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paezf_minhacienda_gov_co/Documents/SGR/CIERRE PRESUPUESTAL NIVEL DE LEY/2019-2020/"/>
    </mc:Choice>
  </mc:AlternateContent>
  <xr:revisionPtr revIDLastSave="15" documentId="8_{F036CBBE-4260-44C6-A8C8-1185FF5C4081}" xr6:coauthVersionLast="47" xr6:coauthVersionMax="47" xr10:uidLastSave="{0C36AABB-3C77-430C-AA33-58ECE93ED81F}"/>
  <bookViews>
    <workbookView xWindow="-120" yWindow="-120" windowWidth="29040" windowHeight="15840" activeTab="1" xr2:uid="{00000000-000D-0000-FFFF-FFFF00000000}"/>
  </bookViews>
  <sheets>
    <sheet name="EJERCICIO DE CIERRE" sheetId="1" r:id="rId1"/>
    <sheet name="DI y SMR17-18 HOMOLOGADOS" sheetId="13" r:id="rId2"/>
    <sheet name="TD reactivación" sheetId="12" state="hidden" r:id="rId3"/>
    <sheet name="TD FCR 40%" sheetId="10" state="hidden" r:id="rId4"/>
    <sheet name="TD AD HOMOLO" sheetId="11" state="hidden" r:id="rId5"/>
    <sheet name="TD FONPET" sheetId="8" state="hidden" r:id="rId6"/>
    <sheet name="Hoja6" sheetId="6" state="hidden" r:id="rId7"/>
    <sheet name="Hoja5" sheetId="5" state="hidden" r:id="rId8"/>
  </sheets>
  <externalReferences>
    <externalReference r:id="rId9"/>
  </externalReferences>
  <definedNames>
    <definedName name="_xlnm._FilterDatabase" localSheetId="1" hidden="1">'DI y SMR17-18 HOMOLOGADOS'!$A$8:$I$6118</definedName>
    <definedName name="_xlnm._FilterDatabase" localSheetId="0" hidden="1">'EJERCICIO DE CIERRE'!$A$1:$AD$3937</definedName>
    <definedName name="_xlnm._FilterDatabase" localSheetId="4" hidden="1">'TD AD HOMOLO'!$A$954:$C$1898</definedName>
  </definedNames>
  <calcPr calcId="191029"/>
  <pivotCaches>
    <pivotCache cacheId="17" r:id="rId10"/>
    <pivotCache cacheId="18" r:id="rId11"/>
    <pivotCache cacheId="19" r:id="rId12"/>
    <pivotCache cacheId="20" r:id="rId13"/>
    <pivotCache cacheId="22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3" l="1"/>
  <c r="G6115" i="13" l="1"/>
  <c r="C73" i="12" l="1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41" i="12"/>
  <c r="D42" i="12"/>
  <c r="D40" i="12"/>
  <c r="D73" i="12" l="1"/>
  <c r="G39" i="10" l="1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38" i="10"/>
  <c r="C964" i="11" l="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F11" i="13" l="1"/>
  <c r="F10" i="13" l="1"/>
  <c r="F9" i="13"/>
  <c r="F12" i="13"/>
  <c r="F6115" i="13" l="1"/>
</calcChain>
</file>

<file path=xl/sharedStrings.xml><?xml version="1.0" encoding="utf-8"?>
<sst xmlns="http://schemas.openxmlformats.org/spreadsheetml/2006/main" count="41199" uniqueCount="3846">
  <si>
    <t>FONDO</t>
  </si>
  <si>
    <t>DEPARTAMENTO</t>
  </si>
  <si>
    <t>CÓDIGO DANE</t>
  </si>
  <si>
    <t>ENTIDAD TERRITORIAL</t>
  </si>
  <si>
    <t>CORRIENTES 2019-2020</t>
  </si>
  <si>
    <t>Rendimientos financieros</t>
  </si>
  <si>
    <t>Desahorro FAE</t>
  </si>
  <si>
    <t>Mayor recaudo 2017-2018</t>
  </si>
  <si>
    <t>Oro Chatarra</t>
  </si>
  <si>
    <t>Diferendos Limítrofes</t>
  </si>
  <si>
    <t>Total Ley 1942 de 2018</t>
  </si>
  <si>
    <t>Decreto 606 de 2019 (Disponibilidad Inicial)</t>
  </si>
  <si>
    <t>Ajuste al Mayor Recaudo</t>
  </si>
  <si>
    <t>Decreto 1131 de 2019 (Compensación 2018)</t>
  </si>
  <si>
    <t>Decreto 599 de 2020 (Compensación 2019)</t>
  </si>
  <si>
    <t>Decreto 1746 de diciembre de 2020</t>
  </si>
  <si>
    <t>Apropiación Vigente 2019-2020</t>
  </si>
  <si>
    <t>ADMINISTRACIÓN DEL SGR</t>
  </si>
  <si>
    <t>FTO</t>
  </si>
  <si>
    <t>N/A</t>
  </si>
  <si>
    <t>MINISTERIO DE MINAS Y ENERGÍA</t>
  </si>
  <si>
    <t>DNP</t>
  </si>
  <si>
    <t>CONTRALORÍA GENERAL DE LA REPÚBLICA</t>
  </si>
  <si>
    <t>COMISIÓN RECTORA</t>
  </si>
  <si>
    <t>APAZ - PARAGRAFO 7° TRANSITORIO DEL ART. 361 DE LA C.P.</t>
  </si>
  <si>
    <t>F0000</t>
  </si>
  <si>
    <t>ASIGNACIÓN PAZ</t>
  </si>
  <si>
    <t>APAZ - PARAGRAFO 8° TRANSITORIO DEL ART. 361 DE LA C.P.</t>
  </si>
  <si>
    <t>ANTIOQUIA</t>
  </si>
  <si>
    <t>05000</t>
  </si>
  <si>
    <t>ATLÁNTICO</t>
  </si>
  <si>
    <t>08000</t>
  </si>
  <si>
    <t>BOGOTÁ, D.C.</t>
  </si>
  <si>
    <t>11001</t>
  </si>
  <si>
    <t>BOLÍVAR</t>
  </si>
  <si>
    <t>13000</t>
  </si>
  <si>
    <t>BOYACÁ</t>
  </si>
  <si>
    <t>15000</t>
  </si>
  <si>
    <t>CALDAS</t>
  </si>
  <si>
    <t>17000</t>
  </si>
  <si>
    <t>CAQUETÁ</t>
  </si>
  <si>
    <t>18000</t>
  </si>
  <si>
    <t>CAUCA</t>
  </si>
  <si>
    <t>19000</t>
  </si>
  <si>
    <t>CESAR</t>
  </si>
  <si>
    <t>20000</t>
  </si>
  <si>
    <t>CÓRDOBA</t>
  </si>
  <si>
    <t>23000</t>
  </si>
  <si>
    <t>CUNDINAMARCA</t>
  </si>
  <si>
    <t>25000</t>
  </si>
  <si>
    <t>CHOCÓ</t>
  </si>
  <si>
    <t>27000</t>
  </si>
  <si>
    <t>HUILA</t>
  </si>
  <si>
    <t>41000</t>
  </si>
  <si>
    <t>LA GUAJIRA</t>
  </si>
  <si>
    <t>44000</t>
  </si>
  <si>
    <t>MAGDALENA</t>
  </si>
  <si>
    <t>47000</t>
  </si>
  <si>
    <t>META</t>
  </si>
  <si>
    <t>50000</t>
  </si>
  <si>
    <t>NARIÑO</t>
  </si>
  <si>
    <t>52000</t>
  </si>
  <si>
    <t>NORTE DE SANTANDER</t>
  </si>
  <si>
    <t>54000</t>
  </si>
  <si>
    <t>QUINDÍO</t>
  </si>
  <si>
    <t>63000</t>
  </si>
  <si>
    <t>RISARALDA</t>
  </si>
  <si>
    <t>66000</t>
  </si>
  <si>
    <t>SANTANDER</t>
  </si>
  <si>
    <t>68000</t>
  </si>
  <si>
    <t>SUCRE</t>
  </si>
  <si>
    <t>70000</t>
  </si>
  <si>
    <t>TOLIMA</t>
  </si>
  <si>
    <t>73000</t>
  </si>
  <si>
    <t>VALLE DEL CAUCA</t>
  </si>
  <si>
    <t>76000</t>
  </si>
  <si>
    <t>ARAUCA</t>
  </si>
  <si>
    <t>81000</t>
  </si>
  <si>
    <t>CASANARE</t>
  </si>
  <si>
    <t>85000</t>
  </si>
  <si>
    <t>PUTUMAYO</t>
  </si>
  <si>
    <t>86000</t>
  </si>
  <si>
    <t>ARCHIPIÉLAGO DE SAN ANDRÉS</t>
  </si>
  <si>
    <t>88000</t>
  </si>
  <si>
    <t>AMAZONAS</t>
  </si>
  <si>
    <t>91000</t>
  </si>
  <si>
    <t>GUAINÍA</t>
  </si>
  <si>
    <t>94000</t>
  </si>
  <si>
    <t>GUAVIARE</t>
  </si>
  <si>
    <t>95000</t>
  </si>
  <si>
    <t>VAUPÉS</t>
  </si>
  <si>
    <t>97000</t>
  </si>
  <si>
    <t>VICHADA</t>
  </si>
  <si>
    <t>99000</t>
  </si>
  <si>
    <t>CORPORACION AUTONOMA REGIONAL DEL RIO GRANDE DE LA MAGDALENA</t>
  </si>
  <si>
    <t>DIR</t>
  </si>
  <si>
    <t>MUNICIPIOS Y DISTRTITOS</t>
  </si>
  <si>
    <t>GR</t>
  </si>
  <si>
    <t>IP</t>
  </si>
  <si>
    <t>DEPARTAMENTO DE ANTIOQUIA</t>
  </si>
  <si>
    <t>05001</t>
  </si>
  <si>
    <t>MUNICIPIO DE MEDELLÍN (ANTIOQUIA)</t>
  </si>
  <si>
    <t>05002</t>
  </si>
  <si>
    <t>MUNICIPIO DE ABEJORRAL (ANTIOQUIA)</t>
  </si>
  <si>
    <t>05004</t>
  </si>
  <si>
    <t>MUNICIPIO DE ABRIAQUÍ (ANTIOQUIA)</t>
  </si>
  <si>
    <t>05021</t>
  </si>
  <si>
    <t>MUNICIPIO DE ALEJANDRÍA (ANTIOQUIA)</t>
  </si>
  <si>
    <t>05030</t>
  </si>
  <si>
    <t>MUNICIPIO DE AMAGÁ (ANTIOQUIA)</t>
  </si>
  <si>
    <t>05031</t>
  </si>
  <si>
    <t>MUNICIPIO DE AMALFI (ANTIOQUIA)</t>
  </si>
  <si>
    <t>05034</t>
  </si>
  <si>
    <t>MUNICIPIO DE ANDES (ANTIOQUIA)</t>
  </si>
  <si>
    <t>05036</t>
  </si>
  <si>
    <t>MUNICIPIO DE ANGELÓPOLIS (ANTIOQUIA)</t>
  </si>
  <si>
    <t>05038</t>
  </si>
  <si>
    <t>MUNICIPIO DE ANGOSTURA (ANTIOQUIA)</t>
  </si>
  <si>
    <t>05040</t>
  </si>
  <si>
    <t>MUNICIPIO DE ANORÍ (ANTIOQUIA)</t>
  </si>
  <si>
    <t>05042</t>
  </si>
  <si>
    <t>MUNICIPIO DE SANTAFÉ DE ANTIOQUIA (ANTIOQUIA)</t>
  </si>
  <si>
    <t>05044</t>
  </si>
  <si>
    <t>MUNICIPIO DE ANZA (ANTIOQUIA)</t>
  </si>
  <si>
    <t>05045</t>
  </si>
  <si>
    <t>MUNICIPIO DE APARTADÓ (ANTIOQUIA)</t>
  </si>
  <si>
    <t>05055</t>
  </si>
  <si>
    <t>MUNICIPIO DE ARGELIA (ANTIOQUIA)</t>
  </si>
  <si>
    <t>05079</t>
  </si>
  <si>
    <t>MUNICIPIO DE BARBOSA (ANTIOQUIA)</t>
  </si>
  <si>
    <t>05086</t>
  </si>
  <si>
    <t>MUNICIPIO DE BELMIRA (ANTIOQUIA)</t>
  </si>
  <si>
    <t>05088</t>
  </si>
  <si>
    <t>MUNICIPIO DE BELLO (ANTIOQUIA)</t>
  </si>
  <si>
    <t>05091</t>
  </si>
  <si>
    <t>MUNICIPIO DE BETANIA (ANTIOQUIA)</t>
  </si>
  <si>
    <t>05101</t>
  </si>
  <si>
    <t>MUNICIPIO DE CIUDAD BOLIVAR (ANTIOQUIA)</t>
  </si>
  <si>
    <t>05107</t>
  </si>
  <si>
    <t>MUNICIPIO DE BRICEÑO (ANTIOQUIA)</t>
  </si>
  <si>
    <t>05113</t>
  </si>
  <si>
    <t>MUNICIPIO DE BURITICÁ (ANTIOQUIA)</t>
  </si>
  <si>
    <t>05120</t>
  </si>
  <si>
    <t>MUNICIPIO DE CÁCERES (ANTIOQUIA)</t>
  </si>
  <si>
    <t>05125</t>
  </si>
  <si>
    <t>MUNICIPIO DE CAICEDO (ANTIOQUIA)</t>
  </si>
  <si>
    <t>05129</t>
  </si>
  <si>
    <t>MUNICIPIO DE CALDAS (ANTIOQUIA)</t>
  </si>
  <si>
    <t>05134</t>
  </si>
  <si>
    <t>MUNICIPIO DE CAMPAMENTO (ANTIOQUIA)</t>
  </si>
  <si>
    <t>05138</t>
  </si>
  <si>
    <t>MUNICIPIO DE CAÑASGORDAS (ANTIOQUIA)</t>
  </si>
  <si>
    <t>05142</t>
  </si>
  <si>
    <t>MUNICIPIO DE CARACOLÍ (ANTIOQUIA)</t>
  </si>
  <si>
    <t>05145</t>
  </si>
  <si>
    <t>MUNICIPIO DE CARAMANTA (ANTIOQUIA)</t>
  </si>
  <si>
    <t>05147</t>
  </si>
  <si>
    <t>MUNICIPIO DE CAREPA (ANTIOQUIA)</t>
  </si>
  <si>
    <t>05154</t>
  </si>
  <si>
    <t>MUNICIPIO DE CAUCASIA (ANTIOQUIA)</t>
  </si>
  <si>
    <t>05172</t>
  </si>
  <si>
    <t>MUNICIPIO DE CHIGORODÓ (ANTIOQUIA)</t>
  </si>
  <si>
    <t>05190</t>
  </si>
  <si>
    <t>MUNICIPIO DE CISNEROS (ANTIOQUIA)</t>
  </si>
  <si>
    <t>05206</t>
  </si>
  <si>
    <t>MUNICIPIO DE CONCEPCIÓN (ANTIOQUIA)</t>
  </si>
  <si>
    <t>05212</t>
  </si>
  <si>
    <t>MUNICIPIO DE COPACABANA (ANTIOQUIA)</t>
  </si>
  <si>
    <t>05234</t>
  </si>
  <si>
    <t>MUNICIPIO DE DABEIBA (ANTIOQUIA)</t>
  </si>
  <si>
    <t>05237</t>
  </si>
  <si>
    <t>MUNICIPIO DE DON MATÍAS (ANTIOQUIA)</t>
  </si>
  <si>
    <t>05240</t>
  </si>
  <si>
    <t>MUNICIPIO DE EBÉJICO (ANTIOQUIA)</t>
  </si>
  <si>
    <t>05250</t>
  </si>
  <si>
    <t>MUNICIPIO DE EL BAGRE (ANTIOQUIA)</t>
  </si>
  <si>
    <t>05266</t>
  </si>
  <si>
    <t xml:space="preserve">MUNICIPIO DE ENVIGADO (ANTIOQUIA)                    </t>
  </si>
  <si>
    <t>05282</t>
  </si>
  <si>
    <t>MUNICIPIO DE FREDONIA (ANTIOQUIA)</t>
  </si>
  <si>
    <t>05284</t>
  </si>
  <si>
    <t>MUNICIPIO DE FRONTINO (ANTIOQUIA)</t>
  </si>
  <si>
    <t>05308</t>
  </si>
  <si>
    <t>MUNICIPIO DE GIRARDOTA (ANTIOQUIA)</t>
  </si>
  <si>
    <t>05310</t>
  </si>
  <si>
    <t>MUNICIPIO DE GÓMEZ PLATA (ANTIOQUIA)</t>
  </si>
  <si>
    <t>05315</t>
  </si>
  <si>
    <t>MUNICIPIO DE GUADALUPE (ANTIOQUIA)</t>
  </si>
  <si>
    <t>05318</t>
  </si>
  <si>
    <t>MUNICIPIO DE GUARNE (ANTIOQUIA)</t>
  </si>
  <si>
    <t>05347</t>
  </si>
  <si>
    <t>MUNICIPIO DE HELICONIA (ANTIOQUIA)</t>
  </si>
  <si>
    <t>05360</t>
  </si>
  <si>
    <t>MUNICIPIO DE ITAGUI (ANTIOQUIA)</t>
  </si>
  <si>
    <t>05361</t>
  </si>
  <si>
    <t>MUNICIPIO DE ITUANGO (ANTIOQUIA)</t>
  </si>
  <si>
    <t>05364</t>
  </si>
  <si>
    <t>MUNICIPIO DE JARDÍN (ANTIOQUIA)</t>
  </si>
  <si>
    <t>05368</t>
  </si>
  <si>
    <t>MUNICIPIO DE JERICÓ (ANTIOQUIA)</t>
  </si>
  <si>
    <t>05380</t>
  </si>
  <si>
    <t xml:space="preserve">MUNICIPIO DE LA ESTRELLA                                       </t>
  </si>
  <si>
    <t>05390</t>
  </si>
  <si>
    <t>MUNICIPIO DE LA PINTADA (ANTIOQUIA)</t>
  </si>
  <si>
    <t>05400</t>
  </si>
  <si>
    <t>MUNICIPIO DE LA UNIÓN (ANTIOQUIA)</t>
  </si>
  <si>
    <t>05411</t>
  </si>
  <si>
    <t>MUNICIPIO DE LIBORINA (ANTIOQUIA)</t>
  </si>
  <si>
    <t>05425</t>
  </si>
  <si>
    <t>MUNICIPIO DE MACEO (ANTIOQUIA)</t>
  </si>
  <si>
    <t>05467</t>
  </si>
  <si>
    <t>MUNICIPIO DE MONTEBELLO (ANTIOQUIA)</t>
  </si>
  <si>
    <t>05480</t>
  </si>
  <si>
    <t>MUNICIPIO DE MUTATÁ (ANTIOQUIA)</t>
  </si>
  <si>
    <t>05483</t>
  </si>
  <si>
    <t>MUNICIPIO DE NARIÑO (ANTIOQUIA)</t>
  </si>
  <si>
    <t>05490</t>
  </si>
  <si>
    <t>MUNICIPIO DE NECOCLÍ (ANTIOQUIA)</t>
  </si>
  <si>
    <t>05495</t>
  </si>
  <si>
    <t>MUNICIPIO DE NECHÍ (ANTIOQUIA)</t>
  </si>
  <si>
    <t>05501</t>
  </si>
  <si>
    <t>MUNICIPIO DE OLAYA (ANTIOQUIA)</t>
  </si>
  <si>
    <t>05579</t>
  </si>
  <si>
    <t>MUNICIPIO DE PUERTO BERRÍO (ANTIOQUIA)</t>
  </si>
  <si>
    <t>05585</t>
  </si>
  <si>
    <t>MUNICIPIO DE PUERTO NARE (ANTIOQUIA)</t>
  </si>
  <si>
    <t>05591</t>
  </si>
  <si>
    <t>MUNICIPIO DE PUERTO TRIUNFO (ANTIOQUIA)</t>
  </si>
  <si>
    <t>05604</t>
  </si>
  <si>
    <t>MUNICIPIO DE REMEDIOS (ANTIOQUIA)</t>
  </si>
  <si>
    <t>05607</t>
  </si>
  <si>
    <t>MUNICIPIO DE RETIRO (ANTIOQUIA)</t>
  </si>
  <si>
    <t>05615</t>
  </si>
  <si>
    <t>MUNICIPIO DE RIONEGRO (ANTIOQUIA)</t>
  </si>
  <si>
    <t>05628</t>
  </si>
  <si>
    <t>MUNICIPIO DE SABANALARGA (ANTIOQUIA)</t>
  </si>
  <si>
    <t>05642</t>
  </si>
  <si>
    <t>MUNICIPIO DE SALGAR (ANTIOQUIA)</t>
  </si>
  <si>
    <t>05647</t>
  </si>
  <si>
    <t>MUNICIPIO DE SAN ANDRÉS DE CUERQUÍA (ANTIOQUIA)</t>
  </si>
  <si>
    <t>05649</t>
  </si>
  <si>
    <t>MUNICIPIO DE SAN CARLOS (ANTIOQUIA)</t>
  </si>
  <si>
    <t>05652</t>
  </si>
  <si>
    <t>MUNICIPIO DE SAN FRANCISCO (ANTIOQUIA)</t>
  </si>
  <si>
    <t>05659</t>
  </si>
  <si>
    <t>MUNICIPIO DE San Juan de Urabá (ANTIOQUIA)</t>
  </si>
  <si>
    <t>05660</t>
  </si>
  <si>
    <t>MUNICIPIO DE SAN LUIS (ANTIOQUIA)</t>
  </si>
  <si>
    <t>05664</t>
  </si>
  <si>
    <t>MUNICIPIO DE SAN PEDRO (ANTIOQUIA)</t>
  </si>
  <si>
    <t>05667</t>
  </si>
  <si>
    <t>MUNICIPIO DE SAN RAFAEL (ANTIOQUIA)</t>
  </si>
  <si>
    <t>05670</t>
  </si>
  <si>
    <t>MUNICIPIO DE SAN ROQUE (ANTIOQUIA)</t>
  </si>
  <si>
    <t>05679</t>
  </si>
  <si>
    <t>MUNICIPIO DE SANTA BÁRBARA (ANTIOQUIA)</t>
  </si>
  <si>
    <t>05686</t>
  </si>
  <si>
    <t>MUNICIPIO DE SANTA ROSA DE OSOS (ANTIOQUIA)</t>
  </si>
  <si>
    <t>05690</t>
  </si>
  <si>
    <t>MUNICIPIO DE SANTO DOMINGO (ANTIOQUIA)</t>
  </si>
  <si>
    <t>05736</t>
  </si>
  <si>
    <t>MUNICIPIO DE SEGOVIA (ANTIOQUIA)</t>
  </si>
  <si>
    <t>05756</t>
  </si>
  <si>
    <t>MUNICIPIO DE SONSON (ANTIOQUIA)</t>
  </si>
  <si>
    <t>05761</t>
  </si>
  <si>
    <t>MUNICIPIO DE SOPETRÁN (ANTIOQUIA)</t>
  </si>
  <si>
    <t>05789</t>
  </si>
  <si>
    <t>MUNICIPIO DE TÁMESIS (ANTIOQUIA)</t>
  </si>
  <si>
    <t>05790</t>
  </si>
  <si>
    <t>MUNICIPIO DE TARAZÁ (ANTIOQUIA)</t>
  </si>
  <si>
    <t>05809</t>
  </si>
  <si>
    <t>MUNICIPIO DE TITIRIBÍ (ANTIOQUIA)</t>
  </si>
  <si>
    <t>05819</t>
  </si>
  <si>
    <t>MUNICIPIO DE TOLEDO (ANTIOQUIA)</t>
  </si>
  <si>
    <t>05837</t>
  </si>
  <si>
    <t>MUNICIPIO DE TURBO (ANTIOQUIA)</t>
  </si>
  <si>
    <t>05842</t>
  </si>
  <si>
    <t>MUNICIPIO DE URAMITA (ANTIOQUIA)</t>
  </si>
  <si>
    <t>05847</t>
  </si>
  <si>
    <t>MUNICIPIO DE URRAO (ANTIOQUIA)</t>
  </si>
  <si>
    <t>05854</t>
  </si>
  <si>
    <t>MUNICIPIO DE VALDIVIA (ANTIOQUIA)</t>
  </si>
  <si>
    <t>05856</t>
  </si>
  <si>
    <t>MUNICIPIO DE VALPARAISO (ANTIOQUIA)</t>
  </si>
  <si>
    <t>05858</t>
  </si>
  <si>
    <t>MUNICIPIO DE VEGACHÍ (ANTIOQUIA)</t>
  </si>
  <si>
    <t>05861</t>
  </si>
  <si>
    <t>MUNICIPIO DE VENECIA (ANTIOQUIA)</t>
  </si>
  <si>
    <t>05885</t>
  </si>
  <si>
    <t>MUNICIPIO DE YALÍ (ANTIOQUIA)</t>
  </si>
  <si>
    <t>05887</t>
  </si>
  <si>
    <t>MUNICIPIO DE YARUMAL (ANTIOQUIA)</t>
  </si>
  <si>
    <t>05890</t>
  </si>
  <si>
    <t>MUNICIPIO DE YOLOMBÓ (ANTIOQUIA)</t>
  </si>
  <si>
    <t>05893</t>
  </si>
  <si>
    <t>MUNICIPIO DE YONDÓ (ANTIOQUIA)</t>
  </si>
  <si>
    <t>05895</t>
  </si>
  <si>
    <t>MUNICIPIO DE ZARAGOZA (ANTIOQUIA)</t>
  </si>
  <si>
    <t>DEPARTAMENTO DE ATLÁNTICO</t>
  </si>
  <si>
    <t>08001</t>
  </si>
  <si>
    <t>MUNICIPIO DE BARRANQUILLA (ATLÁNTICO)</t>
  </si>
  <si>
    <t>08296</t>
  </si>
  <si>
    <t>MUNICIPIO DE GALAPA (ATLÁNTICO)</t>
  </si>
  <si>
    <t>08372</t>
  </si>
  <si>
    <t>MUNICIPIO DE JUAN DE ACOSTA (ATLÁNTICO)</t>
  </si>
  <si>
    <t>08421</t>
  </si>
  <si>
    <t>MUNICIPIO DE LURUACO (ATLÁNTICO)</t>
  </si>
  <si>
    <t>08433</t>
  </si>
  <si>
    <t>MUNICIPIO DE MALAMBO  (ATLÁNTICO)</t>
  </si>
  <si>
    <t>08436</t>
  </si>
  <si>
    <t>MUNICIPIO DE MANATÍ (ATLÁNTICO)</t>
  </si>
  <si>
    <t>08520</t>
  </si>
  <si>
    <t>MUNICIPIO DE PALMAR DE VARELA (ATLÁNTICO)</t>
  </si>
  <si>
    <t>08573</t>
  </si>
  <si>
    <t>MUNICIPIO DE PUERTO COLOMBIA (ATLÁNTICO)</t>
  </si>
  <si>
    <t>08606</t>
  </si>
  <si>
    <t>MUNICIPIO DE REPELÓN (ATLÁNTICO)</t>
  </si>
  <si>
    <t>08634</t>
  </si>
  <si>
    <t>MUNICIPIO DE SABANAGRANDE (ATLÁNTICO)</t>
  </si>
  <si>
    <t>08638</t>
  </si>
  <si>
    <t>MUNICIPIO DE SABANALARGA (ATLÁNTICO)</t>
  </si>
  <si>
    <t>08685</t>
  </si>
  <si>
    <t>MUNICIPIO DE SANTO TOMÁS (ATLÁNTICO)</t>
  </si>
  <si>
    <t>08832</t>
  </si>
  <si>
    <t>MUNICIPIO DE TUBARÁ (ATLÁNTICO)</t>
  </si>
  <si>
    <t>MUNICIPIO DE BOGOTÁ, D.C. (BOGOTÁ, D.C.)</t>
  </si>
  <si>
    <t>DEPARTAMENTO DE BOLÍVAR</t>
  </si>
  <si>
    <t>13001</t>
  </si>
  <si>
    <t>MUNICIPIO DE CARTAGENA (BOLÍVAR)</t>
  </si>
  <si>
    <t>13030</t>
  </si>
  <si>
    <t xml:space="preserve">MUNICIPIO DE ALTOS DEL ROSARIO (BOLIVAR)                               </t>
  </si>
  <si>
    <t>13042</t>
  </si>
  <si>
    <t>MUNICIPIO DE ARENAL (BOLÍVAR)</t>
  </si>
  <si>
    <t>13062</t>
  </si>
  <si>
    <t>MUNICIPIO DE ARROYOHONDO (BOLÍVAR)</t>
  </si>
  <si>
    <t>13074</t>
  </si>
  <si>
    <t>MUNICIPIO DE BARRANCO DE LOBA (BOLÍVAR)</t>
  </si>
  <si>
    <t>13160</t>
  </si>
  <si>
    <t>MUNICIPIO DE CANTAGALLO (BOLÍVAR)</t>
  </si>
  <si>
    <t>13188</t>
  </si>
  <si>
    <t>MUNICIPIO DE CICUCO (BOLÍVAR)</t>
  </si>
  <si>
    <t>13433</t>
  </si>
  <si>
    <t xml:space="preserve">MUNICIPIO DE MAHATES  (BOLIVAR)                                         </t>
  </si>
  <si>
    <t>13442</t>
  </si>
  <si>
    <t>MUNICIPIO DE MARÍA LA BAJA (BOLÍVAR)</t>
  </si>
  <si>
    <t>13458</t>
  </si>
  <si>
    <t>MUNICIPIO DE MONTECRISTO (BOLÍVAR)</t>
  </si>
  <si>
    <t>13468</t>
  </si>
  <si>
    <t>MUNICIPIO DE MOMPÓS  (BOLÍVAR)</t>
  </si>
  <si>
    <t>13473</t>
  </si>
  <si>
    <t>MUNICIPIO DE MORALES (BOLÍVAR)</t>
  </si>
  <si>
    <t>13490</t>
  </si>
  <si>
    <t>MUNICIPIO DE NOROSÍ (BOLÍVAR)</t>
  </si>
  <si>
    <t>13600</t>
  </si>
  <si>
    <t>MUNICIPIO DE RÍO VIEJO (BOLÍVAR)</t>
  </si>
  <si>
    <t>13655</t>
  </si>
  <si>
    <t>MUNICIPIO DE SAN JACINTO DEL CAUCA (BOLÍVAR)</t>
  </si>
  <si>
    <t>13657</t>
  </si>
  <si>
    <t>MUNICIPIO DE SAN JUAN NEPOMUCENO (BOLÍVAR)</t>
  </si>
  <si>
    <t>13667</t>
  </si>
  <si>
    <t>MUNICIPIO DE SAN MARTÍN DE LOBA (BOLÍVAR)</t>
  </si>
  <si>
    <t>13670</t>
  </si>
  <si>
    <t>MUNICIPIO DE SAN PABLO (BOLÍVAR)</t>
  </si>
  <si>
    <t>13673</t>
  </si>
  <si>
    <t>MUNICIPIO DE SANTA CATALINA (BOLÍVAR)</t>
  </si>
  <si>
    <t>13683</t>
  </si>
  <si>
    <t>MUNICIPIO DE SANTA ROSA  (BOLIVAR)</t>
  </si>
  <si>
    <t>13688</t>
  </si>
  <si>
    <t>MUNICIPIO DE SANTA ROSA DEL SUR (BOLÍVAR)</t>
  </si>
  <si>
    <t>13744</t>
  </si>
  <si>
    <t>MUNICIPIO DE SIMITÍ (BOLÍVAR)</t>
  </si>
  <si>
    <t>13760</t>
  </si>
  <si>
    <t>MUNICIPIO DE Soplaviento  (BOLÍVAR)</t>
  </si>
  <si>
    <t>13780</t>
  </si>
  <si>
    <t>MUNICIPIO DE TALAIGUA NUEVO (BOLÍVAR)</t>
  </si>
  <si>
    <t>13810</t>
  </si>
  <si>
    <t>MUNICIPIO DE TIQUISIO (BOLÍVAR)</t>
  </si>
  <si>
    <t>13836</t>
  </si>
  <si>
    <t>MUNICIPIO DE TURBACO (BOLÍVAR)</t>
  </si>
  <si>
    <t>13838</t>
  </si>
  <si>
    <t>MUNICIPIO DE TURBANÁ (BOLÍVAR)</t>
  </si>
  <si>
    <t>13894</t>
  </si>
  <si>
    <t>MUNICIPIO DE ZAMBRANO  (BOLÍVAR)</t>
  </si>
  <si>
    <t>DEPARTAMENTO DE BOYACÁ</t>
  </si>
  <si>
    <t>15001</t>
  </si>
  <si>
    <t>MUNICIPIO DE TUNJA (BOYACÁ)</t>
  </si>
  <si>
    <t>15022</t>
  </si>
  <si>
    <t>MUNICIPIO DE ALMEIDA (BOYACÁ)</t>
  </si>
  <si>
    <t>15047</t>
  </si>
  <si>
    <t>MUNICIPIO DE AQUITANIA (BOYACÁ)</t>
  </si>
  <si>
    <t>15051</t>
  </si>
  <si>
    <t>MUNICIPIO DE ARCABUCO (BOYACÁ)</t>
  </si>
  <si>
    <t>15087</t>
  </si>
  <si>
    <t>MUNICIPIO DE BELÉN (BOYACÁ)</t>
  </si>
  <si>
    <t>15092</t>
  </si>
  <si>
    <t>MUNICIPIO DE BETÉITIVA (BOYACÁ)</t>
  </si>
  <si>
    <t>15097</t>
  </si>
  <si>
    <t>MUNICIPIO DE BOAVITA (BOYACÁ)</t>
  </si>
  <si>
    <t>15104</t>
  </si>
  <si>
    <t>MUNICIPIO DE BOYACÁ (BOYACÁ)</t>
  </si>
  <si>
    <t>15106</t>
  </si>
  <si>
    <t>MUNICIPIO DE BRICEÑO (BOYACÁ)</t>
  </si>
  <si>
    <t>15109</t>
  </si>
  <si>
    <t>MUNICIPIO DE BUENAVISTA (BOYACÁ)</t>
  </si>
  <si>
    <t>15114</t>
  </si>
  <si>
    <t>MUNICIPIO DE BUSBANZÁ (BOYACÁ)</t>
  </si>
  <si>
    <t>15131</t>
  </si>
  <si>
    <t>MUNICIPIO DE CALDAS (BOYACÁ)</t>
  </si>
  <si>
    <t>15176</t>
  </si>
  <si>
    <t>MUNICIPIO DE CHIQUINQUIRÁ (BOYACÁ)</t>
  </si>
  <si>
    <t>15183</t>
  </si>
  <si>
    <t>MUNICIPIO DE CHITA (BOYACÁ)</t>
  </si>
  <si>
    <t>15185</t>
  </si>
  <si>
    <t>MUNICIPIO DE CHITARAQUE (BOYACÁ)</t>
  </si>
  <si>
    <t>15187</t>
  </si>
  <si>
    <t>MUNICIPIO DE CHIVATÁ (BOYACÁ)</t>
  </si>
  <si>
    <t>15204</t>
  </si>
  <si>
    <t>MUNICIPIO DE CÓMBITA (BOYACÁ)</t>
  </si>
  <si>
    <t>15212</t>
  </si>
  <si>
    <t>MUNICIPIO DE COPER (BOYACÁ)</t>
  </si>
  <si>
    <t>15215</t>
  </si>
  <si>
    <t>MUNICIPIO DE CORRALES (BOYACÁ)</t>
  </si>
  <si>
    <t>15218</t>
  </si>
  <si>
    <t>MUNICIPIO DE COVARACHÍA (BOYACÁ)</t>
  </si>
  <si>
    <t>15224</t>
  </si>
  <si>
    <t>MUNICIPIO DE CUCAITA (BOYACÁ)</t>
  </si>
  <si>
    <t>15223</t>
  </si>
  <si>
    <t>MUNICIPIO DE Cubará  (BOYACÁ)</t>
  </si>
  <si>
    <t>15226</t>
  </si>
  <si>
    <t>MUNICIPIO DE CUÍTIVA (BOYACÁ)</t>
  </si>
  <si>
    <t>15232</t>
  </si>
  <si>
    <t xml:space="preserve">MUNICIPIO DE Chíquiza (BOYOCÁ)  </t>
  </si>
  <si>
    <t>15236</t>
  </si>
  <si>
    <t>MUNICIPIO DE CHIVOR (BOYACÁ)</t>
  </si>
  <si>
    <t>15238</t>
  </si>
  <si>
    <t>MUNICIPIO DE DUITAMA (BOYACÁ)</t>
  </si>
  <si>
    <t>15248</t>
  </si>
  <si>
    <t>MUNICIPIO DE EL ESPINO (BOYACÁ)</t>
  </si>
  <si>
    <t>15272</t>
  </si>
  <si>
    <t>MUNICIPIO DE FIRAVITOBA (BOYACÁ)</t>
  </si>
  <si>
    <t>15276</t>
  </si>
  <si>
    <t>MUNICIPIO DE FLORESTA (BOYACÁ)</t>
  </si>
  <si>
    <t>15293</t>
  </si>
  <si>
    <t>MUNICIPIO DE GACHANTIVÁ (BOYACÁ)</t>
  </si>
  <si>
    <t>15296</t>
  </si>
  <si>
    <t>MUNICIPIO DE GAMEZA (BOYACÁ)</t>
  </si>
  <si>
    <t>15299</t>
  </si>
  <si>
    <t>MUNICIPIO DE GARAGOA (BOYACÁ)</t>
  </si>
  <si>
    <t>15317</t>
  </si>
  <si>
    <t>MUNICIPIO DE GUACAMAYAS (BOYACÁ)</t>
  </si>
  <si>
    <t>15322</t>
  </si>
  <si>
    <t>MUNICIPIO DE GUATEQUE (BOYACÁ)</t>
  </si>
  <si>
    <t>15325</t>
  </si>
  <si>
    <t>MUNICIPIO DE GUAYATÁ (BOYACÁ)</t>
  </si>
  <si>
    <t>15332</t>
  </si>
  <si>
    <t xml:space="preserve">MUNICIPIO DE Güicán (BOYACÁ)        </t>
  </si>
  <si>
    <t>15362</t>
  </si>
  <si>
    <t>MUNICIPIO DE IZA (BOYACÁ)</t>
  </si>
  <si>
    <t>15367</t>
  </si>
  <si>
    <t>MUNICIPIO DE JENESANO (BOYACÁ)</t>
  </si>
  <si>
    <t>15368</t>
  </si>
  <si>
    <t>MUNICIPIO DE JERICÓ (BOYACÁ)</t>
  </si>
  <si>
    <t>15401</t>
  </si>
  <si>
    <t>MUNICIPIO DE LA VICTORIA (BOYACÁ)</t>
  </si>
  <si>
    <t>15403</t>
  </si>
  <si>
    <t>MUNICIPIO DE LA UVITA (BOYACÁ)</t>
  </si>
  <si>
    <t>15407</t>
  </si>
  <si>
    <t>MUNICIPIO DE VILLA DE LEYVA (BOYACÁ)</t>
  </si>
  <si>
    <t>15425</t>
  </si>
  <si>
    <t>MUNICIPIO DE MACANAL (BOYACÁ)</t>
  </si>
  <si>
    <t>15442</t>
  </si>
  <si>
    <t>MUNICIPIO DE MARIPÍ (BOYACÁ)</t>
  </si>
  <si>
    <t>15455</t>
  </si>
  <si>
    <t>MUNICIPIO DE MIRAFLORES (BOYACÁ)</t>
  </si>
  <si>
    <t>15464</t>
  </si>
  <si>
    <t>MUNICIPIO DE MONGUA (BOYACÁ)</t>
  </si>
  <si>
    <t>15466</t>
  </si>
  <si>
    <t>MUNICIPIO DE MONGUÍ (BOYACÁ)</t>
  </si>
  <si>
    <t>15469</t>
  </si>
  <si>
    <t>MUNICIPIO DE MONIQUIRÁ (BOYACÁ)</t>
  </si>
  <si>
    <t>15476</t>
  </si>
  <si>
    <t>MUNICIPIO DE MOTAVITA (BOYACÁ)</t>
  </si>
  <si>
    <t>15480</t>
  </si>
  <si>
    <t>MUNICIPIO DE MUZO (BOYACÁ)</t>
  </si>
  <si>
    <t>15491</t>
  </si>
  <si>
    <t>MUNICIPIO DE NOBSA (BOYACÁ)</t>
  </si>
  <si>
    <t>15494</t>
  </si>
  <si>
    <t>MUNICIPIO DE NUEVO COLÓN (BOYACÁ)</t>
  </si>
  <si>
    <t>15500</t>
  </si>
  <si>
    <t>MUNICIPIO DE OICATÁ (BOYACÁ)</t>
  </si>
  <si>
    <t>15507</t>
  </si>
  <si>
    <t>MUNICIPIO DE OTANCHE (BOYACÁ)</t>
  </si>
  <si>
    <t>15514</t>
  </si>
  <si>
    <t>MUNICIPIO DE PÁEZ (BOYACÁ)</t>
  </si>
  <si>
    <t>15516</t>
  </si>
  <si>
    <t>MUNICIPIO DE PAIPA (BOYACÁ)</t>
  </si>
  <si>
    <t>15522</t>
  </si>
  <si>
    <t>MUNICIPIO DE PANQUEBA  (BPYACÁ)</t>
  </si>
  <si>
    <t>15531</t>
  </si>
  <si>
    <t>MUNICIPIO DE PAUNA (BOYACÁ)</t>
  </si>
  <si>
    <t>15537</t>
  </si>
  <si>
    <t>MUNICIPIO DE PAZ DE RÍO (BOYACÁ)</t>
  </si>
  <si>
    <t>15542</t>
  </si>
  <si>
    <t>MUNICIPIO DE PESCA (BOYACÁ)</t>
  </si>
  <si>
    <t>15572</t>
  </si>
  <si>
    <t>MUNICIPIO DE PUERTO BOYACÁ (BOYACÁ)</t>
  </si>
  <si>
    <t>15580</t>
  </si>
  <si>
    <t>MUNICIPIO DE QUÍPAMA (BOYACÁ)</t>
  </si>
  <si>
    <t>15599</t>
  </si>
  <si>
    <t>MUNICIPIO DE RAMIRIQUÍ (BOYACÁ)</t>
  </si>
  <si>
    <t>15600</t>
  </si>
  <si>
    <t>MUNICIPIO DE RÁQUIRA (BOYACÁ)</t>
  </si>
  <si>
    <t>15621</t>
  </si>
  <si>
    <t>MUNICIPIO DE RONDÓN (BOYACÁ)</t>
  </si>
  <si>
    <t>15632</t>
  </si>
  <si>
    <t>MUNICIPIO DE SABOYÁ (BOYACÁ)</t>
  </si>
  <si>
    <t>15638</t>
  </si>
  <si>
    <t>MUNICIPIO DE SÁCHICA (BOYACÁ)</t>
  </si>
  <si>
    <t>15646</t>
  </si>
  <si>
    <t>MUNICIPIO DE SAMACÁ (BOYACÁ)</t>
  </si>
  <si>
    <t>15667</t>
  </si>
  <si>
    <t>MUNICIPIO DE SAN LUIS DE GACENO (BOYACÁ)</t>
  </si>
  <si>
    <t>15673</t>
  </si>
  <si>
    <t>MUNICIPIO DE SAN MATEO (BOYACÁ)</t>
  </si>
  <si>
    <t>15681</t>
  </si>
  <si>
    <t>MUNICIPIO DE SAN PABLO DE BORBUR (BOYACÁ)</t>
  </si>
  <si>
    <t>15686</t>
  </si>
  <si>
    <t>MUNICIPIO DE SANTANA (BOYACÁ)</t>
  </si>
  <si>
    <t>15690</t>
  </si>
  <si>
    <t>MUNICIPIO DE SANTA MARÍA (BOYACÁ)</t>
  </si>
  <si>
    <t>15693</t>
  </si>
  <si>
    <t>MUNICIPIO DE SANTA ROSA DE VITERBO (BOYACÁ)</t>
  </si>
  <si>
    <t>15720</t>
  </si>
  <si>
    <t>MUNICIPIO DE SATIVANORTE (BOYACÁ)</t>
  </si>
  <si>
    <t>15723</t>
  </si>
  <si>
    <t>MUNICIPIO DE SATIVASUR (BOYACÁ)</t>
  </si>
  <si>
    <t>15753</t>
  </si>
  <si>
    <t>MUNICIPIO DE SOATÁ (BOYACÁ)</t>
  </si>
  <si>
    <t>15755</t>
  </si>
  <si>
    <t>MUNICIPIO DE SOCOTÁ (BOYACÁ)</t>
  </si>
  <si>
    <t>15757</t>
  </si>
  <si>
    <t>MUNICIPIO DE SOCHA (BOYACÁ)</t>
  </si>
  <si>
    <t>15759</t>
  </si>
  <si>
    <t>MUNICIPIO DE SOGAMOSO (BOYACÁ)</t>
  </si>
  <si>
    <t>15761</t>
  </si>
  <si>
    <t>MUNICIPIO DE SOMONDOCO (BOYACÁ)</t>
  </si>
  <si>
    <t>15763</t>
  </si>
  <si>
    <t>MUNICIPIO DE SOTAQUIRÁ (BOYACÁ)</t>
  </si>
  <si>
    <t>15764</t>
  </si>
  <si>
    <t>MUNICIPIO DE SORACÁ (BOYACÁ)</t>
  </si>
  <si>
    <t>15774</t>
  </si>
  <si>
    <t>MUNICIPIO DE SUSACÓN (BOYACÁ)</t>
  </si>
  <si>
    <t>15778</t>
  </si>
  <si>
    <t>MUNICIPIO DE SUTATENZA (BOYACÁ)</t>
  </si>
  <si>
    <t>15790</t>
  </si>
  <si>
    <t>MUNICIPIO DE TASCO (BOYACÁ)</t>
  </si>
  <si>
    <t>15798</t>
  </si>
  <si>
    <t>MUNICIPIO DE TENZA (BOYACÁ)</t>
  </si>
  <si>
    <t>15804</t>
  </si>
  <si>
    <t>MUNICIPIO DE TIBANÁ (BOYACÁ)</t>
  </si>
  <si>
    <t>15806</t>
  </si>
  <si>
    <t>MUNICIPIO DE TIBASOSA (BOYACÁ)</t>
  </si>
  <si>
    <t>15814</t>
  </si>
  <si>
    <t>MUNICIPIO DE TOCA (BOYACÁ)</t>
  </si>
  <si>
    <t>15820</t>
  </si>
  <si>
    <t>MUNICIPIO DE TÓPAGA (BOYACÁ)</t>
  </si>
  <si>
    <t>15822</t>
  </si>
  <si>
    <t>MUNICIPIO DE TOTA (BOYACÁ)</t>
  </si>
  <si>
    <t>15832</t>
  </si>
  <si>
    <t>MUNICIPIO DE TUNUNGUÁ (BOYACÁ)</t>
  </si>
  <si>
    <t>15835</t>
  </si>
  <si>
    <t>MUNICIPIO DE TURMEQUÉ (BOYACÁ)</t>
  </si>
  <si>
    <t>15837</t>
  </si>
  <si>
    <t>MUNICIPIO DE TUTA (BOYACÁ)</t>
  </si>
  <si>
    <t>15842</t>
  </si>
  <si>
    <t>MUNICIPIO DE UMBITA (BOYACÁ)</t>
  </si>
  <si>
    <t>15861</t>
  </si>
  <si>
    <t>MUNICIPIO DE VENTAQUEMADA (BOYACÁ)</t>
  </si>
  <si>
    <t>DEPARTAMENTO DE CALDAS</t>
  </si>
  <si>
    <t>17001</t>
  </si>
  <si>
    <t>MUNICIPIO DE MANIZALES (CALDAS)</t>
  </si>
  <si>
    <t>17013</t>
  </si>
  <si>
    <t>MUNICIPIO DE AGUADAS (CALDAS)</t>
  </si>
  <si>
    <t>17042</t>
  </si>
  <si>
    <t>MUNICIPIO DE ANSERMA (CALDAS)</t>
  </si>
  <si>
    <t>17088</t>
  </si>
  <si>
    <t>MUNICIPIO DE BELALCÁZAR (CALDAS)</t>
  </si>
  <si>
    <t>17174</t>
  </si>
  <si>
    <t>MUNICIPIO DE CHINCHINÁ (CALDAS)</t>
  </si>
  <si>
    <t>17272</t>
  </si>
  <si>
    <t>MUNICIPIO DE FILADELFIA (CALDAS)</t>
  </si>
  <si>
    <t>17380</t>
  </si>
  <si>
    <t>MUNICIPIO DE LA DORADA (CALDAS)</t>
  </si>
  <si>
    <t>17388</t>
  </si>
  <si>
    <t>MUNICIPIO DE LA MERCED (CALDAS)</t>
  </si>
  <si>
    <t>17433</t>
  </si>
  <si>
    <t>MUNICIPIO DE MANZANARES (CALDAS)</t>
  </si>
  <si>
    <t>17442</t>
  </si>
  <si>
    <t>MUNICIPIO DE MARMATO (CALDAS)</t>
  </si>
  <si>
    <t>17486</t>
  </si>
  <si>
    <t>MUNICIPIO DE NEIRA (CALDAS)</t>
  </si>
  <si>
    <t>17495</t>
  </si>
  <si>
    <t>MUNICIPIO DE NORCASIA (CALDAS)</t>
  </si>
  <si>
    <t>17524</t>
  </si>
  <si>
    <t>MUNICIPIO DE PALESTINA (CALDAS)</t>
  </si>
  <si>
    <t>17614</t>
  </si>
  <si>
    <t>MUNICIPIO DE RIOSUCIO (CALDAS)</t>
  </si>
  <si>
    <t>17616</t>
  </si>
  <si>
    <t>MUNICIPIO DE RISARALDA (CALDAS)</t>
  </si>
  <si>
    <t>17653</t>
  </si>
  <si>
    <t>MUNICIPIO DE SALAMINA (CALDAS)</t>
  </si>
  <si>
    <t>17662</t>
  </si>
  <si>
    <t>MUNICIPIO DE SAMANÁ (CALDAS)</t>
  </si>
  <si>
    <t>17777</t>
  </si>
  <si>
    <t>MUNICIPIO DE SUPÍA (CALDAS)</t>
  </si>
  <si>
    <t>17867</t>
  </si>
  <si>
    <t>MUNICIPIO DE VICTORIA (CALDAS)</t>
  </si>
  <si>
    <t>17873</t>
  </si>
  <si>
    <t>MUNICIPIO DE VILLAMARÍA (CALDAS)</t>
  </si>
  <si>
    <t>17877</t>
  </si>
  <si>
    <t>MUNICIPIO DE VITERBO (CALDAS)</t>
  </si>
  <si>
    <t>DEPARTAMENTO DE CAQUETÁ</t>
  </si>
  <si>
    <t>18001</t>
  </si>
  <si>
    <t>MUNICIPIO DE FLORENCIA (CAQUETÁ)</t>
  </si>
  <si>
    <t>18247</t>
  </si>
  <si>
    <t>MUNICIPIO DE EL DONCELLO (CAQUETÁ)</t>
  </si>
  <si>
    <t>18256</t>
  </si>
  <si>
    <t>MUNICIPIO DE EL PAUJIL (CAQUETÁ)</t>
  </si>
  <si>
    <t>18410</t>
  </si>
  <si>
    <t>MUNICIPIO DE LA MONTAÑITA (CAQUETÁ)</t>
  </si>
  <si>
    <t>18592</t>
  </si>
  <si>
    <t>MUNICIPIO DE EL PUERTO RICO (CAQUETÁ)</t>
  </si>
  <si>
    <t>18610</t>
  </si>
  <si>
    <t>MUNICIPIO DE SAN JOSÉ DEL FRAGUA (CAQUETÁ)</t>
  </si>
  <si>
    <t>18753</t>
  </si>
  <si>
    <t>MUNICIPIO DE SAN VICENTE DEL CAGUÁN  (CAQUETÁ)</t>
  </si>
  <si>
    <t>18756</t>
  </si>
  <si>
    <t>MUNICIPIO DE SOLANO (CAQUETÁ)</t>
  </si>
  <si>
    <t>DEPARTAMENTO DE CAUCA</t>
  </si>
  <si>
    <t>19001</t>
  </si>
  <si>
    <t>MUNICIPIO DE POPAYÁN (CAUCA)</t>
  </si>
  <si>
    <t>19022</t>
  </si>
  <si>
    <t>MUNICIPIO DE ALMAGUER (CAUCA)</t>
  </si>
  <si>
    <t>19050</t>
  </si>
  <si>
    <t>MUNICIPIO DE ARGELIA (CAUCA)</t>
  </si>
  <si>
    <t>19075</t>
  </si>
  <si>
    <t>MUNICIPIO DE BALBOA  (CAUCA)</t>
  </si>
  <si>
    <t>19100</t>
  </si>
  <si>
    <t>MUNICIPIO DE BOLÍVAR (CAUCA)</t>
  </si>
  <si>
    <t>19110</t>
  </si>
  <si>
    <t>MUNICIPIO DE BUENOS AIRES (CAUCA)</t>
  </si>
  <si>
    <t>19130</t>
  </si>
  <si>
    <t>MUNICIPIO DE CAJIBÍO (CAUCA)</t>
  </si>
  <si>
    <t>19137</t>
  </si>
  <si>
    <t>MUNICIPIO DE CALDONO (CAUCA)</t>
  </si>
  <si>
    <t>19142</t>
  </si>
  <si>
    <t>MUNICIPIO DE CALOTO (CAUCA)</t>
  </si>
  <si>
    <t>19212</t>
  </si>
  <si>
    <t>MUNICIPIO DE CORINTO (CAUCA)</t>
  </si>
  <si>
    <t>19256</t>
  </si>
  <si>
    <t>MUNICIPIO DE EL TAMBO (CAUCA)</t>
  </si>
  <si>
    <t>19300</t>
  </si>
  <si>
    <t>MUNICIPIO DE GUACHENÉ (CAUCA)</t>
  </si>
  <si>
    <t>19318</t>
  </si>
  <si>
    <t>MUNICIPIO DE GUAPI (CAUCA)</t>
  </si>
  <si>
    <t>19392</t>
  </si>
  <si>
    <t>MUNICIPIO DE LA SIERRA (CAUCA)</t>
  </si>
  <si>
    <t>19397</t>
  </si>
  <si>
    <t>MUNICIPIO DE LA VEGA  (CAUCA)</t>
  </si>
  <si>
    <t>19418</t>
  </si>
  <si>
    <t>MUNICIPIO DE LÓPEZ (CAUCA)</t>
  </si>
  <si>
    <t>19450</t>
  </si>
  <si>
    <t>MUNICIPIO DE MERCADERES (CAUCA)</t>
  </si>
  <si>
    <t>19455</t>
  </si>
  <si>
    <t>MUNICIPIO DE MIRANDA (CAUCA)</t>
  </si>
  <si>
    <t>19473</t>
  </si>
  <si>
    <t>MUNICIPIO DE MORALES (CAUCA)</t>
  </si>
  <si>
    <t>19517</t>
  </si>
  <si>
    <t>MUNICIPIO DE PAEZ (CAUCA)</t>
  </si>
  <si>
    <t>19532</t>
  </si>
  <si>
    <t>MUNICIPIO DE PATÍA (CAUCA)</t>
  </si>
  <si>
    <t>19533</t>
  </si>
  <si>
    <t>MUNICIPIO DE PIAMONTE (CAUCA)</t>
  </si>
  <si>
    <t>19573</t>
  </si>
  <si>
    <t>MUNICIPIO DE PUERTO TEJADA (CAUCA)</t>
  </si>
  <si>
    <t>19585</t>
  </si>
  <si>
    <t>MUNICIPIO DE PURACÉ (CAUCA)</t>
  </si>
  <si>
    <t>19622</t>
  </si>
  <si>
    <t>MUNICIPIO DE ROSAS (CAUCA)</t>
  </si>
  <si>
    <t>19698</t>
  </si>
  <si>
    <t>MUNICIPIO DE SANTANDER DE QUILICHAO (CAUCA)</t>
  </si>
  <si>
    <t>19701</t>
  </si>
  <si>
    <t>MUNICIPIO DE SANTA ROSA (CAUCA)</t>
  </si>
  <si>
    <t>19760</t>
  </si>
  <si>
    <t>MUNICIPIO DE SOTARA (CAUCA)</t>
  </si>
  <si>
    <t>19780</t>
  </si>
  <si>
    <t>MUNICIPIO DE SUÁREZ (CAUCA)</t>
  </si>
  <si>
    <t>19807</t>
  </si>
  <si>
    <t>MUNICIPIO DE TIMBÍO (CAUCA)</t>
  </si>
  <si>
    <t>19809</t>
  </si>
  <si>
    <t>MUNICIPIO DE TIMBIQUÍ (CAUCA)</t>
  </si>
  <si>
    <t>19821</t>
  </si>
  <si>
    <t>MUNICIPIO DE TORIBIO (CAUCA)</t>
  </si>
  <si>
    <t>19824</t>
  </si>
  <si>
    <t>MUNICIPIO DE TOTORÓ (CAUCA)</t>
  </si>
  <si>
    <t>19845</t>
  </si>
  <si>
    <t>MUNICIPIO DE VILLA RICA (CAUCA)</t>
  </si>
  <si>
    <t>DEPARTAMENTO DE CESAR</t>
  </si>
  <si>
    <t>20001</t>
  </si>
  <si>
    <t>MUNICIPIO DE VALLEDUPAR (CESAR)</t>
  </si>
  <si>
    <t>20011</t>
  </si>
  <si>
    <t>MUNICIPIO DE AGUACHICA (CESAR)</t>
  </si>
  <si>
    <t>20013</t>
  </si>
  <si>
    <t>MUNICIPIO DE AGUSTÍN CODAZZI (CESAR)</t>
  </si>
  <si>
    <t>20032</t>
  </si>
  <si>
    <t>MUNICIPIO DE ASTREA  (CESAR)</t>
  </si>
  <si>
    <t>20045</t>
  </si>
  <si>
    <t>MUNICIPIO DE BECERRIL (CESAR)</t>
  </si>
  <si>
    <t>20060</t>
  </si>
  <si>
    <t>MUNICIPIO DE BOSCONIA (CESAR)</t>
  </si>
  <si>
    <t>20178</t>
  </si>
  <si>
    <t>MUNICIPIO DE CHIRIGUANÁ (CESAR)</t>
  </si>
  <si>
    <t>20228</t>
  </si>
  <si>
    <t xml:space="preserve">MUNICIPIO DE CURUMANÍ (CESAR)                                          </t>
  </si>
  <si>
    <t>20238</t>
  </si>
  <si>
    <t>MUNICIPIO DE EL COPEY (CESAR)</t>
  </si>
  <si>
    <t>20250</t>
  </si>
  <si>
    <t>MUNICIPIO DE EL PASO (CESAR)</t>
  </si>
  <si>
    <t>20295</t>
  </si>
  <si>
    <t>MUNICIPIO DE GAMARRA (CESAR)</t>
  </si>
  <si>
    <t>20383</t>
  </si>
  <si>
    <t>MUNICIPIO DE LA GLORIA (CESAR)</t>
  </si>
  <si>
    <t>20400</t>
  </si>
  <si>
    <t>MUNICIPIO DE LA JAGUA DE IBIRICO (CESAR)</t>
  </si>
  <si>
    <t>20443</t>
  </si>
  <si>
    <t xml:space="preserve">MUNICIPIO DE MANAURE (CESAR)                                           </t>
  </si>
  <si>
    <t>20517</t>
  </si>
  <si>
    <t xml:space="preserve">MUNICIPIO DE PAILITAS (CESAR)                                          </t>
  </si>
  <si>
    <t>20550</t>
  </si>
  <si>
    <t xml:space="preserve">MUNICIPIO DE PELAYA (CESAR)                                            </t>
  </si>
  <si>
    <t>20614</t>
  </si>
  <si>
    <t>MUNICIPIO DE RÍO DE ORO (CESAR)</t>
  </si>
  <si>
    <t>20621</t>
  </si>
  <si>
    <t>MUNICIPIO DE LA PAZ (CESAR)</t>
  </si>
  <si>
    <t>20710</t>
  </si>
  <si>
    <t>MUNICIPIO DE SAN ALBERTO (CESAR)</t>
  </si>
  <si>
    <t>20750</t>
  </si>
  <si>
    <t>MUNICIPIO DE SAN DIEGO (CESAR)</t>
  </si>
  <si>
    <t>20770</t>
  </si>
  <si>
    <t>MUNICIPIO DE SAN MARTÍN (CESAR)</t>
  </si>
  <si>
    <t>20787</t>
  </si>
  <si>
    <t>MUNICIPIO DE TAMALAMEQUE (CESAR)</t>
  </si>
  <si>
    <t>DEPARTAMENTO DE CÓRDOBA</t>
  </si>
  <si>
    <t>23001</t>
  </si>
  <si>
    <t>MUNICIPIO DE MONTERÍA (CÓRDOBA)</t>
  </si>
  <si>
    <t>23068</t>
  </si>
  <si>
    <t>MUNICIPIO DE AYAPEL (CÓRDOBA)</t>
  </si>
  <si>
    <t>23079</t>
  </si>
  <si>
    <t>MUNICIPIO DE BUENAVISTA (CÓRDOBA)</t>
  </si>
  <si>
    <t>23090</t>
  </si>
  <si>
    <t>MUNICIPIO DE CANALETE (CÓRDOBA)</t>
  </si>
  <si>
    <t>23162</t>
  </si>
  <si>
    <t>MUNICIPIO DE CERETÉ (CÓRDOBA)</t>
  </si>
  <si>
    <t>23168</t>
  </si>
  <si>
    <t>MUNICIPIO DE CHIMÁ (CÓRDOBA)</t>
  </si>
  <si>
    <t>23182</t>
  </si>
  <si>
    <t>MUNICIPIO DE CHINÚ (CÓRDOBA)</t>
  </si>
  <si>
    <t>23189</t>
  </si>
  <si>
    <t>MUNICIPIO DE CIÉNAGA DE ORO (CÓRDOBA)</t>
  </si>
  <si>
    <t>23300</t>
  </si>
  <si>
    <t>MUNICIPIO DE COTORRA (CÓRDOBA)</t>
  </si>
  <si>
    <t>23350</t>
  </si>
  <si>
    <t>MUNICIPIO DE LA APARTADA (CÓRDOBA)</t>
  </si>
  <si>
    <t>23417</t>
  </si>
  <si>
    <t>MUNICIPIO DE LORICA (CÓRDOBA)</t>
  </si>
  <si>
    <t>23419</t>
  </si>
  <si>
    <t>MUNICIPIO DE LOS CÓRDOBAS (CÓRDOBA)</t>
  </si>
  <si>
    <t>23464</t>
  </si>
  <si>
    <t>MUNICIPIO DE MOMIL (CÓRDOBA)</t>
  </si>
  <si>
    <t>23466</t>
  </si>
  <si>
    <t>MUNICIPIO DE MONTELÍBANO (CÓRDOBA)</t>
  </si>
  <si>
    <t>23500</t>
  </si>
  <si>
    <t>MUNICIPIO DE MOÑITOS (CÓRDOBA)</t>
  </si>
  <si>
    <t>23555</t>
  </si>
  <si>
    <t>MUNICIPIO DE PLANETA RICA (CÓRDOBA)</t>
  </si>
  <si>
    <t>23570</t>
  </si>
  <si>
    <t>MUNICIPIO DE PUEBLO NUEVO (CÓRDOBA)</t>
  </si>
  <si>
    <t>23574</t>
  </si>
  <si>
    <t>MUNICIPIO DE PUERTO ESCONDIDO (CÓRDOBA)</t>
  </si>
  <si>
    <t>23580</t>
  </si>
  <si>
    <t>MUNICIPIO DE PUERTO LIBERTADOR (CÓRDOBA)</t>
  </si>
  <si>
    <t>23586</t>
  </si>
  <si>
    <t>MUNICIPIO DE PURÍSIMA (CÓRDOBA)</t>
  </si>
  <si>
    <t>23660</t>
  </si>
  <si>
    <t>MUNICIPIO DE SAHAGÚN (CÓRDOBA)</t>
  </si>
  <si>
    <t>23670</t>
  </si>
  <si>
    <t>MUNICIPIO DE SAN ANDRÉS SOTAVENTO (CÓRDOBA)</t>
  </si>
  <si>
    <t>23672</t>
  </si>
  <si>
    <t>MUNICIPIO DE SAN ANTERO (CÓRDOBA)</t>
  </si>
  <si>
    <t>23675</t>
  </si>
  <si>
    <t>MUNICIPIO DE SAN BERNARDO DEL VIENTO (CÓRDOBA)</t>
  </si>
  <si>
    <t>23678</t>
  </si>
  <si>
    <t>MUNICIPIO DE SAN CARLOS (CÓRDOBA)</t>
  </si>
  <si>
    <t>23682</t>
  </si>
  <si>
    <t>MUNICIPIO DE SAN JOSÉ DE URÉ (CÓRDOBA)</t>
  </si>
  <si>
    <t>23686</t>
  </si>
  <si>
    <t>MUNICIPIO DE SAN PELAYO (CÓRDOBA)</t>
  </si>
  <si>
    <t>23807</t>
  </si>
  <si>
    <t>MUNICIPIO DE TIERRALTA (CÓRDOBA)</t>
  </si>
  <si>
    <t>23815</t>
  </si>
  <si>
    <t>MUNICIPIO DE TUCHÍN (CÓRDOBA)</t>
  </si>
  <si>
    <t>23855</t>
  </si>
  <si>
    <t>MUNICIPIO DE VALENCIA (CÓRDOBA)</t>
  </si>
  <si>
    <t>DEPARTAMENTO DE CUNDINAMARCA</t>
  </si>
  <si>
    <t>25001</t>
  </si>
  <si>
    <t>MUNICIPIO DE AGUA DE DIOS (CUNDINAMARCA)</t>
  </si>
  <si>
    <t>25019</t>
  </si>
  <si>
    <t>MUNICIPIO DE ALBÁN (CUNDINAMARCA)</t>
  </si>
  <si>
    <t>25035</t>
  </si>
  <si>
    <t>MUNICIPIO DE ANAPOIMA (CUNDINAMARCA)</t>
  </si>
  <si>
    <t>25053</t>
  </si>
  <si>
    <t>MUNICIPIO DE ARBELÁEZ (CUNDINAMARCA)</t>
  </si>
  <si>
    <t>25099</t>
  </si>
  <si>
    <t>MUNICIPIO DE BOJACÁ (CUNDINAMARCA)</t>
  </si>
  <si>
    <t>25126</t>
  </si>
  <si>
    <t>MUNICIPIO DE CAJICÁ (CUNDINAMARCA)</t>
  </si>
  <si>
    <t>25148</t>
  </si>
  <si>
    <t>MUNICIPIO DE CAPARRAPÍ (CUNDINAMARCA)</t>
  </si>
  <si>
    <t>25151</t>
  </si>
  <si>
    <t>MUNICIPIO DE CAQUEZA (CUNDINAMARCA)</t>
  </si>
  <si>
    <t>25154</t>
  </si>
  <si>
    <t>MUNICIPIO DE CARMEN DE CARUPA (CUNDINAMARCA)</t>
  </si>
  <si>
    <t>25175</t>
  </si>
  <si>
    <t>MUNICIPIO DE CHÍA (CUNDINAMARCA)</t>
  </si>
  <si>
    <t>25178</t>
  </si>
  <si>
    <t>MUNICIPIO DE CHIPAQUE (CUNDINAMARCA)</t>
  </si>
  <si>
    <t>25181</t>
  </si>
  <si>
    <t>MUNICIPIO DE CHOACHÍ (CUNDINAMARCA)</t>
  </si>
  <si>
    <t>25183</t>
  </si>
  <si>
    <t>MUNICIPIO DE CHOCONTÁ (CUNDINAMARCA)</t>
  </si>
  <si>
    <t>25200</t>
  </si>
  <si>
    <t>MUNICIPIO DE COGUA (CUNDINAMARCA)</t>
  </si>
  <si>
    <t>25224</t>
  </si>
  <si>
    <t>MUNICIPIO DE CUCUNUBÁ (CUNDINAMARCA)</t>
  </si>
  <si>
    <t>25258</t>
  </si>
  <si>
    <t>MUNICIPIO DE EL PEÑÓN (CUNDINAMARCA)</t>
  </si>
  <si>
    <t>25260</t>
  </si>
  <si>
    <t>MUNICIPIO DE EL ROSAL (CUNDINAMARCA)</t>
  </si>
  <si>
    <t>25290</t>
  </si>
  <si>
    <t>MUNICIPIO DE FUSAGASUGÁ (CUNDINAMARCA)</t>
  </si>
  <si>
    <t>25293</t>
  </si>
  <si>
    <t>MUNICIPIO DE GACHALA (CUNDINAMARCA)</t>
  </si>
  <si>
    <t>25295</t>
  </si>
  <si>
    <t>MUNICIPIO DE GACHANCIPÁ (CUNDINAMARCA)</t>
  </si>
  <si>
    <t>25297</t>
  </si>
  <si>
    <t>MUNICIPIO DE GACHETÁ (CUNDINAMARCA)</t>
  </si>
  <si>
    <t>25307</t>
  </si>
  <si>
    <t>MUNICIPIO DE GIRARDOT (CUNDINAMARCA)</t>
  </si>
  <si>
    <t>25312</t>
  </si>
  <si>
    <t>MUNICIPIO DE GRANADA (CUNDINAMARCA)</t>
  </si>
  <si>
    <t>25317</t>
  </si>
  <si>
    <t>MUNICIPIO DE GUACHETÁ (CUNDINAMARCA)</t>
  </si>
  <si>
    <t>25320</t>
  </si>
  <si>
    <t>MUNICIPIO DE GUADUAS (CUNDINAMARCA)</t>
  </si>
  <si>
    <t>25322</t>
  </si>
  <si>
    <t>MUNICIPIO DE GUASCA (CUNDINAMARCA)</t>
  </si>
  <si>
    <t>25324</t>
  </si>
  <si>
    <t>MUNICIPIO DE GUATAQUÍ (CUNDINAMARCA)</t>
  </si>
  <si>
    <t>25326</t>
  </si>
  <si>
    <t>MUNICIPIO DE GUATAVITA (CUNDINAMARCA)</t>
  </si>
  <si>
    <t>25335</t>
  </si>
  <si>
    <t>MUNICIPIO DE GUAYABETAL (CUNDINAMARCA)</t>
  </si>
  <si>
    <t>25339</t>
  </si>
  <si>
    <t>MUNICIPIO DE GUTIÉRREZ  (CUNDINAMARCA)</t>
  </si>
  <si>
    <t>25368</t>
  </si>
  <si>
    <t>MUNICIPIO DE JERUSALÉN (CUNDINAMARCA)</t>
  </si>
  <si>
    <t>25372</t>
  </si>
  <si>
    <t>MUNICIPIO DE JUNÍN (CUNDINAMARCA)</t>
  </si>
  <si>
    <t>25377</t>
  </si>
  <si>
    <t>MUNICIPIO DE LA CALERA (CUNDINAMARCA)</t>
  </si>
  <si>
    <t>25407</t>
  </si>
  <si>
    <t>MUNICIPIO DE LENGUAZAQUE (CUNDINAMARCA)</t>
  </si>
  <si>
    <t>25426</t>
  </si>
  <si>
    <t>MUNICIPIO DE MACHETA (CUNDINAMARCA)</t>
  </si>
  <si>
    <t>25430</t>
  </si>
  <si>
    <t>MUNICIPIO DE MADRID (CUNDINAMARCA)</t>
  </si>
  <si>
    <t>25436</t>
  </si>
  <si>
    <t>MUNICIPIO DE MANTA (CUNDINAMARCA)</t>
  </si>
  <si>
    <t>25438</t>
  </si>
  <si>
    <t>MUNICIPIO DE MEDINA (CUNDINAMARCA)</t>
  </si>
  <si>
    <t>25473</t>
  </si>
  <si>
    <t>MUNICIPIO DE MOSQUERA (CUNDINAMARCA)</t>
  </si>
  <si>
    <t>25483</t>
  </si>
  <si>
    <t>MUNICIPIO DE NARIÑO (CUNDINAMARCA)</t>
  </si>
  <si>
    <t>25486</t>
  </si>
  <si>
    <t>MUNICIPIO DE NEMOCÓN (CUNDINAMARCA)</t>
  </si>
  <si>
    <t>25488</t>
  </si>
  <si>
    <t>MUNICIPIO DE NILO (CUNDINAMARCA)</t>
  </si>
  <si>
    <t>25513</t>
  </si>
  <si>
    <t>MUNICIPIO DE PACHO (CUNDINAMARCA)</t>
  </si>
  <si>
    <t>25524</t>
  </si>
  <si>
    <t>MUNICIPIO DE PANDI (CUNDINAMARCA)</t>
  </si>
  <si>
    <t>25530</t>
  </si>
  <si>
    <t>MUNICIPIO DE PARATEBUENO (CUNDINAMARCA)</t>
  </si>
  <si>
    <t>25572</t>
  </si>
  <si>
    <t>MUNICIPIO DE PUERTO SALGAR (CUNDINAMARCA)</t>
  </si>
  <si>
    <t>25580</t>
  </si>
  <si>
    <t>MUNICIPIO DE PULÍ (CUNDINAMARCA)</t>
  </si>
  <si>
    <t>25592</t>
  </si>
  <si>
    <t>MUNICIPIO DE QUEBRADANEGRA (CUNDINAMARCA)</t>
  </si>
  <si>
    <t>25594</t>
  </si>
  <si>
    <t>MUNICIPIO DE QUETAME (CUNDINAMARCA)</t>
  </si>
  <si>
    <t>25599</t>
  </si>
  <si>
    <t>MUNICIPIO DE APULO (CUNDINAMARCA)</t>
  </si>
  <si>
    <t>25612</t>
  </si>
  <si>
    <t>MUNICIPIO DE RICAURTE (CUNDINAMARCA)</t>
  </si>
  <si>
    <t>25653</t>
  </si>
  <si>
    <t>MUNICIPIO DE SAN CAYETANO (CUNDINAMARCA)</t>
  </si>
  <si>
    <t>25658</t>
  </si>
  <si>
    <t>MUNICIPIO DE SAN FRANCISCO (CUNDINAMARCA)</t>
  </si>
  <si>
    <t>25662</t>
  </si>
  <si>
    <t>MUNICIPIO DE SAN JUAN DE RÍO SECO (CUNDINAMARCA)</t>
  </si>
  <si>
    <t>25718</t>
  </si>
  <si>
    <t>MUNICIPIO DE SASAIMA (CUNDINAMARCA)</t>
  </si>
  <si>
    <t>25736</t>
  </si>
  <si>
    <t>MUNICIPIO DE SESQUILÉ (CUNDINAMARCA)</t>
  </si>
  <si>
    <t>25740</t>
  </si>
  <si>
    <t>MUNICIPIO DE SIBATÉ (CUNDINAMARCA)</t>
  </si>
  <si>
    <t>25743</t>
  </si>
  <si>
    <t>MUNICIPIO DE SILVANIA (CUNDINAMARCA)</t>
  </si>
  <si>
    <t>25745</t>
  </si>
  <si>
    <t>MUNICIPIO DE SIMIJACA (CUNDINAMARCA)</t>
  </si>
  <si>
    <t>25754</t>
  </si>
  <si>
    <t>MUNICIPIO DE SOACHA (CUNDINAMARCA)</t>
  </si>
  <si>
    <t>25769</t>
  </si>
  <si>
    <t>MUNICIPIO DE SUBACHOQUE (CUNDINAMARCA)</t>
  </si>
  <si>
    <t>25772</t>
  </si>
  <si>
    <t>MUNICIPIO DE SUESCA (CUNDINAMARCA)</t>
  </si>
  <si>
    <t>25779</t>
  </si>
  <si>
    <t>MUNICIPIO DE SUSA (CUNDINAMARCA)</t>
  </si>
  <si>
    <t>25781</t>
  </si>
  <si>
    <t>MUNICIPIO DE SUTATAUSA (CUNDINAMARCA)</t>
  </si>
  <si>
    <t>25785</t>
  </si>
  <si>
    <t>MUNICIPIO DE TABIO (CUNDINAMARCA)</t>
  </si>
  <si>
    <t>25793</t>
  </si>
  <si>
    <t>MUNICIPIO DE TAUSA (CUNDINAMARCA)</t>
  </si>
  <si>
    <t>25805</t>
  </si>
  <si>
    <t>MUNICIPIO DE TIBACUY (CUNDINAMARCA)</t>
  </si>
  <si>
    <t>25807</t>
  </si>
  <si>
    <t>MUNICIPIO DE TIBIRITA (CUNDINAMARCA)</t>
  </si>
  <si>
    <t>25817</t>
  </si>
  <si>
    <t>MUNICIPIO DE TOCANCIPÁ (CUNDINAMARCA)</t>
  </si>
  <si>
    <t>25823</t>
  </si>
  <si>
    <t>MUNICIPIO DE TOPAIPÍ (CUNDINAMARCA)</t>
  </si>
  <si>
    <t>25839</t>
  </si>
  <si>
    <t>MUNICIPIO DE UBALÁ (CUNDINAMARCA)</t>
  </si>
  <si>
    <t>25841</t>
  </si>
  <si>
    <t>MUNICIPIO DE UBAQUE (CUNDINAMARCA)</t>
  </si>
  <si>
    <t>25843</t>
  </si>
  <si>
    <t>MUNICIPIO DE VILLA DE SAN DIEGO DE UBATE (CUNDINAMARCA)</t>
  </si>
  <si>
    <t>25845</t>
  </si>
  <si>
    <t>MUNICIPIO DE UNE (CUNDINAMARCA)</t>
  </si>
  <si>
    <t>25851</t>
  </si>
  <si>
    <t>MUNICIPIO DE ÚTICA (CUNDINAMARCA)</t>
  </si>
  <si>
    <t>25867</t>
  </si>
  <si>
    <t>MUNICIPIO DE VIANÍ (CUNDINAMARCA)</t>
  </si>
  <si>
    <t>25873</t>
  </si>
  <si>
    <t>MUNICIPIO DE VILLAPINZÓN (CUNDINAMARCA)</t>
  </si>
  <si>
    <t>25875</t>
  </si>
  <si>
    <t>MUNICIPIO DE VILLETA (CUNDINAMARCA)</t>
  </si>
  <si>
    <t>25885</t>
  </si>
  <si>
    <t>MUNICIPIO DE YACOPÍ (CUNDINAMARCA)</t>
  </si>
  <si>
    <t>25899</t>
  </si>
  <si>
    <t>MUNICIPIO DE ZIPAQUIRÁ (CUNDINAMARCA)</t>
  </si>
  <si>
    <t>DEPARTAMENTO DE CHOCÓ</t>
  </si>
  <si>
    <t>27001</t>
  </si>
  <si>
    <t>MUNICIPIO DE QUIBDÓ (CHOCÓ)</t>
  </si>
  <si>
    <t>27006</t>
  </si>
  <si>
    <t>MUNICIPIO DE ACANDÍ (CHOCÓ)</t>
  </si>
  <si>
    <t>27025</t>
  </si>
  <si>
    <t>MUNICIPIO DE ALTO BAUDO (CHOCÓ)</t>
  </si>
  <si>
    <t>27050</t>
  </si>
  <si>
    <t>MUNICIPIO DE ATRATO (CHOCÓ)</t>
  </si>
  <si>
    <t>27073</t>
  </si>
  <si>
    <t>MUNICIPIO DE BAGADÓ (CHOCÓ)</t>
  </si>
  <si>
    <t>27077</t>
  </si>
  <si>
    <t>MUNICIPIO DE BAJO BAUDÓ (CHOCÓ)</t>
  </si>
  <si>
    <t>27099</t>
  </si>
  <si>
    <t>MUNICIPIO DE BOJAYA (CHOCÓ)</t>
  </si>
  <si>
    <t>27135</t>
  </si>
  <si>
    <t>MUNICIPIO DE EL CANTÓN DEL SAN PABLO (CHOCÓ)</t>
  </si>
  <si>
    <t>27160</t>
  </si>
  <si>
    <t>MUNICIPIO DE CÉRTEGUI (CHOCÓ)</t>
  </si>
  <si>
    <t>27205</t>
  </si>
  <si>
    <t>MUNICIPIO DE CONDOTO (CHOCÓ)</t>
  </si>
  <si>
    <t>27245</t>
  </si>
  <si>
    <t>MUNICIPIO DE EL CARMEN DE ATRATO (CHOCÓ)</t>
  </si>
  <si>
    <t>27361</t>
  </si>
  <si>
    <t>MUNICIPIO DE ISTMINA (CHOCÓ)</t>
  </si>
  <si>
    <t>27413</t>
  </si>
  <si>
    <t>MUNICIPIO DE LLORÓ (CHOCÓ)</t>
  </si>
  <si>
    <t>27425</t>
  </si>
  <si>
    <t>MUNICIPIO DE MEDIO ATRATO (CHOCÓ)</t>
  </si>
  <si>
    <t>27430</t>
  </si>
  <si>
    <t>MUNICIPIO DE MEDIO BAUDÓ (CHOCÓ)</t>
  </si>
  <si>
    <t>27450</t>
  </si>
  <si>
    <t>MUNICIPIO DE MEDIO SAN JUAN (CHOCÓ)</t>
  </si>
  <si>
    <t>27491</t>
  </si>
  <si>
    <t>MUNICIPIO DE NÓVITA (CHOCÓ)</t>
  </si>
  <si>
    <t>27580</t>
  </si>
  <si>
    <t>MUNICIPIO DE RÍO IRO (CHOCÓ)</t>
  </si>
  <si>
    <t>27600</t>
  </si>
  <si>
    <t>MUNICIPIO DE RÍO QUITO (CHOCÓ)</t>
  </si>
  <si>
    <t>27615</t>
  </si>
  <si>
    <t>MUNICIPIO DE RÍO SUCIO (CHOCÓ)</t>
  </si>
  <si>
    <t>27660</t>
  </si>
  <si>
    <t>MUNICIPIO DE SAN JOSÉ DEL PALMAR (CHOCÓ)</t>
  </si>
  <si>
    <t>27745</t>
  </si>
  <si>
    <t>MUNICIPIO DE SIPÍ (CHOCÓ)</t>
  </si>
  <si>
    <t>27787</t>
  </si>
  <si>
    <t>MUNICIPIO DE TADÓ (CHOCÓ)</t>
  </si>
  <si>
    <t>27800</t>
  </si>
  <si>
    <t>MUNICIPIO DE UNGUÍA (CHOCÓ)</t>
  </si>
  <si>
    <t>27810</t>
  </si>
  <si>
    <t>MUNICIPIO DE UNIÓN PANAMERICANA (CHOCÓ)</t>
  </si>
  <si>
    <t>DEPARTAMENTO DE HUILA</t>
  </si>
  <si>
    <t>41001</t>
  </si>
  <si>
    <t>MUNICIPIO DE NEIVA (HUILA)</t>
  </si>
  <si>
    <t>41013</t>
  </si>
  <si>
    <t>MUNICIPIO DE AGRADO (HUILA)</t>
  </si>
  <si>
    <t>41016</t>
  </si>
  <si>
    <t>MUNICIPIO DE AIPE (HUILA)</t>
  </si>
  <si>
    <t>41078</t>
  </si>
  <si>
    <t>MUNICIPIO DE BARAYA (HUILA)</t>
  </si>
  <si>
    <t>41298</t>
  </si>
  <si>
    <t>MUNICIPIO DE GARZÓN (HUILA)</t>
  </si>
  <si>
    <t>41306</t>
  </si>
  <si>
    <t>MUNICIPIO DE GIGANTE (HUILA)</t>
  </si>
  <si>
    <t>41357</t>
  </si>
  <si>
    <t>MUNICIPIO DE IQUIRA (HUILA)</t>
  </si>
  <si>
    <t>41396</t>
  </si>
  <si>
    <t>MUNICIPIO DE LA PLATA (HUILA)</t>
  </si>
  <si>
    <t>41518</t>
  </si>
  <si>
    <t>MUNICIPIO DE PAICOL (HUILA)</t>
  </si>
  <si>
    <t>41524</t>
  </si>
  <si>
    <t>MUNICIPIO DE PALERMO (HUILA)</t>
  </si>
  <si>
    <t>41551</t>
  </si>
  <si>
    <t>MUNICIPIO DE PITALITO (HUILA)</t>
  </si>
  <si>
    <t>41615</t>
  </si>
  <si>
    <t>MUNICIPIO DE RIVERA (HUILA)</t>
  </si>
  <si>
    <t>41668</t>
  </si>
  <si>
    <t>MUNICIPIO DE SAN AGUSTÍN (HUILA)</t>
  </si>
  <si>
    <t>41676</t>
  </si>
  <si>
    <t>MUNICIPIO DE SANTA MARÍA (HUILA)</t>
  </si>
  <si>
    <t>41791</t>
  </si>
  <si>
    <t>MUNICIPIO DE TARQUI (HUILA)</t>
  </si>
  <si>
    <t>41797</t>
  </si>
  <si>
    <t>MUNICIPIO DE TESALIA (HUILA)</t>
  </si>
  <si>
    <t>41799</t>
  </si>
  <si>
    <t>MUNICIPIO DE TELLO (HUILA)</t>
  </si>
  <si>
    <t>41801</t>
  </si>
  <si>
    <t>MUNICIPIO DE TERUEL (HUILA)</t>
  </si>
  <si>
    <t>41807</t>
  </si>
  <si>
    <t>MUNICIPIO DE TIMANÁ (HUILA)</t>
  </si>
  <si>
    <t>41872</t>
  </si>
  <si>
    <t>MUNICIPIO DE VILLAVIEJA (HUILA)</t>
  </si>
  <si>
    <t>41885</t>
  </si>
  <si>
    <t>MUNICIPIO DE YAGUARÁ (HUILA)</t>
  </si>
  <si>
    <t>DEPARTAMENTO DE LA GUAJIRA</t>
  </si>
  <si>
    <t>44001</t>
  </si>
  <si>
    <t>MUNICIPIO DE RIOHACHA (LA GUAJIRA)</t>
  </si>
  <si>
    <t>44035</t>
  </si>
  <si>
    <t>MUNICIPIO DE ALBANIA (LA GUAJIRA)</t>
  </si>
  <si>
    <t>44078</t>
  </si>
  <si>
    <t>MUNICIPIO DE BARRANCAS (LA GUAJIRA)</t>
  </si>
  <si>
    <t>44090</t>
  </si>
  <si>
    <t>MUNICIPIO DE DIBULLA (LA GUAJIRA)</t>
  </si>
  <si>
    <t>44279</t>
  </si>
  <si>
    <t>MUNICIPIO DE FONSECA (LA GUAJIRA)</t>
  </si>
  <si>
    <t>44378</t>
  </si>
  <si>
    <t>MUNICIPIO DE HATONUEVO (LA GUAJIRA)</t>
  </si>
  <si>
    <t>44430</t>
  </si>
  <si>
    <t>MUNICIPIO DE MAICAO (LA GUAJIRA)</t>
  </si>
  <si>
    <t>44560</t>
  </si>
  <si>
    <t>MUNICIPIO DE MANAURE (LA GUAJIRA)</t>
  </si>
  <si>
    <t>44847</t>
  </si>
  <si>
    <t>MUNICIPIO DE URIBIA (LA GUAJIRA)</t>
  </si>
  <si>
    <t>44874</t>
  </si>
  <si>
    <t>MUNICIPIO DE VILLANUEVA (LA GUAJIRA)</t>
  </si>
  <si>
    <t>DEPARTAMENTO DE MAGDALENA</t>
  </si>
  <si>
    <t>47001</t>
  </si>
  <si>
    <t>MUNICIPIO DE SANTA MARTA (MAGDALENA)</t>
  </si>
  <si>
    <t>47030</t>
  </si>
  <si>
    <t>MUNICIPIO DE ALGARROBO (MAGDALENA)</t>
  </si>
  <si>
    <t>47053</t>
  </si>
  <si>
    <t>MUNICIPIO DE ARACATACA (MAGDALENA)</t>
  </si>
  <si>
    <t>47058</t>
  </si>
  <si>
    <t>MUNICIPIO DE ARIGUANÍ (MAGDALENA)</t>
  </si>
  <si>
    <t>47189</t>
  </si>
  <si>
    <t>MUNICIPIO DE CIÉNAGA (MAGDALENA)</t>
  </si>
  <si>
    <t>47245</t>
  </si>
  <si>
    <t>MUNICIPIO DE EL BANCO (MAGDALENA)</t>
  </si>
  <si>
    <t>47545</t>
  </si>
  <si>
    <t>MUNICIPIO DE PIJIÑO DEL CARMEN (MAGDALENA)</t>
  </si>
  <si>
    <t>47555</t>
  </si>
  <si>
    <t>MUNICIPIO DE PLATO (MAGDALENA)</t>
  </si>
  <si>
    <t>47707</t>
  </si>
  <si>
    <t>MUNICIPIO DE SANTA ANA (MAGDALENA)</t>
  </si>
  <si>
    <t>47745</t>
  </si>
  <si>
    <t>MUNICIPIO DE SITIONUEVO (MAGDALENA)</t>
  </si>
  <si>
    <t>47798</t>
  </si>
  <si>
    <t>MUNICIPIO DE TENERIFE (MAGDALENA)</t>
  </si>
  <si>
    <t>47980</t>
  </si>
  <si>
    <t>MUNICIPIO DE ZONA BANANERA (MAGDALENA)</t>
  </si>
  <si>
    <t>DEPARTAMENTO DE META</t>
  </si>
  <si>
    <t>50001</t>
  </si>
  <si>
    <t>MUNICIPIO DE VILLAVICENCIO (META)</t>
  </si>
  <si>
    <t>50006</t>
  </si>
  <si>
    <t>MUNICIPIO DE ACACÍAS (META)</t>
  </si>
  <si>
    <t>50110</t>
  </si>
  <si>
    <t>MUNICIPIO DE BARRANCA DE UPÍA (META)</t>
  </si>
  <si>
    <t>50124</t>
  </si>
  <si>
    <t>MUNICIPIO DE CABUYARO (META)</t>
  </si>
  <si>
    <t>50150</t>
  </si>
  <si>
    <t>MUNICIPIO DE CASTILLA LA NUEVA (META)</t>
  </si>
  <si>
    <t>50223</t>
  </si>
  <si>
    <t>MUNICIPIO DE CUBARRAL (META)</t>
  </si>
  <si>
    <t>50226</t>
  </si>
  <si>
    <t>MUNICIPIO DE CUMARAL (META)</t>
  </si>
  <si>
    <t>50251</t>
  </si>
  <si>
    <t>MUNICIPIO DE EL CASTILLO (META)</t>
  </si>
  <si>
    <t>50270</t>
  </si>
  <si>
    <t>MUNICIPIO DE EL DORADO (META)</t>
  </si>
  <si>
    <t>50287</t>
  </si>
  <si>
    <t>MUNICIPIO DE FUENTE DE ORO (META)</t>
  </si>
  <si>
    <t>50313</t>
  </si>
  <si>
    <t>MUNICIPIO DE GRANADA (META)</t>
  </si>
  <si>
    <t>50318</t>
  </si>
  <si>
    <t>MUNICIPIO DE GUAMAL (META)</t>
  </si>
  <si>
    <t>50325</t>
  </si>
  <si>
    <t>MUNICIPIO DE MAPIRIPÁN (META)</t>
  </si>
  <si>
    <t>50330</t>
  </si>
  <si>
    <t>MUNICIPIO DE MESETAS (META)</t>
  </si>
  <si>
    <t>50350</t>
  </si>
  <si>
    <t>MUNICIPIO DE LA MACARENA (META)</t>
  </si>
  <si>
    <t>50370</t>
  </si>
  <si>
    <t>MUNICIPIO DE URIBE (META)</t>
  </si>
  <si>
    <t>50568</t>
  </si>
  <si>
    <t>MUNICIPIO DE PUERTO GAITÁN (META)</t>
  </si>
  <si>
    <t>50573</t>
  </si>
  <si>
    <t>MUNICIPIO DE PUERTO LÓPEZ (META)</t>
  </si>
  <si>
    <t>50577</t>
  </si>
  <si>
    <t>MUNICIPIO DE PUERTO LLERAS (META)</t>
  </si>
  <si>
    <t>50590</t>
  </si>
  <si>
    <t>MUNICIPIO DE PUERTO RICO (META)</t>
  </si>
  <si>
    <t>50606</t>
  </si>
  <si>
    <t>MUNICIPIO DE RESTREPO (META)</t>
  </si>
  <si>
    <t>50680</t>
  </si>
  <si>
    <t>MUNICIPIO DE SAN CARLOS DE GUAROA (META)</t>
  </si>
  <si>
    <t>50683</t>
  </si>
  <si>
    <t>MUNICIPIO DE SAN JUAN DE ARAMA (META)</t>
  </si>
  <si>
    <t>50689</t>
  </si>
  <si>
    <t>MUNICIPIO DE SAN MARTÍN (META)</t>
  </si>
  <si>
    <t>50711</t>
  </si>
  <si>
    <t>MUNICIPIO DE VISTAHERMOSA (META)</t>
  </si>
  <si>
    <t>50999</t>
  </si>
  <si>
    <t>ALCALDÍA DE NN (META)</t>
  </si>
  <si>
    <t>DEPARTAMENTO DE NARIÑO</t>
  </si>
  <si>
    <t>52001</t>
  </si>
  <si>
    <t>MUNICIPIO DE PASTO (NARIÑO)</t>
  </si>
  <si>
    <t>52079</t>
  </si>
  <si>
    <t>MUNICIPIO DE BARBACOAS (NARIÑO)</t>
  </si>
  <si>
    <t>52203</t>
  </si>
  <si>
    <t>MUNICIPIO DE COLÓN (NARIÑO)</t>
  </si>
  <si>
    <t>52224</t>
  </si>
  <si>
    <t>MUNICIPIO DE CUASPUD (NARIÑO)</t>
  </si>
  <si>
    <t>52233</t>
  </si>
  <si>
    <t>MUNICIPIO DE CUMBITARA (NARIÑO)</t>
  </si>
  <si>
    <t>52250</t>
  </si>
  <si>
    <t>MUNICIPIO DE EL CHARCO (NARIÑO)</t>
  </si>
  <si>
    <t>52260</t>
  </si>
  <si>
    <t>MUNICIPIO DE EL TAMBO (NARIÑO)</t>
  </si>
  <si>
    <t>52287</t>
  </si>
  <si>
    <t>MUNICIPIO DE FUNES (NARIÑO)</t>
  </si>
  <si>
    <t>52352</t>
  </si>
  <si>
    <t>MUNICIPIO DE ILES (NARIÑO)</t>
  </si>
  <si>
    <t>52356</t>
  </si>
  <si>
    <t>MUNICIPIO DE IPIALES (NARIÑO)</t>
  </si>
  <si>
    <t>52385</t>
  </si>
  <si>
    <t>MUNICIPIO DE LA LLANADA (NARIÑO)</t>
  </si>
  <si>
    <t>52399</t>
  </si>
  <si>
    <t>MUNICIPIO DE LA UNIÓN (NARIÑO)</t>
  </si>
  <si>
    <t>52418</t>
  </si>
  <si>
    <t>MUNICIPIO DE LOS ANDES (NARIÑO)</t>
  </si>
  <si>
    <t>52427</t>
  </si>
  <si>
    <t>MUNICIPIO DE MAGÜI (NARIÑO)</t>
  </si>
  <si>
    <t>52435</t>
  </si>
  <si>
    <t>MUNICIPIO DE MALLAMA (NARIÑO)</t>
  </si>
  <si>
    <t>52540</t>
  </si>
  <si>
    <t>MUNICIPIO DE POLICARPA (NARIÑO)</t>
  </si>
  <si>
    <t>52560</t>
  </si>
  <si>
    <t>MUNICIPIO DE POTOSÍ (NARIÑO)</t>
  </si>
  <si>
    <t>52573</t>
  </si>
  <si>
    <t>MUNICIPIO DE PUERRES  (NARIÑO)</t>
  </si>
  <si>
    <t>52621</t>
  </si>
  <si>
    <t>MUNICIPIO DE ROBERTO PAYÁN (NARIÑO)</t>
  </si>
  <si>
    <t>52678</t>
  </si>
  <si>
    <t>MUNICIPIO DE SAMANIEGO (NARIÑO)</t>
  </si>
  <si>
    <t>52683</t>
  </si>
  <si>
    <t>MUNICIPIO DE SANDONÁ (NARIÑO)</t>
  </si>
  <si>
    <t>52693</t>
  </si>
  <si>
    <t>MUNICIPIO DE SAN PABLO (NARIÑO)</t>
  </si>
  <si>
    <t>52696</t>
  </si>
  <si>
    <t>MUNICIPIO DE SANTA BÁRBARA (NARIÑO)</t>
  </si>
  <si>
    <t>52699</t>
  </si>
  <si>
    <t>MUNICIPIO DE SANTACRUZ (NARIÑO)</t>
  </si>
  <si>
    <t>52720</t>
  </si>
  <si>
    <t>MUNICIPIO DE SAPUYES (NARIÑO)</t>
  </si>
  <si>
    <t>52835</t>
  </si>
  <si>
    <t>MUNICIPIO DE SAN ANDRES DE TUMACO (NARIÑO)</t>
  </si>
  <si>
    <t>52838</t>
  </si>
  <si>
    <t>MUNICIPIO DE TÚQUERRES (NARIÑO)</t>
  </si>
  <si>
    <t>52885</t>
  </si>
  <si>
    <t>MUNICIPIO DE YACUANQUER (NARIÑO)</t>
  </si>
  <si>
    <t>DEPARTAMENTO DE NORTE DE SANTANDER</t>
  </si>
  <si>
    <t>54001</t>
  </si>
  <si>
    <t>MUNICIPIO DE CÚCUTA (NORTE DE SANTANDER)</t>
  </si>
  <si>
    <t>54003</t>
  </si>
  <si>
    <t>MUNICIPIO DE ABREGO (NORTE DE SANTANDER)</t>
  </si>
  <si>
    <t>54051</t>
  </si>
  <si>
    <t>MUNICIPIO DE ARBOLEDAS (NORTE DE SANTANDER)</t>
  </si>
  <si>
    <t>54099</t>
  </si>
  <si>
    <t>MUNICIPIO DE BOCHALEMA (NORTE DE SANTANDER)</t>
  </si>
  <si>
    <t>54109</t>
  </si>
  <si>
    <t>MUNICIPIO DE BUCARASICA (NORTE DE SANTANDER)</t>
  </si>
  <si>
    <t>54125</t>
  </si>
  <si>
    <t>MUNICIPIO DE CÁCOTA (NORTE DE SANTANDER)</t>
  </si>
  <si>
    <t>54172</t>
  </si>
  <si>
    <t>MUNICIPIO DE CHINÁCOTA (NORTE DE SANTANDER)</t>
  </si>
  <si>
    <t>54174</t>
  </si>
  <si>
    <t>MUNICIPIO DE CHITAGÁ (NORTE DE SANTANDER)</t>
  </si>
  <si>
    <t>54239</t>
  </si>
  <si>
    <t>MUNICIPIO DE DURANIA (NORTE DE SANTANDER)</t>
  </si>
  <si>
    <t>54261</t>
  </si>
  <si>
    <t>MUNICIPIO DE EL ZULIA (NORTE DE SANTANDER)</t>
  </si>
  <si>
    <t>54377</t>
  </si>
  <si>
    <t>MUNICIPIO DE LABATECA (NORTE DE SANTANDER)</t>
  </si>
  <si>
    <t>54385</t>
  </si>
  <si>
    <t>MUNICIPIO DE LA ESPERANZA (NORTE DE SANTANDER)</t>
  </si>
  <si>
    <t>54405</t>
  </si>
  <si>
    <t>MUNICIPIO DE LOS PATIOS (NORTE DE SANTANDER)</t>
  </si>
  <si>
    <t>54480</t>
  </si>
  <si>
    <t>MUNICIPIO DE MUTISCUA (NORTE DE SANTANDER)</t>
  </si>
  <si>
    <t>54498</t>
  </si>
  <si>
    <t>MUNICIPIO DE OCAÑA (NORTE DE SANTANDER)</t>
  </si>
  <si>
    <t>54518</t>
  </si>
  <si>
    <t>MUNICIPIO DE PAMPLONA (NORTE DE SANTANDER)</t>
  </si>
  <si>
    <t>54520</t>
  </si>
  <si>
    <t>MUNICIPIO DE PAMPLONITA (NORTE DE SANTANDER)</t>
  </si>
  <si>
    <t>54660</t>
  </si>
  <si>
    <t>MUNICIPIO DE SALAZAR (NORTE DE SANTANDER)</t>
  </si>
  <si>
    <t>54673</t>
  </si>
  <si>
    <t>MUNICIPIO DE SAN CAYETANO (NORTE DE SANTANDER)</t>
  </si>
  <si>
    <t>54680</t>
  </si>
  <si>
    <t>MUNICIPIO DE SANTIAGO (NORTE DE SANTANDER)</t>
  </si>
  <si>
    <t>54720</t>
  </si>
  <si>
    <t>MUNICIPIO DE SARDINATA (NORTE DE SANTANDER)</t>
  </si>
  <si>
    <t>54810</t>
  </si>
  <si>
    <t>MUNICIPIO DE TIBÚ (NORTE DE SANTANDER)</t>
  </si>
  <si>
    <t>54820</t>
  </si>
  <si>
    <t>MUNICIPIO DE TOLEDO (NORTE DE SANTANDER)</t>
  </si>
  <si>
    <t>54874</t>
  </si>
  <si>
    <t>MUNICIPIO DE VILLA DEL ROSARIO (NORTE DE SANTANDER)</t>
  </si>
  <si>
    <t>DEPARTAMENTO DE QUINDIO</t>
  </si>
  <si>
    <t>63001</t>
  </si>
  <si>
    <t>MUNICIPIO DE ARMENIA (QUINDIO)</t>
  </si>
  <si>
    <t>63111</t>
  </si>
  <si>
    <t>MUNICIPIO DE BUENAVISTA (QUINDIO)</t>
  </si>
  <si>
    <t>63130</t>
  </si>
  <si>
    <t>MUNICIPIO DE CALARCA (QUINDIO)</t>
  </si>
  <si>
    <t>63212</t>
  </si>
  <si>
    <t>MUNICIPIO DE CÓRDOBA (QUINDIO)</t>
  </si>
  <si>
    <t>63272</t>
  </si>
  <si>
    <t>MUNICIPIO DE FILANDIA (QUINDÍO)</t>
  </si>
  <si>
    <t>63302</t>
  </si>
  <si>
    <t>MUNICIPIO DE GÉNOVA (QUINDÍO)</t>
  </si>
  <si>
    <t>63401</t>
  </si>
  <si>
    <t>MUNICIPIO DE LA TEBAIDA (QUINDÍO)</t>
  </si>
  <si>
    <t>63470</t>
  </si>
  <si>
    <t>MUNICIPIO DE MONTENEGRO (QUINDÍO)</t>
  </si>
  <si>
    <t>63548</t>
  </si>
  <si>
    <t>MUNICIPIO DE PIJAO (QUINDÍO)</t>
  </si>
  <si>
    <t>63594</t>
  </si>
  <si>
    <t>MUNICIPIO DE QUIMBAYA (QUINDÍO)</t>
  </si>
  <si>
    <t>63690</t>
  </si>
  <si>
    <t>MUNICIPIO DE SALENTO (QUINDÍO)</t>
  </si>
  <si>
    <t>DEPARTAMENTO DE RISARALDA</t>
  </si>
  <si>
    <t>66001</t>
  </si>
  <si>
    <t>MUNICIPIO DE PEREIRA (RISARALDA)</t>
  </si>
  <si>
    <t>66045</t>
  </si>
  <si>
    <t>MUNICIPIO DE APÍA (RISARALDA)</t>
  </si>
  <si>
    <t>66075</t>
  </si>
  <si>
    <t>MUNICIPIO DE BALBOA (RISARALDA)</t>
  </si>
  <si>
    <t>66088</t>
  </si>
  <si>
    <t>MUNICIPIO DE BELÉN DE UMBRÍA (RISARALDA)</t>
  </si>
  <si>
    <t>66318</t>
  </si>
  <si>
    <t>MUNICIPIO DE GUÁTICA (RISARALDA)</t>
  </si>
  <si>
    <t>66400</t>
  </si>
  <si>
    <t>MUNICIPIO DE LA VIRGINIA (RISARALDA)</t>
  </si>
  <si>
    <t>66440</t>
  </si>
  <si>
    <t>MUNICIPIO DE MARSELLA (RISARALDA)</t>
  </si>
  <si>
    <t>66456</t>
  </si>
  <si>
    <t>MUNICIPIO DE MISTRATÓ (RISARALDA)</t>
  </si>
  <si>
    <t>66572</t>
  </si>
  <si>
    <t>MUNICIPIO DE PUEBLO RICO (RISARALDA)</t>
  </si>
  <si>
    <t>66594</t>
  </si>
  <si>
    <t>MUNICIPIO DE QUINCHÍA (RISARALDA)</t>
  </si>
  <si>
    <t>66682</t>
  </si>
  <si>
    <t>MUNICIPIO DE SANTA ROSA DE CABAL (RISARALDA)</t>
  </si>
  <si>
    <t>66687</t>
  </si>
  <si>
    <t>MUNICIPIO DE SANTUARIO (RISARALDA)</t>
  </si>
  <si>
    <t>DEPARTAMENTO DE SANTANDER</t>
  </si>
  <si>
    <t>68001</t>
  </si>
  <si>
    <t>MUNICIPIO DE BUCARAMANGA (SANTANDER)</t>
  </si>
  <si>
    <t>68013</t>
  </si>
  <si>
    <t>MUNICIPIO DE AGUADA (SANTANDER)</t>
  </si>
  <si>
    <t>68020</t>
  </si>
  <si>
    <t>MUNICIPIO DE ALBANIA (SANTANDER)</t>
  </si>
  <si>
    <t>68051</t>
  </si>
  <si>
    <t>MUNICIPIO DE ARATOCA (SANTANDER)</t>
  </si>
  <si>
    <t>68077</t>
  </si>
  <si>
    <t>MUNICIPIO DE BARBOSA (SANTANDER)</t>
  </si>
  <si>
    <t>68079</t>
  </si>
  <si>
    <t>MUNICIPIO DE BARICHARA (SANTANDER)</t>
  </si>
  <si>
    <t>68081</t>
  </si>
  <si>
    <t>MUNICIPIO DE BARRANCABERMEJA (SANTANDER)</t>
  </si>
  <si>
    <t>68092</t>
  </si>
  <si>
    <t>MUNICIPIO DE BETULIA (SANTANDER)</t>
  </si>
  <si>
    <t>68101</t>
  </si>
  <si>
    <t>MUNICIPIO DE BOLÍVAR (SANTANDER)</t>
  </si>
  <si>
    <t>68121</t>
  </si>
  <si>
    <t>MUNICIPIO DE CABRERA (SANTANDER)</t>
  </si>
  <si>
    <t>68132</t>
  </si>
  <si>
    <t>MUNICIPIO DE CALIFORNIA (SANTANDER)</t>
  </si>
  <si>
    <t>68147</t>
  </si>
  <si>
    <t>MUNICIPIO DE CAPITANEJO (SANTANDER)</t>
  </si>
  <si>
    <t>68160</t>
  </si>
  <si>
    <t>MUNICIPIO DE CEPITÁ (SANTANDER)</t>
  </si>
  <si>
    <t>68167</t>
  </si>
  <si>
    <t>MUNICIPIO DE CHARALÁ (SANTANDER)</t>
  </si>
  <si>
    <t>68179</t>
  </si>
  <si>
    <t>MUNICIPIO DE CHIPATÁ (SANTANDER)</t>
  </si>
  <si>
    <t>68190</t>
  </si>
  <si>
    <t>MUNICIPIO DE CIMITARRA (SANTANDER)</t>
  </si>
  <si>
    <t>68207</t>
  </si>
  <si>
    <t>MUNICIPIO DE CONCEPCIÓN (SANTANDER)</t>
  </si>
  <si>
    <t>68211</t>
  </si>
  <si>
    <t>MUNICIPIO DE CONTRATACIÓN (SANTANDER)</t>
  </si>
  <si>
    <t>68229</t>
  </si>
  <si>
    <t>MUNICIPIO DE CURITÍ (SANTANDER)</t>
  </si>
  <si>
    <t>68235</t>
  </si>
  <si>
    <t>MUNICIPIO DE EL CARMEN DE CHUCURÍ (SANTANDER)</t>
  </si>
  <si>
    <t>68255</t>
  </si>
  <si>
    <t>MUNICIPIO DE EL PLAYÓN (SANTANDER)</t>
  </si>
  <si>
    <t>68264</t>
  </si>
  <si>
    <t>MUNICIPIO DE ENCINO (SANTANDER)</t>
  </si>
  <si>
    <t>68266</t>
  </si>
  <si>
    <t>MUNICIPIO DE ENCISO (SANTANDER)</t>
  </si>
  <si>
    <t>68276</t>
  </si>
  <si>
    <t>MUNICIPIO DE FLORIDABLANCA (SANTANDER)</t>
  </si>
  <si>
    <t>68298</t>
  </si>
  <si>
    <t>MUNICIPIO DE GAMBITA (SANTANDER)</t>
  </si>
  <si>
    <t>68307</t>
  </si>
  <si>
    <t>MUNICIPIO DE GIRÓN (SANTANDER)</t>
  </si>
  <si>
    <t>68324</t>
  </si>
  <si>
    <t>MUNICIPIO DE GUAVATÁ (SANTANDER)</t>
  </si>
  <si>
    <t>68377</t>
  </si>
  <si>
    <t>MUNICIPIO DE LA BELLEZA (SANTANDER)</t>
  </si>
  <si>
    <t>68385</t>
  </si>
  <si>
    <t>MUNICIPIO DE LANDÁZURI (SANTANDER)</t>
  </si>
  <si>
    <t>68397</t>
  </si>
  <si>
    <t>MUNICIPIO DE LA PAZ (SANTANDER)</t>
  </si>
  <si>
    <t>68418</t>
  </si>
  <si>
    <t>MUNICIPIO DE LOS SANTOS (SANTANDER)</t>
  </si>
  <si>
    <t>68444</t>
  </si>
  <si>
    <t>MUNICIPIO DE MATANZA (SANTANDER)</t>
  </si>
  <si>
    <t>68464</t>
  </si>
  <si>
    <t>MUNICIPIO DE MOGOTES (SANTANDER)</t>
  </si>
  <si>
    <t>68468</t>
  </si>
  <si>
    <t>MUNICIPIO DE MOLAGAVITA (SANTANDER)</t>
  </si>
  <si>
    <t>68498</t>
  </si>
  <si>
    <t>MUNICIPIO DE OCAMONTE (SANTANDER)</t>
  </si>
  <si>
    <t>68500</t>
  </si>
  <si>
    <t>MUNICIPIO DE OIBA (SANTANDER)</t>
  </si>
  <si>
    <t>68533</t>
  </si>
  <si>
    <t>MUNICIPIO DE PÁRAMO (SANTANDER)</t>
  </si>
  <si>
    <t>68547</t>
  </si>
  <si>
    <t>MUNICIPIO DE PIEDECUESTA (SANTANDER)</t>
  </si>
  <si>
    <t>68549</t>
  </si>
  <si>
    <t>MUNICIPIO DE PINCHOTE (SANTANDER)</t>
  </si>
  <si>
    <t>68575</t>
  </si>
  <si>
    <t>MUNICIPIO DE PUERTO WILCHES (SANTANDER)</t>
  </si>
  <si>
    <t>68615</t>
  </si>
  <si>
    <t>MUNICIPIO DE RIONEGRO (SANTANDER)</t>
  </si>
  <si>
    <t>68655</t>
  </si>
  <si>
    <t>MUNICIPIO DE SABANA DE TORRES (SANTANDER)</t>
  </si>
  <si>
    <t>68669</t>
  </si>
  <si>
    <t>MUNICIPIO DE SAN ANDRÉS (SANTANDER)</t>
  </si>
  <si>
    <t>68679</t>
  </si>
  <si>
    <t>MUNICIPIO DE SAN GIL (SANTANDER)</t>
  </si>
  <si>
    <t>68684</t>
  </si>
  <si>
    <t>MUNICIPIO DE SAN JOSÉ DE MIRANDA (SANTANDER)</t>
  </si>
  <si>
    <t>68686</t>
  </si>
  <si>
    <t>MUNICIPIO DE SAN MIGUEL (SANTANDER)</t>
  </si>
  <si>
    <t>68689</t>
  </si>
  <si>
    <t>MUNICIPIO DE SAN VICENTE DE CHUCURÍ (SANTANDER)</t>
  </si>
  <si>
    <t>68745</t>
  </si>
  <si>
    <t>MUNICIPIO DE SIMACOTA (SANTANDER)</t>
  </si>
  <si>
    <t>68773</t>
  </si>
  <si>
    <t>MUNICIPIO DE SUCRE (SANTANDER)</t>
  </si>
  <si>
    <t>68820</t>
  </si>
  <si>
    <t>MUNICIPIO DE TONA (SANTANDER)</t>
  </si>
  <si>
    <t>68855</t>
  </si>
  <si>
    <t>MUNICIPIO DE VALLE DE SAN JOSÉ (SANTANDER)</t>
  </si>
  <si>
    <t>68867</t>
  </si>
  <si>
    <t>MUNICIPIO DE VETAS (SANTANDER)</t>
  </si>
  <si>
    <t>68872</t>
  </si>
  <si>
    <t>MUNICIPIO DE VILLANUEVA (SANTANDER)</t>
  </si>
  <si>
    <t>68895</t>
  </si>
  <si>
    <t>MUNICIPIO DE ZAPATOCA (SANTANDER)</t>
  </si>
  <si>
    <t>68900</t>
  </si>
  <si>
    <t>PENDIENTE CERTIFICADO IGAC (SANTANDER)</t>
  </si>
  <si>
    <t>68999</t>
  </si>
  <si>
    <t>MUNICIPIO INDETERMINADO (SANTANDER)</t>
  </si>
  <si>
    <t>DEPARTAMENTO DE SUCRE</t>
  </si>
  <si>
    <t>70001</t>
  </si>
  <si>
    <t>MUNICIPIO DE SINCELEJO (SUCRE)</t>
  </si>
  <si>
    <t>70110</t>
  </si>
  <si>
    <t>MUNICIPIO DE BUENAVISTA (SUCRE)</t>
  </si>
  <si>
    <t>70124</t>
  </si>
  <si>
    <t>MUNICIPIO DE CAIMITO (SUCRE)</t>
  </si>
  <si>
    <t>70204</t>
  </si>
  <si>
    <t>MUNICIPIO DE COLOSO (SUCRE)</t>
  </si>
  <si>
    <t>70215</t>
  </si>
  <si>
    <t>MUNICIPIO DE COROZAL (SUCRE)</t>
  </si>
  <si>
    <t>70221</t>
  </si>
  <si>
    <t>MUNICIPIO DE COVEÑAS (SUCRE)</t>
  </si>
  <si>
    <t>70230</t>
  </si>
  <si>
    <t>MUNICIPIO DE CHALÁN (SUCRE)</t>
  </si>
  <si>
    <t>70233</t>
  </si>
  <si>
    <t>MUNICIPIO DE EL ROBLE (SUCRE)</t>
  </si>
  <si>
    <t>70235</t>
  </si>
  <si>
    <t>MUNICIPIO DE GALERAS (SUCRE)</t>
  </si>
  <si>
    <t>70265</t>
  </si>
  <si>
    <t>MUNICIPIO DE GUARANDA (SUCRE)</t>
  </si>
  <si>
    <t>70400</t>
  </si>
  <si>
    <t>MUNICIPIO DE LA UNIÓN (SUCRE)</t>
  </si>
  <si>
    <t>70418</t>
  </si>
  <si>
    <t>MUNICIPIO DE LOS PALMITOS (SUCRE)</t>
  </si>
  <si>
    <t>70429</t>
  </si>
  <si>
    <t>MUNICIPIO DE MAJAGUAL (SUCRE)</t>
  </si>
  <si>
    <t>70473</t>
  </si>
  <si>
    <t>MUNICIPIO DE MORROA (SUCRE)</t>
  </si>
  <si>
    <t>70508</t>
  </si>
  <si>
    <t>MUNICIPIO DE OVEJAS (SUCRE)</t>
  </si>
  <si>
    <t>70523</t>
  </si>
  <si>
    <t>MUNICIPIO DE PALMITO (SUCRE)</t>
  </si>
  <si>
    <t>70670</t>
  </si>
  <si>
    <t>MUNICIPIO DE SAMPUÉS (SUCRE)</t>
  </si>
  <si>
    <t>70678</t>
  </si>
  <si>
    <t>MUNICIPIO DE SAN BENITO ABAD (SUCRE)</t>
  </si>
  <si>
    <t>70702</t>
  </si>
  <si>
    <t>MUNICIPIO DE SAN JUAN DE BETULIA (SUCRE)</t>
  </si>
  <si>
    <t>70708</t>
  </si>
  <si>
    <t>MUNICIPIO DE SAN MARCOS (SUCRE)</t>
  </si>
  <si>
    <t>70713</t>
  </si>
  <si>
    <t>MUNICIPIO DE SAN ONOFRE (SUCRE)</t>
  </si>
  <si>
    <t>70717</t>
  </si>
  <si>
    <t>MUNICIPIO DE SAN PEDRO (SUCRE)</t>
  </si>
  <si>
    <t>70742</t>
  </si>
  <si>
    <t>MUNICIPIO DE SAN LUIS DE SINCÉ (SUCRE)</t>
  </si>
  <si>
    <t>70771</t>
  </si>
  <si>
    <t>MUNICIPIO DE SUCRE (SUCRE)</t>
  </si>
  <si>
    <t>70820</t>
  </si>
  <si>
    <t>MUNICIPIO DE SANTIAGO DE TOLÚ (SUCRE)</t>
  </si>
  <si>
    <t>70823</t>
  </si>
  <si>
    <t>MUNICIPIO DE TOLÚ VIEJO (SUCRE)</t>
  </si>
  <si>
    <t>DEPARTAMENTO DE TOLIMA</t>
  </si>
  <si>
    <t>73001</t>
  </si>
  <si>
    <t>MUNICIPIO DE IBAGUÉ (TOLIMA)</t>
  </si>
  <si>
    <t>73026</t>
  </si>
  <si>
    <t>MUNICIPIO DE ALVARADO (TOLIMA)</t>
  </si>
  <si>
    <t>73030</t>
  </si>
  <si>
    <t>MUNICIPIO DE AMBALEMA (TOLIMA)</t>
  </si>
  <si>
    <t>73067</t>
  </si>
  <si>
    <t>MUNICIPIO DE ATACO (TOLIMA)</t>
  </si>
  <si>
    <t>73124</t>
  </si>
  <si>
    <t>MUNICIPIO DE CAJAMARCA (TOLIMA)</t>
  </si>
  <si>
    <t>73148</t>
  </si>
  <si>
    <t>MUNICIPIO DE CARMEN DE APICALÁ (TOLIMA)</t>
  </si>
  <si>
    <t>73152</t>
  </si>
  <si>
    <t>MUNICIPIO DE CASABIANCA  (TOLIMA)</t>
  </si>
  <si>
    <t>73168</t>
  </si>
  <si>
    <t>MUNICIPIO DE CHAPARRAL (TOLIMA)</t>
  </si>
  <si>
    <t>73200</t>
  </si>
  <si>
    <t>MUNICIPIO DE COELLO (TOLIMA)</t>
  </si>
  <si>
    <t>73217</t>
  </si>
  <si>
    <t>MUNICIPIO DE COYAIMA (TOLIMA)</t>
  </si>
  <si>
    <t>73268</t>
  </si>
  <si>
    <t>MUNICIPIO DE ESPINAL (TOLIMA)</t>
  </si>
  <si>
    <t>73270</t>
  </si>
  <si>
    <t>MUNICIPIO DE FALAN (TOLIMA)</t>
  </si>
  <si>
    <t>73275</t>
  </si>
  <si>
    <t>MUNICIPIO DE FLANDES (TOLIMA)</t>
  </si>
  <si>
    <t>73283</t>
  </si>
  <si>
    <t>MUNICIPIO DE FRESNO (TOLIMA)</t>
  </si>
  <si>
    <t>73319</t>
  </si>
  <si>
    <t>MUNICIPIO DE GUAMO (TOLIMA)</t>
  </si>
  <si>
    <t>73349</t>
  </si>
  <si>
    <t>MUNICIPIO DE HONDA (TOLIMA)</t>
  </si>
  <si>
    <t>73352</t>
  </si>
  <si>
    <t>MUNICIPIO DE ICONONZO (TOLIMA)</t>
  </si>
  <si>
    <t>73408</t>
  </si>
  <si>
    <t>MUNICIPIO DE LÉRIDA (TOLIMA)</t>
  </si>
  <si>
    <t>73411</t>
  </si>
  <si>
    <t>MUNICIPIO DE LÍBANO (TOLIMA)</t>
  </si>
  <si>
    <t>73443</t>
  </si>
  <si>
    <t>MUNICIPIO DE MARIQUITA (TOLIMA)</t>
  </si>
  <si>
    <t>73449</t>
  </si>
  <si>
    <t>MUNICIPIO DE MELGAR (TOLIMA)</t>
  </si>
  <si>
    <t>73461</t>
  </si>
  <si>
    <t>MUNICIPIO DE MURILLO (TOLIMA)</t>
  </si>
  <si>
    <t>73504</t>
  </si>
  <si>
    <t>MUNICIPIO DE ORTEGA (TOLIMA)</t>
  </si>
  <si>
    <t>73520</t>
  </si>
  <si>
    <t>MUNICIPIO DE PALOCABILDO (TOLIMA)</t>
  </si>
  <si>
    <t>73547</t>
  </si>
  <si>
    <t>MUNICIPIO DE PIEDRAS (TOLIMA)</t>
  </si>
  <si>
    <t>73563</t>
  </si>
  <si>
    <t>MUNICIPIO DE PRADO (TOLIMA)</t>
  </si>
  <si>
    <t>73585</t>
  </si>
  <si>
    <t>MUNICIPIO DE PURIFICACIÓN (TOLIMA)</t>
  </si>
  <si>
    <t>73624</t>
  </si>
  <si>
    <t>MUNICIPIO DE ROVIRA (TOLIMA)</t>
  </si>
  <si>
    <t>73671</t>
  </si>
  <si>
    <t>MUNICIPIO DE SALDAÑA (TOLIMA)</t>
  </si>
  <si>
    <t>73678</t>
  </si>
  <si>
    <t>MUNICIPIO DE SAN LUIS (TOLIMA)</t>
  </si>
  <si>
    <t>73686</t>
  </si>
  <si>
    <t>MUNICIPIO DE SANTA ISABEL (TOLIMA)</t>
  </si>
  <si>
    <t>73770</t>
  </si>
  <si>
    <t>MUNICIPIO DE SUÁREZ (TOLIMA)</t>
  </si>
  <si>
    <t>73854</t>
  </si>
  <si>
    <t>MUNICIPIO DE VALLE DE SAN JUAN (TOLIMA)</t>
  </si>
  <si>
    <t>73861</t>
  </si>
  <si>
    <t>MUNICIPIO DE VENADILLO (TOLIMA)</t>
  </si>
  <si>
    <t>DEPARTAMENTO DE VALLE DEL CAUCA</t>
  </si>
  <si>
    <t>76001</t>
  </si>
  <si>
    <t>MUNICIPIO DE CALI (VALLE DEL CAUCA)</t>
  </si>
  <si>
    <t>76041</t>
  </si>
  <si>
    <t>MUNICIPIO DE ANSERMANUEVO (VALLE DEL CAUCA)</t>
  </si>
  <si>
    <t>76100</t>
  </si>
  <si>
    <t>MUNICIPIO DE BOLÍVAR (VALLE DEL CAUCA)</t>
  </si>
  <si>
    <t>76109</t>
  </si>
  <si>
    <t>MUNICIPIO DE BUENAVENTURA (VALLE DEL CAUCA)</t>
  </si>
  <si>
    <t>76111</t>
  </si>
  <si>
    <t>MUNICIPIO DE GUADALAJARA DE BUGA (VALLE DEL CAUCA)</t>
  </si>
  <si>
    <t>76113</t>
  </si>
  <si>
    <t>MUNICIPIO DE BUGALAGRANDE (VALLE DEL CAUCA)</t>
  </si>
  <si>
    <t>76122</t>
  </si>
  <si>
    <t>MUNICIPIO DE CAICEDONIA (VALLE DEL CAUCA)</t>
  </si>
  <si>
    <t>76126</t>
  </si>
  <si>
    <t>MUNICIPIO DE CALIMA (VALLE DEL CAUCA)</t>
  </si>
  <si>
    <t>76130</t>
  </si>
  <si>
    <t>MUNICIPIO DE CANDELARIA (VALLE DEL CAUCA)</t>
  </si>
  <si>
    <t>76147</t>
  </si>
  <si>
    <t>MUNICIPIO DE CARTAGO (VALLE DEL CAUCA)</t>
  </si>
  <si>
    <t>76233</t>
  </si>
  <si>
    <t>MUNICIPIO DE DAGUA (VALLE DEL CAUCA)</t>
  </si>
  <si>
    <t>76248</t>
  </si>
  <si>
    <t>MUNICIPIO DE EL CERRITO (VALLE DEL CAUCA)</t>
  </si>
  <si>
    <t>76250</t>
  </si>
  <si>
    <t>MUNICIPIO DE EL DOVIO (VALLE DEL CAUCA)</t>
  </si>
  <si>
    <t>76306</t>
  </si>
  <si>
    <t>MUNICIPIO DE GINEBRA (VALLE DEL CAUCA)</t>
  </si>
  <si>
    <t>76318</t>
  </si>
  <si>
    <t>MUNICIPIO DE GUACARÍ (VALLE DEL CAUCA)</t>
  </si>
  <si>
    <t>76364</t>
  </si>
  <si>
    <t>MUNICIPIO DE JAMUNDÍ (VALLE DEL CAUCA)</t>
  </si>
  <si>
    <t>76400</t>
  </si>
  <si>
    <t>MUNICIPIO DE LA UNIÓN (VALLE DEL CAUCA)</t>
  </si>
  <si>
    <t>76403</t>
  </si>
  <si>
    <t>MUNICIPIO DE LA VICTORIA (VALLE DEL CAUCA)</t>
  </si>
  <si>
    <t>76520</t>
  </si>
  <si>
    <t>MUNICIPIO DE PALMIRA (VALLE DEL CAUCA)</t>
  </si>
  <si>
    <t>76606</t>
  </si>
  <si>
    <t>MUNICIPIO DE RESTREPO (VALLE DEL CAUCA)</t>
  </si>
  <si>
    <t>76622</t>
  </si>
  <si>
    <t>MUNICIPIO DE ROLDANILLO (VALLE DEL CAUCA)</t>
  </si>
  <si>
    <t>76736</t>
  </si>
  <si>
    <t>MUNICIPIO DE SEVILLA (VALLE DEL CAUCA)</t>
  </si>
  <si>
    <t>76828</t>
  </si>
  <si>
    <t>MUNICIPIO DE TRUJILLO (VALLE DEL CAUCA)</t>
  </si>
  <si>
    <t>76834</t>
  </si>
  <si>
    <t>MUNICIPIO DE TULUÁ (VALLE DEL CAUCA)</t>
  </si>
  <si>
    <t>76869</t>
  </si>
  <si>
    <t>MUNICIPIO DE VIJES (VALLE DEL CAUCA)</t>
  </si>
  <si>
    <t>76890</t>
  </si>
  <si>
    <t>MUNICIPIO DE YOTOCO (VALLE DEL CAUCA)</t>
  </si>
  <si>
    <t>76892</t>
  </si>
  <si>
    <t>MUNICIPIO DE YUMBO (VALLE DEL CAUCA)</t>
  </si>
  <si>
    <t>76895</t>
  </si>
  <si>
    <t>MUNICIPIO DE ZARZAL (VALLE DEL CAUCA)</t>
  </si>
  <si>
    <t>DEPARTAMENTO DE ARAUCA</t>
  </si>
  <si>
    <t>81001</t>
  </si>
  <si>
    <t>MUNICIPIO DE ARAUCA (ARAUCA)</t>
  </si>
  <si>
    <t>81065</t>
  </si>
  <si>
    <t>MUNICIPIO DE ARAUQUITA (ARAUCA)</t>
  </si>
  <si>
    <t>81736</t>
  </si>
  <si>
    <t>MUNICIPIO DE SARAVENA (ARAUCA)</t>
  </si>
  <si>
    <t>81794</t>
  </si>
  <si>
    <t>MUNICIPIO DE TAME (ARAUCA)</t>
  </si>
  <si>
    <t>DEPARTAMENTO DE CASANARE</t>
  </si>
  <si>
    <t>85001</t>
  </si>
  <si>
    <t>MUNICIPIO DE YOPAL (CASANARE)</t>
  </si>
  <si>
    <t>85010</t>
  </si>
  <si>
    <t>MUNICIPIO DE AGUAZUL (CASANARE)</t>
  </si>
  <si>
    <t>85125</t>
  </si>
  <si>
    <t>MUNICIPIO DE HATO COROZAL (CASANARE)</t>
  </si>
  <si>
    <t>85139</t>
  </si>
  <si>
    <t>MUNICIPIO DE MANÍ (CASANARE)</t>
  </si>
  <si>
    <t>85162</t>
  </si>
  <si>
    <t>MUNICIPIO DE MONTERREY (CASANARE)</t>
  </si>
  <si>
    <t>85225</t>
  </si>
  <si>
    <t>MUNICIPIO DE NUNCHÍA (CASANARE)</t>
  </si>
  <si>
    <t>85230</t>
  </si>
  <si>
    <t>MUNICIPIO DE OROCUÉ (CASANARE)</t>
  </si>
  <si>
    <t>85250</t>
  </si>
  <si>
    <t>MUNICIPIO DE PAZ DE ARIPORO (CASANARE)</t>
  </si>
  <si>
    <t>85263</t>
  </si>
  <si>
    <t>MUNICIPIO DE PORE (CASANARE)</t>
  </si>
  <si>
    <t>85279</t>
  </si>
  <si>
    <t>MUNICIPIO DE RECETOR (CASANARE)</t>
  </si>
  <si>
    <t>85300</t>
  </si>
  <si>
    <t>MUNICIPIO DE SABANALARGA (CASANARE)</t>
  </si>
  <si>
    <t>85325</t>
  </si>
  <si>
    <t>MUNICIPIO DE SAN LUIS DE PALENQUE (CASANARE)</t>
  </si>
  <si>
    <t>85410</t>
  </si>
  <si>
    <t>MUNICIPIO DE TAURAMENA (CASANARE)</t>
  </si>
  <si>
    <t>85430</t>
  </si>
  <si>
    <t>MUNICIPIO DE TRINIDAD (CASANARE)</t>
  </si>
  <si>
    <t>85440</t>
  </si>
  <si>
    <t>MUNICIPIO DE VILLANUEVA (CASANARE)</t>
  </si>
  <si>
    <t>85900</t>
  </si>
  <si>
    <t>PENDIENTE CERTIFICADO IGAC (CASANARE)</t>
  </si>
  <si>
    <t>85999</t>
  </si>
  <si>
    <t>MUNICIPIO DE NN (CASANARE)</t>
  </si>
  <si>
    <t>DEPARTAMENTO DE PUTUMAYO</t>
  </si>
  <si>
    <t>86001</t>
  </si>
  <si>
    <t>MUNICIPIO DE MOCOA (PUTUMAYO)</t>
  </si>
  <si>
    <t>86219</t>
  </si>
  <si>
    <t>MUNICIPIO DE COLÓN (PUTUMAYO)</t>
  </si>
  <si>
    <t>86320</t>
  </si>
  <si>
    <t>MUNICIPIO DE ORITO (PUTUMAYO)</t>
  </si>
  <si>
    <t>86568</t>
  </si>
  <si>
    <t>MUNICIPIO DE PUERTO ASÍS (PUTUMAYO)</t>
  </si>
  <si>
    <t>86569</t>
  </si>
  <si>
    <t>MUNICIPIO DE PUERTO CAICEDO (PUTUMAYO)</t>
  </si>
  <si>
    <t>86571</t>
  </si>
  <si>
    <t>MUNICIPIO DE PUERTO GUZMÁN (PUTUMAYO)</t>
  </si>
  <si>
    <t>86573</t>
  </si>
  <si>
    <t>MUNICIPIO DE LEGUÍZAMO (PUTUMAYO)</t>
  </si>
  <si>
    <t>86749</t>
  </si>
  <si>
    <t>MUNICIPIO DE SIBUNDOY (PUTUMAYO)</t>
  </si>
  <si>
    <t>86755</t>
  </si>
  <si>
    <t>MUNICIPIO DE SAN FRANCISCO (PUTUMAYO)</t>
  </si>
  <si>
    <t>86757</t>
  </si>
  <si>
    <t>MUNICIPIO DE SAN MIGUEL (PUTUMAYO)</t>
  </si>
  <si>
    <t>86760</t>
  </si>
  <si>
    <t>MUNICIPIO DE SANTIAGO (PUTUMAYO)</t>
  </si>
  <si>
    <t>86865</t>
  </si>
  <si>
    <t>MUNICIPIO DE VALLE DEL GUAMUEZ (PUTUMAYO)</t>
  </si>
  <si>
    <t>86885</t>
  </si>
  <si>
    <t>MUNICIPIO DE VILLAGARZÓN (PUTUMAYO)</t>
  </si>
  <si>
    <t>88001</t>
  </si>
  <si>
    <t>MUNICIPIO DE PROVIDENCIA (ARCHIPIÉLAGO DE SAN ANDRÉS)</t>
  </si>
  <si>
    <t xml:space="preserve">GOBERNACIÓN INDETERMINADA                         </t>
  </si>
  <si>
    <t>90000</t>
  </si>
  <si>
    <t xml:space="preserve">GOBERNACIÓN INDETERMINADA GIBRALTAR                </t>
  </si>
  <si>
    <t xml:space="preserve">GOBERNACIÓN INDETERMINADA CAPELLA                  </t>
  </si>
  <si>
    <t xml:space="preserve">MUNICIPIO INDETERMINADO                  </t>
  </si>
  <si>
    <t>90999</t>
  </si>
  <si>
    <t>DEPARTAMENTO DEL AMAZONAS</t>
  </si>
  <si>
    <t>91001</t>
  </si>
  <si>
    <t>MUNICIPIO DE LETICIA (AMAZONAS)</t>
  </si>
  <si>
    <t>DEPARTAMENTO DE GUAINÍA</t>
  </si>
  <si>
    <t>94001</t>
  </si>
  <si>
    <t>MUNICIPIO DE INÍRIDA (GUAINÍA)</t>
  </si>
  <si>
    <t>DEPARTAMENTO DE GUAVIARE</t>
  </si>
  <si>
    <t>95001</t>
  </si>
  <si>
    <t>MUNICIPIO DE SAN JOSÉ DEL GUAVIARE (GUAVIARE)</t>
  </si>
  <si>
    <t>DEPARTAMENTO DE VAUPÉS</t>
  </si>
  <si>
    <t>97001</t>
  </si>
  <si>
    <t>MUNICIPIO DE MITÚ (VAUPÉS)</t>
  </si>
  <si>
    <t>97666</t>
  </si>
  <si>
    <t>MUNICIPIO DE TARAIRA (VAUPÉS)</t>
  </si>
  <si>
    <t>DEPARTAMENTO DE VICHADA</t>
  </si>
  <si>
    <t>99001</t>
  </si>
  <si>
    <t>MUNICIPIO DE PUERTO CARREÑO (VICHADA)</t>
  </si>
  <si>
    <t>99624</t>
  </si>
  <si>
    <t>MUNICIPIO DE SANTA ROSALÍA (VICHADA)</t>
  </si>
  <si>
    <t>99773</t>
  </si>
  <si>
    <t>MUNICIPIO DE CUMARIBO (VICHADA)</t>
  </si>
  <si>
    <t>15762</t>
  </si>
  <si>
    <t>MUNICIPIO DE Sora (BOYACÁ)</t>
  </si>
  <si>
    <t>15897</t>
  </si>
  <si>
    <t>MUNICIPIO DE Zetaquira (BOYACÁ)</t>
  </si>
  <si>
    <t>17050</t>
  </si>
  <si>
    <t>MUNICIPIO DE Aranzazu (CALDAS)</t>
  </si>
  <si>
    <t>18029</t>
  </si>
  <si>
    <t>MUNICIPIO DE Albania (CAQUETÁ)</t>
  </si>
  <si>
    <t>19355</t>
  </si>
  <si>
    <t>MUNICIPIO DE Inzá (CAUCA)</t>
  </si>
  <si>
    <t>20175</t>
  </si>
  <si>
    <t>MUNICIPIO DE Chimichagua (CESAR)</t>
  </si>
  <si>
    <t>25086</t>
  </si>
  <si>
    <t>MUNICIPIO DE Beltrán (CUNDINAMARCA)</t>
  </si>
  <si>
    <t>25168</t>
  </si>
  <si>
    <t>MUNICIPIO DE Chaguaní (CUNDINAMARCA)</t>
  </si>
  <si>
    <t>25245</t>
  </si>
  <si>
    <t>MUNICIPIO DE El Colegio (CUNDINAMARCA)</t>
  </si>
  <si>
    <t>25281</t>
  </si>
  <si>
    <t>MUNICIPIO DE Fosca (CUNDINAMARCA)</t>
  </si>
  <si>
    <t>25402</t>
  </si>
  <si>
    <t>MUNICIPIO DE La Vega (CUNDINAMARCA)</t>
  </si>
  <si>
    <t>25518</t>
  </si>
  <si>
    <t>MUNICIPIO DE Paime (CUNDINAMARCA)</t>
  </si>
  <si>
    <t>25815</t>
  </si>
  <si>
    <t>MUNICIPIO DE Tocaima (CUNDINAMARCA)</t>
  </si>
  <si>
    <t>41026</t>
  </si>
  <si>
    <t>MUNICIPIO DE Altamira (HUILA)</t>
  </si>
  <si>
    <t>41132</t>
  </si>
  <si>
    <t>MUNICIPIO DE Campoalegre (HUILA)</t>
  </si>
  <si>
    <t>41359</t>
  </si>
  <si>
    <t>MUNICIPIO DE Isnos (HUILA)</t>
  </si>
  <si>
    <t>41483</t>
  </si>
  <si>
    <t>MUNICIPIO DE Nátaga (HUILA)</t>
  </si>
  <si>
    <t>44098</t>
  </si>
  <si>
    <t>MUNICIPIO DE Distracción (LA GUAJIRA)</t>
  </si>
  <si>
    <t>47318</t>
  </si>
  <si>
    <t>MUNICIPIO DE Guamal (MAGDALENA)</t>
  </si>
  <si>
    <t>52210</t>
  </si>
  <si>
    <t>MUNICIPIO DE Contadero (NARIÑO)</t>
  </si>
  <si>
    <t>52585</t>
  </si>
  <si>
    <t>MUNICIPIO DE Pupiales (NARIÑO)</t>
  </si>
  <si>
    <t>54347</t>
  </si>
  <si>
    <t>MUNICIPIO DE Herrán  (NORTE DE SANTANDER)</t>
  </si>
  <si>
    <t>68169</t>
  </si>
  <si>
    <t>MUNICIPIO DE Charta (SANTANDER)</t>
  </si>
  <si>
    <t>68217</t>
  </si>
  <si>
    <t>MUNICIPIO DE Coromoro (SANTANDER)</t>
  </si>
  <si>
    <t>68406</t>
  </si>
  <si>
    <t>MUNICIPIO DE Lebríja (SANTANDER)</t>
  </si>
  <si>
    <t>68425</t>
  </si>
  <si>
    <t>MUNICIPIO DE Macaravita (SANTANDER)</t>
  </si>
  <si>
    <t>68432</t>
  </si>
  <si>
    <t>MUNICIPIO DE Málaga (SANTANDER)</t>
  </si>
  <si>
    <t>68861</t>
  </si>
  <si>
    <t>MUNICIPIO DE Vélez (SANTANDER)</t>
  </si>
  <si>
    <t>76036</t>
  </si>
  <si>
    <t>MUNICIPIO DE Andalucía (VALLE DEL CAUCA)</t>
  </si>
  <si>
    <t>76275</t>
  </si>
  <si>
    <t>MUNICIPIO DE Florida (VALLE DEL CAUCA)</t>
  </si>
  <si>
    <t>76497</t>
  </si>
  <si>
    <t>MUNICIPIO DE Obando   (VALLE DEL CAUCA)</t>
  </si>
  <si>
    <t>76616</t>
  </si>
  <si>
    <t>MUNICIPIO DE Riofrío  (VALLE DEL CAUCA)</t>
  </si>
  <si>
    <t>xDIST</t>
  </si>
  <si>
    <t>99999</t>
  </si>
  <si>
    <t>RECURSOSPORDISTRIBUIRNUEVOSDESCUBRIMIENTOSYARTÍCULO153DECRETO4923DE2011</t>
  </si>
  <si>
    <t>OTROS POR DISTRIBUÍR</t>
  </si>
  <si>
    <t>CORPORACIONES</t>
  </si>
  <si>
    <t>03223</t>
  </si>
  <si>
    <t>CORPOAMAZONIA</t>
  </si>
  <si>
    <t>03235</t>
  </si>
  <si>
    <t>CORPOBOYACÁ</t>
  </si>
  <si>
    <t>03219</t>
  </si>
  <si>
    <t>CORPOCESAR</t>
  </si>
  <si>
    <t>03218</t>
  </si>
  <si>
    <t>CORPOGUAJIRA</t>
  </si>
  <si>
    <t>03216</t>
  </si>
  <si>
    <t>CORPONARIÑO</t>
  </si>
  <si>
    <t>03217</t>
  </si>
  <si>
    <t>CORPONORTE</t>
  </si>
  <si>
    <t>03234</t>
  </si>
  <si>
    <t>CORPORACION AUTONOMA SANTANDER</t>
  </si>
  <si>
    <t>03207</t>
  </si>
  <si>
    <t xml:space="preserve">CORPORACIÓN AUTÓNOMA REGIONAL DEL VALLE DEL CAUCA                   </t>
  </si>
  <si>
    <t>03208</t>
  </si>
  <si>
    <t>CORPORACIÓN CVS</t>
  </si>
  <si>
    <t>05197</t>
  </si>
  <si>
    <t xml:space="preserve">Cocorná                                           </t>
  </si>
  <si>
    <t>05873</t>
  </si>
  <si>
    <t xml:space="preserve">Vigía del Fuerte                                  </t>
  </si>
  <si>
    <t>13300</t>
  </si>
  <si>
    <t xml:space="preserve">Hatillo de Loba                                   </t>
  </si>
  <si>
    <t>13430</t>
  </si>
  <si>
    <t xml:space="preserve">Magangué                                          </t>
  </si>
  <si>
    <t>13873</t>
  </si>
  <si>
    <t xml:space="preserve">Villanueva                                        </t>
  </si>
  <si>
    <t>15550</t>
  </si>
  <si>
    <t xml:space="preserve">Pisba                                             </t>
  </si>
  <si>
    <t>15839</t>
  </si>
  <si>
    <t xml:space="preserve">Tutazá                                            </t>
  </si>
  <si>
    <t>17665</t>
  </si>
  <si>
    <t xml:space="preserve">San José                                          </t>
  </si>
  <si>
    <t>25214</t>
  </si>
  <si>
    <t xml:space="preserve">Cota                                              </t>
  </si>
  <si>
    <t>25535</t>
  </si>
  <si>
    <t xml:space="preserve">Pasca                                             </t>
  </si>
  <si>
    <t>25645</t>
  </si>
  <si>
    <t xml:space="preserve">San Antonio del Tequendama                        </t>
  </si>
  <si>
    <t>25758</t>
  </si>
  <si>
    <t xml:space="preserve">Sopó                                              </t>
  </si>
  <si>
    <t>44650</t>
  </si>
  <si>
    <t xml:space="preserve">San Juan del Cesar                                </t>
  </si>
  <si>
    <t>50900</t>
  </si>
  <si>
    <t>Pendiente Certificado IGAC Atarraya Oeste</t>
  </si>
  <si>
    <t>52110</t>
  </si>
  <si>
    <t xml:space="preserve">Buesaco                                           </t>
  </si>
  <si>
    <t>52207</t>
  </si>
  <si>
    <t xml:space="preserve">Consaca                                           </t>
  </si>
  <si>
    <t>68318</t>
  </si>
  <si>
    <t xml:space="preserve">Guaca                                             </t>
  </si>
  <si>
    <t>68978</t>
  </si>
  <si>
    <t xml:space="preserve">Pendiente Certificado IGAC Lisama Norte                                                             </t>
  </si>
  <si>
    <t>73055</t>
  </si>
  <si>
    <t xml:space="preserve">Armero                                            </t>
  </si>
  <si>
    <t>73873</t>
  </si>
  <si>
    <t xml:space="preserve">Villarrica                                        </t>
  </si>
  <si>
    <t>76563</t>
  </si>
  <si>
    <t xml:space="preserve">Pradera                                           </t>
  </si>
  <si>
    <t>85072</t>
  </si>
  <si>
    <t>Municipio NN Casanare Tigana</t>
  </si>
  <si>
    <t>85943</t>
  </si>
  <si>
    <t xml:space="preserve">Pendiente Certificado IGAC Pauto Sur Recetor                                                        </t>
  </si>
  <si>
    <t>85978</t>
  </si>
  <si>
    <t xml:space="preserve">Pendiente Certificado IGAC Jacana                                                                   </t>
  </si>
  <si>
    <t>85987</t>
  </si>
  <si>
    <t xml:space="preserve">Pendiente Certificado IGAC Chicicoca                                                                </t>
  </si>
  <si>
    <t>86987</t>
  </si>
  <si>
    <t xml:space="preserve">Pendiente Certificado IGAC Confianza                                                                </t>
  </si>
  <si>
    <t xml:space="preserve">Gobernacion Indeterminada                         </t>
  </si>
  <si>
    <t>90997</t>
  </si>
  <si>
    <t xml:space="preserve">Municipio Indeterminado Gibraltar                                                                   </t>
  </si>
  <si>
    <t>90998</t>
  </si>
  <si>
    <t xml:space="preserve">Municipio Indeterminado Capella                                                                     </t>
  </si>
  <si>
    <t>85979</t>
  </si>
  <si>
    <t xml:space="preserve">Pendiente Certificado IGAC Chacalaca                                                                </t>
  </si>
  <si>
    <t>85068</t>
  </si>
  <si>
    <t xml:space="preserve">Municipio NN Casanare Huron                                                                         </t>
  </si>
  <si>
    <t>85073</t>
  </si>
  <si>
    <t xml:space="preserve">Municipio NN Casanare Dorotea E                                                                     </t>
  </si>
  <si>
    <t>68038</t>
  </si>
  <si>
    <t xml:space="preserve">Municipio NN Santander Toca                                                                         </t>
  </si>
  <si>
    <t>DIR - COMPENSACIONES</t>
  </si>
  <si>
    <t>MUNICIPIO DE CIUDAD BOLIVAR(ANTIOQUIA)</t>
  </si>
  <si>
    <t>05376</t>
  </si>
  <si>
    <t>MUNICIPIO DE LA CEJA (ANTIOQUIA)</t>
  </si>
  <si>
    <t>05674</t>
  </si>
  <si>
    <t>MUNICIPIO DE SAN VICENTE (ANTIOQUIA)</t>
  </si>
  <si>
    <t>MUNICIPIO DE VALPARAÍSO (ANTIOQUIA)</t>
  </si>
  <si>
    <t>MUNICIPIO DE ALTOS DEL ROSARIO (BOLÍVAR)</t>
  </si>
  <si>
    <t>MUNICIPIO DE HATILLO DE LOBA (BOLÍVAR)</t>
  </si>
  <si>
    <t>13440</t>
  </si>
  <si>
    <t>MUNICIPIO DE MARGARITA (BOLÍVAR)</t>
  </si>
  <si>
    <t>MUNICIPIO DE MOMPÓS (BOLÍVAR)</t>
  </si>
  <si>
    <t>13650</t>
  </si>
  <si>
    <t>MUNICIPIO DE SAN FERNANDO (BOLÍVAR)</t>
  </si>
  <si>
    <t>MUNICIPIO DE INZÁ (CAUCA)</t>
  </si>
  <si>
    <t>27075</t>
  </si>
  <si>
    <t>MUNICIPIO DE BAHÍA SOLANO (CHOCÓ)</t>
  </si>
  <si>
    <t>27250</t>
  </si>
  <si>
    <t>MUNICIPIO DE EL LITORAL DEL SAN JUAN (CHOCÓ)</t>
  </si>
  <si>
    <t>MUNICIPIO DE RIOSUCIO (CHOCÓ)</t>
  </si>
  <si>
    <t>52227</t>
  </si>
  <si>
    <t>MUNICIPIO DE CUMBAL (NARIÑO)</t>
  </si>
  <si>
    <t>MUNICIPIO DE HERRÁN (NORTE DE SANTANDER)</t>
  </si>
  <si>
    <t>MUNICIPIO DE ARMERO (TOLIMA)</t>
  </si>
  <si>
    <t>SAN ANDRÉS</t>
  </si>
  <si>
    <t>DEPARTAMENTO DE AMAZONAS</t>
  </si>
  <si>
    <t>99524</t>
  </si>
  <si>
    <t>MUNICIPIO DE LA PRIMAVERA (VICHADA)</t>
  </si>
  <si>
    <t>05209</t>
  </si>
  <si>
    <t>MUNICIPIO DE CONCORDIA (ANTIOQUIA)</t>
  </si>
  <si>
    <t>05264</t>
  </si>
  <si>
    <t>MUNICIPIO DE ENTRERRIOS (ANTIOQUIA)</t>
  </si>
  <si>
    <t>05306</t>
  </si>
  <si>
    <t>MUNICIPIO DE GIRALDO (ANTIOQUIA)</t>
  </si>
  <si>
    <t>05321</t>
  </si>
  <si>
    <t>MUNICIPIO DE GUATAPÉ (ANTIOQUIA)</t>
  </si>
  <si>
    <t>05353</t>
  </si>
  <si>
    <t>MUNICIPIO DE HISPANIA (ANTIOQUIA)</t>
  </si>
  <si>
    <t>MUNICIPIO DE LA ESTRELLA (ANTIOQUIA)</t>
  </si>
  <si>
    <t>05440</t>
  </si>
  <si>
    <t>MUNICIPIO DE MARINILLA (ANTIOQUIA)</t>
  </si>
  <si>
    <t>05541</t>
  </si>
  <si>
    <t>MUNICIPIO DE PEÑOL (ANTIOQUIA)</t>
  </si>
  <si>
    <t>13006</t>
  </si>
  <si>
    <t>MUNICIPIO DE ACHÍ (BOLÍVAR)</t>
  </si>
  <si>
    <t>15172</t>
  </si>
  <si>
    <t>MUNICIPIO DE CHINAVITA (BOYACÁ)</t>
  </si>
  <si>
    <t>15676</t>
  </si>
  <si>
    <t>MUNICIPIO DE SAN MIGUEL DE SEMA (BOYACÁ)</t>
  </si>
  <si>
    <t>17541</t>
  </si>
  <si>
    <t>MUNICIPIO DE PENSILVANIA (CALDAS)</t>
  </si>
  <si>
    <t>MUNICIPIO DE ALBANIA (CAQUETÁ)</t>
  </si>
  <si>
    <t>47288</t>
  </si>
  <si>
    <t>MUNICIPIO DE FUNDACIÓN (MAGDALENA)</t>
  </si>
  <si>
    <t>MUNICIPIO DE BUESACO (NARIÑO)</t>
  </si>
  <si>
    <t>MUNICIPIO DE LOS MAGUI (NARIÑO)</t>
  </si>
  <si>
    <t>54245</t>
  </si>
  <si>
    <t>MUNICIPIO DE EL CARMEN (NORTE DE SANTANDER)</t>
  </si>
  <si>
    <t>68780</t>
  </si>
  <si>
    <t>MUNICIPIO DE SURATÁ (SANTANDER)</t>
  </si>
  <si>
    <t>73622</t>
  </si>
  <si>
    <t>MUNICIPIO DE RONCESVALLES (TOLIMA)</t>
  </si>
  <si>
    <t>76054</t>
  </si>
  <si>
    <t>MUNICIPIO DE ARGELIA (VALLE DEL CAUCA)</t>
  </si>
  <si>
    <t>FAE</t>
  </si>
  <si>
    <t>GOBERNACIÓN INDETERMINADA</t>
  </si>
  <si>
    <t>RECURSOSPORDISTRIB.NUEVOSDESCUB.YART.143DECRETO4923DE2011</t>
  </si>
  <si>
    <t>FCR 10%</t>
  </si>
  <si>
    <t>MUNICIPIO DE CIUDAD BOLÍVAR (ANTIOQUIA)</t>
  </si>
  <si>
    <t>05148</t>
  </si>
  <si>
    <t>MUNICIPIO DE EL CARMEN DE VIBORAL (ANTIOQUIA)</t>
  </si>
  <si>
    <t>05150</t>
  </si>
  <si>
    <t>MUNICIPIO DE CAROLINA (ANTIOQUIA)</t>
  </si>
  <si>
    <t>05313</t>
  </si>
  <si>
    <t>MUNICIPIO DE GRANADA (ANTIOQUIA)</t>
  </si>
  <si>
    <t>05576</t>
  </si>
  <si>
    <t>MUNICIPIO DE PUEBLORRICO (ANTIOQUIA)</t>
  </si>
  <si>
    <t>05656</t>
  </si>
  <si>
    <t>MUNICIPIO DE SAN JERÓNIMO (ANTIOQUIA)</t>
  </si>
  <si>
    <t>05658</t>
  </si>
  <si>
    <t>MUNICIPIO DE SAN JOSÉ DE LA MONTAÑA (ANTIOQUIA)</t>
  </si>
  <si>
    <t>05697</t>
  </si>
  <si>
    <t>MUNICIPIO DE EL SANTUARIO (ANTIOQUIA)</t>
  </si>
  <si>
    <t>08078</t>
  </si>
  <si>
    <t>MUNICIPIO DE BARANOA (ATLÁNTICO)</t>
  </si>
  <si>
    <t>MUNICIPIO DE MALAMBO (ATLÁNTICO)</t>
  </si>
  <si>
    <t>15162</t>
  </si>
  <si>
    <t>MUNICIPIO DE CERINZA (BOYACÁ)</t>
  </si>
  <si>
    <t>15189</t>
  </si>
  <si>
    <t>MUNICIPIO DE CIÉNEGA (BOYACÁ)</t>
  </si>
  <si>
    <t>15380</t>
  </si>
  <si>
    <t>MUNICIPIO DE LA CAPILLA (BOYACÁ)</t>
  </si>
  <si>
    <t>15660</t>
  </si>
  <si>
    <t>MUNICIPIO DE SAN EDUARDO (BOYACÁ)</t>
  </si>
  <si>
    <t>MUNICIPIO DE ARANZAZU (CALDAS)</t>
  </si>
  <si>
    <t>17444</t>
  </si>
  <si>
    <t>MUNICIPIO DE MARQUETALIA (CALDAS)</t>
  </si>
  <si>
    <t>17446</t>
  </si>
  <si>
    <t>MUNICIPIO DE MARULANDA (CALDAS)</t>
  </si>
  <si>
    <t>17513</t>
  </si>
  <si>
    <t>MUNICIPIO DE PÁCORA (CALDAS)</t>
  </si>
  <si>
    <t>MUNICIPIO DE SAN JOSÉ (CALDAS)</t>
  </si>
  <si>
    <t>19513</t>
  </si>
  <si>
    <t>MUNICIPIO DE PADILLA (CAUCA)</t>
  </si>
  <si>
    <t>25040</t>
  </si>
  <si>
    <t>MUNICIPIO DE ANOLAIMA (CUNDINAMARCA)</t>
  </si>
  <si>
    <t>MUNICIPIO DE BELTRÁN (CUNDINAMARCA)</t>
  </si>
  <si>
    <t>25095</t>
  </si>
  <si>
    <t>MUNICIPIO DE BITUIMA (CUNDINAMARCA)</t>
  </si>
  <si>
    <t>25123</t>
  </si>
  <si>
    <t>MUNICIPIO DE CACHIPAY (CUNDINAMARCA)</t>
  </si>
  <si>
    <t>MUNICIPIO DE EL COLEGIO (CUNDINAMARCA)</t>
  </si>
  <si>
    <t>25279</t>
  </si>
  <si>
    <t>MUNICIPIO DE FOMEQUE (CUNDINAMARCA)</t>
  </si>
  <si>
    <t>25288</t>
  </si>
  <si>
    <t>MUNICIPIO DE FÚQUENE (CUNDINAMARCA)</t>
  </si>
  <si>
    <t>25299</t>
  </si>
  <si>
    <t>MUNICIPIO DE GAMA (CUNDINAMARCA)</t>
  </si>
  <si>
    <t>25328</t>
  </si>
  <si>
    <t>MUNICIPIO DE GUAYABAL DE SIQUIMA (CUNDINAMARCA)</t>
  </si>
  <si>
    <t>25386</t>
  </si>
  <si>
    <t>MUNICIPIO DE LA MESA (CUNDINAMARCA)</t>
  </si>
  <si>
    <t>MUNICIPIO DE LA VEGA (CUNDINAMARCA)</t>
  </si>
  <si>
    <t>25489</t>
  </si>
  <si>
    <t>MUNICIPIO DE NIMAIMA (CUNDINAMARCA)</t>
  </si>
  <si>
    <t>25506</t>
  </si>
  <si>
    <t>MUNICIPIO DE VENECIA (CUNDINAMARCA)</t>
  </si>
  <si>
    <t>MUNICIPIO DE PASCA (CUNDINAMARCA)</t>
  </si>
  <si>
    <t>MUNICIPIO DE SAN ANTONIO DEL TEQUENDAMA (CUNDINAMARCA)</t>
  </si>
  <si>
    <t>25649</t>
  </si>
  <si>
    <t>MUNICIPIO DE SAN BERNARDO (CUNDINAMARCA)</t>
  </si>
  <si>
    <t>MUNICIPIO DE  SOPÓ (CUNDINAMARCA)</t>
  </si>
  <si>
    <t>25777</t>
  </si>
  <si>
    <t>MUNICIPIO DE SUPATÁ (CUNDINAMARCA)</t>
  </si>
  <si>
    <t>25797</t>
  </si>
  <si>
    <t>MUNICIPIO DE TENA (CUNDINAMARCA)</t>
  </si>
  <si>
    <t>25799</t>
  </si>
  <si>
    <t>MUNICIPIO DE  TENJO (CUNDINAMARCA)</t>
  </si>
  <si>
    <t>MUNICIPIO DE TOCAIMA (CUNDINAMARCA)</t>
  </si>
  <si>
    <t>25898</t>
  </si>
  <si>
    <t>MUNICIPIO DE ZIPACÓN (CUNDINAMARCA)</t>
  </si>
  <si>
    <t>MUNICIPIO DE ALTAMIRA (HUILA)</t>
  </si>
  <si>
    <t>MUNICIPIO DE CAMPOALEGRE (HUILA)</t>
  </si>
  <si>
    <t>41244</t>
  </si>
  <si>
    <t>MUNICIPIO DE ELÍAS (HUILA)</t>
  </si>
  <si>
    <t>41349</t>
  </si>
  <si>
    <t>MUNICIPIO DE HOBO (HUILA)</t>
  </si>
  <si>
    <t>50245</t>
  </si>
  <si>
    <t>MUNICIPIO DE EL CALVARIO (META)</t>
  </si>
  <si>
    <t>50686</t>
  </si>
  <si>
    <t>MUNICIPIO DE SAN JUANITO (META)</t>
  </si>
  <si>
    <t>52083</t>
  </si>
  <si>
    <t>MUNICIPIO DE BELÉN (NARIÑO)</t>
  </si>
  <si>
    <t>54313</t>
  </si>
  <si>
    <t>MUNICIPIO DE GRAMALOTE (NORTE DE SANTANDER)</t>
  </si>
  <si>
    <t>MUNICIPIO DE BUENAVISTA (QUINDÍO)</t>
  </si>
  <si>
    <t>MUNICIPIO DE CALARCA (QUINDÍO)</t>
  </si>
  <si>
    <t>63190</t>
  </si>
  <si>
    <t>MUNICIPIO DE CIRCASIA (QUINDÍO)</t>
  </si>
  <si>
    <t>MUNICIPIO DE CÓRDOBA (QUINDÍO)</t>
  </si>
  <si>
    <t>66383</t>
  </si>
  <si>
    <t>MUNICIPIO DE LA CELIA (RISARALDA)</t>
  </si>
  <si>
    <t>MUNICIPIO DE CHARTA (SANTANDER)</t>
  </si>
  <si>
    <t>68209</t>
  </si>
  <si>
    <t>MUNICIPIO DE CONFINES (SANTANDER)</t>
  </si>
  <si>
    <t>68320</t>
  </si>
  <si>
    <t>MUNICIPIO DE GUADALUPE (SANTANDER)</t>
  </si>
  <si>
    <t>68322</t>
  </si>
  <si>
    <t>MUNICIPIO DE GUAPOTÁ (SANTANDER)</t>
  </si>
  <si>
    <t>MUNICIPIO DE LEBRÍJA (SANTANDER)</t>
  </si>
  <si>
    <t>MUNICIPIO DE MÁLAGA (SANTANDER)</t>
  </si>
  <si>
    <t>68524</t>
  </si>
  <si>
    <t>MUNICIPIO DE PALMAS DEL SOCORRO (SANTANDER)</t>
  </si>
  <si>
    <t>68755</t>
  </si>
  <si>
    <t>MUNICIPIO DE SOCORRO (SANTANDER)</t>
  </si>
  <si>
    <t>MUNICIPIO DE VÉLEZ (SANTANDER)</t>
  </si>
  <si>
    <t>MUNICIPIO DE CASABIANCA (TOLIMA)</t>
  </si>
  <si>
    <t>73347</t>
  </si>
  <si>
    <t>MUNICIPIO DE HERVEO (TOLIMA)</t>
  </si>
  <si>
    <t>73870</t>
  </si>
  <si>
    <t>MUNICIPIO DE VILLAHERMOSA (TOLIMA)</t>
  </si>
  <si>
    <t>76020</t>
  </si>
  <si>
    <t>MUNICIPIO DE ALCALÁ (VALLE DEL CAUCA)</t>
  </si>
  <si>
    <t>MUNICIPIO DE ANDALUCÍA (VALLE DEL CAUCA)</t>
  </si>
  <si>
    <t>76243</t>
  </si>
  <si>
    <t>MUNICIPIO DE EL ÁGUILA (VALLE DEL CAUCA)</t>
  </si>
  <si>
    <t>76246</t>
  </si>
  <si>
    <t>MUNICIPIO DE EL CAIRO (VALLE DEL CAUCA)</t>
  </si>
  <si>
    <t>MUNICIPIO DE FLORIDA (VALLE DEL CAUCA)</t>
  </si>
  <si>
    <t>76377</t>
  </si>
  <si>
    <t>MUNICIPIO DE LA CUMBRE (VALLE DEL CAUCA)</t>
  </si>
  <si>
    <t>MUNICIPIO DE OBANDO (VALLE DEL CAUCA)</t>
  </si>
  <si>
    <t>MUNICIPIO DE PRADERA (VALLE DEL CAUCA)</t>
  </si>
  <si>
    <t>MUNICIPIO DE RIOFRÍO (VALLE DEL CAUCA)</t>
  </si>
  <si>
    <t>76670</t>
  </si>
  <si>
    <t>MUNICIPIO DE SAN PEDRO (VALLE DEL CAUCA)</t>
  </si>
  <si>
    <t>76823</t>
  </si>
  <si>
    <t>MUNICIPIO DE TORO (VALLE DEL CAUCA)</t>
  </si>
  <si>
    <t>76845</t>
  </si>
  <si>
    <t>MUNICIPIO DE ULLOA (VALLE DEL CAUCA)</t>
  </si>
  <si>
    <t>76863</t>
  </si>
  <si>
    <t>MUNICIPIO DE VERSALLES (VALLE DEL CAUCA)</t>
  </si>
  <si>
    <t>88564</t>
  </si>
  <si>
    <t>95015</t>
  </si>
  <si>
    <t>MUNICIPIO DE CALAMAR (GUAVIARE)</t>
  </si>
  <si>
    <t>FCR 30%</t>
  </si>
  <si>
    <t>05051</t>
  </si>
  <si>
    <t>MUNICIPIO DE ARBOLETES (ANTIOQUIA)</t>
  </si>
  <si>
    <t>05059</t>
  </si>
  <si>
    <t>MUNICIPIO DE ARMENIA (ANTIOQUIA)</t>
  </si>
  <si>
    <t>05093</t>
  </si>
  <si>
    <t>MUNICIPIO DE BETULIA (ANTIOQUIA)</t>
  </si>
  <si>
    <t>MUNICIPIO DE COCORNÁ (ANTIOQUIA)</t>
  </si>
  <si>
    <t>05475</t>
  </si>
  <si>
    <t>MUNICIPIO DE MURINDÓ (ANTIOQUIA)</t>
  </si>
  <si>
    <t>05543</t>
  </si>
  <si>
    <t>MUNICIPIO DE PEQUE (ANTIOQUIA)</t>
  </si>
  <si>
    <t>MUNICIPIO DE SAN JUAN DE URABÁ (ANTIOQUIA)</t>
  </si>
  <si>
    <t>05665</t>
  </si>
  <si>
    <t>MUNICIPIO DE SAN PEDRO DE URABA (ANTIOQUIA)</t>
  </si>
  <si>
    <t>05792</t>
  </si>
  <si>
    <t>MUNICIPIO DE TARSO (ANTIOQUIA)</t>
  </si>
  <si>
    <t>MUNICIPIO DE VIGÍA DEL FUERTE (ANTIOQUIA)</t>
  </si>
  <si>
    <t>08137</t>
  </si>
  <si>
    <t>MUNICIPIO DE CAMPO DE LA CRUZ (ATLÁNTICO)</t>
  </si>
  <si>
    <t>08141</t>
  </si>
  <si>
    <t>MUNICIPIO DE CANDELARIA (ATLÁNTICO)</t>
  </si>
  <si>
    <t>08549</t>
  </si>
  <si>
    <t>MUNICIPIO DE PIOJÓ (ATLÁNTICO)</t>
  </si>
  <si>
    <t>08558</t>
  </si>
  <si>
    <t>MUNICIPIO DE POLONUEVO (ATLÁNTICO)</t>
  </si>
  <si>
    <t>08560</t>
  </si>
  <si>
    <t>MUNICIPIO DE PONEDERA (ATLÁNTICO)</t>
  </si>
  <si>
    <t>08675</t>
  </si>
  <si>
    <t>MUNICIPIO DE SANTA LUCÍA (ATLÁNTICO)</t>
  </si>
  <si>
    <t>08770</t>
  </si>
  <si>
    <t>MUNICIPIO DE SUAN (ATLÁNTICO)</t>
  </si>
  <si>
    <t>08849</t>
  </si>
  <si>
    <t>MUNICIPIO DE USIACURÍ (ATLÁNTICO)</t>
  </si>
  <si>
    <t>13052</t>
  </si>
  <si>
    <t>MUNICIPIO DE ARJONA (BOLÍVAR)</t>
  </si>
  <si>
    <t>13140</t>
  </si>
  <si>
    <t>MUNICIPIO DE CALAMAR (BOLÍVAR)</t>
  </si>
  <si>
    <t>13212</t>
  </si>
  <si>
    <t>MUNICIPIO DE CÓRDOBA (BOLÍVAR)</t>
  </si>
  <si>
    <t>13222</t>
  </si>
  <si>
    <t>MUNICIPIO DE CLEMENCIA (BOLÍVAR)</t>
  </si>
  <si>
    <t>13244</t>
  </si>
  <si>
    <t>MUNICIPIO DE EL CARMEN DE BOLÍVAR (BOLÍVAR)</t>
  </si>
  <si>
    <t>13248</t>
  </si>
  <si>
    <t>MUNICIPIO DE EL GUAMO (BOLÍVAR)</t>
  </si>
  <si>
    <t>13268</t>
  </si>
  <si>
    <t>MUNICIPIO DE EL PEÑÓN (BOLÍVAR)</t>
  </si>
  <si>
    <t>MUNICIPIO DE MAGANGUÉ (BOLÍVAR)</t>
  </si>
  <si>
    <t>MUNICIPIO DE MAHATES (BOLÍVAR)</t>
  </si>
  <si>
    <t>13549</t>
  </si>
  <si>
    <t>MUNICIPIO DE PINILLOS (BOLÍVAR)</t>
  </si>
  <si>
    <t>13580</t>
  </si>
  <si>
    <t>MUNICIPIO DE REGIDOR (BOLÍVAR)</t>
  </si>
  <si>
    <t>13620</t>
  </si>
  <si>
    <t>MUNICIPIO DE SAN CRISTÓBAL (BOLÍVAR)</t>
  </si>
  <si>
    <t>13647</t>
  </si>
  <si>
    <t>MUNICIPIO DE SAN ESTANISLAO (BOLÍVAR)</t>
  </si>
  <si>
    <t>13654</t>
  </si>
  <si>
    <t>MUNICIPIO DE SAN JACINTO (BOLÍVAR)</t>
  </si>
  <si>
    <t>MUNICIPIO DE SANTA ROSA (BOLÍVAR)</t>
  </si>
  <si>
    <t>MUNICIPIO DE SOPLAVIENTO (BOLÍVAR)</t>
  </si>
  <si>
    <t>MUNICIPIO DE VILLANUEVA (BOLÍVAR)</t>
  </si>
  <si>
    <t>MUNICIPIO DE ZAMBRANO (BOLÍVAR)</t>
  </si>
  <si>
    <t>15090</t>
  </si>
  <si>
    <t>MUNICIPIO DE BERBEO (BOYACÁ)</t>
  </si>
  <si>
    <t>15135</t>
  </si>
  <si>
    <t>MUNICIPIO DE CAMPOHERMOSO (BOYACÁ)</t>
  </si>
  <si>
    <t>15180</t>
  </si>
  <si>
    <t>MUNICIPIO DE CHISCAS (BOYACÁ)</t>
  </si>
  <si>
    <t>MUNICIPIO DE CUBARÁ (BOYACÁ)</t>
  </si>
  <si>
    <t>MUNICIPIO DE CHÍQUIZA (BOYACÁ)</t>
  </si>
  <si>
    <t>15244</t>
  </si>
  <si>
    <t>MUNICIPIO DE EL COCUY (BOYACÁ)</t>
  </si>
  <si>
    <t>MUNICIPIO DE GÜICÁN (BOYACÁ)</t>
  </si>
  <si>
    <t>15377</t>
  </si>
  <si>
    <t>MUNICIPIO DE LABRANZAGRANDE (BOYACÁ)</t>
  </si>
  <si>
    <t>15511</t>
  </si>
  <si>
    <t>MUNICIPIO DE PACHAVITA (BOYACÁ)</t>
  </si>
  <si>
    <t>15518</t>
  </si>
  <si>
    <t>MUNICIPIO DE PAJARITO (BOYACÁ)</t>
  </si>
  <si>
    <t>MUNICIPIO DE PANQUEBA (BOYACÁ)</t>
  </si>
  <si>
    <t>15533</t>
  </si>
  <si>
    <t>MUNICIPIO DE PAYA (BOYACÁ)</t>
  </si>
  <si>
    <t>MUNICIPIO DE PISBA (BOYACÁ)</t>
  </si>
  <si>
    <t>15664</t>
  </si>
  <si>
    <t>MUNICIPIO DE SAN JOSÉ DE PARE (BOYACÁ)</t>
  </si>
  <si>
    <t>15696</t>
  </si>
  <si>
    <t>MUNICIPIO DE SANTA SOFÍA (BOYACÁ)</t>
  </si>
  <si>
    <t>15740</t>
  </si>
  <si>
    <t>MUNICIPIO DE SIACHOQUE (BOYACÁ)</t>
  </si>
  <si>
    <t>MUNICIPIO DE SORA (BOYACÁ)</t>
  </si>
  <si>
    <t>15776</t>
  </si>
  <si>
    <t>MUNICIPIO DE SUTAMARCHÁN (BOYACÁ)</t>
  </si>
  <si>
    <t>15808</t>
  </si>
  <si>
    <t>MUNICIPIO DE TINJACÁ (BOYACÁ)</t>
  </si>
  <si>
    <t>15810</t>
  </si>
  <si>
    <t>MUNICIPIO DE TIPACOQUE (BOYACÁ)</t>
  </si>
  <si>
    <t>15816</t>
  </si>
  <si>
    <t>MUNICIPIO DE TOGÜÍ (BOYACÁ)</t>
  </si>
  <si>
    <t>MUNICIPIO DE TUTAZÁ (BOYACÁ)</t>
  </si>
  <si>
    <t>15879</t>
  </si>
  <si>
    <t>MUNICIPIO DE VIRACACHÁ (BOYACÁ)</t>
  </si>
  <si>
    <t>MUNICIPIO DE ZETAQUIRA (BOYACÁ)</t>
  </si>
  <si>
    <t>18094</t>
  </si>
  <si>
    <t>MUNICIPIO DE BELÉN DE LOS ANDAQUIES (CAQUETÁ)</t>
  </si>
  <si>
    <t>18150</t>
  </si>
  <si>
    <t>MUNICIPIO DE CARTAGENA DEL CHAIRÁ (CAQUETÁ)</t>
  </si>
  <si>
    <t>18205</t>
  </si>
  <si>
    <t>MUNICIPIO DE CURILLO (CAQUETÁ)</t>
  </si>
  <si>
    <t>18460</t>
  </si>
  <si>
    <t>MUNICIPIO DE MILÁN (CAQUETÁ)</t>
  </si>
  <si>
    <t>18479</t>
  </si>
  <si>
    <t>MUNICIPIO DE MORELIA (CAQUETÁ)</t>
  </si>
  <si>
    <t>MUNICIPIO DE PUERTO RICO (CAQUETÁ)</t>
  </si>
  <si>
    <t>MUNICIPIO DE SAN VICENTE DEL CAGUÁN (CAQUETÁ)</t>
  </si>
  <si>
    <t>18785</t>
  </si>
  <si>
    <t>MUNICIPIO DE SOLITA (CAQUETÁ)</t>
  </si>
  <si>
    <t>18860</t>
  </si>
  <si>
    <t>MUNICIPIO DE VALPARAÍSO (CAQUETÁ)</t>
  </si>
  <si>
    <t>MUNICIPIO DE BALBOA (CAUCA)</t>
  </si>
  <si>
    <t>19290</t>
  </si>
  <si>
    <t>MUNICIPIO DE FLORENCIA (CAUCA)</t>
  </si>
  <si>
    <t>19364</t>
  </si>
  <si>
    <t>MUNICIPIO DE JAMBALÓ (CAUCA)</t>
  </si>
  <si>
    <t>MUNICIPIO DE LA VEGA (CAUCA)</t>
  </si>
  <si>
    <t>19548</t>
  </si>
  <si>
    <t>MUNICIPIO DE PIENDAMÓ (CAUCA)</t>
  </si>
  <si>
    <t>19693</t>
  </si>
  <si>
    <t>MUNICIPIO DE SAN SEBASTIÁN (CAUCA)</t>
  </si>
  <si>
    <t>19743</t>
  </si>
  <si>
    <t>MUNICIPIO DE SILVIA (CAUCA)</t>
  </si>
  <si>
    <t>19785</t>
  </si>
  <si>
    <t>MUNICIPIO DE SUCRE (CAUCA)</t>
  </si>
  <si>
    <t>MUNICIPIO DE ASTREA (CESAR)</t>
  </si>
  <si>
    <t>MUNICIPIO DE CHIMICHAGUA (CESAR)</t>
  </si>
  <si>
    <t>MUNICIPIO DE CURUMANÍ (CESAR)</t>
  </si>
  <si>
    <t>20310</t>
  </si>
  <si>
    <t>MUNICIPIO DE GONZÁLEZ (CESAR)</t>
  </si>
  <si>
    <t>MUNICIPIO DE MANAURE (CESAR)</t>
  </si>
  <si>
    <t>MUNICIPIO DE PAILITAS (CESAR)</t>
  </si>
  <si>
    <t>MUNICIPIO DE PELAYA (CESAR)</t>
  </si>
  <si>
    <t>20570</t>
  </si>
  <si>
    <t>MUNICIPIO DE PUEBLO BELLO (CESAR)</t>
  </si>
  <si>
    <t>25120</t>
  </si>
  <si>
    <t>MUNICIPIO DE CABRERA (CUNDINAMARCA)</t>
  </si>
  <si>
    <t>MUNICIPIO DE CHAGUANÍ (CUNDINAMARCA)</t>
  </si>
  <si>
    <t>MUNICIPIO DE FOSCA (CUNDINAMARCA)</t>
  </si>
  <si>
    <t>MUNICIPIO DE GUTIÉRREZ (CUNDINAMARCA)</t>
  </si>
  <si>
    <t>25394</t>
  </si>
  <si>
    <t>MUNICIPIO DE LA PALMA (CUNDINAMARCA)</t>
  </si>
  <si>
    <t>25398</t>
  </si>
  <si>
    <t>MUNICIPIO DE LA PEÑA (CUNDINAMARCA)</t>
  </si>
  <si>
    <t>25491</t>
  </si>
  <si>
    <t>MUNICIPIO DE NOCAIMA (CUNDINAMARCA)</t>
  </si>
  <si>
    <t>MUNICIPIO DE PAIME (CUNDINAMARCA)</t>
  </si>
  <si>
    <t>25596</t>
  </si>
  <si>
    <t>MUNICIPIO DE QUIPILE (CUNDINAMARCA)</t>
  </si>
  <si>
    <t>25862</t>
  </si>
  <si>
    <t>MUNICIPIO DE VERGARA (CUNDINAMARCA)</t>
  </si>
  <si>
    <t>25871</t>
  </si>
  <si>
    <t>MUNICIPIO DE VILLAGÓMEZ (CUNDINAMARCA)</t>
  </si>
  <si>
    <t>25878</t>
  </si>
  <si>
    <t>MUNICIPIO DE VIOTÁ (CUNDINAMARCA)</t>
  </si>
  <si>
    <t>27150</t>
  </si>
  <si>
    <t>MUNICIPIO DE CARMEN DEL DARIEN (CHOCÓ)</t>
  </si>
  <si>
    <t>27372</t>
  </si>
  <si>
    <t>MUNICIPIO DE JURADÓ (CHOCÓ)</t>
  </si>
  <si>
    <t>27495</t>
  </si>
  <si>
    <t>MUNICIPIO DE NUQUÍ (CHOCÓ)</t>
  </si>
  <si>
    <t>41006</t>
  </si>
  <si>
    <t>MUNICIPIO DE ACEVEDO (HUILA)</t>
  </si>
  <si>
    <t>41020</t>
  </si>
  <si>
    <t>MUNICIPIO DE ALGECIRAS (HUILA)</t>
  </si>
  <si>
    <t>41206</t>
  </si>
  <si>
    <t>MUNICIPIO DE COLOMBIA (HUILA)</t>
  </si>
  <si>
    <t>41319</t>
  </si>
  <si>
    <t>MUNICIPIO DE GUADALUPE (HUILA)</t>
  </si>
  <si>
    <t>MUNICIPIO DE ISNOS (HUILA)</t>
  </si>
  <si>
    <t>41378</t>
  </si>
  <si>
    <t>MUNICIPIO DE LA ARGENTINA (HUILA)</t>
  </si>
  <si>
    <t>MUNICIPIO DE NÁTAGA (HUILA)</t>
  </si>
  <si>
    <t>41503</t>
  </si>
  <si>
    <t>MUNICIPIO DE OPORAPA (HUILA)</t>
  </si>
  <si>
    <t>41530</t>
  </si>
  <si>
    <t>MUNICIPIO DE PALESTINA (HUILA)</t>
  </si>
  <si>
    <t>41548</t>
  </si>
  <si>
    <t>MUNICIPIO DE PITAL (HUILA)</t>
  </si>
  <si>
    <t>41660</t>
  </si>
  <si>
    <t>MUNICIPIO DE SALADOBLANCO (HUILA)</t>
  </si>
  <si>
    <t>41770</t>
  </si>
  <si>
    <t>MUNICIPIO DE SUAZA (HUILA)</t>
  </si>
  <si>
    <t>MUNICIPIO DE DISTRACCIÓN (LA GUAJIRA)</t>
  </si>
  <si>
    <t>44110</t>
  </si>
  <si>
    <t>MUNICIPIO DE EL MOLINO (LA GUAJIRA)</t>
  </si>
  <si>
    <t>44420</t>
  </si>
  <si>
    <t>MUNICIPIO DE LA JAGUA DEL PILAR (LA GUAJIRA)</t>
  </si>
  <si>
    <t>MUNICIPIO DE SAN JUAN DEL CESAR (LA GUAJIRA)</t>
  </si>
  <si>
    <t>44855</t>
  </si>
  <si>
    <t>MUNICIPIO DE URUMITA (LA GUAJIRA)</t>
  </si>
  <si>
    <t>47161</t>
  </si>
  <si>
    <t>MUNICIPIO DE CERRO SAN ANTONIO (MAGDALENA)</t>
  </si>
  <si>
    <t>47170</t>
  </si>
  <si>
    <t>MUNICIPIO DE CHIVOLO (MAGDALENA)</t>
  </si>
  <si>
    <t>47205</t>
  </si>
  <si>
    <t>MUNICIPIO DE CONCORDIA (MAGDALENA)</t>
  </si>
  <si>
    <t>47258</t>
  </si>
  <si>
    <t>MUNICIPIO DE EL PIÑON (MAGDALENA)</t>
  </si>
  <si>
    <t>47268</t>
  </si>
  <si>
    <t>MUNICIPIO DE EL RETÉN (MAGDALENA)</t>
  </si>
  <si>
    <t>MUNICIPIO DE GUAMAL (MAGDALENA)</t>
  </si>
  <si>
    <t>47460</t>
  </si>
  <si>
    <t>MUNICIPIO DE NUEVA GRANADA (MAGDALENA)</t>
  </si>
  <si>
    <t>47541</t>
  </si>
  <si>
    <t>MUNICIPIO DE PEDRAZA (MAGDALENA)</t>
  </si>
  <si>
    <t>47551</t>
  </si>
  <si>
    <t>MUNICIPIO DE PIVIJAY (MAGDALENA)</t>
  </si>
  <si>
    <t>47570</t>
  </si>
  <si>
    <t>MUNICIPIO DE PUEBLOVIEJO (MAGDALENA)</t>
  </si>
  <si>
    <t>47605</t>
  </si>
  <si>
    <t>MUNICIPIO DE REMOLINO (MAGDALENA)</t>
  </si>
  <si>
    <t>47660</t>
  </si>
  <si>
    <t>MUNICIPIO DE SABANAS DE SAN ANGEL (MAGDALENA)</t>
  </si>
  <si>
    <t>47675</t>
  </si>
  <si>
    <t>MUNICIPIO DE SALAMINA (MAGDALENA)</t>
  </si>
  <si>
    <t>47692</t>
  </si>
  <si>
    <t>MUNICIPIO DE SAN SEBASTIÁN DE BUENAVISTA (MAGDALENA)</t>
  </si>
  <si>
    <t>47703</t>
  </si>
  <si>
    <t>MUNICIPIO DE SAN ZENÓN (MAGDALENA)</t>
  </si>
  <si>
    <t>47720</t>
  </si>
  <si>
    <t>MUNICIPIO DE SANTA BÁRBARA DE PINTO (MAGDALENA)</t>
  </si>
  <si>
    <t>47960</t>
  </si>
  <si>
    <t>MUNICIPIO DE ZAPAYÁN (MAGDALENA)</t>
  </si>
  <si>
    <t>50400</t>
  </si>
  <si>
    <t>MUNICIPIO DE LEJANÍAS (META)</t>
  </si>
  <si>
    <t>50450</t>
  </si>
  <si>
    <t>MUNICIPIO DE PUERTO CONCORDIA (META)</t>
  </si>
  <si>
    <t>52019</t>
  </si>
  <si>
    <t>MUNICIPIO DE ALBÁN (NARIÑO)</t>
  </si>
  <si>
    <t>52022</t>
  </si>
  <si>
    <t>MUNICIPIO DE ALDANA (NARIÑO)</t>
  </si>
  <si>
    <t>52036</t>
  </si>
  <si>
    <t>MUNICIPIO DE ANCUYÁ (NARIÑO)</t>
  </si>
  <si>
    <t>52051</t>
  </si>
  <si>
    <t>MUNICIPIO DE ARBOLEDA (NARIÑO)</t>
  </si>
  <si>
    <t>MUNICIPIO DE CONSACA (NARIÑO)</t>
  </si>
  <si>
    <t>MUNICIPIO DE CONTADERO (NARIÑO)</t>
  </si>
  <si>
    <t>52215</t>
  </si>
  <si>
    <t>MUNICIPIO DE CÓRDOBA (NARIÑO)</t>
  </si>
  <si>
    <t>52240</t>
  </si>
  <si>
    <t>MUNICIPIO DE CHACHAGÜÍ (NARIÑO)</t>
  </si>
  <si>
    <t>52254</t>
  </si>
  <si>
    <t>MUNICIPIO DE EL PEÑOL (NARIÑO)</t>
  </si>
  <si>
    <t>52256</t>
  </si>
  <si>
    <t>MUNICIPIO DE EL ROSARIO (NARIÑO)</t>
  </si>
  <si>
    <t>52258</t>
  </si>
  <si>
    <t>MUNICIPIO DE EL TABLÓN DE GÓMEZ (NARIÑO)</t>
  </si>
  <si>
    <t>52317</t>
  </si>
  <si>
    <t>MUNICIPIO DE GUACHUCAL (NARIÑO)</t>
  </si>
  <si>
    <t>52320</t>
  </si>
  <si>
    <t>MUNICIPIO DE GUAITARILLA (NARIÑO)</t>
  </si>
  <si>
    <t>52323</t>
  </si>
  <si>
    <t>MUNICIPIO DE GUALMATÁN (NARIÑO)</t>
  </si>
  <si>
    <t>52354</t>
  </si>
  <si>
    <t>MUNICIPIO DE IMUÉS (NARIÑO)</t>
  </si>
  <si>
    <t>52378</t>
  </si>
  <si>
    <t>MUNICIPIO DE LA CRUZ (NARIÑO)</t>
  </si>
  <si>
    <t>52381</t>
  </si>
  <si>
    <t>MUNICIPIO DE LA FLORIDA (NARIÑO)</t>
  </si>
  <si>
    <t>52390</t>
  </si>
  <si>
    <t>MUNICIPIO DE LA TOLA (NARIÑO)</t>
  </si>
  <si>
    <t>52405</t>
  </si>
  <si>
    <t>MUNICIPIO DE LEIVA (NARIÑO)</t>
  </si>
  <si>
    <t>52411</t>
  </si>
  <si>
    <t>MUNICIPIO DE LINARES (NARIÑO)</t>
  </si>
  <si>
    <t>52473</t>
  </si>
  <si>
    <t>MUNICIPIO DE MOSQUERA (NARIÑO)</t>
  </si>
  <si>
    <t>52480</t>
  </si>
  <si>
    <t>MUNICIPIO DE NARIÑO (NARIÑO)</t>
  </si>
  <si>
    <t>52490</t>
  </si>
  <si>
    <t>MUNICIPIO DE OLAYA HERRERA (NARIÑO)</t>
  </si>
  <si>
    <t>52506</t>
  </si>
  <si>
    <t>MUNICIPIO DE OSPINA (NARIÑO)</t>
  </si>
  <si>
    <t>52520</t>
  </si>
  <si>
    <t>MUNICIPIO DE FRANCISCO PIZARRO (NARIÑO)</t>
  </si>
  <si>
    <t>52565</t>
  </si>
  <si>
    <t>MUNICIPIO DE PROVIDENCIA (NARIÑO)</t>
  </si>
  <si>
    <t>MUNICIPIO DE PUERRES (NARIÑO)</t>
  </si>
  <si>
    <t>MUNICIPIO DE PUPIALES (NARIÑO)</t>
  </si>
  <si>
    <t>52612</t>
  </si>
  <si>
    <t>MUNICIPIO DE RICAURTE (NARIÑO)</t>
  </si>
  <si>
    <t>52685</t>
  </si>
  <si>
    <t>MUNICIPIO DE SAN BERNARDO (NARIÑO)</t>
  </si>
  <si>
    <t>52687</t>
  </si>
  <si>
    <t>MUNICIPIO DE SAN LORENZO (NARIÑO)</t>
  </si>
  <si>
    <t>52694</t>
  </si>
  <si>
    <t>MUNICIPIO DE SAN PEDRO DE CARTAGO (NARIÑO)</t>
  </si>
  <si>
    <t>52786</t>
  </si>
  <si>
    <t>MUNICIPIO DE TAMINANGO (NARIÑO)</t>
  </si>
  <si>
    <t>52788</t>
  </si>
  <si>
    <t>MUNICIPIO DE TANGUA (NARIÑO)</t>
  </si>
  <si>
    <t>54128</t>
  </si>
  <si>
    <t>MUNICIPIO DE CACHIRÁ (NORTE DE SANTANDER)</t>
  </si>
  <si>
    <t>54206</t>
  </si>
  <si>
    <t>MUNICIPIO DE CONVENCIÓN (NORTE DE SANTANDER)</t>
  </si>
  <si>
    <t>54223</t>
  </si>
  <si>
    <t>MUNICIPIO DE CUCUTILLA (NORTE DE SANTANDER)</t>
  </si>
  <si>
    <t>54250</t>
  </si>
  <si>
    <t>MUNICIPIO DE EL TARRA (NORTE DE SANTANDER)</t>
  </si>
  <si>
    <t>54344</t>
  </si>
  <si>
    <t>MUNICIPIO DE HACARÍ (NORTE DE SANTANDER)</t>
  </si>
  <si>
    <t>54398</t>
  </si>
  <si>
    <t>MUNICIPIO DE LA PLAYA (NORTE DE SANTANDER)</t>
  </si>
  <si>
    <t>54418</t>
  </si>
  <si>
    <t>MUNICIPIO DE LOURDES (NORTE DE SANTANDER)</t>
  </si>
  <si>
    <t>54553</t>
  </si>
  <si>
    <t>MUNICIPIO DE PUERTO SANTANDER (NORTE DE SANTANDER)</t>
  </si>
  <si>
    <t>54599</t>
  </si>
  <si>
    <t>MUNICIPIO DE RAGONVALIA (NORTE DE SANTANDER)</t>
  </si>
  <si>
    <t>54670</t>
  </si>
  <si>
    <t>MUNICIPIO DE SAN CALIXTO (NORTE DE SANTANDER)</t>
  </si>
  <si>
    <t>54743</t>
  </si>
  <si>
    <t>MUNICIPIO DE SILOS (NORTE DE SANTANDER)</t>
  </si>
  <si>
    <t>54800</t>
  </si>
  <si>
    <t>MUNICIPIO DE TEORAMA (NORTE DE SANTANDER)</t>
  </si>
  <si>
    <t>54871</t>
  </si>
  <si>
    <t>MUNICIPIO DE VILLA CARO (NORTE DE SANTANDER)</t>
  </si>
  <si>
    <t>68152</t>
  </si>
  <si>
    <t>MUNICIPIO DE CARCASÍ (SANTANDER)</t>
  </si>
  <si>
    <t>68162</t>
  </si>
  <si>
    <t>MUNICIPIO DE CERRITO (SANTANDER)</t>
  </si>
  <si>
    <t>68176</t>
  </si>
  <si>
    <t>MUNICIPIO DE CHIMA (SANTANDER)</t>
  </si>
  <si>
    <t>MUNICIPIO DE COROMORO (SANTANDER)</t>
  </si>
  <si>
    <t>68245</t>
  </si>
  <si>
    <t>MUNICIPIO DE EL GUACAMAYO (SANTANDER)</t>
  </si>
  <si>
    <t>68250</t>
  </si>
  <si>
    <t>MUNICIPIO DE EL PEÑÓN (SANTANDER)</t>
  </si>
  <si>
    <t>68271</t>
  </si>
  <si>
    <t>MUNICIPIO DE FLORIÁN (SANTANDER)</t>
  </si>
  <si>
    <t>68296</t>
  </si>
  <si>
    <t>MUNICIPIO DE GALÁN (SANTANDER)</t>
  </si>
  <si>
    <t>MUNICIPIO DE GUACA (SANTANDER)</t>
  </si>
  <si>
    <t>68327</t>
  </si>
  <si>
    <t>MUNICIPIO DE GÜEPSA (SANTANDER)</t>
  </si>
  <si>
    <t>68344</t>
  </si>
  <si>
    <t>MUNICIPIO DE HATO (SANTANDER)</t>
  </si>
  <si>
    <t>68368</t>
  </si>
  <si>
    <t>MUNICIPIO DE JESÚS MARÍA (SANTANDER)</t>
  </si>
  <si>
    <t>68370</t>
  </si>
  <si>
    <t>MUNICIPIO DE JORDÁN (SANTANDER)</t>
  </si>
  <si>
    <t>MUNICIPIO DE MACARAVITA (SANTANDER)</t>
  </si>
  <si>
    <t>68502</t>
  </si>
  <si>
    <t>MUNICIPIO DE ONZAGA (SANTANDER)</t>
  </si>
  <si>
    <t>68522</t>
  </si>
  <si>
    <t>MUNICIPIO DE PALMAR (SANTANDER)</t>
  </si>
  <si>
    <t>68572</t>
  </si>
  <si>
    <t>MUNICIPIO DE PUENTE NACIONAL (SANTANDER)</t>
  </si>
  <si>
    <t>68573</t>
  </si>
  <si>
    <t>MUNICIPIO DE PUERTO PARRA (SANTANDER)</t>
  </si>
  <si>
    <t>68673</t>
  </si>
  <si>
    <t>MUNICIPIO DE SAN BENITO (SANTANDER)</t>
  </si>
  <si>
    <t>68682</t>
  </si>
  <si>
    <t>MUNICIPIO DE SAN JOAQUÍN (SANTANDER)</t>
  </si>
  <si>
    <t>68705</t>
  </si>
  <si>
    <t>MUNICIPIO DE SANTA BÁRBARA (SANTANDER)</t>
  </si>
  <si>
    <t>68720</t>
  </si>
  <si>
    <t>MUNICIPIO DE SANTA HELENA DEL OPÓN (SANTANDER)</t>
  </si>
  <si>
    <t>68770</t>
  </si>
  <si>
    <t>MUNICIPIO DE SUAITA (SANTANDER)</t>
  </si>
  <si>
    <t>73024</t>
  </si>
  <si>
    <t>MUNICIPIO DE ALPUJARRA (TOLIMA)</t>
  </si>
  <si>
    <t>73043</t>
  </si>
  <si>
    <t>MUNICIPIO DE ANZOÁTEGUI (TOLIMA)</t>
  </si>
  <si>
    <t>73226</t>
  </si>
  <si>
    <t>MUNICIPIO DE CUNDAY (TOLIMA)</t>
  </si>
  <si>
    <t>73236</t>
  </si>
  <si>
    <t>MUNICIPIO DE DOLORES (TOLIMA)</t>
  </si>
  <si>
    <t>73483</t>
  </si>
  <si>
    <t>MUNICIPIO DE NATAGAIMA (TOLIMA)</t>
  </si>
  <si>
    <t>73555</t>
  </si>
  <si>
    <t>MUNICIPIO DE PLANADAS (TOLIMA)</t>
  </si>
  <si>
    <t>73616</t>
  </si>
  <si>
    <t>MUNICIPIO DE RIOBLANCO (TOLIMA)</t>
  </si>
  <si>
    <t>73675</t>
  </si>
  <si>
    <t>MUNICIPIO DE SAN ANTONIO (TOLIMA)</t>
  </si>
  <si>
    <t>MUNICIPIO DE VILLARRICA (TOLIMA)</t>
  </si>
  <si>
    <t>81220</t>
  </si>
  <si>
    <t>MUNICIPIO DE CRAVO NORTE (ARAUCA)</t>
  </si>
  <si>
    <t>81300</t>
  </si>
  <si>
    <t>MUNICIPIO DE FORTUL (ARAUCA)</t>
  </si>
  <si>
    <t>81591</t>
  </si>
  <si>
    <t>MUNICIPIO DE PUERTO RONDÓN (ARAUCA)</t>
  </si>
  <si>
    <t>85015</t>
  </si>
  <si>
    <t>MUNICIPIO DE CHAMEZA (CASANARE)</t>
  </si>
  <si>
    <t>85136</t>
  </si>
  <si>
    <t>MUNICIPIO DE LA SALINA (CASANARE)</t>
  </si>
  <si>
    <t>85315</t>
  </si>
  <si>
    <t>MUNICIPIO DE SÁCAMA (CASANARE)</t>
  </si>
  <si>
    <t>85400</t>
  </si>
  <si>
    <t>MUNICIPIO DE TÁMARA (CASANARE)</t>
  </si>
  <si>
    <t>91540</t>
  </si>
  <si>
    <t>MUNICIPIO DE PUERTO NARIÑO (AMAZONAS)</t>
  </si>
  <si>
    <t>95025</t>
  </si>
  <si>
    <t>MUNICIPIO DE EL RETORNO (GUAVIARE)</t>
  </si>
  <si>
    <t>95200</t>
  </si>
  <si>
    <t>MUNICIPIO DE MIRAFLORES (GUAVIARE)</t>
  </si>
  <si>
    <t>97161</t>
  </si>
  <si>
    <t>MUNICIPIO DE CARURU (VAUPÉS)</t>
  </si>
  <si>
    <t>FCR 60%</t>
  </si>
  <si>
    <t>FCTeI</t>
  </si>
  <si>
    <t>FDR - COMPENSACIÓN ASIGNACIONES DIRECTAS</t>
  </si>
  <si>
    <t>OTROS POR DISTRIBUIR</t>
  </si>
  <si>
    <t>FDR - PARAGRAFO 8° TRANSITORIO DEL ART. 361 DE LA C.P.</t>
  </si>
  <si>
    <t>FDR - PROYECTOS DE INVERSIÓN</t>
  </si>
  <si>
    <t>FONPET</t>
  </si>
  <si>
    <t>GOBERNACIÓN DE ANTIOQUIA</t>
  </si>
  <si>
    <t>MUNICIPIO DE ENVIGADO (ANTIOQUIA)</t>
  </si>
  <si>
    <t>05631</t>
  </si>
  <si>
    <t>MUNICIPIO DE SABANETA (ANTIOQUIA)</t>
  </si>
  <si>
    <t>GOBERNACIÓN DE ATLÁNTICO</t>
  </si>
  <si>
    <t>08758</t>
  </si>
  <si>
    <t>MUNICIPIO DE SOLEDAD (ATLÁNTICO)</t>
  </si>
  <si>
    <t>GOBERNACIÓN DE BOLÍVAR</t>
  </si>
  <si>
    <t>GOBERNACIÓN DE BOYACÁ</t>
  </si>
  <si>
    <t>GOBERNACIÓN DE CALDAS</t>
  </si>
  <si>
    <t>GOBERNACIÓN DE CAQUETÁ</t>
  </si>
  <si>
    <t>GOBERNACIÓN DE CAUCA</t>
  </si>
  <si>
    <t>GOBERNACIÓN DE CESAR</t>
  </si>
  <si>
    <t>GOBERNACIÓN DE CÓRDOBA</t>
  </si>
  <si>
    <t>GOBERNACIÓN DE CUNDINAMARCA</t>
  </si>
  <si>
    <t>MUNICIPIO DE COTA (CUNDINAMARCA)</t>
  </si>
  <si>
    <t>25269</t>
  </si>
  <si>
    <t>MUNICIPIO DE FACATATIVÁ (CUNDINAMARCA)</t>
  </si>
  <si>
    <t>25286</t>
  </si>
  <si>
    <t>MUNICIPIO DE FUNZA (CUNDINAMARCA)</t>
  </si>
  <si>
    <t>MUNICIPIO DE SOPÓ (CUNDINAMARCA)</t>
  </si>
  <si>
    <t>MUNICIPIO DE TENJO (CUNDINAMARCA)</t>
  </si>
  <si>
    <t>GOBERNACIÓN DE CHOCÓ</t>
  </si>
  <si>
    <t>GOBERNACIÓN DE HUILA</t>
  </si>
  <si>
    <t>GOBERNACIÓN DE LA GUAJIRA</t>
  </si>
  <si>
    <t>GOBERNACIÓN DE MAGDALENA</t>
  </si>
  <si>
    <t>GOBERNACIÓN DE META</t>
  </si>
  <si>
    <t>GOBERNACIÓN DE NARIÑO</t>
  </si>
  <si>
    <t>GOBERNACIÓN DE NORTE DE SANTANDER</t>
  </si>
  <si>
    <t>GOBERNACIÓN DE QUINDÍO</t>
  </si>
  <si>
    <t>MUNICIPIO DE ARMENIA (QUINDÍO)</t>
  </si>
  <si>
    <t>GOBERNACIÓN DE RISARALDA</t>
  </si>
  <si>
    <t>66170</t>
  </si>
  <si>
    <t>MUNICIPIO DE DOSQUEBRADAS (RISARALDA)</t>
  </si>
  <si>
    <t>GOBERNACIÓN DE SANTANDER</t>
  </si>
  <si>
    <t>GOBERNACIÓN DE SUCRE</t>
  </si>
  <si>
    <t>GOBERNACIÓN DE TOLIMA</t>
  </si>
  <si>
    <t>GOBERNACIÓN DE VALLE DEL CAUCA</t>
  </si>
  <si>
    <t>GOBERNACIÓN DE ARAUCA</t>
  </si>
  <si>
    <t>GOBERNACIÓN DE CASANARE</t>
  </si>
  <si>
    <t>GOBERNACIÓN DE PUTUMAYO</t>
  </si>
  <si>
    <t>GOBERNACIÓN DE AMAZONAS</t>
  </si>
  <si>
    <t>GOBERNACIÓN DE GUAINÍA</t>
  </si>
  <si>
    <t>GOBERNACIÓN DE GUAVIARE</t>
  </si>
  <si>
    <t>GOBERNACIÓN DE VAUPÉS</t>
  </si>
  <si>
    <t>GOBERNACIÓN DE VICHADA</t>
  </si>
  <si>
    <t>FDR - PROYECTOS DE INVERSIÓN RIESGO</t>
  </si>
  <si>
    <t>ARCHIPIÉLAGO DE SAN ANDRÉS, PROVIDENCIA Y SANTA CATALINA</t>
  </si>
  <si>
    <t>Recaudo Corriente</t>
  </si>
  <si>
    <t>Recaudo DI</t>
  </si>
  <si>
    <t>Recaudo Mayor Recaudo 2017-2018</t>
  </si>
  <si>
    <t>Total Recaudo</t>
  </si>
  <si>
    <t>Reintegros</t>
  </si>
  <si>
    <t>Apropiación ajustada al recaudo</t>
  </si>
  <si>
    <t xml:space="preserve">Peñol                                             </t>
  </si>
  <si>
    <t xml:space="preserve">San Vicente                                       </t>
  </si>
  <si>
    <t xml:space="preserve">Tarso                                             </t>
  </si>
  <si>
    <t xml:space="preserve">Baranoa                                           </t>
  </si>
  <si>
    <t xml:space="preserve">Ponedera                                          </t>
  </si>
  <si>
    <t xml:space="preserve">El Guamo                                          </t>
  </si>
  <si>
    <t xml:space="preserve">Berbeo                                            </t>
  </si>
  <si>
    <t xml:space="preserve">Chiscas                                           </t>
  </si>
  <si>
    <t xml:space="preserve">Ciénega                                           </t>
  </si>
  <si>
    <t xml:space="preserve">Pachavita                                         </t>
  </si>
  <si>
    <t xml:space="preserve">Tipacoque                                         </t>
  </si>
  <si>
    <t xml:space="preserve">Sucre                                             </t>
  </si>
  <si>
    <t xml:space="preserve">Guayabal de Siquima                               </t>
  </si>
  <si>
    <t xml:space="preserve">Hobo                                              </t>
  </si>
  <si>
    <t xml:space="preserve">Oporapa                                           </t>
  </si>
  <si>
    <t xml:space="preserve">Suaza                                             </t>
  </si>
  <si>
    <t xml:space="preserve">El Molino                                         </t>
  </si>
  <si>
    <t xml:space="preserve">El Calvario                                       </t>
  </si>
  <si>
    <t xml:space="preserve">Arboleda                                          </t>
  </si>
  <si>
    <t xml:space="preserve">Imués                                             </t>
  </si>
  <si>
    <t xml:space="preserve">Nariño                                            </t>
  </si>
  <si>
    <t xml:space="preserve">Santa Bárbara                                     </t>
  </si>
  <si>
    <t xml:space="preserve">Socorro                                           </t>
  </si>
  <si>
    <t xml:space="preserve">Suratá                                            </t>
  </si>
  <si>
    <t xml:space="preserve">Anzoátegui                                        </t>
  </si>
  <si>
    <t xml:space="preserve">El Águila                                         </t>
  </si>
  <si>
    <t>Etiquetas de fila</t>
  </si>
  <si>
    <t>Total general</t>
  </si>
  <si>
    <t>Cuenta de ENTIDAD TERRITORIAL</t>
  </si>
  <si>
    <t>Recaudo Diferendos</t>
  </si>
  <si>
    <t>IP PAZ</t>
  </si>
  <si>
    <t>Recaudo Rendimientos Financieros</t>
  </si>
  <si>
    <t>Oro chatarra</t>
  </si>
  <si>
    <t>Recaudo desahorro FAE</t>
  </si>
  <si>
    <t>Pagos y giros</t>
  </si>
  <si>
    <t>05-1</t>
  </si>
  <si>
    <t>05-2</t>
  </si>
  <si>
    <t>08-2</t>
  </si>
  <si>
    <t>13-2</t>
  </si>
  <si>
    <t>15-2</t>
  </si>
  <si>
    <t>17-2</t>
  </si>
  <si>
    <t>18-2</t>
  </si>
  <si>
    <t>19-2</t>
  </si>
  <si>
    <t>20-2</t>
  </si>
  <si>
    <t>23-2</t>
  </si>
  <si>
    <t>25-2</t>
  </si>
  <si>
    <t>27-2</t>
  </si>
  <si>
    <t>41-2</t>
  </si>
  <si>
    <t>44-2</t>
  </si>
  <si>
    <t>47-2</t>
  </si>
  <si>
    <t>50-2</t>
  </si>
  <si>
    <t>52-2</t>
  </si>
  <si>
    <t>54-2</t>
  </si>
  <si>
    <t>63-2</t>
  </si>
  <si>
    <t>66-2</t>
  </si>
  <si>
    <t>68-2</t>
  </si>
  <si>
    <t>70-2</t>
  </si>
  <si>
    <t>73-2</t>
  </si>
  <si>
    <t>76-2</t>
  </si>
  <si>
    <t>81-2</t>
  </si>
  <si>
    <t>85-2</t>
  </si>
  <si>
    <t>86-2</t>
  </si>
  <si>
    <t>88-2</t>
  </si>
  <si>
    <t>91-2</t>
  </si>
  <si>
    <t>94-2</t>
  </si>
  <si>
    <t>95-2</t>
  </si>
  <si>
    <t>97-2</t>
  </si>
  <si>
    <t>99-2</t>
  </si>
  <si>
    <t>Suma de Reintegros</t>
  </si>
  <si>
    <t>Suma de Pagos y giros</t>
  </si>
  <si>
    <t>Suma de Apropiación Vigente 2019-2020</t>
  </si>
  <si>
    <t>Suma de Total Recaudo</t>
  </si>
  <si>
    <t>Suma de Apropiación ajustada al recaudo</t>
  </si>
  <si>
    <t>11-1</t>
  </si>
  <si>
    <t>Suma de Disponibilidad inicial</t>
  </si>
  <si>
    <t>08-1</t>
  </si>
  <si>
    <t>13-1</t>
  </si>
  <si>
    <t>15-1</t>
  </si>
  <si>
    <t>17-1</t>
  </si>
  <si>
    <t>18-1</t>
  </si>
  <si>
    <t>19-1</t>
  </si>
  <si>
    <t>20-1</t>
  </si>
  <si>
    <t>23-1</t>
  </si>
  <si>
    <t>25-1</t>
  </si>
  <si>
    <t>27-1</t>
  </si>
  <si>
    <t>41-1</t>
  </si>
  <si>
    <t>44-1</t>
  </si>
  <si>
    <t>47-1</t>
  </si>
  <si>
    <t>50-1</t>
  </si>
  <si>
    <t>52-1</t>
  </si>
  <si>
    <t>54-1</t>
  </si>
  <si>
    <t>63-1</t>
  </si>
  <si>
    <t>66-1</t>
  </si>
  <si>
    <t>68-1</t>
  </si>
  <si>
    <t>70-1</t>
  </si>
  <si>
    <t>73-1</t>
  </si>
  <si>
    <t>76-1</t>
  </si>
  <si>
    <t>81-1</t>
  </si>
  <si>
    <t>85-1</t>
  </si>
  <si>
    <t>86-1</t>
  </si>
  <si>
    <t>88-1</t>
  </si>
  <si>
    <t>91-1</t>
  </si>
  <si>
    <t>94-1</t>
  </si>
  <si>
    <t>95-1</t>
  </si>
  <si>
    <t>97-1</t>
  </si>
  <si>
    <t>99-1</t>
  </si>
  <si>
    <t>APAZ - ADELANTO ART. 361 DE LA C.P.</t>
  </si>
  <si>
    <t>(Varios elementos)</t>
  </si>
  <si>
    <t>VAL</t>
  </si>
  <si>
    <t>COD</t>
  </si>
  <si>
    <t>DIF</t>
  </si>
  <si>
    <t>SM</t>
  </si>
  <si>
    <t>SUBSIDIOS MINEROS</t>
  </si>
  <si>
    <t>Suma de Diponibilidad Inicial comprometida</t>
  </si>
  <si>
    <t>disponibilidad inicial reactivación económica</t>
  </si>
  <si>
    <t>Gestón de Riesgo</t>
  </si>
  <si>
    <t>CONCEPTO DE GASTO</t>
  </si>
  <si>
    <t xml:space="preserve">REGIÓN </t>
  </si>
  <si>
    <t>SECCIÓN</t>
  </si>
  <si>
    <t>ENTIDAD O ASIGNACIÓN</t>
  </si>
  <si>
    <t>DISPONIBILIDAD INICAL 2021-2022</t>
  </si>
  <si>
    <t>SALDO DEL MAYOR RECAUDO 2017·2018</t>
  </si>
  <si>
    <t>ADMINISTRACIÓN DEL SISTEMA GENERAL DE REGALÍAS</t>
  </si>
  <si>
    <t>FUNCIONAMIENTO, OPERATIVIDAD Y ADMINISTRACIÓN DEL SISTEMA Y EVALUACIÓN Y MONITOREO DEL LICENCIAMIENTO AMBIENTAL  A LOS PROYECTOS DE EXPLORACIÓN Y EXPLOTACIÓN</t>
  </si>
  <si>
    <t>FISCALIZACIÓN DE LA EXPLORACIÓN Y EXPLOTACIÓN DE LOS YACIMIENTOS  Y CONOCIMIENTO Y CARTOGRAFÍA DEL SUBSUELO E INCENTIVO A LA EXPLORACIÓN Y A LA PRODUCCIÓN</t>
  </si>
  <si>
    <t>SISTEMA DE SEGUIMIENTO, EVALUACIÓN Y CONTROL (SSEC)</t>
  </si>
  <si>
    <t>SISTEMA DE SEGUIMIENTO, EVALUACIÓN Y CONTROL - DEPARTAMENTO NACIONAL DE PLANEACIÓN (DNP)</t>
  </si>
  <si>
    <t>CONTRALORÍA GENERAL DE LA REPÚBLICA (CGR)</t>
  </si>
  <si>
    <t>PROCURADURÍA GENERAL DE LA NACIÓN (PGN)</t>
  </si>
  <si>
    <t>ASIGNACIONES DIRECTAS (20% DEL SGR)</t>
  </si>
  <si>
    <t xml:space="preserve">ANTIOQUIA                                         </t>
  </si>
  <si>
    <t xml:space="preserve">MEDELLÍN                                          </t>
  </si>
  <si>
    <t xml:space="preserve">ABEJORRAL                                         </t>
  </si>
  <si>
    <t xml:space="preserve">ABRIAQUÍ                                          </t>
  </si>
  <si>
    <t xml:space="preserve">ALEJANDRÍA                                        </t>
  </si>
  <si>
    <t xml:space="preserve">AMAGÁ                                             </t>
  </si>
  <si>
    <t xml:space="preserve">AMALFI                                            </t>
  </si>
  <si>
    <t xml:space="preserve">ANDES                                             </t>
  </si>
  <si>
    <t xml:space="preserve">ANGELÓPOLIS                                       </t>
  </si>
  <si>
    <t xml:space="preserve">ANGOSTURA                                         </t>
  </si>
  <si>
    <t xml:space="preserve">ANORÍ                                             </t>
  </si>
  <si>
    <t xml:space="preserve">SANTAFÉ DE ANTIOQUIA                              </t>
  </si>
  <si>
    <t xml:space="preserve">ANZA                                              </t>
  </si>
  <si>
    <t xml:space="preserve">APARTADÓ                                          </t>
  </si>
  <si>
    <t xml:space="preserve">ARBOLETES                                         </t>
  </si>
  <si>
    <t xml:space="preserve">ARGELIA                                           </t>
  </si>
  <si>
    <t xml:space="preserve">ARMENIA                                           </t>
  </si>
  <si>
    <t xml:space="preserve">BARBOSA                                           </t>
  </si>
  <si>
    <t xml:space="preserve">BELMIRA                                           </t>
  </si>
  <si>
    <t xml:space="preserve">BELLO                                             </t>
  </si>
  <si>
    <t xml:space="preserve">BETANIA                                           </t>
  </si>
  <si>
    <t xml:space="preserve">BETULIA                                           </t>
  </si>
  <si>
    <t xml:space="preserve">CIUDAD BOLÍVAR                                    </t>
  </si>
  <si>
    <t xml:space="preserve">BRICEÑO                                           </t>
  </si>
  <si>
    <t xml:space="preserve">BURITICÁ                                          </t>
  </si>
  <si>
    <t xml:space="preserve">CÁCERES                                           </t>
  </si>
  <si>
    <t xml:space="preserve">CAICEDO                                           </t>
  </si>
  <si>
    <t xml:space="preserve">CALDAS                                            </t>
  </si>
  <si>
    <t xml:space="preserve">CAMPAMENTO                                        </t>
  </si>
  <si>
    <t xml:space="preserve">CAÑASGORDAS                                       </t>
  </si>
  <si>
    <t xml:space="preserve">CARACOLÍ                                          </t>
  </si>
  <si>
    <t xml:space="preserve">CARAMANTA                                         </t>
  </si>
  <si>
    <t xml:space="preserve">CAREPA                                            </t>
  </si>
  <si>
    <t xml:space="preserve">EL CARMEN DE VIBORAL                              </t>
  </si>
  <si>
    <t xml:space="preserve">CAROLINA                                          </t>
  </si>
  <si>
    <t xml:space="preserve">CAUCASIA                                          </t>
  </si>
  <si>
    <t xml:space="preserve">CHIGORODÓ                                         </t>
  </si>
  <si>
    <t xml:space="preserve">CISNEROS                                          </t>
  </si>
  <si>
    <t xml:space="preserve">COCORNÁ                                           </t>
  </si>
  <si>
    <t xml:space="preserve">CONCEPCIÓN                                        </t>
  </si>
  <si>
    <t xml:space="preserve">CONCORDIA                                         </t>
  </si>
  <si>
    <t xml:space="preserve">COPACABANA                                        </t>
  </si>
  <si>
    <t xml:space="preserve">DABEIBA                                           </t>
  </si>
  <si>
    <t xml:space="preserve">DON MATÍAS                                        </t>
  </si>
  <si>
    <t xml:space="preserve">EBÉJICO                                           </t>
  </si>
  <si>
    <t xml:space="preserve">EL BAGRE                                          </t>
  </si>
  <si>
    <t xml:space="preserve">ENTRERRIOS                                        </t>
  </si>
  <si>
    <t xml:space="preserve">ENVIGADO                                          </t>
  </si>
  <si>
    <t xml:space="preserve">FREDONIA                                          </t>
  </si>
  <si>
    <t xml:space="preserve">FRONTINO                                          </t>
  </si>
  <si>
    <t xml:space="preserve">GIRALDO                                           </t>
  </si>
  <si>
    <t xml:space="preserve">GIRARDOTA                                         </t>
  </si>
  <si>
    <t xml:space="preserve">GÓMEZ PLATA                                       </t>
  </si>
  <si>
    <t xml:space="preserve">GRANADA                                           </t>
  </si>
  <si>
    <t xml:space="preserve">GUADALUPE                                         </t>
  </si>
  <si>
    <t xml:space="preserve">GUARNE                                            </t>
  </si>
  <si>
    <t xml:space="preserve">GUATAPÉ                                           </t>
  </si>
  <si>
    <t xml:space="preserve">HELICONIA                                         </t>
  </si>
  <si>
    <t xml:space="preserve">HISPANIA                                          </t>
  </si>
  <si>
    <t xml:space="preserve">ITAGUI                                            </t>
  </si>
  <si>
    <t xml:space="preserve">ITUANGO                                           </t>
  </si>
  <si>
    <t xml:space="preserve">JARDÍN                                            </t>
  </si>
  <si>
    <t xml:space="preserve">JERICÓ                                            </t>
  </si>
  <si>
    <t xml:space="preserve">LA CEJA                                           </t>
  </si>
  <si>
    <t xml:space="preserve">LA ESTRELLA                                       </t>
  </si>
  <si>
    <t xml:space="preserve">LA PINTADA                                        </t>
  </si>
  <si>
    <t xml:space="preserve">LA UNIÓN                                          </t>
  </si>
  <si>
    <t xml:space="preserve">LIBORINA                                          </t>
  </si>
  <si>
    <t xml:space="preserve">MACEO                                             </t>
  </si>
  <si>
    <t xml:space="preserve">MARINILLA                                         </t>
  </si>
  <si>
    <t xml:space="preserve">MONTEBELLO                                        </t>
  </si>
  <si>
    <t xml:space="preserve">MURINDÓ                                           </t>
  </si>
  <si>
    <t xml:space="preserve">MUTATÁ                                            </t>
  </si>
  <si>
    <t xml:space="preserve">NARIÑO                                            </t>
  </si>
  <si>
    <t xml:space="preserve">NECOCLÍ                                           </t>
  </si>
  <si>
    <t xml:space="preserve">NECHÍ                                             </t>
  </si>
  <si>
    <t xml:space="preserve">OLAYA                                             </t>
  </si>
  <si>
    <t xml:space="preserve">PEÑOL                                             </t>
  </si>
  <si>
    <t xml:space="preserve">PEQUE                                             </t>
  </si>
  <si>
    <t xml:space="preserve">PUEBLORRICO                                       </t>
  </si>
  <si>
    <t xml:space="preserve">PUERTO BERRÍO                                     </t>
  </si>
  <si>
    <t xml:space="preserve">PUERTO NARE                                       </t>
  </si>
  <si>
    <t xml:space="preserve">PUERTO TRIUNFO                                    </t>
  </si>
  <si>
    <t xml:space="preserve">REMEDIOS                                          </t>
  </si>
  <si>
    <t xml:space="preserve">RETIRO                                            </t>
  </si>
  <si>
    <t xml:space="preserve">RIONEGRO                                          </t>
  </si>
  <si>
    <t xml:space="preserve">SABANALARGA                                       </t>
  </si>
  <si>
    <t xml:space="preserve">SABANETA                                          </t>
  </si>
  <si>
    <t xml:space="preserve">SALGAR                                            </t>
  </si>
  <si>
    <t xml:space="preserve">SAN ANDRÉS DE CUERQUÍA                            </t>
  </si>
  <si>
    <t xml:space="preserve">SAN CARLOS                                        </t>
  </si>
  <si>
    <t xml:space="preserve">SAN FRANCISCO                                     </t>
  </si>
  <si>
    <t xml:space="preserve">SAN JERÓNIMO                                      </t>
  </si>
  <si>
    <t xml:space="preserve">SAN JOSÉ DE LA MONTAÑA                            </t>
  </si>
  <si>
    <t xml:space="preserve">SAN JUAN DE URABÁ                                 </t>
  </si>
  <si>
    <t xml:space="preserve">SAN LUIS                                          </t>
  </si>
  <si>
    <t xml:space="preserve">SAN PEDRO                                         </t>
  </si>
  <si>
    <t xml:space="preserve">SAN PEDRO DE URABA                                </t>
  </si>
  <si>
    <t xml:space="preserve">SAN RAFAEL                                        </t>
  </si>
  <si>
    <t xml:space="preserve">SAN ROQUE                                         </t>
  </si>
  <si>
    <t xml:space="preserve">SAN VICENTE                                       </t>
  </si>
  <si>
    <t xml:space="preserve">SANTA BÁRBARA                                     </t>
  </si>
  <si>
    <t xml:space="preserve">SANTA ROSA DE OSOS                                </t>
  </si>
  <si>
    <t xml:space="preserve">SANTO DOMINGO                                     </t>
  </si>
  <si>
    <t xml:space="preserve">EL SANTUARIO                                      </t>
  </si>
  <si>
    <t xml:space="preserve">SEGOVIA                                           </t>
  </si>
  <si>
    <t xml:space="preserve">SONSON                                            </t>
  </si>
  <si>
    <t xml:space="preserve">SOPETRÁN                                          </t>
  </si>
  <si>
    <t xml:space="preserve">TÁMESIS                                           </t>
  </si>
  <si>
    <t xml:space="preserve">TARAZÁ                                            </t>
  </si>
  <si>
    <t xml:space="preserve">TARSO                                             </t>
  </si>
  <si>
    <t xml:space="preserve">TITIRIBÍ                                          </t>
  </si>
  <si>
    <t xml:space="preserve">TOLEDO                                            </t>
  </si>
  <si>
    <t xml:space="preserve">TURBO                                             </t>
  </si>
  <si>
    <t xml:space="preserve">URAMITA                                           </t>
  </si>
  <si>
    <t xml:space="preserve">URRAO                                             </t>
  </si>
  <si>
    <t xml:space="preserve">VALDIVIA                                          </t>
  </si>
  <si>
    <t xml:space="preserve">VALPARAÍSO                                        </t>
  </si>
  <si>
    <t xml:space="preserve">VEGACHÍ                                           </t>
  </si>
  <si>
    <t xml:space="preserve">VENECIA                                           </t>
  </si>
  <si>
    <t xml:space="preserve">VIGÍA DEL FUERTE                                  </t>
  </si>
  <si>
    <t xml:space="preserve">YALÍ                                              </t>
  </si>
  <si>
    <t xml:space="preserve">YARUMAL                                           </t>
  </si>
  <si>
    <t xml:space="preserve">YOLOMBÓ                                           </t>
  </si>
  <si>
    <t xml:space="preserve">YONDÓ                                             </t>
  </si>
  <si>
    <t xml:space="preserve">ZARAGOZA                                          </t>
  </si>
  <si>
    <t xml:space="preserve">ATLÁNTICO                                         </t>
  </si>
  <si>
    <t xml:space="preserve">BARRANQUILLA                                      </t>
  </si>
  <si>
    <t xml:space="preserve">BARANOA                                           </t>
  </si>
  <si>
    <t xml:space="preserve">CAMPO DE LA CRUZ                                  </t>
  </si>
  <si>
    <t xml:space="preserve">CANDELARIA                                        </t>
  </si>
  <si>
    <t xml:space="preserve">GALAPA                                            </t>
  </si>
  <si>
    <t xml:space="preserve">JUAN DE ACOSTA                                    </t>
  </si>
  <si>
    <t xml:space="preserve">LURUACO                                           </t>
  </si>
  <si>
    <t xml:space="preserve">MALAMBO                                           </t>
  </si>
  <si>
    <t xml:space="preserve">MANATÍ                                            </t>
  </si>
  <si>
    <t xml:space="preserve">PALMAR DE VARELA                                  </t>
  </si>
  <si>
    <t xml:space="preserve">PIOJÓ                                             </t>
  </si>
  <si>
    <t xml:space="preserve">POLONUEVO                                         </t>
  </si>
  <si>
    <t xml:space="preserve">PONEDERA                                          </t>
  </si>
  <si>
    <t xml:space="preserve">PUERTO COLOMBIA                                   </t>
  </si>
  <si>
    <t xml:space="preserve">REPELÓN                                           </t>
  </si>
  <si>
    <t xml:space="preserve">SABANAGRANDE                                      </t>
  </si>
  <si>
    <t xml:space="preserve">SANTA LUCÍA                                       </t>
  </si>
  <si>
    <t xml:space="preserve">SANTO TOMÁS                                       </t>
  </si>
  <si>
    <t xml:space="preserve">SOLEDAD                                           </t>
  </si>
  <si>
    <t xml:space="preserve">SUAN                                              </t>
  </si>
  <si>
    <t xml:space="preserve">TUBARÁ                                            </t>
  </si>
  <si>
    <t xml:space="preserve">USIACURÍ                                          </t>
  </si>
  <si>
    <t xml:space="preserve">BOGOTÁ D.C.                                       </t>
  </si>
  <si>
    <t xml:space="preserve">BOLÍVAR                                           </t>
  </si>
  <si>
    <t xml:space="preserve">CARTAGENA                                         </t>
  </si>
  <si>
    <t xml:space="preserve">ACHÍ                                              </t>
  </si>
  <si>
    <t xml:space="preserve">ALTOS DEL ROSARIO                                 </t>
  </si>
  <si>
    <t xml:space="preserve">ARENAL                                            </t>
  </si>
  <si>
    <t xml:space="preserve">ARJONA                                            </t>
  </si>
  <si>
    <t xml:space="preserve">ARROYOHONDO                                       </t>
  </si>
  <si>
    <t xml:space="preserve">BARRANCO DE LOBA                                  </t>
  </si>
  <si>
    <t xml:space="preserve">CALAMAR                                           </t>
  </si>
  <si>
    <t xml:space="preserve">CANTAGALLO                                        </t>
  </si>
  <si>
    <t xml:space="preserve">CICUCO                                            </t>
  </si>
  <si>
    <t xml:space="preserve">CÓRDOBA                                           </t>
  </si>
  <si>
    <t xml:space="preserve">CLEMENCIA                                         </t>
  </si>
  <si>
    <t xml:space="preserve">EL CARMEN DE BOLÍVAR                              </t>
  </si>
  <si>
    <t xml:space="preserve">EL GUAMO                                          </t>
  </si>
  <si>
    <t xml:space="preserve">EL PEÑÓN                                          </t>
  </si>
  <si>
    <t xml:space="preserve">HATILLO DE LOBA                                   </t>
  </si>
  <si>
    <t xml:space="preserve">MAGANGUÉ                                          </t>
  </si>
  <si>
    <t xml:space="preserve">MAHATES                                           </t>
  </si>
  <si>
    <t xml:space="preserve">MARGARITA                                         </t>
  </si>
  <si>
    <t xml:space="preserve">MARÍA LA BAJA                                     </t>
  </si>
  <si>
    <t xml:space="preserve">MONTECRISTO                                       </t>
  </si>
  <si>
    <t xml:space="preserve">MOMPÓS                                            </t>
  </si>
  <si>
    <t xml:space="preserve">MORALES                                           </t>
  </si>
  <si>
    <t xml:space="preserve">NOROSÍ                                            </t>
  </si>
  <si>
    <t xml:space="preserve">PINILLOS                                          </t>
  </si>
  <si>
    <t xml:space="preserve">REGIDOR                                           </t>
  </si>
  <si>
    <t xml:space="preserve">RÍO VIEJO                                         </t>
  </si>
  <si>
    <t xml:space="preserve">SAN CRISTÓBAL                                     </t>
  </si>
  <si>
    <t xml:space="preserve">SAN ESTANISLAO                                    </t>
  </si>
  <si>
    <t xml:space="preserve">SAN FERNANDO                                      </t>
  </si>
  <si>
    <t xml:space="preserve">SAN JACINTO                                       </t>
  </si>
  <si>
    <t xml:space="preserve">SAN JACINTO DEL CAUCA                             </t>
  </si>
  <si>
    <t xml:space="preserve">SAN JUAN NEPOMUCENO                               </t>
  </si>
  <si>
    <t xml:space="preserve">SAN MARTÍN DE LOBA                                </t>
  </si>
  <si>
    <t xml:space="preserve">SAN PABLO                                         </t>
  </si>
  <si>
    <t xml:space="preserve">SANTA CATALINA                                    </t>
  </si>
  <si>
    <t xml:space="preserve">SANTA ROSA                                        </t>
  </si>
  <si>
    <t xml:space="preserve">SANTA ROSA DEL SUR                                </t>
  </si>
  <si>
    <t xml:space="preserve">SIMITÍ                                            </t>
  </si>
  <si>
    <t xml:space="preserve">SOPLAVIENTO                                       </t>
  </si>
  <si>
    <t xml:space="preserve">TALAIGUA NUEVO                                    </t>
  </si>
  <si>
    <t xml:space="preserve">TIQUISIO                                          </t>
  </si>
  <si>
    <t xml:space="preserve">TURBACO                                           </t>
  </si>
  <si>
    <t xml:space="preserve">TURBANÁ                                           </t>
  </si>
  <si>
    <t xml:space="preserve">VILLANUEVA                                        </t>
  </si>
  <si>
    <t xml:space="preserve">ZAMBRANO                                          </t>
  </si>
  <si>
    <t xml:space="preserve">BOYACÁ                                            </t>
  </si>
  <si>
    <t xml:space="preserve">TUNJA                                             </t>
  </si>
  <si>
    <t xml:space="preserve">ALMEIDA                                           </t>
  </si>
  <si>
    <t xml:space="preserve">AQUITANIA                                         </t>
  </si>
  <si>
    <t xml:space="preserve">ARCABUCO                                          </t>
  </si>
  <si>
    <t xml:space="preserve">BELÉN                                             </t>
  </si>
  <si>
    <t xml:space="preserve">BERBEO                                            </t>
  </si>
  <si>
    <t xml:space="preserve">BETÉITIVA                                         </t>
  </si>
  <si>
    <t xml:space="preserve">BOAVITA                                           </t>
  </si>
  <si>
    <t xml:space="preserve">BUENAVISTA                                        </t>
  </si>
  <si>
    <t xml:space="preserve">BUSBANZÁ                                          </t>
  </si>
  <si>
    <t xml:space="preserve">CAMPOHERMOSO                                      </t>
  </si>
  <si>
    <t xml:space="preserve">CERINZA                                           </t>
  </si>
  <si>
    <t xml:space="preserve">CHINAVITA                                         </t>
  </si>
  <si>
    <t xml:space="preserve">CHIQUINQUIRÁ                                      </t>
  </si>
  <si>
    <t xml:space="preserve">CHISCAS                                           </t>
  </si>
  <si>
    <t xml:space="preserve">CHITA                                             </t>
  </si>
  <si>
    <t xml:space="preserve">CHITARAQUE                                        </t>
  </si>
  <si>
    <t xml:space="preserve">CHIVATÁ                                           </t>
  </si>
  <si>
    <t xml:space="preserve">CIÉNEGA                                           </t>
  </si>
  <si>
    <t xml:space="preserve">CÓMBITA                                           </t>
  </si>
  <si>
    <t xml:space="preserve">COPER                                             </t>
  </si>
  <si>
    <t xml:space="preserve">CORRALES                                          </t>
  </si>
  <si>
    <t xml:space="preserve">COVARACHÍA                                        </t>
  </si>
  <si>
    <t xml:space="preserve">CUBARÁ                                            </t>
  </si>
  <si>
    <t xml:space="preserve">CUCAITA                                           </t>
  </si>
  <si>
    <t xml:space="preserve">CUÍTIVA                                           </t>
  </si>
  <si>
    <t xml:space="preserve">CHÍQUIZA                                          </t>
  </si>
  <si>
    <t xml:space="preserve">CHIVOR                                            </t>
  </si>
  <si>
    <t xml:space="preserve">DUITAMA                                           </t>
  </si>
  <si>
    <t xml:space="preserve">EL COCUY                                          </t>
  </si>
  <si>
    <t xml:space="preserve">EL ESPINO                                         </t>
  </si>
  <si>
    <t xml:space="preserve">FIRAVITOBA                                        </t>
  </si>
  <si>
    <t xml:space="preserve">FLORESTA                                          </t>
  </si>
  <si>
    <t xml:space="preserve">GACHANTIVÁ                                        </t>
  </si>
  <si>
    <t xml:space="preserve">GAMEZA                                            </t>
  </si>
  <si>
    <t xml:space="preserve">GARAGOA                                           </t>
  </si>
  <si>
    <t xml:space="preserve">GUACAMAYAS                                        </t>
  </si>
  <si>
    <t xml:space="preserve">GUATEQUE                                          </t>
  </si>
  <si>
    <t xml:space="preserve">GUAYATÁ                                           </t>
  </si>
  <si>
    <t xml:space="preserve">GÜICÁN                                            </t>
  </si>
  <si>
    <t xml:space="preserve">IZA                                               </t>
  </si>
  <si>
    <t xml:space="preserve">JENESANO                                          </t>
  </si>
  <si>
    <t xml:space="preserve">LABRANZAGRANDE                                    </t>
  </si>
  <si>
    <t xml:space="preserve">LA CAPILLA                                        </t>
  </si>
  <si>
    <t xml:space="preserve">LA VICTORIA                                       </t>
  </si>
  <si>
    <t xml:space="preserve">LA UVITA                                          </t>
  </si>
  <si>
    <t xml:space="preserve">VILLA DE LEYVA                                    </t>
  </si>
  <si>
    <t xml:space="preserve">MACANAL                                           </t>
  </si>
  <si>
    <t xml:space="preserve">MARIPÍ                                            </t>
  </si>
  <si>
    <t xml:space="preserve">MIRAFLORES                                        </t>
  </si>
  <si>
    <t xml:space="preserve">MONGUA                                            </t>
  </si>
  <si>
    <t xml:space="preserve">MONGUÍ                                            </t>
  </si>
  <si>
    <t xml:space="preserve">MONIQUIRÁ                                         </t>
  </si>
  <si>
    <t xml:space="preserve">MOTAVITA                                          </t>
  </si>
  <si>
    <t xml:space="preserve">MUZO                                              </t>
  </si>
  <si>
    <t xml:space="preserve">NOBSA                                             </t>
  </si>
  <si>
    <t xml:space="preserve">NUEVO COLÓN                                       </t>
  </si>
  <si>
    <t xml:space="preserve">OICATÁ                                            </t>
  </si>
  <si>
    <t xml:space="preserve">OTANCHE                                           </t>
  </si>
  <si>
    <t xml:space="preserve">PACHAVITA                                         </t>
  </si>
  <si>
    <t xml:space="preserve">PÁEZ                                              </t>
  </si>
  <si>
    <t xml:space="preserve">PAIPA                                             </t>
  </si>
  <si>
    <t xml:space="preserve">PAJARITO                                          </t>
  </si>
  <si>
    <t xml:space="preserve">PANQUEBA                                          </t>
  </si>
  <si>
    <t xml:space="preserve">PAUNA                                             </t>
  </si>
  <si>
    <t xml:space="preserve">PAYA                                              </t>
  </si>
  <si>
    <t xml:space="preserve">PAZ DE RÍO                                        </t>
  </si>
  <si>
    <t xml:space="preserve">PESCA                                             </t>
  </si>
  <si>
    <t xml:space="preserve">PISBA                                             </t>
  </si>
  <si>
    <t xml:space="preserve">PUERTO BOYACÁ                                     </t>
  </si>
  <si>
    <t xml:space="preserve">QUÍPAMA                                           </t>
  </si>
  <si>
    <t xml:space="preserve">RAMIRIQUÍ                                         </t>
  </si>
  <si>
    <t xml:space="preserve">RÁQUIRA                                           </t>
  </si>
  <si>
    <t xml:space="preserve">RONDÓN                                            </t>
  </si>
  <si>
    <t xml:space="preserve">SABOYÁ                                            </t>
  </si>
  <si>
    <t xml:space="preserve">SÁCHICA                                           </t>
  </si>
  <si>
    <t xml:space="preserve">SAMACÁ                                            </t>
  </si>
  <si>
    <t xml:space="preserve">SAN EDUARDO                                       </t>
  </si>
  <si>
    <t xml:space="preserve">SAN JOSÉ DE PARE                                  </t>
  </si>
  <si>
    <t xml:space="preserve">SAN LUIS DE GACENO                                </t>
  </si>
  <si>
    <t xml:space="preserve">SAN MATEO                                         </t>
  </si>
  <si>
    <t xml:space="preserve">SAN MIGUEL DE SEMA                                </t>
  </si>
  <si>
    <t xml:space="preserve">SAN PABLO DE BORBUR                               </t>
  </si>
  <si>
    <t xml:space="preserve">SANTANA                                           </t>
  </si>
  <si>
    <t xml:space="preserve">SANTA MARÍA                                       </t>
  </si>
  <si>
    <t xml:space="preserve">SANTA ROSA DE VITERBO                             </t>
  </si>
  <si>
    <t xml:space="preserve">SANTA SOFÍA                                       </t>
  </si>
  <si>
    <t xml:space="preserve">SATIVANORTE                                       </t>
  </si>
  <si>
    <t xml:space="preserve">SATIVASUR                                         </t>
  </si>
  <si>
    <t xml:space="preserve">SIACHOQUE                                         </t>
  </si>
  <si>
    <t xml:space="preserve">SOATÁ                                             </t>
  </si>
  <si>
    <t xml:space="preserve">SOCOTÁ                                            </t>
  </si>
  <si>
    <t xml:space="preserve">SOCHA                                             </t>
  </si>
  <si>
    <t xml:space="preserve">SOGAMOSO                                          </t>
  </si>
  <si>
    <t xml:space="preserve">SOMONDOCO                                         </t>
  </si>
  <si>
    <t xml:space="preserve">SORA                                              </t>
  </si>
  <si>
    <t xml:space="preserve">SOTAQUIRÁ                                         </t>
  </si>
  <si>
    <t xml:space="preserve">SORACÁ                                            </t>
  </si>
  <si>
    <t xml:space="preserve">SUSACÓN                                           </t>
  </si>
  <si>
    <t xml:space="preserve">SUTAMARCHÁN                                       </t>
  </si>
  <si>
    <t xml:space="preserve">SUTATENZA                                         </t>
  </si>
  <si>
    <t xml:space="preserve">TASCO                                             </t>
  </si>
  <si>
    <t xml:space="preserve">TENZA                                             </t>
  </si>
  <si>
    <t xml:space="preserve">TIBANÁ                                            </t>
  </si>
  <si>
    <t xml:space="preserve">TIBASOSA                                          </t>
  </si>
  <si>
    <t xml:space="preserve">TINJACÁ                                           </t>
  </si>
  <si>
    <t xml:space="preserve">TIPACOQUE                                         </t>
  </si>
  <si>
    <t xml:space="preserve">TOCA                                              </t>
  </si>
  <si>
    <t xml:space="preserve">TOGÜÍ                                             </t>
  </si>
  <si>
    <t xml:space="preserve">TÓPAGA                                            </t>
  </si>
  <si>
    <t xml:space="preserve">TOTA                                              </t>
  </si>
  <si>
    <t xml:space="preserve">TUNUNGUÁ                                          </t>
  </si>
  <si>
    <t xml:space="preserve">TURMEQUÉ                                          </t>
  </si>
  <si>
    <t xml:space="preserve">TUTA                                              </t>
  </si>
  <si>
    <t xml:space="preserve">TUTAZÁ                                            </t>
  </si>
  <si>
    <t xml:space="preserve">UMBITA                                            </t>
  </si>
  <si>
    <t xml:space="preserve">VENTAQUEMADA                                      </t>
  </si>
  <si>
    <t xml:space="preserve">VIRACACHÁ                                         </t>
  </si>
  <si>
    <t xml:space="preserve">ZETAQUIRA                                         </t>
  </si>
  <si>
    <t xml:space="preserve">MANIZALES                                         </t>
  </si>
  <si>
    <t xml:space="preserve">AGUADAS                                           </t>
  </si>
  <si>
    <t xml:space="preserve">ANSERMA                                           </t>
  </si>
  <si>
    <t xml:space="preserve">ARANZAZU                                          </t>
  </si>
  <si>
    <t xml:space="preserve">BELALCÁZAR                                        </t>
  </si>
  <si>
    <t xml:space="preserve">CHINCHINÁ                                         </t>
  </si>
  <si>
    <t xml:space="preserve">FILADELFIA                                        </t>
  </si>
  <si>
    <t xml:space="preserve">LA DORADA                                         </t>
  </si>
  <si>
    <t xml:space="preserve">LA MERCED                                         </t>
  </si>
  <si>
    <t xml:space="preserve">MANZANARES                                        </t>
  </si>
  <si>
    <t xml:space="preserve">MARMATO                                           </t>
  </si>
  <si>
    <t xml:space="preserve">MARQUETALIA                                       </t>
  </si>
  <si>
    <t xml:space="preserve">MARULANDA                                         </t>
  </si>
  <si>
    <t xml:space="preserve">NEIRA                                             </t>
  </si>
  <si>
    <t xml:space="preserve">NORCASIA                                          </t>
  </si>
  <si>
    <t xml:space="preserve">PÁCORA                                            </t>
  </si>
  <si>
    <t xml:space="preserve">PALESTINA                                         </t>
  </si>
  <si>
    <t xml:space="preserve">PENSILVANIA                                       </t>
  </si>
  <si>
    <t xml:space="preserve">RIOSUCIO                                          </t>
  </si>
  <si>
    <t xml:space="preserve">RISARALDA                                         </t>
  </si>
  <si>
    <t xml:space="preserve">SALAMINA                                          </t>
  </si>
  <si>
    <t xml:space="preserve">SAMANÁ                                            </t>
  </si>
  <si>
    <t xml:space="preserve">SAN JOSÉ                                          </t>
  </si>
  <si>
    <t xml:space="preserve">SUPÍA                                             </t>
  </si>
  <si>
    <t xml:space="preserve">VICTORIA                                          </t>
  </si>
  <si>
    <t xml:space="preserve">VILLAMARÍA                                        </t>
  </si>
  <si>
    <t xml:space="preserve">VITERBO                                           </t>
  </si>
  <si>
    <t xml:space="preserve">CAQUETÁ                                           </t>
  </si>
  <si>
    <t xml:space="preserve">FLORENCIA                                         </t>
  </si>
  <si>
    <t xml:space="preserve">ALBANIA                                           </t>
  </si>
  <si>
    <t xml:space="preserve">BELÉN DE LOS ANDAQUIES                            </t>
  </si>
  <si>
    <t xml:space="preserve">CARTAGENA DEL CHAIRÁ                              </t>
  </si>
  <si>
    <t xml:space="preserve">CURILLO                                           </t>
  </si>
  <si>
    <t xml:space="preserve">EL DONCELLO                                       </t>
  </si>
  <si>
    <t xml:space="preserve">EL PAUJIL                                         </t>
  </si>
  <si>
    <t xml:space="preserve">LA MONTAÑITA                                      </t>
  </si>
  <si>
    <t xml:space="preserve">MILÁN                                             </t>
  </si>
  <si>
    <t xml:space="preserve">MORELIA                                           </t>
  </si>
  <si>
    <t xml:space="preserve">PUERTO RICO                                       </t>
  </si>
  <si>
    <t xml:space="preserve">SAN JOSÉ DEL FRAGUA                               </t>
  </si>
  <si>
    <t xml:space="preserve">SAN VICENTE DEL CAGUÁN                            </t>
  </si>
  <si>
    <t xml:space="preserve">SOLANO                                            </t>
  </si>
  <si>
    <t xml:space="preserve">SOLITA                                            </t>
  </si>
  <si>
    <t xml:space="preserve">CAUCA                                             </t>
  </si>
  <si>
    <t xml:space="preserve">POPAYÁN                                           </t>
  </si>
  <si>
    <t xml:space="preserve">ALMAGUER                                          </t>
  </si>
  <si>
    <t xml:space="preserve">BALBOA                                            </t>
  </si>
  <si>
    <t xml:space="preserve">BUENOS AIRES                                      </t>
  </si>
  <si>
    <t xml:space="preserve">CAJIBÍO                                           </t>
  </si>
  <si>
    <t xml:space="preserve">CALDONO                                           </t>
  </si>
  <si>
    <t xml:space="preserve">CALOTO                                            </t>
  </si>
  <si>
    <t xml:space="preserve">CORINTO                                           </t>
  </si>
  <si>
    <t xml:space="preserve">EL TAMBO                                          </t>
  </si>
  <si>
    <t xml:space="preserve">GUACHENÉ                                          </t>
  </si>
  <si>
    <t xml:space="preserve">GUAPI                                             </t>
  </si>
  <si>
    <t xml:space="preserve">INZÁ                                              </t>
  </si>
  <si>
    <t xml:space="preserve">JAMBALÓ                                           </t>
  </si>
  <si>
    <t xml:space="preserve">LA SIERRA                                         </t>
  </si>
  <si>
    <t xml:space="preserve">LA VEGA                                           </t>
  </si>
  <si>
    <t xml:space="preserve">LÓPEZ                                             </t>
  </si>
  <si>
    <t xml:space="preserve">MERCADERES                                        </t>
  </si>
  <si>
    <t xml:space="preserve">MIRANDA                                           </t>
  </si>
  <si>
    <t xml:space="preserve">PADILLA                                           </t>
  </si>
  <si>
    <t xml:space="preserve">PAEZ                                              </t>
  </si>
  <si>
    <t xml:space="preserve">PATÍA                                             </t>
  </si>
  <si>
    <t xml:space="preserve">PIAMONTE                                          </t>
  </si>
  <si>
    <t xml:space="preserve">PIENDAMÓ                                          </t>
  </si>
  <si>
    <t xml:space="preserve">PUERTO TEJADA                                     </t>
  </si>
  <si>
    <t xml:space="preserve">PURACÉ                                            </t>
  </si>
  <si>
    <t xml:space="preserve">ROSAS                                             </t>
  </si>
  <si>
    <t xml:space="preserve">SAN SEBASTIÁN                                     </t>
  </si>
  <si>
    <t xml:space="preserve">SANTANDER DE QUILICHAO                            </t>
  </si>
  <si>
    <t xml:space="preserve">SILVIA                                            </t>
  </si>
  <si>
    <t xml:space="preserve">SOTARA                                            </t>
  </si>
  <si>
    <t xml:space="preserve">SUÁREZ                                            </t>
  </si>
  <si>
    <t xml:space="preserve">SUCRE                                             </t>
  </si>
  <si>
    <t xml:space="preserve">TIMBÍO                                            </t>
  </si>
  <si>
    <t xml:space="preserve">TIMBIQUÍ                                          </t>
  </si>
  <si>
    <t xml:space="preserve">TORIBIO                                           </t>
  </si>
  <si>
    <t xml:space="preserve">TOTORÓ                                            </t>
  </si>
  <si>
    <t xml:space="preserve">VILLA RICA                                        </t>
  </si>
  <si>
    <t xml:space="preserve">CESAR                                             </t>
  </si>
  <si>
    <t xml:space="preserve">VALLEDUPAR                                        </t>
  </si>
  <si>
    <t xml:space="preserve">AGUACHICA                                         </t>
  </si>
  <si>
    <t xml:space="preserve">AGUSTÍN CODAZZI                                   </t>
  </si>
  <si>
    <t xml:space="preserve">ASTREA                                            </t>
  </si>
  <si>
    <t xml:space="preserve">BECERRIL                                          </t>
  </si>
  <si>
    <t xml:space="preserve">BOSCONIA                                          </t>
  </si>
  <si>
    <t xml:space="preserve">CHIMICHAGUA                                       </t>
  </si>
  <si>
    <t xml:space="preserve">CHIRIGUANÁ                                        </t>
  </si>
  <si>
    <t xml:space="preserve">CURUMANÍ                                          </t>
  </si>
  <si>
    <t xml:space="preserve">EL COPEY                                          </t>
  </si>
  <si>
    <t xml:space="preserve">EL PASO                                           </t>
  </si>
  <si>
    <t xml:space="preserve">GAMARRA                                           </t>
  </si>
  <si>
    <t xml:space="preserve">GONZÁLEZ                                          </t>
  </si>
  <si>
    <t xml:space="preserve">LA GLORIA                                         </t>
  </si>
  <si>
    <t xml:space="preserve">LA JAGUA DE IBIRICO                               </t>
  </si>
  <si>
    <t xml:space="preserve">MANAURE                                           </t>
  </si>
  <si>
    <t xml:space="preserve">PAILITAS                                          </t>
  </si>
  <si>
    <t xml:space="preserve">PELAYA                                            </t>
  </si>
  <si>
    <t xml:space="preserve">PUEBLO BELLO                                      </t>
  </si>
  <si>
    <t xml:space="preserve">RÍO DE ORO                                        </t>
  </si>
  <si>
    <t xml:space="preserve">LA PAZ                                            </t>
  </si>
  <si>
    <t xml:space="preserve">SAN ALBERTO                                       </t>
  </si>
  <si>
    <t xml:space="preserve">SAN DIEGO                                         </t>
  </si>
  <si>
    <t xml:space="preserve">SAN MARTÍN                                        </t>
  </si>
  <si>
    <t xml:space="preserve">TAMALAMEQUE                                       </t>
  </si>
  <si>
    <t xml:space="preserve">MONTERÍA                                          </t>
  </si>
  <si>
    <t xml:space="preserve">AYAPEL                                            </t>
  </si>
  <si>
    <t xml:space="preserve">CANALETE                                          </t>
  </si>
  <si>
    <t xml:space="preserve">CERETÉ                                            </t>
  </si>
  <si>
    <t xml:space="preserve">CHIMÁ                                             </t>
  </si>
  <si>
    <t xml:space="preserve">CHINÚ                                             </t>
  </si>
  <si>
    <t xml:space="preserve">CIÉNAGA DE ORO                                    </t>
  </si>
  <si>
    <t xml:space="preserve">COTORRA                                           </t>
  </si>
  <si>
    <t xml:space="preserve">LA APARTADA                                       </t>
  </si>
  <si>
    <t xml:space="preserve">LORICA                                            </t>
  </si>
  <si>
    <t xml:space="preserve">LOS CÓRDOBAS                                      </t>
  </si>
  <si>
    <t xml:space="preserve">MOMIL                                             </t>
  </si>
  <si>
    <t xml:space="preserve">MONTELÍBANO                                       </t>
  </si>
  <si>
    <t xml:space="preserve">MOÑITOS                                           </t>
  </si>
  <si>
    <t xml:space="preserve">PLANETA RICA                                      </t>
  </si>
  <si>
    <t xml:space="preserve">PUEBLO NUEVO                                      </t>
  </si>
  <si>
    <t xml:space="preserve">PUERTO ESCONDIDO                                  </t>
  </si>
  <si>
    <t xml:space="preserve">PUERTO LIBERTADOR                                 </t>
  </si>
  <si>
    <t xml:space="preserve">PURÍSIMA                                          </t>
  </si>
  <si>
    <t xml:space="preserve">SAHAGÚN                                           </t>
  </si>
  <si>
    <t xml:space="preserve">SAN ANDRÉS SOTAVENTO                              </t>
  </si>
  <si>
    <t xml:space="preserve">SAN ANTERO                                        </t>
  </si>
  <si>
    <t xml:space="preserve">SAN BERNARDO DEL VIENTO                           </t>
  </si>
  <si>
    <t xml:space="preserve">SAN JOSÉ DE URÉ                                   </t>
  </si>
  <si>
    <t xml:space="preserve">SAN PELAYO                                        </t>
  </si>
  <si>
    <t xml:space="preserve">TIERRALTA                                         </t>
  </si>
  <si>
    <t xml:space="preserve">TUCHÍN                                            </t>
  </si>
  <si>
    <t xml:space="preserve">VALENCIA                                          </t>
  </si>
  <si>
    <t xml:space="preserve">CUNDINAMARCA                                      </t>
  </si>
  <si>
    <t xml:space="preserve">AGUA DE DIOS                                      </t>
  </si>
  <si>
    <t xml:space="preserve">ALBÁN                                             </t>
  </si>
  <si>
    <t xml:space="preserve">ANAPOIMA                                          </t>
  </si>
  <si>
    <t xml:space="preserve">ANOLAIMA                                          </t>
  </si>
  <si>
    <t xml:space="preserve">ARBELÁEZ                                          </t>
  </si>
  <si>
    <t xml:space="preserve">BELTRÁN                                           </t>
  </si>
  <si>
    <t xml:space="preserve">BITUIMA                                           </t>
  </si>
  <si>
    <t xml:space="preserve">BOJACÁ                                            </t>
  </si>
  <si>
    <t xml:space="preserve">CABRERA                                           </t>
  </si>
  <si>
    <t xml:space="preserve">CACHIPAY                                          </t>
  </si>
  <si>
    <t xml:space="preserve">CAJICÁ                                            </t>
  </si>
  <si>
    <t xml:space="preserve">CAPARRAPÍ                                         </t>
  </si>
  <si>
    <t xml:space="preserve">CAQUEZA                                           </t>
  </si>
  <si>
    <t xml:space="preserve">CARMEN DE CARUPA                                  </t>
  </si>
  <si>
    <t xml:space="preserve">CHAGUANÍ                                          </t>
  </si>
  <si>
    <t xml:space="preserve">CHÍA                                              </t>
  </si>
  <si>
    <t xml:space="preserve">CHIPAQUE                                          </t>
  </si>
  <si>
    <t xml:space="preserve">CHOACHÍ                                           </t>
  </si>
  <si>
    <t xml:space="preserve">CHOCONTÁ                                          </t>
  </si>
  <si>
    <t xml:space="preserve">COGUA                                             </t>
  </si>
  <si>
    <t xml:space="preserve">COTA                                              </t>
  </si>
  <si>
    <t xml:space="preserve">CUCUNUBÁ                                          </t>
  </si>
  <si>
    <t xml:space="preserve">EL COLEGIO                                        </t>
  </si>
  <si>
    <t xml:space="preserve">EL ROSAL                                          </t>
  </si>
  <si>
    <t xml:space="preserve">FACATATIVÁ                                        </t>
  </si>
  <si>
    <t xml:space="preserve">FOMEQUE                                           </t>
  </si>
  <si>
    <t xml:space="preserve">FOSCA                                             </t>
  </si>
  <si>
    <t xml:space="preserve">FUNZA                                             </t>
  </si>
  <si>
    <t xml:space="preserve">FÚQUENE                                           </t>
  </si>
  <si>
    <t xml:space="preserve">FUSAGASUGÁ                                        </t>
  </si>
  <si>
    <t xml:space="preserve">GACHALA                                           </t>
  </si>
  <si>
    <t xml:space="preserve">GACHANCIPÁ                                        </t>
  </si>
  <si>
    <t xml:space="preserve">GACHETÁ                                           </t>
  </si>
  <si>
    <t xml:space="preserve">GAMA                                              </t>
  </si>
  <si>
    <t xml:space="preserve">GIRARDOT                                          </t>
  </si>
  <si>
    <t xml:space="preserve">GUACHETÁ                                          </t>
  </si>
  <si>
    <t xml:space="preserve">GUADUAS                                           </t>
  </si>
  <si>
    <t xml:space="preserve">GUASCA                                            </t>
  </si>
  <si>
    <t xml:space="preserve">GUATAQUÍ                                          </t>
  </si>
  <si>
    <t xml:space="preserve">GUATAVITA                                         </t>
  </si>
  <si>
    <t xml:space="preserve">GUAYABAL DE SIQUIMA                               </t>
  </si>
  <si>
    <t xml:space="preserve">GUAYABETAL                                        </t>
  </si>
  <si>
    <t xml:space="preserve">GUTIÉRREZ                                         </t>
  </si>
  <si>
    <t xml:space="preserve">JERUSALÉN                                         </t>
  </si>
  <si>
    <t xml:space="preserve">JUNÍN                                             </t>
  </si>
  <si>
    <t xml:space="preserve">LA CALERA                                         </t>
  </si>
  <si>
    <t xml:space="preserve">LA MESA                                           </t>
  </si>
  <si>
    <t xml:space="preserve">LA PALMA                                          </t>
  </si>
  <si>
    <t xml:space="preserve">LA PEÑA                                           </t>
  </si>
  <si>
    <t xml:space="preserve">LENGUAZAQUE                                       </t>
  </si>
  <si>
    <t xml:space="preserve">MACHETA                                           </t>
  </si>
  <si>
    <t xml:space="preserve">MADRID                                            </t>
  </si>
  <si>
    <t xml:space="preserve">MANTA                                             </t>
  </si>
  <si>
    <t xml:space="preserve">MEDINA                                            </t>
  </si>
  <si>
    <t xml:space="preserve">MOSQUERA                                          </t>
  </si>
  <si>
    <t xml:space="preserve">NEMOCÓN                                           </t>
  </si>
  <si>
    <t xml:space="preserve">NILO                                              </t>
  </si>
  <si>
    <t xml:space="preserve">NIMAIMA                                           </t>
  </si>
  <si>
    <t xml:space="preserve">NOCAIMA                                           </t>
  </si>
  <si>
    <t xml:space="preserve">PACHO                                             </t>
  </si>
  <si>
    <t xml:space="preserve">PAIME                                             </t>
  </si>
  <si>
    <t xml:space="preserve">PANDI                                             </t>
  </si>
  <si>
    <t xml:space="preserve">PARATEBUENO                                       </t>
  </si>
  <si>
    <t xml:space="preserve">PASCA                                             </t>
  </si>
  <si>
    <t xml:space="preserve">PUERTO SALGAR                                     </t>
  </si>
  <si>
    <t xml:space="preserve">PULÍ                                              </t>
  </si>
  <si>
    <t xml:space="preserve">QUEBRADANEGRA                                     </t>
  </si>
  <si>
    <t xml:space="preserve">QUETAME                                           </t>
  </si>
  <si>
    <t xml:space="preserve">QUIPILE                                           </t>
  </si>
  <si>
    <t xml:space="preserve">APULO                                             </t>
  </si>
  <si>
    <t xml:space="preserve">RICAURTE                                          </t>
  </si>
  <si>
    <t xml:space="preserve">SAN ANTONIO DEL TEQUENDAMA                        </t>
  </si>
  <si>
    <t xml:space="preserve">SAN BERNARDO                                      </t>
  </si>
  <si>
    <t xml:space="preserve">SAN CAYETANO                                      </t>
  </si>
  <si>
    <t xml:space="preserve">SAN JUAN DE RÍO SECO                              </t>
  </si>
  <si>
    <t xml:space="preserve">SASAIMA                                           </t>
  </si>
  <si>
    <t xml:space="preserve">SESQUILÉ                                          </t>
  </si>
  <si>
    <t xml:space="preserve">SIBATÉ                                            </t>
  </si>
  <si>
    <t xml:space="preserve">SILVANIA                                          </t>
  </si>
  <si>
    <t xml:space="preserve">SIMIJACA                                          </t>
  </si>
  <si>
    <t xml:space="preserve">SOACHA                                            </t>
  </si>
  <si>
    <t xml:space="preserve">SOPÓ                                              </t>
  </si>
  <si>
    <t xml:space="preserve">SUBACHOQUE                                        </t>
  </si>
  <si>
    <t xml:space="preserve">SUESCA                                            </t>
  </si>
  <si>
    <t xml:space="preserve">SUPATÁ                                            </t>
  </si>
  <si>
    <t xml:space="preserve">SUSA                                              </t>
  </si>
  <si>
    <t xml:space="preserve">SUTATAUSA                                         </t>
  </si>
  <si>
    <t xml:space="preserve">TABIO                                             </t>
  </si>
  <si>
    <t xml:space="preserve">TAUSA                                             </t>
  </si>
  <si>
    <t xml:space="preserve">TENA                                              </t>
  </si>
  <si>
    <t xml:space="preserve">TENJO                                             </t>
  </si>
  <si>
    <t xml:space="preserve">TIBACUY                                           </t>
  </si>
  <si>
    <t xml:space="preserve">TIBIRITA                                          </t>
  </si>
  <si>
    <t xml:space="preserve">TOCAIMA                                           </t>
  </si>
  <si>
    <t xml:space="preserve">TOCANCIPÁ                                         </t>
  </si>
  <si>
    <t xml:space="preserve">TOPAIPÍ                                           </t>
  </si>
  <si>
    <t xml:space="preserve">UBALÁ                                             </t>
  </si>
  <si>
    <t xml:space="preserve">UBAQUE                                            </t>
  </si>
  <si>
    <t xml:space="preserve">VILLA DE SAN DIEGO DE UBATE                       </t>
  </si>
  <si>
    <t xml:space="preserve">UNE                                               </t>
  </si>
  <si>
    <t xml:space="preserve">ÚTICA                                             </t>
  </si>
  <si>
    <t xml:space="preserve">VERGARA                                           </t>
  </si>
  <si>
    <t xml:space="preserve">VIANÍ                                             </t>
  </si>
  <si>
    <t xml:space="preserve">VILLAGÓMEZ                                        </t>
  </si>
  <si>
    <t xml:space="preserve">VILLAPINZÓN                                       </t>
  </si>
  <si>
    <t xml:space="preserve">VILLETA                                           </t>
  </si>
  <si>
    <t xml:space="preserve">VIOTÁ                                             </t>
  </si>
  <si>
    <t xml:space="preserve">YACOPÍ                                            </t>
  </si>
  <si>
    <t xml:space="preserve">ZIPACÓN                                           </t>
  </si>
  <si>
    <t xml:space="preserve">ZIPAQUIRÁ                                         </t>
  </si>
  <si>
    <t xml:space="preserve">CHOCÓ                                             </t>
  </si>
  <si>
    <t xml:space="preserve">QUIBDÓ                                            </t>
  </si>
  <si>
    <t xml:space="preserve">ACANDÍ                                            </t>
  </si>
  <si>
    <t xml:space="preserve">ALTO BAUDO                                        </t>
  </si>
  <si>
    <t xml:space="preserve">ATRATO                                            </t>
  </si>
  <si>
    <t xml:space="preserve">BAGADÓ                                            </t>
  </si>
  <si>
    <t xml:space="preserve">BAHÍA SOLANO                                      </t>
  </si>
  <si>
    <t xml:space="preserve">BAJO BAUDÓ                                        </t>
  </si>
  <si>
    <t>27086</t>
  </si>
  <si>
    <t xml:space="preserve">BELÉN DE BAJIRÁ                                   </t>
  </si>
  <si>
    <t xml:space="preserve">BOJAYA                                            </t>
  </si>
  <si>
    <t xml:space="preserve">EL CANTÓN DEL SAN PABLO                           </t>
  </si>
  <si>
    <t xml:space="preserve">CARMEN DEL DARIEN                                 </t>
  </si>
  <si>
    <t xml:space="preserve">CÉRTEGUI                                          </t>
  </si>
  <si>
    <t xml:space="preserve">CONDOTO                                           </t>
  </si>
  <si>
    <t xml:space="preserve">EL CARMEN DE ATRATO                               </t>
  </si>
  <si>
    <t xml:space="preserve">EL LITORAL DEL SAN JUAN                           </t>
  </si>
  <si>
    <t xml:space="preserve">ISTMINA                                           </t>
  </si>
  <si>
    <t xml:space="preserve">JURADÓ                                            </t>
  </si>
  <si>
    <t xml:space="preserve">LLORÓ                                             </t>
  </si>
  <si>
    <t xml:space="preserve">MEDIO ATRATO                                      </t>
  </si>
  <si>
    <t xml:space="preserve">MEDIO BAUDÓ                                       </t>
  </si>
  <si>
    <t xml:space="preserve">MEDIO SAN JUAN                                    </t>
  </si>
  <si>
    <t xml:space="preserve">NÓVITA                                            </t>
  </si>
  <si>
    <t xml:space="preserve">NUQUÍ                                             </t>
  </si>
  <si>
    <t xml:space="preserve">RÍO IRO                                           </t>
  </si>
  <si>
    <t xml:space="preserve">RÍO QUITO                                         </t>
  </si>
  <si>
    <t xml:space="preserve">SAN JOSÉ DEL PALMAR                               </t>
  </si>
  <si>
    <t xml:space="preserve">SIPÍ                                              </t>
  </si>
  <si>
    <t xml:space="preserve">TADÓ                                              </t>
  </si>
  <si>
    <t xml:space="preserve">UNGUÍA                                            </t>
  </si>
  <si>
    <t xml:space="preserve">UNIÓN PANAMERICANA                                </t>
  </si>
  <si>
    <t xml:space="preserve">HUILA                                             </t>
  </si>
  <si>
    <t xml:space="preserve">NEIVA                                             </t>
  </si>
  <si>
    <t xml:space="preserve">ACEVEDO                                           </t>
  </si>
  <si>
    <t xml:space="preserve">AGRADO                                            </t>
  </si>
  <si>
    <t xml:space="preserve">AIPE                                              </t>
  </si>
  <si>
    <t xml:space="preserve">ALGECIRAS                                         </t>
  </si>
  <si>
    <t xml:space="preserve">ALTAMIRA                                          </t>
  </si>
  <si>
    <t xml:space="preserve">BARAYA                                            </t>
  </si>
  <si>
    <t xml:space="preserve">CAMPOALEGRE                                       </t>
  </si>
  <si>
    <t xml:space="preserve">COLOMBIA                                          </t>
  </si>
  <si>
    <t xml:space="preserve">ELÍAS                                             </t>
  </si>
  <si>
    <t xml:space="preserve">GARZÓN                                            </t>
  </si>
  <si>
    <t xml:space="preserve">GIGANTE                                           </t>
  </si>
  <si>
    <t xml:space="preserve">HOBO                                              </t>
  </si>
  <si>
    <t xml:space="preserve">IQUIRA                                            </t>
  </si>
  <si>
    <t xml:space="preserve">ISNOS                                             </t>
  </si>
  <si>
    <t xml:space="preserve">LA ARGENTINA                                      </t>
  </si>
  <si>
    <t xml:space="preserve">LA PLATA                                          </t>
  </si>
  <si>
    <t xml:space="preserve">NÁTAGA                                            </t>
  </si>
  <si>
    <t xml:space="preserve">OPORAPA                                           </t>
  </si>
  <si>
    <t xml:space="preserve">PAICOL                                            </t>
  </si>
  <si>
    <t xml:space="preserve">PALERMO                                           </t>
  </si>
  <si>
    <t xml:space="preserve">PITAL                                             </t>
  </si>
  <si>
    <t xml:space="preserve">PITALITO                                          </t>
  </si>
  <si>
    <t xml:space="preserve">RIVERA                                            </t>
  </si>
  <si>
    <t xml:space="preserve">SALADOBLANCO                                      </t>
  </si>
  <si>
    <t xml:space="preserve">SAN AGUSTÍN                                       </t>
  </si>
  <si>
    <t xml:space="preserve">SUAZA                                             </t>
  </si>
  <si>
    <t xml:space="preserve">TARQUI                                            </t>
  </si>
  <si>
    <t xml:space="preserve">TESALIA                                           </t>
  </si>
  <si>
    <t xml:space="preserve">TELLO                                             </t>
  </si>
  <si>
    <t xml:space="preserve">TERUEL                                            </t>
  </si>
  <si>
    <t xml:space="preserve">TIMANÁ                                            </t>
  </si>
  <si>
    <t xml:space="preserve">VILLAVIEJA                                        </t>
  </si>
  <si>
    <t xml:space="preserve">YAGUARÁ                                           </t>
  </si>
  <si>
    <t xml:space="preserve">LA GUAJIRA                                        </t>
  </si>
  <si>
    <t xml:space="preserve">RIOHACHA                                          </t>
  </si>
  <si>
    <t xml:space="preserve">BARRANCAS                                         </t>
  </si>
  <si>
    <t xml:space="preserve">DIBULLA                                           </t>
  </si>
  <si>
    <t xml:space="preserve">DISTRACCIÓN                                       </t>
  </si>
  <si>
    <t xml:space="preserve">EL MOLINO                                         </t>
  </si>
  <si>
    <t xml:space="preserve">FONSECA                                           </t>
  </si>
  <si>
    <t xml:space="preserve">HATONUEVO                                         </t>
  </si>
  <si>
    <t xml:space="preserve">LA JAGUA DEL PILAR                                </t>
  </si>
  <si>
    <t xml:space="preserve">MAICAO                                            </t>
  </si>
  <si>
    <t xml:space="preserve">SAN JUAN DEL CESAR                                </t>
  </si>
  <si>
    <t xml:space="preserve">URIBIA                                            </t>
  </si>
  <si>
    <t xml:space="preserve">URUMITA                                           </t>
  </si>
  <si>
    <t xml:space="preserve">MAGDALENA                                         </t>
  </si>
  <si>
    <t xml:space="preserve">SANTA MARTA                                       </t>
  </si>
  <si>
    <t xml:space="preserve">ALGARROBO                                         </t>
  </si>
  <si>
    <t xml:space="preserve">ARACATACA                                         </t>
  </si>
  <si>
    <t xml:space="preserve">ARIGUANÍ                                          </t>
  </si>
  <si>
    <t xml:space="preserve">CERRO SAN ANTONIO                                 </t>
  </si>
  <si>
    <t xml:space="preserve">CHIVOLO                                           </t>
  </si>
  <si>
    <t xml:space="preserve">CIÉNAGA                                           </t>
  </si>
  <si>
    <t xml:space="preserve">EL BANCO                                          </t>
  </si>
  <si>
    <t xml:space="preserve">EL PIÑON                                          </t>
  </si>
  <si>
    <t xml:space="preserve">EL RETÉN                                          </t>
  </si>
  <si>
    <t xml:space="preserve">FUNDACIÓN                                         </t>
  </si>
  <si>
    <t xml:space="preserve">GUAMAL                                            </t>
  </si>
  <si>
    <t xml:space="preserve">NUEVA GRANADA                                     </t>
  </si>
  <si>
    <t xml:space="preserve">PEDRAZA                                           </t>
  </si>
  <si>
    <t xml:space="preserve">PIJIÑO DEL CARMEN                                 </t>
  </si>
  <si>
    <t xml:space="preserve">PIVIJAY                                           </t>
  </si>
  <si>
    <t xml:space="preserve">PLATO                                             </t>
  </si>
  <si>
    <t xml:space="preserve">PUEBLOVIEJO                                       </t>
  </si>
  <si>
    <t xml:space="preserve">REMOLINO                                          </t>
  </si>
  <si>
    <t xml:space="preserve">SABANAS DE SAN ANGEL                              </t>
  </si>
  <si>
    <t xml:space="preserve">SAN SEBASTIÁN DE BUENAVISTA                       </t>
  </si>
  <si>
    <t xml:space="preserve">SAN ZENÓN                                         </t>
  </si>
  <si>
    <t xml:space="preserve">SANTA ANA                                         </t>
  </si>
  <si>
    <t xml:space="preserve">SANTA BÁRBARA DE PINTO                            </t>
  </si>
  <si>
    <t xml:space="preserve">SITIONUEVO                                        </t>
  </si>
  <si>
    <t xml:space="preserve">TENERIFE                                          </t>
  </si>
  <si>
    <t xml:space="preserve">ZAPAYÁN                                           </t>
  </si>
  <si>
    <t xml:space="preserve">ZONA BANANERA                                     </t>
  </si>
  <si>
    <t xml:space="preserve">META                                              </t>
  </si>
  <si>
    <t xml:space="preserve">VILLAVICENCIO                                     </t>
  </si>
  <si>
    <t xml:space="preserve">ACACÍAS                                           </t>
  </si>
  <si>
    <t xml:space="preserve">BARRANCA DE UPÍA                                  </t>
  </si>
  <si>
    <t xml:space="preserve">CABUYARO                                          </t>
  </si>
  <si>
    <t xml:space="preserve">CASTILLA LA NUEVA                                 </t>
  </si>
  <si>
    <t xml:space="preserve">CUBARRAL                                          </t>
  </si>
  <si>
    <t xml:space="preserve">CUMARAL                                           </t>
  </si>
  <si>
    <t xml:space="preserve">EL CALVARIO                                       </t>
  </si>
  <si>
    <t xml:space="preserve">EL CASTILLO                                       </t>
  </si>
  <si>
    <t xml:space="preserve">EL DORADO                                         </t>
  </si>
  <si>
    <t xml:space="preserve">FUENTE DE ORO                                     </t>
  </si>
  <si>
    <t xml:space="preserve">MAPIRIPÁN                                         </t>
  </si>
  <si>
    <t xml:space="preserve">MESETAS                                           </t>
  </si>
  <si>
    <t xml:space="preserve">LA MACARENA                                       </t>
  </si>
  <si>
    <t xml:space="preserve">URIBE                                             </t>
  </si>
  <si>
    <t xml:space="preserve">LEJANÍAS                                          </t>
  </si>
  <si>
    <t xml:space="preserve">PUERTO CONCORDIA                                  </t>
  </si>
  <si>
    <t xml:space="preserve">PUERTO GAITÁN                                     </t>
  </si>
  <si>
    <t xml:space="preserve">PUERTO LÓPEZ                                      </t>
  </si>
  <si>
    <t xml:space="preserve">PUERTO LLERAS                                     </t>
  </si>
  <si>
    <t xml:space="preserve">RESTREPO                                          </t>
  </si>
  <si>
    <t xml:space="preserve">SAN CARLOS DE GUAROA                              </t>
  </si>
  <si>
    <t xml:space="preserve">SAN JUAN DE ARAMA                                 </t>
  </si>
  <si>
    <t xml:space="preserve">SAN JUANITO                                       </t>
  </si>
  <si>
    <t xml:space="preserve">VISTAHERMOSA                                      </t>
  </si>
  <si>
    <t xml:space="preserve">MUNICIPIO SIN DETERMINAR (META)                   </t>
  </si>
  <si>
    <t xml:space="preserve">PASTO                                             </t>
  </si>
  <si>
    <t xml:space="preserve">ALDANA                                            </t>
  </si>
  <si>
    <t xml:space="preserve">ANCUYÁ                                            </t>
  </si>
  <si>
    <t xml:space="preserve">ARBOLEDA                                          </t>
  </si>
  <si>
    <t xml:space="preserve">BARBACOAS                                         </t>
  </si>
  <si>
    <t xml:space="preserve">BUESACO                                           </t>
  </si>
  <si>
    <t xml:space="preserve">COLÓN                                             </t>
  </si>
  <si>
    <t xml:space="preserve">CONSACA                                           </t>
  </si>
  <si>
    <t xml:space="preserve">CONTADERO                                         </t>
  </si>
  <si>
    <t xml:space="preserve">CUASPUD                                           </t>
  </si>
  <si>
    <t xml:space="preserve">CUMBAL                                            </t>
  </si>
  <si>
    <t xml:space="preserve">CUMBITARA                                         </t>
  </si>
  <si>
    <t xml:space="preserve">CHACHAGÜÍ                                         </t>
  </si>
  <si>
    <t xml:space="preserve">EL CHARCO                                         </t>
  </si>
  <si>
    <t xml:space="preserve">EL PEÑOL                                          </t>
  </si>
  <si>
    <t xml:space="preserve">EL ROSARIO                                        </t>
  </si>
  <si>
    <t xml:space="preserve">EL TABLÓN DE GÓMEZ                                </t>
  </si>
  <si>
    <t xml:space="preserve">FUNES                                             </t>
  </si>
  <si>
    <t xml:space="preserve">GUACHUCAL                                         </t>
  </si>
  <si>
    <t xml:space="preserve">GUAITARILLA                                       </t>
  </si>
  <si>
    <t xml:space="preserve">GUALMATÁN                                         </t>
  </si>
  <si>
    <t xml:space="preserve">ILES                                              </t>
  </si>
  <si>
    <t xml:space="preserve">IMUÉS                                             </t>
  </si>
  <si>
    <t xml:space="preserve">IPIALES                                           </t>
  </si>
  <si>
    <t xml:space="preserve">LA CRUZ                                           </t>
  </si>
  <si>
    <t xml:space="preserve">LA FLORIDA                                        </t>
  </si>
  <si>
    <t xml:space="preserve">LA LLANADA                                        </t>
  </si>
  <si>
    <t xml:space="preserve">LA TOLA                                           </t>
  </si>
  <si>
    <t xml:space="preserve">LEIVA                                             </t>
  </si>
  <si>
    <t xml:space="preserve">LINARES                                           </t>
  </si>
  <si>
    <t xml:space="preserve">LOS ANDES                                         </t>
  </si>
  <si>
    <t xml:space="preserve">MAGÜI                                             </t>
  </si>
  <si>
    <t xml:space="preserve">MALLAMA                                           </t>
  </si>
  <si>
    <t xml:space="preserve">OLAYA HERRERA                                     </t>
  </si>
  <si>
    <t xml:space="preserve">OSPINA                                            </t>
  </si>
  <si>
    <t xml:space="preserve">FRANCISCO PIZARRO                                 </t>
  </si>
  <si>
    <t xml:space="preserve">POLICARPA                                         </t>
  </si>
  <si>
    <t xml:space="preserve">POTOSÍ                                            </t>
  </si>
  <si>
    <t xml:space="preserve">PROVIDENCIA                                       </t>
  </si>
  <si>
    <t xml:space="preserve">PUERRES                                           </t>
  </si>
  <si>
    <t xml:space="preserve">PUPIALES                                          </t>
  </si>
  <si>
    <t xml:space="preserve">ROBERTO PAYÁN                                     </t>
  </si>
  <si>
    <t xml:space="preserve">SAMANIEGO                                         </t>
  </si>
  <si>
    <t xml:space="preserve">SANDONÁ                                           </t>
  </si>
  <si>
    <t xml:space="preserve">SAN LORENZO                                       </t>
  </si>
  <si>
    <t xml:space="preserve">SAN PEDRO DE CARTAGO                              </t>
  </si>
  <si>
    <t xml:space="preserve">SANTACRUZ                                         </t>
  </si>
  <si>
    <t xml:space="preserve">SAPUYES                                           </t>
  </si>
  <si>
    <t xml:space="preserve">TAMINANGO                                         </t>
  </si>
  <si>
    <t xml:space="preserve">TANGUA                                            </t>
  </si>
  <si>
    <t xml:space="preserve">SAN ANDRES DE TUMACO                              </t>
  </si>
  <si>
    <t xml:space="preserve">TÚQUERRES                                         </t>
  </si>
  <si>
    <t xml:space="preserve">YACUANQUER                                        </t>
  </si>
  <si>
    <t xml:space="preserve">NORTE DE SANTANDER                                </t>
  </si>
  <si>
    <t xml:space="preserve">CÚCUTA                                            </t>
  </si>
  <si>
    <t xml:space="preserve">ABREGO                                            </t>
  </si>
  <si>
    <t xml:space="preserve">ARBOLEDAS                                         </t>
  </si>
  <si>
    <t xml:space="preserve">BOCHALEMA                                         </t>
  </si>
  <si>
    <t xml:space="preserve">BUCARASICA                                        </t>
  </si>
  <si>
    <t xml:space="preserve">CÁCOTA                                            </t>
  </si>
  <si>
    <t xml:space="preserve">CACHIRÁ                                           </t>
  </si>
  <si>
    <t xml:space="preserve">CHINÁCOTA                                         </t>
  </si>
  <si>
    <t xml:space="preserve">CHITAGÁ                                           </t>
  </si>
  <si>
    <t xml:space="preserve">CONVENCIÓN                                        </t>
  </si>
  <si>
    <t xml:space="preserve">CUCUTILLA                                         </t>
  </si>
  <si>
    <t xml:space="preserve">DURANIA                                           </t>
  </si>
  <si>
    <t xml:space="preserve">EL CARMEN                                         </t>
  </si>
  <si>
    <t xml:space="preserve">EL TARRA                                          </t>
  </si>
  <si>
    <t xml:space="preserve">EL ZULIA                                          </t>
  </si>
  <si>
    <t xml:space="preserve">GRAMALOTE                                         </t>
  </si>
  <si>
    <t xml:space="preserve">HACARÍ                                            </t>
  </si>
  <si>
    <t xml:space="preserve">HERRÁN                                            </t>
  </si>
  <si>
    <t xml:space="preserve">LABATECA                                          </t>
  </si>
  <si>
    <t xml:space="preserve">LA ESPERANZA                                      </t>
  </si>
  <si>
    <t xml:space="preserve">LA PLAYA                                          </t>
  </si>
  <si>
    <t xml:space="preserve">LOS PATIOS                                        </t>
  </si>
  <si>
    <t xml:space="preserve">LOURDES                                           </t>
  </si>
  <si>
    <t xml:space="preserve">MUTISCUA                                          </t>
  </si>
  <si>
    <t xml:space="preserve">OCAÑA                                             </t>
  </si>
  <si>
    <t xml:space="preserve">PAMPLONA                                          </t>
  </si>
  <si>
    <t xml:space="preserve">PAMPLONITA                                        </t>
  </si>
  <si>
    <t xml:space="preserve">PUERTO SANTANDER                                  </t>
  </si>
  <si>
    <t xml:space="preserve">RAGONVALIA                                        </t>
  </si>
  <si>
    <t xml:space="preserve">SALAZAR                                           </t>
  </si>
  <si>
    <t xml:space="preserve">SAN CALIXTO                                       </t>
  </si>
  <si>
    <t xml:space="preserve">SANTIAGO                                          </t>
  </si>
  <si>
    <t xml:space="preserve">SARDINATA                                         </t>
  </si>
  <si>
    <t xml:space="preserve">SILOS                                             </t>
  </si>
  <si>
    <t xml:space="preserve">TEORAMA                                           </t>
  </si>
  <si>
    <t xml:space="preserve">TIBÚ                                              </t>
  </si>
  <si>
    <t xml:space="preserve">VILLA CARO                                        </t>
  </si>
  <si>
    <t xml:space="preserve">VILLA DEL ROSARIO                                 </t>
  </si>
  <si>
    <t xml:space="preserve">QUINDÍO                                           </t>
  </si>
  <si>
    <t xml:space="preserve">CALARCA                                           </t>
  </si>
  <si>
    <t xml:space="preserve">CIRCASIA                                          </t>
  </si>
  <si>
    <t xml:space="preserve">FILANDIA                                          </t>
  </si>
  <si>
    <t xml:space="preserve">GÉNOVA                                            </t>
  </si>
  <si>
    <t xml:space="preserve">LA TEBAIDA                                        </t>
  </si>
  <si>
    <t xml:space="preserve">MONTENEGRO                                        </t>
  </si>
  <si>
    <t xml:space="preserve">PIJAO                                             </t>
  </si>
  <si>
    <t xml:space="preserve">QUIMBAYA                                          </t>
  </si>
  <si>
    <t xml:space="preserve">SALENTO                                           </t>
  </si>
  <si>
    <t xml:space="preserve">PEREIRA                                           </t>
  </si>
  <si>
    <t xml:space="preserve">APÍA                                              </t>
  </si>
  <si>
    <t xml:space="preserve">BELÉN DE UMBRÍA                                   </t>
  </si>
  <si>
    <t xml:space="preserve">DOSQUEBRADAS                                      </t>
  </si>
  <si>
    <t xml:space="preserve">GUÁTICA                                           </t>
  </si>
  <si>
    <t xml:space="preserve">LA CELIA                                          </t>
  </si>
  <si>
    <t xml:space="preserve">LA VIRGINIA                                       </t>
  </si>
  <si>
    <t xml:space="preserve">MARSELLA                                          </t>
  </si>
  <si>
    <t xml:space="preserve">MISTRATÓ                                          </t>
  </si>
  <si>
    <t xml:space="preserve">PUEBLO RICO                                       </t>
  </si>
  <si>
    <t xml:space="preserve">QUINCHÍA                                          </t>
  </si>
  <si>
    <t xml:space="preserve">SANTA ROSA DE CABAL                               </t>
  </si>
  <si>
    <t xml:space="preserve">SANTUARIO                                         </t>
  </si>
  <si>
    <t xml:space="preserve">SANTANDER                                         </t>
  </si>
  <si>
    <t xml:space="preserve">BUCARAMANGA                                       </t>
  </si>
  <si>
    <t xml:space="preserve">AGUADA                                            </t>
  </si>
  <si>
    <t xml:space="preserve">MUNICIPIO NN SANTANDER TOCA                                                           </t>
  </si>
  <si>
    <t xml:space="preserve">ARATOCA                                           </t>
  </si>
  <si>
    <t xml:space="preserve">BARICHARA                                         </t>
  </si>
  <si>
    <t xml:space="preserve">BARRANCABERMEJA                                   </t>
  </si>
  <si>
    <t xml:space="preserve">CALIFORNIA                                        </t>
  </si>
  <si>
    <t xml:space="preserve">CAPITANEJO                                        </t>
  </si>
  <si>
    <t xml:space="preserve">CARCASÍ                                           </t>
  </si>
  <si>
    <t xml:space="preserve">CEPITÁ                                            </t>
  </si>
  <si>
    <t xml:space="preserve">CERRITO                                           </t>
  </si>
  <si>
    <t xml:space="preserve">CHARALÁ                                           </t>
  </si>
  <si>
    <t xml:space="preserve">CHARTA                                            </t>
  </si>
  <si>
    <t xml:space="preserve">CHIMA                                             </t>
  </si>
  <si>
    <t xml:space="preserve">CHIPATÁ                                           </t>
  </si>
  <si>
    <t xml:space="preserve">CIMITARRA                                         </t>
  </si>
  <si>
    <t xml:space="preserve">CONFINES                                          </t>
  </si>
  <si>
    <t xml:space="preserve">CONTRATACIÓN                                      </t>
  </si>
  <si>
    <t xml:space="preserve">COROMORO                                          </t>
  </si>
  <si>
    <t xml:space="preserve">CURITÍ                                            </t>
  </si>
  <si>
    <t xml:space="preserve">EL CARMEN DE CHUCURÍ                              </t>
  </si>
  <si>
    <t xml:space="preserve">EL GUACAMAYO                                      </t>
  </si>
  <si>
    <t xml:space="preserve">EL PLAYÓN                                         </t>
  </si>
  <si>
    <t xml:space="preserve">ENCINO                                            </t>
  </si>
  <si>
    <t xml:space="preserve">ENCISO                                            </t>
  </si>
  <si>
    <t xml:space="preserve">FLORIÁN                                           </t>
  </si>
  <si>
    <t xml:space="preserve">FLORIDABLANCA                                     </t>
  </si>
  <si>
    <t xml:space="preserve">GALÁN                                             </t>
  </si>
  <si>
    <t xml:space="preserve">GAMBITA                                           </t>
  </si>
  <si>
    <t xml:space="preserve">GIRÓN                                             </t>
  </si>
  <si>
    <t xml:space="preserve">GUACA                                             </t>
  </si>
  <si>
    <t xml:space="preserve">GUAPOTÁ                                           </t>
  </si>
  <si>
    <t xml:space="preserve">GUAVATÁ                                           </t>
  </si>
  <si>
    <t xml:space="preserve">GÜEPSA                                            </t>
  </si>
  <si>
    <t xml:space="preserve">HATO                                              </t>
  </si>
  <si>
    <t xml:space="preserve">JESÚS MARÍA                                       </t>
  </si>
  <si>
    <t xml:space="preserve">JORDÁN                                            </t>
  </si>
  <si>
    <t xml:space="preserve">LA BELLEZA                                        </t>
  </si>
  <si>
    <t xml:space="preserve">LANDÁZURI                                         </t>
  </si>
  <si>
    <t xml:space="preserve">LEBRÍJA                                           </t>
  </si>
  <si>
    <t xml:space="preserve">LOS SANTOS                                        </t>
  </si>
  <si>
    <t xml:space="preserve">MACARAVITA                                        </t>
  </si>
  <si>
    <t xml:space="preserve">MÁLAGA                                            </t>
  </si>
  <si>
    <t xml:space="preserve">MATANZA                                           </t>
  </si>
  <si>
    <t xml:space="preserve">MOGOTES                                           </t>
  </si>
  <si>
    <t xml:space="preserve">MOLAGAVITA                                        </t>
  </si>
  <si>
    <t xml:space="preserve">OCAMONTE                                          </t>
  </si>
  <si>
    <t xml:space="preserve">OIBA                                              </t>
  </si>
  <si>
    <t xml:space="preserve">ONZAGA                                            </t>
  </si>
  <si>
    <t xml:space="preserve">PALMAR                                            </t>
  </si>
  <si>
    <t xml:space="preserve">PALMAS DEL SOCORRO                                </t>
  </si>
  <si>
    <t xml:space="preserve">PÁRAMO                                            </t>
  </si>
  <si>
    <t xml:space="preserve">PIEDECUESTA                                       </t>
  </si>
  <si>
    <t xml:space="preserve">PINCHOTE                                          </t>
  </si>
  <si>
    <t xml:space="preserve">PUENTE NACIONAL                                   </t>
  </si>
  <si>
    <t xml:space="preserve">PUERTO PARRA                                      </t>
  </si>
  <si>
    <t xml:space="preserve">PUERTO WILCHES                                    </t>
  </si>
  <si>
    <t xml:space="preserve">SABANA DE TORRES                                  </t>
  </si>
  <si>
    <t xml:space="preserve">SAN ANDRÉS                                        </t>
  </si>
  <si>
    <t xml:space="preserve">SAN BENITO                                        </t>
  </si>
  <si>
    <t xml:space="preserve">SAN GIL                                           </t>
  </si>
  <si>
    <t xml:space="preserve">SAN JOAQUÍN                                       </t>
  </si>
  <si>
    <t xml:space="preserve">SAN JOSÉ DE MIRANDA                               </t>
  </si>
  <si>
    <t xml:space="preserve">SAN MIGUEL                                        </t>
  </si>
  <si>
    <t xml:space="preserve">SAN VICENTE DE CHUCURÍ                            </t>
  </si>
  <si>
    <t xml:space="preserve">SANTA HELENA DEL OPÓN                             </t>
  </si>
  <si>
    <t xml:space="preserve">SIMACOTA                                          </t>
  </si>
  <si>
    <t xml:space="preserve">SOCORRO                                           </t>
  </si>
  <si>
    <t xml:space="preserve">SUAITA                                            </t>
  </si>
  <si>
    <t xml:space="preserve">SURATÁ                                            </t>
  </si>
  <si>
    <t xml:space="preserve">TONA                                              </t>
  </si>
  <si>
    <t xml:space="preserve">VALLE DE SAN JOSÉ                                 </t>
  </si>
  <si>
    <t xml:space="preserve">VÉLEZ                                             </t>
  </si>
  <si>
    <t xml:space="preserve">VETAS                                             </t>
  </si>
  <si>
    <t xml:space="preserve">ZAPATOCA                                          </t>
  </si>
  <si>
    <t xml:space="preserve">MUNICIPIO PENDIENTE CERTIFICADO IGAC - SANTANDER  </t>
  </si>
  <si>
    <t xml:space="preserve">Pendiente Certificado IGAC Lisama Norte         </t>
  </si>
  <si>
    <t xml:space="preserve">MUNICIPIO INDETERMINADO SANTANDER                 </t>
  </si>
  <si>
    <t xml:space="preserve">SINCELEJO                                         </t>
  </si>
  <si>
    <t xml:space="preserve">CAIMITO                                           </t>
  </si>
  <si>
    <t xml:space="preserve">COLOSO                                            </t>
  </si>
  <si>
    <t xml:space="preserve">COROZAL                                           </t>
  </si>
  <si>
    <t xml:space="preserve">COVEÑAS                                           </t>
  </si>
  <si>
    <t xml:space="preserve">CHALÁN                                            </t>
  </si>
  <si>
    <t xml:space="preserve">EL ROBLE                                          </t>
  </si>
  <si>
    <t xml:space="preserve">GALERAS                                           </t>
  </si>
  <si>
    <t xml:space="preserve">GUARANDA                                          </t>
  </si>
  <si>
    <t xml:space="preserve">LOS PALMITOS                                      </t>
  </si>
  <si>
    <t xml:space="preserve">MAJAGUAL                                          </t>
  </si>
  <si>
    <t xml:space="preserve">MORROA                                            </t>
  </si>
  <si>
    <t xml:space="preserve">OVEJAS                                            </t>
  </si>
  <si>
    <t xml:space="preserve">PALMITO                                           </t>
  </si>
  <si>
    <t xml:space="preserve">SAMPUÉS                                           </t>
  </si>
  <si>
    <t xml:space="preserve">SAN BENITO ABAD                                   </t>
  </si>
  <si>
    <t xml:space="preserve">SAN JUAN DE BETULIA                               </t>
  </si>
  <si>
    <t xml:space="preserve">SAN MARCOS                                        </t>
  </si>
  <si>
    <t xml:space="preserve">SAN ONOFRE                                        </t>
  </si>
  <si>
    <t xml:space="preserve">SAN LUIS DE SINCÉ                                 </t>
  </si>
  <si>
    <t xml:space="preserve">SANTIAGO DE TOLÚ                                  </t>
  </si>
  <si>
    <t xml:space="preserve">TOLÚ VIEJO                                        </t>
  </si>
  <si>
    <t xml:space="preserve">TOLIMA                                            </t>
  </si>
  <si>
    <t xml:space="preserve">IBAGUÉ                                            </t>
  </si>
  <si>
    <t xml:space="preserve">ALPUJARRA                                         </t>
  </si>
  <si>
    <t xml:space="preserve">ALVARADO                                          </t>
  </si>
  <si>
    <t xml:space="preserve">AMBALEMA                                          </t>
  </si>
  <si>
    <t xml:space="preserve">ANZOÁTEGUI                                        </t>
  </si>
  <si>
    <t xml:space="preserve">ARMERO                                            </t>
  </si>
  <si>
    <t xml:space="preserve">ATACO                                             </t>
  </si>
  <si>
    <t xml:space="preserve">CAJAMARCA                                         </t>
  </si>
  <si>
    <t xml:space="preserve">CARMEN DE APICALÁ                                 </t>
  </si>
  <si>
    <t xml:space="preserve">CASABIANCA                                        </t>
  </si>
  <si>
    <t xml:space="preserve">CHAPARRAL                                         </t>
  </si>
  <si>
    <t xml:space="preserve">COELLO                                            </t>
  </si>
  <si>
    <t xml:space="preserve">COYAIMA                                           </t>
  </si>
  <si>
    <t xml:space="preserve">CUNDAY                                            </t>
  </si>
  <si>
    <t xml:space="preserve">DOLORES                                           </t>
  </si>
  <si>
    <t xml:space="preserve">ESPINAL                                           </t>
  </si>
  <si>
    <t xml:space="preserve">FALAN                                             </t>
  </si>
  <si>
    <t xml:space="preserve">FLANDES                                           </t>
  </si>
  <si>
    <t xml:space="preserve">FRESNO                                            </t>
  </si>
  <si>
    <t xml:space="preserve">GUAMO                                             </t>
  </si>
  <si>
    <t xml:space="preserve">HERVEO                                            </t>
  </si>
  <si>
    <t xml:space="preserve">HONDA                                             </t>
  </si>
  <si>
    <t xml:space="preserve">ICONONZO                                          </t>
  </si>
  <si>
    <t xml:space="preserve">LÉRIDA                                            </t>
  </si>
  <si>
    <t xml:space="preserve">LÍBANO                                            </t>
  </si>
  <si>
    <t xml:space="preserve">MARIQUITA                                         </t>
  </si>
  <si>
    <t xml:space="preserve">MELGAR                                            </t>
  </si>
  <si>
    <t xml:space="preserve">MURILLO                                           </t>
  </si>
  <si>
    <t xml:space="preserve">NATAGAIMA                                         </t>
  </si>
  <si>
    <t xml:space="preserve">ORTEGA                                            </t>
  </si>
  <si>
    <t xml:space="preserve">PALOCABILDO                                       </t>
  </si>
  <si>
    <t xml:space="preserve">PIEDRAS                                           </t>
  </si>
  <si>
    <t xml:space="preserve">PLANADAS                                          </t>
  </si>
  <si>
    <t xml:space="preserve">PRADO                                             </t>
  </si>
  <si>
    <t xml:space="preserve">PURIFICACIÓN                                      </t>
  </si>
  <si>
    <t xml:space="preserve">RIOBLANCO                                         </t>
  </si>
  <si>
    <t xml:space="preserve">RONCESVALLES                                      </t>
  </si>
  <si>
    <t xml:space="preserve">ROVIRA                                            </t>
  </si>
  <si>
    <t xml:space="preserve">SALDAÑA                                           </t>
  </si>
  <si>
    <t xml:space="preserve">SAN ANTONIO                                       </t>
  </si>
  <si>
    <t xml:space="preserve">SANTA ISABEL                                      </t>
  </si>
  <si>
    <t xml:space="preserve">VALLE DE SAN JUAN                                 </t>
  </si>
  <si>
    <t xml:space="preserve">VENADILLO                                         </t>
  </si>
  <si>
    <t xml:space="preserve">VILLAHERMOSA                                      </t>
  </si>
  <si>
    <t xml:space="preserve">VILLARRICA                                        </t>
  </si>
  <si>
    <t xml:space="preserve">VALLE DEL CAUCA                                   </t>
  </si>
  <si>
    <t xml:space="preserve">CALI                                              </t>
  </si>
  <si>
    <t xml:space="preserve">ALCALÁ                                            </t>
  </si>
  <si>
    <t xml:space="preserve">ANDALUCÍA                                         </t>
  </si>
  <si>
    <t xml:space="preserve">ANSERMANUEVO                                      </t>
  </si>
  <si>
    <t xml:space="preserve">BUENAVENTURA                                      </t>
  </si>
  <si>
    <t xml:space="preserve">GUADALAJARA DE BUGA                               </t>
  </si>
  <si>
    <t xml:space="preserve">BUGALAGRANDE                                      </t>
  </si>
  <si>
    <t xml:space="preserve">CAICEDONIA                                        </t>
  </si>
  <si>
    <t xml:space="preserve">CALIMA                                            </t>
  </si>
  <si>
    <t xml:space="preserve">CARTAGO                                           </t>
  </si>
  <si>
    <t xml:space="preserve">DAGUA                                             </t>
  </si>
  <si>
    <t xml:space="preserve">EL ÁGUILA                                         </t>
  </si>
  <si>
    <t xml:space="preserve">EL CAIRO                                          </t>
  </si>
  <si>
    <t xml:space="preserve">EL CERRITO                                        </t>
  </si>
  <si>
    <t xml:space="preserve">EL DOVIO                                          </t>
  </si>
  <si>
    <t xml:space="preserve">FLORIDA                                           </t>
  </si>
  <si>
    <t xml:space="preserve">GINEBRA                                           </t>
  </si>
  <si>
    <t xml:space="preserve">GUACARÍ                                           </t>
  </si>
  <si>
    <t xml:space="preserve">JAMUNDÍ                                           </t>
  </si>
  <si>
    <t xml:space="preserve">LA CUMBRE                                         </t>
  </si>
  <si>
    <t xml:space="preserve">OBANDO                                            </t>
  </si>
  <si>
    <t xml:space="preserve">PALMIRA                                           </t>
  </si>
  <si>
    <t xml:space="preserve">PRADERA                                           </t>
  </si>
  <si>
    <t xml:space="preserve">RIOFRÍO                                           </t>
  </si>
  <si>
    <t xml:space="preserve">ROLDANILLO                                        </t>
  </si>
  <si>
    <t xml:space="preserve">SEVILLA                                           </t>
  </si>
  <si>
    <t xml:space="preserve">TORO                                              </t>
  </si>
  <si>
    <t xml:space="preserve">TRUJILLO                                          </t>
  </si>
  <si>
    <t xml:space="preserve">TULUÁ                                             </t>
  </si>
  <si>
    <t xml:space="preserve">ULLOA                                             </t>
  </si>
  <si>
    <t xml:space="preserve">VERSALLES                                         </t>
  </si>
  <si>
    <t xml:space="preserve">VIJES                                             </t>
  </si>
  <si>
    <t xml:space="preserve">YOTOCO                                            </t>
  </si>
  <si>
    <t xml:space="preserve">YUMBO                                             </t>
  </si>
  <si>
    <t xml:space="preserve">ZARZAL                                            </t>
  </si>
  <si>
    <t xml:space="preserve">ARAUCA                                            </t>
  </si>
  <si>
    <t xml:space="preserve">ARAUQUITA                                         </t>
  </si>
  <si>
    <t xml:space="preserve">CRAVO NORTE                                       </t>
  </si>
  <si>
    <t xml:space="preserve">FORTUL                                            </t>
  </si>
  <si>
    <t xml:space="preserve">PUERTO RONDÓN                                     </t>
  </si>
  <si>
    <t xml:space="preserve">SARAVENA                                          </t>
  </si>
  <si>
    <t xml:space="preserve">TAME                                              </t>
  </si>
  <si>
    <t xml:space="preserve">CASANARE                                          </t>
  </si>
  <si>
    <t xml:space="preserve">YOPAL                                             </t>
  </si>
  <si>
    <t xml:space="preserve">AGUAZUL                                           </t>
  </si>
  <si>
    <t xml:space="preserve">CHAMEZA                                           </t>
  </si>
  <si>
    <t xml:space="preserve">Municipio NN Casanare Dorotea E     </t>
  </si>
  <si>
    <t xml:space="preserve">HATO COROZAL                                      </t>
  </si>
  <si>
    <t xml:space="preserve">LA SALINA                                         </t>
  </si>
  <si>
    <t xml:space="preserve">MANÍ                                              </t>
  </si>
  <si>
    <t xml:space="preserve">MONTERREY                                         </t>
  </si>
  <si>
    <t xml:space="preserve">NUNCHÍA                                           </t>
  </si>
  <si>
    <t xml:space="preserve">OROCUÉ                                            </t>
  </si>
  <si>
    <t xml:space="preserve">PAZ DE ARIPORO                                    </t>
  </si>
  <si>
    <t xml:space="preserve">PORE                                              </t>
  </si>
  <si>
    <t xml:space="preserve">RECETOR                                           </t>
  </si>
  <si>
    <t xml:space="preserve">SÁCAMA                                            </t>
  </si>
  <si>
    <t xml:space="preserve">SAN LUIS DE PALENQUE                              </t>
  </si>
  <si>
    <t xml:space="preserve">TÁMARA                                            </t>
  </si>
  <si>
    <t xml:space="preserve">TAURAMENA                                         </t>
  </si>
  <si>
    <t xml:space="preserve">TRINIDAD                                          </t>
  </si>
  <si>
    <t xml:space="preserve">MUNICIPIO PENDIENTE CERTIFICADO IGAC - CASANARE   </t>
  </si>
  <si>
    <t xml:space="preserve">Pendiente Certificado IGAC Pauto Sur Recetor </t>
  </si>
  <si>
    <t xml:space="preserve">MUNICIPIO INDETERMINADO CASANARE                  </t>
  </si>
  <si>
    <t xml:space="preserve">MUNICIPIO INDETERMINADO HURON                                               </t>
  </si>
  <si>
    <t xml:space="preserve">PUTUMAYO                                          </t>
  </si>
  <si>
    <t xml:space="preserve">MOCOA                                             </t>
  </si>
  <si>
    <t xml:space="preserve">ORITO                                             </t>
  </si>
  <si>
    <t xml:space="preserve">PUERTO ASÍS                                       </t>
  </si>
  <si>
    <t xml:space="preserve">PUERTO CAICEDO                                    </t>
  </si>
  <si>
    <t xml:space="preserve">PUERTO GUZMÁN                                     </t>
  </si>
  <si>
    <t xml:space="preserve">LEGUÍZAMO                                         </t>
  </si>
  <si>
    <t xml:space="preserve">SIBUNDOY                                          </t>
  </si>
  <si>
    <t xml:space="preserve">VALLE DEL GUAMUEZ                                 </t>
  </si>
  <si>
    <t xml:space="preserve">VILLAGARZÓN                                       </t>
  </si>
  <si>
    <t>86999</t>
  </si>
  <si>
    <t xml:space="preserve">MUNICIPIO SIN DETERMINAR                          </t>
  </si>
  <si>
    <t xml:space="preserve">ARCHIPIÉLAGO DE SAN ANDRÉS                        </t>
  </si>
  <si>
    <t xml:space="preserve">GOBERNACION INDETERMINADA                         </t>
  </si>
  <si>
    <t xml:space="preserve">MUNICIPIO INDETERMINADO                           </t>
  </si>
  <si>
    <t>90001</t>
  </si>
  <si>
    <t xml:space="preserve">GOBERNACIÓN INDETERMINADA GIBRALTAR                                    </t>
  </si>
  <si>
    <t>90002</t>
  </si>
  <si>
    <t xml:space="preserve">GOBERNACIÓN INDETERMINADA CAPELLA                                   </t>
  </si>
  <si>
    <t xml:space="preserve">MUNICIPIO INDETERMINADO CAPELLA                                                                     </t>
  </si>
  <si>
    <t>90003</t>
  </si>
  <si>
    <t xml:space="preserve">GOBERNACIÓN INDETERMINADA CHIPO                          </t>
  </si>
  <si>
    <t>90996</t>
  </si>
  <si>
    <t xml:space="preserve">MUNICIPIO INDETERMINADO CHIPO                          </t>
  </si>
  <si>
    <t>MUNICIPIO INDETERMINADO GIBRALTAR</t>
  </si>
  <si>
    <t xml:space="preserve">AMAZONAS                                          </t>
  </si>
  <si>
    <t xml:space="preserve">LETICIA                                           </t>
  </si>
  <si>
    <t xml:space="preserve">PUERTO NARIÑO                                     </t>
  </si>
  <si>
    <t xml:space="preserve">GUAINÍA                                           </t>
  </si>
  <si>
    <t xml:space="preserve">INÍRIDA                                           </t>
  </si>
  <si>
    <t>94343</t>
  </si>
  <si>
    <t>BARRANCO MINAS</t>
  </si>
  <si>
    <t xml:space="preserve">GUAVIARE                                          </t>
  </si>
  <si>
    <t xml:space="preserve">SAN JOSÉ DEL GUAVIARE                             </t>
  </si>
  <si>
    <t xml:space="preserve">EL RETORNO                                        </t>
  </si>
  <si>
    <t xml:space="preserve">VAUPÉS                                            </t>
  </si>
  <si>
    <t xml:space="preserve">MITÚ                                              </t>
  </si>
  <si>
    <t xml:space="preserve">CARURU                                            </t>
  </si>
  <si>
    <t xml:space="preserve">TARAIRA                                           </t>
  </si>
  <si>
    <t xml:space="preserve">VICHADA                                           </t>
  </si>
  <si>
    <t xml:space="preserve">PUERTO CARREÑO                                    </t>
  </si>
  <si>
    <t xml:space="preserve">LA PRIMAVERA                                      </t>
  </si>
  <si>
    <t xml:space="preserve">SANTA ROSALÍA                                     </t>
  </si>
  <si>
    <t xml:space="preserve">CUMARIBO                                          </t>
  </si>
  <si>
    <t>C0001</t>
  </si>
  <si>
    <t xml:space="preserve">CORPORACIÓN CVS                                   </t>
  </si>
  <si>
    <t>C0002</t>
  </si>
  <si>
    <t xml:space="preserve">CORPONARIÑO                                       </t>
  </si>
  <si>
    <t>C0003</t>
  </si>
  <si>
    <t xml:space="preserve">CORPONORTE                                        </t>
  </si>
  <si>
    <t>C0004</t>
  </si>
  <si>
    <t xml:space="preserve">CORPOAMAZONÍA                                     </t>
  </si>
  <si>
    <t>C0005</t>
  </si>
  <si>
    <t xml:space="preserve">CORPOBOYACÁ                                       </t>
  </si>
  <si>
    <t>C0006</t>
  </si>
  <si>
    <t xml:space="preserve">CORPOCESAR                                        </t>
  </si>
  <si>
    <t>C0007</t>
  </si>
  <si>
    <t xml:space="preserve">CORPOGUAJIRA                                      </t>
  </si>
  <si>
    <t>C0008</t>
  </si>
  <si>
    <t xml:space="preserve">CORPORACION AUTONOMA SANTANDER                    </t>
  </si>
  <si>
    <t>C0009</t>
  </si>
  <si>
    <t xml:space="preserve">OTROS POR DISTRIBUIR   </t>
  </si>
  <si>
    <t>ASIGNACIONES DIRECTAS ANTICIPADAS (5% DEL SGR)</t>
  </si>
  <si>
    <t>ASIGNACIÓN PARA LA INVERSIÓN LOCAL SEGÚN NBI Y CUARTA, QUINTA, Y SEXTA CATEGORÍA</t>
  </si>
  <si>
    <t>ASIGNACIÓN PARA LA INVERSIÓN LOCAL  - AMBIENTE Y DESARROLLO SOSTENIBLE</t>
  </si>
  <si>
    <t>ASIGNACIÓN PARA LA INVERSIÓN LOCAL GRUPOS ÉTNICOS</t>
  </si>
  <si>
    <t>CI001</t>
  </si>
  <si>
    <t xml:space="preserve">PUEBLOS Y COMUNIDADES INDÍGENAS </t>
  </si>
  <si>
    <t>PUEBLOS Y COMUNIDADES INDÍGENAS - AMBIENTE Y DESARROLLO SOSTENIBLE</t>
  </si>
  <si>
    <t>CI002</t>
  </si>
  <si>
    <t>COMUNIDADES NARP</t>
  </si>
  <si>
    <t>COMUNIDADES NARP - AMBIENTE Y DESARROLLO SOSTENIBLE</t>
  </si>
  <si>
    <t>CI003</t>
  </si>
  <si>
    <t>PUEBLO RROM O GITANO</t>
  </si>
  <si>
    <t>PUEBLO RROM O GITANO - AMBIENTE Y DESARROLLO SOSTENIBLE</t>
  </si>
  <si>
    <t xml:space="preserve">ASIGNACIÓN PARA LA INVERSIÓN REGIONAL - DEPARTAMENTOS </t>
  </si>
  <si>
    <t>QUINDIO</t>
  </si>
  <si>
    <t xml:space="preserve">AMAZONAS                                  </t>
  </si>
  <si>
    <t>ASIGNACIÓN PARA LA INVERSIÓN REGIONAL - REGIONES</t>
  </si>
  <si>
    <t>RE001</t>
  </si>
  <si>
    <t>REGIÓN CARIBE</t>
  </si>
  <si>
    <t>RE002</t>
  </si>
  <si>
    <t>REGIÓN CENTRO - ORIENTE</t>
  </si>
  <si>
    <t>RE003</t>
  </si>
  <si>
    <t>REGIÓN EJE CAFETERO</t>
  </si>
  <si>
    <t>RE004</t>
  </si>
  <si>
    <t>REGIÓN PACÍFICO</t>
  </si>
  <si>
    <t>RE005</t>
  </si>
  <si>
    <t>REGIÓN CENTRO - SUR - AMAZONÍA</t>
  </si>
  <si>
    <t>RE006</t>
  </si>
  <si>
    <t>REGIÓN DEL LLANO</t>
  </si>
  <si>
    <t>ASIGNACIÓN AMBIENTAL</t>
  </si>
  <si>
    <t>ASIGNACIÓN PARA LA CIENCIA, TECNOLOGÍA E INNOVACIÓN - CONVOCATORIAS</t>
  </si>
  <si>
    <t>ASIGNACIÓN PARA LA CIENCIA, TECNOLOGÍA E INNOVACIÓN - AMBIENTE Y DESARROLLO SOSTENIBLE - CONVOCATORIAS</t>
  </si>
  <si>
    <t>ASIGNACIÓN PARA LA CIENCIA, TECNOLOGÍA E INNOVACIÓN - CONVOCATORIAS 2021</t>
  </si>
  <si>
    <t>05</t>
  </si>
  <si>
    <t>08</t>
  </si>
  <si>
    <t>11</t>
  </si>
  <si>
    <t>13</t>
  </si>
  <si>
    <t>15</t>
  </si>
  <si>
    <t>17</t>
  </si>
  <si>
    <t>18</t>
  </si>
  <si>
    <t>19</t>
  </si>
  <si>
    <t>20</t>
  </si>
  <si>
    <t>23</t>
  </si>
  <si>
    <t>25</t>
  </si>
  <si>
    <t>27</t>
  </si>
  <si>
    <t>41</t>
  </si>
  <si>
    <t>44</t>
  </si>
  <si>
    <t>47</t>
  </si>
  <si>
    <t>50</t>
  </si>
  <si>
    <t>52</t>
  </si>
  <si>
    <t>54</t>
  </si>
  <si>
    <t>63</t>
  </si>
  <si>
    <t>66</t>
  </si>
  <si>
    <t>68</t>
  </si>
  <si>
    <t>70</t>
  </si>
  <si>
    <t>73</t>
  </si>
  <si>
    <t>76</t>
  </si>
  <si>
    <t>81</t>
  </si>
  <si>
    <t>85</t>
  </si>
  <si>
    <t>86</t>
  </si>
  <si>
    <t>88</t>
  </si>
  <si>
    <t>91</t>
  </si>
  <si>
    <t>94</t>
  </si>
  <si>
    <t>95</t>
  </si>
  <si>
    <t>97</t>
  </si>
  <si>
    <t>99</t>
  </si>
  <si>
    <t>ASIGNACIÓN PARA LA CIENCIA, TECNOLOGÍA E INNOVACIÓN - CONVOCATORIAS 2021 - AMBIENTE Y DESARROLLO SOSTENIBLE</t>
  </si>
  <si>
    <t>ASIGNACIÓN PARA LA PAZ</t>
  </si>
  <si>
    <t/>
  </si>
  <si>
    <t>CORPORACIÓN AUTÓNOMA REGIONAL DEL RIO GRANDE DE LA MAGDALENA</t>
  </si>
  <si>
    <t>FONDO DE AHORRO Y ESTABILIZACIÓN (FAE)</t>
  </si>
  <si>
    <t>90</t>
  </si>
  <si>
    <t>FONDO NACIONAL DE PENSIONES DE LAS ENTIDADES TERRITORIALES (FONPET)</t>
  </si>
  <si>
    <t>INCENTIVOS A LA PRODUCCIÓN ACTO LEGISLATIVO 04 DE 2017</t>
  </si>
  <si>
    <t>ASIGNACIÓN PARA LA PAZ - ADELANTO ART. 361 DE LA C.P.</t>
  </si>
  <si>
    <t>INCENTIVO A LA PRODUCCIÓN; EXPLORACIÓN Y FORMALIZACIÓN</t>
  </si>
  <si>
    <t>ASIGNACIÓN PARA LA INVERSIÓN REGIONAL - COMPENSACIÓN BENEFICIARIOS DE ASIGNACIONES DIRECTAS AÑO 2020</t>
  </si>
  <si>
    <t>PROYECTOS DE INFRAESTRUCTURA DE TRANSPORTE PARA LA IMPLEMENTACIÓN DEL ACUERDO FINAL, PARAGRAFO 8° TRANSITORIO DEL ART . 361 DE LA C.P</t>
  </si>
  <si>
    <t>GESTIÓN DEL RIESGO Y ADAPTACIÓN DEL CAMBIO CLIMÁTICO</t>
  </si>
  <si>
    <t>ASIGNACIÓN PARA LA INVERSIÓN REGIONAL - PARÁGRAFO 8° TRANSITORIO DEL ART. 361 DE LA C.P.</t>
  </si>
  <si>
    <t>ASIGNACIÓN PARA LA INVERSIÓN REGIONAL - GESTIÓN DEL RIESGO Y ADAPTACIÓN DEL CAMBIO CLIMÁTICO</t>
  </si>
  <si>
    <t>DECRETOS LEGISLATIVOS 574 Y 798 DE 2020</t>
  </si>
  <si>
    <t>MINEROS DE SUBSISTENCIA Res. 40166 de2020</t>
  </si>
  <si>
    <t>ASIGNACIÓN PARA LA INVERSIÓN REGIONAL – DEPARTAMENTOS ART. 209 DE LA LEY 2056 DE 2020</t>
  </si>
  <si>
    <t>TOTAL PRESUPUESTO</t>
  </si>
  <si>
    <t>Disponibilidad inicial 2021-2022</t>
  </si>
  <si>
    <t>Suma de Disponibilidad inicial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</si>
</sst>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164" fontId="0" fillId="2" borderId="0" xfId="1" applyNumberFormat="1" applyFont="1" applyFill="1"/>
    <xf numFmtId="0" fontId="0" fillId="0" borderId="1" xfId="0" applyBorder="1"/>
    <xf numFmtId="49" fontId="0" fillId="0" borderId="1" xfId="0" applyNumberFormat="1" applyBorder="1"/>
    <xf numFmtId="164" fontId="0" fillId="0" borderId="1" xfId="1" applyNumberFormat="1" applyFont="1" applyFill="1" applyBorder="1"/>
    <xf numFmtId="164" fontId="2" fillId="4" borderId="1" xfId="1" applyNumberFormat="1" applyFont="1" applyFill="1" applyBorder="1"/>
    <xf numFmtId="164" fontId="2" fillId="4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/>
    <xf numFmtId="164" fontId="2" fillId="3" borderId="1" xfId="1" applyNumberFormat="1" applyFont="1" applyFill="1" applyBorder="1" applyAlignment="1">
      <alignment horizontal="center" vertical="center" wrapText="1"/>
    </xf>
    <xf numFmtId="164" fontId="2" fillId="6" borderId="1" xfId="1" applyNumberFormat="1" applyFont="1" applyFill="1" applyBorder="1" applyAlignment="1">
      <alignment horizontal="center" vertical="center" wrapText="1"/>
    </xf>
    <xf numFmtId="164" fontId="2" fillId="7" borderId="1" xfId="1" applyNumberFormat="1" applyFont="1" applyFill="1" applyBorder="1" applyAlignment="1">
      <alignment horizontal="center" vertical="center" wrapText="1"/>
    </xf>
    <xf numFmtId="164" fontId="2" fillId="8" borderId="1" xfId="1" applyNumberFormat="1" applyFont="1" applyFill="1" applyBorder="1" applyAlignment="1">
      <alignment horizontal="center" vertical="center" wrapText="1"/>
    </xf>
    <xf numFmtId="164" fontId="2" fillId="9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/>
    <xf numFmtId="164" fontId="2" fillId="6" borderId="1" xfId="1" applyNumberFormat="1" applyFont="1" applyFill="1" applyBorder="1"/>
    <xf numFmtId="164" fontId="2" fillId="7" borderId="1" xfId="1" applyNumberFormat="1" applyFont="1" applyFill="1" applyBorder="1"/>
    <xf numFmtId="164" fontId="2" fillId="9" borderId="1" xfId="1" applyNumberFormat="1" applyFont="1" applyFill="1" applyBorder="1"/>
    <xf numFmtId="164" fontId="2" fillId="8" borderId="1" xfId="1" applyNumberFormat="1" applyFont="1" applyFill="1" applyBorder="1"/>
    <xf numFmtId="164" fontId="0" fillId="0" borderId="1" xfId="0" applyNumberFormat="1" applyBorder="1"/>
    <xf numFmtId="164" fontId="0" fillId="0" borderId="0" xfId="1" applyNumberFormat="1" applyFont="1" applyFill="1" applyBorder="1"/>
    <xf numFmtId="0" fontId="3" fillId="10" borderId="0" xfId="0" applyFont="1" applyFill="1" applyAlignment="1">
      <alignment vertical="center" wrapText="1"/>
    </xf>
    <xf numFmtId="0" fontId="3" fillId="10" borderId="0" xfId="0" applyFont="1" applyFill="1" applyAlignment="1">
      <alignment horizontal="center" vertical="center" wrapText="1"/>
    </xf>
    <xf numFmtId="164" fontId="3" fillId="10" borderId="0" xfId="1" applyNumberFormat="1" applyFont="1" applyFill="1" applyAlignment="1">
      <alignment horizontal="center" vertical="center" wrapText="1"/>
    </xf>
    <xf numFmtId="164" fontId="0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1" applyNumberFormat="1" applyFont="1" applyFill="1" applyBorder="1" applyAlignment="1">
      <alignment vertical="center"/>
    </xf>
    <xf numFmtId="164" fontId="0" fillId="11" borderId="1" xfId="1" applyNumberFormat="1" applyFont="1" applyFill="1" applyBorder="1"/>
    <xf numFmtId="164" fontId="0" fillId="0" borderId="0" xfId="1" applyNumberFormat="1" applyFont="1" applyFill="1"/>
    <xf numFmtId="9" fontId="0" fillId="0" borderId="0" xfId="2" applyFont="1" applyFill="1"/>
    <xf numFmtId="0" fontId="4" fillId="0" borderId="0" xfId="0" applyFont="1"/>
    <xf numFmtId="0" fontId="0" fillId="11" borderId="1" xfId="0" applyFill="1" applyBorder="1"/>
    <xf numFmtId="164" fontId="0" fillId="11" borderId="1" xfId="0" applyNumberFormat="1" applyFill="1" applyBorder="1"/>
    <xf numFmtId="164" fontId="2" fillId="11" borderId="1" xfId="1" applyNumberFormat="1" applyFont="1" applyFill="1" applyBorder="1"/>
    <xf numFmtId="0" fontId="2" fillId="5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20">
    <dxf>
      <numFmt numFmtId="164" formatCode="_-* #,##0_-;\-* #,##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5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FF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pivotCacheDefinition" Target="pivotCache/pivotCacheDefinition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0</xdr:col>
      <xdr:colOff>3219450</xdr:colOff>
      <xdr:row>3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6D9D93-6F09-400E-98F8-7592E41D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300"/>
          <a:ext cx="31813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3257550</xdr:colOff>
      <xdr:row>0</xdr:row>
      <xdr:rowOff>9525</xdr:rowOff>
    </xdr:from>
    <xdr:to>
      <xdr:col>4</xdr:col>
      <xdr:colOff>695325</xdr:colOff>
      <xdr:row>4</xdr:row>
      <xdr:rowOff>180975</xdr:rowOff>
    </xdr:to>
    <xdr:pic>
      <xdr:nvPicPr>
        <xdr:cNvPr id="3" name="Imagen 2" descr="Vista previa de imagen">
          <a:extLst>
            <a:ext uri="{FF2B5EF4-FFF2-40B4-BE49-F238E27FC236}">
              <a16:creationId xmlns:a16="http://schemas.microsoft.com/office/drawing/2014/main" id="{7C0CEA3C-E410-4B85-B32D-BEA489B5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9525"/>
          <a:ext cx="56102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ldo%20del%20mayor%20recaudo%2017-28%20homologad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ologados"/>
      <sheetName val="CIERRE"/>
      <sheetName val="TD"/>
    </sheetNames>
    <sheetDataSet>
      <sheetData sheetId="0">
        <row r="8">
          <cell r="D8" t="str">
            <v>05000</v>
          </cell>
          <cell r="E8" t="str">
            <v>05</v>
          </cell>
          <cell r="F8" t="str">
            <v xml:space="preserve">ANTIOQUIA                                         </v>
          </cell>
        </row>
        <row r="9">
          <cell r="D9" t="str">
            <v>05001</v>
          </cell>
          <cell r="E9" t="str">
            <v>05</v>
          </cell>
          <cell r="F9" t="str">
            <v xml:space="preserve">MEDELLÍN                                          </v>
          </cell>
        </row>
        <row r="10">
          <cell r="D10" t="str">
            <v>05002</v>
          </cell>
          <cell r="E10" t="str">
            <v>05</v>
          </cell>
          <cell r="F10" t="str">
            <v xml:space="preserve">ABEJORRAL                                         </v>
          </cell>
        </row>
        <row r="11">
          <cell r="D11" t="str">
            <v>05004</v>
          </cell>
          <cell r="E11" t="str">
            <v>05</v>
          </cell>
          <cell r="F11" t="str">
            <v xml:space="preserve">ABRIAQUÍ                                          </v>
          </cell>
        </row>
        <row r="12">
          <cell r="D12" t="str">
            <v>05021</v>
          </cell>
          <cell r="E12" t="str">
            <v>05</v>
          </cell>
          <cell r="F12" t="str">
            <v xml:space="preserve">ALEJANDRÍA                                        </v>
          </cell>
        </row>
        <row r="13">
          <cell r="D13" t="str">
            <v>05030</v>
          </cell>
          <cell r="E13" t="str">
            <v>05</v>
          </cell>
          <cell r="F13" t="str">
            <v xml:space="preserve">AMAGÁ                                             </v>
          </cell>
        </row>
        <row r="14">
          <cell r="D14" t="str">
            <v>05031</v>
          </cell>
          <cell r="E14" t="str">
            <v>05</v>
          </cell>
          <cell r="F14" t="str">
            <v xml:space="preserve">AMALFI                                            </v>
          </cell>
        </row>
        <row r="15">
          <cell r="D15" t="str">
            <v>05034</v>
          </cell>
          <cell r="E15" t="str">
            <v>05</v>
          </cell>
          <cell r="F15" t="str">
            <v xml:space="preserve">ANDES                                             </v>
          </cell>
        </row>
        <row r="16">
          <cell r="D16" t="str">
            <v>05036</v>
          </cell>
          <cell r="E16" t="str">
            <v>05</v>
          </cell>
          <cell r="F16" t="str">
            <v xml:space="preserve">ANGELÓPOLIS                                       </v>
          </cell>
        </row>
        <row r="17">
          <cell r="D17" t="str">
            <v>05038</v>
          </cell>
          <cell r="E17" t="str">
            <v>05</v>
          </cell>
          <cell r="F17" t="str">
            <v xml:space="preserve">ANGOSTURA                                         </v>
          </cell>
        </row>
        <row r="18">
          <cell r="D18" t="str">
            <v>05040</v>
          </cell>
          <cell r="E18" t="str">
            <v>05</v>
          </cell>
          <cell r="F18" t="str">
            <v xml:space="preserve">ANORÍ                                             </v>
          </cell>
        </row>
        <row r="19">
          <cell r="D19" t="str">
            <v>05042</v>
          </cell>
          <cell r="E19" t="str">
            <v>05</v>
          </cell>
          <cell r="F19" t="str">
            <v xml:space="preserve">SANTAFÉ DE ANTIOQUIA                              </v>
          </cell>
        </row>
        <row r="20">
          <cell r="D20" t="str">
            <v>05044</v>
          </cell>
          <cell r="E20" t="str">
            <v>05</v>
          </cell>
          <cell r="F20" t="str">
            <v xml:space="preserve">ANZA                                              </v>
          </cell>
        </row>
        <row r="21">
          <cell r="D21" t="str">
            <v>05045</v>
          </cell>
          <cell r="E21" t="str">
            <v>05</v>
          </cell>
          <cell r="F21" t="str">
            <v xml:space="preserve">APARTADÓ                                          </v>
          </cell>
        </row>
        <row r="22">
          <cell r="D22" t="str">
            <v>05051</v>
          </cell>
          <cell r="E22" t="str">
            <v>05</v>
          </cell>
          <cell r="F22" t="str">
            <v xml:space="preserve">ARBOLETES                                         </v>
          </cell>
        </row>
        <row r="23">
          <cell r="D23" t="str">
            <v>05055</v>
          </cell>
          <cell r="E23" t="str">
            <v>05</v>
          </cell>
          <cell r="F23" t="str">
            <v xml:space="preserve">ARGELIA                                           </v>
          </cell>
        </row>
        <row r="24">
          <cell r="D24" t="str">
            <v>05059</v>
          </cell>
          <cell r="E24" t="str">
            <v>05</v>
          </cell>
          <cell r="F24" t="str">
            <v xml:space="preserve">ARMENIA                                           </v>
          </cell>
        </row>
        <row r="25">
          <cell r="D25" t="str">
            <v>05079</v>
          </cell>
          <cell r="E25" t="str">
            <v>05</v>
          </cell>
          <cell r="F25" t="str">
            <v xml:space="preserve">BARBOSA                                           </v>
          </cell>
        </row>
        <row r="26">
          <cell r="D26" t="str">
            <v>05086</v>
          </cell>
          <cell r="E26" t="str">
            <v>05</v>
          </cell>
          <cell r="F26" t="str">
            <v xml:space="preserve">BELMIRA                                           </v>
          </cell>
        </row>
        <row r="27">
          <cell r="D27" t="str">
            <v>05088</v>
          </cell>
          <cell r="E27" t="str">
            <v>05</v>
          </cell>
          <cell r="F27" t="str">
            <v xml:space="preserve">BELLO                                             </v>
          </cell>
        </row>
        <row r="28">
          <cell r="D28" t="str">
            <v>05091</v>
          </cell>
          <cell r="E28" t="str">
            <v>05</v>
          </cell>
          <cell r="F28" t="str">
            <v xml:space="preserve">BETANIA                                           </v>
          </cell>
        </row>
        <row r="29">
          <cell r="D29" t="str">
            <v>05093</v>
          </cell>
          <cell r="E29" t="str">
            <v>05</v>
          </cell>
          <cell r="F29" t="str">
            <v xml:space="preserve">BETULIA                                           </v>
          </cell>
        </row>
        <row r="30">
          <cell r="D30" t="str">
            <v>05101</v>
          </cell>
          <cell r="E30" t="str">
            <v>05</v>
          </cell>
          <cell r="F30" t="str">
            <v xml:space="preserve">CIUDAD BOLÍVAR                                    </v>
          </cell>
        </row>
        <row r="31">
          <cell r="D31" t="str">
            <v>05107</v>
          </cell>
          <cell r="E31" t="str">
            <v>05</v>
          </cell>
          <cell r="F31" t="str">
            <v xml:space="preserve">BRICEÑO                                           </v>
          </cell>
        </row>
        <row r="32">
          <cell r="D32" t="str">
            <v>05113</v>
          </cell>
          <cell r="E32" t="str">
            <v>05</v>
          </cell>
          <cell r="F32" t="str">
            <v xml:space="preserve">BURITICÁ                                          </v>
          </cell>
        </row>
        <row r="33">
          <cell r="D33" t="str">
            <v>05120</v>
          </cell>
          <cell r="E33" t="str">
            <v>05</v>
          </cell>
          <cell r="F33" t="str">
            <v xml:space="preserve">CÁCERES                                           </v>
          </cell>
        </row>
        <row r="34">
          <cell r="D34" t="str">
            <v>05125</v>
          </cell>
          <cell r="E34" t="str">
            <v>05</v>
          </cell>
          <cell r="F34" t="str">
            <v xml:space="preserve">CAICEDO                                           </v>
          </cell>
        </row>
        <row r="35">
          <cell r="D35" t="str">
            <v>05129</v>
          </cell>
          <cell r="E35" t="str">
            <v>05</v>
          </cell>
          <cell r="F35" t="str">
            <v xml:space="preserve">CALDAS                                            </v>
          </cell>
        </row>
        <row r="36">
          <cell r="D36" t="str">
            <v>05134</v>
          </cell>
          <cell r="E36" t="str">
            <v>05</v>
          </cell>
          <cell r="F36" t="str">
            <v xml:space="preserve">CAMPAMENTO                                        </v>
          </cell>
        </row>
        <row r="37">
          <cell r="D37" t="str">
            <v>05138</v>
          </cell>
          <cell r="E37" t="str">
            <v>05</v>
          </cell>
          <cell r="F37" t="str">
            <v xml:space="preserve">CAÑASGORDAS                                       </v>
          </cell>
        </row>
        <row r="38">
          <cell r="D38" t="str">
            <v>05142</v>
          </cell>
          <cell r="E38" t="str">
            <v>05</v>
          </cell>
          <cell r="F38" t="str">
            <v xml:space="preserve">CARACOLÍ                                          </v>
          </cell>
        </row>
        <row r="39">
          <cell r="D39" t="str">
            <v>05145</v>
          </cell>
          <cell r="E39" t="str">
            <v>05</v>
          </cell>
          <cell r="F39" t="str">
            <v xml:space="preserve">CARAMANTA                                         </v>
          </cell>
        </row>
        <row r="40">
          <cell r="D40" t="str">
            <v>05147</v>
          </cell>
          <cell r="E40" t="str">
            <v>05</v>
          </cell>
          <cell r="F40" t="str">
            <v xml:space="preserve">CAREPA                                            </v>
          </cell>
        </row>
        <row r="41">
          <cell r="D41" t="str">
            <v>05148</v>
          </cell>
          <cell r="E41" t="str">
            <v>05</v>
          </cell>
          <cell r="F41" t="str">
            <v xml:space="preserve">EL CARMEN DE VIBORAL                              </v>
          </cell>
        </row>
        <row r="42">
          <cell r="D42" t="str">
            <v>05150</v>
          </cell>
          <cell r="E42" t="str">
            <v>05</v>
          </cell>
          <cell r="F42" t="str">
            <v xml:space="preserve">CAROLINA                                          </v>
          </cell>
        </row>
        <row r="43">
          <cell r="D43" t="str">
            <v>05154</v>
          </cell>
          <cell r="E43" t="str">
            <v>05</v>
          </cell>
          <cell r="F43" t="str">
            <v xml:space="preserve">CAUCASIA                                          </v>
          </cell>
        </row>
        <row r="44">
          <cell r="D44" t="str">
            <v>05172</v>
          </cell>
          <cell r="E44" t="str">
            <v>05</v>
          </cell>
          <cell r="F44" t="str">
            <v xml:space="preserve">CHIGORODÓ                                         </v>
          </cell>
        </row>
        <row r="45">
          <cell r="D45" t="str">
            <v>05190</v>
          </cell>
          <cell r="E45" t="str">
            <v>05</v>
          </cell>
          <cell r="F45" t="str">
            <v xml:space="preserve">CISNEROS                                          </v>
          </cell>
        </row>
        <row r="46">
          <cell r="D46" t="str">
            <v>05197</v>
          </cell>
          <cell r="E46" t="str">
            <v>05</v>
          </cell>
          <cell r="F46" t="str">
            <v xml:space="preserve">COCORNÁ                                           </v>
          </cell>
        </row>
        <row r="47">
          <cell r="D47" t="str">
            <v>05206</v>
          </cell>
          <cell r="E47" t="str">
            <v>05</v>
          </cell>
          <cell r="F47" t="str">
            <v xml:space="preserve">CONCEPCIÓN                                        </v>
          </cell>
        </row>
        <row r="48">
          <cell r="D48" t="str">
            <v>05209</v>
          </cell>
          <cell r="E48" t="str">
            <v>05</v>
          </cell>
          <cell r="F48" t="str">
            <v xml:space="preserve">CONCORDIA                                         </v>
          </cell>
        </row>
        <row r="49">
          <cell r="D49" t="str">
            <v>05212</v>
          </cell>
          <cell r="E49" t="str">
            <v>05</v>
          </cell>
          <cell r="F49" t="str">
            <v xml:space="preserve">COPACABANA                                        </v>
          </cell>
        </row>
        <row r="50">
          <cell r="D50" t="str">
            <v>05234</v>
          </cell>
          <cell r="E50" t="str">
            <v>05</v>
          </cell>
          <cell r="F50" t="str">
            <v xml:space="preserve">DABEIBA                                           </v>
          </cell>
        </row>
        <row r="51">
          <cell r="D51" t="str">
            <v>05237</v>
          </cell>
          <cell r="E51" t="str">
            <v>05</v>
          </cell>
          <cell r="F51" t="str">
            <v xml:space="preserve">DON MATÍAS                                        </v>
          </cell>
        </row>
        <row r="52">
          <cell r="D52" t="str">
            <v>05240</v>
          </cell>
          <cell r="E52" t="str">
            <v>05</v>
          </cell>
          <cell r="F52" t="str">
            <v xml:space="preserve">EBÉJICO                                           </v>
          </cell>
        </row>
        <row r="53">
          <cell r="D53" t="str">
            <v>05250</v>
          </cell>
          <cell r="E53" t="str">
            <v>05</v>
          </cell>
          <cell r="F53" t="str">
            <v xml:space="preserve">EL BAGRE                                          </v>
          </cell>
        </row>
        <row r="54">
          <cell r="D54" t="str">
            <v>05264</v>
          </cell>
          <cell r="E54" t="str">
            <v>05</v>
          </cell>
          <cell r="F54" t="str">
            <v xml:space="preserve">ENTRERRIOS                                        </v>
          </cell>
        </row>
        <row r="55">
          <cell r="D55" t="str">
            <v>05266</v>
          </cell>
          <cell r="E55" t="str">
            <v>05</v>
          </cell>
          <cell r="F55" t="str">
            <v xml:space="preserve">ENVIGADO                                          </v>
          </cell>
        </row>
        <row r="56">
          <cell r="D56" t="str">
            <v>05282</v>
          </cell>
          <cell r="E56" t="str">
            <v>05</v>
          </cell>
          <cell r="F56" t="str">
            <v xml:space="preserve">FREDONIA                                          </v>
          </cell>
        </row>
        <row r="57">
          <cell r="D57" t="str">
            <v>05284</v>
          </cell>
          <cell r="E57" t="str">
            <v>05</v>
          </cell>
          <cell r="F57" t="str">
            <v xml:space="preserve">FRONTINO                                          </v>
          </cell>
        </row>
        <row r="58">
          <cell r="D58" t="str">
            <v>05306</v>
          </cell>
          <cell r="E58" t="str">
            <v>05</v>
          </cell>
          <cell r="F58" t="str">
            <v xml:space="preserve">GIRALDO                                           </v>
          </cell>
        </row>
        <row r="59">
          <cell r="D59" t="str">
            <v>05308</v>
          </cell>
          <cell r="E59" t="str">
            <v>05</v>
          </cell>
          <cell r="F59" t="str">
            <v xml:space="preserve">GIRARDOTA                                         </v>
          </cell>
        </row>
        <row r="60">
          <cell r="D60" t="str">
            <v>05310</v>
          </cell>
          <cell r="E60" t="str">
            <v>05</v>
          </cell>
          <cell r="F60" t="str">
            <v xml:space="preserve">GÓMEZ PLATA                                       </v>
          </cell>
        </row>
        <row r="61">
          <cell r="D61" t="str">
            <v>05313</v>
          </cell>
          <cell r="E61" t="str">
            <v>05</v>
          </cell>
          <cell r="F61" t="str">
            <v xml:space="preserve">GRANADA                                           </v>
          </cell>
        </row>
        <row r="62">
          <cell r="D62" t="str">
            <v>05315</v>
          </cell>
          <cell r="E62" t="str">
            <v>05</v>
          </cell>
          <cell r="F62" t="str">
            <v xml:space="preserve">GUADALUPE                                         </v>
          </cell>
        </row>
        <row r="63">
          <cell r="D63" t="str">
            <v>05318</v>
          </cell>
          <cell r="E63" t="str">
            <v>05</v>
          </cell>
          <cell r="F63" t="str">
            <v xml:space="preserve">GUARNE                                            </v>
          </cell>
        </row>
        <row r="64">
          <cell r="D64" t="str">
            <v>05321</v>
          </cell>
          <cell r="E64" t="str">
            <v>05</v>
          </cell>
          <cell r="F64" t="str">
            <v xml:space="preserve">GUATAPÉ                                           </v>
          </cell>
        </row>
        <row r="65">
          <cell r="D65" t="str">
            <v>05347</v>
          </cell>
          <cell r="E65" t="str">
            <v>05</v>
          </cell>
          <cell r="F65" t="str">
            <v xml:space="preserve">HELICONIA                                         </v>
          </cell>
        </row>
        <row r="66">
          <cell r="D66" t="str">
            <v>05353</v>
          </cell>
          <cell r="E66" t="str">
            <v>05</v>
          </cell>
          <cell r="F66" t="str">
            <v xml:space="preserve">HISPANIA                                          </v>
          </cell>
        </row>
        <row r="67">
          <cell r="D67" t="str">
            <v>05360</v>
          </cell>
          <cell r="E67" t="str">
            <v>05</v>
          </cell>
          <cell r="F67" t="str">
            <v xml:space="preserve">ITAGUI                                            </v>
          </cell>
        </row>
        <row r="68">
          <cell r="D68" t="str">
            <v>05361</v>
          </cell>
          <cell r="E68" t="str">
            <v>05</v>
          </cell>
          <cell r="F68" t="str">
            <v xml:space="preserve">ITUANGO                                           </v>
          </cell>
        </row>
        <row r="69">
          <cell r="D69" t="str">
            <v>05364</v>
          </cell>
          <cell r="E69" t="str">
            <v>05</v>
          </cell>
          <cell r="F69" t="str">
            <v xml:space="preserve">JARDÍN                                            </v>
          </cell>
        </row>
        <row r="70">
          <cell r="D70" t="str">
            <v>05368</v>
          </cell>
          <cell r="E70" t="str">
            <v>05</v>
          </cell>
          <cell r="F70" t="str">
            <v xml:space="preserve">JERICÓ                                            </v>
          </cell>
        </row>
        <row r="71">
          <cell r="D71" t="str">
            <v>05376</v>
          </cell>
          <cell r="E71" t="str">
            <v>05</v>
          </cell>
          <cell r="F71" t="str">
            <v xml:space="preserve">LA CEJA                                           </v>
          </cell>
        </row>
        <row r="72">
          <cell r="D72" t="str">
            <v>05380</v>
          </cell>
          <cell r="E72" t="str">
            <v>05</v>
          </cell>
          <cell r="F72" t="str">
            <v xml:space="preserve">LA ESTRELLA                                       </v>
          </cell>
        </row>
        <row r="73">
          <cell r="D73" t="str">
            <v>05390</v>
          </cell>
          <cell r="E73" t="str">
            <v>05</v>
          </cell>
          <cell r="F73" t="str">
            <v xml:space="preserve">LA PINTADA                                        </v>
          </cell>
        </row>
        <row r="74">
          <cell r="D74" t="str">
            <v>05400</v>
          </cell>
          <cell r="E74" t="str">
            <v>05</v>
          </cell>
          <cell r="F74" t="str">
            <v xml:space="preserve">LA UNIÓN                                          </v>
          </cell>
        </row>
        <row r="75">
          <cell r="D75" t="str">
            <v>05411</v>
          </cell>
          <cell r="E75" t="str">
            <v>05</v>
          </cell>
          <cell r="F75" t="str">
            <v xml:space="preserve">LIBORINA                                          </v>
          </cell>
        </row>
        <row r="76">
          <cell r="D76" t="str">
            <v>05425</v>
          </cell>
          <cell r="E76" t="str">
            <v>05</v>
          </cell>
          <cell r="F76" t="str">
            <v xml:space="preserve">MACEO                                             </v>
          </cell>
        </row>
        <row r="77">
          <cell r="D77" t="str">
            <v>05440</v>
          </cell>
          <cell r="E77" t="str">
            <v>05</v>
          </cell>
          <cell r="F77" t="str">
            <v xml:space="preserve">MARINILLA                                         </v>
          </cell>
        </row>
        <row r="78">
          <cell r="D78" t="str">
            <v>05467</v>
          </cell>
          <cell r="E78" t="str">
            <v>05</v>
          </cell>
          <cell r="F78" t="str">
            <v xml:space="preserve">MONTEBELLO                                        </v>
          </cell>
        </row>
        <row r="79">
          <cell r="D79" t="str">
            <v>05475</v>
          </cell>
          <cell r="E79" t="str">
            <v>05</v>
          </cell>
          <cell r="F79" t="str">
            <v xml:space="preserve">MURINDÓ                                           </v>
          </cell>
        </row>
        <row r="80">
          <cell r="D80" t="str">
            <v>05480</v>
          </cell>
          <cell r="E80" t="str">
            <v>05</v>
          </cell>
          <cell r="F80" t="str">
            <v xml:space="preserve">MUTATÁ                                            </v>
          </cell>
        </row>
        <row r="81">
          <cell r="D81" t="str">
            <v>05483</v>
          </cell>
          <cell r="E81" t="str">
            <v>05</v>
          </cell>
          <cell r="F81" t="str">
            <v xml:space="preserve">NARIÑO                                            </v>
          </cell>
        </row>
        <row r="82">
          <cell r="D82" t="str">
            <v>05490</v>
          </cell>
          <cell r="E82" t="str">
            <v>05</v>
          </cell>
          <cell r="F82" t="str">
            <v xml:space="preserve">NECOCLÍ                                           </v>
          </cell>
        </row>
        <row r="83">
          <cell r="D83" t="str">
            <v>05495</v>
          </cell>
          <cell r="E83" t="str">
            <v>05</v>
          </cell>
          <cell r="F83" t="str">
            <v xml:space="preserve">NECHÍ                                             </v>
          </cell>
        </row>
        <row r="84">
          <cell r="D84" t="str">
            <v>05501</v>
          </cell>
          <cell r="E84" t="str">
            <v>05</v>
          </cell>
          <cell r="F84" t="str">
            <v xml:space="preserve">OLAYA                                             </v>
          </cell>
        </row>
        <row r="85">
          <cell r="D85" t="str">
            <v>05541</v>
          </cell>
          <cell r="E85" t="str">
            <v>05</v>
          </cell>
          <cell r="F85" t="str">
            <v xml:space="preserve">PEÑOL                                             </v>
          </cell>
        </row>
        <row r="86">
          <cell r="D86" t="str">
            <v>05543</v>
          </cell>
          <cell r="E86" t="str">
            <v>05</v>
          </cell>
          <cell r="F86" t="str">
            <v xml:space="preserve">PEQUE                                             </v>
          </cell>
        </row>
        <row r="87">
          <cell r="D87" t="str">
            <v>05576</v>
          </cell>
          <cell r="E87" t="str">
            <v>05</v>
          </cell>
          <cell r="F87" t="str">
            <v xml:space="preserve">PUEBLORRICO                                       </v>
          </cell>
        </row>
        <row r="88">
          <cell r="D88" t="str">
            <v>05579</v>
          </cell>
          <cell r="E88" t="str">
            <v>05</v>
          </cell>
          <cell r="F88" t="str">
            <v xml:space="preserve">PUERTO BERRÍO                                     </v>
          </cell>
        </row>
        <row r="89">
          <cell r="D89" t="str">
            <v>05585</v>
          </cell>
          <cell r="E89" t="str">
            <v>05</v>
          </cell>
          <cell r="F89" t="str">
            <v xml:space="preserve">PUERTO NARE                                       </v>
          </cell>
        </row>
        <row r="90">
          <cell r="D90" t="str">
            <v>05591</v>
          </cell>
          <cell r="E90" t="str">
            <v>05</v>
          </cell>
          <cell r="F90" t="str">
            <v xml:space="preserve">PUERTO TRIUNFO                                    </v>
          </cell>
        </row>
        <row r="91">
          <cell r="D91" t="str">
            <v>05604</v>
          </cell>
          <cell r="E91" t="str">
            <v>05</v>
          </cell>
          <cell r="F91" t="str">
            <v xml:space="preserve">REMEDIOS                                          </v>
          </cell>
        </row>
        <row r="92">
          <cell r="D92" t="str">
            <v>05607</v>
          </cell>
          <cell r="E92" t="str">
            <v>05</v>
          </cell>
          <cell r="F92" t="str">
            <v xml:space="preserve">RETIRO                                            </v>
          </cell>
        </row>
        <row r="93">
          <cell r="D93" t="str">
            <v>05615</v>
          </cell>
          <cell r="E93" t="str">
            <v>05</v>
          </cell>
          <cell r="F93" t="str">
            <v xml:space="preserve">RIONEGRO                                          </v>
          </cell>
        </row>
        <row r="94">
          <cell r="D94" t="str">
            <v>05628</v>
          </cell>
          <cell r="E94" t="str">
            <v>05</v>
          </cell>
          <cell r="F94" t="str">
            <v xml:space="preserve">SABANALARGA                                       </v>
          </cell>
        </row>
        <row r="95">
          <cell r="D95" t="str">
            <v>05631</v>
          </cell>
          <cell r="E95" t="str">
            <v>05</v>
          </cell>
          <cell r="F95" t="str">
            <v xml:space="preserve">SABANETA                                          </v>
          </cell>
        </row>
        <row r="96">
          <cell r="D96" t="str">
            <v>05642</v>
          </cell>
          <cell r="E96" t="str">
            <v>05</v>
          </cell>
          <cell r="F96" t="str">
            <v xml:space="preserve">SALGAR                                            </v>
          </cell>
        </row>
        <row r="97">
          <cell r="D97" t="str">
            <v>05647</v>
          </cell>
          <cell r="E97" t="str">
            <v>05</v>
          </cell>
          <cell r="F97" t="str">
            <v xml:space="preserve">SAN ANDRÉS DE CUERQUÍA                            </v>
          </cell>
        </row>
        <row r="98">
          <cell r="D98" t="str">
            <v>05649</v>
          </cell>
          <cell r="E98" t="str">
            <v>05</v>
          </cell>
          <cell r="F98" t="str">
            <v xml:space="preserve">SAN CARLOS                                        </v>
          </cell>
        </row>
        <row r="99">
          <cell r="D99" t="str">
            <v>05652</v>
          </cell>
          <cell r="E99" t="str">
            <v>05</v>
          </cell>
          <cell r="F99" t="str">
            <v xml:space="preserve">SAN FRANCISCO                                     </v>
          </cell>
        </row>
        <row r="100">
          <cell r="D100" t="str">
            <v>05656</v>
          </cell>
          <cell r="E100" t="str">
            <v>05</v>
          </cell>
          <cell r="F100" t="str">
            <v xml:space="preserve">SAN JERÓNIMO                                      </v>
          </cell>
        </row>
        <row r="101">
          <cell r="D101" t="str">
            <v>05658</v>
          </cell>
          <cell r="E101" t="str">
            <v>05</v>
          </cell>
          <cell r="F101" t="str">
            <v xml:space="preserve">SAN JOSÉ DE LA MONTAÑA                            </v>
          </cell>
        </row>
        <row r="102">
          <cell r="D102" t="str">
            <v>05659</v>
          </cell>
          <cell r="E102" t="str">
            <v>05</v>
          </cell>
          <cell r="F102" t="str">
            <v xml:space="preserve">SAN JUAN DE URABÁ                                 </v>
          </cell>
        </row>
        <row r="103">
          <cell r="D103" t="str">
            <v>05660</v>
          </cell>
          <cell r="E103" t="str">
            <v>05</v>
          </cell>
          <cell r="F103" t="str">
            <v xml:space="preserve">SAN LUIS                                          </v>
          </cell>
        </row>
        <row r="104">
          <cell r="D104" t="str">
            <v>05664</v>
          </cell>
          <cell r="E104" t="str">
            <v>05</v>
          </cell>
          <cell r="F104" t="str">
            <v xml:space="preserve">SAN PEDRO                                         </v>
          </cell>
        </row>
        <row r="105">
          <cell r="D105" t="str">
            <v>05665</v>
          </cell>
          <cell r="E105" t="str">
            <v>05</v>
          </cell>
          <cell r="F105" t="str">
            <v xml:space="preserve">SAN PEDRO DE URABA                                </v>
          </cell>
        </row>
        <row r="106">
          <cell r="D106" t="str">
            <v>05667</v>
          </cell>
          <cell r="E106" t="str">
            <v>05</v>
          </cell>
          <cell r="F106" t="str">
            <v xml:space="preserve">SAN RAFAEL                                        </v>
          </cell>
        </row>
        <row r="107">
          <cell r="D107" t="str">
            <v>05670</v>
          </cell>
          <cell r="E107" t="str">
            <v>05</v>
          </cell>
          <cell r="F107" t="str">
            <v xml:space="preserve">SAN ROQUE                                         </v>
          </cell>
        </row>
        <row r="108">
          <cell r="D108" t="str">
            <v>05674</v>
          </cell>
          <cell r="E108" t="str">
            <v>05</v>
          </cell>
          <cell r="F108" t="str">
            <v xml:space="preserve">SAN VICENTE                                       </v>
          </cell>
        </row>
        <row r="109">
          <cell r="D109" t="str">
            <v>05679</v>
          </cell>
          <cell r="E109" t="str">
            <v>05</v>
          </cell>
          <cell r="F109" t="str">
            <v xml:space="preserve">SANTA BÁRBARA                                     </v>
          </cell>
        </row>
        <row r="110">
          <cell r="D110" t="str">
            <v>05686</v>
          </cell>
          <cell r="E110" t="str">
            <v>05</v>
          </cell>
          <cell r="F110" t="str">
            <v xml:space="preserve">SANTA ROSA DE OSOS                                </v>
          </cell>
        </row>
        <row r="111">
          <cell r="D111" t="str">
            <v>05690</v>
          </cell>
          <cell r="E111" t="str">
            <v>05</v>
          </cell>
          <cell r="F111" t="str">
            <v xml:space="preserve">SANTO DOMINGO                                     </v>
          </cell>
        </row>
        <row r="112">
          <cell r="D112" t="str">
            <v>05697</v>
          </cell>
          <cell r="E112" t="str">
            <v>05</v>
          </cell>
          <cell r="F112" t="str">
            <v xml:space="preserve">EL SANTUARIO                                      </v>
          </cell>
        </row>
        <row r="113">
          <cell r="D113" t="str">
            <v>05736</v>
          </cell>
          <cell r="E113" t="str">
            <v>05</v>
          </cell>
          <cell r="F113" t="str">
            <v xml:space="preserve">SEGOVIA                                           </v>
          </cell>
        </row>
        <row r="114">
          <cell r="D114" t="str">
            <v>05756</v>
          </cell>
          <cell r="E114" t="str">
            <v>05</v>
          </cell>
          <cell r="F114" t="str">
            <v xml:space="preserve">SONSON                                            </v>
          </cell>
        </row>
        <row r="115">
          <cell r="D115" t="str">
            <v>05761</v>
          </cell>
          <cell r="E115" t="str">
            <v>05</v>
          </cell>
          <cell r="F115" t="str">
            <v xml:space="preserve">SOPETRÁN                                          </v>
          </cell>
        </row>
        <row r="116">
          <cell r="D116" t="str">
            <v>05789</v>
          </cell>
          <cell r="E116" t="str">
            <v>05</v>
          </cell>
          <cell r="F116" t="str">
            <v xml:space="preserve">TÁMESIS                                           </v>
          </cell>
        </row>
        <row r="117">
          <cell r="D117" t="str">
            <v>05790</v>
          </cell>
          <cell r="E117" t="str">
            <v>05</v>
          </cell>
          <cell r="F117" t="str">
            <v xml:space="preserve">TARAZÁ                                            </v>
          </cell>
        </row>
        <row r="118">
          <cell r="D118" t="str">
            <v>05792</v>
          </cell>
          <cell r="E118" t="str">
            <v>05</v>
          </cell>
          <cell r="F118" t="str">
            <v xml:space="preserve">TARSO                                             </v>
          </cell>
        </row>
        <row r="119">
          <cell r="D119" t="str">
            <v>05809</v>
          </cell>
          <cell r="E119" t="str">
            <v>05</v>
          </cell>
          <cell r="F119" t="str">
            <v xml:space="preserve">TITIRIBÍ                                          </v>
          </cell>
        </row>
        <row r="120">
          <cell r="D120" t="str">
            <v>05819</v>
          </cell>
          <cell r="E120" t="str">
            <v>05</v>
          </cell>
          <cell r="F120" t="str">
            <v xml:space="preserve">TOLEDO                                            </v>
          </cell>
        </row>
        <row r="121">
          <cell r="D121" t="str">
            <v>05837</v>
          </cell>
          <cell r="E121" t="str">
            <v>05</v>
          </cell>
          <cell r="F121" t="str">
            <v xml:space="preserve">TURBO                                             </v>
          </cell>
        </row>
        <row r="122">
          <cell r="D122" t="str">
            <v>05842</v>
          </cell>
          <cell r="E122" t="str">
            <v>05</v>
          </cell>
          <cell r="F122" t="str">
            <v xml:space="preserve">URAMITA                                           </v>
          </cell>
        </row>
        <row r="123">
          <cell r="D123" t="str">
            <v>05847</v>
          </cell>
          <cell r="E123" t="str">
            <v>05</v>
          </cell>
          <cell r="F123" t="str">
            <v xml:space="preserve">URRAO                                             </v>
          </cell>
        </row>
        <row r="124">
          <cell r="D124" t="str">
            <v>05854</v>
          </cell>
          <cell r="E124" t="str">
            <v>05</v>
          </cell>
          <cell r="F124" t="str">
            <v xml:space="preserve">VALDIVIA                                          </v>
          </cell>
        </row>
        <row r="125">
          <cell r="D125" t="str">
            <v>05856</v>
          </cell>
          <cell r="E125" t="str">
            <v>05</v>
          </cell>
          <cell r="F125" t="str">
            <v xml:space="preserve">VALPARAÍSO                                        </v>
          </cell>
        </row>
        <row r="126">
          <cell r="D126" t="str">
            <v>05858</v>
          </cell>
          <cell r="E126" t="str">
            <v>05</v>
          </cell>
          <cell r="F126" t="str">
            <v xml:space="preserve">VEGACHÍ                                           </v>
          </cell>
        </row>
        <row r="127">
          <cell r="D127" t="str">
            <v>05861</v>
          </cell>
          <cell r="E127" t="str">
            <v>05</v>
          </cell>
          <cell r="F127" t="str">
            <v xml:space="preserve">VENECIA                                           </v>
          </cell>
        </row>
        <row r="128">
          <cell r="D128" t="str">
            <v>05873</v>
          </cell>
          <cell r="E128" t="str">
            <v>05</v>
          </cell>
          <cell r="F128" t="str">
            <v xml:space="preserve">VIGÍA DEL FUERTE                                  </v>
          </cell>
        </row>
        <row r="129">
          <cell r="D129" t="str">
            <v>05885</v>
          </cell>
          <cell r="E129" t="str">
            <v>05</v>
          </cell>
          <cell r="F129" t="str">
            <v xml:space="preserve">YALÍ                                              </v>
          </cell>
        </row>
        <row r="130">
          <cell r="D130" t="str">
            <v>05887</v>
          </cell>
          <cell r="E130" t="str">
            <v>05</v>
          </cell>
          <cell r="F130" t="str">
            <v xml:space="preserve">YARUMAL                                           </v>
          </cell>
        </row>
        <row r="131">
          <cell r="D131" t="str">
            <v>05890</v>
          </cell>
          <cell r="E131" t="str">
            <v>05</v>
          </cell>
          <cell r="F131" t="str">
            <v xml:space="preserve">YOLOMBÓ                                           </v>
          </cell>
        </row>
        <row r="132">
          <cell r="D132" t="str">
            <v>05893</v>
          </cell>
          <cell r="E132" t="str">
            <v>05</v>
          </cell>
          <cell r="F132" t="str">
            <v xml:space="preserve">YONDÓ                                             </v>
          </cell>
        </row>
        <row r="133">
          <cell r="D133" t="str">
            <v>05895</v>
          </cell>
          <cell r="E133" t="str">
            <v>05</v>
          </cell>
          <cell r="F133" t="str">
            <v xml:space="preserve">ZARAGOZA                                          </v>
          </cell>
        </row>
        <row r="134">
          <cell r="D134" t="str">
            <v>08000</v>
          </cell>
          <cell r="E134" t="str">
            <v>08</v>
          </cell>
          <cell r="F134" t="str">
            <v xml:space="preserve">ATLÁNTICO                                         </v>
          </cell>
        </row>
        <row r="135">
          <cell r="D135" t="str">
            <v>08001</v>
          </cell>
          <cell r="E135" t="str">
            <v>08</v>
          </cell>
          <cell r="F135" t="str">
            <v xml:space="preserve">BARRANQUILLA                                      </v>
          </cell>
        </row>
        <row r="136">
          <cell r="D136" t="str">
            <v>08078</v>
          </cell>
          <cell r="E136" t="str">
            <v>08</v>
          </cell>
          <cell r="F136" t="str">
            <v xml:space="preserve">BARANOA                                           </v>
          </cell>
        </row>
        <row r="137">
          <cell r="D137" t="str">
            <v>08137</v>
          </cell>
          <cell r="E137" t="str">
            <v>08</v>
          </cell>
          <cell r="F137" t="str">
            <v xml:space="preserve">CAMPO DE LA CRUZ                                  </v>
          </cell>
        </row>
        <row r="138">
          <cell r="D138" t="str">
            <v>08141</v>
          </cell>
          <cell r="E138" t="str">
            <v>08</v>
          </cell>
          <cell r="F138" t="str">
            <v xml:space="preserve">CANDELARIA                                        </v>
          </cell>
        </row>
        <row r="139">
          <cell r="D139" t="str">
            <v>08296</v>
          </cell>
          <cell r="E139" t="str">
            <v>08</v>
          </cell>
          <cell r="F139" t="str">
            <v xml:space="preserve">GALAPA                                            </v>
          </cell>
        </row>
        <row r="140">
          <cell r="D140" t="str">
            <v>08372</v>
          </cell>
          <cell r="E140" t="str">
            <v>08</v>
          </cell>
          <cell r="F140" t="str">
            <v xml:space="preserve">JUAN DE ACOSTA                                    </v>
          </cell>
        </row>
        <row r="141">
          <cell r="D141" t="str">
            <v>08421</v>
          </cell>
          <cell r="E141" t="str">
            <v>08</v>
          </cell>
          <cell r="F141" t="str">
            <v xml:space="preserve">LURUACO                                           </v>
          </cell>
        </row>
        <row r="142">
          <cell r="D142" t="str">
            <v>08433</v>
          </cell>
          <cell r="E142" t="str">
            <v>08</v>
          </cell>
          <cell r="F142" t="str">
            <v xml:space="preserve">MALAMBO                                           </v>
          </cell>
        </row>
        <row r="143">
          <cell r="D143" t="str">
            <v>08436</v>
          </cell>
          <cell r="E143" t="str">
            <v>08</v>
          </cell>
          <cell r="F143" t="str">
            <v xml:space="preserve">MANATÍ                                            </v>
          </cell>
        </row>
        <row r="144">
          <cell r="D144" t="str">
            <v>08520</v>
          </cell>
          <cell r="E144" t="str">
            <v>08</v>
          </cell>
          <cell r="F144" t="str">
            <v xml:space="preserve">PALMAR DE VARELA                                  </v>
          </cell>
        </row>
        <row r="145">
          <cell r="D145" t="str">
            <v>08549</v>
          </cell>
          <cell r="E145" t="str">
            <v>08</v>
          </cell>
          <cell r="F145" t="str">
            <v xml:space="preserve">PIOJÓ                                             </v>
          </cell>
        </row>
        <row r="146">
          <cell r="D146" t="str">
            <v>08558</v>
          </cell>
          <cell r="E146" t="str">
            <v>08</v>
          </cell>
          <cell r="F146" t="str">
            <v xml:space="preserve">POLONUEVO                                         </v>
          </cell>
        </row>
        <row r="147">
          <cell r="D147" t="str">
            <v>08560</v>
          </cell>
          <cell r="E147" t="str">
            <v>08</v>
          </cell>
          <cell r="F147" t="str">
            <v xml:space="preserve">PONEDERA                                          </v>
          </cell>
        </row>
        <row r="148">
          <cell r="D148" t="str">
            <v>08573</v>
          </cell>
          <cell r="E148" t="str">
            <v>08</v>
          </cell>
          <cell r="F148" t="str">
            <v xml:space="preserve">PUERTO COLOMBIA                                   </v>
          </cell>
        </row>
        <row r="149">
          <cell r="D149" t="str">
            <v>08606</v>
          </cell>
          <cell r="E149" t="str">
            <v>08</v>
          </cell>
          <cell r="F149" t="str">
            <v xml:space="preserve">REPELÓN                                           </v>
          </cell>
        </row>
        <row r="150">
          <cell r="D150" t="str">
            <v>08634</v>
          </cell>
          <cell r="E150" t="str">
            <v>08</v>
          </cell>
          <cell r="F150" t="str">
            <v xml:space="preserve">SABANAGRANDE                                      </v>
          </cell>
        </row>
        <row r="151">
          <cell r="D151" t="str">
            <v>08638</v>
          </cell>
          <cell r="E151" t="str">
            <v>08</v>
          </cell>
          <cell r="F151" t="str">
            <v xml:space="preserve">SABANALARGA                                       </v>
          </cell>
        </row>
        <row r="152">
          <cell r="D152" t="str">
            <v>08675</v>
          </cell>
          <cell r="E152" t="str">
            <v>08</v>
          </cell>
          <cell r="F152" t="str">
            <v xml:space="preserve">SANTA LUCÍA                                       </v>
          </cell>
        </row>
        <row r="153">
          <cell r="D153" t="str">
            <v>08685</v>
          </cell>
          <cell r="E153" t="str">
            <v>08</v>
          </cell>
          <cell r="F153" t="str">
            <v xml:space="preserve">SANTO TOMÁS                                       </v>
          </cell>
        </row>
        <row r="154">
          <cell r="D154" t="str">
            <v>08758</v>
          </cell>
          <cell r="E154" t="str">
            <v>08</v>
          </cell>
          <cell r="F154" t="str">
            <v xml:space="preserve">SOLEDAD                                           </v>
          </cell>
        </row>
        <row r="155">
          <cell r="D155" t="str">
            <v>08770</v>
          </cell>
          <cell r="E155" t="str">
            <v>08</v>
          </cell>
          <cell r="F155" t="str">
            <v xml:space="preserve">SUAN                                              </v>
          </cell>
        </row>
        <row r="156">
          <cell r="D156" t="str">
            <v>08832</v>
          </cell>
          <cell r="E156" t="str">
            <v>08</v>
          </cell>
          <cell r="F156" t="str">
            <v xml:space="preserve">TUBARÁ                                            </v>
          </cell>
        </row>
        <row r="157">
          <cell r="D157" t="str">
            <v>08849</v>
          </cell>
          <cell r="E157" t="str">
            <v>08</v>
          </cell>
          <cell r="F157" t="str">
            <v xml:space="preserve">USIACURÍ                                          </v>
          </cell>
        </row>
        <row r="158">
          <cell r="D158" t="str">
            <v>11001</v>
          </cell>
          <cell r="E158" t="str">
            <v>11</v>
          </cell>
          <cell r="F158" t="str">
            <v xml:space="preserve">BOGOTÁ D.C.                                       </v>
          </cell>
        </row>
        <row r="159">
          <cell r="D159" t="str">
            <v>13000</v>
          </cell>
          <cell r="E159" t="str">
            <v>13</v>
          </cell>
          <cell r="F159" t="str">
            <v xml:space="preserve">BOLÍVAR                                           </v>
          </cell>
        </row>
        <row r="160">
          <cell r="D160" t="str">
            <v>13001</v>
          </cell>
          <cell r="E160" t="str">
            <v>13</v>
          </cell>
          <cell r="F160" t="str">
            <v xml:space="preserve">CARTAGENA                                         </v>
          </cell>
        </row>
        <row r="161">
          <cell r="D161" t="str">
            <v>13006</v>
          </cell>
          <cell r="E161" t="str">
            <v>13</v>
          </cell>
          <cell r="F161" t="str">
            <v xml:space="preserve">ACHÍ                                              </v>
          </cell>
        </row>
        <row r="162">
          <cell r="D162" t="str">
            <v>13030</v>
          </cell>
          <cell r="E162" t="str">
            <v>13</v>
          </cell>
          <cell r="F162" t="str">
            <v xml:space="preserve">ALTOS DEL ROSARIO                                 </v>
          </cell>
        </row>
        <row r="163">
          <cell r="D163" t="str">
            <v>13042</v>
          </cell>
          <cell r="E163" t="str">
            <v>13</v>
          </cell>
          <cell r="F163" t="str">
            <v xml:space="preserve">ARENAL                                            </v>
          </cell>
        </row>
        <row r="164">
          <cell r="D164" t="str">
            <v>13052</v>
          </cell>
          <cell r="E164" t="str">
            <v>13</v>
          </cell>
          <cell r="F164" t="str">
            <v xml:space="preserve">ARJONA                                            </v>
          </cell>
        </row>
        <row r="165">
          <cell r="D165" t="str">
            <v>13062</v>
          </cell>
          <cell r="E165" t="str">
            <v>13</v>
          </cell>
          <cell r="F165" t="str">
            <v xml:space="preserve">ARROYOHONDO                                       </v>
          </cell>
        </row>
        <row r="166">
          <cell r="D166" t="str">
            <v>13074</v>
          </cell>
          <cell r="E166" t="str">
            <v>13</v>
          </cell>
          <cell r="F166" t="str">
            <v xml:space="preserve">BARRANCO DE LOBA                                  </v>
          </cell>
        </row>
        <row r="167">
          <cell r="D167" t="str">
            <v>13140</v>
          </cell>
          <cell r="E167" t="str">
            <v>13</v>
          </cell>
          <cell r="F167" t="str">
            <v xml:space="preserve">CALAMAR                                           </v>
          </cell>
        </row>
        <row r="168">
          <cell r="D168" t="str">
            <v>13160</v>
          </cell>
          <cell r="E168" t="str">
            <v>13</v>
          </cell>
          <cell r="F168" t="str">
            <v xml:space="preserve">CANTAGALLO                                        </v>
          </cell>
        </row>
        <row r="169">
          <cell r="D169" t="str">
            <v>13188</v>
          </cell>
          <cell r="E169" t="str">
            <v>13</v>
          </cell>
          <cell r="F169" t="str">
            <v xml:space="preserve">CICUCO                                            </v>
          </cell>
        </row>
        <row r="170">
          <cell r="D170" t="str">
            <v>13212</v>
          </cell>
          <cell r="E170" t="str">
            <v>13</v>
          </cell>
          <cell r="F170" t="str">
            <v xml:space="preserve">CÓRDOBA                                           </v>
          </cell>
        </row>
        <row r="171">
          <cell r="D171" t="str">
            <v>13222</v>
          </cell>
          <cell r="E171" t="str">
            <v>13</v>
          </cell>
          <cell r="F171" t="str">
            <v xml:space="preserve">CLEMENCIA                                         </v>
          </cell>
        </row>
        <row r="172">
          <cell r="D172" t="str">
            <v>13244</v>
          </cell>
          <cell r="E172" t="str">
            <v>13</v>
          </cell>
          <cell r="F172" t="str">
            <v xml:space="preserve">EL CARMEN DE BOLÍVAR                              </v>
          </cell>
        </row>
        <row r="173">
          <cell r="D173" t="str">
            <v>13248</v>
          </cell>
          <cell r="E173" t="str">
            <v>13</v>
          </cell>
          <cell r="F173" t="str">
            <v xml:space="preserve">EL GUAMO                                          </v>
          </cell>
        </row>
        <row r="174">
          <cell r="D174" t="str">
            <v>13268</v>
          </cell>
          <cell r="E174" t="str">
            <v>13</v>
          </cell>
          <cell r="F174" t="str">
            <v xml:space="preserve">EL PEÑÓN                                          </v>
          </cell>
        </row>
        <row r="175">
          <cell r="D175" t="str">
            <v>13300</v>
          </cell>
          <cell r="E175" t="str">
            <v>13</v>
          </cell>
          <cell r="F175" t="str">
            <v xml:space="preserve">HATILLO DE LOBA                                   </v>
          </cell>
        </row>
        <row r="176">
          <cell r="D176" t="str">
            <v>13430</v>
          </cell>
          <cell r="E176" t="str">
            <v>13</v>
          </cell>
          <cell r="F176" t="str">
            <v xml:space="preserve">MAGANGUÉ                                          </v>
          </cell>
        </row>
        <row r="177">
          <cell r="D177" t="str">
            <v>13433</v>
          </cell>
          <cell r="E177" t="str">
            <v>13</v>
          </cell>
          <cell r="F177" t="str">
            <v xml:space="preserve">MAHATES                                           </v>
          </cell>
        </row>
        <row r="178">
          <cell r="D178" t="str">
            <v>13440</v>
          </cell>
          <cell r="E178" t="str">
            <v>13</v>
          </cell>
          <cell r="F178" t="str">
            <v xml:space="preserve">MARGARITA                                         </v>
          </cell>
        </row>
        <row r="179">
          <cell r="D179" t="str">
            <v>13442</v>
          </cell>
          <cell r="E179" t="str">
            <v>13</v>
          </cell>
          <cell r="F179" t="str">
            <v xml:space="preserve">MARÍA LA BAJA                                     </v>
          </cell>
        </row>
        <row r="180">
          <cell r="D180" t="str">
            <v>13458</v>
          </cell>
          <cell r="E180" t="str">
            <v>13</v>
          </cell>
          <cell r="F180" t="str">
            <v xml:space="preserve">MONTECRISTO                                       </v>
          </cell>
        </row>
        <row r="181">
          <cell r="D181" t="str">
            <v>13468</v>
          </cell>
          <cell r="E181" t="str">
            <v>13</v>
          </cell>
          <cell r="F181" t="str">
            <v xml:space="preserve">MOMPÓS                                            </v>
          </cell>
        </row>
        <row r="182">
          <cell r="D182" t="str">
            <v>13473</v>
          </cell>
          <cell r="E182" t="str">
            <v>13</v>
          </cell>
          <cell r="F182" t="str">
            <v xml:space="preserve">MORALES                                           </v>
          </cell>
        </row>
        <row r="183">
          <cell r="D183" t="str">
            <v>13490</v>
          </cell>
          <cell r="E183" t="str">
            <v>13</v>
          </cell>
          <cell r="F183" t="str">
            <v xml:space="preserve">NOROSÍ                                            </v>
          </cell>
        </row>
        <row r="184">
          <cell r="D184" t="str">
            <v>13549</v>
          </cell>
          <cell r="E184" t="str">
            <v>13</v>
          </cell>
          <cell r="F184" t="str">
            <v xml:space="preserve">PINILLOS                                          </v>
          </cell>
        </row>
        <row r="185">
          <cell r="D185" t="str">
            <v>13580</v>
          </cell>
          <cell r="E185" t="str">
            <v>13</v>
          </cell>
          <cell r="F185" t="str">
            <v xml:space="preserve">REGIDOR                                           </v>
          </cell>
        </row>
        <row r="186">
          <cell r="D186" t="str">
            <v>13600</v>
          </cell>
          <cell r="E186" t="str">
            <v>13</v>
          </cell>
          <cell r="F186" t="str">
            <v xml:space="preserve">RÍO VIEJO                                         </v>
          </cell>
        </row>
        <row r="187">
          <cell r="D187" t="str">
            <v>13620</v>
          </cell>
          <cell r="E187" t="str">
            <v>13</v>
          </cell>
          <cell r="F187" t="str">
            <v xml:space="preserve">SAN CRISTÓBAL                                     </v>
          </cell>
        </row>
        <row r="188">
          <cell r="D188" t="str">
            <v>13647</v>
          </cell>
          <cell r="E188" t="str">
            <v>13</v>
          </cell>
          <cell r="F188" t="str">
            <v xml:space="preserve">SAN ESTANISLAO                                    </v>
          </cell>
        </row>
        <row r="189">
          <cell r="D189" t="str">
            <v>13650</v>
          </cell>
          <cell r="E189" t="str">
            <v>13</v>
          </cell>
          <cell r="F189" t="str">
            <v xml:space="preserve">SAN FERNANDO                                      </v>
          </cell>
        </row>
        <row r="190">
          <cell r="D190" t="str">
            <v>13654</v>
          </cell>
          <cell r="E190" t="str">
            <v>13</v>
          </cell>
          <cell r="F190" t="str">
            <v xml:space="preserve">SAN JACINTO                                       </v>
          </cell>
        </row>
        <row r="191">
          <cell r="D191" t="str">
            <v>13655</v>
          </cell>
          <cell r="E191" t="str">
            <v>13</v>
          </cell>
          <cell r="F191" t="str">
            <v xml:space="preserve">SAN JACINTO DEL CAUCA                             </v>
          </cell>
        </row>
        <row r="192">
          <cell r="D192" t="str">
            <v>13657</v>
          </cell>
          <cell r="E192" t="str">
            <v>13</v>
          </cell>
          <cell r="F192" t="str">
            <v xml:space="preserve">SAN JUAN NEPOMUCENO                               </v>
          </cell>
        </row>
        <row r="193">
          <cell r="D193" t="str">
            <v>13667</v>
          </cell>
          <cell r="E193" t="str">
            <v>13</v>
          </cell>
          <cell r="F193" t="str">
            <v xml:space="preserve">SAN MARTÍN DE LOBA                                </v>
          </cell>
        </row>
        <row r="194">
          <cell r="D194" t="str">
            <v>13670</v>
          </cell>
          <cell r="E194" t="str">
            <v>13</v>
          </cell>
          <cell r="F194" t="str">
            <v xml:space="preserve">SAN PABLO                                         </v>
          </cell>
        </row>
        <row r="195">
          <cell r="D195" t="str">
            <v>13673</v>
          </cell>
          <cell r="E195" t="str">
            <v>13</v>
          </cell>
          <cell r="F195" t="str">
            <v xml:space="preserve">SANTA CATALINA                                    </v>
          </cell>
        </row>
        <row r="196">
          <cell r="D196" t="str">
            <v>13683</v>
          </cell>
          <cell r="E196" t="str">
            <v>13</v>
          </cell>
          <cell r="F196" t="str">
            <v xml:space="preserve">SANTA ROSA                                        </v>
          </cell>
        </row>
        <row r="197">
          <cell r="D197" t="str">
            <v>13688</v>
          </cell>
          <cell r="E197" t="str">
            <v>13</v>
          </cell>
          <cell r="F197" t="str">
            <v xml:space="preserve">SANTA ROSA DEL SUR                                </v>
          </cell>
        </row>
        <row r="198">
          <cell r="D198" t="str">
            <v>13744</v>
          </cell>
          <cell r="E198" t="str">
            <v>13</v>
          </cell>
          <cell r="F198" t="str">
            <v xml:space="preserve">SIMITÍ                                            </v>
          </cell>
        </row>
        <row r="199">
          <cell r="D199" t="str">
            <v>13760</v>
          </cell>
          <cell r="E199" t="str">
            <v>13</v>
          </cell>
          <cell r="F199" t="str">
            <v xml:space="preserve">SOPLAVIENTO                                       </v>
          </cell>
        </row>
        <row r="200">
          <cell r="D200" t="str">
            <v>13780</v>
          </cell>
          <cell r="E200" t="str">
            <v>13</v>
          </cell>
          <cell r="F200" t="str">
            <v xml:space="preserve">TALAIGUA NUEVO                                    </v>
          </cell>
        </row>
        <row r="201">
          <cell r="D201" t="str">
            <v>13810</v>
          </cell>
          <cell r="E201" t="str">
            <v>13</v>
          </cell>
          <cell r="F201" t="str">
            <v xml:space="preserve">TIQUISIO                                          </v>
          </cell>
        </row>
        <row r="202">
          <cell r="D202" t="str">
            <v>13836</v>
          </cell>
          <cell r="E202" t="str">
            <v>13</v>
          </cell>
          <cell r="F202" t="str">
            <v xml:space="preserve">TURBACO                                           </v>
          </cell>
        </row>
        <row r="203">
          <cell r="D203" t="str">
            <v>13838</v>
          </cell>
          <cell r="E203" t="str">
            <v>13</v>
          </cell>
          <cell r="F203" t="str">
            <v xml:space="preserve">TURBANÁ                                           </v>
          </cell>
        </row>
        <row r="204">
          <cell r="D204" t="str">
            <v>13873</v>
          </cell>
          <cell r="E204" t="str">
            <v>13</v>
          </cell>
          <cell r="F204" t="str">
            <v xml:space="preserve">VILLANUEVA                                        </v>
          </cell>
        </row>
        <row r="205">
          <cell r="D205" t="str">
            <v>13894</v>
          </cell>
          <cell r="E205" t="str">
            <v>13</v>
          </cell>
          <cell r="F205" t="str">
            <v xml:space="preserve">ZAMBRANO                                          </v>
          </cell>
        </row>
        <row r="206">
          <cell r="D206" t="str">
            <v>15000</v>
          </cell>
          <cell r="E206" t="str">
            <v>15</v>
          </cell>
          <cell r="F206" t="str">
            <v xml:space="preserve">BOYACÁ                                            </v>
          </cell>
        </row>
        <row r="207">
          <cell r="D207" t="str">
            <v>15001</v>
          </cell>
          <cell r="E207" t="str">
            <v>15</v>
          </cell>
          <cell r="F207" t="str">
            <v xml:space="preserve">TUNJA                                             </v>
          </cell>
        </row>
        <row r="208">
          <cell r="D208" t="str">
            <v>15022</v>
          </cell>
          <cell r="E208" t="str">
            <v>15</v>
          </cell>
          <cell r="F208" t="str">
            <v xml:space="preserve">ALMEIDA                                           </v>
          </cell>
        </row>
        <row r="209">
          <cell r="D209" t="str">
            <v>15047</v>
          </cell>
          <cell r="E209" t="str">
            <v>15</v>
          </cell>
          <cell r="F209" t="str">
            <v xml:space="preserve">AQUITANIA                                         </v>
          </cell>
        </row>
        <row r="210">
          <cell r="D210" t="str">
            <v>15051</v>
          </cell>
          <cell r="E210" t="str">
            <v>15</v>
          </cell>
          <cell r="F210" t="str">
            <v xml:space="preserve">ARCABUCO                                          </v>
          </cell>
        </row>
        <row r="211">
          <cell r="D211" t="str">
            <v>15087</v>
          </cell>
          <cell r="E211" t="str">
            <v>15</v>
          </cell>
          <cell r="F211" t="str">
            <v xml:space="preserve">BELÉN                                             </v>
          </cell>
        </row>
        <row r="212">
          <cell r="D212" t="str">
            <v>15090</v>
          </cell>
          <cell r="E212" t="str">
            <v>15</v>
          </cell>
          <cell r="F212" t="str">
            <v xml:space="preserve">BERBEO                                            </v>
          </cell>
        </row>
        <row r="213">
          <cell r="D213" t="str">
            <v>15092</v>
          </cell>
          <cell r="E213" t="str">
            <v>15</v>
          </cell>
          <cell r="F213" t="str">
            <v xml:space="preserve">BETÉITIVA                                         </v>
          </cell>
        </row>
        <row r="214">
          <cell r="D214" t="str">
            <v>15097</v>
          </cell>
          <cell r="E214" t="str">
            <v>15</v>
          </cell>
          <cell r="F214" t="str">
            <v xml:space="preserve">BOAVITA                                           </v>
          </cell>
        </row>
        <row r="215">
          <cell r="D215" t="str">
            <v>15104</v>
          </cell>
          <cell r="E215" t="str">
            <v>15</v>
          </cell>
          <cell r="F215" t="str">
            <v xml:space="preserve">BOYACÁ                                            </v>
          </cell>
        </row>
        <row r="216">
          <cell r="D216" t="str">
            <v>15106</v>
          </cell>
          <cell r="E216" t="str">
            <v>15</v>
          </cell>
          <cell r="F216" t="str">
            <v xml:space="preserve">BRICEÑO                                           </v>
          </cell>
        </row>
        <row r="217">
          <cell r="D217" t="str">
            <v>15109</v>
          </cell>
          <cell r="E217" t="str">
            <v>15</v>
          </cell>
          <cell r="F217" t="str">
            <v xml:space="preserve">BUENAVISTA                                        </v>
          </cell>
        </row>
        <row r="218">
          <cell r="D218" t="str">
            <v>15114</v>
          </cell>
          <cell r="E218" t="str">
            <v>15</v>
          </cell>
          <cell r="F218" t="str">
            <v xml:space="preserve">BUSBANZÁ                                          </v>
          </cell>
        </row>
        <row r="219">
          <cell r="D219" t="str">
            <v>15131</v>
          </cell>
          <cell r="E219" t="str">
            <v>15</v>
          </cell>
          <cell r="F219" t="str">
            <v xml:space="preserve">CALDAS                                            </v>
          </cell>
        </row>
        <row r="220">
          <cell r="D220" t="str">
            <v>15135</v>
          </cell>
          <cell r="E220" t="str">
            <v>15</v>
          </cell>
          <cell r="F220" t="str">
            <v xml:space="preserve">CAMPOHERMOSO                                      </v>
          </cell>
        </row>
        <row r="221">
          <cell r="D221" t="str">
            <v>15162</v>
          </cell>
          <cell r="E221" t="str">
            <v>15</v>
          </cell>
          <cell r="F221" t="str">
            <v xml:space="preserve">CERINZA                                           </v>
          </cell>
        </row>
        <row r="222">
          <cell r="D222" t="str">
            <v>15172</v>
          </cell>
          <cell r="E222" t="str">
            <v>15</v>
          </cell>
          <cell r="F222" t="str">
            <v xml:space="preserve">CHINAVITA                                         </v>
          </cell>
        </row>
        <row r="223">
          <cell r="D223" t="str">
            <v>15176</v>
          </cell>
          <cell r="E223" t="str">
            <v>15</v>
          </cell>
          <cell r="F223" t="str">
            <v xml:space="preserve">CHIQUINQUIRÁ                                      </v>
          </cell>
        </row>
        <row r="224">
          <cell r="D224" t="str">
            <v>15180</v>
          </cell>
          <cell r="E224" t="str">
            <v>15</v>
          </cell>
          <cell r="F224" t="str">
            <v xml:space="preserve">CHISCAS                                           </v>
          </cell>
        </row>
        <row r="225">
          <cell r="D225" t="str">
            <v>15183</v>
          </cell>
          <cell r="E225" t="str">
            <v>15</v>
          </cell>
          <cell r="F225" t="str">
            <v xml:space="preserve">CHITA                                             </v>
          </cell>
        </row>
        <row r="226">
          <cell r="D226" t="str">
            <v>15185</v>
          </cell>
          <cell r="E226" t="str">
            <v>15</v>
          </cell>
          <cell r="F226" t="str">
            <v xml:space="preserve">CHITARAQUE                                        </v>
          </cell>
        </row>
        <row r="227">
          <cell r="D227" t="str">
            <v>15187</v>
          </cell>
          <cell r="E227" t="str">
            <v>15</v>
          </cell>
          <cell r="F227" t="str">
            <v xml:space="preserve">CHIVATÁ                                           </v>
          </cell>
        </row>
        <row r="228">
          <cell r="D228" t="str">
            <v>15189</v>
          </cell>
          <cell r="E228" t="str">
            <v>15</v>
          </cell>
          <cell r="F228" t="str">
            <v xml:space="preserve">CIÉNEGA                                           </v>
          </cell>
        </row>
        <row r="229">
          <cell r="D229" t="str">
            <v>15204</v>
          </cell>
          <cell r="E229" t="str">
            <v>15</v>
          </cell>
          <cell r="F229" t="str">
            <v xml:space="preserve">CÓMBITA                                           </v>
          </cell>
        </row>
        <row r="230">
          <cell r="D230" t="str">
            <v>15212</v>
          </cell>
          <cell r="E230" t="str">
            <v>15</v>
          </cell>
          <cell r="F230" t="str">
            <v xml:space="preserve">COPER                                             </v>
          </cell>
        </row>
        <row r="231">
          <cell r="D231" t="str">
            <v>15215</v>
          </cell>
          <cell r="E231" t="str">
            <v>15</v>
          </cell>
          <cell r="F231" t="str">
            <v xml:space="preserve">CORRALES                                          </v>
          </cell>
        </row>
        <row r="232">
          <cell r="D232" t="str">
            <v>15218</v>
          </cell>
          <cell r="E232" t="str">
            <v>15</v>
          </cell>
          <cell r="F232" t="str">
            <v xml:space="preserve">COVARACHÍA                                        </v>
          </cell>
        </row>
        <row r="233">
          <cell r="D233" t="str">
            <v>15223</v>
          </cell>
          <cell r="E233" t="str">
            <v>15</v>
          </cell>
          <cell r="F233" t="str">
            <v xml:space="preserve">CUBARÁ                                            </v>
          </cell>
        </row>
        <row r="234">
          <cell r="D234" t="str">
            <v>15224</v>
          </cell>
          <cell r="E234" t="str">
            <v>15</v>
          </cell>
          <cell r="F234" t="str">
            <v xml:space="preserve">CUCAITA                                           </v>
          </cell>
        </row>
        <row r="235">
          <cell r="D235" t="str">
            <v>15226</v>
          </cell>
          <cell r="E235" t="str">
            <v>15</v>
          </cell>
          <cell r="F235" t="str">
            <v xml:space="preserve">CUÍTIVA                                           </v>
          </cell>
        </row>
        <row r="236">
          <cell r="D236" t="str">
            <v>15232</v>
          </cell>
          <cell r="E236" t="str">
            <v>15</v>
          </cell>
          <cell r="F236" t="str">
            <v xml:space="preserve">CHÍQUIZA                                          </v>
          </cell>
        </row>
        <row r="237">
          <cell r="D237" t="str">
            <v>15236</v>
          </cell>
          <cell r="E237" t="str">
            <v>15</v>
          </cell>
          <cell r="F237" t="str">
            <v xml:space="preserve">CHIVOR                                            </v>
          </cell>
        </row>
        <row r="238">
          <cell r="D238" t="str">
            <v>15238</v>
          </cell>
          <cell r="E238" t="str">
            <v>15</v>
          </cell>
          <cell r="F238" t="str">
            <v xml:space="preserve">DUITAMA                                           </v>
          </cell>
        </row>
        <row r="239">
          <cell r="D239" t="str">
            <v>15244</v>
          </cell>
          <cell r="E239" t="str">
            <v>15</v>
          </cell>
          <cell r="F239" t="str">
            <v xml:space="preserve">EL COCUY                                          </v>
          </cell>
        </row>
        <row r="240">
          <cell r="D240" t="str">
            <v>15248</v>
          </cell>
          <cell r="E240" t="str">
            <v>15</v>
          </cell>
          <cell r="F240" t="str">
            <v xml:space="preserve">EL ESPINO                                         </v>
          </cell>
        </row>
        <row r="241">
          <cell r="D241" t="str">
            <v>15272</v>
          </cell>
          <cell r="E241" t="str">
            <v>15</v>
          </cell>
          <cell r="F241" t="str">
            <v xml:space="preserve">FIRAVITOBA                                        </v>
          </cell>
        </row>
        <row r="242">
          <cell r="D242" t="str">
            <v>15276</v>
          </cell>
          <cell r="E242" t="str">
            <v>15</v>
          </cell>
          <cell r="F242" t="str">
            <v xml:space="preserve">FLORESTA                                          </v>
          </cell>
        </row>
        <row r="243">
          <cell r="D243" t="str">
            <v>15293</v>
          </cell>
          <cell r="E243" t="str">
            <v>15</v>
          </cell>
          <cell r="F243" t="str">
            <v xml:space="preserve">GACHANTIVÁ                                        </v>
          </cell>
        </row>
        <row r="244">
          <cell r="D244" t="str">
            <v>15296</v>
          </cell>
          <cell r="E244" t="str">
            <v>15</v>
          </cell>
          <cell r="F244" t="str">
            <v xml:space="preserve">GAMEZA                                            </v>
          </cell>
        </row>
        <row r="245">
          <cell r="D245" t="str">
            <v>15299</v>
          </cell>
          <cell r="E245" t="str">
            <v>15</v>
          </cell>
          <cell r="F245" t="str">
            <v xml:space="preserve">GARAGOA                                           </v>
          </cell>
        </row>
        <row r="246">
          <cell r="D246" t="str">
            <v>15317</v>
          </cell>
          <cell r="E246" t="str">
            <v>15</v>
          </cell>
          <cell r="F246" t="str">
            <v xml:space="preserve">GUACAMAYAS                                        </v>
          </cell>
        </row>
        <row r="247">
          <cell r="D247" t="str">
            <v>15322</v>
          </cell>
          <cell r="E247" t="str">
            <v>15</v>
          </cell>
          <cell r="F247" t="str">
            <v xml:space="preserve">GUATEQUE                                          </v>
          </cell>
        </row>
        <row r="248">
          <cell r="D248" t="str">
            <v>15325</v>
          </cell>
          <cell r="E248" t="str">
            <v>15</v>
          </cell>
          <cell r="F248" t="str">
            <v xml:space="preserve">GUAYATÁ                                           </v>
          </cell>
        </row>
        <row r="249">
          <cell r="D249" t="str">
            <v>15332</v>
          </cell>
          <cell r="E249" t="str">
            <v>15</v>
          </cell>
          <cell r="F249" t="str">
            <v xml:space="preserve">GÜICÁN                                            </v>
          </cell>
        </row>
        <row r="250">
          <cell r="D250" t="str">
            <v>15362</v>
          </cell>
          <cell r="E250" t="str">
            <v>15</v>
          </cell>
          <cell r="F250" t="str">
            <v xml:space="preserve">IZA                                               </v>
          </cell>
        </row>
        <row r="251">
          <cell r="D251" t="str">
            <v>15367</v>
          </cell>
          <cell r="E251" t="str">
            <v>15</v>
          </cell>
          <cell r="F251" t="str">
            <v xml:space="preserve">JENESANO                                          </v>
          </cell>
        </row>
        <row r="252">
          <cell r="D252" t="str">
            <v>15368</v>
          </cell>
          <cell r="E252" t="str">
            <v>15</v>
          </cell>
          <cell r="F252" t="str">
            <v xml:space="preserve">JERICÓ                                            </v>
          </cell>
        </row>
        <row r="253">
          <cell r="D253" t="str">
            <v>15377</v>
          </cell>
          <cell r="E253" t="str">
            <v>15</v>
          </cell>
          <cell r="F253" t="str">
            <v xml:space="preserve">LABRANZAGRANDE                                    </v>
          </cell>
        </row>
        <row r="254">
          <cell r="D254" t="str">
            <v>15380</v>
          </cell>
          <cell r="E254" t="str">
            <v>15</v>
          </cell>
          <cell r="F254" t="str">
            <v xml:space="preserve">LA CAPILLA                                        </v>
          </cell>
        </row>
        <row r="255">
          <cell r="D255" t="str">
            <v>15401</v>
          </cell>
          <cell r="E255" t="str">
            <v>15</v>
          </cell>
          <cell r="F255" t="str">
            <v xml:space="preserve">LA VICTORIA                                       </v>
          </cell>
        </row>
        <row r="256">
          <cell r="D256" t="str">
            <v>15403</v>
          </cell>
          <cell r="E256" t="str">
            <v>15</v>
          </cell>
          <cell r="F256" t="str">
            <v xml:space="preserve">LA UVITA                                          </v>
          </cell>
        </row>
        <row r="257">
          <cell r="D257" t="str">
            <v>15407</v>
          </cell>
          <cell r="E257" t="str">
            <v>15</v>
          </cell>
          <cell r="F257" t="str">
            <v xml:space="preserve">VILLA DE LEYVA                                    </v>
          </cell>
        </row>
        <row r="258">
          <cell r="D258" t="str">
            <v>15425</v>
          </cell>
          <cell r="E258" t="str">
            <v>15</v>
          </cell>
          <cell r="F258" t="str">
            <v xml:space="preserve">MACANAL                                           </v>
          </cell>
        </row>
        <row r="259">
          <cell r="D259" t="str">
            <v>15442</v>
          </cell>
          <cell r="E259" t="str">
            <v>15</v>
          </cell>
          <cell r="F259" t="str">
            <v xml:space="preserve">MARIPÍ                                            </v>
          </cell>
        </row>
        <row r="260">
          <cell r="D260" t="str">
            <v>15455</v>
          </cell>
          <cell r="E260" t="str">
            <v>15</v>
          </cell>
          <cell r="F260" t="str">
            <v xml:space="preserve">MIRAFLORES                                        </v>
          </cell>
        </row>
        <row r="261">
          <cell r="D261" t="str">
            <v>15464</v>
          </cell>
          <cell r="E261" t="str">
            <v>15</v>
          </cell>
          <cell r="F261" t="str">
            <v xml:space="preserve">MONGUA                                            </v>
          </cell>
        </row>
        <row r="262">
          <cell r="D262" t="str">
            <v>15466</v>
          </cell>
          <cell r="E262" t="str">
            <v>15</v>
          </cell>
          <cell r="F262" t="str">
            <v xml:space="preserve">MONGUÍ                                            </v>
          </cell>
        </row>
        <row r="263">
          <cell r="D263" t="str">
            <v>15469</v>
          </cell>
          <cell r="E263" t="str">
            <v>15</v>
          </cell>
          <cell r="F263" t="str">
            <v xml:space="preserve">MONIQUIRÁ                                         </v>
          </cell>
        </row>
        <row r="264">
          <cell r="D264" t="str">
            <v>15476</v>
          </cell>
          <cell r="E264" t="str">
            <v>15</v>
          </cell>
          <cell r="F264" t="str">
            <v xml:space="preserve">MOTAVITA                                          </v>
          </cell>
        </row>
        <row r="265">
          <cell r="D265" t="str">
            <v>15480</v>
          </cell>
          <cell r="E265" t="str">
            <v>15</v>
          </cell>
          <cell r="F265" t="str">
            <v xml:space="preserve">MUZO                                              </v>
          </cell>
        </row>
        <row r="266">
          <cell r="D266" t="str">
            <v>15491</v>
          </cell>
          <cell r="E266" t="str">
            <v>15</v>
          </cell>
          <cell r="F266" t="str">
            <v xml:space="preserve">NOBSA                                             </v>
          </cell>
        </row>
        <row r="267">
          <cell r="D267" t="str">
            <v>15494</v>
          </cell>
          <cell r="E267" t="str">
            <v>15</v>
          </cell>
          <cell r="F267" t="str">
            <v xml:space="preserve">NUEVO COLÓN                                       </v>
          </cell>
        </row>
        <row r="268">
          <cell r="D268" t="str">
            <v>15500</v>
          </cell>
          <cell r="E268" t="str">
            <v>15</v>
          </cell>
          <cell r="F268" t="str">
            <v xml:space="preserve">OICATÁ                                            </v>
          </cell>
        </row>
        <row r="269">
          <cell r="D269" t="str">
            <v>15507</v>
          </cell>
          <cell r="E269" t="str">
            <v>15</v>
          </cell>
          <cell r="F269" t="str">
            <v xml:space="preserve">OTANCHE                                           </v>
          </cell>
        </row>
        <row r="270">
          <cell r="D270" t="str">
            <v>15511</v>
          </cell>
          <cell r="E270" t="str">
            <v>15</v>
          </cell>
          <cell r="F270" t="str">
            <v xml:space="preserve">PACHAVITA                                         </v>
          </cell>
        </row>
        <row r="271">
          <cell r="D271" t="str">
            <v>15514</v>
          </cell>
          <cell r="E271" t="str">
            <v>15</v>
          </cell>
          <cell r="F271" t="str">
            <v xml:space="preserve">PÁEZ                                              </v>
          </cell>
        </row>
        <row r="272">
          <cell r="D272" t="str">
            <v>15516</v>
          </cell>
          <cell r="E272" t="str">
            <v>15</v>
          </cell>
          <cell r="F272" t="str">
            <v xml:space="preserve">PAIPA                                             </v>
          </cell>
        </row>
        <row r="273">
          <cell r="D273" t="str">
            <v>15518</v>
          </cell>
          <cell r="E273" t="str">
            <v>15</v>
          </cell>
          <cell r="F273" t="str">
            <v xml:space="preserve">PAJARITO                                          </v>
          </cell>
        </row>
        <row r="274">
          <cell r="D274" t="str">
            <v>15522</v>
          </cell>
          <cell r="E274" t="str">
            <v>15</v>
          </cell>
          <cell r="F274" t="str">
            <v xml:space="preserve">PANQUEBA                                          </v>
          </cell>
        </row>
        <row r="275">
          <cell r="D275" t="str">
            <v>15531</v>
          </cell>
          <cell r="E275" t="str">
            <v>15</v>
          </cell>
          <cell r="F275" t="str">
            <v xml:space="preserve">PAUNA                                             </v>
          </cell>
        </row>
        <row r="276">
          <cell r="D276" t="str">
            <v>15533</v>
          </cell>
          <cell r="E276" t="str">
            <v>15</v>
          </cell>
          <cell r="F276" t="str">
            <v xml:space="preserve">PAYA                                              </v>
          </cell>
        </row>
        <row r="277">
          <cell r="D277" t="str">
            <v>15537</v>
          </cell>
          <cell r="E277" t="str">
            <v>15</v>
          </cell>
          <cell r="F277" t="str">
            <v xml:space="preserve">PAZ DE RÍO                                        </v>
          </cell>
        </row>
        <row r="278">
          <cell r="D278" t="str">
            <v>15542</v>
          </cell>
          <cell r="E278" t="str">
            <v>15</v>
          </cell>
          <cell r="F278" t="str">
            <v xml:space="preserve">PESCA                                             </v>
          </cell>
        </row>
        <row r="279">
          <cell r="D279" t="str">
            <v>15550</v>
          </cell>
          <cell r="E279" t="str">
            <v>15</v>
          </cell>
          <cell r="F279" t="str">
            <v xml:space="preserve">PISBA                                             </v>
          </cell>
        </row>
        <row r="280">
          <cell r="D280" t="str">
            <v>15572</v>
          </cell>
          <cell r="E280" t="str">
            <v>15</v>
          </cell>
          <cell r="F280" t="str">
            <v xml:space="preserve">PUERTO BOYACÁ                                     </v>
          </cell>
        </row>
        <row r="281">
          <cell r="D281" t="str">
            <v>15580</v>
          </cell>
          <cell r="E281" t="str">
            <v>15</v>
          </cell>
          <cell r="F281" t="str">
            <v xml:space="preserve">QUÍPAMA                                           </v>
          </cell>
        </row>
        <row r="282">
          <cell r="D282" t="str">
            <v>15599</v>
          </cell>
          <cell r="E282" t="str">
            <v>15</v>
          </cell>
          <cell r="F282" t="str">
            <v xml:space="preserve">RAMIRIQUÍ                                         </v>
          </cell>
        </row>
        <row r="283">
          <cell r="D283" t="str">
            <v>15600</v>
          </cell>
          <cell r="E283" t="str">
            <v>15</v>
          </cell>
          <cell r="F283" t="str">
            <v xml:space="preserve">RÁQUIRA                                           </v>
          </cell>
        </row>
        <row r="284">
          <cell r="D284" t="str">
            <v>15621</v>
          </cell>
          <cell r="E284" t="str">
            <v>15</v>
          </cell>
          <cell r="F284" t="str">
            <v xml:space="preserve">RONDÓN                                            </v>
          </cell>
        </row>
        <row r="285">
          <cell r="D285" t="str">
            <v>15632</v>
          </cell>
          <cell r="E285" t="str">
            <v>15</v>
          </cell>
          <cell r="F285" t="str">
            <v xml:space="preserve">SABOYÁ                                            </v>
          </cell>
        </row>
        <row r="286">
          <cell r="D286" t="str">
            <v>15638</v>
          </cell>
          <cell r="E286" t="str">
            <v>15</v>
          </cell>
          <cell r="F286" t="str">
            <v xml:space="preserve">SÁCHICA                                           </v>
          </cell>
        </row>
        <row r="287">
          <cell r="D287" t="str">
            <v>15646</v>
          </cell>
          <cell r="E287" t="str">
            <v>15</v>
          </cell>
          <cell r="F287" t="str">
            <v xml:space="preserve">SAMACÁ                                            </v>
          </cell>
        </row>
        <row r="288">
          <cell r="D288" t="str">
            <v>15660</v>
          </cell>
          <cell r="E288" t="str">
            <v>15</v>
          </cell>
          <cell r="F288" t="str">
            <v xml:space="preserve">SAN EDUARDO                                       </v>
          </cell>
        </row>
        <row r="289">
          <cell r="D289" t="str">
            <v>15664</v>
          </cell>
          <cell r="E289" t="str">
            <v>15</v>
          </cell>
          <cell r="F289" t="str">
            <v xml:space="preserve">SAN JOSÉ DE PARE                                  </v>
          </cell>
        </row>
        <row r="290">
          <cell r="D290" t="str">
            <v>15667</v>
          </cell>
          <cell r="E290" t="str">
            <v>15</v>
          </cell>
          <cell r="F290" t="str">
            <v xml:space="preserve">SAN LUIS DE GACENO                                </v>
          </cell>
        </row>
        <row r="291">
          <cell r="D291" t="str">
            <v>15673</v>
          </cell>
          <cell r="E291" t="str">
            <v>15</v>
          </cell>
          <cell r="F291" t="str">
            <v xml:space="preserve">SAN MATEO                                         </v>
          </cell>
        </row>
        <row r="292">
          <cell r="D292" t="str">
            <v>15676</v>
          </cell>
          <cell r="E292" t="str">
            <v>15</v>
          </cell>
          <cell r="F292" t="str">
            <v xml:space="preserve">SAN MIGUEL DE SEMA                                </v>
          </cell>
        </row>
        <row r="293">
          <cell r="D293" t="str">
            <v>15681</v>
          </cell>
          <cell r="E293" t="str">
            <v>15</v>
          </cell>
          <cell r="F293" t="str">
            <v xml:space="preserve">SAN PABLO DE BORBUR                               </v>
          </cell>
        </row>
        <row r="294">
          <cell r="D294" t="str">
            <v>15686</v>
          </cell>
          <cell r="E294" t="str">
            <v>15</v>
          </cell>
          <cell r="F294" t="str">
            <v xml:space="preserve">SANTANA                                           </v>
          </cell>
        </row>
        <row r="295">
          <cell r="D295" t="str">
            <v>15690</v>
          </cell>
          <cell r="E295" t="str">
            <v>15</v>
          </cell>
          <cell r="F295" t="str">
            <v xml:space="preserve">SANTA MARÍA                                       </v>
          </cell>
        </row>
        <row r="296">
          <cell r="D296" t="str">
            <v>15693</v>
          </cell>
          <cell r="E296" t="str">
            <v>15</v>
          </cell>
          <cell r="F296" t="str">
            <v xml:space="preserve">SANTA ROSA DE VITERBO                             </v>
          </cell>
        </row>
        <row r="297">
          <cell r="D297" t="str">
            <v>15696</v>
          </cell>
          <cell r="E297" t="str">
            <v>15</v>
          </cell>
          <cell r="F297" t="str">
            <v xml:space="preserve">SANTA SOFÍA                                       </v>
          </cell>
        </row>
        <row r="298">
          <cell r="D298" t="str">
            <v>15720</v>
          </cell>
          <cell r="E298" t="str">
            <v>15</v>
          </cell>
          <cell r="F298" t="str">
            <v xml:space="preserve">SATIVANORTE                                       </v>
          </cell>
        </row>
        <row r="299">
          <cell r="D299" t="str">
            <v>15723</v>
          </cell>
          <cell r="E299" t="str">
            <v>15</v>
          </cell>
          <cell r="F299" t="str">
            <v xml:space="preserve">SATIVASUR                                         </v>
          </cell>
        </row>
        <row r="300">
          <cell r="D300" t="str">
            <v>15740</v>
          </cell>
          <cell r="E300" t="str">
            <v>15</v>
          </cell>
          <cell r="F300" t="str">
            <v xml:space="preserve">SIACHOQUE                                         </v>
          </cell>
        </row>
        <row r="301">
          <cell r="D301" t="str">
            <v>15753</v>
          </cell>
          <cell r="E301" t="str">
            <v>15</v>
          </cell>
          <cell r="F301" t="str">
            <v xml:space="preserve">SOATÁ                                             </v>
          </cell>
        </row>
        <row r="302">
          <cell r="D302" t="str">
            <v>15755</v>
          </cell>
          <cell r="E302" t="str">
            <v>15</v>
          </cell>
          <cell r="F302" t="str">
            <v xml:space="preserve">SOCOTÁ                                            </v>
          </cell>
        </row>
        <row r="303">
          <cell r="D303" t="str">
            <v>15757</v>
          </cell>
          <cell r="E303" t="str">
            <v>15</v>
          </cell>
          <cell r="F303" t="str">
            <v xml:space="preserve">SOCHA                                             </v>
          </cell>
        </row>
        <row r="304">
          <cell r="D304" t="str">
            <v>15759</v>
          </cell>
          <cell r="E304" t="str">
            <v>15</v>
          </cell>
          <cell r="F304" t="str">
            <v xml:space="preserve">SOGAMOSO                                          </v>
          </cell>
        </row>
        <row r="305">
          <cell r="D305" t="str">
            <v>15761</v>
          </cell>
          <cell r="E305" t="str">
            <v>15</v>
          </cell>
          <cell r="F305" t="str">
            <v xml:space="preserve">SOMONDOCO                                         </v>
          </cell>
        </row>
        <row r="306">
          <cell r="D306" t="str">
            <v>15762</v>
          </cell>
          <cell r="E306" t="str">
            <v>15</v>
          </cell>
          <cell r="F306" t="str">
            <v xml:space="preserve">SORA                                              </v>
          </cell>
        </row>
        <row r="307">
          <cell r="D307" t="str">
            <v>15763</v>
          </cell>
          <cell r="E307" t="str">
            <v>15</v>
          </cell>
          <cell r="F307" t="str">
            <v xml:space="preserve">SOTAQUIRÁ                                         </v>
          </cell>
        </row>
        <row r="308">
          <cell r="D308" t="str">
            <v>15764</v>
          </cell>
          <cell r="E308" t="str">
            <v>15</v>
          </cell>
          <cell r="F308" t="str">
            <v xml:space="preserve">SORACÁ                                            </v>
          </cell>
        </row>
        <row r="309">
          <cell r="D309" t="str">
            <v>15774</v>
          </cell>
          <cell r="E309" t="str">
            <v>15</v>
          </cell>
          <cell r="F309" t="str">
            <v xml:space="preserve">SUSACÓN                                           </v>
          </cell>
        </row>
        <row r="310">
          <cell r="D310" t="str">
            <v>15776</v>
          </cell>
          <cell r="E310" t="str">
            <v>15</v>
          </cell>
          <cell r="F310" t="str">
            <v xml:space="preserve">SUTAMARCHÁN                                       </v>
          </cell>
        </row>
        <row r="311">
          <cell r="D311" t="str">
            <v>15778</v>
          </cell>
          <cell r="E311" t="str">
            <v>15</v>
          </cell>
          <cell r="F311" t="str">
            <v xml:space="preserve">SUTATENZA                                         </v>
          </cell>
        </row>
        <row r="312">
          <cell r="D312" t="str">
            <v>15790</v>
          </cell>
          <cell r="E312" t="str">
            <v>15</v>
          </cell>
          <cell r="F312" t="str">
            <v xml:space="preserve">TASCO                                             </v>
          </cell>
        </row>
        <row r="313">
          <cell r="D313" t="str">
            <v>15798</v>
          </cell>
          <cell r="E313" t="str">
            <v>15</v>
          </cell>
          <cell r="F313" t="str">
            <v xml:space="preserve">TENZA                                             </v>
          </cell>
        </row>
        <row r="314">
          <cell r="D314" t="str">
            <v>15804</v>
          </cell>
          <cell r="E314" t="str">
            <v>15</v>
          </cell>
          <cell r="F314" t="str">
            <v xml:space="preserve">TIBANÁ                                            </v>
          </cell>
        </row>
        <row r="315">
          <cell r="D315" t="str">
            <v>15806</v>
          </cell>
          <cell r="E315" t="str">
            <v>15</v>
          </cell>
          <cell r="F315" t="str">
            <v xml:space="preserve">TIBASOSA                                          </v>
          </cell>
        </row>
        <row r="316">
          <cell r="D316" t="str">
            <v>15808</v>
          </cell>
          <cell r="E316" t="str">
            <v>15</v>
          </cell>
          <cell r="F316" t="str">
            <v xml:space="preserve">TINJACÁ                                           </v>
          </cell>
        </row>
        <row r="317">
          <cell r="D317" t="str">
            <v>15810</v>
          </cell>
          <cell r="E317" t="str">
            <v>15</v>
          </cell>
          <cell r="F317" t="str">
            <v xml:space="preserve">TIPACOQUE                                         </v>
          </cell>
        </row>
        <row r="318">
          <cell r="D318" t="str">
            <v>15814</v>
          </cell>
          <cell r="E318" t="str">
            <v>15</v>
          </cell>
          <cell r="F318" t="str">
            <v xml:space="preserve">TOCA                                              </v>
          </cell>
        </row>
        <row r="319">
          <cell r="D319" t="str">
            <v>15816</v>
          </cell>
          <cell r="E319" t="str">
            <v>15</v>
          </cell>
          <cell r="F319" t="str">
            <v xml:space="preserve">TOGÜÍ                                             </v>
          </cell>
        </row>
        <row r="320">
          <cell r="D320" t="str">
            <v>15820</v>
          </cell>
          <cell r="E320" t="str">
            <v>15</v>
          </cell>
          <cell r="F320" t="str">
            <v xml:space="preserve">TÓPAGA                                            </v>
          </cell>
        </row>
        <row r="321">
          <cell r="D321" t="str">
            <v>15822</v>
          </cell>
          <cell r="E321" t="str">
            <v>15</v>
          </cell>
          <cell r="F321" t="str">
            <v xml:space="preserve">TOTA                                              </v>
          </cell>
        </row>
        <row r="322">
          <cell r="D322" t="str">
            <v>15832</v>
          </cell>
          <cell r="E322" t="str">
            <v>15</v>
          </cell>
          <cell r="F322" t="str">
            <v xml:space="preserve">TUNUNGUÁ                                          </v>
          </cell>
        </row>
        <row r="323">
          <cell r="D323" t="str">
            <v>15835</v>
          </cell>
          <cell r="E323" t="str">
            <v>15</v>
          </cell>
          <cell r="F323" t="str">
            <v xml:space="preserve">TURMEQUÉ                                          </v>
          </cell>
        </row>
        <row r="324">
          <cell r="D324" t="str">
            <v>15837</v>
          </cell>
          <cell r="E324" t="str">
            <v>15</v>
          </cell>
          <cell r="F324" t="str">
            <v xml:space="preserve">TUTA                                              </v>
          </cell>
        </row>
        <row r="325">
          <cell r="D325" t="str">
            <v>15839</v>
          </cell>
          <cell r="E325" t="str">
            <v>15</v>
          </cell>
          <cell r="F325" t="str">
            <v xml:space="preserve">TUTAZÁ                                            </v>
          </cell>
        </row>
        <row r="326">
          <cell r="D326" t="str">
            <v>15842</v>
          </cell>
          <cell r="E326" t="str">
            <v>15</v>
          </cell>
          <cell r="F326" t="str">
            <v xml:space="preserve">UMBITA                                            </v>
          </cell>
        </row>
        <row r="327">
          <cell r="D327" t="str">
            <v>15861</v>
          </cell>
          <cell r="E327" t="str">
            <v>15</v>
          </cell>
          <cell r="F327" t="str">
            <v xml:space="preserve">VENTAQUEMADA                                      </v>
          </cell>
        </row>
        <row r="328">
          <cell r="D328" t="str">
            <v>15879</v>
          </cell>
          <cell r="E328" t="str">
            <v>15</v>
          </cell>
          <cell r="F328" t="str">
            <v xml:space="preserve">VIRACACHÁ                                         </v>
          </cell>
        </row>
        <row r="329">
          <cell r="D329" t="str">
            <v>15897</v>
          </cell>
          <cell r="E329" t="str">
            <v>15</v>
          </cell>
          <cell r="F329" t="str">
            <v xml:space="preserve">ZETAQUIRA                                         </v>
          </cell>
        </row>
        <row r="330">
          <cell r="D330" t="str">
            <v>17000</v>
          </cell>
          <cell r="E330" t="str">
            <v>17</v>
          </cell>
          <cell r="F330" t="str">
            <v xml:space="preserve">CALDAS                                            </v>
          </cell>
        </row>
        <row r="331">
          <cell r="D331" t="str">
            <v>17001</v>
          </cell>
          <cell r="E331" t="str">
            <v>17</v>
          </cell>
          <cell r="F331" t="str">
            <v xml:space="preserve">MANIZALES                                         </v>
          </cell>
        </row>
        <row r="332">
          <cell r="D332" t="str">
            <v>17013</v>
          </cell>
          <cell r="E332" t="str">
            <v>17</v>
          </cell>
          <cell r="F332" t="str">
            <v xml:space="preserve">AGUADAS                                           </v>
          </cell>
        </row>
        <row r="333">
          <cell r="D333" t="str">
            <v>17042</v>
          </cell>
          <cell r="E333" t="str">
            <v>17</v>
          </cell>
          <cell r="F333" t="str">
            <v xml:space="preserve">ANSERMA                                           </v>
          </cell>
        </row>
        <row r="334">
          <cell r="D334" t="str">
            <v>17050</v>
          </cell>
          <cell r="E334" t="str">
            <v>17</v>
          </cell>
          <cell r="F334" t="str">
            <v xml:space="preserve">ARANZAZU                                          </v>
          </cell>
        </row>
        <row r="335">
          <cell r="D335" t="str">
            <v>17088</v>
          </cell>
          <cell r="E335" t="str">
            <v>17</v>
          </cell>
          <cell r="F335" t="str">
            <v xml:space="preserve">BELALCÁZAR                                        </v>
          </cell>
        </row>
        <row r="336">
          <cell r="D336" t="str">
            <v>17174</v>
          </cell>
          <cell r="E336" t="str">
            <v>17</v>
          </cell>
          <cell r="F336" t="str">
            <v xml:space="preserve">CHINCHINÁ                                         </v>
          </cell>
        </row>
        <row r="337">
          <cell r="D337" t="str">
            <v>17272</v>
          </cell>
          <cell r="E337" t="str">
            <v>17</v>
          </cell>
          <cell r="F337" t="str">
            <v xml:space="preserve">FILADELFIA                                        </v>
          </cell>
        </row>
        <row r="338">
          <cell r="D338" t="str">
            <v>17380</v>
          </cell>
          <cell r="E338" t="str">
            <v>17</v>
          </cell>
          <cell r="F338" t="str">
            <v xml:space="preserve">LA DORADA                                         </v>
          </cell>
        </row>
        <row r="339">
          <cell r="D339" t="str">
            <v>17388</v>
          </cell>
          <cell r="E339" t="str">
            <v>17</v>
          </cell>
          <cell r="F339" t="str">
            <v xml:space="preserve">LA MERCED                                         </v>
          </cell>
        </row>
        <row r="340">
          <cell r="D340" t="str">
            <v>17433</v>
          </cell>
          <cell r="E340" t="str">
            <v>17</v>
          </cell>
          <cell r="F340" t="str">
            <v xml:space="preserve">MANZANARES                                        </v>
          </cell>
        </row>
        <row r="341">
          <cell r="D341" t="str">
            <v>17442</v>
          </cell>
          <cell r="E341" t="str">
            <v>17</v>
          </cell>
          <cell r="F341" t="str">
            <v xml:space="preserve">MARMATO                                           </v>
          </cell>
        </row>
        <row r="342">
          <cell r="D342" t="str">
            <v>17444</v>
          </cell>
          <cell r="E342" t="str">
            <v>17</v>
          </cell>
          <cell r="F342" t="str">
            <v xml:space="preserve">MARQUETALIA                                       </v>
          </cell>
        </row>
        <row r="343">
          <cell r="D343" t="str">
            <v>17446</v>
          </cell>
          <cell r="E343" t="str">
            <v>17</v>
          </cell>
          <cell r="F343" t="str">
            <v xml:space="preserve">MARULANDA                                         </v>
          </cell>
        </row>
        <row r="344">
          <cell r="D344" t="str">
            <v>17486</v>
          </cell>
          <cell r="E344" t="str">
            <v>17</v>
          </cell>
          <cell r="F344" t="str">
            <v xml:space="preserve">NEIRA                                             </v>
          </cell>
        </row>
        <row r="345">
          <cell r="D345" t="str">
            <v>17495</v>
          </cell>
          <cell r="E345" t="str">
            <v>17</v>
          </cell>
          <cell r="F345" t="str">
            <v xml:space="preserve">NORCASIA                                          </v>
          </cell>
        </row>
        <row r="346">
          <cell r="D346" t="str">
            <v>17513</v>
          </cell>
          <cell r="E346" t="str">
            <v>17</v>
          </cell>
          <cell r="F346" t="str">
            <v xml:space="preserve">PÁCORA                                            </v>
          </cell>
        </row>
        <row r="347">
          <cell r="D347" t="str">
            <v>17524</v>
          </cell>
          <cell r="E347" t="str">
            <v>17</v>
          </cell>
          <cell r="F347" t="str">
            <v xml:space="preserve">PALESTINA                                         </v>
          </cell>
        </row>
        <row r="348">
          <cell r="D348" t="str">
            <v>17541</v>
          </cell>
          <cell r="E348" t="str">
            <v>17</v>
          </cell>
          <cell r="F348" t="str">
            <v xml:space="preserve">PENSILVANIA                                       </v>
          </cell>
        </row>
        <row r="349">
          <cell r="D349" t="str">
            <v>17614</v>
          </cell>
          <cell r="E349" t="str">
            <v>17</v>
          </cell>
          <cell r="F349" t="str">
            <v xml:space="preserve">RIOSUCIO                                          </v>
          </cell>
        </row>
        <row r="350">
          <cell r="D350" t="str">
            <v>17616</v>
          </cell>
          <cell r="E350" t="str">
            <v>17</v>
          </cell>
          <cell r="F350" t="str">
            <v xml:space="preserve">RISARALDA                                         </v>
          </cell>
        </row>
        <row r="351">
          <cell r="D351" t="str">
            <v>17653</v>
          </cell>
          <cell r="E351" t="str">
            <v>17</v>
          </cell>
          <cell r="F351" t="str">
            <v xml:space="preserve">SALAMINA                                          </v>
          </cell>
        </row>
        <row r="352">
          <cell r="D352" t="str">
            <v>17662</v>
          </cell>
          <cell r="E352" t="str">
            <v>17</v>
          </cell>
          <cell r="F352" t="str">
            <v xml:space="preserve">SAMANÁ                                            </v>
          </cell>
        </row>
        <row r="353">
          <cell r="D353" t="str">
            <v>17665</v>
          </cell>
          <cell r="E353" t="str">
            <v>17</v>
          </cell>
          <cell r="F353" t="str">
            <v xml:space="preserve">SAN JOSÉ                                          </v>
          </cell>
        </row>
        <row r="354">
          <cell r="D354" t="str">
            <v>17777</v>
          </cell>
          <cell r="E354" t="str">
            <v>17</v>
          </cell>
          <cell r="F354" t="str">
            <v xml:space="preserve">SUPÍA                                             </v>
          </cell>
        </row>
        <row r="355">
          <cell r="D355" t="str">
            <v>17867</v>
          </cell>
          <cell r="E355" t="str">
            <v>17</v>
          </cell>
          <cell r="F355" t="str">
            <v xml:space="preserve">VICTORIA                                          </v>
          </cell>
        </row>
        <row r="356">
          <cell r="D356" t="str">
            <v>17873</v>
          </cell>
          <cell r="E356" t="str">
            <v>17</v>
          </cell>
          <cell r="F356" t="str">
            <v xml:space="preserve">VILLAMARÍA                                        </v>
          </cell>
        </row>
        <row r="357">
          <cell r="D357" t="str">
            <v>17877</v>
          </cell>
          <cell r="E357" t="str">
            <v>17</v>
          </cell>
          <cell r="F357" t="str">
            <v xml:space="preserve">VITERBO                                           </v>
          </cell>
        </row>
        <row r="358">
          <cell r="D358" t="str">
            <v>18000</v>
          </cell>
          <cell r="E358" t="str">
            <v>18</v>
          </cell>
          <cell r="F358" t="str">
            <v xml:space="preserve">CAQUETÁ                                           </v>
          </cell>
        </row>
        <row r="359">
          <cell r="D359" t="str">
            <v>18001</v>
          </cell>
          <cell r="E359" t="str">
            <v>18</v>
          </cell>
          <cell r="F359" t="str">
            <v xml:space="preserve">FLORENCIA                                         </v>
          </cell>
        </row>
        <row r="360">
          <cell r="D360" t="str">
            <v>18029</v>
          </cell>
          <cell r="E360" t="str">
            <v>18</v>
          </cell>
          <cell r="F360" t="str">
            <v xml:space="preserve">ALBANIA                                           </v>
          </cell>
        </row>
        <row r="361">
          <cell r="D361" t="str">
            <v>18094</v>
          </cell>
          <cell r="E361" t="str">
            <v>18</v>
          </cell>
          <cell r="F361" t="str">
            <v xml:space="preserve">BELÉN DE LOS ANDAQUIES                            </v>
          </cell>
        </row>
        <row r="362">
          <cell r="D362" t="str">
            <v>18150</v>
          </cell>
          <cell r="E362" t="str">
            <v>18</v>
          </cell>
          <cell r="F362" t="str">
            <v xml:space="preserve">CARTAGENA DEL CHAIRÁ                              </v>
          </cell>
        </row>
        <row r="363">
          <cell r="D363" t="str">
            <v>18205</v>
          </cell>
          <cell r="E363" t="str">
            <v>18</v>
          </cell>
          <cell r="F363" t="str">
            <v xml:space="preserve">CURILLO                                           </v>
          </cell>
        </row>
        <row r="364">
          <cell r="D364" t="str">
            <v>18247</v>
          </cell>
          <cell r="E364" t="str">
            <v>18</v>
          </cell>
          <cell r="F364" t="str">
            <v xml:space="preserve">EL DONCELLO                                       </v>
          </cell>
        </row>
        <row r="365">
          <cell r="D365" t="str">
            <v>18256</v>
          </cell>
          <cell r="E365" t="str">
            <v>18</v>
          </cell>
          <cell r="F365" t="str">
            <v xml:space="preserve">EL PAUJIL                                         </v>
          </cell>
        </row>
        <row r="366">
          <cell r="D366" t="str">
            <v>18410</v>
          </cell>
          <cell r="E366" t="str">
            <v>18</v>
          </cell>
          <cell r="F366" t="str">
            <v xml:space="preserve">LA MONTAÑITA                                      </v>
          </cell>
        </row>
        <row r="367">
          <cell r="D367" t="str">
            <v>18460</v>
          </cell>
          <cell r="E367" t="str">
            <v>18</v>
          </cell>
          <cell r="F367" t="str">
            <v xml:space="preserve">MILÁN                                             </v>
          </cell>
        </row>
        <row r="368">
          <cell r="D368" t="str">
            <v>18479</v>
          </cell>
          <cell r="E368" t="str">
            <v>18</v>
          </cell>
          <cell r="F368" t="str">
            <v xml:space="preserve">MORELIA                                           </v>
          </cell>
        </row>
        <row r="369">
          <cell r="D369" t="str">
            <v>18592</v>
          </cell>
          <cell r="E369" t="str">
            <v>18</v>
          </cell>
          <cell r="F369" t="str">
            <v xml:space="preserve">PUERTO RICO                                       </v>
          </cell>
        </row>
        <row r="370">
          <cell r="D370" t="str">
            <v>18610</v>
          </cell>
          <cell r="E370" t="str">
            <v>18</v>
          </cell>
          <cell r="F370" t="str">
            <v xml:space="preserve">SAN JOSÉ DEL FRAGUA                               </v>
          </cell>
        </row>
        <row r="371">
          <cell r="D371" t="str">
            <v>18753</v>
          </cell>
          <cell r="E371" t="str">
            <v>18</v>
          </cell>
          <cell r="F371" t="str">
            <v xml:space="preserve">SAN VICENTE DEL CAGUÁN                            </v>
          </cell>
        </row>
        <row r="372">
          <cell r="D372" t="str">
            <v>18756</v>
          </cell>
          <cell r="E372" t="str">
            <v>18</v>
          </cell>
          <cell r="F372" t="str">
            <v xml:space="preserve">SOLANO                                            </v>
          </cell>
        </row>
        <row r="373">
          <cell r="D373" t="str">
            <v>18785</v>
          </cell>
          <cell r="E373" t="str">
            <v>18</v>
          </cell>
          <cell r="F373" t="str">
            <v xml:space="preserve">SOLITA                                            </v>
          </cell>
        </row>
        <row r="374">
          <cell r="D374" t="str">
            <v>18860</v>
          </cell>
          <cell r="E374" t="str">
            <v>18</v>
          </cell>
          <cell r="F374" t="str">
            <v xml:space="preserve">VALPARAÍSO                                        </v>
          </cell>
        </row>
        <row r="375">
          <cell r="D375" t="str">
            <v>19000</v>
          </cell>
          <cell r="E375" t="str">
            <v>19</v>
          </cell>
          <cell r="F375" t="str">
            <v xml:space="preserve">CAUCA                                             </v>
          </cell>
        </row>
        <row r="376">
          <cell r="D376" t="str">
            <v>19001</v>
          </cell>
          <cell r="E376" t="str">
            <v>19</v>
          </cell>
          <cell r="F376" t="str">
            <v xml:space="preserve">POPAYÁN                                           </v>
          </cell>
        </row>
        <row r="377">
          <cell r="D377" t="str">
            <v>19022</v>
          </cell>
          <cell r="E377" t="str">
            <v>19</v>
          </cell>
          <cell r="F377" t="str">
            <v xml:space="preserve">ALMAGUER                                          </v>
          </cell>
        </row>
        <row r="378">
          <cell r="D378" t="str">
            <v>19050</v>
          </cell>
          <cell r="E378" t="str">
            <v>19</v>
          </cell>
          <cell r="F378" t="str">
            <v xml:space="preserve">ARGELIA                                           </v>
          </cell>
        </row>
        <row r="379">
          <cell r="D379" t="str">
            <v>19075</v>
          </cell>
          <cell r="E379" t="str">
            <v>19</v>
          </cell>
          <cell r="F379" t="str">
            <v xml:space="preserve">BALBOA                                            </v>
          </cell>
        </row>
        <row r="380">
          <cell r="D380" t="str">
            <v>19100</v>
          </cell>
          <cell r="E380" t="str">
            <v>19</v>
          </cell>
          <cell r="F380" t="str">
            <v xml:space="preserve">BOLÍVAR                                           </v>
          </cell>
        </row>
        <row r="381">
          <cell r="D381" t="str">
            <v>19110</v>
          </cell>
          <cell r="E381" t="str">
            <v>19</v>
          </cell>
          <cell r="F381" t="str">
            <v xml:space="preserve">BUENOS AIRES                                      </v>
          </cell>
        </row>
        <row r="382">
          <cell r="D382" t="str">
            <v>19130</v>
          </cell>
          <cell r="E382" t="str">
            <v>19</v>
          </cell>
          <cell r="F382" t="str">
            <v xml:space="preserve">CAJIBÍO                                           </v>
          </cell>
        </row>
        <row r="383">
          <cell r="D383" t="str">
            <v>19137</v>
          </cell>
          <cell r="E383" t="str">
            <v>19</v>
          </cell>
          <cell r="F383" t="str">
            <v xml:space="preserve">CALDONO                                           </v>
          </cell>
        </row>
        <row r="384">
          <cell r="D384" t="str">
            <v>19142</v>
          </cell>
          <cell r="E384" t="str">
            <v>19</v>
          </cell>
          <cell r="F384" t="str">
            <v xml:space="preserve">CALOTO                                            </v>
          </cell>
        </row>
        <row r="385">
          <cell r="D385" t="str">
            <v>19212</v>
          </cell>
          <cell r="E385" t="str">
            <v>19</v>
          </cell>
          <cell r="F385" t="str">
            <v xml:space="preserve">CORINTO                                           </v>
          </cell>
        </row>
        <row r="386">
          <cell r="D386" t="str">
            <v>19256</v>
          </cell>
          <cell r="E386" t="str">
            <v>19</v>
          </cell>
          <cell r="F386" t="str">
            <v xml:space="preserve">EL TAMBO                                          </v>
          </cell>
        </row>
        <row r="387">
          <cell r="D387" t="str">
            <v>19290</v>
          </cell>
          <cell r="E387" t="str">
            <v>19</v>
          </cell>
          <cell r="F387" t="str">
            <v xml:space="preserve">FLORENCIA                                         </v>
          </cell>
        </row>
        <row r="388">
          <cell r="D388" t="str">
            <v>19300</v>
          </cell>
          <cell r="E388" t="str">
            <v>19</v>
          </cell>
          <cell r="F388" t="str">
            <v xml:space="preserve">GUACHENÉ                                          </v>
          </cell>
        </row>
        <row r="389">
          <cell r="D389" t="str">
            <v>19318</v>
          </cell>
          <cell r="E389" t="str">
            <v>19</v>
          </cell>
          <cell r="F389" t="str">
            <v xml:space="preserve">GUAPI                                             </v>
          </cell>
        </row>
        <row r="390">
          <cell r="D390" t="str">
            <v>19355</v>
          </cell>
          <cell r="E390" t="str">
            <v>19</v>
          </cell>
          <cell r="F390" t="str">
            <v xml:space="preserve">INZÁ                                              </v>
          </cell>
        </row>
        <row r="391">
          <cell r="D391" t="str">
            <v>19364</v>
          </cell>
          <cell r="E391" t="str">
            <v>19</v>
          </cell>
          <cell r="F391" t="str">
            <v xml:space="preserve">JAMBALÓ                                           </v>
          </cell>
        </row>
        <row r="392">
          <cell r="D392" t="str">
            <v>19392</v>
          </cell>
          <cell r="E392" t="str">
            <v>19</v>
          </cell>
          <cell r="F392" t="str">
            <v xml:space="preserve">LA SIERRA                                         </v>
          </cell>
        </row>
        <row r="393">
          <cell r="D393" t="str">
            <v>19397</v>
          </cell>
          <cell r="E393" t="str">
            <v>19</v>
          </cell>
          <cell r="F393" t="str">
            <v xml:space="preserve">LA VEGA                                           </v>
          </cell>
        </row>
        <row r="394">
          <cell r="D394" t="str">
            <v>19418</v>
          </cell>
          <cell r="E394" t="str">
            <v>19</v>
          </cell>
          <cell r="F394" t="str">
            <v xml:space="preserve">LÓPEZ                                             </v>
          </cell>
        </row>
        <row r="395">
          <cell r="D395" t="str">
            <v>19450</v>
          </cell>
          <cell r="E395" t="str">
            <v>19</v>
          </cell>
          <cell r="F395" t="str">
            <v xml:space="preserve">MERCADERES                                        </v>
          </cell>
        </row>
        <row r="396">
          <cell r="D396" t="str">
            <v>19455</v>
          </cell>
          <cell r="E396" t="str">
            <v>19</v>
          </cell>
          <cell r="F396" t="str">
            <v xml:space="preserve">MIRANDA                                           </v>
          </cell>
        </row>
        <row r="397">
          <cell r="D397" t="str">
            <v>19473</v>
          </cell>
          <cell r="E397" t="str">
            <v>19</v>
          </cell>
          <cell r="F397" t="str">
            <v xml:space="preserve">MORALES                                           </v>
          </cell>
        </row>
        <row r="398">
          <cell r="D398" t="str">
            <v>19513</v>
          </cell>
          <cell r="E398" t="str">
            <v>19</v>
          </cell>
          <cell r="F398" t="str">
            <v xml:space="preserve">PADILLA                                           </v>
          </cell>
        </row>
        <row r="399">
          <cell r="D399" t="str">
            <v>19517</v>
          </cell>
          <cell r="E399" t="str">
            <v>19</v>
          </cell>
          <cell r="F399" t="str">
            <v xml:space="preserve">PAEZ                                              </v>
          </cell>
        </row>
        <row r="400">
          <cell r="D400" t="str">
            <v>19532</v>
          </cell>
          <cell r="E400" t="str">
            <v>19</v>
          </cell>
          <cell r="F400" t="str">
            <v xml:space="preserve">PATÍA                                             </v>
          </cell>
        </row>
        <row r="401">
          <cell r="D401" t="str">
            <v>19533</v>
          </cell>
          <cell r="E401" t="str">
            <v>19</v>
          </cell>
          <cell r="F401" t="str">
            <v xml:space="preserve">PIAMONTE                                          </v>
          </cell>
        </row>
        <row r="402">
          <cell r="D402" t="str">
            <v>19548</v>
          </cell>
          <cell r="E402" t="str">
            <v>19</v>
          </cell>
          <cell r="F402" t="str">
            <v xml:space="preserve">PIENDAMÓ                                          </v>
          </cell>
        </row>
        <row r="403">
          <cell r="D403" t="str">
            <v>19573</v>
          </cell>
          <cell r="E403" t="str">
            <v>19</v>
          </cell>
          <cell r="F403" t="str">
            <v xml:space="preserve">PUERTO TEJADA                                     </v>
          </cell>
        </row>
        <row r="404">
          <cell r="D404" t="str">
            <v>19585</v>
          </cell>
          <cell r="E404" t="str">
            <v>19</v>
          </cell>
          <cell r="F404" t="str">
            <v xml:space="preserve">PURACÉ                                            </v>
          </cell>
        </row>
        <row r="405">
          <cell r="D405" t="str">
            <v>19622</v>
          </cell>
          <cell r="E405" t="str">
            <v>19</v>
          </cell>
          <cell r="F405" t="str">
            <v xml:space="preserve">ROSAS                                             </v>
          </cell>
        </row>
        <row r="406">
          <cell r="D406" t="str">
            <v>19693</v>
          </cell>
          <cell r="E406" t="str">
            <v>19</v>
          </cell>
          <cell r="F406" t="str">
            <v xml:space="preserve">SAN SEBASTIÁN                                     </v>
          </cell>
        </row>
        <row r="407">
          <cell r="D407" t="str">
            <v>19698</v>
          </cell>
          <cell r="E407" t="str">
            <v>19</v>
          </cell>
          <cell r="F407" t="str">
            <v xml:space="preserve">SANTANDER DE QUILICHAO                            </v>
          </cell>
        </row>
        <row r="408">
          <cell r="D408" t="str">
            <v>19701</v>
          </cell>
          <cell r="E408" t="str">
            <v>19</v>
          </cell>
          <cell r="F408" t="str">
            <v xml:space="preserve">SANTA ROSA                                        </v>
          </cell>
        </row>
        <row r="409">
          <cell r="D409" t="str">
            <v>19743</v>
          </cell>
          <cell r="E409" t="str">
            <v>19</v>
          </cell>
          <cell r="F409" t="str">
            <v xml:space="preserve">SILVIA                                            </v>
          </cell>
        </row>
        <row r="410">
          <cell r="D410" t="str">
            <v>19760</v>
          </cell>
          <cell r="E410" t="str">
            <v>19</v>
          </cell>
          <cell r="F410" t="str">
            <v xml:space="preserve">SOTARA                                            </v>
          </cell>
        </row>
        <row r="411">
          <cell r="D411" t="str">
            <v>19780</v>
          </cell>
          <cell r="E411" t="str">
            <v>19</v>
          </cell>
          <cell r="F411" t="str">
            <v xml:space="preserve">SUÁREZ                                            </v>
          </cell>
        </row>
        <row r="412">
          <cell r="D412" t="str">
            <v>19785</v>
          </cell>
          <cell r="E412" t="str">
            <v>19</v>
          </cell>
          <cell r="F412" t="str">
            <v xml:space="preserve">SUCRE                                             </v>
          </cell>
        </row>
        <row r="413">
          <cell r="D413" t="str">
            <v>19807</v>
          </cell>
          <cell r="E413" t="str">
            <v>19</v>
          </cell>
          <cell r="F413" t="str">
            <v xml:space="preserve">TIMBÍO                                            </v>
          </cell>
        </row>
        <row r="414">
          <cell r="D414" t="str">
            <v>19809</v>
          </cell>
          <cell r="E414" t="str">
            <v>19</v>
          </cell>
          <cell r="F414" t="str">
            <v xml:space="preserve">TIMBIQUÍ                                          </v>
          </cell>
        </row>
        <row r="415">
          <cell r="D415" t="str">
            <v>19821</v>
          </cell>
          <cell r="E415" t="str">
            <v>19</v>
          </cell>
          <cell r="F415" t="str">
            <v xml:space="preserve">TORIBIO                                           </v>
          </cell>
        </row>
        <row r="416">
          <cell r="D416" t="str">
            <v>19824</v>
          </cell>
          <cell r="E416" t="str">
            <v>19</v>
          </cell>
          <cell r="F416" t="str">
            <v xml:space="preserve">TOTORÓ                                            </v>
          </cell>
        </row>
        <row r="417">
          <cell r="D417" t="str">
            <v>19845</v>
          </cell>
          <cell r="E417" t="str">
            <v>19</v>
          </cell>
          <cell r="F417" t="str">
            <v xml:space="preserve">VILLA RICA                                        </v>
          </cell>
        </row>
        <row r="418">
          <cell r="D418" t="str">
            <v>20000</v>
          </cell>
          <cell r="E418" t="str">
            <v>20</v>
          </cell>
          <cell r="F418" t="str">
            <v xml:space="preserve">CESAR                                             </v>
          </cell>
        </row>
        <row r="419">
          <cell r="D419" t="str">
            <v>20001</v>
          </cell>
          <cell r="E419" t="str">
            <v>20</v>
          </cell>
          <cell r="F419" t="str">
            <v xml:space="preserve">VALLEDUPAR                                        </v>
          </cell>
        </row>
        <row r="420">
          <cell r="D420" t="str">
            <v>20011</v>
          </cell>
          <cell r="E420" t="str">
            <v>20</v>
          </cell>
          <cell r="F420" t="str">
            <v xml:space="preserve">AGUACHICA                                         </v>
          </cell>
        </row>
        <row r="421">
          <cell r="D421" t="str">
            <v>20013</v>
          </cell>
          <cell r="E421" t="str">
            <v>20</v>
          </cell>
          <cell r="F421" t="str">
            <v xml:space="preserve">AGUSTÍN CODAZZI                                   </v>
          </cell>
        </row>
        <row r="422">
          <cell r="D422" t="str">
            <v>20032</v>
          </cell>
          <cell r="E422" t="str">
            <v>20</v>
          </cell>
          <cell r="F422" t="str">
            <v xml:space="preserve">ASTREA                                            </v>
          </cell>
        </row>
        <row r="423">
          <cell r="D423" t="str">
            <v>20045</v>
          </cell>
          <cell r="E423" t="str">
            <v>20</v>
          </cell>
          <cell r="F423" t="str">
            <v xml:space="preserve">BECERRIL                                          </v>
          </cell>
        </row>
        <row r="424">
          <cell r="D424" t="str">
            <v>20060</v>
          </cell>
          <cell r="E424" t="str">
            <v>20</v>
          </cell>
          <cell r="F424" t="str">
            <v xml:space="preserve">BOSCONIA                                          </v>
          </cell>
        </row>
        <row r="425">
          <cell r="D425" t="str">
            <v>20175</v>
          </cell>
          <cell r="E425" t="str">
            <v>20</v>
          </cell>
          <cell r="F425" t="str">
            <v xml:space="preserve">CHIMICHAGUA                                       </v>
          </cell>
        </row>
        <row r="426">
          <cell r="D426" t="str">
            <v>20178</v>
          </cell>
          <cell r="E426" t="str">
            <v>20</v>
          </cell>
          <cell r="F426" t="str">
            <v xml:space="preserve">CHIRIGUANÁ                                        </v>
          </cell>
        </row>
        <row r="427">
          <cell r="D427" t="str">
            <v>20228</v>
          </cell>
          <cell r="E427" t="str">
            <v>20</v>
          </cell>
          <cell r="F427" t="str">
            <v xml:space="preserve">CURUMANÍ                                          </v>
          </cell>
        </row>
        <row r="428">
          <cell r="D428" t="str">
            <v>20238</v>
          </cell>
          <cell r="E428" t="str">
            <v>20</v>
          </cell>
          <cell r="F428" t="str">
            <v xml:space="preserve">EL COPEY                                          </v>
          </cell>
        </row>
        <row r="429">
          <cell r="D429" t="str">
            <v>20250</v>
          </cell>
          <cell r="E429" t="str">
            <v>20</v>
          </cell>
          <cell r="F429" t="str">
            <v xml:space="preserve">EL PASO                                           </v>
          </cell>
        </row>
        <row r="430">
          <cell r="D430" t="str">
            <v>20295</v>
          </cell>
          <cell r="E430" t="str">
            <v>20</v>
          </cell>
          <cell r="F430" t="str">
            <v xml:space="preserve">GAMARRA                                           </v>
          </cell>
        </row>
        <row r="431">
          <cell r="D431" t="str">
            <v>20310</v>
          </cell>
          <cell r="E431" t="str">
            <v>20</v>
          </cell>
          <cell r="F431" t="str">
            <v xml:space="preserve">GONZÁLEZ                                          </v>
          </cell>
        </row>
        <row r="432">
          <cell r="D432" t="str">
            <v>20383</v>
          </cell>
          <cell r="E432" t="str">
            <v>20</v>
          </cell>
          <cell r="F432" t="str">
            <v xml:space="preserve">LA GLORIA                                         </v>
          </cell>
        </row>
        <row r="433">
          <cell r="D433" t="str">
            <v>20400</v>
          </cell>
          <cell r="E433" t="str">
            <v>20</v>
          </cell>
          <cell r="F433" t="str">
            <v xml:space="preserve">LA JAGUA DE IBIRICO                               </v>
          </cell>
        </row>
        <row r="434">
          <cell r="D434" t="str">
            <v>20443</v>
          </cell>
          <cell r="E434" t="str">
            <v>20</v>
          </cell>
          <cell r="F434" t="str">
            <v xml:space="preserve">MANAURE                                           </v>
          </cell>
        </row>
        <row r="435">
          <cell r="D435" t="str">
            <v>20517</v>
          </cell>
          <cell r="E435" t="str">
            <v>20</v>
          </cell>
          <cell r="F435" t="str">
            <v xml:space="preserve">PAILITAS                                          </v>
          </cell>
        </row>
        <row r="436">
          <cell r="D436" t="str">
            <v>20550</v>
          </cell>
          <cell r="E436" t="str">
            <v>20</v>
          </cell>
          <cell r="F436" t="str">
            <v xml:space="preserve">PELAYA                                            </v>
          </cell>
        </row>
        <row r="437">
          <cell r="D437" t="str">
            <v>20570</v>
          </cell>
          <cell r="E437" t="str">
            <v>20</v>
          </cell>
          <cell r="F437" t="str">
            <v xml:space="preserve">PUEBLO BELLO                                      </v>
          </cell>
        </row>
        <row r="438">
          <cell r="D438" t="str">
            <v>20614</v>
          </cell>
          <cell r="E438" t="str">
            <v>20</v>
          </cell>
          <cell r="F438" t="str">
            <v xml:space="preserve">RÍO DE ORO                                        </v>
          </cell>
        </row>
        <row r="439">
          <cell r="D439" t="str">
            <v>20621</v>
          </cell>
          <cell r="E439" t="str">
            <v>20</v>
          </cell>
          <cell r="F439" t="str">
            <v xml:space="preserve">LA PAZ                                            </v>
          </cell>
        </row>
        <row r="440">
          <cell r="D440" t="str">
            <v>20710</v>
          </cell>
          <cell r="E440" t="str">
            <v>20</v>
          </cell>
          <cell r="F440" t="str">
            <v xml:space="preserve">SAN ALBERTO                                       </v>
          </cell>
        </row>
        <row r="441">
          <cell r="D441" t="str">
            <v>20750</v>
          </cell>
          <cell r="E441" t="str">
            <v>20</v>
          </cell>
          <cell r="F441" t="str">
            <v xml:space="preserve">SAN DIEGO                                         </v>
          </cell>
        </row>
        <row r="442">
          <cell r="D442" t="str">
            <v>20770</v>
          </cell>
          <cell r="E442" t="str">
            <v>20</v>
          </cell>
          <cell r="F442" t="str">
            <v xml:space="preserve">SAN MARTÍN                                        </v>
          </cell>
        </row>
        <row r="443">
          <cell r="D443" t="str">
            <v>20787</v>
          </cell>
          <cell r="E443" t="str">
            <v>20</v>
          </cell>
          <cell r="F443" t="str">
            <v xml:space="preserve">TAMALAMEQUE                                       </v>
          </cell>
        </row>
        <row r="444">
          <cell r="D444" t="str">
            <v>23000</v>
          </cell>
          <cell r="E444" t="str">
            <v>23</v>
          </cell>
          <cell r="F444" t="str">
            <v xml:space="preserve">CÓRDOBA                                           </v>
          </cell>
        </row>
        <row r="445">
          <cell r="D445" t="str">
            <v>23001</v>
          </cell>
          <cell r="E445" t="str">
            <v>23</v>
          </cell>
          <cell r="F445" t="str">
            <v xml:space="preserve">MONTERÍA                                          </v>
          </cell>
        </row>
        <row r="446">
          <cell r="D446" t="str">
            <v>23068</v>
          </cell>
          <cell r="E446" t="str">
            <v>23</v>
          </cell>
          <cell r="F446" t="str">
            <v xml:space="preserve">AYAPEL                                            </v>
          </cell>
        </row>
        <row r="447">
          <cell r="D447" t="str">
            <v>23079</v>
          </cell>
          <cell r="E447" t="str">
            <v>23</v>
          </cell>
          <cell r="F447" t="str">
            <v xml:space="preserve">BUENAVISTA                                        </v>
          </cell>
        </row>
        <row r="448">
          <cell r="D448" t="str">
            <v>23090</v>
          </cell>
          <cell r="E448" t="str">
            <v>23</v>
          </cell>
          <cell r="F448" t="str">
            <v xml:space="preserve">CANALETE                                          </v>
          </cell>
        </row>
        <row r="449">
          <cell r="D449" t="str">
            <v>23162</v>
          </cell>
          <cell r="E449" t="str">
            <v>23</v>
          </cell>
          <cell r="F449" t="str">
            <v xml:space="preserve">CERETÉ                                            </v>
          </cell>
        </row>
        <row r="450">
          <cell r="D450" t="str">
            <v>23168</v>
          </cell>
          <cell r="E450" t="str">
            <v>23</v>
          </cell>
          <cell r="F450" t="str">
            <v xml:space="preserve">CHIMÁ                                             </v>
          </cell>
        </row>
        <row r="451">
          <cell r="D451" t="str">
            <v>23182</v>
          </cell>
          <cell r="E451" t="str">
            <v>23</v>
          </cell>
          <cell r="F451" t="str">
            <v xml:space="preserve">CHINÚ                                             </v>
          </cell>
        </row>
        <row r="452">
          <cell r="D452" t="str">
            <v>23189</v>
          </cell>
          <cell r="E452" t="str">
            <v>23</v>
          </cell>
          <cell r="F452" t="str">
            <v xml:space="preserve">CIÉNAGA DE ORO                                    </v>
          </cell>
        </row>
        <row r="453">
          <cell r="D453" t="str">
            <v>23300</v>
          </cell>
          <cell r="E453" t="str">
            <v>23</v>
          </cell>
          <cell r="F453" t="str">
            <v xml:space="preserve">COTORRA                                           </v>
          </cell>
        </row>
        <row r="454">
          <cell r="D454" t="str">
            <v>23350</v>
          </cell>
          <cell r="E454" t="str">
            <v>23</v>
          </cell>
          <cell r="F454" t="str">
            <v xml:space="preserve">LA APARTADA                                       </v>
          </cell>
        </row>
        <row r="455">
          <cell r="D455" t="str">
            <v>23417</v>
          </cell>
          <cell r="E455" t="str">
            <v>23</v>
          </cell>
          <cell r="F455" t="str">
            <v xml:space="preserve">LORICA                                            </v>
          </cell>
        </row>
        <row r="456">
          <cell r="D456" t="str">
            <v>23419</v>
          </cell>
          <cell r="E456" t="str">
            <v>23</v>
          </cell>
          <cell r="F456" t="str">
            <v xml:space="preserve">LOS CÓRDOBAS                                      </v>
          </cell>
        </row>
        <row r="457">
          <cell r="D457" t="str">
            <v>23464</v>
          </cell>
          <cell r="E457" t="str">
            <v>23</v>
          </cell>
          <cell r="F457" t="str">
            <v xml:space="preserve">MOMIL                                             </v>
          </cell>
        </row>
        <row r="458">
          <cell r="D458" t="str">
            <v>23466</v>
          </cell>
          <cell r="E458" t="str">
            <v>23</v>
          </cell>
          <cell r="F458" t="str">
            <v xml:space="preserve">MONTELÍBANO                                       </v>
          </cell>
        </row>
        <row r="459">
          <cell r="D459" t="str">
            <v>23500</v>
          </cell>
          <cell r="E459" t="str">
            <v>23</v>
          </cell>
          <cell r="F459" t="str">
            <v xml:space="preserve">MOÑITOS                                           </v>
          </cell>
        </row>
        <row r="460">
          <cell r="D460" t="str">
            <v>23555</v>
          </cell>
          <cell r="E460" t="str">
            <v>23</v>
          </cell>
          <cell r="F460" t="str">
            <v xml:space="preserve">PLANETA RICA                                      </v>
          </cell>
        </row>
        <row r="461">
          <cell r="D461" t="str">
            <v>23570</v>
          </cell>
          <cell r="E461" t="str">
            <v>23</v>
          </cell>
          <cell r="F461" t="str">
            <v xml:space="preserve">PUEBLO NUEVO                                      </v>
          </cell>
        </row>
        <row r="462">
          <cell r="D462" t="str">
            <v>23574</v>
          </cell>
          <cell r="E462" t="str">
            <v>23</v>
          </cell>
          <cell r="F462" t="str">
            <v xml:space="preserve">PUERTO ESCONDIDO                                  </v>
          </cell>
        </row>
        <row r="463">
          <cell r="D463" t="str">
            <v>23580</v>
          </cell>
          <cell r="E463" t="str">
            <v>23</v>
          </cell>
          <cell r="F463" t="str">
            <v xml:space="preserve">PUERTO LIBERTADOR                                 </v>
          </cell>
        </row>
        <row r="464">
          <cell r="D464" t="str">
            <v>23586</v>
          </cell>
          <cell r="E464" t="str">
            <v>23</v>
          </cell>
          <cell r="F464" t="str">
            <v xml:space="preserve">PURÍSIMA                                          </v>
          </cell>
        </row>
        <row r="465">
          <cell r="D465" t="str">
            <v>23660</v>
          </cell>
          <cell r="E465" t="str">
            <v>23</v>
          </cell>
          <cell r="F465" t="str">
            <v xml:space="preserve">SAHAGÚN                                           </v>
          </cell>
        </row>
        <row r="466">
          <cell r="D466" t="str">
            <v>23670</v>
          </cell>
          <cell r="E466" t="str">
            <v>23</v>
          </cell>
          <cell r="F466" t="str">
            <v xml:space="preserve">SAN ANDRÉS SOTAVENTO                              </v>
          </cell>
        </row>
        <row r="467">
          <cell r="D467" t="str">
            <v>23672</v>
          </cell>
          <cell r="E467" t="str">
            <v>23</v>
          </cell>
          <cell r="F467" t="str">
            <v xml:space="preserve">SAN ANTERO                                        </v>
          </cell>
        </row>
        <row r="468">
          <cell r="D468" t="str">
            <v>23675</v>
          </cell>
          <cell r="E468" t="str">
            <v>23</v>
          </cell>
          <cell r="F468" t="str">
            <v xml:space="preserve">SAN BERNARDO DEL VIENTO                           </v>
          </cell>
        </row>
        <row r="469">
          <cell r="D469" t="str">
            <v>23678</v>
          </cell>
          <cell r="E469" t="str">
            <v>23</v>
          </cell>
          <cell r="F469" t="str">
            <v xml:space="preserve">SAN CARLOS                                        </v>
          </cell>
        </row>
        <row r="470">
          <cell r="D470" t="str">
            <v>23682</v>
          </cell>
          <cell r="E470" t="str">
            <v>23</v>
          </cell>
          <cell r="F470" t="str">
            <v xml:space="preserve">SAN JOSÉ DE URÉ                                   </v>
          </cell>
        </row>
        <row r="471">
          <cell r="D471" t="str">
            <v>23686</v>
          </cell>
          <cell r="E471" t="str">
            <v>23</v>
          </cell>
          <cell r="F471" t="str">
            <v xml:space="preserve">SAN PELAYO                                        </v>
          </cell>
        </row>
        <row r="472">
          <cell r="D472" t="str">
            <v>23807</v>
          </cell>
          <cell r="E472" t="str">
            <v>23</v>
          </cell>
          <cell r="F472" t="str">
            <v xml:space="preserve">TIERRALTA                                         </v>
          </cell>
        </row>
        <row r="473">
          <cell r="D473" t="str">
            <v>23815</v>
          </cell>
          <cell r="E473" t="str">
            <v>23</v>
          </cell>
          <cell r="F473" t="str">
            <v xml:space="preserve">TUCHÍN                                            </v>
          </cell>
        </row>
        <row r="474">
          <cell r="D474" t="str">
            <v>23855</v>
          </cell>
          <cell r="E474" t="str">
            <v>23</v>
          </cell>
          <cell r="F474" t="str">
            <v xml:space="preserve">VALENCIA                                          </v>
          </cell>
        </row>
        <row r="475">
          <cell r="D475" t="str">
            <v>25000</v>
          </cell>
          <cell r="E475" t="str">
            <v>25</v>
          </cell>
          <cell r="F475" t="str">
            <v xml:space="preserve">CUNDINAMARCA                                      </v>
          </cell>
        </row>
        <row r="476">
          <cell r="D476" t="str">
            <v>25001</v>
          </cell>
          <cell r="E476" t="str">
            <v>25</v>
          </cell>
          <cell r="F476" t="str">
            <v xml:space="preserve">AGUA DE DIOS                                      </v>
          </cell>
        </row>
        <row r="477">
          <cell r="D477" t="str">
            <v>25019</v>
          </cell>
          <cell r="E477" t="str">
            <v>25</v>
          </cell>
          <cell r="F477" t="str">
            <v xml:space="preserve">ALBÁN                                             </v>
          </cell>
        </row>
        <row r="478">
          <cell r="D478" t="str">
            <v>25035</v>
          </cell>
          <cell r="E478" t="str">
            <v>25</v>
          </cell>
          <cell r="F478" t="str">
            <v xml:space="preserve">ANAPOIMA                                          </v>
          </cell>
        </row>
        <row r="479">
          <cell r="D479" t="str">
            <v>25040</v>
          </cell>
          <cell r="E479" t="str">
            <v>25</v>
          </cell>
          <cell r="F479" t="str">
            <v xml:space="preserve">ANOLAIMA                                          </v>
          </cell>
        </row>
        <row r="480">
          <cell r="D480" t="str">
            <v>25053</v>
          </cell>
          <cell r="E480" t="str">
            <v>25</v>
          </cell>
          <cell r="F480" t="str">
            <v xml:space="preserve">ARBELÁEZ                                          </v>
          </cell>
        </row>
        <row r="481">
          <cell r="D481" t="str">
            <v>25086</v>
          </cell>
          <cell r="E481" t="str">
            <v>25</v>
          </cell>
          <cell r="F481" t="str">
            <v xml:space="preserve">BELTRÁN                                           </v>
          </cell>
        </row>
        <row r="482">
          <cell r="D482" t="str">
            <v>25095</v>
          </cell>
          <cell r="E482" t="str">
            <v>25</v>
          </cell>
          <cell r="F482" t="str">
            <v xml:space="preserve">BITUIMA                                           </v>
          </cell>
        </row>
        <row r="483">
          <cell r="D483" t="str">
            <v>25099</v>
          </cell>
          <cell r="E483" t="str">
            <v>25</v>
          </cell>
          <cell r="F483" t="str">
            <v xml:space="preserve">BOJACÁ                                            </v>
          </cell>
        </row>
        <row r="484">
          <cell r="D484" t="str">
            <v>25120</v>
          </cell>
          <cell r="E484" t="str">
            <v>25</v>
          </cell>
          <cell r="F484" t="str">
            <v xml:space="preserve">CABRERA                                           </v>
          </cell>
        </row>
        <row r="485">
          <cell r="D485" t="str">
            <v>25123</v>
          </cell>
          <cell r="E485" t="str">
            <v>25</v>
          </cell>
          <cell r="F485" t="str">
            <v xml:space="preserve">CACHIPAY                                          </v>
          </cell>
        </row>
        <row r="486">
          <cell r="D486" t="str">
            <v>25126</v>
          </cell>
          <cell r="E486" t="str">
            <v>25</v>
          </cell>
          <cell r="F486" t="str">
            <v xml:space="preserve">CAJICÁ                                            </v>
          </cell>
        </row>
        <row r="487">
          <cell r="D487" t="str">
            <v>25148</v>
          </cell>
          <cell r="E487" t="str">
            <v>25</v>
          </cell>
          <cell r="F487" t="str">
            <v xml:space="preserve">CAPARRAPÍ                                         </v>
          </cell>
        </row>
        <row r="488">
          <cell r="D488" t="str">
            <v>25151</v>
          </cell>
          <cell r="E488" t="str">
            <v>25</v>
          </cell>
          <cell r="F488" t="str">
            <v xml:space="preserve">CAQUEZA                                           </v>
          </cell>
        </row>
        <row r="489">
          <cell r="D489" t="str">
            <v>25154</v>
          </cell>
          <cell r="E489" t="str">
            <v>25</v>
          </cell>
          <cell r="F489" t="str">
            <v xml:space="preserve">CARMEN DE CARUPA                                  </v>
          </cell>
        </row>
        <row r="490">
          <cell r="D490" t="str">
            <v>25168</v>
          </cell>
          <cell r="E490" t="str">
            <v>25</v>
          </cell>
          <cell r="F490" t="str">
            <v xml:space="preserve">CHAGUANÍ                                          </v>
          </cell>
        </row>
        <row r="491">
          <cell r="D491" t="str">
            <v>25175</v>
          </cell>
          <cell r="E491" t="str">
            <v>25</v>
          </cell>
          <cell r="F491" t="str">
            <v xml:space="preserve">CHÍA                                              </v>
          </cell>
        </row>
        <row r="492">
          <cell r="D492" t="str">
            <v>25178</v>
          </cell>
          <cell r="E492" t="str">
            <v>25</v>
          </cell>
          <cell r="F492" t="str">
            <v xml:space="preserve">CHIPAQUE                                          </v>
          </cell>
        </row>
        <row r="493">
          <cell r="D493" t="str">
            <v>25181</v>
          </cell>
          <cell r="E493" t="str">
            <v>25</v>
          </cell>
          <cell r="F493" t="str">
            <v xml:space="preserve">CHOACHÍ                                           </v>
          </cell>
        </row>
        <row r="494">
          <cell r="D494" t="str">
            <v>25183</v>
          </cell>
          <cell r="E494" t="str">
            <v>25</v>
          </cell>
          <cell r="F494" t="str">
            <v xml:space="preserve">CHOCONTÁ                                          </v>
          </cell>
        </row>
        <row r="495">
          <cell r="D495" t="str">
            <v>25200</v>
          </cell>
          <cell r="E495" t="str">
            <v>25</v>
          </cell>
          <cell r="F495" t="str">
            <v xml:space="preserve">COGUA                                             </v>
          </cell>
        </row>
        <row r="496">
          <cell r="D496" t="str">
            <v>25214</v>
          </cell>
          <cell r="E496" t="str">
            <v>25</v>
          </cell>
          <cell r="F496" t="str">
            <v xml:space="preserve">COTA                                              </v>
          </cell>
        </row>
        <row r="497">
          <cell r="D497" t="str">
            <v>25224</v>
          </cell>
          <cell r="E497" t="str">
            <v>25</v>
          </cell>
          <cell r="F497" t="str">
            <v xml:space="preserve">CUCUNUBÁ                                          </v>
          </cell>
        </row>
        <row r="498">
          <cell r="D498" t="str">
            <v>25245</v>
          </cell>
          <cell r="E498" t="str">
            <v>25</v>
          </cell>
          <cell r="F498" t="str">
            <v xml:space="preserve">EL COLEGIO                                        </v>
          </cell>
        </row>
        <row r="499">
          <cell r="D499" t="str">
            <v>25258</v>
          </cell>
          <cell r="E499" t="str">
            <v>25</v>
          </cell>
          <cell r="F499" t="str">
            <v xml:space="preserve">EL PEÑÓN                                          </v>
          </cell>
        </row>
        <row r="500">
          <cell r="D500" t="str">
            <v>25260</v>
          </cell>
          <cell r="E500" t="str">
            <v>25</v>
          </cell>
          <cell r="F500" t="str">
            <v xml:space="preserve">EL ROSAL                                          </v>
          </cell>
        </row>
        <row r="501">
          <cell r="D501" t="str">
            <v>25269</v>
          </cell>
          <cell r="E501" t="str">
            <v>25</v>
          </cell>
          <cell r="F501" t="str">
            <v xml:space="preserve">FACATATIVÁ                                        </v>
          </cell>
        </row>
        <row r="502">
          <cell r="D502" t="str">
            <v>25279</v>
          </cell>
          <cell r="E502" t="str">
            <v>25</v>
          </cell>
          <cell r="F502" t="str">
            <v xml:space="preserve">FOMEQUE                                           </v>
          </cell>
        </row>
        <row r="503">
          <cell r="D503" t="str">
            <v>25281</v>
          </cell>
          <cell r="E503" t="str">
            <v>25</v>
          </cell>
          <cell r="F503" t="str">
            <v xml:space="preserve">FOSCA                                             </v>
          </cell>
        </row>
        <row r="504">
          <cell r="D504" t="str">
            <v>25286</v>
          </cell>
          <cell r="E504" t="str">
            <v>25</v>
          </cell>
          <cell r="F504" t="str">
            <v xml:space="preserve">FUNZA                                             </v>
          </cell>
        </row>
        <row r="505">
          <cell r="D505" t="str">
            <v>25288</v>
          </cell>
          <cell r="E505" t="str">
            <v>25</v>
          </cell>
          <cell r="F505" t="str">
            <v xml:space="preserve">FÚQUENE                                           </v>
          </cell>
        </row>
        <row r="506">
          <cell r="D506" t="str">
            <v>25290</v>
          </cell>
          <cell r="E506" t="str">
            <v>25</v>
          </cell>
          <cell r="F506" t="str">
            <v xml:space="preserve">FUSAGASUGÁ                                        </v>
          </cell>
        </row>
        <row r="507">
          <cell r="D507" t="str">
            <v>25293</v>
          </cell>
          <cell r="E507" t="str">
            <v>25</v>
          </cell>
          <cell r="F507" t="str">
            <v xml:space="preserve">GACHALA                                           </v>
          </cell>
        </row>
        <row r="508">
          <cell r="D508" t="str">
            <v>25295</v>
          </cell>
          <cell r="E508" t="str">
            <v>25</v>
          </cell>
          <cell r="F508" t="str">
            <v xml:space="preserve">GACHANCIPÁ                                        </v>
          </cell>
        </row>
        <row r="509">
          <cell r="D509" t="str">
            <v>25297</v>
          </cell>
          <cell r="E509" t="str">
            <v>25</v>
          </cell>
          <cell r="F509" t="str">
            <v xml:space="preserve">GACHETÁ                                           </v>
          </cell>
        </row>
        <row r="510">
          <cell r="D510" t="str">
            <v>25299</v>
          </cell>
          <cell r="E510" t="str">
            <v>25</v>
          </cell>
          <cell r="F510" t="str">
            <v xml:space="preserve">GAMA                                              </v>
          </cell>
        </row>
        <row r="511">
          <cell r="D511" t="str">
            <v>25307</v>
          </cell>
          <cell r="E511" t="str">
            <v>25</v>
          </cell>
          <cell r="F511" t="str">
            <v xml:space="preserve">GIRARDOT                                          </v>
          </cell>
        </row>
        <row r="512">
          <cell r="D512" t="str">
            <v>25312</v>
          </cell>
          <cell r="E512" t="str">
            <v>25</v>
          </cell>
          <cell r="F512" t="str">
            <v xml:space="preserve">GRANADA                                           </v>
          </cell>
        </row>
        <row r="513">
          <cell r="D513" t="str">
            <v>25317</v>
          </cell>
          <cell r="E513" t="str">
            <v>25</v>
          </cell>
          <cell r="F513" t="str">
            <v xml:space="preserve">GUACHETÁ                                          </v>
          </cell>
        </row>
        <row r="514">
          <cell r="D514" t="str">
            <v>25320</v>
          </cell>
          <cell r="E514" t="str">
            <v>25</v>
          </cell>
          <cell r="F514" t="str">
            <v xml:space="preserve">GUADUAS                                           </v>
          </cell>
        </row>
        <row r="515">
          <cell r="D515" t="str">
            <v>25322</v>
          </cell>
          <cell r="E515" t="str">
            <v>25</v>
          </cell>
          <cell r="F515" t="str">
            <v xml:space="preserve">GUASCA                                            </v>
          </cell>
        </row>
        <row r="516">
          <cell r="D516" t="str">
            <v>25324</v>
          </cell>
          <cell r="E516" t="str">
            <v>25</v>
          </cell>
          <cell r="F516" t="str">
            <v xml:space="preserve">GUATAQUÍ                                          </v>
          </cell>
        </row>
        <row r="517">
          <cell r="D517" t="str">
            <v>25326</v>
          </cell>
          <cell r="E517" t="str">
            <v>25</v>
          </cell>
          <cell r="F517" t="str">
            <v xml:space="preserve">GUATAVITA                                         </v>
          </cell>
        </row>
        <row r="518">
          <cell r="D518" t="str">
            <v>25328</v>
          </cell>
          <cell r="E518" t="str">
            <v>25</v>
          </cell>
          <cell r="F518" t="str">
            <v xml:space="preserve">GUAYABAL DE SIQUIMA                               </v>
          </cell>
        </row>
        <row r="519">
          <cell r="D519" t="str">
            <v>25335</v>
          </cell>
          <cell r="E519" t="str">
            <v>25</v>
          </cell>
          <cell r="F519" t="str">
            <v xml:space="preserve">GUAYABETAL                                        </v>
          </cell>
        </row>
        <row r="520">
          <cell r="D520" t="str">
            <v>25339</v>
          </cell>
          <cell r="E520" t="str">
            <v>25</v>
          </cell>
          <cell r="F520" t="str">
            <v xml:space="preserve">GUTIÉRREZ                                         </v>
          </cell>
        </row>
        <row r="521">
          <cell r="D521" t="str">
            <v>25368</v>
          </cell>
          <cell r="E521" t="str">
            <v>25</v>
          </cell>
          <cell r="F521" t="str">
            <v xml:space="preserve">JERUSALÉN                                         </v>
          </cell>
        </row>
        <row r="522">
          <cell r="D522" t="str">
            <v>25372</v>
          </cell>
          <cell r="E522" t="str">
            <v>25</v>
          </cell>
          <cell r="F522" t="str">
            <v xml:space="preserve">JUNÍN                                             </v>
          </cell>
        </row>
        <row r="523">
          <cell r="D523" t="str">
            <v>25377</v>
          </cell>
          <cell r="E523" t="str">
            <v>25</v>
          </cell>
          <cell r="F523" t="str">
            <v xml:space="preserve">LA CALERA                                         </v>
          </cell>
        </row>
        <row r="524">
          <cell r="D524" t="str">
            <v>25386</v>
          </cell>
          <cell r="E524" t="str">
            <v>25</v>
          </cell>
          <cell r="F524" t="str">
            <v xml:space="preserve">LA MESA                                           </v>
          </cell>
        </row>
        <row r="525">
          <cell r="D525" t="str">
            <v>25394</v>
          </cell>
          <cell r="E525" t="str">
            <v>25</v>
          </cell>
          <cell r="F525" t="str">
            <v xml:space="preserve">LA PALMA                                          </v>
          </cell>
        </row>
        <row r="526">
          <cell r="D526" t="str">
            <v>25398</v>
          </cell>
          <cell r="E526" t="str">
            <v>25</v>
          </cell>
          <cell r="F526" t="str">
            <v xml:space="preserve">LA PEÑA                                           </v>
          </cell>
        </row>
        <row r="527">
          <cell r="D527" t="str">
            <v>25402</v>
          </cell>
          <cell r="E527" t="str">
            <v>25</v>
          </cell>
          <cell r="F527" t="str">
            <v xml:space="preserve">LA VEGA                                           </v>
          </cell>
        </row>
        <row r="528">
          <cell r="D528" t="str">
            <v>25407</v>
          </cell>
          <cell r="E528" t="str">
            <v>25</v>
          </cell>
          <cell r="F528" t="str">
            <v xml:space="preserve">LENGUAZAQUE                                       </v>
          </cell>
        </row>
        <row r="529">
          <cell r="D529" t="str">
            <v>25426</v>
          </cell>
          <cell r="E529" t="str">
            <v>25</v>
          </cell>
          <cell r="F529" t="str">
            <v xml:space="preserve">MACHETA                                           </v>
          </cell>
        </row>
        <row r="530">
          <cell r="D530" t="str">
            <v>25430</v>
          </cell>
          <cell r="E530" t="str">
            <v>25</v>
          </cell>
          <cell r="F530" t="str">
            <v xml:space="preserve">MADRID                                            </v>
          </cell>
        </row>
        <row r="531">
          <cell r="D531" t="str">
            <v>25436</v>
          </cell>
          <cell r="E531" t="str">
            <v>25</v>
          </cell>
          <cell r="F531" t="str">
            <v xml:space="preserve">MANTA                                             </v>
          </cell>
        </row>
        <row r="532">
          <cell r="D532" t="str">
            <v>25438</v>
          </cell>
          <cell r="E532" t="str">
            <v>25</v>
          </cell>
          <cell r="F532" t="str">
            <v xml:space="preserve">MEDINA                                            </v>
          </cell>
        </row>
        <row r="533">
          <cell r="D533" t="str">
            <v>25473</v>
          </cell>
          <cell r="E533" t="str">
            <v>25</v>
          </cell>
          <cell r="F533" t="str">
            <v xml:space="preserve">MOSQUERA                                          </v>
          </cell>
        </row>
        <row r="534">
          <cell r="D534" t="str">
            <v>25483</v>
          </cell>
          <cell r="E534" t="str">
            <v>25</v>
          </cell>
          <cell r="F534" t="str">
            <v xml:space="preserve">NARIÑO                                            </v>
          </cell>
        </row>
        <row r="535">
          <cell r="D535" t="str">
            <v>25486</v>
          </cell>
          <cell r="E535" t="str">
            <v>25</v>
          </cell>
          <cell r="F535" t="str">
            <v xml:space="preserve">NEMOCÓN                                           </v>
          </cell>
        </row>
        <row r="536">
          <cell r="D536" t="str">
            <v>25488</v>
          </cell>
          <cell r="E536" t="str">
            <v>25</v>
          </cell>
          <cell r="F536" t="str">
            <v xml:space="preserve">NILO                                              </v>
          </cell>
        </row>
        <row r="537">
          <cell r="D537" t="str">
            <v>25489</v>
          </cell>
          <cell r="E537" t="str">
            <v>25</v>
          </cell>
          <cell r="F537" t="str">
            <v xml:space="preserve">NIMAIMA                                           </v>
          </cell>
        </row>
        <row r="538">
          <cell r="D538" t="str">
            <v>25491</v>
          </cell>
          <cell r="E538" t="str">
            <v>25</v>
          </cell>
          <cell r="F538" t="str">
            <v xml:space="preserve">NOCAIMA                                           </v>
          </cell>
        </row>
        <row r="539">
          <cell r="D539" t="str">
            <v>25506</v>
          </cell>
          <cell r="E539" t="str">
            <v>25</v>
          </cell>
          <cell r="F539" t="str">
            <v xml:space="preserve">VENECIA                                           </v>
          </cell>
        </row>
        <row r="540">
          <cell r="D540" t="str">
            <v>25513</v>
          </cell>
          <cell r="E540" t="str">
            <v>25</v>
          </cell>
          <cell r="F540" t="str">
            <v xml:space="preserve">PACHO                                             </v>
          </cell>
        </row>
        <row r="541">
          <cell r="D541" t="str">
            <v>25518</v>
          </cell>
          <cell r="E541" t="str">
            <v>25</v>
          </cell>
          <cell r="F541" t="str">
            <v xml:space="preserve">PAIME                                             </v>
          </cell>
        </row>
        <row r="542">
          <cell r="D542" t="str">
            <v>25524</v>
          </cell>
          <cell r="E542" t="str">
            <v>25</v>
          </cell>
          <cell r="F542" t="str">
            <v xml:space="preserve">PANDI                                             </v>
          </cell>
        </row>
        <row r="543">
          <cell r="D543" t="str">
            <v>25530</v>
          </cell>
          <cell r="E543" t="str">
            <v>25</v>
          </cell>
          <cell r="F543" t="str">
            <v xml:space="preserve">PARATEBUENO                                       </v>
          </cell>
        </row>
        <row r="544">
          <cell r="D544" t="str">
            <v>25535</v>
          </cell>
          <cell r="E544" t="str">
            <v>25</v>
          </cell>
          <cell r="F544" t="str">
            <v xml:space="preserve">PASCA                                             </v>
          </cell>
        </row>
        <row r="545">
          <cell r="D545" t="str">
            <v>25572</v>
          </cell>
          <cell r="E545" t="str">
            <v>25</v>
          </cell>
          <cell r="F545" t="str">
            <v xml:space="preserve">PUERTO SALGAR                                     </v>
          </cell>
        </row>
        <row r="546">
          <cell r="D546" t="str">
            <v>25580</v>
          </cell>
          <cell r="E546" t="str">
            <v>25</v>
          </cell>
          <cell r="F546" t="str">
            <v xml:space="preserve">PULÍ                                              </v>
          </cell>
        </row>
        <row r="547">
          <cell r="D547" t="str">
            <v>25592</v>
          </cell>
          <cell r="E547" t="str">
            <v>25</v>
          </cell>
          <cell r="F547" t="str">
            <v xml:space="preserve">QUEBRADANEGRA                                     </v>
          </cell>
        </row>
        <row r="548">
          <cell r="D548" t="str">
            <v>25594</v>
          </cell>
          <cell r="E548" t="str">
            <v>25</v>
          </cell>
          <cell r="F548" t="str">
            <v xml:space="preserve">QUETAME                                           </v>
          </cell>
        </row>
        <row r="549">
          <cell r="D549" t="str">
            <v>25596</v>
          </cell>
          <cell r="E549" t="str">
            <v>25</v>
          </cell>
          <cell r="F549" t="str">
            <v xml:space="preserve">QUIPILE                                           </v>
          </cell>
        </row>
        <row r="550">
          <cell r="D550" t="str">
            <v>25599</v>
          </cell>
          <cell r="E550" t="str">
            <v>25</v>
          </cell>
          <cell r="F550" t="str">
            <v xml:space="preserve">APULO                                             </v>
          </cell>
        </row>
        <row r="551">
          <cell r="D551" t="str">
            <v>25612</v>
          </cell>
          <cell r="E551" t="str">
            <v>25</v>
          </cell>
          <cell r="F551" t="str">
            <v xml:space="preserve">RICAURTE                                          </v>
          </cell>
        </row>
        <row r="552">
          <cell r="D552" t="str">
            <v>25645</v>
          </cell>
          <cell r="E552" t="str">
            <v>25</v>
          </cell>
          <cell r="F552" t="str">
            <v xml:space="preserve">SAN ANTONIO DEL TEQUENDAMA                        </v>
          </cell>
        </row>
        <row r="553">
          <cell r="D553" t="str">
            <v>25649</v>
          </cell>
          <cell r="E553" t="str">
            <v>25</v>
          </cell>
          <cell r="F553" t="str">
            <v xml:space="preserve">SAN BERNARDO                                      </v>
          </cell>
        </row>
        <row r="554">
          <cell r="D554" t="str">
            <v>25653</v>
          </cell>
          <cell r="E554" t="str">
            <v>25</v>
          </cell>
          <cell r="F554" t="str">
            <v xml:space="preserve">SAN CAYETANO                                      </v>
          </cell>
        </row>
        <row r="555">
          <cell r="D555" t="str">
            <v>25658</v>
          </cell>
          <cell r="E555" t="str">
            <v>25</v>
          </cell>
          <cell r="F555" t="str">
            <v xml:space="preserve">SAN FRANCISCO                                     </v>
          </cell>
        </row>
        <row r="556">
          <cell r="D556" t="str">
            <v>25662</v>
          </cell>
          <cell r="E556" t="str">
            <v>25</v>
          </cell>
          <cell r="F556" t="str">
            <v xml:space="preserve">SAN JUAN DE RÍO SECO                              </v>
          </cell>
        </row>
        <row r="557">
          <cell r="D557" t="str">
            <v>25718</v>
          </cell>
          <cell r="E557" t="str">
            <v>25</v>
          </cell>
          <cell r="F557" t="str">
            <v xml:space="preserve">SASAIMA                                           </v>
          </cell>
        </row>
        <row r="558">
          <cell r="D558" t="str">
            <v>25736</v>
          </cell>
          <cell r="E558" t="str">
            <v>25</v>
          </cell>
          <cell r="F558" t="str">
            <v xml:space="preserve">SESQUILÉ                                          </v>
          </cell>
        </row>
        <row r="559">
          <cell r="D559" t="str">
            <v>25740</v>
          </cell>
          <cell r="E559" t="str">
            <v>25</v>
          </cell>
          <cell r="F559" t="str">
            <v xml:space="preserve">SIBATÉ                                            </v>
          </cell>
        </row>
        <row r="560">
          <cell r="D560" t="str">
            <v>25743</v>
          </cell>
          <cell r="E560" t="str">
            <v>25</v>
          </cell>
          <cell r="F560" t="str">
            <v xml:space="preserve">SILVANIA                                          </v>
          </cell>
        </row>
        <row r="561">
          <cell r="D561" t="str">
            <v>25745</v>
          </cell>
          <cell r="E561" t="str">
            <v>25</v>
          </cell>
          <cell r="F561" t="str">
            <v xml:space="preserve">SIMIJACA                                          </v>
          </cell>
        </row>
        <row r="562">
          <cell r="D562" t="str">
            <v>25754</v>
          </cell>
          <cell r="E562" t="str">
            <v>25</v>
          </cell>
          <cell r="F562" t="str">
            <v xml:space="preserve">SOACHA                                            </v>
          </cell>
        </row>
        <row r="563">
          <cell r="D563" t="str">
            <v>25758</v>
          </cell>
          <cell r="E563" t="str">
            <v>25</v>
          </cell>
          <cell r="F563" t="str">
            <v xml:space="preserve">SOPÓ                                              </v>
          </cell>
        </row>
        <row r="564">
          <cell r="D564" t="str">
            <v>25769</v>
          </cell>
          <cell r="E564" t="str">
            <v>25</v>
          </cell>
          <cell r="F564" t="str">
            <v xml:space="preserve">SUBACHOQUE                                        </v>
          </cell>
        </row>
        <row r="565">
          <cell r="D565" t="str">
            <v>25772</v>
          </cell>
          <cell r="E565" t="str">
            <v>25</v>
          </cell>
          <cell r="F565" t="str">
            <v xml:space="preserve">SUESCA                                            </v>
          </cell>
        </row>
        <row r="566">
          <cell r="D566" t="str">
            <v>25777</v>
          </cell>
          <cell r="E566" t="str">
            <v>25</v>
          </cell>
          <cell r="F566" t="str">
            <v xml:space="preserve">SUPATÁ                                            </v>
          </cell>
        </row>
        <row r="567">
          <cell r="D567" t="str">
            <v>25779</v>
          </cell>
          <cell r="E567" t="str">
            <v>25</v>
          </cell>
          <cell r="F567" t="str">
            <v xml:space="preserve">SUSA                                              </v>
          </cell>
        </row>
        <row r="568">
          <cell r="D568" t="str">
            <v>25781</v>
          </cell>
          <cell r="E568" t="str">
            <v>25</v>
          </cell>
          <cell r="F568" t="str">
            <v xml:space="preserve">SUTATAUSA                                         </v>
          </cell>
        </row>
        <row r="569">
          <cell r="D569" t="str">
            <v>25785</v>
          </cell>
          <cell r="E569" t="str">
            <v>25</v>
          </cell>
          <cell r="F569" t="str">
            <v xml:space="preserve">TABIO                                             </v>
          </cell>
        </row>
        <row r="570">
          <cell r="D570" t="str">
            <v>25793</v>
          </cell>
          <cell r="E570" t="str">
            <v>25</v>
          </cell>
          <cell r="F570" t="str">
            <v xml:space="preserve">TAUSA                                             </v>
          </cell>
        </row>
        <row r="571">
          <cell r="D571" t="str">
            <v>25797</v>
          </cell>
          <cell r="E571" t="str">
            <v>25</v>
          </cell>
          <cell r="F571" t="str">
            <v xml:space="preserve">TENA                                              </v>
          </cell>
        </row>
        <row r="572">
          <cell r="D572" t="str">
            <v>25799</v>
          </cell>
          <cell r="E572" t="str">
            <v>25</v>
          </cell>
          <cell r="F572" t="str">
            <v xml:space="preserve">TENJO                                             </v>
          </cell>
        </row>
        <row r="573">
          <cell r="D573" t="str">
            <v>25805</v>
          </cell>
          <cell r="E573" t="str">
            <v>25</v>
          </cell>
          <cell r="F573" t="str">
            <v xml:space="preserve">TIBACUY                                           </v>
          </cell>
        </row>
        <row r="574">
          <cell r="D574" t="str">
            <v>25807</v>
          </cell>
          <cell r="E574" t="str">
            <v>25</v>
          </cell>
          <cell r="F574" t="str">
            <v xml:space="preserve">TIBIRITA                                          </v>
          </cell>
        </row>
        <row r="575">
          <cell r="D575" t="str">
            <v>25815</v>
          </cell>
          <cell r="E575" t="str">
            <v>25</v>
          </cell>
          <cell r="F575" t="str">
            <v xml:space="preserve">TOCAIMA                                           </v>
          </cell>
        </row>
        <row r="576">
          <cell r="D576" t="str">
            <v>25817</v>
          </cell>
          <cell r="E576" t="str">
            <v>25</v>
          </cell>
          <cell r="F576" t="str">
            <v xml:space="preserve">TOCANCIPÁ                                         </v>
          </cell>
        </row>
        <row r="577">
          <cell r="D577" t="str">
            <v>25823</v>
          </cell>
          <cell r="E577" t="str">
            <v>25</v>
          </cell>
          <cell r="F577" t="str">
            <v xml:space="preserve">TOPAIPÍ                                           </v>
          </cell>
        </row>
        <row r="578">
          <cell r="D578" t="str">
            <v>25839</v>
          </cell>
          <cell r="E578" t="str">
            <v>25</v>
          </cell>
          <cell r="F578" t="str">
            <v xml:space="preserve">UBALÁ                                             </v>
          </cell>
        </row>
        <row r="579">
          <cell r="D579" t="str">
            <v>25841</v>
          </cell>
          <cell r="E579" t="str">
            <v>25</v>
          </cell>
          <cell r="F579" t="str">
            <v xml:space="preserve">UBAQUE                                            </v>
          </cell>
        </row>
        <row r="580">
          <cell r="D580" t="str">
            <v>25843</v>
          </cell>
          <cell r="E580" t="str">
            <v>25</v>
          </cell>
          <cell r="F580" t="str">
            <v xml:space="preserve">VILLA DE SAN DIEGO DE UBATE                       </v>
          </cell>
        </row>
        <row r="581">
          <cell r="D581" t="str">
            <v>25845</v>
          </cell>
          <cell r="E581" t="str">
            <v>25</v>
          </cell>
          <cell r="F581" t="str">
            <v xml:space="preserve">UNE                                               </v>
          </cell>
        </row>
        <row r="582">
          <cell r="D582" t="str">
            <v>25851</v>
          </cell>
          <cell r="E582" t="str">
            <v>25</v>
          </cell>
          <cell r="F582" t="str">
            <v xml:space="preserve">ÚTICA                                             </v>
          </cell>
        </row>
        <row r="583">
          <cell r="D583" t="str">
            <v>25862</v>
          </cell>
          <cell r="E583" t="str">
            <v>25</v>
          </cell>
          <cell r="F583" t="str">
            <v xml:space="preserve">VERGARA                                           </v>
          </cell>
        </row>
        <row r="584">
          <cell r="D584" t="str">
            <v>25867</v>
          </cell>
          <cell r="E584" t="str">
            <v>25</v>
          </cell>
          <cell r="F584" t="str">
            <v xml:space="preserve">VIANÍ                                             </v>
          </cell>
        </row>
        <row r="585">
          <cell r="D585" t="str">
            <v>25871</v>
          </cell>
          <cell r="E585" t="str">
            <v>25</v>
          </cell>
          <cell r="F585" t="str">
            <v xml:space="preserve">VILLAGÓMEZ                                        </v>
          </cell>
        </row>
        <row r="586">
          <cell r="D586" t="str">
            <v>25873</v>
          </cell>
          <cell r="E586" t="str">
            <v>25</v>
          </cell>
          <cell r="F586" t="str">
            <v xml:space="preserve">VILLAPINZÓN                                       </v>
          </cell>
        </row>
        <row r="587">
          <cell r="D587" t="str">
            <v>25875</v>
          </cell>
          <cell r="E587" t="str">
            <v>25</v>
          </cell>
          <cell r="F587" t="str">
            <v xml:space="preserve">VILLETA                                           </v>
          </cell>
        </row>
        <row r="588">
          <cell r="D588" t="str">
            <v>25878</v>
          </cell>
          <cell r="E588" t="str">
            <v>25</v>
          </cell>
          <cell r="F588" t="str">
            <v xml:space="preserve">VIOTÁ                                             </v>
          </cell>
        </row>
        <row r="589">
          <cell r="D589" t="str">
            <v>25885</v>
          </cell>
          <cell r="E589" t="str">
            <v>25</v>
          </cell>
          <cell r="F589" t="str">
            <v xml:space="preserve">YACOPÍ                                            </v>
          </cell>
        </row>
        <row r="590">
          <cell r="D590" t="str">
            <v>25898</v>
          </cell>
          <cell r="E590" t="str">
            <v>25</v>
          </cell>
          <cell r="F590" t="str">
            <v xml:space="preserve">ZIPACÓN                                           </v>
          </cell>
        </row>
        <row r="591">
          <cell r="D591" t="str">
            <v>25899</v>
          </cell>
          <cell r="E591" t="str">
            <v>25</v>
          </cell>
          <cell r="F591" t="str">
            <v xml:space="preserve">ZIPAQUIRÁ                                         </v>
          </cell>
        </row>
        <row r="592">
          <cell r="D592" t="str">
            <v>27000</v>
          </cell>
          <cell r="E592" t="str">
            <v>27</v>
          </cell>
          <cell r="F592" t="str">
            <v xml:space="preserve">CHOCÓ                                             </v>
          </cell>
        </row>
        <row r="593">
          <cell r="D593" t="str">
            <v>27001</v>
          </cell>
          <cell r="E593" t="str">
            <v>27</v>
          </cell>
          <cell r="F593" t="str">
            <v xml:space="preserve">QUIBDÓ                                            </v>
          </cell>
        </row>
        <row r="594">
          <cell r="D594" t="str">
            <v>27006</v>
          </cell>
          <cell r="E594" t="str">
            <v>27</v>
          </cell>
          <cell r="F594" t="str">
            <v xml:space="preserve">ACANDÍ                                            </v>
          </cell>
        </row>
        <row r="595">
          <cell r="D595" t="str">
            <v>27025</v>
          </cell>
          <cell r="E595" t="str">
            <v>27</v>
          </cell>
          <cell r="F595" t="str">
            <v xml:space="preserve">ALTO BAUDO                                        </v>
          </cell>
        </row>
        <row r="596">
          <cell r="D596" t="str">
            <v>27050</v>
          </cell>
          <cell r="E596" t="str">
            <v>27</v>
          </cell>
          <cell r="F596" t="str">
            <v xml:space="preserve">ATRATO                                            </v>
          </cell>
        </row>
        <row r="597">
          <cell r="D597" t="str">
            <v>27073</v>
          </cell>
          <cell r="E597" t="str">
            <v>27</v>
          </cell>
          <cell r="F597" t="str">
            <v xml:space="preserve">BAGADÓ                                            </v>
          </cell>
        </row>
        <row r="598">
          <cell r="D598" t="str">
            <v>27075</v>
          </cell>
          <cell r="E598" t="str">
            <v>27</v>
          </cell>
          <cell r="F598" t="str">
            <v xml:space="preserve">BAHÍA SOLANO                                      </v>
          </cell>
        </row>
        <row r="599">
          <cell r="D599" t="str">
            <v>27077</v>
          </cell>
          <cell r="E599" t="str">
            <v>27</v>
          </cell>
          <cell r="F599" t="str">
            <v xml:space="preserve">BAJO BAUDÓ                                        </v>
          </cell>
        </row>
        <row r="600">
          <cell r="D600" t="str">
            <v>27086</v>
          </cell>
          <cell r="E600" t="str">
            <v>27</v>
          </cell>
          <cell r="F600" t="str">
            <v xml:space="preserve">BELÉN DE BAJIRÁ                                   </v>
          </cell>
        </row>
        <row r="601">
          <cell r="D601" t="str">
            <v>27099</v>
          </cell>
          <cell r="E601" t="str">
            <v>27</v>
          </cell>
          <cell r="F601" t="str">
            <v xml:space="preserve">BOJAYA                                            </v>
          </cell>
        </row>
        <row r="602">
          <cell r="D602" t="str">
            <v>27135</v>
          </cell>
          <cell r="E602" t="str">
            <v>27</v>
          </cell>
          <cell r="F602" t="str">
            <v xml:space="preserve">EL CANTÓN DEL SAN PABLO                           </v>
          </cell>
        </row>
        <row r="603">
          <cell r="D603" t="str">
            <v>27150</v>
          </cell>
          <cell r="E603" t="str">
            <v>27</v>
          </cell>
          <cell r="F603" t="str">
            <v xml:space="preserve">CARMEN DEL DARIEN                                 </v>
          </cell>
        </row>
        <row r="604">
          <cell r="D604" t="str">
            <v>27160</v>
          </cell>
          <cell r="E604" t="str">
            <v>27</v>
          </cell>
          <cell r="F604" t="str">
            <v xml:space="preserve">CÉRTEGUI                                          </v>
          </cell>
        </row>
        <row r="605">
          <cell r="D605" t="str">
            <v>27205</v>
          </cell>
          <cell r="E605" t="str">
            <v>27</v>
          </cell>
          <cell r="F605" t="str">
            <v xml:space="preserve">CONDOTO                                           </v>
          </cell>
        </row>
        <row r="606">
          <cell r="D606" t="str">
            <v>27245</v>
          </cell>
          <cell r="E606" t="str">
            <v>27</v>
          </cell>
          <cell r="F606" t="str">
            <v xml:space="preserve">EL CARMEN DE ATRATO                               </v>
          </cell>
        </row>
        <row r="607">
          <cell r="D607" t="str">
            <v>27250</v>
          </cell>
          <cell r="E607" t="str">
            <v>27</v>
          </cell>
          <cell r="F607" t="str">
            <v xml:space="preserve">EL LITORAL DEL SAN JUAN                           </v>
          </cell>
        </row>
        <row r="608">
          <cell r="D608" t="str">
            <v>27361</v>
          </cell>
          <cell r="E608" t="str">
            <v>27</v>
          </cell>
          <cell r="F608" t="str">
            <v xml:space="preserve">ISTMINA                                           </v>
          </cell>
        </row>
        <row r="609">
          <cell r="D609" t="str">
            <v>27372</v>
          </cell>
          <cell r="E609" t="str">
            <v>27</v>
          </cell>
          <cell r="F609" t="str">
            <v xml:space="preserve">JURADÓ                                            </v>
          </cell>
        </row>
        <row r="610">
          <cell r="D610" t="str">
            <v>27413</v>
          </cell>
          <cell r="E610" t="str">
            <v>27</v>
          </cell>
          <cell r="F610" t="str">
            <v xml:space="preserve">LLORÓ                                             </v>
          </cell>
        </row>
        <row r="611">
          <cell r="D611" t="str">
            <v>27425</v>
          </cell>
          <cell r="E611" t="str">
            <v>27</v>
          </cell>
          <cell r="F611" t="str">
            <v xml:space="preserve">MEDIO ATRATO                                      </v>
          </cell>
        </row>
        <row r="612">
          <cell r="D612" t="str">
            <v>27430</v>
          </cell>
          <cell r="E612" t="str">
            <v>27</v>
          </cell>
          <cell r="F612" t="str">
            <v xml:space="preserve">MEDIO BAUDÓ                                       </v>
          </cell>
        </row>
        <row r="613">
          <cell r="D613" t="str">
            <v>27450</v>
          </cell>
          <cell r="E613" t="str">
            <v>27</v>
          </cell>
          <cell r="F613" t="str">
            <v xml:space="preserve">MEDIO SAN JUAN                                    </v>
          </cell>
        </row>
        <row r="614">
          <cell r="D614" t="str">
            <v>27491</v>
          </cell>
          <cell r="E614" t="str">
            <v>27</v>
          </cell>
          <cell r="F614" t="str">
            <v xml:space="preserve">NÓVITA                                            </v>
          </cell>
        </row>
        <row r="615">
          <cell r="D615" t="str">
            <v>27495</v>
          </cell>
          <cell r="E615" t="str">
            <v>27</v>
          </cell>
          <cell r="F615" t="str">
            <v xml:space="preserve">NUQUÍ                                             </v>
          </cell>
        </row>
        <row r="616">
          <cell r="D616" t="str">
            <v>27580</v>
          </cell>
          <cell r="E616" t="str">
            <v>27</v>
          </cell>
          <cell r="F616" t="str">
            <v xml:space="preserve">RÍO IRO                                           </v>
          </cell>
        </row>
        <row r="617">
          <cell r="D617" t="str">
            <v>27600</v>
          </cell>
          <cell r="E617" t="str">
            <v>27</v>
          </cell>
          <cell r="F617" t="str">
            <v xml:space="preserve">RÍO QUITO                                         </v>
          </cell>
        </row>
        <row r="618">
          <cell r="D618" t="str">
            <v>27615</v>
          </cell>
          <cell r="E618" t="str">
            <v>27</v>
          </cell>
          <cell r="F618" t="str">
            <v xml:space="preserve">RIOSUCIO                                          </v>
          </cell>
        </row>
        <row r="619">
          <cell r="D619" t="str">
            <v>27660</v>
          </cell>
          <cell r="E619" t="str">
            <v>27</v>
          </cell>
          <cell r="F619" t="str">
            <v xml:space="preserve">SAN JOSÉ DEL PALMAR                               </v>
          </cell>
        </row>
        <row r="620">
          <cell r="D620" t="str">
            <v>27745</v>
          </cell>
          <cell r="E620" t="str">
            <v>27</v>
          </cell>
          <cell r="F620" t="str">
            <v xml:space="preserve">SIPÍ                                              </v>
          </cell>
        </row>
        <row r="621">
          <cell r="D621" t="str">
            <v>27787</v>
          </cell>
          <cell r="E621" t="str">
            <v>27</v>
          </cell>
          <cell r="F621" t="str">
            <v xml:space="preserve">TADÓ                                              </v>
          </cell>
        </row>
        <row r="622">
          <cell r="D622" t="str">
            <v>27800</v>
          </cell>
          <cell r="E622" t="str">
            <v>27</v>
          </cell>
          <cell r="F622" t="str">
            <v xml:space="preserve">UNGUÍA                                            </v>
          </cell>
        </row>
        <row r="623">
          <cell r="D623" t="str">
            <v>27810</v>
          </cell>
          <cell r="E623" t="str">
            <v>27</v>
          </cell>
          <cell r="F623" t="str">
            <v xml:space="preserve">UNIÓN PANAMERICANA                                </v>
          </cell>
        </row>
        <row r="624">
          <cell r="D624" t="str">
            <v>41000</v>
          </cell>
          <cell r="E624" t="str">
            <v>41</v>
          </cell>
          <cell r="F624" t="str">
            <v xml:space="preserve">HUILA                                             </v>
          </cell>
        </row>
        <row r="625">
          <cell r="D625" t="str">
            <v>41001</v>
          </cell>
          <cell r="E625" t="str">
            <v>41</v>
          </cell>
          <cell r="F625" t="str">
            <v xml:space="preserve">NEIVA                                             </v>
          </cell>
        </row>
        <row r="626">
          <cell r="D626" t="str">
            <v>41006</v>
          </cell>
          <cell r="E626" t="str">
            <v>41</v>
          </cell>
          <cell r="F626" t="str">
            <v xml:space="preserve">ACEVEDO                                           </v>
          </cell>
        </row>
        <row r="627">
          <cell r="D627" t="str">
            <v>41013</v>
          </cell>
          <cell r="E627" t="str">
            <v>41</v>
          </cell>
          <cell r="F627" t="str">
            <v xml:space="preserve">AGRADO                                            </v>
          </cell>
        </row>
        <row r="628">
          <cell r="D628" t="str">
            <v>41016</v>
          </cell>
          <cell r="E628" t="str">
            <v>41</v>
          </cell>
          <cell r="F628" t="str">
            <v xml:space="preserve">AIPE                                              </v>
          </cell>
        </row>
        <row r="629">
          <cell r="D629" t="str">
            <v>41020</v>
          </cell>
          <cell r="E629" t="str">
            <v>41</v>
          </cell>
          <cell r="F629" t="str">
            <v xml:space="preserve">ALGECIRAS                                         </v>
          </cell>
        </row>
        <row r="630">
          <cell r="D630" t="str">
            <v>41026</v>
          </cell>
          <cell r="E630" t="str">
            <v>41</v>
          </cell>
          <cell r="F630" t="str">
            <v xml:space="preserve">ALTAMIRA                                          </v>
          </cell>
        </row>
        <row r="631">
          <cell r="D631" t="str">
            <v>41078</v>
          </cell>
          <cell r="E631" t="str">
            <v>41</v>
          </cell>
          <cell r="F631" t="str">
            <v xml:space="preserve">BARAYA                                            </v>
          </cell>
        </row>
        <row r="632">
          <cell r="D632" t="str">
            <v>41132</v>
          </cell>
          <cell r="E632" t="str">
            <v>41</v>
          </cell>
          <cell r="F632" t="str">
            <v xml:space="preserve">CAMPOALEGRE                                       </v>
          </cell>
        </row>
        <row r="633">
          <cell r="D633" t="str">
            <v>41206</v>
          </cell>
          <cell r="E633" t="str">
            <v>41</v>
          </cell>
          <cell r="F633" t="str">
            <v xml:space="preserve">COLOMBIA                                          </v>
          </cell>
        </row>
        <row r="634">
          <cell r="D634" t="str">
            <v>41244</v>
          </cell>
          <cell r="E634" t="str">
            <v>41</v>
          </cell>
          <cell r="F634" t="str">
            <v xml:space="preserve">ELÍAS                                             </v>
          </cell>
        </row>
        <row r="635">
          <cell r="D635" t="str">
            <v>41298</v>
          </cell>
          <cell r="E635" t="str">
            <v>41</v>
          </cell>
          <cell r="F635" t="str">
            <v xml:space="preserve">GARZÓN                                            </v>
          </cell>
        </row>
        <row r="636">
          <cell r="D636" t="str">
            <v>41306</v>
          </cell>
          <cell r="E636" t="str">
            <v>41</v>
          </cell>
          <cell r="F636" t="str">
            <v xml:space="preserve">GIGANTE                                           </v>
          </cell>
        </row>
        <row r="637">
          <cell r="D637" t="str">
            <v>41319</v>
          </cell>
          <cell r="E637" t="str">
            <v>41</v>
          </cell>
          <cell r="F637" t="str">
            <v xml:space="preserve">GUADALUPE                                         </v>
          </cell>
        </row>
        <row r="638">
          <cell r="D638" t="str">
            <v>41349</v>
          </cell>
          <cell r="E638" t="str">
            <v>41</v>
          </cell>
          <cell r="F638" t="str">
            <v xml:space="preserve">HOBO                                              </v>
          </cell>
        </row>
        <row r="639">
          <cell r="D639" t="str">
            <v>41357</v>
          </cell>
          <cell r="E639" t="str">
            <v>41</v>
          </cell>
          <cell r="F639" t="str">
            <v xml:space="preserve">IQUIRA                                            </v>
          </cell>
        </row>
        <row r="640">
          <cell r="D640" t="str">
            <v>41359</v>
          </cell>
          <cell r="E640" t="str">
            <v>41</v>
          </cell>
          <cell r="F640" t="str">
            <v xml:space="preserve">ISNOS                                             </v>
          </cell>
        </row>
        <row r="641">
          <cell r="D641" t="str">
            <v>41378</v>
          </cell>
          <cell r="E641" t="str">
            <v>41</v>
          </cell>
          <cell r="F641" t="str">
            <v xml:space="preserve">LA ARGENTINA                                      </v>
          </cell>
        </row>
        <row r="642">
          <cell r="D642" t="str">
            <v>41396</v>
          </cell>
          <cell r="E642" t="str">
            <v>41</v>
          </cell>
          <cell r="F642" t="str">
            <v xml:space="preserve">LA PLATA                                          </v>
          </cell>
        </row>
        <row r="643">
          <cell r="D643" t="str">
            <v>41483</v>
          </cell>
          <cell r="E643" t="str">
            <v>41</v>
          </cell>
          <cell r="F643" t="str">
            <v xml:space="preserve">NÁTAGA                                            </v>
          </cell>
        </row>
        <row r="644">
          <cell r="D644" t="str">
            <v>41503</v>
          </cell>
          <cell r="E644" t="str">
            <v>41</v>
          </cell>
          <cell r="F644" t="str">
            <v xml:space="preserve">OPORAPA                                           </v>
          </cell>
        </row>
        <row r="645">
          <cell r="D645" t="str">
            <v>41518</v>
          </cell>
          <cell r="E645" t="str">
            <v>41</v>
          </cell>
          <cell r="F645" t="str">
            <v xml:space="preserve">PAICOL                                            </v>
          </cell>
        </row>
        <row r="646">
          <cell r="D646" t="str">
            <v>41524</v>
          </cell>
          <cell r="E646" t="str">
            <v>41</v>
          </cell>
          <cell r="F646" t="str">
            <v xml:space="preserve">PALERMO                                           </v>
          </cell>
        </row>
        <row r="647">
          <cell r="D647" t="str">
            <v>41530</v>
          </cell>
          <cell r="E647" t="str">
            <v>41</v>
          </cell>
          <cell r="F647" t="str">
            <v xml:space="preserve">PALESTINA                                         </v>
          </cell>
        </row>
        <row r="648">
          <cell r="D648" t="str">
            <v>41548</v>
          </cell>
          <cell r="E648" t="str">
            <v>41</v>
          </cell>
          <cell r="F648" t="str">
            <v xml:space="preserve">PITAL                                             </v>
          </cell>
        </row>
        <row r="649">
          <cell r="D649" t="str">
            <v>41551</v>
          </cell>
          <cell r="E649" t="str">
            <v>41</v>
          </cell>
          <cell r="F649" t="str">
            <v xml:space="preserve">PITALITO                                          </v>
          </cell>
        </row>
        <row r="650">
          <cell r="D650" t="str">
            <v>41615</v>
          </cell>
          <cell r="E650" t="str">
            <v>41</v>
          </cell>
          <cell r="F650" t="str">
            <v xml:space="preserve">RIVERA                                            </v>
          </cell>
        </row>
        <row r="651">
          <cell r="D651" t="str">
            <v>41660</v>
          </cell>
          <cell r="E651" t="str">
            <v>41</v>
          </cell>
          <cell r="F651" t="str">
            <v xml:space="preserve">SALADOBLANCO                                      </v>
          </cell>
        </row>
        <row r="652">
          <cell r="D652" t="str">
            <v>41668</v>
          </cell>
          <cell r="E652" t="str">
            <v>41</v>
          </cell>
          <cell r="F652" t="str">
            <v xml:space="preserve">SAN AGUSTÍN                                       </v>
          </cell>
        </row>
        <row r="653">
          <cell r="D653" t="str">
            <v>41676</v>
          </cell>
          <cell r="E653" t="str">
            <v>41</v>
          </cell>
          <cell r="F653" t="str">
            <v xml:space="preserve">SANTA MARÍA                                       </v>
          </cell>
        </row>
        <row r="654">
          <cell r="D654" t="str">
            <v>41770</v>
          </cell>
          <cell r="E654" t="str">
            <v>41</v>
          </cell>
          <cell r="F654" t="str">
            <v xml:space="preserve">SUAZA                                             </v>
          </cell>
        </row>
        <row r="655">
          <cell r="D655" t="str">
            <v>41791</v>
          </cell>
          <cell r="E655" t="str">
            <v>41</v>
          </cell>
          <cell r="F655" t="str">
            <v xml:space="preserve">TARQUI                                            </v>
          </cell>
        </row>
        <row r="656">
          <cell r="D656" t="str">
            <v>41797</v>
          </cell>
          <cell r="E656" t="str">
            <v>41</v>
          </cell>
          <cell r="F656" t="str">
            <v xml:space="preserve">TESALIA                                           </v>
          </cell>
        </row>
        <row r="657">
          <cell r="D657" t="str">
            <v>41799</v>
          </cell>
          <cell r="E657" t="str">
            <v>41</v>
          </cell>
          <cell r="F657" t="str">
            <v xml:space="preserve">TELLO                                             </v>
          </cell>
        </row>
        <row r="658">
          <cell r="D658" t="str">
            <v>41801</v>
          </cell>
          <cell r="E658" t="str">
            <v>41</v>
          </cell>
          <cell r="F658" t="str">
            <v xml:space="preserve">TERUEL                                            </v>
          </cell>
        </row>
        <row r="659">
          <cell r="D659" t="str">
            <v>41807</v>
          </cell>
          <cell r="E659" t="str">
            <v>41</v>
          </cell>
          <cell r="F659" t="str">
            <v xml:space="preserve">TIMANÁ                                            </v>
          </cell>
        </row>
        <row r="660">
          <cell r="D660" t="str">
            <v>41872</v>
          </cell>
          <cell r="E660" t="str">
            <v>41</v>
          </cell>
          <cell r="F660" t="str">
            <v xml:space="preserve">VILLAVIEJA                                        </v>
          </cell>
        </row>
        <row r="661">
          <cell r="D661" t="str">
            <v>41885</v>
          </cell>
          <cell r="E661" t="str">
            <v>41</v>
          </cell>
          <cell r="F661" t="str">
            <v xml:space="preserve">YAGUARÁ                                           </v>
          </cell>
        </row>
        <row r="662">
          <cell r="D662" t="str">
            <v>44000</v>
          </cell>
          <cell r="E662" t="str">
            <v>44</v>
          </cell>
          <cell r="F662" t="str">
            <v xml:space="preserve">LA GUAJIRA                                        </v>
          </cell>
        </row>
        <row r="663">
          <cell r="D663" t="str">
            <v>44001</v>
          </cell>
          <cell r="E663" t="str">
            <v>44</v>
          </cell>
          <cell r="F663" t="str">
            <v xml:space="preserve">RIOHACHA                                          </v>
          </cell>
        </row>
        <row r="664">
          <cell r="D664" t="str">
            <v>44035</v>
          </cell>
          <cell r="E664" t="str">
            <v>44</v>
          </cell>
          <cell r="F664" t="str">
            <v xml:space="preserve">ALBANIA                                           </v>
          </cell>
        </row>
        <row r="665">
          <cell r="D665" t="str">
            <v>44078</v>
          </cell>
          <cell r="E665" t="str">
            <v>44</v>
          </cell>
          <cell r="F665" t="str">
            <v xml:space="preserve">BARRANCAS                                         </v>
          </cell>
        </row>
        <row r="666">
          <cell r="D666" t="str">
            <v>44090</v>
          </cell>
          <cell r="E666" t="str">
            <v>44</v>
          </cell>
          <cell r="F666" t="str">
            <v xml:space="preserve">DIBULLA                                           </v>
          </cell>
        </row>
        <row r="667">
          <cell r="D667" t="str">
            <v>44098</v>
          </cell>
          <cell r="E667" t="str">
            <v>44</v>
          </cell>
          <cell r="F667" t="str">
            <v xml:space="preserve">DISTRACCIÓN                                       </v>
          </cell>
        </row>
        <row r="668">
          <cell r="D668" t="str">
            <v>44110</v>
          </cell>
          <cell r="E668" t="str">
            <v>44</v>
          </cell>
          <cell r="F668" t="str">
            <v xml:space="preserve">EL MOLINO                                         </v>
          </cell>
        </row>
        <row r="669">
          <cell r="D669" t="str">
            <v>44279</v>
          </cell>
          <cell r="E669" t="str">
            <v>44</v>
          </cell>
          <cell r="F669" t="str">
            <v xml:space="preserve">FONSECA                                           </v>
          </cell>
        </row>
        <row r="670">
          <cell r="D670" t="str">
            <v>44378</v>
          </cell>
          <cell r="E670" t="str">
            <v>44</v>
          </cell>
          <cell r="F670" t="str">
            <v xml:space="preserve">HATONUEVO                                         </v>
          </cell>
        </row>
        <row r="671">
          <cell r="D671" t="str">
            <v>44420</v>
          </cell>
          <cell r="E671" t="str">
            <v>44</v>
          </cell>
          <cell r="F671" t="str">
            <v xml:space="preserve">LA JAGUA DEL PILAR                                </v>
          </cell>
        </row>
        <row r="672">
          <cell r="D672" t="str">
            <v>44430</v>
          </cell>
          <cell r="E672" t="str">
            <v>44</v>
          </cell>
          <cell r="F672" t="str">
            <v xml:space="preserve">MAICAO                                            </v>
          </cell>
        </row>
        <row r="673">
          <cell r="D673" t="str">
            <v>44560</v>
          </cell>
          <cell r="E673" t="str">
            <v>44</v>
          </cell>
          <cell r="F673" t="str">
            <v xml:space="preserve">MANAURE                                           </v>
          </cell>
        </row>
        <row r="674">
          <cell r="D674" t="str">
            <v>44650</v>
          </cell>
          <cell r="E674" t="str">
            <v>44</v>
          </cell>
          <cell r="F674" t="str">
            <v xml:space="preserve">SAN JUAN DEL CESAR                                </v>
          </cell>
        </row>
        <row r="675">
          <cell r="D675" t="str">
            <v>44847</v>
          </cell>
          <cell r="E675" t="str">
            <v>44</v>
          </cell>
          <cell r="F675" t="str">
            <v xml:space="preserve">URIBIA                                            </v>
          </cell>
        </row>
        <row r="676">
          <cell r="D676" t="str">
            <v>44855</v>
          </cell>
          <cell r="E676" t="str">
            <v>44</v>
          </cell>
          <cell r="F676" t="str">
            <v xml:space="preserve">URUMITA                                           </v>
          </cell>
        </row>
        <row r="677">
          <cell r="D677" t="str">
            <v>44874</v>
          </cell>
          <cell r="E677" t="str">
            <v>44</v>
          </cell>
          <cell r="F677" t="str">
            <v xml:space="preserve">VILLANUEVA                                        </v>
          </cell>
        </row>
        <row r="678">
          <cell r="D678" t="str">
            <v>47000</v>
          </cell>
          <cell r="E678" t="str">
            <v>47</v>
          </cell>
          <cell r="F678" t="str">
            <v xml:space="preserve">MAGDALENA                                         </v>
          </cell>
        </row>
        <row r="679">
          <cell r="D679" t="str">
            <v>47001</v>
          </cell>
          <cell r="E679" t="str">
            <v>47</v>
          </cell>
          <cell r="F679" t="str">
            <v xml:space="preserve">SANTA MARTA                                       </v>
          </cell>
        </row>
        <row r="680">
          <cell r="D680" t="str">
            <v>47030</v>
          </cell>
          <cell r="E680" t="str">
            <v>47</v>
          </cell>
          <cell r="F680" t="str">
            <v xml:space="preserve">ALGARROBO                                         </v>
          </cell>
        </row>
        <row r="681">
          <cell r="D681" t="str">
            <v>47053</v>
          </cell>
          <cell r="E681" t="str">
            <v>47</v>
          </cell>
          <cell r="F681" t="str">
            <v xml:space="preserve">ARACATACA                                         </v>
          </cell>
        </row>
        <row r="682">
          <cell r="D682" t="str">
            <v>47058</v>
          </cell>
          <cell r="E682" t="str">
            <v>47</v>
          </cell>
          <cell r="F682" t="str">
            <v xml:space="preserve">ARIGUANÍ                                          </v>
          </cell>
        </row>
        <row r="683">
          <cell r="D683" t="str">
            <v>47161</v>
          </cell>
          <cell r="E683" t="str">
            <v>47</v>
          </cell>
          <cell r="F683" t="str">
            <v xml:space="preserve">CERRO SAN ANTONIO                                 </v>
          </cell>
        </row>
        <row r="684">
          <cell r="D684" t="str">
            <v>47170</v>
          </cell>
          <cell r="E684" t="str">
            <v>47</v>
          </cell>
          <cell r="F684" t="str">
            <v xml:space="preserve">CHIVOLO                                           </v>
          </cell>
        </row>
        <row r="685">
          <cell r="D685" t="str">
            <v>47189</v>
          </cell>
          <cell r="E685" t="str">
            <v>47</v>
          </cell>
          <cell r="F685" t="str">
            <v xml:space="preserve">CIÉNAGA                                           </v>
          </cell>
        </row>
        <row r="686">
          <cell r="D686" t="str">
            <v>47205</v>
          </cell>
          <cell r="E686" t="str">
            <v>47</v>
          </cell>
          <cell r="F686" t="str">
            <v xml:space="preserve">CONCORDIA                                         </v>
          </cell>
        </row>
        <row r="687">
          <cell r="D687" t="str">
            <v>47245</v>
          </cell>
          <cell r="E687" t="str">
            <v>47</v>
          </cell>
          <cell r="F687" t="str">
            <v xml:space="preserve">EL BANCO                                          </v>
          </cell>
        </row>
        <row r="688">
          <cell r="D688" t="str">
            <v>47258</v>
          </cell>
          <cell r="E688" t="str">
            <v>47</v>
          </cell>
          <cell r="F688" t="str">
            <v xml:space="preserve">EL PIÑON                                          </v>
          </cell>
        </row>
        <row r="689">
          <cell r="D689" t="str">
            <v>47268</v>
          </cell>
          <cell r="E689" t="str">
            <v>47</v>
          </cell>
          <cell r="F689" t="str">
            <v xml:space="preserve">EL RETÉN                                          </v>
          </cell>
        </row>
        <row r="690">
          <cell r="D690" t="str">
            <v>47288</v>
          </cell>
          <cell r="E690" t="str">
            <v>47</v>
          </cell>
          <cell r="F690" t="str">
            <v xml:space="preserve">FUNDACIÓN                                         </v>
          </cell>
        </row>
        <row r="691">
          <cell r="D691" t="str">
            <v>47318</v>
          </cell>
          <cell r="E691" t="str">
            <v>47</v>
          </cell>
          <cell r="F691" t="str">
            <v xml:space="preserve">GUAMAL                                            </v>
          </cell>
        </row>
        <row r="692">
          <cell r="D692" t="str">
            <v>47460</v>
          </cell>
          <cell r="E692" t="str">
            <v>47</v>
          </cell>
          <cell r="F692" t="str">
            <v xml:space="preserve">NUEVA GRANADA                                     </v>
          </cell>
        </row>
        <row r="693">
          <cell r="D693" t="str">
            <v>47541</v>
          </cell>
          <cell r="E693" t="str">
            <v>47</v>
          </cell>
          <cell r="F693" t="str">
            <v xml:space="preserve">PEDRAZA                                           </v>
          </cell>
        </row>
        <row r="694">
          <cell r="D694" t="str">
            <v>47545</v>
          </cell>
          <cell r="E694" t="str">
            <v>47</v>
          </cell>
          <cell r="F694" t="str">
            <v xml:space="preserve">PIJIÑO DEL CARMEN                                 </v>
          </cell>
        </row>
        <row r="695">
          <cell r="D695" t="str">
            <v>47551</v>
          </cell>
          <cell r="E695" t="str">
            <v>47</v>
          </cell>
          <cell r="F695" t="str">
            <v xml:space="preserve">PIVIJAY                                           </v>
          </cell>
        </row>
        <row r="696">
          <cell r="D696" t="str">
            <v>47555</v>
          </cell>
          <cell r="E696" t="str">
            <v>47</v>
          </cell>
          <cell r="F696" t="str">
            <v xml:space="preserve">PLATO                                             </v>
          </cell>
        </row>
        <row r="697">
          <cell r="D697" t="str">
            <v>47570</v>
          </cell>
          <cell r="E697" t="str">
            <v>47</v>
          </cell>
          <cell r="F697" t="str">
            <v xml:space="preserve">PUEBLOVIEJO                                       </v>
          </cell>
        </row>
        <row r="698">
          <cell r="D698" t="str">
            <v>47605</v>
          </cell>
          <cell r="E698" t="str">
            <v>47</v>
          </cell>
          <cell r="F698" t="str">
            <v xml:space="preserve">REMOLINO                                          </v>
          </cell>
        </row>
        <row r="699">
          <cell r="D699" t="str">
            <v>47660</v>
          </cell>
          <cell r="E699" t="str">
            <v>47</v>
          </cell>
          <cell r="F699" t="str">
            <v xml:space="preserve">SABANAS DE SAN ANGEL                              </v>
          </cell>
        </row>
        <row r="700">
          <cell r="D700" t="str">
            <v>47675</v>
          </cell>
          <cell r="E700" t="str">
            <v>47</v>
          </cell>
          <cell r="F700" t="str">
            <v xml:space="preserve">SALAMINA                                          </v>
          </cell>
        </row>
        <row r="701">
          <cell r="D701" t="str">
            <v>47692</v>
          </cell>
          <cell r="E701" t="str">
            <v>47</v>
          </cell>
          <cell r="F701" t="str">
            <v xml:space="preserve">SAN SEBASTIÁN DE BUENAVISTA                       </v>
          </cell>
        </row>
        <row r="702">
          <cell r="D702" t="str">
            <v>47703</v>
          </cell>
          <cell r="E702" t="str">
            <v>47</v>
          </cell>
          <cell r="F702" t="str">
            <v xml:space="preserve">SAN ZENÓN                                         </v>
          </cell>
        </row>
        <row r="703">
          <cell r="D703" t="str">
            <v>47707</v>
          </cell>
          <cell r="E703" t="str">
            <v>47</v>
          </cell>
          <cell r="F703" t="str">
            <v xml:space="preserve">SANTA ANA                                         </v>
          </cell>
        </row>
        <row r="704">
          <cell r="D704" t="str">
            <v>47720</v>
          </cell>
          <cell r="E704" t="str">
            <v>47</v>
          </cell>
          <cell r="F704" t="str">
            <v xml:space="preserve">SANTA BÁRBARA DE PINTO                            </v>
          </cell>
        </row>
        <row r="705">
          <cell r="D705" t="str">
            <v>47745</v>
          </cell>
          <cell r="E705" t="str">
            <v>47</v>
          </cell>
          <cell r="F705" t="str">
            <v xml:space="preserve">SITIONUEVO                                        </v>
          </cell>
        </row>
        <row r="706">
          <cell r="D706" t="str">
            <v>47798</v>
          </cell>
          <cell r="E706" t="str">
            <v>47</v>
          </cell>
          <cell r="F706" t="str">
            <v xml:space="preserve">TENERIFE                                          </v>
          </cell>
        </row>
        <row r="707">
          <cell r="D707" t="str">
            <v>47960</v>
          </cell>
          <cell r="E707" t="str">
            <v>47</v>
          </cell>
          <cell r="F707" t="str">
            <v xml:space="preserve">ZAPAYÁN                                           </v>
          </cell>
        </row>
        <row r="708">
          <cell r="D708" t="str">
            <v>47980</v>
          </cell>
          <cell r="E708" t="str">
            <v>47</v>
          </cell>
          <cell r="F708" t="str">
            <v xml:space="preserve">ZONA BANANERA                                     </v>
          </cell>
        </row>
        <row r="709">
          <cell r="D709" t="str">
            <v>50000</v>
          </cell>
          <cell r="E709" t="str">
            <v>50</v>
          </cell>
          <cell r="F709" t="str">
            <v xml:space="preserve">META                                              </v>
          </cell>
        </row>
        <row r="710">
          <cell r="D710" t="str">
            <v>50001</v>
          </cell>
          <cell r="E710" t="str">
            <v>50</v>
          </cell>
          <cell r="F710" t="str">
            <v xml:space="preserve">VILLAVICENCIO                                     </v>
          </cell>
        </row>
        <row r="711">
          <cell r="D711" t="str">
            <v>50006</v>
          </cell>
          <cell r="E711" t="str">
            <v>50</v>
          </cell>
          <cell r="F711" t="str">
            <v xml:space="preserve">ACACÍAS                                           </v>
          </cell>
        </row>
        <row r="712">
          <cell r="D712" t="str">
            <v>50110</v>
          </cell>
          <cell r="E712" t="str">
            <v>50</v>
          </cell>
          <cell r="F712" t="str">
            <v xml:space="preserve">BARRANCA DE UPÍA                                  </v>
          </cell>
        </row>
        <row r="713">
          <cell r="D713" t="str">
            <v>50124</v>
          </cell>
          <cell r="E713" t="str">
            <v>50</v>
          </cell>
          <cell r="F713" t="str">
            <v xml:space="preserve">CABUYARO                                          </v>
          </cell>
        </row>
        <row r="714">
          <cell r="D714" t="str">
            <v>50150</v>
          </cell>
          <cell r="E714" t="str">
            <v>50</v>
          </cell>
          <cell r="F714" t="str">
            <v xml:space="preserve">CASTILLA LA NUEVA                                 </v>
          </cell>
        </row>
        <row r="715">
          <cell r="D715" t="str">
            <v>50223</v>
          </cell>
          <cell r="E715" t="str">
            <v>50</v>
          </cell>
          <cell r="F715" t="str">
            <v xml:space="preserve">CUBARRAL                                          </v>
          </cell>
        </row>
        <row r="716">
          <cell r="D716" t="str">
            <v>50226</v>
          </cell>
          <cell r="E716" t="str">
            <v>50</v>
          </cell>
          <cell r="F716" t="str">
            <v xml:space="preserve">CUMARAL                                           </v>
          </cell>
        </row>
        <row r="717">
          <cell r="D717" t="str">
            <v>50245</v>
          </cell>
          <cell r="E717" t="str">
            <v>50</v>
          </cell>
          <cell r="F717" t="str">
            <v xml:space="preserve">EL CALVARIO                                       </v>
          </cell>
        </row>
        <row r="718">
          <cell r="D718" t="str">
            <v>50251</v>
          </cell>
          <cell r="E718" t="str">
            <v>50</v>
          </cell>
          <cell r="F718" t="str">
            <v xml:space="preserve">EL CASTILLO                                       </v>
          </cell>
        </row>
        <row r="719">
          <cell r="D719" t="str">
            <v>50270</v>
          </cell>
          <cell r="E719" t="str">
            <v>50</v>
          </cell>
          <cell r="F719" t="str">
            <v xml:space="preserve">EL DORADO                                         </v>
          </cell>
        </row>
        <row r="720">
          <cell r="D720" t="str">
            <v>50287</v>
          </cell>
          <cell r="E720" t="str">
            <v>50</v>
          </cell>
          <cell r="F720" t="str">
            <v xml:space="preserve">FUENTE DE ORO                                     </v>
          </cell>
        </row>
        <row r="721">
          <cell r="D721" t="str">
            <v>50313</v>
          </cell>
          <cell r="E721" t="str">
            <v>50</v>
          </cell>
          <cell r="F721" t="str">
            <v xml:space="preserve">GRANADA                                           </v>
          </cell>
        </row>
        <row r="722">
          <cell r="D722" t="str">
            <v>50318</v>
          </cell>
          <cell r="E722" t="str">
            <v>50</v>
          </cell>
          <cell r="F722" t="str">
            <v xml:space="preserve">GUAMAL                                            </v>
          </cell>
        </row>
        <row r="723">
          <cell r="D723" t="str">
            <v>50325</v>
          </cell>
          <cell r="E723" t="str">
            <v>50</v>
          </cell>
          <cell r="F723" t="str">
            <v xml:space="preserve">MAPIRIPÁN                                         </v>
          </cell>
        </row>
        <row r="724">
          <cell r="D724" t="str">
            <v>50330</v>
          </cell>
          <cell r="E724" t="str">
            <v>50</v>
          </cell>
          <cell r="F724" t="str">
            <v xml:space="preserve">MESETAS                                           </v>
          </cell>
        </row>
        <row r="725">
          <cell r="D725" t="str">
            <v>50350</v>
          </cell>
          <cell r="E725" t="str">
            <v>50</v>
          </cell>
          <cell r="F725" t="str">
            <v xml:space="preserve">LA MACARENA                                       </v>
          </cell>
        </row>
        <row r="726">
          <cell r="D726" t="str">
            <v>50370</v>
          </cell>
          <cell r="E726" t="str">
            <v>50</v>
          </cell>
          <cell r="F726" t="str">
            <v xml:space="preserve">URIBE                                             </v>
          </cell>
        </row>
        <row r="727">
          <cell r="D727" t="str">
            <v>50400</v>
          </cell>
          <cell r="E727" t="str">
            <v>50</v>
          </cell>
          <cell r="F727" t="str">
            <v xml:space="preserve">LEJANÍAS                                          </v>
          </cell>
        </row>
        <row r="728">
          <cell r="D728" t="str">
            <v>50450</v>
          </cell>
          <cell r="E728" t="str">
            <v>50</v>
          </cell>
          <cell r="F728" t="str">
            <v xml:space="preserve">PUERTO CONCORDIA                                  </v>
          </cell>
        </row>
        <row r="729">
          <cell r="D729" t="str">
            <v>50568</v>
          </cell>
          <cell r="E729" t="str">
            <v>50</v>
          </cell>
          <cell r="F729" t="str">
            <v xml:space="preserve">PUERTO GAITÁN                                     </v>
          </cell>
        </row>
        <row r="730">
          <cell r="D730" t="str">
            <v>50573</v>
          </cell>
          <cell r="E730" t="str">
            <v>50</v>
          </cell>
          <cell r="F730" t="str">
            <v xml:space="preserve">PUERTO LÓPEZ                                      </v>
          </cell>
        </row>
        <row r="731">
          <cell r="D731" t="str">
            <v>50577</v>
          </cell>
          <cell r="E731" t="str">
            <v>50</v>
          </cell>
          <cell r="F731" t="str">
            <v xml:space="preserve">PUERTO LLERAS                                     </v>
          </cell>
        </row>
        <row r="732">
          <cell r="D732" t="str">
            <v>50590</v>
          </cell>
          <cell r="E732" t="str">
            <v>50</v>
          </cell>
          <cell r="F732" t="str">
            <v xml:space="preserve">PUERTO RICO                                       </v>
          </cell>
        </row>
        <row r="733">
          <cell r="D733" t="str">
            <v>50606</v>
          </cell>
          <cell r="E733" t="str">
            <v>50</v>
          </cell>
          <cell r="F733" t="str">
            <v xml:space="preserve">RESTREPO                                          </v>
          </cell>
        </row>
        <row r="734">
          <cell r="D734" t="str">
            <v>50680</v>
          </cell>
          <cell r="E734" t="str">
            <v>50</v>
          </cell>
          <cell r="F734" t="str">
            <v xml:space="preserve">SAN CARLOS DE GUAROA                              </v>
          </cell>
        </row>
        <row r="735">
          <cell r="D735" t="str">
            <v>50683</v>
          </cell>
          <cell r="E735" t="str">
            <v>50</v>
          </cell>
          <cell r="F735" t="str">
            <v xml:space="preserve">SAN JUAN DE ARAMA                                 </v>
          </cell>
        </row>
        <row r="736">
          <cell r="D736" t="str">
            <v>50686</v>
          </cell>
          <cell r="E736" t="str">
            <v>50</v>
          </cell>
          <cell r="F736" t="str">
            <v xml:space="preserve">SAN JUANITO                                       </v>
          </cell>
        </row>
        <row r="737">
          <cell r="D737" t="str">
            <v>50689</v>
          </cell>
          <cell r="E737" t="str">
            <v>50</v>
          </cell>
          <cell r="F737" t="str">
            <v xml:space="preserve">SAN MARTÍN                                        </v>
          </cell>
        </row>
        <row r="738">
          <cell r="D738" t="str">
            <v>50711</v>
          </cell>
          <cell r="E738" t="str">
            <v>50</v>
          </cell>
          <cell r="F738" t="str">
            <v xml:space="preserve">VISTAHERMOSA                                      </v>
          </cell>
        </row>
        <row r="739">
          <cell r="D739" t="str">
            <v>50900</v>
          </cell>
          <cell r="E739" t="str">
            <v>50</v>
          </cell>
          <cell r="F739" t="str">
            <v>Pendiente Certificado IGAC Atarraya Oeste</v>
          </cell>
        </row>
        <row r="740">
          <cell r="D740" t="str">
            <v>50999</v>
          </cell>
          <cell r="E740" t="str">
            <v>50</v>
          </cell>
          <cell r="F740" t="str">
            <v xml:space="preserve">MUNICIPIO SIN DETERMINAR (META)                   </v>
          </cell>
        </row>
        <row r="741">
          <cell r="D741" t="str">
            <v>52000</v>
          </cell>
          <cell r="E741" t="str">
            <v>52</v>
          </cell>
          <cell r="F741" t="str">
            <v xml:space="preserve">NARIÑO                                            </v>
          </cell>
        </row>
        <row r="742">
          <cell r="D742" t="str">
            <v>52001</v>
          </cell>
          <cell r="E742" t="str">
            <v>52</v>
          </cell>
          <cell r="F742" t="str">
            <v xml:space="preserve">PASTO                                             </v>
          </cell>
        </row>
        <row r="743">
          <cell r="D743" t="str">
            <v>52019</v>
          </cell>
          <cell r="E743" t="str">
            <v>52</v>
          </cell>
          <cell r="F743" t="str">
            <v xml:space="preserve">ALBÁN                                             </v>
          </cell>
        </row>
        <row r="744">
          <cell r="D744" t="str">
            <v>52022</v>
          </cell>
          <cell r="E744" t="str">
            <v>52</v>
          </cell>
          <cell r="F744" t="str">
            <v xml:space="preserve">ALDANA                                            </v>
          </cell>
        </row>
        <row r="745">
          <cell r="D745" t="str">
            <v>52036</v>
          </cell>
          <cell r="E745" t="str">
            <v>52</v>
          </cell>
          <cell r="F745" t="str">
            <v xml:space="preserve">ANCUYÁ                                            </v>
          </cell>
        </row>
        <row r="746">
          <cell r="D746" t="str">
            <v>52051</v>
          </cell>
          <cell r="E746" t="str">
            <v>52</v>
          </cell>
          <cell r="F746" t="str">
            <v xml:space="preserve">ARBOLEDA                                          </v>
          </cell>
        </row>
        <row r="747">
          <cell r="D747" t="str">
            <v>52079</v>
          </cell>
          <cell r="E747" t="str">
            <v>52</v>
          </cell>
          <cell r="F747" t="str">
            <v xml:space="preserve">BARBACOAS                                         </v>
          </cell>
        </row>
        <row r="748">
          <cell r="D748" t="str">
            <v>52083</v>
          </cell>
          <cell r="E748" t="str">
            <v>52</v>
          </cell>
          <cell r="F748" t="str">
            <v xml:space="preserve">BELÉN                                             </v>
          </cell>
        </row>
        <row r="749">
          <cell r="D749" t="str">
            <v>52110</v>
          </cell>
          <cell r="E749" t="str">
            <v>52</v>
          </cell>
          <cell r="F749" t="str">
            <v xml:space="preserve">BUESACO                                           </v>
          </cell>
        </row>
        <row r="750">
          <cell r="D750" t="str">
            <v>52203</v>
          </cell>
          <cell r="E750" t="str">
            <v>52</v>
          </cell>
          <cell r="F750" t="str">
            <v xml:space="preserve">COLÓN                                             </v>
          </cell>
        </row>
        <row r="751">
          <cell r="D751" t="str">
            <v>52207</v>
          </cell>
          <cell r="E751" t="str">
            <v>52</v>
          </cell>
          <cell r="F751" t="str">
            <v xml:space="preserve">CONSACA                                           </v>
          </cell>
        </row>
        <row r="752">
          <cell r="D752" t="str">
            <v>52210</v>
          </cell>
          <cell r="E752" t="str">
            <v>52</v>
          </cell>
          <cell r="F752" t="str">
            <v xml:space="preserve">CONTADERO                                         </v>
          </cell>
        </row>
        <row r="753">
          <cell r="D753" t="str">
            <v>52215</v>
          </cell>
          <cell r="E753" t="str">
            <v>52</v>
          </cell>
          <cell r="F753" t="str">
            <v xml:space="preserve">CÓRDOBA                                           </v>
          </cell>
        </row>
        <row r="754">
          <cell r="D754" t="str">
            <v>52224</v>
          </cell>
          <cell r="E754" t="str">
            <v>52</v>
          </cell>
          <cell r="F754" t="str">
            <v xml:space="preserve">CUASPUD                                           </v>
          </cell>
        </row>
        <row r="755">
          <cell r="D755" t="str">
            <v>52227</v>
          </cell>
          <cell r="E755" t="str">
            <v>52</v>
          </cell>
          <cell r="F755" t="str">
            <v xml:space="preserve">CUMBAL                                            </v>
          </cell>
        </row>
        <row r="756">
          <cell r="D756" t="str">
            <v>52233</v>
          </cell>
          <cell r="E756" t="str">
            <v>52</v>
          </cell>
          <cell r="F756" t="str">
            <v xml:space="preserve">CUMBITARA                                         </v>
          </cell>
        </row>
        <row r="757">
          <cell r="D757" t="str">
            <v>52240</v>
          </cell>
          <cell r="E757" t="str">
            <v>52</v>
          </cell>
          <cell r="F757" t="str">
            <v xml:space="preserve">CHACHAGÜÍ                                         </v>
          </cell>
        </row>
        <row r="758">
          <cell r="D758" t="str">
            <v>52250</v>
          </cell>
          <cell r="E758" t="str">
            <v>52</v>
          </cell>
          <cell r="F758" t="str">
            <v xml:space="preserve">EL CHARCO                                         </v>
          </cell>
        </row>
        <row r="759">
          <cell r="D759" t="str">
            <v>52254</v>
          </cell>
          <cell r="E759" t="str">
            <v>52</v>
          </cell>
          <cell r="F759" t="str">
            <v xml:space="preserve">EL PEÑOL                                          </v>
          </cell>
        </row>
        <row r="760">
          <cell r="D760" t="str">
            <v>52256</v>
          </cell>
          <cell r="E760" t="str">
            <v>52</v>
          </cell>
          <cell r="F760" t="str">
            <v xml:space="preserve">EL ROSARIO                                        </v>
          </cell>
        </row>
        <row r="761">
          <cell r="D761" t="str">
            <v>52258</v>
          </cell>
          <cell r="E761" t="str">
            <v>52</v>
          </cell>
          <cell r="F761" t="str">
            <v xml:space="preserve">EL TABLÓN DE GÓMEZ                                </v>
          </cell>
        </row>
        <row r="762">
          <cell r="D762" t="str">
            <v>52260</v>
          </cell>
          <cell r="E762" t="str">
            <v>52</v>
          </cell>
          <cell r="F762" t="str">
            <v xml:space="preserve">EL TAMBO                                          </v>
          </cell>
        </row>
        <row r="763">
          <cell r="D763" t="str">
            <v>52287</v>
          </cell>
          <cell r="E763" t="str">
            <v>52</v>
          </cell>
          <cell r="F763" t="str">
            <v xml:space="preserve">FUNES                                             </v>
          </cell>
        </row>
        <row r="764">
          <cell r="D764" t="str">
            <v>52317</v>
          </cell>
          <cell r="E764" t="str">
            <v>52</v>
          </cell>
          <cell r="F764" t="str">
            <v xml:space="preserve">GUACHUCAL                                         </v>
          </cell>
        </row>
        <row r="765">
          <cell r="D765" t="str">
            <v>52320</v>
          </cell>
          <cell r="E765" t="str">
            <v>52</v>
          </cell>
          <cell r="F765" t="str">
            <v xml:space="preserve">GUAITARILLA                                       </v>
          </cell>
        </row>
        <row r="766">
          <cell r="D766" t="str">
            <v>52323</v>
          </cell>
          <cell r="E766" t="str">
            <v>52</v>
          </cell>
          <cell r="F766" t="str">
            <v xml:space="preserve">GUALMATÁN                                         </v>
          </cell>
        </row>
        <row r="767">
          <cell r="D767" t="str">
            <v>52352</v>
          </cell>
          <cell r="E767" t="str">
            <v>52</v>
          </cell>
          <cell r="F767" t="str">
            <v xml:space="preserve">ILES                                              </v>
          </cell>
        </row>
        <row r="768">
          <cell r="D768" t="str">
            <v>52354</v>
          </cell>
          <cell r="E768" t="str">
            <v>52</v>
          </cell>
          <cell r="F768" t="str">
            <v xml:space="preserve">IMUÉS                                             </v>
          </cell>
        </row>
        <row r="769">
          <cell r="D769" t="str">
            <v>52356</v>
          </cell>
          <cell r="E769" t="str">
            <v>52</v>
          </cell>
          <cell r="F769" t="str">
            <v xml:space="preserve">IPIALES                                           </v>
          </cell>
        </row>
        <row r="770">
          <cell r="D770" t="str">
            <v>52378</v>
          </cell>
          <cell r="E770" t="str">
            <v>52</v>
          </cell>
          <cell r="F770" t="str">
            <v xml:space="preserve">LA CRUZ                                           </v>
          </cell>
        </row>
        <row r="771">
          <cell r="D771" t="str">
            <v>52381</v>
          </cell>
          <cell r="E771" t="str">
            <v>52</v>
          </cell>
          <cell r="F771" t="str">
            <v xml:space="preserve">LA FLORIDA                                        </v>
          </cell>
        </row>
        <row r="772">
          <cell r="D772" t="str">
            <v>52385</v>
          </cell>
          <cell r="E772" t="str">
            <v>52</v>
          </cell>
          <cell r="F772" t="str">
            <v xml:space="preserve">LA LLANADA                                        </v>
          </cell>
        </row>
        <row r="773">
          <cell r="D773" t="str">
            <v>52390</v>
          </cell>
          <cell r="E773" t="str">
            <v>52</v>
          </cell>
          <cell r="F773" t="str">
            <v xml:space="preserve">LA TOLA                                           </v>
          </cell>
        </row>
        <row r="774">
          <cell r="D774" t="str">
            <v>52399</v>
          </cell>
          <cell r="E774" t="str">
            <v>52</v>
          </cell>
          <cell r="F774" t="str">
            <v xml:space="preserve">LA UNIÓN                                          </v>
          </cell>
        </row>
        <row r="775">
          <cell r="D775" t="str">
            <v>52405</v>
          </cell>
          <cell r="E775" t="str">
            <v>52</v>
          </cell>
          <cell r="F775" t="str">
            <v xml:space="preserve">LEIVA                                             </v>
          </cell>
        </row>
        <row r="776">
          <cell r="D776" t="str">
            <v>52411</v>
          </cell>
          <cell r="E776" t="str">
            <v>52</v>
          </cell>
          <cell r="F776" t="str">
            <v xml:space="preserve">LINARES                                           </v>
          </cell>
        </row>
        <row r="777">
          <cell r="D777" t="str">
            <v>52418</v>
          </cell>
          <cell r="E777" t="str">
            <v>52</v>
          </cell>
          <cell r="F777" t="str">
            <v xml:space="preserve">LOS ANDES                                         </v>
          </cell>
        </row>
        <row r="778">
          <cell r="D778" t="str">
            <v>52427</v>
          </cell>
          <cell r="E778" t="str">
            <v>52</v>
          </cell>
          <cell r="F778" t="str">
            <v xml:space="preserve">MAGÜI                                             </v>
          </cell>
        </row>
        <row r="779">
          <cell r="D779" t="str">
            <v>52435</v>
          </cell>
          <cell r="E779" t="str">
            <v>52</v>
          </cell>
          <cell r="F779" t="str">
            <v xml:space="preserve">MALLAMA                                           </v>
          </cell>
        </row>
        <row r="780">
          <cell r="D780" t="str">
            <v>52473</v>
          </cell>
          <cell r="E780" t="str">
            <v>52</v>
          </cell>
          <cell r="F780" t="str">
            <v xml:space="preserve">MOSQUERA                                          </v>
          </cell>
        </row>
        <row r="781">
          <cell r="D781" t="str">
            <v>52480</v>
          </cell>
          <cell r="E781" t="str">
            <v>52</v>
          </cell>
          <cell r="F781" t="str">
            <v xml:space="preserve">NARIÑO                                            </v>
          </cell>
        </row>
        <row r="782">
          <cell r="D782" t="str">
            <v>52490</v>
          </cell>
          <cell r="E782" t="str">
            <v>52</v>
          </cell>
          <cell r="F782" t="str">
            <v xml:space="preserve">OLAYA HERRERA                                     </v>
          </cell>
        </row>
        <row r="783">
          <cell r="D783" t="str">
            <v>52506</v>
          </cell>
          <cell r="E783" t="str">
            <v>52</v>
          </cell>
          <cell r="F783" t="str">
            <v xml:space="preserve">OSPINA                                            </v>
          </cell>
        </row>
        <row r="784">
          <cell r="D784" t="str">
            <v>52520</v>
          </cell>
          <cell r="E784" t="str">
            <v>52</v>
          </cell>
          <cell r="F784" t="str">
            <v xml:space="preserve">FRANCISCO PIZARRO                                 </v>
          </cell>
        </row>
        <row r="785">
          <cell r="D785" t="str">
            <v>52540</v>
          </cell>
          <cell r="E785" t="str">
            <v>52</v>
          </cell>
          <cell r="F785" t="str">
            <v xml:space="preserve">POLICARPA                                         </v>
          </cell>
        </row>
        <row r="786">
          <cell r="D786" t="str">
            <v>52560</v>
          </cell>
          <cell r="E786" t="str">
            <v>52</v>
          </cell>
          <cell r="F786" t="str">
            <v xml:space="preserve">POTOSÍ                                            </v>
          </cell>
        </row>
        <row r="787">
          <cell r="D787" t="str">
            <v>52565</v>
          </cell>
          <cell r="E787" t="str">
            <v>52</v>
          </cell>
          <cell r="F787" t="str">
            <v xml:space="preserve">PROVIDENCIA                                       </v>
          </cell>
        </row>
        <row r="788">
          <cell r="D788" t="str">
            <v>52573</v>
          </cell>
          <cell r="E788" t="str">
            <v>52</v>
          </cell>
          <cell r="F788" t="str">
            <v xml:space="preserve">PUERRES                                           </v>
          </cell>
        </row>
        <row r="789">
          <cell r="D789" t="str">
            <v>52585</v>
          </cell>
          <cell r="E789" t="str">
            <v>52</v>
          </cell>
          <cell r="F789" t="str">
            <v xml:space="preserve">PUPIALES                                          </v>
          </cell>
        </row>
        <row r="790">
          <cell r="D790" t="str">
            <v>52612</v>
          </cell>
          <cell r="E790" t="str">
            <v>52</v>
          </cell>
          <cell r="F790" t="str">
            <v xml:space="preserve">RICAURTE                                          </v>
          </cell>
        </row>
        <row r="791">
          <cell r="D791" t="str">
            <v>52621</v>
          </cell>
          <cell r="E791" t="str">
            <v>52</v>
          </cell>
          <cell r="F791" t="str">
            <v xml:space="preserve">ROBERTO PAYÁN                                     </v>
          </cell>
        </row>
        <row r="792">
          <cell r="D792" t="str">
            <v>52678</v>
          </cell>
          <cell r="E792" t="str">
            <v>52</v>
          </cell>
          <cell r="F792" t="str">
            <v xml:space="preserve">SAMANIEGO                                         </v>
          </cell>
        </row>
        <row r="793">
          <cell r="D793" t="str">
            <v>52683</v>
          </cell>
          <cell r="E793" t="str">
            <v>52</v>
          </cell>
          <cell r="F793" t="str">
            <v xml:space="preserve">SANDONÁ                                           </v>
          </cell>
        </row>
        <row r="794">
          <cell r="D794" t="str">
            <v>52685</v>
          </cell>
          <cell r="E794" t="str">
            <v>52</v>
          </cell>
          <cell r="F794" t="str">
            <v xml:space="preserve">SAN BERNARDO                                      </v>
          </cell>
        </row>
        <row r="795">
          <cell r="D795" t="str">
            <v>52687</v>
          </cell>
          <cell r="E795" t="str">
            <v>52</v>
          </cell>
          <cell r="F795" t="str">
            <v xml:space="preserve">SAN LORENZO                                       </v>
          </cell>
        </row>
        <row r="796">
          <cell r="D796" t="str">
            <v>52693</v>
          </cell>
          <cell r="E796" t="str">
            <v>52</v>
          </cell>
          <cell r="F796" t="str">
            <v xml:space="preserve">SAN PABLO                                         </v>
          </cell>
        </row>
        <row r="797">
          <cell r="D797" t="str">
            <v>52694</v>
          </cell>
          <cell r="E797" t="str">
            <v>52</v>
          </cell>
          <cell r="F797" t="str">
            <v xml:space="preserve">SAN PEDRO DE CARTAGO                              </v>
          </cell>
        </row>
        <row r="798">
          <cell r="D798" t="str">
            <v>52696</v>
          </cell>
          <cell r="E798" t="str">
            <v>52</v>
          </cell>
          <cell r="F798" t="str">
            <v xml:space="preserve">SANTA BÁRBARA                                     </v>
          </cell>
        </row>
        <row r="799">
          <cell r="D799" t="str">
            <v>52699</v>
          </cell>
          <cell r="E799" t="str">
            <v>52</v>
          </cell>
          <cell r="F799" t="str">
            <v xml:space="preserve">SANTACRUZ                                         </v>
          </cell>
        </row>
        <row r="800">
          <cell r="D800" t="str">
            <v>52720</v>
          </cell>
          <cell r="E800" t="str">
            <v>52</v>
          </cell>
          <cell r="F800" t="str">
            <v xml:space="preserve">SAPUYES                                           </v>
          </cell>
        </row>
        <row r="801">
          <cell r="D801" t="str">
            <v>52786</v>
          </cell>
          <cell r="E801" t="str">
            <v>52</v>
          </cell>
          <cell r="F801" t="str">
            <v xml:space="preserve">TAMINANGO                                         </v>
          </cell>
        </row>
        <row r="802">
          <cell r="D802" t="str">
            <v>52788</v>
          </cell>
          <cell r="E802" t="str">
            <v>52</v>
          </cell>
          <cell r="F802" t="str">
            <v xml:space="preserve">TANGUA                                            </v>
          </cell>
        </row>
        <row r="803">
          <cell r="D803" t="str">
            <v>52835</v>
          </cell>
          <cell r="E803" t="str">
            <v>52</v>
          </cell>
          <cell r="F803" t="str">
            <v xml:space="preserve">SAN ANDRES DE TUMACO                              </v>
          </cell>
        </row>
        <row r="804">
          <cell r="D804" t="str">
            <v>52838</v>
          </cell>
          <cell r="E804" t="str">
            <v>52</v>
          </cell>
          <cell r="F804" t="str">
            <v xml:space="preserve">TÚQUERRES                                         </v>
          </cell>
        </row>
        <row r="805">
          <cell r="D805" t="str">
            <v>52885</v>
          </cell>
          <cell r="E805" t="str">
            <v>52</v>
          </cell>
          <cell r="F805" t="str">
            <v xml:space="preserve">YACUANQUER                                        </v>
          </cell>
        </row>
        <row r="806">
          <cell r="D806" t="str">
            <v>54000</v>
          </cell>
          <cell r="E806" t="str">
            <v>54</v>
          </cell>
          <cell r="F806" t="str">
            <v xml:space="preserve">NORTE DE SANTANDER                                </v>
          </cell>
        </row>
        <row r="807">
          <cell r="D807" t="str">
            <v>54001</v>
          </cell>
          <cell r="E807" t="str">
            <v>54</v>
          </cell>
          <cell r="F807" t="str">
            <v xml:space="preserve">CÚCUTA                                            </v>
          </cell>
        </row>
        <row r="808">
          <cell r="D808" t="str">
            <v>54003</v>
          </cell>
          <cell r="E808" t="str">
            <v>54</v>
          </cell>
          <cell r="F808" t="str">
            <v xml:space="preserve">ABREGO                                            </v>
          </cell>
        </row>
        <row r="809">
          <cell r="D809" t="str">
            <v>54051</v>
          </cell>
          <cell r="E809" t="str">
            <v>54</v>
          </cell>
          <cell r="F809" t="str">
            <v xml:space="preserve">ARBOLEDAS                                         </v>
          </cell>
        </row>
        <row r="810">
          <cell r="D810" t="str">
            <v>54099</v>
          </cell>
          <cell r="E810" t="str">
            <v>54</v>
          </cell>
          <cell r="F810" t="str">
            <v xml:space="preserve">BOCHALEMA                                         </v>
          </cell>
        </row>
        <row r="811">
          <cell r="D811" t="str">
            <v>54109</v>
          </cell>
          <cell r="E811" t="str">
            <v>54</v>
          </cell>
          <cell r="F811" t="str">
            <v xml:space="preserve">BUCARASICA                                        </v>
          </cell>
        </row>
        <row r="812">
          <cell r="D812" t="str">
            <v>54125</v>
          </cell>
          <cell r="E812" t="str">
            <v>54</v>
          </cell>
          <cell r="F812" t="str">
            <v xml:space="preserve">CÁCOTA                                            </v>
          </cell>
        </row>
        <row r="813">
          <cell r="D813" t="str">
            <v>54128</v>
          </cell>
          <cell r="E813" t="str">
            <v>54</v>
          </cell>
          <cell r="F813" t="str">
            <v xml:space="preserve">CACHIRÁ                                           </v>
          </cell>
        </row>
        <row r="814">
          <cell r="D814" t="str">
            <v>54172</v>
          </cell>
          <cell r="E814" t="str">
            <v>54</v>
          </cell>
          <cell r="F814" t="str">
            <v xml:space="preserve">CHINÁCOTA                                         </v>
          </cell>
        </row>
        <row r="815">
          <cell r="D815" t="str">
            <v>54174</v>
          </cell>
          <cell r="E815" t="str">
            <v>54</v>
          </cell>
          <cell r="F815" t="str">
            <v xml:space="preserve">CHITAGÁ                                           </v>
          </cell>
        </row>
        <row r="816">
          <cell r="D816" t="str">
            <v>54206</v>
          </cell>
          <cell r="E816" t="str">
            <v>54</v>
          </cell>
          <cell r="F816" t="str">
            <v xml:space="preserve">CONVENCIÓN                                        </v>
          </cell>
        </row>
        <row r="817">
          <cell r="D817" t="str">
            <v>54223</v>
          </cell>
          <cell r="E817" t="str">
            <v>54</v>
          </cell>
          <cell r="F817" t="str">
            <v xml:space="preserve">CUCUTILLA                                         </v>
          </cell>
        </row>
        <row r="818">
          <cell r="D818" t="str">
            <v>54239</v>
          </cell>
          <cell r="E818" t="str">
            <v>54</v>
          </cell>
          <cell r="F818" t="str">
            <v xml:space="preserve">DURANIA                                           </v>
          </cell>
        </row>
        <row r="819">
          <cell r="D819" t="str">
            <v>54245</v>
          </cell>
          <cell r="E819" t="str">
            <v>54</v>
          </cell>
          <cell r="F819" t="str">
            <v xml:space="preserve">EL CARMEN                                         </v>
          </cell>
        </row>
        <row r="820">
          <cell r="D820" t="str">
            <v>54250</v>
          </cell>
          <cell r="E820" t="str">
            <v>54</v>
          </cell>
          <cell r="F820" t="str">
            <v xml:space="preserve">EL TARRA                                          </v>
          </cell>
        </row>
        <row r="821">
          <cell r="D821" t="str">
            <v>54261</v>
          </cell>
          <cell r="E821" t="str">
            <v>54</v>
          </cell>
          <cell r="F821" t="str">
            <v xml:space="preserve">EL ZULIA                                          </v>
          </cell>
        </row>
        <row r="822">
          <cell r="D822" t="str">
            <v>54313</v>
          </cell>
          <cell r="E822" t="str">
            <v>54</v>
          </cell>
          <cell r="F822" t="str">
            <v xml:space="preserve">GRAMALOTE                                         </v>
          </cell>
        </row>
        <row r="823">
          <cell r="D823" t="str">
            <v>54344</v>
          </cell>
          <cell r="E823" t="str">
            <v>54</v>
          </cell>
          <cell r="F823" t="str">
            <v xml:space="preserve">HACARÍ                                            </v>
          </cell>
        </row>
        <row r="824">
          <cell r="D824" t="str">
            <v>54347</v>
          </cell>
          <cell r="E824" t="str">
            <v>54</v>
          </cell>
          <cell r="F824" t="str">
            <v xml:space="preserve">HERRÁN                                            </v>
          </cell>
        </row>
        <row r="825">
          <cell r="D825" t="str">
            <v>54377</v>
          </cell>
          <cell r="E825" t="str">
            <v>54</v>
          </cell>
          <cell r="F825" t="str">
            <v xml:space="preserve">LABATECA                                          </v>
          </cell>
        </row>
        <row r="826">
          <cell r="D826" t="str">
            <v>54385</v>
          </cell>
          <cell r="E826" t="str">
            <v>54</v>
          </cell>
          <cell r="F826" t="str">
            <v xml:space="preserve">LA ESPERANZA                                      </v>
          </cell>
        </row>
        <row r="827">
          <cell r="D827" t="str">
            <v>54398</v>
          </cell>
          <cell r="E827" t="str">
            <v>54</v>
          </cell>
          <cell r="F827" t="str">
            <v xml:space="preserve">LA PLAYA                                          </v>
          </cell>
        </row>
        <row r="828">
          <cell r="D828" t="str">
            <v>54405</v>
          </cell>
          <cell r="E828" t="str">
            <v>54</v>
          </cell>
          <cell r="F828" t="str">
            <v xml:space="preserve">LOS PATIOS                                        </v>
          </cell>
        </row>
        <row r="829">
          <cell r="D829" t="str">
            <v>54418</v>
          </cell>
          <cell r="E829" t="str">
            <v>54</v>
          </cell>
          <cell r="F829" t="str">
            <v xml:space="preserve">LOURDES                                           </v>
          </cell>
        </row>
        <row r="830">
          <cell r="D830" t="str">
            <v>54480</v>
          </cell>
          <cell r="E830" t="str">
            <v>54</v>
          </cell>
          <cell r="F830" t="str">
            <v xml:space="preserve">MUTISCUA                                          </v>
          </cell>
        </row>
        <row r="831">
          <cell r="D831" t="str">
            <v>54498</v>
          </cell>
          <cell r="E831" t="str">
            <v>54</v>
          </cell>
          <cell r="F831" t="str">
            <v xml:space="preserve">OCAÑA                                             </v>
          </cell>
        </row>
        <row r="832">
          <cell r="D832" t="str">
            <v>54518</v>
          </cell>
          <cell r="E832" t="str">
            <v>54</v>
          </cell>
          <cell r="F832" t="str">
            <v xml:space="preserve">PAMPLONA                                          </v>
          </cell>
        </row>
        <row r="833">
          <cell r="D833" t="str">
            <v>54520</v>
          </cell>
          <cell r="E833" t="str">
            <v>54</v>
          </cell>
          <cell r="F833" t="str">
            <v xml:space="preserve">PAMPLONITA                                        </v>
          </cell>
        </row>
        <row r="834">
          <cell r="D834" t="str">
            <v>54553</v>
          </cell>
          <cell r="E834" t="str">
            <v>54</v>
          </cell>
          <cell r="F834" t="str">
            <v xml:space="preserve">PUERTO SANTANDER                                  </v>
          </cell>
        </row>
        <row r="835">
          <cell r="D835" t="str">
            <v>54599</v>
          </cell>
          <cell r="E835" t="str">
            <v>54</v>
          </cell>
          <cell r="F835" t="str">
            <v xml:space="preserve">RAGONVALIA                                        </v>
          </cell>
        </row>
        <row r="836">
          <cell r="D836" t="str">
            <v>54660</v>
          </cell>
          <cell r="E836" t="str">
            <v>54</v>
          </cell>
          <cell r="F836" t="str">
            <v xml:space="preserve">SALAZAR                                           </v>
          </cell>
        </row>
        <row r="837">
          <cell r="D837" t="str">
            <v>54670</v>
          </cell>
          <cell r="E837" t="str">
            <v>54</v>
          </cell>
          <cell r="F837" t="str">
            <v xml:space="preserve">SAN CALIXTO                                       </v>
          </cell>
        </row>
        <row r="838">
          <cell r="D838" t="str">
            <v>54673</v>
          </cell>
          <cell r="E838" t="str">
            <v>54</v>
          </cell>
          <cell r="F838" t="str">
            <v xml:space="preserve">SAN CAYETANO                                      </v>
          </cell>
        </row>
        <row r="839">
          <cell r="D839" t="str">
            <v>54680</v>
          </cell>
          <cell r="E839" t="str">
            <v>54</v>
          </cell>
          <cell r="F839" t="str">
            <v xml:space="preserve">SANTIAGO                                          </v>
          </cell>
        </row>
        <row r="840">
          <cell r="D840" t="str">
            <v>54720</v>
          </cell>
          <cell r="E840" t="str">
            <v>54</v>
          </cell>
          <cell r="F840" t="str">
            <v xml:space="preserve">SARDINATA                                         </v>
          </cell>
        </row>
        <row r="841">
          <cell r="D841" t="str">
            <v>54743</v>
          </cell>
          <cell r="E841" t="str">
            <v>54</v>
          </cell>
          <cell r="F841" t="str">
            <v xml:space="preserve">SILOS                                             </v>
          </cell>
        </row>
        <row r="842">
          <cell r="D842" t="str">
            <v>54800</v>
          </cell>
          <cell r="E842" t="str">
            <v>54</v>
          </cell>
          <cell r="F842" t="str">
            <v xml:space="preserve">TEORAMA                                           </v>
          </cell>
        </row>
        <row r="843">
          <cell r="D843" t="str">
            <v>54810</v>
          </cell>
          <cell r="E843" t="str">
            <v>54</v>
          </cell>
          <cell r="F843" t="str">
            <v xml:space="preserve">TIBÚ                                              </v>
          </cell>
        </row>
        <row r="844">
          <cell r="D844" t="str">
            <v>54820</v>
          </cell>
          <cell r="E844" t="str">
            <v>54</v>
          </cell>
          <cell r="F844" t="str">
            <v xml:space="preserve">TOLEDO                                            </v>
          </cell>
        </row>
        <row r="845">
          <cell r="D845" t="str">
            <v>54871</v>
          </cell>
          <cell r="E845" t="str">
            <v>54</v>
          </cell>
          <cell r="F845" t="str">
            <v xml:space="preserve">VILLA CARO                                        </v>
          </cell>
        </row>
        <row r="846">
          <cell r="D846" t="str">
            <v>54874</v>
          </cell>
          <cell r="E846" t="str">
            <v>54</v>
          </cell>
          <cell r="F846" t="str">
            <v xml:space="preserve">VILLA DEL ROSARIO                                 </v>
          </cell>
        </row>
        <row r="847">
          <cell r="D847" t="str">
            <v>63000</v>
          </cell>
          <cell r="E847" t="str">
            <v>63</v>
          </cell>
          <cell r="F847" t="str">
            <v xml:space="preserve">QUINDÍO                                           </v>
          </cell>
        </row>
        <row r="848">
          <cell r="D848" t="str">
            <v>63001</v>
          </cell>
          <cell r="E848" t="str">
            <v>63</v>
          </cell>
          <cell r="F848" t="str">
            <v xml:space="preserve">ARMENIA                                           </v>
          </cell>
        </row>
        <row r="849">
          <cell r="D849" t="str">
            <v>63111</v>
          </cell>
          <cell r="E849" t="str">
            <v>63</v>
          </cell>
          <cell r="F849" t="str">
            <v xml:space="preserve">BUENAVISTA                                        </v>
          </cell>
        </row>
        <row r="850">
          <cell r="D850" t="str">
            <v>63130</v>
          </cell>
          <cell r="E850" t="str">
            <v>63</v>
          </cell>
          <cell r="F850" t="str">
            <v xml:space="preserve">CALARCA                                           </v>
          </cell>
        </row>
        <row r="851">
          <cell r="D851" t="str">
            <v>63190</v>
          </cell>
          <cell r="E851" t="str">
            <v>63</v>
          </cell>
          <cell r="F851" t="str">
            <v xml:space="preserve">CIRCASIA                                          </v>
          </cell>
        </row>
        <row r="852">
          <cell r="D852" t="str">
            <v>63212</v>
          </cell>
          <cell r="E852" t="str">
            <v>63</v>
          </cell>
          <cell r="F852" t="str">
            <v xml:space="preserve">CÓRDOBA                                           </v>
          </cell>
        </row>
        <row r="853">
          <cell r="D853" t="str">
            <v>63272</v>
          </cell>
          <cell r="E853" t="str">
            <v>63</v>
          </cell>
          <cell r="F853" t="str">
            <v xml:space="preserve">FILANDIA                                          </v>
          </cell>
        </row>
        <row r="854">
          <cell r="D854" t="str">
            <v>63302</v>
          </cell>
          <cell r="E854" t="str">
            <v>63</v>
          </cell>
          <cell r="F854" t="str">
            <v xml:space="preserve">GÉNOVA                                            </v>
          </cell>
        </row>
        <row r="855">
          <cell r="D855" t="str">
            <v>63401</v>
          </cell>
          <cell r="E855" t="str">
            <v>63</v>
          </cell>
          <cell r="F855" t="str">
            <v xml:space="preserve">LA TEBAIDA                                        </v>
          </cell>
        </row>
        <row r="856">
          <cell r="D856" t="str">
            <v>63470</v>
          </cell>
          <cell r="E856" t="str">
            <v>63</v>
          </cell>
          <cell r="F856" t="str">
            <v xml:space="preserve">MONTENEGRO                                        </v>
          </cell>
        </row>
        <row r="857">
          <cell r="D857" t="str">
            <v>63548</v>
          </cell>
          <cell r="E857" t="str">
            <v>63</v>
          </cell>
          <cell r="F857" t="str">
            <v xml:space="preserve">PIJAO                                             </v>
          </cell>
        </row>
        <row r="858">
          <cell r="D858" t="str">
            <v>63594</v>
          </cell>
          <cell r="E858" t="str">
            <v>63</v>
          </cell>
          <cell r="F858" t="str">
            <v xml:space="preserve">QUIMBAYA                                          </v>
          </cell>
        </row>
        <row r="859">
          <cell r="D859" t="str">
            <v>63690</v>
          </cell>
          <cell r="E859" t="str">
            <v>63</v>
          </cell>
          <cell r="F859" t="str">
            <v xml:space="preserve">SALENTO                                           </v>
          </cell>
        </row>
        <row r="860">
          <cell r="D860" t="str">
            <v>66000</v>
          </cell>
          <cell r="E860" t="str">
            <v>66</v>
          </cell>
          <cell r="F860" t="str">
            <v xml:space="preserve">RISARALDA                                         </v>
          </cell>
        </row>
        <row r="861">
          <cell r="D861" t="str">
            <v>66001</v>
          </cell>
          <cell r="E861" t="str">
            <v>66</v>
          </cell>
          <cell r="F861" t="str">
            <v xml:space="preserve">PEREIRA                                           </v>
          </cell>
        </row>
        <row r="862">
          <cell r="D862" t="str">
            <v>66045</v>
          </cell>
          <cell r="E862" t="str">
            <v>66</v>
          </cell>
          <cell r="F862" t="str">
            <v xml:space="preserve">APÍA                                              </v>
          </cell>
        </row>
        <row r="863">
          <cell r="D863" t="str">
            <v>66075</v>
          </cell>
          <cell r="E863" t="str">
            <v>66</v>
          </cell>
          <cell r="F863" t="str">
            <v xml:space="preserve">BALBOA                                            </v>
          </cell>
        </row>
        <row r="864">
          <cell r="D864" t="str">
            <v>66088</v>
          </cell>
          <cell r="E864" t="str">
            <v>66</v>
          </cell>
          <cell r="F864" t="str">
            <v xml:space="preserve">BELÉN DE UMBRÍA                                   </v>
          </cell>
        </row>
        <row r="865">
          <cell r="D865" t="str">
            <v>66170</v>
          </cell>
          <cell r="E865" t="str">
            <v>66</v>
          </cell>
          <cell r="F865" t="str">
            <v xml:space="preserve">DOSQUEBRADAS                                      </v>
          </cell>
        </row>
        <row r="866">
          <cell r="D866" t="str">
            <v>66318</v>
          </cell>
          <cell r="E866" t="str">
            <v>66</v>
          </cell>
          <cell r="F866" t="str">
            <v xml:space="preserve">GUÁTICA                                           </v>
          </cell>
        </row>
        <row r="867">
          <cell r="D867" t="str">
            <v>66383</v>
          </cell>
          <cell r="E867" t="str">
            <v>66</v>
          </cell>
          <cell r="F867" t="str">
            <v xml:space="preserve">LA CELIA                                          </v>
          </cell>
        </row>
        <row r="868">
          <cell r="D868" t="str">
            <v>66400</v>
          </cell>
          <cell r="E868" t="str">
            <v>66</v>
          </cell>
          <cell r="F868" t="str">
            <v xml:space="preserve">LA VIRGINIA                                       </v>
          </cell>
        </row>
        <row r="869">
          <cell r="D869" t="str">
            <v>66440</v>
          </cell>
          <cell r="E869" t="str">
            <v>66</v>
          </cell>
          <cell r="F869" t="str">
            <v xml:space="preserve">MARSELLA                                          </v>
          </cell>
        </row>
        <row r="870">
          <cell r="D870" t="str">
            <v>66456</v>
          </cell>
          <cell r="E870" t="str">
            <v>66</v>
          </cell>
          <cell r="F870" t="str">
            <v xml:space="preserve">MISTRATÓ                                          </v>
          </cell>
        </row>
        <row r="871">
          <cell r="D871" t="str">
            <v>66572</v>
          </cell>
          <cell r="E871" t="str">
            <v>66</v>
          </cell>
          <cell r="F871" t="str">
            <v xml:space="preserve">PUEBLO RICO                                       </v>
          </cell>
        </row>
        <row r="872">
          <cell r="D872" t="str">
            <v>66594</v>
          </cell>
          <cell r="E872" t="str">
            <v>66</v>
          </cell>
          <cell r="F872" t="str">
            <v xml:space="preserve">QUINCHÍA                                          </v>
          </cell>
        </row>
        <row r="873">
          <cell r="D873" t="str">
            <v>66682</v>
          </cell>
          <cell r="E873" t="str">
            <v>66</v>
          </cell>
          <cell r="F873" t="str">
            <v xml:space="preserve">SANTA ROSA DE CABAL                               </v>
          </cell>
        </row>
        <row r="874">
          <cell r="D874" t="str">
            <v>66687</v>
          </cell>
          <cell r="E874" t="str">
            <v>66</v>
          </cell>
          <cell r="F874" t="str">
            <v xml:space="preserve">SANTUARIO                                         </v>
          </cell>
        </row>
        <row r="875">
          <cell r="D875" t="str">
            <v>68000</v>
          </cell>
          <cell r="E875" t="str">
            <v>68</v>
          </cell>
          <cell r="F875" t="str">
            <v xml:space="preserve">SANTANDER                                         </v>
          </cell>
        </row>
        <row r="876">
          <cell r="D876" t="str">
            <v>68001</v>
          </cell>
          <cell r="E876" t="str">
            <v>68</v>
          </cell>
          <cell r="F876" t="str">
            <v xml:space="preserve">BUCARAMANGA                                       </v>
          </cell>
        </row>
        <row r="877">
          <cell r="D877" t="str">
            <v>68013</v>
          </cell>
          <cell r="E877" t="str">
            <v>68</v>
          </cell>
          <cell r="F877" t="str">
            <v xml:space="preserve">AGUADA                                            </v>
          </cell>
        </row>
        <row r="878">
          <cell r="D878" t="str">
            <v>68020</v>
          </cell>
          <cell r="E878" t="str">
            <v>68</v>
          </cell>
          <cell r="F878" t="str">
            <v xml:space="preserve">ALBANIA                                           </v>
          </cell>
        </row>
        <row r="879">
          <cell r="D879" t="str">
            <v>68038</v>
          </cell>
          <cell r="E879" t="str">
            <v>68</v>
          </cell>
          <cell r="F879" t="str">
            <v xml:space="preserve">MUNICIPIO NN SANTANDER TOCA                                                           </v>
          </cell>
        </row>
        <row r="880">
          <cell r="D880" t="str">
            <v>68051</v>
          </cell>
          <cell r="E880" t="str">
            <v>68</v>
          </cell>
          <cell r="F880" t="str">
            <v xml:space="preserve">ARATOCA                                           </v>
          </cell>
        </row>
        <row r="881">
          <cell r="D881" t="str">
            <v>68077</v>
          </cell>
          <cell r="E881" t="str">
            <v>68</v>
          </cell>
          <cell r="F881" t="str">
            <v xml:space="preserve">BARBOSA                                           </v>
          </cell>
        </row>
        <row r="882">
          <cell r="D882" t="str">
            <v>68079</v>
          </cell>
          <cell r="E882" t="str">
            <v>68</v>
          </cell>
          <cell r="F882" t="str">
            <v xml:space="preserve">BARICHARA                                         </v>
          </cell>
        </row>
        <row r="883">
          <cell r="D883" t="str">
            <v>68081</v>
          </cell>
          <cell r="E883" t="str">
            <v>68</v>
          </cell>
          <cell r="F883" t="str">
            <v xml:space="preserve">BARRANCABERMEJA                                   </v>
          </cell>
        </row>
        <row r="884">
          <cell r="D884" t="str">
            <v>68092</v>
          </cell>
          <cell r="E884" t="str">
            <v>68</v>
          </cell>
          <cell r="F884" t="str">
            <v xml:space="preserve">BETULIA                                           </v>
          </cell>
        </row>
        <row r="885">
          <cell r="D885" t="str">
            <v>68101</v>
          </cell>
          <cell r="E885" t="str">
            <v>68</v>
          </cell>
          <cell r="F885" t="str">
            <v xml:space="preserve">BOLÍVAR                                           </v>
          </cell>
        </row>
        <row r="886">
          <cell r="D886" t="str">
            <v>68121</v>
          </cell>
          <cell r="E886" t="str">
            <v>68</v>
          </cell>
          <cell r="F886" t="str">
            <v xml:space="preserve">CABRERA                                           </v>
          </cell>
        </row>
        <row r="887">
          <cell r="D887" t="str">
            <v>68132</v>
          </cell>
          <cell r="E887" t="str">
            <v>68</v>
          </cell>
          <cell r="F887" t="str">
            <v xml:space="preserve">CALIFORNIA                                        </v>
          </cell>
        </row>
        <row r="888">
          <cell r="D888" t="str">
            <v>68147</v>
          </cell>
          <cell r="E888" t="str">
            <v>68</v>
          </cell>
          <cell r="F888" t="str">
            <v xml:space="preserve">CAPITANEJO                                        </v>
          </cell>
        </row>
        <row r="889">
          <cell r="D889" t="str">
            <v>68152</v>
          </cell>
          <cell r="E889" t="str">
            <v>68</v>
          </cell>
          <cell r="F889" t="str">
            <v xml:space="preserve">CARCASÍ                                           </v>
          </cell>
        </row>
        <row r="890">
          <cell r="D890" t="str">
            <v>68160</v>
          </cell>
          <cell r="E890" t="str">
            <v>68</v>
          </cell>
          <cell r="F890" t="str">
            <v xml:space="preserve">CEPITÁ                                            </v>
          </cell>
        </row>
        <row r="891">
          <cell r="D891" t="str">
            <v>68162</v>
          </cell>
          <cell r="E891" t="str">
            <v>68</v>
          </cell>
          <cell r="F891" t="str">
            <v xml:space="preserve">CERRITO                                           </v>
          </cell>
        </row>
        <row r="892">
          <cell r="D892" t="str">
            <v>68167</v>
          </cell>
          <cell r="E892" t="str">
            <v>68</v>
          </cell>
          <cell r="F892" t="str">
            <v xml:space="preserve">CHARALÁ                                           </v>
          </cell>
        </row>
        <row r="893">
          <cell r="D893" t="str">
            <v>68169</v>
          </cell>
          <cell r="E893" t="str">
            <v>68</v>
          </cell>
          <cell r="F893" t="str">
            <v xml:space="preserve">CHARTA                                            </v>
          </cell>
        </row>
        <row r="894">
          <cell r="D894" t="str">
            <v>68176</v>
          </cell>
          <cell r="E894" t="str">
            <v>68</v>
          </cell>
          <cell r="F894" t="str">
            <v xml:space="preserve">CHIMA                                             </v>
          </cell>
        </row>
        <row r="895">
          <cell r="D895" t="str">
            <v>68179</v>
          </cell>
          <cell r="E895" t="str">
            <v>68</v>
          </cell>
          <cell r="F895" t="str">
            <v xml:space="preserve">CHIPATÁ                                           </v>
          </cell>
        </row>
        <row r="896">
          <cell r="D896" t="str">
            <v>68190</v>
          </cell>
          <cell r="E896" t="str">
            <v>68</v>
          </cell>
          <cell r="F896" t="str">
            <v xml:space="preserve">CIMITARRA                                         </v>
          </cell>
        </row>
        <row r="897">
          <cell r="D897" t="str">
            <v>68207</v>
          </cell>
          <cell r="E897" t="str">
            <v>68</v>
          </cell>
          <cell r="F897" t="str">
            <v xml:space="preserve">CONCEPCIÓN                                        </v>
          </cell>
        </row>
        <row r="898">
          <cell r="D898" t="str">
            <v>68209</v>
          </cell>
          <cell r="E898" t="str">
            <v>68</v>
          </cell>
          <cell r="F898" t="str">
            <v xml:space="preserve">CONFINES                                          </v>
          </cell>
        </row>
        <row r="899">
          <cell r="D899" t="str">
            <v>68211</v>
          </cell>
          <cell r="E899" t="str">
            <v>68</v>
          </cell>
          <cell r="F899" t="str">
            <v xml:space="preserve">CONTRATACIÓN                                      </v>
          </cell>
        </row>
        <row r="900">
          <cell r="D900" t="str">
            <v>68217</v>
          </cell>
          <cell r="E900" t="str">
            <v>68</v>
          </cell>
          <cell r="F900" t="str">
            <v xml:space="preserve">COROMORO                                          </v>
          </cell>
        </row>
        <row r="901">
          <cell r="D901" t="str">
            <v>68229</v>
          </cell>
          <cell r="E901" t="str">
            <v>68</v>
          </cell>
          <cell r="F901" t="str">
            <v xml:space="preserve">CURITÍ                                            </v>
          </cell>
        </row>
        <row r="902">
          <cell r="D902" t="str">
            <v>68235</v>
          </cell>
          <cell r="E902" t="str">
            <v>68</v>
          </cell>
          <cell r="F902" t="str">
            <v xml:space="preserve">EL CARMEN DE CHUCURÍ                              </v>
          </cell>
        </row>
        <row r="903">
          <cell r="D903" t="str">
            <v>68245</v>
          </cell>
          <cell r="E903" t="str">
            <v>68</v>
          </cell>
          <cell r="F903" t="str">
            <v xml:space="preserve">EL GUACAMAYO                                      </v>
          </cell>
        </row>
        <row r="904">
          <cell r="D904" t="str">
            <v>68250</v>
          </cell>
          <cell r="E904" t="str">
            <v>68</v>
          </cell>
          <cell r="F904" t="str">
            <v xml:space="preserve">EL PEÑÓN                                          </v>
          </cell>
        </row>
        <row r="905">
          <cell r="D905" t="str">
            <v>68255</v>
          </cell>
          <cell r="E905" t="str">
            <v>68</v>
          </cell>
          <cell r="F905" t="str">
            <v xml:space="preserve">EL PLAYÓN                                         </v>
          </cell>
        </row>
        <row r="906">
          <cell r="D906" t="str">
            <v>68264</v>
          </cell>
          <cell r="E906" t="str">
            <v>68</v>
          </cell>
          <cell r="F906" t="str">
            <v xml:space="preserve">ENCINO                                            </v>
          </cell>
        </row>
        <row r="907">
          <cell r="D907" t="str">
            <v>68266</v>
          </cell>
          <cell r="E907" t="str">
            <v>68</v>
          </cell>
          <cell r="F907" t="str">
            <v xml:space="preserve">ENCISO                                            </v>
          </cell>
        </row>
        <row r="908">
          <cell r="D908" t="str">
            <v>68271</v>
          </cell>
          <cell r="E908" t="str">
            <v>68</v>
          </cell>
          <cell r="F908" t="str">
            <v xml:space="preserve">FLORIÁN                                           </v>
          </cell>
        </row>
        <row r="909">
          <cell r="D909" t="str">
            <v>68276</v>
          </cell>
          <cell r="E909" t="str">
            <v>68</v>
          </cell>
          <cell r="F909" t="str">
            <v xml:space="preserve">FLORIDABLANCA                                     </v>
          </cell>
        </row>
        <row r="910">
          <cell r="D910" t="str">
            <v>68296</v>
          </cell>
          <cell r="E910" t="str">
            <v>68</v>
          </cell>
          <cell r="F910" t="str">
            <v xml:space="preserve">GALÁN                                             </v>
          </cell>
        </row>
        <row r="911">
          <cell r="D911" t="str">
            <v>68298</v>
          </cell>
          <cell r="E911" t="str">
            <v>68</v>
          </cell>
          <cell r="F911" t="str">
            <v xml:space="preserve">GAMBITA                                           </v>
          </cell>
        </row>
        <row r="912">
          <cell r="D912" t="str">
            <v>68307</v>
          </cell>
          <cell r="E912" t="str">
            <v>68</v>
          </cell>
          <cell r="F912" t="str">
            <v xml:space="preserve">GIRÓN                                             </v>
          </cell>
        </row>
        <row r="913">
          <cell r="D913" t="str">
            <v>68318</v>
          </cell>
          <cell r="E913" t="str">
            <v>68</v>
          </cell>
          <cell r="F913" t="str">
            <v xml:space="preserve">GUACA                                             </v>
          </cell>
        </row>
        <row r="914">
          <cell r="D914" t="str">
            <v>68320</v>
          </cell>
          <cell r="E914" t="str">
            <v>68</v>
          </cell>
          <cell r="F914" t="str">
            <v xml:space="preserve">GUADALUPE                                         </v>
          </cell>
        </row>
        <row r="915">
          <cell r="D915" t="str">
            <v>68322</v>
          </cell>
          <cell r="E915" t="str">
            <v>68</v>
          </cell>
          <cell r="F915" t="str">
            <v xml:space="preserve">GUAPOTÁ                                           </v>
          </cell>
        </row>
        <row r="916">
          <cell r="D916" t="str">
            <v>68324</v>
          </cell>
          <cell r="E916" t="str">
            <v>68</v>
          </cell>
          <cell r="F916" t="str">
            <v xml:space="preserve">GUAVATÁ                                           </v>
          </cell>
        </row>
        <row r="917">
          <cell r="D917" t="str">
            <v>68327</v>
          </cell>
          <cell r="E917" t="str">
            <v>68</v>
          </cell>
          <cell r="F917" t="str">
            <v xml:space="preserve">GÜEPSA                                            </v>
          </cell>
        </row>
        <row r="918">
          <cell r="D918" t="str">
            <v>68344</v>
          </cell>
          <cell r="E918" t="str">
            <v>68</v>
          </cell>
          <cell r="F918" t="str">
            <v xml:space="preserve">HATO                                              </v>
          </cell>
        </row>
        <row r="919">
          <cell r="D919" t="str">
            <v>68368</v>
          </cell>
          <cell r="E919" t="str">
            <v>68</v>
          </cell>
          <cell r="F919" t="str">
            <v xml:space="preserve">JESÚS MARÍA                                       </v>
          </cell>
        </row>
        <row r="920">
          <cell r="D920" t="str">
            <v>68370</v>
          </cell>
          <cell r="E920" t="str">
            <v>68</v>
          </cell>
          <cell r="F920" t="str">
            <v xml:space="preserve">JORDÁN                                            </v>
          </cell>
        </row>
        <row r="921">
          <cell r="D921" t="str">
            <v>68377</v>
          </cell>
          <cell r="E921" t="str">
            <v>68</v>
          </cell>
          <cell r="F921" t="str">
            <v xml:space="preserve">LA BELLEZA                                        </v>
          </cell>
        </row>
        <row r="922">
          <cell r="D922" t="str">
            <v>68385</v>
          </cell>
          <cell r="E922" t="str">
            <v>68</v>
          </cell>
          <cell r="F922" t="str">
            <v xml:space="preserve">LANDÁZURI                                         </v>
          </cell>
        </row>
        <row r="923">
          <cell r="D923" t="str">
            <v>68397</v>
          </cell>
          <cell r="E923" t="str">
            <v>68</v>
          </cell>
          <cell r="F923" t="str">
            <v xml:space="preserve">LA PAZ                                            </v>
          </cell>
        </row>
        <row r="924">
          <cell r="D924" t="str">
            <v>68406</v>
          </cell>
          <cell r="E924" t="str">
            <v>68</v>
          </cell>
          <cell r="F924" t="str">
            <v xml:space="preserve">LEBRÍJA                                           </v>
          </cell>
        </row>
        <row r="925">
          <cell r="D925" t="str">
            <v>68418</v>
          </cell>
          <cell r="E925" t="str">
            <v>68</v>
          </cell>
          <cell r="F925" t="str">
            <v xml:space="preserve">LOS SANTOS                                        </v>
          </cell>
        </row>
        <row r="926">
          <cell r="D926" t="str">
            <v>68425</v>
          </cell>
          <cell r="E926" t="str">
            <v>68</v>
          </cell>
          <cell r="F926" t="str">
            <v xml:space="preserve">MACARAVITA                                        </v>
          </cell>
        </row>
        <row r="927">
          <cell r="D927" t="str">
            <v>68432</v>
          </cell>
          <cell r="E927" t="str">
            <v>68</v>
          </cell>
          <cell r="F927" t="str">
            <v xml:space="preserve">MÁLAGA                                            </v>
          </cell>
        </row>
        <row r="928">
          <cell r="D928" t="str">
            <v>68444</v>
          </cell>
          <cell r="E928" t="str">
            <v>68</v>
          </cell>
          <cell r="F928" t="str">
            <v xml:space="preserve">MATANZA                                           </v>
          </cell>
        </row>
        <row r="929">
          <cell r="D929" t="str">
            <v>68464</v>
          </cell>
          <cell r="E929" t="str">
            <v>68</v>
          </cell>
          <cell r="F929" t="str">
            <v xml:space="preserve">MOGOTES                                           </v>
          </cell>
        </row>
        <row r="930">
          <cell r="D930" t="str">
            <v>68468</v>
          </cell>
          <cell r="E930" t="str">
            <v>68</v>
          </cell>
          <cell r="F930" t="str">
            <v xml:space="preserve">MOLAGAVITA                                        </v>
          </cell>
        </row>
        <row r="931">
          <cell r="D931" t="str">
            <v>68498</v>
          </cell>
          <cell r="E931" t="str">
            <v>68</v>
          </cell>
          <cell r="F931" t="str">
            <v xml:space="preserve">OCAMONTE                                          </v>
          </cell>
        </row>
        <row r="932">
          <cell r="D932" t="str">
            <v>68500</v>
          </cell>
          <cell r="E932" t="str">
            <v>68</v>
          </cell>
          <cell r="F932" t="str">
            <v xml:space="preserve">OIBA                                              </v>
          </cell>
        </row>
        <row r="933">
          <cell r="D933" t="str">
            <v>68502</v>
          </cell>
          <cell r="E933" t="str">
            <v>68</v>
          </cell>
          <cell r="F933" t="str">
            <v xml:space="preserve">ONZAGA                                            </v>
          </cell>
        </row>
        <row r="934">
          <cell r="D934" t="str">
            <v>68522</v>
          </cell>
          <cell r="E934" t="str">
            <v>68</v>
          </cell>
          <cell r="F934" t="str">
            <v xml:space="preserve">PALMAR                                            </v>
          </cell>
        </row>
        <row r="935">
          <cell r="D935" t="str">
            <v>68524</v>
          </cell>
          <cell r="E935" t="str">
            <v>68</v>
          </cell>
          <cell r="F935" t="str">
            <v xml:space="preserve">PALMAS DEL SOCORRO                                </v>
          </cell>
        </row>
        <row r="936">
          <cell r="D936" t="str">
            <v>68533</v>
          </cell>
          <cell r="E936" t="str">
            <v>68</v>
          </cell>
          <cell r="F936" t="str">
            <v xml:space="preserve">PÁRAMO                                            </v>
          </cell>
        </row>
        <row r="937">
          <cell r="D937" t="str">
            <v>68547</v>
          </cell>
          <cell r="E937" t="str">
            <v>68</v>
          </cell>
          <cell r="F937" t="str">
            <v xml:space="preserve">PIEDECUESTA                                       </v>
          </cell>
        </row>
        <row r="938">
          <cell r="D938" t="str">
            <v>68549</v>
          </cell>
          <cell r="E938" t="str">
            <v>68</v>
          </cell>
          <cell r="F938" t="str">
            <v xml:space="preserve">PINCHOTE                                          </v>
          </cell>
        </row>
        <row r="939">
          <cell r="D939" t="str">
            <v>68572</v>
          </cell>
          <cell r="E939" t="str">
            <v>68</v>
          </cell>
          <cell r="F939" t="str">
            <v xml:space="preserve">PUENTE NACIONAL                                   </v>
          </cell>
        </row>
        <row r="940">
          <cell r="D940" t="str">
            <v>68573</v>
          </cell>
          <cell r="E940" t="str">
            <v>68</v>
          </cell>
          <cell r="F940" t="str">
            <v xml:space="preserve">PUERTO PARRA                                      </v>
          </cell>
        </row>
        <row r="941">
          <cell r="D941" t="str">
            <v>68575</v>
          </cell>
          <cell r="E941" t="str">
            <v>68</v>
          </cell>
          <cell r="F941" t="str">
            <v xml:space="preserve">PUERTO WILCHES                                    </v>
          </cell>
        </row>
        <row r="942">
          <cell r="D942" t="str">
            <v>68615</v>
          </cell>
          <cell r="E942" t="str">
            <v>68</v>
          </cell>
          <cell r="F942" t="str">
            <v xml:space="preserve">RIONEGRO                                          </v>
          </cell>
        </row>
        <row r="943">
          <cell r="D943" t="str">
            <v>68655</v>
          </cell>
          <cell r="E943" t="str">
            <v>68</v>
          </cell>
          <cell r="F943" t="str">
            <v xml:space="preserve">SABANA DE TORRES                                  </v>
          </cell>
        </row>
        <row r="944">
          <cell r="D944" t="str">
            <v>68669</v>
          </cell>
          <cell r="E944" t="str">
            <v>68</v>
          </cell>
          <cell r="F944" t="str">
            <v xml:space="preserve">SAN ANDRÉS                                        </v>
          </cell>
        </row>
        <row r="945">
          <cell r="D945" t="str">
            <v>68673</v>
          </cell>
          <cell r="E945" t="str">
            <v>68</v>
          </cell>
          <cell r="F945" t="str">
            <v xml:space="preserve">SAN BENITO                                        </v>
          </cell>
        </row>
        <row r="946">
          <cell r="D946" t="str">
            <v>68679</v>
          </cell>
          <cell r="E946" t="str">
            <v>68</v>
          </cell>
          <cell r="F946" t="str">
            <v xml:space="preserve">SAN GIL                                           </v>
          </cell>
        </row>
        <row r="947">
          <cell r="D947" t="str">
            <v>68682</v>
          </cell>
          <cell r="E947" t="str">
            <v>68</v>
          </cell>
          <cell r="F947" t="str">
            <v xml:space="preserve">SAN JOAQUÍN                                       </v>
          </cell>
        </row>
        <row r="948">
          <cell r="D948" t="str">
            <v>68684</v>
          </cell>
          <cell r="E948" t="str">
            <v>68</v>
          </cell>
          <cell r="F948" t="str">
            <v xml:space="preserve">SAN JOSÉ DE MIRANDA                               </v>
          </cell>
        </row>
        <row r="949">
          <cell r="D949" t="str">
            <v>68686</v>
          </cell>
          <cell r="E949" t="str">
            <v>68</v>
          </cell>
          <cell r="F949" t="str">
            <v xml:space="preserve">SAN MIGUEL                                        </v>
          </cell>
        </row>
        <row r="950">
          <cell r="D950" t="str">
            <v>68689</v>
          </cell>
          <cell r="E950" t="str">
            <v>68</v>
          </cell>
          <cell r="F950" t="str">
            <v xml:space="preserve">SAN VICENTE DE CHUCURÍ                            </v>
          </cell>
        </row>
        <row r="951">
          <cell r="D951" t="str">
            <v>68705</v>
          </cell>
          <cell r="E951" t="str">
            <v>68</v>
          </cell>
          <cell r="F951" t="str">
            <v xml:space="preserve">SANTA BÁRBARA                                     </v>
          </cell>
        </row>
        <row r="952">
          <cell r="D952" t="str">
            <v>68720</v>
          </cell>
          <cell r="E952" t="str">
            <v>68</v>
          </cell>
          <cell r="F952" t="str">
            <v xml:space="preserve">SANTA HELENA DEL OPÓN                             </v>
          </cell>
        </row>
        <row r="953">
          <cell r="D953" t="str">
            <v>68745</v>
          </cell>
          <cell r="E953" t="str">
            <v>68</v>
          </cell>
          <cell r="F953" t="str">
            <v xml:space="preserve">SIMACOTA                                          </v>
          </cell>
        </row>
        <row r="954">
          <cell r="D954" t="str">
            <v>68755</v>
          </cell>
          <cell r="E954" t="str">
            <v>68</v>
          </cell>
          <cell r="F954" t="str">
            <v xml:space="preserve">SOCORRO                                           </v>
          </cell>
        </row>
        <row r="955">
          <cell r="D955" t="str">
            <v>68770</v>
          </cell>
          <cell r="E955" t="str">
            <v>68</v>
          </cell>
          <cell r="F955" t="str">
            <v xml:space="preserve">SUAITA                                            </v>
          </cell>
        </row>
        <row r="956">
          <cell r="D956" t="str">
            <v>68773</v>
          </cell>
          <cell r="E956" t="str">
            <v>68</v>
          </cell>
          <cell r="F956" t="str">
            <v xml:space="preserve">SUCRE                                             </v>
          </cell>
        </row>
        <row r="957">
          <cell r="D957" t="str">
            <v>68780</v>
          </cell>
          <cell r="E957" t="str">
            <v>68</v>
          </cell>
          <cell r="F957" t="str">
            <v xml:space="preserve">SURATÁ                                            </v>
          </cell>
        </row>
        <row r="958">
          <cell r="D958" t="str">
            <v>68820</v>
          </cell>
          <cell r="E958" t="str">
            <v>68</v>
          </cell>
          <cell r="F958" t="str">
            <v xml:space="preserve">TONA                                              </v>
          </cell>
        </row>
        <row r="959">
          <cell r="D959" t="str">
            <v>68855</v>
          </cell>
          <cell r="E959" t="str">
            <v>68</v>
          </cell>
          <cell r="F959" t="str">
            <v xml:space="preserve">VALLE DE SAN JOSÉ                                 </v>
          </cell>
        </row>
        <row r="960">
          <cell r="D960" t="str">
            <v>68861</v>
          </cell>
          <cell r="E960" t="str">
            <v>68</v>
          </cell>
          <cell r="F960" t="str">
            <v xml:space="preserve">VÉLEZ                                             </v>
          </cell>
        </row>
        <row r="961">
          <cell r="D961" t="str">
            <v>68867</v>
          </cell>
          <cell r="E961" t="str">
            <v>68</v>
          </cell>
          <cell r="F961" t="str">
            <v xml:space="preserve">VETAS                                             </v>
          </cell>
        </row>
        <row r="962">
          <cell r="D962" t="str">
            <v>68872</v>
          </cell>
          <cell r="E962" t="str">
            <v>68</v>
          </cell>
          <cell r="F962" t="str">
            <v xml:space="preserve">VILLANUEVA                                        </v>
          </cell>
        </row>
        <row r="963">
          <cell r="D963" t="str">
            <v>68895</v>
          </cell>
          <cell r="E963" t="str">
            <v>68</v>
          </cell>
          <cell r="F963" t="str">
            <v xml:space="preserve">ZAPATOCA                                          </v>
          </cell>
        </row>
        <row r="964">
          <cell r="D964" t="str">
            <v>68900</v>
          </cell>
          <cell r="E964" t="str">
            <v>68</v>
          </cell>
          <cell r="F964" t="str">
            <v xml:space="preserve">MUNICIPIO PENDIENTE CERTIFICADO IGAC - SANTANDER  </v>
          </cell>
        </row>
        <row r="965">
          <cell r="D965" t="str">
            <v>68978</v>
          </cell>
          <cell r="E965" t="str">
            <v>68</v>
          </cell>
          <cell r="F965" t="str">
            <v xml:space="preserve">Pendiente Certificado IGAC Lisama Norte         </v>
          </cell>
        </row>
        <row r="966">
          <cell r="D966" t="str">
            <v>68999</v>
          </cell>
          <cell r="E966" t="str">
            <v>68</v>
          </cell>
          <cell r="F966" t="str">
            <v xml:space="preserve">MUNICIPIO INDETERMINADO SANTANDER                 </v>
          </cell>
        </row>
        <row r="967">
          <cell r="D967" t="str">
            <v>70000</v>
          </cell>
          <cell r="E967" t="str">
            <v>70</v>
          </cell>
          <cell r="F967" t="str">
            <v xml:space="preserve">SUCRE                                             </v>
          </cell>
        </row>
        <row r="968">
          <cell r="D968" t="str">
            <v>70001</v>
          </cell>
          <cell r="E968" t="str">
            <v>70</v>
          </cell>
          <cell r="F968" t="str">
            <v xml:space="preserve">SINCELEJO                                         </v>
          </cell>
        </row>
        <row r="969">
          <cell r="D969" t="str">
            <v>70110</v>
          </cell>
          <cell r="E969" t="str">
            <v>70</v>
          </cell>
          <cell r="F969" t="str">
            <v xml:space="preserve">BUENAVISTA                                        </v>
          </cell>
        </row>
        <row r="970">
          <cell r="D970" t="str">
            <v>70124</v>
          </cell>
          <cell r="E970" t="str">
            <v>70</v>
          </cell>
          <cell r="F970" t="str">
            <v xml:space="preserve">CAIMITO                                           </v>
          </cell>
        </row>
        <row r="971">
          <cell r="D971" t="str">
            <v>70204</v>
          </cell>
          <cell r="E971" t="str">
            <v>70</v>
          </cell>
          <cell r="F971" t="str">
            <v xml:space="preserve">COLOSO                                            </v>
          </cell>
        </row>
        <row r="972">
          <cell r="D972" t="str">
            <v>70215</v>
          </cell>
          <cell r="E972" t="str">
            <v>70</v>
          </cell>
          <cell r="F972" t="str">
            <v xml:space="preserve">COROZAL                                           </v>
          </cell>
        </row>
        <row r="973">
          <cell r="D973" t="str">
            <v>70221</v>
          </cell>
          <cell r="E973" t="str">
            <v>70</v>
          </cell>
          <cell r="F973" t="str">
            <v xml:space="preserve">COVEÑAS                                           </v>
          </cell>
        </row>
        <row r="974">
          <cell r="D974" t="str">
            <v>70230</v>
          </cell>
          <cell r="E974" t="str">
            <v>70</v>
          </cell>
          <cell r="F974" t="str">
            <v xml:space="preserve">CHALÁN                                            </v>
          </cell>
        </row>
        <row r="975">
          <cell r="D975" t="str">
            <v>70233</v>
          </cell>
          <cell r="E975" t="str">
            <v>70</v>
          </cell>
          <cell r="F975" t="str">
            <v xml:space="preserve">EL ROBLE                                          </v>
          </cell>
        </row>
        <row r="976">
          <cell r="D976" t="str">
            <v>70235</v>
          </cell>
          <cell r="E976" t="str">
            <v>70</v>
          </cell>
          <cell r="F976" t="str">
            <v xml:space="preserve">GALERAS                                           </v>
          </cell>
        </row>
        <row r="977">
          <cell r="D977" t="str">
            <v>70265</v>
          </cell>
          <cell r="E977" t="str">
            <v>70</v>
          </cell>
          <cell r="F977" t="str">
            <v xml:space="preserve">GUARANDA                                          </v>
          </cell>
        </row>
        <row r="978">
          <cell r="D978" t="str">
            <v>70400</v>
          </cell>
          <cell r="E978" t="str">
            <v>70</v>
          </cell>
          <cell r="F978" t="str">
            <v xml:space="preserve">LA UNIÓN                                          </v>
          </cell>
        </row>
        <row r="979">
          <cell r="D979" t="str">
            <v>70418</v>
          </cell>
          <cell r="E979" t="str">
            <v>70</v>
          </cell>
          <cell r="F979" t="str">
            <v xml:space="preserve">LOS PALMITOS                                      </v>
          </cell>
        </row>
        <row r="980">
          <cell r="D980" t="str">
            <v>70429</v>
          </cell>
          <cell r="E980" t="str">
            <v>70</v>
          </cell>
          <cell r="F980" t="str">
            <v xml:space="preserve">MAJAGUAL                                          </v>
          </cell>
        </row>
        <row r="981">
          <cell r="D981" t="str">
            <v>70473</v>
          </cell>
          <cell r="E981" t="str">
            <v>70</v>
          </cell>
          <cell r="F981" t="str">
            <v xml:space="preserve">MORROA                                            </v>
          </cell>
        </row>
        <row r="982">
          <cell r="D982" t="str">
            <v>70508</v>
          </cell>
          <cell r="E982" t="str">
            <v>70</v>
          </cell>
          <cell r="F982" t="str">
            <v xml:space="preserve">OVEJAS                                            </v>
          </cell>
        </row>
        <row r="983">
          <cell r="D983" t="str">
            <v>70523</v>
          </cell>
          <cell r="E983" t="str">
            <v>70</v>
          </cell>
          <cell r="F983" t="str">
            <v xml:space="preserve">PALMITO                                           </v>
          </cell>
        </row>
        <row r="984">
          <cell r="D984" t="str">
            <v>70670</v>
          </cell>
          <cell r="E984" t="str">
            <v>70</v>
          </cell>
          <cell r="F984" t="str">
            <v xml:space="preserve">SAMPUÉS                                           </v>
          </cell>
        </row>
        <row r="985">
          <cell r="D985" t="str">
            <v>70678</v>
          </cell>
          <cell r="E985" t="str">
            <v>70</v>
          </cell>
          <cell r="F985" t="str">
            <v xml:space="preserve">SAN BENITO ABAD                                   </v>
          </cell>
        </row>
        <row r="986">
          <cell r="D986" t="str">
            <v>70702</v>
          </cell>
          <cell r="E986" t="str">
            <v>70</v>
          </cell>
          <cell r="F986" t="str">
            <v xml:space="preserve">SAN JUAN DE BETULIA                               </v>
          </cell>
        </row>
        <row r="987">
          <cell r="D987" t="str">
            <v>70708</v>
          </cell>
          <cell r="E987" t="str">
            <v>70</v>
          </cell>
          <cell r="F987" t="str">
            <v xml:space="preserve">SAN MARCOS                                        </v>
          </cell>
        </row>
        <row r="988">
          <cell r="D988" t="str">
            <v>70713</v>
          </cell>
          <cell r="E988" t="str">
            <v>70</v>
          </cell>
          <cell r="F988" t="str">
            <v xml:space="preserve">SAN ONOFRE                                        </v>
          </cell>
        </row>
        <row r="989">
          <cell r="D989" t="str">
            <v>70717</v>
          </cell>
          <cell r="E989" t="str">
            <v>70</v>
          </cell>
          <cell r="F989" t="str">
            <v xml:space="preserve">SAN PEDRO                                         </v>
          </cell>
        </row>
        <row r="990">
          <cell r="D990" t="str">
            <v>70742</v>
          </cell>
          <cell r="E990" t="str">
            <v>70</v>
          </cell>
          <cell r="F990" t="str">
            <v xml:space="preserve">SAN LUIS DE SINCÉ                                 </v>
          </cell>
        </row>
        <row r="991">
          <cell r="D991" t="str">
            <v>70771</v>
          </cell>
          <cell r="E991" t="str">
            <v>70</v>
          </cell>
          <cell r="F991" t="str">
            <v xml:space="preserve">SUCRE                                             </v>
          </cell>
        </row>
        <row r="992">
          <cell r="D992" t="str">
            <v>70820</v>
          </cell>
          <cell r="E992" t="str">
            <v>70</v>
          </cell>
          <cell r="F992" t="str">
            <v xml:space="preserve">SANTIAGO DE TOLÚ                                  </v>
          </cell>
        </row>
        <row r="993">
          <cell r="D993" t="str">
            <v>70823</v>
          </cell>
          <cell r="E993" t="str">
            <v>70</v>
          </cell>
          <cell r="F993" t="str">
            <v xml:space="preserve">TOLÚ VIEJO                                        </v>
          </cell>
        </row>
        <row r="994">
          <cell r="D994" t="str">
            <v>73000</v>
          </cell>
          <cell r="E994" t="str">
            <v>73</v>
          </cell>
          <cell r="F994" t="str">
            <v xml:space="preserve">TOLIMA                                            </v>
          </cell>
        </row>
        <row r="995">
          <cell r="D995" t="str">
            <v>73001</v>
          </cell>
          <cell r="E995" t="str">
            <v>73</v>
          </cell>
          <cell r="F995" t="str">
            <v xml:space="preserve">IBAGUÉ                                            </v>
          </cell>
        </row>
        <row r="996">
          <cell r="D996" t="str">
            <v>73024</v>
          </cell>
          <cell r="E996" t="str">
            <v>73</v>
          </cell>
          <cell r="F996" t="str">
            <v xml:space="preserve">ALPUJARRA                                         </v>
          </cell>
        </row>
        <row r="997">
          <cell r="D997" t="str">
            <v>73026</v>
          </cell>
          <cell r="E997" t="str">
            <v>73</v>
          </cell>
          <cell r="F997" t="str">
            <v xml:space="preserve">ALVARADO                                          </v>
          </cell>
        </row>
        <row r="998">
          <cell r="D998" t="str">
            <v>73030</v>
          </cell>
          <cell r="E998" t="str">
            <v>73</v>
          </cell>
          <cell r="F998" t="str">
            <v xml:space="preserve">AMBALEMA                                          </v>
          </cell>
        </row>
        <row r="999">
          <cell r="D999" t="str">
            <v>73043</v>
          </cell>
          <cell r="E999" t="str">
            <v>73</v>
          </cell>
          <cell r="F999" t="str">
            <v xml:space="preserve">ANZOÁTEGUI                                        </v>
          </cell>
        </row>
        <row r="1000">
          <cell r="D1000" t="str">
            <v>73055</v>
          </cell>
          <cell r="E1000" t="str">
            <v>73</v>
          </cell>
          <cell r="F1000" t="str">
            <v xml:space="preserve">ARMERO                                            </v>
          </cell>
        </row>
        <row r="1001">
          <cell r="D1001" t="str">
            <v>73067</v>
          </cell>
          <cell r="E1001" t="str">
            <v>73</v>
          </cell>
          <cell r="F1001" t="str">
            <v xml:space="preserve">ATACO                                             </v>
          </cell>
        </row>
        <row r="1002">
          <cell r="D1002" t="str">
            <v>73124</v>
          </cell>
          <cell r="E1002" t="str">
            <v>73</v>
          </cell>
          <cell r="F1002" t="str">
            <v xml:space="preserve">CAJAMARCA                                         </v>
          </cell>
        </row>
        <row r="1003">
          <cell r="D1003" t="str">
            <v>73148</v>
          </cell>
          <cell r="E1003" t="str">
            <v>73</v>
          </cell>
          <cell r="F1003" t="str">
            <v xml:space="preserve">CARMEN DE APICALÁ                                 </v>
          </cell>
        </row>
        <row r="1004">
          <cell r="D1004" t="str">
            <v>73152</v>
          </cell>
          <cell r="E1004" t="str">
            <v>73</v>
          </cell>
          <cell r="F1004" t="str">
            <v xml:space="preserve">CASABIANCA                                        </v>
          </cell>
        </row>
        <row r="1005">
          <cell r="D1005" t="str">
            <v>73168</v>
          </cell>
          <cell r="E1005" t="str">
            <v>73</v>
          </cell>
          <cell r="F1005" t="str">
            <v xml:space="preserve">CHAPARRAL                                         </v>
          </cell>
        </row>
        <row r="1006">
          <cell r="D1006" t="str">
            <v>73200</v>
          </cell>
          <cell r="E1006" t="str">
            <v>73</v>
          </cell>
          <cell r="F1006" t="str">
            <v xml:space="preserve">COELLO                                            </v>
          </cell>
        </row>
        <row r="1007">
          <cell r="D1007" t="str">
            <v>73217</v>
          </cell>
          <cell r="E1007" t="str">
            <v>73</v>
          </cell>
          <cell r="F1007" t="str">
            <v xml:space="preserve">COYAIMA                                           </v>
          </cell>
        </row>
        <row r="1008">
          <cell r="D1008" t="str">
            <v>73226</v>
          </cell>
          <cell r="E1008" t="str">
            <v>73</v>
          </cell>
          <cell r="F1008" t="str">
            <v xml:space="preserve">CUNDAY                                            </v>
          </cell>
        </row>
        <row r="1009">
          <cell r="D1009" t="str">
            <v>73236</v>
          </cell>
          <cell r="E1009" t="str">
            <v>73</v>
          </cell>
          <cell r="F1009" t="str">
            <v xml:space="preserve">DOLORES                                           </v>
          </cell>
        </row>
        <row r="1010">
          <cell r="D1010" t="str">
            <v>73268</v>
          </cell>
          <cell r="E1010" t="str">
            <v>73</v>
          </cell>
          <cell r="F1010" t="str">
            <v xml:space="preserve">ESPINAL                                           </v>
          </cell>
        </row>
        <row r="1011">
          <cell r="D1011" t="str">
            <v>73270</v>
          </cell>
          <cell r="E1011" t="str">
            <v>73</v>
          </cell>
          <cell r="F1011" t="str">
            <v xml:space="preserve">FALAN                                             </v>
          </cell>
        </row>
        <row r="1012">
          <cell r="D1012" t="str">
            <v>73275</v>
          </cell>
          <cell r="E1012" t="str">
            <v>73</v>
          </cell>
          <cell r="F1012" t="str">
            <v xml:space="preserve">FLANDES                                           </v>
          </cell>
        </row>
        <row r="1013">
          <cell r="D1013" t="str">
            <v>73283</v>
          </cell>
          <cell r="E1013" t="str">
            <v>73</v>
          </cell>
          <cell r="F1013" t="str">
            <v xml:space="preserve">FRESNO                                            </v>
          </cell>
        </row>
        <row r="1014">
          <cell r="D1014" t="str">
            <v>73319</v>
          </cell>
          <cell r="E1014" t="str">
            <v>73</v>
          </cell>
          <cell r="F1014" t="str">
            <v xml:space="preserve">GUAMO                                             </v>
          </cell>
        </row>
        <row r="1015">
          <cell r="D1015" t="str">
            <v>73347</v>
          </cell>
          <cell r="E1015" t="str">
            <v>73</v>
          </cell>
          <cell r="F1015" t="str">
            <v xml:space="preserve">HERVEO                                            </v>
          </cell>
        </row>
        <row r="1016">
          <cell r="D1016" t="str">
            <v>73349</v>
          </cell>
          <cell r="E1016" t="str">
            <v>73</v>
          </cell>
          <cell r="F1016" t="str">
            <v xml:space="preserve">HONDA                                             </v>
          </cell>
        </row>
        <row r="1017">
          <cell r="D1017" t="str">
            <v>73352</v>
          </cell>
          <cell r="E1017" t="str">
            <v>73</v>
          </cell>
          <cell r="F1017" t="str">
            <v xml:space="preserve">ICONONZO                                          </v>
          </cell>
        </row>
        <row r="1018">
          <cell r="D1018" t="str">
            <v>73408</v>
          </cell>
          <cell r="E1018" t="str">
            <v>73</v>
          </cell>
          <cell r="F1018" t="str">
            <v xml:space="preserve">LÉRIDA                                            </v>
          </cell>
        </row>
        <row r="1019">
          <cell r="D1019" t="str">
            <v>73411</v>
          </cell>
          <cell r="E1019" t="str">
            <v>73</v>
          </cell>
          <cell r="F1019" t="str">
            <v xml:space="preserve">LÍBANO                                            </v>
          </cell>
        </row>
        <row r="1020">
          <cell r="D1020" t="str">
            <v>73443</v>
          </cell>
          <cell r="E1020" t="str">
            <v>73</v>
          </cell>
          <cell r="F1020" t="str">
            <v xml:space="preserve">MARIQUITA                                         </v>
          </cell>
        </row>
        <row r="1021">
          <cell r="D1021" t="str">
            <v>73449</v>
          </cell>
          <cell r="E1021" t="str">
            <v>73</v>
          </cell>
          <cell r="F1021" t="str">
            <v xml:space="preserve">MELGAR                                            </v>
          </cell>
        </row>
        <row r="1022">
          <cell r="D1022" t="str">
            <v>73461</v>
          </cell>
          <cell r="E1022" t="str">
            <v>73</v>
          </cell>
          <cell r="F1022" t="str">
            <v xml:space="preserve">MURILLO                                           </v>
          </cell>
        </row>
        <row r="1023">
          <cell r="D1023" t="str">
            <v>73483</v>
          </cell>
          <cell r="E1023" t="str">
            <v>73</v>
          </cell>
          <cell r="F1023" t="str">
            <v xml:space="preserve">NATAGAIMA                                         </v>
          </cell>
        </row>
        <row r="1024">
          <cell r="D1024" t="str">
            <v>73504</v>
          </cell>
          <cell r="E1024" t="str">
            <v>73</v>
          </cell>
          <cell r="F1024" t="str">
            <v xml:space="preserve">ORTEGA                                            </v>
          </cell>
        </row>
        <row r="1025">
          <cell r="D1025" t="str">
            <v>73520</v>
          </cell>
          <cell r="E1025" t="str">
            <v>73</v>
          </cell>
          <cell r="F1025" t="str">
            <v xml:space="preserve">PALOCABILDO                                       </v>
          </cell>
        </row>
        <row r="1026">
          <cell r="D1026" t="str">
            <v>73547</v>
          </cell>
          <cell r="E1026" t="str">
            <v>73</v>
          </cell>
          <cell r="F1026" t="str">
            <v xml:space="preserve">PIEDRAS                                           </v>
          </cell>
        </row>
        <row r="1027">
          <cell r="D1027" t="str">
            <v>73555</v>
          </cell>
          <cell r="E1027" t="str">
            <v>73</v>
          </cell>
          <cell r="F1027" t="str">
            <v xml:space="preserve">PLANADAS                                          </v>
          </cell>
        </row>
        <row r="1028">
          <cell r="D1028" t="str">
            <v>73563</v>
          </cell>
          <cell r="E1028" t="str">
            <v>73</v>
          </cell>
          <cell r="F1028" t="str">
            <v xml:space="preserve">PRADO                                             </v>
          </cell>
        </row>
        <row r="1029">
          <cell r="D1029" t="str">
            <v>73585</v>
          </cell>
          <cell r="E1029" t="str">
            <v>73</v>
          </cell>
          <cell r="F1029" t="str">
            <v xml:space="preserve">PURIFICACIÓN                                      </v>
          </cell>
        </row>
        <row r="1030">
          <cell r="D1030" t="str">
            <v>73616</v>
          </cell>
          <cell r="E1030" t="str">
            <v>73</v>
          </cell>
          <cell r="F1030" t="str">
            <v xml:space="preserve">RIOBLANCO                                         </v>
          </cell>
        </row>
        <row r="1031">
          <cell r="D1031" t="str">
            <v>73622</v>
          </cell>
          <cell r="E1031" t="str">
            <v>73</v>
          </cell>
          <cell r="F1031" t="str">
            <v xml:space="preserve">RONCESVALLES                                      </v>
          </cell>
        </row>
        <row r="1032">
          <cell r="D1032" t="str">
            <v>73624</v>
          </cell>
          <cell r="E1032" t="str">
            <v>73</v>
          </cell>
          <cell r="F1032" t="str">
            <v xml:space="preserve">ROVIRA                                            </v>
          </cell>
        </row>
        <row r="1033">
          <cell r="D1033" t="str">
            <v>73671</v>
          </cell>
          <cell r="E1033" t="str">
            <v>73</v>
          </cell>
          <cell r="F1033" t="str">
            <v xml:space="preserve">SALDAÑA                                           </v>
          </cell>
        </row>
        <row r="1034">
          <cell r="D1034" t="str">
            <v>73675</v>
          </cell>
          <cell r="E1034" t="str">
            <v>73</v>
          </cell>
          <cell r="F1034" t="str">
            <v xml:space="preserve">SAN ANTONIO                                       </v>
          </cell>
        </row>
        <row r="1035">
          <cell r="D1035" t="str">
            <v>73678</v>
          </cell>
          <cell r="E1035" t="str">
            <v>73</v>
          </cell>
          <cell r="F1035" t="str">
            <v xml:space="preserve">SAN LUIS                                          </v>
          </cell>
        </row>
        <row r="1036">
          <cell r="D1036" t="str">
            <v>73686</v>
          </cell>
          <cell r="E1036" t="str">
            <v>73</v>
          </cell>
          <cell r="F1036" t="str">
            <v xml:space="preserve">SANTA ISABEL                                      </v>
          </cell>
        </row>
        <row r="1037">
          <cell r="D1037" t="str">
            <v>73770</v>
          </cell>
          <cell r="E1037" t="str">
            <v>73</v>
          </cell>
          <cell r="F1037" t="str">
            <v xml:space="preserve">SUÁREZ                                            </v>
          </cell>
        </row>
        <row r="1038">
          <cell r="D1038" t="str">
            <v>73854</v>
          </cell>
          <cell r="E1038" t="str">
            <v>73</v>
          </cell>
          <cell r="F1038" t="str">
            <v xml:space="preserve">VALLE DE SAN JUAN                                 </v>
          </cell>
        </row>
        <row r="1039">
          <cell r="D1039" t="str">
            <v>73861</v>
          </cell>
          <cell r="E1039" t="str">
            <v>73</v>
          </cell>
          <cell r="F1039" t="str">
            <v xml:space="preserve">VENADILLO                                         </v>
          </cell>
        </row>
        <row r="1040">
          <cell r="D1040" t="str">
            <v>73870</v>
          </cell>
          <cell r="E1040" t="str">
            <v>73</v>
          </cell>
          <cell r="F1040" t="str">
            <v xml:space="preserve">VILLAHERMOSA                                      </v>
          </cell>
        </row>
        <row r="1041">
          <cell r="D1041" t="str">
            <v>73873</v>
          </cell>
          <cell r="E1041" t="str">
            <v>73</v>
          </cell>
          <cell r="F1041" t="str">
            <v xml:space="preserve">VILLARRICA                                        </v>
          </cell>
        </row>
        <row r="1042">
          <cell r="D1042" t="str">
            <v>76000</v>
          </cell>
          <cell r="E1042" t="str">
            <v>76</v>
          </cell>
          <cell r="F1042" t="str">
            <v xml:space="preserve">VALLE DEL CAUCA                                   </v>
          </cell>
        </row>
        <row r="1043">
          <cell r="D1043" t="str">
            <v>76001</v>
          </cell>
          <cell r="E1043" t="str">
            <v>76</v>
          </cell>
          <cell r="F1043" t="str">
            <v xml:space="preserve">CALI                                              </v>
          </cell>
        </row>
        <row r="1044">
          <cell r="D1044" t="str">
            <v>76020</v>
          </cell>
          <cell r="E1044" t="str">
            <v>76</v>
          </cell>
          <cell r="F1044" t="str">
            <v xml:space="preserve">ALCALÁ                                            </v>
          </cell>
        </row>
        <row r="1045">
          <cell r="D1045" t="str">
            <v>76036</v>
          </cell>
          <cell r="E1045" t="str">
            <v>76</v>
          </cell>
          <cell r="F1045" t="str">
            <v xml:space="preserve">ANDALUCÍA                                         </v>
          </cell>
        </row>
        <row r="1046">
          <cell r="D1046" t="str">
            <v>76041</v>
          </cell>
          <cell r="E1046" t="str">
            <v>76</v>
          </cell>
          <cell r="F1046" t="str">
            <v xml:space="preserve">ANSERMANUEVO                                      </v>
          </cell>
        </row>
        <row r="1047">
          <cell r="D1047" t="str">
            <v>76054</v>
          </cell>
          <cell r="E1047" t="str">
            <v>76</v>
          </cell>
          <cell r="F1047" t="str">
            <v xml:space="preserve">ARGELIA                                           </v>
          </cell>
        </row>
        <row r="1048">
          <cell r="D1048" t="str">
            <v>76100</v>
          </cell>
          <cell r="E1048" t="str">
            <v>76</v>
          </cell>
          <cell r="F1048" t="str">
            <v xml:space="preserve">BOLÍVAR                                           </v>
          </cell>
        </row>
        <row r="1049">
          <cell r="D1049" t="str">
            <v>76109</v>
          </cell>
          <cell r="E1049" t="str">
            <v>76</v>
          </cell>
          <cell r="F1049" t="str">
            <v xml:space="preserve">BUENAVENTURA                                      </v>
          </cell>
        </row>
        <row r="1050">
          <cell r="D1050" t="str">
            <v>76111</v>
          </cell>
          <cell r="E1050" t="str">
            <v>76</v>
          </cell>
          <cell r="F1050" t="str">
            <v xml:space="preserve">GUADALAJARA DE BUGA                               </v>
          </cell>
        </row>
        <row r="1051">
          <cell r="D1051" t="str">
            <v>76113</v>
          </cell>
          <cell r="E1051" t="str">
            <v>76</v>
          </cell>
          <cell r="F1051" t="str">
            <v xml:space="preserve">BUGALAGRANDE                                      </v>
          </cell>
        </row>
        <row r="1052">
          <cell r="D1052" t="str">
            <v>76122</v>
          </cell>
          <cell r="E1052" t="str">
            <v>76</v>
          </cell>
          <cell r="F1052" t="str">
            <v xml:space="preserve">CAICEDONIA                                        </v>
          </cell>
        </row>
        <row r="1053">
          <cell r="D1053" t="str">
            <v>76126</v>
          </cell>
          <cell r="E1053" t="str">
            <v>76</v>
          </cell>
          <cell r="F1053" t="str">
            <v xml:space="preserve">CALIMA                                            </v>
          </cell>
        </row>
        <row r="1054">
          <cell r="D1054" t="str">
            <v>76130</v>
          </cell>
          <cell r="E1054" t="str">
            <v>76</v>
          </cell>
          <cell r="F1054" t="str">
            <v xml:space="preserve">CANDELARIA                                        </v>
          </cell>
        </row>
        <row r="1055">
          <cell r="D1055" t="str">
            <v>76147</v>
          </cell>
          <cell r="E1055" t="str">
            <v>76</v>
          </cell>
          <cell r="F1055" t="str">
            <v xml:space="preserve">CARTAGO                                           </v>
          </cell>
        </row>
        <row r="1056">
          <cell r="D1056" t="str">
            <v>76233</v>
          </cell>
          <cell r="E1056" t="str">
            <v>76</v>
          </cell>
          <cell r="F1056" t="str">
            <v xml:space="preserve">DAGUA                                             </v>
          </cell>
        </row>
        <row r="1057">
          <cell r="D1057" t="str">
            <v>76243</v>
          </cell>
          <cell r="E1057" t="str">
            <v>76</v>
          </cell>
          <cell r="F1057" t="str">
            <v xml:space="preserve">EL ÁGUILA                                         </v>
          </cell>
        </row>
        <row r="1058">
          <cell r="D1058" t="str">
            <v>76246</v>
          </cell>
          <cell r="E1058" t="str">
            <v>76</v>
          </cell>
          <cell r="F1058" t="str">
            <v xml:space="preserve">EL CAIRO                                          </v>
          </cell>
        </row>
        <row r="1059">
          <cell r="D1059" t="str">
            <v>76248</v>
          </cell>
          <cell r="E1059" t="str">
            <v>76</v>
          </cell>
          <cell r="F1059" t="str">
            <v xml:space="preserve">EL CERRITO                                        </v>
          </cell>
        </row>
        <row r="1060">
          <cell r="D1060" t="str">
            <v>76250</v>
          </cell>
          <cell r="E1060" t="str">
            <v>76</v>
          </cell>
          <cell r="F1060" t="str">
            <v xml:space="preserve">EL DOVIO                                          </v>
          </cell>
        </row>
        <row r="1061">
          <cell r="D1061" t="str">
            <v>76275</v>
          </cell>
          <cell r="E1061" t="str">
            <v>76</v>
          </cell>
          <cell r="F1061" t="str">
            <v xml:space="preserve">FLORIDA                                           </v>
          </cell>
        </row>
        <row r="1062">
          <cell r="D1062" t="str">
            <v>76306</v>
          </cell>
          <cell r="E1062" t="str">
            <v>76</v>
          </cell>
          <cell r="F1062" t="str">
            <v xml:space="preserve">GINEBRA                                           </v>
          </cell>
        </row>
        <row r="1063">
          <cell r="D1063" t="str">
            <v>76318</v>
          </cell>
          <cell r="E1063" t="str">
            <v>76</v>
          </cell>
          <cell r="F1063" t="str">
            <v xml:space="preserve">GUACARÍ                                           </v>
          </cell>
        </row>
        <row r="1064">
          <cell r="D1064" t="str">
            <v>76364</v>
          </cell>
          <cell r="E1064" t="str">
            <v>76</v>
          </cell>
          <cell r="F1064" t="str">
            <v xml:space="preserve">JAMUNDÍ                                           </v>
          </cell>
        </row>
        <row r="1065">
          <cell r="D1065" t="str">
            <v>76377</v>
          </cell>
          <cell r="E1065" t="str">
            <v>76</v>
          </cell>
          <cell r="F1065" t="str">
            <v xml:space="preserve">LA CUMBRE                                         </v>
          </cell>
        </row>
        <row r="1066">
          <cell r="D1066" t="str">
            <v>76400</v>
          </cell>
          <cell r="E1066" t="str">
            <v>76</v>
          </cell>
          <cell r="F1066" t="str">
            <v xml:space="preserve">LA UNIÓN                                          </v>
          </cell>
        </row>
        <row r="1067">
          <cell r="D1067" t="str">
            <v>76403</v>
          </cell>
          <cell r="E1067" t="str">
            <v>76</v>
          </cell>
          <cell r="F1067" t="str">
            <v xml:space="preserve">LA VICTORIA                                       </v>
          </cell>
        </row>
        <row r="1068">
          <cell r="D1068" t="str">
            <v>76497</v>
          </cell>
          <cell r="E1068" t="str">
            <v>76</v>
          </cell>
          <cell r="F1068" t="str">
            <v xml:space="preserve">OBANDO                                            </v>
          </cell>
        </row>
        <row r="1069">
          <cell r="D1069" t="str">
            <v>76520</v>
          </cell>
          <cell r="E1069" t="str">
            <v>76</v>
          </cell>
          <cell r="F1069" t="str">
            <v xml:space="preserve">PALMIRA                                           </v>
          </cell>
        </row>
        <row r="1070">
          <cell r="D1070" t="str">
            <v>76563</v>
          </cell>
          <cell r="E1070" t="str">
            <v>76</v>
          </cell>
          <cell r="F1070" t="str">
            <v xml:space="preserve">PRADERA                                           </v>
          </cell>
        </row>
        <row r="1071">
          <cell r="D1071" t="str">
            <v>76606</v>
          </cell>
          <cell r="E1071" t="str">
            <v>76</v>
          </cell>
          <cell r="F1071" t="str">
            <v xml:space="preserve">RESTREPO                                          </v>
          </cell>
        </row>
        <row r="1072">
          <cell r="D1072" t="str">
            <v>76616</v>
          </cell>
          <cell r="E1072" t="str">
            <v>76</v>
          </cell>
          <cell r="F1072" t="str">
            <v xml:space="preserve">RIOFRÍO                                           </v>
          </cell>
        </row>
        <row r="1073">
          <cell r="D1073" t="str">
            <v>76622</v>
          </cell>
          <cell r="E1073" t="str">
            <v>76</v>
          </cell>
          <cell r="F1073" t="str">
            <v xml:space="preserve">ROLDANILLO                                        </v>
          </cell>
        </row>
        <row r="1074">
          <cell r="D1074" t="str">
            <v>76670</v>
          </cell>
          <cell r="E1074" t="str">
            <v>76</v>
          </cell>
          <cell r="F1074" t="str">
            <v xml:space="preserve">SAN PEDRO                                         </v>
          </cell>
        </row>
        <row r="1075">
          <cell r="D1075" t="str">
            <v>76736</v>
          </cell>
          <cell r="E1075" t="str">
            <v>76</v>
          </cell>
          <cell r="F1075" t="str">
            <v xml:space="preserve">SEVILLA                                           </v>
          </cell>
        </row>
        <row r="1076">
          <cell r="D1076" t="str">
            <v>76823</v>
          </cell>
          <cell r="E1076" t="str">
            <v>76</v>
          </cell>
          <cell r="F1076" t="str">
            <v xml:space="preserve">TORO                                              </v>
          </cell>
        </row>
        <row r="1077">
          <cell r="D1077" t="str">
            <v>76828</v>
          </cell>
          <cell r="E1077" t="str">
            <v>76</v>
          </cell>
          <cell r="F1077" t="str">
            <v xml:space="preserve">TRUJILLO                                          </v>
          </cell>
        </row>
        <row r="1078">
          <cell r="D1078" t="str">
            <v>76834</v>
          </cell>
          <cell r="E1078" t="str">
            <v>76</v>
          </cell>
          <cell r="F1078" t="str">
            <v xml:space="preserve">TULUÁ                                             </v>
          </cell>
        </row>
        <row r="1079">
          <cell r="D1079" t="str">
            <v>76845</v>
          </cell>
          <cell r="E1079" t="str">
            <v>76</v>
          </cell>
          <cell r="F1079" t="str">
            <v xml:space="preserve">ULLOA                                             </v>
          </cell>
        </row>
        <row r="1080">
          <cell r="D1080" t="str">
            <v>76863</v>
          </cell>
          <cell r="E1080" t="str">
            <v>76</v>
          </cell>
          <cell r="F1080" t="str">
            <v xml:space="preserve">VERSALLES                                         </v>
          </cell>
        </row>
        <row r="1081">
          <cell r="D1081" t="str">
            <v>76869</v>
          </cell>
          <cell r="E1081" t="str">
            <v>76</v>
          </cell>
          <cell r="F1081" t="str">
            <v xml:space="preserve">VIJES                                             </v>
          </cell>
        </row>
        <row r="1082">
          <cell r="D1082" t="str">
            <v>76890</v>
          </cell>
          <cell r="E1082" t="str">
            <v>76</v>
          </cell>
          <cell r="F1082" t="str">
            <v xml:space="preserve">YOTOCO                                            </v>
          </cell>
        </row>
        <row r="1083">
          <cell r="D1083" t="str">
            <v>76892</v>
          </cell>
          <cell r="E1083" t="str">
            <v>76</v>
          </cell>
          <cell r="F1083" t="str">
            <v xml:space="preserve">YUMBO                                             </v>
          </cell>
        </row>
        <row r="1084">
          <cell r="D1084" t="str">
            <v>76895</v>
          </cell>
          <cell r="E1084" t="str">
            <v>76</v>
          </cell>
          <cell r="F1084" t="str">
            <v xml:space="preserve">ZARZAL                                            </v>
          </cell>
        </row>
        <row r="1085">
          <cell r="D1085" t="str">
            <v>81000</v>
          </cell>
          <cell r="E1085" t="str">
            <v>81</v>
          </cell>
          <cell r="F1085" t="str">
            <v xml:space="preserve">ARAUCA                                            </v>
          </cell>
        </row>
        <row r="1086">
          <cell r="D1086" t="str">
            <v>81001</v>
          </cell>
          <cell r="E1086" t="str">
            <v>81</v>
          </cell>
          <cell r="F1086" t="str">
            <v xml:space="preserve">ARAUCA                                            </v>
          </cell>
        </row>
        <row r="1087">
          <cell r="D1087" t="str">
            <v>81065</v>
          </cell>
          <cell r="E1087" t="str">
            <v>81</v>
          </cell>
          <cell r="F1087" t="str">
            <v xml:space="preserve">ARAUQUITA                                         </v>
          </cell>
        </row>
        <row r="1088">
          <cell r="D1088" t="str">
            <v>81220</v>
          </cell>
          <cell r="E1088" t="str">
            <v>81</v>
          </cell>
          <cell r="F1088" t="str">
            <v xml:space="preserve">CRAVO NORTE                                       </v>
          </cell>
        </row>
        <row r="1089">
          <cell r="D1089" t="str">
            <v>81300</v>
          </cell>
          <cell r="E1089" t="str">
            <v>81</v>
          </cell>
          <cell r="F1089" t="str">
            <v xml:space="preserve">FORTUL                                            </v>
          </cell>
        </row>
        <row r="1090">
          <cell r="D1090" t="str">
            <v>81591</v>
          </cell>
          <cell r="E1090" t="str">
            <v>81</v>
          </cell>
          <cell r="F1090" t="str">
            <v xml:space="preserve">PUERTO RONDÓN                                     </v>
          </cell>
        </row>
        <row r="1091">
          <cell r="D1091" t="str">
            <v>81736</v>
          </cell>
          <cell r="E1091" t="str">
            <v>81</v>
          </cell>
          <cell r="F1091" t="str">
            <v xml:space="preserve">SARAVENA                                          </v>
          </cell>
        </row>
        <row r="1092">
          <cell r="D1092" t="str">
            <v>81794</v>
          </cell>
          <cell r="E1092" t="str">
            <v>81</v>
          </cell>
          <cell r="F1092" t="str">
            <v xml:space="preserve">TAME                                              </v>
          </cell>
        </row>
        <row r="1093">
          <cell r="D1093" t="str">
            <v>85000</v>
          </cell>
          <cell r="E1093" t="str">
            <v>85</v>
          </cell>
          <cell r="F1093" t="str">
            <v xml:space="preserve">CASANARE                                          </v>
          </cell>
        </row>
        <row r="1094">
          <cell r="D1094" t="str">
            <v>85001</v>
          </cell>
          <cell r="E1094" t="str">
            <v>85</v>
          </cell>
          <cell r="F1094" t="str">
            <v xml:space="preserve">YOPAL                                             </v>
          </cell>
        </row>
        <row r="1095">
          <cell r="D1095" t="str">
            <v>85010</v>
          </cell>
          <cell r="E1095" t="str">
            <v>85</v>
          </cell>
          <cell r="F1095" t="str">
            <v xml:space="preserve">AGUAZUL                                           </v>
          </cell>
        </row>
        <row r="1096">
          <cell r="D1096" t="str">
            <v>85015</v>
          </cell>
          <cell r="E1096" t="str">
            <v>85</v>
          </cell>
          <cell r="F1096" t="str">
            <v xml:space="preserve">CHAMEZA                                           </v>
          </cell>
        </row>
        <row r="1097">
          <cell r="D1097" t="str">
            <v>85072</v>
          </cell>
          <cell r="E1097" t="str">
            <v>85</v>
          </cell>
          <cell r="F1097" t="str">
            <v>Municipio NN Casanare Tigana</v>
          </cell>
        </row>
        <row r="1098">
          <cell r="D1098" t="str">
            <v>85073</v>
          </cell>
          <cell r="E1098" t="str">
            <v>85</v>
          </cell>
          <cell r="F1098" t="str">
            <v xml:space="preserve">Municipio NN Casanare Dorotea E     </v>
          </cell>
        </row>
        <row r="1099">
          <cell r="D1099" t="str">
            <v>85125</v>
          </cell>
          <cell r="E1099" t="str">
            <v>85</v>
          </cell>
          <cell r="F1099" t="str">
            <v xml:space="preserve">HATO COROZAL                                      </v>
          </cell>
        </row>
        <row r="1100">
          <cell r="D1100" t="str">
            <v>85136</v>
          </cell>
          <cell r="E1100" t="str">
            <v>85</v>
          </cell>
          <cell r="F1100" t="str">
            <v xml:space="preserve">LA SALINA                                         </v>
          </cell>
        </row>
        <row r="1101">
          <cell r="D1101" t="str">
            <v>85139</v>
          </cell>
          <cell r="E1101" t="str">
            <v>85</v>
          </cell>
          <cell r="F1101" t="str">
            <v xml:space="preserve">MANÍ                                              </v>
          </cell>
        </row>
        <row r="1102">
          <cell r="D1102" t="str">
            <v>85162</v>
          </cell>
          <cell r="E1102" t="str">
            <v>85</v>
          </cell>
          <cell r="F1102" t="str">
            <v xml:space="preserve">MONTERREY                                         </v>
          </cell>
        </row>
        <row r="1103">
          <cell r="D1103" t="str">
            <v>85225</v>
          </cell>
          <cell r="E1103" t="str">
            <v>85</v>
          </cell>
          <cell r="F1103" t="str">
            <v xml:space="preserve">NUNCHÍA                                           </v>
          </cell>
        </row>
        <row r="1104">
          <cell r="D1104" t="str">
            <v>85230</v>
          </cell>
          <cell r="E1104" t="str">
            <v>85</v>
          </cell>
          <cell r="F1104" t="str">
            <v xml:space="preserve">OROCUÉ                                            </v>
          </cell>
        </row>
        <row r="1105">
          <cell r="D1105" t="str">
            <v>85250</v>
          </cell>
          <cell r="E1105" t="str">
            <v>85</v>
          </cell>
          <cell r="F1105" t="str">
            <v xml:space="preserve">PAZ DE ARIPORO                                    </v>
          </cell>
        </row>
        <row r="1106">
          <cell r="D1106" t="str">
            <v>85263</v>
          </cell>
          <cell r="E1106" t="str">
            <v>85</v>
          </cell>
          <cell r="F1106" t="str">
            <v xml:space="preserve">PORE                                              </v>
          </cell>
        </row>
        <row r="1107">
          <cell r="D1107" t="str">
            <v>85279</v>
          </cell>
          <cell r="E1107" t="str">
            <v>85</v>
          </cell>
          <cell r="F1107" t="str">
            <v xml:space="preserve">RECETOR                                           </v>
          </cell>
        </row>
        <row r="1108">
          <cell r="D1108" t="str">
            <v>85300</v>
          </cell>
          <cell r="E1108" t="str">
            <v>85</v>
          </cell>
          <cell r="F1108" t="str">
            <v xml:space="preserve">SABANALARGA                                       </v>
          </cell>
        </row>
        <row r="1109">
          <cell r="D1109" t="str">
            <v>85315</v>
          </cell>
          <cell r="E1109" t="str">
            <v>85</v>
          </cell>
          <cell r="F1109" t="str">
            <v xml:space="preserve">SÁCAMA                                            </v>
          </cell>
        </row>
        <row r="1110">
          <cell r="D1110" t="str">
            <v>85325</v>
          </cell>
          <cell r="E1110" t="str">
            <v>85</v>
          </cell>
          <cell r="F1110" t="str">
            <v xml:space="preserve">SAN LUIS DE PALENQUE                              </v>
          </cell>
        </row>
        <row r="1111">
          <cell r="D1111" t="str">
            <v>85400</v>
          </cell>
          <cell r="E1111" t="str">
            <v>85</v>
          </cell>
          <cell r="F1111" t="str">
            <v xml:space="preserve">TÁMARA                                            </v>
          </cell>
        </row>
        <row r="1112">
          <cell r="D1112" t="str">
            <v>85410</v>
          </cell>
          <cell r="E1112" t="str">
            <v>85</v>
          </cell>
          <cell r="F1112" t="str">
            <v xml:space="preserve">TAURAMENA                                         </v>
          </cell>
        </row>
        <row r="1113">
          <cell r="D1113" t="str">
            <v>85430</v>
          </cell>
          <cell r="E1113" t="str">
            <v>85</v>
          </cell>
          <cell r="F1113" t="str">
            <v xml:space="preserve">TRINIDAD                                          </v>
          </cell>
        </row>
        <row r="1114">
          <cell r="D1114" t="str">
            <v>85440</v>
          </cell>
          <cell r="E1114" t="str">
            <v>85</v>
          </cell>
          <cell r="F1114" t="str">
            <v xml:space="preserve">VILLANUEVA                                        </v>
          </cell>
        </row>
        <row r="1115">
          <cell r="D1115" t="str">
            <v>85900</v>
          </cell>
          <cell r="E1115" t="str">
            <v>85</v>
          </cell>
          <cell r="F1115" t="str">
            <v xml:space="preserve">MUNICIPIO PENDIENTE CERTIFICADO IGAC - CASANARE   </v>
          </cell>
        </row>
        <row r="1116">
          <cell r="D1116" t="str">
            <v>85943</v>
          </cell>
          <cell r="E1116" t="str">
            <v>85</v>
          </cell>
          <cell r="F1116" t="str">
            <v xml:space="preserve">Pendiente Certificado IGAC Pauto Sur Recetor </v>
          </cell>
        </row>
        <row r="1117">
          <cell r="D1117" t="str">
            <v>85978</v>
          </cell>
          <cell r="E1117" t="str">
            <v>85</v>
          </cell>
          <cell r="F1117" t="str">
            <v xml:space="preserve">Pendiente Certificado IGAC Jacana                                                                   </v>
          </cell>
        </row>
        <row r="1118">
          <cell r="D1118" t="str">
            <v>85979</v>
          </cell>
          <cell r="E1118" t="str">
            <v>85</v>
          </cell>
          <cell r="F1118" t="str">
            <v xml:space="preserve">Pendiente Certificado IGAC Chacalaca                                                                </v>
          </cell>
        </row>
        <row r="1119">
          <cell r="D1119" t="str">
            <v>85987</v>
          </cell>
          <cell r="E1119" t="str">
            <v>85</v>
          </cell>
          <cell r="F1119" t="str">
            <v xml:space="preserve">Pendiente Certificado IGAC Chicicoca                                                                </v>
          </cell>
        </row>
        <row r="1120">
          <cell r="D1120" t="str">
            <v>85999</v>
          </cell>
          <cell r="E1120" t="str">
            <v>85</v>
          </cell>
          <cell r="F1120" t="str">
            <v xml:space="preserve">MUNICIPIO INDETERMINADO CASANARE                  </v>
          </cell>
        </row>
        <row r="1121">
          <cell r="D1121" t="str">
            <v>85068</v>
          </cell>
          <cell r="E1121" t="str">
            <v>85</v>
          </cell>
          <cell r="F1121" t="str">
            <v xml:space="preserve">MUNICIPIO INDETERMINADO HURON                                               </v>
          </cell>
        </row>
        <row r="1122">
          <cell r="D1122" t="str">
            <v>86000</v>
          </cell>
          <cell r="E1122" t="str">
            <v>86</v>
          </cell>
          <cell r="F1122" t="str">
            <v xml:space="preserve">PUTUMAYO                                          </v>
          </cell>
        </row>
        <row r="1123">
          <cell r="D1123" t="str">
            <v>86001</v>
          </cell>
          <cell r="E1123" t="str">
            <v>86</v>
          </cell>
          <cell r="F1123" t="str">
            <v xml:space="preserve">MOCOA                                             </v>
          </cell>
        </row>
        <row r="1124">
          <cell r="D1124" t="str">
            <v>86219</v>
          </cell>
          <cell r="E1124" t="str">
            <v>86</v>
          </cell>
          <cell r="F1124" t="str">
            <v xml:space="preserve">COLÓN                                             </v>
          </cell>
        </row>
        <row r="1125">
          <cell r="D1125" t="str">
            <v>86320</v>
          </cell>
          <cell r="E1125" t="str">
            <v>86</v>
          </cell>
          <cell r="F1125" t="str">
            <v xml:space="preserve">ORITO                                             </v>
          </cell>
        </row>
        <row r="1126">
          <cell r="D1126" t="str">
            <v>86568</v>
          </cell>
          <cell r="E1126" t="str">
            <v>86</v>
          </cell>
          <cell r="F1126" t="str">
            <v xml:space="preserve">PUERTO ASÍS                                       </v>
          </cell>
        </row>
        <row r="1127">
          <cell r="D1127" t="str">
            <v>86569</v>
          </cell>
          <cell r="E1127" t="str">
            <v>86</v>
          </cell>
          <cell r="F1127" t="str">
            <v xml:space="preserve">PUERTO CAICEDO                                    </v>
          </cell>
        </row>
        <row r="1128">
          <cell r="D1128" t="str">
            <v>86571</v>
          </cell>
          <cell r="E1128" t="str">
            <v>86</v>
          </cell>
          <cell r="F1128" t="str">
            <v xml:space="preserve">PUERTO GUZMÁN                                     </v>
          </cell>
        </row>
        <row r="1129">
          <cell r="D1129" t="str">
            <v>86573</v>
          </cell>
          <cell r="E1129" t="str">
            <v>86</v>
          </cell>
          <cell r="F1129" t="str">
            <v xml:space="preserve">LEGUÍZAMO                                         </v>
          </cell>
        </row>
        <row r="1130">
          <cell r="D1130" t="str">
            <v>86749</v>
          </cell>
          <cell r="E1130" t="str">
            <v>86</v>
          </cell>
          <cell r="F1130" t="str">
            <v xml:space="preserve">SIBUNDOY                                          </v>
          </cell>
        </row>
        <row r="1131">
          <cell r="D1131" t="str">
            <v>86755</v>
          </cell>
          <cell r="E1131" t="str">
            <v>86</v>
          </cell>
          <cell r="F1131" t="str">
            <v xml:space="preserve">SAN FRANCISCO                                     </v>
          </cell>
        </row>
        <row r="1132">
          <cell r="D1132" t="str">
            <v>86757</v>
          </cell>
          <cell r="E1132" t="str">
            <v>86</v>
          </cell>
          <cell r="F1132" t="str">
            <v xml:space="preserve">SAN MIGUEL                                        </v>
          </cell>
        </row>
        <row r="1133">
          <cell r="D1133" t="str">
            <v>86760</v>
          </cell>
          <cell r="E1133" t="str">
            <v>86</v>
          </cell>
          <cell r="F1133" t="str">
            <v xml:space="preserve">SANTIAGO                                          </v>
          </cell>
        </row>
        <row r="1134">
          <cell r="D1134" t="str">
            <v>86865</v>
          </cell>
          <cell r="E1134" t="str">
            <v>86</v>
          </cell>
          <cell r="F1134" t="str">
            <v xml:space="preserve">VALLE DEL GUAMUEZ                                 </v>
          </cell>
        </row>
        <row r="1135">
          <cell r="D1135" t="str">
            <v>86885</v>
          </cell>
          <cell r="E1135" t="str">
            <v>86</v>
          </cell>
          <cell r="F1135" t="str">
            <v xml:space="preserve">VILLAGARZÓN                                       </v>
          </cell>
        </row>
        <row r="1136">
          <cell r="D1136" t="str">
            <v>86987</v>
          </cell>
          <cell r="E1136" t="str">
            <v>86</v>
          </cell>
          <cell r="F1136" t="str">
            <v xml:space="preserve">Pendiente Certificado IGAC Confianza                                                                </v>
          </cell>
        </row>
        <row r="1137">
          <cell r="D1137" t="str">
            <v>86999</v>
          </cell>
          <cell r="E1137" t="str">
            <v>86</v>
          </cell>
          <cell r="F1137" t="str">
            <v xml:space="preserve">MUNICIPIO SIN DETERMINAR                          </v>
          </cell>
        </row>
        <row r="1138">
          <cell r="D1138" t="str">
            <v>88000</v>
          </cell>
          <cell r="E1138" t="str">
            <v>88</v>
          </cell>
          <cell r="F1138" t="str">
            <v xml:space="preserve">ARCHIPIÉLAGO DE SAN ANDRÉS                        </v>
          </cell>
        </row>
        <row r="1139">
          <cell r="D1139" t="str">
            <v>88001</v>
          </cell>
          <cell r="E1139" t="str">
            <v>88</v>
          </cell>
          <cell r="F1139" t="str">
            <v>SAN ANDRÉS</v>
          </cell>
        </row>
        <row r="1140">
          <cell r="D1140" t="str">
            <v>88564</v>
          </cell>
          <cell r="E1140" t="str">
            <v>88</v>
          </cell>
          <cell r="F1140" t="str">
            <v xml:space="preserve">PROVIDENCIA                                       </v>
          </cell>
        </row>
        <row r="1141">
          <cell r="D1141" t="str">
            <v>90000</v>
          </cell>
          <cell r="E1141" t="str">
            <v>90</v>
          </cell>
          <cell r="F1141" t="str">
            <v xml:space="preserve">GOBERNACION INDETERMINADA                         </v>
          </cell>
        </row>
        <row r="1142">
          <cell r="D1142" t="str">
            <v>90999</v>
          </cell>
          <cell r="E1142" t="str">
            <v>90</v>
          </cell>
          <cell r="F1142" t="str">
            <v xml:space="preserve">MUNICIPIO INDETERMINADO                           </v>
          </cell>
        </row>
        <row r="1143">
          <cell r="D1143" t="str">
            <v>90001</v>
          </cell>
          <cell r="E1143" t="str">
            <v>90</v>
          </cell>
          <cell r="F1143" t="str">
            <v xml:space="preserve">GOBERNACIÓN INDETERMINADA GIBRALTAR                                    </v>
          </cell>
        </row>
        <row r="1144">
          <cell r="D1144" t="str">
            <v>90002</v>
          </cell>
          <cell r="E1144" t="str">
            <v>90</v>
          </cell>
          <cell r="F1144" t="str">
            <v xml:space="preserve">GOBERNACIÓN INDETERMINADA CAPELLA                                   </v>
          </cell>
        </row>
        <row r="1145">
          <cell r="D1145" t="str">
            <v>90998</v>
          </cell>
          <cell r="E1145" t="str">
            <v>90</v>
          </cell>
          <cell r="F1145" t="str">
            <v xml:space="preserve">MUNICIPIO INDETERMINADO CAPELLA                                                                     </v>
          </cell>
        </row>
        <row r="1146">
          <cell r="D1146" t="str">
            <v>90003</v>
          </cell>
          <cell r="E1146" t="str">
            <v>90</v>
          </cell>
          <cell r="F1146" t="str">
            <v xml:space="preserve">GOBERNACIÓN INDETERMINADA CHIPO                          </v>
          </cell>
        </row>
        <row r="1147">
          <cell r="D1147" t="str">
            <v>90996</v>
          </cell>
          <cell r="E1147" t="str">
            <v>90</v>
          </cell>
          <cell r="F1147" t="str">
            <v xml:space="preserve">MUNICIPIO INDETERMINADO CHIPO                          </v>
          </cell>
        </row>
        <row r="1148">
          <cell r="D1148" t="str">
            <v>90997</v>
          </cell>
          <cell r="E1148" t="str">
            <v>90</v>
          </cell>
          <cell r="F1148" t="str">
            <v>MUNICIPIO INDETERMINADO GIBRALTAR</v>
          </cell>
        </row>
        <row r="1149">
          <cell r="D1149" t="str">
            <v>91000</v>
          </cell>
          <cell r="E1149" t="str">
            <v>91</v>
          </cell>
          <cell r="F1149" t="str">
            <v xml:space="preserve">AMAZONAS                                          </v>
          </cell>
        </row>
        <row r="1150">
          <cell r="D1150" t="str">
            <v>91001</v>
          </cell>
          <cell r="E1150" t="str">
            <v>91</v>
          </cell>
          <cell r="F1150" t="str">
            <v xml:space="preserve">LETICIA                                           </v>
          </cell>
        </row>
        <row r="1151">
          <cell r="D1151" t="str">
            <v>91540</v>
          </cell>
          <cell r="E1151" t="str">
            <v>91</v>
          </cell>
          <cell r="F1151" t="str">
            <v xml:space="preserve">PUERTO NARIÑO                                     </v>
          </cell>
        </row>
        <row r="1152">
          <cell r="D1152" t="str">
            <v>94000</v>
          </cell>
          <cell r="E1152" t="str">
            <v>94</v>
          </cell>
          <cell r="F1152" t="str">
            <v xml:space="preserve">GUAINÍA                                           </v>
          </cell>
        </row>
        <row r="1153">
          <cell r="D1153" t="str">
            <v>94001</v>
          </cell>
          <cell r="E1153" t="str">
            <v>94</v>
          </cell>
          <cell r="F1153" t="str">
            <v xml:space="preserve">INÍRIDA                                           </v>
          </cell>
        </row>
        <row r="1154">
          <cell r="D1154" t="str">
            <v>94343</v>
          </cell>
          <cell r="E1154" t="str">
            <v>94</v>
          </cell>
          <cell r="F1154" t="str">
            <v>BARRANCO MINAS</v>
          </cell>
        </row>
        <row r="1155">
          <cell r="D1155" t="str">
            <v>95000</v>
          </cell>
          <cell r="E1155" t="str">
            <v>95</v>
          </cell>
          <cell r="F1155" t="str">
            <v xml:space="preserve">GUAVIARE                                          </v>
          </cell>
        </row>
        <row r="1156">
          <cell r="D1156" t="str">
            <v>95001</v>
          </cell>
          <cell r="E1156" t="str">
            <v>95</v>
          </cell>
          <cell r="F1156" t="str">
            <v xml:space="preserve">SAN JOSÉ DEL GUAVIARE                             </v>
          </cell>
        </row>
        <row r="1157">
          <cell r="D1157" t="str">
            <v>95015</v>
          </cell>
          <cell r="E1157" t="str">
            <v>95</v>
          </cell>
          <cell r="F1157" t="str">
            <v xml:space="preserve">CALAMAR                                           </v>
          </cell>
        </row>
        <row r="1158">
          <cell r="D1158" t="str">
            <v>95025</v>
          </cell>
          <cell r="E1158" t="str">
            <v>95</v>
          </cell>
          <cell r="F1158" t="str">
            <v xml:space="preserve">EL RETORNO                                        </v>
          </cell>
        </row>
        <row r="1159">
          <cell r="D1159" t="str">
            <v>95200</v>
          </cell>
          <cell r="E1159" t="str">
            <v>95</v>
          </cell>
          <cell r="F1159" t="str">
            <v xml:space="preserve">MIRAFLORES                                        </v>
          </cell>
        </row>
        <row r="1160">
          <cell r="D1160" t="str">
            <v>97000</v>
          </cell>
          <cell r="E1160" t="str">
            <v>97</v>
          </cell>
          <cell r="F1160" t="str">
            <v xml:space="preserve">VAUPÉS                                            </v>
          </cell>
        </row>
        <row r="1161">
          <cell r="D1161" t="str">
            <v>97001</v>
          </cell>
          <cell r="E1161" t="str">
            <v>97</v>
          </cell>
          <cell r="F1161" t="str">
            <v xml:space="preserve">MITÚ                                              </v>
          </cell>
        </row>
        <row r="1162">
          <cell r="D1162" t="str">
            <v>97161</v>
          </cell>
          <cell r="E1162" t="str">
            <v>97</v>
          </cell>
          <cell r="F1162" t="str">
            <v xml:space="preserve">CARURU                                            </v>
          </cell>
        </row>
        <row r="1163">
          <cell r="D1163" t="str">
            <v>97666</v>
          </cell>
          <cell r="E1163" t="str">
            <v>97</v>
          </cell>
          <cell r="F1163" t="str">
            <v xml:space="preserve">TARAIRA                                           </v>
          </cell>
        </row>
        <row r="1164">
          <cell r="D1164" t="str">
            <v>99000</v>
          </cell>
          <cell r="E1164" t="str">
            <v>99</v>
          </cell>
          <cell r="F1164" t="str">
            <v xml:space="preserve">VICHADA                                           </v>
          </cell>
        </row>
        <row r="1165">
          <cell r="D1165" t="str">
            <v>99001</v>
          </cell>
          <cell r="E1165" t="str">
            <v>99</v>
          </cell>
          <cell r="F1165" t="str">
            <v xml:space="preserve">PUERTO CARREÑO                                    </v>
          </cell>
        </row>
        <row r="1166">
          <cell r="D1166" t="str">
            <v>99524</v>
          </cell>
          <cell r="E1166" t="str">
            <v>99</v>
          </cell>
          <cell r="F1166" t="str">
            <v xml:space="preserve">LA PRIMAVERA                                      </v>
          </cell>
        </row>
        <row r="1167">
          <cell r="D1167" t="str">
            <v>99624</v>
          </cell>
          <cell r="E1167" t="str">
            <v>99</v>
          </cell>
          <cell r="F1167" t="str">
            <v xml:space="preserve">SANTA ROSALÍA                                     </v>
          </cell>
        </row>
        <row r="1168">
          <cell r="D1168" t="str">
            <v>99773</v>
          </cell>
          <cell r="E1168" t="str">
            <v>99</v>
          </cell>
          <cell r="F1168" t="str">
            <v xml:space="preserve">CUMARIBO                                          </v>
          </cell>
        </row>
        <row r="1169">
          <cell r="D1169" t="str">
            <v>C0001</v>
          </cell>
          <cell r="E1169" t="str">
            <v>C0</v>
          </cell>
          <cell r="F1169" t="str">
            <v xml:space="preserve">CORPORACIÓN CVS                                   </v>
          </cell>
        </row>
        <row r="1170">
          <cell r="D1170" t="str">
            <v>C0002</v>
          </cell>
          <cell r="E1170" t="str">
            <v>C0</v>
          </cell>
          <cell r="F1170" t="str">
            <v xml:space="preserve">CORPONARIÑO                                       </v>
          </cell>
        </row>
        <row r="1171">
          <cell r="D1171" t="str">
            <v>C0003</v>
          </cell>
          <cell r="E1171" t="str">
            <v>C0</v>
          </cell>
          <cell r="F1171" t="str">
            <v xml:space="preserve">CORPONORTE                                        </v>
          </cell>
        </row>
        <row r="1172">
          <cell r="D1172" t="str">
            <v>C0004</v>
          </cell>
          <cell r="E1172" t="str">
            <v>C0</v>
          </cell>
          <cell r="F1172" t="str">
            <v xml:space="preserve">CORPOAMAZONÍA                                     </v>
          </cell>
        </row>
        <row r="1173">
          <cell r="D1173" t="str">
            <v>C0005</v>
          </cell>
          <cell r="E1173" t="str">
            <v>C0</v>
          </cell>
          <cell r="F1173" t="str">
            <v xml:space="preserve">CORPOBOYACÁ                                       </v>
          </cell>
        </row>
        <row r="1174">
          <cell r="D1174" t="str">
            <v>C0006</v>
          </cell>
          <cell r="E1174" t="str">
            <v>C0</v>
          </cell>
          <cell r="F1174" t="str">
            <v xml:space="preserve">CORPOCESAR                                        </v>
          </cell>
        </row>
        <row r="1175">
          <cell r="D1175" t="str">
            <v>C0007</v>
          </cell>
          <cell r="E1175" t="str">
            <v>C0</v>
          </cell>
          <cell r="F1175" t="str">
            <v xml:space="preserve">CORPOGUAJIRA                                      </v>
          </cell>
        </row>
        <row r="1176">
          <cell r="D1176" t="str">
            <v>C0008</v>
          </cell>
          <cell r="E1176" t="str">
            <v>C0</v>
          </cell>
          <cell r="F1176" t="str">
            <v xml:space="preserve">CORPORACION AUTONOMA SANTANDER                    </v>
          </cell>
        </row>
        <row r="1177">
          <cell r="D1177" t="str">
            <v>C0009</v>
          </cell>
          <cell r="E1177" t="str">
            <v>C0</v>
          </cell>
          <cell r="F1177" t="str">
            <v xml:space="preserve">CORPORACIÓN AUTÓNOMA REGIONAL DEL VALLE DEL CAUCA                   </v>
          </cell>
        </row>
        <row r="1178">
          <cell r="D1178" t="str">
            <v>F0000</v>
          </cell>
          <cell r="E1178" t="str">
            <v>F0</v>
          </cell>
          <cell r="F1178" t="str">
            <v xml:space="preserve">OTROS POR DISTRIBUIR   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Paez Forero" refreshedDate="44229.632739004628" createdVersion="6" refreshedVersion="6" minRefreshableVersion="3" recordCount="928" xr:uid="{00000000-000A-0000-FFFF-FFFF00000000}">
  <cacheSource type="worksheet">
    <worksheetSource ref="A1:E929" sheet="Hoja5"/>
  </cacheSource>
  <cacheFields count="5">
    <cacheField name="FONDO" numFmtId="0">
      <sharedItems/>
    </cacheField>
    <cacheField name="DEPARTAMENTO" numFmtId="0">
      <sharedItems/>
    </cacheField>
    <cacheField name="CÓDIGO DANE" numFmtId="0">
      <sharedItems count="926">
        <s v="GR"/>
        <s v="IP"/>
        <s v="05000"/>
        <s v="05001"/>
        <s v="05002"/>
        <s v="05004"/>
        <s v="05021"/>
        <s v="05030"/>
        <s v="05031"/>
        <s v="05034"/>
        <s v="05036"/>
        <s v="05038"/>
        <s v="05040"/>
        <s v="05042"/>
        <s v="05044"/>
        <s v="05045"/>
        <s v="05055"/>
        <s v="05079"/>
        <s v="05086"/>
        <s v="05088"/>
        <s v="05091"/>
        <s v="05101"/>
        <s v="05107"/>
        <s v="05113"/>
        <s v="05120"/>
        <s v="05125"/>
        <s v="05129"/>
        <s v="05134"/>
        <s v="05138"/>
        <s v="05142"/>
        <s v="05145"/>
        <s v="05147"/>
        <s v="05154"/>
        <s v="05172"/>
        <s v="05190"/>
        <s v="05206"/>
        <s v="05212"/>
        <s v="05234"/>
        <s v="05237"/>
        <s v="05240"/>
        <s v="05250"/>
        <s v="05266"/>
        <s v="05282"/>
        <s v="05284"/>
        <s v="05308"/>
        <s v="05310"/>
        <s v="05315"/>
        <s v="05318"/>
        <s v="05347"/>
        <s v="05360"/>
        <s v="05361"/>
        <s v="05364"/>
        <s v="05368"/>
        <s v="05380"/>
        <s v="05390"/>
        <s v="05400"/>
        <s v="05411"/>
        <s v="05425"/>
        <s v="05467"/>
        <s v="05480"/>
        <s v="05483"/>
        <s v="05490"/>
        <s v="05495"/>
        <s v="05501"/>
        <s v="05579"/>
        <s v="05585"/>
        <s v="05591"/>
        <s v="05604"/>
        <s v="05607"/>
        <s v="05615"/>
        <s v="05628"/>
        <s v="05642"/>
        <s v="05647"/>
        <s v="05649"/>
        <s v="05652"/>
        <s v="05659"/>
        <s v="05660"/>
        <s v="05664"/>
        <s v="05667"/>
        <s v="05670"/>
        <s v="05679"/>
        <s v="05686"/>
        <s v="05690"/>
        <s v="05736"/>
        <s v="05756"/>
        <s v="05761"/>
        <s v="05789"/>
        <s v="05790"/>
        <s v="05809"/>
        <s v="05819"/>
        <s v="05837"/>
        <s v="05842"/>
        <s v="05847"/>
        <s v="05854"/>
        <s v="05856"/>
        <s v="05858"/>
        <s v="05861"/>
        <s v="05885"/>
        <s v="05887"/>
        <s v="05890"/>
        <s v="05893"/>
        <s v="05895"/>
        <s v="08000"/>
        <s v="08001"/>
        <s v="08296"/>
        <s v="08372"/>
        <s v="08421"/>
        <s v="08433"/>
        <s v="08436"/>
        <s v="08520"/>
        <s v="08573"/>
        <s v="08606"/>
        <s v="08634"/>
        <s v="08638"/>
        <s v="08685"/>
        <s v="08832"/>
        <s v="11001"/>
        <s v="13000"/>
        <s v="13001"/>
        <s v="13030"/>
        <s v="13042"/>
        <s v="13062"/>
        <s v="13074"/>
        <s v="13160"/>
        <s v="13188"/>
        <s v="13433"/>
        <s v="13442"/>
        <s v="13458"/>
        <s v="13468"/>
        <s v="13473"/>
        <s v="13490"/>
        <s v="13600"/>
        <s v="13655"/>
        <s v="13657"/>
        <s v="13667"/>
        <s v="13670"/>
        <s v="13673"/>
        <s v="13683"/>
        <s v="13688"/>
        <s v="13744"/>
        <s v="13760"/>
        <s v="13780"/>
        <s v="13810"/>
        <s v="13836"/>
        <s v="13838"/>
        <s v="13894"/>
        <s v="15000"/>
        <s v="15001"/>
        <s v="15022"/>
        <s v="15047"/>
        <s v="15051"/>
        <s v="15087"/>
        <s v="15092"/>
        <s v="15097"/>
        <s v="15104"/>
        <s v="15106"/>
        <s v="15109"/>
        <s v="15114"/>
        <s v="15131"/>
        <s v="15176"/>
        <s v="15183"/>
        <s v="15185"/>
        <s v="15187"/>
        <s v="15204"/>
        <s v="15212"/>
        <s v="15215"/>
        <s v="15218"/>
        <s v="15224"/>
        <s v="15223"/>
        <s v="15226"/>
        <s v="15232"/>
        <s v="15236"/>
        <s v="15238"/>
        <s v="15248"/>
        <s v="15272"/>
        <s v="15276"/>
        <s v="15293"/>
        <s v="15296"/>
        <s v="15299"/>
        <s v="15317"/>
        <s v="15322"/>
        <s v="15325"/>
        <s v="15332"/>
        <s v="15362"/>
        <s v="15367"/>
        <s v="15368"/>
        <s v="15401"/>
        <s v="15403"/>
        <s v="15407"/>
        <s v="15425"/>
        <s v="15442"/>
        <s v="15455"/>
        <s v="15464"/>
        <s v="15466"/>
        <s v="15469"/>
        <s v="15476"/>
        <s v="15480"/>
        <s v="15491"/>
        <s v="15494"/>
        <s v="15500"/>
        <s v="15507"/>
        <s v="15514"/>
        <s v="15516"/>
        <s v="15522"/>
        <s v="15531"/>
        <s v="15537"/>
        <s v="15542"/>
        <s v="15572"/>
        <s v="15580"/>
        <s v="15599"/>
        <s v="15600"/>
        <s v="15621"/>
        <s v="15632"/>
        <s v="15638"/>
        <s v="15646"/>
        <s v="15667"/>
        <s v="15673"/>
        <s v="15681"/>
        <s v="15686"/>
        <s v="15690"/>
        <s v="15693"/>
        <s v="15720"/>
        <s v="15723"/>
        <s v="15753"/>
        <s v="15755"/>
        <s v="15757"/>
        <s v="15759"/>
        <s v="15761"/>
        <s v="15763"/>
        <s v="15764"/>
        <s v="15774"/>
        <s v="15778"/>
        <s v="15790"/>
        <s v="15798"/>
        <s v="15804"/>
        <s v="15806"/>
        <s v="15814"/>
        <s v="15820"/>
        <s v="15822"/>
        <s v="15832"/>
        <s v="15835"/>
        <s v="15837"/>
        <s v="15842"/>
        <s v="15861"/>
        <s v="17000"/>
        <s v="17001"/>
        <s v="17013"/>
        <s v="17042"/>
        <s v="17088"/>
        <s v="17174"/>
        <s v="17272"/>
        <s v="17380"/>
        <s v="17388"/>
        <s v="17433"/>
        <s v="17442"/>
        <s v="17486"/>
        <s v="17495"/>
        <s v="17524"/>
        <s v="17614"/>
        <s v="17616"/>
        <s v="17653"/>
        <s v="17662"/>
        <s v="17777"/>
        <s v="17867"/>
        <s v="17873"/>
        <s v="17877"/>
        <s v="18000"/>
        <s v="18001"/>
        <s v="18247"/>
        <s v="18256"/>
        <s v="18410"/>
        <s v="18592"/>
        <s v="18610"/>
        <s v="18753"/>
        <s v="18756"/>
        <s v="19000"/>
        <s v="19001"/>
        <s v="19022"/>
        <s v="19050"/>
        <s v="19075"/>
        <s v="19100"/>
        <s v="19110"/>
        <s v="19130"/>
        <s v="19137"/>
        <s v="19142"/>
        <s v="19212"/>
        <s v="19256"/>
        <s v="19300"/>
        <s v="19318"/>
        <s v="19392"/>
        <s v="19397"/>
        <s v="19418"/>
        <s v="19450"/>
        <s v="19455"/>
        <s v="19473"/>
        <s v="19517"/>
        <s v="19532"/>
        <s v="19533"/>
        <s v="19573"/>
        <s v="19585"/>
        <s v="19622"/>
        <s v="19698"/>
        <s v="19701"/>
        <s v="19760"/>
        <s v="19780"/>
        <s v="19807"/>
        <s v="19809"/>
        <s v="19821"/>
        <s v="19824"/>
        <s v="19845"/>
        <s v="20000"/>
        <s v="20001"/>
        <s v="20011"/>
        <s v="20013"/>
        <s v="20032"/>
        <s v="20045"/>
        <s v="20060"/>
        <s v="20178"/>
        <s v="20228"/>
        <s v="20238"/>
        <s v="20250"/>
        <s v="20295"/>
        <s v="20383"/>
        <s v="20400"/>
        <s v="20443"/>
        <s v="20517"/>
        <s v="20550"/>
        <s v="20614"/>
        <s v="20621"/>
        <s v="20710"/>
        <s v="20750"/>
        <s v="20770"/>
        <s v="20787"/>
        <s v="23000"/>
        <s v="23001"/>
        <s v="23068"/>
        <s v="23079"/>
        <s v="23090"/>
        <s v="23162"/>
        <s v="23168"/>
        <s v="23182"/>
        <s v="23189"/>
        <s v="23300"/>
        <s v="23350"/>
        <s v="23417"/>
        <s v="23419"/>
        <s v="23464"/>
        <s v="23466"/>
        <s v="23500"/>
        <s v="23555"/>
        <s v="23570"/>
        <s v="23574"/>
        <s v="23580"/>
        <s v="23586"/>
        <s v="23660"/>
        <s v="23670"/>
        <s v="23672"/>
        <s v="23675"/>
        <s v="23678"/>
        <s v="23682"/>
        <s v="23686"/>
        <s v="23807"/>
        <s v="23815"/>
        <s v="23855"/>
        <s v="25000"/>
        <s v="25001"/>
        <s v="25019"/>
        <s v="25035"/>
        <s v="25053"/>
        <s v="25099"/>
        <s v="25126"/>
        <s v="25148"/>
        <s v="25151"/>
        <s v="25154"/>
        <s v="25175"/>
        <s v="25178"/>
        <s v="25181"/>
        <s v="25183"/>
        <s v="25200"/>
        <s v="25224"/>
        <s v="25258"/>
        <s v="25260"/>
        <s v="25290"/>
        <s v="25293"/>
        <s v="25295"/>
        <s v="25297"/>
        <s v="25307"/>
        <s v="25312"/>
        <s v="25317"/>
        <s v="25320"/>
        <s v="25322"/>
        <s v="25324"/>
        <s v="25326"/>
        <s v="25335"/>
        <s v="25339"/>
        <s v="25368"/>
        <s v="25372"/>
        <s v="25377"/>
        <s v="25407"/>
        <s v="25426"/>
        <s v="25430"/>
        <s v="25436"/>
        <s v="25438"/>
        <s v="25473"/>
        <s v="25483"/>
        <s v="25486"/>
        <s v="25488"/>
        <s v="25513"/>
        <s v="25524"/>
        <s v="25530"/>
        <s v="25572"/>
        <s v="25580"/>
        <s v="25592"/>
        <s v="25594"/>
        <s v="25599"/>
        <s v="25612"/>
        <s v="25653"/>
        <s v="25658"/>
        <s v="25662"/>
        <s v="25718"/>
        <s v="25736"/>
        <s v="25740"/>
        <s v="25743"/>
        <s v="25745"/>
        <s v="25754"/>
        <s v="25769"/>
        <s v="25772"/>
        <s v="25779"/>
        <s v="25781"/>
        <s v="25785"/>
        <s v="25793"/>
        <s v="25805"/>
        <s v="25807"/>
        <s v="25817"/>
        <s v="25823"/>
        <s v="25839"/>
        <s v="25841"/>
        <s v="25843"/>
        <s v="25845"/>
        <s v="25851"/>
        <s v="25867"/>
        <s v="25873"/>
        <s v="25875"/>
        <s v="25885"/>
        <s v="25899"/>
        <s v="27000"/>
        <s v="27001"/>
        <s v="27006"/>
        <s v="27025"/>
        <s v="27050"/>
        <s v="27073"/>
        <s v="27077"/>
        <s v="27099"/>
        <s v="27135"/>
        <s v="27160"/>
        <s v="27205"/>
        <s v="27245"/>
        <s v="27361"/>
        <s v="27413"/>
        <s v="27425"/>
        <s v="27430"/>
        <s v="27450"/>
        <s v="27491"/>
        <s v="27580"/>
        <s v="27600"/>
        <s v="27615"/>
        <s v="27660"/>
        <s v="27745"/>
        <s v="27787"/>
        <s v="27800"/>
        <s v="27810"/>
        <s v="41000"/>
        <s v="41001"/>
        <s v="41013"/>
        <s v="41016"/>
        <s v="41078"/>
        <s v="41298"/>
        <s v="41306"/>
        <s v="41357"/>
        <s v="41396"/>
        <s v="41518"/>
        <s v="41524"/>
        <s v="41551"/>
        <s v="41615"/>
        <s v="41668"/>
        <s v="41676"/>
        <s v="41791"/>
        <s v="41797"/>
        <s v="41799"/>
        <s v="41801"/>
        <s v="41807"/>
        <s v="41872"/>
        <s v="41885"/>
        <s v="44000"/>
        <s v="44001"/>
        <s v="44035"/>
        <s v="44078"/>
        <s v="44090"/>
        <s v="44279"/>
        <s v="44378"/>
        <s v="44430"/>
        <s v="44560"/>
        <s v="44847"/>
        <s v="44874"/>
        <s v="47000"/>
        <s v="47001"/>
        <s v="47030"/>
        <s v="47053"/>
        <s v="47058"/>
        <s v="47189"/>
        <s v="47245"/>
        <s v="47545"/>
        <s v="47555"/>
        <s v="47707"/>
        <s v="47745"/>
        <s v="47798"/>
        <s v="47980"/>
        <s v="50000"/>
        <s v="50001"/>
        <s v="50006"/>
        <s v="50110"/>
        <s v="50124"/>
        <s v="50150"/>
        <s v="50223"/>
        <s v="50226"/>
        <s v="50251"/>
        <s v="50270"/>
        <s v="50287"/>
        <s v="50313"/>
        <s v="50318"/>
        <s v="50325"/>
        <s v="50330"/>
        <s v="50350"/>
        <s v="50370"/>
        <s v="50568"/>
        <s v="50573"/>
        <s v="50577"/>
        <s v="50590"/>
        <s v="50606"/>
        <s v="50680"/>
        <s v="50683"/>
        <s v="50689"/>
        <s v="50711"/>
        <s v="50999"/>
        <s v="52000"/>
        <s v="52001"/>
        <s v="52079"/>
        <s v="52203"/>
        <s v="52224"/>
        <s v="52233"/>
        <s v="52250"/>
        <s v="52260"/>
        <s v="52287"/>
        <s v="52352"/>
        <s v="52356"/>
        <s v="52385"/>
        <s v="52399"/>
        <s v="52418"/>
        <s v="52427"/>
        <s v="52435"/>
        <s v="52540"/>
        <s v="52560"/>
        <s v="52573"/>
        <s v="52621"/>
        <s v="52678"/>
        <s v="52683"/>
        <s v="52693"/>
        <s v="52696"/>
        <s v="52699"/>
        <s v="52720"/>
        <s v="52835"/>
        <s v="52838"/>
        <s v="52885"/>
        <s v="54000"/>
        <s v="54001"/>
        <s v="54003"/>
        <s v="54051"/>
        <s v="54099"/>
        <s v="54109"/>
        <s v="54125"/>
        <s v="54172"/>
        <s v="54174"/>
        <s v="54239"/>
        <s v="54261"/>
        <s v="54377"/>
        <s v="54385"/>
        <s v="54405"/>
        <s v="54480"/>
        <s v="54498"/>
        <s v="54518"/>
        <s v="54520"/>
        <s v="54660"/>
        <s v="54673"/>
        <s v="54680"/>
        <s v="54720"/>
        <s v="54810"/>
        <s v="54820"/>
        <s v="54874"/>
        <s v="63000"/>
        <s v="63001"/>
        <s v="63111"/>
        <s v="63130"/>
        <s v="63212"/>
        <s v="63272"/>
        <s v="63302"/>
        <s v="63401"/>
        <s v="63470"/>
        <s v="63548"/>
        <s v="63594"/>
        <s v="63690"/>
        <s v="66000"/>
        <s v="66001"/>
        <s v="66045"/>
        <s v="66075"/>
        <s v="66088"/>
        <s v="66318"/>
        <s v="66400"/>
        <s v="66440"/>
        <s v="66456"/>
        <s v="66572"/>
        <s v="66594"/>
        <s v="66682"/>
        <s v="66687"/>
        <s v="68000"/>
        <s v="68001"/>
        <s v="68013"/>
        <s v="68020"/>
        <s v="68051"/>
        <s v="68077"/>
        <s v="68079"/>
        <s v="68081"/>
        <s v="68092"/>
        <s v="68101"/>
        <s v="68121"/>
        <s v="68132"/>
        <s v="68147"/>
        <s v="68160"/>
        <s v="68167"/>
        <s v="68179"/>
        <s v="68190"/>
        <s v="68207"/>
        <s v="68211"/>
        <s v="68229"/>
        <s v="68235"/>
        <s v="68255"/>
        <s v="68264"/>
        <s v="68266"/>
        <s v="68276"/>
        <s v="68298"/>
        <s v="68307"/>
        <s v="68324"/>
        <s v="68377"/>
        <s v="68385"/>
        <s v="68397"/>
        <s v="68418"/>
        <s v="68444"/>
        <s v="68464"/>
        <s v="68468"/>
        <s v="68498"/>
        <s v="68500"/>
        <s v="68533"/>
        <s v="68547"/>
        <s v="68549"/>
        <s v="68575"/>
        <s v="68615"/>
        <s v="68655"/>
        <s v="68669"/>
        <s v="68679"/>
        <s v="68684"/>
        <s v="68686"/>
        <s v="68689"/>
        <s v="68745"/>
        <s v="68773"/>
        <s v="68820"/>
        <s v="68855"/>
        <s v="68867"/>
        <s v="68872"/>
        <s v="68895"/>
        <s v="68900"/>
        <s v="68999"/>
        <s v="70000"/>
        <s v="70001"/>
        <s v="70110"/>
        <s v="70124"/>
        <s v="70204"/>
        <s v="70215"/>
        <s v="70221"/>
        <s v="70230"/>
        <s v="70233"/>
        <s v="70235"/>
        <s v="70265"/>
        <s v="70400"/>
        <s v="70418"/>
        <s v="70429"/>
        <s v="70473"/>
        <s v="70508"/>
        <s v="70523"/>
        <s v="70670"/>
        <s v="70678"/>
        <s v="70702"/>
        <s v="70708"/>
        <s v="70713"/>
        <s v="70717"/>
        <s v="70742"/>
        <s v="70771"/>
        <s v="70820"/>
        <s v="70823"/>
        <s v="73000"/>
        <s v="73001"/>
        <s v="73026"/>
        <s v="73030"/>
        <s v="73067"/>
        <s v="73124"/>
        <s v="73148"/>
        <s v="73152"/>
        <s v="73168"/>
        <s v="73200"/>
        <s v="73217"/>
        <s v="73268"/>
        <s v="73270"/>
        <s v="73275"/>
        <s v="73283"/>
        <s v="73319"/>
        <s v="73349"/>
        <s v="73352"/>
        <s v="73408"/>
        <s v="73411"/>
        <s v="73443"/>
        <s v="73449"/>
        <s v="73461"/>
        <s v="73504"/>
        <s v="73520"/>
        <s v="73547"/>
        <s v="73563"/>
        <s v="73585"/>
        <s v="73624"/>
        <s v="73671"/>
        <s v="73678"/>
        <s v="73686"/>
        <s v="73770"/>
        <s v="73854"/>
        <s v="73861"/>
        <s v="76000"/>
        <s v="76001"/>
        <s v="76041"/>
        <s v="76100"/>
        <s v="76109"/>
        <s v="76111"/>
        <s v="76113"/>
        <s v="76122"/>
        <s v="76126"/>
        <s v="76130"/>
        <s v="76147"/>
        <s v="76233"/>
        <s v="76248"/>
        <s v="76250"/>
        <s v="76306"/>
        <s v="76318"/>
        <s v="76364"/>
        <s v="76400"/>
        <s v="76403"/>
        <s v="76520"/>
        <s v="76606"/>
        <s v="76622"/>
        <s v="76736"/>
        <s v="76828"/>
        <s v="76834"/>
        <s v="76869"/>
        <s v="76890"/>
        <s v="76892"/>
        <s v="76895"/>
        <s v="81000"/>
        <s v="81001"/>
        <s v="81065"/>
        <s v="81736"/>
        <s v="81794"/>
        <s v="85000"/>
        <s v="85001"/>
        <s v="85010"/>
        <s v="85125"/>
        <s v="85139"/>
        <s v="85162"/>
        <s v="85225"/>
        <s v="85230"/>
        <s v="85250"/>
        <s v="85263"/>
        <s v="85279"/>
        <s v="85300"/>
        <s v="85325"/>
        <s v="85410"/>
        <s v="85430"/>
        <s v="85440"/>
        <s v="85900"/>
        <s v="85999"/>
        <s v="86000"/>
        <s v="86001"/>
        <s v="86219"/>
        <s v="86320"/>
        <s v="86568"/>
        <s v="86569"/>
        <s v="86571"/>
        <s v="86573"/>
        <s v="86749"/>
        <s v="86755"/>
        <s v="86757"/>
        <s v="86760"/>
        <s v="86865"/>
        <s v="86885"/>
        <s v="88000"/>
        <s v="88001"/>
        <s v="90000"/>
        <s v="90999"/>
        <s v="91000"/>
        <s v="91001"/>
        <s v="94000"/>
        <s v="94001"/>
        <s v="95000"/>
        <s v="95001"/>
        <s v="97000"/>
        <s v="97001"/>
        <s v="97666"/>
        <s v="99000"/>
        <s v="99001"/>
        <s v="99624"/>
        <s v="99773"/>
        <s v="15762"/>
        <s v="15897"/>
        <s v="17050"/>
        <s v="18029"/>
        <s v="19355"/>
        <s v="20175"/>
        <s v="25086"/>
        <s v="25168"/>
        <s v="25245"/>
        <s v="25281"/>
        <s v="25402"/>
        <s v="25518"/>
        <s v="25815"/>
        <s v="41026"/>
        <s v="41132"/>
        <s v="41359"/>
        <s v="41483"/>
        <s v="44098"/>
        <s v="47318"/>
        <s v="52210"/>
        <s v="52585"/>
        <s v="54347"/>
        <s v="68169"/>
        <s v="68217"/>
        <s v="68406"/>
        <s v="68425"/>
        <s v="68432"/>
        <s v="68861"/>
        <s v="76036"/>
        <s v="76275"/>
        <s v="76497"/>
        <s v="76616"/>
        <s v="99999"/>
        <s v="F0000"/>
        <s v="03223"/>
        <s v="03235"/>
        <s v="03219"/>
        <s v="03218"/>
        <s v="03216"/>
        <s v="03217"/>
        <s v="03234"/>
        <s v="03207"/>
        <s v="03208"/>
        <s v="05197"/>
        <s v="05873"/>
        <s v="13300"/>
        <s v="13430"/>
        <s v="13873"/>
        <s v="15550"/>
        <s v="15839"/>
        <s v="17665"/>
        <s v="25214"/>
        <s v="25535"/>
        <s v="25645"/>
        <s v="25758"/>
        <s v="44650"/>
        <s v="50900"/>
        <s v="52110"/>
        <s v="52207"/>
        <s v="68318"/>
        <s v="68978"/>
        <s v="73055"/>
        <s v="73873"/>
        <s v="76563"/>
        <s v="85072"/>
        <s v="85943"/>
        <s v="85978"/>
        <s v="85987"/>
        <s v="86987"/>
        <s v="90997"/>
        <s v="90998"/>
        <s v="85979"/>
        <s v="85068"/>
        <s v="85073"/>
        <s v="68038"/>
        <s v="05541"/>
        <s v="05674"/>
        <s v="05792"/>
        <s v="08078"/>
        <s v="08560"/>
        <s v="13248"/>
        <s v="15090"/>
        <s v="15180"/>
        <s v="15189"/>
        <s v="15511"/>
        <s v="15810"/>
        <s v="19785"/>
        <s v="25328"/>
        <s v="41349"/>
        <s v="41503"/>
        <s v="41770"/>
        <s v="44110"/>
        <s v="50245"/>
        <s v="52051"/>
        <s v="52354"/>
        <s v="52480"/>
        <s v="68705"/>
        <s v="68755"/>
        <s v="68780"/>
        <s v="73043"/>
        <s v="76243"/>
      </sharedItems>
    </cacheField>
    <cacheField name="ENTIDAD TERRITORIAL" numFmtId="0">
      <sharedItems/>
    </cacheField>
    <cacheField name="Recaudo Corriente" numFmtId="0">
      <sharedItems containsMixedTypes="1" containsNumber="1" minValue="0" maxValue="3217106240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Paez Forero" refreshedDate="44239.586174652781" createdVersion="6" refreshedVersion="6" minRefreshableVersion="3" recordCount="3895" xr:uid="{00000000-000A-0000-FFFF-FFFF01000000}">
  <cacheSource type="worksheet">
    <worksheetSource ref="A1:AC3897" sheet="EJERCICIO DE CIERRE"/>
  </cacheSource>
  <cacheFields count="30">
    <cacheField name="FONDO" numFmtId="0">
      <sharedItems count="16">
        <s v="ADMINISTRACIÓN DEL SGR"/>
        <s v="APAZ - PARAGRAFO 7° TRANSITORIO DEL ART. 361 DE LA C.P."/>
        <s v="APAZ - PARAGRAFO 8° TRANSITORIO DEL ART. 361 DE LA C.P."/>
        <s v="CORPORACION AUTONOMA REGIONAL DEL RIO GRANDE DE LA MAGDALENA"/>
        <s v="DIR"/>
        <s v="IP"/>
        <s v="DIR - COMPENSACIONES"/>
        <s v="FAE"/>
        <s v="FCR 10%"/>
        <s v="FCR 30%"/>
        <s v="FCR 60%"/>
        <s v="FCTeI"/>
        <s v="FDR - COMPENSACIÓN ASIGNACIONES DIRECTAS"/>
        <s v="FDR - PARAGRAFO 8° TRANSITORIO DEL ART. 361 DE LA C.P."/>
        <s v="FDR - PROYECTOS DE INVERSIÓN"/>
        <s v="FONPET"/>
      </sharedItems>
    </cacheField>
    <cacheField name="DEPARTAMENTO" numFmtId="0">
      <sharedItems containsBlank="1"/>
    </cacheField>
    <cacheField name="CÓDIGO DANE" numFmtId="0">
      <sharedItems containsMixedTypes="1" containsNumber="1" containsInteger="1" minValue="24010" maxValue="24010"/>
    </cacheField>
    <cacheField name="ENTIDAD TERRITORIAL" numFmtId="0">
      <sharedItems/>
    </cacheField>
    <cacheField name="CORRIENTES 2019-2020" numFmtId="164">
      <sharedItems containsString="0" containsBlank="1" containsNumber="1" containsInteger="1" minValue="0" maxValue="1228047729707"/>
    </cacheField>
    <cacheField name="Rendimientos financieros" numFmtId="164">
      <sharedItems containsString="0" containsBlank="1" containsNumber="1" minValue="0" maxValue="522894909463"/>
    </cacheField>
    <cacheField name="Desahorro FAE" numFmtId="164">
      <sharedItems containsString="0" containsBlank="1" containsNumber="1" containsInteger="1" minValue="0" maxValue="73297553941"/>
    </cacheField>
    <cacheField name="Mayor recaudo 2017-2018" numFmtId="164">
      <sharedItems containsString="0" containsBlank="1" containsNumber="1" minValue="0" maxValue="230626571934.03198"/>
    </cacheField>
    <cacheField name="Oro Chatarra" numFmtId="164">
      <sharedItems containsString="0" containsBlank="1" containsNumber="1" containsInteger="1" minValue="0" maxValue="44399981013"/>
    </cacheField>
    <cacheField name="Diferendos Limítrofes" numFmtId="164">
      <sharedItems containsString="0" containsBlank="1" containsNumber="1" containsInteger="1" minValue="0" maxValue="2619643904"/>
    </cacheField>
    <cacheField name="Total Ley 1942 de 2018" numFmtId="164">
      <sharedItems containsSemiMixedTypes="0" containsString="0" containsNumber="1" minValue="0" maxValue="1906117232945.6321"/>
    </cacheField>
    <cacheField name="Decreto 606 de 2019 (Disponibilidad Inicial)" numFmtId="164">
      <sharedItems containsString="0" containsBlank="1" containsNumber="1" minValue="-9.8447799682617188E-3" maxValue="510719265560"/>
    </cacheField>
    <cacheField name="Ajuste al Mayor Recaudo" numFmtId="164">
      <sharedItems containsString="0" containsBlank="1" containsNumber="1" minValue="-2452905202.8020935" maxValue="1013933341.5663966"/>
    </cacheField>
    <cacheField name="Decreto 1131 de 2019 (Compensación 2018)" numFmtId="164">
      <sharedItems containsString="0" containsBlank="1" containsNumber="1" minValue="-97639389147.062851" maxValue="52698876780.876022"/>
    </cacheField>
    <cacheField name="Decreto 599 de 2020 (Compensación 2019)" numFmtId="164">
      <sharedItems containsString="0" containsBlank="1" containsNumber="1" minValue="-85905161604.809998" maxValue="37175377012.949997"/>
    </cacheField>
    <cacheField name="Decreto 1746 de diciembre de 2020" numFmtId="164">
      <sharedItems containsString="0" containsBlank="1" containsNumber="1" containsInteger="1" minValue="-3251353614" maxValue="3251353614"/>
    </cacheField>
    <cacheField name="Apropiación Vigente 2019-2020" numFmtId="164">
      <sharedItems containsSemiMixedTypes="0" containsString="0" containsNumber="1" minValue="-2.9141951235942543E-3" maxValue="2417172618555.541"/>
    </cacheField>
    <cacheField name="Recaudo Corriente" numFmtId="164">
      <sharedItems containsString="0" containsBlank="1" containsNumber="1" minValue="0" maxValue="983269709940.70996"/>
    </cacheField>
    <cacheField name="Recaudo Rendimientos Financieros" numFmtId="164">
      <sharedItems containsString="0" containsBlank="1" containsNumber="1" minValue="0" maxValue="522894909463"/>
    </cacheField>
    <cacheField name="Recaudo desahorro FAE" numFmtId="164">
      <sharedItems containsString="0" containsBlank="1" containsNumber="1" containsInteger="1" minValue="0" maxValue="73297553941"/>
    </cacheField>
    <cacheField name="Recaudo DI" numFmtId="164">
      <sharedItems containsString="0" containsBlank="1" containsNumber="1" minValue="-39288796128.06514" maxValue="510719265560"/>
    </cacheField>
    <cacheField name="Recaudo Mayor Recaudo 2017-2018" numFmtId="164">
      <sharedItems containsString="0" containsBlank="1" containsNumber="1" minValue="-8.1956386566162109E-8" maxValue="230962691983.94116"/>
    </cacheField>
    <cacheField name="Recaudo Diferendos" numFmtId="164">
      <sharedItems containsString="0" containsBlank="1" containsNumber="1" containsInteger="1" minValue="0" maxValue="2619643904"/>
    </cacheField>
    <cacheField name="Oro chatarra2" numFmtId="164">
      <sharedItems containsString="0" containsBlank="1" containsNumber="1" containsInteger="1" minValue="0" maxValue="44399981013"/>
    </cacheField>
    <cacheField name="Total Recaudo" numFmtId="164">
      <sharedItems containsSemiMixedTypes="0" containsString="0" containsNumber="1" minValue="-4.075500532053411E-3" maxValue="2172394598789.2512"/>
    </cacheField>
    <cacheField name="Reintegros" numFmtId="164">
      <sharedItems containsSemiMixedTypes="0" containsString="0" containsNumber="1" minValue="0" maxValue="10212177268.459999"/>
    </cacheField>
    <cacheField name="Apropiación ajustada al recaudo" numFmtId="164">
      <sharedItems containsSemiMixedTypes="0" containsString="0" containsNumber="1" minValue="-4.075500532053411E-3" maxValue="2172394598789.2512"/>
    </cacheField>
    <cacheField name="Pagos y giros" numFmtId="164">
      <sharedItems containsSemiMixedTypes="0" containsString="0" containsNumber="1" minValue="0" maxValue="798699363017.42004"/>
    </cacheField>
    <cacheField name="Disponibilidad inicial" numFmtId="164">
      <sharedItems containsSemiMixedTypes="0" containsString="0" containsNumber="1" minValue="-4.075500532053411E-3" maxValue="1373695235771.8311"/>
    </cacheField>
    <cacheField name="cod-2" numFmtId="0">
      <sharedItems containsBlank="1" count="69">
        <m/>
        <s v="GR-1"/>
        <s v="05-1"/>
        <s v="08-1"/>
        <s v="11-1"/>
        <s v="13-1"/>
        <s v="15-1"/>
        <s v="17-1"/>
        <s v="18-1"/>
        <s v="19-1"/>
        <s v="20-1"/>
        <s v="23-1"/>
        <s v="25-1"/>
        <s v="27-1"/>
        <s v="41-1"/>
        <s v="44-1"/>
        <s v="47-1"/>
        <s v="50-1"/>
        <s v="52-1"/>
        <s v="54-1"/>
        <s v="63-1"/>
        <s v="66-1"/>
        <s v="68-1"/>
        <s v="70-1"/>
        <s v="73-1"/>
        <s v="76-1"/>
        <s v="81-1"/>
        <s v="85-1"/>
        <s v="86-1"/>
        <s v="88-1"/>
        <s v="90-1"/>
        <s v="91-1"/>
        <s v="94-1"/>
        <s v="95-1"/>
        <s v="97-1"/>
        <s v="99-1"/>
        <s v="03-1"/>
        <s v="05-2"/>
        <s v="08-2"/>
        <s v="13-2"/>
        <s v="15-2"/>
        <s v="17-2"/>
        <s v="19-2"/>
        <s v="23-2"/>
        <s v="27-2"/>
        <s v="41-2"/>
        <s v="44-2"/>
        <s v="47-2"/>
        <s v="50-2"/>
        <s v="52-2"/>
        <s v="54-2"/>
        <s v="68-2"/>
        <s v="70-2"/>
        <s v="73-2"/>
        <s v="76-2"/>
        <s v="81-2"/>
        <s v="85-2"/>
        <s v="86-2"/>
        <s v="88-2"/>
        <s v="91-2"/>
        <s v="97-2"/>
        <s v="99-2"/>
        <s v="18-2"/>
        <s v="20-2"/>
        <s v="25-2"/>
        <s v="63-2"/>
        <s v="66-2"/>
        <s v="94-2"/>
        <s v="95-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Paez Forero" refreshedDate="44242.740812962962" createdVersion="6" refreshedVersion="6" minRefreshableVersion="3" recordCount="3931" xr:uid="{00000000-000A-0000-FFFF-FFFF02000000}">
  <cacheSource type="worksheet">
    <worksheetSource ref="A1:AC3932" sheet="EJERCICIO DE CIERRE"/>
  </cacheSource>
  <cacheFields count="30">
    <cacheField name="FONDO" numFmtId="0">
      <sharedItems count="20">
        <s v="ADMINISTRACIÓN DEL SGR"/>
        <s v="APAZ - PARAGRAFO 7° TRANSITORIO DEL ART. 361 DE LA C.P."/>
        <s v="APAZ - PARAGRAFO 8° TRANSITORIO DEL ART. 361 DE LA C.P."/>
        <s v="CORPORACION AUTONOMA REGIONAL DEL RIO GRANDE DE LA MAGDALENA"/>
        <s v="DIR"/>
        <s v="IP"/>
        <s v="SM"/>
        <s v="DIR - COMPENSACIONES"/>
        <s v="FAE"/>
        <s v="FCR 10%"/>
        <s v="FCR 30%"/>
        <s v="FCR 60%"/>
        <s v="FCTeI"/>
        <s v="FDR - COMPENSACIÓN ASIGNACIONES DIRECTAS"/>
        <s v="FDR - PARAGRAFO 8° TRANSITORIO DEL ART. 361 DE LA C.P."/>
        <s v="FDR - PROYECTOS DE INVERSIÓN"/>
        <s v="FONPET"/>
        <s v="FDR - PROYECTOS DE INVERSIÓN RIESGO"/>
        <s v="IP PAZ"/>
        <s v="APAZ - ADELANTO ART. 361 DE LA C.P."/>
      </sharedItems>
    </cacheField>
    <cacheField name="DEPARTAMENTO" numFmtId="0">
      <sharedItems containsBlank="1"/>
    </cacheField>
    <cacheField name="CÓDIGO DANE" numFmtId="0">
      <sharedItems containsBlank="1" containsMixedTypes="1" containsNumber="1" containsInteger="1" minValue="24010" maxValue="24010"/>
    </cacheField>
    <cacheField name="ENTIDAD TERRITORIAL" numFmtId="0">
      <sharedItems/>
    </cacheField>
    <cacheField name="CORRIENTES 2019-2020" numFmtId="164">
      <sharedItems containsString="0" containsBlank="1" containsNumber="1" containsInteger="1" minValue="0" maxValue="1228047729707"/>
    </cacheField>
    <cacheField name="Rendimientos financieros" numFmtId="164">
      <sharedItems containsString="0" containsBlank="1" containsNumber="1" minValue="0" maxValue="522894909463"/>
    </cacheField>
    <cacheField name="Desahorro FAE" numFmtId="164">
      <sharedItems containsString="0" containsBlank="1" containsNumber="1" containsInteger="1" minValue="0" maxValue="73297553941"/>
    </cacheField>
    <cacheField name="Mayor recaudo 2017-2018" numFmtId="164">
      <sharedItems containsString="0" containsBlank="1" containsNumber="1" minValue="0" maxValue="230626571934.03198"/>
    </cacheField>
    <cacheField name="Oro Chatarra" numFmtId="164">
      <sharedItems containsString="0" containsBlank="1" containsNumber="1" containsInteger="1" minValue="0" maxValue="34948461013"/>
    </cacheField>
    <cacheField name="Diferendos Limítrofes" numFmtId="164">
      <sharedItems containsString="0" containsBlank="1" containsNumber="1" containsInteger="1" minValue="0" maxValue="2619643904"/>
    </cacheField>
    <cacheField name="Total Ley 1942 de 2018" numFmtId="164">
      <sharedItems containsSemiMixedTypes="0" containsString="0" containsNumber="1" minValue="0" maxValue="1906117232945.6321"/>
    </cacheField>
    <cacheField name="Decreto 606 de 2019 (Disponibilidad Inicial)" numFmtId="164">
      <sharedItems containsString="0" containsBlank="1" containsNumber="1" minValue="-9.8447799682617188E-3" maxValue="510719265560"/>
    </cacheField>
    <cacheField name="Ajuste al Mayor Recaudo" numFmtId="164">
      <sharedItems containsString="0" containsBlank="1" containsNumber="1" minValue="-2452905202.8020935" maxValue="1013933341.5663966"/>
    </cacheField>
    <cacheField name="Decreto 1131 de 2019 (Compensación 2018)" numFmtId="164">
      <sharedItems containsString="0" containsBlank="1" containsNumber="1" minValue="-97639389147.062851" maxValue="52698876780.876022"/>
    </cacheField>
    <cacheField name="Decreto 599 de 2020 (Compensación 2019)" numFmtId="164">
      <sharedItems containsString="0" containsBlank="1" containsNumber="1" minValue="-85905161604.809998" maxValue="37175377012.949997"/>
    </cacheField>
    <cacheField name="Decreto 1746 de diciembre de 2020" numFmtId="164">
      <sharedItems containsString="0" containsBlank="1" containsNumber="1" containsInteger="1" minValue="-3251353614" maxValue="3251353614"/>
    </cacheField>
    <cacheField name="Apropiación Vigente 2019-2020" numFmtId="164">
      <sharedItems containsSemiMixedTypes="0" containsString="0" containsNumber="1" minValue="-2.9141951235942543E-3" maxValue="2417172618555.541"/>
    </cacheField>
    <cacheField name="Recaudo Corriente" numFmtId="164">
      <sharedItems containsString="0" containsBlank="1" containsNumber="1" minValue="0" maxValue="983269709940.70996"/>
    </cacheField>
    <cacheField name="Recaudo Rendimientos Financieros" numFmtId="164">
      <sharedItems containsString="0" containsBlank="1" containsNumber="1" minValue="0" maxValue="522894909463"/>
    </cacheField>
    <cacheField name="Recaudo desahorro FAE" numFmtId="164">
      <sharedItems containsString="0" containsBlank="1" containsNumber="1" containsInteger="1" minValue="0" maxValue="73297553941"/>
    </cacheField>
    <cacheField name="Recaudo DI" numFmtId="164">
      <sharedItems containsString="0" containsBlank="1" containsNumber="1" minValue="-39288796128.06514" maxValue="510719265560"/>
    </cacheField>
    <cacheField name="Recaudo Mayor Recaudo 2017-2018" numFmtId="164">
      <sharedItems containsString="0" containsBlank="1" containsNumber="1" minValue="-8.1956386566162109E-8" maxValue="230962691983.94116"/>
    </cacheField>
    <cacheField name="Recaudo Diferendos" numFmtId="164">
      <sharedItems containsString="0" containsBlank="1" containsNumber="1" containsInteger="1" minValue="0" maxValue="2619643904"/>
    </cacheField>
    <cacheField name="Oro chatarra2" numFmtId="164">
      <sharedItems containsString="0" containsBlank="1" containsNumber="1" containsInteger="1" minValue="0" maxValue="34948461013"/>
    </cacheField>
    <cacheField name="Total Recaudo" numFmtId="164">
      <sharedItems containsSemiMixedTypes="0" containsString="0" containsNumber="1" minValue="-4.075500532053411E-3" maxValue="2172394598789.2512"/>
    </cacheField>
    <cacheField name="Reintegros" numFmtId="164">
      <sharedItems containsSemiMixedTypes="0" containsString="0" containsNumber="1" minValue="0" maxValue="10212177268.459999"/>
    </cacheField>
    <cacheField name="Apropiación ajustada al recaudo" numFmtId="164">
      <sharedItems containsSemiMixedTypes="0" containsString="0" containsNumber="1" minValue="-4.075500532053411E-3" maxValue="2172394598789.2512"/>
    </cacheField>
    <cacheField name="Pagos y giros" numFmtId="164">
      <sharedItems containsSemiMixedTypes="0" containsString="0" containsNumber="1" minValue="0" maxValue="798699363017.42004"/>
    </cacheField>
    <cacheField name="Disponibilidad inicial" numFmtId="164">
      <sharedItems containsSemiMixedTypes="0" containsString="0" containsNumber="1" minValue="-4.075500532053411E-3" maxValue="2143766738682"/>
    </cacheField>
    <cacheField name="cod-2" numFmtId="0">
      <sharedItems containsBlank="1" count="69">
        <m/>
        <s v="GR-1"/>
        <s v="05-1"/>
        <s v="08-1"/>
        <s v="11-1"/>
        <s v="13-1"/>
        <s v="15-1"/>
        <s v="17-1"/>
        <s v="18-1"/>
        <s v="19-1"/>
        <s v="20-1"/>
        <s v="23-1"/>
        <s v="25-1"/>
        <s v="27-1"/>
        <s v="41-1"/>
        <s v="44-1"/>
        <s v="47-1"/>
        <s v="50-1"/>
        <s v="52-1"/>
        <s v="54-1"/>
        <s v="63-1"/>
        <s v="66-1"/>
        <s v="68-1"/>
        <s v="70-1"/>
        <s v="73-1"/>
        <s v="76-1"/>
        <s v="81-1"/>
        <s v="85-1"/>
        <s v="86-1"/>
        <s v="88-1"/>
        <s v="90-1"/>
        <s v="91-1"/>
        <s v="94-1"/>
        <s v="95-1"/>
        <s v="97-1"/>
        <s v="99-1"/>
        <s v="03-1"/>
        <s v="05-2"/>
        <s v="08-2"/>
        <s v="13-2"/>
        <s v="15-2"/>
        <s v="17-2"/>
        <s v="19-2"/>
        <s v="23-2"/>
        <s v="27-2"/>
        <s v="41-2"/>
        <s v="44-2"/>
        <s v="47-2"/>
        <s v="50-2"/>
        <s v="52-2"/>
        <s v="54-2"/>
        <s v="68-2"/>
        <s v="70-2"/>
        <s v="73-2"/>
        <s v="76-2"/>
        <s v="81-2"/>
        <s v="85-2"/>
        <s v="86-2"/>
        <s v="88-2"/>
        <s v="91-2"/>
        <s v="97-2"/>
        <s v="99-2"/>
        <s v="18-2"/>
        <s v="20-2"/>
        <s v="25-2"/>
        <s v="63-2"/>
        <s v="66-2"/>
        <s v="95-2"/>
        <s v="94-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Paez Forero" refreshedDate="44266.819553472225" createdVersion="6" refreshedVersion="6" minRefreshableVersion="3" recordCount="3931" xr:uid="{00000000-000A-0000-FFFF-FFFF03000000}">
  <cacheSource type="worksheet">
    <worksheetSource ref="A1:AC3932" sheet="EJERCICIO DE CIERRE"/>
  </cacheSource>
  <cacheFields count="31">
    <cacheField name="FONDO" numFmtId="0">
      <sharedItems count="20">
        <s v="ADMINISTRACIÓN DEL SGR"/>
        <s v="APAZ - PARAGRAFO 7° TRANSITORIO DEL ART. 361 DE LA C.P."/>
        <s v="APAZ - PARAGRAFO 8° TRANSITORIO DEL ART. 361 DE LA C.P."/>
        <s v="CORPORACION AUTONOMA REGIONAL DEL RIO GRANDE DE LA MAGDALENA"/>
        <s v="DIR"/>
        <s v="IP"/>
        <s v="SM"/>
        <s v="DIR - COMPENSACIONES"/>
        <s v="FAE"/>
        <s v="FCR 10%"/>
        <s v="FCR 30%"/>
        <s v="FCR 60%"/>
        <s v="FCTeI"/>
        <s v="FDR - COMPENSACIÓN ASIGNACIONES DIRECTAS"/>
        <s v="FDR - PARAGRAFO 8° TRANSITORIO DEL ART. 361 DE LA C.P."/>
        <s v="FDR - PROYECTOS DE INVERSIÓN"/>
        <s v="FONPET"/>
        <s v="FDR - PROYECTOS DE INVERSIÓN RIESGO"/>
        <s v="IP PAZ"/>
        <s v="APAZ - ADELANTO ART. 361 DE LA C.P."/>
      </sharedItems>
    </cacheField>
    <cacheField name="DEPARTAMENTO" numFmtId="0">
      <sharedItems containsBlank="1"/>
    </cacheField>
    <cacheField name="CÓDIGO DANE" numFmtId="0">
      <sharedItems containsBlank="1" containsMixedTypes="1" containsNumber="1" containsInteger="1" minValue="24010" maxValue="24010" count="1171">
        <s v="N/A"/>
        <s v="F0000"/>
        <s v="05000"/>
        <s v="08000"/>
        <s v="11001"/>
        <s v="13000"/>
        <s v="15000"/>
        <s v="17000"/>
        <s v="18000"/>
        <s v="19000"/>
        <s v="20000"/>
        <s v="23000"/>
        <s v="25000"/>
        <s v="27000"/>
        <s v="41000"/>
        <s v="44000"/>
        <s v="47000"/>
        <s v="50000"/>
        <s v="52000"/>
        <s v="54000"/>
        <s v="63000"/>
        <s v="66000"/>
        <s v="68000"/>
        <s v="70000"/>
        <s v="73000"/>
        <s v="76000"/>
        <s v="81000"/>
        <s v="85000"/>
        <s v="86000"/>
        <s v="88000"/>
        <s v="91000"/>
        <s v="94000"/>
        <s v="95000"/>
        <s v="97000"/>
        <s v="99000"/>
        <n v="24010"/>
        <s v="Gestón de Riesgo"/>
        <s v="IP"/>
        <s v="SM"/>
        <s v="05001"/>
        <s v="05002"/>
        <s v="05004"/>
        <s v="05021"/>
        <s v="05030"/>
        <s v="05031"/>
        <s v="05034"/>
        <s v="05036"/>
        <s v="05038"/>
        <s v="05040"/>
        <s v="05042"/>
        <s v="05044"/>
        <s v="05045"/>
        <s v="05055"/>
        <s v="05079"/>
        <s v="05086"/>
        <s v="05088"/>
        <s v="05091"/>
        <s v="05101"/>
        <s v="05107"/>
        <s v="05113"/>
        <s v="05120"/>
        <s v="05125"/>
        <s v="05129"/>
        <s v="05134"/>
        <s v="05138"/>
        <s v="05142"/>
        <s v="05145"/>
        <s v="05147"/>
        <s v="05154"/>
        <s v="05172"/>
        <s v="05190"/>
        <s v="05206"/>
        <s v="05212"/>
        <s v="05234"/>
        <s v="05237"/>
        <s v="05240"/>
        <s v="05250"/>
        <s v="05266"/>
        <s v="05282"/>
        <s v="05284"/>
        <s v="05308"/>
        <s v="05310"/>
        <s v="05315"/>
        <s v="05318"/>
        <s v="05347"/>
        <s v="05360"/>
        <s v="05361"/>
        <s v="05364"/>
        <s v="05368"/>
        <s v="05380"/>
        <s v="05390"/>
        <s v="05400"/>
        <s v="05411"/>
        <s v="05425"/>
        <s v="05467"/>
        <s v="05480"/>
        <s v="05483"/>
        <s v="05490"/>
        <s v="05495"/>
        <s v="05501"/>
        <s v="05579"/>
        <s v="05585"/>
        <s v="05591"/>
        <s v="05604"/>
        <s v="05607"/>
        <s v="05615"/>
        <s v="05628"/>
        <s v="05642"/>
        <s v="05647"/>
        <s v="05649"/>
        <s v="05652"/>
        <s v="05659"/>
        <s v="05660"/>
        <s v="05664"/>
        <s v="05667"/>
        <s v="05670"/>
        <s v="05679"/>
        <s v="05686"/>
        <s v="05690"/>
        <s v="05736"/>
        <s v="05756"/>
        <s v="05761"/>
        <s v="05789"/>
        <s v="05790"/>
        <s v="05809"/>
        <s v="05819"/>
        <s v="05837"/>
        <s v="05842"/>
        <s v="05847"/>
        <s v="05854"/>
        <s v="05856"/>
        <s v="05858"/>
        <s v="05861"/>
        <s v="05885"/>
        <s v="05887"/>
        <s v="05890"/>
        <s v="05893"/>
        <s v="05895"/>
        <s v="08001"/>
        <s v="08296"/>
        <s v="08372"/>
        <s v="08421"/>
        <s v="08433"/>
        <s v="08436"/>
        <s v="08520"/>
        <s v="08573"/>
        <s v="08606"/>
        <s v="08634"/>
        <s v="08638"/>
        <s v="08685"/>
        <s v="08832"/>
        <s v="13001"/>
        <s v="13030"/>
        <s v="13042"/>
        <s v="13062"/>
        <s v="13074"/>
        <s v="13160"/>
        <s v="13188"/>
        <s v="13433"/>
        <s v="13442"/>
        <s v="13458"/>
        <s v="13468"/>
        <s v="13473"/>
        <s v="13490"/>
        <s v="13600"/>
        <s v="13650"/>
        <s v="13655"/>
        <s v="13657"/>
        <s v="13667"/>
        <s v="13670"/>
        <s v="13673"/>
        <s v="13683"/>
        <s v="13688"/>
        <s v="13744"/>
        <s v="13760"/>
        <s v="13780"/>
        <s v="13810"/>
        <s v="13836"/>
        <s v="13838"/>
        <s v="13894"/>
        <s v="15001"/>
        <s v="15022"/>
        <s v="15047"/>
        <s v="15051"/>
        <s v="15087"/>
        <s v="15092"/>
        <s v="15097"/>
        <s v="15104"/>
        <s v="15106"/>
        <s v="15109"/>
        <s v="15114"/>
        <s v="15131"/>
        <s v="15172"/>
        <s v="15176"/>
        <s v="15183"/>
        <s v="15185"/>
        <s v="15187"/>
        <s v="15204"/>
        <s v="15212"/>
        <s v="15215"/>
        <s v="15218"/>
        <s v="15224"/>
        <s v="15223"/>
        <s v="15226"/>
        <s v="15232"/>
        <s v="15236"/>
        <s v="15238"/>
        <s v="15248"/>
        <s v="15272"/>
        <s v="15276"/>
        <s v="15293"/>
        <s v="15296"/>
        <s v="15299"/>
        <s v="15317"/>
        <s v="15322"/>
        <s v="15325"/>
        <s v="15332"/>
        <s v="15362"/>
        <s v="15367"/>
        <s v="15368"/>
        <s v="15401"/>
        <s v="15403"/>
        <s v="15407"/>
        <s v="15425"/>
        <s v="15442"/>
        <s v="15455"/>
        <s v="15464"/>
        <s v="15466"/>
        <s v="15469"/>
        <s v="15476"/>
        <s v="15480"/>
        <s v="15491"/>
        <s v="15494"/>
        <s v="15500"/>
        <s v="15507"/>
        <s v="15514"/>
        <s v="15516"/>
        <s v="15522"/>
        <s v="15531"/>
        <s v="15537"/>
        <s v="15542"/>
        <s v="15572"/>
        <s v="15580"/>
        <s v="15599"/>
        <s v="15600"/>
        <s v="15621"/>
        <s v="15632"/>
        <s v="15638"/>
        <s v="15646"/>
        <s v="15667"/>
        <s v="15673"/>
        <s v="15681"/>
        <s v="15686"/>
        <s v="15690"/>
        <s v="15693"/>
        <s v="15720"/>
        <s v="15723"/>
        <s v="15753"/>
        <s v="15755"/>
        <s v="15757"/>
        <s v="15759"/>
        <s v="15761"/>
        <s v="15763"/>
        <s v="15764"/>
        <s v="15774"/>
        <s v="15778"/>
        <s v="15790"/>
        <s v="15798"/>
        <s v="15804"/>
        <s v="15806"/>
        <s v="15814"/>
        <s v="15820"/>
        <s v="15822"/>
        <s v="15832"/>
        <s v="15835"/>
        <s v="15837"/>
        <s v="15842"/>
        <s v="15861"/>
        <s v="17001"/>
        <s v="17013"/>
        <s v="17042"/>
        <s v="17088"/>
        <s v="17174"/>
        <s v="17272"/>
        <s v="17380"/>
        <s v="17388"/>
        <s v="17433"/>
        <s v="17442"/>
        <s v="17486"/>
        <s v="17495"/>
        <s v="17524"/>
        <s v="17614"/>
        <s v="17616"/>
        <s v="17653"/>
        <s v="17662"/>
        <s v="17777"/>
        <s v="17867"/>
        <s v="17873"/>
        <s v="17877"/>
        <s v="18001"/>
        <s v="18247"/>
        <s v="18256"/>
        <s v="18410"/>
        <s v="18592"/>
        <s v="18610"/>
        <s v="18753"/>
        <s v="18756"/>
        <s v="19001"/>
        <s v="19022"/>
        <s v="19050"/>
        <s v="19075"/>
        <s v="19100"/>
        <s v="19110"/>
        <s v="19130"/>
        <s v="19137"/>
        <s v="19142"/>
        <s v="19212"/>
        <s v="19256"/>
        <s v="19300"/>
        <s v="19318"/>
        <s v="19392"/>
        <s v="19397"/>
        <s v="19418"/>
        <s v="19450"/>
        <s v="19455"/>
        <s v="19473"/>
        <s v="19517"/>
        <s v="19532"/>
        <s v="19533"/>
        <s v="19573"/>
        <s v="19585"/>
        <s v="19622"/>
        <s v="19698"/>
        <s v="19701"/>
        <s v="19760"/>
        <s v="19780"/>
        <s v="19807"/>
        <s v="19809"/>
        <s v="19821"/>
        <s v="19824"/>
        <s v="19845"/>
        <s v="20001"/>
        <s v="20011"/>
        <s v="20013"/>
        <s v="20032"/>
        <s v="20045"/>
        <s v="20060"/>
        <s v="20178"/>
        <s v="20228"/>
        <s v="20238"/>
        <s v="20250"/>
        <s v="20295"/>
        <s v="20383"/>
        <s v="20400"/>
        <s v="20443"/>
        <s v="20517"/>
        <s v="20550"/>
        <s v="20614"/>
        <s v="20621"/>
        <s v="20710"/>
        <s v="20750"/>
        <s v="20770"/>
        <s v="20787"/>
        <s v="23001"/>
        <s v="23068"/>
        <s v="23079"/>
        <s v="23090"/>
        <s v="23162"/>
        <s v="23168"/>
        <s v="23182"/>
        <s v="23189"/>
        <s v="23300"/>
        <s v="23350"/>
        <s v="23417"/>
        <s v="23419"/>
        <s v="23464"/>
        <s v="23466"/>
        <s v="23500"/>
        <s v="23555"/>
        <s v="23570"/>
        <s v="23574"/>
        <s v="23580"/>
        <s v="23586"/>
        <s v="23660"/>
        <s v="23670"/>
        <s v="23672"/>
        <s v="23675"/>
        <s v="23678"/>
        <s v="23682"/>
        <s v="23686"/>
        <s v="23807"/>
        <s v="23815"/>
        <s v="23855"/>
        <s v="25001"/>
        <s v="25019"/>
        <s v="25035"/>
        <s v="25053"/>
        <s v="25099"/>
        <s v="25126"/>
        <s v="25148"/>
        <s v="25151"/>
        <s v="25154"/>
        <s v="25175"/>
        <s v="25178"/>
        <s v="25181"/>
        <s v="25183"/>
        <s v="25200"/>
        <s v="25224"/>
        <s v="25258"/>
        <s v="25260"/>
        <s v="25290"/>
        <s v="25293"/>
        <s v="25295"/>
        <s v="25297"/>
        <s v="25307"/>
        <s v="25312"/>
        <s v="25317"/>
        <s v="25320"/>
        <s v="25322"/>
        <s v="25324"/>
        <s v="25326"/>
        <s v="25335"/>
        <s v="25339"/>
        <s v="25368"/>
        <s v="25372"/>
        <s v="25377"/>
        <s v="25407"/>
        <s v="25426"/>
        <s v="25430"/>
        <s v="25436"/>
        <s v="25438"/>
        <s v="25473"/>
        <s v="25483"/>
        <s v="25486"/>
        <s v="25488"/>
        <s v="25513"/>
        <s v="25524"/>
        <s v="25530"/>
        <s v="25572"/>
        <s v="25580"/>
        <s v="25592"/>
        <s v="25594"/>
        <s v="25599"/>
        <s v="25612"/>
        <s v="25653"/>
        <s v="25658"/>
        <s v="25662"/>
        <s v="25718"/>
        <s v="25736"/>
        <s v="25740"/>
        <s v="25743"/>
        <s v="25745"/>
        <s v="25754"/>
        <s v="25769"/>
        <s v="25772"/>
        <s v="25779"/>
        <s v="25781"/>
        <s v="25785"/>
        <s v="25793"/>
        <s v="25805"/>
        <s v="25807"/>
        <s v="25817"/>
        <s v="25823"/>
        <s v="25839"/>
        <s v="25841"/>
        <s v="25843"/>
        <s v="25845"/>
        <s v="25851"/>
        <s v="25867"/>
        <s v="25873"/>
        <s v="25875"/>
        <s v="25885"/>
        <s v="25899"/>
        <s v="27001"/>
        <s v="27006"/>
        <s v="27025"/>
        <s v="27050"/>
        <s v="27073"/>
        <s v="27077"/>
        <s v="27099"/>
        <s v="27135"/>
        <s v="27160"/>
        <s v="27205"/>
        <s v="27245"/>
        <s v="27361"/>
        <s v="27413"/>
        <s v="27425"/>
        <s v="27430"/>
        <s v="27450"/>
        <s v="27491"/>
        <s v="27580"/>
        <s v="27600"/>
        <s v="27615"/>
        <s v="27660"/>
        <s v="27745"/>
        <s v="27787"/>
        <s v="27800"/>
        <s v="27810"/>
        <s v="41001"/>
        <s v="41013"/>
        <s v="41016"/>
        <s v="41078"/>
        <s v="41298"/>
        <s v="41306"/>
        <s v="41357"/>
        <s v="41396"/>
        <s v="41518"/>
        <s v="41524"/>
        <s v="41551"/>
        <s v="41615"/>
        <s v="41668"/>
        <s v="41676"/>
        <s v="41791"/>
        <s v="41797"/>
        <s v="41799"/>
        <s v="41801"/>
        <s v="41807"/>
        <s v="41872"/>
        <s v="41885"/>
        <s v="44001"/>
        <s v="44035"/>
        <s v="44078"/>
        <s v="44090"/>
        <s v="44279"/>
        <s v="44378"/>
        <s v="44430"/>
        <s v="44560"/>
        <s v="44847"/>
        <s v="44874"/>
        <s v="47001"/>
        <s v="47030"/>
        <s v="47053"/>
        <s v="47058"/>
        <s v="47189"/>
        <s v="47245"/>
        <s v="47545"/>
        <s v="47555"/>
        <s v="47707"/>
        <s v="47745"/>
        <s v="47798"/>
        <s v="47980"/>
        <s v="50001"/>
        <s v="50006"/>
        <s v="50110"/>
        <s v="50124"/>
        <s v="50150"/>
        <s v="50223"/>
        <s v="50226"/>
        <s v="50251"/>
        <s v="50270"/>
        <s v="50287"/>
        <s v="50313"/>
        <s v="50318"/>
        <s v="50325"/>
        <s v="50330"/>
        <s v="50350"/>
        <s v="50370"/>
        <s v="50568"/>
        <s v="50573"/>
        <s v="50577"/>
        <s v="50590"/>
        <s v="50606"/>
        <s v="50680"/>
        <s v="50683"/>
        <s v="50689"/>
        <s v="50711"/>
        <s v="50999"/>
        <s v="52001"/>
        <s v="52079"/>
        <s v="52203"/>
        <s v="52224"/>
        <s v="52233"/>
        <s v="52250"/>
        <s v="52260"/>
        <s v="52287"/>
        <s v="52352"/>
        <s v="52356"/>
        <s v="52385"/>
        <s v="52399"/>
        <s v="52418"/>
        <s v="52427"/>
        <s v="52435"/>
        <s v="52540"/>
        <s v="52560"/>
        <s v="52573"/>
        <s v="52621"/>
        <s v="52678"/>
        <s v="52683"/>
        <s v="52693"/>
        <s v="52696"/>
        <s v="52699"/>
        <s v="52720"/>
        <s v="52835"/>
        <s v="52838"/>
        <s v="52885"/>
        <s v="54001"/>
        <s v="54003"/>
        <s v="54051"/>
        <s v="54099"/>
        <s v="54109"/>
        <s v="54125"/>
        <s v="54172"/>
        <s v="54174"/>
        <s v="54239"/>
        <s v="54261"/>
        <s v="54377"/>
        <s v="54385"/>
        <s v="54405"/>
        <s v="54480"/>
        <s v="54498"/>
        <s v="54518"/>
        <s v="54520"/>
        <s v="54660"/>
        <s v="54673"/>
        <s v="54680"/>
        <s v="54720"/>
        <s v="54810"/>
        <s v="54820"/>
        <s v="54874"/>
        <s v="63001"/>
        <s v="63111"/>
        <s v="63130"/>
        <s v="63212"/>
        <s v="63272"/>
        <s v="63302"/>
        <s v="63401"/>
        <s v="63470"/>
        <s v="63548"/>
        <s v="63594"/>
        <s v="63690"/>
        <s v="66001"/>
        <s v="66045"/>
        <s v="66075"/>
        <s v="66088"/>
        <s v="66318"/>
        <s v="66400"/>
        <s v="66440"/>
        <s v="66456"/>
        <s v="66572"/>
        <s v="66594"/>
        <s v="66682"/>
        <s v="66687"/>
        <s v="68001"/>
        <s v="68013"/>
        <s v="68020"/>
        <s v="68051"/>
        <s v="68077"/>
        <s v="68079"/>
        <s v="68081"/>
        <s v="68092"/>
        <s v="68101"/>
        <s v="68121"/>
        <s v="68132"/>
        <s v="68147"/>
        <s v="68160"/>
        <s v="68167"/>
        <s v="68179"/>
        <s v="68190"/>
        <s v="68207"/>
        <s v="68211"/>
        <s v="68229"/>
        <s v="68235"/>
        <s v="68255"/>
        <s v="68264"/>
        <s v="68266"/>
        <s v="68276"/>
        <s v="68298"/>
        <s v="68307"/>
        <s v="68324"/>
        <s v="68377"/>
        <s v="68385"/>
        <s v="68397"/>
        <s v="68418"/>
        <s v="68444"/>
        <s v="68464"/>
        <s v="68468"/>
        <s v="68498"/>
        <s v="68500"/>
        <s v="68533"/>
        <s v="68547"/>
        <s v="68549"/>
        <s v="68575"/>
        <s v="68615"/>
        <s v="68655"/>
        <s v="68669"/>
        <s v="68679"/>
        <s v="68684"/>
        <s v="68686"/>
        <s v="68689"/>
        <s v="68745"/>
        <s v="68773"/>
        <s v="68820"/>
        <s v="68855"/>
        <s v="68867"/>
        <s v="68872"/>
        <s v="68895"/>
        <s v="68900"/>
        <s v="68999"/>
        <s v="70001"/>
        <s v="70110"/>
        <s v="70124"/>
        <s v="70204"/>
        <s v="70215"/>
        <s v="70221"/>
        <s v="70230"/>
        <s v="70233"/>
        <s v="70235"/>
        <s v="70265"/>
        <s v="70400"/>
        <s v="70418"/>
        <s v="70429"/>
        <s v="70473"/>
        <s v="70508"/>
        <s v="70523"/>
        <s v="70670"/>
        <s v="70678"/>
        <s v="70702"/>
        <s v="70708"/>
        <s v="70713"/>
        <s v="70717"/>
        <s v="70742"/>
        <s v="70771"/>
        <s v="70820"/>
        <s v="70823"/>
        <s v="73001"/>
        <s v="73026"/>
        <s v="73030"/>
        <s v="73067"/>
        <s v="73124"/>
        <s v="73148"/>
        <s v="73152"/>
        <s v="73168"/>
        <s v="73200"/>
        <s v="73217"/>
        <s v="73268"/>
        <s v="73270"/>
        <s v="73275"/>
        <s v="73283"/>
        <s v="73319"/>
        <s v="73349"/>
        <s v="73352"/>
        <s v="73408"/>
        <s v="73411"/>
        <s v="73443"/>
        <s v="73449"/>
        <s v="73461"/>
        <s v="73504"/>
        <s v="73520"/>
        <s v="73547"/>
        <s v="73563"/>
        <s v="73585"/>
        <s v="73624"/>
        <s v="73671"/>
        <s v="73678"/>
        <s v="73686"/>
        <s v="73770"/>
        <s v="73854"/>
        <s v="73861"/>
        <s v="76001"/>
        <s v="76041"/>
        <s v="76100"/>
        <s v="76109"/>
        <s v="76111"/>
        <s v="76113"/>
        <s v="76122"/>
        <s v="76126"/>
        <s v="76130"/>
        <s v="76147"/>
        <s v="76233"/>
        <s v="76248"/>
        <s v="76250"/>
        <s v="76306"/>
        <s v="76318"/>
        <s v="76364"/>
        <s v="76400"/>
        <s v="76403"/>
        <s v="76520"/>
        <s v="76606"/>
        <s v="76622"/>
        <s v="76736"/>
        <s v="76828"/>
        <s v="76834"/>
        <s v="76869"/>
        <s v="76890"/>
        <s v="76892"/>
        <s v="76895"/>
        <s v="81001"/>
        <s v="81065"/>
        <s v="81736"/>
        <s v="81794"/>
        <s v="85001"/>
        <s v="85010"/>
        <s v="85125"/>
        <s v="85139"/>
        <s v="85162"/>
        <s v="85225"/>
        <s v="85230"/>
        <s v="85250"/>
        <s v="85263"/>
        <s v="85279"/>
        <s v="85300"/>
        <s v="85325"/>
        <s v="85410"/>
        <s v="85430"/>
        <s v="85440"/>
        <s v="85900"/>
        <s v="85999"/>
        <s v="86001"/>
        <s v="86219"/>
        <s v="86320"/>
        <s v="86568"/>
        <s v="86569"/>
        <s v="86571"/>
        <s v="86573"/>
        <s v="86749"/>
        <s v="86755"/>
        <s v="86757"/>
        <s v="86760"/>
        <s v="86865"/>
        <s v="86885"/>
        <s v="88001"/>
        <s v="90000"/>
        <s v="90999"/>
        <s v="91001"/>
        <s v="94001"/>
        <s v="95001"/>
        <s v="97001"/>
        <s v="97666"/>
        <s v="99001"/>
        <s v="99624"/>
        <s v="99773"/>
        <s v="15762"/>
        <s v="15897"/>
        <s v="17050"/>
        <s v="18029"/>
        <s v="19355"/>
        <s v="20175"/>
        <s v="25086"/>
        <s v="25168"/>
        <s v="25245"/>
        <s v="25281"/>
        <s v="25402"/>
        <s v="25518"/>
        <s v="25815"/>
        <s v="41026"/>
        <s v="41132"/>
        <s v="41359"/>
        <s v="41483"/>
        <s v="44098"/>
        <s v="47318"/>
        <s v="52210"/>
        <s v="52585"/>
        <s v="54347"/>
        <s v="68169"/>
        <s v="68217"/>
        <s v="68406"/>
        <s v="68425"/>
        <s v="68432"/>
        <s v="68861"/>
        <s v="76036"/>
        <s v="76275"/>
        <s v="76497"/>
        <s v="76616"/>
        <s v="99999"/>
        <s v="03223"/>
        <s v="03235"/>
        <s v="03219"/>
        <s v="03218"/>
        <s v="03216"/>
        <s v="03217"/>
        <s v="03234"/>
        <s v="03207"/>
        <s v="03208"/>
        <s v="05197"/>
        <s v="05873"/>
        <s v="13300"/>
        <s v="13430"/>
        <s v="13873"/>
        <s v="15550"/>
        <s v="15839"/>
        <s v="17665"/>
        <s v="25214"/>
        <s v="25535"/>
        <s v="25645"/>
        <s v="25758"/>
        <s v="44650"/>
        <s v="50900"/>
        <s v="52110"/>
        <s v="52207"/>
        <s v="68318"/>
        <s v="68978"/>
        <s v="73055"/>
        <s v="73873"/>
        <s v="76563"/>
        <s v="85072"/>
        <s v="85943"/>
        <s v="85978"/>
        <s v="85987"/>
        <s v="86987"/>
        <s v="90997"/>
        <s v="90998"/>
        <s v="85979"/>
        <s v="85068"/>
        <s v="85073"/>
        <s v="68038"/>
        <s v="05541"/>
        <s v="05674"/>
        <s v="05792"/>
        <s v="08078"/>
        <s v="08560"/>
        <s v="13248"/>
        <s v="15090"/>
        <s v="15180"/>
        <s v="15189"/>
        <s v="15511"/>
        <s v="15810"/>
        <s v="19785"/>
        <s v="25328"/>
        <s v="41349"/>
        <s v="41503"/>
        <s v="41770"/>
        <s v="44110"/>
        <s v="50245"/>
        <s v="52051"/>
        <s v="52354"/>
        <s v="52480"/>
        <s v="68705"/>
        <s v="68755"/>
        <s v="68780"/>
        <s v="73043"/>
        <s v="76243"/>
        <s v="05376"/>
        <s v="13440"/>
        <s v="27075"/>
        <s v="27250"/>
        <s v="52227"/>
        <s v="99524"/>
        <s v="05209"/>
        <s v="05264"/>
        <s v="05306"/>
        <s v="05321"/>
        <s v="05353"/>
        <s v="05440"/>
        <s v="13006"/>
        <s v="15676"/>
        <s v="17541"/>
        <s v="47288"/>
        <s v="54245"/>
        <s v="73622"/>
        <s v="76054"/>
        <s v="05148"/>
        <s v="05150"/>
        <s v="05313"/>
        <s v="05576"/>
        <s v="05656"/>
        <s v="05658"/>
        <s v="05697"/>
        <s v="15162"/>
        <s v="15380"/>
        <s v="15660"/>
        <s v="17444"/>
        <s v="17446"/>
        <s v="17513"/>
        <s v="19513"/>
        <s v="25040"/>
        <s v="25095"/>
        <s v="25123"/>
        <s v="25279"/>
        <s v="25288"/>
        <s v="25299"/>
        <s v="25386"/>
        <s v="25489"/>
        <s v="25506"/>
        <s v="25649"/>
        <s v="25777"/>
        <s v="25797"/>
        <s v="25799"/>
        <s v="25898"/>
        <s v="41244"/>
        <s v="50686"/>
        <s v="52083"/>
        <s v="54313"/>
        <s v="63190"/>
        <s v="66383"/>
        <s v="68209"/>
        <s v="68320"/>
        <s v="68322"/>
        <s v="68524"/>
        <s v="73347"/>
        <s v="73870"/>
        <s v="76020"/>
        <s v="76246"/>
        <s v="76377"/>
        <s v="76670"/>
        <s v="76823"/>
        <s v="76845"/>
        <s v="76863"/>
        <s v="88564"/>
        <s v="95015"/>
        <s v="05051"/>
        <s v="05059"/>
        <s v="05093"/>
        <s v="05475"/>
        <s v="05543"/>
        <s v="05665"/>
        <s v="08137"/>
        <s v="08141"/>
        <s v="08549"/>
        <s v="08558"/>
        <s v="08675"/>
        <s v="08770"/>
        <s v="08849"/>
        <s v="13052"/>
        <s v="13140"/>
        <s v="13212"/>
        <s v="13222"/>
        <s v="13244"/>
        <s v="13268"/>
        <s v="13549"/>
        <s v="13580"/>
        <s v="13620"/>
        <s v="13647"/>
        <s v="13654"/>
        <s v="15135"/>
        <s v="15244"/>
        <s v="15377"/>
        <s v="15518"/>
        <s v="15533"/>
        <s v="15664"/>
        <s v="15696"/>
        <s v="15740"/>
        <s v="15776"/>
        <s v="15808"/>
        <s v="15816"/>
        <s v="15879"/>
        <s v="18094"/>
        <s v="18150"/>
        <s v="18205"/>
        <s v="18460"/>
        <s v="18479"/>
        <s v="18785"/>
        <s v="18860"/>
        <s v="19290"/>
        <s v="19364"/>
        <s v="19548"/>
        <s v="19693"/>
        <s v="19743"/>
        <s v="20310"/>
        <s v="20570"/>
        <s v="25120"/>
        <s v="25394"/>
        <s v="25398"/>
        <s v="25491"/>
        <s v="25596"/>
        <s v="25862"/>
        <s v="25871"/>
        <s v="25878"/>
        <s v="27150"/>
        <s v="27372"/>
        <s v="27495"/>
        <s v="41006"/>
        <s v="41020"/>
        <s v="41206"/>
        <s v="41319"/>
        <s v="41378"/>
        <s v="41530"/>
        <s v="41548"/>
        <s v="41660"/>
        <s v="44420"/>
        <s v="44855"/>
        <s v="47161"/>
        <s v="47170"/>
        <s v="47205"/>
        <s v="47258"/>
        <s v="47268"/>
        <s v="47460"/>
        <s v="47541"/>
        <s v="47551"/>
        <s v="47570"/>
        <s v="47605"/>
        <s v="47660"/>
        <s v="47675"/>
        <s v="47692"/>
        <s v="47703"/>
        <s v="47720"/>
        <s v="47960"/>
        <s v="50400"/>
        <s v="50450"/>
        <s v="52019"/>
        <s v="52022"/>
        <s v="52036"/>
        <s v="52215"/>
        <s v="52240"/>
        <s v="52254"/>
        <s v="52256"/>
        <s v="52258"/>
        <s v="52317"/>
        <s v="52320"/>
        <s v="52323"/>
        <s v="52378"/>
        <s v="52381"/>
        <s v="52390"/>
        <s v="52405"/>
        <s v="52411"/>
        <s v="52473"/>
        <s v="52490"/>
        <s v="52506"/>
        <s v="52520"/>
        <s v="52565"/>
        <s v="52612"/>
        <s v="52685"/>
        <s v="52687"/>
        <s v="52694"/>
        <s v="52786"/>
        <s v="52788"/>
        <s v="54128"/>
        <s v="54206"/>
        <s v="54223"/>
        <s v="54250"/>
        <s v="54344"/>
        <s v="54398"/>
        <s v="54418"/>
        <s v="54553"/>
        <s v="54599"/>
        <s v="54670"/>
        <s v="54743"/>
        <s v="54800"/>
        <s v="54871"/>
        <s v="68152"/>
        <s v="68162"/>
        <s v="68176"/>
        <s v="68245"/>
        <s v="68250"/>
        <s v="68271"/>
        <s v="68296"/>
        <s v="68327"/>
        <s v="68344"/>
        <s v="68368"/>
        <s v="68370"/>
        <s v="68502"/>
        <s v="68522"/>
        <s v="68572"/>
        <s v="68573"/>
        <s v="68673"/>
        <s v="68682"/>
        <s v="68720"/>
        <s v="68770"/>
        <s v="73024"/>
        <s v="73226"/>
        <s v="73236"/>
        <s v="73483"/>
        <s v="73555"/>
        <s v="73616"/>
        <s v="73675"/>
        <s v="81220"/>
        <s v="81300"/>
        <s v="81591"/>
        <s v="85015"/>
        <s v="85136"/>
        <s v="85315"/>
        <s v="85400"/>
        <s v="91540"/>
        <s v="95025"/>
        <s v="95200"/>
        <s v="97161"/>
        <s v="05631"/>
        <s v="08758"/>
        <s v="25269"/>
        <s v="25286"/>
        <s v="66170"/>
        <m/>
      </sharedItems>
    </cacheField>
    <cacheField name="ENTIDAD TERRITORIAL" numFmtId="0">
      <sharedItems/>
    </cacheField>
    <cacheField name="CORRIENTES 2019-2020" numFmtId="164">
      <sharedItems containsString="0" containsBlank="1" containsNumber="1" containsInteger="1" minValue="0" maxValue="1228047729707"/>
    </cacheField>
    <cacheField name="Rendimientos financieros" numFmtId="164">
      <sharedItems containsString="0" containsBlank="1" containsNumber="1" minValue="0" maxValue="522894909463"/>
    </cacheField>
    <cacheField name="Desahorro FAE" numFmtId="164">
      <sharedItems containsString="0" containsBlank="1" containsNumber="1" containsInteger="1" minValue="0" maxValue="73297553941"/>
    </cacheField>
    <cacheField name="Mayor recaudo 2017-2018" numFmtId="164">
      <sharedItems containsString="0" containsBlank="1" containsNumber="1" minValue="0" maxValue="230626571934.03198"/>
    </cacheField>
    <cacheField name="Oro Chatarra" numFmtId="164">
      <sharedItems containsString="0" containsBlank="1" containsNumber="1" containsInteger="1" minValue="0" maxValue="34948461013"/>
    </cacheField>
    <cacheField name="Diferendos Limítrofes" numFmtId="164">
      <sharedItems containsString="0" containsBlank="1" containsNumber="1" containsInteger="1" minValue="0" maxValue="2619643904"/>
    </cacheField>
    <cacheField name="Total Ley 1942 de 2018" numFmtId="164">
      <sharedItems containsSemiMixedTypes="0" containsString="0" containsNumber="1" minValue="0" maxValue="1906117232945.6321"/>
    </cacheField>
    <cacheField name="Decreto 606 de 2019 (Disponibilidad Inicial)" numFmtId="164">
      <sharedItems containsString="0" containsBlank="1" containsNumber="1" minValue="-9.8447799682617188E-3" maxValue="510719265560"/>
    </cacheField>
    <cacheField name="Ajuste al Mayor Recaudo" numFmtId="164">
      <sharedItems containsString="0" containsBlank="1" containsNumber="1" minValue="-2452905202.8020935" maxValue="1013933341.5663966"/>
    </cacheField>
    <cacheField name="Decreto 1131 de 2019 (Compensación 2018)" numFmtId="164">
      <sharedItems containsString="0" containsBlank="1" containsNumber="1" minValue="-97639389147.062851" maxValue="52698876780.876022"/>
    </cacheField>
    <cacheField name="Decreto 599 de 2020 (Compensación 2019)" numFmtId="164">
      <sharedItems containsString="0" containsBlank="1" containsNumber="1" minValue="-85905161604.809998" maxValue="37175377012.949997"/>
    </cacheField>
    <cacheField name="Decreto 1746 de diciembre de 2020" numFmtId="164">
      <sharedItems containsString="0" containsBlank="1" containsNumber="1" containsInteger="1" minValue="-3251353614" maxValue="3251353614"/>
    </cacheField>
    <cacheField name="Apropiación Vigente 2019-2020" numFmtId="164">
      <sharedItems containsSemiMixedTypes="0" containsString="0" containsNumber="1" minValue="-2.9141951235942543E-3" maxValue="2417172618555.541"/>
    </cacheField>
    <cacheField name="Recaudo Corriente" numFmtId="164">
      <sharedItems containsString="0" containsBlank="1" containsNumber="1" minValue="0" maxValue="983269709940.70996"/>
    </cacheField>
    <cacheField name="Recaudo Rendimientos Financieros" numFmtId="164">
      <sharedItems containsString="0" containsBlank="1" containsNumber="1" minValue="0" maxValue="522894909463"/>
    </cacheField>
    <cacheField name="Recaudo desahorro FAE" numFmtId="164">
      <sharedItems containsString="0" containsBlank="1" containsNumber="1" containsInteger="1" minValue="0" maxValue="73297553941"/>
    </cacheField>
    <cacheField name="Recaudo DI" numFmtId="164">
      <sharedItems containsString="0" containsBlank="1" containsNumber="1" minValue="-39288796128.06514" maxValue="510719265560"/>
    </cacheField>
    <cacheField name="Recaudo Mayor Recaudo 2017-2018" numFmtId="164">
      <sharedItems containsString="0" containsBlank="1" containsNumber="1" minValue="-8.1956386566162109E-8" maxValue="230962691983.94116"/>
    </cacheField>
    <cacheField name="Recaudo Diferendos" numFmtId="164">
      <sharedItems containsString="0" containsBlank="1" containsNumber="1" containsInteger="1" minValue="0" maxValue="2619643904"/>
    </cacheField>
    <cacheField name="Oro chatarra2" numFmtId="164">
      <sharedItems containsString="0" containsBlank="1" containsNumber="1" containsInteger="1" minValue="0" maxValue="34948461013"/>
    </cacheField>
    <cacheField name="Total Recaudo" numFmtId="164">
      <sharedItems containsSemiMixedTypes="0" containsString="0" containsNumber="1" minValue="-23120357.5268167" maxValue="2172394598789.2512"/>
    </cacheField>
    <cacheField name="Reintegros" numFmtId="164">
      <sharedItems containsSemiMixedTypes="0" containsString="0" containsNumber="1" minValue="0" maxValue="10212177268.459999"/>
    </cacheField>
    <cacheField name="Apropiación ajustada al recaudo" numFmtId="164">
      <sharedItems containsSemiMixedTypes="0" containsString="0" containsNumber="1" minValue="-23120357.5268167" maxValue="2172394598789.2512"/>
    </cacheField>
    <cacheField name="Pagos y giros" numFmtId="164">
      <sharedItems containsSemiMixedTypes="0" containsString="0" containsNumber="1" minValue="0" maxValue="793965472892.25"/>
    </cacheField>
    <cacheField name="Disponibilidad inicial 2021-2022" numFmtId="164">
      <sharedItems containsSemiMixedTypes="0" containsString="0" containsNumber="1" minValue="-23120357.5268167" maxValue="2143766738682"/>
    </cacheField>
    <cacheField name="cod-2" numFmtId="0">
      <sharedItems containsMixedTypes="1" containsNumber="1" containsInteger="1" minValue="0" maxValue="0"/>
    </cacheField>
    <cacheField name="Diponibilidad Inicial comprometida" numFmtId="0">
      <sharedItems containsMixedTypes="1" containsNumber="1" minValue="0" maxValue="299452984926.55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a Paez Forero" refreshedDate="44271.574664351851" createdVersion="6" refreshedVersion="6" minRefreshableVersion="3" recordCount="3931" xr:uid="{00000000-000A-0000-FFFF-FFFF05000000}">
  <cacheSource type="worksheet">
    <worksheetSource ref="A1:AC3932" sheet="EJERCICIO DE CIERRE"/>
  </cacheSource>
  <cacheFields count="29">
    <cacheField name="FONDO" numFmtId="0">
      <sharedItems count="20">
        <s v="ADMINISTRACIÓN DEL SGR"/>
        <s v="APAZ - PARAGRAFO 7° TRANSITORIO DEL ART. 361 DE LA C.P."/>
        <s v="APAZ - PARAGRAFO 8° TRANSITORIO DEL ART. 361 DE LA C.P."/>
        <s v="CORPORACION AUTONOMA REGIONAL DEL RIO GRANDE DE LA MAGDALENA"/>
        <s v="DIR"/>
        <s v="IP"/>
        <s v="SM"/>
        <s v="DIR - COMPENSACIONES"/>
        <s v="FAE"/>
        <s v="FCR 10%"/>
        <s v="FCR 30%"/>
        <s v="FCR 60%"/>
        <s v="FCTeI"/>
        <s v="FDR - COMPENSACIÓN ASIGNACIONES DIRECTAS"/>
        <s v="FDR - PARAGRAFO 8° TRANSITORIO DEL ART. 361 DE LA C.P."/>
        <s v="FDR - PROYECTOS DE INVERSIÓN"/>
        <s v="FONPET"/>
        <s v="FDR - PROYECTOS DE INVERSIÓN RIESGO"/>
        <s v="IP PAZ"/>
        <s v="APAZ - ADELANTO ART. 361 DE LA C.P."/>
      </sharedItems>
    </cacheField>
    <cacheField name="DEPARTAMENTO" numFmtId="0">
      <sharedItems containsBlank="1"/>
    </cacheField>
    <cacheField name="CÓDIGO DANE" numFmtId="0">
      <sharedItems containsBlank="1" containsMixedTypes="1" containsNumber="1" containsInteger="1" minValue="24010" maxValue="24010" count="1171">
        <s v="N/A"/>
        <s v="F0000"/>
        <s v="05000"/>
        <s v="08000"/>
        <s v="11001"/>
        <s v="13000"/>
        <s v="15000"/>
        <s v="17000"/>
        <s v="18000"/>
        <s v="19000"/>
        <s v="20000"/>
        <s v="23000"/>
        <s v="25000"/>
        <s v="27000"/>
        <s v="41000"/>
        <s v="44000"/>
        <s v="47000"/>
        <s v="50000"/>
        <s v="52000"/>
        <s v="54000"/>
        <s v="63000"/>
        <s v="66000"/>
        <s v="68000"/>
        <s v="70000"/>
        <s v="73000"/>
        <s v="76000"/>
        <s v="81000"/>
        <s v="85000"/>
        <s v="86000"/>
        <s v="88000"/>
        <s v="91000"/>
        <s v="94000"/>
        <s v="95000"/>
        <s v="97000"/>
        <s v="99000"/>
        <n v="24010"/>
        <s v="Gestón de Riesgo"/>
        <s v="IP"/>
        <s v="SM"/>
        <s v="05001"/>
        <s v="05002"/>
        <s v="05004"/>
        <s v="05021"/>
        <s v="05030"/>
        <s v="05031"/>
        <s v="05034"/>
        <s v="05036"/>
        <s v="05038"/>
        <s v="05040"/>
        <s v="05042"/>
        <s v="05044"/>
        <s v="05045"/>
        <s v="05055"/>
        <s v="05079"/>
        <s v="05086"/>
        <s v="05088"/>
        <s v="05091"/>
        <s v="05101"/>
        <s v="05107"/>
        <s v="05113"/>
        <s v="05120"/>
        <s v="05125"/>
        <s v="05129"/>
        <s v="05134"/>
        <s v="05138"/>
        <s v="05142"/>
        <s v="05145"/>
        <s v="05147"/>
        <s v="05154"/>
        <s v="05172"/>
        <s v="05190"/>
        <s v="05206"/>
        <s v="05212"/>
        <s v="05234"/>
        <s v="05237"/>
        <s v="05240"/>
        <s v="05250"/>
        <s v="05266"/>
        <s v="05282"/>
        <s v="05284"/>
        <s v="05308"/>
        <s v="05310"/>
        <s v="05315"/>
        <s v="05318"/>
        <s v="05347"/>
        <s v="05360"/>
        <s v="05361"/>
        <s v="05364"/>
        <s v="05368"/>
        <s v="05380"/>
        <s v="05390"/>
        <s v="05400"/>
        <s v="05411"/>
        <s v="05425"/>
        <s v="05467"/>
        <s v="05480"/>
        <s v="05483"/>
        <s v="05490"/>
        <s v="05495"/>
        <s v="05501"/>
        <s v="05579"/>
        <s v="05585"/>
        <s v="05591"/>
        <s v="05604"/>
        <s v="05607"/>
        <s v="05615"/>
        <s v="05628"/>
        <s v="05642"/>
        <s v="05647"/>
        <s v="05649"/>
        <s v="05652"/>
        <s v="05659"/>
        <s v="05660"/>
        <s v="05664"/>
        <s v="05667"/>
        <s v="05670"/>
        <s v="05679"/>
        <s v="05686"/>
        <s v="05690"/>
        <s v="05736"/>
        <s v="05756"/>
        <s v="05761"/>
        <s v="05789"/>
        <s v="05790"/>
        <s v="05809"/>
        <s v="05819"/>
        <s v="05837"/>
        <s v="05842"/>
        <s v="05847"/>
        <s v="05854"/>
        <s v="05856"/>
        <s v="05858"/>
        <s v="05861"/>
        <s v="05885"/>
        <s v="05887"/>
        <s v="05890"/>
        <s v="05893"/>
        <s v="05895"/>
        <s v="08001"/>
        <s v="08296"/>
        <s v="08372"/>
        <s v="08421"/>
        <s v="08433"/>
        <s v="08436"/>
        <s v="08520"/>
        <s v="08573"/>
        <s v="08606"/>
        <s v="08634"/>
        <s v="08638"/>
        <s v="08685"/>
        <s v="08832"/>
        <s v="13001"/>
        <s v="13030"/>
        <s v="13042"/>
        <s v="13062"/>
        <s v="13074"/>
        <s v="13160"/>
        <s v="13188"/>
        <s v="13433"/>
        <s v="13442"/>
        <s v="13458"/>
        <s v="13468"/>
        <s v="13473"/>
        <s v="13490"/>
        <s v="13600"/>
        <s v="13650"/>
        <s v="13655"/>
        <s v="13657"/>
        <s v="13667"/>
        <s v="13670"/>
        <s v="13673"/>
        <s v="13683"/>
        <s v="13688"/>
        <s v="13744"/>
        <s v="13760"/>
        <s v="13780"/>
        <s v="13810"/>
        <s v="13836"/>
        <s v="13838"/>
        <s v="13894"/>
        <s v="15001"/>
        <s v="15022"/>
        <s v="15047"/>
        <s v="15051"/>
        <s v="15087"/>
        <s v="15092"/>
        <s v="15097"/>
        <s v="15104"/>
        <s v="15106"/>
        <s v="15109"/>
        <s v="15114"/>
        <s v="15131"/>
        <s v="15172"/>
        <s v="15176"/>
        <s v="15183"/>
        <s v="15185"/>
        <s v="15187"/>
        <s v="15204"/>
        <s v="15212"/>
        <s v="15215"/>
        <s v="15218"/>
        <s v="15224"/>
        <s v="15223"/>
        <s v="15226"/>
        <s v="15232"/>
        <s v="15236"/>
        <s v="15238"/>
        <s v="15248"/>
        <s v="15272"/>
        <s v="15276"/>
        <s v="15293"/>
        <s v="15296"/>
        <s v="15299"/>
        <s v="15317"/>
        <s v="15322"/>
        <s v="15325"/>
        <s v="15332"/>
        <s v="15362"/>
        <s v="15367"/>
        <s v="15368"/>
        <s v="15401"/>
        <s v="15403"/>
        <s v="15407"/>
        <s v="15425"/>
        <s v="15442"/>
        <s v="15455"/>
        <s v="15464"/>
        <s v="15466"/>
        <s v="15469"/>
        <s v="15476"/>
        <s v="15480"/>
        <s v="15491"/>
        <s v="15494"/>
        <s v="15500"/>
        <s v="15507"/>
        <s v="15514"/>
        <s v="15516"/>
        <s v="15522"/>
        <s v="15531"/>
        <s v="15537"/>
        <s v="15542"/>
        <s v="15572"/>
        <s v="15580"/>
        <s v="15599"/>
        <s v="15600"/>
        <s v="15621"/>
        <s v="15632"/>
        <s v="15638"/>
        <s v="15646"/>
        <s v="15667"/>
        <s v="15673"/>
        <s v="15681"/>
        <s v="15686"/>
        <s v="15690"/>
        <s v="15693"/>
        <s v="15720"/>
        <s v="15723"/>
        <s v="15753"/>
        <s v="15755"/>
        <s v="15757"/>
        <s v="15759"/>
        <s v="15761"/>
        <s v="15763"/>
        <s v="15764"/>
        <s v="15774"/>
        <s v="15778"/>
        <s v="15790"/>
        <s v="15798"/>
        <s v="15804"/>
        <s v="15806"/>
        <s v="15814"/>
        <s v="15820"/>
        <s v="15822"/>
        <s v="15832"/>
        <s v="15835"/>
        <s v="15837"/>
        <s v="15842"/>
        <s v="15861"/>
        <s v="17001"/>
        <s v="17013"/>
        <s v="17042"/>
        <s v="17088"/>
        <s v="17174"/>
        <s v="17272"/>
        <s v="17380"/>
        <s v="17388"/>
        <s v="17433"/>
        <s v="17442"/>
        <s v="17486"/>
        <s v="17495"/>
        <s v="17524"/>
        <s v="17614"/>
        <s v="17616"/>
        <s v="17653"/>
        <s v="17662"/>
        <s v="17777"/>
        <s v="17867"/>
        <s v="17873"/>
        <s v="17877"/>
        <s v="18001"/>
        <s v="18247"/>
        <s v="18256"/>
        <s v="18410"/>
        <s v="18592"/>
        <s v="18610"/>
        <s v="18753"/>
        <s v="18756"/>
        <s v="19001"/>
        <s v="19022"/>
        <s v="19050"/>
        <s v="19075"/>
        <s v="19100"/>
        <s v="19110"/>
        <s v="19130"/>
        <s v="19137"/>
        <s v="19142"/>
        <s v="19212"/>
        <s v="19256"/>
        <s v="19300"/>
        <s v="19318"/>
        <s v="19392"/>
        <s v="19397"/>
        <s v="19418"/>
        <s v="19450"/>
        <s v="19455"/>
        <s v="19473"/>
        <s v="19517"/>
        <s v="19532"/>
        <s v="19533"/>
        <s v="19573"/>
        <s v="19585"/>
        <s v="19622"/>
        <s v="19698"/>
        <s v="19701"/>
        <s v="19760"/>
        <s v="19780"/>
        <s v="19807"/>
        <s v="19809"/>
        <s v="19821"/>
        <s v="19824"/>
        <s v="19845"/>
        <s v="20001"/>
        <s v="20011"/>
        <s v="20013"/>
        <s v="20032"/>
        <s v="20045"/>
        <s v="20060"/>
        <s v="20178"/>
        <s v="20228"/>
        <s v="20238"/>
        <s v="20250"/>
        <s v="20295"/>
        <s v="20383"/>
        <s v="20400"/>
        <s v="20443"/>
        <s v="20517"/>
        <s v="20550"/>
        <s v="20614"/>
        <s v="20621"/>
        <s v="20710"/>
        <s v="20750"/>
        <s v="20770"/>
        <s v="20787"/>
        <s v="23001"/>
        <s v="23068"/>
        <s v="23079"/>
        <s v="23090"/>
        <s v="23162"/>
        <s v="23168"/>
        <s v="23182"/>
        <s v="23189"/>
        <s v="23300"/>
        <s v="23350"/>
        <s v="23417"/>
        <s v="23419"/>
        <s v="23464"/>
        <s v="23466"/>
        <s v="23500"/>
        <s v="23555"/>
        <s v="23570"/>
        <s v="23574"/>
        <s v="23580"/>
        <s v="23586"/>
        <s v="23660"/>
        <s v="23670"/>
        <s v="23672"/>
        <s v="23675"/>
        <s v="23678"/>
        <s v="23682"/>
        <s v="23686"/>
        <s v="23807"/>
        <s v="23815"/>
        <s v="23855"/>
        <s v="25001"/>
        <s v="25019"/>
        <s v="25035"/>
        <s v="25053"/>
        <s v="25099"/>
        <s v="25126"/>
        <s v="25148"/>
        <s v="25151"/>
        <s v="25154"/>
        <s v="25175"/>
        <s v="25178"/>
        <s v="25181"/>
        <s v="25183"/>
        <s v="25200"/>
        <s v="25224"/>
        <s v="25258"/>
        <s v="25260"/>
        <s v="25290"/>
        <s v="25293"/>
        <s v="25295"/>
        <s v="25297"/>
        <s v="25307"/>
        <s v="25312"/>
        <s v="25317"/>
        <s v="25320"/>
        <s v="25322"/>
        <s v="25324"/>
        <s v="25326"/>
        <s v="25335"/>
        <s v="25339"/>
        <s v="25368"/>
        <s v="25372"/>
        <s v="25377"/>
        <s v="25407"/>
        <s v="25426"/>
        <s v="25430"/>
        <s v="25436"/>
        <s v="25438"/>
        <s v="25473"/>
        <s v="25483"/>
        <s v="25486"/>
        <s v="25488"/>
        <s v="25513"/>
        <s v="25524"/>
        <s v="25530"/>
        <s v="25572"/>
        <s v="25580"/>
        <s v="25592"/>
        <s v="25594"/>
        <s v="25599"/>
        <s v="25612"/>
        <s v="25653"/>
        <s v="25658"/>
        <s v="25662"/>
        <s v="25718"/>
        <s v="25736"/>
        <s v="25740"/>
        <s v="25743"/>
        <s v="25745"/>
        <s v="25754"/>
        <s v="25769"/>
        <s v="25772"/>
        <s v="25779"/>
        <s v="25781"/>
        <s v="25785"/>
        <s v="25793"/>
        <s v="25805"/>
        <s v="25807"/>
        <s v="25817"/>
        <s v="25823"/>
        <s v="25839"/>
        <s v="25841"/>
        <s v="25843"/>
        <s v="25845"/>
        <s v="25851"/>
        <s v="25867"/>
        <s v="25873"/>
        <s v="25875"/>
        <s v="25885"/>
        <s v="25899"/>
        <s v="27001"/>
        <s v="27006"/>
        <s v="27025"/>
        <s v="27050"/>
        <s v="27073"/>
        <s v="27077"/>
        <s v="27099"/>
        <s v="27135"/>
        <s v="27160"/>
        <s v="27205"/>
        <s v="27245"/>
        <s v="27361"/>
        <s v="27413"/>
        <s v="27425"/>
        <s v="27430"/>
        <s v="27450"/>
        <s v="27491"/>
        <s v="27580"/>
        <s v="27600"/>
        <s v="27615"/>
        <s v="27660"/>
        <s v="27745"/>
        <s v="27787"/>
        <s v="27800"/>
        <s v="27810"/>
        <s v="41001"/>
        <s v="41013"/>
        <s v="41016"/>
        <s v="41078"/>
        <s v="41298"/>
        <s v="41306"/>
        <s v="41357"/>
        <s v="41396"/>
        <s v="41518"/>
        <s v="41524"/>
        <s v="41551"/>
        <s v="41615"/>
        <s v="41668"/>
        <s v="41676"/>
        <s v="41791"/>
        <s v="41797"/>
        <s v="41799"/>
        <s v="41801"/>
        <s v="41807"/>
        <s v="41872"/>
        <s v="41885"/>
        <s v="44001"/>
        <s v="44035"/>
        <s v="44078"/>
        <s v="44090"/>
        <s v="44279"/>
        <s v="44378"/>
        <s v="44430"/>
        <s v="44560"/>
        <s v="44847"/>
        <s v="44874"/>
        <s v="47001"/>
        <s v="47030"/>
        <s v="47053"/>
        <s v="47058"/>
        <s v="47189"/>
        <s v="47245"/>
        <s v="47545"/>
        <s v="47555"/>
        <s v="47707"/>
        <s v="47745"/>
        <s v="47798"/>
        <s v="47980"/>
        <s v="50001"/>
        <s v="50006"/>
        <s v="50110"/>
        <s v="50124"/>
        <s v="50150"/>
        <s v="50223"/>
        <s v="50226"/>
        <s v="50251"/>
        <s v="50270"/>
        <s v="50287"/>
        <s v="50313"/>
        <s v="50318"/>
        <s v="50325"/>
        <s v="50330"/>
        <s v="50350"/>
        <s v="50370"/>
        <s v="50568"/>
        <s v="50573"/>
        <s v="50577"/>
        <s v="50590"/>
        <s v="50606"/>
        <s v="50680"/>
        <s v="50683"/>
        <s v="50689"/>
        <s v="50711"/>
        <s v="50999"/>
        <s v="52001"/>
        <s v="52079"/>
        <s v="52203"/>
        <s v="52224"/>
        <s v="52233"/>
        <s v="52250"/>
        <s v="52260"/>
        <s v="52287"/>
        <s v="52352"/>
        <s v="52356"/>
        <s v="52385"/>
        <s v="52399"/>
        <s v="52418"/>
        <s v="52427"/>
        <s v="52435"/>
        <s v="52540"/>
        <s v="52560"/>
        <s v="52573"/>
        <s v="52621"/>
        <s v="52678"/>
        <s v="52683"/>
        <s v="52693"/>
        <s v="52696"/>
        <s v="52699"/>
        <s v="52720"/>
        <s v="52835"/>
        <s v="52838"/>
        <s v="52885"/>
        <s v="54001"/>
        <s v="54003"/>
        <s v="54051"/>
        <s v="54099"/>
        <s v="54109"/>
        <s v="54125"/>
        <s v="54172"/>
        <s v="54174"/>
        <s v="54239"/>
        <s v="54261"/>
        <s v="54377"/>
        <s v="54385"/>
        <s v="54405"/>
        <s v="54480"/>
        <s v="54498"/>
        <s v="54518"/>
        <s v="54520"/>
        <s v="54660"/>
        <s v="54673"/>
        <s v="54680"/>
        <s v="54720"/>
        <s v="54810"/>
        <s v="54820"/>
        <s v="54874"/>
        <s v="63001"/>
        <s v="63111"/>
        <s v="63130"/>
        <s v="63212"/>
        <s v="63272"/>
        <s v="63302"/>
        <s v="63401"/>
        <s v="63470"/>
        <s v="63548"/>
        <s v="63594"/>
        <s v="63690"/>
        <s v="66001"/>
        <s v="66045"/>
        <s v="66075"/>
        <s v="66088"/>
        <s v="66318"/>
        <s v="66400"/>
        <s v="66440"/>
        <s v="66456"/>
        <s v="66572"/>
        <s v="66594"/>
        <s v="66682"/>
        <s v="66687"/>
        <s v="68001"/>
        <s v="68013"/>
        <s v="68020"/>
        <s v="68051"/>
        <s v="68077"/>
        <s v="68079"/>
        <s v="68081"/>
        <s v="68092"/>
        <s v="68101"/>
        <s v="68121"/>
        <s v="68132"/>
        <s v="68147"/>
        <s v="68160"/>
        <s v="68167"/>
        <s v="68179"/>
        <s v="68190"/>
        <s v="68207"/>
        <s v="68211"/>
        <s v="68229"/>
        <s v="68235"/>
        <s v="68255"/>
        <s v="68264"/>
        <s v="68266"/>
        <s v="68276"/>
        <s v="68298"/>
        <s v="68307"/>
        <s v="68324"/>
        <s v="68377"/>
        <s v="68385"/>
        <s v="68397"/>
        <s v="68418"/>
        <s v="68444"/>
        <s v="68464"/>
        <s v="68468"/>
        <s v="68498"/>
        <s v="68500"/>
        <s v="68533"/>
        <s v="68547"/>
        <s v="68549"/>
        <s v="68575"/>
        <s v="68615"/>
        <s v="68655"/>
        <s v="68669"/>
        <s v="68679"/>
        <s v="68684"/>
        <s v="68686"/>
        <s v="68689"/>
        <s v="68745"/>
        <s v="68773"/>
        <s v="68820"/>
        <s v="68855"/>
        <s v="68867"/>
        <s v="68872"/>
        <s v="68895"/>
        <s v="68900"/>
        <s v="68999"/>
        <s v="70001"/>
        <s v="70110"/>
        <s v="70124"/>
        <s v="70204"/>
        <s v="70215"/>
        <s v="70221"/>
        <s v="70230"/>
        <s v="70233"/>
        <s v="70235"/>
        <s v="70265"/>
        <s v="70400"/>
        <s v="70418"/>
        <s v="70429"/>
        <s v="70473"/>
        <s v="70508"/>
        <s v="70523"/>
        <s v="70670"/>
        <s v="70678"/>
        <s v="70702"/>
        <s v="70708"/>
        <s v="70713"/>
        <s v="70717"/>
        <s v="70742"/>
        <s v="70771"/>
        <s v="70820"/>
        <s v="70823"/>
        <s v="73001"/>
        <s v="73026"/>
        <s v="73030"/>
        <s v="73067"/>
        <s v="73124"/>
        <s v="73148"/>
        <s v="73152"/>
        <s v="73168"/>
        <s v="73200"/>
        <s v="73217"/>
        <s v="73268"/>
        <s v="73270"/>
        <s v="73275"/>
        <s v="73283"/>
        <s v="73319"/>
        <s v="73349"/>
        <s v="73352"/>
        <s v="73408"/>
        <s v="73411"/>
        <s v="73443"/>
        <s v="73449"/>
        <s v="73461"/>
        <s v="73504"/>
        <s v="73520"/>
        <s v="73547"/>
        <s v="73563"/>
        <s v="73585"/>
        <s v="73624"/>
        <s v="73671"/>
        <s v="73678"/>
        <s v="73686"/>
        <s v="73770"/>
        <s v="73854"/>
        <s v="73861"/>
        <s v="76001"/>
        <s v="76041"/>
        <s v="76100"/>
        <s v="76109"/>
        <s v="76111"/>
        <s v="76113"/>
        <s v="76122"/>
        <s v="76126"/>
        <s v="76130"/>
        <s v="76147"/>
        <s v="76233"/>
        <s v="76248"/>
        <s v="76250"/>
        <s v="76306"/>
        <s v="76318"/>
        <s v="76364"/>
        <s v="76400"/>
        <s v="76403"/>
        <s v="76520"/>
        <s v="76606"/>
        <s v="76622"/>
        <s v="76736"/>
        <s v="76828"/>
        <s v="76834"/>
        <s v="76869"/>
        <s v="76890"/>
        <s v="76892"/>
        <s v="76895"/>
        <s v="81001"/>
        <s v="81065"/>
        <s v="81736"/>
        <s v="81794"/>
        <s v="85001"/>
        <s v="85010"/>
        <s v="85125"/>
        <s v="85139"/>
        <s v="85162"/>
        <s v="85225"/>
        <s v="85230"/>
        <s v="85250"/>
        <s v="85263"/>
        <s v="85279"/>
        <s v="85300"/>
        <s v="85325"/>
        <s v="85410"/>
        <s v="85430"/>
        <s v="85440"/>
        <s v="85900"/>
        <s v="85999"/>
        <s v="86001"/>
        <s v="86219"/>
        <s v="86320"/>
        <s v="86568"/>
        <s v="86569"/>
        <s v="86571"/>
        <s v="86573"/>
        <s v="86749"/>
        <s v="86755"/>
        <s v="86757"/>
        <s v="86760"/>
        <s v="86865"/>
        <s v="86885"/>
        <s v="88001"/>
        <s v="90000"/>
        <s v="90999"/>
        <s v="91001"/>
        <s v="94001"/>
        <s v="95001"/>
        <s v="97001"/>
        <s v="97666"/>
        <s v="99001"/>
        <s v="99624"/>
        <s v="99773"/>
        <s v="15762"/>
        <s v="15897"/>
        <s v="17050"/>
        <s v="18029"/>
        <s v="19355"/>
        <s v="20175"/>
        <s v="25086"/>
        <s v="25168"/>
        <s v="25245"/>
        <s v="25281"/>
        <s v="25402"/>
        <s v="25518"/>
        <s v="25815"/>
        <s v="41026"/>
        <s v="41132"/>
        <s v="41359"/>
        <s v="41483"/>
        <s v="44098"/>
        <s v="47318"/>
        <s v="52210"/>
        <s v="52585"/>
        <s v="54347"/>
        <s v="68169"/>
        <s v="68217"/>
        <s v="68406"/>
        <s v="68425"/>
        <s v="68432"/>
        <s v="68861"/>
        <s v="76036"/>
        <s v="76275"/>
        <s v="76497"/>
        <s v="76616"/>
        <s v="99999"/>
        <s v="03223"/>
        <s v="03235"/>
        <s v="03219"/>
        <s v="03218"/>
        <s v="03216"/>
        <s v="03217"/>
        <s v="03234"/>
        <s v="03207"/>
        <s v="03208"/>
        <s v="05197"/>
        <s v="05873"/>
        <s v="13300"/>
        <s v="13430"/>
        <s v="13873"/>
        <s v="15550"/>
        <s v="15839"/>
        <s v="17665"/>
        <s v="25214"/>
        <s v="25535"/>
        <s v="25645"/>
        <s v="25758"/>
        <s v="44650"/>
        <s v="50900"/>
        <s v="52110"/>
        <s v="52207"/>
        <s v="68318"/>
        <s v="68978"/>
        <s v="73055"/>
        <s v="73873"/>
        <s v="76563"/>
        <s v="85072"/>
        <s v="85943"/>
        <s v="85978"/>
        <s v="85987"/>
        <s v="86987"/>
        <s v="90997"/>
        <s v="90998"/>
        <s v="85979"/>
        <s v="85068"/>
        <s v="85073"/>
        <s v="68038"/>
        <s v="05541"/>
        <s v="05674"/>
        <s v="05792"/>
        <s v="08078"/>
        <s v="08560"/>
        <s v="13248"/>
        <s v="15090"/>
        <s v="15180"/>
        <s v="15189"/>
        <s v="15511"/>
        <s v="15810"/>
        <s v="19785"/>
        <s v="25328"/>
        <s v="41349"/>
        <s v="41503"/>
        <s v="41770"/>
        <s v="44110"/>
        <s v="50245"/>
        <s v="52051"/>
        <s v="52354"/>
        <s v="52480"/>
        <s v="68705"/>
        <s v="68755"/>
        <s v="68780"/>
        <s v="73043"/>
        <s v="76243"/>
        <s v="05376"/>
        <s v="13440"/>
        <s v="27075"/>
        <s v="27250"/>
        <s v="52227"/>
        <s v="99524"/>
        <s v="05209"/>
        <s v="05264"/>
        <s v="05306"/>
        <s v="05321"/>
        <s v="05353"/>
        <s v="05440"/>
        <s v="13006"/>
        <s v="15676"/>
        <s v="17541"/>
        <s v="47288"/>
        <s v="54245"/>
        <s v="73622"/>
        <s v="76054"/>
        <s v="05148"/>
        <s v="05150"/>
        <s v="05313"/>
        <s v="05576"/>
        <s v="05656"/>
        <s v="05658"/>
        <s v="05697"/>
        <s v="15162"/>
        <s v="15380"/>
        <s v="15660"/>
        <s v="17444"/>
        <s v="17446"/>
        <s v="17513"/>
        <s v="19513"/>
        <s v="25040"/>
        <s v="25095"/>
        <s v="25123"/>
        <s v="25279"/>
        <s v="25288"/>
        <s v="25299"/>
        <s v="25386"/>
        <s v="25489"/>
        <s v="25506"/>
        <s v="25649"/>
        <s v="25777"/>
        <s v="25797"/>
        <s v="25799"/>
        <s v="25898"/>
        <s v="41244"/>
        <s v="50686"/>
        <s v="52083"/>
        <s v="54313"/>
        <s v="63190"/>
        <s v="66383"/>
        <s v="68209"/>
        <s v="68320"/>
        <s v="68322"/>
        <s v="68524"/>
        <s v="73347"/>
        <s v="73870"/>
        <s v="76020"/>
        <s v="76246"/>
        <s v="76377"/>
        <s v="76670"/>
        <s v="76823"/>
        <s v="76845"/>
        <s v="76863"/>
        <s v="88564"/>
        <s v="95015"/>
        <s v="05051"/>
        <s v="05059"/>
        <s v="05093"/>
        <s v="05475"/>
        <s v="05543"/>
        <s v="05665"/>
        <s v="08137"/>
        <s v="08141"/>
        <s v="08549"/>
        <s v="08558"/>
        <s v="08675"/>
        <s v="08770"/>
        <s v="08849"/>
        <s v="13052"/>
        <s v="13140"/>
        <s v="13212"/>
        <s v="13222"/>
        <s v="13244"/>
        <s v="13268"/>
        <s v="13549"/>
        <s v="13580"/>
        <s v="13620"/>
        <s v="13647"/>
        <s v="13654"/>
        <s v="15135"/>
        <s v="15244"/>
        <s v="15377"/>
        <s v="15518"/>
        <s v="15533"/>
        <s v="15664"/>
        <s v="15696"/>
        <s v="15740"/>
        <s v="15776"/>
        <s v="15808"/>
        <s v="15816"/>
        <s v="15879"/>
        <s v="18094"/>
        <s v="18150"/>
        <s v="18205"/>
        <s v="18460"/>
        <s v="18479"/>
        <s v="18785"/>
        <s v="18860"/>
        <s v="19290"/>
        <s v="19364"/>
        <s v="19548"/>
        <s v="19693"/>
        <s v="19743"/>
        <s v="20310"/>
        <s v="20570"/>
        <s v="25120"/>
        <s v="25394"/>
        <s v="25398"/>
        <s v="25491"/>
        <s v="25596"/>
        <s v="25862"/>
        <s v="25871"/>
        <s v="25878"/>
        <s v="27150"/>
        <s v="27372"/>
        <s v="27495"/>
        <s v="41006"/>
        <s v="41020"/>
        <s v="41206"/>
        <s v="41319"/>
        <s v="41378"/>
        <s v="41530"/>
        <s v="41548"/>
        <s v="41660"/>
        <s v="44420"/>
        <s v="44855"/>
        <s v="47161"/>
        <s v="47170"/>
        <s v="47205"/>
        <s v="47258"/>
        <s v="47268"/>
        <s v="47460"/>
        <s v="47541"/>
        <s v="47551"/>
        <s v="47570"/>
        <s v="47605"/>
        <s v="47660"/>
        <s v="47675"/>
        <s v="47692"/>
        <s v="47703"/>
        <s v="47720"/>
        <s v="47960"/>
        <s v="50400"/>
        <s v="50450"/>
        <s v="52019"/>
        <s v="52022"/>
        <s v="52036"/>
        <s v="52215"/>
        <s v="52240"/>
        <s v="52254"/>
        <s v="52256"/>
        <s v="52258"/>
        <s v="52317"/>
        <s v="52320"/>
        <s v="52323"/>
        <s v="52378"/>
        <s v="52381"/>
        <s v="52390"/>
        <s v="52405"/>
        <s v="52411"/>
        <s v="52473"/>
        <s v="52490"/>
        <s v="52506"/>
        <s v="52520"/>
        <s v="52565"/>
        <s v="52612"/>
        <s v="52685"/>
        <s v="52687"/>
        <s v="52694"/>
        <s v="52786"/>
        <s v="52788"/>
        <s v="54128"/>
        <s v="54206"/>
        <s v="54223"/>
        <s v="54250"/>
        <s v="54344"/>
        <s v="54398"/>
        <s v="54418"/>
        <s v="54553"/>
        <s v="54599"/>
        <s v="54670"/>
        <s v="54743"/>
        <s v="54800"/>
        <s v="54871"/>
        <s v="68152"/>
        <s v="68162"/>
        <s v="68176"/>
        <s v="68245"/>
        <s v="68250"/>
        <s v="68271"/>
        <s v="68296"/>
        <s v="68327"/>
        <s v="68344"/>
        <s v="68368"/>
        <s v="68370"/>
        <s v="68502"/>
        <s v="68522"/>
        <s v="68572"/>
        <s v="68573"/>
        <s v="68673"/>
        <s v="68682"/>
        <s v="68720"/>
        <s v="68770"/>
        <s v="73024"/>
        <s v="73226"/>
        <s v="73236"/>
        <s v="73483"/>
        <s v="73555"/>
        <s v="73616"/>
        <s v="73675"/>
        <s v="81220"/>
        <s v="81300"/>
        <s v="81591"/>
        <s v="85015"/>
        <s v="85136"/>
        <s v="85315"/>
        <s v="85400"/>
        <s v="91540"/>
        <s v="95025"/>
        <s v="95200"/>
        <s v="97161"/>
        <s v="05631"/>
        <s v="08758"/>
        <s v="25269"/>
        <s v="25286"/>
        <s v="66170"/>
        <m/>
      </sharedItems>
    </cacheField>
    <cacheField name="ENTIDAD TERRITORIAL" numFmtId="0">
      <sharedItems/>
    </cacheField>
    <cacheField name="CORRIENTES 2019-2020" numFmtId="164">
      <sharedItems containsString="0" containsBlank="1" containsNumber="1" containsInteger="1" minValue="0" maxValue="1228047729707"/>
    </cacheField>
    <cacheField name="Rendimientos financieros" numFmtId="164">
      <sharedItems containsString="0" containsBlank="1" containsNumber="1" minValue="0" maxValue="522894909463"/>
    </cacheField>
    <cacheField name="Desahorro FAE" numFmtId="164">
      <sharedItems containsString="0" containsBlank="1" containsNumber="1" containsInteger="1" minValue="0" maxValue="73297553941"/>
    </cacheField>
    <cacheField name="Mayor recaudo 2017-2018" numFmtId="164">
      <sharedItems containsString="0" containsBlank="1" containsNumber="1" minValue="0" maxValue="230626571934.03198"/>
    </cacheField>
    <cacheField name="Oro Chatarra" numFmtId="164">
      <sharedItems containsString="0" containsBlank="1" containsNumber="1" containsInteger="1" minValue="0" maxValue="34948461013"/>
    </cacheField>
    <cacheField name="Diferendos Limítrofes" numFmtId="164">
      <sharedItems containsString="0" containsBlank="1" containsNumber="1" containsInteger="1" minValue="0" maxValue="2619643904"/>
    </cacheField>
    <cacheField name="Total Ley 1942 de 2018" numFmtId="164">
      <sharedItems containsSemiMixedTypes="0" containsString="0" containsNumber="1" minValue="0" maxValue="1906117232945.6321"/>
    </cacheField>
    <cacheField name="Decreto 606 de 2019 (Disponibilidad Inicial)" numFmtId="164">
      <sharedItems containsString="0" containsBlank="1" containsNumber="1" minValue="-9.8447799682617188E-3" maxValue="510719265560"/>
    </cacheField>
    <cacheField name="Ajuste al Mayor Recaudo" numFmtId="164">
      <sharedItems containsString="0" containsBlank="1" containsNumber="1" minValue="-2452905202.8020935" maxValue="1013933341.5663966"/>
    </cacheField>
    <cacheField name="Decreto 1131 de 2019 (Compensación 2018)" numFmtId="164">
      <sharedItems containsString="0" containsBlank="1" containsNumber="1" minValue="-97639389147.062851" maxValue="52698876780.876022"/>
    </cacheField>
    <cacheField name="Decreto 599 de 2020 (Compensación 2019)" numFmtId="164">
      <sharedItems containsString="0" containsBlank="1" containsNumber="1" minValue="-85905161604.809998" maxValue="37175377012.949997"/>
    </cacheField>
    <cacheField name="Decreto 1746 de diciembre de 2020" numFmtId="164">
      <sharedItems containsString="0" containsBlank="1" containsNumber="1" containsInteger="1" minValue="-3251353614" maxValue="3251353614"/>
    </cacheField>
    <cacheField name="Apropiación Vigente 2019-2020" numFmtId="164">
      <sharedItems containsSemiMixedTypes="0" containsString="0" containsNumber="1" minValue="-2.9141951235942543E-3" maxValue="2417172618555.541"/>
    </cacheField>
    <cacheField name="Recaudo Corriente" numFmtId="164">
      <sharedItems containsString="0" containsBlank="1" containsNumber="1" minValue="0" maxValue="983269709940.70996"/>
    </cacheField>
    <cacheField name="Recaudo Rendimientos Financieros" numFmtId="164">
      <sharedItems containsString="0" containsBlank="1" containsNumber="1" minValue="0" maxValue="522894909463"/>
    </cacheField>
    <cacheField name="Recaudo desahorro FAE" numFmtId="164">
      <sharedItems containsString="0" containsBlank="1" containsNumber="1" containsInteger="1" minValue="0" maxValue="73297553941"/>
    </cacheField>
    <cacheField name="Recaudo DI" numFmtId="164">
      <sharedItems containsString="0" containsBlank="1" containsNumber="1" minValue="-39288796128.06514" maxValue="510719265560"/>
    </cacheField>
    <cacheField name="Recaudo Mayor Recaudo 2017-2018" numFmtId="164">
      <sharedItems containsString="0" containsBlank="1" containsNumber="1" minValue="-8.1956386566162109E-8" maxValue="230962691983.94116"/>
    </cacheField>
    <cacheField name="Recaudo Diferendos" numFmtId="164">
      <sharedItems containsString="0" containsBlank="1" containsNumber="1" containsInteger="1" minValue="0" maxValue="2619643904"/>
    </cacheField>
    <cacheField name="Oro chatarra2" numFmtId="164">
      <sharedItems containsString="0" containsBlank="1" containsNumber="1" containsInteger="1" minValue="0" maxValue="34948461013"/>
    </cacheField>
    <cacheField name="Total Recaudo" numFmtId="164">
      <sharedItems containsSemiMixedTypes="0" containsString="0" containsNumber="1" minValue="-4.075500532053411E-3" maxValue="2172394598789.2512"/>
    </cacheField>
    <cacheField name="Reintegros" numFmtId="164">
      <sharedItems containsSemiMixedTypes="0" containsString="0" containsNumber="1" minValue="0" maxValue="10212177268.459999"/>
    </cacheField>
    <cacheField name="Apropiación ajustada al recaudo" numFmtId="164">
      <sharedItems containsSemiMixedTypes="0" containsString="0" containsNumber="1" minValue="-4.075500532053411E-3" maxValue="2172394598789.2512"/>
    </cacheField>
    <cacheField name="Pagos y giros" numFmtId="164">
      <sharedItems containsSemiMixedTypes="0" containsString="0" containsNumber="1" minValue="0" maxValue="793965472892.25"/>
    </cacheField>
    <cacheField name="Disponibilidad inicial 2021-2022" numFmtId="164">
      <sharedItems containsSemiMixedTypes="0" containsString="0" containsNumber="1" minValue="-4.075500532053411E-3" maxValue="21437667386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28">
  <r>
    <s v="DIR"/>
    <s v="MUNICIPIOS Y DISTRTITOS"/>
    <x v="0"/>
    <s v="MUNICIPIOS Y DISTRTITOS"/>
    <n v="0"/>
  </r>
  <r>
    <s v="DIR"/>
    <s v="MUNICIPIOS Y DISTRTITOS"/>
    <x v="1"/>
    <s v="MUNICIPIOS Y DISTRTITOS"/>
    <n v="0"/>
  </r>
  <r>
    <s v="DIR"/>
    <s v="ANTIOQUIA"/>
    <x v="2"/>
    <s v="DEPARTAMENTO DE ANTIOQUIA"/>
    <n v="14734837546"/>
  </r>
  <r>
    <s v="DIR"/>
    <s v="ANTIOQUIA"/>
    <x v="3"/>
    <s v="MUNICIPIO DE MEDELLÍN (ANTIOQUIA)"/>
    <n v="45271268"/>
  </r>
  <r>
    <s v="DIR"/>
    <s v="ANTIOQUIA"/>
    <x v="4"/>
    <s v="MUNICIPIO DE ABEJORRAL (ANTIOQUIA)"/>
    <n v="10497399"/>
  </r>
  <r>
    <s v="DIR"/>
    <s v="ANTIOQUIA"/>
    <x v="5"/>
    <s v="MUNICIPIO DE ABRIAQUÍ (ANTIOQUIA)"/>
    <n v="12555417"/>
  </r>
  <r>
    <s v="DIR"/>
    <s v="ANTIOQUIA"/>
    <x v="6"/>
    <s v="MUNICIPIO DE ALEJANDRÍA (ANTIOQUIA)"/>
    <n v="0"/>
  </r>
  <r>
    <s v="DIR"/>
    <s v="ANTIOQUIA"/>
    <x v="7"/>
    <s v="MUNICIPIO DE AMAGÁ (ANTIOQUIA)"/>
    <n v="52347547"/>
  </r>
  <r>
    <s v="DIR"/>
    <s v="ANTIOQUIA"/>
    <x v="8"/>
    <s v="MUNICIPIO DE AMALFI (ANTIOQUIA)"/>
    <n v="331442017"/>
  </r>
  <r>
    <s v="DIR"/>
    <s v="ANTIOQUIA"/>
    <x v="9"/>
    <s v="MUNICIPIO DE ANDES (ANTIOQUIA)"/>
    <n v="63724275"/>
  </r>
  <r>
    <s v="DIR"/>
    <s v="ANTIOQUIA"/>
    <x v="10"/>
    <s v="MUNICIPIO DE ANGELÓPOLIS (ANTIOQUIA)"/>
    <n v="6882011"/>
  </r>
  <r>
    <s v="DIR"/>
    <s v="ANTIOQUIA"/>
    <x v="11"/>
    <s v="MUNICIPIO DE ANGOSTURA (ANTIOQUIA)"/>
    <n v="0"/>
  </r>
  <r>
    <s v="DIR"/>
    <s v="ANTIOQUIA"/>
    <x v="12"/>
    <s v="MUNICIPIO DE ANORÍ (ANTIOQUIA)"/>
    <n v="49399277"/>
  </r>
  <r>
    <s v="DIR"/>
    <s v="ANTIOQUIA"/>
    <x v="13"/>
    <s v="MUNICIPIO DE SANTAFÉ DE ANTIOQUIA (ANTIOQUIA)"/>
    <n v="19136334"/>
  </r>
  <r>
    <s v="DIR"/>
    <s v="ANTIOQUIA"/>
    <x v="14"/>
    <s v="MUNICIPIO DE ANZA (ANTIOQUIA)"/>
    <n v="677696"/>
  </r>
  <r>
    <s v="DIR"/>
    <s v="ANTIOQUIA"/>
    <x v="15"/>
    <s v="MUNICIPIO DE APARTADÓ (ANTIOQUIA)"/>
    <n v="5635857"/>
  </r>
  <r>
    <s v="DIR"/>
    <s v="ANTIOQUIA"/>
    <x v="16"/>
    <s v="MUNICIPIO DE ARGELIA (ANTIOQUIA)"/>
    <n v="0"/>
  </r>
  <r>
    <s v="DIR"/>
    <s v="ANTIOQUIA"/>
    <x v="17"/>
    <s v="MUNICIPIO DE BARBOSA (ANTIOQUIA)"/>
    <n v="44173233"/>
  </r>
  <r>
    <s v="DIR"/>
    <s v="ANTIOQUIA"/>
    <x v="18"/>
    <s v="MUNICIPIO DE BELMIRA (ANTIOQUIA)"/>
    <n v="133052"/>
  </r>
  <r>
    <s v="DIR"/>
    <s v="ANTIOQUIA"/>
    <x v="19"/>
    <s v="MUNICIPIO DE BELLO (ANTIOQUIA)"/>
    <n v="11931862"/>
  </r>
  <r>
    <s v="DIR"/>
    <s v="ANTIOQUIA"/>
    <x v="20"/>
    <s v="MUNICIPIO DE BETANIA (ANTIOQUIA)"/>
    <n v="0"/>
  </r>
  <r>
    <s v="DIR"/>
    <s v="ANTIOQUIA"/>
    <x v="21"/>
    <s v="MUNICIPIO DE CIUDAD BOLIVAR (ANTIOQUIA)"/>
    <n v="0"/>
  </r>
  <r>
    <s v="DIR"/>
    <s v="ANTIOQUIA"/>
    <x v="22"/>
    <s v="MUNICIPIO DE BRICEÑO (ANTIOQUIA)"/>
    <n v="51214377"/>
  </r>
  <r>
    <s v="DIR"/>
    <s v="ANTIOQUIA"/>
    <x v="23"/>
    <s v="MUNICIPIO DE BURITICÁ (ANTIOQUIA)"/>
    <n v="679919074"/>
  </r>
  <r>
    <s v="DIR"/>
    <s v="ANTIOQUIA"/>
    <x v="24"/>
    <s v="MUNICIPIO DE CÁCERES (ANTIOQUIA)"/>
    <n v="549620003"/>
  </r>
  <r>
    <s v="DIR"/>
    <s v="ANTIOQUIA"/>
    <x v="25"/>
    <s v="MUNICIPIO DE CAICEDO (ANTIOQUIA)"/>
    <n v="0"/>
  </r>
  <r>
    <s v="DIR"/>
    <s v="ANTIOQUIA"/>
    <x v="26"/>
    <s v="MUNICIPIO DE CALDAS (ANTIOQUIA)"/>
    <n v="1795238"/>
  </r>
  <r>
    <s v="DIR"/>
    <s v="ANTIOQUIA"/>
    <x v="27"/>
    <s v="MUNICIPIO DE CAMPAMENTO (ANTIOQUIA)"/>
    <n v="242036"/>
  </r>
  <r>
    <s v="DIR"/>
    <s v="ANTIOQUIA"/>
    <x v="28"/>
    <s v="MUNICIPIO DE CAÑASGORDAS (ANTIOQUIA)"/>
    <n v="0"/>
  </r>
  <r>
    <s v="DIR"/>
    <s v="ANTIOQUIA"/>
    <x v="29"/>
    <s v="MUNICIPIO DE CARACOLÍ (ANTIOQUIA)"/>
    <n v="4402089"/>
  </r>
  <r>
    <s v="DIR"/>
    <s v="ANTIOQUIA"/>
    <x v="30"/>
    <s v="MUNICIPIO DE CARAMANTA (ANTIOQUIA)"/>
    <n v="0"/>
  </r>
  <r>
    <s v="DIR"/>
    <s v="ANTIOQUIA"/>
    <x v="31"/>
    <s v="MUNICIPIO DE CAREPA (ANTIOQUIA)"/>
    <n v="0"/>
  </r>
  <r>
    <s v="DIR"/>
    <s v="ANTIOQUIA"/>
    <x v="32"/>
    <s v="MUNICIPIO DE CAUCASIA (ANTIOQUIA)"/>
    <n v="3665121966"/>
  </r>
  <r>
    <s v="DIR"/>
    <s v="ANTIOQUIA"/>
    <x v="33"/>
    <s v="MUNICIPIO DE CHIGORODÓ (ANTIOQUIA)"/>
    <n v="378225"/>
  </r>
  <r>
    <s v="DIR"/>
    <s v="ANTIOQUIA"/>
    <x v="34"/>
    <s v="MUNICIPIO DE CISNEROS (ANTIOQUIA)"/>
    <n v="67586"/>
  </r>
  <r>
    <s v="DIR"/>
    <s v="ANTIOQUIA"/>
    <x v="35"/>
    <s v="MUNICIPIO DE CONCEPCIÓN (ANTIOQUIA)"/>
    <n v="86197"/>
  </r>
  <r>
    <s v="DIR"/>
    <s v="ANTIOQUIA"/>
    <x v="36"/>
    <s v="MUNICIPIO DE COPACABANA (ANTIOQUIA)"/>
    <n v="478462"/>
  </r>
  <r>
    <s v="DIR"/>
    <s v="ANTIOQUIA"/>
    <x v="37"/>
    <s v="MUNICIPIO DE DABEIBA (ANTIOQUIA)"/>
    <n v="155855739"/>
  </r>
  <r>
    <s v="DIR"/>
    <s v="ANTIOQUIA"/>
    <x v="38"/>
    <s v="MUNICIPIO DE DON MATÍAS (ANTIOQUIA)"/>
    <n v="0"/>
  </r>
  <r>
    <s v="DIR"/>
    <s v="ANTIOQUIA"/>
    <x v="39"/>
    <s v="MUNICIPIO DE EBÉJICO (ANTIOQUIA)"/>
    <n v="0"/>
  </r>
  <r>
    <s v="DIR"/>
    <s v="ANTIOQUIA"/>
    <x v="40"/>
    <s v="MUNICIPIO DE EL BAGRE (ANTIOQUIA)"/>
    <n v="1994140635"/>
  </r>
  <r>
    <s v="DIR"/>
    <s v="ANTIOQUIA"/>
    <x v="41"/>
    <s v="MUNICIPIO DE ENVIGADO (ANTIOQUIA)                    "/>
    <n v="0"/>
  </r>
  <r>
    <s v="DIR"/>
    <s v="ANTIOQUIA"/>
    <x v="42"/>
    <s v="MUNICIPIO DE FREDONIA (ANTIOQUIA)"/>
    <n v="1801757"/>
  </r>
  <r>
    <s v="DIR"/>
    <s v="ANTIOQUIA"/>
    <x v="43"/>
    <s v="MUNICIPIO DE FRONTINO (ANTIOQUIA)"/>
    <n v="244270224"/>
  </r>
  <r>
    <s v="DIR"/>
    <s v="ANTIOQUIA"/>
    <x v="44"/>
    <s v="MUNICIPIO DE GIRARDOTA (ANTIOQUIA)"/>
    <n v="1129468256"/>
  </r>
  <r>
    <s v="DIR"/>
    <s v="ANTIOQUIA"/>
    <x v="45"/>
    <s v="MUNICIPIO DE GÓMEZ PLATA (ANTIOQUIA)"/>
    <n v="30631591"/>
  </r>
  <r>
    <s v="DIR"/>
    <s v="ANTIOQUIA"/>
    <x v="46"/>
    <s v="MUNICIPIO DE GUADALUPE (ANTIOQUIA)"/>
    <n v="0"/>
  </r>
  <r>
    <s v="DIR"/>
    <s v="ANTIOQUIA"/>
    <x v="47"/>
    <s v="MUNICIPIO DE GUARNE (ANTIOQUIA)"/>
    <n v="0"/>
  </r>
  <r>
    <s v="DIR"/>
    <s v="ANTIOQUIA"/>
    <x v="48"/>
    <s v="MUNICIPIO DE HELICONIA (ANTIOQUIA)"/>
    <n v="282926"/>
  </r>
  <r>
    <s v="DIR"/>
    <s v="ANTIOQUIA"/>
    <x v="49"/>
    <s v="MUNICIPIO DE ITAGUI (ANTIOQUIA)"/>
    <n v="9832381"/>
  </r>
  <r>
    <s v="DIR"/>
    <s v="ANTIOQUIA"/>
    <x v="50"/>
    <s v="MUNICIPIO DE ITUANGO (ANTIOQUIA)"/>
    <n v="36717852"/>
  </r>
  <r>
    <s v="DIR"/>
    <s v="ANTIOQUIA"/>
    <x v="51"/>
    <s v="MUNICIPIO DE JARDÍN (ANTIOQUIA)"/>
    <n v="0"/>
  </r>
  <r>
    <s v="DIR"/>
    <s v="ANTIOQUIA"/>
    <x v="52"/>
    <s v="MUNICIPIO DE JERICÓ (ANTIOQUIA)"/>
    <n v="0"/>
  </r>
  <r>
    <s v="DIR"/>
    <s v="ANTIOQUIA"/>
    <x v="53"/>
    <s v="MUNICIPIO DE LA ESTRELLA                                       "/>
    <n v="0"/>
  </r>
  <r>
    <s v="DIR"/>
    <s v="ANTIOQUIA"/>
    <x v="54"/>
    <s v="MUNICIPIO DE LA PINTADA (ANTIOQUIA)"/>
    <n v="10888680"/>
  </r>
  <r>
    <s v="DIR"/>
    <s v="ANTIOQUIA"/>
    <x v="55"/>
    <s v="MUNICIPIO DE LA UNIÓN (ANTIOQUIA)"/>
    <n v="6884409"/>
  </r>
  <r>
    <s v="DIR"/>
    <s v="ANTIOQUIA"/>
    <x v="56"/>
    <s v="MUNICIPIO DE LIBORINA (ANTIOQUIA)"/>
    <n v="0"/>
  </r>
  <r>
    <s v="DIR"/>
    <s v="ANTIOQUIA"/>
    <x v="57"/>
    <s v="MUNICIPIO DE MACEO (ANTIOQUIA)"/>
    <n v="13521085"/>
  </r>
  <r>
    <s v="DIR"/>
    <s v="ANTIOQUIA"/>
    <x v="58"/>
    <s v="MUNICIPIO DE MONTEBELLO (ANTIOQUIA)"/>
    <n v="526527"/>
  </r>
  <r>
    <s v="DIR"/>
    <s v="ANTIOQUIA"/>
    <x v="59"/>
    <s v="MUNICIPIO DE MUTATÁ (ANTIOQUIA)"/>
    <n v="271551888"/>
  </r>
  <r>
    <s v="DIR"/>
    <s v="ANTIOQUIA"/>
    <x v="60"/>
    <s v="MUNICIPIO DE NARIÑO (ANTIOQUIA)"/>
    <n v="0"/>
  </r>
  <r>
    <s v="DIR"/>
    <s v="ANTIOQUIA"/>
    <x v="61"/>
    <s v="MUNICIPIO DE NECOCLÍ (ANTIOQUIA)"/>
    <n v="0"/>
  </r>
  <r>
    <s v="DIR"/>
    <s v="ANTIOQUIA"/>
    <x v="62"/>
    <s v="MUNICIPIO DE NECHÍ (ANTIOQUIA)"/>
    <n v="291381184"/>
  </r>
  <r>
    <s v="DIR"/>
    <s v="ANTIOQUIA"/>
    <x v="63"/>
    <s v="MUNICIPIO DE OLAYA (ANTIOQUIA)"/>
    <n v="16102"/>
  </r>
  <r>
    <s v="DIR"/>
    <s v="ANTIOQUIA"/>
    <x v="64"/>
    <s v="MUNICIPIO DE PUERTO BERRÍO (ANTIOQUIA)"/>
    <n v="750396411"/>
  </r>
  <r>
    <s v="DIR"/>
    <s v="ANTIOQUIA"/>
    <x v="65"/>
    <s v="MUNICIPIO DE PUERTO NARE (ANTIOQUIA)"/>
    <n v="1170756419"/>
  </r>
  <r>
    <s v="DIR"/>
    <s v="ANTIOQUIA"/>
    <x v="66"/>
    <s v="MUNICIPIO DE PUERTO TRIUNFO (ANTIOQUIA)"/>
    <n v="386623130"/>
  </r>
  <r>
    <s v="DIR"/>
    <s v="ANTIOQUIA"/>
    <x v="67"/>
    <s v="MUNICIPIO DE REMEDIOS (ANTIOQUIA)"/>
    <n v="2200883103"/>
  </r>
  <r>
    <s v="DIR"/>
    <s v="ANTIOQUIA"/>
    <x v="68"/>
    <s v="MUNICIPIO DE RETIRO (ANTIOQUIA)"/>
    <n v="691879"/>
  </r>
  <r>
    <s v="DIR"/>
    <s v="ANTIOQUIA"/>
    <x v="69"/>
    <s v="MUNICIPIO DE RIONEGRO (ANTIOQUIA)"/>
    <n v="19061215"/>
  </r>
  <r>
    <s v="DIR"/>
    <s v="ANTIOQUIA"/>
    <x v="70"/>
    <s v="MUNICIPIO DE SABANALARGA (ANTIOQUIA)"/>
    <n v="41787"/>
  </r>
  <r>
    <s v="DIR"/>
    <s v="ANTIOQUIA"/>
    <x v="71"/>
    <s v="MUNICIPIO DE SALGAR (ANTIOQUIA)"/>
    <n v="0"/>
  </r>
  <r>
    <s v="DIR"/>
    <s v="ANTIOQUIA"/>
    <x v="72"/>
    <s v="MUNICIPIO DE SAN ANDRÉS DE CUERQUÍA (ANTIOQUIA)"/>
    <n v="0"/>
  </r>
  <r>
    <s v="DIR"/>
    <s v="ANTIOQUIA"/>
    <x v="73"/>
    <s v="MUNICIPIO DE SAN CARLOS (ANTIOQUIA)"/>
    <n v="1560442"/>
  </r>
  <r>
    <s v="DIR"/>
    <s v="ANTIOQUIA"/>
    <x v="74"/>
    <s v="MUNICIPIO DE SAN FRANCISCO (ANTIOQUIA)"/>
    <n v="0"/>
  </r>
  <r>
    <s v="DIR"/>
    <s v="ANTIOQUIA"/>
    <x v="75"/>
    <s v="MUNICIPIO DE San Juan de Urabá (ANTIOQUIA)"/>
    <n v="0"/>
  </r>
  <r>
    <s v="DIR"/>
    <s v="ANTIOQUIA"/>
    <x v="76"/>
    <s v="MUNICIPIO DE SAN LUIS (ANTIOQUIA)"/>
    <n v="4287347"/>
  </r>
  <r>
    <s v="DIR"/>
    <s v="ANTIOQUIA"/>
    <x v="77"/>
    <s v="MUNICIPIO DE SAN PEDRO (ANTIOQUIA)"/>
    <n v="1021236"/>
  </r>
  <r>
    <s v="DIR"/>
    <s v="ANTIOQUIA"/>
    <x v="78"/>
    <s v="MUNICIPIO DE SAN RAFAEL (ANTIOQUIA)"/>
    <n v="0"/>
  </r>
  <r>
    <s v="DIR"/>
    <s v="ANTIOQUIA"/>
    <x v="79"/>
    <s v="MUNICIPIO DE SAN ROQUE (ANTIOQUIA)"/>
    <n v="43689470"/>
  </r>
  <r>
    <s v="DIR"/>
    <s v="ANTIOQUIA"/>
    <x v="80"/>
    <s v="MUNICIPIO DE SANTA BÁRBARA (ANTIOQUIA)"/>
    <n v="9655538"/>
  </r>
  <r>
    <s v="DIR"/>
    <s v="ANTIOQUIA"/>
    <x v="81"/>
    <s v="MUNICIPIO DE SANTA ROSA DE OSOS (ANTIOQUIA)"/>
    <n v="48868728"/>
  </r>
  <r>
    <s v="DIR"/>
    <s v="ANTIOQUIA"/>
    <x v="82"/>
    <s v="MUNICIPIO DE SANTO DOMINGO (ANTIOQUIA)"/>
    <n v="419854854"/>
  </r>
  <r>
    <s v="DIR"/>
    <s v="ANTIOQUIA"/>
    <x v="83"/>
    <s v="MUNICIPIO DE SEGOVIA (ANTIOQUIA)"/>
    <n v="2498631254"/>
  </r>
  <r>
    <s v="DIR"/>
    <s v="ANTIOQUIA"/>
    <x v="84"/>
    <s v="MUNICIPIO DE SONSON (ANTIOQUIA)"/>
    <n v="134709335"/>
  </r>
  <r>
    <s v="DIR"/>
    <s v="ANTIOQUIA"/>
    <x v="85"/>
    <s v="MUNICIPIO DE SOPETRÁN (ANTIOQUIA)"/>
    <n v="5260514"/>
  </r>
  <r>
    <s v="DIR"/>
    <s v="ANTIOQUIA"/>
    <x v="86"/>
    <s v="MUNICIPIO DE TÁMESIS (ANTIOQUIA)"/>
    <n v="0"/>
  </r>
  <r>
    <s v="DIR"/>
    <s v="ANTIOQUIA"/>
    <x v="87"/>
    <s v="MUNICIPIO DE TARAZÁ (ANTIOQUIA)"/>
    <n v="354059814"/>
  </r>
  <r>
    <s v="DIR"/>
    <s v="ANTIOQUIA"/>
    <x v="88"/>
    <s v="MUNICIPIO DE TITIRIBÍ (ANTIOQUIA)"/>
    <n v="36999513"/>
  </r>
  <r>
    <s v="DIR"/>
    <s v="ANTIOQUIA"/>
    <x v="89"/>
    <s v="MUNICIPIO DE TOLEDO (ANTIOQUIA)"/>
    <n v="1823641"/>
  </r>
  <r>
    <s v="DIR"/>
    <s v="ANTIOQUIA"/>
    <x v="90"/>
    <s v="MUNICIPIO DE TURBO (ANTIOQUIA)"/>
    <n v="14495240"/>
  </r>
  <r>
    <s v="DIR"/>
    <s v="ANTIOQUIA"/>
    <x v="91"/>
    <s v="MUNICIPIO DE URAMITA (ANTIOQUIA)"/>
    <n v="0"/>
  </r>
  <r>
    <s v="DIR"/>
    <s v="ANTIOQUIA"/>
    <x v="92"/>
    <s v="MUNICIPIO DE URRAO (ANTIOQUIA)"/>
    <n v="3529743"/>
  </r>
  <r>
    <s v="DIR"/>
    <s v="ANTIOQUIA"/>
    <x v="93"/>
    <s v="MUNICIPIO DE VALDIVIA (ANTIOQUIA)"/>
    <n v="3289116"/>
  </r>
  <r>
    <s v="DIR"/>
    <s v="ANTIOQUIA"/>
    <x v="94"/>
    <s v="MUNICIPIO DE VALPARAISO (ANTIOQUIA)"/>
    <n v="10463814"/>
  </r>
  <r>
    <s v="DIR"/>
    <s v="ANTIOQUIA"/>
    <x v="95"/>
    <s v="MUNICIPIO DE VEGACHÍ (ANTIOQUIA)"/>
    <n v="40756349"/>
  </r>
  <r>
    <s v="DIR"/>
    <s v="ANTIOQUIA"/>
    <x v="96"/>
    <s v="MUNICIPIO DE VENECIA (ANTIOQUIA)"/>
    <n v="605742"/>
  </r>
  <r>
    <s v="DIR"/>
    <s v="ANTIOQUIA"/>
    <x v="97"/>
    <s v="MUNICIPIO DE YALÍ (ANTIOQUIA)"/>
    <n v="28293076"/>
  </r>
  <r>
    <s v="DIR"/>
    <s v="ANTIOQUIA"/>
    <x v="98"/>
    <s v="MUNICIPIO DE YARUMAL (ANTIOQUIA)"/>
    <n v="9894741"/>
  </r>
  <r>
    <s v="DIR"/>
    <s v="ANTIOQUIA"/>
    <x v="99"/>
    <s v="MUNICIPIO DE YOLOMBÓ (ANTIOQUIA)"/>
    <n v="33784919"/>
  </r>
  <r>
    <s v="DIR"/>
    <s v="ANTIOQUIA"/>
    <x v="100"/>
    <s v="MUNICIPIO DE YONDÓ (ANTIOQUIA)"/>
    <n v="6183205724"/>
  </r>
  <r>
    <s v="DIR"/>
    <s v="ANTIOQUIA"/>
    <x v="101"/>
    <s v="MUNICIPIO DE ZARAGOZA (ANTIOQUIA)"/>
    <n v="1239630628"/>
  </r>
  <r>
    <s v="DIR"/>
    <s v="ATLÁNTICO"/>
    <x v="102"/>
    <s v="DEPARTAMENTO DE ATLÁNTICO"/>
    <n v="1387849909"/>
  </r>
  <r>
    <s v="DIR"/>
    <s v="ATLÁNTICO"/>
    <x v="103"/>
    <s v="MUNICIPIO DE BARRANQUILLA (ATLÁNTICO)"/>
    <n v="1318419841"/>
  </r>
  <r>
    <s v="DIR"/>
    <s v="ATLÁNTICO"/>
    <x v="104"/>
    <s v="MUNICIPIO DE GALAPA (ATLÁNTICO)"/>
    <n v="0"/>
  </r>
  <r>
    <s v="DIR"/>
    <s v="ATLÁNTICO"/>
    <x v="105"/>
    <s v="MUNICIPIO DE JUAN DE ACOSTA (ATLÁNTICO)"/>
    <n v="1645235"/>
  </r>
  <r>
    <s v="DIR"/>
    <s v="ATLÁNTICO"/>
    <x v="106"/>
    <s v="MUNICIPIO DE LURUACO (ATLÁNTICO)"/>
    <n v="58028592"/>
  </r>
  <r>
    <s v="DIR"/>
    <s v="ATLÁNTICO"/>
    <x v="107"/>
    <s v="MUNICIPIO DE MALAMBO  (ATLÁNTICO)"/>
    <n v="0"/>
  </r>
  <r>
    <s v="DIR"/>
    <s v="ATLÁNTICO"/>
    <x v="108"/>
    <s v="MUNICIPIO DE MANATÍ (ATLÁNTICO)"/>
    <n v="1963246"/>
  </r>
  <r>
    <s v="DIR"/>
    <s v="ATLÁNTICO"/>
    <x v="109"/>
    <s v="MUNICIPIO DE PALMAR DE VARELA (ATLÁNTICO)"/>
    <n v="0"/>
  </r>
  <r>
    <s v="DIR"/>
    <s v="ATLÁNTICO"/>
    <x v="110"/>
    <s v="MUNICIPIO DE PUERTO COLOMBIA (ATLÁNTICO)"/>
    <n v="16665080"/>
  </r>
  <r>
    <s v="DIR"/>
    <s v="ATLÁNTICO"/>
    <x v="111"/>
    <s v="MUNICIPIO DE REPELÓN (ATLÁNTICO)"/>
    <n v="24118719"/>
  </r>
  <r>
    <s v="DIR"/>
    <s v="ATLÁNTICO"/>
    <x v="112"/>
    <s v="MUNICIPIO DE SABANAGRANDE (ATLÁNTICO)"/>
    <n v="1286712"/>
  </r>
  <r>
    <s v="DIR"/>
    <s v="ATLÁNTICO"/>
    <x v="113"/>
    <s v="MUNICIPIO DE SABANALARGA (ATLÁNTICO)"/>
    <n v="855690078"/>
  </r>
  <r>
    <s v="DIR"/>
    <s v="ATLÁNTICO"/>
    <x v="114"/>
    <s v="MUNICIPIO DE SANTO TOMÁS (ATLÁNTICO)"/>
    <n v="6554503"/>
  </r>
  <r>
    <s v="DIR"/>
    <s v="ATLÁNTICO"/>
    <x v="115"/>
    <s v="MUNICIPIO DE TUBARÁ (ATLÁNTICO)"/>
    <n v="2606782"/>
  </r>
  <r>
    <s v="DIR"/>
    <s v="BOGOTÁ, D.C."/>
    <x v="116"/>
    <s v="MUNICIPIO DE BOGOTÁ, D.C. (BOGOTÁ, D.C.)"/>
    <n v="56362898"/>
  </r>
  <r>
    <s v="DIR"/>
    <s v="BOLÍVAR"/>
    <x v="117"/>
    <s v="DEPARTAMENTO DE BOLÍVAR"/>
    <n v="11754166431"/>
  </r>
  <r>
    <s v="DIR"/>
    <s v="BOLÍVAR"/>
    <x v="118"/>
    <s v="MUNICIPIO DE CARTAGENA (BOLÍVAR)"/>
    <n v="29007909619"/>
  </r>
  <r>
    <s v="DIR"/>
    <s v="BOLÍVAR"/>
    <x v="119"/>
    <s v="MUNICIPIO DE ALTOS DEL ROSARIO (BOLIVAR)                               "/>
    <n v="7917798"/>
  </r>
  <r>
    <s v="DIR"/>
    <s v="BOLÍVAR"/>
    <x v="120"/>
    <s v="MUNICIPIO DE ARENAL (BOLÍVAR)"/>
    <n v="191814674"/>
  </r>
  <r>
    <s v="DIR"/>
    <s v="BOLÍVAR"/>
    <x v="121"/>
    <s v="MUNICIPIO DE ARROYOHONDO (BOLÍVAR)"/>
    <n v="7653317"/>
  </r>
  <r>
    <s v="DIR"/>
    <s v="BOLÍVAR"/>
    <x v="122"/>
    <s v="MUNICIPIO DE BARRANCO DE LOBA (BOLÍVAR)"/>
    <n v="12308428"/>
  </r>
  <r>
    <s v="DIR"/>
    <s v="BOLÍVAR"/>
    <x v="123"/>
    <s v="MUNICIPIO DE CANTAGALLO (BOLÍVAR)"/>
    <n v="6117395656"/>
  </r>
  <r>
    <s v="DIR"/>
    <s v="BOLÍVAR"/>
    <x v="124"/>
    <s v="MUNICIPIO DE CICUCO (BOLÍVAR)"/>
    <n v="383902928"/>
  </r>
  <r>
    <s v="DIR"/>
    <s v="BOLÍVAR"/>
    <x v="125"/>
    <s v="MUNICIPIO DE MAHATES  (BOLIVAR)                                         "/>
    <n v="5982378"/>
  </r>
  <r>
    <s v="DIR"/>
    <s v="BOLÍVAR"/>
    <x v="126"/>
    <s v="MUNICIPIO DE MARÍA LA BAJA (BOLÍVAR)"/>
    <n v="1725046"/>
  </r>
  <r>
    <s v="DIR"/>
    <s v="BOLÍVAR"/>
    <x v="127"/>
    <s v="MUNICIPIO DE MONTECRISTO (BOLÍVAR)"/>
    <n v="279966038"/>
  </r>
  <r>
    <s v="DIR"/>
    <s v="BOLÍVAR"/>
    <x v="128"/>
    <s v="MUNICIPIO DE MOMPÓS  (BOLÍVAR)"/>
    <n v="1903930"/>
  </r>
  <r>
    <s v="DIR"/>
    <s v="BOLÍVAR"/>
    <x v="129"/>
    <s v="MUNICIPIO DE MORALES (BOLÍVAR)"/>
    <n v="27073747"/>
  </r>
  <r>
    <s v="DIR"/>
    <s v="BOLÍVAR"/>
    <x v="130"/>
    <s v="MUNICIPIO DE NOROSÍ (BOLÍVAR)"/>
    <n v="682432156"/>
  </r>
  <r>
    <s v="DIR"/>
    <s v="BOLÍVAR"/>
    <x v="131"/>
    <s v="MUNICIPIO DE RÍO VIEJO (BOLÍVAR)"/>
    <n v="36916701"/>
  </r>
  <r>
    <s v="DIR"/>
    <s v="BOLÍVAR"/>
    <x v="132"/>
    <s v="MUNICIPIO DE SAN JACINTO DEL CAUCA (BOLÍVAR)"/>
    <n v="24488033"/>
  </r>
  <r>
    <s v="DIR"/>
    <s v="BOLÍVAR"/>
    <x v="133"/>
    <s v="MUNICIPIO DE SAN JUAN NEPOMUCENO (BOLÍVAR)"/>
    <n v="5088458"/>
  </r>
  <r>
    <s v="DIR"/>
    <s v="BOLÍVAR"/>
    <x v="134"/>
    <s v="MUNICIPIO DE SAN MARTÍN DE LOBA (BOLÍVAR)"/>
    <n v="454524430"/>
  </r>
  <r>
    <s v="DIR"/>
    <s v="BOLÍVAR"/>
    <x v="135"/>
    <s v="MUNICIPIO DE SAN PABLO (BOLÍVAR)"/>
    <n v="107458773"/>
  </r>
  <r>
    <s v="DIR"/>
    <s v="BOLÍVAR"/>
    <x v="136"/>
    <s v="MUNICIPIO DE SANTA CATALINA (BOLÍVAR)"/>
    <n v="451249"/>
  </r>
  <r>
    <s v="DIR"/>
    <s v="BOLÍVAR"/>
    <x v="137"/>
    <s v="MUNICIPIO DE SANTA ROSA  (BOLIVAR)"/>
    <n v="18530"/>
  </r>
  <r>
    <s v="DIR"/>
    <s v="BOLÍVAR"/>
    <x v="138"/>
    <s v="MUNICIPIO DE SANTA ROSA DEL SUR (BOLÍVAR)"/>
    <n v="87369814"/>
  </r>
  <r>
    <s v="DIR"/>
    <s v="BOLÍVAR"/>
    <x v="139"/>
    <s v="MUNICIPIO DE SIMITÍ (BOLÍVAR)"/>
    <n v="455212451"/>
  </r>
  <r>
    <s v="DIR"/>
    <s v="BOLÍVAR"/>
    <x v="140"/>
    <s v="MUNICIPIO DE Soplaviento  (BOLÍVAR)"/>
    <n v="0"/>
  </r>
  <r>
    <s v="DIR"/>
    <s v="BOLÍVAR"/>
    <x v="141"/>
    <s v="MUNICIPIO DE TALAIGUA NUEVO (BOLÍVAR)"/>
    <n v="382365020"/>
  </r>
  <r>
    <s v="DIR"/>
    <s v="BOLÍVAR"/>
    <x v="142"/>
    <s v="MUNICIPIO DE TIQUISIO (BOLÍVAR)"/>
    <n v="202842046"/>
  </r>
  <r>
    <s v="DIR"/>
    <s v="BOLÍVAR"/>
    <x v="143"/>
    <s v="MUNICIPIO DE TURBACO (BOLÍVAR)"/>
    <n v="163441600"/>
  </r>
  <r>
    <s v="DIR"/>
    <s v="BOLÍVAR"/>
    <x v="144"/>
    <s v="MUNICIPIO DE TURBANÁ (BOLÍVAR)"/>
    <n v="1693261"/>
  </r>
  <r>
    <s v="DIR"/>
    <s v="BOLÍVAR"/>
    <x v="145"/>
    <s v="MUNICIPIO DE ZAMBRANO  (BOLÍVAR)"/>
    <n v="0"/>
  </r>
  <r>
    <s v="DIR"/>
    <s v="BOYACÁ"/>
    <x v="146"/>
    <s v="DEPARTAMENTO DE BOYACÁ"/>
    <n v="16889893700"/>
  </r>
  <r>
    <s v="DIR"/>
    <s v="BOYACÁ"/>
    <x v="147"/>
    <s v="MUNICIPIO DE TUNJA (BOYACÁ)"/>
    <n v="58923625"/>
  </r>
  <r>
    <s v="DIR"/>
    <s v="BOYACÁ"/>
    <x v="148"/>
    <s v="MUNICIPIO DE ALMEIDA (BOYACÁ)"/>
    <n v="37856925"/>
  </r>
  <r>
    <s v="DIR"/>
    <s v="BOYACÁ"/>
    <x v="149"/>
    <s v="MUNICIPIO DE AQUITANIA (BOYACÁ)"/>
    <n v="0"/>
  </r>
  <r>
    <s v="DIR"/>
    <s v="BOYACÁ"/>
    <x v="150"/>
    <s v="MUNICIPIO DE ARCABUCO (BOYACÁ)"/>
    <n v="2421789"/>
  </r>
  <r>
    <s v="DIR"/>
    <s v="BOYACÁ"/>
    <x v="151"/>
    <s v="MUNICIPIO DE BELÉN (BOYACÁ)"/>
    <n v="50241"/>
  </r>
  <r>
    <s v="DIR"/>
    <s v="BOYACÁ"/>
    <x v="152"/>
    <s v="MUNICIPIO DE BETÉITIVA (BOYACÁ)"/>
    <n v="27842313"/>
  </r>
  <r>
    <s v="DIR"/>
    <s v="BOYACÁ"/>
    <x v="153"/>
    <s v="MUNICIPIO DE BOAVITA (BOYACÁ)"/>
    <n v="10889839"/>
  </r>
  <r>
    <s v="DIR"/>
    <s v="BOYACÁ"/>
    <x v="154"/>
    <s v="MUNICIPIO DE BOYACÁ (BOYACÁ)"/>
    <n v="48586"/>
  </r>
  <r>
    <s v="DIR"/>
    <s v="BOYACÁ"/>
    <x v="155"/>
    <s v="MUNICIPIO DE BRICEÑO (BOYACÁ)"/>
    <n v="37859957"/>
  </r>
  <r>
    <s v="DIR"/>
    <s v="BOYACÁ"/>
    <x v="156"/>
    <s v="MUNICIPIO DE BUENAVISTA (BOYACÁ)"/>
    <n v="37856925"/>
  </r>
  <r>
    <s v="DIR"/>
    <s v="BOYACÁ"/>
    <x v="157"/>
    <s v="MUNICIPIO DE BUSBANZÁ (BOYACÁ)"/>
    <n v="1196138"/>
  </r>
  <r>
    <s v="DIR"/>
    <s v="BOYACÁ"/>
    <x v="158"/>
    <s v="MUNICIPIO DE CALDAS (BOYACÁ)"/>
    <n v="25237953"/>
  </r>
  <r>
    <s v="DIR"/>
    <s v="BOYACÁ"/>
    <x v="159"/>
    <s v="MUNICIPIO DE CHIQUINQUIRÁ (BOYACÁ)"/>
    <n v="37901954"/>
  </r>
  <r>
    <s v="DIR"/>
    <s v="BOYACÁ"/>
    <x v="160"/>
    <s v="MUNICIPIO DE CHITA (BOYACÁ)"/>
    <n v="4391283"/>
  </r>
  <r>
    <s v="DIR"/>
    <s v="BOYACÁ"/>
    <x v="161"/>
    <s v="MUNICIPIO DE CHITARAQUE (BOYACÁ)"/>
    <n v="233487"/>
  </r>
  <r>
    <s v="DIR"/>
    <s v="BOYACÁ"/>
    <x v="162"/>
    <s v="MUNICIPIO DE CHIVATÁ (BOYACÁ)"/>
    <n v="39465977"/>
  </r>
  <r>
    <s v="DIR"/>
    <s v="BOYACÁ"/>
    <x v="163"/>
    <s v="MUNICIPIO DE CÓMBITA (BOYACÁ)"/>
    <n v="2174765"/>
  </r>
  <r>
    <s v="DIR"/>
    <s v="BOYACÁ"/>
    <x v="164"/>
    <s v="MUNICIPIO DE COPER (BOYACÁ)"/>
    <n v="37856925"/>
  </r>
  <r>
    <s v="DIR"/>
    <s v="BOYACÁ"/>
    <x v="165"/>
    <s v="MUNICIPIO DE CORRALES (BOYACÁ)"/>
    <n v="274268728"/>
  </r>
  <r>
    <s v="DIR"/>
    <s v="BOYACÁ"/>
    <x v="166"/>
    <s v="MUNICIPIO DE COVARACHÍA (BOYACÁ)"/>
    <n v="0"/>
  </r>
  <r>
    <s v="DIR"/>
    <s v="BOYACÁ"/>
    <x v="167"/>
    <s v="MUNICIPIO DE CUCAITA (BOYACÁ)"/>
    <n v="40486232"/>
  </r>
  <r>
    <s v="DIR"/>
    <s v="BOYACÁ"/>
    <x v="168"/>
    <s v="MUNICIPIO DE Cubará  (BOYACÁ)"/>
    <n v="16282"/>
  </r>
  <r>
    <s v="DIR"/>
    <s v="BOYACÁ"/>
    <x v="169"/>
    <s v="MUNICIPIO DE CUÍTIVA (BOYACÁ)"/>
    <n v="5798818"/>
  </r>
  <r>
    <s v="DIR"/>
    <s v="BOYACÁ"/>
    <x v="170"/>
    <s v="MUNICIPIO DE Chíquiza (BOYOCÁ)  "/>
    <n v="1136"/>
  </r>
  <r>
    <s v="DIR"/>
    <s v="BOYACÁ"/>
    <x v="171"/>
    <s v="MUNICIPIO DE CHIVOR (BOYACÁ)"/>
    <n v="75713847"/>
  </r>
  <r>
    <s v="DIR"/>
    <s v="BOYACÁ"/>
    <x v="172"/>
    <s v="MUNICIPIO DE DUITAMA (BOYACÁ)"/>
    <n v="19289704"/>
  </r>
  <r>
    <s v="DIR"/>
    <s v="BOYACÁ"/>
    <x v="173"/>
    <s v="MUNICIPIO DE EL ESPINO (BOYACÁ)"/>
    <n v="0"/>
  </r>
  <r>
    <s v="DIR"/>
    <s v="BOYACÁ"/>
    <x v="174"/>
    <s v="MUNICIPIO DE FIRAVITOBA (BOYACÁ)"/>
    <n v="38957606"/>
  </r>
  <r>
    <s v="DIR"/>
    <s v="BOYACÁ"/>
    <x v="175"/>
    <s v="MUNICIPIO DE FLORESTA (BOYACÁ)"/>
    <n v="0"/>
  </r>
  <r>
    <s v="DIR"/>
    <s v="BOYACÁ"/>
    <x v="176"/>
    <s v="MUNICIPIO DE GACHANTIVÁ (BOYACÁ)"/>
    <n v="360383"/>
  </r>
  <r>
    <s v="DIR"/>
    <s v="BOYACÁ"/>
    <x v="177"/>
    <s v="MUNICIPIO DE GAMEZA (BOYACÁ)"/>
    <n v="97867519"/>
  </r>
  <r>
    <s v="DIR"/>
    <s v="BOYACÁ"/>
    <x v="178"/>
    <s v="MUNICIPIO DE GARAGOA (BOYACÁ)"/>
    <n v="357945"/>
  </r>
  <r>
    <s v="DIR"/>
    <s v="BOYACÁ"/>
    <x v="179"/>
    <s v="MUNICIPIO DE GUACAMAYAS (BOYACÁ)"/>
    <n v="0"/>
  </r>
  <r>
    <s v="DIR"/>
    <s v="BOYACÁ"/>
    <x v="180"/>
    <s v="MUNICIPIO DE GUATEQUE (BOYACÁ)"/>
    <n v="2079578"/>
  </r>
  <r>
    <s v="DIR"/>
    <s v="BOYACÁ"/>
    <x v="181"/>
    <s v="MUNICIPIO DE GUAYATÁ (BOYACÁ)"/>
    <n v="29632344"/>
  </r>
  <r>
    <s v="DIR"/>
    <s v="BOYACÁ"/>
    <x v="182"/>
    <s v="MUNICIPIO DE Güicán (BOYACÁ)        "/>
    <n v="0"/>
  </r>
  <r>
    <s v="DIR"/>
    <s v="BOYACÁ"/>
    <x v="183"/>
    <s v="MUNICIPIO DE IZA (BOYACÁ)"/>
    <n v="44809366"/>
  </r>
  <r>
    <s v="DIR"/>
    <s v="BOYACÁ"/>
    <x v="184"/>
    <s v="MUNICIPIO DE JENESANO (BOYACÁ)"/>
    <n v="204958"/>
  </r>
  <r>
    <s v="DIR"/>
    <s v="BOYACÁ"/>
    <x v="185"/>
    <s v="MUNICIPIO DE JERICÓ (BOYACÁ)"/>
    <n v="95446571"/>
  </r>
  <r>
    <s v="DIR"/>
    <s v="BOYACÁ"/>
    <x v="186"/>
    <s v="MUNICIPIO DE LA VICTORIA (BOYACÁ)"/>
    <n v="37856925"/>
  </r>
  <r>
    <s v="DIR"/>
    <s v="BOYACÁ"/>
    <x v="187"/>
    <s v="MUNICIPIO DE LA UVITA (BOYACÁ)"/>
    <n v="97077738"/>
  </r>
  <r>
    <s v="DIR"/>
    <s v="BOYACÁ"/>
    <x v="188"/>
    <s v="MUNICIPIO DE VILLA DE LEYVA (BOYACÁ)"/>
    <n v="2443023"/>
  </r>
  <r>
    <s v="DIR"/>
    <s v="BOYACÁ"/>
    <x v="189"/>
    <s v="MUNICIPIO DE MACANAL (BOYACÁ)"/>
    <n v="37856925"/>
  </r>
  <r>
    <s v="DIR"/>
    <s v="BOYACÁ"/>
    <x v="190"/>
    <s v="MUNICIPIO DE MARIPÍ (BOYACÁ)"/>
    <n v="75713847"/>
  </r>
  <r>
    <s v="DIR"/>
    <s v="BOYACÁ"/>
    <x v="191"/>
    <s v="MUNICIPIO DE MIRAFLORES (BOYACÁ)"/>
    <n v="861740"/>
  </r>
  <r>
    <s v="DIR"/>
    <s v="BOYACÁ"/>
    <x v="192"/>
    <s v="MUNICIPIO DE MONGUA (BOYACÁ)"/>
    <n v="91171698"/>
  </r>
  <r>
    <s v="DIR"/>
    <s v="BOYACÁ"/>
    <x v="193"/>
    <s v="MUNICIPIO DE MONGUÍ (BOYACÁ)"/>
    <n v="13307487"/>
  </r>
  <r>
    <s v="DIR"/>
    <s v="BOYACÁ"/>
    <x v="194"/>
    <s v="MUNICIPIO DE MONIQUIRÁ (BOYACÁ)"/>
    <n v="5967579"/>
  </r>
  <r>
    <s v="DIR"/>
    <s v="BOYACÁ"/>
    <x v="195"/>
    <s v="MUNICIPIO DE MOTAVITA (BOYACÁ)"/>
    <n v="13670548"/>
  </r>
  <r>
    <s v="DIR"/>
    <s v="BOYACÁ"/>
    <x v="196"/>
    <s v="MUNICIPIO DE MUZO (BOYACÁ)"/>
    <n v="75922974"/>
  </r>
  <r>
    <s v="DIR"/>
    <s v="BOYACÁ"/>
    <x v="197"/>
    <s v="MUNICIPIO DE NOBSA (BOYACÁ)"/>
    <n v="135088310"/>
  </r>
  <r>
    <s v="DIR"/>
    <s v="BOYACÁ"/>
    <x v="198"/>
    <s v="MUNICIPIO DE NUEVO COLÓN (BOYACÁ)"/>
    <n v="0"/>
  </r>
  <r>
    <s v="DIR"/>
    <s v="BOYACÁ"/>
    <x v="199"/>
    <s v="MUNICIPIO DE OICATÁ (BOYACÁ)"/>
    <n v="472918"/>
  </r>
  <r>
    <s v="DIR"/>
    <s v="BOYACÁ"/>
    <x v="200"/>
    <s v="MUNICIPIO DE OTANCHE (BOYACÁ)"/>
    <n v="63094869"/>
  </r>
  <r>
    <s v="DIR"/>
    <s v="BOYACÁ"/>
    <x v="201"/>
    <s v="MUNICIPIO DE PÁEZ (BOYACÁ)"/>
    <n v="116493"/>
  </r>
  <r>
    <s v="DIR"/>
    <s v="BOYACÁ"/>
    <x v="202"/>
    <s v="MUNICIPIO DE PAIPA (BOYACÁ)"/>
    <n v="184177913"/>
  </r>
  <r>
    <s v="DIR"/>
    <s v="BOYACÁ"/>
    <x v="203"/>
    <s v="MUNICIPIO DE PANQUEBA  (BPYACÁ)"/>
    <n v="4012"/>
  </r>
  <r>
    <s v="DIR"/>
    <s v="BOYACÁ"/>
    <x v="204"/>
    <s v="MUNICIPIO DE PAUNA (BOYACÁ)"/>
    <n v="78771363"/>
  </r>
  <r>
    <s v="DIR"/>
    <s v="BOYACÁ"/>
    <x v="205"/>
    <s v="MUNICIPIO DE PAZ DE RÍO (BOYACÁ)"/>
    <n v="197335725"/>
  </r>
  <r>
    <s v="DIR"/>
    <s v="BOYACÁ"/>
    <x v="206"/>
    <s v="MUNICIPIO DE PESCA (BOYACÁ)"/>
    <n v="16318618"/>
  </r>
  <r>
    <s v="DIR"/>
    <s v="BOYACÁ"/>
    <x v="207"/>
    <s v="MUNICIPIO DE PUERTO BOYACÁ (BOYACÁ)"/>
    <n v="6820954160"/>
  </r>
  <r>
    <s v="DIR"/>
    <s v="BOYACÁ"/>
    <x v="208"/>
    <s v="MUNICIPIO DE QUÍPAMA (BOYACÁ)"/>
    <n v="75713847"/>
  </r>
  <r>
    <s v="DIR"/>
    <s v="BOYACÁ"/>
    <x v="209"/>
    <s v="MUNICIPIO DE RAMIRIQUÍ (BOYACÁ)"/>
    <n v="168866"/>
  </r>
  <r>
    <s v="DIR"/>
    <s v="BOYACÁ"/>
    <x v="210"/>
    <s v="MUNICIPIO DE RÁQUIRA (BOYACÁ)"/>
    <n v="290137829"/>
  </r>
  <r>
    <s v="DIR"/>
    <s v="BOYACÁ"/>
    <x v="211"/>
    <s v="MUNICIPIO DE RONDÓN (BOYACÁ)"/>
    <n v="227788"/>
  </r>
  <r>
    <s v="DIR"/>
    <s v="BOYACÁ"/>
    <x v="212"/>
    <s v="MUNICIPIO DE SABOYÁ (BOYACÁ)"/>
    <n v="37296948"/>
  </r>
  <r>
    <s v="DIR"/>
    <s v="BOYACÁ"/>
    <x v="213"/>
    <s v="MUNICIPIO DE SÁCHICA (BOYACÁ)"/>
    <n v="129674"/>
  </r>
  <r>
    <s v="DIR"/>
    <s v="BOYACÁ"/>
    <x v="214"/>
    <s v="MUNICIPIO DE SAMACÁ (BOYACÁ)"/>
    <n v="658130989"/>
  </r>
  <r>
    <s v="DIR"/>
    <s v="BOYACÁ"/>
    <x v="215"/>
    <s v="MUNICIPIO DE SAN LUIS DE GACENO (BOYACÁ)"/>
    <n v="23879471"/>
  </r>
  <r>
    <s v="DIR"/>
    <s v="BOYACÁ"/>
    <x v="216"/>
    <s v="MUNICIPIO DE SAN MATEO (BOYACÁ)"/>
    <n v="79169236"/>
  </r>
  <r>
    <s v="DIR"/>
    <s v="BOYACÁ"/>
    <x v="217"/>
    <s v="MUNICIPIO DE SAN PABLO DE BORBUR (BOYACÁ)"/>
    <n v="75713847"/>
  </r>
  <r>
    <s v="DIR"/>
    <s v="BOYACÁ"/>
    <x v="218"/>
    <s v="MUNICIPIO DE SANTANA (BOYACÁ)"/>
    <n v="0"/>
  </r>
  <r>
    <s v="DIR"/>
    <s v="BOYACÁ"/>
    <x v="219"/>
    <s v="MUNICIPIO DE SANTA MARÍA (BOYACÁ)"/>
    <n v="82786"/>
  </r>
  <r>
    <s v="DIR"/>
    <s v="BOYACÁ"/>
    <x v="220"/>
    <s v="MUNICIPIO DE SANTA ROSA DE VITERBO (BOYACÁ)"/>
    <n v="116769"/>
  </r>
  <r>
    <s v="DIR"/>
    <s v="BOYACÁ"/>
    <x v="221"/>
    <s v="MUNICIPIO DE SATIVANORTE (BOYACÁ)"/>
    <n v="53417555"/>
  </r>
  <r>
    <s v="DIR"/>
    <s v="BOYACÁ"/>
    <x v="222"/>
    <s v="MUNICIPIO DE SATIVASUR (BOYACÁ)"/>
    <n v="198940825"/>
  </r>
  <r>
    <s v="DIR"/>
    <s v="BOYACÁ"/>
    <x v="223"/>
    <s v="MUNICIPIO DE SOATÁ (BOYACÁ)"/>
    <n v="78322"/>
  </r>
  <r>
    <s v="DIR"/>
    <s v="BOYACÁ"/>
    <x v="224"/>
    <s v="MUNICIPIO DE SOCOTÁ (BOYACÁ)"/>
    <n v="542021661"/>
  </r>
  <r>
    <s v="DIR"/>
    <s v="BOYACÁ"/>
    <x v="225"/>
    <s v="MUNICIPIO DE SOCHA (BOYACÁ)"/>
    <n v="611431778"/>
  </r>
  <r>
    <s v="DIR"/>
    <s v="BOYACÁ"/>
    <x v="226"/>
    <s v="MUNICIPIO DE SOGAMOSO (BOYACÁ)"/>
    <n v="264796960"/>
  </r>
  <r>
    <s v="DIR"/>
    <s v="BOYACÁ"/>
    <x v="227"/>
    <s v="MUNICIPIO DE SOMONDOCO (BOYACÁ)"/>
    <n v="40058152"/>
  </r>
  <r>
    <s v="DIR"/>
    <s v="BOYACÁ"/>
    <x v="228"/>
    <s v="MUNICIPIO DE SOTAQUIRÁ (BOYACÁ)"/>
    <n v="2465495"/>
  </r>
  <r>
    <s v="DIR"/>
    <s v="BOYACÁ"/>
    <x v="229"/>
    <s v="MUNICIPIO DE SORACÁ (BOYACÁ)"/>
    <n v="184137"/>
  </r>
  <r>
    <s v="DIR"/>
    <s v="BOYACÁ"/>
    <x v="230"/>
    <s v="MUNICIPIO DE SUSACÓN (BOYACÁ)"/>
    <n v="1047581"/>
  </r>
  <r>
    <s v="DIR"/>
    <s v="BOYACÁ"/>
    <x v="231"/>
    <s v="MUNICIPIO DE SUTATENZA (BOYACÁ)"/>
    <n v="581486"/>
  </r>
  <r>
    <s v="DIR"/>
    <s v="BOYACÁ"/>
    <x v="232"/>
    <s v="MUNICIPIO DE TASCO (BOYACÁ)"/>
    <n v="172159566"/>
  </r>
  <r>
    <s v="DIR"/>
    <s v="BOYACÁ"/>
    <x v="233"/>
    <s v="MUNICIPIO DE TENZA (BOYACÁ)"/>
    <n v="965474"/>
  </r>
  <r>
    <s v="DIR"/>
    <s v="BOYACÁ"/>
    <x v="234"/>
    <s v="MUNICIPIO DE TIBANÁ (BOYACÁ)"/>
    <n v="0"/>
  </r>
  <r>
    <s v="DIR"/>
    <s v="BOYACÁ"/>
    <x v="235"/>
    <s v="MUNICIPIO DE TIBASOSA (BOYACÁ)"/>
    <n v="38102839"/>
  </r>
  <r>
    <s v="DIR"/>
    <s v="BOYACÁ"/>
    <x v="236"/>
    <s v="MUNICIPIO DE TOCA (BOYACÁ)"/>
    <n v="0"/>
  </r>
  <r>
    <s v="DIR"/>
    <s v="BOYACÁ"/>
    <x v="237"/>
    <s v="MUNICIPIO DE TÓPAGA (BOYACÁ)"/>
    <n v="143719768"/>
  </r>
  <r>
    <s v="DIR"/>
    <s v="BOYACÁ"/>
    <x v="238"/>
    <s v="MUNICIPIO DE TOTA (BOYACÁ)"/>
    <n v="116956"/>
  </r>
  <r>
    <s v="DIR"/>
    <s v="BOYACÁ"/>
    <x v="239"/>
    <s v="MUNICIPIO DE TUNUNGUÁ (BOYACÁ)"/>
    <n v="37858575"/>
  </r>
  <r>
    <s v="DIR"/>
    <s v="BOYACÁ"/>
    <x v="240"/>
    <s v="MUNICIPIO DE TURMEQUÉ (BOYACÁ)"/>
    <n v="83924"/>
  </r>
  <r>
    <s v="DIR"/>
    <s v="BOYACÁ"/>
    <x v="241"/>
    <s v="MUNICIPIO DE TUTA (BOYACÁ)"/>
    <n v="21950868"/>
  </r>
  <r>
    <s v="DIR"/>
    <s v="BOYACÁ"/>
    <x v="242"/>
    <s v="MUNICIPIO DE UMBITA (BOYACÁ)"/>
    <n v="18345477"/>
  </r>
  <r>
    <s v="DIR"/>
    <s v="BOYACÁ"/>
    <x v="243"/>
    <s v="MUNICIPIO DE VENTAQUEMADA (BOYACÁ)"/>
    <n v="1583936"/>
  </r>
  <r>
    <s v="DIR"/>
    <s v="CALDAS"/>
    <x v="244"/>
    <s v="DEPARTAMENTO DE CALDAS"/>
    <n v="236923905"/>
  </r>
  <r>
    <s v="DIR"/>
    <s v="CALDAS"/>
    <x v="245"/>
    <s v="MUNICIPIO DE MANIZALES (CALDAS)"/>
    <n v="384876349"/>
  </r>
  <r>
    <s v="DIR"/>
    <s v="CALDAS"/>
    <x v="246"/>
    <s v="MUNICIPIO DE AGUADAS (CALDAS)"/>
    <n v="4200271"/>
  </r>
  <r>
    <s v="DIR"/>
    <s v="CALDAS"/>
    <x v="247"/>
    <s v="MUNICIPIO DE ANSERMA (CALDAS)"/>
    <n v="3090078"/>
  </r>
  <r>
    <s v="DIR"/>
    <s v="CALDAS"/>
    <x v="248"/>
    <s v="MUNICIPIO DE BELALCÁZAR (CALDAS)"/>
    <n v="2483994"/>
  </r>
  <r>
    <s v="DIR"/>
    <s v="CALDAS"/>
    <x v="249"/>
    <s v="MUNICIPIO DE CHINCHINÁ (CALDAS)"/>
    <n v="306097209"/>
  </r>
  <r>
    <s v="DIR"/>
    <s v="CALDAS"/>
    <x v="250"/>
    <s v="MUNICIPIO DE FILADELFIA (CALDAS)"/>
    <n v="6197040"/>
  </r>
  <r>
    <s v="DIR"/>
    <s v="CALDAS"/>
    <x v="251"/>
    <s v="MUNICIPIO DE LA DORADA (CALDAS)"/>
    <n v="35301619"/>
  </r>
  <r>
    <s v="DIR"/>
    <s v="CALDAS"/>
    <x v="252"/>
    <s v="MUNICIPIO DE LA MERCED (CALDAS)"/>
    <n v="306194"/>
  </r>
  <r>
    <s v="DIR"/>
    <s v="CALDAS"/>
    <x v="253"/>
    <s v="MUNICIPIO DE MANZANARES (CALDAS)"/>
    <n v="376777"/>
  </r>
  <r>
    <s v="DIR"/>
    <s v="CALDAS"/>
    <x v="254"/>
    <s v="MUNICIPIO DE MARMATO (CALDAS)"/>
    <n v="1261250082"/>
  </r>
  <r>
    <s v="DIR"/>
    <s v="CALDAS"/>
    <x v="255"/>
    <s v="MUNICIPIO DE NEIRA (CALDAS)"/>
    <n v="62179286"/>
  </r>
  <r>
    <s v="DIR"/>
    <s v="CALDAS"/>
    <x v="256"/>
    <s v="MUNICIPIO DE NORCASIA (CALDAS)"/>
    <n v="13477"/>
  </r>
  <r>
    <s v="DIR"/>
    <s v="CALDAS"/>
    <x v="257"/>
    <s v="MUNICIPIO DE PALESTINA (CALDAS)"/>
    <n v="3417286"/>
  </r>
  <r>
    <s v="DIR"/>
    <s v="CALDAS"/>
    <x v="258"/>
    <s v="MUNICIPIO DE RIOSUCIO (CALDAS)"/>
    <n v="7271130"/>
  </r>
  <r>
    <s v="DIR"/>
    <s v="CALDAS"/>
    <x v="259"/>
    <s v="MUNICIPIO DE RISARALDA (CALDAS)"/>
    <n v="0"/>
  </r>
  <r>
    <s v="DIR"/>
    <s v="CALDAS"/>
    <x v="260"/>
    <s v="MUNICIPIO DE SALAMINA (CALDAS)"/>
    <n v="214626"/>
  </r>
  <r>
    <s v="DIR"/>
    <s v="CALDAS"/>
    <x v="261"/>
    <s v="MUNICIPIO DE SAMANÁ (CALDAS)"/>
    <n v="272395"/>
  </r>
  <r>
    <s v="DIR"/>
    <s v="CALDAS"/>
    <x v="262"/>
    <s v="MUNICIPIO DE SUPÍA (CALDAS)"/>
    <n v="28098178"/>
  </r>
  <r>
    <s v="DIR"/>
    <s v="CALDAS"/>
    <x v="263"/>
    <s v="MUNICIPIO DE VICTORIA (CALDAS)"/>
    <n v="29988297"/>
  </r>
  <r>
    <s v="DIR"/>
    <s v="CALDAS"/>
    <x v="264"/>
    <s v="MUNICIPIO DE VILLAMARÍA (CALDAS)"/>
    <n v="4493277"/>
  </r>
  <r>
    <s v="DIR"/>
    <s v="CALDAS"/>
    <x v="265"/>
    <s v="MUNICIPIO DE VITERBO (CALDAS)"/>
    <n v="8518825"/>
  </r>
  <r>
    <s v="DIR"/>
    <s v="CAQUETÁ"/>
    <x v="266"/>
    <s v="DEPARTAMENTO DE CAQUETÁ"/>
    <n v="1073"/>
  </r>
  <r>
    <s v="DIR"/>
    <s v="CAQUETÁ"/>
    <x v="267"/>
    <s v="MUNICIPIO DE FLORENCIA (CAQUETÁ)"/>
    <n v="5112685"/>
  </r>
  <r>
    <s v="DIR"/>
    <s v="CAQUETÁ"/>
    <x v="268"/>
    <s v="MUNICIPIO DE EL DONCELLO (CAQUETÁ)"/>
    <n v="976062"/>
  </r>
  <r>
    <s v="DIR"/>
    <s v="CAQUETÁ"/>
    <x v="269"/>
    <s v="MUNICIPIO DE EL PAUJIL (CAQUETÁ)"/>
    <n v="41673834"/>
  </r>
  <r>
    <s v="DIR"/>
    <s v="CAQUETÁ"/>
    <x v="270"/>
    <s v="MUNICIPIO DE LA MONTAÑITA (CAQUETÁ)"/>
    <n v="0"/>
  </r>
  <r>
    <s v="DIR"/>
    <s v="CAQUETÁ"/>
    <x v="271"/>
    <s v="MUNICIPIO DE EL PUERTO RICO (CAQUETÁ)"/>
    <n v="704755"/>
  </r>
  <r>
    <s v="DIR"/>
    <s v="CAQUETÁ"/>
    <x v="272"/>
    <s v="MUNICIPIO DE SAN JOSÉ DEL FRAGUA (CAQUETÁ)"/>
    <n v="6418161"/>
  </r>
  <r>
    <s v="DIR"/>
    <s v="CAQUETÁ"/>
    <x v="273"/>
    <s v="MUNICIPIO DE SAN VICENTE DEL CAGUÁN  (CAQUETÁ)"/>
    <n v="0"/>
  </r>
  <r>
    <s v="DIR"/>
    <s v="CAQUETÁ"/>
    <x v="274"/>
    <s v="MUNICIPIO DE SOLANO (CAQUETÁ)"/>
    <n v="0"/>
  </r>
  <r>
    <s v="DIR"/>
    <s v="CAUCA"/>
    <x v="275"/>
    <s v="DEPARTAMENTO DE CAUCA"/>
    <n v="538492725"/>
  </r>
  <r>
    <s v="DIR"/>
    <s v="CAUCA"/>
    <x v="276"/>
    <s v="MUNICIPIO DE POPAYÁN (CAUCA)"/>
    <n v="4682512"/>
  </r>
  <r>
    <s v="DIR"/>
    <s v="CAUCA"/>
    <x v="277"/>
    <s v="MUNICIPIO DE ALMAGUER (CAUCA)"/>
    <n v="0"/>
  </r>
  <r>
    <s v="DIR"/>
    <s v="CAUCA"/>
    <x v="278"/>
    <s v="MUNICIPIO DE ARGELIA (CAUCA)"/>
    <n v="0"/>
  </r>
  <r>
    <s v="DIR"/>
    <s v="CAUCA"/>
    <x v="279"/>
    <s v="MUNICIPIO DE BALBOA  (CAUCA)"/>
    <n v="0"/>
  </r>
  <r>
    <s v="DIR"/>
    <s v="CAUCA"/>
    <x v="280"/>
    <s v="MUNICIPIO DE BOLÍVAR (CAUCA)"/>
    <n v="45492"/>
  </r>
  <r>
    <s v="DIR"/>
    <s v="CAUCA"/>
    <x v="281"/>
    <s v="MUNICIPIO DE BUENOS AIRES (CAUCA)"/>
    <n v="213198633"/>
  </r>
  <r>
    <s v="DIR"/>
    <s v="CAUCA"/>
    <x v="282"/>
    <s v="MUNICIPIO DE CAJIBÍO (CAUCA)"/>
    <n v="1039320"/>
  </r>
  <r>
    <s v="DIR"/>
    <s v="CAUCA"/>
    <x v="283"/>
    <s v="MUNICIPIO DE CALDONO (CAUCA)"/>
    <n v="0"/>
  </r>
  <r>
    <s v="DIR"/>
    <s v="CAUCA"/>
    <x v="284"/>
    <s v="MUNICIPIO DE CALOTO (CAUCA)"/>
    <n v="4569340"/>
  </r>
  <r>
    <s v="DIR"/>
    <s v="CAUCA"/>
    <x v="285"/>
    <s v="MUNICIPIO DE CORINTO (CAUCA)"/>
    <n v="846606"/>
  </r>
  <r>
    <s v="DIR"/>
    <s v="CAUCA"/>
    <x v="286"/>
    <s v="MUNICIPIO DE EL TAMBO (CAUCA)"/>
    <n v="65301746"/>
  </r>
  <r>
    <s v="DIR"/>
    <s v="CAUCA"/>
    <x v="287"/>
    <s v="MUNICIPIO DE GUACHENÉ (CAUCA)"/>
    <n v="6641373"/>
  </r>
  <r>
    <s v="DIR"/>
    <s v="CAUCA"/>
    <x v="288"/>
    <s v="MUNICIPIO DE GUAPI (CAUCA)"/>
    <n v="6540955"/>
  </r>
  <r>
    <s v="DIR"/>
    <s v="CAUCA"/>
    <x v="289"/>
    <s v="MUNICIPIO DE LA SIERRA (CAUCA)"/>
    <n v="12971434"/>
  </r>
  <r>
    <s v="DIR"/>
    <s v="CAUCA"/>
    <x v="290"/>
    <s v="MUNICIPIO DE LA VEGA  (CAUCA)"/>
    <n v="0"/>
  </r>
  <r>
    <s v="DIR"/>
    <s v="CAUCA"/>
    <x v="291"/>
    <s v="MUNICIPIO DE LÓPEZ (CAUCA)"/>
    <n v="12796089"/>
  </r>
  <r>
    <s v="DIR"/>
    <s v="CAUCA"/>
    <x v="292"/>
    <s v="MUNICIPIO DE MERCADERES (CAUCA)"/>
    <n v="3047131"/>
  </r>
  <r>
    <s v="DIR"/>
    <s v="CAUCA"/>
    <x v="293"/>
    <s v="MUNICIPIO DE MIRANDA (CAUCA)"/>
    <n v="2522467"/>
  </r>
  <r>
    <s v="DIR"/>
    <s v="CAUCA"/>
    <x v="294"/>
    <s v="MUNICIPIO DE MORALES (CAUCA)"/>
    <n v="529239"/>
  </r>
  <r>
    <s v="DIR"/>
    <s v="CAUCA"/>
    <x v="295"/>
    <s v="MUNICIPIO DE PAEZ (CAUCA)"/>
    <n v="119473"/>
  </r>
  <r>
    <s v="DIR"/>
    <s v="CAUCA"/>
    <x v="296"/>
    <s v="MUNICIPIO DE PATÍA (CAUCA)"/>
    <n v="11399720"/>
  </r>
  <r>
    <s v="DIR"/>
    <s v="CAUCA"/>
    <x v="297"/>
    <s v="MUNICIPIO DE PIAMONTE (CAUCA)"/>
    <n v="238767105"/>
  </r>
  <r>
    <s v="DIR"/>
    <s v="CAUCA"/>
    <x v="298"/>
    <s v="MUNICIPIO DE PUERTO TEJADA (CAUCA)"/>
    <n v="2338094"/>
  </r>
  <r>
    <s v="DIR"/>
    <s v="CAUCA"/>
    <x v="299"/>
    <s v="MUNICIPIO DE PURACÉ (CAUCA)"/>
    <n v="0"/>
  </r>
  <r>
    <s v="DIR"/>
    <s v="CAUCA"/>
    <x v="300"/>
    <s v="MUNICIPIO DE ROSAS (CAUCA)"/>
    <n v="377132"/>
  </r>
  <r>
    <s v="DIR"/>
    <s v="CAUCA"/>
    <x v="301"/>
    <s v="MUNICIPIO DE SANTANDER DE QUILICHAO (CAUCA)"/>
    <n v="3165104"/>
  </r>
  <r>
    <s v="DIR"/>
    <s v="CAUCA"/>
    <x v="302"/>
    <s v="MUNICIPIO DE SANTA ROSA (CAUCA)"/>
    <n v="0"/>
  </r>
  <r>
    <s v="DIR"/>
    <s v="CAUCA"/>
    <x v="303"/>
    <s v="MUNICIPIO DE SOTARA (CAUCA)"/>
    <n v="23770"/>
  </r>
  <r>
    <s v="DIR"/>
    <s v="CAUCA"/>
    <x v="304"/>
    <s v="MUNICIPIO DE SUÁREZ (CAUCA)"/>
    <n v="279098594"/>
  </r>
  <r>
    <s v="DIR"/>
    <s v="CAUCA"/>
    <x v="305"/>
    <s v="MUNICIPIO DE TIMBÍO (CAUCA)"/>
    <n v="387232"/>
  </r>
  <r>
    <s v="DIR"/>
    <s v="CAUCA"/>
    <x v="306"/>
    <s v="MUNICIPIO DE TIMBIQUÍ (CAUCA)"/>
    <n v="204285410"/>
  </r>
  <r>
    <s v="DIR"/>
    <s v="CAUCA"/>
    <x v="307"/>
    <s v="MUNICIPIO DE TORIBIO (CAUCA)"/>
    <n v="0"/>
  </r>
  <r>
    <s v="DIR"/>
    <s v="CAUCA"/>
    <x v="308"/>
    <s v="MUNICIPIO DE TOTORÓ (CAUCA)"/>
    <n v="471265"/>
  </r>
  <r>
    <s v="DIR"/>
    <s v="CAUCA"/>
    <x v="309"/>
    <s v="MUNICIPIO DE VILLA RICA (CAUCA)"/>
    <n v="5197594"/>
  </r>
  <r>
    <s v="DIR"/>
    <s v="CESAR"/>
    <x v="310"/>
    <s v="DEPARTAMENTO DE CESAR"/>
    <n v="178767624651"/>
  </r>
  <r>
    <s v="DIR"/>
    <s v="CESAR"/>
    <x v="311"/>
    <s v="MUNICIPIO DE VALLEDUPAR (CESAR)"/>
    <n v="15351289"/>
  </r>
  <r>
    <s v="DIR"/>
    <s v="CESAR"/>
    <x v="312"/>
    <s v="MUNICIPIO DE AGUACHICA (CESAR)"/>
    <n v="357497699"/>
  </r>
  <r>
    <s v="DIR"/>
    <s v="CESAR"/>
    <x v="313"/>
    <s v="MUNICIPIO DE AGUSTÍN CODAZZI (CESAR)"/>
    <n v="12961480134"/>
  </r>
  <r>
    <s v="DIR"/>
    <s v="CESAR"/>
    <x v="314"/>
    <s v="MUNICIPIO DE ASTREA  (CESAR)"/>
    <n v="56654910"/>
  </r>
  <r>
    <s v="DIR"/>
    <s v="CESAR"/>
    <x v="315"/>
    <s v="MUNICIPIO DE BECERRIL (CESAR)"/>
    <n v="35143760900"/>
  </r>
  <r>
    <s v="DIR"/>
    <s v="CESAR"/>
    <x v="316"/>
    <s v="MUNICIPIO DE BOSCONIA (CESAR)"/>
    <n v="24094859"/>
  </r>
  <r>
    <s v="DIR"/>
    <s v="CESAR"/>
    <x v="317"/>
    <s v="MUNICIPIO DE CHIRIGUANÁ (CESAR)"/>
    <n v="3788431580"/>
  </r>
  <r>
    <s v="DIR"/>
    <s v="CESAR"/>
    <x v="318"/>
    <s v="MUNICIPIO DE CURUMANÍ (CESAR)                                          "/>
    <n v="13739374"/>
  </r>
  <r>
    <s v="DIR"/>
    <s v="CESAR"/>
    <x v="319"/>
    <s v="MUNICIPIO DE EL COPEY (CESAR)"/>
    <n v="642678"/>
  </r>
  <r>
    <s v="DIR"/>
    <s v="CESAR"/>
    <x v="320"/>
    <s v="MUNICIPIO DE EL PASO (CESAR)"/>
    <n v="4781629976"/>
  </r>
  <r>
    <s v="DIR"/>
    <s v="CESAR"/>
    <x v="321"/>
    <s v="MUNICIPIO DE GAMARRA (CESAR)"/>
    <n v="47611090"/>
  </r>
  <r>
    <s v="DIR"/>
    <s v="CESAR"/>
    <x v="322"/>
    <s v="MUNICIPIO DE LA GLORIA (CESAR)"/>
    <n v="861675"/>
  </r>
  <r>
    <s v="DIR"/>
    <s v="CESAR"/>
    <x v="323"/>
    <s v="MUNICIPIO DE LA JAGUA DE IBIRICO (CESAR)"/>
    <n v="36267947268"/>
  </r>
  <r>
    <s v="DIR"/>
    <s v="CESAR"/>
    <x v="324"/>
    <s v="MUNICIPIO DE MANAURE (CESAR)                                           "/>
    <n v="2927372"/>
  </r>
  <r>
    <s v="DIR"/>
    <s v="CESAR"/>
    <x v="325"/>
    <s v="MUNICIPIO DE PAILITAS (CESAR)                                          "/>
    <n v="214960"/>
  </r>
  <r>
    <s v="DIR"/>
    <s v="CESAR"/>
    <x v="326"/>
    <s v="MUNICIPIO DE PELAYA (CESAR)                                            "/>
    <n v="0"/>
  </r>
  <r>
    <s v="DIR"/>
    <s v="CESAR"/>
    <x v="327"/>
    <s v="MUNICIPIO DE RÍO DE ORO (CESAR)"/>
    <n v="476685919"/>
  </r>
  <r>
    <s v="DIR"/>
    <s v="CESAR"/>
    <x v="328"/>
    <s v="MUNICIPIO DE LA PAZ (CESAR)"/>
    <n v="181795"/>
  </r>
  <r>
    <s v="DIR"/>
    <s v="CESAR"/>
    <x v="329"/>
    <s v="MUNICIPIO DE SAN ALBERTO (CESAR)"/>
    <n v="117160226"/>
  </r>
  <r>
    <s v="DIR"/>
    <s v="CESAR"/>
    <x v="330"/>
    <s v="MUNICIPIO DE SAN DIEGO (CESAR)"/>
    <n v="266573"/>
  </r>
  <r>
    <s v="DIR"/>
    <s v="CESAR"/>
    <x v="331"/>
    <s v="MUNICIPIO DE SAN MARTÍN (CESAR)"/>
    <n v="7103613723"/>
  </r>
  <r>
    <s v="DIR"/>
    <s v="CESAR"/>
    <x v="332"/>
    <s v="MUNICIPIO DE TAMALAMEQUE (CESAR)"/>
    <n v="872457"/>
  </r>
  <r>
    <s v="DIR"/>
    <s v="CÓRDOBA"/>
    <x v="333"/>
    <s v="DEPARTAMENTO DE CÓRDOBA"/>
    <n v="17859068761"/>
  </r>
  <r>
    <s v="DIR"/>
    <s v="CÓRDOBA"/>
    <x v="334"/>
    <s v="MUNICIPIO DE MONTERÍA (CÓRDOBA)"/>
    <n v="613788649"/>
  </r>
  <r>
    <s v="DIR"/>
    <s v="CÓRDOBA"/>
    <x v="335"/>
    <s v="MUNICIPIO DE AYAPEL (CÓRDOBA)"/>
    <n v="4781220386"/>
  </r>
  <r>
    <s v="DIR"/>
    <s v="CÓRDOBA"/>
    <x v="336"/>
    <s v="MUNICIPIO DE BUENAVISTA (CÓRDOBA)"/>
    <n v="1442277230"/>
  </r>
  <r>
    <s v="DIR"/>
    <s v="CÓRDOBA"/>
    <x v="337"/>
    <s v="MUNICIPIO DE CANALETE (CÓRDOBA)"/>
    <n v="597770791"/>
  </r>
  <r>
    <s v="DIR"/>
    <s v="CÓRDOBA"/>
    <x v="338"/>
    <s v="MUNICIPIO DE CERETÉ (CÓRDOBA)"/>
    <n v="597770791"/>
  </r>
  <r>
    <s v="DIR"/>
    <s v="CÓRDOBA"/>
    <x v="339"/>
    <s v="MUNICIPIO DE CHIMÁ (CÓRDOBA)"/>
    <n v="597770791"/>
  </r>
  <r>
    <s v="DIR"/>
    <s v="CÓRDOBA"/>
    <x v="340"/>
    <s v="MUNICIPIO DE CHINÚ (CÓRDOBA)"/>
    <n v="597770791"/>
  </r>
  <r>
    <s v="DIR"/>
    <s v="CÓRDOBA"/>
    <x v="341"/>
    <s v="MUNICIPIO DE CIÉNAGA DE ORO (CÓRDOBA)"/>
    <n v="606282533"/>
  </r>
  <r>
    <s v="DIR"/>
    <s v="CÓRDOBA"/>
    <x v="342"/>
    <s v="MUNICIPIO DE COTORRA (CÓRDOBA)"/>
    <n v="597770791"/>
  </r>
  <r>
    <s v="DIR"/>
    <s v="CÓRDOBA"/>
    <x v="343"/>
    <s v="MUNICIPIO DE LA APARTADA (CÓRDOBA)"/>
    <n v="1442277230"/>
  </r>
  <r>
    <s v="DIR"/>
    <s v="CÓRDOBA"/>
    <x v="344"/>
    <s v="MUNICIPIO DE LORICA (CÓRDOBA)"/>
    <n v="599749184"/>
  </r>
  <r>
    <s v="DIR"/>
    <s v="CÓRDOBA"/>
    <x v="345"/>
    <s v="MUNICIPIO DE LOS CÓRDOBAS (CÓRDOBA)"/>
    <n v="1174363341"/>
  </r>
  <r>
    <s v="DIR"/>
    <s v="CÓRDOBA"/>
    <x v="346"/>
    <s v="MUNICIPIO DE MOMIL (CÓRDOBA)"/>
    <n v="597770791"/>
  </r>
  <r>
    <s v="DIR"/>
    <s v="CÓRDOBA"/>
    <x v="347"/>
    <s v="MUNICIPIO DE MONTELÍBANO (CÓRDOBA)"/>
    <n v="5740640727"/>
  </r>
  <r>
    <s v="DIR"/>
    <s v="CÓRDOBA"/>
    <x v="348"/>
    <s v="MUNICIPIO DE MOÑITOS (CÓRDOBA)"/>
    <n v="1173804464"/>
  </r>
  <r>
    <s v="DIR"/>
    <s v="CÓRDOBA"/>
    <x v="349"/>
    <s v="MUNICIPIO DE PLANETA RICA (CÓRDOBA)"/>
    <n v="1954784447"/>
  </r>
  <r>
    <s v="DIR"/>
    <s v="CÓRDOBA"/>
    <x v="350"/>
    <s v="MUNICIPIO DE PUEBLO NUEVO (CÓRDOBA)"/>
    <n v="4119209686"/>
  </r>
  <r>
    <s v="DIR"/>
    <s v="CÓRDOBA"/>
    <x v="351"/>
    <s v="MUNICIPIO DE PUERTO ESCONDIDO (CÓRDOBA)"/>
    <n v="1173871402"/>
  </r>
  <r>
    <s v="DIR"/>
    <s v="CÓRDOBA"/>
    <x v="352"/>
    <s v="MUNICIPIO DE PUERTO LIBERTADOR (CÓRDOBA)"/>
    <n v="4186260097"/>
  </r>
  <r>
    <s v="DIR"/>
    <s v="CÓRDOBA"/>
    <x v="353"/>
    <s v="MUNICIPIO DE PURÍSIMA (CÓRDOBA)"/>
    <n v="597770791"/>
  </r>
  <r>
    <s v="DIR"/>
    <s v="CÓRDOBA"/>
    <x v="354"/>
    <s v="MUNICIPIO DE SAHAGÚN (CÓRDOBA)"/>
    <n v="1499490667"/>
  </r>
  <r>
    <s v="DIR"/>
    <s v="CÓRDOBA"/>
    <x v="355"/>
    <s v="MUNICIPIO DE SAN ANDRÉS SOTAVENTO (CÓRDOBA)"/>
    <n v="597770791"/>
  </r>
  <r>
    <s v="DIR"/>
    <s v="CÓRDOBA"/>
    <x v="356"/>
    <s v="MUNICIPIO DE SAN ANTERO (CÓRDOBA)"/>
    <n v="5999445043"/>
  </r>
  <r>
    <s v="DIR"/>
    <s v="CÓRDOBA"/>
    <x v="357"/>
    <s v="MUNICIPIO DE SAN BERNARDO DEL VIENTO (CÓRDOBA)"/>
    <n v="1173804464"/>
  </r>
  <r>
    <s v="DIR"/>
    <s v="CÓRDOBA"/>
    <x v="358"/>
    <s v="MUNICIPIO DE SAN CARLOS (CÓRDOBA)"/>
    <n v="598013673"/>
  </r>
  <r>
    <s v="DIR"/>
    <s v="CÓRDOBA"/>
    <x v="359"/>
    <s v="MUNICIPIO DE SAN JOSÉ DE URÉ (CÓRDOBA)"/>
    <n v="1667139849"/>
  </r>
  <r>
    <s v="DIR"/>
    <s v="CÓRDOBA"/>
    <x v="360"/>
    <s v="MUNICIPIO DE SAN PELAYO (CÓRDOBA)"/>
    <n v="597826247"/>
  </r>
  <r>
    <s v="DIR"/>
    <s v="CÓRDOBA"/>
    <x v="361"/>
    <s v="MUNICIPIO DE TIERRALTA (CÓRDOBA)"/>
    <n v="598848211"/>
  </r>
  <r>
    <s v="DIR"/>
    <s v="CÓRDOBA"/>
    <x v="362"/>
    <s v="MUNICIPIO DE TUCHÍN (CÓRDOBA)"/>
    <n v="597770791"/>
  </r>
  <r>
    <s v="DIR"/>
    <s v="CÓRDOBA"/>
    <x v="363"/>
    <s v="MUNICIPIO DE VALENCIA (CÓRDOBA)"/>
    <n v="601114227"/>
  </r>
  <r>
    <s v="DIR"/>
    <s v="CUNDINAMARCA"/>
    <x v="364"/>
    <s v="DEPARTAMENTO DE CUNDINAMARCA"/>
    <n v="2670007664"/>
  </r>
  <r>
    <s v="DIR"/>
    <s v="CUNDINAMARCA"/>
    <x v="365"/>
    <s v="MUNICIPIO DE AGUA DE DIOS (CUNDINAMARCA)"/>
    <n v="2715727"/>
  </r>
  <r>
    <s v="DIR"/>
    <s v="CUNDINAMARCA"/>
    <x v="366"/>
    <s v="MUNICIPIO DE ALBÁN (CUNDINAMARCA)"/>
    <n v="16590"/>
  </r>
  <r>
    <s v="DIR"/>
    <s v="CUNDINAMARCA"/>
    <x v="367"/>
    <s v="MUNICIPIO DE ANAPOIMA (CUNDINAMARCA)"/>
    <n v="962808"/>
  </r>
  <r>
    <s v="DIR"/>
    <s v="CUNDINAMARCA"/>
    <x v="368"/>
    <s v="MUNICIPIO DE ARBELÁEZ (CUNDINAMARCA)"/>
    <n v="0"/>
  </r>
  <r>
    <s v="DIR"/>
    <s v="CUNDINAMARCA"/>
    <x v="369"/>
    <s v="MUNICIPIO DE BOJACÁ (CUNDINAMARCA)"/>
    <n v="17267948"/>
  </r>
  <r>
    <s v="DIR"/>
    <s v="CUNDINAMARCA"/>
    <x v="370"/>
    <s v="MUNICIPIO DE CAJICÁ (CUNDINAMARCA)"/>
    <n v="1786228"/>
  </r>
  <r>
    <s v="DIR"/>
    <s v="CUNDINAMARCA"/>
    <x v="371"/>
    <s v="MUNICIPIO DE CAPARRAPÍ (CUNDINAMARCA)"/>
    <n v="712012"/>
  </r>
  <r>
    <s v="DIR"/>
    <s v="CUNDINAMARCA"/>
    <x v="372"/>
    <s v="MUNICIPIO DE CAQUEZA (CUNDINAMARCA)"/>
    <n v="8391045"/>
  </r>
  <r>
    <s v="DIR"/>
    <s v="CUNDINAMARCA"/>
    <x v="373"/>
    <s v="MUNICIPIO DE CARMEN DE CARUPA (CUNDINAMARCA)"/>
    <n v="16041607"/>
  </r>
  <r>
    <s v="DIR"/>
    <s v="CUNDINAMARCA"/>
    <x v="374"/>
    <s v="MUNICIPIO DE CHÍA (CUNDINAMARCA)"/>
    <n v="12289362"/>
  </r>
  <r>
    <s v="DIR"/>
    <s v="CUNDINAMARCA"/>
    <x v="375"/>
    <s v="MUNICIPIO DE CHIPAQUE (CUNDINAMARCA)"/>
    <n v="142963"/>
  </r>
  <r>
    <s v="DIR"/>
    <s v="CUNDINAMARCA"/>
    <x v="376"/>
    <s v="MUNICIPIO DE CHOACHÍ (CUNDINAMARCA)"/>
    <n v="3585"/>
  </r>
  <r>
    <s v="DIR"/>
    <s v="CUNDINAMARCA"/>
    <x v="377"/>
    <s v="MUNICIPIO DE CHOCONTÁ (CUNDINAMARCA)"/>
    <n v="7493193"/>
  </r>
  <r>
    <s v="DIR"/>
    <s v="CUNDINAMARCA"/>
    <x v="378"/>
    <s v="MUNICIPIO DE COGUA (CUNDINAMARCA)"/>
    <n v="65313425"/>
  </r>
  <r>
    <s v="DIR"/>
    <s v="CUNDINAMARCA"/>
    <x v="379"/>
    <s v="MUNICIPIO DE CUCUNUBÁ (CUNDINAMARCA)"/>
    <n v="947696291"/>
  </r>
  <r>
    <s v="DIR"/>
    <s v="CUNDINAMARCA"/>
    <x v="380"/>
    <s v="MUNICIPIO DE EL PEÑÓN (CUNDINAMARCA)"/>
    <n v="2805"/>
  </r>
  <r>
    <s v="DIR"/>
    <s v="CUNDINAMARCA"/>
    <x v="381"/>
    <s v="MUNICIPIO DE EL ROSAL (CUNDINAMARCA)"/>
    <n v="2278562"/>
  </r>
  <r>
    <s v="DIR"/>
    <s v="CUNDINAMARCA"/>
    <x v="382"/>
    <s v="MUNICIPIO DE FUSAGASUGÁ (CUNDINAMARCA)"/>
    <n v="169066"/>
  </r>
  <r>
    <s v="DIR"/>
    <s v="CUNDINAMARCA"/>
    <x v="383"/>
    <s v="MUNICIPIO DE GACHALA (CUNDINAMARCA)"/>
    <n v="37856925"/>
  </r>
  <r>
    <s v="DIR"/>
    <s v="CUNDINAMARCA"/>
    <x v="384"/>
    <s v="MUNICIPIO DE GACHANCIPÁ (CUNDINAMARCA)"/>
    <n v="0"/>
  </r>
  <r>
    <s v="DIR"/>
    <s v="CUNDINAMARCA"/>
    <x v="385"/>
    <s v="MUNICIPIO DE GACHETÁ (CUNDINAMARCA)"/>
    <n v="2837665"/>
  </r>
  <r>
    <s v="DIR"/>
    <s v="CUNDINAMARCA"/>
    <x v="386"/>
    <s v="MUNICIPIO DE GIRARDOT (CUNDINAMARCA)"/>
    <n v="1599847"/>
  </r>
  <r>
    <s v="DIR"/>
    <s v="CUNDINAMARCA"/>
    <x v="387"/>
    <s v="MUNICIPIO DE GRANADA (CUNDINAMARCA)"/>
    <n v="0"/>
  </r>
  <r>
    <s v="DIR"/>
    <s v="CUNDINAMARCA"/>
    <x v="388"/>
    <s v="MUNICIPIO DE GUACHETÁ (CUNDINAMARCA)"/>
    <n v="787293401"/>
  </r>
  <r>
    <s v="DIR"/>
    <s v="CUNDINAMARCA"/>
    <x v="389"/>
    <s v="MUNICIPIO DE GUADUAS (CUNDINAMARCA)"/>
    <n v="158356303"/>
  </r>
  <r>
    <s v="DIR"/>
    <s v="CUNDINAMARCA"/>
    <x v="390"/>
    <s v="MUNICIPIO DE GUASCA (CUNDINAMARCA)"/>
    <n v="543407"/>
  </r>
  <r>
    <s v="DIR"/>
    <s v="CUNDINAMARCA"/>
    <x v="391"/>
    <s v="MUNICIPIO DE GUATAQUÍ (CUNDINAMARCA)"/>
    <n v="3553795"/>
  </r>
  <r>
    <s v="DIR"/>
    <s v="CUNDINAMARCA"/>
    <x v="392"/>
    <s v="MUNICIPIO DE GUATAVITA (CUNDINAMARCA)"/>
    <n v="5900764"/>
  </r>
  <r>
    <s v="DIR"/>
    <s v="CUNDINAMARCA"/>
    <x v="393"/>
    <s v="MUNICIPIO DE GUAYABETAL (CUNDINAMARCA)"/>
    <n v="2491343"/>
  </r>
  <r>
    <s v="DIR"/>
    <s v="CUNDINAMARCA"/>
    <x v="394"/>
    <s v="MUNICIPIO DE GUTIÉRREZ  (CUNDINAMARCA)"/>
    <n v="0"/>
  </r>
  <r>
    <s v="DIR"/>
    <s v="CUNDINAMARCA"/>
    <x v="395"/>
    <s v="MUNICIPIO DE JERUSALÉN (CUNDINAMARCA)"/>
    <n v="1401905"/>
  </r>
  <r>
    <s v="DIR"/>
    <s v="CUNDINAMARCA"/>
    <x v="396"/>
    <s v="MUNICIPIO DE JUNÍN (CUNDINAMARCA)"/>
    <n v="401875"/>
  </r>
  <r>
    <s v="DIR"/>
    <s v="CUNDINAMARCA"/>
    <x v="397"/>
    <s v="MUNICIPIO DE LA CALERA (CUNDINAMARCA)"/>
    <n v="5910189"/>
  </r>
  <r>
    <s v="DIR"/>
    <s v="CUNDINAMARCA"/>
    <x v="398"/>
    <s v="MUNICIPIO DE LENGUAZAQUE (CUNDINAMARCA)"/>
    <n v="758174211"/>
  </r>
  <r>
    <s v="DIR"/>
    <s v="CUNDINAMARCA"/>
    <x v="399"/>
    <s v="MUNICIPIO DE MACHETA (CUNDINAMARCA)"/>
    <n v="1350053"/>
  </r>
  <r>
    <s v="DIR"/>
    <s v="CUNDINAMARCA"/>
    <x v="400"/>
    <s v="MUNICIPIO DE MADRID (CUNDINAMARCA)"/>
    <n v="7179658"/>
  </r>
  <r>
    <s v="DIR"/>
    <s v="CUNDINAMARCA"/>
    <x v="401"/>
    <s v="MUNICIPIO DE MANTA (CUNDINAMARCA)"/>
    <n v="186032"/>
  </r>
  <r>
    <s v="DIR"/>
    <s v="CUNDINAMARCA"/>
    <x v="402"/>
    <s v="MUNICIPIO DE MEDINA (CUNDINAMARCA)"/>
    <n v="228837"/>
  </r>
  <r>
    <s v="DIR"/>
    <s v="CUNDINAMARCA"/>
    <x v="403"/>
    <s v="MUNICIPIO DE MOSQUERA (CUNDINAMARCA)"/>
    <n v="47410666"/>
  </r>
  <r>
    <s v="DIR"/>
    <s v="CUNDINAMARCA"/>
    <x v="404"/>
    <s v="MUNICIPIO DE NARIÑO (CUNDINAMARCA)"/>
    <n v="2290298"/>
  </r>
  <r>
    <s v="DIR"/>
    <s v="CUNDINAMARCA"/>
    <x v="405"/>
    <s v="MUNICIPIO DE NEMOCÓN (CUNDINAMARCA)"/>
    <n v="16685313"/>
  </r>
  <r>
    <s v="DIR"/>
    <s v="CUNDINAMARCA"/>
    <x v="406"/>
    <s v="MUNICIPIO DE NILO (CUNDINAMARCA)"/>
    <n v="5454503"/>
  </r>
  <r>
    <s v="DIR"/>
    <s v="CUNDINAMARCA"/>
    <x v="407"/>
    <s v="MUNICIPIO DE PACHO (CUNDINAMARCA)"/>
    <n v="34556737"/>
  </r>
  <r>
    <s v="DIR"/>
    <s v="CUNDINAMARCA"/>
    <x v="408"/>
    <s v="MUNICIPIO DE PANDI (CUNDINAMARCA)"/>
    <n v="73711"/>
  </r>
  <r>
    <s v="DIR"/>
    <s v="CUNDINAMARCA"/>
    <x v="409"/>
    <s v="MUNICIPIO DE PARATEBUENO (CUNDINAMARCA)"/>
    <n v="10992701"/>
  </r>
  <r>
    <s v="DIR"/>
    <s v="CUNDINAMARCA"/>
    <x v="410"/>
    <s v="MUNICIPIO DE PUERTO SALGAR (CUNDINAMARCA)"/>
    <n v="3478377"/>
  </r>
  <r>
    <s v="DIR"/>
    <s v="CUNDINAMARCA"/>
    <x v="411"/>
    <s v="MUNICIPIO DE PULÍ (CUNDINAMARCA)"/>
    <n v="88187839"/>
  </r>
  <r>
    <s v="DIR"/>
    <s v="CUNDINAMARCA"/>
    <x v="412"/>
    <s v="MUNICIPIO DE QUEBRADANEGRA (CUNDINAMARCA)"/>
    <n v="360578"/>
  </r>
  <r>
    <s v="DIR"/>
    <s v="CUNDINAMARCA"/>
    <x v="413"/>
    <s v="MUNICIPIO DE QUETAME (CUNDINAMARCA)"/>
    <n v="755507"/>
  </r>
  <r>
    <s v="DIR"/>
    <s v="CUNDINAMARCA"/>
    <x v="414"/>
    <s v="MUNICIPIO DE APULO (CUNDINAMARCA)"/>
    <n v="203802"/>
  </r>
  <r>
    <s v="DIR"/>
    <s v="CUNDINAMARCA"/>
    <x v="415"/>
    <s v="MUNICIPIO DE RICAURTE (CUNDINAMARCA)"/>
    <n v="5300941"/>
  </r>
  <r>
    <s v="DIR"/>
    <s v="CUNDINAMARCA"/>
    <x v="416"/>
    <s v="MUNICIPIO DE SAN CAYETANO (CUNDINAMARCA)"/>
    <n v="0"/>
  </r>
  <r>
    <s v="DIR"/>
    <s v="CUNDINAMARCA"/>
    <x v="417"/>
    <s v="MUNICIPIO DE SAN FRANCISCO (CUNDINAMARCA)"/>
    <n v="436779"/>
  </r>
  <r>
    <s v="DIR"/>
    <s v="CUNDINAMARCA"/>
    <x v="418"/>
    <s v="MUNICIPIO DE SAN JUAN DE RÍO SECO (CUNDINAMARCA)"/>
    <n v="1188473"/>
  </r>
  <r>
    <s v="DIR"/>
    <s v="CUNDINAMARCA"/>
    <x v="419"/>
    <s v="MUNICIPIO DE SASAIMA (CUNDINAMARCA)"/>
    <n v="11146"/>
  </r>
  <r>
    <s v="DIR"/>
    <s v="CUNDINAMARCA"/>
    <x v="420"/>
    <s v="MUNICIPIO DE SESQUILÉ (CUNDINAMARCA)"/>
    <n v="322709900"/>
  </r>
  <r>
    <s v="DIR"/>
    <s v="CUNDINAMARCA"/>
    <x v="421"/>
    <s v="MUNICIPIO DE SIBATÉ (CUNDINAMARCA)"/>
    <n v="6301203"/>
  </r>
  <r>
    <s v="DIR"/>
    <s v="CUNDINAMARCA"/>
    <x v="422"/>
    <s v="MUNICIPIO DE SILVANIA (CUNDINAMARCA)"/>
    <n v="257798"/>
  </r>
  <r>
    <s v="DIR"/>
    <s v="CUNDINAMARCA"/>
    <x v="423"/>
    <s v="MUNICIPIO DE SIMIJACA (CUNDINAMARCA)"/>
    <n v="77045"/>
  </r>
  <r>
    <s v="DIR"/>
    <s v="CUNDINAMARCA"/>
    <x v="424"/>
    <s v="MUNICIPIO DE SOACHA (CUNDINAMARCA)"/>
    <n v="63873597"/>
  </r>
  <r>
    <s v="DIR"/>
    <s v="CUNDINAMARCA"/>
    <x v="425"/>
    <s v="MUNICIPIO DE SUBACHOQUE (CUNDINAMARCA)"/>
    <n v="1384964"/>
  </r>
  <r>
    <s v="DIR"/>
    <s v="CUNDINAMARCA"/>
    <x v="426"/>
    <s v="MUNICIPIO DE SUESCA (CUNDINAMARCA)"/>
    <n v="480369"/>
  </r>
  <r>
    <s v="DIR"/>
    <s v="CUNDINAMARCA"/>
    <x v="427"/>
    <s v="MUNICIPIO DE SUSA (CUNDINAMARCA)"/>
    <n v="0"/>
  </r>
  <r>
    <s v="DIR"/>
    <s v="CUNDINAMARCA"/>
    <x v="428"/>
    <s v="MUNICIPIO DE SUTATAUSA (CUNDINAMARCA)"/>
    <n v="868905738"/>
  </r>
  <r>
    <s v="DIR"/>
    <s v="CUNDINAMARCA"/>
    <x v="429"/>
    <s v="MUNICIPIO DE TABIO (CUNDINAMARCA)"/>
    <n v="1587854"/>
  </r>
  <r>
    <s v="DIR"/>
    <s v="CUNDINAMARCA"/>
    <x v="430"/>
    <s v="MUNICIPIO DE TAUSA (CUNDINAMARCA)"/>
    <n v="160833880"/>
  </r>
  <r>
    <s v="DIR"/>
    <s v="CUNDINAMARCA"/>
    <x v="431"/>
    <s v="MUNICIPIO DE TIBACUY (CUNDINAMARCA)"/>
    <n v="100813"/>
  </r>
  <r>
    <s v="DIR"/>
    <s v="CUNDINAMARCA"/>
    <x v="432"/>
    <s v="MUNICIPIO DE TIBIRITA (CUNDINAMARCA)"/>
    <n v="1436626"/>
  </r>
  <r>
    <s v="DIR"/>
    <s v="CUNDINAMARCA"/>
    <x v="433"/>
    <s v="MUNICIPIO DE TOCANCIPÁ (CUNDINAMARCA)"/>
    <n v="12896256"/>
  </r>
  <r>
    <s v="DIR"/>
    <s v="CUNDINAMARCA"/>
    <x v="434"/>
    <s v="MUNICIPIO DE TOPAIPÍ (CUNDINAMARCA)"/>
    <n v="0"/>
  </r>
  <r>
    <s v="DIR"/>
    <s v="CUNDINAMARCA"/>
    <x v="435"/>
    <s v="MUNICIPIO DE UBALÁ (CUNDINAMARCA)"/>
    <n v="109119813"/>
  </r>
  <r>
    <s v="DIR"/>
    <s v="CUNDINAMARCA"/>
    <x v="436"/>
    <s v="MUNICIPIO DE UBAQUE (CUNDINAMARCA)"/>
    <n v="0"/>
  </r>
  <r>
    <s v="DIR"/>
    <s v="CUNDINAMARCA"/>
    <x v="437"/>
    <s v="MUNICIPIO DE VILLA DE SAN DIEGO DE UBATE (CUNDINAMARCA)"/>
    <n v="95753"/>
  </r>
  <r>
    <s v="DIR"/>
    <s v="CUNDINAMARCA"/>
    <x v="438"/>
    <s v="MUNICIPIO DE UNE (CUNDINAMARCA)"/>
    <n v="12630841"/>
  </r>
  <r>
    <s v="DIR"/>
    <s v="CUNDINAMARCA"/>
    <x v="439"/>
    <s v="MUNICIPIO DE ÚTICA (CUNDINAMARCA)"/>
    <n v="0"/>
  </r>
  <r>
    <s v="DIR"/>
    <s v="CUNDINAMARCA"/>
    <x v="440"/>
    <s v="MUNICIPIO DE VIANÍ (CUNDINAMARCA)"/>
    <n v="0"/>
  </r>
  <r>
    <s v="DIR"/>
    <s v="CUNDINAMARCA"/>
    <x v="441"/>
    <s v="MUNICIPIO DE VILLAPINZÓN (CUNDINAMARCA)"/>
    <n v="11306620"/>
  </r>
  <r>
    <s v="DIR"/>
    <s v="CUNDINAMARCA"/>
    <x v="442"/>
    <s v="MUNICIPIO DE VILLETA (CUNDINAMARCA)"/>
    <n v="368771"/>
  </r>
  <r>
    <s v="DIR"/>
    <s v="CUNDINAMARCA"/>
    <x v="443"/>
    <s v="MUNICIPIO DE YACOPÍ (CUNDINAMARCA)"/>
    <n v="0"/>
  </r>
  <r>
    <s v="DIR"/>
    <s v="CUNDINAMARCA"/>
    <x v="444"/>
    <s v="MUNICIPIO DE ZIPAQUIRÁ (CUNDINAMARCA)"/>
    <n v="25018411"/>
  </r>
  <r>
    <s v="DIR"/>
    <s v="CHOCÓ"/>
    <x v="445"/>
    <s v="DEPARTAMENTO DE CHOCÓ"/>
    <n v="687378926"/>
  </r>
  <r>
    <s v="DIR"/>
    <s v="CHOCÓ"/>
    <x v="446"/>
    <s v="MUNICIPIO DE QUIBDÓ (CHOCÓ)"/>
    <n v="484341698"/>
  </r>
  <r>
    <s v="DIR"/>
    <s v="CHOCÓ"/>
    <x v="447"/>
    <s v="MUNICIPIO DE ACANDÍ (CHOCÓ)"/>
    <n v="267821"/>
  </r>
  <r>
    <s v="DIR"/>
    <s v="CHOCÓ"/>
    <x v="448"/>
    <s v="MUNICIPIO DE ALTO BAUDO (CHOCÓ)"/>
    <n v="0"/>
  </r>
  <r>
    <s v="DIR"/>
    <s v="CHOCÓ"/>
    <x v="449"/>
    <s v="MUNICIPIO DE ATRATO (CHOCÓ)"/>
    <n v="153161094"/>
  </r>
  <r>
    <s v="DIR"/>
    <s v="CHOCÓ"/>
    <x v="450"/>
    <s v="MUNICIPIO DE BAGADÓ (CHOCÓ)"/>
    <n v="503089714"/>
  </r>
  <r>
    <s v="DIR"/>
    <s v="CHOCÓ"/>
    <x v="451"/>
    <s v="MUNICIPIO DE BAJO BAUDÓ (CHOCÓ)"/>
    <n v="0"/>
  </r>
  <r>
    <s v="DIR"/>
    <s v="CHOCÓ"/>
    <x v="452"/>
    <s v="MUNICIPIO DE BOJAYA (CHOCÓ)"/>
    <n v="0"/>
  </r>
  <r>
    <s v="DIR"/>
    <s v="CHOCÓ"/>
    <x v="453"/>
    <s v="MUNICIPIO DE EL CANTÓN DEL SAN PABLO (CHOCÓ)"/>
    <n v="764432671"/>
  </r>
  <r>
    <s v="DIR"/>
    <s v="CHOCÓ"/>
    <x v="454"/>
    <s v="MUNICIPIO DE CÉRTEGUI (CHOCÓ)"/>
    <n v="48198200"/>
  </r>
  <r>
    <s v="DIR"/>
    <s v="CHOCÓ"/>
    <x v="455"/>
    <s v="MUNICIPIO DE CONDOTO (CHOCÓ)"/>
    <n v="817655124"/>
  </r>
  <r>
    <s v="DIR"/>
    <s v="CHOCÓ"/>
    <x v="456"/>
    <s v="MUNICIPIO DE EL CARMEN DE ATRATO (CHOCÓ)"/>
    <n v="194917692"/>
  </r>
  <r>
    <s v="DIR"/>
    <s v="CHOCÓ"/>
    <x v="457"/>
    <s v="MUNICIPIO DE ISTMINA (CHOCÓ)"/>
    <n v="871193940"/>
  </r>
  <r>
    <s v="DIR"/>
    <s v="CHOCÓ"/>
    <x v="458"/>
    <s v="MUNICIPIO DE LLORÓ (CHOCÓ)"/>
    <n v="188074192"/>
  </r>
  <r>
    <s v="DIR"/>
    <s v="CHOCÓ"/>
    <x v="459"/>
    <s v="MUNICIPIO DE MEDIO ATRATO (CHOCÓ)"/>
    <n v="160310423"/>
  </r>
  <r>
    <s v="DIR"/>
    <s v="CHOCÓ"/>
    <x v="460"/>
    <s v="MUNICIPIO DE MEDIO BAUDÓ (CHOCÓ)"/>
    <n v="0"/>
  </r>
  <r>
    <s v="DIR"/>
    <s v="CHOCÓ"/>
    <x v="461"/>
    <s v="MUNICIPIO DE MEDIO SAN JUAN (CHOCÓ)"/>
    <n v="43651968"/>
  </r>
  <r>
    <s v="DIR"/>
    <s v="CHOCÓ"/>
    <x v="462"/>
    <s v="MUNICIPIO DE NÓVITA (CHOCÓ)"/>
    <n v="104367224"/>
  </r>
  <r>
    <s v="DIR"/>
    <s v="CHOCÓ"/>
    <x v="463"/>
    <s v="MUNICIPIO DE RÍO IRO (CHOCÓ)"/>
    <n v="15490736"/>
  </r>
  <r>
    <s v="DIR"/>
    <s v="CHOCÓ"/>
    <x v="464"/>
    <s v="MUNICIPIO DE RÍO QUITO (CHOCÓ)"/>
    <n v="153350367"/>
  </r>
  <r>
    <s v="DIR"/>
    <s v="CHOCÓ"/>
    <x v="465"/>
    <s v="MUNICIPIO DE RÍO SUCIO (CHOCÓ)"/>
    <n v="0"/>
  </r>
  <r>
    <s v="DIR"/>
    <s v="CHOCÓ"/>
    <x v="466"/>
    <s v="MUNICIPIO DE SAN JOSÉ DEL PALMAR (CHOCÓ)"/>
    <n v="0"/>
  </r>
  <r>
    <s v="DIR"/>
    <s v="CHOCÓ"/>
    <x v="467"/>
    <s v="MUNICIPIO DE SIPÍ (CHOCÓ)"/>
    <n v="8420942"/>
  </r>
  <r>
    <s v="DIR"/>
    <s v="CHOCÓ"/>
    <x v="468"/>
    <s v="MUNICIPIO DE TADÓ (CHOCÓ)"/>
    <n v="109693874"/>
  </r>
  <r>
    <s v="DIR"/>
    <s v="CHOCÓ"/>
    <x v="469"/>
    <s v="MUNICIPIO DE UNGUÍA (CHOCÓ)"/>
    <n v="0"/>
  </r>
  <r>
    <s v="DIR"/>
    <s v="CHOCÓ"/>
    <x v="470"/>
    <s v="MUNICIPIO DE UNIÓN PANAMERICANA (CHOCÓ)"/>
    <n v="1360334607"/>
  </r>
  <r>
    <s v="DIR"/>
    <s v="HUILA"/>
    <x v="471"/>
    <s v="DEPARTAMENTO DE HUILA"/>
    <n v="34162314533"/>
  </r>
  <r>
    <s v="DIR"/>
    <s v="HUILA"/>
    <x v="472"/>
    <s v="MUNICIPIO DE NEIVA (HUILA)"/>
    <n v="8103737072"/>
  </r>
  <r>
    <s v="DIR"/>
    <s v="HUILA"/>
    <x v="473"/>
    <s v="MUNICIPIO DE AGRADO (HUILA)"/>
    <n v="142834"/>
  </r>
  <r>
    <s v="DIR"/>
    <s v="HUILA"/>
    <x v="474"/>
    <s v="MUNICIPIO DE AIPE (HUILA)"/>
    <n v="4645920630"/>
  </r>
  <r>
    <s v="DIR"/>
    <s v="HUILA"/>
    <x v="475"/>
    <s v="MUNICIPIO DE BARAYA (HUILA)"/>
    <n v="81881342"/>
  </r>
  <r>
    <s v="DIR"/>
    <s v="HUILA"/>
    <x v="476"/>
    <s v="MUNICIPIO DE GARZÓN (HUILA)"/>
    <n v="334361957"/>
  </r>
  <r>
    <s v="DIR"/>
    <s v="HUILA"/>
    <x v="477"/>
    <s v="MUNICIPIO DE GIGANTE (HUILA)"/>
    <n v="86848566"/>
  </r>
  <r>
    <s v="DIR"/>
    <s v="HUILA"/>
    <x v="478"/>
    <s v="MUNICIPIO DE IQUIRA (HUILA)"/>
    <n v="18241417"/>
  </r>
  <r>
    <s v="DIR"/>
    <s v="HUILA"/>
    <x v="479"/>
    <s v="MUNICIPIO DE LA PLATA (HUILA)"/>
    <n v="247004"/>
  </r>
  <r>
    <s v="DIR"/>
    <s v="HUILA"/>
    <x v="480"/>
    <s v="MUNICIPIO DE PAICOL (HUILA)"/>
    <n v="447413547"/>
  </r>
  <r>
    <s v="DIR"/>
    <s v="HUILA"/>
    <x v="481"/>
    <s v="MUNICIPIO DE PALERMO (HUILA)"/>
    <n v="2992264161"/>
  </r>
  <r>
    <s v="DIR"/>
    <s v="HUILA"/>
    <x v="482"/>
    <s v="MUNICIPIO DE PITALITO (HUILA)"/>
    <n v="3857900"/>
  </r>
  <r>
    <s v="DIR"/>
    <s v="HUILA"/>
    <x v="483"/>
    <s v="MUNICIPIO DE RIVERA (HUILA)"/>
    <n v="122807759"/>
  </r>
  <r>
    <s v="DIR"/>
    <s v="HUILA"/>
    <x v="484"/>
    <s v="MUNICIPIO DE SAN AGUSTÍN (HUILA)"/>
    <n v="1248955"/>
  </r>
  <r>
    <s v="DIR"/>
    <s v="HUILA"/>
    <x v="485"/>
    <s v="MUNICIPIO DE SANTA MARÍA (HUILA)"/>
    <n v="7745973"/>
  </r>
  <r>
    <s v="DIR"/>
    <s v="HUILA"/>
    <x v="486"/>
    <s v="MUNICIPIO DE TARQUI (HUILA)"/>
    <n v="2378809"/>
  </r>
  <r>
    <s v="DIR"/>
    <s v="HUILA"/>
    <x v="487"/>
    <s v="MUNICIPIO DE TESALIA (HUILA)"/>
    <n v="255143839"/>
  </r>
  <r>
    <s v="DIR"/>
    <s v="HUILA"/>
    <x v="488"/>
    <s v="MUNICIPIO DE TELLO (HUILA)"/>
    <n v="610135"/>
  </r>
  <r>
    <s v="DIR"/>
    <s v="HUILA"/>
    <x v="489"/>
    <s v="MUNICIPIO DE TERUEL (HUILA)"/>
    <n v="2379503"/>
  </r>
  <r>
    <s v="DIR"/>
    <s v="HUILA"/>
    <x v="490"/>
    <s v="MUNICIPIO DE TIMANÁ (HUILA)"/>
    <n v="0"/>
  </r>
  <r>
    <s v="DIR"/>
    <s v="HUILA"/>
    <x v="491"/>
    <s v="MUNICIPIO DE VILLAVIEJA (HUILA)"/>
    <n v="57909964"/>
  </r>
  <r>
    <s v="DIR"/>
    <s v="HUILA"/>
    <x v="492"/>
    <s v="MUNICIPIO DE YAGUARÁ (HUILA)"/>
    <n v="2045974425"/>
  </r>
  <r>
    <s v="DIR"/>
    <s v="LA GUAJIRA"/>
    <x v="493"/>
    <s v="DEPARTAMENTO DE LA GUAJIRA"/>
    <n v="63588789381"/>
  </r>
  <r>
    <s v="DIR"/>
    <s v="LA GUAJIRA"/>
    <x v="494"/>
    <s v="MUNICIPIO DE RIOHACHA (LA GUAJIRA)"/>
    <n v="1718732941"/>
  </r>
  <r>
    <s v="DIR"/>
    <s v="LA GUAJIRA"/>
    <x v="495"/>
    <s v="MUNICIPIO DE ALBANIA (LA GUAJIRA)"/>
    <n v="11019100880"/>
  </r>
  <r>
    <s v="DIR"/>
    <s v="LA GUAJIRA"/>
    <x v="496"/>
    <s v="MUNICIPIO DE BARRANCAS (LA GUAJIRA)"/>
    <n v="19460066144"/>
  </r>
  <r>
    <s v="DIR"/>
    <s v="LA GUAJIRA"/>
    <x v="497"/>
    <s v="MUNICIPIO DE DIBULLA (LA GUAJIRA)"/>
    <n v="390000882"/>
  </r>
  <r>
    <s v="DIR"/>
    <s v="LA GUAJIRA"/>
    <x v="498"/>
    <s v="MUNICIPIO DE FONSECA (LA GUAJIRA)"/>
    <n v="668808"/>
  </r>
  <r>
    <s v="DIR"/>
    <s v="LA GUAJIRA"/>
    <x v="499"/>
    <s v="MUNICIPIO DE HATONUEVO (LA GUAJIRA)"/>
    <n v="2563752827"/>
  </r>
  <r>
    <s v="DIR"/>
    <s v="LA GUAJIRA"/>
    <x v="500"/>
    <s v="MUNICIPIO DE MAICAO (LA GUAJIRA)"/>
    <n v="546857173"/>
  </r>
  <r>
    <s v="DIR"/>
    <s v="LA GUAJIRA"/>
    <x v="501"/>
    <s v="MUNICIPIO DE MANAURE (LA GUAJIRA)"/>
    <n v="9179111922"/>
  </r>
  <r>
    <s v="DIR"/>
    <s v="LA GUAJIRA"/>
    <x v="502"/>
    <s v="MUNICIPIO DE URIBIA (LA GUAJIRA)"/>
    <n v="9582184086"/>
  </r>
  <r>
    <s v="DIR"/>
    <s v="LA GUAJIRA"/>
    <x v="503"/>
    <s v="MUNICIPIO DE VILLANUEVA (LA GUAJIRA)"/>
    <n v="0"/>
  </r>
  <r>
    <s v="DIR"/>
    <s v="MAGDALENA"/>
    <x v="504"/>
    <s v="DEPARTAMENTO DE MAGDALENA"/>
    <n v="1212729420"/>
  </r>
  <r>
    <s v="DIR"/>
    <s v="MAGDALENA"/>
    <x v="505"/>
    <s v="MUNICIPIO DE SANTA MARTA (MAGDALENA)"/>
    <n v="1732541334"/>
  </r>
  <r>
    <s v="DIR"/>
    <s v="MAGDALENA"/>
    <x v="506"/>
    <s v="MUNICIPIO DE ALGARROBO (MAGDALENA)"/>
    <n v="809473"/>
  </r>
  <r>
    <s v="DIR"/>
    <s v="MAGDALENA"/>
    <x v="507"/>
    <s v="MUNICIPIO DE ARACATACA (MAGDALENA)"/>
    <n v="3142795"/>
  </r>
  <r>
    <s v="DIR"/>
    <s v="MAGDALENA"/>
    <x v="508"/>
    <s v="MUNICIPIO DE ARIGUANÍ (MAGDALENA)"/>
    <n v="711987630"/>
  </r>
  <r>
    <s v="DIR"/>
    <s v="MAGDALENA"/>
    <x v="509"/>
    <s v="MUNICIPIO DE CIÉNAGA (MAGDALENA)"/>
    <n v="29746082777"/>
  </r>
  <r>
    <s v="DIR"/>
    <s v="MAGDALENA"/>
    <x v="510"/>
    <s v="MUNICIPIO DE EL BANCO (MAGDALENA)"/>
    <n v="2225268"/>
  </r>
  <r>
    <s v="DIR"/>
    <s v="MAGDALENA"/>
    <x v="511"/>
    <s v="MUNICIPIO DE PIJIÑO DEL CARMEN (MAGDALENA)"/>
    <n v="0"/>
  </r>
  <r>
    <s v="DIR"/>
    <s v="MAGDALENA"/>
    <x v="512"/>
    <s v="MUNICIPIO DE PLATO (MAGDALENA)"/>
    <n v="31754766"/>
  </r>
  <r>
    <s v="DIR"/>
    <s v="MAGDALENA"/>
    <x v="513"/>
    <s v="MUNICIPIO DE SANTA ANA (MAGDALENA)"/>
    <n v="12183999"/>
  </r>
  <r>
    <s v="DIR"/>
    <s v="MAGDALENA"/>
    <x v="514"/>
    <s v="MUNICIPIO DE SITIONUEVO (MAGDALENA)"/>
    <n v="0"/>
  </r>
  <r>
    <s v="DIR"/>
    <s v="MAGDALENA"/>
    <x v="515"/>
    <s v="MUNICIPIO DE TENERIFE (MAGDALENA)"/>
    <n v="0"/>
  </r>
  <r>
    <s v="DIR"/>
    <s v="MAGDALENA"/>
    <x v="516"/>
    <s v="MUNICIPIO DE ZONA BANANERA (MAGDALENA)"/>
    <n v="86467"/>
  </r>
  <r>
    <s v="DIR"/>
    <s v="META"/>
    <x v="517"/>
    <s v="DEPARTAMENTO DE META"/>
    <n v="321710624090"/>
  </r>
  <r>
    <s v="DIR"/>
    <s v="META"/>
    <x v="518"/>
    <s v="MUNICIPIO DE VILLAVICENCIO (META)"/>
    <n v="3675035945"/>
  </r>
  <r>
    <s v="DIR"/>
    <s v="META"/>
    <x v="519"/>
    <s v="MUNICIPIO DE ACACÍAS (META)"/>
    <n v="15953295369"/>
  </r>
  <r>
    <s v="DIR"/>
    <s v="META"/>
    <x v="520"/>
    <s v="MUNICIPIO DE BARRANCA DE UPÍA (META)"/>
    <n v="134220014"/>
  </r>
  <r>
    <s v="DIR"/>
    <s v="META"/>
    <x v="521"/>
    <s v="MUNICIPIO DE CABUYARO (META)"/>
    <n v="5769059757"/>
  </r>
  <r>
    <s v="DIR"/>
    <s v="META"/>
    <x v="522"/>
    <s v="MUNICIPIO DE CASTILLA LA NUEVA (META)"/>
    <n v="12587956028"/>
  </r>
  <r>
    <s v="DIR"/>
    <s v="META"/>
    <x v="523"/>
    <s v="MUNICIPIO DE CUBARRAL (META)"/>
    <n v="0"/>
  </r>
  <r>
    <s v="DIR"/>
    <s v="META"/>
    <x v="524"/>
    <s v="MUNICIPIO DE CUMARAL (META)"/>
    <n v="5108931"/>
  </r>
  <r>
    <s v="DIR"/>
    <s v="META"/>
    <x v="525"/>
    <s v="MUNICIPIO DE EL CASTILLO (META)"/>
    <n v="325296"/>
  </r>
  <r>
    <s v="DIR"/>
    <s v="META"/>
    <x v="526"/>
    <s v="MUNICIPIO DE EL DORADO (META)"/>
    <n v="3217822"/>
  </r>
  <r>
    <s v="DIR"/>
    <s v="META"/>
    <x v="527"/>
    <s v="MUNICIPIO DE FUENTE DE ORO (META)"/>
    <n v="1933605"/>
  </r>
  <r>
    <s v="DIR"/>
    <s v="META"/>
    <x v="528"/>
    <s v="MUNICIPIO DE GRANADA (META)"/>
    <n v="2922009"/>
  </r>
  <r>
    <s v="DIR"/>
    <s v="META"/>
    <x v="529"/>
    <s v="MUNICIPIO DE GUAMAL (META)"/>
    <n v="3954424120"/>
  </r>
  <r>
    <s v="DIR"/>
    <s v="META"/>
    <x v="530"/>
    <s v="MUNICIPIO DE MAPIRIPÁN (META)"/>
    <n v="0"/>
  </r>
  <r>
    <s v="DIR"/>
    <s v="META"/>
    <x v="531"/>
    <s v="MUNICIPIO DE MESETAS (META)"/>
    <n v="207400"/>
  </r>
  <r>
    <s v="DIR"/>
    <s v="META"/>
    <x v="532"/>
    <s v="MUNICIPIO DE LA MACARENA (META)"/>
    <n v="0"/>
  </r>
  <r>
    <s v="DIR"/>
    <s v="META"/>
    <x v="533"/>
    <s v="MUNICIPIO DE URIBE (META)"/>
    <n v="0"/>
  </r>
  <r>
    <s v="DIR"/>
    <s v="META"/>
    <x v="534"/>
    <s v="MUNICIPIO DE PUERTO GAITÁN (META)"/>
    <n v="55014143543"/>
  </r>
  <r>
    <s v="DIR"/>
    <s v="META"/>
    <x v="535"/>
    <s v="MUNICIPIO DE PUERTO LÓPEZ (META)"/>
    <n v="784780311"/>
  </r>
  <r>
    <s v="DIR"/>
    <s v="META"/>
    <x v="536"/>
    <s v="MUNICIPIO DE PUERTO LLERAS (META)"/>
    <n v="0"/>
  </r>
  <r>
    <s v="DIR"/>
    <s v="META"/>
    <x v="537"/>
    <s v="MUNICIPIO DE PUERTO RICO (META)"/>
    <n v="147175"/>
  </r>
  <r>
    <s v="DIR"/>
    <s v="META"/>
    <x v="538"/>
    <s v="MUNICIPIO DE RESTREPO (META)"/>
    <n v="4159294"/>
  </r>
  <r>
    <s v="DIR"/>
    <s v="META"/>
    <x v="539"/>
    <s v="MUNICIPIO DE SAN CARLOS DE GUAROA (META)"/>
    <n v="7758690"/>
  </r>
  <r>
    <s v="DIR"/>
    <s v="META"/>
    <x v="540"/>
    <s v="MUNICIPIO DE SAN JUAN DE ARAMA (META)"/>
    <n v="0"/>
  </r>
  <r>
    <s v="DIR"/>
    <s v="META"/>
    <x v="541"/>
    <s v="MUNICIPIO DE SAN MARTÍN (META)"/>
    <n v="564009"/>
  </r>
  <r>
    <s v="DIR"/>
    <s v="META"/>
    <x v="542"/>
    <s v="MUNICIPIO DE VISTAHERMOSA (META)"/>
    <n v="2702241"/>
  </r>
  <r>
    <s v="DIR"/>
    <s v="META"/>
    <x v="543"/>
    <s v="ALCALDÍA DE NN (META)"/>
    <n v="0"/>
  </r>
  <r>
    <s v="DIR"/>
    <s v="NARIÑO"/>
    <x v="544"/>
    <s v="DEPARTAMENTO DE NARIÑO"/>
    <n v="264736770"/>
  </r>
  <r>
    <s v="DIR"/>
    <s v="NARIÑO"/>
    <x v="545"/>
    <s v="MUNICIPIO DE PASTO (NARIÑO)"/>
    <n v="9606205"/>
  </r>
  <r>
    <s v="DIR"/>
    <s v="NARIÑO"/>
    <x v="546"/>
    <s v="MUNICIPIO DE BARBACOAS (NARIÑO)"/>
    <n v="191591080"/>
  </r>
  <r>
    <s v="DIR"/>
    <s v="NARIÑO"/>
    <x v="547"/>
    <s v="MUNICIPIO DE COLÓN (NARIÑO)"/>
    <n v="0"/>
  </r>
  <r>
    <s v="DIR"/>
    <s v="NARIÑO"/>
    <x v="548"/>
    <s v="MUNICIPIO DE CUASPUD (NARIÑO)"/>
    <n v="23135"/>
  </r>
  <r>
    <s v="DIR"/>
    <s v="NARIÑO"/>
    <x v="549"/>
    <s v="MUNICIPIO DE CUMBITARA (NARIÑO)"/>
    <n v="0"/>
  </r>
  <r>
    <s v="DIR"/>
    <s v="NARIÑO"/>
    <x v="550"/>
    <s v="MUNICIPIO DE EL CHARCO (NARIÑO)"/>
    <n v="106815982"/>
  </r>
  <r>
    <s v="DIR"/>
    <s v="NARIÑO"/>
    <x v="551"/>
    <s v="MUNICIPIO DE EL TAMBO (NARIÑO)"/>
    <n v="0"/>
  </r>
  <r>
    <s v="DIR"/>
    <s v="NARIÑO"/>
    <x v="552"/>
    <s v="MUNICIPIO DE FUNES (NARIÑO)"/>
    <n v="2650884"/>
  </r>
  <r>
    <s v="DIR"/>
    <s v="NARIÑO"/>
    <x v="553"/>
    <s v="MUNICIPIO DE ILES (NARIÑO)"/>
    <n v="8185913"/>
  </r>
  <r>
    <s v="DIR"/>
    <s v="NARIÑO"/>
    <x v="554"/>
    <s v="MUNICIPIO DE IPIALES (NARIÑO)"/>
    <n v="129458312"/>
  </r>
  <r>
    <s v="DIR"/>
    <s v="NARIÑO"/>
    <x v="555"/>
    <s v="MUNICIPIO DE LA LLANADA (NARIÑO)"/>
    <n v="8030112"/>
  </r>
  <r>
    <s v="DIR"/>
    <s v="NARIÑO"/>
    <x v="556"/>
    <s v="MUNICIPIO DE LA UNIÓN (NARIÑO)"/>
    <n v="16461"/>
  </r>
  <r>
    <s v="DIR"/>
    <s v="NARIÑO"/>
    <x v="557"/>
    <s v="MUNICIPIO DE LOS ANDES (NARIÑO)"/>
    <n v="3716295"/>
  </r>
  <r>
    <s v="DIR"/>
    <s v="NARIÑO"/>
    <x v="558"/>
    <s v="MUNICIPIO DE MAGÜI (NARIÑO)"/>
    <n v="80134728"/>
  </r>
  <r>
    <s v="DIR"/>
    <s v="NARIÑO"/>
    <x v="559"/>
    <s v="MUNICIPIO DE MALLAMA (NARIÑO)"/>
    <n v="0"/>
  </r>
  <r>
    <s v="DIR"/>
    <s v="NARIÑO"/>
    <x v="560"/>
    <s v="MUNICIPIO DE POLICARPA (NARIÑO)"/>
    <n v="0"/>
  </r>
  <r>
    <s v="DIR"/>
    <s v="NARIÑO"/>
    <x v="561"/>
    <s v="MUNICIPIO DE POTOSÍ (NARIÑO)"/>
    <n v="72068"/>
  </r>
  <r>
    <s v="DIR"/>
    <s v="NARIÑO"/>
    <x v="562"/>
    <s v="MUNICIPIO DE PUERRES  (NARIÑO)"/>
    <n v="0"/>
  </r>
  <r>
    <s v="DIR"/>
    <s v="NARIÑO"/>
    <x v="563"/>
    <s v="MUNICIPIO DE ROBERTO PAYÁN (NARIÑO)"/>
    <n v="3368276"/>
  </r>
  <r>
    <s v="DIR"/>
    <s v="NARIÑO"/>
    <x v="564"/>
    <s v="MUNICIPIO DE SAMANIEGO (NARIÑO)"/>
    <n v="257570"/>
  </r>
  <r>
    <s v="DIR"/>
    <s v="NARIÑO"/>
    <x v="565"/>
    <s v="MUNICIPIO DE SANDONÁ (NARIÑO)"/>
    <n v="7711"/>
  </r>
  <r>
    <s v="DIR"/>
    <s v="NARIÑO"/>
    <x v="566"/>
    <s v="MUNICIPIO DE SAN PABLO (NARIÑO)"/>
    <n v="404310"/>
  </r>
  <r>
    <s v="DIR"/>
    <s v="NARIÑO"/>
    <x v="567"/>
    <s v="MUNICIPIO DE SANTA BÁRBARA (NARIÑO)"/>
    <n v="101384222"/>
  </r>
  <r>
    <s v="DIR"/>
    <s v="NARIÑO"/>
    <x v="568"/>
    <s v="MUNICIPIO DE SANTACRUZ (NARIÑO)"/>
    <n v="0"/>
  </r>
  <r>
    <s v="DIR"/>
    <s v="NARIÑO"/>
    <x v="569"/>
    <s v="MUNICIPIO DE SAPUYES (NARIÑO)"/>
    <n v="4728965"/>
  </r>
  <r>
    <s v="DIR"/>
    <s v="NARIÑO"/>
    <x v="570"/>
    <s v="MUNICIPIO DE SAN ANDRES DE TUMACO (NARIÑO)"/>
    <n v="1219455760"/>
  </r>
  <r>
    <s v="DIR"/>
    <s v="NARIÑO"/>
    <x v="571"/>
    <s v="MUNICIPIO DE TÚQUERRES (NARIÑO)"/>
    <n v="34802"/>
  </r>
  <r>
    <s v="DIR"/>
    <s v="NARIÑO"/>
    <x v="572"/>
    <s v="MUNICIPIO DE YACUANQUER (NARIÑO)"/>
    <n v="52133"/>
  </r>
  <r>
    <s v="DIR"/>
    <s v="NORTE DE SANTANDER"/>
    <x v="573"/>
    <s v="DEPARTAMENTO DE NORTE DE SANTANDER"/>
    <n v="4029761532"/>
  </r>
  <r>
    <s v="DIR"/>
    <s v="NORTE DE SANTANDER"/>
    <x v="574"/>
    <s v="MUNICIPIO DE CÚCUTA (NORTE DE SANTANDER)"/>
    <n v="1376579566"/>
  </r>
  <r>
    <s v="DIR"/>
    <s v="NORTE DE SANTANDER"/>
    <x v="575"/>
    <s v="MUNICIPIO DE ABREGO (NORTE DE SANTANDER)"/>
    <n v="1344062"/>
  </r>
  <r>
    <s v="DIR"/>
    <s v="NORTE DE SANTANDER"/>
    <x v="576"/>
    <s v="MUNICIPIO DE ARBOLEDAS (NORTE DE SANTANDER)"/>
    <n v="30814404"/>
  </r>
  <r>
    <s v="DIR"/>
    <s v="NORTE DE SANTANDER"/>
    <x v="577"/>
    <s v="MUNICIPIO DE BOCHALEMA (NORTE DE SANTANDER)"/>
    <n v="521247599"/>
  </r>
  <r>
    <s v="DIR"/>
    <s v="NORTE DE SANTANDER"/>
    <x v="578"/>
    <s v="MUNICIPIO DE BUCARASICA (NORTE DE SANTANDER)"/>
    <n v="15061548"/>
  </r>
  <r>
    <s v="DIR"/>
    <s v="NORTE DE SANTANDER"/>
    <x v="579"/>
    <s v="MUNICIPIO DE CÁCOTA (NORTE DE SANTANDER)"/>
    <n v="3915236"/>
  </r>
  <r>
    <s v="DIR"/>
    <s v="NORTE DE SANTANDER"/>
    <x v="580"/>
    <s v="MUNICIPIO DE CHINÁCOTA (NORTE DE SANTANDER)"/>
    <n v="46441331"/>
  </r>
  <r>
    <s v="DIR"/>
    <s v="NORTE DE SANTANDER"/>
    <x v="581"/>
    <s v="MUNICIPIO DE CHITAGÁ (NORTE DE SANTANDER)"/>
    <n v="2140046"/>
  </r>
  <r>
    <s v="DIR"/>
    <s v="NORTE DE SANTANDER"/>
    <x v="582"/>
    <s v="MUNICIPIO DE DURANIA (NORTE DE SANTANDER)"/>
    <n v="133912432"/>
  </r>
  <r>
    <s v="DIR"/>
    <s v="NORTE DE SANTANDER"/>
    <x v="583"/>
    <s v="MUNICIPIO DE EL ZULIA (NORTE DE SANTANDER)"/>
    <n v="242102523"/>
  </r>
  <r>
    <s v="DIR"/>
    <s v="NORTE DE SANTANDER"/>
    <x v="584"/>
    <s v="MUNICIPIO DE LABATECA (NORTE DE SANTANDER)"/>
    <n v="16578427"/>
  </r>
  <r>
    <s v="DIR"/>
    <s v="NORTE DE SANTANDER"/>
    <x v="585"/>
    <s v="MUNICIPIO DE LA ESPERANZA (NORTE DE SANTANDER)"/>
    <n v="27919705"/>
  </r>
  <r>
    <s v="DIR"/>
    <s v="NORTE DE SANTANDER"/>
    <x v="586"/>
    <s v="MUNICIPIO DE LOS PATIOS (NORTE DE SANTANDER)"/>
    <n v="24437197"/>
  </r>
  <r>
    <s v="DIR"/>
    <s v="NORTE DE SANTANDER"/>
    <x v="587"/>
    <s v="MUNICIPIO DE MUTISCUA (NORTE DE SANTANDER)"/>
    <n v="0"/>
  </r>
  <r>
    <s v="DIR"/>
    <s v="NORTE DE SANTANDER"/>
    <x v="588"/>
    <s v="MUNICIPIO DE OCAÑA (NORTE DE SANTANDER)"/>
    <n v="1631508"/>
  </r>
  <r>
    <s v="DIR"/>
    <s v="NORTE DE SANTANDER"/>
    <x v="589"/>
    <s v="MUNICIPIO DE PAMPLONA (NORTE DE SANTANDER)"/>
    <n v="15570"/>
  </r>
  <r>
    <s v="DIR"/>
    <s v="NORTE DE SANTANDER"/>
    <x v="590"/>
    <s v="MUNICIPIO DE PAMPLONITA (NORTE DE SANTANDER)"/>
    <n v="56668955"/>
  </r>
  <r>
    <s v="DIR"/>
    <s v="NORTE DE SANTANDER"/>
    <x v="591"/>
    <s v="MUNICIPIO DE SALAZAR (NORTE DE SANTANDER)"/>
    <n v="172705491"/>
  </r>
  <r>
    <s v="DIR"/>
    <s v="NORTE DE SANTANDER"/>
    <x v="592"/>
    <s v="MUNICIPIO DE SAN CAYETANO (NORTE DE SANTANDER)"/>
    <n v="359706780"/>
  </r>
  <r>
    <s v="DIR"/>
    <s v="NORTE DE SANTANDER"/>
    <x v="593"/>
    <s v="MUNICIPIO DE SANTIAGO (NORTE DE SANTANDER)"/>
    <n v="55146766"/>
  </r>
  <r>
    <s v="DIR"/>
    <s v="NORTE DE SANTANDER"/>
    <x v="594"/>
    <s v="MUNICIPIO DE SARDINATA (NORTE DE SANTANDER)"/>
    <n v="618735316"/>
  </r>
  <r>
    <s v="DIR"/>
    <s v="NORTE DE SANTANDER"/>
    <x v="595"/>
    <s v="MUNICIPIO DE TIBÚ (NORTE DE SANTANDER)"/>
    <n v="854436170"/>
  </r>
  <r>
    <s v="DIR"/>
    <s v="NORTE DE SANTANDER"/>
    <x v="596"/>
    <s v="MUNICIPIO DE TOLEDO (NORTE DE SANTANDER)"/>
    <n v="63412953"/>
  </r>
  <r>
    <s v="DIR"/>
    <s v="NORTE DE SANTANDER"/>
    <x v="597"/>
    <s v="MUNICIPIO DE VILLA DEL ROSARIO (NORTE DE SANTANDER)"/>
    <n v="5002723"/>
  </r>
  <r>
    <s v="DIR"/>
    <s v="QUINDÍO"/>
    <x v="598"/>
    <s v="DEPARTAMENTO DE QUINDIO"/>
    <n v="0"/>
  </r>
  <r>
    <s v="DIR"/>
    <s v="QUINDÍO"/>
    <x v="599"/>
    <s v="MUNICIPIO DE ARMENIA (QUINDIO)"/>
    <n v="0"/>
  </r>
  <r>
    <s v="DIR"/>
    <s v="QUINDÍO"/>
    <x v="600"/>
    <s v="MUNICIPIO DE BUENAVISTA (QUINDIO)"/>
    <n v="0"/>
  </r>
  <r>
    <s v="DIR"/>
    <s v="QUINDÍO"/>
    <x v="601"/>
    <s v="MUNICIPIO DE CALARCA (QUINDIO)"/>
    <n v="819067"/>
  </r>
  <r>
    <s v="DIR"/>
    <s v="QUINDÍO"/>
    <x v="602"/>
    <s v="MUNICIPIO DE CÓRDOBA (QUINDIO)"/>
    <n v="176847"/>
  </r>
  <r>
    <s v="DIR"/>
    <s v="QUINDÍO"/>
    <x v="603"/>
    <s v="MUNICIPIO DE FILANDIA (QUINDÍO)"/>
    <n v="92330"/>
  </r>
  <r>
    <s v="DIR"/>
    <s v="QUINDÍO"/>
    <x v="604"/>
    <s v="MUNICIPIO DE GÉNOVA (QUINDÍO)"/>
    <n v="3938004"/>
  </r>
  <r>
    <s v="DIR"/>
    <s v="QUINDÍO"/>
    <x v="605"/>
    <s v="MUNICIPIO DE LA TEBAIDA (QUINDÍO)"/>
    <n v="1569197"/>
  </r>
  <r>
    <s v="DIR"/>
    <s v="QUINDÍO"/>
    <x v="606"/>
    <s v="MUNICIPIO DE MONTENEGRO (QUINDÍO)"/>
    <n v="8609"/>
  </r>
  <r>
    <s v="DIR"/>
    <s v="QUINDÍO"/>
    <x v="607"/>
    <s v="MUNICIPIO DE PIJAO (QUINDÍO)"/>
    <n v="2702364"/>
  </r>
  <r>
    <s v="DIR"/>
    <s v="QUINDÍO"/>
    <x v="608"/>
    <s v="MUNICIPIO DE QUIMBAYA (QUINDÍO)"/>
    <n v="0"/>
  </r>
  <r>
    <s v="DIR"/>
    <s v="QUINDÍO"/>
    <x v="609"/>
    <s v="MUNICIPIO DE SALENTO (QUINDÍO)"/>
    <n v="0"/>
  </r>
  <r>
    <s v="DIR"/>
    <s v="RISARALDA"/>
    <x v="610"/>
    <s v="DEPARTAMENTO DE RISARALDA"/>
    <n v="113732886"/>
  </r>
  <r>
    <s v="DIR"/>
    <s v="RISARALDA"/>
    <x v="611"/>
    <s v="MUNICIPIO DE PEREIRA (RISARALDA)"/>
    <n v="20478028"/>
  </r>
  <r>
    <s v="DIR"/>
    <s v="RISARALDA"/>
    <x v="612"/>
    <s v="MUNICIPIO DE APÍA (RISARALDA)"/>
    <n v="157425"/>
  </r>
  <r>
    <s v="DIR"/>
    <s v="RISARALDA"/>
    <x v="613"/>
    <s v="MUNICIPIO DE BALBOA (RISARALDA)"/>
    <n v="650677"/>
  </r>
  <r>
    <s v="DIR"/>
    <s v="RISARALDA"/>
    <x v="614"/>
    <s v="MUNICIPIO DE BELÉN DE UMBRÍA (RISARALDA)"/>
    <n v="355490"/>
  </r>
  <r>
    <s v="DIR"/>
    <s v="RISARALDA"/>
    <x v="615"/>
    <s v="MUNICIPIO DE GUÁTICA (RISARALDA)"/>
    <n v="0"/>
  </r>
  <r>
    <s v="DIR"/>
    <s v="RISARALDA"/>
    <x v="616"/>
    <s v="MUNICIPIO DE LA VIRGINIA (RISARALDA)"/>
    <n v="1054710"/>
  </r>
  <r>
    <s v="DIR"/>
    <s v="RISARALDA"/>
    <x v="617"/>
    <s v="MUNICIPIO DE MARSELLA (RISARALDA)"/>
    <n v="0"/>
  </r>
  <r>
    <s v="DIR"/>
    <s v="RISARALDA"/>
    <x v="618"/>
    <s v="MUNICIPIO DE MISTRATÓ (RISARALDA)"/>
    <n v="3327363"/>
  </r>
  <r>
    <s v="DIR"/>
    <s v="RISARALDA"/>
    <x v="619"/>
    <s v="MUNICIPIO DE PUEBLO RICO (RISARALDA)"/>
    <n v="0"/>
  </r>
  <r>
    <s v="DIR"/>
    <s v="RISARALDA"/>
    <x v="620"/>
    <s v="MUNICIPIO DE QUINCHÍA (RISARALDA)"/>
    <n v="103331584"/>
  </r>
  <r>
    <s v="DIR"/>
    <s v="RISARALDA"/>
    <x v="621"/>
    <s v="MUNICIPIO DE SANTA ROSA DE CABAL (RISARALDA)"/>
    <n v="226507252"/>
  </r>
  <r>
    <s v="DIR"/>
    <s v="RISARALDA"/>
    <x v="622"/>
    <s v="MUNICIPIO DE SANTUARIO (RISARALDA)"/>
    <n v="7261650"/>
  </r>
  <r>
    <s v="DIR"/>
    <s v="SANTANDER"/>
    <x v="623"/>
    <s v="DEPARTAMENTO DE SANTANDER"/>
    <n v="62663912744"/>
  </r>
  <r>
    <s v="DIR"/>
    <s v="SANTANDER"/>
    <x v="624"/>
    <s v="MUNICIPIO DE BUCARAMANGA (SANTANDER)"/>
    <n v="6159865"/>
  </r>
  <r>
    <s v="DIR"/>
    <s v="SANTANDER"/>
    <x v="625"/>
    <s v="MUNICIPIO DE AGUADA (SANTANDER)"/>
    <n v="2862"/>
  </r>
  <r>
    <s v="DIR"/>
    <s v="SANTANDER"/>
    <x v="626"/>
    <s v="MUNICIPIO DE ALBANIA (SANTANDER)"/>
    <n v="0"/>
  </r>
  <r>
    <s v="DIR"/>
    <s v="SANTANDER"/>
    <x v="627"/>
    <s v="MUNICIPIO DE ARATOCA (SANTANDER)"/>
    <n v="23875663"/>
  </r>
  <r>
    <s v="DIR"/>
    <s v="SANTANDER"/>
    <x v="628"/>
    <s v="MUNICIPIO DE BARBOSA (SANTANDER)"/>
    <n v="0"/>
  </r>
  <r>
    <s v="DIR"/>
    <s v="SANTANDER"/>
    <x v="629"/>
    <s v="MUNICIPIO DE BARICHARA (SANTANDER)"/>
    <n v="405103"/>
  </r>
  <r>
    <s v="DIR"/>
    <s v="SANTANDER"/>
    <x v="630"/>
    <s v="MUNICIPIO DE BARRANCABERMEJA (SANTANDER)"/>
    <n v="17654138261"/>
  </r>
  <r>
    <s v="DIR"/>
    <s v="SANTANDER"/>
    <x v="631"/>
    <s v="MUNICIPIO DE BETULIA (SANTANDER)"/>
    <n v="10216850"/>
  </r>
  <r>
    <s v="DIR"/>
    <s v="SANTANDER"/>
    <x v="632"/>
    <s v="MUNICIPIO DE BOLÍVAR (SANTANDER)"/>
    <n v="119813"/>
  </r>
  <r>
    <s v="DIR"/>
    <s v="SANTANDER"/>
    <x v="633"/>
    <s v="MUNICIPIO DE CABRERA (SANTANDER)"/>
    <n v="443100"/>
  </r>
  <r>
    <s v="DIR"/>
    <s v="SANTANDER"/>
    <x v="634"/>
    <s v="MUNICIPIO DE CALIFORNIA (SANTANDER)"/>
    <n v="6908921"/>
  </r>
  <r>
    <s v="DIR"/>
    <s v="SANTANDER"/>
    <x v="635"/>
    <s v="MUNICIPIO DE CAPITANEJO (SANTANDER)"/>
    <n v="5532671"/>
  </r>
  <r>
    <s v="DIR"/>
    <s v="SANTANDER"/>
    <x v="636"/>
    <s v="MUNICIPIO DE CEPITÁ (SANTANDER)"/>
    <n v="333797"/>
  </r>
  <r>
    <s v="DIR"/>
    <s v="SANTANDER"/>
    <x v="637"/>
    <s v="MUNICIPIO DE CHARALÁ (SANTANDER)"/>
    <n v="1570345"/>
  </r>
  <r>
    <s v="DIR"/>
    <s v="SANTANDER"/>
    <x v="638"/>
    <s v="MUNICIPIO DE CHIPATÁ (SANTANDER)"/>
    <n v="0"/>
  </r>
  <r>
    <s v="DIR"/>
    <s v="SANTANDER"/>
    <x v="639"/>
    <s v="MUNICIPIO DE CIMITARRA (SANTANDER)"/>
    <n v="118594334"/>
  </r>
  <r>
    <s v="DIR"/>
    <s v="SANTANDER"/>
    <x v="640"/>
    <s v="MUNICIPIO DE CONCEPCIÓN (SANTANDER)"/>
    <n v="0"/>
  </r>
  <r>
    <s v="DIR"/>
    <s v="SANTANDER"/>
    <x v="641"/>
    <s v="MUNICIPIO DE CONTRATACIÓN (SANTANDER)"/>
    <n v="628192"/>
  </r>
  <r>
    <s v="DIR"/>
    <s v="SANTANDER"/>
    <x v="642"/>
    <s v="MUNICIPIO DE CURITÍ (SANTANDER)"/>
    <n v="11793225"/>
  </r>
  <r>
    <s v="DIR"/>
    <s v="SANTANDER"/>
    <x v="643"/>
    <s v="MUNICIPIO DE EL CARMEN DE CHUCURÍ (SANTANDER)"/>
    <n v="56281926"/>
  </r>
  <r>
    <s v="DIR"/>
    <s v="SANTANDER"/>
    <x v="644"/>
    <s v="MUNICIPIO DE EL PLAYÓN (SANTANDER)"/>
    <n v="0"/>
  </r>
  <r>
    <s v="DIR"/>
    <s v="SANTANDER"/>
    <x v="645"/>
    <s v="MUNICIPIO DE ENCINO (SANTANDER)"/>
    <n v="0"/>
  </r>
  <r>
    <s v="DIR"/>
    <s v="SANTANDER"/>
    <x v="646"/>
    <s v="MUNICIPIO DE ENCISO (SANTANDER)"/>
    <n v="48400522"/>
  </r>
  <r>
    <s v="DIR"/>
    <s v="SANTANDER"/>
    <x v="647"/>
    <s v="MUNICIPIO DE FLORIDABLANCA (SANTANDER)"/>
    <n v="139070"/>
  </r>
  <r>
    <s v="DIR"/>
    <s v="SANTANDER"/>
    <x v="648"/>
    <s v="MUNICIPIO DE GAMBITA (SANTANDER)"/>
    <n v="1074611"/>
  </r>
  <r>
    <s v="DIR"/>
    <s v="SANTANDER"/>
    <x v="649"/>
    <s v="MUNICIPIO DE GIRÓN (SANTANDER)"/>
    <n v="7791441"/>
  </r>
  <r>
    <s v="DIR"/>
    <s v="SANTANDER"/>
    <x v="650"/>
    <s v="MUNICIPIO DE GUAVATÁ (SANTANDER)"/>
    <n v="0"/>
  </r>
  <r>
    <s v="DIR"/>
    <s v="SANTANDER"/>
    <x v="651"/>
    <s v="MUNICIPIO DE LA BELLEZA (SANTANDER)"/>
    <n v="0"/>
  </r>
  <r>
    <s v="DIR"/>
    <s v="SANTANDER"/>
    <x v="652"/>
    <s v="MUNICIPIO DE LANDÁZURI (SANTANDER)"/>
    <n v="247084133"/>
  </r>
  <r>
    <s v="DIR"/>
    <s v="SANTANDER"/>
    <x v="653"/>
    <s v="MUNICIPIO DE LA PAZ (SANTANDER)"/>
    <n v="3491146"/>
  </r>
  <r>
    <s v="DIR"/>
    <s v="SANTANDER"/>
    <x v="654"/>
    <s v="MUNICIPIO DE LOS SANTOS (SANTANDER)"/>
    <n v="148598916"/>
  </r>
  <r>
    <s v="DIR"/>
    <s v="SANTANDER"/>
    <x v="655"/>
    <s v="MUNICIPIO DE MATANZA (SANTANDER)"/>
    <n v="795862"/>
  </r>
  <r>
    <s v="DIR"/>
    <s v="SANTANDER"/>
    <x v="656"/>
    <s v="MUNICIPIO DE MOGOTES (SANTANDER)"/>
    <n v="115263"/>
  </r>
  <r>
    <s v="DIR"/>
    <s v="SANTANDER"/>
    <x v="657"/>
    <s v="MUNICIPIO DE MOLAGAVITA (SANTANDER)"/>
    <n v="10652"/>
  </r>
  <r>
    <s v="DIR"/>
    <s v="SANTANDER"/>
    <x v="658"/>
    <s v="MUNICIPIO DE OCAMONTE (SANTANDER)"/>
    <n v="0"/>
  </r>
  <r>
    <s v="DIR"/>
    <s v="SANTANDER"/>
    <x v="659"/>
    <s v="MUNICIPIO DE OIBA (SANTANDER)"/>
    <n v="1253149"/>
  </r>
  <r>
    <s v="DIR"/>
    <s v="SANTANDER"/>
    <x v="660"/>
    <s v="MUNICIPIO DE PÁRAMO (SANTANDER)"/>
    <n v="54270"/>
  </r>
  <r>
    <s v="DIR"/>
    <s v="SANTANDER"/>
    <x v="661"/>
    <s v="MUNICIPIO DE PIEDECUESTA (SANTANDER)"/>
    <n v="5253074"/>
  </r>
  <r>
    <s v="DIR"/>
    <s v="SANTANDER"/>
    <x v="662"/>
    <s v="MUNICIPIO DE PINCHOTE (SANTANDER)"/>
    <n v="2154249"/>
  </r>
  <r>
    <s v="DIR"/>
    <s v="SANTANDER"/>
    <x v="663"/>
    <s v="MUNICIPIO DE PUERTO WILCHES (SANTANDER)"/>
    <n v="2110697190"/>
  </r>
  <r>
    <s v="DIR"/>
    <s v="SANTANDER"/>
    <x v="664"/>
    <s v="MUNICIPIO DE RIONEGRO (SANTANDER)"/>
    <n v="1073442873"/>
  </r>
  <r>
    <s v="DIR"/>
    <s v="SANTANDER"/>
    <x v="665"/>
    <s v="MUNICIPIO DE SABANA DE TORRES (SANTANDER)"/>
    <n v="5501288628"/>
  </r>
  <r>
    <s v="DIR"/>
    <s v="SANTANDER"/>
    <x v="666"/>
    <s v="MUNICIPIO DE SAN ANDRÉS (SANTANDER)"/>
    <n v="0"/>
  </r>
  <r>
    <s v="DIR"/>
    <s v="SANTANDER"/>
    <x v="667"/>
    <s v="MUNICIPIO DE SAN GIL (SANTANDER)"/>
    <n v="1271199"/>
  </r>
  <r>
    <s v="DIR"/>
    <s v="SANTANDER"/>
    <x v="668"/>
    <s v="MUNICIPIO DE SAN JOSÉ DE MIRANDA (SANTANDER)"/>
    <n v="8096"/>
  </r>
  <r>
    <s v="DIR"/>
    <s v="SANTANDER"/>
    <x v="669"/>
    <s v="MUNICIPIO DE SAN MIGUEL (SANTANDER)"/>
    <n v="19044748"/>
  </r>
  <r>
    <s v="DIR"/>
    <s v="SANTANDER"/>
    <x v="670"/>
    <s v="MUNICIPIO DE SAN VICENTE DE CHUCURÍ (SANTANDER)"/>
    <n v="2527166112"/>
  </r>
  <r>
    <s v="DIR"/>
    <s v="SANTANDER"/>
    <x v="671"/>
    <s v="MUNICIPIO DE SIMACOTA (SANTANDER)"/>
    <n v="168849007"/>
  </r>
  <r>
    <s v="DIR"/>
    <s v="SANTANDER"/>
    <x v="672"/>
    <s v="MUNICIPIO DE SUCRE (SANTANDER)"/>
    <n v="77973"/>
  </r>
  <r>
    <s v="DIR"/>
    <s v="SANTANDER"/>
    <x v="673"/>
    <s v="MUNICIPIO DE TONA (SANTANDER)"/>
    <n v="0"/>
  </r>
  <r>
    <s v="DIR"/>
    <s v="SANTANDER"/>
    <x v="674"/>
    <s v="MUNICIPIO DE VALLE DE SAN JOSÉ (SANTANDER)"/>
    <n v="0"/>
  </r>
  <r>
    <s v="DIR"/>
    <s v="SANTANDER"/>
    <x v="675"/>
    <s v="MUNICIPIO DE VETAS (SANTANDER)"/>
    <n v="48991776"/>
  </r>
  <r>
    <s v="DIR"/>
    <s v="SANTANDER"/>
    <x v="676"/>
    <s v="MUNICIPIO DE VILLANUEVA (SANTANDER)"/>
    <n v="52309766"/>
  </r>
  <r>
    <s v="DIR"/>
    <s v="SANTANDER"/>
    <x v="677"/>
    <s v="MUNICIPIO DE ZAPATOCA (SANTANDER)"/>
    <n v="30835285"/>
  </r>
  <r>
    <s v="DIR"/>
    <s v="SANTANDER"/>
    <x v="678"/>
    <s v="PENDIENTE CERTIFICADO IGAC (SANTANDER)"/>
    <n v="0"/>
  </r>
  <r>
    <s v="DIR"/>
    <s v="SANTANDER"/>
    <x v="679"/>
    <s v="MUNICIPIO INDETERMINADO (SANTANDER)"/>
    <n v="0"/>
  </r>
  <r>
    <s v="DIR"/>
    <s v="SUCRE"/>
    <x v="680"/>
    <s v="DEPARTAMENTO DE SUCRE"/>
    <n v="5868765565"/>
  </r>
  <r>
    <s v="DIR"/>
    <s v="SUCRE"/>
    <x v="681"/>
    <s v="MUNICIPIO DE SINCELEJO (SUCRE)"/>
    <n v="3117240626"/>
  </r>
  <r>
    <s v="DIR"/>
    <s v="SUCRE"/>
    <x v="682"/>
    <s v="MUNICIPIO DE BUENAVISTA (SUCRE)"/>
    <n v="348390487"/>
  </r>
  <r>
    <s v="DIR"/>
    <s v="SUCRE"/>
    <x v="683"/>
    <s v="MUNICIPIO DE CAIMITO (SUCRE)"/>
    <n v="966391706"/>
  </r>
  <r>
    <s v="DIR"/>
    <s v="SUCRE"/>
    <x v="684"/>
    <s v="MUNICIPIO DE COLOSO (SUCRE)"/>
    <n v="378104008"/>
  </r>
  <r>
    <s v="DIR"/>
    <s v="SUCRE"/>
    <x v="685"/>
    <s v="MUNICIPIO DE COROZAL (SUCRE)"/>
    <n v="991706784"/>
  </r>
  <r>
    <s v="DIR"/>
    <s v="SUCRE"/>
    <x v="686"/>
    <s v="MUNICIPIO DE COVEÑAS (SUCRE)"/>
    <n v="4173526988"/>
  </r>
  <r>
    <s v="DIR"/>
    <s v="SUCRE"/>
    <x v="687"/>
    <s v="MUNICIPIO DE CHALÁN (SUCRE)"/>
    <n v="289821822"/>
  </r>
  <r>
    <s v="DIR"/>
    <s v="SUCRE"/>
    <x v="688"/>
    <s v="MUNICIPIO DE EL ROBLE (SUCRE)"/>
    <n v="349282039"/>
  </r>
  <r>
    <s v="DIR"/>
    <s v="SUCRE"/>
    <x v="689"/>
    <s v="MUNICIPIO DE GALERAS (SUCRE)"/>
    <n v="437637718"/>
  </r>
  <r>
    <s v="DIR"/>
    <s v="SUCRE"/>
    <x v="690"/>
    <s v="MUNICIPIO DE GUARANDA (SUCRE)"/>
    <n v="460206487"/>
  </r>
  <r>
    <s v="DIR"/>
    <s v="SUCRE"/>
    <x v="691"/>
    <s v="MUNICIPIO DE LA UNIÓN (SUCRE)"/>
    <n v="1006625293"/>
  </r>
  <r>
    <s v="DIR"/>
    <s v="SUCRE"/>
    <x v="692"/>
    <s v="MUNICIPIO DE LOS PALMITOS (SUCRE)"/>
    <n v="622338331"/>
  </r>
  <r>
    <s v="DIR"/>
    <s v="SUCRE"/>
    <x v="693"/>
    <s v="MUNICIPIO DE MAJAGUAL (SUCRE)"/>
    <n v="821967307"/>
  </r>
  <r>
    <s v="DIR"/>
    <s v="SUCRE"/>
    <x v="694"/>
    <s v="MUNICIPIO DE MORROA (SUCRE)"/>
    <n v="398572722"/>
  </r>
  <r>
    <s v="DIR"/>
    <s v="SUCRE"/>
    <x v="695"/>
    <s v="MUNICIPIO DE OVEJAS (SUCRE)"/>
    <n v="1522346195"/>
  </r>
  <r>
    <s v="DIR"/>
    <s v="SUCRE"/>
    <x v="696"/>
    <s v="MUNICIPIO DE PALMITO (SUCRE)"/>
    <n v="364827458"/>
  </r>
  <r>
    <s v="DIR"/>
    <s v="SUCRE"/>
    <x v="697"/>
    <s v="MUNICIPIO DE SAMPUÉS (SUCRE)"/>
    <n v="848219998"/>
  </r>
  <r>
    <s v="DIR"/>
    <s v="SUCRE"/>
    <x v="698"/>
    <s v="MUNICIPIO DE SAN BENITO ABAD (SUCRE)"/>
    <n v="650770807"/>
  </r>
  <r>
    <s v="DIR"/>
    <s v="SUCRE"/>
    <x v="699"/>
    <s v="MUNICIPIO DE SAN JUAN DE BETULIA (SUCRE)"/>
    <n v="413874964"/>
  </r>
  <r>
    <s v="DIR"/>
    <s v="SUCRE"/>
    <x v="700"/>
    <s v="MUNICIPIO DE SAN MARCOS (SUCRE)"/>
    <n v="1202821799"/>
  </r>
  <r>
    <s v="DIR"/>
    <s v="SUCRE"/>
    <x v="701"/>
    <s v="MUNICIPIO DE SAN ONOFRE (SUCRE)"/>
    <n v="1569681137"/>
  </r>
  <r>
    <s v="DIR"/>
    <s v="SUCRE"/>
    <x v="702"/>
    <s v="MUNICIPIO DE SAN PEDRO (SUCRE)"/>
    <n v="789545486"/>
  </r>
  <r>
    <s v="DIR"/>
    <s v="SUCRE"/>
    <x v="703"/>
    <s v="MUNICIPIO DE SAN LUIS DE SINCÉ (SUCRE)"/>
    <n v="774095786"/>
  </r>
  <r>
    <s v="DIR"/>
    <s v="SUCRE"/>
    <x v="704"/>
    <s v="MUNICIPIO DE SUCRE (SUCRE)"/>
    <n v="709889924"/>
  </r>
  <r>
    <s v="DIR"/>
    <s v="SUCRE"/>
    <x v="705"/>
    <s v="MUNICIPIO DE SANTIAGO DE TOLÚ (SUCRE)"/>
    <n v="3399022706"/>
  </r>
  <r>
    <s v="DIR"/>
    <s v="SUCRE"/>
    <x v="706"/>
    <s v="MUNICIPIO DE TOLÚ VIEJO (SUCRE)"/>
    <n v="603424682"/>
  </r>
  <r>
    <s v="DIR"/>
    <s v="TOLIMA"/>
    <x v="707"/>
    <s v="DEPARTAMENTO DE TOLIMA"/>
    <n v="11226741387"/>
  </r>
  <r>
    <s v="DIR"/>
    <s v="TOLIMA"/>
    <x v="708"/>
    <s v="MUNICIPIO DE IBAGUÉ (TOLIMA)"/>
    <n v="23652975"/>
  </r>
  <r>
    <s v="DIR"/>
    <s v="TOLIMA"/>
    <x v="709"/>
    <s v="MUNICIPIO DE ALVARADO (TOLIMA)"/>
    <n v="73732245"/>
  </r>
  <r>
    <s v="DIR"/>
    <s v="TOLIMA"/>
    <x v="710"/>
    <s v="MUNICIPIO DE AMBALEMA (TOLIMA)"/>
    <n v="246334"/>
  </r>
  <r>
    <s v="DIR"/>
    <s v="TOLIMA"/>
    <x v="711"/>
    <s v="MUNICIPIO DE ATACO (TOLIMA)"/>
    <n v="50734699"/>
  </r>
  <r>
    <s v="DIR"/>
    <s v="TOLIMA"/>
    <x v="712"/>
    <s v="MUNICIPIO DE CAJAMARCA (TOLIMA)"/>
    <n v="0"/>
  </r>
  <r>
    <s v="DIR"/>
    <s v="TOLIMA"/>
    <x v="713"/>
    <s v="MUNICIPIO DE CARMEN DE APICALÁ (TOLIMA)"/>
    <n v="222512"/>
  </r>
  <r>
    <s v="DIR"/>
    <s v="TOLIMA"/>
    <x v="714"/>
    <s v="MUNICIPIO DE CASABIANCA  (TOLIMA)"/>
    <n v="0"/>
  </r>
  <r>
    <s v="DIR"/>
    <s v="TOLIMA"/>
    <x v="715"/>
    <s v="MUNICIPIO DE CHAPARRAL (TOLIMA)"/>
    <n v="516117866"/>
  </r>
  <r>
    <s v="DIR"/>
    <s v="TOLIMA"/>
    <x v="716"/>
    <s v="MUNICIPIO DE COELLO (TOLIMA)"/>
    <n v="9486473"/>
  </r>
  <r>
    <s v="DIR"/>
    <s v="TOLIMA"/>
    <x v="717"/>
    <s v="MUNICIPIO DE COYAIMA (TOLIMA)"/>
    <n v="389877336"/>
  </r>
  <r>
    <s v="DIR"/>
    <s v="TOLIMA"/>
    <x v="718"/>
    <s v="MUNICIPIO DE ESPINAL (TOLIMA)"/>
    <n v="100206322"/>
  </r>
  <r>
    <s v="DIR"/>
    <s v="TOLIMA"/>
    <x v="719"/>
    <s v="MUNICIPIO DE FALAN (TOLIMA)"/>
    <n v="0"/>
  </r>
  <r>
    <s v="DIR"/>
    <s v="TOLIMA"/>
    <x v="720"/>
    <s v="MUNICIPIO DE FLANDES (TOLIMA)"/>
    <n v="8857910"/>
  </r>
  <r>
    <s v="DIR"/>
    <s v="TOLIMA"/>
    <x v="721"/>
    <s v="MUNICIPIO DE FRESNO (TOLIMA)"/>
    <n v="0"/>
  </r>
  <r>
    <s v="DIR"/>
    <s v="TOLIMA"/>
    <x v="722"/>
    <s v="MUNICIPIO DE GUAMO (TOLIMA)"/>
    <n v="11617813"/>
  </r>
  <r>
    <s v="DIR"/>
    <s v="TOLIMA"/>
    <x v="723"/>
    <s v="MUNICIPIO DE HONDA (TOLIMA)"/>
    <n v="2242456"/>
  </r>
  <r>
    <s v="DIR"/>
    <s v="TOLIMA"/>
    <x v="724"/>
    <s v="MUNICIPIO DE ICONONZO (TOLIMA)"/>
    <n v="31489714"/>
  </r>
  <r>
    <s v="DIR"/>
    <s v="TOLIMA"/>
    <x v="725"/>
    <s v="MUNICIPIO DE LÉRIDA (TOLIMA)"/>
    <n v="184130"/>
  </r>
  <r>
    <s v="DIR"/>
    <s v="TOLIMA"/>
    <x v="726"/>
    <s v="MUNICIPIO DE LÍBANO (TOLIMA)"/>
    <n v="254070146"/>
  </r>
  <r>
    <s v="DIR"/>
    <s v="TOLIMA"/>
    <x v="727"/>
    <s v="MUNICIPIO DE MARIQUITA (TOLIMA)"/>
    <n v="0"/>
  </r>
  <r>
    <s v="DIR"/>
    <s v="TOLIMA"/>
    <x v="728"/>
    <s v="MUNICIPIO DE MELGAR (TOLIMA)"/>
    <n v="2054967104"/>
  </r>
  <r>
    <s v="DIR"/>
    <s v="TOLIMA"/>
    <x v="729"/>
    <s v="MUNICIPIO DE MURILLO (TOLIMA)"/>
    <n v="9635"/>
  </r>
  <r>
    <s v="DIR"/>
    <s v="TOLIMA"/>
    <x v="730"/>
    <s v="MUNICIPIO DE ORTEGA (TOLIMA)"/>
    <n v="721169176"/>
  </r>
  <r>
    <s v="DIR"/>
    <s v="TOLIMA"/>
    <x v="731"/>
    <s v="MUNICIPIO DE PALOCABILDO (TOLIMA)"/>
    <n v="0"/>
  </r>
  <r>
    <s v="DIR"/>
    <s v="TOLIMA"/>
    <x v="732"/>
    <s v="MUNICIPIO DE PIEDRAS (TOLIMA)"/>
    <n v="767357807"/>
  </r>
  <r>
    <s v="DIR"/>
    <s v="TOLIMA"/>
    <x v="733"/>
    <s v="MUNICIPIO DE PRADO (TOLIMA)"/>
    <n v="142944978"/>
  </r>
  <r>
    <s v="DIR"/>
    <s v="TOLIMA"/>
    <x v="734"/>
    <s v="MUNICIPIO DE PURIFICACIÓN (TOLIMA)"/>
    <n v="2218657824"/>
  </r>
  <r>
    <s v="DIR"/>
    <s v="TOLIMA"/>
    <x v="735"/>
    <s v="MUNICIPIO DE ROVIRA (TOLIMA)"/>
    <n v="1410915"/>
  </r>
  <r>
    <s v="DIR"/>
    <s v="TOLIMA"/>
    <x v="736"/>
    <s v="MUNICIPIO DE SALDAÑA (TOLIMA)"/>
    <n v="26457371"/>
  </r>
  <r>
    <s v="DIR"/>
    <s v="TOLIMA"/>
    <x v="737"/>
    <s v="MUNICIPIO DE SAN LUIS (TOLIMA)"/>
    <n v="209852612"/>
  </r>
  <r>
    <s v="DIR"/>
    <s v="TOLIMA"/>
    <x v="738"/>
    <s v="MUNICIPIO DE SANTA ISABEL (TOLIMA)"/>
    <n v="29187117"/>
  </r>
  <r>
    <s v="DIR"/>
    <s v="TOLIMA"/>
    <x v="739"/>
    <s v="MUNICIPIO DE SUÁREZ (TOLIMA)"/>
    <n v="17481994"/>
  </r>
  <r>
    <s v="DIR"/>
    <s v="TOLIMA"/>
    <x v="740"/>
    <s v="MUNICIPIO DE VALLE DE SAN JUAN (TOLIMA)"/>
    <n v="10303274"/>
  </r>
  <r>
    <s v="DIR"/>
    <s v="TOLIMA"/>
    <x v="741"/>
    <s v="MUNICIPIO DE VENADILLO (TOLIMA)"/>
    <n v="62206"/>
  </r>
  <r>
    <s v="DIR"/>
    <s v="VALLE DEL CAUCA"/>
    <x v="742"/>
    <s v="DEPARTAMENTO DE VALLE DEL CAUCA"/>
    <n v="32179337"/>
  </r>
  <r>
    <s v="DIR"/>
    <s v="VALLE DEL CAUCA"/>
    <x v="743"/>
    <s v="MUNICIPIO DE CALI (VALLE DEL CAUCA)"/>
    <n v="17354079"/>
  </r>
  <r>
    <s v="DIR"/>
    <s v="VALLE DEL CAUCA"/>
    <x v="744"/>
    <s v="MUNICIPIO DE ANSERMANUEVO (VALLE DEL CAUCA)"/>
    <n v="8235917"/>
  </r>
  <r>
    <s v="DIR"/>
    <s v="VALLE DEL CAUCA"/>
    <x v="745"/>
    <s v="MUNICIPIO DE BOLÍVAR (VALLE DEL CAUCA)"/>
    <n v="2910615"/>
  </r>
  <r>
    <s v="DIR"/>
    <s v="VALLE DEL CAUCA"/>
    <x v="746"/>
    <s v="MUNICIPIO DE BUENAVENTURA (VALLE DEL CAUCA)"/>
    <n v="351975612"/>
  </r>
  <r>
    <s v="DIR"/>
    <s v="VALLE DEL CAUCA"/>
    <x v="747"/>
    <s v="MUNICIPIO DE GUADALAJARA DE BUGA (VALLE DEL CAUCA)"/>
    <n v="1008170"/>
  </r>
  <r>
    <s v="DIR"/>
    <s v="VALLE DEL CAUCA"/>
    <x v="748"/>
    <s v="MUNICIPIO DE BUGALAGRANDE (VALLE DEL CAUCA)"/>
    <n v="1854682"/>
  </r>
  <r>
    <s v="DIR"/>
    <s v="VALLE DEL CAUCA"/>
    <x v="749"/>
    <s v="MUNICIPIO DE CAICEDONIA (VALLE DEL CAUCA)"/>
    <n v="7870050"/>
  </r>
  <r>
    <s v="DIR"/>
    <s v="VALLE DEL CAUCA"/>
    <x v="750"/>
    <s v="MUNICIPIO DE CALIMA (VALLE DEL CAUCA)"/>
    <n v="94156"/>
  </r>
  <r>
    <s v="DIR"/>
    <s v="VALLE DEL CAUCA"/>
    <x v="751"/>
    <s v="MUNICIPIO DE CANDELARIA (VALLE DEL CAUCA)"/>
    <n v="1302330"/>
  </r>
  <r>
    <s v="DIR"/>
    <s v="VALLE DEL CAUCA"/>
    <x v="752"/>
    <s v="MUNICIPIO DE CARTAGO (VALLE DEL CAUCA)"/>
    <n v="3673241"/>
  </r>
  <r>
    <s v="DIR"/>
    <s v="VALLE DEL CAUCA"/>
    <x v="753"/>
    <s v="MUNICIPIO DE DAGUA (VALLE DEL CAUCA)"/>
    <n v="0"/>
  </r>
  <r>
    <s v="DIR"/>
    <s v="VALLE DEL CAUCA"/>
    <x v="754"/>
    <s v="MUNICIPIO DE EL CERRITO (VALLE DEL CAUCA)"/>
    <n v="196524"/>
  </r>
  <r>
    <s v="DIR"/>
    <s v="VALLE DEL CAUCA"/>
    <x v="755"/>
    <s v="MUNICIPIO DE EL DOVIO (VALLE DEL CAUCA)"/>
    <n v="0"/>
  </r>
  <r>
    <s v="DIR"/>
    <s v="VALLE DEL CAUCA"/>
    <x v="756"/>
    <s v="MUNICIPIO DE GINEBRA (VALLE DEL CAUCA)"/>
    <n v="0"/>
  </r>
  <r>
    <s v="DIR"/>
    <s v="VALLE DEL CAUCA"/>
    <x v="757"/>
    <s v="MUNICIPIO DE GUACARÍ (VALLE DEL CAUCA)"/>
    <n v="0"/>
  </r>
  <r>
    <s v="DIR"/>
    <s v="VALLE DEL CAUCA"/>
    <x v="758"/>
    <s v="MUNICIPIO DE JAMUNDÍ (VALLE DEL CAUCA)"/>
    <n v="12479642"/>
  </r>
  <r>
    <s v="DIR"/>
    <s v="VALLE DEL CAUCA"/>
    <x v="759"/>
    <s v="MUNICIPIO DE LA UNIÓN (VALLE DEL CAUCA)"/>
    <n v="31247"/>
  </r>
  <r>
    <s v="DIR"/>
    <s v="VALLE DEL CAUCA"/>
    <x v="760"/>
    <s v="MUNICIPIO DE LA VICTORIA (VALLE DEL CAUCA)"/>
    <n v="3412554"/>
  </r>
  <r>
    <s v="DIR"/>
    <s v="VALLE DEL CAUCA"/>
    <x v="761"/>
    <s v="MUNICIPIO DE PALMIRA (VALLE DEL CAUCA)"/>
    <n v="3794226"/>
  </r>
  <r>
    <s v="DIR"/>
    <s v="VALLE DEL CAUCA"/>
    <x v="762"/>
    <s v="MUNICIPIO DE RESTREPO (VALLE DEL CAUCA)"/>
    <n v="64746"/>
  </r>
  <r>
    <s v="DIR"/>
    <s v="VALLE DEL CAUCA"/>
    <x v="763"/>
    <s v="MUNICIPIO DE ROLDANILLO (VALLE DEL CAUCA)"/>
    <n v="4073050"/>
  </r>
  <r>
    <s v="DIR"/>
    <s v="VALLE DEL CAUCA"/>
    <x v="764"/>
    <s v="MUNICIPIO DE SEVILLA (VALLE DEL CAUCA)"/>
    <n v="185550"/>
  </r>
  <r>
    <s v="DIR"/>
    <s v="VALLE DEL CAUCA"/>
    <x v="765"/>
    <s v="MUNICIPIO DE TRUJILLO (VALLE DEL CAUCA)"/>
    <n v="139878"/>
  </r>
  <r>
    <s v="DIR"/>
    <s v="VALLE DEL CAUCA"/>
    <x v="766"/>
    <s v="MUNICIPIO DE TULUÁ (VALLE DEL CAUCA)"/>
    <n v="791031"/>
  </r>
  <r>
    <s v="DIR"/>
    <s v="VALLE DEL CAUCA"/>
    <x v="767"/>
    <s v="MUNICIPIO DE VIJES (VALLE DEL CAUCA)"/>
    <n v="5527713"/>
  </r>
  <r>
    <s v="DIR"/>
    <s v="VALLE DEL CAUCA"/>
    <x v="768"/>
    <s v="MUNICIPIO DE YOTOCO (VALLE DEL CAUCA)"/>
    <n v="1872999"/>
  </r>
  <r>
    <s v="DIR"/>
    <s v="VALLE DEL CAUCA"/>
    <x v="769"/>
    <s v="MUNICIPIO DE YUMBO (VALLE DEL CAUCA)"/>
    <n v="151330076"/>
  </r>
  <r>
    <s v="DIR"/>
    <s v="VALLE DEL CAUCA"/>
    <x v="770"/>
    <s v="MUNICIPIO DE ZARZAL (VALLE DEL CAUCA)"/>
    <n v="98180"/>
  </r>
  <r>
    <s v="DIR"/>
    <s v="ARAUCA"/>
    <x v="771"/>
    <s v="DEPARTAMENTO DE ARAUCA"/>
    <n v="44207674040"/>
  </r>
  <r>
    <s v="DIR"/>
    <s v="ARAUCA"/>
    <x v="772"/>
    <s v="MUNICIPIO DE ARAUCA (ARAUCA)"/>
    <n v="13393666262"/>
  </r>
  <r>
    <s v="DIR"/>
    <s v="ARAUCA"/>
    <x v="773"/>
    <s v="MUNICIPIO DE ARAUQUITA (ARAUCA)"/>
    <n v="6895707414"/>
  </r>
  <r>
    <s v="DIR"/>
    <s v="ARAUCA"/>
    <x v="774"/>
    <s v="MUNICIPIO DE SARAVENA (ARAUCA)"/>
    <n v="7313331"/>
  </r>
  <r>
    <s v="DIR"/>
    <s v="ARAUCA"/>
    <x v="775"/>
    <s v="MUNICIPIO DE TAME (ARAUCA)"/>
    <n v="1701871730"/>
  </r>
  <r>
    <s v="DIR"/>
    <s v="CASANARE"/>
    <x v="776"/>
    <s v="DEPARTAMENTO DE CASANARE"/>
    <n v="235740778990"/>
  </r>
  <r>
    <s v="DIR"/>
    <s v="CASANARE"/>
    <x v="777"/>
    <s v="MUNICIPIO DE YOPAL (CASANARE)"/>
    <n v="16746112216"/>
  </r>
  <r>
    <s v="DIR"/>
    <s v="CASANARE"/>
    <x v="778"/>
    <s v="MUNICIPIO DE AGUAZUL (CASANARE)"/>
    <n v="19106654616"/>
  </r>
  <r>
    <s v="DIR"/>
    <s v="CASANARE"/>
    <x v="779"/>
    <s v="MUNICIPIO DE HATO COROZAL (CASANARE)"/>
    <n v="2750999"/>
  </r>
  <r>
    <s v="DIR"/>
    <s v="CASANARE"/>
    <x v="780"/>
    <s v="MUNICIPIO DE MANÍ (CASANARE)"/>
    <n v="1502218561"/>
  </r>
  <r>
    <s v="DIR"/>
    <s v="CASANARE"/>
    <x v="781"/>
    <s v="MUNICIPIO DE MONTERREY (CASANARE)"/>
    <n v="77503397"/>
  </r>
  <r>
    <s v="DIR"/>
    <s v="CASANARE"/>
    <x v="782"/>
    <s v="MUNICIPIO DE NUNCHÍA (CASANARE)"/>
    <n v="11696483"/>
  </r>
  <r>
    <s v="DIR"/>
    <s v="CASANARE"/>
    <x v="783"/>
    <s v="MUNICIPIO DE OROCUÉ (CASANARE)"/>
    <n v="5151074701"/>
  </r>
  <r>
    <s v="DIR"/>
    <s v="CASANARE"/>
    <x v="784"/>
    <s v="MUNICIPIO DE PAZ DE ARIPORO (CASANARE)"/>
    <n v="2200547683"/>
  </r>
  <r>
    <s v="DIR"/>
    <s v="CASANARE"/>
    <x v="785"/>
    <s v="MUNICIPIO DE PORE (CASANARE)"/>
    <n v="174433952"/>
  </r>
  <r>
    <s v="DIR"/>
    <s v="CASANARE"/>
    <x v="786"/>
    <s v="MUNICIPIO DE RECETOR (CASANARE)"/>
    <n v="2319644"/>
  </r>
  <r>
    <s v="DIR"/>
    <s v="CASANARE"/>
    <x v="787"/>
    <s v="MUNICIPIO DE SABANALARGA (CASANARE)"/>
    <n v="0"/>
  </r>
  <r>
    <s v="DIR"/>
    <s v="CASANARE"/>
    <x v="788"/>
    <s v="MUNICIPIO DE SAN LUIS DE PALENQUE (CASANARE)"/>
    <n v="2666050505"/>
  </r>
  <r>
    <s v="DIR"/>
    <s v="CASANARE"/>
    <x v="789"/>
    <s v="MUNICIPIO DE TAURAMENA (CASANARE)"/>
    <n v="19968629254"/>
  </r>
  <r>
    <s v="DIR"/>
    <s v="CASANARE"/>
    <x v="790"/>
    <s v="MUNICIPIO DE TRINIDAD (CASANARE)"/>
    <n v="1633360774"/>
  </r>
  <r>
    <s v="DIR"/>
    <s v="CASANARE"/>
    <x v="791"/>
    <s v="MUNICIPIO DE VILLANUEVA (CASANARE)"/>
    <n v="10128060279"/>
  </r>
  <r>
    <s v="DIR"/>
    <s v="CASANARE"/>
    <x v="792"/>
    <s v="PENDIENTE CERTIFICADO IGAC (CASANARE)"/>
    <n v="0"/>
  </r>
  <r>
    <s v="DIR"/>
    <s v="CASANARE"/>
    <x v="793"/>
    <s v="MUNICIPIO DE NN (CASANARE)"/>
    <n v="0"/>
  </r>
  <r>
    <s v="DIR"/>
    <s v="PUTUMAYO"/>
    <x v="794"/>
    <s v="DEPARTAMENTO DE PUTUMAYO"/>
    <n v="13874740646"/>
  </r>
  <r>
    <s v="DIR"/>
    <s v="PUTUMAYO"/>
    <x v="795"/>
    <s v="MUNICIPIO DE MOCOA (PUTUMAYO)"/>
    <n v="969461595"/>
  </r>
  <r>
    <s v="DIR"/>
    <s v="PUTUMAYO"/>
    <x v="796"/>
    <s v="MUNICIPIO DE COLÓN (PUTUMAYO)"/>
    <n v="0"/>
  </r>
  <r>
    <s v="DIR"/>
    <s v="PUTUMAYO"/>
    <x v="797"/>
    <s v="MUNICIPIO DE ORITO (PUTUMAYO)"/>
    <n v="1942349908"/>
  </r>
  <r>
    <s v="DIR"/>
    <s v="PUTUMAYO"/>
    <x v="798"/>
    <s v="MUNICIPIO DE PUERTO ASÍS (PUTUMAYO)"/>
    <n v="2290548331"/>
  </r>
  <r>
    <s v="DIR"/>
    <s v="PUTUMAYO"/>
    <x v="799"/>
    <s v="MUNICIPIO DE PUERTO CAICEDO (PUTUMAYO)"/>
    <n v="192070016"/>
  </r>
  <r>
    <s v="DIR"/>
    <s v="PUTUMAYO"/>
    <x v="800"/>
    <s v="MUNICIPIO DE PUERTO GUZMÁN (PUTUMAYO)"/>
    <n v="6338412"/>
  </r>
  <r>
    <s v="DIR"/>
    <s v="PUTUMAYO"/>
    <x v="801"/>
    <s v="MUNICIPIO DE LEGUÍZAMO (PUTUMAYO)"/>
    <n v="0"/>
  </r>
  <r>
    <s v="DIR"/>
    <s v="PUTUMAYO"/>
    <x v="802"/>
    <s v="MUNICIPIO DE SIBUNDOY (PUTUMAYO)"/>
    <n v="0"/>
  </r>
  <r>
    <s v="DIR"/>
    <s v="PUTUMAYO"/>
    <x v="803"/>
    <s v="MUNICIPIO DE SAN FRANCISCO (PUTUMAYO)"/>
    <n v="55864"/>
  </r>
  <r>
    <s v="DIR"/>
    <s v="PUTUMAYO"/>
    <x v="804"/>
    <s v="MUNICIPIO DE SAN MIGUEL (PUTUMAYO)"/>
    <n v="833662454"/>
  </r>
  <r>
    <s v="DIR"/>
    <s v="PUTUMAYO"/>
    <x v="805"/>
    <s v="MUNICIPIO DE SANTIAGO (PUTUMAYO)"/>
    <n v="0"/>
  </r>
  <r>
    <s v="DIR"/>
    <s v="PUTUMAYO"/>
    <x v="806"/>
    <s v="MUNICIPIO DE VALLE DEL GUAMUEZ (PUTUMAYO)"/>
    <n v="196786742"/>
  </r>
  <r>
    <s v="DIR"/>
    <s v="PUTUMAYO"/>
    <x v="807"/>
    <s v="MUNICIPIO DE VILLAGARZÓN (PUTUMAYO)"/>
    <n v="2065812631"/>
  </r>
  <r>
    <s v="DIR"/>
    <s v="ARCHIPIÉLAGO DE SAN ANDRÉS"/>
    <x v="808"/>
    <s v="ARCHIPIÉLAGO DE SAN ANDRÉS"/>
    <n v="154786575"/>
  </r>
  <r>
    <s v="DIR"/>
    <s v="ARCHIPIÉLAGO DE SAN ANDRÉS"/>
    <x v="809"/>
    <s v="MUNICIPIO DE PROVIDENCIA (ARCHIPIÉLAGO DE SAN ANDRÉS)"/>
    <n v="0"/>
  </r>
  <r>
    <s v="DIR"/>
    <s v="GOBERNACIÓN INDETERMINADA                         "/>
    <x v="810"/>
    <s v="GOBERNACIÓN INDETERMINADA                         "/>
    <n v="1736300230"/>
  </r>
  <r>
    <s v="DIR"/>
    <s v="GOBERNACIÓN INDETERMINADA GIBRALTAR                "/>
    <x v="810"/>
    <s v="GOBERNACIÓN INDETERMINADA GIBRALTAR                "/>
    <n v="1736300230"/>
  </r>
  <r>
    <s v="DIR"/>
    <s v="GOBERNACIÓN INDETERMINADA CAPELLA                  "/>
    <x v="810"/>
    <s v="GOBERNACIÓN INDETERMINADA CAPELLA                  "/>
    <n v="1736300230"/>
  </r>
  <r>
    <s v="DIR"/>
    <s v="MUNICIPIO INDETERMINADO                  "/>
    <x v="811"/>
    <s v="MUNICIPIO INDETERMINADO                  "/>
    <n v="1067276761"/>
  </r>
  <r>
    <s v="DIR"/>
    <s v="AMAZONAS"/>
    <x v="812"/>
    <s v="DEPARTAMENTO DEL AMAZONAS"/>
    <n v="0"/>
  </r>
  <r>
    <s v="DIR"/>
    <s v="AMAZONAS"/>
    <x v="813"/>
    <s v="MUNICIPIO DE LETICIA (AMAZONAS)"/>
    <n v="0"/>
  </r>
  <r>
    <s v="DIR"/>
    <s v="GUAINÍA"/>
    <x v="814"/>
    <s v="DEPARTAMENTO DE GUAINÍA"/>
    <n v="11458198"/>
  </r>
  <r>
    <s v="DIR"/>
    <s v="GUAINÍA"/>
    <x v="815"/>
    <s v="MUNICIPIO DE INÍRIDA (GUAINÍA)"/>
    <n v="99795684"/>
  </r>
  <r>
    <s v="DIR"/>
    <s v="GUAVIARE"/>
    <x v="816"/>
    <s v="DEPARTAMENTO DE GUAVIARE"/>
    <n v="0"/>
  </r>
  <r>
    <s v="DIR"/>
    <s v="GUAVIARE"/>
    <x v="817"/>
    <s v="MUNICIPIO DE SAN JOSÉ DEL GUAVIARE (GUAVIARE)"/>
    <n v="873341"/>
  </r>
  <r>
    <s v="DIR"/>
    <s v="VAUPÉS"/>
    <x v="818"/>
    <s v="DEPARTAMENTO DE VAUPÉS"/>
    <n v="0"/>
  </r>
  <r>
    <s v="DIR"/>
    <s v="VAUPÉS"/>
    <x v="819"/>
    <s v="MUNICIPIO DE MITÚ (VAUPÉS)"/>
    <n v="7299816"/>
  </r>
  <r>
    <s v="DIR"/>
    <s v="VAUPÉS"/>
    <x v="820"/>
    <s v="MUNICIPIO DE TARAIRA (VAUPÉS)"/>
    <n v="0"/>
  </r>
  <r>
    <s v="DIR"/>
    <s v="VICHADA"/>
    <x v="821"/>
    <s v="DEPARTAMENTO DE VICHADA"/>
    <n v="322595"/>
  </r>
  <r>
    <s v="DIR"/>
    <s v="VICHADA"/>
    <x v="822"/>
    <s v="MUNICIPIO DE PUERTO CARREÑO (VICHADA)"/>
    <n v="2134745"/>
  </r>
  <r>
    <s v="DIR"/>
    <s v="VICHADA"/>
    <x v="823"/>
    <s v="MUNICIPIO DE SANTA ROSALÍA (VICHADA)"/>
    <n v="0"/>
  </r>
  <r>
    <s v="DIR"/>
    <s v="VICHADA"/>
    <x v="824"/>
    <s v="MUNICIPIO DE CUMARIBO (VICHADA)"/>
    <n v="942269"/>
  </r>
  <r>
    <s v="DIR"/>
    <s v="BOYACÁ"/>
    <x v="825"/>
    <s v="MUNICIPIO DE Sora (BOYACÁ)"/>
    <n v="326844"/>
  </r>
  <r>
    <s v="DIR"/>
    <s v="BOYACÁ"/>
    <x v="826"/>
    <s v="MUNICIPIO DE Zetaquira (BOYACÁ)"/>
    <n v="0"/>
  </r>
  <r>
    <s v="DIR"/>
    <s v="CALDAS"/>
    <x v="827"/>
    <s v="MUNICIPIO DE Aranzazu (CALDAS)"/>
    <n v="8697"/>
  </r>
  <r>
    <s v="DIR"/>
    <s v="CAQUETÁ"/>
    <x v="828"/>
    <s v="MUNICIPIO DE Albania (CAQUETÁ)"/>
    <n v="13920311"/>
  </r>
  <r>
    <s v="DIR"/>
    <s v="CAUCA"/>
    <x v="829"/>
    <s v="MUNICIPIO DE Inzá (CAUCA)"/>
    <n v="0"/>
  </r>
  <r>
    <s v="DIR"/>
    <s v="CESAR"/>
    <x v="830"/>
    <s v="MUNICIPIO DE Chimichagua (CESAR)"/>
    <n v="830070"/>
  </r>
  <r>
    <s v="DIR"/>
    <s v="CUNDINAMARCA"/>
    <x v="831"/>
    <s v="MUNICIPIO DE Beltrán (CUNDINAMARCA)"/>
    <n v="645553"/>
  </r>
  <r>
    <s v="DIR"/>
    <s v="CUNDINAMARCA"/>
    <x v="832"/>
    <s v="MUNICIPIO DE Chaguaní (CUNDINAMARCA)"/>
    <n v="102231"/>
  </r>
  <r>
    <s v="DIR"/>
    <s v="CUNDINAMARCA"/>
    <x v="833"/>
    <s v="MUNICIPIO DE El Colegio (CUNDINAMARCA)"/>
    <n v="3733"/>
  </r>
  <r>
    <s v="DIR"/>
    <s v="CUNDINAMARCA"/>
    <x v="834"/>
    <s v="MUNICIPIO DE Fosca (CUNDINAMARCA)"/>
    <n v="639560"/>
  </r>
  <r>
    <s v="DIR"/>
    <s v="CUNDINAMARCA"/>
    <x v="835"/>
    <s v="MUNICIPIO DE La Vega (CUNDINAMARCA)"/>
    <n v="2372019"/>
  </r>
  <r>
    <s v="DIR"/>
    <s v="CUNDINAMARCA"/>
    <x v="836"/>
    <s v="MUNICIPIO DE Paime (CUNDINAMARCA)"/>
    <n v="0"/>
  </r>
  <r>
    <s v="DIR"/>
    <s v="CUNDINAMARCA"/>
    <x v="837"/>
    <s v="MUNICIPIO DE Tocaima (CUNDINAMARCA)"/>
    <n v="541271"/>
  </r>
  <r>
    <s v="DIR"/>
    <s v="HUILA"/>
    <x v="838"/>
    <s v="MUNICIPIO DE Altamira (HUILA)"/>
    <n v="0"/>
  </r>
  <r>
    <s v="DIR"/>
    <s v="HUILA"/>
    <x v="839"/>
    <s v="MUNICIPIO DE Campoalegre (HUILA)"/>
    <n v="60521252"/>
  </r>
  <r>
    <s v="DIR"/>
    <s v="HUILA"/>
    <x v="840"/>
    <s v="MUNICIPIO DE Isnos (HUILA)"/>
    <n v="0"/>
  </r>
  <r>
    <s v="DIR"/>
    <s v="HUILA"/>
    <x v="841"/>
    <s v="MUNICIPIO DE Nátaga (HUILA)"/>
    <n v="11940"/>
  </r>
  <r>
    <s v="DIR"/>
    <s v="LA GUAJIRA"/>
    <x v="842"/>
    <s v="MUNICIPIO DE Distracción (LA GUAJIRA)"/>
    <n v="24881"/>
  </r>
  <r>
    <s v="DIR"/>
    <s v="MAGDALENA"/>
    <x v="843"/>
    <s v="MUNICIPIO DE Guamal (MAGDALENA)"/>
    <n v="0"/>
  </r>
  <r>
    <s v="DIR"/>
    <s v="NARIÑO"/>
    <x v="844"/>
    <s v="MUNICIPIO DE Contadero (NARIÑO)"/>
    <n v="423605"/>
  </r>
  <r>
    <s v="DIR"/>
    <s v="NARIÑO"/>
    <x v="845"/>
    <s v="MUNICIPIO DE Pupiales (NARIÑO)"/>
    <n v="821835"/>
  </r>
  <r>
    <s v="DIR"/>
    <s v="NORTE DE SANTANDER"/>
    <x v="846"/>
    <s v="MUNICIPIO DE Herrán  (NORTE DE SANTANDER)"/>
    <n v="46597828"/>
  </r>
  <r>
    <s v="DIR"/>
    <s v="SANTANDER"/>
    <x v="847"/>
    <s v="MUNICIPIO DE Charta (SANTANDER)"/>
    <n v="108159"/>
  </r>
  <r>
    <s v="DIR"/>
    <s v="SANTANDER"/>
    <x v="848"/>
    <s v="MUNICIPIO DE Coromoro (SANTANDER)"/>
    <n v="87912"/>
  </r>
  <r>
    <s v="DIR"/>
    <s v="SANTANDER"/>
    <x v="849"/>
    <s v="MUNICIPIO DE Lebríja (SANTANDER)"/>
    <n v="0"/>
  </r>
  <r>
    <s v="DIR"/>
    <s v="SANTANDER"/>
    <x v="850"/>
    <s v="MUNICIPIO DE Macaravita (SANTANDER)"/>
    <n v="0"/>
  </r>
  <r>
    <s v="DIR"/>
    <s v="SANTANDER"/>
    <x v="851"/>
    <s v="MUNICIPIO DE Málaga (SANTANDER)"/>
    <n v="990275"/>
  </r>
  <r>
    <s v="DIR"/>
    <s v="SANTANDER"/>
    <x v="852"/>
    <s v="MUNICIPIO DE Vélez (SANTANDER)"/>
    <n v="1006415"/>
  </r>
  <r>
    <s v="DIR"/>
    <s v="VALLE DEL CAUCA"/>
    <x v="853"/>
    <s v="MUNICIPIO DE Andalucía (VALLE DEL CAUCA)"/>
    <n v="1189054"/>
  </r>
  <r>
    <s v="DIR"/>
    <s v="VALLE DEL CAUCA"/>
    <x v="854"/>
    <s v="MUNICIPIO DE Florida (VALLE DEL CAUCA)"/>
    <n v="317427"/>
  </r>
  <r>
    <s v="DIR"/>
    <s v="VALLE DEL CAUCA"/>
    <x v="855"/>
    <s v="MUNICIPIO DE Obando   (VALLE DEL CAUCA)"/>
    <n v="4348"/>
  </r>
  <r>
    <s v="DIR"/>
    <s v="VALLE DEL CAUCA"/>
    <x v="856"/>
    <s v="MUNICIPIO DE Riofrío  (VALLE DEL CAUCA)"/>
    <n v="2151250"/>
  </r>
  <r>
    <s v="DIR"/>
    <s v="xDIST"/>
    <x v="857"/>
    <s v="RECURSOSPORDISTRIBUIRNUEVOSDESCUBRIMIENTOSYARTÍCULO153DECRETO4923DE2011"/>
    <n v="715692785.15999997"/>
  </r>
  <r>
    <s v="DIR"/>
    <s v="OTROS POR DISTRIBUÍR"/>
    <x v="858"/>
    <s v="OTROS POR DISTRIBUÍR"/>
    <n v="0"/>
  </r>
  <r>
    <s v="DIR"/>
    <s v="CORPORACIONES"/>
    <x v="859"/>
    <s v="CORPOAMAZONIA"/>
    <e v="#N/A"/>
  </r>
  <r>
    <s v="DIR"/>
    <s v="CORPORACIONES"/>
    <x v="860"/>
    <s v="CORPOBOYACÁ"/>
    <e v="#N/A"/>
  </r>
  <r>
    <s v="DIR"/>
    <s v="CORPORACIONES"/>
    <x v="861"/>
    <s v="CORPOCESAR"/>
    <e v="#N/A"/>
  </r>
  <r>
    <s v="DIR"/>
    <s v="CORPORACIONES"/>
    <x v="862"/>
    <s v="CORPOGUAJIRA"/>
    <e v="#N/A"/>
  </r>
  <r>
    <s v="DIR"/>
    <s v="CORPORACIONES"/>
    <x v="863"/>
    <s v="CORPONARIÑO"/>
    <e v="#N/A"/>
  </r>
  <r>
    <s v="DIR"/>
    <s v="CORPORACIONES"/>
    <x v="864"/>
    <s v="CORPONORTE"/>
    <e v="#N/A"/>
  </r>
  <r>
    <s v="DIR"/>
    <s v="CORPORACIONES"/>
    <x v="865"/>
    <s v="CORPORACION AUTONOMA SANTANDER"/>
    <e v="#N/A"/>
  </r>
  <r>
    <s v="DIR"/>
    <s v="CORPORACIONES"/>
    <x v="866"/>
    <s v="CORPORACIÓN AUTÓNOMA REGIONAL DEL VALLE DEL CAUCA                   "/>
    <e v="#N/A"/>
  </r>
  <r>
    <s v="DIR"/>
    <s v="CORPORACIONES"/>
    <x v="867"/>
    <s v="CORPORACIÓN CVS"/>
    <e v="#N/A"/>
  </r>
  <r>
    <s v="DIR"/>
    <s v="ANTIOQUIA"/>
    <x v="868"/>
    <s v="Cocorná                                           "/>
    <n v="0"/>
  </r>
  <r>
    <s v="DIR"/>
    <s v="ANTIOQUIA"/>
    <x v="869"/>
    <s v="Vigía del Fuerte                                  "/>
    <n v="765265"/>
  </r>
  <r>
    <s v="DIR"/>
    <s v="BOLÍVAR"/>
    <x v="870"/>
    <s v="Hatillo de Loba                                   "/>
    <n v="4143036"/>
  </r>
  <r>
    <s v="DIR"/>
    <s v="BOLÍVAR"/>
    <x v="871"/>
    <s v="Magangué                                          "/>
    <n v="550805"/>
  </r>
  <r>
    <s v="DIR"/>
    <s v="BOLÍVAR"/>
    <x v="872"/>
    <s v="Villanueva                                        "/>
    <n v="0"/>
  </r>
  <r>
    <s v="DIR"/>
    <s v="BOYACÁ"/>
    <x v="873"/>
    <s v="Pisba                                             "/>
    <n v="0"/>
  </r>
  <r>
    <s v="DIR"/>
    <s v="BOYACÁ"/>
    <x v="874"/>
    <s v="Tutazá                                            "/>
    <n v="0"/>
  </r>
  <r>
    <s v="DIR"/>
    <s v="CALDAS"/>
    <x v="875"/>
    <s v="San José                                          "/>
    <n v="11477564"/>
  </r>
  <r>
    <s v="DIR"/>
    <s v="CUNDINAMARCA"/>
    <x v="876"/>
    <s v="Cota                                              "/>
    <n v="0"/>
  </r>
  <r>
    <s v="DIR"/>
    <s v="CUNDINAMARCA"/>
    <x v="877"/>
    <s v="Pasca                                             "/>
    <n v="0"/>
  </r>
  <r>
    <s v="DIR"/>
    <s v="CUNDINAMARCA"/>
    <x v="878"/>
    <s v="San Antonio del Tequendama                        "/>
    <n v="0"/>
  </r>
  <r>
    <s v="DIR"/>
    <s v="CUNDINAMARCA"/>
    <x v="879"/>
    <s v="Sopó                                              "/>
    <n v="0"/>
  </r>
  <r>
    <s v="DIR"/>
    <s v="LA GUAJIRA"/>
    <x v="880"/>
    <s v="San Juan del Cesar                                "/>
    <n v="287152844"/>
  </r>
  <r>
    <s v="DIR"/>
    <s v="META"/>
    <x v="881"/>
    <s v="Pendiente Certificado IGAC Atarraya Oeste"/>
    <n v="0"/>
  </r>
  <r>
    <s v="DIR"/>
    <s v="NARIÑO"/>
    <x v="882"/>
    <s v="Buesaco                                           "/>
    <n v="0"/>
  </r>
  <r>
    <s v="DIR"/>
    <s v="NARIÑO"/>
    <x v="883"/>
    <s v="Consaca                                           "/>
    <n v="40147"/>
  </r>
  <r>
    <s v="DIR"/>
    <s v="SANTANDER"/>
    <x v="884"/>
    <s v="Guaca                                             "/>
    <n v="991625"/>
  </r>
  <r>
    <s v="DIR"/>
    <s v="SANTANDER"/>
    <x v="885"/>
    <s v="Pendiente Certificado IGAC Lisama Norte                                                             "/>
    <n v="0"/>
  </r>
  <r>
    <s v="DIR"/>
    <s v="TOLIMA"/>
    <x v="886"/>
    <s v="Armero                                            "/>
    <n v="2787930"/>
  </r>
  <r>
    <s v="DIR"/>
    <s v="TOLIMA"/>
    <x v="887"/>
    <s v="Villarrica                                        "/>
    <n v="75555"/>
  </r>
  <r>
    <s v="DIR"/>
    <s v="VALLE DEL CAUCA"/>
    <x v="888"/>
    <s v="Pradera                                           "/>
    <n v="0"/>
  </r>
  <r>
    <s v="DIR"/>
    <s v="CASANARE"/>
    <x v="889"/>
    <s v="Municipio NN Casanare Tigana"/>
    <n v="0"/>
  </r>
  <r>
    <s v="DIR"/>
    <s v="CASANARE"/>
    <x v="890"/>
    <s v="Pendiente Certificado IGAC Pauto Sur Recetor                                                        "/>
    <n v="0"/>
  </r>
  <r>
    <s v="DIR"/>
    <s v="CASANARE"/>
    <x v="891"/>
    <s v="Pendiente Certificado IGAC Jacana                                                                   "/>
    <n v="0"/>
  </r>
  <r>
    <s v="DIR"/>
    <s v="CASANARE"/>
    <x v="892"/>
    <s v="Pendiente Certificado IGAC Chicicoca                                                                "/>
    <n v="0"/>
  </r>
  <r>
    <s v="DIR"/>
    <s v="PUTUMAYO"/>
    <x v="893"/>
    <s v="Pendiente Certificado IGAC Confianza                                                                "/>
    <n v="0"/>
  </r>
  <r>
    <s v="DIR"/>
    <s v="Gobernacion Indeterminada                         "/>
    <x v="894"/>
    <s v="Municipio Indeterminado Gibraltar                                                                   "/>
    <n v="0"/>
  </r>
  <r>
    <s v="DIR"/>
    <s v="Gobernacion Indeterminada                         "/>
    <x v="895"/>
    <s v="Municipio Indeterminado Capella                                                                     "/>
    <n v="0"/>
  </r>
  <r>
    <s v="DIR"/>
    <s v="CASANARE"/>
    <x v="896"/>
    <s v="Pendiente Certificado IGAC Chacalaca                                                                "/>
    <n v="0"/>
  </r>
  <r>
    <s v="DIR"/>
    <s v="CASANARE"/>
    <x v="897"/>
    <s v="Municipio NN Casanare Huron                                                                         "/>
    <n v="0"/>
  </r>
  <r>
    <s v="DIR"/>
    <s v="CASANARE"/>
    <x v="898"/>
    <s v="Municipio NN Casanare Dorotea E                                                                     "/>
    <n v="0"/>
  </r>
  <r>
    <s v="DIR"/>
    <s v="SANTANDER"/>
    <x v="899"/>
    <s v="Municipio NN Santander Toca                                                                         "/>
    <n v="0"/>
  </r>
  <r>
    <s v="DIR"/>
    <s v="ANTIOQUIA"/>
    <x v="900"/>
    <s v="Peñol                                             "/>
    <n v="8231"/>
  </r>
  <r>
    <s v="DIR"/>
    <s v="ANTIOQUIA"/>
    <x v="901"/>
    <s v="San Vicente                                       "/>
    <n v="420933"/>
  </r>
  <r>
    <s v="DIR"/>
    <s v="ANTIOQUIA"/>
    <x v="902"/>
    <s v="Tarso                                             "/>
    <n v="152072"/>
  </r>
  <r>
    <s v="DIR"/>
    <s v="ATLÁNTICO"/>
    <x v="903"/>
    <s v="Baranoa                                           "/>
    <n v="307155"/>
  </r>
  <r>
    <s v="DIR"/>
    <s v="ATLÁNTICO"/>
    <x v="904"/>
    <s v="Ponedera                                          "/>
    <n v="906135"/>
  </r>
  <r>
    <s v="DIR"/>
    <s v="BOLÍVAR"/>
    <x v="905"/>
    <s v="El Guamo                                          "/>
    <n v="2311"/>
  </r>
  <r>
    <s v="DIR"/>
    <s v="BOYACÁ"/>
    <x v="906"/>
    <s v="Berbeo                                            "/>
    <n v="249657"/>
  </r>
  <r>
    <s v="DIR"/>
    <s v="BOYACÁ"/>
    <x v="907"/>
    <s v="Chiscas                                           "/>
    <n v="6630252"/>
  </r>
  <r>
    <s v="DIR"/>
    <s v="BOYACÁ"/>
    <x v="908"/>
    <s v="Ciénega                                           "/>
    <n v="574803"/>
  </r>
  <r>
    <s v="DIR"/>
    <s v="BOYACÁ"/>
    <x v="909"/>
    <s v="Pachavita                                         "/>
    <n v="238976"/>
  </r>
  <r>
    <s v="DIR"/>
    <s v="BOYACÁ"/>
    <x v="910"/>
    <s v="Tipacoque                                         "/>
    <n v="127044"/>
  </r>
  <r>
    <s v="DIR"/>
    <s v="CAUCA"/>
    <x v="911"/>
    <s v="Sucre                                             "/>
    <n v="73514"/>
  </r>
  <r>
    <s v="DIR"/>
    <s v="CUNDINAMARCA"/>
    <x v="912"/>
    <s v="Guayabal de Siquima                               "/>
    <n v="24682"/>
  </r>
  <r>
    <s v="DIR"/>
    <s v="HUILA"/>
    <x v="913"/>
    <s v="Hobo                                              "/>
    <n v="3524248"/>
  </r>
  <r>
    <s v="DIR"/>
    <s v="HUILA"/>
    <x v="914"/>
    <s v="Oporapa                                           "/>
    <n v="2002835"/>
  </r>
  <r>
    <s v="DIR"/>
    <s v="HUILA"/>
    <x v="915"/>
    <s v="Suaza                                             "/>
    <n v="115845"/>
  </r>
  <r>
    <s v="DIR"/>
    <s v="LA GUAJIRA"/>
    <x v="916"/>
    <s v="El Molino                                         "/>
    <n v="590965441"/>
  </r>
  <r>
    <s v="DIR"/>
    <s v="META"/>
    <x v="917"/>
    <s v="El Calvario                                       "/>
    <n v="818135"/>
  </r>
  <r>
    <s v="DIR"/>
    <s v="NARIÑO"/>
    <x v="918"/>
    <s v="Arboleda                                          "/>
    <n v="114552"/>
  </r>
  <r>
    <s v="DIR"/>
    <s v="NARIÑO"/>
    <x v="919"/>
    <s v="Imués                                             "/>
    <n v="176537"/>
  </r>
  <r>
    <s v="DIR"/>
    <s v="NARIÑO"/>
    <x v="920"/>
    <s v="Nariño                                            "/>
    <n v="478635"/>
  </r>
  <r>
    <s v="DIR"/>
    <s v="SANTANDER"/>
    <x v="921"/>
    <s v="Santa Bárbara                                     "/>
    <n v="267284"/>
  </r>
  <r>
    <s v="DIR"/>
    <s v="SANTANDER"/>
    <x v="922"/>
    <s v="Socorro                                           "/>
    <n v="199921"/>
  </r>
  <r>
    <s v="DIR"/>
    <s v="SANTANDER"/>
    <x v="923"/>
    <s v="Suratá                                            "/>
    <n v="7912137"/>
  </r>
  <r>
    <s v="DIR"/>
    <s v="TOLIMA"/>
    <x v="924"/>
    <s v="Anzoátegui                                        "/>
    <n v="48344452"/>
  </r>
  <r>
    <s v="DIR"/>
    <s v="VALLE DEL CAUCA"/>
    <x v="925"/>
    <s v="El Águila                                         "/>
    <n v="32169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895">
  <r>
    <x v="0"/>
    <s v="FTO"/>
    <s v="N/A"/>
    <s v="MINISTERIO DE MINAS Y ENERGÍA"/>
    <n v="371291830599"/>
    <n v="0"/>
    <n v="0"/>
    <n v="74867394263"/>
    <n v="0"/>
    <n v="0"/>
    <n v="446159224862"/>
    <n v="234889221539.13654"/>
    <n v="272712322.36748242"/>
    <n v="0"/>
    <n v="0"/>
    <n v="0"/>
    <n v="681321158723.50391"/>
    <n v="297436863236.44006"/>
    <n v="0"/>
    <n v="0"/>
    <n v="234889221539.13654"/>
    <n v="75140106585.367477"/>
    <n v="0"/>
    <n v="0"/>
    <n v="607466191360.94409"/>
    <n v="370900595"/>
    <n v="607837091955.94409"/>
    <n v="323369807648.09998"/>
    <n v="284467284307.84412"/>
    <x v="0"/>
  </r>
  <r>
    <x v="0"/>
    <s v="FTO"/>
    <s v="N/A"/>
    <s v="DNP"/>
    <n v="92822957650"/>
    <n v="0"/>
    <n v="0"/>
    <n v="18714279589"/>
    <n v="0"/>
    <n v="0"/>
    <n v="111537237239"/>
    <n v="18595322147"/>
    <n v="28464399.589892618"/>
    <n v="0"/>
    <n v="0"/>
    <n v="-3251353614"/>
    <n v="126909670171.58989"/>
    <n v="74357471350.369995"/>
    <n v="0"/>
    <n v="0"/>
    <n v="15343968533"/>
    <n v="18742743988.589893"/>
    <n v="0"/>
    <n v="0"/>
    <n v="108444183871.95988"/>
    <n v="5727519.2999999998"/>
    <n v="108449911391.25989"/>
    <n v="92685657813.699997"/>
    <n v="15764253577.559891"/>
    <x v="0"/>
  </r>
  <r>
    <x v="0"/>
    <s v="FTO"/>
    <s v="N/A"/>
    <s v="CONTRALORÍA GENERAL DE LA REPÚBLICA"/>
    <n v="92822957650"/>
    <n v="0"/>
    <n v="0"/>
    <n v="18714279589"/>
    <n v="0"/>
    <n v="0"/>
    <n v="111537237239"/>
    <n v="7054319042"/>
    <n v="36592149.546999805"/>
    <n v="0"/>
    <n v="0"/>
    <n v="3251353614"/>
    <n v="121879502044.547"/>
    <n v="74357471350.529999"/>
    <n v="0"/>
    <n v="0"/>
    <n v="10305672656"/>
    <n v="18750871738.547001"/>
    <n v="0"/>
    <n v="0"/>
    <n v="103414015745.077"/>
    <n v="46687136.850000001"/>
    <n v="103460702881.927"/>
    <n v="93875037370.669998"/>
    <n v="9585665511.2570038"/>
    <x v="0"/>
  </r>
  <r>
    <x v="0"/>
    <s v="FTO"/>
    <s v="N/A"/>
    <s v="COMISIÓN RECTORA"/>
    <n v="371291830599"/>
    <n v="0"/>
    <n v="0"/>
    <n v="74855405703"/>
    <n v="0"/>
    <n v="0"/>
    <n v="446147236302"/>
    <n v="88617867319.449036"/>
    <n v="110954433.06452231"/>
    <n v="0"/>
    <n v="0"/>
    <n v="0"/>
    <n v="534876058054.51355"/>
    <n v="297428722428.82996"/>
    <n v="0"/>
    <n v="0"/>
    <n v="88617867319.449036"/>
    <n v="74966360136.064529"/>
    <n v="0"/>
    <n v="0"/>
    <n v="461012949884.34351"/>
    <n v="3722980977.6799998"/>
    <n v="464735930862.0235"/>
    <n v="275236665867.70996"/>
    <n v="189499264994.31354"/>
    <x v="0"/>
  </r>
  <r>
    <x v="1"/>
    <m/>
    <s v="F0000"/>
    <s v="ASIGNACIÓN PAZ"/>
    <n v="1228047729707"/>
    <n v="447442931304.59998"/>
    <n v="0"/>
    <n v="230626571934.03198"/>
    <n v="0"/>
    <n v="0"/>
    <n v="1906117232945.6321"/>
    <n v="510719265560"/>
    <n v="336120049.90919137"/>
    <n v="0"/>
    <n v="0"/>
    <n v="0"/>
    <n v="2417172618555.541"/>
    <n v="983269709940.70996"/>
    <n v="447442931304.59998"/>
    <n v="0"/>
    <n v="510719265560"/>
    <n v="230962691983.94116"/>
    <n v="0"/>
    <n v="0"/>
    <n v="2172394598789.2512"/>
    <n v="0"/>
    <n v="2172394598789.2512"/>
    <n v="798699363017.42004"/>
    <n v="1373695235771.8311"/>
    <x v="0"/>
  </r>
  <r>
    <x v="2"/>
    <s v="ANTIOQUIA"/>
    <s v="05000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22969493574.470001"/>
    <n v="10154517050.87471"/>
    <x v="0"/>
  </r>
  <r>
    <x v="2"/>
    <s v="ATLÁNTICO"/>
    <s v="08000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0"/>
    <n v="7359673931.5326509"/>
    <x v="0"/>
  </r>
  <r>
    <x v="2"/>
    <s v="BOGOTÁ, D.C."/>
    <s v="11001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  <x v="0"/>
  </r>
  <r>
    <x v="2"/>
    <s v="BOLÍVAR"/>
    <s v="13000"/>
    <s v="BOLÍVAR"/>
    <n v="0"/>
    <n v="0"/>
    <n v="0"/>
    <n v="0"/>
    <n v="0"/>
    <n v="0"/>
    <n v="0"/>
    <n v="79467576380.601624"/>
    <n v="0"/>
    <n v="0"/>
    <n v="0"/>
    <n v="0"/>
    <n v="79467576380.601624"/>
    <n v="0"/>
    <n v="0"/>
    <n v="0"/>
    <n v="79467576380.601624"/>
    <n v="0"/>
    <n v="0"/>
    <n v="0"/>
    <n v="79467576380.601624"/>
    <n v="0"/>
    <n v="79467576380.601624"/>
    <n v="54910358945.639999"/>
    <n v="24557217434.961624"/>
    <x v="0"/>
  </r>
  <r>
    <x v="2"/>
    <s v="BOYACÁ"/>
    <s v="15000"/>
    <s v="BOYACÁ"/>
    <n v="0"/>
    <n v="0"/>
    <n v="0"/>
    <n v="0"/>
    <n v="0"/>
    <n v="0"/>
    <n v="0"/>
    <n v="39872449911.161026"/>
    <n v="0"/>
    <n v="0"/>
    <n v="0"/>
    <n v="0"/>
    <n v="39872449911.161026"/>
    <n v="0"/>
    <n v="0"/>
    <n v="0"/>
    <n v="39872449911.161026"/>
    <n v="0"/>
    <n v="0"/>
    <n v="0"/>
    <n v="39872449911.161026"/>
    <n v="0"/>
    <n v="39872449911.161026"/>
    <n v="36112572865.989998"/>
    <n v="3759877045.1710281"/>
    <x v="0"/>
  </r>
  <r>
    <x v="2"/>
    <s v="CALDAS"/>
    <s v="17000"/>
    <s v="CALDAS"/>
    <n v="0"/>
    <n v="0"/>
    <n v="0"/>
    <n v="0"/>
    <n v="0"/>
    <n v="0"/>
    <n v="0"/>
    <n v="7839066368.7445421"/>
    <n v="0"/>
    <n v="0"/>
    <n v="0"/>
    <n v="0"/>
    <n v="7839066368.7445421"/>
    <n v="0"/>
    <n v="0"/>
    <n v="0"/>
    <n v="7839066368.7445421"/>
    <n v="0"/>
    <n v="0"/>
    <n v="0"/>
    <n v="7839066368.7445421"/>
    <n v="0"/>
    <n v="7839066368.7445421"/>
    <n v="7793391183"/>
    <n v="45675185.744542122"/>
    <x v="0"/>
  </r>
  <r>
    <x v="2"/>
    <s v="CAQUETÁ"/>
    <s v="18000"/>
    <s v="CAQUETÁ"/>
    <n v="0"/>
    <n v="0"/>
    <n v="0"/>
    <n v="0"/>
    <n v="0"/>
    <n v="0"/>
    <n v="0"/>
    <n v="9029603679.4412766"/>
    <n v="0"/>
    <n v="0"/>
    <n v="0"/>
    <n v="0"/>
    <n v="9029603679.4412766"/>
    <n v="0"/>
    <n v="0"/>
    <n v="0"/>
    <n v="9029603679.4412766"/>
    <n v="0"/>
    <n v="0"/>
    <n v="0"/>
    <n v="9029603679.4412766"/>
    <n v="0"/>
    <n v="9029603679.4412766"/>
    <n v="2528274262"/>
    <n v="6501329417.4412766"/>
    <x v="0"/>
  </r>
  <r>
    <x v="2"/>
    <s v="CAUCA"/>
    <s v="19000"/>
    <s v="CAUCA"/>
    <n v="0"/>
    <n v="0"/>
    <n v="0"/>
    <n v="0"/>
    <n v="0"/>
    <n v="0"/>
    <n v="0"/>
    <n v="28486068305.604637"/>
    <n v="0"/>
    <n v="0"/>
    <n v="0"/>
    <n v="0"/>
    <n v="28486068305.604637"/>
    <n v="0"/>
    <n v="0"/>
    <n v="0"/>
    <n v="28486068305.604637"/>
    <n v="0"/>
    <n v="0"/>
    <n v="0"/>
    <n v="28486068305.604637"/>
    <n v="0"/>
    <n v="28486068305.604637"/>
    <n v="13816108832"/>
    <n v="14669959473.604637"/>
    <x v="0"/>
  </r>
  <r>
    <x v="2"/>
    <s v="CESAR"/>
    <s v="20000"/>
    <s v="CESAR"/>
    <n v="0"/>
    <n v="0"/>
    <n v="0"/>
    <n v="0"/>
    <n v="0"/>
    <n v="0"/>
    <n v="0"/>
    <n v="24689460132.302498"/>
    <n v="0"/>
    <n v="0"/>
    <n v="0"/>
    <n v="0"/>
    <n v="24689460132.302498"/>
    <n v="0"/>
    <n v="0"/>
    <n v="0"/>
    <n v="24689460132.302498"/>
    <n v="0"/>
    <n v="0"/>
    <n v="0"/>
    <n v="24689460132.302498"/>
    <n v="0"/>
    <n v="24689460132.302498"/>
    <n v="24577676283.299999"/>
    <n v="111783849.00249863"/>
    <x v="0"/>
  </r>
  <r>
    <x v="2"/>
    <s v="CÓRDOBA"/>
    <s v="23000"/>
    <s v="CÓRDOBA"/>
    <n v="0"/>
    <n v="0"/>
    <n v="0"/>
    <n v="0"/>
    <n v="0"/>
    <n v="0"/>
    <n v="0"/>
    <n v="44781374592.650864"/>
    <n v="0"/>
    <n v="0"/>
    <n v="0"/>
    <n v="0"/>
    <n v="44781374592.650864"/>
    <n v="0"/>
    <n v="0"/>
    <n v="0"/>
    <n v="44781374592.650864"/>
    <n v="0"/>
    <n v="0"/>
    <n v="0"/>
    <n v="44781374592.650864"/>
    <n v="0"/>
    <n v="44781374592.650864"/>
    <n v="41244775694.800003"/>
    <n v="3536598897.8508606"/>
    <x v="0"/>
  </r>
  <r>
    <x v="2"/>
    <s v="CUNDINAMARCA"/>
    <s v="25000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946430801"/>
    <n v="12540266520.546007"/>
    <x v="0"/>
  </r>
  <r>
    <x v="2"/>
    <s v="CHOCÓ"/>
    <s v="27000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7534583290"/>
    <n v="5836160290.965929"/>
    <x v="0"/>
  </r>
  <r>
    <x v="2"/>
    <s v="HUILA"/>
    <s v="41000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3745700258.6"/>
    <n v="5124694929.2588634"/>
    <x v="0"/>
  </r>
  <r>
    <x v="2"/>
    <s v="LA GUAJIRA"/>
    <s v="44000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4026857803.02"/>
    <n v="11409459312.203297"/>
    <x v="0"/>
  </r>
  <r>
    <x v="2"/>
    <s v="MAGDALENA"/>
    <s v="47000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28222227013.970001"/>
    <n v="2803282753.9039841"/>
    <x v="0"/>
  </r>
  <r>
    <x v="2"/>
    <s v="META"/>
    <s v="50000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928294575.65999997"/>
    <n v="5172012474.9481192"/>
    <x v="0"/>
  </r>
  <r>
    <x v="2"/>
    <s v="NARIÑO"/>
    <s v="52000"/>
    <s v="NARIÑO"/>
    <n v="0"/>
    <n v="0"/>
    <n v="0"/>
    <n v="0"/>
    <n v="0"/>
    <n v="0"/>
    <n v="0"/>
    <n v="45755740601.681938"/>
    <n v="0"/>
    <n v="0"/>
    <n v="0"/>
    <n v="0"/>
    <n v="45755740601.681938"/>
    <n v="0"/>
    <n v="0"/>
    <n v="0"/>
    <n v="45755740601.681938"/>
    <n v="0"/>
    <n v="0"/>
    <n v="0"/>
    <n v="45755740601.681938"/>
    <n v="0"/>
    <n v="45755740601.681938"/>
    <n v="34702050183.080002"/>
    <n v="11053690418.601936"/>
    <x v="0"/>
  </r>
  <r>
    <x v="2"/>
    <s v="NORTE DE SANTANDER"/>
    <s v="54000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8859002705.23"/>
    <n v="14365794579.874462"/>
    <x v="0"/>
  </r>
  <r>
    <x v="2"/>
    <s v="QUINDÍO"/>
    <s v="6300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6092579900"/>
    <n v="177003276.48897076"/>
    <x v="0"/>
  </r>
  <r>
    <x v="2"/>
    <s v="RISARALDA"/>
    <s v="66000"/>
    <s v="RISARALDA"/>
    <n v="0"/>
    <n v="0"/>
    <n v="0"/>
    <n v="0"/>
    <n v="0"/>
    <n v="0"/>
    <n v="0"/>
    <n v="2680066946.6413302"/>
    <n v="0"/>
    <n v="0"/>
    <n v="0"/>
    <n v="0"/>
    <n v="2680066946.6413302"/>
    <n v="0"/>
    <n v="0"/>
    <n v="0"/>
    <n v="2680066946.6413302"/>
    <n v="0"/>
    <n v="0"/>
    <n v="0"/>
    <n v="2680066946.6413302"/>
    <n v="0"/>
    <n v="2680066946.6413302"/>
    <n v="2673581919"/>
    <n v="6485027.6413302422"/>
    <x v="0"/>
  </r>
  <r>
    <x v="2"/>
    <s v="SANTANDER"/>
    <s v="68000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6655189259.6599998"/>
    <n v="2281006512.9360123"/>
    <x v="0"/>
  </r>
  <r>
    <x v="2"/>
    <s v="SUCRE"/>
    <s v="70000"/>
    <s v="SUCRE"/>
    <n v="0"/>
    <n v="0"/>
    <n v="0"/>
    <n v="0"/>
    <n v="0"/>
    <n v="0"/>
    <n v="0"/>
    <n v="45316662066.268097"/>
    <n v="0"/>
    <n v="0"/>
    <n v="0"/>
    <n v="0"/>
    <n v="45316662066.268097"/>
    <n v="0"/>
    <n v="0"/>
    <n v="0"/>
    <n v="45316662066.268097"/>
    <n v="0"/>
    <n v="0"/>
    <n v="0"/>
    <n v="45316662066.268097"/>
    <n v="0"/>
    <n v="45316662066.268097"/>
    <n v="10302854452.440001"/>
    <n v="35013807613.828094"/>
    <x v="0"/>
  </r>
  <r>
    <x v="2"/>
    <s v="TOLIMA"/>
    <s v="73000"/>
    <s v="TOLIMA"/>
    <n v="0"/>
    <n v="0"/>
    <n v="0"/>
    <n v="0"/>
    <n v="0"/>
    <n v="0"/>
    <n v="0"/>
    <n v="12361980551.379086"/>
    <n v="0"/>
    <n v="0"/>
    <n v="0"/>
    <n v="0"/>
    <n v="12361980551.379086"/>
    <n v="0"/>
    <n v="0"/>
    <n v="0"/>
    <n v="12361980551.379086"/>
    <n v="0"/>
    <n v="0"/>
    <n v="0"/>
    <n v="12361980551.379086"/>
    <n v="0"/>
    <n v="12361980551.379086"/>
    <n v="11820092387.4"/>
    <n v="541888163.97908592"/>
    <x v="0"/>
  </r>
  <r>
    <x v="2"/>
    <s v="VALLE DEL CAUCA"/>
    <s v="76000"/>
    <s v="VALLE DEL CAUCA"/>
    <n v="0"/>
    <n v="0"/>
    <n v="0"/>
    <n v="0"/>
    <n v="0"/>
    <n v="0"/>
    <n v="0"/>
    <n v="20732188098.472897"/>
    <n v="0"/>
    <n v="0"/>
    <n v="0"/>
    <n v="0"/>
    <n v="20732188098.472897"/>
    <n v="0"/>
    <n v="0"/>
    <n v="0"/>
    <n v="20732188098.472897"/>
    <n v="0"/>
    <n v="0"/>
    <n v="0"/>
    <n v="20732188098.472897"/>
    <n v="0"/>
    <n v="20732188098.472897"/>
    <n v="5824442023"/>
    <n v="14907746075.472897"/>
    <x v="0"/>
  </r>
  <r>
    <x v="2"/>
    <s v="ARAUCA"/>
    <s v="81000"/>
    <s v="ARAUCA"/>
    <n v="0"/>
    <n v="0"/>
    <n v="0"/>
    <n v="0"/>
    <n v="0"/>
    <n v="0"/>
    <n v="0"/>
    <n v="9874005580.5498009"/>
    <n v="0"/>
    <n v="0"/>
    <n v="0"/>
    <n v="0"/>
    <n v="9874005580.5498009"/>
    <n v="0"/>
    <n v="0"/>
    <n v="0"/>
    <n v="9874005580.5498009"/>
    <n v="0"/>
    <n v="0"/>
    <n v="0"/>
    <n v="9874005580.5498009"/>
    <n v="0"/>
    <n v="9874005580.5498009"/>
    <n v="9142929999.5100002"/>
    <n v="731075581.03980064"/>
    <x v="0"/>
  </r>
  <r>
    <x v="2"/>
    <s v="CASANARE"/>
    <s v="85000"/>
    <s v="CASANARE"/>
    <n v="0"/>
    <n v="0"/>
    <n v="0"/>
    <n v="0"/>
    <n v="0"/>
    <n v="0"/>
    <n v="0"/>
    <n v="15200331476.367363"/>
    <n v="0"/>
    <n v="0"/>
    <n v="0"/>
    <n v="0"/>
    <n v="15200331476.367363"/>
    <n v="0"/>
    <n v="0"/>
    <n v="0"/>
    <n v="15200331476.367363"/>
    <n v="0"/>
    <n v="0"/>
    <n v="0"/>
    <n v="15200331476.367363"/>
    <n v="0"/>
    <n v="15200331476.367363"/>
    <n v="13148023314.59"/>
    <n v="2052308161.7773628"/>
    <x v="0"/>
  </r>
  <r>
    <x v="2"/>
    <s v="PUTUMAYO"/>
    <s v="86000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2446934718.41"/>
    <n v="13704635743.552044"/>
    <x v="0"/>
  </r>
  <r>
    <x v="2"/>
    <s v="ARCHIPIÉLAGO DE SAN ANDRÉS"/>
    <s v="88000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  <x v="0"/>
  </r>
  <r>
    <x v="2"/>
    <s v="AMAZONAS"/>
    <s v="9100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535740100"/>
    <n v="4148245521.7326088"/>
    <x v="0"/>
  </r>
  <r>
    <x v="2"/>
    <s v="GUAINÍA"/>
    <s v="94000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2574922402.5700002"/>
    <n v="1946448668.0893149"/>
    <x v="0"/>
  </r>
  <r>
    <x v="2"/>
    <s v="GUAVIARE"/>
    <s v="95000"/>
    <s v="GUAVIARE"/>
    <n v="0"/>
    <n v="0"/>
    <n v="0"/>
    <n v="0"/>
    <n v="0"/>
    <n v="0"/>
    <n v="0"/>
    <n v="1693716840.5904088"/>
    <n v="0"/>
    <n v="0"/>
    <n v="0"/>
    <n v="0"/>
    <n v="1693716840.5904088"/>
    <n v="0"/>
    <n v="0"/>
    <n v="0"/>
    <n v="1693716840.5904088"/>
    <n v="0"/>
    <n v="0"/>
    <n v="0"/>
    <n v="1693716840.5904088"/>
    <n v="0"/>
    <n v="1693716840.5904088"/>
    <n v="1603897944.52"/>
    <n v="89818896.070408821"/>
    <x v="0"/>
  </r>
  <r>
    <x v="2"/>
    <s v="VAUPÉS"/>
    <s v="97000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2986622812.3800001"/>
    <n v="8364146886.6779299"/>
    <x v="0"/>
  </r>
  <r>
    <x v="2"/>
    <s v="VICHADA"/>
    <s v="99000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  <x v="0"/>
  </r>
  <r>
    <x v="3"/>
    <s v="CORPORACION AUTONOMA REGIONAL DEL RIO GRANDE DE LA MAGDALENA"/>
    <n v="24010"/>
    <s v="CORPORACION AUTONOMA REGIONAL DEL RIO GRANDE DE LA MAGDALENA"/>
    <n v="92822957649"/>
    <n v="0"/>
    <n v="0"/>
    <n v="18716848566"/>
    <n v="0"/>
    <n v="0"/>
    <n v="111539806215"/>
    <n v="64706177949.686432"/>
    <n v="36671819.323807031"/>
    <n v="0"/>
    <n v="0"/>
    <n v="0"/>
    <n v="176282655984.01025"/>
    <n v="74359215808.360001"/>
    <n v="0"/>
    <n v="0"/>
    <n v="64706177949.686432"/>
    <n v="18753520385.323807"/>
    <n v="0"/>
    <n v="0"/>
    <n v="157818914143.37024"/>
    <n v="226563712.94"/>
    <n v="158045477856.31024"/>
    <n v="59052206290.989998"/>
    <n v="98993271565.320251"/>
    <x v="0"/>
  </r>
  <r>
    <x v="4"/>
    <s v="MUNICIPIOS Y DISTRTITOS"/>
    <s v="GR"/>
    <s v="MUNICIPIOS Y DISTRTITOS"/>
    <n v="0"/>
    <n v="522894909463"/>
    <n v="0"/>
    <n v="0"/>
    <n v="0"/>
    <n v="0"/>
    <n v="522894909463"/>
    <n v="0"/>
    <n v="0"/>
    <n v="0"/>
    <n v="0"/>
    <n v="0"/>
    <n v="522894909463"/>
    <n v="0"/>
    <n v="522894909463"/>
    <n v="0"/>
    <n v="0"/>
    <n v="0"/>
    <n v="0"/>
    <n v="0"/>
    <n v="522894909463"/>
    <n v="0"/>
    <n v="522894909463"/>
    <n v="153400958687.91998"/>
    <n v="369493950775.08002"/>
    <x v="1"/>
  </r>
  <r>
    <x v="5"/>
    <s v="MUNICIPIOS Y DISTRTITOS"/>
    <s v="IP"/>
    <s v="MUNICIPIOS Y DISTRTITOS"/>
    <n v="0"/>
    <n v="0"/>
    <n v="0"/>
    <n v="0"/>
    <n v="44399981013"/>
    <n v="0"/>
    <n v="44399981013"/>
    <n v="72693647883.229996"/>
    <n v="0"/>
    <n v="0"/>
    <n v="0"/>
    <n v="0"/>
    <n v="117093628896.23"/>
    <n v="0"/>
    <n v="0"/>
    <n v="0"/>
    <n v="72693647883.229996"/>
    <n v="0"/>
    <n v="0"/>
    <n v="44399981013"/>
    <n v="117093628896.23"/>
    <n v="0"/>
    <n v="117093628896.23"/>
    <n v="361238770"/>
    <n v="116732390126.23"/>
    <x v="0"/>
  </r>
  <r>
    <x v="4"/>
    <s v="ANTIOQUIA"/>
    <s v="05000"/>
    <s v="DEPARTAMENTO DE ANTIOQUIA"/>
    <n v="23245673166"/>
    <n v="0"/>
    <n v="20628924333"/>
    <n v="3334605758"/>
    <n v="0"/>
    <n v="0"/>
    <n v="47209203257"/>
    <n v="388396099.52707672"/>
    <n v="-1236149459.2361946"/>
    <n v="0"/>
    <n v="0"/>
    <n v="0"/>
    <n v="46361449897.290878"/>
    <n v="14734837546"/>
    <n v="0"/>
    <n v="20628924333"/>
    <n v="388396099.52707672"/>
    <n v="2098456298.7638054"/>
    <n v="0"/>
    <n v="0"/>
    <n v="37850614277.290878"/>
    <n v="5539057778"/>
    <n v="43389672055.290878"/>
    <n v="2012506521"/>
    <n v="41377165534.290878"/>
    <x v="2"/>
  </r>
  <r>
    <x v="4"/>
    <s v="ANTIOQUIA"/>
    <s v="05001"/>
    <s v="MUNICIPIO DE MEDELLÍN (ANTIOQUIA)"/>
    <n v="816188"/>
    <n v="0"/>
    <n v="27615584"/>
    <n v="0"/>
    <n v="0"/>
    <n v="0"/>
    <n v="28431772"/>
    <n v="39306629.722736672"/>
    <n v="0"/>
    <n v="0"/>
    <n v="0"/>
    <n v="0"/>
    <n v="67738401.722736672"/>
    <n v="45271268"/>
    <n v="0"/>
    <n v="27615584"/>
    <n v="39306629.722736672"/>
    <n v="0"/>
    <n v="0"/>
    <n v="0"/>
    <n v="112193481.72273667"/>
    <n v="0"/>
    <n v="112193481.72273667"/>
    <n v="0"/>
    <n v="112193481.72273667"/>
    <x v="2"/>
  </r>
  <r>
    <x v="4"/>
    <s v="ANTIOQUIA"/>
    <s v="05002"/>
    <s v="MUNICIPIO DE ABEJORRAL (ANTIOQUIA)"/>
    <n v="3948451"/>
    <n v="0"/>
    <n v="0"/>
    <n v="3398039"/>
    <n v="0"/>
    <n v="0"/>
    <n v="7346490"/>
    <n v="4577886.7091945512"/>
    <n v="1055439.5843687067"/>
    <n v="0"/>
    <n v="0"/>
    <n v="0"/>
    <n v="12979816.293563258"/>
    <n v="10497399"/>
    <n v="0"/>
    <n v="0"/>
    <n v="4577886.7091945512"/>
    <n v="4453478.5843687067"/>
    <n v="0"/>
    <n v="0"/>
    <n v="19528764.293563258"/>
    <n v="0"/>
    <n v="19528764.293563258"/>
    <n v="4525666"/>
    <n v="15003098.293563258"/>
    <x v="2"/>
  </r>
  <r>
    <x v="4"/>
    <s v="ANTIOQUIA"/>
    <s v="05004"/>
    <s v="MUNICIPIO DE ABRIAQUÍ (ANTIOQUIA)"/>
    <n v="0"/>
    <n v="0"/>
    <n v="0"/>
    <n v="2358625"/>
    <n v="0"/>
    <n v="0"/>
    <n v="2358625"/>
    <n v="357380.51990394853"/>
    <n v="-427742.4478632994"/>
    <n v="0"/>
    <n v="0"/>
    <n v="0"/>
    <n v="2288263.0720406491"/>
    <n v="12555417"/>
    <n v="0"/>
    <n v="0"/>
    <n v="357380.51990394853"/>
    <n v="1930882.5521367006"/>
    <n v="0"/>
    <n v="0"/>
    <n v="14843680.072040649"/>
    <n v="0"/>
    <n v="14843680.072040649"/>
    <n v="0"/>
    <n v="14843680.072040649"/>
    <x v="2"/>
  </r>
  <r>
    <x v="4"/>
    <s v="ANTIOQUIA"/>
    <s v="05021"/>
    <s v="MUNICIPIO DE ALEJANDRÍA (ANTIOQUIA)"/>
    <n v="0"/>
    <n v="0"/>
    <n v="0"/>
    <n v="0"/>
    <n v="0"/>
    <n v="0"/>
    <n v="0"/>
    <n v="-4.6566128730773926E-10"/>
    <n v="0"/>
    <n v="0"/>
    <n v="0"/>
    <n v="0"/>
    <n v="-4.6566128730773926E-10"/>
    <n v="0"/>
    <n v="0"/>
    <n v="0"/>
    <n v="-4.6566128730773926E-10"/>
    <n v="0"/>
    <n v="0"/>
    <n v="0"/>
    <n v="-4.6566128730773926E-10"/>
    <n v="0"/>
    <n v="-4.6566128730773926E-10"/>
    <n v="0"/>
    <n v="-4.6566128730773926E-10"/>
    <x v="2"/>
  </r>
  <r>
    <x v="4"/>
    <s v="ANTIOQUIA"/>
    <s v="05030"/>
    <s v="MUNICIPIO DE AMAGÁ (ANTIOQUIA)"/>
    <n v="25850586"/>
    <n v="0"/>
    <n v="0"/>
    <n v="40258640"/>
    <n v="0"/>
    <n v="0"/>
    <n v="66109226"/>
    <n v="6714015.0608475879"/>
    <n v="-3983645.0863340199"/>
    <n v="0"/>
    <n v="0"/>
    <n v="0"/>
    <n v="68839595.974513561"/>
    <n v="52347547"/>
    <n v="0"/>
    <n v="0"/>
    <n v="6714015.0608475879"/>
    <n v="36274994.91366598"/>
    <n v="0"/>
    <n v="0"/>
    <n v="95336556.974513561"/>
    <n v="0"/>
    <n v="95336556.974513561"/>
    <n v="0"/>
    <n v="95336556.974513561"/>
    <x v="2"/>
  </r>
  <r>
    <x v="4"/>
    <s v="ANTIOQUIA"/>
    <s v="05031"/>
    <s v="MUNICIPIO DE AMALFI (ANTIOQUIA)"/>
    <n v="282764588"/>
    <n v="0"/>
    <n v="60793383"/>
    <n v="47728984"/>
    <n v="0"/>
    <n v="0"/>
    <n v="391286955"/>
    <n v="5806708.5066823959"/>
    <n v="-16356054.64700985"/>
    <n v="0"/>
    <n v="0"/>
    <n v="0"/>
    <n v="380737608.85967255"/>
    <n v="331442017"/>
    <n v="0"/>
    <n v="60793383"/>
    <n v="5806708.5066823959"/>
    <n v="31372929.35299015"/>
    <n v="0"/>
    <n v="0"/>
    <n v="429415037.85967255"/>
    <n v="0"/>
    <n v="429415037.85967255"/>
    <n v="27294237.699999999"/>
    <n v="402120800.15967256"/>
    <x v="2"/>
  </r>
  <r>
    <x v="4"/>
    <s v="ANTIOQUIA"/>
    <s v="05034"/>
    <s v="MUNICIPIO DE ANDES (ANTIOQUIA)"/>
    <n v="444492"/>
    <n v="0"/>
    <n v="0"/>
    <n v="0"/>
    <n v="0"/>
    <n v="0"/>
    <n v="444492"/>
    <n v="2.5902390480041504E-2"/>
    <n v="0"/>
    <n v="0"/>
    <n v="0"/>
    <n v="0"/>
    <n v="444492.02590239048"/>
    <n v="63724275"/>
    <n v="0"/>
    <n v="0"/>
    <n v="2.5902390480041504E-2"/>
    <n v="0"/>
    <n v="0"/>
    <n v="0"/>
    <n v="63724275.02590239"/>
    <n v="0"/>
    <n v="63724275.02590239"/>
    <n v="0"/>
    <n v="63724275.02590239"/>
    <x v="2"/>
  </r>
  <r>
    <x v="4"/>
    <s v="ANTIOQUIA"/>
    <s v="05036"/>
    <s v="MUNICIPIO DE ANGELÓPOLIS (ANTIOQUIA)"/>
    <n v="2481596"/>
    <n v="0"/>
    <n v="0"/>
    <n v="6891110"/>
    <n v="0"/>
    <n v="0"/>
    <n v="9372706"/>
    <n v="1044085.2338591442"/>
    <n v="-1250047.8927295478"/>
    <n v="0"/>
    <n v="0"/>
    <n v="0"/>
    <n v="9166743.3411295973"/>
    <n v="6882011"/>
    <n v="0"/>
    <n v="0"/>
    <n v="1044085.2338591442"/>
    <n v="5641062.1072704522"/>
    <n v="0"/>
    <n v="0"/>
    <n v="13567158.341129597"/>
    <n v="0"/>
    <n v="13567158.341129597"/>
    <n v="6000000"/>
    <n v="7567158.3411295973"/>
    <x v="2"/>
  </r>
  <r>
    <x v="4"/>
    <s v="ANTIOQUIA"/>
    <s v="05038"/>
    <s v="MUNICIPIO DE ANGOSTURA (ANTIOQUIA)"/>
    <n v="0"/>
    <n v="0"/>
    <n v="0"/>
    <n v="0"/>
    <n v="0"/>
    <n v="0"/>
    <n v="0"/>
    <n v="0.48749077320098877"/>
    <n v="0"/>
    <n v="0"/>
    <n v="0"/>
    <n v="0"/>
    <n v="0.48749077320098877"/>
    <n v="0"/>
    <n v="0"/>
    <n v="0"/>
    <n v="0.48749077320098877"/>
    <n v="0"/>
    <n v="0"/>
    <n v="0"/>
    <n v="0.48749077320098877"/>
    <n v="0"/>
    <n v="0.48749077320098877"/>
    <n v="0"/>
    <n v="0.48749077320098877"/>
    <x v="2"/>
  </r>
  <r>
    <x v="4"/>
    <s v="ANTIOQUIA"/>
    <s v="05040"/>
    <s v="MUNICIPIO DE ANORÍ (ANTIOQUIA)"/>
    <n v="18291015"/>
    <n v="0"/>
    <n v="345120909"/>
    <n v="0"/>
    <n v="0"/>
    <n v="0"/>
    <n v="363411924"/>
    <n v="5572895.0529438853"/>
    <n v="0"/>
    <n v="0"/>
    <n v="0"/>
    <n v="0"/>
    <n v="368984819.05294389"/>
    <n v="49399277"/>
    <n v="0"/>
    <n v="345120909"/>
    <n v="5572895.0529438853"/>
    <n v="0"/>
    <n v="0"/>
    <n v="0"/>
    <n v="400093081.05294389"/>
    <n v="0"/>
    <n v="400093081.05294389"/>
    <n v="0"/>
    <n v="400093081.05294389"/>
    <x v="2"/>
  </r>
  <r>
    <x v="4"/>
    <s v="ANTIOQUIA"/>
    <s v="05042"/>
    <s v="MUNICIPIO DE SANTAFÉ DE ANTIOQUIA (ANTIOQUIA)"/>
    <n v="30059"/>
    <n v="0"/>
    <n v="0"/>
    <n v="0"/>
    <n v="0"/>
    <n v="0"/>
    <n v="30059"/>
    <n v="-1.0440889745950699E-3"/>
    <n v="0"/>
    <n v="0"/>
    <n v="0"/>
    <n v="0"/>
    <n v="30058.998955911025"/>
    <n v="19136334"/>
    <n v="0"/>
    <n v="0"/>
    <n v="-1.0440889745950699E-3"/>
    <n v="0"/>
    <n v="0"/>
    <n v="0"/>
    <n v="19136333.998955913"/>
    <n v="0"/>
    <n v="19136333.998955913"/>
    <n v="0"/>
    <n v="19136333.998955913"/>
    <x v="2"/>
  </r>
  <r>
    <x v="4"/>
    <s v="ANTIOQUIA"/>
    <s v="05044"/>
    <s v="MUNICIPIO DE ANZA (ANTIOQUIA)"/>
    <n v="0"/>
    <n v="0"/>
    <n v="0"/>
    <n v="0"/>
    <n v="0"/>
    <n v="0"/>
    <n v="0"/>
    <n v="1.9412189722061157E-3"/>
    <n v="0"/>
    <n v="0"/>
    <n v="0"/>
    <n v="0"/>
    <n v="1.9412189722061157E-3"/>
    <n v="677696"/>
    <n v="0"/>
    <n v="0"/>
    <n v="1.9412189722061157E-3"/>
    <n v="0"/>
    <n v="0"/>
    <n v="0"/>
    <n v="677696.00194121897"/>
    <n v="0"/>
    <n v="677696.00194121897"/>
    <n v="0"/>
    <n v="677696.00194121897"/>
    <x v="2"/>
  </r>
  <r>
    <x v="4"/>
    <s v="ANTIOQUIA"/>
    <s v="05045"/>
    <s v="MUNICIPIO DE APARTADÓ (ANTIOQUIA)"/>
    <n v="47972"/>
    <n v="0"/>
    <n v="103031"/>
    <n v="1052123"/>
    <n v="0"/>
    <n v="0"/>
    <n v="1203126"/>
    <n v="139928.34797854902"/>
    <n v="-296107.35088468238"/>
    <n v="0"/>
    <n v="0"/>
    <n v="0"/>
    <n v="1046946.9970938667"/>
    <n v="5635857"/>
    <n v="0"/>
    <n v="103031"/>
    <n v="139928.34797854902"/>
    <n v="756015.64911531762"/>
    <n v="0"/>
    <n v="0"/>
    <n v="6634831.9970938666"/>
    <n v="0"/>
    <n v="6634831.9970938666"/>
    <n v="0"/>
    <n v="6634831.9970938666"/>
    <x v="2"/>
  </r>
  <r>
    <x v="4"/>
    <s v="ANTIOQUIA"/>
    <s v="05055"/>
    <s v="MUNICIPIO DE ARGELIA (ANTIOQUIA)"/>
    <n v="0"/>
    <n v="0"/>
    <n v="0"/>
    <n v="0"/>
    <n v="0"/>
    <n v="0"/>
    <n v="0"/>
    <n v="-1.862645149230957E-9"/>
    <n v="0"/>
    <n v="0"/>
    <n v="0"/>
    <n v="0"/>
    <n v="-1.862645149230957E-9"/>
    <n v="0"/>
    <n v="0"/>
    <n v="0"/>
    <n v="-1.862645149230957E-9"/>
    <n v="0"/>
    <n v="0"/>
    <n v="0"/>
    <n v="-1.862645149230957E-9"/>
    <n v="0"/>
    <n v="-1.862645149230957E-9"/>
    <n v="0"/>
    <n v="-1.862645149230957E-9"/>
    <x v="2"/>
  </r>
  <r>
    <x v="4"/>
    <s v="ANTIOQUIA"/>
    <s v="05079"/>
    <s v="MUNICIPIO DE BARBOSA (ANTIOQUIA)"/>
    <n v="9950771"/>
    <n v="0"/>
    <n v="0"/>
    <n v="11886593"/>
    <n v="0"/>
    <n v="0"/>
    <n v="21837364"/>
    <n v="2027925.0044845194"/>
    <n v="-929966.5225237906"/>
    <n v="0"/>
    <n v="0"/>
    <n v="0"/>
    <n v="22935322.481960729"/>
    <n v="44173233"/>
    <n v="0"/>
    <n v="0"/>
    <n v="2027925.0044845194"/>
    <n v="10956626.477476209"/>
    <n v="0"/>
    <n v="0"/>
    <n v="57157784.481960729"/>
    <n v="0"/>
    <n v="57157784.481960729"/>
    <n v="0.19"/>
    <n v="57157784.291960731"/>
    <x v="2"/>
  </r>
  <r>
    <x v="4"/>
    <s v="ANTIOQUIA"/>
    <s v="05086"/>
    <s v="MUNICIPIO DE BELMIRA (ANTIOQUIA)"/>
    <n v="0"/>
    <n v="0"/>
    <n v="0"/>
    <n v="0"/>
    <n v="0"/>
    <n v="0"/>
    <n v="0"/>
    <n v="0.24213702487759292"/>
    <n v="3.2393566192195598E-12"/>
    <n v="0"/>
    <n v="0"/>
    <n v="0"/>
    <n v="0.24213702488083227"/>
    <n v="133052"/>
    <n v="0"/>
    <n v="0"/>
    <n v="0.24213702487759292"/>
    <n v="3.2393566192195598E-12"/>
    <n v="0"/>
    <n v="0"/>
    <n v="133052.24213702488"/>
    <n v="0"/>
    <n v="133052.24213702488"/>
    <n v="0"/>
    <n v="133052.24213702488"/>
    <x v="2"/>
  </r>
  <r>
    <x v="4"/>
    <s v="ANTIOQUIA"/>
    <s v="05088"/>
    <s v="MUNICIPIO DE BELLO (ANTIOQUIA)"/>
    <n v="1865237"/>
    <n v="0"/>
    <n v="5837785"/>
    <n v="709728"/>
    <n v="0"/>
    <n v="0"/>
    <n v="8412750"/>
    <n v="91556.498480901122"/>
    <n v="-709728"/>
    <n v="0"/>
    <n v="0"/>
    <n v="0"/>
    <n v="7794578.4984809011"/>
    <n v="11931862"/>
    <n v="0"/>
    <n v="5837785"/>
    <n v="91556.498480901122"/>
    <n v="0"/>
    <n v="0"/>
    <n v="0"/>
    <n v="17861203.498480901"/>
    <n v="0"/>
    <n v="17861203.498480901"/>
    <n v="0"/>
    <n v="17861203.498480901"/>
    <x v="2"/>
  </r>
  <r>
    <x v="4"/>
    <s v="ANTIOQUIA"/>
    <s v="05091"/>
    <s v="MUNICIPIO DE BETANIA (ANTIOQUIA)"/>
    <n v="0"/>
    <n v="0"/>
    <n v="0"/>
    <n v="0"/>
    <n v="0"/>
    <n v="0"/>
    <n v="0"/>
    <n v="70.489999999999995"/>
    <n v="0"/>
    <n v="0"/>
    <n v="0"/>
    <n v="0"/>
    <n v="70.489999999999995"/>
    <n v="0"/>
    <n v="0"/>
    <n v="0"/>
    <n v="70.489999999999995"/>
    <n v="0"/>
    <n v="0"/>
    <n v="0"/>
    <n v="70.489999999999995"/>
    <n v="0"/>
    <n v="70.489999999999995"/>
    <n v="0"/>
    <n v="70.489999999999995"/>
    <x v="2"/>
  </r>
  <r>
    <x v="4"/>
    <s v="ANTIOQUIA"/>
    <s v="05101"/>
    <s v="MUNICIPIO DE CIUDAD BOLIVAR (ANTIOQUIA)"/>
    <n v="0"/>
    <n v="0"/>
    <n v="0"/>
    <n v="0"/>
    <n v="0"/>
    <n v="0"/>
    <n v="0"/>
    <n v="1740.79"/>
    <n v="0"/>
    <n v="0"/>
    <n v="0"/>
    <n v="0"/>
    <n v="1740.79"/>
    <n v="0"/>
    <n v="0"/>
    <n v="0"/>
    <n v="1740.79"/>
    <n v="0"/>
    <n v="0"/>
    <n v="0"/>
    <n v="1740.79"/>
    <n v="0"/>
    <n v="1740.79"/>
    <n v="0"/>
    <n v="1740.79"/>
    <x v="2"/>
  </r>
  <r>
    <x v="4"/>
    <s v="ANTIOQUIA"/>
    <s v="05107"/>
    <s v="MUNICIPIO DE BRICEÑO (ANTIOQUIA)"/>
    <n v="77045432"/>
    <n v="0"/>
    <n v="0"/>
    <n v="103371245"/>
    <n v="0"/>
    <n v="0"/>
    <n v="180416677"/>
    <n v="16510844.139183085"/>
    <n v="-14165189.806705236"/>
    <n v="0"/>
    <n v="0"/>
    <n v="0"/>
    <n v="182762331.33247784"/>
    <n v="51214377"/>
    <n v="0"/>
    <n v="0"/>
    <n v="16510844.139183085"/>
    <n v="89206055.193294764"/>
    <n v="0"/>
    <n v="0"/>
    <n v="156931276.33247787"/>
    <n v="0"/>
    <n v="156931276.33247787"/>
    <n v="0"/>
    <n v="156931276.33247787"/>
    <x v="2"/>
  </r>
  <r>
    <x v="4"/>
    <s v="ANTIOQUIA"/>
    <s v="05113"/>
    <s v="MUNICIPIO DE BURITICÁ (ANTIOQUIA)"/>
    <n v="200515352"/>
    <n v="0"/>
    <n v="223176547"/>
    <n v="0"/>
    <n v="0"/>
    <n v="0"/>
    <n v="423691899"/>
    <n v="6870581.9955238104"/>
    <n v="0"/>
    <n v="0"/>
    <n v="0"/>
    <n v="0"/>
    <n v="430562480.99552381"/>
    <n v="679919074"/>
    <n v="0"/>
    <n v="223176547"/>
    <n v="6870581.9955238104"/>
    <n v="0"/>
    <n v="0"/>
    <n v="0"/>
    <n v="909966202.99552381"/>
    <n v="0"/>
    <n v="909966202.99552381"/>
    <n v="136460973"/>
    <n v="773505229.99552381"/>
    <x v="2"/>
  </r>
  <r>
    <x v="4"/>
    <s v="ANTIOQUIA"/>
    <s v="05120"/>
    <s v="MUNICIPIO DE CÁCERES (ANTIOQUIA)"/>
    <n v="694370655"/>
    <n v="0"/>
    <n v="0"/>
    <n v="205001917"/>
    <n v="0"/>
    <n v="0"/>
    <n v="899372572"/>
    <n v="34701769.831542492"/>
    <n v="-17832044.661179543"/>
    <n v="0"/>
    <n v="0"/>
    <n v="0"/>
    <n v="916242297.17036295"/>
    <n v="549620003"/>
    <n v="0"/>
    <n v="0"/>
    <n v="34701769.831542492"/>
    <n v="187169872.33882046"/>
    <n v="0"/>
    <n v="0"/>
    <n v="771491645.17036295"/>
    <n v="0"/>
    <n v="771491645.17036295"/>
    <n v="0"/>
    <n v="771491645.17036295"/>
    <x v="2"/>
  </r>
  <r>
    <x v="4"/>
    <s v="ANTIOQUIA"/>
    <s v="05125"/>
    <s v="MUNICIPIO DE CAICEDO (ANTIOQUIA)"/>
    <n v="1046190"/>
    <n v="0"/>
    <n v="0"/>
    <n v="0"/>
    <n v="0"/>
    <n v="0"/>
    <n v="1046190"/>
    <n v="4.35611791908741E-3"/>
    <n v="0"/>
    <n v="0"/>
    <n v="0"/>
    <n v="0"/>
    <n v="1046190.0043561179"/>
    <n v="0"/>
    <n v="0"/>
    <n v="0"/>
    <n v="4.35611791908741E-3"/>
    <n v="0"/>
    <n v="0"/>
    <n v="0"/>
    <n v="4.35611791908741E-3"/>
    <n v="0"/>
    <n v="4.35611791908741E-3"/>
    <n v="0"/>
    <n v="4.35611791908741E-3"/>
    <x v="2"/>
  </r>
  <r>
    <x v="4"/>
    <s v="ANTIOQUIA"/>
    <s v="05129"/>
    <s v="MUNICIPIO DE CALDAS (ANTIOQUIA)"/>
    <n v="0"/>
    <n v="0"/>
    <n v="0"/>
    <n v="0"/>
    <n v="0"/>
    <n v="0"/>
    <n v="0"/>
    <n v="3.5150498151779175E-3"/>
    <n v="0"/>
    <n v="0"/>
    <n v="0"/>
    <n v="0"/>
    <n v="3.5150498151779175E-3"/>
    <n v="1795238"/>
    <n v="0"/>
    <n v="0"/>
    <n v="3.5150498151779175E-3"/>
    <n v="0"/>
    <n v="0"/>
    <n v="0"/>
    <n v="1795238.0035150498"/>
    <n v="0"/>
    <n v="1795238.0035150498"/>
    <n v="0"/>
    <n v="1795238.0035150498"/>
    <x v="2"/>
  </r>
  <r>
    <x v="4"/>
    <s v="ANTIOQUIA"/>
    <s v="05134"/>
    <s v="MUNICIPIO DE CAMPAMENTO (ANTIOQUIA)"/>
    <n v="0"/>
    <n v="0"/>
    <n v="0"/>
    <n v="0"/>
    <n v="0"/>
    <n v="0"/>
    <n v="0"/>
    <n v="305741"/>
    <n v="0"/>
    <n v="0"/>
    <n v="0"/>
    <n v="0"/>
    <n v="305741"/>
    <n v="242036"/>
    <n v="0"/>
    <n v="0"/>
    <n v="305741"/>
    <n v="0"/>
    <n v="0"/>
    <n v="0"/>
    <n v="547777"/>
    <n v="0"/>
    <n v="547777"/>
    <n v="0"/>
    <n v="547777"/>
    <x v="2"/>
  </r>
  <r>
    <x v="4"/>
    <s v="ANTIOQUIA"/>
    <s v="05138"/>
    <s v="MUNICIPIO DE CAÑASGORDAS (ANTIOQUIA)"/>
    <n v="0"/>
    <n v="0"/>
    <n v="0"/>
    <n v="0"/>
    <n v="0"/>
    <n v="0"/>
    <n v="0"/>
    <n v="0.39759087562561035"/>
    <n v="0"/>
    <n v="0"/>
    <n v="0"/>
    <n v="0"/>
    <n v="0.39759087562561035"/>
    <n v="0"/>
    <n v="0"/>
    <n v="0"/>
    <n v="0.39759087562561035"/>
    <n v="0"/>
    <n v="0"/>
    <n v="0"/>
    <n v="0.39759087562561035"/>
    <n v="0"/>
    <n v="0.39759087562561035"/>
    <n v="0"/>
    <n v="0.39759087562561035"/>
    <x v="2"/>
  </r>
  <r>
    <x v="4"/>
    <s v="ANTIOQUIA"/>
    <s v="05142"/>
    <s v="MUNICIPIO DE CARACOLÍ (ANTIOQUIA)"/>
    <n v="4791734"/>
    <n v="0"/>
    <n v="0"/>
    <n v="0"/>
    <n v="0"/>
    <n v="0"/>
    <n v="4791734"/>
    <n v="77900.148421145976"/>
    <n v="0"/>
    <n v="0"/>
    <n v="0"/>
    <n v="0"/>
    <n v="4869634.148421146"/>
    <n v="4402089"/>
    <n v="0"/>
    <n v="0"/>
    <n v="77900.148421145976"/>
    <n v="0"/>
    <n v="0"/>
    <n v="0"/>
    <n v="4479989.148421146"/>
    <n v="0"/>
    <n v="4479989.148421146"/>
    <n v="0"/>
    <n v="4479989.148421146"/>
    <x v="2"/>
  </r>
  <r>
    <x v="4"/>
    <s v="ANTIOQUIA"/>
    <s v="05145"/>
    <s v="MUNICIPIO DE CARAMANTA (ANTIOQUIA)"/>
    <n v="0"/>
    <n v="0"/>
    <n v="0"/>
    <n v="0"/>
    <n v="0"/>
    <n v="0"/>
    <n v="0"/>
    <n v="0.44937153486534953"/>
    <n v="0"/>
    <n v="0"/>
    <n v="0"/>
    <n v="0"/>
    <n v="0.44937153486534953"/>
    <n v="0"/>
    <n v="0"/>
    <n v="0"/>
    <n v="0.44937153486534953"/>
    <n v="0"/>
    <n v="0"/>
    <n v="0"/>
    <n v="0.44937153486534953"/>
    <n v="0"/>
    <n v="0.44937153486534953"/>
    <n v="0"/>
    <n v="0.44937153486534953"/>
    <x v="2"/>
  </r>
  <r>
    <x v="4"/>
    <s v="ANTIOQUIA"/>
    <s v="05147"/>
    <s v="MUNICIPIO DE CAREPA (ANTIOQUIA)"/>
    <n v="436804"/>
    <n v="0"/>
    <n v="0"/>
    <n v="922775"/>
    <n v="0"/>
    <n v="0"/>
    <n v="1359579"/>
    <n v="694861.71990928147"/>
    <n v="-228753.97747390368"/>
    <n v="0"/>
    <n v="0"/>
    <n v="0"/>
    <n v="1825686.7424353778"/>
    <n v="0"/>
    <n v="0"/>
    <n v="0"/>
    <n v="694861.71990928147"/>
    <n v="694021.02252609632"/>
    <n v="0"/>
    <n v="0"/>
    <n v="1388882.7424353778"/>
    <n v="0"/>
    <n v="1388882.7424353778"/>
    <n v="0"/>
    <n v="1388882.7424353778"/>
    <x v="2"/>
  </r>
  <r>
    <x v="4"/>
    <s v="ANTIOQUIA"/>
    <s v="05154"/>
    <s v="MUNICIPIO DE CAUCASIA (ANTIOQUIA)"/>
    <n v="705809077"/>
    <n v="0"/>
    <n v="1674529784"/>
    <n v="0"/>
    <n v="0"/>
    <n v="0"/>
    <n v="2380338861"/>
    <n v="252961367.24558091"/>
    <n v="0"/>
    <n v="0"/>
    <n v="0"/>
    <n v="0"/>
    <n v="2633300228.2455807"/>
    <n v="3665121966"/>
    <n v="0"/>
    <n v="1674529784"/>
    <n v="252961367.24558091"/>
    <n v="0"/>
    <n v="0"/>
    <n v="0"/>
    <n v="5592613117.2455807"/>
    <n v="0"/>
    <n v="5592613117.2455807"/>
    <n v="2373069145.1900001"/>
    <n v="3219543972.0555806"/>
    <x v="2"/>
  </r>
  <r>
    <x v="4"/>
    <s v="ANTIOQUIA"/>
    <s v="05172"/>
    <s v="MUNICIPIO DE CHIGORODÓ (ANTIOQUIA)"/>
    <n v="0"/>
    <n v="0"/>
    <n v="0"/>
    <n v="0"/>
    <n v="0"/>
    <n v="0"/>
    <n v="0"/>
    <n v="92989.903600797479"/>
    <n v="23431.853544139587"/>
    <n v="0"/>
    <n v="0"/>
    <n v="0"/>
    <n v="116421.75714493706"/>
    <n v="378225"/>
    <n v="0"/>
    <n v="0"/>
    <n v="92989.903600797479"/>
    <n v="23431.853544139587"/>
    <n v="0"/>
    <n v="0"/>
    <n v="494646.75714493706"/>
    <n v="0"/>
    <n v="494646.75714493706"/>
    <n v="0"/>
    <n v="494646.75714493706"/>
    <x v="2"/>
  </r>
  <r>
    <x v="4"/>
    <s v="ANTIOQUIA"/>
    <s v="05190"/>
    <s v="MUNICIPIO DE CISNEROS (ANTIOQUIA)"/>
    <n v="0"/>
    <n v="0"/>
    <n v="0"/>
    <n v="0"/>
    <n v="0"/>
    <n v="0"/>
    <n v="0"/>
    <n v="0.37167828157544136"/>
    <n v="0"/>
    <n v="0"/>
    <n v="0"/>
    <n v="0"/>
    <n v="0.37167828157544136"/>
    <n v="67586"/>
    <n v="0"/>
    <n v="0"/>
    <n v="0.37167828157544136"/>
    <n v="0"/>
    <n v="0"/>
    <n v="0"/>
    <n v="67586.371678281575"/>
    <n v="0"/>
    <n v="67586.371678281575"/>
    <n v="0"/>
    <n v="67586.371678281575"/>
    <x v="2"/>
  </r>
  <r>
    <x v="4"/>
    <s v="ANTIOQUIA"/>
    <s v="05206"/>
    <s v="MUNICIPIO DE CONCEPCIÓN (ANTIOQUIA)"/>
    <n v="0"/>
    <n v="0"/>
    <n v="0"/>
    <n v="0"/>
    <n v="0"/>
    <n v="0"/>
    <n v="0"/>
    <n v="2.3152530193328857E-3"/>
    <n v="0"/>
    <n v="0"/>
    <n v="0"/>
    <n v="0"/>
    <n v="2.3152530193328857E-3"/>
    <n v="86197"/>
    <n v="0"/>
    <n v="0"/>
    <n v="2.3152530193328857E-3"/>
    <n v="0"/>
    <n v="0"/>
    <n v="0"/>
    <n v="86197.002315253019"/>
    <n v="0"/>
    <n v="86197.002315253019"/>
    <n v="0"/>
    <n v="86197.002315253019"/>
    <x v="2"/>
  </r>
  <r>
    <x v="4"/>
    <s v="ANTIOQUIA"/>
    <s v="05212"/>
    <s v="MUNICIPIO DE COPACABANA (ANTIOQUIA)"/>
    <n v="0"/>
    <n v="0"/>
    <n v="0"/>
    <n v="0"/>
    <n v="0"/>
    <n v="0"/>
    <n v="0"/>
    <n v="0"/>
    <n v="0"/>
    <n v="0"/>
    <n v="0"/>
    <n v="0"/>
    <n v="0"/>
    <n v="478462"/>
    <n v="0"/>
    <n v="0"/>
    <n v="0"/>
    <n v="0"/>
    <n v="0"/>
    <n v="0"/>
    <n v="478462"/>
    <n v="0"/>
    <n v="478462"/>
    <n v="0"/>
    <n v="478462"/>
    <x v="2"/>
  </r>
  <r>
    <x v="4"/>
    <s v="ANTIOQUIA"/>
    <s v="05234"/>
    <s v="MUNICIPIO DE DABEIBA (ANTIOQUIA)"/>
    <n v="50992"/>
    <n v="0"/>
    <n v="0"/>
    <n v="8134152"/>
    <n v="0"/>
    <n v="0"/>
    <n v="8185144"/>
    <n v="2348325.663984213"/>
    <n v="225256.64973690553"/>
    <n v="0"/>
    <n v="0"/>
    <n v="0"/>
    <n v="10758726.313721118"/>
    <n v="155855739"/>
    <n v="0"/>
    <n v="0"/>
    <n v="2348325.663984213"/>
    <n v="8359408.6497369055"/>
    <n v="0"/>
    <n v="0"/>
    <n v="166563473.31372112"/>
    <n v="0"/>
    <n v="166563473.31372112"/>
    <n v="0"/>
    <n v="166563473.31372112"/>
    <x v="2"/>
  </r>
  <r>
    <x v="4"/>
    <s v="ANTIOQUIA"/>
    <s v="05237"/>
    <s v="MUNICIPIO DE DON MATÍAS (ANTIOQUIA)"/>
    <n v="0"/>
    <n v="0"/>
    <n v="0"/>
    <n v="0"/>
    <n v="0"/>
    <n v="0"/>
    <n v="0"/>
    <n v="2.6095050852745771E-3"/>
    <n v="0"/>
    <n v="0"/>
    <n v="0"/>
    <n v="0"/>
    <n v="2.6095050852745771E-3"/>
    <n v="0"/>
    <n v="0"/>
    <n v="0"/>
    <n v="2.6095050852745771E-3"/>
    <n v="0"/>
    <n v="0"/>
    <n v="0"/>
    <n v="2.6095050852745771E-3"/>
    <n v="0"/>
    <n v="2.6095050852745771E-3"/>
    <n v="0"/>
    <n v="2.6095050852745771E-3"/>
    <x v="2"/>
  </r>
  <r>
    <x v="4"/>
    <s v="ANTIOQUIA"/>
    <s v="05240"/>
    <s v="MUNICIPIO DE EBÉJICO (ANTIOQUIA)"/>
    <n v="0"/>
    <n v="0"/>
    <n v="0"/>
    <n v="0"/>
    <n v="0"/>
    <n v="0"/>
    <n v="0"/>
    <n v="94459.121337595818"/>
    <n v="0"/>
    <n v="0"/>
    <n v="0"/>
    <n v="0"/>
    <n v="94459.121337595818"/>
    <n v="0"/>
    <n v="0"/>
    <n v="0"/>
    <n v="94459.121337595818"/>
    <n v="0"/>
    <n v="0"/>
    <n v="0"/>
    <n v="94459.121337595818"/>
    <n v="0"/>
    <n v="94459.121337595818"/>
    <n v="0"/>
    <n v="94459.121337595818"/>
    <x v="2"/>
  </r>
  <r>
    <x v="4"/>
    <s v="ANTIOQUIA"/>
    <s v="05250"/>
    <s v="MUNICIPIO DE EL BAGRE (ANTIOQUIA)"/>
    <n v="2196624042"/>
    <n v="0"/>
    <n v="1701810245"/>
    <n v="0"/>
    <n v="0"/>
    <n v="0"/>
    <n v="3898434287"/>
    <n v="216780002.99942207"/>
    <n v="0"/>
    <n v="0"/>
    <n v="0"/>
    <n v="0"/>
    <n v="4115214289.9994221"/>
    <n v="1994140635"/>
    <n v="0"/>
    <n v="1701810245"/>
    <n v="216780002.99942207"/>
    <n v="0"/>
    <n v="0"/>
    <n v="0"/>
    <n v="3912730882.9994221"/>
    <n v="0"/>
    <n v="3912730882.9994221"/>
    <n v="0.26"/>
    <n v="3912730882.7394218"/>
    <x v="2"/>
  </r>
  <r>
    <x v="4"/>
    <s v="ANTIOQUIA"/>
    <s v="05266"/>
    <s v="MUNICIPIO DE ENVIGADO (ANTIOQUIA)                    "/>
    <n v="0"/>
    <n v="0"/>
    <n v="0"/>
    <n v="0"/>
    <n v="0"/>
    <n v="0"/>
    <n v="0"/>
    <n v="0.52178997616283596"/>
    <n v="0"/>
    <n v="0"/>
    <n v="0"/>
    <n v="0"/>
    <n v="0.52178997616283596"/>
    <n v="0"/>
    <n v="0"/>
    <n v="0"/>
    <n v="0.52178997616283596"/>
    <n v="0"/>
    <n v="0"/>
    <n v="0"/>
    <n v="0.52178997616283596"/>
    <n v="0"/>
    <n v="0.52178997616283596"/>
    <n v="0"/>
    <n v="0.52178997616283596"/>
    <x v="2"/>
  </r>
  <r>
    <x v="4"/>
    <s v="ANTIOQUIA"/>
    <s v="05282"/>
    <s v="MUNICIPIO DE FREDONIA (ANTIOQUIA)"/>
    <n v="6411747"/>
    <n v="0"/>
    <n v="0"/>
    <n v="0"/>
    <n v="0"/>
    <n v="0"/>
    <n v="6411747"/>
    <n v="0.52037636935710907"/>
    <n v="0"/>
    <n v="0"/>
    <n v="0"/>
    <n v="0"/>
    <n v="6411747.5203763694"/>
    <n v="1801757"/>
    <n v="0"/>
    <n v="0"/>
    <n v="0.52037636935710907"/>
    <n v="0"/>
    <n v="0"/>
    <n v="0"/>
    <n v="1801757.5203763694"/>
    <n v="73221613"/>
    <n v="75023370.520376369"/>
    <n v="0"/>
    <n v="75023370.520376369"/>
    <x v="2"/>
  </r>
  <r>
    <x v="4"/>
    <s v="ANTIOQUIA"/>
    <s v="05284"/>
    <s v="MUNICIPIO DE FRONTINO (ANTIOQUIA)"/>
    <n v="2741304"/>
    <n v="0"/>
    <n v="70078147"/>
    <n v="0"/>
    <n v="0"/>
    <n v="0"/>
    <n v="72819451"/>
    <n v="8.1713944673538208E-3"/>
    <n v="0"/>
    <n v="0"/>
    <n v="0"/>
    <n v="0"/>
    <n v="72819451.008171394"/>
    <n v="244270224"/>
    <n v="0"/>
    <n v="70078147"/>
    <n v="8.1713944673538208E-3"/>
    <n v="0"/>
    <n v="0"/>
    <n v="0"/>
    <n v="314348371.00817138"/>
    <n v="0"/>
    <n v="314348371.00817138"/>
    <n v="0"/>
    <n v="314348371.00817138"/>
    <x v="2"/>
  </r>
  <r>
    <x v="4"/>
    <s v="ANTIOQUIA"/>
    <s v="05308"/>
    <s v="MUNICIPIO DE GIRARDOTA (ANTIOQUIA)"/>
    <n v="40485076"/>
    <n v="0"/>
    <n v="0"/>
    <n v="70815243"/>
    <n v="0"/>
    <n v="0"/>
    <n v="111300319"/>
    <n v="12768866.043691128"/>
    <n v="-1826634.4686845392"/>
    <n v="0"/>
    <n v="0"/>
    <n v="0"/>
    <n v="122242550.57500659"/>
    <n v="1129468256"/>
    <n v="0"/>
    <n v="0"/>
    <n v="12768866.043691128"/>
    <n v="68988608.531315461"/>
    <n v="0"/>
    <n v="0"/>
    <n v="1211225730.5750067"/>
    <n v="0"/>
    <n v="1211225730.5750067"/>
    <n v="2641425.2400000002"/>
    <n v="1208584305.3350067"/>
    <x v="2"/>
  </r>
  <r>
    <x v="4"/>
    <s v="ANTIOQUIA"/>
    <s v="05310"/>
    <s v="MUNICIPIO DE GÓMEZ PLATA (ANTIOQUIA)"/>
    <n v="496514"/>
    <n v="0"/>
    <n v="0"/>
    <n v="0"/>
    <n v="0"/>
    <n v="0"/>
    <n v="496514"/>
    <n v="2.4318818468600512E-3"/>
    <n v="0"/>
    <n v="0"/>
    <n v="0"/>
    <n v="0"/>
    <n v="496514.00243188185"/>
    <n v="30631591"/>
    <n v="0"/>
    <n v="0"/>
    <n v="2.4318818468600512E-3"/>
    <n v="0"/>
    <n v="0"/>
    <n v="0"/>
    <n v="30631591.002431881"/>
    <n v="0"/>
    <n v="30631591.002431881"/>
    <n v="0"/>
    <n v="30631591.002431881"/>
    <x v="2"/>
  </r>
  <r>
    <x v="4"/>
    <s v="ANTIOQUIA"/>
    <s v="05315"/>
    <s v="MUNICIPIO DE GUADALUPE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"/>
  </r>
  <r>
    <x v="4"/>
    <s v="ANTIOQUIA"/>
    <s v="05318"/>
    <s v="MUNICIPIO DE GUARNE (ANTIOQUIA)"/>
    <n v="0"/>
    <n v="0"/>
    <n v="0"/>
    <n v="0"/>
    <n v="0"/>
    <n v="0"/>
    <n v="0"/>
    <n v="3.7853738758713007E-3"/>
    <n v="0"/>
    <n v="0"/>
    <n v="0"/>
    <n v="0"/>
    <n v="3.7853738758713007E-3"/>
    <n v="0"/>
    <n v="0"/>
    <n v="0"/>
    <n v="3.7853738758713007E-3"/>
    <n v="0"/>
    <n v="0"/>
    <n v="0"/>
    <n v="3.7853738758713007E-3"/>
    <n v="0"/>
    <n v="3.7853738758713007E-3"/>
    <n v="0"/>
    <n v="3.7853738758713007E-3"/>
    <x v="2"/>
  </r>
  <r>
    <x v="4"/>
    <s v="ANTIOQUIA"/>
    <s v="05347"/>
    <s v="MUNICIPIO DE HELICONIA (ANTIOQUIA)"/>
    <n v="6742"/>
    <n v="0"/>
    <n v="0"/>
    <n v="1390410"/>
    <n v="0"/>
    <n v="0"/>
    <n v="1397152"/>
    <n v="209577.51209316839"/>
    <n v="-258088.51167908311"/>
    <n v="0"/>
    <n v="0"/>
    <n v="0"/>
    <n v="1348641.0004140853"/>
    <n v="282926"/>
    <n v="0"/>
    <n v="0"/>
    <n v="209577.51209316839"/>
    <n v="1132321.4883209169"/>
    <n v="0"/>
    <n v="0"/>
    <n v="1624825.0004140853"/>
    <n v="0"/>
    <n v="1624825.0004140853"/>
    <n v="0"/>
    <n v="1624825.0004140853"/>
    <x v="2"/>
  </r>
  <r>
    <x v="4"/>
    <s v="ANTIOQUIA"/>
    <s v="05360"/>
    <s v="MUNICIPIO DE ITAGUI (ANTIOQUIA)"/>
    <n v="196001"/>
    <n v="0"/>
    <n v="2700617"/>
    <n v="0"/>
    <n v="0"/>
    <n v="0"/>
    <n v="2896618"/>
    <n v="0"/>
    <n v="0"/>
    <n v="0"/>
    <n v="0"/>
    <n v="0"/>
    <n v="2896618"/>
    <n v="9832381"/>
    <n v="0"/>
    <n v="2700617"/>
    <n v="0"/>
    <n v="0"/>
    <n v="0"/>
    <n v="0"/>
    <n v="12532998"/>
    <n v="0"/>
    <n v="12532998"/>
    <n v="0"/>
    <n v="12532998"/>
    <x v="2"/>
  </r>
  <r>
    <x v="4"/>
    <s v="ANTIOQUIA"/>
    <s v="05361"/>
    <s v="MUNICIPIO DE ITUANGO (ANTIOQUIA)"/>
    <n v="42714"/>
    <n v="0"/>
    <n v="21502132"/>
    <n v="0"/>
    <n v="0"/>
    <n v="0"/>
    <n v="21544846"/>
    <n v="-4.5498013496398926E-3"/>
    <n v="0"/>
    <n v="0"/>
    <n v="0"/>
    <n v="0"/>
    <n v="21544845.995450199"/>
    <n v="36717852"/>
    <n v="0"/>
    <n v="21502132"/>
    <n v="-4.5498013496398926E-3"/>
    <n v="0"/>
    <n v="0"/>
    <n v="0"/>
    <n v="58219983.995450199"/>
    <n v="0"/>
    <n v="58219983.995450199"/>
    <n v="0"/>
    <n v="58219983.995450199"/>
    <x v="2"/>
  </r>
  <r>
    <x v="4"/>
    <s v="ANTIOQUIA"/>
    <s v="05364"/>
    <s v="MUNICIPIO DE JARDÍN (ANTIOQUIA)"/>
    <n v="2096605"/>
    <n v="0"/>
    <n v="0"/>
    <n v="866350"/>
    <n v="0"/>
    <n v="0"/>
    <n v="2962955"/>
    <n v="11012.791236747056"/>
    <n v="-806851.17418182269"/>
    <n v="0"/>
    <n v="0"/>
    <n v="0"/>
    <n v="2167116.6170549244"/>
    <n v="0"/>
    <n v="0"/>
    <n v="0"/>
    <n v="11012.791236747056"/>
    <n v="59498.825818177313"/>
    <n v="0"/>
    <n v="0"/>
    <n v="70511.617054924369"/>
    <n v="0"/>
    <n v="70511.617054924369"/>
    <n v="0"/>
    <n v="70511.617054924369"/>
    <x v="2"/>
  </r>
  <r>
    <x v="4"/>
    <s v="ANTIOQUIA"/>
    <s v="05368"/>
    <s v="MUNICIPIO DE JERICÓ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"/>
  </r>
  <r>
    <x v="4"/>
    <s v="ANTIOQUIA"/>
    <s v="05380"/>
    <s v="MUNICIPIO DE LA ESTRELLA                                       "/>
    <n v="0"/>
    <n v="0"/>
    <n v="0"/>
    <n v="0"/>
    <n v="0"/>
    <n v="0"/>
    <n v="0"/>
    <n v="0.18249083420960233"/>
    <n v="0"/>
    <n v="0"/>
    <n v="0"/>
    <n v="0"/>
    <n v="0.18249083420960233"/>
    <n v="0"/>
    <n v="0"/>
    <n v="0"/>
    <n v="0.18249083420960233"/>
    <n v="0"/>
    <n v="0"/>
    <n v="0"/>
    <n v="0.18249083420960233"/>
    <n v="0"/>
    <n v="0.18249083420960233"/>
    <n v="0"/>
    <n v="0.18249083420960233"/>
    <x v="2"/>
  </r>
  <r>
    <x v="4"/>
    <s v="ANTIOQUIA"/>
    <s v="05390"/>
    <s v="MUNICIPIO DE LA PINTADA (ANTIOQUIA)"/>
    <n v="4691680"/>
    <n v="0"/>
    <n v="0"/>
    <n v="25530395"/>
    <n v="0"/>
    <n v="0"/>
    <n v="30222075"/>
    <n v="5399002.1548532294"/>
    <n v="180051.81696020113"/>
    <n v="0"/>
    <n v="0"/>
    <n v="0"/>
    <n v="35801128.971813433"/>
    <n v="10888680"/>
    <n v="0"/>
    <n v="0"/>
    <n v="5399002.1548532294"/>
    <n v="25710446.816960201"/>
    <n v="0"/>
    <n v="0"/>
    <n v="41998128.971813425"/>
    <n v="10496"/>
    <n v="42008624.971813425"/>
    <n v="0"/>
    <n v="42008624.971813425"/>
    <x v="2"/>
  </r>
  <r>
    <x v="4"/>
    <s v="ANTIOQUIA"/>
    <s v="05400"/>
    <s v="MUNICIPIO DE LA UNIÓN (ANTIOQUIA)"/>
    <n v="155968"/>
    <n v="0"/>
    <n v="0"/>
    <n v="0"/>
    <n v="0"/>
    <n v="0"/>
    <n v="155968"/>
    <n v="1288268.438413321"/>
    <n v="0"/>
    <n v="0"/>
    <n v="0"/>
    <n v="0"/>
    <n v="1444236.438413321"/>
    <n v="6884409"/>
    <n v="0"/>
    <n v="0"/>
    <n v="1288268.438413321"/>
    <n v="0"/>
    <n v="0"/>
    <n v="0"/>
    <n v="8172677.438413321"/>
    <n v="0"/>
    <n v="8172677.438413321"/>
    <n v="0"/>
    <n v="8172677.438413321"/>
    <x v="2"/>
  </r>
  <r>
    <x v="4"/>
    <s v="ANTIOQUIA"/>
    <s v="05411"/>
    <s v="MUNICIPIO DE LIBORINA (ANTIOQUIA)"/>
    <n v="68396"/>
    <n v="0"/>
    <n v="0"/>
    <n v="0"/>
    <n v="0"/>
    <n v="0"/>
    <n v="68396"/>
    <n v="3.8437442854046822E-3"/>
    <n v="0"/>
    <n v="0"/>
    <n v="0"/>
    <n v="0"/>
    <n v="68396.003843744285"/>
    <n v="0"/>
    <n v="0"/>
    <n v="0"/>
    <n v="3.8437442854046822E-3"/>
    <n v="0"/>
    <n v="0"/>
    <n v="0"/>
    <n v="3.8437442854046822E-3"/>
    <n v="0"/>
    <n v="3.8437442854046822E-3"/>
    <n v="0"/>
    <n v="3.8437442854046822E-3"/>
    <x v="2"/>
  </r>
  <r>
    <x v="4"/>
    <s v="ANTIOQUIA"/>
    <s v="05425"/>
    <s v="MUNICIPIO DE MACEO (ANTIOQUIA)"/>
    <n v="828591"/>
    <n v="0"/>
    <n v="8754780"/>
    <n v="0"/>
    <n v="0"/>
    <n v="0"/>
    <n v="9583371"/>
    <n v="-4.4766813516616821E-4"/>
    <n v="0"/>
    <n v="0"/>
    <n v="0"/>
    <n v="0"/>
    <n v="9583370.9995523319"/>
    <n v="13521085"/>
    <n v="0"/>
    <n v="8754780"/>
    <n v="-4.4766813516616821E-4"/>
    <n v="0"/>
    <n v="0"/>
    <n v="0"/>
    <n v="22275864.999552332"/>
    <n v="0"/>
    <n v="22275864.999552332"/>
    <n v="0"/>
    <n v="22275864.999552332"/>
    <x v="2"/>
  </r>
  <r>
    <x v="4"/>
    <s v="ANTIOQUIA"/>
    <s v="05467"/>
    <s v="MUNICIPIO DE MONTEBELLO (ANTIOQUIA)"/>
    <n v="0"/>
    <n v="0"/>
    <n v="0"/>
    <n v="0"/>
    <n v="0"/>
    <n v="0"/>
    <n v="0"/>
    <n v="0"/>
    <n v="0"/>
    <n v="0"/>
    <n v="0"/>
    <n v="0"/>
    <n v="0"/>
    <n v="526527"/>
    <n v="0"/>
    <n v="0"/>
    <n v="0"/>
    <n v="0"/>
    <n v="0"/>
    <n v="0"/>
    <n v="526527"/>
    <n v="0"/>
    <n v="526527"/>
    <n v="0"/>
    <n v="526527"/>
    <x v="2"/>
  </r>
  <r>
    <x v="4"/>
    <s v="ANTIOQUIA"/>
    <s v="05480"/>
    <s v="MUNICIPIO DE MUTATÁ (ANTIOQUIA)"/>
    <n v="106814665"/>
    <n v="0"/>
    <n v="0"/>
    <n v="122071157"/>
    <n v="0"/>
    <n v="0"/>
    <n v="228885822"/>
    <n v="24583378.059703045"/>
    <n v="531773.60681306955"/>
    <n v="0"/>
    <n v="0"/>
    <n v="0"/>
    <n v="254000973.66651613"/>
    <n v="271551888"/>
    <n v="0"/>
    <n v="0"/>
    <n v="24583378.059703045"/>
    <n v="122602930.60681307"/>
    <n v="0"/>
    <n v="0"/>
    <n v="418738196.66651613"/>
    <n v="0"/>
    <n v="418738196.66651613"/>
    <n v="0"/>
    <n v="418738196.66651613"/>
    <x v="2"/>
  </r>
  <r>
    <x v="4"/>
    <s v="ANTIOQUIA"/>
    <s v="05483"/>
    <s v="MUNICIPIO DE NARIÑO (ANTIOQUIA)"/>
    <n v="0"/>
    <n v="0"/>
    <n v="0"/>
    <n v="0"/>
    <n v="0"/>
    <n v="0"/>
    <n v="0"/>
    <n v="105294.00259553827"/>
    <n v="0"/>
    <n v="0"/>
    <n v="0"/>
    <n v="0"/>
    <n v="105294.00259553827"/>
    <n v="0"/>
    <n v="0"/>
    <n v="0"/>
    <n v="105294.00259553827"/>
    <n v="0"/>
    <n v="0"/>
    <n v="0"/>
    <n v="105294.00259553827"/>
    <n v="0"/>
    <n v="105294.00259553827"/>
    <n v="0"/>
    <n v="105294.00259553827"/>
    <x v="2"/>
  </r>
  <r>
    <x v="4"/>
    <s v="ANTIOQUIA"/>
    <s v="05490"/>
    <s v="MUNICIPIO DE NECOCLÍ (ANTIOQUIA)"/>
    <n v="0"/>
    <n v="0"/>
    <n v="0"/>
    <n v="0"/>
    <n v="0"/>
    <n v="0"/>
    <n v="0"/>
    <n v="156619.44183165772"/>
    <n v="41859.769575032762"/>
    <n v="0"/>
    <n v="0"/>
    <n v="0"/>
    <n v="198479.21140669048"/>
    <n v="0"/>
    <n v="0"/>
    <n v="0"/>
    <n v="156619.44183165772"/>
    <n v="41859.769575032762"/>
    <n v="0"/>
    <n v="0"/>
    <n v="198479.21140669048"/>
    <n v="0"/>
    <n v="198479.21140669048"/>
    <n v="0"/>
    <n v="198479.21140669048"/>
    <x v="2"/>
  </r>
  <r>
    <x v="4"/>
    <s v="ANTIOQUIA"/>
    <s v="05495"/>
    <s v="MUNICIPIO DE NECHÍ (ANTIOQUIA)"/>
    <n v="745425157"/>
    <n v="0"/>
    <n v="0"/>
    <n v="248778119"/>
    <n v="0"/>
    <n v="0"/>
    <n v="994203276"/>
    <n v="535087705.83775127"/>
    <n v="-36873939.028402567"/>
    <n v="0"/>
    <n v="0"/>
    <n v="0"/>
    <n v="1492417042.8093488"/>
    <n v="291381184"/>
    <n v="0"/>
    <n v="0"/>
    <n v="535087705.83775127"/>
    <n v="211904179.97159743"/>
    <n v="0"/>
    <n v="0"/>
    <n v="1038373069.8093487"/>
    <n v="4417819715"/>
    <n v="5456192784.8093491"/>
    <n v="0"/>
    <n v="5456192784.8093491"/>
    <x v="2"/>
  </r>
  <r>
    <x v="4"/>
    <s v="ANTIOQUIA"/>
    <s v="05501"/>
    <s v="MUNICIPIO DE OLAYA (ANTIOQUIA)"/>
    <n v="92796"/>
    <n v="0"/>
    <n v="0"/>
    <n v="72693"/>
    <n v="0"/>
    <n v="0"/>
    <n v="165489"/>
    <n v="53036.013584152475"/>
    <n v="-16210.949547002063"/>
    <n v="0"/>
    <n v="0"/>
    <n v="0"/>
    <n v="202314.06403715041"/>
    <n v="16102"/>
    <n v="0"/>
    <n v="0"/>
    <n v="53036.013584152475"/>
    <n v="56482.050452997937"/>
    <n v="0"/>
    <n v="0"/>
    <n v="125620.06403715041"/>
    <n v="0"/>
    <n v="125620.06403715041"/>
    <n v="0"/>
    <n v="125620.06403715041"/>
    <x v="2"/>
  </r>
  <r>
    <x v="4"/>
    <s v="ANTIOQUIA"/>
    <s v="05579"/>
    <s v="MUNICIPIO DE PUERTO BERRÍO (ANTIOQUIA)"/>
    <n v="555574802"/>
    <n v="0"/>
    <n v="0"/>
    <n v="415700442"/>
    <n v="0"/>
    <n v="0"/>
    <n v="971275244"/>
    <n v="97303550.644403458"/>
    <n v="-541986.62362396717"/>
    <n v="0"/>
    <n v="0"/>
    <n v="0"/>
    <n v="1068036808.0207795"/>
    <n v="750396411"/>
    <n v="0"/>
    <n v="0"/>
    <n v="97303550.644403458"/>
    <n v="415158455.37637603"/>
    <n v="0"/>
    <n v="0"/>
    <n v="1262858417.0207796"/>
    <n v="0"/>
    <n v="1262858417.0207796"/>
    <n v="0"/>
    <n v="1262858417.0207796"/>
    <x v="2"/>
  </r>
  <r>
    <x v="4"/>
    <s v="ANTIOQUIA"/>
    <s v="05585"/>
    <s v="MUNICIPIO DE PUERTO NARE (ANTIOQUIA)"/>
    <n v="2738450599"/>
    <n v="0"/>
    <n v="18269812"/>
    <n v="674919415"/>
    <n v="0"/>
    <n v="0"/>
    <n v="3431639826"/>
    <n v="143347994.8660531"/>
    <n v="4925654.8204188719"/>
    <n v="0"/>
    <n v="0"/>
    <n v="0"/>
    <n v="3579913475.6864719"/>
    <n v="1170756419"/>
    <n v="0"/>
    <n v="18269812"/>
    <n v="143347994.8660531"/>
    <n v="679845069.82041883"/>
    <n v="0"/>
    <n v="0"/>
    <n v="2012219295.6864719"/>
    <n v="0"/>
    <n v="2012219295.6864719"/>
    <n v="1554690224.5"/>
    <n v="457529071.18647194"/>
    <x v="2"/>
  </r>
  <r>
    <x v="4"/>
    <s v="ANTIOQUIA"/>
    <s v="05591"/>
    <s v="MUNICIPIO DE PUERTO TRIUNFO (ANTIOQUIA)"/>
    <n v="1448436083"/>
    <n v="0"/>
    <n v="347877831"/>
    <n v="210971900"/>
    <n v="0"/>
    <n v="0"/>
    <n v="2007285814"/>
    <n v="52136198.526673794"/>
    <n v="3498072.3264412666"/>
    <n v="0"/>
    <n v="0"/>
    <n v="0"/>
    <n v="2062920084.8531151"/>
    <n v="386623130"/>
    <n v="0"/>
    <n v="347877831"/>
    <n v="52136198.526673794"/>
    <n v="214469972.32644126"/>
    <n v="0"/>
    <n v="0"/>
    <n v="1001107131.8531151"/>
    <n v="0"/>
    <n v="1001107131.8531151"/>
    <n v="710746453.63999999"/>
    <n v="290360678.2131151"/>
    <x v="2"/>
  </r>
  <r>
    <x v="4"/>
    <s v="ANTIOQUIA"/>
    <s v="05604"/>
    <s v="MUNICIPIO DE REMEDIOS (ANTIOQUIA)"/>
    <n v="869620948"/>
    <n v="0"/>
    <n v="186442030"/>
    <n v="79508"/>
    <n v="0"/>
    <n v="0"/>
    <n v="1056142486"/>
    <n v="65529861.319041967"/>
    <n v="-79508"/>
    <n v="0"/>
    <n v="0"/>
    <n v="0"/>
    <n v="1121592839.319042"/>
    <n v="2200883103"/>
    <n v="0"/>
    <n v="186442030"/>
    <n v="65529861.319041967"/>
    <n v="0"/>
    <n v="0"/>
    <n v="0"/>
    <n v="2452854994.3190422"/>
    <n v="0"/>
    <n v="2452854994.3190422"/>
    <n v="0"/>
    <n v="2452854994.3190422"/>
    <x v="2"/>
  </r>
  <r>
    <x v="4"/>
    <s v="ANTIOQUIA"/>
    <s v="05607"/>
    <s v="MUNICIPIO DE RETIRO (ANTIOQUIA)"/>
    <n v="892336"/>
    <n v="0"/>
    <n v="0"/>
    <n v="649063"/>
    <n v="0"/>
    <n v="0"/>
    <n v="1541399"/>
    <n v="6329632.9708977416"/>
    <n v="-360381.88944860268"/>
    <n v="0"/>
    <n v="0"/>
    <n v="0"/>
    <n v="7510650.0814491389"/>
    <n v="691879"/>
    <n v="0"/>
    <n v="0"/>
    <n v="6329632.9708977416"/>
    <n v="288681.11055139732"/>
    <n v="0"/>
    <n v="0"/>
    <n v="7310193.0814491389"/>
    <n v="0"/>
    <n v="7310193.0814491389"/>
    <n v="0"/>
    <n v="7310193.0814491389"/>
    <x v="2"/>
  </r>
  <r>
    <x v="4"/>
    <s v="ANTIOQUIA"/>
    <s v="05615"/>
    <s v="MUNICIPIO DE RIONEGRO (ANTIOQUIA)"/>
    <n v="179321"/>
    <n v="0"/>
    <n v="280225"/>
    <n v="0"/>
    <n v="0"/>
    <n v="0"/>
    <n v="459546"/>
    <n v="0"/>
    <n v="0"/>
    <n v="0"/>
    <n v="0"/>
    <n v="0"/>
    <n v="459546"/>
    <n v="19061215"/>
    <n v="0"/>
    <n v="280225"/>
    <n v="0"/>
    <n v="0"/>
    <n v="0"/>
    <n v="0"/>
    <n v="19341440"/>
    <n v="0"/>
    <n v="19341440"/>
    <n v="0"/>
    <n v="19341440"/>
    <x v="2"/>
  </r>
  <r>
    <x v="4"/>
    <s v="ANTIOQUIA"/>
    <s v="05628"/>
    <s v="MUNICIPIO DE SABANALARGA (ANTIOQUIA)"/>
    <n v="2610404"/>
    <n v="0"/>
    <n v="0"/>
    <n v="0"/>
    <n v="0"/>
    <n v="0"/>
    <n v="2610404"/>
    <n v="-4.1829422116279602E-3"/>
    <n v="0"/>
    <n v="0"/>
    <n v="0"/>
    <n v="0"/>
    <n v="2610403.9958170578"/>
    <n v="41787"/>
    <n v="0"/>
    <n v="0"/>
    <n v="-4.1829422116279602E-3"/>
    <n v="0"/>
    <n v="0"/>
    <n v="0"/>
    <n v="41786.995817057788"/>
    <n v="0"/>
    <n v="41786.995817057788"/>
    <n v="0"/>
    <n v="41786.995817057788"/>
    <x v="2"/>
  </r>
  <r>
    <x v="4"/>
    <s v="ANTIOQUIA"/>
    <s v="05642"/>
    <s v="MUNICIPIO DE SALGAR (ANTIOQUIA)"/>
    <n v="215530"/>
    <n v="0"/>
    <n v="0"/>
    <n v="0"/>
    <n v="0"/>
    <n v="0"/>
    <n v="215530"/>
    <n v="1.5600847546011209E-3"/>
    <n v="0"/>
    <n v="0"/>
    <n v="0"/>
    <n v="0"/>
    <n v="215530.00156008475"/>
    <n v="0"/>
    <n v="0"/>
    <n v="0"/>
    <n v="1.5600847546011209E-3"/>
    <n v="0"/>
    <n v="0"/>
    <n v="0"/>
    <n v="1.5600847546011209E-3"/>
    <n v="0"/>
    <n v="1.5600847546011209E-3"/>
    <n v="0"/>
    <n v="1.5600847546011209E-3"/>
    <x v="2"/>
  </r>
  <r>
    <x v="4"/>
    <s v="ANTIOQUIA"/>
    <s v="05647"/>
    <s v="MUNICIPIO DE SAN ANDRÉS DE CUERQUÍA (ANTIOQUIA)"/>
    <n v="0"/>
    <n v="0"/>
    <n v="0"/>
    <n v="0"/>
    <n v="0"/>
    <n v="0"/>
    <n v="0"/>
    <n v="0.12242724536918104"/>
    <n v="0"/>
    <n v="0"/>
    <n v="0"/>
    <n v="0"/>
    <n v="0.12242724536918104"/>
    <n v="0"/>
    <n v="0"/>
    <n v="0"/>
    <n v="0.12242724536918104"/>
    <n v="0"/>
    <n v="0"/>
    <n v="0"/>
    <n v="0.12242724536918104"/>
    <n v="0"/>
    <n v="0.12242724536918104"/>
    <n v="0"/>
    <n v="0.12242724536918104"/>
    <x v="2"/>
  </r>
  <r>
    <x v="4"/>
    <s v="ANTIOQUIA"/>
    <s v="05649"/>
    <s v="MUNICIPIO DE SAN CARLOS (ANTIOQUIA)"/>
    <n v="13695616"/>
    <n v="0"/>
    <n v="0"/>
    <n v="0"/>
    <n v="0"/>
    <n v="0"/>
    <n v="13695616"/>
    <n v="0.35120183229446411"/>
    <n v="0"/>
    <n v="0"/>
    <n v="0"/>
    <n v="0"/>
    <n v="13695616.351201832"/>
    <n v="1560442"/>
    <n v="0"/>
    <n v="0"/>
    <n v="0.35120183229446411"/>
    <n v="0"/>
    <n v="0"/>
    <n v="0"/>
    <n v="1560442.3512018323"/>
    <n v="1521117.78"/>
    <n v="3081560.1312018326"/>
    <n v="0"/>
    <n v="3081560.1312018326"/>
    <x v="2"/>
  </r>
  <r>
    <x v="4"/>
    <s v="ANTIOQUIA"/>
    <s v="05652"/>
    <s v="MUNICIPIO DE SAN FRANCISCO (ANTIOQUIA)"/>
    <n v="1898007"/>
    <n v="0"/>
    <n v="8055149"/>
    <n v="6020"/>
    <n v="0"/>
    <n v="0"/>
    <n v="9959176"/>
    <n v="17371338.306044057"/>
    <n v="-6020"/>
    <n v="0"/>
    <n v="0"/>
    <n v="0"/>
    <n v="27324494.306044057"/>
    <n v="0"/>
    <n v="0"/>
    <n v="8055149"/>
    <n v="17371338.306044057"/>
    <n v="0"/>
    <n v="0"/>
    <n v="0"/>
    <n v="25426487.306044057"/>
    <n v="0"/>
    <n v="25426487.306044057"/>
    <n v="0"/>
    <n v="25426487.306044057"/>
    <x v="2"/>
  </r>
  <r>
    <x v="4"/>
    <s v="ANTIOQUIA"/>
    <s v="05659"/>
    <s v="MUNICIPIO DE San Juan de Urabá (ANTIOQUIA)"/>
    <n v="18971"/>
    <n v="0"/>
    <n v="0"/>
    <n v="14862"/>
    <n v="0"/>
    <n v="0"/>
    <n v="33833"/>
    <n v="2137.3205042467812"/>
    <n v="-3314.3205042467816"/>
    <n v="0"/>
    <n v="0"/>
    <n v="0"/>
    <n v="32656"/>
    <n v="0"/>
    <n v="0"/>
    <n v="0"/>
    <n v="2137.3205042467812"/>
    <n v="11547.679495753218"/>
    <n v="0"/>
    <n v="0"/>
    <n v="13685"/>
    <n v="0"/>
    <n v="13685"/>
    <n v="0"/>
    <n v="13685"/>
    <x v="2"/>
  </r>
  <r>
    <x v="4"/>
    <s v="ANTIOQUIA"/>
    <s v="05660"/>
    <s v="MUNICIPIO DE SAN LUIS (ANTIOQUIA)"/>
    <n v="6963939"/>
    <n v="0"/>
    <n v="0"/>
    <n v="0"/>
    <n v="0"/>
    <n v="0"/>
    <n v="6963939"/>
    <n v="2650629.0657966733"/>
    <n v="0"/>
    <n v="0"/>
    <n v="0"/>
    <n v="0"/>
    <n v="9614568.0657966733"/>
    <n v="4287347"/>
    <n v="0"/>
    <n v="0"/>
    <n v="2650629.0657966733"/>
    <n v="0"/>
    <n v="0"/>
    <n v="0"/>
    <n v="6937976.0657966733"/>
    <n v="92227732"/>
    <n v="99165708.065796673"/>
    <n v="0"/>
    <n v="99165708.065796673"/>
    <x v="2"/>
  </r>
  <r>
    <x v="4"/>
    <s v="ANTIOQUIA"/>
    <s v="05664"/>
    <s v="MUNICIPIO DE SAN PEDRO (ANTIOQUIA)"/>
    <n v="28079"/>
    <n v="0"/>
    <n v="0"/>
    <n v="76878"/>
    <n v="0"/>
    <n v="0"/>
    <n v="104957"/>
    <n v="8857.7542932854703"/>
    <n v="-29020.64429328547"/>
    <n v="0"/>
    <n v="0"/>
    <n v="0"/>
    <n v="84794.11"/>
    <n v="1021236"/>
    <n v="0"/>
    <n v="0"/>
    <n v="8857.7542932854703"/>
    <n v="47857.35570671453"/>
    <n v="0"/>
    <n v="0"/>
    <n v="1077951.1099999999"/>
    <n v="0"/>
    <n v="1077951.1099999999"/>
    <n v="0"/>
    <n v="1077951.1099999999"/>
    <x v="2"/>
  </r>
  <r>
    <x v="4"/>
    <s v="ANTIOQUIA"/>
    <s v="05667"/>
    <s v="MUNICIPIO DE SAN RAFAEL (ANTIOQUIA)"/>
    <n v="0"/>
    <n v="0"/>
    <n v="0"/>
    <n v="0"/>
    <n v="0"/>
    <n v="0"/>
    <n v="0"/>
    <n v="3.7489023525267839E-3"/>
    <n v="0"/>
    <n v="0"/>
    <n v="0"/>
    <n v="0"/>
    <n v="3.7489023525267839E-3"/>
    <n v="0"/>
    <n v="0"/>
    <n v="0"/>
    <n v="3.7489023525267839E-3"/>
    <n v="0"/>
    <n v="0"/>
    <n v="0"/>
    <n v="3.7489023525267839E-3"/>
    <n v="0"/>
    <n v="3.7489023525267839E-3"/>
    <n v="0"/>
    <n v="3.7489023525267839E-3"/>
    <x v="2"/>
  </r>
  <r>
    <x v="4"/>
    <s v="ANTIOQUIA"/>
    <s v="05670"/>
    <s v="MUNICIPIO DE SAN ROQUE (ANTIOQUIA)"/>
    <n v="199424030"/>
    <n v="0"/>
    <n v="0"/>
    <n v="153171946"/>
    <n v="0"/>
    <n v="0"/>
    <n v="352595976"/>
    <n v="176463422.23400512"/>
    <n v="-8531460.8828762174"/>
    <n v="0"/>
    <n v="0"/>
    <n v="0"/>
    <n v="520527937.35112888"/>
    <n v="43689470"/>
    <n v="0"/>
    <n v="0"/>
    <n v="176463422.23400512"/>
    <n v="144640485.11712378"/>
    <n v="0"/>
    <n v="0"/>
    <n v="364793377.35112894"/>
    <n v="0"/>
    <n v="364793377.35112894"/>
    <n v="0"/>
    <n v="364793377.35112894"/>
    <x v="2"/>
  </r>
  <r>
    <x v="4"/>
    <s v="ANTIOQUIA"/>
    <s v="05679"/>
    <s v="MUNICIPIO DE SANTA BÁRBARA (ANTIOQUIA)"/>
    <n v="65156960"/>
    <n v="0"/>
    <n v="0"/>
    <n v="44867598"/>
    <n v="0"/>
    <n v="0"/>
    <n v="110024558"/>
    <n v="7718457.6978693251"/>
    <n v="-3165723.9883845747"/>
    <n v="0"/>
    <n v="0"/>
    <n v="0"/>
    <n v="114577291.70948476"/>
    <n v="9655538"/>
    <n v="0"/>
    <n v="0"/>
    <n v="7718457.6978693251"/>
    <n v="41701874.011615425"/>
    <n v="0"/>
    <n v="0"/>
    <n v="59075869.709484749"/>
    <n v="0"/>
    <n v="59075869.709484749"/>
    <n v="0"/>
    <n v="59075869.709484749"/>
    <x v="2"/>
  </r>
  <r>
    <x v="4"/>
    <s v="ANTIOQUIA"/>
    <s v="05686"/>
    <s v="MUNICIPIO DE SANTA ROSA DE OSOS (ANTIOQUIA)"/>
    <n v="118192206"/>
    <n v="0"/>
    <n v="0"/>
    <n v="232145226"/>
    <n v="0"/>
    <n v="0"/>
    <n v="350337432"/>
    <n v="40397408.281565472"/>
    <n v="-13883005.436712086"/>
    <n v="0"/>
    <n v="0"/>
    <n v="0"/>
    <n v="376851834.8448534"/>
    <n v="48868728"/>
    <n v="0"/>
    <n v="0"/>
    <n v="40397408.281565472"/>
    <n v="218262220.56328791"/>
    <n v="0"/>
    <n v="0"/>
    <n v="307528356.8448534"/>
    <n v="0"/>
    <n v="307528356.8448534"/>
    <n v="0"/>
    <n v="307528356.8448534"/>
    <x v="2"/>
  </r>
  <r>
    <x v="4"/>
    <s v="ANTIOQUIA"/>
    <s v="05690"/>
    <s v="MUNICIPIO DE SANTO DOMINGO (ANTIOQUIA)"/>
    <n v="97638"/>
    <n v="0"/>
    <n v="0"/>
    <n v="0"/>
    <n v="0"/>
    <n v="0"/>
    <n v="97638"/>
    <n v="3620521.004527241"/>
    <n v="0"/>
    <n v="0"/>
    <n v="0"/>
    <n v="0"/>
    <n v="3718159.004527241"/>
    <n v="419854854"/>
    <n v="0"/>
    <n v="0"/>
    <n v="3620521.004527241"/>
    <n v="0"/>
    <n v="0"/>
    <n v="0"/>
    <n v="423475375.00452721"/>
    <n v="0"/>
    <n v="423475375.00452721"/>
    <n v="0"/>
    <n v="423475375.00452721"/>
    <x v="2"/>
  </r>
  <r>
    <x v="4"/>
    <s v="ANTIOQUIA"/>
    <s v="05736"/>
    <s v="MUNICIPIO DE SEGOVIA (ANTIOQUIA)"/>
    <n v="560021843"/>
    <n v="0"/>
    <n v="1846472581"/>
    <n v="0"/>
    <n v="0"/>
    <n v="0"/>
    <n v="2406494424"/>
    <n v="1339882169.4442949"/>
    <n v="0"/>
    <n v="0"/>
    <n v="0"/>
    <n v="0"/>
    <n v="3746376593.4442949"/>
    <n v="2498631254"/>
    <n v="0"/>
    <n v="1846472581"/>
    <n v="1339882169.4442949"/>
    <n v="0"/>
    <n v="0"/>
    <n v="0"/>
    <n v="5684986004.4442949"/>
    <n v="0"/>
    <n v="5684986004.4442949"/>
    <n v="1709727229"/>
    <n v="3975258775.4442949"/>
    <x v="2"/>
  </r>
  <r>
    <x v="4"/>
    <s v="ANTIOQUIA"/>
    <s v="05756"/>
    <s v="MUNICIPIO DE SONSON (ANTIOQUIA)"/>
    <n v="137176328"/>
    <n v="0"/>
    <n v="0"/>
    <n v="0"/>
    <n v="0"/>
    <n v="0"/>
    <n v="137176328"/>
    <n v="20146657.540338278"/>
    <n v="0"/>
    <n v="0"/>
    <n v="0"/>
    <n v="0"/>
    <n v="157322985.54033828"/>
    <n v="134709335"/>
    <n v="0"/>
    <n v="0"/>
    <n v="20146657.540338278"/>
    <n v="0"/>
    <n v="0"/>
    <n v="0"/>
    <n v="154855992.54033828"/>
    <n v="0"/>
    <n v="154855992.54033828"/>
    <n v="0"/>
    <n v="154855992.54033828"/>
    <x v="2"/>
  </r>
  <r>
    <x v="4"/>
    <s v="ANTIOQUIA"/>
    <s v="05761"/>
    <s v="MUNICIPIO DE SOPETRÁN (ANTIOQUIA)"/>
    <n v="3244819"/>
    <n v="0"/>
    <n v="0"/>
    <n v="0"/>
    <n v="0"/>
    <n v="0"/>
    <n v="3244819"/>
    <n v="4.823269322514534E-3"/>
    <n v="0"/>
    <n v="0"/>
    <n v="0"/>
    <n v="0"/>
    <n v="3244819.0048232693"/>
    <n v="5260514"/>
    <n v="0"/>
    <n v="0"/>
    <n v="4.823269322514534E-3"/>
    <n v="0"/>
    <n v="0"/>
    <n v="0"/>
    <n v="5260514.0048232693"/>
    <n v="0"/>
    <n v="5260514.0048232693"/>
    <n v="0"/>
    <n v="5260514.0048232693"/>
    <x v="2"/>
  </r>
  <r>
    <x v="4"/>
    <s v="ANTIOQUIA"/>
    <s v="05789"/>
    <s v="MUNICIPIO DE TÁMESIS (ANTIOQUIA)"/>
    <n v="0"/>
    <n v="0"/>
    <n v="0"/>
    <n v="0"/>
    <n v="0"/>
    <n v="0"/>
    <n v="0"/>
    <n v="2588637.6400296027"/>
    <n v="0"/>
    <n v="0"/>
    <n v="0"/>
    <n v="0"/>
    <n v="2588637.6400296027"/>
    <n v="0"/>
    <n v="0"/>
    <n v="0"/>
    <n v="2588637.6400296027"/>
    <n v="0"/>
    <n v="0"/>
    <n v="0"/>
    <n v="2588637.6400296027"/>
    <n v="0"/>
    <n v="2588637.6400296027"/>
    <n v="0"/>
    <n v="2588637.6400296027"/>
    <x v="2"/>
  </r>
  <r>
    <x v="4"/>
    <s v="ANTIOQUIA"/>
    <s v="05790"/>
    <s v="MUNICIPIO DE TARAZÁ (ANTIOQUIA)"/>
    <n v="285605341"/>
    <n v="0"/>
    <n v="3879691248"/>
    <n v="0"/>
    <n v="0"/>
    <n v="0"/>
    <n v="4165296589"/>
    <n v="39022480.425537109"/>
    <n v="0"/>
    <n v="0"/>
    <n v="0"/>
    <n v="0"/>
    <n v="4204319069.4255371"/>
    <n v="354059814"/>
    <n v="0"/>
    <n v="3879691248"/>
    <n v="39022480.425537109"/>
    <n v="0"/>
    <n v="0"/>
    <n v="0"/>
    <n v="4272773542.4255371"/>
    <n v="0"/>
    <n v="4272773542.4255371"/>
    <n v="2447150116.3299999"/>
    <n v="1825623426.0955372"/>
    <x v="2"/>
  </r>
  <r>
    <x v="4"/>
    <s v="ANTIOQUIA"/>
    <s v="05809"/>
    <s v="MUNICIPIO DE TITIRIBÍ (ANTIOQUIA)"/>
    <n v="54456866"/>
    <n v="0"/>
    <n v="0"/>
    <n v="83952991"/>
    <n v="0"/>
    <n v="0"/>
    <n v="138409857"/>
    <n v="14209245.292371891"/>
    <n v="-7182191.1368273795"/>
    <n v="0"/>
    <n v="0"/>
    <n v="0"/>
    <n v="145436911.15554452"/>
    <n v="36999513"/>
    <n v="0"/>
    <n v="0"/>
    <n v="14209245.292371891"/>
    <n v="76770799.863172621"/>
    <n v="0"/>
    <n v="0"/>
    <n v="127979558.15554452"/>
    <n v="46639715.329999998"/>
    <n v="174619273.4855445"/>
    <n v="0"/>
    <n v="174619273.4855445"/>
    <x v="2"/>
  </r>
  <r>
    <x v="4"/>
    <s v="ANTIOQUIA"/>
    <s v="05819"/>
    <s v="MUNICIPIO DE TOLEDO (ANTIOQUIA)"/>
    <n v="181660"/>
    <n v="0"/>
    <n v="0"/>
    <n v="0"/>
    <n v="0"/>
    <n v="0"/>
    <n v="181660"/>
    <n v="0.42428797762840986"/>
    <n v="0"/>
    <n v="0"/>
    <n v="0"/>
    <n v="0"/>
    <n v="181660.42428797763"/>
    <n v="1823641"/>
    <n v="0"/>
    <n v="0"/>
    <n v="0.42428797762840986"/>
    <n v="0"/>
    <n v="0"/>
    <n v="0"/>
    <n v="1823641.4242879776"/>
    <n v="0"/>
    <n v="1823641.4242879776"/>
    <n v="0"/>
    <n v="1823641.4242879776"/>
    <x v="2"/>
  </r>
  <r>
    <x v="4"/>
    <s v="ANTIOQUIA"/>
    <s v="05837"/>
    <s v="MUNICIPIO DE TURBO (ANTIOQUIA)"/>
    <n v="699768"/>
    <n v="0"/>
    <n v="0"/>
    <n v="7744998"/>
    <n v="0"/>
    <n v="0"/>
    <n v="8444766"/>
    <n v="1807198.2450780068"/>
    <n v="99879.714731684027"/>
    <n v="0"/>
    <n v="0"/>
    <n v="0"/>
    <n v="10351843.959809691"/>
    <n v="14495240"/>
    <n v="0"/>
    <n v="0"/>
    <n v="1807198.2450780068"/>
    <n v="7844877.714731684"/>
    <n v="0"/>
    <n v="0"/>
    <n v="24147315.959809691"/>
    <n v="0"/>
    <n v="24147315.959809691"/>
    <n v="0"/>
    <n v="24147315.959809691"/>
    <x v="2"/>
  </r>
  <r>
    <x v="4"/>
    <s v="ANTIOQUIA"/>
    <s v="05842"/>
    <s v="MUNICIPIO DE URAMITA (ANTIOQUIA)"/>
    <n v="0"/>
    <n v="0"/>
    <n v="0"/>
    <n v="0"/>
    <n v="0"/>
    <n v="0"/>
    <n v="0"/>
    <n v="-1.6310210339725018E-3"/>
    <n v="0"/>
    <n v="0"/>
    <n v="0"/>
    <n v="0"/>
    <n v="-1.6310210339725018E-3"/>
    <n v="0"/>
    <n v="0"/>
    <n v="0"/>
    <n v="-1.6310210339725018E-3"/>
    <n v="0"/>
    <n v="0"/>
    <n v="0"/>
    <n v="-1.6310210339725018E-3"/>
    <n v="0"/>
    <n v="-1.6310210339725018E-3"/>
    <n v="0"/>
    <n v="-1.6310210339725018E-3"/>
    <x v="2"/>
  </r>
  <r>
    <x v="4"/>
    <s v="ANTIOQUIA"/>
    <s v="05847"/>
    <s v="MUNICIPIO DE URRAO (ANTIOQUIA)"/>
    <n v="8660887"/>
    <n v="0"/>
    <n v="0"/>
    <n v="0"/>
    <n v="0"/>
    <n v="0"/>
    <n v="8660887"/>
    <n v="396096.96402683854"/>
    <n v="0"/>
    <n v="0"/>
    <n v="0"/>
    <n v="0"/>
    <n v="9056983.9640268385"/>
    <n v="3529743"/>
    <n v="0"/>
    <n v="0"/>
    <n v="396096.96402683854"/>
    <n v="0"/>
    <n v="0"/>
    <n v="0"/>
    <n v="3925839.9640268385"/>
    <n v="0"/>
    <n v="3925839.9640268385"/>
    <n v="0"/>
    <n v="3925839.9640268385"/>
    <x v="2"/>
  </r>
  <r>
    <x v="4"/>
    <s v="ANTIOQUIA"/>
    <s v="05854"/>
    <s v="MUNICIPIO DE VALDIVIA (ANTIOQUIA)"/>
    <n v="21674434"/>
    <n v="0"/>
    <n v="0"/>
    <n v="0"/>
    <n v="0"/>
    <n v="0"/>
    <n v="21674434"/>
    <n v="664878.47390845418"/>
    <n v="0"/>
    <n v="0"/>
    <n v="0"/>
    <n v="0"/>
    <n v="22339312.473908454"/>
    <n v="3289116"/>
    <n v="0"/>
    <n v="0"/>
    <n v="664878.47390845418"/>
    <n v="0"/>
    <n v="0"/>
    <n v="0"/>
    <n v="3953994.4739084542"/>
    <n v="0"/>
    <n v="3953994.4739084542"/>
    <n v="0"/>
    <n v="3953994.4739084542"/>
    <x v="2"/>
  </r>
  <r>
    <x v="4"/>
    <s v="ANTIOQUIA"/>
    <s v="05856"/>
    <s v="MUNICIPIO DE VALPARAISO (ANTIOQUIA)"/>
    <n v="986410"/>
    <n v="0"/>
    <n v="0"/>
    <n v="854658"/>
    <n v="0"/>
    <n v="0"/>
    <n v="1841068"/>
    <n v="77830.585800394416"/>
    <n v="-434148.95160597563"/>
    <n v="0"/>
    <n v="0"/>
    <n v="0"/>
    <n v="1484749.6341944188"/>
    <n v="10463814"/>
    <n v="0"/>
    <n v="0"/>
    <n v="77830.585800394416"/>
    <n v="420509.04839402437"/>
    <n v="0"/>
    <n v="0"/>
    <n v="10962153.634194419"/>
    <n v="0"/>
    <n v="10962153.634194419"/>
    <n v="0"/>
    <n v="10962153.634194419"/>
    <x v="2"/>
  </r>
  <r>
    <x v="4"/>
    <s v="ANTIOQUIA"/>
    <s v="05858"/>
    <s v="MUNICIPIO DE VEGACHÍ (ANTIOQUIA)"/>
    <n v="93811744"/>
    <n v="0"/>
    <n v="873546774"/>
    <n v="0"/>
    <n v="0"/>
    <n v="0"/>
    <n v="967358518"/>
    <n v="6631708.4921316206"/>
    <n v="0"/>
    <n v="0"/>
    <n v="0"/>
    <n v="0"/>
    <n v="973990226.49213159"/>
    <n v="40756349"/>
    <n v="0"/>
    <n v="873546774"/>
    <n v="6631708.4921316206"/>
    <n v="0"/>
    <n v="0"/>
    <n v="0"/>
    <n v="920934831.49213159"/>
    <n v="343421.62"/>
    <n v="921278253.1121316"/>
    <n v="605830585"/>
    <n v="315447668.1121316"/>
    <x v="2"/>
  </r>
  <r>
    <x v="4"/>
    <s v="ANTIOQUIA"/>
    <s v="05861"/>
    <s v="MUNICIPIO DE VENECIA (ANTIOQUIA)"/>
    <n v="12886148"/>
    <n v="0"/>
    <n v="0"/>
    <n v="17271936"/>
    <n v="0"/>
    <n v="0"/>
    <n v="30158084"/>
    <n v="8742534.0279753022"/>
    <n v="-1819708.0279753022"/>
    <n v="0"/>
    <n v="0"/>
    <n v="0"/>
    <n v="37080910"/>
    <n v="605742"/>
    <n v="0"/>
    <n v="0"/>
    <n v="8742534.0279753022"/>
    <n v="15452227.972024698"/>
    <n v="0"/>
    <n v="0"/>
    <n v="24800504"/>
    <n v="0"/>
    <n v="24800504"/>
    <n v="23335046"/>
    <n v="1465458"/>
    <x v="2"/>
  </r>
  <r>
    <x v="4"/>
    <s v="ANTIOQUIA"/>
    <s v="05885"/>
    <s v="MUNICIPIO DE YALÍ (ANTIOQUIA)"/>
    <n v="8002012"/>
    <n v="0"/>
    <n v="0"/>
    <n v="1925541"/>
    <n v="0"/>
    <n v="0"/>
    <n v="9927553"/>
    <n v="865798.9194528982"/>
    <n v="136149.50139153196"/>
    <n v="0"/>
    <n v="0"/>
    <n v="0"/>
    <n v="10929501.42084443"/>
    <n v="28293076"/>
    <n v="0"/>
    <n v="0"/>
    <n v="865798.9194528982"/>
    <n v="2061690.5013915319"/>
    <n v="0"/>
    <n v="0"/>
    <n v="31220565.420844428"/>
    <n v="0"/>
    <n v="31220565.420844428"/>
    <n v="0"/>
    <n v="31220565.420844428"/>
    <x v="2"/>
  </r>
  <r>
    <x v="4"/>
    <s v="ANTIOQUIA"/>
    <s v="05887"/>
    <s v="MUNICIPIO DE YARUMAL (ANTIOQUIA)"/>
    <n v="2500708"/>
    <n v="0"/>
    <n v="0"/>
    <n v="9688981"/>
    <n v="0"/>
    <n v="0"/>
    <n v="12189689"/>
    <n v="1615155.100705948"/>
    <n v="-962499.54712428711"/>
    <n v="0"/>
    <n v="0"/>
    <n v="0"/>
    <n v="12842344.553581661"/>
    <n v="9894741"/>
    <n v="0"/>
    <n v="0"/>
    <n v="1615155.100705948"/>
    <n v="8726481.4528757129"/>
    <n v="0"/>
    <n v="0"/>
    <n v="20236377.553581662"/>
    <n v="0"/>
    <n v="20236377.553581662"/>
    <n v="0"/>
    <n v="20236377.553581662"/>
    <x v="2"/>
  </r>
  <r>
    <x v="4"/>
    <s v="ANTIOQUIA"/>
    <s v="05890"/>
    <s v="MUNICIPIO DE YOLOMBÓ (ANTIOQUIA)"/>
    <n v="0"/>
    <n v="0"/>
    <n v="0"/>
    <n v="0"/>
    <n v="0"/>
    <n v="0"/>
    <n v="0"/>
    <n v="1611992.0030952105"/>
    <n v="0"/>
    <n v="0"/>
    <n v="0"/>
    <n v="0"/>
    <n v="1611992.0030952105"/>
    <n v="33784919"/>
    <n v="0"/>
    <n v="0"/>
    <n v="1611992.0030952105"/>
    <n v="0"/>
    <n v="0"/>
    <n v="0"/>
    <n v="35396911.00309521"/>
    <n v="43342000"/>
    <n v="78738911.00309521"/>
    <n v="0"/>
    <n v="78738911.00309521"/>
    <x v="2"/>
  </r>
  <r>
    <x v="4"/>
    <s v="ANTIOQUIA"/>
    <s v="05893"/>
    <s v="MUNICIPIO DE YONDÓ (ANTIOQUIA)"/>
    <n v="3775056488"/>
    <n v="0"/>
    <n v="17853083359"/>
    <n v="652023703"/>
    <n v="0"/>
    <n v="0"/>
    <n v="22280163550"/>
    <n v="151119942.53236771"/>
    <n v="8135477.2541316487"/>
    <n v="0"/>
    <n v="0"/>
    <n v="0"/>
    <n v="22439418969.786499"/>
    <n v="6183205724"/>
    <n v="0"/>
    <n v="17853083359"/>
    <n v="151119942.53236771"/>
    <n v="660159180.25413167"/>
    <n v="0"/>
    <n v="0"/>
    <n v="24847568205.786499"/>
    <n v="0"/>
    <n v="24847568205.786499"/>
    <n v="14075117156.02"/>
    <n v="10772451049.766499"/>
    <x v="2"/>
  </r>
  <r>
    <x v="4"/>
    <s v="ANTIOQUIA"/>
    <s v="05895"/>
    <s v="MUNICIPIO DE ZARAGOZA (ANTIOQUIA)"/>
    <n v="1342868277"/>
    <n v="0"/>
    <n v="678932382"/>
    <n v="30256745"/>
    <n v="0"/>
    <n v="0"/>
    <n v="2052057404"/>
    <n v="486555140.87171507"/>
    <n v="-12783125.282827854"/>
    <n v="0"/>
    <n v="0"/>
    <n v="0"/>
    <n v="2525829419.5888872"/>
    <n v="1239630628"/>
    <n v="0"/>
    <n v="678932382"/>
    <n v="486555140.87171507"/>
    <n v="17473619.717172146"/>
    <n v="0"/>
    <n v="0"/>
    <n v="2422591770.5888872"/>
    <n v="10000000"/>
    <n v="2432591770.5888872"/>
    <n v="0"/>
    <n v="2432591770.5888872"/>
    <x v="2"/>
  </r>
  <r>
    <x v="4"/>
    <s v="ATLÁNTICO"/>
    <s v="08000"/>
    <s v="DEPARTAMENTO DE ATLÁNTICO"/>
    <n v="0"/>
    <n v="0"/>
    <n v="0"/>
    <n v="193735852"/>
    <n v="0"/>
    <n v="0"/>
    <n v="193735852"/>
    <n v="124780971.41968003"/>
    <n v="2862239.6434526602"/>
    <n v="0"/>
    <n v="0"/>
    <n v="0"/>
    <n v="321379063.06313264"/>
    <n v="1387849909"/>
    <n v="0"/>
    <n v="0"/>
    <n v="124780971.41968003"/>
    <n v="196598091.64345267"/>
    <n v="0"/>
    <n v="0"/>
    <n v="1709228972.0631328"/>
    <n v="0"/>
    <n v="1709228972.0631328"/>
    <n v="0"/>
    <n v="1709228972.0631328"/>
    <x v="3"/>
  </r>
  <r>
    <x v="4"/>
    <s v="ATLÁNTICO"/>
    <s v="08001"/>
    <s v="MUNICIPIO DE BARRANQUILLA (ATLÁNTICO)"/>
    <n v="53089442"/>
    <n v="0"/>
    <n v="0"/>
    <n v="217413013"/>
    <n v="0"/>
    <n v="0"/>
    <n v="270502455"/>
    <n v="50852614.586174607"/>
    <n v="2836377.9020102308"/>
    <n v="0"/>
    <n v="0"/>
    <n v="0"/>
    <n v="324191447.48818481"/>
    <n v="1318419841"/>
    <n v="0"/>
    <n v="0"/>
    <n v="50852614.586174607"/>
    <n v="220249390.90201023"/>
    <n v="0"/>
    <n v="0"/>
    <n v="1589521846.4881847"/>
    <n v="0"/>
    <n v="1589521846.4881847"/>
    <n v="23251619.649999999"/>
    <n v="1566270226.8381846"/>
    <x v="3"/>
  </r>
  <r>
    <x v="4"/>
    <s v="ATLÁNTICO"/>
    <s v="08296"/>
    <s v="MUNICIPIO DE GALAPA (ATLÁNTICO)"/>
    <n v="1090892"/>
    <n v="0"/>
    <n v="0"/>
    <n v="518024"/>
    <n v="0"/>
    <n v="0"/>
    <n v="1608916"/>
    <n v="5616937.9233215908"/>
    <n v="-381814.95609488245"/>
    <n v="0"/>
    <n v="0"/>
    <n v="0"/>
    <n v="6844038.9672267083"/>
    <n v="0"/>
    <n v="0"/>
    <n v="0"/>
    <n v="5616937.9233215908"/>
    <n v="136209.04390511755"/>
    <n v="0"/>
    <n v="0"/>
    <n v="5753146.9672267083"/>
    <n v="0"/>
    <n v="5753146.9672267083"/>
    <n v="5346609.07"/>
    <n v="406537.89722670801"/>
    <x v="3"/>
  </r>
  <r>
    <x v="4"/>
    <s v="ATLÁNTICO"/>
    <s v="08372"/>
    <s v="MUNICIPIO DE JUAN DE ACOSTA (ATLÁNTICO)"/>
    <n v="464589"/>
    <n v="0"/>
    <n v="0"/>
    <n v="2576142"/>
    <n v="0"/>
    <n v="0"/>
    <n v="3040731"/>
    <n v="429126.60450533102"/>
    <n v="-455756.71127070207"/>
    <n v="0"/>
    <n v="0"/>
    <n v="0"/>
    <n v="3014100.8932346292"/>
    <n v="1645235"/>
    <n v="0"/>
    <n v="0"/>
    <n v="429126.60450533102"/>
    <n v="2120385.2887292979"/>
    <n v="0"/>
    <n v="0"/>
    <n v="4194746.8932346292"/>
    <n v="0"/>
    <n v="4194746.8932346292"/>
    <n v="0"/>
    <n v="4194746.8932346292"/>
    <x v="3"/>
  </r>
  <r>
    <x v="4"/>
    <s v="ATLÁNTICO"/>
    <s v="08421"/>
    <s v="MUNICIPIO DE LURUACO (ATLÁNTICO)"/>
    <n v="6304220"/>
    <n v="0"/>
    <n v="0"/>
    <n v="17267576"/>
    <n v="0"/>
    <n v="0"/>
    <n v="23571796"/>
    <n v="18612110.724014092"/>
    <n v="-4191877.9943469614"/>
    <n v="0"/>
    <n v="0"/>
    <n v="0"/>
    <n v="37992028.729667127"/>
    <n v="58028592"/>
    <n v="0"/>
    <n v="0"/>
    <n v="18612110.724014092"/>
    <n v="13075698.005653039"/>
    <n v="0"/>
    <n v="0"/>
    <n v="89716400.729667127"/>
    <n v="0"/>
    <n v="89716400.729667127"/>
    <n v="0"/>
    <n v="89716400.729667127"/>
    <x v="3"/>
  </r>
  <r>
    <x v="4"/>
    <s v="ATLÁNTICO"/>
    <s v="08433"/>
    <s v="MUNICIPIO DE MALAMBO  (ATLÁNTICO)"/>
    <n v="1112663"/>
    <n v="0"/>
    <n v="0"/>
    <n v="1549113"/>
    <n v="0"/>
    <n v="0"/>
    <n v="2661776"/>
    <n v="1688616.6157686082"/>
    <n v="-584775.86266896734"/>
    <n v="0"/>
    <n v="0"/>
    <n v="0"/>
    <n v="3765616.7530996404"/>
    <n v="0"/>
    <n v="0"/>
    <n v="0"/>
    <n v="1688616.6157686082"/>
    <n v="964337.13733103266"/>
    <n v="0"/>
    <n v="0"/>
    <n v="2652953.7530996408"/>
    <n v="0"/>
    <n v="2652953.7530996408"/>
    <n v="0"/>
    <n v="2652953.7530996408"/>
    <x v="3"/>
  </r>
  <r>
    <x v="4"/>
    <s v="ATLÁNTICO"/>
    <s v="08436"/>
    <s v="MUNICIPIO DE MANATÍ (ATLÁNTICO)"/>
    <n v="140686"/>
    <n v="0"/>
    <n v="0"/>
    <n v="277733"/>
    <n v="0"/>
    <n v="0"/>
    <n v="418419"/>
    <n v="92989.72924908725"/>
    <n v="-71106.535619659146"/>
    <n v="0"/>
    <n v="0"/>
    <n v="0"/>
    <n v="440302.19362942816"/>
    <n v="1963246"/>
    <n v="0"/>
    <n v="0"/>
    <n v="92989.72924908725"/>
    <n v="206626.46438034085"/>
    <n v="0"/>
    <n v="0"/>
    <n v="2262862.1936294278"/>
    <n v="0"/>
    <n v="2262862.1936294278"/>
    <n v="0"/>
    <n v="2262862.1936294278"/>
    <x v="3"/>
  </r>
  <r>
    <x v="4"/>
    <s v="ATLÁNTICO"/>
    <s v="08520"/>
    <s v="MUNICIPIO DE PALMAR DE VARELA (ATLÁNTICO)"/>
    <n v="3868"/>
    <n v="0"/>
    <n v="0"/>
    <n v="72348"/>
    <n v="0"/>
    <n v="0"/>
    <n v="76216"/>
    <n v="8335.8170340131055"/>
    <n v="-27310.607034013105"/>
    <n v="0"/>
    <n v="0"/>
    <n v="0"/>
    <n v="57241.21"/>
    <n v="0"/>
    <n v="0"/>
    <n v="0"/>
    <n v="8335.8170340131055"/>
    <n v="45037.392965986895"/>
    <n v="0"/>
    <n v="0"/>
    <n v="53373.21"/>
    <n v="0"/>
    <n v="53373.21"/>
    <n v="0"/>
    <n v="53373.21"/>
    <x v="3"/>
  </r>
  <r>
    <x v="4"/>
    <s v="ATLÁNTICO"/>
    <s v="08573"/>
    <s v="MUNICIPIO DE PUERTO COLOMBIA (ATLÁNTICO)"/>
    <n v="12487345"/>
    <n v="0"/>
    <n v="0"/>
    <n v="25277751"/>
    <n v="0"/>
    <n v="0"/>
    <n v="37765096"/>
    <n v="14938973.474510018"/>
    <n v="-2948910.4176692553"/>
    <n v="0"/>
    <n v="0"/>
    <n v="0"/>
    <n v="49755159.056840762"/>
    <n v="16665080"/>
    <n v="0"/>
    <n v="0"/>
    <n v="14938973.474510018"/>
    <n v="22328840.582330745"/>
    <n v="0"/>
    <n v="0"/>
    <n v="53932894.056840762"/>
    <n v="0"/>
    <n v="53932894.056840762"/>
    <n v="0"/>
    <n v="53932894.056840762"/>
    <x v="3"/>
  </r>
  <r>
    <x v="4"/>
    <s v="ATLÁNTICO"/>
    <s v="08606"/>
    <s v="MUNICIPIO DE REPELÓN (ATLÁNTICO)"/>
    <n v="16421690"/>
    <n v="0"/>
    <n v="0"/>
    <n v="32653251"/>
    <n v="0"/>
    <n v="0"/>
    <n v="49074941"/>
    <n v="4551783.1835843697"/>
    <n v="-8060526.9551551044"/>
    <n v="0"/>
    <n v="0"/>
    <n v="0"/>
    <n v="45566197.228429265"/>
    <n v="24118719"/>
    <n v="0"/>
    <n v="0"/>
    <n v="4551783.1835843697"/>
    <n v="24592724.044844896"/>
    <n v="0"/>
    <n v="0"/>
    <n v="53263226.228429265"/>
    <n v="0"/>
    <n v="53263226.228429265"/>
    <n v="0"/>
    <n v="53263226.228429265"/>
    <x v="3"/>
  </r>
  <r>
    <x v="4"/>
    <s v="ATLÁNTICO"/>
    <s v="08634"/>
    <s v="MUNICIPIO DE SABANAGRANDE (ATLÁNTICO)"/>
    <n v="1234060"/>
    <n v="0"/>
    <n v="0"/>
    <n v="3587536"/>
    <n v="0"/>
    <n v="0"/>
    <n v="4821596"/>
    <n v="1758304.0046150722"/>
    <n v="-672719.69169202354"/>
    <n v="0"/>
    <n v="0"/>
    <n v="0"/>
    <n v="5907180.3129230486"/>
    <n v="1286712"/>
    <n v="0"/>
    <n v="0"/>
    <n v="1758304.0046150722"/>
    <n v="2914816.3083079765"/>
    <n v="0"/>
    <n v="0"/>
    <n v="5959832.3129230486"/>
    <n v="0"/>
    <n v="5959832.3129230486"/>
    <n v="0"/>
    <n v="5959832.3129230486"/>
    <x v="3"/>
  </r>
  <r>
    <x v="4"/>
    <s v="ATLÁNTICO"/>
    <s v="08638"/>
    <s v="MUNICIPIO DE SABANALARGA (ATLÁNTICO)"/>
    <n v="3763540"/>
    <n v="0"/>
    <n v="0"/>
    <n v="123503359"/>
    <n v="0"/>
    <n v="0"/>
    <n v="127266899"/>
    <n v="29238542.996452428"/>
    <n v="1705113.8047478057"/>
    <n v="0"/>
    <n v="0"/>
    <n v="0"/>
    <n v="158210555.80120024"/>
    <n v="855690078"/>
    <n v="0"/>
    <n v="0"/>
    <n v="29238542.996452428"/>
    <n v="125208472.8047478"/>
    <n v="0"/>
    <n v="0"/>
    <n v="1010137093.8012003"/>
    <n v="0"/>
    <n v="1010137093.8012003"/>
    <n v="85984729.870000005"/>
    <n v="924152363.93120027"/>
    <x v="3"/>
  </r>
  <r>
    <x v="4"/>
    <s v="ATLÁNTICO"/>
    <s v="08685"/>
    <s v="MUNICIPIO DE SANTO TOMÁS (ATLÁNTICO)"/>
    <n v="7343017"/>
    <n v="0"/>
    <n v="0"/>
    <n v="13636444"/>
    <n v="0"/>
    <n v="0"/>
    <n v="20979461"/>
    <n v="13101159.073749181"/>
    <n v="-745010.99548207223"/>
    <n v="0"/>
    <n v="0"/>
    <n v="0"/>
    <n v="33335609.078267112"/>
    <n v="6554503"/>
    <n v="0"/>
    <n v="0"/>
    <n v="13101159.073749181"/>
    <n v="12891433.004517928"/>
    <n v="0"/>
    <n v="0"/>
    <n v="32547095.078267109"/>
    <n v="0"/>
    <n v="32547095.078267109"/>
    <n v="0"/>
    <n v="32547095.078267109"/>
    <x v="3"/>
  </r>
  <r>
    <x v="4"/>
    <s v="ATLÁNTICO"/>
    <s v="08832"/>
    <s v="MUNICIPIO DE TUBARÁ (ATLÁNTICO)"/>
    <n v="917732"/>
    <n v="0"/>
    <n v="0"/>
    <n v="5558006"/>
    <n v="0"/>
    <n v="0"/>
    <n v="6475738"/>
    <n v="2916373.8482414214"/>
    <n v="-494871.37211079337"/>
    <n v="0"/>
    <n v="0"/>
    <n v="0"/>
    <n v="8897240.476130629"/>
    <n v="2606782"/>
    <n v="0"/>
    <n v="0"/>
    <n v="2916373.8482414214"/>
    <n v="5063134.6278892066"/>
    <n v="0"/>
    <n v="0"/>
    <n v="10586290.476130627"/>
    <n v="0"/>
    <n v="10586290.476130627"/>
    <n v="0"/>
    <n v="10586290.476130627"/>
    <x v="3"/>
  </r>
  <r>
    <x v="4"/>
    <s v="BOGOTÁ, D.C."/>
    <s v="11001"/>
    <s v="MUNICIPIO DE BOGOTÁ, D.C. (BOGOTÁ, D.C.)"/>
    <n v="35208413"/>
    <n v="0"/>
    <n v="23717812201"/>
    <n v="53291965"/>
    <n v="0"/>
    <n v="0"/>
    <n v="23806312579"/>
    <n v="9551289.197960943"/>
    <n v="-13109066.800323516"/>
    <n v="0"/>
    <n v="0"/>
    <n v="0"/>
    <n v="23802754801.397636"/>
    <n v="56362898"/>
    <n v="0"/>
    <n v="23717812201"/>
    <n v="9551289.197960943"/>
    <n v="40182898.199676484"/>
    <n v="0"/>
    <n v="0"/>
    <n v="23823909286.397636"/>
    <n v="0"/>
    <n v="23823909286.397636"/>
    <n v="816202148.36000001"/>
    <n v="23007707138.037636"/>
    <x v="4"/>
  </r>
  <r>
    <x v="4"/>
    <s v="BOLÍVAR"/>
    <s v="13000"/>
    <s v="DEPARTAMENTO DE BOLÍVAR"/>
    <n v="22773888396"/>
    <n v="0"/>
    <n v="3453694579"/>
    <n v="969867509"/>
    <n v="0"/>
    <n v="0"/>
    <n v="27197450484"/>
    <n v="601148041.86155701"/>
    <n v="-829099609.4539566"/>
    <n v="0"/>
    <n v="0"/>
    <n v="0"/>
    <n v="26969498916.4076"/>
    <n v="11754166431"/>
    <n v="0"/>
    <n v="3453694579"/>
    <n v="601148041.86155701"/>
    <n v="140767899.5460434"/>
    <n v="0"/>
    <n v="0"/>
    <n v="15949776951.4076"/>
    <n v="0"/>
    <n v="15949776951.4076"/>
    <n v="1925725399"/>
    <n v="14024051552.4076"/>
    <x v="5"/>
  </r>
  <r>
    <x v="4"/>
    <s v="BOLÍVAR"/>
    <s v="13001"/>
    <s v="MUNICIPIO DE CARTAGENA (BOLÍVAR)"/>
    <n v="22595165630"/>
    <n v="0"/>
    <n v="0"/>
    <n v="17837296745"/>
    <n v="0"/>
    <n v="0"/>
    <n v="40432462375"/>
    <n v="3427468848.1438866"/>
    <n v="33682667.800276846"/>
    <n v="0"/>
    <n v="0"/>
    <n v="0"/>
    <n v="43893613890.944168"/>
    <n v="29007909619"/>
    <n v="0"/>
    <n v="0"/>
    <n v="3427468848.1438866"/>
    <n v="17870979412.800278"/>
    <n v="0"/>
    <n v="0"/>
    <n v="50306357879.944168"/>
    <n v="0"/>
    <n v="50306357879.944168"/>
    <n v="103490885.06"/>
    <n v="50202866994.884171"/>
    <x v="5"/>
  </r>
  <r>
    <x v="4"/>
    <s v="BOLÍVAR"/>
    <s v="13030"/>
    <s v="MUNICIPIO DE ALTOS DEL ROSARIO (BOLIVAR)                               "/>
    <n v="0"/>
    <n v="0"/>
    <n v="0"/>
    <n v="10282758"/>
    <n v="0"/>
    <n v="0"/>
    <n v="10282758"/>
    <n v="26815860.564888537"/>
    <n v="264819.08632451505"/>
    <n v="0"/>
    <n v="0"/>
    <n v="0"/>
    <n v="37363437.65121305"/>
    <n v="7917798"/>
    <n v="0"/>
    <n v="0"/>
    <n v="26815860.564888537"/>
    <n v="10547577.086324515"/>
    <n v="0"/>
    <n v="0"/>
    <n v="45281235.65121305"/>
    <n v="0"/>
    <n v="45281235.65121305"/>
    <n v="26624251"/>
    <n v="18656984.65121305"/>
    <x v="5"/>
  </r>
  <r>
    <x v="4"/>
    <s v="BOLÍVAR"/>
    <s v="13042"/>
    <s v="MUNICIPIO DE ARENAL (BOLÍVAR)"/>
    <n v="370240705"/>
    <n v="0"/>
    <n v="0"/>
    <n v="363257212"/>
    <n v="0"/>
    <n v="0"/>
    <n v="733497917"/>
    <n v="69964024.482167572"/>
    <n v="-14333485.164050341"/>
    <n v="0"/>
    <n v="0"/>
    <n v="0"/>
    <n v="789128456.31811726"/>
    <n v="191814674"/>
    <n v="0"/>
    <n v="0"/>
    <n v="69964024.482167572"/>
    <n v="348923726.83594966"/>
    <n v="0"/>
    <n v="0"/>
    <n v="610702425.31811726"/>
    <n v="0"/>
    <n v="610702425.31811726"/>
    <n v="582788533.83000004"/>
    <n v="27913891.488117218"/>
    <x v="5"/>
  </r>
  <r>
    <x v="4"/>
    <s v="BOLÍVAR"/>
    <s v="13062"/>
    <s v="MUNICIPIO DE ARROYOHONDO (BOLÍVAR)"/>
    <n v="6916193"/>
    <n v="0"/>
    <n v="0"/>
    <n v="14849696"/>
    <n v="0"/>
    <n v="0"/>
    <n v="21765889"/>
    <n v="15241157.456104327"/>
    <n v="-2378339.7041562311"/>
    <n v="0"/>
    <n v="0"/>
    <n v="0"/>
    <n v="34628706.751948088"/>
    <n v="7653317"/>
    <n v="0"/>
    <n v="0"/>
    <n v="15241157.456104327"/>
    <n v="12471356.295843769"/>
    <n v="0"/>
    <n v="0"/>
    <n v="35365830.751948096"/>
    <n v="0"/>
    <n v="35365830.751948096"/>
    <n v="0"/>
    <n v="35365830.751948096"/>
    <x v="5"/>
  </r>
  <r>
    <x v="4"/>
    <s v="BOLÍVAR"/>
    <s v="13074"/>
    <s v="MUNICIPIO DE BARRANCO DE LOBA (BOLÍVAR)"/>
    <n v="174096941"/>
    <n v="0"/>
    <n v="0"/>
    <n v="113722309"/>
    <n v="0"/>
    <n v="0"/>
    <n v="287819250"/>
    <n v="25894524.925248623"/>
    <n v="-2223808.7339766324"/>
    <n v="0"/>
    <n v="0"/>
    <n v="0"/>
    <n v="311489966.19127202"/>
    <n v="12308428"/>
    <n v="0"/>
    <n v="0"/>
    <n v="25894524.925248623"/>
    <n v="111498500.26602337"/>
    <n v="0"/>
    <n v="0"/>
    <n v="149701453.19127199"/>
    <n v="0"/>
    <n v="149701453.19127199"/>
    <n v="0"/>
    <n v="149701453.19127199"/>
    <x v="5"/>
  </r>
  <r>
    <x v="4"/>
    <s v="BOLÍVAR"/>
    <s v="13160"/>
    <s v="MUNICIPIO DE CANTAGALLO (BOLÍVAR)"/>
    <n v="5111926634"/>
    <n v="0"/>
    <n v="10114392991"/>
    <n v="135781334"/>
    <n v="0"/>
    <n v="0"/>
    <n v="15362100959"/>
    <n v="806530010.88472557"/>
    <n v="1206723.6461877129"/>
    <n v="0"/>
    <n v="0"/>
    <n v="0"/>
    <n v="16169837693.530912"/>
    <n v="6117395656"/>
    <n v="0"/>
    <n v="10114392991"/>
    <n v="806530010.88472557"/>
    <n v="136988057.64618772"/>
    <n v="0"/>
    <n v="0"/>
    <n v="17175306715.530912"/>
    <n v="0"/>
    <n v="17175306715.530912"/>
    <n v="10436732777.610001"/>
    <n v="6738573937.9209118"/>
    <x v="5"/>
  </r>
  <r>
    <x v="4"/>
    <s v="BOLÍVAR"/>
    <s v="13188"/>
    <s v="MUNICIPIO DE CICUCO (BOLÍVAR)"/>
    <n v="1304600797"/>
    <n v="0"/>
    <n v="0"/>
    <n v="116149143"/>
    <n v="0"/>
    <n v="0"/>
    <n v="1420749940"/>
    <n v="9106986.7625747919"/>
    <n v="-66945214.960937381"/>
    <n v="0"/>
    <n v="0"/>
    <n v="0"/>
    <n v="1362911711.8016372"/>
    <n v="383902928"/>
    <n v="0"/>
    <n v="0"/>
    <n v="9106986.7625747919"/>
    <n v="49203928.039062619"/>
    <n v="0"/>
    <n v="0"/>
    <n v="442213842.80163741"/>
    <n v="0"/>
    <n v="442213842.80163741"/>
    <n v="0"/>
    <n v="442213842.80163741"/>
    <x v="5"/>
  </r>
  <r>
    <x v="4"/>
    <s v="BOLÍVAR"/>
    <s v="13433"/>
    <s v="MUNICIPIO DE MAHATES  (BOLIVAR)                                         "/>
    <n v="159677"/>
    <n v="0"/>
    <n v="0"/>
    <n v="3843807"/>
    <n v="0"/>
    <n v="0"/>
    <n v="4003484"/>
    <n v="626946.62845613598"/>
    <n v="-1449004.7568459315"/>
    <n v="0"/>
    <n v="0"/>
    <n v="0"/>
    <n v="3181425.8716102047"/>
    <n v="5982378"/>
    <n v="0"/>
    <n v="0"/>
    <n v="626946.62845613598"/>
    <n v="2394802.2431540685"/>
    <n v="0"/>
    <n v="0"/>
    <n v="9004126.8716102056"/>
    <n v="0"/>
    <n v="9004126.8716102056"/>
    <n v="0"/>
    <n v="9004126.8716102056"/>
    <x v="5"/>
  </r>
  <r>
    <x v="4"/>
    <s v="BOLÍVAR"/>
    <s v="13442"/>
    <s v="MUNICIPIO DE MARÍA LA BAJA (BOLÍVAR)"/>
    <n v="238406"/>
    <n v="0"/>
    <n v="0"/>
    <n v="1057320"/>
    <n v="0"/>
    <n v="0"/>
    <n v="1295726"/>
    <n v="226596.36133612524"/>
    <n v="-257758.69702865323"/>
    <n v="0"/>
    <n v="0"/>
    <n v="0"/>
    <n v="1264563.6643074721"/>
    <n v="1725046"/>
    <n v="0"/>
    <n v="0"/>
    <n v="226596.36133612524"/>
    <n v="799561.30297134677"/>
    <n v="0"/>
    <n v="0"/>
    <n v="2751203.6643074723"/>
    <n v="0"/>
    <n v="2751203.6643074723"/>
    <n v="0"/>
    <n v="2751203.6643074723"/>
    <x v="5"/>
  </r>
  <r>
    <x v="4"/>
    <s v="BOLÍVAR"/>
    <s v="13458"/>
    <s v="MUNICIPIO DE MONTECRISTO (BOLÍVAR)"/>
    <n v="107776330"/>
    <n v="0"/>
    <n v="39890430"/>
    <n v="79188380"/>
    <n v="0"/>
    <n v="0"/>
    <n v="226855140"/>
    <n v="15582705.318435669"/>
    <n v="247492.26047620273"/>
    <n v="0"/>
    <n v="0"/>
    <n v="0"/>
    <n v="242685337.57891187"/>
    <n v="279966038"/>
    <n v="0"/>
    <n v="39890430"/>
    <n v="15582705.318435669"/>
    <n v="79435872.260476202"/>
    <n v="0"/>
    <n v="0"/>
    <n v="414875045.5789119"/>
    <n v="0"/>
    <n v="414875045.5789119"/>
    <n v="0"/>
    <n v="414875045.5789119"/>
    <x v="5"/>
  </r>
  <r>
    <x v="4"/>
    <s v="BOLÍVAR"/>
    <s v="13468"/>
    <s v="MUNICIPIO DE MOMPÓS  (BOLÍVAR)"/>
    <n v="1486701"/>
    <n v="0"/>
    <n v="0"/>
    <n v="3705475"/>
    <n v="0"/>
    <n v="0"/>
    <n v="5192176"/>
    <n v="4270907.211382756"/>
    <n v="-1863485.6745542111"/>
    <n v="0"/>
    <n v="0"/>
    <n v="0"/>
    <n v="7599597.5368285449"/>
    <n v="1903930"/>
    <n v="0"/>
    <n v="0"/>
    <n v="4270907.211382756"/>
    <n v="1841989.3254457889"/>
    <n v="0"/>
    <n v="0"/>
    <n v="8016826.5368285449"/>
    <n v="0"/>
    <n v="8016826.5368285449"/>
    <n v="6198289"/>
    <n v="1818537.5368285449"/>
    <x v="5"/>
  </r>
  <r>
    <x v="4"/>
    <s v="BOLÍVAR"/>
    <s v="13473"/>
    <s v="MUNICIPIO DE MORALES (BOLÍVAR)"/>
    <n v="144859249"/>
    <n v="0"/>
    <n v="243220421"/>
    <n v="0"/>
    <n v="0"/>
    <n v="0"/>
    <n v="388079670"/>
    <n v="7904731.0015958548"/>
    <n v="0"/>
    <n v="0"/>
    <n v="0"/>
    <n v="0"/>
    <n v="395984401.00159585"/>
    <n v="27073747"/>
    <n v="0"/>
    <n v="243220421"/>
    <n v="7904731.0015958548"/>
    <n v="0"/>
    <n v="0"/>
    <n v="0"/>
    <n v="278198899.00159585"/>
    <n v="0"/>
    <n v="278198899.00159585"/>
    <n v="96240774.329999998"/>
    <n v="181958124.67159587"/>
    <x v="5"/>
  </r>
  <r>
    <x v="4"/>
    <s v="BOLÍVAR"/>
    <s v="13490"/>
    <s v="MUNICIPIO DE NOROSÍ (BOLÍVAR)"/>
    <n v="480522049"/>
    <n v="0"/>
    <n v="0"/>
    <n v="628265007"/>
    <n v="0"/>
    <n v="0"/>
    <n v="1108787056"/>
    <n v="119215195.82406589"/>
    <n v="783576.92106429092"/>
    <n v="0"/>
    <n v="0"/>
    <n v="0"/>
    <n v="1228785828.7451303"/>
    <n v="682432156"/>
    <n v="0"/>
    <n v="0"/>
    <n v="119215195.82406589"/>
    <n v="629048583.92106426"/>
    <n v="0"/>
    <n v="0"/>
    <n v="1430695935.7451301"/>
    <n v="0"/>
    <n v="1430695935.7451301"/>
    <n v="714044514.75999999"/>
    <n v="716651420.98513007"/>
    <x v="5"/>
  </r>
  <r>
    <x v="4"/>
    <s v="BOLÍVAR"/>
    <s v="13600"/>
    <s v="MUNICIPIO DE RÍO VIEJO (BOLÍVAR)"/>
    <n v="169649954"/>
    <n v="0"/>
    <n v="0"/>
    <n v="231162744"/>
    <n v="0"/>
    <n v="0"/>
    <n v="400812698"/>
    <n v="42236483.663315736"/>
    <n v="-2964224.5458070636"/>
    <n v="0"/>
    <n v="0"/>
    <n v="0"/>
    <n v="440084957.11750865"/>
    <n v="36916701"/>
    <n v="0"/>
    <n v="0"/>
    <n v="42236483.663315736"/>
    <n v="228198519.45419294"/>
    <n v="0"/>
    <n v="0"/>
    <n v="307351704.11750865"/>
    <n v="0"/>
    <n v="307351704.11750865"/>
    <n v="19749374.57"/>
    <n v="287602329.54750866"/>
    <x v="5"/>
  </r>
  <r>
    <x v="4"/>
    <s v="BOLÍVAR"/>
    <s v="13650"/>
    <s v="MUNICIPIO DE SAN FERNANDO (BOLÍVAR)"/>
    <m/>
    <m/>
    <m/>
    <m/>
    <m/>
    <m/>
    <n v="0"/>
    <m/>
    <m/>
    <m/>
    <m/>
    <m/>
    <n v="0"/>
    <m/>
    <m/>
    <m/>
    <m/>
    <m/>
    <m/>
    <m/>
    <n v="0"/>
    <n v="435978"/>
    <n v="435978"/>
    <n v="0"/>
    <n v="435978"/>
    <x v="5"/>
  </r>
  <r>
    <x v="4"/>
    <s v="BOLÍVAR"/>
    <s v="13655"/>
    <s v="MUNICIPIO DE SAN JACINTO DEL CAUCA (BOLÍVAR)"/>
    <n v="0"/>
    <n v="0"/>
    <n v="0"/>
    <n v="0"/>
    <n v="0"/>
    <n v="0"/>
    <n v="0"/>
    <n v="76160360.00345543"/>
    <n v="0"/>
    <n v="0"/>
    <n v="0"/>
    <n v="0"/>
    <n v="76160360.00345543"/>
    <n v="24488033"/>
    <n v="0"/>
    <n v="0"/>
    <n v="76160360.00345543"/>
    <n v="0"/>
    <n v="0"/>
    <n v="0"/>
    <n v="100648393.00345543"/>
    <n v="0"/>
    <n v="100648393.00345543"/>
    <n v="25043416"/>
    <n v="75604977.00345543"/>
    <x v="5"/>
  </r>
  <r>
    <x v="4"/>
    <s v="BOLÍVAR"/>
    <s v="13657"/>
    <s v="MUNICIPIO DE SAN JUAN NEPOMUCENO (BOLÍVAR)"/>
    <n v="512089"/>
    <n v="0"/>
    <n v="0"/>
    <n v="783102"/>
    <n v="0"/>
    <n v="0"/>
    <n v="1295191"/>
    <n v="1192134.1759232795"/>
    <n v="-72225.322926861933"/>
    <n v="0"/>
    <n v="0"/>
    <n v="0"/>
    <n v="2415099.8529964173"/>
    <n v="5088458"/>
    <n v="0"/>
    <n v="0"/>
    <n v="1192134.1759232795"/>
    <n v="710876.67707313807"/>
    <n v="0"/>
    <n v="0"/>
    <n v="6991468.8529964173"/>
    <n v="0"/>
    <n v="6991468.8529964173"/>
    <n v="0"/>
    <n v="6991468.8529964173"/>
    <x v="5"/>
  </r>
  <r>
    <x v="4"/>
    <s v="BOLÍVAR"/>
    <s v="13667"/>
    <s v="MUNICIPIO DE SAN MARTÍN DE LOBA (BOLÍVAR)"/>
    <n v="186924021"/>
    <n v="0"/>
    <n v="0"/>
    <n v="301060382"/>
    <n v="0"/>
    <n v="0"/>
    <n v="487984403"/>
    <n v="66447309.265275523"/>
    <n v="2866496.46402092"/>
    <n v="0"/>
    <n v="0"/>
    <n v="0"/>
    <n v="557298208.72929645"/>
    <n v="454524430"/>
    <n v="0"/>
    <n v="0"/>
    <n v="66447309.265275523"/>
    <n v="303926878.46402091"/>
    <n v="0"/>
    <n v="0"/>
    <n v="824898617.72929645"/>
    <n v="0"/>
    <n v="824898617.72929645"/>
    <n v="232584775.34999999"/>
    <n v="592313842.37929642"/>
    <x v="5"/>
  </r>
  <r>
    <x v="4"/>
    <s v="BOLÍVAR"/>
    <s v="13670"/>
    <s v="MUNICIPIO DE SAN PABLO (BOLÍVAR)"/>
    <n v="149827944"/>
    <n v="0"/>
    <n v="0"/>
    <n v="0"/>
    <n v="0"/>
    <n v="0"/>
    <n v="149827944"/>
    <n v="20018535.734372526"/>
    <n v="0"/>
    <n v="0"/>
    <n v="0"/>
    <n v="0"/>
    <n v="169846479.73437253"/>
    <n v="107458773"/>
    <n v="0"/>
    <n v="0"/>
    <n v="20018535.734372526"/>
    <n v="0"/>
    <n v="0"/>
    <n v="0"/>
    <n v="127477308.73437253"/>
    <n v="0"/>
    <n v="127477308.73437253"/>
    <n v="17446236"/>
    <n v="110031072.73437253"/>
    <x v="5"/>
  </r>
  <r>
    <x v="4"/>
    <s v="BOLÍVAR"/>
    <s v="13673"/>
    <s v="MUNICIPIO DE SANTA CATALINA (BOLÍVAR)"/>
    <n v="32299493"/>
    <n v="0"/>
    <n v="0"/>
    <n v="0"/>
    <n v="0"/>
    <n v="0"/>
    <n v="32299493"/>
    <n v="2.5695785880088806E-2"/>
    <n v="0"/>
    <n v="0"/>
    <n v="0"/>
    <n v="0"/>
    <n v="32299493.025695786"/>
    <n v="451249"/>
    <n v="0"/>
    <n v="0"/>
    <n v="2.5695785880088806E-2"/>
    <n v="0"/>
    <n v="0"/>
    <n v="0"/>
    <n v="451249.02569578588"/>
    <n v="0"/>
    <n v="451249.02569578588"/>
    <n v="451249"/>
    <n v="2.5695785880088806E-2"/>
    <x v="5"/>
  </r>
  <r>
    <x v="4"/>
    <s v="BOLÍVAR"/>
    <s v="13683"/>
    <s v="MUNICIPIO DE SANTA ROSA  (BOLIVAR)"/>
    <n v="151318"/>
    <n v="0"/>
    <n v="0"/>
    <n v="626391"/>
    <n v="0"/>
    <n v="0"/>
    <n v="777709"/>
    <n v="15829869.659640497"/>
    <n v="-164311.68084819615"/>
    <n v="0"/>
    <n v="0"/>
    <n v="0"/>
    <n v="16443266.9787923"/>
    <n v="18530"/>
    <n v="0"/>
    <n v="0"/>
    <n v="15829869.659640497"/>
    <n v="462079.31915180385"/>
    <n v="0"/>
    <n v="0"/>
    <n v="16310478.9787923"/>
    <n v="0"/>
    <n v="16310478.9787923"/>
    <n v="0"/>
    <n v="16310478.9787923"/>
    <x v="5"/>
  </r>
  <r>
    <x v="4"/>
    <s v="BOLÍVAR"/>
    <s v="13688"/>
    <s v="MUNICIPIO DE SANTA ROSA DEL SUR (BOLÍVAR)"/>
    <n v="3781859"/>
    <n v="0"/>
    <n v="630707486"/>
    <n v="0"/>
    <n v="0"/>
    <n v="0"/>
    <n v="634489345"/>
    <n v="12785441.265911773"/>
    <n v="2.9485343805162927E-9"/>
    <n v="0"/>
    <n v="0"/>
    <n v="0"/>
    <n v="647274786.26591182"/>
    <n v="87369814"/>
    <n v="0"/>
    <n v="630707486"/>
    <n v="12785441.265911773"/>
    <n v="2.9485343805162927E-9"/>
    <n v="0"/>
    <n v="0"/>
    <n v="730862741.26591182"/>
    <n v="0"/>
    <n v="730862741.26591182"/>
    <n v="0"/>
    <n v="730862741.26591182"/>
    <x v="5"/>
  </r>
  <r>
    <x v="4"/>
    <s v="BOLÍVAR"/>
    <s v="13744"/>
    <s v="MUNICIPIO DE SIMITÍ (BOLÍVAR)"/>
    <n v="1104300308"/>
    <n v="0"/>
    <n v="0"/>
    <n v="353187431"/>
    <n v="0"/>
    <n v="0"/>
    <n v="1457487739"/>
    <n v="89450898.967442513"/>
    <n v="527646.77756704588"/>
    <n v="0"/>
    <n v="0"/>
    <n v="0"/>
    <n v="1547466284.7450097"/>
    <n v="455212451"/>
    <n v="0"/>
    <n v="0"/>
    <n v="89450898.967442513"/>
    <n v="353715077.77756703"/>
    <n v="0"/>
    <n v="0"/>
    <n v="898378427.74500954"/>
    <n v="0"/>
    <n v="898378427.74500954"/>
    <n v="0"/>
    <n v="898378427.74500954"/>
    <x v="5"/>
  </r>
  <r>
    <x v="4"/>
    <s v="BOLÍVAR"/>
    <s v="13760"/>
    <s v="MUNICIPIO DE Soplaviento  (BOLÍVAR)"/>
    <n v="43229"/>
    <n v="0"/>
    <n v="0"/>
    <n v="33865"/>
    <n v="0"/>
    <n v="0"/>
    <n v="77094"/>
    <n v="4870.1545695233744"/>
    <n v="-7552.1545695233726"/>
    <n v="0"/>
    <n v="0"/>
    <n v="0"/>
    <n v="74412"/>
    <n v="0"/>
    <n v="0"/>
    <n v="0"/>
    <n v="4870.1545695233744"/>
    <n v="26312.845430476627"/>
    <n v="0"/>
    <n v="0"/>
    <n v="31183"/>
    <n v="0"/>
    <n v="31183"/>
    <n v="0"/>
    <n v="31183"/>
    <x v="5"/>
  </r>
  <r>
    <x v="4"/>
    <s v="BOLÍVAR"/>
    <s v="13780"/>
    <s v="MUNICIPIO DE TALAIGUA NUEVO (BOLÍVAR)"/>
    <n v="1050423003"/>
    <n v="0"/>
    <n v="0"/>
    <n v="127577425"/>
    <n v="0"/>
    <n v="0"/>
    <n v="1178000428"/>
    <n v="17106656.636574924"/>
    <n v="-35152268.287425876"/>
    <n v="0"/>
    <n v="0"/>
    <n v="0"/>
    <n v="1159954816.3491492"/>
    <n v="382365020"/>
    <n v="0"/>
    <n v="0"/>
    <n v="17106656.636574924"/>
    <n v="92425156.712574124"/>
    <n v="0"/>
    <n v="0"/>
    <n v="491896833.34914905"/>
    <n v="0"/>
    <n v="491896833.34914905"/>
    <n v="380078107.76999998"/>
    <n v="111818725.57914907"/>
    <x v="5"/>
  </r>
  <r>
    <x v="4"/>
    <s v="BOLÍVAR"/>
    <s v="13810"/>
    <s v="MUNICIPIO DE TIQUISIO (BOLÍVAR)"/>
    <n v="194627494"/>
    <n v="0"/>
    <n v="0"/>
    <n v="84924456"/>
    <n v="0"/>
    <n v="0"/>
    <n v="279551950"/>
    <n v="14457446.872831404"/>
    <n v="-6812650.8407714367"/>
    <n v="0"/>
    <n v="0"/>
    <n v="0"/>
    <n v="287196746.03205997"/>
    <n v="202842046"/>
    <n v="0"/>
    <n v="0"/>
    <n v="14457446.872831404"/>
    <n v="78111805.159228563"/>
    <n v="0"/>
    <n v="0"/>
    <n v="295411298.03205997"/>
    <n v="0"/>
    <n v="295411298.03205997"/>
    <n v="0.15"/>
    <n v="295411297.88205999"/>
    <x v="5"/>
  </r>
  <r>
    <x v="4"/>
    <s v="BOLÍVAR"/>
    <s v="13836"/>
    <s v="MUNICIPIO DE TURBACO (BOLÍVAR)"/>
    <n v="80489959"/>
    <n v="0"/>
    <n v="0"/>
    <n v="72579161"/>
    <n v="0"/>
    <n v="0"/>
    <n v="153069120"/>
    <n v="11774099.876696423"/>
    <n v="-8965150.6522703171"/>
    <n v="0"/>
    <n v="0"/>
    <n v="0"/>
    <n v="155878069.22442609"/>
    <n v="163441600"/>
    <n v="0"/>
    <n v="0"/>
    <n v="11774099.876696423"/>
    <n v="63614010.347729683"/>
    <n v="0"/>
    <n v="0"/>
    <n v="238829710.22442609"/>
    <n v="0"/>
    <n v="238829710.22442609"/>
    <n v="1441347.98"/>
    <n v="237388362.2444261"/>
    <x v="5"/>
  </r>
  <r>
    <x v="4"/>
    <s v="BOLÍVAR"/>
    <s v="13838"/>
    <s v="MUNICIPIO DE TURBANÁ (BOLÍVAR)"/>
    <n v="877801"/>
    <n v="0"/>
    <n v="0"/>
    <n v="1692201"/>
    <n v="0"/>
    <n v="0"/>
    <n v="2570002"/>
    <n v="1465493.4881688755"/>
    <n v="-300066.42695698491"/>
    <n v="0"/>
    <n v="0"/>
    <n v="0"/>
    <n v="3735429.0612118905"/>
    <n v="1693261"/>
    <n v="0"/>
    <n v="0"/>
    <n v="1465493.4881688755"/>
    <n v="1392134.5730430151"/>
    <n v="0"/>
    <n v="0"/>
    <n v="4550889.0612118905"/>
    <n v="0"/>
    <n v="4550889.0612118905"/>
    <n v="0"/>
    <n v="4550889.0612118905"/>
    <x v="5"/>
  </r>
  <r>
    <x v="4"/>
    <s v="BOLÍVAR"/>
    <s v="13894"/>
    <s v="MUNICIPIO DE ZAMBRANO  (BOLÍVAR)"/>
    <n v="418196"/>
    <n v="0"/>
    <n v="0"/>
    <n v="32862"/>
    <n v="0"/>
    <n v="0"/>
    <n v="451058"/>
    <n v="1158580.711974497"/>
    <n v="-12405.266787318513"/>
    <n v="0"/>
    <n v="0"/>
    <n v="0"/>
    <n v="1597233.4451871784"/>
    <n v="0"/>
    <n v="0"/>
    <n v="0"/>
    <n v="1158580.711974497"/>
    <n v="20456.733212681487"/>
    <n v="0"/>
    <n v="0"/>
    <n v="1179037.4451871784"/>
    <n v="0"/>
    <n v="1179037.4451871784"/>
    <n v="0"/>
    <n v="1179037.4451871784"/>
    <x v="5"/>
  </r>
  <r>
    <x v="4"/>
    <s v="BOYACÁ"/>
    <s v="15000"/>
    <s v="DEPARTAMENTO DE BOYACÁ"/>
    <n v="34618825253"/>
    <n v="0"/>
    <n v="0"/>
    <n v="4988750787"/>
    <n v="0"/>
    <n v="0"/>
    <n v="39607576040"/>
    <n v="844026220.81888962"/>
    <n v="-428581049.57838821"/>
    <n v="0"/>
    <n v="0"/>
    <n v="0"/>
    <n v="40023021211.240509"/>
    <n v="16889893700"/>
    <n v="0"/>
    <n v="0"/>
    <n v="844026220.81888962"/>
    <n v="4560169737.4216118"/>
    <n v="0"/>
    <n v="0"/>
    <n v="22294089658.240501"/>
    <n v="215473.27"/>
    <n v="22294305131.510502"/>
    <n v="20380446307.450001"/>
    <n v="1913858824.0605011"/>
    <x v="6"/>
  </r>
  <r>
    <x v="4"/>
    <s v="BOYACÁ"/>
    <s v="15001"/>
    <s v="MUNICIPIO DE TUNJA (BOYACÁ)"/>
    <n v="6815980"/>
    <n v="0"/>
    <n v="0"/>
    <n v="11820309"/>
    <n v="0"/>
    <n v="0"/>
    <n v="18636289"/>
    <n v="2499790.3167838603"/>
    <n v="83390.998021067615"/>
    <n v="0"/>
    <n v="0"/>
    <n v="0"/>
    <n v="21219470.314804927"/>
    <n v="58923625"/>
    <n v="0"/>
    <n v="0"/>
    <n v="2499790.3167838603"/>
    <n v="11903699.998021068"/>
    <n v="0"/>
    <n v="0"/>
    <n v="73327115.314804927"/>
    <n v="0"/>
    <n v="73327115.314804927"/>
    <n v="0"/>
    <n v="73327115.314804927"/>
    <x v="6"/>
  </r>
  <r>
    <x v="4"/>
    <s v="BOYACÁ"/>
    <s v="15022"/>
    <s v="MUNICIPIO DE ALMEIDA (BOYACÁ)"/>
    <n v="56119099"/>
    <n v="0"/>
    <n v="0"/>
    <n v="30309327"/>
    <n v="0"/>
    <n v="0"/>
    <n v="86428426"/>
    <n v="5416021.8693220019"/>
    <n v="-1047228.5536444932"/>
    <n v="0"/>
    <n v="0"/>
    <n v="0"/>
    <n v="90797219.315677509"/>
    <n v="37856925"/>
    <n v="0"/>
    <n v="0"/>
    <n v="5416021.8693220019"/>
    <n v="29262098.446355507"/>
    <n v="0"/>
    <n v="0"/>
    <n v="72535045.315677509"/>
    <n v="0"/>
    <n v="72535045.315677509"/>
    <n v="0"/>
    <n v="72535045.315677509"/>
    <x v="6"/>
  </r>
  <r>
    <x v="4"/>
    <s v="BOYACÁ"/>
    <s v="15047"/>
    <s v="MUNICIPIO DE AQUITANIA (BOYACÁ)"/>
    <n v="4395"/>
    <n v="0"/>
    <n v="0"/>
    <n v="0"/>
    <n v="0"/>
    <n v="0"/>
    <n v="4395"/>
    <n v="9.70797927948297E-5"/>
    <n v="-6.8212102632969618E-12"/>
    <n v="0"/>
    <n v="0"/>
    <n v="0"/>
    <n v="4395.0000970797864"/>
    <n v="0"/>
    <n v="0"/>
    <n v="0"/>
    <n v="9.70797927948297E-5"/>
    <n v="-6.8212102632969618E-12"/>
    <n v="0"/>
    <n v="0"/>
    <n v="9.7079785973619437E-5"/>
    <n v="0"/>
    <n v="9.7079785973619437E-5"/>
    <n v="0"/>
    <n v="9.7079785973619437E-5"/>
    <x v="6"/>
  </r>
  <r>
    <x v="4"/>
    <s v="BOYACÁ"/>
    <s v="15051"/>
    <s v="MUNICIPIO DE ARCABUCO (BOYACÁ)"/>
    <n v="423387"/>
    <n v="0"/>
    <n v="0"/>
    <n v="3392073"/>
    <n v="0"/>
    <n v="0"/>
    <n v="3815460"/>
    <n v="1609128.76004864"/>
    <n v="-246251.40091304202"/>
    <n v="0"/>
    <n v="0"/>
    <n v="0"/>
    <n v="5178337.3591355979"/>
    <n v="2421789"/>
    <n v="0"/>
    <n v="0"/>
    <n v="1609128.76004864"/>
    <n v="3145821.599086958"/>
    <n v="0"/>
    <n v="0"/>
    <n v="7176739.3591355979"/>
    <n v="0"/>
    <n v="7176739.3591355979"/>
    <n v="0"/>
    <n v="7176739.3591355979"/>
    <x v="6"/>
  </r>
  <r>
    <x v="4"/>
    <s v="BOYACÁ"/>
    <s v="15087"/>
    <s v="MUNICIPIO DE BELÉN (BOYACÁ)"/>
    <n v="42410"/>
    <n v="0"/>
    <n v="0"/>
    <n v="18221"/>
    <n v="0"/>
    <n v="0"/>
    <n v="60631"/>
    <n v="112653.06692195602"/>
    <n v="-10255.978574826921"/>
    <n v="0"/>
    <n v="0"/>
    <n v="0"/>
    <n v="163028.08834712912"/>
    <n v="50241"/>
    <n v="0"/>
    <n v="0"/>
    <n v="112653.06692195602"/>
    <n v="7965.0214251730795"/>
    <n v="0"/>
    <n v="0"/>
    <n v="170859.08834712912"/>
    <n v="0"/>
    <n v="170859.08834712912"/>
    <n v="0"/>
    <n v="170859.08834712912"/>
    <x v="6"/>
  </r>
  <r>
    <x v="4"/>
    <s v="BOYACÁ"/>
    <s v="15092"/>
    <s v="MUNICIPIO DE BETÉITIVA (BOYACÁ)"/>
    <n v="9017723"/>
    <n v="0"/>
    <n v="2285264"/>
    <n v="5745971"/>
    <n v="0"/>
    <n v="0"/>
    <n v="17048958"/>
    <n v="1249218.3417622745"/>
    <n v="49636.483761594718"/>
    <n v="0"/>
    <n v="0"/>
    <n v="0"/>
    <n v="18347812.825523868"/>
    <n v="27842313"/>
    <n v="0"/>
    <n v="2285264"/>
    <n v="1249218.3417622745"/>
    <n v="5795607.4837615946"/>
    <n v="0"/>
    <n v="0"/>
    <n v="37172402.825523868"/>
    <n v="6950141.1900000004"/>
    <n v="44122544.015523866"/>
    <n v="10910547"/>
    <n v="33211997.015523866"/>
    <x v="6"/>
  </r>
  <r>
    <x v="4"/>
    <s v="BOYACÁ"/>
    <s v="15097"/>
    <s v="MUNICIPIO DE BOAVITA (BOYACÁ)"/>
    <n v="5077158"/>
    <n v="0"/>
    <n v="13529733"/>
    <n v="32301105"/>
    <n v="0"/>
    <n v="0"/>
    <n v="50907996"/>
    <n v="7333296.0783897303"/>
    <n v="362096.85745138838"/>
    <n v="0"/>
    <n v="0"/>
    <n v="0"/>
    <n v="58603388.935841121"/>
    <n v="10889839"/>
    <n v="0"/>
    <n v="13529733"/>
    <n v="7333296.0783897303"/>
    <n v="32663201.857451387"/>
    <n v="0"/>
    <n v="0"/>
    <n v="64416069.935841113"/>
    <n v="0"/>
    <n v="64416069.935841113"/>
    <n v="0"/>
    <n v="64416069.935841113"/>
    <x v="6"/>
  </r>
  <r>
    <x v="4"/>
    <s v="BOYACÁ"/>
    <s v="15104"/>
    <s v="MUNICIPIO DE BOYACÁ (BOYACÁ)"/>
    <n v="230157"/>
    <n v="0"/>
    <n v="0"/>
    <n v="109486"/>
    <n v="0"/>
    <n v="0"/>
    <n v="339643"/>
    <n v="763860.61941692699"/>
    <n v="-36603.637258601142"/>
    <n v="0"/>
    <n v="0"/>
    <n v="0"/>
    <n v="1066899.9821583258"/>
    <n v="48586"/>
    <n v="0"/>
    <n v="0"/>
    <n v="763860.61941692699"/>
    <n v="72882.362741398858"/>
    <n v="0"/>
    <n v="0"/>
    <n v="885328.98215832585"/>
    <n v="0"/>
    <n v="885328.98215832585"/>
    <n v="0"/>
    <n v="885328.98215832585"/>
    <x v="6"/>
  </r>
  <r>
    <x v="4"/>
    <s v="BOYACÁ"/>
    <s v="15106"/>
    <s v="MUNICIPIO DE BRICEÑO (BOYACÁ)"/>
    <n v="56139077"/>
    <n v="0"/>
    <n v="0"/>
    <n v="30280660"/>
    <n v="0"/>
    <n v="0"/>
    <n v="86419737"/>
    <n v="5410717.0157498419"/>
    <n v="-1047223.594523713"/>
    <n v="0"/>
    <n v="0"/>
    <n v="0"/>
    <n v="90783230.421226129"/>
    <n v="37859957"/>
    <n v="0"/>
    <n v="0"/>
    <n v="5410717.0157498419"/>
    <n v="29233436.405476287"/>
    <n v="0"/>
    <n v="0"/>
    <n v="72504110.421226129"/>
    <n v="0"/>
    <n v="72504110.421226129"/>
    <n v="0"/>
    <n v="72504110.421226129"/>
    <x v="6"/>
  </r>
  <r>
    <x v="4"/>
    <s v="BOYACÁ"/>
    <s v="15109"/>
    <s v="MUNICIPIO DE BUENAVISTA (BOYACÁ)"/>
    <n v="56119099"/>
    <n v="0"/>
    <n v="0"/>
    <n v="30309327"/>
    <n v="0"/>
    <n v="0"/>
    <n v="86428426"/>
    <n v="5416021.8703346252"/>
    <n v="-1047228.5536444783"/>
    <n v="0"/>
    <n v="0"/>
    <n v="0"/>
    <n v="90797219.316690147"/>
    <n v="37856925"/>
    <n v="0"/>
    <n v="0"/>
    <n v="5416021.8703346252"/>
    <n v="29262098.446355522"/>
    <n v="0"/>
    <n v="0"/>
    <n v="72535045.316690147"/>
    <n v="0"/>
    <n v="72535045.316690147"/>
    <n v="0"/>
    <n v="72535045.316690147"/>
    <x v="6"/>
  </r>
  <r>
    <x v="4"/>
    <s v="BOYACÁ"/>
    <s v="15114"/>
    <s v="MUNICIPIO DE BUSBANZÁ (BOYACÁ)"/>
    <n v="1552704"/>
    <n v="0"/>
    <n v="0"/>
    <n v="0"/>
    <n v="0"/>
    <n v="0"/>
    <n v="1552704"/>
    <n v="-3.117432352155447E-3"/>
    <n v="0"/>
    <n v="0"/>
    <n v="0"/>
    <n v="0"/>
    <n v="1552703.9968825676"/>
    <n v="1196138"/>
    <n v="0"/>
    <n v="0"/>
    <n v="-3.117432352155447E-3"/>
    <n v="0"/>
    <n v="0"/>
    <n v="0"/>
    <n v="1196137.9968825676"/>
    <n v="0"/>
    <n v="1196137.9968825676"/>
    <n v="0"/>
    <n v="1196137.9968825676"/>
    <x v="6"/>
  </r>
  <r>
    <x v="4"/>
    <s v="BOYACÁ"/>
    <s v="15131"/>
    <s v="MUNICIPIO DE CALDAS (BOYACÁ)"/>
    <n v="38011103"/>
    <n v="0"/>
    <n v="0"/>
    <n v="21064276"/>
    <n v="0"/>
    <n v="0"/>
    <n v="59075379"/>
    <n v="3750708.1082256138"/>
    <n v="-799661.96565682441"/>
    <n v="0"/>
    <n v="0"/>
    <n v="0"/>
    <n v="62026425.142568789"/>
    <n v="25237953"/>
    <n v="0"/>
    <n v="0"/>
    <n v="3750708.1082256138"/>
    <n v="20264614.034343176"/>
    <n v="0"/>
    <n v="0"/>
    <n v="49253275.142568789"/>
    <n v="20249134.120000001"/>
    <n v="69502409.262568787"/>
    <n v="0"/>
    <n v="69502409.262568787"/>
    <x v="6"/>
  </r>
  <r>
    <x v="4"/>
    <s v="BOYACÁ"/>
    <s v="15172"/>
    <s v="MUNICIPIO DE CHINAV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0.3"/>
    <n v="370.3"/>
    <n v="0"/>
    <n v="370.3"/>
    <x v="6"/>
  </r>
  <r>
    <x v="4"/>
    <s v="BOYACÁ"/>
    <s v="15176"/>
    <s v="MUNICIPIO DE CHIQUINQUIRÁ (BOYACÁ)"/>
    <n v="55640029"/>
    <n v="0"/>
    <n v="0"/>
    <n v="29591851"/>
    <n v="0"/>
    <n v="0"/>
    <n v="85231880"/>
    <n v="5294820.8378303796"/>
    <n v="-984586.80215287209"/>
    <n v="0"/>
    <n v="0"/>
    <n v="0"/>
    <n v="89542114.035677508"/>
    <n v="37901954"/>
    <n v="0"/>
    <n v="0"/>
    <n v="5294820.8378303796"/>
    <n v="28607264.197847128"/>
    <n v="0"/>
    <n v="0"/>
    <n v="71804039.035677508"/>
    <n v="0"/>
    <n v="71804039.035677508"/>
    <n v="0"/>
    <n v="71804039.035677508"/>
    <x v="6"/>
  </r>
  <r>
    <x v="4"/>
    <s v="BOYACÁ"/>
    <s v="15183"/>
    <s v="MUNICIPIO DE CHITA (BOYACÁ)"/>
    <n v="7506956"/>
    <n v="0"/>
    <n v="28701265"/>
    <n v="0"/>
    <n v="0"/>
    <n v="0"/>
    <n v="36208221"/>
    <n v="2463387.0009619892"/>
    <n v="0"/>
    <n v="0"/>
    <n v="0"/>
    <n v="0"/>
    <n v="38671608.000961989"/>
    <n v="4391283"/>
    <n v="0"/>
    <n v="28701265"/>
    <n v="2463387.0009619892"/>
    <n v="0"/>
    <n v="0"/>
    <n v="0"/>
    <n v="35555935.000961989"/>
    <n v="0"/>
    <n v="35555935.000961989"/>
    <n v="0"/>
    <n v="35555935.000961989"/>
    <x v="6"/>
  </r>
  <r>
    <x v="4"/>
    <s v="BOYACÁ"/>
    <s v="15185"/>
    <s v="MUNICIPIO DE CHITARAQUE (BOYACÁ)"/>
    <n v="314668"/>
    <n v="0"/>
    <n v="3050323"/>
    <n v="421025"/>
    <n v="0"/>
    <n v="0"/>
    <n v="3786016"/>
    <n v="347660.57805712224"/>
    <n v="-24484.352295448363"/>
    <n v="0"/>
    <n v="0"/>
    <n v="0"/>
    <n v="4109192.2257616739"/>
    <n v="233487"/>
    <n v="0"/>
    <n v="3050323"/>
    <n v="347660.57805712224"/>
    <n v="396540.64770455164"/>
    <n v="0"/>
    <n v="0"/>
    <n v="4028011.2257616739"/>
    <n v="0"/>
    <n v="4028011.2257616739"/>
    <n v="0"/>
    <n v="4028011.2257616739"/>
    <x v="6"/>
  </r>
  <r>
    <x v="4"/>
    <s v="BOYACÁ"/>
    <s v="15187"/>
    <s v="MUNICIPIO DE CHIVATÁ (BOYACÁ)"/>
    <n v="3823800"/>
    <n v="0"/>
    <n v="0"/>
    <n v="6367461"/>
    <n v="0"/>
    <n v="0"/>
    <n v="10191261"/>
    <n v="1763938.0287097543"/>
    <n v="156461.79888046824"/>
    <n v="0"/>
    <n v="0"/>
    <n v="0"/>
    <n v="12111660.827590223"/>
    <n v="39465977"/>
    <n v="0"/>
    <n v="0"/>
    <n v="1763938.0287097543"/>
    <n v="6523922.7988804681"/>
    <n v="0"/>
    <n v="0"/>
    <n v="47753837.82759022"/>
    <n v="0"/>
    <n v="47753837.82759022"/>
    <n v="0.49"/>
    <n v="47753837.337590218"/>
    <x v="6"/>
  </r>
  <r>
    <x v="4"/>
    <s v="BOYACÁ"/>
    <s v="15204"/>
    <s v="MUNICIPIO DE CÓMBITA (BOYACÁ)"/>
    <n v="423336"/>
    <n v="0"/>
    <n v="0"/>
    <n v="440571"/>
    <n v="0"/>
    <n v="0"/>
    <n v="863907"/>
    <n v="47376.781119507621"/>
    <n v="-184602.34325225791"/>
    <n v="0"/>
    <n v="0"/>
    <n v="0"/>
    <n v="726681.43786724971"/>
    <n v="2174765"/>
    <n v="0"/>
    <n v="0"/>
    <n v="47376.781119507621"/>
    <n v="255968.65674774209"/>
    <n v="0"/>
    <n v="0"/>
    <n v="2478110.4378672498"/>
    <n v="0"/>
    <n v="2478110.4378672498"/>
    <n v="0"/>
    <n v="2478110.4378672498"/>
    <x v="6"/>
  </r>
  <r>
    <x v="4"/>
    <s v="BOYACÁ"/>
    <s v="15212"/>
    <s v="MUNICIPIO DE COPER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6925"/>
    <n v="0"/>
    <n v="0"/>
    <n v="5416021.8726132512"/>
    <n v="29262098.446355507"/>
    <n v="0"/>
    <n v="0"/>
    <n v="72535045.318968758"/>
    <n v="0"/>
    <n v="72535045.318968758"/>
    <n v="69476557.170000002"/>
    <n v="3058488.1489687562"/>
    <x v="6"/>
  </r>
  <r>
    <x v="4"/>
    <s v="BOYACÁ"/>
    <s v="15215"/>
    <s v="MUNICIPIO DE CORRALES (BOYACÁ)"/>
    <n v="690028197"/>
    <n v="0"/>
    <n v="911119793"/>
    <n v="0"/>
    <n v="0"/>
    <n v="0"/>
    <n v="1601147990"/>
    <n v="18668071.116850793"/>
    <n v="0"/>
    <n v="0"/>
    <n v="0"/>
    <n v="0"/>
    <n v="1619816061.1168509"/>
    <n v="274268728"/>
    <n v="0"/>
    <n v="911119793"/>
    <n v="18668071.116850793"/>
    <n v="0"/>
    <n v="0"/>
    <n v="0"/>
    <n v="1204056592.1168509"/>
    <n v="2359851"/>
    <n v="1206416443.1168509"/>
    <n v="0"/>
    <n v="1206416443.1168509"/>
    <x v="6"/>
  </r>
  <r>
    <x v="4"/>
    <s v="BOYACÁ"/>
    <s v="15218"/>
    <s v="MUNICIPIO DE COVARACHÍA (BOYACÁ)"/>
    <n v="111777"/>
    <n v="0"/>
    <n v="0"/>
    <n v="170490"/>
    <n v="0"/>
    <n v="0"/>
    <n v="282267"/>
    <n v="127472.86913321732"/>
    <n v="-43796.303066797554"/>
    <n v="0"/>
    <n v="0"/>
    <n v="0"/>
    <n v="365943.56606641976"/>
    <n v="0"/>
    <n v="0"/>
    <n v="0"/>
    <n v="127472.86913321732"/>
    <n v="126693.69693320245"/>
    <n v="0"/>
    <n v="0"/>
    <n v="254166.56606641976"/>
    <n v="0"/>
    <n v="254166.56606641976"/>
    <n v="0"/>
    <n v="254166.56606641976"/>
    <x v="6"/>
  </r>
  <r>
    <x v="4"/>
    <s v="BOYACÁ"/>
    <s v="15224"/>
    <s v="MUNICIPIO DE CUCAITA (BOYACÁ)"/>
    <n v="6179919"/>
    <n v="0"/>
    <n v="0"/>
    <n v="25535657"/>
    <n v="0"/>
    <n v="0"/>
    <n v="31715576"/>
    <n v="5138942.7672954872"/>
    <n v="110285.28879669237"/>
    <n v="0"/>
    <n v="0"/>
    <n v="0"/>
    <n v="36964804.05609218"/>
    <n v="40486232"/>
    <n v="0"/>
    <n v="0"/>
    <n v="5138942.7672954872"/>
    <n v="25645942.288796693"/>
    <n v="0"/>
    <n v="0"/>
    <n v="71271117.056092173"/>
    <n v="0"/>
    <n v="71271117.056092173"/>
    <n v="26967150"/>
    <n v="44303967.056092173"/>
    <x v="6"/>
  </r>
  <r>
    <x v="4"/>
    <s v="BOYACÁ"/>
    <s v="15223"/>
    <s v="MUNICIPIO DE Cubará  (BOYACÁ)"/>
    <n v="10074"/>
    <n v="0"/>
    <n v="0"/>
    <n v="97091"/>
    <n v="0"/>
    <n v="0"/>
    <n v="107165"/>
    <n v="11186.61838438087"/>
    <n v="-36651.078384380875"/>
    <n v="0"/>
    <n v="0"/>
    <n v="0"/>
    <n v="81700.539999999994"/>
    <n v="16282"/>
    <n v="0"/>
    <n v="0"/>
    <n v="11186.61838438087"/>
    <n v="60439.921615619125"/>
    <n v="0"/>
    <n v="0"/>
    <n v="87908.54"/>
    <n v="0"/>
    <n v="87908.54"/>
    <n v="0"/>
    <n v="87908.54"/>
    <x v="6"/>
  </r>
  <r>
    <x v="4"/>
    <s v="BOYACÁ"/>
    <s v="15226"/>
    <s v="MUNICIPIO DE CUÍTIVA (BOYACÁ)"/>
    <n v="2128704"/>
    <n v="0"/>
    <n v="0"/>
    <n v="426211"/>
    <n v="0"/>
    <n v="0"/>
    <n v="2554915"/>
    <n v="81671.727503232658"/>
    <n v="744.5594403898989"/>
    <n v="0"/>
    <n v="0"/>
    <n v="0"/>
    <n v="2637331.2869436224"/>
    <n v="5798818"/>
    <n v="0"/>
    <n v="0"/>
    <n v="81671.727503232658"/>
    <n v="426955.55944038992"/>
    <n v="0"/>
    <n v="0"/>
    <n v="6307445.2869436229"/>
    <n v="0"/>
    <n v="6307445.2869436229"/>
    <n v="0"/>
    <n v="6307445.2869436229"/>
    <x v="6"/>
  </r>
  <r>
    <x v="4"/>
    <s v="BOYACÁ"/>
    <s v="15232"/>
    <s v="MUNICIPIO DE Chíquiza (BOYOCÁ)  "/>
    <n v="1940"/>
    <n v="0"/>
    <n v="0"/>
    <n v="5312"/>
    <n v="0"/>
    <n v="0"/>
    <n v="7252"/>
    <n v="612.06861937472672"/>
    <n v="-2005.0686193747269"/>
    <n v="0"/>
    <n v="0"/>
    <n v="0"/>
    <n v="5859"/>
    <n v="1136"/>
    <n v="0"/>
    <n v="0"/>
    <n v="612.06861937472672"/>
    <n v="3306.9313806252731"/>
    <n v="0"/>
    <n v="0"/>
    <n v="5055"/>
    <n v="0"/>
    <n v="5055"/>
    <n v="0"/>
    <n v="5055"/>
    <x v="6"/>
  </r>
  <r>
    <x v="4"/>
    <s v="BOYACÁ"/>
    <s v="15236"/>
    <s v="MUNICIPIO DE CHIVOR (BOYACÁ)"/>
    <n v="112238195"/>
    <n v="0"/>
    <n v="0"/>
    <n v="60618311"/>
    <n v="0"/>
    <n v="0"/>
    <n v="172856506"/>
    <n v="10831979.820879251"/>
    <n v="-2094459.8288649023"/>
    <n v="0"/>
    <n v="0"/>
    <n v="0"/>
    <n v="181594025.99201435"/>
    <n v="75713847"/>
    <n v="0"/>
    <n v="0"/>
    <n v="10831979.820879251"/>
    <n v="58523851.171135098"/>
    <n v="0"/>
    <n v="0"/>
    <n v="145069677.99201435"/>
    <n v="0"/>
    <n v="145069677.99201435"/>
    <n v="0"/>
    <n v="145069677.99201435"/>
    <x v="6"/>
  </r>
  <r>
    <x v="4"/>
    <s v="BOYACÁ"/>
    <s v="15238"/>
    <s v="MUNICIPIO DE DUITAMA (BOYACÁ)"/>
    <n v="13794720"/>
    <n v="0"/>
    <n v="17699625"/>
    <n v="0"/>
    <n v="0"/>
    <n v="0"/>
    <n v="31494345"/>
    <n v="-2.4175718426704407E-3"/>
    <n v="0"/>
    <n v="0"/>
    <n v="0"/>
    <n v="0"/>
    <n v="31494344.997582428"/>
    <n v="19289704"/>
    <n v="0"/>
    <n v="17699625"/>
    <n v="-2.4175718426704407E-3"/>
    <n v="0"/>
    <n v="0"/>
    <n v="0"/>
    <n v="36989328.997582428"/>
    <n v="0"/>
    <n v="36989328.997582428"/>
    <n v="0"/>
    <n v="36989328.997582428"/>
    <x v="6"/>
  </r>
  <r>
    <x v="4"/>
    <s v="BOYACÁ"/>
    <s v="15248"/>
    <s v="MUNICIPIO DE EL ESPI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"/>
  </r>
  <r>
    <x v="4"/>
    <s v="BOYACÁ"/>
    <s v="15272"/>
    <s v="MUNICIPIO DE FIRAVITOBA (BOYACÁ)"/>
    <n v="26540837"/>
    <n v="0"/>
    <n v="0"/>
    <n v="15880943"/>
    <n v="0"/>
    <n v="0"/>
    <n v="42421780"/>
    <n v="3026879.9750245437"/>
    <n v="23394.243501264216"/>
    <n v="0"/>
    <n v="0"/>
    <n v="0"/>
    <n v="45472054.218525805"/>
    <n v="38957606"/>
    <n v="0"/>
    <n v="0"/>
    <n v="3026879.9750245437"/>
    <n v="15904337.243501265"/>
    <n v="0"/>
    <n v="0"/>
    <n v="57888823.218525812"/>
    <n v="0"/>
    <n v="57888823.218525812"/>
    <n v="19971972"/>
    <n v="37916851.218525812"/>
    <x v="6"/>
  </r>
  <r>
    <x v="4"/>
    <s v="BOYACÁ"/>
    <s v="15276"/>
    <s v="MUNICIPIO DE FLORESTA (BOYACÁ)"/>
    <n v="89332"/>
    <n v="0"/>
    <n v="0"/>
    <n v="0"/>
    <n v="0"/>
    <n v="0"/>
    <n v="89332"/>
    <n v="190907.48381889449"/>
    <n v="0"/>
    <n v="0"/>
    <n v="0"/>
    <n v="0"/>
    <n v="280239.48381889449"/>
    <n v="0"/>
    <n v="0"/>
    <n v="0"/>
    <n v="190907.48381889449"/>
    <n v="0"/>
    <n v="0"/>
    <n v="0"/>
    <n v="190907.48381889449"/>
    <n v="0"/>
    <n v="190907.48381889449"/>
    <n v="0"/>
    <n v="190907.48381889449"/>
    <x v="6"/>
  </r>
  <r>
    <x v="4"/>
    <s v="BOYACÁ"/>
    <s v="15293"/>
    <s v="MUNICIPIO DE GACHANTIVÁ (BOYACÁ)"/>
    <n v="95312"/>
    <n v="0"/>
    <n v="0"/>
    <n v="1509016"/>
    <n v="0"/>
    <n v="0"/>
    <n v="1604328"/>
    <n v="707297.71592729411"/>
    <n v="-326903.0947495224"/>
    <n v="0"/>
    <n v="0"/>
    <n v="0"/>
    <n v="1984722.6211777716"/>
    <n v="360383"/>
    <n v="0"/>
    <n v="0"/>
    <n v="707297.71592729411"/>
    <n v="1182112.9052504776"/>
    <n v="0"/>
    <n v="0"/>
    <n v="2249793.6211777716"/>
    <n v="0"/>
    <n v="2249793.6211777716"/>
    <n v="0"/>
    <n v="2249793.6211777716"/>
    <x v="6"/>
  </r>
  <r>
    <x v="4"/>
    <s v="BOYACÁ"/>
    <s v="15296"/>
    <s v="MUNICIPIO DE GAMEZA (BOYACÁ)"/>
    <n v="38339971"/>
    <n v="0"/>
    <n v="0"/>
    <n v="32972565"/>
    <n v="0"/>
    <n v="0"/>
    <n v="71312536"/>
    <n v="6951836.5749499276"/>
    <n v="226927.94351112627"/>
    <n v="0"/>
    <n v="0"/>
    <n v="0"/>
    <n v="78491300.518461049"/>
    <n v="97867519"/>
    <n v="0"/>
    <n v="0"/>
    <n v="6951836.5749499276"/>
    <n v="33199492.943511125"/>
    <n v="0"/>
    <n v="0"/>
    <n v="138018848.51846105"/>
    <n v="16360094"/>
    <n v="154378942.51846105"/>
    <n v="56727550"/>
    <n v="97651392.518461049"/>
    <x v="6"/>
  </r>
  <r>
    <x v="4"/>
    <s v="BOYACÁ"/>
    <s v="15299"/>
    <s v="MUNICIPIO DE GARAGOA (BOYACÁ)"/>
    <n v="342279"/>
    <n v="0"/>
    <n v="0"/>
    <n v="520323"/>
    <n v="0"/>
    <n v="0"/>
    <n v="862602"/>
    <n v="72758.083894730837"/>
    <n v="-127222.39631330094"/>
    <n v="0"/>
    <n v="0"/>
    <n v="0"/>
    <n v="808137.68758142984"/>
    <n v="357945"/>
    <n v="0"/>
    <n v="0"/>
    <n v="72758.083894730837"/>
    <n v="393100.60368669906"/>
    <n v="0"/>
    <n v="0"/>
    <n v="823803.68758142996"/>
    <n v="0"/>
    <n v="823803.68758142996"/>
    <n v="0"/>
    <n v="823803.68758142996"/>
    <x v="6"/>
  </r>
  <r>
    <x v="4"/>
    <s v="BOYACÁ"/>
    <s v="15317"/>
    <s v="MUNICIPIO DE GUACAMAYAS (BOYACÁ)"/>
    <n v="127475"/>
    <n v="0"/>
    <n v="1960180"/>
    <n v="47605"/>
    <n v="0"/>
    <n v="0"/>
    <n v="2135260"/>
    <n v="2900.9176282582339"/>
    <n v="-31934.1112107964"/>
    <n v="0"/>
    <n v="0"/>
    <n v="0"/>
    <n v="2106226.806417462"/>
    <n v="0"/>
    <n v="0"/>
    <n v="1960180"/>
    <n v="2900.9176282582339"/>
    <n v="15670.8887892036"/>
    <n v="0"/>
    <n v="0"/>
    <n v="1978751.806417462"/>
    <n v="0"/>
    <n v="1978751.806417462"/>
    <n v="0"/>
    <n v="1978751.806417462"/>
    <x v="6"/>
  </r>
  <r>
    <x v="4"/>
    <s v="BOYACÁ"/>
    <s v="15322"/>
    <s v="MUNICIPIO DE GUATEQUE (BOYACÁ)"/>
    <n v="429039"/>
    <n v="0"/>
    <n v="0"/>
    <n v="0"/>
    <n v="0"/>
    <n v="0"/>
    <n v="429039"/>
    <n v="0.14270476903766394"/>
    <n v="0"/>
    <n v="0"/>
    <n v="0"/>
    <n v="0"/>
    <n v="429039.14270476904"/>
    <n v="2079578"/>
    <n v="0"/>
    <n v="0"/>
    <n v="0.14270476903766394"/>
    <n v="0"/>
    <n v="0"/>
    <n v="0"/>
    <n v="2079578.142704769"/>
    <n v="0"/>
    <n v="2079578.142704769"/>
    <n v="0"/>
    <n v="2079578.142704769"/>
    <x v="6"/>
  </r>
  <r>
    <x v="4"/>
    <s v="BOYACÁ"/>
    <s v="15325"/>
    <s v="MUNICIPIO DE GUAYATÁ (BOYACÁ)"/>
    <n v="40522343"/>
    <n v="0"/>
    <n v="4461793"/>
    <n v="19562278"/>
    <n v="0"/>
    <n v="0"/>
    <n v="64546414"/>
    <n v="3383274.0002330169"/>
    <n v="-1282865.2157595679"/>
    <n v="0"/>
    <n v="0"/>
    <n v="0"/>
    <n v="66646822.784473456"/>
    <n v="29632344"/>
    <n v="0"/>
    <n v="4461793"/>
    <n v="3383274.0002330169"/>
    <n v="18279412.784240432"/>
    <n v="0"/>
    <n v="0"/>
    <n v="55756823.784473449"/>
    <n v="0"/>
    <n v="55756823.784473449"/>
    <n v="0"/>
    <n v="55756823.784473449"/>
    <x v="6"/>
  </r>
  <r>
    <x v="4"/>
    <s v="BOYACÁ"/>
    <s v="15332"/>
    <s v="MUNICIPIO DE Güicán (BOYACÁ)        "/>
    <n v="2850"/>
    <n v="0"/>
    <n v="0"/>
    <n v="7803"/>
    <n v="0"/>
    <n v="0"/>
    <n v="10653"/>
    <n v="899.06773556135215"/>
    <n v="-2945.4477355613526"/>
    <n v="0"/>
    <n v="0"/>
    <n v="0"/>
    <n v="8606.619999999999"/>
    <n v="0"/>
    <n v="0"/>
    <n v="0"/>
    <n v="899.06773556135215"/>
    <n v="4857.5522644386474"/>
    <n v="0"/>
    <n v="0"/>
    <n v="5756.62"/>
    <n v="0"/>
    <n v="5756.62"/>
    <n v="0"/>
    <n v="5756.62"/>
    <x v="6"/>
  </r>
  <r>
    <x v="4"/>
    <s v="BOYACÁ"/>
    <s v="15362"/>
    <s v="MUNICIPIO DE IZA (BOYACÁ)"/>
    <n v="23604986"/>
    <n v="0"/>
    <n v="0"/>
    <n v="26402308"/>
    <n v="0"/>
    <n v="0"/>
    <n v="50007294"/>
    <n v="3759726.4999180809"/>
    <n v="-6088971.0529373512"/>
    <n v="0"/>
    <n v="0"/>
    <n v="0"/>
    <n v="47678049.44698073"/>
    <n v="44809366"/>
    <n v="0"/>
    <n v="0"/>
    <n v="3759726.4999180809"/>
    <n v="20313336.947062649"/>
    <n v="0"/>
    <n v="0"/>
    <n v="68882429.44698073"/>
    <n v="0"/>
    <n v="68882429.44698073"/>
    <n v="26449102.739999998"/>
    <n v="42433326.706980735"/>
    <x v="6"/>
  </r>
  <r>
    <x v="4"/>
    <s v="BOYACÁ"/>
    <s v="15367"/>
    <s v="MUNICIPIO DE JENESANO (BOYACÁ)"/>
    <n v="131584"/>
    <n v="0"/>
    <n v="0"/>
    <n v="209455"/>
    <n v="0"/>
    <n v="0"/>
    <n v="341039"/>
    <n v="43460.313365434966"/>
    <n v="1254.300817813102"/>
    <n v="0"/>
    <n v="0"/>
    <n v="0"/>
    <n v="385753.61418324808"/>
    <n v="204958"/>
    <n v="0"/>
    <n v="0"/>
    <n v="43460.313365434966"/>
    <n v="210709.30081781311"/>
    <n v="0"/>
    <n v="0"/>
    <n v="459127.61418324808"/>
    <n v="0"/>
    <n v="459127.61418324808"/>
    <n v="0"/>
    <n v="459127.61418324808"/>
    <x v="6"/>
  </r>
  <r>
    <x v="4"/>
    <s v="BOYACÁ"/>
    <s v="15368"/>
    <s v="MUNICIPIO DE JERICÓ (BOYACÁ)"/>
    <n v="16305623"/>
    <n v="0"/>
    <n v="139035"/>
    <n v="37288576"/>
    <n v="0"/>
    <n v="0"/>
    <n v="53733234"/>
    <n v="11905486.986110179"/>
    <n v="349699.84092380235"/>
    <n v="0"/>
    <n v="0"/>
    <n v="0"/>
    <n v="65988420.827033982"/>
    <n v="95446571"/>
    <n v="0"/>
    <n v="139035"/>
    <n v="11905486.986110179"/>
    <n v="37638275.840923801"/>
    <n v="0"/>
    <n v="0"/>
    <n v="145129368.827034"/>
    <n v="0"/>
    <n v="145129368.827034"/>
    <n v="0"/>
    <n v="145129368.827034"/>
    <x v="6"/>
  </r>
  <r>
    <x v="4"/>
    <s v="BOYACÁ"/>
    <s v="15401"/>
    <s v="MUNICIPIO DE LA VICTORIA (BOYACÁ)"/>
    <n v="56128614"/>
    <n v="0"/>
    <n v="0"/>
    <n v="30309327"/>
    <n v="0"/>
    <n v="0"/>
    <n v="86437941"/>
    <n v="7288170.8098864555"/>
    <n v="-1047228.5536444932"/>
    <n v="0"/>
    <n v="0"/>
    <n v="0"/>
    <n v="92678883.256241962"/>
    <n v="37856925"/>
    <n v="0"/>
    <n v="0"/>
    <n v="7288170.8098864555"/>
    <n v="29262098.446355507"/>
    <n v="0"/>
    <n v="0"/>
    <n v="74407194.256241962"/>
    <n v="0"/>
    <n v="74407194.256241962"/>
    <n v="0"/>
    <n v="74407194.256241962"/>
    <x v="6"/>
  </r>
  <r>
    <x v="4"/>
    <s v="BOYACÁ"/>
    <s v="15403"/>
    <s v="MUNICIPIO DE LA UVITA (BOYACÁ)"/>
    <n v="19412085"/>
    <n v="0"/>
    <n v="3337814"/>
    <n v="52474021"/>
    <n v="0"/>
    <n v="0"/>
    <n v="75223920"/>
    <n v="10204132.941707868"/>
    <n v="131469.29246906671"/>
    <n v="0"/>
    <n v="0"/>
    <n v="0"/>
    <n v="85559522.234176934"/>
    <n v="97077738"/>
    <n v="0"/>
    <n v="3337814"/>
    <n v="10204132.941707868"/>
    <n v="52605490.292469069"/>
    <n v="0"/>
    <n v="0"/>
    <n v="163225175.23417693"/>
    <n v="0"/>
    <n v="163225175.23417693"/>
    <n v="52605490"/>
    <n v="110619685.23417693"/>
    <x v="6"/>
  </r>
  <r>
    <x v="4"/>
    <s v="BOYACÁ"/>
    <s v="15407"/>
    <s v="MUNICIPIO DE VILLA DE LEYVA (BOYACÁ)"/>
    <n v="701169"/>
    <n v="0"/>
    <n v="0"/>
    <n v="5002464"/>
    <n v="0"/>
    <n v="0"/>
    <n v="5703633"/>
    <n v="715855.87627789704"/>
    <n v="-1134782.8722742987"/>
    <n v="0"/>
    <n v="0"/>
    <n v="0"/>
    <n v="5284706.0040035993"/>
    <n v="2443023"/>
    <n v="0"/>
    <n v="0"/>
    <n v="715855.87627789704"/>
    <n v="3867681.1277257013"/>
    <n v="0"/>
    <n v="0"/>
    <n v="7026560.0040035984"/>
    <n v="0"/>
    <n v="7026560.0040035984"/>
    <n v="0"/>
    <n v="7026560.0040035984"/>
    <x v="6"/>
  </r>
  <r>
    <x v="4"/>
    <s v="BOYACÁ"/>
    <s v="15425"/>
    <s v="MUNICIPIO DE MACANAL (BOYACÁ)"/>
    <n v="56174240"/>
    <n v="0"/>
    <n v="0"/>
    <n v="30293510"/>
    <n v="0"/>
    <n v="0"/>
    <n v="86467750"/>
    <n v="112029827.986369"/>
    <n v="-1047271.1543841809"/>
    <n v="0"/>
    <n v="0"/>
    <n v="0"/>
    <n v="197450306.83198482"/>
    <n v="37856925"/>
    <n v="0"/>
    <n v="0"/>
    <n v="112029827.986369"/>
    <n v="29246238.845615819"/>
    <n v="0"/>
    <n v="0"/>
    <n v="179132991.83198482"/>
    <n v="0"/>
    <n v="179132991.83198482"/>
    <n v="0"/>
    <n v="179132991.83198482"/>
    <x v="6"/>
  </r>
  <r>
    <x v="4"/>
    <s v="BOYACÁ"/>
    <s v="15442"/>
    <s v="MUNICIPIO DE MARIPÍ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9955290.440000001"/>
    <n v="125114793.27935603"/>
    <x v="6"/>
  </r>
  <r>
    <x v="4"/>
    <s v="BOYACÁ"/>
    <s v="15455"/>
    <s v="MUNICIPIO DE MIRAFLORES (BOYACÁ)"/>
    <n v="262265"/>
    <n v="0"/>
    <n v="0"/>
    <n v="389652"/>
    <n v="0"/>
    <n v="0"/>
    <n v="651917"/>
    <n v="521340.65160001366"/>
    <n v="-116974.34465672256"/>
    <n v="0"/>
    <n v="0"/>
    <n v="0"/>
    <n v="1056283.3069432911"/>
    <n v="861740"/>
    <n v="0"/>
    <n v="0"/>
    <n v="521340.65160001366"/>
    <n v="272677.65534327744"/>
    <n v="0"/>
    <n v="0"/>
    <n v="1655758.3069432911"/>
    <n v="0"/>
    <n v="1655758.3069432911"/>
    <n v="0"/>
    <n v="1655758.3069432911"/>
    <x v="6"/>
  </r>
  <r>
    <x v="4"/>
    <s v="BOYACÁ"/>
    <s v="15464"/>
    <s v="MUNICIPIO DE MONGUA (BOYACÁ)"/>
    <n v="33659013"/>
    <n v="0"/>
    <n v="29451024"/>
    <n v="114710"/>
    <n v="0"/>
    <n v="0"/>
    <n v="63224747"/>
    <n v="3116419.2585429102"/>
    <n v="-114710"/>
    <n v="0"/>
    <n v="0"/>
    <n v="0"/>
    <n v="66226456.25854291"/>
    <n v="91171698"/>
    <n v="0"/>
    <n v="29451024"/>
    <n v="3116419.2585429102"/>
    <n v="0"/>
    <n v="0"/>
    <n v="0"/>
    <n v="123739141.25854291"/>
    <n v="0"/>
    <n v="123739141.25854291"/>
    <n v="16093490.5"/>
    <n v="107645650.75854291"/>
    <x v="6"/>
  </r>
  <r>
    <x v="4"/>
    <s v="BOYACÁ"/>
    <s v="15466"/>
    <s v="MUNICIPIO DE MONGUÍ (BOYACÁ)"/>
    <n v="13563064"/>
    <n v="0"/>
    <n v="0"/>
    <n v="0"/>
    <n v="0"/>
    <n v="0"/>
    <n v="13563064"/>
    <n v="1104314.3216064274"/>
    <n v="0"/>
    <n v="0"/>
    <n v="0"/>
    <n v="0"/>
    <n v="14667378.321606427"/>
    <n v="13307487"/>
    <n v="0"/>
    <n v="0"/>
    <n v="1104314.3216064274"/>
    <n v="0"/>
    <n v="0"/>
    <n v="0"/>
    <n v="14411801.321606427"/>
    <n v="0"/>
    <n v="14411801.321606427"/>
    <n v="0"/>
    <n v="14411801.321606427"/>
    <x v="6"/>
  </r>
  <r>
    <x v="4"/>
    <s v="BOYACÁ"/>
    <s v="15469"/>
    <s v="MUNICIPIO DE MONIQUIRÁ (BOYACÁ)"/>
    <n v="2069638"/>
    <n v="0"/>
    <n v="0"/>
    <n v="3740395"/>
    <n v="0"/>
    <n v="0"/>
    <n v="5810033"/>
    <n v="4432452.8868347043"/>
    <n v="2673.5299579757175"/>
    <n v="0"/>
    <n v="0"/>
    <n v="0"/>
    <n v="10245159.41679268"/>
    <n v="5967579"/>
    <n v="0"/>
    <n v="0"/>
    <n v="4432452.8868347043"/>
    <n v="3743068.5299579757"/>
    <n v="0"/>
    <n v="0"/>
    <n v="14143100.41679268"/>
    <n v="0"/>
    <n v="14143100.41679268"/>
    <n v="388247.6"/>
    <n v="13754852.81679268"/>
    <x v="6"/>
  </r>
  <r>
    <x v="4"/>
    <s v="BOYACÁ"/>
    <s v="15476"/>
    <s v="MUNICIPIO DE MOTAVITA (BOYACÁ)"/>
    <n v="3456202"/>
    <n v="0"/>
    <n v="0"/>
    <n v="2037450"/>
    <n v="0"/>
    <n v="0"/>
    <n v="5493652"/>
    <n v="599101.80154341273"/>
    <n v="59333.268236360833"/>
    <n v="0"/>
    <n v="0"/>
    <n v="0"/>
    <n v="6152087.0697797732"/>
    <n v="13670548"/>
    <n v="0"/>
    <n v="0"/>
    <n v="599101.80154341273"/>
    <n v="2096783.2682363607"/>
    <n v="0"/>
    <n v="0"/>
    <n v="16366433.069779774"/>
    <n v="0"/>
    <n v="16366433.069779774"/>
    <n v="0"/>
    <n v="16366433.069779774"/>
    <x v="6"/>
  </r>
  <r>
    <x v="4"/>
    <s v="BOYACÁ"/>
    <s v="15480"/>
    <s v="MUNICIPIO DE MUZO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922974"/>
    <n v="0"/>
    <n v="0"/>
    <n v="10832043.193487674"/>
    <n v="58524193.525868356"/>
    <n v="0"/>
    <n v="0"/>
    <n v="145279210.71935603"/>
    <n v="0"/>
    <n v="145279210.71935603"/>
    <n v="0"/>
    <n v="145279210.71935603"/>
    <x v="6"/>
  </r>
  <r>
    <x v="4"/>
    <s v="BOYACÁ"/>
    <s v="15491"/>
    <s v="MUNICIPIO DE NOBSA (BOYACÁ)"/>
    <n v="81344388"/>
    <n v="0"/>
    <n v="0"/>
    <n v="12280546"/>
    <n v="0"/>
    <n v="0"/>
    <n v="93624934"/>
    <n v="2834654.4070044905"/>
    <n v="150123.20379981081"/>
    <n v="0"/>
    <n v="0"/>
    <n v="0"/>
    <n v="96609711.610804304"/>
    <n v="135088310"/>
    <n v="0"/>
    <n v="0"/>
    <n v="2834654.4070044905"/>
    <n v="12430669.20379981"/>
    <n v="0"/>
    <n v="0"/>
    <n v="150353633.61080429"/>
    <n v="0"/>
    <n v="150353633.61080429"/>
    <n v="0.16"/>
    <n v="150353633.45080429"/>
    <x v="6"/>
  </r>
  <r>
    <x v="4"/>
    <s v="BOYACÁ"/>
    <s v="15494"/>
    <s v="MUNICIPIO DE NUEVO COLÓN (BOYACÁ)"/>
    <n v="0"/>
    <n v="0"/>
    <n v="0"/>
    <n v="0"/>
    <n v="0"/>
    <n v="0"/>
    <n v="0"/>
    <n v="1002918"/>
    <n v="0"/>
    <n v="0"/>
    <n v="0"/>
    <n v="0"/>
    <n v="1002918"/>
    <n v="0"/>
    <n v="0"/>
    <n v="0"/>
    <n v="1002918"/>
    <n v="0"/>
    <n v="0"/>
    <n v="0"/>
    <n v="1002918"/>
    <n v="0"/>
    <n v="1002918"/>
    <n v="0"/>
    <n v="1002918"/>
    <x v="6"/>
  </r>
  <r>
    <x v="4"/>
    <s v="BOYACÁ"/>
    <s v="15500"/>
    <s v="MUNICIPIO DE OICATÁ (BOYACÁ)"/>
    <n v="58405"/>
    <n v="0"/>
    <n v="0"/>
    <n v="346983"/>
    <n v="0"/>
    <n v="0"/>
    <n v="405388"/>
    <n v="86019.589452005137"/>
    <n v="-40058.589452005108"/>
    <n v="0"/>
    <n v="0"/>
    <n v="0"/>
    <n v="451349"/>
    <n v="472918"/>
    <n v="0"/>
    <n v="0"/>
    <n v="86019.589452005137"/>
    <n v="306924.41054799489"/>
    <n v="0"/>
    <n v="0"/>
    <n v="865862"/>
    <n v="0"/>
    <n v="865862"/>
    <n v="0"/>
    <n v="865862"/>
    <x v="6"/>
  </r>
  <r>
    <x v="4"/>
    <s v="BOYACÁ"/>
    <s v="15507"/>
    <s v="MUNICIPIO DE OTANCHE (BOYACÁ)"/>
    <n v="93543933"/>
    <n v="0"/>
    <n v="0"/>
    <n v="50508452"/>
    <n v="0"/>
    <n v="0"/>
    <n v="144052385"/>
    <n v="9025390.7396443933"/>
    <n v="-1745380.2231197059"/>
    <n v="0"/>
    <n v="0"/>
    <n v="0"/>
    <n v="151332395.5165247"/>
    <n v="63094869"/>
    <n v="0"/>
    <n v="0"/>
    <n v="9025390.7396443933"/>
    <n v="48763071.776880294"/>
    <n v="0"/>
    <n v="0"/>
    <n v="120883331.51652469"/>
    <n v="0"/>
    <n v="120883331.51652469"/>
    <n v="0"/>
    <n v="120883331.51652469"/>
    <x v="6"/>
  </r>
  <r>
    <x v="4"/>
    <s v="BOYACÁ"/>
    <s v="15514"/>
    <s v="MUNICIPIO DE PÁEZ (BOYACÁ)"/>
    <n v="173046"/>
    <n v="0"/>
    <n v="0"/>
    <n v="253994"/>
    <n v="0"/>
    <n v="0"/>
    <n v="427040"/>
    <n v="241167.48999912495"/>
    <n v="-25582.789731258934"/>
    <n v="0"/>
    <n v="0"/>
    <n v="0"/>
    <n v="642624.70026786602"/>
    <n v="116493"/>
    <n v="0"/>
    <n v="0"/>
    <n v="241167.48999912495"/>
    <n v="228411.21026874107"/>
    <n v="0"/>
    <n v="0"/>
    <n v="586071.70026786602"/>
    <n v="0"/>
    <n v="586071.70026786602"/>
    <n v="0"/>
    <n v="586071.70026786602"/>
    <x v="6"/>
  </r>
  <r>
    <x v="4"/>
    <s v="BOYACÁ"/>
    <s v="15516"/>
    <s v="MUNICIPIO DE PAIPA (BOYACÁ)"/>
    <n v="74001003"/>
    <n v="0"/>
    <n v="0"/>
    <n v="4709335"/>
    <n v="0"/>
    <n v="0"/>
    <n v="78710338"/>
    <n v="8418604.3963776827"/>
    <n v="-4709335"/>
    <n v="0"/>
    <n v="0"/>
    <n v="0"/>
    <n v="82419607.396377683"/>
    <n v="184177913"/>
    <n v="0"/>
    <n v="0"/>
    <n v="8418604.3963776827"/>
    <n v="0"/>
    <n v="0"/>
    <n v="0"/>
    <n v="192596517.39637768"/>
    <n v="0"/>
    <n v="192596517.39637768"/>
    <n v="0"/>
    <n v="192596517.39637768"/>
    <x v="6"/>
  </r>
  <r>
    <x v="4"/>
    <s v="BOYACÁ"/>
    <s v="15522"/>
    <s v="MUNICIPIO DE PANQUEBA  (BPYACÁ)"/>
    <n v="13166"/>
    <n v="0"/>
    <n v="2158084"/>
    <n v="0"/>
    <n v="0"/>
    <n v="0"/>
    <n v="2171250"/>
    <n v="36356.091104400584"/>
    <n v="0"/>
    <n v="0"/>
    <n v="0"/>
    <n v="0"/>
    <n v="2207606.0911044008"/>
    <n v="4012"/>
    <n v="0"/>
    <n v="2158084"/>
    <n v="36356.091104400584"/>
    <n v="0"/>
    <n v="0"/>
    <n v="0"/>
    <n v="2198452.0911044008"/>
    <n v="0"/>
    <n v="2198452.0911044008"/>
    <n v="0"/>
    <n v="2198452.0911044008"/>
    <x v="6"/>
  </r>
  <r>
    <x v="4"/>
    <s v="BOYACÁ"/>
    <s v="15531"/>
    <s v="MUNICIPIO DE PAUNA (BOYACÁ)"/>
    <n v="112720265"/>
    <n v="0"/>
    <n v="0"/>
    <n v="61595728"/>
    <n v="0"/>
    <n v="0"/>
    <n v="174315993"/>
    <n v="18753445.30746448"/>
    <n v="-2354788.6984477043"/>
    <n v="0"/>
    <n v="0"/>
    <n v="0"/>
    <n v="190714649.60901678"/>
    <n v="78771363"/>
    <n v="0"/>
    <n v="0"/>
    <n v="18753445.30746448"/>
    <n v="59240939.301552296"/>
    <n v="0"/>
    <n v="0"/>
    <n v="156765747.60901678"/>
    <n v="0"/>
    <n v="156765747.60901678"/>
    <n v="0"/>
    <n v="156765747.60901678"/>
    <x v="6"/>
  </r>
  <r>
    <x v="4"/>
    <s v="BOYACÁ"/>
    <s v="15537"/>
    <s v="MUNICIPIO DE PAZ DE RÍO (BOYACÁ)"/>
    <n v="69484694"/>
    <n v="0"/>
    <n v="12887542"/>
    <n v="21078904"/>
    <n v="0"/>
    <n v="0"/>
    <n v="103451140"/>
    <n v="4059454.0157989562"/>
    <n v="42237.242770786863"/>
    <n v="0"/>
    <n v="0"/>
    <n v="0"/>
    <n v="107552831.25856975"/>
    <n v="197335725"/>
    <n v="0"/>
    <n v="12887542"/>
    <n v="4059454.0157989562"/>
    <n v="21121141.242770787"/>
    <n v="0"/>
    <n v="0"/>
    <n v="235403862.25856975"/>
    <n v="0"/>
    <n v="235403862.25856975"/>
    <n v="0"/>
    <n v="235403862.25856975"/>
    <x v="6"/>
  </r>
  <r>
    <x v="4"/>
    <s v="BOYACÁ"/>
    <s v="15542"/>
    <s v="MUNICIPIO DE PESCA (BOYACÁ)"/>
    <n v="3812742"/>
    <n v="0"/>
    <n v="11719900"/>
    <n v="571361"/>
    <n v="0"/>
    <n v="0"/>
    <n v="16104003"/>
    <n v="87651.158399439417"/>
    <n v="-97792.587789226323"/>
    <n v="0"/>
    <n v="0"/>
    <n v="0"/>
    <n v="16093861.570610214"/>
    <n v="16318618"/>
    <n v="0"/>
    <n v="11719900"/>
    <n v="87651.158399439417"/>
    <n v="473568.41221077368"/>
    <n v="0"/>
    <n v="0"/>
    <n v="28599737.570610214"/>
    <n v="0"/>
    <n v="28599737.570610214"/>
    <n v="0"/>
    <n v="28599737.570610214"/>
    <x v="6"/>
  </r>
  <r>
    <x v="4"/>
    <s v="BOYACÁ"/>
    <s v="15572"/>
    <s v="MUNICIPIO DE PUERTO BOYACÁ (BOYACÁ)"/>
    <n v="8048788544"/>
    <n v="0"/>
    <n v="7823454816"/>
    <n v="1949438425"/>
    <n v="0"/>
    <n v="0"/>
    <n v="17821681785"/>
    <n v="429896871.38404465"/>
    <n v="18463581.21119431"/>
    <n v="0"/>
    <n v="0"/>
    <n v="0"/>
    <n v="18270042237.595238"/>
    <n v="6820954160"/>
    <n v="0"/>
    <n v="7823454816"/>
    <n v="429896871.38404465"/>
    <n v="1967902006.2111943"/>
    <n v="0"/>
    <n v="0"/>
    <n v="17042207853.59524"/>
    <n v="0"/>
    <n v="17042207853.59524"/>
    <n v="2096400000"/>
    <n v="14945807853.59524"/>
    <x v="6"/>
  </r>
  <r>
    <x v="4"/>
    <s v="BOYACÁ"/>
    <s v="15580"/>
    <s v="MUNICIPIO DE QUÍPAMA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07545833.47"/>
    <n v="37524250.249356031"/>
    <x v="6"/>
  </r>
  <r>
    <x v="4"/>
    <s v="BOYACÁ"/>
    <s v="15599"/>
    <s v="MUNICIPIO DE RAMIRIQUÍ (BOYACÁ)"/>
    <n v="99334"/>
    <n v="0"/>
    <n v="0"/>
    <n v="136411"/>
    <n v="0"/>
    <n v="0"/>
    <n v="235745"/>
    <n v="17916.649880896759"/>
    <n v="-39610.924848798735"/>
    <n v="0"/>
    <n v="0"/>
    <n v="0"/>
    <n v="214050.72503209801"/>
    <n v="168866"/>
    <n v="0"/>
    <n v="0"/>
    <n v="17916.649880896759"/>
    <n v="96800.075151201265"/>
    <n v="0"/>
    <n v="0"/>
    <n v="283582.72503209801"/>
    <n v="0"/>
    <n v="283582.72503209801"/>
    <n v="0"/>
    <n v="283582.72503209801"/>
    <x v="6"/>
  </r>
  <r>
    <x v="4"/>
    <s v="BOYACÁ"/>
    <s v="15600"/>
    <s v="MUNICIPIO DE RÁQUIRA (BOYACÁ)"/>
    <n v="100194330"/>
    <n v="0"/>
    <n v="406684199"/>
    <n v="53627242"/>
    <n v="0"/>
    <n v="0"/>
    <n v="560505771"/>
    <n v="16785502.007375151"/>
    <n v="1833427.8761634454"/>
    <n v="0"/>
    <n v="0"/>
    <n v="0"/>
    <n v="579124700.8835386"/>
    <n v="290137829"/>
    <n v="0"/>
    <n v="406684199"/>
    <n v="16785502.007375151"/>
    <n v="55460669.876163445"/>
    <n v="0"/>
    <n v="0"/>
    <n v="769068199.8835386"/>
    <n v="0"/>
    <n v="769068199.8835386"/>
    <n v="64173900"/>
    <n v="704894299.8835386"/>
    <x v="6"/>
  </r>
  <r>
    <x v="4"/>
    <s v="BOYACÁ"/>
    <s v="15621"/>
    <s v="MUNICIPIO DE RONDÓN (BOYACÁ)"/>
    <n v="102697"/>
    <n v="0"/>
    <n v="0"/>
    <n v="0"/>
    <n v="0"/>
    <n v="0"/>
    <n v="102697"/>
    <n v="2519103.384205787"/>
    <n v="0"/>
    <n v="0"/>
    <n v="0"/>
    <n v="0"/>
    <n v="2621800.384205787"/>
    <n v="227788"/>
    <n v="0"/>
    <n v="0"/>
    <n v="2519103.384205787"/>
    <n v="0"/>
    <n v="0"/>
    <n v="0"/>
    <n v="2746891.384205787"/>
    <n v="0"/>
    <n v="2746891.384205787"/>
    <n v="0"/>
    <n v="2746891.384205787"/>
    <x v="6"/>
  </r>
  <r>
    <x v="4"/>
    <s v="BOYACÁ"/>
    <s v="15632"/>
    <s v="MUNICIPIO DE SABOYÁ (BOYACÁ)"/>
    <n v="3431820"/>
    <n v="0"/>
    <n v="0"/>
    <n v="492153"/>
    <n v="0"/>
    <n v="0"/>
    <n v="3923973"/>
    <n v="69483.381492296234"/>
    <n v="-116742.85906485282"/>
    <n v="0"/>
    <n v="0"/>
    <n v="0"/>
    <n v="3876713.5224274434"/>
    <n v="37296948"/>
    <n v="0"/>
    <n v="0"/>
    <n v="69483.381492296234"/>
    <n v="375410.14093514718"/>
    <n v="0"/>
    <n v="0"/>
    <n v="37741841.52242744"/>
    <n v="0"/>
    <n v="37741841.52242744"/>
    <n v="0"/>
    <n v="37741841.52242744"/>
    <x v="6"/>
  </r>
  <r>
    <x v="4"/>
    <s v="BOYACÁ"/>
    <s v="15638"/>
    <s v="MUNICIPIO DE SÁCHICA (BOYACÁ)"/>
    <n v="2153"/>
    <n v="0"/>
    <n v="0"/>
    <n v="10024"/>
    <n v="0"/>
    <n v="0"/>
    <n v="12177"/>
    <n v="18976.762055968135"/>
    <n v="1297.7779635106417"/>
    <n v="0"/>
    <n v="0"/>
    <n v="0"/>
    <n v="32451.540019478776"/>
    <n v="129674"/>
    <n v="0"/>
    <n v="0"/>
    <n v="18976.762055968135"/>
    <n v="11321.777963510642"/>
    <n v="0"/>
    <n v="0"/>
    <n v="159972.54001947877"/>
    <n v="0"/>
    <n v="159972.54001947877"/>
    <n v="0"/>
    <n v="159972.54001947877"/>
    <x v="6"/>
  </r>
  <r>
    <x v="4"/>
    <s v="BOYACÁ"/>
    <s v="15646"/>
    <s v="MUNICIPIO DE SAMACÁ (BOYACÁ)"/>
    <n v="209465066"/>
    <n v="0"/>
    <n v="333109988"/>
    <n v="178263150"/>
    <n v="0"/>
    <n v="0"/>
    <n v="720838204"/>
    <n v="37502284.58784014"/>
    <n v="1204900.5546973813"/>
    <n v="0"/>
    <n v="0"/>
    <n v="0"/>
    <n v="759545389.14253747"/>
    <n v="658130989"/>
    <n v="0"/>
    <n v="333109988"/>
    <n v="37502284.58784014"/>
    <n v="179468050.55469739"/>
    <n v="0"/>
    <n v="0"/>
    <n v="1208211312.1425376"/>
    <n v="0"/>
    <n v="1208211312.1425376"/>
    <n v="20334415"/>
    <n v="1187876897.1425376"/>
    <x v="6"/>
  </r>
  <r>
    <x v="4"/>
    <s v="BOYACÁ"/>
    <s v="15667"/>
    <s v="MUNICIPIO DE SAN LUIS DE GACENO (BOYACÁ)"/>
    <n v="34847567"/>
    <n v="0"/>
    <n v="0"/>
    <n v="23019187"/>
    <n v="0"/>
    <n v="0"/>
    <n v="57866754"/>
    <n v="2371122.6716051474"/>
    <n v="-10208303.182026651"/>
    <n v="0"/>
    <n v="0"/>
    <n v="0"/>
    <n v="50029573.4895785"/>
    <n v="23879471"/>
    <n v="0"/>
    <n v="0"/>
    <n v="2371122.6716051474"/>
    <n v="12810883.817973349"/>
    <n v="0"/>
    <n v="0"/>
    <n v="39061477.4895785"/>
    <n v="0"/>
    <n v="39061477.4895785"/>
    <n v="0"/>
    <n v="39061477.4895785"/>
    <x v="6"/>
  </r>
  <r>
    <x v="4"/>
    <s v="BOYACÁ"/>
    <s v="15673"/>
    <s v="MUNICIPIO DE SAN MATEO (BOYACÁ)"/>
    <n v="17475740"/>
    <n v="0"/>
    <n v="33753236"/>
    <n v="11753257"/>
    <n v="0"/>
    <n v="0"/>
    <n v="62982233"/>
    <n v="2091680.6879947856"/>
    <n v="-452163.82540141046"/>
    <n v="0"/>
    <n v="0"/>
    <n v="0"/>
    <n v="64621749.862593375"/>
    <n v="79169236"/>
    <n v="0"/>
    <n v="33753236"/>
    <n v="2091680.6879947856"/>
    <n v="11301093.17459859"/>
    <n v="0"/>
    <n v="0"/>
    <n v="126315245.86259337"/>
    <n v="0"/>
    <n v="126315245.86259337"/>
    <n v="0"/>
    <n v="126315245.86259337"/>
    <x v="6"/>
  </r>
  <r>
    <x v="4"/>
    <s v="BOYACÁ"/>
    <s v="15681"/>
    <s v="MUNICIPIO DE SAN PABLO DE BORBUR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38707979.34999999"/>
    <n v="6362104.3693560362"/>
    <x v="6"/>
  </r>
  <r>
    <x v="4"/>
    <s v="BOYACÁ"/>
    <s v="15686"/>
    <s v="MUNICIPIO DE SANTANA (BOYACÁ)"/>
    <n v="79465"/>
    <n v="0"/>
    <n v="0"/>
    <n v="75524"/>
    <n v="0"/>
    <n v="0"/>
    <n v="154989"/>
    <n v="26826.045470857644"/>
    <n v="-7334.0454708576435"/>
    <n v="0"/>
    <n v="0"/>
    <n v="0"/>
    <n v="174481"/>
    <n v="0"/>
    <n v="0"/>
    <n v="0"/>
    <n v="26826.045470857644"/>
    <n v="68189.954529142356"/>
    <n v="0"/>
    <n v="0"/>
    <n v="95016"/>
    <n v="311610"/>
    <n v="406626"/>
    <n v="0"/>
    <n v="406626"/>
    <x v="6"/>
  </r>
  <r>
    <x v="4"/>
    <s v="BOYACÁ"/>
    <s v="15690"/>
    <s v="MUNICIPIO DE SANTA MARÍA (BOYACÁ)"/>
    <n v="31077"/>
    <n v="0"/>
    <n v="0"/>
    <n v="0"/>
    <n v="0"/>
    <n v="0"/>
    <n v="31077"/>
    <n v="0.11762293474748731"/>
    <n v="0"/>
    <n v="0"/>
    <n v="0"/>
    <n v="0"/>
    <n v="31077.117622934747"/>
    <n v="82786"/>
    <n v="0"/>
    <n v="0"/>
    <n v="0.11762293474748731"/>
    <n v="0"/>
    <n v="0"/>
    <n v="0"/>
    <n v="82786.117622934747"/>
    <n v="0"/>
    <n v="82786.117622934747"/>
    <n v="0"/>
    <n v="82786.117622934747"/>
    <x v="6"/>
  </r>
  <r>
    <x v="4"/>
    <s v="BOYACÁ"/>
    <s v="15693"/>
    <s v="MUNICIPIO DE SANTA ROSA DE VITERBO (BOYACÁ)"/>
    <n v="28619"/>
    <n v="0"/>
    <n v="0"/>
    <n v="42109"/>
    <n v="0"/>
    <n v="0"/>
    <n v="70728"/>
    <n v="37329.121460761802"/>
    <n v="-11169.285872534427"/>
    <n v="0"/>
    <n v="0"/>
    <n v="0"/>
    <n v="96887.835588227375"/>
    <n v="116769"/>
    <n v="0"/>
    <n v="0"/>
    <n v="37329.121460761802"/>
    <n v="30939.714127465573"/>
    <n v="0"/>
    <n v="0"/>
    <n v="185037.83558822738"/>
    <n v="0"/>
    <n v="185037.83558822738"/>
    <n v="0"/>
    <n v="185037.83558822738"/>
    <x v="6"/>
  </r>
  <r>
    <x v="4"/>
    <s v="BOYACÁ"/>
    <s v="15720"/>
    <s v="MUNICIPIO DE SATIVANORTE (BOYACÁ)"/>
    <n v="5938787"/>
    <n v="0"/>
    <n v="21492068"/>
    <n v="0"/>
    <n v="0"/>
    <n v="0"/>
    <n v="27430855"/>
    <n v="0.21722724474966526"/>
    <n v="0"/>
    <n v="0"/>
    <n v="0"/>
    <n v="0"/>
    <n v="27430855.217227243"/>
    <n v="53417555"/>
    <n v="0"/>
    <n v="21492068"/>
    <n v="0.21722724474966526"/>
    <n v="0"/>
    <n v="0"/>
    <n v="0"/>
    <n v="74909623.21722725"/>
    <n v="0"/>
    <n v="74909623.21722725"/>
    <n v="0.24"/>
    <n v="74909622.977227256"/>
    <x v="6"/>
  </r>
  <r>
    <x v="4"/>
    <s v="BOYACÁ"/>
    <s v="15723"/>
    <s v="MUNICIPIO DE SATIVASUR (BOYACÁ)"/>
    <n v="40143104"/>
    <n v="0"/>
    <n v="0"/>
    <n v="78701564"/>
    <n v="0"/>
    <n v="0"/>
    <n v="118844668"/>
    <n v="16046948.049439237"/>
    <n v="395652.59844200948"/>
    <n v="0"/>
    <n v="0"/>
    <n v="0"/>
    <n v="135287268.64788127"/>
    <n v="198940825"/>
    <n v="0"/>
    <n v="0"/>
    <n v="16046948.049439237"/>
    <n v="79097216.598442003"/>
    <n v="0"/>
    <n v="0"/>
    <n v="294084989.64788127"/>
    <n v="0"/>
    <n v="294084989.64788127"/>
    <n v="0"/>
    <n v="294084989.64788127"/>
    <x v="6"/>
  </r>
  <r>
    <x v="4"/>
    <s v="BOYACÁ"/>
    <s v="15753"/>
    <s v="MUNICIPIO DE SOATÁ (BOYACÁ)"/>
    <n v="1903047"/>
    <n v="0"/>
    <n v="15147898"/>
    <n v="344206"/>
    <n v="0"/>
    <n v="0"/>
    <n v="17395151"/>
    <n v="5306308.6071808822"/>
    <n v="-322858.3698538281"/>
    <n v="0"/>
    <n v="0"/>
    <n v="0"/>
    <n v="22378601.237327054"/>
    <n v="78322"/>
    <n v="0"/>
    <n v="15147898"/>
    <n v="5306308.6071808822"/>
    <n v="21347.630146171898"/>
    <n v="0"/>
    <n v="0"/>
    <n v="20553876.237327054"/>
    <n v="0"/>
    <n v="20553876.237327054"/>
    <n v="0"/>
    <n v="20553876.237327054"/>
    <x v="6"/>
  </r>
  <r>
    <x v="4"/>
    <s v="BOYACÁ"/>
    <s v="15755"/>
    <s v="MUNICIPIO DE SOCOTÁ (BOYACÁ)"/>
    <n v="173988576"/>
    <n v="0"/>
    <n v="371472559"/>
    <n v="280552009"/>
    <n v="0"/>
    <n v="0"/>
    <n v="826013144"/>
    <n v="53773309.005434662"/>
    <n v="493621.2790107496"/>
    <n v="0"/>
    <n v="0"/>
    <n v="0"/>
    <n v="880280074.28444541"/>
    <n v="542021661"/>
    <n v="0"/>
    <n v="371472559"/>
    <n v="53773309.005434662"/>
    <n v="281045630.27901077"/>
    <n v="0"/>
    <n v="0"/>
    <n v="1248313159.2844453"/>
    <n v="0"/>
    <n v="1248313159.2844453"/>
    <n v="255213345.94"/>
    <n v="993099813.34444523"/>
    <x v="6"/>
  </r>
  <r>
    <x v="4"/>
    <s v="BOYACÁ"/>
    <s v="15757"/>
    <s v="MUNICIPIO DE SOCHA (BOYACÁ)"/>
    <n v="173174641"/>
    <n v="0"/>
    <n v="386891973"/>
    <n v="210092176"/>
    <n v="0"/>
    <n v="0"/>
    <n v="770158790"/>
    <n v="42486705.365591675"/>
    <n v="962565.0563596678"/>
    <n v="0"/>
    <n v="0"/>
    <n v="0"/>
    <n v="813608060.42195129"/>
    <n v="611431778"/>
    <n v="0"/>
    <n v="386891973"/>
    <n v="42486705.365591675"/>
    <n v="211054741.05635968"/>
    <n v="0"/>
    <n v="0"/>
    <n v="1251865197.4219513"/>
    <n v="0"/>
    <n v="1251865197.4219513"/>
    <n v="248923881.66"/>
    <n v="1002941315.7619513"/>
    <x v="6"/>
  </r>
  <r>
    <x v="4"/>
    <s v="BOYACÁ"/>
    <s v="15759"/>
    <s v="MUNICIPIO DE SOGAMOSO (BOYACÁ)"/>
    <n v="132438945"/>
    <n v="0"/>
    <n v="468112755"/>
    <n v="52188226"/>
    <n v="0"/>
    <n v="0"/>
    <n v="652739926"/>
    <n v="40853185.505434573"/>
    <n v="-8531160.0393756628"/>
    <n v="0"/>
    <n v="0"/>
    <n v="0"/>
    <n v="685061951.46605885"/>
    <n v="264796960"/>
    <n v="0"/>
    <n v="468112755"/>
    <n v="40853185.505434573"/>
    <n v="43657065.960624337"/>
    <n v="0"/>
    <n v="0"/>
    <n v="817419966.46605885"/>
    <n v="0"/>
    <n v="817419966.46605885"/>
    <n v="0"/>
    <n v="817419966.46605885"/>
    <x v="6"/>
  </r>
  <r>
    <x v="4"/>
    <s v="BOYACÁ"/>
    <s v="15761"/>
    <s v="MUNICIPIO DE SOMONDOCO (BOYACÁ)"/>
    <n v="56182832"/>
    <n v="0"/>
    <n v="0"/>
    <n v="30541329"/>
    <n v="0"/>
    <n v="0"/>
    <n v="86724161"/>
    <n v="5438840.2794474065"/>
    <n v="-1155945.122460261"/>
    <n v="0"/>
    <n v="0"/>
    <n v="0"/>
    <n v="91007056.156987146"/>
    <n v="40058152"/>
    <n v="0"/>
    <n v="0"/>
    <n v="5438840.2794474065"/>
    <n v="29385383.877539739"/>
    <n v="0"/>
    <n v="0"/>
    <n v="74882376.156987146"/>
    <n v="0"/>
    <n v="74882376.156987146"/>
    <n v="0"/>
    <n v="74882376.156987146"/>
    <x v="6"/>
  </r>
  <r>
    <x v="4"/>
    <s v="BOYACÁ"/>
    <s v="15763"/>
    <s v="MUNICIPIO DE SOTAQUIRÁ (BOYACÁ)"/>
    <n v="389809"/>
    <n v="0"/>
    <n v="583597"/>
    <n v="4358183"/>
    <n v="0"/>
    <n v="0"/>
    <n v="5331589"/>
    <n v="3418092.5575848673"/>
    <n v="-1240593.9879374979"/>
    <n v="0"/>
    <n v="0"/>
    <n v="0"/>
    <n v="7509087.569647369"/>
    <n v="2465495"/>
    <n v="0"/>
    <n v="583597"/>
    <n v="3418092.5575848673"/>
    <n v="3117589.0120625021"/>
    <n v="0"/>
    <n v="0"/>
    <n v="9584773.569647368"/>
    <n v="0"/>
    <n v="9584773.569647368"/>
    <n v="0"/>
    <n v="9584773.569647368"/>
    <x v="6"/>
  </r>
  <r>
    <x v="4"/>
    <s v="BOYACÁ"/>
    <s v="15764"/>
    <s v="MUNICIPIO DE SORACÁ (BOYACÁ)"/>
    <n v="176912"/>
    <n v="0"/>
    <n v="0"/>
    <n v="243700"/>
    <n v="0"/>
    <n v="0"/>
    <n v="420612"/>
    <n v="33692.287221436098"/>
    <n v="-61665.94978841042"/>
    <n v="0"/>
    <n v="0"/>
    <n v="0"/>
    <n v="392638.33743302571"/>
    <n v="184137"/>
    <n v="0"/>
    <n v="0"/>
    <n v="33692.287221436098"/>
    <n v="182034.05021158958"/>
    <n v="0"/>
    <n v="0"/>
    <n v="399863.33743302571"/>
    <n v="0"/>
    <n v="399863.33743302571"/>
    <n v="0"/>
    <n v="399863.33743302571"/>
    <x v="6"/>
  </r>
  <r>
    <x v="4"/>
    <s v="BOYACÁ"/>
    <s v="15774"/>
    <s v="MUNICIPIO DE SUSACÓN (BOYACÁ)"/>
    <n v="254978"/>
    <n v="0"/>
    <n v="3543833"/>
    <n v="0"/>
    <n v="0"/>
    <n v="0"/>
    <n v="3798811"/>
    <n v="-1.1421999879530631E-3"/>
    <n v="0"/>
    <n v="0"/>
    <n v="0"/>
    <n v="0"/>
    <n v="3798810.9988577999"/>
    <n v="1047581"/>
    <n v="0"/>
    <n v="3543833"/>
    <n v="-1.1421999879530631E-3"/>
    <n v="0"/>
    <n v="0"/>
    <n v="0"/>
    <n v="4591413.9988577999"/>
    <n v="0"/>
    <n v="4591413.9988577999"/>
    <n v="0"/>
    <n v="4591413.9988577999"/>
    <x v="6"/>
  </r>
  <r>
    <x v="4"/>
    <s v="BOYACÁ"/>
    <s v="15778"/>
    <s v="MUNICIPIO DE SUTATENZA (BOYACÁ)"/>
    <n v="44259"/>
    <n v="0"/>
    <n v="0"/>
    <n v="70440"/>
    <n v="0"/>
    <n v="0"/>
    <n v="114699"/>
    <n v="11258.654127561225"/>
    <n v="-29504.28203584993"/>
    <n v="0"/>
    <n v="0"/>
    <n v="0"/>
    <n v="96453.372091711295"/>
    <n v="581486"/>
    <n v="0"/>
    <n v="0"/>
    <n v="11258.654127561225"/>
    <n v="40935.71796415007"/>
    <n v="0"/>
    <n v="0"/>
    <n v="633680.37209171127"/>
    <n v="0"/>
    <n v="633680.37209171127"/>
    <n v="0"/>
    <n v="633680.37209171127"/>
    <x v="6"/>
  </r>
  <r>
    <x v="4"/>
    <s v="BOYACÁ"/>
    <s v="15790"/>
    <s v="MUNICIPIO DE TASCO (BOYACÁ)"/>
    <n v="73536432"/>
    <n v="0"/>
    <n v="3146102"/>
    <n v="60379774"/>
    <n v="0"/>
    <n v="0"/>
    <n v="137062308"/>
    <n v="11445618.457945839"/>
    <n v="72198.379786920559"/>
    <n v="0"/>
    <n v="0"/>
    <n v="0"/>
    <n v="148580124.83773273"/>
    <n v="172159566"/>
    <n v="0"/>
    <n v="3146102"/>
    <n v="11445618.457945839"/>
    <n v="60451972.379786924"/>
    <n v="0"/>
    <n v="0"/>
    <n v="247203258.83773273"/>
    <n v="0"/>
    <n v="247203258.83773273"/>
    <n v="0"/>
    <n v="247203258.83773273"/>
    <x v="6"/>
  </r>
  <r>
    <x v="4"/>
    <s v="BOYACÁ"/>
    <s v="15798"/>
    <s v="MUNICIPIO DE TENZA (BOYACÁ)"/>
    <n v="1110765"/>
    <n v="0"/>
    <n v="0"/>
    <n v="1406144"/>
    <n v="0"/>
    <n v="0"/>
    <n v="2516909"/>
    <n v="1527441.6725082875"/>
    <n v="-370375.62597109354"/>
    <n v="0"/>
    <n v="0"/>
    <n v="0"/>
    <n v="3673975.0465371935"/>
    <n v="965474"/>
    <n v="0"/>
    <n v="0"/>
    <n v="1527441.6725082875"/>
    <n v="1035768.3740289065"/>
    <n v="0"/>
    <n v="0"/>
    <n v="3528684.0465371935"/>
    <n v="0"/>
    <n v="3528684.0465371935"/>
    <n v="0"/>
    <n v="3528684.0465371935"/>
    <x v="6"/>
  </r>
  <r>
    <x v="4"/>
    <s v="BOYACÁ"/>
    <s v="15804"/>
    <s v="MUNICIPIO DE TIBANÁ (BOYACÁ)"/>
    <n v="0"/>
    <n v="0"/>
    <n v="0"/>
    <n v="0"/>
    <n v="0"/>
    <n v="0"/>
    <n v="0"/>
    <n v="-2.9141951235942543E-3"/>
    <n v="0"/>
    <n v="0"/>
    <n v="0"/>
    <n v="0"/>
    <n v="-2.9141951235942543E-3"/>
    <n v="0"/>
    <n v="0"/>
    <n v="0"/>
    <n v="-2.9141951235942543E-3"/>
    <n v="0"/>
    <n v="0"/>
    <n v="0"/>
    <n v="-2.9141951235942543E-3"/>
    <n v="24290846"/>
    <n v="24290845.997085806"/>
    <n v="0"/>
    <n v="24290845.997085806"/>
    <x v="6"/>
  </r>
  <r>
    <x v="4"/>
    <s v="BOYACÁ"/>
    <s v="15806"/>
    <s v="MUNICIPIO DE TIBASOSA (BOYACÁ)"/>
    <n v="38402796"/>
    <n v="0"/>
    <n v="0"/>
    <n v="0"/>
    <n v="0"/>
    <n v="0"/>
    <n v="38402796"/>
    <n v="452100.31397478282"/>
    <n v="0"/>
    <n v="0"/>
    <n v="0"/>
    <n v="0"/>
    <n v="38854896.313974783"/>
    <n v="38102839"/>
    <n v="0"/>
    <n v="0"/>
    <n v="452100.31397478282"/>
    <n v="0"/>
    <n v="0"/>
    <n v="0"/>
    <n v="38554939.313974783"/>
    <n v="0"/>
    <n v="38554939.313974783"/>
    <n v="0"/>
    <n v="38554939.313974783"/>
    <x v="6"/>
  </r>
  <r>
    <x v="4"/>
    <s v="BOYACÁ"/>
    <s v="15814"/>
    <s v="MUNICIPIO DE TOCA (BOYACÁ)"/>
    <n v="11202"/>
    <n v="0"/>
    <n v="0"/>
    <n v="34125"/>
    <n v="0"/>
    <n v="0"/>
    <n v="45327"/>
    <n v="36524.74661677258"/>
    <n v="-10006.618707414542"/>
    <n v="0"/>
    <n v="0"/>
    <n v="0"/>
    <n v="71845.127909358038"/>
    <n v="0"/>
    <n v="0"/>
    <n v="0"/>
    <n v="36524.74661677258"/>
    <n v="24118.381292585458"/>
    <n v="0"/>
    <n v="0"/>
    <n v="60643.127909358038"/>
    <n v="0"/>
    <n v="60643.127909358038"/>
    <n v="0"/>
    <n v="60643.127909358038"/>
    <x v="6"/>
  </r>
  <r>
    <x v="4"/>
    <s v="BOYACÁ"/>
    <s v="15820"/>
    <s v="MUNICIPIO DE TÓPAGA (BOYACÁ)"/>
    <n v="77209978"/>
    <n v="0"/>
    <n v="0"/>
    <n v="34890276"/>
    <n v="0"/>
    <n v="0"/>
    <n v="112100254"/>
    <n v="6235465.6352674663"/>
    <n v="-2903069.4268342555"/>
    <n v="0"/>
    <n v="0"/>
    <n v="0"/>
    <n v="115432650.20843321"/>
    <n v="143719768"/>
    <n v="0"/>
    <n v="0"/>
    <n v="6235465.6352674663"/>
    <n v="31987206.573165745"/>
    <n v="0"/>
    <n v="0"/>
    <n v="181942440.20843321"/>
    <n v="0"/>
    <n v="181942440.20843321"/>
    <n v="0"/>
    <n v="181942440.20843321"/>
    <x v="6"/>
  </r>
  <r>
    <x v="4"/>
    <s v="BOYACÁ"/>
    <s v="15822"/>
    <s v="MUNICIPIO DE TOTA (BOYACÁ)"/>
    <n v="114074"/>
    <n v="0"/>
    <n v="0"/>
    <n v="15196"/>
    <n v="0"/>
    <n v="0"/>
    <n v="129270"/>
    <n v="321961.38284420758"/>
    <n v="-15196"/>
    <n v="0"/>
    <n v="0"/>
    <n v="0"/>
    <n v="436035.38284420758"/>
    <n v="116956"/>
    <n v="0"/>
    <n v="0"/>
    <n v="321961.38284420758"/>
    <n v="0"/>
    <n v="0"/>
    <n v="0"/>
    <n v="438917.38284420758"/>
    <n v="0"/>
    <n v="438917.38284420758"/>
    <n v="0"/>
    <n v="438917.38284420758"/>
    <x v="6"/>
  </r>
  <r>
    <x v="4"/>
    <s v="BOYACÁ"/>
    <s v="15832"/>
    <s v="MUNICIPIO DE TUNUNGUÁ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8575"/>
    <n v="0"/>
    <n v="0"/>
    <n v="5416021.8726132512"/>
    <n v="29262098.446355507"/>
    <n v="0"/>
    <n v="0"/>
    <n v="72536695.318968758"/>
    <n v="0"/>
    <n v="72536695.318968758"/>
    <n v="0"/>
    <n v="72536695.318968758"/>
    <x v="6"/>
  </r>
  <r>
    <x v="4"/>
    <s v="BOYACÁ"/>
    <s v="15835"/>
    <s v="MUNICIPIO DE TURMEQUÉ (BOYACÁ)"/>
    <n v="305676"/>
    <n v="0"/>
    <n v="0"/>
    <n v="0"/>
    <n v="0"/>
    <n v="0"/>
    <n v="305676"/>
    <n v="0.42154249374289066"/>
    <n v="0"/>
    <n v="0"/>
    <n v="0"/>
    <n v="0"/>
    <n v="305676.42154249374"/>
    <n v="83924"/>
    <n v="0"/>
    <n v="0"/>
    <n v="0.42154249374289066"/>
    <n v="0"/>
    <n v="0"/>
    <n v="0"/>
    <n v="83924.421542493743"/>
    <n v="0"/>
    <n v="83924.421542493743"/>
    <n v="0"/>
    <n v="83924.421542493743"/>
    <x v="6"/>
  </r>
  <r>
    <x v="4"/>
    <s v="BOYACÁ"/>
    <s v="15837"/>
    <s v="MUNICIPIO DE TUTA (BOYACÁ)"/>
    <n v="5806543"/>
    <n v="0"/>
    <n v="0"/>
    <n v="164961"/>
    <n v="0"/>
    <n v="0"/>
    <n v="5971504"/>
    <n v="540841.39155400172"/>
    <n v="-164961"/>
    <n v="0"/>
    <n v="0"/>
    <n v="0"/>
    <n v="6347384.3915540017"/>
    <n v="21950868"/>
    <n v="0"/>
    <n v="0"/>
    <n v="540841.39155400172"/>
    <n v="0"/>
    <n v="0"/>
    <n v="0"/>
    <n v="22491709.391554002"/>
    <n v="0"/>
    <n v="22491709.391554002"/>
    <n v="0"/>
    <n v="22491709.391554002"/>
    <x v="6"/>
  </r>
  <r>
    <x v="4"/>
    <s v="BOYACÁ"/>
    <s v="15842"/>
    <s v="MUNICIPIO DE UMBITA (BOYACÁ)"/>
    <n v="1406794"/>
    <n v="0"/>
    <n v="0"/>
    <n v="6624690"/>
    <n v="0"/>
    <n v="0"/>
    <n v="8031484"/>
    <n v="1365476.7379278936"/>
    <n v="37240.288536012522"/>
    <n v="0"/>
    <n v="0"/>
    <n v="0"/>
    <n v="9434201.0264639053"/>
    <n v="18345477"/>
    <n v="0"/>
    <n v="0"/>
    <n v="1365476.7379278936"/>
    <n v="6661930.2885360122"/>
    <n v="0"/>
    <n v="0"/>
    <n v="26372884.026463907"/>
    <n v="0"/>
    <n v="26372884.026463907"/>
    <n v="0"/>
    <n v="26372884.026463907"/>
    <x v="6"/>
  </r>
  <r>
    <x v="4"/>
    <s v="BOYACÁ"/>
    <s v="15861"/>
    <s v="MUNICIPIO DE VENTAQUEMADA (BOYACÁ)"/>
    <n v="4611397"/>
    <n v="0"/>
    <n v="0"/>
    <n v="0"/>
    <n v="0"/>
    <n v="0"/>
    <n v="4611397"/>
    <n v="0.26843229401856661"/>
    <n v="0"/>
    <n v="0"/>
    <n v="0"/>
    <n v="0"/>
    <n v="4611397.268432294"/>
    <n v="1583936"/>
    <n v="0"/>
    <n v="0"/>
    <n v="0.26843229401856661"/>
    <n v="0"/>
    <n v="0"/>
    <n v="0"/>
    <n v="1583936.268432294"/>
    <n v="0"/>
    <n v="1583936.268432294"/>
    <n v="0"/>
    <n v="1583936.268432294"/>
    <x v="6"/>
  </r>
  <r>
    <x v="4"/>
    <s v="CALDAS"/>
    <s v="17000"/>
    <s v="DEPARTAMENTO DE CALDAS"/>
    <n v="205458549"/>
    <n v="0"/>
    <n v="8327922637"/>
    <n v="88166916"/>
    <n v="0"/>
    <n v="0"/>
    <n v="8621548102"/>
    <n v="11936752.055833727"/>
    <n v="-23674114.711913466"/>
    <n v="0"/>
    <n v="0"/>
    <n v="0"/>
    <n v="8609810739.3439198"/>
    <n v="236923905"/>
    <n v="0"/>
    <n v="8327922637"/>
    <n v="11936752.055833727"/>
    <n v="64492801.288086534"/>
    <n v="0"/>
    <n v="0"/>
    <n v="8641276095.3439198"/>
    <n v="0"/>
    <n v="8641276095.3439198"/>
    <n v="6099754633.7700005"/>
    <n v="2541521461.5739193"/>
    <x v="7"/>
  </r>
  <r>
    <x v="4"/>
    <s v="CALDAS"/>
    <s v="17001"/>
    <s v="MUNICIPIO DE MANIZALES (CALDAS)"/>
    <n v="44406638"/>
    <n v="0"/>
    <n v="79524684"/>
    <n v="6623159"/>
    <n v="0"/>
    <n v="0"/>
    <n v="130554481"/>
    <n v="1058389.6955913752"/>
    <n v="-904809.82227453589"/>
    <n v="0"/>
    <n v="0"/>
    <n v="0"/>
    <n v="130708060.87331684"/>
    <n v="384876349"/>
    <n v="0"/>
    <n v="79524684"/>
    <n v="1058389.6955913752"/>
    <n v="5718349.1777254641"/>
    <n v="0"/>
    <n v="0"/>
    <n v="471177771.87331688"/>
    <n v="0"/>
    <n v="471177771.87331688"/>
    <n v="0.12"/>
    <n v="471177771.75331688"/>
    <x v="7"/>
  </r>
  <r>
    <x v="4"/>
    <s v="CALDAS"/>
    <s v="17013"/>
    <s v="MUNICIPIO DE AGUADAS (CALDAS)"/>
    <n v="704187"/>
    <n v="0"/>
    <n v="0"/>
    <n v="110229"/>
    <n v="0"/>
    <n v="0"/>
    <n v="814416"/>
    <n v="2.8880415484309196E-3"/>
    <n v="-110229"/>
    <n v="0"/>
    <n v="0"/>
    <n v="0"/>
    <n v="704187.00288804155"/>
    <n v="4200271"/>
    <n v="0"/>
    <n v="0"/>
    <n v="2.8880415484309196E-3"/>
    <n v="0"/>
    <n v="0"/>
    <n v="0"/>
    <n v="4200271.0028880415"/>
    <n v="0"/>
    <n v="4200271.0028880415"/>
    <n v="0"/>
    <n v="4200271.0028880415"/>
    <x v="7"/>
  </r>
  <r>
    <x v="4"/>
    <s v="CALDAS"/>
    <s v="17042"/>
    <s v="MUNICIPIO DE ANSERMA (CALDAS)"/>
    <n v="21268"/>
    <n v="0"/>
    <n v="0"/>
    <n v="0"/>
    <n v="0"/>
    <n v="0"/>
    <n v="21268"/>
    <n v="0.13862792029976845"/>
    <n v="6.9106274543350609E-11"/>
    <n v="0"/>
    <n v="0"/>
    <n v="0"/>
    <n v="21268.138627920369"/>
    <n v="3090078"/>
    <n v="0"/>
    <n v="0"/>
    <n v="0.13862792029976845"/>
    <n v="6.9106274543350609E-11"/>
    <n v="0"/>
    <n v="0"/>
    <n v="3090078.1386279203"/>
    <n v="0"/>
    <n v="3090078.1386279203"/>
    <n v="0"/>
    <n v="3090078.1386279203"/>
    <x v="7"/>
  </r>
  <r>
    <x v="4"/>
    <s v="CALDAS"/>
    <s v="17088"/>
    <s v="MUNICIPIO DE BELALCÁZAR (CALDAS)"/>
    <n v="282651"/>
    <n v="0"/>
    <n v="0"/>
    <n v="654718"/>
    <n v="0"/>
    <n v="0"/>
    <n v="937369"/>
    <n v="2614605.9710545563"/>
    <n v="-301752.49766761716"/>
    <n v="0"/>
    <n v="0"/>
    <n v="0"/>
    <n v="3250222.4733869391"/>
    <n v="2483994"/>
    <n v="0"/>
    <n v="0"/>
    <n v="2614605.9710545563"/>
    <n v="352965.50233238284"/>
    <n v="0"/>
    <n v="0"/>
    <n v="5451565.4733869387"/>
    <n v="0"/>
    <n v="5451565.4733869387"/>
    <n v="0"/>
    <n v="5451565.4733869387"/>
    <x v="7"/>
  </r>
  <r>
    <x v="4"/>
    <s v="CALDAS"/>
    <s v="17174"/>
    <s v="MUNICIPIO DE CHINCHINÁ (CALDAS)"/>
    <n v="21998826"/>
    <n v="0"/>
    <n v="0"/>
    <n v="11737495"/>
    <n v="0"/>
    <n v="0"/>
    <n v="33736321"/>
    <n v="99642834.668755546"/>
    <n v="78228.307161383287"/>
    <n v="0"/>
    <n v="0"/>
    <n v="0"/>
    <n v="133457383.97591692"/>
    <n v="306097209"/>
    <n v="0"/>
    <n v="0"/>
    <n v="99642834.668755546"/>
    <n v="11815723.307161383"/>
    <n v="0"/>
    <n v="0"/>
    <n v="417555766.97591692"/>
    <n v="0"/>
    <n v="417555766.97591692"/>
    <n v="0"/>
    <n v="417555766.97591692"/>
    <x v="7"/>
  </r>
  <r>
    <x v="4"/>
    <s v="CALDAS"/>
    <s v="17272"/>
    <s v="MUNICIPIO DE FILADELFIA (CALDAS)"/>
    <n v="10122285"/>
    <n v="0"/>
    <n v="0"/>
    <n v="7240203"/>
    <n v="0"/>
    <n v="0"/>
    <n v="17362488"/>
    <n v="1097415.4340905584"/>
    <n v="-1311005.0756705683"/>
    <n v="0"/>
    <n v="0"/>
    <n v="0"/>
    <n v="17148898.358419992"/>
    <n v="6197040"/>
    <n v="0"/>
    <n v="0"/>
    <n v="1097415.4340905584"/>
    <n v="5929197.9243294317"/>
    <n v="0"/>
    <n v="0"/>
    <n v="13223653.35841999"/>
    <n v="19146149"/>
    <n v="32369802.358419992"/>
    <n v="0"/>
    <n v="32369802.358419992"/>
    <x v="7"/>
  </r>
  <r>
    <x v="4"/>
    <s v="CALDAS"/>
    <s v="17380"/>
    <s v="MUNICIPIO DE LA DORADA (CALDAS)"/>
    <n v="2998684"/>
    <n v="0"/>
    <n v="0"/>
    <n v="5329934"/>
    <n v="0"/>
    <n v="0"/>
    <n v="8328618"/>
    <n v="808041.70142506482"/>
    <n v="-964184.52015096135"/>
    <n v="0"/>
    <n v="0"/>
    <n v="0"/>
    <n v="8172475.181274103"/>
    <n v="35301619"/>
    <n v="0"/>
    <n v="0"/>
    <n v="808041.70142506482"/>
    <n v="4365749.4798490386"/>
    <n v="0"/>
    <n v="0"/>
    <n v="40475410.181274109"/>
    <n v="0"/>
    <n v="40475410.181274109"/>
    <n v="0"/>
    <n v="40475410.181274109"/>
    <x v="7"/>
  </r>
  <r>
    <x v="4"/>
    <s v="CALDAS"/>
    <s v="17388"/>
    <s v="MUNICIPIO DE LA MERCED (CALDAS)"/>
    <n v="483471"/>
    <n v="0"/>
    <n v="0"/>
    <n v="0"/>
    <n v="0"/>
    <n v="0"/>
    <n v="483471"/>
    <n v="4.9860081635415554E-3"/>
    <n v="0"/>
    <n v="0"/>
    <n v="0"/>
    <n v="0"/>
    <n v="483471.00498600816"/>
    <n v="306194"/>
    <n v="0"/>
    <n v="0"/>
    <n v="4.9860081635415554E-3"/>
    <n v="0"/>
    <n v="0"/>
    <n v="0"/>
    <n v="306194.00498600816"/>
    <n v="0"/>
    <n v="306194.00498600816"/>
    <n v="0"/>
    <n v="306194.00498600816"/>
    <x v="7"/>
  </r>
  <r>
    <x v="4"/>
    <s v="CALDAS"/>
    <s v="17433"/>
    <s v="MUNICIPIO DE MANZANARES (CALDAS)"/>
    <n v="83242"/>
    <n v="0"/>
    <n v="0"/>
    <n v="0"/>
    <n v="0"/>
    <n v="0"/>
    <n v="83242"/>
    <n v="5084951.9003591659"/>
    <n v="0"/>
    <n v="0"/>
    <n v="0"/>
    <n v="0"/>
    <n v="5168193.9003591659"/>
    <n v="376777"/>
    <n v="0"/>
    <n v="0"/>
    <n v="5084951.9003591659"/>
    <n v="0"/>
    <n v="0"/>
    <n v="0"/>
    <n v="5461728.9003591659"/>
    <n v="0"/>
    <n v="5461728.9003591659"/>
    <n v="233174"/>
    <n v="5228554.9003591659"/>
    <x v="7"/>
  </r>
  <r>
    <x v="4"/>
    <s v="CALDAS"/>
    <s v="17442"/>
    <s v="MUNICIPIO DE MARMATO (CALDAS)"/>
    <n v="1425013085"/>
    <n v="0"/>
    <n v="0"/>
    <n v="879311783"/>
    <n v="0"/>
    <n v="0"/>
    <n v="2304324868"/>
    <n v="158031468.57323408"/>
    <n v="-25487219.877125978"/>
    <n v="0"/>
    <n v="0"/>
    <n v="0"/>
    <n v="2436869116.6961079"/>
    <n v="1261250082"/>
    <n v="0"/>
    <n v="0"/>
    <n v="158031468.57323408"/>
    <n v="853824563.12287402"/>
    <n v="0"/>
    <n v="0"/>
    <n v="2273106113.6961079"/>
    <n v="0"/>
    <n v="2273106113.6961079"/>
    <n v="1477810305.0899999"/>
    <n v="795295808.60610795"/>
    <x v="7"/>
  </r>
  <r>
    <x v="4"/>
    <s v="CALDAS"/>
    <s v="17486"/>
    <s v="MUNICIPIO DE NEIRA (CALDAS)"/>
    <n v="59079463"/>
    <n v="0"/>
    <n v="0"/>
    <n v="33956103"/>
    <n v="0"/>
    <n v="0"/>
    <n v="93035566"/>
    <n v="5654595.2894034311"/>
    <n v="-3405022.933362931"/>
    <n v="0"/>
    <n v="0"/>
    <n v="0"/>
    <n v="95285138.356040508"/>
    <n v="62179286"/>
    <n v="0"/>
    <n v="0"/>
    <n v="5654595.2894034311"/>
    <n v="30551080.066637069"/>
    <n v="0"/>
    <n v="0"/>
    <n v="98384961.356040508"/>
    <n v="0"/>
    <n v="98384961.356040508"/>
    <n v="0"/>
    <n v="98384961.356040508"/>
    <x v="7"/>
  </r>
  <r>
    <x v="4"/>
    <s v="CALDAS"/>
    <s v="17495"/>
    <s v="MUNICIPIO DE NORCASIA (CALDAS)"/>
    <n v="4611569"/>
    <n v="0"/>
    <n v="10441104"/>
    <n v="0"/>
    <n v="0"/>
    <n v="0"/>
    <n v="15052673"/>
    <n v="56002893.659400545"/>
    <n v="0"/>
    <n v="0"/>
    <n v="0"/>
    <n v="0"/>
    <n v="71055566.659400553"/>
    <n v="13477"/>
    <n v="0"/>
    <n v="10441104"/>
    <n v="56002893.659400545"/>
    <n v="0"/>
    <n v="0"/>
    <n v="0"/>
    <n v="66457474.659400545"/>
    <n v="0"/>
    <n v="66457474.659400545"/>
    <n v="0"/>
    <n v="66457474.659400545"/>
    <x v="7"/>
  </r>
  <r>
    <x v="4"/>
    <s v="CALDAS"/>
    <s v="17524"/>
    <s v="MUNICIPIO DE PALESTINA (CALDAS)"/>
    <n v="220657179"/>
    <n v="0"/>
    <n v="0"/>
    <n v="142993341"/>
    <n v="0"/>
    <n v="0"/>
    <n v="363650520"/>
    <n v="24617057.819653019"/>
    <n v="-9990410.2804314792"/>
    <n v="0"/>
    <n v="0"/>
    <n v="0"/>
    <n v="378277167.53922153"/>
    <n v="3417286"/>
    <n v="0"/>
    <n v="0"/>
    <n v="24617057.819653019"/>
    <n v="133002930.71956852"/>
    <n v="0"/>
    <n v="0"/>
    <n v="161037274.53922153"/>
    <n v="0"/>
    <n v="161037274.53922153"/>
    <n v="0"/>
    <n v="161037274.53922153"/>
    <x v="7"/>
  </r>
  <r>
    <x v="4"/>
    <s v="CALDAS"/>
    <s v="17614"/>
    <s v="MUNICIPIO DE RIOSUCIO (CALDAS)"/>
    <n v="95284"/>
    <n v="0"/>
    <n v="0"/>
    <n v="0"/>
    <n v="0"/>
    <n v="0"/>
    <n v="95284"/>
    <n v="9.5649540424346924E-2"/>
    <n v="0"/>
    <n v="0"/>
    <n v="0"/>
    <n v="0"/>
    <n v="95284.095649540424"/>
    <n v="7271130"/>
    <n v="0"/>
    <n v="0"/>
    <n v="9.5649540424346924E-2"/>
    <n v="0"/>
    <n v="0"/>
    <n v="0"/>
    <n v="7271130.0956495404"/>
    <n v="0"/>
    <n v="7271130.0956495404"/>
    <n v="0"/>
    <n v="7271130.0956495404"/>
    <x v="7"/>
  </r>
  <r>
    <x v="4"/>
    <s v="CALDAS"/>
    <s v="17616"/>
    <s v="MUNICIPIO DE RISARALDA (CALDAS)"/>
    <n v="0"/>
    <n v="0"/>
    <n v="0"/>
    <n v="0"/>
    <n v="0"/>
    <n v="0"/>
    <n v="0"/>
    <n v="240883.03859650827"/>
    <n v="0"/>
    <n v="0"/>
    <n v="0"/>
    <n v="0"/>
    <n v="240883.03859650827"/>
    <n v="0"/>
    <n v="0"/>
    <n v="0"/>
    <n v="240883.03859650827"/>
    <n v="0"/>
    <n v="0"/>
    <n v="0"/>
    <n v="240883.03859650827"/>
    <n v="0"/>
    <n v="240883.03859650827"/>
    <n v="0"/>
    <n v="240883.03859650827"/>
    <x v="7"/>
  </r>
  <r>
    <x v="4"/>
    <s v="CALDAS"/>
    <s v="17653"/>
    <s v="MUNICIPIO DE SALAMINA (CALDAS)"/>
    <n v="35648"/>
    <n v="0"/>
    <n v="0"/>
    <n v="47686"/>
    <n v="0"/>
    <n v="0"/>
    <n v="83334"/>
    <n v="75682.480896686073"/>
    <n v="-9954.9086549066851"/>
    <n v="0"/>
    <n v="0"/>
    <n v="0"/>
    <n v="149061.57224177942"/>
    <n v="214626"/>
    <n v="0"/>
    <n v="0"/>
    <n v="75682.480896686073"/>
    <n v="37731.091345093315"/>
    <n v="0"/>
    <n v="0"/>
    <n v="328039.57224177942"/>
    <n v="0"/>
    <n v="328039.57224177942"/>
    <n v="0"/>
    <n v="328039.57224177942"/>
    <x v="7"/>
  </r>
  <r>
    <x v="4"/>
    <s v="CALDAS"/>
    <s v="17662"/>
    <s v="MUNICIPIO DE SAMANÁ (CALDAS)"/>
    <n v="0"/>
    <n v="0"/>
    <n v="0"/>
    <n v="0"/>
    <n v="0"/>
    <n v="0"/>
    <n v="0"/>
    <n v="4.6566128730773926E-10"/>
    <n v="0"/>
    <n v="0"/>
    <n v="0"/>
    <n v="0"/>
    <n v="4.6566128730773926E-10"/>
    <n v="272395"/>
    <n v="0"/>
    <n v="0"/>
    <n v="4.6566128730773926E-10"/>
    <n v="0"/>
    <n v="0"/>
    <n v="0"/>
    <n v="272395.00000000047"/>
    <n v="0"/>
    <n v="272395.00000000047"/>
    <n v="0"/>
    <n v="272395.00000000047"/>
    <x v="7"/>
  </r>
  <r>
    <x v="4"/>
    <s v="CALDAS"/>
    <s v="17777"/>
    <s v="MUNICIPIO DE SUPÍA (CALDAS)"/>
    <n v="6330384"/>
    <n v="0"/>
    <n v="0"/>
    <n v="0"/>
    <n v="0"/>
    <n v="0"/>
    <n v="6330384"/>
    <n v="2602664.0852807462"/>
    <n v="0"/>
    <n v="0"/>
    <n v="0"/>
    <n v="0"/>
    <n v="8933048.0852807462"/>
    <n v="28098178"/>
    <n v="0"/>
    <n v="0"/>
    <n v="2602664.0852807462"/>
    <n v="0"/>
    <n v="0"/>
    <n v="0"/>
    <n v="30700842.085280746"/>
    <n v="0"/>
    <n v="30700842.085280746"/>
    <n v="0"/>
    <n v="30700842.085280746"/>
    <x v="7"/>
  </r>
  <r>
    <x v="4"/>
    <s v="CALDAS"/>
    <s v="17867"/>
    <s v="MUNICIPIO DE VICTORIA (CALDAS)"/>
    <n v="937375"/>
    <n v="0"/>
    <n v="0"/>
    <n v="1547955"/>
    <n v="0"/>
    <n v="0"/>
    <n v="2485330"/>
    <n v="104741.4336335971"/>
    <n v="-982048.54105810542"/>
    <n v="0"/>
    <n v="0"/>
    <n v="0"/>
    <n v="1608022.8925754917"/>
    <n v="29988297"/>
    <n v="0"/>
    <n v="0"/>
    <n v="104741.4336335971"/>
    <n v="565906.45894189458"/>
    <n v="0"/>
    <n v="0"/>
    <n v="30658944.892575491"/>
    <n v="0"/>
    <n v="30658944.892575491"/>
    <n v="0"/>
    <n v="30658944.892575491"/>
    <x v="7"/>
  </r>
  <r>
    <x v="4"/>
    <s v="CALDAS"/>
    <s v="17873"/>
    <s v="MUNICIPIO DE VILLAMARÍA (CALDAS)"/>
    <n v="85343"/>
    <n v="0"/>
    <n v="0"/>
    <n v="0"/>
    <n v="0"/>
    <n v="0"/>
    <n v="85343"/>
    <n v="4136359.3058343334"/>
    <n v="-5.5879354476928711E-9"/>
    <n v="0"/>
    <n v="0"/>
    <n v="0"/>
    <n v="4221702.3058343278"/>
    <n v="4493277"/>
    <n v="0"/>
    <n v="0"/>
    <n v="4136359.3058343334"/>
    <n v="-5.5879354476928711E-9"/>
    <n v="0"/>
    <n v="0"/>
    <n v="8629636.3058343288"/>
    <n v="0"/>
    <n v="8629636.3058343288"/>
    <n v="0"/>
    <n v="8629636.3058343288"/>
    <x v="7"/>
  </r>
  <r>
    <x v="4"/>
    <s v="CALDAS"/>
    <s v="17877"/>
    <s v="MUNICIPIO DE VITERBO (CALDAS)"/>
    <n v="3603141"/>
    <n v="0"/>
    <n v="0"/>
    <n v="5866893"/>
    <n v="0"/>
    <n v="0"/>
    <n v="9470034"/>
    <n v="7817040.3217962254"/>
    <n v="-1723329.7253231965"/>
    <n v="0"/>
    <n v="0"/>
    <n v="0"/>
    <n v="15563744.596473027"/>
    <n v="8518825"/>
    <n v="0"/>
    <n v="0"/>
    <n v="7817040.3217962254"/>
    <n v="4143563.2746768035"/>
    <n v="0"/>
    <n v="0"/>
    <n v="20479428.596473031"/>
    <n v="0"/>
    <n v="20479428.596473031"/>
    <n v="0"/>
    <n v="20479428.596473031"/>
    <x v="7"/>
  </r>
  <r>
    <x v="4"/>
    <s v="CAQUETÁ"/>
    <s v="18000"/>
    <s v="DEPARTAMENTO DE CAQUETÁ"/>
    <n v="2551"/>
    <n v="0"/>
    <n v="1707364482"/>
    <n v="103859"/>
    <n v="0"/>
    <n v="0"/>
    <n v="1707470892"/>
    <n v="9750.2329799510189"/>
    <n v="-51180.148466176295"/>
    <n v="0"/>
    <n v="0"/>
    <n v="0"/>
    <n v="1707429462.0845139"/>
    <n v="1073"/>
    <n v="0"/>
    <n v="1707364482"/>
    <n v="9750.2329799510189"/>
    <n v="52678.851533823705"/>
    <n v="0"/>
    <n v="0"/>
    <n v="1707427984.0845139"/>
    <n v="0"/>
    <n v="1707427984.0845139"/>
    <n v="1699999524"/>
    <n v="7428460.0845139027"/>
    <x v="8"/>
  </r>
  <r>
    <x v="4"/>
    <s v="CAQUETÁ"/>
    <s v="18001"/>
    <s v="MUNICIPIO DE FLORENCIA (CAQUETÁ)"/>
    <n v="1142334"/>
    <n v="0"/>
    <n v="0"/>
    <n v="5057744"/>
    <n v="0"/>
    <n v="0"/>
    <n v="6200078"/>
    <n v="672880.70222792169"/>
    <n v="-1422252.4478336014"/>
    <n v="0"/>
    <n v="0"/>
    <n v="0"/>
    <n v="5450706.2543943208"/>
    <n v="5112685"/>
    <n v="0"/>
    <n v="0"/>
    <n v="672880.70222792169"/>
    <n v="3635491.5521663986"/>
    <n v="0"/>
    <n v="0"/>
    <n v="9421057.2543943208"/>
    <n v="0"/>
    <n v="9421057.2543943208"/>
    <n v="0"/>
    <n v="9421057.2543943208"/>
    <x v="8"/>
  </r>
  <r>
    <x v="4"/>
    <s v="CAQUETÁ"/>
    <s v="18247"/>
    <s v="MUNICIPIO DE EL DONCELLO (CAQUETÁ)"/>
    <n v="618274"/>
    <n v="0"/>
    <n v="0"/>
    <n v="0"/>
    <n v="0"/>
    <n v="0"/>
    <n v="618274"/>
    <n v="6927437.2771223662"/>
    <n v="0"/>
    <n v="0"/>
    <n v="0"/>
    <n v="0"/>
    <n v="7545711.2771223662"/>
    <n v="976062"/>
    <n v="0"/>
    <n v="0"/>
    <n v="6927437.2771223662"/>
    <n v="0"/>
    <n v="0"/>
    <n v="0"/>
    <n v="7903499.2771223662"/>
    <n v="0"/>
    <n v="7903499.2771223662"/>
    <n v="0"/>
    <n v="7903499.2771223662"/>
    <x v="8"/>
  </r>
  <r>
    <x v="4"/>
    <s v="CAQUETÁ"/>
    <s v="18256"/>
    <s v="MUNICIPIO DE EL PAUJIL (CAQUETÁ)"/>
    <n v="213067"/>
    <n v="0"/>
    <n v="0"/>
    <n v="13950295"/>
    <n v="0"/>
    <n v="0"/>
    <n v="14163362"/>
    <n v="2101063.573836084"/>
    <n v="-3575404.0781049915"/>
    <n v="0"/>
    <n v="0"/>
    <n v="0"/>
    <n v="12689021.495731093"/>
    <n v="41673834"/>
    <n v="0"/>
    <n v="0"/>
    <n v="2101063.573836084"/>
    <n v="10374890.921895009"/>
    <n v="0"/>
    <n v="0"/>
    <n v="54149788.495731086"/>
    <n v="0"/>
    <n v="54149788.495731086"/>
    <n v="0"/>
    <n v="54149788.495731086"/>
    <x v="8"/>
  </r>
  <r>
    <x v="4"/>
    <s v="CAQUETÁ"/>
    <s v="18410"/>
    <s v="MUNICIPIO DE LA MONTAÑITA (CAQUETÁ)"/>
    <n v="5778"/>
    <n v="0"/>
    <n v="0"/>
    <n v="0"/>
    <n v="0"/>
    <n v="0"/>
    <n v="5778"/>
    <n v="13453.189417254431"/>
    <n v="0"/>
    <n v="0"/>
    <n v="0"/>
    <n v="0"/>
    <n v="19231.189417254431"/>
    <n v="0"/>
    <n v="0"/>
    <n v="0"/>
    <n v="13453.189417254431"/>
    <n v="0"/>
    <n v="0"/>
    <n v="0"/>
    <n v="13453.189417254431"/>
    <n v="0"/>
    <n v="13453.189417254431"/>
    <n v="0"/>
    <n v="13453.189417254431"/>
    <x v="8"/>
  </r>
  <r>
    <x v="4"/>
    <s v="CAQUETÁ"/>
    <s v="18592"/>
    <s v="MUNICIPIO DE EL PUERTO RICO (CAQUETÁ)"/>
    <n v="7293626"/>
    <n v="0"/>
    <n v="0"/>
    <n v="7120069"/>
    <n v="0"/>
    <n v="0"/>
    <n v="14413695"/>
    <n v="883408.31526551396"/>
    <n v="-2347123.1952886172"/>
    <n v="0"/>
    <n v="0"/>
    <n v="0"/>
    <n v="12949980.119976897"/>
    <n v="704755"/>
    <n v="0"/>
    <n v="0"/>
    <n v="883408.31526551396"/>
    <n v="4772945.8047113828"/>
    <n v="0"/>
    <n v="0"/>
    <n v="6361109.1199768968"/>
    <n v="0"/>
    <n v="6361109.1199768968"/>
    <n v="0"/>
    <n v="6361109.1199768968"/>
    <x v="8"/>
  </r>
  <r>
    <x v="4"/>
    <s v="CAQUETÁ"/>
    <s v="18610"/>
    <s v="MUNICIPIO DE SAN JOSÉ DEL FRAGUA (CAQUETÁ)"/>
    <n v="0"/>
    <n v="0"/>
    <n v="0"/>
    <n v="0"/>
    <n v="0"/>
    <n v="0"/>
    <n v="0"/>
    <n v="0"/>
    <n v="0"/>
    <n v="0"/>
    <n v="0"/>
    <n v="0"/>
    <n v="0"/>
    <n v="6418161"/>
    <n v="0"/>
    <n v="0"/>
    <n v="0"/>
    <n v="0"/>
    <n v="0"/>
    <n v="0"/>
    <n v="6418161"/>
    <n v="0"/>
    <n v="6418161"/>
    <n v="0"/>
    <n v="6418161"/>
    <x v="8"/>
  </r>
  <r>
    <x v="4"/>
    <s v="CAQUETÁ"/>
    <s v="18753"/>
    <s v="MUNICIPIO DE SAN VICENTE DEL CAGUÁN  (CAQUETÁ)"/>
    <n v="536"/>
    <n v="0"/>
    <n v="0"/>
    <n v="141408"/>
    <n v="0"/>
    <n v="0"/>
    <n v="141944"/>
    <n v="18100.272483147608"/>
    <n v="-51613.716780337374"/>
    <n v="0"/>
    <n v="0"/>
    <n v="0"/>
    <n v="108430.55570281025"/>
    <n v="0"/>
    <n v="0"/>
    <n v="0"/>
    <n v="18100.272483147608"/>
    <n v="89794.283219662626"/>
    <n v="0"/>
    <n v="0"/>
    <n v="107894.55570281023"/>
    <n v="0"/>
    <n v="107894.55570281023"/>
    <n v="0"/>
    <n v="107894.55570281023"/>
    <x v="8"/>
  </r>
  <r>
    <x v="4"/>
    <s v="CAQUETÁ"/>
    <s v="18756"/>
    <s v="MUNICIPIO DE SOLANO (CAQUETÁ)"/>
    <n v="0"/>
    <n v="0"/>
    <n v="0"/>
    <n v="0"/>
    <n v="0"/>
    <n v="0"/>
    <n v="0"/>
    <n v="0.61507643107324839"/>
    <n v="0"/>
    <n v="0"/>
    <n v="0"/>
    <n v="0"/>
    <n v="0.61507643107324839"/>
    <n v="0"/>
    <n v="0"/>
    <n v="0"/>
    <n v="0.61507643107324839"/>
    <n v="0"/>
    <n v="0"/>
    <n v="0"/>
    <n v="0.61507643107324839"/>
    <n v="0"/>
    <n v="0.61507643107324839"/>
    <n v="0"/>
    <n v="0.61507643107324839"/>
    <x v="8"/>
  </r>
  <r>
    <x v="4"/>
    <s v="CAUCA"/>
    <s v="19000"/>
    <s v="DEPARTAMENTO DE CAUCA"/>
    <n v="1427249654"/>
    <n v="0"/>
    <n v="8474524866"/>
    <n v="0"/>
    <n v="0"/>
    <n v="0"/>
    <n v="9901774520"/>
    <n v="256132783.14468813"/>
    <n v="0"/>
    <n v="0"/>
    <n v="0"/>
    <n v="0"/>
    <n v="10157907303.144688"/>
    <n v="538492725"/>
    <n v="0"/>
    <n v="8474524866"/>
    <n v="256132783.14468813"/>
    <n v="0"/>
    <n v="0"/>
    <n v="0"/>
    <n v="9269150374.1446877"/>
    <n v="0"/>
    <n v="9269150374.1446877"/>
    <n v="305155700.91000003"/>
    <n v="8963994673.2346878"/>
    <x v="9"/>
  </r>
  <r>
    <x v="4"/>
    <s v="CAUCA"/>
    <s v="19001"/>
    <s v="MUNICIPIO DE POPAYÁN (CAUCA)"/>
    <n v="2221434"/>
    <n v="0"/>
    <n v="10521715"/>
    <n v="0"/>
    <n v="0"/>
    <n v="0"/>
    <n v="12743149"/>
    <n v="1166351.8628710099"/>
    <n v="0"/>
    <n v="0"/>
    <n v="0"/>
    <n v="0"/>
    <n v="13909500.86287101"/>
    <n v="4682512"/>
    <n v="0"/>
    <n v="10521715"/>
    <n v="1166351.8628710099"/>
    <n v="0"/>
    <n v="0"/>
    <n v="0"/>
    <n v="16370578.86287101"/>
    <n v="0"/>
    <n v="16370578.86287101"/>
    <n v="0"/>
    <n v="16370578.86287101"/>
    <x v="9"/>
  </r>
  <r>
    <x v="4"/>
    <s v="CAUCA"/>
    <s v="19022"/>
    <s v="MUNICIPIO DE ALMAGUER (CAUCA)"/>
    <n v="19479"/>
    <n v="0"/>
    <n v="0"/>
    <n v="29008"/>
    <n v="0"/>
    <n v="0"/>
    <n v="48487"/>
    <n v="61935.851267872829"/>
    <n v="-10506.96356020293"/>
    <n v="0"/>
    <n v="0"/>
    <n v="0"/>
    <n v="99915.887707669899"/>
    <n v="0"/>
    <n v="0"/>
    <n v="0"/>
    <n v="61935.851267872829"/>
    <n v="18501.03643979707"/>
    <n v="0"/>
    <n v="0"/>
    <n v="80436.887707669899"/>
    <n v="0"/>
    <n v="80436.887707669899"/>
    <n v="0"/>
    <n v="80436.887707669899"/>
    <x v="9"/>
  </r>
  <r>
    <x v="4"/>
    <s v="CAUCA"/>
    <s v="19050"/>
    <s v="MUNICIPIO DE ARGELIA (CAUCA)"/>
    <n v="0"/>
    <n v="0"/>
    <n v="0"/>
    <n v="0"/>
    <n v="0"/>
    <n v="0"/>
    <n v="0"/>
    <n v="0.6330068112583831"/>
    <n v="0"/>
    <n v="0"/>
    <n v="0"/>
    <n v="0"/>
    <n v="0.6330068112583831"/>
    <n v="0"/>
    <n v="0"/>
    <n v="0"/>
    <n v="0.6330068112583831"/>
    <n v="0"/>
    <n v="0"/>
    <n v="0"/>
    <n v="0.6330068112583831"/>
    <n v="0"/>
    <n v="0.6330068112583831"/>
    <n v="0"/>
    <n v="0.6330068112583831"/>
    <x v="9"/>
  </r>
  <r>
    <x v="4"/>
    <s v="CAUCA"/>
    <s v="19075"/>
    <s v="MUNICIPIO DE BALBOA  (CAUCA)"/>
    <n v="79869"/>
    <n v="0"/>
    <n v="0"/>
    <n v="117922"/>
    <n v="0"/>
    <n v="0"/>
    <n v="197791"/>
    <n v="115207.16808642852"/>
    <n v="-44514.705147712404"/>
    <n v="0"/>
    <n v="0"/>
    <n v="0"/>
    <n v="268483.46293871617"/>
    <n v="0"/>
    <n v="0"/>
    <n v="0"/>
    <n v="115207.16808642852"/>
    <n v="73407.294852287596"/>
    <n v="0"/>
    <n v="0"/>
    <n v="188614.46293871611"/>
    <n v="0"/>
    <n v="188614.46293871611"/>
    <n v="0"/>
    <n v="188614.46293871611"/>
    <x v="9"/>
  </r>
  <r>
    <x v="4"/>
    <s v="CAUCA"/>
    <s v="19100"/>
    <s v="MUNICIPIO DE BOLÍVAR (CAUCA)"/>
    <n v="660474"/>
    <n v="0"/>
    <n v="0"/>
    <n v="0"/>
    <n v="0"/>
    <n v="0"/>
    <n v="660474"/>
    <n v="6946.3650438897312"/>
    <n v="0"/>
    <n v="0"/>
    <n v="0"/>
    <n v="0"/>
    <n v="667420.36504388973"/>
    <n v="45492"/>
    <n v="0"/>
    <n v="0"/>
    <n v="6946.3650438897312"/>
    <n v="0"/>
    <n v="0"/>
    <n v="0"/>
    <n v="52438.365043889731"/>
    <n v="0"/>
    <n v="52438.365043889731"/>
    <n v="0"/>
    <n v="52438.365043889731"/>
    <x v="9"/>
  </r>
  <r>
    <x v="4"/>
    <s v="CAUCA"/>
    <s v="19110"/>
    <s v="MUNICIPIO DE BUENOS AIRES (CAUCA)"/>
    <n v="617167824"/>
    <n v="0"/>
    <n v="613827118"/>
    <n v="0"/>
    <n v="0"/>
    <n v="0"/>
    <n v="1230994942"/>
    <n v="14226002.074622154"/>
    <n v="0"/>
    <n v="0"/>
    <n v="0"/>
    <n v="0"/>
    <n v="1245220944.0746222"/>
    <n v="213198633"/>
    <n v="0"/>
    <n v="613827118"/>
    <n v="14226002.074622154"/>
    <n v="0"/>
    <n v="0"/>
    <n v="0"/>
    <n v="841251753.07462215"/>
    <n v="0"/>
    <n v="841251753.07462215"/>
    <n v="0"/>
    <n v="841251753.07462215"/>
    <x v="9"/>
  </r>
  <r>
    <x v="4"/>
    <s v="CAUCA"/>
    <s v="19130"/>
    <s v="MUNICIPIO DE CAJIBÍO (CAUCA)"/>
    <n v="225745"/>
    <n v="0"/>
    <n v="0"/>
    <n v="1417586"/>
    <n v="0"/>
    <n v="0"/>
    <n v="1643331"/>
    <n v="768878.89285123965"/>
    <n v="8590.3033405302249"/>
    <n v="0"/>
    <n v="0"/>
    <n v="0"/>
    <n v="2420800.1961917696"/>
    <n v="1039320"/>
    <n v="0"/>
    <n v="0"/>
    <n v="768878.89285123965"/>
    <n v="1426176.3033405303"/>
    <n v="0"/>
    <n v="0"/>
    <n v="3234375.19619177"/>
    <n v="0"/>
    <n v="3234375.19619177"/>
    <n v="0"/>
    <n v="3234375.19619177"/>
    <x v="9"/>
  </r>
  <r>
    <x v="4"/>
    <s v="CAUCA"/>
    <s v="19137"/>
    <s v="MUNICIPIO DE CALDONO (CAUCA)"/>
    <n v="26218"/>
    <n v="0"/>
    <n v="0"/>
    <n v="0"/>
    <n v="0"/>
    <n v="0"/>
    <n v="26218"/>
    <n v="3.9295650931308046E-3"/>
    <n v="0"/>
    <n v="0"/>
    <n v="0"/>
    <n v="0"/>
    <n v="26218.003929565093"/>
    <n v="0"/>
    <n v="0"/>
    <n v="0"/>
    <n v="3.9295650931308046E-3"/>
    <n v="0"/>
    <n v="0"/>
    <n v="0"/>
    <n v="3.9295650931308046E-3"/>
    <n v="0"/>
    <n v="3.9295650931308046E-3"/>
    <n v="0"/>
    <n v="3.9295650931308046E-3"/>
    <x v="9"/>
  </r>
  <r>
    <x v="4"/>
    <s v="CAUCA"/>
    <s v="19142"/>
    <s v="MUNICIPIO DE CALOTO (CAUCA)"/>
    <n v="1637383"/>
    <n v="0"/>
    <n v="0"/>
    <n v="0"/>
    <n v="0"/>
    <n v="0"/>
    <n v="1637383"/>
    <n v="5.5122729390859604E-3"/>
    <n v="0"/>
    <n v="0"/>
    <n v="0"/>
    <n v="0"/>
    <n v="1637383.0055122729"/>
    <n v="4569340"/>
    <n v="0"/>
    <n v="0"/>
    <n v="5.5122729390859604E-3"/>
    <n v="0"/>
    <n v="0"/>
    <n v="0"/>
    <n v="4569340.0055122729"/>
    <n v="0"/>
    <n v="4569340.0055122729"/>
    <n v="0"/>
    <n v="4569340.0055122729"/>
    <x v="9"/>
  </r>
  <r>
    <x v="4"/>
    <s v="CAUCA"/>
    <s v="19212"/>
    <s v="MUNICIPIO DE CORINTO (CAUCA)"/>
    <n v="1155913"/>
    <n v="0"/>
    <n v="0"/>
    <n v="2339492"/>
    <n v="0"/>
    <n v="0"/>
    <n v="3495405"/>
    <n v="1692697.4020591495"/>
    <n v="-467347.59508191003"/>
    <n v="0"/>
    <n v="0"/>
    <n v="0"/>
    <n v="4720754.8069772385"/>
    <n v="846606"/>
    <n v="0"/>
    <n v="0"/>
    <n v="1692697.4020591495"/>
    <n v="1872144.40491809"/>
    <n v="0"/>
    <n v="0"/>
    <n v="4411447.8069772394"/>
    <n v="0"/>
    <n v="4411447.8069772394"/>
    <n v="0"/>
    <n v="4411447.8069772394"/>
    <x v="9"/>
  </r>
  <r>
    <x v="4"/>
    <s v="CAUCA"/>
    <s v="19256"/>
    <s v="MUNICIPIO DE EL TAMBO (CAUCA)"/>
    <n v="22806352"/>
    <n v="0"/>
    <n v="0"/>
    <n v="0"/>
    <n v="0"/>
    <n v="0"/>
    <n v="22806352"/>
    <n v="20951815.350026459"/>
    <n v="0"/>
    <n v="0"/>
    <n v="0"/>
    <n v="0"/>
    <n v="43758167.350026459"/>
    <n v="65301746"/>
    <n v="0"/>
    <n v="0"/>
    <n v="20951815.350026459"/>
    <n v="0"/>
    <n v="0"/>
    <n v="0"/>
    <n v="86253561.350026459"/>
    <n v="0"/>
    <n v="86253561.350026459"/>
    <n v="0"/>
    <n v="86253561.350026459"/>
    <x v="9"/>
  </r>
  <r>
    <x v="4"/>
    <s v="CAUCA"/>
    <s v="19300"/>
    <s v="MUNICIPIO DE GUACHENÉ (CAUCA)"/>
    <n v="2004980"/>
    <n v="0"/>
    <n v="0"/>
    <n v="6012954"/>
    <n v="0"/>
    <n v="0"/>
    <n v="8017934"/>
    <n v="1134453.4013125575"/>
    <n v="5756.0082680827536"/>
    <n v="0"/>
    <n v="0"/>
    <n v="0"/>
    <n v="9158143.4095806405"/>
    <n v="6641373"/>
    <n v="0"/>
    <n v="0"/>
    <n v="1134453.4013125575"/>
    <n v="6018710.0082680825"/>
    <n v="0"/>
    <n v="0"/>
    <n v="13794536.40958064"/>
    <n v="0"/>
    <n v="13794536.40958064"/>
    <n v="0"/>
    <n v="13794536.40958064"/>
    <x v="9"/>
  </r>
  <r>
    <x v="4"/>
    <s v="CAUCA"/>
    <s v="19318"/>
    <s v="MUNICIPIO DE GUAPI (CAUCA)"/>
    <n v="693858674"/>
    <n v="0"/>
    <n v="0"/>
    <n v="283892823"/>
    <n v="0"/>
    <n v="0"/>
    <n v="977751497"/>
    <n v="59567583.219964981"/>
    <n v="1876996.1997324149"/>
    <n v="0"/>
    <n v="0"/>
    <n v="0"/>
    <n v="1039196076.4196974"/>
    <n v="6540955"/>
    <n v="0"/>
    <n v="0"/>
    <n v="59567583.219964981"/>
    <n v="285769819.19973242"/>
    <n v="0"/>
    <n v="0"/>
    <n v="351878357.4196974"/>
    <n v="0"/>
    <n v="351878357.4196974"/>
    <n v="18643589"/>
    <n v="333234768.4196974"/>
    <x v="9"/>
  </r>
  <r>
    <x v="4"/>
    <s v="CAUCA"/>
    <s v="19392"/>
    <s v="MUNICIPIO DE LA SIERRA (CAUCA)"/>
    <n v="44150"/>
    <n v="0"/>
    <n v="0"/>
    <n v="0"/>
    <n v="0"/>
    <n v="0"/>
    <n v="44150"/>
    <n v="3.5693358862772584E-2"/>
    <n v="0"/>
    <n v="0"/>
    <n v="0"/>
    <n v="0"/>
    <n v="44150.035693358863"/>
    <n v="12971434"/>
    <n v="0"/>
    <n v="0"/>
    <n v="3.5693358862772584E-2"/>
    <n v="0"/>
    <n v="0"/>
    <n v="0"/>
    <n v="12971434.035693359"/>
    <n v="0"/>
    <n v="12971434.035693359"/>
    <n v="0"/>
    <n v="12971434.035693359"/>
    <x v="9"/>
  </r>
  <r>
    <x v="4"/>
    <s v="CAUCA"/>
    <s v="19397"/>
    <s v="MUNICIPIO DE LA VEGA  (CAUCA)"/>
    <n v="1138971"/>
    <n v="0"/>
    <n v="0"/>
    <n v="892224"/>
    <n v="0"/>
    <n v="0"/>
    <n v="2031195"/>
    <n v="19963403.076419033"/>
    <n v="-198968.32239919901"/>
    <n v="0"/>
    <n v="0"/>
    <n v="0"/>
    <n v="21795629.754019834"/>
    <n v="0"/>
    <n v="0"/>
    <n v="0"/>
    <n v="19963403.076419033"/>
    <n v="693255.67760080099"/>
    <n v="0"/>
    <n v="0"/>
    <n v="20656658.754019834"/>
    <n v="0"/>
    <n v="20656658.754019834"/>
    <n v="0"/>
    <n v="20656658.754019834"/>
    <x v="9"/>
  </r>
  <r>
    <x v="4"/>
    <s v="CAUCA"/>
    <s v="19418"/>
    <s v="MUNICIPIO DE LÓPEZ (CAUCA)"/>
    <n v="15143183"/>
    <n v="0"/>
    <n v="20033358"/>
    <n v="0"/>
    <n v="0"/>
    <n v="0"/>
    <n v="35176541"/>
    <n v="20254730.458510846"/>
    <n v="0"/>
    <n v="0"/>
    <n v="0"/>
    <n v="0"/>
    <n v="55431271.458510846"/>
    <n v="12796089"/>
    <n v="0"/>
    <n v="20033358"/>
    <n v="20254730.458510846"/>
    <n v="0"/>
    <n v="0"/>
    <n v="0"/>
    <n v="53084177.458510846"/>
    <n v="0"/>
    <n v="53084177.458510846"/>
    <n v="0"/>
    <n v="53084177.458510846"/>
    <x v="9"/>
  </r>
  <r>
    <x v="4"/>
    <s v="CAUCA"/>
    <s v="19450"/>
    <s v="MUNICIPIO DE MERCADERES (CAUCA)"/>
    <n v="1168866"/>
    <n v="0"/>
    <n v="0"/>
    <n v="3912659"/>
    <n v="0"/>
    <n v="0"/>
    <n v="5081525"/>
    <n v="816997.43943459855"/>
    <n v="24807.191351554167"/>
    <n v="0"/>
    <n v="0"/>
    <n v="0"/>
    <n v="5923329.6307861526"/>
    <n v="3047131"/>
    <n v="0"/>
    <n v="0"/>
    <n v="816997.43943459855"/>
    <n v="3937466.1913515544"/>
    <n v="0"/>
    <n v="0"/>
    <n v="7801594.6307861526"/>
    <n v="0"/>
    <n v="7801594.6307861526"/>
    <n v="49704"/>
    <n v="7751890.6307861526"/>
    <x v="9"/>
  </r>
  <r>
    <x v="4"/>
    <s v="CAUCA"/>
    <s v="19455"/>
    <s v="MUNICIPIO DE MIRANDA (CAUCA)"/>
    <n v="68762"/>
    <n v="0"/>
    <n v="0"/>
    <n v="644879"/>
    <n v="0"/>
    <n v="0"/>
    <n v="713641"/>
    <n v="116011.4673402935"/>
    <n v="-129901.13228598196"/>
    <n v="0"/>
    <n v="0"/>
    <n v="0"/>
    <n v="699751.33505431144"/>
    <n v="2522467"/>
    <n v="0"/>
    <n v="0"/>
    <n v="116011.4673402935"/>
    <n v="514977.86771401804"/>
    <n v="0"/>
    <n v="0"/>
    <n v="3153456.3350543114"/>
    <n v="0"/>
    <n v="3153456.3350543114"/>
    <n v="0"/>
    <n v="3153456.3350543114"/>
    <x v="9"/>
  </r>
  <r>
    <x v="4"/>
    <s v="CAUCA"/>
    <s v="19473"/>
    <s v="MUNICIPIO DE MORALES (CAUCA)"/>
    <n v="151162"/>
    <n v="0"/>
    <n v="0"/>
    <n v="310607"/>
    <n v="0"/>
    <n v="0"/>
    <n v="461769"/>
    <n v="101405.95751894203"/>
    <n v="11619.217151095367"/>
    <n v="0"/>
    <n v="0"/>
    <n v="0"/>
    <n v="574794.17467003746"/>
    <n v="529239"/>
    <n v="0"/>
    <n v="0"/>
    <n v="101405.95751894203"/>
    <n v="322226.21715109539"/>
    <n v="0"/>
    <n v="0"/>
    <n v="952871.17467003746"/>
    <n v="0"/>
    <n v="952871.17467003746"/>
    <n v="0"/>
    <n v="952871.17467003746"/>
    <x v="9"/>
  </r>
  <r>
    <x v="4"/>
    <s v="CAUCA"/>
    <s v="19517"/>
    <s v="MUNICIPIO DE PAEZ (CAUCA)"/>
    <n v="111108"/>
    <n v="0"/>
    <n v="0"/>
    <n v="0"/>
    <n v="0"/>
    <n v="0"/>
    <n v="111108"/>
    <n v="858715.34128959663"/>
    <n v="0"/>
    <n v="0"/>
    <n v="0"/>
    <n v="0"/>
    <n v="969823.34128959663"/>
    <n v="119473"/>
    <n v="0"/>
    <n v="0"/>
    <n v="858715.34128959663"/>
    <n v="0"/>
    <n v="0"/>
    <n v="0"/>
    <n v="978188.34128959663"/>
    <n v="0"/>
    <n v="978188.34128959663"/>
    <n v="0"/>
    <n v="978188.34128959663"/>
    <x v="9"/>
  </r>
  <r>
    <x v="4"/>
    <s v="CAUCA"/>
    <s v="19532"/>
    <s v="MUNICIPIO DE PATÍA (CAUCA)"/>
    <n v="1826767"/>
    <n v="0"/>
    <n v="0"/>
    <n v="0"/>
    <n v="0"/>
    <n v="0"/>
    <n v="1826767"/>
    <n v="12850.194922253489"/>
    <n v="0"/>
    <n v="0"/>
    <n v="0"/>
    <n v="0"/>
    <n v="1839617.1949222535"/>
    <n v="11399720"/>
    <n v="0"/>
    <n v="0"/>
    <n v="12850.194922253489"/>
    <n v="0"/>
    <n v="0"/>
    <n v="0"/>
    <n v="11412570.194922253"/>
    <n v="0"/>
    <n v="11412570.194922253"/>
    <n v="0"/>
    <n v="11412570.194922253"/>
    <x v="9"/>
  </r>
  <r>
    <x v="4"/>
    <s v="CAUCA"/>
    <s v="19533"/>
    <s v="MUNICIPIO DE PIAMONTE (CAUCA)"/>
    <n v="685739137"/>
    <n v="0"/>
    <n v="569667591"/>
    <n v="0"/>
    <n v="0"/>
    <n v="0"/>
    <n v="1255406728"/>
    <n v="29584617.000859022"/>
    <n v="0"/>
    <n v="0"/>
    <n v="0"/>
    <n v="0"/>
    <n v="1284991345.000859"/>
    <n v="238767105"/>
    <n v="0"/>
    <n v="569667591"/>
    <n v="29584617.000859022"/>
    <n v="0"/>
    <n v="0"/>
    <n v="0"/>
    <n v="838019313.00085902"/>
    <n v="0"/>
    <n v="838019313.00085902"/>
    <n v="380939756.5"/>
    <n v="457079556.50085902"/>
    <x v="9"/>
  </r>
  <r>
    <x v="4"/>
    <s v="CAUCA"/>
    <s v="19573"/>
    <s v="MUNICIPIO DE PUERTO TEJADA (CAUCA)"/>
    <n v="837507"/>
    <n v="0"/>
    <n v="0"/>
    <n v="1802961"/>
    <n v="0"/>
    <n v="0"/>
    <n v="2640468"/>
    <n v="262146.70147275215"/>
    <n v="-386617.19154300308"/>
    <n v="0"/>
    <n v="0"/>
    <n v="0"/>
    <n v="2515997.5099297492"/>
    <n v="2338094"/>
    <n v="0"/>
    <n v="0"/>
    <n v="262146.70147275215"/>
    <n v="1416343.8084569969"/>
    <n v="0"/>
    <n v="0"/>
    <n v="4016584.5099297492"/>
    <n v="0"/>
    <n v="4016584.5099297492"/>
    <n v="0"/>
    <n v="4016584.5099297492"/>
    <x v="9"/>
  </r>
  <r>
    <x v="4"/>
    <s v="CAUCA"/>
    <s v="19585"/>
    <s v="MUNICIPIO DE PURACÉ (CAUCA)"/>
    <n v="642840"/>
    <n v="0"/>
    <n v="0"/>
    <n v="0"/>
    <n v="0"/>
    <n v="0"/>
    <n v="642840"/>
    <n v="0.46330451697576791"/>
    <n v="0"/>
    <n v="0"/>
    <n v="0"/>
    <n v="0"/>
    <n v="642840.46330451698"/>
    <n v="0"/>
    <n v="0"/>
    <n v="0"/>
    <n v="0.46330451697576791"/>
    <n v="0"/>
    <n v="0"/>
    <n v="0"/>
    <n v="0.46330451697576791"/>
    <n v="5569536"/>
    <n v="5569536.4633045169"/>
    <n v="0"/>
    <n v="5569536.4633045169"/>
    <x v="9"/>
  </r>
  <r>
    <x v="4"/>
    <s v="CAUCA"/>
    <s v="19622"/>
    <s v="MUNICIPIO DE ROSAS (CAUCA)"/>
    <n v="261761"/>
    <n v="0"/>
    <n v="0"/>
    <n v="321974"/>
    <n v="0"/>
    <n v="0"/>
    <n v="583735"/>
    <n v="932019.07293506176"/>
    <n v="-123907.18026639358"/>
    <n v="0"/>
    <n v="0"/>
    <n v="0"/>
    <n v="1391846.8926686682"/>
    <n v="377132"/>
    <n v="0"/>
    <n v="0"/>
    <n v="932019.07293506176"/>
    <n v="198066.81973360642"/>
    <n v="0"/>
    <n v="0"/>
    <n v="1507217.8926686682"/>
    <n v="0"/>
    <n v="1507217.8926686682"/>
    <n v="0"/>
    <n v="1507217.8926686682"/>
    <x v="9"/>
  </r>
  <r>
    <x v="4"/>
    <s v="CAUCA"/>
    <s v="19698"/>
    <s v="MUNICIPIO DE SANTANDER DE QUILICHAO (CAUCA)"/>
    <n v="1878055"/>
    <n v="0"/>
    <n v="0"/>
    <n v="0"/>
    <n v="0"/>
    <n v="0"/>
    <n v="1878055"/>
    <n v="358091.51394709852"/>
    <n v="-2.6077032089233398E-8"/>
    <n v="0"/>
    <n v="0"/>
    <n v="0"/>
    <n v="2236146.5139470724"/>
    <n v="3165104"/>
    <n v="0"/>
    <n v="0"/>
    <n v="358091.51394709852"/>
    <n v="-2.6077032089233398E-8"/>
    <n v="0"/>
    <n v="0"/>
    <n v="3523195.5139470724"/>
    <n v="0"/>
    <n v="3523195.5139470724"/>
    <n v="0"/>
    <n v="3523195.5139470724"/>
    <x v="9"/>
  </r>
  <r>
    <x v="4"/>
    <s v="CAUCA"/>
    <s v="19701"/>
    <s v="MUNICIPIO DE SANTA ROSA (CAUCA)"/>
    <n v="0"/>
    <n v="0"/>
    <n v="0"/>
    <n v="0"/>
    <n v="0"/>
    <n v="0"/>
    <n v="0"/>
    <n v="-1.4291328261606395E-4"/>
    <n v="0"/>
    <n v="0"/>
    <n v="0"/>
    <n v="0"/>
    <n v="-1.4291328261606395E-4"/>
    <n v="0"/>
    <n v="0"/>
    <n v="0"/>
    <n v="-1.4291328261606395E-4"/>
    <n v="0"/>
    <n v="0"/>
    <n v="0"/>
    <n v="-1.4291328261606395E-4"/>
    <n v="0"/>
    <n v="-1.4291328261606395E-4"/>
    <n v="0"/>
    <n v="-1.4291328261606395E-4"/>
    <x v="9"/>
  </r>
  <r>
    <x v="4"/>
    <s v="CAUCA"/>
    <s v="19760"/>
    <s v="MUNICIPIO DE SOTARA (CAUCA)"/>
    <n v="40903"/>
    <n v="0"/>
    <n v="0"/>
    <n v="80254"/>
    <n v="0"/>
    <n v="0"/>
    <n v="121157"/>
    <n v="80450.566564623543"/>
    <n v="-13138.819265065962"/>
    <n v="0"/>
    <n v="0"/>
    <n v="0"/>
    <n v="188468.74729955761"/>
    <n v="23770"/>
    <n v="0"/>
    <n v="0"/>
    <n v="80450.566564623543"/>
    <n v="67115.180734934038"/>
    <n v="0"/>
    <n v="0"/>
    <n v="171335.74729955758"/>
    <n v="0"/>
    <n v="171335.74729955758"/>
    <n v="0"/>
    <n v="171335.74729955758"/>
    <x v="9"/>
  </r>
  <r>
    <x v="4"/>
    <s v="CAUCA"/>
    <s v="19780"/>
    <s v="MUNICIPIO DE SUÁREZ (CAUCA)"/>
    <n v="9651641"/>
    <n v="0"/>
    <n v="385830137"/>
    <n v="0"/>
    <n v="0"/>
    <n v="0"/>
    <n v="395481778"/>
    <n v="134110528.22446701"/>
    <n v="0"/>
    <n v="0"/>
    <n v="0"/>
    <n v="0"/>
    <n v="529592306.22446704"/>
    <n v="279098594"/>
    <n v="0"/>
    <n v="385830137"/>
    <n v="134110528.22446701"/>
    <n v="0"/>
    <n v="0"/>
    <n v="0"/>
    <n v="799039259.22446704"/>
    <n v="0"/>
    <n v="799039259.22446704"/>
    <n v="0"/>
    <n v="799039259.22446704"/>
    <x v="9"/>
  </r>
  <r>
    <x v="4"/>
    <s v="CAUCA"/>
    <s v="19807"/>
    <s v="MUNICIPIO DE TIMBÍO (CAUCA)"/>
    <n v="19279"/>
    <n v="0"/>
    <n v="0"/>
    <n v="16770"/>
    <n v="0"/>
    <n v="0"/>
    <n v="36049"/>
    <n v="95212.475749263744"/>
    <n v="1683.4279021735474"/>
    <n v="0"/>
    <n v="0"/>
    <n v="0"/>
    <n v="132944.90365143729"/>
    <n v="387232"/>
    <n v="0"/>
    <n v="0"/>
    <n v="95212.475749263744"/>
    <n v="18453.427902173549"/>
    <n v="0"/>
    <n v="0"/>
    <n v="500897.90365143731"/>
    <n v="0"/>
    <n v="500897.90365143731"/>
    <n v="0"/>
    <n v="500897.90365143731"/>
    <x v="9"/>
  </r>
  <r>
    <x v="4"/>
    <s v="CAUCA"/>
    <s v="19809"/>
    <s v="MUNICIPIO DE TIMBIQUÍ (CAUCA)"/>
    <n v="249023029"/>
    <n v="0"/>
    <n v="1342640245"/>
    <n v="0"/>
    <n v="0"/>
    <n v="0"/>
    <n v="1591663274"/>
    <n v="47559447.036402464"/>
    <n v="0"/>
    <n v="0"/>
    <n v="0"/>
    <n v="0"/>
    <n v="1639222721.0364025"/>
    <n v="204285410"/>
    <n v="0"/>
    <n v="1342640245"/>
    <n v="47559447.036402464"/>
    <n v="0"/>
    <n v="0"/>
    <n v="0"/>
    <n v="1594485102.0364025"/>
    <n v="0"/>
    <n v="1594485102.0364025"/>
    <n v="1281115830"/>
    <n v="313369272.03640246"/>
    <x v="9"/>
  </r>
  <r>
    <x v="4"/>
    <s v="CAUCA"/>
    <s v="19821"/>
    <s v="MUNICIPIO DE TORIBIO (CAUCA)"/>
    <n v="0"/>
    <n v="0"/>
    <n v="0"/>
    <n v="0"/>
    <n v="0"/>
    <n v="0"/>
    <n v="0"/>
    <n v="1388601.1900000002"/>
    <n v="0"/>
    <n v="0"/>
    <n v="0"/>
    <n v="0"/>
    <n v="1388601.1900000002"/>
    <n v="0"/>
    <n v="0"/>
    <n v="0"/>
    <n v="1388601.1900000002"/>
    <n v="0"/>
    <n v="0"/>
    <n v="0"/>
    <n v="1388601.1900000002"/>
    <n v="0"/>
    <n v="1388601.1900000002"/>
    <n v="0"/>
    <n v="1388601.1900000002"/>
    <x v="9"/>
  </r>
  <r>
    <x v="4"/>
    <s v="CAUCA"/>
    <s v="19824"/>
    <s v="MUNICIPIO DE TOTORÓ (CAUCA)"/>
    <n v="392324"/>
    <n v="0"/>
    <n v="0"/>
    <n v="1138290"/>
    <n v="0"/>
    <n v="0"/>
    <n v="1530614"/>
    <n v="190784.85867373704"/>
    <n v="-353781.95161932451"/>
    <n v="0"/>
    <n v="0"/>
    <n v="0"/>
    <n v="1367616.9070544124"/>
    <n v="471265"/>
    <n v="0"/>
    <n v="0"/>
    <n v="190784.85867373704"/>
    <n v="784508.04838067549"/>
    <n v="0"/>
    <n v="0"/>
    <n v="1446557.9070544126"/>
    <n v="0"/>
    <n v="1446557.9070544126"/>
    <n v="0"/>
    <n v="1446557.9070544126"/>
    <x v="9"/>
  </r>
  <r>
    <x v="4"/>
    <s v="CAUCA"/>
    <s v="19845"/>
    <s v="MUNICIPIO DE VILLA RICA (CAUCA)"/>
    <n v="974500"/>
    <n v="0"/>
    <n v="0"/>
    <n v="1896413"/>
    <n v="0"/>
    <n v="0"/>
    <n v="2870913"/>
    <n v="3513417.8625043789"/>
    <n v="-523515.05522167217"/>
    <n v="0"/>
    <n v="0"/>
    <n v="0"/>
    <n v="5860815.8072827067"/>
    <n v="5197594"/>
    <n v="0"/>
    <n v="0"/>
    <n v="3513417.8625043789"/>
    <n v="1372897.9447783278"/>
    <n v="0"/>
    <n v="0"/>
    <n v="10083909.807282705"/>
    <n v="0"/>
    <n v="10083909.807282705"/>
    <n v="0"/>
    <n v="10083909.807282705"/>
    <x v="9"/>
  </r>
  <r>
    <x v="4"/>
    <s v="CESAR"/>
    <s v="20000"/>
    <s v="DEPARTAMENTO DE CESAR"/>
    <n v="155000758000"/>
    <n v="0"/>
    <n v="0"/>
    <n v="69125239390"/>
    <n v="0"/>
    <n v="0"/>
    <n v="224125997390"/>
    <n v="12342757965.378754"/>
    <n v="-2452905202.8020935"/>
    <n v="0"/>
    <n v="0"/>
    <n v="0"/>
    <n v="234015850152.57666"/>
    <n v="178767624651"/>
    <n v="0"/>
    <n v="0"/>
    <n v="12342757965.378754"/>
    <n v="66672334187.197906"/>
    <n v="0"/>
    <n v="0"/>
    <n v="257782716803.57666"/>
    <n v="0"/>
    <n v="257782716803.57666"/>
    <n v="144229149350.54999"/>
    <n v="113553567453.02667"/>
    <x v="10"/>
  </r>
  <r>
    <x v="4"/>
    <s v="CESAR"/>
    <s v="20001"/>
    <s v="MUNICIPIO DE VALLEDUPAR (CESAR)"/>
    <n v="5454635"/>
    <n v="0"/>
    <n v="0"/>
    <n v="18951821"/>
    <n v="0"/>
    <n v="0"/>
    <n v="24406456"/>
    <n v="2843679.4317420758"/>
    <n v="-4918797.3447338399"/>
    <n v="0"/>
    <n v="0"/>
    <n v="0"/>
    <n v="22331338.087008238"/>
    <n v="15351289"/>
    <n v="0"/>
    <n v="0"/>
    <n v="2843679.4317420758"/>
    <n v="14033023.65526616"/>
    <n v="0"/>
    <n v="0"/>
    <n v="32227992.087008238"/>
    <n v="0"/>
    <n v="32227992.087008238"/>
    <n v="881428.73"/>
    <n v="31346563.357008237"/>
    <x v="10"/>
  </r>
  <r>
    <x v="4"/>
    <s v="CESAR"/>
    <s v="20011"/>
    <s v="MUNICIPIO DE AGUACHICA (CESAR)"/>
    <n v="2256709887"/>
    <n v="0"/>
    <n v="0"/>
    <n v="282368956"/>
    <n v="0"/>
    <n v="0"/>
    <n v="2539078843"/>
    <n v="142945488.92867917"/>
    <n v="131416.70609122666"/>
    <n v="0"/>
    <n v="0"/>
    <n v="0"/>
    <n v="2682155748.6347704"/>
    <n v="357497699"/>
    <n v="0"/>
    <n v="0"/>
    <n v="142945488.92867917"/>
    <n v="282500372.70609123"/>
    <n v="0"/>
    <n v="0"/>
    <n v="782943560.63477039"/>
    <n v="0"/>
    <n v="782943560.63477039"/>
    <n v="167136234"/>
    <n v="615807326.63477039"/>
    <x v="10"/>
  </r>
  <r>
    <x v="4"/>
    <s v="CESAR"/>
    <s v="20013"/>
    <s v="MUNICIPIO DE AGUSTÍN CODAZZI (CESAR)"/>
    <n v="10361229753"/>
    <n v="0"/>
    <n v="14512376597"/>
    <n v="6422701450"/>
    <n v="0"/>
    <n v="0"/>
    <n v="31296307800"/>
    <n v="1050462172.0213776"/>
    <n v="-747183688.01133347"/>
    <n v="0"/>
    <n v="0"/>
    <n v="0"/>
    <n v="31599586284.010044"/>
    <n v="12961480134"/>
    <n v="0"/>
    <n v="14512376597"/>
    <n v="1050462172.0213776"/>
    <n v="5675517761.9886665"/>
    <n v="0"/>
    <n v="0"/>
    <n v="34199836665.010044"/>
    <n v="0"/>
    <n v="34199836665.010044"/>
    <n v="27858020201.829998"/>
    <n v="6341816463.1800461"/>
    <x v="10"/>
  </r>
  <r>
    <x v="4"/>
    <s v="CESAR"/>
    <s v="20032"/>
    <s v="MUNICIPIO DE ASTREA  (CESAR)"/>
    <n v="2493524"/>
    <n v="0"/>
    <n v="0"/>
    <n v="16598597"/>
    <n v="0"/>
    <n v="0"/>
    <n v="19092121"/>
    <n v="3597429.9780113753"/>
    <n v="32767.074896516915"/>
    <n v="0"/>
    <n v="0"/>
    <n v="0"/>
    <n v="22722318.052907895"/>
    <n v="56654910"/>
    <n v="0"/>
    <n v="0"/>
    <n v="3597429.9780113753"/>
    <n v="16631364.074896516"/>
    <n v="0"/>
    <n v="0"/>
    <n v="76883704.052907899"/>
    <n v="0"/>
    <n v="76883704.052907899"/>
    <n v="7833583.29"/>
    <n v="69050120.762907892"/>
    <x v="10"/>
  </r>
  <r>
    <x v="4"/>
    <s v="CESAR"/>
    <s v="20045"/>
    <s v="MUNICIPIO DE BECERRIL (CESAR)"/>
    <n v="21823563984"/>
    <n v="0"/>
    <n v="10578640999"/>
    <n v="15812395914"/>
    <n v="0"/>
    <n v="0"/>
    <n v="48214600897"/>
    <n v="2839337249.3821297"/>
    <n v="-471806391.72080612"/>
    <n v="0"/>
    <n v="0"/>
    <n v="0"/>
    <n v="50582131754.661316"/>
    <n v="35143760900"/>
    <n v="0"/>
    <n v="10578640999"/>
    <n v="2839337249.3821297"/>
    <n v="15340589522.279194"/>
    <n v="0"/>
    <n v="0"/>
    <n v="63902328670.661316"/>
    <n v="0"/>
    <n v="63902328670.661316"/>
    <n v="39950695677.089996"/>
    <n v="23951632993.57132"/>
    <x v="10"/>
  </r>
  <r>
    <x v="4"/>
    <s v="CESAR"/>
    <s v="20060"/>
    <s v="MUNICIPIO DE BOSCONIA (CESAR)"/>
    <n v="15112140"/>
    <n v="0"/>
    <n v="0"/>
    <n v="25383111"/>
    <n v="0"/>
    <n v="0"/>
    <n v="40495251"/>
    <n v="13992105.516473267"/>
    <n v="-3791267.2116382085"/>
    <n v="0"/>
    <n v="0"/>
    <n v="0"/>
    <n v="50696089.304835051"/>
    <n v="24094859"/>
    <n v="0"/>
    <n v="0"/>
    <n v="13992105.516473267"/>
    <n v="21591843.788361792"/>
    <n v="0"/>
    <n v="0"/>
    <n v="59678808.304835051"/>
    <n v="0"/>
    <n v="59678808.304835051"/>
    <n v="0"/>
    <n v="59678808.304835051"/>
    <x v="10"/>
  </r>
  <r>
    <x v="4"/>
    <s v="CESAR"/>
    <s v="20178"/>
    <s v="MUNICIPIO DE CHIRIGUANÁ (CESAR)"/>
    <n v="3403580917"/>
    <n v="0"/>
    <n v="10681912986"/>
    <n v="0"/>
    <n v="0"/>
    <n v="0"/>
    <n v="14085493903"/>
    <n v="863011111.22063065"/>
    <n v="0"/>
    <n v="0"/>
    <n v="0"/>
    <n v="0"/>
    <n v="14948505014.220631"/>
    <n v="3788431580"/>
    <n v="0"/>
    <n v="10681912986"/>
    <n v="863011111.22063065"/>
    <n v="0"/>
    <n v="0"/>
    <n v="0"/>
    <n v="15333355677.220631"/>
    <n v="0"/>
    <n v="15333355677.220631"/>
    <n v="12881328724"/>
    <n v="2452026953.2206306"/>
    <x v="10"/>
  </r>
  <r>
    <x v="4"/>
    <s v="CESAR"/>
    <s v="20228"/>
    <s v="MUNICIPIO DE CURUMANÍ (CESAR)                                          "/>
    <n v="1973018"/>
    <n v="0"/>
    <n v="0"/>
    <n v="7630549"/>
    <n v="0"/>
    <n v="0"/>
    <n v="9603567"/>
    <n v="4516927.6267296849"/>
    <n v="-2133315.7427760595"/>
    <n v="0"/>
    <n v="0"/>
    <n v="0"/>
    <n v="11987178.883953627"/>
    <n v="13739374"/>
    <n v="0"/>
    <n v="0"/>
    <n v="4516927.6267296849"/>
    <n v="5497233.2572239405"/>
    <n v="0"/>
    <n v="0"/>
    <n v="23753534.883953627"/>
    <n v="0"/>
    <n v="23753534.883953627"/>
    <n v="0"/>
    <n v="23753534.883953627"/>
    <x v="10"/>
  </r>
  <r>
    <x v="4"/>
    <s v="CESAR"/>
    <s v="20238"/>
    <s v="MUNICIPIO DE EL COPEY (CESAR)"/>
    <n v="3344274"/>
    <n v="0"/>
    <n v="0"/>
    <n v="2498183"/>
    <n v="0"/>
    <n v="0"/>
    <n v="5842457"/>
    <n v="303622.00710490253"/>
    <n v="-857751.04094489664"/>
    <n v="0"/>
    <n v="0"/>
    <n v="0"/>
    <n v="5288327.9661600059"/>
    <n v="642678"/>
    <n v="0"/>
    <n v="0"/>
    <n v="303622.00710490253"/>
    <n v="1640431.9590551034"/>
    <n v="0"/>
    <n v="0"/>
    <n v="2586731.9661600059"/>
    <n v="0"/>
    <n v="2586731.9661600059"/>
    <n v="0"/>
    <n v="2586731.9661600059"/>
    <x v="10"/>
  </r>
  <r>
    <x v="4"/>
    <s v="CESAR"/>
    <s v="20250"/>
    <s v="MUNICIPIO DE EL PASO (CESAR)"/>
    <n v="3023427299"/>
    <n v="0"/>
    <n v="8622778393"/>
    <n v="1428292689"/>
    <n v="0"/>
    <n v="0"/>
    <n v="13074498381"/>
    <n v="249099774.7694149"/>
    <n v="-82437280.186689377"/>
    <n v="0"/>
    <n v="0"/>
    <n v="0"/>
    <n v="13241160875.582726"/>
    <n v="4781629976"/>
    <n v="0"/>
    <n v="8622778393"/>
    <n v="249099774.7694149"/>
    <n v="1345855408.8133106"/>
    <n v="0"/>
    <n v="0"/>
    <n v="14999363552.582726"/>
    <n v="0"/>
    <n v="14999363552.582726"/>
    <n v="9506881369.2700005"/>
    <n v="5492482183.3127251"/>
    <x v="10"/>
  </r>
  <r>
    <x v="4"/>
    <s v="CESAR"/>
    <s v="20295"/>
    <s v="MUNICIPIO DE GAMARRA (CESAR)"/>
    <n v="24269592"/>
    <n v="0"/>
    <n v="0"/>
    <n v="29801683"/>
    <n v="0"/>
    <n v="0"/>
    <n v="54071275"/>
    <n v="25016964.759405117"/>
    <n v="-204147.71997769177"/>
    <n v="0"/>
    <n v="0"/>
    <n v="0"/>
    <n v="78884092.039427429"/>
    <n v="47611090"/>
    <n v="0"/>
    <n v="0"/>
    <n v="25016964.759405117"/>
    <n v="29597535.280022308"/>
    <n v="0"/>
    <n v="0"/>
    <n v="102225590.03942743"/>
    <n v="0"/>
    <n v="102225590.03942743"/>
    <n v="0"/>
    <n v="102225590.03942743"/>
    <x v="10"/>
  </r>
  <r>
    <x v="4"/>
    <s v="CESAR"/>
    <s v="20383"/>
    <s v="MUNICIPIO DE LA GLORIA (CESAR)"/>
    <n v="887488"/>
    <n v="0"/>
    <n v="0"/>
    <n v="1622534"/>
    <n v="0"/>
    <n v="0"/>
    <n v="2510022"/>
    <n v="213839.55535587482"/>
    <n v="-467185.23210165882"/>
    <n v="0"/>
    <n v="0"/>
    <n v="0"/>
    <n v="2256676.323254216"/>
    <n v="861675"/>
    <n v="0"/>
    <n v="0"/>
    <n v="213839.55535587482"/>
    <n v="1155348.7678983412"/>
    <n v="0"/>
    <n v="0"/>
    <n v="2230863.323254216"/>
    <n v="0"/>
    <n v="2230863.323254216"/>
    <n v="623900.14"/>
    <n v="1606963.1832542159"/>
    <x v="10"/>
  </r>
  <r>
    <x v="4"/>
    <s v="CESAR"/>
    <s v="20400"/>
    <s v="MUNICIPIO DE LA JAGUA DE IBIRICO (CESAR)"/>
    <n v="35186131326"/>
    <n v="0"/>
    <n v="9086188001"/>
    <n v="11884399432"/>
    <n v="0"/>
    <n v="0"/>
    <n v="56156718759"/>
    <n v="2491146346.7485352"/>
    <n v="77910310.65379709"/>
    <n v="0"/>
    <n v="0"/>
    <n v="0"/>
    <n v="58725775416.402328"/>
    <n v="36267947268"/>
    <n v="0"/>
    <n v="9086188001"/>
    <n v="2491146346.7485352"/>
    <n v="11962309742.653797"/>
    <n v="0"/>
    <n v="0"/>
    <n v="59807591358.402328"/>
    <n v="0"/>
    <n v="59807591358.402328"/>
    <n v="35476806117.540001"/>
    <n v="24330785240.862328"/>
    <x v="10"/>
  </r>
  <r>
    <x v="4"/>
    <s v="CESAR"/>
    <s v="20443"/>
    <s v="MUNICIPIO DE MANAURE (CESAR)                                           "/>
    <n v="992716"/>
    <n v="0"/>
    <n v="0"/>
    <n v="2752771"/>
    <n v="0"/>
    <n v="0"/>
    <n v="3745487"/>
    <n v="386591.70730219129"/>
    <n v="-664064.60345892655"/>
    <n v="0"/>
    <n v="0"/>
    <n v="0"/>
    <n v="3468014.1038432647"/>
    <n v="2927372"/>
    <n v="0"/>
    <n v="0"/>
    <n v="386591.70730219129"/>
    <n v="2088706.3965410735"/>
    <n v="0"/>
    <n v="0"/>
    <n v="5402670.1038432643"/>
    <n v="0"/>
    <n v="5402670.1038432643"/>
    <n v="0"/>
    <n v="5402670.1038432643"/>
    <x v="10"/>
  </r>
  <r>
    <x v="4"/>
    <s v="CESAR"/>
    <s v="20517"/>
    <s v="MUNICIPIO DE PAILITAS (CESAR)                                          "/>
    <n v="2563651"/>
    <n v="0"/>
    <n v="0"/>
    <n v="5336024"/>
    <n v="0"/>
    <n v="0"/>
    <n v="7899675"/>
    <n v="651303.33145712526"/>
    <n v="-1817112.3183149947"/>
    <n v="0"/>
    <n v="0"/>
    <n v="0"/>
    <n v="6733866.0131421303"/>
    <n v="214960"/>
    <n v="0"/>
    <n v="0"/>
    <n v="651303.33145712526"/>
    <n v="3518911.6816850053"/>
    <n v="0"/>
    <n v="0"/>
    <n v="4385175.0131421303"/>
    <n v="0"/>
    <n v="4385175.0131421303"/>
    <n v="0"/>
    <n v="4385175.0131421303"/>
    <x v="10"/>
  </r>
  <r>
    <x v="4"/>
    <s v="CESAR"/>
    <s v="20550"/>
    <s v="MUNICIPIO DE PELAYA (CESAR)                                            "/>
    <n v="1443017"/>
    <n v="0"/>
    <n v="0"/>
    <n v="3287503"/>
    <n v="0"/>
    <n v="0"/>
    <n v="4730520"/>
    <n v="378780.4286970339"/>
    <n v="-1241001.7223474048"/>
    <n v="0"/>
    <n v="0"/>
    <n v="0"/>
    <n v="3868298.706349629"/>
    <n v="0"/>
    <n v="0"/>
    <n v="0"/>
    <n v="378780.4286970339"/>
    <n v="2046501.2776525952"/>
    <n v="0"/>
    <n v="0"/>
    <n v="2425281.706349629"/>
    <n v="0"/>
    <n v="2425281.706349629"/>
    <n v="154861.76000000001"/>
    <n v="2270419.9463496292"/>
    <x v="10"/>
  </r>
  <r>
    <x v="4"/>
    <s v="CESAR"/>
    <s v="20614"/>
    <s v="MUNICIPIO DE RÍO DE ORO (CESAR)"/>
    <n v="1050299325"/>
    <n v="0"/>
    <n v="325307918"/>
    <n v="68926817"/>
    <n v="0"/>
    <n v="0"/>
    <n v="1444534060"/>
    <n v="14888769.478529811"/>
    <n v="569644.66145335685"/>
    <n v="0"/>
    <n v="0"/>
    <n v="0"/>
    <n v="1459992474.1399832"/>
    <n v="476685919"/>
    <n v="0"/>
    <n v="325307918"/>
    <n v="14888769.478529811"/>
    <n v="69496461.661453351"/>
    <n v="0"/>
    <n v="0"/>
    <n v="886379068.13998318"/>
    <n v="0"/>
    <n v="886379068.13998318"/>
    <n v="551078682.62"/>
    <n v="335300385.51998317"/>
    <x v="10"/>
  </r>
  <r>
    <x v="4"/>
    <s v="CESAR"/>
    <s v="20621"/>
    <s v="MUNICIPIO DE LA PAZ (CESAR)"/>
    <n v="261051"/>
    <n v="0"/>
    <n v="0"/>
    <n v="1169598"/>
    <n v="0"/>
    <n v="0"/>
    <n v="1430649"/>
    <n v="159540.35846554273"/>
    <n v="-307622.86056193896"/>
    <n v="0"/>
    <n v="0"/>
    <n v="0"/>
    <n v="1282566.4979036038"/>
    <n v="181795"/>
    <n v="0"/>
    <n v="0"/>
    <n v="159540.35846554273"/>
    <n v="861975.13943806104"/>
    <n v="0"/>
    <n v="0"/>
    <n v="1203310.4979036038"/>
    <n v="0"/>
    <n v="1203310.4979036038"/>
    <n v="0"/>
    <n v="1203310.4979036038"/>
    <x v="10"/>
  </r>
  <r>
    <x v="4"/>
    <s v="CESAR"/>
    <s v="20710"/>
    <s v="MUNICIPIO DE SAN ALBERTO (CESAR)"/>
    <n v="1172238"/>
    <n v="0"/>
    <n v="983792533"/>
    <n v="0"/>
    <n v="0"/>
    <n v="0"/>
    <n v="984964771"/>
    <n v="0.31649809330701828"/>
    <n v="0"/>
    <n v="0"/>
    <n v="0"/>
    <n v="0"/>
    <n v="984964771.31649804"/>
    <n v="117160226"/>
    <n v="0"/>
    <n v="983792533"/>
    <n v="0.31649809330701828"/>
    <n v="0"/>
    <n v="0"/>
    <n v="0"/>
    <n v="1100952759.316498"/>
    <n v="0"/>
    <n v="1100952759.316498"/>
    <n v="0"/>
    <n v="1100952759.316498"/>
    <x v="10"/>
  </r>
  <r>
    <x v="4"/>
    <s v="CESAR"/>
    <s v="20750"/>
    <s v="MUNICIPIO DE SAN DIEGO (CESAR)"/>
    <n v="72833"/>
    <n v="0"/>
    <n v="0"/>
    <n v="135228"/>
    <n v="0"/>
    <n v="0"/>
    <n v="208061"/>
    <n v="20236.910604051911"/>
    <n v="-39019.451250210346"/>
    <n v="0"/>
    <n v="0"/>
    <n v="0"/>
    <n v="189278.45935384155"/>
    <n v="266573"/>
    <n v="0"/>
    <n v="0"/>
    <n v="20236.910604051911"/>
    <n v="96208.548749789654"/>
    <n v="0"/>
    <n v="0"/>
    <n v="383018.45935384155"/>
    <n v="0"/>
    <n v="383018.45935384155"/>
    <n v="0"/>
    <n v="383018.45935384155"/>
    <x v="10"/>
  </r>
  <r>
    <x v="4"/>
    <s v="CESAR"/>
    <s v="20770"/>
    <s v="MUNICIPIO DE SAN MARTÍN (CESAR)"/>
    <n v="6105816023"/>
    <n v="0"/>
    <n v="2065522716"/>
    <n v="832302309"/>
    <n v="0"/>
    <n v="0"/>
    <n v="9003641048"/>
    <n v="269790025.32975864"/>
    <n v="30934441.870014358"/>
    <n v="0"/>
    <n v="0"/>
    <n v="0"/>
    <n v="9304365515.1997719"/>
    <n v="7103613723"/>
    <n v="0"/>
    <n v="2065522716"/>
    <n v="269790025.32975864"/>
    <n v="863236750.87001431"/>
    <n v="0"/>
    <n v="0"/>
    <n v="10302163215.199772"/>
    <n v="0"/>
    <n v="10302163215.199772"/>
    <n v="5134693337.2699995"/>
    <n v="5167469877.9297724"/>
    <x v="10"/>
  </r>
  <r>
    <x v="4"/>
    <s v="CESAR"/>
    <s v="20787"/>
    <s v="MUNICIPIO DE TAMALAMEQUE (CESAR)"/>
    <n v="234303"/>
    <n v="0"/>
    <n v="0"/>
    <n v="72954"/>
    <n v="0"/>
    <n v="0"/>
    <n v="307257"/>
    <n v="9871.4007320031524"/>
    <n v="-19622.031628053286"/>
    <n v="0"/>
    <n v="0"/>
    <n v="0"/>
    <n v="297506.36910394987"/>
    <n v="872457"/>
    <n v="0"/>
    <n v="0"/>
    <n v="9871.4007320031524"/>
    <n v="53331.968371946714"/>
    <n v="0"/>
    <n v="0"/>
    <n v="935660.36910394987"/>
    <n v="0"/>
    <n v="935660.36910394987"/>
    <n v="0"/>
    <n v="935660.36910394987"/>
    <x v="10"/>
  </r>
  <r>
    <x v="4"/>
    <s v="CÓRDOBA"/>
    <s v="23000"/>
    <s v="DEPARTAMENTO DE CÓRDOBA"/>
    <n v="13985246273"/>
    <n v="0"/>
    <n v="4105952805"/>
    <n v="6815686149"/>
    <n v="0"/>
    <n v="0"/>
    <n v="24906885227"/>
    <n v="1250089502.39328"/>
    <n v="-67657866.200399399"/>
    <n v="0"/>
    <n v="0"/>
    <n v="0"/>
    <n v="26089316863.192879"/>
    <n v="17859068761"/>
    <n v="0"/>
    <n v="4105952805"/>
    <n v="1250089502.39328"/>
    <n v="6748028282.7996006"/>
    <n v="0"/>
    <n v="0"/>
    <n v="29963139351.192879"/>
    <n v="0"/>
    <n v="29963139351.192879"/>
    <n v="12287236593"/>
    <n v="17675902758.192879"/>
    <x v="11"/>
  </r>
  <r>
    <x v="4"/>
    <s v="CÓRDOBA"/>
    <s v="23001"/>
    <s v="MUNICIPIO DE MONTERÍA (CÓRDOBA)"/>
    <n v="994603595"/>
    <n v="0"/>
    <n v="0"/>
    <n v="0"/>
    <n v="0"/>
    <n v="0"/>
    <n v="994603595"/>
    <n v="53486163.393660903"/>
    <n v="0"/>
    <n v="0"/>
    <n v="0"/>
    <n v="0"/>
    <n v="1048089758.3936609"/>
    <n v="613788649"/>
    <n v="0"/>
    <n v="0"/>
    <n v="53486163.393660903"/>
    <n v="0"/>
    <n v="0"/>
    <n v="0"/>
    <n v="667274812.3936609"/>
    <n v="0"/>
    <n v="667274812.3936609"/>
    <n v="667159166"/>
    <n v="115646.39366090298"/>
    <x v="11"/>
  </r>
  <r>
    <x v="4"/>
    <s v="CÓRDOBA"/>
    <s v="23068"/>
    <s v="MUNICIPIO DE AYAPEL (CÓRDOBA)"/>
    <n v="2303165831"/>
    <n v="0"/>
    <n v="0"/>
    <n v="836699206"/>
    <n v="0"/>
    <n v="0"/>
    <n v="3139865037"/>
    <n v="158812124.83130884"/>
    <n v="1055806.9551322956"/>
    <n v="0"/>
    <n v="0"/>
    <n v="0"/>
    <n v="3299732968.7864413"/>
    <n v="4781220386"/>
    <n v="0"/>
    <n v="0"/>
    <n v="158812124.83130884"/>
    <n v="837755012.95513225"/>
    <n v="0"/>
    <n v="0"/>
    <n v="5777787523.7864408"/>
    <n v="0"/>
    <n v="5777787523.7864408"/>
    <n v="2580229070.0599999"/>
    <n v="3197558453.7264409"/>
    <x v="11"/>
  </r>
  <r>
    <x v="4"/>
    <s v="CÓRDOBA"/>
    <s v="23079"/>
    <s v="MUNICIPIO DE BUENAVISTA (CÓRDOBA)"/>
    <n v="1562767665"/>
    <n v="0"/>
    <n v="139231804"/>
    <n v="286563873"/>
    <n v="0"/>
    <n v="0"/>
    <n v="1988563342"/>
    <n v="54597499.114580393"/>
    <n v="416506.92498511774"/>
    <n v="0"/>
    <n v="0"/>
    <n v="0"/>
    <n v="2043577348.0395656"/>
    <n v="1442277230"/>
    <n v="0"/>
    <n v="139231804"/>
    <n v="54597499.114580393"/>
    <n v="286980379.92498511"/>
    <n v="0"/>
    <n v="0"/>
    <n v="1923086913.0395656"/>
    <n v="0"/>
    <n v="1923086913.0395656"/>
    <n v="1696386696.27"/>
    <n v="226700216.76956558"/>
    <x v="11"/>
  </r>
  <r>
    <x v="4"/>
    <s v="CÓRDOBA"/>
    <s v="23090"/>
    <s v="MUNICIPIO DE CANALETE (CÓRDOBA)"/>
    <n v="980915233"/>
    <n v="0"/>
    <n v="80872400"/>
    <n v="0"/>
    <n v="0"/>
    <n v="0"/>
    <n v="1061787633"/>
    <n v="71245519.421722412"/>
    <n v="0"/>
    <n v="0"/>
    <n v="0"/>
    <n v="0"/>
    <n v="1133033152.4217224"/>
    <n v="597770791"/>
    <n v="0"/>
    <n v="80872400"/>
    <n v="71245519.421722412"/>
    <n v="0"/>
    <n v="0"/>
    <n v="0"/>
    <n v="749888710.42172241"/>
    <n v="0"/>
    <n v="749888710.42172241"/>
    <n v="668134920"/>
    <n v="81753790.421722412"/>
    <x v="11"/>
  </r>
  <r>
    <x v="4"/>
    <s v="CÓRDOBA"/>
    <s v="23162"/>
    <s v="MUNICIPIO DE CERETÉ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0"/>
    <n v="651246111.02172256"/>
    <n v="651246111"/>
    <n v="2.1722555160522461E-2"/>
    <x v="11"/>
  </r>
  <r>
    <x v="4"/>
    <s v="CÓRDOBA"/>
    <s v="23168"/>
    <s v="MUNICIPIO DE CHIMÁ (CÓRDOBA)"/>
    <n v="980915233"/>
    <n v="0"/>
    <n v="206902533"/>
    <n v="0"/>
    <n v="0"/>
    <n v="0"/>
    <n v="1187817766"/>
    <n v="53475320.021722555"/>
    <n v="0"/>
    <n v="0"/>
    <n v="0"/>
    <n v="0"/>
    <n v="1241293086.0217226"/>
    <n v="597770791"/>
    <n v="0"/>
    <n v="206902533"/>
    <n v="53475320.021722555"/>
    <n v="0"/>
    <n v="0"/>
    <n v="0"/>
    <n v="858148644.02172256"/>
    <n v="0"/>
    <n v="858148644.02172256"/>
    <n v="531609195"/>
    <n v="326539449.02172256"/>
    <x v="11"/>
  </r>
  <r>
    <x v="4"/>
    <s v="CÓRDOBA"/>
    <s v="23182"/>
    <s v="MUNICIPIO DE CHINÚ (CÓRDOBA)"/>
    <n v="980915233"/>
    <n v="0"/>
    <n v="0"/>
    <n v="0"/>
    <n v="0"/>
    <n v="0"/>
    <n v="980915233"/>
    <n v="53475320.021722317"/>
    <n v="0"/>
    <n v="0"/>
    <n v="0"/>
    <n v="0"/>
    <n v="1034390553.0217223"/>
    <n v="597770791"/>
    <n v="0"/>
    <n v="0"/>
    <n v="53475320.021722317"/>
    <n v="0"/>
    <n v="0"/>
    <n v="0"/>
    <n v="651246111.02172232"/>
    <n v="0"/>
    <n v="651246111.02172232"/>
    <n v="492575431"/>
    <n v="158670680.02172232"/>
    <x v="11"/>
  </r>
  <r>
    <x v="4"/>
    <s v="CÓRDOBA"/>
    <s v="23189"/>
    <s v="MUNICIPIO DE CIÉNAGA DE ORO (CÓRDOBA)"/>
    <n v="982525750"/>
    <n v="0"/>
    <n v="0"/>
    <n v="0"/>
    <n v="0"/>
    <n v="0"/>
    <n v="982525750"/>
    <n v="53475320.486760139"/>
    <n v="0"/>
    <n v="0"/>
    <n v="0"/>
    <n v="0"/>
    <n v="1036001070.4867601"/>
    <n v="606282533"/>
    <n v="0"/>
    <n v="0"/>
    <n v="53475320.486760139"/>
    <n v="0"/>
    <n v="0"/>
    <n v="0"/>
    <n v="659757853.48676014"/>
    <n v="0"/>
    <n v="659757853.48676014"/>
    <n v="482628045.13999999"/>
    <n v="177129808.34676015"/>
    <x v="11"/>
  </r>
  <r>
    <x v="4"/>
    <s v="CÓRDOBA"/>
    <s v="23300"/>
    <s v="MUNICIPIO DE COTORRA (CÓRDOBA)"/>
    <n v="980915233"/>
    <n v="0"/>
    <n v="240186144"/>
    <n v="0"/>
    <n v="0"/>
    <n v="0"/>
    <n v="1221101377"/>
    <n v="53475320.021722555"/>
    <n v="0"/>
    <n v="0"/>
    <n v="0"/>
    <n v="0"/>
    <n v="1274576697.0217226"/>
    <n v="597770791"/>
    <n v="0"/>
    <n v="240186144"/>
    <n v="53475320.021722555"/>
    <n v="0"/>
    <n v="0"/>
    <n v="0"/>
    <n v="891432255.02172256"/>
    <n v="0"/>
    <n v="891432255.02172256"/>
    <n v="891432255"/>
    <n v="2.1722555160522461E-2"/>
    <x v="11"/>
  </r>
  <r>
    <x v="4"/>
    <s v="CÓRDOBA"/>
    <s v="23350"/>
    <s v="MUNICIPIO DE LA APARTADA (CÓRDOBA)"/>
    <n v="1562752105"/>
    <n v="0"/>
    <n v="284152689"/>
    <n v="286528241"/>
    <n v="0"/>
    <n v="0"/>
    <n v="2133433035"/>
    <n v="54592590.942423344"/>
    <n v="416957.65817307011"/>
    <n v="0"/>
    <n v="0"/>
    <n v="0"/>
    <n v="2188442583.6005964"/>
    <n v="1442277230"/>
    <n v="0"/>
    <n v="284152689"/>
    <n v="54592590.942423344"/>
    <n v="286945198.65817308"/>
    <n v="0"/>
    <n v="0"/>
    <n v="2067967708.6005964"/>
    <n v="0"/>
    <n v="2067967708.6005964"/>
    <n v="1482360728"/>
    <n v="585606980.60059643"/>
    <x v="11"/>
  </r>
  <r>
    <x v="4"/>
    <s v="CÓRDOBA"/>
    <s v="23417"/>
    <s v="MUNICIPIO DE LORICA (CÓRDOBA)"/>
    <n v="981220033"/>
    <n v="0"/>
    <n v="0"/>
    <n v="0"/>
    <n v="0"/>
    <n v="0"/>
    <n v="981220033"/>
    <n v="53475321.566962004"/>
    <n v="0"/>
    <n v="0"/>
    <n v="0"/>
    <n v="0"/>
    <n v="1034695354.566962"/>
    <n v="599749184"/>
    <n v="0"/>
    <n v="0"/>
    <n v="53475321.566962004"/>
    <n v="0"/>
    <n v="0"/>
    <n v="0"/>
    <n v="653224505.566962"/>
    <n v="0"/>
    <n v="653224505.566962"/>
    <n v="582709586.48000002"/>
    <n v="70514919.086961985"/>
    <x v="11"/>
  </r>
  <r>
    <x v="4"/>
    <s v="CÓRDOBA"/>
    <s v="23419"/>
    <s v="MUNICIPIO DE LOS CÓRDOBAS (CÓRDOBA)"/>
    <n v="1926222089"/>
    <n v="0"/>
    <n v="379244209"/>
    <n v="0"/>
    <n v="0"/>
    <n v="0"/>
    <n v="2305466298"/>
    <n v="105006083.61033058"/>
    <n v="0"/>
    <n v="0"/>
    <n v="0"/>
    <n v="0"/>
    <n v="2410472381.6103306"/>
    <n v="1174363341"/>
    <n v="0"/>
    <n v="379244209"/>
    <n v="105006083.61033058"/>
    <n v="0"/>
    <n v="0"/>
    <n v="0"/>
    <n v="1658613633.6103306"/>
    <n v="0"/>
    <n v="1658613633.6103306"/>
    <n v="1248916085"/>
    <n v="409697548.61033058"/>
    <x v="11"/>
  </r>
  <r>
    <x v="4"/>
    <s v="CÓRDOBA"/>
    <s v="23464"/>
    <s v="MUNICIPIO DE MOMIL (CÓRDOBA)"/>
    <n v="980915233"/>
    <n v="0"/>
    <n v="225138181"/>
    <n v="0"/>
    <n v="0"/>
    <n v="0"/>
    <n v="1206053414"/>
    <n v="53475320.021722555"/>
    <n v="0"/>
    <n v="0"/>
    <n v="0"/>
    <n v="0"/>
    <n v="1259528734.0217226"/>
    <n v="597770791"/>
    <n v="0"/>
    <n v="225138181"/>
    <n v="53475320.021722555"/>
    <n v="0"/>
    <n v="0"/>
    <n v="0"/>
    <n v="876384292.02172256"/>
    <n v="0"/>
    <n v="876384292.02172256"/>
    <n v="604735269"/>
    <n v="271649023.02172256"/>
    <x v="11"/>
  </r>
  <r>
    <x v="4"/>
    <s v="CÓRDOBA"/>
    <s v="23466"/>
    <s v="MUNICIPIO DE MONTELÍBANO (CÓRDOBA)"/>
    <n v="4909899365"/>
    <n v="0"/>
    <n v="900215530"/>
    <n v="3401117014"/>
    <n v="0"/>
    <n v="0"/>
    <n v="9211231909"/>
    <n v="634734958.30051994"/>
    <n v="1398852.0501892329"/>
    <n v="0"/>
    <n v="0"/>
    <n v="0"/>
    <n v="9847365719.3507099"/>
    <n v="5740640727"/>
    <n v="0"/>
    <n v="900215530"/>
    <n v="634734958.30051994"/>
    <n v="3402515866.050189"/>
    <n v="0"/>
    <n v="0"/>
    <n v="10678107081.350708"/>
    <n v="0"/>
    <n v="10678107081.350708"/>
    <n v="4539807569.9899998"/>
    <n v="6138299511.3607082"/>
    <x v="11"/>
  </r>
  <r>
    <x v="4"/>
    <s v="CÓRDOBA"/>
    <s v="23500"/>
    <s v="MUNICIPIO DE MOÑITOS (CÓRDOBA)"/>
    <n v="1926160822"/>
    <n v="0"/>
    <n v="403565852"/>
    <n v="0"/>
    <n v="0"/>
    <n v="0"/>
    <n v="2329726674"/>
    <n v="320140685.41779184"/>
    <n v="0"/>
    <n v="0"/>
    <n v="0"/>
    <n v="0"/>
    <n v="2649867359.4177918"/>
    <n v="1173804464"/>
    <n v="0"/>
    <n v="403565852"/>
    <n v="320140685.41779184"/>
    <n v="0"/>
    <n v="0"/>
    <n v="0"/>
    <n v="1897511001.4177918"/>
    <n v="0"/>
    <n v="1897511001.4177918"/>
    <n v="1516158616.99"/>
    <n v="381352384.42779183"/>
    <x v="11"/>
  </r>
  <r>
    <x v="4"/>
    <s v="CÓRDOBA"/>
    <s v="23555"/>
    <s v="MUNICIPIO DE PLANETA RICA (CÓRDOBA)"/>
    <n v="1912597730"/>
    <n v="0"/>
    <n v="0"/>
    <n v="583363157"/>
    <n v="0"/>
    <n v="0"/>
    <n v="2495960887"/>
    <n v="317541117.89178634"/>
    <n v="458271.51644953736"/>
    <n v="0"/>
    <n v="0"/>
    <n v="0"/>
    <n v="2813960276.408236"/>
    <n v="1954784447"/>
    <n v="0"/>
    <n v="0"/>
    <n v="317541117.89178634"/>
    <n v="583821428.51644957"/>
    <n v="0"/>
    <n v="0"/>
    <n v="2856146993.408236"/>
    <n v="0"/>
    <n v="2856146993.408236"/>
    <n v="1122497994"/>
    <n v="1733648999.408236"/>
    <x v="11"/>
  </r>
  <r>
    <x v="4"/>
    <s v="CÓRDOBA"/>
    <s v="23570"/>
    <s v="MUNICIPIO DE PUEBLO NUEVO (CÓRDOBA)"/>
    <n v="2901829563"/>
    <n v="0"/>
    <n v="1530344477"/>
    <n v="424698976"/>
    <n v="0"/>
    <n v="0"/>
    <n v="4856873016"/>
    <n v="99212688.846924782"/>
    <n v="5507539.8515335256"/>
    <n v="0"/>
    <n v="0"/>
    <n v="0"/>
    <n v="4961593244.6984587"/>
    <n v="4119209686"/>
    <n v="0"/>
    <n v="1530344477"/>
    <n v="99212688.846924782"/>
    <n v="430206515.85153353"/>
    <n v="0"/>
    <n v="0"/>
    <n v="6178973367.6984587"/>
    <n v="0"/>
    <n v="6178973367.6984587"/>
    <n v="4538726396"/>
    <n v="1640246971.6984587"/>
    <x v="11"/>
  </r>
  <r>
    <x v="4"/>
    <s v="CÓRDOBA"/>
    <s v="23574"/>
    <s v="MUNICIPIO DE PUERTO ESCONDIDO (CÓRDOBA)"/>
    <n v="1926202608"/>
    <n v="0"/>
    <n v="215941411"/>
    <n v="0"/>
    <n v="0"/>
    <n v="0"/>
    <n v="2142144019"/>
    <n v="105006084.33011246"/>
    <n v="0"/>
    <n v="0"/>
    <n v="0"/>
    <n v="0"/>
    <n v="2247150103.3301125"/>
    <n v="1173871402"/>
    <n v="0"/>
    <n v="215941411"/>
    <n v="105006084.33011246"/>
    <n v="0"/>
    <n v="0"/>
    <n v="0"/>
    <n v="1494818897.3301125"/>
    <n v="0"/>
    <n v="1494818897.3301125"/>
    <n v="1494818729.96"/>
    <n v="167.37011241912842"/>
    <x v="11"/>
  </r>
  <r>
    <x v="4"/>
    <s v="CÓRDOBA"/>
    <s v="23580"/>
    <s v="MUNICIPIO DE PUERTO LIBERTADOR (CÓRDOBA)"/>
    <n v="2550161690"/>
    <n v="0"/>
    <n v="0"/>
    <n v="1707667789"/>
    <n v="0"/>
    <n v="0"/>
    <n v="4257829479"/>
    <n v="330799254.1539588"/>
    <n v="682612.20914350753"/>
    <n v="0"/>
    <n v="0"/>
    <n v="0"/>
    <n v="4589311345.3631029"/>
    <n v="4186260097"/>
    <n v="0"/>
    <n v="0"/>
    <n v="330799254.1539588"/>
    <n v="1708350401.2091434"/>
    <n v="0"/>
    <n v="0"/>
    <n v="6225409752.3631029"/>
    <n v="0"/>
    <n v="6225409752.3631029"/>
    <n v="3568070293.5900002"/>
    <n v="2657339458.7731028"/>
    <x v="11"/>
  </r>
  <r>
    <x v="4"/>
    <s v="CÓRDOBA"/>
    <s v="23586"/>
    <s v="MUNICIPIO DE PURÍSIMA (CÓRDOBA)"/>
    <n v="980915233"/>
    <n v="0"/>
    <n v="249571006"/>
    <n v="0"/>
    <n v="0"/>
    <n v="0"/>
    <n v="1230486239"/>
    <n v="53475320.021722555"/>
    <n v="0"/>
    <n v="0"/>
    <n v="0"/>
    <n v="0"/>
    <n v="1283961559.0217226"/>
    <n v="597770791"/>
    <n v="0"/>
    <n v="249571006"/>
    <n v="53475320.021722555"/>
    <n v="0"/>
    <n v="0"/>
    <n v="0"/>
    <n v="900817117.02172256"/>
    <n v="0"/>
    <n v="900817117.02172256"/>
    <n v="697922498.79999995"/>
    <n v="202894618.2217226"/>
    <x v="11"/>
  </r>
  <r>
    <x v="4"/>
    <s v="CÓRDOBA"/>
    <s v="23660"/>
    <s v="MUNICIPIO DE SAHAGÚN (CÓRDOBA)"/>
    <n v="1795525794"/>
    <n v="0"/>
    <n v="614707336"/>
    <n v="0"/>
    <n v="0"/>
    <n v="0"/>
    <n v="2410233130"/>
    <n v="86080648.789551973"/>
    <n v="0"/>
    <n v="0"/>
    <n v="0"/>
    <n v="0"/>
    <n v="2496313778.7895517"/>
    <n v="1499490667"/>
    <n v="0"/>
    <n v="614707336"/>
    <n v="86080648.789551973"/>
    <n v="0"/>
    <n v="0"/>
    <n v="0"/>
    <n v="2200278651.7895517"/>
    <n v="0"/>
    <n v="2200278651.7895517"/>
    <n v="1573865074"/>
    <n v="626413577.78955173"/>
    <x v="11"/>
  </r>
  <r>
    <x v="4"/>
    <s v="CÓRDOBA"/>
    <s v="23670"/>
    <s v="MUNICIPIO DE SAN ANDRÉS SOTAVENTO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317973682.80000001"/>
    <n v="969219793.82172251"/>
    <n v="318397787.73000002"/>
    <n v="650822006.09172249"/>
    <x v="11"/>
  </r>
  <r>
    <x v="4"/>
    <s v="CÓRDOBA"/>
    <s v="23672"/>
    <s v="MUNICIPIO DE SAN ANTERO (CÓRDOBA)"/>
    <n v="9844821982"/>
    <n v="0"/>
    <n v="5928097790"/>
    <n v="0"/>
    <n v="0"/>
    <n v="0"/>
    <n v="15772919772"/>
    <n v="903311487.20822334"/>
    <n v="0"/>
    <n v="0"/>
    <n v="0"/>
    <n v="0"/>
    <n v="16676231259.208223"/>
    <n v="5999445043"/>
    <n v="0"/>
    <n v="5928097790"/>
    <n v="903311487.20822334"/>
    <n v="0"/>
    <n v="0"/>
    <n v="0"/>
    <n v="12830854320.208223"/>
    <n v="0"/>
    <n v="12830854320.208223"/>
    <n v="9945807036.9399986"/>
    <n v="2885047283.2682247"/>
    <x v="11"/>
  </r>
  <r>
    <x v="4"/>
    <s v="CÓRDOBA"/>
    <s v="23675"/>
    <s v="MUNICIPIO DE SAN BERNARDO DEL VIENTO (CÓRDOBA)"/>
    <n v="1926160822"/>
    <n v="0"/>
    <n v="332125515"/>
    <n v="0"/>
    <n v="0"/>
    <n v="0"/>
    <n v="2258286337"/>
    <n v="105006083.42779207"/>
    <n v="0"/>
    <n v="0"/>
    <n v="0"/>
    <n v="0"/>
    <n v="2363292420.4277921"/>
    <n v="1173804464"/>
    <n v="0"/>
    <n v="332125515"/>
    <n v="105006083.42779207"/>
    <n v="0"/>
    <n v="0"/>
    <n v="0"/>
    <n v="1610936062.4277921"/>
    <n v="0"/>
    <n v="1610936062.4277921"/>
    <n v="1248428331"/>
    <n v="362507731.42779207"/>
    <x v="11"/>
  </r>
  <r>
    <x v="4"/>
    <s v="CÓRDOBA"/>
    <s v="23678"/>
    <s v="MUNICIPIO DE SAN CARLOS (CÓRDOBA)"/>
    <n v="981241714"/>
    <n v="0"/>
    <n v="90039731"/>
    <n v="0"/>
    <n v="0"/>
    <n v="0"/>
    <n v="1071281445"/>
    <n v="53475320.351004839"/>
    <n v="0"/>
    <n v="0"/>
    <n v="0"/>
    <n v="0"/>
    <n v="1124756765.3510048"/>
    <n v="598013673"/>
    <n v="0"/>
    <n v="90039731"/>
    <n v="53475320.351004839"/>
    <n v="0"/>
    <n v="0"/>
    <n v="0"/>
    <n v="741528724.35100484"/>
    <n v="0"/>
    <n v="741528724.35100484"/>
    <n v="466785130"/>
    <n v="274743594.35100484"/>
    <x v="11"/>
  </r>
  <r>
    <x v="4"/>
    <s v="CÓRDOBA"/>
    <s v="23682"/>
    <s v="MUNICIPIO DE SAN JOSÉ DE URÉ (CÓRDOBA)"/>
    <n v="1464341921"/>
    <n v="0"/>
    <n v="1260102774"/>
    <n v="22871638"/>
    <n v="0"/>
    <n v="0"/>
    <n v="2747316333"/>
    <n v="27578973.496628523"/>
    <n v="885851.31754641526"/>
    <n v="0"/>
    <n v="0"/>
    <n v="0"/>
    <n v="2775781157.8141751"/>
    <n v="1667139849"/>
    <n v="0"/>
    <n v="1260102774"/>
    <n v="27578973.496628523"/>
    <n v="23757489.317546416"/>
    <n v="0"/>
    <n v="0"/>
    <n v="2978579085.8141751"/>
    <n v="0"/>
    <n v="2978579085.8141751"/>
    <n v="2181256321.3800001"/>
    <n v="797322764.43417501"/>
    <x v="11"/>
  </r>
  <r>
    <x v="4"/>
    <s v="CÓRDOBA"/>
    <s v="23686"/>
    <s v="MUNICIPIO DE SAN PELAYO (CÓRDOBA)"/>
    <n v="980915233"/>
    <n v="0"/>
    <n v="15887378"/>
    <n v="0"/>
    <n v="0"/>
    <n v="0"/>
    <n v="996802611"/>
    <n v="53475320.021722555"/>
    <n v="0"/>
    <n v="0"/>
    <n v="0"/>
    <n v="0"/>
    <n v="1050277931.0217226"/>
    <n v="597826247"/>
    <n v="0"/>
    <n v="15887378"/>
    <n v="53475320.021722555"/>
    <n v="0"/>
    <n v="0"/>
    <n v="0"/>
    <n v="667188945.02172256"/>
    <n v="0"/>
    <n v="667188945.02172256"/>
    <n v="565135622.32000005"/>
    <n v="102053322.7017225"/>
    <x v="11"/>
  </r>
  <r>
    <x v="4"/>
    <s v="CÓRDOBA"/>
    <s v="23807"/>
    <s v="MUNICIPIO DE TIERRALTA (CÓRDOBA)"/>
    <n v="982273223"/>
    <n v="0"/>
    <n v="0"/>
    <n v="0"/>
    <n v="0"/>
    <n v="0"/>
    <n v="982273223"/>
    <n v="53475320.065215707"/>
    <n v="0"/>
    <n v="0"/>
    <n v="0"/>
    <n v="0"/>
    <n v="1035748543.0652157"/>
    <n v="598848211"/>
    <n v="0"/>
    <n v="0"/>
    <n v="53475320.065215707"/>
    <n v="0"/>
    <n v="0"/>
    <n v="0"/>
    <n v="652323531.06521571"/>
    <n v="0"/>
    <n v="652323531.06521571"/>
    <n v="492843932.17000002"/>
    <n v="159479598.89521569"/>
    <x v="11"/>
  </r>
  <r>
    <x v="4"/>
    <s v="CÓRDOBA"/>
    <s v="23815"/>
    <s v="MUNICIPIO DE TUCHÍN (CÓRDOBA)"/>
    <n v="980915233"/>
    <n v="0"/>
    <n v="0"/>
    <n v="0"/>
    <n v="0"/>
    <n v="0"/>
    <n v="980915233"/>
    <n v="53475320.021722674"/>
    <n v="0"/>
    <n v="0"/>
    <n v="0"/>
    <n v="0"/>
    <n v="1034390553.0217227"/>
    <n v="597770791"/>
    <n v="0"/>
    <n v="0"/>
    <n v="53475320.021722674"/>
    <n v="0"/>
    <n v="0"/>
    <n v="0"/>
    <n v="651246111.02172267"/>
    <n v="0"/>
    <n v="651246111.02172267"/>
    <n v="201798890"/>
    <n v="449447221.02172267"/>
    <x v="11"/>
  </r>
  <r>
    <x v="4"/>
    <s v="CÓRDOBA"/>
    <s v="23855"/>
    <s v="MUNICIPIO DE VALENCIA (CÓRDOBA)"/>
    <n v="981398358"/>
    <n v="0"/>
    <n v="0"/>
    <n v="0"/>
    <n v="0"/>
    <n v="0"/>
    <n v="981398358"/>
    <n v="53475320.021722555"/>
    <n v="0"/>
    <n v="0"/>
    <n v="0"/>
    <n v="0"/>
    <n v="1034873678.0217226"/>
    <n v="601114227"/>
    <n v="0"/>
    <n v="0"/>
    <n v="53475320.021722555"/>
    <n v="0"/>
    <n v="0"/>
    <n v="0"/>
    <n v="654589547.02172256"/>
    <n v="215646031.66999999"/>
    <n v="870235578.69172251"/>
    <n v="654589547"/>
    <n v="215646031.69172251"/>
    <x v="11"/>
  </r>
  <r>
    <x v="4"/>
    <s v="CUNDINAMARCA"/>
    <s v="25000"/>
    <s v="DEPARTAMENTO DE CUNDINAMARCA"/>
    <n v="2486562809"/>
    <n v="0"/>
    <n v="14701952459"/>
    <n v="1204476313"/>
    <n v="0"/>
    <n v="0"/>
    <n v="18392991581"/>
    <n v="244878813.00232983"/>
    <n v="5865630.2289422322"/>
    <n v="0"/>
    <n v="0"/>
    <n v="0"/>
    <n v="18643736024.231274"/>
    <n v="2670007664"/>
    <n v="0"/>
    <n v="14701952459"/>
    <n v="244878813.00232983"/>
    <n v="1210341943.2289422"/>
    <n v="0"/>
    <n v="0"/>
    <n v="18827180879.231274"/>
    <n v="0"/>
    <n v="18827180879.231274"/>
    <n v="14701952459"/>
    <n v="4125228420.2312737"/>
    <x v="12"/>
  </r>
  <r>
    <x v="4"/>
    <s v="CUNDINAMARCA"/>
    <s v="25001"/>
    <s v="MUNICIPIO DE AGUA DE DIOS (CUNDINAMARCA)"/>
    <n v="685983"/>
    <n v="0"/>
    <n v="0"/>
    <n v="1171666"/>
    <n v="0"/>
    <n v="0"/>
    <n v="1857649"/>
    <n v="1406352.9193115393"/>
    <n v="-365530.34192936774"/>
    <n v="0"/>
    <n v="0"/>
    <n v="0"/>
    <n v="2898471.5773821715"/>
    <n v="2715727"/>
    <n v="0"/>
    <n v="0"/>
    <n v="1406352.9193115393"/>
    <n v="806135.65807063226"/>
    <n v="0"/>
    <n v="0"/>
    <n v="4928215.5773821715"/>
    <n v="0"/>
    <n v="4928215.5773821715"/>
    <n v="0"/>
    <n v="4928215.5773821715"/>
    <x v="12"/>
  </r>
  <r>
    <x v="4"/>
    <s v="CUNDINAMARCA"/>
    <s v="25019"/>
    <s v="MUNICIPIO DE ALBÁN (CUNDINAMARCA)"/>
    <n v="0"/>
    <n v="0"/>
    <n v="0"/>
    <n v="0"/>
    <n v="0"/>
    <n v="0"/>
    <n v="0"/>
    <n v="16360"/>
    <n v="0"/>
    <n v="0"/>
    <n v="0"/>
    <n v="0"/>
    <n v="16360"/>
    <n v="16590"/>
    <n v="0"/>
    <n v="0"/>
    <n v="16360"/>
    <n v="0"/>
    <n v="0"/>
    <n v="0"/>
    <n v="32950"/>
    <n v="0"/>
    <n v="32950"/>
    <n v="0"/>
    <n v="32950"/>
    <x v="12"/>
  </r>
  <r>
    <x v="4"/>
    <s v="CUNDINAMARCA"/>
    <s v="25035"/>
    <s v="MUNICIPIO DE ANAPOIMA (CUNDINAMARCA)"/>
    <n v="4732776"/>
    <n v="0"/>
    <n v="0"/>
    <n v="0"/>
    <n v="0"/>
    <n v="0"/>
    <n v="4732776"/>
    <n v="25244494.722165283"/>
    <n v="0"/>
    <n v="0"/>
    <n v="0"/>
    <n v="0"/>
    <n v="29977270.722165283"/>
    <n v="962808"/>
    <n v="0"/>
    <n v="0"/>
    <n v="25244494.722165283"/>
    <n v="0"/>
    <n v="0"/>
    <n v="0"/>
    <n v="26207302.722165283"/>
    <n v="0"/>
    <n v="26207302.722165283"/>
    <n v="0"/>
    <n v="26207302.722165283"/>
    <x v="12"/>
  </r>
  <r>
    <x v="4"/>
    <s v="CUNDINAMARCA"/>
    <s v="25053"/>
    <s v="MUNICIPIO DE ARBELÁEZ (CUNDINAMARCA)"/>
    <n v="42219"/>
    <n v="0"/>
    <n v="0"/>
    <n v="0"/>
    <n v="0"/>
    <n v="0"/>
    <n v="42219"/>
    <n v="1774297.561565517"/>
    <n v="0"/>
    <n v="0"/>
    <n v="0"/>
    <n v="0"/>
    <n v="1816516.561565517"/>
    <n v="0"/>
    <n v="0"/>
    <n v="0"/>
    <n v="1774297.561565517"/>
    <n v="0"/>
    <n v="0"/>
    <n v="0"/>
    <n v="1774297.561565517"/>
    <n v="0"/>
    <n v="1774297.561565517"/>
    <n v="0"/>
    <n v="1774297.561565517"/>
    <x v="12"/>
  </r>
  <r>
    <x v="4"/>
    <s v="CUNDINAMARCA"/>
    <s v="25099"/>
    <s v="MUNICIPIO DE BOJACÁ (CUNDINAMARCA)"/>
    <n v="691226"/>
    <n v="0"/>
    <n v="0"/>
    <n v="0"/>
    <n v="0"/>
    <n v="0"/>
    <n v="691226"/>
    <n v="114187.0017520152"/>
    <n v="0"/>
    <n v="0"/>
    <n v="0"/>
    <n v="0"/>
    <n v="805413.0017520152"/>
    <n v="17267948"/>
    <n v="0"/>
    <n v="0"/>
    <n v="114187.0017520152"/>
    <n v="0"/>
    <n v="0"/>
    <n v="0"/>
    <n v="17382135.001752015"/>
    <n v="0"/>
    <n v="17382135.001752015"/>
    <n v="0"/>
    <n v="17382135.001752015"/>
    <x v="12"/>
  </r>
  <r>
    <x v="4"/>
    <s v="CUNDINAMARCA"/>
    <s v="25126"/>
    <s v="MUNICIPIO DE CAJICÁ (CUNDINAMARCA)"/>
    <n v="1024397"/>
    <n v="0"/>
    <n v="758594"/>
    <n v="0"/>
    <n v="0"/>
    <n v="0"/>
    <n v="1782991"/>
    <n v="6237439.3637486901"/>
    <n v="0"/>
    <n v="0"/>
    <n v="0"/>
    <n v="0"/>
    <n v="8020430.3637486901"/>
    <n v="1786228"/>
    <n v="0"/>
    <n v="758594"/>
    <n v="6237439.3637486901"/>
    <n v="0"/>
    <n v="0"/>
    <n v="0"/>
    <n v="8782261.3637486901"/>
    <n v="0"/>
    <n v="8782261.3637486901"/>
    <n v="0"/>
    <n v="8782261.3637486901"/>
    <x v="12"/>
  </r>
  <r>
    <x v="4"/>
    <s v="CUNDINAMARCA"/>
    <s v="25148"/>
    <s v="MUNICIPIO DE CAPARRAPÍ (CUNDINAMARCA)"/>
    <n v="6933296"/>
    <n v="0"/>
    <n v="0"/>
    <n v="0"/>
    <n v="0"/>
    <n v="0"/>
    <n v="6933296"/>
    <n v="-4.5648403465747833E-3"/>
    <n v="0"/>
    <n v="0"/>
    <n v="0"/>
    <n v="0"/>
    <n v="6933295.9954351597"/>
    <n v="712012"/>
    <n v="0"/>
    <n v="0"/>
    <n v="-4.5648403465747833E-3"/>
    <n v="0"/>
    <n v="0"/>
    <n v="0"/>
    <n v="712011.99543515965"/>
    <n v="0"/>
    <n v="712011.99543515965"/>
    <n v="0"/>
    <n v="712011.99543515965"/>
    <x v="12"/>
  </r>
  <r>
    <x v="4"/>
    <s v="CUNDINAMARCA"/>
    <s v="25151"/>
    <s v="MUNICIPIO DE CAQUEZA (CUNDINAMARCA)"/>
    <n v="2781112"/>
    <n v="0"/>
    <n v="0"/>
    <n v="1447802"/>
    <n v="0"/>
    <n v="0"/>
    <n v="4228914"/>
    <n v="10914452.914863285"/>
    <n v="-628586.37776284106"/>
    <n v="0"/>
    <n v="0"/>
    <n v="0"/>
    <n v="14514780.537100444"/>
    <n v="8391045"/>
    <n v="0"/>
    <n v="0"/>
    <n v="10914452.914863285"/>
    <n v="819215.62223715894"/>
    <n v="0"/>
    <n v="0"/>
    <n v="20124713.537100442"/>
    <n v="0"/>
    <n v="20124713.537100442"/>
    <n v="0"/>
    <n v="20124713.537100442"/>
    <x v="12"/>
  </r>
  <r>
    <x v="4"/>
    <s v="CUNDINAMARCA"/>
    <s v="25154"/>
    <s v="MUNICIPIO DE CARMEN DE CARUPA (CUNDINAMARCA)"/>
    <n v="13729556"/>
    <n v="0"/>
    <n v="0"/>
    <n v="20109035"/>
    <n v="0"/>
    <n v="0"/>
    <n v="33838591"/>
    <n v="2799389.8085059337"/>
    <n v="-4984278.2242281809"/>
    <n v="0"/>
    <n v="0"/>
    <n v="0"/>
    <n v="31653702.584277757"/>
    <n v="16041607"/>
    <n v="0"/>
    <n v="0"/>
    <n v="2799389.8085059337"/>
    <n v="15124756.775771819"/>
    <n v="0"/>
    <n v="0"/>
    <n v="33965753.584277749"/>
    <n v="0"/>
    <n v="33965753.584277749"/>
    <n v="0"/>
    <n v="33965753.584277749"/>
    <x v="12"/>
  </r>
  <r>
    <x v="4"/>
    <s v="CUNDINAMARCA"/>
    <s v="25175"/>
    <s v="MUNICIPIO DE CHÍA (CUNDINAMARCA)"/>
    <n v="4179082"/>
    <n v="0"/>
    <n v="0"/>
    <n v="9256247"/>
    <n v="0"/>
    <n v="0"/>
    <n v="13435329"/>
    <n v="10086079.428846629"/>
    <n v="33938.519818962603"/>
    <n v="0"/>
    <n v="0"/>
    <n v="0"/>
    <n v="23555346.948665589"/>
    <n v="12289362"/>
    <n v="0"/>
    <n v="0"/>
    <n v="10086079.428846629"/>
    <n v="9290185.5198189635"/>
    <n v="0"/>
    <n v="0"/>
    <n v="31665626.948665589"/>
    <n v="0"/>
    <n v="31665626.948665589"/>
    <n v="0"/>
    <n v="31665626.948665589"/>
    <x v="12"/>
  </r>
  <r>
    <x v="4"/>
    <s v="CUNDINAMARCA"/>
    <s v="25178"/>
    <s v="MUNICIPIO DE CHIPAQUE (CUNDINAMARCA)"/>
    <n v="1761157"/>
    <n v="0"/>
    <n v="0"/>
    <n v="0"/>
    <n v="0"/>
    <n v="0"/>
    <n v="1761157"/>
    <n v="6726063.1478194594"/>
    <n v="0"/>
    <n v="0"/>
    <n v="0"/>
    <n v="0"/>
    <n v="8487220.1478194594"/>
    <n v="142963"/>
    <n v="0"/>
    <n v="0"/>
    <n v="6726063.1478194594"/>
    <n v="0"/>
    <n v="0"/>
    <n v="0"/>
    <n v="6869026.1478194594"/>
    <n v="0"/>
    <n v="6869026.1478194594"/>
    <n v="0"/>
    <n v="6869026.1478194594"/>
    <x v="12"/>
  </r>
  <r>
    <x v="4"/>
    <s v="CUNDINAMARCA"/>
    <s v="25181"/>
    <s v="MUNICIPIO DE CHOACHÍ (CUNDINAMARCA)"/>
    <n v="16093"/>
    <n v="0"/>
    <n v="0"/>
    <n v="20754"/>
    <n v="0"/>
    <n v="0"/>
    <n v="36847"/>
    <n v="2370.0177302487609"/>
    <n v="-7949.1043436682194"/>
    <n v="0"/>
    <n v="0"/>
    <n v="0"/>
    <n v="31267.913386580538"/>
    <n v="3585"/>
    <n v="0"/>
    <n v="0"/>
    <n v="2370.0177302487609"/>
    <n v="12804.895656331781"/>
    <n v="0"/>
    <n v="0"/>
    <n v="18759.913386580542"/>
    <n v="39348.82"/>
    <n v="58108.733386580541"/>
    <n v="0"/>
    <n v="58108.733386580541"/>
    <x v="12"/>
  </r>
  <r>
    <x v="4"/>
    <s v="CUNDINAMARCA"/>
    <s v="25183"/>
    <s v="MUNICIPIO DE CHOCONTÁ (CUNDINAMARCA)"/>
    <n v="0"/>
    <n v="0"/>
    <n v="0"/>
    <n v="0"/>
    <n v="0"/>
    <n v="0"/>
    <n v="0"/>
    <n v="0"/>
    <n v="0"/>
    <n v="0"/>
    <n v="0"/>
    <n v="0"/>
    <n v="0"/>
    <n v="7493193"/>
    <n v="0"/>
    <n v="0"/>
    <n v="0"/>
    <n v="0"/>
    <n v="0"/>
    <n v="0"/>
    <n v="7493193"/>
    <n v="0"/>
    <n v="7493193"/>
    <n v="0"/>
    <n v="7493193"/>
    <x v="12"/>
  </r>
  <r>
    <x v="4"/>
    <s v="CUNDINAMARCA"/>
    <s v="25200"/>
    <s v="MUNICIPIO DE COGUA (CUNDINAMARCA)"/>
    <n v="32920574"/>
    <n v="0"/>
    <n v="0"/>
    <n v="21633486"/>
    <n v="0"/>
    <n v="0"/>
    <n v="54554060"/>
    <n v="3662164.800270468"/>
    <n v="-1847261.9243239313"/>
    <n v="0"/>
    <n v="0"/>
    <n v="0"/>
    <n v="56368962.875946537"/>
    <n v="65313425"/>
    <n v="0"/>
    <n v="0"/>
    <n v="3662164.800270468"/>
    <n v="19786224.075676069"/>
    <n v="0"/>
    <n v="0"/>
    <n v="88761813.875946537"/>
    <n v="0"/>
    <n v="88761813.875946537"/>
    <n v="0"/>
    <n v="88761813.875946537"/>
    <x v="12"/>
  </r>
  <r>
    <x v="4"/>
    <s v="CUNDINAMARCA"/>
    <s v="25224"/>
    <s v="MUNICIPIO DE CUCUNUBÁ (CUNDINAMARCA)"/>
    <n v="319953876"/>
    <n v="0"/>
    <n v="460173748"/>
    <n v="317893922"/>
    <n v="0"/>
    <n v="0"/>
    <n v="1098021546"/>
    <n v="61276521.545193851"/>
    <n v="651772.01140569325"/>
    <n v="0"/>
    <n v="0"/>
    <n v="0"/>
    <n v="1159949839.5565996"/>
    <n v="947696291"/>
    <n v="0"/>
    <n v="460173748"/>
    <n v="61276521.545193851"/>
    <n v="318545694.01140571"/>
    <n v="0"/>
    <n v="0"/>
    <n v="1787692254.5565996"/>
    <n v="0"/>
    <n v="1787692254.5565996"/>
    <n v="75834071"/>
    <n v="1711858183.5565996"/>
    <x v="12"/>
  </r>
  <r>
    <x v="4"/>
    <s v="CUNDINAMARCA"/>
    <s v="25258"/>
    <s v="MUNICIPIO DE EL PEÑÓN (CUNDINAMARCA)"/>
    <n v="43589"/>
    <n v="0"/>
    <n v="0"/>
    <n v="0"/>
    <n v="0"/>
    <n v="0"/>
    <n v="43589"/>
    <n v="123466.4220782617"/>
    <n v="0"/>
    <n v="0"/>
    <n v="0"/>
    <n v="0"/>
    <n v="167055.4220782617"/>
    <n v="2805"/>
    <n v="0"/>
    <n v="0"/>
    <n v="123466.4220782617"/>
    <n v="0"/>
    <n v="0"/>
    <n v="0"/>
    <n v="126271.4220782617"/>
    <n v="0"/>
    <n v="126271.4220782617"/>
    <n v="0"/>
    <n v="126271.4220782617"/>
    <x v="12"/>
  </r>
  <r>
    <x v="4"/>
    <s v="CUNDINAMARCA"/>
    <s v="25260"/>
    <s v="MUNICIPIO DE EL ROSAL (CUNDINAMARCA)"/>
    <n v="3145959"/>
    <n v="0"/>
    <n v="0"/>
    <n v="144264"/>
    <n v="0"/>
    <n v="0"/>
    <n v="3290223"/>
    <n v="0.16973640397191048"/>
    <n v="-144264"/>
    <n v="0"/>
    <n v="0"/>
    <n v="0"/>
    <n v="3145959.169736404"/>
    <n v="2278562"/>
    <n v="0"/>
    <n v="0"/>
    <n v="0.16973640397191048"/>
    <n v="0"/>
    <n v="0"/>
    <n v="0"/>
    <n v="2278562.169736404"/>
    <n v="20133810.039999999"/>
    <n v="22412372.209736403"/>
    <n v="0"/>
    <n v="22412372.209736403"/>
    <x v="12"/>
  </r>
  <r>
    <x v="4"/>
    <s v="CUNDINAMARCA"/>
    <s v="25290"/>
    <s v="MUNICIPIO DE FUSAGASUGÁ (CUNDINAMARCA)"/>
    <n v="143538"/>
    <n v="0"/>
    <n v="270825"/>
    <n v="6458"/>
    <n v="0"/>
    <n v="0"/>
    <n v="420821"/>
    <n v="1535351.3964785365"/>
    <n v="-6458"/>
    <n v="0"/>
    <n v="0"/>
    <n v="0"/>
    <n v="1949714.3964785365"/>
    <n v="169066"/>
    <n v="0"/>
    <n v="270825"/>
    <n v="1535351.3964785365"/>
    <n v="0"/>
    <n v="0"/>
    <n v="0"/>
    <n v="1975242.3964785365"/>
    <n v="0"/>
    <n v="1975242.3964785365"/>
    <n v="0"/>
    <n v="1975242.3964785365"/>
    <x v="12"/>
  </r>
  <r>
    <x v="4"/>
    <s v="CUNDINAMARCA"/>
    <s v="25293"/>
    <s v="MUNICIPIO DE GACHALA (CUNDINAMARCA)"/>
    <n v="56119099"/>
    <n v="0"/>
    <n v="0"/>
    <n v="30309327"/>
    <n v="0"/>
    <n v="0"/>
    <n v="86428426"/>
    <n v="18731038.518790707"/>
    <n v="-1047228.5536444932"/>
    <n v="0"/>
    <n v="0"/>
    <n v="0"/>
    <n v="104112235.96514621"/>
    <n v="37856925"/>
    <n v="0"/>
    <n v="0"/>
    <n v="18731038.518790707"/>
    <n v="29262098.446355507"/>
    <n v="0"/>
    <n v="0"/>
    <n v="85850061.965146214"/>
    <n v="0"/>
    <n v="85850061.965146214"/>
    <n v="0"/>
    <n v="85850061.965146214"/>
    <x v="12"/>
  </r>
  <r>
    <x v="4"/>
    <s v="CUNDINAMARCA"/>
    <s v="25295"/>
    <s v="MUNICIPIO DE GACHANCIPÁ (CUNDINAMARCA)"/>
    <n v="263822"/>
    <n v="0"/>
    <n v="0"/>
    <n v="0"/>
    <n v="0"/>
    <n v="0"/>
    <n v="263822"/>
    <n v="2026708.0038598368"/>
    <n v="0"/>
    <n v="0"/>
    <n v="0"/>
    <n v="0"/>
    <n v="2290530.0038598366"/>
    <n v="0"/>
    <n v="0"/>
    <n v="0"/>
    <n v="2026708.0038598368"/>
    <n v="0"/>
    <n v="0"/>
    <n v="0"/>
    <n v="2026708.0038598368"/>
    <n v="0"/>
    <n v="2026708.0038598368"/>
    <n v="0"/>
    <n v="2026708.0038598368"/>
    <x v="12"/>
  </r>
  <r>
    <x v="4"/>
    <s v="CUNDINAMARCA"/>
    <s v="25297"/>
    <s v="MUNICIPIO DE GACHETÁ (CUNDINAMARCA)"/>
    <n v="1075686"/>
    <n v="0"/>
    <n v="0"/>
    <n v="696199"/>
    <n v="0"/>
    <n v="0"/>
    <n v="1771885"/>
    <n v="3372635.6260492187"/>
    <n v="-244998.53157362156"/>
    <n v="0"/>
    <n v="0"/>
    <n v="0"/>
    <n v="4899522.0944755971"/>
    <n v="2837665"/>
    <n v="0"/>
    <n v="0"/>
    <n v="3372635.6260492187"/>
    <n v="451200.46842637844"/>
    <n v="0"/>
    <n v="0"/>
    <n v="6661501.0944755971"/>
    <n v="0"/>
    <n v="6661501.0944755971"/>
    <n v="0"/>
    <n v="6661501.0944755971"/>
    <x v="12"/>
  </r>
  <r>
    <x v="4"/>
    <s v="CUNDINAMARCA"/>
    <s v="25307"/>
    <s v="MUNICIPIO DE GIRARDOT (CUNDINAMARCA)"/>
    <n v="579314"/>
    <n v="0"/>
    <n v="0"/>
    <n v="394373"/>
    <n v="0"/>
    <n v="0"/>
    <n v="973687"/>
    <n v="46611.108847816009"/>
    <n v="-142538.89348925417"/>
    <n v="0"/>
    <n v="0"/>
    <n v="0"/>
    <n v="877759.21535856184"/>
    <n v="1599847"/>
    <n v="0"/>
    <n v="0"/>
    <n v="46611.108847816009"/>
    <n v="251834.10651074583"/>
    <n v="0"/>
    <n v="0"/>
    <n v="1898292.2153585618"/>
    <n v="0"/>
    <n v="1898292.2153585618"/>
    <n v="0"/>
    <n v="1898292.2153585618"/>
    <x v="12"/>
  </r>
  <r>
    <x v="4"/>
    <s v="CUNDINAMARCA"/>
    <s v="25312"/>
    <s v="MUNICIPIO DE GRANADA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"/>
  </r>
  <r>
    <x v="4"/>
    <s v="CUNDINAMARCA"/>
    <s v="25317"/>
    <s v="MUNICIPIO DE GUACHETÁ (CUNDINAMARCA)"/>
    <n v="339588040"/>
    <n v="0"/>
    <n v="439269462"/>
    <n v="194385670"/>
    <n v="0"/>
    <n v="0"/>
    <n v="973243172"/>
    <n v="38837351.866135716"/>
    <n v="764172.83782917087"/>
    <n v="0"/>
    <n v="0"/>
    <n v="0"/>
    <n v="1012844696.7039648"/>
    <n v="787293401"/>
    <n v="0"/>
    <n v="439269462"/>
    <n v="38837351.866135716"/>
    <n v="195149842.83782917"/>
    <n v="0"/>
    <n v="0"/>
    <n v="1460550057.7039647"/>
    <n v="0"/>
    <n v="1460550057.7039647"/>
    <n v="739269462"/>
    <n v="721280595.70396471"/>
    <x v="12"/>
  </r>
  <r>
    <x v="4"/>
    <s v="CUNDINAMARCA"/>
    <s v="25320"/>
    <s v="MUNICIPIO DE GUADUAS (CUNDINAMARCA)"/>
    <n v="172474820"/>
    <n v="0"/>
    <n v="116743167"/>
    <n v="63192179"/>
    <n v="0"/>
    <n v="0"/>
    <n v="352410166"/>
    <n v="12376815.483561575"/>
    <n v="181955.33790552701"/>
    <n v="0"/>
    <n v="0"/>
    <n v="0"/>
    <n v="364968936.8214671"/>
    <n v="158356303"/>
    <n v="0"/>
    <n v="116743167"/>
    <n v="12376815.483561575"/>
    <n v="63374134.337905526"/>
    <n v="0"/>
    <n v="0"/>
    <n v="350850419.8214671"/>
    <n v="0"/>
    <n v="350850419.8214671"/>
    <n v="0"/>
    <n v="350850419.8214671"/>
    <x v="12"/>
  </r>
  <r>
    <x v="4"/>
    <s v="CUNDINAMARCA"/>
    <s v="25322"/>
    <s v="MUNICIPIO DE GUASCA (CUNDINAMARCA)"/>
    <n v="2934455"/>
    <n v="0"/>
    <n v="0"/>
    <n v="0"/>
    <n v="0"/>
    <n v="0"/>
    <n v="2934455"/>
    <n v="3.0482150614261627E-3"/>
    <n v="0"/>
    <n v="0"/>
    <n v="0"/>
    <n v="0"/>
    <n v="2934455.0030482151"/>
    <n v="543407"/>
    <n v="0"/>
    <n v="0"/>
    <n v="3.0482150614261627E-3"/>
    <n v="0"/>
    <n v="0"/>
    <n v="0"/>
    <n v="543407.00304821506"/>
    <n v="0"/>
    <n v="543407.00304821506"/>
    <n v="0"/>
    <n v="543407.00304821506"/>
    <x v="12"/>
  </r>
  <r>
    <x v="4"/>
    <s v="CUNDINAMARCA"/>
    <s v="25324"/>
    <s v="MUNICIPIO DE GUATAQUÍ (CUNDINAMARCA)"/>
    <n v="704075"/>
    <n v="0"/>
    <n v="0"/>
    <n v="1009052"/>
    <n v="0"/>
    <n v="0"/>
    <n v="1713127"/>
    <n v="220651.5857529752"/>
    <n v="9057.6931881784276"/>
    <n v="0"/>
    <n v="0"/>
    <n v="0"/>
    <n v="1942836.2789411535"/>
    <n v="3553795"/>
    <n v="0"/>
    <n v="0"/>
    <n v="220651.5857529752"/>
    <n v="1018109.6931881785"/>
    <n v="0"/>
    <n v="0"/>
    <n v="4792556.2789411535"/>
    <n v="0"/>
    <n v="4792556.2789411535"/>
    <n v="0"/>
    <n v="4792556.2789411535"/>
    <x v="12"/>
  </r>
  <r>
    <x v="4"/>
    <s v="CUNDINAMARCA"/>
    <s v="25326"/>
    <s v="MUNICIPIO DE GUATAVITA (CUNDINAMARCA)"/>
    <n v="3804590"/>
    <n v="0"/>
    <n v="0"/>
    <n v="0"/>
    <n v="0"/>
    <n v="0"/>
    <n v="3804590"/>
    <n v="527264.27757268585"/>
    <n v="19209.428910442643"/>
    <n v="0"/>
    <n v="0"/>
    <n v="0"/>
    <n v="4351063.7064831285"/>
    <n v="5900764"/>
    <n v="0"/>
    <n v="0"/>
    <n v="527264.27757268585"/>
    <n v="19209.428910442643"/>
    <n v="0"/>
    <n v="0"/>
    <n v="6447237.7064831285"/>
    <n v="0"/>
    <n v="6447237.7064831285"/>
    <n v="0"/>
    <n v="6447237.7064831285"/>
    <x v="12"/>
  </r>
  <r>
    <x v="4"/>
    <s v="CUNDINAMARCA"/>
    <s v="25335"/>
    <s v="MUNICIPIO DE GUAYABETAL (CUNDINAMARCA)"/>
    <n v="3749311"/>
    <n v="0"/>
    <n v="0"/>
    <n v="3890490"/>
    <n v="0"/>
    <n v="0"/>
    <n v="7639801"/>
    <n v="7588977.5344875073"/>
    <n v="-1297775.6937377928"/>
    <n v="0"/>
    <n v="0"/>
    <n v="0"/>
    <n v="13931002.840749715"/>
    <n v="2491343"/>
    <n v="0"/>
    <n v="0"/>
    <n v="7588977.5344875073"/>
    <n v="2592714.3062622072"/>
    <n v="0"/>
    <n v="0"/>
    <n v="12673034.840749715"/>
    <n v="0"/>
    <n v="12673034.840749715"/>
    <n v="0"/>
    <n v="12673034.840749715"/>
    <x v="12"/>
  </r>
  <r>
    <x v="4"/>
    <s v="CUNDINAMARCA"/>
    <s v="25339"/>
    <s v="MUNICIPIO DE GUTIÉRREZ  (CUNDINAMARCA)"/>
    <n v="501075"/>
    <n v="0"/>
    <n v="0"/>
    <n v="0"/>
    <n v="0"/>
    <n v="0"/>
    <n v="501075"/>
    <n v="2330453.006501351"/>
    <n v="0"/>
    <n v="0"/>
    <n v="0"/>
    <n v="0"/>
    <n v="2831528.006501351"/>
    <n v="0"/>
    <n v="0"/>
    <n v="0"/>
    <n v="2330453.006501351"/>
    <n v="0"/>
    <n v="0"/>
    <n v="0"/>
    <n v="2330453.006501351"/>
    <n v="0"/>
    <n v="2330453.006501351"/>
    <n v="0"/>
    <n v="2330453.006501351"/>
    <x v="12"/>
  </r>
  <r>
    <x v="4"/>
    <s v="CUNDINAMARCA"/>
    <s v="25368"/>
    <s v="MUNICIPIO DE JERUSALÉN (CUNDINAMARCA)"/>
    <n v="967563"/>
    <n v="0"/>
    <n v="0"/>
    <n v="860975"/>
    <n v="0"/>
    <n v="0"/>
    <n v="1828538"/>
    <n v="150341.97523082467"/>
    <n v="-48699.064819574356"/>
    <n v="0"/>
    <n v="0"/>
    <n v="0"/>
    <n v="1930180.9104112503"/>
    <n v="1401905"/>
    <n v="0"/>
    <n v="0"/>
    <n v="150341.97523082467"/>
    <n v="812275.93518042564"/>
    <n v="0"/>
    <n v="0"/>
    <n v="2364522.9104112503"/>
    <n v="0"/>
    <n v="2364522.9104112503"/>
    <n v="0"/>
    <n v="2364522.9104112503"/>
    <x v="12"/>
  </r>
  <r>
    <x v="4"/>
    <s v="CUNDINAMARCA"/>
    <s v="25372"/>
    <s v="MUNICIPIO DE JUNÍN (CUNDINAMARCA)"/>
    <n v="267701"/>
    <n v="0"/>
    <n v="0"/>
    <n v="313712"/>
    <n v="0"/>
    <n v="0"/>
    <n v="581413"/>
    <n v="36512.976984357927"/>
    <n v="-116436.90301127371"/>
    <n v="0"/>
    <n v="0"/>
    <n v="0"/>
    <n v="501489.07397308422"/>
    <n v="401875"/>
    <n v="0"/>
    <n v="0"/>
    <n v="36512.976984357927"/>
    <n v="197275.09698872629"/>
    <n v="0"/>
    <n v="0"/>
    <n v="635663.07397308422"/>
    <n v="0"/>
    <n v="635663.07397308422"/>
    <n v="0"/>
    <n v="635663.07397308422"/>
    <x v="12"/>
  </r>
  <r>
    <x v="4"/>
    <s v="CUNDINAMARCA"/>
    <s v="25377"/>
    <s v="MUNICIPIO DE LA CALERA (CUNDINAMARCA)"/>
    <n v="8483139"/>
    <n v="0"/>
    <n v="0"/>
    <n v="0"/>
    <n v="0"/>
    <n v="0"/>
    <n v="8483139"/>
    <n v="0.11088806390762329"/>
    <n v="0"/>
    <n v="0"/>
    <n v="0"/>
    <n v="0"/>
    <n v="8483139.1108880639"/>
    <n v="5910189"/>
    <n v="0"/>
    <n v="0"/>
    <n v="0.11088806390762329"/>
    <n v="0"/>
    <n v="0"/>
    <n v="0"/>
    <n v="5910189.1108880639"/>
    <n v="0"/>
    <n v="5910189.1108880639"/>
    <n v="0"/>
    <n v="5910189.1108880639"/>
    <x v="12"/>
  </r>
  <r>
    <x v="4"/>
    <s v="CUNDINAMARCA"/>
    <s v="25407"/>
    <s v="MUNICIPIO DE LENGUAZAQUE (CUNDINAMARCA)"/>
    <n v="188735120"/>
    <n v="0"/>
    <n v="387836626"/>
    <n v="217169842"/>
    <n v="0"/>
    <n v="0"/>
    <n v="793741588"/>
    <n v="44747277.374630332"/>
    <n v="1216630.0293593742"/>
    <n v="0"/>
    <n v="0"/>
    <n v="0"/>
    <n v="839705495.40398967"/>
    <n v="758174211"/>
    <n v="0"/>
    <n v="387836626"/>
    <n v="44747277.374630332"/>
    <n v="218386472.02935937"/>
    <n v="0"/>
    <n v="0"/>
    <n v="1409144586.4039898"/>
    <n v="0"/>
    <n v="1409144586.4039898"/>
    <n v="72639"/>
    <n v="1409071947.4039898"/>
    <x v="12"/>
  </r>
  <r>
    <x v="4"/>
    <s v="CUNDINAMARCA"/>
    <s v="25426"/>
    <s v="MUNICIPIO DE MACHETA (CUNDINAMARCA)"/>
    <n v="3475237"/>
    <n v="0"/>
    <n v="0"/>
    <n v="16596157"/>
    <n v="0"/>
    <n v="0"/>
    <n v="20071394"/>
    <n v="1414799.1378727052"/>
    <n v="-8952171.4606737755"/>
    <n v="0"/>
    <n v="0"/>
    <n v="0"/>
    <n v="12534021.677198928"/>
    <n v="1350053"/>
    <n v="0"/>
    <n v="0"/>
    <n v="1414799.1378727052"/>
    <n v="7643985.5393262245"/>
    <n v="0"/>
    <n v="0"/>
    <n v="10408837.67719893"/>
    <n v="0"/>
    <n v="10408837.67719893"/>
    <n v="0"/>
    <n v="10408837.67719893"/>
    <x v="12"/>
  </r>
  <r>
    <x v="4"/>
    <s v="CUNDINAMARCA"/>
    <s v="25430"/>
    <s v="MUNICIPIO DE MADRID (CUNDINAMARCA)"/>
    <n v="6216773"/>
    <n v="0"/>
    <n v="1335924"/>
    <n v="2536714"/>
    <n v="0"/>
    <n v="0"/>
    <n v="10089411"/>
    <n v="29007029.698033404"/>
    <n v="-1871364.6632180661"/>
    <n v="0"/>
    <n v="0"/>
    <n v="0"/>
    <n v="37225076.034815341"/>
    <n v="7179658"/>
    <n v="0"/>
    <n v="1335924"/>
    <n v="29007029.698033404"/>
    <n v="665349.3367819339"/>
    <n v="0"/>
    <n v="0"/>
    <n v="38187961.034815341"/>
    <n v="0"/>
    <n v="38187961.034815341"/>
    <n v="0"/>
    <n v="38187961.034815341"/>
    <x v="12"/>
  </r>
  <r>
    <x v="4"/>
    <s v="CUNDINAMARCA"/>
    <s v="25436"/>
    <s v="MUNICIPIO DE MANTA (CUNDINAMARCA)"/>
    <n v="208374"/>
    <n v="0"/>
    <n v="0"/>
    <n v="0"/>
    <n v="0"/>
    <n v="0"/>
    <n v="208374"/>
    <n v="925454.54383465368"/>
    <n v="0"/>
    <n v="0"/>
    <n v="0"/>
    <n v="0"/>
    <n v="1133828.5438346537"/>
    <n v="186032"/>
    <n v="0"/>
    <n v="0"/>
    <n v="925454.54383465368"/>
    <n v="0"/>
    <n v="0"/>
    <n v="0"/>
    <n v="1111486.5438346537"/>
    <n v="0"/>
    <n v="1111486.5438346537"/>
    <n v="0"/>
    <n v="1111486.5438346537"/>
    <x v="12"/>
  </r>
  <r>
    <x v="4"/>
    <s v="CUNDINAMARCA"/>
    <s v="25438"/>
    <s v="MUNICIPIO DE MEDINA (CUNDINAMARCA)"/>
    <n v="205651"/>
    <n v="0"/>
    <n v="0"/>
    <n v="403084"/>
    <n v="0"/>
    <n v="0"/>
    <n v="608735"/>
    <n v="265550.59088875516"/>
    <n v="-112926.48255175701"/>
    <n v="0"/>
    <n v="0"/>
    <n v="0"/>
    <n v="761359.10833699815"/>
    <n v="228837"/>
    <n v="0"/>
    <n v="0"/>
    <n v="265550.59088875516"/>
    <n v="290157.51744824299"/>
    <n v="0"/>
    <n v="0"/>
    <n v="784545.10833699815"/>
    <n v="0"/>
    <n v="784545.10833699815"/>
    <n v="0"/>
    <n v="784545.10833699815"/>
    <x v="12"/>
  </r>
  <r>
    <x v="4"/>
    <s v="CUNDINAMARCA"/>
    <s v="25473"/>
    <s v="MUNICIPIO DE MOSQUERA (CUNDINAMARCA)"/>
    <n v="44333680"/>
    <n v="0"/>
    <n v="0"/>
    <n v="35275059"/>
    <n v="0"/>
    <n v="0"/>
    <n v="79608739"/>
    <n v="4074681.5538277924"/>
    <n v="-13260058.162622899"/>
    <n v="0"/>
    <n v="0"/>
    <n v="0"/>
    <n v="70423362.391204894"/>
    <n v="47410666"/>
    <n v="0"/>
    <n v="0"/>
    <n v="4074681.5538277924"/>
    <n v="22015000.837377101"/>
    <n v="0"/>
    <n v="0"/>
    <n v="73500348.391204894"/>
    <n v="0"/>
    <n v="73500348.391204894"/>
    <n v="0"/>
    <n v="73500348.391204894"/>
    <x v="12"/>
  </r>
  <r>
    <x v="4"/>
    <s v="CUNDINAMARCA"/>
    <s v="25483"/>
    <s v="MUNICIPIO DE NARIÑO (CUNDINAMARCA)"/>
    <n v="1496125"/>
    <n v="0"/>
    <n v="0"/>
    <n v="2710443"/>
    <n v="0"/>
    <n v="0"/>
    <n v="4206568"/>
    <n v="1710343.6613264221"/>
    <n v="-1023166.8179664675"/>
    <n v="0"/>
    <n v="0"/>
    <n v="0"/>
    <n v="4893744.8433599547"/>
    <n v="2290298"/>
    <n v="0"/>
    <n v="0"/>
    <n v="1710343.6613264221"/>
    <n v="1687276.1820335325"/>
    <n v="0"/>
    <n v="0"/>
    <n v="5687917.8433599547"/>
    <n v="0"/>
    <n v="5687917.8433599547"/>
    <n v="1398051"/>
    <n v="4289866.8433599547"/>
    <x v="12"/>
  </r>
  <r>
    <x v="4"/>
    <s v="CUNDINAMARCA"/>
    <s v="25486"/>
    <s v="MUNICIPIO DE NEMOCÓN (CUNDINAMARCA)"/>
    <n v="85119423"/>
    <n v="0"/>
    <n v="28674578"/>
    <n v="0"/>
    <n v="0"/>
    <n v="0"/>
    <n v="113794001"/>
    <n v="1256108.9991005361"/>
    <n v="0"/>
    <n v="0"/>
    <n v="0"/>
    <n v="0"/>
    <n v="115050109.99910054"/>
    <n v="16685313"/>
    <n v="0"/>
    <n v="28674578"/>
    <n v="1256108.9991005361"/>
    <n v="0"/>
    <n v="0"/>
    <n v="0"/>
    <n v="46615999.999100536"/>
    <n v="0"/>
    <n v="46615999.999100536"/>
    <n v="0"/>
    <n v="46615999.999100536"/>
    <x v="12"/>
  </r>
  <r>
    <x v="4"/>
    <s v="CUNDINAMARCA"/>
    <s v="25488"/>
    <s v="MUNICIPIO DE NILO (CUNDINAMARCA)"/>
    <n v="3864626"/>
    <n v="0"/>
    <n v="0"/>
    <n v="2201959"/>
    <n v="0"/>
    <n v="0"/>
    <n v="6066585"/>
    <n v="200541.43204362784"/>
    <n v="-1118458.8813399896"/>
    <n v="0"/>
    <n v="0"/>
    <n v="0"/>
    <n v="5148667.5507036382"/>
    <n v="5454503"/>
    <n v="0"/>
    <n v="0"/>
    <n v="200541.43204362784"/>
    <n v="1083500.1186600104"/>
    <n v="0"/>
    <n v="0"/>
    <n v="6738544.5507036382"/>
    <n v="0"/>
    <n v="6738544.5507036382"/>
    <n v="0"/>
    <n v="6738544.5507036382"/>
    <x v="12"/>
  </r>
  <r>
    <x v="4"/>
    <s v="CUNDINAMARCA"/>
    <s v="25513"/>
    <s v="MUNICIPIO DE PACHO (CUNDINAMARCA)"/>
    <n v="11658466"/>
    <n v="0"/>
    <n v="0"/>
    <n v="7432301"/>
    <n v="0"/>
    <n v="0"/>
    <n v="19090767"/>
    <n v="1730847.8092934825"/>
    <n v="94942.164045519326"/>
    <n v="0"/>
    <n v="0"/>
    <n v="0"/>
    <n v="20916556.973339003"/>
    <n v="34556737"/>
    <n v="0"/>
    <n v="0"/>
    <n v="1730847.8092934825"/>
    <n v="7527243.1640455192"/>
    <n v="0"/>
    <n v="0"/>
    <n v="43814827.973338999"/>
    <n v="0"/>
    <n v="43814827.973338999"/>
    <n v="0"/>
    <n v="43814827.973338999"/>
    <x v="12"/>
  </r>
  <r>
    <x v="4"/>
    <s v="CUNDINAMARCA"/>
    <s v="25524"/>
    <s v="MUNICIPIO DE PANDI (CUNDINAMARCA)"/>
    <n v="21510"/>
    <n v="0"/>
    <n v="0"/>
    <n v="576"/>
    <n v="0"/>
    <n v="0"/>
    <n v="22086"/>
    <n v="61611.055066400913"/>
    <n v="-576"/>
    <n v="0"/>
    <n v="0"/>
    <n v="0"/>
    <n v="83121.055066400906"/>
    <n v="73711"/>
    <n v="0"/>
    <n v="0"/>
    <n v="61611.055066400913"/>
    <n v="0"/>
    <n v="0"/>
    <n v="0"/>
    <n v="135322.05506640091"/>
    <n v="0"/>
    <n v="135322.05506640091"/>
    <n v="0"/>
    <n v="135322.05506640091"/>
    <x v="12"/>
  </r>
  <r>
    <x v="4"/>
    <s v="CUNDINAMARCA"/>
    <s v="25530"/>
    <s v="MUNICIPIO DE PARATEBUENO (CUNDINAMARCA)"/>
    <n v="3215473"/>
    <n v="0"/>
    <n v="0"/>
    <n v="3825572"/>
    <n v="0"/>
    <n v="0"/>
    <n v="7041045"/>
    <n v="8895437.8150377851"/>
    <n v="-1061467.3806281071"/>
    <n v="0"/>
    <n v="0"/>
    <n v="0"/>
    <n v="14875015.434409678"/>
    <n v="10992701"/>
    <n v="0"/>
    <n v="0"/>
    <n v="8895437.8150377851"/>
    <n v="2764104.6193718929"/>
    <n v="0"/>
    <n v="0"/>
    <n v="22652243.434409678"/>
    <n v="0"/>
    <n v="22652243.434409678"/>
    <n v="0"/>
    <n v="22652243.434409678"/>
    <x v="12"/>
  </r>
  <r>
    <x v="4"/>
    <s v="CUNDINAMARCA"/>
    <s v="25572"/>
    <s v="MUNICIPIO DE PUERTO SALGAR (CUNDINAMARCA)"/>
    <n v="0"/>
    <n v="0"/>
    <n v="0"/>
    <n v="8711446"/>
    <n v="0"/>
    <n v="0"/>
    <n v="8711446"/>
    <n v="1360551.9467083514"/>
    <n v="-1360551.8143993132"/>
    <n v="0"/>
    <n v="0"/>
    <n v="0"/>
    <n v="8711446.1323090382"/>
    <n v="3478377"/>
    <n v="0"/>
    <n v="0"/>
    <n v="1360551.9467083514"/>
    <n v="7350894.1856006868"/>
    <n v="0"/>
    <n v="0"/>
    <n v="12189823.132309038"/>
    <n v="0"/>
    <n v="12189823.132309038"/>
    <n v="0"/>
    <n v="12189823.132309038"/>
    <x v="12"/>
  </r>
  <r>
    <x v="4"/>
    <s v="CUNDINAMARCA"/>
    <s v="25580"/>
    <s v="MUNICIPIO DE PULÍ (CUNDINAMARCA)"/>
    <n v="172472646"/>
    <n v="0"/>
    <n v="484049074"/>
    <n v="27609643"/>
    <n v="0"/>
    <n v="0"/>
    <n v="684131363"/>
    <n v="6980206.546361804"/>
    <n v="499804.58235477412"/>
    <n v="0"/>
    <n v="0"/>
    <n v="0"/>
    <n v="691611374.12871659"/>
    <n v="88187839"/>
    <n v="0"/>
    <n v="484049074"/>
    <n v="6980206.546361804"/>
    <n v="28109447.582354773"/>
    <n v="0"/>
    <n v="0"/>
    <n v="607326567.12871659"/>
    <n v="0"/>
    <n v="607326567.12871659"/>
    <n v="0"/>
    <n v="607326567.12871659"/>
    <x v="12"/>
  </r>
  <r>
    <x v="4"/>
    <s v="CUNDINAMARCA"/>
    <s v="25592"/>
    <s v="MUNICIPIO DE QUEBRADANEGRA (CUNDINAMARCA)"/>
    <n v="81136"/>
    <n v="0"/>
    <n v="0"/>
    <n v="0"/>
    <n v="0"/>
    <n v="0"/>
    <n v="81136"/>
    <n v="322261.49254665925"/>
    <n v="0"/>
    <n v="0"/>
    <n v="0"/>
    <n v="0"/>
    <n v="403397.49254665925"/>
    <n v="360578"/>
    <n v="0"/>
    <n v="0"/>
    <n v="322261.49254665925"/>
    <n v="0"/>
    <n v="0"/>
    <n v="0"/>
    <n v="682839.4925466592"/>
    <n v="0"/>
    <n v="682839.4925466592"/>
    <n v="0"/>
    <n v="682839.4925466592"/>
    <x v="12"/>
  </r>
  <r>
    <x v="4"/>
    <s v="CUNDINAMARCA"/>
    <s v="25594"/>
    <s v="MUNICIPIO DE QUETAME (CUNDINAMARCA)"/>
    <n v="690731"/>
    <n v="0"/>
    <n v="0"/>
    <n v="666260"/>
    <n v="0"/>
    <n v="0"/>
    <n v="1356991"/>
    <n v="1827457.1794706585"/>
    <n v="-172557.30359121156"/>
    <n v="0"/>
    <n v="0"/>
    <n v="0"/>
    <n v="3011890.875879447"/>
    <n v="755507"/>
    <n v="0"/>
    <n v="0"/>
    <n v="1827457.1794706585"/>
    <n v="493702.69640878844"/>
    <n v="0"/>
    <n v="0"/>
    <n v="3076666.875879447"/>
    <n v="0"/>
    <n v="3076666.875879447"/>
    <n v="542801"/>
    <n v="2533865.875879447"/>
    <x v="12"/>
  </r>
  <r>
    <x v="4"/>
    <s v="CUNDINAMARCA"/>
    <s v="25599"/>
    <s v="MUNICIPIO DE APULO (CUNDINAMARCA)"/>
    <n v="780180"/>
    <n v="0"/>
    <n v="0"/>
    <n v="0"/>
    <n v="0"/>
    <n v="0"/>
    <n v="780180"/>
    <n v="10531034.643033503"/>
    <n v="0"/>
    <n v="0"/>
    <n v="0"/>
    <n v="0"/>
    <n v="11311214.643033503"/>
    <n v="203802"/>
    <n v="0"/>
    <n v="0"/>
    <n v="10531034.643033503"/>
    <n v="0"/>
    <n v="0"/>
    <n v="0"/>
    <n v="10734836.643033503"/>
    <n v="0"/>
    <n v="10734836.643033503"/>
    <n v="0"/>
    <n v="10734836.643033503"/>
    <x v="12"/>
  </r>
  <r>
    <x v="4"/>
    <s v="CUNDINAMARCA"/>
    <s v="25612"/>
    <s v="MUNICIPIO DE RICAURTE (CUNDINAMARCA)"/>
    <n v="1194499"/>
    <n v="0"/>
    <n v="0"/>
    <n v="1995749"/>
    <n v="0"/>
    <n v="0"/>
    <n v="3190248"/>
    <n v="2461336.2443228206"/>
    <n v="-364410.98410678841"/>
    <n v="0"/>
    <n v="0"/>
    <n v="0"/>
    <n v="5287173.2602160322"/>
    <n v="5300941"/>
    <n v="0"/>
    <n v="0"/>
    <n v="2461336.2443228206"/>
    <n v="1631338.0158932116"/>
    <n v="0"/>
    <n v="0"/>
    <n v="9393615.2602160312"/>
    <n v="0"/>
    <n v="9393615.2602160312"/>
    <n v="0"/>
    <n v="9393615.2602160312"/>
    <x v="12"/>
  </r>
  <r>
    <x v="4"/>
    <s v="CUNDINAMARCA"/>
    <s v="25653"/>
    <s v="MUNICIPIO DE SAN CAYETANO (CUNDINAMARCA)"/>
    <n v="360779"/>
    <n v="0"/>
    <n v="0"/>
    <n v="205446"/>
    <n v="0"/>
    <n v="0"/>
    <n v="566225"/>
    <n v="721685.78447718162"/>
    <n v="-60233.824863377842"/>
    <n v="0"/>
    <n v="0"/>
    <n v="0"/>
    <n v="1227676.9596138038"/>
    <n v="0"/>
    <n v="0"/>
    <n v="0"/>
    <n v="721685.78447718162"/>
    <n v="145212.17513662216"/>
    <n v="0"/>
    <n v="0"/>
    <n v="866897.95961380377"/>
    <n v="0"/>
    <n v="866897.95961380377"/>
    <n v="0"/>
    <n v="866897.95961380377"/>
    <x v="12"/>
  </r>
  <r>
    <x v="4"/>
    <s v="CUNDINAMARCA"/>
    <s v="25658"/>
    <s v="MUNICIPIO DE SAN FRANCISCO (CUNDINAMARCA)"/>
    <n v="924601"/>
    <n v="0"/>
    <n v="0"/>
    <n v="0"/>
    <n v="0"/>
    <n v="0"/>
    <n v="924601"/>
    <n v="4008761.3379512103"/>
    <n v="0"/>
    <n v="0"/>
    <n v="0"/>
    <n v="0"/>
    <n v="4933362.3379512103"/>
    <n v="436779"/>
    <n v="0"/>
    <n v="0"/>
    <n v="4008761.3379512103"/>
    <n v="0"/>
    <n v="0"/>
    <n v="0"/>
    <n v="4445540.3379512103"/>
    <n v="0"/>
    <n v="4445540.3379512103"/>
    <n v="0"/>
    <n v="4445540.3379512103"/>
    <x v="12"/>
  </r>
  <r>
    <x v="4"/>
    <s v="CUNDINAMARCA"/>
    <s v="25662"/>
    <s v="MUNICIPIO DE SAN JUAN DE RÍO SECO (CUNDINAMARCA)"/>
    <n v="457543"/>
    <n v="0"/>
    <n v="0"/>
    <n v="1405538"/>
    <n v="0"/>
    <n v="0"/>
    <n v="1863081"/>
    <n v="855514.5480381744"/>
    <n v="-81839.017547597177"/>
    <n v="0"/>
    <n v="0"/>
    <n v="0"/>
    <n v="2636756.5304905772"/>
    <n v="1188473"/>
    <n v="0"/>
    <n v="0"/>
    <n v="855514.5480381744"/>
    <n v="1323698.9824524028"/>
    <n v="0"/>
    <n v="0"/>
    <n v="3367686.5304905772"/>
    <n v="0"/>
    <n v="3367686.5304905772"/>
    <n v="0"/>
    <n v="3367686.5304905772"/>
    <x v="12"/>
  </r>
  <r>
    <x v="4"/>
    <s v="CUNDINAMARCA"/>
    <s v="25718"/>
    <s v="MUNICIPIO DE SASAIMA (CUNDINAMARCA)"/>
    <n v="16139"/>
    <n v="0"/>
    <n v="0"/>
    <n v="0"/>
    <n v="0"/>
    <n v="0"/>
    <n v="16139"/>
    <n v="44567.050703244284"/>
    <n v="0"/>
    <n v="0"/>
    <n v="0"/>
    <n v="0"/>
    <n v="60706.050703244284"/>
    <n v="11146"/>
    <n v="0"/>
    <n v="0"/>
    <n v="44567.050703244284"/>
    <n v="0"/>
    <n v="0"/>
    <n v="0"/>
    <n v="55713.050703244284"/>
    <n v="0"/>
    <n v="55713.050703244284"/>
    <n v="0"/>
    <n v="55713.050703244284"/>
    <x v="12"/>
  </r>
  <r>
    <x v="4"/>
    <s v="CUNDINAMARCA"/>
    <s v="25736"/>
    <s v="MUNICIPIO DE SESQUILÉ (CUNDINAMARCA)"/>
    <n v="201591475"/>
    <n v="0"/>
    <n v="15455895"/>
    <n v="41607217"/>
    <n v="0"/>
    <n v="0"/>
    <n v="258654587"/>
    <n v="7875280.1934102178"/>
    <n v="46596.575132049162"/>
    <n v="0"/>
    <n v="0"/>
    <n v="0"/>
    <n v="266576463.76854226"/>
    <n v="322709900"/>
    <n v="0"/>
    <n v="15455895"/>
    <n v="7875280.1934102178"/>
    <n v="41653813.57513205"/>
    <n v="0"/>
    <n v="0"/>
    <n v="387694888.76854229"/>
    <n v="0"/>
    <n v="387694888.76854229"/>
    <n v="0"/>
    <n v="387694888.76854229"/>
    <x v="12"/>
  </r>
  <r>
    <x v="4"/>
    <s v="CUNDINAMARCA"/>
    <s v="25740"/>
    <s v="MUNICIPIO DE SIBATÉ (CUNDINAMARCA)"/>
    <n v="5643844"/>
    <n v="0"/>
    <n v="0"/>
    <n v="19417670"/>
    <n v="0"/>
    <n v="0"/>
    <n v="25061514"/>
    <n v="16951325.821483433"/>
    <n v="-4188165.6537974477"/>
    <n v="0"/>
    <n v="0"/>
    <n v="0"/>
    <n v="37824674.167685986"/>
    <n v="6301203"/>
    <n v="0"/>
    <n v="0"/>
    <n v="16951325.821483433"/>
    <n v="15229504.346202552"/>
    <n v="0"/>
    <n v="0"/>
    <n v="38482033.167685986"/>
    <n v="0"/>
    <n v="38482033.167685986"/>
    <n v="0"/>
    <n v="38482033.167685986"/>
    <x v="12"/>
  </r>
  <r>
    <x v="4"/>
    <s v="CUNDINAMARCA"/>
    <s v="25743"/>
    <s v="MUNICIPIO DE SILVANIA (CUNDINAMARCA)"/>
    <n v="793529"/>
    <n v="0"/>
    <n v="0"/>
    <n v="968479"/>
    <n v="0"/>
    <n v="0"/>
    <n v="1762008"/>
    <n v="113320.60979466094"/>
    <n v="-356222.37480928935"/>
    <n v="0"/>
    <n v="0"/>
    <n v="0"/>
    <n v="1519106.2349853716"/>
    <n v="257798"/>
    <n v="0"/>
    <n v="0"/>
    <n v="113320.60979466094"/>
    <n v="612256.62519071065"/>
    <n v="0"/>
    <n v="0"/>
    <n v="983375.23498537159"/>
    <n v="0"/>
    <n v="983375.23498537159"/>
    <n v="0"/>
    <n v="983375.23498537159"/>
    <x v="12"/>
  </r>
  <r>
    <x v="4"/>
    <s v="CUNDINAMARCA"/>
    <s v="25745"/>
    <s v="MUNICIPIO DE SIMIJACA (CUNDINAMARCA)"/>
    <n v="312379"/>
    <n v="0"/>
    <n v="0"/>
    <n v="569064"/>
    <n v="0"/>
    <n v="0"/>
    <n v="881443"/>
    <n v="287685.57923726406"/>
    <n v="-137480.36834595993"/>
    <n v="0"/>
    <n v="0"/>
    <n v="0"/>
    <n v="1031648.2108913042"/>
    <n v="77045"/>
    <n v="0"/>
    <n v="0"/>
    <n v="287685.57923726406"/>
    <n v="431583.63165404007"/>
    <n v="0"/>
    <n v="0"/>
    <n v="796314.21089130407"/>
    <n v="0"/>
    <n v="796314.21089130407"/>
    <n v="0"/>
    <n v="796314.21089130407"/>
    <x v="12"/>
  </r>
  <r>
    <x v="4"/>
    <s v="CUNDINAMARCA"/>
    <s v="25754"/>
    <s v="MUNICIPIO DE SOACHA (CUNDINAMARCA)"/>
    <n v="24129347"/>
    <n v="0"/>
    <n v="2250459"/>
    <n v="26389909"/>
    <n v="0"/>
    <n v="0"/>
    <n v="52769715"/>
    <n v="101331806.67564958"/>
    <n v="-5646938.1775619537"/>
    <n v="0"/>
    <n v="0"/>
    <n v="0"/>
    <n v="148454583.49808764"/>
    <n v="63873597"/>
    <n v="0"/>
    <n v="2250459"/>
    <n v="101331806.67564958"/>
    <n v="20742970.822438046"/>
    <n v="0"/>
    <n v="0"/>
    <n v="188198833.49808764"/>
    <n v="0"/>
    <n v="188198833.49808764"/>
    <n v="0"/>
    <n v="188198833.49808764"/>
    <x v="12"/>
  </r>
  <r>
    <x v="4"/>
    <s v="CUNDINAMARCA"/>
    <s v="25769"/>
    <s v="MUNICIPIO DE SUBACHOQUE (CUNDINAMARCA)"/>
    <n v="8126484"/>
    <n v="0"/>
    <n v="0"/>
    <n v="0"/>
    <n v="0"/>
    <n v="0"/>
    <n v="8126484"/>
    <n v="0.12348672933876514"/>
    <n v="0"/>
    <n v="0"/>
    <n v="0"/>
    <n v="0"/>
    <n v="8126484.1234867293"/>
    <n v="1384964"/>
    <n v="0"/>
    <n v="0"/>
    <n v="0.12348672933876514"/>
    <n v="0"/>
    <n v="0"/>
    <n v="0"/>
    <n v="1384964.1234867293"/>
    <n v="0"/>
    <n v="1384964.1234867293"/>
    <n v="0"/>
    <n v="1384964.1234867293"/>
    <x v="12"/>
  </r>
  <r>
    <x v="4"/>
    <s v="CUNDINAMARCA"/>
    <s v="25772"/>
    <s v="MUNICIPIO DE SUESCA (CUNDINAMARCA)"/>
    <n v="11731875"/>
    <n v="0"/>
    <n v="0"/>
    <n v="6328544"/>
    <n v="0"/>
    <n v="0"/>
    <n v="18060419"/>
    <n v="969168.71293557063"/>
    <n v="-1092245.3658080846"/>
    <n v="0"/>
    <n v="0"/>
    <n v="0"/>
    <n v="17937342.347127486"/>
    <n v="480369"/>
    <n v="0"/>
    <n v="0"/>
    <n v="969168.71293557063"/>
    <n v="5236298.6341919154"/>
    <n v="0"/>
    <n v="0"/>
    <n v="6685836.347127486"/>
    <n v="0"/>
    <n v="6685836.347127486"/>
    <n v="0"/>
    <n v="6685836.347127486"/>
    <x v="12"/>
  </r>
  <r>
    <x v="4"/>
    <s v="CUNDINAMARCA"/>
    <s v="25779"/>
    <s v="MUNICIPIO DE SUSA (CUNDINAMARCA)"/>
    <n v="89654"/>
    <n v="0"/>
    <n v="0"/>
    <n v="34909"/>
    <n v="0"/>
    <n v="0"/>
    <n v="124563"/>
    <n v="452357.52855254919"/>
    <n v="-4217.385889000725"/>
    <n v="0"/>
    <n v="0"/>
    <n v="0"/>
    <n v="572703.14266354847"/>
    <n v="0"/>
    <n v="0"/>
    <n v="0"/>
    <n v="452357.52855254919"/>
    <n v="30691.614110999275"/>
    <n v="0"/>
    <n v="0"/>
    <n v="483049.14266354847"/>
    <n v="0"/>
    <n v="483049.14266354847"/>
    <n v="0"/>
    <n v="483049.14266354847"/>
    <x v="12"/>
  </r>
  <r>
    <x v="4"/>
    <s v="CUNDINAMARCA"/>
    <s v="25781"/>
    <s v="MUNICIPIO DE SUTATAUSA (CUNDINAMARCA)"/>
    <n v="233811475"/>
    <n v="0"/>
    <n v="391466432"/>
    <n v="210645367"/>
    <n v="0"/>
    <n v="0"/>
    <n v="835923274"/>
    <n v="45284045.97154665"/>
    <n v="1682846.4785500404"/>
    <n v="0"/>
    <n v="0"/>
    <n v="0"/>
    <n v="882890166.45009673"/>
    <n v="868905738"/>
    <n v="0"/>
    <n v="391466432"/>
    <n v="45284045.97154665"/>
    <n v="212328213.47855005"/>
    <n v="0"/>
    <n v="0"/>
    <n v="1517984429.4500966"/>
    <n v="0"/>
    <n v="1517984429.4500966"/>
    <n v="0"/>
    <n v="1517984429.4500966"/>
    <x v="12"/>
  </r>
  <r>
    <x v="4"/>
    <s v="CUNDINAMARCA"/>
    <s v="25785"/>
    <s v="MUNICIPIO DE TABIO (CUNDINAMARCA)"/>
    <n v="4983180"/>
    <n v="0"/>
    <n v="0"/>
    <n v="0"/>
    <n v="0"/>
    <n v="0"/>
    <n v="4983180"/>
    <n v="0.37739413697272539"/>
    <n v="0"/>
    <n v="0"/>
    <n v="0"/>
    <n v="0"/>
    <n v="4983180.377394137"/>
    <n v="1587854"/>
    <n v="0"/>
    <n v="0"/>
    <n v="0.37739413697272539"/>
    <n v="0"/>
    <n v="0"/>
    <n v="0"/>
    <n v="1587854.377394137"/>
    <n v="0"/>
    <n v="1587854.377394137"/>
    <n v="0"/>
    <n v="1587854.377394137"/>
    <x v="12"/>
  </r>
  <r>
    <x v="4"/>
    <s v="CUNDINAMARCA"/>
    <s v="25793"/>
    <s v="MUNICIPIO DE TAUSA (CUNDINAMARCA)"/>
    <n v="81708556"/>
    <n v="0"/>
    <n v="0"/>
    <n v="57774060"/>
    <n v="0"/>
    <n v="0"/>
    <n v="139482616"/>
    <n v="10167637.372258008"/>
    <n v="-2839570.0046310723"/>
    <n v="0"/>
    <n v="0"/>
    <n v="0"/>
    <n v="146810683.36762694"/>
    <n v="160833880"/>
    <n v="0"/>
    <n v="0"/>
    <n v="10167637.372258008"/>
    <n v="54934489.995368928"/>
    <n v="0"/>
    <n v="0"/>
    <n v="225936007.36762694"/>
    <n v="0"/>
    <n v="225936007.36762694"/>
    <n v="0"/>
    <n v="225936007.36762694"/>
    <x v="12"/>
  </r>
  <r>
    <x v="4"/>
    <s v="CUNDINAMARCA"/>
    <s v="25805"/>
    <s v="MUNICIPIO DE TIBACUY (CUNDINAMARCA)"/>
    <n v="116122"/>
    <n v="0"/>
    <n v="0"/>
    <n v="229043"/>
    <n v="0"/>
    <n v="0"/>
    <n v="345165"/>
    <n v="30732.457811263623"/>
    <n v="-62999.292030555371"/>
    <n v="0"/>
    <n v="0"/>
    <n v="0"/>
    <n v="312898.16578070825"/>
    <n v="100813"/>
    <n v="0"/>
    <n v="0"/>
    <n v="30732.457811263623"/>
    <n v="166043.70796944463"/>
    <n v="0"/>
    <n v="0"/>
    <n v="297589.16578070825"/>
    <n v="0"/>
    <n v="297589.16578070825"/>
    <n v="0"/>
    <n v="297589.16578070825"/>
    <x v="12"/>
  </r>
  <r>
    <x v="4"/>
    <s v="CUNDINAMARCA"/>
    <s v="25807"/>
    <s v="MUNICIPIO DE TIBIRITA (CUNDINAMARCA)"/>
    <n v="731660"/>
    <n v="0"/>
    <n v="0"/>
    <n v="742158"/>
    <n v="0"/>
    <n v="0"/>
    <n v="1473818"/>
    <n v="1448632.013829601"/>
    <n v="-7177.9447575090453"/>
    <n v="0"/>
    <n v="0"/>
    <n v="0"/>
    <n v="2915272.069072092"/>
    <n v="1436626"/>
    <n v="0"/>
    <n v="0"/>
    <n v="1448632.013829601"/>
    <n v="734980.05524249095"/>
    <n v="0"/>
    <n v="0"/>
    <n v="3620238.069072092"/>
    <n v="0"/>
    <n v="3620238.069072092"/>
    <n v="0"/>
    <n v="3620238.069072092"/>
    <x v="12"/>
  </r>
  <r>
    <x v="4"/>
    <s v="CUNDINAMARCA"/>
    <s v="25817"/>
    <s v="MUNICIPIO DE TOCANCIPÁ (CUNDINAMARCA)"/>
    <n v="6631315"/>
    <n v="0"/>
    <n v="1582593"/>
    <n v="14809176"/>
    <n v="0"/>
    <n v="0"/>
    <n v="23023084"/>
    <n v="2241900.8142410219"/>
    <n v="-2696461.9731601849"/>
    <n v="0"/>
    <n v="0"/>
    <n v="0"/>
    <n v="22568522.841080837"/>
    <n v="12896256"/>
    <n v="0"/>
    <n v="1582593"/>
    <n v="2241900.8142410219"/>
    <n v="12112714.026839815"/>
    <n v="0"/>
    <n v="0"/>
    <n v="28833463.841080837"/>
    <n v="0"/>
    <n v="28833463.841080837"/>
    <n v="0"/>
    <n v="28833463.841080837"/>
    <x v="12"/>
  </r>
  <r>
    <x v="4"/>
    <s v="CUNDINAMARCA"/>
    <s v="25823"/>
    <s v="MUNICIPIO DE TOPAIPÍ (CUNDINAMARCA)"/>
    <n v="534"/>
    <n v="0"/>
    <n v="0"/>
    <n v="0"/>
    <n v="0"/>
    <n v="0"/>
    <n v="534"/>
    <n v="1215.1821592262399"/>
    <n v="0"/>
    <n v="0"/>
    <n v="0"/>
    <n v="0"/>
    <n v="1749.1821592262399"/>
    <n v="0"/>
    <n v="0"/>
    <n v="0"/>
    <n v="1215.1821592262399"/>
    <n v="0"/>
    <n v="0"/>
    <n v="0"/>
    <n v="1215.1821592262399"/>
    <n v="0"/>
    <n v="1215.1821592262399"/>
    <n v="0"/>
    <n v="1215.1821592262399"/>
    <x v="12"/>
  </r>
  <r>
    <x v="4"/>
    <s v="CUNDINAMARCA"/>
    <s v="25839"/>
    <s v="MUNICIPIO DE UBALÁ (CUNDINAMARCA)"/>
    <n v="112735527"/>
    <n v="0"/>
    <n v="10238450"/>
    <n v="45054366"/>
    <n v="0"/>
    <n v="0"/>
    <n v="168028343"/>
    <n v="8183922.2728438377"/>
    <n v="-837642.65972068906"/>
    <n v="0"/>
    <n v="0"/>
    <n v="0"/>
    <n v="175374622.61312315"/>
    <n v="109119813"/>
    <n v="0"/>
    <n v="10238450"/>
    <n v="8183922.2728438377"/>
    <n v="44216723.340279311"/>
    <n v="0"/>
    <n v="0"/>
    <n v="171758908.61312315"/>
    <n v="0"/>
    <n v="171758908.61312315"/>
    <n v="0"/>
    <n v="171758908.61312315"/>
    <x v="12"/>
  </r>
  <r>
    <x v="4"/>
    <s v="CUNDINAMARCA"/>
    <s v="25841"/>
    <s v="MUNICIPIO DE UBAQUE (CUNDINAMARCA)"/>
    <n v="13081"/>
    <n v="0"/>
    <n v="0"/>
    <n v="0"/>
    <n v="0"/>
    <n v="0"/>
    <n v="13081"/>
    <n v="-2.7352979232091457E-3"/>
    <n v="0"/>
    <n v="0"/>
    <n v="0"/>
    <n v="0"/>
    <n v="13080.997264702077"/>
    <n v="0"/>
    <n v="0"/>
    <n v="0"/>
    <n v="-2.7352979232091457E-3"/>
    <n v="0"/>
    <n v="0"/>
    <n v="0"/>
    <n v="-2.7352979232091457E-3"/>
    <n v="0"/>
    <n v="-2.7352979232091457E-3"/>
    <n v="0"/>
    <n v="-2.7352979232091457E-3"/>
    <x v="12"/>
  </r>
  <r>
    <x v="4"/>
    <s v="CUNDINAMARCA"/>
    <s v="25843"/>
    <s v="MUNICIPIO DE VILLA DE SAN DIEGO DE UBATE (CUNDINAMARCA)"/>
    <n v="40387"/>
    <n v="0"/>
    <n v="0"/>
    <n v="0"/>
    <n v="0"/>
    <n v="0"/>
    <n v="40387"/>
    <n v="2.4964003241620958E-3"/>
    <n v="-1.1641532182693481E-10"/>
    <n v="0"/>
    <n v="0"/>
    <n v="0"/>
    <n v="40387.002496400208"/>
    <n v="95753"/>
    <n v="0"/>
    <n v="0"/>
    <n v="2.4964003241620958E-3"/>
    <n v="-1.1641532182693481E-10"/>
    <n v="0"/>
    <n v="0"/>
    <n v="95753.002496400208"/>
    <n v="0"/>
    <n v="95753.002496400208"/>
    <n v="0"/>
    <n v="95753.002496400208"/>
    <x v="12"/>
  </r>
  <r>
    <x v="4"/>
    <s v="CUNDINAMARCA"/>
    <s v="25845"/>
    <s v="MUNICIPIO DE UNE (CUNDINAMARCA)"/>
    <n v="6599853"/>
    <n v="0"/>
    <n v="0"/>
    <n v="4145976"/>
    <n v="0"/>
    <n v="0"/>
    <n v="10745829"/>
    <n v="759558.32077253982"/>
    <n v="-42177.052079748362"/>
    <n v="0"/>
    <n v="0"/>
    <n v="0"/>
    <n v="11463210.268692791"/>
    <n v="12630841"/>
    <n v="0"/>
    <n v="0"/>
    <n v="759558.32077253982"/>
    <n v="4103798.9479202516"/>
    <n v="0"/>
    <n v="0"/>
    <n v="17494198.268692791"/>
    <n v="5012958.83"/>
    <n v="22507157.09869279"/>
    <n v="8218074.6900000004"/>
    <n v="14289082.408692788"/>
    <x v="12"/>
  </r>
  <r>
    <x v="4"/>
    <s v="CUNDINAMARCA"/>
    <s v="25851"/>
    <s v="MUNICIPIO DE ÚTICA (CUNDINAMARCA)"/>
    <n v="113502"/>
    <n v="0"/>
    <n v="0"/>
    <n v="215693"/>
    <n v="0"/>
    <n v="0"/>
    <n v="329195"/>
    <n v="74934.882612117406"/>
    <n v="-57458.99147072417"/>
    <n v="0"/>
    <n v="0"/>
    <n v="0"/>
    <n v="346670.89114139322"/>
    <n v="0"/>
    <n v="0"/>
    <n v="0"/>
    <n v="74934.882612117406"/>
    <n v="158234.00852927583"/>
    <n v="0"/>
    <n v="0"/>
    <n v="233168.89114139322"/>
    <n v="0"/>
    <n v="233168.89114139322"/>
    <n v="0"/>
    <n v="233168.89114139322"/>
    <x v="12"/>
  </r>
  <r>
    <x v="4"/>
    <s v="CUNDINAMARCA"/>
    <s v="25867"/>
    <s v="MUNICIPIO DE VIANÍ (CUNDINAMARCA)"/>
    <n v="0"/>
    <n v="0"/>
    <n v="0"/>
    <n v="0"/>
    <n v="0"/>
    <n v="0"/>
    <n v="0"/>
    <n v="423227.4"/>
    <n v="0"/>
    <n v="0"/>
    <n v="0"/>
    <n v="0"/>
    <n v="423227.4"/>
    <n v="0"/>
    <n v="0"/>
    <n v="0"/>
    <n v="423227.4"/>
    <n v="0"/>
    <n v="0"/>
    <n v="0"/>
    <n v="423227.4"/>
    <n v="0"/>
    <n v="423227.4"/>
    <n v="0"/>
    <n v="423227.4"/>
    <x v="12"/>
  </r>
  <r>
    <x v="4"/>
    <s v="CUNDINAMARCA"/>
    <s v="25873"/>
    <s v="MUNICIPIO DE VILLAPINZÓN (CUNDINAMARCA)"/>
    <n v="2383562"/>
    <n v="0"/>
    <n v="0"/>
    <n v="314880"/>
    <n v="0"/>
    <n v="0"/>
    <n v="2698442"/>
    <n v="41691.430229722522"/>
    <n v="-89626.331182915717"/>
    <n v="0"/>
    <n v="0"/>
    <n v="0"/>
    <n v="2650507.0990468068"/>
    <n v="11306620"/>
    <n v="0"/>
    <n v="0"/>
    <n v="41691.430229722522"/>
    <n v="225253.66881708428"/>
    <n v="0"/>
    <n v="0"/>
    <n v="11573565.099046808"/>
    <n v="0"/>
    <n v="11573565.099046808"/>
    <n v="2650507"/>
    <n v="8923058.0990468077"/>
    <x v="12"/>
  </r>
  <r>
    <x v="4"/>
    <s v="CUNDINAMARCA"/>
    <s v="25875"/>
    <s v="MUNICIPIO DE VILLETA (CUNDINAMARCA)"/>
    <n v="2234101"/>
    <n v="0"/>
    <n v="0"/>
    <n v="0"/>
    <n v="0"/>
    <n v="0"/>
    <n v="2234101"/>
    <n v="3.039519302546978E-3"/>
    <n v="0"/>
    <n v="0"/>
    <n v="0"/>
    <n v="0"/>
    <n v="2234101.0030395193"/>
    <n v="368771"/>
    <n v="0"/>
    <n v="0"/>
    <n v="3.039519302546978E-3"/>
    <n v="0"/>
    <n v="0"/>
    <n v="0"/>
    <n v="368771.0030395193"/>
    <n v="0"/>
    <n v="368771.0030395193"/>
    <n v="0"/>
    <n v="368771.0030395193"/>
    <x v="12"/>
  </r>
  <r>
    <x v="4"/>
    <s v="CUNDINAMARCA"/>
    <s v="25885"/>
    <s v="MUNICIPIO DE YACOPÍ (CUNDINAMARCA)"/>
    <n v="0"/>
    <n v="0"/>
    <n v="0"/>
    <n v="0"/>
    <n v="0"/>
    <n v="0"/>
    <n v="0"/>
    <n v="18346826.079166431"/>
    <n v="0"/>
    <n v="0"/>
    <n v="0"/>
    <n v="0"/>
    <n v="18346826.079166431"/>
    <n v="0"/>
    <n v="0"/>
    <n v="0"/>
    <n v="18346826.079166431"/>
    <n v="0"/>
    <n v="0"/>
    <n v="0"/>
    <n v="18346826.079166431"/>
    <n v="0"/>
    <n v="18346826.079166431"/>
    <n v="0"/>
    <n v="18346826.079166431"/>
    <x v="12"/>
  </r>
  <r>
    <x v="4"/>
    <s v="CUNDINAMARCA"/>
    <s v="25899"/>
    <s v="MUNICIPIO DE ZIPAQUIRÁ (CUNDINAMARCA)"/>
    <n v="203193052"/>
    <n v="0"/>
    <n v="581323616"/>
    <n v="0"/>
    <n v="0"/>
    <n v="0"/>
    <n v="784516668"/>
    <n v="50923.099681854248"/>
    <n v="0"/>
    <n v="0"/>
    <n v="0"/>
    <n v="0"/>
    <n v="784567591.09968185"/>
    <n v="25018411"/>
    <n v="0"/>
    <n v="581323616"/>
    <n v="50923.099681854248"/>
    <n v="0"/>
    <n v="0"/>
    <n v="0"/>
    <n v="606392950.09968185"/>
    <n v="0"/>
    <n v="606392950.09968185"/>
    <n v="24369252"/>
    <n v="582023698.09968185"/>
    <x v="12"/>
  </r>
  <r>
    <x v="4"/>
    <s v="CHOCÓ"/>
    <s v="27000"/>
    <s v="DEPARTAMENTO DE CHOCÓ"/>
    <n v="807296449"/>
    <n v="0"/>
    <n v="3552894559"/>
    <n v="0"/>
    <n v="0"/>
    <n v="0"/>
    <n v="4360191008"/>
    <n v="56820706.999144316"/>
    <n v="0"/>
    <n v="0"/>
    <n v="0"/>
    <n v="0"/>
    <n v="4417011714.9991446"/>
    <n v="687378926"/>
    <n v="0"/>
    <n v="3552894559"/>
    <n v="56820706.999144316"/>
    <n v="0"/>
    <n v="0"/>
    <n v="0"/>
    <n v="4297094191.9991446"/>
    <n v="0"/>
    <n v="4297094191.9991446"/>
    <n v="0"/>
    <n v="4297094191.9991446"/>
    <x v="13"/>
  </r>
  <r>
    <x v="4"/>
    <s v="CHOCÓ"/>
    <s v="27001"/>
    <s v="MUNICIPIO DE QUIBDÓ (CHOCÓ)"/>
    <n v="696611288"/>
    <n v="0"/>
    <n v="1291833154"/>
    <n v="0"/>
    <n v="0"/>
    <n v="0"/>
    <n v="1988444442"/>
    <n v="61260341.43592906"/>
    <n v="0"/>
    <n v="0"/>
    <n v="0"/>
    <n v="0"/>
    <n v="2049704783.4359291"/>
    <n v="484341698"/>
    <n v="0"/>
    <n v="1291833154"/>
    <n v="61260341.43592906"/>
    <n v="0"/>
    <n v="0"/>
    <n v="0"/>
    <n v="1837435193.4359291"/>
    <n v="0"/>
    <n v="1837435193.4359291"/>
    <n v="0"/>
    <n v="1837435193.4359291"/>
    <x v="13"/>
  </r>
  <r>
    <x v="4"/>
    <s v="CHOCÓ"/>
    <s v="27006"/>
    <s v="MUNICIPIO DE ACANDÍ (CHOCÓ)"/>
    <n v="275379280"/>
    <n v="0"/>
    <n v="134743368"/>
    <n v="42117790"/>
    <n v="0"/>
    <n v="0"/>
    <n v="452240438"/>
    <n v="5217438.3275697231"/>
    <n v="-13928615.753032207"/>
    <n v="0"/>
    <n v="0"/>
    <n v="0"/>
    <n v="443529260.57453752"/>
    <n v="267821"/>
    <n v="0"/>
    <n v="134743368"/>
    <n v="5217438.3275697231"/>
    <n v="28189174.246967793"/>
    <n v="0"/>
    <n v="0"/>
    <n v="168417801.57453752"/>
    <n v="0"/>
    <n v="168417801.57453752"/>
    <n v="33406610"/>
    <n v="135011191.57453752"/>
    <x v="13"/>
  </r>
  <r>
    <x v="4"/>
    <s v="CHOCÓ"/>
    <s v="27025"/>
    <s v="MUNICIPIO DE ALTO BAUDO (CHOCÓ)"/>
    <n v="0"/>
    <n v="0"/>
    <n v="0"/>
    <n v="0"/>
    <n v="0"/>
    <n v="0"/>
    <n v="0"/>
    <n v="0.34306788444519043"/>
    <n v="0"/>
    <n v="0"/>
    <n v="0"/>
    <n v="0"/>
    <n v="0.34306788444519043"/>
    <n v="0"/>
    <n v="0"/>
    <n v="0"/>
    <n v="0.34306788444519043"/>
    <n v="0"/>
    <n v="0"/>
    <n v="0"/>
    <n v="0.34306788444519043"/>
    <n v="0"/>
    <n v="0.34306788444519043"/>
    <n v="0"/>
    <n v="0.34306788444519043"/>
    <x v="13"/>
  </r>
  <r>
    <x v="4"/>
    <s v="CHOCÓ"/>
    <s v="27050"/>
    <s v="MUNICIPIO DE ATRATO (CHOCÓ)"/>
    <n v="189880214"/>
    <n v="0"/>
    <n v="224388549"/>
    <n v="0"/>
    <n v="0"/>
    <n v="0"/>
    <n v="414268763"/>
    <n v="29345989.002283335"/>
    <n v="0"/>
    <n v="0"/>
    <n v="0"/>
    <n v="0"/>
    <n v="443614752.00228333"/>
    <n v="153161094"/>
    <n v="0"/>
    <n v="224388549"/>
    <n v="29345989.002283335"/>
    <n v="0"/>
    <n v="0"/>
    <n v="0"/>
    <n v="406895632.00228333"/>
    <n v="0"/>
    <n v="406895632.00228333"/>
    <n v="170549662.25999999"/>
    <n v="236345969.74228334"/>
    <x v="13"/>
  </r>
  <r>
    <x v="4"/>
    <s v="CHOCÓ"/>
    <s v="27073"/>
    <s v="MUNICIPIO DE BAGADÓ (CHOCÓ)"/>
    <n v="899523161"/>
    <n v="0"/>
    <n v="0"/>
    <n v="642303013"/>
    <n v="0"/>
    <n v="0"/>
    <n v="1541826174"/>
    <n v="109442129.03103685"/>
    <n v="-51000668.627331257"/>
    <n v="0"/>
    <n v="0"/>
    <n v="0"/>
    <n v="1600267634.4037056"/>
    <n v="503089714"/>
    <n v="0"/>
    <n v="0"/>
    <n v="109442129.03103685"/>
    <n v="591302344.37266874"/>
    <n v="0"/>
    <n v="0"/>
    <n v="1203834187.4037056"/>
    <n v="0"/>
    <n v="1203834187.4037056"/>
    <n v="605628683.77999997"/>
    <n v="598205503.62370563"/>
    <x v="13"/>
  </r>
  <r>
    <x v="4"/>
    <s v="CHOCÓ"/>
    <s v="27077"/>
    <s v="MUNICIPIO DE BAJO BAUDÓ (CHOCÓ)"/>
    <n v="0"/>
    <n v="0"/>
    <n v="0"/>
    <n v="0"/>
    <n v="0"/>
    <n v="0"/>
    <n v="0"/>
    <n v="5.5883807130157948E-2"/>
    <n v="0"/>
    <n v="0"/>
    <n v="0"/>
    <n v="0"/>
    <n v="5.5883807130157948E-2"/>
    <n v="0"/>
    <n v="0"/>
    <n v="0"/>
    <n v="5.5883807130157948E-2"/>
    <n v="0"/>
    <n v="0"/>
    <n v="0"/>
    <n v="5.5883807130157948E-2"/>
    <n v="0"/>
    <n v="5.5883807130157948E-2"/>
    <n v="0"/>
    <n v="5.5883807130157948E-2"/>
    <x v="13"/>
  </r>
  <r>
    <x v="4"/>
    <s v="CHOCÓ"/>
    <s v="27099"/>
    <s v="MUNICIPIO DE BOJAYA (CHOCÓ)"/>
    <n v="0"/>
    <n v="0"/>
    <n v="0"/>
    <n v="0"/>
    <n v="0"/>
    <n v="0"/>
    <n v="0"/>
    <n v="142844676.58655733"/>
    <n v="0"/>
    <n v="0"/>
    <n v="0"/>
    <n v="0"/>
    <n v="142844676.58655733"/>
    <n v="0"/>
    <n v="0"/>
    <n v="0"/>
    <n v="142844676.58655733"/>
    <n v="0"/>
    <n v="0"/>
    <n v="0"/>
    <n v="142844676.58655733"/>
    <n v="0"/>
    <n v="142844676.58655733"/>
    <n v="0"/>
    <n v="142844676.58655733"/>
    <x v="13"/>
  </r>
  <r>
    <x v="4"/>
    <s v="CHOCÓ"/>
    <s v="27135"/>
    <s v="MUNICIPIO DE EL CANTÓN DEL SAN PABLO (CHOCÓ)"/>
    <n v="10367933"/>
    <n v="0"/>
    <n v="1575610562"/>
    <n v="0"/>
    <n v="0"/>
    <n v="0"/>
    <n v="1585978495"/>
    <n v="70947226.71388638"/>
    <n v="0"/>
    <n v="0"/>
    <n v="0"/>
    <n v="0"/>
    <n v="1656925721.7138863"/>
    <n v="764432671"/>
    <n v="0"/>
    <n v="1575610562"/>
    <n v="70947226.71388638"/>
    <n v="0"/>
    <n v="0"/>
    <n v="0"/>
    <n v="2410990459.7138863"/>
    <n v="0"/>
    <n v="2410990459.7138863"/>
    <n v="1070467458.64"/>
    <n v="1340523001.0738864"/>
    <x v="13"/>
  </r>
  <r>
    <x v="4"/>
    <s v="CHOCÓ"/>
    <s v="27160"/>
    <s v="MUNICIPIO DE CÉRTEGUI (CHOCÓ)"/>
    <n v="84772917"/>
    <n v="0"/>
    <n v="292025271"/>
    <n v="0"/>
    <n v="0"/>
    <n v="0"/>
    <n v="376798188"/>
    <n v="5627521.002494812"/>
    <n v="0"/>
    <n v="0"/>
    <n v="0"/>
    <n v="0"/>
    <n v="382425709.00249481"/>
    <n v="48198200"/>
    <n v="0"/>
    <n v="292025271"/>
    <n v="5627521.002494812"/>
    <n v="0"/>
    <n v="0"/>
    <n v="0"/>
    <n v="345850992.00249481"/>
    <n v="0"/>
    <n v="345850992.00249481"/>
    <n v="28499830"/>
    <n v="317351162.00249481"/>
    <x v="13"/>
  </r>
  <r>
    <x v="4"/>
    <s v="CHOCÓ"/>
    <s v="27205"/>
    <s v="MUNICIPIO DE CONDOTO (CHOCÓ)"/>
    <n v="913036627"/>
    <n v="0"/>
    <n v="532247523"/>
    <n v="0"/>
    <n v="0"/>
    <n v="0"/>
    <n v="1445284150"/>
    <n v="109461625.81958199"/>
    <n v="0"/>
    <n v="0"/>
    <n v="0"/>
    <n v="0"/>
    <n v="1554745775.819582"/>
    <n v="817655124"/>
    <n v="0"/>
    <n v="532247523"/>
    <n v="109461625.81958199"/>
    <n v="0"/>
    <n v="0"/>
    <n v="0"/>
    <n v="1459364272.819582"/>
    <n v="0"/>
    <n v="1459364272.819582"/>
    <n v="1207116564.5999999"/>
    <n v="252247708.21958208"/>
    <x v="13"/>
  </r>
  <r>
    <x v="4"/>
    <s v="CHOCÓ"/>
    <s v="27245"/>
    <s v="MUNICIPIO DE EL CARMEN DE ATRATO (CHOCÓ)"/>
    <n v="293269802"/>
    <n v="0"/>
    <n v="0"/>
    <n v="322787116"/>
    <n v="0"/>
    <n v="0"/>
    <n v="616056918"/>
    <n v="49845284.071445078"/>
    <n v="-53479184.074030101"/>
    <n v="0"/>
    <n v="0"/>
    <n v="0"/>
    <n v="612423017.99741507"/>
    <n v="194917692"/>
    <n v="0"/>
    <n v="0"/>
    <n v="49845284.071445078"/>
    <n v="269307931.9259699"/>
    <n v="0"/>
    <n v="0"/>
    <n v="514070907.99741495"/>
    <n v="0"/>
    <n v="514070907.99741495"/>
    <n v="0"/>
    <n v="514070907.99741495"/>
    <x v="13"/>
  </r>
  <r>
    <x v="4"/>
    <s v="CHOCÓ"/>
    <s v="27361"/>
    <s v="MUNICIPIO DE ISTMINA (CHOCÓ)"/>
    <n v="1609999379"/>
    <n v="0"/>
    <n v="1507589340"/>
    <n v="0"/>
    <n v="0"/>
    <n v="0"/>
    <n v="3117588719"/>
    <n v="127066582.68248034"/>
    <n v="0"/>
    <n v="0"/>
    <n v="0"/>
    <n v="0"/>
    <n v="3244655301.6824803"/>
    <n v="871193940"/>
    <n v="0"/>
    <n v="1507589340"/>
    <n v="127066582.68248034"/>
    <n v="0"/>
    <n v="0"/>
    <n v="0"/>
    <n v="2505849862.6824803"/>
    <n v="0"/>
    <n v="2505849862.6824803"/>
    <n v="2303795693.9899998"/>
    <n v="202054168.69248056"/>
    <x v="13"/>
  </r>
  <r>
    <x v="4"/>
    <s v="CHOCÓ"/>
    <s v="27413"/>
    <s v="MUNICIPIO DE LLORÓ (CHOCÓ)"/>
    <n v="171835515"/>
    <n v="0"/>
    <n v="392647634"/>
    <n v="0"/>
    <n v="0"/>
    <n v="0"/>
    <n v="564483149"/>
    <n v="19633672.250969052"/>
    <n v="0"/>
    <n v="0"/>
    <n v="0"/>
    <n v="0"/>
    <n v="584116821.25096905"/>
    <n v="188074192"/>
    <n v="0"/>
    <n v="392647634"/>
    <n v="19633672.250969052"/>
    <n v="0"/>
    <n v="0"/>
    <n v="0"/>
    <n v="600355498.25096905"/>
    <n v="0"/>
    <n v="600355498.25096905"/>
    <n v="220804252.80000001"/>
    <n v="379551245.45096904"/>
    <x v="13"/>
  </r>
  <r>
    <x v="4"/>
    <s v="CHOCÓ"/>
    <s v="27425"/>
    <s v="MUNICIPIO DE MEDIO ATRATO (CHOCÓ)"/>
    <n v="137460913"/>
    <n v="0"/>
    <n v="109138426"/>
    <n v="0"/>
    <n v="0"/>
    <n v="0"/>
    <n v="246599339"/>
    <n v="15707744.308218598"/>
    <n v="0"/>
    <n v="0"/>
    <n v="0"/>
    <n v="0"/>
    <n v="262307083.3082186"/>
    <n v="160310423"/>
    <n v="0"/>
    <n v="109138426"/>
    <n v="15707744.308218598"/>
    <n v="0"/>
    <n v="0"/>
    <n v="0"/>
    <n v="285156593.3082186"/>
    <n v="0"/>
    <n v="285156593.3082186"/>
    <n v="128989850.40000001"/>
    <n v="156166742.90821859"/>
    <x v="13"/>
  </r>
  <r>
    <x v="4"/>
    <s v="CHOCÓ"/>
    <s v="27430"/>
    <s v="MUNICIPIO DE MEDIO BAUDÓ (CHOCÓ)"/>
    <n v="11047"/>
    <n v="0"/>
    <n v="1885387950"/>
    <n v="0"/>
    <n v="0"/>
    <n v="0"/>
    <n v="1885398997"/>
    <n v="0.43630290031433105"/>
    <n v="0"/>
    <n v="0"/>
    <n v="0"/>
    <n v="0"/>
    <n v="1885398997.4363029"/>
    <n v="0"/>
    <n v="0"/>
    <n v="1885387950"/>
    <n v="0.43630290031433105"/>
    <n v="0"/>
    <n v="0"/>
    <n v="0"/>
    <n v="1885387950.4363029"/>
    <n v="0"/>
    <n v="1885387950.4363029"/>
    <n v="1092033618"/>
    <n v="793354332.4363029"/>
    <x v="13"/>
  </r>
  <r>
    <x v="4"/>
    <s v="CHOCÓ"/>
    <s v="27450"/>
    <s v="MUNICIPIO DE MEDIO SAN JUAN (CHOCÓ)"/>
    <n v="19243967"/>
    <n v="0"/>
    <n v="0"/>
    <n v="0"/>
    <n v="0"/>
    <n v="0"/>
    <n v="19243967"/>
    <n v="6979138.3232647181"/>
    <n v="0"/>
    <n v="0"/>
    <n v="0"/>
    <n v="0"/>
    <n v="26223105.323264718"/>
    <n v="43651968"/>
    <n v="0"/>
    <n v="0"/>
    <n v="6979138.3232647181"/>
    <n v="0"/>
    <n v="0"/>
    <n v="0"/>
    <n v="50631106.323264718"/>
    <n v="0"/>
    <n v="50631106.323264718"/>
    <n v="9575373"/>
    <n v="41055733.323264718"/>
    <x v="13"/>
  </r>
  <r>
    <x v="4"/>
    <s v="CHOCÓ"/>
    <s v="27491"/>
    <s v="MUNICIPIO DE NÓVITA (CHOCÓ)"/>
    <n v="264513046"/>
    <n v="0"/>
    <n v="4743005497"/>
    <n v="0"/>
    <n v="0"/>
    <n v="0"/>
    <n v="5007518543"/>
    <n v="7295363.0069811344"/>
    <n v="0"/>
    <n v="0"/>
    <n v="0"/>
    <n v="0"/>
    <n v="5014813906.0069809"/>
    <n v="104367224"/>
    <n v="0"/>
    <n v="4743005497"/>
    <n v="7295363.0069811344"/>
    <n v="0"/>
    <n v="0"/>
    <n v="0"/>
    <n v="4854668084.0069809"/>
    <n v="0"/>
    <n v="4854668084.0069809"/>
    <n v="4246084782.1799998"/>
    <n v="608583301.82698107"/>
    <x v="13"/>
  </r>
  <r>
    <x v="4"/>
    <s v="CHOCÓ"/>
    <s v="27580"/>
    <s v="MUNICIPIO DE RÍO IRO (CHOCÓ)"/>
    <n v="13020968"/>
    <n v="0"/>
    <n v="98693550"/>
    <n v="0"/>
    <n v="0"/>
    <n v="0"/>
    <n v="111714518"/>
    <n v="1780742.1914759129"/>
    <n v="0"/>
    <n v="0"/>
    <n v="0"/>
    <n v="0"/>
    <n v="113495260.19147591"/>
    <n v="15490736"/>
    <n v="0"/>
    <n v="98693550"/>
    <n v="1780742.1914759129"/>
    <n v="0"/>
    <n v="0"/>
    <n v="0"/>
    <n v="115965028.19147591"/>
    <n v="0"/>
    <n v="115965028.19147591"/>
    <n v="87555974"/>
    <n v="28409054.191475913"/>
    <x v="13"/>
  </r>
  <r>
    <x v="4"/>
    <s v="CHOCÓ"/>
    <s v="27600"/>
    <s v="MUNICIPIO DE RÍO QUITO (CHOCÓ)"/>
    <n v="157330169"/>
    <n v="0"/>
    <n v="398683537"/>
    <n v="0"/>
    <n v="0"/>
    <n v="0"/>
    <n v="556013706"/>
    <n v="17385228.49505353"/>
    <n v="0"/>
    <n v="0"/>
    <n v="0"/>
    <n v="0"/>
    <n v="573398934.49505353"/>
    <n v="153350367"/>
    <n v="0"/>
    <n v="398683537"/>
    <n v="17385228.49505353"/>
    <n v="0"/>
    <n v="0"/>
    <n v="0"/>
    <n v="569419132.49505353"/>
    <n v="0"/>
    <n v="569419132.49505353"/>
    <n v="0.56999999999999995"/>
    <n v="569419131.92505348"/>
    <x v="13"/>
  </r>
  <r>
    <x v="4"/>
    <s v="CHOCÓ"/>
    <s v="27615"/>
    <s v="MUNICIPIO DE RÍO SUCIO (CHOCÓ)"/>
    <n v="10892065"/>
    <n v="0"/>
    <n v="0"/>
    <n v="6808752"/>
    <n v="0"/>
    <n v="0"/>
    <n v="17700817"/>
    <n v="16875308.122497275"/>
    <n v="-553748.25141108409"/>
    <n v="0"/>
    <n v="0"/>
    <n v="0"/>
    <n v="34022376.871086195"/>
    <n v="0"/>
    <n v="0"/>
    <n v="0"/>
    <n v="16875308.122497275"/>
    <n v="6255003.7485889159"/>
    <n v="0"/>
    <n v="0"/>
    <n v="23130311.871086191"/>
    <n v="0"/>
    <n v="23130311.871086191"/>
    <n v="0"/>
    <n v="23130311.871086191"/>
    <x v="13"/>
  </r>
  <r>
    <x v="4"/>
    <s v="CHOCÓ"/>
    <s v="27660"/>
    <s v="MUNICIPIO DE SAN JOSÉ DEL PALMAR (CHOCÓ)"/>
    <n v="684911"/>
    <n v="0"/>
    <n v="13828799"/>
    <n v="0"/>
    <n v="0"/>
    <n v="0"/>
    <n v="14513710"/>
    <n v="34624788.015560679"/>
    <n v="0"/>
    <n v="0"/>
    <n v="0"/>
    <n v="0"/>
    <n v="49138498.015560679"/>
    <n v="0"/>
    <n v="0"/>
    <n v="13828799"/>
    <n v="34624788.015560679"/>
    <n v="0"/>
    <n v="0"/>
    <n v="0"/>
    <n v="48453587.015560679"/>
    <n v="0"/>
    <n v="48453587.015560679"/>
    <n v="0"/>
    <n v="48453587.015560679"/>
    <x v="13"/>
  </r>
  <r>
    <x v="4"/>
    <s v="CHOCÓ"/>
    <s v="27745"/>
    <s v="MUNICIPIO DE SIPÍ (CHOCÓ)"/>
    <n v="31719615"/>
    <n v="0"/>
    <n v="1276535194"/>
    <n v="0"/>
    <n v="0"/>
    <n v="0"/>
    <n v="1308254809"/>
    <n v="1610668.0149931908"/>
    <n v="0"/>
    <n v="0"/>
    <n v="0"/>
    <n v="0"/>
    <n v="1309865477.0149932"/>
    <n v="8420942"/>
    <n v="0"/>
    <n v="1276535194"/>
    <n v="1610668.0149931908"/>
    <n v="0"/>
    <n v="0"/>
    <n v="0"/>
    <n v="1286566804.0149932"/>
    <n v="0"/>
    <n v="1286566804.0149932"/>
    <n v="1276374255.4200001"/>
    <n v="10192548.594993114"/>
    <x v="13"/>
  </r>
  <r>
    <x v="4"/>
    <s v="CHOCÓ"/>
    <s v="27787"/>
    <s v="MUNICIPIO DE TADÓ (CHOCÓ)"/>
    <n v="545860417"/>
    <n v="0"/>
    <n v="768638894"/>
    <n v="0"/>
    <n v="0"/>
    <n v="0"/>
    <n v="1314499311"/>
    <n v="25289067.337730646"/>
    <n v="0"/>
    <n v="0"/>
    <n v="0"/>
    <n v="0"/>
    <n v="1339788378.3377306"/>
    <n v="109693874"/>
    <n v="0"/>
    <n v="768638894"/>
    <n v="25289067.337730646"/>
    <n v="0"/>
    <n v="0"/>
    <n v="0"/>
    <n v="903621835.33773065"/>
    <n v="0"/>
    <n v="903621835.33773065"/>
    <n v="370544828"/>
    <n v="533077007.33773065"/>
    <x v="13"/>
  </r>
  <r>
    <x v="4"/>
    <s v="CHOCÓ"/>
    <s v="27800"/>
    <s v="MUNICIPIO DE UNGUÍA (CHOCÓ)"/>
    <n v="0"/>
    <n v="0"/>
    <n v="0"/>
    <n v="0"/>
    <n v="0"/>
    <n v="0"/>
    <n v="0"/>
    <n v="564180.99780517817"/>
    <n v="0"/>
    <n v="0"/>
    <n v="0"/>
    <n v="0"/>
    <n v="564180.99780517817"/>
    <n v="0"/>
    <n v="0"/>
    <n v="0"/>
    <n v="564180.99780517817"/>
    <n v="0"/>
    <n v="0"/>
    <n v="0"/>
    <n v="564180.99780517817"/>
    <n v="0"/>
    <n v="564180.99780517817"/>
    <n v="0"/>
    <n v="564180.99780517817"/>
    <x v="13"/>
  </r>
  <r>
    <x v="4"/>
    <s v="CHOCÓ"/>
    <s v="27810"/>
    <s v="MUNICIPIO DE UNIÓN PANAMERICANA (CHOCÓ)"/>
    <n v="49925088"/>
    <n v="0"/>
    <n v="1756915800"/>
    <n v="0"/>
    <n v="0"/>
    <n v="0"/>
    <n v="1806840888"/>
    <n v="25300725.000527382"/>
    <n v="0"/>
    <n v="0"/>
    <n v="0"/>
    <n v="0"/>
    <n v="1832141613.0005274"/>
    <n v="1360334607"/>
    <n v="0"/>
    <n v="1756915800"/>
    <n v="25300725.000527382"/>
    <n v="0"/>
    <n v="0"/>
    <n v="0"/>
    <n v="3142551132.0005274"/>
    <n v="0"/>
    <n v="3142551132.0005274"/>
    <n v="1427083953"/>
    <n v="1715467179.0005274"/>
    <x v="13"/>
  </r>
  <r>
    <x v="4"/>
    <s v="HUILA"/>
    <s v="41000"/>
    <s v="DEPARTAMENTO DE HUILA"/>
    <n v="59723962556"/>
    <n v="0"/>
    <n v="0"/>
    <n v="8597402799"/>
    <n v="0"/>
    <n v="0"/>
    <n v="68321365355"/>
    <n v="5089427023.1673203"/>
    <n v="31978768.167039145"/>
    <n v="0"/>
    <n v="0"/>
    <n v="0"/>
    <n v="73442771146.334366"/>
    <n v="34162314533"/>
    <n v="0"/>
    <n v="0"/>
    <n v="5089427023.1673203"/>
    <n v="8629381567.1670399"/>
    <n v="0"/>
    <n v="0"/>
    <n v="47881123123.334358"/>
    <n v="0"/>
    <n v="47881123123.334358"/>
    <n v="21893195050.41"/>
    <n v="25987928072.924358"/>
    <x v="14"/>
  </r>
  <r>
    <x v="4"/>
    <s v="HUILA"/>
    <s v="41001"/>
    <s v="MUNICIPIO DE NEIVA (HUILA)"/>
    <n v="10196373029"/>
    <n v="0"/>
    <n v="15341714048"/>
    <n v="1220141815"/>
    <n v="0"/>
    <n v="0"/>
    <n v="26758228892"/>
    <n v="344518445.23010635"/>
    <n v="31721428.660915699"/>
    <n v="0"/>
    <n v="0"/>
    <n v="0"/>
    <n v="27134468765.891022"/>
    <n v="8103737072"/>
    <n v="0"/>
    <n v="15341714048"/>
    <n v="344518445.23010635"/>
    <n v="1251863243.6609156"/>
    <n v="0"/>
    <n v="0"/>
    <n v="25041832808.891022"/>
    <n v="0"/>
    <n v="25041832808.891022"/>
    <n v="603286338"/>
    <n v="24438546470.891022"/>
    <x v="14"/>
  </r>
  <r>
    <x v="4"/>
    <s v="HUILA"/>
    <s v="41013"/>
    <s v="MUNICIPIO DE AGRADO (HUILA)"/>
    <n v="2268740"/>
    <n v="0"/>
    <n v="0"/>
    <n v="2940277"/>
    <n v="0"/>
    <n v="0"/>
    <n v="5209017"/>
    <n v="10187658.899725733"/>
    <n v="-1101920.8774550296"/>
    <n v="0"/>
    <n v="0"/>
    <n v="0"/>
    <n v="14294755.022270704"/>
    <n v="142834"/>
    <n v="0"/>
    <n v="0"/>
    <n v="10187658.899725733"/>
    <n v="1838356.1225449704"/>
    <n v="0"/>
    <n v="0"/>
    <n v="12168849.022270704"/>
    <n v="0"/>
    <n v="12168849.022270704"/>
    <n v="0"/>
    <n v="12168849.022270704"/>
    <x v="14"/>
  </r>
  <r>
    <x v="4"/>
    <s v="HUILA"/>
    <s v="41016"/>
    <s v="MUNICIPIO DE AIPE (HUILA)"/>
    <n v="4746524294"/>
    <n v="0"/>
    <n v="9821665680"/>
    <n v="236445976"/>
    <n v="0"/>
    <n v="0"/>
    <n v="14804635950"/>
    <n v="4477341492.0090027"/>
    <n v="17632340.715649173"/>
    <n v="0"/>
    <n v="0"/>
    <n v="0"/>
    <n v="19299609782.724651"/>
    <n v="4645920630"/>
    <n v="0"/>
    <n v="9821665680"/>
    <n v="4477341492.0090027"/>
    <n v="254078316.71564919"/>
    <n v="0"/>
    <n v="0"/>
    <n v="19199006118.724651"/>
    <n v="0"/>
    <n v="19199006118.724651"/>
    <n v="0"/>
    <n v="19199006118.724651"/>
    <x v="14"/>
  </r>
  <r>
    <x v="4"/>
    <s v="HUILA"/>
    <s v="41078"/>
    <s v="MUNICIPIO DE BARAYA (HUILA)"/>
    <n v="65529696"/>
    <n v="0"/>
    <n v="501649472"/>
    <n v="99569832"/>
    <n v="0"/>
    <n v="0"/>
    <n v="666749000"/>
    <n v="18335073.332572311"/>
    <n v="-507688.62074625492"/>
    <n v="0"/>
    <n v="0"/>
    <n v="0"/>
    <n v="684576384.71182609"/>
    <n v="81881342"/>
    <n v="0"/>
    <n v="501649472"/>
    <n v="18335073.332572311"/>
    <n v="99062143.379253745"/>
    <n v="0"/>
    <n v="0"/>
    <n v="700928030.71182609"/>
    <n v="0"/>
    <n v="700928030.71182609"/>
    <n v="417187202.12"/>
    <n v="283740828.59182608"/>
    <x v="14"/>
  </r>
  <r>
    <x v="4"/>
    <s v="HUILA"/>
    <s v="41298"/>
    <s v="MUNICIPIO DE GARZÓN (HUILA)"/>
    <n v="1352777307"/>
    <n v="0"/>
    <n v="0"/>
    <n v="0"/>
    <n v="0"/>
    <n v="0"/>
    <n v="1352777307"/>
    <n v="4423452.795901794"/>
    <n v="-8.1956386566162109E-8"/>
    <n v="0"/>
    <n v="0"/>
    <n v="0"/>
    <n v="1357200759.7959018"/>
    <n v="334361957"/>
    <n v="0"/>
    <n v="0"/>
    <n v="4423452.795901794"/>
    <n v="-8.1956386566162109E-8"/>
    <n v="0"/>
    <n v="0"/>
    <n v="338785409.79590172"/>
    <n v="0"/>
    <n v="338785409.79590172"/>
    <n v="201884638.27000001"/>
    <n v="136900771.52590171"/>
    <x v="14"/>
  </r>
  <r>
    <x v="4"/>
    <s v="HUILA"/>
    <s v="41306"/>
    <s v="MUNICIPIO DE GIGANTE (HUILA)"/>
    <n v="201523942"/>
    <n v="0"/>
    <n v="0"/>
    <n v="0"/>
    <n v="0"/>
    <n v="0"/>
    <n v="201523942"/>
    <n v="557465.99665410817"/>
    <n v="0"/>
    <n v="0"/>
    <n v="0"/>
    <n v="0"/>
    <n v="202081407.99665409"/>
    <n v="86848566"/>
    <n v="0"/>
    <n v="0"/>
    <n v="557465.99665410817"/>
    <n v="0"/>
    <n v="0"/>
    <n v="0"/>
    <n v="87406031.996654108"/>
    <n v="0"/>
    <n v="87406031.996654108"/>
    <n v="41229621.130000003"/>
    <n v="46176410.866654105"/>
    <x v="14"/>
  </r>
  <r>
    <x v="4"/>
    <s v="HUILA"/>
    <s v="41357"/>
    <s v="MUNICIPIO DE IQUIRA (HUILA)"/>
    <n v="0"/>
    <n v="0"/>
    <n v="0"/>
    <n v="5553322"/>
    <n v="0"/>
    <n v="0"/>
    <n v="5553322"/>
    <n v="734227.98734895512"/>
    <n v="-1586378.9263624661"/>
    <n v="0"/>
    <n v="0"/>
    <n v="0"/>
    <n v="4701171.0609864891"/>
    <n v="18241417"/>
    <n v="0"/>
    <n v="0"/>
    <n v="734227.98734895512"/>
    <n v="3966943.0736375339"/>
    <n v="0"/>
    <n v="0"/>
    <n v="22942588.060986489"/>
    <n v="0"/>
    <n v="22942588.060986489"/>
    <n v="0"/>
    <n v="22942588.060986489"/>
    <x v="14"/>
  </r>
  <r>
    <x v="4"/>
    <s v="HUILA"/>
    <s v="41396"/>
    <s v="MUNICIPIO DE LA PLATA (HUILA)"/>
    <n v="2068"/>
    <n v="0"/>
    <n v="0"/>
    <n v="0"/>
    <n v="0"/>
    <n v="0"/>
    <n v="2068"/>
    <n v="105805.35425728379"/>
    <n v="0"/>
    <n v="0"/>
    <n v="0"/>
    <n v="0"/>
    <n v="107873.35425728379"/>
    <n v="247004"/>
    <n v="0"/>
    <n v="0"/>
    <n v="105805.35425728379"/>
    <n v="0"/>
    <n v="0"/>
    <n v="0"/>
    <n v="352809.35425728379"/>
    <n v="0"/>
    <n v="352809.35425728379"/>
    <n v="0"/>
    <n v="352809.35425728379"/>
    <x v="14"/>
  </r>
  <r>
    <x v="4"/>
    <s v="HUILA"/>
    <s v="41518"/>
    <s v="MUNICIPIO DE PAICOL (HUILA)"/>
    <n v="718653540"/>
    <n v="0"/>
    <n v="539744448"/>
    <n v="101859403"/>
    <n v="0"/>
    <n v="0"/>
    <n v="1360257391"/>
    <n v="17608490.00925231"/>
    <n v="-6722900.7078217268"/>
    <n v="0"/>
    <n v="0"/>
    <n v="0"/>
    <n v="1371142980.3014307"/>
    <n v="447413547"/>
    <n v="0"/>
    <n v="539744448"/>
    <n v="17608490.00925231"/>
    <n v="95136502.292178273"/>
    <n v="0"/>
    <n v="0"/>
    <n v="1099902987.3014307"/>
    <n v="0"/>
    <n v="1099902987.3014307"/>
    <n v="1067972426.6"/>
    <n v="31930560.701430678"/>
    <x v="14"/>
  </r>
  <r>
    <x v="4"/>
    <s v="HUILA"/>
    <s v="41524"/>
    <s v="MUNICIPIO DE PALERMO (HUILA)"/>
    <n v="3242865660"/>
    <n v="0"/>
    <n v="4360586442"/>
    <n v="540421547"/>
    <n v="0"/>
    <n v="0"/>
    <n v="8143873649"/>
    <n v="232512844.76130104"/>
    <n v="9901581.106480021"/>
    <n v="0"/>
    <n v="0"/>
    <n v="0"/>
    <n v="8386288074.8677807"/>
    <n v="2992264161"/>
    <n v="0"/>
    <n v="4360586442"/>
    <n v="232512844.76130104"/>
    <n v="550323128.10648"/>
    <n v="0"/>
    <n v="0"/>
    <n v="8135686575.8677807"/>
    <n v="0"/>
    <n v="8135686575.8677807"/>
    <n v="0"/>
    <n v="8135686575.8677807"/>
    <x v="14"/>
  </r>
  <r>
    <x v="4"/>
    <s v="HUILA"/>
    <s v="41551"/>
    <s v="MUNICIPIO DE PITALITO (HUILA)"/>
    <n v="1261905"/>
    <n v="0"/>
    <n v="0"/>
    <n v="2769991"/>
    <n v="0"/>
    <n v="0"/>
    <n v="4031896"/>
    <n v="616218.32181478036"/>
    <n v="2318.1261917362785"/>
    <n v="0"/>
    <n v="0"/>
    <n v="0"/>
    <n v="4650432.4480065163"/>
    <n v="3857900"/>
    <n v="0"/>
    <n v="0"/>
    <n v="616218.32181478036"/>
    <n v="2772309.1261917362"/>
    <n v="0"/>
    <n v="0"/>
    <n v="7246427.4480065163"/>
    <n v="0"/>
    <n v="7246427.4480065163"/>
    <n v="0"/>
    <n v="7246427.4480065163"/>
    <x v="14"/>
  </r>
  <r>
    <x v="4"/>
    <s v="HUILA"/>
    <s v="41615"/>
    <s v="MUNICIPIO DE RIVERA (HUILA)"/>
    <n v="95341610"/>
    <n v="0"/>
    <n v="0"/>
    <n v="98862218"/>
    <n v="0"/>
    <n v="0"/>
    <n v="194203828"/>
    <n v="17295943.146543495"/>
    <n v="-5414366.9708220214"/>
    <n v="0"/>
    <n v="0"/>
    <n v="0"/>
    <n v="206085404.17572147"/>
    <n v="122807759"/>
    <n v="0"/>
    <n v="0"/>
    <n v="17295943.146543495"/>
    <n v="93447851.029177979"/>
    <n v="0"/>
    <n v="0"/>
    <n v="233551553.17572147"/>
    <n v="0"/>
    <n v="233551553.17572147"/>
    <n v="0"/>
    <n v="233551553.17572147"/>
    <x v="14"/>
  </r>
  <r>
    <x v="4"/>
    <s v="HUILA"/>
    <s v="41668"/>
    <s v="MUNICIPIO DE SAN AGUSTÍN (HUILA)"/>
    <n v="169844"/>
    <n v="0"/>
    <n v="0"/>
    <n v="0"/>
    <n v="0"/>
    <n v="0"/>
    <n v="169844"/>
    <n v="0.16211084695532918"/>
    <n v="0"/>
    <n v="0"/>
    <n v="0"/>
    <n v="0"/>
    <n v="169844.16211084696"/>
    <n v="1248955"/>
    <n v="0"/>
    <n v="0"/>
    <n v="0.16211084695532918"/>
    <n v="0"/>
    <n v="0"/>
    <n v="0"/>
    <n v="1248955.162110847"/>
    <n v="0"/>
    <n v="1248955.162110847"/>
    <n v="0"/>
    <n v="1248955.162110847"/>
    <x v="14"/>
  </r>
  <r>
    <x v="4"/>
    <s v="HUILA"/>
    <s v="41676"/>
    <s v="MUNICIPIO DE SANTA MARÍA (HUILA)"/>
    <n v="10798222"/>
    <n v="0"/>
    <n v="0"/>
    <n v="22831055"/>
    <n v="0"/>
    <n v="0"/>
    <n v="33629277"/>
    <n v="7884085.9272633176"/>
    <n v="-4642951.8144256957"/>
    <n v="0"/>
    <n v="0"/>
    <n v="0"/>
    <n v="36870411.112837628"/>
    <n v="7745973"/>
    <n v="0"/>
    <n v="0"/>
    <n v="7884085.9272633176"/>
    <n v="18188103.185574304"/>
    <n v="0"/>
    <n v="0"/>
    <n v="33818162.11283762"/>
    <n v="0"/>
    <n v="33818162.11283762"/>
    <n v="9289616"/>
    <n v="24528546.11283762"/>
    <x v="14"/>
  </r>
  <r>
    <x v="4"/>
    <s v="HUILA"/>
    <s v="41791"/>
    <s v="MUNICIPIO DE TARQUI (HUILA)"/>
    <n v="402956"/>
    <n v="0"/>
    <n v="0"/>
    <n v="0"/>
    <n v="0"/>
    <n v="0"/>
    <n v="402956"/>
    <n v="0.2789976354688406"/>
    <n v="0"/>
    <n v="0"/>
    <n v="0"/>
    <n v="0"/>
    <n v="402956.27899763547"/>
    <n v="2378809"/>
    <n v="0"/>
    <n v="0"/>
    <n v="0.2789976354688406"/>
    <n v="0"/>
    <n v="0"/>
    <n v="0"/>
    <n v="2378809.2789976355"/>
    <n v="0"/>
    <n v="2378809.2789976355"/>
    <n v="0"/>
    <n v="2378809.2789976355"/>
    <x v="14"/>
  </r>
  <r>
    <x v="4"/>
    <s v="HUILA"/>
    <s v="41797"/>
    <s v="MUNICIPIO DE TESALIA (HUILA)"/>
    <n v="336157094"/>
    <n v="0"/>
    <n v="360652577"/>
    <n v="55203391"/>
    <n v="0"/>
    <n v="0"/>
    <n v="752013062"/>
    <n v="7330637.6786312461"/>
    <n v="-15596858.562585294"/>
    <n v="0"/>
    <n v="0"/>
    <n v="0"/>
    <n v="743746841.11604595"/>
    <n v="255143839"/>
    <n v="0"/>
    <n v="360652577"/>
    <n v="7330637.6786312461"/>
    <n v="39606532.437414706"/>
    <n v="0"/>
    <n v="0"/>
    <n v="662733586.11604595"/>
    <n v="0"/>
    <n v="662733586.11604595"/>
    <n v="637493317.04999995"/>
    <n v="25240269.066046"/>
    <x v="14"/>
  </r>
  <r>
    <x v="4"/>
    <s v="HUILA"/>
    <s v="41799"/>
    <s v="MUNICIPIO DE TELLO (HUILA)"/>
    <n v="329823"/>
    <n v="0"/>
    <n v="0"/>
    <n v="573246"/>
    <n v="0"/>
    <n v="0"/>
    <n v="903069"/>
    <n v="85016.250703180209"/>
    <n v="-113916.41243331973"/>
    <n v="0"/>
    <n v="0"/>
    <n v="0"/>
    <n v="874168.83826986048"/>
    <n v="610135"/>
    <n v="0"/>
    <n v="0"/>
    <n v="85016.250703180209"/>
    <n v="459329.58756668027"/>
    <n v="0"/>
    <n v="0"/>
    <n v="1154480.8382698605"/>
    <n v="0"/>
    <n v="1154480.8382698605"/>
    <n v="0"/>
    <n v="1154480.8382698605"/>
    <x v="14"/>
  </r>
  <r>
    <x v="4"/>
    <s v="HUILA"/>
    <s v="41801"/>
    <s v="MUNICIPIO DE TERUEL (HUILA)"/>
    <n v="850939"/>
    <n v="0"/>
    <n v="0"/>
    <n v="2761445"/>
    <n v="0"/>
    <n v="0"/>
    <n v="3612384"/>
    <n v="486979.90952578362"/>
    <n v="-174021.27765467018"/>
    <n v="0"/>
    <n v="0"/>
    <n v="0"/>
    <n v="3925342.6318711136"/>
    <n v="2379503"/>
    <n v="0"/>
    <n v="0"/>
    <n v="486979.90952578362"/>
    <n v="2587423.7223453298"/>
    <n v="0"/>
    <n v="0"/>
    <n v="5453906.6318711136"/>
    <n v="0"/>
    <n v="5453906.6318711136"/>
    <n v="15437.88"/>
    <n v="5438468.7518711137"/>
    <x v="14"/>
  </r>
  <r>
    <x v="4"/>
    <s v="HUILA"/>
    <s v="41807"/>
    <s v="MUNICIPIO DE TIMANÁ (HUILA)"/>
    <n v="121836"/>
    <n v="0"/>
    <n v="0"/>
    <n v="29402"/>
    <n v="0"/>
    <n v="0"/>
    <n v="151238"/>
    <n v="362405.1428528821"/>
    <n v="-25285.001223253203"/>
    <n v="0"/>
    <n v="0"/>
    <n v="0"/>
    <n v="488358.1416296289"/>
    <n v="0"/>
    <n v="0"/>
    <n v="0"/>
    <n v="362405.1428528821"/>
    <n v="4116.9987767467974"/>
    <n v="0"/>
    <n v="0"/>
    <n v="366522.1416296289"/>
    <n v="0"/>
    <n v="366522.1416296289"/>
    <n v="0"/>
    <n v="366522.1416296289"/>
    <x v="14"/>
  </r>
  <r>
    <x v="4"/>
    <s v="HUILA"/>
    <s v="41872"/>
    <s v="MUNICIPIO DE VILLAVIEJA (HUILA)"/>
    <n v="74461888"/>
    <n v="0"/>
    <n v="3589411"/>
    <n v="11408258"/>
    <n v="0"/>
    <n v="0"/>
    <n v="89459557"/>
    <n v="3376998.508137539"/>
    <n v="338226.2808747731"/>
    <n v="0"/>
    <n v="0"/>
    <n v="0"/>
    <n v="93174781.789012313"/>
    <n v="57909964"/>
    <n v="0"/>
    <n v="3589411"/>
    <n v="3376998.508137539"/>
    <n v="11746484.280874774"/>
    <n v="0"/>
    <n v="0"/>
    <n v="76622857.789012313"/>
    <n v="0"/>
    <n v="76622857.789012313"/>
    <n v="0"/>
    <n v="76622857.789012313"/>
    <x v="14"/>
  </r>
  <r>
    <x v="4"/>
    <s v="HUILA"/>
    <s v="41885"/>
    <s v="MUNICIPIO DE YAGUARÁ (HUILA)"/>
    <n v="835283843"/>
    <n v="0"/>
    <n v="6438500520"/>
    <n v="600114583"/>
    <n v="0"/>
    <n v="0"/>
    <n v="7873898946"/>
    <n v="703962805.06172752"/>
    <n v="5141953.9162254268"/>
    <n v="0"/>
    <n v="0"/>
    <n v="0"/>
    <n v="8583003704.977953"/>
    <n v="2045974425"/>
    <n v="0"/>
    <n v="6438500520"/>
    <n v="703962805.06172752"/>
    <n v="605256536.91622543"/>
    <n v="0"/>
    <n v="0"/>
    <n v="9793694286.977953"/>
    <n v="0"/>
    <n v="9793694286.977953"/>
    <n v="3533399687.5"/>
    <n v="6260294599.477953"/>
    <x v="14"/>
  </r>
  <r>
    <x v="4"/>
    <s v="LA GUAJIRA"/>
    <s v="44000"/>
    <s v="DEPARTAMENTO DE LA GUAJIRA"/>
    <n v="67246134601"/>
    <n v="0"/>
    <n v="67908602256"/>
    <n v="5363562223"/>
    <n v="0"/>
    <n v="0"/>
    <n v="140518299080"/>
    <n v="22035073522.236359"/>
    <n v="88178788.782644704"/>
    <n v="0"/>
    <n v="0"/>
    <n v="0"/>
    <n v="162641551391.01901"/>
    <n v="63588789381"/>
    <n v="0"/>
    <n v="67908602256"/>
    <n v="22035073522.236359"/>
    <n v="5451741011.7826443"/>
    <n v="0"/>
    <n v="0"/>
    <n v="158984206171.01901"/>
    <n v="0"/>
    <n v="158984206171.01901"/>
    <n v="115678323120.85001"/>
    <n v="43305883050.169006"/>
    <x v="15"/>
  </r>
  <r>
    <x v="4"/>
    <s v="LA GUAJIRA"/>
    <s v="44001"/>
    <s v="MUNICIPIO DE RIOHACHA (LA GUAJIRA)"/>
    <n v="2205712990"/>
    <n v="0"/>
    <n v="7937528627"/>
    <n v="0"/>
    <n v="0"/>
    <n v="0"/>
    <n v="10143241617"/>
    <n v="3133383277.4272156"/>
    <n v="0"/>
    <n v="0"/>
    <n v="0"/>
    <n v="0"/>
    <n v="13276624894.427216"/>
    <n v="1718732941"/>
    <n v="0"/>
    <n v="7937528627"/>
    <n v="3133383277.4272156"/>
    <n v="0"/>
    <n v="0"/>
    <n v="0"/>
    <n v="12789644845.427216"/>
    <n v="0"/>
    <n v="12789644845.427216"/>
    <n v="8377639326.71"/>
    <n v="4412005518.7172155"/>
    <x v="15"/>
  </r>
  <r>
    <x v="4"/>
    <s v="LA GUAJIRA"/>
    <s v="44035"/>
    <s v="MUNICIPIO DE ALBANIA (LA GUAJIRA)"/>
    <n v="13751379444"/>
    <n v="0"/>
    <n v="11228123725"/>
    <n v="4179394223"/>
    <n v="0"/>
    <n v="0"/>
    <n v="29158897392"/>
    <n v="929272459.21842194"/>
    <n v="41620090.405458227"/>
    <n v="0"/>
    <n v="0"/>
    <n v="0"/>
    <n v="30129789941.623878"/>
    <n v="11019100880"/>
    <n v="0"/>
    <n v="11228123725"/>
    <n v="929272459.21842194"/>
    <n v="4221014313.4054585"/>
    <n v="0"/>
    <n v="0"/>
    <n v="27397511377.623878"/>
    <n v="0"/>
    <n v="27397511377.623878"/>
    <n v="19807274099"/>
    <n v="7590237278.6238785"/>
    <x v="15"/>
  </r>
  <r>
    <x v="4"/>
    <s v="LA GUAJIRA"/>
    <s v="44078"/>
    <s v="MUNICIPIO DE BARRANCAS (LA GUAJIRA)"/>
    <n v="10979039199"/>
    <n v="0"/>
    <n v="1460519036"/>
    <n v="18430893260"/>
    <n v="0"/>
    <n v="0"/>
    <n v="30870451495"/>
    <n v="3531077407.3631687"/>
    <n v="32010037.791064452"/>
    <n v="0"/>
    <n v="0"/>
    <n v="0"/>
    <n v="34433538940.154228"/>
    <n v="19460066144"/>
    <n v="0"/>
    <n v="1460519036"/>
    <n v="3531077407.3631687"/>
    <n v="18462903297.791065"/>
    <n v="0"/>
    <n v="0"/>
    <n v="42914565885.154236"/>
    <n v="0"/>
    <n v="42914565885.154236"/>
    <n v="23420108226.470001"/>
    <n v="19494457658.684235"/>
    <x v="15"/>
  </r>
  <r>
    <x v="4"/>
    <s v="LA GUAJIRA"/>
    <s v="44090"/>
    <s v="MUNICIPIO DE DIBULLA (LA GUAJIRA)"/>
    <n v="1752264714"/>
    <n v="0"/>
    <n v="1335417778"/>
    <n v="0"/>
    <n v="0"/>
    <n v="0"/>
    <n v="3087682492"/>
    <n v="472792851.79201794"/>
    <n v="0"/>
    <n v="0"/>
    <n v="0"/>
    <n v="0"/>
    <n v="3560475343.7920179"/>
    <n v="390000882"/>
    <n v="0"/>
    <n v="1335417778"/>
    <n v="472792851.79201794"/>
    <n v="0"/>
    <n v="0"/>
    <n v="0"/>
    <n v="2198211511.7920179"/>
    <n v="0"/>
    <n v="2198211511.7920179"/>
    <n v="781706719.38"/>
    <n v="1416504792.4120178"/>
    <x v="15"/>
  </r>
  <r>
    <x v="4"/>
    <s v="LA GUAJIRA"/>
    <s v="44279"/>
    <s v="MUNICIPIO DE FONSECA (LA GUAJIRA)"/>
    <n v="0"/>
    <n v="0"/>
    <n v="0"/>
    <n v="1050952"/>
    <n v="0"/>
    <n v="0"/>
    <n v="1050952"/>
    <n v="208993.75534426427"/>
    <n v="-396724.69448816939"/>
    <n v="0"/>
    <n v="0"/>
    <n v="0"/>
    <n v="863221.06085609482"/>
    <n v="668808"/>
    <n v="0"/>
    <n v="0"/>
    <n v="208993.75534426427"/>
    <n v="654227.30551183061"/>
    <n v="0"/>
    <n v="0"/>
    <n v="1532029.0608560948"/>
    <n v="0"/>
    <n v="1532029.0608560948"/>
    <n v="0"/>
    <n v="1532029.0608560948"/>
    <x v="15"/>
  </r>
  <r>
    <x v="4"/>
    <s v="LA GUAJIRA"/>
    <s v="44378"/>
    <s v="MUNICIPIO DE HATONUEVO (LA GUAJIRA)"/>
    <n v="3659713639"/>
    <n v="0"/>
    <n v="4630806018"/>
    <n v="365165352"/>
    <n v="0"/>
    <n v="0"/>
    <n v="8655685009"/>
    <n v="117971822.94362545"/>
    <n v="13466325.856558761"/>
    <n v="0"/>
    <n v="0"/>
    <n v="0"/>
    <n v="8787123157.8001842"/>
    <n v="2563752827"/>
    <n v="0"/>
    <n v="4630806018"/>
    <n v="117971822.94362545"/>
    <n v="378631677.85655874"/>
    <n v="0"/>
    <n v="0"/>
    <n v="7691162345.8001842"/>
    <n v="0"/>
    <n v="7691162345.8001842"/>
    <n v="4992344155"/>
    <n v="2698818190.8001842"/>
    <x v="15"/>
  </r>
  <r>
    <x v="4"/>
    <s v="LA GUAJIRA"/>
    <s v="44430"/>
    <s v="MUNICIPIO DE MAICAO (LA GUAJIRA)"/>
    <n v="1106248600"/>
    <n v="0"/>
    <n v="0"/>
    <n v="0"/>
    <n v="0"/>
    <n v="0"/>
    <n v="1106248600"/>
    <n v="165394878.61055851"/>
    <n v="0"/>
    <n v="0"/>
    <n v="0"/>
    <n v="0"/>
    <n v="1271643478.6105585"/>
    <n v="546857173"/>
    <n v="0"/>
    <n v="0"/>
    <n v="165394878.61055851"/>
    <n v="0"/>
    <n v="0"/>
    <n v="0"/>
    <n v="712252051.61055851"/>
    <n v="0"/>
    <n v="712252051.61055851"/>
    <n v="131368304"/>
    <n v="580883747.61055851"/>
    <x v="15"/>
  </r>
  <r>
    <x v="4"/>
    <s v="LA GUAJIRA"/>
    <s v="44560"/>
    <s v="MUNICIPIO DE MANAURE (LA GUAJIRA)"/>
    <n v="3549956891"/>
    <n v="0"/>
    <n v="20181702253"/>
    <n v="0"/>
    <n v="0"/>
    <n v="0"/>
    <n v="23731659144"/>
    <n v="1379073107.7595062"/>
    <n v="0"/>
    <n v="0"/>
    <n v="0"/>
    <n v="0"/>
    <n v="25110732251.759506"/>
    <n v="9179111922"/>
    <n v="0"/>
    <n v="20181702253"/>
    <n v="1379073107.7595062"/>
    <n v="0"/>
    <n v="0"/>
    <n v="0"/>
    <n v="30739887282.759506"/>
    <n v="0"/>
    <n v="30739887282.759506"/>
    <n v="8966435048"/>
    <n v="21773452234.759506"/>
    <x v="15"/>
  </r>
  <r>
    <x v="4"/>
    <s v="LA GUAJIRA"/>
    <s v="44847"/>
    <s v="MUNICIPIO DE URIBIA (LA GUAJIRA)"/>
    <n v="9084084384"/>
    <n v="0"/>
    <n v="13550608885"/>
    <n v="1820686701"/>
    <n v="0"/>
    <n v="0"/>
    <n v="24455379970"/>
    <n v="413965336.95679855"/>
    <n v="20574666.524197351"/>
    <n v="0"/>
    <n v="0"/>
    <n v="0"/>
    <n v="24889919973.480995"/>
    <n v="9582184086"/>
    <n v="0"/>
    <n v="13550608885"/>
    <n v="413965336.95679855"/>
    <n v="1841261367.5241973"/>
    <n v="0"/>
    <n v="0"/>
    <n v="25388019675.480995"/>
    <n v="0"/>
    <n v="25388019675.480995"/>
    <n v="7676248775.5"/>
    <n v="17711770899.980995"/>
    <x v="15"/>
  </r>
  <r>
    <x v="4"/>
    <s v="LA GUAJIRA"/>
    <s v="44874"/>
    <s v="MUNICIPIO DE VILLANUEVA (LA GUAJIRA)"/>
    <n v="284358"/>
    <n v="0"/>
    <n v="0"/>
    <n v="45579"/>
    <n v="0"/>
    <n v="0"/>
    <n v="329937"/>
    <n v="809837.44592515728"/>
    <n v="-45579"/>
    <n v="0"/>
    <n v="0"/>
    <n v="0"/>
    <n v="1094195.4459251573"/>
    <n v="0"/>
    <n v="0"/>
    <n v="0"/>
    <n v="809837.44592515728"/>
    <n v="0"/>
    <n v="0"/>
    <n v="0"/>
    <n v="809837.44592515728"/>
    <n v="0"/>
    <n v="809837.44592515728"/>
    <n v="0"/>
    <n v="809837.44592515728"/>
    <x v="15"/>
  </r>
  <r>
    <x v="4"/>
    <s v="MAGDALENA"/>
    <s v="47000"/>
    <s v="DEPARTAMENTO DE MAGDALENA"/>
    <n v="1385324869"/>
    <n v="0"/>
    <n v="8102206488"/>
    <n v="0"/>
    <n v="0"/>
    <n v="0"/>
    <n v="9487531357"/>
    <n v="82965650.153464317"/>
    <n v="0"/>
    <n v="0"/>
    <n v="0"/>
    <n v="0"/>
    <n v="9570497007.1534653"/>
    <n v="1212729420"/>
    <n v="0"/>
    <n v="8102206488"/>
    <n v="82965650.153464317"/>
    <n v="0"/>
    <n v="0"/>
    <n v="0"/>
    <n v="9397901558.1534653"/>
    <n v="0"/>
    <n v="9397901558.1534653"/>
    <n v="4008078266.3099999"/>
    <n v="5389823291.8434658"/>
    <x v="16"/>
  </r>
  <r>
    <x v="4"/>
    <s v="MAGDALENA"/>
    <s v="47001"/>
    <s v="MUNICIPIO DE SANTA MARTA (MAGDALENA)"/>
    <n v="479190120"/>
    <n v="0"/>
    <n v="10257347769"/>
    <n v="537027145"/>
    <n v="0"/>
    <n v="0"/>
    <n v="11273565034"/>
    <n v="163909950.82704926"/>
    <n v="16679885.354615225"/>
    <n v="0"/>
    <n v="0"/>
    <n v="0"/>
    <n v="11454154870.181665"/>
    <n v="1732541334"/>
    <n v="0"/>
    <n v="10257347769"/>
    <n v="163909950.82704926"/>
    <n v="553707030.35461521"/>
    <n v="0"/>
    <n v="0"/>
    <n v="12707506084.181664"/>
    <n v="0"/>
    <n v="12707506084.181664"/>
    <n v="1501822.17"/>
    <n v="12706004262.011663"/>
    <x v="16"/>
  </r>
  <r>
    <x v="4"/>
    <s v="MAGDALENA"/>
    <s v="47030"/>
    <s v="MUNICIPIO DE ALGARROBO (MAGDALENA)"/>
    <n v="1637411"/>
    <n v="0"/>
    <n v="0"/>
    <n v="3526489"/>
    <n v="0"/>
    <n v="0"/>
    <n v="5163900"/>
    <n v="1371209.4503056658"/>
    <n v="-1331216.6342407516"/>
    <n v="0"/>
    <n v="0"/>
    <n v="0"/>
    <n v="5203892.8160649147"/>
    <n v="809473"/>
    <n v="0"/>
    <n v="0"/>
    <n v="1371209.4503056658"/>
    <n v="2195272.3657592484"/>
    <n v="0"/>
    <n v="0"/>
    <n v="4375954.8160649147"/>
    <n v="0"/>
    <n v="4375954.8160649147"/>
    <n v="3927332"/>
    <n v="448622.81606491469"/>
    <x v="16"/>
  </r>
  <r>
    <x v="4"/>
    <s v="MAGDALENA"/>
    <s v="47053"/>
    <s v="MUNICIPIO DE ARACATACA (MAGDALENA)"/>
    <n v="537902"/>
    <n v="0"/>
    <n v="0"/>
    <n v="2060457"/>
    <n v="0"/>
    <n v="0"/>
    <n v="2598359"/>
    <n v="294354.76275644574"/>
    <n v="-470094.44600256067"/>
    <n v="0"/>
    <n v="0"/>
    <n v="0"/>
    <n v="2422619.3167538852"/>
    <n v="3142795"/>
    <n v="0"/>
    <n v="0"/>
    <n v="294354.76275644574"/>
    <n v="1590362.5539974393"/>
    <n v="0"/>
    <n v="0"/>
    <n v="5027512.3167538848"/>
    <n v="0"/>
    <n v="5027512.3167538848"/>
    <n v="0"/>
    <n v="5027512.3167538848"/>
    <x v="16"/>
  </r>
  <r>
    <x v="4"/>
    <s v="MAGDALENA"/>
    <s v="47058"/>
    <s v="MUNICIPIO DE ARIGUANÍ (MAGDALENA)"/>
    <n v="578523077"/>
    <n v="0"/>
    <n v="1507713150"/>
    <n v="0"/>
    <n v="0"/>
    <n v="0"/>
    <n v="2086236227"/>
    <n v="96788551.006690741"/>
    <n v="0"/>
    <n v="0"/>
    <n v="0"/>
    <n v="0"/>
    <n v="2183024778.006691"/>
    <n v="711987630"/>
    <n v="0"/>
    <n v="1507713150"/>
    <n v="96788551.006690741"/>
    <n v="0"/>
    <n v="0"/>
    <n v="0"/>
    <n v="2316489331.006691"/>
    <n v="0"/>
    <n v="2316489331.006691"/>
    <n v="1316198178.5599999"/>
    <n v="1000291152.446691"/>
    <x v="16"/>
  </r>
  <r>
    <x v="4"/>
    <s v="MAGDALENA"/>
    <s v="47189"/>
    <s v="MUNICIPIO DE CIÉNAGA (MAGDALENA)"/>
    <n v="16700913164"/>
    <n v="0"/>
    <n v="6293794432"/>
    <n v="13118056002"/>
    <n v="0"/>
    <n v="0"/>
    <n v="36112763598"/>
    <n v="2390294655.5009842"/>
    <n v="-203588318.12462616"/>
    <n v="0"/>
    <n v="0"/>
    <n v="0"/>
    <n v="38299469935.376358"/>
    <n v="29746082777"/>
    <n v="0"/>
    <n v="6293794432"/>
    <n v="2390294655.5009842"/>
    <n v="12914467683.875374"/>
    <n v="0"/>
    <n v="0"/>
    <n v="51344639548.376358"/>
    <n v="0"/>
    <n v="51344639548.376358"/>
    <n v="35112385222.709999"/>
    <n v="16232254325.666359"/>
    <x v="16"/>
  </r>
  <r>
    <x v="4"/>
    <s v="MAGDALENA"/>
    <s v="47245"/>
    <s v="MUNICIPIO DE EL BANCO (MAGDALENA)"/>
    <n v="4272277"/>
    <n v="0"/>
    <n v="0"/>
    <n v="9645632"/>
    <n v="0"/>
    <n v="0"/>
    <n v="13917909"/>
    <n v="4457619.7971498463"/>
    <n v="-2599202.3456023596"/>
    <n v="0"/>
    <n v="0"/>
    <n v="0"/>
    <n v="15776326.451547485"/>
    <n v="2225268"/>
    <n v="0"/>
    <n v="0"/>
    <n v="4457619.7971498463"/>
    <n v="7046429.6543976404"/>
    <n v="0"/>
    <n v="0"/>
    <n v="13729317.451547487"/>
    <n v="0"/>
    <n v="13729317.451547487"/>
    <n v="0"/>
    <n v="13729317.451547487"/>
    <x v="16"/>
  </r>
  <r>
    <x v="4"/>
    <s v="MAGDALENA"/>
    <s v="47545"/>
    <s v="MUNICIPIO DE PIJIÑO DEL CARMEN (MAGDALENA)"/>
    <n v="0"/>
    <n v="0"/>
    <n v="0"/>
    <n v="0"/>
    <n v="0"/>
    <n v="0"/>
    <n v="0"/>
    <n v="5.2165689146931982E-2"/>
    <n v="0"/>
    <n v="0"/>
    <n v="0"/>
    <n v="0"/>
    <n v="5.2165689146931982E-2"/>
    <n v="0"/>
    <n v="0"/>
    <n v="0"/>
    <n v="5.2165689146931982E-2"/>
    <n v="0"/>
    <n v="0"/>
    <n v="0"/>
    <n v="5.2165689146931982E-2"/>
    <n v="0"/>
    <n v="5.2165689146931982E-2"/>
    <n v="0"/>
    <n v="5.2165689146931982E-2"/>
    <x v="16"/>
  </r>
  <r>
    <x v="4"/>
    <s v="MAGDALENA"/>
    <s v="47555"/>
    <s v="MUNICIPIO DE PLATO (MAGDALENA)"/>
    <n v="2012414"/>
    <n v="0"/>
    <n v="0"/>
    <n v="2874677"/>
    <n v="0"/>
    <n v="0"/>
    <n v="4887091"/>
    <n v="3007844.3236863953"/>
    <n v="-1060333.6124580367"/>
    <n v="0"/>
    <n v="0"/>
    <n v="0"/>
    <n v="6834601.7112283576"/>
    <n v="31754766"/>
    <n v="0"/>
    <n v="0"/>
    <n v="3007844.3236863953"/>
    <n v="1814343.3875419633"/>
    <n v="0"/>
    <n v="0"/>
    <n v="36576953.711228363"/>
    <n v="0"/>
    <n v="36576953.711228363"/>
    <n v="0"/>
    <n v="36576953.711228363"/>
    <x v="16"/>
  </r>
  <r>
    <x v="4"/>
    <s v="MAGDALENA"/>
    <s v="47707"/>
    <s v="MUNICIPIO DE SANTA ANA (MAGDALENA)"/>
    <n v="2062578"/>
    <n v="0"/>
    <n v="0"/>
    <n v="24093241"/>
    <n v="0"/>
    <n v="0"/>
    <n v="26155819"/>
    <n v="41170604.904497519"/>
    <n v="-4166649.1800475642"/>
    <n v="0"/>
    <n v="0"/>
    <n v="0"/>
    <n v="63159774.724449955"/>
    <n v="12183999"/>
    <n v="0"/>
    <n v="0"/>
    <n v="41170604.904497519"/>
    <n v="19926591.819952436"/>
    <n v="0"/>
    <n v="0"/>
    <n v="73281195.724449962"/>
    <n v="0"/>
    <n v="73281195.724449962"/>
    <n v="50193146"/>
    <n v="23088049.724449962"/>
    <x v="16"/>
  </r>
  <r>
    <x v="4"/>
    <s v="MAGDALENA"/>
    <s v="47745"/>
    <s v="MUNICIPIO DE SITIONUEVO (MAGDALENA)"/>
    <n v="0"/>
    <n v="0"/>
    <n v="0"/>
    <n v="0"/>
    <n v="0"/>
    <n v="0"/>
    <n v="0"/>
    <n v="0.96932004392147064"/>
    <n v="0"/>
    <n v="0"/>
    <n v="0"/>
    <n v="0"/>
    <n v="0.96932004392147064"/>
    <n v="0"/>
    <n v="0"/>
    <n v="0"/>
    <n v="0.96932004392147064"/>
    <n v="0"/>
    <n v="0"/>
    <n v="0"/>
    <n v="0.96932004392147064"/>
    <n v="0"/>
    <n v="0.96932004392147064"/>
    <n v="0"/>
    <n v="0.96932004392147064"/>
    <x v="16"/>
  </r>
  <r>
    <x v="4"/>
    <s v="MAGDALENA"/>
    <s v="47798"/>
    <s v="MUNICIPIO DE TENERIFE (MAGDALENA)"/>
    <n v="75989"/>
    <n v="0"/>
    <n v="0"/>
    <n v="0"/>
    <n v="0"/>
    <n v="0"/>
    <n v="75989"/>
    <n v="207597.48406684719"/>
    <n v="0"/>
    <n v="0"/>
    <n v="0"/>
    <n v="0"/>
    <n v="283586.48406684719"/>
    <n v="0"/>
    <n v="0"/>
    <n v="0"/>
    <n v="207597.48406684719"/>
    <n v="0"/>
    <n v="0"/>
    <n v="0"/>
    <n v="207597.48406684719"/>
    <n v="0"/>
    <n v="207597.48406684719"/>
    <n v="0"/>
    <n v="207597.48406684719"/>
    <x v="16"/>
  </r>
  <r>
    <x v="4"/>
    <s v="MAGDALENA"/>
    <s v="47980"/>
    <s v="MUNICIPIO DE ZONA BANANERA (MAGDALENA)"/>
    <n v="227727"/>
    <n v="0"/>
    <n v="0"/>
    <n v="476436"/>
    <n v="0"/>
    <n v="0"/>
    <n v="704163"/>
    <n v="208261.3088693"/>
    <n v="-179850.24335904693"/>
    <n v="0"/>
    <n v="0"/>
    <n v="0"/>
    <n v="732574.06551025296"/>
    <n v="86467"/>
    <n v="0"/>
    <n v="0"/>
    <n v="208261.3088693"/>
    <n v="296585.75664095307"/>
    <n v="0"/>
    <n v="0"/>
    <n v="591314.06551025307"/>
    <n v="0"/>
    <n v="591314.06551025307"/>
    <n v="0"/>
    <n v="591314.06551025307"/>
    <x v="16"/>
  </r>
  <r>
    <x v="4"/>
    <s v="META"/>
    <s v="50000"/>
    <s v="DEPARTAMENTO DE META"/>
    <n v="500931272888"/>
    <n v="0"/>
    <n v="73297553941"/>
    <n v="88437892237"/>
    <n v="0"/>
    <n v="0"/>
    <n v="662666719066"/>
    <n v="16533917287.824463"/>
    <n v="4051840.3751120809"/>
    <n v="0"/>
    <n v="0"/>
    <n v="0"/>
    <n v="679204688194.19958"/>
    <n v="321710624090"/>
    <n v="0"/>
    <n v="73297553941"/>
    <n v="16533917287.824463"/>
    <n v="88441944077.375107"/>
    <n v="0"/>
    <n v="0"/>
    <n v="499984039396.19958"/>
    <n v="0"/>
    <n v="499984039396.19958"/>
    <n v="257866839713.51001"/>
    <n v="242117199682.68958"/>
    <x v="17"/>
  </r>
  <r>
    <x v="4"/>
    <s v="META"/>
    <s v="50001"/>
    <s v="MUNICIPIO DE VILLAVICENCIO (META)"/>
    <n v="1867468920"/>
    <n v="0"/>
    <n v="5759311375"/>
    <n v="1518238519"/>
    <n v="0"/>
    <n v="0"/>
    <n v="9145018814"/>
    <n v="338912284.08498573"/>
    <n v="15476759.888980381"/>
    <n v="0"/>
    <n v="0"/>
    <n v="0"/>
    <n v="9499407857.9739666"/>
    <n v="3675035945"/>
    <n v="0"/>
    <n v="5759311375"/>
    <n v="338912284.08498573"/>
    <n v="1533715278.8889804"/>
    <n v="0"/>
    <n v="0"/>
    <n v="11306974882.973967"/>
    <n v="0"/>
    <n v="11306974882.973967"/>
    <n v="0"/>
    <n v="11306974882.973967"/>
    <x v="17"/>
  </r>
  <r>
    <x v="4"/>
    <s v="META"/>
    <s v="50006"/>
    <s v="MUNICIPIO DE ACACÍAS (META)"/>
    <n v="22012661581"/>
    <n v="0"/>
    <n v="4934778229"/>
    <n v="5605647494"/>
    <n v="0"/>
    <n v="0"/>
    <n v="32553087304"/>
    <n v="1036213957.7097626"/>
    <n v="-7111079.2929191589"/>
    <n v="0"/>
    <n v="0"/>
    <n v="0"/>
    <n v="33582190182.416843"/>
    <n v="15953295369"/>
    <n v="0"/>
    <n v="4934778229"/>
    <n v="1036213957.7097626"/>
    <n v="5598536414.7070808"/>
    <n v="0"/>
    <n v="0"/>
    <n v="27522823970.416843"/>
    <n v="0"/>
    <n v="27522823970.416843"/>
    <n v="9894719616.1399994"/>
    <n v="17628104354.276844"/>
    <x v="17"/>
  </r>
  <r>
    <x v="4"/>
    <s v="META"/>
    <s v="50110"/>
    <s v="MUNICIPIO DE BARRANCA DE UPÍA (META)"/>
    <n v="87905651"/>
    <n v="0"/>
    <n v="496286866"/>
    <n v="107751819"/>
    <n v="0"/>
    <n v="0"/>
    <n v="691944336"/>
    <n v="20160268.793001115"/>
    <n v="57958.455430434333"/>
    <n v="0"/>
    <n v="0"/>
    <n v="0"/>
    <n v="712162563.24843156"/>
    <n v="134220014"/>
    <n v="0"/>
    <n v="496286866"/>
    <n v="20160268.793001115"/>
    <n v="107809777.45543043"/>
    <n v="0"/>
    <n v="0"/>
    <n v="758476926.24843156"/>
    <n v="0"/>
    <n v="758476926.24843156"/>
    <n v="278483639.97000003"/>
    <n v="479993286.27843153"/>
    <x v="17"/>
  </r>
  <r>
    <x v="4"/>
    <s v="META"/>
    <s v="50124"/>
    <s v="MUNICIPIO DE CABUYARO (META)"/>
    <n v="1943975207"/>
    <n v="0"/>
    <n v="2298717226"/>
    <n v="2650063436"/>
    <n v="0"/>
    <n v="0"/>
    <n v="6892755869"/>
    <n v="566596729.89116478"/>
    <n v="20340775.240348827"/>
    <n v="0"/>
    <n v="0"/>
    <n v="0"/>
    <n v="7479693374.1315136"/>
    <n v="5769059757"/>
    <n v="0"/>
    <n v="2298717226"/>
    <n v="566596729.89116478"/>
    <n v="2670404211.2403488"/>
    <n v="0"/>
    <n v="0"/>
    <n v="11304777924.131514"/>
    <n v="0"/>
    <n v="11304777924.131514"/>
    <n v="1701841569.1199999"/>
    <n v="9602936355.0115128"/>
    <x v="17"/>
  </r>
  <r>
    <x v="4"/>
    <s v="META"/>
    <s v="50150"/>
    <s v="MUNICIPIO DE CASTILLA LA NUEVA (META)"/>
    <n v="14042325046"/>
    <n v="0"/>
    <n v="8927004959"/>
    <n v="2817514093"/>
    <n v="0"/>
    <n v="0"/>
    <n v="25786844098"/>
    <n v="635866924.17305374"/>
    <n v="30571178.110322855"/>
    <n v="0"/>
    <n v="0"/>
    <n v="0"/>
    <n v="26453282200.283375"/>
    <n v="12587956028"/>
    <n v="0"/>
    <n v="8927004959"/>
    <n v="635866924.17305374"/>
    <n v="2848085271.110323"/>
    <n v="0"/>
    <n v="0"/>
    <n v="24998913182.283379"/>
    <n v="0"/>
    <n v="24998913182.283379"/>
    <n v="12518760279.390001"/>
    <n v="12480152902.893377"/>
    <x v="17"/>
  </r>
  <r>
    <x v="4"/>
    <s v="META"/>
    <s v="50223"/>
    <s v="MUNICIPIO DE CUBARRAL (META)"/>
    <n v="0"/>
    <n v="0"/>
    <n v="0"/>
    <n v="0"/>
    <n v="0"/>
    <n v="0"/>
    <n v="0"/>
    <n v="139102.25"/>
    <n v="0"/>
    <n v="0"/>
    <n v="0"/>
    <n v="0"/>
    <n v="139102.25"/>
    <n v="0"/>
    <n v="0"/>
    <n v="0"/>
    <n v="139102.25"/>
    <n v="0"/>
    <n v="0"/>
    <n v="0"/>
    <n v="139102.25"/>
    <n v="0"/>
    <n v="139102.25"/>
    <n v="0"/>
    <n v="139102.25"/>
    <x v="17"/>
  </r>
  <r>
    <x v="4"/>
    <s v="META"/>
    <s v="50226"/>
    <s v="MUNICIPIO DE CUMARAL (META)"/>
    <n v="2780619"/>
    <n v="0"/>
    <n v="0"/>
    <n v="0"/>
    <n v="0"/>
    <n v="0"/>
    <n v="2780619"/>
    <n v="0.10368997603654861"/>
    <n v="0"/>
    <n v="0"/>
    <n v="0"/>
    <n v="0"/>
    <n v="2780619.103689976"/>
    <n v="5108931"/>
    <n v="0"/>
    <n v="0"/>
    <n v="0.10368997603654861"/>
    <n v="0"/>
    <n v="0"/>
    <n v="0"/>
    <n v="5108931.103689976"/>
    <n v="0"/>
    <n v="5108931.103689976"/>
    <n v="0"/>
    <n v="5108931.103689976"/>
    <x v="17"/>
  </r>
  <r>
    <x v="4"/>
    <s v="META"/>
    <s v="50251"/>
    <s v="MUNICIPIO DE EL CASTILLO (META)"/>
    <n v="3294676"/>
    <n v="0"/>
    <n v="0"/>
    <n v="2035230"/>
    <n v="0"/>
    <n v="0"/>
    <n v="5329906"/>
    <n v="12557995.464792818"/>
    <n v="-246792.96438149922"/>
    <n v="0"/>
    <n v="0"/>
    <n v="0"/>
    <n v="17641108.500411317"/>
    <n v="325296"/>
    <n v="0"/>
    <n v="0"/>
    <n v="12557995.464792818"/>
    <n v="1788437.0356185008"/>
    <n v="0"/>
    <n v="0"/>
    <n v="14671728.500411319"/>
    <n v="0"/>
    <n v="14671728.500411319"/>
    <n v="0"/>
    <n v="14671728.500411319"/>
    <x v="17"/>
  </r>
  <r>
    <x v="4"/>
    <s v="META"/>
    <s v="50270"/>
    <s v="MUNICIPIO DE EL DORADO (META)"/>
    <n v="6294079"/>
    <n v="0"/>
    <n v="0"/>
    <n v="1231253"/>
    <n v="0"/>
    <n v="0"/>
    <n v="7525332"/>
    <n v="13560307.958139349"/>
    <n v="25353.856236848504"/>
    <n v="0"/>
    <n v="0"/>
    <n v="0"/>
    <n v="21110993.814376198"/>
    <n v="3217822"/>
    <n v="0"/>
    <n v="0"/>
    <n v="13560307.958139349"/>
    <n v="1256606.8562368485"/>
    <n v="0"/>
    <n v="0"/>
    <n v="18034736.814376198"/>
    <n v="0"/>
    <n v="18034736.814376198"/>
    <n v="0"/>
    <n v="18034736.814376198"/>
    <x v="17"/>
  </r>
  <r>
    <x v="4"/>
    <s v="META"/>
    <s v="50287"/>
    <s v="MUNICIPIO DE FUENTE DE ORO (META)"/>
    <n v="479967"/>
    <n v="0"/>
    <n v="0"/>
    <n v="0"/>
    <n v="0"/>
    <n v="0"/>
    <n v="479967"/>
    <n v="41807341.48702389"/>
    <n v="0"/>
    <n v="0"/>
    <n v="0"/>
    <n v="0"/>
    <n v="42287308.48702389"/>
    <n v="1933605"/>
    <n v="0"/>
    <n v="0"/>
    <n v="41807341.48702389"/>
    <n v="0"/>
    <n v="0"/>
    <n v="0"/>
    <n v="43740946.48702389"/>
    <n v="0"/>
    <n v="43740946.48702389"/>
    <n v="31351348"/>
    <n v="12389598.48702389"/>
    <x v="17"/>
  </r>
  <r>
    <x v="4"/>
    <s v="META"/>
    <s v="50313"/>
    <s v="MUNICIPIO DE GRANADA (META)"/>
    <n v="6045412"/>
    <n v="0"/>
    <n v="0"/>
    <n v="720201"/>
    <n v="0"/>
    <n v="0"/>
    <n v="6765613"/>
    <n v="199523.17065174505"/>
    <n v="-673462.81146844476"/>
    <n v="0"/>
    <n v="0"/>
    <n v="0"/>
    <n v="6291673.3591833003"/>
    <n v="2922009"/>
    <n v="0"/>
    <n v="0"/>
    <n v="199523.17065174505"/>
    <n v="46738.188531555235"/>
    <n v="0"/>
    <n v="0"/>
    <n v="3168270.3591833003"/>
    <n v="0"/>
    <n v="3168270.3591833003"/>
    <n v="0"/>
    <n v="3168270.3591833003"/>
    <x v="17"/>
  </r>
  <r>
    <x v="4"/>
    <s v="META"/>
    <s v="50318"/>
    <s v="MUNICIPIO DE GUAMAL (META)"/>
    <n v="2376602336"/>
    <n v="0"/>
    <n v="1711736486"/>
    <n v="2728421696"/>
    <n v="0"/>
    <n v="0"/>
    <n v="6816760518"/>
    <n v="577324732.71273184"/>
    <n v="19331812.81210278"/>
    <n v="0"/>
    <n v="0"/>
    <n v="0"/>
    <n v="7413417063.5248346"/>
    <n v="3954424120"/>
    <n v="0"/>
    <n v="1711736486"/>
    <n v="577324732.71273184"/>
    <n v="2747753508.8121028"/>
    <n v="0"/>
    <n v="0"/>
    <n v="8991238847.5248356"/>
    <n v="0"/>
    <n v="8991238847.5248356"/>
    <n v="4684960841"/>
    <n v="4306278006.5248356"/>
    <x v="17"/>
  </r>
  <r>
    <x v="4"/>
    <s v="META"/>
    <s v="50325"/>
    <s v="MUNICIPIO DE MAPIRIPÁN (META)"/>
    <n v="854319"/>
    <n v="0"/>
    <n v="0"/>
    <n v="0"/>
    <n v="0"/>
    <n v="0"/>
    <n v="854319"/>
    <n v="2584092.4666778166"/>
    <n v="0"/>
    <n v="0"/>
    <n v="0"/>
    <n v="0"/>
    <n v="3438411.4666778166"/>
    <n v="0"/>
    <n v="0"/>
    <n v="0"/>
    <n v="2584092.4666778166"/>
    <n v="0"/>
    <n v="0"/>
    <n v="0"/>
    <n v="2584092.4666778166"/>
    <n v="0"/>
    <n v="2584092.4666778166"/>
    <n v="0"/>
    <n v="2584092.4666778166"/>
    <x v="17"/>
  </r>
  <r>
    <x v="4"/>
    <s v="META"/>
    <s v="50330"/>
    <s v="MUNICIPIO DE MESETAS (META)"/>
    <n v="143175"/>
    <n v="0"/>
    <n v="0"/>
    <n v="934951"/>
    <n v="0"/>
    <n v="0"/>
    <n v="1078126"/>
    <n v="783675.26156886574"/>
    <n v="-270025.03312916774"/>
    <n v="0"/>
    <n v="0"/>
    <n v="0"/>
    <n v="1591776.228439698"/>
    <n v="207400"/>
    <n v="0"/>
    <n v="0"/>
    <n v="783675.26156886574"/>
    <n v="664925.96687083226"/>
    <n v="0"/>
    <n v="0"/>
    <n v="1656001.228439698"/>
    <n v="0"/>
    <n v="1656001.228439698"/>
    <n v="0"/>
    <n v="1656001.228439698"/>
    <x v="17"/>
  </r>
  <r>
    <x v="4"/>
    <s v="META"/>
    <s v="50350"/>
    <s v="MUNICIPIO DE LA MACARENA (META)"/>
    <n v="34409"/>
    <n v="0"/>
    <n v="0"/>
    <n v="0"/>
    <n v="0"/>
    <n v="0"/>
    <n v="34409"/>
    <n v="95018.551591627329"/>
    <n v="0"/>
    <n v="0"/>
    <n v="0"/>
    <n v="0"/>
    <n v="129427.55159162733"/>
    <n v="0"/>
    <n v="0"/>
    <n v="0"/>
    <n v="95018.551591627329"/>
    <n v="0"/>
    <n v="0"/>
    <n v="0"/>
    <n v="95018.551591627329"/>
    <n v="0"/>
    <n v="95018.551591627329"/>
    <n v="0"/>
    <n v="95018.551591627329"/>
    <x v="17"/>
  </r>
  <r>
    <x v="4"/>
    <s v="META"/>
    <s v="50370"/>
    <s v="MUNICIPIO DE URIBE (META)"/>
    <n v="2866"/>
    <n v="0"/>
    <n v="0"/>
    <n v="7013"/>
    <n v="0"/>
    <n v="0"/>
    <n v="9879"/>
    <n v="1648.4229153573724"/>
    <n v="-2647.07426298669"/>
    <n v="0"/>
    <n v="0"/>
    <n v="0"/>
    <n v="8880.3486523706815"/>
    <n v="0"/>
    <n v="0"/>
    <n v="0"/>
    <n v="1648.4229153573724"/>
    <n v="4365.92573701331"/>
    <n v="0"/>
    <n v="0"/>
    <n v="6014.3486523706824"/>
    <n v="0"/>
    <n v="6014.3486523706824"/>
    <n v="0"/>
    <n v="6014.3486523706824"/>
    <x v="17"/>
  </r>
  <r>
    <x v="4"/>
    <s v="META"/>
    <s v="50568"/>
    <s v="MUNICIPIO DE PUERTO GAITÁN (META)"/>
    <n v="106605586173"/>
    <n v="0"/>
    <n v="14502119640"/>
    <n v="22359595772"/>
    <n v="0"/>
    <n v="0"/>
    <n v="143467301585"/>
    <n v="3879589654.5505219"/>
    <n v="-1398650601.6197662"/>
    <n v="0"/>
    <n v="0"/>
    <n v="0"/>
    <n v="145948240637.93079"/>
    <n v="55014143543"/>
    <n v="0"/>
    <n v="14502119640"/>
    <n v="3879589654.5505219"/>
    <n v="20960945170.380234"/>
    <n v="0"/>
    <n v="0"/>
    <n v="94356798007.930756"/>
    <n v="0"/>
    <n v="94356798007.930756"/>
    <n v="32973039420.700001"/>
    <n v="61383758587.230759"/>
    <x v="17"/>
  </r>
  <r>
    <x v="4"/>
    <s v="META"/>
    <s v="50573"/>
    <s v="MUNICIPIO DE PUERTO LÓPEZ (META)"/>
    <n v="1720300023"/>
    <n v="0"/>
    <n v="0"/>
    <n v="413997173"/>
    <n v="0"/>
    <n v="0"/>
    <n v="2134297196"/>
    <n v="63237573.978644371"/>
    <n v="-72332349.518057585"/>
    <n v="0"/>
    <n v="0"/>
    <n v="0"/>
    <n v="2125202420.4605868"/>
    <n v="784780311"/>
    <n v="0"/>
    <n v="0"/>
    <n v="63237573.978644371"/>
    <n v="341664823.48194242"/>
    <n v="0"/>
    <n v="0"/>
    <n v="1189682708.4605868"/>
    <n v="0"/>
    <n v="1189682708.4605868"/>
    <n v="340302707"/>
    <n v="849380001.46058679"/>
    <x v="17"/>
  </r>
  <r>
    <x v="4"/>
    <s v="META"/>
    <s v="50577"/>
    <s v="MUNICIPIO DE PUERTO LLERAS (META)"/>
    <n v="0"/>
    <n v="0"/>
    <n v="0"/>
    <n v="201043"/>
    <n v="0"/>
    <n v="0"/>
    <n v="201043"/>
    <n v="47493.646682263337"/>
    <n v="2748.2956529062876"/>
    <n v="0"/>
    <n v="0"/>
    <n v="0"/>
    <n v="251284.94233516965"/>
    <n v="0"/>
    <n v="0"/>
    <n v="0"/>
    <n v="47493.646682263337"/>
    <n v="203791.29565290629"/>
    <n v="0"/>
    <n v="0"/>
    <n v="251284.94233516965"/>
    <n v="0"/>
    <n v="251284.94233516965"/>
    <n v="0"/>
    <n v="251284.94233516965"/>
    <x v="17"/>
  </r>
  <r>
    <x v="4"/>
    <s v="META"/>
    <s v="50590"/>
    <s v="MUNICIPIO DE PUERTO RICO (META)"/>
    <n v="11492"/>
    <n v="0"/>
    <n v="0"/>
    <n v="2480"/>
    <n v="0"/>
    <n v="0"/>
    <n v="13972"/>
    <n v="34135.686578510715"/>
    <n v="-2355.1146097645978"/>
    <n v="0"/>
    <n v="0"/>
    <n v="0"/>
    <n v="45752.571968746117"/>
    <n v="147175"/>
    <n v="0"/>
    <n v="0"/>
    <n v="34135.686578510715"/>
    <n v="124.88539023540216"/>
    <n v="0"/>
    <n v="0"/>
    <n v="181435.57196874611"/>
    <n v="0"/>
    <n v="181435.57196874611"/>
    <n v="0"/>
    <n v="181435.57196874611"/>
    <x v="17"/>
  </r>
  <r>
    <x v="4"/>
    <s v="META"/>
    <s v="50606"/>
    <s v="MUNICIPIO DE RESTREPO (META)"/>
    <n v="4111797"/>
    <n v="0"/>
    <n v="0"/>
    <n v="0"/>
    <n v="0"/>
    <n v="0"/>
    <n v="4111797"/>
    <n v="1958268.2997847553"/>
    <n v="0"/>
    <n v="0"/>
    <n v="0"/>
    <n v="0"/>
    <n v="6070065.2997847553"/>
    <n v="4159294"/>
    <n v="0"/>
    <n v="0"/>
    <n v="1958268.2997847553"/>
    <n v="0"/>
    <n v="0"/>
    <n v="0"/>
    <n v="6117562.2997847553"/>
    <n v="0"/>
    <n v="6117562.2997847553"/>
    <n v="0"/>
    <n v="6117562.2997847553"/>
    <x v="17"/>
  </r>
  <r>
    <x v="4"/>
    <s v="META"/>
    <s v="50680"/>
    <s v="MUNICIPIO DE SAN CARLOS DE GUAROA (META)"/>
    <n v="3061210"/>
    <n v="0"/>
    <n v="0"/>
    <n v="0"/>
    <n v="0"/>
    <n v="0"/>
    <n v="3061210"/>
    <n v="74202.988537432626"/>
    <n v="0"/>
    <n v="0"/>
    <n v="0"/>
    <n v="0"/>
    <n v="3135412.9885374326"/>
    <n v="7758690"/>
    <n v="0"/>
    <n v="0"/>
    <n v="74202.988537432626"/>
    <n v="0"/>
    <n v="0"/>
    <n v="0"/>
    <n v="7832892.9885374326"/>
    <n v="0"/>
    <n v="7832892.9885374326"/>
    <n v="0"/>
    <n v="7832892.9885374326"/>
    <x v="17"/>
  </r>
  <r>
    <x v="4"/>
    <s v="META"/>
    <s v="50683"/>
    <s v="MUNICIPIO DE SAN JUAN DE ARAMA (META)"/>
    <n v="13300"/>
    <n v="0"/>
    <n v="0"/>
    <n v="24715"/>
    <n v="0"/>
    <n v="0"/>
    <n v="38015"/>
    <n v="15541.619020803244"/>
    <n v="-9329.4152600699763"/>
    <n v="0"/>
    <n v="0"/>
    <n v="0"/>
    <n v="44227.203760733268"/>
    <n v="0"/>
    <n v="0"/>
    <n v="0"/>
    <n v="15541.619020803244"/>
    <n v="15385.584739930024"/>
    <n v="0"/>
    <n v="0"/>
    <n v="30927.203760733268"/>
    <n v="0"/>
    <n v="30927.203760733268"/>
    <n v="0"/>
    <n v="30927.203760733268"/>
    <x v="17"/>
  </r>
  <r>
    <x v="4"/>
    <s v="META"/>
    <s v="50689"/>
    <s v="MUNICIPIO DE SAN MARTÍN (META)"/>
    <n v="25156958"/>
    <n v="0"/>
    <n v="0"/>
    <n v="17325937"/>
    <n v="0"/>
    <n v="0"/>
    <n v="42482895"/>
    <n v="6477452.9629093688"/>
    <n v="-2423998.5519918557"/>
    <n v="0"/>
    <n v="0"/>
    <n v="0"/>
    <n v="46536349.410917513"/>
    <n v="564009"/>
    <n v="0"/>
    <n v="0"/>
    <n v="6477452.9629093688"/>
    <n v="14901938.448008144"/>
    <n v="0"/>
    <n v="0"/>
    <n v="21943400.410917513"/>
    <n v="0"/>
    <n v="21943400.410917513"/>
    <n v="0"/>
    <n v="21943400.410917513"/>
    <x v="17"/>
  </r>
  <r>
    <x v="4"/>
    <s v="META"/>
    <s v="50711"/>
    <s v="MUNICIPIO DE VISTAHERMOSA (META)"/>
    <n v="0"/>
    <n v="0"/>
    <n v="0"/>
    <n v="0"/>
    <n v="0"/>
    <n v="0"/>
    <n v="0"/>
    <n v="44287749.135299429"/>
    <n v="0"/>
    <n v="0"/>
    <n v="0"/>
    <n v="0"/>
    <n v="44287749.135299429"/>
    <n v="2702241"/>
    <n v="0"/>
    <n v="0"/>
    <n v="44287749.135299429"/>
    <n v="0"/>
    <n v="0"/>
    <n v="0"/>
    <n v="46989990.135299429"/>
    <n v="0"/>
    <n v="46989990.135299429"/>
    <n v="0"/>
    <n v="46989990.135299429"/>
    <x v="17"/>
  </r>
  <r>
    <x v="4"/>
    <s v="META"/>
    <s v="50999"/>
    <s v="ALCALDÍA DE NN (META)"/>
    <n v="0"/>
    <n v="0"/>
    <n v="0"/>
    <n v="0"/>
    <n v="0"/>
    <n v="0"/>
    <n v="0"/>
    <n v="10259.99"/>
    <n v="0"/>
    <n v="0"/>
    <n v="0"/>
    <n v="0"/>
    <n v="10259.99"/>
    <n v="0"/>
    <n v="0"/>
    <n v="0"/>
    <n v="10259.99"/>
    <n v="0"/>
    <n v="0"/>
    <n v="0"/>
    <n v="10259.99"/>
    <n v="0"/>
    <n v="10259.99"/>
    <n v="0"/>
    <n v="10259.99"/>
    <x v="17"/>
  </r>
  <r>
    <x v="4"/>
    <s v="NARIÑO"/>
    <s v="52000"/>
    <s v="DEPARTAMENTO DE NARIÑO"/>
    <n v="3629187845"/>
    <n v="0"/>
    <n v="12480949350"/>
    <n v="8087715"/>
    <n v="0"/>
    <n v="0"/>
    <n v="16118224910"/>
    <n v="43470993.277599692"/>
    <n v="354591.32119061466"/>
    <n v="0"/>
    <n v="0"/>
    <n v="0"/>
    <n v="16162050494.598789"/>
    <n v="264736770"/>
    <n v="0"/>
    <n v="12480949350"/>
    <n v="43470993.277599692"/>
    <n v="8442306.3211906143"/>
    <n v="0"/>
    <n v="0"/>
    <n v="12797599419.598789"/>
    <n v="3215649633.3499999"/>
    <n v="16013249052.94879"/>
    <n v="23486581.899999999"/>
    <n v="15989762471.04879"/>
    <x v="18"/>
  </r>
  <r>
    <x v="4"/>
    <s v="NARIÑO"/>
    <s v="52001"/>
    <s v="MUNICIPIO DE PASTO (NARIÑO)"/>
    <n v="2154298"/>
    <n v="0"/>
    <n v="0"/>
    <n v="7111153"/>
    <n v="0"/>
    <n v="0"/>
    <n v="9265451"/>
    <n v="3056224.3451394555"/>
    <n v="-1802215.3354990017"/>
    <n v="0"/>
    <n v="0"/>
    <n v="0"/>
    <n v="10519460.009640453"/>
    <n v="9606205"/>
    <n v="0"/>
    <n v="0"/>
    <n v="3056224.3451394555"/>
    <n v="5308937.6645009983"/>
    <n v="0"/>
    <n v="0"/>
    <n v="17971367.009640455"/>
    <n v="0"/>
    <n v="17971367.009640455"/>
    <n v="0"/>
    <n v="17971367.009640455"/>
    <x v="18"/>
  </r>
  <r>
    <x v="4"/>
    <s v="NARIÑO"/>
    <s v="52079"/>
    <s v="MUNICIPIO DE BARBACOAS (NARIÑO)"/>
    <n v="572378644"/>
    <n v="0"/>
    <n v="154847841"/>
    <n v="0"/>
    <n v="0"/>
    <n v="0"/>
    <n v="727226485"/>
    <n v="1791859885.6359286"/>
    <n v="0"/>
    <n v="0"/>
    <n v="0"/>
    <n v="0"/>
    <n v="2519086370.6359286"/>
    <n v="191591080"/>
    <n v="0"/>
    <n v="154847841"/>
    <n v="1791859885.6359286"/>
    <n v="0"/>
    <n v="0"/>
    <n v="0"/>
    <n v="2138298806.6359286"/>
    <n v="0"/>
    <n v="2138298806.6359286"/>
    <n v="1545483527"/>
    <n v="592815279.63592863"/>
    <x v="18"/>
  </r>
  <r>
    <x v="4"/>
    <s v="NARIÑO"/>
    <s v="52203"/>
    <s v="MUNICIPIO DE COLÓN (NARIÑO)"/>
    <n v="0"/>
    <n v="0"/>
    <n v="0"/>
    <n v="0"/>
    <n v="0"/>
    <n v="0"/>
    <n v="0"/>
    <n v="176207.92845476783"/>
    <n v="0"/>
    <n v="0"/>
    <n v="0"/>
    <n v="0"/>
    <n v="176207.92845476783"/>
    <n v="0"/>
    <n v="0"/>
    <n v="0"/>
    <n v="176207.92845476783"/>
    <n v="0"/>
    <n v="0"/>
    <n v="0"/>
    <n v="176207.92845476783"/>
    <n v="0"/>
    <n v="176207.92845476783"/>
    <n v="0"/>
    <n v="176207.92845476783"/>
    <x v="18"/>
  </r>
  <r>
    <x v="4"/>
    <s v="NARIÑO"/>
    <s v="52224"/>
    <s v="MUNICIPIO DE CUASPUD (NARIÑO)"/>
    <n v="27870"/>
    <n v="0"/>
    <n v="0"/>
    <n v="75581"/>
    <n v="0"/>
    <n v="0"/>
    <n v="103451"/>
    <n v="8905.3109059329508"/>
    <n v="-28531.273049016592"/>
    <n v="0"/>
    <n v="0"/>
    <n v="0"/>
    <n v="83825.037856916344"/>
    <n v="23135"/>
    <n v="0"/>
    <n v="0"/>
    <n v="8905.3109059329508"/>
    <n v="47049.726950983408"/>
    <n v="0"/>
    <n v="0"/>
    <n v="79090.037856916359"/>
    <n v="0"/>
    <n v="79090.037856916359"/>
    <n v="0"/>
    <n v="79090.037856916359"/>
    <x v="18"/>
  </r>
  <r>
    <x v="4"/>
    <s v="NARIÑO"/>
    <s v="52233"/>
    <s v="MUNICIPIO DE CUMBITARA (NARIÑO)"/>
    <n v="807234"/>
    <n v="0"/>
    <n v="0"/>
    <n v="0"/>
    <n v="0"/>
    <n v="0"/>
    <n v="807234"/>
    <n v="4.5662534888833761E-2"/>
    <n v="-2.5611370801925659E-9"/>
    <n v="0"/>
    <n v="0"/>
    <n v="0"/>
    <n v="807234.04566253233"/>
    <n v="0"/>
    <n v="0"/>
    <n v="0"/>
    <n v="4.5662534888833761E-2"/>
    <n v="-2.5611370801925659E-9"/>
    <n v="0"/>
    <n v="0"/>
    <n v="4.5662532327696681E-2"/>
    <n v="11273653.85"/>
    <n v="11273653.895662531"/>
    <n v="0"/>
    <n v="11273653.895662531"/>
    <x v="18"/>
  </r>
  <r>
    <x v="4"/>
    <s v="NARIÑO"/>
    <s v="52250"/>
    <s v="MUNICIPIO DE EL CHARCO (NARIÑO)"/>
    <n v="145172435"/>
    <n v="0"/>
    <n v="0"/>
    <n v="0"/>
    <n v="0"/>
    <n v="0"/>
    <n v="145172435"/>
    <n v="4520070.3790842295"/>
    <n v="0"/>
    <n v="0"/>
    <n v="0"/>
    <n v="0"/>
    <n v="149692505.37908423"/>
    <n v="106815982"/>
    <n v="0"/>
    <n v="0"/>
    <n v="4520070.3790842295"/>
    <n v="0"/>
    <n v="0"/>
    <n v="0"/>
    <n v="111336052.37908423"/>
    <n v="0"/>
    <n v="111336052.37908423"/>
    <n v="33654475"/>
    <n v="77681577.379084229"/>
    <x v="18"/>
  </r>
  <r>
    <x v="4"/>
    <s v="NARIÑO"/>
    <s v="52260"/>
    <s v="MUNICIPIO DE EL TAMBO (NARIÑO)"/>
    <n v="221342"/>
    <n v="0"/>
    <n v="650465"/>
    <n v="0"/>
    <n v="0"/>
    <n v="0"/>
    <n v="871807"/>
    <n v="574415.72107872833"/>
    <n v="0"/>
    <n v="0"/>
    <n v="0"/>
    <n v="0"/>
    <n v="1446222.7210787283"/>
    <n v="0"/>
    <n v="0"/>
    <n v="650465"/>
    <n v="574415.72107872833"/>
    <n v="0"/>
    <n v="0"/>
    <n v="0"/>
    <n v="1224880.7210787283"/>
    <n v="0"/>
    <n v="1224880.7210787283"/>
    <n v="0"/>
    <n v="1224880.7210787283"/>
    <x v="18"/>
  </r>
  <r>
    <x v="4"/>
    <s v="NARIÑO"/>
    <s v="52287"/>
    <s v="MUNICIPIO DE FUNES (NARIÑO)"/>
    <n v="1268173"/>
    <n v="0"/>
    <n v="0"/>
    <n v="1187807"/>
    <n v="0"/>
    <n v="0"/>
    <n v="2455980"/>
    <n v="11561744.048785252"/>
    <n v="-343525.74922352098"/>
    <n v="0"/>
    <n v="0"/>
    <n v="0"/>
    <n v="13674198.299561732"/>
    <n v="2650884"/>
    <n v="0"/>
    <n v="0"/>
    <n v="11561744.048785252"/>
    <n v="844281.25077647902"/>
    <n v="0"/>
    <n v="0"/>
    <n v="15056909.299561732"/>
    <n v="0"/>
    <n v="15056909.299561732"/>
    <n v="0"/>
    <n v="15056909.299561732"/>
    <x v="18"/>
  </r>
  <r>
    <x v="4"/>
    <s v="NARIÑO"/>
    <s v="52352"/>
    <s v="MUNICIPIO DE ILES (NARIÑO)"/>
    <n v="1097062"/>
    <n v="0"/>
    <n v="0"/>
    <n v="3340969"/>
    <n v="0"/>
    <n v="0"/>
    <n v="4438031"/>
    <n v="1918253.131867629"/>
    <n v="-824962.50693715224"/>
    <n v="0"/>
    <n v="0"/>
    <n v="0"/>
    <n v="5531321.6249304768"/>
    <n v="8185913"/>
    <n v="0"/>
    <n v="0"/>
    <n v="1918253.131867629"/>
    <n v="2516006.4930628478"/>
    <n v="0"/>
    <n v="0"/>
    <n v="12620172.624930477"/>
    <n v="0"/>
    <n v="12620172.624930477"/>
    <n v="0"/>
    <n v="12620172.624930477"/>
    <x v="18"/>
  </r>
  <r>
    <x v="4"/>
    <s v="NARIÑO"/>
    <s v="52356"/>
    <s v="MUNICIPIO DE IPIALES (NARIÑO)"/>
    <n v="1901106874"/>
    <n v="0"/>
    <n v="0"/>
    <n v="75139769"/>
    <n v="0"/>
    <n v="0"/>
    <n v="1976246643"/>
    <n v="246354593.81838012"/>
    <n v="799236.34758091695"/>
    <n v="0"/>
    <n v="0"/>
    <n v="0"/>
    <n v="2223400473.1659613"/>
    <n v="129458312"/>
    <n v="0"/>
    <n v="0"/>
    <n v="246354593.81838012"/>
    <n v="75939005.34758091"/>
    <n v="0"/>
    <n v="0"/>
    <n v="451751911.16596103"/>
    <n v="0"/>
    <n v="451751911.16596103"/>
    <n v="83359.27"/>
    <n v="451668551.89596105"/>
    <x v="18"/>
  </r>
  <r>
    <x v="4"/>
    <s v="NARIÑO"/>
    <s v="52385"/>
    <s v="MUNICIPIO DE LA LLANADA (NARIÑO)"/>
    <n v="69009528"/>
    <n v="0"/>
    <n v="24575290"/>
    <n v="0"/>
    <n v="0"/>
    <n v="0"/>
    <n v="93584818"/>
    <n v="0.2120845764875412"/>
    <n v="0"/>
    <n v="0"/>
    <n v="0"/>
    <n v="0"/>
    <n v="93584818.212084576"/>
    <n v="8030112"/>
    <n v="0"/>
    <n v="24575290"/>
    <n v="0.2120845764875412"/>
    <n v="0"/>
    <n v="0"/>
    <n v="0"/>
    <n v="32605402.212084576"/>
    <n v="0"/>
    <n v="32605402.212084576"/>
    <n v="0"/>
    <n v="32605402.212084576"/>
    <x v="18"/>
  </r>
  <r>
    <x v="4"/>
    <s v="NARIÑO"/>
    <s v="52399"/>
    <s v="MUNICIPIO DE LA UNIÓN (NARIÑO)"/>
    <n v="0"/>
    <n v="0"/>
    <n v="0"/>
    <n v="0"/>
    <n v="0"/>
    <n v="0"/>
    <n v="0"/>
    <n v="1235650"/>
    <n v="0"/>
    <n v="0"/>
    <n v="0"/>
    <n v="0"/>
    <n v="1235650"/>
    <n v="16461"/>
    <n v="0"/>
    <n v="0"/>
    <n v="1235650"/>
    <n v="0"/>
    <n v="0"/>
    <n v="0"/>
    <n v="1252111"/>
    <n v="0"/>
    <n v="1252111"/>
    <n v="0"/>
    <n v="1252111"/>
    <x v="18"/>
  </r>
  <r>
    <x v="4"/>
    <s v="NARIÑO"/>
    <s v="52418"/>
    <s v="MUNICIPIO DE LOS ANDES (NARIÑO)"/>
    <n v="4553601"/>
    <n v="0"/>
    <n v="0"/>
    <n v="0"/>
    <n v="0"/>
    <n v="0"/>
    <n v="4553601"/>
    <n v="-1.5366822481155396E-8"/>
    <n v="0"/>
    <n v="0"/>
    <n v="0"/>
    <n v="0"/>
    <n v="4553600.9999999851"/>
    <n v="3716295"/>
    <n v="0"/>
    <n v="0"/>
    <n v="-1.5366822481155396E-8"/>
    <n v="0"/>
    <n v="0"/>
    <n v="0"/>
    <n v="3716294.9999999846"/>
    <n v="0"/>
    <n v="3716294.9999999846"/>
    <n v="0"/>
    <n v="3716294.9999999846"/>
    <x v="18"/>
  </r>
  <r>
    <x v="4"/>
    <s v="NARIÑO"/>
    <s v="52427"/>
    <s v="MUNICIPIO DE MAGÜI (NARIÑO)"/>
    <n v="346285650"/>
    <n v="0"/>
    <n v="403158000"/>
    <n v="0"/>
    <n v="0"/>
    <n v="0"/>
    <n v="749443650"/>
    <n v="291645133.76140881"/>
    <n v="0"/>
    <n v="0"/>
    <n v="0"/>
    <n v="0"/>
    <n v="1041088783.7614088"/>
    <n v="80134728"/>
    <n v="0"/>
    <n v="403158000"/>
    <n v="291645133.76140881"/>
    <n v="0"/>
    <n v="0"/>
    <n v="0"/>
    <n v="774937861.76140881"/>
    <n v="0"/>
    <n v="774937861.76140881"/>
    <n v="0"/>
    <n v="774937861.76140881"/>
    <x v="18"/>
  </r>
  <r>
    <x v="4"/>
    <s v="NARIÑO"/>
    <s v="52435"/>
    <s v="MUNICIPIO DE MALLAMA (NARIÑO)"/>
    <n v="8875026"/>
    <n v="0"/>
    <n v="0"/>
    <n v="5780434"/>
    <n v="0"/>
    <n v="0"/>
    <n v="14655460"/>
    <n v="985302.07825675793"/>
    <n v="-456968.22397426981"/>
    <n v="0"/>
    <n v="0"/>
    <n v="0"/>
    <n v="15183793.854282487"/>
    <n v="0"/>
    <n v="0"/>
    <n v="0"/>
    <n v="985302.07825675793"/>
    <n v="5323465.7760257302"/>
    <n v="0"/>
    <n v="0"/>
    <n v="6308767.8542824881"/>
    <n v="0"/>
    <n v="6308767.8542824881"/>
    <n v="0"/>
    <n v="6308767.8542824881"/>
    <x v="18"/>
  </r>
  <r>
    <x v="4"/>
    <s v="NARIÑO"/>
    <s v="52540"/>
    <s v="MUNICIPIO DE POLICARPA (NARIÑO)"/>
    <n v="0"/>
    <n v="0"/>
    <n v="0"/>
    <n v="0"/>
    <n v="0"/>
    <n v="0"/>
    <n v="0"/>
    <n v="2026271.6486322791"/>
    <n v="0"/>
    <n v="0"/>
    <n v="0"/>
    <n v="0"/>
    <n v="2026271.6486322791"/>
    <n v="0"/>
    <n v="0"/>
    <n v="0"/>
    <n v="2026271.6486322791"/>
    <n v="0"/>
    <n v="0"/>
    <n v="0"/>
    <n v="2026271.6486322791"/>
    <n v="0"/>
    <n v="2026271.6486322791"/>
    <n v="0"/>
    <n v="2026271.6486322791"/>
    <x v="18"/>
  </r>
  <r>
    <x v="4"/>
    <s v="NARIÑO"/>
    <s v="52560"/>
    <s v="MUNICIPIO DE POTOSÍ (NARIÑO)"/>
    <n v="42225"/>
    <n v="0"/>
    <n v="0"/>
    <n v="72647"/>
    <n v="0"/>
    <n v="0"/>
    <n v="114872"/>
    <n v="72454.855690984783"/>
    <n v="-19509.810645810299"/>
    <n v="0"/>
    <n v="0"/>
    <n v="0"/>
    <n v="167817.04504517448"/>
    <n v="72068"/>
    <n v="0"/>
    <n v="0"/>
    <n v="72454.855690984783"/>
    <n v="53137.189354189701"/>
    <n v="0"/>
    <n v="0"/>
    <n v="197660.04504517448"/>
    <n v="0"/>
    <n v="197660.04504517448"/>
    <n v="0"/>
    <n v="197660.04504517448"/>
    <x v="18"/>
  </r>
  <r>
    <x v="4"/>
    <s v="NARIÑO"/>
    <s v="52573"/>
    <s v="MUNICIPIO DE PUERRES  (NARIÑO)"/>
    <n v="19471"/>
    <n v="0"/>
    <n v="0"/>
    <n v="35146"/>
    <n v="0"/>
    <n v="0"/>
    <n v="54617"/>
    <n v="57816.951608654497"/>
    <n v="-13267.429743084438"/>
    <n v="0"/>
    <n v="0"/>
    <n v="0"/>
    <n v="99166.521865570045"/>
    <n v="0"/>
    <n v="0"/>
    <n v="0"/>
    <n v="57816.951608654497"/>
    <n v="21878.570256915562"/>
    <n v="0"/>
    <n v="0"/>
    <n v="79695.521865570059"/>
    <n v="0"/>
    <n v="79695.521865570059"/>
    <n v="0"/>
    <n v="79695.521865570059"/>
    <x v="18"/>
  </r>
  <r>
    <x v="4"/>
    <s v="NARIÑO"/>
    <s v="52621"/>
    <s v="MUNICIPIO DE ROBERTO PAYÁN (NARIÑO)"/>
    <n v="83358760"/>
    <n v="0"/>
    <n v="539446557"/>
    <n v="0"/>
    <n v="0"/>
    <n v="0"/>
    <n v="622805317"/>
    <n v="24724896.826862425"/>
    <n v="0"/>
    <n v="0"/>
    <n v="0"/>
    <n v="0"/>
    <n v="647530213.82686245"/>
    <n v="3368276"/>
    <n v="0"/>
    <n v="539446557"/>
    <n v="24724896.826862425"/>
    <n v="0"/>
    <n v="0"/>
    <n v="0"/>
    <n v="567539729.82686245"/>
    <n v="0"/>
    <n v="567539729.82686245"/>
    <n v="0"/>
    <n v="567539729.82686245"/>
    <x v="18"/>
  </r>
  <r>
    <x v="4"/>
    <s v="NARIÑO"/>
    <s v="52678"/>
    <s v="MUNICIPIO DE SAMANIEGO (NARIÑO)"/>
    <n v="4924287"/>
    <n v="0"/>
    <n v="0"/>
    <n v="3666843"/>
    <n v="0"/>
    <n v="0"/>
    <n v="8591130"/>
    <n v="586450.42538548447"/>
    <n v="-594412.6969342567"/>
    <n v="0"/>
    <n v="0"/>
    <n v="0"/>
    <n v="8583167.7284512278"/>
    <n v="257570"/>
    <n v="0"/>
    <n v="0"/>
    <n v="586450.42538548447"/>
    <n v="3072430.3030657433"/>
    <n v="0"/>
    <n v="0"/>
    <n v="3916450.7284512278"/>
    <n v="0"/>
    <n v="3916450.7284512278"/>
    <n v="0"/>
    <n v="3916450.7284512278"/>
    <x v="18"/>
  </r>
  <r>
    <x v="4"/>
    <s v="NARIÑO"/>
    <s v="52683"/>
    <s v="MUNICIPIO DE SANDONÁ (NARIÑO)"/>
    <n v="275280"/>
    <n v="0"/>
    <n v="0"/>
    <n v="750708"/>
    <n v="0"/>
    <n v="0"/>
    <n v="1025988"/>
    <n v="212963.59711325093"/>
    <n v="-283384.57454817003"/>
    <n v="0"/>
    <n v="0"/>
    <n v="0"/>
    <n v="955567.02256508102"/>
    <n v="7711"/>
    <n v="0"/>
    <n v="0"/>
    <n v="212963.59711325093"/>
    <n v="467323.42545182997"/>
    <n v="0"/>
    <n v="0"/>
    <n v="687998.0225650809"/>
    <n v="0"/>
    <n v="687998.0225650809"/>
    <n v="14379.54"/>
    <n v="673618.48256508086"/>
    <x v="18"/>
  </r>
  <r>
    <x v="4"/>
    <s v="NARIÑO"/>
    <s v="52693"/>
    <s v="MUNICIPIO DE SAN PABLO (NARIÑO)"/>
    <n v="364171"/>
    <n v="0"/>
    <n v="0"/>
    <n v="730902"/>
    <n v="0"/>
    <n v="0"/>
    <n v="1095073"/>
    <n v="919337.33393054525"/>
    <n v="-126358.97156639118"/>
    <n v="0"/>
    <n v="0"/>
    <n v="0"/>
    <n v="1888051.3623641541"/>
    <n v="404310"/>
    <n v="0"/>
    <n v="0"/>
    <n v="919337.33393054525"/>
    <n v="604543.02843360882"/>
    <n v="0"/>
    <n v="0"/>
    <n v="1928190.3623641541"/>
    <n v="0"/>
    <n v="1928190.3623641541"/>
    <n v="0"/>
    <n v="1928190.3623641541"/>
    <x v="18"/>
  </r>
  <r>
    <x v="4"/>
    <s v="NARIÑO"/>
    <s v="52696"/>
    <s v="MUNICIPIO DE SANTA BÁRBARA (NARIÑO)"/>
    <n v="381465956"/>
    <n v="0"/>
    <n v="672985475"/>
    <n v="0"/>
    <n v="0"/>
    <n v="0"/>
    <n v="1054451431"/>
    <n v="434402.99747061729"/>
    <n v="0"/>
    <n v="0"/>
    <n v="0"/>
    <n v="0"/>
    <n v="1054885833.9974706"/>
    <n v="101384222"/>
    <n v="0"/>
    <n v="672985475"/>
    <n v="434402.99747061729"/>
    <n v="0"/>
    <n v="0"/>
    <n v="0"/>
    <n v="774804099.99747062"/>
    <n v="0"/>
    <n v="774804099.99747062"/>
    <n v="672985475"/>
    <n v="101818624.99747062"/>
    <x v="18"/>
  </r>
  <r>
    <x v="4"/>
    <s v="NARIÑO"/>
    <s v="52699"/>
    <s v="MUNICIPIO DE SANTACRUZ (NARIÑO)"/>
    <n v="4475130"/>
    <n v="0"/>
    <n v="0"/>
    <n v="0"/>
    <n v="0"/>
    <n v="0"/>
    <n v="4475130"/>
    <n v="0.17456461489200592"/>
    <n v="0"/>
    <n v="0"/>
    <n v="0"/>
    <n v="0"/>
    <n v="4475130.1745646149"/>
    <n v="0"/>
    <n v="0"/>
    <n v="0"/>
    <n v="0.17456461489200592"/>
    <n v="0"/>
    <n v="0"/>
    <n v="0"/>
    <n v="0.17456461489200592"/>
    <n v="0"/>
    <n v="0.17456461489200592"/>
    <n v="0"/>
    <n v="0.17456461489200592"/>
    <x v="18"/>
  </r>
  <r>
    <x v="4"/>
    <s v="NARIÑO"/>
    <s v="52720"/>
    <s v="MUNICIPIO DE SAPUYES (NARIÑO)"/>
    <n v="1247951"/>
    <n v="0"/>
    <n v="3991354"/>
    <n v="3858143"/>
    <n v="0"/>
    <n v="0"/>
    <n v="9097448"/>
    <n v="1567182.3507099198"/>
    <n v="3811.665182172309"/>
    <n v="0"/>
    <n v="0"/>
    <n v="0"/>
    <n v="10668442.01589209"/>
    <n v="4728965"/>
    <n v="0"/>
    <n v="3991354"/>
    <n v="1567182.3507099198"/>
    <n v="3861954.6651821723"/>
    <n v="0"/>
    <n v="0"/>
    <n v="14149456.015892092"/>
    <n v="0"/>
    <n v="14149456.015892092"/>
    <n v="0"/>
    <n v="14149456.015892092"/>
    <x v="18"/>
  </r>
  <r>
    <x v="4"/>
    <s v="NARIÑO"/>
    <s v="52835"/>
    <s v="MUNICIPIO DE SAN ANDRES DE TUMACO (NARIÑO)"/>
    <n v="8197422024"/>
    <n v="0"/>
    <n v="0"/>
    <n v="1608378264"/>
    <n v="0"/>
    <n v="0"/>
    <n v="9805800288"/>
    <n v="504831277.70444393"/>
    <n v="-263635077.42622566"/>
    <n v="0"/>
    <n v="0"/>
    <n v="0"/>
    <n v="10046996488.278219"/>
    <n v="1219455760"/>
    <n v="0"/>
    <n v="0"/>
    <n v="504831277.70444393"/>
    <n v="1344743186.5737743"/>
    <n v="0"/>
    <n v="0"/>
    <n v="3069030224.2782183"/>
    <n v="0"/>
    <n v="3069030224.2782183"/>
    <n v="2726464773"/>
    <n v="342565451.27821827"/>
    <x v="18"/>
  </r>
  <r>
    <x v="4"/>
    <s v="NARIÑO"/>
    <s v="52838"/>
    <s v="MUNICIPIO DE TÚQUERRES (NARIÑO)"/>
    <n v="30233"/>
    <n v="0"/>
    <n v="0"/>
    <n v="36628"/>
    <n v="0"/>
    <n v="0"/>
    <n v="66861"/>
    <n v="74295.876494890166"/>
    <n v="-10550.580406521185"/>
    <n v="0"/>
    <n v="0"/>
    <n v="0"/>
    <n v="130606.29608836898"/>
    <n v="34802"/>
    <n v="0"/>
    <n v="0"/>
    <n v="74295.876494890166"/>
    <n v="26077.419593478815"/>
    <n v="0"/>
    <n v="0"/>
    <n v="135175.29608836898"/>
    <n v="0"/>
    <n v="135175.29608836898"/>
    <n v="0"/>
    <n v="135175.29608836898"/>
    <x v="18"/>
  </r>
  <r>
    <x v="4"/>
    <s v="NARIÑO"/>
    <s v="52885"/>
    <s v="MUNICIPIO DE YACUANQUER (NARIÑO)"/>
    <n v="39911"/>
    <n v="0"/>
    <n v="0"/>
    <n v="130180"/>
    <n v="0"/>
    <n v="0"/>
    <n v="170091"/>
    <n v="47013.554151793534"/>
    <n v="-28289.554151793534"/>
    <n v="0"/>
    <n v="0"/>
    <n v="0"/>
    <n v="188815"/>
    <n v="52133"/>
    <n v="0"/>
    <n v="0"/>
    <n v="47013.554151793534"/>
    <n v="101890.44584820647"/>
    <n v="0"/>
    <n v="0"/>
    <n v="201037"/>
    <n v="0"/>
    <n v="201037"/>
    <n v="0"/>
    <n v="201037"/>
    <x v="18"/>
  </r>
  <r>
    <x v="4"/>
    <s v="NORTE DE SANTANDER"/>
    <s v="54000"/>
    <s v="DEPARTAMENTO DE NORTE DE SANTANDER"/>
    <n v="8618475819"/>
    <n v="0"/>
    <n v="3463965749"/>
    <n v="0"/>
    <n v="0"/>
    <n v="0"/>
    <n v="12082441568"/>
    <n v="316090865.21603107"/>
    <n v="0"/>
    <n v="0"/>
    <n v="0"/>
    <n v="0"/>
    <n v="12398532433.21603"/>
    <n v="4029761532"/>
    <n v="0"/>
    <n v="3463965749"/>
    <n v="316090865.21603107"/>
    <n v="0"/>
    <n v="0"/>
    <n v="0"/>
    <n v="7809818146.2160311"/>
    <n v="0"/>
    <n v="7809818146.2160311"/>
    <n v="1312910470.73"/>
    <n v="6496907675.4860306"/>
    <x v="19"/>
  </r>
  <r>
    <x v="4"/>
    <s v="NORTE DE SANTANDER"/>
    <s v="54001"/>
    <s v="MUNICIPIO DE CÚCUTA (NORTE DE SANTANDER)"/>
    <n v="1423175274"/>
    <n v="0"/>
    <n v="3380469356"/>
    <n v="978189048"/>
    <n v="0"/>
    <n v="0"/>
    <n v="5781833678"/>
    <n v="147979060.28910112"/>
    <n v="-178676408.41829491"/>
    <n v="0"/>
    <n v="0"/>
    <n v="0"/>
    <n v="5751136329.8708057"/>
    <n v="1376579566"/>
    <n v="0"/>
    <n v="3380469356"/>
    <n v="147979060.28910112"/>
    <n v="799512639.58170509"/>
    <n v="0"/>
    <n v="0"/>
    <n v="5704540621.8708057"/>
    <n v="4782107.38"/>
    <n v="5709322729.2508059"/>
    <n v="0"/>
    <n v="5709322729.2508059"/>
    <x v="19"/>
  </r>
  <r>
    <x v="4"/>
    <s v="NORTE DE SANTANDER"/>
    <s v="54003"/>
    <s v="MUNICIPIO DE ABREGO (NORTE DE SANTANDER)"/>
    <n v="647793"/>
    <n v="0"/>
    <n v="0"/>
    <n v="683153"/>
    <n v="0"/>
    <n v="0"/>
    <n v="1330946"/>
    <n v="2526361.5398218613"/>
    <n v="-306546.76080167247"/>
    <n v="0"/>
    <n v="0"/>
    <n v="0"/>
    <n v="3550760.7790201888"/>
    <n v="1344062"/>
    <n v="0"/>
    <n v="0"/>
    <n v="2526361.5398218613"/>
    <n v="376606.23919832753"/>
    <n v="0"/>
    <n v="0"/>
    <n v="4247029.7790201884"/>
    <n v="0"/>
    <n v="4247029.7790201884"/>
    <n v="0"/>
    <n v="4247029.7790201884"/>
    <x v="19"/>
  </r>
  <r>
    <x v="4"/>
    <s v="NORTE DE SANTANDER"/>
    <s v="54051"/>
    <s v="MUNICIPIO DE ARBOLEDAS (NORTE DE SANTANDER)"/>
    <n v="15682866"/>
    <n v="0"/>
    <n v="0"/>
    <n v="3115019"/>
    <n v="0"/>
    <n v="0"/>
    <n v="18797885"/>
    <n v="452117.55376690626"/>
    <n v="-672285.86220841482"/>
    <n v="0"/>
    <n v="0"/>
    <n v="0"/>
    <n v="18577716.691558491"/>
    <n v="30814404"/>
    <n v="0"/>
    <n v="0"/>
    <n v="452117.55376690626"/>
    <n v="2442733.1377915852"/>
    <n v="0"/>
    <n v="0"/>
    <n v="33709254.691558495"/>
    <n v="0"/>
    <n v="33709254.691558495"/>
    <n v="5427742.5599999996"/>
    <n v="28281512.131558497"/>
    <x v="19"/>
  </r>
  <r>
    <x v="4"/>
    <s v="NORTE DE SANTANDER"/>
    <s v="54099"/>
    <s v="MUNICIPIO DE BOCHALEMA (NORTE DE SANTANDER)"/>
    <n v="109582951"/>
    <n v="0"/>
    <n v="0"/>
    <n v="187468408"/>
    <n v="0"/>
    <n v="0"/>
    <n v="297051359"/>
    <n v="28519012.489151627"/>
    <n v="-33383695.339217275"/>
    <n v="0"/>
    <n v="0"/>
    <n v="0"/>
    <n v="292186676.14993429"/>
    <n v="521247599"/>
    <n v="0"/>
    <n v="0"/>
    <n v="28519012.489151627"/>
    <n v="154084712.66078272"/>
    <n v="0"/>
    <n v="0"/>
    <n v="703851324.14993429"/>
    <n v="0"/>
    <n v="703851324.14993429"/>
    <n v="251332986"/>
    <n v="452518338.14993429"/>
    <x v="19"/>
  </r>
  <r>
    <x v="4"/>
    <s v="NORTE DE SANTANDER"/>
    <s v="54109"/>
    <s v="MUNICIPIO DE BUCARASICA (NORTE DE SANTANDER)"/>
    <n v="1765801"/>
    <n v="0"/>
    <n v="0"/>
    <n v="3872593"/>
    <n v="0"/>
    <n v="0"/>
    <n v="5638394"/>
    <n v="4047291.0364961205"/>
    <n v="-893959.30376490299"/>
    <n v="0"/>
    <n v="0"/>
    <n v="0"/>
    <n v="8791725.7327312194"/>
    <n v="15061548"/>
    <n v="0"/>
    <n v="0"/>
    <n v="4047291.0364961205"/>
    <n v="2978633.696235097"/>
    <n v="0"/>
    <n v="0"/>
    <n v="22087472.732731219"/>
    <n v="0"/>
    <n v="22087472.732731219"/>
    <n v="0"/>
    <n v="22087472.732731219"/>
    <x v="19"/>
  </r>
  <r>
    <x v="4"/>
    <s v="NORTE DE SANTANDER"/>
    <s v="54125"/>
    <s v="MUNICIPIO DE CÁCOTA (NORTE DE SANTANDER)"/>
    <n v="7957710"/>
    <n v="0"/>
    <n v="5580314"/>
    <n v="2165896"/>
    <n v="0"/>
    <n v="0"/>
    <n v="15703920"/>
    <n v="317534.8121257592"/>
    <n v="-450294.51197796501"/>
    <n v="0"/>
    <n v="0"/>
    <n v="0"/>
    <n v="15571160.300147794"/>
    <n v="3915236"/>
    <n v="0"/>
    <n v="5580314"/>
    <n v="317534.8121257592"/>
    <n v="1715601.488022035"/>
    <n v="0"/>
    <n v="0"/>
    <n v="11528686.300147794"/>
    <n v="0"/>
    <n v="11528686.300147794"/>
    <n v="0"/>
    <n v="11528686.300147794"/>
    <x v="19"/>
  </r>
  <r>
    <x v="4"/>
    <s v="NORTE DE SANTANDER"/>
    <s v="54172"/>
    <s v="MUNICIPIO DE CHINÁCOTA (NORTE DE SANTANDER)"/>
    <n v="10210641"/>
    <n v="0"/>
    <n v="0"/>
    <n v="15766798"/>
    <n v="0"/>
    <n v="0"/>
    <n v="25977439"/>
    <n v="3024549.4312368715"/>
    <n v="28417.897458688454"/>
    <n v="0"/>
    <n v="0"/>
    <n v="0"/>
    <n v="29030406.328695558"/>
    <n v="46441331"/>
    <n v="0"/>
    <n v="0"/>
    <n v="3024549.4312368715"/>
    <n v="15795215.897458689"/>
    <n v="0"/>
    <n v="0"/>
    <n v="65261096.328695558"/>
    <n v="0"/>
    <n v="65261096.328695558"/>
    <n v="9000000"/>
    <n v="56261096.328695558"/>
    <x v="19"/>
  </r>
  <r>
    <x v="4"/>
    <s v="NORTE DE SANTANDER"/>
    <s v="54174"/>
    <s v="MUNICIPIO DE CHITAGÁ (NORTE DE SANTANDER)"/>
    <n v="3430636"/>
    <n v="0"/>
    <n v="0"/>
    <n v="1879407"/>
    <n v="0"/>
    <n v="0"/>
    <n v="5310043"/>
    <n v="307018.02835451625"/>
    <n v="-220627.03973735124"/>
    <n v="0"/>
    <n v="0"/>
    <n v="0"/>
    <n v="5396433.988617165"/>
    <n v="2140046"/>
    <n v="0"/>
    <n v="0"/>
    <n v="307018.02835451625"/>
    <n v="1658779.9602626488"/>
    <n v="0"/>
    <n v="0"/>
    <n v="4105843.988617165"/>
    <n v="0"/>
    <n v="4105843.988617165"/>
    <n v="0"/>
    <n v="4105843.988617165"/>
    <x v="19"/>
  </r>
  <r>
    <x v="4"/>
    <s v="NORTE DE SANTANDER"/>
    <s v="54239"/>
    <s v="MUNICIPIO DE DURANIA (NORTE DE SANTANDER)"/>
    <n v="24668654"/>
    <n v="0"/>
    <n v="0"/>
    <n v="39017485"/>
    <n v="0"/>
    <n v="0"/>
    <n v="63686139"/>
    <n v="5985275.1375699863"/>
    <n v="-6679783.182835333"/>
    <n v="0"/>
    <n v="0"/>
    <n v="0"/>
    <n v="62991630.954734661"/>
    <n v="133912432"/>
    <n v="0"/>
    <n v="0"/>
    <n v="5985275.1375699863"/>
    <n v="32337701.817164667"/>
    <n v="0"/>
    <n v="0"/>
    <n v="172235408.95473465"/>
    <n v="29273804.109999999"/>
    <n v="201509213.06473464"/>
    <n v="43000000"/>
    <n v="158509213.06473464"/>
    <x v="19"/>
  </r>
  <r>
    <x v="4"/>
    <s v="NORTE DE SANTANDER"/>
    <s v="54261"/>
    <s v="MUNICIPIO DE EL ZULIA (NORTE DE SANTANDER)"/>
    <n v="110236944"/>
    <n v="0"/>
    <n v="334211073"/>
    <n v="151969"/>
    <n v="0"/>
    <n v="0"/>
    <n v="444599986"/>
    <n v="24184488.533475339"/>
    <n v="-151969"/>
    <n v="0"/>
    <n v="0"/>
    <n v="0"/>
    <n v="468632505.53347534"/>
    <n v="242102523"/>
    <n v="0"/>
    <n v="334211073"/>
    <n v="24184488.533475339"/>
    <n v="0"/>
    <n v="0"/>
    <n v="0"/>
    <n v="600498084.5334754"/>
    <n v="0"/>
    <n v="600498084.5334754"/>
    <n v="223300286.41"/>
    <n v="377197798.12347543"/>
    <x v="19"/>
  </r>
  <r>
    <x v="4"/>
    <s v="NORTE DE SANTANDER"/>
    <s v="54377"/>
    <s v="MUNICIPIO DE LABATECA (NORTE DE SANTANDER)"/>
    <n v="149080"/>
    <n v="0"/>
    <n v="0"/>
    <n v="423360"/>
    <n v="0"/>
    <n v="0"/>
    <n v="572440"/>
    <n v="2297064.4347769017"/>
    <n v="8130.5757403385051"/>
    <n v="0"/>
    <n v="0"/>
    <n v="0"/>
    <n v="2877635.01051724"/>
    <n v="16578427"/>
    <n v="0"/>
    <n v="0"/>
    <n v="2297064.4347769017"/>
    <n v="431490.57574033848"/>
    <n v="0"/>
    <n v="0"/>
    <n v="19306982.01051724"/>
    <n v="0"/>
    <n v="19306982.01051724"/>
    <n v="0"/>
    <n v="19306982.01051724"/>
    <x v="19"/>
  </r>
  <r>
    <x v="4"/>
    <s v="NORTE DE SANTANDER"/>
    <s v="54385"/>
    <s v="MUNICIPIO DE LA ESPERANZA (NORTE DE SANTANDER)"/>
    <n v="29750568"/>
    <n v="0"/>
    <n v="0"/>
    <n v="12672789"/>
    <n v="0"/>
    <n v="0"/>
    <n v="42423357"/>
    <n v="1452630.682948757"/>
    <n v="-12672789"/>
    <n v="0"/>
    <n v="0"/>
    <n v="0"/>
    <n v="31203198.682948753"/>
    <n v="27919705"/>
    <n v="0"/>
    <n v="0"/>
    <n v="1452630.682948757"/>
    <n v="0"/>
    <n v="0"/>
    <n v="0"/>
    <n v="29372335.682948757"/>
    <n v="0"/>
    <n v="29372335.682948757"/>
    <n v="0"/>
    <n v="29372335.682948757"/>
    <x v="19"/>
  </r>
  <r>
    <x v="4"/>
    <s v="NORTE DE SANTANDER"/>
    <s v="54405"/>
    <s v="MUNICIPIO DE LOS PATIOS (NORTE DE SANTANDER)"/>
    <n v="15381335"/>
    <n v="0"/>
    <n v="0"/>
    <n v="10170865"/>
    <n v="0"/>
    <n v="0"/>
    <n v="25552200"/>
    <n v="1430170.6643522009"/>
    <n v="-2443831.7140660882"/>
    <n v="0"/>
    <n v="0"/>
    <n v="0"/>
    <n v="24538538.950286113"/>
    <n v="24437197"/>
    <n v="0"/>
    <n v="0"/>
    <n v="1430170.6643522009"/>
    <n v="7727033.2859339118"/>
    <n v="0"/>
    <n v="0"/>
    <n v="33594400.950286113"/>
    <n v="0"/>
    <n v="33594400.950286113"/>
    <n v="16524129.199999999"/>
    <n v="17070271.750286113"/>
    <x v="19"/>
  </r>
  <r>
    <x v="4"/>
    <s v="NORTE DE SANTANDER"/>
    <s v="54480"/>
    <s v="MUNICIPIO DE MUTISCUA (NORTE DE SANTANDER)"/>
    <n v="4282507"/>
    <n v="0"/>
    <n v="0"/>
    <n v="2667340"/>
    <n v="0"/>
    <n v="0"/>
    <n v="6949847"/>
    <n v="339747.63821384124"/>
    <n v="-831725.37335496023"/>
    <n v="0"/>
    <n v="0"/>
    <n v="0"/>
    <n v="6457869.264858881"/>
    <n v="0"/>
    <n v="0"/>
    <n v="0"/>
    <n v="339747.63821384124"/>
    <n v="1835614.6266450398"/>
    <n v="0"/>
    <n v="0"/>
    <n v="2175362.264858881"/>
    <n v="0"/>
    <n v="2175362.264858881"/>
    <n v="0"/>
    <n v="2175362.264858881"/>
    <x v="19"/>
  </r>
  <r>
    <x v="4"/>
    <s v="NORTE DE SANTANDER"/>
    <s v="54498"/>
    <s v="MUNICIPIO DE OCAÑA (NORTE DE SANTANDER)"/>
    <n v="1125055"/>
    <n v="0"/>
    <n v="0"/>
    <n v="4157081"/>
    <n v="0"/>
    <n v="0"/>
    <n v="5282136"/>
    <n v="3882886.2774391044"/>
    <n v="-1212013.4757838473"/>
    <n v="0"/>
    <n v="0"/>
    <n v="0"/>
    <n v="7953008.8016552571"/>
    <n v="1631508"/>
    <n v="0"/>
    <n v="0"/>
    <n v="3882886.2774391044"/>
    <n v="2945067.5242161527"/>
    <n v="0"/>
    <n v="0"/>
    <n v="8459461.8016552571"/>
    <n v="0"/>
    <n v="8459461.8016552571"/>
    <n v="0"/>
    <n v="8459461.8016552571"/>
    <x v="19"/>
  </r>
  <r>
    <x v="4"/>
    <s v="NORTE DE SANTANDER"/>
    <s v="54518"/>
    <s v="MUNICIPIO DE PAMPLONA (NORTE DE SANTANDER)"/>
    <n v="76349"/>
    <n v="0"/>
    <n v="0"/>
    <n v="0"/>
    <n v="0"/>
    <n v="0"/>
    <n v="76349"/>
    <n v="1.343952257775527E-2"/>
    <n v="0"/>
    <n v="0"/>
    <n v="0"/>
    <n v="0"/>
    <n v="76349.013439522576"/>
    <n v="15570"/>
    <n v="0"/>
    <n v="0"/>
    <n v="1.343952257775527E-2"/>
    <n v="0"/>
    <n v="0"/>
    <n v="0"/>
    <n v="15570.013439522578"/>
    <n v="0"/>
    <n v="15570.013439522578"/>
    <n v="0"/>
    <n v="15570.013439522578"/>
    <x v="19"/>
  </r>
  <r>
    <x v="4"/>
    <s v="NORTE DE SANTANDER"/>
    <s v="54520"/>
    <s v="MUNICIPIO DE PAMPLONITA (NORTE DE SANTANDER)"/>
    <n v="6460709"/>
    <n v="0"/>
    <n v="0"/>
    <n v="16376718"/>
    <n v="0"/>
    <n v="0"/>
    <n v="22837427"/>
    <n v="3000431.6288270373"/>
    <n v="-165755.37076849863"/>
    <n v="0"/>
    <n v="0"/>
    <n v="0"/>
    <n v="25672103.258058537"/>
    <n v="56668955"/>
    <n v="0"/>
    <n v="0"/>
    <n v="3000431.6288270373"/>
    <n v="16210962.629231501"/>
    <n v="0"/>
    <n v="0"/>
    <n v="75880349.258058533"/>
    <n v="0"/>
    <n v="75880349.258058533"/>
    <n v="20081205"/>
    <n v="55799144.258058533"/>
    <x v="19"/>
  </r>
  <r>
    <x v="4"/>
    <s v="NORTE DE SANTANDER"/>
    <s v="54660"/>
    <s v="MUNICIPIO DE SALAZAR (NORTE DE SANTANDER)"/>
    <n v="44818522"/>
    <n v="0"/>
    <n v="0"/>
    <n v="22741321"/>
    <n v="0"/>
    <n v="0"/>
    <n v="67559843"/>
    <n v="2581921.6508327723"/>
    <n v="-8791516.2602699697"/>
    <n v="0"/>
    <n v="0"/>
    <n v="0"/>
    <n v="61350248.390562803"/>
    <n v="172705491"/>
    <n v="0"/>
    <n v="0"/>
    <n v="2581921.6508327723"/>
    <n v="13949804.73973003"/>
    <n v="0"/>
    <n v="0"/>
    <n v="189237217.3905628"/>
    <n v="0"/>
    <n v="189237217.3905628"/>
    <n v="0"/>
    <n v="189237217.3905628"/>
    <x v="19"/>
  </r>
  <r>
    <x v="4"/>
    <s v="NORTE DE SANTANDER"/>
    <s v="54673"/>
    <s v="MUNICIPIO DE SAN CAYETANO (NORTE DE SANTANDER)"/>
    <n v="79434809"/>
    <n v="0"/>
    <n v="0"/>
    <n v="100862227"/>
    <n v="0"/>
    <n v="0"/>
    <n v="180297036"/>
    <n v="14528800.685155675"/>
    <n v="-22364905.931867406"/>
    <n v="0"/>
    <n v="0"/>
    <n v="0"/>
    <n v="172460930.75328827"/>
    <n v="359706780"/>
    <n v="0"/>
    <n v="0"/>
    <n v="14528800.685155675"/>
    <n v="78497321.068132594"/>
    <n v="0"/>
    <n v="0"/>
    <n v="452732901.75328827"/>
    <n v="0"/>
    <n v="452732901.75328827"/>
    <n v="0"/>
    <n v="452732901.75328827"/>
    <x v="19"/>
  </r>
  <r>
    <x v="4"/>
    <s v="NORTE DE SANTANDER"/>
    <s v="54680"/>
    <s v="MUNICIPIO DE SANTIAGO (NORTE DE SANTANDER)"/>
    <n v="7611439"/>
    <n v="0"/>
    <n v="0"/>
    <n v="12906046"/>
    <n v="0"/>
    <n v="0"/>
    <n v="20517485"/>
    <n v="612464.43345151003"/>
    <n v="-9596976.1005163789"/>
    <n v="0"/>
    <n v="0"/>
    <n v="0"/>
    <n v="11532973.332935132"/>
    <n v="55146766"/>
    <n v="0"/>
    <n v="0"/>
    <n v="612464.43345151003"/>
    <n v="3309069.8994836211"/>
    <n v="0"/>
    <n v="0"/>
    <n v="59068300.332935132"/>
    <n v="0"/>
    <n v="59068300.332935132"/>
    <n v="0"/>
    <n v="59068300.332935132"/>
    <x v="19"/>
  </r>
  <r>
    <x v="4"/>
    <s v="NORTE DE SANTANDER"/>
    <s v="54720"/>
    <s v="MUNICIPIO DE SARDINATA (NORTE DE SANTANDER)"/>
    <n v="256121856"/>
    <n v="0"/>
    <n v="389590381"/>
    <n v="199102924"/>
    <n v="0"/>
    <n v="0"/>
    <n v="844815161"/>
    <n v="26759257.154456556"/>
    <n v="-54525955.254821956"/>
    <n v="0"/>
    <n v="0"/>
    <n v="0"/>
    <n v="817048462.8996346"/>
    <n v="618735316"/>
    <n v="0"/>
    <n v="389590381"/>
    <n v="26759257.154456556"/>
    <n v="144576968.74517804"/>
    <n v="0"/>
    <n v="0"/>
    <n v="1179661922.8996346"/>
    <n v="277242660"/>
    <n v="1456904582.8996346"/>
    <n v="0"/>
    <n v="1456904582.8996346"/>
    <x v="19"/>
  </r>
  <r>
    <x v="4"/>
    <s v="NORTE DE SANTANDER"/>
    <s v="54810"/>
    <s v="MUNICIPIO DE TIBÚ (NORTE DE SANTANDER)"/>
    <n v="2059421597"/>
    <n v="0"/>
    <n v="5812167381"/>
    <n v="0"/>
    <n v="0"/>
    <n v="0"/>
    <n v="7871588978"/>
    <n v="65030600.692858696"/>
    <n v="0"/>
    <n v="0"/>
    <n v="0"/>
    <n v="0"/>
    <n v="7936619578.6928587"/>
    <n v="854436170"/>
    <n v="0"/>
    <n v="5812167381"/>
    <n v="65030600.692858696"/>
    <n v="0"/>
    <n v="0"/>
    <n v="0"/>
    <n v="6731634151.6928587"/>
    <n v="0"/>
    <n v="6731634151.6928587"/>
    <n v="5575036873.04"/>
    <n v="1156597278.6528587"/>
    <x v="19"/>
  </r>
  <r>
    <x v="4"/>
    <s v="NORTE DE SANTANDER"/>
    <s v="54820"/>
    <s v="MUNICIPIO DE TOLEDO (NORTE DE SANTANDER)"/>
    <n v="19339634"/>
    <n v="0"/>
    <n v="0"/>
    <n v="34860736"/>
    <n v="0"/>
    <n v="0"/>
    <n v="54200370"/>
    <n v="6054999.0090930983"/>
    <n v="-2146322.0020103529"/>
    <n v="0"/>
    <n v="0"/>
    <n v="0"/>
    <n v="58109047.007082745"/>
    <n v="63412953"/>
    <n v="0"/>
    <n v="0"/>
    <n v="6054999.0090930983"/>
    <n v="32714413.997989647"/>
    <n v="0"/>
    <n v="0"/>
    <n v="102182366.00708276"/>
    <n v="0"/>
    <n v="102182366.00708276"/>
    <n v="18028993.620000001"/>
    <n v="84153372.387082756"/>
    <x v="19"/>
  </r>
  <r>
    <x v="4"/>
    <s v="NORTE DE SANTANDER"/>
    <s v="54874"/>
    <s v="MUNICIPIO DE VILLA DEL ROSARIO (NORTE DE SANTANDER)"/>
    <n v="2632647"/>
    <n v="0"/>
    <n v="0"/>
    <n v="2459097"/>
    <n v="0"/>
    <n v="0"/>
    <n v="5091744"/>
    <n v="191073.76576031744"/>
    <n v="-1426751.6838882337"/>
    <n v="0"/>
    <n v="0"/>
    <n v="0"/>
    <n v="3856066.0818720837"/>
    <n v="5002723"/>
    <n v="0"/>
    <n v="0"/>
    <n v="191073.76576031744"/>
    <n v="1032345.3161117663"/>
    <n v="0"/>
    <n v="0"/>
    <n v="6226142.0818720832"/>
    <n v="0"/>
    <n v="6226142.0818720832"/>
    <n v="0"/>
    <n v="6226142.0818720832"/>
    <x v="19"/>
  </r>
  <r>
    <x v="4"/>
    <s v="QUINDÍO"/>
    <s v="63000"/>
    <s v="DEPARTAMENTO DE QUINDIO"/>
    <n v="18649"/>
    <n v="0"/>
    <n v="6070313651"/>
    <n v="0"/>
    <n v="0"/>
    <n v="0"/>
    <n v="6070332300"/>
    <n v="0.55854513496160507"/>
    <n v="0"/>
    <n v="0"/>
    <n v="0"/>
    <n v="0"/>
    <n v="6070332300.5585451"/>
    <n v="0"/>
    <n v="0"/>
    <n v="6070313651"/>
    <n v="0.55854513496160507"/>
    <n v="0"/>
    <n v="0"/>
    <n v="0"/>
    <n v="6070313651.5585451"/>
    <n v="0"/>
    <n v="6070313651.5585451"/>
    <n v="27666666"/>
    <n v="6042646985.5585451"/>
    <x v="20"/>
  </r>
  <r>
    <x v="4"/>
    <s v="QUINDÍO"/>
    <s v="63001"/>
    <s v="MUNICIPIO DE ARMENIA (QUINDIO)"/>
    <n v="0"/>
    <n v="0"/>
    <n v="0"/>
    <n v="0"/>
    <n v="0"/>
    <n v="0"/>
    <n v="0"/>
    <n v="1.6941465437412262E-3"/>
    <n v="0"/>
    <n v="0"/>
    <n v="0"/>
    <n v="0"/>
    <n v="1.6941465437412262E-3"/>
    <n v="0"/>
    <n v="0"/>
    <n v="0"/>
    <n v="1.6941465437412262E-3"/>
    <n v="0"/>
    <n v="0"/>
    <n v="0"/>
    <n v="1.6941465437412262E-3"/>
    <n v="0"/>
    <n v="1.6941465437412262E-3"/>
    <n v="0"/>
    <n v="1.6941465437412262E-3"/>
    <x v="20"/>
  </r>
  <r>
    <x v="4"/>
    <s v="QUINDÍO"/>
    <s v="63111"/>
    <s v="MUNICIPIO DE BUENAVISTA (QUINDIO)"/>
    <n v="0"/>
    <n v="0"/>
    <n v="0"/>
    <n v="0"/>
    <n v="0"/>
    <n v="0"/>
    <n v="0"/>
    <n v="0.37743462792423088"/>
    <n v="0"/>
    <n v="0"/>
    <n v="0"/>
    <n v="0"/>
    <n v="0.37743462792423088"/>
    <n v="0"/>
    <n v="0"/>
    <n v="0"/>
    <n v="0.37743462792423088"/>
    <n v="0"/>
    <n v="0"/>
    <n v="0"/>
    <n v="0.37743462792423088"/>
    <n v="0"/>
    <n v="0.37743462792423088"/>
    <n v="0"/>
    <n v="0.37743462792423088"/>
    <x v="20"/>
  </r>
  <r>
    <x v="4"/>
    <s v="QUINDÍO"/>
    <s v="63130"/>
    <s v="MUNICIPIO DE CALARCA (QUINDIO)"/>
    <n v="3076264"/>
    <n v="0"/>
    <n v="0"/>
    <n v="6595673"/>
    <n v="0"/>
    <n v="0"/>
    <n v="9671937"/>
    <n v="4849387.412591503"/>
    <n v="-1724704.3234029682"/>
    <n v="0"/>
    <n v="0"/>
    <n v="0"/>
    <n v="12796620.089188535"/>
    <n v="819067"/>
    <n v="0"/>
    <n v="0"/>
    <n v="4849387.412591503"/>
    <n v="4870968.6765970318"/>
    <n v="0"/>
    <n v="0"/>
    <n v="10539423.089188535"/>
    <n v="0"/>
    <n v="10539423.089188535"/>
    <n v="0"/>
    <n v="10539423.089188535"/>
    <x v="20"/>
  </r>
  <r>
    <x v="4"/>
    <s v="QUINDÍO"/>
    <s v="63212"/>
    <s v="MUNICIPIO DE CÓRDOBA (QUINDIO)"/>
    <n v="77672"/>
    <n v="0"/>
    <n v="0"/>
    <n v="109490"/>
    <n v="0"/>
    <n v="0"/>
    <n v="187162"/>
    <n v="217660.74960686816"/>
    <n v="-37832.23976828382"/>
    <n v="0"/>
    <n v="0"/>
    <n v="0"/>
    <n v="366990.50983858434"/>
    <n v="176847"/>
    <n v="0"/>
    <n v="0"/>
    <n v="217660.74960686816"/>
    <n v="71657.76023171618"/>
    <n v="0"/>
    <n v="0"/>
    <n v="466165.50983858434"/>
    <n v="0"/>
    <n v="466165.50983858434"/>
    <n v="0"/>
    <n v="466165.50983858434"/>
    <x v="20"/>
  </r>
  <r>
    <x v="4"/>
    <s v="QUINDÍO"/>
    <s v="63272"/>
    <s v="MUNICIPIO DE FILANDIA (QUINDÍO)"/>
    <n v="224420"/>
    <n v="0"/>
    <n v="0"/>
    <n v="753175"/>
    <n v="0"/>
    <n v="0"/>
    <n v="977595"/>
    <n v="185242.68273387811"/>
    <n v="-284316.74154037901"/>
    <n v="0"/>
    <n v="0"/>
    <n v="0"/>
    <n v="878520.94119349902"/>
    <n v="92330"/>
    <n v="0"/>
    <n v="0"/>
    <n v="185242.68273387811"/>
    <n v="468858.25845962099"/>
    <n v="0"/>
    <n v="0"/>
    <n v="746430.94119349914"/>
    <n v="0"/>
    <n v="746430.94119349914"/>
    <n v="0"/>
    <n v="746430.94119349914"/>
    <x v="20"/>
  </r>
  <r>
    <x v="4"/>
    <s v="QUINDÍO"/>
    <s v="63302"/>
    <s v="MUNICIPIO DE GÉNOVA (QUINDÍO)"/>
    <n v="5957964"/>
    <n v="0"/>
    <n v="0"/>
    <n v="10961296"/>
    <n v="0"/>
    <n v="0"/>
    <n v="16919260"/>
    <n v="1534420.1618168531"/>
    <n v="-2671012.8205205593"/>
    <n v="0"/>
    <n v="0"/>
    <n v="0"/>
    <n v="15782667.341296295"/>
    <n v="3938004"/>
    <n v="0"/>
    <n v="0"/>
    <n v="1534420.1618168531"/>
    <n v="8290283.1794794407"/>
    <n v="0"/>
    <n v="0"/>
    <n v="13762707.341296293"/>
    <n v="9910263.9000000004"/>
    <n v="23672971.241296291"/>
    <n v="0"/>
    <n v="23672971.241296291"/>
    <x v="20"/>
  </r>
  <r>
    <x v="4"/>
    <s v="QUINDÍO"/>
    <s v="63401"/>
    <s v="MUNICIPIO DE LA TEBAIDA (QUINDÍO)"/>
    <n v="177326"/>
    <n v="0"/>
    <n v="0"/>
    <n v="0"/>
    <n v="0"/>
    <n v="0"/>
    <n v="177326"/>
    <n v="10177.330598297645"/>
    <n v="0"/>
    <n v="0"/>
    <n v="0"/>
    <n v="0"/>
    <n v="187503.33059829765"/>
    <n v="1569197"/>
    <n v="0"/>
    <n v="0"/>
    <n v="10177.330598297645"/>
    <n v="0"/>
    <n v="0"/>
    <n v="0"/>
    <n v="1579374.3305982975"/>
    <n v="0"/>
    <n v="1579374.3305982975"/>
    <n v="10176.870000000001"/>
    <n v="1569197.4605982974"/>
    <x v="20"/>
  </r>
  <r>
    <x v="4"/>
    <s v="QUINDÍO"/>
    <s v="63470"/>
    <s v="MUNICIPIO DE MONTENEGRO (QUINDÍO)"/>
    <n v="0"/>
    <n v="0"/>
    <n v="0"/>
    <n v="0"/>
    <n v="0"/>
    <n v="0"/>
    <n v="0"/>
    <n v="46920"/>
    <n v="0"/>
    <n v="0"/>
    <n v="0"/>
    <n v="0"/>
    <n v="46920"/>
    <n v="8609"/>
    <n v="0"/>
    <n v="0"/>
    <n v="46920"/>
    <n v="0"/>
    <n v="0"/>
    <n v="0"/>
    <n v="55529"/>
    <n v="0"/>
    <n v="55529"/>
    <n v="0"/>
    <n v="55529"/>
    <x v="20"/>
  </r>
  <r>
    <x v="4"/>
    <s v="QUINDÍO"/>
    <s v="63548"/>
    <s v="MUNICIPIO DE PIJAO (QUINDÍO)"/>
    <n v="2999551"/>
    <n v="0"/>
    <n v="0"/>
    <n v="5483259"/>
    <n v="0"/>
    <n v="0"/>
    <n v="8482810"/>
    <n v="747385.08239969332"/>
    <n v="-1445231.255060697"/>
    <n v="0"/>
    <n v="0"/>
    <n v="0"/>
    <n v="7784963.8273389954"/>
    <n v="2702364"/>
    <n v="0"/>
    <n v="0"/>
    <n v="747385.08239969332"/>
    <n v="4038027.744939303"/>
    <n v="0"/>
    <n v="0"/>
    <n v="7487776.8273389963"/>
    <n v="0"/>
    <n v="7487776.8273389963"/>
    <n v="0"/>
    <n v="7487776.8273389963"/>
    <x v="20"/>
  </r>
  <r>
    <x v="4"/>
    <s v="QUINDÍO"/>
    <s v="63594"/>
    <s v="MUNICIPIO DE QUIMBAYA (QUINDÍO)"/>
    <n v="0"/>
    <n v="0"/>
    <n v="0"/>
    <n v="0"/>
    <n v="0"/>
    <n v="0"/>
    <n v="0"/>
    <n v="4.6810866333544254E-3"/>
    <n v="0"/>
    <n v="0"/>
    <n v="0"/>
    <n v="0"/>
    <n v="4.6810866333544254E-3"/>
    <n v="0"/>
    <n v="0"/>
    <n v="0"/>
    <n v="4.6810866333544254E-3"/>
    <n v="0"/>
    <n v="0"/>
    <n v="0"/>
    <n v="4.6810866333544254E-3"/>
    <n v="0"/>
    <n v="4.6810866333544254E-3"/>
    <n v="0"/>
    <n v="4.6810866333544254E-3"/>
    <x v="20"/>
  </r>
  <r>
    <x v="4"/>
    <s v="QUINDÍO"/>
    <s v="63690"/>
    <s v="MUNICIPIO DE SALENTO (QUINDÍO)"/>
    <n v="0"/>
    <n v="0"/>
    <n v="0"/>
    <n v="0"/>
    <n v="0"/>
    <n v="0"/>
    <n v="0"/>
    <n v="0.23204786609858274"/>
    <n v="0"/>
    <n v="0"/>
    <n v="0"/>
    <n v="0"/>
    <n v="0.23204786609858274"/>
    <n v="0"/>
    <n v="0"/>
    <n v="0"/>
    <n v="0.23204786609858274"/>
    <n v="0"/>
    <n v="0"/>
    <n v="0"/>
    <n v="0.23204786609858274"/>
    <n v="0"/>
    <n v="0.23204786609858274"/>
    <n v="0"/>
    <n v="0.23204786609858274"/>
    <x v="20"/>
  </r>
  <r>
    <x v="4"/>
    <s v="RISARALDA"/>
    <s v="66000"/>
    <s v="DEPARTAMENTO DE RISARALDA"/>
    <n v="14308078"/>
    <n v="0"/>
    <n v="8755028909"/>
    <n v="927347"/>
    <n v="0"/>
    <n v="0"/>
    <n v="8770264334"/>
    <n v="1354617.1183985025"/>
    <n v="120664.52706915533"/>
    <n v="0"/>
    <n v="0"/>
    <n v="0"/>
    <n v="8771739615.6454678"/>
    <n v="113732886"/>
    <n v="0"/>
    <n v="8755028909"/>
    <n v="1354617.1183985025"/>
    <n v="1048011.5270691554"/>
    <n v="0"/>
    <n v="0"/>
    <n v="8871164423.6454678"/>
    <n v="13670531.949999999"/>
    <n v="8884834955.5954685"/>
    <n v="0.18"/>
    <n v="8884834955.4154682"/>
    <x v="21"/>
  </r>
  <r>
    <x v="4"/>
    <s v="RISARALDA"/>
    <s v="66001"/>
    <s v="MUNICIPIO DE PEREIRA (RISARALDA)"/>
    <n v="11515845"/>
    <n v="0"/>
    <n v="10730505"/>
    <n v="15982044"/>
    <n v="0"/>
    <n v="0"/>
    <n v="38228394"/>
    <n v="1884685.5562136434"/>
    <n v="-5799319.9997904003"/>
    <n v="0"/>
    <n v="0"/>
    <n v="0"/>
    <n v="34313759.556423247"/>
    <n v="20478028"/>
    <n v="0"/>
    <n v="10730505"/>
    <n v="1884685.5562136434"/>
    <n v="10182724.0002096"/>
    <n v="0"/>
    <n v="0"/>
    <n v="43275942.556423247"/>
    <n v="0"/>
    <n v="43275942.556423247"/>
    <n v="0"/>
    <n v="43275942.556423247"/>
    <x v="21"/>
  </r>
  <r>
    <x v="4"/>
    <s v="RISARALDA"/>
    <s v="66045"/>
    <s v="MUNICIPIO DE APÍA (RISARALDA)"/>
    <n v="47680"/>
    <n v="0"/>
    <n v="0"/>
    <n v="476095"/>
    <n v="0"/>
    <n v="0"/>
    <n v="523775"/>
    <n v="63548.562445977208"/>
    <n v="-132749.94244597724"/>
    <n v="0"/>
    <n v="0"/>
    <n v="0"/>
    <n v="454573.62"/>
    <n v="157425"/>
    <n v="0"/>
    <n v="0"/>
    <n v="63548.562445977208"/>
    <n v="343345.05755402276"/>
    <n v="0"/>
    <n v="0"/>
    <n v="564318.62"/>
    <n v="0"/>
    <n v="564318.62"/>
    <n v="0"/>
    <n v="564318.62"/>
    <x v="21"/>
  </r>
  <r>
    <x v="4"/>
    <s v="RISARALDA"/>
    <s v="66075"/>
    <s v="MUNICIPIO DE BALBOA (RISARALDA)"/>
    <n v="232199"/>
    <n v="0"/>
    <n v="0"/>
    <n v="526436"/>
    <n v="0"/>
    <n v="0"/>
    <n v="758635"/>
    <n v="546299.92011584889"/>
    <n v="-142756.01602908189"/>
    <n v="0"/>
    <n v="0"/>
    <n v="0"/>
    <n v="1162178.9040867672"/>
    <n v="650677"/>
    <n v="0"/>
    <n v="0"/>
    <n v="546299.92011584889"/>
    <n v="383679.98397091811"/>
    <n v="0"/>
    <n v="0"/>
    <n v="1580656.9040867672"/>
    <n v="0"/>
    <n v="1580656.9040867672"/>
    <n v="0"/>
    <n v="1580656.9040867672"/>
    <x v="21"/>
  </r>
  <r>
    <x v="4"/>
    <s v="RISARALDA"/>
    <s v="66088"/>
    <s v="MUNICIPIO DE BELÉN DE UMBRÍA (RISARALDA)"/>
    <n v="775197"/>
    <n v="0"/>
    <n v="0"/>
    <n v="1044054"/>
    <n v="0"/>
    <n v="0"/>
    <n v="1819251"/>
    <n v="96697.138117987197"/>
    <n v="-521612.0025340775"/>
    <n v="0"/>
    <n v="0"/>
    <n v="0"/>
    <n v="1394336.1355839097"/>
    <n v="355490"/>
    <n v="0"/>
    <n v="0"/>
    <n v="96697.138117987197"/>
    <n v="522441.9974659225"/>
    <n v="0"/>
    <n v="0"/>
    <n v="974629.13558390969"/>
    <n v="0"/>
    <n v="974629.13558390969"/>
    <n v="0"/>
    <n v="974629.13558390969"/>
    <x v="21"/>
  </r>
  <r>
    <x v="4"/>
    <s v="RISARALDA"/>
    <s v="66318"/>
    <s v="MUNICIPIO DE GUÁTICA (RISARALDA)"/>
    <n v="0"/>
    <n v="0"/>
    <n v="0"/>
    <n v="0"/>
    <n v="0"/>
    <n v="0"/>
    <n v="0"/>
    <n v="55702688.69627966"/>
    <n v="0"/>
    <n v="0"/>
    <n v="0"/>
    <n v="0"/>
    <n v="55702688.69627966"/>
    <n v="0"/>
    <n v="0"/>
    <n v="0"/>
    <n v="55702688.69627966"/>
    <n v="0"/>
    <n v="0"/>
    <n v="0"/>
    <n v="55702688.69627966"/>
    <n v="0"/>
    <n v="55702688.69627966"/>
    <n v="0"/>
    <n v="55702688.69627966"/>
    <x v="21"/>
  </r>
  <r>
    <x v="4"/>
    <s v="RISARALDA"/>
    <s v="66400"/>
    <s v="MUNICIPIO DE LA VIRGINIA (RISARALDA)"/>
    <n v="94655"/>
    <n v="0"/>
    <n v="0"/>
    <n v="222176"/>
    <n v="0"/>
    <n v="0"/>
    <n v="316831"/>
    <n v="2133861.5320070968"/>
    <n v="-163525.15441972576"/>
    <n v="0"/>
    <n v="0"/>
    <n v="0"/>
    <n v="2287167.377587371"/>
    <n v="1054710"/>
    <n v="0"/>
    <n v="0"/>
    <n v="2133861.5320070968"/>
    <n v="58650.845580274239"/>
    <n v="0"/>
    <n v="0"/>
    <n v="3247222.377587371"/>
    <n v="0"/>
    <n v="3247222.377587371"/>
    <n v="0"/>
    <n v="3247222.377587371"/>
    <x v="21"/>
  </r>
  <r>
    <x v="4"/>
    <s v="RISARALDA"/>
    <s v="66440"/>
    <s v="MUNICIPIO DE MARSELLA (RISARALDA)"/>
    <n v="795825"/>
    <n v="0"/>
    <n v="0"/>
    <n v="0"/>
    <n v="0"/>
    <n v="0"/>
    <n v="795825"/>
    <n v="0.45777612179517746"/>
    <n v="0"/>
    <n v="0"/>
    <n v="0"/>
    <n v="0"/>
    <n v="795825.4577761218"/>
    <n v="0"/>
    <n v="0"/>
    <n v="0"/>
    <n v="0.45777612179517746"/>
    <n v="0"/>
    <n v="0"/>
    <n v="0"/>
    <n v="0.45777612179517746"/>
    <n v="11396374.17"/>
    <n v="11396374.627776122"/>
    <n v="0"/>
    <n v="11396374.627776122"/>
    <x v="21"/>
  </r>
  <r>
    <x v="4"/>
    <s v="RISARALDA"/>
    <s v="66456"/>
    <s v="MUNICIPIO DE MISTRATÓ (RISARALDA)"/>
    <n v="48039437"/>
    <n v="0"/>
    <n v="0"/>
    <n v="34584525"/>
    <n v="0"/>
    <n v="0"/>
    <n v="82623962"/>
    <n v="6051251.8176846057"/>
    <n v="-1890358.9065988846"/>
    <n v="0"/>
    <n v="0"/>
    <n v="0"/>
    <n v="86784854.911085725"/>
    <n v="3327363"/>
    <n v="0"/>
    <n v="0"/>
    <n v="6051251.8176846057"/>
    <n v="32694166.093401115"/>
    <n v="0"/>
    <n v="0"/>
    <n v="42072780.911085725"/>
    <n v="0"/>
    <n v="42072780.911085725"/>
    <n v="0"/>
    <n v="42072780.911085725"/>
    <x v="21"/>
  </r>
  <r>
    <x v="4"/>
    <s v="RISARALDA"/>
    <s v="66572"/>
    <s v="MUNICIPIO DE PUEBLO RICO (RISARALDA)"/>
    <n v="38560"/>
    <n v="0"/>
    <n v="0"/>
    <n v="0"/>
    <n v="0"/>
    <n v="0"/>
    <n v="38560"/>
    <n v="3259.0184214571491"/>
    <n v="0"/>
    <n v="0"/>
    <n v="0"/>
    <n v="0"/>
    <n v="41819.018421457149"/>
    <n v="0"/>
    <n v="0"/>
    <n v="0"/>
    <n v="3259.0184214571491"/>
    <n v="0"/>
    <n v="0"/>
    <n v="0"/>
    <n v="3259.0184214571491"/>
    <n v="0"/>
    <n v="3259.0184214571491"/>
    <n v="0"/>
    <n v="3259.0184214571491"/>
    <x v="21"/>
  </r>
  <r>
    <x v="4"/>
    <s v="RISARALDA"/>
    <s v="66594"/>
    <s v="MUNICIPIO DE QUINCHÍA (RISARALDA)"/>
    <n v="70435824"/>
    <n v="0"/>
    <n v="0"/>
    <n v="454487"/>
    <n v="0"/>
    <n v="0"/>
    <n v="70890311"/>
    <n v="13758625.004821911"/>
    <n v="-454487"/>
    <n v="0"/>
    <n v="0"/>
    <n v="0"/>
    <n v="84194449.004821911"/>
    <n v="103331584"/>
    <n v="0"/>
    <n v="0"/>
    <n v="13758625.004821911"/>
    <n v="0"/>
    <n v="0"/>
    <n v="0"/>
    <n v="117090209.00482191"/>
    <n v="0"/>
    <n v="117090209.00482191"/>
    <n v="0"/>
    <n v="117090209.00482191"/>
    <x v="21"/>
  </r>
  <r>
    <x v="4"/>
    <s v="RISARALDA"/>
    <s v="66682"/>
    <s v="MUNICIPIO DE SANTA ROSA DE CABAL (RISARALDA)"/>
    <n v="5225499"/>
    <n v="0"/>
    <n v="0"/>
    <n v="0"/>
    <n v="0"/>
    <n v="0"/>
    <n v="5225499"/>
    <n v="92740047.714692175"/>
    <n v="0"/>
    <n v="0"/>
    <n v="0"/>
    <n v="0"/>
    <n v="97965546.714692175"/>
    <n v="226507252"/>
    <n v="0"/>
    <n v="0"/>
    <n v="92740047.714692175"/>
    <n v="0"/>
    <n v="0"/>
    <n v="0"/>
    <n v="319247299.71469218"/>
    <n v="0"/>
    <n v="319247299.71469218"/>
    <n v="0"/>
    <n v="319247299.71469218"/>
    <x v="21"/>
  </r>
  <r>
    <x v="4"/>
    <s v="RISARALDA"/>
    <s v="66687"/>
    <s v="MUNICIPIO DE SANTUARIO (RISARALDA)"/>
    <n v="3867228"/>
    <n v="0"/>
    <n v="0"/>
    <n v="8049938"/>
    <n v="0"/>
    <n v="0"/>
    <n v="11917166"/>
    <n v="8443074.7724721059"/>
    <n v="-2122849.2970914226"/>
    <n v="0"/>
    <n v="0"/>
    <n v="0"/>
    <n v="18237391.475380681"/>
    <n v="7261650"/>
    <n v="0"/>
    <n v="0"/>
    <n v="8443074.7724721059"/>
    <n v="5927088.7029085774"/>
    <n v="0"/>
    <n v="0"/>
    <n v="21631813.475380681"/>
    <n v="0"/>
    <n v="21631813.475380681"/>
    <n v="0"/>
    <n v="21631813.475380681"/>
    <x v="21"/>
  </r>
  <r>
    <x v="4"/>
    <s v="SANTANDER"/>
    <s v="68000"/>
    <s v="DEPARTAMENTO DE SANTANDER"/>
    <n v="94590857018"/>
    <n v="0"/>
    <n v="0"/>
    <n v="15760580976"/>
    <n v="0"/>
    <n v="0"/>
    <n v="110351437994"/>
    <n v="3151572476.3247681"/>
    <n v="62675070.668601409"/>
    <n v="0"/>
    <n v="0"/>
    <n v="0"/>
    <n v="113565685540.99336"/>
    <n v="62663912744"/>
    <n v="0"/>
    <n v="0"/>
    <n v="3151572476.3247681"/>
    <n v="15823256046.668602"/>
    <n v="0"/>
    <n v="0"/>
    <n v="81638741266.993378"/>
    <n v="0"/>
    <n v="81638741266.993378"/>
    <n v="67389710717.309998"/>
    <n v="14249030549.68338"/>
    <x v="22"/>
  </r>
  <r>
    <x v="4"/>
    <s v="SANTANDER"/>
    <s v="68001"/>
    <s v="MUNICIPIO DE BUCARAMANGA (SANTANDER)"/>
    <n v="8195911"/>
    <n v="0"/>
    <n v="0"/>
    <n v="1584952"/>
    <n v="0"/>
    <n v="0"/>
    <n v="9780863"/>
    <n v="76770.240471035242"/>
    <n v="-1170171.8494897708"/>
    <n v="0"/>
    <n v="0"/>
    <n v="0"/>
    <n v="8687461.3909812644"/>
    <n v="6159865"/>
    <n v="0"/>
    <n v="0"/>
    <n v="76770.240471035242"/>
    <n v="414780.15051022917"/>
    <n v="0"/>
    <n v="0"/>
    <n v="6651415.3909812644"/>
    <n v="0"/>
    <n v="6651415.3909812644"/>
    <n v="0"/>
    <n v="6651415.3909812644"/>
    <x v="22"/>
  </r>
  <r>
    <x v="4"/>
    <s v="SANTANDER"/>
    <s v="68013"/>
    <s v="MUNICIPIO DE AGUADA (SANTANDER)"/>
    <n v="1375"/>
    <n v="0"/>
    <n v="0"/>
    <n v="0"/>
    <n v="0"/>
    <n v="0"/>
    <n v="1375"/>
    <n v="3796.4565179428682"/>
    <n v="0"/>
    <n v="0"/>
    <n v="0"/>
    <n v="0"/>
    <n v="5171.4565179428682"/>
    <n v="2862"/>
    <n v="0"/>
    <n v="0"/>
    <n v="3796.4565179428682"/>
    <n v="0"/>
    <n v="0"/>
    <n v="0"/>
    <n v="6658.4565179428682"/>
    <n v="0"/>
    <n v="6658.4565179428682"/>
    <n v="0"/>
    <n v="6658.4565179428682"/>
    <x v="22"/>
  </r>
  <r>
    <x v="4"/>
    <s v="SANTANDER"/>
    <s v="68020"/>
    <s v="MUNICIPIO DE ALBANIA (SANTANDER)"/>
    <n v="7262842"/>
    <n v="0"/>
    <n v="0"/>
    <n v="3400810"/>
    <n v="0"/>
    <n v="0"/>
    <n v="10663652"/>
    <n v="19134191.252052534"/>
    <n v="-633903.6528419964"/>
    <n v="0"/>
    <n v="0"/>
    <n v="0"/>
    <n v="29163939.599210538"/>
    <n v="0"/>
    <n v="0"/>
    <n v="0"/>
    <n v="19134191.252052534"/>
    <n v="2766906.3471580036"/>
    <n v="0"/>
    <n v="0"/>
    <n v="21901097.599210538"/>
    <n v="0"/>
    <n v="21901097.599210538"/>
    <n v="0"/>
    <n v="21901097.599210538"/>
    <x v="22"/>
  </r>
  <r>
    <x v="4"/>
    <s v="SANTANDER"/>
    <s v="68051"/>
    <s v="MUNICIPIO DE ARATOCA (SANTANDER)"/>
    <n v="3383766"/>
    <n v="0"/>
    <n v="0"/>
    <n v="8833436"/>
    <n v="0"/>
    <n v="0"/>
    <n v="12217202"/>
    <n v="1382249.0774271665"/>
    <n v="-1365316.1430009715"/>
    <n v="0"/>
    <n v="0"/>
    <n v="0"/>
    <n v="12234134.934426196"/>
    <n v="23875663"/>
    <n v="0"/>
    <n v="0"/>
    <n v="1382249.0774271665"/>
    <n v="7468119.8569990285"/>
    <n v="0"/>
    <n v="0"/>
    <n v="32726031.934426196"/>
    <n v="0"/>
    <n v="32726031.934426196"/>
    <n v="6606855.0999999996"/>
    <n v="26119176.834426194"/>
    <x v="22"/>
  </r>
  <r>
    <x v="4"/>
    <s v="SANTANDER"/>
    <s v="68077"/>
    <s v="MUNICIPIO DE BARBOSA (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2"/>
  </r>
  <r>
    <x v="4"/>
    <s v="SANTANDER"/>
    <s v="68079"/>
    <s v="MUNICIPIO DE BARICHARA (SANTANDER)"/>
    <n v="128244"/>
    <n v="0"/>
    <n v="0"/>
    <n v="389077"/>
    <n v="0"/>
    <n v="0"/>
    <n v="517321"/>
    <n v="172956.5757717292"/>
    <n v="-25661.898280115216"/>
    <n v="0"/>
    <n v="0"/>
    <n v="0"/>
    <n v="664615.67749161401"/>
    <n v="405103"/>
    <n v="0"/>
    <n v="0"/>
    <n v="172956.5757717292"/>
    <n v="363415.10171988478"/>
    <n v="0"/>
    <n v="0"/>
    <n v="941474.67749161401"/>
    <n v="0"/>
    <n v="941474.67749161401"/>
    <n v="0"/>
    <n v="941474.67749161401"/>
    <x v="22"/>
  </r>
  <r>
    <x v="4"/>
    <s v="SANTANDER"/>
    <s v="68081"/>
    <s v="MUNICIPIO DE BARRANCABERMEJA (SANTANDER)"/>
    <n v="16427171578"/>
    <n v="0"/>
    <n v="7968378126"/>
    <n v="4272924075"/>
    <n v="0"/>
    <n v="0"/>
    <n v="28668473779"/>
    <n v="998586939.1657486"/>
    <n v="54763239.23323907"/>
    <n v="0"/>
    <n v="0"/>
    <n v="0"/>
    <n v="29721823957.398987"/>
    <n v="17654138261"/>
    <n v="0"/>
    <n v="7968378126"/>
    <n v="998586939.1657486"/>
    <n v="4327687314.2332392"/>
    <n v="0"/>
    <n v="0"/>
    <n v="30948790640.398987"/>
    <n v="0"/>
    <n v="30948790640.398987"/>
    <n v="16332504016"/>
    <n v="14616286624.398987"/>
    <x v="22"/>
  </r>
  <r>
    <x v="4"/>
    <s v="SANTANDER"/>
    <s v="68092"/>
    <s v="MUNICIPIO DE BETULIA (SANTANDER)"/>
    <n v="6917968"/>
    <n v="0"/>
    <n v="16352909"/>
    <n v="0"/>
    <n v="0"/>
    <n v="0"/>
    <n v="23270877"/>
    <n v="613234.43149030209"/>
    <n v="0"/>
    <n v="0"/>
    <n v="0"/>
    <n v="0"/>
    <n v="23884111.431490302"/>
    <n v="10216850"/>
    <n v="0"/>
    <n v="16352909"/>
    <n v="613234.43149030209"/>
    <n v="0"/>
    <n v="0"/>
    <n v="0"/>
    <n v="27182993.431490302"/>
    <n v="8498713.9100000001"/>
    <n v="35681707.341490299"/>
    <n v="0.76"/>
    <n v="35681706.581490301"/>
    <x v="22"/>
  </r>
  <r>
    <x v="4"/>
    <s v="SANTANDER"/>
    <s v="68101"/>
    <s v="MUNICIPIO DE BOLÍVAR (SANTANDER)"/>
    <n v="1973176"/>
    <n v="0"/>
    <n v="0"/>
    <n v="5735268"/>
    <n v="0"/>
    <n v="0"/>
    <n v="7708444"/>
    <n v="974435.41900689155"/>
    <n v="-470514.31402497366"/>
    <n v="0"/>
    <n v="0"/>
    <n v="0"/>
    <n v="8212365.1049819179"/>
    <n v="119813"/>
    <n v="0"/>
    <n v="0"/>
    <n v="974435.41900689155"/>
    <n v="5264753.6859750263"/>
    <n v="0"/>
    <n v="0"/>
    <n v="6359002.1049819179"/>
    <n v="0"/>
    <n v="6359002.1049819179"/>
    <n v="0"/>
    <n v="6359002.1049819179"/>
    <x v="22"/>
  </r>
  <r>
    <x v="4"/>
    <s v="SANTANDER"/>
    <s v="68121"/>
    <s v="MUNICIPIO DE CABRERA (SANTANDER)"/>
    <n v="261577"/>
    <n v="0"/>
    <n v="0"/>
    <n v="189054"/>
    <n v="0"/>
    <n v="0"/>
    <n v="450631"/>
    <n v="661796.84805775736"/>
    <n v="-11192.033148093382"/>
    <n v="0"/>
    <n v="0"/>
    <n v="0"/>
    <n v="1101235.814909664"/>
    <n v="443100"/>
    <n v="0"/>
    <n v="0"/>
    <n v="661796.84805775736"/>
    <n v="177861.96685190662"/>
    <n v="0"/>
    <n v="0"/>
    <n v="1282758.814909664"/>
    <n v="0"/>
    <n v="1282758.814909664"/>
    <n v="0"/>
    <n v="1282758.814909664"/>
    <x v="22"/>
  </r>
  <r>
    <x v="4"/>
    <s v="SANTANDER"/>
    <s v="68132"/>
    <s v="MUNICIPIO DE CALIFORNIA (SANTANDER)"/>
    <n v="518590"/>
    <n v="0"/>
    <n v="0"/>
    <n v="0"/>
    <n v="0"/>
    <n v="0"/>
    <n v="518590"/>
    <n v="0.6976148197427392"/>
    <n v="0"/>
    <n v="0"/>
    <n v="0"/>
    <n v="0"/>
    <n v="518590.69761481974"/>
    <n v="6908921"/>
    <n v="0"/>
    <n v="0"/>
    <n v="0.6976148197427392"/>
    <n v="0"/>
    <n v="0"/>
    <n v="0"/>
    <n v="6908921.6976148197"/>
    <n v="0"/>
    <n v="6908921.6976148197"/>
    <n v="0"/>
    <n v="6908921.6976148197"/>
    <x v="22"/>
  </r>
  <r>
    <x v="4"/>
    <s v="SANTANDER"/>
    <s v="68147"/>
    <s v="MUNICIPIO DE CAPITANEJO (SANTANDER)"/>
    <n v="817001"/>
    <n v="0"/>
    <n v="0"/>
    <n v="103433"/>
    <n v="0"/>
    <n v="0"/>
    <n v="920434"/>
    <n v="12259.084459777689"/>
    <n v="-37198.835063964361"/>
    <n v="0"/>
    <n v="0"/>
    <n v="0"/>
    <n v="895494.24939581333"/>
    <n v="5532671"/>
    <n v="0"/>
    <n v="0"/>
    <n v="12259.084459777689"/>
    <n v="66234.164936035639"/>
    <n v="0"/>
    <n v="0"/>
    <n v="5611164.2493958138"/>
    <n v="0"/>
    <n v="5611164.2493958138"/>
    <n v="0"/>
    <n v="5611164.2493958138"/>
    <x v="22"/>
  </r>
  <r>
    <x v="4"/>
    <s v="SANTANDER"/>
    <s v="68160"/>
    <s v="MUNICIPIO DE CEPITÁ (SANTANDER)"/>
    <n v="10223"/>
    <n v="0"/>
    <n v="0"/>
    <n v="259150"/>
    <n v="0"/>
    <n v="0"/>
    <n v="269373"/>
    <n v="126949.18609248384"/>
    <n v="13564.725621638629"/>
    <n v="0"/>
    <n v="0"/>
    <n v="0"/>
    <n v="409886.91171412246"/>
    <n v="333797"/>
    <n v="0"/>
    <n v="0"/>
    <n v="126949.18609248384"/>
    <n v="272714.72562163864"/>
    <n v="0"/>
    <n v="0"/>
    <n v="733460.9117141224"/>
    <n v="0"/>
    <n v="733460.9117141224"/>
    <n v="0"/>
    <n v="733460.9117141224"/>
    <x v="22"/>
  </r>
  <r>
    <x v="4"/>
    <s v="SANTANDER"/>
    <s v="68167"/>
    <s v="MUNICIPIO DE CHARALÁ (SANTANDER)"/>
    <n v="3942431"/>
    <n v="0"/>
    <n v="0"/>
    <n v="5841743"/>
    <n v="0"/>
    <n v="0"/>
    <n v="9784174"/>
    <n v="6561531.9809827609"/>
    <n v="-1155673.0925789224"/>
    <n v="0"/>
    <n v="0"/>
    <n v="0"/>
    <n v="15190032.88840384"/>
    <n v="1570345"/>
    <n v="0"/>
    <n v="0"/>
    <n v="6561531.9809827609"/>
    <n v="4686069.9074210776"/>
    <n v="0"/>
    <n v="0"/>
    <n v="12817946.888403839"/>
    <n v="0"/>
    <n v="12817946.888403839"/>
    <n v="0"/>
    <n v="12817946.888403839"/>
    <x v="22"/>
  </r>
  <r>
    <x v="4"/>
    <s v="SANTANDER"/>
    <s v="68179"/>
    <s v="MUNICIPIO DE CHIPATÁ (SANTANDER)"/>
    <n v="117605"/>
    <n v="0"/>
    <n v="0"/>
    <n v="0"/>
    <n v="0"/>
    <n v="0"/>
    <n v="117605"/>
    <n v="324751.42114014056"/>
    <n v="0"/>
    <n v="0"/>
    <n v="0"/>
    <n v="0"/>
    <n v="442356.42114014056"/>
    <n v="0"/>
    <n v="0"/>
    <n v="0"/>
    <n v="324751.42114014056"/>
    <n v="0"/>
    <n v="0"/>
    <n v="0"/>
    <n v="324751.42114014056"/>
    <n v="0"/>
    <n v="324751.42114014056"/>
    <n v="0"/>
    <n v="324751.42114014056"/>
    <x v="22"/>
  </r>
  <r>
    <x v="4"/>
    <s v="SANTANDER"/>
    <s v="68190"/>
    <s v="MUNICIPIO DE CIMITARRA (SANTANDER)"/>
    <n v="879322980"/>
    <n v="0"/>
    <n v="0"/>
    <n v="0"/>
    <n v="0"/>
    <n v="0"/>
    <n v="879322980"/>
    <n v="5302080.9465447366"/>
    <n v="0"/>
    <n v="0"/>
    <n v="0"/>
    <n v="0"/>
    <n v="884625060.94654477"/>
    <n v="118594334"/>
    <n v="0"/>
    <n v="0"/>
    <n v="5302080.9465447366"/>
    <n v="0"/>
    <n v="0"/>
    <n v="0"/>
    <n v="123896414.94654474"/>
    <n v="0"/>
    <n v="123896414.94654474"/>
    <n v="32162428.129999999"/>
    <n v="91733986.816544741"/>
    <x v="22"/>
  </r>
  <r>
    <x v="4"/>
    <s v="SANTANDER"/>
    <s v="68207"/>
    <s v="MUNICIPIO DE CONCEPCIÓN (SANTANDER)"/>
    <n v="254396"/>
    <n v="0"/>
    <n v="0"/>
    <n v="491072"/>
    <n v="0"/>
    <n v="0"/>
    <n v="745468"/>
    <n v="182271.38610841104"/>
    <n v="-125899.19547996623"/>
    <n v="0"/>
    <n v="0"/>
    <n v="0"/>
    <n v="801840.19062844478"/>
    <n v="0"/>
    <n v="0"/>
    <n v="0"/>
    <n v="182271.38610841104"/>
    <n v="365172.80452003377"/>
    <n v="0"/>
    <n v="0"/>
    <n v="547444.19062844478"/>
    <n v="0"/>
    <n v="547444.19062844478"/>
    <n v="0"/>
    <n v="547444.19062844478"/>
    <x v="22"/>
  </r>
  <r>
    <x v="4"/>
    <s v="SANTANDER"/>
    <s v="68211"/>
    <s v="MUNICIPIO DE CONTRATACIÓN (SANTANDER)"/>
    <n v="16064"/>
    <n v="0"/>
    <n v="0"/>
    <n v="48763"/>
    <n v="0"/>
    <n v="0"/>
    <n v="64827"/>
    <n v="19575.253771323321"/>
    <n v="-18407.411970754376"/>
    <n v="0"/>
    <n v="0"/>
    <n v="0"/>
    <n v="65994.841800568945"/>
    <n v="628192"/>
    <n v="0"/>
    <n v="0"/>
    <n v="19575.253771323321"/>
    <n v="30355.588029245624"/>
    <n v="0"/>
    <n v="0"/>
    <n v="678122.84180056897"/>
    <n v="0"/>
    <n v="678122.84180056897"/>
    <n v="0"/>
    <n v="678122.84180056897"/>
    <x v="22"/>
  </r>
  <r>
    <x v="4"/>
    <s v="SANTANDER"/>
    <s v="68229"/>
    <s v="MUNICIPIO DE CURITÍ (SANTANDER)"/>
    <n v="8995386"/>
    <n v="0"/>
    <n v="0"/>
    <n v="16368915"/>
    <n v="0"/>
    <n v="0"/>
    <n v="25364301"/>
    <n v="9036020.5931672268"/>
    <n v="-408734.03940584511"/>
    <n v="0"/>
    <n v="0"/>
    <n v="0"/>
    <n v="33991587.553761385"/>
    <n v="11793225"/>
    <n v="0"/>
    <n v="0"/>
    <n v="9036020.5931672268"/>
    <n v="15960180.960594155"/>
    <n v="0"/>
    <n v="0"/>
    <n v="36789426.553761378"/>
    <n v="0"/>
    <n v="36789426.553761378"/>
    <n v="0"/>
    <n v="36789426.553761378"/>
    <x v="22"/>
  </r>
  <r>
    <x v="4"/>
    <s v="SANTANDER"/>
    <s v="68235"/>
    <s v="MUNICIPIO DE EL CARMEN DE CHUCURÍ (SANTANDER)"/>
    <n v="107666456"/>
    <n v="0"/>
    <n v="0"/>
    <n v="43327967"/>
    <n v="0"/>
    <n v="0"/>
    <n v="150994423"/>
    <n v="10918288.558901548"/>
    <n v="774780.89873910113"/>
    <n v="0"/>
    <n v="0"/>
    <n v="0"/>
    <n v="162687492.45764065"/>
    <n v="56281926"/>
    <n v="0"/>
    <n v="0"/>
    <n v="10918288.558901548"/>
    <n v="44102747.8987391"/>
    <n v="0"/>
    <n v="0"/>
    <n v="111302962.45764065"/>
    <n v="0"/>
    <n v="111302962.45764065"/>
    <n v="0"/>
    <n v="111302962.45764065"/>
    <x v="22"/>
  </r>
  <r>
    <x v="4"/>
    <s v="SANTANDER"/>
    <s v="68255"/>
    <s v="MUNICIPIO DE EL PLAYÓN (SANTANDER)"/>
    <n v="150341"/>
    <n v="0"/>
    <n v="0"/>
    <n v="0"/>
    <n v="0"/>
    <n v="0"/>
    <n v="150341"/>
    <n v="0.12151021749014035"/>
    <n v="0"/>
    <n v="0"/>
    <n v="0"/>
    <n v="0"/>
    <n v="150341.12151021749"/>
    <n v="0"/>
    <n v="0"/>
    <n v="0"/>
    <n v="0.12151021749014035"/>
    <n v="0"/>
    <n v="0"/>
    <n v="0"/>
    <n v="0.12151021749014035"/>
    <n v="0"/>
    <n v="0.12151021749014035"/>
    <n v="0"/>
    <n v="0.12151021749014035"/>
    <x v="22"/>
  </r>
  <r>
    <x v="4"/>
    <s v="SANTANDER"/>
    <s v="68264"/>
    <s v="MUNICIPIO DE ENCINO (SANTANDER)"/>
    <n v="0"/>
    <n v="0"/>
    <n v="0"/>
    <n v="0"/>
    <n v="0"/>
    <n v="0"/>
    <n v="0"/>
    <n v="47641"/>
    <n v="0"/>
    <n v="0"/>
    <n v="0"/>
    <n v="0"/>
    <n v="47641"/>
    <n v="0"/>
    <n v="0"/>
    <n v="0"/>
    <n v="47641"/>
    <n v="0"/>
    <n v="0"/>
    <n v="0"/>
    <n v="47641"/>
    <n v="0"/>
    <n v="47641"/>
    <n v="0"/>
    <n v="47641"/>
    <x v="22"/>
  </r>
  <r>
    <x v="4"/>
    <s v="SANTANDER"/>
    <s v="68266"/>
    <s v="MUNICIPIO DE ENCISO (SANTANDER)"/>
    <n v="3167877"/>
    <n v="0"/>
    <n v="1405338"/>
    <n v="5906683"/>
    <n v="0"/>
    <n v="0"/>
    <n v="10479898"/>
    <n v="10432455.873580612"/>
    <n v="-83852.088960975409"/>
    <n v="0"/>
    <n v="0"/>
    <n v="0"/>
    <n v="20828501.784619637"/>
    <n v="48400522"/>
    <n v="0"/>
    <n v="1405338"/>
    <n v="10432455.873580612"/>
    <n v="5822830.9110390246"/>
    <n v="0"/>
    <n v="0"/>
    <n v="66061146.784619637"/>
    <n v="0"/>
    <n v="66061146.784619637"/>
    <n v="0"/>
    <n v="66061146.784619637"/>
    <x v="22"/>
  </r>
  <r>
    <x v="4"/>
    <s v="SANTANDER"/>
    <s v="68276"/>
    <s v="MUNICIPIO DE FLORIDABLANCA (SANTANDER)"/>
    <n v="29478"/>
    <n v="0"/>
    <n v="0"/>
    <n v="131742"/>
    <n v="0"/>
    <n v="0"/>
    <n v="161220"/>
    <n v="20708.680428089428"/>
    <n v="-19857.567045397329"/>
    <n v="0"/>
    <n v="0"/>
    <n v="0"/>
    <n v="162071.1133826921"/>
    <n v="139070"/>
    <n v="0"/>
    <n v="0"/>
    <n v="20708.680428089428"/>
    <n v="111884.43295460267"/>
    <n v="0"/>
    <n v="0"/>
    <n v="271663.1133826921"/>
    <n v="0"/>
    <n v="271663.1133826921"/>
    <n v="0"/>
    <n v="271663.1133826921"/>
    <x v="22"/>
  </r>
  <r>
    <x v="4"/>
    <s v="SANTANDER"/>
    <s v="68298"/>
    <s v="MUNICIPIO DE GAMBITA (SANTANDER)"/>
    <n v="747"/>
    <n v="0"/>
    <n v="0"/>
    <n v="33767"/>
    <n v="0"/>
    <n v="0"/>
    <n v="34514"/>
    <n v="8903.6744609284469"/>
    <n v="122.1454420122494"/>
    <n v="0"/>
    <n v="0"/>
    <n v="0"/>
    <n v="43539.819902940697"/>
    <n v="1074611"/>
    <n v="0"/>
    <n v="0"/>
    <n v="8903.6744609284469"/>
    <n v="33889.145442012246"/>
    <n v="0"/>
    <n v="0"/>
    <n v="1117403.8199029407"/>
    <n v="0"/>
    <n v="1117403.8199029407"/>
    <n v="0"/>
    <n v="1117403.8199029407"/>
    <x v="22"/>
  </r>
  <r>
    <x v="4"/>
    <s v="SANTANDER"/>
    <s v="68307"/>
    <s v="MUNICIPIO DE GIRÓN (SANTANDER)"/>
    <n v="1848705"/>
    <n v="0"/>
    <n v="4812823"/>
    <n v="6818864"/>
    <n v="0"/>
    <n v="0"/>
    <n v="13480392"/>
    <n v="22913797.367332574"/>
    <n v="-2738183.7680145092"/>
    <n v="0"/>
    <n v="0"/>
    <n v="0"/>
    <n v="33656005.599318072"/>
    <n v="7791441"/>
    <n v="0"/>
    <n v="4812823"/>
    <n v="22913797.367332574"/>
    <n v="4080680.2319854908"/>
    <n v="0"/>
    <n v="0"/>
    <n v="39598741.599318072"/>
    <n v="0"/>
    <n v="39598741.599318072"/>
    <n v="7400185"/>
    <n v="32198556.599318072"/>
    <x v="22"/>
  </r>
  <r>
    <x v="4"/>
    <s v="SANTANDER"/>
    <s v="68324"/>
    <s v="MUNICIPIO DE GUAVATÁ (SANTANDER)"/>
    <n v="0"/>
    <n v="0"/>
    <n v="0"/>
    <n v="0"/>
    <n v="0"/>
    <n v="0"/>
    <n v="0"/>
    <n v="-3.637978807091713E-12"/>
    <n v="0"/>
    <n v="0"/>
    <n v="0"/>
    <n v="0"/>
    <n v="-3.637978807091713E-12"/>
    <n v="0"/>
    <n v="0"/>
    <n v="0"/>
    <n v="-3.637978807091713E-12"/>
    <n v="0"/>
    <n v="0"/>
    <n v="0"/>
    <n v="-3.637978807091713E-12"/>
    <n v="0"/>
    <n v="-3.637978807091713E-12"/>
    <n v="0"/>
    <n v="-3.637978807091713E-12"/>
    <x v="22"/>
  </r>
  <r>
    <x v="4"/>
    <s v="SANTANDER"/>
    <s v="68377"/>
    <s v="MUNICIPIO DE LA BELLEZA (SANTANDER)"/>
    <n v="5311"/>
    <n v="0"/>
    <n v="0"/>
    <n v="0"/>
    <n v="0"/>
    <n v="0"/>
    <n v="5311"/>
    <n v="54777.442790667417"/>
    <n v="0"/>
    <n v="0"/>
    <n v="0"/>
    <n v="0"/>
    <n v="60088.442790667417"/>
    <n v="0"/>
    <n v="0"/>
    <n v="0"/>
    <n v="54777.442790667417"/>
    <n v="0"/>
    <n v="0"/>
    <n v="0"/>
    <n v="54777.442790667417"/>
    <n v="0"/>
    <n v="54777.442790667417"/>
    <n v="0"/>
    <n v="54777.442790667417"/>
    <x v="22"/>
  </r>
  <r>
    <x v="4"/>
    <s v="SANTANDER"/>
    <s v="68385"/>
    <s v="MUNICIPIO DE LANDÁZURI (SANTANDER)"/>
    <n v="16326237"/>
    <n v="0"/>
    <n v="0"/>
    <n v="88372653"/>
    <n v="0"/>
    <n v="0"/>
    <n v="104698890"/>
    <n v="42635102.612467498"/>
    <n v="906896.56085236929"/>
    <n v="0"/>
    <n v="0"/>
    <n v="0"/>
    <n v="148240889.17331988"/>
    <n v="247084133"/>
    <n v="0"/>
    <n v="0"/>
    <n v="42635102.612467498"/>
    <n v="89279549.560852364"/>
    <n v="0"/>
    <n v="0"/>
    <n v="378998785.17331988"/>
    <n v="0"/>
    <n v="378998785.17331988"/>
    <n v="63584161.399999999"/>
    <n v="315414623.7733199"/>
    <x v="22"/>
  </r>
  <r>
    <x v="4"/>
    <s v="SANTANDER"/>
    <s v="68397"/>
    <s v="MUNICIPIO DE LA PAZ (SANTANDER)"/>
    <n v="5116850"/>
    <n v="0"/>
    <n v="0"/>
    <n v="10680504"/>
    <n v="0"/>
    <n v="0"/>
    <n v="15797354"/>
    <n v="2072110.3530412409"/>
    <n v="18892.295494259281"/>
    <n v="0"/>
    <n v="0"/>
    <n v="0"/>
    <n v="17888356.648535497"/>
    <n v="3491146"/>
    <n v="0"/>
    <n v="0"/>
    <n v="2072110.3530412409"/>
    <n v="10699396.295494258"/>
    <n v="0"/>
    <n v="0"/>
    <n v="16262652.648535499"/>
    <n v="41996"/>
    <n v="16304648.648535499"/>
    <n v="0"/>
    <n v="16304648.648535499"/>
    <x v="22"/>
  </r>
  <r>
    <x v="4"/>
    <s v="SANTANDER"/>
    <s v="68418"/>
    <s v="MUNICIPIO DE LOS SANTOS (SANTANDER)"/>
    <n v="104571235"/>
    <n v="0"/>
    <n v="25628774"/>
    <n v="18949012"/>
    <n v="0"/>
    <n v="0"/>
    <n v="149149021"/>
    <n v="2716857.6807683706"/>
    <n v="-4270164.5180635452"/>
    <n v="0"/>
    <n v="0"/>
    <n v="0"/>
    <n v="147595714.16270483"/>
    <n v="148598916"/>
    <n v="0"/>
    <n v="25628774"/>
    <n v="2716857.6807683706"/>
    <n v="14678847.481936455"/>
    <n v="0"/>
    <n v="0"/>
    <n v="191623395.16270483"/>
    <n v="0"/>
    <n v="191623395.16270483"/>
    <n v="86858273.430000007"/>
    <n v="104765121.73270482"/>
    <x v="22"/>
  </r>
  <r>
    <x v="4"/>
    <s v="SANTANDER"/>
    <s v="68444"/>
    <s v="MUNICIPIO DE MATANZA (SANTANDER)"/>
    <n v="424448"/>
    <n v="0"/>
    <n v="0"/>
    <n v="897156"/>
    <n v="0"/>
    <n v="0"/>
    <n v="1321604"/>
    <n v="1790839.7240627126"/>
    <n v="-298639.62828567601"/>
    <n v="0"/>
    <n v="0"/>
    <n v="0"/>
    <n v="2813804.0957770366"/>
    <n v="795862"/>
    <n v="0"/>
    <n v="0"/>
    <n v="1790839.7240627126"/>
    <n v="598516.37171432399"/>
    <n v="0"/>
    <n v="0"/>
    <n v="3185218.0957770366"/>
    <n v="0"/>
    <n v="3185218.0957770366"/>
    <n v="0"/>
    <n v="3185218.0957770366"/>
    <x v="22"/>
  </r>
  <r>
    <x v="4"/>
    <s v="SANTANDER"/>
    <s v="68464"/>
    <s v="MUNICIPIO DE MOGOTES (SANTANDER)"/>
    <n v="109742"/>
    <n v="0"/>
    <n v="0"/>
    <n v="272087"/>
    <n v="0"/>
    <n v="0"/>
    <n v="381829"/>
    <n v="148624.1424722207"/>
    <n v="1699.970765333135"/>
    <n v="0"/>
    <n v="0"/>
    <n v="0"/>
    <n v="532153.11323755386"/>
    <n v="115263"/>
    <n v="0"/>
    <n v="0"/>
    <n v="148624.1424722207"/>
    <n v="273786.97076533316"/>
    <n v="0"/>
    <n v="0"/>
    <n v="537674.11323755386"/>
    <n v="0"/>
    <n v="537674.11323755386"/>
    <n v="0"/>
    <n v="537674.11323755386"/>
    <x v="22"/>
  </r>
  <r>
    <x v="4"/>
    <s v="SANTANDER"/>
    <s v="68468"/>
    <s v="MUNICIPIO DE MOLAGAVITA (SANTANDER)"/>
    <n v="201841"/>
    <n v="0"/>
    <n v="0"/>
    <n v="75832"/>
    <n v="0"/>
    <n v="0"/>
    <n v="277673"/>
    <n v="438975.42055547709"/>
    <n v="-16716.698902878386"/>
    <n v="0"/>
    <n v="0"/>
    <n v="0"/>
    <n v="699931.72165259859"/>
    <n v="10652"/>
    <n v="0"/>
    <n v="0"/>
    <n v="438975.42055547709"/>
    <n v="59115.301097121614"/>
    <n v="0"/>
    <n v="0"/>
    <n v="508742.7216525987"/>
    <n v="0"/>
    <n v="508742.7216525987"/>
    <n v="0"/>
    <n v="508742.7216525987"/>
    <x v="22"/>
  </r>
  <r>
    <x v="4"/>
    <s v="SANTANDER"/>
    <s v="68498"/>
    <s v="MUNICIPIO DE OCAMONTE (SANTANDER)"/>
    <n v="71746"/>
    <n v="0"/>
    <n v="0"/>
    <n v="50244"/>
    <n v="0"/>
    <n v="0"/>
    <n v="121990"/>
    <n v="5789.0194773769472"/>
    <n v="-18966.622779584432"/>
    <n v="0"/>
    <n v="0"/>
    <n v="0"/>
    <n v="108812.39669779252"/>
    <n v="0"/>
    <n v="0"/>
    <n v="0"/>
    <n v="5789.0194773769472"/>
    <n v="31277.377220415568"/>
    <n v="0"/>
    <n v="0"/>
    <n v="37066.396697792516"/>
    <n v="0"/>
    <n v="37066.396697792516"/>
    <n v="0"/>
    <n v="37066.396697792516"/>
    <x v="22"/>
  </r>
  <r>
    <x v="4"/>
    <s v="SANTANDER"/>
    <s v="68500"/>
    <s v="MUNICIPIO DE OIBA (SANTANDER)"/>
    <n v="321957"/>
    <n v="0"/>
    <n v="0"/>
    <n v="189501"/>
    <n v="0"/>
    <n v="0"/>
    <n v="511458"/>
    <n v="1003996.320332541"/>
    <n v="410.73796169554925"/>
    <n v="0"/>
    <n v="0"/>
    <n v="0"/>
    <n v="1515865.0582942367"/>
    <n v="1253149"/>
    <n v="0"/>
    <n v="0"/>
    <n v="1003996.320332541"/>
    <n v="189911.73796169556"/>
    <n v="0"/>
    <n v="0"/>
    <n v="2447057.0582942367"/>
    <n v="0"/>
    <n v="2447057.0582942367"/>
    <n v="0"/>
    <n v="2447057.0582942367"/>
    <x v="22"/>
  </r>
  <r>
    <x v="4"/>
    <s v="SANTANDER"/>
    <s v="68533"/>
    <s v="MUNICIPIO DE PÁRAMO (SANTANDER)"/>
    <n v="29416"/>
    <n v="0"/>
    <n v="0"/>
    <n v="90301"/>
    <n v="0"/>
    <n v="0"/>
    <n v="119717"/>
    <n v="132580.58446948248"/>
    <n v="-29327.395857973548"/>
    <n v="0"/>
    <n v="0"/>
    <n v="0"/>
    <n v="222970.18861150893"/>
    <n v="54270"/>
    <n v="0"/>
    <n v="0"/>
    <n v="132580.58446948248"/>
    <n v="60973.604142026452"/>
    <n v="0"/>
    <n v="0"/>
    <n v="247824.18861150893"/>
    <n v="0"/>
    <n v="247824.18861150893"/>
    <n v="0"/>
    <n v="247824.18861150893"/>
    <x v="22"/>
  </r>
  <r>
    <x v="4"/>
    <s v="SANTANDER"/>
    <s v="68547"/>
    <s v="MUNICIPIO DE PIEDECUESTA (SANTANDER)"/>
    <n v="1906475"/>
    <n v="0"/>
    <n v="1319241"/>
    <n v="2006200"/>
    <n v="0"/>
    <n v="0"/>
    <n v="5231916"/>
    <n v="5004681.2243982498"/>
    <n v="-1069380.4217669116"/>
    <n v="0"/>
    <n v="0"/>
    <n v="0"/>
    <n v="9167216.8026313372"/>
    <n v="5253074"/>
    <n v="0"/>
    <n v="1319241"/>
    <n v="5004681.2243982498"/>
    <n v="936819.57823308837"/>
    <n v="0"/>
    <n v="0"/>
    <n v="12513815.802631337"/>
    <n v="0"/>
    <n v="12513815.802631337"/>
    <n v="0"/>
    <n v="12513815.802631337"/>
    <x v="22"/>
  </r>
  <r>
    <x v="4"/>
    <s v="SANTANDER"/>
    <s v="68549"/>
    <s v="MUNICIPIO DE PINCHOTE (SANTANDER)"/>
    <n v="2452264"/>
    <n v="0"/>
    <n v="0"/>
    <n v="4122887"/>
    <n v="0"/>
    <n v="0"/>
    <n v="6575151"/>
    <n v="4152456.9806721401"/>
    <n v="5426.0096532672524"/>
    <n v="0"/>
    <n v="0"/>
    <n v="0"/>
    <n v="10733033.990325406"/>
    <n v="2154249"/>
    <n v="0"/>
    <n v="0"/>
    <n v="4152456.9806721401"/>
    <n v="4128313.0096532675"/>
    <n v="0"/>
    <n v="0"/>
    <n v="10435018.990325406"/>
    <n v="0"/>
    <n v="10435018.990325406"/>
    <n v="0"/>
    <n v="10435018.990325406"/>
    <x v="22"/>
  </r>
  <r>
    <x v="4"/>
    <s v="SANTANDER"/>
    <s v="68575"/>
    <s v="MUNICIPIO DE PUERTO WILCHES (SANTANDER)"/>
    <n v="3787751722"/>
    <n v="0"/>
    <n v="0"/>
    <n v="295164133"/>
    <n v="0"/>
    <n v="0"/>
    <n v="4082915855"/>
    <n v="533942624.89030218"/>
    <n v="-200619993.8666625"/>
    <n v="0"/>
    <n v="0"/>
    <n v="0"/>
    <n v="4416238486.0236397"/>
    <n v="2110697190"/>
    <n v="0"/>
    <n v="0"/>
    <n v="533942624.89030218"/>
    <n v="94544139.133337498"/>
    <n v="0"/>
    <n v="0"/>
    <n v="2739183954.0236397"/>
    <n v="0"/>
    <n v="2739183954.0236397"/>
    <n v="2616575766.02"/>
    <n v="122608188.0036397"/>
    <x v="22"/>
  </r>
  <r>
    <x v="4"/>
    <s v="SANTANDER"/>
    <s v="68615"/>
    <s v="MUNICIPIO DE RIONEGRO (SANTANDER)"/>
    <n v="1159677702"/>
    <n v="0"/>
    <n v="691126724"/>
    <n v="230671693"/>
    <n v="0"/>
    <n v="0"/>
    <n v="2081476119"/>
    <n v="50758211.827521324"/>
    <n v="2155263.8120967099"/>
    <n v="0"/>
    <n v="0"/>
    <n v="0"/>
    <n v="2134389594.6396179"/>
    <n v="1073442873"/>
    <n v="0"/>
    <n v="691126724"/>
    <n v="50758211.827521324"/>
    <n v="232826956.81209671"/>
    <n v="0"/>
    <n v="0"/>
    <n v="2048154765.6396179"/>
    <n v="0"/>
    <n v="2048154765.6396179"/>
    <n v="1916328706.9000001"/>
    <n v="131826058.73961782"/>
    <x v="22"/>
  </r>
  <r>
    <x v="4"/>
    <s v="SANTANDER"/>
    <s v="68655"/>
    <s v="MUNICIPIO DE SABANA DE TORRES (SANTANDER)"/>
    <n v="5697619612"/>
    <n v="0"/>
    <n v="6272583013"/>
    <n v="0"/>
    <n v="0"/>
    <n v="0"/>
    <n v="11970202625"/>
    <n v="366068700.99650764"/>
    <n v="0"/>
    <n v="0"/>
    <n v="0"/>
    <n v="0"/>
    <n v="12336271325.996508"/>
    <n v="5501288628"/>
    <n v="0"/>
    <n v="6272583013"/>
    <n v="366068700.99650764"/>
    <n v="0"/>
    <n v="0"/>
    <n v="0"/>
    <n v="12139940341.996508"/>
    <n v="0"/>
    <n v="12139940341.996508"/>
    <n v="7310306229.3199997"/>
    <n v="4829634112.6765079"/>
    <x v="22"/>
  </r>
  <r>
    <x v="4"/>
    <s v="SANTANDER"/>
    <s v="68669"/>
    <s v="MUNICIPIO DE SAN ANDRÉS (SANTANDER)"/>
    <n v="677341"/>
    <n v="0"/>
    <n v="0"/>
    <n v="1542314"/>
    <n v="0"/>
    <n v="0"/>
    <n v="2219655"/>
    <n v="492606.01473147178"/>
    <n v="-582209.16103842866"/>
    <n v="0"/>
    <n v="0"/>
    <n v="0"/>
    <n v="2130051.8536930433"/>
    <n v="0"/>
    <n v="0"/>
    <n v="0"/>
    <n v="492606.01473147178"/>
    <n v="960104.83896157134"/>
    <n v="0"/>
    <n v="0"/>
    <n v="1452710.8536930431"/>
    <n v="0"/>
    <n v="1452710.8536930431"/>
    <n v="1424731"/>
    <n v="27979.853693043115"/>
    <x v="22"/>
  </r>
  <r>
    <x v="4"/>
    <s v="SANTANDER"/>
    <s v="68679"/>
    <s v="MUNICIPIO DE SAN GIL (SANTANDER)"/>
    <n v="310159"/>
    <n v="0"/>
    <n v="0"/>
    <n v="2819265"/>
    <n v="0"/>
    <n v="0"/>
    <n v="3129424"/>
    <n v="492889.14624497062"/>
    <n v="-156248.26908000978"/>
    <n v="0"/>
    <n v="0"/>
    <n v="0"/>
    <n v="3466064.8771649608"/>
    <n v="1271199"/>
    <n v="0"/>
    <n v="0"/>
    <n v="492889.14624497062"/>
    <n v="2663016.7309199902"/>
    <n v="0"/>
    <n v="0"/>
    <n v="4427104.8771649608"/>
    <n v="0"/>
    <n v="4427104.8771649608"/>
    <n v="0"/>
    <n v="4427104.8771649608"/>
    <x v="22"/>
  </r>
  <r>
    <x v="4"/>
    <s v="SANTANDER"/>
    <s v="68684"/>
    <s v="MUNICIPIO DE SAN JOSÉ DE MIRANDA (SANTANDER)"/>
    <n v="306108"/>
    <n v="0"/>
    <n v="0"/>
    <n v="517504"/>
    <n v="0"/>
    <n v="0"/>
    <n v="823612"/>
    <n v="73811.505620989949"/>
    <n v="-118709.50852978113"/>
    <n v="0"/>
    <n v="0"/>
    <n v="0"/>
    <n v="778713.99709120882"/>
    <n v="8096"/>
    <n v="0"/>
    <n v="0"/>
    <n v="73811.505620989949"/>
    <n v="398794.49147021887"/>
    <n v="0"/>
    <n v="0"/>
    <n v="480701.99709120882"/>
    <n v="0"/>
    <n v="480701.99709120882"/>
    <n v="0"/>
    <n v="480701.99709120882"/>
    <x v="22"/>
  </r>
  <r>
    <x v="4"/>
    <s v="SANTANDER"/>
    <s v="68686"/>
    <s v="MUNICIPIO DE SAN MIGUEL (SANTANDER)"/>
    <n v="971299"/>
    <n v="0"/>
    <n v="0"/>
    <n v="1385943"/>
    <n v="0"/>
    <n v="0"/>
    <n v="2357242"/>
    <n v="2396971.481458663"/>
    <n v="330955.07452055952"/>
    <n v="0"/>
    <n v="0"/>
    <n v="0"/>
    <n v="5085168.5559792221"/>
    <n v="19044748"/>
    <n v="0"/>
    <n v="0"/>
    <n v="2396971.481458663"/>
    <n v="1716898.0745205595"/>
    <n v="0"/>
    <n v="0"/>
    <n v="23158617.555979222"/>
    <n v="0"/>
    <n v="23158617.555979222"/>
    <n v="0"/>
    <n v="23158617.555979222"/>
    <x v="22"/>
  </r>
  <r>
    <x v="4"/>
    <s v="SANTANDER"/>
    <s v="68689"/>
    <s v="MUNICIPIO DE SAN VICENTE DE CHUCURÍ (SANTANDER)"/>
    <n v="1688094925"/>
    <n v="0"/>
    <n v="2965146126"/>
    <n v="736009452"/>
    <n v="0"/>
    <n v="0"/>
    <n v="5389250503"/>
    <n v="159524449.51526737"/>
    <n v="6227131.0329905907"/>
    <n v="0"/>
    <n v="0"/>
    <n v="0"/>
    <n v="5555002083.5482578"/>
    <n v="2527166112"/>
    <n v="0"/>
    <n v="2965146126"/>
    <n v="159524449.51526737"/>
    <n v="742236583.03299057"/>
    <n v="0"/>
    <n v="0"/>
    <n v="6394073270.5482578"/>
    <n v="0"/>
    <n v="6394073270.5482578"/>
    <n v="2018495480.4099998"/>
    <n v="4375577790.138258"/>
    <x v="22"/>
  </r>
  <r>
    <x v="4"/>
    <s v="SANTANDER"/>
    <s v="68745"/>
    <s v="MUNICIPIO DE SIMACOTA (SANTANDER)"/>
    <n v="332594867"/>
    <n v="0"/>
    <n v="0"/>
    <n v="101533104"/>
    <n v="0"/>
    <n v="0"/>
    <n v="434127971"/>
    <n v="20138380.480698355"/>
    <n v="359736.98862667725"/>
    <n v="0"/>
    <n v="0"/>
    <n v="0"/>
    <n v="454626088.46932501"/>
    <n v="168849007"/>
    <n v="0"/>
    <n v="0"/>
    <n v="20138380.480698355"/>
    <n v="101892840.98862667"/>
    <n v="0"/>
    <n v="0"/>
    <n v="290880228.46932501"/>
    <n v="0"/>
    <n v="290880228.46932501"/>
    <n v="217063985.5"/>
    <n v="73816242.969325006"/>
    <x v="22"/>
  </r>
  <r>
    <x v="4"/>
    <s v="SANTANDER"/>
    <s v="68773"/>
    <s v="MUNICIPIO DE SUCRE (SANTANDER)"/>
    <n v="1317"/>
    <n v="0"/>
    <n v="0"/>
    <n v="4476"/>
    <n v="0"/>
    <n v="0"/>
    <n v="5793"/>
    <n v="15647.957627765352"/>
    <n v="510.39864044912105"/>
    <n v="0"/>
    <n v="0"/>
    <n v="0"/>
    <n v="21951.356268214477"/>
    <n v="77973"/>
    <n v="0"/>
    <n v="0"/>
    <n v="15647.957627765352"/>
    <n v="4986.3986404491206"/>
    <n v="0"/>
    <n v="0"/>
    <n v="98607.356268214469"/>
    <n v="0"/>
    <n v="98607.356268214469"/>
    <n v="0"/>
    <n v="98607.356268214469"/>
    <x v="22"/>
  </r>
  <r>
    <x v="4"/>
    <s v="SANTANDER"/>
    <s v="68820"/>
    <s v="MUNICIPIO DE TONA (SANTANDER)"/>
    <n v="3468"/>
    <n v="0"/>
    <n v="0"/>
    <n v="4837"/>
    <n v="0"/>
    <n v="0"/>
    <n v="8305"/>
    <n v="9865.2446929192229"/>
    <n v="-348.53469291922374"/>
    <n v="0"/>
    <n v="0"/>
    <n v="0"/>
    <n v="17821.71"/>
    <n v="0"/>
    <n v="0"/>
    <n v="0"/>
    <n v="9865.2446929192229"/>
    <n v="4488.4653070807763"/>
    <n v="0"/>
    <n v="0"/>
    <n v="14353.71"/>
    <n v="0"/>
    <n v="14353.71"/>
    <n v="0"/>
    <n v="14353.71"/>
    <x v="22"/>
  </r>
  <r>
    <x v="4"/>
    <s v="SANTANDER"/>
    <s v="68855"/>
    <s v="MUNICIPIO DE VALLE DE SAN JOSÉ (SANTANDER)"/>
    <n v="211978"/>
    <n v="0"/>
    <n v="0"/>
    <n v="481781"/>
    <n v="0"/>
    <n v="0"/>
    <n v="693759"/>
    <n v="83109.02551132458"/>
    <n v="-124132.02551132458"/>
    <n v="0"/>
    <n v="0"/>
    <n v="0"/>
    <n v="652736"/>
    <n v="0"/>
    <n v="0"/>
    <n v="0"/>
    <n v="83109.02551132458"/>
    <n v="357648.97448867542"/>
    <n v="0"/>
    <n v="0"/>
    <n v="440758"/>
    <n v="0"/>
    <n v="440758"/>
    <n v="0"/>
    <n v="440758"/>
    <x v="22"/>
  </r>
  <r>
    <x v="4"/>
    <s v="SANTANDER"/>
    <s v="68867"/>
    <s v="MUNICIPIO DE VETAS (SANTANDER)"/>
    <n v="41887887"/>
    <n v="0"/>
    <n v="0"/>
    <n v="14547996"/>
    <n v="0"/>
    <n v="0"/>
    <n v="56435883"/>
    <n v="2685733.2195409983"/>
    <n v="-37310.113487333059"/>
    <n v="0"/>
    <n v="0"/>
    <n v="0"/>
    <n v="59084306.106053665"/>
    <n v="48991776"/>
    <n v="0"/>
    <n v="0"/>
    <n v="2685733.2195409983"/>
    <n v="14510685.886512667"/>
    <n v="0"/>
    <n v="0"/>
    <n v="66188195.106053665"/>
    <n v="0"/>
    <n v="66188195.106053665"/>
    <n v="49042599"/>
    <n v="17145596.106053665"/>
    <x v="22"/>
  </r>
  <r>
    <x v="4"/>
    <s v="SANTANDER"/>
    <s v="68872"/>
    <s v="MUNICIPIO DE VILLANUEVA (SANTANDER)"/>
    <n v="15548837"/>
    <n v="0"/>
    <n v="0"/>
    <n v="8648534"/>
    <n v="0"/>
    <n v="0"/>
    <n v="24197371"/>
    <n v="1518930.8427711427"/>
    <n v="-441939.75234868377"/>
    <n v="0"/>
    <n v="0"/>
    <n v="0"/>
    <n v="25274362.090422459"/>
    <n v="52309766"/>
    <n v="0"/>
    <n v="0"/>
    <n v="1518930.8427711427"/>
    <n v="8206594.2476513162"/>
    <n v="0"/>
    <n v="0"/>
    <n v="62035291.090422459"/>
    <n v="0"/>
    <n v="62035291.090422459"/>
    <n v="14078202.1"/>
    <n v="47957088.990422457"/>
    <x v="22"/>
  </r>
  <r>
    <x v="4"/>
    <s v="SANTANDER"/>
    <s v="68895"/>
    <s v="MUNICIPIO DE ZAPATOCA (SANTANDER)"/>
    <n v="2284581"/>
    <n v="0"/>
    <n v="0"/>
    <n v="0"/>
    <n v="0"/>
    <n v="0"/>
    <n v="2284581"/>
    <n v="-3.8695032708346844E-3"/>
    <n v="0"/>
    <n v="0"/>
    <n v="0"/>
    <n v="0"/>
    <n v="2284580.9961304967"/>
    <n v="30835285"/>
    <n v="0"/>
    <n v="0"/>
    <n v="-3.8695032708346844E-3"/>
    <n v="0"/>
    <n v="0"/>
    <n v="0"/>
    <n v="30835284.996130496"/>
    <n v="0"/>
    <n v="30835284.996130496"/>
    <n v="0"/>
    <n v="30835284.996130496"/>
    <x v="22"/>
  </r>
  <r>
    <x v="4"/>
    <s v="SANTANDER"/>
    <s v="68900"/>
    <s v="PENDIENTE CERTIFICADO IGAC (SANTANDER)"/>
    <n v="0"/>
    <n v="0"/>
    <n v="0"/>
    <n v="0"/>
    <n v="0"/>
    <n v="0"/>
    <n v="0"/>
    <n v="10317047.539999999"/>
    <n v="0"/>
    <n v="0"/>
    <n v="0"/>
    <n v="0"/>
    <n v="10317047.539999999"/>
    <n v="0"/>
    <n v="0"/>
    <n v="0"/>
    <n v="10317047.539999999"/>
    <n v="0"/>
    <n v="0"/>
    <n v="0"/>
    <n v="10317047.539999999"/>
    <n v="0"/>
    <n v="10317047.539999999"/>
    <n v="0"/>
    <n v="10317047.539999999"/>
    <x v="22"/>
  </r>
  <r>
    <x v="4"/>
    <s v="SANTANDER"/>
    <s v="68999"/>
    <s v="MUNICIPIO INDETERMINADO (SANTANDER)"/>
    <n v="0"/>
    <n v="0"/>
    <n v="0"/>
    <n v="5784064"/>
    <n v="0"/>
    <n v="0"/>
    <n v="5784064"/>
    <n v="4476409.1060295003"/>
    <n v="-2484431.8160295002"/>
    <n v="0"/>
    <n v="0"/>
    <n v="0"/>
    <n v="7776041.2899999991"/>
    <n v="0"/>
    <n v="0"/>
    <n v="0"/>
    <n v="4476409.1060295003"/>
    <n v="3299632.1839704998"/>
    <n v="0"/>
    <n v="0"/>
    <n v="7776041.29"/>
    <n v="0"/>
    <n v="7776041.29"/>
    <n v="0"/>
    <n v="7776041.29"/>
    <x v="22"/>
  </r>
  <r>
    <x v="4"/>
    <s v="SUCRE"/>
    <s v="70000"/>
    <s v="DEPARTAMENTO DE SUCRE"/>
    <n v="6486872686"/>
    <n v="0"/>
    <n v="1916127320"/>
    <n v="112283004"/>
    <n v="0"/>
    <n v="0"/>
    <n v="8515283010"/>
    <n v="233168739.93392372"/>
    <n v="-8557734.7331638336"/>
    <n v="0"/>
    <n v="0"/>
    <n v="0"/>
    <n v="8739894015.2007599"/>
    <n v="5868765565"/>
    <n v="0"/>
    <n v="1916127320"/>
    <n v="233168739.93392372"/>
    <n v="103725269.26683617"/>
    <n v="0"/>
    <n v="0"/>
    <n v="8121786894.2007599"/>
    <n v="0"/>
    <n v="8121786894.2007599"/>
    <n v="380760737.72000003"/>
    <n v="7741026156.4807596"/>
    <x v="23"/>
  </r>
  <r>
    <x v="4"/>
    <s v="SUCRE"/>
    <s v="70001"/>
    <s v="MUNICIPIO DE SINCELEJO (SUCRE)"/>
    <n v="5108465059"/>
    <n v="0"/>
    <n v="0"/>
    <n v="0"/>
    <n v="0"/>
    <n v="0"/>
    <n v="5108465059"/>
    <n v="281369806.8360281"/>
    <n v="0"/>
    <n v="0"/>
    <n v="0"/>
    <n v="0"/>
    <n v="5389834865.8360281"/>
    <n v="3117240626"/>
    <n v="0"/>
    <n v="0"/>
    <n v="281369806.8360281"/>
    <n v="0"/>
    <n v="0"/>
    <n v="0"/>
    <n v="3398610432.8360281"/>
    <n v="0"/>
    <n v="3398610432.8360281"/>
    <n v="1550244992.6600001"/>
    <n v="1848365440.176028"/>
    <x v="23"/>
  </r>
  <r>
    <x v="4"/>
    <s v="SUCRE"/>
    <s v="70110"/>
    <s v="MUNICIPIO DE BUENAVISTA (SUCRE)"/>
    <n v="571693265"/>
    <n v="0"/>
    <n v="162852173"/>
    <n v="0"/>
    <n v="0"/>
    <n v="0"/>
    <n v="734545438"/>
    <n v="31166280.998356342"/>
    <n v="0"/>
    <n v="0"/>
    <n v="0"/>
    <n v="0"/>
    <n v="765711718.99835634"/>
    <n v="348390487"/>
    <n v="0"/>
    <n v="162852173"/>
    <n v="31166280.998356342"/>
    <n v="0"/>
    <n v="0"/>
    <n v="0"/>
    <n v="542408940.99835634"/>
    <n v="0"/>
    <n v="542408940.99835634"/>
    <n v="529087716.31"/>
    <n v="13321224.68835634"/>
    <x v="23"/>
  </r>
  <r>
    <x v="4"/>
    <s v="SUCRE"/>
    <s v="70124"/>
    <s v="MUNICIPIO DE CAIMITO (SUCRE)"/>
    <n v="1167191964"/>
    <n v="0"/>
    <n v="0"/>
    <n v="0"/>
    <n v="0"/>
    <n v="0"/>
    <n v="1167191964"/>
    <n v="34738227.033742428"/>
    <n v="0"/>
    <n v="0"/>
    <n v="0"/>
    <n v="0"/>
    <n v="1201930191.0337424"/>
    <n v="966391706"/>
    <n v="0"/>
    <n v="0"/>
    <n v="34738227.033742428"/>
    <n v="0"/>
    <n v="0"/>
    <n v="0"/>
    <n v="1001129933.0337424"/>
    <n v="0"/>
    <n v="1001129933.0337424"/>
    <n v="0"/>
    <n v="1001129933.0337424"/>
    <x v="23"/>
  </r>
  <r>
    <x v="4"/>
    <s v="SUCRE"/>
    <s v="70204"/>
    <s v="MUNICIPIO DE COLOSO (SUCRE)"/>
    <n v="620451826"/>
    <n v="0"/>
    <n v="353292668"/>
    <n v="0"/>
    <n v="0"/>
    <n v="0"/>
    <n v="973744494"/>
    <n v="33824390.068321466"/>
    <n v="0"/>
    <n v="0"/>
    <n v="0"/>
    <n v="0"/>
    <n v="1007568884.0683215"/>
    <n v="378104008"/>
    <n v="0"/>
    <n v="353292668"/>
    <n v="33824390.068321466"/>
    <n v="0"/>
    <n v="0"/>
    <n v="0"/>
    <n v="765221066.06832147"/>
    <n v="0"/>
    <n v="765221066.06832147"/>
    <n v="409108982.08000004"/>
    <n v="356112083.98832142"/>
    <x v="23"/>
  </r>
  <r>
    <x v="4"/>
    <s v="SUCRE"/>
    <s v="70215"/>
    <s v="MUNICIPIO DE COROZAL (SUCRE)"/>
    <n v="1626963526"/>
    <n v="0"/>
    <n v="123260115"/>
    <n v="0"/>
    <n v="0"/>
    <n v="0"/>
    <n v="1750223641"/>
    <n v="88676752.547184944"/>
    <n v="0"/>
    <n v="0"/>
    <n v="0"/>
    <n v="0"/>
    <n v="1838900393.5471849"/>
    <n v="991706784"/>
    <n v="0"/>
    <n v="123260115"/>
    <n v="88676752.547184944"/>
    <n v="0"/>
    <n v="0"/>
    <n v="0"/>
    <n v="1203643651.5471849"/>
    <n v="0"/>
    <n v="1203643651.5471849"/>
    <n v="216911176.37"/>
    <n v="986732475.17718494"/>
    <x v="23"/>
  </r>
  <r>
    <x v="4"/>
    <s v="SUCRE"/>
    <s v="70221"/>
    <s v="MUNICIPIO DE COVEÑAS (SUCRE)"/>
    <n v="6848571813"/>
    <n v="0"/>
    <n v="4905832710"/>
    <n v="0"/>
    <n v="0"/>
    <n v="0"/>
    <n v="11754404523"/>
    <n v="5427276191.2415209"/>
    <n v="0"/>
    <n v="0"/>
    <n v="0"/>
    <n v="0"/>
    <n v="17181680714.24152"/>
    <n v="4173526988"/>
    <n v="0"/>
    <n v="4905832710"/>
    <n v="5427276191.2415209"/>
    <n v="0"/>
    <n v="0"/>
    <n v="0"/>
    <n v="14506635889.24152"/>
    <n v="0"/>
    <n v="14506635889.24152"/>
    <n v="3020289584.8699999"/>
    <n v="11486346304.371521"/>
    <x v="23"/>
  </r>
  <r>
    <x v="4"/>
    <s v="SUCRE"/>
    <s v="70230"/>
    <s v="MUNICIPIO DE CHALÁN (SUCRE)"/>
    <n v="475584695"/>
    <n v="0"/>
    <n v="279359228"/>
    <n v="0"/>
    <n v="0"/>
    <n v="0"/>
    <n v="754943923"/>
    <n v="25926852.002938271"/>
    <n v="0"/>
    <n v="0"/>
    <n v="0"/>
    <n v="0"/>
    <n v="780870775.00293827"/>
    <n v="289821822"/>
    <n v="0"/>
    <n v="279359228"/>
    <n v="25926852.002938271"/>
    <n v="0"/>
    <n v="0"/>
    <n v="0"/>
    <n v="595107902.00293827"/>
    <n v="0"/>
    <n v="595107902.00293827"/>
    <n v="234888882.44999999"/>
    <n v="360219019.55293828"/>
    <x v="23"/>
  </r>
  <r>
    <x v="4"/>
    <s v="SUCRE"/>
    <s v="70233"/>
    <s v="MUNICIPIO DE EL ROBLE (SUCRE)"/>
    <n v="573156257"/>
    <n v="0"/>
    <n v="129219016"/>
    <n v="0"/>
    <n v="0"/>
    <n v="0"/>
    <n v="702375273"/>
    <n v="31246037.253241062"/>
    <n v="0"/>
    <n v="0"/>
    <n v="0"/>
    <n v="0"/>
    <n v="733621310.25324106"/>
    <n v="349282039"/>
    <n v="0"/>
    <n v="129219016"/>
    <n v="31246037.253241062"/>
    <n v="0"/>
    <n v="0"/>
    <n v="0"/>
    <n v="509747092.25324106"/>
    <n v="227528454"/>
    <n v="737275546.25324106"/>
    <n v="482372470"/>
    <n v="254903076.25324106"/>
    <x v="23"/>
  </r>
  <r>
    <x v="4"/>
    <s v="SUCRE"/>
    <s v="70235"/>
    <s v="MUNICIPIO DE GALERAS (SUCRE)"/>
    <n v="718143992"/>
    <n v="0"/>
    <n v="2254949"/>
    <n v="0"/>
    <n v="0"/>
    <n v="0"/>
    <n v="720398941"/>
    <n v="39191481.2349298"/>
    <n v="0"/>
    <n v="0"/>
    <n v="0"/>
    <n v="0"/>
    <n v="759590422.2349298"/>
    <n v="437637718"/>
    <n v="0"/>
    <n v="2254949"/>
    <n v="39191481.2349298"/>
    <n v="0"/>
    <n v="0"/>
    <n v="0"/>
    <n v="479084148.2349298"/>
    <n v="0"/>
    <n v="479084148.2349298"/>
    <n v="406415242.52999997"/>
    <n v="72668905.704929829"/>
    <x v="23"/>
  </r>
  <r>
    <x v="4"/>
    <s v="SUCRE"/>
    <s v="70265"/>
    <s v="MUNICIPIO DE GUARANDA (SUCRE)"/>
    <n v="756958221"/>
    <n v="0"/>
    <n v="79303939"/>
    <n v="0"/>
    <n v="0"/>
    <n v="0"/>
    <n v="836262160"/>
    <n v="41164296.0872612"/>
    <n v="0"/>
    <n v="0"/>
    <n v="0"/>
    <n v="0"/>
    <n v="877426456.0872612"/>
    <n v="460206487"/>
    <n v="0"/>
    <n v="79303939"/>
    <n v="41164296.0872612"/>
    <n v="0"/>
    <n v="0"/>
    <n v="0"/>
    <n v="580674722.0872612"/>
    <n v="0"/>
    <n v="580674722.0872612"/>
    <n v="510421557.85000002"/>
    <n v="70253164.237261176"/>
    <x v="23"/>
  </r>
  <r>
    <x v="4"/>
    <s v="SUCRE"/>
    <s v="70400"/>
    <s v="MUNICIPIO DE LA UNIÓN (SUCRE)"/>
    <n v="879790495"/>
    <n v="0"/>
    <n v="403170268"/>
    <n v="114728437"/>
    <n v="0"/>
    <n v="0"/>
    <n v="1397689200"/>
    <n v="23278150.742886424"/>
    <n v="546155.87095683219"/>
    <n v="0"/>
    <n v="0"/>
    <n v="0"/>
    <n v="1421513506.6138434"/>
    <n v="1006625293"/>
    <n v="0"/>
    <n v="403170268"/>
    <n v="23278150.742886424"/>
    <n v="115274592.87095684"/>
    <n v="0"/>
    <n v="0"/>
    <n v="1548348304.6138434"/>
    <n v="0"/>
    <n v="1548348304.6138434"/>
    <n v="872971688.6500001"/>
    <n v="675376615.96384335"/>
    <x v="23"/>
  </r>
  <r>
    <x v="4"/>
    <s v="SUCRE"/>
    <s v="70418"/>
    <s v="MUNICIPIO DE LOS PALMITOS (SUCRE)"/>
    <n v="1109847993"/>
    <n v="0"/>
    <n v="1497215489"/>
    <n v="0"/>
    <n v="0"/>
    <n v="0"/>
    <n v="2607063482"/>
    <n v="58267249.304527283"/>
    <n v="0"/>
    <n v="0"/>
    <n v="0"/>
    <n v="0"/>
    <n v="2665330731.3045273"/>
    <n v="622338331"/>
    <n v="0"/>
    <n v="1497215489"/>
    <n v="58267249.304527283"/>
    <n v="0"/>
    <n v="0"/>
    <n v="0"/>
    <n v="2177821069.3045273"/>
    <n v="0"/>
    <n v="2177821069.3045273"/>
    <n v="1259163982"/>
    <n v="918657087.30452728"/>
    <x v="23"/>
  </r>
  <r>
    <x v="4"/>
    <s v="SUCRE"/>
    <s v="70429"/>
    <s v="MUNICIPIO DE MAJAGUAL (SUCRE)"/>
    <n v="1348811726"/>
    <n v="0"/>
    <n v="309713139"/>
    <n v="0"/>
    <n v="0"/>
    <n v="0"/>
    <n v="1658524865"/>
    <n v="73531469.01064229"/>
    <n v="0"/>
    <n v="0"/>
    <n v="0"/>
    <n v="0"/>
    <n v="1732056334.0106423"/>
    <n v="821967307"/>
    <n v="0"/>
    <n v="309713139"/>
    <n v="73531469.01064229"/>
    <n v="0"/>
    <n v="0"/>
    <n v="0"/>
    <n v="1205211915.0106423"/>
    <n v="0"/>
    <n v="1205211915.0106423"/>
    <n v="1051738553"/>
    <n v="153473362.01064229"/>
    <x v="23"/>
  </r>
  <r>
    <x v="4"/>
    <s v="SUCRE"/>
    <s v="70473"/>
    <s v="MUNICIPIO DE MORROA (SUCRE)"/>
    <n v="654077255"/>
    <n v="0"/>
    <n v="51380129"/>
    <n v="0"/>
    <n v="0"/>
    <n v="0"/>
    <n v="705457384"/>
    <n v="35654482.399958611"/>
    <n v="0"/>
    <n v="0"/>
    <n v="0"/>
    <n v="0"/>
    <n v="741111866.39995861"/>
    <n v="398572722"/>
    <n v="0"/>
    <n v="51380129"/>
    <n v="35654482.399958611"/>
    <n v="0"/>
    <n v="0"/>
    <n v="0"/>
    <n v="485607333.39995861"/>
    <n v="0"/>
    <n v="485607333.39995861"/>
    <n v="465391030.50999999"/>
    <n v="20216302.88995862"/>
    <x v="23"/>
  </r>
  <r>
    <x v="4"/>
    <s v="SUCRE"/>
    <s v="70508"/>
    <s v="MUNICIPIO DE OVEJAS (SUCRE)"/>
    <n v="1693405744"/>
    <n v="0"/>
    <n v="286217896"/>
    <n v="354430953"/>
    <n v="0"/>
    <n v="0"/>
    <n v="2334054593"/>
    <n v="68977272.946582556"/>
    <n v="902535.36052066821"/>
    <n v="0"/>
    <n v="0"/>
    <n v="0"/>
    <n v="2403934401.3071036"/>
    <n v="1522346195"/>
    <n v="0"/>
    <n v="286217896"/>
    <n v="68977272.946582556"/>
    <n v="355333488.36052066"/>
    <n v="0"/>
    <n v="0"/>
    <n v="2232874852.3071032"/>
    <n v="0"/>
    <n v="2232874852.3071032"/>
    <n v="1302252169"/>
    <n v="930622683.30710316"/>
    <x v="23"/>
  </r>
  <r>
    <x v="4"/>
    <s v="SUCRE"/>
    <s v="70523"/>
    <s v="MUNICIPIO DE PALMITO (SUCRE)"/>
    <n v="598665602"/>
    <n v="0"/>
    <n v="39053860"/>
    <n v="0"/>
    <n v="0"/>
    <n v="0"/>
    <n v="637719462"/>
    <n v="32636698.006991029"/>
    <n v="0"/>
    <n v="0"/>
    <n v="0"/>
    <n v="0"/>
    <n v="670356160.00699103"/>
    <n v="364827458"/>
    <n v="0"/>
    <n v="39053860"/>
    <n v="32636698.006991029"/>
    <n v="0"/>
    <n v="0"/>
    <n v="0"/>
    <n v="436518016.00699103"/>
    <n v="0"/>
    <n v="436518016.00699103"/>
    <n v="421927306.79000002"/>
    <n v="14590709.216991007"/>
    <x v="23"/>
  </r>
  <r>
    <x v="4"/>
    <s v="SUCRE"/>
    <s v="70670"/>
    <s v="MUNICIPIO DE SAMPUÉS (SUCRE)"/>
    <n v="1391891222"/>
    <n v="0"/>
    <n v="295528995"/>
    <n v="0"/>
    <n v="0"/>
    <n v="0"/>
    <n v="1687420217"/>
    <n v="75879980.526601315"/>
    <n v="0"/>
    <n v="0"/>
    <n v="0"/>
    <n v="0"/>
    <n v="1763300197.5266013"/>
    <n v="848219998"/>
    <n v="0"/>
    <n v="295528995"/>
    <n v="75879980.526601315"/>
    <n v="0"/>
    <n v="0"/>
    <n v="0"/>
    <n v="1219628973.5266013"/>
    <n v="0"/>
    <n v="1219628973.5266013"/>
    <n v="924093590.51999998"/>
    <n v="295535383.00660133"/>
    <x v="23"/>
  </r>
  <r>
    <x v="4"/>
    <s v="SUCRE"/>
    <s v="70678"/>
    <s v="MUNICIPIO DE SAN BENITO ABAD (SUCRE)"/>
    <n v="1069334785"/>
    <n v="0"/>
    <n v="180025850"/>
    <n v="0"/>
    <n v="0"/>
    <n v="0"/>
    <n v="1249360635"/>
    <n v="454231227.36925983"/>
    <n v="0"/>
    <n v="0"/>
    <n v="0"/>
    <n v="0"/>
    <n v="1703591862.3692598"/>
    <n v="650770807"/>
    <n v="0"/>
    <n v="180025850"/>
    <n v="454231227.36925983"/>
    <n v="0"/>
    <n v="0"/>
    <n v="0"/>
    <n v="1285027884.3692598"/>
    <n v="0"/>
    <n v="1285027884.3692598"/>
    <n v="910400040.82000005"/>
    <n v="374627843.54925978"/>
    <x v="23"/>
  </r>
  <r>
    <x v="4"/>
    <s v="SUCRE"/>
    <s v="70702"/>
    <s v="MUNICIPIO DE SAN JUAN DE BETULIA (SUCRE)"/>
    <n v="679150373"/>
    <n v="0"/>
    <n v="187030670"/>
    <n v="0"/>
    <n v="0"/>
    <n v="0"/>
    <n v="866181043"/>
    <n v="37024385.32916522"/>
    <n v="0"/>
    <n v="0"/>
    <n v="0"/>
    <n v="0"/>
    <n v="903205428.32916522"/>
    <n v="413874964"/>
    <n v="0"/>
    <n v="187030670"/>
    <n v="37024385.32916522"/>
    <n v="0"/>
    <n v="0"/>
    <n v="0"/>
    <n v="637930019.32916522"/>
    <n v="0"/>
    <n v="637930019.32916522"/>
    <n v="179605243.52000001"/>
    <n v="458324775.80916524"/>
    <x v="23"/>
  </r>
  <r>
    <x v="4"/>
    <s v="SUCRE"/>
    <s v="70708"/>
    <s v="MUNICIPIO DE SAN MARCOS (SUCRE)"/>
    <n v="2026019831"/>
    <n v="0"/>
    <n v="420185640"/>
    <n v="0"/>
    <n v="0"/>
    <n v="0"/>
    <n v="2446205471"/>
    <n v="103450417.75954437"/>
    <n v="0"/>
    <n v="0"/>
    <n v="0"/>
    <n v="0"/>
    <n v="2549655888.7595444"/>
    <n v="1202821799"/>
    <n v="0"/>
    <n v="420185640"/>
    <n v="103450417.75954437"/>
    <n v="0"/>
    <n v="0"/>
    <n v="0"/>
    <n v="1726457856.7595444"/>
    <n v="0"/>
    <n v="1726457856.7595444"/>
    <n v="1271974691"/>
    <n v="454483165.75954437"/>
    <x v="23"/>
  </r>
  <r>
    <x v="4"/>
    <s v="SUCRE"/>
    <s v="70713"/>
    <s v="MUNICIPIO DE SAN ONOFRE (SUCRE)"/>
    <n v="2568214430"/>
    <n v="0"/>
    <n v="427499181"/>
    <n v="0"/>
    <n v="0"/>
    <n v="0"/>
    <n v="2995713611"/>
    <n v="140166015.38501072"/>
    <n v="0"/>
    <n v="0"/>
    <n v="0"/>
    <n v="0"/>
    <n v="3135879626.3850107"/>
    <n v="1569681137"/>
    <n v="0"/>
    <n v="427499181"/>
    <n v="140166015.38501072"/>
    <n v="0"/>
    <n v="0"/>
    <n v="0"/>
    <n v="2137346333.3850107"/>
    <n v="0"/>
    <n v="2137346333.3850107"/>
    <n v="1238999999.48"/>
    <n v="898346333.9050107"/>
    <x v="23"/>
  </r>
  <r>
    <x v="4"/>
    <s v="SUCRE"/>
    <s v="70717"/>
    <s v="MUNICIPIO DE SAN PEDRO (SUCRE)"/>
    <n v="795952330"/>
    <n v="0"/>
    <n v="3174709372"/>
    <n v="0"/>
    <n v="0"/>
    <n v="0"/>
    <n v="3970661702"/>
    <n v="66280318.218461514"/>
    <n v="0"/>
    <n v="0"/>
    <n v="0"/>
    <n v="0"/>
    <n v="4036942020.2184615"/>
    <n v="789545486"/>
    <n v="0"/>
    <n v="3174709372"/>
    <n v="66280318.218461514"/>
    <n v="0"/>
    <n v="0"/>
    <n v="0"/>
    <n v="4030535176.2184615"/>
    <n v="0"/>
    <n v="4030535176.2184615"/>
    <n v="3194964235.9299998"/>
    <n v="835570940.28846169"/>
    <x v="23"/>
  </r>
  <r>
    <x v="4"/>
    <s v="SUCRE"/>
    <s v="70742"/>
    <s v="MUNICIPIO DE SAN LUIS DE SINCÉ (SUCRE)"/>
    <n v="1266259732"/>
    <n v="0"/>
    <n v="175955737"/>
    <n v="0"/>
    <n v="0"/>
    <n v="0"/>
    <n v="1442215469"/>
    <n v="69245394.29872036"/>
    <n v="0"/>
    <n v="0"/>
    <n v="0"/>
    <n v="0"/>
    <n v="1511460863.2987204"/>
    <n v="774095786"/>
    <n v="0"/>
    <n v="175955737"/>
    <n v="69245394.29872036"/>
    <n v="0"/>
    <n v="0"/>
    <n v="0"/>
    <n v="1019296917.2987204"/>
    <n v="0"/>
    <n v="1019296917.2987204"/>
    <n v="798962694"/>
    <n v="220334223.29872036"/>
    <x v="23"/>
  </r>
  <r>
    <x v="4"/>
    <s v="SUCRE"/>
    <s v="70771"/>
    <s v="MUNICIPIO DE SUCRE (SUCRE)"/>
    <n v="1164897734"/>
    <n v="0"/>
    <n v="300588970"/>
    <n v="0"/>
    <n v="0"/>
    <n v="0"/>
    <n v="1465486704"/>
    <n v="117314230.04403377"/>
    <n v="0"/>
    <n v="0"/>
    <n v="0"/>
    <n v="0"/>
    <n v="1582800934.0440338"/>
    <n v="709889924"/>
    <n v="0"/>
    <n v="300588970"/>
    <n v="117314230.04403377"/>
    <n v="0"/>
    <n v="0"/>
    <n v="0"/>
    <n v="1127793124.0440338"/>
    <n v="0"/>
    <n v="1127793124.0440338"/>
    <n v="1013583260.05"/>
    <n v="114209863.99403381"/>
    <x v="23"/>
  </r>
  <r>
    <x v="4"/>
    <s v="SUCRE"/>
    <s v="70820"/>
    <s v="MUNICIPIO DE SANTIAGO DE TOLÚ (SUCRE)"/>
    <n v="5564464599"/>
    <n v="0"/>
    <n v="3150245872"/>
    <n v="0"/>
    <n v="0"/>
    <n v="0"/>
    <n v="8714710471"/>
    <n v="2188672778.0288191"/>
    <n v="0"/>
    <n v="0"/>
    <n v="0"/>
    <n v="0"/>
    <n v="10903383249.02882"/>
    <n v="3399022706"/>
    <n v="0"/>
    <n v="3150245872"/>
    <n v="2188672778.0288191"/>
    <n v="0"/>
    <n v="0"/>
    <n v="0"/>
    <n v="8737941356.02882"/>
    <n v="0"/>
    <n v="8737941356.02882"/>
    <n v="5020778593"/>
    <n v="3717162763.02882"/>
    <x v="23"/>
  </r>
  <r>
    <x v="4"/>
    <s v="SUCRE"/>
    <s v="70823"/>
    <s v="MUNICIPIO DE TOLÚ VIEJO (SUCRE)"/>
    <n v="968461686"/>
    <n v="0"/>
    <n v="165671388"/>
    <n v="0"/>
    <n v="0"/>
    <n v="0"/>
    <n v="1134133074"/>
    <n v="1100607867.0164104"/>
    <n v="0"/>
    <n v="0"/>
    <n v="0"/>
    <n v="0"/>
    <n v="2234740941.0164104"/>
    <n v="603424682"/>
    <n v="0"/>
    <n v="165671388"/>
    <n v="1100607867.0164104"/>
    <n v="0"/>
    <n v="0"/>
    <n v="0"/>
    <n v="1869703937.0164104"/>
    <n v="0"/>
    <n v="1869703937.0164104"/>
    <n v="1772250133.95"/>
    <n v="97453803.066410303"/>
    <x v="23"/>
  </r>
  <r>
    <x v="4"/>
    <s v="TOLIMA"/>
    <s v="73000"/>
    <s v="DEPARTAMENTO DE TOLIMA"/>
    <n v="33130427120"/>
    <n v="0"/>
    <n v="0"/>
    <n v="3770781675"/>
    <n v="0"/>
    <n v="0"/>
    <n v="36901208795"/>
    <n v="658102424.26156807"/>
    <n v="-215135315.27841187"/>
    <n v="0"/>
    <n v="0"/>
    <n v="0"/>
    <n v="37344175903.983154"/>
    <n v="11226741387"/>
    <n v="0"/>
    <n v="0"/>
    <n v="658102424.26156807"/>
    <n v="3555646359.7215881"/>
    <n v="0"/>
    <n v="0"/>
    <n v="15440490170.983156"/>
    <n v="0"/>
    <n v="15440490170.983156"/>
    <n v="14951819556.9"/>
    <n v="488670614.08315659"/>
    <x v="24"/>
  </r>
  <r>
    <x v="4"/>
    <s v="TOLIMA"/>
    <s v="73001"/>
    <s v="MUNICIPIO DE IBAGUÉ (TOLIMA)"/>
    <n v="10323555"/>
    <n v="0"/>
    <n v="0"/>
    <n v="100210027"/>
    <n v="0"/>
    <n v="0"/>
    <n v="110533582"/>
    <n v="13443612.010900486"/>
    <n v="-27664117.47370407"/>
    <n v="0"/>
    <n v="0"/>
    <n v="0"/>
    <n v="96313076.537196413"/>
    <n v="23652975"/>
    <n v="0"/>
    <n v="0"/>
    <n v="13443612.010900486"/>
    <n v="72545909.52629593"/>
    <n v="0"/>
    <n v="0"/>
    <n v="109642496.53719641"/>
    <n v="0"/>
    <n v="109642496.53719641"/>
    <n v="0"/>
    <n v="109642496.53719641"/>
    <x v="24"/>
  </r>
  <r>
    <x v="4"/>
    <s v="TOLIMA"/>
    <s v="73026"/>
    <s v="MUNICIPIO DE ALVARADO (TOLIMA)"/>
    <n v="87562769"/>
    <n v="0"/>
    <n v="0"/>
    <n v="0"/>
    <n v="0"/>
    <n v="0"/>
    <n v="87562769"/>
    <n v="24975484.403651908"/>
    <n v="0"/>
    <n v="0"/>
    <n v="0"/>
    <n v="0"/>
    <n v="112538253.40365191"/>
    <n v="73732245"/>
    <n v="0"/>
    <n v="0"/>
    <n v="24975484.403651908"/>
    <n v="0"/>
    <n v="0"/>
    <n v="0"/>
    <n v="98707729.403651908"/>
    <n v="0"/>
    <n v="98707729.403651908"/>
    <n v="0"/>
    <n v="98707729.403651908"/>
    <x v="24"/>
  </r>
  <r>
    <x v="4"/>
    <s v="TOLIMA"/>
    <s v="73030"/>
    <s v="MUNICIPIO DE AMBALEMA (TOLIMA)"/>
    <n v="87098"/>
    <n v="0"/>
    <n v="0"/>
    <n v="189384"/>
    <n v="0"/>
    <n v="0"/>
    <n v="276482"/>
    <n v="29319.613436235741"/>
    <n v="-30974.83971091907"/>
    <n v="0"/>
    <n v="0"/>
    <n v="0"/>
    <n v="274826.77372531669"/>
    <n v="246334"/>
    <n v="0"/>
    <n v="0"/>
    <n v="29319.613436235741"/>
    <n v="158409.16028908093"/>
    <n v="0"/>
    <n v="0"/>
    <n v="434062.77372531669"/>
    <n v="0"/>
    <n v="434062.77372531669"/>
    <n v="0"/>
    <n v="434062.77372531669"/>
    <x v="24"/>
  </r>
  <r>
    <x v="4"/>
    <s v="TOLIMA"/>
    <s v="73067"/>
    <s v="MUNICIPIO DE ATACO (TOLIMA)"/>
    <n v="139171321"/>
    <n v="0"/>
    <n v="0"/>
    <n v="95963420"/>
    <n v="0"/>
    <n v="0"/>
    <n v="235134741"/>
    <n v="16686064.512119181"/>
    <n v="-7879511.3000477254"/>
    <n v="0"/>
    <n v="0"/>
    <n v="0"/>
    <n v="243941294.21207145"/>
    <n v="50734699"/>
    <n v="0"/>
    <n v="0"/>
    <n v="16686064.512119181"/>
    <n v="88083908.699952275"/>
    <n v="0"/>
    <n v="0"/>
    <n v="155504672.21207145"/>
    <n v="0"/>
    <n v="155504672.21207145"/>
    <n v="1616204.9"/>
    <n v="153888467.31207144"/>
    <x v="24"/>
  </r>
  <r>
    <x v="4"/>
    <s v="TOLIMA"/>
    <s v="73124"/>
    <s v="MUNICIPIO DE CAJAMARCA (TOLIMA)"/>
    <n v="0"/>
    <n v="0"/>
    <n v="0"/>
    <n v="0"/>
    <n v="0"/>
    <n v="0"/>
    <n v="0"/>
    <n v="0.38069087802432477"/>
    <n v="0"/>
    <n v="0"/>
    <n v="0"/>
    <n v="0"/>
    <n v="0.38069087802432477"/>
    <n v="0"/>
    <n v="0"/>
    <n v="0"/>
    <n v="0.38069087802432477"/>
    <n v="0"/>
    <n v="0"/>
    <n v="0"/>
    <n v="0.38069087802432477"/>
    <n v="0"/>
    <n v="0.38069087802432477"/>
    <n v="0"/>
    <n v="0.38069087802432477"/>
    <x v="24"/>
  </r>
  <r>
    <x v="4"/>
    <s v="TOLIMA"/>
    <s v="73148"/>
    <s v="MUNICIPIO DE CARMEN DE APICALÁ (TOLIMA)"/>
    <n v="2161825"/>
    <n v="0"/>
    <n v="0"/>
    <n v="3934321"/>
    <n v="0"/>
    <n v="0"/>
    <n v="6096146"/>
    <n v="559637.93691280857"/>
    <n v="-910667.70696702367"/>
    <n v="0"/>
    <n v="0"/>
    <n v="0"/>
    <n v="5745116.2299457844"/>
    <n v="222512"/>
    <n v="0"/>
    <n v="0"/>
    <n v="559637.93691280857"/>
    <n v="3023653.2930329763"/>
    <n v="0"/>
    <n v="0"/>
    <n v="3805803.2299457849"/>
    <n v="0"/>
    <n v="3805803.2299457849"/>
    <n v="0"/>
    <n v="3805803.2299457849"/>
    <x v="24"/>
  </r>
  <r>
    <x v="4"/>
    <s v="TOLIMA"/>
    <s v="73152"/>
    <s v="MUNICIPIO DE CASABIANCA  (TOLIMA)"/>
    <n v="0"/>
    <n v="0"/>
    <n v="0"/>
    <n v="0"/>
    <n v="0"/>
    <n v="0"/>
    <n v="0"/>
    <n v="0.61948283389210701"/>
    <n v="0"/>
    <n v="0"/>
    <n v="0"/>
    <n v="0"/>
    <n v="0.61948283389210701"/>
    <n v="0"/>
    <n v="0"/>
    <n v="0"/>
    <n v="0.61948283389210701"/>
    <n v="0"/>
    <n v="0"/>
    <n v="0"/>
    <n v="0.61948283389210701"/>
    <n v="56689467.240000002"/>
    <n v="56689467.85948284"/>
    <n v="0"/>
    <n v="56689467.85948284"/>
    <x v="24"/>
  </r>
  <r>
    <x v="4"/>
    <s v="TOLIMA"/>
    <s v="73168"/>
    <s v="MUNICIPIO DE CHAPARRAL (TOLIMA)"/>
    <n v="443858143"/>
    <n v="0"/>
    <n v="0"/>
    <n v="200827116"/>
    <n v="0"/>
    <n v="0"/>
    <n v="644685259"/>
    <n v="41795630.399147145"/>
    <n v="1236186.8320747742"/>
    <n v="0"/>
    <n v="0"/>
    <n v="0"/>
    <n v="687717076.23122191"/>
    <n v="516117866"/>
    <n v="0"/>
    <n v="0"/>
    <n v="41795630.399147145"/>
    <n v="202063302.83207476"/>
    <n v="0"/>
    <n v="0"/>
    <n v="759976799.23122191"/>
    <n v="0"/>
    <n v="759976799.23122191"/>
    <n v="0"/>
    <n v="759976799.23122191"/>
    <x v="24"/>
  </r>
  <r>
    <x v="4"/>
    <s v="TOLIMA"/>
    <s v="73200"/>
    <s v="MUNICIPIO DE COELLO (TOLIMA)"/>
    <n v="6912009"/>
    <n v="0"/>
    <n v="0"/>
    <n v="8585464"/>
    <n v="0"/>
    <n v="0"/>
    <n v="15497473"/>
    <n v="1171051.6557049118"/>
    <n v="-2258416.0721550155"/>
    <n v="0"/>
    <n v="0"/>
    <n v="0"/>
    <n v="14410108.583549896"/>
    <n v="9486473"/>
    <n v="0"/>
    <n v="0"/>
    <n v="1171051.6557049118"/>
    <n v="6327047.9278449845"/>
    <n v="0"/>
    <n v="0"/>
    <n v="16984572.583549894"/>
    <n v="0"/>
    <n v="16984572.583549894"/>
    <n v="0"/>
    <n v="16984572.583549894"/>
    <x v="24"/>
  </r>
  <r>
    <x v="4"/>
    <s v="TOLIMA"/>
    <s v="73217"/>
    <s v="MUNICIPIO DE COYAIMA (TOLIMA)"/>
    <n v="134113025"/>
    <n v="0"/>
    <n v="0"/>
    <n v="194103054"/>
    <n v="0"/>
    <n v="0"/>
    <n v="328216079"/>
    <n v="38658386.883612514"/>
    <n v="730321.26833647431"/>
    <n v="0"/>
    <n v="0"/>
    <n v="0"/>
    <n v="367604787.15194899"/>
    <n v="389877336"/>
    <n v="0"/>
    <n v="0"/>
    <n v="38658386.883612514"/>
    <n v="194833375.26833647"/>
    <n v="0"/>
    <n v="0"/>
    <n v="623369098.15194893"/>
    <n v="0"/>
    <n v="623369098.15194893"/>
    <n v="0"/>
    <n v="623369098.15194893"/>
    <x v="24"/>
  </r>
  <r>
    <x v="4"/>
    <s v="TOLIMA"/>
    <s v="73268"/>
    <s v="MUNICIPIO DE ESPINAL (TOLIMA)"/>
    <n v="228715514"/>
    <n v="0"/>
    <n v="309572535"/>
    <n v="10311800"/>
    <n v="0"/>
    <n v="0"/>
    <n v="548599849"/>
    <n v="2935599.1294970512"/>
    <n v="274493.08482281043"/>
    <n v="0"/>
    <n v="0"/>
    <n v="0"/>
    <n v="551809941.21431983"/>
    <n v="100206322"/>
    <n v="0"/>
    <n v="309572535"/>
    <n v="2935599.1294970512"/>
    <n v="10586293.084822811"/>
    <n v="0"/>
    <n v="0"/>
    <n v="423300749.21431988"/>
    <n v="0"/>
    <n v="423300749.21431988"/>
    <n v="0"/>
    <n v="423300749.21431988"/>
    <x v="24"/>
  </r>
  <r>
    <x v="4"/>
    <s v="TOLIMA"/>
    <s v="73270"/>
    <s v="MUNICIPIO DE FALAN (TOLIMA)"/>
    <n v="0"/>
    <n v="0"/>
    <n v="0"/>
    <n v="0"/>
    <n v="0"/>
    <n v="0"/>
    <n v="0"/>
    <n v="0.43205362558364868"/>
    <n v="0"/>
    <n v="0"/>
    <n v="0"/>
    <n v="0"/>
    <n v="0.43205362558364868"/>
    <n v="0"/>
    <n v="0"/>
    <n v="0"/>
    <n v="0.43205362558364868"/>
    <n v="0"/>
    <n v="0"/>
    <n v="0"/>
    <n v="0.43205362558364868"/>
    <n v="0"/>
    <n v="0.43205362558364868"/>
    <n v="0"/>
    <n v="0.43205362558364868"/>
    <x v="24"/>
  </r>
  <r>
    <x v="4"/>
    <s v="TOLIMA"/>
    <s v="73275"/>
    <s v="MUNICIPIO DE FLANDES (TOLIMA)"/>
    <n v="9547716"/>
    <n v="0"/>
    <n v="0"/>
    <n v="33282950"/>
    <n v="0"/>
    <n v="0"/>
    <n v="42830666"/>
    <n v="3731703.8198742662"/>
    <n v="-13121013.974216308"/>
    <n v="0"/>
    <n v="0"/>
    <n v="0"/>
    <n v="33441355.845657956"/>
    <n v="8857910"/>
    <n v="0"/>
    <n v="0"/>
    <n v="3731703.8198742662"/>
    <n v="20161936.025783692"/>
    <n v="0"/>
    <n v="0"/>
    <n v="32751549.84565796"/>
    <n v="0"/>
    <n v="32751549.84565796"/>
    <n v="0"/>
    <n v="32751549.84565796"/>
    <x v="24"/>
  </r>
  <r>
    <x v="4"/>
    <s v="TOLIMA"/>
    <s v="73283"/>
    <s v="MUNICIPIO DE FRESN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4"/>
  </r>
  <r>
    <x v="4"/>
    <s v="TOLIMA"/>
    <s v="73319"/>
    <s v="MUNICIPIO DE GUAMO (TOLIMA)"/>
    <n v="8713037"/>
    <n v="0"/>
    <n v="0"/>
    <n v="3566900"/>
    <n v="0"/>
    <n v="0"/>
    <n v="12279937"/>
    <n v="427954.70186829288"/>
    <n v="-1254714.8091831487"/>
    <n v="0"/>
    <n v="0"/>
    <n v="0"/>
    <n v="11453176.892685143"/>
    <n v="11617813"/>
    <n v="0"/>
    <n v="0"/>
    <n v="427954.70186829288"/>
    <n v="2312185.1908168513"/>
    <n v="0"/>
    <n v="0"/>
    <n v="14357952.892685143"/>
    <n v="0"/>
    <n v="14357952.892685143"/>
    <n v="0"/>
    <n v="14357952.892685143"/>
    <x v="24"/>
  </r>
  <r>
    <x v="4"/>
    <s v="TOLIMA"/>
    <s v="73349"/>
    <s v="MUNICIPIO DE HONDA (TOLIMA)"/>
    <n v="333455"/>
    <n v="0"/>
    <n v="0"/>
    <n v="814683"/>
    <n v="0"/>
    <n v="0"/>
    <n v="1148138"/>
    <n v="562116.59786718746"/>
    <n v="-67269.625328137656"/>
    <n v="0"/>
    <n v="0"/>
    <n v="0"/>
    <n v="1642984.97253905"/>
    <n v="2242456"/>
    <n v="0"/>
    <n v="0"/>
    <n v="562116.59786718746"/>
    <n v="747413.37467186234"/>
    <n v="0"/>
    <n v="0"/>
    <n v="3551985.97253905"/>
    <n v="0"/>
    <n v="3551985.97253905"/>
    <n v="0"/>
    <n v="3551985.97253905"/>
    <x v="24"/>
  </r>
  <r>
    <x v="4"/>
    <s v="TOLIMA"/>
    <s v="73352"/>
    <s v="MUNICIPIO DE ICONONZO (TOLIMA)"/>
    <n v="34407618"/>
    <n v="0"/>
    <n v="0"/>
    <n v="0"/>
    <n v="0"/>
    <n v="0"/>
    <n v="34407618"/>
    <n v="3073873.1051217765"/>
    <n v="0"/>
    <n v="0"/>
    <n v="0"/>
    <n v="0"/>
    <n v="37481491.105121776"/>
    <n v="31489714"/>
    <n v="0"/>
    <n v="0"/>
    <n v="3073873.1051217765"/>
    <n v="0"/>
    <n v="0"/>
    <n v="0"/>
    <n v="34563587.105121776"/>
    <n v="0"/>
    <n v="34563587.105121776"/>
    <n v="0"/>
    <n v="34563587.105121776"/>
    <x v="24"/>
  </r>
  <r>
    <x v="4"/>
    <s v="TOLIMA"/>
    <s v="73408"/>
    <s v="MUNICIPIO DE LÉRIDA (TOLIMA)"/>
    <n v="53157"/>
    <n v="0"/>
    <n v="0"/>
    <n v="331311"/>
    <n v="0"/>
    <n v="0"/>
    <n v="384468"/>
    <n v="7403.9018166665919"/>
    <n v="-291307.75399080617"/>
    <n v="0"/>
    <n v="0"/>
    <n v="0"/>
    <n v="100564.14782586042"/>
    <n v="184130"/>
    <n v="0"/>
    <n v="0"/>
    <n v="7403.9018166665919"/>
    <n v="40003.246009193826"/>
    <n v="0"/>
    <n v="0"/>
    <n v="231537.14782586042"/>
    <n v="0"/>
    <n v="231537.14782586042"/>
    <n v="0"/>
    <n v="231537.14782586042"/>
    <x v="24"/>
  </r>
  <r>
    <x v="4"/>
    <s v="TOLIMA"/>
    <s v="73411"/>
    <s v="MUNICIPIO DE LÍBANO (TOLIMA)"/>
    <n v="96879593"/>
    <n v="0"/>
    <n v="0"/>
    <n v="29436064"/>
    <n v="0"/>
    <n v="0"/>
    <n v="126315657"/>
    <n v="5244020.2361608744"/>
    <n v="-1103270.7020033002"/>
    <n v="0"/>
    <n v="0"/>
    <n v="0"/>
    <n v="130456406.53415757"/>
    <n v="254070146"/>
    <n v="0"/>
    <n v="0"/>
    <n v="5244020.2361608744"/>
    <n v="28332793.2979967"/>
    <n v="0"/>
    <n v="0"/>
    <n v="287646959.53415757"/>
    <n v="0"/>
    <n v="287646959.53415757"/>
    <n v="0"/>
    <n v="287646959.53415757"/>
    <x v="24"/>
  </r>
  <r>
    <x v="4"/>
    <s v="TOLIMA"/>
    <s v="73443"/>
    <s v="MUNICIPIO DE MARIQUITA (TOLIMA)"/>
    <n v="0"/>
    <n v="0"/>
    <n v="0"/>
    <n v="0"/>
    <n v="0"/>
    <n v="0"/>
    <n v="0"/>
    <n v="0.11894828756339848"/>
    <n v="0"/>
    <n v="0"/>
    <n v="0"/>
    <n v="0"/>
    <n v="0.11894828756339848"/>
    <n v="0"/>
    <n v="0"/>
    <n v="0"/>
    <n v="0.11894828756339848"/>
    <n v="0"/>
    <n v="0"/>
    <n v="0"/>
    <n v="0.11894828756339848"/>
    <n v="0"/>
    <n v="0.11894828756339848"/>
    <n v="0"/>
    <n v="0.11894828756339848"/>
    <x v="24"/>
  </r>
  <r>
    <x v="4"/>
    <s v="TOLIMA"/>
    <s v="73449"/>
    <s v="MUNICIPIO DE MELGAR (TOLIMA)"/>
    <n v="1529680099"/>
    <n v="0"/>
    <n v="2498404421"/>
    <n v="15489220"/>
    <n v="0"/>
    <n v="0"/>
    <n v="4043573740"/>
    <n v="37863786.45818758"/>
    <n v="9353652.4691980891"/>
    <n v="0"/>
    <n v="0"/>
    <n v="0"/>
    <n v="4090791178.9273858"/>
    <n v="2054967104"/>
    <n v="0"/>
    <n v="2498404421"/>
    <n v="37863786.45818758"/>
    <n v="24842872.469198089"/>
    <n v="0"/>
    <n v="0"/>
    <n v="4616078183.9273853"/>
    <n v="0"/>
    <n v="4616078183.9273853"/>
    <n v="792806141.32000005"/>
    <n v="3823272042.6073852"/>
    <x v="24"/>
  </r>
  <r>
    <x v="4"/>
    <s v="TOLIMA"/>
    <s v="73461"/>
    <s v="MUNICIPIO DE MURILLO (TOLIMA)"/>
    <n v="9869"/>
    <n v="0"/>
    <n v="0"/>
    <n v="5741"/>
    <n v="0"/>
    <n v="0"/>
    <n v="15610"/>
    <n v="21061.822856251227"/>
    <n v="-1680.469671324503"/>
    <n v="0"/>
    <n v="0"/>
    <n v="0"/>
    <n v="34991.353184926716"/>
    <n v="9635"/>
    <n v="0"/>
    <n v="0"/>
    <n v="21061.822856251227"/>
    <n v="4060.530328675497"/>
    <n v="0"/>
    <n v="0"/>
    <n v="34757.353184926724"/>
    <n v="0"/>
    <n v="34757.353184926724"/>
    <n v="0"/>
    <n v="34757.353184926724"/>
    <x v="24"/>
  </r>
  <r>
    <x v="4"/>
    <s v="TOLIMA"/>
    <s v="73504"/>
    <s v="MUNICIPIO DE ORTEGA (TOLIMA)"/>
    <n v="813889045"/>
    <n v="0"/>
    <n v="0"/>
    <n v="131191668"/>
    <n v="0"/>
    <n v="0"/>
    <n v="945080713"/>
    <n v="40237823.94093585"/>
    <n v="4264571.1480773529"/>
    <n v="0"/>
    <n v="0"/>
    <n v="0"/>
    <n v="989583108.08901322"/>
    <n v="721169176"/>
    <n v="0"/>
    <n v="0"/>
    <n v="40237823.94093585"/>
    <n v="135456239.14807734"/>
    <n v="0"/>
    <n v="0"/>
    <n v="896863239.08901322"/>
    <n v="0"/>
    <n v="896863239.08901322"/>
    <n v="0"/>
    <n v="896863239.08901322"/>
    <x v="24"/>
  </r>
  <r>
    <x v="4"/>
    <s v="TOLIMA"/>
    <s v="73520"/>
    <s v="MUNICIPIO DE PALOCABILDO (TOLIMA)"/>
    <n v="0"/>
    <n v="0"/>
    <n v="0"/>
    <n v="0"/>
    <n v="0"/>
    <n v="0"/>
    <n v="0"/>
    <n v="11269891.347090589"/>
    <n v="0"/>
    <n v="0"/>
    <n v="0"/>
    <n v="0"/>
    <n v="11269891.347090589"/>
    <n v="0"/>
    <n v="0"/>
    <n v="0"/>
    <n v="11269891.347090589"/>
    <n v="0"/>
    <n v="0"/>
    <n v="0"/>
    <n v="11269891.347090589"/>
    <n v="0"/>
    <n v="11269891.347090589"/>
    <n v="0"/>
    <n v="11269891.347090589"/>
    <x v="24"/>
  </r>
  <r>
    <x v="4"/>
    <s v="TOLIMA"/>
    <s v="73547"/>
    <s v="MUNICIPIO DE PIEDRAS (TOLIMA)"/>
    <n v="1798817720"/>
    <n v="0"/>
    <n v="0"/>
    <n v="85373135"/>
    <n v="0"/>
    <n v="0"/>
    <n v="1884190855"/>
    <n v="18990083.511415958"/>
    <n v="852235.34471778048"/>
    <n v="0"/>
    <n v="0"/>
    <n v="0"/>
    <n v="1904033173.8561337"/>
    <n v="767357807"/>
    <n v="0"/>
    <n v="0"/>
    <n v="18990083.511415958"/>
    <n v="86225370.344717786"/>
    <n v="0"/>
    <n v="0"/>
    <n v="872573260.8561337"/>
    <n v="0"/>
    <n v="872573260.8561337"/>
    <n v="632442577"/>
    <n v="240130683.8561337"/>
    <x v="24"/>
  </r>
  <r>
    <x v="4"/>
    <s v="TOLIMA"/>
    <s v="73563"/>
    <s v="MUNICIPIO DE PRADO (TOLIMA)"/>
    <n v="561398107"/>
    <n v="0"/>
    <n v="0"/>
    <n v="28777652"/>
    <n v="0"/>
    <n v="0"/>
    <n v="590175759"/>
    <n v="10176757.730875313"/>
    <n v="1296369.3649191342"/>
    <n v="0"/>
    <n v="0"/>
    <n v="0"/>
    <n v="601648886.09579444"/>
    <n v="142944978"/>
    <n v="0"/>
    <n v="0"/>
    <n v="10176757.730875313"/>
    <n v="30074021.364919133"/>
    <n v="0"/>
    <n v="0"/>
    <n v="183195757.09579444"/>
    <n v="0"/>
    <n v="183195757.09579444"/>
    <n v="149547879"/>
    <n v="33647878.095794439"/>
    <x v="24"/>
  </r>
  <r>
    <x v="4"/>
    <s v="TOLIMA"/>
    <s v="73585"/>
    <s v="MUNICIPIO DE PURIFICACIÓN (TOLIMA)"/>
    <n v="8257181843"/>
    <n v="0"/>
    <n v="691163994"/>
    <n v="940425686"/>
    <n v="0"/>
    <n v="0"/>
    <n v="9888771523"/>
    <n v="152278622.93610382"/>
    <n v="-117683037.82168865"/>
    <n v="0"/>
    <n v="0"/>
    <n v="0"/>
    <n v="9923367108.1144142"/>
    <n v="2218657824"/>
    <n v="0"/>
    <n v="691163994"/>
    <n v="152278622.93610382"/>
    <n v="822742648.17831135"/>
    <n v="0"/>
    <n v="0"/>
    <n v="3884843089.1144152"/>
    <n v="0"/>
    <n v="3884843089.1144152"/>
    <n v="1314822680"/>
    <n v="2570020409.1144152"/>
    <x v="24"/>
  </r>
  <r>
    <x v="4"/>
    <s v="TOLIMA"/>
    <s v="73624"/>
    <s v="MUNICIPIO DE ROVIRA (TOLIMA)"/>
    <n v="2155517"/>
    <n v="0"/>
    <n v="0"/>
    <n v="2070571"/>
    <n v="0"/>
    <n v="0"/>
    <n v="4226088"/>
    <n v="361825.37668000464"/>
    <n v="-115673.79738842766"/>
    <n v="0"/>
    <n v="0"/>
    <n v="0"/>
    <n v="4472239.5792915765"/>
    <n v="1410915"/>
    <n v="0"/>
    <n v="0"/>
    <n v="361825.37668000464"/>
    <n v="1954897.2026115723"/>
    <n v="0"/>
    <n v="0"/>
    <n v="3727637.579291577"/>
    <n v="0"/>
    <n v="3727637.579291577"/>
    <n v="163345.48000000001"/>
    <n v="3564292.099291577"/>
    <x v="24"/>
  </r>
  <r>
    <x v="4"/>
    <s v="TOLIMA"/>
    <s v="73671"/>
    <s v="MUNICIPIO DE SALDAÑA (TOLIMA)"/>
    <n v="6994383"/>
    <n v="0"/>
    <n v="0"/>
    <n v="30309550"/>
    <n v="0"/>
    <n v="0"/>
    <n v="37303933"/>
    <n v="4082578.3027248085"/>
    <n v="-8251882.1449927762"/>
    <n v="0"/>
    <n v="0"/>
    <n v="0"/>
    <n v="33134629.157732032"/>
    <n v="26457371"/>
    <n v="0"/>
    <n v="0"/>
    <n v="4082578.3027248085"/>
    <n v="22057667.855007224"/>
    <n v="0"/>
    <n v="0"/>
    <n v="52597617.157732032"/>
    <n v="0"/>
    <n v="52597617.157732032"/>
    <n v="0"/>
    <n v="52597617.157732032"/>
    <x v="24"/>
  </r>
  <r>
    <x v="4"/>
    <s v="TOLIMA"/>
    <s v="73678"/>
    <s v="MUNICIPIO DE SAN LUIS (TOLIMA)"/>
    <n v="164822779"/>
    <n v="0"/>
    <n v="0"/>
    <n v="105396201"/>
    <n v="0"/>
    <n v="0"/>
    <n v="270218980"/>
    <n v="55638480.997289777"/>
    <n v="-12632284.852637231"/>
    <n v="0"/>
    <n v="0"/>
    <n v="0"/>
    <n v="313225176.14465255"/>
    <n v="209852612"/>
    <n v="0"/>
    <n v="0"/>
    <n v="55638480.997289777"/>
    <n v="92763916.147362769"/>
    <n v="0"/>
    <n v="0"/>
    <n v="358255009.14465255"/>
    <n v="0"/>
    <n v="358255009.14465255"/>
    <n v="0"/>
    <n v="358255009.14465255"/>
    <x v="24"/>
  </r>
  <r>
    <x v="4"/>
    <s v="TOLIMA"/>
    <s v="73686"/>
    <s v="MUNICIPIO DE SANTA ISABEL (TOLIMA)"/>
    <n v="40280635"/>
    <n v="0"/>
    <n v="0"/>
    <n v="18315"/>
    <n v="0"/>
    <n v="0"/>
    <n v="40298950"/>
    <n v="10321741.442925781"/>
    <n v="-18315"/>
    <n v="0"/>
    <n v="0"/>
    <n v="0"/>
    <n v="50602376.442925781"/>
    <n v="29187117"/>
    <n v="0"/>
    <n v="0"/>
    <n v="10321741.442925781"/>
    <n v="0"/>
    <n v="0"/>
    <n v="0"/>
    <n v="39508858.442925781"/>
    <n v="0"/>
    <n v="39508858.442925781"/>
    <n v="21571520"/>
    <n v="17937338.442925781"/>
    <x v="24"/>
  </r>
  <r>
    <x v="4"/>
    <s v="TOLIMA"/>
    <s v="73770"/>
    <s v="MUNICIPIO DE SUÁREZ (TOLIMA)"/>
    <n v="4106747"/>
    <n v="0"/>
    <n v="0"/>
    <n v="13457000"/>
    <n v="0"/>
    <n v="0"/>
    <n v="17563747"/>
    <n v="9480588.3405044489"/>
    <n v="-2253347.3854022771"/>
    <n v="0"/>
    <n v="0"/>
    <n v="0"/>
    <n v="24790987.955102172"/>
    <n v="17481994"/>
    <n v="0"/>
    <n v="0"/>
    <n v="9480588.3405044489"/>
    <n v="11203652.614597723"/>
    <n v="0"/>
    <n v="0"/>
    <n v="38166234.955102175"/>
    <n v="0"/>
    <n v="38166234.955102175"/>
    <n v="0"/>
    <n v="38166234.955102175"/>
    <x v="24"/>
  </r>
  <r>
    <x v="4"/>
    <s v="TOLIMA"/>
    <s v="73854"/>
    <s v="MUNICIPIO DE VALLE DE SAN JUAN (TOLIMA)"/>
    <n v="1980111"/>
    <n v="0"/>
    <n v="0"/>
    <n v="12737917"/>
    <n v="0"/>
    <n v="0"/>
    <n v="14718028"/>
    <n v="1673859.2902907692"/>
    <n v="-3694261.3791277725"/>
    <n v="0"/>
    <n v="0"/>
    <n v="0"/>
    <n v="12697625.911162997"/>
    <n v="10303274"/>
    <n v="0"/>
    <n v="0"/>
    <n v="1673859.2902907692"/>
    <n v="9043655.6208722275"/>
    <n v="0"/>
    <n v="0"/>
    <n v="21020788.911162995"/>
    <n v="0"/>
    <n v="21020788.911162995"/>
    <n v="0.8"/>
    <n v="21020788.111162994"/>
    <x v="24"/>
  </r>
  <r>
    <x v="4"/>
    <s v="TOLIMA"/>
    <s v="73861"/>
    <s v="MUNICIPIO DE VENADILLO (TOLIMA)"/>
    <n v="0"/>
    <n v="0"/>
    <n v="0"/>
    <n v="0"/>
    <n v="0"/>
    <n v="0"/>
    <n v="0"/>
    <n v="29066.003969063051"/>
    <n v="0"/>
    <n v="0"/>
    <n v="0"/>
    <n v="0"/>
    <n v="29066.003969063051"/>
    <n v="62206"/>
    <n v="0"/>
    <n v="0"/>
    <n v="29066.003969063051"/>
    <n v="0"/>
    <n v="0"/>
    <n v="0"/>
    <n v="91272.003969063051"/>
    <n v="0"/>
    <n v="91272.003969063051"/>
    <n v="0"/>
    <n v="91272.003969063051"/>
    <x v="24"/>
  </r>
  <r>
    <x v="4"/>
    <s v="VALLE DEL CAUCA"/>
    <s v="76000"/>
    <s v="DEPARTAMENTO DE VALLE DEL CAUCA"/>
    <n v="47379162"/>
    <n v="0"/>
    <n v="17910911315"/>
    <n v="0"/>
    <n v="0"/>
    <n v="0"/>
    <n v="17958290477"/>
    <n v="2399325.5349219739"/>
    <n v="0"/>
    <n v="0"/>
    <n v="0"/>
    <n v="0"/>
    <n v="17960689802.534924"/>
    <n v="32179337"/>
    <n v="0"/>
    <n v="17910911315"/>
    <n v="2399325.5349219739"/>
    <n v="0"/>
    <n v="0"/>
    <n v="0"/>
    <n v="17945489977.534924"/>
    <n v="0"/>
    <n v="17945489977.534924"/>
    <n v="7571448648.9200001"/>
    <n v="10374041328.614923"/>
    <x v="25"/>
  </r>
  <r>
    <x v="4"/>
    <s v="VALLE DEL CAUCA"/>
    <s v="76001"/>
    <s v="MUNICIPIO DE CALI (VALLE DEL CAUCA)"/>
    <n v="23377137"/>
    <n v="0"/>
    <n v="96576357"/>
    <n v="0"/>
    <n v="0"/>
    <n v="0"/>
    <n v="119953494"/>
    <n v="1485706.6481391937"/>
    <n v="0"/>
    <n v="0"/>
    <n v="0"/>
    <n v="0"/>
    <n v="121439200.64813919"/>
    <n v="17354079"/>
    <n v="0"/>
    <n v="96576357"/>
    <n v="1485706.6481391937"/>
    <n v="0"/>
    <n v="0"/>
    <n v="0"/>
    <n v="115416142.64813919"/>
    <n v="0"/>
    <n v="115416142.64813919"/>
    <n v="0.83"/>
    <n v="115416141.8181392"/>
    <x v="25"/>
  </r>
  <r>
    <x v="4"/>
    <s v="VALLE DEL CAUCA"/>
    <s v="76041"/>
    <s v="MUNICIPIO DE ANSERMANUEVO (VALLE DEL CAUCA)"/>
    <n v="3344413"/>
    <n v="0"/>
    <n v="0"/>
    <n v="8357665"/>
    <n v="0"/>
    <n v="0"/>
    <n v="11702078"/>
    <n v="5598379.2441969756"/>
    <n v="-1665944.8977239858"/>
    <n v="0"/>
    <n v="0"/>
    <n v="0"/>
    <n v="15634512.346472988"/>
    <n v="8235917"/>
    <n v="0"/>
    <n v="0"/>
    <n v="5598379.2441969756"/>
    <n v="6691720.1022760142"/>
    <n v="0"/>
    <n v="0"/>
    <n v="20526016.34647299"/>
    <n v="0"/>
    <n v="20526016.34647299"/>
    <n v="0"/>
    <n v="20526016.34647299"/>
    <x v="25"/>
  </r>
  <r>
    <x v="4"/>
    <s v="VALLE DEL CAUCA"/>
    <s v="76100"/>
    <s v="MUNICIPIO DE BOLÍVAR (VALLE DEL CAUCA)"/>
    <n v="1510890"/>
    <n v="0"/>
    <n v="0"/>
    <n v="3618317"/>
    <n v="0"/>
    <n v="0"/>
    <n v="5129207"/>
    <n v="512662.56810256839"/>
    <n v="-848464.51366611803"/>
    <n v="0"/>
    <n v="0"/>
    <n v="0"/>
    <n v="4793405.0544364508"/>
    <n v="2910615"/>
    <n v="0"/>
    <n v="0"/>
    <n v="512662.56810256839"/>
    <n v="2769852.486333882"/>
    <n v="0"/>
    <n v="0"/>
    <n v="6193130.0544364508"/>
    <n v="0"/>
    <n v="6193130.0544364508"/>
    <n v="0"/>
    <n v="6193130.0544364508"/>
    <x v="25"/>
  </r>
  <r>
    <x v="4"/>
    <s v="VALLE DEL CAUCA"/>
    <s v="76109"/>
    <s v="MUNICIPIO DE BUENAVENTURA (VALLE DEL CAUCA)"/>
    <n v="116627701"/>
    <n v="0"/>
    <n v="0"/>
    <n v="0"/>
    <n v="0"/>
    <n v="0"/>
    <n v="116627701"/>
    <n v="25076141.186285973"/>
    <n v="0"/>
    <n v="0"/>
    <n v="0"/>
    <n v="0"/>
    <n v="141703842.18628597"/>
    <n v="351975612"/>
    <n v="0"/>
    <n v="0"/>
    <n v="25076141.186285973"/>
    <n v="0"/>
    <n v="0"/>
    <n v="0"/>
    <n v="377051753.18628597"/>
    <n v="0"/>
    <n v="377051753.18628597"/>
    <n v="0.6"/>
    <n v="377051752.58628595"/>
    <x v="25"/>
  </r>
  <r>
    <x v="4"/>
    <s v="VALLE DEL CAUCA"/>
    <s v="76111"/>
    <s v="MUNICIPIO DE GUADALAJARA DE BUGA (VALLE DEL CAUCA)"/>
    <n v="127257"/>
    <n v="0"/>
    <n v="1740246"/>
    <n v="0"/>
    <n v="0"/>
    <n v="0"/>
    <n v="1867503"/>
    <n v="3.0411715342779644E-3"/>
    <n v="-1.0186340659856796E-10"/>
    <n v="0"/>
    <n v="0"/>
    <n v="0"/>
    <n v="1867503.0030411715"/>
    <n v="1008170"/>
    <n v="0"/>
    <n v="1740246"/>
    <n v="3.0411715342779644E-3"/>
    <n v="-1.0186340659856796E-10"/>
    <n v="0"/>
    <n v="0"/>
    <n v="2748416.0030411715"/>
    <n v="0"/>
    <n v="2748416.0030411715"/>
    <n v="0"/>
    <n v="2748416.0030411715"/>
    <x v="25"/>
  </r>
  <r>
    <x v="4"/>
    <s v="VALLE DEL CAUCA"/>
    <s v="76113"/>
    <s v="MUNICIPIO DE BUGALAGRANDE (VALLE DEL CAUCA)"/>
    <n v="312257"/>
    <n v="0"/>
    <n v="0"/>
    <n v="1125520"/>
    <n v="0"/>
    <n v="0"/>
    <n v="1437777"/>
    <n v="370247.05075244815"/>
    <n v="-320901.134061191"/>
    <n v="0"/>
    <n v="0"/>
    <n v="0"/>
    <n v="1487122.9166912572"/>
    <n v="1854682"/>
    <n v="0"/>
    <n v="0"/>
    <n v="370247.05075244815"/>
    <n v="804618.865938809"/>
    <n v="0"/>
    <n v="0"/>
    <n v="3029547.9166912567"/>
    <n v="0"/>
    <n v="3029547.9166912567"/>
    <n v="0"/>
    <n v="3029547.9166912567"/>
    <x v="25"/>
  </r>
  <r>
    <x v="4"/>
    <s v="VALLE DEL CAUCA"/>
    <s v="76122"/>
    <s v="MUNICIPIO DE CAICEDONIA (VALLE DEL CAUCA)"/>
    <n v="1083942"/>
    <n v="0"/>
    <n v="0"/>
    <n v="2058232"/>
    <n v="0"/>
    <n v="0"/>
    <n v="3142174"/>
    <n v="465384.38127689011"/>
    <n v="6001.5400131519682"/>
    <n v="0"/>
    <n v="0"/>
    <n v="0"/>
    <n v="3613559.9212900423"/>
    <n v="7870050"/>
    <n v="0"/>
    <n v="0"/>
    <n v="465384.38127689011"/>
    <n v="2064233.5400131519"/>
    <n v="0"/>
    <n v="0"/>
    <n v="10399667.921290042"/>
    <n v="0"/>
    <n v="10399667.921290042"/>
    <n v="0"/>
    <n v="10399667.921290042"/>
    <x v="25"/>
  </r>
  <r>
    <x v="4"/>
    <s v="VALLE DEL CAUCA"/>
    <s v="76126"/>
    <s v="MUNICIPIO DE CALIMA (VALLE DEL CAUCA)"/>
    <n v="66681"/>
    <n v="0"/>
    <n v="0"/>
    <n v="41536"/>
    <n v="0"/>
    <n v="0"/>
    <n v="108217"/>
    <n v="8206.7869599185069"/>
    <n v="-16269.786959918507"/>
    <n v="0"/>
    <n v="0"/>
    <n v="0"/>
    <n v="100154"/>
    <n v="94156"/>
    <n v="0"/>
    <n v="0"/>
    <n v="8206.7869599185069"/>
    <n v="25266.213040081493"/>
    <n v="0"/>
    <n v="0"/>
    <n v="127629"/>
    <n v="0"/>
    <n v="127629"/>
    <n v="0"/>
    <n v="127629"/>
    <x v="25"/>
  </r>
  <r>
    <x v="4"/>
    <s v="VALLE DEL CAUCA"/>
    <s v="76130"/>
    <s v="MUNICIPIO DE CANDELARIA (VALLE DEL CAUCA)"/>
    <n v="382187"/>
    <n v="0"/>
    <n v="0"/>
    <n v="664461"/>
    <n v="0"/>
    <n v="0"/>
    <n v="1046648"/>
    <n v="149750.72962592682"/>
    <n v="7154.1728370236997"/>
    <n v="0"/>
    <n v="0"/>
    <n v="0"/>
    <n v="1203552.9024629504"/>
    <n v="1302330"/>
    <n v="0"/>
    <n v="0"/>
    <n v="149750.72962592682"/>
    <n v="671615.17283702374"/>
    <n v="0"/>
    <n v="0"/>
    <n v="2123695.9024629504"/>
    <n v="0"/>
    <n v="2123695.9024629504"/>
    <n v="0"/>
    <n v="2123695.9024629504"/>
    <x v="25"/>
  </r>
  <r>
    <x v="4"/>
    <s v="VALLE DEL CAUCA"/>
    <s v="76147"/>
    <s v="MUNICIPIO DE CARTAGO (VALLE DEL CAUCA)"/>
    <n v="755989"/>
    <n v="0"/>
    <n v="0"/>
    <n v="821313"/>
    <n v="0"/>
    <n v="0"/>
    <n v="1577302"/>
    <n v="366684.46609122772"/>
    <n v="-432346.5921458113"/>
    <n v="0"/>
    <n v="0"/>
    <n v="0"/>
    <n v="1511639.8739454164"/>
    <n v="3673241"/>
    <n v="0"/>
    <n v="0"/>
    <n v="366684.46609122772"/>
    <n v="388966.4078541887"/>
    <n v="0"/>
    <n v="0"/>
    <n v="4428891.8739454169"/>
    <n v="0"/>
    <n v="4428891.8739454169"/>
    <n v="87280.66"/>
    <n v="4341611.2139454167"/>
    <x v="25"/>
  </r>
  <r>
    <x v="4"/>
    <s v="VALLE DEL CAUCA"/>
    <s v="76233"/>
    <s v="MUNICIPIO DE DAGUA (VALLE DEL CAUCA)"/>
    <n v="1024181"/>
    <n v="0"/>
    <n v="0"/>
    <n v="653997"/>
    <n v="0"/>
    <n v="0"/>
    <n v="1678178"/>
    <n v="111441.22666600652"/>
    <n v="-51893.793305084575"/>
    <n v="0"/>
    <n v="0"/>
    <n v="0"/>
    <n v="1737725.4333609219"/>
    <n v="0"/>
    <n v="0"/>
    <n v="0"/>
    <n v="111441.22666600652"/>
    <n v="602103.20669491543"/>
    <n v="0"/>
    <n v="0"/>
    <n v="713544.43336092192"/>
    <n v="0"/>
    <n v="713544.43336092192"/>
    <n v="0"/>
    <n v="713544.43336092192"/>
    <x v="25"/>
  </r>
  <r>
    <x v="4"/>
    <s v="VALLE DEL CAUCA"/>
    <s v="76248"/>
    <s v="MUNICIPIO DE EL CERRITO (VALLE DEL CAUCA)"/>
    <n v="16865"/>
    <n v="0"/>
    <n v="0"/>
    <n v="9044"/>
    <n v="0"/>
    <n v="0"/>
    <n v="25909"/>
    <n v="212807.65019715385"/>
    <n v="-3414.0315969553776"/>
    <n v="0"/>
    <n v="0"/>
    <n v="0"/>
    <n v="235302.61860019848"/>
    <n v="196524"/>
    <n v="0"/>
    <n v="0"/>
    <n v="212807.65019715385"/>
    <n v="5629.9684030446224"/>
    <n v="0"/>
    <n v="0"/>
    <n v="414961.61860019848"/>
    <n v="0"/>
    <n v="414961.61860019848"/>
    <n v="0"/>
    <n v="414961.61860019848"/>
    <x v="25"/>
  </r>
  <r>
    <x v="4"/>
    <s v="VALLE DEL CAUCA"/>
    <s v="76250"/>
    <s v="MUNICIPIO DE EL DOVIO (VALLE DEL CAUCA)"/>
    <n v="0"/>
    <n v="0"/>
    <n v="0"/>
    <n v="0"/>
    <n v="0"/>
    <n v="0"/>
    <n v="0"/>
    <n v="816513.95650848199"/>
    <n v="0"/>
    <n v="0"/>
    <n v="0"/>
    <n v="0"/>
    <n v="816513.95650848199"/>
    <n v="0"/>
    <n v="0"/>
    <n v="0"/>
    <n v="816513.95650848199"/>
    <n v="0"/>
    <n v="0"/>
    <n v="0"/>
    <n v="816513.95650848199"/>
    <n v="0"/>
    <n v="816513.95650848199"/>
    <n v="0"/>
    <n v="816513.95650848199"/>
    <x v="25"/>
  </r>
  <r>
    <x v="4"/>
    <s v="VALLE DEL CAUCA"/>
    <s v="76306"/>
    <s v="MUNICIPIO DE GINEBRA (VALLE DEL CAUCA)"/>
    <n v="33889"/>
    <n v="0"/>
    <n v="0"/>
    <n v="0"/>
    <n v="0"/>
    <n v="0"/>
    <n v="33889"/>
    <n v="0.43354833964258432"/>
    <n v="-1.3096723705530167E-10"/>
    <n v="0"/>
    <n v="0"/>
    <n v="0"/>
    <n v="33889.433548339512"/>
    <n v="0"/>
    <n v="0"/>
    <n v="0"/>
    <n v="0.43354833964258432"/>
    <n v="-1.3096723705530167E-10"/>
    <n v="0"/>
    <n v="0"/>
    <n v="0.43354833951161709"/>
    <n v="0"/>
    <n v="0.43354833951161709"/>
    <n v="0"/>
    <n v="0.43354833951161709"/>
    <x v="25"/>
  </r>
  <r>
    <x v="4"/>
    <s v="VALLE DEL CAUCA"/>
    <s v="76318"/>
    <s v="MUNICIPIO DE GUACARÍ (VALLE DEL CAUCA)"/>
    <n v="170354"/>
    <n v="0"/>
    <n v="0"/>
    <n v="214911"/>
    <n v="0"/>
    <n v="0"/>
    <n v="385265"/>
    <n v="21319.235826963995"/>
    <n v="-99725.787114061328"/>
    <n v="0"/>
    <n v="0"/>
    <n v="0"/>
    <n v="306858.44871290273"/>
    <n v="0"/>
    <n v="0"/>
    <n v="0"/>
    <n v="21319.235826963995"/>
    <n v="115185.21288593867"/>
    <n v="0"/>
    <n v="0"/>
    <n v="136504.44871290267"/>
    <n v="0"/>
    <n v="136504.44871290267"/>
    <n v="136504.45000000001"/>
    <n v="-1.2870973441749811E-3"/>
    <x v="25"/>
  </r>
  <r>
    <x v="4"/>
    <s v="VALLE DEL CAUCA"/>
    <s v="76364"/>
    <s v="MUNICIPIO DE JAMUNDÍ (VALLE DEL CAUCA)"/>
    <n v="13907596"/>
    <n v="0"/>
    <n v="0"/>
    <n v="15568489"/>
    <n v="0"/>
    <n v="0"/>
    <n v="29476085"/>
    <n v="2727478.6775296777"/>
    <n v="-832260.33499185368"/>
    <n v="0"/>
    <n v="0"/>
    <n v="0"/>
    <n v="31371303.342537824"/>
    <n v="12479642"/>
    <n v="0"/>
    <n v="0"/>
    <n v="2727478.6775296777"/>
    <n v="14736228.665008146"/>
    <n v="0"/>
    <n v="0"/>
    <n v="29943349.342537824"/>
    <n v="0"/>
    <n v="29943349.342537824"/>
    <n v="3929977.87"/>
    <n v="26013371.472537823"/>
    <x v="25"/>
  </r>
  <r>
    <x v="4"/>
    <s v="VALLE DEL CAUCA"/>
    <s v="76400"/>
    <s v="MUNICIPIO DE LA UNIÓN (VALLE DEL CAUCA)"/>
    <n v="0"/>
    <n v="0"/>
    <n v="0"/>
    <n v="52857"/>
    <n v="0"/>
    <n v="0"/>
    <n v="52857"/>
    <n v="10992.714920819122"/>
    <n v="323.28877749466739"/>
    <n v="0"/>
    <n v="0"/>
    <n v="0"/>
    <n v="64173.003698313791"/>
    <n v="31247"/>
    <n v="0"/>
    <n v="0"/>
    <n v="10992.714920819122"/>
    <n v="53180.288777494665"/>
    <n v="0"/>
    <n v="0"/>
    <n v="95420.003698313783"/>
    <n v="0"/>
    <n v="95420.003698313783"/>
    <n v="0"/>
    <n v="95420.003698313783"/>
    <x v="25"/>
  </r>
  <r>
    <x v="4"/>
    <s v="VALLE DEL CAUCA"/>
    <s v="76403"/>
    <s v="MUNICIPIO DE LA VICTORIA (VALLE DEL CAUCA)"/>
    <n v="2834232"/>
    <n v="0"/>
    <n v="0"/>
    <n v="5595229"/>
    <n v="0"/>
    <n v="0"/>
    <n v="8429461"/>
    <n v="2811982.1522852015"/>
    <n v="-491688.21039225161"/>
    <n v="0"/>
    <n v="0"/>
    <n v="0"/>
    <n v="10749754.94189295"/>
    <n v="3412554"/>
    <n v="0"/>
    <n v="0"/>
    <n v="2811982.1522852015"/>
    <n v="5103540.7896077484"/>
    <n v="0"/>
    <n v="0"/>
    <n v="11328076.94189295"/>
    <n v="0"/>
    <n v="11328076.94189295"/>
    <n v="0"/>
    <n v="11328076.94189295"/>
    <x v="25"/>
  </r>
  <r>
    <x v="4"/>
    <s v="VALLE DEL CAUCA"/>
    <s v="76520"/>
    <s v="MUNICIPIO DE PALMIRA (VALLE DEL CAUCA)"/>
    <n v="2407761"/>
    <n v="0"/>
    <n v="0"/>
    <n v="4578482"/>
    <n v="0"/>
    <n v="0"/>
    <n v="6986243"/>
    <n v="635356.05014275108"/>
    <n v="-1145733.8879034426"/>
    <n v="0"/>
    <n v="0"/>
    <n v="0"/>
    <n v="6475865.1622393085"/>
    <n v="3794226"/>
    <n v="0"/>
    <n v="0"/>
    <n v="635356.05014275108"/>
    <n v="3432748.1120965574"/>
    <n v="0"/>
    <n v="0"/>
    <n v="7862330.1622393085"/>
    <n v="0"/>
    <n v="7862330.1622393085"/>
    <n v="0"/>
    <n v="7862330.1622393085"/>
    <x v="25"/>
  </r>
  <r>
    <x v="4"/>
    <s v="VALLE DEL CAUCA"/>
    <s v="76606"/>
    <s v="MUNICIPIO DE RESTREPO (VALLE DEL CAUCA)"/>
    <n v="49371"/>
    <n v="0"/>
    <n v="0"/>
    <n v="210850"/>
    <n v="0"/>
    <n v="0"/>
    <n v="260221"/>
    <n v="29758.532633517912"/>
    <n v="-50068.312633517897"/>
    <n v="0"/>
    <n v="0"/>
    <n v="0"/>
    <n v="239911.22000000003"/>
    <n v="64746"/>
    <n v="0"/>
    <n v="0"/>
    <n v="29758.532633517912"/>
    <n v="160781.6873664821"/>
    <n v="0"/>
    <n v="0"/>
    <n v="255286.22000000003"/>
    <n v="0"/>
    <n v="255286.22000000003"/>
    <n v="0"/>
    <n v="255286.22000000003"/>
    <x v="25"/>
  </r>
  <r>
    <x v="4"/>
    <s v="VALLE DEL CAUCA"/>
    <s v="76622"/>
    <s v="MUNICIPIO DE ROLDANILLO (VALLE DEL CAUCA)"/>
    <n v="2498395"/>
    <n v="0"/>
    <n v="0"/>
    <n v="5197112"/>
    <n v="0"/>
    <n v="0"/>
    <n v="7695507"/>
    <n v="2480445.3561291602"/>
    <n v="-497308.08337204717"/>
    <n v="0"/>
    <n v="0"/>
    <n v="0"/>
    <n v="9678644.272757113"/>
    <n v="4073050"/>
    <n v="0"/>
    <n v="0"/>
    <n v="2480445.3561291602"/>
    <n v="4699803.9166279528"/>
    <n v="0"/>
    <n v="0"/>
    <n v="11253299.272757113"/>
    <n v="0"/>
    <n v="11253299.272757113"/>
    <n v="0"/>
    <n v="11253299.272757113"/>
    <x v="25"/>
  </r>
  <r>
    <x v="4"/>
    <s v="VALLE DEL CAUCA"/>
    <s v="76736"/>
    <s v="MUNICIPIO DE SEVILLA (VALLE DEL CAUCA)"/>
    <n v="30194"/>
    <n v="0"/>
    <n v="0"/>
    <n v="41291"/>
    <n v="0"/>
    <n v="0"/>
    <n v="71485"/>
    <n v="4142.7061060762353"/>
    <n v="-18911.200541734244"/>
    <n v="0"/>
    <n v="0"/>
    <n v="0"/>
    <n v="56716.505564341991"/>
    <n v="185550"/>
    <n v="0"/>
    <n v="0"/>
    <n v="4142.7061060762353"/>
    <n v="22379.799458265756"/>
    <n v="0"/>
    <n v="0"/>
    <n v="212072.50556434202"/>
    <n v="10609.98"/>
    <n v="222682.48556434203"/>
    <n v="0"/>
    <n v="222682.48556434203"/>
    <x v="25"/>
  </r>
  <r>
    <x v="4"/>
    <s v="VALLE DEL CAUCA"/>
    <s v="76828"/>
    <s v="MUNICIPIO DE TRUJILLO (VALLE DEL CAUCA)"/>
    <n v="634443"/>
    <n v="0"/>
    <n v="0"/>
    <n v="460767"/>
    <n v="0"/>
    <n v="0"/>
    <n v="1095210"/>
    <n v="2243938.4151724209"/>
    <n v="-159471.46088878438"/>
    <n v="0"/>
    <n v="0"/>
    <n v="0"/>
    <n v="3179676.9542836365"/>
    <n v="139878"/>
    <n v="0"/>
    <n v="0"/>
    <n v="2243938.4151724209"/>
    <n v="301295.53911121562"/>
    <n v="0"/>
    <n v="0"/>
    <n v="2685111.9542836365"/>
    <n v="0"/>
    <n v="2685111.9542836365"/>
    <n v="0"/>
    <n v="2685111.9542836365"/>
    <x v="25"/>
  </r>
  <r>
    <x v="4"/>
    <s v="VALLE DEL CAUCA"/>
    <s v="76834"/>
    <s v="MUNICIPIO DE TULUÁ (VALLE DEL CAUCA)"/>
    <n v="643589"/>
    <n v="0"/>
    <n v="2174953"/>
    <n v="0"/>
    <n v="0"/>
    <n v="0"/>
    <n v="2818542"/>
    <n v="33180.303146001417"/>
    <n v="0"/>
    <n v="0"/>
    <n v="0"/>
    <n v="0"/>
    <n v="2851722.3031460014"/>
    <n v="791031"/>
    <n v="0"/>
    <n v="2174953"/>
    <n v="33180.303146001417"/>
    <n v="0"/>
    <n v="0"/>
    <n v="0"/>
    <n v="2999164.3031460014"/>
    <n v="0"/>
    <n v="2999164.3031460014"/>
    <n v="0"/>
    <n v="2999164.3031460014"/>
    <x v="25"/>
  </r>
  <r>
    <x v="4"/>
    <s v="VALLE DEL CAUCA"/>
    <s v="76869"/>
    <s v="MUNICIPIO DE VIJES (VALLE DEL CAUCA)"/>
    <n v="1671861"/>
    <n v="0"/>
    <n v="0"/>
    <n v="1955151"/>
    <n v="0"/>
    <n v="0"/>
    <n v="3627012"/>
    <n v="368856.48459711345"/>
    <n v="1866.625105756882"/>
    <n v="0"/>
    <n v="0"/>
    <n v="0"/>
    <n v="3997735.1097028702"/>
    <n v="5527713"/>
    <n v="0"/>
    <n v="0"/>
    <n v="368856.48459711345"/>
    <n v="1957017.6251057568"/>
    <n v="0"/>
    <n v="0"/>
    <n v="7853587.1097028702"/>
    <n v="0"/>
    <n v="7853587.1097028702"/>
    <n v="0"/>
    <n v="7853587.1097028702"/>
    <x v="25"/>
  </r>
  <r>
    <x v="4"/>
    <s v="VALLE DEL CAUCA"/>
    <s v="76890"/>
    <s v="MUNICIPIO DE YOTOCO (VALLE DEL CAUCA)"/>
    <n v="1090728"/>
    <n v="0"/>
    <n v="0"/>
    <n v="1666742"/>
    <n v="0"/>
    <n v="0"/>
    <n v="2757470"/>
    <n v="2263907.5682682917"/>
    <n v="-42650.121347115841"/>
    <n v="0"/>
    <n v="0"/>
    <n v="0"/>
    <n v="4978727.4469211753"/>
    <n v="1872999"/>
    <n v="0"/>
    <n v="0"/>
    <n v="2263907.5682682917"/>
    <n v="1624091.8786528842"/>
    <n v="0"/>
    <n v="0"/>
    <n v="5760998.4469211753"/>
    <n v="0"/>
    <n v="5760998.4469211753"/>
    <n v="0"/>
    <n v="5760998.4469211753"/>
    <x v="25"/>
  </r>
  <r>
    <x v="4"/>
    <s v="VALLE DEL CAUCA"/>
    <s v="76892"/>
    <s v="MUNICIPIO DE YUMBO (VALLE DEL CAUCA)"/>
    <n v="81307875"/>
    <n v="0"/>
    <n v="36666554"/>
    <n v="85964012"/>
    <n v="0"/>
    <n v="0"/>
    <n v="203938441"/>
    <n v="15196959.015084893"/>
    <n v="-3856713.7687014043"/>
    <n v="0"/>
    <n v="0"/>
    <n v="0"/>
    <n v="215278686.24638349"/>
    <n v="151330076"/>
    <n v="0"/>
    <n v="36666554"/>
    <n v="15196959.015084893"/>
    <n v="82107298.231298596"/>
    <n v="0"/>
    <n v="0"/>
    <n v="285300887.24638349"/>
    <n v="0"/>
    <n v="285300887.24638349"/>
    <n v="0"/>
    <n v="285300887.24638349"/>
    <x v="25"/>
  </r>
  <r>
    <x v="4"/>
    <s v="VALLE DEL CAUCA"/>
    <s v="76895"/>
    <s v="MUNICIPIO DE ZARZAL (VALLE DEL CAUCA)"/>
    <n v="289028"/>
    <n v="0"/>
    <n v="0"/>
    <n v="1145088"/>
    <n v="0"/>
    <n v="0"/>
    <n v="1434116"/>
    <n v="744051.15048938221"/>
    <n v="-160783.57048938214"/>
    <n v="0"/>
    <n v="0"/>
    <n v="0"/>
    <n v="2017383.5800000003"/>
    <n v="98180"/>
    <n v="0"/>
    <n v="0"/>
    <n v="744051.15048938221"/>
    <n v="984304.42951061786"/>
    <n v="0"/>
    <n v="0"/>
    <n v="1826535.58"/>
    <n v="0"/>
    <n v="1826535.58"/>
    <n v="0"/>
    <n v="1826535.58"/>
    <x v="25"/>
  </r>
  <r>
    <x v="4"/>
    <s v="ARAUCA"/>
    <s v="81000"/>
    <s v="DEPARTAMENTO DE ARAUCA"/>
    <n v="53721993200"/>
    <n v="0"/>
    <n v="0"/>
    <n v="7677101336"/>
    <n v="0"/>
    <n v="0"/>
    <n v="61399094536"/>
    <n v="5663672684.5602646"/>
    <n v="32733921.044159036"/>
    <n v="0"/>
    <n v="0"/>
    <n v="0"/>
    <n v="67095501141.604424"/>
    <n v="44207674040"/>
    <n v="0"/>
    <n v="0"/>
    <n v="5663672684.5602646"/>
    <n v="7709835257.0441589"/>
    <n v="0"/>
    <n v="0"/>
    <n v="57581181981.604424"/>
    <n v="0"/>
    <n v="57581181981.604424"/>
    <n v="37406901071.07"/>
    <n v="20174280910.534424"/>
    <x v="26"/>
  </r>
  <r>
    <x v="4"/>
    <s v="ARAUCA"/>
    <s v="81001"/>
    <s v="MUNICIPIO DE ARAUCA (ARAUCA)"/>
    <n v="10117388370"/>
    <n v="0"/>
    <n v="24327681526"/>
    <n v="0"/>
    <n v="0"/>
    <n v="0"/>
    <n v="34445069896"/>
    <n v="214457601.28524399"/>
    <n v="51895895.31864991"/>
    <n v="0"/>
    <n v="0"/>
    <n v="0"/>
    <n v="34711423392.603897"/>
    <n v="13393666262"/>
    <n v="0"/>
    <n v="24327681526"/>
    <n v="214457601.28524399"/>
    <n v="51895895.31864991"/>
    <n v="0"/>
    <n v="0"/>
    <n v="37987701284.603897"/>
    <n v="0"/>
    <n v="37987701284.603897"/>
    <n v="23548691975.790001"/>
    <n v="14439009308.813896"/>
    <x v="26"/>
  </r>
  <r>
    <x v="4"/>
    <s v="ARAUCA"/>
    <s v="81065"/>
    <s v="MUNICIPIO DE ARAUQUITA (ARAUCA)"/>
    <n v="2020653472"/>
    <n v="0"/>
    <n v="6259690640"/>
    <n v="1610975534"/>
    <n v="0"/>
    <n v="0"/>
    <n v="9891319646"/>
    <n v="378517317.60371208"/>
    <n v="21474487.213552523"/>
    <n v="0"/>
    <n v="0"/>
    <n v="0"/>
    <n v="10291311450.817265"/>
    <n v="6895707414"/>
    <n v="0"/>
    <n v="6259690640"/>
    <n v="378517317.60371208"/>
    <n v="1632450021.2135525"/>
    <n v="0"/>
    <n v="0"/>
    <n v="15166365392.817265"/>
    <n v="0"/>
    <n v="15166365392.817265"/>
    <n v="8110682974.2099991"/>
    <n v="7055682418.6072655"/>
    <x v="26"/>
  </r>
  <r>
    <x v="4"/>
    <s v="ARAUCA"/>
    <s v="81736"/>
    <s v="MUNICIPIO DE SARAVENA (ARAUCA)"/>
    <n v="4724793585"/>
    <n v="0"/>
    <n v="0"/>
    <n v="0"/>
    <n v="0"/>
    <n v="0"/>
    <n v="4724793585"/>
    <n v="2658893.9982194453"/>
    <n v="0"/>
    <n v="0"/>
    <n v="0"/>
    <n v="0"/>
    <n v="4727452478.9982195"/>
    <n v="7313331"/>
    <n v="0"/>
    <n v="0"/>
    <n v="2658893.9982194453"/>
    <n v="0"/>
    <n v="0"/>
    <n v="0"/>
    <n v="9972224.9982194453"/>
    <n v="0"/>
    <n v="9972224.9982194453"/>
    <n v="0"/>
    <n v="9972224.9982194453"/>
    <x v="26"/>
  </r>
  <r>
    <x v="4"/>
    <s v="ARAUCA"/>
    <s v="81794"/>
    <s v="MUNICIPIO DE TAME (ARAUCA)"/>
    <n v="449036913"/>
    <n v="0"/>
    <n v="0"/>
    <n v="227374248"/>
    <n v="0"/>
    <n v="0"/>
    <n v="676411161"/>
    <n v="48243624.240293756"/>
    <n v="1646307.228563077"/>
    <n v="0"/>
    <n v="0"/>
    <n v="0"/>
    <n v="726301092.46885681"/>
    <n v="1701871730"/>
    <n v="0"/>
    <n v="0"/>
    <n v="48243624.240293756"/>
    <n v="229020555.22856307"/>
    <n v="0"/>
    <n v="0"/>
    <n v="1979135909.4688568"/>
    <n v="0"/>
    <n v="1979135909.4688568"/>
    <n v="390965466"/>
    <n v="1588170443.4688568"/>
    <x v="26"/>
  </r>
  <r>
    <x v="4"/>
    <s v="CASANARE"/>
    <s v="85000"/>
    <s v="DEPARTAMENTO DE CASANARE"/>
    <n v="228511902209"/>
    <n v="0"/>
    <n v="0"/>
    <n v="63569534511"/>
    <n v="0"/>
    <n v="0"/>
    <n v="292081436720"/>
    <n v="11819787532.986816"/>
    <n v="14286364.818915773"/>
    <n v="0"/>
    <n v="0"/>
    <n v="0"/>
    <n v="303915510617.80573"/>
    <n v="235740778990"/>
    <n v="0"/>
    <n v="0"/>
    <n v="11819787532.986816"/>
    <n v="63583820875.818916"/>
    <n v="0"/>
    <n v="0"/>
    <n v="311144387398.80573"/>
    <n v="0"/>
    <n v="311144387398.80573"/>
    <n v="165065071037.45999"/>
    <n v="146079316361.34573"/>
    <x v="27"/>
  </r>
  <r>
    <x v="4"/>
    <s v="CASANARE"/>
    <s v="85001"/>
    <s v="MUNICIPIO DE YOPAL (CASANARE)"/>
    <n v="7566178701"/>
    <n v="0"/>
    <n v="17997331086"/>
    <n v="2421370322"/>
    <n v="0"/>
    <n v="0"/>
    <n v="27984880109"/>
    <n v="624690268.34303665"/>
    <n v="47180505.435320511"/>
    <n v="0"/>
    <n v="0"/>
    <n v="0"/>
    <n v="28656750882.778358"/>
    <n v="16746112216"/>
    <n v="0"/>
    <n v="17997331086"/>
    <n v="624690268.34303665"/>
    <n v="2468550827.4353204"/>
    <n v="0"/>
    <n v="0"/>
    <n v="37836684397.778351"/>
    <n v="0"/>
    <n v="37836684397.778351"/>
    <n v="17981480498.220001"/>
    <n v="19855203899.55835"/>
    <x v="27"/>
  </r>
  <r>
    <x v="4"/>
    <s v="CASANARE"/>
    <s v="85010"/>
    <s v="MUNICIPIO DE AGUAZUL (CASANARE)"/>
    <n v="17660164491"/>
    <n v="0"/>
    <n v="5227086005"/>
    <n v="1668484886"/>
    <n v="0"/>
    <n v="0"/>
    <n v="24555735382"/>
    <n v="293871762.59220123"/>
    <n v="-80731942.297973633"/>
    <n v="0"/>
    <n v="0"/>
    <n v="0"/>
    <n v="24768875202.294228"/>
    <n v="19106654616"/>
    <n v="0"/>
    <n v="5227086005"/>
    <n v="293871762.59220123"/>
    <n v="1587752943.7020264"/>
    <n v="0"/>
    <n v="0"/>
    <n v="26215365327.294228"/>
    <n v="76847067.319999993"/>
    <n v="26292212394.614227"/>
    <n v="8452611309.8400002"/>
    <n v="17839601084.774227"/>
    <x v="27"/>
  </r>
  <r>
    <x v="4"/>
    <s v="CASANARE"/>
    <s v="85125"/>
    <s v="MUNICIPIO DE HATO COROZAL (CASANARE)"/>
    <n v="2636844"/>
    <n v="0"/>
    <n v="0"/>
    <n v="5989370"/>
    <n v="0"/>
    <n v="0"/>
    <n v="8626214"/>
    <n v="7120038.1511777574"/>
    <n v="-1536928.4237775551"/>
    <n v="0"/>
    <n v="0"/>
    <n v="0"/>
    <n v="14209323.727400202"/>
    <n v="2750999"/>
    <n v="0"/>
    <n v="0"/>
    <n v="7120038.1511777574"/>
    <n v="4452441.5762224449"/>
    <n v="0"/>
    <n v="0"/>
    <n v="14323478.727400202"/>
    <n v="0"/>
    <n v="14323478.727400202"/>
    <n v="0"/>
    <n v="14323478.727400202"/>
    <x v="27"/>
  </r>
  <r>
    <x v="4"/>
    <s v="CASANARE"/>
    <s v="85139"/>
    <s v="MUNICIPIO DE MANÍ (CASANARE)"/>
    <n v="2135038693"/>
    <n v="0"/>
    <n v="4023507020"/>
    <n v="1349197975"/>
    <n v="0"/>
    <n v="0"/>
    <n v="7507743688"/>
    <n v="250236632.18636799"/>
    <n v="138497.81761346027"/>
    <n v="0"/>
    <n v="0"/>
    <n v="0"/>
    <n v="7758118818.0039816"/>
    <n v="1502218561"/>
    <n v="0"/>
    <n v="4023507020"/>
    <n v="250236632.18636799"/>
    <n v="1349336472.8176134"/>
    <n v="0"/>
    <n v="0"/>
    <n v="7125298686.0039816"/>
    <n v="0"/>
    <n v="7125298686.0039816"/>
    <n v="5202922576.5"/>
    <n v="1922376109.5039816"/>
    <x v="27"/>
  </r>
  <r>
    <x v="4"/>
    <s v="CASANARE"/>
    <s v="85162"/>
    <s v="MUNICIPIO DE MONTERREY (CASANARE)"/>
    <n v="428122843"/>
    <n v="0"/>
    <n v="223035783"/>
    <n v="0"/>
    <n v="0"/>
    <n v="0"/>
    <n v="651158626"/>
    <n v="6664592.3671465814"/>
    <n v="0"/>
    <n v="0"/>
    <n v="0"/>
    <n v="0"/>
    <n v="657823218.36714661"/>
    <n v="77503397"/>
    <n v="0"/>
    <n v="223035783"/>
    <n v="6664592.3671465814"/>
    <n v="0"/>
    <n v="0"/>
    <n v="0"/>
    <n v="307203772.36714661"/>
    <n v="0"/>
    <n v="307203772.36714661"/>
    <n v="0"/>
    <n v="307203772.36714661"/>
    <x v="27"/>
  </r>
  <r>
    <x v="4"/>
    <s v="CASANARE"/>
    <s v="85225"/>
    <s v="MUNICIPIO DE NUNCHÍA (CASANARE)"/>
    <n v="2679180"/>
    <n v="0"/>
    <n v="0"/>
    <n v="19139286"/>
    <n v="0"/>
    <n v="0"/>
    <n v="21818466"/>
    <n v="3431132.5650849082"/>
    <n v="-601299.98137824237"/>
    <n v="0"/>
    <n v="0"/>
    <n v="0"/>
    <n v="24648298.583706666"/>
    <n v="11696483"/>
    <n v="0"/>
    <n v="0"/>
    <n v="3431132.5650849082"/>
    <n v="18537986.018621758"/>
    <n v="0"/>
    <n v="0"/>
    <n v="33665601.583706662"/>
    <n v="20161344.34"/>
    <n v="53826945.923706666"/>
    <n v="0"/>
    <n v="53826945.923706666"/>
    <x v="27"/>
  </r>
  <r>
    <x v="4"/>
    <s v="CASANARE"/>
    <s v="85230"/>
    <s v="MUNICIPIO DE OROCUÉ (CASANARE)"/>
    <n v="3139642548"/>
    <n v="0"/>
    <n v="11543198525"/>
    <n v="1399142456"/>
    <n v="0"/>
    <n v="0"/>
    <n v="16081983529"/>
    <n v="342653074.96927261"/>
    <n v="22368030.83089852"/>
    <n v="0"/>
    <n v="0"/>
    <n v="0"/>
    <n v="16447004634.800171"/>
    <n v="5151074701"/>
    <n v="0"/>
    <n v="11543198525"/>
    <n v="342653074.96927261"/>
    <n v="1421510486.8308985"/>
    <n v="0"/>
    <n v="0"/>
    <n v="18458436787.800171"/>
    <n v="0"/>
    <n v="18458436787.800171"/>
    <n v="13650507192.02"/>
    <n v="4807929595.7801704"/>
    <x v="27"/>
  </r>
  <r>
    <x v="4"/>
    <s v="CASANARE"/>
    <s v="85250"/>
    <s v="MUNICIPIO DE PAZ DE ARIPORO (CASANARE)"/>
    <n v="2429258924"/>
    <n v="0"/>
    <n v="3976168508"/>
    <n v="372336087"/>
    <n v="0"/>
    <n v="0"/>
    <n v="6777763519"/>
    <n v="85033177.262717247"/>
    <n v="4308071.5398971997"/>
    <n v="0"/>
    <n v="0"/>
    <n v="0"/>
    <n v="6867104767.8026142"/>
    <n v="2200547683"/>
    <n v="0"/>
    <n v="3976168508"/>
    <n v="85033177.262717247"/>
    <n v="376644158.5398972"/>
    <n v="0"/>
    <n v="0"/>
    <n v="6638393526.8026142"/>
    <n v="0"/>
    <n v="6638393526.8026142"/>
    <n v="4999195922.5699997"/>
    <n v="1639197604.2326145"/>
    <x v="27"/>
  </r>
  <r>
    <x v="4"/>
    <s v="CASANARE"/>
    <s v="85263"/>
    <s v="MUNICIPIO DE PORE (CASANARE)"/>
    <n v="301670719"/>
    <n v="0"/>
    <n v="1053419913"/>
    <n v="62431499"/>
    <n v="0"/>
    <n v="0"/>
    <n v="1417522131"/>
    <n v="12303376.351922035"/>
    <n v="199956.73980495922"/>
    <n v="0"/>
    <n v="0"/>
    <n v="0"/>
    <n v="1430025464.091727"/>
    <n v="174433952"/>
    <n v="0"/>
    <n v="1053419913"/>
    <n v="12303376.351922035"/>
    <n v="62631455.739804961"/>
    <n v="0"/>
    <n v="0"/>
    <n v="1302788697.091727"/>
    <n v="0"/>
    <n v="1302788697.091727"/>
    <n v="0"/>
    <n v="1302788697.091727"/>
    <x v="27"/>
  </r>
  <r>
    <x v="4"/>
    <s v="CASANARE"/>
    <s v="85279"/>
    <s v="MUNICIPIO DE RECETOR (CASANARE)"/>
    <n v="1628718"/>
    <n v="0"/>
    <n v="0"/>
    <n v="146457"/>
    <n v="0"/>
    <n v="0"/>
    <n v="1775175"/>
    <n v="9854.2740123486146"/>
    <n v="-93215.573535973672"/>
    <n v="0"/>
    <n v="0"/>
    <n v="0"/>
    <n v="1691813.7004763749"/>
    <n v="2319644"/>
    <n v="0"/>
    <n v="0"/>
    <n v="9854.2740123486146"/>
    <n v="53241.426464026328"/>
    <n v="0"/>
    <n v="0"/>
    <n v="2382739.7004763749"/>
    <n v="0"/>
    <n v="2382739.7004763749"/>
    <n v="0"/>
    <n v="2382739.7004763749"/>
    <x v="27"/>
  </r>
  <r>
    <x v="4"/>
    <s v="CASANARE"/>
    <s v="85300"/>
    <s v="MUNICIPIO DE SABANALARGA (CASANARE)"/>
    <n v="205990"/>
    <n v="0"/>
    <n v="0"/>
    <n v="462365"/>
    <n v="0"/>
    <n v="0"/>
    <n v="668355"/>
    <n v="53272.97891189123"/>
    <n v="-174538.2658436519"/>
    <n v="0"/>
    <n v="0"/>
    <n v="0"/>
    <n v="547089.71306823939"/>
    <n v="0"/>
    <n v="0"/>
    <n v="0"/>
    <n v="53272.97891189123"/>
    <n v="287826.7341563481"/>
    <n v="0"/>
    <n v="0"/>
    <n v="341099.71306823933"/>
    <n v="0"/>
    <n v="341099.71306823933"/>
    <n v="0"/>
    <n v="341099.71306823933"/>
    <x v="27"/>
  </r>
  <r>
    <x v="4"/>
    <s v="CASANARE"/>
    <s v="85325"/>
    <s v="MUNICIPIO DE SAN LUIS DE PALENQUE (CASANARE)"/>
    <n v="2493643271"/>
    <n v="0"/>
    <n v="5615043641"/>
    <n v="0"/>
    <n v="0"/>
    <n v="0"/>
    <n v="8108686912"/>
    <n v="223064154.00843239"/>
    <n v="0"/>
    <n v="0"/>
    <n v="0"/>
    <n v="0"/>
    <n v="8331751066.0084324"/>
    <n v="2666050505"/>
    <n v="0"/>
    <n v="5615043641"/>
    <n v="223064154.00843239"/>
    <n v="0"/>
    <n v="0"/>
    <n v="0"/>
    <n v="8504158300.0084324"/>
    <n v="193009735"/>
    <n v="8697168035.0084324"/>
    <n v="4393625929.0900002"/>
    <n v="4303542105.9184322"/>
    <x v="27"/>
  </r>
  <r>
    <x v="4"/>
    <s v="CASANARE"/>
    <s v="85410"/>
    <s v="MUNICIPIO DE TAURAMENA (CASANARE)"/>
    <n v="20702702318"/>
    <n v="0"/>
    <n v="0"/>
    <n v="3963978063"/>
    <n v="0"/>
    <n v="0"/>
    <n v="24666680381"/>
    <n v="498200156.58416367"/>
    <n v="-1273331926.8416748"/>
    <n v="0"/>
    <n v="0"/>
    <n v="0"/>
    <n v="23891548610.742489"/>
    <n v="19968629254"/>
    <n v="0"/>
    <n v="0"/>
    <n v="498200156.58416367"/>
    <n v="2690646136.1583252"/>
    <n v="0"/>
    <n v="0"/>
    <n v="23157475546.742489"/>
    <n v="294873103.95999998"/>
    <n v="23452348650.702488"/>
    <n v="3946317501.6999998"/>
    <n v="19506031149.002487"/>
    <x v="27"/>
  </r>
  <r>
    <x v="4"/>
    <s v="CASANARE"/>
    <s v="85430"/>
    <s v="MUNICIPIO DE TRINIDAD (CASANARE)"/>
    <n v="1515300448"/>
    <n v="0"/>
    <n v="1177356055"/>
    <n v="174962416"/>
    <n v="0"/>
    <n v="0"/>
    <n v="2867618919"/>
    <n v="2422010760.1338735"/>
    <n v="6778696.3868835708"/>
    <n v="0"/>
    <n v="0"/>
    <n v="0"/>
    <n v="5296408375.5207567"/>
    <n v="1633360774"/>
    <n v="0"/>
    <n v="1177356055"/>
    <n v="2422010760.1338735"/>
    <n v="181741112.38688356"/>
    <n v="0"/>
    <n v="0"/>
    <n v="5414468701.5207567"/>
    <n v="0"/>
    <n v="5414468701.5207567"/>
    <n v="2738154524"/>
    <n v="2676314177.5207567"/>
    <x v="27"/>
  </r>
  <r>
    <x v="4"/>
    <s v="CASANARE"/>
    <s v="85440"/>
    <s v="MUNICIPIO DE VILLANUEVA (CASANARE)"/>
    <n v="9009162573"/>
    <n v="0"/>
    <n v="0"/>
    <n v="3768587508"/>
    <n v="0"/>
    <n v="0"/>
    <n v="12777750081"/>
    <n v="810084115.45631123"/>
    <n v="30086420.225693941"/>
    <n v="0"/>
    <n v="0"/>
    <n v="0"/>
    <n v="13617920616.682005"/>
    <n v="10128060279"/>
    <n v="0"/>
    <n v="0"/>
    <n v="810084115.45631123"/>
    <n v="3798673928.2256937"/>
    <n v="0"/>
    <n v="0"/>
    <n v="14736818322.682003"/>
    <n v="0"/>
    <n v="14736818322.682003"/>
    <n v="1841788100"/>
    <n v="12895030222.682003"/>
    <x v="27"/>
  </r>
  <r>
    <x v="4"/>
    <s v="CASANARE"/>
    <s v="85900"/>
    <s v="PENDIENTE CERTIFICADO IGAC (CASANARE)"/>
    <n v="0"/>
    <n v="0"/>
    <n v="0"/>
    <n v="21831108"/>
    <n v="0"/>
    <n v="0"/>
    <n v="21831108"/>
    <n v="331635456.39999998"/>
    <n v="-21831108"/>
    <n v="0"/>
    <n v="0"/>
    <n v="0"/>
    <n v="331635456.39999998"/>
    <n v="0"/>
    <n v="0"/>
    <n v="0"/>
    <n v="331635456.39999998"/>
    <n v="0"/>
    <n v="0"/>
    <n v="0"/>
    <n v="331635456.39999998"/>
    <n v="0"/>
    <n v="331635456.39999998"/>
    <n v="0"/>
    <n v="331635456.39999998"/>
    <x v="27"/>
  </r>
  <r>
    <x v="4"/>
    <s v="CASANARE"/>
    <s v="85999"/>
    <s v="MUNICIPIO DE NN (CASANARE)"/>
    <n v="219361986"/>
    <n v="0"/>
    <n v="0"/>
    <n v="0"/>
    <n v="0"/>
    <n v="0"/>
    <n v="219361986"/>
    <n v="129842948.53"/>
    <n v="0"/>
    <n v="0"/>
    <n v="0"/>
    <n v="0"/>
    <n v="349204934.52999997"/>
    <n v="0"/>
    <n v="0"/>
    <n v="0"/>
    <n v="129842948.53"/>
    <n v="0"/>
    <n v="0"/>
    <n v="0"/>
    <n v="129842948.53"/>
    <n v="0"/>
    <n v="129842948.53"/>
    <n v="0"/>
    <n v="129842948.53"/>
    <x v="27"/>
  </r>
  <r>
    <x v="4"/>
    <s v="PUTUMAYO"/>
    <s v="86000"/>
    <s v="DEPARTAMENTO DE PUTUMAYO"/>
    <n v="60857353325"/>
    <n v="0"/>
    <n v="0"/>
    <n v="2202288487"/>
    <n v="0"/>
    <n v="0"/>
    <n v="63059641812"/>
    <n v="1860136935.5552406"/>
    <n v="-50943006.280765533"/>
    <n v="0"/>
    <n v="0"/>
    <n v="0"/>
    <n v="64868835741.274475"/>
    <n v="13874740646"/>
    <n v="0"/>
    <n v="0"/>
    <n v="1860136935.5552406"/>
    <n v="2151345480.7192345"/>
    <n v="0"/>
    <n v="0"/>
    <n v="17886223062.274475"/>
    <n v="0"/>
    <n v="17886223062.274475"/>
    <n v="14931591109.52"/>
    <n v="2954631952.7544746"/>
    <x v="28"/>
  </r>
  <r>
    <x v="4"/>
    <s v="PUTUMAYO"/>
    <s v="86001"/>
    <s v="MUNICIPIO DE MOCOA (PUTUMAYO)"/>
    <n v="1563818200"/>
    <n v="0"/>
    <n v="1026789930"/>
    <n v="0"/>
    <n v="0"/>
    <n v="0"/>
    <n v="2590608130"/>
    <n v="206304149.97753263"/>
    <n v="0"/>
    <n v="0"/>
    <n v="0"/>
    <n v="0"/>
    <n v="2796912279.9775324"/>
    <n v="969461595"/>
    <n v="0"/>
    <n v="1026789930"/>
    <n v="206304149.97753263"/>
    <n v="0"/>
    <n v="0"/>
    <n v="0"/>
    <n v="2202555674.9775324"/>
    <n v="0"/>
    <n v="2202555674.9775324"/>
    <n v="0"/>
    <n v="2202555674.9775324"/>
    <x v="28"/>
  </r>
  <r>
    <x v="4"/>
    <s v="PUTUMAYO"/>
    <s v="86219"/>
    <s v="MUNICIPIO DE COLÓN (PUTUMAY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8"/>
  </r>
  <r>
    <x v="4"/>
    <s v="PUTUMAYO"/>
    <s v="86320"/>
    <s v="MUNICIPIO DE ORITO (PUTUMAYO)"/>
    <n v="2682981734"/>
    <n v="0"/>
    <n v="1783468759"/>
    <n v="828626217"/>
    <n v="0"/>
    <n v="0"/>
    <n v="5295076710"/>
    <n v="187274187.98815155"/>
    <n v="9062235.5410002265"/>
    <n v="0"/>
    <n v="0"/>
    <n v="0"/>
    <n v="5491413133.5291519"/>
    <n v="1942349908"/>
    <n v="0"/>
    <n v="1783468759"/>
    <n v="187274187.98815155"/>
    <n v="837688452.54100025"/>
    <n v="0"/>
    <n v="0"/>
    <n v="4750781307.5291519"/>
    <n v="0"/>
    <n v="4750781307.5291519"/>
    <n v="4444776039.3199997"/>
    <n v="306005268.20915222"/>
    <x v="28"/>
  </r>
  <r>
    <x v="4"/>
    <s v="PUTUMAYO"/>
    <s v="86568"/>
    <s v="MUNICIPIO DE PUERTO ASÍS (PUTUMAYO)"/>
    <n v="9989454394"/>
    <n v="0"/>
    <n v="0"/>
    <n v="0"/>
    <n v="0"/>
    <n v="0"/>
    <n v="9989454394"/>
    <n v="258009682.4582262"/>
    <n v="596566.07633825799"/>
    <n v="0"/>
    <n v="0"/>
    <n v="0"/>
    <n v="10248060642.534563"/>
    <n v="2290548331"/>
    <n v="0"/>
    <n v="0"/>
    <n v="258009682.4582262"/>
    <n v="596566.07633825799"/>
    <n v="0"/>
    <n v="0"/>
    <n v="2549154579.5345645"/>
    <n v="0"/>
    <n v="2549154579.5345645"/>
    <n v="2029661796"/>
    <n v="519492783.5345645"/>
    <x v="28"/>
  </r>
  <r>
    <x v="4"/>
    <s v="PUTUMAYO"/>
    <s v="86569"/>
    <s v="MUNICIPIO DE PUERTO CAICEDO (PUTUMAYO)"/>
    <n v="147606177"/>
    <n v="0"/>
    <n v="675289404"/>
    <n v="0"/>
    <n v="0"/>
    <n v="0"/>
    <n v="822895581"/>
    <n v="63501248.46569851"/>
    <n v="0"/>
    <n v="0"/>
    <n v="0"/>
    <n v="0"/>
    <n v="886396829.46569848"/>
    <n v="192070016"/>
    <n v="0"/>
    <n v="675289404"/>
    <n v="63501248.46569851"/>
    <n v="0"/>
    <n v="0"/>
    <n v="0"/>
    <n v="930860668.46569848"/>
    <n v="0"/>
    <n v="930860668.46569848"/>
    <n v="863691415"/>
    <n v="67169253.465698481"/>
    <x v="28"/>
  </r>
  <r>
    <x v="4"/>
    <s v="PUTUMAYO"/>
    <s v="86571"/>
    <s v="MUNICIPIO DE PUERTO GUZMÁN (PUTUMAYO)"/>
    <n v="39406941"/>
    <n v="0"/>
    <n v="0"/>
    <n v="31505794"/>
    <n v="0"/>
    <n v="0"/>
    <n v="70912735"/>
    <n v="4799252.2044470534"/>
    <n v="-5576027.1712728888"/>
    <n v="0"/>
    <n v="0"/>
    <n v="0"/>
    <n v="70135960.033174172"/>
    <n v="6338412"/>
    <n v="0"/>
    <n v="0"/>
    <n v="4799252.2044470534"/>
    <n v="25929766.828727111"/>
    <n v="0"/>
    <n v="0"/>
    <n v="37067431.033174165"/>
    <n v="0"/>
    <n v="37067431.033174165"/>
    <n v="0"/>
    <n v="37067431.033174165"/>
    <x v="28"/>
  </r>
  <r>
    <x v="4"/>
    <s v="PUTUMAYO"/>
    <s v="86573"/>
    <s v="MUNICIPIO DE LEGUÍZAMO (PUTUMAYO)"/>
    <n v="0"/>
    <n v="0"/>
    <n v="0"/>
    <n v="0"/>
    <n v="0"/>
    <n v="0"/>
    <n v="0"/>
    <n v="0.63834344269707799"/>
    <n v="0"/>
    <n v="0"/>
    <n v="0"/>
    <n v="0"/>
    <n v="0.63834344269707799"/>
    <n v="0"/>
    <n v="0"/>
    <n v="0"/>
    <n v="0.63834344269707799"/>
    <n v="0"/>
    <n v="0"/>
    <n v="0"/>
    <n v="0.63834344269707799"/>
    <n v="0"/>
    <n v="0.63834344269707799"/>
    <n v="0"/>
    <n v="0.63834344269707799"/>
    <x v="28"/>
  </r>
  <r>
    <x v="4"/>
    <s v="PUTUMAYO"/>
    <s v="86749"/>
    <s v="MUNICIPIO DE SIBUNDOY (PUTUMAYO)"/>
    <n v="0"/>
    <n v="0"/>
    <n v="0"/>
    <n v="0"/>
    <n v="0"/>
    <n v="0"/>
    <n v="0"/>
    <n v="3.7252902984619141E-9"/>
    <n v="0"/>
    <n v="0"/>
    <n v="0"/>
    <n v="0"/>
    <n v="3.7252902984619141E-9"/>
    <n v="0"/>
    <n v="0"/>
    <n v="0"/>
    <n v="3.7252902984619141E-9"/>
    <n v="0"/>
    <n v="0"/>
    <n v="0"/>
    <n v="3.7252902984619141E-9"/>
    <n v="0"/>
    <n v="3.7252902984619141E-9"/>
    <n v="0"/>
    <n v="3.7252902984619141E-9"/>
    <x v="28"/>
  </r>
  <r>
    <x v="4"/>
    <s v="PUTUMAYO"/>
    <s v="86755"/>
    <s v="MUNICIPIO DE SAN FRANCISCO (PUTUMAYO)"/>
    <n v="30703"/>
    <n v="0"/>
    <n v="0"/>
    <n v="0"/>
    <n v="0"/>
    <n v="0"/>
    <n v="30703"/>
    <n v="-4.2176744900643826E-3"/>
    <n v="0"/>
    <n v="0"/>
    <n v="0"/>
    <n v="0"/>
    <n v="30702.99578232551"/>
    <n v="55864"/>
    <n v="0"/>
    <n v="0"/>
    <n v="-4.2176744900643826E-3"/>
    <n v="0"/>
    <n v="0"/>
    <n v="0"/>
    <n v="55863.99578232551"/>
    <n v="0"/>
    <n v="55863.99578232551"/>
    <n v="0"/>
    <n v="55863.99578232551"/>
    <x v="28"/>
  </r>
  <r>
    <x v="4"/>
    <s v="PUTUMAYO"/>
    <s v="86757"/>
    <s v="MUNICIPIO DE SAN MIGUEL (PUTUMAYO)"/>
    <n v="2533754896"/>
    <n v="0"/>
    <n v="0"/>
    <n v="299941101"/>
    <n v="0"/>
    <n v="0"/>
    <n v="2833695997"/>
    <n v="52843715.121812582"/>
    <n v="-14433015.342828989"/>
    <n v="0"/>
    <n v="0"/>
    <n v="0"/>
    <n v="2872106696.7789841"/>
    <n v="833662454"/>
    <n v="0"/>
    <n v="0"/>
    <n v="52843715.121812582"/>
    <n v="285508085.65717101"/>
    <n v="0"/>
    <n v="0"/>
    <n v="1172014254.7789836"/>
    <n v="0"/>
    <n v="1172014254.7789836"/>
    <n v="462908260"/>
    <n v="709105994.77898359"/>
    <x v="28"/>
  </r>
  <r>
    <x v="4"/>
    <s v="PUTUMAYO"/>
    <s v="86760"/>
    <s v="MUNICIPIO DE SANTIAGO (PUTUMAYO)"/>
    <n v="7317"/>
    <n v="0"/>
    <n v="0"/>
    <n v="0"/>
    <n v="0"/>
    <n v="0"/>
    <n v="7317"/>
    <n v="-4.075500532053411E-3"/>
    <n v="0"/>
    <n v="0"/>
    <n v="0"/>
    <n v="0"/>
    <n v="7316.9959244994679"/>
    <n v="0"/>
    <n v="0"/>
    <n v="0"/>
    <n v="-4.075500532053411E-3"/>
    <n v="0"/>
    <n v="0"/>
    <n v="0"/>
    <n v="-4.075500532053411E-3"/>
    <n v="0"/>
    <n v="-4.075500532053411E-3"/>
    <n v="0"/>
    <n v="-4.075500532053411E-3"/>
    <x v="28"/>
  </r>
  <r>
    <x v="4"/>
    <s v="PUTUMAYO"/>
    <s v="86865"/>
    <s v="MUNICIPIO DE VALLE DEL GUAMUEZ (PUTUMAYO)"/>
    <n v="819237475"/>
    <n v="0"/>
    <n v="624638744"/>
    <n v="0"/>
    <n v="0"/>
    <n v="0"/>
    <n v="1443876219"/>
    <n v="27148395.0140962"/>
    <n v="0"/>
    <n v="0"/>
    <n v="0"/>
    <n v="0"/>
    <n v="1471024614.0140963"/>
    <n v="196786742"/>
    <n v="0"/>
    <n v="624638744"/>
    <n v="27148395.0140962"/>
    <n v="0"/>
    <n v="0"/>
    <n v="0"/>
    <n v="848573881.01409626"/>
    <n v="0"/>
    <n v="848573881.01409626"/>
    <n v="0"/>
    <n v="848573881.01409626"/>
    <x v="28"/>
  </r>
  <r>
    <x v="4"/>
    <s v="PUTUMAYO"/>
    <s v="86885"/>
    <s v="MUNICIPIO DE VILLAGARZÓN (PUTUMAYO)"/>
    <n v="1837085092"/>
    <n v="0"/>
    <n v="8793675660"/>
    <n v="416330693"/>
    <n v="0"/>
    <n v="0"/>
    <n v="11047091445"/>
    <n v="120273603.89067841"/>
    <n v="11550466.942662746"/>
    <n v="0"/>
    <n v="0"/>
    <n v="0"/>
    <n v="11178915515.833342"/>
    <n v="2065812631"/>
    <n v="0"/>
    <n v="8793675660"/>
    <n v="120273603.89067841"/>
    <n v="427881159.94266272"/>
    <n v="0"/>
    <n v="0"/>
    <n v="11407643054.833342"/>
    <n v="0"/>
    <n v="11407643054.833342"/>
    <n v="4258757733.1900001"/>
    <n v="7148885321.6433411"/>
    <x v="28"/>
  </r>
  <r>
    <x v="4"/>
    <s v="ARCHIPIÉLAGO DE SAN ANDRÉS"/>
    <s v="88000"/>
    <s v="ARCHIPIÉLAGO DE SAN ANDRÉS"/>
    <n v="129928964"/>
    <n v="0"/>
    <n v="260873200"/>
    <n v="90717243"/>
    <n v="0"/>
    <n v="0"/>
    <n v="481519407"/>
    <n v="21340529.531773925"/>
    <n v="1216077.1770560858"/>
    <n v="0"/>
    <n v="0"/>
    <n v="0"/>
    <n v="504076013.70883"/>
    <n v="154786575"/>
    <n v="0"/>
    <n v="260873200"/>
    <n v="21340529.531773925"/>
    <n v="91933320.177056089"/>
    <n v="0"/>
    <n v="0"/>
    <n v="528933624.70883"/>
    <n v="0"/>
    <n v="528933624.70883"/>
    <n v="50001810.859999999"/>
    <n v="478931813.84882998"/>
    <x v="29"/>
  </r>
  <r>
    <x v="4"/>
    <s v="ARCHIPIÉLAGO DE SAN ANDRÉS"/>
    <s v="88001"/>
    <s v="MUNICIPIO DE PROVIDENCIA (ARCHIPIÉLAGO DE SAN ANDRÉS)"/>
    <n v="0"/>
    <n v="0"/>
    <n v="0"/>
    <n v="18259755"/>
    <n v="0"/>
    <n v="0"/>
    <n v="18259755"/>
    <n v="8669196.2899999917"/>
    <n v="-18259755"/>
    <n v="0"/>
    <n v="0"/>
    <n v="0"/>
    <n v="8669196.2899999917"/>
    <n v="0"/>
    <n v="0"/>
    <n v="0"/>
    <n v="8669196.2899999917"/>
    <n v="0"/>
    <n v="0"/>
    <n v="0"/>
    <n v="8669196.2899999917"/>
    <n v="0"/>
    <n v="8669196.2899999917"/>
    <n v="0"/>
    <n v="8669196.2899999917"/>
    <x v="29"/>
  </r>
  <r>
    <x v="4"/>
    <s v="GOBERNACIÓN INDETERMINADA                         "/>
    <s v="90000"/>
    <s v="GOBERNACIÓN INDETERMINADA                         "/>
    <n v="4494400917"/>
    <n v="0"/>
    <n v="0"/>
    <n v="0"/>
    <n v="0"/>
    <n v="0"/>
    <n v="4494400917"/>
    <n v="2391967878.8699999"/>
    <n v="0"/>
    <n v="0"/>
    <n v="0"/>
    <n v="0"/>
    <n v="6886368795.8699999"/>
    <n v="1736300230"/>
    <n v="0"/>
    <n v="0"/>
    <n v="2391967878.8699999"/>
    <n v="0"/>
    <n v="0"/>
    <n v="0"/>
    <n v="4128268108.8699999"/>
    <n v="0"/>
    <n v="4128268108.8699999"/>
    <n v="0"/>
    <n v="4128268108.8699999"/>
    <x v="30"/>
  </r>
  <r>
    <x v="4"/>
    <s v="GOBERNACIÓN INDETERMINADA GIBRALTAR                "/>
    <s v="90000"/>
    <s v="GOBERNACIÓN INDETERMINADA GIBRALTAR                "/>
    <n v="0"/>
    <n v="0"/>
    <n v="0"/>
    <n v="0"/>
    <n v="0"/>
    <n v="2619643904"/>
    <n v="2619643904"/>
    <n v="0"/>
    <n v="0"/>
    <n v="0"/>
    <n v="0"/>
    <n v="0"/>
    <n v="2619643904"/>
    <n v="0"/>
    <n v="0"/>
    <n v="0"/>
    <n v="0"/>
    <n v="0"/>
    <n v="2619643904"/>
    <n v="0"/>
    <n v="2619643904"/>
    <n v="0"/>
    <n v="2619643904"/>
    <n v="0"/>
    <n v="2619643904"/>
    <x v="30"/>
  </r>
  <r>
    <x v="4"/>
    <s v="GOBERNACIÓN INDETERMINADA CAPELLA                  "/>
    <s v="90000"/>
    <s v="GOBERNACIÓN INDETERMINADA CAPELLA                  "/>
    <n v="0"/>
    <n v="0"/>
    <n v="0"/>
    <n v="0"/>
    <n v="0"/>
    <n v="1493877059"/>
    <n v="1493877059"/>
    <n v="0"/>
    <n v="0"/>
    <n v="0"/>
    <n v="0"/>
    <n v="0"/>
    <n v="1493877059"/>
    <n v="0"/>
    <n v="0"/>
    <n v="0"/>
    <n v="0"/>
    <n v="0"/>
    <n v="1493877059"/>
    <n v="0"/>
    <n v="1493877059"/>
    <n v="0"/>
    <n v="1493877059"/>
    <n v="0"/>
    <n v="1493877059"/>
    <x v="30"/>
  </r>
  <r>
    <x v="4"/>
    <s v="MUNICIPIO INDETERMINADO                  "/>
    <s v="90999"/>
    <s v="MUNICIPIO INDETERMINADO                  "/>
    <n v="2207165413"/>
    <n v="0"/>
    <n v="0"/>
    <n v="0"/>
    <n v="0"/>
    <n v="0"/>
    <n v="2207165413"/>
    <n v="1272109536.5699999"/>
    <n v="0"/>
    <n v="0"/>
    <n v="0"/>
    <n v="0"/>
    <n v="3479274949.5699997"/>
    <n v="1067276761"/>
    <n v="0"/>
    <n v="0"/>
    <n v="1272109536.5699999"/>
    <n v="0"/>
    <n v="0"/>
    <n v="0"/>
    <n v="2339386297.5699997"/>
    <n v="0"/>
    <n v="2339386297.5699997"/>
    <n v="0"/>
    <n v="2339386297.5699997"/>
    <x v="30"/>
  </r>
  <r>
    <x v="4"/>
    <s v="AMAZONAS"/>
    <s v="91000"/>
    <s v="DEPARTAMENTO DEL AMAZONAS"/>
    <n v="0"/>
    <n v="0"/>
    <n v="0"/>
    <n v="0"/>
    <n v="0"/>
    <n v="0"/>
    <n v="0"/>
    <n v="49451.298230115084"/>
    <n v="0"/>
    <n v="0"/>
    <n v="0"/>
    <n v="0"/>
    <n v="49451.298230115084"/>
    <n v="0"/>
    <n v="0"/>
    <n v="0"/>
    <n v="49451.298230115084"/>
    <n v="0"/>
    <n v="0"/>
    <n v="0"/>
    <n v="49451.298230115084"/>
    <n v="0"/>
    <n v="49451.298230115084"/>
    <n v="0"/>
    <n v="49451.298230115084"/>
    <x v="31"/>
  </r>
  <r>
    <x v="4"/>
    <s v="AMAZONAS"/>
    <s v="91001"/>
    <s v="MUNICIPIO DE LETICIA (AMAZONAS)"/>
    <n v="0"/>
    <n v="0"/>
    <n v="0"/>
    <n v="0"/>
    <n v="0"/>
    <n v="0"/>
    <n v="0"/>
    <n v="430192.73809512483"/>
    <n v="0"/>
    <n v="0"/>
    <n v="0"/>
    <n v="0"/>
    <n v="430192.73809512483"/>
    <n v="0"/>
    <n v="0"/>
    <n v="0"/>
    <n v="430192.73809512483"/>
    <n v="0"/>
    <n v="0"/>
    <n v="0"/>
    <n v="430192.73809512483"/>
    <n v="0"/>
    <n v="430192.73809512483"/>
    <n v="0"/>
    <n v="430192.73809512483"/>
    <x v="31"/>
  </r>
  <r>
    <x v="4"/>
    <s v="GUAINÍA"/>
    <s v="94000"/>
    <s v="DEPARTAMENTO DE GUAINÍA"/>
    <n v="338693"/>
    <n v="0"/>
    <n v="0"/>
    <n v="0"/>
    <n v="0"/>
    <n v="0"/>
    <n v="338693"/>
    <n v="13361136.488453202"/>
    <n v="0"/>
    <n v="0"/>
    <n v="0"/>
    <n v="0"/>
    <n v="13699829.488453202"/>
    <n v="11458198"/>
    <n v="0"/>
    <n v="0"/>
    <n v="13361136.488453202"/>
    <n v="0"/>
    <n v="0"/>
    <n v="0"/>
    <n v="24819334.488453202"/>
    <n v="0"/>
    <n v="24819334.488453202"/>
    <n v="0"/>
    <n v="24819334.488453202"/>
    <x v="32"/>
  </r>
  <r>
    <x v="4"/>
    <s v="GUAINÍA"/>
    <s v="94001"/>
    <s v="MUNICIPIO DE INÍRIDA (GUAINÍA)"/>
    <n v="1149042"/>
    <n v="0"/>
    <n v="401188345"/>
    <n v="0"/>
    <n v="0"/>
    <n v="0"/>
    <n v="402337387"/>
    <n v="8247250.2218791842"/>
    <n v="0"/>
    <n v="0"/>
    <n v="0"/>
    <n v="0"/>
    <n v="410584637.22187918"/>
    <n v="99795684"/>
    <n v="0"/>
    <n v="401188345"/>
    <n v="8247250.2218791842"/>
    <n v="0"/>
    <n v="0"/>
    <n v="0"/>
    <n v="509231279.22187918"/>
    <n v="0"/>
    <n v="509231279.22187918"/>
    <n v="0"/>
    <n v="509231279.22187918"/>
    <x v="32"/>
  </r>
  <r>
    <x v="4"/>
    <s v="GUAVIARE"/>
    <s v="95000"/>
    <s v="DEPARTAMENTO DE GUAVIARE"/>
    <n v="1250116"/>
    <n v="0"/>
    <n v="110137442"/>
    <n v="3465319"/>
    <n v="0"/>
    <n v="0"/>
    <n v="114852877"/>
    <n v="889942.65084558737"/>
    <n v="-908649.191011352"/>
    <n v="0"/>
    <n v="0"/>
    <n v="0"/>
    <n v="114834170.45983423"/>
    <n v="0"/>
    <n v="0"/>
    <n v="110137442"/>
    <n v="889942.65084558737"/>
    <n v="2556669.808988648"/>
    <n v="0"/>
    <n v="0"/>
    <n v="113584054.45983423"/>
    <n v="0"/>
    <n v="113584054.45983423"/>
    <n v="0"/>
    <n v="113584054.45983423"/>
    <x v="33"/>
  </r>
  <r>
    <x v="4"/>
    <s v="GUAVIARE"/>
    <s v="95001"/>
    <s v="MUNICIPIO DE SAN JOSÉ DEL GUAVIARE (GUAVIARE)"/>
    <n v="1962879"/>
    <n v="0"/>
    <n v="0"/>
    <n v="2327925"/>
    <n v="0"/>
    <n v="0"/>
    <n v="4290804"/>
    <n v="283512.81678410759"/>
    <n v="-796140.15768572874"/>
    <n v="0"/>
    <n v="0"/>
    <n v="0"/>
    <n v="3778176.6590983793"/>
    <n v="873341"/>
    <n v="0"/>
    <n v="0"/>
    <n v="283512.81678410759"/>
    <n v="1531784.8423142713"/>
    <n v="0"/>
    <n v="0"/>
    <n v="2688638.6590983788"/>
    <n v="0"/>
    <n v="2688638.6590983788"/>
    <n v="195364"/>
    <n v="2493274.6590983788"/>
    <x v="33"/>
  </r>
  <r>
    <x v="4"/>
    <s v="VAUPÉS"/>
    <s v="97000"/>
    <s v="DEPARTAMENTO DE VAUPÉS"/>
    <n v="0"/>
    <n v="0"/>
    <n v="0"/>
    <n v="0"/>
    <n v="0"/>
    <n v="0"/>
    <n v="0"/>
    <n v="-4.6367733739316463E-4"/>
    <n v="0"/>
    <n v="0"/>
    <n v="0"/>
    <n v="0"/>
    <n v="-4.6367733739316463E-4"/>
    <n v="0"/>
    <n v="0"/>
    <n v="0"/>
    <n v="-4.6367733739316463E-4"/>
    <n v="0"/>
    <n v="0"/>
    <n v="0"/>
    <n v="-4.6367733739316463E-4"/>
    <n v="0"/>
    <n v="-4.6367733739316463E-4"/>
    <n v="0"/>
    <n v="-4.6367733739316463E-4"/>
    <x v="34"/>
  </r>
  <r>
    <x v="4"/>
    <s v="VAUPÉS"/>
    <s v="97001"/>
    <s v="MUNICIPIO DE MITÚ (VAUPÉS)"/>
    <n v="0"/>
    <n v="0"/>
    <n v="0"/>
    <n v="0"/>
    <n v="0"/>
    <n v="0"/>
    <n v="0"/>
    <n v="0.41999999999916326"/>
    <n v="0"/>
    <n v="0"/>
    <n v="0"/>
    <n v="0"/>
    <n v="0.41999999999916326"/>
    <n v="7299816"/>
    <n v="0"/>
    <n v="0"/>
    <n v="0.41999999999916326"/>
    <n v="0"/>
    <n v="0"/>
    <n v="0"/>
    <n v="7299816.4199999999"/>
    <n v="0"/>
    <n v="7299816.4199999999"/>
    <n v="0"/>
    <n v="7299816.4199999999"/>
    <x v="34"/>
  </r>
  <r>
    <x v="4"/>
    <s v="VAUPÉS"/>
    <s v="97666"/>
    <s v="MUNICIPIO DE TARAIRA (VAUPÉS)"/>
    <n v="0"/>
    <n v="0"/>
    <n v="0"/>
    <n v="0"/>
    <n v="0"/>
    <n v="0"/>
    <n v="0"/>
    <n v="5371843.771020703"/>
    <n v="0"/>
    <n v="0"/>
    <n v="0"/>
    <n v="0"/>
    <n v="5371843.771020703"/>
    <n v="0"/>
    <n v="0"/>
    <n v="0"/>
    <n v="5371843.771020703"/>
    <n v="0"/>
    <n v="0"/>
    <n v="0"/>
    <n v="5371843.771020703"/>
    <n v="0"/>
    <n v="5371843.771020703"/>
    <n v="0"/>
    <n v="5371843.771020703"/>
    <x v="34"/>
  </r>
  <r>
    <x v="4"/>
    <s v="VICHADA"/>
    <s v="99000"/>
    <s v="DEPARTAMENTO DE VICHADA"/>
    <n v="66754555"/>
    <n v="0"/>
    <n v="0"/>
    <n v="3802354"/>
    <n v="0"/>
    <n v="0"/>
    <n v="70556909"/>
    <n v="143352006.89258033"/>
    <n v="-532450.93506267667"/>
    <n v="0"/>
    <n v="0"/>
    <n v="0"/>
    <n v="213376464.95751765"/>
    <n v="322595"/>
    <n v="0"/>
    <n v="0"/>
    <n v="143352006.89258033"/>
    <n v="3269903.0649373233"/>
    <n v="0"/>
    <n v="0"/>
    <n v="146944504.95751765"/>
    <n v="0"/>
    <n v="146944504.95751765"/>
    <n v="0"/>
    <n v="146944504.95751765"/>
    <x v="35"/>
  </r>
  <r>
    <x v="4"/>
    <s v="VICHADA"/>
    <s v="99001"/>
    <s v="MUNICIPIO DE PUERTO CARREÑO (VICHADA)"/>
    <n v="419819"/>
    <n v="0"/>
    <n v="0"/>
    <n v="307814"/>
    <n v="0"/>
    <n v="0"/>
    <n v="727633"/>
    <n v="129753.607787841"/>
    <n v="19452.319615687102"/>
    <n v="0"/>
    <n v="0"/>
    <n v="0"/>
    <n v="876838.92740352813"/>
    <n v="2134745"/>
    <n v="0"/>
    <n v="0"/>
    <n v="129753.607787841"/>
    <n v="327266.31961568713"/>
    <n v="0"/>
    <n v="0"/>
    <n v="2591764.9274035282"/>
    <n v="0"/>
    <n v="2591764.9274035282"/>
    <n v="0"/>
    <n v="2591764.9274035282"/>
    <x v="35"/>
  </r>
  <r>
    <x v="4"/>
    <s v="VICHADA"/>
    <s v="99624"/>
    <s v="MUNICIPIO DE SANTA ROSALÍA (VICHADA)"/>
    <n v="39949999"/>
    <n v="0"/>
    <n v="0"/>
    <n v="0"/>
    <n v="0"/>
    <n v="0"/>
    <n v="39949999"/>
    <n v="0.22014223039150238"/>
    <n v="0"/>
    <n v="0"/>
    <n v="0"/>
    <n v="0"/>
    <n v="39949999.22014223"/>
    <n v="0"/>
    <n v="0"/>
    <n v="0"/>
    <n v="0.22014223039150238"/>
    <n v="0"/>
    <n v="0"/>
    <n v="0"/>
    <n v="0.22014223039150238"/>
    <n v="0"/>
    <n v="0.22014223039150238"/>
    <n v="0"/>
    <n v="0.22014223039150238"/>
    <x v="35"/>
  </r>
  <r>
    <x v="4"/>
    <s v="VICHADA"/>
    <s v="99773"/>
    <s v="MUNICIPIO DE CUMARIBO (VICHADA)"/>
    <n v="1317113"/>
    <n v="0"/>
    <n v="0"/>
    <n v="2601901"/>
    <n v="0"/>
    <n v="0"/>
    <n v="3919014"/>
    <n v="4768636.3480235934"/>
    <n v="-811669.50477325078"/>
    <n v="0"/>
    <n v="0"/>
    <n v="0"/>
    <n v="7875980.8432503426"/>
    <n v="942269"/>
    <n v="0"/>
    <n v="0"/>
    <n v="4768636.3480235934"/>
    <n v="1790231.4952267492"/>
    <n v="0"/>
    <n v="0"/>
    <n v="7501136.8432503426"/>
    <n v="0"/>
    <n v="7501136.8432503426"/>
    <n v="0"/>
    <n v="7501136.8432503426"/>
    <x v="35"/>
  </r>
  <r>
    <x v="4"/>
    <s v="BOYACÁ"/>
    <s v="15762"/>
    <s v="MUNICIPIO DE Sora (BOYACÁ)"/>
    <n v="22159"/>
    <n v="0"/>
    <n v="0"/>
    <n v="139373"/>
    <n v="0"/>
    <n v="0"/>
    <n v="161532"/>
    <n v="18630.687829857401"/>
    <n v="-38713.687829857401"/>
    <n v="0"/>
    <n v="0"/>
    <n v="0"/>
    <n v="141449"/>
    <n v="326844"/>
    <n v="0"/>
    <n v="0"/>
    <n v="18630.687829857401"/>
    <n v="100659.3121701426"/>
    <n v="0"/>
    <n v="0"/>
    <n v="446134"/>
    <n v="0"/>
    <n v="446134"/>
    <n v="0"/>
    <n v="446134"/>
    <x v="6"/>
  </r>
  <r>
    <x v="4"/>
    <s v="BOYACÁ"/>
    <s v="15897"/>
    <s v="MUNICIPIO DE Zetaquira (BOYACÁ)"/>
    <n v="2227"/>
    <n v="0"/>
    <n v="0"/>
    <n v="6096"/>
    <n v="0"/>
    <n v="0"/>
    <n v="8323"/>
    <n v="702.34054129322431"/>
    <n v="-2301.3405412932243"/>
    <n v="0"/>
    <n v="0"/>
    <n v="0"/>
    <n v="6724"/>
    <n v="0"/>
    <n v="0"/>
    <n v="0"/>
    <n v="702.34054129322431"/>
    <n v="3794.6594587067757"/>
    <n v="0"/>
    <n v="0"/>
    <n v="4497"/>
    <n v="0"/>
    <n v="4497"/>
    <n v="0"/>
    <n v="4497"/>
    <x v="6"/>
  </r>
  <r>
    <x v="4"/>
    <s v="CALDAS"/>
    <s v="17050"/>
    <s v="MUNICIPIO DE Aranzazu (CALDAS)"/>
    <n v="7077"/>
    <n v="0"/>
    <n v="0"/>
    <n v="61379"/>
    <n v="0"/>
    <n v="0"/>
    <n v="68456"/>
    <n v="7265.9916806137417"/>
    <n v="-22121.741680613741"/>
    <n v="0"/>
    <n v="0"/>
    <n v="0"/>
    <n v="53600.250000000007"/>
    <n v="8697"/>
    <n v="0"/>
    <n v="0"/>
    <n v="7265.9916806137417"/>
    <n v="39257.258319386259"/>
    <n v="0"/>
    <n v="0"/>
    <n v="55220.25"/>
    <n v="0"/>
    <n v="55220.25"/>
    <n v="0"/>
    <n v="55220.25"/>
    <x v="7"/>
  </r>
  <r>
    <x v="4"/>
    <s v="CAQUETÁ"/>
    <s v="18029"/>
    <s v="MUNICIPIO DE Albania (CAQUETÁ)"/>
    <n v="65315"/>
    <n v="0"/>
    <n v="0"/>
    <n v="254501"/>
    <n v="0"/>
    <n v="0"/>
    <n v="319816"/>
    <n v="202677.17594516769"/>
    <n v="41579.941130823827"/>
    <n v="0"/>
    <n v="0"/>
    <n v="0"/>
    <n v="564073.11707599147"/>
    <n v="13920311"/>
    <n v="0"/>
    <n v="0"/>
    <n v="202677.17594516769"/>
    <n v="296080.9411308238"/>
    <n v="0"/>
    <n v="0"/>
    <n v="14419069.117075993"/>
    <n v="0"/>
    <n v="14419069.117075993"/>
    <n v="0"/>
    <n v="14419069.117075993"/>
    <x v="8"/>
  </r>
  <r>
    <x v="4"/>
    <s v="CAUCA"/>
    <s v="19355"/>
    <s v="MUNICIPIO DE Inzá (CAUCA)"/>
    <n v="135363"/>
    <n v="0"/>
    <n v="0"/>
    <n v="473817"/>
    <n v="0"/>
    <n v="0"/>
    <n v="609180"/>
    <n v="58819.342962301649"/>
    <n v="-156023.33296230162"/>
    <n v="0"/>
    <n v="0"/>
    <n v="0"/>
    <n v="511976.01000000007"/>
    <n v="0"/>
    <n v="0"/>
    <n v="0"/>
    <n v="58819.342962301649"/>
    <n v="317793.66703769838"/>
    <n v="0"/>
    <n v="0"/>
    <n v="376613.01"/>
    <n v="0"/>
    <n v="376613.01"/>
    <n v="0"/>
    <n v="376613.01"/>
    <x v="9"/>
  </r>
  <r>
    <x v="4"/>
    <s v="CESAR"/>
    <s v="20175"/>
    <s v="MUNICIPIO DE Chimichagua (CESAR)"/>
    <n v="111769"/>
    <n v="0"/>
    <n v="0"/>
    <n v="1064636"/>
    <n v="0"/>
    <n v="0"/>
    <n v="1176405"/>
    <n v="125016.90840641189"/>
    <n v="-389185.03840641188"/>
    <n v="0"/>
    <n v="0"/>
    <n v="0"/>
    <n v="912236.87000000011"/>
    <n v="830070"/>
    <n v="0"/>
    <n v="0"/>
    <n v="125016.90840641189"/>
    <n v="675450.96159358812"/>
    <n v="0"/>
    <n v="0"/>
    <n v="1630537.87"/>
    <n v="0"/>
    <n v="1630537.87"/>
    <n v="4723.87"/>
    <n v="1625814"/>
    <x v="10"/>
  </r>
  <r>
    <x v="4"/>
    <s v="CUNDINAMARCA"/>
    <s v="25086"/>
    <s v="MUNICIPIO DE Beltrán (CUNDINAMARCA)"/>
    <n v="3050"/>
    <n v="0"/>
    <n v="0"/>
    <n v="8349"/>
    <n v="0"/>
    <n v="0"/>
    <n v="11399"/>
    <n v="961.91136175783151"/>
    <n v="-3151.9113617578314"/>
    <n v="0"/>
    <n v="0"/>
    <n v="0"/>
    <n v="9209"/>
    <n v="645553"/>
    <n v="0"/>
    <n v="0"/>
    <n v="961.91136175783151"/>
    <n v="5197.0886382421686"/>
    <n v="0"/>
    <n v="0"/>
    <n v="651712"/>
    <n v="0"/>
    <n v="651712"/>
    <n v="0"/>
    <n v="651712"/>
    <x v="12"/>
  </r>
  <r>
    <x v="4"/>
    <s v="CUNDINAMARCA"/>
    <s v="25168"/>
    <s v="MUNICIPIO DE Chaguaní (CUNDINAMARCA)"/>
    <n v="30054"/>
    <n v="0"/>
    <n v="0"/>
    <n v="106599"/>
    <n v="0"/>
    <n v="0"/>
    <n v="136653"/>
    <n v="12282.135314173995"/>
    <n v="-40240.135314173996"/>
    <n v="0"/>
    <n v="0"/>
    <n v="0"/>
    <n v="108695"/>
    <n v="102231"/>
    <n v="0"/>
    <n v="0"/>
    <n v="12282.135314173995"/>
    <n v="66358.864685826004"/>
    <n v="0"/>
    <n v="0"/>
    <n v="180872"/>
    <n v="0"/>
    <n v="180872"/>
    <n v="0"/>
    <n v="180872"/>
    <x v="12"/>
  </r>
  <r>
    <x v="4"/>
    <s v="CUNDINAMARCA"/>
    <s v="25245"/>
    <s v="MUNICIPIO DE El Colegio (CUNDINAMARCA)"/>
    <n v="6777"/>
    <n v="0"/>
    <n v="0"/>
    <n v="24210"/>
    <n v="0"/>
    <n v="0"/>
    <n v="30987"/>
    <n v="3795.6375750609809"/>
    <n v="-3702.6375750609805"/>
    <n v="0"/>
    <n v="0"/>
    <n v="0"/>
    <n v="31080"/>
    <n v="3733"/>
    <n v="0"/>
    <n v="0"/>
    <n v="3795.6375750609809"/>
    <n v="20507.36242493902"/>
    <n v="0"/>
    <n v="0"/>
    <n v="28036"/>
    <n v="0"/>
    <n v="28036"/>
    <n v="0"/>
    <n v="28036"/>
    <x v="12"/>
  </r>
  <r>
    <x v="4"/>
    <s v="CUNDINAMARCA"/>
    <s v="25281"/>
    <s v="MUNICIPIO DE Fosca (CUNDINAMARCA)"/>
    <n v="34847"/>
    <n v="0"/>
    <n v="0"/>
    <n v="144246"/>
    <n v="0"/>
    <n v="0"/>
    <n v="179093"/>
    <n v="16619.716780337374"/>
    <n v="-54451.716780337374"/>
    <n v="0"/>
    <n v="0"/>
    <n v="0"/>
    <n v="141261"/>
    <n v="639560"/>
    <n v="0"/>
    <n v="0"/>
    <n v="16619.716780337374"/>
    <n v="89794.283219662626"/>
    <n v="0"/>
    <n v="0"/>
    <n v="745974"/>
    <n v="0"/>
    <n v="745974"/>
    <n v="0"/>
    <n v="745974"/>
    <x v="12"/>
  </r>
  <r>
    <x v="4"/>
    <s v="CUNDINAMARCA"/>
    <s v="25402"/>
    <s v="MUNICIPIO DE La Vega (CUNDINAMARCA)"/>
    <n v="168347"/>
    <n v="0"/>
    <n v="0"/>
    <n v="460930"/>
    <n v="0"/>
    <n v="0"/>
    <n v="629277"/>
    <n v="53107.533911916675"/>
    <n v="-173996.53391191666"/>
    <n v="0"/>
    <n v="0"/>
    <n v="0"/>
    <n v="508388"/>
    <n v="2372019"/>
    <n v="0"/>
    <n v="0"/>
    <n v="53107.533911916675"/>
    <n v="286933.46608808334"/>
    <n v="0"/>
    <n v="0"/>
    <n v="2712060"/>
    <n v="0"/>
    <n v="2712060"/>
    <n v="0"/>
    <n v="2712060"/>
    <x v="12"/>
  </r>
  <r>
    <x v="4"/>
    <s v="CUNDINAMARCA"/>
    <s v="25518"/>
    <s v="MUNICIPIO DE Paime (CUNDINAMARCA)"/>
    <n v="3540"/>
    <n v="0"/>
    <n v="3790488"/>
    <n v="9692"/>
    <n v="0"/>
    <n v="0"/>
    <n v="3803720"/>
    <n v="1116.6902246970853"/>
    <n v="-3658.6602246970851"/>
    <n v="0"/>
    <n v="0"/>
    <n v="0"/>
    <n v="3801178.03"/>
    <n v="0"/>
    <n v="0"/>
    <n v="3790488"/>
    <n v="1116.6902246970853"/>
    <n v="6033.3397753029149"/>
    <n v="0"/>
    <n v="0"/>
    <n v="3797638.03"/>
    <n v="0"/>
    <n v="3797638.03"/>
    <n v="0"/>
    <n v="3797638.03"/>
    <x v="12"/>
  </r>
  <r>
    <x v="4"/>
    <s v="CUNDINAMARCA"/>
    <s v="25815"/>
    <s v="MUNICIPIO DE Tocaima (CUNDINAMARCA)"/>
    <n v="45276"/>
    <n v="0"/>
    <n v="0"/>
    <n v="274857"/>
    <n v="0"/>
    <n v="0"/>
    <n v="320133"/>
    <n v="247898.67657852508"/>
    <n v="52659.343340704814"/>
    <n v="0"/>
    <n v="0"/>
    <n v="0"/>
    <n v="620691.0199192299"/>
    <n v="541271"/>
    <n v="0"/>
    <n v="0"/>
    <n v="247898.67657852508"/>
    <n v="327516.3433407048"/>
    <n v="0"/>
    <n v="0"/>
    <n v="1116686.0199192299"/>
    <n v="0"/>
    <n v="1116686.0199192299"/>
    <n v="0"/>
    <n v="1116686.0199192299"/>
    <x v="12"/>
  </r>
  <r>
    <x v="4"/>
    <s v="HUILA"/>
    <s v="41026"/>
    <s v="MUNICIPIO DE Altamira (HUILA)"/>
    <n v="1288"/>
    <n v="0"/>
    <n v="0"/>
    <n v="8303"/>
    <n v="0"/>
    <n v="0"/>
    <n v="9591"/>
    <n v="956.6012487038023"/>
    <n v="-3134.6012487038024"/>
    <n v="0"/>
    <n v="0"/>
    <n v="0"/>
    <n v="7413"/>
    <n v="0"/>
    <n v="0"/>
    <n v="0"/>
    <n v="956.6012487038023"/>
    <n v="5168.3987512961976"/>
    <n v="0"/>
    <n v="0"/>
    <n v="6125"/>
    <n v="0"/>
    <n v="6125"/>
    <n v="0"/>
    <n v="6125"/>
    <x v="14"/>
  </r>
  <r>
    <x v="4"/>
    <s v="HUILA"/>
    <s v="41132"/>
    <s v="MUNICIPIO DE Campoalegre (HUILA)"/>
    <n v="142976"/>
    <n v="0"/>
    <n v="0"/>
    <n v="29573975"/>
    <n v="0"/>
    <n v="0"/>
    <n v="29716951"/>
    <n v="5317111.4613041012"/>
    <n v="-846276.52130410448"/>
    <n v="0"/>
    <n v="0"/>
    <n v="0"/>
    <n v="34187785.939999998"/>
    <n v="60521252"/>
    <n v="0"/>
    <n v="0"/>
    <n v="5317111.4613041012"/>
    <n v="28727698.478695896"/>
    <n v="0"/>
    <n v="0"/>
    <n v="94566061.939999998"/>
    <n v="0"/>
    <n v="94566061.939999998"/>
    <n v="0"/>
    <n v="94566061.939999998"/>
    <x v="14"/>
  </r>
  <r>
    <x v="4"/>
    <s v="HUILA"/>
    <s v="41359"/>
    <s v="MUNICIPIO DE Isnos (HUILA)"/>
    <n v="1091"/>
    <n v="0"/>
    <n v="0"/>
    <n v="2327"/>
    <n v="0"/>
    <n v="0"/>
    <n v="3418"/>
    <n v="344.22026973766208"/>
    <n v="-467.22026973766197"/>
    <n v="0"/>
    <n v="0"/>
    <n v="0"/>
    <n v="3295"/>
    <n v="0"/>
    <n v="0"/>
    <n v="0"/>
    <n v="344.22026973766208"/>
    <n v="1859.779730262338"/>
    <n v="0"/>
    <n v="0"/>
    <n v="2204"/>
    <n v="0"/>
    <n v="2204"/>
    <n v="0"/>
    <n v="2204"/>
    <x v="14"/>
  </r>
  <r>
    <x v="4"/>
    <s v="HUILA"/>
    <s v="41483"/>
    <s v="MUNICIPIO DE Nátaga (HUILA)"/>
    <n v="53914"/>
    <n v="0"/>
    <n v="0"/>
    <n v="190398"/>
    <n v="0"/>
    <n v="0"/>
    <n v="244312"/>
    <n v="21937.326464560567"/>
    <n v="-71873.326464560567"/>
    <n v="0"/>
    <n v="0"/>
    <n v="0"/>
    <n v="194376"/>
    <n v="11940"/>
    <n v="0"/>
    <n v="0"/>
    <n v="21937.326464560567"/>
    <n v="118524.67353543943"/>
    <n v="0"/>
    <n v="0"/>
    <n v="152402"/>
    <n v="0"/>
    <n v="152402"/>
    <n v="0"/>
    <n v="152402"/>
    <x v="14"/>
  </r>
  <r>
    <x v="4"/>
    <s v="LA GUAJIRA"/>
    <s v="44098"/>
    <s v="MUNICIPIO DE Distracción (LA GUAJIRA)"/>
    <n v="1904"/>
    <n v="0"/>
    <n v="0"/>
    <n v="20758"/>
    <n v="0"/>
    <n v="0"/>
    <n v="22662"/>
    <n v="2391.7373914530658"/>
    <n v="-7835.7373914530654"/>
    <n v="0"/>
    <n v="0"/>
    <n v="0"/>
    <n v="17218"/>
    <n v="24881"/>
    <n v="0"/>
    <n v="0"/>
    <n v="2391.7373914530658"/>
    <n v="12922.262608546935"/>
    <n v="0"/>
    <n v="0"/>
    <n v="40195"/>
    <n v="0"/>
    <n v="40195"/>
    <n v="0"/>
    <n v="40195"/>
    <x v="15"/>
  </r>
  <r>
    <x v="4"/>
    <s v="MAGDALENA"/>
    <s v="47318"/>
    <s v="MUNICIPIO DE Guamal (MAGDALENA)"/>
    <n v="149434"/>
    <n v="0"/>
    <n v="0"/>
    <n v="413232"/>
    <n v="0"/>
    <n v="0"/>
    <n v="562666"/>
    <n v="47611.879260587797"/>
    <n v="-155990.8792605878"/>
    <n v="0"/>
    <n v="0"/>
    <n v="0"/>
    <n v="454286.99999999994"/>
    <n v="0"/>
    <n v="0"/>
    <n v="0"/>
    <n v="47611.879260587797"/>
    <n v="257241.1207394122"/>
    <n v="0"/>
    <n v="0"/>
    <n v="304853"/>
    <n v="0"/>
    <n v="304853"/>
    <n v="0"/>
    <n v="304853"/>
    <x v="16"/>
  </r>
  <r>
    <x v="4"/>
    <s v="NARIÑO"/>
    <s v="52210"/>
    <s v="MUNICIPIO DE Contadero (NARIÑO)"/>
    <n v="18486"/>
    <n v="0"/>
    <n v="0"/>
    <n v="50613"/>
    <n v="0"/>
    <n v="0"/>
    <n v="69099"/>
    <n v="5831.5614705410726"/>
    <n v="-19105.791470541077"/>
    <n v="0"/>
    <n v="0"/>
    <n v="0"/>
    <n v="55824.76999999999"/>
    <n v="423605"/>
    <n v="0"/>
    <n v="0"/>
    <n v="5831.5614705410726"/>
    <n v="31507.208529458923"/>
    <n v="0"/>
    <n v="0"/>
    <n v="460943.76999999996"/>
    <n v="0"/>
    <n v="460943.76999999996"/>
    <n v="0"/>
    <n v="460943.76999999996"/>
    <x v="18"/>
  </r>
  <r>
    <x v="4"/>
    <s v="NARIÑO"/>
    <s v="52585"/>
    <s v="MUNICIPIO DE Pupiales (NARIÑO)"/>
    <n v="31835"/>
    <n v="0"/>
    <n v="0"/>
    <n v="87164"/>
    <n v="0"/>
    <n v="0"/>
    <n v="118999"/>
    <n v="10042.877819067378"/>
    <n v="-32903.567819067379"/>
    <n v="0"/>
    <n v="0"/>
    <n v="0"/>
    <n v="96138.31"/>
    <n v="821835"/>
    <n v="0"/>
    <n v="0"/>
    <n v="10042.877819067378"/>
    <n v="54260.432180932621"/>
    <n v="0"/>
    <n v="0"/>
    <n v="886138.30999999994"/>
    <n v="0"/>
    <n v="886138.30999999994"/>
    <n v="0"/>
    <n v="886138.30999999994"/>
    <x v="18"/>
  </r>
  <r>
    <x v="4"/>
    <s v="NORTE DE SANTANDER"/>
    <s v="54347"/>
    <s v="MUNICIPIO DE Herrán  (NORTE DE SANTANDER)"/>
    <n v="374732"/>
    <n v="0"/>
    <n v="0"/>
    <n v="3987881"/>
    <n v="0"/>
    <n v="0"/>
    <n v="4362613"/>
    <n v="899002.28841796133"/>
    <n v="43003.578369163602"/>
    <n v="0"/>
    <n v="0"/>
    <n v="0"/>
    <n v="5304618.8667871254"/>
    <n v="46597828"/>
    <n v="0"/>
    <n v="0"/>
    <n v="899002.28841796133"/>
    <n v="4030884.5783691634"/>
    <n v="0"/>
    <n v="0"/>
    <n v="51527714.866787121"/>
    <n v="0"/>
    <n v="51527714.866787121"/>
    <n v="3002831"/>
    <n v="48524883.866787121"/>
    <x v="19"/>
  </r>
  <r>
    <x v="4"/>
    <s v="SANTANDER"/>
    <s v="68169"/>
    <s v="MUNICIPIO DE Charta (SANTANDER)"/>
    <n v="140017"/>
    <n v="0"/>
    <n v="0"/>
    <n v="743466"/>
    <n v="0"/>
    <n v="0"/>
    <n v="883483"/>
    <n v="114168.03820103461"/>
    <n v="-126630.14820103464"/>
    <n v="0"/>
    <n v="0"/>
    <n v="0"/>
    <n v="871020.89"/>
    <n v="108159"/>
    <n v="0"/>
    <n v="0"/>
    <n v="114168.03820103461"/>
    <n v="616835.85179896536"/>
    <n v="0"/>
    <n v="0"/>
    <n v="839162.8899999999"/>
    <n v="0"/>
    <n v="839162.8899999999"/>
    <n v="0"/>
    <n v="839162.8899999999"/>
    <x v="22"/>
  </r>
  <r>
    <x v="4"/>
    <s v="SANTANDER"/>
    <s v="68217"/>
    <s v="MUNICIPIO DE Coromoro (SANTANDER)"/>
    <n v="4649"/>
    <n v="0"/>
    <n v="0"/>
    <n v="12796"/>
    <n v="0"/>
    <n v="0"/>
    <n v="17445"/>
    <n v="3310.4025677796999"/>
    <n v="251.77816128053072"/>
    <n v="0"/>
    <n v="0"/>
    <n v="0"/>
    <n v="21007.18072906023"/>
    <n v="87912"/>
    <n v="0"/>
    <n v="0"/>
    <n v="3310.4025677796999"/>
    <n v="13047.77816128053"/>
    <n v="0"/>
    <n v="0"/>
    <n v="104270.18072906023"/>
    <n v="0"/>
    <n v="104270.18072906023"/>
    <n v="0"/>
    <n v="104270.18072906023"/>
    <x v="22"/>
  </r>
  <r>
    <x v="4"/>
    <s v="SANTANDER"/>
    <s v="68406"/>
    <s v="MUNICIPIO DE Lebríja (SANTANDER)"/>
    <n v="1949325"/>
    <n v="0"/>
    <n v="0"/>
    <n v="1527024"/>
    <n v="0"/>
    <n v="0"/>
    <n v="3476349"/>
    <n v="219604.01873196443"/>
    <n v="-340530.52873196453"/>
    <n v="0"/>
    <n v="0"/>
    <n v="0"/>
    <n v="3355422.4899999998"/>
    <n v="0"/>
    <n v="0"/>
    <n v="0"/>
    <n v="219604.01873196443"/>
    <n v="1186493.4712680355"/>
    <n v="0"/>
    <n v="0"/>
    <n v="1406097.49"/>
    <n v="0"/>
    <n v="1406097.49"/>
    <n v="0"/>
    <n v="1406097.49"/>
    <x v="22"/>
  </r>
  <r>
    <x v="4"/>
    <s v="SANTANDER"/>
    <s v="68425"/>
    <s v="MUNICIPIO DE Macaravita (SANTANDER)"/>
    <n v="68634"/>
    <n v="0"/>
    <n v="0"/>
    <n v="1050067"/>
    <n v="0"/>
    <n v="0"/>
    <n v="1118701"/>
    <n v="151508.45801715454"/>
    <n v="-231485.4580171546"/>
    <n v="0"/>
    <n v="0"/>
    <n v="0"/>
    <n v="1038724"/>
    <n v="0"/>
    <n v="0"/>
    <n v="0"/>
    <n v="151508.45801715454"/>
    <n v="818581.5419828454"/>
    <n v="0"/>
    <n v="0"/>
    <n v="970090"/>
    <n v="0"/>
    <n v="970090"/>
    <n v="443607.77"/>
    <n v="526482.23"/>
    <x v="22"/>
  </r>
  <r>
    <x v="4"/>
    <s v="SANTANDER"/>
    <s v="68432"/>
    <s v="MUNICIPIO DE Málaga (SANTANDER)"/>
    <n v="319804"/>
    <n v="0"/>
    <n v="0"/>
    <n v="3427018"/>
    <n v="0"/>
    <n v="0"/>
    <n v="3746822"/>
    <n v="394854.63879803807"/>
    <n v="-1293667.0087980381"/>
    <n v="0"/>
    <n v="0"/>
    <n v="0"/>
    <n v="2848009.63"/>
    <n v="990275"/>
    <n v="0"/>
    <n v="0"/>
    <n v="394854.63879803807"/>
    <n v="2133350.9912019619"/>
    <n v="0"/>
    <n v="0"/>
    <n v="3518480.63"/>
    <n v="0"/>
    <n v="3518480.63"/>
    <n v="0"/>
    <n v="3518480.63"/>
    <x v="22"/>
  </r>
  <r>
    <x v="4"/>
    <s v="SANTANDER"/>
    <s v="68861"/>
    <s v="MUNICIPIO DE Vélez (SANTANDER)"/>
    <n v="1216738"/>
    <n v="0"/>
    <n v="0"/>
    <n v="2512990"/>
    <n v="0"/>
    <n v="0"/>
    <n v="3729728"/>
    <n v="362585.76427440945"/>
    <n v="-553983.76427440951"/>
    <n v="0"/>
    <n v="0"/>
    <n v="0"/>
    <n v="3538330"/>
    <n v="1006415"/>
    <n v="0"/>
    <n v="0"/>
    <n v="362585.76427440945"/>
    <n v="1959006.2357255905"/>
    <n v="0"/>
    <n v="0"/>
    <n v="3328007"/>
    <n v="0"/>
    <n v="3328007"/>
    <n v="0"/>
    <n v="3328007"/>
    <x v="22"/>
  </r>
  <r>
    <x v="4"/>
    <s v="VALLE DEL CAUCA"/>
    <s v="76036"/>
    <s v="MUNICIPIO DE Andalucía (VALLE DEL CAUCA)"/>
    <n v="114947"/>
    <n v="0"/>
    <n v="0"/>
    <n v="424912"/>
    <n v="0"/>
    <n v="0"/>
    <n v="539859"/>
    <n v="48957.524380397095"/>
    <n v="-160400.52438039711"/>
    <n v="0"/>
    <n v="0"/>
    <n v="0"/>
    <n v="428415.99999999994"/>
    <n v="1189054"/>
    <n v="0"/>
    <n v="0"/>
    <n v="48957.524380397095"/>
    <n v="264511.47561960289"/>
    <n v="0"/>
    <n v="0"/>
    <n v="1502523"/>
    <n v="0"/>
    <n v="1502523"/>
    <n v="0"/>
    <n v="1502523"/>
    <x v="25"/>
  </r>
  <r>
    <x v="4"/>
    <s v="VALLE DEL CAUCA"/>
    <s v="76275"/>
    <s v="MUNICIPIO DE Florida (VALLE DEL CAUCA)"/>
    <n v="62039"/>
    <n v="0"/>
    <n v="0"/>
    <n v="209980"/>
    <n v="0"/>
    <n v="0"/>
    <n v="272019"/>
    <n v="37761.727309422538"/>
    <n v="-5958.0373094225361"/>
    <n v="0"/>
    <n v="0"/>
    <n v="0"/>
    <n v="303822.69000000006"/>
    <n v="317427"/>
    <n v="0"/>
    <n v="0"/>
    <n v="37761.727309422538"/>
    <n v="204021.96269057746"/>
    <n v="0"/>
    <n v="0"/>
    <n v="559210.69000000006"/>
    <n v="0"/>
    <n v="559210.69000000006"/>
    <n v="0"/>
    <n v="559210.69000000006"/>
    <x v="25"/>
  </r>
  <r>
    <x v="4"/>
    <s v="VALLE DEL CAUCA"/>
    <s v="76497"/>
    <s v="MUNICIPIO DE Obando   (VALLE DEL CAUCA)"/>
    <n v="3260"/>
    <n v="0"/>
    <n v="0"/>
    <n v="8927"/>
    <n v="0"/>
    <n v="0"/>
    <n v="12187"/>
    <n v="1028.6001345246109"/>
    <n v="-3369.6001345246113"/>
    <n v="0"/>
    <n v="0"/>
    <n v="0"/>
    <n v="9846"/>
    <n v="4348"/>
    <n v="0"/>
    <n v="0"/>
    <n v="1028.6001345246109"/>
    <n v="5557.3998654753887"/>
    <n v="0"/>
    <n v="0"/>
    <n v="10934"/>
    <n v="0"/>
    <n v="10934"/>
    <n v="0"/>
    <n v="10934"/>
    <x v="25"/>
  </r>
  <r>
    <x v="4"/>
    <s v="VALLE DEL CAUCA"/>
    <s v="76616"/>
    <s v="MUNICIPIO DE Riofrío  (VALLE DEL CAUCA)"/>
    <n v="293022"/>
    <n v="0"/>
    <n v="0"/>
    <n v="1800142"/>
    <n v="0"/>
    <n v="0"/>
    <n v="2093164"/>
    <n v="237439.43123309329"/>
    <n v="-517285.99123309343"/>
    <n v="0"/>
    <n v="0"/>
    <n v="0"/>
    <n v="1813317.4399999997"/>
    <n v="2151250"/>
    <n v="0"/>
    <n v="0"/>
    <n v="237439.43123309329"/>
    <n v="1282856.0087669066"/>
    <n v="0"/>
    <n v="0"/>
    <n v="3671545.4399999995"/>
    <n v="0"/>
    <n v="3671545.4399999995"/>
    <n v="0"/>
    <n v="3671545.4399999995"/>
    <x v="25"/>
  </r>
  <r>
    <x v="4"/>
    <s v="xDIST"/>
    <s v="99999"/>
    <s v="RECURSOSPORDISTRIBUIRNUEVOSDESCUBRIMIENTOSYARTÍCULO153DECRETO4923DE2011"/>
    <n v="32024356"/>
    <n v="0"/>
    <n v="0"/>
    <n v="0"/>
    <n v="0"/>
    <n v="0"/>
    <n v="32024356"/>
    <n v="7844035258.9714499"/>
    <n v="153780143.07751915"/>
    <n v="0"/>
    <n v="0"/>
    <n v="0"/>
    <n v="8029839758.0489693"/>
    <n v="715692785.15999997"/>
    <n v="0"/>
    <n v="0"/>
    <n v="7844035258.9714499"/>
    <n v="153780143.07751915"/>
    <n v="0"/>
    <n v="0"/>
    <n v="8713508187.2089691"/>
    <n v="0"/>
    <n v="8713508187.2089691"/>
    <n v="0"/>
    <n v="8713508187.2089691"/>
    <x v="0"/>
  </r>
  <r>
    <x v="4"/>
    <s v="CORPORACIONES"/>
    <s v="03223"/>
    <s v="CORPOAMAZONIA"/>
    <n v="14191851022"/>
    <n v="0"/>
    <n v="0"/>
    <n v="513789942"/>
    <n v="0"/>
    <n v="0"/>
    <n v="14705640964"/>
    <n v="115174868.02529907"/>
    <n v="5366591.466506389"/>
    <n v="0"/>
    <n v="0"/>
    <n v="0"/>
    <n v="14826182423.491806"/>
    <n v="3945608902"/>
    <n v="0"/>
    <n v="0"/>
    <n v="115174868.02529907"/>
    <n v="519156533.46650636"/>
    <n v="0"/>
    <n v="0"/>
    <n v="4579940303.4918051"/>
    <n v="0"/>
    <n v="4579940303.4918051"/>
    <n v="25200000"/>
    <n v="4554740303.4918051"/>
    <x v="36"/>
  </r>
  <r>
    <x v="4"/>
    <s v="CORPORACIONES"/>
    <s v="03235"/>
    <s v="CORPOBOYACÁ"/>
    <n v="9423984"/>
    <n v="0"/>
    <n v="0"/>
    <n v="0"/>
    <n v="0"/>
    <n v="0"/>
    <n v="9423984"/>
    <n v="235220.21004397795"/>
    <n v="62867.442743251268"/>
    <n v="0"/>
    <n v="0"/>
    <n v="0"/>
    <n v="9722071.652787229"/>
    <n v="55102884"/>
    <n v="0"/>
    <n v="0"/>
    <n v="235220.21004397795"/>
    <n v="62867.442743251268"/>
    <n v="0"/>
    <n v="0"/>
    <n v="55400971.652787231"/>
    <n v="0"/>
    <n v="55400971.652787231"/>
    <n v="0"/>
    <n v="55400971.652787231"/>
    <x v="36"/>
  </r>
  <r>
    <x v="4"/>
    <s v="CORPORACIONES"/>
    <s v="03219"/>
    <s v="CORPOCESAR"/>
    <n v="5398519258"/>
    <n v="0"/>
    <n v="0"/>
    <n v="4424925525"/>
    <n v="0"/>
    <n v="0"/>
    <n v="9823444783"/>
    <n v="738392436.8477354"/>
    <n v="-435482112.56773663"/>
    <n v="0"/>
    <n v="0"/>
    <n v="0"/>
    <n v="10126355107.279999"/>
    <n v="7118964255"/>
    <n v="0"/>
    <n v="0"/>
    <n v="738392436.8477354"/>
    <n v="3989443412.4322634"/>
    <n v="0"/>
    <n v="0"/>
    <n v="11846800104.279999"/>
    <n v="0"/>
    <n v="11846800104.279999"/>
    <n v="4861868506"/>
    <n v="6984931598.2799988"/>
    <x v="36"/>
  </r>
  <r>
    <x v="4"/>
    <s v="CORPORACIONES"/>
    <s v="03218"/>
    <s v="CORPOGUAJIRA"/>
    <n v="7853215262"/>
    <n v="0"/>
    <n v="0"/>
    <n v="2074735432"/>
    <n v="0"/>
    <n v="0"/>
    <n v="9927950694"/>
    <n v="769227483.40850258"/>
    <n v="102958454.65409121"/>
    <n v="0"/>
    <n v="0"/>
    <n v="0"/>
    <n v="10800136632.062593"/>
    <n v="10905521801"/>
    <n v="0"/>
    <n v="0"/>
    <n v="769227483.40850258"/>
    <n v="2177693886.6540914"/>
    <n v="0"/>
    <n v="0"/>
    <n v="13852443171.062593"/>
    <n v="0"/>
    <n v="13852443171.062593"/>
    <n v="2312979488"/>
    <n v="11539463683.062593"/>
    <x v="36"/>
  </r>
  <r>
    <x v="4"/>
    <s v="CORPORACIONES"/>
    <s v="03216"/>
    <s v="CORPONARIÑO"/>
    <n v="573282085"/>
    <n v="0"/>
    <n v="0"/>
    <n v="21856934"/>
    <n v="0"/>
    <n v="0"/>
    <n v="595139019"/>
    <n v="4926275.0450315922"/>
    <n v="235425.25929082418"/>
    <n v="0"/>
    <n v="0"/>
    <n v="0"/>
    <n v="600300719.30432236"/>
    <n v="37375980.430000067"/>
    <n v="0"/>
    <n v="0"/>
    <n v="4926275.0450315922"/>
    <n v="22092359.259290826"/>
    <n v="0"/>
    <n v="0"/>
    <n v="64394614.734322488"/>
    <n v="0"/>
    <n v="64394614.734322488"/>
    <n v="0"/>
    <n v="64394614.734322488"/>
    <x v="36"/>
  </r>
  <r>
    <x v="4"/>
    <s v="CORPORACIONES"/>
    <s v="03217"/>
    <s v="CORPONORTE"/>
    <n v="1201969840"/>
    <n v="0"/>
    <n v="0"/>
    <n v="0"/>
    <n v="0"/>
    <n v="0"/>
    <n v="1201969840"/>
    <n v="33474293.970000029"/>
    <n v="0"/>
    <n v="0"/>
    <n v="0"/>
    <n v="0"/>
    <n v="1235444133.97"/>
    <n v="453809581"/>
    <n v="0"/>
    <n v="0"/>
    <n v="33474293.970000029"/>
    <n v="0"/>
    <n v="0"/>
    <n v="0"/>
    <n v="487283874.97000003"/>
    <n v="884110"/>
    <n v="488167984.97000003"/>
    <n v="94987197.310000002"/>
    <n v="393180787.66000003"/>
    <x v="36"/>
  </r>
  <r>
    <x v="4"/>
    <s v="CORPORACIONES"/>
    <s v="03234"/>
    <s v="CORPORACION AUTONOMA SANTANDER"/>
    <n v="7569727"/>
    <n v="0"/>
    <n v="0"/>
    <n v="0"/>
    <n v="0"/>
    <n v="0"/>
    <n v="7569727"/>
    <n v="0"/>
    <n v="0"/>
    <n v="0"/>
    <n v="0"/>
    <n v="0"/>
    <n v="7569727"/>
    <n v="17515408"/>
    <n v="0"/>
    <n v="0"/>
    <n v="0"/>
    <n v="0"/>
    <n v="0"/>
    <n v="0"/>
    <n v="17515408"/>
    <n v="0"/>
    <n v="17515408"/>
    <n v="0"/>
    <n v="17515408"/>
    <x v="36"/>
  </r>
  <r>
    <x v="4"/>
    <s v="CORPORACIONES"/>
    <s v="03207"/>
    <s v="CORPORACIÓN AUTÓNOMA REGIONAL DEL VALLE DEL CAUCA                   "/>
    <n v="30582"/>
    <n v="0"/>
    <n v="0"/>
    <n v="392830"/>
    <n v="0"/>
    <n v="0"/>
    <n v="423412"/>
    <n v="74237.370225926497"/>
    <n v="408.87295005905213"/>
    <n v="0"/>
    <n v="0"/>
    <n v="0"/>
    <n v="498058.24317598558"/>
    <n v="913232"/>
    <n v="0"/>
    <n v="0"/>
    <n v="74237.370225926497"/>
    <n v="393238.87295005907"/>
    <n v="0"/>
    <n v="0"/>
    <n v="1380708.2431759855"/>
    <n v="0"/>
    <n v="1380708.2431759855"/>
    <n v="0"/>
    <n v="1380708.2431759855"/>
    <x v="36"/>
  </r>
  <r>
    <x v="4"/>
    <s v="CORPORACIONES"/>
    <s v="03208"/>
    <s v="CORPORACIÓN CVS"/>
    <n v="8112348534"/>
    <n v="0"/>
    <n v="0"/>
    <n v="4993879263"/>
    <n v="0"/>
    <n v="0"/>
    <n v="13106227797"/>
    <n v="933296347.82825756"/>
    <n v="2404450.2769479053"/>
    <n v="0"/>
    <n v="0"/>
    <n v="0"/>
    <n v="14041928595.105206"/>
    <n v="10332952573.57"/>
    <n v="0"/>
    <n v="0"/>
    <n v="933296347.82825756"/>
    <n v="4996283713.276948"/>
    <n v="0"/>
    <n v="0"/>
    <n v="16262532634.675205"/>
    <n v="479930"/>
    <n v="16263012564.675205"/>
    <n v="11424798684"/>
    <n v="4838213880.6752052"/>
    <x v="36"/>
  </r>
  <r>
    <x v="4"/>
    <s v="ANTIOQUIA"/>
    <s v="05197"/>
    <s v="Cocorná                                           "/>
    <n v="0"/>
    <n v="0"/>
    <n v="0"/>
    <n v="29054"/>
    <n v="0"/>
    <n v="0"/>
    <n v="29054"/>
    <n v="3347.5577411783343"/>
    <n v="-10967.557741178334"/>
    <n v="0"/>
    <n v="0"/>
    <n v="0"/>
    <n v="21434"/>
    <n v="0"/>
    <n v="0"/>
    <n v="0"/>
    <n v="3347.5577411783343"/>
    <n v="18086.442258821666"/>
    <n v="0"/>
    <n v="0"/>
    <n v="21434"/>
    <n v="0"/>
    <n v="21434"/>
    <n v="0"/>
    <n v="21434"/>
    <x v="2"/>
  </r>
  <r>
    <x v="4"/>
    <s v="ANTIOQUIA"/>
    <s v="05873"/>
    <s v="Vigía del Fuerte                                  "/>
    <n v="0"/>
    <n v="0"/>
    <n v="0"/>
    <n v="53545"/>
    <n v="0"/>
    <n v="0"/>
    <n v="53545"/>
    <n v="7879.5830529966097"/>
    <n v="-10972.583052996612"/>
    <n v="0"/>
    <n v="0"/>
    <n v="0"/>
    <n v="50452"/>
    <n v="765265"/>
    <n v="0"/>
    <n v="0"/>
    <n v="7879.5830529966097"/>
    <n v="42572.416947003388"/>
    <n v="0"/>
    <n v="0"/>
    <n v="815717"/>
    <n v="0"/>
    <n v="815717"/>
    <n v="0"/>
    <n v="815717"/>
    <x v="2"/>
  </r>
  <r>
    <x v="4"/>
    <s v="BOLÍVAR"/>
    <s v="13300"/>
    <s v="Hatillo de Loba                                   "/>
    <n v="0"/>
    <n v="0"/>
    <n v="0"/>
    <n v="2091296"/>
    <n v="0"/>
    <n v="0"/>
    <n v="2091296"/>
    <n v="300752.93371574412"/>
    <n v="-466364.93371574418"/>
    <n v="0"/>
    <n v="0"/>
    <n v="0"/>
    <n v="1925683.9999999998"/>
    <n v="4143036"/>
    <n v="0"/>
    <n v="0"/>
    <n v="300752.93371574412"/>
    <n v="1624931.0662842558"/>
    <n v="0"/>
    <n v="0"/>
    <n v="6068720"/>
    <n v="0"/>
    <n v="6068720"/>
    <n v="1925684"/>
    <n v="4143036"/>
    <x v="5"/>
  </r>
  <r>
    <x v="4"/>
    <s v="BOLÍVAR"/>
    <s v="13430"/>
    <s v="Magangué                                          "/>
    <n v="0"/>
    <n v="0"/>
    <n v="0"/>
    <n v="3472961"/>
    <n v="0"/>
    <n v="0"/>
    <n v="3472961"/>
    <n v="542406.33947748668"/>
    <n v="-542406.33947748691"/>
    <n v="0"/>
    <n v="0"/>
    <n v="0"/>
    <n v="3472961"/>
    <n v="550805"/>
    <n v="0"/>
    <n v="0"/>
    <n v="542406.33947748668"/>
    <n v="2930554.6605225131"/>
    <n v="0"/>
    <n v="0"/>
    <n v="4023766"/>
    <n v="0"/>
    <n v="4023766"/>
    <n v="0"/>
    <n v="4023766"/>
    <x v="5"/>
  </r>
  <r>
    <x v="4"/>
    <s v="BOLÍVAR"/>
    <s v="13873"/>
    <s v="Villanueva                                        "/>
    <n v="0"/>
    <n v="0"/>
    <n v="0"/>
    <n v="10564213"/>
    <n v="0"/>
    <n v="0"/>
    <n v="10564213"/>
    <n v="1649916.628142521"/>
    <n v="-1649916.6281425208"/>
    <n v="0"/>
    <n v="0"/>
    <n v="0"/>
    <n v="10564213"/>
    <n v="0"/>
    <n v="0"/>
    <n v="0"/>
    <n v="1649916.628142521"/>
    <n v="8914296.3718574792"/>
    <n v="0"/>
    <n v="0"/>
    <n v="10564213"/>
    <n v="0"/>
    <n v="10564213"/>
    <n v="0"/>
    <n v="10564213"/>
    <x v="5"/>
  </r>
  <r>
    <x v="4"/>
    <s v="BOYACÁ"/>
    <s v="15550"/>
    <s v="Pisba                                             "/>
    <n v="0"/>
    <n v="0"/>
    <n v="0"/>
    <n v="89490"/>
    <n v="0"/>
    <n v="0"/>
    <n v="89490"/>
    <n v="10310.833932763482"/>
    <n v="-33781.833932763482"/>
    <n v="0"/>
    <n v="0"/>
    <n v="0"/>
    <n v="66019"/>
    <n v="0"/>
    <n v="0"/>
    <n v="0"/>
    <n v="10310.833932763482"/>
    <n v="55708.166067236518"/>
    <n v="0"/>
    <n v="0"/>
    <n v="66019"/>
    <n v="0"/>
    <n v="66019"/>
    <n v="0"/>
    <n v="66019"/>
    <x v="6"/>
  </r>
  <r>
    <x v="4"/>
    <s v="BOYACÁ"/>
    <s v="15839"/>
    <s v="Tutazá                                            "/>
    <n v="0"/>
    <n v="0"/>
    <n v="0"/>
    <n v="27155"/>
    <n v="0"/>
    <n v="0"/>
    <n v="27155"/>
    <n v="3128.7498473931873"/>
    <n v="-10250.749847393188"/>
    <n v="0"/>
    <n v="0"/>
    <n v="0"/>
    <n v="20033"/>
    <n v="0"/>
    <n v="0"/>
    <n v="0"/>
    <n v="3128.7498473931873"/>
    <n v="16904.250152606812"/>
    <n v="0"/>
    <n v="0"/>
    <n v="20033"/>
    <n v="0"/>
    <n v="20033"/>
    <n v="0"/>
    <n v="20033"/>
    <x v="6"/>
  </r>
  <r>
    <x v="4"/>
    <s v="CALDAS"/>
    <s v="17665"/>
    <s v="San José                                          "/>
    <n v="0"/>
    <n v="0"/>
    <n v="0"/>
    <n v="1993450"/>
    <n v="0"/>
    <n v="0"/>
    <n v="1993450"/>
    <n v="229681.59970163784"/>
    <n v="-752508.59970163787"/>
    <n v="0"/>
    <n v="0"/>
    <n v="0"/>
    <n v="1470623"/>
    <n v="11477564"/>
    <n v="0"/>
    <n v="0"/>
    <n v="229681.59970163784"/>
    <n v="1240941.4002983621"/>
    <n v="0"/>
    <n v="0"/>
    <n v="12948187"/>
    <n v="0"/>
    <n v="12948187"/>
    <n v="0"/>
    <n v="12948187"/>
    <x v="7"/>
  </r>
  <r>
    <x v="4"/>
    <s v="CUNDINAMARCA"/>
    <s v="25214"/>
    <s v="Cota                                              "/>
    <n v="0"/>
    <n v="0"/>
    <n v="0"/>
    <n v="584960"/>
    <n v="0"/>
    <n v="0"/>
    <n v="584960"/>
    <n v="84400.654858493988"/>
    <n v="-128953.654858494"/>
    <n v="0"/>
    <n v="0"/>
    <n v="0"/>
    <n v="540407"/>
    <n v="0"/>
    <n v="0"/>
    <n v="0"/>
    <n v="84400.654858493988"/>
    <n v="456006.345141506"/>
    <n v="0"/>
    <n v="0"/>
    <n v="540407"/>
    <n v="0"/>
    <n v="540407"/>
    <n v="0"/>
    <n v="540407"/>
    <x v="12"/>
  </r>
  <r>
    <x v="4"/>
    <s v="CUNDINAMARCA"/>
    <s v="25535"/>
    <s v="Pasca                                             "/>
    <n v="0"/>
    <n v="0"/>
    <n v="0"/>
    <n v="5707"/>
    <n v="0"/>
    <n v="0"/>
    <n v="5707"/>
    <n v="657.51693992538901"/>
    <n v="-2154.5169399253891"/>
    <n v="0"/>
    <n v="0"/>
    <n v="0"/>
    <n v="4210"/>
    <n v="0"/>
    <n v="0"/>
    <n v="0"/>
    <n v="657.51693992538901"/>
    <n v="3552.4830600746109"/>
    <n v="0"/>
    <n v="0"/>
    <n v="4210"/>
    <n v="0"/>
    <n v="4210"/>
    <n v="0"/>
    <n v="4210"/>
    <x v="12"/>
  </r>
  <r>
    <x v="4"/>
    <s v="CUNDINAMARCA"/>
    <s v="25645"/>
    <s v="San Antonio del Tequendama                        "/>
    <n v="0"/>
    <n v="0"/>
    <n v="0"/>
    <n v="39024"/>
    <n v="0"/>
    <n v="0"/>
    <n v="39024"/>
    <n v="4496.2601386014312"/>
    <n v="-14731.260138601432"/>
    <n v="0"/>
    <n v="0"/>
    <n v="0"/>
    <n v="28788.999999999996"/>
    <n v="0"/>
    <n v="0"/>
    <n v="0"/>
    <n v="4496.2601386014312"/>
    <n v="24292.739861398568"/>
    <n v="0"/>
    <n v="0"/>
    <n v="28789"/>
    <n v="0"/>
    <n v="28789"/>
    <n v="0"/>
    <n v="28789"/>
    <x v="12"/>
  </r>
  <r>
    <x v="4"/>
    <s v="CUNDINAMARCA"/>
    <s v="25758"/>
    <s v="Sopó                                              "/>
    <n v="0"/>
    <n v="0"/>
    <n v="0"/>
    <n v="710179"/>
    <n v="0"/>
    <n v="0"/>
    <n v="710179"/>
    <n v="374975.35128802963"/>
    <n v="65088.605344154952"/>
    <n v="0"/>
    <n v="0"/>
    <n v="0"/>
    <n v="1150242.9566321846"/>
    <n v="0"/>
    <n v="0"/>
    <n v="0"/>
    <n v="374975.35128802963"/>
    <n v="775267.60534415499"/>
    <n v="0"/>
    <n v="0"/>
    <n v="1150242.9566321846"/>
    <n v="0"/>
    <n v="1150242.9566321846"/>
    <n v="0"/>
    <n v="1150242.9566321846"/>
    <x v="12"/>
  </r>
  <r>
    <x v="4"/>
    <s v="LA GUAJIRA"/>
    <s v="44650"/>
    <s v="San Juan del Cesar                                "/>
    <n v="0"/>
    <n v="0"/>
    <n v="0"/>
    <n v="8892609"/>
    <n v="0"/>
    <n v="0"/>
    <n v="8892609"/>
    <n v="1278861.8582661177"/>
    <n v="-1983075.858266118"/>
    <n v="0"/>
    <n v="0"/>
    <n v="0"/>
    <n v="8188394.9999999991"/>
    <n v="287152844"/>
    <n v="0"/>
    <n v="0"/>
    <n v="1278861.8582661177"/>
    <n v="6909533.141733882"/>
    <n v="0"/>
    <n v="0"/>
    <n v="295341239"/>
    <n v="0"/>
    <n v="295341239"/>
    <n v="0"/>
    <n v="295341239"/>
    <x v="15"/>
  </r>
  <r>
    <x v="4"/>
    <s v="META"/>
    <s v="50900"/>
    <s v="Pendiente Certificado IGAC Atarraya Oeste"/>
    <n v="0"/>
    <n v="0"/>
    <n v="0"/>
    <n v="14525533"/>
    <n v="0"/>
    <n v="0"/>
    <n v="14525533"/>
    <n v="2268594.7764715571"/>
    <n v="-2268594.7764715571"/>
    <n v="0"/>
    <n v="0"/>
    <n v="0"/>
    <n v="14525532.999999998"/>
    <n v="0"/>
    <n v="0"/>
    <n v="0"/>
    <n v="2268594.7764715571"/>
    <n v="12256938.223528443"/>
    <n v="0"/>
    <n v="0"/>
    <n v="14525533"/>
    <n v="0"/>
    <n v="14525533"/>
    <n v="0"/>
    <n v="14525533"/>
    <x v="17"/>
  </r>
  <r>
    <x v="4"/>
    <s v="NARIÑO"/>
    <s v="52110"/>
    <s v="Buesaco                                           "/>
    <n v="0"/>
    <n v="0"/>
    <n v="0"/>
    <n v="1767214"/>
    <n v="0"/>
    <n v="0"/>
    <n v="1767214"/>
    <n v="203615.0356183867"/>
    <n v="-667107.0356183867"/>
    <n v="0"/>
    <n v="0"/>
    <n v="0"/>
    <n v="1303722"/>
    <n v="0"/>
    <n v="0"/>
    <n v="0"/>
    <n v="203615.0356183867"/>
    <n v="1100106.9643816133"/>
    <n v="0"/>
    <n v="0"/>
    <n v="1303722"/>
    <n v="0"/>
    <n v="1303722"/>
    <n v="0"/>
    <n v="1303722"/>
    <x v="18"/>
  </r>
  <r>
    <x v="4"/>
    <s v="NARIÑO"/>
    <s v="52207"/>
    <s v="Consaca                                           "/>
    <n v="0"/>
    <n v="0"/>
    <n v="0"/>
    <n v="32450"/>
    <n v="0"/>
    <n v="0"/>
    <n v="32450"/>
    <n v="3738.7881294237263"/>
    <n v="-12249.788129423727"/>
    <n v="0"/>
    <n v="0"/>
    <n v="0"/>
    <n v="23938.999999999996"/>
    <n v="40147"/>
    <n v="0"/>
    <n v="0"/>
    <n v="3738.7881294237263"/>
    <n v="20200.211870576273"/>
    <n v="0"/>
    <n v="0"/>
    <n v="64086"/>
    <n v="0"/>
    <n v="64086"/>
    <n v="0"/>
    <n v="64086"/>
    <x v="18"/>
  </r>
  <r>
    <x v="4"/>
    <s v="SANTANDER"/>
    <s v="68318"/>
    <s v="Guaca                                             "/>
    <n v="0"/>
    <n v="0"/>
    <n v="0"/>
    <n v="364007"/>
    <n v="0"/>
    <n v="0"/>
    <n v="364007"/>
    <n v="56850.53889582448"/>
    <n v="-56850.538895824458"/>
    <n v="0"/>
    <n v="0"/>
    <n v="0"/>
    <n v="364007"/>
    <n v="991625"/>
    <n v="0"/>
    <n v="0"/>
    <n v="56850.53889582448"/>
    <n v="307156.46110417554"/>
    <n v="0"/>
    <n v="0"/>
    <n v="1355632"/>
    <n v="0"/>
    <n v="1355632"/>
    <n v="0"/>
    <n v="1355632"/>
    <x v="22"/>
  </r>
  <r>
    <x v="4"/>
    <s v="SANTANDER"/>
    <s v="68978"/>
    <s v="Pendiente Certificado IGAC Lisama Norte                                                             "/>
    <n v="0"/>
    <n v="0"/>
    <n v="0"/>
    <n v="20035"/>
    <n v="0"/>
    <n v="0"/>
    <n v="20035"/>
    <n v="3129.0622069846004"/>
    <n v="-3129.0622069845995"/>
    <n v="0"/>
    <n v="0"/>
    <n v="0"/>
    <n v="20035"/>
    <n v="0"/>
    <n v="0"/>
    <n v="0"/>
    <n v="3129.0622069846004"/>
    <n v="16905.937793015401"/>
    <n v="0"/>
    <n v="0"/>
    <n v="20035"/>
    <n v="0"/>
    <n v="20035"/>
    <n v="0"/>
    <n v="20035"/>
    <x v="22"/>
  </r>
  <r>
    <x v="4"/>
    <s v="TOLIMA"/>
    <s v="73055"/>
    <s v="Armero                                            "/>
    <n v="0"/>
    <n v="0"/>
    <n v="0"/>
    <n v="1392285"/>
    <n v="0"/>
    <n v="0"/>
    <n v="1392285"/>
    <n v="165012.85641252951"/>
    <n v="-500740.85641252948"/>
    <n v="0"/>
    <n v="0"/>
    <n v="0"/>
    <n v="1056557"/>
    <n v="2787930"/>
    <n v="0"/>
    <n v="0"/>
    <n v="165012.85641252951"/>
    <n v="891544.14358747052"/>
    <n v="0"/>
    <n v="0"/>
    <n v="3844487"/>
    <n v="0"/>
    <n v="3844487"/>
    <n v="0"/>
    <n v="3844487"/>
    <x v="24"/>
  </r>
  <r>
    <x v="4"/>
    <s v="TOLIMA"/>
    <s v="73873"/>
    <s v="Villarrica                                        "/>
    <n v="0"/>
    <n v="0"/>
    <n v="0"/>
    <n v="38787"/>
    <n v="0"/>
    <n v="0"/>
    <n v="38787"/>
    <n v="4785.0365808631987"/>
    <n v="-12934.036580863198"/>
    <n v="0"/>
    <n v="0"/>
    <n v="0"/>
    <n v="30638"/>
    <n v="75555"/>
    <n v="0"/>
    <n v="0"/>
    <n v="4785.0365808631987"/>
    <n v="25852.963419136802"/>
    <n v="0"/>
    <n v="0"/>
    <n v="106193"/>
    <n v="0"/>
    <n v="106193"/>
    <n v="0"/>
    <n v="106193"/>
    <x v="24"/>
  </r>
  <r>
    <x v="4"/>
    <s v="VALLE DEL CAUCA"/>
    <s v="76563"/>
    <s v="Pradera                                           "/>
    <n v="0"/>
    <n v="0"/>
    <n v="0"/>
    <n v="8639"/>
    <n v="0"/>
    <n v="0"/>
    <n v="8639"/>
    <n v="995.33383803907464"/>
    <n v="-3261.3338380390742"/>
    <n v="0"/>
    <n v="0"/>
    <n v="0"/>
    <n v="6373"/>
    <n v="0"/>
    <n v="0"/>
    <n v="0"/>
    <n v="995.33383803907464"/>
    <n v="5377.6661619609258"/>
    <n v="0"/>
    <n v="0"/>
    <n v="6373"/>
    <n v="0"/>
    <n v="6373"/>
    <n v="0"/>
    <n v="6373"/>
    <x v="25"/>
  </r>
  <r>
    <x v="4"/>
    <s v="CASANARE"/>
    <s v="85072"/>
    <s v="Municipio NN Casanare Tigana"/>
    <n v="0"/>
    <n v="0"/>
    <n v="0"/>
    <n v="110499812"/>
    <n v="0"/>
    <n v="0"/>
    <n v="110499812"/>
    <n v="17257838.063793533"/>
    <n v="-17257838.06379354"/>
    <n v="0"/>
    <n v="0"/>
    <n v="0"/>
    <n v="110499812"/>
    <n v="0"/>
    <n v="0"/>
    <n v="0"/>
    <n v="17257838.063793533"/>
    <n v="93241973.93620646"/>
    <n v="0"/>
    <n v="0"/>
    <n v="110499812"/>
    <n v="0"/>
    <n v="110499812"/>
    <n v="0"/>
    <n v="110499812"/>
    <x v="27"/>
  </r>
  <r>
    <x v="4"/>
    <s v="CASANARE"/>
    <s v="85943"/>
    <s v="Pendiente Certificado IGAC Pauto Sur Recetor                                                        "/>
    <n v="0"/>
    <n v="0"/>
    <n v="0"/>
    <n v="68720841"/>
    <n v="0"/>
    <n v="0"/>
    <n v="68720841"/>
    <n v="10732806.908175584"/>
    <n v="-10732806.908175588"/>
    <n v="0"/>
    <n v="0"/>
    <n v="0"/>
    <n v="68720841"/>
    <n v="0"/>
    <n v="0"/>
    <n v="0"/>
    <n v="10732806.908175584"/>
    <n v="57988034.091824412"/>
    <n v="0"/>
    <n v="0"/>
    <n v="68720841"/>
    <n v="0"/>
    <n v="68720841"/>
    <n v="0"/>
    <n v="68720841"/>
    <x v="27"/>
  </r>
  <r>
    <x v="4"/>
    <s v="CASANARE"/>
    <s v="85978"/>
    <s v="Pendiente Certificado IGAC Jacana                                                                   "/>
    <n v="0"/>
    <n v="0"/>
    <n v="0"/>
    <n v="1539187506"/>
    <n v="0"/>
    <n v="0"/>
    <n v="1539187506"/>
    <n v="240389990.24145162"/>
    <n v="-240389990.24145174"/>
    <n v="0"/>
    <n v="0"/>
    <n v="0"/>
    <n v="1539187506"/>
    <n v="0"/>
    <n v="0"/>
    <n v="0"/>
    <n v="240389990.24145162"/>
    <n v="1298797515.7585483"/>
    <n v="0"/>
    <n v="0"/>
    <n v="1539187506"/>
    <n v="0"/>
    <n v="1539187506"/>
    <n v="0"/>
    <n v="1539187506"/>
    <x v="27"/>
  </r>
  <r>
    <x v="4"/>
    <s v="CASANARE"/>
    <s v="85987"/>
    <s v="Pendiente Certificado IGAC Chicicoca                                                                "/>
    <n v="0"/>
    <n v="0"/>
    <n v="0"/>
    <n v="87982025"/>
    <n v="0"/>
    <n v="0"/>
    <n v="87982025"/>
    <n v="13741014.690365575"/>
    <n v="-13741014.690365583"/>
    <n v="0"/>
    <n v="0"/>
    <n v="0"/>
    <n v="87982025"/>
    <n v="0"/>
    <n v="0"/>
    <n v="0"/>
    <n v="13741014.690365575"/>
    <n v="74241010.309634417"/>
    <n v="0"/>
    <n v="0"/>
    <n v="87982025"/>
    <n v="0"/>
    <n v="87982025"/>
    <n v="0"/>
    <n v="87982025"/>
    <x v="27"/>
  </r>
  <r>
    <x v="4"/>
    <s v="PUTUMAYO"/>
    <s v="86987"/>
    <s v="Pendiente Certificado IGAC Confianza                                                                "/>
    <n v="0"/>
    <n v="0"/>
    <n v="0"/>
    <n v="9685248"/>
    <n v="0"/>
    <n v="0"/>
    <n v="9685248"/>
    <n v="1512640.0540091435"/>
    <n v="-1512640.0540091433"/>
    <n v="0"/>
    <n v="0"/>
    <n v="0"/>
    <n v="9685248"/>
    <n v="0"/>
    <n v="0"/>
    <n v="0"/>
    <n v="1512640.0540091435"/>
    <n v="8172607.9459908567"/>
    <n v="0"/>
    <n v="0"/>
    <n v="9685248"/>
    <n v="0"/>
    <n v="9685248"/>
    <n v="0"/>
    <n v="9685248"/>
    <x v="28"/>
  </r>
  <r>
    <x v="4"/>
    <s v="Gobernacion Indeterminada                         "/>
    <s v="90997"/>
    <s v="Municipio Indeterminado Gibraltar                                                                   "/>
    <n v="0"/>
    <n v="0"/>
    <n v="0"/>
    <n v="203491607"/>
    <n v="0"/>
    <n v="1612102137"/>
    <n v="1815593744"/>
    <n v="31781277.609296881"/>
    <n v="-31781277.609296888"/>
    <n v="0"/>
    <n v="0"/>
    <n v="0"/>
    <n v="1815593744"/>
    <n v="0"/>
    <n v="0"/>
    <n v="0"/>
    <n v="31781277.609296881"/>
    <n v="171710329.39070311"/>
    <n v="1612102137"/>
    <n v="0"/>
    <n v="1815593744"/>
    <n v="0"/>
    <n v="1815593744"/>
    <n v="0"/>
    <n v="1815593744"/>
    <x v="30"/>
  </r>
  <r>
    <x v="4"/>
    <s v="Gobernacion Indeterminada                         "/>
    <s v="90998"/>
    <s v="Municipio Indeterminado Capella                                                                     "/>
    <n v="0"/>
    <n v="0"/>
    <n v="0"/>
    <n v="818598"/>
    <n v="0"/>
    <n v="918337900"/>
    <n v="919156498"/>
    <n v="127848.46840594859"/>
    <n v="-127848.4684059486"/>
    <n v="0"/>
    <n v="0"/>
    <n v="0"/>
    <n v="919156498"/>
    <n v="0"/>
    <n v="0"/>
    <n v="0"/>
    <n v="127848.46840594859"/>
    <n v="690749.5315940514"/>
    <n v="918337900"/>
    <n v="0"/>
    <n v="919156498"/>
    <n v="0"/>
    <n v="919156498"/>
    <n v="0"/>
    <n v="919156498"/>
    <x v="30"/>
  </r>
  <r>
    <x v="4"/>
    <s v="CASANARE"/>
    <s v="85979"/>
    <s v="Pendiente Certificado IGAC Chacalaca                                                                "/>
    <n v="0"/>
    <n v="0"/>
    <n v="0"/>
    <n v="281"/>
    <n v="0"/>
    <n v="0"/>
    <n v="281"/>
    <n v="43.886522593594847"/>
    <n v="-43.886522593594862"/>
    <n v="0"/>
    <n v="0"/>
    <n v="0"/>
    <n v="281"/>
    <n v="0"/>
    <n v="0"/>
    <n v="0"/>
    <n v="43.886522593594847"/>
    <n v="237.11347740640514"/>
    <n v="0"/>
    <n v="0"/>
    <n v="281"/>
    <n v="0"/>
    <n v="281"/>
    <n v="0"/>
    <n v="281"/>
    <x v="27"/>
  </r>
  <r>
    <x v="4"/>
    <s v="CASANARE"/>
    <s v="85068"/>
    <s v="Municipio NN Casanare Huron                                                                         "/>
    <n v="0"/>
    <n v="0"/>
    <n v="0"/>
    <n v="160553173"/>
    <n v="0"/>
    <n v="0"/>
    <n v="160553173"/>
    <n v="25075161.759209402"/>
    <n v="-25075161.759209394"/>
    <n v="0"/>
    <n v="0"/>
    <n v="0"/>
    <n v="160553173"/>
    <n v="0"/>
    <n v="0"/>
    <n v="0"/>
    <n v="25075161.759209402"/>
    <n v="135478011.24079061"/>
    <n v="0"/>
    <n v="0"/>
    <n v="160553173"/>
    <n v="0"/>
    <n v="160553173"/>
    <n v="0"/>
    <n v="160553173"/>
    <x v="27"/>
  </r>
  <r>
    <x v="4"/>
    <s v="CASANARE"/>
    <s v="85073"/>
    <s v="Municipio NN Casanare Dorotea E                                                                     "/>
    <n v="0"/>
    <n v="0"/>
    <n v="0"/>
    <n v="5482171"/>
    <n v="0"/>
    <n v="0"/>
    <n v="5482171"/>
    <n v="856204.34680943226"/>
    <n v="-856204.34680943191"/>
    <n v="0"/>
    <n v="0"/>
    <n v="0"/>
    <n v="5482171"/>
    <n v="0"/>
    <n v="0"/>
    <n v="0"/>
    <n v="856204.34680943226"/>
    <n v="4625966.6531905681"/>
    <n v="0"/>
    <n v="0"/>
    <n v="5482171"/>
    <n v="0"/>
    <n v="5482171"/>
    <n v="0"/>
    <n v="5482171"/>
    <x v="27"/>
  </r>
  <r>
    <x v="4"/>
    <s v="SANTANDER"/>
    <s v="68038"/>
    <s v="Municipio NN Santander Toca                                                                         "/>
    <n v="0"/>
    <n v="0"/>
    <n v="0"/>
    <n v="2361347"/>
    <n v="0"/>
    <n v="190083683"/>
    <n v="192445030"/>
    <n v="368794.692052731"/>
    <n v="-368794.69205273106"/>
    <n v="0"/>
    <n v="0"/>
    <n v="0"/>
    <n v="192445030"/>
    <n v="0"/>
    <n v="0"/>
    <n v="0"/>
    <n v="368794.692052731"/>
    <n v="1992552.3079472689"/>
    <n v="190083683"/>
    <n v="0"/>
    <n v="192445030"/>
    <n v="0"/>
    <n v="192445030"/>
    <n v="0"/>
    <n v="192445030"/>
    <x v="22"/>
  </r>
  <r>
    <x v="4"/>
    <s v="ANTIOQUIA"/>
    <s v="05541"/>
    <s v="Peñol                                             "/>
    <n v="0"/>
    <n v="0"/>
    <n v="0"/>
    <n v="0"/>
    <n v="0"/>
    <n v="0"/>
    <n v="0"/>
    <n v="0"/>
    <n v="0"/>
    <n v="0"/>
    <n v="0"/>
    <n v="0"/>
    <n v="0"/>
    <n v="8231"/>
    <n v="0"/>
    <n v="0"/>
    <n v="0"/>
    <n v="0"/>
    <n v="0"/>
    <n v="0"/>
    <n v="8231"/>
    <n v="0"/>
    <n v="8231"/>
    <n v="0"/>
    <n v="8231"/>
    <x v="2"/>
  </r>
  <r>
    <x v="4"/>
    <s v="ANTIOQUIA"/>
    <s v="05674"/>
    <s v="San Vicente                                       "/>
    <n v="0"/>
    <n v="0"/>
    <n v="0"/>
    <n v="0"/>
    <n v="0"/>
    <n v="0"/>
    <n v="0"/>
    <n v="0"/>
    <n v="0"/>
    <n v="0"/>
    <n v="0"/>
    <n v="0"/>
    <n v="0"/>
    <n v="420933"/>
    <n v="0"/>
    <n v="0"/>
    <n v="0"/>
    <n v="0"/>
    <n v="0"/>
    <n v="0"/>
    <n v="420933"/>
    <n v="718556.84"/>
    <n v="1139489.8399999999"/>
    <n v="0"/>
    <n v="1139489.8399999999"/>
    <x v="2"/>
  </r>
  <r>
    <x v="4"/>
    <s v="ANTIOQUIA"/>
    <s v="05792"/>
    <s v="Tarso                                             "/>
    <n v="0"/>
    <n v="0"/>
    <n v="0"/>
    <n v="0"/>
    <n v="0"/>
    <n v="0"/>
    <n v="0"/>
    <n v="0"/>
    <n v="0"/>
    <n v="0"/>
    <n v="0"/>
    <n v="0"/>
    <n v="0"/>
    <n v="152072"/>
    <n v="0"/>
    <n v="0"/>
    <n v="0"/>
    <n v="0"/>
    <n v="0"/>
    <n v="0"/>
    <n v="152072"/>
    <n v="0"/>
    <n v="152072"/>
    <n v="0"/>
    <n v="152072"/>
    <x v="2"/>
  </r>
  <r>
    <x v="4"/>
    <s v="ATLÁNTICO"/>
    <s v="08078"/>
    <s v="Baranoa                                           "/>
    <n v="0"/>
    <n v="0"/>
    <n v="0"/>
    <n v="0"/>
    <n v="0"/>
    <n v="0"/>
    <n v="0"/>
    <n v="0"/>
    <n v="0"/>
    <n v="0"/>
    <n v="0"/>
    <n v="0"/>
    <n v="0"/>
    <n v="307155"/>
    <n v="0"/>
    <n v="0"/>
    <n v="0"/>
    <n v="0"/>
    <n v="0"/>
    <n v="0"/>
    <n v="307155"/>
    <n v="0"/>
    <n v="307155"/>
    <n v="0"/>
    <n v="307155"/>
    <x v="3"/>
  </r>
  <r>
    <x v="4"/>
    <s v="ATLÁNTICO"/>
    <s v="08560"/>
    <s v="Ponedera                                          "/>
    <n v="0"/>
    <n v="0"/>
    <n v="0"/>
    <n v="0"/>
    <n v="0"/>
    <n v="0"/>
    <n v="0"/>
    <n v="0"/>
    <n v="0"/>
    <n v="0"/>
    <n v="0"/>
    <n v="0"/>
    <n v="0"/>
    <n v="906135"/>
    <n v="0"/>
    <n v="0"/>
    <n v="0"/>
    <n v="0"/>
    <n v="0"/>
    <n v="0"/>
    <n v="906135"/>
    <n v="0"/>
    <n v="906135"/>
    <n v="0"/>
    <n v="906135"/>
    <x v="3"/>
  </r>
  <r>
    <x v="4"/>
    <s v="BOLÍVAR"/>
    <s v="13248"/>
    <s v="El Guamo                                          "/>
    <n v="0"/>
    <n v="0"/>
    <n v="0"/>
    <n v="0"/>
    <n v="0"/>
    <n v="0"/>
    <n v="0"/>
    <n v="0"/>
    <n v="0"/>
    <n v="0"/>
    <n v="0"/>
    <n v="0"/>
    <n v="0"/>
    <n v="2311"/>
    <n v="0"/>
    <n v="0"/>
    <n v="0"/>
    <n v="0"/>
    <n v="0"/>
    <n v="0"/>
    <n v="2311"/>
    <n v="0"/>
    <n v="2311"/>
    <n v="0"/>
    <n v="2311"/>
    <x v="5"/>
  </r>
  <r>
    <x v="4"/>
    <s v="BOYACÁ"/>
    <s v="15090"/>
    <s v="Berbeo                                            "/>
    <n v="0"/>
    <n v="0"/>
    <n v="0"/>
    <n v="0"/>
    <n v="0"/>
    <n v="0"/>
    <n v="0"/>
    <n v="0"/>
    <n v="0"/>
    <n v="0"/>
    <n v="0"/>
    <n v="0"/>
    <n v="0"/>
    <n v="249657"/>
    <n v="0"/>
    <n v="0"/>
    <n v="0"/>
    <n v="0"/>
    <n v="0"/>
    <n v="0"/>
    <n v="249657"/>
    <n v="0"/>
    <n v="249657"/>
    <n v="0"/>
    <n v="249657"/>
    <x v="6"/>
  </r>
  <r>
    <x v="4"/>
    <s v="BOYACÁ"/>
    <s v="15180"/>
    <s v="Chiscas                                           "/>
    <n v="0"/>
    <n v="0"/>
    <n v="0"/>
    <n v="0"/>
    <n v="0"/>
    <n v="0"/>
    <n v="0"/>
    <n v="0"/>
    <n v="0"/>
    <n v="0"/>
    <n v="0"/>
    <n v="0"/>
    <n v="0"/>
    <n v="6630252"/>
    <n v="0"/>
    <n v="0"/>
    <n v="0"/>
    <n v="0"/>
    <n v="0"/>
    <n v="0"/>
    <n v="6630252"/>
    <n v="0"/>
    <n v="6630252"/>
    <n v="0"/>
    <n v="6630252"/>
    <x v="6"/>
  </r>
  <r>
    <x v="4"/>
    <s v="BOYACÁ"/>
    <s v="15189"/>
    <s v="Ciénega                                           "/>
    <n v="0"/>
    <n v="0"/>
    <n v="0"/>
    <n v="0"/>
    <n v="0"/>
    <n v="0"/>
    <n v="0"/>
    <n v="0"/>
    <n v="0"/>
    <n v="0"/>
    <n v="0"/>
    <n v="0"/>
    <n v="0"/>
    <n v="574803"/>
    <n v="0"/>
    <n v="0"/>
    <n v="0"/>
    <n v="0"/>
    <n v="0"/>
    <n v="0"/>
    <n v="574803"/>
    <n v="0"/>
    <n v="574803"/>
    <n v="0"/>
    <n v="574803"/>
    <x v="6"/>
  </r>
  <r>
    <x v="4"/>
    <s v="BOYACÁ"/>
    <s v="15511"/>
    <s v="Pachavita                                         "/>
    <n v="0"/>
    <n v="0"/>
    <n v="0"/>
    <n v="0"/>
    <n v="0"/>
    <n v="0"/>
    <n v="0"/>
    <n v="0"/>
    <n v="0"/>
    <n v="0"/>
    <n v="0"/>
    <n v="0"/>
    <n v="0"/>
    <n v="238976"/>
    <n v="0"/>
    <n v="0"/>
    <n v="0"/>
    <n v="0"/>
    <n v="0"/>
    <n v="0"/>
    <n v="238976"/>
    <n v="0"/>
    <n v="238976"/>
    <n v="0"/>
    <n v="238976"/>
    <x v="6"/>
  </r>
  <r>
    <x v="4"/>
    <s v="BOYACÁ"/>
    <s v="15810"/>
    <s v="Tipacoque                                         "/>
    <n v="0"/>
    <n v="0"/>
    <n v="0"/>
    <n v="0"/>
    <n v="0"/>
    <n v="0"/>
    <n v="0"/>
    <n v="0"/>
    <n v="0"/>
    <n v="0"/>
    <n v="0"/>
    <n v="0"/>
    <n v="0"/>
    <n v="127044"/>
    <n v="0"/>
    <n v="0"/>
    <n v="0"/>
    <n v="0"/>
    <n v="0"/>
    <n v="0"/>
    <n v="127044"/>
    <n v="0"/>
    <n v="127044"/>
    <n v="0"/>
    <n v="127044"/>
    <x v="6"/>
  </r>
  <r>
    <x v="4"/>
    <s v="CAUCA"/>
    <s v="19785"/>
    <s v="Sucre                                             "/>
    <n v="0"/>
    <n v="0"/>
    <n v="0"/>
    <n v="0"/>
    <n v="0"/>
    <n v="0"/>
    <n v="0"/>
    <n v="0"/>
    <n v="0"/>
    <n v="0"/>
    <n v="0"/>
    <n v="0"/>
    <n v="0"/>
    <n v="73514"/>
    <n v="0"/>
    <n v="0"/>
    <n v="0"/>
    <n v="0"/>
    <n v="0"/>
    <n v="0"/>
    <n v="73514"/>
    <n v="0"/>
    <n v="73514"/>
    <n v="0"/>
    <n v="73514"/>
    <x v="9"/>
  </r>
  <r>
    <x v="4"/>
    <s v="CUNDINAMARCA"/>
    <s v="25328"/>
    <s v="Guayabal de Siquima                               "/>
    <n v="0"/>
    <n v="0"/>
    <n v="0"/>
    <n v="0"/>
    <n v="0"/>
    <n v="0"/>
    <n v="0"/>
    <n v="0"/>
    <n v="0"/>
    <n v="0"/>
    <n v="0"/>
    <n v="0"/>
    <n v="0"/>
    <n v="24682"/>
    <n v="0"/>
    <n v="0"/>
    <n v="0"/>
    <n v="0"/>
    <n v="0"/>
    <n v="0"/>
    <n v="24682"/>
    <n v="0"/>
    <n v="24682"/>
    <n v="0"/>
    <n v="24682"/>
    <x v="12"/>
  </r>
  <r>
    <x v="4"/>
    <s v="HUILA"/>
    <s v="41349"/>
    <s v="Hobo                                              "/>
    <n v="0"/>
    <n v="0"/>
    <n v="0"/>
    <n v="0"/>
    <n v="0"/>
    <n v="0"/>
    <n v="0"/>
    <n v="0"/>
    <n v="0"/>
    <n v="0"/>
    <n v="0"/>
    <n v="0"/>
    <n v="0"/>
    <n v="3524248"/>
    <n v="0"/>
    <n v="0"/>
    <n v="0"/>
    <n v="0"/>
    <n v="0"/>
    <n v="0"/>
    <n v="3524248"/>
    <n v="0"/>
    <n v="3524248"/>
    <n v="0"/>
    <n v="3524248"/>
    <x v="14"/>
  </r>
  <r>
    <x v="4"/>
    <s v="HUILA"/>
    <s v="41503"/>
    <s v="Oporapa                                           "/>
    <n v="0"/>
    <n v="0"/>
    <n v="0"/>
    <n v="0"/>
    <n v="0"/>
    <n v="0"/>
    <n v="0"/>
    <n v="0"/>
    <n v="0"/>
    <n v="0"/>
    <n v="0"/>
    <n v="0"/>
    <n v="0"/>
    <n v="2002835"/>
    <n v="0"/>
    <n v="0"/>
    <n v="0"/>
    <n v="0"/>
    <n v="0"/>
    <n v="0"/>
    <n v="2002835"/>
    <n v="0"/>
    <n v="2002835"/>
    <n v="0"/>
    <n v="2002835"/>
    <x v="14"/>
  </r>
  <r>
    <x v="4"/>
    <s v="HUILA"/>
    <s v="41770"/>
    <s v="Suaza                                             "/>
    <n v="0"/>
    <n v="0"/>
    <n v="0"/>
    <n v="0"/>
    <n v="0"/>
    <n v="0"/>
    <n v="0"/>
    <n v="0"/>
    <n v="0"/>
    <n v="0"/>
    <n v="0"/>
    <n v="0"/>
    <n v="0"/>
    <n v="115845"/>
    <n v="0"/>
    <n v="0"/>
    <n v="0"/>
    <n v="0"/>
    <n v="0"/>
    <n v="0"/>
    <n v="115845"/>
    <n v="0"/>
    <n v="115845"/>
    <n v="0"/>
    <n v="115845"/>
    <x v="14"/>
  </r>
  <r>
    <x v="4"/>
    <s v="LA GUAJIRA"/>
    <s v="44110"/>
    <s v="El Molino                                         "/>
    <n v="0"/>
    <n v="0"/>
    <n v="0"/>
    <n v="0"/>
    <n v="0"/>
    <n v="0"/>
    <n v="0"/>
    <n v="0"/>
    <n v="0"/>
    <n v="0"/>
    <n v="0"/>
    <n v="0"/>
    <n v="0"/>
    <n v="590965441"/>
    <n v="0"/>
    <n v="0"/>
    <n v="0"/>
    <n v="0"/>
    <n v="0"/>
    <n v="0"/>
    <n v="590965441"/>
    <n v="0"/>
    <n v="590965441"/>
    <n v="0"/>
    <n v="590965441"/>
    <x v="15"/>
  </r>
  <r>
    <x v="4"/>
    <s v="META"/>
    <s v="50245"/>
    <s v="El Calvario                                       "/>
    <n v="0"/>
    <n v="0"/>
    <n v="0"/>
    <n v="0"/>
    <n v="0"/>
    <n v="0"/>
    <n v="0"/>
    <n v="0"/>
    <n v="0"/>
    <n v="0"/>
    <n v="0"/>
    <n v="0"/>
    <n v="0"/>
    <n v="818135"/>
    <n v="0"/>
    <n v="0"/>
    <n v="0"/>
    <n v="0"/>
    <n v="0"/>
    <n v="0"/>
    <n v="818135"/>
    <n v="0"/>
    <n v="818135"/>
    <n v="0"/>
    <n v="818135"/>
    <x v="17"/>
  </r>
  <r>
    <x v="4"/>
    <s v="NARIÑO"/>
    <s v="52051"/>
    <s v="Arboleda                                          "/>
    <n v="0"/>
    <n v="0"/>
    <n v="0"/>
    <n v="0"/>
    <n v="0"/>
    <n v="0"/>
    <n v="0"/>
    <n v="0"/>
    <n v="0"/>
    <n v="0"/>
    <n v="0"/>
    <n v="0"/>
    <n v="0"/>
    <n v="114552"/>
    <n v="0"/>
    <n v="0"/>
    <n v="0"/>
    <n v="0"/>
    <n v="0"/>
    <n v="0"/>
    <n v="114552"/>
    <n v="0"/>
    <n v="114552"/>
    <n v="0"/>
    <n v="114552"/>
    <x v="18"/>
  </r>
  <r>
    <x v="4"/>
    <s v="NARIÑO"/>
    <s v="52354"/>
    <s v="Imués                                             "/>
    <n v="0"/>
    <n v="0"/>
    <n v="0"/>
    <n v="0"/>
    <n v="0"/>
    <n v="0"/>
    <n v="0"/>
    <n v="0"/>
    <n v="0"/>
    <n v="0"/>
    <n v="0"/>
    <n v="0"/>
    <n v="0"/>
    <n v="176537"/>
    <n v="0"/>
    <n v="0"/>
    <n v="0"/>
    <n v="0"/>
    <n v="0"/>
    <n v="0"/>
    <n v="176537"/>
    <n v="0"/>
    <n v="176537"/>
    <n v="0"/>
    <n v="176537"/>
    <x v="18"/>
  </r>
  <r>
    <x v="4"/>
    <s v="NARIÑO"/>
    <s v="52480"/>
    <s v="Nariño                                            "/>
    <n v="0"/>
    <n v="0"/>
    <n v="0"/>
    <n v="0"/>
    <n v="0"/>
    <n v="0"/>
    <n v="0"/>
    <n v="0"/>
    <n v="0"/>
    <n v="0"/>
    <n v="0"/>
    <n v="0"/>
    <n v="0"/>
    <n v="478635"/>
    <n v="0"/>
    <n v="0"/>
    <n v="0"/>
    <n v="0"/>
    <n v="0"/>
    <n v="0"/>
    <n v="478635"/>
    <n v="0"/>
    <n v="478635"/>
    <n v="0"/>
    <n v="478635"/>
    <x v="18"/>
  </r>
  <r>
    <x v="4"/>
    <s v="SANTANDER"/>
    <s v="68705"/>
    <s v="Santa Bárbara                                     "/>
    <n v="0"/>
    <n v="0"/>
    <n v="0"/>
    <n v="0"/>
    <n v="0"/>
    <n v="0"/>
    <n v="0"/>
    <n v="0"/>
    <n v="0"/>
    <n v="0"/>
    <n v="0"/>
    <n v="0"/>
    <n v="0"/>
    <n v="267284"/>
    <n v="0"/>
    <n v="0"/>
    <n v="0"/>
    <n v="0"/>
    <n v="0"/>
    <n v="0"/>
    <n v="267284"/>
    <n v="0"/>
    <n v="267284"/>
    <n v="0"/>
    <n v="267284"/>
    <x v="22"/>
  </r>
  <r>
    <x v="4"/>
    <s v="SANTANDER"/>
    <s v="68755"/>
    <s v="Socorro                                           "/>
    <n v="0"/>
    <n v="0"/>
    <n v="0"/>
    <n v="0"/>
    <n v="0"/>
    <n v="0"/>
    <n v="0"/>
    <n v="0"/>
    <n v="0"/>
    <n v="0"/>
    <n v="0"/>
    <n v="0"/>
    <n v="0"/>
    <n v="199921"/>
    <n v="0"/>
    <n v="0"/>
    <n v="0"/>
    <n v="0"/>
    <n v="0"/>
    <n v="0"/>
    <n v="199921"/>
    <n v="0"/>
    <n v="199921"/>
    <n v="0"/>
    <n v="199921"/>
    <x v="22"/>
  </r>
  <r>
    <x v="4"/>
    <s v="SANTANDER"/>
    <s v="68780"/>
    <s v="Suratá                                            "/>
    <n v="0"/>
    <n v="0"/>
    <n v="0"/>
    <n v="0"/>
    <n v="0"/>
    <n v="0"/>
    <n v="0"/>
    <n v="0"/>
    <n v="0"/>
    <n v="0"/>
    <n v="0"/>
    <n v="0"/>
    <n v="0"/>
    <n v="7912137"/>
    <n v="0"/>
    <n v="0"/>
    <n v="0"/>
    <n v="0"/>
    <n v="0"/>
    <n v="0"/>
    <n v="7912137"/>
    <n v="0"/>
    <n v="7912137"/>
    <n v="0"/>
    <n v="7912137"/>
    <x v="22"/>
  </r>
  <r>
    <x v="4"/>
    <s v="TOLIMA"/>
    <s v="73043"/>
    <s v="Anzoátegui                                        "/>
    <n v="0"/>
    <n v="0"/>
    <n v="0"/>
    <n v="0"/>
    <n v="0"/>
    <n v="0"/>
    <n v="0"/>
    <n v="0"/>
    <n v="0"/>
    <n v="0"/>
    <n v="0"/>
    <n v="0"/>
    <n v="0"/>
    <n v="48344452"/>
    <n v="0"/>
    <n v="0"/>
    <n v="0"/>
    <n v="0"/>
    <n v="0"/>
    <n v="0"/>
    <n v="48344452"/>
    <n v="0"/>
    <n v="48344452"/>
    <n v="0"/>
    <n v="48344452"/>
    <x v="24"/>
  </r>
  <r>
    <x v="4"/>
    <s v="VALLE DEL CAUCA"/>
    <s v="76243"/>
    <s v="El Águila                                         "/>
    <n v="0"/>
    <n v="0"/>
    <n v="0"/>
    <n v="0"/>
    <n v="0"/>
    <n v="0"/>
    <n v="0"/>
    <n v="0"/>
    <n v="0"/>
    <n v="0"/>
    <n v="0"/>
    <n v="0"/>
    <n v="0"/>
    <n v="321690"/>
    <n v="0"/>
    <n v="0"/>
    <n v="0"/>
    <n v="0"/>
    <n v="0"/>
    <n v="0"/>
    <n v="321690"/>
    <n v="0"/>
    <n v="321690"/>
    <n v="0"/>
    <n v="321690"/>
    <x v="25"/>
  </r>
  <r>
    <x v="6"/>
    <s v="ANTIOQUIA"/>
    <s v="05001"/>
    <s v="MUNICIPIO DE MEDELLÍN (ANTIOQUIA)"/>
    <n v="0"/>
    <n v="0"/>
    <n v="0"/>
    <n v="0"/>
    <n v="0"/>
    <n v="0"/>
    <n v="0"/>
    <n v="61799553.963648781"/>
    <n v="0"/>
    <n v="10732362.634494118"/>
    <n v="0"/>
    <n v="0"/>
    <n v="72531916.598142892"/>
    <n v="0"/>
    <n v="0"/>
    <n v="0"/>
    <n v="72531916.598142892"/>
    <n v="0"/>
    <n v="0"/>
    <n v="0"/>
    <n v="72531916.598142892"/>
    <n v="0"/>
    <n v="72531916.598142892"/>
    <n v="0"/>
    <n v="72531916.598142892"/>
    <x v="37"/>
  </r>
  <r>
    <x v="6"/>
    <s v="ANTIOQUIA"/>
    <s v="05021"/>
    <s v="MUNICIPIO DE ALEJANDRÍA (ANTIOQUIA)"/>
    <n v="0"/>
    <n v="0"/>
    <n v="0"/>
    <n v="0"/>
    <n v="0"/>
    <n v="0"/>
    <n v="0"/>
    <n v="4497020.9478081688"/>
    <n v="0"/>
    <n v="2474224.4376601544"/>
    <n v="2568244.9700000002"/>
    <n v="0"/>
    <n v="9539490.3554683235"/>
    <n v="2568244.9700000002"/>
    <n v="0"/>
    <n v="0"/>
    <n v="6971245.3854683228"/>
    <n v="0"/>
    <n v="0"/>
    <n v="0"/>
    <n v="9539490.3554683235"/>
    <n v="0"/>
    <n v="9539490.3554683235"/>
    <n v="0"/>
    <n v="9539490.3554683235"/>
    <x v="37"/>
  </r>
  <r>
    <x v="6"/>
    <s v="ANTIOQUIA"/>
    <s v="05034"/>
    <s v="MUNICIPIO DE ANDES (ANTIOQUIA)"/>
    <n v="0"/>
    <n v="0"/>
    <n v="0"/>
    <n v="0"/>
    <n v="0"/>
    <n v="0"/>
    <n v="0"/>
    <n v="0"/>
    <n v="0"/>
    <n v="7297091.2280682633"/>
    <n v="1826208.7"/>
    <n v="0"/>
    <n v="9123299.9280682635"/>
    <n v="1826208.7"/>
    <n v="0"/>
    <n v="0"/>
    <n v="7297091.2280682633"/>
    <n v="0"/>
    <n v="0"/>
    <n v="0"/>
    <n v="9123299.9280682635"/>
    <n v="0"/>
    <n v="9123299.9280682635"/>
    <n v="0"/>
    <n v="9123299.9280682635"/>
    <x v="37"/>
  </r>
  <r>
    <x v="6"/>
    <s v="ANTIOQUIA"/>
    <s v="05040"/>
    <s v="MUNICIPIO DE ANORÍ (ANTIOQUIA)"/>
    <n v="0"/>
    <n v="0"/>
    <n v="0"/>
    <n v="0"/>
    <n v="0"/>
    <n v="0"/>
    <n v="0"/>
    <n v="0"/>
    <n v="0"/>
    <n v="93431318.037856758"/>
    <n v="115609080.63"/>
    <n v="0"/>
    <n v="209040398.66785675"/>
    <n v="115609080.63"/>
    <n v="0"/>
    <n v="0"/>
    <n v="93431318.037856758"/>
    <n v="0"/>
    <n v="0"/>
    <n v="0"/>
    <n v="209040398.66785675"/>
    <n v="0"/>
    <n v="209040398.66785675"/>
    <n v="0"/>
    <n v="209040398.66785675"/>
    <x v="37"/>
  </r>
  <r>
    <x v="6"/>
    <s v="ANTIOQUIA"/>
    <s v="05042"/>
    <s v="MUNICIPIO DE SANTAFÉ DE ANTIOQUIA (ANTIOQUIA)"/>
    <n v="0"/>
    <n v="0"/>
    <n v="0"/>
    <n v="0"/>
    <n v="0"/>
    <n v="0"/>
    <n v="0"/>
    <n v="23987.549316437915"/>
    <n v="0"/>
    <n v="5455976.2604899416"/>
    <n v="1480309.25"/>
    <n v="0"/>
    <n v="6960273.0598063795"/>
    <n v="1480309.25"/>
    <n v="0"/>
    <n v="0"/>
    <n v="5479963.8098063795"/>
    <n v="0"/>
    <n v="0"/>
    <n v="0"/>
    <n v="6960273.0598063795"/>
    <n v="0"/>
    <n v="6960273.0598063795"/>
    <n v="0"/>
    <n v="6960273.0598063795"/>
    <x v="37"/>
  </r>
  <r>
    <x v="6"/>
    <s v="ANTIOQUIA"/>
    <s v="05101"/>
    <s v="MUNICIPIO DE CIUDAD BOLIVAR(ANTIOQUIA)"/>
    <n v="0"/>
    <n v="0"/>
    <n v="0"/>
    <n v="0"/>
    <n v="0"/>
    <n v="0"/>
    <n v="0"/>
    <n v="7457.3797330766392"/>
    <n v="0"/>
    <n v="1896.2350516841655"/>
    <n v="1968.29"/>
    <n v="0"/>
    <n v="11321.904784760805"/>
    <n v="1968.29"/>
    <n v="0"/>
    <n v="0"/>
    <n v="9353.6147847608045"/>
    <n v="0"/>
    <n v="0"/>
    <n v="0"/>
    <n v="11321.904784760805"/>
    <n v="0"/>
    <n v="11321.904784760805"/>
    <n v="0"/>
    <n v="11321.904784760805"/>
    <x v="37"/>
  </r>
  <r>
    <x v="6"/>
    <s v="ANTIOQUIA"/>
    <s v="05113"/>
    <s v="MUNICIPIO DE BURITICÁ (ANTIOQUIA)"/>
    <n v="0"/>
    <n v="0"/>
    <n v="0"/>
    <n v="0"/>
    <n v="0"/>
    <n v="0"/>
    <n v="0"/>
    <n v="0"/>
    <n v="0"/>
    <n v="52322133.557846151"/>
    <n v="106528829.12"/>
    <n v="0"/>
    <n v="158850962.67784616"/>
    <n v="106528829.12"/>
    <n v="0"/>
    <n v="0"/>
    <n v="52322133.557846151"/>
    <n v="0"/>
    <n v="0"/>
    <n v="0"/>
    <n v="158850962.67784616"/>
    <n v="0"/>
    <n v="158850962.67784616"/>
    <n v="0"/>
    <n v="158850962.67784616"/>
    <x v="37"/>
  </r>
  <r>
    <x v="6"/>
    <s v="ANTIOQUIA"/>
    <s v="05125"/>
    <s v="MUNICIPIO DE CAICEDO (ANTIOQUIA)"/>
    <n v="0"/>
    <n v="0"/>
    <n v="0"/>
    <n v="0"/>
    <n v="0"/>
    <n v="0"/>
    <n v="0"/>
    <n v="0"/>
    <n v="0"/>
    <n v="443699.87158018956"/>
    <n v="460560.47"/>
    <n v="0"/>
    <n v="904260.34158018953"/>
    <n v="460560.47"/>
    <n v="0"/>
    <n v="0"/>
    <n v="443699.87158018956"/>
    <n v="0"/>
    <n v="0"/>
    <n v="0"/>
    <n v="904260.34158018953"/>
    <n v="0"/>
    <n v="904260.34158018953"/>
    <n v="0"/>
    <n v="904260.34158018953"/>
    <x v="37"/>
  </r>
  <r>
    <x v="6"/>
    <s v="ANTIOQUIA"/>
    <s v="05134"/>
    <s v="MUNICIPIO DE CAMPAMENTO (ANTIOQUIA)"/>
    <n v="0"/>
    <n v="0"/>
    <n v="0"/>
    <n v="0"/>
    <n v="0"/>
    <n v="0"/>
    <n v="0"/>
    <n v="577.58813811284926"/>
    <n v="0"/>
    <n v="193.31075744530628"/>
    <n v="200.66"/>
    <n v="0"/>
    <n v="971.55889555815554"/>
    <n v="200.66"/>
    <n v="0"/>
    <n v="0"/>
    <n v="770.89889555815557"/>
    <n v="0"/>
    <n v="0"/>
    <n v="0"/>
    <n v="971.55889555815554"/>
    <n v="0"/>
    <n v="971.55889555815554"/>
    <n v="0"/>
    <n v="971.55889555815554"/>
    <x v="37"/>
  </r>
  <r>
    <x v="6"/>
    <s v="ANTIOQUIA"/>
    <s v="05147"/>
    <s v="MUNICIPIO DE CAREPA (ANTIOQUIA)"/>
    <n v="0"/>
    <n v="0"/>
    <n v="0"/>
    <n v="0"/>
    <n v="0"/>
    <n v="0"/>
    <n v="0"/>
    <n v="1886814.6823277781"/>
    <n v="0"/>
    <n v="577071.24438585259"/>
    <n v="697211.65"/>
    <n v="0"/>
    <n v="3161097.5767136305"/>
    <n v="697211.65"/>
    <n v="0"/>
    <n v="0"/>
    <n v="2463885.9267136306"/>
    <n v="0"/>
    <n v="0"/>
    <n v="0"/>
    <n v="3161097.5767136305"/>
    <n v="0"/>
    <n v="3161097.5767136305"/>
    <n v="0"/>
    <n v="3161097.5767136305"/>
    <x v="37"/>
  </r>
  <r>
    <x v="6"/>
    <s v="ANTIOQUIA"/>
    <s v="05240"/>
    <s v="MUNICIPIO DE EBÉJICO (ANTIOQUIA)"/>
    <n v="0"/>
    <n v="0"/>
    <n v="0"/>
    <n v="0"/>
    <n v="0"/>
    <n v="0"/>
    <n v="0"/>
    <n v="197693.40240598153"/>
    <n v="0"/>
    <n v="81050.279117836471"/>
    <n v="84130.19"/>
    <n v="0"/>
    <n v="362873.871523818"/>
    <n v="84130.19"/>
    <n v="0"/>
    <n v="0"/>
    <n v="278743.681523818"/>
    <n v="0"/>
    <n v="0"/>
    <n v="0"/>
    <n v="362873.871523818"/>
    <n v="0"/>
    <n v="362873.871523818"/>
    <n v="0"/>
    <n v="362873.871523818"/>
    <x v="37"/>
  </r>
  <r>
    <x v="6"/>
    <s v="ANTIOQUIA"/>
    <s v="05250"/>
    <s v="MUNICIPIO DE EL BAGRE (ANTIOQUIA)"/>
    <n v="0"/>
    <n v="0"/>
    <n v="0"/>
    <n v="0"/>
    <n v="0"/>
    <n v="0"/>
    <n v="0"/>
    <n v="0"/>
    <n v="0"/>
    <n v="0"/>
    <n v="240312917.46000001"/>
    <n v="0"/>
    <n v="240312917.46000001"/>
    <n v="240312917.46000001"/>
    <n v="0"/>
    <n v="0"/>
    <n v="0"/>
    <n v="0"/>
    <n v="0"/>
    <n v="0"/>
    <n v="240312917.46000001"/>
    <n v="0"/>
    <n v="240312917.46000001"/>
    <n v="0"/>
    <n v="240312917.46000001"/>
    <x v="37"/>
  </r>
  <r>
    <x v="6"/>
    <s v="ANTIOQUIA"/>
    <s v="05308"/>
    <s v="MUNICIPIO DE GIRARDOTA (ANTIOQUIA)"/>
    <n v="0"/>
    <n v="0"/>
    <n v="0"/>
    <n v="0"/>
    <n v="0"/>
    <n v="0"/>
    <n v="0"/>
    <n v="4535.9292697522324"/>
    <n v="0"/>
    <n v="0"/>
    <n v="0"/>
    <n v="0"/>
    <n v="4535.9292697522324"/>
    <n v="0"/>
    <n v="0"/>
    <n v="0"/>
    <n v="4535.9292697522324"/>
    <n v="0"/>
    <n v="0"/>
    <n v="0"/>
    <n v="4535.9292697522324"/>
    <n v="0"/>
    <n v="4535.9292697522324"/>
    <n v="0"/>
    <n v="4535.9292697522324"/>
    <x v="37"/>
  </r>
  <r>
    <x v="6"/>
    <s v="ANTIOQUIA"/>
    <s v="05361"/>
    <s v="MUNICIPIO DE ITUANGO (ANTIOQUIA)"/>
    <n v="0"/>
    <n v="0"/>
    <n v="0"/>
    <n v="0"/>
    <n v="0"/>
    <n v="0"/>
    <n v="0"/>
    <n v="0"/>
    <n v="0"/>
    <n v="34501.147223662039"/>
    <n v="0"/>
    <n v="0"/>
    <n v="34501.147223662039"/>
    <n v="0"/>
    <n v="0"/>
    <n v="0"/>
    <n v="34501.147223662039"/>
    <n v="0"/>
    <n v="0"/>
    <n v="0"/>
    <n v="34501.147223662039"/>
    <n v="0"/>
    <n v="34501.147223662039"/>
    <n v="0"/>
    <n v="34501.147223662039"/>
    <x v="37"/>
  </r>
  <r>
    <x v="6"/>
    <s v="ANTIOQUIA"/>
    <s v="05318"/>
    <s v="MUNICIPIO DE GUARNE (ANTIOQUIA)"/>
    <n v="0"/>
    <n v="0"/>
    <n v="0"/>
    <n v="0"/>
    <n v="0"/>
    <n v="0"/>
    <n v="0"/>
    <n v="0.69417704298984972"/>
    <n v="0"/>
    <n v="219.53807489598631"/>
    <n v="227.88"/>
    <n v="0"/>
    <n v="448.11225193897616"/>
    <n v="227.88"/>
    <n v="0"/>
    <n v="0"/>
    <n v="220.23225193897616"/>
    <n v="0"/>
    <n v="0"/>
    <n v="0"/>
    <n v="448.11225193897616"/>
    <n v="0"/>
    <n v="448.11225193897616"/>
    <n v="0"/>
    <n v="448.11225193897616"/>
    <x v="37"/>
  </r>
  <r>
    <x v="6"/>
    <s v="ANTIOQUIA"/>
    <s v="05376"/>
    <s v="MUNICIPIO DE LA CEJA (ANTIOQUIA)"/>
    <n v="0"/>
    <n v="0"/>
    <n v="0"/>
    <n v="0"/>
    <n v="0"/>
    <n v="0"/>
    <n v="0"/>
    <n v="686.1814528985301"/>
    <n v="0"/>
    <n v="174.79735689188507"/>
    <n v="181.44"/>
    <n v="0"/>
    <n v="1042.4188097904153"/>
    <n v="181.44"/>
    <n v="0"/>
    <n v="0"/>
    <n v="860.9788097904152"/>
    <n v="0"/>
    <n v="0"/>
    <n v="0"/>
    <n v="1042.4188097904153"/>
    <n v="0"/>
    <n v="1042.4188097904153"/>
    <n v="0"/>
    <n v="1042.4188097904153"/>
    <x v="37"/>
  </r>
  <r>
    <x v="6"/>
    <s v="ANTIOQUIA"/>
    <s v="05607"/>
    <s v="MUNICIPIO DE RETIRO (ANTIOQUIA)"/>
    <n v="0"/>
    <n v="0"/>
    <n v="0"/>
    <n v="0"/>
    <n v="0"/>
    <n v="0"/>
    <n v="0"/>
    <n v="9146918.6536342874"/>
    <n v="0"/>
    <n v="5280683.997250489"/>
    <n v="5474365.7199999997"/>
    <n v="0"/>
    <n v="19901968.370884776"/>
    <n v="5474365.7199999997"/>
    <n v="0"/>
    <n v="0"/>
    <n v="14427602.650884777"/>
    <n v="0"/>
    <n v="0"/>
    <n v="0"/>
    <n v="19901968.370884776"/>
    <n v="0"/>
    <n v="19901968.370884776"/>
    <n v="0"/>
    <n v="19901968.370884776"/>
    <x v="37"/>
  </r>
  <r>
    <x v="6"/>
    <s v="ANTIOQUIA"/>
    <s v="05628"/>
    <s v="MUNICIPIO DE SABANALARGA (ANTIOQUIA)"/>
    <n v="0"/>
    <n v="0"/>
    <n v="0"/>
    <n v="0"/>
    <n v="0"/>
    <n v="0"/>
    <n v="0"/>
    <n v="0"/>
    <n v="0"/>
    <n v="0"/>
    <n v="733041.46"/>
    <n v="0"/>
    <n v="733041.46"/>
    <n v="733041.46"/>
    <n v="0"/>
    <n v="0"/>
    <n v="0"/>
    <n v="0"/>
    <n v="0"/>
    <n v="0"/>
    <n v="733041.46"/>
    <n v="0"/>
    <n v="733041.46"/>
    <n v="0"/>
    <n v="733041.46"/>
    <x v="37"/>
  </r>
  <r>
    <x v="6"/>
    <s v="ANTIOQUIA"/>
    <s v="05642"/>
    <s v="MUNICIPIO DE SALGAR (ANTIOQUIA)"/>
    <n v="0"/>
    <n v="0"/>
    <n v="0"/>
    <n v="0"/>
    <n v="0"/>
    <n v="0"/>
    <n v="0"/>
    <n v="0"/>
    <n v="0"/>
    <n v="5734.217264746324"/>
    <n v="5952.12"/>
    <n v="0"/>
    <n v="11686.337264746324"/>
    <n v="5952.12"/>
    <n v="0"/>
    <n v="0"/>
    <n v="5734.217264746324"/>
    <n v="0"/>
    <n v="0"/>
    <n v="0"/>
    <n v="11686.337264746324"/>
    <n v="0"/>
    <n v="11686.337264746324"/>
    <n v="0"/>
    <n v="11686.337264746324"/>
    <x v="37"/>
  </r>
  <r>
    <x v="6"/>
    <s v="ANTIOQUIA"/>
    <s v="05647"/>
    <s v="MUNICIPIO DE SAN ANDRÉS DE CUERQUÍA (ANTIOQUIA)"/>
    <n v="0"/>
    <n v="0"/>
    <n v="0"/>
    <n v="0"/>
    <n v="0"/>
    <n v="0"/>
    <n v="0"/>
    <n v="1669.4571056584828"/>
    <n v="0"/>
    <n v="660012.93463769357"/>
    <n v="685093.43"/>
    <n v="0"/>
    <n v="1346775.8217433521"/>
    <n v="685093.43"/>
    <n v="0"/>
    <n v="0"/>
    <n v="661682.39174335205"/>
    <n v="0"/>
    <n v="0"/>
    <n v="0"/>
    <n v="1346775.8217433521"/>
    <n v="0"/>
    <n v="1346775.8217433521"/>
    <n v="0"/>
    <n v="1346775.8217433521"/>
    <x v="37"/>
  </r>
  <r>
    <x v="6"/>
    <s v="ANTIOQUIA"/>
    <s v="05652"/>
    <s v="MUNICIPIO DE SAN FRANCISCO (ANTIOQUIA)"/>
    <n v="0"/>
    <n v="0"/>
    <n v="0"/>
    <n v="0"/>
    <n v="0"/>
    <n v="0"/>
    <n v="0"/>
    <n v="1194.9912423134449"/>
    <n v="0"/>
    <n v="626.37005205741696"/>
    <n v="650.16999999999996"/>
    <n v="0"/>
    <n v="2471.5312943708618"/>
    <n v="650.16999999999996"/>
    <n v="0"/>
    <n v="0"/>
    <n v="1821.3612943708617"/>
    <n v="0"/>
    <n v="0"/>
    <n v="0"/>
    <n v="2471.5312943708618"/>
    <n v="0"/>
    <n v="2471.5312943708618"/>
    <n v="0"/>
    <n v="2471.5312943708618"/>
    <x v="37"/>
  </r>
  <r>
    <x v="6"/>
    <s v="ANTIOQUIA"/>
    <s v="05667"/>
    <s v="MUNICIPIO DE SAN RAFAEL (ANTIOQUIA)"/>
    <n v="0"/>
    <n v="0"/>
    <n v="0"/>
    <n v="0"/>
    <n v="0"/>
    <n v="0"/>
    <n v="0"/>
    <n v="9858.3123308029026"/>
    <n v="0"/>
    <n v="3094653.7221455239"/>
    <n v="3212250.56"/>
    <n v="0"/>
    <n v="6316762.5944763273"/>
    <n v="3212250.56"/>
    <n v="0"/>
    <n v="0"/>
    <n v="3104512.0344763268"/>
    <n v="0"/>
    <n v="0"/>
    <n v="0"/>
    <n v="6316762.5944763273"/>
    <n v="0"/>
    <n v="6316762.5944763273"/>
    <n v="0"/>
    <n v="6316762.5944763273"/>
    <x v="37"/>
  </r>
  <r>
    <x v="6"/>
    <s v="ANTIOQUIA"/>
    <s v="05670"/>
    <s v="MUNICIPIO DE SAN ROQUE (ANTIOQUIA)"/>
    <n v="0"/>
    <n v="0"/>
    <n v="0"/>
    <n v="0"/>
    <n v="0"/>
    <n v="0"/>
    <n v="0"/>
    <n v="9585497.8637312055"/>
    <n v="0"/>
    <n v="120097663.67433402"/>
    <n v="177946048.00999999"/>
    <n v="0"/>
    <n v="307629209.54806519"/>
    <n v="177946048.00999999"/>
    <n v="0"/>
    <n v="0"/>
    <n v="129683161.53806522"/>
    <n v="0"/>
    <n v="0"/>
    <n v="0"/>
    <n v="307629209.54806519"/>
    <n v="0"/>
    <n v="307629209.54806519"/>
    <n v="0"/>
    <n v="307629209.54806519"/>
    <x v="37"/>
  </r>
  <r>
    <x v="6"/>
    <s v="ANTIOQUIA"/>
    <s v="05674"/>
    <s v="MUNICIPIO DE SAN VICENTE (ANTIOQUIA)"/>
    <n v="0"/>
    <n v="0"/>
    <n v="0"/>
    <n v="0"/>
    <n v="0"/>
    <n v="0"/>
    <n v="0"/>
    <n v="363.89713602559641"/>
    <n v="0"/>
    <n v="143712.27779490803"/>
    <n v="120736.72"/>
    <n v="0"/>
    <n v="264812.8949309336"/>
    <n v="120736.72"/>
    <n v="0"/>
    <n v="0"/>
    <n v="144076.17493093363"/>
    <n v="0"/>
    <n v="0"/>
    <n v="0"/>
    <n v="264812.8949309336"/>
    <n v="0"/>
    <n v="264812.8949309336"/>
    <n v="0"/>
    <n v="264812.8949309336"/>
    <x v="37"/>
  </r>
  <r>
    <x v="6"/>
    <s v="ANTIOQUIA"/>
    <s v="05736"/>
    <s v="MUNICIPIO DE SEGOVIA (ANTIOQUIA)"/>
    <n v="0"/>
    <n v="0"/>
    <n v="0"/>
    <n v="0"/>
    <n v="0"/>
    <n v="0"/>
    <n v="0"/>
    <n v="576410114.02286434"/>
    <n v="0"/>
    <n v="2447603304.0852423"/>
    <n v="2594313337.3000002"/>
    <n v="0"/>
    <n v="5618326755.4081068"/>
    <n v="2594313337.3000002"/>
    <n v="0"/>
    <n v="0"/>
    <n v="3024013418.1081066"/>
    <n v="0"/>
    <n v="0"/>
    <n v="0"/>
    <n v="5618326755.4081068"/>
    <n v="0"/>
    <n v="5618326755.4081068"/>
    <n v="0"/>
    <n v="5618326755.4081068"/>
    <x v="37"/>
  </r>
  <r>
    <x v="6"/>
    <s v="ANTIOQUIA"/>
    <s v="05819"/>
    <s v="MUNICIPIO DE TOLEDO (ANTIOQUIA)"/>
    <n v="0"/>
    <n v="0"/>
    <n v="0"/>
    <n v="0"/>
    <n v="0"/>
    <n v="0"/>
    <n v="0"/>
    <n v="106.18077862460632"/>
    <n v="0"/>
    <n v="560670.03755609412"/>
    <n v="581975.5"/>
    <n v="0"/>
    <n v="1142751.7183347186"/>
    <n v="581975.5"/>
    <n v="0"/>
    <n v="0"/>
    <n v="560776.21833471872"/>
    <n v="0"/>
    <n v="0"/>
    <n v="0"/>
    <n v="1142751.7183347186"/>
    <n v="0"/>
    <n v="1142751.7183347186"/>
    <n v="0"/>
    <n v="1142751.7183347186"/>
    <x v="37"/>
  </r>
  <r>
    <x v="6"/>
    <s v="ANTIOQUIA"/>
    <s v="05856"/>
    <s v="MUNICIPIO DE VALPARAÍSO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"/>
  </r>
  <r>
    <x v="6"/>
    <s v="ANTIOQUIA"/>
    <s v="05861"/>
    <s v="MUNICIPIO DE VENECIA (ANTIOQUIA)"/>
    <n v="0"/>
    <n v="0"/>
    <n v="0"/>
    <n v="0"/>
    <n v="0"/>
    <n v="0"/>
    <n v="0"/>
    <n v="20726024.522534341"/>
    <n v="0"/>
    <n v="10035587.977357287"/>
    <n v="10041823.15"/>
    <n v="0"/>
    <n v="40803435.64989163"/>
    <n v="10041823.15"/>
    <n v="0"/>
    <n v="0"/>
    <n v="30761612.499891628"/>
    <n v="0"/>
    <n v="0"/>
    <n v="0"/>
    <n v="40803435.64989163"/>
    <n v="0"/>
    <n v="40803435.64989163"/>
    <n v="22199788"/>
    <n v="18603647.64989163"/>
    <x v="37"/>
  </r>
  <r>
    <x v="6"/>
    <s v="ANTIOQUIA"/>
    <s v="05887"/>
    <s v="MUNICIPIO DE YARUMAL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"/>
  </r>
  <r>
    <x v="6"/>
    <s v="ATLÁNTICO"/>
    <s v="08000"/>
    <s v="DEPARTAMENTO DE ATLÁNTICO"/>
    <n v="0"/>
    <n v="0"/>
    <n v="0"/>
    <n v="0"/>
    <n v="0"/>
    <n v="0"/>
    <n v="0"/>
    <n v="417407.24168668757"/>
    <n v="0"/>
    <n v="0"/>
    <n v="0"/>
    <n v="0"/>
    <n v="417407.24168668757"/>
    <n v="0"/>
    <n v="0"/>
    <n v="0"/>
    <n v="417407.24168668757"/>
    <n v="0"/>
    <n v="0"/>
    <n v="0"/>
    <n v="417407.24168668757"/>
    <n v="0"/>
    <n v="417407.24168668757"/>
    <n v="0"/>
    <n v="417407.24168668757"/>
    <x v="38"/>
  </r>
  <r>
    <x v="6"/>
    <s v="BOLÍVAR"/>
    <s v="13030"/>
    <s v="MUNICIPIO DE ALTOS DEL ROSARIO (BOLÍVAR)"/>
    <n v="0"/>
    <n v="0"/>
    <n v="0"/>
    <n v="0"/>
    <n v="0"/>
    <n v="0"/>
    <n v="0"/>
    <n v="497919.62090842321"/>
    <n v="0"/>
    <n v="0"/>
    <n v="0"/>
    <n v="0"/>
    <n v="497919.62090842321"/>
    <n v="0"/>
    <n v="0"/>
    <n v="0"/>
    <n v="497919.62090842321"/>
    <n v="0"/>
    <n v="0"/>
    <n v="0"/>
    <n v="497919.62090842321"/>
    <n v="0"/>
    <n v="497919.62090842321"/>
    <n v="0"/>
    <n v="497919.62090842321"/>
    <x v="39"/>
  </r>
  <r>
    <x v="6"/>
    <s v="BOLÍVAR"/>
    <s v="13074"/>
    <s v="MUNICIPIO DE BARRANCO DE LOBA (BOLÍVAR)"/>
    <n v="0"/>
    <n v="0"/>
    <n v="0"/>
    <n v="0"/>
    <n v="0"/>
    <n v="0"/>
    <n v="0"/>
    <n v="0"/>
    <n v="0"/>
    <n v="51554.381074854107"/>
    <n v="8000829.5199999996"/>
    <n v="0"/>
    <n v="8052383.9010748537"/>
    <n v="8000829.5199999996"/>
    <n v="0"/>
    <n v="0"/>
    <n v="51554.381074854107"/>
    <n v="0"/>
    <n v="0"/>
    <n v="0"/>
    <n v="8052383.9010748537"/>
    <n v="0"/>
    <n v="8052383.9010748537"/>
    <n v="0"/>
    <n v="8052383.9010748537"/>
    <x v="39"/>
  </r>
  <r>
    <x v="6"/>
    <s v="BOLÍVAR"/>
    <s v="13300"/>
    <s v="MUNICIPIO DE HATILLO DE LOBA (BOLÍVAR)"/>
    <n v="0"/>
    <n v="0"/>
    <n v="0"/>
    <n v="0"/>
    <n v="0"/>
    <n v="0"/>
    <n v="0"/>
    <n v="39610.112153569236"/>
    <n v="0"/>
    <n v="5292335.6189810764"/>
    <n v="3829716.46"/>
    <n v="0"/>
    <n v="9161662.1911346465"/>
    <n v="3829716.46"/>
    <n v="0"/>
    <n v="0"/>
    <n v="5331945.7311346456"/>
    <n v="0"/>
    <n v="0"/>
    <n v="0"/>
    <n v="9161662.1911346465"/>
    <n v="0"/>
    <n v="9161662.1911346465"/>
    <n v="9122052"/>
    <n v="39610.191134646535"/>
    <x v="39"/>
  </r>
  <r>
    <x v="6"/>
    <s v="BOLÍVAR"/>
    <s v="13440"/>
    <s v="MUNICIPIO DE MARGARITA (BOLÍVAR)"/>
    <n v="0"/>
    <n v="0"/>
    <n v="0"/>
    <n v="0"/>
    <n v="0"/>
    <n v="0"/>
    <n v="0"/>
    <n v="63670.253199182451"/>
    <n v="0"/>
    <n v="11602299.007655431"/>
    <n v="12043186.369999999"/>
    <n v="0"/>
    <n v="23709155.630854614"/>
    <n v="12043186.369999999"/>
    <n v="0"/>
    <n v="0"/>
    <n v="11665969.260854613"/>
    <n v="0"/>
    <n v="0"/>
    <n v="0"/>
    <n v="23709155.630854614"/>
    <n v="0"/>
    <n v="23709155.630854614"/>
    <n v="9062543"/>
    <n v="14646612.630854614"/>
    <x v="39"/>
  </r>
  <r>
    <x v="6"/>
    <s v="BOLÍVAR"/>
    <s v="13458"/>
    <s v="MUNICIPIO DE MONTECRISTO (BOLÍVAR)"/>
    <n v="0"/>
    <n v="0"/>
    <n v="0"/>
    <n v="0"/>
    <n v="0"/>
    <n v="0"/>
    <n v="0"/>
    <n v="2691703.1543210745"/>
    <n v="0"/>
    <n v="478516755.57187498"/>
    <n v="525854722.37"/>
    <n v="0"/>
    <n v="1007063181.0961961"/>
    <n v="525854722.37"/>
    <n v="0"/>
    <n v="0"/>
    <n v="481208458.72619605"/>
    <n v="0"/>
    <n v="0"/>
    <n v="0"/>
    <n v="1007063181.0961961"/>
    <n v="0"/>
    <n v="1007063181.0961961"/>
    <n v="341250868"/>
    <n v="665812313.09619606"/>
    <x v="39"/>
  </r>
  <r>
    <x v="6"/>
    <s v="BOLÍVAR"/>
    <s v="13468"/>
    <s v="MUNICIPIO DE MOMPÓS (BOLÍVAR)"/>
    <n v="0"/>
    <n v="0"/>
    <n v="0"/>
    <n v="0"/>
    <n v="0"/>
    <n v="0"/>
    <n v="0"/>
    <n v="4271348.8701947797"/>
    <n v="0"/>
    <n v="2151459.0749532976"/>
    <n v="2896380.82"/>
    <n v="0"/>
    <n v="9319188.7651480772"/>
    <n v="2896380.82"/>
    <n v="0"/>
    <n v="0"/>
    <n v="6422807.9451480769"/>
    <n v="0"/>
    <n v="0"/>
    <n v="0"/>
    <n v="9319188.7651480772"/>
    <n v="0"/>
    <n v="9319188.7651480772"/>
    <n v="0"/>
    <n v="9319188.7651480772"/>
    <x v="39"/>
  </r>
  <r>
    <x v="6"/>
    <s v="BOLÍVAR"/>
    <s v="13650"/>
    <s v="MUNICIPIO DE SAN FERNANDO (BOLÍVAR)"/>
    <n v="0"/>
    <n v="0"/>
    <n v="0"/>
    <n v="0"/>
    <n v="0"/>
    <n v="0"/>
    <n v="0"/>
    <n v="32560535.395705719"/>
    <n v="0"/>
    <n v="11078158.99008571"/>
    <n v="11499129.029999999"/>
    <n v="0"/>
    <n v="55137823.41579143"/>
    <n v="11499129.029999999"/>
    <n v="0"/>
    <n v="0"/>
    <n v="43638694.385791428"/>
    <n v="0"/>
    <n v="0"/>
    <n v="0"/>
    <n v="55137823.41579143"/>
    <n v="0"/>
    <n v="55137823.41579143"/>
    <n v="0"/>
    <n v="55137823.41579143"/>
    <x v="39"/>
  </r>
  <r>
    <x v="6"/>
    <s v="BOLÍVAR"/>
    <s v="13655"/>
    <s v="MUNICIPIO DE SAN JACINTO DEL CAUCA (BOLÍVAR)"/>
    <n v="0"/>
    <n v="0"/>
    <n v="0"/>
    <n v="0"/>
    <n v="0"/>
    <n v="0"/>
    <n v="0"/>
    <n v="28700279.121843595"/>
    <n v="0"/>
    <n v="13983696.25517695"/>
    <n v="14515076.710000001"/>
    <n v="0"/>
    <n v="57199052.087020546"/>
    <n v="14515076.710000001"/>
    <n v="0"/>
    <n v="0"/>
    <n v="42683975.377020545"/>
    <n v="0"/>
    <n v="0"/>
    <n v="0"/>
    <n v="57199052.087020546"/>
    <n v="0"/>
    <n v="57199052.087020546"/>
    <n v="0"/>
    <n v="57199052.087020546"/>
    <x v="39"/>
  </r>
  <r>
    <x v="6"/>
    <s v="BOLÍVAR"/>
    <s v="13673"/>
    <s v="MUNICIPIO DE SANTA CATALINA (BOLÍVAR)"/>
    <n v="0"/>
    <n v="0"/>
    <n v="0"/>
    <n v="0"/>
    <n v="0"/>
    <n v="0"/>
    <n v="0"/>
    <n v="140297.71692080796"/>
    <n v="0"/>
    <n v="55996141.704140536"/>
    <n v="69278199.5"/>
    <n v="0"/>
    <n v="125414638.92106134"/>
    <n v="69278199.5"/>
    <n v="0"/>
    <n v="0"/>
    <n v="56136439.421061344"/>
    <n v="0"/>
    <n v="0"/>
    <n v="0"/>
    <n v="125414638.92106134"/>
    <n v="0"/>
    <n v="125414638.92106134"/>
    <n v="91441553"/>
    <n v="33973085.921061337"/>
    <x v="39"/>
  </r>
  <r>
    <x v="6"/>
    <s v="BOYACÁ"/>
    <s v="15131"/>
    <s v="MUNICIPIO DE CALDAS (BOYACÁ)"/>
    <n v="0"/>
    <n v="0"/>
    <n v="0"/>
    <n v="0"/>
    <n v="0"/>
    <n v="0"/>
    <n v="0"/>
    <n v="7022.755637139082"/>
    <n v="0"/>
    <n v="40143169.864652127"/>
    <n v="42032930.340000004"/>
    <n v="0"/>
    <n v="82183122.96028927"/>
    <n v="42032930.340000004"/>
    <n v="0"/>
    <n v="0"/>
    <n v="40150192.620289266"/>
    <n v="0"/>
    <n v="0"/>
    <n v="0"/>
    <n v="82183122.96028927"/>
    <n v="0"/>
    <n v="82183122.96028927"/>
    <n v="0"/>
    <n v="82183122.96028927"/>
    <x v="40"/>
  </r>
  <r>
    <x v="6"/>
    <s v="BOYACÁ"/>
    <s v="15425"/>
    <s v="MUNICIPIO DE MACANAL (BOYACÁ)"/>
    <n v="0"/>
    <n v="0"/>
    <n v="0"/>
    <n v="0"/>
    <n v="0"/>
    <n v="0"/>
    <n v="0"/>
    <n v="174786821.55730242"/>
    <n v="0"/>
    <n v="65728722.905798219"/>
    <n v="68377084.430000007"/>
    <n v="0"/>
    <n v="308892628.89310062"/>
    <n v="68377084.430000007"/>
    <n v="0"/>
    <n v="0"/>
    <n v="240515544.46310064"/>
    <n v="0"/>
    <n v="0"/>
    <n v="0"/>
    <n v="308892628.89310062"/>
    <n v="0"/>
    <n v="308892628.89310062"/>
    <n v="0"/>
    <n v="308892628.89310062"/>
    <x v="40"/>
  </r>
  <r>
    <x v="6"/>
    <s v="BOYACÁ"/>
    <s v="15723"/>
    <s v="MUNICIPIO DE SATIVASUR (BOYACÁ)"/>
    <n v="0"/>
    <n v="0"/>
    <n v="0"/>
    <n v="0"/>
    <n v="0"/>
    <n v="0"/>
    <n v="0"/>
    <n v="9456.3068485483527"/>
    <n v="0"/>
    <n v="0"/>
    <n v="0"/>
    <n v="0"/>
    <n v="9456.3068485483527"/>
    <n v="0"/>
    <n v="0"/>
    <n v="0"/>
    <n v="9456.3068485483527"/>
    <n v="0"/>
    <n v="0"/>
    <n v="0"/>
    <n v="9456.3068485483527"/>
    <n v="0"/>
    <n v="9456.3068485483527"/>
    <n v="0"/>
    <n v="9456.3068485483527"/>
    <x v="40"/>
  </r>
  <r>
    <x v="6"/>
    <s v="BOYACÁ"/>
    <s v="15759"/>
    <s v="MUNICIPIO DE SOGAMOSO (BOYACÁ)"/>
    <n v="0"/>
    <n v="0"/>
    <n v="0"/>
    <n v="0"/>
    <n v="0"/>
    <n v="0"/>
    <n v="0"/>
    <n v="44025.24126470089"/>
    <n v="0"/>
    <n v="144998041.12947512"/>
    <n v="154512002.69999999"/>
    <n v="0"/>
    <n v="299554069.07073981"/>
    <n v="154512002.69999999"/>
    <n v="0"/>
    <n v="0"/>
    <n v="145042066.37073982"/>
    <n v="0"/>
    <n v="0"/>
    <n v="0"/>
    <n v="299554069.07073981"/>
    <n v="0"/>
    <n v="299554069.07073981"/>
    <n v="0"/>
    <n v="299554069.07073981"/>
    <x v="40"/>
  </r>
  <r>
    <x v="6"/>
    <s v="CALDAS"/>
    <s v="17524"/>
    <s v="MUNICIPIO DE PALESTINA (CALDAS)"/>
    <n v="0"/>
    <n v="0"/>
    <n v="0"/>
    <n v="0"/>
    <n v="0"/>
    <n v="0"/>
    <n v="0"/>
    <n v="0"/>
    <n v="0"/>
    <n v="0"/>
    <n v="8548.43"/>
    <n v="0"/>
    <n v="8548.43"/>
    <n v="8548.43"/>
    <n v="0"/>
    <n v="0"/>
    <n v="0"/>
    <n v="0"/>
    <n v="0"/>
    <n v="0"/>
    <n v="8548.43"/>
    <n v="0"/>
    <n v="8548.43"/>
    <n v="0"/>
    <n v="8548.43"/>
    <x v="41"/>
  </r>
  <r>
    <x v="6"/>
    <s v="CALDAS"/>
    <s v="17616"/>
    <s v="MUNICIPIO DE RISARALDA (CALDAS)"/>
    <n v="0"/>
    <n v="0"/>
    <n v="0"/>
    <n v="0"/>
    <n v="0"/>
    <n v="0"/>
    <n v="0"/>
    <n v="53322.023287011791"/>
    <n v="0"/>
    <n v="14603.061799862746"/>
    <n v="9864.89"/>
    <n v="0"/>
    <n v="77789.975086874532"/>
    <n v="9864.89"/>
    <n v="0"/>
    <n v="0"/>
    <n v="67925.085086874533"/>
    <n v="0"/>
    <n v="0"/>
    <n v="0"/>
    <n v="77789.975086874532"/>
    <n v="0"/>
    <n v="77789.975086874532"/>
    <n v="0"/>
    <n v="77789.975086874532"/>
    <x v="41"/>
  </r>
  <r>
    <x v="6"/>
    <s v="CALDAS"/>
    <s v="17614"/>
    <s v="MUNICIPIO DE RIOSUCIO (CALDAS)"/>
    <n v="0"/>
    <n v="0"/>
    <n v="0"/>
    <n v="0"/>
    <n v="0"/>
    <n v="0"/>
    <n v="0"/>
    <n v="0"/>
    <n v="0"/>
    <n v="4586585.5883977385"/>
    <n v="3046897.48"/>
    <n v="0"/>
    <n v="7633483.068397738"/>
    <n v="3046897.48"/>
    <n v="0"/>
    <n v="0"/>
    <n v="4586585.5883977385"/>
    <n v="0"/>
    <n v="0"/>
    <n v="0"/>
    <n v="7633483.068397738"/>
    <n v="0"/>
    <n v="7633483.068397738"/>
    <n v="0"/>
    <n v="7633483.068397738"/>
    <x v="41"/>
  </r>
  <r>
    <x v="6"/>
    <s v="CAUCA"/>
    <s v="19000"/>
    <s v="DEPARTAMENTO DE CAUCA"/>
    <n v="0"/>
    <n v="0"/>
    <n v="0"/>
    <n v="0"/>
    <n v="0"/>
    <n v="0"/>
    <n v="0"/>
    <n v="20879085.819225311"/>
    <n v="0"/>
    <n v="1680974477.1978168"/>
    <n v="1717593670.8099999"/>
    <n v="0"/>
    <n v="3419447233.8270421"/>
    <n v="1717593670.8099999"/>
    <n v="0"/>
    <n v="0"/>
    <n v="1701853563.0170422"/>
    <n v="0"/>
    <n v="0"/>
    <n v="0"/>
    <n v="3419447233.8270421"/>
    <n v="0"/>
    <n v="3419447233.8270421"/>
    <n v="0"/>
    <n v="3419447233.8270421"/>
    <x v="42"/>
  </r>
  <r>
    <x v="6"/>
    <s v="CAUCA"/>
    <s v="19001"/>
    <s v="MUNICIPIO DE POPAYÁN (CAUCA)"/>
    <n v="0"/>
    <n v="0"/>
    <n v="0"/>
    <n v="0"/>
    <n v="0"/>
    <n v="0"/>
    <n v="0"/>
    <n v="42306.939122771844"/>
    <n v="0"/>
    <n v="2630655.0899841497"/>
    <n v="3569290.91"/>
    <n v="0"/>
    <n v="6242252.9391069217"/>
    <n v="3569290.91"/>
    <n v="0"/>
    <n v="0"/>
    <n v="2672962.0291069215"/>
    <n v="0"/>
    <n v="0"/>
    <n v="0"/>
    <n v="6242252.9391069217"/>
    <n v="0"/>
    <n v="6242252.9391069217"/>
    <n v="0"/>
    <n v="6242252.9391069217"/>
    <x v="42"/>
  </r>
  <r>
    <x v="6"/>
    <s v="CAUCA"/>
    <s v="19110"/>
    <s v="MUNICIPIO DE BUENOS AIRES (CAUCA)"/>
    <n v="0"/>
    <n v="0"/>
    <n v="0"/>
    <n v="0"/>
    <n v="0"/>
    <n v="0"/>
    <n v="0"/>
    <n v="0"/>
    <n v="0"/>
    <n v="120632504.92112136"/>
    <n v="175685194.96000001"/>
    <n v="0"/>
    <n v="296317699.8811214"/>
    <n v="175685194.96000001"/>
    <n v="0"/>
    <n v="0"/>
    <n v="120632504.92112136"/>
    <n v="0"/>
    <n v="0"/>
    <n v="0"/>
    <n v="296317699.8811214"/>
    <n v="0"/>
    <n v="296317699.8811214"/>
    <n v="0"/>
    <n v="296317699.8811214"/>
    <x v="42"/>
  </r>
  <r>
    <x v="6"/>
    <s v="CAUCA"/>
    <s v="19355"/>
    <s v="MUNICIPIO DE INZÁ (CAUCA)"/>
    <n v="0"/>
    <n v="0"/>
    <n v="0"/>
    <n v="0"/>
    <n v="0"/>
    <n v="0"/>
    <n v="0"/>
    <n v="1081598.3754898012"/>
    <n v="0"/>
    <n v="65239040.652431928"/>
    <n v="57824949.799999997"/>
    <n v="0"/>
    <n v="124145588.82792172"/>
    <n v="57824949.799999997"/>
    <n v="0"/>
    <n v="0"/>
    <n v="66320639.027921729"/>
    <n v="0"/>
    <n v="0"/>
    <n v="0"/>
    <n v="124145588.82792172"/>
    <n v="0"/>
    <n v="124145588.82792172"/>
    <n v="0"/>
    <n v="124145588.82792172"/>
    <x v="42"/>
  </r>
  <r>
    <x v="6"/>
    <s v="CAUCA"/>
    <s v="19473"/>
    <s v="MUNICIPIO DE MORALES (CAUCA)"/>
    <n v="0"/>
    <n v="0"/>
    <n v="0"/>
    <n v="0"/>
    <n v="0"/>
    <n v="0"/>
    <n v="0"/>
    <n v="1697.2415722536557"/>
    <n v="0"/>
    <n v="0"/>
    <n v="0"/>
    <n v="0"/>
    <n v="1697.2415722536557"/>
    <n v="0"/>
    <n v="0"/>
    <n v="0"/>
    <n v="1697.2415722536557"/>
    <n v="0"/>
    <n v="0"/>
    <n v="0"/>
    <n v="1697.2415722536557"/>
    <n v="0"/>
    <n v="1697.2415722536557"/>
    <n v="0"/>
    <n v="1697.2415722536557"/>
    <x v="42"/>
  </r>
  <r>
    <x v="6"/>
    <s v="CAUCA"/>
    <s v="19821"/>
    <s v="MUNICIPIO DE TORIBIO (CAUCA)"/>
    <n v="0"/>
    <n v="0"/>
    <n v="0"/>
    <n v="0"/>
    <n v="0"/>
    <n v="0"/>
    <n v="0"/>
    <n v="175353.38269074797"/>
    <n v="0"/>
    <n v="51390.12802263617"/>
    <n v="45477.96"/>
    <n v="0"/>
    <n v="272221.47071338416"/>
    <n v="45477.96"/>
    <n v="0"/>
    <n v="0"/>
    <n v="226743.51071338414"/>
    <n v="0"/>
    <n v="0"/>
    <n v="0"/>
    <n v="272221.47071338416"/>
    <n v="0"/>
    <n v="272221.47071338416"/>
    <n v="0"/>
    <n v="272221.47071338416"/>
    <x v="42"/>
  </r>
  <r>
    <x v="6"/>
    <s v="CÓRDOBA"/>
    <s v="23466"/>
    <s v="MUNICIPIO DE MONTELÍBANO (CÓRDOBA)"/>
    <n v="0"/>
    <n v="0"/>
    <n v="0"/>
    <n v="0"/>
    <n v="0"/>
    <n v="0"/>
    <n v="0"/>
    <n v="0.44047164916992188"/>
    <n v="0"/>
    <n v="14489540223.050873"/>
    <n v="13996681918.940001"/>
    <n v="0"/>
    <n v="28486222142.431343"/>
    <n v="13996681918.940001"/>
    <n v="0"/>
    <n v="0"/>
    <n v="14489540223.491344"/>
    <n v="0"/>
    <n v="0"/>
    <n v="0"/>
    <n v="28486222142.431343"/>
    <n v="0"/>
    <n v="28486222142.431343"/>
    <n v="0"/>
    <n v="28486222142.431343"/>
    <x v="43"/>
  </r>
  <r>
    <x v="6"/>
    <s v="CHOCÓ"/>
    <s v="27073"/>
    <s v="MUNICIPIO DE BAGADÓ (CHOCÓ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4"/>
  </r>
  <r>
    <x v="6"/>
    <s v="CHOCÓ"/>
    <s v="27075"/>
    <s v="MUNICIPIO DE BAHÍA SOLANO (CHOCÓ)"/>
    <n v="0"/>
    <n v="0"/>
    <n v="0"/>
    <n v="0"/>
    <n v="0"/>
    <n v="0"/>
    <n v="0"/>
    <n v="7305.487793617056"/>
    <n v="0"/>
    <n v="2833.106131731482"/>
    <n v="3339.19"/>
    <n v="0"/>
    <n v="13477.783925348538"/>
    <n v="3339.19"/>
    <n v="0"/>
    <n v="0"/>
    <n v="10138.593925348538"/>
    <n v="0"/>
    <n v="0"/>
    <n v="0"/>
    <n v="13477.783925348538"/>
    <n v="0"/>
    <n v="13477.783925348538"/>
    <n v="0"/>
    <n v="13477.783925348538"/>
    <x v="44"/>
  </r>
  <r>
    <x v="6"/>
    <s v="CHOCÓ"/>
    <s v="27099"/>
    <s v="MUNICIPIO DE BOJAYA (CHOCÓ)"/>
    <n v="0"/>
    <n v="0"/>
    <n v="0"/>
    <n v="0"/>
    <n v="0"/>
    <n v="0"/>
    <n v="0"/>
    <n v="317559039.43085235"/>
    <n v="0"/>
    <n v="88113434.383914828"/>
    <n v="103853291.09999999"/>
    <n v="0"/>
    <n v="509525764.91476715"/>
    <n v="103853291.09999999"/>
    <n v="0"/>
    <n v="0"/>
    <n v="405672473.81476718"/>
    <n v="0"/>
    <n v="0"/>
    <n v="0"/>
    <n v="509525764.91476715"/>
    <n v="0"/>
    <n v="509525764.91476715"/>
    <n v="144127438"/>
    <n v="365398326.91476715"/>
    <x v="44"/>
  </r>
  <r>
    <x v="6"/>
    <s v="CHOCÓ"/>
    <s v="27250"/>
    <s v="MUNICIPIO DE EL LITORAL DEL SAN JUAN (CHOCÓ)"/>
    <n v="0"/>
    <n v="0"/>
    <n v="0"/>
    <n v="0"/>
    <n v="0"/>
    <n v="0"/>
    <n v="0"/>
    <n v="1373044.6985309869"/>
    <n v="0"/>
    <n v="2752118.1858495688"/>
    <n v="3243733.87"/>
    <n v="0"/>
    <n v="7368896.7543805558"/>
    <n v="3243733.87"/>
    <n v="0"/>
    <n v="0"/>
    <n v="4125162.8843805557"/>
    <n v="0"/>
    <n v="0"/>
    <n v="0"/>
    <n v="7368896.7543805558"/>
    <n v="0"/>
    <n v="7368896.7543805558"/>
    <n v="0"/>
    <n v="7368896.7543805558"/>
    <x v="44"/>
  </r>
  <r>
    <x v="6"/>
    <s v="CHOCÓ"/>
    <s v="27615"/>
    <s v="MUNICIPIO DE RIOSUCIO (CHOCÓ)"/>
    <n v="0"/>
    <n v="0"/>
    <n v="0"/>
    <n v="0"/>
    <n v="0"/>
    <n v="0"/>
    <n v="0"/>
    <n v="48028.737620952787"/>
    <n v="0"/>
    <n v="22578.646904280289"/>
    <n v="51003.3"/>
    <n v="0"/>
    <n v="121610.68452523308"/>
    <n v="51003.3"/>
    <n v="0"/>
    <n v="0"/>
    <n v="70607.384525233079"/>
    <n v="0"/>
    <n v="0"/>
    <n v="0"/>
    <n v="121610.68452523308"/>
    <n v="0"/>
    <n v="121610.68452523308"/>
    <n v="0"/>
    <n v="121610.68452523308"/>
    <x v="44"/>
  </r>
  <r>
    <x v="6"/>
    <s v="CHOCÓ"/>
    <s v="27660"/>
    <s v="MUNICIPIO DE SAN JOSÉ DEL PALMAR (CHOCÓ)"/>
    <n v="0"/>
    <n v="0"/>
    <n v="0"/>
    <n v="0"/>
    <n v="0"/>
    <n v="0"/>
    <n v="0"/>
    <n v="103983241.38847417"/>
    <n v="0"/>
    <n v="32723265.717141189"/>
    <n v="38568679.840000004"/>
    <n v="0"/>
    <n v="175275186.94561535"/>
    <n v="38568679.840000004"/>
    <n v="0"/>
    <n v="0"/>
    <n v="136706507.10561535"/>
    <n v="0"/>
    <n v="0"/>
    <n v="0"/>
    <n v="175275186.94561535"/>
    <n v="0"/>
    <n v="175275186.94561535"/>
    <n v="0"/>
    <n v="175275186.94561535"/>
    <x v="44"/>
  </r>
  <r>
    <x v="6"/>
    <s v="CHOCÓ"/>
    <s v="27800"/>
    <s v="MUNICIPIO DE UNGUÍA (CHOCÓ)"/>
    <n v="0"/>
    <n v="0"/>
    <n v="0"/>
    <n v="0"/>
    <n v="0"/>
    <n v="0"/>
    <n v="0"/>
    <n v="0"/>
    <n v="0"/>
    <n v="1944992.6606347149"/>
    <n v="2292430.1"/>
    <n v="0"/>
    <n v="4237422.7606347147"/>
    <n v="2292430.1"/>
    <n v="0"/>
    <n v="0"/>
    <n v="1944992.6606347149"/>
    <n v="0"/>
    <n v="0"/>
    <n v="0"/>
    <n v="4237422.7606347147"/>
    <n v="0"/>
    <n v="4237422.7606347147"/>
    <n v="0"/>
    <n v="4237422.7606347147"/>
    <x v="44"/>
  </r>
  <r>
    <x v="6"/>
    <s v="HUILA"/>
    <s v="41000"/>
    <s v="DEPARTAMENTO DE HUILA"/>
    <n v="0"/>
    <n v="0"/>
    <n v="0"/>
    <n v="0"/>
    <n v="0"/>
    <n v="0"/>
    <n v="0"/>
    <n v="368.28633117675781"/>
    <n v="0"/>
    <n v="38767278540.116333"/>
    <n v="34063231628.529999"/>
    <n v="0"/>
    <n v="72830510536.932663"/>
    <n v="34063231628.529999"/>
    <n v="0"/>
    <n v="0"/>
    <n v="38767278908.402664"/>
    <n v="0"/>
    <n v="0"/>
    <n v="0"/>
    <n v="72830510536.932663"/>
    <n v="0"/>
    <n v="72830510536.932663"/>
    <n v="16093140099.82"/>
    <n v="56737370437.112663"/>
    <x v="45"/>
  </r>
  <r>
    <x v="6"/>
    <s v="HUILA"/>
    <s v="41001"/>
    <s v="MUNICIPIO DE NEIVA (HUILA)"/>
    <n v="0"/>
    <n v="0"/>
    <n v="0"/>
    <n v="0"/>
    <n v="0"/>
    <n v="0"/>
    <n v="0"/>
    <n v="89.00103759765625"/>
    <n v="0"/>
    <n v="9408742617.4663239"/>
    <n v="8219169842.4300003"/>
    <n v="0"/>
    <n v="17627912548.897362"/>
    <n v="8219169842.4300003"/>
    <n v="0"/>
    <n v="0"/>
    <n v="9408742706.4673615"/>
    <n v="0"/>
    <n v="0"/>
    <n v="0"/>
    <n v="17627912548.897362"/>
    <n v="0"/>
    <n v="17627912548.897362"/>
    <n v="3754169020.0799999"/>
    <n v="13873743528.817362"/>
    <x v="45"/>
  </r>
  <r>
    <x v="6"/>
    <s v="HUILA"/>
    <s v="41791"/>
    <s v="MUNICIPIO DE TARQUI (HUILA)"/>
    <n v="0"/>
    <n v="0"/>
    <n v="0"/>
    <n v="0"/>
    <n v="0"/>
    <n v="0"/>
    <n v="0"/>
    <n v="0"/>
    <n v="0"/>
    <n v="0"/>
    <n v="1624.29"/>
    <n v="0"/>
    <n v="1624.29"/>
    <n v="1624.29"/>
    <n v="0"/>
    <n v="0"/>
    <n v="0"/>
    <n v="0"/>
    <n v="0"/>
    <n v="0"/>
    <n v="1624.29"/>
    <n v="0"/>
    <n v="1624.29"/>
    <n v="0"/>
    <n v="1624.29"/>
    <x v="45"/>
  </r>
  <r>
    <x v="6"/>
    <s v="LA GUAJIRA"/>
    <s v="44090"/>
    <s v="MUNICIPIO DE DIBULLA (LA GUAJIRA)"/>
    <n v="0"/>
    <n v="0"/>
    <n v="0"/>
    <n v="0"/>
    <n v="0"/>
    <n v="0"/>
    <n v="0"/>
    <n v="6947946.2685058117"/>
    <n v="0"/>
    <n v="1336617199.7436514"/>
    <n v="987385743.60000002"/>
    <n v="0"/>
    <n v="2330950889.6121573"/>
    <n v="987385743.60000002"/>
    <n v="0"/>
    <n v="0"/>
    <n v="1343565146.0121572"/>
    <n v="0"/>
    <n v="0"/>
    <n v="0"/>
    <n v="2330950889.6121573"/>
    <n v="0"/>
    <n v="2330950889.6121573"/>
    <n v="103019571.62"/>
    <n v="2227931317.9921575"/>
    <x v="46"/>
  </r>
  <r>
    <x v="6"/>
    <s v="LA GUAJIRA"/>
    <s v="44430"/>
    <s v="MUNICIPIO DE MAICAO (LA GUAJIRA)"/>
    <n v="0"/>
    <n v="0"/>
    <n v="0"/>
    <n v="0"/>
    <n v="0"/>
    <n v="0"/>
    <n v="0"/>
    <n v="8960164.1475408077"/>
    <n v="0"/>
    <n v="1192374236.0742414"/>
    <n v="936654782.87"/>
    <n v="0"/>
    <n v="2137989183.0917821"/>
    <n v="936654782.87"/>
    <n v="0"/>
    <n v="0"/>
    <n v="1201334400.2217822"/>
    <n v="0"/>
    <n v="0"/>
    <n v="0"/>
    <n v="2137989183.0917821"/>
    <n v="0"/>
    <n v="2137989183.0917821"/>
    <n v="292645231.58999997"/>
    <n v="1845343951.5017822"/>
    <x v="46"/>
  </r>
  <r>
    <x v="6"/>
    <s v="MAGDALENA"/>
    <s v="47001"/>
    <s v="MUNICIPIO DE SANTA MARTA (MAGDALENA)"/>
    <n v="0"/>
    <n v="0"/>
    <n v="0"/>
    <n v="0"/>
    <n v="0"/>
    <n v="0"/>
    <n v="0"/>
    <n v="4999155775.3148174"/>
    <n v="0"/>
    <n v="3630958320.6953807"/>
    <n v="6387056210.8100004"/>
    <n v="0"/>
    <n v="15017170306.820198"/>
    <n v="6387056210.8100004"/>
    <n v="0"/>
    <n v="0"/>
    <n v="8630114096.0101986"/>
    <n v="0"/>
    <n v="0"/>
    <n v="0"/>
    <n v="15017170306.820198"/>
    <n v="0"/>
    <n v="15017170306.820198"/>
    <n v="1997417341.5999999"/>
    <n v="13019752965.220198"/>
    <x v="47"/>
  </r>
  <r>
    <x v="6"/>
    <s v="MAGDALENA"/>
    <s v="47053"/>
    <s v="MUNICIPIO DE ARACATACA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"/>
  </r>
  <r>
    <x v="6"/>
    <s v="MAGDALENA"/>
    <s v="47189"/>
    <s v="MUNICIPIO DE CIÉNAGA (MAGDALENA)"/>
    <n v="0"/>
    <n v="0"/>
    <n v="0"/>
    <n v="0"/>
    <n v="0"/>
    <n v="0"/>
    <n v="0"/>
    <n v="11742.857028961182"/>
    <n v="0"/>
    <n v="4728557235.2824249"/>
    <n v="3173483842.1100001"/>
    <n v="0"/>
    <n v="7902052820.2494545"/>
    <n v="3173483842.1100001"/>
    <n v="0"/>
    <n v="0"/>
    <n v="4728568978.1394539"/>
    <n v="0"/>
    <n v="0"/>
    <n v="0"/>
    <n v="7902052820.2494545"/>
    <n v="0"/>
    <n v="7902052820.2494545"/>
    <n v="5824299769.5"/>
    <n v="2077753050.7494545"/>
    <x v="47"/>
  </r>
  <r>
    <x v="6"/>
    <s v="MAGDALENA"/>
    <s v="47745"/>
    <s v="MUNICIPIO DE SITIONUEVO (MAGDALENA)"/>
    <n v="0"/>
    <n v="0"/>
    <n v="0"/>
    <n v="0"/>
    <n v="0"/>
    <n v="0"/>
    <n v="0"/>
    <n v="175.92185163497925"/>
    <n v="0"/>
    <n v="86598032.030798316"/>
    <n v="89888757.25"/>
    <n v="0"/>
    <n v="176486965.20264995"/>
    <n v="89888757.25"/>
    <n v="0"/>
    <n v="0"/>
    <n v="86598207.952649951"/>
    <n v="0"/>
    <n v="0"/>
    <n v="0"/>
    <n v="176486965.20264995"/>
    <n v="0"/>
    <n v="176486965.20264995"/>
    <n v="0"/>
    <n v="176486965.20264995"/>
    <x v="47"/>
  </r>
  <r>
    <x v="6"/>
    <s v="META"/>
    <s v="50568"/>
    <s v="MUNICIPIO DE PUERTO GAITÁN (META)"/>
    <n v="0"/>
    <n v="0"/>
    <n v="0"/>
    <n v="0"/>
    <n v="0"/>
    <n v="0"/>
    <n v="0"/>
    <n v="83335961.001176596"/>
    <n v="0"/>
    <n v="0"/>
    <n v="0"/>
    <n v="0"/>
    <n v="83335961.001176596"/>
    <n v="0"/>
    <n v="0"/>
    <n v="0"/>
    <n v="83335961.001176596"/>
    <n v="0"/>
    <n v="0"/>
    <n v="0"/>
    <n v="83335961.001176596"/>
    <n v="0"/>
    <n v="83335961.001176596"/>
    <n v="0"/>
    <n v="83335961.001176596"/>
    <x v="48"/>
  </r>
  <r>
    <x v="6"/>
    <s v="META"/>
    <s v="50590"/>
    <s v="MUNICIPIO DE PUERTO RICO (META)"/>
    <n v="0"/>
    <n v="0"/>
    <n v="0"/>
    <n v="0"/>
    <n v="0"/>
    <n v="0"/>
    <n v="0"/>
    <n v="218632.56874904557"/>
    <n v="0"/>
    <n v="125996.21069077215"/>
    <n v="0"/>
    <n v="0"/>
    <n v="344628.77943981771"/>
    <n v="0"/>
    <n v="0"/>
    <n v="0"/>
    <n v="344628.77943981771"/>
    <n v="0"/>
    <n v="0"/>
    <n v="0"/>
    <n v="344628.77943981771"/>
    <n v="0"/>
    <n v="344628.77943981771"/>
    <n v="0"/>
    <n v="344628.77943981771"/>
    <x v="48"/>
  </r>
  <r>
    <x v="6"/>
    <s v="NARIÑO"/>
    <s v="52001"/>
    <s v="MUNICIPIO DE PASTO (NARIÑO)"/>
    <n v="0"/>
    <n v="0"/>
    <n v="0"/>
    <n v="0"/>
    <n v="0"/>
    <n v="0"/>
    <n v="0"/>
    <n v="137314.64086414204"/>
    <n v="0"/>
    <n v="0"/>
    <n v="0"/>
    <n v="0"/>
    <n v="137314.64086414204"/>
    <n v="0"/>
    <n v="0"/>
    <n v="0"/>
    <n v="137314.64086414204"/>
    <n v="0"/>
    <n v="0"/>
    <n v="0"/>
    <n v="137314.64086414204"/>
    <n v="0"/>
    <n v="137314.64086414204"/>
    <n v="0"/>
    <n v="137314.64086414204"/>
    <x v="49"/>
  </r>
  <r>
    <x v="6"/>
    <s v="NARIÑO"/>
    <s v="52227"/>
    <s v="MUNICIPIO DE CUMBAL (NARIÑO)"/>
    <n v="0"/>
    <n v="0"/>
    <n v="0"/>
    <n v="0"/>
    <n v="0"/>
    <n v="0"/>
    <n v="0"/>
    <n v="592.86602221280839"/>
    <n v="0"/>
    <n v="199.94472597694889"/>
    <n v="121.46"/>
    <n v="0"/>
    <n v="914.27074818975734"/>
    <n v="121.46"/>
    <n v="0"/>
    <n v="0"/>
    <n v="792.81074818975731"/>
    <n v="0"/>
    <n v="0"/>
    <n v="0"/>
    <n v="914.27074818975734"/>
    <n v="0"/>
    <n v="914.27074818975734"/>
    <n v="0"/>
    <n v="914.27074818975734"/>
    <x v="49"/>
  </r>
  <r>
    <x v="6"/>
    <s v="NARIÑO"/>
    <s v="52356"/>
    <s v="MUNICIPIO DE IPIALES (NARIÑO)"/>
    <n v="0"/>
    <n v="0"/>
    <n v="0"/>
    <n v="0"/>
    <n v="0"/>
    <n v="0"/>
    <n v="0"/>
    <n v="676525767.90316427"/>
    <n v="0"/>
    <n v="404401875.11409986"/>
    <n v="280816397.76999998"/>
    <n v="0"/>
    <n v="1361744040.7872641"/>
    <n v="280816397.76999998"/>
    <n v="0"/>
    <n v="0"/>
    <n v="1080927643.0172641"/>
    <n v="0"/>
    <n v="0"/>
    <n v="0"/>
    <n v="1361744040.7872641"/>
    <n v="0"/>
    <n v="1361744040.7872641"/>
    <n v="0"/>
    <n v="1361744040.7872641"/>
    <x v="49"/>
  </r>
  <r>
    <x v="6"/>
    <s v="NARIÑO"/>
    <s v="52540"/>
    <s v="MUNICIPIO DE POLICARPA (NARIÑO)"/>
    <n v="0"/>
    <n v="0"/>
    <n v="0"/>
    <n v="0"/>
    <n v="0"/>
    <n v="0"/>
    <n v="0"/>
    <n v="10281620.314862283"/>
    <n v="0"/>
    <n v="3468760.6930616903"/>
    <n v="2107214.6800000002"/>
    <n v="0"/>
    <n v="15857595.687923973"/>
    <n v="2107214.6800000002"/>
    <n v="0"/>
    <n v="0"/>
    <n v="13750381.007923974"/>
    <n v="0"/>
    <n v="0"/>
    <n v="0"/>
    <n v="15857595.687923973"/>
    <n v="0"/>
    <n v="15857595.687923973"/>
    <n v="0"/>
    <n v="15857595.687923973"/>
    <x v="49"/>
  </r>
  <r>
    <x v="6"/>
    <s v="NORTE DE SANTANDER"/>
    <s v="54174"/>
    <s v="MUNICIPIO DE CHITAGÁ (NORTE DE SANTANDER)"/>
    <n v="0"/>
    <n v="0"/>
    <n v="0"/>
    <n v="0"/>
    <n v="0"/>
    <n v="0"/>
    <n v="0"/>
    <n v="933406.01490416226"/>
    <n v="0"/>
    <n v="0"/>
    <n v="0"/>
    <n v="0"/>
    <n v="933406.01490416226"/>
    <n v="0"/>
    <n v="0"/>
    <n v="0"/>
    <n v="933406.01490416226"/>
    <n v="0"/>
    <n v="0"/>
    <n v="0"/>
    <n v="933406.01490416226"/>
    <n v="0"/>
    <n v="933406.01490416226"/>
    <n v="0"/>
    <n v="933406.01490416226"/>
    <x v="50"/>
  </r>
  <r>
    <x v="6"/>
    <s v="NORTE DE SANTANDER"/>
    <s v="54347"/>
    <s v="MUNICIPIO DE HERRÁN (NORTE DE SANTANDER)"/>
    <n v="0"/>
    <n v="0"/>
    <n v="0"/>
    <n v="0"/>
    <n v="0"/>
    <n v="0"/>
    <n v="0"/>
    <n v="670095.41012307082"/>
    <n v="0"/>
    <n v="0"/>
    <n v="0"/>
    <n v="0"/>
    <n v="670095.41012307082"/>
    <n v="0"/>
    <n v="0"/>
    <n v="0"/>
    <n v="670095.41012307082"/>
    <n v="0"/>
    <n v="0"/>
    <n v="0"/>
    <n v="670095.41012307082"/>
    <n v="0"/>
    <n v="670095.41012307082"/>
    <n v="0"/>
    <n v="670095.41012307082"/>
    <x v="50"/>
  </r>
  <r>
    <x v="6"/>
    <s v="NORTE DE SANTANDER"/>
    <s v="54810"/>
    <s v="MUNICIPIO DE TIBÚ (NORTE DE SANTANDER)"/>
    <n v="0"/>
    <n v="0"/>
    <n v="0"/>
    <n v="0"/>
    <n v="0"/>
    <n v="0"/>
    <n v="0"/>
    <n v="190767042.60983467"/>
    <n v="0"/>
    <n v="2357113718.5211473"/>
    <n v="2533764412.0500002"/>
    <n v="0"/>
    <n v="5081645173.1809826"/>
    <n v="2533764412.0500002"/>
    <n v="0"/>
    <n v="0"/>
    <n v="2547880761.1309819"/>
    <n v="0"/>
    <n v="0"/>
    <n v="0"/>
    <n v="5081645173.1809826"/>
    <n v="0"/>
    <n v="5081645173.1809826"/>
    <n v="2116386067.98"/>
    <n v="2965259105.2009826"/>
    <x v="50"/>
  </r>
  <r>
    <x v="6"/>
    <s v="SANTANDER"/>
    <s v="68575"/>
    <s v="MUNICIPIO DE PUERTO WILCHES (SANTANDER)"/>
    <n v="0"/>
    <n v="0"/>
    <n v="0"/>
    <n v="0"/>
    <n v="0"/>
    <n v="0"/>
    <n v="0"/>
    <n v="14641.575029373169"/>
    <n v="0"/>
    <n v="5149825534.0321474"/>
    <n v="3951686634.54"/>
    <n v="0"/>
    <n v="9101526810.1471767"/>
    <n v="3951686634.54"/>
    <n v="0"/>
    <n v="0"/>
    <n v="5149840175.6071768"/>
    <n v="0"/>
    <n v="0"/>
    <n v="0"/>
    <n v="9101526810.1471767"/>
    <n v="0"/>
    <n v="9101526810.1471767"/>
    <n v="4249872815.9200001"/>
    <n v="4851653994.2271767"/>
    <x v="51"/>
  </r>
  <r>
    <x v="6"/>
    <s v="SANTANDER"/>
    <s v="68679"/>
    <s v="MUNICIPIO DE SAN GIL (SANTANDER)"/>
    <n v="0"/>
    <n v="0"/>
    <n v="0"/>
    <n v="0"/>
    <n v="0"/>
    <n v="0"/>
    <n v="0"/>
    <n v="0.57850336527917534"/>
    <n v="0"/>
    <n v="0"/>
    <n v="0"/>
    <n v="0"/>
    <n v="0.57850336527917534"/>
    <n v="0"/>
    <n v="0"/>
    <n v="0"/>
    <n v="0.57850336527917534"/>
    <n v="0"/>
    <n v="0"/>
    <n v="0"/>
    <n v="0.57850336527917534"/>
    <n v="0"/>
    <n v="0.57850336527917534"/>
    <n v="0"/>
    <n v="0.57850336527917534"/>
    <x v="51"/>
  </r>
  <r>
    <x v="6"/>
    <s v="SANTANDER"/>
    <s v="68872"/>
    <s v="MUNICIPIO DE VILLANUEVA (SANTANDER)"/>
    <n v="0"/>
    <n v="0"/>
    <n v="0"/>
    <n v="0"/>
    <n v="0"/>
    <n v="0"/>
    <n v="0"/>
    <n v="217.75558213889599"/>
    <n v="0"/>
    <n v="49055405.199669868"/>
    <n v="42468198.82"/>
    <n v="0"/>
    <n v="91523821.775252014"/>
    <n v="42468198.82"/>
    <n v="0"/>
    <n v="0"/>
    <n v="49055622.955252007"/>
    <n v="0"/>
    <n v="0"/>
    <n v="0"/>
    <n v="91523821.775252014"/>
    <n v="0"/>
    <n v="91523821.775252014"/>
    <n v="0"/>
    <n v="91523821.775252014"/>
    <x v="51"/>
  </r>
  <r>
    <x v="6"/>
    <s v="SUCRE"/>
    <s v="70001"/>
    <s v="MUNICIPIO DE SINCELEJO (SUCRE)"/>
    <n v="0"/>
    <n v="0"/>
    <n v="0"/>
    <n v="0"/>
    <n v="0"/>
    <n v="0"/>
    <n v="0"/>
    <n v="0.12922477722167969"/>
    <n v="0"/>
    <n v="4575579811.3458796"/>
    <n v="4917621458.2299995"/>
    <n v="0"/>
    <n v="9493201269.7051048"/>
    <n v="4917621458.2299995"/>
    <n v="0"/>
    <n v="0"/>
    <n v="4575579811.4751043"/>
    <n v="0"/>
    <n v="0"/>
    <n v="0"/>
    <n v="9493201269.7051048"/>
    <n v="0"/>
    <n v="9493201269.7051048"/>
    <n v="1771109656"/>
    <n v="7722091613.7051048"/>
    <x v="52"/>
  </r>
  <r>
    <x v="6"/>
    <s v="SUCRE"/>
    <s v="70215"/>
    <s v="MUNICIPIO DE COROZAL (SUCRE)"/>
    <n v="0"/>
    <n v="0"/>
    <n v="0"/>
    <n v="0"/>
    <n v="0"/>
    <n v="0"/>
    <n v="0"/>
    <n v="0.20095300674438477"/>
    <n v="0"/>
    <n v="1470558712.1186075"/>
    <n v="1577797981.1800001"/>
    <n v="0"/>
    <n v="3048356693.4995604"/>
    <n v="1577797981.1800001"/>
    <n v="0"/>
    <n v="0"/>
    <n v="1470558712.3195605"/>
    <n v="0"/>
    <n v="0"/>
    <n v="0"/>
    <n v="3048356693.4995604"/>
    <n v="0"/>
    <n v="3048356693.4995604"/>
    <n v="986017667.89999998"/>
    <n v="2062339025.5995603"/>
    <x v="52"/>
  </r>
  <r>
    <x v="6"/>
    <s v="SUCRE"/>
    <s v="70717"/>
    <s v="MUNICIPIO DE SAN PEDRO (SUCRE)"/>
    <n v="0"/>
    <n v="0"/>
    <n v="0"/>
    <n v="0"/>
    <n v="0"/>
    <n v="0"/>
    <n v="0"/>
    <n v="0.23627328872680664"/>
    <n v="0"/>
    <n v="1640529298.5603657"/>
    <n v="1753523469.9400001"/>
    <n v="0"/>
    <n v="3394052768.736639"/>
    <n v="1753523469.9400001"/>
    <n v="0"/>
    <n v="0"/>
    <n v="1640529298.796639"/>
    <n v="0"/>
    <n v="0"/>
    <n v="0"/>
    <n v="3394052768.736639"/>
    <n v="0"/>
    <n v="3394052768.736639"/>
    <n v="671674459.98000002"/>
    <n v="2722378308.756639"/>
    <x v="52"/>
  </r>
  <r>
    <x v="6"/>
    <s v="SUCRE"/>
    <s v="70823"/>
    <s v="MUNICIPIO DE TOLÚ VIEJO (SUCRE)"/>
    <n v="0"/>
    <n v="0"/>
    <n v="0"/>
    <n v="0"/>
    <n v="0"/>
    <n v="0"/>
    <n v="0"/>
    <n v="228718412.83679676"/>
    <n v="0"/>
    <n v="812085238.59505153"/>
    <n v="865316019.75"/>
    <n v="0"/>
    <n v="1906119671.1818483"/>
    <n v="865316019.75"/>
    <n v="0"/>
    <n v="0"/>
    <n v="1040803651.4318483"/>
    <n v="0"/>
    <n v="0"/>
    <n v="0"/>
    <n v="1906119671.1818483"/>
    <n v="0"/>
    <n v="1906119671.1818483"/>
    <n v="654485804.14999998"/>
    <n v="1251633867.0318484"/>
    <x v="52"/>
  </r>
  <r>
    <x v="6"/>
    <s v="TOLIMA"/>
    <s v="73001"/>
    <s v="MUNICIPIO DE IBAGUÉ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6"/>
    <s v="TOLIMA"/>
    <s v="73055"/>
    <s v="MUNICIPIO DE ARMERO (TOLIMA)"/>
    <n v="0"/>
    <n v="0"/>
    <n v="0"/>
    <n v="0"/>
    <n v="0"/>
    <n v="0"/>
    <n v="0"/>
    <n v="8418.655394568952"/>
    <n v="0"/>
    <n v="0"/>
    <n v="0"/>
    <n v="0"/>
    <n v="8418.655394568952"/>
    <n v="0"/>
    <n v="0"/>
    <n v="0"/>
    <n v="8418.655394568952"/>
    <n v="0"/>
    <n v="0"/>
    <n v="0"/>
    <n v="8418.655394568952"/>
    <n v="0"/>
    <n v="8418.655394568952"/>
    <n v="0"/>
    <n v="8418.655394568952"/>
    <x v="53"/>
  </r>
  <r>
    <x v="6"/>
    <s v="TOLIMA"/>
    <s v="73678"/>
    <s v="MUNICIPIO DE SAN LUIS (TOLIMA)"/>
    <n v="0"/>
    <n v="0"/>
    <n v="0"/>
    <n v="0"/>
    <n v="0"/>
    <n v="0"/>
    <n v="0"/>
    <n v="43823.457807451487"/>
    <n v="0"/>
    <n v="104047612.61878362"/>
    <n v="20650206"/>
    <n v="0"/>
    <n v="124741642.07659107"/>
    <n v="20650206"/>
    <n v="0"/>
    <n v="0"/>
    <n v="104091436.07659107"/>
    <n v="0"/>
    <n v="0"/>
    <n v="0"/>
    <n v="124741642.07659107"/>
    <n v="0"/>
    <n v="124741642.07659107"/>
    <n v="0"/>
    <n v="124741642.07659107"/>
    <x v="53"/>
  </r>
  <r>
    <x v="6"/>
    <s v="VALLE DEL CAUCA"/>
    <s v="76233"/>
    <s v="MUNICIPIO DE DAGUA (VALLE DEL CAUCA)"/>
    <n v="0"/>
    <n v="0"/>
    <n v="0"/>
    <n v="0"/>
    <n v="0"/>
    <n v="0"/>
    <n v="0"/>
    <n v="0"/>
    <n v="0"/>
    <n v="42154.105827081352"/>
    <n v="43755.96"/>
    <n v="0"/>
    <n v="85910.065827081358"/>
    <n v="43755.96"/>
    <n v="0"/>
    <n v="0"/>
    <n v="42154.105827081352"/>
    <n v="0"/>
    <n v="0"/>
    <n v="0"/>
    <n v="85910.065827081358"/>
    <n v="0"/>
    <n v="85910.065827081358"/>
    <n v="0"/>
    <n v="85910.065827081358"/>
    <x v="54"/>
  </r>
  <r>
    <x v="6"/>
    <s v="VALLE DEL CAUCA"/>
    <s v="76248"/>
    <s v="MUNICIPIO DE EL CERRITO (VALLE DEL CAUCA)"/>
    <n v="0"/>
    <n v="0"/>
    <n v="0"/>
    <n v="0"/>
    <n v="0"/>
    <n v="0"/>
    <n v="0"/>
    <n v="736323.25840821513"/>
    <n v="0"/>
    <n v="189221.6361908211"/>
    <n v="88069.09"/>
    <n v="0"/>
    <n v="1013613.9845990362"/>
    <n v="88069.09"/>
    <n v="0"/>
    <n v="0"/>
    <n v="925544.8945990362"/>
    <n v="0"/>
    <n v="0"/>
    <n v="0"/>
    <n v="1013613.9845990362"/>
    <n v="0"/>
    <n v="1013613.9845990362"/>
    <n v="0"/>
    <n v="1013613.9845990362"/>
    <x v="54"/>
  </r>
  <r>
    <x v="6"/>
    <s v="VALLE DEL CAUCA"/>
    <s v="76250"/>
    <s v="MUNICIPIO DE EL DOVIO (VALLE DEL CAUCA)"/>
    <n v="0"/>
    <n v="0"/>
    <n v="0"/>
    <n v="0"/>
    <n v="0"/>
    <n v="0"/>
    <n v="0"/>
    <n v="37470.428180736832"/>
    <n v="0"/>
    <n v="16311.307282316831"/>
    <n v="16931.14"/>
    <n v="0"/>
    <n v="70712.875463053671"/>
    <n v="16931.14"/>
    <n v="0"/>
    <n v="0"/>
    <n v="53781.735463053665"/>
    <n v="0"/>
    <n v="0"/>
    <n v="0"/>
    <n v="70712.875463053671"/>
    <n v="0"/>
    <n v="70712.875463053671"/>
    <n v="0"/>
    <n v="70712.875463053671"/>
    <x v="54"/>
  </r>
  <r>
    <x v="6"/>
    <s v="VALLE DEL CAUCA"/>
    <s v="76306"/>
    <s v="MUNICIPIO DE GINEBRA (VALLE DEL CAUCA)"/>
    <n v="0"/>
    <n v="0"/>
    <n v="0"/>
    <n v="0"/>
    <n v="0"/>
    <n v="0"/>
    <n v="0"/>
    <n v="0.39098764955997467"/>
    <n v="0"/>
    <n v="24400579.940431949"/>
    <n v="25333844.539999999"/>
    <n v="0"/>
    <n v="49734424.871419594"/>
    <n v="25333844.539999999"/>
    <n v="0"/>
    <n v="0"/>
    <n v="24400580.331419598"/>
    <n v="0"/>
    <n v="0"/>
    <n v="0"/>
    <n v="49734424.871419594"/>
    <n v="0"/>
    <n v="49734424.871419594"/>
    <n v="0"/>
    <n v="49734424.871419594"/>
    <x v="54"/>
  </r>
  <r>
    <x v="6"/>
    <s v="ARAUCA"/>
    <s v="81794"/>
    <s v="MUNICIPIO DE TAME (ARAUCA)"/>
    <n v="0"/>
    <n v="0"/>
    <n v="0"/>
    <n v="0"/>
    <n v="0"/>
    <n v="0"/>
    <n v="0"/>
    <n v="0"/>
    <n v="0"/>
    <n v="57920031.630691133"/>
    <n v="0"/>
    <n v="0"/>
    <n v="57920031.630691133"/>
    <n v="0"/>
    <n v="0"/>
    <n v="0"/>
    <n v="57920031.630691133"/>
    <n v="0"/>
    <n v="0"/>
    <n v="0"/>
    <n v="57920031.630691133"/>
    <n v="0"/>
    <n v="57920031.630691133"/>
    <n v="0"/>
    <n v="57920031.630691133"/>
    <x v="55"/>
  </r>
  <r>
    <x v="6"/>
    <s v="CASANARE"/>
    <s v="85263"/>
    <s v="MUNICIPIO DE PORE (CASANARE)"/>
    <n v="0"/>
    <n v="0"/>
    <n v="0"/>
    <n v="0"/>
    <n v="0"/>
    <n v="0"/>
    <n v="0"/>
    <n v="0.40698900818824768"/>
    <n v="0"/>
    <n v="94625187.102190673"/>
    <n v="74485305.829999998"/>
    <n v="0"/>
    <n v="169110493.33917969"/>
    <n v="74485305.829999998"/>
    <n v="0"/>
    <n v="0"/>
    <n v="94625187.509179682"/>
    <n v="0"/>
    <n v="0"/>
    <n v="0"/>
    <n v="169110493.33917969"/>
    <n v="0"/>
    <n v="169110493.33917969"/>
    <n v="0"/>
    <n v="169110493.33917969"/>
    <x v="56"/>
  </r>
  <r>
    <x v="6"/>
    <s v="PUTUMAYO"/>
    <s v="86000"/>
    <s v="DEPARTAMENTO DE PUTUMAYO"/>
    <n v="0"/>
    <n v="0"/>
    <n v="0"/>
    <n v="0"/>
    <n v="0"/>
    <n v="0"/>
    <n v="0"/>
    <n v="0.31028366088867188"/>
    <n v="0"/>
    <n v="16122196986.329008"/>
    <n v="11622707899.959999"/>
    <n v="0"/>
    <n v="27744904886.599289"/>
    <n v="11622707899.959999"/>
    <n v="0"/>
    <n v="0"/>
    <n v="16122196986.639292"/>
    <n v="0"/>
    <n v="0"/>
    <n v="0"/>
    <n v="27744904886.599289"/>
    <n v="0"/>
    <n v="27744904886.599289"/>
    <n v="0"/>
    <n v="27744904886.599289"/>
    <x v="57"/>
  </r>
  <r>
    <x v="6"/>
    <s v="SAN ANDRÉS"/>
    <s v="88000"/>
    <s v="ARCHIPIÉLAGO DE SAN ANDRÉS"/>
    <n v="0"/>
    <n v="0"/>
    <n v="0"/>
    <n v="0"/>
    <n v="0"/>
    <n v="0"/>
    <n v="0"/>
    <n v="9.6970498561859131E-2"/>
    <n v="0"/>
    <n v="160596325.98208898"/>
    <n v="191001602.03999999"/>
    <n v="0"/>
    <n v="351597928.11905944"/>
    <n v="191001602.03999999"/>
    <n v="0"/>
    <n v="0"/>
    <n v="160596326.07905948"/>
    <n v="0"/>
    <n v="0"/>
    <n v="0"/>
    <n v="351597928.11905944"/>
    <n v="0"/>
    <n v="351597928.11905944"/>
    <n v="0"/>
    <n v="351597928.11905944"/>
    <x v="58"/>
  </r>
  <r>
    <x v="6"/>
    <s v="SAN ANDRÉS"/>
    <s v="88001"/>
    <s v="MUNICIPIO DE PROVIDENCIA (ARCHIPIÉLAGO DE SAN ANDRÉS)"/>
    <n v="0"/>
    <n v="0"/>
    <n v="0"/>
    <n v="0"/>
    <n v="0"/>
    <n v="0"/>
    <n v="0"/>
    <n v="2.8858408331871033E-3"/>
    <n v="0"/>
    <n v="0"/>
    <n v="0"/>
    <n v="0"/>
    <n v="2.8858408331871033E-3"/>
    <n v="0"/>
    <n v="0"/>
    <n v="0"/>
    <n v="2.8858408331871033E-3"/>
    <n v="0"/>
    <n v="0"/>
    <n v="0"/>
    <n v="2.8858408331871033E-3"/>
    <n v="0"/>
    <n v="2.8858408331871033E-3"/>
    <n v="0"/>
    <n v="2.8858408331871033E-3"/>
    <x v="58"/>
  </r>
  <r>
    <x v="6"/>
    <s v="AMAZONAS"/>
    <s v="91000"/>
    <s v="DEPARTAMENTO DE AMAZONAS"/>
    <n v="0"/>
    <n v="0"/>
    <n v="0"/>
    <n v="0"/>
    <n v="0"/>
    <n v="0"/>
    <n v="0"/>
    <n v="66257.966425928898"/>
    <n v="0"/>
    <n v="29852.743558468483"/>
    <n v="30987.15"/>
    <n v="0"/>
    <n v="127097.85998439739"/>
    <n v="30987.15"/>
    <n v="0"/>
    <n v="0"/>
    <n v="96110.709984397385"/>
    <n v="0"/>
    <n v="0"/>
    <n v="0"/>
    <n v="127097.85998439739"/>
    <n v="0"/>
    <n v="127097.85998439739"/>
    <n v="0"/>
    <n v="127097.85998439739"/>
    <x v="59"/>
  </r>
  <r>
    <x v="6"/>
    <s v="AMAZONAS"/>
    <s v="91001"/>
    <s v="MUNICIPIO DE LETICIA (AMAZONAS)"/>
    <n v="0"/>
    <n v="0"/>
    <n v="0"/>
    <n v="0"/>
    <n v="0"/>
    <n v="0"/>
    <n v="0"/>
    <n v="6833.4456276822075"/>
    <n v="0"/>
    <n v="3554.8814629327594"/>
    <n v="3689.97"/>
    <n v="0"/>
    <n v="14078.297090614966"/>
    <n v="3689.97"/>
    <n v="0"/>
    <n v="0"/>
    <n v="10388.327090614966"/>
    <n v="0"/>
    <n v="0"/>
    <n v="0"/>
    <n v="14078.297090614966"/>
    <n v="0"/>
    <n v="14078.297090614966"/>
    <n v="0"/>
    <n v="14078.297090614966"/>
    <x v="59"/>
  </r>
  <r>
    <x v="6"/>
    <s v="VAUPÉS"/>
    <s v="97666"/>
    <s v="MUNICIPIO DE TARAIRA (VAUPÉS)"/>
    <n v="0"/>
    <n v="0"/>
    <n v="0"/>
    <n v="0"/>
    <n v="0"/>
    <n v="0"/>
    <n v="0"/>
    <n v="11415531.311783386"/>
    <n v="0"/>
    <n v="3405626.6373890731"/>
    <n v="3535040.45"/>
    <n v="0"/>
    <n v="18356198.399172459"/>
    <n v="3535040.45"/>
    <n v="0"/>
    <n v="0"/>
    <n v="14821157.94917246"/>
    <n v="0"/>
    <n v="0"/>
    <n v="0"/>
    <n v="18356198.399172459"/>
    <n v="0"/>
    <n v="18356198.399172459"/>
    <n v="0"/>
    <n v="18356198.399172459"/>
    <x v="60"/>
  </r>
  <r>
    <x v="6"/>
    <s v="VICHADA"/>
    <s v="99000"/>
    <s v="DEPARTAMENTO DE VICHADA"/>
    <n v="0"/>
    <n v="0"/>
    <n v="0"/>
    <n v="0"/>
    <n v="0"/>
    <n v="0"/>
    <n v="0"/>
    <n v="213819803.89973143"/>
    <n v="0"/>
    <n v="99672249.590283811"/>
    <n v="104834731.73"/>
    <n v="0"/>
    <n v="418326785.22001529"/>
    <n v="104834731.73"/>
    <n v="0"/>
    <n v="0"/>
    <n v="313492053.49001527"/>
    <n v="0"/>
    <n v="0"/>
    <n v="0"/>
    <n v="418326785.22001529"/>
    <n v="0"/>
    <n v="418326785.22001529"/>
    <n v="0"/>
    <n v="418326785.22001529"/>
    <x v="61"/>
  </r>
  <r>
    <x v="6"/>
    <s v="VICHADA"/>
    <s v="99001"/>
    <s v="MUNICIPIO DE PUERTO CARREÑO (VICHA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1"/>
  </r>
  <r>
    <x v="6"/>
    <s v="VICHADA"/>
    <s v="99524"/>
    <s v="MUNICIPIO DE LA PRIMAVERA (VICHADA)"/>
    <n v="0"/>
    <n v="0"/>
    <n v="0"/>
    <n v="0"/>
    <n v="0"/>
    <n v="0"/>
    <n v="0"/>
    <n v="2196.6739653391796"/>
    <n v="0"/>
    <n v="985.99285780762364"/>
    <n v="1023.46"/>
    <n v="0"/>
    <n v="4206.1268231468039"/>
    <n v="1023.46"/>
    <n v="0"/>
    <n v="0"/>
    <n v="3182.6668231468034"/>
    <n v="0"/>
    <n v="0"/>
    <n v="0"/>
    <n v="4206.1268231468039"/>
    <n v="0"/>
    <n v="4206.1268231468039"/>
    <n v="0"/>
    <n v="4206.1268231468039"/>
    <x v="61"/>
  </r>
  <r>
    <x v="6"/>
    <s v="VICHADA"/>
    <s v="99773"/>
    <s v="MUNICIPIO DE CUMARIBO (VICHADA)"/>
    <n v="0"/>
    <n v="0"/>
    <n v="0"/>
    <n v="0"/>
    <n v="0"/>
    <n v="0"/>
    <n v="0"/>
    <n v="182132.85013307596"/>
    <n v="0"/>
    <n v="0"/>
    <n v="108371.38"/>
    <n v="0"/>
    <n v="290504.23013307597"/>
    <n v="108371.38"/>
    <n v="0"/>
    <n v="0"/>
    <n v="182132.85013307596"/>
    <n v="0"/>
    <n v="0"/>
    <n v="0"/>
    <n v="290504.23013307597"/>
    <n v="0"/>
    <n v="290504.23013307597"/>
    <n v="0"/>
    <n v="290504.23013307597"/>
    <x v="61"/>
  </r>
  <r>
    <x v="6"/>
    <s v="ANTIOQUIA"/>
    <s v="05000"/>
    <s v="DEPARTAMENTO DE ANTIOQUIA"/>
    <n v="0"/>
    <n v="0"/>
    <n v="0"/>
    <n v="0"/>
    <n v="0"/>
    <n v="0"/>
    <n v="0"/>
    <n v="64836967.031352997"/>
    <n v="0"/>
    <n v="22347740151.01276"/>
    <n v="25617122987.290001"/>
    <n v="0"/>
    <n v="48029700105.334114"/>
    <n v="25617122987.290001"/>
    <n v="0"/>
    <n v="0"/>
    <n v="22412577118.044113"/>
    <n v="0"/>
    <n v="0"/>
    <n v="0"/>
    <n v="48029700105.334114"/>
    <n v="0"/>
    <n v="48029700105.334114"/>
    <n v="2240138228"/>
    <n v="45789561877.334114"/>
    <x v="37"/>
  </r>
  <r>
    <x v="6"/>
    <s v="ANTIOQUIA"/>
    <s v="05004"/>
    <s v="MUNICIPIO DE ABRIAQUÍ (ANTIOQUIA)"/>
    <n v="0"/>
    <n v="0"/>
    <n v="0"/>
    <n v="0"/>
    <n v="0"/>
    <n v="0"/>
    <n v="0"/>
    <n v="10354.148071249947"/>
    <n v="0"/>
    <n v="0"/>
    <n v="1570286.53"/>
    <n v="0"/>
    <n v="1580640.67807125"/>
    <n v="1570286.53"/>
    <n v="0"/>
    <n v="0"/>
    <n v="10354.148071249947"/>
    <n v="0"/>
    <n v="0"/>
    <n v="0"/>
    <n v="1580640.67807125"/>
    <n v="0"/>
    <n v="1580640.67807125"/>
    <n v="0"/>
    <n v="1580640.67807125"/>
    <x v="37"/>
  </r>
  <r>
    <x v="6"/>
    <s v="ANTIOQUIA"/>
    <s v="05030"/>
    <s v="MUNICIPIO DE AMAGÁ (ANTIOQUIA)"/>
    <n v="0"/>
    <n v="0"/>
    <n v="0"/>
    <n v="0"/>
    <n v="0"/>
    <n v="0"/>
    <n v="0"/>
    <n v="513788.25986433029"/>
    <n v="0"/>
    <n v="143290387.4577575"/>
    <n v="210569670.94"/>
    <n v="0"/>
    <n v="354373846.65762186"/>
    <n v="210569670.94"/>
    <n v="0"/>
    <n v="0"/>
    <n v="143804175.71762183"/>
    <n v="0"/>
    <n v="0"/>
    <n v="0"/>
    <n v="354373846.65762186"/>
    <n v="0"/>
    <n v="354373846.65762186"/>
    <n v="0"/>
    <n v="354373846.65762186"/>
    <x v="37"/>
  </r>
  <r>
    <x v="6"/>
    <s v="ANTIOQUIA"/>
    <s v="05031"/>
    <s v="MUNICIPIO DE AMALFI (ANTIOQUIA)"/>
    <n v="0"/>
    <n v="0"/>
    <n v="0"/>
    <n v="0"/>
    <n v="0"/>
    <n v="0"/>
    <n v="0"/>
    <n v="0"/>
    <n v="0"/>
    <n v="0"/>
    <n v="91183942.590000004"/>
    <n v="0"/>
    <n v="91183942.590000004"/>
    <n v="91183942.590000004"/>
    <n v="0"/>
    <n v="0"/>
    <n v="0"/>
    <n v="0"/>
    <n v="0"/>
    <n v="0"/>
    <n v="91183942.590000004"/>
    <n v="0"/>
    <n v="91183942.590000004"/>
    <n v="0"/>
    <n v="91183942.590000004"/>
    <x v="37"/>
  </r>
  <r>
    <x v="6"/>
    <s v="ANTIOQUIA"/>
    <s v="05036"/>
    <s v="MUNICIPIO DE ANGELÓPOLIS (ANTIOQUIA)"/>
    <n v="0"/>
    <n v="0"/>
    <n v="0"/>
    <n v="0"/>
    <n v="0"/>
    <n v="0"/>
    <n v="0"/>
    <n v="22532.131278180517"/>
    <n v="0"/>
    <n v="2158885.9321536841"/>
    <n v="6810602.5300000003"/>
    <n v="0"/>
    <n v="8992020.5934318639"/>
    <n v="6810602.5300000003"/>
    <n v="0"/>
    <n v="0"/>
    <n v="2181418.0634318646"/>
    <n v="0"/>
    <n v="0"/>
    <n v="0"/>
    <n v="8992020.5934318639"/>
    <n v="0"/>
    <n v="8992020.5934318639"/>
    <n v="0"/>
    <n v="8992020.5934318639"/>
    <x v="37"/>
  </r>
  <r>
    <x v="6"/>
    <s v="ANTIOQUIA"/>
    <s v="05038"/>
    <s v="MUNICIPIO DE ANGOSTURA (ANTIOQUIA)"/>
    <n v="0"/>
    <n v="0"/>
    <n v="0"/>
    <n v="0"/>
    <n v="0"/>
    <n v="0"/>
    <n v="0"/>
    <n v="227637.16525411606"/>
    <n v="0"/>
    <n v="50611314.55589585"/>
    <n v="52534544.509999998"/>
    <n v="0"/>
    <n v="103373496.23114997"/>
    <n v="52534544.509999998"/>
    <n v="0"/>
    <n v="0"/>
    <n v="50838951.721149966"/>
    <n v="0"/>
    <n v="0"/>
    <n v="0"/>
    <n v="103373496.23114997"/>
    <n v="0"/>
    <n v="103373496.23114997"/>
    <n v="0"/>
    <n v="103373496.23114997"/>
    <x v="37"/>
  </r>
  <r>
    <x v="6"/>
    <s v="ANTIOQUIA"/>
    <s v="05044"/>
    <s v="MUNICIPIO DE ANZA (ANTIOQUIA)"/>
    <n v="0"/>
    <n v="0"/>
    <n v="0"/>
    <n v="0"/>
    <n v="0"/>
    <n v="0"/>
    <n v="0"/>
    <n v="87203.551387511194"/>
    <n v="0"/>
    <n v="33853703.891385794"/>
    <n v="35140144.640000001"/>
    <n v="0"/>
    <n v="69081052.082773298"/>
    <n v="35140144.640000001"/>
    <n v="0"/>
    <n v="0"/>
    <n v="33940907.442773305"/>
    <n v="0"/>
    <n v="0"/>
    <n v="0"/>
    <n v="69081052.082773298"/>
    <n v="0"/>
    <n v="69081052.082773298"/>
    <n v="0"/>
    <n v="69081052.082773298"/>
    <x v="37"/>
  </r>
  <r>
    <x v="6"/>
    <s v="ANTIOQUIA"/>
    <s v="05045"/>
    <s v="MUNICIPIO DE APARTADÓ (ANTIOQUIA)"/>
    <n v="0"/>
    <n v="0"/>
    <n v="0"/>
    <n v="0"/>
    <n v="0"/>
    <n v="0"/>
    <n v="0"/>
    <n v="552.13026257319143"/>
    <n v="0"/>
    <n v="0"/>
    <n v="0"/>
    <n v="0"/>
    <n v="552.13026257319143"/>
    <n v="0"/>
    <n v="0"/>
    <n v="0"/>
    <n v="552.13026257319143"/>
    <n v="0"/>
    <n v="0"/>
    <n v="0"/>
    <n v="552.13026257319143"/>
    <n v="0"/>
    <n v="552.13026257319143"/>
    <n v="0"/>
    <n v="552.13026257319143"/>
    <x v="37"/>
  </r>
  <r>
    <x v="6"/>
    <s v="ANTIOQUIA"/>
    <s v="05055"/>
    <s v="MUNICIPIO DE ARGELIA (ANTIOQUIA)"/>
    <n v="0"/>
    <n v="0"/>
    <n v="0"/>
    <n v="0"/>
    <n v="0"/>
    <n v="0"/>
    <n v="0"/>
    <n v="657.30238430763711"/>
    <n v="0"/>
    <n v="146140.52205440527"/>
    <n v="151693.85999999999"/>
    <n v="0"/>
    <n v="298491.68443871289"/>
    <n v="151693.85999999999"/>
    <n v="0"/>
    <n v="0"/>
    <n v="146797.82443871291"/>
    <n v="0"/>
    <n v="0"/>
    <n v="0"/>
    <n v="298491.68443871289"/>
    <n v="0"/>
    <n v="298491.68443871289"/>
    <n v="0"/>
    <n v="298491.68443871289"/>
    <x v="37"/>
  </r>
  <r>
    <x v="6"/>
    <s v="ANTIOQUIA"/>
    <s v="05079"/>
    <s v="MUNICIPIO DE BARBOSA (ANTIOQUIA)"/>
    <n v="0"/>
    <n v="0"/>
    <n v="0"/>
    <n v="0"/>
    <n v="0"/>
    <n v="0"/>
    <n v="0"/>
    <n v="400.23410155344754"/>
    <n v="0"/>
    <n v="0"/>
    <n v="0"/>
    <n v="0"/>
    <n v="400.23410155344754"/>
    <n v="0"/>
    <n v="0"/>
    <n v="0"/>
    <n v="400.23410155344754"/>
    <n v="0"/>
    <n v="0"/>
    <n v="0"/>
    <n v="400.23410155344754"/>
    <n v="0"/>
    <n v="400.23410155344754"/>
    <n v="0"/>
    <n v="400.23410155344754"/>
    <x v="37"/>
  </r>
  <r>
    <x v="6"/>
    <s v="ANTIOQUIA"/>
    <s v="05086"/>
    <s v="MUNICIPIO DE BELMIRA (ANTIOQUIA)"/>
    <n v="0"/>
    <n v="0"/>
    <n v="0"/>
    <n v="0"/>
    <n v="0"/>
    <n v="0"/>
    <n v="0"/>
    <n v="8989.0735332751647"/>
    <n v="0"/>
    <n v="3282653.5635095872"/>
    <n v="3371520.01"/>
    <n v="0"/>
    <n v="6663162.6470428621"/>
    <n v="3371520.01"/>
    <n v="0"/>
    <n v="0"/>
    <n v="3291642.6370428624"/>
    <n v="0"/>
    <n v="0"/>
    <n v="0"/>
    <n v="6663162.6470428621"/>
    <n v="0"/>
    <n v="6663162.6470428621"/>
    <n v="0"/>
    <n v="6663162.6470428621"/>
    <x v="37"/>
  </r>
  <r>
    <x v="6"/>
    <s v="ANTIOQUIA"/>
    <s v="05088"/>
    <s v="MUNICIPIO DE BELLO (ANTIOQUIA)"/>
    <n v="0"/>
    <n v="0"/>
    <n v="0"/>
    <n v="0"/>
    <n v="0"/>
    <n v="0"/>
    <n v="0"/>
    <n v="20782.305228373036"/>
    <n v="0"/>
    <n v="3306238.4297043905"/>
    <n v="0"/>
    <n v="0"/>
    <n v="3327020.7349327635"/>
    <n v="0"/>
    <n v="0"/>
    <n v="0"/>
    <n v="3327020.7349327635"/>
    <n v="0"/>
    <n v="0"/>
    <n v="0"/>
    <n v="3327020.7349327635"/>
    <n v="0"/>
    <n v="3327020.7349327635"/>
    <n v="0"/>
    <n v="3327020.7349327635"/>
    <x v="37"/>
  </r>
  <r>
    <x v="6"/>
    <s v="ANTIOQUIA"/>
    <s v="05107"/>
    <s v="MUNICIPIO DE BRICEÑO (ANTIOQUIA)"/>
    <n v="0"/>
    <n v="0"/>
    <n v="0"/>
    <n v="0"/>
    <n v="0"/>
    <n v="0"/>
    <n v="0"/>
    <n v="2583.7536021196283"/>
    <n v="0"/>
    <n v="0"/>
    <n v="0"/>
    <n v="0"/>
    <n v="2583.7536021196283"/>
    <n v="0"/>
    <n v="0"/>
    <n v="0"/>
    <n v="2583.7536021196283"/>
    <n v="0"/>
    <n v="0"/>
    <n v="0"/>
    <n v="2583.7536021196283"/>
    <n v="0"/>
    <n v="2583.7536021196283"/>
    <n v="0"/>
    <n v="2583.7536021196283"/>
    <x v="37"/>
  </r>
  <r>
    <x v="6"/>
    <s v="ANTIOQUIA"/>
    <s v="05120"/>
    <s v="MUNICIPIO DE CÁCERES (ANTIOQUIA)"/>
    <n v="0"/>
    <n v="0"/>
    <n v="0"/>
    <n v="0"/>
    <n v="0"/>
    <n v="0"/>
    <n v="0"/>
    <n v="108683.08899736404"/>
    <n v="0"/>
    <n v="604640580.6999824"/>
    <n v="841036414.32000005"/>
    <n v="0"/>
    <n v="1445785678.1089797"/>
    <n v="841036414.32000005"/>
    <n v="0"/>
    <n v="0"/>
    <n v="604749263.78897977"/>
    <n v="0"/>
    <n v="0"/>
    <n v="0"/>
    <n v="1445785678.1089797"/>
    <n v="0"/>
    <n v="1445785678.1089797"/>
    <n v="647347529"/>
    <n v="798438149.1089797"/>
    <x v="37"/>
  </r>
  <r>
    <x v="6"/>
    <s v="ANTIOQUIA"/>
    <s v="05129"/>
    <s v="MUNICIPIO DE CALDAS (ANTIOQUIA)"/>
    <n v="0"/>
    <n v="0"/>
    <n v="0"/>
    <n v="0"/>
    <n v="0"/>
    <n v="0"/>
    <n v="0"/>
    <n v="8063.0754840984009"/>
    <n v="0"/>
    <n v="3186869.9118933994"/>
    <n v="3307970.97"/>
    <n v="0"/>
    <n v="6502903.957377498"/>
    <n v="3307970.97"/>
    <n v="0"/>
    <n v="0"/>
    <n v="3194932.9873774978"/>
    <n v="0"/>
    <n v="0"/>
    <n v="0"/>
    <n v="6502903.957377498"/>
    <n v="0"/>
    <n v="6502903.957377498"/>
    <n v="0"/>
    <n v="6502903.957377498"/>
    <x v="37"/>
  </r>
  <r>
    <x v="6"/>
    <s v="ANTIOQUIA"/>
    <s v="05138"/>
    <s v="MUNICIPIO DE CAÑASGORDAS (ANTIOQUIA)"/>
    <n v="0"/>
    <n v="0"/>
    <n v="0"/>
    <n v="0"/>
    <n v="0"/>
    <n v="0"/>
    <n v="0"/>
    <n v="58012.387100338936"/>
    <n v="0"/>
    <n v="80800216.759806052"/>
    <n v="83870625"/>
    <n v="0"/>
    <n v="164728854.14690638"/>
    <n v="83870625"/>
    <n v="0"/>
    <n v="0"/>
    <n v="80858229.146906391"/>
    <n v="0"/>
    <n v="0"/>
    <n v="0"/>
    <n v="164728854.14690638"/>
    <n v="0"/>
    <n v="164728854.14690638"/>
    <n v="0"/>
    <n v="164728854.14690638"/>
    <x v="37"/>
  </r>
  <r>
    <x v="6"/>
    <s v="ANTIOQUIA"/>
    <s v="05142"/>
    <s v="MUNICIPIO DE CARACOLÍ (ANTIOQUIA)"/>
    <n v="0"/>
    <n v="0"/>
    <n v="0"/>
    <n v="0"/>
    <n v="0"/>
    <n v="0"/>
    <n v="0"/>
    <n v="0.15061718598008156"/>
    <n v="0"/>
    <n v="29235592.212064046"/>
    <n v="30041180.149999999"/>
    <n v="0"/>
    <n v="59276772.512681231"/>
    <n v="30041180.149999999"/>
    <n v="0"/>
    <n v="0"/>
    <n v="29235592.362681232"/>
    <n v="0"/>
    <n v="0"/>
    <n v="0"/>
    <n v="59276772.512681231"/>
    <n v="0"/>
    <n v="59276772.512681231"/>
    <n v="0"/>
    <n v="59276772.512681231"/>
    <x v="37"/>
  </r>
  <r>
    <x v="6"/>
    <s v="ANTIOQUIA"/>
    <s v="05145"/>
    <s v="MUNICIPIO DE CARAMANTA (ANTIOQUIA)"/>
    <n v="0"/>
    <n v="0"/>
    <n v="0"/>
    <n v="0"/>
    <n v="0"/>
    <n v="0"/>
    <n v="0"/>
    <n v="6128.1652890397236"/>
    <n v="0"/>
    <n v="2422151.4673844585"/>
    <n v="2514193.2200000002"/>
    <n v="0"/>
    <n v="4942472.8526734989"/>
    <n v="2514193.2200000002"/>
    <n v="0"/>
    <n v="0"/>
    <n v="2428279.6326734982"/>
    <n v="0"/>
    <n v="0"/>
    <n v="0"/>
    <n v="4942472.8526734989"/>
    <n v="0"/>
    <n v="4942472.8526734989"/>
    <n v="0"/>
    <n v="4942472.8526734989"/>
    <x v="37"/>
  </r>
  <r>
    <x v="6"/>
    <s v="ANTIOQUIA"/>
    <s v="05154"/>
    <s v="MUNICIPIO DE CAUCASIA (ANTIOQUIA)"/>
    <n v="0"/>
    <n v="0"/>
    <n v="0"/>
    <n v="0"/>
    <n v="0"/>
    <n v="0"/>
    <n v="0"/>
    <n v="511152.86988806725"/>
    <n v="0"/>
    <n v="0"/>
    <n v="0"/>
    <n v="0"/>
    <n v="511152.86988806725"/>
    <n v="0"/>
    <n v="0"/>
    <n v="0"/>
    <n v="511152.86988806725"/>
    <n v="0"/>
    <n v="0"/>
    <n v="0"/>
    <n v="511152.86988806725"/>
    <n v="0"/>
    <n v="511152.86988806725"/>
    <n v="0"/>
    <n v="511152.86988806725"/>
    <x v="37"/>
  </r>
  <r>
    <x v="6"/>
    <s v="ANTIOQUIA"/>
    <s v="05172"/>
    <s v="MUNICIPIO DE CHIGORODÓ (ANTIOQUIA)"/>
    <n v="0"/>
    <n v="0"/>
    <n v="0"/>
    <n v="0"/>
    <n v="0"/>
    <n v="0"/>
    <n v="0"/>
    <n v="0.3453233594390781"/>
    <n v="0"/>
    <n v="0"/>
    <n v="254.78"/>
    <n v="0"/>
    <n v="255.12532335943908"/>
    <n v="254.78"/>
    <n v="0"/>
    <n v="0"/>
    <n v="0.3453233594390781"/>
    <n v="0"/>
    <n v="0"/>
    <n v="0"/>
    <n v="255.12532335943908"/>
    <n v="0"/>
    <n v="255.12532335943908"/>
    <n v="0"/>
    <n v="255.12532335943908"/>
    <x v="37"/>
  </r>
  <r>
    <x v="6"/>
    <s v="ANTIOQUIA"/>
    <s v="05190"/>
    <s v="MUNICIPIO DE CISNEROS (ANTIOQUIA)"/>
    <n v="0"/>
    <n v="0"/>
    <n v="0"/>
    <n v="0"/>
    <n v="0"/>
    <n v="0"/>
    <n v="0"/>
    <n v="8708.1995690818876"/>
    <n v="0"/>
    <n v="2308027.3507869481"/>
    <n v="2328146.62"/>
    <n v="0"/>
    <n v="4644882.1703560296"/>
    <n v="2328146.62"/>
    <n v="0"/>
    <n v="0"/>
    <n v="2316735.55035603"/>
    <n v="0"/>
    <n v="0"/>
    <n v="0"/>
    <n v="4644882.1703560296"/>
    <n v="0"/>
    <n v="4644882.1703560296"/>
    <n v="0"/>
    <n v="4644882.1703560296"/>
    <x v="37"/>
  </r>
  <r>
    <x v="6"/>
    <s v="ANTIOQUIA"/>
    <s v="05206"/>
    <s v="MUNICIPIO DE CONCEPCIÓN (ANTIOQUIA)"/>
    <n v="0"/>
    <n v="0"/>
    <n v="0"/>
    <n v="0"/>
    <n v="0"/>
    <n v="0"/>
    <n v="0"/>
    <n v="2090.0574159454554"/>
    <n v="0"/>
    <n v="586144.34490109666"/>
    <n v="608417.82999999996"/>
    <n v="0"/>
    <n v="1196652.2323170421"/>
    <n v="608417.82999999996"/>
    <n v="0"/>
    <n v="0"/>
    <n v="588234.40231704211"/>
    <n v="0"/>
    <n v="0"/>
    <n v="0"/>
    <n v="1196652.2323170421"/>
    <n v="0"/>
    <n v="1196652.2323170421"/>
    <n v="0"/>
    <n v="1196652.2323170421"/>
    <x v="37"/>
  </r>
  <r>
    <x v="6"/>
    <s v="ANTIOQUIA"/>
    <s v="05209"/>
    <s v="MUNICIPIO DE CONCORDIA (ANTIOQUIA)"/>
    <n v="0"/>
    <n v="0"/>
    <n v="0"/>
    <n v="0"/>
    <n v="0"/>
    <n v="0"/>
    <n v="0"/>
    <n v="471.18823370488826"/>
    <n v="0"/>
    <n v="186147.45993617378"/>
    <n v="193221.06"/>
    <n v="0"/>
    <n v="379839.70816987869"/>
    <n v="193221.06"/>
    <n v="0"/>
    <n v="0"/>
    <n v="186618.64816987867"/>
    <n v="0"/>
    <n v="0"/>
    <n v="0"/>
    <n v="379839.70816987869"/>
    <n v="0"/>
    <n v="379839.70816987869"/>
    <n v="0"/>
    <n v="379839.70816987869"/>
    <x v="37"/>
  </r>
  <r>
    <x v="6"/>
    <s v="ANTIOQUIA"/>
    <s v="05212"/>
    <s v="MUNICIPIO DE COPACABANA (ANTIOQUIA)"/>
    <n v="0"/>
    <n v="0"/>
    <n v="0"/>
    <n v="0"/>
    <n v="0"/>
    <n v="0"/>
    <n v="0"/>
    <n v="4229.0132350642234"/>
    <n v="0"/>
    <n v="1605397.2665630733"/>
    <n v="1692459.87"/>
    <n v="0"/>
    <n v="3302086.1497981376"/>
    <n v="1692459.87"/>
    <n v="0"/>
    <n v="0"/>
    <n v="1609626.2797981375"/>
    <n v="0"/>
    <n v="0"/>
    <n v="0"/>
    <n v="3302086.1497981376"/>
    <n v="0"/>
    <n v="3302086.1497981376"/>
    <n v="0"/>
    <n v="3302086.1497981376"/>
    <x v="37"/>
  </r>
  <r>
    <x v="6"/>
    <s v="ANTIOQUIA"/>
    <s v="05234"/>
    <s v="MUNICIPIO DE DABEIBA (ANTIOQUIA)"/>
    <n v="0"/>
    <n v="0"/>
    <n v="0"/>
    <n v="0"/>
    <n v="0"/>
    <n v="0"/>
    <n v="0"/>
    <n v="3237.1810894750524"/>
    <n v="0"/>
    <n v="0"/>
    <n v="0"/>
    <n v="0"/>
    <n v="3237.1810894750524"/>
    <n v="0"/>
    <n v="0"/>
    <n v="0"/>
    <n v="3237.1810894750524"/>
    <n v="0"/>
    <n v="0"/>
    <n v="0"/>
    <n v="3237.1810894750524"/>
    <n v="0"/>
    <n v="3237.1810894750524"/>
    <n v="0"/>
    <n v="3237.1810894750524"/>
    <x v="37"/>
  </r>
  <r>
    <x v="6"/>
    <s v="ANTIOQUIA"/>
    <s v="05237"/>
    <s v="MUNICIPIO DE DON MATÍAS (ANTIOQUIA)"/>
    <n v="0"/>
    <n v="0"/>
    <n v="0"/>
    <n v="0"/>
    <n v="0"/>
    <n v="0"/>
    <n v="0"/>
    <n v="1658.9277893571416"/>
    <n v="0"/>
    <n v="517239.48884845607"/>
    <n v="621234.73"/>
    <n v="0"/>
    <n v="1140133.1466378132"/>
    <n v="621234.73"/>
    <n v="0"/>
    <n v="0"/>
    <n v="518898.41663781321"/>
    <n v="0"/>
    <n v="0"/>
    <n v="0"/>
    <n v="1140133.1466378132"/>
    <n v="0"/>
    <n v="1140133.1466378132"/>
    <n v="0"/>
    <n v="1140133.1466378132"/>
    <x v="37"/>
  </r>
  <r>
    <x v="6"/>
    <s v="ANTIOQUIA"/>
    <s v="05264"/>
    <s v="MUNICIPIO DE ENTRERRIOS (ANTIOQUIA)"/>
    <n v="0"/>
    <n v="0"/>
    <n v="0"/>
    <n v="0"/>
    <n v="0"/>
    <n v="0"/>
    <n v="0"/>
    <n v="8564.0422002002597"/>
    <n v="0"/>
    <n v="3384934.1541508562"/>
    <n v="3513561.65"/>
    <n v="0"/>
    <n v="6907059.8463510564"/>
    <n v="3513561.65"/>
    <n v="0"/>
    <n v="0"/>
    <n v="3393498.1963510565"/>
    <n v="0"/>
    <n v="0"/>
    <n v="0"/>
    <n v="6907059.8463510564"/>
    <n v="0"/>
    <n v="6907059.8463510564"/>
    <n v="0"/>
    <n v="6907059.8463510564"/>
    <x v="37"/>
  </r>
  <r>
    <x v="6"/>
    <s v="ANTIOQUIA"/>
    <s v="05266"/>
    <s v="MUNICIPIO DE ENVIGADO (ANTIOQUIA)                    "/>
    <n v="0"/>
    <n v="0"/>
    <n v="0"/>
    <n v="0"/>
    <n v="0"/>
    <n v="0"/>
    <n v="0"/>
    <n v="736.58460154233035"/>
    <n v="0"/>
    <n v="291263.28870221862"/>
    <n v="302331.28999999998"/>
    <n v="0"/>
    <n v="594331.16330376093"/>
    <n v="302331.28999999998"/>
    <n v="0"/>
    <n v="0"/>
    <n v="291999.87330376095"/>
    <n v="0"/>
    <n v="0"/>
    <n v="0"/>
    <n v="594331.16330376093"/>
    <n v="0"/>
    <n v="594331.16330376093"/>
    <n v="0"/>
    <n v="594331.16330376093"/>
    <x v="37"/>
  </r>
  <r>
    <x v="6"/>
    <s v="ANTIOQUIA"/>
    <s v="05282"/>
    <s v="MUNICIPIO DE FREDONIA (ANTIOQUIA)"/>
    <n v="0"/>
    <n v="0"/>
    <n v="0"/>
    <n v="0"/>
    <n v="0"/>
    <n v="0"/>
    <n v="0"/>
    <n v="147340.86276555806"/>
    <n v="0"/>
    <n v="57449892.84204144"/>
    <n v="58697537.119999997"/>
    <n v="0"/>
    <n v="116294770.82480699"/>
    <n v="58697537.119999997"/>
    <n v="0"/>
    <n v="0"/>
    <n v="57597233.704806998"/>
    <n v="0"/>
    <n v="0"/>
    <n v="0"/>
    <n v="116294770.82480699"/>
    <n v="0"/>
    <n v="116294770.82480699"/>
    <n v="55968778"/>
    <n v="60325992.824806988"/>
    <x v="37"/>
  </r>
  <r>
    <x v="6"/>
    <s v="ANTIOQUIA"/>
    <s v="05284"/>
    <s v="MUNICIPIO DE FRONTINO (ANTIOQUIA)"/>
    <n v="0"/>
    <n v="0"/>
    <n v="0"/>
    <n v="0"/>
    <n v="0"/>
    <n v="0"/>
    <n v="0"/>
    <n v="0"/>
    <n v="0"/>
    <n v="84354630.805350497"/>
    <n v="49314425.359999999"/>
    <n v="0"/>
    <n v="133669056.1653505"/>
    <n v="49314425.359999999"/>
    <n v="0"/>
    <n v="0"/>
    <n v="84354630.805350497"/>
    <n v="0"/>
    <n v="0"/>
    <n v="0"/>
    <n v="133669056.1653505"/>
    <n v="0"/>
    <n v="133669056.1653505"/>
    <n v="0"/>
    <n v="133669056.1653505"/>
    <x v="37"/>
  </r>
  <r>
    <x v="6"/>
    <s v="ANTIOQUIA"/>
    <s v="05306"/>
    <s v="MUNICIPIO DE GIRALDO (ANTIOQUIA)"/>
    <n v="0"/>
    <n v="0"/>
    <n v="0"/>
    <n v="0"/>
    <n v="0"/>
    <n v="0"/>
    <n v="0"/>
    <n v="56.088942937218235"/>
    <n v="0"/>
    <n v="22211.143757291185"/>
    <n v="23055.17"/>
    <n v="0"/>
    <n v="45322.402700228398"/>
    <n v="23055.17"/>
    <n v="0"/>
    <n v="0"/>
    <n v="22267.232700228404"/>
    <n v="0"/>
    <n v="0"/>
    <n v="0"/>
    <n v="45322.402700228398"/>
    <n v="0"/>
    <n v="45322.402700228398"/>
    <n v="0"/>
    <n v="45322.402700228398"/>
    <x v="37"/>
  </r>
  <r>
    <x v="6"/>
    <s v="ANTIOQUIA"/>
    <s v="05310"/>
    <s v="MUNICIPIO DE GÓMEZ PLATA (ANTIOQUIA)"/>
    <n v="0"/>
    <n v="0"/>
    <n v="0"/>
    <n v="0"/>
    <n v="0"/>
    <n v="0"/>
    <n v="0"/>
    <n v="1664.4696118873544"/>
    <n v="0"/>
    <n v="3387898.0141114839"/>
    <n v="0"/>
    <n v="0"/>
    <n v="3389562.4837233713"/>
    <n v="0"/>
    <n v="0"/>
    <n v="0"/>
    <n v="3389562.4837233713"/>
    <n v="0"/>
    <n v="0"/>
    <n v="0"/>
    <n v="3389562.4837233713"/>
    <n v="0"/>
    <n v="3389562.4837233713"/>
    <n v="0"/>
    <n v="3389562.4837233713"/>
    <x v="37"/>
  </r>
  <r>
    <x v="6"/>
    <s v="ANTIOQUIA"/>
    <s v="05315"/>
    <s v="MUNICIPIO DE GUADALUPE (ANTIOQUIA)"/>
    <n v="0"/>
    <n v="0"/>
    <n v="0"/>
    <n v="0"/>
    <n v="0"/>
    <n v="0"/>
    <n v="0"/>
    <n v="5998992.6863150802"/>
    <n v="0"/>
    <n v="3820742.4747345261"/>
    <n v="3965930.69"/>
    <n v="0"/>
    <n v="13785665.851049606"/>
    <n v="3965930.69"/>
    <n v="0"/>
    <n v="0"/>
    <n v="9819735.1610496063"/>
    <n v="0"/>
    <n v="0"/>
    <n v="0"/>
    <n v="13785665.851049606"/>
    <n v="0"/>
    <n v="13785665.851049606"/>
    <n v="0"/>
    <n v="13785665.851049606"/>
    <x v="37"/>
  </r>
  <r>
    <x v="6"/>
    <s v="ANTIOQUIA"/>
    <s v="05321"/>
    <s v="MUNICIPIO DE GUATAPÉ (ANTIOQUIA)"/>
    <n v="0"/>
    <n v="0"/>
    <n v="0"/>
    <n v="0"/>
    <n v="0"/>
    <n v="0"/>
    <n v="0"/>
    <n v="200.92280559943174"/>
    <n v="0"/>
    <n v="79362.930631613941"/>
    <n v="82378.720000000001"/>
    <n v="0"/>
    <n v="161942.57343721337"/>
    <n v="82378.720000000001"/>
    <n v="0"/>
    <n v="0"/>
    <n v="79563.853437213373"/>
    <n v="0"/>
    <n v="0"/>
    <n v="0"/>
    <n v="161942.57343721337"/>
    <n v="0"/>
    <n v="161942.57343721337"/>
    <n v="0"/>
    <n v="161942.57343721337"/>
    <x v="37"/>
  </r>
  <r>
    <x v="6"/>
    <s v="ANTIOQUIA"/>
    <s v="05347"/>
    <s v="MUNICIPIO DE HELICONIA (ANTIOQUIA)"/>
    <n v="0"/>
    <n v="0"/>
    <n v="0"/>
    <n v="0"/>
    <n v="0"/>
    <n v="0"/>
    <n v="0"/>
    <n v="852.88052687590243"/>
    <n v="0"/>
    <n v="0"/>
    <n v="74850.13"/>
    <n v="0"/>
    <n v="75703.010526875907"/>
    <n v="74850.13"/>
    <n v="0"/>
    <n v="0"/>
    <n v="852.88052687590243"/>
    <n v="0"/>
    <n v="0"/>
    <n v="0"/>
    <n v="75703.010526875907"/>
    <n v="0"/>
    <n v="75703.010526875907"/>
    <n v="0"/>
    <n v="75703.010526875907"/>
    <x v="37"/>
  </r>
  <r>
    <x v="6"/>
    <s v="ANTIOQUIA"/>
    <s v="05353"/>
    <s v="MUNICIPIO DE HISPANIA (ANTIOQUIA)"/>
    <n v="0"/>
    <n v="0"/>
    <n v="0"/>
    <n v="0"/>
    <n v="0"/>
    <n v="0"/>
    <n v="0"/>
    <n v="1.8096541302970763"/>
    <n v="0"/>
    <n v="617.88474347043223"/>
    <n v="641.36"/>
    <n v="0"/>
    <n v="1261.0543976007293"/>
    <n v="641.36"/>
    <n v="0"/>
    <n v="0"/>
    <n v="619.6943976007293"/>
    <n v="0"/>
    <n v="0"/>
    <n v="0"/>
    <n v="1261.0543976007293"/>
    <n v="0"/>
    <n v="1261.0543976007293"/>
    <n v="0"/>
    <n v="1261.0543976007293"/>
    <x v="37"/>
  </r>
  <r>
    <x v="6"/>
    <s v="ANTIOQUIA"/>
    <s v="05360"/>
    <s v="MUNICIPIO DE ITAGUI (ANTIOQUIA)"/>
    <n v="0"/>
    <n v="0"/>
    <n v="0"/>
    <n v="0"/>
    <n v="0"/>
    <n v="0"/>
    <n v="0"/>
    <n v="473.2885483784703"/>
    <n v="0"/>
    <n v="105226.27977919228"/>
    <n v="0"/>
    <n v="0"/>
    <n v="105699.56832757074"/>
    <n v="0"/>
    <n v="0"/>
    <n v="0"/>
    <n v="105699.56832757074"/>
    <n v="0"/>
    <n v="0"/>
    <n v="0"/>
    <n v="105699.56832757074"/>
    <n v="0"/>
    <n v="105699.56832757074"/>
    <n v="0"/>
    <n v="105699.56832757074"/>
    <x v="37"/>
  </r>
  <r>
    <x v="6"/>
    <s v="ANTIOQUIA"/>
    <s v="05364"/>
    <s v="MUNICIPIO DE JARDÍN (ANTIOQUIA)"/>
    <n v="0"/>
    <n v="0"/>
    <n v="0"/>
    <n v="0"/>
    <n v="0"/>
    <n v="0"/>
    <n v="0"/>
    <n v="0"/>
    <n v="0"/>
    <n v="0"/>
    <n v="2038694.33"/>
    <n v="0"/>
    <n v="2038694.33"/>
    <n v="2038694.33"/>
    <n v="0"/>
    <n v="0"/>
    <n v="0"/>
    <n v="0"/>
    <n v="0"/>
    <n v="0"/>
    <n v="2038694.33"/>
    <n v="0"/>
    <n v="2038694.33"/>
    <n v="0"/>
    <n v="2038694.33"/>
    <x v="37"/>
  </r>
  <r>
    <x v="6"/>
    <s v="ANTIOQUIA"/>
    <s v="05368"/>
    <s v="MUNICIPIO DE JERICÓ (ANTIOQUIA)"/>
    <n v="0"/>
    <n v="0"/>
    <n v="0"/>
    <n v="0"/>
    <n v="0"/>
    <n v="0"/>
    <n v="0"/>
    <n v="7.9174715355306944"/>
    <n v="0"/>
    <n v="1759.6987226026843"/>
    <n v="1826.57"/>
    <n v="0"/>
    <n v="3594.1861941382149"/>
    <n v="1826.57"/>
    <n v="0"/>
    <n v="0"/>
    <n v="1767.616194138215"/>
    <n v="0"/>
    <n v="0"/>
    <n v="0"/>
    <n v="3594.1861941382149"/>
    <n v="0"/>
    <n v="3594.1861941382149"/>
    <n v="0"/>
    <n v="3594.1861941382149"/>
    <x v="37"/>
  </r>
  <r>
    <x v="6"/>
    <s v="ANTIOQUIA"/>
    <s v="05380"/>
    <s v="MUNICIPIO DE LA ESTRELLA (ANTIOQUIA)"/>
    <n v="0"/>
    <n v="0"/>
    <n v="0"/>
    <n v="0"/>
    <n v="0"/>
    <n v="0"/>
    <n v="0"/>
    <n v="302.66084161799517"/>
    <n v="0"/>
    <n v="119749.93049981192"/>
    <n v="124300.43"/>
    <n v="0"/>
    <n v="244353.02134142991"/>
    <n v="124300.43"/>
    <n v="0"/>
    <n v="0"/>
    <n v="120052.59134142991"/>
    <n v="0"/>
    <n v="0"/>
    <n v="0"/>
    <n v="244353.02134142991"/>
    <n v="0"/>
    <n v="244353.02134142991"/>
    <n v="0"/>
    <n v="244353.02134142991"/>
    <x v="37"/>
  </r>
  <r>
    <x v="6"/>
    <s v="ANTIOQUIA"/>
    <s v="05390"/>
    <s v="MUNICIPIO DE LA PINTADA (ANTIOQUIA)"/>
    <n v="0"/>
    <n v="0"/>
    <n v="0"/>
    <n v="0"/>
    <n v="0"/>
    <n v="0"/>
    <n v="0"/>
    <n v="47848.576269604237"/>
    <n v="0"/>
    <n v="0"/>
    <n v="0"/>
    <n v="0"/>
    <n v="47848.576269604237"/>
    <n v="0"/>
    <n v="0"/>
    <n v="0"/>
    <n v="47848.576269604237"/>
    <n v="0"/>
    <n v="0"/>
    <n v="0"/>
    <n v="47848.576269604237"/>
    <n v="0"/>
    <n v="47848.576269604237"/>
    <n v="0"/>
    <n v="47848.576269604237"/>
    <x v="37"/>
  </r>
  <r>
    <x v="6"/>
    <s v="ANTIOQUIA"/>
    <s v="05411"/>
    <s v="MUNICIPIO DE LIBORINA (ANTIOQUIA)"/>
    <n v="0"/>
    <n v="0"/>
    <n v="0"/>
    <n v="0"/>
    <n v="0"/>
    <n v="0"/>
    <n v="0"/>
    <n v="0.47466462128795683"/>
    <n v="0"/>
    <n v="2247391.5386390151"/>
    <n v="2332792.42"/>
    <n v="0"/>
    <n v="4580184.4333036365"/>
    <n v="2332792.42"/>
    <n v="0"/>
    <n v="0"/>
    <n v="2247392.0133036366"/>
    <n v="0"/>
    <n v="0"/>
    <n v="0"/>
    <n v="4580184.4333036365"/>
    <n v="0"/>
    <n v="4580184.4333036365"/>
    <n v="0"/>
    <n v="4580184.4333036365"/>
    <x v="37"/>
  </r>
  <r>
    <x v="6"/>
    <s v="ANTIOQUIA"/>
    <s v="05425"/>
    <s v="MUNICIPIO DE MACEO (ANTIOQUIA)"/>
    <n v="0"/>
    <n v="0"/>
    <n v="0"/>
    <n v="0"/>
    <n v="0"/>
    <n v="0"/>
    <n v="0"/>
    <n v="5861032.2802686691"/>
    <n v="0"/>
    <n v="2384812611.4795127"/>
    <n v="2465189829.8099999"/>
    <n v="0"/>
    <n v="4855863473.5697813"/>
    <n v="2465189829.8099999"/>
    <n v="0"/>
    <n v="0"/>
    <n v="2390673643.7597814"/>
    <n v="0"/>
    <n v="0"/>
    <n v="0"/>
    <n v="4855863473.5697813"/>
    <n v="0"/>
    <n v="4855863473.5697813"/>
    <n v="2168781227"/>
    <n v="2687082246.5697813"/>
    <x v="37"/>
  </r>
  <r>
    <x v="6"/>
    <s v="ANTIOQUIA"/>
    <s v="05440"/>
    <s v="MUNICIPIO DE MARINILLA (ANTIOQUIA)"/>
    <n v="0"/>
    <n v="0"/>
    <n v="0"/>
    <n v="0"/>
    <n v="0"/>
    <n v="0"/>
    <n v="0"/>
    <n v="176.09992178765242"/>
    <n v="0"/>
    <n v="69604.129851611375"/>
    <n v="72249.09"/>
    <n v="0"/>
    <n v="142029.31977339904"/>
    <n v="72249.09"/>
    <n v="0"/>
    <n v="0"/>
    <n v="69780.229773399027"/>
    <n v="0"/>
    <n v="0"/>
    <n v="0"/>
    <n v="142029.31977339904"/>
    <n v="0"/>
    <n v="142029.31977339904"/>
    <n v="0"/>
    <n v="142029.31977339904"/>
    <x v="37"/>
  </r>
  <r>
    <x v="6"/>
    <s v="ANTIOQUIA"/>
    <s v="05483"/>
    <s v="MUNICIPIO DE NARIÑO (ANTIOQUIA)"/>
    <n v="0"/>
    <n v="0"/>
    <n v="0"/>
    <n v="0"/>
    <n v="0"/>
    <n v="0"/>
    <n v="0"/>
    <n v="518.03561315021943"/>
    <n v="0"/>
    <n v="609491.35847367719"/>
    <n v="741947.36"/>
    <n v="0"/>
    <n v="1351956.7540868274"/>
    <n v="741947.36"/>
    <n v="0"/>
    <n v="0"/>
    <n v="610009.39408682741"/>
    <n v="0"/>
    <n v="0"/>
    <n v="0"/>
    <n v="1351956.7540868274"/>
    <n v="0"/>
    <n v="1351956.7540868274"/>
    <n v="0"/>
    <n v="1351956.7540868274"/>
    <x v="37"/>
  </r>
  <r>
    <x v="6"/>
    <s v="ANTIOQUIA"/>
    <s v="05490"/>
    <s v="MUNICIPIO DE NECOCLÍ (ANTIOQUIA)"/>
    <n v="0"/>
    <n v="0"/>
    <n v="0"/>
    <n v="0"/>
    <n v="0"/>
    <n v="0"/>
    <n v="0"/>
    <n v="334.38612173049478"/>
    <n v="0"/>
    <n v="0"/>
    <n v="137075.32999999999"/>
    <n v="0"/>
    <n v="137409.71612173048"/>
    <n v="137075.32999999999"/>
    <n v="0"/>
    <n v="0"/>
    <n v="334.38612173049478"/>
    <n v="0"/>
    <n v="0"/>
    <n v="0"/>
    <n v="137409.71612173048"/>
    <n v="0"/>
    <n v="137409.71612173048"/>
    <n v="0"/>
    <n v="137409.71612173048"/>
    <x v="37"/>
  </r>
  <r>
    <x v="6"/>
    <s v="ANTIOQUIA"/>
    <s v="05495"/>
    <s v="MUNICIPIO DE NECHÍ (ANTIOQUIA)"/>
    <n v="0"/>
    <n v="0"/>
    <n v="0"/>
    <n v="0"/>
    <n v="0"/>
    <n v="0"/>
    <n v="0"/>
    <n v="86768844.759936273"/>
    <n v="0"/>
    <n v="571016757.56825066"/>
    <n v="669597392.44000006"/>
    <n v="0"/>
    <n v="1327382994.768187"/>
    <n v="669597392.44000006"/>
    <n v="0"/>
    <n v="0"/>
    <n v="657785602.32818699"/>
    <n v="0"/>
    <n v="0"/>
    <n v="0"/>
    <n v="1327382994.768187"/>
    <n v="0"/>
    <n v="1327382994.768187"/>
    <n v="0"/>
    <n v="1327382994.768187"/>
    <x v="37"/>
  </r>
  <r>
    <x v="6"/>
    <s v="ANTIOQUIA"/>
    <s v="05541"/>
    <s v="MUNICIPIO DE PEÑOL (ANTIOQUIA)"/>
    <n v="0"/>
    <n v="0"/>
    <n v="0"/>
    <n v="0"/>
    <n v="0"/>
    <n v="0"/>
    <n v="0"/>
    <n v="149.3219391706225"/>
    <n v="0"/>
    <n v="58857.761787343705"/>
    <n v="52862.89"/>
    <n v="0"/>
    <n v="111869.97372651432"/>
    <n v="52862.89"/>
    <n v="0"/>
    <n v="0"/>
    <n v="59007.083726514327"/>
    <n v="0"/>
    <n v="0"/>
    <n v="0"/>
    <n v="111869.97372651432"/>
    <n v="0"/>
    <n v="111869.97372651432"/>
    <n v="0"/>
    <n v="111869.97372651432"/>
    <x v="37"/>
  </r>
  <r>
    <x v="6"/>
    <s v="ANTIOQUIA"/>
    <s v="05585"/>
    <s v="MUNICIPIO DE PUERTO NARE (ANTIOQUIA)"/>
    <n v="0"/>
    <n v="0"/>
    <n v="0"/>
    <n v="0"/>
    <n v="0"/>
    <n v="0"/>
    <n v="0"/>
    <n v="326104089.73491669"/>
    <n v="0"/>
    <n v="3711465543.2070065"/>
    <n v="4049523845.1300001"/>
    <n v="0"/>
    <n v="8087093478.0719233"/>
    <n v="4049523845.1300001"/>
    <n v="0"/>
    <n v="0"/>
    <n v="4037569632.9419231"/>
    <n v="0"/>
    <n v="0"/>
    <n v="0"/>
    <n v="8087093478.0719233"/>
    <n v="0"/>
    <n v="8087093478.0719233"/>
    <n v="2872382791"/>
    <n v="5214710687.0719233"/>
    <x v="37"/>
  </r>
  <r>
    <x v="6"/>
    <s v="ANTIOQUIA"/>
    <s v="05591"/>
    <s v="MUNICIPIO DE PUERTO TRIUNFO (ANTIOQUIA)"/>
    <n v="0"/>
    <n v="0"/>
    <n v="0"/>
    <n v="0"/>
    <n v="0"/>
    <n v="0"/>
    <n v="0"/>
    <n v="2188519.0620343685"/>
    <n v="0"/>
    <n v="691148303.34147573"/>
    <n v="851392431.83000004"/>
    <n v="0"/>
    <n v="1544729254.23351"/>
    <n v="851392431.83000004"/>
    <n v="0"/>
    <n v="0"/>
    <n v="693336822.40351009"/>
    <n v="0"/>
    <n v="0"/>
    <n v="0"/>
    <n v="1544729254.23351"/>
    <n v="0"/>
    <n v="1544729254.23351"/>
    <n v="209263126.83000001"/>
    <n v="1335466127.4035101"/>
    <x v="37"/>
  </r>
  <r>
    <x v="6"/>
    <s v="ANTIOQUIA"/>
    <s v="05604"/>
    <s v="MUNICIPIO DE REMEDIOS (ANTIOQUIA)"/>
    <n v="0"/>
    <n v="0"/>
    <n v="0"/>
    <n v="0"/>
    <n v="0"/>
    <n v="0"/>
    <n v="0"/>
    <n v="2490512.5099666119"/>
    <n v="0"/>
    <n v="1253116693.8235281"/>
    <n v="1343138660.3499999"/>
    <n v="0"/>
    <n v="2598745866.6834946"/>
    <n v="1343138660.3499999"/>
    <n v="0"/>
    <n v="0"/>
    <n v="1255607206.3334947"/>
    <n v="0"/>
    <n v="0"/>
    <n v="0"/>
    <n v="2598745866.6834946"/>
    <n v="0"/>
    <n v="2598745866.6834946"/>
    <n v="0"/>
    <n v="2598745866.6834946"/>
    <x v="37"/>
  </r>
  <r>
    <x v="6"/>
    <s v="ANTIOQUIA"/>
    <s v="05615"/>
    <s v="MUNICIPIO DE RIONEGRO (ANTIOQUIA)"/>
    <n v="0"/>
    <n v="0"/>
    <n v="0"/>
    <n v="0"/>
    <n v="0"/>
    <n v="0"/>
    <n v="0"/>
    <n v="2907.5327062055003"/>
    <n v="0"/>
    <n v="823885.2998384902"/>
    <n v="0"/>
    <n v="0"/>
    <n v="826792.8325446957"/>
    <n v="0"/>
    <n v="0"/>
    <n v="0"/>
    <n v="826792.8325446957"/>
    <n v="0"/>
    <n v="0"/>
    <n v="0"/>
    <n v="826792.8325446957"/>
    <n v="0"/>
    <n v="826792.8325446957"/>
    <n v="0"/>
    <n v="826792.8325446957"/>
    <x v="37"/>
  </r>
  <r>
    <x v="6"/>
    <s v="ANTIOQUIA"/>
    <s v="05649"/>
    <s v="MUNICIPIO DE SAN CARLOS (ANTIOQUIA)"/>
    <n v="0"/>
    <n v="0"/>
    <n v="0"/>
    <n v="0"/>
    <n v="0"/>
    <n v="0"/>
    <n v="0"/>
    <n v="0"/>
    <n v="0"/>
    <n v="1982509.125076534"/>
    <n v="525989.28"/>
    <n v="0"/>
    <n v="2508498.405076534"/>
    <n v="525989.28"/>
    <n v="0"/>
    <n v="0"/>
    <n v="1982509.125076534"/>
    <n v="0"/>
    <n v="0"/>
    <n v="0"/>
    <n v="2508498.405076534"/>
    <n v="0"/>
    <n v="2508498.405076534"/>
    <n v="0"/>
    <n v="2508498.405076534"/>
    <x v="37"/>
  </r>
  <r>
    <x v="6"/>
    <s v="ANTIOQUIA"/>
    <s v="05664"/>
    <s v="MUNICIPIO DE SAN PEDRO (ANTIOQUIA)"/>
    <n v="0"/>
    <n v="0"/>
    <n v="0"/>
    <n v="0"/>
    <n v="0"/>
    <n v="0"/>
    <n v="0"/>
    <n v="12.035271419162882"/>
    <n v="0"/>
    <n v="4896.7944463799049"/>
    <n v="5082.87"/>
    <n v="0"/>
    <n v="9991.699717799067"/>
    <n v="5082.87"/>
    <n v="0"/>
    <n v="0"/>
    <n v="4908.829717799068"/>
    <n v="0"/>
    <n v="0"/>
    <n v="0"/>
    <n v="9991.699717799067"/>
    <n v="0"/>
    <n v="9991.699717799067"/>
    <n v="0"/>
    <n v="9991.699717799067"/>
    <x v="37"/>
  </r>
  <r>
    <x v="6"/>
    <s v="ANTIOQUIA"/>
    <s v="05679"/>
    <s v="MUNICIPIO DE SANTA BÁRBARA (ANTIOQUIA)"/>
    <n v="0"/>
    <n v="0"/>
    <n v="0"/>
    <n v="0"/>
    <n v="0"/>
    <n v="0"/>
    <n v="0"/>
    <n v="82.669671017511064"/>
    <n v="0"/>
    <n v="0"/>
    <n v="0"/>
    <n v="0"/>
    <n v="82.669671017511064"/>
    <n v="0"/>
    <n v="0"/>
    <n v="0"/>
    <n v="82.669671017511064"/>
    <n v="0"/>
    <n v="0"/>
    <n v="0"/>
    <n v="82.669671017511064"/>
    <n v="0"/>
    <n v="82.669671017511064"/>
    <n v="0"/>
    <n v="82.669671017511064"/>
    <x v="37"/>
  </r>
  <r>
    <x v="6"/>
    <s v="ANTIOQUIA"/>
    <s v="05686"/>
    <s v="MUNICIPIO DE SANTA ROSA DE OSOS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"/>
  </r>
  <r>
    <x v="6"/>
    <s v="ANTIOQUIA"/>
    <s v="05690"/>
    <s v="MUNICIPIO DE SANTO DOMINGO (ANTIOQUIA)"/>
    <n v="0"/>
    <n v="0"/>
    <n v="0"/>
    <n v="0"/>
    <n v="0"/>
    <n v="0"/>
    <n v="0"/>
    <n v="569.24150501564145"/>
    <n v="0"/>
    <n v="0"/>
    <n v="0"/>
    <n v="0"/>
    <n v="569.24150501564145"/>
    <n v="0"/>
    <n v="0"/>
    <n v="0"/>
    <n v="569.24150501564145"/>
    <n v="0"/>
    <n v="0"/>
    <n v="0"/>
    <n v="569.24150501564145"/>
    <n v="0"/>
    <n v="569.24150501564145"/>
    <n v="0"/>
    <n v="569.24150501564145"/>
    <x v="37"/>
  </r>
  <r>
    <x v="6"/>
    <s v="ANTIOQUIA"/>
    <s v="05756"/>
    <s v="MUNICIPIO DE SONSON (ANTIOQUIA)"/>
    <n v="0"/>
    <n v="0"/>
    <n v="0"/>
    <n v="0"/>
    <n v="0"/>
    <n v="0"/>
    <n v="0"/>
    <n v="41457.56591609586"/>
    <n v="0"/>
    <n v="0"/>
    <n v="0"/>
    <n v="0"/>
    <n v="41457.56591609586"/>
    <n v="0"/>
    <n v="0"/>
    <n v="0"/>
    <n v="41457.56591609586"/>
    <n v="0"/>
    <n v="0"/>
    <n v="0"/>
    <n v="41457.56591609586"/>
    <n v="0"/>
    <n v="41457.56591609586"/>
    <n v="0"/>
    <n v="41457.56591609586"/>
    <x v="37"/>
  </r>
  <r>
    <x v="6"/>
    <s v="ANTIOQUIA"/>
    <s v="05761"/>
    <s v="MUNICIPIO DE SOPETRÁN (ANTIOQUIA)"/>
    <n v="0"/>
    <n v="0"/>
    <n v="0"/>
    <n v="0"/>
    <n v="0"/>
    <n v="0"/>
    <n v="0"/>
    <n v="0.25440554333366094"/>
    <n v="0"/>
    <n v="247.30817572611807"/>
    <n v="0"/>
    <n v="0"/>
    <n v="247.56258126945173"/>
    <n v="0"/>
    <n v="0"/>
    <n v="0"/>
    <n v="247.56258126945173"/>
    <n v="0"/>
    <n v="0"/>
    <n v="0"/>
    <n v="247.56258126945173"/>
    <n v="0"/>
    <n v="247.56258126945173"/>
    <n v="0"/>
    <n v="247.56258126945173"/>
    <x v="37"/>
  </r>
  <r>
    <x v="6"/>
    <s v="ANTIOQUIA"/>
    <s v="05790"/>
    <s v="MUNICIPIO DE TARAZÁ (ANTIOQUIA)"/>
    <n v="0"/>
    <n v="0"/>
    <n v="0"/>
    <n v="0"/>
    <n v="0"/>
    <n v="0"/>
    <n v="0"/>
    <n v="7621897.1140031815"/>
    <n v="0"/>
    <n v="3296763401.7729015"/>
    <n v="3462403247.3499999"/>
    <n v="0"/>
    <n v="6766788546.2369041"/>
    <n v="3462403247.3499999"/>
    <n v="0"/>
    <n v="0"/>
    <n v="3304385298.8869047"/>
    <n v="0"/>
    <n v="0"/>
    <n v="0"/>
    <n v="6766788546.2369041"/>
    <n v="0"/>
    <n v="6766788546.2369041"/>
    <n v="1011641271.5"/>
    <n v="5755147274.7369041"/>
    <x v="37"/>
  </r>
  <r>
    <x v="6"/>
    <s v="ANTIOQUIA"/>
    <s v="05809"/>
    <s v="MUNICIPIO DE TITIRIBÍ (ANTIOQUIA)"/>
    <n v="0"/>
    <n v="0"/>
    <n v="0"/>
    <n v="0"/>
    <n v="0"/>
    <n v="0"/>
    <n v="0"/>
    <n v="602009.28858116269"/>
    <n v="0"/>
    <n v="218542929.57817477"/>
    <n v="216247436.00999999"/>
    <n v="0"/>
    <n v="435392374.87675595"/>
    <n v="216247436.00999999"/>
    <n v="0"/>
    <n v="0"/>
    <n v="219144938.86675593"/>
    <n v="0"/>
    <n v="0"/>
    <n v="0"/>
    <n v="435392374.87675595"/>
    <n v="0"/>
    <n v="435392374.87675595"/>
    <n v="0"/>
    <n v="435392374.87675595"/>
    <x v="37"/>
  </r>
  <r>
    <x v="6"/>
    <s v="ANTIOQUIA"/>
    <s v="05837"/>
    <s v="MUNICIPIO DE TURBO (ANTIOQUIA)"/>
    <n v="0"/>
    <n v="0"/>
    <n v="0"/>
    <n v="0"/>
    <n v="0"/>
    <n v="0"/>
    <n v="0"/>
    <n v="38199.080786814913"/>
    <n v="0"/>
    <n v="0"/>
    <n v="10874499"/>
    <n v="0"/>
    <n v="10912698.080786815"/>
    <n v="10874499"/>
    <n v="0"/>
    <n v="0"/>
    <n v="38199.080786814913"/>
    <n v="0"/>
    <n v="0"/>
    <n v="0"/>
    <n v="10912698.080786815"/>
    <n v="0"/>
    <n v="10912698.080786815"/>
    <n v="0"/>
    <n v="10912698.080786815"/>
    <x v="37"/>
  </r>
  <r>
    <x v="6"/>
    <s v="ANTIOQUIA"/>
    <s v="05842"/>
    <s v="MUNICIPIO DE URAMITA (ANTIOQUIA)"/>
    <n v="0"/>
    <n v="0"/>
    <n v="0"/>
    <n v="0"/>
    <n v="0"/>
    <n v="0"/>
    <n v="0"/>
    <n v="459.89357920986367"/>
    <n v="0"/>
    <n v="254751.33414028314"/>
    <n v="264431.88"/>
    <n v="0"/>
    <n v="519643.10771949298"/>
    <n v="264431.88"/>
    <n v="0"/>
    <n v="0"/>
    <n v="255211.22771949301"/>
    <n v="0"/>
    <n v="0"/>
    <n v="0"/>
    <n v="519643.10771949298"/>
    <n v="0"/>
    <n v="519643.10771949298"/>
    <n v="0"/>
    <n v="519643.10771949298"/>
    <x v="37"/>
  </r>
  <r>
    <x v="6"/>
    <s v="ANTIOQUIA"/>
    <s v="05847"/>
    <s v="MUNICIPIO DE URRAO (ANTIOQUIA)"/>
    <n v="0"/>
    <n v="0"/>
    <n v="0"/>
    <n v="0"/>
    <n v="0"/>
    <n v="0"/>
    <n v="0"/>
    <n v="0"/>
    <n v="0"/>
    <n v="862073.98018893856"/>
    <n v="1323292.8600000001"/>
    <n v="0"/>
    <n v="2185366.8401889387"/>
    <n v="1323292.8600000001"/>
    <n v="0"/>
    <n v="0"/>
    <n v="862073.98018893856"/>
    <n v="0"/>
    <n v="0"/>
    <n v="0"/>
    <n v="2185366.8401889387"/>
    <n v="0"/>
    <n v="2185366.8401889387"/>
    <n v="0"/>
    <n v="2185366.8401889387"/>
    <x v="37"/>
  </r>
  <r>
    <x v="6"/>
    <s v="ANTIOQUIA"/>
    <s v="05854"/>
    <s v="MUNICIPIO DE VALDIVIA (ANTIOQUIA)"/>
    <n v="0"/>
    <n v="0"/>
    <n v="0"/>
    <n v="0"/>
    <n v="0"/>
    <n v="0"/>
    <n v="0"/>
    <n v="91432.37620806694"/>
    <n v="0"/>
    <n v="47564479.794367269"/>
    <n v="72508186.709999993"/>
    <n v="0"/>
    <n v="120164098.88057533"/>
    <n v="72508186.709999993"/>
    <n v="0"/>
    <n v="0"/>
    <n v="47655912.170575336"/>
    <n v="0"/>
    <n v="0"/>
    <n v="0"/>
    <n v="120164098.88057533"/>
    <n v="0"/>
    <n v="120164098.88057533"/>
    <n v="0"/>
    <n v="120164098.88057533"/>
    <x v="37"/>
  </r>
  <r>
    <x v="6"/>
    <s v="ANTIOQUIA"/>
    <s v="05858"/>
    <s v="MUNICIPIO DE VEGACHÍ (ANTIOQUIA)"/>
    <n v="0"/>
    <n v="0"/>
    <n v="0"/>
    <n v="0"/>
    <n v="0"/>
    <n v="0"/>
    <n v="0"/>
    <n v="990779.04389029741"/>
    <n v="0"/>
    <n v="428560826.68281293"/>
    <n v="475915054.74000001"/>
    <n v="0"/>
    <n v="905466660.46670318"/>
    <n v="475915054.74000001"/>
    <n v="0"/>
    <n v="0"/>
    <n v="429551605.72670323"/>
    <n v="0"/>
    <n v="0"/>
    <n v="0"/>
    <n v="905466660.46670318"/>
    <n v="0"/>
    <n v="905466660.46670318"/>
    <n v="424727870"/>
    <n v="480738790.46670318"/>
    <x v="37"/>
  </r>
  <r>
    <x v="6"/>
    <s v="ANTIOQUIA"/>
    <s v="05885"/>
    <s v="MUNICIPIO DE YALÍ (ANTIOQUIA)"/>
    <n v="0"/>
    <n v="0"/>
    <n v="0"/>
    <n v="0"/>
    <n v="0"/>
    <n v="0"/>
    <n v="0"/>
    <n v="54014.523697242141"/>
    <n v="0"/>
    <n v="27545423.514050078"/>
    <n v="23845353.890000001"/>
    <n v="0"/>
    <n v="51444791.927747324"/>
    <n v="23845353.890000001"/>
    <n v="0"/>
    <n v="0"/>
    <n v="27599438.03774732"/>
    <n v="0"/>
    <n v="0"/>
    <n v="0"/>
    <n v="51444791.927747324"/>
    <n v="0"/>
    <n v="51444791.927747324"/>
    <n v="0"/>
    <n v="51444791.927747324"/>
    <x v="37"/>
  </r>
  <r>
    <x v="6"/>
    <s v="ANTIOQUIA"/>
    <s v="05890"/>
    <s v="MUNICIPIO DE YOLOMBÓ (ANTIOQUIA)"/>
    <n v="0"/>
    <n v="0"/>
    <n v="0"/>
    <n v="0"/>
    <n v="0"/>
    <n v="0"/>
    <n v="0"/>
    <n v="21311.599933124147"/>
    <n v="0"/>
    <n v="3514066.011966744"/>
    <n v="0"/>
    <n v="0"/>
    <n v="3535377.6118998681"/>
    <n v="0"/>
    <n v="0"/>
    <n v="0"/>
    <n v="3535377.6118998681"/>
    <n v="0"/>
    <n v="0"/>
    <n v="0"/>
    <n v="3535377.6118998681"/>
    <n v="0"/>
    <n v="3535377.6118998681"/>
    <n v="0"/>
    <n v="3535377.6118998681"/>
    <x v="37"/>
  </r>
  <r>
    <x v="6"/>
    <s v="ANTIOQUIA"/>
    <s v="05893"/>
    <s v="MUNICIPIO DE YONDÓ (ANTIOQUIA)"/>
    <n v="0"/>
    <n v="0"/>
    <n v="0"/>
    <n v="0"/>
    <n v="0"/>
    <n v="0"/>
    <n v="0"/>
    <n v="26215159.907590866"/>
    <n v="0"/>
    <n v="8948570885.9178886"/>
    <n v="10248386818.969999"/>
    <n v="0"/>
    <n v="19223172864.795479"/>
    <n v="10248386818.969999"/>
    <n v="0"/>
    <n v="0"/>
    <n v="8974786045.8254795"/>
    <n v="0"/>
    <n v="0"/>
    <n v="0"/>
    <n v="19223172864.795479"/>
    <n v="0"/>
    <n v="19223172864.795479"/>
    <n v="5376932981.75"/>
    <n v="13846239883.045479"/>
    <x v="37"/>
  </r>
  <r>
    <x v="6"/>
    <s v="ANTIOQUIA"/>
    <s v="08001"/>
    <s v="MUNICIPIO DE BARRANQUILLA (ATLÁNTICO)"/>
    <n v="0"/>
    <n v="0"/>
    <n v="0"/>
    <n v="0"/>
    <n v="0"/>
    <n v="0"/>
    <n v="0"/>
    <n v="43786.43720369041"/>
    <n v="0"/>
    <n v="0"/>
    <n v="0"/>
    <n v="0"/>
    <n v="43786.43720369041"/>
    <n v="0"/>
    <n v="0"/>
    <n v="0"/>
    <n v="43786.43720369041"/>
    <n v="0"/>
    <n v="0"/>
    <n v="0"/>
    <n v="43786.43720369041"/>
    <n v="0"/>
    <n v="43786.43720369041"/>
    <n v="0"/>
    <n v="43786.43720369041"/>
    <x v="38"/>
  </r>
  <r>
    <x v="6"/>
    <s v="BOLÍVAR"/>
    <s v="13000"/>
    <s v="DEPARTAMENTO DE BOLÍVAR"/>
    <n v="0"/>
    <n v="0"/>
    <n v="0"/>
    <n v="0"/>
    <n v="0"/>
    <n v="0"/>
    <n v="0"/>
    <n v="94697425.878559113"/>
    <n v="0"/>
    <n v="16237207927.245119"/>
    <n v="16528241613.629999"/>
    <n v="0"/>
    <n v="32860146966.753677"/>
    <n v="16528241613.629999"/>
    <n v="0"/>
    <n v="0"/>
    <n v="16331905353.123678"/>
    <n v="0"/>
    <n v="0"/>
    <n v="0"/>
    <n v="32860146966.753677"/>
    <n v="0"/>
    <n v="32860146966.753677"/>
    <n v="0"/>
    <n v="32860146966.753677"/>
    <x v="39"/>
  </r>
  <r>
    <x v="6"/>
    <s v="BOLÍVAR"/>
    <s v="13001"/>
    <s v="MUNICIPIO DE CARTAGENA (BOLÍVAR)"/>
    <n v="0"/>
    <n v="0"/>
    <n v="0"/>
    <n v="0"/>
    <n v="0"/>
    <n v="0"/>
    <n v="0"/>
    <n v="181248612.09972382"/>
    <n v="0"/>
    <n v="14006366234.646784"/>
    <n v="13589204784.549999"/>
    <n v="0"/>
    <n v="27776819631.296509"/>
    <n v="13589204784.549999"/>
    <n v="0"/>
    <n v="0"/>
    <n v="14187614846.746508"/>
    <n v="0"/>
    <n v="0"/>
    <n v="0"/>
    <n v="27776819631.296509"/>
    <n v="0"/>
    <n v="27776819631.296509"/>
    <n v="0"/>
    <n v="27776819631.296509"/>
    <x v="39"/>
  </r>
  <r>
    <x v="6"/>
    <s v="BOLÍVAR"/>
    <s v="13006"/>
    <s v="MUNICIPIO DE ACHÍ (BOLÍVAR)"/>
    <n v="0"/>
    <n v="0"/>
    <n v="0"/>
    <n v="0"/>
    <n v="0"/>
    <n v="0"/>
    <n v="0"/>
    <n v="343.83387183652667"/>
    <n v="0"/>
    <n v="62609.569167545407"/>
    <n v="64988.73"/>
    <n v="0"/>
    <n v="127942.13303938194"/>
    <n v="64988.73"/>
    <n v="0"/>
    <n v="0"/>
    <n v="62953.403039381934"/>
    <n v="0"/>
    <n v="0"/>
    <n v="0"/>
    <n v="127942.13303938194"/>
    <n v="0"/>
    <n v="127942.13303938194"/>
    <n v="0"/>
    <n v="127942.13303938194"/>
    <x v="39"/>
  </r>
  <r>
    <x v="6"/>
    <s v="BOLÍVAR"/>
    <s v="13042"/>
    <s v="MUNICIPIO DE ARENAL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6"/>
    <s v="BOLÍVAR"/>
    <s v="13160"/>
    <s v="MUNICIPIO DE CANTAGALLO (BOLÍVAR)"/>
    <n v="0"/>
    <n v="0"/>
    <n v="0"/>
    <n v="0"/>
    <n v="0"/>
    <n v="0"/>
    <n v="0"/>
    <n v="2175979804.9875851"/>
    <n v="0"/>
    <n v="10072963026.640886"/>
    <n v="10257637072.99"/>
    <n v="0"/>
    <n v="22506579904.618469"/>
    <n v="10257637072.99"/>
    <n v="0"/>
    <n v="0"/>
    <n v="12248942831.628471"/>
    <n v="0"/>
    <n v="0"/>
    <n v="0"/>
    <n v="22506579904.618469"/>
    <n v="0"/>
    <n v="22506579904.618469"/>
    <n v="7622273432.3999996"/>
    <n v="14884306472.21847"/>
    <x v="39"/>
  </r>
  <r>
    <x v="6"/>
    <s v="BOLÍVAR"/>
    <s v="13188"/>
    <s v="MUNICIPIO DE CICUC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6"/>
    <s v="BOLÍVAR"/>
    <s v="13473"/>
    <s v="MUNICIPIO DE MORALES (BOLÍVAR)"/>
    <n v="0"/>
    <n v="0"/>
    <n v="0"/>
    <n v="0"/>
    <n v="0"/>
    <n v="0"/>
    <n v="0"/>
    <n v="0"/>
    <n v="0"/>
    <n v="0"/>
    <n v="8226952.1699999999"/>
    <n v="0"/>
    <n v="8226952.1699999999"/>
    <n v="8226952.1699999999"/>
    <n v="0"/>
    <n v="0"/>
    <n v="0"/>
    <n v="0"/>
    <n v="0"/>
    <n v="0"/>
    <n v="8226952.1699999999"/>
    <n v="0"/>
    <n v="8226952.1699999999"/>
    <n v="0"/>
    <n v="8226952.1699999999"/>
    <x v="39"/>
  </r>
  <r>
    <x v="6"/>
    <s v="BOLÍVAR"/>
    <s v="13600"/>
    <s v="MUNICIPIO DE RÍO VIEJ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6"/>
    <s v="BOLÍVAR"/>
    <s v="13667"/>
    <s v="MUNICIPIO DE SAN MARTÍN DE LOBA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6"/>
    <s v="BOLÍVAR"/>
    <s v="13670"/>
    <s v="MUNICIPIO DE SAN PABLO (BOLÍVAR)"/>
    <n v="0"/>
    <n v="0"/>
    <n v="0"/>
    <n v="0"/>
    <n v="0"/>
    <n v="0"/>
    <n v="0"/>
    <n v="3497656.5052170753"/>
    <n v="0"/>
    <n v="575960211.3800869"/>
    <n v="601999396.85000002"/>
    <n v="0"/>
    <n v="1181457264.7353039"/>
    <n v="601999396.85000002"/>
    <n v="0"/>
    <n v="0"/>
    <n v="579457867.88530397"/>
    <n v="0"/>
    <n v="0"/>
    <n v="0"/>
    <n v="1181457264.7353039"/>
    <n v="0"/>
    <n v="1181457264.7353039"/>
    <n v="0"/>
    <n v="1181457264.7353039"/>
    <x v="39"/>
  </r>
  <r>
    <x v="6"/>
    <s v="BOLÍVAR"/>
    <s v="13688"/>
    <s v="MUNICIPIO DE SANTA ROSA DEL SUR (BOLÍVAR)"/>
    <n v="0"/>
    <n v="0"/>
    <n v="0"/>
    <n v="0"/>
    <n v="0"/>
    <n v="0"/>
    <n v="0"/>
    <n v="3464592.3415671587"/>
    <n v="0"/>
    <n v="487636196.28965986"/>
    <n v="510145820.55000001"/>
    <n v="0"/>
    <n v="1001246609.181227"/>
    <n v="510145820.55000001"/>
    <n v="0"/>
    <n v="0"/>
    <n v="491100788.63122702"/>
    <n v="0"/>
    <n v="0"/>
    <n v="0"/>
    <n v="1001246609.181227"/>
    <n v="0"/>
    <n v="1001246609.181227"/>
    <n v="0"/>
    <n v="1001246609.181227"/>
    <x v="39"/>
  </r>
  <r>
    <x v="6"/>
    <s v="BOLÍVAR"/>
    <s v="13744"/>
    <s v="MUNICIPIO DE SIMITÍ (BOLÍVAR)"/>
    <n v="0"/>
    <n v="0"/>
    <n v="0"/>
    <n v="0"/>
    <n v="0"/>
    <n v="0"/>
    <n v="0"/>
    <n v="0"/>
    <n v="0"/>
    <n v="686749465.06667542"/>
    <n v="844950279.94000006"/>
    <n v="0"/>
    <n v="1531699745.0066755"/>
    <n v="844950279.94000006"/>
    <n v="0"/>
    <n v="0"/>
    <n v="686749465.06667542"/>
    <n v="0"/>
    <n v="0"/>
    <n v="0"/>
    <n v="1531699745.0066755"/>
    <n v="0"/>
    <n v="1531699745.0066755"/>
    <n v="0"/>
    <n v="1531699745.0066755"/>
    <x v="39"/>
  </r>
  <r>
    <x v="6"/>
    <s v="BOLÍVAR"/>
    <s v="13780"/>
    <s v="MUNICIPIO DE TALAIGUA NUEVO (BOLÍVAR)"/>
    <n v="0"/>
    <n v="0"/>
    <n v="0"/>
    <n v="0"/>
    <n v="0"/>
    <n v="0"/>
    <n v="0"/>
    <n v="1228745.2405645847"/>
    <n v="0"/>
    <n v="234586684.61393547"/>
    <n v="270200083.56"/>
    <n v="0"/>
    <n v="506015513.41450006"/>
    <n v="270200083.56"/>
    <n v="0"/>
    <n v="0"/>
    <n v="235815429.85450006"/>
    <n v="0"/>
    <n v="0"/>
    <n v="0"/>
    <n v="506015513.41450006"/>
    <n v="0"/>
    <n v="506015513.41450006"/>
    <n v="0"/>
    <n v="506015513.41450006"/>
    <x v="39"/>
  </r>
  <r>
    <x v="6"/>
    <s v="BOYACÁ"/>
    <s v="15000"/>
    <s v="DEPARTAMENTO DE BOYACÁ"/>
    <n v="0"/>
    <n v="0"/>
    <n v="0"/>
    <n v="0"/>
    <n v="0"/>
    <n v="0"/>
    <n v="0"/>
    <n v="15681903.901947021"/>
    <n v="0"/>
    <n v="31120244858.657967"/>
    <n v="33370989219.32"/>
    <n v="0"/>
    <n v="64506915981.879913"/>
    <n v="33370989219.32"/>
    <n v="0"/>
    <n v="0"/>
    <n v="31135926762.559914"/>
    <n v="0"/>
    <n v="0"/>
    <n v="0"/>
    <n v="64506915981.879913"/>
    <n v="0"/>
    <n v="64506915981.879913"/>
    <n v="20605284267.48"/>
    <n v="43901631714.399918"/>
    <x v="40"/>
  </r>
  <r>
    <x v="6"/>
    <s v="BOYACÁ"/>
    <s v="15001"/>
    <s v="MUNICIPIO DE TUNJ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6"/>
    <s v="BOYACÁ"/>
    <s v="15022"/>
    <s v="MUNICIPIO DE ALMEIDA (BOYACÁ)"/>
    <n v="0"/>
    <n v="0"/>
    <n v="0"/>
    <n v="0"/>
    <n v="0"/>
    <n v="0"/>
    <n v="0"/>
    <n v="11593.083832427859"/>
    <n v="0"/>
    <n v="62389705.581091501"/>
    <n v="65149954.810000002"/>
    <n v="0"/>
    <n v="127551253.47492394"/>
    <n v="65149954.810000002"/>
    <n v="0"/>
    <n v="0"/>
    <n v="62401298.664923929"/>
    <n v="0"/>
    <n v="0"/>
    <n v="0"/>
    <n v="127551253.47492394"/>
    <n v="0"/>
    <n v="127551253.47492394"/>
    <n v="0"/>
    <n v="127551253.47492394"/>
    <x v="40"/>
  </r>
  <r>
    <x v="6"/>
    <s v="BOYACÁ"/>
    <s v="15047"/>
    <s v="MUNICIPIO DE AQUITANIA (BOYACÁ)"/>
    <n v="0"/>
    <n v="0"/>
    <n v="0"/>
    <n v="0"/>
    <n v="0"/>
    <n v="0"/>
    <n v="0"/>
    <n v="3457.6705103274435"/>
    <n v="0"/>
    <n v="7838495.7291127602"/>
    <n v="7570389.6699999999"/>
    <n v="0"/>
    <n v="15412343.069623087"/>
    <n v="7570389.6699999999"/>
    <n v="0"/>
    <n v="0"/>
    <n v="7841953.3996230876"/>
    <n v="0"/>
    <n v="0"/>
    <n v="0"/>
    <n v="15412343.069623087"/>
    <n v="0"/>
    <n v="15412343.069623087"/>
    <n v="0"/>
    <n v="15412343.069623087"/>
    <x v="40"/>
  </r>
  <r>
    <x v="6"/>
    <s v="BOYACÁ"/>
    <s v="15092"/>
    <s v="MUNICIPIO DE BETÉITIV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6"/>
    <s v="BOYACÁ"/>
    <s v="15106"/>
    <s v="MUNICIPIO DE BRICEÑO (BOYACÁ)"/>
    <n v="0"/>
    <n v="0"/>
    <n v="0"/>
    <n v="0"/>
    <n v="0"/>
    <n v="0"/>
    <n v="0"/>
    <n v="14402.816342011094"/>
    <n v="0"/>
    <n v="68871173.930660173"/>
    <n v="71406911.579999998"/>
    <n v="0"/>
    <n v="140292488.32700217"/>
    <n v="71406911.579999998"/>
    <n v="0"/>
    <n v="0"/>
    <n v="68885576.747002184"/>
    <n v="0"/>
    <n v="0"/>
    <n v="0"/>
    <n v="140292488.32700217"/>
    <n v="0"/>
    <n v="140292488.32700217"/>
    <n v="0"/>
    <n v="140292488.32700217"/>
    <x v="40"/>
  </r>
  <r>
    <x v="6"/>
    <s v="BOYACÁ"/>
    <s v="15109"/>
    <s v="MUNICIPIO DE BUENAVISTA (BOYACÁ)"/>
    <n v="0"/>
    <n v="0"/>
    <n v="0"/>
    <n v="0"/>
    <n v="0"/>
    <n v="0"/>
    <n v="0"/>
    <n v="12398.265407629311"/>
    <n v="0"/>
    <n v="64231229.558600157"/>
    <n v="66928491.740000002"/>
    <n v="0"/>
    <n v="131172119.56400779"/>
    <n v="66928491.740000002"/>
    <n v="0"/>
    <n v="0"/>
    <n v="64243627.824007787"/>
    <n v="0"/>
    <n v="0"/>
    <n v="0"/>
    <n v="131172119.56400779"/>
    <n v="0"/>
    <n v="131172119.56400779"/>
    <n v="0"/>
    <n v="131172119.56400779"/>
    <x v="40"/>
  </r>
  <r>
    <x v="6"/>
    <s v="BOYACÁ"/>
    <s v="15114"/>
    <s v="MUNICIPIO DE BUSBANZÁ (BOYACÁ)"/>
    <n v="0"/>
    <n v="0"/>
    <n v="0"/>
    <n v="0"/>
    <n v="0"/>
    <n v="0"/>
    <n v="0"/>
    <n v="0"/>
    <n v="0"/>
    <n v="74262.206794492799"/>
    <n v="255642.45"/>
    <n v="0"/>
    <n v="329904.6567944928"/>
    <n v="255642.45"/>
    <n v="0"/>
    <n v="0"/>
    <n v="74262.206794492799"/>
    <n v="0"/>
    <n v="0"/>
    <n v="0"/>
    <n v="329904.6567944928"/>
    <n v="0"/>
    <n v="329904.6567944928"/>
    <n v="0"/>
    <n v="329904.6567944928"/>
    <x v="40"/>
  </r>
  <r>
    <x v="6"/>
    <s v="BOYACÁ"/>
    <s v="15172"/>
    <s v="MUNICIPIO DE CHINAVITA (BOYACÁ)"/>
    <n v="0"/>
    <n v="0"/>
    <n v="0"/>
    <n v="0"/>
    <n v="0"/>
    <n v="0"/>
    <n v="0"/>
    <n v="0.33859018427681065"/>
    <n v="0"/>
    <n v="83.618859166285716"/>
    <n v="80.760000000000005"/>
    <n v="0"/>
    <n v="164.71744935056253"/>
    <n v="80.760000000000005"/>
    <n v="0"/>
    <n v="0"/>
    <n v="83.957449350562527"/>
    <n v="0"/>
    <n v="0"/>
    <n v="0"/>
    <n v="164.71744935056253"/>
    <n v="0"/>
    <n v="164.71744935056253"/>
    <n v="0"/>
    <n v="164.71744935056253"/>
    <x v="40"/>
  </r>
  <r>
    <x v="6"/>
    <s v="BOYACÁ"/>
    <s v="15176"/>
    <s v="MUNICIPIO DE CHIQUINQUIRÁ (BOYACÁ)"/>
    <n v="0"/>
    <n v="0"/>
    <n v="0"/>
    <n v="0"/>
    <n v="0"/>
    <n v="0"/>
    <n v="0"/>
    <n v="14004.21247381717"/>
    <n v="0"/>
    <n v="67905715.693911389"/>
    <n v="70435400.579999998"/>
    <n v="0"/>
    <n v="138355120.48638523"/>
    <n v="70435400.579999998"/>
    <n v="0"/>
    <n v="0"/>
    <n v="67919719.906385213"/>
    <n v="0"/>
    <n v="0"/>
    <n v="0"/>
    <n v="138355120.48638523"/>
    <n v="0"/>
    <n v="138355120.48638523"/>
    <n v="0"/>
    <n v="138355120.48638523"/>
    <x v="40"/>
  </r>
  <r>
    <x v="6"/>
    <s v="BOYACÁ"/>
    <s v="15187"/>
    <s v="MUNICIPIO DE CHIVATÁ (BOYACÁ)"/>
    <n v="0"/>
    <n v="0"/>
    <n v="0"/>
    <n v="0"/>
    <n v="0"/>
    <n v="0"/>
    <n v="0"/>
    <n v="0.20932719018310308"/>
    <n v="0"/>
    <n v="0"/>
    <n v="0"/>
    <n v="0"/>
    <n v="0.20932719018310308"/>
    <n v="0"/>
    <n v="0"/>
    <n v="0"/>
    <n v="0.20932719018310308"/>
    <n v="0"/>
    <n v="0"/>
    <n v="0"/>
    <n v="0.20932719018310308"/>
    <n v="0"/>
    <n v="0.20932719018310308"/>
    <n v="0"/>
    <n v="0.20932719018310308"/>
    <x v="40"/>
  </r>
  <r>
    <x v="6"/>
    <s v="BOYACÁ"/>
    <s v="15204"/>
    <s v="MUNICIPIO DE CÓMBITA (BOYACÁ)"/>
    <n v="0"/>
    <n v="0"/>
    <n v="0"/>
    <n v="0"/>
    <n v="0"/>
    <n v="0"/>
    <n v="0"/>
    <n v="0"/>
    <n v="0"/>
    <n v="281394.16022334981"/>
    <n v="0"/>
    <n v="0"/>
    <n v="281394.16022334981"/>
    <n v="0"/>
    <n v="0"/>
    <n v="0"/>
    <n v="281394.16022334981"/>
    <n v="0"/>
    <n v="0"/>
    <n v="0"/>
    <n v="281394.16022334981"/>
    <n v="0"/>
    <n v="281394.16022334981"/>
    <n v="0"/>
    <n v="281394.16022334981"/>
    <x v="40"/>
  </r>
  <r>
    <x v="6"/>
    <s v="BOYACÁ"/>
    <s v="15212"/>
    <s v="MUNICIPIO DE COPER (BOYACÁ)"/>
    <n v="0"/>
    <n v="0"/>
    <n v="0"/>
    <n v="0"/>
    <n v="0"/>
    <n v="0"/>
    <n v="0"/>
    <n v="12663.131250105798"/>
    <n v="0"/>
    <n v="64836482.305015616"/>
    <n v="67513042.579999998"/>
    <n v="0"/>
    <n v="132362188.01626572"/>
    <n v="67513042.579999998"/>
    <n v="0"/>
    <n v="0"/>
    <n v="64849145.436265722"/>
    <n v="0"/>
    <n v="0"/>
    <n v="0"/>
    <n v="132362188.01626572"/>
    <n v="0"/>
    <n v="132362188.01626572"/>
    <n v="33132700.829999998"/>
    <n v="99229487.186265722"/>
    <x v="40"/>
  </r>
  <r>
    <x v="6"/>
    <s v="BOYACÁ"/>
    <s v="15224"/>
    <s v="MUNICIPIO DE CUCA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6"/>
    <s v="BOYACÁ"/>
    <s v="15226"/>
    <s v="MUNICIPIO DE CUÍTIVA (BOYACÁ)"/>
    <n v="0"/>
    <n v="0"/>
    <n v="0"/>
    <n v="0"/>
    <n v="0"/>
    <n v="0"/>
    <n v="0"/>
    <n v="2542.3956802329049"/>
    <n v="0"/>
    <n v="5691658.7250604844"/>
    <n v="5394511.1799999997"/>
    <n v="0"/>
    <n v="11088712.300740717"/>
    <n v="5394511.1799999997"/>
    <n v="0"/>
    <n v="0"/>
    <n v="5694201.1207407173"/>
    <n v="0"/>
    <n v="0"/>
    <n v="0"/>
    <n v="11088712.300740717"/>
    <n v="0"/>
    <n v="11088712.300740717"/>
    <n v="0"/>
    <n v="11088712.300740717"/>
    <x v="40"/>
  </r>
  <r>
    <x v="6"/>
    <s v="BOYACÁ"/>
    <s v="15236"/>
    <s v="MUNICIPIO DE CHIVOR (BOYACÁ)"/>
    <n v="0"/>
    <n v="0"/>
    <n v="0"/>
    <n v="0"/>
    <n v="0"/>
    <n v="0"/>
    <n v="0"/>
    <n v="31481.124711900949"/>
    <n v="0"/>
    <n v="143759125.12219551"/>
    <n v="148630445.90000001"/>
    <n v="0"/>
    <n v="292421052.14690745"/>
    <n v="148630445.90000001"/>
    <n v="0"/>
    <n v="0"/>
    <n v="143790606.24690741"/>
    <n v="0"/>
    <n v="0"/>
    <n v="0"/>
    <n v="292421052.14690745"/>
    <n v="0"/>
    <n v="292421052.14690745"/>
    <n v="0"/>
    <n v="292421052.14690745"/>
    <x v="40"/>
  </r>
  <r>
    <x v="6"/>
    <s v="BOYACÁ"/>
    <s v="15238"/>
    <s v="MUNICIPIO DE DUITAMA (BOYACÁ)"/>
    <n v="0"/>
    <n v="0"/>
    <n v="0"/>
    <n v="0"/>
    <n v="0"/>
    <n v="0"/>
    <n v="0"/>
    <n v="969.86559967882931"/>
    <n v="0"/>
    <n v="2618376.9524647426"/>
    <n v="0"/>
    <n v="0"/>
    <n v="2619346.8180644214"/>
    <n v="0"/>
    <n v="0"/>
    <n v="0"/>
    <n v="2619346.8180644214"/>
    <n v="0"/>
    <n v="0"/>
    <n v="0"/>
    <n v="2619346.8180644214"/>
    <n v="0"/>
    <n v="2619346.8180644214"/>
    <n v="0"/>
    <n v="2619346.8180644214"/>
    <x v="40"/>
  </r>
  <r>
    <x v="6"/>
    <s v="BOYACÁ"/>
    <s v="15272"/>
    <s v="MUNICIPIO DE FIRAVITOBA (BOYACÁ)"/>
    <n v="0"/>
    <n v="0"/>
    <n v="0"/>
    <n v="0"/>
    <n v="0"/>
    <n v="0"/>
    <n v="0"/>
    <n v="0"/>
    <n v="0"/>
    <n v="3877273.6000751527"/>
    <n v="0"/>
    <n v="0"/>
    <n v="3877273.6000751527"/>
    <n v="0"/>
    <n v="0"/>
    <n v="0"/>
    <n v="3877273.6000751527"/>
    <n v="0"/>
    <n v="0"/>
    <n v="0"/>
    <n v="3877273.6000751527"/>
    <n v="0"/>
    <n v="3877273.6000751527"/>
    <n v="0"/>
    <n v="3877273.6000751527"/>
    <x v="40"/>
  </r>
  <r>
    <x v="6"/>
    <s v="BOYACÁ"/>
    <s v="15296"/>
    <s v="MUNICIPIO DE GAMEZA (BOYACÁ)"/>
    <n v="0"/>
    <n v="0"/>
    <n v="0"/>
    <n v="0"/>
    <n v="0"/>
    <n v="0"/>
    <n v="0"/>
    <n v="10931.20522981137"/>
    <n v="0"/>
    <n v="42685641.187166952"/>
    <n v="15268454.449999999"/>
    <n v="0"/>
    <n v="57965026.842396766"/>
    <n v="15268454.449999999"/>
    <n v="0"/>
    <n v="0"/>
    <n v="42696572.392396763"/>
    <n v="0"/>
    <n v="0"/>
    <n v="0"/>
    <n v="57965026.842396766"/>
    <n v="0"/>
    <n v="57965026.842396766"/>
    <n v="0"/>
    <n v="57965026.842396766"/>
    <x v="40"/>
  </r>
  <r>
    <x v="6"/>
    <s v="BOYACÁ"/>
    <s v="15322"/>
    <s v="MUNICIPIO DE GUATEQUE (BOYACÁ)"/>
    <n v="0"/>
    <n v="0"/>
    <n v="0"/>
    <n v="0"/>
    <n v="0"/>
    <n v="0"/>
    <n v="0"/>
    <n v="0"/>
    <n v="0"/>
    <n v="386616.75772443833"/>
    <n v="0"/>
    <n v="0"/>
    <n v="386616.75772443833"/>
    <n v="0"/>
    <n v="0"/>
    <n v="0"/>
    <n v="386616.75772443833"/>
    <n v="0"/>
    <n v="0"/>
    <n v="0"/>
    <n v="386616.75772443833"/>
    <n v="0"/>
    <n v="386616.75772443833"/>
    <n v="0"/>
    <n v="386616.75772443833"/>
    <x v="40"/>
  </r>
  <r>
    <x v="6"/>
    <s v="BOYACÁ"/>
    <s v="15325"/>
    <s v="MUNICIPIO DE GUAYATÁ (BOYACÁ)"/>
    <n v="0"/>
    <n v="0"/>
    <n v="0"/>
    <n v="0"/>
    <n v="0"/>
    <n v="0"/>
    <n v="0"/>
    <n v="14803.739025533199"/>
    <n v="0"/>
    <n v="53705106.598706238"/>
    <n v="53925128.869999997"/>
    <n v="0"/>
    <n v="107645039.20773177"/>
    <n v="53925128.869999997"/>
    <n v="0"/>
    <n v="0"/>
    <n v="53719910.337731771"/>
    <n v="0"/>
    <n v="0"/>
    <n v="0"/>
    <n v="107645039.20773177"/>
    <n v="0"/>
    <n v="107645039.20773177"/>
    <n v="0"/>
    <n v="107645039.20773177"/>
    <x v="40"/>
  </r>
  <r>
    <x v="6"/>
    <s v="BOYACÁ"/>
    <s v="15362"/>
    <s v="MUNICIPIO DE IZA (BOYACÁ)"/>
    <n v="0"/>
    <n v="0"/>
    <n v="0"/>
    <n v="0"/>
    <n v="0"/>
    <n v="0"/>
    <n v="0"/>
    <n v="1660.9013615795411"/>
    <n v="0"/>
    <n v="0"/>
    <n v="0"/>
    <n v="0"/>
    <n v="1660.9013615795411"/>
    <n v="0"/>
    <n v="0"/>
    <n v="0"/>
    <n v="1660.9013615795411"/>
    <n v="0"/>
    <n v="0"/>
    <n v="0"/>
    <n v="1660.9013615795411"/>
    <n v="0"/>
    <n v="1660.9013615795411"/>
    <n v="0"/>
    <n v="1660.9013615795411"/>
    <x v="40"/>
  </r>
  <r>
    <x v="6"/>
    <s v="BOYACÁ"/>
    <s v="15367"/>
    <s v="MUNICIPIO DE JENESA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6"/>
    <s v="BOYACÁ"/>
    <s v="15368"/>
    <s v="MUNICIPIO DE JERICÓ (BOYACÁ)"/>
    <n v="0"/>
    <n v="0"/>
    <n v="0"/>
    <n v="0"/>
    <n v="0"/>
    <n v="0"/>
    <n v="0"/>
    <n v="19312300.203485362"/>
    <n v="0"/>
    <n v="0"/>
    <n v="711232.49"/>
    <n v="0"/>
    <n v="20023532.693485361"/>
    <n v="711232.49"/>
    <n v="0"/>
    <n v="0"/>
    <n v="19312300.203485362"/>
    <n v="0"/>
    <n v="0"/>
    <n v="0"/>
    <n v="20023532.693485361"/>
    <n v="0"/>
    <n v="20023532.693485361"/>
    <n v="0"/>
    <n v="20023532.693485361"/>
    <x v="40"/>
  </r>
  <r>
    <x v="6"/>
    <s v="BOYACÁ"/>
    <s v="15401"/>
    <s v="MUNICIPIO DE LA VICTORIA (BOYACÁ)"/>
    <n v="0"/>
    <n v="0"/>
    <n v="0"/>
    <n v="0"/>
    <n v="0"/>
    <n v="0"/>
    <n v="0"/>
    <n v="6896838.5605779141"/>
    <n v="0"/>
    <n v="65018270.630513147"/>
    <n v="67688613.049999997"/>
    <n v="0"/>
    <n v="139603722.24109107"/>
    <n v="67688613.049999997"/>
    <n v="0"/>
    <n v="0"/>
    <n v="71915109.191091061"/>
    <n v="0"/>
    <n v="0"/>
    <n v="0"/>
    <n v="139603722.24109107"/>
    <n v="0"/>
    <n v="139603722.24109107"/>
    <n v="0"/>
    <n v="139603722.24109107"/>
    <x v="40"/>
  </r>
  <r>
    <x v="6"/>
    <s v="BOYACÁ"/>
    <s v="15442"/>
    <s v="MUNICIPIO DE MARIPÍ (BOYACÁ)"/>
    <n v="0"/>
    <n v="0"/>
    <n v="0"/>
    <n v="0"/>
    <n v="0"/>
    <n v="0"/>
    <n v="0"/>
    <n v="28495.396414980292"/>
    <n v="0"/>
    <n v="136926356.56356707"/>
    <n v="142031383.75999999"/>
    <n v="0"/>
    <n v="278986235.71998203"/>
    <n v="142031383.75999999"/>
    <n v="0"/>
    <n v="0"/>
    <n v="136954851.95998204"/>
    <n v="0"/>
    <n v="0"/>
    <n v="0"/>
    <n v="278986235.71998203"/>
    <n v="0"/>
    <n v="278986235.71998203"/>
    <n v="0"/>
    <n v="278986235.71998203"/>
    <x v="40"/>
  </r>
  <r>
    <x v="6"/>
    <s v="BOYACÁ"/>
    <s v="15464"/>
    <s v="MUNICIPIO DE MONGUA (BOYACÁ)"/>
    <n v="0"/>
    <n v="0"/>
    <n v="0"/>
    <n v="0"/>
    <n v="0"/>
    <n v="0"/>
    <n v="0"/>
    <n v="6260.6792551800609"/>
    <n v="0"/>
    <n v="35819083.63302923"/>
    <n v="17770036.93"/>
    <n v="0"/>
    <n v="53595381.24228441"/>
    <n v="17770036.93"/>
    <n v="0"/>
    <n v="0"/>
    <n v="35825344.31228441"/>
    <n v="0"/>
    <n v="0"/>
    <n v="0"/>
    <n v="53595381.24228441"/>
    <n v="0"/>
    <n v="53595381.24228441"/>
    <n v="0"/>
    <n v="53595381.24228441"/>
    <x v="40"/>
  </r>
  <r>
    <x v="6"/>
    <s v="BOYACÁ"/>
    <s v="15466"/>
    <s v="MUNICIPIO DE MONGUÍ (BOYACÁ)"/>
    <n v="0"/>
    <n v="0"/>
    <n v="0"/>
    <n v="0"/>
    <n v="0"/>
    <n v="0"/>
    <n v="0"/>
    <n v="17052.803391471505"/>
    <n v="0"/>
    <n v="48468138.908642367"/>
    <n v="47530811.759999998"/>
    <n v="0"/>
    <n v="96016003.472033828"/>
    <n v="47530811.759999998"/>
    <n v="0"/>
    <n v="0"/>
    <n v="48485191.712033838"/>
    <n v="0"/>
    <n v="0"/>
    <n v="0"/>
    <n v="96016003.472033828"/>
    <n v="0"/>
    <n v="96016003.472033828"/>
    <n v="0"/>
    <n v="96016003.472033828"/>
    <x v="40"/>
  </r>
  <r>
    <x v="6"/>
    <s v="BOYACÁ"/>
    <s v="15476"/>
    <s v="MUNICIPIO DE MOTAVITA (BOYACÁ)"/>
    <n v="0"/>
    <n v="0"/>
    <n v="0"/>
    <n v="0"/>
    <n v="0"/>
    <n v="0"/>
    <n v="0"/>
    <n v="680.3634615028277"/>
    <n v="0"/>
    <n v="4735523.9753657198"/>
    <n v="2969472.84"/>
    <n v="0"/>
    <n v="7705677.1788272224"/>
    <n v="2969472.84"/>
    <n v="0"/>
    <n v="0"/>
    <n v="4736204.3388272226"/>
    <n v="0"/>
    <n v="0"/>
    <n v="0"/>
    <n v="7705677.1788272224"/>
    <n v="0"/>
    <n v="7705677.1788272224"/>
    <n v="0"/>
    <n v="7705677.1788272224"/>
    <x v="40"/>
  </r>
  <r>
    <x v="6"/>
    <s v="BOYACÁ"/>
    <s v="15480"/>
    <s v="MUNICIPIO DE MUZO (BOYACÁ)"/>
    <n v="0"/>
    <n v="0"/>
    <n v="0"/>
    <n v="0"/>
    <n v="0"/>
    <n v="0"/>
    <n v="0"/>
    <n v="38221.257370084524"/>
    <n v="0"/>
    <n v="159181490.81142676"/>
    <n v="163525308.61000001"/>
    <n v="0"/>
    <n v="322745020.67879689"/>
    <n v="163525308.61000001"/>
    <n v="0"/>
    <n v="0"/>
    <n v="159219712.06879684"/>
    <n v="0"/>
    <n v="0"/>
    <n v="0"/>
    <n v="322745020.67879689"/>
    <n v="0"/>
    <n v="322745020.67879689"/>
    <n v="172099935.00999999"/>
    <n v="150645085.6687969"/>
    <x v="40"/>
  </r>
  <r>
    <x v="6"/>
    <s v="BOYACÁ"/>
    <s v="15491"/>
    <s v="MUNICIPIO DE NOBSA (BOYACÁ)"/>
    <n v="0"/>
    <n v="0"/>
    <n v="0"/>
    <n v="0"/>
    <n v="0"/>
    <n v="0"/>
    <n v="0"/>
    <n v="13430.075769662857"/>
    <n v="0"/>
    <n v="114431135.36318211"/>
    <n v="108577251.33"/>
    <n v="0"/>
    <n v="223021816.76895177"/>
    <n v="108577251.33"/>
    <n v="0"/>
    <n v="0"/>
    <n v="114444565.43895178"/>
    <n v="0"/>
    <n v="0"/>
    <n v="0"/>
    <n v="223021816.76895177"/>
    <n v="0"/>
    <n v="223021816.76895177"/>
    <n v="0"/>
    <n v="223021816.76895177"/>
    <x v="40"/>
  </r>
  <r>
    <x v="6"/>
    <s v="BOYACÁ"/>
    <s v="15507"/>
    <s v="MUNICIPIO DE OTANCHE (BOYACÁ)"/>
    <n v="0"/>
    <n v="0"/>
    <n v="0"/>
    <n v="0"/>
    <n v="0"/>
    <n v="0"/>
    <n v="0"/>
    <n v="34518.775910407305"/>
    <n v="0"/>
    <n v="138770437.31599489"/>
    <n v="142180986.00999999"/>
    <n v="0"/>
    <n v="280985942.10190529"/>
    <n v="142180986.00999999"/>
    <n v="0"/>
    <n v="0"/>
    <n v="138804956.0919053"/>
    <n v="0"/>
    <n v="0"/>
    <n v="0"/>
    <n v="280985942.10190529"/>
    <n v="0"/>
    <n v="280985942.10190529"/>
    <n v="0"/>
    <n v="280985942.10190529"/>
    <x v="40"/>
  </r>
  <r>
    <x v="6"/>
    <s v="BOYACÁ"/>
    <s v="15516"/>
    <s v="MUNICIPIO DE PAIPA (BOYACÁ)"/>
    <n v="0"/>
    <n v="0"/>
    <n v="0"/>
    <n v="0"/>
    <n v="0"/>
    <n v="0"/>
    <n v="0"/>
    <n v="28021048.069514573"/>
    <n v="0"/>
    <n v="154979412.25647712"/>
    <n v="136453801.90000001"/>
    <n v="0"/>
    <n v="319454262.22599173"/>
    <n v="136453801.90000001"/>
    <n v="0"/>
    <n v="0"/>
    <n v="183000460.32599169"/>
    <n v="0"/>
    <n v="0"/>
    <n v="0"/>
    <n v="319454262.22599173"/>
    <n v="0"/>
    <n v="319454262.22599173"/>
    <n v="0"/>
    <n v="319454262.22599173"/>
    <x v="40"/>
  </r>
  <r>
    <x v="6"/>
    <s v="BOYACÁ"/>
    <s v="15531"/>
    <s v="MUNICIPIO DE PAUNA (BOYACÁ)"/>
    <n v="0"/>
    <n v="0"/>
    <n v="0"/>
    <n v="0"/>
    <n v="0"/>
    <n v="0"/>
    <n v="0"/>
    <n v="15059095.374857977"/>
    <n v="0"/>
    <n v="135390714.37115526"/>
    <n v="138759277.78999999"/>
    <n v="0"/>
    <n v="289209087.53601325"/>
    <n v="138759277.78999999"/>
    <n v="0"/>
    <n v="0"/>
    <n v="150449809.74601322"/>
    <n v="0"/>
    <n v="0"/>
    <n v="0"/>
    <n v="289209087.53601325"/>
    <n v="0"/>
    <n v="289209087.53601325"/>
    <n v="0"/>
    <n v="289209087.53601325"/>
    <x v="40"/>
  </r>
  <r>
    <x v="6"/>
    <s v="BOYACÁ"/>
    <s v="15537"/>
    <s v="MUNICIPIO DE PAZ DE RÍO (BOYACÁ)"/>
    <n v="0"/>
    <n v="0"/>
    <n v="0"/>
    <n v="0"/>
    <n v="0"/>
    <n v="0"/>
    <n v="0"/>
    <n v="89734.825556516647"/>
    <n v="0"/>
    <n v="208020689.23403251"/>
    <n v="194228379.08000001"/>
    <n v="0"/>
    <n v="402338803.13958907"/>
    <n v="194228379.08000001"/>
    <n v="0"/>
    <n v="0"/>
    <n v="208110424.05958903"/>
    <n v="0"/>
    <n v="0"/>
    <n v="0"/>
    <n v="402338803.13958907"/>
    <n v="0"/>
    <n v="402338803.13958907"/>
    <n v="0"/>
    <n v="402338803.13958907"/>
    <x v="40"/>
  </r>
  <r>
    <x v="6"/>
    <s v="BOYACÁ"/>
    <s v="15542"/>
    <s v="MUNICIPIO DE PESCA (BOYACÁ)"/>
    <n v="0"/>
    <n v="0"/>
    <n v="0"/>
    <n v="0"/>
    <n v="0"/>
    <n v="0"/>
    <n v="0"/>
    <n v="1536.5374467037618"/>
    <n v="0"/>
    <n v="5487297.1380251683"/>
    <n v="3418860.35"/>
    <n v="0"/>
    <n v="8907694.0254718717"/>
    <n v="3418860.35"/>
    <n v="0"/>
    <n v="0"/>
    <n v="5488833.6754718721"/>
    <n v="0"/>
    <n v="0"/>
    <n v="0"/>
    <n v="8907694.0254718717"/>
    <n v="0"/>
    <n v="8907694.0254718717"/>
    <n v="0"/>
    <n v="8907694.0254718717"/>
    <x v="40"/>
  </r>
  <r>
    <x v="6"/>
    <s v="BOYACÁ"/>
    <s v="15572"/>
    <s v="MUNICIPIO DE PUERTO BOYACÁ (BOYACÁ)"/>
    <n v="0"/>
    <n v="0"/>
    <n v="0"/>
    <n v="0"/>
    <n v="0"/>
    <n v="0"/>
    <n v="0"/>
    <n v="8222382.9268989563"/>
    <n v="0"/>
    <n v="17353296849.25127"/>
    <n v="17720385327.009998"/>
    <n v="0"/>
    <n v="35081904559.188171"/>
    <n v="17720385327.009998"/>
    <n v="0"/>
    <n v="0"/>
    <n v="17361519232.178169"/>
    <n v="0"/>
    <n v="0"/>
    <n v="0"/>
    <n v="35081904559.188171"/>
    <n v="0"/>
    <n v="35081904559.188171"/>
    <n v="0"/>
    <n v="35081904559.188171"/>
    <x v="40"/>
  </r>
  <r>
    <x v="6"/>
    <s v="BOYACÁ"/>
    <s v="15580"/>
    <s v="MUNICIPIO DE QUÍPAMA (BOYACÁ)"/>
    <n v="0"/>
    <n v="0"/>
    <n v="0"/>
    <n v="0"/>
    <n v="0"/>
    <n v="0"/>
    <n v="0"/>
    <n v="44844.257143527269"/>
    <n v="0"/>
    <n v="174336092.26970169"/>
    <n v="178161565.71000001"/>
    <n v="0"/>
    <n v="352542502.23684525"/>
    <n v="178161565.71000001"/>
    <n v="0"/>
    <n v="0"/>
    <n v="174380936.52684522"/>
    <n v="0"/>
    <n v="0"/>
    <n v="0"/>
    <n v="352542502.23684525"/>
    <n v="0"/>
    <n v="352542502.23684525"/>
    <n v="0"/>
    <n v="352542502.23684525"/>
    <x v="40"/>
  </r>
  <r>
    <x v="6"/>
    <s v="BOYACÁ"/>
    <s v="15600"/>
    <s v="MUNICIPIO DE RÁQUIRA (BOYACÁ)"/>
    <n v="0"/>
    <n v="0"/>
    <n v="0"/>
    <n v="0"/>
    <n v="0"/>
    <n v="0"/>
    <n v="0"/>
    <n v="7893.3496317863464"/>
    <n v="0"/>
    <n v="0"/>
    <n v="0"/>
    <n v="0"/>
    <n v="7893.3496317863464"/>
    <n v="0"/>
    <n v="0"/>
    <n v="0"/>
    <n v="7893.3496317863464"/>
    <n v="0"/>
    <n v="0"/>
    <n v="0"/>
    <n v="7893.3496317863464"/>
    <n v="0"/>
    <n v="7893.3496317863464"/>
    <n v="0"/>
    <n v="7893.3496317863464"/>
    <x v="40"/>
  </r>
  <r>
    <x v="6"/>
    <s v="BOYACÁ"/>
    <s v="15632"/>
    <s v="MUNICIPIO DE SABOYÁ (BOYACÁ)"/>
    <n v="0"/>
    <n v="0"/>
    <n v="0"/>
    <n v="0"/>
    <n v="0"/>
    <n v="0"/>
    <n v="0"/>
    <n v="0.17130523920059204"/>
    <n v="0"/>
    <n v="8802531.8596578967"/>
    <n v="4021487.09"/>
    <n v="0"/>
    <n v="12824019.120963136"/>
    <n v="4021487.09"/>
    <n v="0"/>
    <n v="0"/>
    <n v="8802532.0309631359"/>
    <n v="0"/>
    <n v="0"/>
    <n v="0"/>
    <n v="12824019.120963136"/>
    <n v="0"/>
    <n v="12824019.120963136"/>
    <n v="0"/>
    <n v="12824019.120963136"/>
    <x v="40"/>
  </r>
  <r>
    <x v="6"/>
    <s v="BOYACÁ"/>
    <s v="15646"/>
    <s v="MUNICIPIO DE SAMACÁ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6"/>
    <s v="BOYACÁ"/>
    <s v="15667"/>
    <s v="MUNICIPIO DE SAN LUIS DE GACENO (BOYACÁ)"/>
    <n v="0"/>
    <n v="0"/>
    <n v="0"/>
    <n v="0"/>
    <n v="0"/>
    <n v="0"/>
    <n v="0"/>
    <n v="4368.5824978705496"/>
    <n v="0"/>
    <n v="0"/>
    <n v="0"/>
    <n v="0"/>
    <n v="4368.5824978705496"/>
    <n v="0"/>
    <n v="0"/>
    <n v="0"/>
    <n v="4368.5824978705496"/>
    <n v="0"/>
    <n v="0"/>
    <n v="0"/>
    <n v="4368.5824978705496"/>
    <n v="0"/>
    <n v="4368.5824978705496"/>
    <n v="0"/>
    <n v="4368.5824978705496"/>
    <x v="40"/>
  </r>
  <r>
    <x v="6"/>
    <s v="BOYACÁ"/>
    <s v="15673"/>
    <s v="MUNICIPIO DE SAN MATEO (BOYACÁ)"/>
    <n v="0"/>
    <n v="0"/>
    <n v="0"/>
    <n v="0"/>
    <n v="0"/>
    <n v="0"/>
    <n v="0"/>
    <n v="41.55667486270977"/>
    <n v="0"/>
    <n v="0"/>
    <n v="0"/>
    <n v="0"/>
    <n v="41.55667486270977"/>
    <n v="0"/>
    <n v="0"/>
    <n v="0"/>
    <n v="41.55667486270977"/>
    <n v="0"/>
    <n v="0"/>
    <n v="0"/>
    <n v="41.55667486270977"/>
    <n v="0"/>
    <n v="41.55667486270977"/>
    <n v="0"/>
    <n v="41.55667486270977"/>
    <x v="40"/>
  </r>
  <r>
    <x v="6"/>
    <s v="BOYACÁ"/>
    <s v="15676"/>
    <s v="MUNICIPIO DE SAN MIGUEL DE SEMA (BOYACÁ)"/>
    <n v="0"/>
    <n v="0"/>
    <n v="0"/>
    <n v="0"/>
    <n v="0"/>
    <n v="0"/>
    <n v="0"/>
    <n v="4024.2575595527887"/>
    <n v="0"/>
    <n v="9207700.139657896"/>
    <n v="8892762.1400000006"/>
    <n v="0"/>
    <n v="18104486.537217449"/>
    <n v="8892762.1400000006"/>
    <n v="0"/>
    <n v="0"/>
    <n v="9211724.3972174488"/>
    <n v="0"/>
    <n v="0"/>
    <n v="0"/>
    <n v="18104486.537217449"/>
    <n v="0"/>
    <n v="18104486.537217449"/>
    <n v="5481453"/>
    <n v="12623033.537217449"/>
    <x v="40"/>
  </r>
  <r>
    <x v="6"/>
    <s v="BOYACÁ"/>
    <s v="15681"/>
    <s v="MUNICIPIO DE SAN PABLO DE BORBUR (BOYACÁ)"/>
    <n v="0"/>
    <n v="0"/>
    <n v="0"/>
    <n v="0"/>
    <n v="0"/>
    <n v="0"/>
    <n v="0"/>
    <n v="39634.687842905521"/>
    <n v="0"/>
    <n v="162415504.49565786"/>
    <n v="166648706.91"/>
    <n v="0"/>
    <n v="329103846.09350073"/>
    <n v="166648706.91"/>
    <n v="0"/>
    <n v="0"/>
    <n v="162455139.18350077"/>
    <n v="0"/>
    <n v="0"/>
    <n v="0"/>
    <n v="329103846.09350073"/>
    <n v="0"/>
    <n v="329103846.09350073"/>
    <n v="48000642.659999996"/>
    <n v="281103203.43350077"/>
    <x v="40"/>
  </r>
  <r>
    <x v="6"/>
    <s v="BOYACÁ"/>
    <s v="15720"/>
    <s v="MUNICIPIO DE SATIVANORTE (BOYACÁ)"/>
    <n v="0"/>
    <n v="0"/>
    <n v="0"/>
    <n v="0"/>
    <n v="0"/>
    <n v="0"/>
    <n v="0"/>
    <n v="27978.763272896409"/>
    <n v="0"/>
    <n v="53816498.21702458"/>
    <n v="48454810.93"/>
    <n v="0"/>
    <n v="102299287.91029748"/>
    <n v="48454810.93"/>
    <n v="0"/>
    <n v="0"/>
    <n v="53844476.980297476"/>
    <n v="0"/>
    <n v="0"/>
    <n v="0"/>
    <n v="102299287.91029748"/>
    <n v="0"/>
    <n v="102299287.91029748"/>
    <n v="0"/>
    <n v="102299287.91029748"/>
    <x v="40"/>
  </r>
  <r>
    <x v="6"/>
    <s v="BOYACÁ"/>
    <s v="15755"/>
    <s v="MUNICIPIO DE SOCOTÁ (BOYACÁ)"/>
    <n v="0"/>
    <n v="0"/>
    <n v="0"/>
    <n v="0"/>
    <n v="0"/>
    <n v="0"/>
    <n v="0"/>
    <n v="1438.3599120294675"/>
    <n v="0"/>
    <n v="0"/>
    <n v="0"/>
    <n v="0"/>
    <n v="1438.3599120294675"/>
    <n v="0"/>
    <n v="0"/>
    <n v="0"/>
    <n v="1438.3599120294675"/>
    <n v="0"/>
    <n v="0"/>
    <n v="0"/>
    <n v="1438.3599120294675"/>
    <n v="0"/>
    <n v="1438.3599120294675"/>
    <n v="0"/>
    <n v="1438.3599120294675"/>
    <x v="40"/>
  </r>
  <r>
    <x v="6"/>
    <s v="BOYACÁ"/>
    <s v="15757"/>
    <s v="MUNICIPIO DE SOCHA (BOYACÁ)"/>
    <n v="0"/>
    <n v="0"/>
    <n v="0"/>
    <n v="0"/>
    <n v="0"/>
    <n v="0"/>
    <n v="0"/>
    <n v="3489.8400148437358"/>
    <n v="0"/>
    <n v="0"/>
    <n v="0"/>
    <n v="0"/>
    <n v="3489.8400148437358"/>
    <n v="0"/>
    <n v="0"/>
    <n v="0"/>
    <n v="3489.8400148437358"/>
    <n v="0"/>
    <n v="0"/>
    <n v="0"/>
    <n v="3489.8400148437358"/>
    <n v="0"/>
    <n v="3489.8400148437358"/>
    <n v="0"/>
    <n v="3489.8400148437358"/>
    <x v="40"/>
  </r>
  <r>
    <x v="6"/>
    <s v="BOYACÁ"/>
    <s v="15761"/>
    <s v="MUNICIPIO DE SOMONDOCO (BOYACÁ)"/>
    <n v="0"/>
    <n v="0"/>
    <n v="0"/>
    <n v="0"/>
    <n v="0"/>
    <n v="0"/>
    <n v="0"/>
    <n v="11365.887588433921"/>
    <n v="0"/>
    <n v="62171261.381570064"/>
    <n v="63687022.369999997"/>
    <n v="0"/>
    <n v="125869649.63915849"/>
    <n v="63687022.369999997"/>
    <n v="0"/>
    <n v="0"/>
    <n v="62182627.269158497"/>
    <n v="0"/>
    <n v="0"/>
    <n v="0"/>
    <n v="125869649.63915849"/>
    <n v="0"/>
    <n v="125869649.63915849"/>
    <n v="0"/>
    <n v="125869649.63915849"/>
    <x v="40"/>
  </r>
  <r>
    <x v="6"/>
    <s v="BOYACÁ"/>
    <s v="15774"/>
    <s v="MUNICIPIO DE SUSACÓN (BOYACÁ)"/>
    <n v="0"/>
    <n v="0"/>
    <n v="0"/>
    <n v="0"/>
    <n v="0"/>
    <n v="0"/>
    <n v="0"/>
    <n v="1337.0065484992228"/>
    <n v="0"/>
    <n v="2715489.4726341404"/>
    <n v="1875099.49"/>
    <n v="0"/>
    <n v="4591925.9691826394"/>
    <n v="1875099.49"/>
    <n v="0"/>
    <n v="0"/>
    <n v="2716826.4791826396"/>
    <n v="0"/>
    <n v="0"/>
    <n v="0"/>
    <n v="4591925.9691826394"/>
    <n v="0"/>
    <n v="4591925.9691826394"/>
    <n v="0"/>
    <n v="4591925.9691826394"/>
    <x v="40"/>
  </r>
  <r>
    <x v="6"/>
    <s v="BOYACÁ"/>
    <s v="15790"/>
    <s v="MUNICIPIO DE TASCO (BOYACÁ)"/>
    <n v="0"/>
    <n v="0"/>
    <n v="0"/>
    <n v="0"/>
    <n v="0"/>
    <n v="0"/>
    <n v="0"/>
    <n v="23113.012514427304"/>
    <n v="0"/>
    <n v="85017497.573165968"/>
    <n v="103544343.72"/>
    <n v="0"/>
    <n v="188584954.30568039"/>
    <n v="103544343.72"/>
    <n v="0"/>
    <n v="0"/>
    <n v="85040610.585680395"/>
    <n v="0"/>
    <n v="0"/>
    <n v="0"/>
    <n v="188584954.30568039"/>
    <n v="0"/>
    <n v="188584954.30568039"/>
    <n v="0"/>
    <n v="188584954.30568039"/>
    <x v="40"/>
  </r>
  <r>
    <x v="6"/>
    <s v="BOYACÁ"/>
    <s v="15804"/>
    <s v="MUNICIPIO DE TIBANÁ (BOYACÁ)"/>
    <n v="0"/>
    <n v="0"/>
    <n v="0"/>
    <n v="0"/>
    <n v="0"/>
    <n v="0"/>
    <n v="0"/>
    <n v="341.91309692664072"/>
    <n v="0"/>
    <n v="704594.98389122973"/>
    <n v="680495.18"/>
    <n v="0"/>
    <n v="1385432.0769881564"/>
    <n v="680495.18"/>
    <n v="0"/>
    <n v="0"/>
    <n v="704936.89698815637"/>
    <n v="0"/>
    <n v="0"/>
    <n v="0"/>
    <n v="1385432.0769881564"/>
    <n v="0"/>
    <n v="1385432.0769881564"/>
    <n v="0"/>
    <n v="1385432.0769881564"/>
    <x v="40"/>
  </r>
  <r>
    <x v="6"/>
    <s v="BOYACÁ"/>
    <s v="15806"/>
    <s v="MUNICIPIO DE TIBASOSA (BOYACÁ)"/>
    <n v="0"/>
    <n v="0"/>
    <n v="0"/>
    <n v="0"/>
    <n v="0"/>
    <n v="0"/>
    <n v="0"/>
    <n v="0.35228457301855087"/>
    <n v="0"/>
    <n v="11719690.793444587"/>
    <n v="10669618.35"/>
    <n v="0"/>
    <n v="22389309.49572916"/>
    <n v="10669618.35"/>
    <n v="0"/>
    <n v="0"/>
    <n v="11719691.14572916"/>
    <n v="0"/>
    <n v="0"/>
    <n v="0"/>
    <n v="22389309.49572916"/>
    <n v="0"/>
    <n v="22389309.49572916"/>
    <n v="0"/>
    <n v="22389309.49572916"/>
    <x v="40"/>
  </r>
  <r>
    <x v="6"/>
    <s v="BOYACÁ"/>
    <s v="15820"/>
    <s v="MUNICIPIO DE TÓPAGA (BOYACÁ)"/>
    <n v="0"/>
    <n v="0"/>
    <n v="0"/>
    <n v="0"/>
    <n v="0"/>
    <n v="0"/>
    <n v="0"/>
    <n v="5644.5203237086535"/>
    <n v="0"/>
    <n v="63389933.367152698"/>
    <n v="62756138.840000004"/>
    <n v="0"/>
    <n v="126151716.72747642"/>
    <n v="62756138.840000004"/>
    <n v="0"/>
    <n v="0"/>
    <n v="63395577.887476407"/>
    <n v="0"/>
    <n v="0"/>
    <n v="0"/>
    <n v="126151716.72747642"/>
    <n v="0"/>
    <n v="126151716.72747642"/>
    <n v="0"/>
    <n v="126151716.72747642"/>
    <x v="40"/>
  </r>
  <r>
    <x v="6"/>
    <s v="BOYACÁ"/>
    <s v="15822"/>
    <s v="MUNICIPIO DE TOTA (BOYACÁ)"/>
    <n v="0"/>
    <n v="0"/>
    <n v="0"/>
    <n v="0"/>
    <n v="0"/>
    <n v="0"/>
    <n v="0"/>
    <n v="1161557.7513508033"/>
    <n v="0"/>
    <n v="818708.48040614545"/>
    <n v="933552.26"/>
    <n v="0"/>
    <n v="2913818.4917569486"/>
    <n v="933552.26"/>
    <n v="0"/>
    <n v="0"/>
    <n v="1980266.2317569489"/>
    <n v="0"/>
    <n v="0"/>
    <n v="0"/>
    <n v="2913818.4917569486"/>
    <n v="0"/>
    <n v="2913818.4917569486"/>
    <n v="0"/>
    <n v="2913818.4917569486"/>
    <x v="40"/>
  </r>
  <r>
    <x v="6"/>
    <s v="BOYACÁ"/>
    <s v="15832"/>
    <s v="MUNICIPIO DE TUNUNGUÁ (BOYACÁ)"/>
    <n v="0"/>
    <n v="0"/>
    <n v="0"/>
    <n v="0"/>
    <n v="0"/>
    <n v="0"/>
    <n v="0"/>
    <n v="27079.870305538177"/>
    <n v="0"/>
    <n v="97826722.339493275"/>
    <n v="99374892.239999995"/>
    <n v="0"/>
    <n v="197228694.44979882"/>
    <n v="99374892.239999995"/>
    <n v="0"/>
    <n v="0"/>
    <n v="97853802.209798813"/>
    <n v="0"/>
    <n v="0"/>
    <n v="0"/>
    <n v="197228694.44979882"/>
    <n v="0"/>
    <n v="197228694.44979882"/>
    <n v="0"/>
    <n v="197228694.44979882"/>
    <x v="40"/>
  </r>
  <r>
    <x v="6"/>
    <s v="BOYACÁ"/>
    <s v="15837"/>
    <s v="MUNICIPIO DE TUTA (BOYACÁ)"/>
    <n v="0"/>
    <n v="0"/>
    <n v="0"/>
    <n v="0"/>
    <n v="0"/>
    <n v="0"/>
    <n v="0"/>
    <n v="7987.1832689121366"/>
    <n v="0"/>
    <n v="22800310.612359017"/>
    <n v="16979274.530000001"/>
    <n v="0"/>
    <n v="39787572.32562793"/>
    <n v="16979274.530000001"/>
    <n v="0"/>
    <n v="0"/>
    <n v="22808297.795627929"/>
    <n v="0"/>
    <n v="0"/>
    <n v="0"/>
    <n v="39787572.32562793"/>
    <n v="0"/>
    <n v="39787572.32562793"/>
    <n v="0"/>
    <n v="39787572.32562793"/>
    <x v="40"/>
  </r>
  <r>
    <x v="6"/>
    <s v="BOYACÁ"/>
    <s v="15842"/>
    <s v="MUNICIPIO DE UMBITA (BOYACÁ)"/>
    <n v="0"/>
    <n v="0"/>
    <n v="0"/>
    <n v="0"/>
    <n v="0"/>
    <n v="0"/>
    <n v="0"/>
    <n v="1240.2088514589705"/>
    <n v="0"/>
    <n v="0"/>
    <n v="0"/>
    <n v="0"/>
    <n v="1240.2088514589705"/>
    <n v="0"/>
    <n v="0"/>
    <n v="0"/>
    <n v="1240.2088514589705"/>
    <n v="0"/>
    <n v="0"/>
    <n v="0"/>
    <n v="1240.2088514589705"/>
    <n v="0"/>
    <n v="1240.2088514589705"/>
    <n v="0"/>
    <n v="1240.2088514589705"/>
    <x v="40"/>
  </r>
  <r>
    <x v="6"/>
    <s v="BOYACÁ"/>
    <s v="15861"/>
    <s v="MUNICIPIO DE VENTAQUEMADA (BOYACÁ)"/>
    <n v="0"/>
    <n v="0"/>
    <n v="0"/>
    <n v="0"/>
    <n v="0"/>
    <n v="0"/>
    <n v="0"/>
    <n v="2218.6358942342922"/>
    <n v="0"/>
    <n v="6756069.2320131175"/>
    <n v="7191653.0300000003"/>
    <n v="0"/>
    <n v="13949940.897907352"/>
    <n v="7191653.0300000003"/>
    <n v="0"/>
    <n v="0"/>
    <n v="6758287.8679073518"/>
    <n v="0"/>
    <n v="0"/>
    <n v="0"/>
    <n v="13949940.897907352"/>
    <n v="0"/>
    <n v="13949940.897907352"/>
    <n v="0"/>
    <n v="13949940.897907352"/>
    <x v="40"/>
  </r>
  <r>
    <x v="6"/>
    <s v="CALDAS"/>
    <s v="17000"/>
    <s v="DEPARTAMENTO DE CALDAS"/>
    <n v="0"/>
    <n v="0"/>
    <n v="0"/>
    <n v="0"/>
    <n v="0"/>
    <n v="0"/>
    <n v="0"/>
    <n v="0"/>
    <n v="0"/>
    <n v="0"/>
    <n v="21904600.350000001"/>
    <n v="0"/>
    <n v="21904600.350000001"/>
    <n v="21904600.350000001"/>
    <n v="0"/>
    <n v="0"/>
    <n v="0"/>
    <n v="0"/>
    <n v="0"/>
    <n v="0"/>
    <n v="21904600.350000001"/>
    <n v="0"/>
    <n v="21904600.350000001"/>
    <n v="0"/>
    <n v="21904600.350000001"/>
    <x v="41"/>
  </r>
  <r>
    <x v="6"/>
    <s v="CALDAS"/>
    <s v="17001"/>
    <s v="MUNICIPIO DE MANIZALES (CALDAS)"/>
    <n v="0"/>
    <n v="0"/>
    <n v="0"/>
    <n v="0"/>
    <n v="0"/>
    <n v="0"/>
    <n v="0"/>
    <n v="0.21215233765542507"/>
    <n v="0"/>
    <n v="0"/>
    <n v="0"/>
    <n v="0"/>
    <n v="0.21215233765542507"/>
    <n v="0"/>
    <n v="0"/>
    <n v="0"/>
    <n v="0.21215233765542507"/>
    <n v="0"/>
    <n v="0"/>
    <n v="0"/>
    <n v="0.21215233765542507"/>
    <n v="0"/>
    <n v="0.21215233765542507"/>
    <n v="0"/>
    <n v="0.21215233765542507"/>
    <x v="41"/>
  </r>
  <r>
    <x v="6"/>
    <s v="CALDAS"/>
    <s v="17013"/>
    <s v="MUNICIPIO DE AGUADAS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"/>
  </r>
  <r>
    <x v="6"/>
    <s v="CALDAS"/>
    <s v="17042"/>
    <s v="MUNICIPIO DE ANSERMA (CALDAS)"/>
    <n v="0"/>
    <n v="0"/>
    <n v="0"/>
    <n v="0"/>
    <n v="0"/>
    <n v="0"/>
    <n v="0"/>
    <n v="7.5370181002654135E-3"/>
    <n v="0"/>
    <n v="83103.176184431053"/>
    <n v="0"/>
    <n v="0"/>
    <n v="83103.183721449153"/>
    <n v="0"/>
    <n v="0"/>
    <n v="0"/>
    <n v="83103.183721449153"/>
    <n v="0"/>
    <n v="0"/>
    <n v="0"/>
    <n v="83103.183721449153"/>
    <n v="0"/>
    <n v="83103.183721449153"/>
    <n v="0"/>
    <n v="83103.183721449153"/>
    <x v="41"/>
  </r>
  <r>
    <x v="6"/>
    <s v="CALDAS"/>
    <s v="17272"/>
    <s v="MUNICIPIO DE FILADELFIA (CALDAS)"/>
    <n v="0"/>
    <n v="0"/>
    <n v="0"/>
    <n v="0"/>
    <n v="0"/>
    <n v="0"/>
    <n v="0"/>
    <n v="0.22236858122050762"/>
    <n v="0"/>
    <n v="0"/>
    <n v="0"/>
    <n v="0"/>
    <n v="0.22236858122050762"/>
    <n v="0"/>
    <n v="0"/>
    <n v="0"/>
    <n v="0.22236858122050762"/>
    <n v="0"/>
    <n v="0"/>
    <n v="0"/>
    <n v="0.22236858122050762"/>
    <n v="0"/>
    <n v="0.22236858122050762"/>
    <n v="0"/>
    <n v="0.22236858122050762"/>
    <x v="41"/>
  </r>
  <r>
    <x v="6"/>
    <s v="CALDAS"/>
    <s v="17380"/>
    <s v="MUNICIPIO DE LA DORADA (CALDAS)"/>
    <n v="0"/>
    <n v="0"/>
    <n v="0"/>
    <n v="0"/>
    <n v="0"/>
    <n v="0"/>
    <n v="0"/>
    <n v="0.17379183124285191"/>
    <n v="0"/>
    <n v="0"/>
    <n v="0"/>
    <n v="0"/>
    <n v="0.17379183124285191"/>
    <n v="0"/>
    <n v="0"/>
    <n v="0"/>
    <n v="0.17379183124285191"/>
    <n v="0"/>
    <n v="0"/>
    <n v="0"/>
    <n v="0.17379183124285191"/>
    <n v="0"/>
    <n v="0.17379183124285191"/>
    <n v="0"/>
    <n v="0.17379183124285191"/>
    <x v="41"/>
  </r>
  <r>
    <x v="6"/>
    <s v="CALDAS"/>
    <s v="17388"/>
    <s v="MUNICIPIO DE LA MERCED (CALDAS)"/>
    <n v="0"/>
    <n v="0"/>
    <n v="0"/>
    <n v="0"/>
    <n v="0"/>
    <n v="0"/>
    <n v="0"/>
    <n v="0.22202680591726676"/>
    <n v="0"/>
    <n v="0"/>
    <n v="44169.41"/>
    <n v="0"/>
    <n v="44169.632026805921"/>
    <n v="44169.41"/>
    <n v="0"/>
    <n v="0"/>
    <n v="0.22202680591726676"/>
    <n v="0"/>
    <n v="0"/>
    <n v="0"/>
    <n v="44169.632026805921"/>
    <n v="0"/>
    <n v="44169.632026805921"/>
    <n v="0"/>
    <n v="44169.632026805921"/>
    <x v="41"/>
  </r>
  <r>
    <x v="6"/>
    <s v="CALDAS"/>
    <s v="17442"/>
    <s v="MUNICIPIO DE MARMATO (CALDAS)"/>
    <n v="0"/>
    <n v="0"/>
    <n v="0"/>
    <n v="0"/>
    <n v="0"/>
    <n v="0"/>
    <n v="0"/>
    <n v="0"/>
    <n v="0"/>
    <n v="0"/>
    <n v="259947883.55000001"/>
    <n v="0"/>
    <n v="259947883.55000001"/>
    <n v="259947883.55000001"/>
    <n v="0"/>
    <n v="0"/>
    <n v="0"/>
    <n v="0"/>
    <n v="0"/>
    <n v="0"/>
    <n v="259947883.55000001"/>
    <n v="0"/>
    <n v="259947883.55000001"/>
    <n v="0"/>
    <n v="259947883.55000001"/>
    <x v="41"/>
  </r>
  <r>
    <x v="6"/>
    <s v="CALDAS"/>
    <s v="17495"/>
    <s v="MUNICIPIO DE NORCASIA (CALDAS)"/>
    <n v="0"/>
    <n v="0"/>
    <n v="0"/>
    <n v="0"/>
    <n v="0"/>
    <n v="0"/>
    <n v="0"/>
    <n v="1556833.4028645076"/>
    <n v="0"/>
    <n v="6773508.2701747045"/>
    <n v="4566977.87"/>
    <n v="0"/>
    <n v="12897319.543039212"/>
    <n v="4566977.87"/>
    <n v="0"/>
    <n v="0"/>
    <n v="8330341.6730392119"/>
    <n v="0"/>
    <n v="0"/>
    <n v="0"/>
    <n v="12897319.543039212"/>
    <n v="0"/>
    <n v="12897319.543039212"/>
    <n v="0"/>
    <n v="12897319.543039212"/>
    <x v="41"/>
  </r>
  <r>
    <x v="6"/>
    <s v="CALDAS"/>
    <s v="17541"/>
    <s v="MUNICIPIO DE PENSILVANIA (CALDAS)"/>
    <n v="0"/>
    <n v="0"/>
    <n v="0"/>
    <n v="0"/>
    <n v="0"/>
    <n v="0"/>
    <n v="0"/>
    <n v="0.27656226843828335"/>
    <n v="0"/>
    <n v="49860.438630710109"/>
    <n v="33682.519999999997"/>
    <n v="0"/>
    <n v="83543.235192978551"/>
    <n v="33682.519999999997"/>
    <n v="0"/>
    <n v="0"/>
    <n v="49860.715192978547"/>
    <n v="0"/>
    <n v="0"/>
    <n v="0"/>
    <n v="83543.235192978551"/>
    <n v="0"/>
    <n v="83543.235192978551"/>
    <n v="0"/>
    <n v="83543.235192978551"/>
    <x v="41"/>
  </r>
  <r>
    <x v="6"/>
    <s v="CALDAS"/>
    <s v="17662"/>
    <s v="MUNICIPIO DE SAMANÁ (CALDAS)"/>
    <n v="0"/>
    <n v="0"/>
    <n v="0"/>
    <n v="0"/>
    <n v="0"/>
    <n v="0"/>
    <n v="0"/>
    <n v="0.2920237501966767"/>
    <n v="0"/>
    <n v="140545.71452800054"/>
    <n v="0"/>
    <n v="0"/>
    <n v="140546.00655175073"/>
    <n v="0"/>
    <n v="0"/>
    <n v="0"/>
    <n v="140546.00655175073"/>
    <n v="0"/>
    <n v="0"/>
    <n v="0"/>
    <n v="140546.00655175073"/>
    <n v="0"/>
    <n v="140546.00655175073"/>
    <n v="0"/>
    <n v="140546.00655175073"/>
    <x v="41"/>
  </r>
  <r>
    <x v="6"/>
    <s v="CALDAS"/>
    <s v="17867"/>
    <s v="MUNICIPIO DE VICTORIA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"/>
  </r>
  <r>
    <x v="6"/>
    <s v="CALDAS"/>
    <s v="17873"/>
    <s v="MUNICIPIO DE VILLAMARÍA (CALDAS)"/>
    <n v="0"/>
    <n v="0"/>
    <n v="0"/>
    <n v="0"/>
    <n v="0"/>
    <n v="0"/>
    <n v="0"/>
    <n v="17393204.717163213"/>
    <n v="0"/>
    <n v="9017852.385795366"/>
    <n v="5475459.29"/>
    <n v="0"/>
    <n v="31886516.392958578"/>
    <n v="5475459.29"/>
    <n v="0"/>
    <n v="0"/>
    <n v="26411057.102958579"/>
    <n v="0"/>
    <n v="0"/>
    <n v="0"/>
    <n v="31886516.392958578"/>
    <n v="0"/>
    <n v="31886516.392958578"/>
    <n v="0"/>
    <n v="31886516.392958578"/>
    <x v="41"/>
  </r>
  <r>
    <x v="6"/>
    <s v="CAQUETÁ"/>
    <s v="18000"/>
    <s v="DEPARTAMENTO DE CAQUETÁ"/>
    <n v="0"/>
    <n v="0"/>
    <n v="0"/>
    <n v="0"/>
    <n v="0"/>
    <n v="0"/>
    <n v="0"/>
    <n v="0"/>
    <n v="0"/>
    <n v="0"/>
    <n v="40181.65"/>
    <n v="0"/>
    <n v="40181.65"/>
    <n v="40181.65"/>
    <n v="0"/>
    <n v="0"/>
    <n v="0"/>
    <n v="0"/>
    <n v="0"/>
    <n v="0"/>
    <n v="40181.65"/>
    <n v="0"/>
    <n v="40181.65"/>
    <n v="0"/>
    <n v="40181.65"/>
    <x v="62"/>
  </r>
  <r>
    <x v="6"/>
    <s v="CAQUETÁ"/>
    <s v="18001"/>
    <s v="MUNICIPIO DE FLORENCIA (CAQUET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"/>
  </r>
  <r>
    <x v="6"/>
    <s v="CAQUETÁ"/>
    <s v="18029"/>
    <s v="MUNICIPIO DE ALBANIA (CAQUETÁ)"/>
    <n v="0"/>
    <n v="0"/>
    <n v="0"/>
    <n v="0"/>
    <n v="0"/>
    <n v="0"/>
    <n v="0"/>
    <n v="0.39971837268694799"/>
    <n v="0"/>
    <n v="0"/>
    <n v="0"/>
    <n v="0"/>
    <n v="0.39971837268694799"/>
    <n v="0"/>
    <n v="0"/>
    <n v="0"/>
    <n v="0.39971837268694799"/>
    <n v="0"/>
    <n v="0"/>
    <n v="0"/>
    <n v="0.39971837268694799"/>
    <n v="0"/>
    <n v="0.39971837268694799"/>
    <n v="0"/>
    <n v="0.39971837268694799"/>
    <x v="62"/>
  </r>
  <r>
    <x v="6"/>
    <s v="CAQUETÁ"/>
    <s v="18592"/>
    <s v="MUNICIPIO DE EL PUERTO RICO (CAQUETÁ)"/>
    <n v="0"/>
    <n v="0"/>
    <n v="0"/>
    <n v="0"/>
    <n v="0"/>
    <n v="0"/>
    <n v="0"/>
    <n v="0"/>
    <n v="0"/>
    <n v="4537.547791566426"/>
    <n v="0"/>
    <n v="0"/>
    <n v="4537.547791566426"/>
    <n v="0"/>
    <n v="0"/>
    <n v="0"/>
    <n v="4537.547791566426"/>
    <n v="0"/>
    <n v="0"/>
    <n v="0"/>
    <n v="4537.547791566426"/>
    <n v="0"/>
    <n v="4537.547791566426"/>
    <n v="0"/>
    <n v="4537.547791566426"/>
    <x v="62"/>
  </r>
  <r>
    <x v="6"/>
    <s v="CAQUETÁ"/>
    <s v="18610"/>
    <s v="MUNICIPIO DE SAN JOSÉ DEL FRAGUA (CAQUETÁ)"/>
    <n v="0"/>
    <n v="0"/>
    <n v="0"/>
    <n v="0"/>
    <n v="0"/>
    <n v="0"/>
    <n v="0"/>
    <n v="0.26565099828349048"/>
    <n v="0"/>
    <n v="1348.7012303167339"/>
    <n v="1399.95"/>
    <n v="0"/>
    <n v="2748.9168813150172"/>
    <n v="1399.95"/>
    <n v="0"/>
    <n v="0"/>
    <n v="1348.9668813150174"/>
    <n v="0"/>
    <n v="0"/>
    <n v="0"/>
    <n v="2748.9168813150172"/>
    <n v="0"/>
    <n v="2748.9168813150172"/>
    <n v="0"/>
    <n v="2748.9168813150172"/>
    <x v="62"/>
  </r>
  <r>
    <x v="6"/>
    <s v="CAQUETÁ"/>
    <s v="18756"/>
    <s v="MUNICIPIO DE SOLANO (CAQUETÁ)"/>
    <n v="0"/>
    <n v="0"/>
    <n v="0"/>
    <n v="0"/>
    <n v="0"/>
    <n v="0"/>
    <n v="0"/>
    <n v="0"/>
    <n v="0"/>
    <n v="1252912.7980980189"/>
    <n v="1300523.48"/>
    <n v="0"/>
    <n v="2553436.2780980188"/>
    <n v="1300523.48"/>
    <n v="0"/>
    <n v="0"/>
    <n v="1252912.7980980189"/>
    <n v="0"/>
    <n v="0"/>
    <n v="0"/>
    <n v="2553436.2780980188"/>
    <n v="0"/>
    <n v="2553436.2780980188"/>
    <n v="0"/>
    <n v="2553436.2780980188"/>
    <x v="62"/>
  </r>
  <r>
    <x v="6"/>
    <s v="CAUCA"/>
    <s v="19050"/>
    <s v="MUNICIPIO DE ARGELIA (CAUCA)"/>
    <n v="0"/>
    <n v="0"/>
    <n v="0"/>
    <n v="0"/>
    <n v="0"/>
    <n v="0"/>
    <n v="0"/>
    <n v="7994.7017336083809"/>
    <n v="0"/>
    <n v="513059.25905987213"/>
    <n v="454034.45"/>
    <n v="0"/>
    <n v="975088.41079348046"/>
    <n v="454034.45"/>
    <n v="0"/>
    <n v="0"/>
    <n v="521053.96079348051"/>
    <n v="0"/>
    <n v="0"/>
    <n v="0"/>
    <n v="975088.41079348046"/>
    <n v="0"/>
    <n v="975088.41079348046"/>
    <n v="0"/>
    <n v="975088.41079348046"/>
    <x v="42"/>
  </r>
  <r>
    <x v="6"/>
    <s v="CAUCA"/>
    <s v="19100"/>
    <s v="MUNICIPIO DE BOLÍVAR (CAUCA)"/>
    <n v="0"/>
    <n v="0"/>
    <n v="0"/>
    <n v="0"/>
    <n v="0"/>
    <n v="0"/>
    <n v="0"/>
    <n v="19815.208877421916"/>
    <n v="0"/>
    <n v="7422735.8064230699"/>
    <n v="6565162.2800000003"/>
    <n v="0"/>
    <n v="14007713.295300491"/>
    <n v="6565162.2800000003"/>
    <n v="0"/>
    <n v="0"/>
    <n v="7442551.0153004918"/>
    <n v="0"/>
    <n v="0"/>
    <n v="0"/>
    <n v="14007713.295300491"/>
    <n v="0"/>
    <n v="14007713.295300491"/>
    <n v="0"/>
    <n v="14007713.295300491"/>
    <x v="42"/>
  </r>
  <r>
    <x v="6"/>
    <s v="CAUCA"/>
    <s v="19137"/>
    <s v="MUNICIPIO DE CALDONO (CAUCA)"/>
    <n v="0"/>
    <n v="0"/>
    <n v="0"/>
    <n v="0"/>
    <n v="0"/>
    <n v="0"/>
    <n v="0"/>
    <n v="14559.907620899379"/>
    <n v="0"/>
    <n v="794891.66422267398"/>
    <n v="764790.01"/>
    <n v="0"/>
    <n v="1574241.5818435734"/>
    <n v="764790.01"/>
    <n v="0"/>
    <n v="0"/>
    <n v="809451.57184357336"/>
    <n v="0"/>
    <n v="0"/>
    <n v="0"/>
    <n v="1574241.5818435734"/>
    <n v="0"/>
    <n v="1574241.5818435734"/>
    <n v="0"/>
    <n v="1574241.5818435734"/>
    <x v="42"/>
  </r>
  <r>
    <x v="6"/>
    <s v="CAUCA"/>
    <s v="19142"/>
    <s v="MUNICIPIO DE CALOTO (CAUCA)"/>
    <n v="0"/>
    <n v="0"/>
    <n v="0"/>
    <n v="0"/>
    <n v="0"/>
    <n v="0"/>
    <n v="0"/>
    <n v="16518.135356150568"/>
    <n v="0"/>
    <n v="0"/>
    <n v="0"/>
    <n v="0"/>
    <n v="16518.135356150568"/>
    <n v="0"/>
    <n v="0"/>
    <n v="0"/>
    <n v="16518.135356150568"/>
    <n v="0"/>
    <n v="0"/>
    <n v="0"/>
    <n v="16518.135356150568"/>
    <n v="0"/>
    <n v="16518.135356150568"/>
    <n v="0"/>
    <n v="16518.135356150568"/>
    <x v="42"/>
  </r>
  <r>
    <x v="6"/>
    <s v="CAUCA"/>
    <s v="19256"/>
    <s v="MUNICIPIO DE EL TAMBO (CAUCA)"/>
    <n v="0"/>
    <n v="0"/>
    <n v="0"/>
    <n v="0"/>
    <n v="0"/>
    <n v="0"/>
    <n v="0"/>
    <n v="1477427.4128135145"/>
    <n v="0"/>
    <n v="83404882.09813875"/>
    <n v="59094610.68"/>
    <n v="0"/>
    <n v="143976920.19095227"/>
    <n v="59094610.68"/>
    <n v="0"/>
    <n v="0"/>
    <n v="84882309.510952264"/>
    <n v="0"/>
    <n v="0"/>
    <n v="0"/>
    <n v="143976920.19095227"/>
    <n v="0"/>
    <n v="143976920.19095227"/>
    <n v="0"/>
    <n v="143976920.19095227"/>
    <x v="42"/>
  </r>
  <r>
    <x v="6"/>
    <s v="CAUCA"/>
    <s v="19300"/>
    <s v="MUNICIPIO DE GUACHENÉ (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2"/>
  </r>
  <r>
    <x v="6"/>
    <s v="CAUCA"/>
    <s v="19318"/>
    <s v="MUNICIPIO DE GUAPI (CAUCA)"/>
    <n v="0"/>
    <n v="0"/>
    <n v="0"/>
    <n v="0"/>
    <n v="0"/>
    <n v="0"/>
    <n v="0"/>
    <n v="0"/>
    <n v="0"/>
    <n v="0"/>
    <n v="45742932.75"/>
    <n v="0"/>
    <n v="45742932.75"/>
    <n v="45742932.75"/>
    <n v="0"/>
    <n v="0"/>
    <n v="0"/>
    <n v="0"/>
    <n v="0"/>
    <n v="0"/>
    <n v="45742932.75"/>
    <n v="0"/>
    <n v="45742932.75"/>
    <n v="0"/>
    <n v="45742932.75"/>
    <x v="42"/>
  </r>
  <r>
    <x v="6"/>
    <s v="CAUCA"/>
    <s v="19392"/>
    <s v="MUNICIPIO DE LA SIERRA (CAUCA)"/>
    <n v="0"/>
    <n v="0"/>
    <n v="0"/>
    <n v="0"/>
    <n v="0"/>
    <n v="0"/>
    <n v="0"/>
    <n v="5805.5154358057189"/>
    <n v="0"/>
    <n v="0"/>
    <n v="0"/>
    <n v="0"/>
    <n v="5805.5154358057189"/>
    <n v="0"/>
    <n v="0"/>
    <n v="0"/>
    <n v="5805.5154358057189"/>
    <n v="0"/>
    <n v="0"/>
    <n v="0"/>
    <n v="5805.5154358057189"/>
    <n v="0"/>
    <n v="5805.5154358057189"/>
    <n v="0"/>
    <n v="5805.5154358057189"/>
    <x v="42"/>
  </r>
  <r>
    <x v="6"/>
    <s v="CAUCA"/>
    <s v="19418"/>
    <s v="MUNICIPIO DE LÓPEZ (CAUCA)"/>
    <n v="0"/>
    <n v="0"/>
    <n v="0"/>
    <n v="0"/>
    <n v="0"/>
    <n v="0"/>
    <n v="0"/>
    <n v="1955141.6622810662"/>
    <n v="0"/>
    <n v="0"/>
    <n v="76150881.579999998"/>
    <n v="0"/>
    <n v="78106023.242281064"/>
    <n v="76150881.579999998"/>
    <n v="0"/>
    <n v="0"/>
    <n v="1955141.6622810662"/>
    <n v="0"/>
    <n v="0"/>
    <n v="0"/>
    <n v="78106023.242281064"/>
    <n v="0"/>
    <n v="78106023.242281064"/>
    <n v="0"/>
    <n v="78106023.242281064"/>
    <x v="42"/>
  </r>
  <r>
    <x v="6"/>
    <s v="CAUCA"/>
    <s v="19532"/>
    <s v="MUNICIPIO DE PATÍA (CAUCA)"/>
    <n v="0"/>
    <n v="0"/>
    <n v="0"/>
    <n v="0"/>
    <n v="0"/>
    <n v="0"/>
    <n v="0"/>
    <n v="50763.755835684948"/>
    <n v="0"/>
    <n v="0"/>
    <n v="0"/>
    <n v="0"/>
    <n v="50763.755835684948"/>
    <n v="0"/>
    <n v="0"/>
    <n v="0"/>
    <n v="50763.755835684948"/>
    <n v="0"/>
    <n v="0"/>
    <n v="0"/>
    <n v="50763.755835684948"/>
    <n v="0"/>
    <n v="50763.755835684948"/>
    <n v="0"/>
    <n v="50763.755835684948"/>
    <x v="42"/>
  </r>
  <r>
    <x v="6"/>
    <s v="CAUCA"/>
    <s v="19533"/>
    <s v="MUNICIPIO DE PIAMONTE (CAUCA)"/>
    <n v="0"/>
    <n v="0"/>
    <n v="0"/>
    <n v="0"/>
    <n v="0"/>
    <n v="0"/>
    <n v="0"/>
    <n v="15737736.744723558"/>
    <n v="0"/>
    <n v="1037230599.8401777"/>
    <n v="1023135614.3"/>
    <n v="0"/>
    <n v="2076103950.884901"/>
    <n v="1023135614.3"/>
    <n v="0"/>
    <n v="0"/>
    <n v="1052968336.5849012"/>
    <n v="0"/>
    <n v="0"/>
    <n v="0"/>
    <n v="2076103950.884901"/>
    <n v="0"/>
    <n v="2076103950.884901"/>
    <n v="390426181.5"/>
    <n v="1685677769.384901"/>
    <x v="42"/>
  </r>
  <r>
    <x v="6"/>
    <s v="CAUCA"/>
    <s v="19573"/>
    <s v="MUNICIPIO DE PUERTO TEJADA (CAUCA)"/>
    <n v="0"/>
    <n v="0"/>
    <n v="0"/>
    <n v="0"/>
    <n v="0"/>
    <n v="0"/>
    <n v="0"/>
    <n v="789.65402749297573"/>
    <n v="0"/>
    <n v="0"/>
    <n v="0"/>
    <n v="0"/>
    <n v="789.65402749297573"/>
    <n v="0"/>
    <n v="0"/>
    <n v="0"/>
    <n v="789.65402749297573"/>
    <n v="0"/>
    <n v="0"/>
    <n v="0"/>
    <n v="789.65402749297573"/>
    <n v="0"/>
    <n v="789.65402749297573"/>
    <n v="0"/>
    <n v="789.65402749297573"/>
    <x v="42"/>
  </r>
  <r>
    <x v="6"/>
    <s v="CAUCA"/>
    <s v="19698"/>
    <s v="MUNICIPIO DE SANTANDER DE QUILICHAO (CAUCA)"/>
    <n v="0"/>
    <n v="0"/>
    <n v="0"/>
    <n v="0"/>
    <n v="0"/>
    <n v="0"/>
    <n v="0"/>
    <n v="35277.416135234991"/>
    <n v="0"/>
    <n v="0"/>
    <n v="83273.61"/>
    <n v="0"/>
    <n v="118551.02613523499"/>
    <n v="83273.61"/>
    <n v="0"/>
    <n v="0"/>
    <n v="35277.416135234991"/>
    <n v="0"/>
    <n v="0"/>
    <n v="0"/>
    <n v="118551.02613523499"/>
    <n v="0"/>
    <n v="118551.02613523499"/>
    <n v="0"/>
    <n v="118551.02613523499"/>
    <x v="42"/>
  </r>
  <r>
    <x v="6"/>
    <s v="CAUCA"/>
    <s v="19701"/>
    <s v="MUNICIPIO DE SANTA ROSA (CAUCA)"/>
    <n v="0"/>
    <n v="0"/>
    <n v="0"/>
    <n v="0"/>
    <n v="0"/>
    <n v="0"/>
    <n v="0"/>
    <n v="34925.342676239554"/>
    <n v="0"/>
    <n v="2053117.7547632768"/>
    <n v="1816917.18"/>
    <n v="0"/>
    <n v="3904960.277439516"/>
    <n v="1816917.18"/>
    <n v="0"/>
    <n v="0"/>
    <n v="2088043.0974395163"/>
    <n v="0"/>
    <n v="0"/>
    <n v="0"/>
    <n v="3904960.277439516"/>
    <n v="0"/>
    <n v="3904960.277439516"/>
    <n v="0"/>
    <n v="3904960.277439516"/>
    <x v="42"/>
  </r>
  <r>
    <x v="6"/>
    <s v="CAUCA"/>
    <s v="19780"/>
    <s v="MUNICIPIO DE SUÁREZ (CAUCA)"/>
    <n v="0"/>
    <n v="0"/>
    <n v="0"/>
    <n v="0"/>
    <n v="0"/>
    <n v="0"/>
    <n v="0"/>
    <n v="342403633.30722457"/>
    <n v="0"/>
    <n v="122400816.19482255"/>
    <n v="102126593.14"/>
    <n v="0"/>
    <n v="566931042.64204717"/>
    <n v="102126593.14"/>
    <n v="0"/>
    <n v="0"/>
    <n v="464804449.50204712"/>
    <n v="0"/>
    <n v="0"/>
    <n v="0"/>
    <n v="566931042.64204717"/>
    <n v="0"/>
    <n v="566931042.64204717"/>
    <n v="0"/>
    <n v="566931042.64204717"/>
    <x v="42"/>
  </r>
  <r>
    <x v="6"/>
    <s v="CAUCA"/>
    <s v="19809"/>
    <s v="MUNICIPIO DE TIMBIQUÍ (CAUCA)"/>
    <n v="0"/>
    <n v="0"/>
    <n v="0"/>
    <n v="0"/>
    <n v="0"/>
    <n v="0"/>
    <n v="0"/>
    <n v="0"/>
    <n v="0"/>
    <n v="36700989.773407772"/>
    <n v="22147594.280000001"/>
    <n v="0"/>
    <n v="58848584.053407773"/>
    <n v="22147594.280000001"/>
    <n v="0"/>
    <n v="0"/>
    <n v="36700989.773407772"/>
    <n v="0"/>
    <n v="0"/>
    <n v="0"/>
    <n v="58848584.053407773"/>
    <n v="0"/>
    <n v="58848584.053407773"/>
    <n v="0"/>
    <n v="58848584.053407773"/>
    <x v="42"/>
  </r>
  <r>
    <x v="6"/>
    <s v="CESAR"/>
    <s v="20000"/>
    <s v="DEPARTAMENTO DE CESAR"/>
    <n v="0"/>
    <n v="0"/>
    <n v="0"/>
    <n v="0"/>
    <n v="0"/>
    <n v="0"/>
    <n v="0"/>
    <n v="0.46137237548828125"/>
    <n v="0"/>
    <n v="0"/>
    <n v="0"/>
    <n v="0"/>
    <n v="0.46137237548828125"/>
    <n v="0"/>
    <n v="0"/>
    <n v="0"/>
    <n v="0.46137237548828125"/>
    <n v="0"/>
    <n v="0"/>
    <n v="0"/>
    <n v="0.46137237548828125"/>
    <n v="0"/>
    <n v="0.46137237548828125"/>
    <n v="0"/>
    <n v="0.46137237548828125"/>
    <x v="63"/>
  </r>
  <r>
    <x v="6"/>
    <s v="CESAR"/>
    <s v="20001"/>
    <s v="MUNICIPIO DE VALLEDUPAR (CESAR)"/>
    <n v="0"/>
    <n v="0"/>
    <n v="0"/>
    <n v="0"/>
    <n v="0"/>
    <n v="0"/>
    <n v="0"/>
    <n v="19954.860157612216"/>
    <n v="0"/>
    <n v="0"/>
    <n v="0"/>
    <n v="0"/>
    <n v="19954.860157612216"/>
    <n v="0"/>
    <n v="0"/>
    <n v="0"/>
    <n v="19954.860157612216"/>
    <n v="0"/>
    <n v="0"/>
    <n v="0"/>
    <n v="19954.860157612216"/>
    <n v="0"/>
    <n v="19954.860157612216"/>
    <n v="0"/>
    <n v="19954.860157612216"/>
    <x v="63"/>
  </r>
  <r>
    <x v="6"/>
    <s v="CESAR"/>
    <s v="20178"/>
    <s v="MUNICIPIO DE CHIRIGUANÁ (CESAR)"/>
    <n v="0"/>
    <n v="0"/>
    <n v="0"/>
    <n v="0"/>
    <n v="0"/>
    <n v="0"/>
    <n v="0"/>
    <n v="0.40555953979492188"/>
    <n v="0"/>
    <n v="28643732209.887409"/>
    <n v="29925134690.34"/>
    <n v="0"/>
    <n v="58568866900.632965"/>
    <n v="29925134690.34"/>
    <n v="0"/>
    <n v="0"/>
    <n v="28643732210.292969"/>
    <n v="0"/>
    <n v="0"/>
    <n v="0"/>
    <n v="58568866900.632965"/>
    <n v="0"/>
    <n v="58568866900.632965"/>
    <n v="30922161180.900002"/>
    <n v="27646705719.732964"/>
    <x v="63"/>
  </r>
  <r>
    <x v="6"/>
    <s v="CESAR"/>
    <s v="20250"/>
    <s v="MUNICIPIO DE EL PASO (CESAR)"/>
    <n v="0"/>
    <n v="0"/>
    <n v="0"/>
    <n v="0"/>
    <n v="0"/>
    <n v="0"/>
    <n v="0"/>
    <n v="3.6860466003417969E-2"/>
    <n v="0"/>
    <n v="743369218.21711719"/>
    <n v="1036896525.5700001"/>
    <n v="0"/>
    <n v="1780265743.8239777"/>
    <n v="1036896525.5700001"/>
    <n v="0"/>
    <n v="0"/>
    <n v="743369218.25397766"/>
    <n v="0"/>
    <n v="0"/>
    <n v="0"/>
    <n v="1780265743.8239777"/>
    <n v="0"/>
    <n v="1780265743.8239777"/>
    <n v="0"/>
    <n v="1780265743.8239777"/>
    <x v="63"/>
  </r>
  <r>
    <x v="6"/>
    <s v="CESAR"/>
    <s v="20400"/>
    <s v="MUNICIPIO DE LA JAGUA DE IBIRICO (CESAR)"/>
    <n v="0"/>
    <n v="0"/>
    <n v="0"/>
    <n v="0"/>
    <n v="0"/>
    <n v="0"/>
    <n v="0"/>
    <n v="0.37339401245117188"/>
    <n v="0"/>
    <n v="23711439310.201694"/>
    <n v="23289964836.880001"/>
    <n v="0"/>
    <n v="47001404147.455093"/>
    <n v="23289964836.880001"/>
    <n v="0"/>
    <n v="0"/>
    <n v="23711439310.575089"/>
    <n v="0"/>
    <n v="0"/>
    <n v="0"/>
    <n v="47001404147.455093"/>
    <n v="0"/>
    <n v="47001404147.455093"/>
    <n v="21542545805.240002"/>
    <n v="25458858342.215092"/>
    <x v="63"/>
  </r>
  <r>
    <x v="6"/>
    <s v="CESAR"/>
    <s v="20614"/>
    <s v="MUNICIPIO DE RÍO DE ORO (CESAR)"/>
    <n v="0"/>
    <n v="0"/>
    <n v="0"/>
    <n v="0"/>
    <n v="0"/>
    <n v="0"/>
    <n v="0"/>
    <n v="0.17056965827941895"/>
    <n v="0"/>
    <n v="520151331.29103011"/>
    <n v="611667969.97000003"/>
    <n v="0"/>
    <n v="1131819301.4315999"/>
    <n v="611667969.97000003"/>
    <n v="0"/>
    <n v="0"/>
    <n v="520151331.46159977"/>
    <n v="0"/>
    <n v="0"/>
    <n v="0"/>
    <n v="1131819301.4315999"/>
    <n v="0"/>
    <n v="1131819301.4315999"/>
    <n v="777197477.38"/>
    <n v="354621824.05159986"/>
    <x v="63"/>
  </r>
  <r>
    <x v="6"/>
    <s v="CESAR"/>
    <s v="20710"/>
    <s v="MUNICIPIO DE SAN ALBERTO (CESAR)"/>
    <n v="0"/>
    <n v="0"/>
    <n v="0"/>
    <n v="0"/>
    <n v="0"/>
    <n v="0"/>
    <n v="0"/>
    <n v="0"/>
    <n v="0"/>
    <n v="531788313.06541324"/>
    <n v="470418875.20999998"/>
    <n v="0"/>
    <n v="1002207188.2754133"/>
    <n v="470418875.20999998"/>
    <n v="0"/>
    <n v="0"/>
    <n v="531788313.06541324"/>
    <n v="0"/>
    <n v="0"/>
    <n v="0"/>
    <n v="1002207188.2754133"/>
    <n v="0"/>
    <n v="1002207188.2754133"/>
    <n v="0"/>
    <n v="1002207188.2754133"/>
    <x v="63"/>
  </r>
  <r>
    <x v="6"/>
    <s v="CESAR"/>
    <s v="20770"/>
    <s v="MUNICIPIO DE SAN MARTÍN (CES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3"/>
  </r>
  <r>
    <x v="6"/>
    <s v="CESAR"/>
    <s v="20787"/>
    <s v="MUNICIPIO DE TAMALAMEQUE (CESAR)"/>
    <n v="0"/>
    <n v="0"/>
    <n v="0"/>
    <n v="0"/>
    <n v="0"/>
    <n v="0"/>
    <n v="0"/>
    <n v="0"/>
    <n v="0"/>
    <n v="646669.49145589513"/>
    <n v="0"/>
    <n v="0"/>
    <n v="646669.49145589513"/>
    <n v="0"/>
    <n v="0"/>
    <n v="0"/>
    <n v="646669.49145589513"/>
    <n v="0"/>
    <n v="0"/>
    <n v="0"/>
    <n v="646669.49145589513"/>
    <n v="0"/>
    <n v="646669.49145589513"/>
    <n v="0"/>
    <n v="646669.49145589513"/>
    <x v="63"/>
  </r>
  <r>
    <x v="6"/>
    <s v="CÓRDOBA"/>
    <s v="23000"/>
    <s v="DEPARTAMENTO DE CÓRDOBA"/>
    <n v="0"/>
    <n v="0"/>
    <n v="0"/>
    <n v="0"/>
    <n v="0"/>
    <n v="0"/>
    <n v="0"/>
    <n v="6943304846.6039314"/>
    <n v="0"/>
    <n v="21276741164.416843"/>
    <n v="20134890174.349998"/>
    <n v="0"/>
    <n v="48354936185.370773"/>
    <n v="20134890174.349998"/>
    <n v="0"/>
    <n v="0"/>
    <n v="28220046011.020775"/>
    <n v="0"/>
    <n v="0"/>
    <n v="0"/>
    <n v="48354936185.370773"/>
    <n v="0"/>
    <n v="48354936185.370773"/>
    <n v="12299094455.5"/>
    <n v="36055841729.870773"/>
    <x v="43"/>
  </r>
  <r>
    <x v="6"/>
    <s v="CÓRDOBA"/>
    <s v="23001"/>
    <s v="MUNICIPIO DE MONTERÍA (CÓRDOBA)"/>
    <n v="0"/>
    <n v="0"/>
    <n v="0"/>
    <n v="0"/>
    <n v="0"/>
    <n v="0"/>
    <n v="0"/>
    <n v="0.17097330093383789"/>
    <n v="0"/>
    <n v="895239029.27983034"/>
    <n v="896432198.66999996"/>
    <n v="0"/>
    <n v="1791671228.1208036"/>
    <n v="896432198.66999996"/>
    <n v="0"/>
    <n v="0"/>
    <n v="895239029.45080364"/>
    <n v="0"/>
    <n v="0"/>
    <n v="0"/>
    <n v="1791671228.1208036"/>
    <n v="0"/>
    <n v="1791671228.1208036"/>
    <n v="208102196.90000001"/>
    <n v="1583569031.2208035"/>
    <x v="43"/>
  </r>
  <r>
    <x v="6"/>
    <s v="CÓRDOBA"/>
    <s v="23068"/>
    <s v="MUNICIPIO DE AYAPEL (CÓRDOBA)"/>
    <n v="0"/>
    <n v="0"/>
    <n v="0"/>
    <n v="0"/>
    <n v="0"/>
    <n v="0"/>
    <n v="0"/>
    <n v="0"/>
    <n v="0"/>
    <n v="3309955385.3382716"/>
    <n v="3192423092.5"/>
    <n v="0"/>
    <n v="6502378477.8382721"/>
    <n v="3192423092.5"/>
    <n v="0"/>
    <n v="0"/>
    <n v="3309955385.3382716"/>
    <n v="0"/>
    <n v="0"/>
    <n v="0"/>
    <n v="6502378477.8382721"/>
    <n v="0"/>
    <n v="6502378477.8382721"/>
    <n v="3540647845"/>
    <n v="2961730632.8382721"/>
    <x v="43"/>
  </r>
  <r>
    <x v="6"/>
    <s v="CÓRDOBA"/>
    <s v="23079"/>
    <s v="MUNICIPIO DE BUENAVISTA (CÓRDOBA)"/>
    <n v="0"/>
    <n v="0"/>
    <n v="0"/>
    <n v="0"/>
    <n v="0"/>
    <n v="0"/>
    <n v="0"/>
    <n v="0.17934131622314453"/>
    <n v="0"/>
    <n v="2794633811.1014061"/>
    <n v="2689623667.0999999"/>
    <n v="0"/>
    <n v="5484257478.3807468"/>
    <n v="2689623667.0999999"/>
    <n v="0"/>
    <n v="0"/>
    <n v="2794633811.2807474"/>
    <n v="0"/>
    <n v="0"/>
    <n v="0"/>
    <n v="5484257478.3807468"/>
    <n v="0"/>
    <n v="5484257478.3807468"/>
    <n v="2224932571"/>
    <n v="3259324907.3807468"/>
    <x v="43"/>
  </r>
  <r>
    <x v="6"/>
    <s v="CÓRDOBA"/>
    <s v="23090"/>
    <s v="MUNICIPIO DE CANALETE (CÓRDOBA)"/>
    <n v="0"/>
    <n v="0"/>
    <n v="0"/>
    <n v="0"/>
    <n v="0"/>
    <n v="0"/>
    <n v="0"/>
    <n v="0"/>
    <n v="0"/>
    <n v="912273500.76323509"/>
    <n v="901952556.49000001"/>
    <n v="0"/>
    <n v="1814226057.2532351"/>
    <n v="901952556.49000001"/>
    <n v="0"/>
    <n v="0"/>
    <n v="912273500.76323509"/>
    <n v="0"/>
    <n v="0"/>
    <n v="0"/>
    <n v="1814226057.2532351"/>
    <n v="0"/>
    <n v="1814226057.2532351"/>
    <n v="689594714"/>
    <n v="1124631343.2532351"/>
    <x v="43"/>
  </r>
  <r>
    <x v="6"/>
    <s v="CÓRDOBA"/>
    <s v="23162"/>
    <s v="MUNICIPIO DE CERETÉ (CÓRDOBA)"/>
    <n v="0"/>
    <n v="0"/>
    <n v="0"/>
    <n v="0"/>
    <n v="0"/>
    <n v="0"/>
    <n v="0"/>
    <n v="5.3227663040161133E-2"/>
    <n v="0"/>
    <n v="912976766.55288005"/>
    <n v="902579137.88"/>
    <n v="0"/>
    <n v="1815555904.4861078"/>
    <n v="902579137.88"/>
    <n v="0"/>
    <n v="0"/>
    <n v="912976766.60610771"/>
    <n v="0"/>
    <n v="0"/>
    <n v="0"/>
    <n v="1815555904.4861078"/>
    <n v="0"/>
    <n v="1815555904.4861078"/>
    <n v="863040931.10000002"/>
    <n v="952514973.3861078"/>
    <x v="43"/>
  </r>
  <r>
    <x v="6"/>
    <s v="CÓRDOBA"/>
    <s v="23168"/>
    <s v="MUNICIPIO DE CHIMÁ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0"/>
    <n v="1815556522.6383801"/>
    <x v="43"/>
  </r>
  <r>
    <x v="6"/>
    <s v="CÓRDOBA"/>
    <s v="23182"/>
    <s v="MUNICIPIO DE CHINÚ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340911457"/>
    <n v="1474645065.6383801"/>
    <x v="43"/>
  </r>
  <r>
    <x v="6"/>
    <s v="CÓRDOBA"/>
    <s v="23189"/>
    <s v="MUNICIPIO DE CIÉNAGA DE ORO (CÓRDOBA)"/>
    <n v="0"/>
    <n v="0"/>
    <n v="0"/>
    <n v="0"/>
    <n v="0"/>
    <n v="0"/>
    <n v="0"/>
    <n v="0.17364120483398438"/>
    <n v="0"/>
    <n v="910717583.9108367"/>
    <n v="898660575.49000001"/>
    <n v="0"/>
    <n v="1809378159.5744779"/>
    <n v="898660575.49000001"/>
    <n v="0"/>
    <n v="0"/>
    <n v="910717584.0844779"/>
    <n v="0"/>
    <n v="0"/>
    <n v="0"/>
    <n v="1809378159.5744779"/>
    <n v="0"/>
    <n v="1809378159.5744779"/>
    <n v="187852334"/>
    <n v="1621525825.5744779"/>
    <x v="43"/>
  </r>
  <r>
    <x v="6"/>
    <s v="CÓRDOBA"/>
    <s v="23300"/>
    <s v="MUNICIPIO DE COTORRA (CÓRDOBA)"/>
    <n v="0"/>
    <n v="0"/>
    <n v="0"/>
    <n v="0"/>
    <n v="0"/>
    <n v="0"/>
    <n v="0"/>
    <n v="6.7016124725341797E-2"/>
    <n v="0"/>
    <n v="907039663.52237022"/>
    <n v="897289419.02999997"/>
    <n v="0"/>
    <n v="1804329082.6193862"/>
    <n v="897289419.02999997"/>
    <n v="0"/>
    <n v="0"/>
    <n v="907039663.58938634"/>
    <n v="0"/>
    <n v="0"/>
    <n v="0"/>
    <n v="1804329082.6193862"/>
    <n v="0"/>
    <n v="1804329082.6193862"/>
    <n v="915206157"/>
    <n v="889122925.6193862"/>
    <x v="43"/>
  </r>
  <r>
    <x v="6"/>
    <s v="CÓRDOBA"/>
    <s v="23350"/>
    <s v="MUNICIPIO DE LA APARTADA (CÓRDOBA)"/>
    <n v="0"/>
    <n v="0"/>
    <n v="0"/>
    <n v="0"/>
    <n v="0"/>
    <n v="0"/>
    <n v="0"/>
    <n v="4.6658992767333984E-2"/>
    <n v="0"/>
    <n v="2731629423.9195385"/>
    <n v="2633489304.4299998"/>
    <n v="0"/>
    <n v="5365118728.3961973"/>
    <n v="2633489304.4299998"/>
    <n v="0"/>
    <n v="0"/>
    <n v="2731629423.9661975"/>
    <n v="0"/>
    <n v="0"/>
    <n v="0"/>
    <n v="5365118728.3961973"/>
    <n v="0"/>
    <n v="5365118728.3961973"/>
    <n v="992658927"/>
    <n v="4372459801.3961973"/>
    <x v="43"/>
  </r>
  <r>
    <x v="6"/>
    <s v="CÓRDOBA"/>
    <s v="23417"/>
    <s v="MUNICIPIO DE LORICA (CÓRDOBA)"/>
    <n v="0"/>
    <n v="0"/>
    <n v="0"/>
    <n v="0"/>
    <n v="0"/>
    <n v="0"/>
    <n v="0"/>
    <n v="0"/>
    <n v="0"/>
    <n v="910769366.37937069"/>
    <n v="899325754.75999999"/>
    <n v="0"/>
    <n v="1810095121.1393707"/>
    <n v="899325754.75999999"/>
    <n v="0"/>
    <n v="0"/>
    <n v="910769366.37937069"/>
    <n v="0"/>
    <n v="0"/>
    <n v="0"/>
    <n v="1810095121.1393707"/>
    <n v="0"/>
    <n v="1810095121.1393707"/>
    <n v="1046315215.25"/>
    <n v="763779905.88937068"/>
    <x v="43"/>
  </r>
  <r>
    <x v="6"/>
    <s v="CÓRDOBA"/>
    <s v="23419"/>
    <s v="MUNICIPIO DE LOS CÓRDOBAS (CÓRDOBA)"/>
    <n v="0"/>
    <n v="0"/>
    <n v="0"/>
    <n v="0"/>
    <n v="0"/>
    <n v="0"/>
    <n v="0"/>
    <n v="0"/>
    <n v="0"/>
    <n v="1682267567.7869582"/>
    <n v="1673645734.8499999"/>
    <n v="0"/>
    <n v="3355913302.6369581"/>
    <n v="1673645734.8499999"/>
    <n v="0"/>
    <n v="0"/>
    <n v="1682267567.7869582"/>
    <n v="0"/>
    <n v="0"/>
    <n v="0"/>
    <n v="3355913302.6369581"/>
    <n v="0"/>
    <n v="3355913302.6369581"/>
    <n v="2805524310.5"/>
    <n v="550388992.13695812"/>
    <x v="43"/>
  </r>
  <r>
    <x v="6"/>
    <s v="CÓRDOBA"/>
    <s v="23464"/>
    <s v="MUNICIPIO DE MOMIL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646111594.70000005"/>
    <n v="1169444927.93838"/>
    <x v="43"/>
  </r>
  <r>
    <x v="6"/>
    <s v="CÓRDOBA"/>
    <s v="23500"/>
    <s v="MUNICIPIO DE MOÑITOS (CÓRDOBA)"/>
    <n v="0"/>
    <n v="0"/>
    <n v="0"/>
    <n v="0"/>
    <n v="0"/>
    <n v="0"/>
    <n v="0"/>
    <n v="0.38695001602172852"/>
    <n v="0"/>
    <n v="1680670268.258868"/>
    <n v="1672474804.29"/>
    <n v="0"/>
    <n v="3353145072.9358177"/>
    <n v="1672474804.29"/>
    <n v="0"/>
    <n v="0"/>
    <n v="1680670268.645818"/>
    <n v="0"/>
    <n v="0"/>
    <n v="0"/>
    <n v="3353145072.9358177"/>
    <n v="0"/>
    <n v="3353145072.9358177"/>
    <n v="1726148941.3900001"/>
    <n v="1626996131.5458176"/>
    <x v="43"/>
  </r>
  <r>
    <x v="6"/>
    <s v="CÓRDOBA"/>
    <s v="23555"/>
    <s v="MUNICIPIO DE PLANETA RICA (CÓRDOBA)"/>
    <n v="0"/>
    <n v="0"/>
    <n v="0"/>
    <n v="0"/>
    <n v="0"/>
    <n v="0"/>
    <n v="0"/>
    <n v="0.58466434478759766"/>
    <n v="0"/>
    <n v="3716272439.5967455"/>
    <n v="3578212026.3800001"/>
    <n v="0"/>
    <n v="7294484466.56141"/>
    <n v="3578212026.3800001"/>
    <n v="0"/>
    <n v="0"/>
    <n v="3716272440.1814098"/>
    <n v="0"/>
    <n v="0"/>
    <n v="0"/>
    <n v="7294484466.56141"/>
    <n v="0"/>
    <n v="7294484466.56141"/>
    <n v="2048586842.5"/>
    <n v="5245897624.06141"/>
    <x v="43"/>
  </r>
  <r>
    <x v="6"/>
    <s v="CÓRDOBA"/>
    <s v="23570"/>
    <s v="MUNICIPIO DE PUEBLO NUEVO (CÓRDOBA)"/>
    <n v="0"/>
    <n v="0"/>
    <n v="0"/>
    <n v="0"/>
    <n v="0"/>
    <n v="0"/>
    <n v="0"/>
    <n v="0"/>
    <n v="0"/>
    <n v="2424551741.829833"/>
    <n v="2220107176.27"/>
    <n v="0"/>
    <n v="4644658918.0998325"/>
    <n v="2220107176.27"/>
    <n v="0"/>
    <n v="0"/>
    <n v="2424551741.829833"/>
    <n v="0"/>
    <n v="0"/>
    <n v="0"/>
    <n v="4644658918.0998325"/>
    <n v="0"/>
    <n v="4644658918.0998325"/>
    <n v="1267785521"/>
    <n v="3376873397.0998325"/>
    <x v="43"/>
  </r>
  <r>
    <x v="6"/>
    <s v="CÓRDOBA"/>
    <s v="23574"/>
    <s v="MUNICIPIO DE PUERTO ESCONDIDO (CÓRDOBA)"/>
    <n v="0"/>
    <n v="0"/>
    <n v="0"/>
    <n v="0"/>
    <n v="0"/>
    <n v="0"/>
    <n v="0"/>
    <n v="0.27970528602600098"/>
    <n v="0"/>
    <n v="1682242829.0869584"/>
    <n v="1673924276.53"/>
    <n v="0"/>
    <n v="3356167105.8966637"/>
    <n v="1673924276.53"/>
    <n v="0"/>
    <n v="0"/>
    <n v="1682242829.3666637"/>
    <n v="0"/>
    <n v="0"/>
    <n v="0"/>
    <n v="3356167105.8966637"/>
    <n v="0"/>
    <n v="3356167105.8966637"/>
    <n v="2497975259.1799998"/>
    <n v="858191846.71666384"/>
    <x v="43"/>
  </r>
  <r>
    <x v="6"/>
    <s v="CÓRDOBA"/>
    <s v="23580"/>
    <s v="MUNICIPIO DE PUERTO LIBERTADOR (CÓRDOBA)"/>
    <n v="0"/>
    <n v="0"/>
    <n v="0"/>
    <n v="0"/>
    <n v="0"/>
    <n v="0"/>
    <n v="0"/>
    <n v="0.52243614196777344"/>
    <n v="0"/>
    <n v="3880935413.9135723"/>
    <n v="3822108969.3899999"/>
    <n v="0"/>
    <n v="7703044383.8260078"/>
    <n v="3822108969.3899999"/>
    <n v="0"/>
    <n v="0"/>
    <n v="3880935414.4360085"/>
    <n v="0"/>
    <n v="0"/>
    <n v="0"/>
    <n v="7703044383.8260078"/>
    <n v="0"/>
    <n v="7703044383.8260078"/>
    <n v="5648529089.6599998"/>
    <n v="2054515294.166008"/>
    <x v="43"/>
  </r>
  <r>
    <x v="6"/>
    <s v="CÓRDOBA"/>
    <s v="23586"/>
    <s v="MUNICIPIO DE PURÍSIMA (CÓRDOBA)"/>
    <n v="0"/>
    <n v="0"/>
    <n v="0"/>
    <n v="0"/>
    <n v="0"/>
    <n v="0"/>
    <n v="0"/>
    <n v="2.9007434844970703E-2"/>
    <n v="0"/>
    <n v="912975753.77825856"/>
    <n v="902578235.53999996"/>
    <n v="0"/>
    <n v="1815553989.347266"/>
    <n v="902578235.53999996"/>
    <n v="0"/>
    <n v="0"/>
    <n v="912975753.807266"/>
    <n v="0"/>
    <n v="0"/>
    <n v="0"/>
    <n v="1815553989.347266"/>
    <n v="0"/>
    <n v="1815553989.347266"/>
    <n v="825365016.40999997"/>
    <n v="990188972.93726599"/>
    <x v="43"/>
  </r>
  <r>
    <x v="6"/>
    <s v="CÓRDOBA"/>
    <s v="23660"/>
    <s v="MUNICIPIO DE SAHAGÚN (CÓRDOBA)"/>
    <n v="0"/>
    <n v="0"/>
    <n v="0"/>
    <n v="0"/>
    <n v="0"/>
    <n v="0"/>
    <n v="0"/>
    <n v="0.30014300346374512"/>
    <n v="0"/>
    <n v="639896521.65695584"/>
    <n v="693322268.22000003"/>
    <n v="0"/>
    <n v="1333218790.1770988"/>
    <n v="693322268.22000003"/>
    <n v="0"/>
    <n v="0"/>
    <n v="639896521.95709884"/>
    <n v="0"/>
    <n v="0"/>
    <n v="0"/>
    <n v="1333218790.1770988"/>
    <n v="0"/>
    <n v="1333218790.1770988"/>
    <n v="456540472.23000002"/>
    <n v="876678317.94709873"/>
    <x v="43"/>
  </r>
  <r>
    <x v="6"/>
    <s v="CÓRDOBA"/>
    <s v="23670"/>
    <s v="MUNICIPIO DE SAN ANDRÉS SOTAVENTO (CÓRDOBA)"/>
    <n v="0"/>
    <n v="0"/>
    <n v="0"/>
    <n v="0"/>
    <n v="0"/>
    <n v="0"/>
    <n v="0"/>
    <n v="0.45131587982177734"/>
    <n v="0"/>
    <n v="911287784.32002628"/>
    <n v="901074322.97000003"/>
    <n v="0"/>
    <n v="1812362107.7413421"/>
    <n v="901074322.97000003"/>
    <n v="0"/>
    <n v="0"/>
    <n v="911287784.77134216"/>
    <n v="0"/>
    <n v="0"/>
    <n v="0"/>
    <n v="1812362107.7413421"/>
    <n v="0"/>
    <n v="1812362107.7413421"/>
    <n v="0"/>
    <n v="1812362107.7413421"/>
    <x v="43"/>
  </r>
  <r>
    <x v="6"/>
    <s v="CÓRDOBA"/>
    <s v="23672"/>
    <s v="MUNICIPIO DE SAN ANTERO (CÓRDOBA)"/>
    <n v="0"/>
    <n v="0"/>
    <n v="0"/>
    <n v="0"/>
    <n v="0"/>
    <n v="0"/>
    <n v="0"/>
    <n v="0"/>
    <n v="0"/>
    <n v="9531021297.4121857"/>
    <n v="9386534102.2600002"/>
    <n v="0"/>
    <n v="18917555399.672188"/>
    <n v="9386534102.2600002"/>
    <n v="0"/>
    <n v="0"/>
    <n v="9531021297.4121857"/>
    <n v="0"/>
    <n v="0"/>
    <n v="0"/>
    <n v="18917555399.672188"/>
    <n v="0"/>
    <n v="18917555399.672188"/>
    <n v="10828412868.959999"/>
    <n v="8089142530.7121887"/>
    <x v="43"/>
  </r>
  <r>
    <x v="6"/>
    <s v="CÓRDOBA"/>
    <s v="23675"/>
    <s v="MUNICIPIO DE SAN BERNARDO DEL VIENTO (CÓRDOBA)"/>
    <n v="0"/>
    <n v="0"/>
    <n v="0"/>
    <n v="0"/>
    <n v="0"/>
    <n v="0"/>
    <n v="0"/>
    <n v="3.1324386596679688E-2"/>
    <n v="0"/>
    <n v="1699429346.365515"/>
    <n v="1689188384.74"/>
    <n v="0"/>
    <n v="3388617731.1368394"/>
    <n v="1689188384.74"/>
    <n v="0"/>
    <n v="0"/>
    <n v="1699429346.3968394"/>
    <n v="0"/>
    <n v="0"/>
    <n v="0"/>
    <n v="3388617731.1368394"/>
    <n v="0"/>
    <n v="3388617731.1368394"/>
    <n v="2974322450.6999998"/>
    <n v="414295280.43683958"/>
    <x v="43"/>
  </r>
  <r>
    <x v="6"/>
    <s v="CÓRDOBA"/>
    <s v="23678"/>
    <s v="MUNICIPIO DE SAN CARLOS (CÓRDOBA)"/>
    <n v="0"/>
    <n v="0"/>
    <n v="0"/>
    <n v="0"/>
    <n v="0"/>
    <n v="0"/>
    <n v="0"/>
    <n v="0"/>
    <n v="0"/>
    <n v="918322644.47874916"/>
    <n v="908195532.32000005"/>
    <n v="0"/>
    <n v="1826518176.7987492"/>
    <n v="908195532.32000005"/>
    <n v="0"/>
    <n v="0"/>
    <n v="918322644.47874916"/>
    <n v="0"/>
    <n v="0"/>
    <n v="0"/>
    <n v="1826518176.7987492"/>
    <n v="0"/>
    <n v="1826518176.7987492"/>
    <n v="0"/>
    <n v="1826518176.7987492"/>
    <x v="43"/>
  </r>
  <r>
    <x v="6"/>
    <s v="CÓRDOBA"/>
    <s v="23682"/>
    <s v="MUNICIPIO DE SAN JOSÉ DE URÉ (CÓRDOBA)"/>
    <n v="0"/>
    <n v="0"/>
    <n v="0"/>
    <n v="0"/>
    <n v="0"/>
    <n v="0"/>
    <n v="0"/>
    <n v="0"/>
    <n v="0"/>
    <n v="3124144790.8751359"/>
    <n v="2684644496.2600002"/>
    <n v="0"/>
    <n v="5808789287.1351357"/>
    <n v="2684644496.2600002"/>
    <n v="0"/>
    <n v="0"/>
    <n v="3124144790.8751359"/>
    <n v="0"/>
    <n v="0"/>
    <n v="0"/>
    <n v="5808789287.1351357"/>
    <n v="0"/>
    <n v="5808789287.1351357"/>
    <n v="3124144790.8800001"/>
    <n v="2684644496.2551355"/>
    <x v="43"/>
  </r>
  <r>
    <x v="6"/>
    <s v="CÓRDOBA"/>
    <s v="23686"/>
    <s v="MUNICIPIO DE SAN PELAYO (CÓRDOBA)"/>
    <n v="0"/>
    <n v="0"/>
    <n v="0"/>
    <n v="0"/>
    <n v="0"/>
    <n v="0"/>
    <n v="0"/>
    <n v="0.18613147735595703"/>
    <n v="0"/>
    <n v="911511659.66156161"/>
    <n v="901226186.47000003"/>
    <n v="0"/>
    <n v="1812737846.3176932"/>
    <n v="901226186.47000003"/>
    <n v="0"/>
    <n v="0"/>
    <n v="911511659.84769309"/>
    <n v="0"/>
    <n v="0"/>
    <n v="0"/>
    <n v="1812737846.3176932"/>
    <n v="0"/>
    <n v="1812737846.3176932"/>
    <n v="361571722.08999997"/>
    <n v="1451166124.2276933"/>
    <x v="43"/>
  </r>
  <r>
    <x v="6"/>
    <s v="CÓRDOBA"/>
    <s v="23807"/>
    <s v="MUNICIPIO DE TIERRALTA (CÓRDOBA)"/>
    <n v="0"/>
    <n v="0"/>
    <n v="0"/>
    <n v="0"/>
    <n v="0"/>
    <n v="0"/>
    <n v="0"/>
    <n v="0.29309415817260742"/>
    <n v="0"/>
    <n v="912902610.06837988"/>
    <n v="902431416.94000006"/>
    <n v="0"/>
    <n v="1815334027.3014741"/>
    <n v="902431416.94000006"/>
    <n v="0"/>
    <n v="0"/>
    <n v="912902610.36147404"/>
    <n v="0"/>
    <n v="0"/>
    <n v="0"/>
    <n v="1815334027.3014741"/>
    <n v="0"/>
    <n v="1815334027.3014741"/>
    <n v="881176132.46000004"/>
    <n v="934157894.84147406"/>
    <x v="43"/>
  </r>
  <r>
    <x v="6"/>
    <s v="CÓRDOBA"/>
    <s v="23815"/>
    <s v="MUNICIPIO DE TUCHÍN (CÓRDOBA)"/>
    <n v="0"/>
    <n v="0"/>
    <n v="0"/>
    <n v="0"/>
    <n v="0"/>
    <n v="0"/>
    <n v="0"/>
    <n v="0"/>
    <n v="0"/>
    <n v="623309143.56696725"/>
    <n v="644496992.63"/>
    <n v="0"/>
    <n v="1267806136.1969671"/>
    <n v="644496992.63"/>
    <n v="0"/>
    <n v="0"/>
    <n v="623309143.56696725"/>
    <n v="0"/>
    <n v="0"/>
    <n v="0"/>
    <n v="1267806136.1969671"/>
    <n v="0"/>
    <n v="1267806136.1969671"/>
    <n v="0"/>
    <n v="1267806136.1969671"/>
    <x v="43"/>
  </r>
  <r>
    <x v="6"/>
    <s v="CÓRDOBA"/>
    <s v="23855"/>
    <s v="MUNICIPIO DE VALENCIA (CÓRDOBA)"/>
    <n v="0"/>
    <n v="0"/>
    <n v="0"/>
    <n v="0"/>
    <n v="0"/>
    <n v="0"/>
    <n v="0"/>
    <n v="5.7992458343505859E-2"/>
    <n v="0"/>
    <n v="912502991.56103408"/>
    <n v="899910591.63"/>
    <n v="0"/>
    <n v="1812413583.2490265"/>
    <n v="899910591.63"/>
    <n v="0"/>
    <n v="0"/>
    <n v="912502991.61902654"/>
    <n v="0"/>
    <n v="0"/>
    <n v="0"/>
    <n v="1812413583.2490265"/>
    <n v="0"/>
    <n v="1812413583.2490265"/>
    <n v="947538505.51999998"/>
    <n v="864875077.72902656"/>
    <x v="43"/>
  </r>
  <r>
    <x v="6"/>
    <s v="CUNDINAMARCA"/>
    <s v="25000"/>
    <s v="DEPARTAMENTO DE CUNDINAMARCA"/>
    <n v="0"/>
    <n v="0"/>
    <n v="0"/>
    <n v="0"/>
    <n v="0"/>
    <n v="0"/>
    <n v="0"/>
    <n v="36405811.085910797"/>
    <n v="0"/>
    <n v="2672752435.6559162"/>
    <n v="3225869157.27"/>
    <n v="0"/>
    <n v="5935027404.0118275"/>
    <n v="3225869157.27"/>
    <n v="0"/>
    <n v="0"/>
    <n v="2709158246.741827"/>
    <n v="0"/>
    <n v="0"/>
    <n v="0"/>
    <n v="5935027404.0118275"/>
    <n v="0"/>
    <n v="5935027404.0118275"/>
    <n v="0"/>
    <n v="5935027404.0118275"/>
    <x v="64"/>
  </r>
  <r>
    <x v="6"/>
    <s v="CUNDINAMARCA"/>
    <s v="25148"/>
    <s v="MUNICIPIO DE CAPARRAPÍ (CUNDINAMARCA)"/>
    <n v="0"/>
    <n v="0"/>
    <n v="0"/>
    <n v="0"/>
    <n v="0"/>
    <n v="0"/>
    <n v="0"/>
    <n v="29070.5997826003"/>
    <n v="0"/>
    <n v="0"/>
    <n v="3126261.5"/>
    <n v="0"/>
    <n v="3155332.0997826001"/>
    <n v="3126261.5"/>
    <n v="0"/>
    <n v="0"/>
    <n v="29070.5997826003"/>
    <n v="0"/>
    <n v="0"/>
    <n v="0"/>
    <n v="3155332.0997826001"/>
    <n v="0"/>
    <n v="3155332.0997826001"/>
    <n v="0"/>
    <n v="3155332.0997826001"/>
    <x v="64"/>
  </r>
  <r>
    <x v="6"/>
    <s v="CUNDINAMARCA"/>
    <s v="25181"/>
    <s v="MUNICIPIO DE CHOACHÍ (CUNDINAMARCA)"/>
    <n v="0"/>
    <n v="0"/>
    <n v="0"/>
    <n v="0"/>
    <n v="0"/>
    <n v="0"/>
    <n v="0"/>
    <n v="0"/>
    <n v="0"/>
    <n v="0"/>
    <n v="3822.36"/>
    <n v="0"/>
    <n v="3822.36"/>
    <n v="3822.36"/>
    <n v="0"/>
    <n v="0"/>
    <n v="0"/>
    <n v="0"/>
    <n v="0"/>
    <n v="0"/>
    <n v="3822.36"/>
    <n v="0"/>
    <n v="3822.36"/>
    <n v="0"/>
    <n v="3822.36"/>
    <x v="64"/>
  </r>
  <r>
    <x v="6"/>
    <s v="CUNDINAMARCA"/>
    <s v="25200"/>
    <s v="MUNICIPIO DE COGUA (CUNDINAMARCA)"/>
    <n v="0"/>
    <n v="0"/>
    <n v="0"/>
    <n v="0"/>
    <n v="0"/>
    <n v="0"/>
    <n v="0"/>
    <n v="58811.789954908192"/>
    <n v="0"/>
    <n v="14876402.733153069"/>
    <n v="3495091.02"/>
    <n v="0"/>
    <n v="18430305.543107979"/>
    <n v="3495091.02"/>
    <n v="0"/>
    <n v="0"/>
    <n v="14935214.523107978"/>
    <n v="0"/>
    <n v="0"/>
    <n v="0"/>
    <n v="18430305.543107979"/>
    <n v="0"/>
    <n v="18430305.543107979"/>
    <n v="0"/>
    <n v="18430305.543107979"/>
    <x v="64"/>
  </r>
  <r>
    <x v="6"/>
    <s v="CUNDINAMARCA"/>
    <s v="25224"/>
    <s v="MUNICIPIO DE CUCUNUB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6"/>
    <s v="CUNDINAMARCA"/>
    <s v="25293"/>
    <s v="MUNICIPIO DE GACHALA (CUNDINAMARCA)"/>
    <n v="0"/>
    <n v="0"/>
    <n v="0"/>
    <n v="0"/>
    <n v="0"/>
    <n v="0"/>
    <n v="0"/>
    <n v="94258555.366698757"/>
    <n v="0"/>
    <n v="74199314.314075768"/>
    <n v="82278995.780000001"/>
    <n v="0"/>
    <n v="250736865.46077451"/>
    <n v="82278995.780000001"/>
    <n v="0"/>
    <n v="0"/>
    <n v="168457869.68077451"/>
    <n v="0"/>
    <n v="0"/>
    <n v="0"/>
    <n v="250736865.46077451"/>
    <n v="0"/>
    <n v="250736865.46077451"/>
    <n v="0"/>
    <n v="250736865.46077451"/>
    <x v="64"/>
  </r>
  <r>
    <x v="6"/>
    <s v="CUNDINAMARCA"/>
    <s v="25307"/>
    <s v="MUNICIPIO DE GIRARDOT (CUNDINAMARCA)"/>
    <n v="0"/>
    <n v="0"/>
    <n v="0"/>
    <n v="0"/>
    <n v="0"/>
    <n v="0"/>
    <n v="0"/>
    <n v="0"/>
    <n v="0"/>
    <n v="158914.83303081457"/>
    <n v="0"/>
    <n v="0"/>
    <n v="158914.83303081457"/>
    <n v="0"/>
    <n v="0"/>
    <n v="0"/>
    <n v="158914.83303081457"/>
    <n v="0"/>
    <n v="0"/>
    <n v="0"/>
    <n v="158914.83303081457"/>
    <n v="0"/>
    <n v="158914.83303081457"/>
    <n v="0"/>
    <n v="158914.83303081457"/>
    <x v="64"/>
  </r>
  <r>
    <x v="6"/>
    <s v="CUNDINAMARCA"/>
    <s v="25317"/>
    <s v="MUNICIPIO DE GUACHETÁ (CUNDINAMARCA)"/>
    <n v="0"/>
    <n v="0"/>
    <n v="0"/>
    <n v="0"/>
    <n v="0"/>
    <n v="0"/>
    <n v="0"/>
    <n v="0.10117253661155701"/>
    <n v="0"/>
    <n v="58248600.00347086"/>
    <n v="0"/>
    <n v="0"/>
    <n v="58248600.104643397"/>
    <n v="0"/>
    <n v="0"/>
    <n v="0"/>
    <n v="58248600.104643397"/>
    <n v="0"/>
    <n v="0"/>
    <n v="0"/>
    <n v="58248600.104643397"/>
    <n v="0"/>
    <n v="58248600.104643397"/>
    <n v="0"/>
    <n v="58248600.104643397"/>
    <x v="64"/>
  </r>
  <r>
    <x v="6"/>
    <s v="CUNDINAMARCA"/>
    <s v="25320"/>
    <s v="MUNICIPIO DE GUADUAS (CUNDINAMARCA)"/>
    <n v="0"/>
    <n v="0"/>
    <n v="0"/>
    <n v="0"/>
    <n v="0"/>
    <n v="0"/>
    <n v="0"/>
    <n v="20411189.826519728"/>
    <n v="0"/>
    <n v="1236718279.6961262"/>
    <n v="1306140057.74"/>
    <n v="0"/>
    <n v="2563269527.2626457"/>
    <n v="1306140057.74"/>
    <n v="0"/>
    <n v="0"/>
    <n v="1257129469.522646"/>
    <n v="0"/>
    <n v="0"/>
    <n v="0"/>
    <n v="2563269527.2626457"/>
    <n v="0"/>
    <n v="2563269527.2626457"/>
    <n v="0"/>
    <n v="2563269527.2626457"/>
    <x v="64"/>
  </r>
  <r>
    <x v="6"/>
    <s v="CUNDINAMARCA"/>
    <s v="25326"/>
    <s v="MUNICIPIO DE GUATAVITA (CUNDINAMARCA)"/>
    <n v="0"/>
    <n v="0"/>
    <n v="0"/>
    <n v="0"/>
    <n v="0"/>
    <n v="0"/>
    <n v="0"/>
    <n v="0.13815475127194077"/>
    <n v="0"/>
    <n v="291910.60501569184"/>
    <n v="259556.62"/>
    <n v="0"/>
    <n v="551467.3631704431"/>
    <n v="259556.62"/>
    <n v="0"/>
    <n v="0"/>
    <n v="291910.74317044311"/>
    <n v="0"/>
    <n v="0"/>
    <n v="0"/>
    <n v="551467.3631704431"/>
    <n v="0"/>
    <n v="551467.3631704431"/>
    <n v="0"/>
    <n v="551467.3631704431"/>
    <x v="64"/>
  </r>
  <r>
    <x v="6"/>
    <s v="CUNDINAMARCA"/>
    <s v="25368"/>
    <s v="MUNICIPIO DE JERUSALÉN (CUNDINAMARCA)"/>
    <n v="0"/>
    <n v="0"/>
    <n v="0"/>
    <n v="0"/>
    <n v="0"/>
    <n v="0"/>
    <n v="0"/>
    <n v="46502.898199748714"/>
    <n v="0"/>
    <n v="1822509.0395811971"/>
    <n v="2274993.5499999998"/>
    <n v="0"/>
    <n v="4144005.4877809454"/>
    <n v="2274993.5499999998"/>
    <n v="0"/>
    <n v="0"/>
    <n v="1869011.9377809458"/>
    <n v="0"/>
    <n v="0"/>
    <n v="0"/>
    <n v="4144005.4877809454"/>
    <n v="0"/>
    <n v="4144005.4877809454"/>
    <n v="0"/>
    <n v="4144005.4877809454"/>
    <x v="64"/>
  </r>
  <r>
    <x v="6"/>
    <s v="CUNDINAMARCA"/>
    <s v="25407"/>
    <s v="MUNICIPIO DE LENGUAZAQUE (CUNDINAMARCA)"/>
    <n v="0"/>
    <n v="0"/>
    <n v="0"/>
    <n v="0"/>
    <n v="0"/>
    <n v="0"/>
    <n v="0"/>
    <n v="1781232.3908011317"/>
    <n v="0"/>
    <n v="0"/>
    <n v="0"/>
    <n v="0"/>
    <n v="1781232.3908011317"/>
    <n v="0"/>
    <n v="0"/>
    <n v="0"/>
    <n v="1781232.3908011317"/>
    <n v="0"/>
    <n v="0"/>
    <n v="0"/>
    <n v="1781232.3908011317"/>
    <n v="0"/>
    <n v="1781232.3908011317"/>
    <n v="0"/>
    <n v="1781232.3908011317"/>
    <x v="64"/>
  </r>
  <r>
    <x v="6"/>
    <s v="CUNDINAMARCA"/>
    <s v="25426"/>
    <s v="MUNICIPIO DE MACHETA (CUNDINAMARCA)"/>
    <n v="0"/>
    <n v="0"/>
    <n v="0"/>
    <n v="0"/>
    <n v="0"/>
    <n v="0"/>
    <n v="0"/>
    <n v="0"/>
    <n v="0"/>
    <n v="0"/>
    <n v="971067.3"/>
    <n v="0"/>
    <n v="971067.3"/>
    <n v="971067.3"/>
    <n v="0"/>
    <n v="0"/>
    <n v="0"/>
    <n v="0"/>
    <n v="0"/>
    <n v="0"/>
    <n v="971067.3"/>
    <n v="0"/>
    <n v="971067.3"/>
    <n v="0"/>
    <n v="971067.3"/>
    <x v="64"/>
  </r>
  <r>
    <x v="6"/>
    <s v="CUNDINAMARCA"/>
    <s v="25486"/>
    <s v="MUNICIPIO DE NEMOCÓN (CUNDINAMARCA)"/>
    <n v="0"/>
    <n v="0"/>
    <n v="0"/>
    <n v="0"/>
    <n v="0"/>
    <n v="0"/>
    <n v="0"/>
    <n v="7709524.2187818289"/>
    <n v="0"/>
    <n v="575602330.20186579"/>
    <n v="621314526.53999996"/>
    <n v="0"/>
    <n v="1204626380.9606476"/>
    <n v="621314526.53999996"/>
    <n v="0"/>
    <n v="0"/>
    <n v="583311854.42064762"/>
    <n v="0"/>
    <n v="0"/>
    <n v="0"/>
    <n v="1204626380.9606476"/>
    <n v="0"/>
    <n v="1204626380.9606476"/>
    <n v="0"/>
    <n v="1204626380.9606476"/>
    <x v="64"/>
  </r>
  <r>
    <x v="6"/>
    <s v="CUNDINAMARCA"/>
    <s v="25488"/>
    <s v="MUNICIPIO DE NIL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6"/>
    <s v="CUNDINAMARCA"/>
    <s v="25513"/>
    <s v="MUNICIPIO DE PACHO (CUNDINAMARCA)"/>
    <n v="0"/>
    <n v="0"/>
    <n v="0"/>
    <n v="0"/>
    <n v="0"/>
    <n v="0"/>
    <n v="0"/>
    <n v="132239.36628616042"/>
    <n v="0"/>
    <n v="1363110.4418350414"/>
    <n v="0"/>
    <n v="0"/>
    <n v="1495349.8081212018"/>
    <n v="0"/>
    <n v="0"/>
    <n v="0"/>
    <n v="1495349.8081212018"/>
    <n v="0"/>
    <n v="0"/>
    <n v="0"/>
    <n v="1495349.8081212018"/>
    <n v="0"/>
    <n v="1495349.8081212018"/>
    <n v="0"/>
    <n v="1495349.8081212018"/>
    <x v="64"/>
  </r>
  <r>
    <x v="6"/>
    <s v="CUNDINAMARCA"/>
    <s v="25572"/>
    <s v="MUNICIPIO DE PUERTO SALGAR (CUNDINAMARCA)"/>
    <n v="0"/>
    <n v="0"/>
    <n v="0"/>
    <n v="0"/>
    <n v="0"/>
    <n v="0"/>
    <n v="0"/>
    <n v="805257.61433155835"/>
    <n v="0"/>
    <n v="62351746.423892595"/>
    <n v="64372310.93"/>
    <n v="0"/>
    <n v="127529314.96822415"/>
    <n v="64372310.93"/>
    <n v="0"/>
    <n v="0"/>
    <n v="63157004.038224153"/>
    <n v="0"/>
    <n v="0"/>
    <n v="0"/>
    <n v="127529314.96822415"/>
    <n v="0"/>
    <n v="127529314.96822415"/>
    <n v="0"/>
    <n v="127529314.96822415"/>
    <x v="64"/>
  </r>
  <r>
    <x v="6"/>
    <s v="CUNDINAMARCA"/>
    <s v="25580"/>
    <s v="MUNICIPIO DE PULÍ (CUNDINAMARCA)"/>
    <n v="0"/>
    <n v="0"/>
    <n v="0"/>
    <n v="0"/>
    <n v="0"/>
    <n v="0"/>
    <n v="0"/>
    <n v="3348752.192953527"/>
    <n v="0"/>
    <n v="185070444.37340441"/>
    <n v="224663316.46000001"/>
    <n v="0"/>
    <n v="413082513.02635795"/>
    <n v="224663316.46000001"/>
    <n v="0"/>
    <n v="0"/>
    <n v="188419196.56635794"/>
    <n v="0"/>
    <n v="0"/>
    <n v="0"/>
    <n v="413082513.02635795"/>
    <n v="0"/>
    <n v="413082513.02635795"/>
    <n v="0"/>
    <n v="413082513.02635795"/>
    <x v="64"/>
  </r>
  <r>
    <x v="6"/>
    <s v="CUNDINAMARCA"/>
    <s v="25736"/>
    <s v="MUNICIPIO DE SESQUILÉ (CUNDINAMARCA)"/>
    <n v="0"/>
    <n v="0"/>
    <n v="0"/>
    <n v="0"/>
    <n v="0"/>
    <n v="0"/>
    <n v="0"/>
    <n v="486184.86576877534"/>
    <n v="0"/>
    <n v="49670435.19869528"/>
    <n v="81172315.480000004"/>
    <n v="0"/>
    <n v="131328935.54446405"/>
    <n v="81172315.480000004"/>
    <n v="0"/>
    <n v="0"/>
    <n v="50156620.064464055"/>
    <n v="0"/>
    <n v="0"/>
    <n v="0"/>
    <n v="131328935.54446405"/>
    <n v="0"/>
    <n v="131328935.54446405"/>
    <n v="0"/>
    <n v="131328935.54446405"/>
    <x v="64"/>
  </r>
  <r>
    <x v="6"/>
    <s v="CUNDINAMARCA"/>
    <s v="25769"/>
    <s v="MUNICIPIO DE SUBACHOQUE (CUNDINAMARCA)"/>
    <n v="0"/>
    <n v="0"/>
    <n v="0"/>
    <n v="0"/>
    <n v="0"/>
    <n v="0"/>
    <n v="0"/>
    <n v="0"/>
    <n v="0"/>
    <n v="1489630.2981648431"/>
    <n v="803502.65"/>
    <n v="0"/>
    <n v="2293132.948164843"/>
    <n v="803502.65"/>
    <n v="0"/>
    <n v="0"/>
    <n v="1489630.2981648431"/>
    <n v="0"/>
    <n v="0"/>
    <n v="0"/>
    <n v="2293132.948164843"/>
    <n v="0"/>
    <n v="2293132.948164843"/>
    <n v="0"/>
    <n v="2293132.948164843"/>
    <x v="64"/>
  </r>
  <r>
    <x v="6"/>
    <s v="CUNDINAMARCA"/>
    <s v="25772"/>
    <s v="MUNICIPIO DE SUESCA (CUNDINAMARCA)"/>
    <n v="0"/>
    <n v="0"/>
    <n v="0"/>
    <n v="0"/>
    <n v="0"/>
    <n v="0"/>
    <n v="0"/>
    <n v="166133.35865407065"/>
    <n v="0"/>
    <n v="19730379.830469858"/>
    <n v="28256346.640000001"/>
    <n v="0"/>
    <n v="48152859.829123929"/>
    <n v="28256346.640000001"/>
    <n v="0"/>
    <n v="0"/>
    <n v="19896513.189123929"/>
    <n v="0"/>
    <n v="0"/>
    <n v="0"/>
    <n v="48152859.829123929"/>
    <n v="0"/>
    <n v="48152859.829123929"/>
    <n v="0"/>
    <n v="48152859.829123929"/>
    <x v="64"/>
  </r>
  <r>
    <x v="6"/>
    <s v="CUNDINAMARCA"/>
    <s v="25781"/>
    <s v="MUNICIPIO DE SUTATAUSA (CUNDINAMARCA)"/>
    <n v="0"/>
    <n v="0"/>
    <n v="0"/>
    <n v="0"/>
    <n v="0"/>
    <n v="0"/>
    <n v="0"/>
    <n v="358492.74141333997"/>
    <n v="0"/>
    <n v="0"/>
    <n v="0"/>
    <n v="0"/>
    <n v="358492.74141333997"/>
    <n v="0"/>
    <n v="0"/>
    <n v="0"/>
    <n v="358492.74141333997"/>
    <n v="0"/>
    <n v="0"/>
    <n v="0"/>
    <n v="358492.74141333997"/>
    <n v="0"/>
    <n v="358492.74141333997"/>
    <n v="0"/>
    <n v="358492.74141333997"/>
    <x v="64"/>
  </r>
  <r>
    <x v="6"/>
    <s v="CUNDINAMARCA"/>
    <s v="25785"/>
    <s v="MUNICIPIO DE TABI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6"/>
    <s v="CUNDINAMARCA"/>
    <s v="25793"/>
    <s v="MUNICIPIO DE TAUSA (CUNDINAMARCA)"/>
    <n v="0"/>
    <n v="0"/>
    <n v="0"/>
    <n v="0"/>
    <n v="0"/>
    <n v="0"/>
    <n v="0"/>
    <n v="901070.58403289318"/>
    <n v="0"/>
    <n v="31933608.753144588"/>
    <n v="22589307.460000001"/>
    <n v="0"/>
    <n v="55423986.797177479"/>
    <n v="22589307.460000001"/>
    <n v="0"/>
    <n v="0"/>
    <n v="32834679.337177482"/>
    <n v="0"/>
    <n v="0"/>
    <n v="0"/>
    <n v="55423986.797177479"/>
    <n v="0"/>
    <n v="55423986.797177479"/>
    <n v="0"/>
    <n v="55423986.797177479"/>
    <x v="64"/>
  </r>
  <r>
    <x v="6"/>
    <s v="CUNDINAMARCA"/>
    <s v="25817"/>
    <s v="MUNICIPIO DE TOCANCIP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6"/>
    <s v="CUNDINAMARCA"/>
    <s v="25839"/>
    <s v="MUNICIPIO DE UBALÁ (CUNDINAMARCA)"/>
    <n v="0"/>
    <n v="0"/>
    <n v="0"/>
    <n v="0"/>
    <n v="0"/>
    <n v="0"/>
    <n v="0"/>
    <n v="0"/>
    <n v="0"/>
    <n v="32658396.473209623"/>
    <n v="50417065.509999998"/>
    <n v="0"/>
    <n v="83075461.983209625"/>
    <n v="50417065.509999998"/>
    <n v="0"/>
    <n v="0"/>
    <n v="32658396.473209623"/>
    <n v="0"/>
    <n v="0"/>
    <n v="0"/>
    <n v="83075461.983209625"/>
    <n v="0"/>
    <n v="83075461.983209625"/>
    <n v="0"/>
    <n v="83075461.983209625"/>
    <x v="64"/>
  </r>
  <r>
    <x v="6"/>
    <s v="CUNDINAMARCA"/>
    <s v="25841"/>
    <s v="MUNICIPIO DE UBAQUE (CUNDINAMARCA)"/>
    <n v="0"/>
    <n v="0"/>
    <n v="0"/>
    <n v="0"/>
    <n v="0"/>
    <n v="0"/>
    <n v="0"/>
    <n v="0"/>
    <n v="0"/>
    <n v="7191.2218883005717"/>
    <n v="7464.49"/>
    <n v="0"/>
    <n v="14655.711888300571"/>
    <n v="7464.49"/>
    <n v="0"/>
    <n v="0"/>
    <n v="7191.2218883005717"/>
    <n v="0"/>
    <n v="0"/>
    <n v="0"/>
    <n v="14655.711888300571"/>
    <n v="0"/>
    <n v="14655.711888300571"/>
    <n v="0"/>
    <n v="14655.711888300571"/>
    <x v="64"/>
  </r>
  <r>
    <x v="6"/>
    <s v="CUNDINAMARCA"/>
    <s v="25843"/>
    <s v="MUNICIPIO DE VILLA DE SAN DIEGO DE UBATE (CUNDINAMARCA)"/>
    <n v="0"/>
    <n v="0"/>
    <n v="0"/>
    <n v="0"/>
    <n v="0"/>
    <n v="0"/>
    <n v="0"/>
    <n v="24986.632354545174"/>
    <n v="0"/>
    <n v="1013969.4309678485"/>
    <n v="1026824.37"/>
    <n v="0"/>
    <n v="2065780.4333223938"/>
    <n v="1026824.37"/>
    <n v="0"/>
    <n v="0"/>
    <n v="1038956.0633223937"/>
    <n v="0"/>
    <n v="0"/>
    <n v="0"/>
    <n v="2065780.4333223938"/>
    <n v="0"/>
    <n v="2065780.4333223938"/>
    <n v="0"/>
    <n v="2065780.4333223938"/>
    <x v="64"/>
  </r>
  <r>
    <x v="6"/>
    <s v="CUNDINAMARCA"/>
    <s v="25873"/>
    <s v="MUNICIPIO DE VILLAPINZÓN (CUNDINAMARCA)"/>
    <n v="0"/>
    <n v="0"/>
    <n v="0"/>
    <n v="0"/>
    <n v="0"/>
    <n v="0"/>
    <n v="0"/>
    <n v="0"/>
    <n v="0"/>
    <n v="4557102.0284130331"/>
    <n v="2857025.71"/>
    <n v="0"/>
    <n v="7414127.7384130331"/>
    <n v="2857025.71"/>
    <n v="0"/>
    <n v="0"/>
    <n v="4557102.0284130331"/>
    <n v="0"/>
    <n v="0"/>
    <n v="0"/>
    <n v="7414127.7384130331"/>
    <n v="0"/>
    <n v="7414127.7384130331"/>
    <n v="2950182"/>
    <n v="4463945.7384130331"/>
    <x v="64"/>
  </r>
  <r>
    <x v="6"/>
    <s v="CUNDINAMARCA"/>
    <s v="25899"/>
    <s v="MUNICIPIO DE ZIPAQUIRÁ (CUNDINAMARCA)"/>
    <n v="0"/>
    <n v="0"/>
    <n v="0"/>
    <n v="0"/>
    <n v="0"/>
    <n v="0"/>
    <n v="0"/>
    <n v="17567065.290652275"/>
    <n v="0"/>
    <n v="1243130419.9904339"/>
    <n v="1295643517.0999999"/>
    <n v="0"/>
    <n v="2556341002.3810863"/>
    <n v="1295643517.0999999"/>
    <n v="0"/>
    <n v="0"/>
    <n v="1260697485.2810862"/>
    <n v="0"/>
    <n v="0"/>
    <n v="0"/>
    <n v="2556341002.3810863"/>
    <n v="0"/>
    <n v="2556341002.3810863"/>
    <n v="0"/>
    <n v="2556341002.3810863"/>
    <x v="64"/>
  </r>
  <r>
    <x v="6"/>
    <s v="CHOCÓ"/>
    <s v="27000"/>
    <s v="DEPARTAMENTO DE CHOCÓ"/>
    <n v="0"/>
    <n v="0"/>
    <n v="0"/>
    <n v="0"/>
    <n v="0"/>
    <n v="0"/>
    <n v="0"/>
    <n v="1318544.6068188548"/>
    <n v="0"/>
    <n v="775489192.55575299"/>
    <n v="954934524.25999999"/>
    <n v="0"/>
    <n v="1731742261.4225719"/>
    <n v="954934524.25999999"/>
    <n v="0"/>
    <n v="0"/>
    <n v="776807737.16257191"/>
    <n v="0"/>
    <n v="0"/>
    <n v="0"/>
    <n v="1731742261.4225719"/>
    <n v="0"/>
    <n v="1731742261.4225719"/>
    <n v="0"/>
    <n v="1731742261.4225719"/>
    <x v="44"/>
  </r>
  <r>
    <x v="6"/>
    <s v="CHOCÓ"/>
    <s v="27006"/>
    <s v="MUNICIPIO DE ACANDÍ (CHOCÓ)"/>
    <n v="0"/>
    <n v="0"/>
    <n v="0"/>
    <n v="0"/>
    <n v="0"/>
    <n v="0"/>
    <n v="0"/>
    <n v="0"/>
    <n v="0"/>
    <n v="7103109.4949573157"/>
    <n v="8138524.4900000002"/>
    <n v="0"/>
    <n v="15241633.984957315"/>
    <n v="8138524.4900000002"/>
    <n v="0"/>
    <n v="0"/>
    <n v="7103109.4949573157"/>
    <n v="0"/>
    <n v="0"/>
    <n v="0"/>
    <n v="15241633.984957315"/>
    <n v="0"/>
    <n v="15241633.984957315"/>
    <n v="0"/>
    <n v="15241633.984957315"/>
    <x v="44"/>
  </r>
  <r>
    <x v="6"/>
    <s v="CHOCÓ"/>
    <s v="27025"/>
    <s v="MUNICIPIO DE ALTO BAUDO (CHOCÓ)"/>
    <n v="0"/>
    <n v="0"/>
    <n v="0"/>
    <n v="0"/>
    <n v="0"/>
    <n v="0"/>
    <n v="0"/>
    <n v="2964553.35751459"/>
    <n v="0"/>
    <n v="97240951.235664323"/>
    <n v="114611272.23"/>
    <n v="0"/>
    <n v="214816776.82317892"/>
    <n v="114611272.23"/>
    <n v="0"/>
    <n v="0"/>
    <n v="100205504.59317891"/>
    <n v="0"/>
    <n v="0"/>
    <n v="0"/>
    <n v="214816776.82317892"/>
    <n v="0"/>
    <n v="214816776.82317892"/>
    <n v="0"/>
    <n v="214816776.82317892"/>
    <x v="44"/>
  </r>
  <r>
    <x v="6"/>
    <s v="CHOCÓ"/>
    <s v="27050"/>
    <s v="MUNICIPIO DE ATRATO (CHOCÓ)"/>
    <n v="0"/>
    <n v="0"/>
    <n v="0"/>
    <n v="0"/>
    <n v="0"/>
    <n v="0"/>
    <n v="0"/>
    <n v="13317174.095668912"/>
    <n v="0"/>
    <n v="607877911.1849072"/>
    <n v="718536998.10000002"/>
    <n v="0"/>
    <n v="1339732083.3805761"/>
    <n v="718536998.10000002"/>
    <n v="0"/>
    <n v="0"/>
    <n v="621195085.28057611"/>
    <n v="0"/>
    <n v="0"/>
    <n v="0"/>
    <n v="1339732083.3805761"/>
    <n v="0"/>
    <n v="1339732083.3805761"/>
    <n v="0"/>
    <n v="1339732083.3805761"/>
    <x v="44"/>
  </r>
  <r>
    <x v="6"/>
    <s v="CHOCÓ"/>
    <s v="27077"/>
    <s v="MUNICIPIO DE BAJO BAUDÓ (CHOCÓ)"/>
    <n v="0"/>
    <n v="0"/>
    <n v="0"/>
    <n v="0"/>
    <n v="0"/>
    <n v="0"/>
    <n v="0"/>
    <n v="53159.642218028661"/>
    <n v="0"/>
    <n v="2170827.0165847433"/>
    <n v="2558605.64"/>
    <n v="0"/>
    <n v="4782592.2988027725"/>
    <n v="2558605.64"/>
    <n v="0"/>
    <n v="0"/>
    <n v="2223986.6588027719"/>
    <n v="0"/>
    <n v="0"/>
    <n v="0"/>
    <n v="4782592.2988027725"/>
    <n v="0"/>
    <n v="4782592.2988027725"/>
    <n v="0"/>
    <n v="4782592.2988027725"/>
    <x v="44"/>
  </r>
  <r>
    <x v="6"/>
    <s v="CHOCÓ"/>
    <s v="27135"/>
    <s v="MUNICIPIO DE EL CANTÓN DEL SAN PABLO (CHOCÓ)"/>
    <n v="0"/>
    <n v="0"/>
    <n v="0"/>
    <n v="0"/>
    <n v="0"/>
    <n v="0"/>
    <n v="0"/>
    <n v="206375929.58551204"/>
    <n v="0"/>
    <n v="560479128.0873884"/>
    <n v="510439858.89999998"/>
    <n v="0"/>
    <n v="1277294916.5729003"/>
    <n v="510439858.89999998"/>
    <n v="0"/>
    <n v="0"/>
    <n v="766855057.67290044"/>
    <n v="0"/>
    <n v="0"/>
    <n v="0"/>
    <n v="1277294916.5729003"/>
    <n v="0"/>
    <n v="1277294916.5729003"/>
    <n v="252214366.80000001"/>
    <n v="1025080549.7729003"/>
    <x v="44"/>
  </r>
  <r>
    <x v="6"/>
    <s v="CHOCÓ"/>
    <s v="27160"/>
    <s v="MUNICIPIO DE CÉRTEGUI (CHOCÓ)"/>
    <n v="0"/>
    <n v="0"/>
    <n v="0"/>
    <n v="0"/>
    <n v="0"/>
    <n v="0"/>
    <n v="0"/>
    <n v="2874207.285074234"/>
    <n v="0"/>
    <n v="372378902.43612057"/>
    <n v="445593289.76999998"/>
    <n v="0"/>
    <n v="820846399.49119473"/>
    <n v="445593289.76999998"/>
    <n v="0"/>
    <n v="0"/>
    <n v="375253109.7211948"/>
    <n v="0"/>
    <n v="0"/>
    <n v="0"/>
    <n v="820846399.49119473"/>
    <n v="0"/>
    <n v="820846399.49119473"/>
    <n v="286608281.47000003"/>
    <n v="534238118.0211947"/>
    <x v="44"/>
  </r>
  <r>
    <x v="6"/>
    <s v="CHOCÓ"/>
    <s v="27205"/>
    <s v="MUNICIPIO DE CONDOTO (CHOCÓ)"/>
    <n v="0"/>
    <n v="0"/>
    <n v="0"/>
    <n v="0"/>
    <n v="0"/>
    <n v="0"/>
    <n v="0"/>
    <n v="2040590.1974134147"/>
    <n v="0"/>
    <n v="337937343.64938313"/>
    <n v="484974379.44"/>
    <n v="0"/>
    <n v="824952313.28679657"/>
    <n v="484974379.44"/>
    <n v="0"/>
    <n v="0"/>
    <n v="339977933.84679651"/>
    <n v="0"/>
    <n v="0"/>
    <n v="0"/>
    <n v="824952313.28679657"/>
    <n v="0"/>
    <n v="824952313.28679657"/>
    <n v="0"/>
    <n v="824952313.28679657"/>
    <x v="44"/>
  </r>
  <r>
    <x v="6"/>
    <s v="CHOCÓ"/>
    <s v="27245"/>
    <s v="MUNICIPIO DE EL CARMEN DE ATRATO (CHOCÓ)"/>
    <n v="0"/>
    <n v="0"/>
    <n v="0"/>
    <n v="0"/>
    <n v="0"/>
    <n v="0"/>
    <n v="0"/>
    <n v="0"/>
    <n v="0"/>
    <n v="0"/>
    <n v="85423946.090000004"/>
    <n v="0"/>
    <n v="85423946.090000004"/>
    <n v="85423946.090000004"/>
    <n v="0"/>
    <n v="0"/>
    <n v="0"/>
    <n v="0"/>
    <n v="0"/>
    <n v="0"/>
    <n v="85423946.090000004"/>
    <n v="0"/>
    <n v="85423946.090000004"/>
    <n v="0"/>
    <n v="85423946.090000004"/>
    <x v="44"/>
  </r>
  <r>
    <x v="6"/>
    <s v="CHOCÓ"/>
    <s v="27361"/>
    <s v="MUNICIPIO DE ISTMINA (CHOCÓ)"/>
    <n v="0"/>
    <n v="0"/>
    <n v="0"/>
    <n v="0"/>
    <n v="0"/>
    <n v="0"/>
    <n v="0"/>
    <n v="9426621.6432313919"/>
    <n v="0"/>
    <n v="1124502825.0669916"/>
    <n v="2014809003.76"/>
    <n v="0"/>
    <n v="3148738450.4702229"/>
    <n v="2014809003.76"/>
    <n v="0"/>
    <n v="0"/>
    <n v="1133929446.710223"/>
    <n v="0"/>
    <n v="0"/>
    <n v="0"/>
    <n v="3148738450.4702229"/>
    <n v="0"/>
    <n v="3148738450.4702229"/>
    <n v="890679564.29999995"/>
    <n v="2258058886.1702232"/>
    <x v="44"/>
  </r>
  <r>
    <x v="6"/>
    <s v="CHOCÓ"/>
    <s v="27413"/>
    <s v="MUNICIPIO DE LLORÓ (CHOCÓ)"/>
    <n v="0"/>
    <n v="0"/>
    <n v="0"/>
    <n v="0"/>
    <n v="0"/>
    <n v="0"/>
    <n v="0"/>
    <n v="0.36362104862928391"/>
    <n v="0"/>
    <n v="192018584.50112745"/>
    <n v="222294376.58000001"/>
    <n v="0"/>
    <n v="414312961.44474852"/>
    <n v="222294376.58000001"/>
    <n v="0"/>
    <n v="0"/>
    <n v="192018584.86474851"/>
    <n v="0"/>
    <n v="0"/>
    <n v="0"/>
    <n v="414312961.44474852"/>
    <n v="0"/>
    <n v="414312961.44474852"/>
    <n v="0"/>
    <n v="414312961.44474852"/>
    <x v="44"/>
  </r>
  <r>
    <x v="6"/>
    <s v="CHOCÓ"/>
    <s v="27430"/>
    <s v="MUNICIPIO DE MEDIO BAUDÓ (CHOCÓ)"/>
    <n v="0"/>
    <n v="0"/>
    <n v="0"/>
    <n v="0"/>
    <n v="0"/>
    <n v="0"/>
    <n v="0"/>
    <n v="36110895.272524118"/>
    <n v="0"/>
    <n v="1138722794.1623178"/>
    <n v="1342134836.1500001"/>
    <n v="0"/>
    <n v="2516968525.5848417"/>
    <n v="1342134836.1500001"/>
    <n v="0"/>
    <n v="0"/>
    <n v="1174833689.4348419"/>
    <n v="0"/>
    <n v="0"/>
    <n v="0"/>
    <n v="2516968525.5848417"/>
    <n v="0"/>
    <n v="2516968525.5848417"/>
    <n v="1174833689"/>
    <n v="1342134836.5848417"/>
    <x v="44"/>
  </r>
  <r>
    <x v="6"/>
    <s v="CHOCÓ"/>
    <s v="27450"/>
    <s v="MUNICIPIO DE MEDIO SAN JUAN (CHOCÓ)"/>
    <n v="0"/>
    <n v="0"/>
    <n v="0"/>
    <n v="0"/>
    <n v="0"/>
    <n v="0"/>
    <n v="0"/>
    <n v="2908457.1286858022"/>
    <n v="0"/>
    <n v="73193794.416678637"/>
    <n v="96093038.510000005"/>
    <n v="0"/>
    <n v="172195290.05536443"/>
    <n v="96093038.510000005"/>
    <n v="0"/>
    <n v="0"/>
    <n v="76102251.545364439"/>
    <n v="0"/>
    <n v="0"/>
    <n v="0"/>
    <n v="172195290.05536443"/>
    <n v="0"/>
    <n v="172195290.05536443"/>
    <n v="0"/>
    <n v="172195290.05536443"/>
    <x v="44"/>
  </r>
  <r>
    <x v="6"/>
    <s v="CHOCÓ"/>
    <s v="27491"/>
    <s v="MUNICIPIO DE NÓVITA (CHOCÓ)"/>
    <n v="0"/>
    <n v="0"/>
    <n v="0"/>
    <n v="0"/>
    <n v="0"/>
    <n v="0"/>
    <n v="0"/>
    <n v="27728829.845345259"/>
    <n v="0"/>
    <n v="848389858.39225984"/>
    <n v="1002799283.27"/>
    <n v="0"/>
    <n v="1878917971.5076051"/>
    <n v="1002799283.27"/>
    <n v="0"/>
    <n v="0"/>
    <n v="876118688.23760509"/>
    <n v="0"/>
    <n v="0"/>
    <n v="0"/>
    <n v="1878917971.5076051"/>
    <n v="0"/>
    <n v="1878917971.5076051"/>
    <n v="0"/>
    <n v="1878917971.5076051"/>
    <x v="44"/>
  </r>
  <r>
    <x v="6"/>
    <s v="CHOCÓ"/>
    <s v="27580"/>
    <s v="MUNICIPIO DE RÍO IRO (CHOCÓ)"/>
    <n v="0"/>
    <n v="0"/>
    <n v="0"/>
    <n v="0"/>
    <n v="0"/>
    <n v="0"/>
    <n v="0"/>
    <n v="8941636.2550890446"/>
    <n v="0"/>
    <n v="291252853.45683283"/>
    <n v="344355679.82999998"/>
    <n v="0"/>
    <n v="644550169.54192185"/>
    <n v="344355679.82999998"/>
    <n v="0"/>
    <n v="0"/>
    <n v="300194489.71192187"/>
    <n v="0"/>
    <n v="0"/>
    <n v="0"/>
    <n v="644550169.54192185"/>
    <n v="0"/>
    <n v="644550169.54192185"/>
    <n v="0"/>
    <n v="644550169.54192185"/>
    <x v="44"/>
  </r>
  <r>
    <x v="6"/>
    <s v="CHOCÓ"/>
    <s v="27600"/>
    <s v="MUNICIPIO DE RÍO QUITO (CHOCÓ)"/>
    <n v="0"/>
    <n v="0"/>
    <n v="0"/>
    <n v="0"/>
    <n v="0"/>
    <n v="0"/>
    <n v="0"/>
    <n v="0"/>
    <n v="0"/>
    <n v="161147.33162892106"/>
    <n v="22537557.699999999"/>
    <n v="0"/>
    <n v="22698705.031628922"/>
    <n v="22537557.699999999"/>
    <n v="0"/>
    <n v="0"/>
    <n v="161147.33162892106"/>
    <n v="0"/>
    <n v="0"/>
    <n v="0"/>
    <n v="22698705.031628922"/>
    <n v="0"/>
    <n v="22698705.031628922"/>
    <n v="0"/>
    <n v="22698705.031628922"/>
    <x v="44"/>
  </r>
  <r>
    <x v="6"/>
    <s v="CHOCÓ"/>
    <s v="27745"/>
    <s v="MUNICIPIO DE SIPÍ (CHOCÓ)"/>
    <n v="0"/>
    <n v="0"/>
    <n v="0"/>
    <n v="0"/>
    <n v="0"/>
    <n v="0"/>
    <n v="0"/>
    <n v="2606345.1424942315"/>
    <n v="0"/>
    <n v="146980383.49407223"/>
    <n v="180868016.44"/>
    <n v="0"/>
    <n v="330454745.07656646"/>
    <n v="180868016.44"/>
    <n v="0"/>
    <n v="0"/>
    <n v="149586728.63656646"/>
    <n v="0"/>
    <n v="0"/>
    <n v="0"/>
    <n v="330454745.07656646"/>
    <n v="0"/>
    <n v="330454745.07656646"/>
    <n v="301791616.57999998"/>
    <n v="28663128.496566474"/>
    <x v="44"/>
  </r>
  <r>
    <x v="6"/>
    <s v="CHOCÓ"/>
    <s v="27787"/>
    <s v="MUNICIPIO DE TADÓ (CHOCÓ)"/>
    <n v="0"/>
    <n v="0"/>
    <n v="0"/>
    <n v="0"/>
    <n v="0"/>
    <n v="0"/>
    <n v="0"/>
    <n v="0"/>
    <n v="0"/>
    <n v="156858977.95890409"/>
    <n v="286768830.56"/>
    <n v="0"/>
    <n v="443627808.51890409"/>
    <n v="286768830.56"/>
    <n v="0"/>
    <n v="0"/>
    <n v="156858977.95890409"/>
    <n v="0"/>
    <n v="0"/>
    <n v="0"/>
    <n v="443627808.51890409"/>
    <n v="0"/>
    <n v="443627808.51890409"/>
    <n v="0"/>
    <n v="443627808.51890409"/>
    <x v="44"/>
  </r>
  <r>
    <x v="6"/>
    <s v="CHOCÓ"/>
    <s v="27810"/>
    <s v="MUNICIPIO DE UNIÓN PANAMERICANA (CHOCÓ)"/>
    <n v="0"/>
    <n v="0"/>
    <n v="0"/>
    <n v="0"/>
    <n v="0"/>
    <n v="0"/>
    <n v="0"/>
    <n v="5222751.6583917141"/>
    <n v="0"/>
    <n v="603426007.18401337"/>
    <n v="598614669.32000005"/>
    <n v="0"/>
    <n v="1207263428.162405"/>
    <n v="598614669.32000005"/>
    <n v="0"/>
    <n v="0"/>
    <n v="608648758.84240508"/>
    <n v="0"/>
    <n v="0"/>
    <n v="0"/>
    <n v="1207263428.162405"/>
    <n v="0"/>
    <n v="1207263428.162405"/>
    <n v="255327901"/>
    <n v="951935527.16240501"/>
    <x v="44"/>
  </r>
  <r>
    <x v="6"/>
    <s v="HUILA"/>
    <s v="41016"/>
    <s v="MUNICIPIO DE AIPE (HUILA)"/>
    <n v="0"/>
    <n v="0"/>
    <n v="0"/>
    <n v="0"/>
    <n v="0"/>
    <n v="0"/>
    <n v="0"/>
    <n v="1543453784.6608448"/>
    <n v="0"/>
    <n v="6079081597.277463"/>
    <n v="5244734705.8699999"/>
    <n v="0"/>
    <n v="12867270087.808308"/>
    <n v="5244734705.8699999"/>
    <n v="0"/>
    <n v="0"/>
    <n v="7622535381.9383078"/>
    <n v="0"/>
    <n v="0"/>
    <n v="0"/>
    <n v="12867270087.808308"/>
    <n v="0"/>
    <n v="12867270087.808308"/>
    <n v="0"/>
    <n v="12867270087.808308"/>
    <x v="45"/>
  </r>
  <r>
    <x v="6"/>
    <s v="HUILA"/>
    <s v="41078"/>
    <s v="MUNICIPIO DE BARAYA (HUILA)"/>
    <n v="0"/>
    <n v="0"/>
    <n v="0"/>
    <n v="0"/>
    <n v="0"/>
    <n v="0"/>
    <n v="0"/>
    <n v="1.5874821543693542"/>
    <n v="0"/>
    <n v="119857409.32103476"/>
    <n v="108415336.73"/>
    <n v="0"/>
    <n v="228272747.6385169"/>
    <n v="108415336.73"/>
    <n v="0"/>
    <n v="0"/>
    <n v="119857410.90851691"/>
    <n v="0"/>
    <n v="0"/>
    <n v="0"/>
    <n v="228272747.6385169"/>
    <n v="0"/>
    <n v="228272747.6385169"/>
    <n v="0"/>
    <n v="228272747.6385169"/>
    <x v="45"/>
  </r>
  <r>
    <x v="6"/>
    <s v="HUILA"/>
    <s v="41298"/>
    <s v="MUNICIPIO DE GARZÓN (HUILA)"/>
    <n v="0"/>
    <n v="0"/>
    <n v="0"/>
    <n v="0"/>
    <n v="0"/>
    <n v="0"/>
    <n v="0"/>
    <n v="6.1768608093261719"/>
    <n v="0"/>
    <n v="475733817.82873088"/>
    <n v="382336729.13999999"/>
    <n v="0"/>
    <n v="858070553.14559174"/>
    <n v="382336729.13999999"/>
    <n v="0"/>
    <n v="0"/>
    <n v="475733824.00559169"/>
    <n v="0"/>
    <n v="0"/>
    <n v="0"/>
    <n v="858070553.14559174"/>
    <n v="0"/>
    <n v="858070553.14559174"/>
    <n v="0"/>
    <n v="858070553.14559174"/>
    <x v="45"/>
  </r>
  <r>
    <x v="6"/>
    <s v="HUILA"/>
    <s v="41306"/>
    <s v="MUNICIPIO DE GIGANTE (HUILA)"/>
    <n v="0"/>
    <n v="0"/>
    <n v="0"/>
    <n v="0"/>
    <n v="0"/>
    <n v="0"/>
    <n v="0"/>
    <n v="3.5469841361045837"/>
    <n v="0"/>
    <n v="319211066.75283176"/>
    <n v="288532307.94999999"/>
    <n v="0"/>
    <n v="607743378.24981594"/>
    <n v="288532307.94999999"/>
    <n v="0"/>
    <n v="0"/>
    <n v="319211070.29981589"/>
    <n v="0"/>
    <n v="0"/>
    <n v="0"/>
    <n v="607743378.24981594"/>
    <n v="0"/>
    <n v="607743378.24981594"/>
    <n v="0"/>
    <n v="607743378.24981594"/>
    <x v="45"/>
  </r>
  <r>
    <x v="6"/>
    <s v="HUILA"/>
    <s v="41357"/>
    <s v="MUNICIPIO DE IQUIRA (HUILA)"/>
    <n v="0"/>
    <n v="0"/>
    <n v="0"/>
    <n v="0"/>
    <n v="0"/>
    <n v="0"/>
    <n v="0"/>
    <n v="2.706134133040905E-2"/>
    <n v="0"/>
    <n v="0"/>
    <n v="0"/>
    <n v="0"/>
    <n v="2.706134133040905E-2"/>
    <n v="0"/>
    <n v="0"/>
    <n v="0"/>
    <n v="2.706134133040905E-2"/>
    <n v="0"/>
    <n v="0"/>
    <n v="0"/>
    <n v="2.706134133040905E-2"/>
    <n v="0"/>
    <n v="2.706134133040905E-2"/>
    <n v="0"/>
    <n v="2.706134133040905E-2"/>
    <x v="45"/>
  </r>
  <r>
    <x v="6"/>
    <s v="HUILA"/>
    <s v="41518"/>
    <s v="MUNICIPIO DE PAICOL (HUILA)"/>
    <n v="0"/>
    <n v="0"/>
    <n v="0"/>
    <n v="0"/>
    <n v="0"/>
    <n v="0"/>
    <n v="0"/>
    <n v="0.40712860971689224"/>
    <n v="0"/>
    <n v="32757770.197637953"/>
    <n v="52175626.960000001"/>
    <n v="0"/>
    <n v="84933397.564766556"/>
    <n v="52175626.960000001"/>
    <n v="0"/>
    <n v="0"/>
    <n v="32757770.604766563"/>
    <n v="0"/>
    <n v="0"/>
    <n v="0"/>
    <n v="84933397.564766556"/>
    <n v="0"/>
    <n v="84933397.564766556"/>
    <n v="32757770.199999999"/>
    <n v="52175627.364766553"/>
    <x v="45"/>
  </r>
  <r>
    <x v="6"/>
    <s v="HUILA"/>
    <s v="41524"/>
    <s v="MUNICIPIO DE PALERMO (HUILA)"/>
    <n v="0"/>
    <n v="0"/>
    <n v="0"/>
    <n v="0"/>
    <n v="0"/>
    <n v="0"/>
    <n v="0"/>
    <n v="25.322766304016113"/>
    <n v="0"/>
    <n v="2826441588.2924175"/>
    <n v="2562304646.6599998"/>
    <n v="0"/>
    <n v="5388746260.2751837"/>
    <n v="2562304646.6599998"/>
    <n v="0"/>
    <n v="0"/>
    <n v="2826441613.6151838"/>
    <n v="0"/>
    <n v="0"/>
    <n v="0"/>
    <n v="5388746260.2751837"/>
    <n v="0"/>
    <n v="5388746260.2751837"/>
    <n v="0"/>
    <n v="5388746260.2751837"/>
    <x v="45"/>
  </r>
  <r>
    <x v="6"/>
    <s v="HUILA"/>
    <s v="41551"/>
    <s v="MUNICIPIO DE PITALITO (HUILA)"/>
    <n v="0"/>
    <n v="0"/>
    <n v="0"/>
    <n v="0"/>
    <n v="0"/>
    <n v="0"/>
    <n v="0"/>
    <n v="32269.285843926307"/>
    <n v="0"/>
    <n v="0"/>
    <n v="0"/>
    <n v="0"/>
    <n v="32269.285843926307"/>
    <n v="0"/>
    <n v="0"/>
    <n v="0"/>
    <n v="32269.285843926307"/>
    <n v="0"/>
    <n v="0"/>
    <n v="0"/>
    <n v="32269.285843926307"/>
    <n v="0"/>
    <n v="32269.285843926307"/>
    <n v="0"/>
    <n v="32269.285843926307"/>
    <x v="45"/>
  </r>
  <r>
    <x v="6"/>
    <s v="HUILA"/>
    <s v="41797"/>
    <s v="MUNICIPIO DE TESALIA (HUILA)"/>
    <n v="0"/>
    <n v="0"/>
    <n v="0"/>
    <n v="0"/>
    <n v="0"/>
    <n v="0"/>
    <n v="0"/>
    <n v="2.2650360465049744"/>
    <n v="0"/>
    <n v="182820172.02065596"/>
    <n v="175518522.43000001"/>
    <n v="0"/>
    <n v="358338696.71569204"/>
    <n v="175518522.43000001"/>
    <n v="0"/>
    <n v="0"/>
    <n v="182820174.28569201"/>
    <n v="0"/>
    <n v="0"/>
    <n v="0"/>
    <n v="358338696.71569204"/>
    <n v="0"/>
    <n v="358338696.71569204"/>
    <n v="284377913.94999999"/>
    <n v="73960782.765692055"/>
    <x v="45"/>
  </r>
  <r>
    <x v="6"/>
    <s v="HUILA"/>
    <s v="41872"/>
    <s v="MUNICIPIO DE VILLAVIEJA (HUILA)"/>
    <n v="0"/>
    <n v="0"/>
    <n v="0"/>
    <n v="0"/>
    <n v="0"/>
    <n v="0"/>
    <n v="0"/>
    <n v="0.17810339108109474"/>
    <n v="0"/>
    <n v="13673746.219498372"/>
    <n v="21300061.170000002"/>
    <n v="0"/>
    <n v="34973807.567601763"/>
    <n v="21300061.170000002"/>
    <n v="0"/>
    <n v="0"/>
    <n v="13673746.397601763"/>
    <n v="0"/>
    <n v="0"/>
    <n v="0"/>
    <n v="34973807.567601763"/>
    <n v="0"/>
    <n v="34973807.567601763"/>
    <n v="0"/>
    <n v="34973807.567601763"/>
    <x v="45"/>
  </r>
  <r>
    <x v="6"/>
    <s v="HUILA"/>
    <s v="41885"/>
    <s v="MUNICIPIO DE YAGUARÁ (HUILA)"/>
    <n v="0"/>
    <n v="0"/>
    <n v="0"/>
    <n v="0"/>
    <n v="0"/>
    <n v="0"/>
    <n v="0"/>
    <n v="679897360.94350863"/>
    <n v="0"/>
    <n v="2301628087.2236071"/>
    <n v="2060151130.52"/>
    <n v="0"/>
    <n v="5041676578.6871157"/>
    <n v="2060151130.52"/>
    <n v="0"/>
    <n v="0"/>
    <n v="2981525448.1671157"/>
    <n v="0"/>
    <n v="0"/>
    <n v="0"/>
    <n v="5041676578.6871157"/>
    <n v="0"/>
    <n v="5041676578.6871157"/>
    <n v="0"/>
    <n v="5041676578.6871157"/>
    <x v="45"/>
  </r>
  <r>
    <x v="6"/>
    <s v="LA GUAJIRA"/>
    <s v="44000"/>
    <s v="DEPARTAMENTO DE LA GUAJIRA"/>
    <n v="0"/>
    <n v="0"/>
    <n v="0"/>
    <n v="0"/>
    <n v="0"/>
    <n v="0"/>
    <n v="0"/>
    <n v="297584868.91303253"/>
    <n v="0"/>
    <n v="39480244277.532738"/>
    <n v="35237972856.260002"/>
    <n v="0"/>
    <n v="75015802002.70578"/>
    <n v="35237972856.260002"/>
    <n v="0"/>
    <n v="0"/>
    <n v="39777829146.44577"/>
    <n v="0"/>
    <n v="0"/>
    <n v="0"/>
    <n v="75015802002.70578"/>
    <n v="0"/>
    <n v="75015802002.70578"/>
    <n v="35865963456.040001"/>
    <n v="39149838546.665779"/>
    <x v="46"/>
  </r>
  <r>
    <x v="6"/>
    <s v="LA GUAJIRA"/>
    <s v="44001"/>
    <s v="MUNICIPIO DE RIOHACHA (LA GUAJIRA)"/>
    <n v="0"/>
    <n v="0"/>
    <n v="0"/>
    <n v="0"/>
    <n v="0"/>
    <n v="0"/>
    <n v="0"/>
    <n v="9779314.1593928337"/>
    <n v="0"/>
    <n v="3752477909.8444824"/>
    <n v="2884899968.1700001"/>
    <n v="0"/>
    <n v="6647157192.1738758"/>
    <n v="2884899968.1700001"/>
    <n v="0"/>
    <n v="0"/>
    <n v="3762257224.0038753"/>
    <n v="0"/>
    <n v="0"/>
    <n v="0"/>
    <n v="6647157192.1738758"/>
    <n v="0"/>
    <n v="6647157192.1738758"/>
    <n v="1404488468"/>
    <n v="5242668724.1738758"/>
    <x v="46"/>
  </r>
  <r>
    <x v="6"/>
    <s v="LA GUAJIRA"/>
    <s v="44035"/>
    <s v="MUNICIPIO DE ALBANIA (LA GUAJIRA)"/>
    <n v="0"/>
    <n v="0"/>
    <n v="0"/>
    <n v="0"/>
    <n v="0"/>
    <n v="0"/>
    <n v="0"/>
    <n v="73110071.610944748"/>
    <n v="0"/>
    <n v="7377839876.1804028"/>
    <n v="6789267570.1400003"/>
    <n v="0"/>
    <n v="14240217517.931347"/>
    <n v="6789267570.1400003"/>
    <n v="0"/>
    <n v="0"/>
    <n v="7450949947.7913475"/>
    <n v="0"/>
    <n v="0"/>
    <n v="0"/>
    <n v="14240217517.931347"/>
    <n v="0"/>
    <n v="14240217517.931347"/>
    <n v="3654504222.5"/>
    <n v="10585713295.431347"/>
    <x v="46"/>
  </r>
  <r>
    <x v="6"/>
    <s v="LA GUAJIRA"/>
    <s v="44078"/>
    <s v="MUNICIPIO DE BARRANCAS (LA GUAJIRA)"/>
    <n v="0"/>
    <n v="0"/>
    <n v="0"/>
    <n v="0"/>
    <n v="0"/>
    <n v="0"/>
    <n v="0"/>
    <n v="91995662.737573624"/>
    <n v="0"/>
    <n v="2263821220.3002419"/>
    <n v="3086101717.3400002"/>
    <n v="0"/>
    <n v="5441918600.3778152"/>
    <n v="3086101717.3400002"/>
    <n v="0"/>
    <n v="0"/>
    <n v="2355816883.0378156"/>
    <n v="0"/>
    <n v="0"/>
    <n v="0"/>
    <n v="5441918600.3778152"/>
    <n v="0"/>
    <n v="5441918600.3778152"/>
    <n v="1414824586.1099999"/>
    <n v="4027094014.2678156"/>
    <x v="46"/>
  </r>
  <r>
    <x v="6"/>
    <s v="LA GUAJIRA"/>
    <s v="44378"/>
    <s v="MUNICIPIO DE HATONUEVO (LA GUAJIRA)"/>
    <n v="0"/>
    <n v="0"/>
    <n v="0"/>
    <n v="0"/>
    <n v="0"/>
    <n v="0"/>
    <n v="0"/>
    <n v="68291976.758889198"/>
    <n v="0"/>
    <n v="5777469313.8328304"/>
    <n v="4717283619.7700005"/>
    <n v="0"/>
    <n v="10563044910.361721"/>
    <n v="4717283619.7700005"/>
    <n v="0"/>
    <n v="0"/>
    <n v="5845761290.5917196"/>
    <n v="0"/>
    <n v="0"/>
    <n v="0"/>
    <n v="10563044910.361721"/>
    <n v="0"/>
    <n v="10563044910.361721"/>
    <n v="6569585827.5"/>
    <n v="3993459082.861721"/>
    <x v="46"/>
  </r>
  <r>
    <x v="6"/>
    <s v="LA GUAJIRA"/>
    <s v="44560"/>
    <s v="MUNICIPIO DE MANAURE (LA GUAJIRA)"/>
    <n v="0"/>
    <n v="0"/>
    <n v="0"/>
    <n v="0"/>
    <n v="0"/>
    <n v="0"/>
    <n v="0"/>
    <n v="0.29419541358947754"/>
    <n v="0"/>
    <n v="2418488762.8467598"/>
    <n v="2333640520.6199999"/>
    <n v="0"/>
    <n v="4752129283.7609549"/>
    <n v="2333640520.6199999"/>
    <n v="0"/>
    <n v="0"/>
    <n v="2418488763.140955"/>
    <n v="0"/>
    <n v="0"/>
    <n v="0"/>
    <n v="4752129283.7609549"/>
    <n v="0"/>
    <n v="4752129283.7609549"/>
    <n v="1447129686"/>
    <n v="3304999597.7609549"/>
    <x v="46"/>
  </r>
  <r>
    <x v="6"/>
    <s v="LA GUAJIRA"/>
    <s v="44847"/>
    <s v="MUNICIPIO DE URIBIA (LA GUAJIRA)"/>
    <n v="0"/>
    <n v="0"/>
    <n v="0"/>
    <n v="0"/>
    <n v="0"/>
    <n v="0"/>
    <n v="0"/>
    <n v="89710400.077264786"/>
    <n v="0"/>
    <n v="9687275800.610117"/>
    <n v="7940591873.6800003"/>
    <n v="0"/>
    <n v="17717578074.367382"/>
    <n v="7940591873.6800003"/>
    <n v="0"/>
    <n v="0"/>
    <n v="9776986200.6873817"/>
    <n v="0"/>
    <n v="0"/>
    <n v="0"/>
    <n v="17717578074.367382"/>
    <n v="0"/>
    <n v="17717578074.367382"/>
    <n v="7553530852.29"/>
    <n v="10164047222.077381"/>
    <x v="46"/>
  </r>
  <r>
    <x v="6"/>
    <s v="MAGDALENA"/>
    <s v="47245"/>
    <s v="MUNICIPIO DE EL BANCO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"/>
  </r>
  <r>
    <x v="6"/>
    <s v="MAGDALENA"/>
    <s v="47288"/>
    <s v="MUNICIPIO DE FUNDACIÓN (MAGDALENA)"/>
    <n v="0"/>
    <n v="0"/>
    <n v="0"/>
    <n v="0"/>
    <n v="0"/>
    <n v="0"/>
    <n v="0"/>
    <n v="1.0864617575425655"/>
    <n v="0"/>
    <n v="316534.141816555"/>
    <n v="328562.44"/>
    <n v="0"/>
    <n v="645097.66827831254"/>
    <n v="328562.44"/>
    <n v="0"/>
    <n v="0"/>
    <n v="316535.22827831254"/>
    <n v="0"/>
    <n v="0"/>
    <n v="0"/>
    <n v="645097.66827831254"/>
    <n v="0"/>
    <n v="645097.66827831254"/>
    <n v="0"/>
    <n v="645097.66827831254"/>
    <x v="47"/>
  </r>
  <r>
    <x v="6"/>
    <s v="META"/>
    <s v="50000"/>
    <s v="DEPARTAMENTO DE META"/>
    <n v="0"/>
    <n v="0"/>
    <n v="0"/>
    <n v="0"/>
    <n v="0"/>
    <n v="0"/>
    <n v="0"/>
    <n v="4.1778564453125E-2"/>
    <n v="0"/>
    <n v="10906101996.242165"/>
    <n v="27934711600.43"/>
    <n v="0"/>
    <n v="38840813596.713943"/>
    <n v="27934711600.43"/>
    <n v="0"/>
    <n v="0"/>
    <n v="10906101996.283943"/>
    <n v="0"/>
    <n v="0"/>
    <n v="0"/>
    <n v="38840813596.713943"/>
    <n v="0"/>
    <n v="38840813596.713943"/>
    <n v="1251879699.21"/>
    <n v="37588933897.503944"/>
    <x v="48"/>
  </r>
  <r>
    <x v="6"/>
    <s v="META"/>
    <s v="50001"/>
    <s v="MUNICIPIO DE VILLAVICENCIO (META)"/>
    <n v="0"/>
    <n v="0"/>
    <n v="0"/>
    <n v="0"/>
    <n v="0"/>
    <n v="0"/>
    <n v="0"/>
    <n v="0.12452125549316406"/>
    <n v="0"/>
    <n v="10751021062.893667"/>
    <n v="4756618877.3500004"/>
    <n v="0"/>
    <n v="15507639940.368189"/>
    <n v="4756618877.3500004"/>
    <n v="0"/>
    <n v="0"/>
    <n v="10751021063.018188"/>
    <n v="0"/>
    <n v="0"/>
    <n v="0"/>
    <n v="15507639940.368189"/>
    <n v="0"/>
    <n v="15507639940.368189"/>
    <n v="0"/>
    <n v="15507639940.368189"/>
    <x v="48"/>
  </r>
  <r>
    <x v="6"/>
    <s v="META"/>
    <s v="50006"/>
    <s v="MUNICIPIO DE ACACÍAS (META)"/>
    <n v="0"/>
    <n v="0"/>
    <n v="0"/>
    <n v="0"/>
    <n v="0"/>
    <n v="0"/>
    <n v="0"/>
    <n v="0.35355281829833984"/>
    <n v="0"/>
    <n v="5763263762.9435663"/>
    <n v="3092693478.1999998"/>
    <n v="0"/>
    <n v="8855957241.4971199"/>
    <n v="3092693478.1999998"/>
    <n v="0"/>
    <n v="0"/>
    <n v="5763263763.2971191"/>
    <n v="0"/>
    <n v="0"/>
    <n v="0"/>
    <n v="8855957241.4971199"/>
    <n v="0"/>
    <n v="8855957241.4971199"/>
    <n v="0"/>
    <n v="8855957241.4971199"/>
    <x v="48"/>
  </r>
  <r>
    <x v="6"/>
    <s v="META"/>
    <s v="50110"/>
    <s v="MUNICIPIO DE BARRANCA DE UPÍA (META)"/>
    <n v="0"/>
    <n v="0"/>
    <n v="0"/>
    <n v="0"/>
    <n v="0"/>
    <n v="0"/>
    <n v="0"/>
    <n v="0"/>
    <n v="0"/>
    <n v="3832597117.2583399"/>
    <n v="1671128036.54"/>
    <n v="0"/>
    <n v="5503725153.7983398"/>
    <n v="1671128036.54"/>
    <n v="0"/>
    <n v="0"/>
    <n v="3832597117.2583399"/>
    <n v="0"/>
    <n v="0"/>
    <n v="0"/>
    <n v="5503725153.7983398"/>
    <n v="0"/>
    <n v="5503725153.7983398"/>
    <n v="3142885846.8499999"/>
    <n v="2360839306.9483399"/>
    <x v="48"/>
  </r>
  <r>
    <x v="6"/>
    <s v="META"/>
    <s v="50124"/>
    <s v="MUNICIPIO DE CABUYARO (META)"/>
    <n v="0"/>
    <n v="0"/>
    <n v="0"/>
    <n v="0"/>
    <n v="0"/>
    <n v="0"/>
    <n v="0"/>
    <n v="0.43227982521057129"/>
    <n v="0"/>
    <n v="420576240.0314188"/>
    <n v="200001443.50999999"/>
    <n v="0"/>
    <n v="620577683.97369862"/>
    <n v="200001443.50999999"/>
    <n v="0"/>
    <n v="0"/>
    <n v="420576240.46369863"/>
    <n v="0"/>
    <n v="0"/>
    <n v="0"/>
    <n v="620577683.97369862"/>
    <n v="0"/>
    <n v="620577683.97369862"/>
    <n v="0"/>
    <n v="620577683.97369862"/>
    <x v="48"/>
  </r>
  <r>
    <x v="6"/>
    <s v="META"/>
    <s v="50150"/>
    <s v="MUNICIPIO DE CASTILLA LA NUEVA (META)"/>
    <n v="0"/>
    <n v="0"/>
    <n v="0"/>
    <n v="0"/>
    <n v="0"/>
    <n v="0"/>
    <n v="0"/>
    <n v="0.48588371276855469"/>
    <n v="0"/>
    <n v="10272822273.471235"/>
    <n v="5088890743.8599997"/>
    <n v="0"/>
    <n v="15361713017.81712"/>
    <n v="5088890743.8599997"/>
    <n v="0"/>
    <n v="0"/>
    <n v="10272822273.957119"/>
    <n v="0"/>
    <n v="0"/>
    <n v="0"/>
    <n v="15361713017.81712"/>
    <n v="0"/>
    <n v="15361713017.81712"/>
    <n v="4889634780.3999996"/>
    <n v="10472078237.41712"/>
    <x v="48"/>
  </r>
  <r>
    <x v="6"/>
    <s v="META"/>
    <s v="50573"/>
    <s v="MUNICIPIO DE PUERTO LÓPEZ (META)"/>
    <n v="0"/>
    <n v="0"/>
    <n v="0"/>
    <n v="0"/>
    <n v="0"/>
    <n v="0"/>
    <n v="0"/>
    <n v="0.28489518165588379"/>
    <n v="0"/>
    <n v="1376533406.5577016"/>
    <n v="680950953.75999999"/>
    <n v="0"/>
    <n v="2057484360.6025968"/>
    <n v="680950953.75999999"/>
    <n v="0"/>
    <n v="0"/>
    <n v="1376533406.8425968"/>
    <n v="0"/>
    <n v="0"/>
    <n v="0"/>
    <n v="2057484360.6025968"/>
    <n v="0"/>
    <n v="2057484360.6025968"/>
    <n v="82927017.189999998"/>
    <n v="1974557343.4125967"/>
    <x v="48"/>
  </r>
  <r>
    <x v="6"/>
    <s v="META"/>
    <s v="50606"/>
    <s v="MUNICIPIO DE RESTREPO (META)"/>
    <n v="0"/>
    <n v="0"/>
    <n v="0"/>
    <n v="0"/>
    <n v="0"/>
    <n v="0"/>
    <n v="0"/>
    <n v="16630793.678630516"/>
    <n v="0"/>
    <n v="112510010.78462845"/>
    <n v="48495761.350000001"/>
    <n v="0"/>
    <n v="177636565.81325898"/>
    <n v="48495761.350000001"/>
    <n v="0"/>
    <n v="0"/>
    <n v="129140804.46325897"/>
    <n v="0"/>
    <n v="0"/>
    <n v="0"/>
    <n v="177636565.81325898"/>
    <n v="0"/>
    <n v="177636565.81325898"/>
    <n v="45761784"/>
    <n v="131874781.81325898"/>
    <x v="48"/>
  </r>
  <r>
    <x v="6"/>
    <s v="META"/>
    <s v="50689"/>
    <s v="MUNICIPIO DE SAN MARTÍN (META)"/>
    <n v="0"/>
    <n v="0"/>
    <n v="0"/>
    <n v="0"/>
    <n v="0"/>
    <n v="0"/>
    <n v="0"/>
    <n v="0.10309839807450771"/>
    <n v="0"/>
    <n v="30830525.962481771"/>
    <n v="17721054.91"/>
    <n v="0"/>
    <n v="48551580.975580171"/>
    <n v="17721054.91"/>
    <n v="0"/>
    <n v="0"/>
    <n v="30830526.065580167"/>
    <n v="0"/>
    <n v="0"/>
    <n v="0"/>
    <n v="48551580.975580171"/>
    <n v="0"/>
    <n v="48551580.975580171"/>
    <n v="0"/>
    <n v="48551580.975580171"/>
    <x v="48"/>
  </r>
  <r>
    <x v="6"/>
    <s v="META"/>
    <s v="50711"/>
    <s v="MUNICIPIO DE VISTAHERMOSA (MET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8"/>
  </r>
  <r>
    <x v="6"/>
    <s v="NARIÑO"/>
    <s v="52000"/>
    <s v="DEPARTAMENTO DE NARIÑO"/>
    <n v="0"/>
    <n v="0"/>
    <n v="0"/>
    <n v="0"/>
    <n v="0"/>
    <n v="0"/>
    <n v="0"/>
    <n v="13310.238967835903"/>
    <n v="0"/>
    <n v="685616867.24815929"/>
    <n v="464853934.23000002"/>
    <n v="0"/>
    <n v="1150484111.7171271"/>
    <n v="464853934.23000002"/>
    <n v="0"/>
    <n v="0"/>
    <n v="685630177.48712707"/>
    <n v="0"/>
    <n v="0"/>
    <n v="0"/>
    <n v="1150484111.7171271"/>
    <n v="0"/>
    <n v="1150484111.7171271"/>
    <n v="0"/>
    <n v="1150484111.7171271"/>
    <x v="49"/>
  </r>
  <r>
    <x v="6"/>
    <s v="NARIÑO"/>
    <s v="52110"/>
    <s v="MUNICIPIO DE BUESACO (NARIÑO)"/>
    <n v="0"/>
    <n v="0"/>
    <n v="0"/>
    <n v="0"/>
    <n v="0"/>
    <n v="0"/>
    <n v="0"/>
    <n v="5.819041582319187"/>
    <n v="0"/>
    <n v="0"/>
    <n v="50369.59"/>
    <n v="0"/>
    <n v="50375.409041582316"/>
    <n v="50369.59"/>
    <n v="0"/>
    <n v="0"/>
    <n v="5.819041582319187"/>
    <n v="0"/>
    <n v="0"/>
    <n v="0"/>
    <n v="50375.409041582316"/>
    <n v="0"/>
    <n v="50375.409041582316"/>
    <n v="0"/>
    <n v="50375.409041582316"/>
    <x v="49"/>
  </r>
  <r>
    <x v="6"/>
    <s v="NARIÑO"/>
    <s v="52233"/>
    <s v="MUNICIPIO DE CUMBITARA (NARIÑO)"/>
    <n v="0"/>
    <n v="0"/>
    <n v="0"/>
    <n v="0"/>
    <n v="0"/>
    <n v="0"/>
    <n v="0"/>
    <n v="1988.7482930384576"/>
    <n v="0"/>
    <n v="14920730.961939689"/>
    <n v="9064096.9600000009"/>
    <n v="0"/>
    <n v="23986816.670232728"/>
    <n v="9064096.9600000009"/>
    <n v="0"/>
    <n v="0"/>
    <n v="14922719.710232727"/>
    <n v="0"/>
    <n v="0"/>
    <n v="0"/>
    <n v="23986816.670232728"/>
    <n v="0"/>
    <n v="23986816.670232728"/>
    <n v="0"/>
    <n v="23986816.670232728"/>
    <x v="49"/>
  </r>
  <r>
    <x v="6"/>
    <s v="NARIÑO"/>
    <s v="52385"/>
    <s v="MUNICIPIO DE LA LLANADA (NARIÑO)"/>
    <n v="0"/>
    <n v="0"/>
    <n v="0"/>
    <n v="0"/>
    <n v="0"/>
    <n v="0"/>
    <n v="0"/>
    <n v="7708.9994289577007"/>
    <n v="0"/>
    <n v="60810699.011758409"/>
    <n v="44191085.009999998"/>
    <n v="0"/>
    <n v="105009493.02118737"/>
    <n v="44191085.009999998"/>
    <n v="0"/>
    <n v="0"/>
    <n v="60818408.011187367"/>
    <n v="0"/>
    <n v="0"/>
    <n v="0"/>
    <n v="105009493.02118737"/>
    <n v="0"/>
    <n v="105009493.02118737"/>
    <n v="0"/>
    <n v="105009493.02118737"/>
    <x v="49"/>
  </r>
  <r>
    <x v="6"/>
    <s v="NARIÑO"/>
    <s v="52418"/>
    <s v="MUNICIPIO DE LOS ANDES (NARIÑO)"/>
    <n v="0"/>
    <n v="0"/>
    <n v="0"/>
    <n v="0"/>
    <n v="0"/>
    <n v="0"/>
    <n v="0"/>
    <n v="4527.9096345752478"/>
    <n v="0"/>
    <n v="37985478.752302885"/>
    <n v="23076643.699999999"/>
    <n v="0"/>
    <n v="61066650.361937463"/>
    <n v="23076643.699999999"/>
    <n v="0"/>
    <n v="0"/>
    <n v="37990006.66193746"/>
    <n v="0"/>
    <n v="0"/>
    <n v="0"/>
    <n v="61066650.361937463"/>
    <n v="0"/>
    <n v="61066650.361937463"/>
    <n v="0"/>
    <n v="61066650.361937463"/>
    <x v="49"/>
  </r>
  <r>
    <x v="6"/>
    <s v="NARIÑO"/>
    <s v="52427"/>
    <s v="MUNICIPIO DE LOS MAGUI (NARIÑO)"/>
    <n v="0"/>
    <n v="0"/>
    <n v="0"/>
    <n v="0"/>
    <n v="0"/>
    <n v="0"/>
    <n v="0"/>
    <n v="0"/>
    <n v="0"/>
    <n v="0"/>
    <n v="13124879.17"/>
    <n v="0"/>
    <n v="13124879.17"/>
    <n v="13124879.17"/>
    <n v="0"/>
    <n v="0"/>
    <n v="0"/>
    <n v="0"/>
    <n v="0"/>
    <n v="0"/>
    <n v="13124879.17"/>
    <n v="0"/>
    <n v="13124879.17"/>
    <n v="0"/>
    <n v="13124879.17"/>
    <x v="49"/>
  </r>
  <r>
    <x v="6"/>
    <s v="NARIÑO"/>
    <s v="52435"/>
    <s v="MUNICIPIO DE MALLAMA (NARIÑO)"/>
    <n v="0"/>
    <n v="0"/>
    <n v="0"/>
    <n v="0"/>
    <n v="0"/>
    <n v="0"/>
    <n v="0"/>
    <n v="0"/>
    <n v="0"/>
    <n v="1523510.9167923364"/>
    <n v="928893.31"/>
    <n v="0"/>
    <n v="2452404.2267923364"/>
    <n v="928893.31"/>
    <n v="0"/>
    <n v="0"/>
    <n v="1523510.9167923364"/>
    <n v="0"/>
    <n v="0"/>
    <n v="0"/>
    <n v="2452404.2267923364"/>
    <n v="0"/>
    <n v="2452404.2267923364"/>
    <n v="0"/>
    <n v="2452404.2267923364"/>
    <x v="49"/>
  </r>
  <r>
    <x v="6"/>
    <s v="NARIÑO"/>
    <s v="52678"/>
    <s v="MUNICIPIO DE SAMANIEGO (NARIÑO)"/>
    <n v="0"/>
    <n v="0"/>
    <n v="0"/>
    <n v="0"/>
    <n v="0"/>
    <n v="0"/>
    <n v="0"/>
    <n v="0"/>
    <n v="0"/>
    <n v="2771455.2412739052"/>
    <n v="1818270.98"/>
    <n v="0"/>
    <n v="4589726.2212739047"/>
    <n v="1818270.98"/>
    <n v="0"/>
    <n v="0"/>
    <n v="2771455.2412739052"/>
    <n v="0"/>
    <n v="0"/>
    <n v="0"/>
    <n v="4589726.2212739047"/>
    <n v="0"/>
    <n v="4589726.2212739047"/>
    <n v="0"/>
    <n v="4589726.2212739047"/>
    <x v="49"/>
  </r>
  <r>
    <x v="6"/>
    <s v="NARIÑO"/>
    <s v="52696"/>
    <s v="MUNICIPIO DE SANTA BÁRBARA (NARIÑO)"/>
    <n v="0"/>
    <n v="0"/>
    <n v="0"/>
    <n v="0"/>
    <n v="0"/>
    <n v="0"/>
    <n v="0"/>
    <n v="0"/>
    <n v="0"/>
    <n v="11737190.844251135"/>
    <n v="0"/>
    <n v="0"/>
    <n v="11737190.844251135"/>
    <n v="0"/>
    <n v="0"/>
    <n v="0"/>
    <n v="11737190.844251135"/>
    <n v="0"/>
    <n v="0"/>
    <n v="0"/>
    <n v="11737190.844251135"/>
    <n v="0"/>
    <n v="11737190.844251135"/>
    <n v="0"/>
    <n v="11737190.844251135"/>
    <x v="49"/>
  </r>
  <r>
    <x v="6"/>
    <s v="NARIÑO"/>
    <s v="52699"/>
    <s v="MUNICIPIO DE SANTACRUZ (NARIÑO)"/>
    <n v="0"/>
    <n v="0"/>
    <n v="0"/>
    <n v="0"/>
    <n v="0"/>
    <n v="0"/>
    <n v="0"/>
    <n v="587.19944994384423"/>
    <n v="0"/>
    <n v="5238388.4931291118"/>
    <n v="3182234.26"/>
    <n v="0"/>
    <n v="8421209.952579055"/>
    <n v="3182234.26"/>
    <n v="0"/>
    <n v="0"/>
    <n v="5238975.6925790552"/>
    <n v="0"/>
    <n v="0"/>
    <n v="0"/>
    <n v="8421209.952579055"/>
    <n v="0"/>
    <n v="8421209.952579055"/>
    <n v="0"/>
    <n v="8421209.952579055"/>
    <x v="49"/>
  </r>
  <r>
    <x v="6"/>
    <s v="NARIÑO"/>
    <s v="52835"/>
    <s v="MUNICIPIO DE SAN ANDRES DE TUMACO (NARIÑO)"/>
    <n v="0"/>
    <n v="0"/>
    <n v="0"/>
    <n v="0"/>
    <n v="0"/>
    <n v="0"/>
    <n v="0"/>
    <n v="417004.69015693665"/>
    <n v="0"/>
    <n v="5038012294.0746155"/>
    <n v="3796195662.2399998"/>
    <n v="0"/>
    <n v="8834624961.0047722"/>
    <n v="3796195662.2399998"/>
    <n v="0"/>
    <n v="0"/>
    <n v="5038429298.7647724"/>
    <n v="0"/>
    <n v="0"/>
    <n v="0"/>
    <n v="8834624961.0047722"/>
    <n v="0"/>
    <n v="8834624961.0047722"/>
    <n v="1263643088"/>
    <n v="7570981873.0047722"/>
    <x v="49"/>
  </r>
  <r>
    <x v="6"/>
    <s v="NORTE DE SANTANDER"/>
    <s v="54000"/>
    <s v="DEPARTAMENTO DE NORTE DE SANTANDER"/>
    <n v="0"/>
    <n v="0"/>
    <n v="0"/>
    <n v="0"/>
    <n v="0"/>
    <n v="0"/>
    <n v="0"/>
    <n v="39816959.546750069"/>
    <n v="0"/>
    <n v="7054881171.2858963"/>
    <n v="7372926383.7299995"/>
    <n v="0"/>
    <n v="14467624514.562645"/>
    <n v="7372926383.7299995"/>
    <n v="0"/>
    <n v="0"/>
    <n v="7094698130.8326464"/>
    <n v="0"/>
    <n v="0"/>
    <n v="0"/>
    <n v="14467624514.562645"/>
    <n v="0"/>
    <n v="14467624514.562645"/>
    <n v="0"/>
    <n v="14467624514.562645"/>
    <x v="50"/>
  </r>
  <r>
    <x v="6"/>
    <s v="NORTE DE SANTANDER"/>
    <s v="54001"/>
    <s v="MUNICIPIO DE CÚCUTA (NORTE DE SANTANDER)"/>
    <n v="0"/>
    <n v="0"/>
    <n v="0"/>
    <n v="0"/>
    <n v="0"/>
    <n v="0"/>
    <n v="0"/>
    <n v="7182767.725112915"/>
    <n v="0"/>
    <n v="1538361014.8278964"/>
    <n v="1356794449.02"/>
    <n v="0"/>
    <n v="2902338231.5730095"/>
    <n v="1356794449.02"/>
    <n v="0"/>
    <n v="0"/>
    <n v="1545543782.5530093"/>
    <n v="0"/>
    <n v="0"/>
    <n v="0"/>
    <n v="2902338231.5730095"/>
    <n v="0"/>
    <n v="2902338231.5730095"/>
    <n v="0"/>
    <n v="2902338231.5730095"/>
    <x v="50"/>
  </r>
  <r>
    <x v="6"/>
    <s v="NORTE DE SANTANDER"/>
    <s v="54051"/>
    <s v="MUNICIPIO DE ARBOLEDAS (NORTE DE SANTANDER)"/>
    <n v="0"/>
    <n v="0"/>
    <n v="0"/>
    <n v="0"/>
    <n v="0"/>
    <n v="0"/>
    <n v="0"/>
    <n v="1.473777656792663"/>
    <n v="0"/>
    <n v="5539293.5596782491"/>
    <n v="0"/>
    <n v="0"/>
    <n v="5539295.0334559055"/>
    <n v="0"/>
    <n v="0"/>
    <n v="0"/>
    <n v="5539295.0334559055"/>
    <n v="0"/>
    <n v="0"/>
    <n v="0"/>
    <n v="5539295.0334559055"/>
    <n v="0"/>
    <n v="5539295.0334559055"/>
    <n v="0"/>
    <n v="5539295.0334559055"/>
    <x v="50"/>
  </r>
  <r>
    <x v="6"/>
    <s v="NORTE DE SANTANDER"/>
    <s v="54099"/>
    <s v="MUNICIPIO DE BOCHALEM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0"/>
  </r>
  <r>
    <x v="6"/>
    <s v="NORTE DE SANTANDER"/>
    <s v="54125"/>
    <s v="MUNICIPIO DE CÁCOTA (NORTE DE SANTANDER)"/>
    <n v="0"/>
    <n v="0"/>
    <n v="0"/>
    <n v="0"/>
    <n v="0"/>
    <n v="0"/>
    <n v="0"/>
    <n v="0"/>
    <n v="0"/>
    <n v="0"/>
    <n v="615898.81000000006"/>
    <n v="0"/>
    <n v="615898.81000000006"/>
    <n v="615898.81000000006"/>
    <n v="0"/>
    <n v="0"/>
    <n v="0"/>
    <n v="0"/>
    <n v="0"/>
    <n v="0"/>
    <n v="615898.81000000006"/>
    <n v="0"/>
    <n v="615898.81000000006"/>
    <n v="0"/>
    <n v="615898.81000000006"/>
    <x v="50"/>
  </r>
  <r>
    <x v="6"/>
    <s v="NORTE DE SANTANDER"/>
    <s v="54172"/>
    <s v="MUNICIPIO DE CHINÁCOTA (NORTE DE SANTANDER)"/>
    <n v="0"/>
    <n v="0"/>
    <n v="0"/>
    <n v="0"/>
    <n v="0"/>
    <n v="0"/>
    <n v="0"/>
    <n v="0"/>
    <n v="0"/>
    <n v="7151615.8022489073"/>
    <n v="0"/>
    <n v="0"/>
    <n v="7151615.8022489073"/>
    <n v="0"/>
    <n v="0"/>
    <n v="0"/>
    <n v="7151615.8022489073"/>
    <n v="0"/>
    <n v="0"/>
    <n v="0"/>
    <n v="7151615.8022489073"/>
    <n v="0"/>
    <n v="7151615.8022489073"/>
    <n v="0"/>
    <n v="7151615.8022489073"/>
    <x v="50"/>
  </r>
  <r>
    <x v="6"/>
    <s v="NORTE DE SANTANDER"/>
    <s v="54239"/>
    <s v="MUNICIPIO DE DURANIA (NORTE DE SANTANDER)"/>
    <n v="0"/>
    <n v="0"/>
    <n v="0"/>
    <n v="0"/>
    <n v="0"/>
    <n v="0"/>
    <n v="0"/>
    <n v="0"/>
    <n v="0"/>
    <n v="551507.51228072436"/>
    <n v="0"/>
    <n v="0"/>
    <n v="551507.51228072436"/>
    <n v="0"/>
    <n v="0"/>
    <n v="0"/>
    <n v="551507.51228072436"/>
    <n v="0"/>
    <n v="0"/>
    <n v="0"/>
    <n v="551507.51228072436"/>
    <n v="0"/>
    <n v="551507.51228072436"/>
    <n v="0"/>
    <n v="551507.51228072436"/>
    <x v="50"/>
  </r>
  <r>
    <x v="6"/>
    <s v="NORTE DE SANTANDER"/>
    <s v="54245"/>
    <s v="MUNICIPIO DE EL CARMEN (NORTE DE SANTANDER)"/>
    <n v="0"/>
    <n v="0"/>
    <n v="0"/>
    <n v="0"/>
    <n v="0"/>
    <n v="0"/>
    <n v="0"/>
    <n v="230.8360540369211"/>
    <n v="0"/>
    <n v="910.3095393012976"/>
    <n v="854.19"/>
    <n v="0"/>
    <n v="1995.3355933382188"/>
    <n v="854.19"/>
    <n v="0"/>
    <n v="0"/>
    <n v="1141.1455933382188"/>
    <n v="0"/>
    <n v="0"/>
    <n v="0"/>
    <n v="1995.3355933382188"/>
    <n v="0"/>
    <n v="1995.3355933382188"/>
    <n v="0"/>
    <n v="1995.3355933382188"/>
    <x v="50"/>
  </r>
  <r>
    <x v="6"/>
    <s v="NORTE DE SANTANDER"/>
    <s v="54261"/>
    <s v="MUNICIPIO DE EL ZULIA (NORTE DE SANTANDER)"/>
    <n v="0"/>
    <n v="0"/>
    <n v="0"/>
    <n v="0"/>
    <n v="0"/>
    <n v="0"/>
    <n v="0"/>
    <n v="0"/>
    <n v="0"/>
    <n v="249631203.12569386"/>
    <n v="192920700.28999999"/>
    <n v="0"/>
    <n v="442551903.41569388"/>
    <n v="192920700.28999999"/>
    <n v="0"/>
    <n v="0"/>
    <n v="249631203.12569386"/>
    <n v="0"/>
    <n v="0"/>
    <n v="0"/>
    <n v="442551903.41569388"/>
    <n v="0"/>
    <n v="442551903.41569388"/>
    <n v="0"/>
    <n v="442551903.41569388"/>
    <x v="50"/>
  </r>
  <r>
    <x v="6"/>
    <s v="NORTE DE SANTANDER"/>
    <s v="54377"/>
    <s v="MUNICIPIO DE LABATECA (NORTE DE SANTANDER)"/>
    <n v="0"/>
    <n v="0"/>
    <n v="0"/>
    <n v="0"/>
    <n v="0"/>
    <n v="0"/>
    <n v="0"/>
    <n v="1029577.1257766627"/>
    <n v="0"/>
    <n v="0"/>
    <n v="0"/>
    <n v="0"/>
    <n v="1029577.1257766627"/>
    <n v="0"/>
    <n v="0"/>
    <n v="0"/>
    <n v="1029577.1257766627"/>
    <n v="0"/>
    <n v="0"/>
    <n v="0"/>
    <n v="1029577.1257766627"/>
    <n v="0"/>
    <n v="1029577.1257766627"/>
    <n v="0"/>
    <n v="1029577.1257766627"/>
    <x v="50"/>
  </r>
  <r>
    <x v="6"/>
    <s v="NORTE DE SANTANDER"/>
    <s v="54385"/>
    <s v="MUNICIPIO DE LA ESPERANZA (NORTE DE SANTANDER)"/>
    <n v="0"/>
    <n v="0"/>
    <n v="0"/>
    <n v="0"/>
    <n v="0"/>
    <n v="0"/>
    <n v="0"/>
    <n v="0.19858367741107941"/>
    <n v="0"/>
    <n v="95129975.061609238"/>
    <n v="88283853.510000005"/>
    <n v="0"/>
    <n v="183413828.77019292"/>
    <n v="88283853.510000005"/>
    <n v="0"/>
    <n v="0"/>
    <n v="95129975.260192916"/>
    <n v="0"/>
    <n v="0"/>
    <n v="0"/>
    <n v="183413828.77019292"/>
    <n v="0"/>
    <n v="183413828.77019292"/>
    <n v="0"/>
    <n v="183413828.77019292"/>
    <x v="50"/>
  </r>
  <r>
    <x v="6"/>
    <s v="NORTE DE SANTANDER"/>
    <s v="54480"/>
    <s v="MUNICIPIO DE MUTISCUA (NORTE DE SANTANDER)"/>
    <n v="0"/>
    <n v="0"/>
    <n v="0"/>
    <n v="0"/>
    <n v="0"/>
    <n v="0"/>
    <n v="0"/>
    <n v="0"/>
    <n v="0"/>
    <n v="2582797.5605380223"/>
    <n v="2698207.41"/>
    <n v="0"/>
    <n v="5281004.970538022"/>
    <n v="2698207.41"/>
    <n v="0"/>
    <n v="0"/>
    <n v="2582797.5605380223"/>
    <n v="0"/>
    <n v="0"/>
    <n v="0"/>
    <n v="5281004.970538022"/>
    <n v="0"/>
    <n v="5281004.970538022"/>
    <n v="0"/>
    <n v="5281004.970538022"/>
    <x v="50"/>
  </r>
  <r>
    <x v="6"/>
    <s v="NORTE DE SANTANDER"/>
    <s v="54518"/>
    <s v="MUNICIPIO DE PAMPLONA (NORTE DE SANTANDER)"/>
    <n v="0"/>
    <n v="0"/>
    <n v="0"/>
    <n v="0"/>
    <n v="0"/>
    <n v="0"/>
    <n v="0"/>
    <n v="433335.04125069827"/>
    <n v="0"/>
    <n v="2310245.4121014993"/>
    <n v="2173466.77"/>
    <n v="0"/>
    <n v="4917047.2233521976"/>
    <n v="2173466.77"/>
    <n v="0"/>
    <n v="0"/>
    <n v="2743580.4533521975"/>
    <n v="0"/>
    <n v="0"/>
    <n v="0"/>
    <n v="4917047.2233521976"/>
    <n v="0"/>
    <n v="4917047.2233521976"/>
    <n v="0"/>
    <n v="4917047.2233521976"/>
    <x v="50"/>
  </r>
  <r>
    <x v="6"/>
    <s v="NORTE DE SANTANDER"/>
    <s v="54520"/>
    <s v="MUNICIPIO DE PAMPLONIT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0"/>
  </r>
  <r>
    <x v="6"/>
    <s v="NORTE DE SANTANDER"/>
    <s v="54660"/>
    <s v="MUNICIPIO DE SALAZAR (NORTE DE SANTANDER)"/>
    <n v="0"/>
    <n v="0"/>
    <n v="0"/>
    <n v="0"/>
    <n v="0"/>
    <n v="0"/>
    <n v="0"/>
    <n v="2.8587806969881058E-2"/>
    <n v="0"/>
    <n v="21763392.854824413"/>
    <n v="4197454"/>
    <n v="0"/>
    <n v="25960846.88341222"/>
    <n v="4197454"/>
    <n v="0"/>
    <n v="0"/>
    <n v="21763392.88341222"/>
    <n v="0"/>
    <n v="0"/>
    <n v="0"/>
    <n v="25960846.88341222"/>
    <n v="0"/>
    <n v="25960846.88341222"/>
    <n v="0"/>
    <n v="25960846.88341222"/>
    <x v="50"/>
  </r>
  <r>
    <x v="6"/>
    <s v="NORTE DE SANTANDER"/>
    <s v="54673"/>
    <s v="MUNICIPIO DE SAN CAYETANO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0"/>
  </r>
  <r>
    <x v="6"/>
    <s v="NORTE DE SANTANDER"/>
    <s v="54680"/>
    <s v="MUNICIPIO DE SANTIAGO (NORTE DE SANTANDER)"/>
    <n v="0"/>
    <n v="0"/>
    <n v="0"/>
    <n v="0"/>
    <n v="0"/>
    <n v="0"/>
    <n v="0"/>
    <n v="0"/>
    <n v="0"/>
    <n v="32910680.954509497"/>
    <n v="24592745.23"/>
    <n v="0"/>
    <n v="57503426.184509501"/>
    <n v="24592745.23"/>
    <n v="0"/>
    <n v="0"/>
    <n v="32910680.954509497"/>
    <n v="0"/>
    <n v="0"/>
    <n v="0"/>
    <n v="57503426.184509501"/>
    <n v="0"/>
    <n v="57503426.184509501"/>
    <n v="0"/>
    <n v="57503426.184509501"/>
    <x v="50"/>
  </r>
  <r>
    <x v="6"/>
    <s v="NORTE DE SANTANDER"/>
    <s v="54720"/>
    <s v="MUNICIPIO DE SARDINATA (NORTE DE SANTANDER)"/>
    <n v="0"/>
    <n v="0"/>
    <n v="0"/>
    <n v="0"/>
    <n v="0"/>
    <n v="0"/>
    <n v="0"/>
    <n v="0.11445942521095276"/>
    <n v="0"/>
    <n v="138233574.99236071"/>
    <n v="125781474.14"/>
    <n v="0"/>
    <n v="264015049.24682015"/>
    <n v="125781474.14"/>
    <n v="0"/>
    <n v="0"/>
    <n v="138233575.10682014"/>
    <n v="0"/>
    <n v="0"/>
    <n v="0"/>
    <n v="264015049.24682015"/>
    <n v="0"/>
    <n v="264015049.24682015"/>
    <n v="0"/>
    <n v="264015049.24682015"/>
    <x v="50"/>
  </r>
  <r>
    <x v="6"/>
    <s v="NORTE DE SANTANDER"/>
    <s v="54820"/>
    <s v="MUNICIPIO DE TOLEDO (NORTE DE SANTANDER)"/>
    <n v="0"/>
    <n v="0"/>
    <n v="0"/>
    <n v="0"/>
    <n v="0"/>
    <n v="0"/>
    <n v="0"/>
    <n v="0.38780004903674126"/>
    <n v="0"/>
    <n v="4256678.1240286203"/>
    <n v="7503118.1200000001"/>
    <n v="0"/>
    <n v="11759796.631828669"/>
    <n v="7503118.1200000001"/>
    <n v="0"/>
    <n v="0"/>
    <n v="4256678.5118286693"/>
    <n v="0"/>
    <n v="0"/>
    <n v="0"/>
    <n v="11759796.631828669"/>
    <n v="0"/>
    <n v="11759796.631828669"/>
    <n v="0"/>
    <n v="11759796.631828669"/>
    <x v="50"/>
  </r>
  <r>
    <x v="6"/>
    <s v="NORTE DE SANTANDER"/>
    <s v="54874"/>
    <s v="MUNICIPIO DE VILLA DEL ROSARIO (NORTE DE SANTANDER)"/>
    <n v="0"/>
    <n v="0"/>
    <n v="0"/>
    <n v="0"/>
    <n v="0"/>
    <n v="0"/>
    <n v="0"/>
    <n v="0"/>
    <n v="0"/>
    <n v="3066272.4515445759"/>
    <n v="1749488.74"/>
    <n v="0"/>
    <n v="4815761.1915445756"/>
    <n v="1749488.74"/>
    <n v="0"/>
    <n v="0"/>
    <n v="3066272.4515445759"/>
    <n v="0"/>
    <n v="0"/>
    <n v="0"/>
    <n v="4815761.1915445756"/>
    <n v="0"/>
    <n v="4815761.1915445756"/>
    <n v="0"/>
    <n v="4815761.1915445756"/>
    <x v="50"/>
  </r>
  <r>
    <x v="6"/>
    <s v="QUINDÍO"/>
    <s v="63000"/>
    <s v="DEPARTAMENTO DE QUINDIO"/>
    <n v="0"/>
    <n v="0"/>
    <n v="0"/>
    <n v="0"/>
    <n v="0"/>
    <n v="0"/>
    <n v="0"/>
    <n v="16152.24784889663"/>
    <n v="0"/>
    <n v="174291.96927768597"/>
    <n v="1030471.63"/>
    <n v="0"/>
    <n v="1220915.8471265826"/>
    <n v="1030471.63"/>
    <n v="0"/>
    <n v="0"/>
    <n v="190444.2171265826"/>
    <n v="0"/>
    <n v="0"/>
    <n v="0"/>
    <n v="1220915.8471265826"/>
    <n v="0"/>
    <n v="1220915.8471265826"/>
    <n v="0"/>
    <n v="1220915.8471265826"/>
    <x v="65"/>
  </r>
  <r>
    <x v="6"/>
    <s v="QUINDÍO"/>
    <s v="63001"/>
    <s v="MUNICIPIO DE ARMENIA (QUINDIO)"/>
    <n v="0"/>
    <n v="0"/>
    <n v="0"/>
    <n v="0"/>
    <n v="0"/>
    <n v="0"/>
    <n v="0"/>
    <n v="132521.28338189679"/>
    <n v="0"/>
    <n v="1295288.8496178568"/>
    <n v="7658175.0599999996"/>
    <n v="0"/>
    <n v="9085985.1929997541"/>
    <n v="7658175.0599999996"/>
    <n v="0"/>
    <n v="0"/>
    <n v="1427810.1329997536"/>
    <n v="0"/>
    <n v="0"/>
    <n v="0"/>
    <n v="9085985.1929997541"/>
    <n v="0"/>
    <n v="9085985.1929997541"/>
    <n v="0"/>
    <n v="9085985.1929997541"/>
    <x v="65"/>
  </r>
  <r>
    <x v="6"/>
    <s v="QUINDÍO"/>
    <s v="63111"/>
    <s v="MUNICIPIO DE BUENAVISTA (QUINDIO)"/>
    <n v="0"/>
    <n v="0"/>
    <n v="0"/>
    <n v="0"/>
    <n v="0"/>
    <n v="0"/>
    <n v="0"/>
    <n v="0"/>
    <n v="0"/>
    <n v="267.27993820566462"/>
    <n v="1580.25"/>
    <n v="0"/>
    <n v="1847.5299382056646"/>
    <n v="1580.25"/>
    <n v="0"/>
    <n v="0"/>
    <n v="267.27993820566462"/>
    <n v="0"/>
    <n v="0"/>
    <n v="0"/>
    <n v="1847.5299382056646"/>
    <n v="0"/>
    <n v="1847.5299382056646"/>
    <n v="0"/>
    <n v="1847.5299382056646"/>
    <x v="65"/>
  </r>
  <r>
    <x v="6"/>
    <s v="QUINDÍO"/>
    <s v="63401"/>
    <s v="MUNICIPIO DE LA TEBAIDA (QUINDÍO)"/>
    <n v="0"/>
    <n v="0"/>
    <n v="0"/>
    <n v="0"/>
    <n v="0"/>
    <n v="0"/>
    <n v="0"/>
    <n v="2049.419216079832"/>
    <n v="0"/>
    <n v="6722.4214274978276"/>
    <n v="0"/>
    <n v="0"/>
    <n v="8771.8406435776596"/>
    <n v="0"/>
    <n v="0"/>
    <n v="0"/>
    <n v="8771.8406435776596"/>
    <n v="0"/>
    <n v="0"/>
    <n v="0"/>
    <n v="8771.8406435776596"/>
    <n v="0"/>
    <n v="8771.8406435776596"/>
    <n v="0"/>
    <n v="8771.8406435776596"/>
    <x v="65"/>
  </r>
  <r>
    <x v="6"/>
    <s v="QUINDÍO"/>
    <s v="63594"/>
    <s v="MUNICIPIO DE QUIMBAYA (QUINDÍO)"/>
    <n v="0"/>
    <n v="0"/>
    <n v="0"/>
    <n v="0"/>
    <n v="0"/>
    <n v="0"/>
    <n v="0"/>
    <n v="0"/>
    <n v="0"/>
    <n v="167165.36416407538"/>
    <n v="988336.79"/>
    <n v="0"/>
    <n v="1155502.1541640754"/>
    <n v="988336.79"/>
    <n v="0"/>
    <n v="0"/>
    <n v="167165.36416407538"/>
    <n v="0"/>
    <n v="0"/>
    <n v="0"/>
    <n v="1155502.1541640754"/>
    <n v="0"/>
    <n v="1155502.1541640754"/>
    <n v="0"/>
    <n v="1155502.1541640754"/>
    <x v="65"/>
  </r>
  <r>
    <x v="6"/>
    <s v="QUINDÍO"/>
    <s v="63690"/>
    <s v="MUNICIPIO DE SALENTO (QUINDÍO)"/>
    <n v="0"/>
    <n v="0"/>
    <n v="0"/>
    <n v="0"/>
    <n v="0"/>
    <n v="0"/>
    <n v="0"/>
    <n v="0"/>
    <n v="0"/>
    <n v="31370.832395150795"/>
    <n v="185474.71"/>
    <n v="0"/>
    <n v="216845.54239515078"/>
    <n v="185474.71"/>
    <n v="0"/>
    <n v="0"/>
    <n v="31370.832395150795"/>
    <n v="0"/>
    <n v="0"/>
    <n v="0"/>
    <n v="216845.54239515078"/>
    <n v="0"/>
    <n v="216845.54239515078"/>
    <n v="0"/>
    <n v="216845.54239515078"/>
    <x v="65"/>
  </r>
  <r>
    <x v="6"/>
    <s v="RISARALDA"/>
    <s v="66045"/>
    <s v="MUNICIPIO DE APÍA (RISARALDA)"/>
    <n v="0"/>
    <n v="0"/>
    <n v="0"/>
    <n v="0"/>
    <n v="0"/>
    <n v="0"/>
    <n v="0"/>
    <n v="0.35633253644118668"/>
    <n v="0"/>
    <n v="0"/>
    <n v="30707.99"/>
    <n v="0"/>
    <n v="30708.346332536443"/>
    <n v="30707.99"/>
    <n v="0"/>
    <n v="0"/>
    <n v="0.35633253644118668"/>
    <n v="0"/>
    <n v="0"/>
    <n v="0"/>
    <n v="30708.346332536443"/>
    <n v="0"/>
    <n v="30708.346332536443"/>
    <n v="0"/>
    <n v="30708.346332536443"/>
    <x v="66"/>
  </r>
  <r>
    <x v="6"/>
    <s v="RISARALDA"/>
    <s v="66088"/>
    <s v="MUNICIPIO DE BELÉN DE UMBRÍA (RISARAL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"/>
  </r>
  <r>
    <x v="6"/>
    <s v="RISARALDA"/>
    <s v="66440"/>
    <s v="MUNICIPIO DE MARSELLA (RISARALDA)"/>
    <n v="0"/>
    <n v="0"/>
    <n v="0"/>
    <n v="0"/>
    <n v="0"/>
    <n v="0"/>
    <n v="0"/>
    <n v="0"/>
    <n v="0"/>
    <n v="43136.223289471374"/>
    <n v="44775.4"/>
    <n v="0"/>
    <n v="87911.623289471376"/>
    <n v="44775.4"/>
    <n v="0"/>
    <n v="0"/>
    <n v="43136.223289471374"/>
    <n v="0"/>
    <n v="0"/>
    <n v="0"/>
    <n v="87911.623289471376"/>
    <n v="0"/>
    <n v="87911.623289471376"/>
    <n v="0"/>
    <n v="87911.623289471376"/>
    <x v="66"/>
  </r>
  <r>
    <x v="6"/>
    <s v="RISARALDA"/>
    <s v="66456"/>
    <s v="MUNICIPIO DE MISTRATÓ (RISARALDA)"/>
    <n v="0"/>
    <n v="0"/>
    <n v="0"/>
    <n v="0"/>
    <n v="0"/>
    <n v="0"/>
    <n v="0"/>
    <n v="0.43304526957217604"/>
    <n v="0"/>
    <n v="0"/>
    <n v="0"/>
    <n v="0"/>
    <n v="0.43304526957217604"/>
    <n v="0"/>
    <n v="0"/>
    <n v="0"/>
    <n v="0.43304526957217604"/>
    <n v="0"/>
    <n v="0"/>
    <n v="0"/>
    <n v="0.43304526957217604"/>
    <n v="0"/>
    <n v="0.43304526957217604"/>
    <n v="0"/>
    <n v="0.43304526957217604"/>
    <x v="66"/>
  </r>
  <r>
    <x v="6"/>
    <s v="RISARALDA"/>
    <s v="66572"/>
    <s v="MUNICIPIO DE PUEBLO RICO (RISARALDA)"/>
    <n v="0"/>
    <n v="0"/>
    <n v="0"/>
    <n v="0"/>
    <n v="0"/>
    <n v="0"/>
    <n v="0"/>
    <n v="0.3332868890138343"/>
    <n v="0"/>
    <n v="991808.5582022348"/>
    <n v="1032880.4"/>
    <n v="0"/>
    <n v="2024689.2914891238"/>
    <n v="1032880.4"/>
    <n v="0"/>
    <n v="0"/>
    <n v="991808.89148912381"/>
    <n v="0"/>
    <n v="0"/>
    <n v="0"/>
    <n v="2024689.2914891238"/>
    <n v="0"/>
    <n v="2024689.2914891238"/>
    <n v="0"/>
    <n v="2024689.2914891238"/>
    <x v="66"/>
  </r>
  <r>
    <x v="6"/>
    <s v="SANTANDER"/>
    <s v="68000"/>
    <s v="DEPARTAMENTO DE SANTANDER"/>
    <n v="0"/>
    <n v="0"/>
    <n v="0"/>
    <n v="0"/>
    <n v="0"/>
    <n v="0"/>
    <n v="0"/>
    <n v="146811.05654144287"/>
    <n v="0"/>
    <n v="39745645333.900238"/>
    <n v="37175377012.949997"/>
    <n v="0"/>
    <n v="76921169157.906769"/>
    <n v="37175377012.949997"/>
    <n v="0"/>
    <n v="0"/>
    <n v="39745792144.956779"/>
    <n v="0"/>
    <n v="0"/>
    <n v="0"/>
    <n v="76921169157.906769"/>
    <n v="0"/>
    <n v="76921169157.906769"/>
    <n v="19732301158.66"/>
    <n v="57188867999.246765"/>
    <x v="51"/>
  </r>
  <r>
    <x v="6"/>
    <s v="SANTANDER"/>
    <s v="68001"/>
    <s v="MUNICIPIO DE BUCARAMANGA (SANTANDER)"/>
    <n v="0"/>
    <n v="0"/>
    <n v="0"/>
    <n v="0"/>
    <n v="0"/>
    <n v="0"/>
    <n v="0"/>
    <n v="0"/>
    <n v="0"/>
    <n v="1780003.6138712484"/>
    <n v="0"/>
    <n v="0"/>
    <n v="1780003.6138712484"/>
    <n v="0"/>
    <n v="0"/>
    <n v="0"/>
    <n v="1780003.6138712484"/>
    <n v="0"/>
    <n v="0"/>
    <n v="0"/>
    <n v="1780003.6138712484"/>
    <n v="0"/>
    <n v="1780003.6138712484"/>
    <n v="0"/>
    <n v="1780003.6138712484"/>
    <x v="51"/>
  </r>
  <r>
    <x v="6"/>
    <s v="SANTANDER"/>
    <s v="68077"/>
    <s v="MUNICIPIO DE BARBOSA (SANTANDER)"/>
    <n v="0"/>
    <n v="0"/>
    <n v="0"/>
    <n v="0"/>
    <n v="0"/>
    <n v="0"/>
    <n v="0"/>
    <n v="0"/>
    <n v="0"/>
    <n v="10089.649023276605"/>
    <n v="7562.81"/>
    <n v="0"/>
    <n v="17652.459023276606"/>
    <n v="7562.81"/>
    <n v="0"/>
    <n v="0"/>
    <n v="10089.649023276605"/>
    <n v="0"/>
    <n v="0"/>
    <n v="0"/>
    <n v="17652.459023276606"/>
    <n v="0"/>
    <n v="17652.459023276606"/>
    <n v="0"/>
    <n v="17652.459023276606"/>
    <x v="51"/>
  </r>
  <r>
    <x v="6"/>
    <s v="SANTANDER"/>
    <s v="68081"/>
    <s v="MUNICIPIO DE BARRANCABERMEJA (SANTANDER)"/>
    <n v="0"/>
    <n v="0"/>
    <n v="0"/>
    <n v="0"/>
    <n v="0"/>
    <n v="0"/>
    <n v="0"/>
    <n v="3062166572.2777443"/>
    <n v="0"/>
    <n v="11254174657.762411"/>
    <n v="9710513368.2199993"/>
    <n v="0"/>
    <n v="24026854598.260155"/>
    <n v="9710513368.2199993"/>
    <n v="0"/>
    <n v="0"/>
    <n v="14316341230.040155"/>
    <n v="0"/>
    <n v="0"/>
    <n v="0"/>
    <n v="24026854598.260155"/>
    <n v="0"/>
    <n v="24026854598.260155"/>
    <n v="11427379389.870001"/>
    <n v="12599475208.390154"/>
    <x v="51"/>
  </r>
  <r>
    <x v="6"/>
    <s v="SANTANDER"/>
    <s v="68132"/>
    <s v="MUNICIPIO DE CALIFORNIA (SANTANDER)"/>
    <n v="0"/>
    <n v="0"/>
    <n v="0"/>
    <n v="0"/>
    <n v="0"/>
    <n v="0"/>
    <n v="0"/>
    <n v="58.244288943707943"/>
    <n v="0"/>
    <n v="26295063.180230387"/>
    <n v="19158899.579999998"/>
    <n v="0"/>
    <n v="45454021.004519328"/>
    <n v="19158899.579999998"/>
    <n v="0"/>
    <n v="0"/>
    <n v="26295121.42451933"/>
    <n v="0"/>
    <n v="0"/>
    <n v="0"/>
    <n v="45454021.004519328"/>
    <n v="0"/>
    <n v="45454021.004519328"/>
    <n v="0"/>
    <n v="45454021.004519328"/>
    <x v="51"/>
  </r>
  <r>
    <x v="6"/>
    <s v="SANTANDER"/>
    <s v="68190"/>
    <s v="MUNICIPIO DE CIMITARRA (SANTANDER)"/>
    <n v="0"/>
    <n v="0"/>
    <n v="0"/>
    <n v="0"/>
    <n v="0"/>
    <n v="0"/>
    <n v="0"/>
    <n v="419.0150583088398"/>
    <n v="0"/>
    <n v="209392054.42631331"/>
    <n v="142448343.84"/>
    <n v="0"/>
    <n v="351840817.28137159"/>
    <n v="142448343.84"/>
    <n v="0"/>
    <n v="0"/>
    <n v="209392473.44137162"/>
    <n v="0"/>
    <n v="0"/>
    <n v="0"/>
    <n v="351840817.28137159"/>
    <n v="0"/>
    <n v="351840817.28137159"/>
    <n v="0"/>
    <n v="351840817.28137159"/>
    <x v="51"/>
  </r>
  <r>
    <x v="6"/>
    <s v="SANTANDER"/>
    <s v="68235"/>
    <s v="MUNICIPIO DE EL CARMEN DE CHUCURÍ (SANTANDER)"/>
    <n v="0"/>
    <n v="0"/>
    <n v="0"/>
    <n v="0"/>
    <n v="0"/>
    <n v="0"/>
    <n v="0"/>
    <n v="308.80134364962578"/>
    <n v="0"/>
    <n v="114422893.49798276"/>
    <n v="106653141.38"/>
    <n v="0"/>
    <n v="221076343.67932642"/>
    <n v="106653141.38"/>
    <n v="0"/>
    <n v="0"/>
    <n v="114423202.2993264"/>
    <n v="0"/>
    <n v="0"/>
    <n v="0"/>
    <n v="221076343.67932642"/>
    <n v="0"/>
    <n v="221076343.67932642"/>
    <n v="0"/>
    <n v="221076343.67932642"/>
    <x v="51"/>
  </r>
  <r>
    <x v="6"/>
    <s v="SANTANDER"/>
    <s v="68255"/>
    <s v="MUNICIPIO DE EL PLAYÓN (SANTANDER)"/>
    <n v="0"/>
    <n v="0"/>
    <n v="0"/>
    <n v="0"/>
    <n v="0"/>
    <n v="0"/>
    <n v="0"/>
    <n v="0.31955930805270327"/>
    <n v="0"/>
    <n v="42133.733625374975"/>
    <n v="31581.81"/>
    <n v="0"/>
    <n v="73715.863184683025"/>
    <n v="31581.81"/>
    <n v="0"/>
    <n v="0"/>
    <n v="42134.053184683027"/>
    <n v="0"/>
    <n v="0"/>
    <n v="0"/>
    <n v="73715.863184683025"/>
    <n v="0"/>
    <n v="73715.863184683025"/>
    <n v="0"/>
    <n v="73715.863184683025"/>
    <x v="51"/>
  </r>
  <r>
    <x v="6"/>
    <s v="SANTANDER"/>
    <s v="68276"/>
    <s v="MUNICIPIO DE FLORIDABLANCA (SANTANDER)"/>
    <n v="0"/>
    <n v="0"/>
    <n v="0"/>
    <n v="0"/>
    <n v="0"/>
    <n v="0"/>
    <n v="0"/>
    <n v="0.34107789902918739"/>
    <n v="0"/>
    <n v="0"/>
    <n v="0"/>
    <n v="0"/>
    <n v="0.34107789902918739"/>
    <n v="0"/>
    <n v="0"/>
    <n v="0"/>
    <n v="0.34107789902918739"/>
    <n v="0"/>
    <n v="0"/>
    <n v="0"/>
    <n v="0.34107789902918739"/>
    <n v="0"/>
    <n v="0.34107789902918739"/>
    <n v="0"/>
    <n v="0.34107789902918739"/>
    <x v="51"/>
  </r>
  <r>
    <x v="6"/>
    <s v="SANTANDER"/>
    <s v="68324"/>
    <s v="MUNICIPIO DE GUAVATÁ (SANTANDER)"/>
    <n v="0"/>
    <n v="0"/>
    <n v="0"/>
    <n v="0"/>
    <n v="0"/>
    <n v="0"/>
    <n v="0"/>
    <n v="3.3545672416039451E-2"/>
    <n v="0"/>
    <n v="6097.140145120944"/>
    <n v="4570.18"/>
    <n v="0"/>
    <n v="10667.353690793359"/>
    <n v="4570.18"/>
    <n v="0"/>
    <n v="0"/>
    <n v="6097.17369079336"/>
    <n v="0"/>
    <n v="0"/>
    <n v="0"/>
    <n v="10667.353690793359"/>
    <n v="0"/>
    <n v="10667.353690793359"/>
    <n v="0"/>
    <n v="10667.353690793359"/>
    <x v="51"/>
  </r>
  <r>
    <x v="6"/>
    <s v="SANTANDER"/>
    <s v="68615"/>
    <s v="MUNICIPIO DE RIONEGRO (SANTANDER)"/>
    <n v="0"/>
    <n v="0"/>
    <n v="0"/>
    <n v="0"/>
    <n v="0"/>
    <n v="0"/>
    <n v="0"/>
    <n v="2826.2575035095215"/>
    <n v="0"/>
    <n v="1109105131.0491228"/>
    <n v="940686376.89999998"/>
    <n v="0"/>
    <n v="2049794334.2066264"/>
    <n v="940686376.89999998"/>
    <n v="0"/>
    <n v="0"/>
    <n v="1109107957.3066263"/>
    <n v="0"/>
    <n v="0"/>
    <n v="0"/>
    <n v="2049794334.2066264"/>
    <n v="0"/>
    <n v="2049794334.2066264"/>
    <n v="93771498.099999994"/>
    <n v="1956022836.1066265"/>
    <x v="51"/>
  </r>
  <r>
    <x v="6"/>
    <s v="SANTANDER"/>
    <s v="68655"/>
    <s v="MUNICIPIO DE SABANA DE TORRES (SANTANDER)"/>
    <n v="0"/>
    <n v="0"/>
    <n v="0"/>
    <n v="0"/>
    <n v="0"/>
    <n v="0"/>
    <n v="0"/>
    <n v="17975.391595840454"/>
    <n v="0"/>
    <n v="6894393422.6132317"/>
    <n v="5759274695.5699997"/>
    <n v="0"/>
    <n v="12653686093.574827"/>
    <n v="5759274695.5699997"/>
    <n v="0"/>
    <n v="0"/>
    <n v="6894411398.0048275"/>
    <n v="0"/>
    <n v="0"/>
    <n v="0"/>
    <n v="12653686093.574827"/>
    <n v="0"/>
    <n v="12653686093.574827"/>
    <n v="6237162436.7600002"/>
    <n v="6416523656.814827"/>
    <x v="51"/>
  </r>
  <r>
    <x v="6"/>
    <s v="SANTANDER"/>
    <s v="68689"/>
    <s v="MUNICIPIO DE SAN VICENTE DE CHUCURÍ (SANTANDER)"/>
    <n v="0"/>
    <n v="0"/>
    <n v="0"/>
    <n v="0"/>
    <n v="0"/>
    <n v="0"/>
    <n v="0"/>
    <n v="17435.853677749634"/>
    <n v="0"/>
    <n v="6715002736.1736803"/>
    <n v="5294542689.2700005"/>
    <n v="0"/>
    <n v="12009562861.297359"/>
    <n v="5294542689.2700005"/>
    <n v="0"/>
    <n v="0"/>
    <n v="6715020172.0273581"/>
    <n v="0"/>
    <n v="0"/>
    <n v="0"/>
    <n v="12009562861.297359"/>
    <n v="0"/>
    <n v="12009562861.297359"/>
    <n v="0"/>
    <n v="12009562861.297359"/>
    <x v="51"/>
  </r>
  <r>
    <x v="6"/>
    <s v="SANTANDER"/>
    <s v="68745"/>
    <s v="MUNICIPIO DE SIMACOTA (SANTANDER)"/>
    <n v="0"/>
    <n v="0"/>
    <n v="0"/>
    <n v="0"/>
    <n v="0"/>
    <n v="0"/>
    <n v="0"/>
    <n v="271.90613423287868"/>
    <n v="0"/>
    <n v="8795599.9499969836"/>
    <n v="0"/>
    <n v="0"/>
    <n v="8795871.8561312165"/>
    <n v="0"/>
    <n v="0"/>
    <n v="0"/>
    <n v="8795871.8561312165"/>
    <n v="0"/>
    <n v="0"/>
    <n v="0"/>
    <n v="8795871.8561312165"/>
    <n v="0"/>
    <n v="8795871.8561312165"/>
    <n v="0"/>
    <n v="8795871.8561312165"/>
    <x v="51"/>
  </r>
  <r>
    <x v="6"/>
    <s v="SANTANDER"/>
    <s v="68780"/>
    <s v="MUNICIPIO DE SURATÁ (SANTANDER)"/>
    <n v="0"/>
    <n v="0"/>
    <n v="0"/>
    <n v="0"/>
    <n v="0"/>
    <n v="0"/>
    <n v="0"/>
    <n v="0.38833997442270629"/>
    <n v="0"/>
    <n v="152202.0647330654"/>
    <n v="114084.74"/>
    <n v="0"/>
    <n v="266287.19307303982"/>
    <n v="114084.74"/>
    <n v="0"/>
    <n v="0"/>
    <n v="152202.45307303983"/>
    <n v="0"/>
    <n v="0"/>
    <n v="0"/>
    <n v="266287.19307303982"/>
    <n v="0"/>
    <n v="266287.19307303982"/>
    <n v="0"/>
    <n v="266287.19307303982"/>
    <x v="51"/>
  </r>
  <r>
    <x v="6"/>
    <s v="SANTANDER"/>
    <s v="68867"/>
    <s v="MUNICIPIO DE VETAS (SANTANDER)"/>
    <n v="0"/>
    <n v="0"/>
    <n v="0"/>
    <n v="0"/>
    <n v="0"/>
    <n v="0"/>
    <n v="0"/>
    <n v="20.03921190649271"/>
    <n v="0"/>
    <n v="27204841.94231699"/>
    <n v="27241458.82"/>
    <n v="0"/>
    <n v="54446320.801528901"/>
    <n v="27241458.82"/>
    <n v="0"/>
    <n v="0"/>
    <n v="27204861.981528897"/>
    <n v="0"/>
    <n v="0"/>
    <n v="0"/>
    <n v="54446320.801528901"/>
    <n v="0"/>
    <n v="54446320.801528901"/>
    <n v="0"/>
    <n v="54446320.801528901"/>
    <x v="51"/>
  </r>
  <r>
    <x v="6"/>
    <s v="SANTANDER"/>
    <s v="68895"/>
    <s v="MUNICIPIO DE ZAPATOCA (SANTANDER)"/>
    <n v="0"/>
    <n v="0"/>
    <n v="0"/>
    <n v="0"/>
    <n v="0"/>
    <n v="0"/>
    <n v="0"/>
    <n v="46.362075492739677"/>
    <n v="0"/>
    <n v="21703966.703811806"/>
    <n v="16268448.26"/>
    <n v="0"/>
    <n v="37972461.3258873"/>
    <n v="16268448.26"/>
    <n v="0"/>
    <n v="0"/>
    <n v="21704013.065887298"/>
    <n v="0"/>
    <n v="0"/>
    <n v="0"/>
    <n v="37972461.3258873"/>
    <n v="0"/>
    <n v="37972461.3258873"/>
    <n v="0"/>
    <n v="37972461.3258873"/>
    <x v="51"/>
  </r>
  <r>
    <x v="6"/>
    <s v="SUCRE"/>
    <s v="70000"/>
    <s v="DEPARTAMENTO DE SUCRE"/>
    <n v="0"/>
    <n v="0"/>
    <n v="0"/>
    <n v="0"/>
    <n v="0"/>
    <n v="0"/>
    <n v="0"/>
    <n v="0.28563022613525391"/>
    <n v="0"/>
    <n v="3449298319.4805493"/>
    <n v="3640117263.5999999"/>
    <n v="0"/>
    <n v="7089415583.3661795"/>
    <n v="3640117263.5999999"/>
    <n v="0"/>
    <n v="0"/>
    <n v="3449298319.7661796"/>
    <n v="0"/>
    <n v="0"/>
    <n v="0"/>
    <n v="7089415583.3661795"/>
    <n v="0"/>
    <n v="7089415583.3661795"/>
    <n v="0"/>
    <n v="7089415583.3661795"/>
    <x v="52"/>
  </r>
  <r>
    <x v="6"/>
    <s v="SUCRE"/>
    <s v="70110"/>
    <s v="MUNICIPIO DE BUENAVISTA (SUCRE)"/>
    <n v="0"/>
    <n v="0"/>
    <n v="0"/>
    <n v="0"/>
    <n v="0"/>
    <n v="0"/>
    <n v="0"/>
    <n v="0.33867251873016357"/>
    <n v="0"/>
    <n v="441487764.14280313"/>
    <n v="481931706.37"/>
    <n v="0"/>
    <n v="923419470.85147572"/>
    <n v="481931706.37"/>
    <n v="0"/>
    <n v="0"/>
    <n v="441487764.48147565"/>
    <n v="0"/>
    <n v="0"/>
    <n v="0"/>
    <n v="923419470.85147572"/>
    <n v="0"/>
    <n v="923419470.85147572"/>
    <n v="413096219.89999998"/>
    <n v="510323250.95147574"/>
    <x v="52"/>
  </r>
  <r>
    <x v="6"/>
    <s v="SUCRE"/>
    <s v="70124"/>
    <s v="MUNICIPIO DE CAIMITO (SUCRE)"/>
    <n v="0"/>
    <n v="0"/>
    <n v="0"/>
    <n v="0"/>
    <n v="0"/>
    <n v="0"/>
    <n v="0"/>
    <n v="0.34656715393066406"/>
    <n v="0"/>
    <n v="550674840.40439701"/>
    <n v="367792392.44999999"/>
    <n v="0"/>
    <n v="918467233.20096421"/>
    <n v="367792392.44999999"/>
    <n v="0"/>
    <n v="0"/>
    <n v="550674840.75096416"/>
    <n v="0"/>
    <n v="0"/>
    <n v="0"/>
    <n v="918467233.20096421"/>
    <n v="0"/>
    <n v="918467233.20096421"/>
    <n v="100000000"/>
    <n v="818467233.20096421"/>
    <x v="52"/>
  </r>
  <r>
    <x v="6"/>
    <s v="SUCRE"/>
    <s v="70204"/>
    <s v="MUNICIPIO DE COLOSO (SUCRE)"/>
    <n v="0"/>
    <n v="0"/>
    <n v="0"/>
    <n v="0"/>
    <n v="0"/>
    <n v="0"/>
    <n v="0"/>
    <n v="0.44587993621826172"/>
    <n v="0"/>
    <n v="540406054.24964428"/>
    <n v="582108263.09000003"/>
    <n v="0"/>
    <n v="1122514317.7855244"/>
    <n v="582108263.09000003"/>
    <n v="0"/>
    <n v="0"/>
    <n v="540406054.69552422"/>
    <n v="0"/>
    <n v="0"/>
    <n v="0"/>
    <n v="1122514317.7855244"/>
    <n v="0"/>
    <n v="1122514317.7855244"/>
    <n v="408000000"/>
    <n v="714514317.78552437"/>
    <x v="52"/>
  </r>
  <r>
    <x v="6"/>
    <s v="SUCRE"/>
    <s v="70221"/>
    <s v="MUNICIPIO DE COVEÑAS (SUCRE)"/>
    <n v="0"/>
    <n v="0"/>
    <n v="0"/>
    <n v="0"/>
    <n v="0"/>
    <n v="0"/>
    <n v="0"/>
    <n v="6969571029.1989326"/>
    <n v="0"/>
    <n v="6385669666.0432148"/>
    <n v="6830935996.3699999"/>
    <n v="0"/>
    <n v="20186176691.612148"/>
    <n v="6830935996.3699999"/>
    <n v="0"/>
    <n v="0"/>
    <n v="13355240695.242147"/>
    <n v="0"/>
    <n v="0"/>
    <n v="0"/>
    <n v="20186176691.612148"/>
    <n v="0"/>
    <n v="20186176691.612148"/>
    <n v="3833242235.3099999"/>
    <n v="16352934456.302149"/>
    <x v="52"/>
  </r>
  <r>
    <x v="6"/>
    <s v="SUCRE"/>
    <s v="70230"/>
    <s v="MUNICIPIO DE CHALÁN (SUCRE)"/>
    <n v="0"/>
    <n v="0"/>
    <n v="0"/>
    <n v="0"/>
    <n v="0"/>
    <n v="0"/>
    <n v="0"/>
    <n v="3.7173986434936523E-2"/>
    <n v="0"/>
    <n v="384285472.23309076"/>
    <n v="417321683.35000002"/>
    <n v="0"/>
    <n v="801607155.62026477"/>
    <n v="417321683.35000002"/>
    <n v="0"/>
    <n v="0"/>
    <n v="384285472.27026474"/>
    <n v="0"/>
    <n v="0"/>
    <n v="0"/>
    <n v="801607155.62026477"/>
    <n v="0"/>
    <n v="801607155.62026477"/>
    <n v="384285472.23000002"/>
    <n v="417321683.39026475"/>
    <x v="52"/>
  </r>
  <r>
    <x v="6"/>
    <s v="SUCRE"/>
    <s v="70233"/>
    <s v="MUNICIPIO DE EL ROBLE (SUCRE)"/>
    <n v="0"/>
    <n v="0"/>
    <n v="0"/>
    <n v="0"/>
    <n v="0"/>
    <n v="0"/>
    <n v="0"/>
    <n v="0.3782503604888916"/>
    <n v="0"/>
    <n v="448040918.36723107"/>
    <n v="488394393.56"/>
    <n v="0"/>
    <n v="936435312.30548143"/>
    <n v="488394393.56"/>
    <n v="0"/>
    <n v="0"/>
    <n v="448040918.74548143"/>
    <n v="0"/>
    <n v="0"/>
    <n v="0"/>
    <n v="936435312.30548143"/>
    <n v="0"/>
    <n v="936435312.30548143"/>
    <n v="318781000"/>
    <n v="617654312.30548143"/>
    <x v="52"/>
  </r>
  <r>
    <x v="6"/>
    <s v="SUCRE"/>
    <s v="70235"/>
    <s v="MUNICIPIO DE GALERAS (SUCRE)"/>
    <n v="0"/>
    <n v="0"/>
    <n v="0"/>
    <n v="0"/>
    <n v="0"/>
    <n v="0"/>
    <n v="0"/>
    <n v="0.29201364517211914"/>
    <n v="0"/>
    <n v="836514663.39946926"/>
    <n v="877235950.24000001"/>
    <n v="0"/>
    <n v="1713750613.9314828"/>
    <n v="877235950.24000001"/>
    <n v="0"/>
    <n v="0"/>
    <n v="836514663.6914829"/>
    <n v="0"/>
    <n v="0"/>
    <n v="0"/>
    <n v="1713750613.9314828"/>
    <n v="0"/>
    <n v="1713750613.9314828"/>
    <n v="293093363.01999998"/>
    <n v="1420657250.9114828"/>
    <x v="52"/>
  </r>
  <r>
    <x v="6"/>
    <s v="SUCRE"/>
    <s v="70265"/>
    <s v="MUNICIPIO DE GUARANDA (SUCRE)"/>
    <n v="0"/>
    <n v="0"/>
    <n v="0"/>
    <n v="0"/>
    <n v="0"/>
    <n v="0"/>
    <n v="0"/>
    <n v="0.47133803367614746"/>
    <n v="0"/>
    <n v="676394716.29650235"/>
    <n v="726426850.44000006"/>
    <n v="0"/>
    <n v="1402821567.2078404"/>
    <n v="726426850.44000006"/>
    <n v="0"/>
    <n v="0"/>
    <n v="676394716.76784039"/>
    <n v="0"/>
    <n v="0"/>
    <n v="0"/>
    <n v="1402821567.2078404"/>
    <n v="0"/>
    <n v="1402821567.2078404"/>
    <n v="410154880.30000001"/>
    <n v="992666686.90784049"/>
    <x v="52"/>
  </r>
  <r>
    <x v="6"/>
    <s v="SUCRE"/>
    <s v="70400"/>
    <s v="MUNICIPIO DE LA UNIÓN (SUCRE)"/>
    <n v="0"/>
    <n v="0"/>
    <n v="0"/>
    <n v="0"/>
    <n v="0"/>
    <n v="0"/>
    <n v="0"/>
    <n v="0.2672189474105835"/>
    <n v="0"/>
    <n v="377134953.97649384"/>
    <n v="420784983.55000001"/>
    <n v="0"/>
    <n v="797919937.79371285"/>
    <n v="420784983.55000001"/>
    <n v="0"/>
    <n v="0"/>
    <n v="377134954.24371278"/>
    <n v="0"/>
    <n v="0"/>
    <n v="0"/>
    <n v="797919937.79371285"/>
    <n v="0"/>
    <n v="797919937.79371285"/>
    <n v="25512000"/>
    <n v="772407937.79371285"/>
    <x v="52"/>
  </r>
  <r>
    <x v="6"/>
    <s v="SUCRE"/>
    <s v="70418"/>
    <s v="MUNICIPIO DE LOS PALMITOS (SUCRE)"/>
    <n v="0"/>
    <n v="0"/>
    <n v="0"/>
    <n v="0"/>
    <n v="0"/>
    <n v="0"/>
    <n v="0"/>
    <n v="9.5207929611206055E-2"/>
    <n v="0"/>
    <n v="910803403.49435914"/>
    <n v="1018469050.03"/>
    <n v="0"/>
    <n v="1929272453.6195669"/>
    <n v="1018469050.03"/>
    <n v="0"/>
    <n v="0"/>
    <n v="910803403.58956707"/>
    <n v="0"/>
    <n v="0"/>
    <n v="0"/>
    <n v="1929272453.6195669"/>
    <n v="0"/>
    <n v="1929272453.6195669"/>
    <n v="764342714.89999998"/>
    <n v="1164929738.7195668"/>
    <x v="52"/>
  </r>
  <r>
    <x v="6"/>
    <s v="SUCRE"/>
    <s v="70429"/>
    <s v="MUNICIPIO DE MAJAGUAL (SUCRE)"/>
    <n v="0"/>
    <n v="0"/>
    <n v="0"/>
    <n v="0"/>
    <n v="0"/>
    <n v="0"/>
    <n v="0"/>
    <n v="0"/>
    <n v="0"/>
    <n v="1311778778.890826"/>
    <n v="1397536928.98"/>
    <n v="0"/>
    <n v="2709315707.8708258"/>
    <n v="1397536928.98"/>
    <n v="0"/>
    <n v="0"/>
    <n v="1311778778.890826"/>
    <n v="0"/>
    <n v="0"/>
    <n v="0"/>
    <n v="2709315707.8708258"/>
    <n v="0"/>
    <n v="2709315707.8708258"/>
    <n v="1846648894.73"/>
    <n v="862666813.14082575"/>
    <x v="52"/>
  </r>
  <r>
    <x v="6"/>
    <s v="SUCRE"/>
    <s v="70473"/>
    <s v="MUNICIPIO DE MORROA (SUCRE)"/>
    <n v="0"/>
    <n v="0"/>
    <n v="0"/>
    <n v="0"/>
    <n v="0"/>
    <n v="0"/>
    <n v="0"/>
    <n v="2.778160572052002E-2"/>
    <n v="0"/>
    <n v="560749713.27270007"/>
    <n v="605026389.16999996"/>
    <n v="0"/>
    <n v="1165776102.4704816"/>
    <n v="605026389.16999996"/>
    <n v="0"/>
    <n v="0"/>
    <n v="560749713.30048168"/>
    <n v="0"/>
    <n v="0"/>
    <n v="0"/>
    <n v="1165776102.4704816"/>
    <n v="0"/>
    <n v="1165776102.4704816"/>
    <n v="0"/>
    <n v="1165776102.4704816"/>
    <x v="52"/>
  </r>
  <r>
    <x v="6"/>
    <s v="SUCRE"/>
    <s v="70508"/>
    <s v="MUNICIPIO DE OVEJAS (SUCRE)"/>
    <n v="0"/>
    <n v="0"/>
    <n v="0"/>
    <n v="0"/>
    <n v="0"/>
    <n v="0"/>
    <n v="0"/>
    <n v="0.22318744659423828"/>
    <n v="0"/>
    <n v="619157502.57714045"/>
    <n v="686371295.97000003"/>
    <n v="0"/>
    <n v="1305528798.770328"/>
    <n v="686371295.97000003"/>
    <n v="0"/>
    <n v="0"/>
    <n v="619157502.8003279"/>
    <n v="0"/>
    <n v="0"/>
    <n v="0"/>
    <n v="1305528798.770328"/>
    <n v="0"/>
    <n v="1305528798.770328"/>
    <n v="0"/>
    <n v="1305528798.770328"/>
    <x v="52"/>
  </r>
  <r>
    <x v="6"/>
    <s v="SUCRE"/>
    <s v="70523"/>
    <s v="MUNICIPIO DE PALMITO (SUCRE)"/>
    <n v="0"/>
    <n v="0"/>
    <n v="0"/>
    <n v="0"/>
    <n v="0"/>
    <n v="0"/>
    <n v="0"/>
    <n v="0.43486905097961426"/>
    <n v="0"/>
    <n v="629799754.42668819"/>
    <n v="666161856.53999996"/>
    <n v="0"/>
    <n v="1295961611.4015572"/>
    <n v="666161856.53999996"/>
    <n v="0"/>
    <n v="0"/>
    <n v="629799754.86155725"/>
    <n v="0"/>
    <n v="0"/>
    <n v="0"/>
    <n v="1295961611.4015572"/>
    <n v="0"/>
    <n v="1295961611.4015572"/>
    <n v="1287907760.97"/>
    <n v="8053850.4315571785"/>
    <x v="52"/>
  </r>
  <r>
    <x v="6"/>
    <s v="SUCRE"/>
    <s v="70670"/>
    <s v="MUNICIPIO DE SAMPUÉS (SUCRE)"/>
    <n v="0"/>
    <n v="0"/>
    <n v="0"/>
    <n v="0"/>
    <n v="0"/>
    <n v="0"/>
    <n v="0"/>
    <n v="5.0425052642822266E-2"/>
    <n v="0"/>
    <n v="1329812818.8194892"/>
    <n v="1419163427.5699999"/>
    <n v="0"/>
    <n v="2748976246.4399142"/>
    <n v="1419163427.5699999"/>
    <n v="0"/>
    <n v="0"/>
    <n v="1329812818.8699143"/>
    <n v="0"/>
    <n v="0"/>
    <n v="0"/>
    <n v="2748976246.4399142"/>
    <n v="0"/>
    <n v="2748976246.4399142"/>
    <n v="561567245.78999996"/>
    <n v="2187409000.6499143"/>
    <x v="52"/>
  </r>
  <r>
    <x v="6"/>
    <s v="SUCRE"/>
    <s v="70678"/>
    <s v="MUNICIPIO DE SAN BENITO ABAD (SUCRE)"/>
    <n v="0"/>
    <n v="0"/>
    <n v="0"/>
    <n v="0"/>
    <n v="0"/>
    <n v="0"/>
    <n v="0"/>
    <n v="1295877818.4550762"/>
    <n v="0"/>
    <n v="1014612833.9127996"/>
    <n v="1083366253.9100001"/>
    <n v="0"/>
    <n v="3393856906.2778759"/>
    <n v="1083366253.9100001"/>
    <n v="0"/>
    <n v="0"/>
    <n v="2310490652.3678761"/>
    <n v="0"/>
    <n v="0"/>
    <n v="0"/>
    <n v="3393856906.2778759"/>
    <n v="0"/>
    <n v="3393856906.2778759"/>
    <n v="2440160959.6399999"/>
    <n v="953695946.63787603"/>
    <x v="52"/>
  </r>
  <r>
    <x v="6"/>
    <s v="SUCRE"/>
    <s v="70702"/>
    <s v="MUNICIPIO DE SAN JUAN DE BETULIA (SUCRE)"/>
    <n v="0"/>
    <n v="0"/>
    <n v="0"/>
    <n v="0"/>
    <n v="0"/>
    <n v="0"/>
    <n v="0"/>
    <n v="9.3465209007263184E-2"/>
    <n v="0"/>
    <n v="572719479.6505425"/>
    <n v="619039790.01999998"/>
    <n v="0"/>
    <n v="1191759269.7640076"/>
    <n v="619039790.01999998"/>
    <n v="0"/>
    <n v="0"/>
    <n v="572719479.74400771"/>
    <n v="0"/>
    <n v="0"/>
    <n v="0"/>
    <n v="1191759269.7640076"/>
    <n v="0"/>
    <n v="1191759269.7640076"/>
    <n v="320182250"/>
    <n v="871577019.76400757"/>
    <x v="52"/>
  </r>
  <r>
    <x v="6"/>
    <s v="SUCRE"/>
    <s v="70708"/>
    <s v="MUNICIPIO DE SAN MARCOS (SUCRE)"/>
    <n v="0"/>
    <n v="0"/>
    <n v="0"/>
    <n v="0"/>
    <n v="0"/>
    <n v="0"/>
    <n v="0"/>
    <n v="5.1138639450073242E-2"/>
    <n v="0"/>
    <n v="1195566094.9111462"/>
    <n v="1454267720.6099999"/>
    <n v="0"/>
    <n v="2649833815.5722847"/>
    <n v="1454267720.6099999"/>
    <n v="0"/>
    <n v="0"/>
    <n v="1195566094.9622848"/>
    <n v="0"/>
    <n v="0"/>
    <n v="0"/>
    <n v="2649833815.5722847"/>
    <n v="0"/>
    <n v="2649833815.5722847"/>
    <n v="1843246659.3299999"/>
    <n v="806587156.24228477"/>
    <x v="52"/>
  </r>
  <r>
    <x v="6"/>
    <s v="SUCRE"/>
    <s v="70713"/>
    <s v="MUNICIPIO DE SAN ONOFRE (SUCRE)"/>
    <n v="0"/>
    <n v="0"/>
    <n v="0"/>
    <n v="0"/>
    <n v="0"/>
    <n v="0"/>
    <n v="0"/>
    <n v="0.10143423080444336"/>
    <n v="0"/>
    <n v="2243118913.8464818"/>
    <n v="2412384926.3800001"/>
    <n v="0"/>
    <n v="4655503840.3279161"/>
    <n v="2412384926.3800001"/>
    <n v="0"/>
    <n v="0"/>
    <n v="2243118913.947916"/>
    <n v="0"/>
    <n v="0"/>
    <n v="0"/>
    <n v="4655503840.3279161"/>
    <n v="0"/>
    <n v="4655503840.3279161"/>
    <n v="0"/>
    <n v="4655503840.3279161"/>
    <x v="52"/>
  </r>
  <r>
    <x v="6"/>
    <s v="SUCRE"/>
    <s v="70742"/>
    <s v="MUNICIPIO DE SAN LUIS DE SINCÉ (SUCRE)"/>
    <n v="0"/>
    <n v="0"/>
    <n v="0"/>
    <n v="0"/>
    <n v="0"/>
    <n v="0"/>
    <n v="0"/>
    <n v="0.36875009536743164"/>
    <n v="0"/>
    <n v="1169807093.9778593"/>
    <n v="1253553991.8299999"/>
    <n v="0"/>
    <n v="2423361086.176609"/>
    <n v="1253553991.8299999"/>
    <n v="0"/>
    <n v="0"/>
    <n v="1169807094.3466094"/>
    <n v="0"/>
    <n v="0"/>
    <n v="0"/>
    <n v="2423361086.176609"/>
    <n v="0"/>
    <n v="2423361086.176609"/>
    <n v="1033338529.47"/>
    <n v="1390022556.706609"/>
    <x v="52"/>
  </r>
  <r>
    <x v="6"/>
    <s v="SUCRE"/>
    <s v="70771"/>
    <s v="MUNICIPIO DE SUCRE (SUCRE)"/>
    <n v="0"/>
    <n v="0"/>
    <n v="0"/>
    <n v="0"/>
    <n v="0"/>
    <n v="0"/>
    <n v="0"/>
    <n v="0"/>
    <n v="0"/>
    <n v="1108183372.9693849"/>
    <n v="1183132671.8499999"/>
    <n v="0"/>
    <n v="2291316044.8193846"/>
    <n v="1183132671.8499999"/>
    <n v="0"/>
    <n v="0"/>
    <n v="1108183372.9693849"/>
    <n v="0"/>
    <n v="0"/>
    <n v="0"/>
    <n v="2291316044.8193846"/>
    <n v="0"/>
    <n v="2291316044.8193846"/>
    <n v="1455082305.3099999"/>
    <n v="836233739.50938463"/>
    <x v="52"/>
  </r>
  <r>
    <x v="6"/>
    <s v="SUCRE"/>
    <s v="70820"/>
    <s v="MUNICIPIO DE SANTIAGO DE TOLÚ (SUCRE)"/>
    <n v="0"/>
    <n v="0"/>
    <n v="0"/>
    <n v="0"/>
    <n v="0"/>
    <n v="0"/>
    <n v="0"/>
    <n v="1.8799781799316406E-2"/>
    <n v="0"/>
    <n v="5622290887.9640837"/>
    <n v="5967412692.0600004"/>
    <n v="0"/>
    <n v="11589703580.042885"/>
    <n v="5967412692.0600004"/>
    <n v="0"/>
    <n v="0"/>
    <n v="5622290887.9828835"/>
    <n v="0"/>
    <n v="0"/>
    <n v="0"/>
    <n v="11589703580.042885"/>
    <n v="0"/>
    <n v="11589703580.042885"/>
    <n v="0"/>
    <n v="11589703580.042885"/>
    <x v="52"/>
  </r>
  <r>
    <x v="6"/>
    <s v="TOLIMA"/>
    <s v="73000"/>
    <s v="DEPARTAMENTO DE TOLIMA"/>
    <n v="0"/>
    <n v="0"/>
    <n v="0"/>
    <n v="0"/>
    <n v="0"/>
    <n v="0"/>
    <n v="0"/>
    <n v="10895742278.39122"/>
    <n v="0"/>
    <n v="41480793087.29705"/>
    <n v="36288145004.260002"/>
    <n v="0"/>
    <n v="88664680369.948273"/>
    <n v="36288145004.260002"/>
    <n v="0"/>
    <n v="0"/>
    <n v="52376535365.688271"/>
    <n v="0"/>
    <n v="0"/>
    <n v="0"/>
    <n v="88664680369.948273"/>
    <n v="0"/>
    <n v="88664680369.948273"/>
    <n v="12118144731.940001"/>
    <n v="76546535638.00827"/>
    <x v="53"/>
  </r>
  <r>
    <x v="6"/>
    <s v="TOLIMA"/>
    <s v="73026"/>
    <s v="MUNICIPIO DE ALVARADO (TOLIMA)"/>
    <n v="0"/>
    <n v="0"/>
    <n v="0"/>
    <n v="0"/>
    <n v="0"/>
    <n v="0"/>
    <n v="0"/>
    <n v="30524803.648023322"/>
    <n v="0"/>
    <n v="139378397.54712799"/>
    <n v="96701565.780000001"/>
    <n v="0"/>
    <n v="266604766.97515133"/>
    <n v="96701565.780000001"/>
    <n v="0"/>
    <n v="0"/>
    <n v="169903201.19515133"/>
    <n v="0"/>
    <n v="0"/>
    <n v="0"/>
    <n v="266604766.97515133"/>
    <n v="0"/>
    <n v="266604766.97515133"/>
    <n v="0"/>
    <n v="266604766.97515133"/>
    <x v="53"/>
  </r>
  <r>
    <x v="6"/>
    <s v="TOLIMA"/>
    <s v="73067"/>
    <s v="MUNICIPIO DE ATACO (TOLIMA)"/>
    <n v="0"/>
    <n v="0"/>
    <n v="0"/>
    <n v="0"/>
    <n v="0"/>
    <n v="0"/>
    <n v="0"/>
    <n v="16114943.591062166"/>
    <n v="0"/>
    <n v="43426852.299594454"/>
    <n v="21224534.420000002"/>
    <n v="0"/>
    <n v="80766330.310656622"/>
    <n v="21224534.420000002"/>
    <n v="0"/>
    <n v="0"/>
    <n v="59541795.89065662"/>
    <n v="0"/>
    <n v="0"/>
    <n v="0"/>
    <n v="80766330.310656622"/>
    <n v="0"/>
    <n v="80766330.310656622"/>
    <n v="0"/>
    <n v="80766330.310656622"/>
    <x v="53"/>
  </r>
  <r>
    <x v="6"/>
    <s v="TOLIMA"/>
    <s v="73124"/>
    <s v="MUNICIPIO DE CAJAMARCA (TOLIMA)"/>
    <n v="0"/>
    <n v="0"/>
    <n v="0"/>
    <n v="0"/>
    <n v="0"/>
    <n v="0"/>
    <n v="0"/>
    <n v="12.034015820863715"/>
    <n v="0"/>
    <n v="49471.364813366345"/>
    <n v="40912.879999999997"/>
    <n v="0"/>
    <n v="90396.278829187213"/>
    <n v="40912.879999999997"/>
    <n v="0"/>
    <n v="0"/>
    <n v="49483.398829187208"/>
    <n v="0"/>
    <n v="0"/>
    <n v="0"/>
    <n v="90396.278829187213"/>
    <n v="0"/>
    <n v="90396.278829187213"/>
    <n v="0"/>
    <n v="90396.278829187213"/>
    <x v="53"/>
  </r>
  <r>
    <x v="6"/>
    <s v="TOLIMA"/>
    <s v="73152"/>
    <s v="MUNICIPIO DE CASABIANCA  (TOLIMA)"/>
    <n v="0"/>
    <n v="0"/>
    <n v="0"/>
    <n v="0"/>
    <n v="0"/>
    <n v="0"/>
    <n v="0"/>
    <n v="0"/>
    <n v="0"/>
    <n v="58764.575537073193"/>
    <n v="48598.37"/>
    <n v="0"/>
    <n v="107362.94553707319"/>
    <n v="48598.37"/>
    <n v="0"/>
    <n v="0"/>
    <n v="58764.575537073193"/>
    <n v="0"/>
    <n v="0"/>
    <n v="0"/>
    <n v="107362.94553707319"/>
    <n v="0"/>
    <n v="107362.94553707319"/>
    <n v="0"/>
    <n v="107362.94553707319"/>
    <x v="53"/>
  </r>
  <r>
    <x v="6"/>
    <s v="TOLIMA"/>
    <s v="73168"/>
    <s v="MUNICIPIO DE CHAPARRAL (TOLIMA)"/>
    <n v="0"/>
    <n v="0"/>
    <n v="0"/>
    <n v="0"/>
    <n v="0"/>
    <n v="0"/>
    <n v="0"/>
    <n v="57814.441714406013"/>
    <n v="0"/>
    <n v="78571672.117531836"/>
    <n v="47032641.640000001"/>
    <n v="0"/>
    <n v="125662128.19924624"/>
    <n v="47032641.640000001"/>
    <n v="0"/>
    <n v="0"/>
    <n v="78629486.559246242"/>
    <n v="0"/>
    <n v="0"/>
    <n v="0"/>
    <n v="125662128.19924624"/>
    <n v="0"/>
    <n v="125662128.19924624"/>
    <n v="0"/>
    <n v="125662128.19924624"/>
    <x v="53"/>
  </r>
  <r>
    <x v="6"/>
    <s v="TOLIMA"/>
    <s v="73200"/>
    <s v="MUNICIPIO DE COELL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6"/>
    <s v="TOLIMA"/>
    <s v="73217"/>
    <s v="MUNICIPIO DE COYAIM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6"/>
    <s v="TOLIMA"/>
    <s v="73268"/>
    <s v="MUNICIPIO DE ESPINAL (TOLIMA)"/>
    <n v="0"/>
    <n v="0"/>
    <n v="0"/>
    <n v="0"/>
    <n v="0"/>
    <n v="0"/>
    <n v="0"/>
    <n v="354902.89646840096"/>
    <n v="0"/>
    <n v="1099479415.3306873"/>
    <n v="930462717.35000002"/>
    <n v="0"/>
    <n v="2030297035.5771556"/>
    <n v="930462717.35000002"/>
    <n v="0"/>
    <n v="0"/>
    <n v="1099834318.2271557"/>
    <n v="0"/>
    <n v="0"/>
    <n v="0"/>
    <n v="2030297035.5771556"/>
    <n v="0"/>
    <n v="2030297035.5771556"/>
    <n v="0"/>
    <n v="2030297035.5771556"/>
    <x v="53"/>
  </r>
  <r>
    <x v="6"/>
    <s v="TOLIMA"/>
    <s v="73270"/>
    <s v="MUNICIPIO DE FALAN (TOLIMA)"/>
    <n v="0"/>
    <n v="0"/>
    <n v="0"/>
    <n v="0"/>
    <n v="0"/>
    <n v="0"/>
    <n v="0"/>
    <n v="15.128376925335033"/>
    <n v="0"/>
    <n v="186549.28891539283"/>
    <n v="154276.48000000001"/>
    <n v="0"/>
    <n v="340840.89729231817"/>
    <n v="154276.48000000001"/>
    <n v="0"/>
    <n v="0"/>
    <n v="186564.41729231816"/>
    <n v="0"/>
    <n v="0"/>
    <n v="0"/>
    <n v="340840.89729231817"/>
    <n v="0"/>
    <n v="340840.89729231817"/>
    <n v="0"/>
    <n v="340840.89729231817"/>
    <x v="53"/>
  </r>
  <r>
    <x v="6"/>
    <s v="TOLIMA"/>
    <s v="73283"/>
    <s v="MUNICIPIO DE FRESNO (TOLIMA)"/>
    <n v="0"/>
    <n v="0"/>
    <n v="0"/>
    <n v="0"/>
    <n v="0"/>
    <n v="0"/>
    <n v="0"/>
    <n v="434819.34503029648"/>
    <n v="0"/>
    <n v="297325.369994134"/>
    <n v="245888.43"/>
    <n v="0"/>
    <n v="978033.14502443047"/>
    <n v="245888.43"/>
    <n v="0"/>
    <n v="0"/>
    <n v="732144.71502443054"/>
    <n v="0"/>
    <n v="0"/>
    <n v="0"/>
    <n v="978033.14502443047"/>
    <n v="0"/>
    <n v="978033.14502443047"/>
    <n v="0"/>
    <n v="978033.14502443047"/>
    <x v="53"/>
  </r>
  <r>
    <x v="6"/>
    <s v="TOLIMA"/>
    <s v="73319"/>
    <s v="MUNICIPIO DE GUAMO (TOLIMA)"/>
    <n v="0"/>
    <n v="0"/>
    <n v="0"/>
    <n v="0"/>
    <n v="0"/>
    <n v="0"/>
    <n v="0"/>
    <n v="251.03784116799943"/>
    <n v="0"/>
    <n v="2748657.8931624643"/>
    <n v="2525103"/>
    <n v="0"/>
    <n v="5274011.931003632"/>
    <n v="2525103"/>
    <n v="0"/>
    <n v="0"/>
    <n v="2748908.931003632"/>
    <n v="0"/>
    <n v="0"/>
    <n v="0"/>
    <n v="5274011.931003632"/>
    <n v="0"/>
    <n v="5274011.931003632"/>
    <n v="0"/>
    <n v="5274011.931003632"/>
    <x v="53"/>
  </r>
  <r>
    <x v="6"/>
    <s v="TOLIMA"/>
    <s v="73352"/>
    <s v="MUNICIPIO DE ICONONZO (TOLIMA)"/>
    <n v="0"/>
    <n v="0"/>
    <n v="0"/>
    <n v="0"/>
    <n v="0"/>
    <n v="0"/>
    <n v="0"/>
    <n v="72435.65417855978"/>
    <n v="0"/>
    <n v="235520213.12838796"/>
    <n v="199658881.11000001"/>
    <n v="0"/>
    <n v="435251529.89256656"/>
    <n v="199658881.11000001"/>
    <n v="0"/>
    <n v="0"/>
    <n v="235592648.78256652"/>
    <n v="0"/>
    <n v="0"/>
    <n v="0"/>
    <n v="435251529.89256656"/>
    <n v="0"/>
    <n v="435251529.89256656"/>
    <n v="0"/>
    <n v="435251529.89256656"/>
    <x v="53"/>
  </r>
  <r>
    <x v="6"/>
    <s v="TOLIMA"/>
    <s v="73408"/>
    <s v="MUNICIPIO DE LÉRIDA (TOLIMA)"/>
    <n v="0"/>
    <n v="0"/>
    <n v="0"/>
    <n v="0"/>
    <n v="0"/>
    <n v="0"/>
    <n v="0"/>
    <n v="0.82080356743858829"/>
    <n v="0"/>
    <n v="0"/>
    <n v="0"/>
    <n v="0"/>
    <n v="0.82080356743858829"/>
    <n v="0"/>
    <n v="0"/>
    <n v="0"/>
    <n v="0.82080356743858829"/>
    <n v="0"/>
    <n v="0"/>
    <n v="0"/>
    <n v="0.82080356743858829"/>
    <n v="0"/>
    <n v="0.82080356743858829"/>
    <n v="0"/>
    <n v="0.82080356743858829"/>
    <x v="53"/>
  </r>
  <r>
    <x v="6"/>
    <s v="TOLIMA"/>
    <s v="73411"/>
    <s v="MUNICIPIO DE LÍBANO (TOLIMA)"/>
    <n v="0"/>
    <n v="0"/>
    <n v="0"/>
    <n v="0"/>
    <n v="0"/>
    <n v="0"/>
    <n v="0"/>
    <n v="0.40991233408567496"/>
    <n v="0"/>
    <n v="14085569.779791893"/>
    <n v="9190422.1400000006"/>
    <n v="0"/>
    <n v="23275992.329704229"/>
    <n v="9190422.1400000006"/>
    <n v="0"/>
    <n v="0"/>
    <n v="14085570.189704228"/>
    <n v="0"/>
    <n v="0"/>
    <n v="0"/>
    <n v="23275992.329704229"/>
    <n v="0"/>
    <n v="23275992.329704229"/>
    <n v="0"/>
    <n v="23275992.329704229"/>
    <x v="53"/>
  </r>
  <r>
    <x v="6"/>
    <s v="TOLIMA"/>
    <s v="73443"/>
    <s v="MUNICIPIO DE MARIQUITA (TOLIMA)"/>
    <n v="0"/>
    <n v="0"/>
    <n v="0"/>
    <n v="0"/>
    <n v="0"/>
    <n v="0"/>
    <n v="0"/>
    <n v="43715.578818942231"/>
    <n v="0"/>
    <n v="100217.28582466295"/>
    <n v="82879.81"/>
    <n v="0"/>
    <n v="226812.67464360519"/>
    <n v="82879.81"/>
    <n v="0"/>
    <n v="0"/>
    <n v="143932.86464360519"/>
    <n v="0"/>
    <n v="0"/>
    <n v="0"/>
    <n v="226812.67464360519"/>
    <n v="0"/>
    <n v="226812.67464360519"/>
    <n v="0"/>
    <n v="226812.67464360519"/>
    <x v="53"/>
  </r>
  <r>
    <x v="6"/>
    <s v="TOLIMA"/>
    <s v="73449"/>
    <s v="MUNICIPIO DE MELGAR (TOLIMA)"/>
    <n v="0"/>
    <n v="0"/>
    <n v="0"/>
    <n v="0"/>
    <n v="0"/>
    <n v="0"/>
    <n v="0"/>
    <n v="3188149.838973999"/>
    <n v="0"/>
    <n v="9554555569.4952908"/>
    <n v="8335607773.8199997"/>
    <n v="0"/>
    <n v="17893351493.154266"/>
    <n v="8335607773.8199997"/>
    <n v="0"/>
    <n v="0"/>
    <n v="9557743719.3342648"/>
    <n v="0"/>
    <n v="0"/>
    <n v="0"/>
    <n v="17893351493.154266"/>
    <n v="0"/>
    <n v="17893351493.154266"/>
    <n v="383393504.48000002"/>
    <n v="17509957988.674267"/>
    <x v="53"/>
  </r>
  <r>
    <x v="6"/>
    <s v="TOLIMA"/>
    <s v="73504"/>
    <s v="MUNICIPIO DE ORTEGA (TOLIMA)"/>
    <n v="0"/>
    <n v="0"/>
    <n v="0"/>
    <n v="0"/>
    <n v="0"/>
    <n v="0"/>
    <n v="0"/>
    <n v="1070174.2023835182"/>
    <n v="0"/>
    <n v="2550758494.2582641"/>
    <n v="2169138043.2600002"/>
    <n v="0"/>
    <n v="4720966711.7206478"/>
    <n v="2169138043.2600002"/>
    <n v="0"/>
    <n v="0"/>
    <n v="2551828668.4606476"/>
    <n v="0"/>
    <n v="0"/>
    <n v="0"/>
    <n v="4720966711.7206478"/>
    <n v="0"/>
    <n v="4720966711.7206478"/>
    <n v="0"/>
    <n v="4720966711.7206478"/>
    <x v="53"/>
  </r>
  <r>
    <x v="6"/>
    <s v="TOLIMA"/>
    <s v="73547"/>
    <s v="MUNICIPIO DE PIEDRAS (TOLIMA)"/>
    <n v="0"/>
    <n v="0"/>
    <n v="0"/>
    <n v="0"/>
    <n v="0"/>
    <n v="0"/>
    <n v="0"/>
    <n v="698206.66250610352"/>
    <n v="0"/>
    <n v="2209835684.0175438"/>
    <n v="1955530050.7"/>
    <n v="0"/>
    <n v="4166063941.3800497"/>
    <n v="1955530050.7"/>
    <n v="0"/>
    <n v="0"/>
    <n v="2210533890.6800499"/>
    <n v="0"/>
    <n v="0"/>
    <n v="0"/>
    <n v="4166063941.3800497"/>
    <n v="0"/>
    <n v="4166063941.3800497"/>
    <n v="1970699356.21"/>
    <n v="2195364585.1700497"/>
    <x v="53"/>
  </r>
  <r>
    <x v="6"/>
    <s v="TOLIMA"/>
    <s v="73563"/>
    <s v="MUNICIPIO DE PRADO (TOLIMA)"/>
    <n v="0"/>
    <n v="0"/>
    <n v="0"/>
    <n v="0"/>
    <n v="0"/>
    <n v="0"/>
    <n v="0"/>
    <n v="82180.177886545658"/>
    <n v="0"/>
    <n v="258307448.14521125"/>
    <n v="240791157.78999999"/>
    <n v="0"/>
    <n v="499180786.11309779"/>
    <n v="240791157.78999999"/>
    <n v="0"/>
    <n v="0"/>
    <n v="258389628.3230978"/>
    <n v="0"/>
    <n v="0"/>
    <n v="0"/>
    <n v="499180786.11309779"/>
    <n v="0"/>
    <n v="499180786.11309779"/>
    <n v="0"/>
    <n v="499180786.11309779"/>
    <x v="53"/>
  </r>
  <r>
    <x v="6"/>
    <s v="TOLIMA"/>
    <s v="73585"/>
    <s v="MUNICIPIO DE PURIFICACIÓN (TOLIMA)"/>
    <n v="0"/>
    <n v="0"/>
    <n v="0"/>
    <n v="0"/>
    <n v="0"/>
    <n v="0"/>
    <n v="0"/>
    <n v="2110901.1512613297"/>
    <n v="0"/>
    <n v="6946908453.5880795"/>
    <n v="6223029672.79"/>
    <n v="0"/>
    <n v="13172049027.529341"/>
    <n v="6223029672.79"/>
    <n v="0"/>
    <n v="0"/>
    <n v="6949019354.7393408"/>
    <n v="0"/>
    <n v="0"/>
    <n v="0"/>
    <n v="13172049027.529341"/>
    <n v="0"/>
    <n v="13172049027.529341"/>
    <n v="3191820785.8499999"/>
    <n v="9980228241.6793404"/>
    <x v="53"/>
  </r>
  <r>
    <x v="6"/>
    <s v="TOLIMA"/>
    <s v="73622"/>
    <s v="MUNICIPIO DE RONCESVALLES (TOLIMA)"/>
    <n v="0"/>
    <n v="0"/>
    <n v="0"/>
    <n v="0"/>
    <n v="0"/>
    <n v="0"/>
    <n v="0"/>
    <n v="78.465121597575489"/>
    <n v="0"/>
    <n v="238409.4914650564"/>
    <n v="197164.93"/>
    <n v="0"/>
    <n v="435652.886586654"/>
    <n v="197164.93"/>
    <n v="0"/>
    <n v="0"/>
    <n v="238487.95658665398"/>
    <n v="0"/>
    <n v="0"/>
    <n v="0"/>
    <n v="435652.886586654"/>
    <n v="0"/>
    <n v="435652.886586654"/>
    <n v="0"/>
    <n v="435652.886586654"/>
    <x v="53"/>
  </r>
  <r>
    <x v="6"/>
    <s v="TOLIMA"/>
    <s v="73624"/>
    <s v="MUNICIPIO DE ROVIR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6"/>
    <s v="TOLIMA"/>
    <s v="73686"/>
    <s v="MUNICIPIO DE SANTA ISABEL (TOLIMA)"/>
    <n v="0"/>
    <n v="0"/>
    <n v="0"/>
    <n v="0"/>
    <n v="0"/>
    <n v="0"/>
    <n v="0"/>
    <n v="24504.878504797816"/>
    <n v="0"/>
    <n v="58010467.583492868"/>
    <n v="72042209.400000006"/>
    <n v="0"/>
    <n v="130077181.86199766"/>
    <n v="72042209.400000006"/>
    <n v="0"/>
    <n v="0"/>
    <n v="58034972.461997665"/>
    <n v="0"/>
    <n v="0"/>
    <n v="0"/>
    <n v="130077181.86199766"/>
    <n v="0"/>
    <n v="130077181.86199766"/>
    <n v="0"/>
    <n v="130077181.86199766"/>
    <x v="53"/>
  </r>
  <r>
    <x v="6"/>
    <s v="TOLIMA"/>
    <s v="73861"/>
    <s v="MUNICIPIO DE VENADILLO (TOLIMA)"/>
    <n v="0"/>
    <n v="0"/>
    <n v="0"/>
    <n v="0"/>
    <n v="0"/>
    <n v="0"/>
    <n v="0"/>
    <n v="954179.51416549517"/>
    <n v="0"/>
    <n v="715979.91505837429"/>
    <n v="567632.02"/>
    <n v="0"/>
    <n v="2237791.4492238695"/>
    <n v="567632.02"/>
    <n v="0"/>
    <n v="0"/>
    <n v="1670159.4292238695"/>
    <n v="0"/>
    <n v="0"/>
    <n v="0"/>
    <n v="2237791.4492238695"/>
    <n v="0"/>
    <n v="2237791.4492238695"/>
    <n v="0"/>
    <n v="2237791.4492238695"/>
    <x v="53"/>
  </r>
  <r>
    <x v="6"/>
    <s v="TOLIMA"/>
    <s v="73854"/>
    <s v="MUNICIPIO DE VALLE DE SAN JUAN (TOLIMA)"/>
    <n v="0"/>
    <n v="0"/>
    <n v="0"/>
    <n v="0"/>
    <n v="0"/>
    <n v="0"/>
    <n v="0"/>
    <n v="270.40701965126209"/>
    <n v="0"/>
    <n v="0"/>
    <n v="0"/>
    <n v="0"/>
    <n v="270.40701965126209"/>
    <n v="0"/>
    <n v="0"/>
    <n v="0"/>
    <n v="270.40701965126209"/>
    <n v="0"/>
    <n v="0"/>
    <n v="0"/>
    <n v="270.40701965126209"/>
    <n v="0"/>
    <n v="270.40701965126209"/>
    <n v="0"/>
    <n v="270.40701965126209"/>
    <x v="53"/>
  </r>
  <r>
    <x v="6"/>
    <s v="VALLE DEL CAUCA"/>
    <s v="76000"/>
    <s v="DEPARTAMENTO DE VALLE DEL CAUCA"/>
    <n v="0"/>
    <n v="0"/>
    <n v="0"/>
    <n v="0"/>
    <n v="0"/>
    <n v="0"/>
    <n v="0"/>
    <n v="0.34092073142528534"/>
    <n v="0"/>
    <n v="143366390.5439792"/>
    <n v="147508656.94999999"/>
    <n v="0"/>
    <n v="290875047.8348999"/>
    <n v="147508656.94999999"/>
    <n v="0"/>
    <n v="0"/>
    <n v="143366390.88489991"/>
    <n v="0"/>
    <n v="0"/>
    <n v="0"/>
    <n v="290875047.8348999"/>
    <n v="0"/>
    <n v="290875047.8348999"/>
    <n v="0"/>
    <n v="290875047.8348999"/>
    <x v="54"/>
  </r>
  <r>
    <x v="6"/>
    <s v="VALLE DEL CAUCA"/>
    <s v="76001"/>
    <s v="MUNICIPIO DE CALI (VALLE DEL CAUCA)"/>
    <n v="0"/>
    <n v="0"/>
    <n v="0"/>
    <n v="0"/>
    <n v="0"/>
    <n v="0"/>
    <n v="0"/>
    <n v="0.25050491094589233"/>
    <n v="0"/>
    <n v="143640795.8882162"/>
    <n v="146608142.19999999"/>
    <n v="0"/>
    <n v="290248938.3387211"/>
    <n v="146608142.19999999"/>
    <n v="0"/>
    <n v="0"/>
    <n v="143640796.13872111"/>
    <n v="0"/>
    <n v="0"/>
    <n v="0"/>
    <n v="290248938.3387211"/>
    <n v="0"/>
    <n v="290248938.3387211"/>
    <n v="0"/>
    <n v="290248938.3387211"/>
    <x v="54"/>
  </r>
  <r>
    <x v="6"/>
    <s v="VALLE DEL CAUCA"/>
    <s v="76054"/>
    <s v="MUNICIPIO DE ARGELIA (VALLE DEL CAUCA)"/>
    <n v="0"/>
    <n v="0"/>
    <n v="0"/>
    <n v="0"/>
    <n v="0"/>
    <n v="0"/>
    <n v="0"/>
    <n v="0"/>
    <n v="0"/>
    <n v="364788.45915238617"/>
    <n v="378650.42"/>
    <n v="0"/>
    <n v="743438.87915238622"/>
    <n v="378650.42"/>
    <n v="0"/>
    <n v="0"/>
    <n v="364788.45915238617"/>
    <n v="0"/>
    <n v="0"/>
    <n v="0"/>
    <n v="743438.87915238622"/>
    <n v="0"/>
    <n v="743438.87915238622"/>
    <n v="0"/>
    <n v="743438.87915238622"/>
    <x v="54"/>
  </r>
  <r>
    <x v="6"/>
    <s v="VALLE DEL CAUCA"/>
    <s v="76100"/>
    <s v="MUNICIPIO DE BOLÍVAR (VALLE DEL CAUCA)"/>
    <n v="0"/>
    <n v="0"/>
    <n v="0"/>
    <n v="0"/>
    <n v="0"/>
    <n v="0"/>
    <n v="0"/>
    <n v="4.0663609688635916E-2"/>
    <n v="0"/>
    <n v="0"/>
    <n v="0"/>
    <n v="0"/>
    <n v="4.0663609688635916E-2"/>
    <n v="0"/>
    <n v="0"/>
    <n v="0"/>
    <n v="4.0663609688635916E-2"/>
    <n v="0"/>
    <n v="0"/>
    <n v="0"/>
    <n v="4.0663609688635916E-2"/>
    <n v="0"/>
    <n v="4.0663609688635916E-2"/>
    <n v="0"/>
    <n v="4.0663609688635916E-2"/>
    <x v="54"/>
  </r>
  <r>
    <x v="6"/>
    <s v="VALLE DEL CAUCA"/>
    <s v="76109"/>
    <s v="MUNICIPIO DE BUENAVENTURA (VALLE DEL CAUCA)"/>
    <n v="0"/>
    <n v="0"/>
    <n v="0"/>
    <n v="0"/>
    <n v="0"/>
    <n v="0"/>
    <n v="0"/>
    <n v="0.27971428632736206"/>
    <n v="0"/>
    <n v="41577393.138852872"/>
    <n v="117543154.52"/>
    <n v="0"/>
    <n v="159120547.93856716"/>
    <n v="117543154.52"/>
    <n v="0"/>
    <n v="0"/>
    <n v="41577393.418567158"/>
    <n v="0"/>
    <n v="0"/>
    <n v="0"/>
    <n v="159120547.93856716"/>
    <n v="0"/>
    <n v="159120547.93856716"/>
    <n v="0"/>
    <n v="159120547.93856716"/>
    <x v="54"/>
  </r>
  <r>
    <x v="6"/>
    <s v="VALLE DEL CAUCA"/>
    <s v="76111"/>
    <s v="MUNICIPIO DE GUADALAJARA DE BUGA (VALLE DEL CAUCA)"/>
    <n v="0"/>
    <n v="0"/>
    <n v="0"/>
    <n v="0"/>
    <n v="0"/>
    <n v="0"/>
    <n v="0"/>
    <n v="0"/>
    <n v="0"/>
    <n v="916671.57218108303"/>
    <n v="581368.72"/>
    <n v="0"/>
    <n v="1498040.292181083"/>
    <n v="581368.72"/>
    <n v="0"/>
    <n v="0"/>
    <n v="916671.57218108303"/>
    <n v="0"/>
    <n v="0"/>
    <n v="0"/>
    <n v="1498040.292181083"/>
    <n v="0"/>
    <n v="1498040.292181083"/>
    <n v="0"/>
    <n v="1498040.292181083"/>
    <x v="54"/>
  </r>
  <r>
    <x v="6"/>
    <s v="VALLE DEL CAUCA"/>
    <s v="76126"/>
    <s v="MUNICIPIO DE CALIMA (VALLE DEL CAUCA)"/>
    <n v="0"/>
    <n v="0"/>
    <n v="0"/>
    <n v="0"/>
    <n v="0"/>
    <n v="0"/>
    <n v="0"/>
    <n v="0.4203308063588338"/>
    <n v="0"/>
    <n v="0"/>
    <n v="0"/>
    <n v="0"/>
    <n v="0.4203308063588338"/>
    <n v="0"/>
    <n v="0"/>
    <n v="0"/>
    <n v="0.4203308063588338"/>
    <n v="0"/>
    <n v="0"/>
    <n v="0"/>
    <n v="0.4203308063588338"/>
    <n v="0"/>
    <n v="0.4203308063588338"/>
    <n v="0"/>
    <n v="0.4203308063588338"/>
    <x v="54"/>
  </r>
  <r>
    <x v="6"/>
    <s v="VALLE DEL CAUCA"/>
    <s v="76130"/>
    <s v="MUNICIPIO DE CANDELARIA (VALLE DEL CAUCA)"/>
    <n v="0"/>
    <n v="0"/>
    <n v="0"/>
    <n v="0"/>
    <n v="0"/>
    <n v="0"/>
    <n v="0"/>
    <n v="0.35930339805781841"/>
    <n v="0"/>
    <n v="1468620.4252646323"/>
    <n v="1427314.52"/>
    <n v="0"/>
    <n v="2895935.3045680304"/>
    <n v="1427314.52"/>
    <n v="0"/>
    <n v="0"/>
    <n v="1468620.7845680304"/>
    <n v="0"/>
    <n v="0"/>
    <n v="0"/>
    <n v="2895935.3045680304"/>
    <n v="0"/>
    <n v="2895935.3045680304"/>
    <n v="0"/>
    <n v="2895935.3045680304"/>
    <x v="54"/>
  </r>
  <r>
    <x v="6"/>
    <s v="VALLE DEL CAUCA"/>
    <s v="76147"/>
    <s v="MUNICIPIO DE CARTAGO (VALLE DEL CAUCA)"/>
    <n v="0"/>
    <n v="0"/>
    <n v="0"/>
    <n v="0"/>
    <n v="0"/>
    <n v="0"/>
    <n v="0"/>
    <n v="0.28784493307466619"/>
    <n v="0"/>
    <n v="1947.8826702703739"/>
    <n v="0"/>
    <n v="0"/>
    <n v="1948.1705152034485"/>
    <n v="0"/>
    <n v="0"/>
    <n v="0"/>
    <n v="1948.1705152034485"/>
    <n v="0"/>
    <n v="0"/>
    <n v="0"/>
    <n v="1948.1705152034485"/>
    <n v="0"/>
    <n v="1948.1705152034485"/>
    <n v="0"/>
    <n v="1948.1705152034485"/>
    <x v="54"/>
  </r>
  <r>
    <x v="6"/>
    <s v="VALLE DEL CAUCA"/>
    <s v="76318"/>
    <s v="MUNICIPIO DE GUACARÍ (VALLE DEL CAUCA)"/>
    <n v="0"/>
    <n v="0"/>
    <n v="0"/>
    <n v="0"/>
    <n v="0"/>
    <n v="0"/>
    <n v="0"/>
    <n v="0.49787759885657579"/>
    <n v="0"/>
    <n v="789671.57247017522"/>
    <n v="819679.09"/>
    <n v="0"/>
    <n v="1609351.1603477742"/>
    <n v="819679.09"/>
    <n v="0"/>
    <n v="0"/>
    <n v="789672.07034777408"/>
    <n v="0"/>
    <n v="0"/>
    <n v="0"/>
    <n v="1609351.1603477742"/>
    <n v="0"/>
    <n v="1609351.1603477742"/>
    <n v="0"/>
    <n v="1609351.1603477742"/>
    <x v="54"/>
  </r>
  <r>
    <x v="6"/>
    <s v="VALLE DEL CAUCA"/>
    <s v="76364"/>
    <s v="MUNICIPIO DE JAMUNDÍ (VALLE DEL CAUCA)"/>
    <n v="0"/>
    <n v="0"/>
    <n v="0"/>
    <n v="0"/>
    <n v="0"/>
    <n v="0"/>
    <n v="0"/>
    <n v="0.20514613389968872"/>
    <n v="0"/>
    <n v="55970226.320798583"/>
    <n v="61793607.490000002"/>
    <n v="0"/>
    <n v="117763834.01594472"/>
    <n v="61793607.490000002"/>
    <n v="0"/>
    <n v="0"/>
    <n v="55970226.525944717"/>
    <n v="0"/>
    <n v="0"/>
    <n v="0"/>
    <n v="117763834.01594472"/>
    <n v="0"/>
    <n v="117763834.01594472"/>
    <n v="0"/>
    <n v="117763834.01594472"/>
    <x v="54"/>
  </r>
  <r>
    <x v="6"/>
    <s v="VALLE DEL CAUCA"/>
    <s v="76400"/>
    <s v="MUNICIPIO DE LA UNIÓN (VALLE DEL CAUCA)"/>
    <n v="0"/>
    <n v="0"/>
    <n v="0"/>
    <n v="0"/>
    <n v="0"/>
    <n v="0"/>
    <n v="0"/>
    <n v="0.44784976283517608"/>
    <n v="0"/>
    <n v="0"/>
    <n v="0"/>
    <n v="0"/>
    <n v="0.44784976283517608"/>
    <n v="0"/>
    <n v="0"/>
    <n v="0"/>
    <n v="0.44784976283517608"/>
    <n v="0"/>
    <n v="0"/>
    <n v="0"/>
    <n v="0.44784976283517608"/>
    <n v="0"/>
    <n v="0.44784976283517608"/>
    <n v="0"/>
    <n v="0.44784976283517608"/>
    <x v="54"/>
  </r>
  <r>
    <x v="6"/>
    <s v="VALLE DEL CAUCA"/>
    <s v="76520"/>
    <s v="MUNICIPIO DE PALMIRA (VALLE DEL 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4"/>
  </r>
  <r>
    <x v="6"/>
    <s v="VALLE DEL CAUCA"/>
    <s v="76606"/>
    <s v="MUNICIPIO DE RESTREPO (VALLE DEL CAUCA)"/>
    <n v="0"/>
    <n v="0"/>
    <n v="0"/>
    <n v="0"/>
    <n v="0"/>
    <n v="0"/>
    <n v="0"/>
    <n v="0.16763236386827884"/>
    <n v="0"/>
    <n v="0"/>
    <n v="0"/>
    <n v="0"/>
    <n v="0.16763236386827884"/>
    <n v="0"/>
    <n v="0"/>
    <n v="0"/>
    <n v="0.16763236386827884"/>
    <n v="0"/>
    <n v="0"/>
    <n v="0"/>
    <n v="0.16763236386827884"/>
    <n v="0"/>
    <n v="0.16763236386827884"/>
    <n v="0"/>
    <n v="0.16763236386827884"/>
    <x v="54"/>
  </r>
  <r>
    <x v="6"/>
    <s v="VALLE DEL CAUCA"/>
    <s v="76736"/>
    <s v="MUNICIPIO DE SEVILLA (VALLE DEL CAUCA)"/>
    <n v="0"/>
    <n v="0"/>
    <n v="0"/>
    <n v="0"/>
    <n v="0"/>
    <n v="0"/>
    <n v="0"/>
    <n v="0.22195283707696944"/>
    <n v="0"/>
    <n v="650611.22274049872"/>
    <n v="658993.85"/>
    <n v="0"/>
    <n v="1309605.2946933359"/>
    <n v="658993.85"/>
    <n v="0"/>
    <n v="0"/>
    <n v="650611.4446933358"/>
    <n v="0"/>
    <n v="0"/>
    <n v="0"/>
    <n v="1309605.2946933359"/>
    <n v="0"/>
    <n v="1309605.2946933359"/>
    <n v="0"/>
    <n v="1309605.2946933359"/>
    <x v="54"/>
  </r>
  <r>
    <x v="6"/>
    <s v="VALLE DEL CAUCA"/>
    <s v="76834"/>
    <s v="MUNICIPIO DE TULUÁ (VALLE DEL CAUCA)"/>
    <n v="0"/>
    <n v="0"/>
    <n v="0"/>
    <n v="0"/>
    <n v="0"/>
    <n v="0"/>
    <n v="0"/>
    <n v="0.46657145948847756"/>
    <n v="0"/>
    <n v="307944.14812037052"/>
    <n v="600270.18999999994"/>
    <n v="0"/>
    <n v="908214.80469182995"/>
    <n v="600270.18999999994"/>
    <n v="0"/>
    <n v="0"/>
    <n v="307944.61469183001"/>
    <n v="0"/>
    <n v="0"/>
    <n v="0"/>
    <n v="908214.80469182995"/>
    <n v="0"/>
    <n v="908214.80469182995"/>
    <n v="0"/>
    <n v="908214.80469182995"/>
    <x v="54"/>
  </r>
  <r>
    <x v="6"/>
    <s v="ARAUCA"/>
    <s v="81000"/>
    <s v="DEPARTAMENTO DE ARAUCA"/>
    <n v="0"/>
    <n v="0"/>
    <n v="0"/>
    <n v="0"/>
    <n v="0"/>
    <n v="0"/>
    <n v="0"/>
    <n v="2.1205902099609375E-2"/>
    <n v="0"/>
    <n v="20208923547.296417"/>
    <n v="17533483920.700001"/>
    <n v="0"/>
    <n v="37742407468.017624"/>
    <n v="17533483920.700001"/>
    <n v="0"/>
    <n v="0"/>
    <n v="20208923547.317623"/>
    <n v="0"/>
    <n v="0"/>
    <n v="0"/>
    <n v="37742407468.017624"/>
    <n v="0"/>
    <n v="37742407468.017624"/>
    <n v="4431514931.04"/>
    <n v="33310892536.977623"/>
    <x v="55"/>
  </r>
  <r>
    <x v="6"/>
    <s v="ARAUCA"/>
    <s v="81001"/>
    <s v="MUNICIPIO DE ARAUCA (ARAUCA)"/>
    <n v="0"/>
    <n v="0"/>
    <n v="0"/>
    <n v="0"/>
    <n v="0"/>
    <n v="0"/>
    <n v="0"/>
    <n v="0"/>
    <n v="0"/>
    <n v="2489778427.2787371"/>
    <n v="2657546928.1999998"/>
    <n v="0"/>
    <n v="5147325355.4787369"/>
    <n v="2657546928.1999998"/>
    <n v="0"/>
    <n v="0"/>
    <n v="2489778427.2787371"/>
    <n v="0"/>
    <n v="0"/>
    <n v="0"/>
    <n v="5147325355.4787369"/>
    <n v="0"/>
    <n v="5147325355.4787369"/>
    <n v="0"/>
    <n v="5147325355.4787369"/>
    <x v="55"/>
  </r>
  <r>
    <x v="6"/>
    <s v="ARAUCA"/>
    <s v="81065"/>
    <s v="MUNICIPIO DE ARAUQUITA (ARAUCA)"/>
    <n v="0"/>
    <n v="0"/>
    <n v="0"/>
    <n v="0"/>
    <n v="0"/>
    <n v="0"/>
    <n v="0"/>
    <n v="0"/>
    <n v="0"/>
    <n v="2881069670.6465282"/>
    <n v="2315485923.5700002"/>
    <n v="0"/>
    <n v="5196555594.2165279"/>
    <n v="2315485923.5700002"/>
    <n v="0"/>
    <n v="0"/>
    <n v="2881069670.6465282"/>
    <n v="0"/>
    <n v="0"/>
    <n v="0"/>
    <n v="5196555594.2165279"/>
    <n v="0"/>
    <n v="5196555594.2165279"/>
    <n v="2665618049.3000002"/>
    <n v="2530937544.9165277"/>
    <x v="55"/>
  </r>
  <r>
    <x v="6"/>
    <s v="ARAUCA"/>
    <s v="81736"/>
    <s v="MUNICIPIO DE SARAVENA (ARAUCA)"/>
    <n v="0"/>
    <n v="0"/>
    <n v="0"/>
    <n v="0"/>
    <n v="0"/>
    <n v="0"/>
    <n v="0"/>
    <n v="0"/>
    <n v="0"/>
    <n v="146098981.89793065"/>
    <n v="119797637.84"/>
    <n v="0"/>
    <n v="265896619.73793066"/>
    <n v="119797637.84"/>
    <n v="0"/>
    <n v="0"/>
    <n v="146098981.89793065"/>
    <n v="0"/>
    <n v="0"/>
    <n v="0"/>
    <n v="265896619.73793066"/>
    <n v="0"/>
    <n v="265896619.73793066"/>
    <n v="0"/>
    <n v="265896619.73793066"/>
    <x v="55"/>
  </r>
  <r>
    <x v="6"/>
    <s v="CASANARE"/>
    <s v="85000"/>
    <s v="DEPARTAMENTO DE CASANARE"/>
    <n v="0"/>
    <n v="0"/>
    <n v="0"/>
    <n v="0"/>
    <n v="0"/>
    <n v="0"/>
    <n v="0"/>
    <n v="0.37366867065429688"/>
    <n v="0"/>
    <n v="20714177243.072495"/>
    <n v="18397129988.360001"/>
    <n v="0"/>
    <n v="39111307231.806168"/>
    <n v="18397129988.360001"/>
    <n v="0"/>
    <n v="0"/>
    <n v="20714177243.446163"/>
    <n v="0"/>
    <n v="0"/>
    <n v="0"/>
    <n v="39111307231.806168"/>
    <n v="0"/>
    <n v="39111307231.806168"/>
    <n v="29800222067.919998"/>
    <n v="9311085163.8861694"/>
    <x v="56"/>
  </r>
  <r>
    <x v="6"/>
    <s v="CASANARE"/>
    <s v="85001"/>
    <s v="MUNICIPIO DE YOPAL (CASANARE)"/>
    <n v="0"/>
    <n v="0"/>
    <n v="0"/>
    <n v="0"/>
    <n v="0"/>
    <n v="0"/>
    <n v="0"/>
    <n v="0"/>
    <n v="0"/>
    <n v="1432683787.5514064"/>
    <n v="1553702158.8199999"/>
    <n v="0"/>
    <n v="2986385946.3714066"/>
    <n v="1553702158.8199999"/>
    <n v="0"/>
    <n v="0"/>
    <n v="1432683787.5514064"/>
    <n v="0"/>
    <n v="0"/>
    <n v="0"/>
    <n v="2986385946.3714066"/>
    <n v="0"/>
    <n v="2986385946.3714066"/>
    <n v="44924121.979999997"/>
    <n v="2941461824.3914065"/>
    <x v="56"/>
  </r>
  <r>
    <x v="6"/>
    <s v="CASANARE"/>
    <s v="85010"/>
    <s v="MUNICIPIO DE AGUAZUL (CASANARE)"/>
    <n v="0"/>
    <n v="0"/>
    <n v="0"/>
    <n v="0"/>
    <n v="0"/>
    <n v="0"/>
    <n v="0"/>
    <n v="0.48941516876220703"/>
    <n v="0"/>
    <n v="2740740494.8921213"/>
    <n v="2295869526.48"/>
    <n v="0"/>
    <n v="5036610021.861536"/>
    <n v="2295869526.48"/>
    <n v="0"/>
    <n v="0"/>
    <n v="2740740495.3815365"/>
    <n v="0"/>
    <n v="0"/>
    <n v="0"/>
    <n v="5036610021.861536"/>
    <n v="0"/>
    <n v="5036610021.861536"/>
    <n v="0"/>
    <n v="5036610021.861536"/>
    <x v="56"/>
  </r>
  <r>
    <x v="6"/>
    <s v="CASANARE"/>
    <s v="85139"/>
    <s v="MUNICIPIO DE MANÍ (CASANARE)"/>
    <n v="0"/>
    <n v="0"/>
    <n v="0"/>
    <n v="0"/>
    <n v="0"/>
    <n v="0"/>
    <n v="0"/>
    <n v="0"/>
    <n v="0"/>
    <n v="970483387.31931531"/>
    <n v="862468809.45000005"/>
    <n v="0"/>
    <n v="1832952196.7693152"/>
    <n v="862468809.45000005"/>
    <n v="0"/>
    <n v="0"/>
    <n v="970483387.31931531"/>
    <n v="0"/>
    <n v="0"/>
    <n v="0"/>
    <n v="1832952196.7693152"/>
    <n v="0"/>
    <n v="1832952196.7693152"/>
    <n v="931964367"/>
    <n v="900987829.76931524"/>
    <x v="56"/>
  </r>
  <r>
    <x v="6"/>
    <s v="CASANARE"/>
    <s v="85162"/>
    <s v="MUNICIPIO DE MONTERREY (CASANARE)"/>
    <n v="0"/>
    <n v="0"/>
    <n v="0"/>
    <n v="0"/>
    <n v="0"/>
    <n v="0"/>
    <n v="0"/>
    <n v="0"/>
    <n v="0"/>
    <n v="4896418.7769981381"/>
    <n v="1808244.4"/>
    <n v="0"/>
    <n v="6704663.1769981384"/>
    <n v="1808244.4"/>
    <n v="0"/>
    <n v="0"/>
    <n v="4896418.7769981381"/>
    <n v="0"/>
    <n v="0"/>
    <n v="0"/>
    <n v="6704663.1769981384"/>
    <n v="0"/>
    <n v="6704663.1769981384"/>
    <n v="0"/>
    <n v="6704663.1769981384"/>
    <x v="56"/>
  </r>
  <r>
    <x v="6"/>
    <s v="CASANARE"/>
    <s v="85225"/>
    <s v="MUNICIPIO DE NUNCHÍA (CASANARE)"/>
    <n v="0"/>
    <n v="0"/>
    <n v="0"/>
    <n v="0"/>
    <n v="0"/>
    <n v="0"/>
    <n v="0"/>
    <n v="0.38922379817813635"/>
    <n v="0"/>
    <n v="2904746.9341892549"/>
    <n v="3426618.33"/>
    <n v="0"/>
    <n v="6331365.6534130536"/>
    <n v="3426618.33"/>
    <n v="0"/>
    <n v="0"/>
    <n v="2904747.3234130531"/>
    <n v="0"/>
    <n v="0"/>
    <n v="0"/>
    <n v="6331365.6534130536"/>
    <n v="0"/>
    <n v="6331365.6534130536"/>
    <n v="0"/>
    <n v="6331365.6534130536"/>
    <x v="56"/>
  </r>
  <r>
    <x v="6"/>
    <s v="CASANARE"/>
    <s v="85230"/>
    <s v="MUNICIPIO DE OROCUÉ (CASANARE)"/>
    <n v="0"/>
    <n v="0"/>
    <n v="0"/>
    <n v="0"/>
    <n v="0"/>
    <n v="0"/>
    <n v="0"/>
    <n v="0.3131260871887207"/>
    <n v="0"/>
    <n v="1662468315.2739687"/>
    <n v="1474139006.29"/>
    <n v="0"/>
    <n v="3136607321.8770947"/>
    <n v="1474139006.29"/>
    <n v="0"/>
    <n v="0"/>
    <n v="1662468315.5870948"/>
    <n v="0"/>
    <n v="0"/>
    <n v="0"/>
    <n v="3136607321.8770947"/>
    <n v="0"/>
    <n v="3136607321.8770947"/>
    <n v="1649029634.47"/>
    <n v="1487577687.4070947"/>
    <x v="56"/>
  </r>
  <r>
    <x v="6"/>
    <s v="CASANARE"/>
    <s v="85250"/>
    <s v="MUNICIPIO DE PAZ DE ARIPORO (CASANARE)"/>
    <n v="0"/>
    <n v="0"/>
    <n v="0"/>
    <n v="0"/>
    <n v="0"/>
    <n v="0"/>
    <n v="0"/>
    <n v="0"/>
    <n v="0"/>
    <n v="558529078.41941106"/>
    <n v="506394776.51999998"/>
    <n v="0"/>
    <n v="1064923854.939411"/>
    <n v="506394776.51999998"/>
    <n v="0"/>
    <n v="0"/>
    <n v="558529078.41941106"/>
    <n v="0"/>
    <n v="0"/>
    <n v="0"/>
    <n v="1064923854.939411"/>
    <n v="0"/>
    <n v="1064923854.939411"/>
    <n v="558529078.41999996"/>
    <n v="506394776.51941109"/>
    <x v="56"/>
  </r>
  <r>
    <x v="6"/>
    <s v="CASANARE"/>
    <s v="85325"/>
    <s v="MUNICIPIO DE SAN LUIS DE PALENQUE (CASANARE)"/>
    <n v="0"/>
    <n v="0"/>
    <n v="0"/>
    <n v="0"/>
    <n v="0"/>
    <n v="0"/>
    <n v="0"/>
    <n v="0.16096770763397217"/>
    <n v="0"/>
    <n v="532612638.00319701"/>
    <n v="469422913.00999999"/>
    <n v="0"/>
    <n v="1002035551.1741648"/>
    <n v="469422913.00999999"/>
    <n v="0"/>
    <n v="0"/>
    <n v="532612638.16416472"/>
    <n v="0"/>
    <n v="0"/>
    <n v="0"/>
    <n v="1002035551.1741648"/>
    <n v="0"/>
    <n v="1002035551.1741648"/>
    <n v="0"/>
    <n v="1002035551.1741648"/>
    <x v="56"/>
  </r>
  <r>
    <x v="6"/>
    <s v="CASANARE"/>
    <s v="85410"/>
    <s v="MUNICIPIO DE TAURAMENA (CASANARE)"/>
    <n v="0"/>
    <n v="0"/>
    <n v="0"/>
    <n v="0"/>
    <n v="0"/>
    <n v="0"/>
    <n v="0"/>
    <n v="0.35733842849731445"/>
    <n v="0"/>
    <n v="2025168673.9391875"/>
    <n v="1438103325.3"/>
    <n v="0"/>
    <n v="3463271999.5965261"/>
    <n v="1438103325.3"/>
    <n v="0"/>
    <n v="0"/>
    <n v="2025168674.296526"/>
    <n v="0"/>
    <n v="0"/>
    <n v="0"/>
    <n v="3463271999.5965261"/>
    <n v="0"/>
    <n v="3463271999.5965261"/>
    <n v="0"/>
    <n v="3463271999.5965261"/>
    <x v="56"/>
  </r>
  <r>
    <x v="6"/>
    <s v="CASANARE"/>
    <s v="85430"/>
    <s v="MUNICIPIO DE TRINIDAD (CASANARE)"/>
    <n v="0"/>
    <n v="0"/>
    <n v="0"/>
    <n v="0"/>
    <n v="0"/>
    <n v="0"/>
    <n v="0"/>
    <n v="164640137.31579334"/>
    <n v="0"/>
    <n v="474117905.19667435"/>
    <n v="425630135.55000001"/>
    <n v="0"/>
    <n v="1064388178.0624676"/>
    <n v="425630135.55000001"/>
    <n v="0"/>
    <n v="0"/>
    <n v="638758042.51246762"/>
    <n v="0"/>
    <n v="0"/>
    <n v="0"/>
    <n v="1064388178.0624676"/>
    <n v="0"/>
    <n v="1064388178.0624676"/>
    <n v="0"/>
    <n v="1064388178.0624676"/>
    <x v="56"/>
  </r>
  <r>
    <x v="6"/>
    <s v="PUTUMAYO"/>
    <s v="86219"/>
    <s v="MUNICIPIO DE COLÓN (PUTUMAYO)"/>
    <n v="0"/>
    <n v="0"/>
    <n v="0"/>
    <n v="0"/>
    <n v="0"/>
    <n v="0"/>
    <n v="0"/>
    <n v="0.49381832068320364"/>
    <n v="0"/>
    <n v="50778.709316261586"/>
    <n v="28621.360000000001"/>
    <n v="0"/>
    <n v="79400.563134582277"/>
    <n v="28621.360000000001"/>
    <n v="0"/>
    <n v="0"/>
    <n v="50779.203134582269"/>
    <n v="0"/>
    <n v="0"/>
    <n v="0"/>
    <n v="79400.563134582277"/>
    <n v="0"/>
    <n v="79400.563134582277"/>
    <n v="0"/>
    <n v="79400.563134582277"/>
    <x v="57"/>
  </r>
  <r>
    <x v="6"/>
    <s v="PUTUMAYO"/>
    <s v="86320"/>
    <s v="MUNICIPIO DE ORITO (PUTUMAYO)"/>
    <n v="0"/>
    <n v="0"/>
    <n v="0"/>
    <n v="0"/>
    <n v="0"/>
    <n v="0"/>
    <n v="0"/>
    <n v="0"/>
    <n v="0"/>
    <n v="4859147992.8354321"/>
    <n v="3007160874.54"/>
    <n v="0"/>
    <n v="7866308867.375432"/>
    <n v="3007160874.54"/>
    <n v="0"/>
    <n v="0"/>
    <n v="4859147992.8354321"/>
    <n v="0"/>
    <n v="0"/>
    <n v="0"/>
    <n v="7866308867.375432"/>
    <n v="0"/>
    <n v="7866308867.375432"/>
    <n v="2552480266.5300002"/>
    <n v="5313828600.8454323"/>
    <x v="57"/>
  </r>
  <r>
    <x v="6"/>
    <s v="PUTUMAYO"/>
    <s v="86568"/>
    <s v="MUNICIPIO DE PUERTO ASÍS (PUTUMAYO)"/>
    <n v="0"/>
    <n v="0"/>
    <n v="0"/>
    <n v="0"/>
    <n v="0"/>
    <n v="0"/>
    <n v="0"/>
    <n v="7.5207948684692383E-3"/>
    <n v="0"/>
    <n v="0"/>
    <n v="38621342.979999997"/>
    <n v="0"/>
    <n v="38621342.987520792"/>
    <n v="38621342.979999997"/>
    <n v="0"/>
    <n v="0"/>
    <n v="7.5207948684692383E-3"/>
    <n v="0"/>
    <n v="0"/>
    <n v="0"/>
    <n v="38621342.987520792"/>
    <n v="0"/>
    <n v="38621342.987520792"/>
    <n v="0"/>
    <n v="38621342.987520792"/>
    <x v="57"/>
  </r>
  <r>
    <x v="6"/>
    <s v="PUTUMAYO"/>
    <s v="86569"/>
    <s v="MUNICIPIO DE PUERTO CAICEDO (PUTUMAYO)"/>
    <n v="0"/>
    <n v="0"/>
    <n v="0"/>
    <n v="0"/>
    <n v="0"/>
    <n v="0"/>
    <n v="0"/>
    <n v="213814706.18075168"/>
    <n v="0"/>
    <n v="1110195829.2937069"/>
    <n v="643836318.5"/>
    <n v="0"/>
    <n v="1967846853.9744587"/>
    <n v="643836318.5"/>
    <n v="0"/>
    <n v="0"/>
    <n v="1324010535.4744587"/>
    <n v="0"/>
    <n v="0"/>
    <n v="0"/>
    <n v="1967846853.9744587"/>
    <n v="0"/>
    <n v="1967846853.9744587"/>
    <n v="659118622.57000005"/>
    <n v="1308728231.4044585"/>
    <x v="57"/>
  </r>
  <r>
    <x v="6"/>
    <s v="PUTUMAYO"/>
    <s v="86571"/>
    <s v="MUNICIPIO DE PUERTO GUZMÁN (PUTUMAYO)"/>
    <n v="0"/>
    <n v="0"/>
    <n v="0"/>
    <n v="0"/>
    <n v="0"/>
    <n v="0"/>
    <n v="0"/>
    <n v="0.29315589368343353"/>
    <n v="0"/>
    <n v="88788736.868177712"/>
    <n v="47560006.479999997"/>
    <n v="0"/>
    <n v="136348743.64133361"/>
    <n v="47560006.479999997"/>
    <n v="0"/>
    <n v="0"/>
    <n v="88788737.161333606"/>
    <n v="0"/>
    <n v="0"/>
    <n v="0"/>
    <n v="136348743.64133361"/>
    <n v="0"/>
    <n v="136348743.64133361"/>
    <n v="0"/>
    <n v="136348743.64133361"/>
    <x v="57"/>
  </r>
  <r>
    <x v="6"/>
    <s v="PUTUMAYO"/>
    <s v="86573"/>
    <s v="MUNICIPIO DE LEGUÍZAMO (PUTUMAYO)"/>
    <n v="0"/>
    <n v="0"/>
    <n v="0"/>
    <n v="0"/>
    <n v="0"/>
    <n v="0"/>
    <n v="0"/>
    <n v="0.13726399838924408"/>
    <n v="0"/>
    <n v="7510904.905867449"/>
    <n v="4233513.42"/>
    <n v="0"/>
    <n v="11744418.463131446"/>
    <n v="4233513.42"/>
    <n v="0"/>
    <n v="0"/>
    <n v="7510905.0431314474"/>
    <n v="0"/>
    <n v="0"/>
    <n v="0"/>
    <n v="11744418.463131446"/>
    <n v="0"/>
    <n v="11744418.463131446"/>
    <n v="0"/>
    <n v="11744418.463131446"/>
    <x v="57"/>
  </r>
  <r>
    <x v="6"/>
    <s v="PUTUMAYO"/>
    <s v="86749"/>
    <s v="MUNICIPIO DE SIBUNDOY (PUTUMAYO)"/>
    <n v="0"/>
    <n v="0"/>
    <n v="0"/>
    <n v="0"/>
    <n v="0"/>
    <n v="0"/>
    <n v="0"/>
    <n v="0.37440828885883093"/>
    <n v="0"/>
    <n v="3412800.1001640484"/>
    <n v="1923621.08"/>
    <n v="0"/>
    <n v="5336421.5545723373"/>
    <n v="1923621.08"/>
    <n v="0"/>
    <n v="0"/>
    <n v="3412800.4745723372"/>
    <n v="0"/>
    <n v="0"/>
    <n v="0"/>
    <n v="5336421.5545723373"/>
    <n v="0"/>
    <n v="5336421.5545723373"/>
    <n v="0"/>
    <n v="5336421.5545723373"/>
    <x v="57"/>
  </r>
  <r>
    <x v="6"/>
    <s v="PUTUMAYO"/>
    <s v="86757"/>
    <s v="MUNICIPIO DE SAN MIGUEL (PUTUMAYO)"/>
    <n v="0"/>
    <n v="0"/>
    <n v="0"/>
    <n v="0"/>
    <n v="0"/>
    <n v="0"/>
    <n v="0"/>
    <n v="0"/>
    <n v="0"/>
    <n v="861381750.02196681"/>
    <n v="689803968.39999998"/>
    <n v="0"/>
    <n v="1551185718.4219668"/>
    <n v="689803968.39999998"/>
    <n v="0"/>
    <n v="0"/>
    <n v="861381750.02196681"/>
    <n v="0"/>
    <n v="0"/>
    <n v="0"/>
    <n v="1551185718.4219668"/>
    <n v="0"/>
    <n v="1551185718.4219668"/>
    <n v="0"/>
    <n v="1551185718.4219668"/>
    <x v="57"/>
  </r>
  <r>
    <x v="6"/>
    <s v="PUTUMAYO"/>
    <s v="86865"/>
    <s v="MUNICIPIO DE VALLE DEL GUAMUEZ (PUTUMAYO)"/>
    <n v="0"/>
    <n v="0"/>
    <n v="0"/>
    <n v="0"/>
    <n v="0"/>
    <n v="0"/>
    <n v="0"/>
    <n v="0.44137418270111084"/>
    <n v="0"/>
    <n v="970109943.03039134"/>
    <n v="580336439.01999998"/>
    <n v="0"/>
    <n v="1550446382.4917655"/>
    <n v="580336439.01999998"/>
    <n v="0"/>
    <n v="0"/>
    <n v="970109943.47176552"/>
    <n v="0"/>
    <n v="0"/>
    <n v="0"/>
    <n v="1550446382.4917655"/>
    <n v="0"/>
    <n v="1550446382.4917655"/>
    <n v="0"/>
    <n v="1550446382.4917655"/>
    <x v="57"/>
  </r>
  <r>
    <x v="6"/>
    <s v="PUTUMAYO"/>
    <s v="86885"/>
    <s v="MUNICIPIO DE VILLAGARZÓN (PUTUMAYO)"/>
    <n v="0"/>
    <n v="0"/>
    <n v="0"/>
    <n v="0"/>
    <n v="0"/>
    <n v="0"/>
    <n v="0"/>
    <n v="0.19599008560180664"/>
    <n v="0"/>
    <n v="3251569102.2426291"/>
    <n v="2282840508.96"/>
    <n v="0"/>
    <n v="5534409611.3986187"/>
    <n v="2282840508.96"/>
    <n v="0"/>
    <n v="0"/>
    <n v="3251569102.4386191"/>
    <n v="0"/>
    <n v="0"/>
    <n v="0"/>
    <n v="5534409611.3986187"/>
    <n v="0"/>
    <n v="5534409611.3986187"/>
    <n v="0"/>
    <n v="5534409611.3986187"/>
    <x v="57"/>
  </r>
  <r>
    <x v="6"/>
    <s v="VAUPÉS"/>
    <s v="97000"/>
    <s v="DEPARTAMENTO DE VAUPÉS"/>
    <n v="0"/>
    <n v="0"/>
    <n v="0"/>
    <n v="0"/>
    <n v="0"/>
    <n v="0"/>
    <n v="0"/>
    <n v="0"/>
    <n v="0"/>
    <n v="361776.10145474755"/>
    <n v="375523.59"/>
    <n v="0"/>
    <n v="737299.69145474758"/>
    <n v="375523.59"/>
    <n v="0"/>
    <n v="0"/>
    <n v="361776.10145474755"/>
    <n v="0"/>
    <n v="0"/>
    <n v="0"/>
    <n v="737299.69145474758"/>
    <n v="0"/>
    <n v="737299.69145474758"/>
    <n v="0"/>
    <n v="737299.69145474758"/>
    <x v="60"/>
  </r>
  <r>
    <x v="6"/>
    <s v="VAUPÉS"/>
    <s v="97001"/>
    <s v="MUNICIPIO DE MITÚ (VAUPÉS)"/>
    <n v="0"/>
    <n v="0"/>
    <n v="0"/>
    <n v="0"/>
    <n v="0"/>
    <n v="0"/>
    <n v="0"/>
    <n v="113.5423065033184"/>
    <n v="0"/>
    <n v="414.5458940586895"/>
    <n v="430.3"/>
    <n v="0"/>
    <n v="958.3882005620078"/>
    <n v="430.3"/>
    <n v="0"/>
    <n v="0"/>
    <n v="528.08820056200784"/>
    <n v="0"/>
    <n v="0"/>
    <n v="0"/>
    <n v="958.3882005620078"/>
    <n v="0"/>
    <n v="958.3882005620078"/>
    <n v="0"/>
    <n v="958.3882005620078"/>
    <x v="60"/>
  </r>
  <r>
    <x v="6"/>
    <s v="VICHADA"/>
    <s v="99624"/>
    <s v="MUNICIPIO DE SANTA ROSALÍA (VICHADA)"/>
    <n v="0"/>
    <n v="0"/>
    <n v="0"/>
    <n v="0"/>
    <n v="0"/>
    <n v="0"/>
    <n v="0"/>
    <n v="1155.2944960743189"/>
    <n v="0"/>
    <n v="72727086.87864323"/>
    <n v="75490716.180000007"/>
    <n v="0"/>
    <n v="148218958.35313931"/>
    <n v="75490716.180000007"/>
    <n v="0"/>
    <n v="0"/>
    <n v="72728242.173139304"/>
    <n v="0"/>
    <n v="0"/>
    <n v="0"/>
    <n v="148218958.35313931"/>
    <n v="0"/>
    <n v="148218958.35313931"/>
    <n v="0"/>
    <n v="148218958.35313931"/>
    <x v="61"/>
  </r>
  <r>
    <x v="7"/>
    <s v="ANTIOQUIA"/>
    <s v="05000"/>
    <s v="ANTIOQUIA"/>
    <n v="179918966009"/>
    <n v="0"/>
    <n v="0"/>
    <n v="18135890866"/>
    <n v="0"/>
    <n v="0"/>
    <n v="198054856875"/>
    <n v="2.06756591796875E-3"/>
    <n v="16622338.468697157"/>
    <n v="0"/>
    <n v="0"/>
    <n v="0"/>
    <n v="198071479213.47076"/>
    <n v="129773747802.37001"/>
    <n v="0"/>
    <n v="0"/>
    <n v="2.06756591796875E-3"/>
    <n v="18152513204.468697"/>
    <n v="0"/>
    <n v="0"/>
    <n v="147926261006.84076"/>
    <n v="0"/>
    <n v="147926261006.84076"/>
    <n v="144261611790.59"/>
    <n v="3664649216.2507629"/>
    <x v="0"/>
  </r>
  <r>
    <x v="7"/>
    <s v="ATLÁNTICO"/>
    <s v="08000"/>
    <s v="ATLÁNTICO"/>
    <n v="79347420150"/>
    <n v="0"/>
    <n v="0"/>
    <n v="7694102597"/>
    <n v="0"/>
    <n v="0"/>
    <n v="87041522747"/>
    <n v="-2.9087066650390625E-3"/>
    <n v="7082887.4338762145"/>
    <n v="0"/>
    <n v="0"/>
    <n v="0"/>
    <n v="87048605634.430969"/>
    <n v="57335641270.639999"/>
    <n v="0"/>
    <n v="0"/>
    <n v="-2.9087066650390625E-3"/>
    <n v="7701185484.433876"/>
    <n v="0"/>
    <n v="0"/>
    <n v="65036826755.070969"/>
    <n v="0"/>
    <n v="65036826755.070969"/>
    <n v="63432626717.860001"/>
    <n v="1604200037.210968"/>
    <x v="0"/>
  </r>
  <r>
    <x v="7"/>
    <s v="BOGOTÁ, D.C."/>
    <s v="11001"/>
    <s v="BOGOTÁ, D.C."/>
    <n v="60670909312"/>
    <n v="0"/>
    <n v="0"/>
    <n v="5741147399"/>
    <n v="0"/>
    <n v="0"/>
    <n v="66412056711"/>
    <n v="-2.6874542236328125E-3"/>
    <n v="5340244.7385478802"/>
    <n v="0"/>
    <n v="0"/>
    <n v="0"/>
    <n v="66417396955.735863"/>
    <n v="43817496352.739998"/>
    <n v="0"/>
    <n v="0"/>
    <n v="-2.6874542236328125E-3"/>
    <n v="5746487643.7385483"/>
    <n v="0"/>
    <n v="0"/>
    <n v="49563983996.475861"/>
    <n v="0"/>
    <n v="49563983996.475861"/>
    <n v="48337037774.699997"/>
    <n v="1226946221.7758636"/>
    <x v="0"/>
  </r>
  <r>
    <x v="7"/>
    <s v="BOLÍVAR"/>
    <s v="13000"/>
    <s v="BOLÍVAR"/>
    <n v="153809944672"/>
    <n v="0"/>
    <n v="0"/>
    <n v="14865714156"/>
    <n v="0"/>
    <n v="0"/>
    <n v="168675658828"/>
    <n v="2.025604248046875E-3"/>
    <n v="13498836.936911827"/>
    <n v="0"/>
    <n v="0"/>
    <n v="0"/>
    <n v="168689157664.93893"/>
    <n v="111047861419.21001"/>
    <n v="0"/>
    <n v="0"/>
    <n v="2.025604248046875E-3"/>
    <n v="14879212992.936913"/>
    <n v="0"/>
    <n v="0"/>
    <n v="125927074412.14896"/>
    <n v="0"/>
    <n v="125927074412.14896"/>
    <n v="122816039284.74001"/>
    <n v="3111035127.4089508"/>
    <x v="0"/>
  </r>
  <r>
    <x v="7"/>
    <s v="BOYACÁ"/>
    <s v="15000"/>
    <s v="BOYACÁ"/>
    <n v="105409215590"/>
    <n v="0"/>
    <n v="0"/>
    <n v="10693598064"/>
    <n v="0"/>
    <n v="0"/>
    <n v="116102813654"/>
    <n v="2.8533935546875E-3"/>
    <n v="9594219.9938254841"/>
    <n v="0"/>
    <n v="0"/>
    <n v="0"/>
    <n v="116112407873.99667"/>
    <n v="76203649020.580017"/>
    <n v="0"/>
    <n v="0"/>
    <n v="2.8533935546875E-3"/>
    <n v="10703192283.993826"/>
    <n v="0"/>
    <n v="0"/>
    <n v="86906841304.576691"/>
    <n v="0"/>
    <n v="86906841304.576691"/>
    <n v="84775684496.979996"/>
    <n v="2131156807.5966949"/>
    <x v="0"/>
  </r>
  <r>
    <x v="7"/>
    <s v="CALDAS"/>
    <s v="17000"/>
    <s v="CALDAS"/>
    <n v="45741689879"/>
    <n v="0"/>
    <n v="0"/>
    <n v="4470866742"/>
    <n v="0"/>
    <n v="0"/>
    <n v="50212556621"/>
    <n v="3.284454345703125E-3"/>
    <n v="4095693.0443284619"/>
    <n v="0"/>
    <n v="0"/>
    <n v="0"/>
    <n v="50216652314.047607"/>
    <n v="33081145738.370003"/>
    <n v="0"/>
    <n v="0"/>
    <n v="3.284454345703125E-3"/>
    <n v="4474962435.0443287"/>
    <n v="0"/>
    <n v="0"/>
    <n v="37556108173.417618"/>
    <n v="0"/>
    <n v="37556108173.417618"/>
    <n v="36633204389.43"/>
    <n v="922903783.98761749"/>
    <x v="0"/>
  </r>
  <r>
    <x v="7"/>
    <s v="CAQUETÁ"/>
    <s v="18000"/>
    <s v="CAQUETÁ"/>
    <n v="60078916602"/>
    <n v="0"/>
    <n v="0"/>
    <n v="5770932031"/>
    <n v="0"/>
    <n v="0"/>
    <n v="65849848633"/>
    <n v="1.4133453369140625E-3"/>
    <n v="5334069.206846077"/>
    <n v="0"/>
    <n v="0"/>
    <n v="0"/>
    <n v="65855182702.20826"/>
    <n v="43403628966.699997"/>
    <n v="0"/>
    <n v="0"/>
    <n v="1.4133453369140625E-3"/>
    <n v="5776266100.2068462"/>
    <n v="0"/>
    <n v="0"/>
    <n v="49179895066.908257"/>
    <n v="0"/>
    <n v="49179895066.908257"/>
    <n v="47965122377.300003"/>
    <n v="1214772689.6082535"/>
    <x v="0"/>
  </r>
  <r>
    <x v="7"/>
    <s v="CAUCA"/>
    <s v="19000"/>
    <s v="CAUCA"/>
    <n v="119677156497"/>
    <n v="0"/>
    <n v="0"/>
    <n v="11673160612"/>
    <n v="0"/>
    <n v="0"/>
    <n v="131350317109"/>
    <n v="4.8675537109375E-3"/>
    <n v="10817398.670555273"/>
    <n v="0"/>
    <n v="0"/>
    <n v="0"/>
    <n v="131361134507.67543"/>
    <n v="86552492123.429993"/>
    <n v="0"/>
    <n v="0"/>
    <n v="4.8675537109375E-3"/>
    <n v="11683978010.670555"/>
    <n v="0"/>
    <n v="0"/>
    <n v="98236470134.105408"/>
    <n v="0"/>
    <n v="98236470134.105408"/>
    <n v="95819304536.169998"/>
    <n v="2417165597.9354095"/>
    <x v="0"/>
  </r>
  <r>
    <x v="7"/>
    <s v="CESAR"/>
    <s v="20000"/>
    <s v="CESAR"/>
    <n v="146524237400"/>
    <n v="0"/>
    <n v="0"/>
    <n v="13503980223"/>
    <n v="0"/>
    <n v="0"/>
    <n v="160028217623"/>
    <n v="5.86700439453125E-3"/>
    <n v="13175513.171014609"/>
    <n v="0"/>
    <n v="0"/>
    <n v="0"/>
    <n v="160041393136.17688"/>
    <n v="106048105647.87999"/>
    <n v="0"/>
    <n v="0"/>
    <n v="5.86700439453125E-3"/>
    <n v="13517155736.171015"/>
    <n v="0"/>
    <n v="0"/>
    <n v="119565261384.05688"/>
    <n v="0"/>
    <n v="119565261384.05688"/>
    <n v="116611050238.14"/>
    <n v="2954211145.9168854"/>
    <x v="0"/>
  </r>
  <r>
    <x v="7"/>
    <s v="CÓRDOBA"/>
    <s v="23000"/>
    <s v="CÓRDOBA"/>
    <n v="177137847872"/>
    <n v="0"/>
    <n v="0"/>
    <n v="16754667143"/>
    <n v="0"/>
    <n v="0"/>
    <n v="193892515015"/>
    <n v="1.5716552734375E-3"/>
    <n v="15965304.551964208"/>
    <n v="0"/>
    <n v="0"/>
    <n v="0"/>
    <n v="193908480319.55356"/>
    <n v="128132737211.12001"/>
    <n v="0"/>
    <n v="0"/>
    <n v="1.5716552734375E-3"/>
    <n v="16770632447.551964"/>
    <n v="0"/>
    <n v="0"/>
    <n v="144903369658.67355"/>
    <n v="0"/>
    <n v="144903369658.67355"/>
    <n v="141326965257.06"/>
    <n v="3576404401.6135559"/>
    <x v="0"/>
  </r>
  <r>
    <x v="7"/>
    <s v="CUNDINAMARCA"/>
    <s v="25000"/>
    <s v="CUNDINAMARCA"/>
    <n v="97602141816"/>
    <n v="0"/>
    <n v="0"/>
    <n v="9634231374"/>
    <n v="0"/>
    <n v="0"/>
    <n v="107236373190"/>
    <n v="-4.28009033203125E-3"/>
    <n v="8775482.4461998343"/>
    <n v="0"/>
    <n v="0"/>
    <n v="0"/>
    <n v="107245148672.44193"/>
    <n v="70537494277.559998"/>
    <n v="0"/>
    <n v="0"/>
    <n v="-4.28009033203125E-3"/>
    <n v="9643006856.4461994"/>
    <n v="0"/>
    <n v="0"/>
    <n v="80180501134.001923"/>
    <n v="0"/>
    <n v="80180501134.001923"/>
    <n v="78207189006.600006"/>
    <n v="1973312127.4019165"/>
    <x v="0"/>
  </r>
  <r>
    <x v="7"/>
    <s v="CHOCÓ"/>
    <s v="27000"/>
    <s v="CHOCÓ"/>
    <n v="87887075685"/>
    <n v="0"/>
    <n v="0"/>
    <n v="8607640486"/>
    <n v="0"/>
    <n v="0"/>
    <n v="96494716171"/>
    <n v="4.5013427734375E-3"/>
    <n v="8129679.8228210891"/>
    <n v="0"/>
    <n v="0"/>
    <n v="0"/>
    <n v="96502845850.827316"/>
    <n v="63604745949.919998"/>
    <n v="0"/>
    <n v="0"/>
    <n v="4.5013427734375E-3"/>
    <n v="8615770165.8228207"/>
    <n v="0"/>
    <n v="0"/>
    <n v="72220516115.747314"/>
    <n v="0"/>
    <n v="72220516115.747314"/>
    <n v="70444359187.210007"/>
    <n v="1776156928.5373077"/>
    <x v="0"/>
  </r>
  <r>
    <x v="7"/>
    <s v="HUILA"/>
    <s v="41000"/>
    <s v="HUILA"/>
    <n v="110195025096"/>
    <n v="0"/>
    <n v="0"/>
    <n v="10963072540"/>
    <n v="0"/>
    <n v="0"/>
    <n v="121158097636"/>
    <n v="3.787994384765625E-3"/>
    <n v="9812398.5870422479"/>
    <n v="0"/>
    <n v="0"/>
    <n v="0"/>
    <n v="121167910034.59082"/>
    <n v="79468413117.559998"/>
    <n v="0"/>
    <n v="0"/>
    <n v="3.787994384765625E-3"/>
    <n v="10972884938.587042"/>
    <n v="0"/>
    <n v="0"/>
    <n v="90441298056.150818"/>
    <n v="0"/>
    <n v="90441298056.150818"/>
    <n v="88203789525.880005"/>
    <n v="2237508530.270813"/>
    <x v="0"/>
  </r>
  <r>
    <x v="7"/>
    <s v="LA GUAJIRA"/>
    <s v="44000"/>
    <s v="LA GUAJIRA"/>
    <n v="143677207387"/>
    <n v="0"/>
    <n v="0"/>
    <n v="12796596746"/>
    <n v="0"/>
    <n v="0"/>
    <n v="156473804133"/>
    <n v="1.52587890625E-4"/>
    <n v="14382304.404944483"/>
    <n v="0"/>
    <n v="0"/>
    <n v="0"/>
    <n v="156488186437.40509"/>
    <n v="104691221375.25999"/>
    <n v="0"/>
    <n v="0"/>
    <n v="1.52587890625E-4"/>
    <n v="12810979050.404945"/>
    <n v="0"/>
    <n v="0"/>
    <n v="117502200425.6651"/>
    <n v="0"/>
    <n v="117502200425.6651"/>
    <n v="114620495719.14"/>
    <n v="2881704706.5251007"/>
    <x v="0"/>
  </r>
  <r>
    <x v="7"/>
    <s v="MAGDALENA"/>
    <s v="47000"/>
    <s v="MAGDALENA"/>
    <n v="112613665878"/>
    <n v="0"/>
    <n v="0"/>
    <n v="10962594320"/>
    <n v="0"/>
    <n v="0"/>
    <n v="123576260198"/>
    <n v="1.64031982421875E-4"/>
    <n v="10277141.210803216"/>
    <n v="0"/>
    <n v="0"/>
    <n v="0"/>
    <n v="123586537339.21097"/>
    <n v="81504436810.529999"/>
    <n v="0"/>
    <n v="0"/>
    <n v="1.64031982421875E-4"/>
    <n v="10972871461.210804"/>
    <n v="0"/>
    <n v="0"/>
    <n v="92477308271.740967"/>
    <n v="0"/>
    <n v="92477308271.740967"/>
    <n v="90204791598.779999"/>
    <n v="2272516672.960968"/>
    <x v="0"/>
  </r>
  <r>
    <x v="7"/>
    <s v="META"/>
    <s v="50000"/>
    <s v="META"/>
    <n v="197090829405"/>
    <n v="0"/>
    <n v="0"/>
    <n v="21062807412"/>
    <n v="0"/>
    <n v="0"/>
    <n v="218153636817"/>
    <n v="2.9449462890625E-3"/>
    <n v="18016774.91274441"/>
    <n v="0"/>
    <n v="0"/>
    <n v="0"/>
    <n v="218171653591.91568"/>
    <n v="143435765517.60001"/>
    <n v="0"/>
    <n v="0"/>
    <n v="2.9449462890625E-3"/>
    <n v="21080824186.912743"/>
    <n v="0"/>
    <n v="0"/>
    <n v="164516589704.51572"/>
    <n v="0"/>
    <n v="164516589704.51572"/>
    <n v="160601298421.17999"/>
    <n v="3915291283.3357239"/>
    <x v="0"/>
  </r>
  <r>
    <x v="7"/>
    <s v="NARIÑO"/>
    <s v="52000"/>
    <s v="NARIÑO"/>
    <n v="137245688057"/>
    <n v="0"/>
    <n v="0"/>
    <n v="13498038670"/>
    <n v="0"/>
    <n v="0"/>
    <n v="150743726727"/>
    <n v="2.37274169921875E-3"/>
    <n v="12373836.158196397"/>
    <n v="0"/>
    <n v="0"/>
    <n v="0"/>
    <n v="150756100563.16058"/>
    <n v="99084329453.040009"/>
    <n v="0"/>
    <n v="0"/>
    <n v="2.37274169921875E-3"/>
    <n v="13510412506.158195"/>
    <n v="0"/>
    <n v="0"/>
    <n v="112594741959.20059"/>
    <n v="0"/>
    <n v="112594741959.20059"/>
    <n v="109811570360.78999"/>
    <n v="2783171598.4105988"/>
    <x v="0"/>
  </r>
  <r>
    <x v="7"/>
    <s v="NORTE DE SANTANDER"/>
    <s v="54000"/>
    <s v="NORTE DE SANTANDER"/>
    <n v="91916225217"/>
    <n v="0"/>
    <n v="0"/>
    <n v="9479934001"/>
    <n v="0"/>
    <n v="0"/>
    <n v="101396159218"/>
    <n v="-2.18963623046875E-3"/>
    <n v="8339086.0809533419"/>
    <n v="0"/>
    <n v="0"/>
    <n v="0"/>
    <n v="101404498304.07875"/>
    <n v="66459190261.18"/>
    <n v="0"/>
    <n v="0"/>
    <n v="-2.18963623046875E-3"/>
    <n v="9488273087.0809536"/>
    <n v="0"/>
    <n v="0"/>
    <n v="75947463348.258759"/>
    <n v="0"/>
    <n v="75947463348.258759"/>
    <n v="74090688627.839996"/>
    <n v="1856774720.4187622"/>
    <x v="0"/>
  </r>
  <r>
    <x v="7"/>
    <s v="QUINDÍO"/>
    <s v="63000"/>
    <s v="QUINDÍO"/>
    <n v="21935423230"/>
    <n v="0"/>
    <n v="0"/>
    <n v="2152786585"/>
    <n v="0"/>
    <n v="0"/>
    <n v="24088209815"/>
    <n v="1.0118484497070313E-3"/>
    <n v="1936867.6492151949"/>
    <n v="0"/>
    <n v="0"/>
    <n v="0"/>
    <n v="24090146682.650227"/>
    <n v="15844126157.049999"/>
    <n v="0"/>
    <n v="0"/>
    <n v="1.0118484497070313E-3"/>
    <n v="2154723452.6492152"/>
    <n v="0"/>
    <n v="0"/>
    <n v="17998849609.700226"/>
    <n v="0"/>
    <n v="17998849609.700226"/>
    <n v="17555533643.990002"/>
    <n v="443315965.71022415"/>
    <x v="0"/>
  </r>
  <r>
    <x v="7"/>
    <s v="RISARALDA"/>
    <s v="66000"/>
    <s v="RISARALDA"/>
    <n v="38862843507"/>
    <n v="0"/>
    <n v="0"/>
    <n v="3815831559"/>
    <n v="0"/>
    <n v="0"/>
    <n v="42678675066"/>
    <n v="4.2772293090820313E-3"/>
    <n v="3494138.6967720115"/>
    <n v="0"/>
    <n v="0"/>
    <n v="0"/>
    <n v="42682169204.70105"/>
    <n v="28098995401.620003"/>
    <n v="0"/>
    <n v="0"/>
    <n v="4.2772293090820313E-3"/>
    <n v="3819325697.6967721"/>
    <n v="0"/>
    <n v="0"/>
    <n v="31918321099.321053"/>
    <n v="0"/>
    <n v="31918321099.321053"/>
    <n v="31133407527.82"/>
    <n v="784913571.50105286"/>
    <x v="0"/>
  </r>
  <r>
    <x v="7"/>
    <s v="SANTANDER"/>
    <s v="68000"/>
    <s v="SANTANDER"/>
    <n v="103944103738"/>
    <n v="0"/>
    <n v="0"/>
    <n v="10401816206"/>
    <n v="0"/>
    <n v="0"/>
    <n v="114345919944"/>
    <n v="3.391265869140625E-3"/>
    <n v="9238195.069730144"/>
    <n v="0"/>
    <n v="0"/>
    <n v="0"/>
    <n v="114355158139.07312"/>
    <n v="74955778066.830002"/>
    <n v="0"/>
    <n v="0"/>
    <n v="3.391265869140625E-3"/>
    <n v="10411054401.069731"/>
    <n v="0"/>
    <n v="0"/>
    <n v="85366832467.903122"/>
    <n v="0"/>
    <n v="85366832467.903122"/>
    <n v="83256700956.229996"/>
    <n v="2110131511.6731262"/>
    <x v="0"/>
  </r>
  <r>
    <x v="7"/>
    <s v="SUCRE"/>
    <s v="70000"/>
    <s v="SUCRE"/>
    <n v="112205604998"/>
    <n v="0"/>
    <n v="0"/>
    <n v="10689003602"/>
    <n v="0"/>
    <n v="0"/>
    <n v="122894608600"/>
    <n v="6.6375732421875E-4"/>
    <n v="10289015.412648581"/>
    <n v="0"/>
    <n v="0"/>
    <n v="0"/>
    <n v="122904897615.41331"/>
    <n v="81210632856.309998"/>
    <n v="0"/>
    <n v="0"/>
    <n v="6.6375732421875E-4"/>
    <n v="10699292617.412649"/>
    <n v="0"/>
    <n v="0"/>
    <n v="91909925473.723312"/>
    <n v="0"/>
    <n v="91909925473.723312"/>
    <n v="89643994143.630005"/>
    <n v="2265931330.0933075"/>
    <x v="0"/>
  </r>
  <r>
    <x v="7"/>
    <s v="TOLIMA"/>
    <s v="73000"/>
    <s v="TOLIMA"/>
    <n v="82806340690"/>
    <n v="0"/>
    <n v="0"/>
    <n v="7852139331"/>
    <n v="0"/>
    <n v="0"/>
    <n v="90658480021"/>
    <n v="-2.6092529296875E-3"/>
    <n v="7147774.4539031833"/>
    <n v="0"/>
    <n v="0"/>
    <n v="0"/>
    <n v="90665627795.451294"/>
    <n v="59468888410.529999"/>
    <n v="0"/>
    <n v="0"/>
    <n v="-2.6092529296875E-3"/>
    <n v="7859287105.4539032"/>
    <n v="0"/>
    <n v="0"/>
    <n v="67328175515.981293"/>
    <n v="0"/>
    <n v="67328175515.981293"/>
    <n v="65633552609.5"/>
    <n v="1694622906.4812927"/>
    <x v="0"/>
  </r>
  <r>
    <x v="7"/>
    <s v="VALLE DEL CAUCA"/>
    <s v="76000"/>
    <s v="VALLE DEL CAUCA"/>
    <n v="102910130019"/>
    <n v="0"/>
    <n v="0"/>
    <n v="9855793355"/>
    <n v="0"/>
    <n v="0"/>
    <n v="112765923374"/>
    <n v="-1.560211181640625E-3"/>
    <n v="9156039.2597180735"/>
    <n v="0"/>
    <n v="0"/>
    <n v="0"/>
    <n v="112775079413.25816"/>
    <n v="74356185090.079987"/>
    <n v="0"/>
    <n v="0"/>
    <n v="-1.560211181640625E-3"/>
    <n v="9864949394.2597179"/>
    <n v="0"/>
    <n v="0"/>
    <n v="84221134484.33815"/>
    <n v="0"/>
    <n v="84221134484.33815"/>
    <n v="82140415550.300003"/>
    <n v="2080718934.038147"/>
    <x v="0"/>
  </r>
  <r>
    <x v="7"/>
    <s v="ARAUCA"/>
    <s v="81000"/>
    <s v="ARAUCA"/>
    <n v="59323067334"/>
    <n v="0"/>
    <n v="0"/>
    <n v="5429241771"/>
    <n v="0"/>
    <n v="0"/>
    <n v="64752309105"/>
    <n v="-3.383636474609375E-3"/>
    <n v="5191164.6038040454"/>
    <n v="0"/>
    <n v="0"/>
    <n v="0"/>
    <n v="64757500269.600418"/>
    <n v="42981667129.269997"/>
    <n v="0"/>
    <n v="0"/>
    <n v="-3.383636474609375E-3"/>
    <n v="5434432935.6038036"/>
    <n v="0"/>
    <n v="0"/>
    <n v="48416100064.870422"/>
    <n v="0"/>
    <n v="48416100064.870422"/>
    <n v="47226717196.769997"/>
    <n v="1189382868.1004257"/>
    <x v="0"/>
  </r>
  <r>
    <x v="7"/>
    <s v="CASANARE"/>
    <s v="85000"/>
    <s v="CASANARE"/>
    <n v="113962856586"/>
    <n v="0"/>
    <n v="0"/>
    <n v="8300570925"/>
    <n v="0"/>
    <n v="0"/>
    <n v="122263427511"/>
    <n v="4.940032958984375E-3"/>
    <n v="9553903.258952897"/>
    <n v="0"/>
    <n v="0"/>
    <n v="0"/>
    <n v="122272981414.2639"/>
    <n v="82609121990.679993"/>
    <n v="0"/>
    <n v="0"/>
    <n v="4.940032958984375E-3"/>
    <n v="8310124828.2589531"/>
    <n v="0"/>
    <n v="0"/>
    <n v="90919246818.943893"/>
    <n v="0"/>
    <n v="90919246818.943893"/>
    <n v="88640803063.300003"/>
    <n v="2278443755.6438904"/>
    <x v="0"/>
  </r>
  <r>
    <x v="7"/>
    <s v="PUTUMAYO"/>
    <s v="86000"/>
    <s v="PUTUMAYO"/>
    <n v="68797818822"/>
    <n v="0"/>
    <n v="0"/>
    <n v="6017646833"/>
    <n v="0"/>
    <n v="0"/>
    <n v="74815465655"/>
    <n v="1.506805419921875E-4"/>
    <n v="5408349.0193066699"/>
    <n v="0"/>
    <n v="0"/>
    <n v="0"/>
    <n v="74820874004.019455"/>
    <n v="49009814829.869995"/>
    <n v="0"/>
    <n v="0"/>
    <n v="1.506805419921875E-4"/>
    <n v="6023055182.0193071"/>
    <n v="0"/>
    <n v="0"/>
    <n v="55032870011.889458"/>
    <n v="0"/>
    <n v="55032870011.889458"/>
    <n v="53607309674.18"/>
    <n v="1425560337.7094574"/>
    <x v="0"/>
  </r>
  <r>
    <x v="7"/>
    <s v="ARCHIPIÉLAGO DE SAN ANDRÉS"/>
    <s v="88000"/>
    <s v="ARCHIPIÉLAGO DE SAN ANDRÉS"/>
    <n v="22928527849"/>
    <n v="0"/>
    <n v="0"/>
    <n v="2210217154"/>
    <n v="0"/>
    <n v="0"/>
    <n v="25138745003"/>
    <n v="-7.82012939453125E-4"/>
    <n v="2041017.8784137287"/>
    <n v="0"/>
    <n v="0"/>
    <n v="0"/>
    <n v="25140786020.877632"/>
    <n v="16572624606.18"/>
    <n v="0"/>
    <n v="0"/>
    <n v="-7.82012939453125E-4"/>
    <n v="2212258171.8784137"/>
    <n v="0"/>
    <n v="0"/>
    <n v="18784882778.057632"/>
    <n v="0"/>
    <n v="18784882778.057632"/>
    <n v="18321741013.080002"/>
    <n v="463141764.97763062"/>
    <x v="0"/>
  </r>
  <r>
    <x v="7"/>
    <s v="AMAZONAS"/>
    <s v="91000"/>
    <s v="AMAZONAS"/>
    <n v="23142820559"/>
    <n v="0"/>
    <n v="0"/>
    <n v="2254211208"/>
    <n v="0"/>
    <n v="0"/>
    <n v="25397031767"/>
    <n v="7.381439208984375E-4"/>
    <n v="2067009.9527969167"/>
    <n v="0"/>
    <n v="0"/>
    <n v="0"/>
    <n v="25399098776.953537"/>
    <n v="16723082419.25"/>
    <n v="0"/>
    <n v="0"/>
    <n v="7.381439208984375E-4"/>
    <n v="2256278217.9527969"/>
    <n v="0"/>
    <n v="0"/>
    <n v="18979360637.203537"/>
    <n v="0"/>
    <n v="18979360637.203537"/>
    <n v="18511496286.200001"/>
    <n v="467864351.00353622"/>
    <x v="0"/>
  </r>
  <r>
    <x v="7"/>
    <s v="GUAINÍA"/>
    <s v="94000"/>
    <s v="GUAINÍA"/>
    <n v="20778952994"/>
    <n v="0"/>
    <n v="0"/>
    <n v="1908404138"/>
    <n v="0"/>
    <n v="0"/>
    <n v="22687357132"/>
    <n v="6.7806243896484375E-4"/>
    <n v="1759865.3977720628"/>
    <n v="0"/>
    <n v="0"/>
    <n v="0"/>
    <n v="22689116997.398453"/>
    <n v="14981746361.410002"/>
    <n v="0"/>
    <n v="0"/>
    <n v="6.7806243896484375E-4"/>
    <n v="1910164003.3977721"/>
    <n v="0"/>
    <n v="0"/>
    <n v="16891910364.808451"/>
    <n v="0"/>
    <n v="16891910364.808451"/>
    <n v="16471351107.48"/>
    <n v="420559257.32845116"/>
    <x v="0"/>
  </r>
  <r>
    <x v="7"/>
    <s v="GUAVIARE"/>
    <s v="95000"/>
    <s v="GUAVIARE"/>
    <n v="29111336689"/>
    <n v="0"/>
    <n v="0"/>
    <n v="2802857034"/>
    <n v="0"/>
    <n v="0"/>
    <n v="31914193723"/>
    <n v="-3.6058425903320313E-3"/>
    <n v="2579343.4788828734"/>
    <n v="0"/>
    <n v="0"/>
    <n v="0"/>
    <n v="31916773066.475277"/>
    <n v="21023280035.360001"/>
    <n v="0"/>
    <n v="0"/>
    <n v="-3.6058425903320313E-3"/>
    <n v="2805436377.4788828"/>
    <n v="0"/>
    <n v="0"/>
    <n v="23828716412.835278"/>
    <n v="0"/>
    <n v="23828716412.835278"/>
    <n v="23239656776.029999"/>
    <n v="589059636.80527878"/>
    <x v="0"/>
  </r>
  <r>
    <x v="7"/>
    <s v="VAUPÉS"/>
    <s v="97000"/>
    <s v="VAUPÉS"/>
    <n v="19917394266"/>
    <n v="0"/>
    <n v="0"/>
    <n v="1903855343"/>
    <n v="0"/>
    <n v="0"/>
    <n v="21821249609"/>
    <n v="-1.2750625610351563E-3"/>
    <n v="1742492.1077021863"/>
    <n v="0"/>
    <n v="0"/>
    <n v="0"/>
    <n v="21822992101.106426"/>
    <n v="14382543624.279999"/>
    <n v="0"/>
    <n v="0"/>
    <n v="-1.2750625610351563E-3"/>
    <n v="1905597835.1077023"/>
    <n v="0"/>
    <n v="0"/>
    <n v="16288141459.386427"/>
    <n v="0"/>
    <n v="16288141459.386427"/>
    <n v="15885522841.52"/>
    <n v="402618617.86642647"/>
    <x v="0"/>
  </r>
  <r>
    <x v="7"/>
    <s v="VICHADA"/>
    <s v="99000"/>
    <s v="VICHADA"/>
    <n v="30805831579"/>
    <n v="0"/>
    <n v="0"/>
    <n v="2835833564"/>
    <n v="0"/>
    <n v="0"/>
    <n v="33641665143"/>
    <n v="3.3349990844726563E-3"/>
    <n v="2605433.8564694859"/>
    <n v="0"/>
    <n v="0"/>
    <n v="0"/>
    <n v="33644270576.859802"/>
    <n v="22188493832.200001"/>
    <n v="0"/>
    <n v="0"/>
    <n v="3.3349990844726563E-3"/>
    <n v="2838438997.8564696"/>
    <n v="0"/>
    <n v="0"/>
    <n v="25026932830.059803"/>
    <n v="0"/>
    <n v="25026932830.059803"/>
    <n v="24401919226.82"/>
    <n v="625013603.23980331"/>
    <x v="0"/>
  </r>
  <r>
    <x v="7"/>
    <s v="GOBERNACIÓN INDETERMINADA"/>
    <s v="90000"/>
    <s v="GOBERNACIÓN INDETERMINADA"/>
    <n v="0"/>
    <n v="0"/>
    <n v="0"/>
    <n v="97622147"/>
    <n v="0"/>
    <n v="0"/>
    <n v="97622147"/>
    <n v="778292226.06359613"/>
    <n v="95830.841755772693"/>
    <n v="0"/>
    <n v="0"/>
    <n v="0"/>
    <n v="876010203.90535188"/>
    <n v="27333533.290000003"/>
    <n v="0"/>
    <n v="0"/>
    <n v="778292226.06359613"/>
    <n v="97717977.841755778"/>
    <n v="0"/>
    <n v="0"/>
    <n v="903343737.19535184"/>
    <n v="0"/>
    <n v="903343737.19535184"/>
    <n v="0"/>
    <n v="903343737.19535184"/>
    <x v="0"/>
  </r>
  <r>
    <x v="7"/>
    <s v="RECURSOSPORDISTRIB.NUEVOSDESCUB.YART.143DECRETO4923DE2011"/>
    <s v="99999"/>
    <s v="RECURSOSPORDISTRIB.NUEVOSDESCUB.YART.143DECRETO4923DE2011"/>
    <n v="0"/>
    <n v="0"/>
    <n v="0"/>
    <n v="4100590"/>
    <n v="0"/>
    <n v="0"/>
    <n v="4100590"/>
    <n v="1449474814.4825387"/>
    <n v="18371.701272319377"/>
    <n v="0"/>
    <n v="0"/>
    <n v="0"/>
    <n v="1453593776.1838109"/>
    <n v="2719426.01"/>
    <n v="0"/>
    <n v="0"/>
    <n v="1449474814.4825387"/>
    <n v="4118961.7012723195"/>
    <n v="0"/>
    <n v="0"/>
    <n v="1456313202.1938109"/>
    <n v="0"/>
    <n v="1456313202.1938109"/>
    <n v="0"/>
    <n v="1456313202.1938109"/>
    <x v="0"/>
  </r>
  <r>
    <x v="8"/>
    <s v="ANTIOQUIA"/>
    <s v="05002"/>
    <s v="MUNICIPIO DE ABEJORRAL (ANTIOQUIA)"/>
    <n v="1740185677"/>
    <n v="0"/>
    <n v="0"/>
    <n v="401548791"/>
    <n v="0"/>
    <n v="0"/>
    <n v="2141734468"/>
    <n v="1.91497802734375E-3"/>
    <n v="584815.35913440527"/>
    <n v="0"/>
    <n v="0"/>
    <n v="0"/>
    <n v="2142319283.3610494"/>
    <n v="1431814073.7599998"/>
    <n v="0"/>
    <n v="0"/>
    <n v="1.91497802734375E-3"/>
    <n v="402133606.35913438"/>
    <n v="0"/>
    <n v="0"/>
    <n v="1833947680.1210492"/>
    <n v="0"/>
    <n v="1833947680.1210492"/>
    <n v="535859550"/>
    <n v="1298088130.1210492"/>
    <x v="0"/>
  </r>
  <r>
    <x v="8"/>
    <s v="ANTIOQUIA"/>
    <s v="05004"/>
    <s v="MUNICIPIO DE ABRIAQUÍ (ANTIOQUIA)"/>
    <n v="409640618"/>
    <n v="0"/>
    <n v="0"/>
    <n v="97460769"/>
    <n v="0"/>
    <n v="0"/>
    <n v="507101387"/>
    <n v="-4.015505313873291E-3"/>
    <n v="140436.48728070379"/>
    <n v="0"/>
    <n v="0"/>
    <n v="0"/>
    <n v="507241823.48326522"/>
    <n v="338529395.18000001"/>
    <n v="0"/>
    <n v="0"/>
    <n v="-4.015505313873291E-3"/>
    <n v="97601205.487280697"/>
    <n v="0"/>
    <n v="0"/>
    <n v="436130600.66326523"/>
    <n v="0"/>
    <n v="436130600.66326523"/>
    <n v="0"/>
    <n v="436130600.66326523"/>
    <x v="0"/>
  </r>
  <r>
    <x v="8"/>
    <s v="ANTIOQUIA"/>
    <s v="05021"/>
    <s v="MUNICIPIO DE ALEJANDRÍA (ANTIOQUIA)"/>
    <n v="606008006"/>
    <n v="0"/>
    <n v="0"/>
    <n v="141264823"/>
    <n v="0"/>
    <n v="0"/>
    <n v="747272829"/>
    <n v="-4.5251846313476563E-4"/>
    <n v="205199.04146468031"/>
    <n v="0"/>
    <n v="0"/>
    <n v="0"/>
    <n v="747478028.04101217"/>
    <n v="499250852.80000001"/>
    <n v="0"/>
    <n v="0"/>
    <n v="-4.5251846313476563E-4"/>
    <n v="141470022.04146469"/>
    <n v="0"/>
    <n v="0"/>
    <n v="640720874.84101224"/>
    <n v="0"/>
    <n v="640720874.84101224"/>
    <n v="373749018.64999998"/>
    <n v="266971856.19101226"/>
    <x v="0"/>
  </r>
  <r>
    <x v="8"/>
    <s v="ANTIOQUIA"/>
    <s v="05030"/>
    <s v="MUNICIPIO DE AMAGÁ (ANTIOQUIA)"/>
    <n v="2124079195"/>
    <n v="0"/>
    <n v="0"/>
    <n v="481361458"/>
    <n v="0"/>
    <n v="0"/>
    <n v="2605440653"/>
    <n v="-4.7116279602050781E-3"/>
    <n v="705715.72940422443"/>
    <n v="0"/>
    <n v="0"/>
    <n v="0"/>
    <n v="2606146368.7246928"/>
    <n v="1743296147.4099998"/>
    <n v="0"/>
    <n v="0"/>
    <n v="-4.7116279602050781E-3"/>
    <n v="482067173.72940421"/>
    <n v="0"/>
    <n v="0"/>
    <n v="2225363321.1346922"/>
    <n v="0"/>
    <n v="2225363321.1346922"/>
    <n v="0"/>
    <n v="2225363321.1346922"/>
    <x v="0"/>
  </r>
  <r>
    <x v="8"/>
    <s v="ANTIOQUIA"/>
    <s v="05034"/>
    <s v="MUNICIPIO DE ANDES (ANTIOQUIA)"/>
    <n v="2910245615"/>
    <n v="0"/>
    <n v="0"/>
    <n v="657977099"/>
    <n v="0"/>
    <n v="0"/>
    <n v="3568222714"/>
    <n v="3.9429664611816406E-3"/>
    <n v="965437.94093595038"/>
    <n v="0"/>
    <n v="0"/>
    <n v="0"/>
    <n v="3569188151.9448791"/>
    <n v="2387720875.1199999"/>
    <n v="0"/>
    <n v="0"/>
    <n v="3.9429664611816406E-3"/>
    <n v="658942536.94093597"/>
    <n v="0"/>
    <n v="0"/>
    <n v="3046663412.0648789"/>
    <n v="0"/>
    <n v="3046663412.0648789"/>
    <n v="978760886.45000005"/>
    <n v="2067902525.6148789"/>
    <x v="0"/>
  </r>
  <r>
    <x v="8"/>
    <s v="ANTIOQUIA"/>
    <s v="05036"/>
    <s v="MUNICIPIO DE ANGELÓPOLIS (ANTIOQUIA)"/>
    <n v="1042335387"/>
    <n v="0"/>
    <n v="0"/>
    <n v="233336605"/>
    <n v="0"/>
    <n v="0"/>
    <n v="1275671992"/>
    <n v="-1.0153055191040039E-3"/>
    <n v="343567.70733080618"/>
    <n v="0"/>
    <n v="0"/>
    <n v="0"/>
    <n v="1276015559.7063155"/>
    <n v="853948450.31999993"/>
    <n v="0"/>
    <n v="0"/>
    <n v="-1.0153055191040039E-3"/>
    <n v="233680172.70733079"/>
    <n v="0"/>
    <n v="0"/>
    <n v="1087628623.0263155"/>
    <n v="0"/>
    <n v="1087628623.0263155"/>
    <n v="752738224"/>
    <n v="334890399.02631545"/>
    <x v="0"/>
  </r>
  <r>
    <x v="8"/>
    <s v="ANTIOQUIA"/>
    <s v="05045"/>
    <s v="MUNICIPIO DE APARTADÓ (ANTIOQUIA)"/>
    <n v="0"/>
    <n v="0"/>
    <n v="0"/>
    <n v="373292626"/>
    <n v="0"/>
    <n v="0"/>
    <n v="373292626"/>
    <n v="-2.0837783813476563E-4"/>
    <n v="52912.501619376431"/>
    <n v="0"/>
    <n v="0"/>
    <n v="0"/>
    <n v="373345538.50141102"/>
    <n v="1028672.3600000001"/>
    <n v="0"/>
    <n v="0"/>
    <n v="-2.0837783813476563E-4"/>
    <n v="373345538.5016194"/>
    <n v="0"/>
    <n v="0"/>
    <n v="374374210.86141104"/>
    <n v="0"/>
    <n v="374374210.86141104"/>
    <n v="0"/>
    <n v="374374210.86141104"/>
    <x v="0"/>
  </r>
  <r>
    <x v="8"/>
    <s v="ANTIOQUIA"/>
    <s v="05079"/>
    <s v="MUNICIPIO DE BARBOSA (ANTIOQUIA)"/>
    <n v="2728887686"/>
    <n v="0"/>
    <n v="0"/>
    <n v="445190550"/>
    <n v="0"/>
    <n v="0"/>
    <n v="3174078236"/>
    <n v="0"/>
    <n v="873451.15023212926"/>
    <n v="0"/>
    <n v="0"/>
    <n v="0"/>
    <n v="3174951687.1502323"/>
    <n v="2234788182.0799999"/>
    <n v="0"/>
    <n v="0"/>
    <n v="0"/>
    <n v="446064001.15023214"/>
    <n v="0"/>
    <n v="0"/>
    <n v="2680852183.2302322"/>
    <n v="0"/>
    <n v="2680852183.2302322"/>
    <n v="0"/>
    <n v="2680852183.2302322"/>
    <x v="0"/>
  </r>
  <r>
    <x v="8"/>
    <s v="ANTIOQUIA"/>
    <s v="05086"/>
    <s v="MUNICIPIO DE BELMIRA (ANTIOQUIA)"/>
    <n v="905277452"/>
    <n v="0"/>
    <n v="0"/>
    <n v="204671567"/>
    <n v="0"/>
    <n v="0"/>
    <n v="1109949019"/>
    <n v="-5.3592920303344727E-3"/>
    <n v="300243.63613325934"/>
    <n v="0"/>
    <n v="0"/>
    <n v="0"/>
    <n v="1110249262.630774"/>
    <n v="742749801.29999995"/>
    <n v="0"/>
    <n v="0"/>
    <n v="-5.3592920303344727E-3"/>
    <n v="204971810.63613325"/>
    <n v="0"/>
    <n v="0"/>
    <n v="947721611.93077397"/>
    <n v="0"/>
    <n v="947721611.93077397"/>
    <n v="354053755.41000003"/>
    <n v="593667856.52077389"/>
    <x v="0"/>
  </r>
  <r>
    <x v="8"/>
    <s v="ANTIOQUIA"/>
    <s v="05091"/>
    <s v="MUNICIPIO DE BETANIA (ANTIOQUIA)"/>
    <n v="1068471097"/>
    <n v="0"/>
    <n v="0"/>
    <n v="248958224"/>
    <n v="0"/>
    <n v="0"/>
    <n v="1317429321"/>
    <n v="2.7151107788085938E-3"/>
    <n v="361373.94964040566"/>
    <n v="0"/>
    <n v="0"/>
    <n v="0"/>
    <n v="1317790694.9523556"/>
    <n v="880380363.61000001"/>
    <n v="0"/>
    <n v="0"/>
    <n v="2.7151107788085938E-3"/>
    <n v="249319597.94964039"/>
    <n v="0"/>
    <n v="0"/>
    <n v="1129699961.5623555"/>
    <n v="0"/>
    <n v="1129699961.5623555"/>
    <n v="495920730"/>
    <n v="633779231.56235552"/>
    <x v="0"/>
  </r>
  <r>
    <x v="8"/>
    <s v="ANTIOQUIA"/>
    <s v="05101"/>
    <s v="MUNICIPIO DE CIUDAD BOLÍVAR (ANTIOQUIA)"/>
    <n v="2034808529"/>
    <n v="0"/>
    <n v="0"/>
    <n v="469073214"/>
    <n v="0"/>
    <n v="0"/>
    <n v="2503881743"/>
    <n v="6.2243938446044922E-3"/>
    <n v="683373.75532747642"/>
    <n v="0"/>
    <n v="0"/>
    <n v="0"/>
    <n v="2504565116.7615523"/>
    <n v="1674016937.9400001"/>
    <n v="0"/>
    <n v="0"/>
    <n v="6.2243938446044922E-3"/>
    <n v="469756587.75532746"/>
    <n v="0"/>
    <n v="0"/>
    <n v="2143773525.7015519"/>
    <n v="0"/>
    <n v="2143773525.7015519"/>
    <n v="753525840.97000003"/>
    <n v="1390247684.7315519"/>
    <x v="0"/>
  </r>
  <r>
    <x v="8"/>
    <s v="ANTIOQUIA"/>
    <s v="05129"/>
    <s v="MUNICIPIO DE CALDAS (ANTIOQUIA)"/>
    <n v="0"/>
    <n v="0"/>
    <n v="0"/>
    <n v="470030216"/>
    <n v="0"/>
    <n v="0"/>
    <n v="470030216"/>
    <n v="0"/>
    <n v="920900.14165286545"/>
    <n v="0"/>
    <n v="0"/>
    <n v="0"/>
    <n v="470951116.14165288"/>
    <n v="297727835.82999998"/>
    <n v="0"/>
    <n v="0"/>
    <n v="0"/>
    <n v="470951116.14165288"/>
    <n v="0"/>
    <n v="0"/>
    <n v="768678951.97165287"/>
    <n v="0"/>
    <n v="768678951.97165287"/>
    <n v="0"/>
    <n v="768678951.97165287"/>
    <x v="0"/>
  </r>
  <r>
    <x v="8"/>
    <s v="ANTIOQUIA"/>
    <s v="05142"/>
    <s v="MUNICIPIO DE CARACOLÍ (ANTIOQUIA)"/>
    <n v="699490674"/>
    <n v="0"/>
    <n v="0"/>
    <n v="161523816"/>
    <n v="0"/>
    <n v="0"/>
    <n v="861014490"/>
    <n v="-1.35040283203125E-3"/>
    <n v="235244.85339058371"/>
    <n v="0"/>
    <n v="0"/>
    <n v="0"/>
    <n v="861249734.85204017"/>
    <n v="575670513.27999997"/>
    <n v="0"/>
    <n v="0"/>
    <n v="-1.35040283203125E-3"/>
    <n v="161759060.85339057"/>
    <n v="0"/>
    <n v="0"/>
    <n v="737429574.13204014"/>
    <n v="0"/>
    <n v="737429574.13204014"/>
    <n v="442128494"/>
    <n v="295301080.13204014"/>
    <x v="0"/>
  </r>
  <r>
    <x v="8"/>
    <s v="ANTIOQUIA"/>
    <s v="05145"/>
    <s v="MUNICIPIO DE CARAMANTA (ANTIOQUIA)"/>
    <n v="717698840"/>
    <n v="0"/>
    <n v="0"/>
    <n v="165284892"/>
    <n v="0"/>
    <n v="0"/>
    <n v="882983732"/>
    <n v="9.5391273498535156E-4"/>
    <n v="241070.78639786903"/>
    <n v="0"/>
    <n v="0"/>
    <n v="0"/>
    <n v="883224802.78735173"/>
    <n v="590381263.44999993"/>
    <n v="0"/>
    <n v="0"/>
    <n v="9.5391273498535156E-4"/>
    <n v="165525962.78639787"/>
    <n v="0"/>
    <n v="0"/>
    <n v="755907226.23735166"/>
    <n v="0"/>
    <n v="755907226.23735166"/>
    <n v="0"/>
    <n v="755907226.23735166"/>
    <x v="0"/>
  </r>
  <r>
    <x v="8"/>
    <s v="ANTIOQUIA"/>
    <s v="05148"/>
    <s v="MUNICIPIO DE EL CARMEN DE VIBORAL (ANTIOQUIA)"/>
    <n v="2407603926"/>
    <n v="0"/>
    <n v="0"/>
    <n v="541252714"/>
    <n v="0"/>
    <n v="0"/>
    <n v="2948856640"/>
    <n v="1.5320777893066406E-3"/>
    <n v="795809.66045082733"/>
    <n v="0"/>
    <n v="0"/>
    <n v="0"/>
    <n v="2949652449.661983"/>
    <n v="1973725849.97"/>
    <n v="0"/>
    <n v="0"/>
    <n v="1.5320777893066406E-3"/>
    <n v="542048523.66045082"/>
    <n v="0"/>
    <n v="0"/>
    <n v="2515774373.6319828"/>
    <n v="0"/>
    <n v="2515774373.6319828"/>
    <n v="1200000000"/>
    <n v="1315774373.6319828"/>
    <x v="0"/>
  </r>
  <r>
    <x v="8"/>
    <s v="ANTIOQUIA"/>
    <s v="05150"/>
    <s v="MUNICIPIO DE CAROLINA (ANTIOQUIA)"/>
    <n v="481950402"/>
    <n v="0"/>
    <n v="0"/>
    <n v="112163945"/>
    <n v="0"/>
    <n v="0"/>
    <n v="594114347"/>
    <n v="3.2466650009155273E-3"/>
    <n v="162893.40276205027"/>
    <n v="0"/>
    <n v="0"/>
    <n v="0"/>
    <n v="594277240.40600872"/>
    <n v="397126903.5"/>
    <n v="0"/>
    <n v="0"/>
    <n v="3.2466650009155273E-3"/>
    <n v="112326838.40276206"/>
    <n v="0"/>
    <n v="0"/>
    <n v="509453741.90600872"/>
    <n v="0"/>
    <n v="509453741.90600872"/>
    <n v="180882468"/>
    <n v="328571273.90600872"/>
    <x v="0"/>
  </r>
  <r>
    <x v="8"/>
    <s v="ANTIOQUIA"/>
    <s v="05190"/>
    <s v="MUNICIPIO DE CISNEROS (ANTIOQUIA)"/>
    <n v="954609027"/>
    <n v="0"/>
    <n v="0"/>
    <n v="220921773"/>
    <n v="0"/>
    <n v="0"/>
    <n v="1175530800"/>
    <n v="4.3318271636962891E-3"/>
    <n v="321446.98288737907"/>
    <n v="0"/>
    <n v="0"/>
    <n v="0"/>
    <n v="1175852246.9872191"/>
    <n v="785768789.40999985"/>
    <n v="0"/>
    <n v="0"/>
    <n v="4.3318271636962891E-3"/>
    <n v="221243219.98288739"/>
    <n v="0"/>
    <n v="0"/>
    <n v="1007012009.3972191"/>
    <n v="0"/>
    <n v="1007012009.3972191"/>
    <n v="783731349.20000005"/>
    <n v="223280660.19721901"/>
    <x v="0"/>
  </r>
  <r>
    <x v="8"/>
    <s v="ANTIOQUIA"/>
    <s v="05206"/>
    <s v="MUNICIPIO DE CONCEPCIÓN (ANTIOQUIA)"/>
    <n v="527087388"/>
    <n v="0"/>
    <n v="0"/>
    <n v="125536627"/>
    <n v="0"/>
    <n v="0"/>
    <n v="652624015"/>
    <n v="6.2250494956970215E-3"/>
    <n v="180625.33782345767"/>
    <n v="0"/>
    <n v="0"/>
    <n v="0"/>
    <n v="652804640.34404862"/>
    <n v="435642700.63999999"/>
    <n v="0"/>
    <n v="0"/>
    <n v="6.2250494956970215E-3"/>
    <n v="125717252.33782345"/>
    <n v="0"/>
    <n v="0"/>
    <n v="561359952.98404849"/>
    <n v="0"/>
    <n v="561359952.98404849"/>
    <n v="0"/>
    <n v="561359952.98404849"/>
    <x v="0"/>
  </r>
  <r>
    <x v="8"/>
    <s v="ANTIOQUIA"/>
    <s v="05237"/>
    <s v="MUNICIPIO DE DON MATÍAS (ANTIOQUIA)"/>
    <n v="1606084563"/>
    <n v="0"/>
    <n v="0"/>
    <n v="356302186"/>
    <n v="0"/>
    <n v="0"/>
    <n v="1962386749"/>
    <n v="-4.1038990020751953E-3"/>
    <n v="526474.21628359705"/>
    <n v="0"/>
    <n v="0"/>
    <n v="0"/>
    <n v="1962913223.2121797"/>
    <n v="1314213054.8600001"/>
    <n v="0"/>
    <n v="0"/>
    <n v="-4.1038990020751953E-3"/>
    <n v="356828660.21628362"/>
    <n v="0"/>
    <n v="0"/>
    <n v="1671041715.0721798"/>
    <n v="0"/>
    <n v="1671041715.0721798"/>
    <n v="1101493331.99"/>
    <n v="569548383.08217978"/>
    <x v="0"/>
  </r>
  <r>
    <x v="8"/>
    <s v="ANTIOQUIA"/>
    <s v="05264"/>
    <s v="MUNICIPIO DE ENTRERRIOS (ANTIOQUIA)"/>
    <n v="897561222"/>
    <n v="0"/>
    <n v="0"/>
    <n v="201071654"/>
    <n v="0"/>
    <n v="0"/>
    <n v="1098632876"/>
    <n v="3.4248828887939453E-4"/>
    <n v="296088.97633229045"/>
    <n v="0"/>
    <n v="0"/>
    <n v="0"/>
    <n v="1098928964.9766746"/>
    <n v="735452302.37"/>
    <n v="0"/>
    <n v="0"/>
    <n v="3.4248828887939453E-4"/>
    <n v="201367742.97633228"/>
    <n v="0"/>
    <n v="0"/>
    <n v="936820045.3466748"/>
    <n v="0"/>
    <n v="936820045.3466748"/>
    <n v="122431922"/>
    <n v="814388123.3466748"/>
    <x v="0"/>
  </r>
  <r>
    <x v="8"/>
    <s v="ANTIOQUIA"/>
    <s v="05282"/>
    <s v="MUNICIPIO DE FREDONIA (ANTIOQUIA)"/>
    <n v="1629166184"/>
    <n v="0"/>
    <n v="0"/>
    <n v="376690290"/>
    <n v="0"/>
    <n v="0"/>
    <n v="2005856474"/>
    <n v="-2.5589466094970703E-3"/>
    <n v="548241.35635239515"/>
    <n v="0"/>
    <n v="0"/>
    <n v="0"/>
    <n v="2006404715.3537934"/>
    <n v="1340946506.1099999"/>
    <n v="0"/>
    <n v="0"/>
    <n v="-2.5589466094970703E-3"/>
    <n v="377238531.35635239"/>
    <n v="0"/>
    <n v="0"/>
    <n v="1718185037.4637933"/>
    <n v="120524550"/>
    <n v="1838709587.4637933"/>
    <n v="544171168"/>
    <n v="1294538419.4637933"/>
    <x v="0"/>
  </r>
  <r>
    <x v="8"/>
    <s v="ANTIOQUIA"/>
    <s v="05313"/>
    <s v="MUNICIPIO DE GRANADA (ANTIOQUIA)"/>
    <n v="1084188913"/>
    <n v="0"/>
    <n v="0"/>
    <n v="247889184"/>
    <n v="0"/>
    <n v="0"/>
    <n v="1332078097"/>
    <n v="8.7082386016845703E-4"/>
    <n v="362245.93948191218"/>
    <n v="0"/>
    <n v="0"/>
    <n v="0"/>
    <n v="1332440342.9403527"/>
    <n v="890914942.36000001"/>
    <n v="0"/>
    <n v="0"/>
    <n v="8.7082386016845703E-4"/>
    <n v="248251429.93948191"/>
    <n v="0"/>
    <n v="0"/>
    <n v="1139166372.3003528"/>
    <n v="0"/>
    <n v="1139166372.3003528"/>
    <n v="437574704.19999999"/>
    <n v="701591668.10035276"/>
    <x v="0"/>
  </r>
  <r>
    <x v="8"/>
    <s v="ANTIOQUIA"/>
    <s v="05318"/>
    <s v="MUNICIPIO DE GUARNE (ANTIOQUIA)"/>
    <n v="0"/>
    <n v="0"/>
    <n v="0"/>
    <n v="549287338"/>
    <n v="0"/>
    <n v="0"/>
    <n v="549287338"/>
    <n v="1.8529891967773438E-3"/>
    <n v="809986.38572689123"/>
    <n v="0"/>
    <n v="0"/>
    <n v="0"/>
    <n v="550097324.38757992"/>
    <n v="255129069.89000002"/>
    <n v="0"/>
    <n v="0"/>
    <n v="1.8529891967773438E-3"/>
    <n v="550097324.38572693"/>
    <n v="0"/>
    <n v="0"/>
    <n v="805226394.2775799"/>
    <n v="0"/>
    <n v="805226394.2775799"/>
    <n v="0"/>
    <n v="805226394.2775799"/>
    <x v="0"/>
  </r>
  <r>
    <x v="8"/>
    <s v="ANTIOQUIA"/>
    <s v="05321"/>
    <s v="MUNICIPIO DE GUATAPÉ (ANTIOQUIA)"/>
    <n v="560862723"/>
    <n v="0"/>
    <n v="0"/>
    <n v="130560048"/>
    <n v="0"/>
    <n v="0"/>
    <n v="691422771"/>
    <n v="305823198.74649572"/>
    <n v="189335.35600677942"/>
    <n v="0"/>
    <n v="0"/>
    <n v="0"/>
    <n v="997435305.10250247"/>
    <n v="461949106.05000001"/>
    <n v="0"/>
    <n v="0"/>
    <n v="305823198.74649572"/>
    <n v="130749383.35600679"/>
    <n v="0"/>
    <n v="0"/>
    <n v="898521688.15250242"/>
    <n v="0"/>
    <n v="898521688.15250242"/>
    <n v="440174601"/>
    <n v="458347087.15250242"/>
    <x v="0"/>
  </r>
  <r>
    <x v="8"/>
    <s v="ANTIOQUIA"/>
    <s v="05347"/>
    <s v="MUNICIPIO DE HELICONIA (ANTIOQUIA)"/>
    <n v="842557905"/>
    <n v="0"/>
    <n v="0"/>
    <n v="196607582"/>
    <n v="0"/>
    <n v="0"/>
    <n v="1039165487"/>
    <n v="-1.1398792266845703E-3"/>
    <n v="285272.99844520527"/>
    <n v="0"/>
    <n v="0"/>
    <n v="0"/>
    <n v="1039450759.9973053"/>
    <n v="694483439.24000001"/>
    <n v="0"/>
    <n v="0"/>
    <n v="-1.1398792266845703E-3"/>
    <n v="196892854.99844521"/>
    <n v="0"/>
    <n v="0"/>
    <n v="891376294.2373054"/>
    <n v="0"/>
    <n v="891376294.2373054"/>
    <n v="659870842"/>
    <n v="231505452.2373054"/>
    <x v="0"/>
  </r>
  <r>
    <x v="8"/>
    <s v="ANTIOQUIA"/>
    <s v="05353"/>
    <s v="MUNICIPIO DE HISPANIA (ANTIOQUIA)"/>
    <n v="721170273"/>
    <n v="0"/>
    <n v="0"/>
    <n v="164763448"/>
    <n v="0"/>
    <n v="0"/>
    <n v="885933721"/>
    <n v="-3.0319690704345703E-3"/>
    <n v="240823.56738976153"/>
    <n v="0"/>
    <n v="0"/>
    <n v="0"/>
    <n v="886174544.56435776"/>
    <n v="592540436.63000011"/>
    <n v="0"/>
    <n v="0"/>
    <n v="-3.0319690704345703E-3"/>
    <n v="165004271.56738976"/>
    <n v="0"/>
    <n v="0"/>
    <n v="757544708.19435787"/>
    <n v="0"/>
    <n v="757544708.19435787"/>
    <n v="0"/>
    <n v="757544708.19435787"/>
    <x v="0"/>
  </r>
  <r>
    <x v="8"/>
    <s v="ANTIOQUIA"/>
    <s v="05364"/>
    <s v="MUNICIPIO DE JARDÍN (ANTIOQUIA)"/>
    <n v="1241459404"/>
    <n v="0"/>
    <n v="0"/>
    <n v="286747752"/>
    <n v="0"/>
    <n v="0"/>
    <n v="1528207156"/>
    <n v="6.9284439086914063E-3"/>
    <n v="417525.91496534168"/>
    <n v="0"/>
    <n v="0"/>
    <n v="0"/>
    <n v="1528624681.9218938"/>
    <n v="1021618973.73"/>
    <n v="0"/>
    <n v="0"/>
    <n v="6.9284439086914063E-3"/>
    <n v="287165277.91496533"/>
    <n v="0"/>
    <n v="0"/>
    <n v="1308784251.6518939"/>
    <n v="0"/>
    <n v="1308784251.6518939"/>
    <n v="0"/>
    <n v="1308784251.6518939"/>
    <x v="0"/>
  </r>
  <r>
    <x v="8"/>
    <s v="ANTIOQUIA"/>
    <s v="05368"/>
    <s v="MUNICIPIO DE JERICÓ (ANTIOQUIA)"/>
    <n v="1197268295"/>
    <n v="0"/>
    <n v="0"/>
    <n v="276965832"/>
    <n v="0"/>
    <n v="0"/>
    <n v="1474234127"/>
    <n v="-4.2176246643066406E-3"/>
    <n v="403009.38496765395"/>
    <n v="0"/>
    <n v="0"/>
    <n v="0"/>
    <n v="1474637136.3807499"/>
    <n v="985478032.96999991"/>
    <n v="0"/>
    <n v="0"/>
    <n v="-4.2176246643066406E-3"/>
    <n v="277368841.38496763"/>
    <n v="0"/>
    <n v="0"/>
    <n v="1262846874.35075"/>
    <n v="0"/>
    <n v="1262846874.35075"/>
    <n v="0"/>
    <n v="1262846874.35075"/>
    <x v="0"/>
  </r>
  <r>
    <x v="8"/>
    <s v="ANTIOQUIA"/>
    <s v="05376"/>
    <s v="MUNICIPIO DE LA CEJA (ANTIOQUIA)"/>
    <n v="0"/>
    <n v="0"/>
    <n v="0"/>
    <n v="522595439"/>
    <n v="0"/>
    <n v="0"/>
    <n v="522595439"/>
    <n v="-5.6772232055664063E-3"/>
    <n v="768149.50441763992"/>
    <n v="0"/>
    <n v="0"/>
    <n v="0"/>
    <n v="523363588.49874043"/>
    <n v="241894554.96999997"/>
    <n v="0"/>
    <n v="0"/>
    <n v="-5.6772232055664063E-3"/>
    <n v="523363588.50441766"/>
    <n v="0"/>
    <n v="0"/>
    <n v="765258143.46874046"/>
    <n v="0"/>
    <n v="765258143.46874046"/>
    <n v="498601009"/>
    <n v="266657134.46874046"/>
    <x v="0"/>
  </r>
  <r>
    <x v="8"/>
    <s v="ANTIOQUIA"/>
    <s v="05400"/>
    <s v="MUNICIPIO DE LA UNIÓN (ANTIOQUIA)"/>
    <n v="1394447961"/>
    <n v="0"/>
    <n v="0"/>
    <n v="316917527"/>
    <n v="0"/>
    <n v="0"/>
    <n v="1711365488"/>
    <n v="2.6965141296386719E-4"/>
    <n v="464100.57639557234"/>
    <n v="0"/>
    <n v="0"/>
    <n v="0"/>
    <n v="1711829588.5766652"/>
    <n v="1144890410.23"/>
    <n v="0"/>
    <n v="0"/>
    <n v="2.6965141296386719E-4"/>
    <n v="317381627.57639557"/>
    <n v="0"/>
    <n v="0"/>
    <n v="1462272037.8066652"/>
    <n v="0"/>
    <n v="1462272037.8066652"/>
    <n v="0"/>
    <n v="1462272037.8066652"/>
    <x v="0"/>
  </r>
  <r>
    <x v="8"/>
    <s v="ANTIOQUIA"/>
    <s v="05440"/>
    <s v="MUNICIPIO DE MARINILLA (ANTIOQUIA)"/>
    <n v="2413841401"/>
    <n v="0"/>
    <n v="0"/>
    <n v="540625757"/>
    <n v="0"/>
    <n v="0"/>
    <n v="2954467158"/>
    <n v="-5.5508613586425781E-3"/>
    <n v="795943.70279626444"/>
    <n v="0"/>
    <n v="0"/>
    <n v="0"/>
    <n v="2955263101.6972456"/>
    <n v="1977784185.24"/>
    <n v="0"/>
    <n v="0"/>
    <n v="-5.5508613586425781E-3"/>
    <n v="541421700.70279622"/>
    <n v="0"/>
    <n v="0"/>
    <n v="2519205885.9372454"/>
    <n v="0"/>
    <n v="2519205885.9372454"/>
    <n v="0"/>
    <n v="2519205885.9372454"/>
    <x v="0"/>
  </r>
  <r>
    <x v="8"/>
    <s v="ANTIOQUIA"/>
    <s v="05467"/>
    <s v="MUNICIPIO DE MONTEBELLO (ANTIOQUIA)"/>
    <n v="846080772"/>
    <n v="0"/>
    <n v="0"/>
    <n v="199755034"/>
    <n v="0"/>
    <n v="0"/>
    <n v="1045835806"/>
    <n v="-5.8341026306152344E-4"/>
    <n v="288429.98141583527"/>
    <n v="0"/>
    <n v="0"/>
    <n v="0"/>
    <n v="1046124235.9808325"/>
    <n v="698411492.81999993"/>
    <n v="0"/>
    <n v="0"/>
    <n v="-5.8341026306152344E-4"/>
    <n v="200043463.98141584"/>
    <n v="0"/>
    <n v="0"/>
    <n v="898454956.80083239"/>
    <n v="0"/>
    <n v="898454956.80083239"/>
    <n v="36800000"/>
    <n v="861654956.80083239"/>
    <x v="0"/>
  </r>
  <r>
    <x v="8"/>
    <s v="ANTIOQUIA"/>
    <s v="05483"/>
    <s v="MUNICIPIO DE NARIÑO (ANTIOQUIA)"/>
    <n v="1712917031"/>
    <n v="0"/>
    <n v="0"/>
    <n v="385246432"/>
    <n v="0"/>
    <n v="0"/>
    <n v="2098163463"/>
    <n v="76580715.788584471"/>
    <n v="566246.82134460821"/>
    <n v="0"/>
    <n v="0"/>
    <n v="0"/>
    <n v="2175310425.6099291"/>
    <n v="1404211932.0099998"/>
    <n v="0"/>
    <n v="0"/>
    <n v="76580715.788584471"/>
    <n v="385812678.82134461"/>
    <n v="0"/>
    <n v="0"/>
    <n v="1866605326.6199288"/>
    <n v="0"/>
    <n v="1866605326.6199288"/>
    <n v="85093903"/>
    <n v="1781511423.6199288"/>
    <x v="0"/>
  </r>
  <r>
    <x v="8"/>
    <s v="ANTIOQUIA"/>
    <s v="05541"/>
    <s v="MUNICIPIO DE PEÑOL (ANTIOQUIA)"/>
    <n v="1299959163"/>
    <n v="0"/>
    <n v="0"/>
    <n v="299064480"/>
    <n v="0"/>
    <n v="0"/>
    <n v="1599023643"/>
    <n v="6.0803890228271484E-3"/>
    <n v="436042.28765913029"/>
    <n v="0"/>
    <n v="0"/>
    <n v="0"/>
    <n v="1599459685.2937396"/>
    <n v="1069187436.0599999"/>
    <n v="0"/>
    <n v="0"/>
    <n v="6.0803890228271484E-3"/>
    <n v="299500522.28765911"/>
    <n v="0"/>
    <n v="0"/>
    <n v="1368687958.3537395"/>
    <n v="2063754836"/>
    <n v="3432442794.3537397"/>
    <n v="0"/>
    <n v="3432442794.3537397"/>
    <x v="0"/>
  </r>
  <r>
    <x v="8"/>
    <s v="ANTIOQUIA"/>
    <s v="05576"/>
    <s v="MUNICIPIO DE PUEBLORRICO (ANTIOQUIA)"/>
    <n v="875921161"/>
    <n v="0"/>
    <n v="0"/>
    <n v="205851991"/>
    <n v="0"/>
    <n v="0"/>
    <n v="1081773152"/>
    <n v="-2.4170875549316406E-3"/>
    <n v="297831.82438587677"/>
    <n v="0"/>
    <n v="0"/>
    <n v="0"/>
    <n v="1082070983.8219688"/>
    <n v="722647281.00999999"/>
    <n v="0"/>
    <n v="0"/>
    <n v="-2.4170875549316406E-3"/>
    <n v="206149822.82438588"/>
    <n v="0"/>
    <n v="0"/>
    <n v="928797103.83196878"/>
    <n v="0"/>
    <n v="928797103.83196878"/>
    <n v="0"/>
    <n v="928797103.83196878"/>
    <x v="0"/>
  </r>
  <r>
    <x v="8"/>
    <s v="ANTIOQUIA"/>
    <s v="05585"/>
    <s v="MUNICIPIO DE PUERTO NARE (ANTIOQUIA)"/>
    <n v="1734386622"/>
    <n v="0"/>
    <n v="0"/>
    <n v="391530232"/>
    <n v="0"/>
    <n v="0"/>
    <n v="2125916854"/>
    <n v="-4.2710304260253906E-3"/>
    <n v="574889.14374364843"/>
    <n v="0"/>
    <n v="0"/>
    <n v="0"/>
    <n v="2126491743.1394727"/>
    <n v="1422741460.0500002"/>
    <n v="0"/>
    <n v="0"/>
    <n v="-4.2710304260253906E-3"/>
    <n v="392105121.14374363"/>
    <n v="0"/>
    <n v="0"/>
    <n v="1814846581.1894727"/>
    <n v="0"/>
    <n v="1814846581.1894727"/>
    <n v="1312445820.1500001"/>
    <n v="502400761.03947258"/>
    <x v="0"/>
  </r>
  <r>
    <x v="8"/>
    <s v="ANTIOQUIA"/>
    <s v="05591"/>
    <s v="MUNICIPIO DE PUERTO TRIUNFO (ANTIOQUIA)"/>
    <n v="1903631225"/>
    <n v="0"/>
    <n v="0"/>
    <n v="422944141"/>
    <n v="0"/>
    <n v="0"/>
    <n v="2326575366"/>
    <n v="2.2406578063964844E-3"/>
    <n v="624533.15900952229"/>
    <n v="0"/>
    <n v="0"/>
    <n v="0"/>
    <n v="2327199899.1612501"/>
    <n v="1558031676.0900002"/>
    <n v="0"/>
    <n v="0"/>
    <n v="2.2406578063964844E-3"/>
    <n v="423568674.15900952"/>
    <n v="0"/>
    <n v="0"/>
    <n v="1981600350.2512503"/>
    <n v="0"/>
    <n v="1981600350.2512503"/>
    <n v="604563971.39999998"/>
    <n v="1377036378.8512502"/>
    <x v="0"/>
  </r>
  <r>
    <x v="8"/>
    <s v="ANTIOQUIA"/>
    <s v="05607"/>
    <s v="MUNICIPIO DE RETIRO (ANTIOQUIA)"/>
    <n v="1199216728"/>
    <n v="0"/>
    <n v="0"/>
    <n v="270438143"/>
    <n v="0"/>
    <n v="0"/>
    <n v="1469654871"/>
    <n v="-1.0437965393066406E-3"/>
    <n v="397178.90667034034"/>
    <n v="0"/>
    <n v="0"/>
    <n v="0"/>
    <n v="1470052049.9056265"/>
    <n v="983566472.73000002"/>
    <n v="0"/>
    <n v="0"/>
    <n v="-1.0437965393066406E-3"/>
    <n v="270835321.90667033"/>
    <n v="0"/>
    <n v="0"/>
    <n v="1254401794.6356266"/>
    <n v="0"/>
    <n v="1254401794.6356266"/>
    <n v="0"/>
    <n v="1254401794.6356266"/>
    <x v="0"/>
  </r>
  <r>
    <x v="8"/>
    <s v="ANTIOQUIA"/>
    <s v="05649"/>
    <s v="MUNICIPIO DE SAN CARLOS (ANTIOQUIA)"/>
    <n v="1560503783"/>
    <n v="0"/>
    <n v="0"/>
    <n v="356404083"/>
    <n v="0"/>
    <n v="0"/>
    <n v="1916907866"/>
    <n v="5.0330162048339844E-4"/>
    <n v="520986.84778257977"/>
    <n v="0"/>
    <n v="0"/>
    <n v="0"/>
    <n v="1917428852.8482859"/>
    <n v="1282098357.3400002"/>
    <n v="0"/>
    <n v="0"/>
    <n v="5.0330162048339844E-4"/>
    <n v="356925069.84778255"/>
    <n v="0"/>
    <n v="0"/>
    <n v="1639023427.1882861"/>
    <n v="908083.53"/>
    <n v="1639931510.718286"/>
    <n v="0"/>
    <n v="1639931510.718286"/>
    <x v="0"/>
  </r>
  <r>
    <x v="8"/>
    <s v="ANTIOQUIA"/>
    <s v="05656"/>
    <s v="MUNICIPIO DE SAN JERÓNIMO (ANTIOQUIA)"/>
    <n v="1403330044"/>
    <n v="0"/>
    <n v="0"/>
    <n v="318082024"/>
    <n v="0"/>
    <n v="0"/>
    <n v="1721412068"/>
    <n v="2.2375583648681641E-3"/>
    <n v="466221.06032666861"/>
    <n v="0"/>
    <n v="0"/>
    <n v="0"/>
    <n v="1721878289.0625641"/>
    <n v="1151693127.7200003"/>
    <n v="0"/>
    <n v="0"/>
    <n v="2.2375583648681641E-3"/>
    <n v="318548245.0603267"/>
    <n v="0"/>
    <n v="0"/>
    <n v="1470241372.7825646"/>
    <n v="0"/>
    <n v="1470241372.7825646"/>
    <n v="0"/>
    <n v="1470241372.7825646"/>
    <x v="0"/>
  </r>
  <r>
    <x v="8"/>
    <s v="ANTIOQUIA"/>
    <s v="05658"/>
    <s v="MUNICIPIO DE SAN JOSÉ DE LA MONTAÑA (ANTIOQUIA)"/>
    <n v="528293792"/>
    <n v="0"/>
    <n v="0"/>
    <n v="119008062"/>
    <n v="0"/>
    <n v="0"/>
    <n v="647301854"/>
    <n v="-8.6504220962524414E-4"/>
    <n v="174791.3974327427"/>
    <n v="0"/>
    <n v="0"/>
    <n v="0"/>
    <n v="647476645.3965677"/>
    <n v="433162164.6400001"/>
    <n v="0"/>
    <n v="0"/>
    <n v="-8.6504220962524414E-4"/>
    <n v="119182853.39743274"/>
    <n v="0"/>
    <n v="0"/>
    <n v="552345018.03656781"/>
    <n v="0"/>
    <n v="552345018.03656781"/>
    <n v="249445811"/>
    <n v="302899207.03656781"/>
    <x v="0"/>
  </r>
  <r>
    <x v="8"/>
    <s v="ANTIOQUIA"/>
    <s v="05660"/>
    <s v="MUNICIPIO DE SAN LUIS (ANTIOQUIA)"/>
    <n v="1250491934"/>
    <n v="0"/>
    <n v="0"/>
    <n v="286397974"/>
    <n v="0"/>
    <n v="0"/>
    <n v="1536889908"/>
    <n v="5.8333873748779297E-3"/>
    <n v="418245.908826239"/>
    <n v="0"/>
    <n v="0"/>
    <n v="0"/>
    <n v="1537308153.9146597"/>
    <n v="1027888074.1599998"/>
    <n v="0"/>
    <n v="0"/>
    <n v="5.8333873748779297E-3"/>
    <n v="286816219.90882623"/>
    <n v="0"/>
    <n v="0"/>
    <n v="1314704294.0746593"/>
    <n v="24050905"/>
    <n v="1338755199.0746593"/>
    <n v="0"/>
    <n v="1338755199.0746593"/>
    <x v="0"/>
  </r>
  <r>
    <x v="8"/>
    <s v="ANTIOQUIA"/>
    <s v="05664"/>
    <s v="MUNICIPIO DE SAN PEDRO (ANTIOQUIA)"/>
    <n v="1734617619"/>
    <n v="0"/>
    <n v="0"/>
    <n v="387299617"/>
    <n v="0"/>
    <n v="0"/>
    <n v="2121917236"/>
    <n v="6.6995620727539063E-3"/>
    <n v="570882.38363171788"/>
    <n v="0"/>
    <n v="0"/>
    <n v="0"/>
    <n v="2122488118.3903313"/>
    <n v="1420629638.8099999"/>
    <n v="0"/>
    <n v="0"/>
    <n v="6.6995620727539063E-3"/>
    <n v="387870499.38363171"/>
    <n v="0"/>
    <n v="0"/>
    <n v="1808500138.2003312"/>
    <n v="0"/>
    <n v="1808500138.2003312"/>
    <n v="180711056"/>
    <n v="1627789082.2003312"/>
    <x v="0"/>
  </r>
  <r>
    <x v="8"/>
    <s v="ANTIOQUIA"/>
    <s v="05674"/>
    <s v="MUNICIPIO DE SAN VICENTE (ANTIOQUIA)"/>
    <n v="1511141151"/>
    <n v="0"/>
    <n v="0"/>
    <n v="353123119"/>
    <n v="0"/>
    <n v="0"/>
    <n v="1864264270"/>
    <n v="-5.4137706756591797E-3"/>
    <n v="512004.73087450647"/>
    <n v="0"/>
    <n v="0"/>
    <n v="0"/>
    <n v="1864776274.7254608"/>
    <n v="1245638618.1500001"/>
    <n v="0"/>
    <n v="0"/>
    <n v="-5.4137706756591797E-3"/>
    <n v="353635123.73087448"/>
    <n v="0"/>
    <n v="0"/>
    <n v="1599273741.8754609"/>
    <n v="0"/>
    <n v="1599273741.8754609"/>
    <n v="364825196"/>
    <n v="1234448545.8754609"/>
    <x v="0"/>
  </r>
  <r>
    <x v="8"/>
    <s v="ANTIOQUIA"/>
    <s v="05679"/>
    <s v="MUNICIPIO DE SANTA BÁRBARA (ANTIOQUIA)"/>
    <n v="1749307705"/>
    <n v="0"/>
    <n v="0"/>
    <n v="405103886"/>
    <n v="0"/>
    <n v="0"/>
    <n v="2154411591"/>
    <n v="-7.3997974395751953E-3"/>
    <n v="589324.05699868256"/>
    <n v="0"/>
    <n v="0"/>
    <n v="0"/>
    <n v="2155000915.0495992"/>
    <n v="1440136183.6500001"/>
    <n v="0"/>
    <n v="0"/>
    <n v="-7.3997974395751953E-3"/>
    <n v="405693210.05699867"/>
    <n v="0"/>
    <n v="0"/>
    <n v="1845829393.699599"/>
    <n v="5860403"/>
    <n v="1851689796.699599"/>
    <n v="739644630"/>
    <n v="1112045166.699599"/>
    <x v="0"/>
  </r>
  <r>
    <x v="8"/>
    <s v="ANTIOQUIA"/>
    <s v="05686"/>
    <s v="MUNICIPIO DE SANTA ROSA DE OSOS (ANTIOQUIA)"/>
    <n v="2279830997"/>
    <n v="0"/>
    <n v="0"/>
    <n v="512508444"/>
    <n v="0"/>
    <n v="0"/>
    <n v="2792339441"/>
    <n v="-8.2254409790039063E-5"/>
    <n v="753552.41960937565"/>
    <n v="0"/>
    <n v="0"/>
    <n v="0"/>
    <n v="2793092993.4195275"/>
    <n v="1868985331.9299998"/>
    <n v="0"/>
    <n v="0"/>
    <n v="-8.2254409790039063E-5"/>
    <n v="513261996.41960937"/>
    <n v="0"/>
    <n v="0"/>
    <n v="2382247328.3495269"/>
    <n v="0"/>
    <n v="2382247328.3495269"/>
    <n v="0"/>
    <n v="2382247328.3495269"/>
    <x v="0"/>
  </r>
  <r>
    <x v="8"/>
    <s v="ANTIOQUIA"/>
    <s v="05690"/>
    <s v="MUNICIPIO DE SANTO DOMINGO (ANTIOQUIA)"/>
    <n v="1111127389"/>
    <n v="0"/>
    <n v="0"/>
    <n v="258928748"/>
    <n v="0"/>
    <n v="0"/>
    <n v="1370056137"/>
    <n v="-7.1895122528076172E-3"/>
    <n v="375735.10633208457"/>
    <n v="0"/>
    <n v="0"/>
    <n v="0"/>
    <n v="1370431872.0991426"/>
    <n v="915507569.24000001"/>
    <n v="0"/>
    <n v="0"/>
    <n v="-7.1895122528076172E-3"/>
    <n v="259304483.10633209"/>
    <n v="0"/>
    <n v="0"/>
    <n v="1174812052.3391426"/>
    <n v="1172168208.3199999"/>
    <n v="2346980260.6591425"/>
    <n v="0"/>
    <n v="2346980260.6591425"/>
    <x v="0"/>
  </r>
  <r>
    <x v="8"/>
    <s v="ANTIOQUIA"/>
    <s v="05697"/>
    <s v="MUNICIPIO DE EL SANTUARIO (ANTIOQUIA)"/>
    <n v="1788894998"/>
    <n v="0"/>
    <n v="0"/>
    <n v="408383515"/>
    <n v="0"/>
    <n v="0"/>
    <n v="2197278513"/>
    <n v="1.3704299926757813E-3"/>
    <n v="597056.20485512423"/>
    <n v="0"/>
    <n v="0"/>
    <n v="0"/>
    <n v="2197875569.2062254"/>
    <n v="1469649826.5700002"/>
    <n v="0"/>
    <n v="0"/>
    <n v="1.3704299926757813E-3"/>
    <n v="408980571.20485514"/>
    <n v="0"/>
    <n v="0"/>
    <n v="1878630397.7762258"/>
    <n v="0"/>
    <n v="1878630397.7762258"/>
    <n v="857239854.26999998"/>
    <n v="1021390543.5062258"/>
    <x v="0"/>
  </r>
  <r>
    <x v="8"/>
    <s v="ANTIOQUIA"/>
    <s v="05756"/>
    <s v="MUNICIPIO DE SONSON (ANTIOQUIA)"/>
    <n v="2468357311"/>
    <n v="0"/>
    <n v="0"/>
    <n v="573885061"/>
    <n v="0"/>
    <n v="0"/>
    <n v="3042242372"/>
    <n v="2.2268295288085938E-4"/>
    <n v="833571.01741463225"/>
    <n v="0"/>
    <n v="0"/>
    <n v="0"/>
    <n v="3043075943.0176373"/>
    <n v="2033313639.3400002"/>
    <n v="0"/>
    <n v="0"/>
    <n v="2.2268295288085938E-4"/>
    <n v="574718632.01741469"/>
    <n v="0"/>
    <n v="0"/>
    <n v="2608032271.3576374"/>
    <n v="0"/>
    <n v="2608032271.3576374"/>
    <n v="1513844587"/>
    <n v="1094187684.3576374"/>
    <x v="0"/>
  </r>
  <r>
    <x v="8"/>
    <s v="ANTIOQUIA"/>
    <s v="05761"/>
    <s v="MUNICIPIO DE SOPETRÁN (ANTIOQUIA)"/>
    <n v="1526538198"/>
    <n v="0"/>
    <n v="0"/>
    <n v="345358995"/>
    <n v="0"/>
    <n v="0"/>
    <n v="1871897193"/>
    <n v="-6.5374374389648438E-3"/>
    <n v="506655.21271476452"/>
    <n v="0"/>
    <n v="0"/>
    <n v="0"/>
    <n v="1872403848.2061772"/>
    <n v="1252600768.0999999"/>
    <n v="0"/>
    <n v="0"/>
    <n v="-6.5374374389648438E-3"/>
    <n v="345865650.21271479"/>
    <n v="0"/>
    <n v="0"/>
    <n v="1598466418.3061771"/>
    <n v="0"/>
    <n v="1598466418.3061771"/>
    <n v="504275567.89999998"/>
    <n v="1094190850.406177"/>
    <x v="0"/>
  </r>
  <r>
    <x v="8"/>
    <s v="ANTIOQUIA"/>
    <s v="05789"/>
    <s v="MUNICIPIO DE TÁMESIS (ANTIOQUIA)"/>
    <n v="1353424458"/>
    <n v="0"/>
    <n v="0"/>
    <n v="315211062"/>
    <n v="0"/>
    <n v="0"/>
    <n v="1668635520"/>
    <n v="-8.3446502685546875E-6"/>
    <n v="457516.64049058192"/>
    <n v="0"/>
    <n v="0"/>
    <n v="0"/>
    <n v="1669093036.6404822"/>
    <n v="1115104420.3200002"/>
    <n v="0"/>
    <n v="0"/>
    <n v="-8.3446502685546875E-6"/>
    <n v="315668578.64049059"/>
    <n v="0"/>
    <n v="0"/>
    <n v="1430772998.9604824"/>
    <n v="182117"/>
    <n v="1430955115.9604824"/>
    <n v="0"/>
    <n v="1430955115.9604824"/>
    <x v="0"/>
  </r>
  <r>
    <x v="8"/>
    <s v="ANTIOQUIA"/>
    <s v="05809"/>
    <s v="MUNICIPIO DE TITIRIBÍ (ANTIOQUIA)"/>
    <n v="1393715424"/>
    <n v="0"/>
    <n v="0"/>
    <n v="315841891"/>
    <n v="0"/>
    <n v="0"/>
    <n v="1709557315"/>
    <n v="7.9059600830078125E-4"/>
    <n v="462965.93574589683"/>
    <n v="0"/>
    <n v="0"/>
    <n v="0"/>
    <n v="1710020280.9365366"/>
    <n v="1143835689.03"/>
    <n v="0"/>
    <n v="0"/>
    <n v="7.9059600830078125E-4"/>
    <n v="316304856.93574589"/>
    <n v="0"/>
    <n v="0"/>
    <n v="1460140545.9665365"/>
    <n v="95323814.920000002"/>
    <n v="1555464360.8865366"/>
    <n v="998515935.23000002"/>
    <n v="556948425.65653658"/>
    <x v="0"/>
  </r>
  <r>
    <x v="8"/>
    <s v="ANTIOQUIA"/>
    <s v="05856"/>
    <s v="MUNICIPIO DE VALPARAÍSO (ANTIOQUIA)"/>
    <n v="797076188"/>
    <n v="0"/>
    <n v="0"/>
    <n v="183408428"/>
    <n v="0"/>
    <n v="0"/>
    <n v="980484616"/>
    <n v="-1.3422966003417969E-3"/>
    <n v="267266.41445753421"/>
    <n v="0"/>
    <n v="0"/>
    <n v="0"/>
    <n v="980751882.41311526"/>
    <n v="655537714.75999999"/>
    <n v="0"/>
    <n v="0"/>
    <n v="-1.3422966003417969E-3"/>
    <n v="183675694.41445753"/>
    <n v="0"/>
    <n v="0"/>
    <n v="839213409.17311525"/>
    <n v="0"/>
    <n v="839213409.17311525"/>
    <n v="0"/>
    <n v="839213409.17311525"/>
    <x v="0"/>
  </r>
  <r>
    <x v="8"/>
    <s v="ANTIOQUIA"/>
    <s v="05861"/>
    <s v="MUNICIPIO DE VENECIA (ANTIOQUIA)"/>
    <n v="1262401194"/>
    <n v="0"/>
    <n v="0"/>
    <n v="289708533"/>
    <n v="0"/>
    <n v="0"/>
    <n v="1552109727"/>
    <n v="-6.6530704498291016E-3"/>
    <n v="422763.95494355849"/>
    <n v="0"/>
    <n v="0"/>
    <n v="0"/>
    <n v="1552532490.9482906"/>
    <n v="1037899143.9200001"/>
    <n v="0"/>
    <n v="0"/>
    <n v="-6.6530704498291016E-3"/>
    <n v="290131296.95494354"/>
    <n v="0"/>
    <n v="0"/>
    <n v="1328030440.8682904"/>
    <n v="0"/>
    <n v="1328030440.8682904"/>
    <n v="1029768295"/>
    <n v="298262145.86829042"/>
    <x v="0"/>
  </r>
  <r>
    <x v="8"/>
    <s v="ANTIOQUIA"/>
    <s v="05887"/>
    <s v="MUNICIPIO DE YARUMAL (ANTIOQUIA)"/>
    <n v="2887118621"/>
    <n v="0"/>
    <n v="0"/>
    <n v="649510279"/>
    <n v="0"/>
    <n v="0"/>
    <n v="3536628900"/>
    <n v="3.6001205444335938E-4"/>
    <n v="954753.42646008031"/>
    <n v="0"/>
    <n v="0"/>
    <n v="0"/>
    <n v="3537583653.4268203"/>
    <n v="2367059770.1199999"/>
    <n v="0"/>
    <n v="0"/>
    <n v="3.6001205444335938E-4"/>
    <n v="650465032.42646003"/>
    <n v="0"/>
    <n v="0"/>
    <n v="3017524802.5468197"/>
    <n v="0"/>
    <n v="3017524802.5468197"/>
    <n v="158004973.78999999"/>
    <n v="2859519828.7568197"/>
    <x v="0"/>
  </r>
  <r>
    <x v="8"/>
    <s v="ATLÁNTICO"/>
    <s v="08078"/>
    <s v="MUNICIPIO DE BARANOA (ATLÁNTICO)"/>
    <n v="3189151584"/>
    <n v="0"/>
    <n v="0"/>
    <n v="719848659"/>
    <n v="0"/>
    <n v="0"/>
    <n v="3909000243"/>
    <n v="84396412.672217846"/>
    <n v="1056923.809216595"/>
    <n v="0"/>
    <n v="0"/>
    <n v="0"/>
    <n v="3994453579.4814343"/>
    <n v="2615957617.1800003"/>
    <n v="0"/>
    <n v="0"/>
    <n v="84396412.672217846"/>
    <n v="720905582.80921662"/>
    <n v="0"/>
    <n v="0"/>
    <n v="3421259612.6614347"/>
    <n v="0"/>
    <n v="3421259612.6614347"/>
    <n v="1112505438.4000001"/>
    <n v="2308754174.2614346"/>
    <x v="0"/>
  </r>
  <r>
    <x v="8"/>
    <s v="ATLÁNTICO"/>
    <s v="08372"/>
    <s v="MUNICIPIO DE JUAN DE ACOSTA (ATLÁNTICO)"/>
    <n v="1624041038"/>
    <n v="0"/>
    <n v="0"/>
    <n v="364686773"/>
    <n v="0"/>
    <n v="0"/>
    <n v="1988727811"/>
    <n v="201746787.77946901"/>
    <n v="536509.42284975876"/>
    <n v="0"/>
    <n v="0"/>
    <n v="0"/>
    <n v="2191011108.2023187"/>
    <n v="1331190560.22"/>
    <n v="0"/>
    <n v="0"/>
    <n v="201746787.77946901"/>
    <n v="365223282.42284977"/>
    <n v="0"/>
    <n v="0"/>
    <n v="1898160630.4223189"/>
    <n v="0"/>
    <n v="1898160630.4223189"/>
    <n v="1243616081.1600001"/>
    <n v="654544549.26231885"/>
    <x v="0"/>
  </r>
  <r>
    <x v="8"/>
    <s v="ATLÁNTICO"/>
    <s v="08433"/>
    <s v="MUNICIPIO DE MALAMBO (ATLÁNTICO)"/>
    <n v="5415952126"/>
    <n v="0"/>
    <n v="0"/>
    <n v="1211392164"/>
    <n v="0"/>
    <n v="0"/>
    <n v="6627344290"/>
    <n v="-2.9392242431640625E-3"/>
    <n v="1784519.9257026848"/>
    <n v="0"/>
    <n v="0"/>
    <n v="0"/>
    <n v="6629128809.9227638"/>
    <n v="4436833761.3999996"/>
    <n v="0"/>
    <n v="0"/>
    <n v="-2.9392242431640625E-3"/>
    <n v="1213176683.9257026"/>
    <n v="0"/>
    <n v="0"/>
    <n v="5650010445.3227634"/>
    <n v="0"/>
    <n v="5650010445.3227634"/>
    <n v="0"/>
    <n v="5650010445.3227634"/>
    <x v="0"/>
  </r>
  <r>
    <x v="8"/>
    <s v="ATLÁNTICO"/>
    <s v="08573"/>
    <s v="MUNICIPIO DE PUERTO COLOMBIA (ATLÁNTICO)"/>
    <n v="1885379630"/>
    <n v="0"/>
    <n v="0"/>
    <n v="434769484"/>
    <n v="0"/>
    <n v="0"/>
    <n v="2320149114"/>
    <n v="-7.4164867401123047E-3"/>
    <n v="633450.08458244486"/>
    <n v="0"/>
    <n v="0"/>
    <n v="0"/>
    <n v="2320782564.0771656"/>
    <n v="1551211381.4400001"/>
    <n v="0"/>
    <n v="0"/>
    <n v="-7.4164867401123047E-3"/>
    <n v="435402934.08458245"/>
    <n v="0"/>
    <n v="0"/>
    <n v="1986614315.5171661"/>
    <n v="0"/>
    <n v="1986614315.5171661"/>
    <n v="0"/>
    <n v="1986614315.5171661"/>
    <x v="0"/>
  </r>
  <r>
    <x v="8"/>
    <s v="ATLÁNTICO"/>
    <s v="08685"/>
    <s v="MUNICIPIO DE SANTO TOMÁS (ATLÁNTICO)"/>
    <n v="2103049951"/>
    <n v="0"/>
    <n v="0"/>
    <n v="478367768"/>
    <n v="0"/>
    <n v="0"/>
    <n v="2581417719"/>
    <n v="-5.9857368469238281E-3"/>
    <n v="700416.69219169358"/>
    <n v="0"/>
    <n v="0"/>
    <n v="0"/>
    <n v="2582118135.6862059"/>
    <n v="1726938727.53"/>
    <n v="0"/>
    <n v="0"/>
    <n v="-5.9857368469238281E-3"/>
    <n v="479068184.69219172"/>
    <n v="0"/>
    <n v="0"/>
    <n v="2206006912.2162061"/>
    <n v="0"/>
    <n v="2206006912.2162061"/>
    <n v="1620104142.5"/>
    <n v="585902769.71620607"/>
    <x v="0"/>
  </r>
  <r>
    <x v="8"/>
    <s v="BOYACÁ"/>
    <s v="15051"/>
    <s v="MUNICIPIO DE ARCABUCO (BOYACÁ)"/>
    <n v="802965371"/>
    <n v="0"/>
    <n v="0"/>
    <n v="183643052"/>
    <n v="0"/>
    <n v="0"/>
    <n v="986608423"/>
    <n v="3.4637451171875E-3"/>
    <n v="268302.9532418017"/>
    <n v="0"/>
    <n v="0"/>
    <n v="0"/>
    <n v="986876725.95670557"/>
    <n v="659836542.70000005"/>
    <n v="0"/>
    <n v="0"/>
    <n v="3.4637451171875E-3"/>
    <n v="183911354.9532418"/>
    <n v="0"/>
    <n v="0"/>
    <n v="843747897.65670562"/>
    <n v="0"/>
    <n v="843747897.65670562"/>
    <n v="0"/>
    <n v="843747897.65670562"/>
    <x v="0"/>
  </r>
  <r>
    <x v="8"/>
    <s v="BOYACÁ"/>
    <s v="15087"/>
    <s v="MUNICIPIO DE BELÉN (BOYACÁ)"/>
    <n v="908356785"/>
    <n v="0"/>
    <n v="0"/>
    <n v="214484293"/>
    <n v="0"/>
    <n v="0"/>
    <n v="1122841078"/>
    <n v="1.6864538192749023E-3"/>
    <n v="309770.73209629039"/>
    <n v="0"/>
    <n v="0"/>
    <n v="0"/>
    <n v="1123150848.7337828"/>
    <n v="749844661.08999991"/>
    <n v="0"/>
    <n v="0"/>
    <n v="1.6864538192749023E-3"/>
    <n v="214794063.73209628"/>
    <n v="0"/>
    <n v="0"/>
    <n v="964638724.82378268"/>
    <n v="0"/>
    <n v="964638724.82378268"/>
    <n v="223347722"/>
    <n v="741291002.82378268"/>
    <x v="0"/>
  </r>
  <r>
    <x v="8"/>
    <s v="BOYACÁ"/>
    <s v="15162"/>
    <s v="MUNICIPIO DE CERINZA (BOYACÁ)"/>
    <n v="572178554"/>
    <n v="0"/>
    <n v="0"/>
    <n v="134014061"/>
    <n v="0"/>
    <n v="0"/>
    <n v="706192615"/>
    <n v="6.4603090286254883E-3"/>
    <n v="194195.64239019973"/>
    <n v="0"/>
    <n v="0"/>
    <n v="0"/>
    <n v="706386810.64885056"/>
    <n v="471846830.25"/>
    <n v="0"/>
    <n v="0"/>
    <n v="6.4603090286254883E-3"/>
    <n v="134208256.64239021"/>
    <n v="0"/>
    <n v="0"/>
    <n v="606055086.89885056"/>
    <n v="0"/>
    <n v="606055086.89885056"/>
    <n v="336264606.36000001"/>
    <n v="269790480.53885055"/>
    <x v="0"/>
  </r>
  <r>
    <x v="8"/>
    <s v="BOYACÁ"/>
    <s v="15176"/>
    <s v="MUNICIPIO DE CHIQUINQUIRÁ (BOYACÁ)"/>
    <n v="2953812896"/>
    <n v="0"/>
    <n v="0"/>
    <n v="661493577"/>
    <n v="0"/>
    <n v="0"/>
    <n v="3615306473"/>
    <n v="3.147125244140625E-4"/>
    <n v="973809.87157516112"/>
    <n v="0"/>
    <n v="0"/>
    <n v="0"/>
    <n v="3616280282.8718901"/>
    <n v="2420030997.4099998"/>
    <n v="0"/>
    <n v="0"/>
    <n v="3.147125244140625E-4"/>
    <n v="662467386.87157512"/>
    <n v="0"/>
    <n v="0"/>
    <n v="3082498384.2818899"/>
    <n v="0"/>
    <n v="3082498384.2818899"/>
    <n v="658862706.96000004"/>
    <n v="2423635677.3218899"/>
    <x v="0"/>
  </r>
  <r>
    <x v="8"/>
    <s v="BOYACÁ"/>
    <s v="15189"/>
    <s v="MUNICIPIO DE CIÉNEGA (BOYACÁ)"/>
    <n v="697163599"/>
    <n v="0"/>
    <n v="0"/>
    <n v="163078430"/>
    <n v="0"/>
    <n v="0"/>
    <n v="860242029"/>
    <n v="-2.5990009307861328E-3"/>
    <n v="236395.89926835839"/>
    <n v="0"/>
    <n v="0"/>
    <n v="0"/>
    <n v="860478424.89666939"/>
    <n v="574821406.99000001"/>
    <n v="0"/>
    <n v="0"/>
    <n v="-2.5990009307861328E-3"/>
    <n v="163314825.89926836"/>
    <n v="0"/>
    <n v="0"/>
    <n v="738136232.8866694"/>
    <n v="0"/>
    <n v="738136232.8866694"/>
    <n v="294529613.95999998"/>
    <n v="443606618.92666942"/>
    <x v="0"/>
  </r>
  <r>
    <x v="8"/>
    <s v="BOYACÁ"/>
    <s v="15215"/>
    <s v="MUNICIPIO DE CORRALES (BOYACÁ)"/>
    <n v="440632332"/>
    <n v="0"/>
    <n v="0"/>
    <n v="102437630"/>
    <n v="0"/>
    <n v="0"/>
    <n v="543069962"/>
    <n v="-8.6963176727294922E-3"/>
    <n v="148928.36651114724"/>
    <n v="0"/>
    <n v="0"/>
    <n v="0"/>
    <n v="543218890.35781479"/>
    <n v="362987173.98000002"/>
    <n v="0"/>
    <n v="0"/>
    <n v="-8.6963176727294922E-3"/>
    <n v="102586558.36651115"/>
    <n v="0"/>
    <n v="0"/>
    <n v="465573732.33781487"/>
    <n v="0"/>
    <n v="465573732.33781487"/>
    <n v="0"/>
    <n v="465573732.33781487"/>
    <x v="0"/>
  </r>
  <r>
    <x v="8"/>
    <s v="BOYACÁ"/>
    <s v="15236"/>
    <s v="MUNICIPIO DE CHIVOR (BOYACÁ)"/>
    <n v="401295558"/>
    <n v="0"/>
    <n v="0"/>
    <n v="94786085"/>
    <n v="0"/>
    <n v="0"/>
    <n v="496081643"/>
    <n v="-5.5929422378540039E-3"/>
    <n v="136521.25221926474"/>
    <n v="0"/>
    <n v="0"/>
    <n v="0"/>
    <n v="496218164.24662632"/>
    <n v="331377680.95999998"/>
    <n v="0"/>
    <n v="0"/>
    <n v="-5.5929422378540039E-3"/>
    <n v="94922606.25221926"/>
    <n v="0"/>
    <n v="0"/>
    <n v="426300287.2066263"/>
    <n v="0"/>
    <n v="426300287.2066263"/>
    <n v="0"/>
    <n v="426300287.2066263"/>
    <x v="0"/>
  </r>
  <r>
    <x v="8"/>
    <s v="BOYACÁ"/>
    <s v="15272"/>
    <s v="MUNICIPIO DE FIRAVITOBA (BOYACÁ)"/>
    <n v="783925979"/>
    <n v="0"/>
    <n v="0"/>
    <n v="181399083"/>
    <n v="0"/>
    <n v="0"/>
    <n v="965325062"/>
    <n v="-2.8632879257202148E-3"/>
    <n v="263821.0586436835"/>
    <n v="0"/>
    <n v="0"/>
    <n v="0"/>
    <n v="965588883.05578041"/>
    <n v="645191288.55999994"/>
    <n v="0"/>
    <n v="0"/>
    <n v="-2.8632879257202148E-3"/>
    <n v="181662904.05864367"/>
    <n v="0"/>
    <n v="0"/>
    <n v="826854192.61578035"/>
    <n v="0"/>
    <n v="826854192.61578035"/>
    <n v="0"/>
    <n v="826854192.61578035"/>
    <x v="0"/>
  </r>
  <r>
    <x v="8"/>
    <s v="BOYACÁ"/>
    <s v="15299"/>
    <s v="MUNICIPIO DE GARAGOA (BOYACÁ)"/>
    <n v="1408633227"/>
    <n v="0"/>
    <n v="0"/>
    <n v="321294155"/>
    <n v="0"/>
    <n v="0"/>
    <n v="1729927382"/>
    <n v="5.2762031555175781E-4"/>
    <n v="469725.6018586267"/>
    <n v="0"/>
    <n v="0"/>
    <n v="0"/>
    <n v="1730397107.6023862"/>
    <n v="1157039302.53"/>
    <n v="0"/>
    <n v="0"/>
    <n v="5.2762031555175781E-4"/>
    <n v="321763880.60185862"/>
    <n v="0"/>
    <n v="0"/>
    <n v="1478803183.1323862"/>
    <n v="0"/>
    <n v="1478803183.1323862"/>
    <n v="0"/>
    <n v="1478803183.1323862"/>
    <x v="0"/>
  </r>
  <r>
    <x v="8"/>
    <s v="BOYACÁ"/>
    <s v="15322"/>
    <s v="MUNICIPIO DE GUATEQUE (BOYACÁ)"/>
    <n v="1026551979"/>
    <n v="0"/>
    <n v="0"/>
    <n v="237241332"/>
    <n v="0"/>
    <n v="0"/>
    <n v="1263793311"/>
    <n v="2.8616189956665039E-3"/>
    <n v="345124.04890852259"/>
    <n v="0"/>
    <n v="0"/>
    <n v="0"/>
    <n v="1264138435.05177"/>
    <n v="844804848.30999994"/>
    <n v="0"/>
    <n v="0"/>
    <n v="2.8616189956665039E-3"/>
    <n v="237586456.04890853"/>
    <n v="0"/>
    <n v="0"/>
    <n v="1082391304.3617702"/>
    <n v="0"/>
    <n v="1082391304.3617702"/>
    <n v="57581971.210000001"/>
    <n v="1024809333.1517701"/>
    <x v="0"/>
  </r>
  <r>
    <x v="8"/>
    <s v="BOYACÁ"/>
    <s v="15362"/>
    <s v="MUNICIPIO DE IZA (BOYACÁ)"/>
    <n v="440442385"/>
    <n v="0"/>
    <n v="0"/>
    <n v="99290089"/>
    <n v="0"/>
    <n v="0"/>
    <n v="539732474"/>
    <n v="-7.3649287223815918E-3"/>
    <n v="145728.34593683676"/>
    <n v="0"/>
    <n v="0"/>
    <n v="0"/>
    <n v="539878202.33857191"/>
    <n v="361181097.03000003"/>
    <n v="0"/>
    <n v="0"/>
    <n v="-7.3649287223815918E-3"/>
    <n v="99435817.345936835"/>
    <n v="0"/>
    <n v="0"/>
    <n v="460616914.36857194"/>
    <n v="0"/>
    <n v="460616914.36857194"/>
    <n v="434260698.25999999"/>
    <n v="26356216.108571947"/>
    <x v="0"/>
  </r>
  <r>
    <x v="8"/>
    <s v="BOYACÁ"/>
    <s v="15380"/>
    <s v="MUNICIPIO DE LA CAPILLA (BOYACÁ)"/>
    <n v="442947675"/>
    <n v="0"/>
    <n v="0"/>
    <n v="104263130"/>
    <n v="0"/>
    <n v="0"/>
    <n v="547210805"/>
    <n v="6.8870186805725098E-3"/>
    <n v="150713.71146053591"/>
    <n v="0"/>
    <n v="0"/>
    <n v="0"/>
    <n v="547361518.71834755"/>
    <n v="365448799.60000002"/>
    <n v="0"/>
    <n v="0"/>
    <n v="6.8870186805725098E-3"/>
    <n v="104413843.71146053"/>
    <n v="0"/>
    <n v="0"/>
    <n v="469862643.31834757"/>
    <n v="0"/>
    <n v="469862643.31834757"/>
    <n v="141904703.93000001"/>
    <n v="327957939.38834757"/>
    <x v="0"/>
  </r>
  <r>
    <x v="8"/>
    <s v="BOYACÁ"/>
    <s v="15407"/>
    <s v="MUNICIPIO DE VILLA DE LEYVA (BOYACÁ)"/>
    <n v="1565577294"/>
    <n v="0"/>
    <n v="0"/>
    <n v="342385405"/>
    <n v="0"/>
    <n v="0"/>
    <n v="1907962699"/>
    <n v="-1.0306835174560547E-3"/>
    <n v="508448.80085565575"/>
    <n v="0"/>
    <n v="0"/>
    <n v="0"/>
    <n v="1908471147.799825"/>
    <n v="1278427594.3"/>
    <n v="0"/>
    <n v="0"/>
    <n v="-1.0306835174560547E-3"/>
    <n v="342893853.80085564"/>
    <n v="0"/>
    <n v="0"/>
    <n v="1621321448.0998249"/>
    <n v="0"/>
    <n v="1621321448.0998249"/>
    <n v="0"/>
    <n v="1621321448.0998249"/>
    <x v="0"/>
  </r>
  <r>
    <x v="8"/>
    <s v="BOYACÁ"/>
    <s v="15455"/>
    <s v="MUNICIPIO DE MIRAFLORES (BOYACÁ)"/>
    <n v="1047983495"/>
    <n v="0"/>
    <n v="0"/>
    <n v="239481075"/>
    <n v="0"/>
    <n v="0"/>
    <n v="1287464570"/>
    <n v="-1.5659332275390625E-3"/>
    <n v="349823.05594656972"/>
    <n v="0"/>
    <n v="0"/>
    <n v="0"/>
    <n v="1287814393.0543807"/>
    <n v="861016300.36000001"/>
    <n v="0"/>
    <n v="0"/>
    <n v="-1.5659332275390625E-3"/>
    <n v="239830898.05594656"/>
    <n v="0"/>
    <n v="0"/>
    <n v="1100847198.4143806"/>
    <n v="0"/>
    <n v="1100847198.4143806"/>
    <n v="565531313.77999997"/>
    <n v="535315884.63438058"/>
    <x v="0"/>
  </r>
  <r>
    <x v="8"/>
    <s v="BOYACÁ"/>
    <s v="15466"/>
    <s v="MUNICIPIO DE MONGUÍ (BOYACÁ)"/>
    <n v="748099937"/>
    <n v="0"/>
    <n v="0"/>
    <n v="171244310"/>
    <n v="0"/>
    <n v="0"/>
    <n v="919344247"/>
    <n v="2.3186206817626953E-3"/>
    <n v="250109.37124551993"/>
    <n v="0"/>
    <n v="0"/>
    <n v="0"/>
    <n v="919594356.37356412"/>
    <n v="614827195.01999998"/>
    <n v="0"/>
    <n v="0"/>
    <n v="2.3186206817626953E-3"/>
    <n v="171494419.37124553"/>
    <n v="0"/>
    <n v="0"/>
    <n v="786321614.39356411"/>
    <n v="0"/>
    <n v="786321614.39356411"/>
    <n v="401605348.69"/>
    <n v="384716265.70356411"/>
    <x v="0"/>
  </r>
  <r>
    <x v="8"/>
    <s v="BOYACÁ"/>
    <s v="15469"/>
    <s v="MUNICIPIO DE MONIQUIRÁ (BOYACÁ)"/>
    <n v="1798811330"/>
    <n v="0"/>
    <n v="0"/>
    <n v="413181370"/>
    <n v="0"/>
    <n v="0"/>
    <n v="2211992700"/>
    <n v="5.6781768798828125E-3"/>
    <n v="602808.0678918222"/>
    <n v="0"/>
    <n v="0"/>
    <n v="0"/>
    <n v="2212595508.0735698"/>
    <n v="1479100462.1799998"/>
    <n v="0"/>
    <n v="0"/>
    <n v="5.6781768798828125E-3"/>
    <n v="413784178.06789184"/>
    <n v="0"/>
    <n v="0"/>
    <n v="1892884640.2535698"/>
    <n v="0"/>
    <n v="1892884640.2535698"/>
    <n v="0"/>
    <n v="1892884640.2535698"/>
    <x v="0"/>
  </r>
  <r>
    <x v="8"/>
    <s v="BOYACÁ"/>
    <s v="15491"/>
    <s v="MUNICIPIO DE NOBSA (BOYACÁ)"/>
    <n v="1120875917"/>
    <n v="0"/>
    <n v="0"/>
    <n v="254460102"/>
    <n v="0"/>
    <n v="0"/>
    <n v="1375336019"/>
    <n v="4.2117834091186523E-3"/>
    <n v="372743.4281555434"/>
    <n v="0"/>
    <n v="0"/>
    <n v="0"/>
    <n v="1375708762.4323676"/>
    <n v="920057658.12000012"/>
    <n v="0"/>
    <n v="0"/>
    <n v="4.2117834091186523E-3"/>
    <n v="254832845.42815554"/>
    <n v="0"/>
    <n v="0"/>
    <n v="1174890503.5523674"/>
    <n v="0"/>
    <n v="1174890503.5523674"/>
    <n v="0"/>
    <n v="1174890503.5523674"/>
    <x v="0"/>
  </r>
  <r>
    <x v="8"/>
    <s v="BOYACÁ"/>
    <s v="15494"/>
    <s v="MUNICIPIO DE NUEVO COLÓN (BOYACÁ)"/>
    <n v="877542051"/>
    <n v="0"/>
    <n v="0"/>
    <n v="198842164"/>
    <n v="0"/>
    <n v="0"/>
    <n v="1076384215"/>
    <n v="-3.8652420043945313E-3"/>
    <n v="291419.13715995179"/>
    <n v="0"/>
    <n v="0"/>
    <n v="0"/>
    <n v="1076675634.1332948"/>
    <n v="720177883.54999995"/>
    <n v="0"/>
    <n v="0"/>
    <n v="-3.8652420043945313E-3"/>
    <n v="199133583.13715994"/>
    <n v="0"/>
    <n v="0"/>
    <n v="919311466.68329465"/>
    <n v="0"/>
    <n v="919311466.68329465"/>
    <n v="136852993"/>
    <n v="782458473.68329465"/>
    <x v="0"/>
  </r>
  <r>
    <x v="8"/>
    <s v="BOYACÁ"/>
    <s v="15516"/>
    <s v="MUNICIPIO DE PAIPA (BOYACÁ)"/>
    <n v="1861706978"/>
    <n v="0"/>
    <n v="0"/>
    <n v="420290591"/>
    <n v="0"/>
    <n v="0"/>
    <n v="2281997569"/>
    <n v="-4.7900676727294922E-3"/>
    <n v="616927.64631297626"/>
    <n v="0"/>
    <n v="0"/>
    <n v="0"/>
    <n v="2282614496.6415229"/>
    <n v="1526999758.1700001"/>
    <n v="0"/>
    <n v="0"/>
    <n v="-4.7900676727294922E-3"/>
    <n v="420907518.64631295"/>
    <n v="0"/>
    <n v="0"/>
    <n v="1947907276.811523"/>
    <n v="0"/>
    <n v="1947907276.811523"/>
    <n v="391705799"/>
    <n v="1556201477.811523"/>
    <x v="0"/>
  </r>
  <r>
    <x v="8"/>
    <s v="BOYACÁ"/>
    <s v="15537"/>
    <s v="MUNICIPIO DE PAZ DE RÍO (BOYACÁ)"/>
    <n v="671926288"/>
    <n v="0"/>
    <n v="0"/>
    <n v="156736838"/>
    <n v="0"/>
    <n v="0"/>
    <n v="828663126"/>
    <n v="2.0728111267089844E-3"/>
    <n v="227368.22405367219"/>
    <n v="0"/>
    <n v="0"/>
    <n v="0"/>
    <n v="828890494.22612643"/>
    <n v="553660673.98000002"/>
    <n v="0"/>
    <n v="0"/>
    <n v="2.0728111267089844E-3"/>
    <n v="156964206.22405368"/>
    <n v="0"/>
    <n v="0"/>
    <n v="710624880.20612645"/>
    <n v="0"/>
    <n v="710624880.20612645"/>
    <n v="161077976.97"/>
    <n v="549546903.23612642"/>
    <x v="0"/>
  </r>
  <r>
    <x v="8"/>
    <s v="BOYACÁ"/>
    <s v="15646"/>
    <s v="MUNICIPIO DE SAMACÁ (BOYACÁ)"/>
    <n v="1784630845"/>
    <n v="0"/>
    <n v="0"/>
    <n v="401865307"/>
    <n v="0"/>
    <n v="0"/>
    <n v="2186496152"/>
    <n v="-4.8627853393554688E-3"/>
    <n v="590381.29875922657"/>
    <n v="0"/>
    <n v="0"/>
    <n v="0"/>
    <n v="2187086533.2938967"/>
    <n v="1463192876.3499999"/>
    <n v="0"/>
    <n v="0"/>
    <n v="-4.8627853393554688E-3"/>
    <n v="402455688.29875922"/>
    <n v="0"/>
    <n v="0"/>
    <n v="1865648564.6438963"/>
    <n v="0"/>
    <n v="1865648564.6438963"/>
    <n v="326648208"/>
    <n v="1539000356.6438963"/>
    <x v="0"/>
  </r>
  <r>
    <x v="8"/>
    <s v="BOYACÁ"/>
    <s v="15660"/>
    <s v="MUNICIPIO DE SAN EDUARDO (BOYACÁ)"/>
    <n v="415298432"/>
    <n v="0"/>
    <n v="0"/>
    <n v="95524846"/>
    <n v="0"/>
    <n v="0"/>
    <n v="510823278"/>
    <n v="19619202.620256722"/>
    <n v="139229.95986528837"/>
    <n v="0"/>
    <n v="0"/>
    <n v="0"/>
    <n v="530581710.58012199"/>
    <n v="341618069.45000005"/>
    <n v="0"/>
    <n v="0"/>
    <n v="19619202.620256722"/>
    <n v="95664075.959865287"/>
    <n v="0"/>
    <n v="0"/>
    <n v="456901348.03012204"/>
    <n v="0"/>
    <n v="456901348.03012204"/>
    <n v="235544494.75999999"/>
    <n v="221356853.27012205"/>
    <x v="0"/>
  </r>
  <r>
    <x v="8"/>
    <s v="BOYACÁ"/>
    <s v="15667"/>
    <s v="MUNICIPIO DE SAN LUIS DE GACENO (BOYACÁ)"/>
    <n v="745139988"/>
    <n v="0"/>
    <n v="0"/>
    <n v="176568579"/>
    <n v="0"/>
    <n v="0"/>
    <n v="921708567"/>
    <n v="5.1391124725341797E-4"/>
    <n v="254642.79651863588"/>
    <n v="0"/>
    <n v="0"/>
    <n v="0"/>
    <n v="921963209.79703259"/>
    <n v="615478330.66999996"/>
    <n v="0"/>
    <n v="0"/>
    <n v="5.1391124725341797E-4"/>
    <n v="176823221.79651862"/>
    <n v="0"/>
    <n v="0"/>
    <n v="792301552.46703243"/>
    <n v="0"/>
    <n v="792301552.46703243"/>
    <n v="0"/>
    <n v="792301552.46703243"/>
    <x v="0"/>
  </r>
  <r>
    <x v="8"/>
    <s v="BOYACÁ"/>
    <s v="15676"/>
    <s v="MUNICIPIO DE SAN MIGUEL DE SEMA (BOYACÁ)"/>
    <n v="717411677"/>
    <n v="0"/>
    <n v="0"/>
    <n v="164653114"/>
    <n v="0"/>
    <n v="0"/>
    <n v="882064791"/>
    <n v="-1.7011165618896484E-3"/>
    <n v="240257.36200825233"/>
    <n v="0"/>
    <n v="0"/>
    <n v="0"/>
    <n v="882305048.3603071"/>
    <n v="589830947.67000008"/>
    <n v="0"/>
    <n v="0"/>
    <n v="-1.7011165618896484E-3"/>
    <n v="164893371.36200824"/>
    <n v="0"/>
    <n v="0"/>
    <n v="754724319.03030717"/>
    <n v="0"/>
    <n v="754724319.03030717"/>
    <n v="529413167"/>
    <n v="225311152.03030717"/>
    <x v="0"/>
  </r>
  <r>
    <x v="8"/>
    <s v="BOYACÁ"/>
    <s v="15690"/>
    <s v="MUNICIPIO DE SANTA MARÍA (BOYACÁ)"/>
    <n v="647011308"/>
    <n v="0"/>
    <n v="0"/>
    <n v="151656098"/>
    <n v="0"/>
    <n v="0"/>
    <n v="798667406"/>
    <n v="-4.4448375701904297E-3"/>
    <n v="219717.10270795663"/>
    <n v="0"/>
    <n v="0"/>
    <n v="0"/>
    <n v="798887123.09826314"/>
    <n v="533525728.14000005"/>
    <n v="0"/>
    <n v="0"/>
    <n v="-4.4448375701904297E-3"/>
    <n v="151875815.10270795"/>
    <n v="0"/>
    <n v="0"/>
    <n v="685401543.23826313"/>
    <n v="0"/>
    <n v="685401543.23826313"/>
    <n v="0"/>
    <n v="685401543.23826313"/>
    <x v="0"/>
  </r>
  <r>
    <x v="8"/>
    <s v="BOYACÁ"/>
    <s v="15693"/>
    <s v="MUNICIPIO DE SANTA ROSA DE VITERBO (BOYACÁ)"/>
    <n v="1080685185"/>
    <n v="0"/>
    <n v="0"/>
    <n v="247336363"/>
    <n v="0"/>
    <n v="0"/>
    <n v="1328021548"/>
    <n v="-2.7827024459838867E-3"/>
    <n v="361296.637829196"/>
    <n v="0"/>
    <n v="0"/>
    <n v="0"/>
    <n v="1328382844.6350465"/>
    <n v="888157976.98000002"/>
    <n v="0"/>
    <n v="0"/>
    <n v="-2.7827024459838867E-3"/>
    <n v="247697659.63782918"/>
    <n v="0"/>
    <n v="0"/>
    <n v="1135855636.6150465"/>
    <n v="0"/>
    <n v="1135855636.6150465"/>
    <n v="879625073.16999996"/>
    <n v="256230563.44504654"/>
    <x v="0"/>
  </r>
  <r>
    <x v="8"/>
    <s v="BOYACÁ"/>
    <s v="15757"/>
    <s v="MUNICIPIO DE SOCHA (BOYACÁ)"/>
    <n v="897090429"/>
    <n v="0"/>
    <n v="0"/>
    <n v="207685702"/>
    <n v="0"/>
    <n v="0"/>
    <n v="1104776131"/>
    <n v="3.6914348602294922E-3"/>
    <n v="301975.95875283482"/>
    <n v="0"/>
    <n v="0"/>
    <n v="0"/>
    <n v="1105078106.9624443"/>
    <n v="738432148.16999996"/>
    <n v="0"/>
    <n v="0"/>
    <n v="3.6914348602294922E-3"/>
    <n v="207987677.95875284"/>
    <n v="0"/>
    <n v="0"/>
    <n v="946419826.13244426"/>
    <n v="0"/>
    <n v="946419826.13244426"/>
    <n v="663046864"/>
    <n v="283372962.13244426"/>
    <x v="0"/>
  </r>
  <r>
    <x v="8"/>
    <s v="BOYACÁ"/>
    <s v="15798"/>
    <s v="MUNICIPIO DE TENZA (BOYACÁ)"/>
    <n v="625706318"/>
    <n v="0"/>
    <n v="0"/>
    <n v="146213890"/>
    <n v="0"/>
    <n v="0"/>
    <n v="771920208"/>
    <n v="4.1540861129760742E-3"/>
    <n v="212080.23525002075"/>
    <n v="0"/>
    <n v="0"/>
    <n v="0"/>
    <n v="772132288.23940408"/>
    <n v="515717930.93999994"/>
    <n v="0"/>
    <n v="0"/>
    <n v="4.1540861129760742E-3"/>
    <n v="146425970.23525003"/>
    <n v="0"/>
    <n v="0"/>
    <n v="662143901.17940402"/>
    <n v="0"/>
    <n v="662143901.17940402"/>
    <n v="480829071"/>
    <n v="181314830.17940402"/>
    <x v="0"/>
  </r>
  <r>
    <x v="8"/>
    <s v="BOYACÁ"/>
    <s v="15806"/>
    <s v="MUNICIPIO DE TIBASOSA (BOYACÁ)"/>
    <n v="1115417795"/>
    <n v="0"/>
    <n v="0"/>
    <n v="251684731"/>
    <n v="0"/>
    <n v="0"/>
    <n v="1367102526"/>
    <n v="6.9637298583984375E-3"/>
    <n v="369543.8221463816"/>
    <n v="0"/>
    <n v="0"/>
    <n v="0"/>
    <n v="1367472069.8291101"/>
    <n v="914815343.71999991"/>
    <n v="0"/>
    <n v="0"/>
    <n v="6.9637298583984375E-3"/>
    <n v="252054274.82214639"/>
    <n v="0"/>
    <n v="0"/>
    <n v="1166869618.5491099"/>
    <n v="0"/>
    <n v="1166869618.5491099"/>
    <n v="0"/>
    <n v="1166869618.5491099"/>
    <x v="0"/>
  </r>
  <r>
    <x v="8"/>
    <s v="BOYACÁ"/>
    <s v="15820"/>
    <s v="MUNICIPIO DE TÓPAGA (BOYACÁ)"/>
    <n v="618612857"/>
    <n v="0"/>
    <n v="0"/>
    <n v="141630292"/>
    <n v="0"/>
    <n v="0"/>
    <n v="760243149"/>
    <n v="-5.3189992904663086E-3"/>
    <n v="206848.93785921743"/>
    <n v="0"/>
    <n v="0"/>
    <n v="0"/>
    <n v="760449997.93254018"/>
    <n v="508434186.86000001"/>
    <n v="0"/>
    <n v="0"/>
    <n v="-5.3189992904663086E-3"/>
    <n v="141837140.93785921"/>
    <n v="0"/>
    <n v="0"/>
    <n v="650271327.79254019"/>
    <n v="0"/>
    <n v="650271327.79254019"/>
    <n v="0"/>
    <n v="650271327.79254019"/>
    <x v="0"/>
  </r>
  <r>
    <x v="8"/>
    <s v="BOYACÁ"/>
    <s v="15832"/>
    <s v="MUNICIPIO DE TUNUNGUÁ (BOYACÁ)"/>
    <n v="379395685"/>
    <n v="0"/>
    <n v="0"/>
    <n v="85281688"/>
    <n v="0"/>
    <n v="0"/>
    <n v="464677373"/>
    <n v="-3.6632418632507324E-3"/>
    <n v="125569.30422212965"/>
    <n v="0"/>
    <n v="0"/>
    <n v="0"/>
    <n v="464802942.30055887"/>
    <n v="311160055.79999995"/>
    <n v="0"/>
    <n v="0"/>
    <n v="-3.6632418632507324E-3"/>
    <n v="85407257.304222137"/>
    <n v="0"/>
    <n v="0"/>
    <n v="396567313.10055888"/>
    <n v="0"/>
    <n v="396567313.10055888"/>
    <n v="0"/>
    <n v="396567313.10055888"/>
    <x v="0"/>
  </r>
  <r>
    <x v="8"/>
    <s v="BOYACÁ"/>
    <s v="15835"/>
    <s v="MUNICIPIO DE TURMEQUÉ (BOYACÁ)"/>
    <n v="823304570"/>
    <n v="0"/>
    <n v="0"/>
    <n v="194690463"/>
    <n v="0"/>
    <n v="0"/>
    <n v="1017995033"/>
    <n v="2.8681755065917969E-3"/>
    <n v="280913.40965797071"/>
    <n v="0"/>
    <n v="0"/>
    <n v="0"/>
    <n v="1018275946.4125261"/>
    <n v="679683242.71000004"/>
    <n v="0"/>
    <n v="0"/>
    <n v="2.8681755065917969E-3"/>
    <n v="194971376.40965798"/>
    <n v="0"/>
    <n v="0"/>
    <n v="874654619.12252617"/>
    <n v="0"/>
    <n v="874654619.12252617"/>
    <n v="637652085.75"/>
    <n v="237002533.37252617"/>
    <x v="0"/>
  </r>
  <r>
    <x v="8"/>
    <s v="BOYACÁ"/>
    <s v="15837"/>
    <s v="MUNICIPIO DE TUTA (BOYACÁ)"/>
    <n v="1167362959"/>
    <n v="0"/>
    <n v="0"/>
    <n v="264605175"/>
    <n v="0"/>
    <n v="0"/>
    <n v="1431968134"/>
    <n v="-3.7240982055664063E-3"/>
    <n v="387766.40836926037"/>
    <n v="0"/>
    <n v="0"/>
    <n v="0"/>
    <n v="1432355900.4046452"/>
    <n v="957915743.30999994"/>
    <n v="0"/>
    <n v="0"/>
    <n v="-3.7240982055664063E-3"/>
    <n v="264992941.40836927"/>
    <n v="0"/>
    <n v="0"/>
    <n v="1222908684.7146451"/>
    <n v="0"/>
    <n v="1222908684.7146451"/>
    <n v="89881099.920000002"/>
    <n v="1133027584.7946451"/>
    <x v="0"/>
  </r>
  <r>
    <x v="8"/>
    <s v="BOYACÁ"/>
    <s v="15861"/>
    <s v="MUNICIPIO DE VENTAQUEMADA (BOYACÁ)"/>
    <n v="1465696524"/>
    <n v="0"/>
    <n v="0"/>
    <n v="332195075"/>
    <n v="0"/>
    <n v="0"/>
    <n v="1797891599"/>
    <n v="949175555.25589657"/>
    <n v="486925.39402500668"/>
    <n v="0"/>
    <n v="0"/>
    <n v="0"/>
    <n v="2747554079.6499214"/>
    <n v="1202824764.5799999"/>
    <n v="0"/>
    <n v="0"/>
    <n v="949175555.25589657"/>
    <n v="332682000.39402503"/>
    <n v="0"/>
    <n v="0"/>
    <n v="2484682320.2299213"/>
    <n v="0"/>
    <n v="2484682320.2299213"/>
    <n v="178589556.75999999"/>
    <n v="2306092763.4699211"/>
    <x v="0"/>
  </r>
  <r>
    <x v="8"/>
    <s v="CALDAS"/>
    <s v="17013"/>
    <s v="MUNICIPIO DE AGUADAS (CALDAS)"/>
    <n v="1597799915"/>
    <n v="0"/>
    <n v="0"/>
    <n v="370914216"/>
    <n v="0"/>
    <n v="0"/>
    <n v="1968714131"/>
    <n v="-5.07354736328125E-3"/>
    <n v="538888.82724451344"/>
    <n v="0"/>
    <n v="0"/>
    <n v="0"/>
    <n v="1969253019.822171"/>
    <n v="1315702978.02"/>
    <n v="0"/>
    <n v="0"/>
    <n v="-5.07354736328125E-3"/>
    <n v="371453104.82724452"/>
    <n v="0"/>
    <n v="0"/>
    <n v="1687156082.842171"/>
    <n v="0"/>
    <n v="1687156082.842171"/>
    <n v="0"/>
    <n v="1687156082.842171"/>
    <x v="0"/>
  </r>
  <r>
    <x v="8"/>
    <s v="CALDAS"/>
    <s v="17042"/>
    <s v="MUNICIPIO DE ANSERMA (CALDAS)"/>
    <n v="1944463035"/>
    <n v="0"/>
    <n v="0"/>
    <n v="447564205"/>
    <n v="0"/>
    <n v="0"/>
    <n v="2392027240"/>
    <n v="2.6106834411621094E-4"/>
    <n v="652305.9004760402"/>
    <n v="0"/>
    <n v="0"/>
    <n v="0"/>
    <n v="2392679545.9007373"/>
    <n v="1599280218.5100002"/>
    <n v="0"/>
    <n v="0"/>
    <n v="2.6106834411621094E-4"/>
    <n v="448216510.90047604"/>
    <n v="0"/>
    <n v="0"/>
    <n v="2047496729.4107373"/>
    <n v="0"/>
    <n v="2047496729.4107373"/>
    <n v="0"/>
    <n v="2047496729.4107373"/>
    <x v="0"/>
  </r>
  <r>
    <x v="8"/>
    <s v="CALDAS"/>
    <s v="17050"/>
    <s v="MUNICIPIO DE ARANZAZU (CALDAS)"/>
    <n v="1018749500"/>
    <n v="0"/>
    <n v="0"/>
    <n v="237294033"/>
    <n v="0"/>
    <n v="0"/>
    <n v="1256043533"/>
    <n v="2.0781755447387695E-3"/>
    <n v="344324.90601156617"/>
    <n v="0"/>
    <n v="0"/>
    <n v="0"/>
    <n v="1256387857.9080896"/>
    <n v="839378419.94000006"/>
    <n v="0"/>
    <n v="0"/>
    <n v="2.0781755447387695E-3"/>
    <n v="237638357.90601155"/>
    <n v="0"/>
    <n v="0"/>
    <n v="1077016777.8480897"/>
    <n v="0"/>
    <n v="1077016777.8480897"/>
    <n v="0"/>
    <n v="1077016777.8480897"/>
    <x v="0"/>
  </r>
  <r>
    <x v="8"/>
    <s v="CALDAS"/>
    <s v="17088"/>
    <s v="MUNICIPIO DE BELALCÁZAR (CALDAS)"/>
    <n v="1141956257"/>
    <n v="0"/>
    <n v="0"/>
    <n v="265166912"/>
    <n v="0"/>
    <n v="0"/>
    <n v="1407123169"/>
    <n v="622033503.79295111"/>
    <n v="385419.73582191649"/>
    <n v="0"/>
    <n v="0"/>
    <n v="0"/>
    <n v="2029542092.5287731"/>
    <n v="940450903.55999994"/>
    <n v="0"/>
    <n v="0"/>
    <n v="622033503.79295111"/>
    <n v="265552331.7358219"/>
    <n v="0"/>
    <n v="0"/>
    <n v="1828036739.088773"/>
    <n v="0"/>
    <n v="1828036739.088773"/>
    <n v="190054664"/>
    <n v="1637982075.088773"/>
    <x v="0"/>
  </r>
  <r>
    <x v="8"/>
    <s v="CALDAS"/>
    <s v="17174"/>
    <s v="MUNICIPIO DE CHINCHINÁ (CALDAS)"/>
    <n v="2476440081"/>
    <n v="0"/>
    <n v="0"/>
    <n v="570081304"/>
    <n v="0"/>
    <n v="0"/>
    <n v="3046521385"/>
    <n v="-4.7445297241210938E-3"/>
    <n v="830961.42140887643"/>
    <n v="0"/>
    <n v="0"/>
    <n v="0"/>
    <n v="3047352346.4166641"/>
    <n v="2036910221.2999997"/>
    <n v="0"/>
    <n v="0"/>
    <n v="-4.7445297241210938E-3"/>
    <n v="570912265.42140889"/>
    <n v="0"/>
    <n v="0"/>
    <n v="2607822486.7166643"/>
    <n v="0"/>
    <n v="2607822486.7166643"/>
    <n v="0"/>
    <n v="2607822486.7166643"/>
    <x v="0"/>
  </r>
  <r>
    <x v="8"/>
    <s v="CALDAS"/>
    <s v="17272"/>
    <s v="MUNICIPIO DE FILADELFIA (CALDAS)"/>
    <n v="1100508395"/>
    <n v="0"/>
    <n v="0"/>
    <n v="257644128"/>
    <n v="0"/>
    <n v="0"/>
    <n v="1358152523"/>
    <n v="-4.75311279296875E-3"/>
    <n v="373206.3455557815"/>
    <n v="0"/>
    <n v="0"/>
    <n v="0"/>
    <n v="1358525729.3408027"/>
    <n v="907335228.52999997"/>
    <n v="0"/>
    <n v="0"/>
    <n v="-4.75311279296875E-3"/>
    <n v="258017334.34555578"/>
    <n v="0"/>
    <n v="0"/>
    <n v="1165352562.8708026"/>
    <n v="76172511"/>
    <n v="1241525073.8708026"/>
    <n v="65598458"/>
    <n v="1175926615.8708026"/>
    <x v="0"/>
  </r>
  <r>
    <x v="8"/>
    <s v="CALDAS"/>
    <s v="17380"/>
    <s v="MUNICIPIO DE LA DORADA (CALDAS)"/>
    <n v="3641551086"/>
    <n v="0"/>
    <n v="0"/>
    <n v="826941993"/>
    <n v="0"/>
    <n v="0"/>
    <n v="4468493079"/>
    <n v="-1.4829635620117188E-4"/>
    <n v="1211244.6409080783"/>
    <n v="0"/>
    <n v="0"/>
    <n v="0"/>
    <n v="4469704323.6407595"/>
    <n v="2989383210.7200003"/>
    <n v="0"/>
    <n v="0"/>
    <n v="-1.4829635620117188E-4"/>
    <n v="828153237.64090812"/>
    <n v="0"/>
    <n v="0"/>
    <n v="3817536448.3607602"/>
    <n v="0"/>
    <n v="3817536448.3607602"/>
    <n v="0"/>
    <n v="3817536448.3607602"/>
    <x v="0"/>
  </r>
  <r>
    <x v="8"/>
    <s v="CALDAS"/>
    <s v="17388"/>
    <s v="MUNICIPIO DE LA MERCED (CALDAS)"/>
    <n v="704669882"/>
    <n v="0"/>
    <n v="0"/>
    <n v="166525533"/>
    <n v="0"/>
    <n v="0"/>
    <n v="871195415"/>
    <n v="-2.0122528076171875E-4"/>
    <n v="240490.00259761867"/>
    <n v="0"/>
    <n v="0"/>
    <n v="0"/>
    <n v="871435905.00239635"/>
    <n v="581748533.83999991"/>
    <n v="0"/>
    <n v="0"/>
    <n v="-2.0122528076171875E-4"/>
    <n v="166766023.00259763"/>
    <n v="0"/>
    <n v="0"/>
    <n v="748514556.84239626"/>
    <n v="0"/>
    <n v="748514556.84239626"/>
    <n v="0"/>
    <n v="748514556.84239626"/>
    <x v="0"/>
  </r>
  <r>
    <x v="8"/>
    <s v="CALDAS"/>
    <s v="17433"/>
    <s v="MUNICIPIO DE MANZANARES (CALDAS)"/>
    <n v="1799979335"/>
    <n v="0"/>
    <n v="0"/>
    <n v="416335446"/>
    <n v="0"/>
    <n v="0"/>
    <n v="2216314781"/>
    <n v="-7.7211856842041016E-3"/>
    <n v="605753.01008901349"/>
    <n v="0"/>
    <n v="0"/>
    <n v="0"/>
    <n v="2216920534.002368"/>
    <n v="1481532433.8299999"/>
    <n v="0"/>
    <n v="0"/>
    <n v="-7.7211856842041016E-3"/>
    <n v="416941199.01008904"/>
    <n v="0"/>
    <n v="0"/>
    <n v="1898473632.8323679"/>
    <n v="0"/>
    <n v="1898473632.8323679"/>
    <n v="1747575224"/>
    <n v="150898408.8323679"/>
    <x v="0"/>
  </r>
  <r>
    <x v="8"/>
    <s v="CALDAS"/>
    <s v="17444"/>
    <s v="MUNICIPIO DE MARQUETALIA (CALDAS)"/>
    <n v="1385460101"/>
    <n v="0"/>
    <n v="0"/>
    <n v="316974047"/>
    <n v="0"/>
    <n v="0"/>
    <n v="1702434148"/>
    <n v="2.0835399627685547E-3"/>
    <n v="463079.95417531003"/>
    <n v="0"/>
    <n v="0"/>
    <n v="0"/>
    <n v="1702897227.9562588"/>
    <n v="1138587569.3899999"/>
    <n v="0"/>
    <n v="0"/>
    <n v="2.0835399627685547E-3"/>
    <n v="317437126.95417529"/>
    <n v="0"/>
    <n v="0"/>
    <n v="1456024696.3462586"/>
    <n v="0"/>
    <n v="1456024696.3462586"/>
    <n v="0"/>
    <n v="1456024696.3462586"/>
    <x v="0"/>
  </r>
  <r>
    <x v="8"/>
    <s v="CALDAS"/>
    <s v="17446"/>
    <s v="MUNICIPIO DE MARULANDA (CALDAS)"/>
    <n v="516814239"/>
    <n v="0"/>
    <n v="0"/>
    <n v="118564129"/>
    <n v="0"/>
    <n v="0"/>
    <n v="635378368"/>
    <n v="6.244361400604248E-3"/>
    <n v="172940.77821065762"/>
    <n v="0"/>
    <n v="0"/>
    <n v="0"/>
    <n v="635551308.78445506"/>
    <n v="424841688.37"/>
    <n v="0"/>
    <n v="0"/>
    <n v="6.244361400604248E-3"/>
    <n v="118737069.77821065"/>
    <n v="0"/>
    <n v="0"/>
    <n v="543578758.15445507"/>
    <n v="0"/>
    <n v="543578758.15445507"/>
    <n v="0"/>
    <n v="543578758.15445507"/>
    <x v="0"/>
  </r>
  <r>
    <x v="8"/>
    <s v="CALDAS"/>
    <s v="17486"/>
    <s v="MUNICIPIO DE NEIRA (CALDAS)"/>
    <n v="2015012429"/>
    <n v="0"/>
    <n v="0"/>
    <n v="456243041"/>
    <n v="0"/>
    <n v="0"/>
    <n v="2471255470"/>
    <n v="4.3227672576904297E-3"/>
    <n v="668989.59761886578"/>
    <n v="0"/>
    <n v="0"/>
    <n v="0"/>
    <n v="2471924459.6019421"/>
    <n v="1653429358.5900002"/>
    <n v="0"/>
    <n v="0"/>
    <n v="4.3227672576904297E-3"/>
    <n v="456912030.59761888"/>
    <n v="0"/>
    <n v="0"/>
    <n v="2110341389.1919417"/>
    <n v="0"/>
    <n v="2110341389.1919417"/>
    <n v="0"/>
    <n v="2110341389.1919417"/>
    <x v="0"/>
  </r>
  <r>
    <x v="8"/>
    <s v="CALDAS"/>
    <s v="17513"/>
    <s v="MUNICIPIO DE PÁCORA (CALDAS)"/>
    <n v="1098159198"/>
    <n v="0"/>
    <n v="0"/>
    <n v="260502060"/>
    <n v="0"/>
    <n v="0"/>
    <n v="1358661258"/>
    <n v="-3.2992362976074219E-3"/>
    <n v="375600.37422660005"/>
    <n v="0"/>
    <n v="0"/>
    <n v="0"/>
    <n v="1359036858.3709273"/>
    <n v="907117872.31000006"/>
    <n v="0"/>
    <n v="0"/>
    <n v="-3.2992362976074219E-3"/>
    <n v="260877660.3742266"/>
    <n v="0"/>
    <n v="0"/>
    <n v="1167995532.6809275"/>
    <n v="0"/>
    <n v="1167995532.6809275"/>
    <n v="0"/>
    <n v="1167995532.6809275"/>
    <x v="0"/>
  </r>
  <r>
    <x v="8"/>
    <s v="CALDAS"/>
    <s v="17524"/>
    <s v="MUNICIPIO DE PALESTINA (CALDAS)"/>
    <n v="1499441565"/>
    <n v="0"/>
    <n v="0"/>
    <n v="344203471"/>
    <n v="0"/>
    <n v="0"/>
    <n v="1843645036"/>
    <n v="-7.13348388671875E-4"/>
    <n v="502203.37499125843"/>
    <n v="0"/>
    <n v="0"/>
    <n v="0"/>
    <n v="1844147239.3742778"/>
    <n v="1232741170.3899999"/>
    <n v="0"/>
    <n v="0"/>
    <n v="-7.13348388671875E-4"/>
    <n v="344705674.37499124"/>
    <n v="0"/>
    <n v="0"/>
    <n v="1577446844.7642777"/>
    <n v="0"/>
    <n v="1577446844.7642777"/>
    <n v="0"/>
    <n v="1577446844.7642777"/>
    <x v="0"/>
  </r>
  <r>
    <x v="8"/>
    <s v="CALDAS"/>
    <s v="17541"/>
    <s v="MUNICIPIO DE PENSILVANIA (CALDAS)"/>
    <n v="1842893971"/>
    <n v="0"/>
    <n v="0"/>
    <n v="421718164"/>
    <n v="0"/>
    <n v="0"/>
    <n v="2264612135"/>
    <n v="8.2983970642089844E-3"/>
    <n v="615989.29666513216"/>
    <n v="0"/>
    <n v="0"/>
    <n v="0"/>
    <n v="2265228124.3049636"/>
    <n v="1514475381.6500003"/>
    <n v="0"/>
    <n v="0"/>
    <n v="8.2983970642089844E-3"/>
    <n v="422334153.29666513"/>
    <n v="0"/>
    <n v="0"/>
    <n v="1936809534.9549639"/>
    <n v="0"/>
    <n v="1936809534.9549639"/>
    <n v="1570325167.6400001"/>
    <n v="366484367.31496382"/>
    <x v="0"/>
  </r>
  <r>
    <x v="8"/>
    <s v="CALDAS"/>
    <s v="17614"/>
    <s v="MUNICIPIO DE RIOSUCIO (CALDAS)"/>
    <n v="3179285008"/>
    <n v="0"/>
    <n v="0"/>
    <n v="714520357"/>
    <n v="0"/>
    <n v="0"/>
    <n v="3893805365"/>
    <n v="1.8720626831054688E-3"/>
    <n v="1050613.5658496437"/>
    <n v="0"/>
    <n v="0"/>
    <n v="0"/>
    <n v="3894855978.5677218"/>
    <n v="2606125974.0999999"/>
    <n v="0"/>
    <n v="0"/>
    <n v="1.8720626831054688E-3"/>
    <n v="715570970.56584966"/>
    <n v="0"/>
    <n v="0"/>
    <n v="3321696944.6677217"/>
    <n v="0"/>
    <n v="3321696944.6677217"/>
    <n v="0"/>
    <n v="3321696944.6677217"/>
    <x v="0"/>
  </r>
  <r>
    <x v="8"/>
    <s v="CALDAS"/>
    <s v="17616"/>
    <s v="MUNICIPIO DE RISARALDA (CALDAS)"/>
    <n v="990101268"/>
    <n v="0"/>
    <n v="0"/>
    <n v="230458647"/>
    <n v="0"/>
    <n v="0"/>
    <n v="1220559915"/>
    <n v="-5.3354501724243164E-3"/>
    <n v="334512.84710803843"/>
    <n v="0"/>
    <n v="0"/>
    <n v="0"/>
    <n v="1220894427.8417728"/>
    <n v="815664780.08000004"/>
    <n v="0"/>
    <n v="0"/>
    <n v="-5.3354501724243164E-3"/>
    <n v="230793159.84710804"/>
    <n v="0"/>
    <n v="0"/>
    <n v="1046457939.9217726"/>
    <n v="0"/>
    <n v="1046457939.9217726"/>
    <n v="0"/>
    <n v="1046457939.9217726"/>
    <x v="0"/>
  </r>
  <r>
    <x v="8"/>
    <s v="CALDAS"/>
    <s v="17653"/>
    <s v="MUNICIPIO DE SALAMINA (CALDAS)"/>
    <n v="1212527213"/>
    <n v="0"/>
    <n v="0"/>
    <n v="285741133"/>
    <n v="0"/>
    <n v="0"/>
    <n v="1498268346"/>
    <n v="767347771.16178155"/>
    <n v="412997.78736827546"/>
    <n v="0"/>
    <n v="0"/>
    <n v="0"/>
    <n v="2266029114.9491496"/>
    <n v="1000676609.78"/>
    <n v="0"/>
    <n v="0"/>
    <n v="767347771.16178155"/>
    <n v="286154130.7873683"/>
    <n v="0"/>
    <n v="0"/>
    <n v="2054178511.7291498"/>
    <n v="0"/>
    <n v="2054178511.7291498"/>
    <n v="208367029.38999999"/>
    <n v="1845811482.33915"/>
    <x v="0"/>
  </r>
  <r>
    <x v="8"/>
    <s v="CALDAS"/>
    <s v="17662"/>
    <s v="MUNICIPIO DE SAMANÁ (CALDAS)"/>
    <n v="2078983152"/>
    <n v="0"/>
    <n v="0"/>
    <n v="475637561"/>
    <n v="0"/>
    <n v="0"/>
    <n v="2554620713"/>
    <n v="-1.9550323486328125E-4"/>
    <n v="694836.99716220715"/>
    <n v="0"/>
    <n v="0"/>
    <n v="0"/>
    <n v="2555315549.9969668"/>
    <n v="1708503935.6099999"/>
    <n v="0"/>
    <n v="0"/>
    <n v="-1.9550323486328125E-4"/>
    <n v="476332397.99716222"/>
    <n v="0"/>
    <n v="0"/>
    <n v="2184836333.6069665"/>
    <n v="0"/>
    <n v="2184836333.6069665"/>
    <n v="0"/>
    <n v="2184836333.6069665"/>
    <x v="0"/>
  </r>
  <r>
    <x v="8"/>
    <s v="CALDAS"/>
    <s v="17665"/>
    <s v="MUNICIPIO DE SAN JOSÉ (CALDAS)"/>
    <n v="897424367"/>
    <n v="0"/>
    <n v="0"/>
    <n v="205335611"/>
    <n v="0"/>
    <n v="0"/>
    <n v="1102759978"/>
    <n v="-4.4170618057250977E-3"/>
    <n v="300129.02217543678"/>
    <n v="0"/>
    <n v="0"/>
    <n v="0"/>
    <n v="1103060107.0177586"/>
    <n v="737513330.88999987"/>
    <n v="0"/>
    <n v="0"/>
    <n v="-4.4170618057250977E-3"/>
    <n v="205635740.02217543"/>
    <n v="0"/>
    <n v="0"/>
    <n v="943149070.90775824"/>
    <n v="0"/>
    <n v="943149070.90775824"/>
    <n v="0"/>
    <n v="943149070.90775824"/>
    <x v="0"/>
  </r>
  <r>
    <x v="8"/>
    <s v="CALDAS"/>
    <s v="17777"/>
    <s v="MUNICIPIO DE SUPÍA (CALDAS)"/>
    <n v="1916616092"/>
    <n v="0"/>
    <n v="0"/>
    <n v="433953670"/>
    <n v="0"/>
    <n v="0"/>
    <n v="2350569762"/>
    <n v="-2.5212764739990234E-3"/>
    <n v="636387.89225299458"/>
    <n v="0"/>
    <n v="0"/>
    <n v="0"/>
    <n v="2351206149.8897314"/>
    <n v="1572734428.8999996"/>
    <n v="0"/>
    <n v="0"/>
    <n v="-2.5212764739990234E-3"/>
    <n v="434590057.89225298"/>
    <n v="0"/>
    <n v="0"/>
    <n v="2007324486.7897313"/>
    <n v="0"/>
    <n v="2007324486.7897313"/>
    <n v="0"/>
    <n v="2007324486.7897313"/>
    <x v="0"/>
  </r>
  <r>
    <x v="8"/>
    <s v="CALDAS"/>
    <s v="17867"/>
    <s v="MUNICIPIO DE VICTORIA (CALDAS)"/>
    <n v="998214463"/>
    <n v="0"/>
    <n v="0"/>
    <n v="232806499"/>
    <n v="0"/>
    <n v="0"/>
    <n v="1231020962"/>
    <n v="5.1832199096679688E-4"/>
    <n v="337828.09973685164"/>
    <n v="0"/>
    <n v="0"/>
    <n v="0"/>
    <n v="1231358790.1002553"/>
    <n v="822668479.00999987"/>
    <n v="0"/>
    <n v="0"/>
    <n v="5.1832199096679688E-4"/>
    <n v="233144327.09973684"/>
    <n v="0"/>
    <n v="0"/>
    <n v="1055812806.110255"/>
    <n v="0"/>
    <n v="1055812806.110255"/>
    <n v="796085400.13999999"/>
    <n v="259727405.97025502"/>
    <x v="0"/>
  </r>
  <r>
    <x v="8"/>
    <s v="CALDAS"/>
    <s v="17873"/>
    <s v="MUNICIPIO DE VILLAMARÍA (CALDAS)"/>
    <n v="2372153313"/>
    <n v="0"/>
    <n v="0"/>
    <n v="527747316"/>
    <n v="0"/>
    <n v="0"/>
    <n v="2899900629"/>
    <n v="1789822240.9191694"/>
    <n v="778830.07531522703"/>
    <n v="0"/>
    <n v="0"/>
    <n v="0"/>
    <n v="4690501699.9944849"/>
    <n v="1941701974.6200004"/>
    <n v="0"/>
    <n v="0"/>
    <n v="1789822240.9191694"/>
    <n v="528526146.07531524"/>
    <n v="0"/>
    <n v="0"/>
    <n v="4260050361.6144848"/>
    <n v="0"/>
    <n v="4260050361.6144848"/>
    <n v="0"/>
    <n v="4260050361.6144848"/>
    <x v="0"/>
  </r>
  <r>
    <x v="8"/>
    <s v="CALDAS"/>
    <s v="17877"/>
    <s v="MUNICIPIO DE VITERBO (CALDAS)"/>
    <n v="1114452691"/>
    <n v="0"/>
    <n v="0"/>
    <n v="255394344"/>
    <n v="0"/>
    <n v="0"/>
    <n v="1369847035"/>
    <n v="2.6537179946899414E-3"/>
    <n v="372758.64626396063"/>
    <n v="0"/>
    <n v="0"/>
    <n v="0"/>
    <n v="1370219793.6489177"/>
    <n v="915964548.82000005"/>
    <n v="0"/>
    <n v="0"/>
    <n v="2.6537179946899414E-3"/>
    <n v="255767102.64626396"/>
    <n v="0"/>
    <n v="0"/>
    <n v="1171731651.4689178"/>
    <n v="0"/>
    <n v="1171731651.4689178"/>
    <n v="0"/>
    <n v="1171731651.4689178"/>
    <x v="0"/>
  </r>
  <r>
    <x v="8"/>
    <s v="CAUCA"/>
    <s v="19300"/>
    <s v="MUNICIPIO DE GUACHENÉ (CAUCA)"/>
    <n v="1626033510"/>
    <n v="0"/>
    <n v="0"/>
    <n v="371637457"/>
    <n v="0"/>
    <n v="0"/>
    <n v="1997670967"/>
    <n v="-2.6190280914306641E-3"/>
    <n v="543258.70280129625"/>
    <n v="0"/>
    <n v="0"/>
    <n v="0"/>
    <n v="1998214225.7001822"/>
    <n v="1336222534.5"/>
    <n v="0"/>
    <n v="0"/>
    <n v="-2.6190280914306641E-3"/>
    <n v="372180715.70280129"/>
    <n v="0"/>
    <n v="0"/>
    <n v="1708403250.2001822"/>
    <n v="0"/>
    <n v="1708403250.2001822"/>
    <n v="0"/>
    <n v="1708403250.2001822"/>
    <x v="0"/>
  </r>
  <r>
    <x v="8"/>
    <s v="CAUCA"/>
    <s v="19513"/>
    <s v="MUNICIPIO DE PADILLA (CAUCA)"/>
    <n v="856255225"/>
    <n v="0"/>
    <n v="0"/>
    <n v="197997818"/>
    <n v="0"/>
    <n v="0"/>
    <n v="1054253043"/>
    <n v="-7.294774055480957E-3"/>
    <n v="288244.12937934266"/>
    <n v="0"/>
    <n v="0"/>
    <n v="0"/>
    <n v="1054541287.1220846"/>
    <n v="704805912.83999991"/>
    <n v="0"/>
    <n v="0"/>
    <n v="-7.294774055480957E-3"/>
    <n v="198286062.12937933"/>
    <n v="0"/>
    <n v="0"/>
    <n v="903091974.96208453"/>
    <n v="0"/>
    <n v="903091974.96208453"/>
    <n v="0"/>
    <n v="903091974.96208453"/>
    <x v="0"/>
  </r>
  <r>
    <x v="8"/>
    <s v="CAUCA"/>
    <s v="19532"/>
    <s v="MUNICIPIO DE PATÍA (CAUCA)"/>
    <n v="2653757536"/>
    <n v="0"/>
    <n v="0"/>
    <n v="599927958"/>
    <n v="0"/>
    <n v="0"/>
    <n v="3253685494"/>
    <n v="-6.2384605407714844E-3"/>
    <n v="880494.25881434279"/>
    <n v="0"/>
    <n v="0"/>
    <n v="0"/>
    <n v="3254565988.2525759"/>
    <n v="2177392903.7199998"/>
    <n v="0"/>
    <n v="0"/>
    <n v="-6.2384605407714844E-3"/>
    <n v="600808452.25881433"/>
    <n v="0"/>
    <n v="0"/>
    <n v="2778201355.9725757"/>
    <n v="0"/>
    <n v="2778201355.9725757"/>
    <n v="1237062052.5"/>
    <n v="1541139303.4725757"/>
    <x v="0"/>
  </r>
  <r>
    <x v="8"/>
    <s v="CAUCA"/>
    <s v="19573"/>
    <s v="MUNICIPIO DE PUERTO TEJADA (CAUCA)"/>
    <n v="2318142712"/>
    <n v="0"/>
    <n v="0"/>
    <n v="528955589"/>
    <n v="0"/>
    <n v="0"/>
    <n v="2847098301"/>
    <n v="-8.5964202880859375E-3"/>
    <n v="773727.49639014469"/>
    <n v="0"/>
    <n v="0"/>
    <n v="0"/>
    <n v="2847872028.4877939"/>
    <n v="1904561126.6300001"/>
    <n v="0"/>
    <n v="0"/>
    <n v="-8.5964202880859375E-3"/>
    <n v="529729316.49639016"/>
    <n v="0"/>
    <n v="0"/>
    <n v="2434290443.117794"/>
    <n v="0"/>
    <n v="2434290443.117794"/>
    <n v="207238500"/>
    <n v="2227051943.117794"/>
    <x v="0"/>
  </r>
  <r>
    <x v="8"/>
    <s v="CAUCA"/>
    <s v="19698"/>
    <s v="MUNICIPIO DE SANTANDER DE QUILICHAO (CAUCA)"/>
    <n v="4725596038"/>
    <n v="0"/>
    <n v="0"/>
    <n v="1058514865"/>
    <n v="0"/>
    <n v="0"/>
    <n v="5784110903"/>
    <n v="-5.7888031005859375E-3"/>
    <n v="1558823.6437703297"/>
    <n v="0"/>
    <n v="0"/>
    <n v="0"/>
    <n v="5785669726.6379814"/>
    <n v="3872374792.9399996"/>
    <n v="0"/>
    <n v="0"/>
    <n v="-5.7888031005859375E-3"/>
    <n v="1060073688.6437703"/>
    <n v="0"/>
    <n v="0"/>
    <n v="4932448481.577981"/>
    <n v="0"/>
    <n v="4932448481.577981"/>
    <n v="0"/>
    <n v="4932448481.577981"/>
    <x v="0"/>
  </r>
  <r>
    <x v="8"/>
    <s v="CAUCA"/>
    <s v="19845"/>
    <s v="MUNICIPIO DE VILLA RICA (CAUCA)"/>
    <n v="1575915637"/>
    <n v="0"/>
    <n v="0"/>
    <n v="354794918"/>
    <n v="0"/>
    <n v="0"/>
    <n v="1930710555"/>
    <n v="-1.6450881958007813E-4"/>
    <n v="521450.04776140116"/>
    <n v="0"/>
    <n v="0"/>
    <n v="0"/>
    <n v="1931232005.0475969"/>
    <n v="1292287049.9099998"/>
    <n v="0"/>
    <n v="0"/>
    <n v="-1.6450881958007813E-4"/>
    <n v="355316368.04776138"/>
    <n v="0"/>
    <n v="0"/>
    <n v="1647603417.9575968"/>
    <n v="880194374"/>
    <n v="2527797791.9575968"/>
    <n v="0"/>
    <n v="2527797791.9575968"/>
    <x v="0"/>
  </r>
  <r>
    <x v="8"/>
    <s v="CESAR"/>
    <s v="20710"/>
    <s v="MUNICIPIO DE SAN ALBERTO (CESAR)"/>
    <n v="2160584805"/>
    <n v="0"/>
    <n v="0"/>
    <n v="481186471"/>
    <n v="0"/>
    <n v="0"/>
    <n v="2641771276"/>
    <n v="1.5914440155029297E-3"/>
    <n v="709992.54242602608"/>
    <n v="0"/>
    <n v="0"/>
    <n v="0"/>
    <n v="2642481268.5440178"/>
    <n v="1768904299.27"/>
    <n v="0"/>
    <n v="0"/>
    <n v="1.5914440155029297E-3"/>
    <n v="481896463.54242605"/>
    <n v="0"/>
    <n v="0"/>
    <n v="2250800762.8140173"/>
    <n v="0"/>
    <n v="2250800762.8140173"/>
    <n v="1292821350"/>
    <n v="957979412.8140173"/>
    <x v="0"/>
  </r>
  <r>
    <x v="8"/>
    <s v="CUNDINAMARCA"/>
    <s v="25001"/>
    <s v="MUNICIPIO DE AGUA DE DIOS (CUNDINAMARCA)"/>
    <n v="1011080847"/>
    <n v="0"/>
    <n v="0"/>
    <n v="234476931"/>
    <n v="0"/>
    <n v="0"/>
    <n v="1245557778"/>
    <n v="-2.7611255645751953E-3"/>
    <n v="340965.21160545578"/>
    <n v="0"/>
    <n v="0"/>
    <n v="0"/>
    <n v="1245898743.2088444"/>
    <n v="832587085.92000008"/>
    <n v="0"/>
    <n v="0"/>
    <n v="-2.7611255645751953E-3"/>
    <n v="234817896.21160546"/>
    <n v="0"/>
    <n v="0"/>
    <n v="1067404982.1288444"/>
    <n v="0"/>
    <n v="1067404982.1288444"/>
    <n v="0"/>
    <n v="1067404982.1288444"/>
    <x v="0"/>
  </r>
  <r>
    <x v="8"/>
    <s v="CUNDINAMARCA"/>
    <s v="25019"/>
    <s v="MUNICIPIO DE ALBÁN (CUNDINAMARCA)"/>
    <n v="782364403"/>
    <n v="0"/>
    <n v="0"/>
    <n v="179021086"/>
    <n v="0"/>
    <n v="0"/>
    <n v="961385489"/>
    <n v="-1.7793178558349609E-3"/>
    <n v="261513.56859925756"/>
    <n v="0"/>
    <n v="0"/>
    <n v="0"/>
    <n v="961647002.56681991"/>
    <n v="642959914.90999997"/>
    <n v="0"/>
    <n v="0"/>
    <n v="-1.7793178558349609E-3"/>
    <n v="179282599.56859925"/>
    <n v="0"/>
    <n v="0"/>
    <n v="822242514.47681987"/>
    <n v="0"/>
    <n v="822242514.47681987"/>
    <n v="0"/>
    <n v="822242514.47681987"/>
    <x v="0"/>
  </r>
  <r>
    <x v="8"/>
    <s v="CUNDINAMARCA"/>
    <s v="25035"/>
    <s v="MUNICIPIO DE ANAPOIMA (CUNDINAMARCA)"/>
    <n v="1401264958"/>
    <n v="0"/>
    <n v="0"/>
    <n v="313714273"/>
    <n v="0"/>
    <n v="0"/>
    <n v="1714979231"/>
    <n v="-2.0737648010253906E-3"/>
    <n v="462061.51605190942"/>
    <n v="0"/>
    <n v="0"/>
    <n v="0"/>
    <n v="1715441292.5139782"/>
    <n v="1148082007.9400001"/>
    <n v="0"/>
    <n v="0"/>
    <n v="-2.0737648010253906E-3"/>
    <n v="314176334.51605189"/>
    <n v="0"/>
    <n v="0"/>
    <n v="1462258342.4539781"/>
    <n v="0"/>
    <n v="1462258342.4539781"/>
    <n v="0"/>
    <n v="1462258342.4539781"/>
    <x v="0"/>
  </r>
  <r>
    <x v="8"/>
    <s v="CUNDINAMARCA"/>
    <s v="25040"/>
    <s v="MUNICIPIO DE ANOLAIMA (CUNDINAMARCA)"/>
    <n v="1200910826"/>
    <n v="0"/>
    <n v="0"/>
    <n v="278485581"/>
    <n v="0"/>
    <n v="0"/>
    <n v="1479396407"/>
    <n v="-3.7937164306640625E-3"/>
    <n v="404795.72060716274"/>
    <n v="0"/>
    <n v="0"/>
    <n v="0"/>
    <n v="1479801202.7168136"/>
    <n v="988796277.25999987"/>
    <n v="0"/>
    <n v="0"/>
    <n v="-3.7937164306640625E-3"/>
    <n v="278890376.72060716"/>
    <n v="0"/>
    <n v="0"/>
    <n v="1267686653.9768133"/>
    <n v="0"/>
    <n v="1267686653.9768133"/>
    <n v="0"/>
    <n v="1267686653.9768133"/>
    <x v="0"/>
  </r>
  <r>
    <x v="8"/>
    <s v="CUNDINAMARCA"/>
    <s v="25053"/>
    <s v="MUNICIPIO DE ARBELÁEZ (CUNDINAMARCA)"/>
    <n v="1208189989"/>
    <n v="0"/>
    <n v="0"/>
    <n v="275259777"/>
    <n v="0"/>
    <n v="0"/>
    <n v="1483449766"/>
    <n v="1.0020732879638672E-3"/>
    <n v="402771.15608149755"/>
    <n v="0"/>
    <n v="0"/>
    <n v="0"/>
    <n v="1483852537.1570835"/>
    <n v="992356938.1400001"/>
    <n v="0"/>
    <n v="0"/>
    <n v="1.0020732879638672E-3"/>
    <n v="275662548.1560815"/>
    <n v="0"/>
    <n v="0"/>
    <n v="1268019486.2970836"/>
    <n v="0"/>
    <n v="1268019486.2970836"/>
    <n v="0"/>
    <n v="1268019486.2970836"/>
    <x v="0"/>
  </r>
  <r>
    <x v="8"/>
    <s v="CUNDINAMARCA"/>
    <s v="25086"/>
    <s v="MUNICIPIO DE BELTRÁN (CUNDINAMARCA)"/>
    <n v="497746229"/>
    <n v="0"/>
    <n v="0"/>
    <n v="111479117"/>
    <n v="0"/>
    <n v="0"/>
    <n v="609225346"/>
    <n v="4.9954652786254883E-4"/>
    <n v="163849.22263539641"/>
    <n v="0"/>
    <n v="0"/>
    <n v="0"/>
    <n v="609389195.22313488"/>
    <n v="407762426.87"/>
    <n v="0"/>
    <n v="0"/>
    <n v="4.9954652786254883E-4"/>
    <n v="111642966.2226354"/>
    <n v="0"/>
    <n v="0"/>
    <n v="519405393.09313494"/>
    <n v="0"/>
    <n v="519405393.09313494"/>
    <n v="406787063.5"/>
    <n v="112618329.59313494"/>
    <x v="0"/>
  </r>
  <r>
    <x v="8"/>
    <s v="CUNDINAMARCA"/>
    <s v="25095"/>
    <s v="MUNICIPIO DE BITUIMA (CUNDINAMARCA)"/>
    <n v="501796471"/>
    <n v="0"/>
    <n v="0"/>
    <n v="115964262"/>
    <n v="0"/>
    <n v="0"/>
    <n v="617760733"/>
    <n v="1.2687444686889648E-3"/>
    <n v="168770.3907139471"/>
    <n v="0"/>
    <n v="0"/>
    <n v="0"/>
    <n v="617929503.39198267"/>
    <n v="413086698.27000004"/>
    <n v="0"/>
    <n v="0"/>
    <n v="1.2687444686889648E-3"/>
    <n v="116133032.39071395"/>
    <n v="0"/>
    <n v="0"/>
    <n v="529219730.66198272"/>
    <n v="0"/>
    <n v="529219730.66198272"/>
    <n v="0"/>
    <n v="529219730.66198272"/>
    <x v="0"/>
  </r>
  <r>
    <x v="8"/>
    <s v="CUNDINAMARCA"/>
    <s v="25099"/>
    <s v="MUNICIPIO DE BOJACÁ (CUNDINAMARCA)"/>
    <n v="1141394872"/>
    <n v="0"/>
    <n v="0"/>
    <n v="251849944"/>
    <n v="0"/>
    <n v="0"/>
    <n v="1393244816"/>
    <n v="4.7813653945922852E-3"/>
    <n v="372877.68146035355"/>
    <n v="0"/>
    <n v="0"/>
    <n v="0"/>
    <n v="1393617693.6862416"/>
    <n v="933228747.92999995"/>
    <n v="0"/>
    <n v="0"/>
    <n v="4.7813653945922852E-3"/>
    <n v="252222821.68146035"/>
    <n v="0"/>
    <n v="0"/>
    <n v="1185451569.6162417"/>
    <n v="0"/>
    <n v="1185451569.6162417"/>
    <n v="0"/>
    <n v="1185451569.6162417"/>
    <x v="0"/>
  </r>
  <r>
    <x v="8"/>
    <s v="CUNDINAMARCA"/>
    <s v="25123"/>
    <s v="MUNICIPIO DE CACHIPAY (CUNDINAMARCA)"/>
    <n v="975132016"/>
    <n v="0"/>
    <n v="0"/>
    <n v="223983209"/>
    <n v="0"/>
    <n v="0"/>
    <n v="1199115225"/>
    <n v="4.7065019607543945E-3"/>
    <n v="326754.32553775079"/>
    <n v="0"/>
    <n v="0"/>
    <n v="0"/>
    <n v="1199441979.3302441"/>
    <n v="801829346.48999989"/>
    <n v="0"/>
    <n v="0"/>
    <n v="4.7065019607543945E-3"/>
    <n v="224309963.32553774"/>
    <n v="0"/>
    <n v="0"/>
    <n v="1026139309.8202441"/>
    <n v="1012451011.9299999"/>
    <n v="2038590321.7502441"/>
    <n v="0"/>
    <n v="2038590321.7502441"/>
    <x v="0"/>
  </r>
  <r>
    <x v="8"/>
    <s v="CUNDINAMARCA"/>
    <s v="25151"/>
    <s v="MUNICIPIO DE CAQUEZA (CUNDINAMARCA)"/>
    <n v="1590967921"/>
    <n v="0"/>
    <n v="0"/>
    <n v="361203979"/>
    <n v="0"/>
    <n v="0"/>
    <n v="1952171900"/>
    <n v="-1.7173290252685547E-3"/>
    <n v="529074.59465179581"/>
    <n v="0"/>
    <n v="0"/>
    <n v="0"/>
    <n v="1952700974.5929344"/>
    <n v="1305966969.6100001"/>
    <n v="0"/>
    <n v="0"/>
    <n v="-1.7173290252685547E-3"/>
    <n v="361733053.59465182"/>
    <n v="0"/>
    <n v="0"/>
    <n v="1667700023.2029347"/>
    <n v="0"/>
    <n v="1667700023.2029347"/>
    <n v="0"/>
    <n v="1667700023.2029347"/>
    <x v="0"/>
  </r>
  <r>
    <x v="8"/>
    <s v="CUNDINAMARCA"/>
    <s v="25178"/>
    <s v="MUNICIPIO DE CHIPAQUE (CUNDINAMARCA)"/>
    <n v="1026237376"/>
    <n v="0"/>
    <n v="0"/>
    <n v="234836322"/>
    <n v="0"/>
    <n v="0"/>
    <n v="1261073698"/>
    <n v="-1.7442703247070313E-3"/>
    <n v="343031.44949870562"/>
    <n v="0"/>
    <n v="0"/>
    <n v="0"/>
    <n v="1261416729.4477544"/>
    <n v="843378774.98000002"/>
    <n v="0"/>
    <n v="0"/>
    <n v="-1.7442703247070313E-3"/>
    <n v="235179353.44949871"/>
    <n v="0"/>
    <n v="0"/>
    <n v="1078558128.4277544"/>
    <n v="0"/>
    <n v="1078558128.4277544"/>
    <n v="681744711.46000004"/>
    <n v="396813416.96775436"/>
    <x v="0"/>
  </r>
  <r>
    <x v="8"/>
    <s v="CUNDINAMARCA"/>
    <s v="25181"/>
    <s v="MUNICIPIO DE CHOACHÍ (CUNDINAMARCA)"/>
    <n v="1070778323"/>
    <n v="0"/>
    <n v="0"/>
    <n v="247326516"/>
    <n v="0"/>
    <n v="0"/>
    <n v="1318104839"/>
    <n v="-6.5512657165527344E-3"/>
    <n v="360116.20792738954"/>
    <n v="0"/>
    <n v="0"/>
    <n v="0"/>
    <n v="1318464955.2013762"/>
    <n v="881222893.34000003"/>
    <n v="0"/>
    <n v="0"/>
    <n v="-6.5512657165527344E-3"/>
    <n v="247686632.20792738"/>
    <n v="0"/>
    <n v="0"/>
    <n v="1128909525.5413761"/>
    <n v="0"/>
    <n v="1128909525.5413761"/>
    <n v="0"/>
    <n v="1128909525.5413761"/>
    <x v="0"/>
  </r>
  <r>
    <x v="8"/>
    <s v="CUNDINAMARCA"/>
    <s v="25200"/>
    <s v="MUNICIPIO DE COGUA (CUNDINAMARCA)"/>
    <n v="1390097198"/>
    <n v="0"/>
    <n v="0"/>
    <n v="309486031"/>
    <n v="0"/>
    <n v="0"/>
    <n v="1699583229"/>
    <n v="2.2711753845214844E-3"/>
    <n v="456679.21093006799"/>
    <n v="0"/>
    <n v="0"/>
    <n v="0"/>
    <n v="1700039908.2132013"/>
    <n v="1138056064.45"/>
    <n v="0"/>
    <n v="0"/>
    <n v="2.2711753845214844E-3"/>
    <n v="309942710.21093005"/>
    <n v="0"/>
    <n v="0"/>
    <n v="1447998774.6632013"/>
    <n v="0"/>
    <n v="1447998774.6632013"/>
    <n v="0"/>
    <n v="1447998774.6632013"/>
    <x v="0"/>
  </r>
  <r>
    <x v="8"/>
    <s v="CUNDINAMARCA"/>
    <s v="25245"/>
    <s v="MUNICIPIO DE EL COLEGIO (CUNDINAMARCA)"/>
    <n v="1600494151"/>
    <n v="0"/>
    <n v="0"/>
    <n v="363952732"/>
    <n v="0"/>
    <n v="0"/>
    <n v="1964446883"/>
    <n v="6.0880184173583984E-3"/>
    <n v="533002.16080801981"/>
    <n v="0"/>
    <n v="0"/>
    <n v="0"/>
    <n v="1964979885.1668961"/>
    <n v="1314221567.4200001"/>
    <n v="0"/>
    <n v="0"/>
    <n v="6.0880184173583984E-3"/>
    <n v="364485734.16080803"/>
    <n v="0"/>
    <n v="0"/>
    <n v="1678707301.5868962"/>
    <n v="0"/>
    <n v="1678707301.5868962"/>
    <n v="657414911.04999995"/>
    <n v="1021292390.5368962"/>
    <x v="0"/>
  </r>
  <r>
    <x v="8"/>
    <s v="CUNDINAMARCA"/>
    <s v="25260"/>
    <s v="MUNICIPIO DE EL ROSAL (CUNDINAMARCA)"/>
    <n v="1544492295"/>
    <n v="0"/>
    <n v="0"/>
    <n v="342138652"/>
    <n v="0"/>
    <n v="0"/>
    <n v="1886630947"/>
    <n v="5.8629512786865234E-3"/>
    <n v="505703.09412883618"/>
    <n v="0"/>
    <n v="0"/>
    <n v="0"/>
    <n v="1887136650.0999918"/>
    <n v="1263500147.1599998"/>
    <n v="0"/>
    <n v="0"/>
    <n v="5.8629512786865234E-3"/>
    <n v="342644355.09412885"/>
    <n v="0"/>
    <n v="0"/>
    <n v="1606144502.2599916"/>
    <n v="2348106312.54"/>
    <n v="3954250814.7999916"/>
    <n v="0"/>
    <n v="3954250814.7999916"/>
    <x v="0"/>
  </r>
  <r>
    <x v="8"/>
    <s v="CUNDINAMARCA"/>
    <s v="25279"/>
    <s v="MUNICIPIO DE FOMEQUE (CUNDINAMARCA)"/>
    <n v="1285716125"/>
    <n v="0"/>
    <n v="0"/>
    <n v="294295741"/>
    <n v="0"/>
    <n v="0"/>
    <n v="1580011866"/>
    <n v="-3.2136440277099609E-3"/>
    <n v="429820.65681509895"/>
    <n v="0"/>
    <n v="0"/>
    <n v="0"/>
    <n v="1580441686.6536014"/>
    <n v="1056664088.9400001"/>
    <n v="0"/>
    <n v="0"/>
    <n v="-3.2136440277099609E-3"/>
    <n v="294725561.65681511"/>
    <n v="0"/>
    <n v="0"/>
    <n v="1351389650.5936015"/>
    <n v="0"/>
    <n v="1351389650.5936015"/>
    <n v="230120937"/>
    <n v="1121268713.5936015"/>
    <x v="0"/>
  </r>
  <r>
    <x v="8"/>
    <s v="CUNDINAMARCA"/>
    <s v="25288"/>
    <s v="MUNICIPIO DE FÚQUENE (CUNDINAMARCA)"/>
    <n v="746329168"/>
    <n v="0"/>
    <n v="0"/>
    <n v="168236643"/>
    <n v="0"/>
    <n v="0"/>
    <n v="914565811"/>
    <n v="1.5151500701904297E-3"/>
    <n v="247053.18956496791"/>
    <n v="0"/>
    <n v="0"/>
    <n v="0"/>
    <n v="914812864.19108009"/>
    <n v="612001758.8900001"/>
    <n v="0"/>
    <n v="0"/>
    <n v="1.5151500701904297E-3"/>
    <n v="168483696.18956497"/>
    <n v="0"/>
    <n v="0"/>
    <n v="780485455.0810802"/>
    <n v="0"/>
    <n v="780485455.0810802"/>
    <n v="0"/>
    <n v="780485455.0810802"/>
    <x v="0"/>
  </r>
  <r>
    <x v="8"/>
    <s v="CUNDINAMARCA"/>
    <s v="25293"/>
    <s v="MUNICIPIO DE GACHALA (CUNDINAMARCA)"/>
    <n v="844003544"/>
    <n v="0"/>
    <n v="0"/>
    <n v="193746986"/>
    <n v="0"/>
    <n v="0"/>
    <n v="1037750530"/>
    <n v="-1.2623071670532227E-3"/>
    <n v="282647.5010509197"/>
    <n v="0"/>
    <n v="0"/>
    <n v="0"/>
    <n v="1038033177.4997886"/>
    <n v="693903870.63999999"/>
    <n v="0"/>
    <n v="0"/>
    <n v="-1.2623071670532227E-3"/>
    <n v="194029633.50105092"/>
    <n v="0"/>
    <n v="0"/>
    <n v="887933504.13978863"/>
    <n v="0"/>
    <n v="887933504.13978863"/>
    <n v="0"/>
    <n v="887933504.13978863"/>
    <x v="0"/>
  </r>
  <r>
    <x v="8"/>
    <s v="CUNDINAMARCA"/>
    <s v="25295"/>
    <s v="MUNICIPIO DE GACHANCIPÁ (CUNDINAMARCA)"/>
    <n v="1315244589"/>
    <n v="0"/>
    <n v="0"/>
    <n v="289486507"/>
    <n v="0"/>
    <n v="0"/>
    <n v="1604731096"/>
    <n v="4.0724277496337891E-3"/>
    <n v="428940.20409683004"/>
    <n v="0"/>
    <n v="0"/>
    <n v="0"/>
    <n v="1605160036.2081692"/>
    <n v="1075013921.0699999"/>
    <n v="0"/>
    <n v="0"/>
    <n v="4.0724277496337891E-3"/>
    <n v="289915447.20409685"/>
    <n v="0"/>
    <n v="0"/>
    <n v="1364929368.2781692"/>
    <n v="0"/>
    <n v="1364929368.2781692"/>
    <n v="0"/>
    <n v="1364929368.2781692"/>
    <x v="0"/>
  </r>
  <r>
    <x v="8"/>
    <s v="CUNDINAMARCA"/>
    <s v="25299"/>
    <s v="MUNICIPIO DE GAMA (CUNDINAMARCA)"/>
    <n v="636792080"/>
    <n v="0"/>
    <n v="0"/>
    <n v="144776696"/>
    <n v="0"/>
    <n v="0"/>
    <n v="781568776"/>
    <n v="3.2402276992797852E-3"/>
    <n v="211960.1805362296"/>
    <n v="0"/>
    <n v="0"/>
    <n v="0"/>
    <n v="781780736.1837765"/>
    <n v="522833046.05000001"/>
    <n v="0"/>
    <n v="0"/>
    <n v="3.2402276992797852E-3"/>
    <n v="144988656.18053624"/>
    <n v="0"/>
    <n v="0"/>
    <n v="667821702.23377645"/>
    <n v="0"/>
    <n v="667821702.23377645"/>
    <n v="365666106"/>
    <n v="302155596.23377645"/>
    <x v="0"/>
  </r>
  <r>
    <x v="8"/>
    <s v="CUNDINAMARCA"/>
    <s v="25312"/>
    <s v="MUNICIPIO DE GRANADA (CUNDINAMARCA)"/>
    <n v="903590826"/>
    <n v="0"/>
    <n v="0"/>
    <n v="200585220"/>
    <n v="0"/>
    <n v="0"/>
    <n v="1104176046"/>
    <n v="3.1566619873046875E-4"/>
    <n v="296339.52933128219"/>
    <n v="0"/>
    <n v="0"/>
    <n v="0"/>
    <n v="1104472385.5296469"/>
    <n v="739461071.98000002"/>
    <n v="0"/>
    <n v="0"/>
    <n v="3.1566619873046875E-4"/>
    <n v="200881559.5293313"/>
    <n v="0"/>
    <n v="0"/>
    <n v="940342631.50964701"/>
    <n v="0"/>
    <n v="940342631.50964701"/>
    <n v="0"/>
    <n v="940342631.50964701"/>
    <x v="0"/>
  </r>
  <r>
    <x v="8"/>
    <s v="CUNDINAMARCA"/>
    <s v="25317"/>
    <s v="MUNICIPIO DE GUACHETÁ (CUNDINAMARCA)"/>
    <n v="1267189800"/>
    <n v="0"/>
    <n v="0"/>
    <n v="290454761"/>
    <n v="0"/>
    <n v="0"/>
    <n v="1557644561"/>
    <n v="3.337860107421875E-6"/>
    <n v="424023.70939562796"/>
    <n v="0"/>
    <n v="0"/>
    <n v="0"/>
    <n v="1558068584.709399"/>
    <n v="1041639684.73"/>
    <n v="0"/>
    <n v="0"/>
    <n v="3.337860107421875E-6"/>
    <n v="290878784.70939565"/>
    <n v="0"/>
    <n v="0"/>
    <n v="1332518469.439399"/>
    <n v="0"/>
    <n v="1332518469.439399"/>
    <n v="190529379.53999999"/>
    <n v="1141989089.899399"/>
    <x v="0"/>
  </r>
  <r>
    <x v="8"/>
    <s v="CUNDINAMARCA"/>
    <s v="25320"/>
    <s v="MUNICIPIO DE GUADUAS (CUNDINAMARCA)"/>
    <n v="2658151127"/>
    <n v="0"/>
    <n v="0"/>
    <n v="592885803"/>
    <n v="0"/>
    <n v="0"/>
    <n v="3251036930"/>
    <n v="-7.5855255126953125E-3"/>
    <n v="874236.90768594551"/>
    <n v="0"/>
    <n v="0"/>
    <n v="0"/>
    <n v="3251911166.9001002"/>
    <n v="2176681482.8800001"/>
    <n v="0"/>
    <n v="0"/>
    <n v="-7.5855255126953125E-3"/>
    <n v="593760039.907686"/>
    <n v="0"/>
    <n v="0"/>
    <n v="2770441522.7801008"/>
    <n v="0"/>
    <n v="2770441522.7801008"/>
    <n v="1330383148"/>
    <n v="1440058374.7801008"/>
    <x v="0"/>
  </r>
  <r>
    <x v="8"/>
    <s v="CUNDINAMARCA"/>
    <s v="25322"/>
    <s v="MUNICIPIO DE GUASCA (CUNDINAMARCA)"/>
    <n v="1232955165"/>
    <n v="0"/>
    <n v="0"/>
    <n v="275651776"/>
    <n v="0"/>
    <n v="0"/>
    <n v="1508606941"/>
    <n v="-3.2584667205810547E-3"/>
    <n v="406012.50344547891"/>
    <n v="0"/>
    <n v="0"/>
    <n v="0"/>
    <n v="1509012953.5001869"/>
    <n v="1009939838.48"/>
    <n v="0"/>
    <n v="0"/>
    <n v="-3.2584667205810547E-3"/>
    <n v="276057788.50344551"/>
    <n v="0"/>
    <n v="0"/>
    <n v="1285997626.9801869"/>
    <n v="0"/>
    <n v="1285997626.9801869"/>
    <n v="0"/>
    <n v="1285997626.9801869"/>
    <x v="0"/>
  </r>
  <r>
    <x v="8"/>
    <s v="CUNDINAMARCA"/>
    <s v="25326"/>
    <s v="MUNICIPIO DE GUATAVITA (CUNDINAMARCA)"/>
    <n v="820512468"/>
    <n v="0"/>
    <n v="0"/>
    <n v="187212154"/>
    <n v="0"/>
    <n v="0"/>
    <n v="1007724622"/>
    <n v="-6.3073635101318359E-3"/>
    <n v="273884.13283557433"/>
    <n v="0"/>
    <n v="0"/>
    <n v="0"/>
    <n v="1007998506.1265283"/>
    <n v="674022781.11000013"/>
    <n v="0"/>
    <n v="0"/>
    <n v="-6.3073635101318359E-3"/>
    <n v="187486038.13283557"/>
    <n v="0"/>
    <n v="0"/>
    <n v="861508819.2365284"/>
    <n v="0"/>
    <n v="861508819.2365284"/>
    <n v="0"/>
    <n v="861508819.2365284"/>
    <x v="0"/>
  </r>
  <r>
    <x v="8"/>
    <s v="CUNDINAMARCA"/>
    <s v="25328"/>
    <s v="MUNICIPIO DE GUAYABAL DE SIQUIMA (CUNDINAMARCA)"/>
    <n v="601573245"/>
    <n v="0"/>
    <n v="0"/>
    <n v="137162786"/>
    <n v="0"/>
    <n v="0"/>
    <n v="738736031"/>
    <n v="2.0670890808105469E-4"/>
    <n v="200584.4272982034"/>
    <n v="0"/>
    <n v="0"/>
    <n v="0"/>
    <n v="738936615.4275049"/>
    <n v="494088517.91000003"/>
    <n v="0"/>
    <n v="0"/>
    <n v="2.0670890808105469E-4"/>
    <n v="137363370.42729822"/>
    <n v="0"/>
    <n v="0"/>
    <n v="631451888.33750498"/>
    <n v="0"/>
    <n v="631451888.33750498"/>
    <n v="0"/>
    <n v="631451888.33750498"/>
    <x v="0"/>
  </r>
  <r>
    <x v="8"/>
    <s v="CUNDINAMARCA"/>
    <s v="25335"/>
    <s v="MUNICIPIO DE GUAYABETAL (CUNDINAMARCA)"/>
    <n v="766711127"/>
    <n v="0"/>
    <n v="0"/>
    <n v="174575928"/>
    <n v="0"/>
    <n v="0"/>
    <n v="941287055"/>
    <n v="5.6115388870239258E-3"/>
    <n v="255292.8690991452"/>
    <n v="0"/>
    <n v="0"/>
    <n v="0"/>
    <n v="941542347.87471068"/>
    <n v="629624335.20000005"/>
    <n v="0"/>
    <n v="0"/>
    <n v="5.6115388870239258E-3"/>
    <n v="174831220.86909914"/>
    <n v="0"/>
    <n v="0"/>
    <n v="804455556.07471073"/>
    <n v="0"/>
    <n v="804455556.07471073"/>
    <n v="0"/>
    <n v="804455556.07471073"/>
    <x v="0"/>
  </r>
  <r>
    <x v="8"/>
    <s v="CUNDINAMARCA"/>
    <s v="25372"/>
    <s v="MUNICIPIO DE JUNÍN (CUNDINAMARCA)"/>
    <n v="1100942777"/>
    <n v="0"/>
    <n v="0"/>
    <n v="250851303"/>
    <n v="0"/>
    <n v="0"/>
    <n v="1351794080"/>
    <n v="-3.1292438507080078E-4"/>
    <n v="367078.45805790048"/>
    <n v="0"/>
    <n v="0"/>
    <n v="0"/>
    <n v="1352161158.4577451"/>
    <n v="904198074.1500001"/>
    <n v="0"/>
    <n v="0"/>
    <n v="-3.1292438507080078E-4"/>
    <n v="251218381.45805791"/>
    <n v="0"/>
    <n v="0"/>
    <n v="1155416455.6077452"/>
    <n v="0"/>
    <n v="1155416455.6077452"/>
    <n v="0"/>
    <n v="1155416455.6077452"/>
    <x v="0"/>
  </r>
  <r>
    <x v="8"/>
    <s v="CUNDINAMARCA"/>
    <s v="25377"/>
    <s v="MUNICIPIO DE LA CALERA (CUNDINAMARCA)"/>
    <n v="1556866455"/>
    <n v="0"/>
    <n v="0"/>
    <n v="350010242"/>
    <n v="0"/>
    <n v="0"/>
    <n v="1906876697"/>
    <n v="7.6699256896972656E-4"/>
    <n v="514642.80245463009"/>
    <n v="0"/>
    <n v="0"/>
    <n v="0"/>
    <n v="1907391339.8032217"/>
    <n v="1276340222.8299999"/>
    <n v="0"/>
    <n v="0"/>
    <n v="7.6699256896972656E-4"/>
    <n v="350524884.80245465"/>
    <n v="0"/>
    <n v="0"/>
    <n v="1626865107.6332216"/>
    <n v="0"/>
    <n v="1626865107.6332216"/>
    <n v="0"/>
    <n v="1626865107.6332216"/>
    <x v="0"/>
  </r>
  <r>
    <x v="8"/>
    <s v="CUNDINAMARCA"/>
    <s v="25386"/>
    <s v="MUNICIPIO DE LA MESA (CUNDINAMARCA)"/>
    <n v="2130869216"/>
    <n v="0"/>
    <n v="0"/>
    <n v="477242898"/>
    <n v="0"/>
    <n v="0"/>
    <n v="2608112114"/>
    <n v="-7.2927474975585938E-3"/>
    <n v="702644.64981152909"/>
    <n v="0"/>
    <n v="0"/>
    <n v="0"/>
    <n v="2608814758.642519"/>
    <n v="1745882453.96"/>
    <n v="0"/>
    <n v="0"/>
    <n v="-7.2927474975585938E-3"/>
    <n v="477945542.64981151"/>
    <n v="0"/>
    <n v="0"/>
    <n v="2223827996.602519"/>
    <n v="2413324393"/>
    <n v="4637152389.602519"/>
    <n v="0"/>
    <n v="4637152389.602519"/>
    <x v="0"/>
  </r>
  <r>
    <x v="8"/>
    <s v="CUNDINAMARCA"/>
    <s v="25402"/>
    <s v="MUNICIPIO DE LA VEGA (CUNDINAMARCA)"/>
    <n v="1319535738"/>
    <n v="0"/>
    <n v="0"/>
    <n v="299510803"/>
    <n v="0"/>
    <n v="0"/>
    <n v="1619046541"/>
    <n v="-4.0340423583984375E-4"/>
    <n v="438797.70378208766"/>
    <n v="0"/>
    <n v="0"/>
    <n v="0"/>
    <n v="1619485338.7033787"/>
    <n v="1083217689.5500002"/>
    <n v="0"/>
    <n v="0"/>
    <n v="-4.0340423583984375E-4"/>
    <n v="299949600.70378208"/>
    <n v="0"/>
    <n v="0"/>
    <n v="1383167290.2533789"/>
    <n v="0"/>
    <n v="1383167290.2533789"/>
    <n v="0"/>
    <n v="1383167290.2533789"/>
    <x v="0"/>
  </r>
  <r>
    <x v="8"/>
    <s v="CUNDINAMARCA"/>
    <s v="25407"/>
    <s v="MUNICIPIO DE LENGUAZAQUE (CUNDINAMARCA)"/>
    <n v="1200622122"/>
    <n v="0"/>
    <n v="0"/>
    <n v="273298245"/>
    <n v="0"/>
    <n v="0"/>
    <n v="1473920367"/>
    <n v="3.8881301879882813E-3"/>
    <n v="400114.36348882905"/>
    <n v="0"/>
    <n v="0"/>
    <n v="0"/>
    <n v="1474320481.367377"/>
    <n v="986050437.77999997"/>
    <n v="0"/>
    <n v="0"/>
    <n v="3.8881301879882813E-3"/>
    <n v="273698359.36348885"/>
    <n v="0"/>
    <n v="0"/>
    <n v="1259748797.147377"/>
    <n v="0"/>
    <n v="1259748797.147377"/>
    <n v="45736758.789999999"/>
    <n v="1214012038.3573771"/>
    <x v="0"/>
  </r>
  <r>
    <x v="8"/>
    <s v="CUNDINAMARCA"/>
    <s v="25486"/>
    <s v="MUNICIPIO DE NEMOCÓN (CUNDINAMARCA)"/>
    <n v="1132126114"/>
    <n v="0"/>
    <n v="0"/>
    <n v="253196214"/>
    <n v="0"/>
    <n v="0"/>
    <n v="1385322328"/>
    <n v="-5.1614046096801758E-3"/>
    <n v="372942.81105533504"/>
    <n v="0"/>
    <n v="0"/>
    <n v="0"/>
    <n v="1385695270.8058941"/>
    <n v="927390688.55999982"/>
    <n v="0"/>
    <n v="0"/>
    <n v="-5.1614046096801758E-3"/>
    <n v="253569156.81105533"/>
    <n v="0"/>
    <n v="0"/>
    <n v="1180959845.3658938"/>
    <n v="0"/>
    <n v="1180959845.3658938"/>
    <n v="599702619"/>
    <n v="581257226.36589384"/>
    <x v="0"/>
  </r>
  <r>
    <x v="8"/>
    <s v="CUNDINAMARCA"/>
    <s v="25488"/>
    <s v="MUNICIPIO DE NILO (CUNDINAMARCA)"/>
    <n v="1601224414"/>
    <n v="0"/>
    <n v="0"/>
    <n v="352720574"/>
    <n v="0"/>
    <n v="0"/>
    <n v="1953944988"/>
    <n v="-2.8736591339111328E-3"/>
    <n v="522332.48869466019"/>
    <n v="0"/>
    <n v="0"/>
    <n v="0"/>
    <n v="1954467320.485821"/>
    <n v="1308742124.0000002"/>
    <n v="0"/>
    <n v="0"/>
    <n v="-2.8736591339111328E-3"/>
    <n v="353242906.48869467"/>
    <n v="0"/>
    <n v="0"/>
    <n v="1661985030.4858212"/>
    <n v="1912794503"/>
    <n v="3574779533.4858212"/>
    <n v="0"/>
    <n v="3574779533.4858212"/>
    <x v="0"/>
  </r>
  <r>
    <x v="8"/>
    <s v="CUNDINAMARCA"/>
    <s v="25489"/>
    <s v="MUNICIPIO DE NIMAIMA (CUNDINAMARCA)"/>
    <n v="925125955"/>
    <n v="0"/>
    <n v="0"/>
    <n v="205754254"/>
    <n v="0"/>
    <n v="0"/>
    <n v="1130880209"/>
    <n v="-1.7712116241455078E-3"/>
    <n v="303590.28695218929"/>
    <n v="0"/>
    <n v="0"/>
    <n v="0"/>
    <n v="1131183799.285181"/>
    <n v="757182660.54000008"/>
    <n v="0"/>
    <n v="0"/>
    <n v="-1.7712116241455078E-3"/>
    <n v="206057844.2869522"/>
    <n v="0"/>
    <n v="0"/>
    <n v="963240504.82518101"/>
    <n v="682230417"/>
    <n v="1645470921.825181"/>
    <n v="511883977"/>
    <n v="1133586944.825181"/>
    <x v="0"/>
  </r>
  <r>
    <x v="8"/>
    <s v="CUNDINAMARCA"/>
    <s v="25506"/>
    <s v="MUNICIPIO DE VENECIA (CUNDINAMARCA)"/>
    <n v="617608325"/>
    <n v="0"/>
    <n v="0"/>
    <n v="141048412"/>
    <n v="0"/>
    <n v="0"/>
    <n v="758656737"/>
    <n v="-1.8908977508544922E-3"/>
    <n v="206094.99305533321"/>
    <n v="0"/>
    <n v="0"/>
    <n v="0"/>
    <n v="758862831.99116445"/>
    <n v="507407084.63000005"/>
    <n v="0"/>
    <n v="0"/>
    <n v="-1.8908977508544922E-3"/>
    <n v="141254506.99305534"/>
    <n v="0"/>
    <n v="0"/>
    <n v="648661591.62116456"/>
    <n v="0"/>
    <n v="648661591.62116456"/>
    <n v="0"/>
    <n v="648661591.62116456"/>
    <x v="0"/>
  </r>
  <r>
    <x v="8"/>
    <s v="CUNDINAMARCA"/>
    <s v="25513"/>
    <s v="MUNICIPIO DE PACHO (CUNDINAMARCA)"/>
    <n v="1868468537"/>
    <n v="0"/>
    <n v="0"/>
    <n v="423143708"/>
    <n v="0"/>
    <n v="0"/>
    <n v="2291612245"/>
    <n v="3.7584304809570313E-3"/>
    <n v="620471.39699955436"/>
    <n v="0"/>
    <n v="0"/>
    <n v="0"/>
    <n v="2292232716.4007578"/>
    <n v="1533349447.6900001"/>
    <n v="0"/>
    <n v="0"/>
    <n v="3.7584304809570313E-3"/>
    <n v="423764179.39699954"/>
    <n v="0"/>
    <n v="0"/>
    <n v="1957113627.0907581"/>
    <n v="0"/>
    <n v="1957113627.0907581"/>
    <n v="866251270.64999998"/>
    <n v="1090862356.4407582"/>
    <x v="0"/>
  </r>
  <r>
    <x v="8"/>
    <s v="CUNDINAMARCA"/>
    <s v="25535"/>
    <s v="MUNICIPIO DE PASCA (CUNDINAMARCA)"/>
    <n v="1236669039"/>
    <n v="0"/>
    <n v="0"/>
    <n v="279626196"/>
    <n v="0"/>
    <n v="0"/>
    <n v="1516295235"/>
    <n v="1.0197162628173828E-3"/>
    <n v="410288.70867535652"/>
    <n v="0"/>
    <n v="0"/>
    <n v="0"/>
    <n v="1516705523.7096951"/>
    <n v="1014729377.8900001"/>
    <n v="0"/>
    <n v="0"/>
    <n v="1.0197162628173828E-3"/>
    <n v="280036484.70867538"/>
    <n v="0"/>
    <n v="0"/>
    <n v="1294765862.5996952"/>
    <n v="40000000"/>
    <n v="1334765862.5996952"/>
    <n v="750242224.30999994"/>
    <n v="584523638.28969526"/>
    <x v="0"/>
  </r>
  <r>
    <x v="8"/>
    <s v="CUNDINAMARCA"/>
    <s v="25572"/>
    <s v="MUNICIPIO DE PUERTO SALGAR (CUNDINAMARCA)"/>
    <n v="1710129939"/>
    <n v="0"/>
    <n v="0"/>
    <n v="381726389"/>
    <n v="0"/>
    <n v="0"/>
    <n v="2091856328"/>
    <n v="-3.6163330078125E-3"/>
    <n v="562719.03575866169"/>
    <n v="0"/>
    <n v="0"/>
    <n v="0"/>
    <n v="2092419047.0321424"/>
    <n v="1400566766.9899998"/>
    <n v="0"/>
    <n v="0"/>
    <n v="-3.6163330078125E-3"/>
    <n v="382289108.03575867"/>
    <n v="0"/>
    <n v="0"/>
    <n v="1782855875.0221422"/>
    <n v="0"/>
    <n v="1782855875.0221422"/>
    <n v="0"/>
    <n v="1782855875.0221422"/>
    <x v="0"/>
  </r>
  <r>
    <x v="8"/>
    <s v="CUNDINAMARCA"/>
    <s v="25645"/>
    <s v="MUNICIPIO DE SAN ANTONIO DEL TEQUENDAMA (CUNDINAMARCA)"/>
    <n v="1305986361"/>
    <n v="0"/>
    <n v="0"/>
    <n v="296718465"/>
    <n v="0"/>
    <n v="0"/>
    <n v="1602704826"/>
    <n v="-4.0967464447021484E-3"/>
    <n v="434529.79703140957"/>
    <n v="0"/>
    <n v="0"/>
    <n v="0"/>
    <n v="1603139355.7929347"/>
    <n v="1072241112.4100001"/>
    <n v="0"/>
    <n v="0"/>
    <n v="-4.0967464447021484E-3"/>
    <n v="297152994.7970314"/>
    <n v="0"/>
    <n v="0"/>
    <n v="1369394107.2029347"/>
    <n v="0"/>
    <n v="1369394107.2029347"/>
    <n v="276393588"/>
    <n v="1093000519.2029347"/>
    <x v="0"/>
  </r>
  <r>
    <x v="8"/>
    <s v="CUNDINAMARCA"/>
    <s v="25649"/>
    <s v="MUNICIPIO DE SAN BERNARDO (CUNDINAMARCA)"/>
    <n v="1141680289"/>
    <n v="0"/>
    <n v="0"/>
    <n v="260167798"/>
    <n v="0"/>
    <n v="0"/>
    <n v="1401848087"/>
    <n v="6.1388015747070313E-3"/>
    <n v="380655.52420791215"/>
    <n v="0"/>
    <n v="0"/>
    <n v="0"/>
    <n v="1402228742.5303466"/>
    <n v="937687888.43000007"/>
    <n v="0"/>
    <n v="0"/>
    <n v="6.1388015747070313E-3"/>
    <n v="260548453.52420792"/>
    <n v="0"/>
    <n v="0"/>
    <n v="1198236341.9603467"/>
    <n v="0"/>
    <n v="1198236341.9603467"/>
    <n v="632055471"/>
    <n v="566180870.9603467"/>
    <x v="0"/>
  </r>
  <r>
    <x v="8"/>
    <s v="CUNDINAMARCA"/>
    <s v="25658"/>
    <s v="MUNICIPIO DE SAN FRANCISCO (CUNDINAMARCA)"/>
    <n v="1026841798"/>
    <n v="0"/>
    <n v="0"/>
    <n v="230109103"/>
    <n v="0"/>
    <n v="0"/>
    <n v="1256950901"/>
    <n v="-9.4735622406005859E-4"/>
    <n v="338694.02320317255"/>
    <n v="0"/>
    <n v="0"/>
    <n v="0"/>
    <n v="1257289595.0222557"/>
    <n v="841458053.43000007"/>
    <n v="0"/>
    <n v="0"/>
    <n v="-9.4735622406005859E-4"/>
    <n v="230447797.02320316"/>
    <n v="0"/>
    <n v="0"/>
    <n v="1071905850.4522558"/>
    <n v="0"/>
    <n v="1071905850.4522558"/>
    <n v="0"/>
    <n v="1071905850.4522558"/>
    <x v="0"/>
  </r>
  <r>
    <x v="8"/>
    <s v="CUNDINAMARCA"/>
    <s v="25662"/>
    <s v="MUNICIPIO DE SAN JUAN DE RÍO SECO (CUNDINAMARCA)"/>
    <n v="1171222107"/>
    <n v="0"/>
    <n v="0"/>
    <n v="267878740"/>
    <n v="0"/>
    <n v="0"/>
    <n v="1439100847"/>
    <n v="-1.6572475433349609E-3"/>
    <n v="391322.84923118679"/>
    <n v="0"/>
    <n v="0"/>
    <n v="0"/>
    <n v="1439492169.847574"/>
    <n v="962418454.98000002"/>
    <n v="0"/>
    <n v="0"/>
    <n v="-1.6572475433349609E-3"/>
    <n v="268270062.84923118"/>
    <n v="0"/>
    <n v="0"/>
    <n v="1230688517.827574"/>
    <n v="0"/>
    <n v="1230688517.827574"/>
    <n v="650428839"/>
    <n v="580259678.82757401"/>
    <x v="0"/>
  </r>
  <r>
    <x v="8"/>
    <s v="CUNDINAMARCA"/>
    <s v="25718"/>
    <s v="MUNICIPIO DE SASAIMA (CUNDINAMARCA)"/>
    <n v="1105734778"/>
    <n v="0"/>
    <n v="0"/>
    <n v="251525438"/>
    <n v="0"/>
    <n v="0"/>
    <n v="1357260216"/>
    <n v="-4.1488409042358398E-3"/>
    <n v="368258.91663855582"/>
    <n v="0"/>
    <n v="0"/>
    <n v="0"/>
    <n v="1357628474.9124897"/>
    <n v="907953292.36000001"/>
    <n v="0"/>
    <n v="0"/>
    <n v="-4.1488409042358398E-3"/>
    <n v="251893696.91663855"/>
    <n v="0"/>
    <n v="0"/>
    <n v="1159846989.2724898"/>
    <n v="0"/>
    <n v="1159846989.2724898"/>
    <n v="0"/>
    <n v="1159846989.2724898"/>
    <x v="0"/>
  </r>
  <r>
    <x v="8"/>
    <s v="CUNDINAMARCA"/>
    <s v="25736"/>
    <s v="MUNICIPIO DE SESQUILÉ (CUNDINAMARCA)"/>
    <n v="1195337259"/>
    <n v="0"/>
    <n v="0"/>
    <n v="260163257"/>
    <n v="0"/>
    <n v="0"/>
    <n v="1455500516"/>
    <n v="3.5622119903564453E-3"/>
    <n v="386960.82139160985"/>
    <n v="0"/>
    <n v="0"/>
    <n v="0"/>
    <n v="1455887476.8249538"/>
    <n v="975390690.92000008"/>
    <n v="0"/>
    <n v="0"/>
    <n v="3.5622119903564453E-3"/>
    <n v="260550217.82139161"/>
    <n v="0"/>
    <n v="0"/>
    <n v="1235940908.7449539"/>
    <n v="0"/>
    <n v="1235940908.7449539"/>
    <n v="0"/>
    <n v="1235940908.7449539"/>
    <x v="0"/>
  </r>
  <r>
    <x v="8"/>
    <s v="CUNDINAMARCA"/>
    <s v="25740"/>
    <s v="MUNICIPIO DE SIBATÉ (CUNDINAMARCA)"/>
    <n v="2108796691"/>
    <n v="0"/>
    <n v="0"/>
    <n v="470006669"/>
    <n v="0"/>
    <n v="0"/>
    <n v="2578803360"/>
    <n v="1.9502639770507813E-4"/>
    <n v="693208.60085509473"/>
    <n v="0"/>
    <n v="0"/>
    <n v="0"/>
    <n v="2579496568.6010499"/>
    <n v="1726636343.9900002"/>
    <n v="0"/>
    <n v="0"/>
    <n v="1.9502639770507813E-4"/>
    <n v="470699877.60085511"/>
    <n v="0"/>
    <n v="0"/>
    <n v="2197336221.5910501"/>
    <n v="0"/>
    <n v="2197336221.5910501"/>
    <n v="369683528.43000001"/>
    <n v="1827652693.1610501"/>
    <x v="0"/>
  </r>
  <r>
    <x v="8"/>
    <s v="CUNDINAMARCA"/>
    <s v="25743"/>
    <s v="MUNICIPIO DE SILVANIA (CUNDINAMARCA)"/>
    <n v="1685744776"/>
    <n v="0"/>
    <n v="0"/>
    <n v="385425383"/>
    <n v="0"/>
    <n v="0"/>
    <n v="2071170159"/>
    <n v="-3.4070014953613281E-3"/>
    <n v="563272.21652677981"/>
    <n v="0"/>
    <n v="0"/>
    <n v="0"/>
    <n v="2071733431.2131197"/>
    <n v="1385272808.9800003"/>
    <n v="0"/>
    <n v="0"/>
    <n v="-3.4070014953613281E-3"/>
    <n v="385988655.21652681"/>
    <n v="0"/>
    <n v="0"/>
    <n v="1771261464.19312"/>
    <n v="130272695.95999999"/>
    <n v="1901534160.15312"/>
    <n v="0"/>
    <n v="1901534160.15312"/>
    <x v="0"/>
  </r>
  <r>
    <x v="8"/>
    <s v="CUNDINAMARCA"/>
    <s v="25745"/>
    <s v="MUNICIPIO DE SIMIJACA (CUNDINAMARCA)"/>
    <n v="1231476258"/>
    <n v="0"/>
    <n v="0"/>
    <n v="274992241"/>
    <n v="0"/>
    <n v="0"/>
    <n v="1506468499"/>
    <n v="-8.03375244140625E-3"/>
    <n v="405291.17056424555"/>
    <n v="0"/>
    <n v="0"/>
    <n v="0"/>
    <n v="1506873790.1625304"/>
    <n v="1008557476.6100001"/>
    <n v="0"/>
    <n v="0"/>
    <n v="-8.03375244140625E-3"/>
    <n v="275397532.17056423"/>
    <n v="0"/>
    <n v="0"/>
    <n v="1283955008.7725306"/>
    <n v="0"/>
    <n v="1283955008.7725306"/>
    <n v="0"/>
    <n v="1283955008.7725306"/>
    <x v="0"/>
  </r>
  <r>
    <x v="8"/>
    <s v="CUNDINAMARCA"/>
    <s v="25758"/>
    <s v="MUNICIPIO DE  SOPÓ (CUNDINAMARCA)"/>
    <n v="0"/>
    <n v="0"/>
    <n v="0"/>
    <n v="526950"/>
    <n v="0"/>
    <n v="0"/>
    <n v="526950"/>
    <n v="2.7135163545608521E-3"/>
    <n v="1314.0339899598184"/>
    <n v="0"/>
    <n v="0"/>
    <n v="0"/>
    <n v="528264.03670347622"/>
    <n v="217825.74"/>
    <n v="0"/>
    <n v="0"/>
    <n v="2.7135163545608521E-3"/>
    <n v="528264.03398995986"/>
    <n v="0"/>
    <n v="0"/>
    <n v="746089.77670347621"/>
    <n v="0"/>
    <n v="746089.77670347621"/>
    <n v="0"/>
    <n v="746089.77670347621"/>
    <x v="0"/>
  </r>
  <r>
    <x v="8"/>
    <s v="CUNDINAMARCA"/>
    <s v="25769"/>
    <s v="MUNICIPIO DE SUBACHOQUE (CUNDINAMARCA)"/>
    <n v="1172496460"/>
    <n v="0"/>
    <n v="0"/>
    <n v="260951766"/>
    <n v="0"/>
    <n v="0"/>
    <n v="1433448226"/>
    <n v="3.8180351257324219E-3"/>
    <n v="385167.6006110938"/>
    <n v="0"/>
    <n v="0"/>
    <n v="0"/>
    <n v="1433833393.6044292"/>
    <n v="959826715.63000011"/>
    <n v="0"/>
    <n v="0"/>
    <n v="3.8180351257324219E-3"/>
    <n v="261336933.60061109"/>
    <n v="0"/>
    <n v="0"/>
    <n v="1221163649.2344294"/>
    <n v="165946306"/>
    <n v="1387109955.2344294"/>
    <n v="0"/>
    <n v="1387109955.2344294"/>
    <x v="0"/>
  </r>
  <r>
    <x v="8"/>
    <s v="CUNDINAMARCA"/>
    <s v="25772"/>
    <s v="MUNICIPIO DE SUESCA (CUNDINAMARCA)"/>
    <n v="1511729996"/>
    <n v="0"/>
    <n v="0"/>
    <n v="335852818"/>
    <n v="0"/>
    <n v="0"/>
    <n v="1847582814"/>
    <n v="3.37982177734375E-3"/>
    <n v="495905.14089602628"/>
    <n v="0"/>
    <n v="0"/>
    <n v="0"/>
    <n v="1848078719.1442759"/>
    <n v="1237176456.3499999"/>
    <n v="0"/>
    <n v="0"/>
    <n v="3.37982177734375E-3"/>
    <n v="336348723.14089602"/>
    <n v="0"/>
    <n v="0"/>
    <n v="1573525179.4942758"/>
    <n v="0"/>
    <n v="1573525179.4942758"/>
    <n v="0"/>
    <n v="1573525179.4942758"/>
    <x v="0"/>
  </r>
  <r>
    <x v="8"/>
    <s v="CUNDINAMARCA"/>
    <s v="25777"/>
    <s v="MUNICIPIO DE SUPATÁ (CUNDINAMARCA)"/>
    <n v="780352929"/>
    <n v="0"/>
    <n v="0"/>
    <n v="178404255"/>
    <n v="0"/>
    <n v="0"/>
    <n v="958757184"/>
    <n v="4.1203498840332031E-3"/>
    <n v="260549.69431279521"/>
    <n v="0"/>
    <n v="0"/>
    <n v="0"/>
    <n v="959017733.69843316"/>
    <n v="641201385.56999993"/>
    <n v="0"/>
    <n v="0"/>
    <n v="4.1203498840332031E-3"/>
    <n v="178664804.69431278"/>
    <n v="0"/>
    <n v="0"/>
    <n v="819866190.26843309"/>
    <n v="0"/>
    <n v="819866190.26843309"/>
    <n v="206483272.46000001"/>
    <n v="613382917.80843306"/>
    <x v="0"/>
  </r>
  <r>
    <x v="8"/>
    <s v="CUNDINAMARCA"/>
    <s v="25779"/>
    <s v="MUNICIPIO DE SUSA (CUNDINAMARCA)"/>
    <n v="1379895211"/>
    <n v="0"/>
    <n v="0"/>
    <n v="305136755"/>
    <n v="0"/>
    <n v="0"/>
    <n v="1685031966"/>
    <n v="5.6087970733642578E-3"/>
    <n v="451340.8239446471"/>
    <n v="0"/>
    <n v="0"/>
    <n v="0"/>
    <n v="1685483306.8295534"/>
    <n v="1128530436.6799998"/>
    <n v="0"/>
    <n v="0"/>
    <n v="5.6087970733642578E-3"/>
    <n v="305588095.82394463"/>
    <n v="0"/>
    <n v="0"/>
    <n v="1434118532.5095532"/>
    <n v="0"/>
    <n v="1434118532.5095532"/>
    <n v="500266714"/>
    <n v="933851818.50955319"/>
    <x v="0"/>
  </r>
  <r>
    <x v="8"/>
    <s v="CUNDINAMARCA"/>
    <s v="25781"/>
    <s v="MUNICIPIO DE SUTATAUSA (CUNDINAMARCA)"/>
    <n v="828508614"/>
    <n v="0"/>
    <n v="0"/>
    <n v="185755539"/>
    <n v="0"/>
    <n v="0"/>
    <n v="1014264153"/>
    <n v="141294368.83591485"/>
    <n v="273479.52736624266"/>
    <n v="0"/>
    <n v="0"/>
    <n v="0"/>
    <n v="1155832001.363281"/>
    <n v="678969108.23000002"/>
    <n v="0"/>
    <n v="0"/>
    <n v="141294368.83591485"/>
    <n v="186029018.52736625"/>
    <n v="0"/>
    <n v="0"/>
    <n v="1006292495.5932811"/>
    <n v="0"/>
    <n v="1006292495.5932811"/>
    <n v="0"/>
    <n v="1006292495.5932811"/>
    <x v="0"/>
  </r>
  <r>
    <x v="8"/>
    <s v="CUNDINAMARCA"/>
    <s v="25785"/>
    <s v="MUNICIPIO DE TABIO (CUNDINAMARCA)"/>
    <n v="1542214096"/>
    <n v="0"/>
    <n v="0"/>
    <n v="340806283"/>
    <n v="0"/>
    <n v="0"/>
    <n v="1883020379"/>
    <n v="5.3076744079589844E-3"/>
    <n v="504185.75900952221"/>
    <n v="0"/>
    <n v="0"/>
    <n v="0"/>
    <n v="1883524564.7643173"/>
    <n v="1261213122.2300003"/>
    <n v="0"/>
    <n v="0"/>
    <n v="5.3076744079589844E-3"/>
    <n v="341310468.75900954"/>
    <n v="0"/>
    <n v="0"/>
    <n v="1602523590.9943175"/>
    <n v="0"/>
    <n v="1602523590.9943175"/>
    <n v="0"/>
    <n v="1602523590.9943175"/>
    <x v="0"/>
  </r>
  <r>
    <x v="8"/>
    <s v="CUNDINAMARCA"/>
    <s v="25793"/>
    <s v="MUNICIPIO DE TAUSA (CUNDINAMARCA)"/>
    <n v="1013842989"/>
    <n v="0"/>
    <n v="0"/>
    <n v="228434410"/>
    <n v="0"/>
    <n v="0"/>
    <n v="1242277399"/>
    <n v="-7.7152252197265625E-4"/>
    <n v="335690.71432433551"/>
    <n v="0"/>
    <n v="0"/>
    <n v="0"/>
    <n v="1242613089.7135527"/>
    <n v="831452550.50999999"/>
    <n v="0"/>
    <n v="0"/>
    <n v="-7.7152252197265625E-4"/>
    <n v="228770100.71432433"/>
    <n v="0"/>
    <n v="0"/>
    <n v="1060222651.2235528"/>
    <n v="0"/>
    <n v="1060222651.2235528"/>
    <n v="0"/>
    <n v="1060222651.2235528"/>
    <x v="0"/>
  </r>
  <r>
    <x v="8"/>
    <s v="CUNDINAMARCA"/>
    <s v="25797"/>
    <s v="MUNICIPIO DE TENA (CUNDINAMARCA)"/>
    <n v="1013504038"/>
    <n v="0"/>
    <n v="0"/>
    <n v="226800512"/>
    <n v="0"/>
    <n v="0"/>
    <n v="1240304550"/>
    <n v="5.541682243347168E-3"/>
    <n v="333959.95807793702"/>
    <n v="0"/>
    <n v="0"/>
    <n v="0"/>
    <n v="1240638509.9636197"/>
    <n v="830364226.07999992"/>
    <n v="0"/>
    <n v="0"/>
    <n v="5.541682243347168E-3"/>
    <n v="227134471.95807794"/>
    <n v="0"/>
    <n v="0"/>
    <n v="1057498698.0436195"/>
    <n v="0"/>
    <n v="1057498698.0436195"/>
    <n v="0"/>
    <n v="1057498698.0436195"/>
    <x v="0"/>
  </r>
  <r>
    <x v="8"/>
    <s v="CUNDINAMARCA"/>
    <s v="25799"/>
    <s v="MUNICIPIO DE  TENJO (CUNDINAMARCA)"/>
    <n v="0"/>
    <n v="0"/>
    <n v="0"/>
    <n v="84001164"/>
    <n v="0"/>
    <n v="0"/>
    <n v="84001164"/>
    <n v="2.6643276214599609E-5"/>
    <n v="13248.522059247483"/>
    <n v="0"/>
    <n v="0"/>
    <n v="0"/>
    <n v="84014412.52208589"/>
    <n v="466336.68999999994"/>
    <n v="0"/>
    <n v="0"/>
    <n v="2.6643276214599609E-5"/>
    <n v="84014412.522059247"/>
    <n v="0"/>
    <n v="0"/>
    <n v="84480749.212085888"/>
    <n v="0"/>
    <n v="84480749.212085888"/>
    <n v="0"/>
    <n v="84480749.212085888"/>
    <x v="0"/>
  </r>
  <r>
    <x v="8"/>
    <s v="CUNDINAMARCA"/>
    <s v="25807"/>
    <s v="MUNICIPIO DE TIBIRITA (CUNDINAMARCA)"/>
    <n v="571842372"/>
    <n v="0"/>
    <n v="0"/>
    <n v="131054200"/>
    <n v="0"/>
    <n v="0"/>
    <n v="702896572"/>
    <n v="5.3943395614624023E-3"/>
    <n v="191272.89742225449"/>
    <n v="0"/>
    <n v="0"/>
    <n v="0"/>
    <n v="703087844.90281665"/>
    <n v="469863136.38999999"/>
    <n v="0"/>
    <n v="0"/>
    <n v="5.3943395614624023E-3"/>
    <n v="131245472.89742225"/>
    <n v="0"/>
    <n v="0"/>
    <n v="601108609.29281664"/>
    <n v="0"/>
    <n v="601108609.29281664"/>
    <n v="107837309.8"/>
    <n v="493271299.49281663"/>
    <x v="0"/>
  </r>
  <r>
    <x v="8"/>
    <s v="CUNDINAMARCA"/>
    <s v="25815"/>
    <s v="MUNICIPIO DE TOCAIMA (CUNDINAMARCA)"/>
    <n v="1738882898"/>
    <n v="0"/>
    <n v="0"/>
    <n v="394931731"/>
    <n v="0"/>
    <n v="0"/>
    <n v="2133814629"/>
    <n v="-2.8121471405029297E-3"/>
    <n v="578598.26627267792"/>
    <n v="0"/>
    <n v="0"/>
    <n v="0"/>
    <n v="2134393227.2634606"/>
    <n v="1427556938.51"/>
    <n v="0"/>
    <n v="0"/>
    <n v="-2.8121471405029297E-3"/>
    <n v="395510329.26627266"/>
    <n v="0"/>
    <n v="0"/>
    <n v="1823067267.7734604"/>
    <n v="0"/>
    <n v="1823067267.7734604"/>
    <n v="1544772526.1900001"/>
    <n v="278294741.58346033"/>
    <x v="0"/>
  </r>
  <r>
    <x v="8"/>
    <s v="CUNDINAMARCA"/>
    <s v="25841"/>
    <s v="MUNICIPIO DE UBAQUE (CUNDINAMARCA)"/>
    <n v="844896363"/>
    <n v="0"/>
    <n v="0"/>
    <n v="197046717"/>
    <n v="0"/>
    <n v="0"/>
    <n v="1041943080"/>
    <n v="5.5480003356933594E-4"/>
    <n v="285857.95300788211"/>
    <n v="0"/>
    <n v="0"/>
    <n v="0"/>
    <n v="1042228937.9535627"/>
    <n v="696337038.46000004"/>
    <n v="0"/>
    <n v="0"/>
    <n v="5.5480003356933594E-4"/>
    <n v="197332574.95300788"/>
    <n v="0"/>
    <n v="0"/>
    <n v="893669613.41356277"/>
    <n v="0"/>
    <n v="893669613.41356277"/>
    <n v="0"/>
    <n v="893669613.41356277"/>
    <x v="0"/>
  </r>
  <r>
    <x v="8"/>
    <s v="CUNDINAMARCA"/>
    <s v="25843"/>
    <s v="MUNICIPIO DE VILLA DE SAN DIEGO DE UBATE (CUNDINAMARCA)"/>
    <n v="2244933889"/>
    <n v="0"/>
    <n v="0"/>
    <n v="510280943"/>
    <n v="0"/>
    <n v="0"/>
    <n v="2755214832"/>
    <n v="-2.7575492858886719E-3"/>
    <n v="747305.96055851679"/>
    <n v="0"/>
    <n v="0"/>
    <n v="0"/>
    <n v="2755962137.9578009"/>
    <n v="1843280005.9200001"/>
    <n v="0"/>
    <n v="0"/>
    <n v="-2.7575492858886719E-3"/>
    <n v="511028248.96055853"/>
    <n v="0"/>
    <n v="0"/>
    <n v="2354308254.8778009"/>
    <n v="0"/>
    <n v="2354308254.8778009"/>
    <n v="0"/>
    <n v="2354308254.8778009"/>
    <x v="0"/>
  </r>
  <r>
    <x v="8"/>
    <s v="CUNDINAMARCA"/>
    <s v="25845"/>
    <s v="MUNICIPIO DE UNE (CUNDINAMARCA)"/>
    <n v="1088534964"/>
    <n v="0"/>
    <n v="0"/>
    <n v="244465037"/>
    <n v="0"/>
    <n v="0"/>
    <n v="1333000001"/>
    <n v="3.1988620758056641E-3"/>
    <n v="359638.95976407471"/>
    <n v="0"/>
    <n v="0"/>
    <n v="0"/>
    <n v="1333359639.9629629"/>
    <n v="892308464.21000004"/>
    <n v="0"/>
    <n v="0"/>
    <n v="3.1988620758056641E-3"/>
    <n v="244824675.95976406"/>
    <n v="0"/>
    <n v="0"/>
    <n v="1137133140.1729629"/>
    <n v="0"/>
    <n v="1137133140.1729629"/>
    <n v="804215957.00999999"/>
    <n v="332917183.16296291"/>
    <x v="0"/>
  </r>
  <r>
    <x v="8"/>
    <s v="CUNDINAMARCA"/>
    <s v="25867"/>
    <s v="MUNICIPIO DE VIANÍ (CUNDINAMARCA)"/>
    <n v="686124240"/>
    <n v="0"/>
    <n v="0"/>
    <n v="156300730"/>
    <n v="0"/>
    <n v="0"/>
    <n v="842424970"/>
    <n v="5.8782100677490234E-4"/>
    <n v="228661.77682652677"/>
    <n v="0"/>
    <n v="0"/>
    <n v="0"/>
    <n v="842653631.77741432"/>
    <n v="563482329.63000011"/>
    <n v="0"/>
    <n v="0"/>
    <n v="5.8782100677490234E-4"/>
    <n v="156529391.77682653"/>
    <n v="0"/>
    <n v="0"/>
    <n v="720011721.40741444"/>
    <n v="0"/>
    <n v="720011721.40741444"/>
    <n v="0"/>
    <n v="720011721.40741444"/>
    <x v="0"/>
  </r>
  <r>
    <x v="8"/>
    <s v="CUNDINAMARCA"/>
    <s v="25873"/>
    <s v="MUNICIPIO DE VILLAPINZÓN (CUNDINAMARCA)"/>
    <n v="1678258734"/>
    <n v="0"/>
    <n v="0"/>
    <n v="375000424"/>
    <n v="0"/>
    <n v="0"/>
    <n v="2053259158"/>
    <n v="2.8655529022216797E-3"/>
    <n v="552486.92718313192"/>
    <n v="0"/>
    <n v="0"/>
    <n v="0"/>
    <n v="2053811644.9300487"/>
    <n v="1374588032.4200001"/>
    <n v="0"/>
    <n v="0"/>
    <n v="2.8655529022216797E-3"/>
    <n v="375552910.92718315"/>
    <n v="0"/>
    <n v="0"/>
    <n v="1750140943.3500488"/>
    <n v="0"/>
    <n v="1750140943.3500488"/>
    <n v="723085645"/>
    <n v="1027055298.3500488"/>
    <x v="0"/>
  </r>
  <r>
    <x v="8"/>
    <s v="CUNDINAMARCA"/>
    <s v="25875"/>
    <s v="MUNICIPIO DE VILLETA (CUNDINAMARCA)"/>
    <n v="1742852703"/>
    <n v="0"/>
    <n v="0"/>
    <n v="396064013"/>
    <n v="0"/>
    <n v="0"/>
    <n v="2138916716"/>
    <n v="-7.3885917663574219E-4"/>
    <n v="579950.43810381182"/>
    <n v="0"/>
    <n v="0"/>
    <n v="0"/>
    <n v="2139496666.4373651"/>
    <n v="1430847801.5799999"/>
    <n v="0"/>
    <n v="0"/>
    <n v="-7.3885917663574219E-4"/>
    <n v="396643963.4381038"/>
    <n v="0"/>
    <n v="0"/>
    <n v="1827491765.017365"/>
    <n v="0"/>
    <n v="1827491765.017365"/>
    <n v="0"/>
    <n v="1827491765.017365"/>
    <x v="0"/>
  </r>
  <r>
    <x v="8"/>
    <s v="CUNDINAMARCA"/>
    <s v="25898"/>
    <s v="MUNICIPIO DE ZIPACÓN (CUNDINAMARCA)"/>
    <n v="827252887"/>
    <n v="0"/>
    <n v="0"/>
    <n v="186523065"/>
    <n v="0"/>
    <n v="0"/>
    <n v="1013775952"/>
    <n v="-1.5227794647216797E-3"/>
    <n v="273946.78503792553"/>
    <n v="0"/>
    <n v="0"/>
    <n v="0"/>
    <n v="1014049898.7835151"/>
    <n v="678470487.52999997"/>
    <n v="0"/>
    <n v="0"/>
    <n v="-1.5227794647216797E-3"/>
    <n v="186797011.78503793"/>
    <n v="0"/>
    <n v="0"/>
    <n v="865267499.31351519"/>
    <n v="0"/>
    <n v="865267499.31351519"/>
    <n v="287516325.11000001"/>
    <n v="577751174.20351517"/>
    <x v="0"/>
  </r>
  <r>
    <x v="8"/>
    <s v="CHOCÓ"/>
    <s v="27075"/>
    <s v="MUNICIPIO DE BAHÍA SOLANO (CHOCÓ)"/>
    <n v="1098264028"/>
    <n v="0"/>
    <n v="0"/>
    <n v="250329818"/>
    <n v="0"/>
    <n v="0"/>
    <n v="1348593846"/>
    <n v="7.2232484817504883E-3"/>
    <n v="366180.83057779621"/>
    <n v="0"/>
    <n v="0"/>
    <n v="0"/>
    <n v="1348960026.837801"/>
    <n v="902061698.3499999"/>
    <n v="0"/>
    <n v="0"/>
    <n v="7.2232484817504883E-3"/>
    <n v="250695998.83057779"/>
    <n v="0"/>
    <n v="0"/>
    <n v="1152757697.1878009"/>
    <n v="0"/>
    <n v="1152757697.1878009"/>
    <n v="841803876"/>
    <n v="310953821.18780088"/>
    <x v="0"/>
  </r>
  <r>
    <x v="8"/>
    <s v="CHOCÓ"/>
    <s v="27245"/>
    <s v="MUNICIPIO DE EL CARMEN DE ATRATO (CHOCÓ)"/>
    <n v="1487205086"/>
    <n v="0"/>
    <n v="0"/>
    <n v="332024077"/>
    <n v="0"/>
    <n v="0"/>
    <n v="1819229163"/>
    <n v="-1.7957687377929688E-3"/>
    <n v="489375.02302794065"/>
    <n v="0"/>
    <n v="0"/>
    <n v="0"/>
    <n v="1819718538.0212321"/>
    <n v="1217940043.1700001"/>
    <n v="0"/>
    <n v="0"/>
    <n v="-1.7957687377929688E-3"/>
    <n v="332513452.02302796"/>
    <n v="0"/>
    <n v="0"/>
    <n v="1550453495.1912322"/>
    <n v="0"/>
    <n v="1550453495.1912322"/>
    <n v="0"/>
    <n v="1550453495.1912322"/>
    <x v="0"/>
  </r>
  <r>
    <x v="8"/>
    <s v="HUILA"/>
    <s v="41026"/>
    <s v="MUNICIPIO DE ALTAMIRA (HUILA)"/>
    <n v="651972406"/>
    <n v="0"/>
    <n v="0"/>
    <n v="145163039"/>
    <n v="0"/>
    <n v="0"/>
    <n v="797135445"/>
    <n v="-2.755284309387207E-3"/>
    <n v="214147.86955814922"/>
    <n v="0"/>
    <n v="0"/>
    <n v="0"/>
    <n v="797349592.86680281"/>
    <n v="533797793.43000001"/>
    <n v="0"/>
    <n v="0"/>
    <n v="-2.755284309387207E-3"/>
    <n v="145377186.86955816"/>
    <n v="0"/>
    <n v="0"/>
    <n v="679174980.29680288"/>
    <n v="0"/>
    <n v="679174980.29680288"/>
    <n v="34117414.740000002"/>
    <n v="645057565.55680287"/>
    <x v="0"/>
  </r>
  <r>
    <x v="8"/>
    <s v="HUILA"/>
    <s v="41132"/>
    <s v="MUNICIPIO DE CAMPOALEGRE (HUILA)"/>
    <n v="2294733697"/>
    <n v="0"/>
    <n v="0"/>
    <n v="521742260"/>
    <n v="0"/>
    <n v="0"/>
    <n v="2816475957"/>
    <n v="-8.8167190551757813E-4"/>
    <n v="763880.80236267555"/>
    <n v="0"/>
    <n v="0"/>
    <n v="0"/>
    <n v="2817239837.8014808"/>
    <n v="1884114075.4599996"/>
    <n v="0"/>
    <n v="0"/>
    <n v="-8.8167190551757813E-4"/>
    <n v="522506140.80236268"/>
    <n v="0"/>
    <n v="0"/>
    <n v="2406620216.2614803"/>
    <n v="0"/>
    <n v="2406620216.2614803"/>
    <n v="1553161006"/>
    <n v="853459210.26148033"/>
    <x v="0"/>
  </r>
  <r>
    <x v="8"/>
    <s v="HUILA"/>
    <s v="41244"/>
    <s v="MUNICIPIO DE ELÍAS (HUILA)"/>
    <n v="706551204"/>
    <n v="0"/>
    <n v="0"/>
    <n v="157567265"/>
    <n v="0"/>
    <n v="0"/>
    <n v="864118469"/>
    <n v="-2.0993947982788086E-3"/>
    <n v="232270.61625271043"/>
    <n v="0"/>
    <n v="0"/>
    <n v="0"/>
    <n v="864350739.61415327"/>
    <n v="578580819.47000003"/>
    <n v="0"/>
    <n v="0"/>
    <n v="-2.0993947982788086E-3"/>
    <n v="157799535.61625272"/>
    <n v="0"/>
    <n v="0"/>
    <n v="736380355.08415341"/>
    <n v="0"/>
    <n v="736380355.08415341"/>
    <n v="0"/>
    <n v="736380355.08415341"/>
    <x v="0"/>
  </r>
  <r>
    <x v="8"/>
    <s v="HUILA"/>
    <s v="41298"/>
    <s v="MUNICIPIO DE GARZÓN (HUILA)"/>
    <n v="4498014513"/>
    <n v="0"/>
    <n v="0"/>
    <n v="996371572"/>
    <n v="0"/>
    <n v="0"/>
    <n v="5494386085"/>
    <n v="3.97491455078125E-3"/>
    <n v="1472724.9198526056"/>
    <n v="0"/>
    <n v="0"/>
    <n v="0"/>
    <n v="5495858809.9238272"/>
    <n v="3679626861.1800003"/>
    <n v="0"/>
    <n v="0"/>
    <n v="3.97491455078125E-3"/>
    <n v="997844296.91985261"/>
    <n v="0"/>
    <n v="0"/>
    <n v="4677471158.1038275"/>
    <n v="0"/>
    <n v="4677471158.1038275"/>
    <n v="736138639"/>
    <n v="3941332519.1038275"/>
    <x v="0"/>
  </r>
  <r>
    <x v="8"/>
    <s v="HUILA"/>
    <s v="41306"/>
    <s v="MUNICIPIO DE GIGANTE (HUILA)"/>
    <n v="2459874487"/>
    <n v="0"/>
    <n v="0"/>
    <n v="549941732"/>
    <n v="0"/>
    <n v="0"/>
    <n v="3009816219"/>
    <n v="2.9573440551757813E-3"/>
    <n v="810161.97121226019"/>
    <n v="0"/>
    <n v="0"/>
    <n v="0"/>
    <n v="3010626380.9741697"/>
    <n v="2014905036.1999998"/>
    <n v="0"/>
    <n v="0"/>
    <n v="2.9573440551757813E-3"/>
    <n v="550751893.97121227"/>
    <n v="0"/>
    <n v="0"/>
    <n v="2565656930.1741695"/>
    <n v="0"/>
    <n v="2565656930.1741695"/>
    <n v="2113017092"/>
    <n v="452639838.17416954"/>
    <x v="0"/>
  </r>
  <r>
    <x v="8"/>
    <s v="HUILA"/>
    <s v="41349"/>
    <s v="MUNICIPIO DE HOBO (HUILA)"/>
    <n v="951754071"/>
    <n v="0"/>
    <n v="0"/>
    <n v="216606150"/>
    <n v="0"/>
    <n v="0"/>
    <n v="1168360221"/>
    <n v="6.4015388488769531E-5"/>
    <n v="317181.53820651164"/>
    <n v="0"/>
    <n v="0"/>
    <n v="0"/>
    <n v="1168677402.5382705"/>
    <n v="781703482.5"/>
    <n v="0"/>
    <n v="0"/>
    <n v="6.4015388488769531E-5"/>
    <n v="216923331.53820652"/>
    <n v="0"/>
    <n v="0"/>
    <n v="998626814.03827047"/>
    <n v="0"/>
    <n v="998626814.03827047"/>
    <n v="252087520"/>
    <n v="746539294.03827047"/>
    <x v="0"/>
  </r>
  <r>
    <x v="8"/>
    <s v="HUILA"/>
    <s v="41524"/>
    <s v="MUNICIPIO DE PALERMO (HUILA)"/>
    <n v="2424050558"/>
    <n v="0"/>
    <n v="0"/>
    <n v="540870668"/>
    <n v="0"/>
    <n v="0"/>
    <n v="2964921226"/>
    <n v="-2.2792816162109375E-4"/>
    <n v="797380.64542413119"/>
    <n v="0"/>
    <n v="0"/>
    <n v="0"/>
    <n v="2965718606.6451964"/>
    <n v="1985000783.1700001"/>
    <n v="0"/>
    <n v="0"/>
    <n v="-2.2792816162109375E-4"/>
    <n v="541668048.64542413"/>
    <n v="0"/>
    <n v="0"/>
    <n v="2526668831.815196"/>
    <n v="0"/>
    <n v="2526668831.815196"/>
    <n v="0"/>
    <n v="2526668831.815196"/>
    <x v="0"/>
  </r>
  <r>
    <x v="8"/>
    <s v="HUILA"/>
    <s v="41615"/>
    <s v="MUNICIPIO DE RIVERA (HUILA)"/>
    <n v="1752886177"/>
    <n v="0"/>
    <n v="0"/>
    <n v="395371112"/>
    <n v="0"/>
    <n v="0"/>
    <n v="2148257289"/>
    <n v="-1.0857582092285156E-3"/>
    <n v="580655.84293259471"/>
    <n v="0"/>
    <n v="0"/>
    <n v="0"/>
    <n v="2148837944.8418469"/>
    <n v="1437717755.3899999"/>
    <n v="0"/>
    <n v="0"/>
    <n v="-1.0857582092285156E-3"/>
    <n v="395951767.84293258"/>
    <n v="0"/>
    <n v="0"/>
    <n v="1833669523.2318468"/>
    <n v="0"/>
    <n v="1833669523.2318468"/>
    <n v="78275682"/>
    <n v="1755393841.2318468"/>
    <x v="0"/>
  </r>
  <r>
    <x v="8"/>
    <s v="HUILA"/>
    <s v="41797"/>
    <s v="MUNICIPIO DE TESALIA (HUILA)"/>
    <n v="1084852669"/>
    <n v="0"/>
    <n v="0"/>
    <n v="247096690"/>
    <n v="0"/>
    <n v="0"/>
    <n v="1331949359"/>
    <n v="5.831599235534668E-3"/>
    <n v="361706.6872494102"/>
    <n v="0"/>
    <n v="0"/>
    <n v="0"/>
    <n v="1332311065.6930811"/>
    <n v="890957526.06999993"/>
    <n v="0"/>
    <n v="0"/>
    <n v="5.831599235534668E-3"/>
    <n v="247458396.68724942"/>
    <n v="0"/>
    <n v="0"/>
    <n v="1138415922.7630811"/>
    <n v="0"/>
    <n v="1138415922.7630811"/>
    <n v="1092566549"/>
    <n v="45849373.763081074"/>
    <x v="0"/>
  </r>
  <r>
    <x v="8"/>
    <s v="HUILA"/>
    <s v="41801"/>
    <s v="MUNICIPIO DE TERUEL (HUILA)"/>
    <n v="1120688993"/>
    <n v="0"/>
    <n v="0"/>
    <n v="254669131"/>
    <n v="0"/>
    <n v="0"/>
    <n v="1375358124"/>
    <n v="2.4607181549072266E-3"/>
    <n v="372944.02831720578"/>
    <n v="0"/>
    <n v="0"/>
    <n v="0"/>
    <n v="1375731068.0307779"/>
    <n v="920065283.34000003"/>
    <n v="0"/>
    <n v="0"/>
    <n v="2.4607181549072266E-3"/>
    <n v="255042075.02831721"/>
    <n v="0"/>
    <n v="0"/>
    <n v="1175107358.3707781"/>
    <n v="0"/>
    <n v="1175107358.3707781"/>
    <n v="0"/>
    <n v="1175107358.3707781"/>
    <x v="0"/>
  </r>
  <r>
    <x v="8"/>
    <s v="HUILA"/>
    <s v="41807"/>
    <s v="MUNICIPIO DE TIMANÁ (HUILA)"/>
    <n v="1777441130"/>
    <n v="0"/>
    <n v="0"/>
    <n v="405568822"/>
    <n v="0"/>
    <n v="0"/>
    <n v="2183009952"/>
    <n v="-3.2083988189697266E-3"/>
    <n v="592994.26032653777"/>
    <n v="0"/>
    <n v="0"/>
    <n v="0"/>
    <n v="2183602946.2571182"/>
    <n v="1460084059.25"/>
    <n v="0"/>
    <n v="0"/>
    <n v="-3.2083988189697266E-3"/>
    <n v="406161816.26032656"/>
    <n v="0"/>
    <n v="0"/>
    <n v="1866245875.5071182"/>
    <n v="0"/>
    <n v="1866245875.5071182"/>
    <n v="482092731.50999999"/>
    <n v="1384153143.9971182"/>
    <x v="0"/>
  </r>
  <r>
    <x v="8"/>
    <s v="HUILA"/>
    <s v="41885"/>
    <s v="MUNICIPIO DE YAGUARÁ (HUILA)"/>
    <n v="966771392"/>
    <n v="0"/>
    <n v="0"/>
    <n v="217165531"/>
    <n v="0"/>
    <n v="0"/>
    <n v="1183936923"/>
    <n v="-2.726435661315918E-3"/>
    <n v="319396.84775018448"/>
    <n v="0"/>
    <n v="0"/>
    <n v="0"/>
    <n v="1184256319.8450236"/>
    <n v="792463640.51999998"/>
    <n v="0"/>
    <n v="0"/>
    <n v="-2.726435661315918E-3"/>
    <n v="217484927.84775019"/>
    <n v="0"/>
    <n v="0"/>
    <n v="1009948568.3650237"/>
    <n v="0"/>
    <n v="1009948568.3650237"/>
    <n v="0"/>
    <n v="1009948568.3650237"/>
    <x v="0"/>
  </r>
  <r>
    <x v="8"/>
    <s v="META"/>
    <s v="50006"/>
    <s v="MUNICIPIO DE ACACÍAS (META)"/>
    <n v="0"/>
    <n v="0"/>
    <n v="0"/>
    <n v="1347121"/>
    <n v="0"/>
    <n v="0"/>
    <n v="1347121"/>
    <n v="4.7910213470458984E-4"/>
    <n v="3359.2132272129788"/>
    <n v="0"/>
    <n v="0"/>
    <n v="0"/>
    <n v="1350480.213706315"/>
    <n v="556795.56000000006"/>
    <n v="0"/>
    <n v="0"/>
    <n v="4.7910213470458984E-4"/>
    <n v="1350480.2132272129"/>
    <n v="0"/>
    <n v="0"/>
    <n v="1907275.7737063151"/>
    <n v="0"/>
    <n v="1907275.7737063151"/>
    <n v="0"/>
    <n v="1907275.7737063151"/>
    <x v="0"/>
  </r>
  <r>
    <x v="8"/>
    <s v="META"/>
    <s v="50150"/>
    <s v="MUNICIPIO DE CASTILLA LA NUEVA (META)"/>
    <n v="1085282413"/>
    <n v="0"/>
    <n v="0"/>
    <n v="237854751"/>
    <n v="0"/>
    <n v="0"/>
    <n v="1323137164"/>
    <n v="1.8622875213623047E-3"/>
    <n v="352949.95593490783"/>
    <n v="0"/>
    <n v="0"/>
    <n v="0"/>
    <n v="1323490113.9577973"/>
    <n v="886520217.64999986"/>
    <n v="0"/>
    <n v="0"/>
    <n v="1.8622875213623047E-3"/>
    <n v="238207700.95593491"/>
    <n v="0"/>
    <n v="0"/>
    <n v="1124727918.6077971"/>
    <n v="0"/>
    <n v="1124727918.6077971"/>
    <n v="0"/>
    <n v="1124727918.6077971"/>
    <x v="0"/>
  </r>
  <r>
    <x v="8"/>
    <s v="META"/>
    <s v="50223"/>
    <s v="MUNICIPIO DE CUBARRAL (META)"/>
    <n v="872991178"/>
    <n v="0"/>
    <n v="0"/>
    <n v="196087100"/>
    <n v="0"/>
    <n v="0"/>
    <n v="1069078278"/>
    <n v="-1.9524097442626953E-3"/>
    <n v="288458.96664250724"/>
    <n v="0"/>
    <n v="0"/>
    <n v="0"/>
    <n v="1069366736.9646901"/>
    <n v="715554951.88999987"/>
    <n v="0"/>
    <n v="0"/>
    <n v="-1.9524097442626953E-3"/>
    <n v="196375558.9666425"/>
    <n v="0"/>
    <n v="0"/>
    <n v="911930510.85468996"/>
    <n v="0"/>
    <n v="911930510.85468996"/>
    <n v="698688065"/>
    <n v="213242445.85468996"/>
    <x v="0"/>
  </r>
  <r>
    <x v="8"/>
    <s v="META"/>
    <s v="50226"/>
    <s v="MUNICIPIO DE CUMARAL (META)"/>
    <n v="1485810688"/>
    <n v="0"/>
    <n v="0"/>
    <n v="336832212"/>
    <n v="0"/>
    <n v="0"/>
    <n v="1822642900"/>
    <n v="5.6939125061035156E-3"/>
    <n v="493819.06585258746"/>
    <n v="0"/>
    <n v="0"/>
    <n v="0"/>
    <n v="1823136719.0715466"/>
    <n v="1219467575.74"/>
    <n v="0"/>
    <n v="0"/>
    <n v="5.6939125061035156E-3"/>
    <n v="337326031.06585258"/>
    <n v="0"/>
    <n v="0"/>
    <n v="1556793606.8115466"/>
    <n v="0"/>
    <n v="1556793606.8115466"/>
    <n v="1022833079"/>
    <n v="533960527.81154656"/>
    <x v="0"/>
  </r>
  <r>
    <x v="8"/>
    <s v="META"/>
    <s v="50245"/>
    <s v="MUNICIPIO DE EL CALVARIO (META)"/>
    <n v="391802904"/>
    <n v="0"/>
    <n v="0"/>
    <n v="90072902"/>
    <n v="0"/>
    <n v="0"/>
    <n v="481875806"/>
    <n v="1.0697841644287109E-3"/>
    <n v="131256.77491744069"/>
    <n v="0"/>
    <n v="0"/>
    <n v="0"/>
    <n v="482007062.77598721"/>
    <n v="322229998.36000001"/>
    <n v="0"/>
    <n v="0"/>
    <n v="1.0697841644287109E-3"/>
    <n v="90204158.774917439"/>
    <n v="0"/>
    <n v="0"/>
    <n v="412434157.13598722"/>
    <n v="0"/>
    <n v="412434157.13598722"/>
    <n v="0"/>
    <n v="412434157.13598722"/>
    <x v="0"/>
  </r>
  <r>
    <x v="8"/>
    <s v="META"/>
    <s v="50313"/>
    <s v="MUNICIPIO DE GRANADA (META)"/>
    <n v="3461287091"/>
    <n v="0"/>
    <n v="0"/>
    <n v="770034178"/>
    <n v="0"/>
    <n v="0"/>
    <n v="4231321269"/>
    <n v="7.4963569641113281E-3"/>
    <n v="1136608.9819156758"/>
    <n v="0"/>
    <n v="0"/>
    <n v="0"/>
    <n v="4232457877.9894118"/>
    <n v="2833345716.3699999"/>
    <n v="0"/>
    <n v="0"/>
    <n v="7.4963569641113281E-3"/>
    <n v="771170786.98191571"/>
    <n v="0"/>
    <n v="0"/>
    <n v="3604516503.3594122"/>
    <n v="0"/>
    <n v="3604516503.3594122"/>
    <n v="2069701250"/>
    <n v="1534815253.3594122"/>
    <x v="0"/>
  </r>
  <r>
    <x v="8"/>
    <s v="META"/>
    <s v="50318"/>
    <s v="MUNICIPIO DE GUAMAL (META)"/>
    <n v="925863581"/>
    <n v="0"/>
    <n v="0"/>
    <n v="210776491"/>
    <n v="0"/>
    <n v="0"/>
    <n v="1136640072"/>
    <n v="-5.9393644332885742E-3"/>
    <n v="308462.82221529289"/>
    <n v="0"/>
    <n v="0"/>
    <n v="0"/>
    <n v="1136948534.8162758"/>
    <n v="760338290.37999988"/>
    <n v="0"/>
    <n v="0"/>
    <n v="-5.9393644332885742E-3"/>
    <n v="211084953.82221529"/>
    <n v="0"/>
    <n v="0"/>
    <n v="971423244.19627583"/>
    <n v="0"/>
    <n v="971423244.19627583"/>
    <n v="91076546.879999995"/>
    <n v="880346697.31627584"/>
    <x v="0"/>
  </r>
  <r>
    <x v="8"/>
    <s v="META"/>
    <s v="50573"/>
    <s v="MUNICIPIO DE PUERTO LÓPEZ (META)"/>
    <n v="2505268621"/>
    <n v="0"/>
    <n v="0"/>
    <n v="563322855"/>
    <n v="0"/>
    <n v="0"/>
    <n v="3068591476"/>
    <n v="6.9942474365234375E-3"/>
    <n v="828282.07763958746"/>
    <n v="0"/>
    <n v="0"/>
    <n v="0"/>
    <n v="3069419758.0846338"/>
    <n v="2053867316.9700003"/>
    <n v="0"/>
    <n v="0"/>
    <n v="6.9942474365234375E-3"/>
    <n v="564151137.07763958"/>
    <n v="0"/>
    <n v="0"/>
    <n v="2618018454.0546341"/>
    <n v="0"/>
    <n v="2618018454.0546341"/>
    <n v="1775132224.0999999"/>
    <n v="842886229.95463419"/>
    <x v="0"/>
  </r>
  <r>
    <x v="8"/>
    <s v="META"/>
    <s v="50606"/>
    <s v="MUNICIPIO DE RESTREPO (META)"/>
    <n v="953423437"/>
    <n v="0"/>
    <n v="0"/>
    <n v="217564858"/>
    <n v="0"/>
    <n v="0"/>
    <n v="1170988295"/>
    <n v="75052614.728303313"/>
    <n v="318281.77176056046"/>
    <n v="0"/>
    <n v="0"/>
    <n v="0"/>
    <n v="1246359191.5000639"/>
    <n v="783300925.6400001"/>
    <n v="0"/>
    <n v="0"/>
    <n v="75052614.728303313"/>
    <n v="217883139.77176055"/>
    <n v="0"/>
    <n v="0"/>
    <n v="1076236680.140064"/>
    <n v="0"/>
    <n v="1076236680.140064"/>
    <n v="855525028.5"/>
    <n v="220711651.640064"/>
    <x v="0"/>
  </r>
  <r>
    <x v="8"/>
    <s v="META"/>
    <s v="50686"/>
    <s v="MUNICIPIO DE SAN JUANITO (META)"/>
    <n v="465742704"/>
    <n v="0"/>
    <n v="0"/>
    <n v="104639291"/>
    <n v="0"/>
    <n v="0"/>
    <n v="570381995"/>
    <n v="3.4108757972717285E-3"/>
    <n v="153939.23044701209"/>
    <n v="0"/>
    <n v="0"/>
    <n v="0"/>
    <n v="570535934.23385787"/>
    <n v="381874983.66999996"/>
    <n v="0"/>
    <n v="0"/>
    <n v="3.4108757972717285E-3"/>
    <n v="104793230.23044701"/>
    <n v="0"/>
    <n v="0"/>
    <n v="486668213.90385783"/>
    <n v="0"/>
    <n v="486668213.90385783"/>
    <n v="236685178.66999999"/>
    <n v="249983035.23385784"/>
    <x v="0"/>
  </r>
  <r>
    <x v="8"/>
    <s v="META"/>
    <s v="50689"/>
    <s v="MUNICIPIO DE SAN MARTÍN (META)"/>
    <n v="1931152708"/>
    <n v="0"/>
    <n v="0"/>
    <n v="434240656"/>
    <n v="0"/>
    <n v="0"/>
    <n v="2365393364"/>
    <n v="-1.5659332275390625E-3"/>
    <n v="638469.48248372891"/>
    <n v="0"/>
    <n v="0"/>
    <n v="0"/>
    <n v="2366031833.4809179"/>
    <n v="1583204817.4299998"/>
    <n v="0"/>
    <n v="0"/>
    <n v="-1.5659332275390625E-3"/>
    <n v="434879125.48248374"/>
    <n v="0"/>
    <n v="0"/>
    <n v="2018083942.9109178"/>
    <n v="0"/>
    <n v="2018083942.9109178"/>
    <n v="1434433007"/>
    <n v="583650935.91091776"/>
    <x v="0"/>
  </r>
  <r>
    <x v="8"/>
    <s v="NARIÑO"/>
    <s v="52083"/>
    <s v="MUNICIPIO DE BELÉN (NARIÑO)"/>
    <n v="964847662"/>
    <n v="0"/>
    <n v="0"/>
    <n v="217075334"/>
    <n v="0"/>
    <n v="0"/>
    <n v="1181922996"/>
    <n v="3.7593841552734375E-3"/>
    <n v="319103.94013688742"/>
    <n v="0"/>
    <n v="0"/>
    <n v="0"/>
    <n v="1182242099.9438963"/>
    <n v="791172483.87999988"/>
    <n v="0"/>
    <n v="0"/>
    <n v="3.7593841552734375E-3"/>
    <n v="217394437.94013688"/>
    <n v="0"/>
    <n v="0"/>
    <n v="1008566921.8238962"/>
    <n v="0"/>
    <n v="1008566921.8238962"/>
    <n v="784878694"/>
    <n v="223688227.82389617"/>
    <x v="0"/>
  </r>
  <r>
    <x v="8"/>
    <s v="NARIÑO"/>
    <s v="52356"/>
    <s v="MUNICIPIO DE IPIALES (NARIÑO)"/>
    <n v="5882965862"/>
    <n v="0"/>
    <n v="0"/>
    <n v="1303267034"/>
    <n v="0"/>
    <n v="0"/>
    <n v="7186232896"/>
    <n v="-3.2329559326171875E-4"/>
    <n v="1926596.5135478792"/>
    <n v="0"/>
    <n v="0"/>
    <n v="0"/>
    <n v="7188159492.5132246"/>
    <n v="4812882979.7299995"/>
    <n v="0"/>
    <n v="0"/>
    <n v="-3.2329559326171875E-4"/>
    <n v="1305193630.5135479"/>
    <n v="0"/>
    <n v="0"/>
    <n v="6118076610.2432241"/>
    <n v="0"/>
    <n v="6118076610.2432241"/>
    <n v="0"/>
    <n v="6118076610.2432241"/>
    <x v="0"/>
  </r>
  <r>
    <x v="8"/>
    <s v="NARIÑO"/>
    <s v="52693"/>
    <s v="MUNICIPIO DE SAN PABLO (NARIÑO)"/>
    <n v="1629548730"/>
    <n v="0"/>
    <n v="0"/>
    <n v="376288520"/>
    <n v="0"/>
    <n v="0"/>
    <n v="2005837250"/>
    <n v="-4.8336982727050781E-3"/>
    <n v="548022.48190202215"/>
    <n v="0"/>
    <n v="0"/>
    <n v="0"/>
    <n v="2006385272.4770684"/>
    <n v="1341069033.7900002"/>
    <n v="0"/>
    <n v="0"/>
    <n v="-4.8336982727050781E-3"/>
    <n v="376836542.481902"/>
    <n v="0"/>
    <n v="0"/>
    <n v="1717905576.2670684"/>
    <n v="0"/>
    <n v="1717905576.2670684"/>
    <n v="974662710.66999996"/>
    <n v="743242865.59706843"/>
    <x v="0"/>
  </r>
  <r>
    <x v="8"/>
    <s v="NORTE DE SANTANDER"/>
    <s v="54099"/>
    <s v="MUNICIPIO DE BOCHALEMA (NORTE DE SANTANDER)"/>
    <n v="920210444"/>
    <n v="0"/>
    <n v="0"/>
    <n v="208687804"/>
    <n v="0"/>
    <n v="0"/>
    <n v="1128898248"/>
    <n v="3.9565563201904297E-3"/>
    <n v="305819.80932442774"/>
    <n v="0"/>
    <n v="0"/>
    <n v="0"/>
    <n v="1129204067.8132811"/>
    <n v="755384478.98000002"/>
    <n v="0"/>
    <n v="0"/>
    <n v="3.9565563201904297E-3"/>
    <n v="208993623.80932441"/>
    <n v="0"/>
    <n v="0"/>
    <n v="964378102.79328096"/>
    <n v="0"/>
    <n v="964378102.79328096"/>
    <n v="899278486"/>
    <n v="65099616.793280959"/>
    <x v="0"/>
  </r>
  <r>
    <x v="8"/>
    <s v="NORTE DE SANTANDER"/>
    <s v="54172"/>
    <s v="MUNICIPIO DE CHINÁCOTA (NORTE DE SANTANDER)"/>
    <n v="1404830616"/>
    <n v="0"/>
    <n v="0"/>
    <n v="316857691"/>
    <n v="0"/>
    <n v="0"/>
    <n v="1721688307"/>
    <n v="-1.5060901641845703E-3"/>
    <n v="465318.74299381097"/>
    <n v="0"/>
    <n v="0"/>
    <n v="0"/>
    <n v="1722153625.7414877"/>
    <n v="1152163602.7400002"/>
    <n v="0"/>
    <n v="0"/>
    <n v="-1.5060901641845703E-3"/>
    <n v="317323009.74299383"/>
    <n v="0"/>
    <n v="0"/>
    <n v="1469486612.481488"/>
    <n v="0"/>
    <n v="1469486612.481488"/>
    <n v="1274860185"/>
    <n v="194626427.48148799"/>
    <x v="0"/>
  </r>
  <r>
    <x v="8"/>
    <s v="NORTE DE SANTANDER"/>
    <s v="54239"/>
    <s v="MUNICIPIO DE DURANIA (NORTE DE SANTANDER)"/>
    <n v="651783802"/>
    <n v="0"/>
    <n v="0"/>
    <n v="150617599"/>
    <n v="0"/>
    <n v="0"/>
    <n v="802401401"/>
    <n v="7.2622299194335938E-4"/>
    <n v="219118.75757723307"/>
    <n v="0"/>
    <n v="0"/>
    <n v="0"/>
    <n v="802620519.7583034"/>
    <n v="536288139.63"/>
    <n v="0"/>
    <n v="0"/>
    <n v="7.2622299194335938E-4"/>
    <n v="150836717.75757724"/>
    <n v="0"/>
    <n v="0"/>
    <n v="687124857.38830352"/>
    <n v="0"/>
    <n v="687124857.38830352"/>
    <n v="524906809"/>
    <n v="162218048.38830352"/>
    <x v="0"/>
  </r>
  <r>
    <x v="8"/>
    <s v="NORTE DE SANTANDER"/>
    <s v="54313"/>
    <s v="MUNICIPIO DE GRAMALOTE (NORTE DE SANTANDER)"/>
    <n v="801347181"/>
    <n v="0"/>
    <n v="0"/>
    <n v="186911212"/>
    <n v="0"/>
    <n v="0"/>
    <n v="988258393"/>
    <n v="3.7870407104492188E-3"/>
    <n v="271071.13546195457"/>
    <n v="0"/>
    <n v="0"/>
    <n v="0"/>
    <n v="988529464.13924897"/>
    <n v="660259745.41999996"/>
    <n v="0"/>
    <n v="0"/>
    <n v="3.7870407104492188E-3"/>
    <n v="187182283.13546196"/>
    <n v="0"/>
    <n v="0"/>
    <n v="847442028.55924892"/>
    <n v="0"/>
    <n v="847442028.55924892"/>
    <n v="559843175"/>
    <n v="287598853.55924892"/>
    <x v="0"/>
  </r>
  <r>
    <x v="8"/>
    <s v="NORTE DE SANTANDER"/>
    <s v="54405"/>
    <s v="MUNICIPIO DE LOS PATIOS (NORTE DE SANTANDER)"/>
    <n v="3288373739"/>
    <n v="0"/>
    <n v="0"/>
    <n v="739758174"/>
    <n v="0"/>
    <n v="0"/>
    <n v="4028131913"/>
    <n v="7.1706771850585938E-3"/>
    <n v="1087515.235716277"/>
    <n v="0"/>
    <n v="0"/>
    <n v="0"/>
    <n v="4029219428.242887"/>
    <n v="2696094384.9000006"/>
    <n v="0"/>
    <n v="0"/>
    <n v="7.1706771850585938E-3"/>
    <n v="740845689.23571622"/>
    <n v="0"/>
    <n v="0"/>
    <n v="3436940074.1428876"/>
    <n v="0"/>
    <n v="3436940074.1428876"/>
    <n v="2140726921.3900001"/>
    <n v="1296213152.7528875"/>
    <x v="0"/>
  </r>
  <r>
    <x v="8"/>
    <s v="NORTE DE SANTANDER"/>
    <s v="54498"/>
    <s v="MUNICIPIO DE OCAÑA (NORTE DE SANTANDER)"/>
    <n v="4313086575"/>
    <n v="0"/>
    <n v="0"/>
    <n v="976730737"/>
    <n v="0"/>
    <n v="0"/>
    <n v="5289817312"/>
    <n v="8.6116790771484375E-3"/>
    <n v="1432364.582542656"/>
    <n v="0"/>
    <n v="0"/>
    <n v="0"/>
    <n v="5291249676.5911541"/>
    <n v="3539534844.7800002"/>
    <n v="0"/>
    <n v="0"/>
    <n v="8.6116790771484375E-3"/>
    <n v="978163101.58254266"/>
    <n v="0"/>
    <n v="0"/>
    <n v="4517697946.3711548"/>
    <n v="0"/>
    <n v="4517697946.3711548"/>
    <n v="0"/>
    <n v="4517697946.3711548"/>
    <x v="0"/>
  </r>
  <r>
    <x v="8"/>
    <s v="NORTE DE SANTANDER"/>
    <s v="54518"/>
    <s v="MUNICIPIO DE PAMPLONA (NORTE DE SANTANDER)"/>
    <n v="2500591941"/>
    <n v="0"/>
    <n v="0"/>
    <n v="566672441"/>
    <n v="0"/>
    <n v="0"/>
    <n v="3067264382"/>
    <n v="-5.5866241455078125E-3"/>
    <n v="830776.57018287631"/>
    <n v="0"/>
    <n v="0"/>
    <n v="0"/>
    <n v="3068095158.5645962"/>
    <n v="2052300802.0699999"/>
    <n v="0"/>
    <n v="0"/>
    <n v="-5.5866241455078125E-3"/>
    <n v="567503217.57018292"/>
    <n v="0"/>
    <n v="0"/>
    <n v="2619804019.6345963"/>
    <n v="0"/>
    <n v="2619804019.6345963"/>
    <n v="1878151717.55"/>
    <n v="741652302.0845964"/>
    <x v="0"/>
  </r>
  <r>
    <x v="8"/>
    <s v="NORTE DE SANTANDER"/>
    <s v="54874"/>
    <s v="MUNICIPIO DE VILLA DEL ROSARIO (NORTE DE SANTANDER)"/>
    <n v="4002041024"/>
    <n v="0"/>
    <n v="0"/>
    <n v="885416828"/>
    <n v="0"/>
    <n v="0"/>
    <n v="4887457852"/>
    <n v="-3.1185150146484375E-3"/>
    <n v="1309449.7389378455"/>
    <n v="0"/>
    <n v="0"/>
    <n v="0"/>
    <n v="4888767301.7358189"/>
    <n v="3273414577.9900002"/>
    <n v="0"/>
    <n v="0"/>
    <n v="-3.1185150146484375E-3"/>
    <n v="886726277.73893785"/>
    <n v="0"/>
    <n v="0"/>
    <n v="4160140855.7258196"/>
    <n v="0"/>
    <n v="4160140855.7258196"/>
    <n v="2209830099"/>
    <n v="1950310756.7258196"/>
    <x v="0"/>
  </r>
  <r>
    <x v="8"/>
    <s v="QUINDÍO"/>
    <s v="63111"/>
    <s v="MUNICIPIO DE BUENAVISTA (QUINDÍO)"/>
    <n v="461902837"/>
    <n v="0"/>
    <n v="0"/>
    <n v="107220509"/>
    <n v="0"/>
    <n v="0"/>
    <n v="569123346"/>
    <n v="-5.7095885276794434E-3"/>
    <n v="155932.37662029962"/>
    <n v="0"/>
    <n v="0"/>
    <n v="0"/>
    <n v="569279278.37091064"/>
    <n v="380469810.31999993"/>
    <n v="0"/>
    <n v="0"/>
    <n v="-5.7095885276794434E-3"/>
    <n v="107376441.37662029"/>
    <n v="0"/>
    <n v="0"/>
    <n v="487846251.69091064"/>
    <n v="379341923.73000002"/>
    <n v="867188175.4209106"/>
    <n v="0"/>
    <n v="867188175.4209106"/>
    <x v="0"/>
  </r>
  <r>
    <x v="8"/>
    <s v="QUINDÍO"/>
    <s v="63130"/>
    <s v="MUNICIPIO DE CALARCA (QUINDÍO)"/>
    <n v="2935809775"/>
    <n v="0"/>
    <n v="0"/>
    <n v="666790393"/>
    <n v="0"/>
    <n v="0"/>
    <n v="3602600168"/>
    <n v="-1.1262893676757813E-3"/>
    <n v="976647.00552963407"/>
    <n v="0"/>
    <n v="0"/>
    <n v="0"/>
    <n v="3603576815.0044031"/>
    <n v="2410115094.0700002"/>
    <n v="0"/>
    <n v="0"/>
    <n v="-1.1262893676757813E-3"/>
    <n v="667767040.00552964"/>
    <n v="0"/>
    <n v="0"/>
    <n v="3077882134.0744038"/>
    <n v="10457537"/>
    <n v="3088339671.0744038"/>
    <n v="0"/>
    <n v="3088339671.0744038"/>
    <x v="0"/>
  </r>
  <r>
    <x v="8"/>
    <s v="QUINDÍO"/>
    <s v="63190"/>
    <s v="MUNICIPIO DE CIRCASIA (QUINDÍO)"/>
    <n v="1793160208"/>
    <n v="0"/>
    <n v="0"/>
    <n v="405153206"/>
    <n v="0"/>
    <n v="0"/>
    <n v="2198313414"/>
    <n v="-4.3497085571289063E-3"/>
    <n v="594537.88026633393"/>
    <n v="0"/>
    <n v="0"/>
    <n v="0"/>
    <n v="2198907951.8759165"/>
    <n v="1470948237.72"/>
    <n v="0"/>
    <n v="0"/>
    <n v="-4.3497085571289063E-3"/>
    <n v="405747743.88026631"/>
    <n v="0"/>
    <n v="0"/>
    <n v="1876695981.5959167"/>
    <n v="0"/>
    <n v="1876695981.5959167"/>
    <n v="0"/>
    <n v="1876695981.5959167"/>
    <x v="0"/>
  </r>
  <r>
    <x v="8"/>
    <s v="QUINDÍO"/>
    <s v="63212"/>
    <s v="MUNICIPIO DE CÓRDOBA (QUINDÍO)"/>
    <n v="713093072"/>
    <n v="0"/>
    <n v="0"/>
    <n v="164072353"/>
    <n v="0"/>
    <n v="0"/>
    <n v="877165425"/>
    <n v="4.5106410980224609E-3"/>
    <n v="239269.96434230101"/>
    <n v="0"/>
    <n v="0"/>
    <n v="0"/>
    <n v="877404694.968853"/>
    <n v="586589886.90999997"/>
    <n v="0"/>
    <n v="0"/>
    <n v="4.5106410980224609E-3"/>
    <n v="164311622.9643423"/>
    <n v="0"/>
    <n v="0"/>
    <n v="750901509.87885284"/>
    <n v="0"/>
    <n v="750901509.87885284"/>
    <n v="205895183.19999999"/>
    <n v="545006326.6788528"/>
    <x v="0"/>
  </r>
  <r>
    <x v="8"/>
    <s v="QUINDÍO"/>
    <s v="63272"/>
    <s v="MUNICIPIO DE FILANDIA (QUINDÍO)"/>
    <n v="1134143130"/>
    <n v="0"/>
    <n v="0"/>
    <n v="258086107"/>
    <n v="0"/>
    <n v="0"/>
    <n v="1392229237"/>
    <n v="-4.7864913940429688E-3"/>
    <n v="377874.69052023953"/>
    <n v="0"/>
    <n v="0"/>
    <n v="0"/>
    <n v="1392607111.6857338"/>
    <n v="931422411.6099999"/>
    <n v="0"/>
    <n v="0"/>
    <n v="-4.7864913940429688E-3"/>
    <n v="258463981.69052023"/>
    <n v="0"/>
    <n v="0"/>
    <n v="1189886393.2957337"/>
    <n v="0"/>
    <n v="1189886393.2957337"/>
    <n v="807970744.94000006"/>
    <n v="381915648.35573363"/>
    <x v="0"/>
  </r>
  <r>
    <x v="8"/>
    <s v="QUINDÍO"/>
    <s v="63302"/>
    <s v="MUNICIPIO DE GÉNOVA (QUINDÍO)"/>
    <n v="877662153"/>
    <n v="0"/>
    <n v="0"/>
    <n v="206509532"/>
    <n v="0"/>
    <n v="0"/>
    <n v="1084171685"/>
    <n v="3.2508373260498047E-3"/>
    <n v="298566.36605957506"/>
    <n v="0"/>
    <n v="0"/>
    <n v="0"/>
    <n v="1084470251.3693104"/>
    <n v="724128194.66000009"/>
    <n v="0"/>
    <n v="0"/>
    <n v="3.2508373260498047E-3"/>
    <n v="206808098.36605957"/>
    <n v="0"/>
    <n v="0"/>
    <n v="930936293.02931046"/>
    <n v="183901008.63999999"/>
    <n v="1114837301.6693106"/>
    <n v="37167341"/>
    <n v="1077669960.6693106"/>
    <x v="0"/>
  </r>
  <r>
    <x v="8"/>
    <s v="QUINDÍO"/>
    <s v="63401"/>
    <s v="MUNICIPIO DE LA TEBAIDA (QUINDÍO)"/>
    <n v="2549360058"/>
    <n v="0"/>
    <n v="0"/>
    <n v="563150135"/>
    <n v="0"/>
    <n v="0"/>
    <n v="3112510193"/>
    <n v="-6.2022209167480469E-3"/>
    <n v="833167.56421759329"/>
    <n v="0"/>
    <n v="0"/>
    <n v="0"/>
    <n v="3113343360.5580153"/>
    <n v="2084605188.4100001"/>
    <n v="0"/>
    <n v="0"/>
    <n v="-6.2022209167480469E-3"/>
    <n v="563983302.56421757"/>
    <n v="0"/>
    <n v="0"/>
    <n v="2648588490.9680157"/>
    <n v="0"/>
    <n v="2648588490.9680157"/>
    <n v="1098241019.0899999"/>
    <n v="1550347471.8780158"/>
    <x v="0"/>
  </r>
  <r>
    <x v="8"/>
    <s v="QUINDÍO"/>
    <s v="63470"/>
    <s v="MUNICIPIO DE MONTENEGRO (QUINDÍO)"/>
    <n v="2403992656"/>
    <n v="0"/>
    <n v="0"/>
    <n v="547412105"/>
    <n v="0"/>
    <n v="0"/>
    <n v="2951404761"/>
    <n v="4.7626495361328125E-3"/>
    <n v="801098.17882888671"/>
    <n v="0"/>
    <n v="0"/>
    <n v="0"/>
    <n v="2952205859.1835914"/>
    <n v="1974296352.5400002"/>
    <n v="0"/>
    <n v="0"/>
    <n v="4.7626495361328125E-3"/>
    <n v="548213203.17882884"/>
    <n v="0"/>
    <n v="0"/>
    <n v="2522509555.7235918"/>
    <n v="753346"/>
    <n v="2523262901.7235918"/>
    <n v="0"/>
    <n v="2523262901.7235918"/>
    <x v="0"/>
  </r>
  <r>
    <x v="8"/>
    <s v="QUINDÍO"/>
    <s v="63548"/>
    <s v="MUNICIPIO DE PIJAO (QUINDÍO)"/>
    <n v="755301937"/>
    <n v="0"/>
    <n v="0"/>
    <n v="175075659"/>
    <n v="0"/>
    <n v="0"/>
    <n v="930377596"/>
    <n v="5.0067901611328125E-5"/>
    <n v="254708.33862625001"/>
    <n v="0"/>
    <n v="0"/>
    <n v="0"/>
    <n v="930632304.33867633"/>
    <n v="621873728.62"/>
    <n v="0"/>
    <n v="0"/>
    <n v="5.0067901611328125E-5"/>
    <n v="175330367.33862624"/>
    <n v="0"/>
    <n v="0"/>
    <n v="797204095.95867634"/>
    <n v="0"/>
    <n v="797204095.95867634"/>
    <n v="0"/>
    <n v="797204095.95867634"/>
    <x v="0"/>
  </r>
  <r>
    <x v="8"/>
    <s v="QUINDÍO"/>
    <s v="63594"/>
    <s v="MUNICIPIO DE QUIMBAYA (QUINDÍO)"/>
    <n v="2139686292"/>
    <n v="0"/>
    <n v="0"/>
    <n v="487997657"/>
    <n v="0"/>
    <n v="0"/>
    <n v="2627683949"/>
    <n v="-1.0950565338134766E-3"/>
    <n v="713682.24696997064"/>
    <n v="0"/>
    <n v="0"/>
    <n v="0"/>
    <n v="2628397631.2458754"/>
    <n v="1757603055.1299999"/>
    <n v="0"/>
    <n v="0"/>
    <n v="-1.0950565338134766E-3"/>
    <n v="488711339.24697"/>
    <n v="0"/>
    <n v="0"/>
    <n v="2246314394.375875"/>
    <n v="0"/>
    <n v="2246314394.375875"/>
    <n v="0"/>
    <n v="2246314394.375875"/>
    <x v="0"/>
  </r>
  <r>
    <x v="8"/>
    <s v="QUINDÍO"/>
    <s v="63690"/>
    <s v="MUNICIPIO DE SALENTO (QUINDÍO)"/>
    <n v="798795462"/>
    <n v="0"/>
    <n v="0"/>
    <n v="182814178"/>
    <n v="0"/>
    <n v="0"/>
    <n v="981609640"/>
    <n v="1.4580488204956055E-3"/>
    <n v="266958.85437355633"/>
    <n v="0"/>
    <n v="0"/>
    <n v="0"/>
    <n v="981876598.85583162"/>
    <n v="656454991.26999998"/>
    <n v="0"/>
    <n v="0"/>
    <n v="1.4580488204956055E-3"/>
    <n v="183081136.85437354"/>
    <n v="0"/>
    <n v="0"/>
    <n v="839536128.1258316"/>
    <n v="0"/>
    <n v="839536128.1258316"/>
    <n v="0"/>
    <n v="839536128.1258316"/>
    <x v="0"/>
  </r>
  <r>
    <x v="8"/>
    <s v="RISARALDA"/>
    <s v="66045"/>
    <s v="MUNICIPIO DE APÍA (RISARALDA)"/>
    <n v="1564645537"/>
    <n v="0"/>
    <n v="0"/>
    <n v="353915715"/>
    <n v="0"/>
    <n v="0"/>
    <n v="1918561252"/>
    <n v="6.7486763000488281E-3"/>
    <n v="519171.13407246623"/>
    <n v="0"/>
    <n v="0"/>
    <n v="0"/>
    <n v="1919080423.1408212"/>
    <n v="1283752016.8500001"/>
    <n v="0"/>
    <n v="0"/>
    <n v="6.7486763000488281E-3"/>
    <n v="354434886.13407248"/>
    <n v="0"/>
    <n v="0"/>
    <n v="1638186902.9908214"/>
    <n v="0"/>
    <n v="1638186902.9908214"/>
    <n v="0"/>
    <n v="1638186902.9908214"/>
    <x v="0"/>
  </r>
  <r>
    <x v="8"/>
    <s v="RISARALDA"/>
    <s v="66075"/>
    <s v="MUNICIPIO DE BALBOA (RISARALDA)"/>
    <n v="838828577"/>
    <n v="0"/>
    <n v="0"/>
    <n v="191942025"/>
    <n v="0"/>
    <n v="0"/>
    <n v="1030770602"/>
    <n v="1.6255378723144531E-3"/>
    <n v="280437.86349107343"/>
    <n v="0"/>
    <n v="0"/>
    <n v="0"/>
    <n v="1031051039.8651166"/>
    <n v="689337602.93000007"/>
    <n v="0"/>
    <n v="0"/>
    <n v="1.6255378723144531E-3"/>
    <n v="192222462.86349109"/>
    <n v="0"/>
    <n v="0"/>
    <n v="881560065.79511666"/>
    <n v="1237345"/>
    <n v="882797410.79511666"/>
    <n v="0"/>
    <n v="882797410.79511666"/>
    <x v="0"/>
  </r>
  <r>
    <x v="8"/>
    <s v="RISARALDA"/>
    <s v="66088"/>
    <s v="MUNICIPIO DE BELÉN DE UMBRÍA (RISARALDA)"/>
    <n v="1915249678"/>
    <n v="0"/>
    <n v="0"/>
    <n v="438260024"/>
    <n v="0"/>
    <n v="0"/>
    <n v="2353509702"/>
    <n v="2.2559165954589844E-3"/>
    <n v="640186.02440308116"/>
    <n v="0"/>
    <n v="0"/>
    <n v="0"/>
    <n v="2354149888.026659"/>
    <n v="1573965033.7199998"/>
    <n v="0"/>
    <n v="0"/>
    <n v="2.2559165954589844E-3"/>
    <n v="438900210.0244031"/>
    <n v="0"/>
    <n v="0"/>
    <n v="2012865243.7466588"/>
    <n v="0"/>
    <n v="2012865243.7466588"/>
    <n v="109564947"/>
    <n v="1903300296.7466588"/>
    <x v="0"/>
  </r>
  <r>
    <x v="8"/>
    <s v="RISARALDA"/>
    <s v="66318"/>
    <s v="MUNICIPIO DE GUÁTICA (RISARALDA)"/>
    <n v="1365410144"/>
    <n v="0"/>
    <n v="0"/>
    <n v="313808132"/>
    <n v="0"/>
    <n v="0"/>
    <n v="1679218276"/>
    <n v="2.0489692687988281E-3"/>
    <n v="457593.53224016202"/>
    <n v="0"/>
    <n v="0"/>
    <n v="0"/>
    <n v="1679675869.5342891"/>
    <n v="1122708458.1400001"/>
    <n v="0"/>
    <n v="0"/>
    <n v="2.0489692687988281E-3"/>
    <n v="314265725.53224015"/>
    <n v="0"/>
    <n v="0"/>
    <n v="1436974183.6742892"/>
    <n v="0"/>
    <n v="1436974183.6742892"/>
    <n v="0"/>
    <n v="1436974183.6742892"/>
    <x v="0"/>
  </r>
  <r>
    <x v="8"/>
    <s v="RISARALDA"/>
    <s v="66383"/>
    <s v="MUNICIPIO DE LA CELIA (RISARALDA)"/>
    <n v="946146348"/>
    <n v="0"/>
    <n v="0"/>
    <n v="217289856"/>
    <n v="0"/>
    <n v="0"/>
    <n v="1163436204"/>
    <n v="-4.0819644927978516E-3"/>
    <n v="316977.33956827276"/>
    <n v="0"/>
    <n v="0"/>
    <n v="0"/>
    <n v="1163753181.3354864"/>
    <n v="777942431.21000004"/>
    <n v="0"/>
    <n v="0"/>
    <n v="-4.0819644927978516E-3"/>
    <n v="217606833.33956829"/>
    <n v="0"/>
    <n v="0"/>
    <n v="995549264.54548633"/>
    <n v="0"/>
    <n v="995549264.54548633"/>
    <n v="172929936"/>
    <n v="822619328.54548633"/>
    <x v="0"/>
  </r>
  <r>
    <x v="8"/>
    <s v="RISARALDA"/>
    <s v="66400"/>
    <s v="MUNICIPIO DE LA VIRGINIA (RISARALDA)"/>
    <n v="2088539375"/>
    <n v="0"/>
    <n v="0"/>
    <n v="476359644"/>
    <n v="0"/>
    <n v="0"/>
    <n v="2564899019"/>
    <n v="-2.7260780334472656E-3"/>
    <n v="696698.11157810793"/>
    <n v="0"/>
    <n v="0"/>
    <n v="0"/>
    <n v="2565595717.1088519"/>
    <n v="1715581654.1199999"/>
    <n v="0"/>
    <n v="0"/>
    <n v="-2.7260780334472656E-3"/>
    <n v="477056342.11157811"/>
    <n v="0"/>
    <n v="0"/>
    <n v="2192637996.2288518"/>
    <n v="0"/>
    <n v="2192637996.2288518"/>
    <n v="1252474182.0999999"/>
    <n v="940163814.12885189"/>
    <x v="0"/>
  </r>
  <r>
    <x v="8"/>
    <s v="RISARALDA"/>
    <s v="66440"/>
    <s v="MUNICIPIO DE MARSELLA (RISARALDA)"/>
    <n v="1881888632"/>
    <n v="0"/>
    <n v="0"/>
    <n v="425055425"/>
    <n v="0"/>
    <n v="0"/>
    <n v="2306944057"/>
    <n v="-1.8770694732666016E-3"/>
    <n v="623837.74976280367"/>
    <n v="0"/>
    <n v="0"/>
    <n v="0"/>
    <n v="2307567894.7478862"/>
    <n v="1543756195.0700002"/>
    <n v="0"/>
    <n v="0"/>
    <n v="-1.8770694732666016E-3"/>
    <n v="425679262.74976283"/>
    <n v="0"/>
    <n v="0"/>
    <n v="1969435457.8178859"/>
    <n v="2408371099.3600001"/>
    <n v="4377806557.177886"/>
    <n v="0"/>
    <n v="4377806557.177886"/>
    <x v="0"/>
  </r>
  <r>
    <x v="8"/>
    <s v="RISARALDA"/>
    <s v="66594"/>
    <s v="MUNICIPIO DE QUINCHÍA (RISARALDA)"/>
    <n v="2471353703"/>
    <n v="0"/>
    <n v="0"/>
    <n v="563956390"/>
    <n v="0"/>
    <n v="0"/>
    <n v="3035310093"/>
    <n v="7.6341629028320313E-4"/>
    <n v="824557.39611685032"/>
    <n v="0"/>
    <n v="0"/>
    <n v="0"/>
    <n v="3036134650.3968801"/>
    <n v="2030136985.9299998"/>
    <n v="0"/>
    <n v="0"/>
    <n v="7.6341629028320313E-4"/>
    <n v="564780947.39611685"/>
    <n v="0"/>
    <n v="0"/>
    <n v="2594917933.32688"/>
    <n v="0"/>
    <n v="2594917933.32688"/>
    <n v="0"/>
    <n v="2594917933.32688"/>
    <x v="0"/>
  </r>
  <r>
    <x v="8"/>
    <s v="RISARALDA"/>
    <s v="66682"/>
    <s v="MUNICIPIO DE SANTA ROSA DE CABAL (RISARALDA)"/>
    <n v="3133844523"/>
    <n v="0"/>
    <n v="0"/>
    <n v="714204753"/>
    <n v="0"/>
    <n v="0"/>
    <n v="3848049276"/>
    <n v="-5.5522918701171875E-3"/>
    <n v="1044810.8984232012"/>
    <n v="0"/>
    <n v="0"/>
    <n v="0"/>
    <n v="3849094086.8928709"/>
    <n v="2573912323.1900001"/>
    <n v="0"/>
    <n v="0"/>
    <n v="-5.5522918701171875E-3"/>
    <n v="715249563.89842319"/>
    <n v="0"/>
    <n v="0"/>
    <n v="3289161887.082871"/>
    <n v="325435"/>
    <n v="3289487322.082871"/>
    <n v="0"/>
    <n v="3289487322.082871"/>
    <x v="0"/>
  </r>
  <r>
    <x v="8"/>
    <s v="RISARALDA"/>
    <s v="66687"/>
    <s v="MUNICIPIO DE SANTUARIO (RISARALDA)"/>
    <n v="1360205978"/>
    <n v="0"/>
    <n v="0"/>
    <n v="310084338"/>
    <n v="0"/>
    <n v="0"/>
    <n v="1670290316"/>
    <n v="2.75421142578125E-3"/>
    <n v="453485.65597476996"/>
    <n v="0"/>
    <n v="0"/>
    <n v="0"/>
    <n v="1670743801.6587291"/>
    <n v="1117217014.25"/>
    <n v="0"/>
    <n v="0"/>
    <n v="2.75421142578125E-3"/>
    <n v="310537823.65597475"/>
    <n v="0"/>
    <n v="0"/>
    <n v="1427754837.9087291"/>
    <n v="314931953.57999998"/>
    <n v="1742686791.488729"/>
    <n v="1212282564"/>
    <n v="530404227.488729"/>
    <x v="0"/>
  </r>
  <r>
    <x v="8"/>
    <s v="SANTANDER"/>
    <s v="68077"/>
    <s v="MUNICIPIO DE BARBOSA (SANTANDER)"/>
    <n v="1807899589"/>
    <n v="0"/>
    <n v="0"/>
    <n v="408778092"/>
    <n v="0"/>
    <n v="0"/>
    <n v="2216677681"/>
    <n v="8.6953639984130859E-3"/>
    <n v="599802.71403718088"/>
    <n v="0"/>
    <n v="0"/>
    <n v="0"/>
    <n v="2217277483.722733"/>
    <n v="1483268622.3899999"/>
    <n v="0"/>
    <n v="0"/>
    <n v="8.6953639984130859E-3"/>
    <n v="409377894.71403718"/>
    <n v="0"/>
    <n v="0"/>
    <n v="1892646517.1127324"/>
    <n v="0"/>
    <n v="1892646517.1127324"/>
    <n v="1295591366"/>
    <n v="597055151.11273241"/>
    <x v="0"/>
  </r>
  <r>
    <x v="8"/>
    <s v="SANTANDER"/>
    <s v="68079"/>
    <s v="MUNICIPIO DE BARICHARA (SANTANDER)"/>
    <n v="926435299"/>
    <n v="0"/>
    <n v="0"/>
    <n v="214330830"/>
    <n v="0"/>
    <n v="0"/>
    <n v="1140766129"/>
    <n v="-3.3622980117797852E-3"/>
    <n v="311850.28978941817"/>
    <n v="0"/>
    <n v="0"/>
    <n v="0"/>
    <n v="1141077979.2864273"/>
    <n v="762551825.93000007"/>
    <n v="0"/>
    <n v="0"/>
    <n v="-3.3622980117797852E-3"/>
    <n v="214642680.28978941"/>
    <n v="0"/>
    <n v="0"/>
    <n v="977194506.21642721"/>
    <n v="0"/>
    <n v="977194506.21642721"/>
    <n v="767909733.63999999"/>
    <n v="209284772.57642722"/>
    <x v="0"/>
  </r>
  <r>
    <x v="8"/>
    <s v="SANTANDER"/>
    <s v="68132"/>
    <s v="MUNICIPIO DE CALIFORNIA (SANTANDER)"/>
    <n v="420409791"/>
    <n v="0"/>
    <n v="0"/>
    <n v="94828279"/>
    <n v="0"/>
    <n v="0"/>
    <n v="515238070"/>
    <n v="-1.8892288208007813E-3"/>
    <n v="139117.87152071635"/>
    <n v="0"/>
    <n v="0"/>
    <n v="0"/>
    <n v="515377187.86963147"/>
    <n v="344813293.79999995"/>
    <n v="0"/>
    <n v="0"/>
    <n v="-1.8892288208007813E-3"/>
    <n v="94967396.871520713"/>
    <n v="0"/>
    <n v="0"/>
    <n v="439780690.66963142"/>
    <n v="0"/>
    <n v="439780690.66963142"/>
    <n v="0"/>
    <n v="439780690.66963142"/>
    <x v="0"/>
  </r>
  <r>
    <x v="8"/>
    <s v="SANTANDER"/>
    <s v="68167"/>
    <s v="MUNICIPIO DE CHARALÁ (SANTANDER)"/>
    <n v="1049318796"/>
    <n v="0"/>
    <n v="0"/>
    <n v="242980744"/>
    <n v="0"/>
    <n v="0"/>
    <n v="1292299540"/>
    <n v="-1.5164613723754883E-3"/>
    <n v="353387.3916749722"/>
    <n v="0"/>
    <n v="0"/>
    <n v="0"/>
    <n v="1292652927.3901587"/>
    <n v="863820144.89999998"/>
    <n v="0"/>
    <n v="0"/>
    <n v="-1.5164613723754883E-3"/>
    <n v="243334131.39167497"/>
    <n v="0"/>
    <n v="0"/>
    <n v="1107154276.2901585"/>
    <n v="0"/>
    <n v="1107154276.2901585"/>
    <n v="42960644.149999999"/>
    <n v="1064193632.1401585"/>
    <x v="0"/>
  </r>
  <r>
    <x v="8"/>
    <s v="SANTANDER"/>
    <s v="68169"/>
    <s v="MUNICIPIO DE CHARTA (SANTANDER)"/>
    <n v="508127400"/>
    <n v="0"/>
    <n v="0"/>
    <n v="118989744"/>
    <n v="0"/>
    <n v="0"/>
    <n v="627117144"/>
    <n v="3.6234259605407715E-3"/>
    <n v="172220.21302141444"/>
    <n v="0"/>
    <n v="0"/>
    <n v="0"/>
    <n v="627289364.21664488"/>
    <n v="418925706.69000006"/>
    <n v="0"/>
    <n v="0"/>
    <n v="3.6234259605407715E-3"/>
    <n v="119161964.21302141"/>
    <n v="0"/>
    <n v="0"/>
    <n v="538087670.90664494"/>
    <n v="0"/>
    <n v="538087670.90664494"/>
    <n v="435000000"/>
    <n v="103087670.90664494"/>
    <x v="0"/>
  </r>
  <r>
    <x v="8"/>
    <s v="SANTANDER"/>
    <s v="68209"/>
    <s v="MUNICIPIO DE CONFINES (SANTANDER)"/>
    <n v="516817782"/>
    <n v="0"/>
    <n v="0"/>
    <n v="118435187"/>
    <n v="0"/>
    <n v="0"/>
    <n v="635252969"/>
    <n v="24371329.281507015"/>
    <n v="172931.02672495809"/>
    <n v="0"/>
    <n v="0"/>
    <n v="0"/>
    <n v="659797229.30823195"/>
    <n v="424738678.5999999"/>
    <n v="0"/>
    <n v="0"/>
    <n v="24371329.281507015"/>
    <n v="118608118.02672496"/>
    <n v="0"/>
    <n v="0"/>
    <n v="567718125.90823185"/>
    <n v="0"/>
    <n v="567718125.90823185"/>
    <n v="448634601.51999998"/>
    <n v="119083524.38823187"/>
    <x v="0"/>
  </r>
  <r>
    <x v="8"/>
    <s v="SANTANDER"/>
    <s v="68211"/>
    <s v="MUNICIPIO DE CONTRATACIÓN (SANTANDER)"/>
    <n v="580896875"/>
    <n v="0"/>
    <n v="0"/>
    <n v="135733589"/>
    <n v="0"/>
    <n v="0"/>
    <n v="716630464"/>
    <n v="2.1140575408935547E-3"/>
    <n v="196587.88742792784"/>
    <n v="0"/>
    <n v="0"/>
    <n v="0"/>
    <n v="716827051.88954198"/>
    <n v="478756809.77000004"/>
    <n v="0"/>
    <n v="0"/>
    <n v="2.1140575408935547E-3"/>
    <n v="135930176.88742793"/>
    <n v="0"/>
    <n v="0"/>
    <n v="614686986.65954208"/>
    <n v="0"/>
    <n v="614686986.65954208"/>
    <n v="253642022"/>
    <n v="361044964.65954208"/>
    <x v="0"/>
  </r>
  <r>
    <x v="8"/>
    <s v="SANTANDER"/>
    <s v="68320"/>
    <s v="MUNICIPIO DE GUADALUPE (SANTANDER)"/>
    <n v="713148293"/>
    <n v="0"/>
    <n v="0"/>
    <n v="167327650"/>
    <n v="0"/>
    <n v="0"/>
    <n v="880475943"/>
    <n v="-7.155299186706543E-3"/>
    <n v="242012.37022202721"/>
    <n v="0"/>
    <n v="0"/>
    <n v="0"/>
    <n v="880717955.36306667"/>
    <n v="588047801.28999996"/>
    <n v="0"/>
    <n v="0"/>
    <n v="-7.155299186706543E-3"/>
    <n v="167569662.37022203"/>
    <n v="0"/>
    <n v="0"/>
    <n v="755617463.65306664"/>
    <n v="0"/>
    <n v="755617463.65306664"/>
    <n v="517214883.74000001"/>
    <n v="238402579.91306663"/>
    <x v="0"/>
  </r>
  <r>
    <x v="8"/>
    <s v="SANTANDER"/>
    <s v="68322"/>
    <s v="MUNICIPIO DE GUAPOTÁ (SANTANDER)"/>
    <n v="388803647"/>
    <n v="0"/>
    <n v="0"/>
    <n v="89588632"/>
    <n v="0"/>
    <n v="0"/>
    <n v="478392279"/>
    <n v="-6.6291093826293945E-3"/>
    <n v="130394.09239375711"/>
    <n v="0"/>
    <n v="0"/>
    <n v="0"/>
    <n v="478522673.08576465"/>
    <n v="319695525.38"/>
    <n v="0"/>
    <n v="0"/>
    <n v="-6.6291093826293945E-3"/>
    <n v="89719026.092393756"/>
    <n v="0"/>
    <n v="0"/>
    <n v="409414551.46576464"/>
    <n v="0"/>
    <n v="409414551.46576464"/>
    <n v="139896058"/>
    <n v="269518493.46576464"/>
    <x v="0"/>
  </r>
  <r>
    <x v="8"/>
    <s v="SANTANDER"/>
    <s v="68377"/>
    <s v="MUNICIPIO DE LA BELLEZA (SANTANDER)"/>
    <n v="1089148111"/>
    <n v="0"/>
    <n v="0"/>
    <n v="249219925"/>
    <n v="0"/>
    <n v="0"/>
    <n v="1338368036"/>
    <n v="7.9739093780517578E-4"/>
    <n v="364081.43693271064"/>
    <n v="0"/>
    <n v="0"/>
    <n v="0"/>
    <n v="1338732117.4377301"/>
    <n v="895107630.26999998"/>
    <n v="0"/>
    <n v="0"/>
    <n v="7.9739093780517578E-4"/>
    <n v="249584006.43693271"/>
    <n v="0"/>
    <n v="0"/>
    <n v="1144691636.7077301"/>
    <n v="0"/>
    <n v="1144691636.7077301"/>
    <n v="903072873"/>
    <n v="241618763.70773005"/>
    <x v="0"/>
  </r>
  <r>
    <x v="8"/>
    <s v="SANTANDER"/>
    <s v="68406"/>
    <s v="MUNICIPIO DE LEBRÍJA (SANTANDER)"/>
    <n v="2549995412"/>
    <n v="0"/>
    <n v="0"/>
    <n v="565298658"/>
    <n v="0"/>
    <n v="0"/>
    <n v="3115294070"/>
    <n v="2.918243408203125E-4"/>
    <n v="835361.8172277417"/>
    <n v="0"/>
    <n v="0"/>
    <n v="0"/>
    <n v="3116129431.8175197"/>
    <n v="2086247346.1000001"/>
    <n v="0"/>
    <n v="0"/>
    <n v="2.918243408203125E-4"/>
    <n v="566134019.81722772"/>
    <n v="0"/>
    <n v="0"/>
    <n v="2652381365.9175196"/>
    <n v="0"/>
    <n v="2652381365.9175196"/>
    <n v="2025127864.9100001"/>
    <n v="627253501.00751948"/>
    <x v="0"/>
  </r>
  <r>
    <x v="8"/>
    <s v="SANTANDER"/>
    <s v="68432"/>
    <s v="MUNICIPIO DE MÁLAGA (SANTANDER)"/>
    <n v="1415457887"/>
    <n v="0"/>
    <n v="0"/>
    <n v="324977301"/>
    <n v="0"/>
    <n v="0"/>
    <n v="1740435188"/>
    <n v="-5.5193901062011719E-4"/>
    <n v="474146.62500308041"/>
    <n v="0"/>
    <n v="0"/>
    <n v="0"/>
    <n v="1740909334.6244512"/>
    <n v="1163804516.6400001"/>
    <n v="0"/>
    <n v="0"/>
    <n v="-5.5193901062011719E-4"/>
    <n v="325451447.6250031"/>
    <n v="0"/>
    <n v="0"/>
    <n v="1489255964.2644513"/>
    <n v="0"/>
    <n v="1489255964.2644513"/>
    <n v="0"/>
    <n v="1489255964.2644513"/>
    <x v="0"/>
  </r>
  <r>
    <x v="8"/>
    <s v="SANTANDER"/>
    <s v="68444"/>
    <s v="MUNICIPIO DE MATANZA (SANTANDER)"/>
    <n v="758338900"/>
    <n v="0"/>
    <n v="0"/>
    <n v="176144081"/>
    <n v="0"/>
    <n v="0"/>
    <n v="934482981"/>
    <n v="5.1317214965820313E-3"/>
    <n v="255961.83006075866"/>
    <n v="0"/>
    <n v="0"/>
    <n v="0"/>
    <n v="934738942.83519244"/>
    <n v="624616611.84000003"/>
    <n v="0"/>
    <n v="0"/>
    <n v="5.1317214965820313E-3"/>
    <n v="176400042.83006075"/>
    <n v="0"/>
    <n v="0"/>
    <n v="801016654.67519248"/>
    <n v="0"/>
    <n v="801016654.67519248"/>
    <n v="604716331"/>
    <n v="196300323.67519248"/>
    <x v="0"/>
  </r>
  <r>
    <x v="8"/>
    <s v="SANTANDER"/>
    <s v="68498"/>
    <s v="MUNICIPIO DE OCAMONTE (SANTANDER)"/>
    <n v="665462702"/>
    <n v="0"/>
    <n v="0"/>
    <n v="153346245"/>
    <n v="0"/>
    <n v="0"/>
    <n v="818808947"/>
    <n v="2.5861263275146484E-3"/>
    <n v="223423.30161163537"/>
    <n v="0"/>
    <n v="0"/>
    <n v="0"/>
    <n v="819032370.30419779"/>
    <n v="547398638.73999989"/>
    <n v="0"/>
    <n v="0"/>
    <n v="2.5861263275146484E-3"/>
    <n v="153569668.30161163"/>
    <n v="0"/>
    <n v="0"/>
    <n v="700968307.04419768"/>
    <n v="0"/>
    <n v="700968307.04419768"/>
    <n v="382190889.30000001"/>
    <n v="318777417.74419767"/>
    <x v="0"/>
  </r>
  <r>
    <x v="8"/>
    <s v="SANTANDER"/>
    <s v="68524"/>
    <s v="MUNICIPIO DE PALMAS DEL SOCORRO (SANTANDER)"/>
    <n v="447668177"/>
    <n v="0"/>
    <n v="0"/>
    <n v="103859412"/>
    <n v="0"/>
    <n v="0"/>
    <n v="551527589"/>
    <n v="-5.1372647285461426E-3"/>
    <n v="150984.29982209805"/>
    <n v="0"/>
    <n v="0"/>
    <n v="0"/>
    <n v="551678573.29468489"/>
    <n v="368637181.71000004"/>
    <n v="0"/>
    <n v="0"/>
    <n v="-5.1372647285461426E-3"/>
    <n v="104010396.29982209"/>
    <n v="0"/>
    <n v="0"/>
    <n v="472647578.00468487"/>
    <n v="403458.11"/>
    <n v="473051036.11468488"/>
    <n v="190142944.93000001"/>
    <n v="282908091.18468487"/>
    <x v="0"/>
  </r>
  <r>
    <x v="8"/>
    <s v="SANTANDER"/>
    <s v="68533"/>
    <s v="MUNICIPIO DE PÁRAMO (SANTANDER)"/>
    <n v="643582036"/>
    <n v="0"/>
    <n v="0"/>
    <n v="144919325"/>
    <n v="0"/>
    <n v="0"/>
    <n v="788501361"/>
    <n v="2.5565624237060547E-3"/>
    <n v="213018.7681139826"/>
    <n v="0"/>
    <n v="0"/>
    <n v="0"/>
    <n v="788714379.77067053"/>
    <n v="527707886.19000006"/>
    <n v="0"/>
    <n v="0"/>
    <n v="2.5565624237060547E-3"/>
    <n v="145132343.76811397"/>
    <n v="0"/>
    <n v="0"/>
    <n v="672840229.96067059"/>
    <n v="0"/>
    <n v="672840229.96067059"/>
    <n v="347799139.91000003"/>
    <n v="325041090.05067056"/>
    <x v="0"/>
  </r>
  <r>
    <x v="8"/>
    <s v="SANTANDER"/>
    <s v="68549"/>
    <s v="MUNICIPIO DE PINCHOTE (SANTANDER)"/>
    <n v="714662254"/>
    <n v="0"/>
    <n v="0"/>
    <n v="159703442"/>
    <n v="0"/>
    <n v="0"/>
    <n v="874365696"/>
    <n v="-4.5497417449951172E-3"/>
    <n v="235334.75598675362"/>
    <n v="0"/>
    <n v="0"/>
    <n v="0"/>
    <n v="874601030.75143707"/>
    <n v="585341899.14999998"/>
    <n v="0"/>
    <n v="0"/>
    <n v="-4.5497417449951172E-3"/>
    <n v="159938776.75598675"/>
    <n v="0"/>
    <n v="0"/>
    <n v="745280675.90143704"/>
    <n v="0"/>
    <n v="745280675.90143704"/>
    <n v="195489949"/>
    <n v="549790726.90143704"/>
    <x v="0"/>
  </r>
  <r>
    <x v="8"/>
    <s v="SANTANDER"/>
    <s v="68655"/>
    <s v="MUNICIPIO DE SABANA DE TORRES (SANTANDER)"/>
    <n v="1673655311"/>
    <n v="0"/>
    <n v="0"/>
    <n v="388794361"/>
    <n v="0"/>
    <n v="0"/>
    <n v="2062449672"/>
    <n v="4.5745372772216797E-3"/>
    <n v="564980.15919655259"/>
    <n v="0"/>
    <n v="0"/>
    <n v="0"/>
    <n v="2063014652.1637712"/>
    <n v="1378544168.55"/>
    <n v="0"/>
    <n v="0"/>
    <n v="4.5745372772216797E-3"/>
    <n v="389359341.15919656"/>
    <n v="0"/>
    <n v="0"/>
    <n v="1767903509.7137711"/>
    <n v="0"/>
    <n v="1767903509.7137711"/>
    <n v="1117479910.7"/>
    <n v="650423599.01377106"/>
    <x v="0"/>
  </r>
  <r>
    <x v="8"/>
    <s v="SANTANDER"/>
    <s v="68679"/>
    <s v="MUNICIPIO DE SAN GIL (SANTANDER)"/>
    <n v="1908752435"/>
    <n v="0"/>
    <n v="0"/>
    <n v="434892355"/>
    <n v="0"/>
    <n v="0"/>
    <n v="2343644790"/>
    <n v="8.5287094116210938E-3"/>
    <n v="636311.87677832344"/>
    <n v="0"/>
    <n v="0"/>
    <n v="0"/>
    <n v="2344281101.8853068"/>
    <n v="1567685276.0599997"/>
    <n v="0"/>
    <n v="0"/>
    <n v="8.5287094116210938E-3"/>
    <n v="435528666.8767783"/>
    <n v="0"/>
    <n v="0"/>
    <n v="2003213942.9453068"/>
    <n v="0"/>
    <n v="2003213942.9453068"/>
    <n v="920171908.52999997"/>
    <n v="1083042034.4153068"/>
    <x v="0"/>
  </r>
  <r>
    <x v="8"/>
    <s v="SANTANDER"/>
    <s v="68689"/>
    <s v="MUNICIPIO DE SAN VICENTE DE CHUCURÍ (SANTANDER)"/>
    <n v="2384837413"/>
    <n v="0"/>
    <n v="0"/>
    <n v="542981266"/>
    <n v="0"/>
    <n v="0"/>
    <n v="2927818679"/>
    <n v="-2.9706954956054688E-3"/>
    <n v="794612.45950881601"/>
    <n v="0"/>
    <n v="0"/>
    <n v="0"/>
    <n v="2928613291.4565382"/>
    <n v="1958536197.8399997"/>
    <n v="0"/>
    <n v="0"/>
    <n v="-2.9706954956054688E-3"/>
    <n v="543775878.45950878"/>
    <n v="0"/>
    <n v="0"/>
    <n v="2502312076.2965379"/>
    <n v="0"/>
    <n v="2502312076.2965379"/>
    <n v="308983508.30000001"/>
    <n v="2193328567.9965377"/>
    <x v="0"/>
  </r>
  <r>
    <x v="8"/>
    <s v="SANTANDER"/>
    <s v="68755"/>
    <s v="MUNICIPIO DE SOCORRO (SANTANDER)"/>
    <n v="1703441885"/>
    <n v="0"/>
    <n v="0"/>
    <n v="387381646"/>
    <n v="0"/>
    <n v="0"/>
    <n v="2090823531"/>
    <n v="-3.8557052612304688E-3"/>
    <n v="567201.73917008913"/>
    <n v="0"/>
    <n v="0"/>
    <n v="0"/>
    <n v="2091390732.7353144"/>
    <n v="1398756039.9099998"/>
    <n v="0"/>
    <n v="0"/>
    <n v="-3.8557052612304688E-3"/>
    <n v="387948847.73917007"/>
    <n v="0"/>
    <n v="0"/>
    <n v="1786704887.6453142"/>
    <n v="0"/>
    <n v="1786704887.6453142"/>
    <n v="0"/>
    <n v="1786704887.6453142"/>
    <x v="0"/>
  </r>
  <r>
    <x v="8"/>
    <s v="SANTANDER"/>
    <s v="68820"/>
    <s v="MUNICIPIO DE TONA (SANTANDER)"/>
    <n v="857397661"/>
    <n v="0"/>
    <n v="0"/>
    <n v="194722565"/>
    <n v="0"/>
    <n v="0"/>
    <n v="1052120226"/>
    <n v="-3.108978271484375E-4"/>
    <n v="285177.71144345083"/>
    <n v="0"/>
    <n v="0"/>
    <n v="0"/>
    <n v="1052405403.7111325"/>
    <n v="703849642.63"/>
    <n v="0"/>
    <n v="0"/>
    <n v="-3.108978271484375E-4"/>
    <n v="195007742.71144345"/>
    <n v="0"/>
    <n v="0"/>
    <n v="898857385.34113252"/>
    <n v="0"/>
    <n v="898857385.34113252"/>
    <n v="681141317.38999999"/>
    <n v="217716067.95113254"/>
    <x v="0"/>
  </r>
  <r>
    <x v="8"/>
    <s v="SANTANDER"/>
    <s v="68855"/>
    <s v="MUNICIPIO DE VALLE DE SAN JOSÉ (SANTANDER)"/>
    <n v="688718188"/>
    <n v="0"/>
    <n v="0"/>
    <n v="160427765"/>
    <n v="0"/>
    <n v="0"/>
    <n v="849145953"/>
    <n v="-2.8434991836547852E-3"/>
    <n v="232767.55390271614"/>
    <n v="0"/>
    <n v="0"/>
    <n v="0"/>
    <n v="849378720.55105925"/>
    <n v="567433430.26999998"/>
    <n v="0"/>
    <n v="0"/>
    <n v="-2.8434991836547852E-3"/>
    <n v="160660532.55390272"/>
    <n v="0"/>
    <n v="0"/>
    <n v="728093962.82105923"/>
    <n v="0"/>
    <n v="728093962.82105923"/>
    <n v="0"/>
    <n v="728093962.82105923"/>
    <x v="0"/>
  </r>
  <r>
    <x v="8"/>
    <s v="SANTANDER"/>
    <s v="68861"/>
    <s v="MUNICIPIO DE VÉLEZ (SANTANDER)"/>
    <n v="1741242389"/>
    <n v="0"/>
    <n v="0"/>
    <n v="400427111"/>
    <n v="0"/>
    <n v="0"/>
    <n v="2141669500"/>
    <n v="-6.4938068389892578E-3"/>
    <n v="583879.46199304832"/>
    <n v="0"/>
    <n v="0"/>
    <n v="0"/>
    <n v="2142253379.4554992"/>
    <n v="1431994299.1799998"/>
    <n v="0"/>
    <n v="0"/>
    <n v="-6.4938068389892578E-3"/>
    <n v="401010990.46199304"/>
    <n v="0"/>
    <n v="0"/>
    <n v="1833005289.635499"/>
    <n v="0"/>
    <n v="1833005289.635499"/>
    <n v="806369856.25"/>
    <n v="1026635433.385499"/>
    <x v="0"/>
  </r>
  <r>
    <x v="8"/>
    <s v="SANTANDER"/>
    <s v="68867"/>
    <s v="MUNICIPIO DE VETAS (SANTANDER)"/>
    <n v="424415952"/>
    <n v="0"/>
    <n v="0"/>
    <n v="96511110"/>
    <n v="0"/>
    <n v="0"/>
    <n v="520927062"/>
    <n v="-2.2987127304077148E-3"/>
    <n v="141285.83541414991"/>
    <n v="0"/>
    <n v="0"/>
    <n v="0"/>
    <n v="521068347.83311546"/>
    <n v="348481261.35000002"/>
    <n v="0"/>
    <n v="0"/>
    <n v="-2.2987127304077148E-3"/>
    <n v="96652395.835414156"/>
    <n v="0"/>
    <n v="0"/>
    <n v="445133657.18311548"/>
    <n v="0"/>
    <n v="445133657.18311548"/>
    <n v="348252169"/>
    <n v="96881488.183115482"/>
    <x v="0"/>
  </r>
  <r>
    <x v="8"/>
    <s v="SANTANDER"/>
    <s v="68872"/>
    <s v="MUNICIPIO DE VILLANUEVA (SANTANDER)"/>
    <n v="826719857"/>
    <n v="0"/>
    <n v="0"/>
    <n v="194642695"/>
    <n v="0"/>
    <n v="0"/>
    <n v="1021362552"/>
    <n v="-2.7669668197631836E-3"/>
    <n v="281488.38874389615"/>
    <n v="0"/>
    <n v="0"/>
    <n v="0"/>
    <n v="1021644040.3859769"/>
    <n v="682277044.57999992"/>
    <n v="0"/>
    <n v="0"/>
    <n v="-2.7669668197631836E-3"/>
    <n v="194924183.38874391"/>
    <n v="0"/>
    <n v="0"/>
    <n v="877201227.96597683"/>
    <n v="0"/>
    <n v="877201227.96597683"/>
    <n v="495278492.75"/>
    <n v="381922735.21597683"/>
    <x v="0"/>
  </r>
  <r>
    <x v="8"/>
    <s v="SANTANDER"/>
    <s v="68895"/>
    <s v="MUNICIPIO DE ZAPATOCA (SANTANDER)"/>
    <n v="854665624"/>
    <n v="0"/>
    <n v="0"/>
    <n v="197063408"/>
    <n v="0"/>
    <n v="0"/>
    <n v="1051729032"/>
    <n v="-5.1045417785644531E-4"/>
    <n v="287072.28148227022"/>
    <n v="0"/>
    <n v="0"/>
    <n v="0"/>
    <n v="1052016104.2809718"/>
    <n v="703200194.52999997"/>
    <n v="0"/>
    <n v="0"/>
    <n v="-5.1045417785644531E-4"/>
    <n v="197350480.28148228"/>
    <n v="0"/>
    <n v="0"/>
    <n v="900550674.81097174"/>
    <n v="0"/>
    <n v="900550674.81097174"/>
    <n v="710149855"/>
    <n v="190400819.81097174"/>
    <x v="0"/>
  </r>
  <r>
    <x v="8"/>
    <s v="TOLIMA"/>
    <s v="73030"/>
    <s v="MUNICIPIO DE AMBALEMA (TOLIMA)"/>
    <n v="923115744"/>
    <n v="0"/>
    <n v="0"/>
    <n v="215127509"/>
    <n v="0"/>
    <n v="0"/>
    <n v="1138243253"/>
    <n v="-2.4925470352172852E-3"/>
    <n v="312074.76263739314"/>
    <n v="0"/>
    <n v="0"/>
    <n v="0"/>
    <n v="1138555327.7601449"/>
    <n v="760657938.37999988"/>
    <n v="0"/>
    <n v="0"/>
    <n v="-2.4925470352172852E-3"/>
    <n v="215439583.76263741"/>
    <n v="0"/>
    <n v="0"/>
    <n v="976097522.14014471"/>
    <n v="0"/>
    <n v="976097522.14014471"/>
    <n v="751444119.03999996"/>
    <n v="224653403.10014474"/>
    <x v="0"/>
  </r>
  <r>
    <x v="8"/>
    <s v="TOLIMA"/>
    <s v="73055"/>
    <s v="MUNICIPIO DE ARMERO (TOLIMA)"/>
    <n v="1271194821"/>
    <n v="0"/>
    <n v="0"/>
    <n v="295299141"/>
    <n v="0"/>
    <n v="0"/>
    <n v="1566493962"/>
    <n v="1.4879703521728516E-3"/>
    <n v="429041.5499497531"/>
    <n v="0"/>
    <n v="0"/>
    <n v="0"/>
    <n v="1566923003.5514376"/>
    <n v="1046928746.99"/>
    <n v="0"/>
    <n v="0"/>
    <n v="1.4879703521728516E-3"/>
    <n v="295728182.54994977"/>
    <n v="0"/>
    <n v="0"/>
    <n v="1342656929.5414376"/>
    <n v="0"/>
    <n v="1342656929.5414376"/>
    <n v="0"/>
    <n v="1342656929.5414376"/>
    <x v="0"/>
  </r>
  <r>
    <x v="8"/>
    <s v="TOLIMA"/>
    <s v="73124"/>
    <s v="MUNICIPIO DE CAJAMARCA (TOLIMA)"/>
    <n v="1659661709"/>
    <n v="0"/>
    <n v="0"/>
    <n v="380232843"/>
    <n v="0"/>
    <n v="0"/>
    <n v="2039894552"/>
    <n v="6.4868927001953125E-3"/>
    <n v="555175.41440868599"/>
    <n v="0"/>
    <n v="0"/>
    <n v="0"/>
    <n v="2040449727.4208956"/>
    <n v="1364169403.6799998"/>
    <n v="0"/>
    <n v="0"/>
    <n v="6.4868927001953125E-3"/>
    <n v="380788018.41440868"/>
    <n v="0"/>
    <n v="0"/>
    <n v="1744957422.1008954"/>
    <n v="0"/>
    <n v="1744957422.1008954"/>
    <n v="0"/>
    <n v="1744957422.1008954"/>
    <x v="0"/>
  </r>
  <r>
    <x v="8"/>
    <s v="TOLIMA"/>
    <s v="73148"/>
    <s v="MUNICIPIO DE CARMEN DE APICALÁ (TOLIMA)"/>
    <n v="1044405431"/>
    <n v="0"/>
    <n v="0"/>
    <n v="237391388"/>
    <n v="0"/>
    <n v="0"/>
    <n v="1281796819"/>
    <n v="6.8402290344238281E-4"/>
    <n v="347573.24520187645"/>
    <n v="0"/>
    <n v="0"/>
    <n v="0"/>
    <n v="1282144392.2458858"/>
    <n v="857442284.25999999"/>
    <n v="0"/>
    <n v="0"/>
    <n v="6.8402290344238281E-4"/>
    <n v="237738961.24520189"/>
    <n v="0"/>
    <n v="0"/>
    <n v="1095181245.5058858"/>
    <n v="0"/>
    <n v="1095181245.5058858"/>
    <n v="180430872.59999999"/>
    <n v="914750372.90588582"/>
    <x v="0"/>
  </r>
  <r>
    <x v="8"/>
    <s v="TOLIMA"/>
    <s v="73152"/>
    <s v="MUNICIPIO DE CASABIANCA (TOLIMA)"/>
    <n v="910455714"/>
    <n v="0"/>
    <n v="0"/>
    <n v="209644359"/>
    <n v="0"/>
    <n v="0"/>
    <n v="1120100073"/>
    <n v="-3.1546354293823242E-3"/>
    <n v="305419.02812466223"/>
    <n v="0"/>
    <n v="0"/>
    <n v="0"/>
    <n v="1120405492.0249698"/>
    <n v="748914517.11000013"/>
    <n v="0"/>
    <n v="0"/>
    <n v="-3.1546354293823242E-3"/>
    <n v="209949778.02812466"/>
    <n v="0"/>
    <n v="0"/>
    <n v="958864295.13497019"/>
    <n v="0"/>
    <n v="958864295.13497019"/>
    <n v="595706231.78999996"/>
    <n v="363158063.34497023"/>
    <x v="0"/>
  </r>
  <r>
    <x v="8"/>
    <s v="TOLIMA"/>
    <s v="73268"/>
    <s v="MUNICIPIO DE ESPINAL (TOLIMA)"/>
    <n v="0"/>
    <n v="0"/>
    <n v="0"/>
    <n v="852042729"/>
    <n v="0"/>
    <n v="0"/>
    <n v="852042729"/>
    <n v="-4.1913986206054688E-4"/>
    <n v="1243660.1175908495"/>
    <n v="0"/>
    <n v="0"/>
    <n v="0"/>
    <n v="853286389.11717176"/>
    <n v="391433798.91999996"/>
    <n v="0"/>
    <n v="0"/>
    <n v="-4.1913986206054688E-4"/>
    <n v="853286389.1175909"/>
    <n v="0"/>
    <n v="0"/>
    <n v="1244720188.0371718"/>
    <n v="0"/>
    <n v="1244720188.0371718"/>
    <n v="0"/>
    <n v="1244720188.0371718"/>
    <x v="0"/>
  </r>
  <r>
    <x v="8"/>
    <s v="TOLIMA"/>
    <s v="73275"/>
    <s v="MUNICIPIO DE FLANDES (TOLIMA)"/>
    <n v="1896993898"/>
    <n v="0"/>
    <n v="0"/>
    <n v="432139433"/>
    <n v="0"/>
    <n v="0"/>
    <n v="2329133331"/>
    <n v="-9.8447799682617188E-3"/>
    <n v="632224.67519245367"/>
    <n v="0"/>
    <n v="0"/>
    <n v="0"/>
    <n v="2329765555.6653476"/>
    <n v="1558050881.03"/>
    <n v="0"/>
    <n v="0"/>
    <n v="-9.8447799682617188E-3"/>
    <n v="432771657.67519248"/>
    <n v="0"/>
    <n v="0"/>
    <n v="1990822538.6953478"/>
    <n v="0"/>
    <n v="1990822538.6953478"/>
    <n v="1534754056.3800001"/>
    <n v="456068482.31534767"/>
    <x v="0"/>
  </r>
  <r>
    <x v="8"/>
    <s v="TOLIMA"/>
    <s v="73283"/>
    <s v="MUNICIPIO DE FRESNO (TOLIMA)"/>
    <n v="2127469870"/>
    <n v="0"/>
    <n v="0"/>
    <n v="489926365"/>
    <n v="0"/>
    <n v="0"/>
    <n v="2617396235"/>
    <n v="1.155853271484375E-3"/>
    <n v="713993.55436960387"/>
    <n v="0"/>
    <n v="0"/>
    <n v="0"/>
    <n v="2618110228.5555253"/>
    <n v="1749994419.25"/>
    <n v="0"/>
    <n v="0"/>
    <n v="1.155853271484375E-3"/>
    <n v="490640358.55436963"/>
    <n v="0"/>
    <n v="0"/>
    <n v="2240634777.8055253"/>
    <n v="0"/>
    <n v="2240634777.8055253"/>
    <n v="1159807311.77"/>
    <n v="1080827466.0355253"/>
    <x v="0"/>
  </r>
  <r>
    <x v="8"/>
    <s v="TOLIMA"/>
    <s v="73319"/>
    <s v="MUNICIPIO DE GUAMO (TOLIMA)"/>
    <n v="2359345227"/>
    <n v="0"/>
    <n v="0"/>
    <n v="546531641"/>
    <n v="0"/>
    <n v="0"/>
    <n v="2905876868"/>
    <n v="-1.5115737915039063E-3"/>
    <n v="794813.22699716256"/>
    <n v="0"/>
    <n v="0"/>
    <n v="0"/>
    <n v="2906671681.2254858"/>
    <n v="1942371240.1099999"/>
    <n v="0"/>
    <n v="0"/>
    <n v="-1.5115737915039063E-3"/>
    <n v="547326454.22699714"/>
    <n v="0"/>
    <n v="0"/>
    <n v="2489697694.3354855"/>
    <n v="0"/>
    <n v="2489697694.3354855"/>
    <n v="1428983908.6600001"/>
    <n v="1060713785.6754854"/>
    <x v="0"/>
  </r>
  <r>
    <x v="8"/>
    <s v="TOLIMA"/>
    <s v="73347"/>
    <s v="MUNICIPIO DE HERVEO (TOLIMA)"/>
    <n v="874344431"/>
    <n v="0"/>
    <n v="0"/>
    <n v="204038857"/>
    <n v="0"/>
    <n v="0"/>
    <n v="1078383288"/>
    <n v="5.1789283752441406E-3"/>
    <n v="295933.94627575408"/>
    <n v="0"/>
    <n v="0"/>
    <n v="0"/>
    <n v="1078679221.9514546"/>
    <n v="720552745.8599999"/>
    <n v="0"/>
    <n v="0"/>
    <n v="5.1789283752441406E-3"/>
    <n v="204334790.94627574"/>
    <n v="0"/>
    <n v="0"/>
    <n v="924887536.81145453"/>
    <n v="0"/>
    <n v="924887536.81145453"/>
    <n v="0"/>
    <n v="924887536.81145453"/>
    <x v="0"/>
  </r>
  <r>
    <x v="8"/>
    <s v="TOLIMA"/>
    <s v="73349"/>
    <s v="MUNICIPIO DE HONDA (TOLIMA)"/>
    <n v="1580219936"/>
    <n v="0"/>
    <n v="0"/>
    <n v="367078708"/>
    <n v="0"/>
    <n v="0"/>
    <n v="1947298644"/>
    <n v="-6.6404342651367188E-3"/>
    <n v="533378.48202300083"/>
    <n v="0"/>
    <n v="0"/>
    <n v="0"/>
    <n v="1947832022.4753826"/>
    <n v="1301477924.25"/>
    <n v="0"/>
    <n v="0"/>
    <n v="-6.6404342651367188E-3"/>
    <n v="367612086.482023"/>
    <n v="0"/>
    <n v="0"/>
    <n v="1669090010.7253826"/>
    <n v="0"/>
    <n v="1669090010.7253826"/>
    <n v="743428749.10000002"/>
    <n v="925661261.62538254"/>
    <x v="0"/>
  </r>
  <r>
    <x v="8"/>
    <s v="TOLIMA"/>
    <s v="73352"/>
    <s v="MUNICIPIO DE ICONONZO (TOLIMA)"/>
    <n v="1242327541"/>
    <n v="0"/>
    <n v="0"/>
    <n v="288274761"/>
    <n v="0"/>
    <n v="0"/>
    <n v="1530602302"/>
    <n v="-5.1968097686767578E-3"/>
    <n v="419063.83617982629"/>
    <n v="0"/>
    <n v="0"/>
    <n v="0"/>
    <n v="1531021365.8309829"/>
    <n v="1023083659.6700001"/>
    <n v="0"/>
    <n v="0"/>
    <n v="-5.1968097686767578E-3"/>
    <n v="288693824.83617985"/>
    <n v="0"/>
    <n v="0"/>
    <n v="1311777484.5009832"/>
    <n v="0"/>
    <n v="1311777484.5009832"/>
    <n v="763038947"/>
    <n v="548738537.50098324"/>
    <x v="0"/>
  </r>
  <r>
    <x v="8"/>
    <s v="TOLIMA"/>
    <s v="73408"/>
    <s v="MUNICIPIO DE LÉRIDA (TOLIMA)"/>
    <n v="1487836362"/>
    <n v="0"/>
    <n v="0"/>
    <n v="346283868"/>
    <n v="0"/>
    <n v="0"/>
    <n v="1834120230"/>
    <n v="-3.2112598419189453E-3"/>
    <n v="502813.14502163179"/>
    <n v="0"/>
    <n v="0"/>
    <n v="0"/>
    <n v="1834623043.1418104"/>
    <n v="1225756867.1999998"/>
    <n v="0"/>
    <n v="0"/>
    <n v="-3.2112598419189453E-3"/>
    <n v="346786681.14502162"/>
    <n v="0"/>
    <n v="0"/>
    <n v="1572543548.3418102"/>
    <n v="0"/>
    <n v="1572543548.3418102"/>
    <n v="311384548.54000002"/>
    <n v="1261158999.8018103"/>
    <x v="0"/>
  </r>
  <r>
    <x v="8"/>
    <s v="TOLIMA"/>
    <s v="73411"/>
    <s v="MUNICIPIO DE LÍBANO (TOLIMA)"/>
    <n v="2582861895"/>
    <n v="0"/>
    <n v="0"/>
    <n v="595546489"/>
    <n v="0"/>
    <n v="0"/>
    <n v="3178408384"/>
    <n v="2.307891845703125E-4"/>
    <n v="867559.01177791972"/>
    <n v="0"/>
    <n v="0"/>
    <n v="0"/>
    <n v="3179275943.0120087"/>
    <n v="2124971559.1099997"/>
    <n v="0"/>
    <n v="0"/>
    <n v="2.307891845703125E-4"/>
    <n v="596414048.01177788"/>
    <n v="0"/>
    <n v="0"/>
    <n v="2721385607.1220083"/>
    <n v="0"/>
    <n v="2721385607.1220083"/>
    <n v="0"/>
    <n v="2721385607.1220083"/>
    <x v="0"/>
  </r>
  <r>
    <x v="8"/>
    <s v="TOLIMA"/>
    <s v="73443"/>
    <s v="MUNICIPIO DE MARIQUITA (TOLIMA)"/>
    <n v="2119064041"/>
    <n v="0"/>
    <n v="0"/>
    <n v="484872780"/>
    <n v="0"/>
    <n v="0"/>
    <n v="2603936821"/>
    <n v="-6.6876411437988281E-4"/>
    <n v="708439.56499966362"/>
    <n v="0"/>
    <n v="0"/>
    <n v="0"/>
    <n v="2604645260.5643311"/>
    <n v="1741517749.51"/>
    <n v="0"/>
    <n v="0"/>
    <n v="-6.6876411437988281E-4"/>
    <n v="485581219.56499964"/>
    <n v="0"/>
    <n v="0"/>
    <n v="2227098969.0743308"/>
    <n v="0"/>
    <n v="2227098969.0743308"/>
    <n v="2042256027.5999999"/>
    <n v="184842941.4743309"/>
    <x v="0"/>
  </r>
  <r>
    <x v="8"/>
    <s v="TOLIMA"/>
    <s v="73449"/>
    <s v="MUNICIPIO DE MELGAR (TOLIMA)"/>
    <n v="1973316960"/>
    <n v="0"/>
    <n v="0"/>
    <n v="446219066"/>
    <n v="0"/>
    <n v="0"/>
    <n v="2419536026"/>
    <n v="-5.0344467163085938E-3"/>
    <n v="654617.67449363926"/>
    <n v="0"/>
    <n v="0"/>
    <n v="0"/>
    <n v="2420190643.6694593"/>
    <n v="1618952436.0300002"/>
    <n v="0"/>
    <n v="0"/>
    <n v="-5.0344467163085938E-3"/>
    <n v="446873683.67449361"/>
    <n v="0"/>
    <n v="0"/>
    <n v="2065826119.6994593"/>
    <n v="0"/>
    <n v="2065826119.6994593"/>
    <n v="0"/>
    <n v="2065826119.6994593"/>
    <x v="0"/>
  </r>
  <r>
    <x v="8"/>
    <s v="TOLIMA"/>
    <s v="73547"/>
    <s v="MUNICIPIO DE PIEDRAS (TOLIMA)"/>
    <n v="847484799"/>
    <n v="0"/>
    <n v="0"/>
    <n v="192851455"/>
    <n v="0"/>
    <n v="0"/>
    <n v="1040336254"/>
    <n v="-8.3031654357910156E-3"/>
    <n v="282273.24222382327"/>
    <n v="0"/>
    <n v="0"/>
    <n v="0"/>
    <n v="1040618527.2339207"/>
    <n v="695938319.32999992"/>
    <n v="0"/>
    <n v="0"/>
    <n v="-8.3031654357910156E-3"/>
    <n v="193133728.24222383"/>
    <n v="0"/>
    <n v="0"/>
    <n v="889072047.56392062"/>
    <n v="0"/>
    <n v="889072047.56392062"/>
    <n v="672138465"/>
    <n v="216933582.56392062"/>
    <x v="0"/>
  </r>
  <r>
    <x v="8"/>
    <s v="TOLIMA"/>
    <s v="73585"/>
    <s v="MUNICIPIO DE PURIFICACIÓN (TOLIMA)"/>
    <n v="2282566121"/>
    <n v="0"/>
    <n v="0"/>
    <n v="519223544"/>
    <n v="0"/>
    <n v="0"/>
    <n v="2801789665"/>
    <n v="4.7812461853027344E-3"/>
    <n v="760190.84518032055"/>
    <n v="0"/>
    <n v="0"/>
    <n v="0"/>
    <n v="2802549855.8499618"/>
    <n v="1874313366.98"/>
    <n v="0"/>
    <n v="0"/>
    <n v="4.7812461853027344E-3"/>
    <n v="519983734.84518033"/>
    <n v="0"/>
    <n v="0"/>
    <n v="2394297101.8299618"/>
    <n v="0"/>
    <n v="2394297101.8299618"/>
    <n v="2164289609.6300001"/>
    <n v="230007492.19996166"/>
    <x v="0"/>
  </r>
  <r>
    <x v="8"/>
    <s v="TOLIMA"/>
    <s v="73671"/>
    <s v="MUNICIPIO DE SALDAÑA (TOLIMA)"/>
    <n v="1426988077"/>
    <n v="0"/>
    <n v="0"/>
    <n v="328980218"/>
    <n v="0"/>
    <n v="0"/>
    <n v="1755968295"/>
    <n v="5.6998729705810547E-3"/>
    <n v="479280.48411846434"/>
    <n v="0"/>
    <n v="0"/>
    <n v="0"/>
    <n v="1756447575.4898183"/>
    <n v="1173998068.8499999"/>
    <n v="0"/>
    <n v="0"/>
    <n v="5.6998729705810547E-3"/>
    <n v="329459498.48411846"/>
    <n v="0"/>
    <n v="0"/>
    <n v="1503457567.3398182"/>
    <n v="0"/>
    <n v="1503457567.3398182"/>
    <n v="0"/>
    <n v="1503457567.3398182"/>
    <x v="0"/>
  </r>
  <r>
    <x v="8"/>
    <s v="TOLIMA"/>
    <s v="73686"/>
    <s v="MUNICIPIO DE SANTA ISABEL (TOLIMA)"/>
    <n v="848031240"/>
    <n v="0"/>
    <n v="0"/>
    <n v="195019946"/>
    <n v="0"/>
    <n v="0"/>
    <n v="1043051186"/>
    <n v="4.5167207717895508E-3"/>
    <n v="284378.72330625384"/>
    <n v="0"/>
    <n v="0"/>
    <n v="0"/>
    <n v="1043335564.727823"/>
    <n v="697501374.9000001"/>
    <n v="0"/>
    <n v="0"/>
    <n v="4.5167207717895508E-3"/>
    <n v="195304324.72330627"/>
    <n v="0"/>
    <n v="0"/>
    <n v="892805699.62782311"/>
    <n v="0"/>
    <n v="892805699.62782311"/>
    <n v="176998565.09999999"/>
    <n v="715807134.52782309"/>
    <x v="0"/>
  </r>
  <r>
    <x v="8"/>
    <s v="TOLIMA"/>
    <s v="73861"/>
    <s v="MUNICIPIO DE VENADILLO (TOLIMA)"/>
    <n v="1818524368"/>
    <n v="0"/>
    <n v="0"/>
    <n v="414410792"/>
    <n v="0"/>
    <n v="0"/>
    <n v="2232935160"/>
    <n v="3.4303665161132813E-3"/>
    <n v="606217.676928979"/>
    <n v="0"/>
    <n v="0"/>
    <n v="0"/>
    <n v="2233541377.6803594"/>
    <n v="1493656451.6599998"/>
    <n v="0"/>
    <n v="0"/>
    <n v="3.4303665161132813E-3"/>
    <n v="415017009.676929"/>
    <n v="0"/>
    <n v="0"/>
    <n v="1908673461.3403592"/>
    <n v="0"/>
    <n v="1908673461.3403592"/>
    <n v="1224844315.6500001"/>
    <n v="683829145.69035912"/>
    <x v="0"/>
  </r>
  <r>
    <x v="8"/>
    <s v="TOLIMA"/>
    <s v="73870"/>
    <s v="MUNICIPIO DE VILLAHERMOSA (TOLIMA)"/>
    <n v="1137776593"/>
    <n v="0"/>
    <n v="0"/>
    <n v="262675574"/>
    <n v="0"/>
    <n v="0"/>
    <n v="1400452167"/>
    <n v="-5.1927566528320313E-4"/>
    <n v="382503.4317916811"/>
    <n v="0"/>
    <n v="0"/>
    <n v="0"/>
    <n v="1400834670.4312725"/>
    <n v="936170525.11000001"/>
    <n v="0"/>
    <n v="0"/>
    <n v="-5.1927566528320313E-4"/>
    <n v="263058077.43179169"/>
    <n v="0"/>
    <n v="0"/>
    <n v="1199228602.5412724"/>
    <n v="0"/>
    <n v="1199228602.5412724"/>
    <n v="1155453423"/>
    <n v="43775179.541272402"/>
    <x v="0"/>
  </r>
  <r>
    <x v="8"/>
    <s v="VALLE DEL CAUCA"/>
    <s v="76020"/>
    <s v="MUNICIPIO DE ALCALÁ (VALLE DEL CAUCA)"/>
    <n v="1773514576"/>
    <n v="0"/>
    <n v="0"/>
    <n v="393418650"/>
    <n v="0"/>
    <n v="0"/>
    <n v="2166933226"/>
    <n v="-5.5887699127197266E-3"/>
    <n v="581108.50826619565"/>
    <n v="0"/>
    <n v="0"/>
    <n v="0"/>
    <n v="2167514334.5026774"/>
    <n v="1451081913.8200002"/>
    <n v="0"/>
    <n v="0"/>
    <n v="-5.5887699127197266E-3"/>
    <n v="393999758.50826621"/>
    <n v="0"/>
    <n v="0"/>
    <n v="1845081672.3226776"/>
    <n v="0"/>
    <n v="1845081672.3226776"/>
    <n v="1738750677"/>
    <n v="106330995.32267761"/>
    <x v="0"/>
  </r>
  <r>
    <x v="8"/>
    <s v="VALLE DEL CAUCA"/>
    <s v="76036"/>
    <s v="MUNICIPIO DE ANDALUCÍA (VALLE DEL CAUCA)"/>
    <n v="1315383016"/>
    <n v="0"/>
    <n v="0"/>
    <n v="301581615"/>
    <n v="0"/>
    <n v="0"/>
    <n v="1616964631"/>
    <n v="1.1954307556152344E-3"/>
    <n v="440205.46267056343"/>
    <n v="0"/>
    <n v="0"/>
    <n v="0"/>
    <n v="1617404836.463866"/>
    <n v="1081254472.8800001"/>
    <n v="0"/>
    <n v="0"/>
    <n v="1.1954307556152344E-3"/>
    <n v="302021820.46267056"/>
    <n v="0"/>
    <n v="0"/>
    <n v="1383276293.3438661"/>
    <n v="0"/>
    <n v="1383276293.3438661"/>
    <n v="695982737.61000001"/>
    <n v="687293555.7338661"/>
    <x v="0"/>
  </r>
  <r>
    <x v="8"/>
    <s v="VALLE DEL CAUCA"/>
    <s v="76041"/>
    <s v="MUNICIPIO DE ANSERMANUEVO (VALLE DEL CAUCA)"/>
    <n v="1694265745"/>
    <n v="0"/>
    <n v="0"/>
    <n v="390680807"/>
    <n v="0"/>
    <n v="0"/>
    <n v="2084946552"/>
    <n v="3.0796527862548828E-3"/>
    <n v="569046.16139276105"/>
    <n v="0"/>
    <n v="0"/>
    <n v="0"/>
    <n v="2085515598.1644723"/>
    <n v="1393922691.45"/>
    <n v="0"/>
    <n v="0"/>
    <n v="3.0796527862548828E-3"/>
    <n v="391249853.16139275"/>
    <n v="0"/>
    <n v="0"/>
    <n v="1785172544.6144724"/>
    <n v="248609348.59"/>
    <n v="2033781893.2044723"/>
    <n v="1344536873.54"/>
    <n v="689245019.66447234"/>
    <x v="0"/>
  </r>
  <r>
    <x v="8"/>
    <s v="VALLE DEL CAUCA"/>
    <s v="76054"/>
    <s v="MUNICIPIO DE ARGELIA (VALLE DEL CAUCA)"/>
    <n v="857791154"/>
    <n v="0"/>
    <n v="0"/>
    <n v="197371000"/>
    <n v="0"/>
    <n v="0"/>
    <n v="1055162154"/>
    <n v="9.1707706451416016E-4"/>
    <n v="287619.72919270222"/>
    <n v="0"/>
    <n v="0"/>
    <n v="0"/>
    <n v="1055449773.7301098"/>
    <n v="705480171.82999992"/>
    <n v="0"/>
    <n v="0"/>
    <n v="9.1707706451416016E-4"/>
    <n v="197658619.7291927"/>
    <n v="0"/>
    <n v="0"/>
    <n v="903138791.56010973"/>
    <n v="0"/>
    <n v="903138791.56010973"/>
    <n v="649889700"/>
    <n v="253249091.56010973"/>
    <x v="0"/>
  </r>
  <r>
    <x v="8"/>
    <s v="VALLE DEL CAUCA"/>
    <s v="76100"/>
    <s v="MUNICIPIO DE BOLÍVAR (VALLE DEL CAUCA)"/>
    <n v="1316460678"/>
    <n v="0"/>
    <n v="0"/>
    <n v="307116601"/>
    <n v="0"/>
    <n v="0"/>
    <n v="1623577279"/>
    <n v="-2.7060508728027344E-4"/>
    <n v="445434.85498036252"/>
    <n v="0"/>
    <n v="0"/>
    <n v="0"/>
    <n v="1624022713.8547099"/>
    <n v="1084814389.6800001"/>
    <n v="0"/>
    <n v="0"/>
    <n v="-2.7060508728027344E-4"/>
    <n v="307562035.85498035"/>
    <n v="0"/>
    <n v="0"/>
    <n v="1392376425.5347099"/>
    <n v="0"/>
    <n v="1392376425.5347099"/>
    <n v="486362600"/>
    <n v="906013825.53470993"/>
    <x v="0"/>
  </r>
  <r>
    <x v="8"/>
    <s v="VALLE DEL CAUCA"/>
    <s v="76113"/>
    <s v="MUNICIPIO DE BUGALAGRANDE (VALLE DEL CAUCA)"/>
    <n v="1541178646"/>
    <n v="0"/>
    <n v="0"/>
    <n v="354032813"/>
    <n v="0"/>
    <n v="0"/>
    <n v="1895211459"/>
    <n v="9.4866752624511719E-4"/>
    <n v="516394.375679627"/>
    <n v="0"/>
    <n v="0"/>
    <n v="0"/>
    <n v="1895727853.3766284"/>
    <n v="1267311241.8999999"/>
    <n v="0"/>
    <n v="0"/>
    <n v="9.4866752624511719E-4"/>
    <n v="354549207.37567961"/>
    <n v="0"/>
    <n v="0"/>
    <n v="1621860449.276628"/>
    <n v="0"/>
    <n v="1621860449.276628"/>
    <n v="913181276"/>
    <n v="708679173.27662802"/>
    <x v="0"/>
  </r>
  <r>
    <x v="8"/>
    <s v="VALLE DEL CAUCA"/>
    <s v="76122"/>
    <s v="MUNICIPIO DE CAICEDONIA (VALLE DEL CAUCA)"/>
    <n v="1681175177"/>
    <n v="0"/>
    <n v="0"/>
    <n v="386674433"/>
    <n v="0"/>
    <n v="0"/>
    <n v="2067849610"/>
    <n v="-1.7912387847900391E-3"/>
    <n v="563747.96664735011"/>
    <n v="0"/>
    <n v="0"/>
    <n v="0"/>
    <n v="2068413357.9648561"/>
    <n v="1382569586.51"/>
    <n v="0"/>
    <n v="0"/>
    <n v="-1.7912387847900391E-3"/>
    <n v="387238180.96664733"/>
    <n v="0"/>
    <n v="0"/>
    <n v="1769807767.4748561"/>
    <n v="0"/>
    <n v="1769807767.4748561"/>
    <n v="1029104031"/>
    <n v="740703736.47485614"/>
    <x v="0"/>
  </r>
  <r>
    <x v="8"/>
    <s v="VALLE DEL CAUCA"/>
    <s v="76126"/>
    <s v="MUNICIPIO DE CALIMA (VALLE DEL CAUCA)"/>
    <n v="1250275062"/>
    <n v="0"/>
    <n v="0"/>
    <n v="285437316"/>
    <n v="0"/>
    <n v="0"/>
    <n v="1535712378"/>
    <n v="-7.4172019958496094E-3"/>
    <n v="417312.83952084254"/>
    <n v="0"/>
    <n v="0"/>
    <n v="0"/>
    <n v="1536129690.8321037"/>
    <n v="1027177932.1400001"/>
    <n v="0"/>
    <n v="0"/>
    <n v="-7.4172019958496094E-3"/>
    <n v="285854628.83952087"/>
    <n v="0"/>
    <n v="0"/>
    <n v="1313032560.9721038"/>
    <n v="0"/>
    <n v="1313032560.9721038"/>
    <n v="0"/>
    <n v="1313032560.9721038"/>
    <x v="0"/>
  </r>
  <r>
    <x v="8"/>
    <s v="VALLE DEL CAUCA"/>
    <s v="76147"/>
    <s v="MUNICIPIO DE CARTAGO (VALLE DEL CAUCA)"/>
    <n v="4177292309"/>
    <n v="0"/>
    <n v="0"/>
    <n v="947111298"/>
    <n v="0"/>
    <n v="0"/>
    <n v="5124403607"/>
    <n v="1.1658668518066406E-3"/>
    <n v="1385422.0225860015"/>
    <n v="0"/>
    <n v="0"/>
    <n v="0"/>
    <n v="5125789029.0237513"/>
    <n v="3428673424.9799995"/>
    <n v="0"/>
    <n v="0"/>
    <n v="1.1658668518066406E-3"/>
    <n v="948496720.02258599"/>
    <n v="0"/>
    <n v="0"/>
    <n v="4377170145.0037518"/>
    <n v="0"/>
    <n v="4377170145.0037518"/>
    <n v="1384600584.46"/>
    <n v="2992569560.5437517"/>
    <x v="0"/>
  </r>
  <r>
    <x v="8"/>
    <s v="VALLE DEL CAUCA"/>
    <s v="76233"/>
    <s v="MUNICIPIO DE DAGUA (VALLE DEL CAUCA)"/>
    <n v="2309304289"/>
    <n v="0"/>
    <n v="0"/>
    <n v="525903835"/>
    <n v="0"/>
    <n v="0"/>
    <n v="2835208124"/>
    <n v="6.0853958129882813E-3"/>
    <n v="769603.59992090799"/>
    <n v="0"/>
    <n v="0"/>
    <n v="0"/>
    <n v="2835977727.6060061"/>
    <n v="1896567122.3600001"/>
    <n v="0"/>
    <n v="0"/>
    <n v="6.0853958129882813E-3"/>
    <n v="526673438.59992093"/>
    <n v="0"/>
    <n v="0"/>
    <n v="2423240560.9660063"/>
    <n v="0"/>
    <n v="2423240560.9660063"/>
    <n v="1228301312"/>
    <n v="1194939248.9660063"/>
    <x v="0"/>
  </r>
  <r>
    <x v="8"/>
    <s v="VALLE DEL CAUCA"/>
    <s v="76243"/>
    <s v="MUNICIPIO DE EL ÁGUILA (VALLE DEL CAUCA)"/>
    <n v="1174027002"/>
    <n v="0"/>
    <n v="0"/>
    <n v="266912988"/>
    <n v="0"/>
    <n v="0"/>
    <n v="1440939990"/>
    <n v="3.8583278656005859E-3"/>
    <n v="390748.48103972763"/>
    <n v="0"/>
    <n v="0"/>
    <n v="0"/>
    <n v="1441330738.4848981"/>
    <n v="963921864.65999985"/>
    <n v="0"/>
    <n v="0"/>
    <n v="3.8583278656005859E-3"/>
    <n v="267303736.48103973"/>
    <n v="0"/>
    <n v="0"/>
    <n v="1231225601.1448979"/>
    <n v="235696973.78999999"/>
    <n v="1466922574.9348979"/>
    <n v="0"/>
    <n v="1466922574.9348979"/>
    <x v="0"/>
  </r>
  <r>
    <x v="8"/>
    <s v="VALLE DEL CAUCA"/>
    <s v="76246"/>
    <s v="MUNICIPIO DE EL CAIRO (VALLE DEL CAUCA)"/>
    <n v="1145647443"/>
    <n v="0"/>
    <n v="0"/>
    <n v="259391677"/>
    <n v="0"/>
    <n v="0"/>
    <n v="1405039120"/>
    <n v="-2.3608207702636719E-3"/>
    <n v="380281.86191580159"/>
    <n v="0"/>
    <n v="0"/>
    <n v="0"/>
    <n v="1405419401.859555"/>
    <n v="940019305.59000015"/>
    <n v="0"/>
    <n v="0"/>
    <n v="-2.3608207702636719E-3"/>
    <n v="259771958.8619158"/>
    <n v="0"/>
    <n v="0"/>
    <n v="1199791264.4495552"/>
    <n v="0"/>
    <n v="1199791264.4495552"/>
    <n v="614718208.02999997"/>
    <n v="585073056.41955519"/>
    <x v="0"/>
  </r>
  <r>
    <x v="8"/>
    <s v="VALLE DEL CAUCA"/>
    <s v="76248"/>
    <s v="MUNICIPIO DE EL CERRITO (VALLE DEL CAUCA)"/>
    <n v="2714131643"/>
    <n v="0"/>
    <n v="0"/>
    <n v="616827086"/>
    <n v="0"/>
    <n v="0"/>
    <n v="3330958729"/>
    <n v="-5.664825439453125E-4"/>
    <n v="903289.27322484925"/>
    <n v="0"/>
    <n v="0"/>
    <n v="0"/>
    <n v="3331862018.2726583"/>
    <n v="2228358540.8400002"/>
    <n v="0"/>
    <n v="0"/>
    <n v="-5.664825439453125E-4"/>
    <n v="617730375.27322483"/>
    <n v="0"/>
    <n v="0"/>
    <n v="2846088916.1126585"/>
    <n v="0"/>
    <n v="2846088916.1126585"/>
    <n v="269426048.06"/>
    <n v="2576662868.0526586"/>
    <x v="0"/>
  </r>
  <r>
    <x v="8"/>
    <s v="VALLE DEL CAUCA"/>
    <s v="76250"/>
    <s v="MUNICIPIO DE EL DOVIO (VALLE DEL CAUCA)"/>
    <n v="912507031"/>
    <n v="0"/>
    <n v="0"/>
    <n v="212315116"/>
    <n v="0"/>
    <n v="0"/>
    <n v="1124822147"/>
    <n v="-7.5002908706665039E-3"/>
    <n v="308358.60868294083"/>
    <n v="0"/>
    <n v="0"/>
    <n v="0"/>
    <n v="1125130505.6011827"/>
    <n v="751771458.0999999"/>
    <n v="0"/>
    <n v="0"/>
    <n v="-7.5002908706665039E-3"/>
    <n v="212623474.60868293"/>
    <n v="0"/>
    <n v="0"/>
    <n v="964394932.7011826"/>
    <n v="41728018"/>
    <n v="1006122950.7011826"/>
    <n v="321737905"/>
    <n v="684385045.7011826"/>
    <x v="0"/>
  </r>
  <r>
    <x v="8"/>
    <s v="VALLE DEL CAUCA"/>
    <s v="76275"/>
    <s v="MUNICIPIO DE FLORIDA (VALLE DEL CAUCA)"/>
    <n v="2889411984"/>
    <n v="0"/>
    <n v="0"/>
    <n v="657550666"/>
    <n v="0"/>
    <n v="0"/>
    <n v="3546962650"/>
    <n v="-1.5034675598144531E-3"/>
    <n v="962425.32146529388"/>
    <n v="0"/>
    <n v="0"/>
    <n v="0"/>
    <n v="3547925075.319962"/>
    <n v="2372664980.3600006"/>
    <n v="0"/>
    <n v="0"/>
    <n v="-1.5034675598144531E-3"/>
    <n v="658513091.32146525"/>
    <n v="0"/>
    <n v="0"/>
    <n v="3031178071.6799622"/>
    <n v="0"/>
    <n v="3031178071.6799622"/>
    <n v="1661098301.5699999"/>
    <n v="1370079770.1099622"/>
    <x v="0"/>
  </r>
  <r>
    <x v="8"/>
    <s v="VALLE DEL CAUCA"/>
    <s v="76306"/>
    <s v="MUNICIPIO DE GINEBRA (VALLE DEL CAUCA)"/>
    <n v="1483897202"/>
    <n v="0"/>
    <n v="0"/>
    <n v="335083085"/>
    <n v="0"/>
    <n v="0"/>
    <n v="1818980287"/>
    <n v="-1.6157627105712891E-3"/>
    <n v="491834.34463134682"/>
    <n v="0"/>
    <n v="0"/>
    <n v="0"/>
    <n v="1819472121.3430157"/>
    <n v="1217177245.77"/>
    <n v="0"/>
    <n v="0"/>
    <n v="-1.6157627105712891E-3"/>
    <n v="335574919.34463137"/>
    <n v="0"/>
    <n v="0"/>
    <n v="1552752165.1130157"/>
    <n v="0"/>
    <n v="1552752165.1130157"/>
    <n v="848561422"/>
    <n v="704190743.11301565"/>
    <x v="0"/>
  </r>
  <r>
    <x v="8"/>
    <s v="VALLE DEL CAUCA"/>
    <s v="76318"/>
    <s v="MUNICIPIO DE GUACARÍ (VALLE DEL CAUCA)"/>
    <n v="2131087045"/>
    <n v="0"/>
    <n v="0"/>
    <n v="481800587"/>
    <n v="0"/>
    <n v="0"/>
    <n v="2612887632"/>
    <n v="1.010894775390625E-4"/>
    <n v="706918.36338189768"/>
    <n v="0"/>
    <n v="0"/>
    <n v="0"/>
    <n v="2613594550.363483"/>
    <n v="1748387216.8900001"/>
    <n v="0"/>
    <n v="0"/>
    <n v="1.010894775390625E-4"/>
    <n v="482507505.36338192"/>
    <n v="0"/>
    <n v="0"/>
    <n v="2230894722.2534833"/>
    <n v="0"/>
    <n v="2230894722.2534833"/>
    <n v="1258525336"/>
    <n v="972369386.2534833"/>
    <x v="0"/>
  </r>
  <r>
    <x v="8"/>
    <s v="VALLE DEL CAUCA"/>
    <s v="76364"/>
    <s v="MUNICIPIO DE JAMUNDÍ (VALLE DEL CAUCA)"/>
    <n v="4094893380"/>
    <n v="0"/>
    <n v="0"/>
    <n v="907182137"/>
    <n v="0"/>
    <n v="0"/>
    <n v="5002075517"/>
    <n v="-1.2302398681640625E-4"/>
    <n v="1339056.4932678712"/>
    <n v="0"/>
    <n v="0"/>
    <n v="0"/>
    <n v="5003414573.493145"/>
    <n v="3350038378.9099998"/>
    <n v="0"/>
    <n v="0"/>
    <n v="-1.2302398681640625E-4"/>
    <n v="908521193.49326789"/>
    <n v="0"/>
    <n v="0"/>
    <n v="4258559572.4031448"/>
    <n v="0"/>
    <n v="4258559572.4031448"/>
    <n v="0"/>
    <n v="4258559572.4031448"/>
    <x v="0"/>
  </r>
  <r>
    <x v="8"/>
    <s v="VALLE DEL CAUCA"/>
    <s v="76377"/>
    <s v="MUNICIPIO DE LA CUMBRE (VALLE DEL CAUCA)"/>
    <n v="1117806355"/>
    <n v="0"/>
    <n v="0"/>
    <n v="253951424"/>
    <n v="0"/>
    <n v="0"/>
    <n v="1371757779"/>
    <n v="-7.0035457611083984E-4"/>
    <n v="371915.64682747779"/>
    <n v="0"/>
    <n v="0"/>
    <n v="0"/>
    <n v="1372129694.646127"/>
    <n v="917712299.51999998"/>
    <n v="0"/>
    <n v="0"/>
    <n v="-7.0035457611083984E-4"/>
    <n v="254323339.64682749"/>
    <n v="0"/>
    <n v="0"/>
    <n v="1172035639.1661272"/>
    <n v="0"/>
    <n v="1172035639.1661272"/>
    <n v="508092116"/>
    <n v="663943523.1661272"/>
    <x v="0"/>
  </r>
  <r>
    <x v="8"/>
    <s v="VALLE DEL CAUCA"/>
    <s v="76400"/>
    <s v="MUNICIPIO DE LA UNIÓN (VALLE DEL CAUCA)"/>
    <n v="2165265219"/>
    <n v="0"/>
    <n v="0"/>
    <n v="483235363"/>
    <n v="0"/>
    <n v="0"/>
    <n v="2648500582"/>
    <n v="4.7283172607421875E-3"/>
    <n v="712317.02140536625"/>
    <n v="0"/>
    <n v="0"/>
    <n v="0"/>
    <n v="2649212899.0261335"/>
    <n v="1773130430.4000001"/>
    <n v="0"/>
    <n v="0"/>
    <n v="4.7283172607421875E-3"/>
    <n v="483947680.02140534"/>
    <n v="0"/>
    <n v="0"/>
    <n v="2257078110.4261336"/>
    <n v="0"/>
    <n v="2257078110.4261336"/>
    <n v="1529982445"/>
    <n v="727095665.42613363"/>
    <x v="0"/>
  </r>
  <r>
    <x v="8"/>
    <s v="VALLE DEL CAUCA"/>
    <s v="76403"/>
    <s v="MUNICIPIO DE LA VICTORIA (VALLE DEL CAUCA)"/>
    <n v="1092475299"/>
    <n v="0"/>
    <n v="0"/>
    <n v="252563626"/>
    <n v="0"/>
    <n v="0"/>
    <n v="1345038925"/>
    <n v="2.2996664047241211E-3"/>
    <n v="367624.84217292228"/>
    <n v="0"/>
    <n v="0"/>
    <n v="0"/>
    <n v="1345406549.8444726"/>
    <n v="899153423.75"/>
    <n v="0"/>
    <n v="0"/>
    <n v="2.2996664047241211E-3"/>
    <n v="252931250.84217292"/>
    <n v="0"/>
    <n v="0"/>
    <n v="1152084674.5944726"/>
    <n v="0"/>
    <n v="1152084674.5944726"/>
    <n v="922872515"/>
    <n v="229212159.59447265"/>
    <x v="0"/>
  </r>
  <r>
    <x v="8"/>
    <s v="VALLE DEL CAUCA"/>
    <s v="76497"/>
    <s v="MUNICIPIO DE OBANDO (VALLE DEL CAUCA)"/>
    <n v="1480630552"/>
    <n v="0"/>
    <n v="0"/>
    <n v="335937948"/>
    <n v="0"/>
    <n v="0"/>
    <n v="1816568500"/>
    <n v="-6.7348480224609375E-3"/>
    <n v="492170.48706182482"/>
    <n v="0"/>
    <n v="0"/>
    <n v="0"/>
    <n v="1817060670.4803269"/>
    <n v="1215282073.3299999"/>
    <n v="0"/>
    <n v="0"/>
    <n v="-6.7348480224609375E-3"/>
    <n v="336430118.4870618"/>
    <n v="0"/>
    <n v="0"/>
    <n v="1551712191.8103268"/>
    <n v="0"/>
    <n v="1551712191.8103268"/>
    <n v="0"/>
    <n v="1551712191.8103268"/>
    <x v="0"/>
  </r>
  <r>
    <x v="8"/>
    <s v="VALLE DEL CAUCA"/>
    <s v="76563"/>
    <s v="MUNICIPIO DE PRADERA (VALLE DEL CAUCA)"/>
    <n v="2979706254"/>
    <n v="0"/>
    <n v="0"/>
    <n v="669123398"/>
    <n v="0"/>
    <n v="0"/>
    <n v="3648829652"/>
    <n v="-2.3937225341796875E-3"/>
    <n v="984045.82639884471"/>
    <n v="0"/>
    <n v="0"/>
    <n v="0"/>
    <n v="3649813697.8240051"/>
    <n v="2442198861.8099999"/>
    <n v="0"/>
    <n v="0"/>
    <n v="-2.3937225341796875E-3"/>
    <n v="670107443.82639885"/>
    <n v="0"/>
    <n v="0"/>
    <n v="3112306305.6340051"/>
    <n v="0"/>
    <n v="3112306305.6340051"/>
    <n v="0"/>
    <n v="3112306305.6340051"/>
    <x v="0"/>
  </r>
  <r>
    <x v="8"/>
    <s v="VALLE DEL CAUCA"/>
    <s v="76606"/>
    <s v="MUNICIPIO DE RESTREPO (VALLE DEL CAUCA)"/>
    <n v="1320859508"/>
    <n v="0"/>
    <n v="0"/>
    <n v="301021153"/>
    <n v="0"/>
    <n v="0"/>
    <n v="1621880661"/>
    <n v="-5.5105686187744141E-3"/>
    <n v="440336.06903849047"/>
    <n v="0"/>
    <n v="0"/>
    <n v="0"/>
    <n v="1622320997.0635278"/>
    <n v="1084843561.6599998"/>
    <n v="0"/>
    <n v="0"/>
    <n v="-5.5105686187744141E-3"/>
    <n v="301461489.06903851"/>
    <n v="0"/>
    <n v="0"/>
    <n v="1386305050.7235279"/>
    <n v="0"/>
    <n v="1386305050.7235279"/>
    <n v="898197774.78999996"/>
    <n v="488107275.93352795"/>
    <x v="0"/>
  </r>
  <r>
    <x v="8"/>
    <s v="VALLE DEL CAUCA"/>
    <s v="76616"/>
    <s v="MUNICIPIO DE RIOFRÍO (VALLE DEL CAUCA)"/>
    <n v="1301074813"/>
    <n v="0"/>
    <n v="0"/>
    <n v="305127703"/>
    <n v="0"/>
    <n v="0"/>
    <n v="1606202516"/>
    <n v="-5.0449371337890625E-4"/>
    <n v="441763.12780590006"/>
    <n v="0"/>
    <n v="0"/>
    <n v="0"/>
    <n v="1606644279.1273015"/>
    <n v="1073102370.6899999"/>
    <n v="0"/>
    <n v="0"/>
    <n v="-5.0449371337890625E-4"/>
    <n v="305569466.12780589"/>
    <n v="0"/>
    <n v="0"/>
    <n v="1378671836.8173013"/>
    <n v="0"/>
    <n v="1378671836.8173013"/>
    <n v="1102371985"/>
    <n v="276299851.81730127"/>
    <x v="0"/>
  </r>
  <r>
    <x v="8"/>
    <s v="VALLE DEL CAUCA"/>
    <s v="76622"/>
    <s v="MUNICIPIO DE ROLDANILLO (VALLE DEL CAUCA)"/>
    <n v="1873018020"/>
    <n v="0"/>
    <n v="0"/>
    <n v="432415680"/>
    <n v="0"/>
    <n v="0"/>
    <n v="2305433700"/>
    <n v="-3.650665283203125E-3"/>
    <n v="629650.28060247854"/>
    <n v="0"/>
    <n v="0"/>
    <n v="0"/>
    <n v="2306063350.2769518"/>
    <n v="1541250382.0299997"/>
    <n v="0"/>
    <n v="0"/>
    <n v="-3.650665283203125E-3"/>
    <n v="433045330.28060246"/>
    <n v="0"/>
    <n v="0"/>
    <n v="1974295712.3069515"/>
    <n v="333683978"/>
    <n v="2307979690.3069515"/>
    <n v="1791351009"/>
    <n v="516628681.30695152"/>
    <x v="0"/>
  </r>
  <r>
    <x v="8"/>
    <s v="VALLE DEL CAUCA"/>
    <s v="76670"/>
    <s v="MUNICIPIO DE SAN PEDRO (VALLE DEL CAUCA)"/>
    <n v="1324158825"/>
    <n v="0"/>
    <n v="0"/>
    <n v="297069376"/>
    <n v="0"/>
    <n v="0"/>
    <n v="1621228201"/>
    <n v="-4.6956539154052734E-3"/>
    <n v="437066.59807704558"/>
    <n v="0"/>
    <n v="0"/>
    <n v="0"/>
    <n v="1621665267.5933814"/>
    <n v="1085112558.4300001"/>
    <n v="0"/>
    <n v="0"/>
    <n v="-4.6956539154052734E-3"/>
    <n v="297506442.59807706"/>
    <n v="0"/>
    <n v="0"/>
    <n v="1382619001.0233815"/>
    <n v="0"/>
    <n v="1382619001.0233815"/>
    <n v="1039880925.33"/>
    <n v="342738075.69338143"/>
    <x v="0"/>
  </r>
  <r>
    <x v="8"/>
    <s v="VALLE DEL CAUCA"/>
    <s v="76736"/>
    <s v="MUNICIPIO DE SEVILLA (VALLE DEL CAUCA)"/>
    <n v="2257324031"/>
    <n v="0"/>
    <n v="0"/>
    <n v="521508463"/>
    <n v="0"/>
    <n v="0"/>
    <n v="2778832494"/>
    <n v="5.1984786987304688E-3"/>
    <n v="759160.79016346566"/>
    <n v="0"/>
    <n v="0"/>
    <n v="0"/>
    <n v="2779591654.795362"/>
    <n v="1857647788.6000001"/>
    <n v="0"/>
    <n v="0"/>
    <n v="5.1984786987304688E-3"/>
    <n v="522267623.79016346"/>
    <n v="0"/>
    <n v="0"/>
    <n v="2379915412.3953619"/>
    <n v="4303189.54"/>
    <n v="2384218601.9353619"/>
    <n v="1833807134"/>
    <n v="550411467.93536186"/>
    <x v="0"/>
  </r>
  <r>
    <x v="8"/>
    <s v="VALLE DEL CAUCA"/>
    <s v="76823"/>
    <s v="MUNICIPIO DE TORO (VALLE DEL CAUCA)"/>
    <n v="1541412200"/>
    <n v="0"/>
    <n v="0"/>
    <n v="350465939"/>
    <n v="0"/>
    <n v="0"/>
    <n v="1891878139"/>
    <n v="-2.9659271240234375E-4"/>
    <n v="513064.82341950125"/>
    <n v="0"/>
    <n v="0"/>
    <n v="0"/>
    <n v="1892391203.823123"/>
    <n v="1265517997.6599998"/>
    <n v="0"/>
    <n v="0"/>
    <n v="-2.9659271240234375E-4"/>
    <n v="350979003.82341951"/>
    <n v="0"/>
    <n v="0"/>
    <n v="1616497001.4831228"/>
    <n v="0"/>
    <n v="1616497001.4831228"/>
    <n v="906836986.15999997"/>
    <n v="709660015.32312286"/>
    <x v="0"/>
  </r>
  <r>
    <x v="8"/>
    <s v="VALLE DEL CAUCA"/>
    <s v="76828"/>
    <s v="MUNICIPIO DE TRUJILLO (VALLE DEL CAUCA)"/>
    <n v="1437536462"/>
    <n v="0"/>
    <n v="0"/>
    <n v="330645981"/>
    <n v="0"/>
    <n v="0"/>
    <n v="1768182443"/>
    <n v="-8.9464187622070313E-3"/>
    <n v="482079.187391249"/>
    <n v="0"/>
    <n v="0"/>
    <n v="0"/>
    <n v="1768664522.1784449"/>
    <n v="1182265299.5600002"/>
    <n v="0"/>
    <n v="0"/>
    <n v="-8.9464187622070313E-3"/>
    <n v="331128060.18739122"/>
    <n v="0"/>
    <n v="0"/>
    <n v="1513393359.738445"/>
    <n v="0"/>
    <n v="1513393359.738445"/>
    <n v="618835104.58000004"/>
    <n v="894558255.158445"/>
    <x v="0"/>
  </r>
  <r>
    <x v="8"/>
    <s v="VALLE DEL CAUCA"/>
    <s v="76845"/>
    <s v="MUNICIPIO DE ULLOA (VALLE DEL CAUCA)"/>
    <n v="700102623"/>
    <n v="0"/>
    <n v="0"/>
    <n v="162022880"/>
    <n v="0"/>
    <n v="0"/>
    <n v="862125503"/>
    <n v="8.9561939239501953E-4"/>
    <n v="235588.03020961408"/>
    <n v="0"/>
    <n v="0"/>
    <n v="0"/>
    <n v="862361091.03110528"/>
    <n v="576257063.84000003"/>
    <n v="0"/>
    <n v="0"/>
    <n v="8.9561939239501953E-4"/>
    <n v="162258468.0302096"/>
    <n v="0"/>
    <n v="0"/>
    <n v="738515531.87110519"/>
    <n v="830670.65"/>
    <n v="739346202.52110517"/>
    <n v="557171024.41999996"/>
    <n v="182175178.10110521"/>
    <x v="0"/>
  </r>
  <r>
    <x v="8"/>
    <s v="VALLE DEL CAUCA"/>
    <s v="76863"/>
    <s v="MUNICIPIO DE VERSALLES (VALLE DEL CAUCA)"/>
    <n v="747322034"/>
    <n v="0"/>
    <n v="0"/>
    <n v="174669193"/>
    <n v="0"/>
    <n v="0"/>
    <n v="921991227"/>
    <n v="7.4732303619384766E-4"/>
    <n v="253281.30706683654"/>
    <n v="0"/>
    <n v="0"/>
    <n v="0"/>
    <n v="922244508.30781412"/>
    <n v="616024075.45999992"/>
    <n v="0"/>
    <n v="0"/>
    <n v="7.4732303619384766E-4"/>
    <n v="174922474.30706683"/>
    <n v="0"/>
    <n v="0"/>
    <n v="790946549.76781404"/>
    <n v="0"/>
    <n v="790946549.76781404"/>
    <n v="577833001.39999998"/>
    <n v="213113548.36781406"/>
    <x v="0"/>
  </r>
  <r>
    <x v="8"/>
    <s v="VALLE DEL CAUCA"/>
    <s v="76869"/>
    <s v="MUNICIPIO DE VIJES (VALLE DEL CAUCA)"/>
    <n v="1078838962"/>
    <n v="0"/>
    <n v="0"/>
    <n v="242545788"/>
    <n v="0"/>
    <n v="0"/>
    <n v="1321384750"/>
    <n v="-7.0822238922119141E-4"/>
    <n v="356559.3290675215"/>
    <n v="0"/>
    <n v="0"/>
    <n v="0"/>
    <n v="1321741309.3283594"/>
    <n v="884340854.9799999"/>
    <n v="0"/>
    <n v="0"/>
    <n v="-7.0822238922119141E-4"/>
    <n v="242902347.32906753"/>
    <n v="0"/>
    <n v="0"/>
    <n v="1127243202.3083591"/>
    <n v="0"/>
    <n v="1127243202.3083591"/>
    <n v="653191828"/>
    <n v="474051374.30835915"/>
    <x v="0"/>
  </r>
  <r>
    <x v="8"/>
    <s v="VALLE DEL CAUCA"/>
    <s v="76890"/>
    <s v="MUNICIPIO DE YOTOCO (VALLE DEL CAUCA)"/>
    <n v="1465003951"/>
    <n v="0"/>
    <n v="0"/>
    <n v="332992765"/>
    <n v="0"/>
    <n v="0"/>
    <n v="1797996716"/>
    <n v="-8.1846714019775391E-3"/>
    <n v="487607.89414191729"/>
    <n v="0"/>
    <n v="0"/>
    <n v="0"/>
    <n v="1798484323.8859572"/>
    <n v="1202749554.5699999"/>
    <n v="0"/>
    <n v="0"/>
    <n v="-8.1846714019775391E-3"/>
    <n v="333480372.89414191"/>
    <n v="0"/>
    <n v="0"/>
    <n v="1536229927.4559572"/>
    <n v="0"/>
    <n v="1536229927.4559572"/>
    <n v="46006554"/>
    <n v="1490223373.4559572"/>
    <x v="0"/>
  </r>
  <r>
    <x v="8"/>
    <s v="VALLE DEL CAUCA"/>
    <s v="76895"/>
    <s v="MUNICIPIO DE ZARZAL (VALLE DEL CAUCA)"/>
    <n v="2314119897"/>
    <n v="0"/>
    <n v="0"/>
    <n v="521756132"/>
    <n v="0"/>
    <n v="0"/>
    <n v="2835876029"/>
    <n v="8.6321830749511719E-3"/>
    <n v="766240.56231169542"/>
    <n v="0"/>
    <n v="0"/>
    <n v="0"/>
    <n v="2836642269.5709438"/>
    <n v="1897759146.1800001"/>
    <n v="0"/>
    <n v="0"/>
    <n v="8.6321830749511719E-3"/>
    <n v="522522372.56231171"/>
    <n v="0"/>
    <n v="0"/>
    <n v="2420281518.7509441"/>
    <n v="0"/>
    <n v="2420281518.7509441"/>
    <n v="1165668970.3599999"/>
    <n v="1254612548.3909442"/>
    <x v="0"/>
  </r>
  <r>
    <x v="8"/>
    <s v="ARAUCA"/>
    <s v="81001"/>
    <s v="MUNICIPIO DE ARAUCA (ARAUCA)"/>
    <n v="4554637218"/>
    <n v="0"/>
    <n v="0"/>
    <n v="1022830588"/>
    <n v="0"/>
    <n v="0"/>
    <n v="5577467806"/>
    <n v="4.1279792785644531E-3"/>
    <n v="1504668.926108459"/>
    <n v="0"/>
    <n v="0"/>
    <n v="0"/>
    <n v="5578972474.9302359"/>
    <n v="3733446146.3000002"/>
    <n v="0"/>
    <n v="0"/>
    <n v="4.1279792785644531E-3"/>
    <n v="1024335256.9261085"/>
    <n v="0"/>
    <n v="0"/>
    <n v="4757781403.230237"/>
    <n v="0"/>
    <n v="4757781403.230237"/>
    <n v="2685586857.02"/>
    <n v="2072194546.210237"/>
    <x v="0"/>
  </r>
  <r>
    <x v="8"/>
    <s v="ARAUCA"/>
    <s v="81736"/>
    <s v="MUNICIPIO DE SARAVENA (ARAUCA)"/>
    <n v="3092572499"/>
    <n v="0"/>
    <n v="0"/>
    <n v="700278894"/>
    <n v="0"/>
    <n v="0"/>
    <n v="3792851393"/>
    <n v="6.4959526062011719E-3"/>
    <n v="1027084.7161804069"/>
    <n v="0"/>
    <n v="0"/>
    <n v="0"/>
    <n v="3793878477.7226763"/>
    <n v="2537925197.3000002"/>
    <n v="0"/>
    <n v="0"/>
    <n v="6.4959526062011719E-3"/>
    <n v="701305978.71618044"/>
    <n v="0"/>
    <n v="0"/>
    <n v="3239231176.0226765"/>
    <n v="0"/>
    <n v="3239231176.0226765"/>
    <n v="110482465.45"/>
    <n v="3128748710.5726767"/>
    <x v="0"/>
  </r>
  <r>
    <x v="8"/>
    <s v="CASANARE"/>
    <s v="85010"/>
    <s v="MUNICIPIO DE AGUAZUL (CASANARE)"/>
    <n v="2625848890"/>
    <n v="0"/>
    <n v="0"/>
    <n v="576177453"/>
    <n v="0"/>
    <n v="0"/>
    <n v="3202026343"/>
    <n v="-5.0210952758789063E-3"/>
    <n v="854690.38329370879"/>
    <n v="0"/>
    <n v="0"/>
    <n v="0"/>
    <n v="3202881033.3782725"/>
    <n v="2145272670.8099999"/>
    <n v="0"/>
    <n v="0"/>
    <n v="-5.0210952758789063E-3"/>
    <n v="577032143.38329375"/>
    <n v="0"/>
    <n v="0"/>
    <n v="2722304814.1882725"/>
    <n v="4983471"/>
    <n v="2727288285.1882725"/>
    <n v="453439131"/>
    <n v="2273849154.1882725"/>
    <x v="0"/>
  </r>
  <r>
    <x v="8"/>
    <s v="CASANARE"/>
    <s v="85162"/>
    <s v="MUNICIPIO DE MONTERREY (CASANARE)"/>
    <n v="1429096973"/>
    <n v="0"/>
    <n v="0"/>
    <n v="321213636"/>
    <n v="0"/>
    <n v="0"/>
    <n v="1750310609"/>
    <n v="2.4442672729492188E-3"/>
    <n v="472337.58712618711"/>
    <n v="0"/>
    <n v="0"/>
    <n v="0"/>
    <n v="1750782946.5895705"/>
    <n v="1171560062.8400002"/>
    <n v="0"/>
    <n v="0"/>
    <n v="2.4442672729492188E-3"/>
    <n v="321685973.5871262"/>
    <n v="0"/>
    <n v="0"/>
    <n v="1493246036.4295707"/>
    <n v="0"/>
    <n v="1493246036.4295707"/>
    <n v="0"/>
    <n v="1493246036.4295707"/>
    <x v="0"/>
  </r>
  <r>
    <x v="8"/>
    <s v="CASANARE"/>
    <s v="85300"/>
    <s v="MUNICIPIO DE SABANALARGA (CASANARE)"/>
    <n v="501992761"/>
    <n v="0"/>
    <n v="0"/>
    <n v="117675400"/>
    <n v="0"/>
    <n v="0"/>
    <n v="619668161"/>
    <n v="7.6668858528137207E-3"/>
    <n v="170581.04857445232"/>
    <n v="0"/>
    <n v="0"/>
    <n v="0"/>
    <n v="619838742.05624127"/>
    <n v="414060847.50999999"/>
    <n v="0"/>
    <n v="0"/>
    <n v="7.6668858528137207E-3"/>
    <n v="117845981.04857445"/>
    <n v="0"/>
    <n v="0"/>
    <n v="531906828.56624132"/>
    <n v="0"/>
    <n v="531906828.56624132"/>
    <n v="286000000"/>
    <n v="245906828.56624132"/>
    <x v="0"/>
  </r>
  <r>
    <x v="8"/>
    <s v="CASANARE"/>
    <s v="85410"/>
    <s v="MUNICIPIO DE TAURAMENA (CASANARE)"/>
    <n v="2064954381"/>
    <n v="0"/>
    <n v="0"/>
    <n v="453018062"/>
    <n v="0"/>
    <n v="0"/>
    <n v="2517972443"/>
    <n v="-5.706787109375E-3"/>
    <n v="672058.89667813515"/>
    <n v="0"/>
    <n v="0"/>
    <n v="0"/>
    <n v="2518644501.8909712"/>
    <n v="1686957899.5500002"/>
    <n v="0"/>
    <n v="0"/>
    <n v="-5.706787109375E-3"/>
    <n v="453690120.89667815"/>
    <n v="0"/>
    <n v="0"/>
    <n v="2140648020.4409716"/>
    <n v="0"/>
    <n v="2140648020.4409716"/>
    <n v="195925020"/>
    <n v="1944723000.4409716"/>
    <x v="0"/>
  </r>
  <r>
    <x v="8"/>
    <s v="CASANARE"/>
    <s v="85440"/>
    <s v="MUNICIPIO DE VILLANUEVA (CASANARE)"/>
    <n v="2007929204"/>
    <n v="0"/>
    <n v="0"/>
    <n v="453323749"/>
    <n v="0"/>
    <n v="0"/>
    <n v="2461252953"/>
    <n v="5.2309036254882813E-4"/>
    <n v="665404.79490072571"/>
    <n v="0"/>
    <n v="0"/>
    <n v="0"/>
    <n v="2461918357.795424"/>
    <n v="1646958550.1999998"/>
    <n v="0"/>
    <n v="0"/>
    <n v="5.2309036254882813E-4"/>
    <n v="453989153.79490072"/>
    <n v="0"/>
    <n v="0"/>
    <n v="2100947703.9954236"/>
    <n v="0"/>
    <n v="2100947703.9954236"/>
    <n v="117671780"/>
    <n v="1983275923.9954236"/>
    <x v="0"/>
  </r>
  <r>
    <x v="8"/>
    <s v="PUTUMAYO"/>
    <s v="86001"/>
    <s v="MUNICIPIO DE MOCOA (PUTUMAYO)"/>
    <n v="2757090665"/>
    <n v="0"/>
    <n v="0"/>
    <n v="611396602"/>
    <n v="0"/>
    <n v="0"/>
    <n v="3368487267"/>
    <n v="5.7768821716308594E-3"/>
    <n v="902881.39579921972"/>
    <n v="0"/>
    <n v="0"/>
    <n v="0"/>
    <n v="3369390148.401576"/>
    <n v="2255301881.9099998"/>
    <n v="0"/>
    <n v="0"/>
    <n v="5.7768821716308594E-3"/>
    <n v="612299483.39579928"/>
    <n v="0"/>
    <n v="0"/>
    <n v="2867601365.3115759"/>
    <n v="0"/>
    <n v="2867601365.3115759"/>
    <n v="0"/>
    <n v="2867601365.3115759"/>
    <x v="0"/>
  </r>
  <r>
    <x v="8"/>
    <s v="PUTUMAYO"/>
    <s v="86219"/>
    <s v="MUNICIPIO DE COLÓN (PUTUMAYO)"/>
    <n v="685846750"/>
    <n v="0"/>
    <n v="0"/>
    <n v="154824487"/>
    <n v="0"/>
    <n v="0"/>
    <n v="840671237"/>
    <n v="9.0789794921875E-4"/>
    <n v="227199.62998562312"/>
    <n v="0"/>
    <n v="0"/>
    <n v="0"/>
    <n v="840898436.63089347"/>
    <n v="562431656.08999991"/>
    <n v="0"/>
    <n v="0"/>
    <n v="9.0789794921875E-4"/>
    <n v="155051686.62998563"/>
    <n v="0"/>
    <n v="0"/>
    <n v="717483342.72089338"/>
    <n v="0"/>
    <n v="717483342.72089338"/>
    <n v="522035663"/>
    <n v="195447679.72089338"/>
    <x v="0"/>
  </r>
  <r>
    <x v="8"/>
    <s v="PUTUMAYO"/>
    <s v="86568"/>
    <s v="MUNICIPIO DE PUERTO ASÍS (PUTUMAYO)"/>
    <n v="3470954298"/>
    <n v="0"/>
    <n v="0"/>
    <n v="779121800"/>
    <n v="0"/>
    <n v="0"/>
    <n v="4250076098"/>
    <n v="7.0786476135253906E-3"/>
    <n v="1145431.4684498846"/>
    <n v="0"/>
    <n v="0"/>
    <n v="0"/>
    <n v="4251221529.4755287"/>
    <n v="2844175102.73"/>
    <n v="0"/>
    <n v="0"/>
    <n v="7.0786476135253906E-3"/>
    <n v="780267231.46844983"/>
    <n v="0"/>
    <n v="0"/>
    <n v="3624442334.2055283"/>
    <n v="0"/>
    <n v="3624442334.2055283"/>
    <n v="2054798004.4000001"/>
    <n v="1569644329.8055282"/>
    <x v="0"/>
  </r>
  <r>
    <x v="8"/>
    <s v="PUTUMAYO"/>
    <s v="86749"/>
    <s v="MUNICIPIO DE SIBUNDOY (PUTUMAYO)"/>
    <n v="1222439530"/>
    <n v="0"/>
    <n v="0"/>
    <n v="277231539"/>
    <n v="0"/>
    <n v="0"/>
    <n v="1499671069"/>
    <n v="9.9444389343261719E-4"/>
    <n v="406278.09141116752"/>
    <n v="0"/>
    <n v="0"/>
    <n v="0"/>
    <n v="1500077347.0924056"/>
    <n v="1003337308.61"/>
    <n v="0"/>
    <n v="0"/>
    <n v="9.9444389343261719E-4"/>
    <n v="277637817.09141117"/>
    <n v="0"/>
    <n v="0"/>
    <n v="1280975125.7024057"/>
    <n v="0"/>
    <n v="1280975125.7024057"/>
    <n v="868044952"/>
    <n v="412930173.70240569"/>
    <x v="0"/>
  </r>
  <r>
    <x v="8"/>
    <s v="PUTUMAYO"/>
    <s v="86755"/>
    <s v="MUNICIPIO DE SAN FRANCISCO (PUTUMAYO)"/>
    <n v="866984271"/>
    <n v="0"/>
    <n v="0"/>
    <n v="196799123"/>
    <n v="0"/>
    <n v="0"/>
    <n v="1063783394"/>
    <n v="-9.5355510711669922E-4"/>
    <n v="288269.32313625154"/>
    <n v="0"/>
    <n v="0"/>
    <n v="0"/>
    <n v="1064071663.3221827"/>
    <n v="711593709.23000002"/>
    <n v="0"/>
    <n v="0"/>
    <n v="-9.5355510711669922E-4"/>
    <n v="197087392.32313624"/>
    <n v="0"/>
    <n v="0"/>
    <n v="908681101.55218267"/>
    <n v="0"/>
    <n v="908681101.55218267"/>
    <n v="696428205"/>
    <n v="212252896.55218267"/>
    <x v="0"/>
  </r>
  <r>
    <x v="8"/>
    <s v="ARCHIPIÉLAGO DE SAN ANDRÉS"/>
    <s v="88564"/>
    <s v="MUNICIPIO DE PROVIDENCIA (ARCHIPIÉLAGO DE SAN ANDRÉS)"/>
    <n v="648894932"/>
    <n v="0"/>
    <n v="0"/>
    <n v="147726856"/>
    <n v="0"/>
    <n v="0"/>
    <n v="796621788"/>
    <n v="347567795.77898741"/>
    <n v="216198.46676954886"/>
    <n v="0"/>
    <n v="0"/>
    <n v="0"/>
    <n v="1144405782.2457569"/>
    <n v="532894015.36000001"/>
    <n v="0"/>
    <n v="0"/>
    <n v="347567795.77898741"/>
    <n v="147943054.46676955"/>
    <n v="0"/>
    <n v="0"/>
    <n v="1028404865.605757"/>
    <n v="0"/>
    <n v="1028404865.605757"/>
    <n v="0"/>
    <n v="1028404865.605757"/>
    <x v="0"/>
  </r>
  <r>
    <x v="8"/>
    <s v="GUAVIARE"/>
    <s v="95015"/>
    <s v="MUNICIPIO DE CALAMAR (GUAVIARE)"/>
    <n v="983085748"/>
    <n v="0"/>
    <n v="0"/>
    <n v="233361113"/>
    <n v="0"/>
    <n v="0"/>
    <n v="1216446861"/>
    <n v="-3.5893917083740234E-3"/>
    <n v="336380.02185246511"/>
    <n v="0"/>
    <n v="0"/>
    <n v="0"/>
    <n v="1216783241.0182631"/>
    <n v="812165832.08999991"/>
    <n v="0"/>
    <n v="0"/>
    <n v="-3.5893917083740234E-3"/>
    <n v="233697493.02185246"/>
    <n v="0"/>
    <n v="0"/>
    <n v="1045863325.108263"/>
    <n v="0"/>
    <n v="1045863325.108263"/>
    <n v="844742531.61000001"/>
    <n v="201120793.498263"/>
    <x v="0"/>
  </r>
  <r>
    <x v="9"/>
    <s v="ANTIOQUIA"/>
    <s v="05031"/>
    <s v="MUNICIPIO DE AMALFI (ANTIOQUIA)"/>
    <n v="2228220552"/>
    <n v="0"/>
    <n v="0"/>
    <n v="523754348"/>
    <n v="0"/>
    <n v="0"/>
    <n v="2751974900"/>
    <n v="8.8214874267578125E-5"/>
    <n v="763542.47201575723"/>
    <n v="0"/>
    <n v="0"/>
    <n v="0"/>
    <n v="2752738442.4721041"/>
    <n v="1837468966.1100001"/>
    <n v="0"/>
    <n v="0"/>
    <n v="8.8214874267578125E-5"/>
    <n v="524517890.47201574"/>
    <n v="0"/>
    <n v="0"/>
    <n v="2361986856.5821042"/>
    <n v="0"/>
    <n v="2361986856.5821042"/>
    <n v="1049521735.1900001"/>
    <n v="1312465121.3921041"/>
    <x v="0"/>
  </r>
  <r>
    <x v="9"/>
    <s v="ANTIOQUIA"/>
    <s v="05038"/>
    <s v="MUNICIPIO DE ANGOSTURA (ANTIOQUIA)"/>
    <n v="1064006061"/>
    <n v="0"/>
    <n v="0"/>
    <n v="260305040"/>
    <n v="0"/>
    <n v="0"/>
    <n v="1324311101"/>
    <n v="-2.5393962860107422E-3"/>
    <n v="374036.86167703616"/>
    <n v="0"/>
    <n v="0"/>
    <n v="0"/>
    <n v="1324685137.8591375"/>
    <n v="882444829.84000015"/>
    <n v="0"/>
    <n v="0"/>
    <n v="-2.5393962860107422E-3"/>
    <n v="260679076.86167705"/>
    <n v="0"/>
    <n v="0"/>
    <n v="1143123906.6991377"/>
    <n v="0"/>
    <n v="1143123906.6991377"/>
    <n v="774500763"/>
    <n v="368623143.69913769"/>
    <x v="0"/>
  </r>
  <r>
    <x v="9"/>
    <s v="ANTIOQUIA"/>
    <s v="05040"/>
    <s v="MUNICIPIO DE ANORÍ (ANTIOQUIA)"/>
    <n v="1766428704"/>
    <n v="0"/>
    <n v="0"/>
    <n v="409468153"/>
    <n v="0"/>
    <n v="0"/>
    <n v="2175896857"/>
    <n v="3.2393932342529297E-3"/>
    <n v="599858.68061130424"/>
    <n v="0"/>
    <n v="0"/>
    <n v="0"/>
    <n v="2176496715.6838508"/>
    <n v="1453876606.8600001"/>
    <n v="0"/>
    <n v="0"/>
    <n v="3.2393932342529297E-3"/>
    <n v="410068011.68061131"/>
    <n v="0"/>
    <n v="0"/>
    <n v="1863944618.5438509"/>
    <n v="0"/>
    <n v="1863944618.5438509"/>
    <n v="1000408736.72"/>
    <n v="863535881.82385087"/>
    <x v="0"/>
  </r>
  <r>
    <x v="9"/>
    <s v="ANTIOQUIA"/>
    <s v="05042"/>
    <s v="MUNICIPIO DE SANTAFÉ DE ANTIOQUIA (ANTIOQUIA)"/>
    <n v="2475612713"/>
    <n v="0"/>
    <n v="0"/>
    <n v="581895117"/>
    <n v="0"/>
    <n v="0"/>
    <n v="3057507830"/>
    <n v="2.17437744140625E-4"/>
    <n v="848139.17123674357"/>
    <n v="0"/>
    <n v="0"/>
    <n v="0"/>
    <n v="3058355969.171454"/>
    <n v="2041498967.3400002"/>
    <n v="0"/>
    <n v="0"/>
    <n v="2.17437744140625E-4"/>
    <n v="582743256.17123675"/>
    <n v="0"/>
    <n v="0"/>
    <n v="2624242223.5114546"/>
    <n v="0"/>
    <n v="2624242223.5114546"/>
    <n v="0"/>
    <n v="2624242223.5114546"/>
    <x v="0"/>
  </r>
  <r>
    <x v="9"/>
    <s v="ANTIOQUIA"/>
    <s v="05044"/>
    <s v="MUNICIPIO DE ANZA (ANTIOQUIA)"/>
    <n v="744561324"/>
    <n v="0"/>
    <n v="0"/>
    <n v="177386144"/>
    <n v="0"/>
    <n v="0"/>
    <n v="921947468"/>
    <n v="3.6075115203857422E-3"/>
    <n v="257295.23065091119"/>
    <n v="0"/>
    <n v="0"/>
    <n v="0"/>
    <n v="922204763.23425841"/>
    <n v="615152443.11000001"/>
    <n v="0"/>
    <n v="0"/>
    <n v="3.6075115203857422E-3"/>
    <n v="177643439.2306509"/>
    <n v="0"/>
    <n v="0"/>
    <n v="792795882.34425843"/>
    <n v="0"/>
    <n v="792795882.34425843"/>
    <n v="0"/>
    <n v="792795882.34425843"/>
    <x v="0"/>
  </r>
  <r>
    <x v="9"/>
    <s v="ANTIOQUIA"/>
    <s v="05051"/>
    <s v="MUNICIPIO DE ARBOLETES (ANTIOQUIA)"/>
    <n v="4413956521"/>
    <n v="0"/>
    <n v="0"/>
    <n v="988848461"/>
    <n v="0"/>
    <n v="0"/>
    <n v="5402804982"/>
    <n v="-2.7012825012207031E-3"/>
    <n v="1466705.6098012971"/>
    <n v="0"/>
    <n v="0"/>
    <n v="0"/>
    <n v="5404271687.6071005"/>
    <n v="3614968502.3899999"/>
    <n v="0"/>
    <n v="0"/>
    <n v="-2.7012825012207031E-3"/>
    <n v="990315166.60980129"/>
    <n v="0"/>
    <n v="0"/>
    <n v="4605283668.9970999"/>
    <n v="0"/>
    <n v="4605283668.9970999"/>
    <n v="2841775930"/>
    <n v="1763507738.9970999"/>
    <x v="0"/>
  </r>
  <r>
    <x v="9"/>
    <s v="ANTIOQUIA"/>
    <s v="05055"/>
    <s v="MUNICIPIO DE ARGELIA (ANTIOQUIA)"/>
    <n v="792012094"/>
    <n v="0"/>
    <n v="0"/>
    <n v="197094776"/>
    <n v="0"/>
    <n v="0"/>
    <n v="989106870"/>
    <n v="1.3554096221923828E-4"/>
    <n v="281567.93434684904"/>
    <n v="0"/>
    <n v="0"/>
    <n v="0"/>
    <n v="989388437.93448234"/>
    <n v="658514672.64999998"/>
    <n v="0"/>
    <n v="0"/>
    <n v="1.3554096221923828E-4"/>
    <n v="197376343.93434685"/>
    <n v="0"/>
    <n v="0"/>
    <n v="855891016.58448243"/>
    <n v="0"/>
    <n v="855891016.58448243"/>
    <n v="666191088.45000005"/>
    <n v="189699928.13448238"/>
    <x v="0"/>
  </r>
  <r>
    <x v="9"/>
    <s v="ANTIOQUIA"/>
    <s v="05059"/>
    <s v="MUNICIPIO DE ARMENIA (ANTIOQUIA)"/>
    <n v="372452562"/>
    <n v="0"/>
    <n v="0"/>
    <n v="94123201"/>
    <n v="0"/>
    <n v="0"/>
    <n v="466575763"/>
    <n v="-8.0233216285705566E-3"/>
    <n v="133792.90596089265"/>
    <n v="0"/>
    <n v="0"/>
    <n v="0"/>
    <n v="466709555.8979376"/>
    <n v="310458800.89000005"/>
    <n v="0"/>
    <n v="0"/>
    <n v="-8.0233216285705566E-3"/>
    <n v="94256993.905960888"/>
    <n v="0"/>
    <n v="0"/>
    <n v="404715794.78793764"/>
    <n v="0"/>
    <n v="404715794.78793764"/>
    <n v="109425074.36"/>
    <n v="295290720.42793763"/>
    <x v="0"/>
  </r>
  <r>
    <x v="9"/>
    <s v="ANTIOQUIA"/>
    <s v="05093"/>
    <s v="MUNICIPIO DE BETULIA (ANTIOQUIA)"/>
    <n v="1739944364"/>
    <n v="0"/>
    <n v="0"/>
    <n v="412808579"/>
    <n v="0"/>
    <n v="0"/>
    <n v="2152752943"/>
    <n v="4.7206878662109375E-5"/>
    <n v="599924.98032627522"/>
    <n v="0"/>
    <n v="0"/>
    <n v="0"/>
    <n v="2153352867.9803734"/>
    <n v="1436866618.5500002"/>
    <n v="0"/>
    <n v="0"/>
    <n v="4.7206878662109375E-5"/>
    <n v="413408503.98032629"/>
    <n v="0"/>
    <n v="0"/>
    <n v="1850275122.5303736"/>
    <n v="1392813445"/>
    <n v="3243088567.5303736"/>
    <n v="846881853.35000002"/>
    <n v="2396206714.1803737"/>
    <x v="0"/>
  </r>
  <r>
    <x v="9"/>
    <s v="ANTIOQUIA"/>
    <s v="05107"/>
    <s v="MUNICIPIO DE BRICEÑO (ANTIOQUIA)"/>
    <n v="846488689"/>
    <n v="0"/>
    <n v="0"/>
    <n v="202892098"/>
    <n v="0"/>
    <n v="0"/>
    <n v="1049380787"/>
    <n v="8.3005428314208984E-4"/>
    <n v="293643.63231887168"/>
    <n v="0"/>
    <n v="0"/>
    <n v="0"/>
    <n v="1049674430.6331489"/>
    <n v="699963631.12"/>
    <n v="0"/>
    <n v="0"/>
    <n v="8.3005428314208984E-4"/>
    <n v="203185741.63231888"/>
    <n v="0"/>
    <n v="0"/>
    <n v="903149372.75314891"/>
    <n v="0"/>
    <n v="903149372.75314891"/>
    <n v="225690887.52000001"/>
    <n v="677458485.23314893"/>
    <x v="0"/>
  </r>
  <r>
    <x v="9"/>
    <s v="ANTIOQUIA"/>
    <s v="05113"/>
    <s v="MUNICIPIO DE BURITICÁ (ANTIOQUIA)"/>
    <n v="628174667"/>
    <n v="0"/>
    <n v="0"/>
    <n v="152609453"/>
    <n v="0"/>
    <n v="0"/>
    <n v="780784120"/>
    <n v="1.5832185745239258E-3"/>
    <n v="219984.85577273427"/>
    <n v="0"/>
    <n v="0"/>
    <n v="0"/>
    <n v="781004104.85735595"/>
    <n v="520529109.91999996"/>
    <n v="0"/>
    <n v="0"/>
    <n v="1.5832185745239258E-3"/>
    <n v="152829437.85577273"/>
    <n v="0"/>
    <n v="0"/>
    <n v="673358547.77735591"/>
    <n v="0"/>
    <n v="673358547.77735591"/>
    <n v="0"/>
    <n v="673358547.77735591"/>
    <x v="0"/>
  </r>
  <r>
    <x v="9"/>
    <s v="ANTIOQUIA"/>
    <s v="05120"/>
    <s v="MUNICIPIO DE CÁCERES (ANTIOQUIA)"/>
    <n v="4173451262"/>
    <n v="0"/>
    <n v="0"/>
    <n v="933177389"/>
    <n v="0"/>
    <n v="0"/>
    <n v="5106628651"/>
    <n v="-2.1185874938964844E-3"/>
    <n v="1385383.8330002849"/>
    <n v="0"/>
    <n v="0"/>
    <n v="0"/>
    <n v="5108014034.8308811"/>
    <n v="3417072290.5500002"/>
    <n v="0"/>
    <n v="0"/>
    <n v="-2.1185874938964844E-3"/>
    <n v="934562772.8330003"/>
    <n v="0"/>
    <n v="0"/>
    <n v="4351635063.3808823"/>
    <n v="0"/>
    <n v="4351635063.3808823"/>
    <n v="2449734752.4400001"/>
    <n v="1901900310.9408822"/>
    <x v="0"/>
  </r>
  <r>
    <x v="9"/>
    <s v="ANTIOQUIA"/>
    <s v="05125"/>
    <s v="MUNICIPIO DE CAICEDO (ANTIOQUIA)"/>
    <n v="830000673"/>
    <n v="0"/>
    <n v="0"/>
    <n v="194742593"/>
    <n v="0"/>
    <n v="0"/>
    <n v="1024743266"/>
    <n v="-3.8999319076538086E-3"/>
    <n v="284066.22751222248"/>
    <n v="0"/>
    <n v="0"/>
    <n v="0"/>
    <n v="1025027332.2236123"/>
    <n v="684241699.9799999"/>
    <n v="0"/>
    <n v="0"/>
    <n v="-3.8999319076538086E-3"/>
    <n v="195026659.22751221"/>
    <n v="0"/>
    <n v="0"/>
    <n v="879268359.20361221"/>
    <n v="1133087616.04"/>
    <n v="2012355975.2436123"/>
    <n v="0"/>
    <n v="2012355975.2436123"/>
    <x v="0"/>
  </r>
  <r>
    <x v="9"/>
    <s v="ANTIOQUIA"/>
    <s v="05134"/>
    <s v="MUNICIPIO DE CAMPAMENTO (ANTIOQUIA)"/>
    <n v="861276334"/>
    <n v="0"/>
    <n v="0"/>
    <n v="209673885"/>
    <n v="0"/>
    <n v="0"/>
    <n v="1070950219"/>
    <n v="-3.950953483581543E-3"/>
    <n v="301976.42284649692"/>
    <n v="0"/>
    <n v="0"/>
    <n v="0"/>
    <n v="1071252195.4188956"/>
    <n v="713818321.53999996"/>
    <n v="0"/>
    <n v="0"/>
    <n v="-3.950953483581543E-3"/>
    <n v="209975861.4228465"/>
    <n v="0"/>
    <n v="0"/>
    <n v="923794182.95889544"/>
    <n v="0"/>
    <n v="923794182.95889544"/>
    <n v="0"/>
    <n v="923794182.95889544"/>
    <x v="0"/>
  </r>
  <r>
    <x v="9"/>
    <s v="ANTIOQUIA"/>
    <s v="05138"/>
    <s v="MUNICIPIO DE CAÑASGORDAS (ANTIOQUIA)"/>
    <n v="1634159275"/>
    <n v="0"/>
    <n v="0"/>
    <n v="391295129"/>
    <n v="0"/>
    <n v="0"/>
    <n v="2025454404"/>
    <n v="-2.887725830078125E-3"/>
    <n v="566638.72295824112"/>
    <n v="0"/>
    <n v="0"/>
    <n v="0"/>
    <n v="2026021042.7200706"/>
    <n v="1351294568.49"/>
    <n v="0"/>
    <n v="0"/>
    <n v="-2.887725830078125E-3"/>
    <n v="391861767.72295827"/>
    <n v="0"/>
    <n v="0"/>
    <n v="1743156336.2100706"/>
    <n v="0"/>
    <n v="1743156336.2100706"/>
    <n v="575837249"/>
    <n v="1167319087.2100706"/>
    <x v="0"/>
  </r>
  <r>
    <x v="9"/>
    <s v="ANTIOQUIA"/>
    <s v="05147"/>
    <s v="MUNICIPIO DE CAREPA (ANTIOQUIA)"/>
    <n v="6101452952"/>
    <n v="0"/>
    <n v="0"/>
    <n v="1371378719"/>
    <n v="0"/>
    <n v="0"/>
    <n v="7472831671"/>
    <n v="5.8650970458984375E-3"/>
    <n v="2031904.1241550248"/>
    <n v="0"/>
    <n v="0"/>
    <n v="0"/>
    <n v="7474863575.1300201"/>
    <n v="4999518054.6300011"/>
    <n v="0"/>
    <n v="0"/>
    <n v="5.8650970458984375E-3"/>
    <n v="1373410623.124155"/>
    <n v="0"/>
    <n v="0"/>
    <n v="6372928677.7600212"/>
    <n v="0"/>
    <n v="6372928677.7600212"/>
    <n v="3476356175"/>
    <n v="2896572502.7600212"/>
    <x v="0"/>
  </r>
  <r>
    <x v="9"/>
    <s v="ANTIOQUIA"/>
    <s v="05154"/>
    <s v="MUNICIPIO DE CAUCASIA (ANTIOQUIA)"/>
    <n v="12197992145"/>
    <n v="0"/>
    <n v="0"/>
    <n v="2750500557"/>
    <n v="0"/>
    <n v="0"/>
    <n v="14948492702"/>
    <n v="4.5185089111328125E-3"/>
    <n v="4070849.8688422316"/>
    <n v="0"/>
    <n v="0"/>
    <n v="0"/>
    <n v="14952563551.873362"/>
    <n v="9999471925.4200001"/>
    <n v="0"/>
    <n v="0"/>
    <n v="4.5185089111328125E-3"/>
    <n v="2754571406.8688421"/>
    <n v="0"/>
    <n v="0"/>
    <n v="12754043332.293362"/>
    <n v="0"/>
    <n v="12754043332.293362"/>
    <n v="7132764466.5"/>
    <n v="5621278865.7933617"/>
    <x v="0"/>
  </r>
  <r>
    <x v="9"/>
    <s v="ANTIOQUIA"/>
    <s v="05172"/>
    <s v="MUNICIPIO DE CHIGORODÓ (ANTIOQUIA)"/>
    <n v="8333111248"/>
    <n v="0"/>
    <n v="0"/>
    <n v="1873128304"/>
    <n v="0"/>
    <n v="0"/>
    <n v="10206239552"/>
    <n v="-3.6725997924804688E-3"/>
    <n v="2775512.8733915747"/>
    <n v="0"/>
    <n v="0"/>
    <n v="0"/>
    <n v="10209015064.869719"/>
    <n v="6828176547.3999996"/>
    <n v="0"/>
    <n v="0"/>
    <n v="-3.6725997924804688E-3"/>
    <n v="1875903816.8733916"/>
    <n v="0"/>
    <n v="0"/>
    <n v="8704080364.2697182"/>
    <n v="0"/>
    <n v="8704080364.2697182"/>
    <n v="5271109850"/>
    <n v="3432970514.2697182"/>
    <x v="0"/>
  </r>
  <r>
    <x v="9"/>
    <s v="ANTIOQUIA"/>
    <s v="05197"/>
    <s v="MUNICIPIO DE COCORNÁ (ANTIOQUIA)"/>
    <n v="1456934035"/>
    <n v="0"/>
    <n v="0"/>
    <n v="349226231"/>
    <n v="0"/>
    <n v="0"/>
    <n v="1806160266"/>
    <n v="7.8306198120117188E-3"/>
    <n v="505292.89635299082"/>
    <n v="0"/>
    <n v="0"/>
    <n v="0"/>
    <n v="1806665558.9041836"/>
    <n v="1204715105.3299999"/>
    <n v="0"/>
    <n v="0"/>
    <n v="7.8306198120117188E-3"/>
    <n v="349731523.89635301"/>
    <n v="0"/>
    <n v="0"/>
    <n v="1554446629.2341835"/>
    <n v="0"/>
    <n v="1554446629.2341835"/>
    <n v="852916296"/>
    <n v="701530333.23418355"/>
    <x v="0"/>
  </r>
  <r>
    <x v="9"/>
    <s v="ANTIOQUIA"/>
    <s v="05209"/>
    <s v="MUNICIPIO DE CONCORDIA (ANTIOQUIA)"/>
    <n v="1976544561"/>
    <n v="0"/>
    <n v="0"/>
    <n v="478374281"/>
    <n v="0"/>
    <n v="0"/>
    <n v="2454918842"/>
    <n v="4.0583610534667969E-3"/>
    <n v="689918.38752153376"/>
    <n v="0"/>
    <n v="0"/>
    <n v="0"/>
    <n v="2455608760.3915801"/>
    <n v="1636851236.8699999"/>
    <n v="0"/>
    <n v="0"/>
    <n v="4.0583610534667969E-3"/>
    <n v="479064199.38752151"/>
    <n v="0"/>
    <n v="0"/>
    <n v="2115915436.2615798"/>
    <n v="0"/>
    <n v="2115915436.2615798"/>
    <n v="769307956"/>
    <n v="1346607480.2615798"/>
    <x v="0"/>
  </r>
  <r>
    <x v="9"/>
    <s v="ANTIOQUIA"/>
    <s v="05234"/>
    <s v="MUNICIPIO DE DABEIBA (ANTIOQUIA)"/>
    <n v="2238595705"/>
    <n v="0"/>
    <n v="0"/>
    <n v="541547631"/>
    <n v="0"/>
    <n v="0"/>
    <n v="2780143336"/>
    <n v="-8.392333984375E-5"/>
    <n v="781244.26547984628"/>
    <n v="0"/>
    <n v="0"/>
    <n v="0"/>
    <n v="2780924580.2653961"/>
    <n v="1853708365.21"/>
    <n v="0"/>
    <n v="0"/>
    <n v="-8.392333984375E-5"/>
    <n v="542328875.2654798"/>
    <n v="0"/>
    <n v="0"/>
    <n v="2396037240.4753962"/>
    <n v="0"/>
    <n v="2396037240.4753962"/>
    <n v="1632608491"/>
    <n v="763428749.47539616"/>
    <x v="0"/>
  </r>
  <r>
    <x v="9"/>
    <s v="ANTIOQUIA"/>
    <s v="05240"/>
    <s v="MUNICIPIO DE EBÉJICO (ANTIOQUIA)"/>
    <n v="1218832139"/>
    <n v="0"/>
    <n v="0"/>
    <n v="292169318"/>
    <n v="0"/>
    <n v="0"/>
    <n v="1511001457"/>
    <n v="1.7652511596679688E-3"/>
    <n v="422835.25418575894"/>
    <n v="0"/>
    <n v="0"/>
    <n v="0"/>
    <n v="1511424292.2559509"/>
    <n v="1008015176.2600001"/>
    <n v="0"/>
    <n v="0"/>
    <n v="1.7652511596679688E-3"/>
    <n v="292592153.25418574"/>
    <n v="0"/>
    <n v="0"/>
    <n v="1300607329.5159512"/>
    <n v="0"/>
    <n v="1300607329.5159512"/>
    <n v="718316353"/>
    <n v="582290976.51595116"/>
    <x v="0"/>
  </r>
  <r>
    <x v="9"/>
    <s v="ANTIOQUIA"/>
    <s v="05250"/>
    <s v="MUNICIPIO DE EL BAGRE (ANTIOQUIA)"/>
    <n v="4987636145"/>
    <n v="0"/>
    <n v="0"/>
    <n v="1174041653"/>
    <n v="0"/>
    <n v="0"/>
    <n v="6161677798"/>
    <n v="630806772.76219034"/>
    <n v="1710651.9177814592"/>
    <n v="0"/>
    <n v="0"/>
    <n v="0"/>
    <n v="6794195222.6799717"/>
    <n v="4113957371.0799999"/>
    <n v="0"/>
    <n v="0"/>
    <n v="630806772.76219034"/>
    <n v="1175752304.9177814"/>
    <n v="0"/>
    <n v="0"/>
    <n v="5920516448.7599716"/>
    <n v="0"/>
    <n v="5920516448.7599716"/>
    <n v="1258248073"/>
    <n v="4662268375.7599716"/>
    <x v="0"/>
  </r>
  <r>
    <x v="9"/>
    <s v="ANTIOQUIA"/>
    <s v="05284"/>
    <s v="MUNICIPIO DE FRONTINO (ANTIOQUIA)"/>
    <n v="1491011410"/>
    <n v="0"/>
    <n v="0"/>
    <n v="374028390"/>
    <n v="0"/>
    <n v="0"/>
    <n v="1865039800"/>
    <n v="1.0511875152587891E-3"/>
    <n v="532476.11064919282"/>
    <n v="0"/>
    <n v="0"/>
    <n v="0"/>
    <n v="1865572276.1117003"/>
    <n v="1241174658.8200002"/>
    <n v="0"/>
    <n v="0"/>
    <n v="1.0511875152587891E-3"/>
    <n v="374560866.11064917"/>
    <n v="0"/>
    <n v="0"/>
    <n v="1615735524.9317005"/>
    <n v="0"/>
    <n v="1615735524.9317005"/>
    <n v="825534808.25999999"/>
    <n v="790200716.67170048"/>
    <x v="0"/>
  </r>
  <r>
    <x v="9"/>
    <s v="ANTIOQUIA"/>
    <s v="05306"/>
    <s v="MUNICIPIO DE GIRALDO (ANTIOQUIA)"/>
    <n v="385739506"/>
    <n v="0"/>
    <n v="0"/>
    <n v="93299286"/>
    <n v="0"/>
    <n v="0"/>
    <n v="479038792"/>
    <n v="-6.4567327499389648E-3"/>
    <n v="134683.35516255739"/>
    <n v="0"/>
    <n v="0"/>
    <n v="0"/>
    <n v="479173475.34870583"/>
    <n v="319382253.41999996"/>
    <n v="0"/>
    <n v="0"/>
    <n v="-6.4567327499389648E-3"/>
    <n v="93433969.355162561"/>
    <n v="0"/>
    <n v="0"/>
    <n v="412816222.76870579"/>
    <n v="0"/>
    <n v="412816222.76870579"/>
    <n v="204731849"/>
    <n v="208084373.76870579"/>
    <x v="0"/>
  </r>
  <r>
    <x v="9"/>
    <s v="ANTIOQUIA"/>
    <s v="05310"/>
    <s v="MUNICIPIO DE GÓMEZ PLATA (ANTIOQUIA)"/>
    <n v="1319344224"/>
    <n v="0"/>
    <n v="0"/>
    <n v="306502382"/>
    <n v="0"/>
    <n v="0"/>
    <n v="1625846606"/>
    <n v="2.2673606872558594E-3"/>
    <n v="448681.42746278294"/>
    <n v="0"/>
    <n v="0"/>
    <n v="0"/>
    <n v="1626295287.4297302"/>
    <n v="1086125840.3600001"/>
    <n v="0"/>
    <n v="0"/>
    <n v="2.2673606872558594E-3"/>
    <n v="306951063.42746276"/>
    <n v="0"/>
    <n v="0"/>
    <n v="1393076903.7897303"/>
    <n v="0"/>
    <n v="1393076903.7897303"/>
    <n v="817597788"/>
    <n v="575479115.78973031"/>
    <x v="0"/>
  </r>
  <r>
    <x v="9"/>
    <s v="ANTIOQUIA"/>
    <s v="05315"/>
    <s v="MUNICIPIO DE GUADALUPE (ANTIOQUIA)"/>
    <n v="618666191"/>
    <n v="0"/>
    <n v="0"/>
    <n v="147514001"/>
    <n v="0"/>
    <n v="0"/>
    <n v="766180192"/>
    <n v="-4.3312311172485352E-3"/>
    <n v="213873.88265377577"/>
    <n v="0"/>
    <n v="0"/>
    <n v="0"/>
    <n v="766394065.8783226"/>
    <n v="511181878.89999998"/>
    <n v="0"/>
    <n v="0"/>
    <n v="-4.3312311172485352E-3"/>
    <n v="147727874.88265377"/>
    <n v="0"/>
    <n v="0"/>
    <n v="658909753.77832246"/>
    <n v="0"/>
    <n v="658909753.77832246"/>
    <n v="310001391"/>
    <n v="348908362.77832246"/>
    <x v="0"/>
  </r>
  <r>
    <x v="9"/>
    <s v="ANTIOQUIA"/>
    <s v="05361"/>
    <s v="MUNICIPIO DE ITUANGO (ANTIOQUIA)"/>
    <n v="1896776557"/>
    <n v="0"/>
    <n v="0"/>
    <n v="473710642"/>
    <n v="0"/>
    <n v="0"/>
    <n v="2370487199"/>
    <n v="-3.6547183990478516E-3"/>
    <n v="675350.57832972298"/>
    <n v="0"/>
    <n v="0"/>
    <n v="0"/>
    <n v="2371162549.5746751"/>
    <n v="1577969153.6400001"/>
    <n v="0"/>
    <n v="0"/>
    <n v="-3.6547183990478516E-3"/>
    <n v="474385992.57832974"/>
    <n v="0"/>
    <n v="0"/>
    <n v="2052355146.2146752"/>
    <n v="0"/>
    <n v="2052355146.2146752"/>
    <n v="301764052.49000001"/>
    <n v="1750591093.7246752"/>
    <x v="0"/>
  </r>
  <r>
    <x v="9"/>
    <s v="ANTIOQUIA"/>
    <s v="05390"/>
    <s v="MUNICIPIO DE LA PINTADA (ANTIOQUIA)"/>
    <n v="617559723"/>
    <n v="0"/>
    <n v="0"/>
    <n v="150799920"/>
    <n v="0"/>
    <n v="0"/>
    <n v="768359643"/>
    <n v="301657362.42513895"/>
    <n v="216881.57537966289"/>
    <n v="0"/>
    <n v="0"/>
    <n v="0"/>
    <n v="1070233887.0005186"/>
    <n v="512065258.86000001"/>
    <n v="0"/>
    <n v="0"/>
    <n v="301657362.42513895"/>
    <n v="151016801.57537967"/>
    <n v="0"/>
    <n v="0"/>
    <n v="964739422.86051869"/>
    <n v="107500887"/>
    <n v="1072240309.8605187"/>
    <n v="0"/>
    <n v="1072240309.8605187"/>
    <x v="0"/>
  </r>
  <r>
    <x v="9"/>
    <s v="ANTIOQUIA"/>
    <s v="05411"/>
    <s v="MUNICIPIO DE LIBORINA (ANTIOQUIA)"/>
    <n v="938073860"/>
    <n v="0"/>
    <n v="0"/>
    <n v="223373548"/>
    <n v="0"/>
    <n v="0"/>
    <n v="1161447408"/>
    <n v="-1.9247531890869141E-3"/>
    <n v="324015.54296695715"/>
    <n v="0"/>
    <n v="0"/>
    <n v="0"/>
    <n v="1161771423.5410421"/>
    <n v="774936483.16000009"/>
    <n v="0"/>
    <n v="0"/>
    <n v="-1.9247531890869141E-3"/>
    <n v="223697563.54296696"/>
    <n v="0"/>
    <n v="0"/>
    <n v="998634046.70104229"/>
    <n v="0"/>
    <n v="998634046.70104229"/>
    <n v="0"/>
    <n v="998634046.70104229"/>
    <x v="0"/>
  </r>
  <r>
    <x v="9"/>
    <s v="ANTIOQUIA"/>
    <s v="05425"/>
    <s v="MUNICIPIO DE MACEO (ANTIOQUIA)"/>
    <n v="635244784"/>
    <n v="0"/>
    <n v="0"/>
    <n v="156424156"/>
    <n v="0"/>
    <n v="0"/>
    <n v="791668940"/>
    <n v="5.2685737609863281E-3"/>
    <n v="224042.85310037408"/>
    <n v="0"/>
    <n v="0"/>
    <n v="0"/>
    <n v="791892982.85836899"/>
    <n v="527322560.31000006"/>
    <n v="0"/>
    <n v="0"/>
    <n v="5.2685737609863281E-3"/>
    <n v="156648198.85310036"/>
    <n v="0"/>
    <n v="0"/>
    <n v="683970759.16836905"/>
    <n v="0"/>
    <n v="683970759.16836905"/>
    <n v="384735268"/>
    <n v="299235491.16836905"/>
    <x v="0"/>
  </r>
  <r>
    <x v="9"/>
    <s v="ANTIOQUIA"/>
    <s v="05475"/>
    <s v="MUNICIPIO DE MURINDÓ (ANTIOQUIA)"/>
    <n v="493312446"/>
    <n v="0"/>
    <n v="0"/>
    <n v="112021342"/>
    <n v="0"/>
    <n v="0"/>
    <n v="605333788"/>
    <n v="-2.6093721389770508E-3"/>
    <n v="165301.23688358601"/>
    <n v="0"/>
    <n v="0"/>
    <n v="0"/>
    <n v="605499089.23427427"/>
    <n v="404735577.60000002"/>
    <n v="0"/>
    <n v="0"/>
    <n v="-2.6093721389770508E-3"/>
    <n v="112186643.23688358"/>
    <n v="0"/>
    <n v="0"/>
    <n v="516922220.83427423"/>
    <n v="0"/>
    <n v="516922220.83427423"/>
    <n v="131509265.19"/>
    <n v="385412955.64427423"/>
    <x v="0"/>
  </r>
  <r>
    <x v="9"/>
    <s v="ANTIOQUIA"/>
    <s v="05480"/>
    <s v="MUNICIPIO DE MUTATÁ (ANTIOQUIA)"/>
    <n v="2224631421"/>
    <n v="0"/>
    <n v="0"/>
    <n v="503652696"/>
    <n v="0"/>
    <n v="0"/>
    <n v="2728284117"/>
    <n v="-2.9714107513427734E-3"/>
    <n v="744397.48153494368"/>
    <n v="0"/>
    <n v="0"/>
    <n v="0"/>
    <n v="2729028514.4785633"/>
    <n v="1824706688.96"/>
    <n v="0"/>
    <n v="0"/>
    <n v="-2.9714107513427734E-3"/>
    <n v="504397093.48153496"/>
    <n v="0"/>
    <n v="0"/>
    <n v="2329103782.4385633"/>
    <n v="0"/>
    <n v="2329103782.4385633"/>
    <n v="0"/>
    <n v="2329103782.4385633"/>
    <x v="0"/>
  </r>
  <r>
    <x v="9"/>
    <s v="ANTIOQUIA"/>
    <s v="05490"/>
    <s v="MUNICIPIO DE NECOCLÍ (ANTIOQUIA)"/>
    <n v="6841387646"/>
    <n v="0"/>
    <n v="0"/>
    <n v="1534885882"/>
    <n v="0"/>
    <n v="0"/>
    <n v="8376273528"/>
    <n v="-1.373291015625E-3"/>
    <n v="2275641.6140888208"/>
    <n v="0"/>
    <n v="0"/>
    <n v="0"/>
    <n v="8378549169.6127157"/>
    <n v="5604338258.289999"/>
    <n v="0"/>
    <n v="0"/>
    <n v="-1.373291015625E-3"/>
    <n v="1537161523.6140888"/>
    <n v="0"/>
    <n v="0"/>
    <n v="7141499781.9027147"/>
    <n v="0"/>
    <n v="7141499781.9027147"/>
    <n v="1836754656"/>
    <n v="5304745125.9027147"/>
    <x v="0"/>
  </r>
  <r>
    <x v="9"/>
    <s v="ANTIOQUIA"/>
    <s v="05495"/>
    <s v="MUNICIPIO DE NECHÍ (ANTIOQUIA)"/>
    <n v="2896003839"/>
    <n v="0"/>
    <n v="0"/>
    <n v="652397040"/>
    <n v="0"/>
    <n v="0"/>
    <n v="3548400879"/>
    <n v="221643805.60761833"/>
    <n v="965826.92696301057"/>
    <n v="0"/>
    <n v="0"/>
    <n v="0"/>
    <n v="3771010511.5345812"/>
    <n v="2373726468.5"/>
    <n v="0"/>
    <n v="0"/>
    <n v="221643805.60761833"/>
    <n v="653362866.92696297"/>
    <n v="0"/>
    <n v="0"/>
    <n v="3248733141.0345812"/>
    <n v="4823727915.3599997"/>
    <n v="8072461056.3945808"/>
    <n v="0"/>
    <n v="8072461056.3945808"/>
    <x v="0"/>
  </r>
  <r>
    <x v="9"/>
    <s v="ANTIOQUIA"/>
    <s v="05501"/>
    <s v="MUNICIPIO DE OLAYA (ANTIOQUIA)"/>
    <n v="331887665"/>
    <n v="0"/>
    <n v="0"/>
    <n v="77346533"/>
    <n v="0"/>
    <n v="0"/>
    <n v="409234198"/>
    <n v="1.4514923095703125E-3"/>
    <n v="113015.20718926541"/>
    <n v="0"/>
    <n v="0"/>
    <n v="0"/>
    <n v="409347213.20864075"/>
    <n v="273310438.08999997"/>
    <n v="0"/>
    <n v="0"/>
    <n v="1.4514923095703125E-3"/>
    <n v="77459548.207189262"/>
    <n v="0"/>
    <n v="0"/>
    <n v="350769986.29864073"/>
    <n v="0"/>
    <n v="350769986.29864073"/>
    <n v="0"/>
    <n v="350769986.29864073"/>
    <x v="0"/>
  </r>
  <r>
    <x v="9"/>
    <s v="ANTIOQUIA"/>
    <s v="05543"/>
    <s v="MUNICIPIO DE PEQUE (ANTIOQUIA)"/>
    <n v="1127144019"/>
    <n v="0"/>
    <n v="0"/>
    <n v="261636861"/>
    <n v="0"/>
    <n v="0"/>
    <n v="1388780880"/>
    <n v="-3.1287670135498047E-3"/>
    <n v="382900.28434363368"/>
    <n v="0"/>
    <n v="0"/>
    <n v="0"/>
    <n v="1389163780.281215"/>
    <n v="927757280.72000003"/>
    <n v="0"/>
    <n v="0"/>
    <n v="-3.1287670135498047E-3"/>
    <n v="262019761.28434363"/>
    <n v="0"/>
    <n v="0"/>
    <n v="1189777042.001215"/>
    <n v="0"/>
    <n v="1189777042.001215"/>
    <n v="598324636.26999998"/>
    <n v="591452405.731215"/>
    <x v="0"/>
  </r>
  <r>
    <x v="9"/>
    <s v="ANTIOQUIA"/>
    <s v="05579"/>
    <s v="MUNICIPIO DE PUERTO BERRÍO (ANTIOQUIA)"/>
    <n v="4953603000"/>
    <n v="0"/>
    <n v="0"/>
    <n v="1134766070"/>
    <n v="0"/>
    <n v="0"/>
    <n v="6088369070"/>
    <n v="4.749298095703125E-3"/>
    <n v="1669756.8554142551"/>
    <n v="0"/>
    <n v="0"/>
    <n v="0"/>
    <n v="6090038826.8601637"/>
    <n v="4069825547.4300003"/>
    <n v="0"/>
    <n v="0"/>
    <n v="4.749298095703125E-3"/>
    <n v="1136435826.8554142"/>
    <n v="0"/>
    <n v="0"/>
    <n v="5206261374.290164"/>
    <n v="0"/>
    <n v="5206261374.290164"/>
    <n v="2731451601"/>
    <n v="2474809773.290164"/>
    <x v="0"/>
  </r>
  <r>
    <x v="9"/>
    <s v="ANTIOQUIA"/>
    <s v="05604"/>
    <s v="MUNICIPIO DE REMEDIOS (ANTIOQUIA)"/>
    <n v="3170941539"/>
    <n v="0"/>
    <n v="0"/>
    <n v="715531191"/>
    <n v="0"/>
    <n v="0"/>
    <n v="3886472730"/>
    <n v="-8.9354515075683594E-3"/>
    <n v="1058730.2941877663"/>
    <n v="0"/>
    <n v="0"/>
    <n v="0"/>
    <n v="3887531460.2852521"/>
    <n v="2599657112.9499998"/>
    <n v="0"/>
    <n v="0"/>
    <n v="-8.9354515075683594E-3"/>
    <n v="716589921.29418778"/>
    <n v="0"/>
    <n v="0"/>
    <n v="3316247034.2352524"/>
    <n v="0"/>
    <n v="3316247034.2352524"/>
    <n v="0"/>
    <n v="3316247034.2352524"/>
    <x v="0"/>
  </r>
  <r>
    <x v="9"/>
    <s v="ANTIOQUIA"/>
    <s v="05628"/>
    <s v="MUNICIPIO DE SABANALARGA (ANTIOQUIA)"/>
    <n v="800927688"/>
    <n v="0"/>
    <n v="0"/>
    <n v="191412805"/>
    <n v="0"/>
    <n v="0"/>
    <n v="992340493"/>
    <n v="-3.8160085678100586E-3"/>
    <n v="277299.30439023743"/>
    <n v="0"/>
    <n v="0"/>
    <n v="0"/>
    <n v="992617792.30057418"/>
    <n v="662003959.93000007"/>
    <n v="0"/>
    <n v="0"/>
    <n v="-3.8160085678100586E-3"/>
    <n v="191690104.30439025"/>
    <n v="0"/>
    <n v="0"/>
    <n v="853694064.23057437"/>
    <n v="0"/>
    <n v="853694064.23057437"/>
    <n v="548620851.33000004"/>
    <n v="305073212.90057433"/>
    <x v="0"/>
  </r>
  <r>
    <x v="9"/>
    <s v="ANTIOQUIA"/>
    <s v="05642"/>
    <s v="MUNICIPIO DE SALGAR (ANTIOQUIA)"/>
    <n v="1690260089"/>
    <n v="0"/>
    <n v="0"/>
    <n v="408202781"/>
    <n v="0"/>
    <n v="0"/>
    <n v="2098462870"/>
    <n v="-3.7846565246582031E-3"/>
    <n v="589160.70141793974"/>
    <n v="0"/>
    <n v="0"/>
    <n v="0"/>
    <n v="2099052030.6976333"/>
    <n v="1399237690.8499999"/>
    <n v="0"/>
    <n v="0"/>
    <n v="-3.7846565246582031E-3"/>
    <n v="408791941.70141792"/>
    <n v="0"/>
    <n v="0"/>
    <n v="1808029632.5476332"/>
    <n v="0"/>
    <n v="1808029632.5476332"/>
    <n v="1787564015.9100001"/>
    <n v="20465616.637633085"/>
    <x v="0"/>
  </r>
  <r>
    <x v="9"/>
    <s v="ANTIOQUIA"/>
    <s v="05647"/>
    <s v="MUNICIPIO DE SAN ANDRÉS DE CUERQUÍA (ANTIOQUIA)"/>
    <n v="562774338"/>
    <n v="0"/>
    <n v="0"/>
    <n v="140723697"/>
    <n v="0"/>
    <n v="0"/>
    <n v="703498035"/>
    <n v="1.9402503967285156E-3"/>
    <n v="200612.00175313459"/>
    <n v="0"/>
    <n v="0"/>
    <n v="0"/>
    <n v="703698647.00369334"/>
    <n v="468289154.28000003"/>
    <n v="0"/>
    <n v="0"/>
    <n v="1.9402503967285156E-3"/>
    <n v="140924309.00175312"/>
    <n v="0"/>
    <n v="0"/>
    <n v="609213463.28369343"/>
    <n v="0"/>
    <n v="609213463.28369343"/>
    <n v="66258591"/>
    <n v="542954872.28369343"/>
    <x v="0"/>
  </r>
  <r>
    <x v="9"/>
    <s v="ANTIOQUIA"/>
    <s v="05652"/>
    <s v="MUNICIPIO DE SAN FRANCISCO (ANTIOQUIA)"/>
    <n v="476294382"/>
    <n v="0"/>
    <n v="0"/>
    <n v="119641884"/>
    <n v="0"/>
    <n v="0"/>
    <n v="595936266"/>
    <n v="-3.9398670196533203E-5"/>
    <n v="170264.49269518937"/>
    <n v="0"/>
    <n v="0"/>
    <n v="0"/>
    <n v="596106530.49265587"/>
    <n v="396491839.80000001"/>
    <n v="0"/>
    <n v="0"/>
    <n v="-3.9398670196533203E-5"/>
    <n v="119812148.49269518"/>
    <n v="0"/>
    <n v="0"/>
    <n v="516303988.29265583"/>
    <n v="0"/>
    <n v="516303988.29265583"/>
    <n v="333642909.01999998"/>
    <n v="182661079.27265584"/>
    <x v="0"/>
  </r>
  <r>
    <x v="9"/>
    <s v="ANTIOQUIA"/>
    <s v="05659"/>
    <s v="MUNICIPIO DE SAN JUAN DE URABÁ (ANTIOQUIA)"/>
    <n v="2679864700"/>
    <n v="0"/>
    <n v="0"/>
    <n v="611116253"/>
    <n v="0"/>
    <n v="0"/>
    <n v="3290980953"/>
    <n v="-4.0345191955566406E-3"/>
    <n v="900678.72229427076"/>
    <n v="0"/>
    <n v="0"/>
    <n v="0"/>
    <n v="3291881631.7182598"/>
    <n v="2200278016.46"/>
    <n v="0"/>
    <n v="0"/>
    <n v="-4.0345191955566406E-3"/>
    <n v="612016931.72229421"/>
    <n v="0"/>
    <n v="0"/>
    <n v="2812294948.1782598"/>
    <n v="0"/>
    <n v="2812294948.1782598"/>
    <n v="2074660103.5"/>
    <n v="737634844.67825985"/>
    <x v="0"/>
  </r>
  <r>
    <x v="9"/>
    <s v="ANTIOQUIA"/>
    <s v="05665"/>
    <s v="MUNICIPIO DE SAN PEDRO DE URABA (ANTIOQUIA)"/>
    <n v="3172737685"/>
    <n v="0"/>
    <n v="0"/>
    <n v="743198002"/>
    <n v="0"/>
    <n v="0"/>
    <n v="3915935687"/>
    <n v="4.7807693481445313E-3"/>
    <n v="1084727.8180339625"/>
    <n v="0"/>
    <n v="0"/>
    <n v="0"/>
    <n v="3917020414.8228149"/>
    <n v="2615238791.6199999"/>
    <n v="0"/>
    <n v="0"/>
    <n v="4.7807693481445313E-3"/>
    <n v="744282729.81803393"/>
    <n v="0"/>
    <n v="0"/>
    <n v="3359521521.4428148"/>
    <n v="0"/>
    <n v="3359521521.4428148"/>
    <n v="1885739547.97"/>
    <n v="1473781973.4728148"/>
    <x v="0"/>
  </r>
  <r>
    <x v="9"/>
    <s v="ANTIOQUIA"/>
    <s v="05667"/>
    <s v="MUNICIPIO DE SAN RAFAEL (ANTIOQUIA)"/>
    <n v="1245359730"/>
    <n v="0"/>
    <n v="0"/>
    <n v="300782006"/>
    <n v="0"/>
    <n v="0"/>
    <n v="1546141736"/>
    <n v="175192122.94186497"/>
    <n v="434121.96854026988"/>
    <n v="0"/>
    <n v="0"/>
    <n v="0"/>
    <n v="1721767980.9104052"/>
    <n v="1031076319.17"/>
    <n v="0"/>
    <n v="0"/>
    <n v="175192122.94186497"/>
    <n v="301216127.96854025"/>
    <n v="0"/>
    <n v="0"/>
    <n v="1507484570.0804052"/>
    <n v="0"/>
    <n v="1507484570.0804052"/>
    <n v="0"/>
    <n v="1507484570.0804052"/>
    <x v="0"/>
  </r>
  <r>
    <x v="9"/>
    <s v="ANTIOQUIA"/>
    <s v="05670"/>
    <s v="MUNICIPIO DE SAN ROQUE (ANTIOQUIA)"/>
    <n v="1579480942"/>
    <n v="0"/>
    <n v="0"/>
    <n v="385951272"/>
    <n v="0"/>
    <n v="0"/>
    <n v="1965432214"/>
    <n v="-1.0812282562255859E-3"/>
    <n v="554474.9734143219"/>
    <n v="0"/>
    <n v="0"/>
    <n v="0"/>
    <n v="1965986688.9723332"/>
    <n v="1309815413.21"/>
    <n v="0"/>
    <n v="0"/>
    <n v="-1.0812282562255859E-3"/>
    <n v="386505746.9734143"/>
    <n v="0"/>
    <n v="0"/>
    <n v="1696321160.182333"/>
    <n v="0"/>
    <n v="1696321160.182333"/>
    <n v="1026091357"/>
    <n v="670229803.18233299"/>
    <x v="0"/>
  </r>
  <r>
    <x v="9"/>
    <s v="ANTIOQUIA"/>
    <s v="05736"/>
    <s v="MUNICIPIO DE SEGOVIA (ANTIOQUIA)"/>
    <n v="4152933700"/>
    <n v="0"/>
    <n v="0"/>
    <n v="962909442"/>
    <n v="0"/>
    <n v="0"/>
    <n v="5115843142"/>
    <n v="-2.5954246520996094E-3"/>
    <n v="1410645.7307804632"/>
    <n v="0"/>
    <n v="0"/>
    <n v="0"/>
    <n v="5117253787.7281847"/>
    <n v="3418041520.2799997"/>
    <n v="0"/>
    <n v="0"/>
    <n v="-2.5954246520996094E-3"/>
    <n v="964320087.73078048"/>
    <n v="0"/>
    <n v="0"/>
    <n v="4382361608.0081844"/>
    <n v="0"/>
    <n v="4382361608.0081844"/>
    <n v="0"/>
    <n v="4382361608.0081844"/>
    <x v="0"/>
  </r>
  <r>
    <x v="9"/>
    <s v="ANTIOQUIA"/>
    <s v="05790"/>
    <s v="MUNICIPIO DE TARAZÁ (ANTIOQUIA)"/>
    <n v="4721116795"/>
    <n v="0"/>
    <n v="0"/>
    <n v="1053946917"/>
    <n v="0"/>
    <n v="0"/>
    <n v="5775063712"/>
    <n v="3.2300949096679688E-3"/>
    <n v="1565399.5270973421"/>
    <n v="0"/>
    <n v="0"/>
    <n v="0"/>
    <n v="5776629111.5303278"/>
    <n v="3864599395.4000006"/>
    <n v="0"/>
    <n v="0"/>
    <n v="3.2300949096679688E-3"/>
    <n v="1055512316.5270973"/>
    <n v="0"/>
    <n v="0"/>
    <n v="4920111711.9303284"/>
    <n v="0"/>
    <n v="4920111711.9303284"/>
    <n v="431568000"/>
    <n v="4488543711.9303284"/>
    <x v="0"/>
  </r>
  <r>
    <x v="9"/>
    <s v="ANTIOQUIA"/>
    <s v="05792"/>
    <s v="MUNICIPIO DE TARSO (ANTIOQUIA)"/>
    <n v="802301762"/>
    <n v="0"/>
    <n v="0"/>
    <n v="185940537"/>
    <n v="0"/>
    <n v="0"/>
    <n v="988242299"/>
    <n v="3.0132532119750977E-3"/>
    <n v="272296.58363279194"/>
    <n v="0"/>
    <n v="0"/>
    <n v="0"/>
    <n v="988514595.58664608"/>
    <n v="660130865.24000001"/>
    <n v="0"/>
    <n v="0"/>
    <n v="3.0132532119750977E-3"/>
    <n v="186212833.5836328"/>
    <n v="0"/>
    <n v="0"/>
    <n v="846343698.82664609"/>
    <n v="0"/>
    <n v="846343698.82664609"/>
    <n v="0"/>
    <n v="846343698.82664609"/>
    <x v="0"/>
  </r>
  <r>
    <x v="9"/>
    <s v="ANTIOQUIA"/>
    <s v="05819"/>
    <s v="MUNICIPIO DE TOLEDO (ANTIOQUIA)"/>
    <n v="664279674"/>
    <n v="0"/>
    <n v="0"/>
    <n v="153213077"/>
    <n v="0"/>
    <n v="0"/>
    <n v="817492751"/>
    <n v="-2.4983882904052734E-3"/>
    <n v="224902.21728485191"/>
    <n v="0"/>
    <n v="0"/>
    <n v="0"/>
    <n v="817717653.21478641"/>
    <n v="546262240.75"/>
    <n v="0"/>
    <n v="0"/>
    <n v="-2.4983882904052734E-3"/>
    <n v="153437979.21728486"/>
    <n v="0"/>
    <n v="0"/>
    <n v="699700219.96478653"/>
    <n v="0"/>
    <n v="699700219.96478653"/>
    <n v="522887885.22000003"/>
    <n v="176812334.7447865"/>
    <x v="0"/>
  </r>
  <r>
    <x v="9"/>
    <s v="ANTIOQUIA"/>
    <s v="05837"/>
    <s v="MUNICIPIO DE TURBO (ANTIOQUIA)"/>
    <n v="17514513398"/>
    <n v="0"/>
    <n v="0"/>
    <n v="3924421282"/>
    <n v="0"/>
    <n v="0"/>
    <n v="21438934680"/>
    <n v="3.7746429443359375E-3"/>
    <n v="5821177.4799074484"/>
    <n v="0"/>
    <n v="0"/>
    <n v="0"/>
    <n v="21444755857.483685"/>
    <n v="14344553492.66"/>
    <n v="0"/>
    <n v="0"/>
    <n v="3.7746429443359375E-3"/>
    <n v="3930242459.4799075"/>
    <n v="0"/>
    <n v="0"/>
    <n v="18274795952.143681"/>
    <n v="0"/>
    <n v="18274795952.143681"/>
    <n v="6601262820"/>
    <n v="11673533132.143681"/>
    <x v="0"/>
  </r>
  <r>
    <x v="9"/>
    <s v="ANTIOQUIA"/>
    <s v="05842"/>
    <s v="MUNICIPIO DE URAMITA (ANTIOQUIA)"/>
    <n v="801656418"/>
    <n v="0"/>
    <n v="0"/>
    <n v="192112274"/>
    <n v="0"/>
    <n v="0"/>
    <n v="993768692"/>
    <n v="-3.8874149322509766E-3"/>
    <n v="278035.28830249433"/>
    <n v="0"/>
    <n v="0"/>
    <n v="0"/>
    <n v="994046727.28441513"/>
    <n v="662867976.21000004"/>
    <n v="0"/>
    <n v="0"/>
    <n v="-3.8874149322509766E-3"/>
    <n v="192390309.28830248"/>
    <n v="0"/>
    <n v="0"/>
    <n v="855258285.49441504"/>
    <n v="0"/>
    <n v="855258285.49441504"/>
    <n v="0"/>
    <n v="855258285.49441504"/>
    <x v="0"/>
  </r>
  <r>
    <x v="9"/>
    <s v="ANTIOQUIA"/>
    <s v="05847"/>
    <s v="MUNICIPIO DE URRAO (ANTIOQUIA)"/>
    <n v="4638182780"/>
    <n v="0"/>
    <n v="0"/>
    <n v="1072503394"/>
    <n v="0"/>
    <n v="0"/>
    <n v="5710686174"/>
    <n v="-2.95257568359375E-3"/>
    <n v="1572739.0444925861"/>
    <n v="0"/>
    <n v="0"/>
    <n v="0"/>
    <n v="5712258913.0415401"/>
    <n v="3815898040.46"/>
    <n v="0"/>
    <n v="0"/>
    <n v="-2.95257568359375E-3"/>
    <n v="1074076133.0444925"/>
    <n v="0"/>
    <n v="0"/>
    <n v="4889974173.5015402"/>
    <n v="0"/>
    <n v="4889974173.5015402"/>
    <n v="3486971454"/>
    <n v="1403002719.5015402"/>
    <x v="0"/>
  </r>
  <r>
    <x v="9"/>
    <s v="ANTIOQUIA"/>
    <s v="05854"/>
    <s v="MUNICIPIO DE VALDIVIA (ANTIOQUIA)"/>
    <n v="2429497912"/>
    <n v="0"/>
    <n v="0"/>
    <n v="545480812"/>
    <n v="0"/>
    <n v="0"/>
    <n v="2974978724"/>
    <n v="-5.2118301391601563E-4"/>
    <n v="808504.00994025252"/>
    <n v="0"/>
    <n v="0"/>
    <n v="0"/>
    <n v="2975787228.009419"/>
    <n v="1990388608.6599998"/>
    <n v="0"/>
    <n v="0"/>
    <n v="-5.2118301391601563E-4"/>
    <n v="546289316.00994027"/>
    <n v="0"/>
    <n v="0"/>
    <n v="2536677924.6694188"/>
    <n v="0"/>
    <n v="2536677924.6694188"/>
    <n v="672995954"/>
    <n v="1863681970.6694188"/>
    <x v="0"/>
  </r>
  <r>
    <x v="9"/>
    <s v="ANTIOQUIA"/>
    <s v="05858"/>
    <s v="MUNICIPIO DE VEGACHÍ (ANTIOQUIA)"/>
    <n v="850415402"/>
    <n v="0"/>
    <n v="0"/>
    <n v="212860136"/>
    <n v="0"/>
    <n v="0"/>
    <n v="1063275538"/>
    <n v="-2.1305084228515625E-3"/>
    <n v="303421.50559445703"/>
    <n v="0"/>
    <n v="0"/>
    <n v="0"/>
    <n v="1063578959.503464"/>
    <n v="707808763.47000003"/>
    <n v="0"/>
    <n v="0"/>
    <n v="-2.1305084228515625E-3"/>
    <n v="213163557.50559446"/>
    <n v="0"/>
    <n v="0"/>
    <n v="920972320.97346401"/>
    <n v="0"/>
    <n v="920972320.97346401"/>
    <n v="840811210.90999997"/>
    <n v="80161110.063464046"/>
    <x v="0"/>
  </r>
  <r>
    <x v="9"/>
    <s v="ANTIOQUIA"/>
    <s v="05873"/>
    <s v="MUNICIPIO DE VIGÍA DEL FUERTE (ANTIOQUIA)"/>
    <n v="549874382"/>
    <n v="0"/>
    <n v="0"/>
    <n v="130907999"/>
    <n v="0"/>
    <n v="0"/>
    <n v="680782381"/>
    <n v="-7.3456764221191406E-4"/>
    <n v="189893.49621309861"/>
    <n v="0"/>
    <n v="0"/>
    <n v="0"/>
    <n v="680972274.49547851"/>
    <n v="454338532.57999998"/>
    <n v="0"/>
    <n v="0"/>
    <n v="-7.3456764221191406E-4"/>
    <n v="131097892.49621309"/>
    <n v="0"/>
    <n v="0"/>
    <n v="585436425.07547855"/>
    <n v="0"/>
    <n v="585436425.07547855"/>
    <n v="77797843"/>
    <n v="507638582.07547855"/>
    <x v="0"/>
  </r>
  <r>
    <x v="9"/>
    <s v="ANTIOQUIA"/>
    <s v="05885"/>
    <s v="MUNICIPIO DE YALÍ (ANTIOQUIA)"/>
    <n v="852851675"/>
    <n v="0"/>
    <n v="0"/>
    <n v="198354980"/>
    <n v="0"/>
    <n v="0"/>
    <n v="1051206655"/>
    <n v="9.6035003662109375E-4"/>
    <n v="290118.88595142082"/>
    <n v="0"/>
    <n v="0"/>
    <n v="0"/>
    <n v="1051496773.8869117"/>
    <n v="702087075.36000013"/>
    <n v="0"/>
    <n v="0"/>
    <n v="9.6035003662109375E-4"/>
    <n v="198645098.88595143"/>
    <n v="0"/>
    <n v="0"/>
    <n v="900732174.24691188"/>
    <n v="0"/>
    <n v="900732174.24691188"/>
    <n v="555377794"/>
    <n v="345354380.24691188"/>
    <x v="0"/>
  </r>
  <r>
    <x v="9"/>
    <s v="ANTIOQUIA"/>
    <s v="05890"/>
    <s v="MUNICIPIO DE YOLOMBÓ (ANTIOQUIA)"/>
    <n v="2528649332"/>
    <n v="0"/>
    <n v="0"/>
    <n v="579797564"/>
    <n v="0"/>
    <n v="0"/>
    <n v="3108446896"/>
    <n v="-2.4342536926269531E-3"/>
    <n v="852978.71080981952"/>
    <n v="0"/>
    <n v="0"/>
    <n v="0"/>
    <n v="3109299874.7083755"/>
    <n v="2077836842.05"/>
    <n v="0"/>
    <n v="0"/>
    <n v="-2.4342536926269531E-3"/>
    <n v="580650542.71080983"/>
    <n v="0"/>
    <n v="0"/>
    <n v="2658487384.7583756"/>
    <n v="2015481000"/>
    <n v="4673968384.7583752"/>
    <n v="0"/>
    <n v="4673968384.7583752"/>
    <x v="0"/>
  </r>
  <r>
    <x v="9"/>
    <s v="ANTIOQUIA"/>
    <s v="05893"/>
    <s v="MUNICIPIO DE YONDÓ (ANTIOQUIA)"/>
    <n v="1988096096"/>
    <n v="0"/>
    <n v="0"/>
    <n v="452719272"/>
    <n v="0"/>
    <n v="0"/>
    <n v="2440815368"/>
    <n v="4.8720836639404297E-3"/>
    <n v="667772.23463281011"/>
    <n v="0"/>
    <n v="0"/>
    <n v="0"/>
    <n v="2441483140.2395053"/>
    <n v="1632066057.0900002"/>
    <n v="0"/>
    <n v="0"/>
    <n v="4.8720836639404297E-3"/>
    <n v="453387044.23463279"/>
    <n v="0"/>
    <n v="0"/>
    <n v="2085453101.329505"/>
    <n v="0"/>
    <n v="2085453101.329505"/>
    <n v="1521902842"/>
    <n v="563550259.32950497"/>
    <x v="0"/>
  </r>
  <r>
    <x v="9"/>
    <s v="ANTIOQUIA"/>
    <s v="05895"/>
    <s v="MUNICIPIO DE ZARAGOZA (ANTIOQUIA)"/>
    <n v="3172851921"/>
    <n v="0"/>
    <n v="0"/>
    <n v="736284516"/>
    <n v="0"/>
    <n v="0"/>
    <n v="3909136437"/>
    <n v="-3.662109375E-4"/>
    <n v="1078334.1245607438"/>
    <n v="0"/>
    <n v="0"/>
    <n v="0"/>
    <n v="3910214771.1241946"/>
    <n v="2611757574.6100001"/>
    <n v="0"/>
    <n v="0"/>
    <n v="-3.662109375E-4"/>
    <n v="737362850.12456071"/>
    <n v="0"/>
    <n v="0"/>
    <n v="3349120424.7341948"/>
    <n v="961792505.94000006"/>
    <n v="4310912930.6741943"/>
    <n v="0"/>
    <n v="4310912930.6741943"/>
    <x v="0"/>
  </r>
  <r>
    <x v="9"/>
    <s v="ATLÁNTICO"/>
    <s v="08137"/>
    <s v="MUNICIPIO DE CAMPO DE LA CRUZ (ATLÁNTICO)"/>
    <n v="1447028289"/>
    <n v="0"/>
    <n v="0"/>
    <n v="361735368"/>
    <n v="0"/>
    <n v="0"/>
    <n v="1808763657"/>
    <n v="-2.6831626892089844E-3"/>
    <n v="515567.77641096275"/>
    <n v="0"/>
    <n v="0"/>
    <n v="0"/>
    <n v="1809279224.7737279"/>
    <n v="1203849260.8499999"/>
    <n v="0"/>
    <n v="0"/>
    <n v="-2.6831626892089844E-3"/>
    <n v="362250935.77641094"/>
    <n v="0"/>
    <n v="0"/>
    <n v="1566100196.6237278"/>
    <n v="0"/>
    <n v="1566100196.6237278"/>
    <n v="1137151449.8"/>
    <n v="428948746.82372785"/>
    <x v="0"/>
  </r>
  <r>
    <x v="9"/>
    <s v="ATLÁNTICO"/>
    <s v="08141"/>
    <s v="MUNICIPIO DE CANDELARIA (ATLÁNTICO)"/>
    <n v="1230292118"/>
    <n v="0"/>
    <n v="0"/>
    <n v="292791232"/>
    <n v="0"/>
    <n v="0"/>
    <n v="1523083350"/>
    <n v="5.6378841400146484E-3"/>
    <n v="424933.47096311633"/>
    <n v="0"/>
    <n v="0"/>
    <n v="0"/>
    <n v="1523508283.4766009"/>
    <n v="1016435607.54"/>
    <n v="0"/>
    <n v="0"/>
    <n v="5.6378841400146484E-3"/>
    <n v="293216165.47096312"/>
    <n v="0"/>
    <n v="0"/>
    <n v="1309651773.0166011"/>
    <n v="0"/>
    <n v="1309651773.0166011"/>
    <n v="964198242.86000001"/>
    <n v="345453530.15660107"/>
    <x v="0"/>
  </r>
  <r>
    <x v="9"/>
    <s v="ATLÁNTICO"/>
    <s v="08296"/>
    <s v="MUNICIPIO DE GALAPA (ATLÁNTICO)"/>
    <n v="4712146640"/>
    <n v="0"/>
    <n v="0"/>
    <n v="1054113225"/>
    <n v="0"/>
    <n v="0"/>
    <n v="5766259865"/>
    <n v="2494985059.8601842"/>
    <n v="1564510.2583279358"/>
    <n v="0"/>
    <n v="0"/>
    <n v="0"/>
    <n v="8262809435.1185112"/>
    <n v="3858437815.8400002"/>
    <n v="0"/>
    <n v="0"/>
    <n v="2494985059.8601842"/>
    <n v="1055677735.258328"/>
    <n v="0"/>
    <n v="0"/>
    <n v="7409100610.9585114"/>
    <n v="0"/>
    <n v="7409100610.9585114"/>
    <n v="6372171067.6400003"/>
    <n v="1036929543.318511"/>
    <x v="0"/>
  </r>
  <r>
    <x v="9"/>
    <s v="ATLÁNTICO"/>
    <s v="08421"/>
    <s v="MUNICIPIO DE LURUACO (ATLÁNTICO)"/>
    <n v="2777990957"/>
    <n v="0"/>
    <n v="0"/>
    <n v="644390534"/>
    <n v="0"/>
    <n v="0"/>
    <n v="3422381491"/>
    <n v="-6.4849853515625E-4"/>
    <n v="943877.8734968421"/>
    <n v="0"/>
    <n v="0"/>
    <n v="0"/>
    <n v="3423325368.8728485"/>
    <n v="2286556141.0599999"/>
    <n v="0"/>
    <n v="0"/>
    <n v="-6.4849853515625E-4"/>
    <n v="645334411.87349689"/>
    <n v="0"/>
    <n v="0"/>
    <n v="2931890552.9328485"/>
    <n v="0"/>
    <n v="2931890552.9328485"/>
    <n v="1506868589.4200001"/>
    <n v="1425021963.5128484"/>
    <x v="0"/>
  </r>
  <r>
    <x v="9"/>
    <s v="ATLÁNTICO"/>
    <s v="08436"/>
    <s v="MUNICIPIO DE MANATÍ (ATLÁNTICO)"/>
    <n v="1619942861"/>
    <n v="0"/>
    <n v="0"/>
    <n v="376371035"/>
    <n v="0"/>
    <n v="0"/>
    <n v="1996313896"/>
    <n v="-7.5936317443847656E-4"/>
    <n v="551081.24597774446"/>
    <n v="0"/>
    <n v="0"/>
    <n v="0"/>
    <n v="1996864977.2452183"/>
    <n v="1333622252.4300001"/>
    <n v="0"/>
    <n v="0"/>
    <n v="-7.5936317443847656E-4"/>
    <n v="376922116.24597776"/>
    <n v="0"/>
    <n v="0"/>
    <n v="1710544368.6752186"/>
    <n v="0"/>
    <n v="1710544368.6752186"/>
    <n v="1272272146"/>
    <n v="438272222.67521858"/>
    <x v="0"/>
  </r>
  <r>
    <x v="9"/>
    <s v="ATLÁNTICO"/>
    <s v="08520"/>
    <s v="MUNICIPIO DE PALMAR DE VARELA (ATLÁNTICO)"/>
    <n v="2537148114"/>
    <n v="0"/>
    <n v="0"/>
    <n v="598864826"/>
    <n v="0"/>
    <n v="0"/>
    <n v="3136012940"/>
    <n v="-1.1057853698730469E-3"/>
    <n v="871756.89481821877"/>
    <n v="0"/>
    <n v="0"/>
    <n v="0"/>
    <n v="3136884696.8937125"/>
    <n v="2093516375.52"/>
    <n v="0"/>
    <n v="0"/>
    <n v="-1.1057853698730469E-3"/>
    <n v="599736582.89481819"/>
    <n v="0"/>
    <n v="0"/>
    <n v="2693252958.4137125"/>
    <n v="0"/>
    <n v="2693252958.4137125"/>
    <n v="2101530039.46"/>
    <n v="591722918.95371246"/>
    <x v="0"/>
  </r>
  <r>
    <x v="9"/>
    <s v="ATLÁNTICO"/>
    <s v="08549"/>
    <s v="MUNICIPIO DE PIOJÓ (ATLÁNTICO)"/>
    <n v="507202565"/>
    <n v="0"/>
    <n v="0"/>
    <n v="120576110"/>
    <n v="0"/>
    <n v="0"/>
    <n v="627778675"/>
    <n v="1.4996528625488281E-4"/>
    <n v="174964.39569530904"/>
    <n v="0"/>
    <n v="0"/>
    <n v="0"/>
    <n v="627953639.39584529"/>
    <n v="418774167.10000002"/>
    <n v="0"/>
    <n v="0"/>
    <n v="1.4996528625488281E-4"/>
    <n v="120751074.39569531"/>
    <n v="0"/>
    <n v="0"/>
    <n v="539525241.49584532"/>
    <n v="0"/>
    <n v="539525241.49584532"/>
    <n v="506452683.07999998"/>
    <n v="33072558.415845335"/>
    <x v="0"/>
  </r>
  <r>
    <x v="9"/>
    <s v="ATLÁNTICO"/>
    <s v="08558"/>
    <s v="MUNICIPIO DE POLONUEVO (ATLÁNTICO)"/>
    <n v="1547057621"/>
    <n v="0"/>
    <n v="0"/>
    <n v="363016887"/>
    <n v="0"/>
    <n v="0"/>
    <n v="1910074508"/>
    <n v="2.9497146606445313E-3"/>
    <n v="529540.99966835871"/>
    <n v="0"/>
    <n v="0"/>
    <n v="0"/>
    <n v="1910604049.0026181"/>
    <n v="1275445223.22"/>
    <n v="0"/>
    <n v="0"/>
    <n v="2.9497146606445313E-3"/>
    <n v="363546427.99966836"/>
    <n v="0"/>
    <n v="0"/>
    <n v="1638991651.2226181"/>
    <n v="0"/>
    <n v="1638991651.2226181"/>
    <n v="1180931107"/>
    <n v="458060544.2226181"/>
    <x v="0"/>
  </r>
  <r>
    <x v="9"/>
    <s v="ATLÁNTICO"/>
    <s v="08560"/>
    <s v="MUNICIPIO DE PONEDERA (ATLÁNTICO)"/>
    <n v="2322041298"/>
    <n v="0"/>
    <n v="0"/>
    <n v="535461900"/>
    <n v="0"/>
    <n v="0"/>
    <n v="2857503198"/>
    <n v="1.1858940124511719E-3"/>
    <n v="785933.95676976547"/>
    <n v="0"/>
    <n v="0"/>
    <n v="0"/>
    <n v="2858289131.9579558"/>
    <n v="1909532369.6499999"/>
    <n v="0"/>
    <n v="0"/>
    <n v="1.1858940124511719E-3"/>
    <n v="536247833.95676976"/>
    <n v="0"/>
    <n v="0"/>
    <n v="2445780203.6079555"/>
    <n v="0"/>
    <n v="2445780203.6079555"/>
    <n v="1891062592.03"/>
    <n v="554717611.57795548"/>
    <x v="0"/>
  </r>
  <r>
    <x v="9"/>
    <s v="ATLÁNTICO"/>
    <s v="08606"/>
    <s v="MUNICIPIO DE REPELÓN (ATLÁNTICO)"/>
    <n v="2700013870"/>
    <n v="0"/>
    <n v="0"/>
    <n v="625762087"/>
    <n v="0"/>
    <n v="0"/>
    <n v="3325775957"/>
    <n v="2.5491714477539063E-3"/>
    <n v="916804.14417456335"/>
    <n v="0"/>
    <n v="0"/>
    <n v="0"/>
    <n v="3326692761.1467237"/>
    <n v="2221987775.6999998"/>
    <n v="0"/>
    <n v="0"/>
    <n v="2.5491714477539063E-3"/>
    <n v="626678891.14417458"/>
    <n v="0"/>
    <n v="0"/>
    <n v="2848666666.8467236"/>
    <n v="0"/>
    <n v="2848666666.8467236"/>
    <n v="1904820274.8"/>
    <n v="943846392.0467236"/>
    <x v="0"/>
  </r>
  <r>
    <x v="9"/>
    <s v="ATLÁNTICO"/>
    <s v="08634"/>
    <s v="MUNICIPIO DE SABANAGRANDE (ATLÁNTICO)"/>
    <n v="3393998485"/>
    <n v="0"/>
    <n v="0"/>
    <n v="771517104"/>
    <n v="0"/>
    <n v="0"/>
    <n v="4165515589"/>
    <n v="8.7881088256835938E-4"/>
    <n v="1138759.8795945598"/>
    <n v="0"/>
    <n v="0"/>
    <n v="0"/>
    <n v="4166654348.8804731"/>
    <n v="2785665937.0900002"/>
    <n v="0"/>
    <n v="0"/>
    <n v="8.7881088256835938E-4"/>
    <n v="772655863.87959456"/>
    <n v="0"/>
    <n v="0"/>
    <n v="3558321800.9704733"/>
    <n v="0"/>
    <n v="3558321800.9704733"/>
    <n v="2481712912.0300002"/>
    <n v="1076608888.9404731"/>
    <x v="0"/>
  </r>
  <r>
    <x v="9"/>
    <s v="ATLÁNTICO"/>
    <s v="08638"/>
    <s v="MUNICIPIO DE SABANALARGA (ATLÁNTICO)"/>
    <n v="10054436091"/>
    <n v="0"/>
    <n v="0"/>
    <n v="2343966262"/>
    <n v="0"/>
    <n v="0"/>
    <n v="12398402353"/>
    <n v="-4.41741943359375E-3"/>
    <n v="3427773.6486716303"/>
    <n v="0"/>
    <n v="0"/>
    <n v="0"/>
    <n v="12401830126.644255"/>
    <n v="8281911150.6100006"/>
    <n v="0"/>
    <n v="0"/>
    <n v="-4.41741943359375E-3"/>
    <n v="2347394035.6486716"/>
    <n v="0"/>
    <n v="0"/>
    <n v="10629305186.254255"/>
    <n v="0"/>
    <n v="10629305186.254255"/>
    <n v="7153757014.4099998"/>
    <n v="3475548171.8442554"/>
    <x v="0"/>
  </r>
  <r>
    <x v="9"/>
    <s v="ATLÁNTICO"/>
    <s v="08675"/>
    <s v="MUNICIPIO DE SANTA LUCÍA (ATLÁNTICO)"/>
    <n v="1091832595"/>
    <n v="0"/>
    <n v="0"/>
    <n v="266257059"/>
    <n v="0"/>
    <n v="0"/>
    <n v="1358089654"/>
    <n v="532331736.34085584"/>
    <n v="382692.90291912766"/>
    <n v="0"/>
    <n v="0"/>
    <n v="0"/>
    <n v="1890804083.2437749"/>
    <n v="904945800.25"/>
    <n v="0"/>
    <n v="0"/>
    <n v="532331736.34085584"/>
    <n v="266639751.90291911"/>
    <n v="0"/>
    <n v="0"/>
    <n v="1703917288.4937749"/>
    <n v="0"/>
    <n v="1703917288.4937749"/>
    <n v="873651952.96000004"/>
    <n v="830265335.53377485"/>
    <x v="0"/>
  </r>
  <r>
    <x v="9"/>
    <s v="ATLÁNTICO"/>
    <s v="08770"/>
    <s v="MUNICIPIO DE SUAN (ATLÁNTICO)"/>
    <n v="812749990"/>
    <n v="0"/>
    <n v="0"/>
    <n v="200163810"/>
    <n v="0"/>
    <n v="0"/>
    <n v="1012913800"/>
    <n v="2.1828413009643555E-3"/>
    <n v="287017.75317300699"/>
    <n v="0"/>
    <n v="0"/>
    <n v="0"/>
    <n v="1013200817.7553558"/>
    <n v="674931573.94999981"/>
    <n v="0"/>
    <n v="0"/>
    <n v="2.1828413009643555E-3"/>
    <n v="200450827.75317299"/>
    <n v="0"/>
    <n v="0"/>
    <n v="875382401.70535564"/>
    <n v="0"/>
    <n v="875382401.70535564"/>
    <n v="836615904"/>
    <n v="38766497.705355644"/>
    <x v="0"/>
  </r>
  <r>
    <x v="9"/>
    <s v="ATLÁNTICO"/>
    <s v="08832"/>
    <s v="MUNICIPIO DE TUBARÁ (ATLÁNTICO)"/>
    <n v="1076175208"/>
    <n v="0"/>
    <n v="0"/>
    <n v="257547450"/>
    <n v="0"/>
    <n v="0"/>
    <n v="1333722658"/>
    <n v="1.4424324035644531E-4"/>
    <n v="372979.30157440412"/>
    <n v="0"/>
    <n v="0"/>
    <n v="0"/>
    <n v="1334095637.3017187"/>
    <n v="889807407.88999987"/>
    <n v="0"/>
    <n v="0"/>
    <n v="1.4424324035644531E-4"/>
    <n v="257920429.30157441"/>
    <n v="0"/>
    <n v="0"/>
    <n v="1147727837.1917186"/>
    <n v="0"/>
    <n v="1147727837.1917186"/>
    <n v="904293878.88"/>
    <n v="243433958.31171858"/>
    <x v="0"/>
  </r>
  <r>
    <x v="9"/>
    <s v="ATLÁNTICO"/>
    <s v="08849"/>
    <s v="MUNICIPIO DE USIACURÍ (ATLÁNTICO)"/>
    <n v="937600389"/>
    <n v="0"/>
    <n v="0"/>
    <n v="221622617"/>
    <n v="0"/>
    <n v="0"/>
    <n v="1159223006"/>
    <n v="4.340052604675293E-3"/>
    <n v="322463.1770783604"/>
    <n v="0"/>
    <n v="0"/>
    <n v="0"/>
    <n v="1159545469.1814184"/>
    <n v="773746380.0999999"/>
    <n v="0"/>
    <n v="0"/>
    <n v="4.340052604675293E-3"/>
    <n v="221945080.17707837"/>
    <n v="0"/>
    <n v="0"/>
    <n v="995691460.28141832"/>
    <n v="0"/>
    <n v="995691460.28141832"/>
    <n v="774016424"/>
    <n v="221675036.28141832"/>
    <x v="0"/>
  </r>
  <r>
    <x v="9"/>
    <s v="BOLÍVAR"/>
    <s v="13006"/>
    <s v="MUNICIPIO DE ACHÍ (BOLÍVAR)"/>
    <n v="2432965571"/>
    <n v="0"/>
    <n v="0"/>
    <n v="557481916"/>
    <n v="0"/>
    <n v="0"/>
    <n v="2990447487"/>
    <n v="4.0097236633300781E-3"/>
    <n v="820127.15135561547"/>
    <n v="0"/>
    <n v="0"/>
    <n v="0"/>
    <n v="2991267614.1553655"/>
    <n v="1998938860.47"/>
    <n v="0"/>
    <n v="0"/>
    <n v="4.0097236633300781E-3"/>
    <n v="558302043.15135562"/>
    <n v="0"/>
    <n v="0"/>
    <n v="2557240903.6253653"/>
    <n v="0"/>
    <n v="2557240903.6253653"/>
    <n v="1385747770.0899999"/>
    <n v="1171493133.5353653"/>
    <x v="0"/>
  </r>
  <r>
    <x v="9"/>
    <s v="BOLÍVAR"/>
    <s v="13030"/>
    <s v="MUNICIPIO DE ALTOS DEL ROSARIO (BOLÍVAR)"/>
    <n v="1456936062"/>
    <n v="0"/>
    <n v="0"/>
    <n v="332232509"/>
    <n v="0"/>
    <n v="0"/>
    <n v="1789168571"/>
    <n v="-1.1708736419677734E-3"/>
    <n v="489615.81748288975"/>
    <n v="0"/>
    <n v="0"/>
    <n v="0"/>
    <n v="1789658186.8163121"/>
    <n v="1196269527.3299999"/>
    <n v="0"/>
    <n v="0"/>
    <n v="-1.1708736419677734E-3"/>
    <n v="332722124.81748289"/>
    <n v="0"/>
    <n v="0"/>
    <n v="1528991652.146312"/>
    <n v="0"/>
    <n v="1528991652.146312"/>
    <n v="1158247880"/>
    <n v="370743772.146312"/>
    <x v="0"/>
  </r>
  <r>
    <x v="9"/>
    <s v="BOLÍVAR"/>
    <s v="13042"/>
    <s v="MUNICIPIO DE ARENAL (BOLÍVAR)"/>
    <n v="2039320177"/>
    <n v="0"/>
    <n v="0"/>
    <n v="461391325"/>
    <n v="0"/>
    <n v="0"/>
    <n v="2500711502"/>
    <n v="157067961.13344955"/>
    <n v="681848.31953934114"/>
    <n v="0"/>
    <n v="0"/>
    <n v="0"/>
    <n v="2658461311.4529891"/>
    <n v="1672402352.4699998"/>
    <n v="0"/>
    <n v="0"/>
    <n v="157067961.13344955"/>
    <n v="462073173.31953937"/>
    <n v="0"/>
    <n v="0"/>
    <n v="2291543486.9229889"/>
    <n v="0"/>
    <n v="2291543486.9229889"/>
    <n v="1457555462.3599999"/>
    <n v="833988024.562989"/>
    <x v="0"/>
  </r>
  <r>
    <x v="9"/>
    <s v="BOLÍVAR"/>
    <s v="13052"/>
    <s v="MUNICIPIO DE ARJONA (BOLÍVAR)"/>
    <n v="7703062340"/>
    <n v="0"/>
    <n v="0"/>
    <n v="1759365292"/>
    <n v="0"/>
    <n v="0"/>
    <n v="9462427632"/>
    <n v="-5.3310394287109375E-4"/>
    <n v="2591869.5761105502"/>
    <n v="0"/>
    <n v="0"/>
    <n v="0"/>
    <n v="9465019501.5755768"/>
    <n v="6326252175.5100002"/>
    <n v="0"/>
    <n v="0"/>
    <n v="-5.3310394287109375E-4"/>
    <n v="1761957161.5761106"/>
    <n v="0"/>
    <n v="0"/>
    <n v="8088209337.085578"/>
    <n v="0"/>
    <n v="8088209337.085578"/>
    <n v="6042116748.6899996"/>
    <n v="2046092588.3955784"/>
    <x v="0"/>
  </r>
  <r>
    <x v="9"/>
    <s v="BOLÍVAR"/>
    <s v="13062"/>
    <s v="MUNICIPIO DE ARROYOHONDO (BOLÍVAR)"/>
    <n v="1027650901"/>
    <n v="0"/>
    <n v="0"/>
    <n v="237740545"/>
    <n v="0"/>
    <n v="0"/>
    <n v="1265391446"/>
    <n v="1.3017654418945313E-4"/>
    <n v="348492.24948529183"/>
    <n v="0"/>
    <n v="0"/>
    <n v="0"/>
    <n v="1265739938.2496154"/>
    <n v="845550188.30999994"/>
    <n v="0"/>
    <n v="0"/>
    <n v="1.3017654418945313E-4"/>
    <n v="238089037.24948528"/>
    <n v="0"/>
    <n v="0"/>
    <n v="1083639225.5596154"/>
    <n v="0"/>
    <n v="1083639225.5596154"/>
    <n v="775930117"/>
    <n v="307709108.55961537"/>
    <x v="0"/>
  </r>
  <r>
    <x v="9"/>
    <s v="BOLÍVAR"/>
    <s v="13074"/>
    <s v="MUNICIPIO DE BARRANCO DE LOBA (BOLÍVAR)"/>
    <n v="1884917135"/>
    <n v="0"/>
    <n v="0"/>
    <n v="430643354"/>
    <n v="0"/>
    <n v="0"/>
    <n v="2315560489"/>
    <n v="147273711.25235224"/>
    <n v="634071.38838158047"/>
    <n v="0"/>
    <n v="0"/>
    <n v="0"/>
    <n v="2463468271.6407337"/>
    <n v="1547870940.5899999"/>
    <n v="0"/>
    <n v="0"/>
    <n v="147273711.25235224"/>
    <n v="431277425.3883816"/>
    <n v="0"/>
    <n v="0"/>
    <n v="2126422077.2307339"/>
    <n v="0"/>
    <n v="2126422077.2307339"/>
    <n v="475860840.80000001"/>
    <n v="1650561236.4307339"/>
    <x v="0"/>
  </r>
  <r>
    <x v="9"/>
    <s v="BOLÍVAR"/>
    <s v="13140"/>
    <s v="MUNICIPIO DE CALAMAR (BOLÍVAR)"/>
    <n v="2417802257"/>
    <n v="0"/>
    <n v="0"/>
    <n v="559210951"/>
    <n v="0"/>
    <n v="0"/>
    <n v="2977013208"/>
    <n v="1.1076927185058594E-3"/>
    <n v="819933.68469763012"/>
    <n v="0"/>
    <n v="0"/>
    <n v="0"/>
    <n v="2977833141.6858053"/>
    <n v="1989338318.4199998"/>
    <n v="0"/>
    <n v="0"/>
    <n v="1.1076927185058594E-3"/>
    <n v="560030884.68469763"/>
    <n v="0"/>
    <n v="0"/>
    <n v="2549369203.1058054"/>
    <n v="0"/>
    <n v="2549369203.1058054"/>
    <n v="758088135"/>
    <n v="1791281068.1058054"/>
    <x v="0"/>
  </r>
  <r>
    <x v="9"/>
    <s v="BOLÍVAR"/>
    <s v="13160"/>
    <s v="MUNICIPIO DE CANTAGALLO (BOLÍVAR)"/>
    <n v="975014639"/>
    <n v="0"/>
    <n v="0"/>
    <n v="223330058"/>
    <n v="0"/>
    <n v="0"/>
    <n v="1198344697"/>
    <n v="-4.5871734619140625E-4"/>
    <n v="328536.56834592362"/>
    <n v="0"/>
    <n v="0"/>
    <n v="0"/>
    <n v="1198673233.5678873"/>
    <n v="801043500.45000005"/>
    <n v="0"/>
    <n v="0"/>
    <n v="-4.5871734619140625E-4"/>
    <n v="223658594.56834593"/>
    <n v="0"/>
    <n v="0"/>
    <n v="1024702095.0178872"/>
    <n v="0"/>
    <n v="1024702095.0178872"/>
    <n v="887689043.5"/>
    <n v="137013051.51788723"/>
    <x v="0"/>
  </r>
  <r>
    <x v="9"/>
    <s v="BOLÍVAR"/>
    <s v="13188"/>
    <s v="MUNICIPIO DE CICUCO (BOLÍVAR)"/>
    <n v="1089821377"/>
    <n v="0"/>
    <n v="0"/>
    <n v="260178163"/>
    <n v="0"/>
    <n v="0"/>
    <n v="1349999540"/>
    <n v="-6.5350532531738281E-4"/>
    <n v="377050.02647593012"/>
    <n v="0"/>
    <n v="0"/>
    <n v="0"/>
    <n v="1350376590.0258224"/>
    <n v="900746001.70999992"/>
    <n v="0"/>
    <n v="0"/>
    <n v="-6.5350532531738281E-4"/>
    <n v="260555213.02647594"/>
    <n v="0"/>
    <n v="0"/>
    <n v="1161301214.7358224"/>
    <n v="0"/>
    <n v="1161301214.7358224"/>
    <n v="652749527.29999995"/>
    <n v="508551687.43582249"/>
    <x v="0"/>
  </r>
  <r>
    <x v="9"/>
    <s v="BOLÍVAR"/>
    <s v="13212"/>
    <s v="MUNICIPIO DE CÓRDOBA (BOLÍVAR)"/>
    <n v="1196472103"/>
    <n v="0"/>
    <n v="0"/>
    <n v="288559348"/>
    <n v="0"/>
    <n v="0"/>
    <n v="1485031451"/>
    <n v="-1.1720657348632813E-3"/>
    <n v="417081.68681760476"/>
    <n v="0"/>
    <n v="0"/>
    <n v="0"/>
    <n v="1485448532.6856456"/>
    <n v="990566972.58999979"/>
    <n v="0"/>
    <n v="0"/>
    <n v="-1.1720657348632813E-3"/>
    <n v="288976429.68681759"/>
    <n v="0"/>
    <n v="0"/>
    <n v="1279543402.2756453"/>
    <n v="0"/>
    <n v="1279543402.2756453"/>
    <n v="1002855841.7"/>
    <n v="276687560.57564521"/>
    <x v="0"/>
  </r>
  <r>
    <x v="9"/>
    <s v="BOLÍVAR"/>
    <s v="13222"/>
    <s v="MUNICIPIO DE CLEMENCIA (BOLÍVAR)"/>
    <n v="1272135356"/>
    <n v="0"/>
    <n v="0"/>
    <n v="298030949"/>
    <n v="0"/>
    <n v="0"/>
    <n v="1570166305"/>
    <n v="6.2458515167236328E-3"/>
    <n v="434970.865752991"/>
    <n v="0"/>
    <n v="0"/>
    <n v="0"/>
    <n v="1570601275.8719988"/>
    <n v="1048633901.02"/>
    <n v="0"/>
    <n v="0"/>
    <n v="6.2458515167236328E-3"/>
    <n v="298465919.865753"/>
    <n v="0"/>
    <n v="0"/>
    <n v="1347099820.8919988"/>
    <n v="0"/>
    <n v="1347099820.8919988"/>
    <n v="1061041140.75"/>
    <n v="286058680.14199877"/>
    <x v="0"/>
  </r>
  <r>
    <x v="9"/>
    <s v="BOLÍVAR"/>
    <s v="13244"/>
    <s v="MUNICIPIO DE EL CARMEN DE BOLÍVAR (BOLÍVAR)"/>
    <n v="7741562549"/>
    <n v="0"/>
    <n v="0"/>
    <n v="1798285719"/>
    <n v="0"/>
    <n v="0"/>
    <n v="9539848268"/>
    <n v="-1.2750625610351563E-3"/>
    <n v="2632684.8396036001"/>
    <n v="0"/>
    <n v="0"/>
    <n v="0"/>
    <n v="9542480952.8383293"/>
    <n v="6373125364.4700003"/>
    <n v="0"/>
    <n v="0"/>
    <n v="-1.2750625610351563E-3"/>
    <n v="1800918403.8396037"/>
    <n v="0"/>
    <n v="0"/>
    <n v="8174043768.3083286"/>
    <n v="0"/>
    <n v="8174043768.3083286"/>
    <n v="4907922292"/>
    <n v="3266121476.3083286"/>
    <x v="0"/>
  </r>
  <r>
    <x v="9"/>
    <s v="BOLÍVAR"/>
    <s v="13248"/>
    <s v="MUNICIPIO DE EL GUAMO (BOLÍVAR)"/>
    <n v="758930049"/>
    <n v="0"/>
    <n v="0"/>
    <n v="181576028"/>
    <n v="0"/>
    <n v="0"/>
    <n v="940506077"/>
    <n v="2.8704404830932617E-3"/>
    <n v="263012.90296924033"/>
    <n v="0"/>
    <n v="0"/>
    <n v="0"/>
    <n v="940769089.90583968"/>
    <n v="627383599.09000003"/>
    <n v="0"/>
    <n v="0"/>
    <n v="2.8704404830932617E-3"/>
    <n v="181839040.90296924"/>
    <n v="0"/>
    <n v="0"/>
    <n v="809222639.99583972"/>
    <n v="0"/>
    <n v="809222639.99583972"/>
    <n v="561927577"/>
    <n v="247295062.99583972"/>
    <x v="0"/>
  </r>
  <r>
    <x v="9"/>
    <s v="BOLÍVAR"/>
    <s v="13268"/>
    <s v="MUNICIPIO DE EL PEÑÓN (BOLÍVAR)"/>
    <n v="1020261703"/>
    <n v="0"/>
    <n v="0"/>
    <n v="231422080"/>
    <n v="0"/>
    <n v="0"/>
    <n v="1251683783"/>
    <n v="-8.0659389495849609E-3"/>
    <n v="341743.29373133677"/>
    <n v="0"/>
    <n v="0"/>
    <n v="0"/>
    <n v="1252025526.2856655"/>
    <n v="837122746.6500001"/>
    <n v="0"/>
    <n v="0"/>
    <n v="-8.0659389495849609E-3"/>
    <n v="231763823.29373133"/>
    <n v="0"/>
    <n v="0"/>
    <n v="1068886569.9356655"/>
    <n v="0"/>
    <n v="1068886569.9356655"/>
    <n v="1047973184.5"/>
    <n v="20913385.435665488"/>
    <x v="0"/>
  </r>
  <r>
    <x v="9"/>
    <s v="BOLÍVAR"/>
    <s v="13300"/>
    <s v="MUNICIPIO DE HATILLO DE LOBA (BOLÍVAR)"/>
    <n v="1203088289"/>
    <n v="0"/>
    <n v="0"/>
    <n v="283272208"/>
    <n v="0"/>
    <n v="0"/>
    <n v="1486360497"/>
    <n v="-7.7605247497558594E-4"/>
    <n v="412802.20743920573"/>
    <n v="0"/>
    <n v="0"/>
    <n v="0"/>
    <n v="1486773299.2066631"/>
    <n v="992426589.75999975"/>
    <n v="0"/>
    <n v="0"/>
    <n v="-7.7605247497558594E-4"/>
    <n v="283685010.20743918"/>
    <n v="0"/>
    <n v="0"/>
    <n v="1276111599.9666629"/>
    <n v="0"/>
    <n v="1276111599.9666629"/>
    <n v="974074497.64999998"/>
    <n v="302037102.31666291"/>
    <x v="0"/>
  </r>
  <r>
    <x v="9"/>
    <s v="BOLÍVAR"/>
    <s v="13430"/>
    <s v="MUNICIPIO DE MAGANGUÉ (BOLÍVAR)"/>
    <n v="12123334793"/>
    <n v="0"/>
    <n v="0"/>
    <n v="2895358013"/>
    <n v="0"/>
    <n v="0"/>
    <n v="15018692806"/>
    <n v="-6.67572021484375E-4"/>
    <n v="4196204.7741049193"/>
    <n v="0"/>
    <n v="0"/>
    <n v="0"/>
    <n v="15022889010.773438"/>
    <n v="10020126127.360001"/>
    <n v="0"/>
    <n v="0"/>
    <n v="-6.67572021484375E-4"/>
    <n v="2899554217.7741051"/>
    <n v="0"/>
    <n v="0"/>
    <n v="12919680345.133438"/>
    <n v="0"/>
    <n v="12919680345.133438"/>
    <n v="10842881950.799999"/>
    <n v="2076798394.3334389"/>
    <x v="0"/>
  </r>
  <r>
    <x v="9"/>
    <s v="BOLÍVAR"/>
    <s v="13433"/>
    <s v="MUNICIPIO DE MAHATES (BOLÍVAR)"/>
    <n v="2668277107"/>
    <n v="0"/>
    <n v="0"/>
    <n v="618449965"/>
    <n v="0"/>
    <n v="0"/>
    <n v="3286727072"/>
    <n v="-3.0436515808105469E-3"/>
    <n v="906404.04371789796"/>
    <n v="0"/>
    <n v="0"/>
    <n v="0"/>
    <n v="3287633476.0406742"/>
    <n v="2196110648.1599998"/>
    <n v="0"/>
    <n v="0"/>
    <n v="-3.0436515808105469E-3"/>
    <n v="619356369.04371786"/>
    <n v="0"/>
    <n v="0"/>
    <n v="2815467017.2006741"/>
    <n v="0"/>
    <n v="2815467017.2006741"/>
    <n v="0"/>
    <n v="2815467017.2006741"/>
    <x v="0"/>
  </r>
  <r>
    <x v="9"/>
    <s v="BOLÍVAR"/>
    <s v="13440"/>
    <s v="MUNICIPIO DE MARGARITA (BOLÍVAR)"/>
    <n v="1006562023"/>
    <n v="0"/>
    <n v="0"/>
    <n v="235073968"/>
    <n v="0"/>
    <n v="0"/>
    <n v="1241635991"/>
    <n v="-3.2589435577392578E-3"/>
    <n v="343394.77393973788"/>
    <n v="0"/>
    <n v="0"/>
    <n v="0"/>
    <n v="1241979385.7706809"/>
    <n v="829208259.14999998"/>
    <n v="0"/>
    <n v="0"/>
    <n v="-3.2589435577392578E-3"/>
    <n v="235417362.77393973"/>
    <n v="0"/>
    <n v="0"/>
    <n v="1064625621.9206808"/>
    <n v="0"/>
    <n v="1064625621.9206808"/>
    <n v="825274316"/>
    <n v="239351305.92068076"/>
    <x v="0"/>
  </r>
  <r>
    <x v="9"/>
    <s v="BOLÍVAR"/>
    <s v="13442"/>
    <s v="MUNICIPIO DE MARÍA LA BAJA (BOLÍVAR)"/>
    <n v="4851879494"/>
    <n v="0"/>
    <n v="0"/>
    <n v="1140159291"/>
    <n v="0"/>
    <n v="0"/>
    <n v="5992038785"/>
    <n v="-8.4199905395507813E-3"/>
    <n v="1662536.8006338864"/>
    <n v="0"/>
    <n v="0"/>
    <n v="0"/>
    <n v="5993701321.7922134"/>
    <n v="4001095896.1500001"/>
    <n v="0"/>
    <n v="0"/>
    <n v="-8.4199905395507813E-3"/>
    <n v="1141821827.8006339"/>
    <n v="0"/>
    <n v="0"/>
    <n v="5142917723.942214"/>
    <n v="0"/>
    <n v="5142917723.942214"/>
    <n v="4831585974.3900003"/>
    <n v="311331749.55221367"/>
    <x v="0"/>
  </r>
  <r>
    <x v="9"/>
    <s v="BOLÍVAR"/>
    <s v="13458"/>
    <s v="MUNICIPIO DE MONTECRISTO (BOLÍVAR)"/>
    <n v="2306499174"/>
    <n v="0"/>
    <n v="0"/>
    <n v="520220654"/>
    <n v="0"/>
    <n v="0"/>
    <n v="2826719828"/>
    <n v="5.6180953979492188E-3"/>
    <n v="769733.10335167905"/>
    <n v="0"/>
    <n v="0"/>
    <n v="0"/>
    <n v="2827489561.1089697"/>
    <n v="1890840559.1500001"/>
    <n v="0"/>
    <n v="0"/>
    <n v="5.6180953979492188E-3"/>
    <n v="520990387.10335165"/>
    <n v="0"/>
    <n v="0"/>
    <n v="2411830946.2589698"/>
    <n v="0"/>
    <n v="2411830946.2589698"/>
    <n v="1579883809"/>
    <n v="831947137.25896978"/>
    <x v="0"/>
  </r>
  <r>
    <x v="9"/>
    <s v="BOLÍVAR"/>
    <s v="13468"/>
    <s v="MUNICIPIO DE MOMPÓS (BOLÍVAR)"/>
    <n v="4455217291"/>
    <n v="0"/>
    <n v="0"/>
    <n v="1046562423"/>
    <n v="0"/>
    <n v="0"/>
    <n v="5501779714"/>
    <n v="8.3065032958984375E-4"/>
    <n v="1526045.7152364571"/>
    <n v="0"/>
    <n v="0"/>
    <n v="0"/>
    <n v="5503305759.7160673"/>
    <n v="3673777693.3299999"/>
    <n v="0"/>
    <n v="0"/>
    <n v="8.3065032958984375E-4"/>
    <n v="1048088468.7152364"/>
    <n v="0"/>
    <n v="0"/>
    <n v="4721866162.0460672"/>
    <n v="0"/>
    <n v="4721866162.0460672"/>
    <n v="4018334220.6700001"/>
    <n v="703531941.37606716"/>
    <x v="0"/>
  </r>
  <r>
    <x v="9"/>
    <s v="BOLÍVAR"/>
    <s v="13473"/>
    <s v="MUNICIPIO DE MORALES (BOLÍVAR)"/>
    <n v="2214917111"/>
    <n v="0"/>
    <n v="0"/>
    <n v="510177316"/>
    <n v="0"/>
    <n v="0"/>
    <n v="2725094427"/>
    <n v="-2.8989315032958984E-3"/>
    <n v="749280.79157611821"/>
    <n v="0"/>
    <n v="0"/>
    <n v="0"/>
    <n v="2725843707.7886767"/>
    <n v="1821240299.5699997"/>
    <n v="0"/>
    <n v="0"/>
    <n v="-2.8989315032958984E-3"/>
    <n v="510926596.79157615"/>
    <n v="0"/>
    <n v="0"/>
    <n v="2332166896.3586769"/>
    <n v="76030897"/>
    <n v="2408197793.3586769"/>
    <n v="1796238249.04"/>
    <n v="611959544.31867695"/>
    <x v="0"/>
  </r>
  <r>
    <x v="9"/>
    <s v="BOLÍVAR"/>
    <s v="13490"/>
    <s v="MUNICIPIO DE NOROSÍ (BOLÍVAR)"/>
    <n v="496276781"/>
    <n v="0"/>
    <n v="0"/>
    <n v="120297456"/>
    <n v="0"/>
    <n v="0"/>
    <n v="616574237"/>
    <n v="1.1042952537536621E-3"/>
    <n v="173381.56152987972"/>
    <n v="0"/>
    <n v="0"/>
    <n v="0"/>
    <n v="616747618.56263423"/>
    <n v="410987509.75999993"/>
    <n v="0"/>
    <n v="0"/>
    <n v="1.1042952537536621E-3"/>
    <n v="120470837.56152987"/>
    <n v="0"/>
    <n v="0"/>
    <n v="531458347.3226341"/>
    <n v="0"/>
    <n v="531458347.3226341"/>
    <n v="187016907.69999999"/>
    <n v="344441439.62263411"/>
    <x v="0"/>
  </r>
  <r>
    <x v="9"/>
    <s v="BOLÍVAR"/>
    <s v="13549"/>
    <s v="MUNICIPIO DE PINILLOS (BOLÍVAR)"/>
    <n v="2551000126"/>
    <n v="0"/>
    <n v="0"/>
    <n v="594691568"/>
    <n v="0"/>
    <n v="0"/>
    <n v="3145691694"/>
    <n v="-4.215240478515625E-4"/>
    <n v="869488.32097534637"/>
    <n v="0"/>
    <n v="0"/>
    <n v="0"/>
    <n v="3146561182.3205538"/>
    <n v="2101206810.2300003"/>
    <n v="0"/>
    <n v="0"/>
    <n v="-4.215240478515625E-4"/>
    <n v="595561056.3209753"/>
    <n v="0"/>
    <n v="0"/>
    <n v="2696767866.5505543"/>
    <n v="0"/>
    <n v="2696767866.5505543"/>
    <n v="512818497.55000001"/>
    <n v="2183949369.0005541"/>
    <x v="0"/>
  </r>
  <r>
    <x v="9"/>
    <s v="BOLÍVAR"/>
    <s v="13580"/>
    <s v="MUNICIPIO DE REGIDOR (BOLÍVAR)"/>
    <n v="1116138967"/>
    <n v="0"/>
    <n v="0"/>
    <n v="254434853"/>
    <n v="0"/>
    <n v="0"/>
    <n v="1370573820"/>
    <n v="3.0446052551269531E-3"/>
    <n v="374870.82289029844"/>
    <n v="0"/>
    <n v="0"/>
    <n v="0"/>
    <n v="1370948690.8259349"/>
    <n v="916279709.87000012"/>
    <n v="0"/>
    <n v="0"/>
    <n v="3.0446052551269531E-3"/>
    <n v="254809723.82289031"/>
    <n v="0"/>
    <n v="0"/>
    <n v="1171089433.695935"/>
    <n v="0"/>
    <n v="1171089433.695935"/>
    <n v="856309735"/>
    <n v="314779698.69593501"/>
    <x v="0"/>
  </r>
  <r>
    <x v="9"/>
    <s v="BOLÍVAR"/>
    <s v="13600"/>
    <s v="MUNICIPIO DE RÍO VIEJO (BOLÍVAR)"/>
    <n v="1901379414"/>
    <n v="0"/>
    <n v="0"/>
    <n v="436387562"/>
    <n v="0"/>
    <n v="0"/>
    <n v="2337766976"/>
    <n v="-1.7673969268798828E-3"/>
    <n v="641563.75208799972"/>
    <n v="0"/>
    <n v="0"/>
    <n v="0"/>
    <n v="2338408539.7503209"/>
    <n v="1562369485.29"/>
    <n v="0"/>
    <n v="0"/>
    <n v="-1.7673969268798828E-3"/>
    <n v="437029125.75208801"/>
    <n v="0"/>
    <n v="0"/>
    <n v="1999398611.0403206"/>
    <n v="0"/>
    <n v="1999398611.0403206"/>
    <n v="1577142941"/>
    <n v="422255670.04032063"/>
    <x v="0"/>
  </r>
  <r>
    <x v="9"/>
    <s v="BOLÍVAR"/>
    <s v="13620"/>
    <s v="MUNICIPIO DE SAN CRISTÓBAL (BOLÍVAR)"/>
    <n v="658561013"/>
    <n v="0"/>
    <n v="0"/>
    <n v="156787551"/>
    <n v="0"/>
    <n v="0"/>
    <n v="815348564"/>
    <n v="-3.3000707626342773E-3"/>
    <n v="227527.09298199022"/>
    <n v="0"/>
    <n v="0"/>
    <n v="0"/>
    <n v="815576091.08968186"/>
    <n v="544112626.42000008"/>
    <n v="0"/>
    <n v="0"/>
    <n v="-3.3000707626342773E-3"/>
    <n v="157015078.09298199"/>
    <n v="0"/>
    <n v="0"/>
    <n v="701127704.50968194"/>
    <n v="0"/>
    <n v="701127704.50968194"/>
    <n v="429216286"/>
    <n v="271911418.50968194"/>
    <x v="0"/>
  </r>
  <r>
    <x v="9"/>
    <s v="BOLÍVAR"/>
    <s v="13647"/>
    <s v="MUNICIPIO DE SAN ESTANISLAO (BOLÍVAR)"/>
    <n v="1634512304"/>
    <n v="0"/>
    <n v="0"/>
    <n v="384938899"/>
    <n v="0"/>
    <n v="0"/>
    <n v="2019451203"/>
    <n v="79017199.796538353"/>
    <n v="560774.35854113882"/>
    <n v="0"/>
    <n v="0"/>
    <n v="0"/>
    <n v="2099029177.1550796"/>
    <n v="1348287654.1999998"/>
    <n v="0"/>
    <n v="0"/>
    <n v="79017199.796538353"/>
    <n v="385499673.35854113"/>
    <n v="0"/>
    <n v="0"/>
    <n v="1812804527.3550792"/>
    <n v="0"/>
    <n v="1812804527.3550792"/>
    <n v="910849290"/>
    <n v="901955237.35507917"/>
    <x v="0"/>
  </r>
  <r>
    <x v="9"/>
    <s v="BOLÍVAR"/>
    <s v="13650"/>
    <s v="MUNICIPIO DE SAN FERNANDO (BOLÍVAR)"/>
    <n v="1386147473"/>
    <n v="0"/>
    <n v="0"/>
    <n v="325834076"/>
    <n v="0"/>
    <n v="0"/>
    <n v="1711981549"/>
    <n v="1.6677379608154297E-3"/>
    <n v="474941.81056107365"/>
    <n v="0"/>
    <n v="0"/>
    <n v="0"/>
    <n v="1712456490.8122289"/>
    <n v="1143046722.8399999"/>
    <n v="0"/>
    <n v="0"/>
    <n v="1.6677379608154297E-3"/>
    <n v="326309017.81056106"/>
    <n v="0"/>
    <n v="0"/>
    <n v="1469355740.6522288"/>
    <n v="48002"/>
    <n v="1469403742.6522288"/>
    <n v="770271471"/>
    <n v="699132271.65222883"/>
    <x v="0"/>
  </r>
  <r>
    <x v="9"/>
    <s v="BOLÍVAR"/>
    <s v="13654"/>
    <s v="MUNICIPIO DE SAN JACINTO (BOLÍVAR)"/>
    <n v="2117072929"/>
    <n v="0"/>
    <n v="0"/>
    <n v="504822297"/>
    <n v="0"/>
    <n v="0"/>
    <n v="2621895226"/>
    <n v="8.6259841918945313E-4"/>
    <n v="732344.21440550138"/>
    <n v="0"/>
    <n v="0"/>
    <n v="0"/>
    <n v="2622627570.2152681"/>
    <n v="1749502539.02"/>
    <n v="0"/>
    <n v="0"/>
    <n v="8.6259841918945313E-4"/>
    <n v="505554641.21440548"/>
    <n v="0"/>
    <n v="0"/>
    <n v="2255057180.2352681"/>
    <n v="0"/>
    <n v="2255057180.2352681"/>
    <n v="1691635173.46"/>
    <n v="563422006.77526808"/>
    <x v="0"/>
  </r>
  <r>
    <x v="9"/>
    <s v="BOLÍVAR"/>
    <s v="13655"/>
    <s v="MUNICIPIO DE SAN JACINTO DEL CAUCA (BOLÍVAR)"/>
    <n v="1449971960"/>
    <n v="0"/>
    <n v="0"/>
    <n v="328054028"/>
    <n v="0"/>
    <n v="0"/>
    <n v="1778025988"/>
    <n v="-1.2428760528564453E-3"/>
    <n v="484895.35084325989"/>
    <n v="0"/>
    <n v="0"/>
    <n v="0"/>
    <n v="1778510883.3496003"/>
    <n v="1189134367.51"/>
    <n v="0"/>
    <n v="0"/>
    <n v="-1.2428760528564453E-3"/>
    <n v="328538923.35084325"/>
    <n v="0"/>
    <n v="0"/>
    <n v="1517673290.8596003"/>
    <n v="0"/>
    <n v="1517673290.8596003"/>
    <n v="1158000000"/>
    <n v="359673290.85960031"/>
    <x v="0"/>
  </r>
  <r>
    <x v="9"/>
    <s v="BOLÍVAR"/>
    <s v="13657"/>
    <s v="MUNICIPIO DE SAN JUAN NEPOMUCENO (BOLÍVAR)"/>
    <n v="3330583688"/>
    <n v="0"/>
    <n v="0"/>
    <n v="788792584"/>
    <n v="0"/>
    <n v="0"/>
    <n v="4119376272"/>
    <n v="-9.8752975463867188E-4"/>
    <n v="1146774.485815834"/>
    <n v="0"/>
    <n v="0"/>
    <n v="0"/>
    <n v="4120523046.4848285"/>
    <n v="2749717365.8999996"/>
    <n v="0"/>
    <n v="0"/>
    <n v="-9.8752975463867188E-4"/>
    <n v="789939358.48581588"/>
    <n v="0"/>
    <n v="0"/>
    <n v="3539656724.3848281"/>
    <n v="0"/>
    <n v="3539656724.3848281"/>
    <n v="2630188358.4099998"/>
    <n v="909468365.97482824"/>
    <x v="0"/>
  </r>
  <r>
    <x v="9"/>
    <s v="BOLÍVAR"/>
    <s v="13667"/>
    <s v="MUNICIPIO DE SAN MARTÍN DE LOBA (BOLÍVAR)"/>
    <n v="1867198106"/>
    <n v="0"/>
    <n v="0"/>
    <n v="422637203"/>
    <n v="0"/>
    <n v="0"/>
    <n v="2289835309"/>
    <n v="-4.9257278442382813E-3"/>
    <n v="624605.09505421761"/>
    <n v="0"/>
    <n v="0"/>
    <n v="0"/>
    <n v="2290459914.0901284"/>
    <n v="1531517098.6699998"/>
    <n v="0"/>
    <n v="0"/>
    <n v="-4.9257278442382813E-3"/>
    <n v="423261808.09505421"/>
    <n v="0"/>
    <n v="0"/>
    <n v="1954778906.7601283"/>
    <n v="0"/>
    <n v="1954778906.7601283"/>
    <n v="1726540149"/>
    <n v="228238757.76012826"/>
    <x v="0"/>
  </r>
  <r>
    <x v="9"/>
    <s v="BOLÍVAR"/>
    <s v="13670"/>
    <s v="MUNICIPIO DE SAN PABLO (BOLÍVAR)"/>
    <n v="3593937819"/>
    <n v="0"/>
    <n v="0"/>
    <n v="813247364"/>
    <n v="0"/>
    <n v="0"/>
    <n v="4407185183"/>
    <n v="1921006390.2879112"/>
    <n v="1201673.1362149057"/>
    <n v="0"/>
    <n v="0"/>
    <n v="0"/>
    <n v="6329393246.4241266"/>
    <n v="2947142344.6400003"/>
    <n v="0"/>
    <n v="0"/>
    <n v="1921006390.2879112"/>
    <n v="814449037.13621485"/>
    <n v="0"/>
    <n v="0"/>
    <n v="5682597772.064127"/>
    <n v="0"/>
    <n v="5682597772.064127"/>
    <n v="2517779319.1799998"/>
    <n v="3164818452.8841271"/>
    <x v="0"/>
  </r>
  <r>
    <x v="9"/>
    <s v="BOLÍVAR"/>
    <s v="13673"/>
    <s v="MUNICIPIO DE SANTA CATALINA (BOLÍVAR)"/>
    <n v="1343186427"/>
    <n v="0"/>
    <n v="0"/>
    <n v="313810477"/>
    <n v="0"/>
    <n v="0"/>
    <n v="1656996904"/>
    <n v="-2.9492378234863281E-4"/>
    <n v="458466.80506734952"/>
    <n v="0"/>
    <n v="0"/>
    <n v="0"/>
    <n v="1657455370.8047724"/>
    <n v="1106708850.04"/>
    <n v="0"/>
    <n v="0"/>
    <n v="-2.9492378234863281E-4"/>
    <n v="314268943.80506736"/>
    <n v="0"/>
    <n v="0"/>
    <n v="1420977793.8447723"/>
    <n v="0"/>
    <n v="1420977793.8447723"/>
    <n v="164915905"/>
    <n v="1256061888.8447723"/>
    <x v="0"/>
  </r>
  <r>
    <x v="9"/>
    <s v="BOLÍVAR"/>
    <s v="13683"/>
    <s v="MUNICIPIO DE SANTA ROSA (BOLÍVAR)"/>
    <n v="2441441663"/>
    <n v="0"/>
    <n v="0"/>
    <n v="552244803"/>
    <n v="0"/>
    <n v="0"/>
    <n v="2993686466"/>
    <n v="5.641937255859375E-3"/>
    <n v="816364.14293768955"/>
    <n v="0"/>
    <n v="0"/>
    <n v="0"/>
    <n v="2994502830.1485796"/>
    <n v="2002250957.7000003"/>
    <n v="0"/>
    <n v="0"/>
    <n v="5.641937255859375E-3"/>
    <n v="553061167.14293766"/>
    <n v="0"/>
    <n v="0"/>
    <n v="2555312124.8485799"/>
    <n v="0"/>
    <n v="2555312124.8485799"/>
    <n v="957575373"/>
    <n v="1597736751.8485799"/>
    <x v="0"/>
  </r>
  <r>
    <x v="9"/>
    <s v="BOLÍVAR"/>
    <s v="13688"/>
    <s v="MUNICIPIO DE SANTA ROSA DEL SUR (BOLÍVAR)"/>
    <n v="4552372834"/>
    <n v="0"/>
    <n v="0"/>
    <n v="1027536622"/>
    <n v="0"/>
    <n v="0"/>
    <n v="5579909456"/>
    <n v="4.2123794555664063E-3"/>
    <n v="1519923.5269861496"/>
    <n v="0"/>
    <n v="0"/>
    <n v="0"/>
    <n v="5581429379.5311985"/>
    <n v="3732030170.6900005"/>
    <n v="0"/>
    <n v="0"/>
    <n v="4.2123794555664063E-3"/>
    <n v="1029056545.5269861"/>
    <n v="0"/>
    <n v="0"/>
    <n v="4761086716.221199"/>
    <n v="0"/>
    <n v="4761086716.221199"/>
    <n v="0"/>
    <n v="4761086716.221199"/>
    <x v="0"/>
  </r>
  <r>
    <x v="9"/>
    <s v="BOLÍVAR"/>
    <s v="13744"/>
    <s v="MUNICIPIO DE SIMITÍ (BOLÍVAR)"/>
    <n v="2133401358"/>
    <n v="0"/>
    <n v="0"/>
    <n v="488658292"/>
    <n v="0"/>
    <n v="0"/>
    <n v="2622059650"/>
    <n v="2.6590824127197266E-3"/>
    <n v="718459.19172647502"/>
    <n v="0"/>
    <n v="0"/>
    <n v="0"/>
    <n v="2622778109.1943855"/>
    <n v="1752200431.52"/>
    <n v="0"/>
    <n v="0"/>
    <n v="2.6590824127197266E-3"/>
    <n v="489376751.19172645"/>
    <n v="0"/>
    <n v="0"/>
    <n v="2241577182.7143855"/>
    <n v="0"/>
    <n v="2241577182.7143855"/>
    <n v="0"/>
    <n v="2241577182.7143855"/>
    <x v="0"/>
  </r>
  <r>
    <x v="9"/>
    <s v="BOLÍVAR"/>
    <s v="13760"/>
    <s v="MUNICIPIO DE SOPLAVIENTO (BOLÍVAR)"/>
    <n v="832171427"/>
    <n v="0"/>
    <n v="0"/>
    <n v="198200063"/>
    <n v="0"/>
    <n v="0"/>
    <n v="1030371490"/>
    <n v="5.7959556579589844E-4"/>
    <n v="287645.24477739161"/>
    <n v="0"/>
    <n v="0"/>
    <n v="0"/>
    <n v="1030659135.245357"/>
    <n v="687627470.3599999"/>
    <n v="0"/>
    <n v="0"/>
    <n v="5.7959556579589844E-4"/>
    <n v="198487708.24477738"/>
    <n v="0"/>
    <n v="0"/>
    <n v="886115178.60535693"/>
    <n v="0"/>
    <n v="886115178.60535693"/>
    <n v="853955720.74000001"/>
    <n v="32159457.865356922"/>
    <x v="0"/>
  </r>
  <r>
    <x v="9"/>
    <s v="BOLÍVAR"/>
    <s v="13780"/>
    <s v="MUNICIPIO DE TALAIGUA NUEVO (BOLÍVAR)"/>
    <n v="1123519942"/>
    <n v="0"/>
    <n v="0"/>
    <n v="266759405"/>
    <n v="0"/>
    <n v="0"/>
    <n v="1390279347"/>
    <n v="4.9953460693359375E-3"/>
    <n v="387375.61625642143"/>
    <n v="0"/>
    <n v="0"/>
    <n v="0"/>
    <n v="1390666722.6212518"/>
    <n v="927872201.3499999"/>
    <n v="0"/>
    <n v="0"/>
    <n v="4.9953460693359375E-3"/>
    <n v="267146780.61625642"/>
    <n v="0"/>
    <n v="0"/>
    <n v="1195018981.9712517"/>
    <n v="0"/>
    <n v="1195018981.9712517"/>
    <n v="883447624.46000004"/>
    <n v="311571357.51125169"/>
    <x v="0"/>
  </r>
  <r>
    <x v="9"/>
    <s v="BOLÍVAR"/>
    <s v="13810"/>
    <s v="MUNICIPIO DE TIQUISIO (BOLÍVAR)"/>
    <n v="2356879261"/>
    <n v="0"/>
    <n v="0"/>
    <n v="535892463"/>
    <n v="0"/>
    <n v="0"/>
    <n v="2892771724"/>
    <n v="-3.3540725708007813E-3"/>
    <n v="790403.65905320819"/>
    <n v="0"/>
    <n v="0"/>
    <n v="0"/>
    <n v="2893562127.6556993"/>
    <n v="1934107182.0199995"/>
    <n v="0"/>
    <n v="0"/>
    <n v="-3.3540725708007813E-3"/>
    <n v="536682866.65905321"/>
    <n v="0"/>
    <n v="0"/>
    <n v="2470790048.6756988"/>
    <n v="0"/>
    <n v="2470790048.6756988"/>
    <n v="1350757438"/>
    <n v="1120032610.6756988"/>
    <x v="0"/>
  </r>
  <r>
    <x v="9"/>
    <s v="BOLÍVAR"/>
    <s v="13836"/>
    <s v="MUNICIPIO DE TURBACO (BOLÍVAR)"/>
    <n v="7500282231"/>
    <n v="0"/>
    <n v="0"/>
    <n v="1734113574"/>
    <n v="0"/>
    <n v="0"/>
    <n v="9234395805"/>
    <n v="-1.1577606201171875E-3"/>
    <n v="2543243.8540444509"/>
    <n v="0"/>
    <n v="0"/>
    <n v="0"/>
    <n v="9236939048.8528862"/>
    <n v="6170816280.6599998"/>
    <n v="0"/>
    <n v="0"/>
    <n v="-1.1577606201171875E-3"/>
    <n v="1736656817.8540444"/>
    <n v="0"/>
    <n v="0"/>
    <n v="7907473098.512886"/>
    <n v="0"/>
    <n v="7907473098.512886"/>
    <n v="5809654045.5100002"/>
    <n v="2097819053.0028858"/>
    <x v="0"/>
  </r>
  <r>
    <x v="9"/>
    <s v="BOLÍVAR"/>
    <s v="13838"/>
    <s v="MUNICIPIO DE TURBANÁ (BOLÍVAR)"/>
    <n v="1523907091"/>
    <n v="0"/>
    <n v="0"/>
    <n v="355053740"/>
    <n v="0"/>
    <n v="0"/>
    <n v="1878960831"/>
    <n v="4.6393871307373047E-3"/>
    <n v="519311.68274338479"/>
    <n v="0"/>
    <n v="0"/>
    <n v="0"/>
    <n v="1879480142.6873827"/>
    <n v="1255048865.22"/>
    <n v="0"/>
    <n v="0"/>
    <n v="4.6393871307373047E-3"/>
    <n v="355573051.68274337"/>
    <n v="0"/>
    <n v="0"/>
    <n v="1610621916.9073827"/>
    <n v="0"/>
    <n v="1610621916.9073827"/>
    <n v="0"/>
    <n v="1610621916.9073827"/>
    <x v="0"/>
  </r>
  <r>
    <x v="9"/>
    <s v="BOLÍVAR"/>
    <s v="13873"/>
    <s v="MUNICIPIO DE VILLANUEVA (BOLÍVAR)"/>
    <n v="2027661568"/>
    <n v="0"/>
    <n v="0"/>
    <n v="471041367"/>
    <n v="0"/>
    <n v="0"/>
    <n v="2498702935"/>
    <n v="-1.0504722595214844E-3"/>
    <n v="689721.42634393799"/>
    <n v="0"/>
    <n v="0"/>
    <n v="0"/>
    <n v="2499392656.4252934"/>
    <n v="1669383667.6700001"/>
    <n v="0"/>
    <n v="0"/>
    <n v="-1.0504722595214844E-3"/>
    <n v="471731088.42634392"/>
    <n v="0"/>
    <n v="0"/>
    <n v="2141114756.0952935"/>
    <n v="0"/>
    <n v="2141114756.0952935"/>
    <n v="1280847099.98"/>
    <n v="860267656.1152935"/>
    <x v="0"/>
  </r>
  <r>
    <x v="9"/>
    <s v="BOLÍVAR"/>
    <s v="13894"/>
    <s v="MUNICIPIO DE ZAMBRANO (BOLÍVAR)"/>
    <n v="1169108728"/>
    <n v="0"/>
    <n v="0"/>
    <n v="274977583"/>
    <n v="0"/>
    <n v="0"/>
    <n v="1444086311"/>
    <n v="-2.1510124206542969E-3"/>
    <n v="400748.00168932159"/>
    <n v="0"/>
    <n v="0"/>
    <n v="0"/>
    <n v="1444487058.9995384"/>
    <n v="964262765.15999997"/>
    <n v="0"/>
    <n v="0"/>
    <n v="-2.1510124206542969E-3"/>
    <n v="275378331.00168931"/>
    <n v="0"/>
    <n v="0"/>
    <n v="1239641096.1595383"/>
    <n v="0"/>
    <n v="1239641096.1595383"/>
    <n v="583785455.79999995"/>
    <n v="655855640.35953832"/>
    <x v="0"/>
  </r>
  <r>
    <x v="9"/>
    <s v="BOYACÁ"/>
    <s v="15022"/>
    <s v="MUNICIPIO DE ALMEIDA (BOYACÁ)"/>
    <n v="149972015"/>
    <n v="0"/>
    <n v="0"/>
    <n v="38541853"/>
    <n v="0"/>
    <n v="0"/>
    <n v="188513868"/>
    <n v="-2.5376379489898682E-3"/>
    <n v="54339.853056819615"/>
    <n v="0"/>
    <n v="0"/>
    <n v="0"/>
    <n v="188568207.85051918"/>
    <n v="125301938.91000001"/>
    <n v="0"/>
    <n v="0"/>
    <n v="-2.5376379489898682E-3"/>
    <n v="38596192.853056818"/>
    <n v="0"/>
    <n v="0"/>
    <n v="163898131.76051921"/>
    <n v="0"/>
    <n v="163898131.76051921"/>
    <n v="0"/>
    <n v="163898131.76051921"/>
    <x v="0"/>
  </r>
  <r>
    <x v="9"/>
    <s v="BOYACÁ"/>
    <s v="15047"/>
    <s v="MUNICIPIO DE AQUITANIA (BOYACÁ)"/>
    <n v="1404276184"/>
    <n v="0"/>
    <n v="0"/>
    <n v="347446741"/>
    <n v="0"/>
    <n v="0"/>
    <n v="1751722925"/>
    <n v="-4.53948974609375E-3"/>
    <n v="497349.91506522702"/>
    <n v="0"/>
    <n v="0"/>
    <n v="0"/>
    <n v="1752220274.9105258"/>
    <n v="1166815544.4199998"/>
    <n v="0"/>
    <n v="0"/>
    <n v="-4.53948974609375E-3"/>
    <n v="347944090.91506523"/>
    <n v="0"/>
    <n v="0"/>
    <n v="1514759635.3305256"/>
    <n v="0"/>
    <n v="1514759635.3305256"/>
    <n v="590208791"/>
    <n v="924550844.33052564"/>
    <x v="0"/>
  </r>
  <r>
    <x v="9"/>
    <s v="BOYACÁ"/>
    <s v="15090"/>
    <s v="MUNICIPIO DE BERBEO (BOYACÁ)"/>
    <n v="189892564"/>
    <n v="0"/>
    <n v="0"/>
    <n v="45248896"/>
    <n v="0"/>
    <n v="0"/>
    <n v="235141460"/>
    <n v="6.0960650444030762E-4"/>
    <n v="65636.064057815965"/>
    <n v="0"/>
    <n v="0"/>
    <n v="0"/>
    <n v="235207096.06466743"/>
    <n v="156896793.5"/>
    <n v="0"/>
    <n v="0"/>
    <n v="6.0960650444030762E-4"/>
    <n v="45314532.06405782"/>
    <n v="0"/>
    <n v="0"/>
    <n v="202211325.56466743"/>
    <n v="0"/>
    <n v="202211325.56466743"/>
    <n v="149000000"/>
    <n v="53211325.564667434"/>
    <x v="0"/>
  </r>
  <r>
    <x v="9"/>
    <s v="BOYACÁ"/>
    <s v="15092"/>
    <s v="MUNICIPIO DE BETÉITIVA (BOYACÁ)"/>
    <n v="182191510"/>
    <n v="0"/>
    <n v="0"/>
    <n v="46232937"/>
    <n v="0"/>
    <n v="0"/>
    <n v="228424447"/>
    <n v="3.5370886325836182E-3"/>
    <n v="65568.595646879578"/>
    <n v="0"/>
    <n v="0"/>
    <n v="0"/>
    <n v="228490015.59918398"/>
    <n v="151945748.54000002"/>
    <n v="0"/>
    <n v="0"/>
    <n v="3.5370886325836182E-3"/>
    <n v="46298505.595646881"/>
    <n v="0"/>
    <n v="0"/>
    <n v="198244254.139184"/>
    <n v="10385348.1"/>
    <n v="208629602.23918399"/>
    <n v="155613412"/>
    <n v="53016190.239183992"/>
    <x v="0"/>
  </r>
  <r>
    <x v="9"/>
    <s v="BOYACÁ"/>
    <s v="15097"/>
    <s v="MUNICIPIO DE BOAVITA (BOYACÁ)"/>
    <n v="622694802"/>
    <n v="0"/>
    <n v="0"/>
    <n v="157965536"/>
    <n v="0"/>
    <n v="0"/>
    <n v="780660338"/>
    <n v="-8.8369846343994141E-4"/>
    <n v="224145.46380286163"/>
    <n v="0"/>
    <n v="0"/>
    <n v="0"/>
    <n v="780884483.46291912"/>
    <n v="519147391.09999996"/>
    <n v="0"/>
    <n v="0"/>
    <n v="-8.8369846343994141E-4"/>
    <n v="158189681.46380287"/>
    <n v="0"/>
    <n v="0"/>
    <n v="677337072.56291914"/>
    <n v="0"/>
    <n v="677337072.56291914"/>
    <n v="0"/>
    <n v="677337072.56291914"/>
    <x v="0"/>
  </r>
  <r>
    <x v="9"/>
    <s v="BOYACÁ"/>
    <s v="15104"/>
    <s v="MUNICIPIO DE BOYACÁ (BOYACÁ)"/>
    <n v="411440586"/>
    <n v="0"/>
    <n v="0"/>
    <n v="101717986"/>
    <n v="0"/>
    <n v="0"/>
    <n v="513158572"/>
    <n v="-5.9937834739685059E-3"/>
    <n v="145633.99619474899"/>
    <n v="0"/>
    <n v="0"/>
    <n v="0"/>
    <n v="513304205.99020094"/>
    <n v="341627469.46000004"/>
    <n v="0"/>
    <n v="0"/>
    <n v="-5.9937834739685059E-3"/>
    <n v="101863619.99619475"/>
    <n v="0"/>
    <n v="0"/>
    <n v="443491089.45020103"/>
    <n v="21000024.640000001"/>
    <n v="464491114.09020102"/>
    <n v="174961555"/>
    <n v="289529559.09020102"/>
    <x v="0"/>
  </r>
  <r>
    <x v="9"/>
    <s v="BOYACÁ"/>
    <s v="15106"/>
    <s v="MUNICIPIO DE BRICEÑO (BOYACÁ)"/>
    <n v="245524024"/>
    <n v="0"/>
    <n v="0"/>
    <n v="59593622"/>
    <n v="0"/>
    <n v="0"/>
    <n v="305117646"/>
    <n v="-7.0338547229766846E-3"/>
    <n v="85705.692093589081"/>
    <n v="0"/>
    <n v="0"/>
    <n v="0"/>
    <n v="305203351.68505979"/>
    <n v="203271956.18000001"/>
    <n v="0"/>
    <n v="0"/>
    <n v="-7.0338547229766846E-3"/>
    <n v="59679327.692093588"/>
    <n v="0"/>
    <n v="0"/>
    <n v="262951283.86505973"/>
    <n v="0"/>
    <n v="262951283.86505973"/>
    <n v="0"/>
    <n v="262951283.86505973"/>
    <x v="0"/>
  </r>
  <r>
    <x v="9"/>
    <s v="BOYACÁ"/>
    <s v="15109"/>
    <s v="MUNICIPIO DE BUENAVISTA (BOYACÁ)"/>
    <n v="560378168"/>
    <n v="0"/>
    <n v="0"/>
    <n v="134694839"/>
    <n v="0"/>
    <n v="0"/>
    <n v="695073007"/>
    <n v="4.5458078384399414E-3"/>
    <n v="194731.52632464105"/>
    <n v="0"/>
    <n v="0"/>
    <n v="0"/>
    <n v="695267738.53087044"/>
    <n v="463574890.25"/>
    <n v="0"/>
    <n v="0"/>
    <n v="4.5458078384399414E-3"/>
    <n v="134889570.52632463"/>
    <n v="0"/>
    <n v="0"/>
    <n v="598464460.78087044"/>
    <n v="0"/>
    <n v="598464460.78087044"/>
    <n v="224082209.21000001"/>
    <n v="374382251.5708704"/>
    <x v="0"/>
  </r>
  <r>
    <x v="9"/>
    <s v="BOYACÁ"/>
    <s v="15114"/>
    <s v="MUNICIPIO DE BUSBANZÁ (BOYACÁ)"/>
    <n v="127721069"/>
    <n v="0"/>
    <n v="0"/>
    <n v="28553218"/>
    <n v="0"/>
    <n v="0"/>
    <n v="156274287"/>
    <n v="-5.3402930498123169E-3"/>
    <n v="42267.058384743679"/>
    <n v="0"/>
    <n v="0"/>
    <n v="0"/>
    <n v="156316554.05304447"/>
    <n v="104510605.61000001"/>
    <n v="0"/>
    <n v="0"/>
    <n v="-5.3402930498123169E-3"/>
    <n v="28595485.058384743"/>
    <n v="0"/>
    <n v="0"/>
    <n v="133106090.66304447"/>
    <n v="0"/>
    <n v="133106090.66304447"/>
    <n v="0"/>
    <n v="133106090.66304447"/>
    <x v="0"/>
  </r>
  <r>
    <x v="9"/>
    <s v="BOYACÁ"/>
    <s v="15131"/>
    <s v="MUNICIPIO DE CALDAS (BOYACÁ)"/>
    <n v="337077295"/>
    <n v="0"/>
    <n v="0"/>
    <n v="82998956"/>
    <n v="0"/>
    <n v="0"/>
    <n v="420076251"/>
    <n v="-4.9772858619689941E-3"/>
    <n v="118980.61496316909"/>
    <n v="0"/>
    <n v="0"/>
    <n v="0"/>
    <n v="420195231.60998589"/>
    <n v="279901601.11000001"/>
    <n v="0"/>
    <n v="0"/>
    <n v="-4.9772858619689941E-3"/>
    <n v="83117936.614963174"/>
    <n v="0"/>
    <n v="0"/>
    <n v="363019537.7199859"/>
    <n v="14065916.550000001"/>
    <n v="377085454.26998591"/>
    <n v="0"/>
    <n v="377085454.26998591"/>
    <x v="0"/>
  </r>
  <r>
    <x v="9"/>
    <s v="BOYACÁ"/>
    <s v="15135"/>
    <s v="MUNICIPIO DE CAMPOHERMOSO (BOYACÁ)"/>
    <n v="364027913"/>
    <n v="0"/>
    <n v="0"/>
    <n v="88515203"/>
    <n v="0"/>
    <n v="0"/>
    <n v="452543116"/>
    <n v="3.9194226264953613E-3"/>
    <n v="127593.40157273444"/>
    <n v="0"/>
    <n v="0"/>
    <n v="0"/>
    <n v="452670709.40549219"/>
    <n v="301669154.44000006"/>
    <n v="0"/>
    <n v="0"/>
    <n v="3.9194226264953613E-3"/>
    <n v="88642796.401572734"/>
    <n v="0"/>
    <n v="0"/>
    <n v="390311950.84549224"/>
    <n v="0"/>
    <n v="390311950.84549224"/>
    <n v="244307956.94999999"/>
    <n v="146003993.89549226"/>
    <x v="0"/>
  </r>
  <r>
    <x v="9"/>
    <s v="BOYACÁ"/>
    <s v="15172"/>
    <s v="MUNICIPIO DE CHINAVITA (BOYACÁ)"/>
    <n v="331168207"/>
    <n v="0"/>
    <n v="0"/>
    <n v="81047395"/>
    <n v="0"/>
    <n v="0"/>
    <n v="412215602"/>
    <n v="-4.7077536582946777E-3"/>
    <n v="116443.79346663425"/>
    <n v="0"/>
    <n v="0"/>
    <n v="0"/>
    <n v="412332045.78875887"/>
    <n v="274703474.83000004"/>
    <n v="0"/>
    <n v="0"/>
    <n v="-4.7077536582946777E-3"/>
    <n v="81163838.793466628"/>
    <n v="0"/>
    <n v="0"/>
    <n v="355867313.61875892"/>
    <n v="0"/>
    <n v="355867313.61875892"/>
    <n v="0"/>
    <n v="355867313.61875892"/>
    <x v="0"/>
  </r>
  <r>
    <x v="9"/>
    <s v="BOYACÁ"/>
    <s v="15180"/>
    <s v="MUNICIPIO DE CHISCAS (BOYACÁ)"/>
    <n v="377191359"/>
    <n v="0"/>
    <n v="0"/>
    <n v="95728569"/>
    <n v="0"/>
    <n v="0"/>
    <n v="472919928"/>
    <n v="-8.9031457901000977E-4"/>
    <n v="135664.31776851343"/>
    <n v="0"/>
    <n v="0"/>
    <n v="0"/>
    <n v="473055592.3168782"/>
    <n v="314526833.13999999"/>
    <n v="0"/>
    <n v="0"/>
    <n v="-8.9031457901000977E-4"/>
    <n v="95864233.317768514"/>
    <n v="0"/>
    <n v="0"/>
    <n v="410391066.45687819"/>
    <n v="0"/>
    <n v="410391066.45687819"/>
    <n v="232791559.37"/>
    <n v="177599507.08687818"/>
    <x v="0"/>
  </r>
  <r>
    <x v="9"/>
    <s v="BOYACÁ"/>
    <s v="15183"/>
    <s v="MUNICIPIO DE CHITA (BOYACÁ)"/>
    <n v="879928918"/>
    <n v="0"/>
    <n v="0"/>
    <n v="217097210"/>
    <n v="0"/>
    <n v="0"/>
    <n v="1097026128"/>
    <n v="2.0749568939208984E-3"/>
    <n v="310815.98960018612"/>
    <n v="0"/>
    <n v="0"/>
    <n v="0"/>
    <n v="1097336943.9916751"/>
    <n v="730533894.36000001"/>
    <n v="0"/>
    <n v="0"/>
    <n v="2.0749568939208984E-3"/>
    <n v="217408025.98960018"/>
    <n v="0"/>
    <n v="0"/>
    <n v="947941920.35167515"/>
    <n v="0"/>
    <n v="947941920.35167515"/>
    <n v="0"/>
    <n v="947941920.35167515"/>
    <x v="0"/>
  </r>
  <r>
    <x v="9"/>
    <s v="BOYACÁ"/>
    <s v="15185"/>
    <s v="MUNICIPIO DE CHITARAQUE (BOYACÁ)"/>
    <n v="513401920"/>
    <n v="0"/>
    <n v="0"/>
    <n v="128465911"/>
    <n v="0"/>
    <n v="0"/>
    <n v="641867831"/>
    <n v="2.4333596229553223E-3"/>
    <n v="183185.55313995789"/>
    <n v="0"/>
    <n v="0"/>
    <n v="0"/>
    <n v="642051016.55557323"/>
    <n v="427201913.13"/>
    <n v="0"/>
    <n v="0"/>
    <n v="2.4333596229553223E-3"/>
    <n v="128649096.55313995"/>
    <n v="0"/>
    <n v="0"/>
    <n v="555851009.68557334"/>
    <n v="0"/>
    <n v="555851009.68557334"/>
    <n v="0"/>
    <n v="555851009.68557334"/>
    <x v="0"/>
  </r>
  <r>
    <x v="9"/>
    <s v="BOYACÁ"/>
    <s v="15187"/>
    <s v="MUNICIPIO DE CHIVATÁ (BOYACÁ)"/>
    <n v="663418164"/>
    <n v="0"/>
    <n v="0"/>
    <n v="150761345"/>
    <n v="0"/>
    <n v="0"/>
    <n v="814179509"/>
    <n v="8.4500312805175781E-3"/>
    <n v="222361.37105277524"/>
    <n v="0"/>
    <n v="0"/>
    <n v="0"/>
    <n v="814401870.37950277"/>
    <n v="544407490.48000002"/>
    <n v="0"/>
    <n v="0"/>
    <n v="8.4500312805175781E-3"/>
    <n v="150983706.37105277"/>
    <n v="0"/>
    <n v="0"/>
    <n v="695391196.85950279"/>
    <n v="0"/>
    <n v="695391196.85950279"/>
    <n v="0"/>
    <n v="695391196.85950279"/>
    <x v="0"/>
  </r>
  <r>
    <x v="9"/>
    <s v="BOYACÁ"/>
    <s v="15204"/>
    <s v="MUNICIPIO DE CÓMBITA (BOYACÁ)"/>
    <n v="1509986100"/>
    <n v="0"/>
    <n v="0"/>
    <n v="350293142"/>
    <n v="0"/>
    <n v="0"/>
    <n v="1860279242"/>
    <n v="3.7169456481933594E-4"/>
    <n v="513186.20381613361"/>
    <n v="0"/>
    <n v="0"/>
    <n v="0"/>
    <n v="1860792428.2041879"/>
    <n v="1242825886.47"/>
    <n v="0"/>
    <n v="0"/>
    <n v="3.7169456481933594E-4"/>
    <n v="350806328.20381612"/>
    <n v="0"/>
    <n v="0"/>
    <n v="1593632214.6741879"/>
    <n v="0"/>
    <n v="1593632214.6741879"/>
    <n v="1032509526.2"/>
    <n v="561122688.47418785"/>
    <x v="0"/>
  </r>
  <r>
    <x v="9"/>
    <s v="BOYACÁ"/>
    <s v="15212"/>
    <s v="MUNICIPIO DE COPER (BOYACÁ)"/>
    <n v="335364576"/>
    <n v="0"/>
    <n v="0"/>
    <n v="83273305"/>
    <n v="0"/>
    <n v="0"/>
    <n v="418637881"/>
    <n v="-1.3655424118041992E-4"/>
    <n v="119007.14773919921"/>
    <n v="0"/>
    <n v="0"/>
    <n v="0"/>
    <n v="418756888.14760262"/>
    <n v="278713015.49000001"/>
    <n v="0"/>
    <n v="0"/>
    <n v="-1.3655424118041992E-4"/>
    <n v="83392312.147739202"/>
    <n v="0"/>
    <n v="0"/>
    <n v="362105327.63760269"/>
    <n v="0"/>
    <n v="362105327.63760269"/>
    <n v="285700000"/>
    <n v="76405327.637602687"/>
    <x v="0"/>
  </r>
  <r>
    <x v="9"/>
    <s v="BOYACÁ"/>
    <s v="15218"/>
    <s v="MUNICIPIO DE COVARACHÍA (BOYACÁ)"/>
    <n v="261636349"/>
    <n v="0"/>
    <n v="0"/>
    <n v="64998083"/>
    <n v="0"/>
    <n v="0"/>
    <n v="326634432"/>
    <n v="-3.9302706718444824E-3"/>
    <n v="92911.998963309525"/>
    <n v="0"/>
    <n v="0"/>
    <n v="0"/>
    <n v="326727343.99503303"/>
    <n v="217626811.64000002"/>
    <n v="0"/>
    <n v="0"/>
    <n v="-3.9302706718444824E-3"/>
    <n v="65090994.998963311"/>
    <n v="0"/>
    <n v="0"/>
    <n v="282717806.63503307"/>
    <n v="0"/>
    <n v="282717806.63503307"/>
    <n v="0"/>
    <n v="282717806.63503307"/>
    <x v="0"/>
  </r>
  <r>
    <x v="9"/>
    <s v="BOYACÁ"/>
    <s v="15223"/>
    <s v="MUNICIPIO DE CUBARÁ (BOYACÁ)"/>
    <n v="659243425"/>
    <n v="0"/>
    <n v="0"/>
    <n v="157381756"/>
    <n v="0"/>
    <n v="0"/>
    <n v="816625181"/>
    <n v="-1.793980598449707E-3"/>
    <n v="228129.96656843292"/>
    <n v="0"/>
    <n v="0"/>
    <n v="0"/>
    <n v="816853310.96477449"/>
    <n v="544836658.12"/>
    <n v="0"/>
    <n v="0"/>
    <n v="-1.793980598449707E-3"/>
    <n v="157609885.96656844"/>
    <n v="0"/>
    <n v="0"/>
    <n v="702446544.08477449"/>
    <n v="0"/>
    <n v="702446544.08477449"/>
    <n v="0"/>
    <n v="702446544.08477449"/>
    <x v="0"/>
  </r>
  <r>
    <x v="9"/>
    <s v="BOYACÁ"/>
    <s v="15224"/>
    <s v="MUNICIPIO DE CUCAITA (BOYACÁ)"/>
    <n v="460156319"/>
    <n v="0"/>
    <n v="0"/>
    <n v="109575623"/>
    <n v="0"/>
    <n v="0"/>
    <n v="569731942"/>
    <n v="6.5290927886962891E-4"/>
    <n v="158802.7170185897"/>
    <n v="0"/>
    <n v="0"/>
    <n v="0"/>
    <n v="569890744.71767151"/>
    <n v="380257933.88999999"/>
    <n v="0"/>
    <n v="0"/>
    <n v="6.5290927886962891E-4"/>
    <n v="109734425.71701859"/>
    <n v="0"/>
    <n v="0"/>
    <n v="489992359.6076715"/>
    <n v="0"/>
    <n v="489992359.6076715"/>
    <n v="385372376"/>
    <n v="104619983.6076715"/>
    <x v="0"/>
  </r>
  <r>
    <x v="9"/>
    <s v="BOYACÁ"/>
    <s v="15226"/>
    <s v="MUNICIPIO DE CUÍTIVA (BOYACÁ)"/>
    <n v="179664630"/>
    <n v="0"/>
    <n v="0"/>
    <n v="43860456"/>
    <n v="0"/>
    <n v="0"/>
    <n v="223525086"/>
    <n v="-1.7713606357574463E-3"/>
    <n v="63078.318418846327"/>
    <n v="0"/>
    <n v="0"/>
    <n v="0"/>
    <n v="223588164.3166475"/>
    <n v="148984521.46000004"/>
    <n v="0"/>
    <n v="0"/>
    <n v="-1.7713606357574463E-3"/>
    <n v="43923534.318418846"/>
    <n v="0"/>
    <n v="0"/>
    <n v="192908055.77664751"/>
    <n v="0"/>
    <n v="192908055.77664751"/>
    <n v="146795960.72"/>
    <n v="46112095.056647509"/>
    <x v="0"/>
  </r>
  <r>
    <x v="9"/>
    <s v="BOYACÁ"/>
    <s v="15232"/>
    <s v="MUNICIPIO DE CHÍQUIZA (BOYACÁ)"/>
    <n v="511617146"/>
    <n v="0"/>
    <n v="0"/>
    <n v="125499175"/>
    <n v="0"/>
    <n v="0"/>
    <n v="637116321"/>
    <n v="1.5847682952880859E-3"/>
    <n v="180032.99578979783"/>
    <n v="0"/>
    <n v="0"/>
    <n v="0"/>
    <n v="637296353.99737453"/>
    <n v="424350500.73999995"/>
    <n v="0"/>
    <n v="0"/>
    <n v="1.5847682952880859E-3"/>
    <n v="125679207.9957898"/>
    <n v="0"/>
    <n v="0"/>
    <n v="550029708.73737454"/>
    <n v="0"/>
    <n v="550029708.73737454"/>
    <n v="0"/>
    <n v="550029708.73737454"/>
    <x v="0"/>
  </r>
  <r>
    <x v="9"/>
    <s v="BOYACÁ"/>
    <s v="15244"/>
    <s v="MUNICIPIO DE EL COCUY (BOYACÁ)"/>
    <n v="495044738"/>
    <n v="0"/>
    <n v="0"/>
    <n v="120540739"/>
    <n v="0"/>
    <n v="0"/>
    <n v="615585477"/>
    <n v="2.2949576377868652E-3"/>
    <n v="173506.58711011411"/>
    <n v="0"/>
    <n v="0"/>
    <n v="0"/>
    <n v="615758983.58940518"/>
    <n v="410381575.80000007"/>
    <n v="0"/>
    <n v="0"/>
    <n v="2.2949576377868652E-3"/>
    <n v="120714245.58711012"/>
    <n v="0"/>
    <n v="0"/>
    <n v="531095821.38940513"/>
    <n v="0"/>
    <n v="531095821.38940513"/>
    <n v="0"/>
    <n v="531095821.38940513"/>
    <x v="0"/>
  </r>
  <r>
    <x v="9"/>
    <s v="BOYACÁ"/>
    <s v="15248"/>
    <s v="MUNICIPIO DE EL ESPINO (BOYACÁ)"/>
    <n v="413421941"/>
    <n v="0"/>
    <n v="0"/>
    <n v="98462820"/>
    <n v="0"/>
    <n v="0"/>
    <n v="511884761"/>
    <n v="-7.6570510864257813E-3"/>
    <n v="142874.90792013932"/>
    <n v="0"/>
    <n v="0"/>
    <n v="0"/>
    <n v="512027635.90026307"/>
    <n v="341584614.52999997"/>
    <n v="0"/>
    <n v="0"/>
    <n v="-7.6570510864257813E-3"/>
    <n v="98605694.907920137"/>
    <n v="0"/>
    <n v="0"/>
    <n v="440190309.43026304"/>
    <n v="0"/>
    <n v="440190309.43026304"/>
    <n v="0"/>
    <n v="440190309.43026304"/>
    <x v="0"/>
  </r>
  <r>
    <x v="9"/>
    <s v="BOYACÁ"/>
    <s v="15276"/>
    <s v="MUNICIPIO DE FLORESTA (BOYACÁ)"/>
    <n v="421117860"/>
    <n v="0"/>
    <n v="0"/>
    <n v="103532122"/>
    <n v="0"/>
    <n v="0"/>
    <n v="524649982"/>
    <n v="3.3773183822631836E-3"/>
    <n v="148516.08994002052"/>
    <n v="0"/>
    <n v="0"/>
    <n v="0"/>
    <n v="524798498.09331733"/>
    <n v="349563609.02999997"/>
    <n v="0"/>
    <n v="0"/>
    <n v="3.3773183822631836E-3"/>
    <n v="103680638.08994003"/>
    <n v="0"/>
    <n v="0"/>
    <n v="453244247.1233173"/>
    <n v="0"/>
    <n v="453244247.1233173"/>
    <n v="71888894.519999996"/>
    <n v="381355352.60331732"/>
    <x v="0"/>
  </r>
  <r>
    <x v="9"/>
    <s v="BOYACÁ"/>
    <s v="15293"/>
    <s v="MUNICIPIO DE GACHANTIVÁ (BOYACÁ)"/>
    <n v="241788777"/>
    <n v="0"/>
    <n v="0"/>
    <n v="60100319"/>
    <n v="0"/>
    <n v="0"/>
    <n v="301889096"/>
    <n v="-4.5163631439208984E-3"/>
    <n v="85836.049268530114"/>
    <n v="0"/>
    <n v="0"/>
    <n v="0"/>
    <n v="301974932.04475218"/>
    <n v="201106090.07999998"/>
    <n v="0"/>
    <n v="0"/>
    <n v="-4.5163631439208984E-3"/>
    <n v="60186155.049268529"/>
    <n v="0"/>
    <n v="0"/>
    <n v="261292245.12475216"/>
    <n v="0"/>
    <n v="261292245.12475216"/>
    <n v="0"/>
    <n v="261292245.12475216"/>
    <x v="0"/>
  </r>
  <r>
    <x v="9"/>
    <s v="BOYACÁ"/>
    <s v="15296"/>
    <s v="MUNICIPIO DE GAMEZA (BOYACÁ)"/>
    <n v="440902650"/>
    <n v="0"/>
    <n v="0"/>
    <n v="109778561"/>
    <n v="0"/>
    <n v="0"/>
    <n v="550681211"/>
    <n v="4.4898390769958496E-3"/>
    <n v="156692.15510120708"/>
    <n v="0"/>
    <n v="0"/>
    <n v="0"/>
    <n v="550837903.15959108"/>
    <n v="366711889.37"/>
    <n v="0"/>
    <n v="0"/>
    <n v="4.4898390769958496E-3"/>
    <n v="109935253.15510121"/>
    <n v="0"/>
    <n v="0"/>
    <n v="476647142.52959108"/>
    <n v="17796461"/>
    <n v="494443603.52959108"/>
    <n v="355620178"/>
    <n v="138823425.52959108"/>
    <x v="0"/>
  </r>
  <r>
    <x v="9"/>
    <s v="BOYACÁ"/>
    <s v="15317"/>
    <s v="MUNICIPIO DE GUACAMAYAS (BOYACÁ)"/>
    <n v="149689991"/>
    <n v="0"/>
    <n v="0"/>
    <n v="37760084"/>
    <n v="0"/>
    <n v="0"/>
    <n v="187450075"/>
    <n v="-5.8394968509674072E-3"/>
    <n v="53403.631924416164"/>
    <n v="0"/>
    <n v="0"/>
    <n v="0"/>
    <n v="187503478.62608492"/>
    <n v="124526954.37000002"/>
    <n v="0"/>
    <n v="0"/>
    <n v="-5.8394968509674072E-3"/>
    <n v="37813487.631924413"/>
    <n v="0"/>
    <n v="0"/>
    <n v="162340441.99608493"/>
    <n v="0"/>
    <n v="162340441.99608493"/>
    <n v="0"/>
    <n v="162340441.99608493"/>
    <x v="0"/>
  </r>
  <r>
    <x v="9"/>
    <s v="BOYACÁ"/>
    <s v="15325"/>
    <s v="MUNICIPIO DE GUAYATÁ (BOYACÁ)"/>
    <n v="450473910"/>
    <n v="0"/>
    <n v="0"/>
    <n v="114415338"/>
    <n v="0"/>
    <n v="0"/>
    <n v="564889248"/>
    <n v="1.8237829208374023E-3"/>
    <n v="162121.03198025259"/>
    <n v="0"/>
    <n v="0"/>
    <n v="0"/>
    <n v="565051369.03380406"/>
    <n v="375542633.01999998"/>
    <n v="0"/>
    <n v="0"/>
    <n v="1.8237829208374023E-3"/>
    <n v="114577459.03198025"/>
    <n v="0"/>
    <n v="0"/>
    <n v="490120092.05380404"/>
    <n v="0"/>
    <n v="490120092.05380404"/>
    <n v="0"/>
    <n v="490120092.05380404"/>
    <x v="0"/>
  </r>
  <r>
    <x v="9"/>
    <s v="BOYACÁ"/>
    <s v="15332"/>
    <s v="MUNICIPIO DE GÜICÁN (BOYACÁ)"/>
    <n v="632213560"/>
    <n v="0"/>
    <n v="0"/>
    <n v="156634670"/>
    <n v="0"/>
    <n v="0"/>
    <n v="788848230"/>
    <n v="-6.9729089736938477E-3"/>
    <n v="224015.16599185718"/>
    <n v="0"/>
    <n v="0"/>
    <n v="0"/>
    <n v="789072245.15901899"/>
    <n v="525128592.33999991"/>
    <n v="0"/>
    <n v="0"/>
    <n v="-6.9729089736938477E-3"/>
    <n v="156858685.16599184"/>
    <n v="0"/>
    <n v="0"/>
    <n v="681987277.49901891"/>
    <n v="0"/>
    <n v="681987277.49901891"/>
    <n v="0"/>
    <n v="681987277.49901891"/>
    <x v="0"/>
  </r>
  <r>
    <x v="9"/>
    <s v="BOYACÁ"/>
    <s v="15367"/>
    <s v="MUNICIPIO DE JENESANO (BOYACÁ)"/>
    <n v="754394018"/>
    <n v="0"/>
    <n v="0"/>
    <n v="179350096"/>
    <n v="0"/>
    <n v="0"/>
    <n v="933744114"/>
    <n v="-6.1869621276855469E-5"/>
    <n v="260390.27158093711"/>
    <n v="0"/>
    <n v="0"/>
    <n v="0"/>
    <n v="934004504.27151906"/>
    <n v="623045609.44999993"/>
    <n v="0"/>
    <n v="0"/>
    <n v="-6.1869621276855469E-5"/>
    <n v="179610486.27158093"/>
    <n v="0"/>
    <n v="0"/>
    <n v="802656095.72151899"/>
    <n v="0"/>
    <n v="802656095.72151899"/>
    <n v="559846128.41999996"/>
    <n v="242809967.30151904"/>
    <x v="0"/>
  </r>
  <r>
    <x v="9"/>
    <s v="BOYACÁ"/>
    <s v="15368"/>
    <s v="MUNICIPIO DE JERICÓ (BOYACÁ)"/>
    <n v="363715017"/>
    <n v="0"/>
    <n v="0"/>
    <n v="90824672"/>
    <n v="0"/>
    <n v="0"/>
    <n v="454539689"/>
    <n v="-7.4732303619384766E-4"/>
    <n v="129320.67870835974"/>
    <n v="0"/>
    <n v="0"/>
    <n v="0"/>
    <n v="454669009.67796105"/>
    <n v="302442542.38"/>
    <n v="0"/>
    <n v="0"/>
    <n v="-7.4732303619384766E-4"/>
    <n v="90953992.67870836"/>
    <n v="0"/>
    <n v="0"/>
    <n v="393396535.05796105"/>
    <n v="0"/>
    <n v="393396535.05796105"/>
    <n v="0"/>
    <n v="393396535.05796105"/>
    <x v="0"/>
  </r>
  <r>
    <x v="9"/>
    <s v="BOYACÁ"/>
    <s v="15377"/>
    <s v="MUNICIPIO DE LABRANZAGRANDE (BOYACÁ)"/>
    <n v="483901771"/>
    <n v="0"/>
    <n v="0"/>
    <n v="117655783"/>
    <n v="0"/>
    <n v="0"/>
    <n v="601557554"/>
    <n v="-7.4684619903564453E-4"/>
    <n v="169430.86796735556"/>
    <n v="0"/>
    <n v="0"/>
    <n v="0"/>
    <n v="601726984.86722052"/>
    <n v="401003018.13"/>
    <n v="0"/>
    <n v="0"/>
    <n v="-7.4684619903564453E-4"/>
    <n v="117825213.86796735"/>
    <n v="0"/>
    <n v="0"/>
    <n v="518828231.99722052"/>
    <n v="0"/>
    <n v="518828231.99722052"/>
    <n v="315289041.75999999"/>
    <n v="203539190.23722053"/>
    <x v="0"/>
  </r>
  <r>
    <x v="9"/>
    <s v="BOYACÁ"/>
    <s v="15401"/>
    <s v="MUNICIPIO DE LA VICTORIA (BOYACÁ)"/>
    <n v="163588332"/>
    <n v="0"/>
    <n v="0"/>
    <n v="39102260"/>
    <n v="0"/>
    <n v="0"/>
    <n v="202690592"/>
    <n v="2.7318596839904785E-3"/>
    <n v="56638.994734365835"/>
    <n v="0"/>
    <n v="0"/>
    <n v="0"/>
    <n v="202747230.99746624"/>
    <n v="135213395.85000002"/>
    <n v="0"/>
    <n v="0"/>
    <n v="2.7318596839904785E-3"/>
    <n v="39158898.994734369"/>
    <n v="0"/>
    <n v="0"/>
    <n v="174372294.84746626"/>
    <n v="0"/>
    <n v="174372294.84746626"/>
    <n v="0"/>
    <n v="174372294.84746626"/>
    <x v="0"/>
  </r>
  <r>
    <x v="9"/>
    <s v="BOYACÁ"/>
    <s v="15403"/>
    <s v="MUNICIPIO DE LA UVITA (BOYACÁ)"/>
    <n v="208823058"/>
    <n v="0"/>
    <n v="0"/>
    <n v="54793582"/>
    <n v="0"/>
    <n v="0"/>
    <n v="263616640"/>
    <n v="1.3725757598876953E-3"/>
    <n v="76725.600470817255"/>
    <n v="0"/>
    <n v="0"/>
    <n v="0"/>
    <n v="263693365.60184339"/>
    <n v="174884496.72999999"/>
    <n v="0"/>
    <n v="0"/>
    <n v="1.3725757598876953E-3"/>
    <n v="54870307.600470819"/>
    <n v="0"/>
    <n v="0"/>
    <n v="229754804.33184338"/>
    <n v="0"/>
    <n v="229754804.33184338"/>
    <n v="146813750"/>
    <n v="82941054.331843376"/>
    <x v="0"/>
  </r>
  <r>
    <x v="9"/>
    <s v="BOYACÁ"/>
    <s v="15425"/>
    <s v="MUNICIPIO DE MACANAL (BOYACÁ)"/>
    <n v="473605897"/>
    <n v="0"/>
    <n v="0"/>
    <n v="112934707"/>
    <n v="0"/>
    <n v="0"/>
    <n v="586540604"/>
    <n v="-8.1660151481628418E-3"/>
    <n v="163770.45839457921"/>
    <n v="0"/>
    <n v="0"/>
    <n v="0"/>
    <n v="586704374.45022845"/>
    <n v="391358889.48000002"/>
    <n v="0"/>
    <n v="0"/>
    <n v="-8.1660151481628418E-3"/>
    <n v="113098477.45839457"/>
    <n v="0"/>
    <n v="0"/>
    <n v="504457366.93022859"/>
    <n v="0"/>
    <n v="504457366.93022859"/>
    <n v="0"/>
    <n v="504457366.93022859"/>
    <x v="0"/>
  </r>
  <r>
    <x v="9"/>
    <s v="BOYACÁ"/>
    <s v="15442"/>
    <s v="MUNICIPIO DE MARIPÍ (BOYACÁ)"/>
    <n v="711044944"/>
    <n v="0"/>
    <n v="0"/>
    <n v="172368667"/>
    <n v="0"/>
    <n v="0"/>
    <n v="883413611"/>
    <n v="4.0726661682128906E-3"/>
    <n v="248444.3860417601"/>
    <n v="0"/>
    <n v="0"/>
    <n v="0"/>
    <n v="883662055.39011443"/>
    <n v="588933642.67000008"/>
    <n v="0"/>
    <n v="0"/>
    <n v="4.0726661682128906E-3"/>
    <n v="172617111.38604176"/>
    <n v="0"/>
    <n v="0"/>
    <n v="761550754.0601145"/>
    <n v="0"/>
    <n v="761550754.0601145"/>
    <n v="625734283.77999997"/>
    <n v="135816470.28011453"/>
    <x v="0"/>
  </r>
  <r>
    <x v="9"/>
    <s v="BOYACÁ"/>
    <s v="15464"/>
    <s v="MUNICIPIO DE MONGUA (BOYACÁ)"/>
    <n v="436662020"/>
    <n v="0"/>
    <n v="0"/>
    <n v="107575577"/>
    <n v="0"/>
    <n v="0"/>
    <n v="544237597"/>
    <n v="-1.6900897026062012E-3"/>
    <n v="154093.47891627447"/>
    <n v="0"/>
    <n v="0"/>
    <n v="0"/>
    <n v="544391690.47722614"/>
    <n v="362544288.13999999"/>
    <n v="0"/>
    <n v="0"/>
    <n v="-1.6900897026062012E-3"/>
    <n v="107729670.47891627"/>
    <n v="0"/>
    <n v="0"/>
    <n v="470273958.61722618"/>
    <n v="0"/>
    <n v="470273958.61722618"/>
    <n v="354971978"/>
    <n v="115301980.61722618"/>
    <x v="0"/>
  </r>
  <r>
    <x v="9"/>
    <s v="BOYACÁ"/>
    <s v="15476"/>
    <s v="MUNICIPIO DE MOTAVITA (BOYACÁ)"/>
    <n v="848768523"/>
    <n v="0"/>
    <n v="0"/>
    <n v="194736747"/>
    <n v="0"/>
    <n v="0"/>
    <n v="1043505270"/>
    <n v="8.792877197265625E-4"/>
    <n v="286357.70443838544"/>
    <n v="0"/>
    <n v="0"/>
    <n v="0"/>
    <n v="1043791627.7053176"/>
    <n v="697416243.87999988"/>
    <n v="0"/>
    <n v="0"/>
    <n v="8.792877197265625E-4"/>
    <n v="195023104.70443839"/>
    <n v="0"/>
    <n v="0"/>
    <n v="892439348.58531761"/>
    <n v="0"/>
    <n v="892439348.58531761"/>
    <n v="0"/>
    <n v="892439348.58531761"/>
    <x v="0"/>
  </r>
  <r>
    <x v="9"/>
    <s v="BOYACÁ"/>
    <s v="15480"/>
    <s v="MUNICIPIO DE MUZO (BOYACÁ)"/>
    <n v="829956434"/>
    <n v="0"/>
    <n v="0"/>
    <n v="205395821"/>
    <n v="0"/>
    <n v="0"/>
    <n v="1035352255"/>
    <n v="-3.2738447189331055E-3"/>
    <n v="293795.18625388556"/>
    <n v="0"/>
    <n v="0"/>
    <n v="0"/>
    <n v="1035646050.1829801"/>
    <n v="689469873.47000003"/>
    <n v="0"/>
    <n v="0"/>
    <n v="-3.2738447189331055E-3"/>
    <n v="205689616.18625388"/>
    <n v="0"/>
    <n v="0"/>
    <n v="895159489.65298009"/>
    <n v="0"/>
    <n v="895159489.65298009"/>
    <n v="690494331.16999996"/>
    <n v="204665158.48298013"/>
    <x v="0"/>
  </r>
  <r>
    <x v="9"/>
    <s v="BOYACÁ"/>
    <s v="15500"/>
    <s v="MUNICIPIO DE OICATÁ (BOYACÁ)"/>
    <n v="277607653"/>
    <n v="0"/>
    <n v="0"/>
    <n v="66221509"/>
    <n v="0"/>
    <n v="0"/>
    <n v="343829162"/>
    <n v="3.2137632369995117E-3"/>
    <n v="96004.683748684765"/>
    <n v="0"/>
    <n v="0"/>
    <n v="0"/>
    <n v="343925166.68696243"/>
    <n v="229268151.38"/>
    <n v="0"/>
    <n v="0"/>
    <n v="3.2137632369995117E-3"/>
    <n v="66317513.683748685"/>
    <n v="0"/>
    <n v="0"/>
    <n v="295585665.06696242"/>
    <n v="0"/>
    <n v="295585665.06696242"/>
    <n v="0"/>
    <n v="295585665.06696242"/>
    <x v="0"/>
  </r>
  <r>
    <x v="9"/>
    <s v="BOYACÁ"/>
    <s v="15507"/>
    <s v="MUNICIPIO DE OTANCHE (BOYACÁ)"/>
    <n v="1046117194"/>
    <n v="0"/>
    <n v="0"/>
    <n v="249588206"/>
    <n v="0"/>
    <n v="0"/>
    <n v="1295705400"/>
    <n v="5.6180953979492188E-3"/>
    <n v="361840.77589440881"/>
    <n v="0"/>
    <n v="0"/>
    <n v="0"/>
    <n v="1296067240.7815125"/>
    <n v="864496927.93999994"/>
    <n v="0"/>
    <n v="0"/>
    <n v="5.6180953979492188E-3"/>
    <n v="249950046.7758944"/>
    <n v="0"/>
    <n v="0"/>
    <n v="1114446974.7215123"/>
    <n v="0"/>
    <n v="1114446974.7215123"/>
    <n v="469718914.95999998"/>
    <n v="644728059.76151228"/>
    <x v="0"/>
  </r>
  <r>
    <x v="9"/>
    <s v="BOYACÁ"/>
    <s v="15511"/>
    <s v="MUNICIPIO DE PACHAVITA (BOYACÁ)"/>
    <n v="221353487"/>
    <n v="0"/>
    <n v="0"/>
    <n v="55986467"/>
    <n v="0"/>
    <n v="0"/>
    <n v="277339954"/>
    <n v="8.4688663482666016E-3"/>
    <n v="79506.126375184525"/>
    <n v="0"/>
    <n v="0"/>
    <n v="0"/>
    <n v="277419460.13484406"/>
    <n v="184415242.18000001"/>
    <n v="0"/>
    <n v="0"/>
    <n v="8.4688663482666016E-3"/>
    <n v="56065973.126375183"/>
    <n v="0"/>
    <n v="0"/>
    <n v="240481215.31484407"/>
    <n v="0"/>
    <n v="240481215.31484407"/>
    <n v="0"/>
    <n v="240481215.31484407"/>
    <x v="0"/>
  </r>
  <r>
    <x v="9"/>
    <s v="BOYACÁ"/>
    <s v="15514"/>
    <s v="MUNICIPIO DE PÁEZ (BOYACÁ)"/>
    <n v="266437930"/>
    <n v="0"/>
    <n v="0"/>
    <n v="66163426"/>
    <n v="0"/>
    <n v="0"/>
    <n v="332601356"/>
    <n v="-7.6309442520141602E-3"/>
    <n v="94632.418941441327"/>
    <n v="0"/>
    <n v="0"/>
    <n v="0"/>
    <n v="332695988.41131049"/>
    <n v="221358003.24000001"/>
    <n v="0"/>
    <n v="0"/>
    <n v="-7.6309442520141602E-3"/>
    <n v="66258058.418941438"/>
    <n v="0"/>
    <n v="0"/>
    <n v="287616061.6513105"/>
    <n v="0"/>
    <n v="287616061.6513105"/>
    <n v="235153815"/>
    <n v="52462246.651310503"/>
    <x v="0"/>
  </r>
  <r>
    <x v="9"/>
    <s v="BOYACÁ"/>
    <s v="15518"/>
    <s v="MUNICIPIO DE PAJARITO (BOYACÁ)"/>
    <n v="143276560"/>
    <n v="0"/>
    <n v="0"/>
    <n v="37478021"/>
    <n v="0"/>
    <n v="0"/>
    <n v="180754581"/>
    <n v="-6.4111053943634033E-3"/>
    <n v="52475.26273397886"/>
    <n v="0"/>
    <n v="0"/>
    <n v="0"/>
    <n v="180807056.25632286"/>
    <n v="119837587.39"/>
    <n v="0"/>
    <n v="0"/>
    <n v="-6.4111053943634033E-3"/>
    <n v="37530496.262733981"/>
    <n v="0"/>
    <n v="0"/>
    <n v="157368083.64632288"/>
    <n v="0"/>
    <n v="157368083.64632288"/>
    <n v="0"/>
    <n v="157368083.64632288"/>
    <x v="0"/>
  </r>
  <r>
    <x v="9"/>
    <s v="BOYACÁ"/>
    <s v="15522"/>
    <s v="MUNICIPIO DE PANQUEBA (BOYACÁ)"/>
    <n v="131600426"/>
    <n v="0"/>
    <n v="0"/>
    <n v="33263964"/>
    <n v="0"/>
    <n v="0"/>
    <n v="164864390"/>
    <n v="1.1526048183441162E-3"/>
    <n v="47245.306604464029"/>
    <n v="0"/>
    <n v="0"/>
    <n v="0"/>
    <n v="164911635.30775708"/>
    <n v="109616265.55000001"/>
    <n v="0"/>
    <n v="0"/>
    <n v="1.1526048183441162E-3"/>
    <n v="33311209.306604464"/>
    <n v="0"/>
    <n v="0"/>
    <n v="142927474.85775709"/>
    <n v="0"/>
    <n v="142927474.85775709"/>
    <n v="0"/>
    <n v="142927474.85775709"/>
    <x v="0"/>
  </r>
  <r>
    <x v="9"/>
    <s v="BOYACÁ"/>
    <s v="15531"/>
    <s v="MUNICIPIO DE PAUNA (BOYACÁ)"/>
    <n v="1058483972"/>
    <n v="0"/>
    <n v="0"/>
    <n v="252605041"/>
    <n v="0"/>
    <n v="0"/>
    <n v="1311089013"/>
    <n v="2.8581619262695313E-3"/>
    <n v="366266.63667009497"/>
    <n v="0"/>
    <n v="0"/>
    <n v="0"/>
    <n v="1311455279.6395283"/>
    <n v="874830467.46999991"/>
    <n v="0"/>
    <n v="0"/>
    <n v="2.8581619262695313E-3"/>
    <n v="252971307.63667008"/>
    <n v="0"/>
    <n v="0"/>
    <n v="1127801775.1095281"/>
    <n v="0"/>
    <n v="1127801775.1095281"/>
    <n v="355487895"/>
    <n v="772313880.10952806"/>
    <x v="0"/>
  </r>
  <r>
    <x v="9"/>
    <s v="BOYACÁ"/>
    <s v="15533"/>
    <s v="MUNICIPIO DE PAYA (BOYACÁ)"/>
    <n v="243174182"/>
    <n v="0"/>
    <n v="0"/>
    <n v="58966868"/>
    <n v="0"/>
    <n v="0"/>
    <n v="302141050"/>
    <n v="4.5792162418365479E-3"/>
    <n v="84979.658962778267"/>
    <n v="0"/>
    <n v="0"/>
    <n v="0"/>
    <n v="302226029.66354197"/>
    <n v="201438435.17000002"/>
    <n v="0"/>
    <n v="0"/>
    <n v="4.5792162418365479E-3"/>
    <n v="59051847.658962779"/>
    <n v="0"/>
    <n v="0"/>
    <n v="260490282.83354202"/>
    <n v="0"/>
    <n v="260490282.83354202"/>
    <n v="0"/>
    <n v="260490282.83354202"/>
    <x v="0"/>
  </r>
  <r>
    <x v="9"/>
    <s v="BOYACÁ"/>
    <s v="15542"/>
    <s v="MUNICIPIO DE PESCA (BOYACÁ)"/>
    <n v="713728283"/>
    <n v="0"/>
    <n v="0"/>
    <n v="180071252"/>
    <n v="0"/>
    <n v="0"/>
    <n v="893799535"/>
    <n v="3.8981437683105469E-5"/>
    <n v="255821.03564432473"/>
    <n v="0"/>
    <n v="0"/>
    <n v="0"/>
    <n v="894055356.03568327"/>
    <n v="594460522.96000004"/>
    <n v="0"/>
    <n v="0"/>
    <n v="3.8981437683105469E-5"/>
    <n v="180327073.03564432"/>
    <n v="0"/>
    <n v="0"/>
    <n v="774787595.99568331"/>
    <n v="0"/>
    <n v="774787595.99568331"/>
    <n v="0"/>
    <n v="774787595.99568331"/>
    <x v="0"/>
  </r>
  <r>
    <x v="9"/>
    <s v="BOYACÁ"/>
    <s v="15550"/>
    <s v="MUNICIPIO DE PISBA (BOYACÁ)"/>
    <n v="122115628"/>
    <n v="0"/>
    <n v="0"/>
    <n v="30473874"/>
    <n v="0"/>
    <n v="0"/>
    <n v="152589502"/>
    <n v="3.7711560726165771E-3"/>
    <n v="43621.0214453597"/>
    <n v="0"/>
    <n v="0"/>
    <n v="0"/>
    <n v="152633123.02521652"/>
    <n v="101678508.7"/>
    <n v="0"/>
    <n v="0"/>
    <n v="3.7711560726165771E-3"/>
    <n v="30517495.02144536"/>
    <n v="0"/>
    <n v="0"/>
    <n v="132196003.72521652"/>
    <n v="0"/>
    <n v="132196003.72521652"/>
    <n v="0"/>
    <n v="132196003.72521652"/>
    <x v="0"/>
  </r>
  <r>
    <x v="9"/>
    <s v="BOYACÁ"/>
    <s v="15572"/>
    <s v="MUNICIPIO DE PUERTO BOYACÁ (BOYACÁ)"/>
    <n v="5587348164"/>
    <n v="0"/>
    <n v="0"/>
    <n v="1311075109"/>
    <n v="0"/>
    <n v="0"/>
    <n v="6898423273"/>
    <n v="1.2178421020507813E-3"/>
    <n v="1912160.0823402519"/>
    <n v="0"/>
    <n v="0"/>
    <n v="0"/>
    <n v="6900335433.0835581"/>
    <n v="4606098697.7399998"/>
    <n v="0"/>
    <n v="0"/>
    <n v="1.2178421020507813E-3"/>
    <n v="1312987269.0823402"/>
    <n v="0"/>
    <n v="0"/>
    <n v="5919085966.8235579"/>
    <n v="0"/>
    <n v="5919085966.8235579"/>
    <n v="1065000500"/>
    <n v="4854085466.8235579"/>
    <x v="0"/>
  </r>
  <r>
    <x v="9"/>
    <s v="BOYACÁ"/>
    <s v="15580"/>
    <s v="MUNICIPIO DE QUÍPAMA (BOYACÁ)"/>
    <n v="726508827"/>
    <n v="0"/>
    <n v="0"/>
    <n v="179322604"/>
    <n v="0"/>
    <n v="0"/>
    <n v="905831431"/>
    <n v="-6.9594383239746094E-4"/>
    <n v="256855.39258759524"/>
    <n v="0"/>
    <n v="0"/>
    <n v="0"/>
    <n v="906088286.3918916"/>
    <n v="603501694.27999997"/>
    <n v="0"/>
    <n v="0"/>
    <n v="-6.9594383239746094E-4"/>
    <n v="179579459.3925876"/>
    <n v="0"/>
    <n v="0"/>
    <n v="783081153.67189169"/>
    <n v="0"/>
    <n v="783081153.67189169"/>
    <n v="579359578"/>
    <n v="203721575.67189169"/>
    <x v="0"/>
  </r>
  <r>
    <x v="9"/>
    <s v="BOYACÁ"/>
    <s v="15599"/>
    <s v="MUNICIPIO DE RAMIRIQUÍ (BOYACÁ)"/>
    <n v="942424630"/>
    <n v="0"/>
    <n v="0"/>
    <n v="230067023"/>
    <n v="0"/>
    <n v="0"/>
    <n v="1172491653"/>
    <n v="-1.0298490524291992E-3"/>
    <n v="330750.96403606498"/>
    <n v="0"/>
    <n v="0"/>
    <n v="0"/>
    <n v="1172822403.963006"/>
    <n v="781345884.74000001"/>
    <n v="0"/>
    <n v="0"/>
    <n v="-1.0298490524291992E-3"/>
    <n v="230397773.96403608"/>
    <n v="0"/>
    <n v="0"/>
    <n v="1011743658.7030063"/>
    <n v="0"/>
    <n v="1011743658.7030063"/>
    <n v="0"/>
    <n v="1011743658.7030063"/>
    <x v="0"/>
  </r>
  <r>
    <x v="9"/>
    <s v="BOYACÁ"/>
    <s v="15600"/>
    <s v="MUNICIPIO DE RÁQUIRA (BOYACÁ)"/>
    <n v="1379524063"/>
    <n v="0"/>
    <n v="0"/>
    <n v="322434654"/>
    <n v="0"/>
    <n v="0"/>
    <n v="1701958717"/>
    <n v="-2.1321773529052734E-3"/>
    <n v="470498.0909409665"/>
    <n v="0"/>
    <n v="0"/>
    <n v="0"/>
    <n v="1702429215.0888088"/>
    <n v="1136262683.4200001"/>
    <n v="0"/>
    <n v="0"/>
    <n v="-2.1321773529052734E-3"/>
    <n v="322905152.09094095"/>
    <n v="0"/>
    <n v="0"/>
    <n v="1459167835.5088089"/>
    <n v="0"/>
    <n v="1459167835.5088089"/>
    <n v="872913859"/>
    <n v="586253976.50880885"/>
    <x v="0"/>
  </r>
  <r>
    <x v="9"/>
    <s v="BOYACÁ"/>
    <s v="15621"/>
    <s v="MUNICIPIO DE RONDÓN (BOYACÁ)"/>
    <n v="268453254"/>
    <n v="0"/>
    <n v="0"/>
    <n v="65055215"/>
    <n v="0"/>
    <n v="0"/>
    <n v="333508469"/>
    <n v="2.4061799049377441E-3"/>
    <n v="93720.615320741883"/>
    <n v="0"/>
    <n v="0"/>
    <n v="0"/>
    <n v="333602189.61772692"/>
    <n v="222263485.75999999"/>
    <n v="0"/>
    <n v="0"/>
    <n v="2.4061799049377441E-3"/>
    <n v="65148935.615320742"/>
    <n v="0"/>
    <n v="0"/>
    <n v="287412421.37772691"/>
    <n v="0"/>
    <n v="287412421.37772691"/>
    <n v="200161314"/>
    <n v="87251107.377726912"/>
    <x v="0"/>
  </r>
  <r>
    <x v="9"/>
    <s v="BOYACÁ"/>
    <s v="15632"/>
    <s v="MUNICIPIO DE SABOYÁ (BOYACÁ)"/>
    <n v="1182197043"/>
    <n v="0"/>
    <n v="0"/>
    <n v="286072947"/>
    <n v="0"/>
    <n v="0"/>
    <n v="1468269990"/>
    <n v="-2.8216838836669922E-3"/>
    <n v="412619.71662130149"/>
    <n v="0"/>
    <n v="0"/>
    <n v="0"/>
    <n v="1468682609.7137997"/>
    <n v="978873882.72000003"/>
    <n v="0"/>
    <n v="0"/>
    <n v="-2.8216838836669922E-3"/>
    <n v="286485566.71662128"/>
    <n v="0"/>
    <n v="0"/>
    <n v="1265359449.4337997"/>
    <n v="0"/>
    <n v="1265359449.4337997"/>
    <n v="843648221"/>
    <n v="421711228.43379974"/>
    <x v="0"/>
  </r>
  <r>
    <x v="9"/>
    <s v="BOYACÁ"/>
    <s v="15638"/>
    <s v="MUNICIPIO DE SÁCHICA (BOYACÁ)"/>
    <n v="365696372"/>
    <n v="0"/>
    <n v="0"/>
    <n v="88074791"/>
    <n v="0"/>
    <n v="0"/>
    <n v="453771163"/>
    <n v="1.9027590751647949E-3"/>
    <n v="127254.75915572664"/>
    <n v="0"/>
    <n v="0"/>
    <n v="0"/>
    <n v="453898417.76105851"/>
    <n v="302613847.08000004"/>
    <n v="0"/>
    <n v="0"/>
    <n v="1.9027590751647949E-3"/>
    <n v="88202045.75915572"/>
    <n v="0"/>
    <n v="0"/>
    <n v="390815892.84105849"/>
    <n v="0"/>
    <n v="390815892.84105849"/>
    <n v="226598799.16"/>
    <n v="164217093.6810585"/>
    <x v="0"/>
  </r>
  <r>
    <x v="9"/>
    <s v="BOYACÁ"/>
    <s v="15664"/>
    <s v="MUNICIPIO DE SAN JOSÉ DE PARE (BOYACÁ)"/>
    <n v="480900399"/>
    <n v="0"/>
    <n v="0"/>
    <n v="118975636"/>
    <n v="0"/>
    <n v="0"/>
    <n v="599876035"/>
    <n v="-2.6431679725646973E-3"/>
    <n v="170303.56896284409"/>
    <n v="0"/>
    <n v="0"/>
    <n v="0"/>
    <n v="600046338.5663197"/>
    <n v="399576330.54999995"/>
    <n v="0"/>
    <n v="0"/>
    <n v="-2.6431679725646973E-3"/>
    <n v="119145939.56896284"/>
    <n v="0"/>
    <n v="0"/>
    <n v="518722270.11631966"/>
    <n v="0"/>
    <n v="518722270.11631966"/>
    <n v="216008870.56999999"/>
    <n v="302713399.54631966"/>
    <x v="0"/>
  </r>
  <r>
    <x v="9"/>
    <s v="BOYACÁ"/>
    <s v="15673"/>
    <s v="MUNICIPIO DE SAN MATEO (BOYACÁ)"/>
    <n v="318919802"/>
    <n v="0"/>
    <n v="0"/>
    <n v="81493791"/>
    <n v="0"/>
    <n v="0"/>
    <n v="400413593"/>
    <n v="-4.3129324913024902E-3"/>
    <n v="115105.09634245242"/>
    <n v="0"/>
    <n v="0"/>
    <n v="0"/>
    <n v="400528698.09202951"/>
    <n v="266089972.49000001"/>
    <n v="0"/>
    <n v="0"/>
    <n v="-4.3129324913024902E-3"/>
    <n v="81608896.096342459"/>
    <n v="0"/>
    <n v="0"/>
    <n v="347698868.58202952"/>
    <n v="0"/>
    <n v="347698868.58202952"/>
    <n v="99122124.150000006"/>
    <n v="248576744.43202952"/>
    <x v="0"/>
  </r>
  <r>
    <x v="9"/>
    <s v="BOYACÁ"/>
    <s v="15681"/>
    <s v="MUNICIPIO DE SAN PABLO DE BORBUR (BOYACÁ)"/>
    <n v="1008391067"/>
    <n v="0"/>
    <n v="0"/>
    <n v="243727590"/>
    <n v="0"/>
    <n v="0"/>
    <n v="1252118657"/>
    <n v="3.7113428115844727E-3"/>
    <n v="351608.55621904705"/>
    <n v="0"/>
    <n v="0"/>
    <n v="0"/>
    <n v="1252470265.5599303"/>
    <n v="834949609.57999992"/>
    <n v="0"/>
    <n v="0"/>
    <n v="3.7113428115844727E-3"/>
    <n v="244079198.55621904"/>
    <n v="0"/>
    <n v="0"/>
    <n v="1079028808.1399302"/>
    <n v="0"/>
    <n v="1079028808.1399302"/>
    <n v="820058900.55999994"/>
    <n v="258969907.57993031"/>
    <x v="0"/>
  </r>
  <r>
    <x v="9"/>
    <s v="BOYACÁ"/>
    <s v="15686"/>
    <s v="MUNICIPIO DE SANTANA (BOYACÁ)"/>
    <n v="742442044"/>
    <n v="0"/>
    <n v="0"/>
    <n v="178760268"/>
    <n v="0"/>
    <n v="0"/>
    <n v="921202312"/>
    <n v="5.5688619613647461E-3"/>
    <n v="258299.99736986461"/>
    <n v="0"/>
    <n v="0"/>
    <n v="0"/>
    <n v="921460612.00293875"/>
    <n v="614349750.0999999"/>
    <n v="0"/>
    <n v="0"/>
    <n v="5.5688619613647461E-3"/>
    <n v="179018567.99736986"/>
    <n v="0"/>
    <n v="0"/>
    <n v="793368318.10293865"/>
    <n v="0"/>
    <n v="793368318.10293865"/>
    <n v="403065270.81"/>
    <n v="390303047.29293865"/>
    <x v="0"/>
  </r>
  <r>
    <x v="9"/>
    <s v="BOYACÁ"/>
    <s v="15696"/>
    <s v="MUNICIPIO DE SANTA SOFÍA (BOYACÁ)"/>
    <n v="247660809"/>
    <n v="0"/>
    <n v="0"/>
    <n v="61332801"/>
    <n v="0"/>
    <n v="0"/>
    <n v="308993610"/>
    <n v="-5.0741434097290039E-4"/>
    <n v="87622.041602143276"/>
    <n v="0"/>
    <n v="0"/>
    <n v="0"/>
    <n v="309081232.04109472"/>
    <n v="205755555.09"/>
    <n v="0"/>
    <n v="0"/>
    <n v="-5.0741434097290039E-4"/>
    <n v="61420423.041602142"/>
    <n v="0"/>
    <n v="0"/>
    <n v="267175978.13109472"/>
    <n v="0"/>
    <n v="267175978.13109472"/>
    <n v="169684387"/>
    <n v="97491591.131094724"/>
    <x v="0"/>
  </r>
  <r>
    <x v="9"/>
    <s v="BOYACÁ"/>
    <s v="15720"/>
    <s v="MUNICIPIO DE SATIVANORTE (BOYACÁ)"/>
    <n v="210696341"/>
    <n v="0"/>
    <n v="0"/>
    <n v="52730546"/>
    <n v="0"/>
    <n v="0"/>
    <n v="263426887"/>
    <n v="2.8346776962280273E-3"/>
    <n v="75109.679903530501"/>
    <n v="0"/>
    <n v="0"/>
    <n v="0"/>
    <n v="263501996.68273821"/>
    <n v="175365670.84"/>
    <n v="0"/>
    <n v="0"/>
    <n v="2.8346776962280273E-3"/>
    <n v="52805655.67990353"/>
    <n v="0"/>
    <n v="0"/>
    <n v="228171326.52273822"/>
    <n v="0"/>
    <n v="228171326.52273822"/>
    <n v="0"/>
    <n v="228171326.52273822"/>
    <x v="0"/>
  </r>
  <r>
    <x v="9"/>
    <s v="BOYACÁ"/>
    <s v="15723"/>
    <s v="MUNICIPIO DE SATIVASUR (BOYACÁ)"/>
    <n v="99093761"/>
    <n v="0"/>
    <n v="0"/>
    <n v="24904616"/>
    <n v="0"/>
    <n v="0"/>
    <n v="123998377"/>
    <n v="-7.4508786201477051E-4"/>
    <n v="35217.036714273934"/>
    <n v="0"/>
    <n v="0"/>
    <n v="0"/>
    <n v="124033594.03596918"/>
    <n v="82364826.409999996"/>
    <n v="0"/>
    <n v="0"/>
    <n v="-7.4508786201477051E-4"/>
    <n v="24939833.036714274"/>
    <n v="0"/>
    <n v="0"/>
    <n v="107304659.44596918"/>
    <n v="0"/>
    <n v="107304659.44596918"/>
    <n v="0"/>
    <n v="107304659.44596918"/>
    <x v="0"/>
  </r>
  <r>
    <x v="9"/>
    <s v="BOYACÁ"/>
    <s v="15740"/>
    <s v="MUNICIPIO DE SIACHOQUE (BOYACÁ)"/>
    <n v="877442170"/>
    <n v="0"/>
    <n v="0"/>
    <n v="209610525"/>
    <n v="0"/>
    <n v="0"/>
    <n v="1087052695"/>
    <n v="5.2397251129150391E-3"/>
    <n v="303732.11395975214"/>
    <n v="0"/>
    <n v="0"/>
    <n v="0"/>
    <n v="1087356427.1191995"/>
    <n v="725217349.59000003"/>
    <n v="0"/>
    <n v="0"/>
    <n v="5.2397251129150391E-3"/>
    <n v="209914257.11395976"/>
    <n v="0"/>
    <n v="0"/>
    <n v="935131606.70919955"/>
    <n v="0"/>
    <n v="935131606.70919955"/>
    <n v="192639263.97"/>
    <n v="742492342.73919952"/>
    <x v="0"/>
  </r>
  <r>
    <x v="9"/>
    <s v="BOYACÁ"/>
    <s v="15753"/>
    <s v="MUNICIPIO DE SOATÁ (BOYACÁ)"/>
    <n v="630942411"/>
    <n v="0"/>
    <n v="0"/>
    <n v="160908565"/>
    <n v="0"/>
    <n v="0"/>
    <n v="791850976"/>
    <n v="3.4737586975097656E-3"/>
    <n v="227766.05228866017"/>
    <n v="0"/>
    <n v="0"/>
    <n v="0"/>
    <n v="792078742.05576241"/>
    <n v="526561851.76000005"/>
    <n v="0"/>
    <n v="0"/>
    <n v="3.4737586975097656E-3"/>
    <n v="161136331.05228865"/>
    <n v="0"/>
    <n v="0"/>
    <n v="687698182.81576252"/>
    <n v="0"/>
    <n v="687698182.81576252"/>
    <n v="0"/>
    <n v="687698182.81576252"/>
    <x v="0"/>
  </r>
  <r>
    <x v="9"/>
    <s v="BOYACÁ"/>
    <s v="15755"/>
    <s v="MUNICIPIO DE SOCOTÁ (BOYACÁ)"/>
    <n v="710044500"/>
    <n v="0"/>
    <n v="0"/>
    <n v="180855888"/>
    <n v="0"/>
    <n v="0"/>
    <n v="890900388"/>
    <n v="6.4595937728881836E-3"/>
    <n v="256111.5015136154"/>
    <n v="0"/>
    <n v="0"/>
    <n v="0"/>
    <n v="891156499.50797319"/>
    <n v="592311086.09000003"/>
    <n v="0"/>
    <n v="0"/>
    <n v="6.4595937728881836E-3"/>
    <n v="181111999.50151363"/>
    <n v="0"/>
    <n v="0"/>
    <n v="773423085.59797323"/>
    <n v="0"/>
    <n v="773423085.59797323"/>
    <n v="418474116.82999998"/>
    <n v="354948968.76797324"/>
    <x v="0"/>
  </r>
  <r>
    <x v="9"/>
    <s v="BOYACÁ"/>
    <s v="15761"/>
    <s v="MUNICIPIO DE SOMONDOCO (BOYACÁ)"/>
    <n v="323178954"/>
    <n v="0"/>
    <n v="0"/>
    <n v="81372948"/>
    <n v="0"/>
    <n v="0"/>
    <n v="404551902"/>
    <n v="-5.1434636116027832E-3"/>
    <n v="115680.76810156561"/>
    <n v="0"/>
    <n v="0"/>
    <n v="0"/>
    <n v="404667582.76295811"/>
    <n v="269202886.88"/>
    <n v="0"/>
    <n v="0"/>
    <n v="-5.1434636116027832E-3"/>
    <n v="81488628.768101573"/>
    <n v="0"/>
    <n v="0"/>
    <n v="350691515.6429581"/>
    <n v="0"/>
    <n v="350691515.6429581"/>
    <n v="23134011.309999999"/>
    <n v="327557504.3329581"/>
    <x v="0"/>
  </r>
  <r>
    <x v="9"/>
    <s v="BOYACÁ"/>
    <s v="15762"/>
    <s v="MUNICIPIO DE SORA (BOYACÁ)"/>
    <n v="296277731"/>
    <n v="0"/>
    <n v="0"/>
    <n v="70760197"/>
    <n v="0"/>
    <n v="0"/>
    <n v="367037928"/>
    <n v="3.8971304893493652E-3"/>
    <n v="102540.83952027705"/>
    <n v="0"/>
    <n v="0"/>
    <n v="0"/>
    <n v="367140468.84341741"/>
    <n v="244876407.90000001"/>
    <n v="0"/>
    <n v="0"/>
    <n v="3.8971304893493652E-3"/>
    <n v="70862737.839520276"/>
    <n v="0"/>
    <n v="0"/>
    <n v="315739145.74341738"/>
    <n v="0"/>
    <n v="315739145.74341738"/>
    <n v="107399355"/>
    <n v="208339790.74341738"/>
    <x v="0"/>
  </r>
  <r>
    <x v="9"/>
    <s v="BOYACÁ"/>
    <s v="15763"/>
    <s v="MUNICIPIO DE SOTAQUIRÁ (BOYACÁ)"/>
    <n v="701086685"/>
    <n v="0"/>
    <n v="0"/>
    <n v="174301577"/>
    <n v="0"/>
    <n v="0"/>
    <n v="875388262"/>
    <n v="-2.193450927734375E-5"/>
    <n v="248829.90545111409"/>
    <n v="0"/>
    <n v="0"/>
    <n v="0"/>
    <n v="875637091.90542912"/>
    <n v="582691169.62000012"/>
    <n v="0"/>
    <n v="0"/>
    <n v="-2.193450927734375E-5"/>
    <n v="174550406.90545112"/>
    <n v="0"/>
    <n v="0"/>
    <n v="757241576.52542925"/>
    <n v="0"/>
    <n v="757241576.52542925"/>
    <n v="0"/>
    <n v="757241576.52542925"/>
    <x v="0"/>
  </r>
  <r>
    <x v="9"/>
    <s v="BOYACÁ"/>
    <s v="15764"/>
    <s v="MUNICIPIO DE SORACÁ (BOYACÁ)"/>
    <n v="496996250"/>
    <n v="0"/>
    <n v="0"/>
    <n v="122078917"/>
    <n v="0"/>
    <n v="0"/>
    <n v="619075167"/>
    <n v="-9.0299248695373535E-3"/>
    <n v="175086.51408453012"/>
    <n v="0"/>
    <n v="0"/>
    <n v="0"/>
    <n v="619250253.50505471"/>
    <n v="412367957.86999989"/>
    <n v="0"/>
    <n v="0"/>
    <n v="-9.0299248695373535E-3"/>
    <n v="122254003.51408453"/>
    <n v="0"/>
    <n v="0"/>
    <n v="534621961.37505448"/>
    <n v="0"/>
    <n v="534621961.37505448"/>
    <n v="242516582.87"/>
    <n v="292105378.50505447"/>
    <x v="0"/>
  </r>
  <r>
    <x v="9"/>
    <s v="BOYACÁ"/>
    <s v="15774"/>
    <s v="MUNICIPIO DE SUSACÓN (BOYACÁ)"/>
    <n v="277381218"/>
    <n v="0"/>
    <n v="0"/>
    <n v="69511858"/>
    <n v="0"/>
    <n v="0"/>
    <n v="346893076"/>
    <n v="-6.9314241409301758E-4"/>
    <n v="98752.696650499565"/>
    <n v="0"/>
    <n v="0"/>
    <n v="0"/>
    <n v="346991828.69595736"/>
    <n v="230698671.16"/>
    <n v="0"/>
    <n v="0"/>
    <n v="-6.9314241409301758E-4"/>
    <n v="69610610.696650505"/>
    <n v="0"/>
    <n v="0"/>
    <n v="300309281.85595739"/>
    <n v="0"/>
    <n v="300309281.85595739"/>
    <n v="0"/>
    <n v="300309281.85595739"/>
    <x v="0"/>
  </r>
  <r>
    <x v="9"/>
    <s v="BOYACÁ"/>
    <s v="15776"/>
    <s v="MUNICIPIO DE SUTAMARCHÁN (BOYACÁ)"/>
    <n v="565796290"/>
    <n v="0"/>
    <n v="0"/>
    <n v="136975629"/>
    <n v="0"/>
    <n v="0"/>
    <n v="702771919"/>
    <n v="4.9791336059570313E-3"/>
    <n v="197551.08612505192"/>
    <n v="0"/>
    <n v="0"/>
    <n v="0"/>
    <n v="702969470.09110415"/>
    <n v="468557963.88"/>
    <n v="0"/>
    <n v="0"/>
    <n v="4.9791336059570313E-3"/>
    <n v="137173180.08612505"/>
    <n v="0"/>
    <n v="0"/>
    <n v="605731143.97110415"/>
    <n v="0"/>
    <n v="605731143.97110415"/>
    <n v="463316666.83999997"/>
    <n v="142414477.13110417"/>
    <x v="0"/>
  </r>
  <r>
    <x v="9"/>
    <s v="BOYACÁ"/>
    <s v="15778"/>
    <s v="MUNICIPIO DE SUTATENZA (BOYACÁ)"/>
    <n v="378636460"/>
    <n v="0"/>
    <n v="0"/>
    <n v="93161319"/>
    <n v="0"/>
    <n v="0"/>
    <n v="471797779"/>
    <n v="6.2956809997558594E-3"/>
    <n v="133485.79358209204"/>
    <n v="0"/>
    <n v="0"/>
    <n v="0"/>
    <n v="471931264.79987776"/>
    <n v="314233348.69"/>
    <n v="0"/>
    <n v="0"/>
    <n v="6.2956809997558594E-3"/>
    <n v="93294804.793582097"/>
    <n v="0"/>
    <n v="0"/>
    <n v="407528153.48987776"/>
    <n v="0"/>
    <n v="407528153.48987776"/>
    <n v="187103713.08000001"/>
    <n v="220424440.40987775"/>
    <x v="0"/>
  </r>
  <r>
    <x v="9"/>
    <s v="BOYACÁ"/>
    <s v="15790"/>
    <s v="MUNICIPIO DE TASCO (BOYACÁ)"/>
    <n v="595461120"/>
    <n v="0"/>
    <n v="0"/>
    <n v="145722086"/>
    <n v="0"/>
    <n v="0"/>
    <n v="741183206"/>
    <n v="-2.804875373840332E-3"/>
    <n v="209222.01839221313"/>
    <n v="0"/>
    <n v="0"/>
    <n v="0"/>
    <n v="741392428.01558733"/>
    <n v="493790669.57000005"/>
    <n v="0"/>
    <n v="0"/>
    <n v="-2.804875373840332E-3"/>
    <n v="145931308.01839221"/>
    <n v="0"/>
    <n v="0"/>
    <n v="639721977.58558738"/>
    <n v="0"/>
    <n v="639721977.58558738"/>
    <n v="0"/>
    <n v="639721977.58558738"/>
    <x v="0"/>
  </r>
  <r>
    <x v="9"/>
    <s v="BOYACÁ"/>
    <s v="15804"/>
    <s v="MUNICIPIO DE TIBANÁ (BOYACÁ)"/>
    <n v="874635334"/>
    <n v="0"/>
    <n v="0"/>
    <n v="212171513"/>
    <n v="0"/>
    <n v="0"/>
    <n v="1086806847"/>
    <n v="5.4224729537963867E-3"/>
    <n v="305625.30780734809"/>
    <n v="0"/>
    <n v="0"/>
    <n v="0"/>
    <n v="1087112472.31323"/>
    <n v="724258501.32000005"/>
    <n v="0"/>
    <n v="0"/>
    <n v="5.4224729537963867E-3"/>
    <n v="212477138.30780736"/>
    <n v="0"/>
    <n v="0"/>
    <n v="936735639.63322985"/>
    <n v="62469581.310000002"/>
    <n v="999205220.94322991"/>
    <n v="467550178.38999999"/>
    <n v="531655042.55322993"/>
    <x v="0"/>
  </r>
  <r>
    <x v="9"/>
    <s v="BOYACÁ"/>
    <s v="15808"/>
    <s v="MUNICIPIO DE TINJACÁ (BOYACÁ)"/>
    <n v="297744453"/>
    <n v="0"/>
    <n v="0"/>
    <n v="71080782"/>
    <n v="0"/>
    <n v="0"/>
    <n v="368825235"/>
    <n v="-2.6104450225830078E-3"/>
    <n v="103044.38952270476"/>
    <n v="0"/>
    <n v="0"/>
    <n v="0"/>
    <n v="368928279.38691229"/>
    <n v="246088442.24000004"/>
    <n v="0"/>
    <n v="0"/>
    <n v="-2.6104450225830078E-3"/>
    <n v="71183826.389522702"/>
    <n v="0"/>
    <n v="0"/>
    <n v="317272268.6269123"/>
    <n v="0"/>
    <n v="317272268.6269123"/>
    <n v="0"/>
    <n v="317272268.6269123"/>
    <x v="0"/>
  </r>
  <r>
    <x v="9"/>
    <s v="BOYACÁ"/>
    <s v="15810"/>
    <s v="MUNICIPIO DE TIPACOQUE (BOYACÁ)"/>
    <n v="287991017"/>
    <n v="0"/>
    <n v="0"/>
    <n v="72368917"/>
    <n v="0"/>
    <n v="0"/>
    <n v="360359934"/>
    <n v="-4.0389895439147949E-3"/>
    <n v="103115.30613527045"/>
    <n v="0"/>
    <n v="0"/>
    <n v="0"/>
    <n v="360463049.30209631"/>
    <n v="239672923.36000001"/>
    <n v="0"/>
    <n v="0"/>
    <n v="-4.0389895439147949E-3"/>
    <n v="72472032.306135267"/>
    <n v="0"/>
    <n v="0"/>
    <n v="312144955.66209626"/>
    <n v="0"/>
    <n v="312144955.66209626"/>
    <n v="0"/>
    <n v="312144955.66209626"/>
    <x v="0"/>
  </r>
  <r>
    <x v="9"/>
    <s v="BOYACÁ"/>
    <s v="15814"/>
    <s v="MUNICIPIO DE TOCA (BOYACÁ)"/>
    <n v="971085908"/>
    <n v="0"/>
    <n v="0"/>
    <n v="234934476"/>
    <n v="0"/>
    <n v="0"/>
    <n v="1206020384"/>
    <n v="-7.9958438873291016E-3"/>
    <n v="338915.59945469879"/>
    <n v="0"/>
    <n v="0"/>
    <n v="0"/>
    <n v="1206359299.5914588"/>
    <n v="804223396.6400001"/>
    <n v="0"/>
    <n v="0"/>
    <n v="-7.9958438873291016E-3"/>
    <n v="235273391.5994547"/>
    <n v="0"/>
    <n v="0"/>
    <n v="1039496788.2314589"/>
    <n v="691915.55"/>
    <n v="1040188703.7814589"/>
    <n v="573644304.82000005"/>
    <n v="466544398.9614588"/>
    <x v="0"/>
  </r>
  <r>
    <x v="9"/>
    <s v="BOYACÁ"/>
    <s v="15816"/>
    <s v="MUNICIPIO DE TOGÜÍ (BOYACÁ)"/>
    <n v="469085311"/>
    <n v="0"/>
    <n v="0"/>
    <n v="114370169"/>
    <n v="0"/>
    <n v="0"/>
    <n v="583455480"/>
    <n v="3.4041404724121094E-3"/>
    <n v="164533.52548080785"/>
    <n v="0"/>
    <n v="0"/>
    <n v="0"/>
    <n v="583620013.52888501"/>
    <n v="388891121.96000004"/>
    <n v="0"/>
    <n v="0"/>
    <n v="3.4041404724121094E-3"/>
    <n v="114534702.52548081"/>
    <n v="0"/>
    <n v="0"/>
    <n v="503425824.48888499"/>
    <n v="0"/>
    <n v="503425824.48888499"/>
    <n v="445042251.43000001"/>
    <n v="58383573.058884978"/>
    <x v="0"/>
  </r>
  <r>
    <x v="9"/>
    <s v="BOYACÁ"/>
    <s v="15822"/>
    <s v="MUNICIPIO DE TOTA (BOYACÁ)"/>
    <n v="508636356"/>
    <n v="0"/>
    <n v="0"/>
    <n v="124027465"/>
    <n v="0"/>
    <n v="0"/>
    <n v="632663821"/>
    <n v="6.8306922912597656E-5"/>
    <n v="178423.22716084874"/>
    <n v="0"/>
    <n v="0"/>
    <n v="0"/>
    <n v="632842244.22722912"/>
    <n v="421679842.59999996"/>
    <n v="0"/>
    <n v="0"/>
    <n v="6.8306922912597656E-5"/>
    <n v="124205888.22716086"/>
    <n v="0"/>
    <n v="0"/>
    <n v="545885730.82722914"/>
    <n v="0"/>
    <n v="545885730.82722914"/>
    <n v="150962004.06"/>
    <n v="394923726.76722914"/>
    <x v="0"/>
  </r>
  <r>
    <x v="9"/>
    <s v="BOYACÁ"/>
    <s v="15839"/>
    <s v="MUNICIPIO DE TUTAZÁ (BOYACÁ)"/>
    <n v="170516405"/>
    <n v="0"/>
    <n v="0"/>
    <n v="42567346"/>
    <n v="0"/>
    <n v="0"/>
    <n v="213083751"/>
    <n v="-1.7289221286773682E-3"/>
    <n v="60754.51796659601"/>
    <n v="0"/>
    <n v="0"/>
    <n v="0"/>
    <n v="213144505.51623768"/>
    <n v="141818661.31"/>
    <n v="0"/>
    <n v="0"/>
    <n v="-1.7289221286773682E-3"/>
    <n v="42628100.517966598"/>
    <n v="0"/>
    <n v="0"/>
    <n v="184446761.82623768"/>
    <n v="0"/>
    <n v="184446761.82623768"/>
    <n v="144937944"/>
    <n v="39508817.826237679"/>
    <x v="0"/>
  </r>
  <r>
    <x v="9"/>
    <s v="BOYACÁ"/>
    <s v="15842"/>
    <s v="MUNICIPIO DE UMBITA (BOYACÁ)"/>
    <n v="1011705335"/>
    <n v="0"/>
    <n v="0"/>
    <n v="241393106"/>
    <n v="0"/>
    <n v="0"/>
    <n v="1253098441"/>
    <n v="-2.516627311706543E-3"/>
    <n v="349929.95748104027"/>
    <n v="0"/>
    <n v="0"/>
    <n v="0"/>
    <n v="1253448370.9549644"/>
    <n v="835873256.19000006"/>
    <n v="0"/>
    <n v="0"/>
    <n v="-2.516627311706543E-3"/>
    <n v="241743035.95748103"/>
    <n v="0"/>
    <n v="0"/>
    <n v="1077616292.1449645"/>
    <n v="0"/>
    <n v="1077616292.1449645"/>
    <n v="185067969.09999999"/>
    <n v="892548323.04496443"/>
    <x v="0"/>
  </r>
  <r>
    <x v="9"/>
    <s v="BOYACÁ"/>
    <s v="15879"/>
    <s v="MUNICIPIO DE VIRACACHÁ (BOYACÁ)"/>
    <n v="303499150"/>
    <n v="0"/>
    <n v="0"/>
    <n v="74140283"/>
    <n v="0"/>
    <n v="0"/>
    <n v="377639433"/>
    <n v="7.737576961517334E-3"/>
    <n v="106581.11806752995"/>
    <n v="0"/>
    <n v="0"/>
    <n v="0"/>
    <n v="377746014.12580508"/>
    <n v="251670187.38"/>
    <n v="0"/>
    <n v="0"/>
    <n v="7.737576961517334E-3"/>
    <n v="74246864.118067533"/>
    <n v="0"/>
    <n v="0"/>
    <n v="325917051.50580513"/>
    <n v="0"/>
    <n v="325917051.50580513"/>
    <n v="275666675.44"/>
    <n v="50250376.065805137"/>
    <x v="0"/>
  </r>
  <r>
    <x v="9"/>
    <s v="BOYACÁ"/>
    <s v="15897"/>
    <s v="MUNICIPIO DE ZETAQUIRA (BOYACÁ)"/>
    <n v="420038149"/>
    <n v="0"/>
    <n v="0"/>
    <n v="103646910"/>
    <n v="0"/>
    <n v="0"/>
    <n v="523685059"/>
    <n v="5.4082870483398438E-3"/>
    <n v="148246.5841198001"/>
    <n v="0"/>
    <n v="0"/>
    <n v="0"/>
    <n v="523833305.58952808"/>
    <n v="348798513.72000003"/>
    <n v="0"/>
    <n v="0"/>
    <n v="5.4082870483398438E-3"/>
    <n v="103795156.5841198"/>
    <n v="0"/>
    <n v="0"/>
    <n v="452593670.30952811"/>
    <n v="0"/>
    <n v="452593670.30952811"/>
    <n v="352979451.12"/>
    <n v="99614219.189528108"/>
    <x v="0"/>
  </r>
  <r>
    <x v="9"/>
    <s v="CALDAS"/>
    <s v="17442"/>
    <s v="MUNICIPIO DE MARMATO (CALDAS)"/>
    <n v="918837675"/>
    <n v="0"/>
    <n v="0"/>
    <n v="215487836"/>
    <n v="0"/>
    <n v="0"/>
    <n v="1134325511"/>
    <n v="-7.7794790267944336E-3"/>
    <n v="314317.96684681904"/>
    <n v="0"/>
    <n v="0"/>
    <n v="0"/>
    <n v="1134639828.9590671"/>
    <n v="757449520.24000001"/>
    <n v="0"/>
    <n v="0"/>
    <n v="-7.7794790267944336E-3"/>
    <n v="215802153.96684682"/>
    <n v="0"/>
    <n v="0"/>
    <n v="973251674.19906735"/>
    <n v="0"/>
    <n v="973251674.19906735"/>
    <n v="0"/>
    <n v="973251674.19906735"/>
    <x v="0"/>
  </r>
  <r>
    <x v="9"/>
    <s v="CALDAS"/>
    <s v="17495"/>
    <s v="MUNICIPIO DE NORCASIA (CALDAS)"/>
    <n v="601675900"/>
    <n v="0"/>
    <n v="0"/>
    <n v="146602504"/>
    <n v="0"/>
    <n v="0"/>
    <n v="748278404"/>
    <n v="493355118.80052286"/>
    <n v="210977.36844443937"/>
    <n v="0"/>
    <n v="0"/>
    <n v="0"/>
    <n v="1241844500.1689672"/>
    <n v="498671125.93999994"/>
    <n v="0"/>
    <n v="0"/>
    <n v="493355118.80052286"/>
    <n v="146813481.36844444"/>
    <n v="0"/>
    <n v="0"/>
    <n v="1138839726.1089673"/>
    <n v="0"/>
    <n v="1138839726.1089673"/>
    <n v="0"/>
    <n v="1138839726.1089673"/>
    <x v="0"/>
  </r>
  <r>
    <x v="9"/>
    <s v="CAQUETÁ"/>
    <s v="18029"/>
    <s v="MUNICIPIO DE ALBANIA (CAQUETÁ)"/>
    <n v="628781938"/>
    <n v="0"/>
    <n v="0"/>
    <n v="150350724"/>
    <n v="0"/>
    <n v="0"/>
    <n v="779132662"/>
    <n v="2.8600692749023438E-3"/>
    <n v="217815.17168526017"/>
    <n v="0"/>
    <n v="0"/>
    <n v="0"/>
    <n v="779350477.17454529"/>
    <n v="519793440.89999998"/>
    <n v="0"/>
    <n v="0"/>
    <n v="2.8600692749023438E-3"/>
    <n v="150568539.17168525"/>
    <n v="0"/>
    <n v="0"/>
    <n v="670361980.07454526"/>
    <n v="0"/>
    <n v="670361980.07454526"/>
    <n v="527820705.33999997"/>
    <n v="142541274.73454529"/>
    <x v="0"/>
  </r>
  <r>
    <x v="9"/>
    <s v="CAQUETÁ"/>
    <s v="18094"/>
    <s v="MUNICIPIO DE BELÉN DE LOS ANDAQUIES (CAQUETÁ)"/>
    <n v="1154631931"/>
    <n v="0"/>
    <n v="0"/>
    <n v="272531348"/>
    <n v="0"/>
    <n v="0"/>
    <n v="1427163279"/>
    <n v="2.2537708282470703E-3"/>
    <n v="396635.98988527863"/>
    <n v="0"/>
    <n v="0"/>
    <n v="0"/>
    <n v="1427559914.9921391"/>
    <n v="952695802.89999986"/>
    <n v="0"/>
    <n v="0"/>
    <n v="2.2537708282470703E-3"/>
    <n v="272927983.98988527"/>
    <n v="0"/>
    <n v="0"/>
    <n v="1225623786.892139"/>
    <n v="0"/>
    <n v="1225623786.892139"/>
    <n v="1031301296"/>
    <n v="194322490.89213896"/>
    <x v="0"/>
  </r>
  <r>
    <x v="9"/>
    <s v="CAQUETÁ"/>
    <s v="18150"/>
    <s v="MUNICIPIO DE CARTAGENA DEL CHAIRÁ (CAQUETÁ)"/>
    <n v="3494291370"/>
    <n v="0"/>
    <n v="0"/>
    <n v="804660395"/>
    <n v="0"/>
    <n v="0"/>
    <n v="4298951765"/>
    <n v="4.5647621154785156E-3"/>
    <n v="1181829.3827302284"/>
    <n v="0"/>
    <n v="0"/>
    <n v="0"/>
    <n v="4300133594.3872948"/>
    <n v="2873070846.29"/>
    <n v="0"/>
    <n v="0"/>
    <n v="4.5647621154785156E-3"/>
    <n v="805842224.38273025"/>
    <n v="0"/>
    <n v="0"/>
    <n v="3678913070.6772947"/>
    <n v="0"/>
    <n v="3678913070.6772947"/>
    <n v="496042777"/>
    <n v="3182870293.6772947"/>
    <x v="0"/>
  </r>
  <r>
    <x v="9"/>
    <s v="CAQUETÁ"/>
    <s v="18205"/>
    <s v="MUNICIPIO DE CURILLO (CAQUETÁ)"/>
    <n v="1163619591"/>
    <n v="0"/>
    <n v="0"/>
    <n v="275418542"/>
    <n v="0"/>
    <n v="0"/>
    <n v="1439038133"/>
    <n v="-4.7290325164794922E-3"/>
    <n v="400330.51337177795"/>
    <n v="0"/>
    <n v="0"/>
    <n v="0"/>
    <n v="1439438463.5086427"/>
    <n v="960503897.26999998"/>
    <n v="0"/>
    <n v="0"/>
    <n v="-4.7290325164794922E-3"/>
    <n v="275818872.51337177"/>
    <n v="0"/>
    <n v="0"/>
    <n v="1236322769.7786427"/>
    <n v="0"/>
    <n v="1236322769.7786427"/>
    <n v="852147003"/>
    <n v="384175766.77864265"/>
    <x v="0"/>
  </r>
  <r>
    <x v="9"/>
    <s v="CAQUETÁ"/>
    <s v="18247"/>
    <s v="MUNICIPIO DE EL DONCELLO (CAQUETÁ)"/>
    <n v="2182891151"/>
    <n v="0"/>
    <n v="0"/>
    <n v="519394049"/>
    <n v="0"/>
    <n v="0"/>
    <n v="2702285200"/>
    <n v="1.9183158874511719E-3"/>
    <n v="753710.29401795822"/>
    <n v="0"/>
    <n v="0"/>
    <n v="0"/>
    <n v="2703038910.2959361"/>
    <n v="1803180744.5"/>
    <n v="0"/>
    <n v="0"/>
    <n v="1.9183158874511719E-3"/>
    <n v="520147759.29401797"/>
    <n v="0"/>
    <n v="0"/>
    <n v="2323328503.7959361"/>
    <n v="0"/>
    <n v="2323328503.7959361"/>
    <n v="2296706226"/>
    <n v="26622277.795936108"/>
    <x v="0"/>
  </r>
  <r>
    <x v="9"/>
    <s v="CAQUETÁ"/>
    <s v="18256"/>
    <s v="MUNICIPIO DE EL PAUJIL (CAQUETÁ)"/>
    <n v="2113900662"/>
    <n v="0"/>
    <n v="0"/>
    <n v="486944760"/>
    <n v="0"/>
    <n v="0"/>
    <n v="2600845422"/>
    <n v="2.2327899932861328E-3"/>
    <n v="715072.30603434041"/>
    <n v="0"/>
    <n v="0"/>
    <n v="0"/>
    <n v="2601560494.3082671"/>
    <n v="1738179099.54"/>
    <n v="0"/>
    <n v="0"/>
    <n v="2.2327899932861328E-3"/>
    <n v="487659832.30603433"/>
    <n v="0"/>
    <n v="0"/>
    <n v="2225838931.8482671"/>
    <n v="0"/>
    <n v="2225838931.8482671"/>
    <n v="289490538"/>
    <n v="1936348393.8482671"/>
    <x v="0"/>
  </r>
  <r>
    <x v="9"/>
    <s v="CAQUETÁ"/>
    <s v="18410"/>
    <s v="MUNICIPIO DE LA MONTAÑITA (CAQUETÁ)"/>
    <n v="2387576486"/>
    <n v="0"/>
    <n v="0"/>
    <n v="560021587"/>
    <n v="0"/>
    <n v="0"/>
    <n v="2947598073"/>
    <n v="3.8022994995117188E-3"/>
    <n v="816744.79942051147"/>
    <n v="0"/>
    <n v="0"/>
    <n v="0"/>
    <n v="2948414817.8032227"/>
    <n v="1968049227.6100001"/>
    <n v="0"/>
    <n v="0"/>
    <n v="3.8022994995117188E-3"/>
    <n v="560838331.79942048"/>
    <n v="0"/>
    <n v="0"/>
    <n v="2528887559.4132228"/>
    <n v="0"/>
    <n v="2528887559.4132228"/>
    <n v="1145385684"/>
    <n v="1383501875.4132228"/>
    <x v="0"/>
  </r>
  <r>
    <x v="9"/>
    <s v="CAQUETÁ"/>
    <s v="18460"/>
    <s v="MUNICIPIO DE MILÁN (CAQUETÁ)"/>
    <n v="1160922883"/>
    <n v="0"/>
    <n v="0"/>
    <n v="275794328"/>
    <n v="0"/>
    <n v="0"/>
    <n v="1436717211"/>
    <n v="-3.8886070251464844E-4"/>
    <n v="400382.87508212111"/>
    <n v="0"/>
    <n v="0"/>
    <n v="0"/>
    <n v="1437117593.8746932"/>
    <n v="958765284.49000001"/>
    <n v="0"/>
    <n v="0"/>
    <n v="-3.8886070251464844E-4"/>
    <n v="276194710.87508214"/>
    <n v="0"/>
    <n v="0"/>
    <n v="1234959995.3646932"/>
    <n v="0"/>
    <n v="1234959995.3646932"/>
    <n v="0"/>
    <n v="1234959995.3646932"/>
    <x v="0"/>
  </r>
  <r>
    <x v="9"/>
    <s v="CAQUETÁ"/>
    <s v="18479"/>
    <s v="MUNICIPIO DE MORELIA (CAQUETÁ)"/>
    <n v="385374107"/>
    <n v="0"/>
    <n v="0"/>
    <n v="90292001"/>
    <n v="0"/>
    <n v="0"/>
    <n v="475666108"/>
    <n v="-5.099177360534668E-3"/>
    <n v="131682.90613747961"/>
    <n v="0"/>
    <n v="0"/>
    <n v="0"/>
    <n v="475797790.90103829"/>
    <n v="317563405.18999994"/>
    <n v="0"/>
    <n v="0"/>
    <n v="-5.099177360534668E-3"/>
    <n v="90423683.906137481"/>
    <n v="0"/>
    <n v="0"/>
    <n v="407987089.09103823"/>
    <n v="0"/>
    <n v="407987089.09103823"/>
    <n v="0"/>
    <n v="407987089.09103823"/>
    <x v="0"/>
  </r>
  <r>
    <x v="9"/>
    <s v="CAQUETÁ"/>
    <s v="18592"/>
    <s v="MUNICIPIO DE PUERTO RICO (CAQUETÁ)"/>
    <n v="3298493886"/>
    <n v="0"/>
    <n v="0"/>
    <n v="783759963"/>
    <n v="0"/>
    <n v="0"/>
    <n v="4082253849"/>
    <n v="3.3044815063476563E-4"/>
    <n v="1138029.6557952568"/>
    <n v="0"/>
    <n v="0"/>
    <n v="0"/>
    <n v="4083391878.6561255"/>
    <n v="2724343866.8199997"/>
    <n v="0"/>
    <n v="0"/>
    <n v="3.3044815063476563E-4"/>
    <n v="784897992.65579522"/>
    <n v="0"/>
    <n v="0"/>
    <n v="3509241859.4761252"/>
    <n v="0"/>
    <n v="3509241859.4761252"/>
    <n v="2294504743.52"/>
    <n v="1214737115.9561253"/>
    <x v="0"/>
  </r>
  <r>
    <x v="9"/>
    <s v="CAQUETÁ"/>
    <s v="18610"/>
    <s v="MUNICIPIO DE SAN JOSÉ DEL FRAGUA (CAQUETÁ)"/>
    <n v="1502117278"/>
    <n v="0"/>
    <n v="0"/>
    <n v="353476790"/>
    <n v="0"/>
    <n v="0"/>
    <n v="1855594068"/>
    <n v="1.5900135040283203E-3"/>
    <n v="515083.60149986029"/>
    <n v="0"/>
    <n v="0"/>
    <n v="0"/>
    <n v="1856109151.6030898"/>
    <n v="1238874342.96"/>
    <n v="0"/>
    <n v="0"/>
    <n v="1.5900135040283203E-3"/>
    <n v="353991873.60149986"/>
    <n v="0"/>
    <n v="0"/>
    <n v="1592866216.5630898"/>
    <n v="0"/>
    <n v="1592866216.5630898"/>
    <n v="0"/>
    <n v="1592866216.5630898"/>
    <x v="0"/>
  </r>
  <r>
    <x v="9"/>
    <s v="CAQUETÁ"/>
    <s v="18753"/>
    <s v="MUNICIPIO DE SAN VICENTE DEL CAGUÁN (CAQUETÁ)"/>
    <n v="7194418802"/>
    <n v="0"/>
    <n v="0"/>
    <n v="1646666093"/>
    <n v="0"/>
    <n v="0"/>
    <n v="8841084895"/>
    <n v="2.4557113647460938E-3"/>
    <n v="2423963.9006173941"/>
    <n v="0"/>
    <n v="0"/>
    <n v="0"/>
    <n v="8843508858.9030743"/>
    <n v="5910368503.1699991"/>
    <n v="0"/>
    <n v="0"/>
    <n v="2.4557113647460938E-3"/>
    <n v="1649090056.9006174"/>
    <n v="0"/>
    <n v="0"/>
    <n v="7559458560.0730724"/>
    <n v="0"/>
    <n v="7559458560.0730724"/>
    <n v="3907437798.5700002"/>
    <n v="3652020761.5030723"/>
    <x v="0"/>
  </r>
  <r>
    <x v="9"/>
    <s v="CAQUETÁ"/>
    <s v="18756"/>
    <s v="MUNICIPIO DE SOLANO (CAQUETÁ)"/>
    <n v="2521885937"/>
    <n v="0"/>
    <n v="0"/>
    <n v="575005246"/>
    <n v="0"/>
    <n v="0"/>
    <n v="3096891183"/>
    <n v="982909744.56554103"/>
    <n v="847529.02317027189"/>
    <n v="0"/>
    <n v="0"/>
    <n v="0"/>
    <n v="4080648456.5887117"/>
    <n v="2070491570.4900002"/>
    <n v="0"/>
    <n v="0"/>
    <n v="982909744.56554103"/>
    <n v="575852775.02317023"/>
    <n v="0"/>
    <n v="0"/>
    <n v="3629254090.0787115"/>
    <n v="0"/>
    <n v="3629254090.0787115"/>
    <n v="2345164385"/>
    <n v="1284089705.0787115"/>
    <x v="0"/>
  </r>
  <r>
    <x v="9"/>
    <s v="CAQUETÁ"/>
    <s v="18785"/>
    <s v="MUNICIPIO DE SOLITA (CAQUETÁ)"/>
    <n v="892200992"/>
    <n v="0"/>
    <n v="0"/>
    <n v="213692581"/>
    <n v="0"/>
    <n v="0"/>
    <n v="1105893573"/>
    <n v="-2.1710395812988281E-3"/>
    <n v="309401.8400498199"/>
    <n v="0"/>
    <n v="0"/>
    <n v="0"/>
    <n v="1106202974.8378787"/>
    <n v="737742908.8499999"/>
    <n v="0"/>
    <n v="0"/>
    <n v="-2.1710395812988281E-3"/>
    <n v="214001982.84004983"/>
    <n v="0"/>
    <n v="0"/>
    <n v="951744891.68787873"/>
    <n v="0"/>
    <n v="951744891.68787873"/>
    <n v="0"/>
    <n v="951744891.68787873"/>
    <x v="0"/>
  </r>
  <r>
    <x v="9"/>
    <s v="CAQUETÁ"/>
    <s v="18860"/>
    <s v="MUNICIPIO DE VALPARAÍSO (CAQUETÁ)"/>
    <n v="1157704328"/>
    <n v="0"/>
    <n v="0"/>
    <n v="274121188"/>
    <n v="0"/>
    <n v="0"/>
    <n v="1431825516"/>
    <n v="-6.5083503723144531E-3"/>
    <n v="398407.01074957277"/>
    <n v="0"/>
    <n v="0"/>
    <n v="0"/>
    <n v="1432223923.0042412"/>
    <n v="955639139.70000017"/>
    <n v="0"/>
    <n v="0"/>
    <n v="-6.5083503723144531E-3"/>
    <n v="274519595.01074958"/>
    <n v="0"/>
    <n v="0"/>
    <n v="1230158734.7042413"/>
    <n v="0"/>
    <n v="1230158734.7042413"/>
    <n v="1216002748.8900001"/>
    <n v="14155985.814241171"/>
    <x v="0"/>
  </r>
  <r>
    <x v="9"/>
    <s v="CAUCA"/>
    <s v="19022"/>
    <s v="MUNICIPIO DE ALMAGUER (CAUCA)"/>
    <n v="2090820159"/>
    <n v="0"/>
    <n v="0"/>
    <n v="498222135"/>
    <n v="0"/>
    <n v="0"/>
    <n v="2589042294"/>
    <n v="1167091696.0564733"/>
    <n v="722724.09545818565"/>
    <n v="0"/>
    <n v="0"/>
    <n v="0"/>
    <n v="3756856714.1519313"/>
    <n v="1727598327.8399999"/>
    <n v="0"/>
    <n v="0"/>
    <n v="1167091696.0564733"/>
    <n v="498944859.09545821"/>
    <n v="0"/>
    <n v="0"/>
    <n v="3393634882.991931"/>
    <n v="0"/>
    <n v="3393634882.991931"/>
    <n v="1406328919"/>
    <n v="1987305963.991931"/>
    <x v="0"/>
  </r>
  <r>
    <x v="9"/>
    <s v="CAUCA"/>
    <s v="19050"/>
    <s v="MUNICIPIO DE ARGELIA (CAUCA)"/>
    <n v="2715344983"/>
    <n v="0"/>
    <n v="0"/>
    <n v="636070688"/>
    <n v="0"/>
    <n v="0"/>
    <n v="3351415671"/>
    <n v="5.1188468933105469E-3"/>
    <n v="928753.34118744009"/>
    <n v="0"/>
    <n v="0"/>
    <n v="0"/>
    <n v="3352344424.3463063"/>
    <n v="2238419371.8400002"/>
    <n v="0"/>
    <n v="0"/>
    <n v="5.1188468933105469E-3"/>
    <n v="636999441.34118748"/>
    <n v="0"/>
    <n v="0"/>
    <n v="2875418813.1863065"/>
    <n v="0"/>
    <n v="2875418813.1863065"/>
    <n v="394383533"/>
    <n v="2481035280.1863065"/>
    <x v="0"/>
  </r>
  <r>
    <x v="9"/>
    <s v="CAUCA"/>
    <s v="19075"/>
    <s v="MUNICIPIO DE BALBOA (CAUCA)"/>
    <n v="2587473639"/>
    <n v="0"/>
    <n v="0"/>
    <n v="607757132"/>
    <n v="0"/>
    <n v="0"/>
    <n v="3195230771"/>
    <n v="-3.3025741577148438E-3"/>
    <n v="886738.92867137596"/>
    <n v="0"/>
    <n v="0"/>
    <n v="0"/>
    <n v="3196117509.9253688"/>
    <n v="2133966633.8"/>
    <n v="0"/>
    <n v="0"/>
    <n v="-3.3025741577148438E-3"/>
    <n v="608643870.92867136"/>
    <n v="0"/>
    <n v="0"/>
    <n v="2742610504.7253685"/>
    <n v="0"/>
    <n v="2742610504.7253685"/>
    <n v="1417494309"/>
    <n v="1325116195.7253685"/>
    <x v="0"/>
  </r>
  <r>
    <x v="9"/>
    <s v="CAUCA"/>
    <s v="19100"/>
    <s v="MUNICIPIO DE BOLÍVAR (CAUCA)"/>
    <n v="4387059550"/>
    <n v="0"/>
    <n v="0"/>
    <n v="1046425924"/>
    <n v="0"/>
    <n v="0"/>
    <n v="5433485474"/>
    <n v="-5.2356719970703125E-3"/>
    <n v="1517696.352514324"/>
    <n v="0"/>
    <n v="0"/>
    <n v="0"/>
    <n v="5435003170.3472786"/>
    <n v="3625829365.6700001"/>
    <n v="0"/>
    <n v="0"/>
    <n v="-5.2356719970703125E-3"/>
    <n v="1047943620.3525143"/>
    <n v="0"/>
    <n v="0"/>
    <n v="4673772986.0172787"/>
    <n v="0"/>
    <n v="4673772986.0172787"/>
    <n v="0"/>
    <n v="4673772986.0172787"/>
    <x v="0"/>
  </r>
  <r>
    <x v="9"/>
    <s v="CAUCA"/>
    <s v="19110"/>
    <s v="MUNICIPIO DE BUENOS AIRES (CAUCA)"/>
    <n v="3414232047"/>
    <n v="0"/>
    <n v="0"/>
    <n v="781428522"/>
    <n v="0"/>
    <n v="0"/>
    <n v="4195660569"/>
    <n v="-4.215240478515625E-4"/>
    <n v="1150593.8373604559"/>
    <n v="0"/>
    <n v="0"/>
    <n v="0"/>
    <n v="4196811162.8369389"/>
    <n v="2805256279.2200003"/>
    <n v="0"/>
    <n v="0"/>
    <n v="-4.215240478515625E-4"/>
    <n v="782579115.8373605"/>
    <n v="0"/>
    <n v="0"/>
    <n v="3587835395.0569391"/>
    <n v="0"/>
    <n v="3587835395.0569391"/>
    <n v="0"/>
    <n v="3587835395.0569391"/>
    <x v="0"/>
  </r>
  <r>
    <x v="9"/>
    <s v="CAUCA"/>
    <s v="19130"/>
    <s v="MUNICIPIO DE CAJIBÍO (CAUCA)"/>
    <n v="3795748460"/>
    <n v="0"/>
    <n v="0"/>
    <n v="891381674"/>
    <n v="0"/>
    <n v="0"/>
    <n v="4687130134"/>
    <n v="1.1644363403320313E-3"/>
    <n v="1300122.0619552433"/>
    <n v="0"/>
    <n v="0"/>
    <n v="0"/>
    <n v="4688430256.0631199"/>
    <n v="3130201107.4499998"/>
    <n v="0"/>
    <n v="0"/>
    <n v="1.1644363403320313E-3"/>
    <n v="892681796.06195521"/>
    <n v="0"/>
    <n v="0"/>
    <n v="4022882903.5131197"/>
    <n v="0"/>
    <n v="4022882903.5131197"/>
    <n v="1073140071"/>
    <n v="2949742832.5131197"/>
    <x v="0"/>
  </r>
  <r>
    <x v="9"/>
    <s v="CAUCA"/>
    <s v="19137"/>
    <s v="MUNICIPIO DE CALDONO (CAUCA)"/>
    <n v="3348147279"/>
    <n v="0"/>
    <n v="0"/>
    <n v="786411341"/>
    <n v="0"/>
    <n v="0"/>
    <n v="4134558620"/>
    <n v="3.0455589294433594E-3"/>
    <n v="1147257.346538296"/>
    <n v="0"/>
    <n v="0"/>
    <n v="0"/>
    <n v="4135705877.3495836"/>
    <n v="2761046021.0099998"/>
    <n v="0"/>
    <n v="0"/>
    <n v="3.0455589294433594E-3"/>
    <n v="787558598.34653831"/>
    <n v="0"/>
    <n v="0"/>
    <n v="3548604619.3595839"/>
    <n v="0"/>
    <n v="3548604619.3595839"/>
    <n v="0"/>
    <n v="3548604619.3595839"/>
    <x v="0"/>
  </r>
  <r>
    <x v="9"/>
    <s v="CAUCA"/>
    <s v="19142"/>
    <s v="MUNICIPIO DE CALOTO (CAUCA)"/>
    <n v="1735376432"/>
    <n v="0"/>
    <n v="0"/>
    <n v="413864819"/>
    <n v="0"/>
    <n v="0"/>
    <n v="2149241251"/>
    <n v="8.3971023559570313E-4"/>
    <n v="600357.00392951793"/>
    <n v="0"/>
    <n v="0"/>
    <n v="0"/>
    <n v="2149841608.0047693"/>
    <n v="1434228865.71"/>
    <n v="0"/>
    <n v="0"/>
    <n v="8.3971023559570313E-4"/>
    <n v="414465176.0039295"/>
    <n v="0"/>
    <n v="0"/>
    <n v="1848694041.7147694"/>
    <n v="0"/>
    <n v="1848694041.7147694"/>
    <n v="130412226"/>
    <n v="1718281815.7147694"/>
    <x v="0"/>
  </r>
  <r>
    <x v="9"/>
    <s v="CAUCA"/>
    <s v="19212"/>
    <s v="MUNICIPIO DE CORINTO (CAUCA)"/>
    <n v="3292239959"/>
    <n v="0"/>
    <n v="0"/>
    <n v="764304855"/>
    <n v="0"/>
    <n v="0"/>
    <n v="4056544814"/>
    <n v="5.4264068603515625E-3"/>
    <n v="1119663.850006354"/>
    <n v="0"/>
    <n v="0"/>
    <n v="0"/>
    <n v="4057664477.855433"/>
    <n v="2710532235.4099998"/>
    <n v="0"/>
    <n v="0"/>
    <n v="5.4264068603515625E-3"/>
    <n v="765424518.85000634"/>
    <n v="0"/>
    <n v="0"/>
    <n v="3475956754.2654324"/>
    <n v="0"/>
    <n v="3475956754.2654324"/>
    <n v="1037432461.5"/>
    <n v="2438524292.7654324"/>
    <x v="0"/>
  </r>
  <r>
    <x v="9"/>
    <s v="CAUCA"/>
    <s v="19256"/>
    <s v="MUNICIPIO DE EL TAMBO (CAUCA)"/>
    <n v="4709221555"/>
    <n v="0"/>
    <n v="0"/>
    <n v="1117435847"/>
    <n v="0"/>
    <n v="0"/>
    <n v="5826657402"/>
    <n v="1.52587890625E-3"/>
    <n v="1623172.6049355606"/>
    <n v="0"/>
    <n v="0"/>
    <n v="0"/>
    <n v="5828280574.6064615"/>
    <n v="3888506574.0999999"/>
    <n v="0"/>
    <n v="0"/>
    <n v="1.52587890625E-3"/>
    <n v="1119059019.6049356"/>
    <n v="0"/>
    <n v="0"/>
    <n v="5007565593.706461"/>
    <n v="0"/>
    <n v="5007565593.706461"/>
    <n v="1304021360"/>
    <n v="3703544233.706461"/>
    <x v="0"/>
  </r>
  <r>
    <x v="9"/>
    <s v="CAUCA"/>
    <s v="19290"/>
    <s v="MUNICIPIO DE FLORENCIA (CAUCA)"/>
    <n v="606057531"/>
    <n v="0"/>
    <n v="0"/>
    <n v="143960062"/>
    <n v="0"/>
    <n v="0"/>
    <n v="750017593"/>
    <n v="-4.5832395553588867E-3"/>
    <n v="209008.53481630862"/>
    <n v="0"/>
    <n v="0"/>
    <n v="0"/>
    <n v="750226601.53023303"/>
    <n v="500480328.89999998"/>
    <n v="0"/>
    <n v="0"/>
    <n v="-4.5832395553588867E-3"/>
    <n v="144169070.53481629"/>
    <n v="0"/>
    <n v="0"/>
    <n v="644649399.430233"/>
    <n v="0"/>
    <n v="644649399.430233"/>
    <n v="255917433.84"/>
    <n v="388731965.59023297"/>
    <x v="0"/>
  </r>
  <r>
    <x v="9"/>
    <s v="CAUCA"/>
    <s v="19318"/>
    <s v="MUNICIPIO DE GUAPI (CAUCA)"/>
    <n v="2934985763"/>
    <n v="0"/>
    <n v="0"/>
    <n v="697919863"/>
    <n v="0"/>
    <n v="0"/>
    <n v="3632905626"/>
    <n v="594899952.22597504"/>
    <n v="1013095.8033194557"/>
    <n v="0"/>
    <n v="0"/>
    <n v="0"/>
    <n v="4228818674.0292945"/>
    <n v="2424304455.6500001"/>
    <n v="0"/>
    <n v="0"/>
    <n v="594899952.22597504"/>
    <n v="698932958.80331945"/>
    <n v="0"/>
    <n v="0"/>
    <n v="3718137366.6792946"/>
    <n v="0"/>
    <n v="3718137366.6792946"/>
    <n v="868658465"/>
    <n v="2849478901.6792946"/>
    <x v="0"/>
  </r>
  <r>
    <x v="9"/>
    <s v="CAUCA"/>
    <s v="19355"/>
    <s v="MUNICIPIO DE INZÁ (CAUCA)"/>
    <n v="3205973060"/>
    <n v="0"/>
    <n v="0"/>
    <n v="740878249"/>
    <n v="0"/>
    <n v="0"/>
    <n v="3946851309"/>
    <n v="2.0451545715332031E-3"/>
    <n v="1087142.3652763325"/>
    <n v="0"/>
    <n v="0"/>
    <n v="0"/>
    <n v="3947938451.3673215"/>
    <n v="2637794001.25"/>
    <n v="0"/>
    <n v="0"/>
    <n v="2.0451545715332031E-3"/>
    <n v="741965391.36527634"/>
    <n v="0"/>
    <n v="0"/>
    <n v="3379759392.6173215"/>
    <n v="0"/>
    <n v="3379759392.6173215"/>
    <n v="1259070325.28"/>
    <n v="2120689067.3373215"/>
    <x v="0"/>
  </r>
  <r>
    <x v="9"/>
    <s v="CAUCA"/>
    <s v="19364"/>
    <s v="MUNICIPIO DE JAMBALÓ (CAUCA)"/>
    <n v="1877195490"/>
    <n v="0"/>
    <n v="0"/>
    <n v="427747461"/>
    <n v="0"/>
    <n v="0"/>
    <n v="2304942951"/>
    <n v="6.1275959014892578E-3"/>
    <n v="630801.54357101512"/>
    <n v="0"/>
    <n v="0"/>
    <n v="0"/>
    <n v="2305573752.5496984"/>
    <n v="1541246007.45"/>
    <n v="0"/>
    <n v="0"/>
    <n v="6.1275959014892578E-3"/>
    <n v="428378262.543571"/>
    <n v="0"/>
    <n v="0"/>
    <n v="1969624269.9996986"/>
    <n v="0"/>
    <n v="1969624269.9996986"/>
    <n v="328653963"/>
    <n v="1640970306.9996986"/>
    <x v="0"/>
  </r>
  <r>
    <x v="9"/>
    <s v="CAUCA"/>
    <s v="19392"/>
    <s v="MUNICIPIO DE LA SIERRA (CAUCA)"/>
    <n v="1029909156"/>
    <n v="0"/>
    <n v="0"/>
    <n v="247806396"/>
    <n v="0"/>
    <n v="0"/>
    <n v="1277715552"/>
    <n v="-1.6499757766723633E-3"/>
    <n v="358113.42319000995"/>
    <n v="0"/>
    <n v="0"/>
    <n v="0"/>
    <n v="1278073665.4215403"/>
    <n v="852299285.81999993"/>
    <n v="0"/>
    <n v="0"/>
    <n v="-1.6499757766723633E-3"/>
    <n v="248164509.42319"/>
    <n v="0"/>
    <n v="0"/>
    <n v="1100463795.24154"/>
    <n v="0"/>
    <n v="1100463795.24154"/>
    <n v="0"/>
    <n v="1100463795.24154"/>
    <x v="0"/>
  </r>
  <r>
    <x v="9"/>
    <s v="CAUCA"/>
    <s v="19397"/>
    <s v="MUNICIPIO DE LA VEGA (CAUCA)"/>
    <n v="4654979596"/>
    <n v="0"/>
    <n v="0"/>
    <n v="1087889473"/>
    <n v="0"/>
    <n v="0"/>
    <n v="5742869069"/>
    <n v="-3.814697265625E-4"/>
    <n v="1590049.5372761798"/>
    <n v="0"/>
    <n v="0"/>
    <n v="0"/>
    <n v="5744459118.5368948"/>
    <n v="3836276931.8800001"/>
    <n v="0"/>
    <n v="0"/>
    <n v="-3.814697265625E-4"/>
    <n v="1089479522.5372763"/>
    <n v="0"/>
    <n v="0"/>
    <n v="4925756454.4168949"/>
    <n v="271628412"/>
    <n v="5197384866.4168949"/>
    <n v="1681396688"/>
    <n v="3515988178.4168949"/>
    <x v="0"/>
  </r>
  <r>
    <x v="9"/>
    <s v="CAUCA"/>
    <s v="19418"/>
    <s v="MUNICIPIO DE LÓPEZ (CAUCA)"/>
    <n v="2047914683"/>
    <n v="0"/>
    <n v="0"/>
    <n v="481006835"/>
    <n v="0"/>
    <n v="0"/>
    <n v="2528921518"/>
    <n v="-1.5728473663330078E-3"/>
    <n v="701105.8513036645"/>
    <n v="0"/>
    <n v="0"/>
    <n v="0"/>
    <n v="2529622623.849731"/>
    <n v="1688342847.04"/>
    <n v="0"/>
    <n v="0"/>
    <n v="-1.5728473663330078E-3"/>
    <n v="481707940.85130364"/>
    <n v="0"/>
    <n v="0"/>
    <n v="2170050787.8897309"/>
    <n v="0"/>
    <n v="2170050787.8897309"/>
    <n v="245504554"/>
    <n v="1924546233.8897309"/>
    <x v="0"/>
  </r>
  <r>
    <x v="9"/>
    <s v="CAUCA"/>
    <s v="19450"/>
    <s v="MUNICIPIO DE MERCADERES (CAUCA)"/>
    <n v="1786688003"/>
    <n v="0"/>
    <n v="0"/>
    <n v="424179096"/>
    <n v="0"/>
    <n v="0"/>
    <n v="2210867099"/>
    <n v="2.8252601623535156E-3"/>
    <n v="615947.1065684011"/>
    <n v="0"/>
    <n v="0"/>
    <n v="0"/>
    <n v="2211483046.1093936"/>
    <n v="1475337895.3600001"/>
    <n v="0"/>
    <n v="0"/>
    <n v="2.8252601623535156E-3"/>
    <n v="424795043.1065684"/>
    <n v="0"/>
    <n v="0"/>
    <n v="1900132938.4693937"/>
    <n v="0"/>
    <n v="1900132938.4693937"/>
    <n v="0"/>
    <n v="1900132938.4693937"/>
    <x v="0"/>
  </r>
  <r>
    <x v="9"/>
    <s v="CAUCA"/>
    <s v="19455"/>
    <s v="MUNICIPIO DE MIRANDA (CAUCA)"/>
    <n v="4203589605"/>
    <n v="0"/>
    <n v="0"/>
    <n v="962787395"/>
    <n v="0"/>
    <n v="0"/>
    <n v="5166377000"/>
    <n v="-1.804351806640625E-3"/>
    <n v="1417263.969235634"/>
    <n v="0"/>
    <n v="0"/>
    <n v="0"/>
    <n v="5167794263.9674311"/>
    <n v="3454059064.2600002"/>
    <n v="0"/>
    <n v="0"/>
    <n v="-1.804351806640625E-3"/>
    <n v="964204658.96923566"/>
    <n v="0"/>
    <n v="0"/>
    <n v="4418263723.2274313"/>
    <n v="0"/>
    <n v="4418263723.2274313"/>
    <n v="1522098459.5"/>
    <n v="2896165263.7274313"/>
    <x v="0"/>
  </r>
  <r>
    <x v="9"/>
    <s v="CAUCA"/>
    <s v="19473"/>
    <s v="MUNICIPIO DE MORALES (CAUCA)"/>
    <n v="2618513583"/>
    <n v="0"/>
    <n v="0"/>
    <n v="615882617"/>
    <n v="0"/>
    <n v="0"/>
    <n v="3234396200"/>
    <n v="2.0260810852050781E-3"/>
    <n v="897798.57057842694"/>
    <n v="0"/>
    <n v="0"/>
    <n v="0"/>
    <n v="3235293998.5726047"/>
    <n v="2159848164.5900002"/>
    <n v="0"/>
    <n v="0"/>
    <n v="2.0260810852050781E-3"/>
    <n v="616780415.57057846"/>
    <n v="0"/>
    <n v="0"/>
    <n v="2776628580.1626048"/>
    <n v="0"/>
    <n v="2776628580.1626048"/>
    <n v="399831627.5"/>
    <n v="2376796952.6626048"/>
    <x v="0"/>
  </r>
  <r>
    <x v="9"/>
    <s v="CAUCA"/>
    <s v="19517"/>
    <s v="MUNICIPIO DE PAEZ (CAUCA)"/>
    <n v="3598780624"/>
    <n v="0"/>
    <n v="0"/>
    <n v="838136828"/>
    <n v="0"/>
    <n v="0"/>
    <n v="4436917452"/>
    <n v="-3.6005973815917969E-3"/>
    <n v="1226232.3507424255"/>
    <n v="0"/>
    <n v="0"/>
    <n v="0"/>
    <n v="4438143684.3471413"/>
    <n v="2964135517.71"/>
    <n v="0"/>
    <n v="0"/>
    <n v="-3.6005973815917969E-3"/>
    <n v="839363060.35074246"/>
    <n v="0"/>
    <n v="0"/>
    <n v="3803498578.0571418"/>
    <n v="0"/>
    <n v="3803498578.0571418"/>
    <n v="686154981"/>
    <n v="3117343597.0571418"/>
    <x v="0"/>
  </r>
  <r>
    <x v="9"/>
    <s v="CAUCA"/>
    <s v="19533"/>
    <s v="MUNICIPIO DE PIAMONTE (CAUCA)"/>
    <n v="731316571"/>
    <n v="0"/>
    <n v="0"/>
    <n v="173208800"/>
    <n v="0"/>
    <n v="0"/>
    <n v="904525371"/>
    <n v="-1.6791820526123047E-3"/>
    <n v="251692.83321353231"/>
    <n v="0"/>
    <n v="0"/>
    <n v="0"/>
    <n v="904777063.83153439"/>
    <n v="603781972.81000006"/>
    <n v="0"/>
    <n v="0"/>
    <n v="-1.6791820526123047E-3"/>
    <n v="173460492.83321354"/>
    <n v="0"/>
    <n v="0"/>
    <n v="777242465.64153445"/>
    <n v="0"/>
    <n v="777242465.64153445"/>
    <n v="306857157"/>
    <n v="470385308.64153445"/>
    <x v="0"/>
  </r>
  <r>
    <x v="9"/>
    <s v="CAUCA"/>
    <s v="19548"/>
    <s v="MUNICIPIO DE PIENDAMÓ (CAUCA)"/>
    <n v="4552420212"/>
    <n v="0"/>
    <n v="0"/>
    <n v="1040841450"/>
    <n v="0"/>
    <n v="0"/>
    <n v="5593261662"/>
    <n v="-8.0852508544921875E-3"/>
    <n v="1533138.9251892096"/>
    <n v="0"/>
    <n v="0"/>
    <n v="0"/>
    <n v="5594794800.9171038"/>
    <n v="3739797478.2700005"/>
    <n v="0"/>
    <n v="0"/>
    <n v="-8.0852508544921875E-3"/>
    <n v="1042374588.9251893"/>
    <n v="0"/>
    <n v="0"/>
    <n v="4782172067.1871042"/>
    <n v="0"/>
    <n v="4782172067.1871042"/>
    <n v="438451407.5"/>
    <n v="4343720659.6871042"/>
    <x v="0"/>
  </r>
  <r>
    <x v="9"/>
    <s v="CAUCA"/>
    <s v="19585"/>
    <s v="MUNICIPIO DE PURACÉ (CAUCA)"/>
    <n v="1492972152"/>
    <n v="0"/>
    <n v="0"/>
    <n v="356905408"/>
    <n v="0"/>
    <n v="0"/>
    <n v="1849877560"/>
    <n v="7.4610710144042969E-3"/>
    <n v="517111.64231280278"/>
    <n v="0"/>
    <n v="0"/>
    <n v="0"/>
    <n v="1850394671.6497738"/>
    <n v="1234169777.4000001"/>
    <n v="0"/>
    <n v="0"/>
    <n v="7.4610710144042969E-3"/>
    <n v="357422519.64231282"/>
    <n v="0"/>
    <n v="0"/>
    <n v="1591592297.0497739"/>
    <n v="89260597"/>
    <n v="1680852894.0497739"/>
    <n v="0"/>
    <n v="1680852894.0497739"/>
    <x v="0"/>
  </r>
  <r>
    <x v="9"/>
    <s v="CAUCA"/>
    <s v="19622"/>
    <s v="MUNICIPIO DE ROSAS (CAUCA)"/>
    <n v="1333913668"/>
    <n v="0"/>
    <n v="0"/>
    <n v="314706626"/>
    <n v="0"/>
    <n v="0"/>
    <n v="1648620294"/>
    <n v="3.9436817169189453E-3"/>
    <n v="458233.00353942893"/>
    <n v="0"/>
    <n v="0"/>
    <n v="0"/>
    <n v="1649078527.007483"/>
    <n v="1100757090.47"/>
    <n v="0"/>
    <n v="0"/>
    <n v="3.9436817169189453E-3"/>
    <n v="315164859.00353944"/>
    <n v="0"/>
    <n v="0"/>
    <n v="1415921949.4774833"/>
    <n v="0"/>
    <n v="1415921949.4774833"/>
    <n v="0"/>
    <n v="1415921949.4774833"/>
    <x v="0"/>
  </r>
  <r>
    <x v="9"/>
    <s v="CAUCA"/>
    <s v="19693"/>
    <s v="MUNICIPIO DE SAN SEBASTIÁN (CAUCA)"/>
    <n v="1417258433"/>
    <n v="0"/>
    <n v="0"/>
    <n v="331501611"/>
    <n v="0"/>
    <n v="0"/>
    <n v="1748760044"/>
    <n v="-7.3726177215576172E-3"/>
    <n v="484223.11284228752"/>
    <n v="0"/>
    <n v="0"/>
    <n v="0"/>
    <n v="1749244267.1054697"/>
    <n v="1167905122.6499999"/>
    <n v="0"/>
    <n v="0"/>
    <n v="-7.3726177215576172E-3"/>
    <n v="331985834.11284226"/>
    <n v="0"/>
    <n v="0"/>
    <n v="1499890956.7554696"/>
    <n v="0"/>
    <n v="1499890956.7554696"/>
    <n v="453749181"/>
    <n v="1046141775.7554696"/>
    <x v="0"/>
  </r>
  <r>
    <x v="9"/>
    <s v="CAUCA"/>
    <s v="19701"/>
    <s v="MUNICIPIO DE SANTA ROSA (CAUCA)"/>
    <n v="1066982714"/>
    <n v="0"/>
    <n v="0"/>
    <n v="249717079"/>
    <n v="0"/>
    <n v="0"/>
    <n v="1316699793"/>
    <n v="-2.4580955505371094E-3"/>
    <n v="364674.20667086949"/>
    <n v="0"/>
    <n v="0"/>
    <n v="0"/>
    <n v="1317064467.2042127"/>
    <n v="879471591.75"/>
    <n v="0"/>
    <n v="0"/>
    <n v="-2.4580955505371094E-3"/>
    <n v="250081753.20667088"/>
    <n v="0"/>
    <n v="0"/>
    <n v="1129553344.9542127"/>
    <n v="0"/>
    <n v="1129553344.9542127"/>
    <n v="0"/>
    <n v="1129553344.9542127"/>
    <x v="0"/>
  </r>
  <r>
    <x v="9"/>
    <s v="CAUCA"/>
    <s v="19743"/>
    <s v="MUNICIPIO DE SILVIA (CAUCA)"/>
    <n v="3200474692"/>
    <n v="0"/>
    <n v="0"/>
    <n v="758471126"/>
    <n v="0"/>
    <n v="0"/>
    <n v="3958945818"/>
    <n v="2.8085708618164063E-4"/>
    <n v="1102853.0554250767"/>
    <n v="0"/>
    <n v="0"/>
    <n v="0"/>
    <n v="3960048671.055706"/>
    <n v="2642803872.2600002"/>
    <n v="0"/>
    <n v="0"/>
    <n v="2.8085708618164063E-4"/>
    <n v="759573979.05542505"/>
    <n v="0"/>
    <n v="0"/>
    <n v="3402377851.3157063"/>
    <n v="1371144101.3599999"/>
    <n v="4773521952.6757059"/>
    <n v="0"/>
    <n v="4773521952.6757059"/>
    <x v="0"/>
  </r>
  <r>
    <x v="9"/>
    <s v="CAUCA"/>
    <s v="19760"/>
    <s v="MUNICIPIO DE SOTARA (CAUCA)"/>
    <n v="1722287088"/>
    <n v="0"/>
    <n v="0"/>
    <n v="403627916"/>
    <n v="0"/>
    <n v="0"/>
    <n v="2125915004"/>
    <n v="-2.7263164520263672E-3"/>
    <n v="589191.63833863032"/>
    <n v="0"/>
    <n v="0"/>
    <n v="0"/>
    <n v="2126504195.6356122"/>
    <n v="1419849033.1600001"/>
    <n v="0"/>
    <n v="0"/>
    <n v="-2.7263164520263672E-3"/>
    <n v="404217107.63833863"/>
    <n v="0"/>
    <n v="0"/>
    <n v="1824066140.7956123"/>
    <n v="0"/>
    <n v="1824066140.7956123"/>
    <n v="217382440"/>
    <n v="1606683700.7956123"/>
    <x v="0"/>
  </r>
  <r>
    <x v="9"/>
    <s v="CAUCA"/>
    <s v="19780"/>
    <s v="MUNICIPIO DE SUÁREZ (CAUCA)"/>
    <n v="1794925333"/>
    <n v="0"/>
    <n v="0"/>
    <n v="433443018"/>
    <n v="0"/>
    <n v="0"/>
    <n v="2228368351"/>
    <n v="1.6913414001464844E-3"/>
    <n v="625967.43690349988"/>
    <n v="0"/>
    <n v="0"/>
    <n v="0"/>
    <n v="2228994318.4385948"/>
    <n v="1486178764.8699999"/>
    <n v="0"/>
    <n v="0"/>
    <n v="1.6913414001464844E-3"/>
    <n v="434068985.43690348"/>
    <n v="0"/>
    <n v="0"/>
    <n v="1920247750.3085947"/>
    <n v="95097498.359999999"/>
    <n v="2015345248.6685946"/>
    <n v="294400000"/>
    <n v="1720945248.6685946"/>
    <x v="0"/>
  </r>
  <r>
    <x v="9"/>
    <s v="CAUCA"/>
    <s v="19785"/>
    <s v="MUNICIPIO DE SUCRE (CAUCA)"/>
    <n v="865545777"/>
    <n v="0"/>
    <n v="0"/>
    <n v="207634748"/>
    <n v="0"/>
    <n v="0"/>
    <n v="1073180525"/>
    <n v="-1.6683340072631836E-3"/>
    <n v="300638.04247607477"/>
    <n v="0"/>
    <n v="0"/>
    <n v="0"/>
    <n v="1073481163.0408077"/>
    <n v="716100870.57000005"/>
    <n v="0"/>
    <n v="0"/>
    <n v="-1.6683340072631836E-3"/>
    <n v="207935386.04247609"/>
    <n v="0"/>
    <n v="0"/>
    <n v="924036256.61080778"/>
    <n v="0"/>
    <n v="924036256.61080778"/>
    <n v="189820000"/>
    <n v="734216256.61080778"/>
    <x v="0"/>
  </r>
  <r>
    <x v="9"/>
    <s v="CAUCA"/>
    <s v="19807"/>
    <s v="MUNICIPIO DE TIMBÍO (CAUCA)"/>
    <n v="3496223341"/>
    <n v="0"/>
    <n v="0"/>
    <n v="812071591"/>
    <n v="0"/>
    <n v="0"/>
    <n v="4308294932"/>
    <n v="1910094554.2020609"/>
    <n v="1189129.7889214591"/>
    <n v="0"/>
    <n v="0"/>
    <n v="0"/>
    <n v="6219578615.9909821"/>
    <n v="2878495346.29"/>
    <n v="0"/>
    <n v="0"/>
    <n v="1910094554.2020609"/>
    <n v="813260720.78892148"/>
    <n v="0"/>
    <n v="0"/>
    <n v="5601850621.280982"/>
    <n v="0"/>
    <n v="5601850621.280982"/>
    <n v="121177529.2"/>
    <n v="5480673092.0809822"/>
    <x v="0"/>
  </r>
  <r>
    <x v="9"/>
    <s v="CAUCA"/>
    <s v="19809"/>
    <s v="MUNICIPIO DE TIMBIQUÍ (CAUCA)"/>
    <n v="2163117682"/>
    <n v="0"/>
    <n v="0"/>
    <n v="510788961"/>
    <n v="0"/>
    <n v="0"/>
    <n v="2673906643"/>
    <n v="-7.8916549682617188E-4"/>
    <n v="743417.13883495331"/>
    <n v="0"/>
    <n v="0"/>
    <n v="0"/>
    <n v="2674650060.1380458"/>
    <n v="1785122163.8399999"/>
    <n v="0"/>
    <n v="0"/>
    <n v="-7.8916549682617188E-4"/>
    <n v="511532378.13883495"/>
    <n v="0"/>
    <n v="0"/>
    <n v="2296654541.9780455"/>
    <n v="0"/>
    <n v="2296654541.9780455"/>
    <n v="1500600157"/>
    <n v="796054384.97804546"/>
    <x v="0"/>
  </r>
  <r>
    <x v="9"/>
    <s v="CAUCA"/>
    <s v="19821"/>
    <s v="MUNICIPIO DE TORIBIO (CAUCA)"/>
    <n v="2984811039"/>
    <n v="0"/>
    <n v="0"/>
    <n v="696652567"/>
    <n v="0"/>
    <n v="0"/>
    <n v="3681463606"/>
    <n v="-1.2254714965820313E-3"/>
    <n v="1018484.6928948726"/>
    <n v="0"/>
    <n v="0"/>
    <n v="0"/>
    <n v="3682482090.6916695"/>
    <n v="2459337733.7399998"/>
    <n v="0"/>
    <n v="0"/>
    <n v="-1.2254714965820313E-3"/>
    <n v="697671051.69289482"/>
    <n v="0"/>
    <n v="0"/>
    <n v="3157008785.4316692"/>
    <n v="0"/>
    <n v="3157008785.4316692"/>
    <n v="0"/>
    <n v="3157008785.4316692"/>
    <x v="0"/>
  </r>
  <r>
    <x v="9"/>
    <s v="CAUCA"/>
    <s v="19824"/>
    <s v="MUNICIPIO DE TOTORÓ (CAUCA)"/>
    <n v="2095740082"/>
    <n v="0"/>
    <n v="0"/>
    <n v="484210730"/>
    <n v="0"/>
    <n v="0"/>
    <n v="2579950812"/>
    <n v="2.2218227386474609E-3"/>
    <n v="710635.81173643854"/>
    <n v="0"/>
    <n v="0"/>
    <n v="0"/>
    <n v="2580661447.8139586"/>
    <n v="1724296390.3499999"/>
    <n v="0"/>
    <n v="0"/>
    <n v="2.2218227386474609E-3"/>
    <n v="484921365.81173646"/>
    <n v="0"/>
    <n v="0"/>
    <n v="2209217756.1639581"/>
    <n v="0"/>
    <n v="2209217756.1639581"/>
    <n v="472738962"/>
    <n v="1736478794.1639581"/>
    <x v="0"/>
  </r>
  <r>
    <x v="9"/>
    <s v="CESAR"/>
    <s v="20011"/>
    <s v="MUNICIPIO DE AGUACHICA (CESAR)"/>
    <n v="9494627129"/>
    <n v="0"/>
    <n v="0"/>
    <n v="2216783677"/>
    <n v="0"/>
    <n v="0"/>
    <n v="11711410806"/>
    <n v="-3.5991668701171875E-3"/>
    <n v="3239969.4538143547"/>
    <n v="0"/>
    <n v="0"/>
    <n v="0"/>
    <n v="11714650775.450214"/>
    <n v="7822494217.7099991"/>
    <n v="0"/>
    <n v="0"/>
    <n v="-3.5991668701171875E-3"/>
    <n v="2220023646.4538145"/>
    <n v="0"/>
    <n v="0"/>
    <n v="10042517864.160213"/>
    <n v="0"/>
    <n v="10042517864.160213"/>
    <n v="3079211711"/>
    <n v="6963306153.1602135"/>
    <x v="0"/>
  </r>
  <r>
    <x v="9"/>
    <s v="CESAR"/>
    <s v="20013"/>
    <s v="MUNICIPIO DE AGUSTÍN CODAZZI (CESAR)"/>
    <n v="4792927666"/>
    <n v="0"/>
    <n v="0"/>
    <n v="1169614261"/>
    <n v="0"/>
    <n v="0"/>
    <n v="5962541927"/>
    <n v="-5.9499740600585938E-3"/>
    <n v="1682111.9873873249"/>
    <n v="0"/>
    <n v="0"/>
    <n v="0"/>
    <n v="5964224038.9814377"/>
    <n v="3973944485.1500001"/>
    <n v="0"/>
    <n v="0"/>
    <n v="-5.9499740600585938E-3"/>
    <n v="1171296372.9873874"/>
    <n v="0"/>
    <n v="0"/>
    <n v="5145240858.1314373"/>
    <n v="0"/>
    <n v="5145240858.1314373"/>
    <n v="3755340862.75"/>
    <n v="1389899995.3814373"/>
    <x v="0"/>
  </r>
  <r>
    <x v="9"/>
    <s v="CESAR"/>
    <s v="20032"/>
    <s v="MUNICIPIO DE ASTREA (CESAR)"/>
    <n v="1897662722"/>
    <n v="0"/>
    <n v="0"/>
    <n v="451089023"/>
    <n v="0"/>
    <n v="0"/>
    <n v="2348751745"/>
    <n v="-6.6471099853515625E-3"/>
    <n v="654873.82125941233"/>
    <n v="0"/>
    <n v="0"/>
    <n v="0"/>
    <n v="2349406618.8146124"/>
    <n v="1567403465.8"/>
    <n v="0"/>
    <n v="0"/>
    <n v="-6.6471099853515625E-3"/>
    <n v="451743896.82125944"/>
    <n v="0"/>
    <n v="0"/>
    <n v="2019147362.6146123"/>
    <n v="0"/>
    <n v="2019147362.6146123"/>
    <n v="1511169147"/>
    <n v="507978215.61461234"/>
    <x v="0"/>
  </r>
  <r>
    <x v="9"/>
    <s v="CESAR"/>
    <s v="20045"/>
    <s v="MUNICIPIO DE BECERRIL (CESAR)"/>
    <n v="1285984313"/>
    <n v="0"/>
    <n v="0"/>
    <n v="311340997"/>
    <n v="0"/>
    <n v="0"/>
    <n v="1597325310"/>
    <n v="-3.3140182495117188E-5"/>
    <n v="449117.31286748592"/>
    <n v="0"/>
    <n v="0"/>
    <n v="0"/>
    <n v="1597774427.3128343"/>
    <n v="1065028841.27"/>
    <n v="0"/>
    <n v="0"/>
    <n v="-3.3140182495117188E-5"/>
    <n v="311790114.31286746"/>
    <n v="0"/>
    <n v="0"/>
    <n v="1376818955.5828342"/>
    <n v="0"/>
    <n v="1376818955.5828342"/>
    <n v="0"/>
    <n v="1376818955.5828342"/>
    <x v="0"/>
  </r>
  <r>
    <x v="9"/>
    <s v="CESAR"/>
    <s v="20060"/>
    <s v="MUNICIPIO DE BOSCONIA (CESAR)"/>
    <n v="3913080989"/>
    <n v="0"/>
    <n v="0"/>
    <n v="899483859"/>
    <n v="0"/>
    <n v="0"/>
    <n v="4812564848"/>
    <n v="-3.9095878601074219E-3"/>
    <n v="1321955.9682539755"/>
    <n v="0"/>
    <n v="0"/>
    <n v="0"/>
    <n v="4813886803.964344"/>
    <n v="3216737843.9099998"/>
    <n v="0"/>
    <n v="0"/>
    <n v="-3.9095878601074219E-3"/>
    <n v="900805814.96825397"/>
    <n v="0"/>
    <n v="0"/>
    <n v="4117543658.8743443"/>
    <n v="0"/>
    <n v="4117543658.8743443"/>
    <n v="3372183621.0799999"/>
    <n v="745360037.79434443"/>
    <x v="0"/>
  </r>
  <r>
    <x v="9"/>
    <s v="CESAR"/>
    <s v="20175"/>
    <s v="MUNICIPIO DE CHIMICHAGUA (CESAR)"/>
    <n v="2957586671"/>
    <n v="0"/>
    <n v="0"/>
    <n v="712582579"/>
    <n v="0"/>
    <n v="0"/>
    <n v="3670169250"/>
    <n v="8.9979171752929688E-4"/>
    <n v="1029548.3849938551"/>
    <n v="0"/>
    <n v="0"/>
    <n v="0"/>
    <n v="3671198798.3858938"/>
    <n v="2447699787.46"/>
    <n v="0"/>
    <n v="0"/>
    <n v="8.9979171752929688E-4"/>
    <n v="713612127.38499391"/>
    <n v="0"/>
    <n v="0"/>
    <n v="3161311914.8458939"/>
    <n v="0"/>
    <n v="3161311914.8458939"/>
    <n v="997997266.25"/>
    <n v="2163314648.5958939"/>
    <x v="0"/>
  </r>
  <r>
    <x v="9"/>
    <s v="CESAR"/>
    <s v="20178"/>
    <s v="MUNICIPIO DE CHIRIGUANÁ (CESAR)"/>
    <n v="1803050473"/>
    <n v="0"/>
    <n v="0"/>
    <n v="446695820"/>
    <n v="0"/>
    <n v="0"/>
    <n v="2249746293"/>
    <n v="2.7177333831787109E-3"/>
    <n v="638964.51842144865"/>
    <n v="0"/>
    <n v="0"/>
    <n v="0"/>
    <n v="2250385257.5211396"/>
    <n v="1498169173.47"/>
    <n v="0"/>
    <n v="0"/>
    <n v="2.7177333831787109E-3"/>
    <n v="447334784.51842147"/>
    <n v="0"/>
    <n v="0"/>
    <n v="1945503957.9911392"/>
    <n v="0"/>
    <n v="1945503957.9911392"/>
    <n v="1569162709"/>
    <n v="376341248.99113917"/>
    <x v="0"/>
  </r>
  <r>
    <x v="9"/>
    <s v="CESAR"/>
    <s v="20228"/>
    <s v="MUNICIPIO DE CURUMANÍ (CESAR)"/>
    <n v="2233688131"/>
    <n v="0"/>
    <n v="0"/>
    <n v="553742179"/>
    <n v="0"/>
    <n v="0"/>
    <n v="2787430310"/>
    <n v="-6.931304931640625E-3"/>
    <n v="791785.75716407935"/>
    <n v="0"/>
    <n v="0"/>
    <n v="0"/>
    <n v="2788222095.7502327"/>
    <n v="1856247461.7799997"/>
    <n v="0"/>
    <n v="0"/>
    <n v="-6.931304931640625E-3"/>
    <n v="554533964.75716412"/>
    <n v="0"/>
    <n v="0"/>
    <n v="2410781426.5302324"/>
    <n v="0"/>
    <n v="2410781426.5302324"/>
    <n v="723681372"/>
    <n v="1687100054.5302324"/>
    <x v="0"/>
  </r>
  <r>
    <x v="9"/>
    <s v="CESAR"/>
    <s v="20238"/>
    <s v="MUNICIPIO DE EL COPEY (CESAR)"/>
    <n v="2635502855"/>
    <n v="0"/>
    <n v="0"/>
    <n v="623901211"/>
    <n v="0"/>
    <n v="0"/>
    <n v="3259404066"/>
    <n v="-7.9174041748046875E-3"/>
    <n v="907085.76219693187"/>
    <n v="0"/>
    <n v="0"/>
    <n v="0"/>
    <n v="3260311151.7542796"/>
    <n v="2175525416.0500002"/>
    <n v="0"/>
    <n v="0"/>
    <n v="-7.9174041748046875E-3"/>
    <n v="624808296.7621969"/>
    <n v="0"/>
    <n v="0"/>
    <n v="2800333712.8042798"/>
    <n v="0"/>
    <n v="2800333712.8042798"/>
    <n v="1604594536.95"/>
    <n v="1195739175.8542798"/>
    <x v="0"/>
  </r>
  <r>
    <x v="9"/>
    <s v="CESAR"/>
    <s v="20250"/>
    <s v="MUNICIPIO DE EL PASO (CESAR)"/>
    <n v="2309340023"/>
    <n v="0"/>
    <n v="0"/>
    <n v="541873659"/>
    <n v="0"/>
    <n v="0"/>
    <n v="2851213682"/>
    <n v="2.3412704467773438E-3"/>
    <n v="790371.42446532915"/>
    <n v="0"/>
    <n v="0"/>
    <n v="0"/>
    <n v="2852004053.4268064"/>
    <n v="1903890758.2499998"/>
    <n v="0"/>
    <n v="0"/>
    <n v="2.3412704467773438E-3"/>
    <n v="542664030.4244653"/>
    <n v="0"/>
    <n v="0"/>
    <n v="2446554788.6768064"/>
    <n v="0"/>
    <n v="2446554788.6768064"/>
    <n v="1269643076.2"/>
    <n v="1176911712.4768064"/>
    <x v="0"/>
  </r>
  <r>
    <x v="9"/>
    <s v="CESAR"/>
    <s v="20295"/>
    <s v="MUNICIPIO DE GAMARRA (CESAR)"/>
    <n v="1719245562"/>
    <n v="0"/>
    <n v="0"/>
    <n v="398804069"/>
    <n v="0"/>
    <n v="0"/>
    <n v="2118049631"/>
    <n v="-4.0538311004638672E-3"/>
    <n v="584331.72295857023"/>
    <n v="0"/>
    <n v="0"/>
    <n v="0"/>
    <n v="2118633962.7189047"/>
    <n v="1415218958.5999999"/>
    <n v="0"/>
    <n v="0"/>
    <n v="-4.0538311004638672E-3"/>
    <n v="399388400.72295856"/>
    <n v="0"/>
    <n v="0"/>
    <n v="1814607359.3189046"/>
    <n v="0"/>
    <n v="1814607359.3189046"/>
    <n v="0"/>
    <n v="1814607359.3189046"/>
    <x v="0"/>
  </r>
  <r>
    <x v="9"/>
    <s v="CESAR"/>
    <s v="20310"/>
    <s v="MUNICIPIO DE GONZÁLEZ (CESAR)"/>
    <n v="597248991"/>
    <n v="0"/>
    <n v="0"/>
    <n v="154048901"/>
    <n v="0"/>
    <n v="0"/>
    <n v="751297892"/>
    <n v="-3.1709671020507813E-4"/>
    <n v="217155.22333205864"/>
    <n v="0"/>
    <n v="0"/>
    <n v="0"/>
    <n v="751515047.22301495"/>
    <n v="499224129.40999997"/>
    <n v="0"/>
    <n v="0"/>
    <n v="-3.1709671020507813E-4"/>
    <n v="154266056.22333205"/>
    <n v="0"/>
    <n v="0"/>
    <n v="653490185.63301492"/>
    <n v="0"/>
    <n v="653490185.63301492"/>
    <n v="436709708.54000002"/>
    <n v="216780477.0930149"/>
    <x v="0"/>
  </r>
  <r>
    <x v="9"/>
    <s v="CESAR"/>
    <s v="20383"/>
    <s v="MUNICIPIO DE LA GLORIA (CESAR)"/>
    <n v="1186924531"/>
    <n v="0"/>
    <n v="0"/>
    <n v="294094778"/>
    <n v="0"/>
    <n v="0"/>
    <n v="1481019309"/>
    <n v="3.3056735992431641E-3"/>
    <n v="420465.45498203329"/>
    <n v="0"/>
    <n v="0"/>
    <n v="0"/>
    <n v="1481439774.4582877"/>
    <n v="986248072.3499999"/>
    <n v="0"/>
    <n v="0"/>
    <n v="3.3056735992431641E-3"/>
    <n v="294515243.45498204"/>
    <n v="0"/>
    <n v="0"/>
    <n v="1280763315.8082876"/>
    <n v="0"/>
    <n v="1280763315.8082876"/>
    <n v="982047766.00999999"/>
    <n v="298715549.79828763"/>
    <x v="0"/>
  </r>
  <r>
    <x v="9"/>
    <s v="CESAR"/>
    <s v="20400"/>
    <s v="MUNICIPIO DE LA JAGUA DE IBIRICO (CESAR)"/>
    <n v="2192522107"/>
    <n v="0"/>
    <n v="0"/>
    <n v="522091313"/>
    <n v="0"/>
    <n v="0"/>
    <n v="2714613420"/>
    <n v="4.3549537658691406E-3"/>
    <n v="757299.51515475521"/>
    <n v="0"/>
    <n v="0"/>
    <n v="0"/>
    <n v="2715370719.5195098"/>
    <n v="1811225702.0699997"/>
    <n v="0"/>
    <n v="0"/>
    <n v="4.3549537658691406E-3"/>
    <n v="522848612.51515478"/>
    <n v="0"/>
    <n v="0"/>
    <n v="2334074314.5895095"/>
    <n v="0"/>
    <n v="2334074314.5895095"/>
    <n v="0"/>
    <n v="2334074314.5895095"/>
    <x v="0"/>
  </r>
  <r>
    <x v="9"/>
    <s v="CESAR"/>
    <s v="20443"/>
    <s v="MUNICIPIO DE MANAURE (CESAR)"/>
    <n v="1573048927"/>
    <n v="0"/>
    <n v="0"/>
    <n v="355339236"/>
    <n v="0"/>
    <n v="0"/>
    <n v="1928388163"/>
    <n v="8.1610679626464844E-3"/>
    <n v="525678.63939248817"/>
    <n v="0"/>
    <n v="0"/>
    <n v="0"/>
    <n v="1928913841.6475534"/>
    <n v="1289839523.4400001"/>
    <n v="0"/>
    <n v="0"/>
    <n v="8.1610679626464844E-3"/>
    <n v="355864914.6393925"/>
    <n v="0"/>
    <n v="0"/>
    <n v="1645704438.0875535"/>
    <n v="0"/>
    <n v="1645704438.0875535"/>
    <n v="1467509797"/>
    <n v="178194641.0875535"/>
    <x v="0"/>
  </r>
  <r>
    <x v="9"/>
    <s v="CESAR"/>
    <s v="20517"/>
    <s v="MUNICIPIO DE PAILITAS (CESAR)"/>
    <n v="1719379381"/>
    <n v="0"/>
    <n v="0"/>
    <n v="405850069"/>
    <n v="0"/>
    <n v="0"/>
    <n v="2125229450"/>
    <n v="8.6855888366699219E-4"/>
    <n v="590885.17417034425"/>
    <n v="0"/>
    <n v="0"/>
    <n v="0"/>
    <n v="2125820335.1750388"/>
    <n v="1418839864.02"/>
    <n v="0"/>
    <n v="0"/>
    <n v="8.6855888366699219E-4"/>
    <n v="406440954.17417032"/>
    <n v="0"/>
    <n v="0"/>
    <n v="1825280818.1950388"/>
    <n v="0"/>
    <n v="1825280818.1950388"/>
    <n v="0"/>
    <n v="1825280818.1950388"/>
    <x v="0"/>
  </r>
  <r>
    <x v="9"/>
    <s v="CESAR"/>
    <s v="20550"/>
    <s v="MUNICIPIO DE PELAYA (CESAR)"/>
    <n v="1797022982"/>
    <n v="0"/>
    <n v="0"/>
    <n v="423763077"/>
    <n v="0"/>
    <n v="0"/>
    <n v="2220786059"/>
    <n v="2.1393299102783203E-3"/>
    <n v="617286.98187759833"/>
    <n v="0"/>
    <n v="0"/>
    <n v="0"/>
    <n v="2221403345.9840169"/>
    <n v="1482745833.5"/>
    <n v="0"/>
    <n v="0"/>
    <n v="2.1393299102783203E-3"/>
    <n v="424380363.98187762"/>
    <n v="0"/>
    <n v="0"/>
    <n v="1907126197.4840169"/>
    <n v="0"/>
    <n v="1907126197.4840169"/>
    <n v="1501743582.2"/>
    <n v="405382615.28401685"/>
    <x v="0"/>
  </r>
  <r>
    <x v="9"/>
    <s v="CESAR"/>
    <s v="20570"/>
    <s v="MUNICIPIO DE PUEBLO BELLO (CESAR)"/>
    <n v="2431636755"/>
    <n v="0"/>
    <n v="0"/>
    <n v="547103735"/>
    <n v="0"/>
    <n v="0"/>
    <n v="2978740490"/>
    <n v="-1.3751983642578125E-3"/>
    <n v="810372.66186606523"/>
    <n v="0"/>
    <n v="0"/>
    <n v="0"/>
    <n v="2979550862.660491"/>
    <n v="1992810080.3100002"/>
    <n v="0"/>
    <n v="0"/>
    <n v="-1.3751983642578125E-3"/>
    <n v="547914107.66186607"/>
    <n v="0"/>
    <n v="0"/>
    <n v="2540724187.9704909"/>
    <n v="0"/>
    <n v="2540724187.9704909"/>
    <n v="1984627130.8199999"/>
    <n v="556097057.150491"/>
    <x v="0"/>
  </r>
  <r>
    <x v="9"/>
    <s v="CESAR"/>
    <s v="20614"/>
    <s v="MUNICIPIO DE RÍO DE ORO (CESAR)"/>
    <n v="1351165411"/>
    <n v="0"/>
    <n v="0"/>
    <n v="325885028"/>
    <n v="0"/>
    <n v="0"/>
    <n v="1677050439"/>
    <n v="128128506.40738988"/>
    <n v="470607.32956963067"/>
    <n v="0"/>
    <n v="0"/>
    <n v="0"/>
    <n v="1805649552.7369595"/>
    <n v="1118330886.4100001"/>
    <n v="0"/>
    <n v="0"/>
    <n v="128128506.40738988"/>
    <n v="326355635.32956964"/>
    <n v="0"/>
    <n v="0"/>
    <n v="1572815028.1469595"/>
    <n v="0"/>
    <n v="1572815028.1469595"/>
    <n v="1140924069"/>
    <n v="431890959.14695954"/>
    <x v="0"/>
  </r>
  <r>
    <x v="9"/>
    <s v="CESAR"/>
    <s v="20621"/>
    <s v="MUNICIPIO DE LA PAZ (CESAR)"/>
    <n v="2253393620"/>
    <n v="0"/>
    <n v="0"/>
    <n v="535861252"/>
    <n v="0"/>
    <n v="0"/>
    <n v="2789254872"/>
    <n v="3.4379959106445313E-3"/>
    <n v="777729.62126178679"/>
    <n v="0"/>
    <n v="0"/>
    <n v="0"/>
    <n v="2790032601.6246996"/>
    <n v="1861283612.2900002"/>
    <n v="0"/>
    <n v="0"/>
    <n v="3.4379959106445313E-3"/>
    <n v="536638981.62126178"/>
    <n v="0"/>
    <n v="0"/>
    <n v="2397922593.9147"/>
    <n v="0"/>
    <n v="2397922593.9147"/>
    <n v="1969475851.4000001"/>
    <n v="428446742.51469994"/>
    <x v="0"/>
  </r>
  <r>
    <x v="9"/>
    <s v="CESAR"/>
    <s v="20750"/>
    <s v="MUNICIPIO DE SAN DIEGO (CESAR)"/>
    <n v="1282370516"/>
    <n v="0"/>
    <n v="0"/>
    <n v="309986012"/>
    <n v="0"/>
    <n v="0"/>
    <n v="1592356528"/>
    <n v="5.4686069488525391E-3"/>
    <n v="447305.45535897615"/>
    <n v="0"/>
    <n v="0"/>
    <n v="0"/>
    <n v="1592803833.4608276"/>
    <n v="1061766819.86"/>
    <n v="0"/>
    <n v="0"/>
    <n v="5.4686069488525391E-3"/>
    <n v="310433317.45535898"/>
    <n v="0"/>
    <n v="0"/>
    <n v="1372200137.3208275"/>
    <n v="0"/>
    <n v="1372200137.3208275"/>
    <n v="1207861117"/>
    <n v="164339020.32082748"/>
    <x v="0"/>
  </r>
  <r>
    <x v="9"/>
    <s v="CESAR"/>
    <s v="20770"/>
    <s v="MUNICIPIO DE SAN MARTÍN (CESAR)"/>
    <n v="1855201903"/>
    <n v="0"/>
    <n v="0"/>
    <n v="438129023"/>
    <n v="0"/>
    <n v="0"/>
    <n v="2293330926"/>
    <n v="-3.986358642578125E-3"/>
    <n v="637735.0213557164"/>
    <n v="0"/>
    <n v="0"/>
    <n v="0"/>
    <n v="2293968661.0173693"/>
    <n v="1530946412.6299999"/>
    <n v="0"/>
    <n v="0"/>
    <n v="-3.986358642578125E-3"/>
    <n v="438766758.02135569"/>
    <n v="0"/>
    <n v="0"/>
    <n v="1969713170.6473691"/>
    <n v="0"/>
    <n v="1969713170.6473691"/>
    <n v="1119387915.8599999"/>
    <n v="850325254.78736925"/>
    <x v="0"/>
  </r>
  <r>
    <x v="9"/>
    <s v="CESAR"/>
    <s v="20787"/>
    <s v="MUNICIPIO DE TAMALAMEQUE (CESAR)"/>
    <n v="1337184725"/>
    <n v="0"/>
    <n v="0"/>
    <n v="322444769"/>
    <n v="0"/>
    <n v="0"/>
    <n v="1659629494"/>
    <n v="3.8175582885742188E-3"/>
    <n v="465746.44266595005"/>
    <n v="0"/>
    <n v="0"/>
    <n v="0"/>
    <n v="1660095240.4464836"/>
    <n v="1106721892.54"/>
    <n v="0"/>
    <n v="0"/>
    <n v="3.8175582885742188E-3"/>
    <n v="322910515.44266593"/>
    <n v="0"/>
    <n v="0"/>
    <n v="1429632407.9864836"/>
    <n v="0"/>
    <n v="1429632407.9864836"/>
    <n v="1303595697.4300001"/>
    <n v="126036710.55648351"/>
    <x v="0"/>
  </r>
  <r>
    <x v="9"/>
    <s v="CÓRDOBA"/>
    <s v="23001"/>
    <s v="MUNICIPIO DE MONTERÍA (CÓRDOBA)"/>
    <n v="45845928995"/>
    <n v="0"/>
    <n v="0"/>
    <n v="10607912297"/>
    <n v="0"/>
    <n v="0"/>
    <n v="56453841292"/>
    <n v="-5.828857421875E-3"/>
    <n v="15558087.50012905"/>
    <n v="0"/>
    <n v="0"/>
    <n v="0"/>
    <n v="56469399379.494301"/>
    <n v="37726248656.989998"/>
    <n v="0"/>
    <n v="0"/>
    <n v="-5.828857421875E-3"/>
    <n v="10623470384.50013"/>
    <n v="0"/>
    <n v="0"/>
    <n v="48349719041.484299"/>
    <n v="0"/>
    <n v="48349719041.484299"/>
    <n v="17173500150.389999"/>
    <n v="31176218891.094299"/>
    <x v="0"/>
  </r>
  <r>
    <x v="9"/>
    <s v="CÓRDOBA"/>
    <s v="23068"/>
    <s v="MUNICIPIO DE AYAPEL (CÓRDOBA)"/>
    <n v="5437240230"/>
    <n v="0"/>
    <n v="0"/>
    <n v="1242216635"/>
    <n v="0"/>
    <n v="0"/>
    <n v="6679456865"/>
    <n v="-7.6122283935546875E-3"/>
    <n v="1830194.0889598858"/>
    <n v="0"/>
    <n v="0"/>
    <n v="0"/>
    <n v="6681287059.0813475"/>
    <n v="4465999809.5999994"/>
    <n v="0"/>
    <n v="0"/>
    <n v="-7.6122283935546875E-3"/>
    <n v="1244046829.0889599"/>
    <n v="0"/>
    <n v="0"/>
    <n v="5710046638.6813469"/>
    <n v="0"/>
    <n v="5710046638.6813469"/>
    <n v="4205244189"/>
    <n v="1504802449.6813469"/>
    <x v="0"/>
  </r>
  <r>
    <x v="9"/>
    <s v="CÓRDOBA"/>
    <s v="23079"/>
    <s v="MUNICIPIO DE BUENAVISTA (CÓRDOBA)"/>
    <n v="2232670111"/>
    <n v="0"/>
    <n v="0"/>
    <n v="518559428"/>
    <n v="0"/>
    <n v="0"/>
    <n v="2751229539"/>
    <n v="2.3961067199707031E-3"/>
    <n v="759560.052554077"/>
    <n v="0"/>
    <n v="0"/>
    <n v="0"/>
    <n v="2751989099.0549502"/>
    <n v="1838255545.1300001"/>
    <n v="0"/>
    <n v="0"/>
    <n v="2.3961067199707031E-3"/>
    <n v="519318988.05255407"/>
    <n v="0"/>
    <n v="0"/>
    <n v="2357574533.1849504"/>
    <n v="0"/>
    <n v="2357574533.1849504"/>
    <n v="1714307177.03"/>
    <n v="643267356.15495038"/>
    <x v="0"/>
  </r>
  <r>
    <x v="9"/>
    <s v="CÓRDOBA"/>
    <s v="23090"/>
    <s v="MUNICIPIO DE CANALETE (CÓRDOBA)"/>
    <n v="2323138493"/>
    <n v="0"/>
    <n v="0"/>
    <n v="526720022"/>
    <n v="0"/>
    <n v="0"/>
    <n v="2849858515"/>
    <n v="1.28173828125E-3"/>
    <n v="778198.30543899082"/>
    <n v="0"/>
    <n v="0"/>
    <n v="0"/>
    <n v="2850636713.3067207"/>
    <n v="1906238375.9300001"/>
    <n v="0"/>
    <n v="0"/>
    <n v="1.28173828125E-3"/>
    <n v="527498220.305439"/>
    <n v="0"/>
    <n v="0"/>
    <n v="2433736596.236721"/>
    <n v="0"/>
    <n v="2433736596.236721"/>
    <n v="1896255704.1300001"/>
    <n v="537480892.10672092"/>
    <x v="0"/>
  </r>
  <r>
    <x v="9"/>
    <s v="CÓRDOBA"/>
    <s v="23162"/>
    <s v="MUNICIPIO DE CERETÉ (CÓRDOBA)"/>
    <n v="9254821806"/>
    <n v="0"/>
    <n v="0"/>
    <n v="2173882504"/>
    <n v="0"/>
    <n v="0"/>
    <n v="11428704310"/>
    <n v="-1.293182373046875E-3"/>
    <n v="3170572.0849751025"/>
    <n v="0"/>
    <n v="0"/>
    <n v="0"/>
    <n v="11431874882.083681"/>
    <n v="7631988108.9400005"/>
    <n v="0"/>
    <n v="0"/>
    <n v="-1.293182373046875E-3"/>
    <n v="2177053076.0849752"/>
    <n v="0"/>
    <n v="0"/>
    <n v="9809041185.0236816"/>
    <n v="0"/>
    <n v="9809041185.0236816"/>
    <n v="8811499602.2000008"/>
    <n v="997541582.82368088"/>
    <x v="0"/>
  </r>
  <r>
    <x v="9"/>
    <s v="CÓRDOBA"/>
    <s v="23168"/>
    <s v="MUNICIPIO DE CHIMÁ (CÓRDOBA)"/>
    <n v="1527890402"/>
    <n v="0"/>
    <n v="0"/>
    <n v="357619686"/>
    <n v="0"/>
    <n v="0"/>
    <n v="1885510088"/>
    <n v="73604892.756203175"/>
    <n v="522253.39458969049"/>
    <n v="0"/>
    <n v="0"/>
    <n v="0"/>
    <n v="1959637234.1507928"/>
    <n v="1259460176.1300001"/>
    <n v="0"/>
    <n v="0"/>
    <n v="73604892.756203175"/>
    <n v="358141939.39458966"/>
    <n v="0"/>
    <n v="0"/>
    <n v="1691207008.280793"/>
    <n v="0"/>
    <n v="1691207008.280793"/>
    <n v="790476975"/>
    <n v="900730033.28079295"/>
    <x v="0"/>
  </r>
  <r>
    <x v="9"/>
    <s v="CÓRDOBA"/>
    <s v="23182"/>
    <s v="MUNICIPIO DE CHINÚ (CÓRDOBA)"/>
    <n v="4940921309"/>
    <n v="0"/>
    <n v="0"/>
    <n v="1153312652"/>
    <n v="0"/>
    <n v="0"/>
    <n v="6094233961"/>
    <n v="-1.24359130859375E-3"/>
    <n v="1685909.224599778"/>
    <n v="0"/>
    <n v="0"/>
    <n v="0"/>
    <n v="6095919870.2233562"/>
    <n v="4070935136.5000005"/>
    <n v="0"/>
    <n v="0"/>
    <n v="-1.24359130859375E-3"/>
    <n v="1154998561.2245998"/>
    <n v="0"/>
    <n v="0"/>
    <n v="5225933697.7233562"/>
    <n v="0"/>
    <n v="5225933697.7233562"/>
    <n v="3693942763"/>
    <n v="1531990934.7233562"/>
    <x v="0"/>
  </r>
  <r>
    <x v="9"/>
    <s v="CÓRDOBA"/>
    <s v="23189"/>
    <s v="MUNICIPIO DE CIÉNAGA DE ORO (CÓRDOBA)"/>
    <n v="6819396148"/>
    <n v="0"/>
    <n v="0"/>
    <n v="1558938871"/>
    <n v="0"/>
    <n v="0"/>
    <n v="8378335019"/>
    <n v="3.2491683959960938E-3"/>
    <n v="2296367.828949064"/>
    <n v="0"/>
    <n v="0"/>
    <n v="0"/>
    <n v="8380631386.8321981"/>
    <n v="5601865049.4200001"/>
    <n v="0"/>
    <n v="0"/>
    <n v="3.2491683959960938E-3"/>
    <n v="1561235238.828949"/>
    <n v="0"/>
    <n v="0"/>
    <n v="7163100288.2521982"/>
    <n v="0"/>
    <n v="7163100288.2521982"/>
    <n v="5156292974.6599998"/>
    <n v="2006807313.5921984"/>
    <x v="0"/>
  </r>
  <r>
    <x v="9"/>
    <s v="CÓRDOBA"/>
    <s v="23300"/>
    <s v="MUNICIPIO DE COTORRA (CÓRDOBA)"/>
    <n v="1520697818"/>
    <n v="0"/>
    <n v="0"/>
    <n v="362574216"/>
    <n v="0"/>
    <n v="0"/>
    <n v="1883272034"/>
    <n v="3.3807754516601563E-4"/>
    <n v="526241.57983418519"/>
    <n v="0"/>
    <n v="0"/>
    <n v="0"/>
    <n v="1883798275.5801723"/>
    <n v="1256842835.53"/>
    <n v="0"/>
    <n v="0"/>
    <n v="3.3807754516601563E-4"/>
    <n v="363100457.57983416"/>
    <n v="0"/>
    <n v="0"/>
    <n v="1619943293.1101723"/>
    <n v="0"/>
    <n v="1619943293.1101723"/>
    <n v="1601451949.0999999"/>
    <n v="18491344.010172367"/>
    <x v="0"/>
  </r>
  <r>
    <x v="9"/>
    <s v="CÓRDOBA"/>
    <s v="23350"/>
    <s v="MUNICIPIO DE LA APARTADA (CÓRDOBA)"/>
    <n v="1608198789"/>
    <n v="0"/>
    <n v="0"/>
    <n v="368447591"/>
    <n v="0"/>
    <n v="0"/>
    <n v="1976646380"/>
    <n v="1.3422966003417969E-4"/>
    <n v="542429.49972049915"/>
    <n v="0"/>
    <n v="0"/>
    <n v="0"/>
    <n v="1977188809.4998548"/>
    <n v="1321572030.4200001"/>
    <n v="0"/>
    <n v="0"/>
    <n v="1.3422966003417969E-4"/>
    <n v="368990020.49972051"/>
    <n v="0"/>
    <n v="0"/>
    <n v="1690562050.9198549"/>
    <n v="0"/>
    <n v="1690562050.9198549"/>
    <n v="679719163"/>
    <n v="1010842887.9198549"/>
    <x v="0"/>
  </r>
  <r>
    <x v="9"/>
    <s v="CÓRDOBA"/>
    <s v="23417"/>
    <s v="MUNICIPIO DE LORICA (CÓRDOBA)"/>
    <n v="11881083811"/>
    <n v="0"/>
    <n v="0"/>
    <n v="2800171973"/>
    <n v="0"/>
    <n v="0"/>
    <n v="14681255784"/>
    <n v="2.3593902587890625E-3"/>
    <n v="4079259.4238865222"/>
    <n v="0"/>
    <n v="0"/>
    <n v="0"/>
    <n v="14685335043.426247"/>
    <n v="9802577258"/>
    <n v="0"/>
    <n v="0"/>
    <n v="2.3593902587890625E-3"/>
    <n v="2804251232.4238863"/>
    <n v="0"/>
    <n v="0"/>
    <n v="12606828490.426247"/>
    <n v="0"/>
    <n v="12606828490.426247"/>
    <n v="7442129351.8999996"/>
    <n v="5164699138.526247"/>
    <x v="0"/>
  </r>
  <r>
    <x v="9"/>
    <s v="CÓRDOBA"/>
    <s v="23419"/>
    <s v="MUNICIPIO DE LOS CÓRDOBAS (CÓRDOBA)"/>
    <n v="2648850461"/>
    <n v="0"/>
    <n v="0"/>
    <n v="589209379"/>
    <n v="0"/>
    <n v="0"/>
    <n v="3238059840"/>
    <n v="-7.5044631958007813E-3"/>
    <n v="876339.81565170095"/>
    <n v="0"/>
    <n v="0"/>
    <n v="0"/>
    <n v="3238936179.8081474"/>
    <n v="2167303393.0100002"/>
    <n v="0"/>
    <n v="0"/>
    <n v="-7.5044631958007813E-3"/>
    <n v="590085718.81565166"/>
    <n v="0"/>
    <n v="0"/>
    <n v="2757389111.8181477"/>
    <n v="0"/>
    <n v="2757389111.8181477"/>
    <n v="1542421020"/>
    <n v="1214968091.8181477"/>
    <x v="0"/>
  </r>
  <r>
    <x v="9"/>
    <s v="CÓRDOBA"/>
    <s v="23464"/>
    <s v="MUNICIPIO DE MOMIL (CÓRDOBA)"/>
    <n v="1497614187"/>
    <n v="0"/>
    <n v="0"/>
    <n v="352203166"/>
    <n v="0"/>
    <n v="0"/>
    <n v="1849817353"/>
    <n v="-1.7030239105224609E-3"/>
    <n v="513438.53787293052"/>
    <n v="0"/>
    <n v="0"/>
    <n v="0"/>
    <n v="1850330791.53617"/>
    <n v="1235259789.1500001"/>
    <n v="0"/>
    <n v="0"/>
    <n v="-1.7030239105224609E-3"/>
    <n v="352716604.53787291"/>
    <n v="0"/>
    <n v="0"/>
    <n v="1587976393.6861701"/>
    <n v="0"/>
    <n v="1587976393.6861701"/>
    <n v="999999999"/>
    <n v="587976394.6861701"/>
    <x v="0"/>
  </r>
  <r>
    <x v="9"/>
    <s v="CÓRDOBA"/>
    <s v="23466"/>
    <s v="MUNICIPIO DE MONTELÍBANO (CÓRDOBA)"/>
    <n v="8758414178"/>
    <n v="0"/>
    <n v="0"/>
    <n v="1986995729"/>
    <n v="0"/>
    <n v="0"/>
    <n v="10745409907"/>
    <n v="4.1437149047851563E-3"/>
    <n v="2935306.2771524182"/>
    <n v="0"/>
    <n v="0"/>
    <n v="0"/>
    <n v="10748345213.281296"/>
    <n v="7187148071.0799999"/>
    <n v="0"/>
    <n v="0"/>
    <n v="4.1437149047851563E-3"/>
    <n v="1989931035.2771523"/>
    <n v="0"/>
    <n v="0"/>
    <n v="9177079106.3612957"/>
    <n v="0"/>
    <n v="9177079106.3612957"/>
    <n v="5067268625.1000004"/>
    <n v="4109810481.2612953"/>
    <x v="0"/>
  </r>
  <r>
    <x v="9"/>
    <s v="CÓRDOBA"/>
    <s v="23500"/>
    <s v="MUNICIPIO DE MOÑITOS (CÓRDOBA)"/>
    <n v="2866616949"/>
    <n v="0"/>
    <n v="0"/>
    <n v="661117021"/>
    <n v="0"/>
    <n v="0"/>
    <n v="3527733970"/>
    <n v="7.4644088745117188E-3"/>
    <n v="970688.83316778496"/>
    <n v="0"/>
    <n v="0"/>
    <n v="0"/>
    <n v="3528704658.840632"/>
    <n v="2357750420.4499998"/>
    <n v="0"/>
    <n v="0"/>
    <n v="7.4644088745117188E-3"/>
    <n v="662087709.83316779"/>
    <n v="0"/>
    <n v="0"/>
    <n v="3019838130.2906322"/>
    <n v="0"/>
    <n v="3019838130.2906322"/>
    <n v="2353214804.3800001"/>
    <n v="666623325.91063213"/>
    <x v="0"/>
  </r>
  <r>
    <x v="9"/>
    <s v="CÓRDOBA"/>
    <s v="23555"/>
    <s v="MUNICIPIO DE PLANETA RICA (CÓRDOBA)"/>
    <n v="6795684749"/>
    <n v="0"/>
    <n v="0"/>
    <n v="1596027720"/>
    <n v="0"/>
    <n v="0"/>
    <n v="8391712469"/>
    <n v="-4.8856735229492188E-3"/>
    <n v="2328013.5570778199"/>
    <n v="0"/>
    <n v="0"/>
    <n v="0"/>
    <n v="8394040482.5521917"/>
    <n v="5604074538.9499989"/>
    <n v="0"/>
    <n v="0"/>
    <n v="-4.8856735229492188E-3"/>
    <n v="1598355733.5570779"/>
    <n v="0"/>
    <n v="0"/>
    <n v="7202430272.5021915"/>
    <n v="0"/>
    <n v="7202430272.5021915"/>
    <n v="3111265345.54"/>
    <n v="4091164926.9621916"/>
    <x v="0"/>
  </r>
  <r>
    <x v="9"/>
    <s v="CÓRDOBA"/>
    <s v="23570"/>
    <s v="MUNICIPIO DE PUEBLO NUEVO (CÓRDOBA)"/>
    <n v="4113567896"/>
    <n v="0"/>
    <n v="0"/>
    <n v="937796753"/>
    <n v="0"/>
    <n v="0"/>
    <n v="5051364649"/>
    <n v="-5.9180259704589844E-3"/>
    <n v="1382785.4200515086"/>
    <n v="0"/>
    <n v="0"/>
    <n v="0"/>
    <n v="5052747434.4141331"/>
    <n v="3377772861.8800001"/>
    <n v="0"/>
    <n v="0"/>
    <n v="-5.9180259704589844E-3"/>
    <n v="939179538.42005146"/>
    <n v="0"/>
    <n v="0"/>
    <n v="4316952400.2941332"/>
    <n v="0"/>
    <n v="4316952400.2941332"/>
    <n v="3551107963"/>
    <n v="765844437.29413319"/>
    <x v="0"/>
  </r>
  <r>
    <x v="9"/>
    <s v="CÓRDOBA"/>
    <s v="23574"/>
    <s v="MUNICIPIO DE PUERTO ESCONDIDO (CÓRDOBA)"/>
    <n v="3247552755"/>
    <n v="0"/>
    <n v="0"/>
    <n v="722821180"/>
    <n v="0"/>
    <n v="0"/>
    <n v="3970373935"/>
    <n v="-7.2865486145019531E-3"/>
    <n v="1075160.7836654461"/>
    <n v="0"/>
    <n v="0"/>
    <n v="0"/>
    <n v="3971449095.7763791"/>
    <n v="2657505417.5099993"/>
    <n v="0"/>
    <n v="0"/>
    <n v="-7.2865486145019531E-3"/>
    <n v="723896340.78366542"/>
    <n v="0"/>
    <n v="0"/>
    <n v="3381401758.2863779"/>
    <n v="0"/>
    <n v="3381401758.2863779"/>
    <n v="2312946256.5900002"/>
    <n v="1068455501.6963778"/>
    <x v="0"/>
  </r>
  <r>
    <x v="9"/>
    <s v="CÓRDOBA"/>
    <s v="23580"/>
    <s v="MUNICIPIO DE PUERTO LIBERTADOR (CÓRDOBA)"/>
    <n v="5359848728"/>
    <n v="0"/>
    <n v="0"/>
    <n v="1186599691"/>
    <n v="0"/>
    <n v="0"/>
    <n v="6546448419"/>
    <n v="4.3897628784179688E-3"/>
    <n v="1768482.454571255"/>
    <n v="0"/>
    <n v="0"/>
    <n v="0"/>
    <n v="6548216901.4589615"/>
    <n v="4382848205.3600006"/>
    <n v="0"/>
    <n v="0"/>
    <n v="4.3897628784179688E-3"/>
    <n v="1188368173.4545712"/>
    <n v="0"/>
    <n v="0"/>
    <n v="5571216378.8189621"/>
    <n v="0"/>
    <n v="5571216378.8189621"/>
    <n v="5226115178.0500002"/>
    <n v="345101200.76896191"/>
    <x v="0"/>
  </r>
  <r>
    <x v="9"/>
    <s v="CÓRDOBA"/>
    <s v="23586"/>
    <s v="MUNICIPIO DE PURÍSIMA (CÓRDOBA)"/>
    <n v="1485794993"/>
    <n v="0"/>
    <n v="0"/>
    <n v="353863220"/>
    <n v="0"/>
    <n v="0"/>
    <n v="1839658213"/>
    <n v="-4.9843788146972656E-3"/>
    <n v="513547.92689107184"/>
    <n v="0"/>
    <n v="0"/>
    <n v="0"/>
    <n v="1840171760.9219067"/>
    <n v="1227672730.5999999"/>
    <n v="0"/>
    <n v="0"/>
    <n v="-4.9843788146972656E-3"/>
    <n v="354376767.92689109"/>
    <n v="0"/>
    <n v="0"/>
    <n v="1582049498.5219066"/>
    <n v="0"/>
    <n v="1582049498.5219066"/>
    <n v="1026867289.79"/>
    <n v="555182208.73190665"/>
    <x v="0"/>
  </r>
  <r>
    <x v="9"/>
    <s v="CÓRDOBA"/>
    <s v="23660"/>
    <s v="MUNICIPIO DE SAHAGÚN (CÓRDOBA)"/>
    <n v="8848294033"/>
    <n v="0"/>
    <n v="0"/>
    <n v="2109266037"/>
    <n v="0"/>
    <n v="0"/>
    <n v="10957560070"/>
    <n v="-6.015777587890625E-3"/>
    <n v="3060163.4541227827"/>
    <n v="0"/>
    <n v="0"/>
    <n v="0"/>
    <n v="10960620233.448107"/>
    <n v="7312506894.6299992"/>
    <n v="0"/>
    <n v="0"/>
    <n v="-6.015777587890625E-3"/>
    <n v="2112326200.4541228"/>
    <n v="0"/>
    <n v="0"/>
    <n v="9424833095.0781059"/>
    <n v="0"/>
    <n v="9424833095.0781059"/>
    <n v="6970433877.4799995"/>
    <n v="2454399217.5981064"/>
    <x v="0"/>
  </r>
  <r>
    <x v="9"/>
    <s v="CÓRDOBA"/>
    <s v="23670"/>
    <s v="MUNICIPIO DE SAN ANDRÉS SOTAVENTO (CÓRDOBA)"/>
    <n v="4678734225"/>
    <n v="0"/>
    <n v="0"/>
    <n v="1051951894"/>
    <n v="0"/>
    <n v="0"/>
    <n v="5730686119"/>
    <n v="4.6405792236328125E-3"/>
    <n v="1558995.7700239825"/>
    <n v="0"/>
    <n v="0"/>
    <n v="0"/>
    <n v="5732245114.7746649"/>
    <n v="3834398792.3699999"/>
    <n v="0"/>
    <n v="0"/>
    <n v="4.6405792236328125E-3"/>
    <n v="1053510889.7700239"/>
    <n v="0"/>
    <n v="0"/>
    <n v="4887909682.1446648"/>
    <n v="2926212.37"/>
    <n v="4890835894.5146646"/>
    <n v="3487907848.77"/>
    <n v="1402928045.7446647"/>
    <x v="0"/>
  </r>
  <r>
    <x v="9"/>
    <s v="CÓRDOBA"/>
    <s v="23672"/>
    <s v="MUNICIPIO DE SAN ANTERO (CÓRDOBA)"/>
    <n v="3317900875"/>
    <n v="0"/>
    <n v="0"/>
    <n v="760083488"/>
    <n v="0"/>
    <n v="0"/>
    <n v="4077984363"/>
    <n v="-1.7642974853515625E-3"/>
    <n v="1118809.371261854"/>
    <n v="0"/>
    <n v="0"/>
    <n v="0"/>
    <n v="4079103172.3694978"/>
    <n v="2726521139.9800005"/>
    <n v="0"/>
    <n v="0"/>
    <n v="-1.7642974853515625E-3"/>
    <n v="761202297.37126184"/>
    <n v="0"/>
    <n v="0"/>
    <n v="3487723437.3494978"/>
    <n v="0"/>
    <n v="3487723437.3494978"/>
    <n v="2648008235.73"/>
    <n v="839715201.61949778"/>
    <x v="0"/>
  </r>
  <r>
    <x v="9"/>
    <s v="CÓRDOBA"/>
    <s v="23675"/>
    <s v="MUNICIPIO DE SAN BERNARDO DEL VIENTO (CÓRDOBA)"/>
    <n v="3555102178"/>
    <n v="0"/>
    <n v="0"/>
    <n v="830044749"/>
    <n v="0"/>
    <n v="0"/>
    <n v="4385146927"/>
    <n v="5.340576171875E-4"/>
    <n v="1213468.7176009975"/>
    <n v="0"/>
    <n v="0"/>
    <n v="0"/>
    <n v="4386360395.7181349"/>
    <n v="2929225579.6900001"/>
    <n v="0"/>
    <n v="0"/>
    <n v="5.340576171875E-4"/>
    <n v="831258217.71760094"/>
    <n v="0"/>
    <n v="0"/>
    <n v="3760483797.4081349"/>
    <n v="0"/>
    <n v="3760483797.4081349"/>
    <n v="3242753522.77"/>
    <n v="517730274.63813496"/>
    <x v="0"/>
  </r>
  <r>
    <x v="9"/>
    <s v="CÓRDOBA"/>
    <s v="23678"/>
    <s v="MUNICIPIO DE SAN CARLOS (CÓRDOBA)"/>
    <n v="2814041423"/>
    <n v="0"/>
    <n v="0"/>
    <n v="651099919"/>
    <n v="0"/>
    <n v="0"/>
    <n v="3465141342"/>
    <n v="4.638671875E-3"/>
    <n v="954843.24694465101"/>
    <n v="0"/>
    <n v="0"/>
    <n v="0"/>
    <n v="3466096185.2515831"/>
    <n v="2315452543.77"/>
    <n v="0"/>
    <n v="0"/>
    <n v="4.638671875E-3"/>
    <n v="652054762.24694467"/>
    <n v="0"/>
    <n v="0"/>
    <n v="2967507306.0215836"/>
    <n v="0"/>
    <n v="2967507306.0215836"/>
    <n v="2544713167.5799999"/>
    <n v="422794138.44158363"/>
    <x v="0"/>
  </r>
  <r>
    <x v="9"/>
    <s v="CÓRDOBA"/>
    <s v="23682"/>
    <s v="MUNICIPIO DE SAN JOSÉ DE URÉ (CÓRDOBA)"/>
    <n v="1157635350"/>
    <n v="0"/>
    <n v="0"/>
    <n v="265475916"/>
    <n v="0"/>
    <n v="0"/>
    <n v="1423111266"/>
    <n v="2.4981498718261719E-3"/>
    <n v="390452.44262629206"/>
    <n v="0"/>
    <n v="0"/>
    <n v="0"/>
    <n v="1423501718.4451244"/>
    <n v="951246132.1400001"/>
    <n v="0"/>
    <n v="0"/>
    <n v="2.4981498718261719E-3"/>
    <n v="265866368.4426263"/>
    <n v="0"/>
    <n v="0"/>
    <n v="1217112500.5851245"/>
    <n v="0"/>
    <n v="1217112500.5851245"/>
    <n v="960356407.00999999"/>
    <n v="256756093.5751245"/>
    <x v="0"/>
  </r>
  <r>
    <x v="9"/>
    <s v="CÓRDOBA"/>
    <s v="23686"/>
    <s v="MUNICIPIO DE SAN PELAYO (CÓRDOBA)"/>
    <n v="4459635968"/>
    <n v="0"/>
    <n v="0"/>
    <n v="1040536450"/>
    <n v="0"/>
    <n v="0"/>
    <n v="5500172418"/>
    <n v="2.3298263549804688E-3"/>
    <n v="1521208.234994119"/>
    <n v="0"/>
    <n v="0"/>
    <n v="0"/>
    <n v="5501693626.2373238"/>
    <n v="3673832584.0700002"/>
    <n v="0"/>
    <n v="0"/>
    <n v="2.3298263549804688E-3"/>
    <n v="1042057658.2349942"/>
    <n v="0"/>
    <n v="0"/>
    <n v="4715890242.3073244"/>
    <n v="0"/>
    <n v="4715890242.3073244"/>
    <n v="2003062437.3499999"/>
    <n v="2712827804.9573245"/>
    <x v="0"/>
  </r>
  <r>
    <x v="9"/>
    <s v="CÓRDOBA"/>
    <s v="23807"/>
    <s v="MUNICIPIO DE TIERRALTA (CÓRDOBA)"/>
    <n v="10853818672"/>
    <n v="0"/>
    <n v="0"/>
    <n v="2449926799"/>
    <n v="0"/>
    <n v="0"/>
    <n v="13303745471"/>
    <n v="-7.5359344482421875E-3"/>
    <n v="3625635.7261911235"/>
    <n v="0"/>
    <n v="0"/>
    <n v="0"/>
    <n v="13307371106.718655"/>
    <n v="8899994403.5799999"/>
    <n v="0"/>
    <n v="0"/>
    <n v="-7.5359344482421875E-3"/>
    <n v="2453552434.726191"/>
    <n v="0"/>
    <n v="0"/>
    <n v="11353546838.298655"/>
    <n v="0"/>
    <n v="11353546838.298655"/>
    <n v="7613682522.6899996"/>
    <n v="3739864315.608655"/>
    <x v="0"/>
  </r>
  <r>
    <x v="9"/>
    <s v="CÓRDOBA"/>
    <s v="23815"/>
    <s v="MUNICIPIO DE TUCHÍN (CÓRDOBA)"/>
    <n v="4087731968"/>
    <n v="0"/>
    <n v="0"/>
    <n v="923535657"/>
    <n v="0"/>
    <n v="0"/>
    <n v="5011267625"/>
    <n v="-1.1363029479980469E-3"/>
    <n v="1365994.8071942921"/>
    <n v="0"/>
    <n v="0"/>
    <n v="0"/>
    <n v="5012633619.8060579"/>
    <n v="3352130019.5100002"/>
    <n v="0"/>
    <n v="0"/>
    <n v="-1.1363029479980469E-3"/>
    <n v="924901651.80719423"/>
    <n v="0"/>
    <n v="0"/>
    <n v="4277031671.3160582"/>
    <n v="0"/>
    <n v="4277031671.3160582"/>
    <n v="1450093228.45"/>
    <n v="2826938442.8660583"/>
    <x v="0"/>
  </r>
  <r>
    <x v="9"/>
    <s v="CÓRDOBA"/>
    <s v="23855"/>
    <s v="MUNICIPIO DE VALENCIA (CÓRDOBA)"/>
    <n v="4633677589"/>
    <n v="0"/>
    <n v="0"/>
    <n v="1050411717"/>
    <n v="0"/>
    <n v="0"/>
    <n v="5684089306"/>
    <n v="-3.4742355346679688E-3"/>
    <n v="1552006.8778113269"/>
    <n v="0"/>
    <n v="0"/>
    <n v="0"/>
    <n v="5685641312.8743372"/>
    <n v="3801690037.9400001"/>
    <n v="0"/>
    <n v="0"/>
    <n v="-3.4742355346679688E-3"/>
    <n v="1051963723.8778113"/>
    <n v="0"/>
    <n v="0"/>
    <n v="4853653761.8143368"/>
    <n v="249724718.81"/>
    <n v="5103378480.6243372"/>
    <n v="4397417797.4200001"/>
    <n v="705960683.20433712"/>
    <x v="0"/>
  </r>
  <r>
    <x v="9"/>
    <s v="CUNDINAMARCA"/>
    <s v="25120"/>
    <s v="MUNICIPIO DE CABRERA (CUNDINAMARCA)"/>
    <n v="430177564"/>
    <n v="0"/>
    <n v="0"/>
    <n v="104127268"/>
    <n v="0"/>
    <n v="0"/>
    <n v="534304832"/>
    <n v="4.151463508605957E-3"/>
    <n v="150171.11559774209"/>
    <n v="0"/>
    <n v="0"/>
    <n v="0"/>
    <n v="534455003.11974919"/>
    <n v="356230446.63"/>
    <n v="0"/>
    <n v="0"/>
    <n v="4.151463508605957E-3"/>
    <n v="104277439.11559774"/>
    <n v="0"/>
    <n v="0"/>
    <n v="460507885.74974918"/>
    <n v="0"/>
    <n v="460507885.74974918"/>
    <n v="0"/>
    <n v="460507885.74974918"/>
    <x v="0"/>
  </r>
  <r>
    <x v="9"/>
    <s v="CUNDINAMARCA"/>
    <s v="25148"/>
    <s v="MUNICIPIO DE CAPARRAPÍ (CUNDINAMARCA)"/>
    <n v="1637544568"/>
    <n v="0"/>
    <n v="0"/>
    <n v="390737426"/>
    <n v="0"/>
    <n v="0"/>
    <n v="2028281994"/>
    <n v="-4.4133663177490234E-3"/>
    <n v="566413.41982883157"/>
    <n v="0"/>
    <n v="0"/>
    <n v="0"/>
    <n v="2028848407.4154155"/>
    <n v="1353370534.0599997"/>
    <n v="0"/>
    <n v="0"/>
    <n v="-4.4133663177490234E-3"/>
    <n v="391303839.41982883"/>
    <n v="0"/>
    <n v="0"/>
    <n v="1744674373.4754152"/>
    <n v="0"/>
    <n v="1744674373.4754152"/>
    <n v="0"/>
    <n v="1744674373.4754152"/>
    <x v="0"/>
  </r>
  <r>
    <x v="9"/>
    <s v="CUNDINAMARCA"/>
    <s v="25154"/>
    <s v="MUNICIPIO DE CARMEN DE CARUPA (CUNDINAMARCA)"/>
    <n v="929609067"/>
    <n v="0"/>
    <n v="0"/>
    <n v="216815805"/>
    <n v="0"/>
    <n v="0"/>
    <n v="1146424872"/>
    <n v="4.9798488616943359E-3"/>
    <n v="316832.19311820681"/>
    <n v="0"/>
    <n v="0"/>
    <n v="0"/>
    <n v="1146741704.1980979"/>
    <n v="765599192.00999999"/>
    <n v="0"/>
    <n v="0"/>
    <n v="4.9798488616943359E-3"/>
    <n v="217132637.19311821"/>
    <n v="0"/>
    <n v="0"/>
    <n v="982731829.20809805"/>
    <n v="28741000.329999998"/>
    <n v="1011472829.5380981"/>
    <n v="0"/>
    <n v="1011472829.5380981"/>
    <x v="0"/>
  </r>
  <r>
    <x v="9"/>
    <s v="CUNDINAMARCA"/>
    <s v="25168"/>
    <s v="MUNICIPIO DE CHAGUANÍ (CUNDINAMARCA)"/>
    <n v="386473381"/>
    <n v="0"/>
    <n v="0"/>
    <n v="92757723"/>
    <n v="0"/>
    <n v="0"/>
    <n v="479231104"/>
    <n v="-5.6154727935791016E-3"/>
    <n v="134151.40328653122"/>
    <n v="0"/>
    <n v="0"/>
    <n v="0"/>
    <n v="479365255.39767104"/>
    <n v="319734624.13999999"/>
    <n v="0"/>
    <n v="0"/>
    <n v="-5.6154727935791016E-3"/>
    <n v="92891874.403286532"/>
    <n v="0"/>
    <n v="0"/>
    <n v="412626498.53767103"/>
    <n v="72904934.319999993"/>
    <n v="485531432.85767102"/>
    <n v="247587874"/>
    <n v="237943558.85767102"/>
    <x v="0"/>
  </r>
  <r>
    <x v="9"/>
    <s v="CUNDINAMARCA"/>
    <s v="25183"/>
    <s v="MUNICIPIO DE CHOCONTÁ (CUNDINAMARCA)"/>
    <n v="2765918511"/>
    <n v="0"/>
    <n v="0"/>
    <n v="620887217"/>
    <n v="0"/>
    <n v="0"/>
    <n v="3386805728"/>
    <n v="-2.4023056030273438E-3"/>
    <n v="920230.53753744904"/>
    <n v="0"/>
    <n v="0"/>
    <n v="0"/>
    <n v="3387725958.5351353"/>
    <n v="2265706138.8200002"/>
    <n v="0"/>
    <n v="0"/>
    <n v="-2.4023056030273438E-3"/>
    <n v="621807447.53753746"/>
    <n v="0"/>
    <n v="0"/>
    <n v="2887513586.3551354"/>
    <n v="0"/>
    <n v="2887513586.3551354"/>
    <n v="0"/>
    <n v="2887513586.3551354"/>
    <x v="0"/>
  </r>
  <r>
    <x v="9"/>
    <s v="CUNDINAMARCA"/>
    <s v="25224"/>
    <s v="MUNICIPIO DE CUCUNUBÁ (CUNDINAMARCA)"/>
    <n v="747067614"/>
    <n v="0"/>
    <n v="0"/>
    <n v="176613852"/>
    <n v="0"/>
    <n v="0"/>
    <n v="923681466"/>
    <n v="-4.4941902160644531E-3"/>
    <n v="256822.38999204696"/>
    <n v="0"/>
    <n v="0"/>
    <n v="0"/>
    <n v="923938288.38549781"/>
    <n v="616496924.16000009"/>
    <n v="0"/>
    <n v="0"/>
    <n v="-4.4941902160644531E-3"/>
    <n v="176870674.38999206"/>
    <n v="0"/>
    <n v="0"/>
    <n v="793367598.54549789"/>
    <n v="0"/>
    <n v="793367598.54549789"/>
    <n v="0"/>
    <n v="793367598.54549789"/>
    <x v="0"/>
  </r>
  <r>
    <x v="9"/>
    <s v="CUNDINAMARCA"/>
    <s v="25258"/>
    <s v="MUNICIPIO DE EL PEÑÓN (CUNDINAMARCA)"/>
    <n v="465144201"/>
    <n v="0"/>
    <n v="0"/>
    <n v="111903691"/>
    <n v="0"/>
    <n v="0"/>
    <n v="577047892"/>
    <n v="-6.1936378479003906E-3"/>
    <n v="161693.09388533339"/>
    <n v="0"/>
    <n v="0"/>
    <n v="0"/>
    <n v="577209585.08769166"/>
    <n v="384708682.28999996"/>
    <n v="0"/>
    <n v="0"/>
    <n v="-6.1936378479003906E-3"/>
    <n v="112065384.09388533"/>
    <n v="0"/>
    <n v="0"/>
    <n v="496774066.37769163"/>
    <n v="0"/>
    <n v="496774066.37769163"/>
    <n v="139979999.44999999"/>
    <n v="356794066.92769164"/>
    <x v="0"/>
  </r>
  <r>
    <x v="9"/>
    <s v="CUNDINAMARCA"/>
    <s v="25281"/>
    <s v="MUNICIPIO DE FOSCA (CUNDINAMARCA)"/>
    <n v="785051058"/>
    <n v="0"/>
    <n v="0"/>
    <n v="180904948"/>
    <n v="0"/>
    <n v="0"/>
    <n v="965956006"/>
    <n v="-2.6816129684448242E-3"/>
    <n v="265510.96476096258"/>
    <n v="0"/>
    <n v="0"/>
    <n v="0"/>
    <n v="966221516.96207941"/>
    <n v="645435625.72000003"/>
    <n v="0"/>
    <n v="0"/>
    <n v="-2.6816129684448242E-3"/>
    <n v="181170458.96476096"/>
    <n v="0"/>
    <n v="0"/>
    <n v="826606084.68207932"/>
    <n v="0"/>
    <n v="826606084.68207932"/>
    <n v="196845462.13999999"/>
    <n v="629760622.54207933"/>
    <x v="0"/>
  </r>
  <r>
    <x v="9"/>
    <s v="CUNDINAMARCA"/>
    <s v="25297"/>
    <s v="MUNICIPIO DE GACHETÁ (CUNDINAMARCA)"/>
    <n v="1116553783"/>
    <n v="0"/>
    <n v="0"/>
    <n v="262587611"/>
    <n v="0"/>
    <n v="0"/>
    <n v="1379141394"/>
    <n v="4.2707920074462891E-3"/>
    <n v="382682.03403589292"/>
    <n v="0"/>
    <n v="0"/>
    <n v="0"/>
    <n v="1379524076.0383067"/>
    <n v="920796841.81999993"/>
    <n v="0"/>
    <n v="0"/>
    <n v="4.2707920074462891E-3"/>
    <n v="262970293.03403589"/>
    <n v="0"/>
    <n v="0"/>
    <n v="1183767134.8583066"/>
    <n v="0"/>
    <n v="1183767134.8583066"/>
    <n v="0"/>
    <n v="1183767134.8583066"/>
    <x v="0"/>
  </r>
  <r>
    <x v="9"/>
    <s v="CUNDINAMARCA"/>
    <s v="25324"/>
    <s v="MUNICIPIO DE GUATAQUÍ (CUNDINAMARCA)"/>
    <n v="266172370"/>
    <n v="0"/>
    <n v="0"/>
    <n v="62374308"/>
    <n v="0"/>
    <n v="0"/>
    <n v="328546678"/>
    <n v="-5.9748291969299316E-3"/>
    <n v="90977.777686159228"/>
    <n v="0"/>
    <n v="0"/>
    <n v="0"/>
    <n v="328637655.77171135"/>
    <n v="219364424.56"/>
    <n v="0"/>
    <n v="0"/>
    <n v="-5.9748291969299316E-3"/>
    <n v="62465285.777686156"/>
    <n v="0"/>
    <n v="0"/>
    <n v="281829710.33171135"/>
    <n v="0"/>
    <n v="281829710.33171135"/>
    <n v="0"/>
    <n v="281829710.33171135"/>
    <x v="0"/>
  </r>
  <r>
    <x v="9"/>
    <s v="CUNDINAMARCA"/>
    <s v="25339"/>
    <s v="MUNICIPIO DE GUTIÉRREZ (CUNDINAMARCA)"/>
    <n v="432327716"/>
    <n v="0"/>
    <n v="0"/>
    <n v="99152576"/>
    <n v="0"/>
    <n v="0"/>
    <n v="531480292"/>
    <n v="2.9689669609069824E-3"/>
    <n v="145782.75015815691"/>
    <n v="0"/>
    <n v="0"/>
    <n v="0"/>
    <n v="531626074.7531271"/>
    <n v="355260477.73000002"/>
    <n v="0"/>
    <n v="0"/>
    <n v="2.9689669609069824E-3"/>
    <n v="99298358.750158161"/>
    <n v="0"/>
    <n v="0"/>
    <n v="454558836.48312712"/>
    <n v="683454486"/>
    <n v="1138013322.4831271"/>
    <n v="0"/>
    <n v="1138013322.4831271"/>
    <x v="0"/>
  </r>
  <r>
    <x v="9"/>
    <s v="CUNDINAMARCA"/>
    <s v="25368"/>
    <s v="MUNICIPIO DE JERUSALÉN (CUNDINAMARCA)"/>
    <n v="259999792"/>
    <n v="0"/>
    <n v="0"/>
    <n v="62457145"/>
    <n v="0"/>
    <n v="0"/>
    <n v="322456937"/>
    <n v="-4.5750737190246582E-3"/>
    <n v="90210.330881387403"/>
    <n v="0"/>
    <n v="0"/>
    <n v="0"/>
    <n v="322547147.32630634"/>
    <n v="214982009.10000002"/>
    <n v="0"/>
    <n v="0"/>
    <n v="-4.5750737190246582E-3"/>
    <n v="62547355.330881387"/>
    <n v="0"/>
    <n v="0"/>
    <n v="277529364.42630637"/>
    <n v="0"/>
    <n v="277529364.42630637"/>
    <n v="0"/>
    <n v="277529364.42630637"/>
    <x v="0"/>
  </r>
  <r>
    <x v="9"/>
    <s v="CUNDINAMARCA"/>
    <s v="25394"/>
    <s v="MUNICIPIO DE LA PALMA (CUNDINAMARCA)"/>
    <n v="1090022074"/>
    <n v="0"/>
    <n v="0"/>
    <n v="255093024"/>
    <n v="0"/>
    <n v="0"/>
    <n v="1345115098"/>
    <n v="6.2481164932250977E-3"/>
    <n v="372534.31272420427"/>
    <n v="0"/>
    <n v="0"/>
    <n v="0"/>
    <n v="1345487632.3189721"/>
    <n v="898180329.10000002"/>
    <n v="0"/>
    <n v="0"/>
    <n v="6.2481164932250977E-3"/>
    <n v="255465558.3127242"/>
    <n v="0"/>
    <n v="0"/>
    <n v="1153645887.4189723"/>
    <n v="0"/>
    <n v="1153645887.4189723"/>
    <n v="854507097"/>
    <n v="299138790.41897225"/>
    <x v="0"/>
  </r>
  <r>
    <x v="9"/>
    <s v="CUNDINAMARCA"/>
    <s v="25398"/>
    <s v="MUNICIPIO DE LA PEÑA (CUNDINAMARCA)"/>
    <n v="689851071"/>
    <n v="0"/>
    <n v="0"/>
    <n v="164522903"/>
    <n v="0"/>
    <n v="0"/>
    <n v="854373974"/>
    <n v="4.6360492706298828E-3"/>
    <n v="238520.556400378"/>
    <n v="0"/>
    <n v="0"/>
    <n v="0"/>
    <n v="854612494.56103647"/>
    <n v="570019541.05000007"/>
    <n v="0"/>
    <n v="0"/>
    <n v="4.6360492706298828E-3"/>
    <n v="164761423.55640039"/>
    <n v="0"/>
    <n v="0"/>
    <n v="734780964.61103654"/>
    <n v="0"/>
    <n v="734780964.61103654"/>
    <n v="427306246"/>
    <n v="307474718.61103654"/>
    <x v="0"/>
  </r>
  <r>
    <x v="9"/>
    <s v="CUNDINAMARCA"/>
    <s v="25426"/>
    <s v="MUNICIPIO DE MACHETA (CUNDINAMARCA)"/>
    <n v="596389529"/>
    <n v="0"/>
    <n v="0"/>
    <n v="145472681"/>
    <n v="0"/>
    <n v="0"/>
    <n v="741862210"/>
    <n v="5.7960748672485352E-3"/>
    <n v="209284.19279093092"/>
    <n v="0"/>
    <n v="0"/>
    <n v="0"/>
    <n v="742071494.19858706"/>
    <n v="494499388.16000003"/>
    <n v="0"/>
    <n v="0"/>
    <n v="5.7960748672485352E-3"/>
    <n v="145681965.19279093"/>
    <n v="0"/>
    <n v="0"/>
    <n v="640181353.35858703"/>
    <n v="0"/>
    <n v="640181353.35858703"/>
    <n v="0"/>
    <n v="640181353.35858703"/>
    <x v="0"/>
  </r>
  <r>
    <x v="9"/>
    <s v="CUNDINAMARCA"/>
    <s v="25436"/>
    <s v="MUNICIPIO DE MANTA (CUNDINAMARCA)"/>
    <n v="469266457"/>
    <n v="0"/>
    <n v="0"/>
    <n v="111051736"/>
    <n v="0"/>
    <n v="0"/>
    <n v="580318193"/>
    <n v="2.0139813423156738E-3"/>
    <n v="161400.64173887658"/>
    <n v="0"/>
    <n v="0"/>
    <n v="0"/>
    <n v="580479593.64375281"/>
    <n v="387211738.27999997"/>
    <n v="0"/>
    <n v="0"/>
    <n v="2.0139813423156738E-3"/>
    <n v="111213136.64173888"/>
    <n v="0"/>
    <n v="0"/>
    <n v="498424874.92375284"/>
    <n v="601902177"/>
    <n v="1100327051.9237528"/>
    <n v="0"/>
    <n v="1100327051.9237528"/>
    <x v="0"/>
  </r>
  <r>
    <x v="9"/>
    <s v="CUNDINAMARCA"/>
    <s v="25438"/>
    <s v="MUNICIPIO DE MEDINA (CUNDINAMARCA)"/>
    <n v="998847591"/>
    <n v="0"/>
    <n v="0"/>
    <n v="237429108"/>
    <n v="0"/>
    <n v="0"/>
    <n v="1236276699"/>
    <n v="-1.8403530120849609E-3"/>
    <n v="344668.10621819436"/>
    <n v="0"/>
    <n v="0"/>
    <n v="0"/>
    <n v="1236621367.1043777"/>
    <n v="824990218.79999995"/>
    <n v="0"/>
    <n v="0"/>
    <n v="-1.8403530120849609E-3"/>
    <n v="237773776.10621819"/>
    <n v="0"/>
    <n v="0"/>
    <n v="1062763994.9043778"/>
    <n v="0"/>
    <n v="1062763994.9043778"/>
    <n v="715861164"/>
    <n v="346902830.90437782"/>
    <x v="0"/>
  </r>
  <r>
    <x v="9"/>
    <s v="CUNDINAMARCA"/>
    <s v="25483"/>
    <s v="MUNICIPIO DE NARIÑO (CUNDINAMARCA)"/>
    <n v="222412608"/>
    <n v="0"/>
    <n v="0"/>
    <n v="52191430"/>
    <n v="0"/>
    <n v="0"/>
    <n v="274604038"/>
    <n v="-3.6543905735015869E-3"/>
    <n v="76094.307429775683"/>
    <n v="0"/>
    <n v="0"/>
    <n v="0"/>
    <n v="274680132.30377543"/>
    <n v="183340235.31999999"/>
    <n v="0"/>
    <n v="0"/>
    <n v="-3.6543905735015869E-3"/>
    <n v="52267524.307429776"/>
    <n v="0"/>
    <n v="0"/>
    <n v="235607759.62377536"/>
    <n v="0"/>
    <n v="235607759.62377536"/>
    <n v="116031935.13"/>
    <n v="119575824.49377537"/>
    <x v="0"/>
  </r>
  <r>
    <x v="9"/>
    <s v="CUNDINAMARCA"/>
    <s v="25491"/>
    <s v="MUNICIPIO DE NOCAIMA (CUNDINAMARCA)"/>
    <n v="805452389"/>
    <n v="0"/>
    <n v="0"/>
    <n v="189485426"/>
    <n v="0"/>
    <n v="0"/>
    <n v="994937815"/>
    <n v="6.2096118927001953E-3"/>
    <n v="276008.54368349339"/>
    <n v="0"/>
    <n v="0"/>
    <n v="0"/>
    <n v="995213823.54989314"/>
    <n v="664210964.76999998"/>
    <n v="0"/>
    <n v="0"/>
    <n v="6.2096118927001953E-3"/>
    <n v="189761434.5436835"/>
    <n v="0"/>
    <n v="0"/>
    <n v="853972399.31989312"/>
    <n v="0"/>
    <n v="853972399.31989312"/>
    <n v="0"/>
    <n v="853972399.31989312"/>
    <x v="0"/>
  </r>
  <r>
    <x v="9"/>
    <s v="CUNDINAMARCA"/>
    <s v="25518"/>
    <s v="MUNICIPIO DE PAIME (CUNDINAMARCA)"/>
    <n v="403700418"/>
    <n v="0"/>
    <n v="0"/>
    <n v="101282404"/>
    <n v="0"/>
    <n v="0"/>
    <n v="504982822"/>
    <n v="-3.8936138153076172E-3"/>
    <n v="144272.83910134106"/>
    <n v="0"/>
    <n v="0"/>
    <n v="0"/>
    <n v="505127094.8352077"/>
    <n v="336016418.12"/>
    <n v="0"/>
    <n v="0"/>
    <n v="-3.8936138153076172E-3"/>
    <n v="101426676.83910134"/>
    <n v="0"/>
    <n v="0"/>
    <n v="437443094.95520771"/>
    <n v="0"/>
    <n v="437443094.95520771"/>
    <n v="0"/>
    <n v="437443094.95520771"/>
    <x v="0"/>
  </r>
  <r>
    <x v="9"/>
    <s v="CUNDINAMARCA"/>
    <s v="25524"/>
    <s v="MUNICIPIO DE PANDI (CUNDINAMARCA)"/>
    <n v="560930888"/>
    <n v="0"/>
    <n v="0"/>
    <n v="133127988"/>
    <n v="0"/>
    <n v="0"/>
    <n v="694058876"/>
    <n v="-2.7877092361450195E-3"/>
    <n v="193486.40941919846"/>
    <n v="0"/>
    <n v="0"/>
    <n v="0"/>
    <n v="694252362.40663147"/>
    <n v="463230258.45000005"/>
    <n v="0"/>
    <n v="0"/>
    <n v="-2.7877092361450195E-3"/>
    <n v="133321474.40941919"/>
    <n v="0"/>
    <n v="0"/>
    <n v="596551732.85663152"/>
    <n v="0"/>
    <n v="596551732.85663152"/>
    <n v="0"/>
    <n v="596551732.85663152"/>
    <x v="0"/>
  </r>
  <r>
    <x v="9"/>
    <s v="CUNDINAMARCA"/>
    <s v="25530"/>
    <s v="MUNICIPIO DE PARATEBUENO (CUNDINAMARCA)"/>
    <n v="767402035"/>
    <n v="0"/>
    <n v="0"/>
    <n v="181852329"/>
    <n v="0"/>
    <n v="0"/>
    <n v="949254364"/>
    <n v="4.1069984436035156E-3"/>
    <n v="264289.1387762854"/>
    <n v="0"/>
    <n v="0"/>
    <n v="0"/>
    <n v="949518653.1428833"/>
    <n v="633536982.28999996"/>
    <n v="0"/>
    <n v="0"/>
    <n v="4.1069984436035156E-3"/>
    <n v="182116618.13877627"/>
    <n v="0"/>
    <n v="0"/>
    <n v="815653600.43288326"/>
    <n v="0"/>
    <n v="815653600.43288326"/>
    <n v="0"/>
    <n v="815653600.43288326"/>
    <x v="0"/>
  </r>
  <r>
    <x v="9"/>
    <s v="CUNDINAMARCA"/>
    <s v="25580"/>
    <s v="MUNICIPIO DE PULÍ (CUNDINAMARCA)"/>
    <n v="297356413"/>
    <n v="0"/>
    <n v="0"/>
    <n v="70602561"/>
    <n v="0"/>
    <n v="0"/>
    <n v="367958974"/>
    <n v="8.6950063705444336E-3"/>
    <n v="102580.32058630798"/>
    <n v="0"/>
    <n v="0"/>
    <n v="0"/>
    <n v="368061554.32928133"/>
    <n v="245592962.42000002"/>
    <n v="0"/>
    <n v="0"/>
    <n v="8.6950063705444336E-3"/>
    <n v="70705141.320586309"/>
    <n v="0"/>
    <n v="0"/>
    <n v="316298103.74928135"/>
    <n v="0"/>
    <n v="316298103.74928135"/>
    <n v="0"/>
    <n v="316298103.74928135"/>
    <x v="0"/>
  </r>
  <r>
    <x v="9"/>
    <s v="CUNDINAMARCA"/>
    <s v="25592"/>
    <s v="MUNICIPIO DE QUEBRADANEGRA (CUNDINAMARCA)"/>
    <n v="466179654"/>
    <n v="0"/>
    <n v="0"/>
    <n v="111167370"/>
    <n v="0"/>
    <n v="0"/>
    <n v="577347024"/>
    <n v="7.7164173126220703E-4"/>
    <n v="161322.17259998518"/>
    <n v="0"/>
    <n v="0"/>
    <n v="0"/>
    <n v="577508346.17337167"/>
    <n v="385133521.37"/>
    <n v="0"/>
    <n v="0"/>
    <n v="7.7164173126220703E-4"/>
    <n v="111328692.17259999"/>
    <n v="0"/>
    <n v="0"/>
    <n v="496462213.54337162"/>
    <n v="389340008"/>
    <n v="885802221.54337168"/>
    <n v="0"/>
    <n v="885802221.54337168"/>
    <x v="0"/>
  </r>
  <r>
    <x v="9"/>
    <s v="CUNDINAMARCA"/>
    <s v="25594"/>
    <s v="MUNICIPIO DE QUETAME (CUNDINAMARCA)"/>
    <n v="720626485"/>
    <n v="0"/>
    <n v="0"/>
    <n v="169280317"/>
    <n v="0"/>
    <n v="0"/>
    <n v="889906802"/>
    <n v="-6.5350532531738281E-4"/>
    <n v="246916.89177028375"/>
    <n v="0"/>
    <n v="0"/>
    <n v="0"/>
    <n v="890153718.89111674"/>
    <n v="594200806.02999997"/>
    <n v="0"/>
    <n v="0"/>
    <n v="-6.5350532531738281E-4"/>
    <n v="169527233.89177027"/>
    <n v="0"/>
    <n v="0"/>
    <n v="763728039.92111671"/>
    <n v="0"/>
    <n v="763728039.92111671"/>
    <n v="439161496"/>
    <n v="324566543.92111671"/>
    <x v="0"/>
  </r>
  <r>
    <x v="9"/>
    <s v="CUNDINAMARCA"/>
    <s v="25596"/>
    <s v="MUNICIPIO DE QUIPILE (CUNDINAMARCA)"/>
    <n v="795987153"/>
    <n v="0"/>
    <n v="0"/>
    <n v="190543198"/>
    <n v="0"/>
    <n v="0"/>
    <n v="986530351"/>
    <n v="1.2252330780029297E-3"/>
    <n v="275799.56469830713"/>
    <n v="0"/>
    <n v="0"/>
    <n v="0"/>
    <n v="986806150.56592357"/>
    <n v="658044543.03999996"/>
    <n v="0"/>
    <n v="0"/>
    <n v="1.2252330780029297E-3"/>
    <n v="190818997.56469831"/>
    <n v="0"/>
    <n v="0"/>
    <n v="848863540.60592353"/>
    <n v="0"/>
    <n v="848863540.60592353"/>
    <n v="0"/>
    <n v="848863540.60592353"/>
    <x v="0"/>
  </r>
  <r>
    <x v="9"/>
    <s v="CUNDINAMARCA"/>
    <s v="25599"/>
    <s v="MUNICIPIO DE APULO (CUNDINAMARCA)"/>
    <n v="763917931"/>
    <n v="0"/>
    <n v="0"/>
    <n v="182556098"/>
    <n v="0"/>
    <n v="0"/>
    <n v="946474029"/>
    <n v="4.0283203125E-3"/>
    <n v="264468.57785882958"/>
    <n v="0"/>
    <n v="0"/>
    <n v="0"/>
    <n v="946738497.58188713"/>
    <n v="631395415.78000009"/>
    <n v="0"/>
    <n v="0"/>
    <n v="4.0283203125E-3"/>
    <n v="182820566.57785884"/>
    <n v="0"/>
    <n v="0"/>
    <n v="814215982.36188722"/>
    <n v="0"/>
    <n v="814215982.36188722"/>
    <n v="0"/>
    <n v="814215982.36188722"/>
    <x v="0"/>
  </r>
  <r>
    <x v="9"/>
    <s v="CUNDINAMARCA"/>
    <s v="25612"/>
    <s v="MUNICIPIO DE RICAURTE (CUNDINAMARCA)"/>
    <n v="982087842"/>
    <n v="0"/>
    <n v="0"/>
    <n v="226958837"/>
    <n v="0"/>
    <n v="0"/>
    <n v="1209046679"/>
    <n v="-8.9275836944580078E-4"/>
    <n v="332884.37730338157"/>
    <n v="0"/>
    <n v="0"/>
    <n v="0"/>
    <n v="1209379563.3764107"/>
    <n v="807865353.52999997"/>
    <n v="0"/>
    <n v="0"/>
    <n v="-8.9275836944580078E-4"/>
    <n v="227291721.37730339"/>
    <n v="0"/>
    <n v="0"/>
    <n v="1035157074.9064106"/>
    <n v="0"/>
    <n v="1035157074.9064106"/>
    <n v="0"/>
    <n v="1035157074.9064106"/>
    <x v="0"/>
  </r>
  <r>
    <x v="9"/>
    <s v="CUNDINAMARCA"/>
    <s v="25653"/>
    <s v="MUNICIPIO DE SAN CAYETANO (CUNDINAMARCA)"/>
    <n v="523816146"/>
    <n v="0"/>
    <n v="0"/>
    <n v="125045963"/>
    <n v="0"/>
    <n v="0"/>
    <n v="648862109"/>
    <n v="1.334071159362793E-3"/>
    <n v="181246.1878381632"/>
    <n v="0"/>
    <n v="0"/>
    <n v="0"/>
    <n v="649043355.18917227"/>
    <n v="432899979.33999991"/>
    <n v="0"/>
    <n v="0"/>
    <n v="1.334071159362793E-3"/>
    <n v="125227209.18783817"/>
    <n v="0"/>
    <n v="0"/>
    <n v="558127188.52917218"/>
    <n v="0"/>
    <n v="558127188.52917218"/>
    <n v="189832782"/>
    <n v="368294406.52917218"/>
    <x v="0"/>
  </r>
  <r>
    <x v="9"/>
    <s v="CUNDINAMARCA"/>
    <s v="25805"/>
    <s v="MUNICIPIO DE TIBACUY (CUNDINAMARCA)"/>
    <n v="472571474"/>
    <n v="0"/>
    <n v="0"/>
    <n v="112809780"/>
    <n v="0"/>
    <n v="0"/>
    <n v="585381254"/>
    <n v="3.4148693084716797E-3"/>
    <n v="163576.78159250823"/>
    <n v="0"/>
    <n v="0"/>
    <n v="0"/>
    <n v="585544830.78500736"/>
    <n v="390746478.66999996"/>
    <n v="0"/>
    <n v="0"/>
    <n v="3.4148693084716797E-3"/>
    <n v="112973356.7815925"/>
    <n v="0"/>
    <n v="0"/>
    <n v="503719835.45500731"/>
    <n v="7345200"/>
    <n v="511065035.45500731"/>
    <n v="335353526.43000001"/>
    <n v="175711509.02500731"/>
    <x v="0"/>
  </r>
  <r>
    <x v="9"/>
    <s v="CUNDINAMARCA"/>
    <s v="25823"/>
    <s v="MUNICIPIO DE TOPAIPÍ (CUNDINAMARCA)"/>
    <n v="437268262"/>
    <n v="0"/>
    <n v="0"/>
    <n v="105239164"/>
    <n v="0"/>
    <n v="0"/>
    <n v="542507426"/>
    <n v="3.3116936683654785E-3"/>
    <n v="152137.86452853383"/>
    <n v="0"/>
    <n v="0"/>
    <n v="0"/>
    <n v="542659563.86784017"/>
    <n v="361907167.19000006"/>
    <n v="0"/>
    <n v="0"/>
    <n v="3.3116936683654785E-3"/>
    <n v="105391301.86452854"/>
    <n v="0"/>
    <n v="0"/>
    <n v="467298469.05784029"/>
    <n v="0"/>
    <n v="467298469.05784029"/>
    <n v="0"/>
    <n v="467298469.05784029"/>
    <x v="0"/>
  </r>
  <r>
    <x v="9"/>
    <s v="CUNDINAMARCA"/>
    <s v="25839"/>
    <s v="MUNICIPIO DE UBALÁ (CUNDINAMARCA)"/>
    <n v="991432688"/>
    <n v="0"/>
    <n v="0"/>
    <n v="244540406"/>
    <n v="0"/>
    <n v="0"/>
    <n v="1235973094"/>
    <n v="8.6617469787597656E-4"/>
    <n v="350309.65542463172"/>
    <n v="0"/>
    <n v="0"/>
    <n v="0"/>
    <n v="1236323403.6562908"/>
    <n v="823370305.75999999"/>
    <n v="0"/>
    <n v="0"/>
    <n v="8.6617469787597656E-4"/>
    <n v="244890715.65542462"/>
    <n v="0"/>
    <n v="0"/>
    <n v="1068261021.4162908"/>
    <n v="0"/>
    <n v="1068261021.4162908"/>
    <n v="0"/>
    <n v="1068261021.4162908"/>
    <x v="0"/>
  </r>
  <r>
    <x v="9"/>
    <s v="CUNDINAMARCA"/>
    <s v="25851"/>
    <s v="MUNICIPIO DE ÚTICA (CUNDINAMARCA)"/>
    <n v="493409209"/>
    <n v="0"/>
    <n v="0"/>
    <n v="117443074"/>
    <n v="0"/>
    <n v="0"/>
    <n v="610852283"/>
    <n v="-8.8315606117248535E-3"/>
    <n v="170557.26964453622"/>
    <n v="0"/>
    <n v="0"/>
    <n v="0"/>
    <n v="611022840.260813"/>
    <n v="407645628.31999993"/>
    <n v="0"/>
    <n v="0"/>
    <n v="-8.8315606117248535E-3"/>
    <n v="117613631.26964454"/>
    <n v="0"/>
    <n v="0"/>
    <n v="525259259.58081293"/>
    <n v="262417776.08000001"/>
    <n v="787677035.66081297"/>
    <n v="0"/>
    <n v="787677035.66081297"/>
    <x v="0"/>
  </r>
  <r>
    <x v="9"/>
    <s v="CUNDINAMARCA"/>
    <s v="25862"/>
    <s v="MUNICIPIO DE VERGARA (CUNDINAMARCA)"/>
    <n v="756689308"/>
    <n v="0"/>
    <n v="0"/>
    <n v="180004115"/>
    <n v="0"/>
    <n v="0"/>
    <n v="936693423"/>
    <n v="1.8444061279296875E-3"/>
    <n v="261275.67442890775"/>
    <n v="0"/>
    <n v="0"/>
    <n v="0"/>
    <n v="936954698.67627335"/>
    <n v="625034938.28999996"/>
    <n v="0"/>
    <n v="0"/>
    <n v="1.8444061279296875E-3"/>
    <n v="180265390.67442891"/>
    <n v="0"/>
    <n v="0"/>
    <n v="805300328.96627331"/>
    <n v="0"/>
    <n v="805300328.96627331"/>
    <n v="0"/>
    <n v="805300328.96627331"/>
    <x v="0"/>
  </r>
  <r>
    <x v="9"/>
    <s v="CUNDINAMARCA"/>
    <s v="25871"/>
    <s v="MUNICIPIO DE VILLAGÓMEZ (CUNDINAMARCA)"/>
    <n v="212085862"/>
    <n v="0"/>
    <n v="0"/>
    <n v="50694012"/>
    <n v="0"/>
    <n v="0"/>
    <n v="262779874"/>
    <n v="-6.1321556568145752E-3"/>
    <n v="73401.868280283146"/>
    <n v="0"/>
    <n v="0"/>
    <n v="0"/>
    <n v="262853275.86214814"/>
    <n v="175339978.53999999"/>
    <n v="0"/>
    <n v="0"/>
    <n v="-6.1321556568145752E-3"/>
    <n v="50767413.868280284"/>
    <n v="0"/>
    <n v="0"/>
    <n v="226107392.40214813"/>
    <n v="0"/>
    <n v="226107392.40214813"/>
    <n v="0"/>
    <n v="226107392.40214813"/>
    <x v="0"/>
  </r>
  <r>
    <x v="9"/>
    <s v="CUNDINAMARCA"/>
    <s v="25878"/>
    <s v="MUNICIPIO DE VIOTÁ (CUNDINAMARCA)"/>
    <n v="1301513027"/>
    <n v="0"/>
    <n v="0"/>
    <n v="311660593"/>
    <n v="0"/>
    <n v="0"/>
    <n v="1613173620"/>
    <n v="4.3282508850097656E-3"/>
    <n v="451229.43843719695"/>
    <n v="0"/>
    <n v="0"/>
    <n v="0"/>
    <n v="1613624849.4427655"/>
    <n v="1076116939.8200002"/>
    <n v="0"/>
    <n v="0"/>
    <n v="4.3282508850097656E-3"/>
    <n v="312111822.43843722"/>
    <n v="0"/>
    <n v="0"/>
    <n v="1388228762.2627656"/>
    <n v="77481580"/>
    <n v="1465710342.2627656"/>
    <n v="0"/>
    <n v="1465710342.2627656"/>
    <x v="0"/>
  </r>
  <r>
    <x v="9"/>
    <s v="CUNDINAMARCA"/>
    <s v="25885"/>
    <s v="MUNICIPIO DE YACOPÍ (CUNDINAMARCA)"/>
    <n v="1680103158"/>
    <n v="0"/>
    <n v="0"/>
    <n v="398766266"/>
    <n v="0"/>
    <n v="0"/>
    <n v="2078869424"/>
    <n v="-8.3994865417480469E-4"/>
    <n v="579200.88058819459"/>
    <n v="0"/>
    <n v="0"/>
    <n v="0"/>
    <n v="2079448624.8797483"/>
    <n v="1387370337.3199999"/>
    <n v="0"/>
    <n v="0"/>
    <n v="-8.3994865417480469E-4"/>
    <n v="399345466.88058817"/>
    <n v="0"/>
    <n v="0"/>
    <n v="1786715804.199748"/>
    <n v="0"/>
    <n v="1786715804.199748"/>
    <n v="0"/>
    <n v="1786715804.199748"/>
    <x v="0"/>
  </r>
  <r>
    <x v="9"/>
    <s v="CHOCÓ"/>
    <s v="27001"/>
    <s v="MUNICIPIO DE QUIBDÓ (CHOCÓ)"/>
    <n v="11369802274"/>
    <n v="0"/>
    <n v="0"/>
    <n v="2711920965"/>
    <n v="0"/>
    <n v="0"/>
    <n v="14081723239"/>
    <n v="-7.091522216796875E-3"/>
    <n v="3932706.8768304102"/>
    <n v="0"/>
    <n v="0"/>
    <n v="0"/>
    <n v="14085655945.86974"/>
    <n v="9396027812.9300003"/>
    <n v="0"/>
    <n v="0"/>
    <n v="-7.091522216796875E-3"/>
    <n v="2715853671.8768306"/>
    <n v="0"/>
    <n v="0"/>
    <n v="12111881484.79974"/>
    <n v="0"/>
    <n v="12111881484.79974"/>
    <n v="1886472301.8"/>
    <n v="10225409182.999741"/>
    <x v="0"/>
  </r>
  <r>
    <x v="9"/>
    <s v="CHOCÓ"/>
    <s v="27006"/>
    <s v="MUNICIPIO DE ACANDÍ (CHOCÓ)"/>
    <n v="899934997"/>
    <n v="0"/>
    <n v="0"/>
    <n v="219998607"/>
    <n v="0"/>
    <n v="0"/>
    <n v="1119933604"/>
    <n v="590406872.01678061"/>
    <n v="316262.74463702156"/>
    <n v="0"/>
    <n v="0"/>
    <n v="0"/>
    <n v="1710656738.7614176"/>
    <n v="746385820.53999996"/>
    <n v="0"/>
    <n v="0"/>
    <n v="590406872.01678061"/>
    <n v="220314869.74463701"/>
    <n v="0"/>
    <n v="0"/>
    <n v="1557107562.3014176"/>
    <n v="0"/>
    <n v="1557107562.3014176"/>
    <n v="855167632"/>
    <n v="701939930.30141759"/>
    <x v="0"/>
  </r>
  <r>
    <x v="9"/>
    <s v="CHOCÓ"/>
    <s v="27025"/>
    <s v="MUNICIPIO DE ALTO BAUDO (CHOCÓ)"/>
    <n v="4034905278"/>
    <n v="0"/>
    <n v="0"/>
    <n v="904161834"/>
    <n v="0"/>
    <n v="0"/>
    <n v="4939067112"/>
    <n v="-5.5804252624511719E-3"/>
    <n v="1340682.8797570257"/>
    <n v="0"/>
    <n v="0"/>
    <n v="0"/>
    <n v="4940407794.874176"/>
    <n v="3304486143.8699999"/>
    <n v="0"/>
    <n v="0"/>
    <n v="-5.5804252624511719E-3"/>
    <n v="905502516.87975705"/>
    <n v="0"/>
    <n v="0"/>
    <n v="4209988660.7441764"/>
    <n v="0"/>
    <n v="4209988660.7441764"/>
    <n v="2581196226"/>
    <n v="1628792434.7441764"/>
    <x v="0"/>
  </r>
  <r>
    <x v="9"/>
    <s v="CHOCÓ"/>
    <s v="27050"/>
    <s v="MUNICIPIO DE ATRATO (CHOCÓ)"/>
    <n v="1094422218"/>
    <n v="0"/>
    <n v="0"/>
    <n v="244764319"/>
    <n v="0"/>
    <n v="0"/>
    <n v="1339186537"/>
    <n v="4.1878223419189453E-3"/>
    <n v="363183.27245684451"/>
    <n v="0"/>
    <n v="0"/>
    <n v="0"/>
    <n v="1339549720.2766447"/>
    <n v="896080059.23000002"/>
    <n v="0"/>
    <n v="0"/>
    <n v="4.1878223419189453E-3"/>
    <n v="245127502.27245685"/>
    <n v="0"/>
    <n v="0"/>
    <n v="1141207561.5066447"/>
    <n v="0"/>
    <n v="1141207561.5066447"/>
    <n v="654461727.70000005"/>
    <n v="486745833.80664468"/>
    <x v="0"/>
  </r>
  <r>
    <x v="9"/>
    <s v="CHOCÓ"/>
    <s v="27073"/>
    <s v="MUNICIPIO DE BAGADÓ (CHOCÓ)"/>
    <n v="769464717"/>
    <n v="0"/>
    <n v="0"/>
    <n v="186471073"/>
    <n v="0"/>
    <n v="0"/>
    <n v="955935790"/>
    <n v="141155052.27976727"/>
    <n v="268816.75289594918"/>
    <n v="0"/>
    <n v="0"/>
    <n v="0"/>
    <n v="1097359659.0326631"/>
    <n v="637384378.15999997"/>
    <n v="0"/>
    <n v="0"/>
    <n v="141155052.27976727"/>
    <n v="186739889.75289595"/>
    <n v="0"/>
    <n v="0"/>
    <n v="965279320.19266319"/>
    <n v="0"/>
    <n v="965279320.19266319"/>
    <n v="381668561"/>
    <n v="583610759.19266319"/>
    <x v="0"/>
  </r>
  <r>
    <x v="9"/>
    <s v="CHOCÓ"/>
    <s v="27077"/>
    <s v="MUNICIPIO DE BAJO BAUDÓ (CHOCÓ)"/>
    <n v="1749562961"/>
    <n v="0"/>
    <n v="0"/>
    <n v="411744269"/>
    <n v="0"/>
    <n v="0"/>
    <n v="2161307230"/>
    <n v="8.3169937133789063E-3"/>
    <n v="600016.64222310949"/>
    <n v="0"/>
    <n v="0"/>
    <n v="0"/>
    <n v="2161907246.6505399"/>
    <n v="1442933629.0300002"/>
    <n v="0"/>
    <n v="0"/>
    <n v="8.3169937133789063E-3"/>
    <n v="412344285.64222312"/>
    <n v="0"/>
    <n v="0"/>
    <n v="1855277914.6805403"/>
    <n v="0"/>
    <n v="1855277914.6805403"/>
    <n v="1344036020.74"/>
    <n v="511241893.94054031"/>
    <x v="0"/>
  </r>
  <r>
    <x v="9"/>
    <s v="CHOCÓ"/>
    <s v="27099"/>
    <s v="MUNICIPIO DE BOJAYA (CHOCÓ)"/>
    <n v="990434272"/>
    <n v="0"/>
    <n v="0"/>
    <n v="236309888"/>
    <n v="0"/>
    <n v="0"/>
    <n v="1226744160"/>
    <n v="1.2308359146118164E-3"/>
    <n v="342356.53929255868"/>
    <n v="0"/>
    <n v="0"/>
    <n v="0"/>
    <n v="1227086516.5405233"/>
    <n v="818313289.16999996"/>
    <n v="0"/>
    <n v="0"/>
    <n v="1.2308359146118164E-3"/>
    <n v="236652244.53929254"/>
    <n v="0"/>
    <n v="0"/>
    <n v="1054965533.7105234"/>
    <n v="0"/>
    <n v="1054965533.7105234"/>
    <n v="819761418"/>
    <n v="235204115.71052337"/>
    <x v="0"/>
  </r>
  <r>
    <x v="9"/>
    <s v="CHOCÓ"/>
    <s v="27135"/>
    <s v="MUNICIPIO DE EL CANTÓN DEL SAN PABLO (CHOCÓ)"/>
    <n v="870804332"/>
    <n v="0"/>
    <n v="0"/>
    <n v="195817637"/>
    <n v="0"/>
    <n v="0"/>
    <n v="1066621969"/>
    <n v="4.4846534729003906E-3"/>
    <n v="290090.23822249169"/>
    <n v="0"/>
    <n v="0"/>
    <n v="0"/>
    <n v="1066912059.2427071"/>
    <n v="713577507.44000006"/>
    <n v="0"/>
    <n v="0"/>
    <n v="4.4846534729003906E-3"/>
    <n v="196107727.23822248"/>
    <n v="0"/>
    <n v="0"/>
    <n v="909685234.68270719"/>
    <n v="0"/>
    <n v="909685234.68270719"/>
    <n v="789106589.45000005"/>
    <n v="120578645.23270714"/>
    <x v="0"/>
  </r>
  <r>
    <x v="9"/>
    <s v="CHOCÓ"/>
    <s v="27150"/>
    <s v="MUNICIPIO DE CARMEN DEL DARIEN (CHOCÓ)"/>
    <n v="546901825"/>
    <n v="0"/>
    <n v="0"/>
    <n v="129038932"/>
    <n v="0"/>
    <n v="0"/>
    <n v="675940757"/>
    <n v="1.150965690612793E-3"/>
    <n v="187744.22912874675"/>
    <n v="0"/>
    <n v="0"/>
    <n v="0"/>
    <n v="676128501.23027968"/>
    <n v="451296978.25"/>
    <n v="0"/>
    <n v="0"/>
    <n v="1.150965690612793E-3"/>
    <n v="129226676.22912875"/>
    <n v="0"/>
    <n v="0"/>
    <n v="580523654.48027968"/>
    <n v="0"/>
    <n v="580523654.48027968"/>
    <n v="361617796.70999998"/>
    <n v="218905857.77027971"/>
    <x v="0"/>
  </r>
  <r>
    <x v="9"/>
    <s v="CHOCÓ"/>
    <s v="27160"/>
    <s v="MUNICIPIO DE CÉRTEGUI (CHOCÓ)"/>
    <n v="1002671358"/>
    <n v="0"/>
    <n v="0"/>
    <n v="237261718"/>
    <n v="0"/>
    <n v="0"/>
    <n v="1239933076"/>
    <n v="5.6910514831542969E-4"/>
    <n v="345052.61379211413"/>
    <n v="0"/>
    <n v="0"/>
    <n v="0"/>
    <n v="1240278128.6143613"/>
    <n v="827611633.47000003"/>
    <n v="0"/>
    <n v="0"/>
    <n v="5.6910514831542969E-4"/>
    <n v="237606770.61379212"/>
    <n v="0"/>
    <n v="0"/>
    <n v="1065218404.0843613"/>
    <n v="0"/>
    <n v="1065218404.0843613"/>
    <n v="843418289.27999997"/>
    <n v="221800114.80436134"/>
    <x v="0"/>
  </r>
  <r>
    <x v="9"/>
    <s v="CHOCÓ"/>
    <s v="27205"/>
    <s v="MUNICIPIO DE CONDOTO (CHOCÓ)"/>
    <n v="1507680518"/>
    <n v="0"/>
    <n v="0"/>
    <n v="350399487"/>
    <n v="0"/>
    <n v="0"/>
    <n v="1858080005"/>
    <n v="-5.3181648254394531E-3"/>
    <n v="512916.87690597959"/>
    <n v="0"/>
    <n v="0"/>
    <n v="0"/>
    <n v="1858592921.8715878"/>
    <n v="1241271057.5799999"/>
    <n v="0"/>
    <n v="0"/>
    <n v="-5.3181648254394531E-3"/>
    <n v="350912403.87690598"/>
    <n v="0"/>
    <n v="0"/>
    <n v="1592183461.4515877"/>
    <n v="0"/>
    <n v="1592183461.4515877"/>
    <n v="984882441.48000002"/>
    <n v="607301019.97158766"/>
    <x v="0"/>
  </r>
  <r>
    <x v="9"/>
    <s v="CHOCÓ"/>
    <s v="27250"/>
    <s v="MUNICIPIO DE EL LITORAL DEL SAN JUAN (CHOCÓ)"/>
    <n v="1667104361"/>
    <n v="0"/>
    <n v="0"/>
    <n v="374064539"/>
    <n v="0"/>
    <n v="0"/>
    <n v="2041168900"/>
    <n v="-5.0330162048339844E-3"/>
    <n v="554271.32118707534"/>
    <n v="0"/>
    <n v="0"/>
    <n v="0"/>
    <n v="2041723171.316154"/>
    <n v="1365395334.3800001"/>
    <n v="0"/>
    <n v="0"/>
    <n v="-5.0330162048339844E-3"/>
    <n v="374618810.32118708"/>
    <n v="0"/>
    <n v="0"/>
    <n v="1740014144.6961541"/>
    <n v="431555792"/>
    <n v="2171569936.6961541"/>
    <n v="150000000"/>
    <n v="2021569936.6961541"/>
    <x v="0"/>
  </r>
  <r>
    <x v="9"/>
    <s v="CHOCÓ"/>
    <s v="27361"/>
    <s v="MUNICIPIO DE ISTMINA (CHOCÓ)"/>
    <n v="2547968912"/>
    <n v="0"/>
    <n v="0"/>
    <n v="600135430"/>
    <n v="0"/>
    <n v="0"/>
    <n v="3148104342"/>
    <n v="-6.3338279724121094E-3"/>
    <n v="874109.68048276694"/>
    <n v="0"/>
    <n v="0"/>
    <n v="0"/>
    <n v="3148978451.674149"/>
    <n v="2101635262.3800001"/>
    <n v="0"/>
    <n v="0"/>
    <n v="-6.3338279724121094E-3"/>
    <n v="601009539.68048275"/>
    <n v="0"/>
    <n v="0"/>
    <n v="2702644802.0541492"/>
    <n v="0"/>
    <n v="2702644802.0541492"/>
    <n v="2067434694.3900001"/>
    <n v="635210107.66414905"/>
    <x v="0"/>
  </r>
  <r>
    <x v="9"/>
    <s v="CHOCÓ"/>
    <s v="27372"/>
    <s v="MUNICIPIO DE JURADÓ (CHOCÓ)"/>
    <n v="313130106"/>
    <n v="0"/>
    <n v="0"/>
    <n v="76340785"/>
    <n v="0"/>
    <n v="0"/>
    <n v="389470891"/>
    <n v="-6.5070390701293945E-4"/>
    <n v="109732.59468353454"/>
    <n v="0"/>
    <n v="0"/>
    <n v="0"/>
    <n v="389580623.59403282"/>
    <n v="259585257.34999996"/>
    <n v="0"/>
    <n v="0"/>
    <n v="-6.5070390701293945E-4"/>
    <n v="76450517.594683528"/>
    <n v="0"/>
    <n v="0"/>
    <n v="336035774.94403279"/>
    <n v="0"/>
    <n v="336035774.94403279"/>
    <n v="67697193"/>
    <n v="268338581.94403279"/>
    <x v="0"/>
  </r>
  <r>
    <x v="9"/>
    <s v="CHOCÓ"/>
    <s v="27413"/>
    <s v="MUNICIPIO DE LLORÓ (CHOCÓ)"/>
    <n v="1133480261"/>
    <n v="0"/>
    <n v="0"/>
    <n v="265768640"/>
    <n v="0"/>
    <n v="0"/>
    <n v="1399248901"/>
    <n v="7.14874267578125E-3"/>
    <n v="387751.96572462452"/>
    <n v="0"/>
    <n v="0"/>
    <n v="0"/>
    <n v="1399636652.9728734"/>
    <n v="934291780.78999996"/>
    <n v="0"/>
    <n v="0"/>
    <n v="7.14874267578125E-3"/>
    <n v="266156391.96572462"/>
    <n v="0"/>
    <n v="0"/>
    <n v="1200448172.7628734"/>
    <n v="0"/>
    <n v="1200448172.7628734"/>
    <n v="859160148.23000002"/>
    <n v="341288024.53287339"/>
    <x v="0"/>
  </r>
  <r>
    <x v="9"/>
    <s v="CHOCÓ"/>
    <s v="27425"/>
    <s v="MUNICIPIO DE MEDIO ATRATO (CHOCÓ)"/>
    <n v="3332895340"/>
    <n v="0"/>
    <n v="0"/>
    <n v="735576976"/>
    <n v="0"/>
    <n v="0"/>
    <n v="4068472316"/>
    <n v="1.3341903686523438E-3"/>
    <n v="1096936.6979425177"/>
    <n v="0"/>
    <n v="0"/>
    <n v="0"/>
    <n v="4069569252.6992769"/>
    <n v="2723743215.5199995"/>
    <n v="0"/>
    <n v="0"/>
    <n v="1.3341903686523438E-3"/>
    <n v="736673912.6979425"/>
    <n v="0"/>
    <n v="0"/>
    <n v="3460417128.2192764"/>
    <n v="0"/>
    <n v="3460417128.2192764"/>
    <n v="2259484632.5999999"/>
    <n v="1200932495.6192765"/>
    <x v="0"/>
  </r>
  <r>
    <x v="9"/>
    <s v="CHOCÓ"/>
    <s v="27430"/>
    <s v="MUNICIPIO DE MEDIO BAUDÓ (CHOCÓ)"/>
    <n v="1412948836"/>
    <n v="0"/>
    <n v="0"/>
    <n v="326035166"/>
    <n v="0"/>
    <n v="0"/>
    <n v="1738984002"/>
    <n v="1.6498565673828125E-4"/>
    <n v="478474.08199521445"/>
    <n v="0"/>
    <n v="0"/>
    <n v="0"/>
    <n v="1739462476.0821602"/>
    <n v="1162010540.29"/>
    <n v="0"/>
    <n v="0"/>
    <n v="1.6498565673828125E-4"/>
    <n v="326513640.08199519"/>
    <n v="0"/>
    <n v="0"/>
    <n v="1488524180.3721602"/>
    <n v="0"/>
    <n v="1488524180.3721602"/>
    <n v="1237393494"/>
    <n v="251130686.3721602"/>
    <x v="0"/>
  </r>
  <r>
    <x v="9"/>
    <s v="CHOCÓ"/>
    <s v="27450"/>
    <s v="MUNICIPIO DE MEDIO SAN JUAN (CHOCÓ)"/>
    <n v="1766485292"/>
    <n v="0"/>
    <n v="0"/>
    <n v="398975520"/>
    <n v="0"/>
    <n v="0"/>
    <n v="2165460812"/>
    <n v="7.564544677734375E-3"/>
    <n v="589873.11252536345"/>
    <n v="0"/>
    <n v="0"/>
    <n v="0"/>
    <n v="2166050685.12009"/>
    <n v="1448255779.96"/>
    <n v="0"/>
    <n v="0"/>
    <n v="7.564544677734375E-3"/>
    <n v="399565393.11252534"/>
    <n v="0"/>
    <n v="0"/>
    <n v="1847821173.08009"/>
    <n v="0"/>
    <n v="1847821173.08009"/>
    <n v="1201384214"/>
    <n v="646436959.08009005"/>
    <x v="0"/>
  </r>
  <r>
    <x v="9"/>
    <s v="CHOCÓ"/>
    <s v="27491"/>
    <s v="MUNICIPIO DE NÓVITA (CHOCÓ)"/>
    <n v="778678811"/>
    <n v="0"/>
    <n v="0"/>
    <n v="186004666"/>
    <n v="0"/>
    <n v="0"/>
    <n v="964683477"/>
    <n v="8.678436279296875E-5"/>
    <n v="269409.73668994347"/>
    <n v="0"/>
    <n v="0"/>
    <n v="0"/>
    <n v="964952886.73677671"/>
    <n v="643646070.66999996"/>
    <n v="0"/>
    <n v="0"/>
    <n v="8.678436279296875E-5"/>
    <n v="186274075.73668995"/>
    <n v="0"/>
    <n v="0"/>
    <n v="829920146.40677667"/>
    <n v="0"/>
    <n v="829920146.40677667"/>
    <n v="150000000"/>
    <n v="679920146.40677667"/>
    <x v="0"/>
  </r>
  <r>
    <x v="9"/>
    <s v="CHOCÓ"/>
    <s v="27495"/>
    <s v="MUNICIPIO DE NUQUÍ (CHOCÓ)"/>
    <n v="881360621"/>
    <n v="0"/>
    <n v="0"/>
    <n v="204969556"/>
    <n v="0"/>
    <n v="0"/>
    <n v="1086330177"/>
    <n v="-2.0219087600708008E-3"/>
    <n v="299875.55854359281"/>
    <n v="0"/>
    <n v="0"/>
    <n v="0"/>
    <n v="1086630052.5565219"/>
    <n v="725480229.70000005"/>
    <n v="0"/>
    <n v="0"/>
    <n v="-2.0219087600708008E-3"/>
    <n v="205269431.55854359"/>
    <n v="0"/>
    <n v="0"/>
    <n v="930749661.2565217"/>
    <n v="430905159.39999998"/>
    <n v="1361654820.6565218"/>
    <n v="0"/>
    <n v="1361654820.6565218"/>
    <x v="0"/>
  </r>
  <r>
    <x v="9"/>
    <s v="CHOCÓ"/>
    <s v="27580"/>
    <s v="MUNICIPIO DE RÍO IRO (CHOCÓ)"/>
    <n v="1025626304"/>
    <n v="0"/>
    <n v="0"/>
    <n v="234676780"/>
    <n v="0"/>
    <n v="0"/>
    <n v="1260303084"/>
    <n v="-4.0138959884643555E-3"/>
    <n v="345422.95276004687"/>
    <n v="0"/>
    <n v="0"/>
    <n v="0"/>
    <n v="1260648506.948746"/>
    <n v="842441859.67000008"/>
    <n v="0"/>
    <n v="0"/>
    <n v="-4.0138959884643555E-3"/>
    <n v="235022202.95276004"/>
    <n v="0"/>
    <n v="0"/>
    <n v="1077464062.6187463"/>
    <n v="0"/>
    <n v="1077464062.6187463"/>
    <n v="739742451"/>
    <n v="337721611.61874628"/>
    <x v="0"/>
  </r>
  <r>
    <x v="9"/>
    <s v="CHOCÓ"/>
    <s v="27600"/>
    <s v="MUNICIPIO DE RÍO QUITO (CHOCÓ)"/>
    <n v="924436943"/>
    <n v="0"/>
    <n v="0"/>
    <n v="214504216"/>
    <n v="0"/>
    <n v="0"/>
    <n v="1138941159"/>
    <n v="-7.1297883987426758E-3"/>
    <n v="314251.86098585918"/>
    <n v="0"/>
    <n v="0"/>
    <n v="0"/>
    <n v="1139255410.8538561"/>
    <n v="760837332.94000006"/>
    <n v="0"/>
    <n v="0"/>
    <n v="-7.1297883987426758E-3"/>
    <n v="214818467.86098585"/>
    <n v="0"/>
    <n v="0"/>
    <n v="975655800.79385614"/>
    <n v="0"/>
    <n v="975655800.79385614"/>
    <n v="861268527.25999999"/>
    <n v="114387273.53385615"/>
    <x v="0"/>
  </r>
  <r>
    <x v="9"/>
    <s v="CHOCÓ"/>
    <s v="27615"/>
    <s v="MUNICIPIO DE RIOSUCIO (CHOCÓ)"/>
    <n v="2842491733"/>
    <n v="0"/>
    <n v="0"/>
    <n v="676014665"/>
    <n v="0"/>
    <n v="0"/>
    <n v="3518506398"/>
    <n v="3.9606094360351563E-3"/>
    <n v="981139.22008937655"/>
    <n v="0"/>
    <n v="0"/>
    <n v="0"/>
    <n v="3519487537.22405"/>
    <n v="2347685883.9300003"/>
    <n v="0"/>
    <n v="0"/>
    <n v="3.9606094360351563E-3"/>
    <n v="676995804.22008944"/>
    <n v="0"/>
    <n v="0"/>
    <n v="3024681688.1540504"/>
    <n v="0"/>
    <n v="3024681688.1540504"/>
    <n v="747920096"/>
    <n v="2276761592.1540504"/>
    <x v="0"/>
  </r>
  <r>
    <x v="9"/>
    <s v="CHOCÓ"/>
    <s v="27660"/>
    <s v="MUNICIPIO DE SAN JOSÉ DEL PALMAR (CHOCÓ)"/>
    <n v="460141912"/>
    <n v="0"/>
    <n v="0"/>
    <n v="111461562"/>
    <n v="0"/>
    <n v="0"/>
    <n v="571603474"/>
    <n v="-4.6661496162414551E-3"/>
    <n v="160553.66891317806"/>
    <n v="0"/>
    <n v="0"/>
    <n v="0"/>
    <n v="571764027.66424704"/>
    <n v="381135507.46000004"/>
    <n v="0"/>
    <n v="0"/>
    <n v="-4.6661496162414551E-3"/>
    <n v="111622115.66891317"/>
    <n v="0"/>
    <n v="0"/>
    <n v="492757623.12424707"/>
    <n v="0"/>
    <n v="492757623.12424707"/>
    <n v="0"/>
    <n v="492757623.12424707"/>
    <x v="0"/>
  </r>
  <r>
    <x v="9"/>
    <s v="CHOCÓ"/>
    <s v="27745"/>
    <s v="MUNICIPIO DE SIPÍ (CHOCÓ)"/>
    <n v="420932578"/>
    <n v="0"/>
    <n v="0"/>
    <n v="97137802"/>
    <n v="0"/>
    <n v="0"/>
    <n v="518070380"/>
    <n v="-5.7893991470336914E-3"/>
    <n v="142658.34892304739"/>
    <n v="0"/>
    <n v="0"/>
    <n v="0"/>
    <n v="518213038.34313363"/>
    <n v="346184468.44"/>
    <n v="0"/>
    <n v="0"/>
    <n v="-5.7893991470336914E-3"/>
    <n v="97280460.348923042"/>
    <n v="0"/>
    <n v="0"/>
    <n v="443464928.78313363"/>
    <n v="0"/>
    <n v="443464928.78313363"/>
    <n v="79770209"/>
    <n v="363694719.78313363"/>
    <x v="0"/>
  </r>
  <r>
    <x v="9"/>
    <s v="CHOCÓ"/>
    <s v="27787"/>
    <s v="MUNICIPIO DE TADÓ (CHOCÓ)"/>
    <n v="1877534154"/>
    <n v="0"/>
    <n v="0"/>
    <n v="445051271"/>
    <n v="0"/>
    <n v="0"/>
    <n v="2322585425"/>
    <n v="-5.7241916656494141E-3"/>
    <n v="646828.53598141554"/>
    <n v="0"/>
    <n v="0"/>
    <n v="0"/>
    <n v="2323232253.5302572"/>
    <n v="1550081428.4899998"/>
    <n v="0"/>
    <n v="0"/>
    <n v="-5.7241916656494141E-3"/>
    <n v="445698099.53598142"/>
    <n v="0"/>
    <n v="0"/>
    <n v="1995779528.020257"/>
    <n v="0"/>
    <n v="1995779528.020257"/>
    <n v="1468408827"/>
    <n v="527370701.020257"/>
    <x v="0"/>
  </r>
  <r>
    <x v="9"/>
    <s v="CHOCÓ"/>
    <s v="27800"/>
    <s v="MUNICIPIO DE UNGUÍA (CHOCÓ)"/>
    <n v="1499946534"/>
    <n v="0"/>
    <n v="0"/>
    <n v="355623954"/>
    <n v="0"/>
    <n v="0"/>
    <n v="1855570488"/>
    <n v="-1.6927719116210938E-5"/>
    <n v="516581.71919983753"/>
    <n v="0"/>
    <n v="0"/>
    <n v="0"/>
    <n v="1856087069.719183"/>
    <n v="1238241285.1699998"/>
    <n v="0"/>
    <n v="0"/>
    <n v="-1.6927719116210938E-5"/>
    <n v="356140535.71919984"/>
    <n v="0"/>
    <n v="0"/>
    <n v="1594381820.8891828"/>
    <n v="0"/>
    <n v="1594381820.8891828"/>
    <n v="1306582142"/>
    <n v="287799678.88918281"/>
    <x v="0"/>
  </r>
  <r>
    <x v="9"/>
    <s v="CHOCÓ"/>
    <s v="27810"/>
    <s v="MUNICIPIO DE UNIÓN PANAMERICANA (CHOCÓ)"/>
    <n v="1007575854"/>
    <n v="0"/>
    <n v="0"/>
    <n v="231501527"/>
    <n v="0"/>
    <n v="0"/>
    <n v="1239077381"/>
    <n v="-2.8452873229980469E-3"/>
    <n v="340294.74569565989"/>
    <n v="0"/>
    <n v="0"/>
    <n v="0"/>
    <n v="1239417675.7428503"/>
    <n v="828106657.03999996"/>
    <n v="0"/>
    <n v="0"/>
    <n v="-2.8452873229980469E-3"/>
    <n v="231841821.74569565"/>
    <n v="0"/>
    <n v="0"/>
    <n v="1059948478.7828503"/>
    <n v="0"/>
    <n v="1059948478.7828503"/>
    <n v="729031947"/>
    <n v="330916531.78285027"/>
    <x v="0"/>
  </r>
  <r>
    <x v="9"/>
    <s v="HUILA"/>
    <s v="41006"/>
    <s v="MUNICIPIO DE ACEVEDO (HUILA)"/>
    <n v="3546689836"/>
    <n v="0"/>
    <n v="0"/>
    <n v="803072635"/>
    <n v="0"/>
    <n v="0"/>
    <n v="4349762471"/>
    <n v="2.2215843200683594E-3"/>
    <n v="1186426.3522130579"/>
    <n v="0"/>
    <n v="0"/>
    <n v="0"/>
    <n v="4350948897.354435"/>
    <n v="2908914849.2999997"/>
    <n v="0"/>
    <n v="0"/>
    <n v="2.2215843200683594E-3"/>
    <n v="804259061.35221303"/>
    <n v="0"/>
    <n v="0"/>
    <n v="3713173910.6544342"/>
    <n v="0"/>
    <n v="3713173910.6544342"/>
    <n v="1345242619.5999999"/>
    <n v="2367931291.0544343"/>
    <x v="0"/>
  </r>
  <r>
    <x v="9"/>
    <s v="HUILA"/>
    <s v="41013"/>
    <s v="MUNICIPIO DE AGRADO (HUILA)"/>
    <n v="909689450"/>
    <n v="0"/>
    <n v="0"/>
    <n v="214252665"/>
    <n v="0"/>
    <n v="0"/>
    <n v="1123942115"/>
    <n v="1.3147592544555664E-3"/>
    <n v="312081.4315635477"/>
    <n v="0"/>
    <n v="0"/>
    <n v="0"/>
    <n v="1124254196.4328783"/>
    <n v="750314725.11000001"/>
    <n v="0"/>
    <n v="0"/>
    <n v="1.3147592544555664E-3"/>
    <n v="214564746.43156356"/>
    <n v="0"/>
    <n v="0"/>
    <n v="964879471.54287839"/>
    <n v="0"/>
    <n v="964879471.54287839"/>
    <n v="0"/>
    <n v="964879471.54287839"/>
    <x v="0"/>
  </r>
  <r>
    <x v="9"/>
    <s v="HUILA"/>
    <s v="41016"/>
    <s v="MUNICIPIO DE AIPE (HUILA)"/>
    <n v="2891900096"/>
    <n v="0"/>
    <n v="0"/>
    <n v="646903015"/>
    <n v="0"/>
    <n v="0"/>
    <n v="3538803111"/>
    <n v="-2.0351409912109375E-3"/>
    <n v="959993.84361259686"/>
    <n v="0"/>
    <n v="0"/>
    <n v="0"/>
    <n v="3539763104.8415775"/>
    <n v="2367690646.8200002"/>
    <n v="0"/>
    <n v="0"/>
    <n v="-2.0351409912109375E-3"/>
    <n v="647863008.84361255"/>
    <n v="0"/>
    <n v="0"/>
    <n v="3015553655.6615777"/>
    <n v="0"/>
    <n v="3015553655.6615777"/>
    <n v="0"/>
    <n v="3015553655.6615777"/>
    <x v="0"/>
  </r>
  <r>
    <x v="9"/>
    <s v="HUILA"/>
    <s v="41020"/>
    <s v="MUNICIPIO DE ALGECIRAS (HUILA)"/>
    <n v="2418602034"/>
    <n v="0"/>
    <n v="0"/>
    <n v="575155233"/>
    <n v="0"/>
    <n v="0"/>
    <n v="2993757267"/>
    <n v="2.0322799682617188E-3"/>
    <n v="834763.32738718484"/>
    <n v="0"/>
    <n v="0"/>
    <n v="0"/>
    <n v="2994592030.3294196"/>
    <n v="1997619270.9100003"/>
    <n v="0"/>
    <n v="0"/>
    <n v="2.0322799682617188E-3"/>
    <n v="575989996.32738721"/>
    <n v="0"/>
    <n v="0"/>
    <n v="2573609267.2394199"/>
    <n v="0"/>
    <n v="2573609267.2394199"/>
    <n v="14849606"/>
    <n v="2558759661.2394199"/>
    <x v="0"/>
  </r>
  <r>
    <x v="9"/>
    <s v="HUILA"/>
    <s v="41078"/>
    <s v="MUNICIPIO DE BARAYA (HUILA)"/>
    <n v="954751253"/>
    <n v="0"/>
    <n v="0"/>
    <n v="226261146"/>
    <n v="0"/>
    <n v="0"/>
    <n v="1181012399"/>
    <n v="-4.2411088943481445E-3"/>
    <n v="328892.81450386706"/>
    <n v="0"/>
    <n v="0"/>
    <n v="0"/>
    <n v="1181341291.8102629"/>
    <n v="788313890.24000001"/>
    <n v="0"/>
    <n v="0"/>
    <n v="-4.2411088943481445E-3"/>
    <n v="226590038.81450388"/>
    <n v="0"/>
    <n v="0"/>
    <n v="1014903929.0502628"/>
    <n v="0"/>
    <n v="1014903929.0502628"/>
    <n v="116041689"/>
    <n v="898862240.05026281"/>
    <x v="0"/>
  </r>
  <r>
    <x v="9"/>
    <s v="HUILA"/>
    <s v="41206"/>
    <s v="MUNICIPIO DE COLOMBIA (HUILA)"/>
    <n v="1266825306"/>
    <n v="0"/>
    <n v="0"/>
    <n v="295762482"/>
    <n v="0"/>
    <n v="0"/>
    <n v="1562587788"/>
    <n v="2.4666786193847656E-3"/>
    <n v="432242.86029456399"/>
    <n v="0"/>
    <n v="0"/>
    <n v="0"/>
    <n v="1563020030.8627613"/>
    <n v="1043502062.45"/>
    <n v="0"/>
    <n v="0"/>
    <n v="2.4666786193847656E-3"/>
    <n v="296194724.86029458"/>
    <n v="0"/>
    <n v="0"/>
    <n v="1339696787.3127613"/>
    <n v="0"/>
    <n v="1339696787.3127613"/>
    <n v="11569040"/>
    <n v="1328127747.3127613"/>
    <x v="0"/>
  </r>
  <r>
    <x v="9"/>
    <s v="HUILA"/>
    <s v="41319"/>
    <s v="MUNICIPIO DE GUADALUPE (HUILA)"/>
    <n v="2256619337"/>
    <n v="0"/>
    <n v="0"/>
    <n v="515661567"/>
    <n v="0"/>
    <n v="0"/>
    <n v="2772280904"/>
    <n v="-5.7554244995117188E-3"/>
    <n v="759468.53250947455"/>
    <n v="0"/>
    <n v="0"/>
    <n v="0"/>
    <n v="2773040372.5267539"/>
    <n v="1853238599.04"/>
    <n v="0"/>
    <n v="0"/>
    <n v="-5.7554244995117188E-3"/>
    <n v="516421035.53250945"/>
    <n v="0"/>
    <n v="0"/>
    <n v="2369659634.5667539"/>
    <n v="0"/>
    <n v="2369659634.5667539"/>
    <n v="1600054585"/>
    <n v="769605049.56675386"/>
    <x v="0"/>
  </r>
  <r>
    <x v="9"/>
    <s v="HUILA"/>
    <s v="41357"/>
    <s v="MUNICIPIO DE IQUIRA (HUILA)"/>
    <n v="1341425322"/>
    <n v="0"/>
    <n v="0"/>
    <n v="308025623"/>
    <n v="0"/>
    <n v="0"/>
    <n v="1649450945"/>
    <n v="-2.2935867309570313E-4"/>
    <n v="453118.10009500268"/>
    <n v="0"/>
    <n v="0"/>
    <n v="0"/>
    <n v="1649904063.0998657"/>
    <n v="1102633101.1099999"/>
    <n v="0"/>
    <n v="0"/>
    <n v="-2.2935867309570313E-4"/>
    <n v="308478741.10009497"/>
    <n v="0"/>
    <n v="0"/>
    <n v="1411111842.2098656"/>
    <n v="0"/>
    <n v="1411111842.2098656"/>
    <n v="312398830"/>
    <n v="1098713012.2098656"/>
    <x v="0"/>
  </r>
  <r>
    <x v="9"/>
    <s v="HUILA"/>
    <s v="41359"/>
    <s v="MUNICIPIO DE ISNOS (HUILA)"/>
    <n v="2807292445"/>
    <n v="0"/>
    <n v="0"/>
    <n v="650484194"/>
    <n v="0"/>
    <n v="0"/>
    <n v="3457776639"/>
    <n v="4.8236846923828125E-3"/>
    <n v="953252.6384546397"/>
    <n v="0"/>
    <n v="0"/>
    <n v="0"/>
    <n v="3458729891.6432781"/>
    <n v="2310143143.5900002"/>
    <n v="0"/>
    <n v="0"/>
    <n v="4.8236846923828125E-3"/>
    <n v="651437446.63845468"/>
    <n v="0"/>
    <n v="0"/>
    <n v="2961580590.2332783"/>
    <n v="0"/>
    <n v="2961580590.2332783"/>
    <n v="0"/>
    <n v="2961580590.2332783"/>
    <x v="0"/>
  </r>
  <r>
    <x v="9"/>
    <s v="HUILA"/>
    <s v="41378"/>
    <s v="MUNICIPIO DE LA ARGENTINA (HUILA)"/>
    <n v="1485731150"/>
    <n v="0"/>
    <n v="0"/>
    <n v="339661789"/>
    <n v="0"/>
    <n v="0"/>
    <n v="1825392939"/>
    <n v="-7.4696540832519531E-4"/>
    <n v="500197.49168481247"/>
    <n v="0"/>
    <n v="0"/>
    <n v="0"/>
    <n v="1825893136.4909379"/>
    <n v="1220296460.1700001"/>
    <n v="0"/>
    <n v="0"/>
    <n v="-7.4696540832519531E-4"/>
    <n v="340161986.49168479"/>
    <n v="0"/>
    <n v="0"/>
    <n v="1560458446.6609378"/>
    <n v="0"/>
    <n v="1560458446.6609378"/>
    <n v="984296604"/>
    <n v="576161842.66093779"/>
    <x v="0"/>
  </r>
  <r>
    <x v="9"/>
    <s v="HUILA"/>
    <s v="41396"/>
    <s v="MUNICIPIO DE LA PLATA (HUILA)"/>
    <n v="6630918842"/>
    <n v="0"/>
    <n v="0"/>
    <n v="1517848704"/>
    <n v="0"/>
    <n v="0"/>
    <n v="8148767546"/>
    <n v="7.0285797119140625E-4"/>
    <n v="2233641.8102993942"/>
    <n v="0"/>
    <n v="0"/>
    <n v="0"/>
    <n v="8151001187.8110018"/>
    <n v="5446886586.1200008"/>
    <n v="0"/>
    <n v="0"/>
    <n v="7.0285797119140625E-4"/>
    <n v="1520082345.8102994"/>
    <n v="0"/>
    <n v="0"/>
    <n v="6966968931.9310036"/>
    <n v="0"/>
    <n v="6966968931.9310036"/>
    <n v="2786582509"/>
    <n v="4180386422.9310036"/>
    <x v="0"/>
  </r>
  <r>
    <x v="9"/>
    <s v="HUILA"/>
    <s v="41483"/>
    <s v="MUNICIPIO DE NÁTAGA (HUILA)"/>
    <n v="642402370"/>
    <n v="0"/>
    <n v="0"/>
    <n v="150566257"/>
    <n v="0"/>
    <n v="0"/>
    <n v="792968627"/>
    <n v="3.3216476440429688E-3"/>
    <n v="219766.11781133281"/>
    <n v="0"/>
    <n v="0"/>
    <n v="0"/>
    <n v="793188393.12113297"/>
    <n v="529497930.99999994"/>
    <n v="0"/>
    <n v="0"/>
    <n v="3.3216476440429688E-3"/>
    <n v="150786023.11781132"/>
    <n v="0"/>
    <n v="0"/>
    <n v="680283954.12113285"/>
    <n v="0"/>
    <n v="680283954.12113285"/>
    <n v="0"/>
    <n v="680283954.12113285"/>
    <x v="0"/>
  </r>
  <r>
    <x v="9"/>
    <s v="HUILA"/>
    <s v="41503"/>
    <s v="MUNICIPIO DE OPORAPA (HUILA)"/>
    <n v="1466173824"/>
    <n v="0"/>
    <n v="0"/>
    <n v="330662116"/>
    <n v="0"/>
    <n v="0"/>
    <n v="1796835940"/>
    <n v="-9.3531608581542969E-4"/>
    <n v="489128.85789794731"/>
    <n v="0"/>
    <n v="0"/>
    <n v="0"/>
    <n v="1797325068.8569627"/>
    <n v="1201624367.24"/>
    <n v="0"/>
    <n v="0"/>
    <n v="-9.3531608581542969E-4"/>
    <n v="331151244.85789794"/>
    <n v="0"/>
    <n v="0"/>
    <n v="1532775612.0969627"/>
    <n v="0"/>
    <n v="1532775612.0969627"/>
    <n v="1093114859.6400001"/>
    <n v="439660752.45696259"/>
    <x v="0"/>
  </r>
  <r>
    <x v="9"/>
    <s v="HUILA"/>
    <s v="41518"/>
    <s v="MUNICIPIO DE PAICOL (HUILA)"/>
    <n v="562901952"/>
    <n v="0"/>
    <n v="0"/>
    <n v="131999720"/>
    <n v="0"/>
    <n v="0"/>
    <n v="694901672"/>
    <n v="4.3485164642333984E-3"/>
    <n v="192544.23901825753"/>
    <n v="0"/>
    <n v="0"/>
    <n v="0"/>
    <n v="695094216.24336672"/>
    <n v="463977675.87000006"/>
    <n v="0"/>
    <n v="0"/>
    <n v="4.3485164642333984E-3"/>
    <n v="132192264.23901826"/>
    <n v="0"/>
    <n v="0"/>
    <n v="596169940.11336684"/>
    <n v="0"/>
    <n v="596169940.11336684"/>
    <n v="417646715"/>
    <n v="178523225.11336684"/>
    <x v="0"/>
  </r>
  <r>
    <x v="9"/>
    <s v="HUILA"/>
    <s v="41530"/>
    <s v="MUNICIPIO DE PALESTINA (HUILA)"/>
    <n v="1186639389"/>
    <n v="0"/>
    <n v="0"/>
    <n v="276237707"/>
    <n v="0"/>
    <n v="0"/>
    <n v="1462877096"/>
    <n v="2.6791095733642578E-3"/>
    <n v="404189.29193787137"/>
    <n v="0"/>
    <n v="0"/>
    <n v="0"/>
    <n v="1463281285.2946169"/>
    <n v="977267643.06999993"/>
    <n v="0"/>
    <n v="0"/>
    <n v="2.6791095733642578E-3"/>
    <n v="276641896.29193789"/>
    <n v="0"/>
    <n v="0"/>
    <n v="1253909539.3646169"/>
    <n v="0"/>
    <n v="1253909539.3646169"/>
    <n v="1056923211"/>
    <n v="196986328.36461687"/>
    <x v="0"/>
  </r>
  <r>
    <x v="9"/>
    <s v="HUILA"/>
    <s v="41548"/>
    <s v="MUNICIPIO DE PITAL (HUILA)"/>
    <n v="1375183605"/>
    <n v="0"/>
    <n v="0"/>
    <n v="323933520"/>
    <n v="0"/>
    <n v="0"/>
    <n v="1699117125"/>
    <n v="1.5773773193359375E-3"/>
    <n v="472046.02286537201"/>
    <n v="0"/>
    <n v="0"/>
    <n v="0"/>
    <n v="1699589171.0244427"/>
    <n v="1134573043.1100001"/>
    <n v="0"/>
    <n v="0"/>
    <n v="1.5773773193359375E-3"/>
    <n v="324405566.02286536"/>
    <n v="0"/>
    <n v="0"/>
    <n v="1458978609.1344428"/>
    <n v="0"/>
    <n v="1458978609.1344428"/>
    <n v="0"/>
    <n v="1458978609.1344428"/>
    <x v="0"/>
  </r>
  <r>
    <x v="9"/>
    <s v="HUILA"/>
    <s v="41551"/>
    <s v="MUNICIPIO DE PITALITO (HUILA)"/>
    <n v="13395208445"/>
    <n v="0"/>
    <n v="0"/>
    <n v="3055281116"/>
    <n v="0"/>
    <n v="0"/>
    <n v="16450489561"/>
    <n v="3.7937164306640625E-3"/>
    <n v="4502562.1812696839"/>
    <n v="0"/>
    <n v="0"/>
    <n v="0"/>
    <n v="16454992123.185064"/>
    <n v="10998374902.369999"/>
    <n v="0"/>
    <n v="0"/>
    <n v="3.7937164306640625E-3"/>
    <n v="3059783678.1812696"/>
    <n v="0"/>
    <n v="0"/>
    <n v="14058158580.555061"/>
    <n v="0"/>
    <n v="14058158580.555061"/>
    <n v="34146408"/>
    <n v="14024012172.555061"/>
    <x v="0"/>
  </r>
  <r>
    <x v="9"/>
    <s v="HUILA"/>
    <s v="41660"/>
    <s v="MUNICIPIO DE SALADOBLANCO (HUILA)"/>
    <n v="1172214055"/>
    <n v="0"/>
    <n v="0"/>
    <n v="273435034"/>
    <n v="0"/>
    <n v="0"/>
    <n v="1445649089"/>
    <n v="8.8884830474853516E-3"/>
    <n v="399849.73952691327"/>
    <n v="0"/>
    <n v="0"/>
    <n v="0"/>
    <n v="1446048938.7484155"/>
    <n v="965607774.11000001"/>
    <n v="0"/>
    <n v="0"/>
    <n v="8.8884830474853516E-3"/>
    <n v="273834883.73952693"/>
    <n v="0"/>
    <n v="0"/>
    <n v="1239442657.8584154"/>
    <n v="0"/>
    <n v="1239442657.8584154"/>
    <n v="594413314"/>
    <n v="645029343.85841537"/>
    <x v="0"/>
  </r>
  <r>
    <x v="9"/>
    <s v="HUILA"/>
    <s v="41668"/>
    <s v="MUNICIPIO DE SAN AGUSTÍN (HUILA)"/>
    <n v="3351667399"/>
    <n v="0"/>
    <n v="0"/>
    <n v="783173044"/>
    <n v="0"/>
    <n v="0"/>
    <n v="4134840443"/>
    <n v="-4.1456222534179688E-3"/>
    <n v="1143880.5423239148"/>
    <n v="0"/>
    <n v="0"/>
    <n v="0"/>
    <n v="4135984323.5381784"/>
    <n v="2761317803.4500003"/>
    <n v="0"/>
    <n v="0"/>
    <n v="-4.1456222534179688E-3"/>
    <n v="784316924.54232395"/>
    <n v="0"/>
    <n v="0"/>
    <n v="3545634727.9881787"/>
    <n v="0"/>
    <n v="3545634727.9881787"/>
    <n v="8805845"/>
    <n v="3536828882.9881787"/>
    <x v="0"/>
  </r>
  <r>
    <x v="9"/>
    <s v="HUILA"/>
    <s v="41676"/>
    <s v="MUNICIPIO DE SANTA MARÍA (HUILA)"/>
    <n v="1153384441"/>
    <n v="0"/>
    <n v="0"/>
    <n v="269955359"/>
    <n v="0"/>
    <n v="0"/>
    <n v="1423339800"/>
    <n v="9.9349021911621094E-4"/>
    <n v="393989.65155507502"/>
    <n v="0"/>
    <n v="0"/>
    <n v="0"/>
    <n v="1423733789.6525486"/>
    <n v="950402403.12000012"/>
    <n v="0"/>
    <n v="0"/>
    <n v="9.9349021911621094E-4"/>
    <n v="270349348.65155506"/>
    <n v="0"/>
    <n v="0"/>
    <n v="1220751751.7725487"/>
    <n v="0"/>
    <n v="1220751751.7725487"/>
    <n v="632376717.15999997"/>
    <n v="588375034.61254871"/>
    <x v="0"/>
  </r>
  <r>
    <x v="9"/>
    <s v="HUILA"/>
    <s v="41770"/>
    <s v="MUNICIPIO DE SUAZA (HUILA)"/>
    <n v="2092762348"/>
    <n v="0"/>
    <n v="0"/>
    <n v="467993263"/>
    <n v="0"/>
    <n v="0"/>
    <n v="2560755611"/>
    <n v="125886145.56873322"/>
    <n v="694471.55014675087"/>
    <n v="0"/>
    <n v="0"/>
    <n v="0"/>
    <n v="2687336228.1188798"/>
    <n v="1713454869.5099998"/>
    <n v="0"/>
    <n v="0"/>
    <n v="125886145.56873322"/>
    <n v="468687734.55014676"/>
    <n v="0"/>
    <n v="0"/>
    <n v="2308028749.6288795"/>
    <n v="0"/>
    <n v="2308028749.6288795"/>
    <n v="1896865835.28"/>
    <n v="411162914.34887958"/>
    <x v="0"/>
  </r>
  <r>
    <x v="9"/>
    <s v="HUILA"/>
    <s v="41791"/>
    <s v="MUNICIPIO DE TARQUI (HUILA)"/>
    <n v="1794864576"/>
    <n v="0"/>
    <n v="0"/>
    <n v="419029898"/>
    <n v="0"/>
    <n v="0"/>
    <n v="2213894474"/>
    <n v="5.7559013366699219E-3"/>
    <n v="612155.60480971355"/>
    <n v="0"/>
    <n v="0"/>
    <n v="0"/>
    <n v="2214506629.6105657"/>
    <n v="1478578885.9200001"/>
    <n v="0"/>
    <n v="0"/>
    <n v="5.7559013366699219E-3"/>
    <n v="419642053.6048097"/>
    <n v="0"/>
    <n v="0"/>
    <n v="1898220939.5305657"/>
    <n v="0"/>
    <n v="1898220939.5305657"/>
    <n v="1479600023.5"/>
    <n v="418620916.03056574"/>
    <x v="0"/>
  </r>
  <r>
    <x v="9"/>
    <s v="HUILA"/>
    <s v="41799"/>
    <s v="MUNICIPIO DE TELLO (HUILA)"/>
    <n v="1425945544"/>
    <n v="0"/>
    <n v="0"/>
    <n v="335576121"/>
    <n v="0"/>
    <n v="0"/>
    <n v="1761521665"/>
    <n v="-2.6154518127441406E-3"/>
    <n v="488879.71413935727"/>
    <n v="0"/>
    <n v="0"/>
    <n v="0"/>
    <n v="1762010544.711524"/>
    <n v="1175960182.6200001"/>
    <n v="0"/>
    <n v="0"/>
    <n v="-2.6154518127441406E-3"/>
    <n v="336065000.71413934"/>
    <n v="0"/>
    <n v="0"/>
    <n v="1512025183.3315239"/>
    <n v="1392306"/>
    <n v="1513417489.3315239"/>
    <n v="153632049"/>
    <n v="1359785440.3315239"/>
    <x v="0"/>
  </r>
  <r>
    <x v="9"/>
    <s v="HUILA"/>
    <s v="41872"/>
    <s v="MUNICIPIO DE VILLAVIEJA (HUILA)"/>
    <n v="714635061"/>
    <n v="0"/>
    <n v="0"/>
    <n v="170816634"/>
    <n v="0"/>
    <n v="0"/>
    <n v="885451695"/>
    <n v="7.2150230407714844E-3"/>
    <n v="247381.25985685558"/>
    <n v="0"/>
    <n v="0"/>
    <n v="0"/>
    <n v="885699076.26707184"/>
    <n v="590676490.74000001"/>
    <n v="0"/>
    <n v="0"/>
    <n v="7.2150230407714844E-3"/>
    <n v="171064015.25985685"/>
    <n v="0"/>
    <n v="0"/>
    <n v="761740506.00707185"/>
    <n v="0"/>
    <n v="761740506.00707185"/>
    <n v="24850000"/>
    <n v="736890506.00707185"/>
    <x v="0"/>
  </r>
  <r>
    <x v="9"/>
    <s v="LA GUAJIRA"/>
    <s v="44001"/>
    <s v="MUNICIPIO DE RIOHACHA (LA GUAJIRA)"/>
    <n v="29383470867"/>
    <n v="0"/>
    <n v="0"/>
    <n v="6494408843"/>
    <n v="0"/>
    <n v="0"/>
    <n v="35877879710"/>
    <n v="8.4686279296875E-4"/>
    <n v="9689358.7535122316"/>
    <n v="0"/>
    <n v="0"/>
    <n v="0"/>
    <n v="35887569068.754356"/>
    <n v="24025980102.829998"/>
    <n v="0"/>
    <n v="0"/>
    <n v="8.4686279296875E-4"/>
    <n v="6504098201.7535124"/>
    <n v="0"/>
    <n v="0"/>
    <n v="30530078304.584358"/>
    <n v="0"/>
    <n v="30530078304.584358"/>
    <n v="16830659961.889999"/>
    <n v="13699418342.694359"/>
    <x v="0"/>
  </r>
  <r>
    <x v="9"/>
    <s v="LA GUAJIRA"/>
    <s v="44035"/>
    <s v="MUNICIPIO DE ALBANIA (LA GUAJIRA)"/>
    <n v="2803792895"/>
    <n v="0"/>
    <n v="0"/>
    <n v="644568536"/>
    <n v="0"/>
    <n v="0"/>
    <n v="3448361431"/>
    <n v="-7.9631805419921875E-3"/>
    <n v="948066.78767969576"/>
    <n v="0"/>
    <n v="0"/>
    <n v="0"/>
    <n v="3449309497.7797165"/>
    <n v="2305571574.1199999"/>
    <n v="0"/>
    <n v="0"/>
    <n v="-7.9631805419921875E-3"/>
    <n v="645516602.78767967"/>
    <n v="0"/>
    <n v="0"/>
    <n v="2951088176.8997164"/>
    <n v="0"/>
    <n v="2951088176.8997164"/>
    <n v="1044700367.5700001"/>
    <n v="1906387809.3297162"/>
    <x v="0"/>
  </r>
  <r>
    <x v="9"/>
    <s v="LA GUAJIRA"/>
    <s v="44078"/>
    <s v="MUNICIPIO DE BARRANCAS (LA GUAJIRA)"/>
    <n v="3705580552"/>
    <n v="0"/>
    <n v="0"/>
    <n v="844417701"/>
    <n v="0"/>
    <n v="0"/>
    <n v="4549998253"/>
    <n v="-3.7350654602050781E-3"/>
    <n v="1245840.9652763268"/>
    <n v="0"/>
    <n v="0"/>
    <n v="0"/>
    <n v="4551244093.9615421"/>
    <n v="3042954705.6099997"/>
    <n v="0"/>
    <n v="0"/>
    <n v="-3.7350654602050781E-3"/>
    <n v="845663541.96527636"/>
    <n v="0"/>
    <n v="0"/>
    <n v="3888618247.5715408"/>
    <n v="0"/>
    <n v="3888618247.5715408"/>
    <n v="2015646616"/>
    <n v="1872971631.5715408"/>
    <x v="0"/>
  </r>
  <r>
    <x v="9"/>
    <s v="LA GUAJIRA"/>
    <s v="44090"/>
    <s v="MUNICIPIO DE DIBULLA (LA GUAJIRA)"/>
    <n v="3761445598"/>
    <n v="0"/>
    <n v="0"/>
    <n v="827639667"/>
    <n v="0"/>
    <n v="0"/>
    <n v="4589085265"/>
    <n v="-2.0685195922851563E-3"/>
    <n v="1236823.3235309327"/>
    <n v="0"/>
    <n v="0"/>
    <n v="0"/>
    <n v="4590322088.3214626"/>
    <n v="3073640486.3699999"/>
    <n v="0"/>
    <n v="0"/>
    <n v="-2.0685195922851563E-3"/>
    <n v="828876490.32353091"/>
    <n v="0"/>
    <n v="0"/>
    <n v="3902516976.6914625"/>
    <n v="0"/>
    <n v="3902516976.6914625"/>
    <n v="2360851566.02"/>
    <n v="1541665410.6714625"/>
    <x v="0"/>
  </r>
  <r>
    <x v="9"/>
    <s v="LA GUAJIRA"/>
    <s v="44098"/>
    <s v="MUNICIPIO DE DISTRACCIÓN (LA GUAJIRA)"/>
    <n v="1687662150"/>
    <n v="0"/>
    <n v="0"/>
    <n v="385059953"/>
    <n v="0"/>
    <n v="0"/>
    <n v="2072722103"/>
    <n v="1.7974376678466797E-3"/>
    <n v="567780.29698654532"/>
    <n v="0"/>
    <n v="0"/>
    <n v="0"/>
    <n v="2073289883.298784"/>
    <n v="1386207624.6699998"/>
    <n v="0"/>
    <n v="0"/>
    <n v="1.7974376678466797E-3"/>
    <n v="385627733.29698652"/>
    <n v="0"/>
    <n v="0"/>
    <n v="1771835357.9687839"/>
    <n v="0"/>
    <n v="1771835357.9687839"/>
    <n v="851806815.91999996"/>
    <n v="920028542.0487839"/>
    <x v="0"/>
  </r>
  <r>
    <x v="9"/>
    <s v="LA GUAJIRA"/>
    <s v="44110"/>
    <s v="MUNICIPIO DE EL MOLINO (LA GUAJIRA)"/>
    <n v="895915647"/>
    <n v="0"/>
    <n v="0"/>
    <n v="208888052"/>
    <n v="0"/>
    <n v="0"/>
    <n v="1104803699"/>
    <n v="-3.2008886337280273E-3"/>
    <n v="305652.73969344754"/>
    <n v="0"/>
    <n v="0"/>
    <n v="0"/>
    <n v="1105109351.7364924"/>
    <n v="738105893.5999999"/>
    <n v="0"/>
    <n v="0"/>
    <n v="-3.2008886337280273E-3"/>
    <n v="209193704.73969343"/>
    <n v="0"/>
    <n v="0"/>
    <n v="947299598.33649242"/>
    <n v="0"/>
    <n v="947299598.33649242"/>
    <n v="694391907.86000001"/>
    <n v="252907690.4764924"/>
    <x v="0"/>
  </r>
  <r>
    <x v="9"/>
    <s v="LA GUAJIRA"/>
    <s v="44279"/>
    <s v="MUNICIPIO DE FONSECA (LA GUAJIRA)"/>
    <n v="3462453748"/>
    <n v="0"/>
    <n v="0"/>
    <n v="801112766"/>
    <n v="0"/>
    <n v="0"/>
    <n v="4263566514"/>
    <n v="1.6350746154785156E-3"/>
    <n v="1175439.1331603334"/>
    <n v="0"/>
    <n v="0"/>
    <n v="0"/>
    <n v="4264741953.1347952"/>
    <n v="2849659706.3500004"/>
    <n v="0"/>
    <n v="0"/>
    <n v="1.6350746154785156E-3"/>
    <n v="802288205.13316035"/>
    <n v="0"/>
    <n v="0"/>
    <n v="3651947911.4847956"/>
    <n v="0"/>
    <n v="3651947911.4847956"/>
    <n v="1693734928"/>
    <n v="1958212983.4847956"/>
    <x v="0"/>
  </r>
  <r>
    <x v="9"/>
    <s v="LA GUAJIRA"/>
    <s v="44378"/>
    <s v="MUNICIPIO DE HATONUEVO (LA GUAJIRA)"/>
    <n v="2850031101"/>
    <n v="0"/>
    <n v="0"/>
    <n v="625934536"/>
    <n v="0"/>
    <n v="0"/>
    <n v="3475965637"/>
    <n v="6.6118240356445313E-3"/>
    <n v="935811.3949652256"/>
    <n v="0"/>
    <n v="0"/>
    <n v="0"/>
    <n v="3476901448.401577"/>
    <n v="2328202357.3099995"/>
    <n v="0"/>
    <n v="0"/>
    <n v="6.6118240356445313E-3"/>
    <n v="626870347.39496517"/>
    <n v="0"/>
    <n v="0"/>
    <n v="2955072704.7115765"/>
    <n v="0"/>
    <n v="2955072704.7115765"/>
    <n v="1589365336.5"/>
    <n v="1365707368.2115765"/>
    <x v="0"/>
  </r>
  <r>
    <x v="9"/>
    <s v="LA GUAJIRA"/>
    <s v="44420"/>
    <s v="MUNICIPIO DE LA JAGUA DEL PILAR (LA GUAJIRA)"/>
    <n v="328021697"/>
    <n v="0"/>
    <n v="0"/>
    <n v="76747452"/>
    <n v="0"/>
    <n v="0"/>
    <n v="404769149"/>
    <n v="-5.4866671562194824E-3"/>
    <n v="111910.4817446644"/>
    <n v="0"/>
    <n v="0"/>
    <n v="0"/>
    <n v="404881059.47625798"/>
    <n v="270275361.22999996"/>
    <n v="0"/>
    <n v="0"/>
    <n v="-5.4866671562194824E-3"/>
    <n v="76859362.481744662"/>
    <n v="0"/>
    <n v="0"/>
    <n v="347134723.70625794"/>
    <n v="0"/>
    <n v="347134723.70625794"/>
    <n v="0"/>
    <n v="347134723.70625794"/>
    <x v="0"/>
  </r>
  <r>
    <x v="9"/>
    <s v="LA GUAJIRA"/>
    <s v="44430"/>
    <s v="MUNICIPIO DE MAICAO (LA GUAJIRA)"/>
    <n v="16392207248"/>
    <n v="0"/>
    <n v="0"/>
    <n v="3787858569"/>
    <n v="0"/>
    <n v="0"/>
    <n v="20180065817"/>
    <n v="-3.54766845703125E-4"/>
    <n v="5559626.9353157431"/>
    <n v="0"/>
    <n v="0"/>
    <n v="0"/>
    <n v="20185625443.934959"/>
    <n v="13487761482.84"/>
    <n v="0"/>
    <n v="0"/>
    <n v="-3.54766845703125E-4"/>
    <n v="3793418195.9353156"/>
    <n v="0"/>
    <n v="0"/>
    <n v="17281179678.77496"/>
    <n v="0"/>
    <n v="17281179678.77496"/>
    <n v="5947240295.3999996"/>
    <n v="11333939383.37496"/>
    <x v="0"/>
  </r>
  <r>
    <x v="9"/>
    <s v="LA GUAJIRA"/>
    <s v="44560"/>
    <s v="MUNICIPIO DE MANAURE (LA GUAJIRA)"/>
    <n v="11982147212"/>
    <n v="0"/>
    <n v="0"/>
    <n v="2620658460"/>
    <n v="0"/>
    <n v="0"/>
    <n v="14602805672"/>
    <n v="-2.6988983154296875E-3"/>
    <n v="3923849.8281981214"/>
    <n v="0"/>
    <n v="0"/>
    <n v="0"/>
    <n v="14606729521.825499"/>
    <n v="9781962120.0599995"/>
    <n v="0"/>
    <n v="0"/>
    <n v="-2.6988983154296875E-3"/>
    <n v="2624582309.828198"/>
    <n v="0"/>
    <n v="0"/>
    <n v="12406544429.885498"/>
    <n v="0"/>
    <n v="12406544429.885498"/>
    <n v="9260579031"/>
    <n v="3145965398.885498"/>
    <x v="0"/>
  </r>
  <r>
    <x v="9"/>
    <s v="LA GUAJIRA"/>
    <s v="44650"/>
    <s v="MUNICIPIO DE SAN JUAN DEL CESAR (LA GUAJIRA)"/>
    <n v="3889123509"/>
    <n v="0"/>
    <n v="0"/>
    <n v="896469324"/>
    <n v="0"/>
    <n v="0"/>
    <n v="4785592833"/>
    <n v="336298048.13399839"/>
    <n v="1315421.831045771"/>
    <n v="0"/>
    <n v="0"/>
    <n v="0"/>
    <n v="5123206302.965045"/>
    <n v="3197457336.6499996"/>
    <n v="0"/>
    <n v="0"/>
    <n v="336298048.13399839"/>
    <n v="897784745.83104575"/>
    <n v="0"/>
    <n v="0"/>
    <n v="4431540130.6150436"/>
    <n v="0"/>
    <n v="4431540130.6150436"/>
    <n v="0"/>
    <n v="4431540130.6150436"/>
    <x v="0"/>
  </r>
  <r>
    <x v="9"/>
    <s v="LA GUAJIRA"/>
    <s v="44847"/>
    <s v="MUNICIPIO DE URIBIA (LA GUAJIRA)"/>
    <n v="19752134189"/>
    <n v="0"/>
    <n v="0"/>
    <n v="4360232193"/>
    <n v="0"/>
    <n v="0"/>
    <n v="24112366382"/>
    <n v="4.848480224609375E-3"/>
    <n v="6506989.2555654962"/>
    <n v="0"/>
    <n v="0"/>
    <n v="0"/>
    <n v="24118873371.260414"/>
    <n v="16146791158.310001"/>
    <n v="0"/>
    <n v="0"/>
    <n v="4.848480224609375E-3"/>
    <n v="4366739182.2555656"/>
    <n v="0"/>
    <n v="0"/>
    <n v="20513530340.570415"/>
    <n v="0"/>
    <n v="20513530340.570415"/>
    <n v="13139799722.35"/>
    <n v="7373730618.2204151"/>
    <x v="0"/>
  </r>
  <r>
    <x v="9"/>
    <s v="LA GUAJIRA"/>
    <s v="44855"/>
    <s v="MUNICIPIO DE URUMITA (LA GUAJIRA)"/>
    <n v="1939410205"/>
    <n v="0"/>
    <n v="0"/>
    <n v="439085767"/>
    <n v="0"/>
    <n v="0"/>
    <n v="2378495972"/>
    <n v="-3.2591819763183594E-4"/>
    <n v="649252.68392208545"/>
    <n v="0"/>
    <n v="0"/>
    <n v="0"/>
    <n v="2379145224.6835961"/>
    <n v="1591103934.6200001"/>
    <n v="0"/>
    <n v="0"/>
    <n v="-3.2591819763183594E-4"/>
    <n v="439735019.68392211"/>
    <n v="0"/>
    <n v="0"/>
    <n v="2030838954.3035963"/>
    <n v="0"/>
    <n v="2030838954.3035963"/>
    <n v="1506628201.95"/>
    <n v="524210752.35359621"/>
    <x v="0"/>
  </r>
  <r>
    <x v="9"/>
    <s v="LA GUAJIRA"/>
    <s v="44874"/>
    <s v="MUNICIPIO DE VILLANUEVA (LA GUAJIRA)"/>
    <n v="2820123445"/>
    <n v="0"/>
    <n v="0"/>
    <n v="660055938"/>
    <n v="0"/>
    <n v="0"/>
    <n v="3480179383"/>
    <n v="5.5823326110839844E-3"/>
    <n v="964335.5850692956"/>
    <n v="0"/>
    <n v="0"/>
    <n v="0"/>
    <n v="3481143718.5906515"/>
    <n v="2324687502.8500004"/>
    <n v="0"/>
    <n v="0"/>
    <n v="5.5823326110839844E-3"/>
    <n v="661020273.5850693"/>
    <n v="0"/>
    <n v="0"/>
    <n v="2985707776.4406519"/>
    <n v="0"/>
    <n v="2985707776.4406519"/>
    <n v="1917895078"/>
    <n v="1067812698.4406519"/>
    <x v="0"/>
  </r>
  <r>
    <x v="9"/>
    <s v="MAGDALENA"/>
    <s v="47030"/>
    <s v="MUNICIPIO DE ALGARROBO (MAGDALENA)"/>
    <n v="1270380436"/>
    <n v="0"/>
    <n v="0"/>
    <n v="297723921"/>
    <n v="0"/>
    <n v="0"/>
    <n v="1568104357"/>
    <n v="78568553.575797081"/>
    <n v="434094.46175677388"/>
    <n v="0"/>
    <n v="0"/>
    <n v="0"/>
    <n v="1647107005.0375538"/>
    <n v="1046960863.3399999"/>
    <n v="0"/>
    <n v="0"/>
    <n v="78568553.575797081"/>
    <n v="298158015.46175677"/>
    <n v="0"/>
    <n v="0"/>
    <n v="1423687432.3775537"/>
    <n v="0"/>
    <n v="1423687432.3775537"/>
    <n v="1382005007.1099999"/>
    <n v="41682425.267553806"/>
    <x v="0"/>
  </r>
  <r>
    <x v="9"/>
    <s v="MAGDALENA"/>
    <s v="47053"/>
    <s v="MUNICIPIO DE ARACATACA (MAGDALENA)"/>
    <n v="4070067540"/>
    <n v="0"/>
    <n v="0"/>
    <n v="944051422"/>
    <n v="0"/>
    <n v="0"/>
    <n v="5014118962"/>
    <n v="-5.7597160339355469E-3"/>
    <n v="1382576.074731925"/>
    <n v="0"/>
    <n v="0"/>
    <n v="0"/>
    <n v="5015501538.0689716"/>
    <n v="3349629907.71"/>
    <n v="0"/>
    <n v="0"/>
    <n v="-5.7597160339355469E-3"/>
    <n v="945433998.07473195"/>
    <n v="0"/>
    <n v="0"/>
    <n v="4295063905.7789726"/>
    <n v="0"/>
    <n v="4295063905.7789726"/>
    <n v="2995218529"/>
    <n v="1299845376.7789726"/>
    <x v="0"/>
  </r>
  <r>
    <x v="9"/>
    <s v="MAGDALENA"/>
    <s v="47058"/>
    <s v="MUNICIPIO DE ARIGUANÍ (MAGDALENA)"/>
    <n v="3197270544"/>
    <n v="0"/>
    <n v="0"/>
    <n v="757352848"/>
    <n v="0"/>
    <n v="0"/>
    <n v="3954623392"/>
    <n v="3.9324760437011719E-3"/>
    <n v="1100835.6618587573"/>
    <n v="0"/>
    <n v="0"/>
    <n v="0"/>
    <n v="3955724227.665791"/>
    <n v="2639290897.9099998"/>
    <n v="0"/>
    <n v="0"/>
    <n v="3.9324760437011719E-3"/>
    <n v="758453683.6618588"/>
    <n v="0"/>
    <n v="0"/>
    <n v="3397744581.5757914"/>
    <n v="0"/>
    <n v="3397744581.5757914"/>
    <n v="1072243133"/>
    <n v="2325501448.5757914"/>
    <x v="0"/>
  </r>
  <r>
    <x v="9"/>
    <s v="MAGDALENA"/>
    <s v="47161"/>
    <s v="MUNICIPIO DE CERRO SAN ANTONIO (MAGDALENA)"/>
    <n v="750356165"/>
    <n v="0"/>
    <n v="0"/>
    <n v="181606874"/>
    <n v="0"/>
    <n v="0"/>
    <n v="931963039"/>
    <n v="-4.2741298675537109E-3"/>
    <n v="261938.37305505664"/>
    <n v="0"/>
    <n v="0"/>
    <n v="0"/>
    <n v="932224977.36878097"/>
    <n v="621315475.71999991"/>
    <n v="0"/>
    <n v="0"/>
    <n v="-4.2741298675537109E-3"/>
    <n v="181868812.37305507"/>
    <n v="0"/>
    <n v="0"/>
    <n v="803184288.08878088"/>
    <n v="0"/>
    <n v="803184288.08878088"/>
    <n v="550261586.5"/>
    <n v="252922701.58878088"/>
    <x v="0"/>
  </r>
  <r>
    <x v="9"/>
    <s v="MAGDALENA"/>
    <s v="47170"/>
    <s v="MUNICIPIO DE CHIVOLO (MAGDALENA)"/>
    <n v="1538617556"/>
    <n v="0"/>
    <n v="0"/>
    <n v="370369634"/>
    <n v="0"/>
    <n v="0"/>
    <n v="1908987190"/>
    <n v="2.14385986328125E-3"/>
    <n v="534817.03025000147"/>
    <n v="0"/>
    <n v="0"/>
    <n v="0"/>
    <n v="1909522007.0323939"/>
    <n v="1272916748.6599998"/>
    <n v="0"/>
    <n v="0"/>
    <n v="2.14385986328125E-3"/>
    <n v="370904451.03025001"/>
    <n v="0"/>
    <n v="0"/>
    <n v="1643821199.6923938"/>
    <n v="0"/>
    <n v="1643821199.6923938"/>
    <n v="1290080297.04"/>
    <n v="353740902.65239382"/>
    <x v="0"/>
  </r>
  <r>
    <x v="9"/>
    <s v="MAGDALENA"/>
    <s v="47189"/>
    <s v="MUNICIPIO DE CIÉNAGA (MAGDALENA)"/>
    <n v="10332234234"/>
    <n v="0"/>
    <n v="0"/>
    <n v="2451654611"/>
    <n v="0"/>
    <n v="0"/>
    <n v="12783888845"/>
    <n v="-5.4531097412109375E-3"/>
    <n v="3560830.6961459117"/>
    <n v="0"/>
    <n v="0"/>
    <n v="0"/>
    <n v="12787449675.690693"/>
    <n v="8531123201.4199991"/>
    <n v="0"/>
    <n v="0"/>
    <n v="-5.4531097412109375E-3"/>
    <n v="2455215441.696146"/>
    <n v="0"/>
    <n v="0"/>
    <n v="10986338643.110691"/>
    <n v="0"/>
    <n v="10986338643.110691"/>
    <n v="9453386843.1900005"/>
    <n v="1532951799.9206905"/>
    <x v="0"/>
  </r>
  <r>
    <x v="9"/>
    <s v="MAGDALENA"/>
    <s v="47205"/>
    <s v="MUNICIPIO DE CONCORDIA (MAGDALENA)"/>
    <n v="901484053"/>
    <n v="0"/>
    <n v="0"/>
    <n v="217272373"/>
    <n v="0"/>
    <n v="0"/>
    <n v="1118756426"/>
    <n v="-8.7682008743286133E-3"/>
    <n v="313603.87068017299"/>
    <n v="0"/>
    <n v="0"/>
    <n v="0"/>
    <n v="1119070029.861912"/>
    <n v="745854806.1099999"/>
    <n v="0"/>
    <n v="0"/>
    <n v="-8.7682008743286133E-3"/>
    <n v="217585976.87068018"/>
    <n v="0"/>
    <n v="0"/>
    <n v="963440782.97191191"/>
    <n v="0"/>
    <n v="963440782.97191191"/>
    <n v="746668671"/>
    <n v="216772111.97191191"/>
    <x v="0"/>
  </r>
  <r>
    <x v="9"/>
    <s v="MAGDALENA"/>
    <s v="47245"/>
    <s v="MUNICIPIO DE EL BANCO (MAGDALENA)"/>
    <n v="5493050869"/>
    <n v="0"/>
    <n v="0"/>
    <n v="1304079987"/>
    <n v="0"/>
    <n v="0"/>
    <n v="6797130856"/>
    <n v="-1.773834228515625E-4"/>
    <n v="1893703.5471316855"/>
    <n v="0"/>
    <n v="0"/>
    <n v="0"/>
    <n v="6799024559.5469542"/>
    <n v="4535776317.79"/>
    <n v="0"/>
    <n v="0"/>
    <n v="-1.773834228515625E-4"/>
    <n v="1305973690.5471318"/>
    <n v="0"/>
    <n v="0"/>
    <n v="5841750008.3369541"/>
    <n v="0"/>
    <n v="5841750008.3369541"/>
    <n v="4315158906.71"/>
    <n v="1526591101.6269541"/>
    <x v="0"/>
  </r>
  <r>
    <x v="9"/>
    <s v="MAGDALENA"/>
    <s v="47258"/>
    <s v="MUNICIPIO DE EL PIÑON (MAGDALENA)"/>
    <n v="1634023407"/>
    <n v="0"/>
    <n v="0"/>
    <n v="390945544"/>
    <n v="0"/>
    <n v="0"/>
    <n v="2024968951"/>
    <n v="9.0379714965820313E-3"/>
    <n v="566006.44074840972"/>
    <n v="0"/>
    <n v="0"/>
    <n v="0"/>
    <n v="2025534957.4497864"/>
    <n v="1350724449.5"/>
    <n v="0"/>
    <n v="0"/>
    <n v="9.0379714965820313E-3"/>
    <n v="391511550.44074839"/>
    <n v="0"/>
    <n v="0"/>
    <n v="1742235999.9497864"/>
    <n v="0"/>
    <n v="1742235999.9497864"/>
    <n v="1628304672.72"/>
    <n v="113931327.2297864"/>
    <x v="0"/>
  </r>
  <r>
    <x v="9"/>
    <s v="MAGDALENA"/>
    <s v="47268"/>
    <s v="MUNICIPIO DE EL RETÉN (MAGDALENA)"/>
    <n v="2169230544"/>
    <n v="0"/>
    <n v="0"/>
    <n v="502371798"/>
    <n v="0"/>
    <n v="0"/>
    <n v="2671602342"/>
    <n v="7.1949958801269531E-3"/>
    <n v="736115.57639593259"/>
    <n v="0"/>
    <n v="0"/>
    <n v="0"/>
    <n v="2672338457.583591"/>
    <n v="1784835617.0799999"/>
    <n v="0"/>
    <n v="0"/>
    <n v="7.1949958801269531E-3"/>
    <n v="503107913.57639593"/>
    <n v="0"/>
    <n v="0"/>
    <n v="2287943530.6635909"/>
    <n v="0"/>
    <n v="2287943530.6635909"/>
    <n v="1760099891"/>
    <n v="527843639.66359091"/>
    <x v="0"/>
  </r>
  <r>
    <x v="9"/>
    <s v="MAGDALENA"/>
    <s v="47288"/>
    <s v="MUNICIPIO DE FUNDACIÓN (MAGDALENA)"/>
    <n v="5635772653"/>
    <n v="0"/>
    <n v="0"/>
    <n v="1342763141"/>
    <n v="0"/>
    <n v="0"/>
    <n v="6978535794"/>
    <n v="3.452301025390625E-3"/>
    <n v="1947345.8574863949"/>
    <n v="0"/>
    <n v="0"/>
    <n v="0"/>
    <n v="6980483139.860939"/>
    <n v="4655995707.5599995"/>
    <n v="0"/>
    <n v="0"/>
    <n v="3.452301025390625E-3"/>
    <n v="1344710486.8574865"/>
    <n v="0"/>
    <n v="0"/>
    <n v="6000706194.4209385"/>
    <n v="0"/>
    <n v="6000706194.4209385"/>
    <n v="5076682934.3999996"/>
    <n v="924023260.02093887"/>
    <x v="0"/>
  </r>
  <r>
    <x v="9"/>
    <s v="MAGDALENA"/>
    <s v="47318"/>
    <s v="MUNICIPIO DE GUAMAL (MAGDALENA)"/>
    <n v="2778008462"/>
    <n v="0"/>
    <n v="0"/>
    <n v="648763503"/>
    <n v="0"/>
    <n v="0"/>
    <n v="3426771965"/>
    <n v="-9.1075897216796875E-5"/>
    <n v="947613.97035440768"/>
    <n v="0"/>
    <n v="0"/>
    <n v="0"/>
    <n v="3427719578.9702635"/>
    <n v="2288467065.1300001"/>
    <n v="0"/>
    <n v="0"/>
    <n v="-9.1075897216796875E-5"/>
    <n v="649711116.97035444"/>
    <n v="0"/>
    <n v="0"/>
    <n v="2938178182.1002636"/>
    <n v="0"/>
    <n v="2938178182.1002636"/>
    <n v="2316306571"/>
    <n v="621871611.1002636"/>
    <x v="0"/>
  </r>
  <r>
    <x v="9"/>
    <s v="MAGDALENA"/>
    <s v="47460"/>
    <s v="MUNICIPIO DE NUEVA GRANADA (MAGDALENA)"/>
    <n v="2138399520"/>
    <n v="0"/>
    <n v="0"/>
    <n v="483036191"/>
    <n v="0"/>
    <n v="0"/>
    <n v="2621435711"/>
    <n v="-6.6304206848144531E-4"/>
    <n v="714049.31607230508"/>
    <n v="0"/>
    <n v="0"/>
    <n v="0"/>
    <n v="2622149760.3154097"/>
    <n v="1752980639.5999999"/>
    <n v="0"/>
    <n v="0"/>
    <n v="-6.6304206848144531E-4"/>
    <n v="483750240.31607229"/>
    <n v="0"/>
    <n v="0"/>
    <n v="2236730879.9154091"/>
    <n v="0"/>
    <n v="2236730879.9154091"/>
    <n v="1767052746.98"/>
    <n v="469678132.93540907"/>
    <x v="0"/>
  </r>
  <r>
    <x v="9"/>
    <s v="MAGDALENA"/>
    <s v="47541"/>
    <s v="MUNICIPIO DE PEDRAZA (MAGDALENA)"/>
    <n v="794921848"/>
    <n v="0"/>
    <n v="0"/>
    <n v="189032834"/>
    <n v="0"/>
    <n v="0"/>
    <n v="983954682"/>
    <n v="1.7189979553222656E-3"/>
    <n v="274027.23664913833"/>
    <n v="0"/>
    <n v="0"/>
    <n v="0"/>
    <n v="984228709.23836815"/>
    <n v="656476839.75999999"/>
    <n v="0"/>
    <n v="0"/>
    <n v="1.7189979553222656E-3"/>
    <n v="189306861.23664913"/>
    <n v="0"/>
    <n v="0"/>
    <n v="845783700.99836814"/>
    <n v="0"/>
    <n v="845783700.99836814"/>
    <n v="627433784.63999999"/>
    <n v="218349916.35836816"/>
    <x v="0"/>
  </r>
  <r>
    <x v="9"/>
    <s v="MAGDALENA"/>
    <s v="47545"/>
    <s v="MUNICIPIO DE PIJIÑO DEL CARMEN (MAGDALENA)"/>
    <n v="1638746738"/>
    <n v="0"/>
    <n v="0"/>
    <n v="378271888"/>
    <n v="0"/>
    <n v="0"/>
    <n v="2017018626"/>
    <n v="-6.1295032501220703E-3"/>
    <n v="554950.98750196095"/>
    <n v="0"/>
    <n v="0"/>
    <n v="0"/>
    <n v="2017573576.9813724"/>
    <n v="1347610845.3199999"/>
    <n v="0"/>
    <n v="0"/>
    <n v="-6.1295032501220703E-3"/>
    <n v="378826838.98750198"/>
    <n v="0"/>
    <n v="0"/>
    <n v="1726437684.3013725"/>
    <n v="0"/>
    <n v="1726437684.3013725"/>
    <n v="1357840586"/>
    <n v="368597098.30137253"/>
    <x v="0"/>
  </r>
  <r>
    <x v="9"/>
    <s v="MAGDALENA"/>
    <s v="47551"/>
    <s v="MUNICIPIO DE PIVIJAY (MAGDALENA)"/>
    <n v="3239993856"/>
    <n v="0"/>
    <n v="0"/>
    <n v="784566864"/>
    <n v="0"/>
    <n v="0"/>
    <n v="4024560720"/>
    <n v="-7.4100494384765625E-4"/>
    <n v="1131227.6997801242"/>
    <n v="0"/>
    <n v="0"/>
    <n v="0"/>
    <n v="4025691947.699039"/>
    <n v="2683150506.2800002"/>
    <n v="0"/>
    <n v="0"/>
    <n v="-7.4100494384765625E-4"/>
    <n v="785698091.69978011"/>
    <n v="0"/>
    <n v="0"/>
    <n v="3468848597.9790392"/>
    <n v="0"/>
    <n v="3468848597.9790392"/>
    <n v="2668518408.6700001"/>
    <n v="800330189.30903912"/>
    <x v="0"/>
  </r>
  <r>
    <x v="9"/>
    <s v="MAGDALENA"/>
    <s v="47555"/>
    <s v="MUNICIPIO DE PLATO (MAGDALENA)"/>
    <n v="6100144789"/>
    <n v="0"/>
    <n v="0"/>
    <n v="1398051361"/>
    <n v="0"/>
    <n v="0"/>
    <n v="7498196150"/>
    <n v="-4.0435791015625E-4"/>
    <n v="2056322.4600598491"/>
    <n v="0"/>
    <n v="0"/>
    <n v="0"/>
    <n v="7500252472.4596558"/>
    <n v="5011753443.75"/>
    <n v="0"/>
    <n v="0"/>
    <n v="-4.0435791015625E-4"/>
    <n v="1400107683.4600599"/>
    <n v="0"/>
    <n v="0"/>
    <n v="6411861127.2096558"/>
    <n v="0"/>
    <n v="6411861127.2096558"/>
    <n v="2312579971.6700001"/>
    <n v="4099281155.5396557"/>
    <x v="0"/>
  </r>
  <r>
    <x v="9"/>
    <s v="MAGDALENA"/>
    <s v="47570"/>
    <s v="MUNICIPIO DE PUEBLOVIEJO (MAGDALENA)"/>
    <n v="3263810230"/>
    <n v="0"/>
    <n v="0"/>
    <n v="740954313"/>
    <n v="0"/>
    <n v="0"/>
    <n v="4004764543"/>
    <n v="2.956390380859375E-5"/>
    <n v="1093248.5128311655"/>
    <n v="0"/>
    <n v="0"/>
    <n v="0"/>
    <n v="4005857791.5128608"/>
    <n v="2677697431.7999997"/>
    <n v="0"/>
    <n v="0"/>
    <n v="2.956390380859375E-5"/>
    <n v="742047561.51283121"/>
    <n v="0"/>
    <n v="0"/>
    <n v="3419744993.3128605"/>
    <n v="0"/>
    <n v="3419744993.3128605"/>
    <n v="2921604144"/>
    <n v="498140849.31286049"/>
    <x v="0"/>
  </r>
  <r>
    <x v="9"/>
    <s v="MAGDALENA"/>
    <s v="47605"/>
    <s v="MUNICIPIO DE REMOLINO (MAGDALENA)"/>
    <n v="773180412"/>
    <n v="0"/>
    <n v="0"/>
    <n v="187912335"/>
    <n v="0"/>
    <n v="0"/>
    <n v="961092747"/>
    <n v="632281299.0862813"/>
    <n v="270322.69344439125"/>
    <n v="0"/>
    <n v="0"/>
    <n v="0"/>
    <n v="1593644368.7797258"/>
    <n v="640511569.56999993"/>
    <n v="0"/>
    <n v="0"/>
    <n v="632281299.0862813"/>
    <n v="188182657.6934444"/>
    <n v="0"/>
    <n v="0"/>
    <n v="1460975526.3497257"/>
    <n v="0"/>
    <n v="1460975526.3497257"/>
    <n v="0"/>
    <n v="1460975526.3497257"/>
    <x v="0"/>
  </r>
  <r>
    <x v="9"/>
    <s v="MAGDALENA"/>
    <s v="47660"/>
    <s v="MUNICIPIO DE SABANAS DE SAN ANGEL (MAGDALENA)"/>
    <n v="1757669538"/>
    <n v="0"/>
    <n v="0"/>
    <n v="404902557"/>
    <n v="0"/>
    <n v="0"/>
    <n v="2162572095"/>
    <n v="-4.2798519134521484E-3"/>
    <n v="594075.54422346561"/>
    <n v="0"/>
    <n v="0"/>
    <n v="0"/>
    <n v="2163166170.5399432"/>
    <n v="1444757155.3600001"/>
    <n v="0"/>
    <n v="0"/>
    <n v="-4.2798519134521484E-3"/>
    <n v="405496632.54422349"/>
    <n v="0"/>
    <n v="0"/>
    <n v="1850253787.8999438"/>
    <n v="0"/>
    <n v="1850253787.8999438"/>
    <n v="1809502740"/>
    <n v="40751047.899943829"/>
    <x v="0"/>
  </r>
  <r>
    <x v="9"/>
    <s v="MAGDALENA"/>
    <s v="47675"/>
    <s v="MUNICIPIO DE SALAMINA (MAGDALENA)"/>
    <n v="646525676"/>
    <n v="0"/>
    <n v="0"/>
    <n v="160594670"/>
    <n v="0"/>
    <n v="0"/>
    <n v="807120346"/>
    <n v="3.2117366790771484E-3"/>
    <n v="229107.49822181847"/>
    <n v="0"/>
    <n v="0"/>
    <n v="0"/>
    <n v="807349453.50143361"/>
    <n v="537310863.23999989"/>
    <n v="0"/>
    <n v="0"/>
    <n v="3.2117366790771484E-3"/>
    <n v="160823777.49822181"/>
    <n v="0"/>
    <n v="0"/>
    <n v="698134640.74143338"/>
    <n v="0"/>
    <n v="698134640.74143338"/>
    <n v="436707877.88999999"/>
    <n v="261426762.8514334"/>
    <x v="0"/>
  </r>
  <r>
    <x v="9"/>
    <s v="MAGDALENA"/>
    <s v="47692"/>
    <s v="MUNICIPIO DE SAN SEBASTIÁN DE BUENAVISTA (MAGDALENA)"/>
    <n v="1722386937"/>
    <n v="0"/>
    <n v="0"/>
    <n v="409868050"/>
    <n v="0"/>
    <n v="0"/>
    <n v="2132254987"/>
    <n v="-5.4600238800048828E-3"/>
    <n v="594668.48493025568"/>
    <n v="0"/>
    <n v="0"/>
    <n v="0"/>
    <n v="2132849655.4794703"/>
    <n v="1422731745.6300001"/>
    <n v="0"/>
    <n v="0"/>
    <n v="-5.4600238800048828E-3"/>
    <n v="410462718.48493028"/>
    <n v="0"/>
    <n v="0"/>
    <n v="1833194464.1094704"/>
    <n v="0"/>
    <n v="1833194464.1094704"/>
    <n v="1719238314"/>
    <n v="113956150.10947037"/>
    <x v="0"/>
  </r>
  <r>
    <x v="9"/>
    <s v="MAGDALENA"/>
    <s v="47703"/>
    <s v="MUNICIPIO DE SAN ZENÓN (MAGDALENA)"/>
    <n v="901167031"/>
    <n v="0"/>
    <n v="0"/>
    <n v="213920679"/>
    <n v="0"/>
    <n v="0"/>
    <n v="1115087710"/>
    <n v="6.270289421081543E-3"/>
    <n v="310645.83571696049"/>
    <n v="0"/>
    <n v="0"/>
    <n v="0"/>
    <n v="1115398355.8419874"/>
    <n v="744111301.85000002"/>
    <n v="0"/>
    <n v="0"/>
    <n v="6.270289421081543E-3"/>
    <n v="214231324.83571696"/>
    <n v="0"/>
    <n v="0"/>
    <n v="958342626.69198728"/>
    <n v="0"/>
    <n v="958342626.69198728"/>
    <n v="808071424"/>
    <n v="150271202.69198728"/>
    <x v="0"/>
  </r>
  <r>
    <x v="9"/>
    <s v="MAGDALENA"/>
    <s v="47707"/>
    <s v="MUNICIPIO DE SANTA ANA (MAGDALENA)"/>
    <n v="2682963873"/>
    <n v="0"/>
    <n v="0"/>
    <n v="621366589"/>
    <n v="0"/>
    <n v="0"/>
    <n v="3304330462"/>
    <n v="1.3790130615234375E-3"/>
    <n v="910517.53888842626"/>
    <n v="0"/>
    <n v="0"/>
    <n v="0"/>
    <n v="3305240979.5402675"/>
    <n v="2207450661.0900002"/>
    <n v="0"/>
    <n v="0"/>
    <n v="1.3790130615234375E-3"/>
    <n v="622277106.53888845"/>
    <n v="0"/>
    <n v="0"/>
    <n v="2829727767.6302676"/>
    <n v="0"/>
    <n v="2829727767.6302676"/>
    <n v="2231971487"/>
    <n v="597756280.63026762"/>
    <x v="0"/>
  </r>
  <r>
    <x v="9"/>
    <s v="MAGDALENA"/>
    <s v="47720"/>
    <s v="MUNICIPIO DE SANTA BÁRBARA DE PINTO (MAGDALENA)"/>
    <n v="1308758093"/>
    <n v="0"/>
    <n v="0"/>
    <n v="302338764"/>
    <n v="0"/>
    <n v="0"/>
    <n v="1611096857"/>
    <n v="-1.2483596801757813E-3"/>
    <n v="443123.08887167618"/>
    <n v="0"/>
    <n v="0"/>
    <n v="0"/>
    <n v="1611539980.0876234"/>
    <n v="1076210734.5"/>
    <n v="0"/>
    <n v="0"/>
    <n v="-1.2483596801757813E-3"/>
    <n v="302781887.08887166"/>
    <n v="0"/>
    <n v="0"/>
    <n v="1378992621.5876234"/>
    <n v="0"/>
    <n v="1378992621.5876234"/>
    <n v="1263092678"/>
    <n v="115899943.58762336"/>
    <x v="0"/>
  </r>
  <r>
    <x v="9"/>
    <s v="MAGDALENA"/>
    <s v="47745"/>
    <s v="MUNICIPIO DE SITIONUEVO (MAGDALENA)"/>
    <n v="3254814379"/>
    <n v="0"/>
    <n v="0"/>
    <n v="758332354"/>
    <n v="0"/>
    <n v="0"/>
    <n v="4013146733"/>
    <n v="2.7318000793457031E-3"/>
    <n v="1109431.8355515092"/>
    <n v="0"/>
    <n v="0"/>
    <n v="0"/>
    <n v="4014256164.8382835"/>
    <n v="2681027072.5"/>
    <n v="0"/>
    <n v="0"/>
    <n v="2.7318000793457031E-3"/>
    <n v="759441785.8355515"/>
    <n v="0"/>
    <n v="0"/>
    <n v="3440468858.3382835"/>
    <n v="0"/>
    <n v="3440468858.3382835"/>
    <n v="1455149255.5999999"/>
    <n v="1985319602.7382836"/>
    <x v="0"/>
  </r>
  <r>
    <x v="9"/>
    <s v="MAGDALENA"/>
    <s v="47798"/>
    <s v="MUNICIPIO DE TENERIFE (MAGDALENA)"/>
    <n v="1193856702"/>
    <n v="0"/>
    <n v="0"/>
    <n v="285632130"/>
    <n v="0"/>
    <n v="0"/>
    <n v="1479488832"/>
    <n v="2.4447441101074219E-3"/>
    <n v="413520.16925522016"/>
    <n v="0"/>
    <n v="0"/>
    <n v="0"/>
    <n v="1479902352.1717"/>
    <n v="986970155.6500001"/>
    <n v="0"/>
    <n v="0"/>
    <n v="2.4447441101074219E-3"/>
    <n v="286045650.1692552"/>
    <n v="0"/>
    <n v="0"/>
    <n v="1273015805.8217001"/>
    <n v="0"/>
    <n v="1273015805.8217001"/>
    <n v="969588656"/>
    <n v="303427149.8217001"/>
    <x v="0"/>
  </r>
  <r>
    <x v="9"/>
    <s v="MAGDALENA"/>
    <s v="47960"/>
    <s v="MUNICIPIO DE ZAPAYÁN (MAGDALENA)"/>
    <n v="875603875"/>
    <n v="0"/>
    <n v="0"/>
    <n v="207327980"/>
    <n v="0"/>
    <n v="0"/>
    <n v="1082931855"/>
    <n v="-7.1485042572021484E-3"/>
    <n v="301444.3881912083"/>
    <n v="0"/>
    <n v="0"/>
    <n v="0"/>
    <n v="1083233299.3810427"/>
    <n v="722711156.65999985"/>
    <n v="0"/>
    <n v="0"/>
    <n v="-7.1485042572021484E-3"/>
    <n v="207629424.38819122"/>
    <n v="0"/>
    <n v="0"/>
    <n v="930340581.04104257"/>
    <n v="3249413"/>
    <n v="933589994.04104257"/>
    <n v="712713646"/>
    <n v="220876348.04104257"/>
    <x v="0"/>
  </r>
  <r>
    <x v="9"/>
    <s v="MAGDALENA"/>
    <s v="47980"/>
    <s v="MUNICIPIO DE ZONA BANANERA (MAGDALENA)"/>
    <n v="6117362615"/>
    <n v="0"/>
    <n v="0"/>
    <n v="1434428204"/>
    <n v="0"/>
    <n v="0"/>
    <n v="7551790819"/>
    <n v="2.6416778564453125E-3"/>
    <n v="2091916.7488936854"/>
    <n v="0"/>
    <n v="0"/>
    <n v="0"/>
    <n v="7553882735.7515354"/>
    <n v="5042043834.3600006"/>
    <n v="0"/>
    <n v="0"/>
    <n v="2.6416778564453125E-3"/>
    <n v="1436520120.7488937"/>
    <n v="0"/>
    <n v="0"/>
    <n v="6478563955.111536"/>
    <n v="0"/>
    <n v="6478563955.111536"/>
    <n v="4696660513.21"/>
    <n v="1781903441.901536"/>
    <x v="0"/>
  </r>
  <r>
    <x v="9"/>
    <s v="META"/>
    <s v="50110"/>
    <s v="MUNICIPIO DE BARRANCA DE UPÍA (META)"/>
    <n v="420938752"/>
    <n v="0"/>
    <n v="0"/>
    <n v="95709399"/>
    <n v="0"/>
    <n v="0"/>
    <n v="516648151"/>
    <n v="3.0755996704101563E-4"/>
    <n v="141270.06995369788"/>
    <n v="0"/>
    <n v="0"/>
    <n v="0"/>
    <n v="516789421.07026124"/>
    <n v="345615056.42999995"/>
    <n v="0"/>
    <n v="0"/>
    <n v="3.0755996704101563E-4"/>
    <n v="95850669.069953695"/>
    <n v="0"/>
    <n v="0"/>
    <n v="441465725.50026119"/>
    <n v="0"/>
    <n v="441465725.50026119"/>
    <n v="348413920"/>
    <n v="93051805.500261188"/>
    <x v="0"/>
  </r>
  <r>
    <x v="9"/>
    <s v="META"/>
    <s v="50124"/>
    <s v="MUNICIPIO DE CABUYARO (META)"/>
    <n v="406884992"/>
    <n v="0"/>
    <n v="0"/>
    <n v="95301547"/>
    <n v="0"/>
    <n v="0"/>
    <n v="502186539"/>
    <n v="-2.3134350776672363E-3"/>
    <n v="138986.80130458678"/>
    <n v="0"/>
    <n v="0"/>
    <n v="0"/>
    <n v="502325525.79899114"/>
    <n v="335325565.23000002"/>
    <n v="0"/>
    <n v="0"/>
    <n v="-2.3134350776672363E-3"/>
    <n v="95440533.801304594"/>
    <n v="0"/>
    <n v="0"/>
    <n v="430766099.02899116"/>
    <n v="0"/>
    <n v="430766099.02899116"/>
    <n v="353771562.80000001"/>
    <n v="76994536.228991151"/>
    <x v="0"/>
  </r>
  <r>
    <x v="9"/>
    <s v="META"/>
    <s v="50251"/>
    <s v="MUNICIPIO DE EL CASTILLO (META)"/>
    <n v="596191908"/>
    <n v="0"/>
    <n v="0"/>
    <n v="145885331"/>
    <n v="0"/>
    <n v="0"/>
    <n v="742077239"/>
    <n v="-6.4138174057006836E-3"/>
    <n v="209519.91988870225"/>
    <n v="0"/>
    <n v="0"/>
    <n v="0"/>
    <n v="742286758.91347492"/>
    <n v="494474874.91999996"/>
    <n v="0"/>
    <n v="0"/>
    <n v="-6.4138174057006836E-3"/>
    <n v="146094850.91988871"/>
    <n v="0"/>
    <n v="0"/>
    <n v="640569725.83347487"/>
    <n v="0"/>
    <n v="640569725.83347487"/>
    <n v="503000000"/>
    <n v="137569725.83347487"/>
    <x v="0"/>
  </r>
  <r>
    <x v="9"/>
    <s v="META"/>
    <s v="50270"/>
    <s v="MUNICIPIO DE EL DORADO (META)"/>
    <n v="338277427"/>
    <n v="0"/>
    <n v="0"/>
    <n v="80492437"/>
    <n v="0"/>
    <n v="0"/>
    <n v="418769864"/>
    <n v="-3.924250602722168E-3"/>
    <n v="116810.5485999699"/>
    <n v="0"/>
    <n v="0"/>
    <n v="0"/>
    <n v="418886674.54467571"/>
    <n v="279445515.26999998"/>
    <n v="0"/>
    <n v="0"/>
    <n v="-3.924250602722168E-3"/>
    <n v="80609247.548599973"/>
    <n v="0"/>
    <n v="0"/>
    <n v="360054762.81467569"/>
    <n v="1034134.5"/>
    <n v="361088897.31467569"/>
    <n v="273903750"/>
    <n v="87185147.314675689"/>
    <x v="0"/>
  </r>
  <r>
    <x v="9"/>
    <s v="META"/>
    <s v="50287"/>
    <s v="MUNICIPIO DE FUENTE DE ORO (META)"/>
    <n v="1393499594"/>
    <n v="0"/>
    <n v="0"/>
    <n v="320106645"/>
    <n v="0"/>
    <n v="0"/>
    <n v="1713606239"/>
    <n v="109695486.82552958"/>
    <n v="470587.29270003486"/>
    <n v="0"/>
    <n v="0"/>
    <n v="0"/>
    <n v="1823772313.1182296"/>
    <n v="1145357124.71"/>
    <n v="0"/>
    <n v="0"/>
    <n v="109695486.82552958"/>
    <n v="320577232.29270005"/>
    <n v="0"/>
    <n v="0"/>
    <n v="1575629843.8282297"/>
    <n v="0"/>
    <n v="1575629843.8282297"/>
    <n v="1191120440.0599999"/>
    <n v="384509403.76822972"/>
    <x v="0"/>
  </r>
  <r>
    <x v="9"/>
    <s v="META"/>
    <s v="50325"/>
    <s v="MUNICIPIO DE MAPIRIPÁN (META)"/>
    <n v="1878612796"/>
    <n v="0"/>
    <n v="0"/>
    <n v="422902745"/>
    <n v="0"/>
    <n v="0"/>
    <n v="2301515541"/>
    <n v="1.2593269348144531E-3"/>
    <n v="626153.93131282309"/>
    <n v="0"/>
    <n v="0"/>
    <n v="0"/>
    <n v="2302141694.9325724"/>
    <n v="1539643845.5099998"/>
    <n v="0"/>
    <n v="0"/>
    <n v="1.2593269348144531E-3"/>
    <n v="423528898.9313128"/>
    <n v="0"/>
    <n v="0"/>
    <n v="1963172744.4425719"/>
    <n v="0"/>
    <n v="1963172744.4425719"/>
    <n v="0"/>
    <n v="1963172744.4425719"/>
    <x v="0"/>
  </r>
  <r>
    <x v="9"/>
    <s v="META"/>
    <s v="50330"/>
    <s v="MUNICIPIO DE MESETAS (META)"/>
    <n v="1129996157"/>
    <n v="0"/>
    <n v="0"/>
    <n v="266694944"/>
    <n v="0"/>
    <n v="0"/>
    <n v="1396691101"/>
    <n v="-4.6110153198242188E-4"/>
    <n v="388493.30643961986"/>
    <n v="0"/>
    <n v="0"/>
    <n v="0"/>
    <n v="1397079594.3059785"/>
    <n v="932330237.66000009"/>
    <n v="0"/>
    <n v="0"/>
    <n v="-4.6110153198242188E-4"/>
    <n v="267083437.30643961"/>
    <n v="0"/>
    <n v="0"/>
    <n v="1199413674.9659786"/>
    <n v="0"/>
    <n v="1199413674.9659786"/>
    <n v="930194389.59000003"/>
    <n v="269219285.37597859"/>
    <x v="0"/>
  </r>
  <r>
    <x v="9"/>
    <s v="META"/>
    <s v="50350"/>
    <s v="MUNICIPIO DE LA MACARENA (META)"/>
    <n v="3647040317"/>
    <n v="0"/>
    <n v="0"/>
    <n v="813106500"/>
    <n v="0"/>
    <n v="0"/>
    <n v="4460146817"/>
    <n v="-2.3922920227050781E-3"/>
    <n v="1208075.719165599"/>
    <n v="0"/>
    <n v="0"/>
    <n v="0"/>
    <n v="4461354892.716774"/>
    <n v="2984790465.1100001"/>
    <n v="0"/>
    <n v="0"/>
    <n v="-2.3922920227050781E-3"/>
    <n v="814314575.71916556"/>
    <n v="0"/>
    <n v="0"/>
    <n v="3799105040.8267736"/>
    <n v="0"/>
    <n v="3799105040.8267736"/>
    <n v="2419256360"/>
    <n v="1379848680.8267736"/>
    <x v="0"/>
  </r>
  <r>
    <x v="9"/>
    <s v="META"/>
    <s v="50370"/>
    <s v="MUNICIPIO DE URIBE (META)"/>
    <n v="1753377435"/>
    <n v="0"/>
    <n v="0"/>
    <n v="395786787"/>
    <n v="0"/>
    <n v="0"/>
    <n v="2149164222"/>
    <n v="9.0718269348144531E-4"/>
    <n v="585545.0025228298"/>
    <n v="0"/>
    <n v="0"/>
    <n v="0"/>
    <n v="2149749767.0034299"/>
    <n v="1437623452.9299998"/>
    <n v="0"/>
    <n v="0"/>
    <n v="9.0718269348144531E-4"/>
    <n v="396372332.00252283"/>
    <n v="0"/>
    <n v="0"/>
    <n v="1833995784.9334297"/>
    <n v="817603909.13"/>
    <n v="2651599694.0634298"/>
    <n v="1633211532.5799999"/>
    <n v="1018388161.4834299"/>
    <x v="0"/>
  </r>
  <r>
    <x v="9"/>
    <s v="META"/>
    <s v="50400"/>
    <s v="MUNICIPIO DE LEJANÍAS (META)"/>
    <n v="904553364"/>
    <n v="0"/>
    <n v="0"/>
    <n v="218256743"/>
    <n v="0"/>
    <n v="0"/>
    <n v="1122810107"/>
    <n v="-3.2603740692138672E-4"/>
    <n v="315044.7493363822"/>
    <n v="0"/>
    <n v="0"/>
    <n v="0"/>
    <n v="1123125151.7490103"/>
    <n v="748784284.07999992"/>
    <n v="0"/>
    <n v="0"/>
    <n v="-3.2603740692138672E-4"/>
    <n v="218571787.74933639"/>
    <n v="0"/>
    <n v="0"/>
    <n v="967356071.82901025"/>
    <n v="0"/>
    <n v="967356071.82901025"/>
    <n v="581518682"/>
    <n v="385837389.82901025"/>
    <x v="0"/>
  </r>
  <r>
    <x v="9"/>
    <s v="META"/>
    <s v="50450"/>
    <s v="MUNICIPIO DE PUERTO CONCORDIA (META)"/>
    <n v="2290289068"/>
    <n v="0"/>
    <n v="0"/>
    <n v="514204861"/>
    <n v="0"/>
    <n v="0"/>
    <n v="2804493929"/>
    <n v="1.9826889038085938E-3"/>
    <n v="762142.03192826395"/>
    <n v="0"/>
    <n v="0"/>
    <n v="0"/>
    <n v="2805256071.0339108"/>
    <n v="1876306326.53"/>
    <n v="0"/>
    <n v="0"/>
    <n v="1.9826889038085938E-3"/>
    <n v="514967003.03192824"/>
    <n v="0"/>
    <n v="0"/>
    <n v="2391273329.563911"/>
    <n v="6823.4"/>
    <n v="2391280152.9639111"/>
    <n v="1787989231.3599999"/>
    <n v="603290921.60391116"/>
    <x v="0"/>
  </r>
  <r>
    <x v="9"/>
    <s v="META"/>
    <s v="50568"/>
    <s v="MUNICIPIO DE PUERTO GAITÁN (META)"/>
    <n v="1863768583"/>
    <n v="0"/>
    <n v="0"/>
    <n v="439139265"/>
    <n v="0"/>
    <n v="0"/>
    <n v="2302907848"/>
    <n v="-5.6505203247070313E-5"/>
    <n v="639624.95426403626"/>
    <n v="0"/>
    <n v="0"/>
    <n v="0"/>
    <n v="2303547472.9542079"/>
    <n v="1537428341.5999999"/>
    <n v="0"/>
    <n v="0"/>
    <n v="-5.6505203247070313E-5"/>
    <n v="439778889.95426404"/>
    <n v="0"/>
    <n v="0"/>
    <n v="1977207231.5542073"/>
    <n v="0"/>
    <n v="1977207231.5542073"/>
    <n v="0"/>
    <n v="1977207231.5542073"/>
    <x v="0"/>
  </r>
  <r>
    <x v="9"/>
    <s v="META"/>
    <s v="50577"/>
    <s v="MUNICIPIO DE PUERTO LLERAS (META)"/>
    <n v="911071789"/>
    <n v="0"/>
    <n v="0"/>
    <n v="224246116"/>
    <n v="0"/>
    <n v="0"/>
    <n v="1135317905"/>
    <n v="4.4475793838500977E-3"/>
    <n v="321613.94959503727"/>
    <n v="0"/>
    <n v="0"/>
    <n v="0"/>
    <n v="1135639518.9540424"/>
    <n v="756301301.24999988"/>
    <n v="0"/>
    <n v="0"/>
    <n v="4.4475793838500977E-3"/>
    <n v="224567729.94959503"/>
    <n v="0"/>
    <n v="0"/>
    <n v="980869031.20404243"/>
    <n v="0"/>
    <n v="980869031.20404243"/>
    <n v="699571873"/>
    <n v="281297158.20404243"/>
    <x v="0"/>
  </r>
  <r>
    <x v="9"/>
    <s v="META"/>
    <s v="50590"/>
    <s v="MUNICIPIO DE PUERTO RICO (META)"/>
    <n v="1855880198"/>
    <n v="0"/>
    <n v="0"/>
    <n v="439080255"/>
    <n v="0"/>
    <n v="0"/>
    <n v="2294960453"/>
    <n v="4.6405792236328125E-3"/>
    <n v="638589.6202891767"/>
    <n v="0"/>
    <n v="0"/>
    <n v="0"/>
    <n v="2295599042.6249299"/>
    <n v="1531846023.0200002"/>
    <n v="0"/>
    <n v="0"/>
    <n v="4.6405792236328125E-3"/>
    <n v="439718844.62028921"/>
    <n v="0"/>
    <n v="0"/>
    <n v="1971564867.6449299"/>
    <n v="2912023064.4000001"/>
    <n v="4883587932.0449295"/>
    <n v="1614641871"/>
    <n v="3268946061.0449295"/>
    <x v="0"/>
  </r>
  <r>
    <x v="9"/>
    <s v="META"/>
    <s v="50680"/>
    <s v="MUNICIPIO DE SAN CARLOS DE GUAROA (META)"/>
    <n v="1102400142"/>
    <n v="0"/>
    <n v="0"/>
    <n v="240867040"/>
    <n v="0"/>
    <n v="0"/>
    <n v="1343267182"/>
    <n v="2.7222633361816406E-3"/>
    <n v="360516.40099506755"/>
    <n v="0"/>
    <n v="0"/>
    <n v="0"/>
    <n v="1343627698.4037173"/>
    <n v="899590658.44000006"/>
    <n v="0"/>
    <n v="0"/>
    <n v="2.7222633361816406E-3"/>
    <n v="241227556.40099508"/>
    <n v="0"/>
    <n v="0"/>
    <n v="1140818214.8437173"/>
    <n v="0"/>
    <n v="1140818214.8437173"/>
    <n v="1059884086.29"/>
    <n v="80934128.553717375"/>
    <x v="0"/>
  </r>
  <r>
    <x v="9"/>
    <s v="META"/>
    <s v="50683"/>
    <s v="MUNICIPIO DE SAN JUAN DE ARAMA (META)"/>
    <n v="848187000"/>
    <n v="0"/>
    <n v="0"/>
    <n v="204797898"/>
    <n v="0"/>
    <n v="0"/>
    <n v="1052984898"/>
    <n v="-1.5748739242553711E-3"/>
    <n v="295581.24057931954"/>
    <n v="0"/>
    <n v="0"/>
    <n v="0"/>
    <n v="1053280479.2390045"/>
    <n v="702094797.62"/>
    <n v="0"/>
    <n v="0"/>
    <n v="-1.5748739242553711E-3"/>
    <n v="205093479.24057931"/>
    <n v="0"/>
    <n v="0"/>
    <n v="907188276.8590045"/>
    <n v="0"/>
    <n v="907188276.8590045"/>
    <n v="0"/>
    <n v="907188276.8590045"/>
    <x v="0"/>
  </r>
  <r>
    <x v="9"/>
    <s v="META"/>
    <s v="50711"/>
    <s v="MUNICIPIO DE VISTAHERMOSA (META)"/>
    <n v="2684617915"/>
    <n v="0"/>
    <n v="0"/>
    <n v="615786555"/>
    <n v="0"/>
    <n v="0"/>
    <n v="3300404470"/>
    <n v="3.2820701599121094E-3"/>
    <n v="905704.02417523228"/>
    <n v="0"/>
    <n v="0"/>
    <n v="0"/>
    <n v="3301310174.0274572"/>
    <n v="2206184098.54"/>
    <n v="0"/>
    <n v="0"/>
    <n v="3.2820701599121094E-3"/>
    <n v="616692259.02417529"/>
    <n v="0"/>
    <n v="0"/>
    <n v="2822876357.5674572"/>
    <n v="0"/>
    <n v="2822876357.5674572"/>
    <n v="1980370837"/>
    <n v="842505520.5674572"/>
    <x v="0"/>
  </r>
  <r>
    <x v="9"/>
    <s v="NARIÑO"/>
    <s v="52019"/>
    <s v="MUNICIPIO DE ALBÁN (NARIÑO)"/>
    <n v="2289198067"/>
    <n v="0"/>
    <n v="0"/>
    <n v="530762278"/>
    <n v="0"/>
    <n v="0"/>
    <n v="2819960345"/>
    <n v="-5.3610801696777344E-3"/>
    <n v="777795.47556072823"/>
    <n v="0"/>
    <n v="0"/>
    <n v="0"/>
    <n v="2820738140.4701996"/>
    <n v="1884312531.25"/>
    <n v="0"/>
    <n v="0"/>
    <n v="-5.3610801696777344E-3"/>
    <n v="531540073.47556072"/>
    <n v="0"/>
    <n v="0"/>
    <n v="2415852604.7201996"/>
    <n v="0"/>
    <n v="2415852604.7201996"/>
    <n v="1886325877"/>
    <n v="529526727.72019958"/>
    <x v="0"/>
  </r>
  <r>
    <x v="9"/>
    <s v="NARIÑO"/>
    <s v="52022"/>
    <s v="MUNICIPIO DE ALDANA (NARIÑO)"/>
    <n v="559757520"/>
    <n v="0"/>
    <n v="0"/>
    <n v="138549582"/>
    <n v="0"/>
    <n v="0"/>
    <n v="698307102"/>
    <n v="-1.392364501953125E-3"/>
    <n v="198428.34079171284"/>
    <n v="0"/>
    <n v="0"/>
    <n v="0"/>
    <n v="698505530.33939934"/>
    <n v="465098177.74999994"/>
    <n v="0"/>
    <n v="0"/>
    <n v="-1.392364501953125E-3"/>
    <n v="138748010.3407917"/>
    <n v="0"/>
    <n v="0"/>
    <n v="603846188.08939934"/>
    <n v="0"/>
    <n v="603846188.08939934"/>
    <n v="476401851.48000002"/>
    <n v="127444336.60939932"/>
    <x v="0"/>
  </r>
  <r>
    <x v="9"/>
    <s v="NARIÑO"/>
    <s v="52036"/>
    <s v="MUNICIPIO DE ANCUYÁ (NARIÑO)"/>
    <n v="618626068"/>
    <n v="0"/>
    <n v="0"/>
    <n v="157512315"/>
    <n v="0"/>
    <n v="0"/>
    <n v="776138383"/>
    <n v="-1.9359588623046875E-4"/>
    <n v="222966.18099179998"/>
    <n v="0"/>
    <n v="0"/>
    <n v="0"/>
    <n v="776361349.18079817"/>
    <n v="516116945.13999999"/>
    <n v="0"/>
    <n v="0"/>
    <n v="-1.9359588623046875E-4"/>
    <n v="157735281.1809918"/>
    <n v="0"/>
    <n v="0"/>
    <n v="673852226.32079816"/>
    <n v="0"/>
    <n v="673852226.32079816"/>
    <n v="382359818"/>
    <n v="291492408.32079816"/>
    <x v="0"/>
  </r>
  <r>
    <x v="9"/>
    <s v="NARIÑO"/>
    <s v="52051"/>
    <s v="MUNICIPIO DE ARBOLEDA (NARIÑO)"/>
    <n v="741479665"/>
    <n v="0"/>
    <n v="0"/>
    <n v="176801705"/>
    <n v="0"/>
    <n v="0"/>
    <n v="918281370"/>
    <n v="-5.2654743194580078E-4"/>
    <n v="256356.17799295473"/>
    <n v="0"/>
    <n v="0"/>
    <n v="0"/>
    <n v="918537726.17746639"/>
    <n v="612681972.13"/>
    <n v="0"/>
    <n v="0"/>
    <n v="-5.2654743194580078E-4"/>
    <n v="177058061.17799294"/>
    <n v="0"/>
    <n v="0"/>
    <n v="789740033.30746639"/>
    <n v="0"/>
    <n v="789740033.30746639"/>
    <n v="0"/>
    <n v="789740033.30746639"/>
    <x v="0"/>
  </r>
  <r>
    <x v="9"/>
    <s v="NARIÑO"/>
    <s v="52079"/>
    <s v="MUNICIPIO DE BARBACOAS (NARIÑO)"/>
    <n v="4082782172"/>
    <n v="0"/>
    <n v="0"/>
    <n v="924750446"/>
    <n v="0"/>
    <n v="0"/>
    <n v="5007532618"/>
    <n v="3135409610.385673"/>
    <n v="1366260.8882505912"/>
    <n v="0"/>
    <n v="0"/>
    <n v="0"/>
    <n v="8144308489.2739239"/>
    <n v="3348923852.6500006"/>
    <n v="0"/>
    <n v="0"/>
    <n v="3135409610.385673"/>
    <n v="926116706.88825059"/>
    <n v="0"/>
    <n v="0"/>
    <n v="7410450169.9239235"/>
    <n v="0"/>
    <n v="7410450169.9239235"/>
    <n v="5602535808.6800003"/>
    <n v="1807914361.2439232"/>
    <x v="0"/>
  </r>
  <r>
    <x v="9"/>
    <s v="NARIÑO"/>
    <s v="52110"/>
    <s v="MUNICIPIO DE BUESACO (NARIÑO)"/>
    <n v="2578344957"/>
    <n v="0"/>
    <n v="0"/>
    <n v="599538982"/>
    <n v="0"/>
    <n v="0"/>
    <n v="3177883939"/>
    <n v="-6.3419342041015625E-3"/>
    <n v="877583.40108953032"/>
    <n v="0"/>
    <n v="0"/>
    <n v="0"/>
    <n v="3178761522.3947477"/>
    <n v="2123027740.2400002"/>
    <n v="0"/>
    <n v="0"/>
    <n v="-6.3419342041015625E-3"/>
    <n v="600416565.40108955"/>
    <n v="0"/>
    <n v="0"/>
    <n v="2723444305.634748"/>
    <n v="0"/>
    <n v="2723444305.634748"/>
    <n v="1625539420"/>
    <n v="1097904885.634748"/>
    <x v="0"/>
  </r>
  <r>
    <x v="9"/>
    <s v="NARIÑO"/>
    <s v="52203"/>
    <s v="MUNICIPIO DE COLÓN (NARIÑO)"/>
    <n v="1005451439"/>
    <n v="0"/>
    <n v="0"/>
    <n v="238464671"/>
    <n v="0"/>
    <n v="0"/>
    <n v="1243916110"/>
    <n v="-8.4459781646728516E-4"/>
    <n v="346498.8870985434"/>
    <n v="0"/>
    <n v="0"/>
    <n v="0"/>
    <n v="1244262608.8862541"/>
    <n v="830222917.87"/>
    <n v="0"/>
    <n v="0"/>
    <n v="-8.4459781646728516E-4"/>
    <n v="238811169.88709855"/>
    <n v="0"/>
    <n v="0"/>
    <n v="1069034087.756254"/>
    <n v="0"/>
    <n v="1069034087.756254"/>
    <n v="51173802"/>
    <n v="1017860285.756254"/>
    <x v="0"/>
  </r>
  <r>
    <x v="9"/>
    <s v="NARIÑO"/>
    <s v="52207"/>
    <s v="MUNICIPIO DE CONSACA (NARIÑO)"/>
    <n v="874256567"/>
    <n v="0"/>
    <n v="0"/>
    <n v="214952461"/>
    <n v="0"/>
    <n v="0"/>
    <n v="1089209028"/>
    <n v="-1.3611316680908203E-3"/>
    <n v="308317.50747740309"/>
    <n v="0"/>
    <n v="0"/>
    <n v="0"/>
    <n v="1089517345.5061164"/>
    <n v="725718068.36000001"/>
    <n v="0"/>
    <n v="0"/>
    <n v="-1.3611316680908203E-3"/>
    <n v="215260778.5074774"/>
    <n v="0"/>
    <n v="0"/>
    <n v="940978846.86611629"/>
    <n v="0"/>
    <n v="940978846.86611629"/>
    <n v="807597654.97000003"/>
    <n v="133381191.89611626"/>
    <x v="0"/>
  </r>
  <r>
    <x v="9"/>
    <s v="NARIÑO"/>
    <s v="52210"/>
    <s v="MUNICIPIO DE CONTADERO (NARIÑO)"/>
    <n v="690889611"/>
    <n v="0"/>
    <n v="0"/>
    <n v="163670839"/>
    <n v="0"/>
    <n v="0"/>
    <n v="854560450"/>
    <n v="-1.1039972305297852E-3"/>
    <n v="238078.40088004843"/>
    <n v="0"/>
    <n v="0"/>
    <n v="0"/>
    <n v="854798528.3997761"/>
    <n v="570347449.26999998"/>
    <n v="0"/>
    <n v="0"/>
    <n v="-1.1039972305297852E-3"/>
    <n v="163908917.40088004"/>
    <n v="0"/>
    <n v="0"/>
    <n v="734256366.66977596"/>
    <n v="0"/>
    <n v="734256366.66977596"/>
    <n v="0"/>
    <n v="734256366.66977596"/>
    <x v="0"/>
  </r>
  <r>
    <x v="9"/>
    <s v="NARIÑO"/>
    <s v="52215"/>
    <s v="MUNICIPIO DE CÓRDOBA (NARIÑO)"/>
    <n v="1380878606"/>
    <n v="0"/>
    <n v="0"/>
    <n v="328679841"/>
    <n v="0"/>
    <n v="0"/>
    <n v="1709558447"/>
    <n v="2.5725364685058594E-4"/>
    <n v="476960.66040201328"/>
    <n v="0"/>
    <n v="0"/>
    <n v="0"/>
    <n v="1710035407.6606593"/>
    <n v="1140792365.23"/>
    <n v="0"/>
    <n v="0"/>
    <n v="2.5725364685058594E-4"/>
    <n v="329156801.660402"/>
    <n v="0"/>
    <n v="0"/>
    <n v="1469949166.8906593"/>
    <n v="0"/>
    <n v="1469949166.8906593"/>
    <n v="1255333190"/>
    <n v="214615976.89065933"/>
    <x v="0"/>
  </r>
  <r>
    <x v="9"/>
    <s v="NARIÑO"/>
    <s v="52224"/>
    <s v="MUNICIPIO DE CUASPUD (NARIÑO)"/>
    <n v="859761226"/>
    <n v="0"/>
    <n v="0"/>
    <n v="203014255"/>
    <n v="0"/>
    <n v="0"/>
    <n v="1062775481"/>
    <n v="-1.6473531723022461E-3"/>
    <n v="295327.18839417817"/>
    <n v="0"/>
    <n v="0"/>
    <n v="0"/>
    <n v="1063070808.1867468"/>
    <n v="709474775.01999998"/>
    <n v="0"/>
    <n v="0"/>
    <n v="-1.6473531723022461E-3"/>
    <n v="203309582.18839419"/>
    <n v="0"/>
    <n v="0"/>
    <n v="912784357.20674682"/>
    <n v="103231797"/>
    <n v="1016016154.2067468"/>
    <n v="106180070"/>
    <n v="909836084.20674682"/>
    <x v="0"/>
  </r>
  <r>
    <x v="9"/>
    <s v="NARIÑO"/>
    <s v="52227"/>
    <s v="MUNICIPIO DE CUMBAL (NARIÑO)"/>
    <n v="3994591575"/>
    <n v="0"/>
    <n v="0"/>
    <n v="913083882"/>
    <n v="0"/>
    <n v="0"/>
    <n v="4907675457"/>
    <n v="2.5229454040527344E-3"/>
    <n v="1345052.4929877527"/>
    <n v="0"/>
    <n v="0"/>
    <n v="0"/>
    <n v="4909020509.4955111"/>
    <n v="3281105697.8099995"/>
    <n v="0"/>
    <n v="0"/>
    <n v="2.5229454040527344E-3"/>
    <n v="914428934.49298775"/>
    <n v="0"/>
    <n v="0"/>
    <n v="4195534632.30551"/>
    <n v="0"/>
    <n v="4195534632.30551"/>
    <n v="1774116248.2"/>
    <n v="2421418384.1055098"/>
    <x v="0"/>
  </r>
  <r>
    <x v="9"/>
    <s v="NARIÑO"/>
    <s v="52233"/>
    <s v="MUNICIPIO DE CUMBITARA (NARIÑO)"/>
    <n v="1692891892"/>
    <n v="0"/>
    <n v="0"/>
    <n v="377126479"/>
    <n v="0"/>
    <n v="0"/>
    <n v="2070018371"/>
    <n v="3.9014816284179688E-3"/>
    <n v="560617.73140590731"/>
    <n v="0"/>
    <n v="0"/>
    <n v="0"/>
    <n v="2070578988.7353075"/>
    <n v="1385391002.1300001"/>
    <n v="0"/>
    <n v="0"/>
    <n v="3.9014816284179688E-3"/>
    <n v="377687096.73140591"/>
    <n v="0"/>
    <n v="0"/>
    <n v="1763078098.8653076"/>
    <n v="11479076"/>
    <n v="1774557174.8653076"/>
    <n v="231701740"/>
    <n v="1542855434.8653076"/>
    <x v="0"/>
  </r>
  <r>
    <x v="9"/>
    <s v="NARIÑO"/>
    <s v="52240"/>
    <s v="MUNICIPIO DE CHACHAGÜÍ (NARIÑO)"/>
    <n v="1385644160"/>
    <n v="0"/>
    <n v="0"/>
    <n v="326314725"/>
    <n v="0"/>
    <n v="0"/>
    <n v="1711958885"/>
    <n v="-8.1155300140380859E-3"/>
    <n v="475242.52806956432"/>
    <n v="0"/>
    <n v="0"/>
    <n v="0"/>
    <n v="1712434127.519954"/>
    <n v="1143133094.46"/>
    <n v="0"/>
    <n v="0"/>
    <n v="-8.1155300140380859E-3"/>
    <n v="326789967.52806956"/>
    <n v="0"/>
    <n v="0"/>
    <n v="1469923061.979954"/>
    <n v="0"/>
    <n v="1469923061.979954"/>
    <n v="914386583.07000005"/>
    <n v="555536478.90995395"/>
    <x v="0"/>
  </r>
  <r>
    <x v="9"/>
    <s v="NARIÑO"/>
    <s v="52250"/>
    <s v="MUNICIPIO DE EL CHARCO (NARIÑO)"/>
    <n v="4232757201"/>
    <n v="0"/>
    <n v="0"/>
    <n v="925957562"/>
    <n v="0"/>
    <n v="0"/>
    <n v="5158714763"/>
    <n v="-3.8876533508300781E-3"/>
    <n v="1385456.0967906164"/>
    <n v="0"/>
    <n v="0"/>
    <n v="0"/>
    <n v="5160100219.0929031"/>
    <n v="3454961949.5099993"/>
    <n v="0"/>
    <n v="0"/>
    <n v="-3.8876533508300781E-3"/>
    <n v="927343018.09679067"/>
    <n v="0"/>
    <n v="0"/>
    <n v="4382304967.6029024"/>
    <n v="0"/>
    <n v="4382304967.6029024"/>
    <n v="3464168439"/>
    <n v="918136528.60290241"/>
    <x v="0"/>
  </r>
  <r>
    <x v="9"/>
    <s v="NARIÑO"/>
    <s v="52254"/>
    <s v="MUNICIPIO DE EL PEÑOL (NARIÑO)"/>
    <n v="619227153"/>
    <n v="0"/>
    <n v="0"/>
    <n v="150192451"/>
    <n v="0"/>
    <n v="0"/>
    <n v="769419604"/>
    <n v="-1.1572837829589844E-3"/>
    <n v="216210.80173876986"/>
    <n v="0"/>
    <n v="0"/>
    <n v="0"/>
    <n v="769635814.80058146"/>
    <n v="512928836.30999994"/>
    <n v="0"/>
    <n v="0"/>
    <n v="-1.1572837829589844E-3"/>
    <n v="150408661.80173877"/>
    <n v="0"/>
    <n v="0"/>
    <n v="663337498.1105814"/>
    <n v="0"/>
    <n v="663337498.1105814"/>
    <n v="363630444"/>
    <n v="299707054.1105814"/>
    <x v="0"/>
  </r>
  <r>
    <x v="9"/>
    <s v="NARIÑO"/>
    <s v="52256"/>
    <s v="MUNICIPIO DE EL ROSARIO (NARIÑO)"/>
    <n v="938926118"/>
    <n v="0"/>
    <n v="0"/>
    <n v="232139068"/>
    <n v="0"/>
    <n v="0"/>
    <n v="1171065186"/>
    <n v="-3.5135746002197266E-3"/>
    <n v="332177.77559161175"/>
    <n v="0"/>
    <n v="0"/>
    <n v="0"/>
    <n v="1171397363.772078"/>
    <n v="779931101.17000008"/>
    <n v="0"/>
    <n v="0"/>
    <n v="-3.5135746002197266E-3"/>
    <n v="232471245.77559161"/>
    <n v="0"/>
    <n v="0"/>
    <n v="1012402346.9420781"/>
    <n v="0"/>
    <n v="1012402346.9420781"/>
    <n v="0"/>
    <n v="1012402346.9420781"/>
    <x v="0"/>
  </r>
  <r>
    <x v="9"/>
    <s v="NARIÑO"/>
    <s v="52258"/>
    <s v="MUNICIPIO DE EL TABLÓN DE GÓMEZ (NARIÑO)"/>
    <n v="1191245437"/>
    <n v="0"/>
    <n v="0"/>
    <n v="292362060"/>
    <n v="0"/>
    <n v="0"/>
    <n v="1483607497"/>
    <n v="5.1715373992919922E-3"/>
    <n v="419731.51962265995"/>
    <n v="0"/>
    <n v="0"/>
    <n v="0"/>
    <n v="1484027228.5247941"/>
    <n v="988694935.54999995"/>
    <n v="0"/>
    <n v="0"/>
    <n v="5.1715373992919922E-3"/>
    <n v="292781791.51962268"/>
    <n v="0"/>
    <n v="0"/>
    <n v="1281476727.0747943"/>
    <n v="0"/>
    <n v="1281476727.0747943"/>
    <n v="1007074662"/>
    <n v="274402065.07479429"/>
    <x v="0"/>
  </r>
  <r>
    <x v="9"/>
    <s v="NARIÑO"/>
    <s v="52260"/>
    <s v="MUNICIPIO DE EL TAMBO (NARIÑO)"/>
    <n v="1118278881"/>
    <n v="0"/>
    <n v="0"/>
    <n v="278110009"/>
    <n v="0"/>
    <n v="0"/>
    <n v="1396388890"/>
    <n v="-7.3122978210449219E-3"/>
    <n v="397287.45295786893"/>
    <n v="0"/>
    <n v="0"/>
    <n v="0"/>
    <n v="1396786177.4456456"/>
    <n v="929768778.92999995"/>
    <n v="0"/>
    <n v="0"/>
    <n v="-7.3122978210449219E-3"/>
    <n v="278507296.45295787"/>
    <n v="0"/>
    <n v="0"/>
    <n v="1208276075.3756456"/>
    <n v="0"/>
    <n v="1208276075.3756456"/>
    <n v="589850076.35000002"/>
    <n v="618425999.02564561"/>
    <x v="0"/>
  </r>
  <r>
    <x v="9"/>
    <s v="NARIÑO"/>
    <s v="52287"/>
    <s v="MUNICIPIO DE FUNES (NARIÑO)"/>
    <n v="612573899"/>
    <n v="0"/>
    <n v="0"/>
    <n v="149611697"/>
    <n v="0"/>
    <n v="0"/>
    <n v="762185596"/>
    <n v="1.6660690307617188E-3"/>
    <n v="215246.83730431274"/>
    <n v="0"/>
    <n v="0"/>
    <n v="0"/>
    <n v="762400842.83897042"/>
    <n v="507949678.20999992"/>
    <n v="0"/>
    <n v="0"/>
    <n v="1.6660690307617188E-3"/>
    <n v="149826943.83730432"/>
    <n v="0"/>
    <n v="0"/>
    <n v="657776622.04897034"/>
    <n v="0"/>
    <n v="657776622.04897034"/>
    <n v="480299739"/>
    <n v="177476883.04897034"/>
    <x v="0"/>
  </r>
  <r>
    <x v="9"/>
    <s v="NARIÑO"/>
    <s v="52317"/>
    <s v="MUNICIPIO DE GUACHUCAL (NARIÑO)"/>
    <n v="1471634201"/>
    <n v="0"/>
    <n v="0"/>
    <n v="360026277"/>
    <n v="0"/>
    <n v="0"/>
    <n v="1831660478"/>
    <n v="1.6417503356933594E-3"/>
    <n v="517301.14704622887"/>
    <n v="0"/>
    <n v="0"/>
    <n v="0"/>
    <n v="1832177779.1486881"/>
    <n v="1220581385.0599999"/>
    <n v="0"/>
    <n v="0"/>
    <n v="1.6417503356933594E-3"/>
    <n v="360543578.14704621"/>
    <n v="0"/>
    <n v="0"/>
    <n v="1581124963.2086878"/>
    <n v="0"/>
    <n v="1581124963.2086878"/>
    <n v="738944769.36000001"/>
    <n v="842180193.84868777"/>
    <x v="0"/>
  </r>
  <r>
    <x v="9"/>
    <s v="NARIÑO"/>
    <s v="52320"/>
    <s v="MUNICIPIO DE GUAITARILLA (NARIÑO)"/>
    <n v="1099267082"/>
    <n v="0"/>
    <n v="0"/>
    <n v="272883360"/>
    <n v="0"/>
    <n v="0"/>
    <n v="1372150442"/>
    <n v="5.6610107421875E-3"/>
    <n v="390070.26033010799"/>
    <n v="0"/>
    <n v="0"/>
    <n v="0"/>
    <n v="1372540512.2659912"/>
    <n v="913697474.83999991"/>
    <n v="0"/>
    <n v="0"/>
    <n v="5.6610107421875E-3"/>
    <n v="273273430.26033008"/>
    <n v="0"/>
    <n v="0"/>
    <n v="1186970905.1059909"/>
    <n v="0"/>
    <n v="1186970905.1059909"/>
    <n v="359780303.79000002"/>
    <n v="827190601.31599092"/>
    <x v="0"/>
  </r>
  <r>
    <x v="9"/>
    <s v="NARIÑO"/>
    <s v="52323"/>
    <s v="MUNICIPIO DE GUALMATÁN (NARIÑO)"/>
    <n v="565813784"/>
    <n v="0"/>
    <n v="0"/>
    <n v="135017847"/>
    <n v="0"/>
    <n v="0"/>
    <n v="700831631"/>
    <n v="-2.2445917129516602E-3"/>
    <n v="195731.58716093938"/>
    <n v="0"/>
    <n v="0"/>
    <n v="0"/>
    <n v="701027362.58491635"/>
    <n v="467583801.95000005"/>
    <n v="0"/>
    <n v="0"/>
    <n v="-2.2445917129516602E-3"/>
    <n v="135213578.58716094"/>
    <n v="0"/>
    <n v="0"/>
    <n v="602797380.5349164"/>
    <n v="0"/>
    <n v="602797380.5349164"/>
    <n v="312120118"/>
    <n v="290677262.5349164"/>
    <x v="0"/>
  </r>
  <r>
    <x v="9"/>
    <s v="NARIÑO"/>
    <s v="52352"/>
    <s v="MUNICIPIO DE ILES (NARIÑO)"/>
    <n v="887602167"/>
    <n v="0"/>
    <n v="0"/>
    <n v="207315911"/>
    <n v="0"/>
    <n v="0"/>
    <n v="1094918078"/>
    <n v="3.3605098724365234E-4"/>
    <n v="302956.53646187764"/>
    <n v="0"/>
    <n v="0"/>
    <n v="0"/>
    <n v="1095221034.536798"/>
    <n v="731331988.73000002"/>
    <n v="0"/>
    <n v="0"/>
    <n v="3.3605098724365234E-4"/>
    <n v="207618867.53646189"/>
    <n v="0"/>
    <n v="0"/>
    <n v="938950856.26679802"/>
    <n v="0"/>
    <n v="938950856.26679802"/>
    <n v="303652708"/>
    <n v="635298148.26679802"/>
    <x v="0"/>
  </r>
  <r>
    <x v="9"/>
    <s v="NARIÑO"/>
    <s v="52354"/>
    <s v="MUNICIPIO DE IMUÉS (NARIÑO)"/>
    <n v="559252148"/>
    <n v="0"/>
    <n v="0"/>
    <n v="140453832"/>
    <n v="0"/>
    <n v="0"/>
    <n v="699705980"/>
    <n v="3.6677122116088867E-3"/>
    <n v="200125.2805960172"/>
    <n v="0"/>
    <n v="0"/>
    <n v="0"/>
    <n v="699906105.28426373"/>
    <n v="465654383.70000005"/>
    <n v="0"/>
    <n v="0"/>
    <n v="3.6677122116088867E-3"/>
    <n v="140653957.28059602"/>
    <n v="0"/>
    <n v="0"/>
    <n v="606308340.98426378"/>
    <n v="0"/>
    <n v="606308340.98426378"/>
    <n v="569844960"/>
    <n v="36463380.984263778"/>
    <x v="0"/>
  </r>
  <r>
    <x v="9"/>
    <s v="NARIÑO"/>
    <s v="52378"/>
    <s v="MUNICIPIO DE LA CRUZ (NARIÑO)"/>
    <n v="1790284306"/>
    <n v="0"/>
    <n v="0"/>
    <n v="426983434"/>
    <n v="0"/>
    <n v="0"/>
    <n v="2217267740"/>
    <n v="-6.5362453460693359E-3"/>
    <n v="619196.1105971213"/>
    <n v="0"/>
    <n v="0"/>
    <n v="0"/>
    <n v="2217886936.1040606"/>
    <n v="1479464384.4000001"/>
    <n v="0"/>
    <n v="0"/>
    <n v="-6.5362453460693359E-3"/>
    <n v="427602630.11059713"/>
    <n v="0"/>
    <n v="0"/>
    <n v="1907067014.504061"/>
    <n v="0"/>
    <n v="1907067014.504061"/>
    <n v="898619602.50999999"/>
    <n v="1008447411.994061"/>
    <x v="0"/>
  </r>
  <r>
    <x v="9"/>
    <s v="NARIÑO"/>
    <s v="52381"/>
    <s v="MUNICIPIO DE LA FLORIDA (NARIÑO)"/>
    <n v="901769165"/>
    <n v="0"/>
    <n v="0"/>
    <n v="219012543"/>
    <n v="0"/>
    <n v="0"/>
    <n v="1120781708"/>
    <n v="-4.7017335891723633E-3"/>
    <n v="314972.99800960533"/>
    <n v="0"/>
    <n v="0"/>
    <n v="0"/>
    <n v="1121096680.9933081"/>
    <n v="746667234.47000003"/>
    <n v="0"/>
    <n v="0"/>
    <n v="-4.7017335891723633E-3"/>
    <n v="219327515.99800959"/>
    <n v="0"/>
    <n v="0"/>
    <n v="965994750.46330786"/>
    <n v="8640033.2400000002"/>
    <n v="974634783.70330787"/>
    <n v="413173870.06999999"/>
    <n v="561460913.63330793"/>
    <x v="0"/>
  </r>
  <r>
    <x v="9"/>
    <s v="NARIÑO"/>
    <s v="52385"/>
    <s v="MUNICIPIO DE LA LLANADA (NARIÑO)"/>
    <n v="531548093"/>
    <n v="0"/>
    <n v="0"/>
    <n v="131928182"/>
    <n v="0"/>
    <n v="0"/>
    <n v="663476275"/>
    <n v="2.9058456420898438E-3"/>
    <n v="188563.2759481954"/>
    <n v="0"/>
    <n v="0"/>
    <n v="0"/>
    <n v="663664838.27885401"/>
    <n v="441732638.94"/>
    <n v="0"/>
    <n v="0"/>
    <n v="2.9058456420898438E-3"/>
    <n v="132116745.2759482"/>
    <n v="0"/>
    <n v="0"/>
    <n v="573849384.21885407"/>
    <n v="0"/>
    <n v="573849384.21885407"/>
    <n v="342512793.56"/>
    <n v="231336590.65885407"/>
    <x v="0"/>
  </r>
  <r>
    <x v="9"/>
    <s v="NARIÑO"/>
    <s v="52390"/>
    <s v="MUNICIPIO DE LA TOLA (NARIÑO)"/>
    <n v="1479941422"/>
    <n v="0"/>
    <n v="0"/>
    <n v="319545671"/>
    <n v="0"/>
    <n v="0"/>
    <n v="1799487093"/>
    <n v="888426023.51999998"/>
    <n v="480178.05011729244"/>
    <n v="0"/>
    <n v="0"/>
    <n v="0"/>
    <n v="2688393294.5701175"/>
    <n v="1205674635.9200001"/>
    <n v="0"/>
    <n v="0"/>
    <n v="888426023.51999998"/>
    <n v="320025849.05011731"/>
    <n v="0"/>
    <n v="0"/>
    <n v="2414126508.4901175"/>
    <n v="0"/>
    <n v="2414126508.4901175"/>
    <n v="1759029895.9100001"/>
    <n v="655096612.58011746"/>
    <x v="0"/>
  </r>
  <r>
    <x v="9"/>
    <s v="NARIÑO"/>
    <s v="52399"/>
    <s v="MUNICIPIO DE LA UNIÓN (NARIÑO)"/>
    <n v="2459968755"/>
    <n v="0"/>
    <n v="0"/>
    <n v="600225372"/>
    <n v="0"/>
    <n v="0"/>
    <n v="3060194127"/>
    <n v="-2.8514862060546875E-4"/>
    <n v="863273.17125175765"/>
    <n v="0"/>
    <n v="0"/>
    <n v="0"/>
    <n v="3061057400.1709666"/>
    <n v="2039635394.4200001"/>
    <n v="0"/>
    <n v="0"/>
    <n v="-2.8514862060546875E-4"/>
    <n v="601088645.17125177"/>
    <n v="0"/>
    <n v="0"/>
    <n v="2640724039.5909667"/>
    <n v="0"/>
    <n v="2640724039.5909667"/>
    <n v="658203606.73000002"/>
    <n v="1982520432.8609667"/>
    <x v="0"/>
  </r>
  <r>
    <x v="9"/>
    <s v="NARIÑO"/>
    <s v="52405"/>
    <s v="MUNICIPIO DE LEIVA (NARIÑO)"/>
    <n v="1444923364"/>
    <n v="0"/>
    <n v="0"/>
    <n v="333372013"/>
    <n v="0"/>
    <n v="0"/>
    <n v="1778295377"/>
    <n v="4.8613548278808594E-3"/>
    <n v="489067.54800127167"/>
    <n v="0"/>
    <n v="0"/>
    <n v="0"/>
    <n v="1778784444.5528626"/>
    <n v="1188289131.6500001"/>
    <n v="0"/>
    <n v="0"/>
    <n v="4.8613548278808594E-3"/>
    <n v="333861080.54800129"/>
    <n v="0"/>
    <n v="0"/>
    <n v="1522150212.2028627"/>
    <n v="0"/>
    <n v="1522150212.2028627"/>
    <n v="697777528.5"/>
    <n v="824372683.70286274"/>
    <x v="0"/>
  </r>
  <r>
    <x v="9"/>
    <s v="NARIÑO"/>
    <s v="52411"/>
    <s v="MUNICIPIO DE LINARES (NARIÑO)"/>
    <n v="906392698"/>
    <n v="0"/>
    <n v="0"/>
    <n v="226664153"/>
    <n v="0"/>
    <n v="0"/>
    <n v="1133056851"/>
    <n v="3.1232833862304688E-4"/>
    <n v="322958.22539451683"/>
    <n v="0"/>
    <n v="0"/>
    <n v="0"/>
    <n v="1133379809.2257068"/>
    <n v="754180094.75"/>
    <n v="0"/>
    <n v="0"/>
    <n v="3.1232833862304688E-4"/>
    <n v="226987111.22539452"/>
    <n v="0"/>
    <n v="0"/>
    <n v="981167205.97570682"/>
    <n v="0"/>
    <n v="981167205.97570682"/>
    <n v="808193954"/>
    <n v="172973251.97570682"/>
    <x v="0"/>
  </r>
  <r>
    <x v="9"/>
    <s v="NARIÑO"/>
    <s v="52418"/>
    <s v="MUNICIPIO DE LOS ANDES (NARIÑO)"/>
    <n v="2058637679"/>
    <n v="0"/>
    <n v="0"/>
    <n v="470487344"/>
    <n v="0"/>
    <n v="0"/>
    <n v="2529125023"/>
    <n v="5.2490234375E-3"/>
    <n v="692787.92111673101"/>
    <n v="0"/>
    <n v="0"/>
    <n v="0"/>
    <n v="2529817810.9263659"/>
    <n v="1690735310.3800001"/>
    <n v="0"/>
    <n v="0"/>
    <n v="5.2490234375E-3"/>
    <n v="471180131.92111671"/>
    <n v="0"/>
    <n v="0"/>
    <n v="2161915442.306366"/>
    <n v="0"/>
    <n v="2161915442.306366"/>
    <n v="350000000"/>
    <n v="1811915442.306366"/>
    <x v="0"/>
  </r>
  <r>
    <x v="9"/>
    <s v="NARIÑO"/>
    <s v="52427"/>
    <s v="MUNICIPIO DE MAGÜI (NARIÑO)"/>
    <n v="2519198460"/>
    <n v="0"/>
    <n v="0"/>
    <n v="557960351"/>
    <n v="0"/>
    <n v="0"/>
    <n v="3077158811"/>
    <n v="1515568496.7753029"/>
    <n v="831080.24989607278"/>
    <n v="0"/>
    <n v="0"/>
    <n v="0"/>
    <n v="4593558388.0251989"/>
    <n v="2059867908.98"/>
    <n v="0"/>
    <n v="0"/>
    <n v="1515568496.7753029"/>
    <n v="558791431.24989605"/>
    <n v="0"/>
    <n v="0"/>
    <n v="4134227837.005199"/>
    <n v="0"/>
    <n v="4134227837.005199"/>
    <n v="2328752993"/>
    <n v="1805474844.005199"/>
    <x v="0"/>
  </r>
  <r>
    <x v="9"/>
    <s v="NARIÑO"/>
    <s v="52435"/>
    <s v="MUNICIPIO DE MALLAMA (NARIÑO)"/>
    <n v="696182177"/>
    <n v="0"/>
    <n v="0"/>
    <n v="174555223"/>
    <n v="0"/>
    <n v="0"/>
    <n v="870737400"/>
    <n v="-5.4737329483032227E-3"/>
    <n v="248612.13867534857"/>
    <n v="0"/>
    <n v="0"/>
    <n v="0"/>
    <n v="870986012.1332016"/>
    <n v="579475995.92999995"/>
    <n v="0"/>
    <n v="0"/>
    <n v="-5.4737329483032227E-3"/>
    <n v="174803835.13867536"/>
    <n v="0"/>
    <n v="0"/>
    <n v="754279831.06320155"/>
    <n v="0"/>
    <n v="754279831.06320155"/>
    <n v="0"/>
    <n v="754279831.06320155"/>
    <x v="0"/>
  </r>
  <r>
    <x v="9"/>
    <s v="NARIÑO"/>
    <s v="52473"/>
    <s v="MUNICIPIO DE MOSQUERA (NARIÑO)"/>
    <n v="1816272493"/>
    <n v="0"/>
    <n v="0"/>
    <n v="403786866"/>
    <n v="0"/>
    <n v="0"/>
    <n v="2220059359"/>
    <n v="-3.2045841217041016E-3"/>
    <n v="600601.43790733709"/>
    <n v="0"/>
    <n v="0"/>
    <n v="0"/>
    <n v="2220659960.4347029"/>
    <n v="1485810496.8099999"/>
    <n v="0"/>
    <n v="0"/>
    <n v="-3.2045841217041016E-3"/>
    <n v="404387467.43790734"/>
    <n v="0"/>
    <n v="0"/>
    <n v="1890197964.2447028"/>
    <n v="0"/>
    <n v="1890197964.2447028"/>
    <n v="1611150050.5"/>
    <n v="279047913.74470282"/>
    <x v="0"/>
  </r>
  <r>
    <x v="9"/>
    <s v="NARIÑO"/>
    <s v="52480"/>
    <s v="MUNICIPIO DE NARIÑO (NARIÑO)"/>
    <n v="505901553"/>
    <n v="0"/>
    <n v="0"/>
    <n v="116927932"/>
    <n v="0"/>
    <n v="0"/>
    <n v="622829485"/>
    <n v="-1.8970966339111328E-3"/>
    <n v="171577.48399040801"/>
    <n v="0"/>
    <n v="0"/>
    <n v="0"/>
    <n v="623001062.48209333"/>
    <n v="416342134.54000002"/>
    <n v="0"/>
    <n v="0"/>
    <n v="-1.8970966339111328E-3"/>
    <n v="117099509.4839904"/>
    <n v="0"/>
    <n v="0"/>
    <n v="533441644.0220933"/>
    <n v="0"/>
    <n v="533441644.0220933"/>
    <n v="417250272"/>
    <n v="116191372.0220933"/>
    <x v="0"/>
  </r>
  <r>
    <x v="9"/>
    <s v="NARIÑO"/>
    <s v="52490"/>
    <s v="MUNICIPIO DE OLAYA HERRERA (NARIÑO)"/>
    <n v="3221649999"/>
    <n v="0"/>
    <n v="0"/>
    <n v="747531151"/>
    <n v="0"/>
    <n v="0"/>
    <n v="3969181150"/>
    <n v="4.1818618774414063E-4"/>
    <n v="1095055.3809903972"/>
    <n v="0"/>
    <n v="0"/>
    <n v="0"/>
    <n v="3970276205.3814087"/>
    <n v="2651917963.1200004"/>
    <n v="0"/>
    <n v="0"/>
    <n v="4.1818618774414063E-4"/>
    <n v="748626206.38099039"/>
    <n v="0"/>
    <n v="0"/>
    <n v="3400544169.5014091"/>
    <n v="0"/>
    <n v="3400544169.5014091"/>
    <n v="2193701639.48"/>
    <n v="1206842530.021409"/>
    <x v="0"/>
  </r>
  <r>
    <x v="9"/>
    <s v="NARIÑO"/>
    <s v="52506"/>
    <s v="MUNICIPIO DE OSPINA (NARIÑO)"/>
    <n v="867873998"/>
    <n v="0"/>
    <n v="0"/>
    <n v="205559268"/>
    <n v="0"/>
    <n v="0"/>
    <n v="1073433266"/>
    <n v="-6.8485736846923828E-3"/>
    <n v="298958.44453554682"/>
    <n v="0"/>
    <n v="0"/>
    <n v="0"/>
    <n v="1073732224.4376869"/>
    <n v="716514410.85000002"/>
    <n v="0"/>
    <n v="0"/>
    <n v="-6.8485736846923828E-3"/>
    <n v="205858226.44453555"/>
    <n v="0"/>
    <n v="0"/>
    <n v="922372637.28768706"/>
    <n v="0"/>
    <n v="922372637.28768706"/>
    <n v="487373088"/>
    <n v="434999549.28768706"/>
    <x v="0"/>
  </r>
  <r>
    <x v="9"/>
    <s v="NARIÑO"/>
    <s v="52520"/>
    <s v="MUNICIPIO DE FRANCISCO PIZARRO (NARIÑO)"/>
    <n v="1682828637"/>
    <n v="0"/>
    <n v="0"/>
    <n v="373446032"/>
    <n v="0"/>
    <n v="0"/>
    <n v="2056274669"/>
    <n v="2.4821758270263672E-3"/>
    <n v="555917.84845979617"/>
    <n v="0"/>
    <n v="0"/>
    <n v="0"/>
    <n v="2056830586.8509419"/>
    <n v="1376500684.79"/>
    <n v="0"/>
    <n v="0"/>
    <n v="2.4821758270263672E-3"/>
    <n v="374001949.84845978"/>
    <n v="0"/>
    <n v="0"/>
    <n v="1750502634.6409419"/>
    <n v="0"/>
    <n v="1750502634.6409419"/>
    <n v="1380055423"/>
    <n v="370447211.64094186"/>
    <x v="0"/>
  </r>
  <r>
    <x v="9"/>
    <s v="NARIÑO"/>
    <s v="52540"/>
    <s v="MUNICIPIO DE POLICARPA (NARIÑO)"/>
    <n v="1785254191"/>
    <n v="0"/>
    <n v="0"/>
    <n v="408298292"/>
    <n v="0"/>
    <n v="0"/>
    <n v="2193552483"/>
    <n v="7.6580047607421875E-4"/>
    <n v="601141.39746856957"/>
    <n v="0"/>
    <n v="0"/>
    <n v="0"/>
    <n v="2194153624.3982344"/>
    <n v="1466571061.8999999"/>
    <n v="0"/>
    <n v="0"/>
    <n v="7.6580047607421875E-4"/>
    <n v="408899433.39746857"/>
    <n v="0"/>
    <n v="0"/>
    <n v="1875470495.2982342"/>
    <n v="0"/>
    <n v="1875470495.2982342"/>
    <n v="703167027"/>
    <n v="1172303468.2982342"/>
    <x v="0"/>
  </r>
  <r>
    <x v="9"/>
    <s v="NARIÑO"/>
    <s v="52560"/>
    <s v="MUNICIPIO DE POTOSÍ (NARIÑO)"/>
    <n v="1139383194"/>
    <n v="0"/>
    <n v="0"/>
    <n v="278819641"/>
    <n v="0"/>
    <n v="0"/>
    <n v="1418202835"/>
    <n v="-8.1624984741210938E-3"/>
    <n v="400782.578571636"/>
    <n v="0"/>
    <n v="0"/>
    <n v="0"/>
    <n v="1418603617.5704091"/>
    <n v="945260009.44999993"/>
    <n v="0"/>
    <n v="0"/>
    <n v="-8.1624984741210938E-3"/>
    <n v="279220423.57857162"/>
    <n v="0"/>
    <n v="0"/>
    <n v="1224480433.0204091"/>
    <n v="0"/>
    <n v="1224480433.0204091"/>
    <n v="339700000"/>
    <n v="884780433.02040911"/>
    <x v="0"/>
  </r>
  <r>
    <x v="9"/>
    <s v="NARIÑO"/>
    <s v="52565"/>
    <s v="MUNICIPIO DE PROVIDENCIA (NARIÑO)"/>
    <n v="1361778277"/>
    <n v="0"/>
    <n v="0"/>
    <n v="316987155"/>
    <n v="0"/>
    <n v="0"/>
    <n v="1678765432"/>
    <n v="-3.9339065551757813E-3"/>
    <n v="463752.69458031066"/>
    <n v="0"/>
    <n v="0"/>
    <n v="0"/>
    <n v="1679229184.6906464"/>
    <n v="1121394604.6800001"/>
    <n v="0"/>
    <n v="0"/>
    <n v="-3.9339065551757813E-3"/>
    <n v="317450907.69458032"/>
    <n v="0"/>
    <n v="0"/>
    <n v="1438845512.3706465"/>
    <n v="0"/>
    <n v="1438845512.3706465"/>
    <n v="650804538.5"/>
    <n v="788040973.87064648"/>
    <x v="0"/>
  </r>
  <r>
    <x v="9"/>
    <s v="NARIÑO"/>
    <s v="52573"/>
    <s v="MUNICIPIO DE PUERRES (NARIÑO)"/>
    <n v="789397722"/>
    <n v="0"/>
    <n v="0"/>
    <n v="192905087"/>
    <n v="0"/>
    <n v="0"/>
    <n v="982302809"/>
    <n v="1.5379190444946289E-3"/>
    <n v="277320.33569827769"/>
    <n v="0"/>
    <n v="0"/>
    <n v="0"/>
    <n v="982580129.33723617"/>
    <n v="654705712.25999999"/>
    <n v="0"/>
    <n v="0"/>
    <n v="1.5379190444946289E-3"/>
    <n v="193182407.33569828"/>
    <n v="0"/>
    <n v="0"/>
    <n v="847888119.59723616"/>
    <n v="13492704.800000001"/>
    <n v="861380824.39723611"/>
    <n v="439518221.5"/>
    <n v="421862602.89723611"/>
    <x v="0"/>
  </r>
  <r>
    <x v="9"/>
    <s v="NARIÑO"/>
    <s v="52585"/>
    <s v="MUNICIPIO DE PUPIALES (NARIÑO)"/>
    <n v="1926813937"/>
    <n v="0"/>
    <n v="0"/>
    <n v="456850402"/>
    <n v="0"/>
    <n v="0"/>
    <n v="2383664339"/>
    <n v="3.6716461181640625E-3"/>
    <n v="664045.3782100674"/>
    <n v="0"/>
    <n v="0"/>
    <n v="0"/>
    <n v="2384328384.3818817"/>
    <n v="1590917260.79"/>
    <n v="0"/>
    <n v="0"/>
    <n v="3.6716461181640625E-3"/>
    <n v="457514447.37821007"/>
    <n v="0"/>
    <n v="0"/>
    <n v="2048431708.1718817"/>
    <n v="0"/>
    <n v="2048431708.1718817"/>
    <n v="243328264.41999999"/>
    <n v="1805103443.7518816"/>
    <x v="0"/>
  </r>
  <r>
    <x v="9"/>
    <s v="NARIÑO"/>
    <s v="52612"/>
    <s v="MUNICIPIO DE RICAURTE (NARIÑO)"/>
    <n v="2011874477"/>
    <n v="0"/>
    <n v="0"/>
    <n v="455765853"/>
    <n v="0"/>
    <n v="0"/>
    <n v="2467640330"/>
    <n v="7.7726840972900391E-3"/>
    <n v="673510.94128087885"/>
    <n v="0"/>
    <n v="0"/>
    <n v="0"/>
    <n v="2468313840.9490533"/>
    <n v="1650527969.3399999"/>
    <n v="0"/>
    <n v="0"/>
    <n v="7.7726840972900391E-3"/>
    <n v="456439363.9412809"/>
    <n v="0"/>
    <n v="0"/>
    <n v="2106967333.2890534"/>
    <n v="0"/>
    <n v="2106967333.2890534"/>
    <n v="101906810"/>
    <n v="2005060523.2890534"/>
    <x v="0"/>
  </r>
  <r>
    <x v="9"/>
    <s v="NARIÑO"/>
    <s v="52621"/>
    <s v="MUNICIPIO DE ROBERTO PAYÁN (NARIÑO)"/>
    <n v="2522940920"/>
    <n v="0"/>
    <n v="0"/>
    <n v="560681762"/>
    <n v="0"/>
    <n v="0"/>
    <n v="3083622682"/>
    <n v="-1.7642974853515625E-3"/>
    <n v="834049.33121635544"/>
    <n v="0"/>
    <n v="0"/>
    <n v="0"/>
    <n v="3084456731.329452"/>
    <n v="2064018305.5300002"/>
    <n v="0"/>
    <n v="0"/>
    <n v="-1.7642974853515625E-3"/>
    <n v="561515811.33121634"/>
    <n v="0"/>
    <n v="0"/>
    <n v="2625534116.8594522"/>
    <n v="0"/>
    <n v="2625534116.8594522"/>
    <n v="1542549827"/>
    <n v="1082984289.8594522"/>
    <x v="0"/>
  </r>
  <r>
    <x v="9"/>
    <s v="NARIÑO"/>
    <s v="52678"/>
    <s v="MUNICIPIO DE SAMANIEGO (NARIÑO)"/>
    <n v="4804100444"/>
    <n v="0"/>
    <n v="0"/>
    <n v="1153504120"/>
    <n v="0"/>
    <n v="0"/>
    <n v="5957604564"/>
    <n v="-6.694793701171875E-4"/>
    <n v="1668252.7471135245"/>
    <n v="0"/>
    <n v="0"/>
    <n v="0"/>
    <n v="5959272816.7464437"/>
    <n v="3973506223.3100004"/>
    <n v="0"/>
    <n v="0"/>
    <n v="-6.694793701171875E-4"/>
    <n v="1155172372.7471135"/>
    <n v="0"/>
    <n v="0"/>
    <n v="5128678596.0564442"/>
    <n v="0"/>
    <n v="5128678596.0564442"/>
    <n v="3622597579"/>
    <n v="1506081017.0564442"/>
    <x v="0"/>
  </r>
  <r>
    <x v="9"/>
    <s v="NARIÑO"/>
    <s v="52683"/>
    <s v="MUNICIPIO DE SANDONÁ (NARIÑO)"/>
    <n v="2519147080"/>
    <n v="0"/>
    <n v="0"/>
    <n v="601243763"/>
    <n v="0"/>
    <n v="0"/>
    <n v="3120390843"/>
    <n v="-8.2602500915527344E-3"/>
    <n v="871554.42888936354"/>
    <n v="0"/>
    <n v="0"/>
    <n v="0"/>
    <n v="3121262397.420629"/>
    <n v="2081904023.5100002"/>
    <n v="0"/>
    <n v="0"/>
    <n v="-8.2602500915527344E-3"/>
    <n v="602115317.42888939"/>
    <n v="0"/>
    <n v="0"/>
    <n v="2684019340.9306293"/>
    <n v="0"/>
    <n v="2684019340.9306293"/>
    <n v="1121803861"/>
    <n v="1562215479.9306293"/>
    <x v="0"/>
  </r>
  <r>
    <x v="9"/>
    <s v="NARIÑO"/>
    <s v="52685"/>
    <s v="MUNICIPIO DE SAN BERNARDO (NARIÑO)"/>
    <n v="2130272331"/>
    <n v="0"/>
    <n v="0"/>
    <n v="475214823"/>
    <n v="0"/>
    <n v="0"/>
    <n v="2605487154"/>
    <n v="796193577.99388337"/>
    <n v="706208.85829727491"/>
    <n v="0"/>
    <n v="0"/>
    <n v="0"/>
    <n v="3402386940.8521805"/>
    <n v="1743823845.6499999"/>
    <n v="0"/>
    <n v="0"/>
    <n v="796193577.99388337"/>
    <n v="475921031.85829729"/>
    <n v="0"/>
    <n v="0"/>
    <n v="3015938455.5021806"/>
    <n v="0"/>
    <n v="3015938455.5021806"/>
    <n v="2628688091.98"/>
    <n v="387250363.52218056"/>
    <x v="0"/>
  </r>
  <r>
    <x v="9"/>
    <s v="NARIÑO"/>
    <s v="52687"/>
    <s v="MUNICIPIO DE SAN LORENZO (NARIÑO)"/>
    <n v="2001555995"/>
    <n v="0"/>
    <n v="0"/>
    <n v="470767234"/>
    <n v="0"/>
    <n v="0"/>
    <n v="2472323229"/>
    <n v="2.0842552185058594E-3"/>
    <n v="686264.60146748414"/>
    <n v="0"/>
    <n v="0"/>
    <n v="0"/>
    <n v="2473009493.6035519"/>
    <n v="1650665872.4899998"/>
    <n v="0"/>
    <n v="0"/>
    <n v="2.0842552185058594E-3"/>
    <n v="471453498.60146749"/>
    <n v="0"/>
    <n v="0"/>
    <n v="2122119371.0935516"/>
    <n v="0"/>
    <n v="2122119371.0935516"/>
    <n v="1223675002.75"/>
    <n v="898444368.34355164"/>
    <x v="0"/>
  </r>
  <r>
    <x v="9"/>
    <s v="NARIÑO"/>
    <s v="52694"/>
    <s v="MUNICIPIO DE SAN PEDRO DE CARTAGO (NARIÑO)"/>
    <n v="753570594"/>
    <n v="0"/>
    <n v="0"/>
    <n v="178034194"/>
    <n v="0"/>
    <n v="0"/>
    <n v="931604788"/>
    <n v="-2.7633905410766602E-3"/>
    <n v="259114.53603491964"/>
    <n v="0"/>
    <n v="0"/>
    <n v="0"/>
    <n v="931863902.53327155"/>
    <n v="621874076.6099999"/>
    <n v="0"/>
    <n v="0"/>
    <n v="-2.7633905410766602E-3"/>
    <n v="178293308.53603491"/>
    <n v="0"/>
    <n v="0"/>
    <n v="800167385.14327145"/>
    <n v="0"/>
    <n v="800167385.14327145"/>
    <n v="605937256.24000001"/>
    <n v="194230128.90327144"/>
    <x v="0"/>
  </r>
  <r>
    <x v="9"/>
    <s v="NARIÑO"/>
    <s v="52696"/>
    <s v="MUNICIPIO DE SANTA BÁRBARA (NARIÑO)"/>
    <n v="1412608176"/>
    <n v="0"/>
    <n v="0"/>
    <n v="341787382"/>
    <n v="0"/>
    <n v="0"/>
    <n v="1754395558"/>
    <n v="-4.6231746673583984E-3"/>
    <n v="493067.64460329886"/>
    <n v="0"/>
    <n v="0"/>
    <n v="0"/>
    <n v="1754888625.6399801"/>
    <n v="1169799556.1599998"/>
    <n v="0"/>
    <n v="0"/>
    <n v="-4.6231746673583984E-3"/>
    <n v="342280449.64460331"/>
    <n v="0"/>
    <n v="0"/>
    <n v="1512080005.7999799"/>
    <n v="0"/>
    <n v="1512080005.7999799"/>
    <n v="831718100"/>
    <n v="680361905.79997993"/>
    <x v="0"/>
  </r>
  <r>
    <x v="9"/>
    <s v="NARIÑO"/>
    <s v="52699"/>
    <s v="MUNICIPIO DE SANTACRUZ (NARIÑO)"/>
    <n v="3163144731"/>
    <n v="0"/>
    <n v="0"/>
    <n v="700601183"/>
    <n v="0"/>
    <n v="0"/>
    <n v="3863745914"/>
    <n v="5.5880546569824219E-3"/>
    <n v="1043505.5511611233"/>
    <n v="0"/>
    <n v="0"/>
    <n v="0"/>
    <n v="3864789419.5567493"/>
    <n v="2586325153.2899995"/>
    <n v="0"/>
    <n v="0"/>
    <n v="5.5880546569824219E-3"/>
    <n v="701644688.55116117"/>
    <n v="0"/>
    <n v="0"/>
    <n v="3287969841.8467488"/>
    <n v="0"/>
    <n v="3287969841.8467488"/>
    <n v="0"/>
    <n v="3287969841.8467488"/>
    <x v="0"/>
  </r>
  <r>
    <x v="9"/>
    <s v="NARIÑO"/>
    <s v="52720"/>
    <s v="MUNICIPIO DE SAPUYES (NARIÑO)"/>
    <n v="570785212"/>
    <n v="0"/>
    <n v="0"/>
    <n v="143134383"/>
    <n v="0"/>
    <n v="0"/>
    <n v="713919595"/>
    <n v="2.6811361312866211E-3"/>
    <n v="204011.35078953739"/>
    <n v="0"/>
    <n v="0"/>
    <n v="0"/>
    <n v="714123606.35347068"/>
    <n v="475284272.89999998"/>
    <n v="0"/>
    <n v="0"/>
    <n v="2.6811361312866211E-3"/>
    <n v="143338394.35078955"/>
    <n v="0"/>
    <n v="0"/>
    <n v="618622667.25347066"/>
    <n v="0"/>
    <n v="618622667.25347066"/>
    <n v="171190825"/>
    <n v="447431842.25347066"/>
    <x v="0"/>
  </r>
  <r>
    <x v="9"/>
    <s v="NARIÑO"/>
    <s v="52786"/>
    <s v="MUNICIPIO DE TAMINANGO (NARIÑO)"/>
    <n v="2167164775"/>
    <n v="0"/>
    <n v="0"/>
    <n v="496995954"/>
    <n v="0"/>
    <n v="0"/>
    <n v="2664160729"/>
    <n v="-2.4750232696533203E-3"/>
    <n v="731203.11288998637"/>
    <n v="0"/>
    <n v="0"/>
    <n v="0"/>
    <n v="2664891932.110415"/>
    <n v="1780962136.8800001"/>
    <n v="0"/>
    <n v="0"/>
    <n v="-2.4750232696533203E-3"/>
    <n v="497727157.11289001"/>
    <n v="0"/>
    <n v="0"/>
    <n v="2278689293.9904151"/>
    <n v="0"/>
    <n v="2278689293.9904151"/>
    <n v="1557263773"/>
    <n v="721425520.9904151"/>
    <x v="0"/>
  </r>
  <r>
    <x v="9"/>
    <s v="NARIÑO"/>
    <s v="52788"/>
    <s v="MUNICIPIO DE TANGUA (NARIÑO)"/>
    <n v="886465867"/>
    <n v="0"/>
    <n v="0"/>
    <n v="219195333"/>
    <n v="0"/>
    <n v="0"/>
    <n v="1105661200"/>
    <n v="2676936.1405816078"/>
    <n v="313578.8497156878"/>
    <n v="0"/>
    <n v="0"/>
    <n v="0"/>
    <n v="1108651714.9902973"/>
    <n v="736449214.68000007"/>
    <n v="0"/>
    <n v="0"/>
    <n v="2676936.1405816078"/>
    <n v="219508911.84971568"/>
    <n v="0"/>
    <n v="0"/>
    <n v="958635062.67029738"/>
    <n v="0"/>
    <n v="958635062.67029738"/>
    <n v="434902195.32999998"/>
    <n v="523732867.3402974"/>
    <x v="0"/>
  </r>
  <r>
    <x v="9"/>
    <s v="NARIÑO"/>
    <s v="52835"/>
    <s v="MUNICIPIO DE SAN ANDRES DE TUMACO (NARIÑO)"/>
    <n v="21443183920"/>
    <n v="0"/>
    <n v="0"/>
    <n v="4868964469"/>
    <n v="0"/>
    <n v="0"/>
    <n v="26312148389"/>
    <n v="4.2724609375E-4"/>
    <n v="7188194.4275842505"/>
    <n v="0"/>
    <n v="0"/>
    <n v="0"/>
    <n v="26319336583.428013"/>
    <n v="17596151197.410004"/>
    <n v="0"/>
    <n v="0"/>
    <n v="4.2724609375E-4"/>
    <n v="4876152663.4275846"/>
    <n v="0"/>
    <n v="0"/>
    <n v="22472303860.838017"/>
    <n v="0"/>
    <n v="22472303860.838017"/>
    <n v="12321314190.65"/>
    <n v="10150989670.188017"/>
    <x v="0"/>
  </r>
  <r>
    <x v="9"/>
    <s v="NARIÑO"/>
    <s v="52838"/>
    <s v="MUNICIPIO DE TÚQUERRES (NARIÑO)"/>
    <n v="3920826386"/>
    <n v="0"/>
    <n v="0"/>
    <n v="943768895"/>
    <n v="0"/>
    <n v="0"/>
    <n v="4864595281"/>
    <n v="2.1648406982421875E-3"/>
    <n v="1363818.1113030659"/>
    <n v="0"/>
    <n v="0"/>
    <n v="0"/>
    <n v="4865959099.1134682"/>
    <n v="3244219433"/>
    <n v="0"/>
    <n v="0"/>
    <n v="2.1648406982421875E-3"/>
    <n v="945132713.11130309"/>
    <n v="0"/>
    <n v="0"/>
    <n v="4189352146.1134682"/>
    <n v="0"/>
    <n v="4189352146.1134682"/>
    <n v="1914452132.7"/>
    <n v="2274900013.4134684"/>
    <x v="0"/>
  </r>
  <r>
    <x v="9"/>
    <s v="NARIÑO"/>
    <s v="52885"/>
    <s v="MUNICIPIO DE YACUANQUER (NARIÑO)"/>
    <n v="1112593120"/>
    <n v="0"/>
    <n v="0"/>
    <n v="260775252"/>
    <n v="0"/>
    <n v="0"/>
    <n v="1373368372"/>
    <n v="-2.8715133666992188E-3"/>
    <n v="380725.69562416559"/>
    <n v="0"/>
    <n v="0"/>
    <n v="0"/>
    <n v="1373749097.6927526"/>
    <n v="917367578.28999996"/>
    <n v="0"/>
    <n v="0"/>
    <n v="-2.8715133666992188E-3"/>
    <n v="261155977.69562417"/>
    <n v="0"/>
    <n v="0"/>
    <n v="1178523555.9827526"/>
    <n v="0"/>
    <n v="1178523555.9827526"/>
    <n v="942787012.87"/>
    <n v="235736543.11275256"/>
    <x v="0"/>
  </r>
  <r>
    <x v="9"/>
    <s v="NORTE DE SANTANDER"/>
    <s v="54003"/>
    <s v="MUNICIPIO DE ABREGO (NORTE DE SANTANDER)"/>
    <n v="3874677616"/>
    <n v="0"/>
    <n v="0"/>
    <n v="905106650"/>
    <n v="0"/>
    <n v="0"/>
    <n v="4779784266"/>
    <n v="7.3466300964355469E-3"/>
    <n v="1322333.4146970208"/>
    <n v="0"/>
    <n v="0"/>
    <n v="0"/>
    <n v="4781106599.4220438"/>
    <n v="3192168601.4499998"/>
    <n v="0"/>
    <n v="0"/>
    <n v="7.3466300964355469E-3"/>
    <n v="906428983.41469705"/>
    <n v="0"/>
    <n v="0"/>
    <n v="4098597584.8720436"/>
    <n v="79643851.459999993"/>
    <n v="4178241436.3320436"/>
    <n v="2711721811.6500001"/>
    <n v="1466519624.6820436"/>
    <x v="0"/>
  </r>
  <r>
    <x v="9"/>
    <s v="NORTE DE SANTANDER"/>
    <s v="54051"/>
    <s v="MUNICIPIO DE ARBOLEDAS (NORTE DE SANTANDER)"/>
    <n v="872251522"/>
    <n v="0"/>
    <n v="0"/>
    <n v="209348011"/>
    <n v="0"/>
    <n v="0"/>
    <n v="1081599533"/>
    <n v="-8.5374116897583008E-3"/>
    <n v="302895.93946591939"/>
    <n v="0"/>
    <n v="0"/>
    <n v="0"/>
    <n v="1081902428.9309287"/>
    <n v="721424352.43999994"/>
    <n v="0"/>
    <n v="0"/>
    <n v="-8.5374116897583008E-3"/>
    <n v="209650906.93946591"/>
    <n v="0"/>
    <n v="0"/>
    <n v="931075259.37092841"/>
    <n v="0"/>
    <n v="931075259.37092841"/>
    <n v="602212688.23000002"/>
    <n v="328862571.14092839"/>
    <x v="0"/>
  </r>
  <r>
    <x v="9"/>
    <s v="NORTE DE SANTANDER"/>
    <s v="54109"/>
    <s v="MUNICIPIO DE BUCARASICA (NORTE DE SANTANDER)"/>
    <n v="446220922"/>
    <n v="0"/>
    <n v="0"/>
    <n v="106775034"/>
    <n v="0"/>
    <n v="0"/>
    <n v="552995956"/>
    <n v="-2.8601288795471191E-3"/>
    <n v="154808.51049396524"/>
    <n v="0"/>
    <n v="0"/>
    <n v="0"/>
    <n v="553150764.50763392"/>
    <n v="369039619.75"/>
    <n v="0"/>
    <n v="0"/>
    <n v="-2.8601288795471191E-3"/>
    <n v="106929842.51049396"/>
    <n v="0"/>
    <n v="0"/>
    <n v="475969462.25763381"/>
    <n v="0"/>
    <n v="475969462.25763381"/>
    <n v="45592819.939999998"/>
    <n v="430376642.31763381"/>
    <x v="0"/>
  </r>
  <r>
    <x v="9"/>
    <s v="NORTE DE SANTANDER"/>
    <s v="54125"/>
    <s v="MUNICIPIO DE CÁCOTA (NORTE DE SANTANDER)"/>
    <n v="164489984"/>
    <n v="0"/>
    <n v="0"/>
    <n v="42485933"/>
    <n v="0"/>
    <n v="0"/>
    <n v="206975917"/>
    <n v="3.6627650260925293E-3"/>
    <n v="59841.169865991287"/>
    <n v="0"/>
    <n v="0"/>
    <n v="0"/>
    <n v="207035758.17352876"/>
    <n v="137511148.28"/>
    <n v="0"/>
    <n v="0"/>
    <n v="3.6627650260925293E-3"/>
    <n v="42545774.169865988"/>
    <n v="0"/>
    <n v="0"/>
    <n v="180056922.45352876"/>
    <n v="0"/>
    <n v="180056922.45352876"/>
    <n v="160000000"/>
    <n v="20056922.453528762"/>
    <x v="0"/>
  </r>
  <r>
    <x v="9"/>
    <s v="NORTE DE SANTANDER"/>
    <s v="54128"/>
    <s v="MUNICIPIO DE CACHIRÁ (NORTE DE SANTANDER)"/>
    <n v="1090283518"/>
    <n v="0"/>
    <n v="0"/>
    <n v="258223964"/>
    <n v="0"/>
    <n v="0"/>
    <n v="1348507482"/>
    <n v="8.4686279296875E-4"/>
    <n v="375359.66101393965"/>
    <n v="0"/>
    <n v="0"/>
    <n v="0"/>
    <n v="1348882841.6618607"/>
    <n v="900017189.44999993"/>
    <n v="0"/>
    <n v="0"/>
    <n v="8.4686279296875E-4"/>
    <n v="258599323.66101393"/>
    <n v="0"/>
    <n v="0"/>
    <n v="1158616513.1118608"/>
    <n v="0"/>
    <n v="1158616513.1118608"/>
    <n v="641451220"/>
    <n v="517165293.11186075"/>
    <x v="0"/>
  </r>
  <r>
    <x v="9"/>
    <s v="NORTE DE SANTANDER"/>
    <s v="54174"/>
    <s v="MUNICIPIO DE CHITAGÁ (NORTE DE SANTANDER)"/>
    <n v="1022216324"/>
    <n v="0"/>
    <n v="0"/>
    <n v="243247151"/>
    <n v="0"/>
    <n v="0"/>
    <n v="1265463475"/>
    <n v="9.4324350357055664E-3"/>
    <n v="352946.07117972069"/>
    <n v="0"/>
    <n v="0"/>
    <n v="0"/>
    <n v="1265816421.0806119"/>
    <n v="844385760.05999994"/>
    <n v="0"/>
    <n v="0"/>
    <n v="9.4324350357055664E-3"/>
    <n v="243600097.07117972"/>
    <n v="0"/>
    <n v="0"/>
    <n v="1087985857.1406121"/>
    <n v="0"/>
    <n v="1087985857.1406121"/>
    <n v="808431334"/>
    <n v="279554523.14061213"/>
    <x v="0"/>
  </r>
  <r>
    <x v="9"/>
    <s v="NORTE DE SANTANDER"/>
    <s v="54206"/>
    <s v="MUNICIPIO DE CONVENCIÓN (NORTE DE SANTANDER)"/>
    <n v="1209421475"/>
    <n v="0"/>
    <n v="0"/>
    <n v="304462217"/>
    <n v="0"/>
    <n v="0"/>
    <n v="1513883692"/>
    <n v="-2.4211406707763672E-3"/>
    <n v="432901.44832019962"/>
    <n v="0"/>
    <n v="0"/>
    <n v="0"/>
    <n v="1514316593.445899"/>
    <n v="1007285332.74"/>
    <n v="0"/>
    <n v="0"/>
    <n v="-2.4211406707763672E-3"/>
    <n v="304895118.44832021"/>
    <n v="0"/>
    <n v="0"/>
    <n v="1312180451.185899"/>
    <n v="0"/>
    <n v="1312180451.185899"/>
    <n v="1013554010"/>
    <n v="298626441.18589902"/>
    <x v="0"/>
  </r>
  <r>
    <x v="9"/>
    <s v="NORTE DE SANTANDER"/>
    <s v="54223"/>
    <s v="MUNICIPIO DE CUCUTILLA (NORTE DE SANTANDER)"/>
    <n v="723157492"/>
    <n v="0"/>
    <n v="0"/>
    <n v="176619396"/>
    <n v="0"/>
    <n v="0"/>
    <n v="899776888"/>
    <n v="1.5901327133178711E-3"/>
    <n v="253790.09695465636"/>
    <n v="0"/>
    <n v="0"/>
    <n v="0"/>
    <n v="900030678.09854484"/>
    <n v="599600201.09000003"/>
    <n v="0"/>
    <n v="0"/>
    <n v="1.5901327133178711E-3"/>
    <n v="176873186.09695464"/>
    <n v="0"/>
    <n v="0"/>
    <n v="776473387.18854475"/>
    <n v="0"/>
    <n v="776473387.18854475"/>
    <n v="572754291.98000002"/>
    <n v="203719095.20854473"/>
    <x v="0"/>
  </r>
  <r>
    <x v="9"/>
    <s v="NORTE DE SANTANDER"/>
    <s v="54245"/>
    <s v="MUNICIPIO DE EL CARMEN (NORTE DE SANTANDER)"/>
    <n v="1275249986"/>
    <n v="0"/>
    <n v="0"/>
    <n v="317218692"/>
    <n v="0"/>
    <n v="0"/>
    <n v="1592468678"/>
    <n v="-1.4746189117431641E-3"/>
    <n v="452998.36384900147"/>
    <n v="0"/>
    <n v="0"/>
    <n v="0"/>
    <n v="1592921676.3623743"/>
    <n v="1060344635.27"/>
    <n v="0"/>
    <n v="0"/>
    <n v="-1.4746189117431641E-3"/>
    <n v="317671690.36384898"/>
    <n v="0"/>
    <n v="0"/>
    <n v="1378016325.6323743"/>
    <n v="0"/>
    <n v="1378016325.6323743"/>
    <n v="598122184.78999996"/>
    <n v="779894140.84237432"/>
    <x v="0"/>
  </r>
  <r>
    <x v="9"/>
    <s v="NORTE DE SANTANDER"/>
    <s v="54250"/>
    <s v="MUNICIPIO DE EL TARRA (NORTE DE SANTANDER)"/>
    <n v="1082106934"/>
    <n v="0"/>
    <n v="0"/>
    <n v="257073649"/>
    <n v="0"/>
    <n v="0"/>
    <n v="1339180583"/>
    <n v="4.238128662109375E-3"/>
    <n v="373171.46556475788"/>
    <n v="0"/>
    <n v="0"/>
    <n v="0"/>
    <n v="1339553754.4698029"/>
    <n v="893745641.76999998"/>
    <n v="0"/>
    <n v="0"/>
    <n v="4.238128662109375E-3"/>
    <n v="257446820.46556476"/>
    <n v="0"/>
    <n v="0"/>
    <n v="1151192462.2398028"/>
    <n v="0"/>
    <n v="1151192462.2398028"/>
    <n v="395312787"/>
    <n v="755879675.23980284"/>
    <x v="0"/>
  </r>
  <r>
    <x v="9"/>
    <s v="NORTE DE SANTANDER"/>
    <s v="54261"/>
    <s v="MUNICIPIO DE EL ZULIA (NORTE DE SANTANDER)"/>
    <n v="2352121961"/>
    <n v="0"/>
    <n v="0"/>
    <n v="546550892"/>
    <n v="0"/>
    <n v="0"/>
    <n v="2898672853"/>
    <n v="-2.2072792053222656E-3"/>
    <n v="800309.01743471937"/>
    <n v="0"/>
    <n v="0"/>
    <n v="0"/>
    <n v="2899473162.0152273"/>
    <n v="1936503979.3900001"/>
    <n v="0"/>
    <n v="0"/>
    <n v="-2.2072792053222656E-3"/>
    <n v="547351201.01743472"/>
    <n v="0"/>
    <n v="0"/>
    <n v="2483855180.4052277"/>
    <n v="0"/>
    <n v="2483855180.4052277"/>
    <n v="912768061.86000001"/>
    <n v="1571087118.5452275"/>
    <x v="0"/>
  </r>
  <r>
    <x v="9"/>
    <s v="NORTE DE SANTANDER"/>
    <s v="54344"/>
    <s v="MUNICIPIO DE HACARÍ (NORTE DE SANTANDER)"/>
    <n v="1072602573"/>
    <n v="0"/>
    <n v="0"/>
    <n v="252172682"/>
    <n v="0"/>
    <n v="0"/>
    <n v="1324775255"/>
    <n v="4.4345855712890625E-5"/>
    <n v="367462.15878556093"/>
    <n v="0"/>
    <n v="0"/>
    <n v="0"/>
    <n v="1325142717.1588299"/>
    <n v="884426068.33999991"/>
    <n v="0"/>
    <n v="0"/>
    <n v="4.4345855712890625E-5"/>
    <n v="252540144.15878555"/>
    <n v="0"/>
    <n v="0"/>
    <n v="1136966212.4988298"/>
    <n v="0"/>
    <n v="1136966212.4988298"/>
    <n v="0"/>
    <n v="1136966212.4988298"/>
    <x v="0"/>
  </r>
  <r>
    <x v="9"/>
    <s v="NORTE DE SANTANDER"/>
    <s v="54347"/>
    <s v="MUNICIPIO DE HERRÁN (NORTE DE SANTANDER)"/>
    <n v="376532616"/>
    <n v="0"/>
    <n v="0"/>
    <n v="92600446"/>
    <n v="0"/>
    <n v="0"/>
    <n v="469133062"/>
    <n v="-7.1847438812255859E-4"/>
    <n v="132958.08882073406"/>
    <n v="0"/>
    <n v="0"/>
    <n v="0"/>
    <n v="469266020.08810228"/>
    <n v="312601286.95000005"/>
    <n v="0"/>
    <n v="0"/>
    <n v="-7.1847438812255859E-4"/>
    <n v="92733404.088820741"/>
    <n v="0"/>
    <n v="0"/>
    <n v="405334691.03810233"/>
    <n v="0"/>
    <n v="405334691.03810233"/>
    <n v="186984313.91999999"/>
    <n v="218350377.11810234"/>
    <x v="0"/>
  </r>
  <r>
    <x v="9"/>
    <s v="NORTE DE SANTANDER"/>
    <s v="54377"/>
    <s v="MUNICIPIO DE LABATECA (NORTE DE SANTANDER)"/>
    <n v="578727107"/>
    <n v="0"/>
    <n v="0"/>
    <n v="137563550"/>
    <n v="0"/>
    <n v="0"/>
    <n v="716290657"/>
    <n v="-6.9448947906494141E-3"/>
    <n v="199641.1800492458"/>
    <n v="0"/>
    <n v="0"/>
    <n v="0"/>
    <n v="716490298.17310441"/>
    <n v="477930701.68000001"/>
    <n v="0"/>
    <n v="0"/>
    <n v="-6.9448947906494141E-3"/>
    <n v="137763191.18004924"/>
    <n v="0"/>
    <n v="0"/>
    <n v="615693892.85310435"/>
    <n v="0"/>
    <n v="615693892.85310435"/>
    <n v="477576346"/>
    <n v="138117546.85310435"/>
    <x v="0"/>
  </r>
  <r>
    <x v="9"/>
    <s v="NORTE DE SANTANDER"/>
    <s v="54385"/>
    <s v="MUNICIPIO DE LA ESPERANZA (NORTE DE SANTANDER)"/>
    <n v="1226975772"/>
    <n v="0"/>
    <n v="0"/>
    <n v="286140296"/>
    <n v="0"/>
    <n v="0"/>
    <n v="1513116068"/>
    <n v="4.1913986206054688E-3"/>
    <n v="418427.47791180952"/>
    <n v="0"/>
    <n v="0"/>
    <n v="0"/>
    <n v="1513534495.4821031"/>
    <n v="1010650117.8199999"/>
    <n v="0"/>
    <n v="0"/>
    <n v="4.1913986206054688E-3"/>
    <n v="286558723.47791183"/>
    <n v="0"/>
    <n v="0"/>
    <n v="1297208841.302103"/>
    <n v="0"/>
    <n v="1297208841.302103"/>
    <n v="918897544.29999995"/>
    <n v="378311297.00210309"/>
    <x v="0"/>
  </r>
  <r>
    <x v="9"/>
    <s v="NORTE DE SANTANDER"/>
    <s v="54398"/>
    <s v="MUNICIPIO DE LA PLAYA (NORTE DE SANTANDER)"/>
    <n v="837645129"/>
    <n v="0"/>
    <n v="0"/>
    <n v="199999289"/>
    <n v="0"/>
    <n v="0"/>
    <n v="1037644418"/>
    <n v="2.3770332336425781E-4"/>
    <n v="289878.18271131109"/>
    <n v="0"/>
    <n v="0"/>
    <n v="0"/>
    <n v="1037934296.1829491"/>
    <n v="692301417.18999994"/>
    <n v="0"/>
    <n v="0"/>
    <n v="2.3770332336425781E-4"/>
    <n v="200289167.1827113"/>
    <n v="0"/>
    <n v="0"/>
    <n v="892590584.37294888"/>
    <n v="0"/>
    <n v="892590584.37294888"/>
    <n v="518374026"/>
    <n v="374216558.37294888"/>
    <x v="0"/>
  </r>
  <r>
    <x v="9"/>
    <s v="NORTE DE SANTANDER"/>
    <s v="54418"/>
    <s v="MUNICIPIO DE LOURDES (NORTE DE SANTANDER)"/>
    <n v="327274444"/>
    <n v="0"/>
    <n v="0"/>
    <n v="78470932"/>
    <n v="0"/>
    <n v="0"/>
    <n v="405745376"/>
    <n v="-4.9400925636291504E-3"/>
    <n v="113461.83705201259"/>
    <n v="0"/>
    <n v="0"/>
    <n v="0"/>
    <n v="405858837.8321119"/>
    <n v="270551092.14999998"/>
    <n v="0"/>
    <n v="0"/>
    <n v="-4.9400925636291504E-3"/>
    <n v="78584393.837052017"/>
    <n v="0"/>
    <n v="0"/>
    <n v="349135485.98211193"/>
    <n v="0"/>
    <n v="349135485.98211193"/>
    <n v="271812364.89999998"/>
    <n v="77323121.082111955"/>
    <x v="0"/>
  </r>
  <r>
    <x v="9"/>
    <s v="NORTE DE SANTANDER"/>
    <s v="54480"/>
    <s v="MUNICIPIO DE MUTISCUA (NORTE DE SANTANDER)"/>
    <n v="361638957"/>
    <n v="0"/>
    <n v="0"/>
    <n v="87227294"/>
    <n v="0"/>
    <n v="0"/>
    <n v="448866251"/>
    <n v="2.4822354316711426E-3"/>
    <n v="126199.21922428563"/>
    <n v="0"/>
    <n v="0"/>
    <n v="0"/>
    <n v="448992450.22170651"/>
    <n v="299358837.62999994"/>
    <n v="0"/>
    <n v="0"/>
    <n v="2.4822354316711426E-3"/>
    <n v="87353493.219224289"/>
    <n v="0"/>
    <n v="0"/>
    <n v="386712330.85170645"/>
    <n v="0"/>
    <n v="386712330.85170645"/>
    <n v="0"/>
    <n v="386712330.85170645"/>
    <x v="0"/>
  </r>
  <r>
    <x v="9"/>
    <s v="NORTE DE SANTANDER"/>
    <s v="54520"/>
    <s v="MUNICIPIO DE PAMPLONITA (NORTE DE SANTANDER)"/>
    <n v="487935507"/>
    <n v="0"/>
    <n v="0"/>
    <n v="115863808"/>
    <n v="0"/>
    <n v="0"/>
    <n v="603799315"/>
    <n v="1.6204714775085449E-3"/>
    <n v="168252.12785206217"/>
    <n v="0"/>
    <n v="0"/>
    <n v="0"/>
    <n v="603967567.12947261"/>
    <n v="402941540.71999997"/>
    <n v="0"/>
    <n v="0"/>
    <n v="1.6204714775085449E-3"/>
    <n v="116032060.12785207"/>
    <n v="0"/>
    <n v="0"/>
    <n v="518973600.84947252"/>
    <n v="0"/>
    <n v="518973600.84947252"/>
    <n v="408642126"/>
    <n v="110331474.84947252"/>
    <x v="0"/>
  </r>
  <r>
    <x v="9"/>
    <s v="NORTE DE SANTANDER"/>
    <s v="54553"/>
    <s v="MUNICIPIO DE PUERTO SANTANDER (NORTE DE SANTANDER)"/>
    <n v="1076561167"/>
    <n v="0"/>
    <n v="0"/>
    <n v="247486033"/>
    <n v="0"/>
    <n v="0"/>
    <n v="1324047200"/>
    <n v="7.6150894165039063E-3"/>
    <n v="363694.79041166854"/>
    <n v="0"/>
    <n v="0"/>
    <n v="0"/>
    <n v="1324410894.7980268"/>
    <n v="884967787"/>
    <n v="0"/>
    <n v="0"/>
    <n v="7.6150894165039063E-3"/>
    <n v="247849727.79041168"/>
    <n v="0"/>
    <n v="0"/>
    <n v="1132817514.7980268"/>
    <n v="0"/>
    <n v="1132817514.7980268"/>
    <n v="0"/>
    <n v="1132817514.7980268"/>
    <x v="0"/>
  </r>
  <r>
    <x v="9"/>
    <s v="NORTE DE SANTANDER"/>
    <s v="54599"/>
    <s v="MUNICIPIO DE RAGONVALIA (NORTE DE SANTANDER)"/>
    <n v="676062861"/>
    <n v="0"/>
    <n v="0"/>
    <n v="161291031"/>
    <n v="0"/>
    <n v="0"/>
    <n v="837353892"/>
    <n v="5.1480531692504883E-3"/>
    <n v="233815.86787572593"/>
    <n v="0"/>
    <n v="0"/>
    <n v="0"/>
    <n v="837587707.87302375"/>
    <n v="558670129.4000001"/>
    <n v="0"/>
    <n v="0"/>
    <n v="5.1480531692504883E-3"/>
    <n v="161524846.86787573"/>
    <n v="0"/>
    <n v="0"/>
    <n v="720194976.27302384"/>
    <n v="0"/>
    <n v="720194976.27302384"/>
    <n v="520837018.88999999"/>
    <n v="199357957.38302386"/>
    <x v="0"/>
  </r>
  <r>
    <x v="9"/>
    <s v="NORTE DE SANTANDER"/>
    <s v="54660"/>
    <s v="MUNICIPIO DE SALAZAR (NORTE DE SANTANDER)"/>
    <n v="862417800"/>
    <n v="0"/>
    <n v="0"/>
    <n v="208053811"/>
    <n v="0"/>
    <n v="0"/>
    <n v="1070471611"/>
    <n v="2.1691322326660156E-3"/>
    <n v="300383.80244491488"/>
    <n v="0"/>
    <n v="0"/>
    <n v="0"/>
    <n v="1070771994.8046141"/>
    <n v="713728818.76999998"/>
    <n v="0"/>
    <n v="0"/>
    <n v="2.1691322326660156E-3"/>
    <n v="208354194.80244491"/>
    <n v="0"/>
    <n v="0"/>
    <n v="922083013.57461405"/>
    <n v="0"/>
    <n v="922083013.57461405"/>
    <n v="304048237.97000003"/>
    <n v="618034775.60461402"/>
    <x v="0"/>
  </r>
  <r>
    <x v="9"/>
    <s v="NORTE DE SANTANDER"/>
    <s v="54670"/>
    <s v="MUNICIPIO DE SAN CALIXTO (NORTE DE SANTANDER)"/>
    <n v="1376685314"/>
    <n v="0"/>
    <n v="0"/>
    <n v="321443368"/>
    <n v="0"/>
    <n v="0"/>
    <n v="1698128682"/>
    <n v="-3.9045810699462891E-3"/>
    <n v="469545.84551140078"/>
    <n v="0"/>
    <n v="0"/>
    <n v="0"/>
    <n v="1698598227.8416069"/>
    <n v="1134012942.5"/>
    <n v="0"/>
    <n v="0"/>
    <n v="-3.9045810699462891E-3"/>
    <n v="321912913.84551138"/>
    <n v="0"/>
    <n v="0"/>
    <n v="1455925856.3416069"/>
    <n v="0"/>
    <n v="1455925856.3416069"/>
    <n v="1138853230.48"/>
    <n v="317072625.86160684"/>
    <x v="0"/>
  </r>
  <r>
    <x v="9"/>
    <s v="NORTE DE SANTANDER"/>
    <s v="54673"/>
    <s v="MUNICIPIO DE SAN CAYETANO (NORTE DE SANTANDER)"/>
    <n v="578773415"/>
    <n v="0"/>
    <n v="0"/>
    <n v="131972256"/>
    <n v="0"/>
    <n v="0"/>
    <n v="710745671"/>
    <n v="-2.6704072952270508E-3"/>
    <n v="194459.37440640089"/>
    <n v="0"/>
    <n v="0"/>
    <n v="0"/>
    <n v="710940130.37173605"/>
    <n v="475243811.76999998"/>
    <n v="0"/>
    <n v="0"/>
    <n v="-2.6704072952270508E-3"/>
    <n v="132166715.3744064"/>
    <n v="0"/>
    <n v="0"/>
    <n v="607410527.14173603"/>
    <n v="0"/>
    <n v="607410527.14173603"/>
    <n v="0"/>
    <n v="607410527.14173603"/>
    <x v="0"/>
  </r>
  <r>
    <x v="9"/>
    <s v="NORTE DE SANTANDER"/>
    <s v="54680"/>
    <s v="MUNICIPIO DE SANTIAGO (NORTE DE SANTANDER)"/>
    <n v="282986660"/>
    <n v="0"/>
    <n v="0"/>
    <n v="66738256"/>
    <n v="0"/>
    <n v="0"/>
    <n v="349724916"/>
    <n v="1.1855363845825195E-4"/>
    <n v="97185.592926056619"/>
    <n v="0"/>
    <n v="0"/>
    <n v="0"/>
    <n v="349822101.59304464"/>
    <n v="233483404.32999998"/>
    <n v="0"/>
    <n v="0"/>
    <n v="1.1855363845825195E-4"/>
    <n v="66835441.592926055"/>
    <n v="0"/>
    <n v="0"/>
    <n v="300318845.92304456"/>
    <n v="0"/>
    <n v="300318845.92304456"/>
    <n v="218374635"/>
    <n v="81944210.923044562"/>
    <x v="0"/>
  </r>
  <r>
    <x v="9"/>
    <s v="NORTE DE SANTANDER"/>
    <s v="54720"/>
    <s v="MUNICIPIO DE SARDINATA (NORTE DE SANTANDER)"/>
    <n v="2207555750"/>
    <n v="0"/>
    <n v="0"/>
    <n v="528317152"/>
    <n v="0"/>
    <n v="0"/>
    <n v="2735872902"/>
    <n v="-1.5516281127929688E-3"/>
    <n v="765002.19203184929"/>
    <n v="0"/>
    <n v="0"/>
    <n v="0"/>
    <n v="2736637904.1904802"/>
    <n v="1825025345.8899996"/>
    <n v="0"/>
    <n v="0"/>
    <n v="-1.5516281127929688E-3"/>
    <n v="529082154.19203186"/>
    <n v="0"/>
    <n v="0"/>
    <n v="2354107500.0804796"/>
    <n v="0"/>
    <n v="2354107500.0804796"/>
    <n v="1055125830"/>
    <n v="1298981670.0804796"/>
    <x v="0"/>
  </r>
  <r>
    <x v="9"/>
    <s v="NORTE DE SANTANDER"/>
    <s v="54743"/>
    <s v="MUNICIPIO DE SILOS (NORTE DE SANTANDER)"/>
    <n v="399594627"/>
    <n v="0"/>
    <n v="0"/>
    <n v="100081757"/>
    <n v="0"/>
    <n v="0"/>
    <n v="499676384"/>
    <n v="-6.1799287796020508E-3"/>
    <n v="142358.68897515445"/>
    <n v="0"/>
    <n v="0"/>
    <n v="0"/>
    <n v="499818742.68279523"/>
    <n v="332437479.89999998"/>
    <n v="0"/>
    <n v="0"/>
    <n v="-6.1799287796020508E-3"/>
    <n v="100224115.68897516"/>
    <n v="0"/>
    <n v="0"/>
    <n v="432661595.5827952"/>
    <n v="0"/>
    <n v="432661595.5827952"/>
    <n v="5963735"/>
    <n v="426697860.5827952"/>
    <x v="0"/>
  </r>
  <r>
    <x v="9"/>
    <s v="NORTE DE SANTANDER"/>
    <s v="54800"/>
    <s v="MUNICIPIO DE TEORAMA (NORTE DE SANTANDER)"/>
    <n v="2310090332"/>
    <n v="0"/>
    <n v="0"/>
    <n v="524499560"/>
    <n v="0"/>
    <n v="0"/>
    <n v="2834589892"/>
    <n v="2.285003662109375E-3"/>
    <n v="774284.15869453282"/>
    <n v="0"/>
    <n v="0"/>
    <n v="0"/>
    <n v="2835364176.1609797"/>
    <n v="1895480989.5700002"/>
    <n v="0"/>
    <n v="0"/>
    <n v="2.285003662109375E-3"/>
    <n v="525273844.15869451"/>
    <n v="0"/>
    <n v="0"/>
    <n v="2420754833.7309799"/>
    <n v="0"/>
    <n v="2420754833.7309799"/>
    <n v="1463648809.6900001"/>
    <n v="957106024.04097986"/>
    <x v="0"/>
  </r>
  <r>
    <x v="9"/>
    <s v="NORTE DE SANTANDER"/>
    <s v="54810"/>
    <s v="MUNICIPIO DE TIBÚ (NORTE DE SANTANDER)"/>
    <n v="3654227861"/>
    <n v="0"/>
    <n v="0"/>
    <n v="862441599"/>
    <n v="0"/>
    <n v="0"/>
    <n v="4516669460"/>
    <n v="-8.5644721984863281E-3"/>
    <n v="1255368.5259113102"/>
    <n v="0"/>
    <n v="0"/>
    <n v="0"/>
    <n v="4517924828.5173473"/>
    <n v="3015267035.5799999"/>
    <n v="0"/>
    <n v="0"/>
    <n v="-8.5644721984863281E-3"/>
    <n v="863696967.52591133"/>
    <n v="0"/>
    <n v="0"/>
    <n v="3878964003.0973468"/>
    <n v="7587122"/>
    <n v="3886551125.0973468"/>
    <n v="2205540306.8499999"/>
    <n v="1681010818.2473469"/>
    <x v="0"/>
  </r>
  <r>
    <x v="9"/>
    <s v="NORTE DE SANTANDER"/>
    <s v="54820"/>
    <s v="MUNICIPIO DE TOLEDO (NORTE DE SANTANDER)"/>
    <n v="1690544161"/>
    <n v="0"/>
    <n v="0"/>
    <n v="403934473"/>
    <n v="0"/>
    <n v="0"/>
    <n v="2094478634"/>
    <n v="5.8650970458984375E-5"/>
    <n v="585232.20644196635"/>
    <n v="0"/>
    <n v="0"/>
    <n v="0"/>
    <n v="2095063866.2065005"/>
    <n v="1397265882.1900001"/>
    <n v="0"/>
    <n v="0"/>
    <n v="5.8650970458984375E-5"/>
    <n v="404519705.20644194"/>
    <n v="0"/>
    <n v="0"/>
    <n v="1801785587.3965006"/>
    <n v="0"/>
    <n v="1801785587.3965006"/>
    <n v="999783027.13999999"/>
    <n v="802002560.2565006"/>
    <x v="0"/>
  </r>
  <r>
    <x v="9"/>
    <s v="NORTE DE SANTANDER"/>
    <s v="54871"/>
    <s v="MUNICIPIO DE VILLA CARO (NORTE DE SANTANDER)"/>
    <n v="512722585"/>
    <n v="0"/>
    <n v="0"/>
    <n v="121885876"/>
    <n v="0"/>
    <n v="0"/>
    <n v="634608461"/>
    <n v="3.392338752746582E-3"/>
    <n v="176922.91382795459"/>
    <n v="0"/>
    <n v="0"/>
    <n v="0"/>
    <n v="634785383.91722023"/>
    <n v="423468988.50999999"/>
    <n v="0"/>
    <n v="0"/>
    <n v="3.392338752746582E-3"/>
    <n v="122062798.91382796"/>
    <n v="0"/>
    <n v="0"/>
    <n v="545531787.42722034"/>
    <n v="0"/>
    <n v="545531787.42722034"/>
    <n v="364900269.80000001"/>
    <n v="180631517.62722033"/>
    <x v="0"/>
  </r>
  <r>
    <x v="9"/>
    <s v="RISARALDA"/>
    <s v="66456"/>
    <s v="MUNICIPIO DE MISTRATÓ (RISARALDA)"/>
    <n v="1645595564"/>
    <n v="0"/>
    <n v="0"/>
    <n v="384563737"/>
    <n v="0"/>
    <n v="0"/>
    <n v="2030159301"/>
    <n v="4.8732757568359375E-4"/>
    <n v="561419.44088519749"/>
    <n v="0"/>
    <n v="0"/>
    <n v="0"/>
    <n v="2030720720.4413726"/>
    <n v="1355619801.8799999"/>
    <n v="0"/>
    <n v="0"/>
    <n v="4.8732757568359375E-4"/>
    <n v="385125156.44088519"/>
    <n v="0"/>
    <n v="0"/>
    <n v="1740744958.3213725"/>
    <n v="0"/>
    <n v="1740744958.3213725"/>
    <n v="1151100001"/>
    <n v="589644957.32137251"/>
    <x v="0"/>
  </r>
  <r>
    <x v="9"/>
    <s v="RISARALDA"/>
    <s v="66572"/>
    <s v="MUNICIPIO DE PUEBLO RICO (RISARALDA)"/>
    <n v="1378719162"/>
    <n v="0"/>
    <n v="0"/>
    <n v="318645159"/>
    <n v="0"/>
    <n v="0"/>
    <n v="1697364321"/>
    <n v="2.1457672119140625E-6"/>
    <n v="467257.15128233319"/>
    <n v="0"/>
    <n v="0"/>
    <n v="0"/>
    <n v="1697831578.1512845"/>
    <n v="1134058024.55"/>
    <n v="0"/>
    <n v="0"/>
    <n v="2.1457672119140625E-6"/>
    <n v="319112416.15128231"/>
    <n v="0"/>
    <n v="0"/>
    <n v="1453170440.7012844"/>
    <n v="0"/>
    <n v="1453170440.7012844"/>
    <n v="0"/>
    <n v="1453170440.7012844"/>
    <x v="0"/>
  </r>
  <r>
    <x v="9"/>
    <s v="SANTANDER"/>
    <s v="68013"/>
    <s v="MUNICIPIO DE AGUADA (SANTANDER)"/>
    <n v="170708881"/>
    <n v="0"/>
    <n v="0"/>
    <n v="42133677"/>
    <n v="0"/>
    <n v="0"/>
    <n v="212842558"/>
    <n v="1.8107593059539795E-3"/>
    <n v="60392.472897640415"/>
    <n v="0"/>
    <n v="0"/>
    <n v="0"/>
    <n v="212902950.47470841"/>
    <n v="141926098.5"/>
    <n v="0"/>
    <n v="0"/>
    <n v="1.8107593059539795E-3"/>
    <n v="42194069.472897641"/>
    <n v="0"/>
    <n v="0"/>
    <n v="184120167.97470841"/>
    <n v="15865679.220000001"/>
    <n v="199985847.19470841"/>
    <n v="144465026.34"/>
    <n v="55520820.854708403"/>
    <x v="0"/>
  </r>
  <r>
    <x v="9"/>
    <s v="SANTANDER"/>
    <s v="68020"/>
    <s v="MUNICIPIO DE ALBANIA (SANTANDER)"/>
    <n v="526878242"/>
    <n v="0"/>
    <n v="0"/>
    <n v="122166926"/>
    <n v="0"/>
    <n v="0"/>
    <n v="649045168"/>
    <n v="-1.9652247428894043E-3"/>
    <n v="178875.30380504197"/>
    <n v="0"/>
    <n v="0"/>
    <n v="0"/>
    <n v="649224043.30183971"/>
    <n v="433621898.44"/>
    <n v="0"/>
    <n v="0"/>
    <n v="-1.9652247428894043E-3"/>
    <n v="122345801.30380504"/>
    <n v="0"/>
    <n v="0"/>
    <n v="555967699.74183977"/>
    <n v="0"/>
    <n v="555967699.74183977"/>
    <n v="68629673.790000007"/>
    <n v="487338025.95183975"/>
    <x v="0"/>
  </r>
  <r>
    <x v="9"/>
    <s v="SANTANDER"/>
    <s v="68051"/>
    <s v="MUNICIPIO DE ARATOCA (SANTANDER)"/>
    <n v="807961776"/>
    <n v="0"/>
    <n v="0"/>
    <n v="193741464"/>
    <n v="0"/>
    <n v="0"/>
    <n v="1001703240"/>
    <n v="101684060.87599552"/>
    <n v="280342.20950829628"/>
    <n v="0"/>
    <n v="0"/>
    <n v="0"/>
    <n v="1103667643.0855038"/>
    <n v="668156073.52999997"/>
    <n v="0"/>
    <n v="0"/>
    <n v="101684060.87599552"/>
    <n v="194021806.2095083"/>
    <n v="0"/>
    <n v="0"/>
    <n v="963861940.61550379"/>
    <n v="0"/>
    <n v="963861940.61550379"/>
    <n v="662812452.76999998"/>
    <n v="301049487.84550381"/>
    <x v="0"/>
  </r>
  <r>
    <x v="9"/>
    <s v="SANTANDER"/>
    <s v="68092"/>
    <s v="MUNICIPIO DE BETULIA (SANTANDER)"/>
    <n v="488942145"/>
    <n v="0"/>
    <n v="0"/>
    <n v="118161208"/>
    <n v="0"/>
    <n v="0"/>
    <n v="607103353"/>
    <n v="1.1575222015380859E-3"/>
    <n v="170388.64815427412"/>
    <n v="0"/>
    <n v="0"/>
    <n v="0"/>
    <n v="607273741.64931178"/>
    <n v="404812044.41000003"/>
    <n v="0"/>
    <n v="0"/>
    <n v="1.1575222015380859E-3"/>
    <n v="118331596.64815427"/>
    <n v="0"/>
    <n v="0"/>
    <n v="523143641.05931181"/>
    <n v="24474755.870000001"/>
    <n v="547618396.92931175"/>
    <n v="417024616.86000001"/>
    <n v="130593780.06931174"/>
    <x v="0"/>
  </r>
  <r>
    <x v="9"/>
    <s v="SANTANDER"/>
    <s v="68101"/>
    <s v="MUNICIPIO DE BOLÍVAR (SANTANDER)"/>
    <n v="1145345804"/>
    <n v="0"/>
    <n v="0"/>
    <n v="281826190"/>
    <n v="0"/>
    <n v="0"/>
    <n v="1427171994"/>
    <n v="-4.9555301666259766E-3"/>
    <n v="403912.47336548648"/>
    <n v="0"/>
    <n v="0"/>
    <n v="0"/>
    <n v="1427575906.46841"/>
    <n v="950545534.62000012"/>
    <n v="0"/>
    <n v="0"/>
    <n v="-4.9555301666259766E-3"/>
    <n v="282230102.47336549"/>
    <n v="0"/>
    <n v="0"/>
    <n v="1232775637.0884101"/>
    <n v="271321303.12"/>
    <n v="1504096940.2084103"/>
    <n v="948933544.29999995"/>
    <n v="555163395.90841031"/>
    <x v="0"/>
  </r>
  <r>
    <x v="9"/>
    <s v="SANTANDER"/>
    <s v="68121"/>
    <s v="MUNICIPIO DE CABRERA (SANTANDER)"/>
    <n v="241252512"/>
    <n v="0"/>
    <n v="0"/>
    <n v="55069749"/>
    <n v="0"/>
    <n v="0"/>
    <n v="296322261"/>
    <n v="-1.6950666904449463E-3"/>
    <n v="81127.216919658269"/>
    <n v="0"/>
    <n v="0"/>
    <n v="0"/>
    <n v="296403388.21522462"/>
    <n v="198038565.80000001"/>
    <n v="0"/>
    <n v="0"/>
    <n v="-1.6950666904449463E-3"/>
    <n v="55150876.216919661"/>
    <n v="0"/>
    <n v="0"/>
    <n v="253189442.01522461"/>
    <n v="0"/>
    <n v="253189442.01522461"/>
    <n v="197273466.31"/>
    <n v="55915975.705224603"/>
    <x v="0"/>
  </r>
  <r>
    <x v="9"/>
    <s v="SANTANDER"/>
    <s v="68147"/>
    <s v="MUNICIPIO DE CAPITANEJO (SANTANDER)"/>
    <n v="523055515"/>
    <n v="0"/>
    <n v="0"/>
    <n v="128147319"/>
    <n v="0"/>
    <n v="0"/>
    <n v="651202834"/>
    <n v="4.418790340423584E-3"/>
    <n v="183983.97762213097"/>
    <n v="0"/>
    <n v="0"/>
    <n v="0"/>
    <n v="651386817.982041"/>
    <n v="433856056.75999999"/>
    <n v="0"/>
    <n v="0"/>
    <n v="4.418790340423584E-3"/>
    <n v="128331302.97762214"/>
    <n v="0"/>
    <n v="0"/>
    <n v="562187359.74204087"/>
    <n v="0"/>
    <n v="562187359.74204087"/>
    <n v="319424647"/>
    <n v="242762712.74204087"/>
    <x v="0"/>
  </r>
  <r>
    <x v="9"/>
    <s v="SANTANDER"/>
    <s v="68152"/>
    <s v="MUNICIPIO DE CARCASÍ (SANTANDER)"/>
    <n v="481313135"/>
    <n v="0"/>
    <n v="0"/>
    <n v="116640572"/>
    <n v="0"/>
    <n v="0"/>
    <n v="597953707"/>
    <n v="4.2170286178588867E-4"/>
    <n v="168193.83200580295"/>
    <n v="0"/>
    <n v="0"/>
    <n v="0"/>
    <n v="598121900.83242762"/>
    <n v="398696287.56"/>
    <n v="0"/>
    <n v="0"/>
    <n v="4.2170286178588867E-4"/>
    <n v="116808765.8320058"/>
    <n v="0"/>
    <n v="0"/>
    <n v="515505053.3924275"/>
    <n v="0"/>
    <n v="515505053.3924275"/>
    <n v="261156952.91999999"/>
    <n v="254348100.47242752"/>
    <x v="0"/>
  </r>
  <r>
    <x v="9"/>
    <s v="SANTANDER"/>
    <s v="68160"/>
    <s v="MUNICIPIO DE CEPITÁ (SANTANDER)"/>
    <n v="175755430"/>
    <n v="0"/>
    <n v="0"/>
    <n v="42817110"/>
    <n v="0"/>
    <n v="0"/>
    <n v="218572540"/>
    <n v="-2.1632015705108643E-3"/>
    <n v="61620.141612248117"/>
    <n v="0"/>
    <n v="0"/>
    <n v="0"/>
    <n v="218634160.13944906"/>
    <n v="145669740.76000002"/>
    <n v="0"/>
    <n v="0"/>
    <n v="-2.1632015705108643E-3"/>
    <n v="42878730.141612247"/>
    <n v="0"/>
    <n v="0"/>
    <n v="188548470.89944905"/>
    <n v="0"/>
    <n v="188548470.89944905"/>
    <n v="137189027.5"/>
    <n v="51359443.39944905"/>
    <x v="0"/>
  </r>
  <r>
    <x v="9"/>
    <s v="SANTANDER"/>
    <s v="68162"/>
    <s v="MUNICIPIO DE CERRITO (SANTANDER)"/>
    <n v="532391069"/>
    <n v="0"/>
    <n v="0"/>
    <n v="130758808"/>
    <n v="0"/>
    <n v="0"/>
    <n v="663149877"/>
    <n v="-5.0169229507446289E-3"/>
    <n v="187459.00945303406"/>
    <n v="0"/>
    <n v="0"/>
    <n v="0"/>
    <n v="663337336.00443614"/>
    <n v="441707389.79999995"/>
    <n v="0"/>
    <n v="0"/>
    <n v="-5.0169229507446289E-3"/>
    <n v="130946267.00945303"/>
    <n v="0"/>
    <n v="0"/>
    <n v="572653656.80443609"/>
    <n v="0"/>
    <n v="572653656.80443609"/>
    <n v="393462906.02999997"/>
    <n v="179190750.77443612"/>
    <x v="0"/>
  </r>
  <r>
    <x v="9"/>
    <s v="SANTANDER"/>
    <s v="68176"/>
    <s v="MUNICIPIO DE CHIMA (SANTANDER)"/>
    <n v="292307807"/>
    <n v="0"/>
    <n v="0"/>
    <n v="71030511"/>
    <n v="0"/>
    <n v="0"/>
    <n v="363338318"/>
    <n v="-4.8251152038574219E-3"/>
    <n v="102105.55041289038"/>
    <n v="0"/>
    <n v="0"/>
    <n v="0"/>
    <n v="363440423.54558778"/>
    <n v="242116836.23000002"/>
    <n v="0"/>
    <n v="0"/>
    <n v="-4.8251152038574219E-3"/>
    <n v="71132616.550412893"/>
    <n v="0"/>
    <n v="0"/>
    <n v="313249452.7755878"/>
    <n v="0"/>
    <n v="313249452.7755878"/>
    <n v="239563110"/>
    <n v="73686342.775587797"/>
    <x v="0"/>
  </r>
  <r>
    <x v="9"/>
    <s v="SANTANDER"/>
    <s v="68179"/>
    <s v="MUNICIPIO DE CHIPATÁ (SANTANDER)"/>
    <n v="493497728"/>
    <n v="0"/>
    <n v="0"/>
    <n v="118500966"/>
    <n v="0"/>
    <n v="0"/>
    <n v="611998694"/>
    <n v="-3.9260387420654297E-3"/>
    <n v="171394.74929147636"/>
    <n v="0"/>
    <n v="0"/>
    <n v="0"/>
    <n v="612170088.74536538"/>
    <n v="408189421"/>
    <n v="0"/>
    <n v="0"/>
    <n v="-3.9260387420654297E-3"/>
    <n v="118672360.74929148"/>
    <n v="0"/>
    <n v="0"/>
    <n v="526861781.74536544"/>
    <n v="0"/>
    <n v="526861781.74536544"/>
    <n v="335139855.63999999"/>
    <n v="191721926.10536546"/>
    <x v="0"/>
  </r>
  <r>
    <x v="9"/>
    <s v="SANTANDER"/>
    <s v="68190"/>
    <s v="MUNICIPIO DE CIMITARRA (SANTANDER)"/>
    <n v="4913451837"/>
    <n v="0"/>
    <n v="0"/>
    <n v="1101011326"/>
    <n v="0"/>
    <n v="0"/>
    <n v="6014463163"/>
    <n v="-1.4982223510742188E-3"/>
    <n v="1632683.0738687392"/>
    <n v="0"/>
    <n v="0"/>
    <n v="0"/>
    <n v="6016095846.0723705"/>
    <n v="4023795491.8600001"/>
    <n v="0"/>
    <n v="0"/>
    <n v="-1.4982223510742188E-3"/>
    <n v="1102644009.0738688"/>
    <n v="0"/>
    <n v="0"/>
    <n v="5126439500.9323711"/>
    <n v="0"/>
    <n v="5126439500.9323711"/>
    <n v="2881047897"/>
    <n v="2245391603.9323711"/>
    <x v="0"/>
  </r>
  <r>
    <x v="9"/>
    <s v="SANTANDER"/>
    <s v="68207"/>
    <s v="MUNICIPIO DE CONCEPCIÓN (SANTANDER)"/>
    <n v="490197868"/>
    <n v="0"/>
    <n v="0"/>
    <n v="120877638"/>
    <n v="0"/>
    <n v="0"/>
    <n v="611075506"/>
    <n v="-5.528569221496582E-3"/>
    <n v="173167.48025995586"/>
    <n v="0"/>
    <n v="0"/>
    <n v="0"/>
    <n v="611248673.47473145"/>
    <n v="406947000.39999998"/>
    <n v="0"/>
    <n v="0"/>
    <n v="-5.528569221496582E-3"/>
    <n v="121050805.48025995"/>
    <n v="0"/>
    <n v="0"/>
    <n v="527997805.87473136"/>
    <n v="0"/>
    <n v="527997805.87473136"/>
    <n v="0"/>
    <n v="527997805.87473136"/>
    <x v="0"/>
  </r>
  <r>
    <x v="9"/>
    <s v="SANTANDER"/>
    <s v="68217"/>
    <s v="MUNICIPIO DE COROMORO (SANTANDER)"/>
    <n v="750093693"/>
    <n v="0"/>
    <n v="0"/>
    <n v="177901290"/>
    <n v="0"/>
    <n v="0"/>
    <n v="927994983"/>
    <n v="-1.3726949691772461E-3"/>
    <n v="258633.49769887258"/>
    <n v="0"/>
    <n v="0"/>
    <n v="0"/>
    <n v="928253616.49632621"/>
    <n v="619363418.66000009"/>
    <n v="0"/>
    <n v="0"/>
    <n v="-1.3726949691772461E-3"/>
    <n v="178159923.49769887"/>
    <n v="0"/>
    <n v="0"/>
    <n v="797523342.15632629"/>
    <n v="0"/>
    <n v="797523342.15632629"/>
    <n v="72458315"/>
    <n v="725065027.15632629"/>
    <x v="0"/>
  </r>
  <r>
    <x v="9"/>
    <s v="SANTANDER"/>
    <s v="68229"/>
    <s v="MUNICIPIO DE CURITÍ (SANTANDER)"/>
    <n v="1181659750"/>
    <n v="0"/>
    <n v="0"/>
    <n v="279947855"/>
    <n v="0"/>
    <n v="0"/>
    <n v="1461607605"/>
    <n v="3.5536289215087891E-3"/>
    <n v="406685.70651603676"/>
    <n v="0"/>
    <n v="0"/>
    <n v="0"/>
    <n v="1462014290.7100697"/>
    <n v="975456037.05999994"/>
    <n v="0"/>
    <n v="0"/>
    <n v="3.5536289215087891E-3"/>
    <n v="280354540.70651603"/>
    <n v="0"/>
    <n v="0"/>
    <n v="1255810577.7700696"/>
    <n v="0"/>
    <n v="1255810577.7700696"/>
    <n v="977282545.25999999"/>
    <n v="278528032.51006961"/>
    <x v="0"/>
  </r>
  <r>
    <x v="9"/>
    <s v="SANTANDER"/>
    <s v="68235"/>
    <s v="MUNICIPIO DE EL CARMEN DE CHUCURÍ (SANTANDER)"/>
    <n v="2049010860"/>
    <n v="0"/>
    <n v="0"/>
    <n v="478622604"/>
    <n v="0"/>
    <n v="0"/>
    <n v="2527633464"/>
    <n v="-5.4993629455566406E-3"/>
    <n v="699261.76316746394"/>
    <n v="0"/>
    <n v="0"/>
    <n v="0"/>
    <n v="2528332725.757668"/>
    <n v="1688071674.1599998"/>
    <n v="0"/>
    <n v="0"/>
    <n v="-5.4993629455566406E-3"/>
    <n v="479321865.76316744"/>
    <n v="0"/>
    <n v="0"/>
    <n v="2167393539.9176679"/>
    <n v="0"/>
    <n v="2167393539.9176679"/>
    <n v="2089935292.3499999"/>
    <n v="77458247.567667961"/>
    <x v="0"/>
  </r>
  <r>
    <x v="9"/>
    <s v="SANTANDER"/>
    <s v="68245"/>
    <s v="MUNICIPIO DE EL GUACAMAYO (SANTANDER)"/>
    <n v="183331948"/>
    <n v="0"/>
    <n v="0"/>
    <n v="45397414"/>
    <n v="0"/>
    <n v="0"/>
    <n v="228729362"/>
    <n v="1.5221536159515381E-3"/>
    <n v="65004.855419286054"/>
    <n v="0"/>
    <n v="0"/>
    <n v="0"/>
    <n v="228794366.85694143"/>
    <n v="152201989.39999998"/>
    <n v="0"/>
    <n v="0"/>
    <n v="1.5221536159515381E-3"/>
    <n v="45462418.855419286"/>
    <n v="0"/>
    <n v="0"/>
    <n v="197664408.25694141"/>
    <n v="0"/>
    <n v="197664408.25694141"/>
    <n v="114299452"/>
    <n v="83364956.256941408"/>
    <x v="0"/>
  </r>
  <r>
    <x v="9"/>
    <s v="SANTANDER"/>
    <s v="68250"/>
    <s v="MUNICIPIO DE EL PEÑÓN (SANTANDER)"/>
    <n v="488009620"/>
    <n v="0"/>
    <n v="0"/>
    <n v="118611853"/>
    <n v="0"/>
    <n v="0"/>
    <n v="606621473"/>
    <n v="-4.3749809265136719E-4"/>
    <n v="170662.67398940606"/>
    <n v="0"/>
    <n v="0"/>
    <n v="0"/>
    <n v="606792135.67355192"/>
    <n v="404309227.05999994"/>
    <n v="0"/>
    <n v="0"/>
    <n v="-4.3749809265136719E-4"/>
    <n v="118782515.6739894"/>
    <n v="0"/>
    <n v="0"/>
    <n v="523091742.73355186"/>
    <n v="0"/>
    <n v="523091742.73355186"/>
    <n v="0"/>
    <n v="523091742.73355186"/>
    <x v="0"/>
  </r>
  <r>
    <x v="9"/>
    <s v="SANTANDER"/>
    <s v="68255"/>
    <s v="MUNICIPIO DE EL PLAYÓN (SANTANDER)"/>
    <n v="1093468124"/>
    <n v="0"/>
    <n v="0"/>
    <n v="269127769"/>
    <n v="0"/>
    <n v="0"/>
    <n v="1362595893"/>
    <n v="7.0970058441162109E-3"/>
    <n v="385801.1789422562"/>
    <n v="0"/>
    <n v="0"/>
    <n v="0"/>
    <n v="1362981694.1860392"/>
    <n v="907743283.37999988"/>
    <n v="0"/>
    <n v="0"/>
    <n v="7.0970058441162109E-3"/>
    <n v="269513570.17894226"/>
    <n v="0"/>
    <n v="0"/>
    <n v="1177256853.5660391"/>
    <n v="0"/>
    <n v="1177256853.5660391"/>
    <n v="764096530.85000002"/>
    <n v="413160322.71603906"/>
    <x v="0"/>
  </r>
  <r>
    <x v="9"/>
    <s v="SANTANDER"/>
    <s v="68264"/>
    <s v="MUNICIPIO DE ENCINO (SANTANDER)"/>
    <n v="236082456"/>
    <n v="0"/>
    <n v="0"/>
    <n v="57473393"/>
    <n v="0"/>
    <n v="0"/>
    <n v="293555849"/>
    <n v="7.4703693389892578E-3"/>
    <n v="82659.617249704752"/>
    <n v="0"/>
    <n v="0"/>
    <n v="0"/>
    <n v="293638508.6247201"/>
    <n v="195679689.66000003"/>
    <n v="0"/>
    <n v="0"/>
    <n v="7.4703693389892578E-3"/>
    <n v="57556052.617249705"/>
    <n v="0"/>
    <n v="0"/>
    <n v="253235742.28472009"/>
    <n v="0"/>
    <n v="253235742.28472009"/>
    <n v="97260120.629999995"/>
    <n v="155975621.6547201"/>
    <x v="0"/>
  </r>
  <r>
    <x v="9"/>
    <s v="SANTANDER"/>
    <s v="68266"/>
    <s v="MUNICIPIO DE ENCISO (SANTANDER)"/>
    <n v="298641989"/>
    <n v="0"/>
    <n v="0"/>
    <n v="74751334"/>
    <n v="0"/>
    <n v="0"/>
    <n v="373393323"/>
    <n v="6.3467025756835938E-4"/>
    <n v="106341.79088259237"/>
    <n v="0"/>
    <n v="0"/>
    <n v="0"/>
    <n v="373499664.79151726"/>
    <n v="248509353.64999998"/>
    <n v="0"/>
    <n v="0"/>
    <n v="6.3467025756835938E-4"/>
    <n v="74857675.790882587"/>
    <n v="0"/>
    <n v="0"/>
    <n v="323367029.44151723"/>
    <n v="0"/>
    <n v="323367029.44151723"/>
    <n v="238336156.68000001"/>
    <n v="85030872.761517227"/>
    <x v="0"/>
  </r>
  <r>
    <x v="9"/>
    <s v="SANTANDER"/>
    <s v="68271"/>
    <s v="MUNICIPIO DE FLORIÁN (SANTANDER)"/>
    <n v="612449352"/>
    <n v="0"/>
    <n v="0"/>
    <n v="146854017"/>
    <n v="0"/>
    <n v="0"/>
    <n v="759303369"/>
    <n v="-3.5109519958496094E-3"/>
    <n v="212492.28785403183"/>
    <n v="0"/>
    <n v="0"/>
    <n v="0"/>
    <n v="759515861.28434312"/>
    <n v="506468834.17000008"/>
    <n v="0"/>
    <n v="0"/>
    <n v="-3.5109519958496094E-3"/>
    <n v="147066509.28785405"/>
    <n v="0"/>
    <n v="0"/>
    <n v="653535343.4543432"/>
    <n v="0"/>
    <n v="653535343.4543432"/>
    <n v="0"/>
    <n v="653535343.4543432"/>
    <x v="0"/>
  </r>
  <r>
    <x v="9"/>
    <s v="SANTANDER"/>
    <s v="68296"/>
    <s v="MUNICIPIO DE GALÁN (SANTANDER)"/>
    <n v="200822475"/>
    <n v="0"/>
    <n v="0"/>
    <n v="51252500"/>
    <n v="0"/>
    <n v="0"/>
    <n v="252074975"/>
    <n v="5.9650540351867676E-3"/>
    <n v="72568.164261796963"/>
    <n v="0"/>
    <n v="0"/>
    <n v="0"/>
    <n v="252147543.17022684"/>
    <n v="167421516.85000002"/>
    <n v="0"/>
    <n v="0"/>
    <n v="5.9650540351867676E-3"/>
    <n v="51325068.164261796"/>
    <n v="0"/>
    <n v="0"/>
    <n v="218746585.02022687"/>
    <n v="0"/>
    <n v="218746585.02022687"/>
    <n v="216400299.16"/>
    <n v="2346285.8602268696"/>
    <x v="0"/>
  </r>
  <r>
    <x v="9"/>
    <s v="SANTANDER"/>
    <s v="68298"/>
    <s v="MUNICIPIO DE GAMBITA (SANTANDER)"/>
    <n v="493161154"/>
    <n v="0"/>
    <n v="0"/>
    <n v="117739369"/>
    <n v="0"/>
    <n v="0"/>
    <n v="610900523"/>
    <n v="-5.6583285331726074E-3"/>
    <n v="170591.09303694213"/>
    <n v="0"/>
    <n v="0"/>
    <n v="0"/>
    <n v="611071114.0873785"/>
    <n v="407559957.75"/>
    <n v="0"/>
    <n v="0"/>
    <n v="-5.6583285331726074E-3"/>
    <n v="117909960.09303693"/>
    <n v="0"/>
    <n v="0"/>
    <n v="525469917.83737862"/>
    <n v="0"/>
    <n v="525469917.83737862"/>
    <n v="395691070"/>
    <n v="129778847.83737862"/>
    <x v="0"/>
  </r>
  <r>
    <x v="9"/>
    <s v="SANTANDER"/>
    <s v="68318"/>
    <s v="MUNICIPIO DE GUACA (SANTANDER)"/>
    <n v="605347335"/>
    <n v="0"/>
    <n v="0"/>
    <n v="147238426"/>
    <n v="0"/>
    <n v="0"/>
    <n v="752585761"/>
    <n v="-2.6167631149291992E-3"/>
    <n v="212176.70471185289"/>
    <n v="0"/>
    <n v="0"/>
    <n v="0"/>
    <n v="752797937.70209503"/>
    <n v="501572225.41999996"/>
    <n v="0"/>
    <n v="0"/>
    <n v="-2.6167631149291992E-3"/>
    <n v="147450602.70471185"/>
    <n v="0"/>
    <n v="0"/>
    <n v="649022828.12209511"/>
    <n v="0"/>
    <n v="649022828.12209511"/>
    <n v="226940862"/>
    <n v="422081966.12209511"/>
    <x v="0"/>
  </r>
  <r>
    <x v="9"/>
    <s v="SANTANDER"/>
    <s v="68324"/>
    <s v="MUNICIPIO DE GUAVATÁ (SANTANDER)"/>
    <n v="333019880"/>
    <n v="0"/>
    <n v="0"/>
    <n v="83038617"/>
    <n v="0"/>
    <n v="0"/>
    <n v="416058497"/>
    <n v="-1.4855265617370605E-3"/>
    <n v="118492.50456623094"/>
    <n v="0"/>
    <n v="0"/>
    <n v="0"/>
    <n v="416176989.50308073"/>
    <n v="276809597.07000005"/>
    <n v="0"/>
    <n v="0"/>
    <n v="-1.4855265617370605E-3"/>
    <n v="83157109.504566237"/>
    <n v="0"/>
    <n v="0"/>
    <n v="359966706.57308078"/>
    <n v="0"/>
    <n v="359966706.57308078"/>
    <n v="0"/>
    <n v="359966706.57308078"/>
    <x v="0"/>
  </r>
  <r>
    <x v="9"/>
    <s v="SANTANDER"/>
    <s v="68327"/>
    <s v="MUNICIPIO DE GÜEPSA (SANTANDER)"/>
    <n v="359332346"/>
    <n v="0"/>
    <n v="0"/>
    <n v="88075613"/>
    <n v="0"/>
    <n v="0"/>
    <n v="447407959"/>
    <n v="-2.3441910743713379E-3"/>
    <n v="126383.78903649139"/>
    <n v="0"/>
    <n v="0"/>
    <n v="0"/>
    <n v="447534342.78669232"/>
    <n v="297959502.88"/>
    <n v="0"/>
    <n v="0"/>
    <n v="-2.3441910743713379E-3"/>
    <n v="88201996.789036497"/>
    <n v="0"/>
    <n v="0"/>
    <n v="386161499.66669232"/>
    <n v="0"/>
    <n v="386161499.66669232"/>
    <n v="295017343.04000002"/>
    <n v="91144156.626692295"/>
    <x v="0"/>
  </r>
  <r>
    <x v="9"/>
    <s v="SANTANDER"/>
    <s v="68344"/>
    <s v="MUNICIPIO DE HATO (SANTANDER)"/>
    <n v="226310487"/>
    <n v="0"/>
    <n v="0"/>
    <n v="54483955"/>
    <n v="0"/>
    <n v="0"/>
    <n v="280794442"/>
    <n v="2.8076767921447754E-3"/>
    <n v="78698.398816350091"/>
    <n v="0"/>
    <n v="0"/>
    <n v="0"/>
    <n v="280873140.40162402"/>
    <n v="187274984.34"/>
    <n v="0"/>
    <n v="0"/>
    <n v="2.8076767921447754E-3"/>
    <n v="54562653.398816347"/>
    <n v="0"/>
    <n v="0"/>
    <n v="241837637.74162403"/>
    <n v="0"/>
    <n v="241837637.74162403"/>
    <n v="0"/>
    <n v="241837637.74162403"/>
    <x v="0"/>
  </r>
  <r>
    <x v="9"/>
    <s v="SANTANDER"/>
    <s v="68368"/>
    <s v="MUNICIPIO DE JESÚS MARÍA (SANTANDER)"/>
    <n v="294110075"/>
    <n v="0"/>
    <n v="0"/>
    <n v="71917660"/>
    <n v="0"/>
    <n v="0"/>
    <n v="366027735"/>
    <n v="-2.0801424980163574E-3"/>
    <n v="103175.62204978438"/>
    <n v="0"/>
    <n v="0"/>
    <n v="0"/>
    <n v="366130910.61996967"/>
    <n v="243909210.80000001"/>
    <n v="0"/>
    <n v="0"/>
    <n v="-2.0801424980163574E-3"/>
    <n v="72020835.622049779"/>
    <n v="0"/>
    <n v="0"/>
    <n v="315930046.41996968"/>
    <n v="0"/>
    <n v="315930046.41996968"/>
    <n v="150000000"/>
    <n v="165930046.41996968"/>
    <x v="0"/>
  </r>
  <r>
    <x v="9"/>
    <s v="SANTANDER"/>
    <s v="68370"/>
    <s v="MUNICIPIO DE JORDÁN (SANTANDER)"/>
    <n v="105649233"/>
    <n v="0"/>
    <n v="0"/>
    <n v="25544243"/>
    <n v="0"/>
    <n v="0"/>
    <n v="131193476"/>
    <n v="-3.3956766128540039E-3"/>
    <n v="36880.123740127856"/>
    <n v="0"/>
    <n v="0"/>
    <n v="0"/>
    <n v="131230356.12034445"/>
    <n v="87505848.960000008"/>
    <n v="0"/>
    <n v="0"/>
    <n v="-3.3956766128540039E-3"/>
    <n v="25581123.123740129"/>
    <n v="0"/>
    <n v="0"/>
    <n v="113086972.08034447"/>
    <n v="0"/>
    <n v="113086972.08034447"/>
    <n v="0"/>
    <n v="113086972.08034447"/>
    <x v="0"/>
  </r>
  <r>
    <x v="9"/>
    <s v="SANTANDER"/>
    <s v="68385"/>
    <s v="MUNICIPIO DE LANDÁZURI (SANTANDER)"/>
    <n v="1512248472"/>
    <n v="0"/>
    <n v="0"/>
    <n v="360227063"/>
    <n v="0"/>
    <n v="0"/>
    <n v="1872475535"/>
    <n v="1.7337799072265625E-3"/>
    <n v="522321.87069957401"/>
    <n v="0"/>
    <n v="0"/>
    <n v="0"/>
    <n v="1872997856.8724334"/>
    <n v="1249316829.6800001"/>
    <n v="0"/>
    <n v="0"/>
    <n v="1.7337799072265625E-3"/>
    <n v="360749384.87069958"/>
    <n v="0"/>
    <n v="0"/>
    <n v="1610066214.5524335"/>
    <n v="0"/>
    <n v="1610066214.5524335"/>
    <n v="1121492434"/>
    <n v="488573780.55243349"/>
    <x v="0"/>
  </r>
  <r>
    <x v="9"/>
    <s v="SANTANDER"/>
    <s v="68397"/>
    <s v="MUNICIPIO DE LA PAZ (SANTANDER)"/>
    <n v="484876498"/>
    <n v="0"/>
    <n v="0"/>
    <n v="118465880"/>
    <n v="0"/>
    <n v="0"/>
    <n v="603342378"/>
    <n v="2.9621124267578125E-3"/>
    <n v="170301.05381499176"/>
    <n v="0"/>
    <n v="0"/>
    <n v="0"/>
    <n v="603512679.05677712"/>
    <n v="402048002.28999996"/>
    <n v="0"/>
    <n v="0"/>
    <n v="2.9621124267578125E-3"/>
    <n v="118636181.05381499"/>
    <n v="0"/>
    <n v="0"/>
    <n v="520684183.34677708"/>
    <n v="0"/>
    <n v="520684183.34677708"/>
    <n v="344107322.43000001"/>
    <n v="176576860.91677707"/>
    <x v="0"/>
  </r>
  <r>
    <x v="9"/>
    <s v="SANTANDER"/>
    <s v="68418"/>
    <s v="MUNICIPIO DE LOS SANTOS (SANTANDER)"/>
    <n v="1242865769"/>
    <n v="0"/>
    <n v="0"/>
    <n v="290274696"/>
    <n v="0"/>
    <n v="0"/>
    <n v="1533140465"/>
    <n v="-4.3966770172119141E-3"/>
    <n v="424160.46001333132"/>
    <n v="0"/>
    <n v="0"/>
    <n v="0"/>
    <n v="1533564625.4556167"/>
    <n v="1023840608.3699999"/>
    <n v="0"/>
    <n v="0"/>
    <n v="-4.3966770172119141E-3"/>
    <n v="290698856.46001333"/>
    <n v="0"/>
    <n v="0"/>
    <n v="1314539464.8256166"/>
    <n v="0"/>
    <n v="1314539464.8256166"/>
    <n v="936084696.00999999"/>
    <n v="378454768.81561661"/>
    <x v="0"/>
  </r>
  <r>
    <x v="9"/>
    <s v="SANTANDER"/>
    <s v="68425"/>
    <s v="MUNICIPIO DE MACARAVITA (SANTANDER)"/>
    <n v="216764963"/>
    <n v="0"/>
    <n v="0"/>
    <n v="53726118"/>
    <n v="0"/>
    <n v="0"/>
    <n v="270491081"/>
    <n v="6.1564147472381592E-3"/>
    <n v="76714.723173288032"/>
    <n v="0"/>
    <n v="0"/>
    <n v="0"/>
    <n v="270567795.72932971"/>
    <n v="180076379.97999999"/>
    <n v="0"/>
    <n v="0"/>
    <n v="6.1564147472381592E-3"/>
    <n v="53802832.72317329"/>
    <n v="0"/>
    <n v="0"/>
    <n v="233879212.70932969"/>
    <n v="0"/>
    <n v="233879212.70932969"/>
    <n v="162340677.43000001"/>
    <n v="71538535.279329687"/>
    <x v="0"/>
  </r>
  <r>
    <x v="9"/>
    <s v="SANTANDER"/>
    <s v="68464"/>
    <s v="MUNICIPIO DE MOGOTES (SANTANDER)"/>
    <n v="1061511081"/>
    <n v="0"/>
    <n v="0"/>
    <n v="254153728"/>
    <n v="0"/>
    <n v="0"/>
    <n v="1315664809"/>
    <n v="3.4514665603637695E-3"/>
    <n v="367819.58803855482"/>
    <n v="0"/>
    <n v="0"/>
    <n v="0"/>
    <n v="1316032628.5914898"/>
    <n v="877578349.95999992"/>
    <n v="0"/>
    <n v="0"/>
    <n v="3.4514665603637695E-3"/>
    <n v="254521547.58803856"/>
    <n v="0"/>
    <n v="0"/>
    <n v="1132099897.5514898"/>
    <n v="0"/>
    <n v="1132099897.5514898"/>
    <n v="0"/>
    <n v="1132099897.5514898"/>
    <x v="0"/>
  </r>
  <r>
    <x v="9"/>
    <s v="SANTANDER"/>
    <s v="68468"/>
    <s v="MUNICIPIO DE MOLAGAVITA (SANTANDER)"/>
    <n v="484777687"/>
    <n v="0"/>
    <n v="0"/>
    <n v="118770533"/>
    <n v="0"/>
    <n v="0"/>
    <n v="603548220"/>
    <n v="1.3800263404846191E-3"/>
    <n v="170399.50133310468"/>
    <n v="0"/>
    <n v="0"/>
    <n v="0"/>
    <n v="603718619.50271308"/>
    <n v="402025738.53999996"/>
    <n v="0"/>
    <n v="0"/>
    <n v="1.3800263404846191E-3"/>
    <n v="118940932.5013331"/>
    <n v="0"/>
    <n v="0"/>
    <n v="520966671.04271311"/>
    <n v="0"/>
    <n v="520966671.04271311"/>
    <n v="406056614.92000002"/>
    <n v="114910056.12271309"/>
    <x v="0"/>
  </r>
  <r>
    <x v="9"/>
    <s v="SANTANDER"/>
    <s v="68500"/>
    <s v="MUNICIPIO DE OIBA (SANTANDER)"/>
    <n v="1183736827"/>
    <n v="0"/>
    <n v="0"/>
    <n v="278026958"/>
    <n v="0"/>
    <n v="0"/>
    <n v="1461763785"/>
    <n v="7.9638957977294922E-3"/>
    <n v="405339.59155894356"/>
    <n v="0"/>
    <n v="0"/>
    <n v="0"/>
    <n v="1462169124.5995228"/>
    <n v="975963184.12"/>
    <n v="0"/>
    <n v="0"/>
    <n v="7.9638957977294922E-3"/>
    <n v="278432297.59155893"/>
    <n v="0"/>
    <n v="0"/>
    <n v="1254395481.719523"/>
    <n v="0"/>
    <n v="1254395481.719523"/>
    <n v="576832743.62"/>
    <n v="677562738.09952295"/>
    <x v="0"/>
  </r>
  <r>
    <x v="9"/>
    <s v="SANTANDER"/>
    <s v="68502"/>
    <s v="MUNICIPIO DE ONZAGA (SANTANDER)"/>
    <n v="471276647"/>
    <n v="0"/>
    <n v="0"/>
    <n v="115613445"/>
    <n v="0"/>
    <n v="0"/>
    <n v="586890092"/>
    <n v="3.7848949432373047E-5"/>
    <n v="165868.5320626621"/>
    <n v="0"/>
    <n v="0"/>
    <n v="0"/>
    <n v="587055960.53210056"/>
    <n v="391090553.76999998"/>
    <n v="0"/>
    <n v="0"/>
    <n v="3.7848949432373047E-5"/>
    <n v="115779313.53206266"/>
    <n v="0"/>
    <n v="0"/>
    <n v="506869867.30210048"/>
    <n v="0"/>
    <n v="506869867.30210048"/>
    <n v="0"/>
    <n v="506869867.30210048"/>
    <x v="0"/>
  </r>
  <r>
    <x v="9"/>
    <s v="SANTANDER"/>
    <s v="68522"/>
    <s v="MUNICIPIO DE PALMAR (SANTANDER)"/>
    <n v="346462243"/>
    <n v="0"/>
    <n v="0"/>
    <n v="80012780"/>
    <n v="0"/>
    <n v="0"/>
    <n v="426475023"/>
    <n v="-3.0338764190673828E-5"/>
    <n v="117468.67519688484"/>
    <n v="0"/>
    <n v="0"/>
    <n v="0"/>
    <n v="426592491.67516655"/>
    <n v="285054667.47999996"/>
    <n v="0"/>
    <n v="0"/>
    <n v="-3.0338764190673828E-5"/>
    <n v="80130248.675196886"/>
    <n v="0"/>
    <n v="0"/>
    <n v="365184916.15516651"/>
    <n v="0"/>
    <n v="365184916.15516651"/>
    <n v="285929168.61000001"/>
    <n v="79255747.545166492"/>
    <x v="0"/>
  </r>
  <r>
    <x v="9"/>
    <s v="SANTANDER"/>
    <s v="68572"/>
    <s v="MUNICIPIO DE PUENTE NACIONAL (SANTANDER)"/>
    <n v="1136959251"/>
    <n v="0"/>
    <n v="0"/>
    <n v="282396607"/>
    <n v="0"/>
    <n v="0"/>
    <n v="1419355858"/>
    <n v="-4.3826103210449219E-3"/>
    <n v="403393.24242192903"/>
    <n v="0"/>
    <n v="0"/>
    <n v="0"/>
    <n v="1419759251.2380393"/>
    <n v="944989525.25999999"/>
    <n v="0"/>
    <n v="0"/>
    <n v="-4.3826103210449219E-3"/>
    <n v="282800000.24242193"/>
    <n v="0"/>
    <n v="0"/>
    <n v="1227789525.4980392"/>
    <n v="14926892.76"/>
    <n v="1242716418.2580392"/>
    <n v="640519446"/>
    <n v="602196972.25803924"/>
    <x v="0"/>
  </r>
  <r>
    <x v="9"/>
    <s v="SANTANDER"/>
    <s v="68573"/>
    <s v="MUNICIPIO DE PUERTO PARRA (SANTANDER)"/>
    <n v="789354470"/>
    <n v="0"/>
    <n v="0"/>
    <n v="181613779"/>
    <n v="0"/>
    <n v="0"/>
    <n v="970968249"/>
    <n v="1.4731884002685547E-3"/>
    <n v="266808.80662372941"/>
    <n v="0"/>
    <n v="0"/>
    <n v="0"/>
    <n v="971235057.80809689"/>
    <n v="648912024.16000009"/>
    <n v="0"/>
    <n v="0"/>
    <n v="1.4731884002685547E-3"/>
    <n v="181880587.80662373"/>
    <n v="0"/>
    <n v="0"/>
    <n v="830792611.96809697"/>
    <n v="0"/>
    <n v="830792611.96809697"/>
    <n v="0"/>
    <n v="830792611.96809697"/>
    <x v="0"/>
  </r>
  <r>
    <x v="9"/>
    <s v="SANTANDER"/>
    <s v="68575"/>
    <s v="MUNICIPIO DE PUERTO WILCHES (SANTANDER)"/>
    <n v="3080995057"/>
    <n v="0"/>
    <n v="0"/>
    <n v="736222311"/>
    <n v="0"/>
    <n v="0"/>
    <n v="3817217368"/>
    <n v="6.4363479614257813E-3"/>
    <n v="1066578.3650361197"/>
    <n v="0"/>
    <n v="0"/>
    <n v="0"/>
    <n v="3818283946.3714724"/>
    <n v="2546543067.9200001"/>
    <n v="0"/>
    <n v="0"/>
    <n v="6.4363479614257813E-3"/>
    <n v="737288889.36503613"/>
    <n v="0"/>
    <n v="0"/>
    <n v="3283831957.2914724"/>
    <n v="0"/>
    <n v="3283831957.2914724"/>
    <n v="3148440417.3800001"/>
    <n v="135391539.91147232"/>
    <x v="0"/>
  </r>
  <r>
    <x v="9"/>
    <s v="SANTANDER"/>
    <s v="68615"/>
    <s v="MUNICIPIO DE RIONEGRO (SANTANDER)"/>
    <n v="2555307707"/>
    <n v="0"/>
    <n v="0"/>
    <n v="623423836"/>
    <n v="0"/>
    <n v="0"/>
    <n v="3178731543"/>
    <n v="-4.7349929809570313E-3"/>
    <n v="896430.9200982576"/>
    <n v="0"/>
    <n v="0"/>
    <n v="0"/>
    <n v="3179627973.9153633"/>
    <n v="2118420941.4400005"/>
    <n v="0"/>
    <n v="0"/>
    <n v="-4.7349929809570313E-3"/>
    <n v="624320266.9200983"/>
    <n v="0"/>
    <n v="0"/>
    <n v="2742741208.3553638"/>
    <n v="0"/>
    <n v="2742741208.3553638"/>
    <n v="2400835359"/>
    <n v="341905849.35536385"/>
    <x v="0"/>
  </r>
  <r>
    <x v="9"/>
    <s v="SANTANDER"/>
    <s v="68669"/>
    <s v="MUNICIPIO DE SAN ANDRÉS (SANTANDER)"/>
    <n v="786107123"/>
    <n v="0"/>
    <n v="0"/>
    <n v="194360091"/>
    <n v="0"/>
    <n v="0"/>
    <n v="980467214"/>
    <n v="2.2494792938232422E-3"/>
    <n v="278189.81379597943"/>
    <n v="0"/>
    <n v="0"/>
    <n v="0"/>
    <n v="980745403.8160454"/>
    <n v="652959602.24000001"/>
    <n v="0"/>
    <n v="0"/>
    <n v="2.2494792938232422E-3"/>
    <n v="194638280.81379598"/>
    <n v="0"/>
    <n v="0"/>
    <n v="847597883.05604553"/>
    <n v="0"/>
    <n v="847597883.05604553"/>
    <n v="510458131.57999998"/>
    <n v="337139751.47604555"/>
    <x v="0"/>
  </r>
  <r>
    <x v="9"/>
    <s v="SANTANDER"/>
    <s v="68673"/>
    <s v="MUNICIPIO DE SAN BENITO (SANTANDER)"/>
    <n v="394256781"/>
    <n v="0"/>
    <n v="0"/>
    <n v="93558465"/>
    <n v="0"/>
    <n v="0"/>
    <n v="487815246"/>
    <n v="2.7477741241455078E-3"/>
    <n v="135637.84255699129"/>
    <n v="0"/>
    <n v="0"/>
    <n v="0"/>
    <n v="487950883.84530479"/>
    <n v="325552496.79999995"/>
    <n v="0"/>
    <n v="0"/>
    <n v="2.7477741241455078E-3"/>
    <n v="93694102.842556998"/>
    <n v="0"/>
    <n v="0"/>
    <n v="419246599.64530474"/>
    <n v="592865.75"/>
    <n v="419839465.39530474"/>
    <n v="0"/>
    <n v="419839465.39530474"/>
    <x v="0"/>
  </r>
  <r>
    <x v="9"/>
    <s v="SANTANDER"/>
    <s v="68682"/>
    <s v="MUNICIPIO DE SAN JOAQUÍN (SANTANDER)"/>
    <n v="226099489"/>
    <n v="0"/>
    <n v="0"/>
    <n v="56257321"/>
    <n v="0"/>
    <n v="0"/>
    <n v="282356810"/>
    <n v="3.8385391235351563E-3"/>
    <n v="80374.246744978271"/>
    <n v="0"/>
    <n v="0"/>
    <n v="0"/>
    <n v="282437184.25058353"/>
    <n v="188015936.81000003"/>
    <n v="0"/>
    <n v="0"/>
    <n v="3.8385391235351563E-3"/>
    <n v="56337695.246744975"/>
    <n v="0"/>
    <n v="0"/>
    <n v="244353632.06058353"/>
    <n v="0"/>
    <n v="244353632.06058353"/>
    <n v="191997388.63999999"/>
    <n v="52356243.420583546"/>
    <x v="0"/>
  </r>
  <r>
    <x v="9"/>
    <s v="SANTANDER"/>
    <s v="68684"/>
    <s v="MUNICIPIO DE SAN JOSÉ DE MIRANDA (SANTANDER)"/>
    <n v="405818669"/>
    <n v="0"/>
    <n v="0"/>
    <n v="99483663"/>
    <n v="0"/>
    <n v="0"/>
    <n v="505302332"/>
    <n v="-3.3837556838989258E-4"/>
    <n v="142786.48402088144"/>
    <n v="0"/>
    <n v="0"/>
    <n v="0"/>
    <n v="505445118.48368251"/>
    <n v="336694060.32999992"/>
    <n v="0"/>
    <n v="0"/>
    <n v="-3.3837556838989258E-4"/>
    <n v="99626449.484020889"/>
    <n v="0"/>
    <n v="0"/>
    <n v="436320509.81368244"/>
    <n v="0"/>
    <n v="436320509.81368244"/>
    <n v="68874935.560000002"/>
    <n v="367445574.25368243"/>
    <x v="0"/>
  </r>
  <r>
    <x v="9"/>
    <s v="SANTANDER"/>
    <s v="68686"/>
    <s v="MUNICIPIO DE SAN MIGUEL (SANTANDER)"/>
    <n v="219363890"/>
    <n v="0"/>
    <n v="0"/>
    <n v="54137828"/>
    <n v="0"/>
    <n v="0"/>
    <n v="273501718"/>
    <n v="-2.5389492511749268E-3"/>
    <n v="77766.862363179418"/>
    <n v="0"/>
    <n v="0"/>
    <n v="0"/>
    <n v="273579484.85982424"/>
    <n v="182087122.80000001"/>
    <n v="0"/>
    <n v="0"/>
    <n v="-2.5389492511749268E-3"/>
    <n v="54215594.862363182"/>
    <n v="0"/>
    <n v="0"/>
    <n v="236302717.65982425"/>
    <n v="0"/>
    <n v="236302717.65982425"/>
    <n v="185833928.47999999"/>
    <n v="50468789.179824263"/>
    <x v="0"/>
  </r>
  <r>
    <x v="9"/>
    <s v="SANTANDER"/>
    <s v="68705"/>
    <s v="MUNICIPIO DE SANTA BÁRBARA (SANTANDER)"/>
    <n v="201518264"/>
    <n v="0"/>
    <n v="0"/>
    <n v="49117072"/>
    <n v="0"/>
    <n v="0"/>
    <n v="250635336"/>
    <n v="2.0749568939208984E-3"/>
    <n v="70635.112475908405"/>
    <n v="0"/>
    <n v="0"/>
    <n v="0"/>
    <n v="250705971.11455086"/>
    <n v="167055477.33000004"/>
    <n v="0"/>
    <n v="0"/>
    <n v="2.0749568939208984E-3"/>
    <n v="49187707.112475909"/>
    <n v="0"/>
    <n v="0"/>
    <n v="216243184.4445509"/>
    <n v="0"/>
    <n v="216243184.4445509"/>
    <n v="0"/>
    <n v="216243184.4445509"/>
    <x v="0"/>
  </r>
  <r>
    <x v="9"/>
    <s v="SANTANDER"/>
    <s v="68720"/>
    <s v="MUNICIPIO DE SANTA HELENA DEL OPÓN (SANTANDER)"/>
    <n v="414833083"/>
    <n v="0"/>
    <n v="0"/>
    <n v="99927069"/>
    <n v="0"/>
    <n v="0"/>
    <n v="514760152"/>
    <n v="1.5225410461425781E-3"/>
    <n v="144453.54867227108"/>
    <n v="0"/>
    <n v="0"/>
    <n v="0"/>
    <n v="514904605.5501948"/>
    <n v="343247586.84000003"/>
    <n v="0"/>
    <n v="0"/>
    <n v="1.5225410461425781E-3"/>
    <n v="100071522.54867227"/>
    <n v="0"/>
    <n v="0"/>
    <n v="443319109.39019483"/>
    <n v="0"/>
    <n v="443319109.39019483"/>
    <n v="0"/>
    <n v="443319109.39019483"/>
    <x v="0"/>
  </r>
  <r>
    <x v="9"/>
    <s v="SANTANDER"/>
    <s v="68745"/>
    <s v="MUNICIPIO DE SIMACOTA (SANTANDER)"/>
    <n v="718155204"/>
    <n v="0"/>
    <n v="0"/>
    <n v="177391400"/>
    <n v="0"/>
    <n v="0"/>
    <n v="895546604"/>
    <n v="-1.8024444580078125E-4"/>
    <n v="253947.70083585221"/>
    <n v="0"/>
    <n v="0"/>
    <n v="0"/>
    <n v="895800551.70065558"/>
    <n v="596423949.38999987"/>
    <n v="0"/>
    <n v="0"/>
    <n v="-1.8024444580078125E-4"/>
    <n v="177645347.70083585"/>
    <n v="0"/>
    <n v="0"/>
    <n v="774069297.09065545"/>
    <n v="0"/>
    <n v="774069297.09065545"/>
    <n v="447773302"/>
    <n v="326295995.09065545"/>
    <x v="0"/>
  </r>
  <r>
    <x v="9"/>
    <s v="SANTANDER"/>
    <s v="68770"/>
    <s v="MUNICIPIO DE SUAITA (SANTANDER)"/>
    <n v="975288452"/>
    <n v="0"/>
    <n v="0"/>
    <n v="236993432"/>
    <n v="0"/>
    <n v="0"/>
    <n v="1212281884"/>
    <n v="-7.4585676193237305E-3"/>
    <n v="341175.14501935022"/>
    <n v="0"/>
    <n v="0"/>
    <n v="0"/>
    <n v="1212623059.1375606"/>
    <n v="807986330.1099999"/>
    <n v="0"/>
    <n v="0"/>
    <n v="-7.4585676193237305E-3"/>
    <n v="237334607.14501935"/>
    <n v="0"/>
    <n v="0"/>
    <n v="1045320937.2475607"/>
    <n v="0"/>
    <n v="1045320937.2475607"/>
    <n v="855629596.51999998"/>
    <n v="189691340.72756076"/>
    <x v="0"/>
  </r>
  <r>
    <x v="9"/>
    <s v="SANTANDER"/>
    <s v="68773"/>
    <s v="MUNICIPIO DE SUCRE (SANTANDER)"/>
    <n v="787980405"/>
    <n v="0"/>
    <n v="0"/>
    <n v="192713012"/>
    <n v="0"/>
    <n v="0"/>
    <n v="980693417"/>
    <n v="-1.2483596801757813E-3"/>
    <n v="276870.0201593638"/>
    <n v="0"/>
    <n v="0"/>
    <n v="0"/>
    <n v="980970287.018911"/>
    <n v="653527999.31000006"/>
    <n v="0"/>
    <n v="0"/>
    <n v="-1.2483596801757813E-3"/>
    <n v="192989882.02015936"/>
    <n v="0"/>
    <n v="0"/>
    <n v="846517881.32891107"/>
    <n v="0"/>
    <n v="846517881.32891107"/>
    <n v="608965946.39999998"/>
    <n v="237551934.92891109"/>
    <x v="0"/>
  </r>
  <r>
    <x v="9"/>
    <s v="SANTANDER"/>
    <s v="68780"/>
    <s v="MUNICIPIO DE SURATÁ (SANTANDER)"/>
    <n v="307550390"/>
    <n v="0"/>
    <n v="0"/>
    <n v="75424876"/>
    <n v="0"/>
    <n v="0"/>
    <n v="382975266"/>
    <n v="-1.3269186019897461E-3"/>
    <n v="108291.10100206267"/>
    <n v="0"/>
    <n v="0"/>
    <n v="0"/>
    <n v="383083557.09967512"/>
    <n v="255278560.36999997"/>
    <n v="0"/>
    <n v="0"/>
    <n v="-1.3269186019897461E-3"/>
    <n v="75533167.101002067"/>
    <n v="0"/>
    <n v="0"/>
    <n v="330811727.46967512"/>
    <n v="0"/>
    <n v="330811727.46967512"/>
    <n v="260063401"/>
    <n v="70748326.469675124"/>
    <x v="0"/>
  </r>
  <r>
    <x v="9"/>
    <s v="SUCRE"/>
    <s v="70001"/>
    <s v="MUNICIPIO DE SINCELEJO (SUCRE)"/>
    <n v="28618615807"/>
    <n v="0"/>
    <n v="0"/>
    <n v="6611128029"/>
    <n v="0"/>
    <n v="0"/>
    <n v="35229743836"/>
    <n v="-3.91387939453125E-3"/>
    <n v="9696725.1714708414"/>
    <n v="0"/>
    <n v="0"/>
    <n v="0"/>
    <n v="35239440561.167557"/>
    <n v="23539488234.629997"/>
    <n v="0"/>
    <n v="0"/>
    <n v="-3.91387939453125E-3"/>
    <n v="6620824754.1714706"/>
    <n v="0"/>
    <n v="0"/>
    <n v="30160312988.797554"/>
    <n v="0"/>
    <n v="30160312988.797554"/>
    <n v="19919240484.25"/>
    <n v="10241072504.547554"/>
    <x v="0"/>
  </r>
  <r>
    <x v="9"/>
    <s v="SUCRE"/>
    <s v="70110"/>
    <s v="MUNICIPIO DE BUENAVISTA (SUCRE)"/>
    <n v="962795057"/>
    <n v="0"/>
    <n v="0"/>
    <n v="226245211"/>
    <n v="0"/>
    <n v="0"/>
    <n v="1189040268"/>
    <n v="8.2314014434814453E-3"/>
    <n v="329761.66289085941"/>
    <n v="0"/>
    <n v="0"/>
    <n v="0"/>
    <n v="1189370029.6711223"/>
    <n v="793735657.66000009"/>
    <n v="0"/>
    <n v="0"/>
    <n v="8.2314014434814453E-3"/>
    <n v="226574972.66289085"/>
    <n v="0"/>
    <n v="0"/>
    <n v="1020310630.3311224"/>
    <n v="0"/>
    <n v="1020310630.3311224"/>
    <n v="833800198.33000004"/>
    <n v="186510432.00112236"/>
    <x v="0"/>
  </r>
  <r>
    <x v="9"/>
    <s v="SUCRE"/>
    <s v="70124"/>
    <s v="MUNICIPIO DE CAIMITO (SUCRE)"/>
    <n v="1232006884"/>
    <n v="0"/>
    <n v="0"/>
    <n v="287504468"/>
    <n v="0"/>
    <n v="0"/>
    <n v="1519511352"/>
    <n v="-7.5581073760986328E-3"/>
    <n v="420105.54444525775"/>
    <n v="0"/>
    <n v="0"/>
    <n v="0"/>
    <n v="1519931457.5368872"/>
    <n v="1014899491.0799999"/>
    <n v="0"/>
    <n v="0"/>
    <n v="-7.5581073760986328E-3"/>
    <n v="287924573.54444528"/>
    <n v="0"/>
    <n v="0"/>
    <n v="1302824064.6168871"/>
    <n v="0"/>
    <n v="1302824064.6168871"/>
    <n v="28625653"/>
    <n v="1274198411.6168871"/>
    <x v="0"/>
  </r>
  <r>
    <x v="9"/>
    <s v="SUCRE"/>
    <s v="70204"/>
    <s v="MUNICIPIO DE COLOSO (SUCRE)"/>
    <n v="555184433"/>
    <n v="0"/>
    <n v="0"/>
    <n v="134771823"/>
    <n v="0"/>
    <n v="0"/>
    <n v="689956256"/>
    <n v="3.3622980117797852E-3"/>
    <n v="194120.59927325413"/>
    <n v="0"/>
    <n v="0"/>
    <n v="0"/>
    <n v="690150376.6026355"/>
    <n v="459922185.21000004"/>
    <n v="0"/>
    <n v="0"/>
    <n v="3.3622980117797852E-3"/>
    <n v="134965943.59927326"/>
    <n v="0"/>
    <n v="0"/>
    <n v="594888128.81263566"/>
    <n v="0"/>
    <n v="594888128.81263566"/>
    <n v="468066629.20999998"/>
    <n v="126821499.60263568"/>
    <x v="0"/>
  </r>
  <r>
    <x v="9"/>
    <s v="SUCRE"/>
    <s v="70215"/>
    <s v="MUNICIPIO DE COROZAL (SUCRE)"/>
    <n v="6286097345"/>
    <n v="0"/>
    <n v="0"/>
    <n v="1478001800"/>
    <n v="0"/>
    <n v="0"/>
    <n v="7764099145"/>
    <n v="2.0771026611328125E-3"/>
    <n v="2153881.194091069"/>
    <n v="0"/>
    <n v="0"/>
    <n v="0"/>
    <n v="7766253026.1961679"/>
    <n v="5183506390.789999"/>
    <n v="0"/>
    <n v="0"/>
    <n v="2.0771026611328125E-3"/>
    <n v="1480155681.1940911"/>
    <n v="0"/>
    <n v="0"/>
    <n v="6663662071.986167"/>
    <n v="0"/>
    <n v="6663662071.986167"/>
    <n v="2651308713.5900002"/>
    <n v="4012353358.3961668"/>
    <x v="0"/>
  </r>
  <r>
    <x v="9"/>
    <s v="SUCRE"/>
    <s v="70221"/>
    <s v="MUNICIPIO DE COVEÑAS (SUCRE)"/>
    <n v="1436451368"/>
    <n v="0"/>
    <n v="0"/>
    <n v="327969635"/>
    <n v="0"/>
    <n v="0"/>
    <n v="1764421003"/>
    <n v="112180483.66979647"/>
    <n v="482992.10905803152"/>
    <n v="0"/>
    <n v="0"/>
    <n v="0"/>
    <n v="1877084478.7788546"/>
    <n v="1179461172.2199998"/>
    <n v="0"/>
    <n v="0"/>
    <n v="112180483.66979647"/>
    <n v="328452627.10905802"/>
    <n v="0"/>
    <n v="0"/>
    <n v="1620094282.9988542"/>
    <n v="0"/>
    <n v="1620094282.9988542"/>
    <n v="0"/>
    <n v="1620094282.9988542"/>
    <x v="0"/>
  </r>
  <r>
    <x v="9"/>
    <s v="SUCRE"/>
    <s v="70230"/>
    <s v="MUNICIPIO DE CHALÁN (SUCRE)"/>
    <n v="432543871"/>
    <n v="0"/>
    <n v="0"/>
    <n v="102421406"/>
    <n v="0"/>
    <n v="0"/>
    <n v="534965277"/>
    <n v="7.2121620178222656E-5"/>
    <n v="148943.70563372236"/>
    <n v="0"/>
    <n v="0"/>
    <n v="0"/>
    <n v="535114220.70570582"/>
    <n v="357081091.10000002"/>
    <n v="0"/>
    <n v="0"/>
    <n v="7.2121620178222656E-5"/>
    <n v="102570349.70563373"/>
    <n v="0"/>
    <n v="0"/>
    <n v="459651440.8057059"/>
    <n v="0"/>
    <n v="459651440.8057059"/>
    <n v="304657609.77999997"/>
    <n v="154993831.02570593"/>
    <x v="0"/>
  </r>
  <r>
    <x v="9"/>
    <s v="SUCRE"/>
    <s v="70233"/>
    <s v="MUNICIPIO DE EL ROBLE (SUCRE)"/>
    <n v="1086419598"/>
    <n v="0"/>
    <n v="0"/>
    <n v="252364811"/>
    <n v="0"/>
    <n v="0"/>
    <n v="1338784409"/>
    <n v="-7.3797702789306641E-3"/>
    <n v="369242.89609566145"/>
    <n v="0"/>
    <n v="0"/>
    <n v="0"/>
    <n v="1339153651.888716"/>
    <n v="894192486.48000002"/>
    <n v="0"/>
    <n v="0"/>
    <n v="-7.3797702789306641E-3"/>
    <n v="252734053.89609566"/>
    <n v="0"/>
    <n v="0"/>
    <n v="1146926540.368716"/>
    <n v="1343577"/>
    <n v="1148270117.368716"/>
    <n v="863308703"/>
    <n v="284961414.368716"/>
    <x v="0"/>
  </r>
  <r>
    <x v="9"/>
    <s v="SUCRE"/>
    <s v="70235"/>
    <s v="MUNICIPIO DE GALERAS (SUCRE)"/>
    <n v="2124631912"/>
    <n v="0"/>
    <n v="0"/>
    <n v="487425430"/>
    <n v="0"/>
    <n v="0"/>
    <n v="2612057342"/>
    <n v="3.6265850067138672E-3"/>
    <n v="716711.75098838413"/>
    <n v="0"/>
    <n v="0"/>
    <n v="0"/>
    <n v="2612774053.7546153"/>
    <n v="1745812782.3499999"/>
    <n v="0"/>
    <n v="0"/>
    <n v="3.6265850067138672E-3"/>
    <n v="488142141.75098836"/>
    <n v="0"/>
    <n v="0"/>
    <n v="2233954924.1046147"/>
    <n v="0"/>
    <n v="2233954924.1046147"/>
    <n v="1459488592.49"/>
    <n v="774466331.61461473"/>
    <x v="0"/>
  </r>
  <r>
    <x v="9"/>
    <s v="SUCRE"/>
    <s v="70265"/>
    <s v="MUNICIPIO DE GUARANDA (SUCRE)"/>
    <n v="1807761424"/>
    <n v="0"/>
    <n v="0"/>
    <n v="417968239"/>
    <n v="0"/>
    <n v="0"/>
    <n v="2225729663"/>
    <n v="3.414154052734375E-3"/>
    <n v="612901.97781571036"/>
    <n v="0"/>
    <n v="0"/>
    <n v="0"/>
    <n v="2226342564.9812298"/>
    <n v="1487154449.0700002"/>
    <n v="0"/>
    <n v="0"/>
    <n v="3.414154052734375E-3"/>
    <n v="418581140.97781569"/>
    <n v="0"/>
    <n v="0"/>
    <n v="1905735590.05123"/>
    <n v="0"/>
    <n v="1905735590.05123"/>
    <n v="1336070537.27"/>
    <n v="569665052.78122997"/>
    <x v="0"/>
  </r>
  <r>
    <x v="9"/>
    <s v="SUCRE"/>
    <s v="70400"/>
    <s v="MUNICIPIO DE LA UNIÓN (SUCRE)"/>
    <n v="1136028751"/>
    <n v="0"/>
    <n v="0"/>
    <n v="265476725"/>
    <n v="0"/>
    <n v="0"/>
    <n v="1401505476"/>
    <n v="2.8634071350097656E-3"/>
    <n v="387496.51223839942"/>
    <n v="0"/>
    <n v="0"/>
    <n v="0"/>
    <n v="1401892972.5151019"/>
    <n v="935890527.3499999"/>
    <n v="0"/>
    <n v="0"/>
    <n v="2.8634071350097656E-3"/>
    <n v="265864221.51223841"/>
    <n v="0"/>
    <n v="0"/>
    <n v="1201754748.8651018"/>
    <n v="0"/>
    <n v="1201754748.8651018"/>
    <n v="837541193"/>
    <n v="364213555.86510181"/>
    <x v="0"/>
  </r>
  <r>
    <x v="9"/>
    <s v="SUCRE"/>
    <s v="70418"/>
    <s v="MUNICIPIO DE LOS PALMITOS (SUCRE)"/>
    <n v="1877348893"/>
    <n v="0"/>
    <n v="0"/>
    <n v="449478451"/>
    <n v="0"/>
    <n v="0"/>
    <n v="2326827344"/>
    <n v="-4.085540771484375E-3"/>
    <n v="650842.15818536514"/>
    <n v="0"/>
    <n v="0"/>
    <n v="0"/>
    <n v="2327478186.1540999"/>
    <n v="1552121179.29"/>
    <n v="0"/>
    <n v="0"/>
    <n v="-4.085540771484375E-3"/>
    <n v="450129293.15818536"/>
    <n v="0"/>
    <n v="0"/>
    <n v="2002250472.4440999"/>
    <n v="0"/>
    <n v="2002250472.4440999"/>
    <n v="61458625"/>
    <n v="1940791847.4440999"/>
    <x v="0"/>
  </r>
  <r>
    <x v="9"/>
    <s v="SUCRE"/>
    <s v="70429"/>
    <s v="MUNICIPIO DE MAJAGUAL (SUCRE)"/>
    <n v="3335180434"/>
    <n v="0"/>
    <n v="0"/>
    <n v="785794486"/>
    <n v="0"/>
    <n v="0"/>
    <n v="4120974920"/>
    <n v="3.3593177795410156E-3"/>
    <n v="1144117.5678933293"/>
    <n v="0"/>
    <n v="0"/>
    <n v="0"/>
    <n v="4122119037.5712528"/>
    <n v="2750969528.25"/>
    <n v="0"/>
    <n v="0"/>
    <n v="3.3593177795410156E-3"/>
    <n v="786938603.56789339"/>
    <n v="0"/>
    <n v="0"/>
    <n v="3537908131.8212528"/>
    <n v="339077713.26999998"/>
    <n v="3876985845.0912528"/>
    <n v="2371262434.1700001"/>
    <n v="1505723410.9212527"/>
    <x v="0"/>
  </r>
  <r>
    <x v="9"/>
    <s v="SUCRE"/>
    <s v="70473"/>
    <s v="MUNICIPIO DE MORROA (SUCRE)"/>
    <n v="1486507238"/>
    <n v="0"/>
    <n v="0"/>
    <n v="344992520"/>
    <n v="0"/>
    <n v="0"/>
    <n v="1831499758"/>
    <n v="-6.0458183288574219E-3"/>
    <n v="505185.91574974364"/>
    <n v="0"/>
    <n v="0"/>
    <n v="0"/>
    <n v="1832004943.909704"/>
    <n v="1223738252.54"/>
    <n v="0"/>
    <n v="0"/>
    <n v="-6.0458183288574219E-3"/>
    <n v="345497705.91574973"/>
    <n v="0"/>
    <n v="0"/>
    <n v="1569235958.4497039"/>
    <n v="0"/>
    <n v="1569235958.4497039"/>
    <n v="1075747988.3299999"/>
    <n v="493487970.11970401"/>
    <x v="0"/>
  </r>
  <r>
    <x v="9"/>
    <s v="SUCRE"/>
    <s v="70508"/>
    <s v="MUNICIPIO DE OVEJAS (SUCRE)"/>
    <n v="2036375466"/>
    <n v="0"/>
    <n v="0"/>
    <n v="489974222"/>
    <n v="0"/>
    <n v="0"/>
    <n v="2526349688"/>
    <n v="-5.7723522186279297E-3"/>
    <n v="707928.05871864746"/>
    <n v="0"/>
    <n v="0"/>
    <n v="0"/>
    <n v="2527057616.0529461"/>
    <n v="1684538616.0999999"/>
    <n v="0"/>
    <n v="0"/>
    <n v="-5.7723522186279297E-3"/>
    <n v="490682150.05871862"/>
    <n v="0"/>
    <n v="0"/>
    <n v="2175220766.152946"/>
    <n v="0"/>
    <n v="2175220766.152946"/>
    <n v="1062072263.13"/>
    <n v="1113148503.0229459"/>
    <x v="0"/>
  </r>
  <r>
    <x v="9"/>
    <s v="SUCRE"/>
    <s v="70523"/>
    <s v="MUNICIPIO DE PALMITO (SUCRE)"/>
    <n v="1460564265"/>
    <n v="0"/>
    <n v="0"/>
    <n v="332465145"/>
    <n v="0"/>
    <n v="0"/>
    <n v="1793029410"/>
    <n v="3.2854080200195313E-4"/>
    <n v="490081.67420759611"/>
    <n v="0"/>
    <n v="0"/>
    <n v="0"/>
    <n v="1793519491.6745362"/>
    <n v="1198764374.4100001"/>
    <n v="0"/>
    <n v="0"/>
    <n v="3.2854080200195313E-4"/>
    <n v="332955226.67420757"/>
    <n v="0"/>
    <n v="0"/>
    <n v="1531719601.0845361"/>
    <n v="0"/>
    <n v="1531719601.0845361"/>
    <n v="1468218181.78"/>
    <n v="63501419.304536104"/>
    <x v="0"/>
  </r>
  <r>
    <x v="9"/>
    <s v="SUCRE"/>
    <s v="70670"/>
    <s v="MUNICIPIO DE SAMPUÉS (SUCRE)"/>
    <n v="3770428226"/>
    <n v="0"/>
    <n v="0"/>
    <n v="892782592"/>
    <n v="0"/>
    <n v="0"/>
    <n v="4663210818"/>
    <n v="182795722.13769293"/>
    <n v="1297547.7833755068"/>
    <n v="0"/>
    <n v="0"/>
    <n v="0"/>
    <n v="4847304087.9210691"/>
    <n v="3112204489.21"/>
    <n v="0"/>
    <n v="0"/>
    <n v="182795722.13769293"/>
    <n v="894080139.7833755"/>
    <n v="0"/>
    <n v="0"/>
    <n v="4189080351.1310682"/>
    <n v="508918558.48000002"/>
    <n v="4697998909.6110687"/>
    <n v="3485320755.23"/>
    <n v="1212678154.3810687"/>
    <x v="0"/>
  </r>
  <r>
    <x v="9"/>
    <s v="SUCRE"/>
    <s v="70678"/>
    <s v="MUNICIPIO DE SAN BENITO ABAD (SUCRE)"/>
    <n v="2615763333"/>
    <n v="0"/>
    <n v="0"/>
    <n v="607820815"/>
    <n v="0"/>
    <n v="0"/>
    <n v="3223584148"/>
    <n v="1.0666847229003906E-3"/>
    <n v="889484.77865508548"/>
    <n v="0"/>
    <n v="0"/>
    <n v="0"/>
    <n v="3224473632.7797217"/>
    <n v="2153194908.3299999"/>
    <n v="0"/>
    <n v="0"/>
    <n v="1.0666847229003906E-3"/>
    <n v="608710299.77865505"/>
    <n v="0"/>
    <n v="0"/>
    <n v="2761905208.1097217"/>
    <n v="0"/>
    <n v="2761905208.1097217"/>
    <n v="2003539458.55"/>
    <n v="758365749.55972171"/>
    <x v="0"/>
  </r>
  <r>
    <x v="9"/>
    <s v="SUCRE"/>
    <s v="70702"/>
    <s v="MUNICIPIO DE SAN JUAN DE BETULIA (SUCRE)"/>
    <n v="1232149965"/>
    <n v="0"/>
    <n v="0"/>
    <n v="293756101"/>
    <n v="0"/>
    <n v="0"/>
    <n v="1525906066"/>
    <n v="-7.5507164001464844E-4"/>
    <n v="425950.01547429711"/>
    <n v="0"/>
    <n v="0"/>
    <n v="0"/>
    <n v="1526332016.0147192"/>
    <n v="1018080013.55"/>
    <n v="0"/>
    <n v="0"/>
    <n v="-7.5507164001464844E-4"/>
    <n v="294182051.01547432"/>
    <n v="0"/>
    <n v="0"/>
    <n v="1312262064.5647192"/>
    <n v="0"/>
    <n v="1312262064.5647192"/>
    <n v="762209486.72000003"/>
    <n v="550052577.84471917"/>
    <x v="0"/>
  </r>
  <r>
    <x v="9"/>
    <s v="SUCRE"/>
    <s v="70708"/>
    <s v="MUNICIPIO DE SAN MARCOS (SUCRE)"/>
    <n v="5902037586"/>
    <n v="0"/>
    <n v="0"/>
    <n v="1367284139"/>
    <n v="0"/>
    <n v="0"/>
    <n v="7269321725"/>
    <n v="4.6682357788085938E-3"/>
    <n v="2003360.6793631341"/>
    <n v="0"/>
    <n v="0"/>
    <n v="0"/>
    <n v="7271325085.6840315"/>
    <n v="4856453270.8499994"/>
    <n v="0"/>
    <n v="0"/>
    <n v="4.6682357788085938E-3"/>
    <n v="1369287499.6793633"/>
    <n v="0"/>
    <n v="0"/>
    <n v="6225740770.5340309"/>
    <n v="0"/>
    <n v="6225740770.5340309"/>
    <n v="4189402971.6999998"/>
    <n v="2036337798.8340311"/>
    <x v="0"/>
  </r>
  <r>
    <x v="9"/>
    <s v="SUCRE"/>
    <s v="70713"/>
    <s v="MUNICIPIO DE SAN ONOFRE (SUCRE)"/>
    <n v="5107073567"/>
    <n v="0"/>
    <n v="0"/>
    <n v="1193934912"/>
    <n v="0"/>
    <n v="0"/>
    <n v="6301008479"/>
    <n v="-4.6291351318359375E-3"/>
    <n v="1743451.8146217603"/>
    <n v="0"/>
    <n v="0"/>
    <n v="0"/>
    <n v="6302751930.8099928"/>
    <n v="4207692339.4799995"/>
    <n v="0"/>
    <n v="0"/>
    <n v="-4.6291351318359375E-3"/>
    <n v="1195678363.8146217"/>
    <n v="0"/>
    <n v="0"/>
    <n v="5403370703.2899923"/>
    <n v="0"/>
    <n v="5403370703.2899923"/>
    <n v="1573288009.3499999"/>
    <n v="3830082693.9399924"/>
    <x v="0"/>
  </r>
  <r>
    <x v="9"/>
    <s v="SUCRE"/>
    <s v="70717"/>
    <s v="MUNICIPIO DE SAN PEDRO (SUCRE)"/>
    <n v="1550252518"/>
    <n v="0"/>
    <n v="0"/>
    <n v="373033604"/>
    <n v="0"/>
    <n v="0"/>
    <n v="1923286122"/>
    <n v="-1.8644332885742188E-3"/>
    <n v="539237.58274899633"/>
    <n v="0"/>
    <n v="0"/>
    <n v="0"/>
    <n v="1923825359.5808845"/>
    <n v="1282695373.96"/>
    <n v="0"/>
    <n v="0"/>
    <n v="-1.8644332885742188E-3"/>
    <n v="373572841.58274901"/>
    <n v="0"/>
    <n v="0"/>
    <n v="1656268215.5408845"/>
    <n v="0"/>
    <n v="1656268215.5408845"/>
    <n v="1637070864.3"/>
    <n v="19197351.240884542"/>
    <x v="0"/>
  </r>
  <r>
    <x v="9"/>
    <s v="SUCRE"/>
    <s v="70742"/>
    <s v="MUNICIPIO DE SAN LUIS DE SINCÉ (SUCRE)"/>
    <n v="3441891864"/>
    <n v="0"/>
    <n v="0"/>
    <n v="802664435"/>
    <n v="0"/>
    <n v="0"/>
    <n v="4244556299"/>
    <n v="4.3988227844238281E-3"/>
    <n v="1173153.8499314461"/>
    <n v="0"/>
    <n v="0"/>
    <n v="0"/>
    <n v="4245729452.8543301"/>
    <n v="2834766492.5799999"/>
    <n v="0"/>
    <n v="0"/>
    <n v="4.3988227844238281E-3"/>
    <n v="803837588.84993148"/>
    <n v="0"/>
    <n v="0"/>
    <n v="3638604081.43433"/>
    <n v="0"/>
    <n v="3638604081.43433"/>
    <n v="3458068443.3600001"/>
    <n v="180535638.07432985"/>
    <x v="0"/>
  </r>
  <r>
    <x v="9"/>
    <s v="SUCRE"/>
    <s v="70771"/>
    <s v="MUNICIPIO DE SUCRE (SUCRE)"/>
    <n v="2199806309"/>
    <n v="0"/>
    <n v="0"/>
    <n v="524057883"/>
    <n v="0"/>
    <n v="0"/>
    <n v="2723864192"/>
    <n v="-8.30841064453125E-3"/>
    <n v="759961.48517798958"/>
    <n v="0"/>
    <n v="0"/>
    <n v="0"/>
    <n v="2724624153.4768696"/>
    <n v="1817298176.21"/>
    <n v="0"/>
    <n v="0"/>
    <n v="-8.30841064453125E-3"/>
    <n v="524817844.48517799"/>
    <n v="0"/>
    <n v="0"/>
    <n v="2342116020.6868696"/>
    <n v="0"/>
    <n v="2342116020.6868696"/>
    <n v="1839474795.3299999"/>
    <n v="502641225.3568697"/>
    <x v="0"/>
  </r>
  <r>
    <x v="9"/>
    <s v="SUCRE"/>
    <s v="70820"/>
    <s v="MUNICIPIO DE SANTIAGO DE TOLÚ (SUCRE)"/>
    <n v="3519186509"/>
    <n v="0"/>
    <n v="0"/>
    <n v="805370953"/>
    <n v="0"/>
    <n v="0"/>
    <n v="4324557462"/>
    <n v="-5.8646202087402344E-3"/>
    <n v="1185055.3569400429"/>
    <n v="0"/>
    <n v="0"/>
    <n v="0"/>
    <n v="4325742517.3510752"/>
    <n v="2890531968.21"/>
    <n v="0"/>
    <n v="0"/>
    <n v="-5.8646202087402344E-3"/>
    <n v="806556008.35694003"/>
    <n v="0"/>
    <n v="0"/>
    <n v="3697087976.5610752"/>
    <n v="0"/>
    <n v="3697087976.5610752"/>
    <n v="1377427526"/>
    <n v="2319660450.5610752"/>
    <x v="0"/>
  </r>
  <r>
    <x v="9"/>
    <s v="SUCRE"/>
    <s v="70823"/>
    <s v="MUNICIPIO DE TOLÚ VIEJO (SUCRE)"/>
    <n v="1847286763"/>
    <n v="0"/>
    <n v="0"/>
    <n v="441510976"/>
    <n v="0"/>
    <n v="0"/>
    <n v="2288797739"/>
    <n v="-4.9607753753662109E-3"/>
    <n v="639576.96469136409"/>
    <n v="0"/>
    <n v="0"/>
    <n v="0"/>
    <n v="2289437315.9597301"/>
    <n v="1526868670.3199999"/>
    <n v="0"/>
    <n v="0"/>
    <n v="-4.9607753753662109E-3"/>
    <n v="442150552.96469134"/>
    <n v="0"/>
    <n v="0"/>
    <n v="1969019223.2797306"/>
    <n v="0"/>
    <n v="1969019223.2797306"/>
    <n v="1550522611"/>
    <n v="418496612.27973056"/>
    <x v="0"/>
  </r>
  <r>
    <x v="9"/>
    <s v="TOLIMA"/>
    <s v="73024"/>
    <s v="MUNICIPIO DE ALPUJARRA (TOLIMA)"/>
    <n v="481371803"/>
    <n v="0"/>
    <n v="0"/>
    <n v="115951522"/>
    <n v="0"/>
    <n v="0"/>
    <n v="597323325"/>
    <n v="-2.5973916053771973E-3"/>
    <n v="167550.33212672165"/>
    <n v="0"/>
    <n v="0"/>
    <n v="0"/>
    <n v="597490875.3295294"/>
    <n v="398300359.96000004"/>
    <n v="0"/>
    <n v="0"/>
    <n v="-2.5973916053771973E-3"/>
    <n v="116119072.33212672"/>
    <n v="0"/>
    <n v="0"/>
    <n v="514419432.28952938"/>
    <n v="0"/>
    <n v="514419432.28952938"/>
    <n v="395707840"/>
    <n v="118711592.28952938"/>
    <x v="0"/>
  </r>
  <r>
    <x v="9"/>
    <s v="TOLIMA"/>
    <s v="73026"/>
    <s v="MUNICIPIO DE ALVARADO (TOLIMA)"/>
    <n v="855036845"/>
    <n v="0"/>
    <n v="0"/>
    <n v="205553899"/>
    <n v="0"/>
    <n v="0"/>
    <n v="1060590744"/>
    <n v="-1.7668008804321289E-3"/>
    <n v="297191.37348116271"/>
    <n v="0"/>
    <n v="0"/>
    <n v="0"/>
    <n v="1060887935.3717144"/>
    <n v="707400372.25999999"/>
    <n v="0"/>
    <n v="0"/>
    <n v="-1.7668008804321289E-3"/>
    <n v="205851090.37348115"/>
    <n v="0"/>
    <n v="0"/>
    <n v="913251462.63171434"/>
    <n v="0"/>
    <n v="913251462.63171434"/>
    <n v="580016777.21000004"/>
    <n v="333234685.42171431"/>
    <x v="0"/>
  </r>
  <r>
    <x v="9"/>
    <s v="TOLIMA"/>
    <s v="73043"/>
    <s v="MUNICIPIO DE ANZOÁTEGUI (TOLIMA)"/>
    <n v="1895603117"/>
    <n v="0"/>
    <n v="0"/>
    <n v="440502007"/>
    <n v="0"/>
    <n v="0"/>
    <n v="2336105124"/>
    <n v="1.9788742065429688E-3"/>
    <n v="644631.97779825458"/>
    <n v="0"/>
    <n v="0"/>
    <n v="0"/>
    <n v="2336749755.9797773"/>
    <n v="1560527645.4100001"/>
    <n v="0"/>
    <n v="0"/>
    <n v="1.9788742065429688E-3"/>
    <n v="441146638.97779828"/>
    <n v="0"/>
    <n v="0"/>
    <n v="2001674284.3897772"/>
    <n v="0"/>
    <n v="2001674284.3897772"/>
    <n v="1157759438"/>
    <n v="843914846.38977718"/>
    <x v="0"/>
  </r>
  <r>
    <x v="9"/>
    <s v="TOLIMA"/>
    <s v="73067"/>
    <s v="MUNICIPIO DE ATACO (TOLIMA)"/>
    <n v="2234783238"/>
    <n v="0"/>
    <n v="0"/>
    <n v="529778221"/>
    <n v="0"/>
    <n v="0"/>
    <n v="2764561459"/>
    <n v="-5.4616928100585938E-3"/>
    <n v="770021.12968637689"/>
    <n v="0"/>
    <n v="0"/>
    <n v="0"/>
    <n v="2765331480.1242247"/>
    <n v="1845102673.5799999"/>
    <n v="0"/>
    <n v="0"/>
    <n v="-5.4616928100585938E-3"/>
    <n v="530548242.12968636"/>
    <n v="0"/>
    <n v="0"/>
    <n v="2375650915.7042246"/>
    <n v="0"/>
    <n v="2375650915.7042246"/>
    <n v="0"/>
    <n v="2375650915.7042246"/>
    <x v="0"/>
  </r>
  <r>
    <x v="9"/>
    <s v="TOLIMA"/>
    <s v="73168"/>
    <s v="MUNICIPIO DE CHAPARRAL (TOLIMA)"/>
    <n v="4636769642"/>
    <n v="0"/>
    <n v="0"/>
    <n v="1105220202"/>
    <n v="0"/>
    <n v="0"/>
    <n v="5741989844"/>
    <n v="-4.154205322265625E-3"/>
    <n v="1602650.5106929129"/>
    <n v="0"/>
    <n v="0"/>
    <n v="0"/>
    <n v="5743592494.5065384"/>
    <n v="3831110559.9200006"/>
    <n v="0"/>
    <n v="0"/>
    <n v="-4.154205322265625E-3"/>
    <n v="1106822852.5106928"/>
    <n v="0"/>
    <n v="0"/>
    <n v="4937933412.4265394"/>
    <n v="0"/>
    <n v="4937933412.4265394"/>
    <n v="0"/>
    <n v="4937933412.4265394"/>
    <x v="0"/>
  </r>
  <r>
    <x v="9"/>
    <s v="TOLIMA"/>
    <s v="73200"/>
    <s v="MUNICIPIO DE COELLO (TOLIMA)"/>
    <n v="985823098"/>
    <n v="0"/>
    <n v="0"/>
    <n v="231052113"/>
    <n v="0"/>
    <n v="0"/>
    <n v="1216875211"/>
    <n v="-2.2585391998291016E-3"/>
    <n v="337074.38858217356"/>
    <n v="0"/>
    <n v="0"/>
    <n v="0"/>
    <n v="1217212285.3863237"/>
    <n v="812557570.72000003"/>
    <n v="0"/>
    <n v="0"/>
    <n v="-2.2585391998291016E-3"/>
    <n v="231389187.38858217"/>
    <n v="0"/>
    <n v="0"/>
    <n v="1043946758.1063237"/>
    <n v="0"/>
    <n v="1043946758.1063237"/>
    <n v="492107460"/>
    <n v="551839298.10632372"/>
    <x v="0"/>
  </r>
  <r>
    <x v="9"/>
    <s v="TOLIMA"/>
    <s v="73217"/>
    <s v="MUNICIPIO DE COYAIMA (TOLIMA)"/>
    <n v="2783074593"/>
    <n v="0"/>
    <n v="0"/>
    <n v="663112838"/>
    <n v="0"/>
    <n v="0"/>
    <n v="3446187431"/>
    <n v="-5.0129890441894531E-3"/>
    <n v="961757.40682269004"/>
    <n v="0"/>
    <n v="0"/>
    <n v="0"/>
    <n v="3447149188.4018097"/>
    <n v="2299309968.46"/>
    <n v="0"/>
    <n v="0"/>
    <n v="-5.0129890441894531E-3"/>
    <n v="664074595.40682268"/>
    <n v="0"/>
    <n v="0"/>
    <n v="2963384563.8618097"/>
    <n v="0"/>
    <n v="2963384563.8618097"/>
    <n v="1139071093"/>
    <n v="1824313470.8618097"/>
    <x v="0"/>
  </r>
  <r>
    <x v="9"/>
    <s v="TOLIMA"/>
    <s v="73226"/>
    <s v="MUNICIPIO DE CUNDAY (TOLIMA)"/>
    <n v="911569958"/>
    <n v="0"/>
    <n v="0"/>
    <n v="223050722"/>
    <n v="0"/>
    <n v="0"/>
    <n v="1134620680"/>
    <n v="-2.4790763854980469E-3"/>
    <n v="320473.24923533225"/>
    <n v="0"/>
    <n v="0"/>
    <n v="0"/>
    <n v="1134941153.2467563"/>
    <n v="756082713.75000012"/>
    <n v="0"/>
    <n v="0"/>
    <n v="-2.4790763854980469E-3"/>
    <n v="223371195.24923533"/>
    <n v="0"/>
    <n v="0"/>
    <n v="979453908.99675632"/>
    <n v="0"/>
    <n v="979453908.99675632"/>
    <n v="720463879.38999999"/>
    <n v="258990029.60675633"/>
    <x v="0"/>
  </r>
  <r>
    <x v="9"/>
    <s v="TOLIMA"/>
    <s v="73236"/>
    <s v="MUNICIPIO DE DOLORES (TOLIMA)"/>
    <n v="751455440"/>
    <n v="0"/>
    <n v="0"/>
    <n v="185102471"/>
    <n v="0"/>
    <n v="0"/>
    <n v="936557911"/>
    <n v="-3.4242868423461914E-3"/>
    <n v="265211.00498029415"/>
    <n v="0"/>
    <n v="0"/>
    <n v="0"/>
    <n v="936823122.00155604"/>
    <n v="623725095.43000007"/>
    <n v="0"/>
    <n v="0"/>
    <n v="-3.4242868423461914E-3"/>
    <n v="185367682.0049803"/>
    <n v="0"/>
    <n v="0"/>
    <n v="809092777.43155611"/>
    <n v="0"/>
    <n v="809092777.43155611"/>
    <n v="476559137.69"/>
    <n v="332533639.74155611"/>
    <x v="0"/>
  </r>
  <r>
    <x v="9"/>
    <s v="TOLIMA"/>
    <s v="73270"/>
    <s v="MUNICIPIO DE FALAN (TOLIMA)"/>
    <n v="898020531"/>
    <n v="0"/>
    <n v="0"/>
    <n v="215077380"/>
    <n v="0"/>
    <n v="0"/>
    <n v="1113097911"/>
    <n v="7.397770881652832E-3"/>
    <n v="311344.02785749483"/>
    <n v="0"/>
    <n v="0"/>
    <n v="0"/>
    <n v="1113409255.0352552"/>
    <n v="742488283.5"/>
    <n v="0"/>
    <n v="0"/>
    <n v="7.397770881652832E-3"/>
    <n v="215388724.02785748"/>
    <n v="0"/>
    <n v="0"/>
    <n v="957877007.53525519"/>
    <n v="0"/>
    <n v="957877007.53525519"/>
    <n v="202522206.63999999"/>
    <n v="755354800.89525521"/>
    <x v="0"/>
  </r>
  <r>
    <x v="9"/>
    <s v="TOLIMA"/>
    <s v="73461"/>
    <s v="MUNICIPIO DE MURILLO (TOLIMA)"/>
    <n v="487429106"/>
    <n v="0"/>
    <n v="0"/>
    <n v="117069277"/>
    <n v="0"/>
    <n v="0"/>
    <n v="604498383"/>
    <n v="-3.516852855682373E-3"/>
    <n v="169328.82489538609"/>
    <n v="0"/>
    <n v="0"/>
    <n v="0"/>
    <n v="604667711.82137847"/>
    <n v="403339387.89999998"/>
    <n v="0"/>
    <n v="0"/>
    <n v="-3.516852855682373E-3"/>
    <n v="117238605.82489538"/>
    <n v="0"/>
    <n v="0"/>
    <n v="520577993.72137851"/>
    <n v="0"/>
    <n v="520577993.72137851"/>
    <n v="391285760.14999998"/>
    <n v="129292233.57137853"/>
    <x v="0"/>
  </r>
  <r>
    <x v="9"/>
    <s v="TOLIMA"/>
    <s v="73483"/>
    <s v="MUNICIPIO DE NATAGAIMA (TOLIMA)"/>
    <n v="2179270162"/>
    <n v="0"/>
    <n v="0"/>
    <n v="524706706"/>
    <n v="0"/>
    <n v="0"/>
    <n v="2703976868"/>
    <n v="-4.0583610534667969E-3"/>
    <n v="758172.56466308597"/>
    <n v="0"/>
    <n v="0"/>
    <n v="0"/>
    <n v="2704735040.5606046"/>
    <n v="1803211374.2199998"/>
    <n v="0"/>
    <n v="0"/>
    <n v="-4.0583610534667969E-3"/>
    <n v="525464878.56466311"/>
    <n v="0"/>
    <n v="0"/>
    <n v="2328676252.7806044"/>
    <n v="0"/>
    <n v="2328676252.7806044"/>
    <n v="0"/>
    <n v="2328676252.7806044"/>
    <x v="0"/>
  </r>
  <r>
    <x v="9"/>
    <s v="TOLIMA"/>
    <s v="73504"/>
    <s v="MUNICIPIO DE ORTEGA (TOLIMA)"/>
    <n v="3140793042"/>
    <n v="0"/>
    <n v="0"/>
    <n v="755747243"/>
    <n v="0"/>
    <n v="0"/>
    <n v="3896540285"/>
    <n v="8.3255767822265625E-4"/>
    <n v="1092245.6136047221"/>
    <n v="0"/>
    <n v="0"/>
    <n v="0"/>
    <n v="3897632530.6144371"/>
    <n v="2598576844.1300001"/>
    <n v="0"/>
    <n v="0"/>
    <n v="8.3255767822265625E-4"/>
    <n v="756839488.61360466"/>
    <n v="0"/>
    <n v="0"/>
    <n v="3355416332.7444372"/>
    <n v="0"/>
    <n v="3355416332.7444372"/>
    <n v="709383342"/>
    <n v="2646032990.7444372"/>
    <x v="0"/>
  </r>
  <r>
    <x v="9"/>
    <s v="TOLIMA"/>
    <s v="73520"/>
    <s v="MUNICIPIO DE PALOCABILDO (TOLIMA)"/>
    <n v="882943668"/>
    <n v="0"/>
    <n v="0"/>
    <n v="213184341"/>
    <n v="0"/>
    <n v="0"/>
    <n v="1096128009"/>
    <n v="-9.4449520111083984E-4"/>
    <n v="307832.38794566208"/>
    <n v="0"/>
    <n v="0"/>
    <n v="0"/>
    <n v="1096435841.387001"/>
    <n v="731008360.74000001"/>
    <n v="0"/>
    <n v="0"/>
    <n v="-9.4449520111083984E-4"/>
    <n v="213492173.38794565"/>
    <n v="0"/>
    <n v="0"/>
    <n v="944500534.12700117"/>
    <n v="0"/>
    <n v="944500534.12700117"/>
    <n v="427534631.17000002"/>
    <n v="516965902.95700115"/>
    <x v="0"/>
  </r>
  <r>
    <x v="9"/>
    <s v="TOLIMA"/>
    <s v="73555"/>
    <s v="MUNICIPIO DE PLANADAS (TOLIMA)"/>
    <n v="2947254759"/>
    <n v="0"/>
    <n v="0"/>
    <n v="701565495"/>
    <n v="0"/>
    <n v="0"/>
    <n v="3648820254"/>
    <n v="1.3494491577148438E-4"/>
    <n v="1017730.6743029366"/>
    <n v="0"/>
    <n v="0"/>
    <n v="0"/>
    <n v="3649837984.674438"/>
    <n v="2434615578.3799996"/>
    <n v="0"/>
    <n v="0"/>
    <n v="1.3494491577148438E-4"/>
    <n v="702583225.67430294"/>
    <n v="0"/>
    <n v="0"/>
    <n v="3137198804.0544376"/>
    <n v="0"/>
    <n v="3137198804.0544376"/>
    <n v="0"/>
    <n v="3137198804.0544376"/>
    <x v="0"/>
  </r>
  <r>
    <x v="9"/>
    <s v="TOLIMA"/>
    <s v="73563"/>
    <s v="MUNICIPIO DE PRADO (TOLIMA)"/>
    <n v="721922361"/>
    <n v="0"/>
    <n v="0"/>
    <n v="177750493"/>
    <n v="0"/>
    <n v="0"/>
    <n v="899672854"/>
    <n v="5.3991079330444336E-3"/>
    <n v="254610.83379228442"/>
    <n v="0"/>
    <n v="0"/>
    <n v="0"/>
    <n v="899927464.83919144"/>
    <n v="599274746.74000001"/>
    <n v="0"/>
    <n v="0"/>
    <n v="5.3991079330444336E-3"/>
    <n v="178005103.8337923"/>
    <n v="0"/>
    <n v="0"/>
    <n v="777279850.57919145"/>
    <n v="0"/>
    <n v="777279850.57919145"/>
    <n v="0"/>
    <n v="777279850.57919145"/>
    <x v="0"/>
  </r>
  <r>
    <x v="9"/>
    <s v="TOLIMA"/>
    <s v="73616"/>
    <s v="MUNICIPIO DE RIOBLANCO (TOLIMA)"/>
    <n v="2355405398"/>
    <n v="0"/>
    <n v="0"/>
    <n v="568978459"/>
    <n v="0"/>
    <n v="0"/>
    <n v="2924383857"/>
    <n v="4.6639442443847656E-3"/>
    <n v="821058.48792494403"/>
    <n v="0"/>
    <n v="0"/>
    <n v="0"/>
    <n v="2925204915.492589"/>
    <n v="1949814234.9899998"/>
    <n v="0"/>
    <n v="0"/>
    <n v="4.6639442443847656E-3"/>
    <n v="569799517.48792493"/>
    <n v="0"/>
    <n v="0"/>
    <n v="2519613752.4825888"/>
    <n v="0"/>
    <n v="2519613752.4825888"/>
    <n v="918025272.87"/>
    <n v="1601588479.6125889"/>
    <x v="0"/>
  </r>
  <r>
    <x v="9"/>
    <s v="TOLIMA"/>
    <s v="73622"/>
    <s v="MUNICIPIO DE RONCESVALLES (TOLIMA)"/>
    <n v="622677287"/>
    <n v="0"/>
    <n v="0"/>
    <n v="148262709"/>
    <n v="0"/>
    <n v="0"/>
    <n v="770939996"/>
    <n v="9.632110595703125E-4"/>
    <n v="215024.094794345"/>
    <n v="0"/>
    <n v="0"/>
    <n v="0"/>
    <n v="771155020.0957576"/>
    <n v="514370540.35000002"/>
    <n v="0"/>
    <n v="0"/>
    <n v="9.632110595703125E-4"/>
    <n v="148477733.09479433"/>
    <n v="0"/>
    <n v="0"/>
    <n v="662848273.44575763"/>
    <n v="0"/>
    <n v="662848273.44575763"/>
    <n v="0"/>
    <n v="662848273.44575763"/>
    <x v="0"/>
  </r>
  <r>
    <x v="9"/>
    <s v="TOLIMA"/>
    <s v="73624"/>
    <s v="MUNICIPIO DE ROVIRA (TOLIMA)"/>
    <n v="1976066974"/>
    <n v="0"/>
    <n v="0"/>
    <n v="477835980"/>
    <n v="0"/>
    <n v="0"/>
    <n v="2453902954"/>
    <n v="4.8136711120605469E-4"/>
    <n v="689175.40119558072"/>
    <n v="0"/>
    <n v="0"/>
    <n v="0"/>
    <n v="2454592129.4016771"/>
    <n v="1635991162.2600002"/>
    <n v="0"/>
    <n v="0"/>
    <n v="4.8136711120605469E-4"/>
    <n v="478525155.40119559"/>
    <n v="0"/>
    <n v="0"/>
    <n v="2114516317.6616771"/>
    <n v="0"/>
    <n v="2114516317.6616771"/>
    <n v="1497890301.78"/>
    <n v="616626015.88167715"/>
    <x v="0"/>
  </r>
  <r>
    <x v="9"/>
    <s v="TOLIMA"/>
    <s v="73675"/>
    <s v="MUNICIPIO DE SAN ANTONIO (TOLIMA)"/>
    <n v="1370509669"/>
    <n v="0"/>
    <n v="0"/>
    <n v="332333494"/>
    <n v="0"/>
    <n v="0"/>
    <n v="1702843163"/>
    <n v="4.3265819549560547E-3"/>
    <n v="478871.74918570096"/>
    <n v="0"/>
    <n v="0"/>
    <n v="0"/>
    <n v="1703322034.7535124"/>
    <n v="1135198322.0799999"/>
    <n v="0"/>
    <n v="0"/>
    <n v="4.3265819549560547E-3"/>
    <n v="332812365.74918568"/>
    <n v="0"/>
    <n v="0"/>
    <n v="1468010687.8335123"/>
    <n v="0"/>
    <n v="1468010687.8335123"/>
    <n v="676103114.80999994"/>
    <n v="791907573.02351236"/>
    <x v="0"/>
  </r>
  <r>
    <x v="9"/>
    <s v="TOLIMA"/>
    <s v="73678"/>
    <s v="MUNICIPIO DE SAN LUIS (TOLIMA)"/>
    <n v="1868694722"/>
    <n v="0"/>
    <n v="0"/>
    <n v="447304599"/>
    <n v="0"/>
    <n v="0"/>
    <n v="2315999321"/>
    <n v="1601471006.4118457"/>
    <n v="647661.89478840516"/>
    <n v="0"/>
    <n v="0"/>
    <n v="0"/>
    <n v="3918117989.3066339"/>
    <n v="1544922567.8799999"/>
    <n v="0"/>
    <n v="0"/>
    <n v="1601471006.4118457"/>
    <n v="447952260.89478838"/>
    <n v="0"/>
    <n v="0"/>
    <n v="3594345835.1866336"/>
    <n v="0"/>
    <n v="3594345835.1866336"/>
    <n v="290150623.06"/>
    <n v="3304195212.1266336"/>
    <x v="0"/>
  </r>
  <r>
    <x v="9"/>
    <s v="TOLIMA"/>
    <s v="73770"/>
    <s v="MUNICIPIO DE SUÁREZ (TOLIMA)"/>
    <n v="445494250"/>
    <n v="0"/>
    <n v="0"/>
    <n v="106318472"/>
    <n v="0"/>
    <n v="0"/>
    <n v="551812722"/>
    <n v="-5.3850412368774414E-3"/>
    <n v="153937.56318166998"/>
    <n v="0"/>
    <n v="0"/>
    <n v="0"/>
    <n v="551966659.5577966"/>
    <n v="368074292.83000004"/>
    <n v="0"/>
    <n v="0"/>
    <n v="-5.3850412368774414E-3"/>
    <n v="106472409.56318167"/>
    <n v="0"/>
    <n v="0"/>
    <n v="474546702.38779664"/>
    <n v="0"/>
    <n v="474546702.38779664"/>
    <n v="0"/>
    <n v="474546702.38779664"/>
    <x v="0"/>
  </r>
  <r>
    <x v="9"/>
    <s v="TOLIMA"/>
    <s v="73854"/>
    <s v="MUNICIPIO DE VALLE DE SAN JUAN (TOLIMA)"/>
    <n v="629231730"/>
    <n v="0"/>
    <n v="0"/>
    <n v="149252592"/>
    <n v="0"/>
    <n v="0"/>
    <n v="778484322"/>
    <n v="3.0037164688110352E-3"/>
    <n v="216784.27909903097"/>
    <n v="0"/>
    <n v="0"/>
    <n v="0"/>
    <n v="778701106.2821027"/>
    <n v="519559735.47000009"/>
    <n v="0"/>
    <n v="0"/>
    <n v="3.0037164688110352E-3"/>
    <n v="149469376.27909902"/>
    <n v="0"/>
    <n v="0"/>
    <n v="669029111.75210285"/>
    <n v="0"/>
    <n v="669029111.75210285"/>
    <n v="0"/>
    <n v="669029111.75210285"/>
    <x v="0"/>
  </r>
  <r>
    <x v="9"/>
    <s v="TOLIMA"/>
    <s v="73873"/>
    <s v="MUNICIPIO DE VILLARRICA (TOLIMA)"/>
    <n v="503052524"/>
    <n v="0"/>
    <n v="0"/>
    <n v="124236297"/>
    <n v="0"/>
    <n v="0"/>
    <n v="627288821"/>
    <n v="-4.0296316146850586E-3"/>
    <n v="177991.33598902274"/>
    <n v="0"/>
    <n v="0"/>
    <n v="0"/>
    <n v="627466812.33195937"/>
    <n v="417775200.24000001"/>
    <n v="0"/>
    <n v="0"/>
    <n v="-4.0296316146850586E-3"/>
    <n v="124414288.33598903"/>
    <n v="0"/>
    <n v="0"/>
    <n v="542189488.57195938"/>
    <n v="706781031.10000002"/>
    <n v="1248970519.6719594"/>
    <n v="0"/>
    <n v="1248970519.6719594"/>
    <x v="0"/>
  </r>
  <r>
    <x v="9"/>
    <s v="VALLE DEL CAUCA"/>
    <s v="76109"/>
    <s v="MUNICIPIO DE BUENAVENTURA (VALLE DEL CAUCA)"/>
    <n v="42715846310"/>
    <n v="0"/>
    <n v="0"/>
    <n v="9718510152"/>
    <n v="0"/>
    <n v="0"/>
    <n v="52434356462"/>
    <n v="2.23541259765625E-3"/>
    <n v="14332690.163610572"/>
    <n v="0"/>
    <n v="0"/>
    <n v="0"/>
    <n v="52448689152.165848"/>
    <n v="35058008685.300003"/>
    <n v="0"/>
    <n v="0"/>
    <n v="2.23541259765625E-3"/>
    <n v="9732842842.1636105"/>
    <n v="0"/>
    <n v="0"/>
    <n v="44790851527.465851"/>
    <n v="0"/>
    <n v="44790851527.465851"/>
    <n v="10128317630.08"/>
    <n v="34662533897.385849"/>
    <x v="0"/>
  </r>
  <r>
    <x v="9"/>
    <s v="ARAUCA"/>
    <s v="81065"/>
    <s v="MUNICIPIO DE ARAUQUITA (ARAUCA)"/>
    <n v="4220237186"/>
    <n v="0"/>
    <n v="0"/>
    <n v="985412598"/>
    <n v="0"/>
    <n v="0"/>
    <n v="5205649784"/>
    <n v="4.0483474731445313E-3"/>
    <n v="1440322.9584730451"/>
    <n v="0"/>
    <n v="0"/>
    <n v="0"/>
    <n v="5207090106.9625216"/>
    <n v="3477310864.5199995"/>
    <n v="0"/>
    <n v="0"/>
    <n v="4.0483474731445313E-3"/>
    <n v="986852920.95847309"/>
    <n v="0"/>
    <n v="0"/>
    <n v="4464163785.4825211"/>
    <n v="0"/>
    <n v="4464163785.4825211"/>
    <n v="3056585065.2800002"/>
    <n v="1407578720.2025208"/>
    <x v="0"/>
  </r>
  <r>
    <x v="9"/>
    <s v="ARAUCA"/>
    <s v="81220"/>
    <s v="MUNICIPIO DE CRAVO NORTE (ARAUCA)"/>
    <n v="309946550"/>
    <n v="0"/>
    <n v="0"/>
    <n v="76200867"/>
    <n v="0"/>
    <n v="0"/>
    <n v="386147417"/>
    <n v="-3.1564235687255859E-3"/>
    <n v="109310.11455647061"/>
    <n v="0"/>
    <n v="0"/>
    <n v="0"/>
    <n v="386256727.11140007"/>
    <n v="257305073.52999997"/>
    <n v="0"/>
    <n v="0"/>
    <n v="-3.1564235687255859E-3"/>
    <n v="76310177.114556476"/>
    <n v="0"/>
    <n v="0"/>
    <n v="333615250.64140004"/>
    <n v="0"/>
    <n v="333615250.64140004"/>
    <n v="0"/>
    <n v="333615250.64140004"/>
    <x v="0"/>
  </r>
  <r>
    <x v="9"/>
    <s v="ARAUCA"/>
    <s v="81300"/>
    <s v="MUNICIPIO DE FORTUL (ARAUCA)"/>
    <n v="2637045716"/>
    <n v="0"/>
    <n v="0"/>
    <n v="610037164"/>
    <n v="0"/>
    <n v="0"/>
    <n v="3247082880"/>
    <n v="9.9325180053710938E-4"/>
    <n v="894575.31943668309"/>
    <n v="0"/>
    <n v="0"/>
    <n v="0"/>
    <n v="3247977455.3204298"/>
    <n v="2169743628.4800005"/>
    <n v="0"/>
    <n v="0"/>
    <n v="9.9325180053710938E-4"/>
    <n v="610931739.31943667"/>
    <n v="0"/>
    <n v="0"/>
    <n v="2780675367.8004303"/>
    <n v="0"/>
    <n v="2780675367.8004303"/>
    <n v="1075297814.3599999"/>
    <n v="1705377553.4404304"/>
    <x v="0"/>
  </r>
  <r>
    <x v="9"/>
    <s v="ARAUCA"/>
    <s v="81591"/>
    <s v="MUNICIPIO DE PUERTO RONDÓN (ARAUCA)"/>
    <n v="373327439"/>
    <n v="0"/>
    <n v="0"/>
    <n v="89524818"/>
    <n v="0"/>
    <n v="0"/>
    <n v="462852257"/>
    <n v="-7.592618465423584E-3"/>
    <n v="129509.68807461768"/>
    <n v="0"/>
    <n v="0"/>
    <n v="0"/>
    <n v="462981766.68048197"/>
    <n v="308699906.30000007"/>
    <n v="0"/>
    <n v="0"/>
    <n v="-7.592618465423584E-3"/>
    <n v="89654327.688074619"/>
    <n v="0"/>
    <n v="0"/>
    <n v="398354233.9804821"/>
    <n v="0"/>
    <n v="398354233.9804821"/>
    <n v="0"/>
    <n v="398354233.9804821"/>
    <x v="0"/>
  </r>
  <r>
    <x v="9"/>
    <s v="ARAUCA"/>
    <s v="81794"/>
    <s v="MUNICIPIO DE TAME (ARAUCA)"/>
    <n v="5361366020"/>
    <n v="0"/>
    <n v="0"/>
    <n v="1255778202"/>
    <n v="0"/>
    <n v="0"/>
    <n v="6617144222"/>
    <n v="3.261566162109375E-3"/>
    <n v="1833499.6040503513"/>
    <n v="0"/>
    <n v="0"/>
    <n v="0"/>
    <n v="6618977721.6073122"/>
    <n v="4419452334.54"/>
    <n v="0"/>
    <n v="0"/>
    <n v="3.261566162109375E-3"/>
    <n v="1257611701.6040504"/>
    <n v="0"/>
    <n v="0"/>
    <n v="5677064036.1473122"/>
    <n v="0"/>
    <n v="5677064036.1473122"/>
    <n v="3307036884.4000001"/>
    <n v="2370027151.7473121"/>
    <x v="0"/>
  </r>
  <r>
    <x v="9"/>
    <s v="CASANARE"/>
    <s v="85015"/>
    <s v="MUNICIPIO DE CHAMEZA (CASANARE)"/>
    <n v="260705872"/>
    <n v="0"/>
    <n v="0"/>
    <n v="59769323"/>
    <n v="0"/>
    <n v="0"/>
    <n v="320475195"/>
    <n v="-6.5099000930786133E-3"/>
    <n v="87990.385370515098"/>
    <n v="0"/>
    <n v="0"/>
    <n v="0"/>
    <n v="320563185.37886059"/>
    <n v="214288854.36000001"/>
    <n v="0"/>
    <n v="0"/>
    <n v="-6.5099000930786133E-3"/>
    <n v="59857313.385370515"/>
    <n v="0"/>
    <n v="0"/>
    <n v="274146167.73886061"/>
    <n v="0"/>
    <n v="274146167.73886061"/>
    <n v="160106591"/>
    <n v="114039576.73886061"/>
    <x v="0"/>
  </r>
  <r>
    <x v="9"/>
    <s v="CASANARE"/>
    <s v="85125"/>
    <s v="MUNICIPIO DE HATO COROZAL (CASANARE)"/>
    <n v="1283242285"/>
    <n v="0"/>
    <n v="0"/>
    <n v="293976356"/>
    <n v="0"/>
    <n v="0"/>
    <n v="1577218641"/>
    <n v="7.915496826171875E-5"/>
    <n v="432520.82422157895"/>
    <n v="0"/>
    <n v="0"/>
    <n v="0"/>
    <n v="1577651161.8243008"/>
    <n v="1054471795.77"/>
    <n v="0"/>
    <n v="0"/>
    <n v="7.915496826171875E-5"/>
    <n v="294408876.82422155"/>
    <n v="0"/>
    <n v="0"/>
    <n v="1348880672.5943007"/>
    <n v="0"/>
    <n v="1348880672.5943007"/>
    <n v="567668891"/>
    <n v="781211781.59430075"/>
    <x v="0"/>
  </r>
  <r>
    <x v="9"/>
    <s v="CASANARE"/>
    <s v="85136"/>
    <s v="MUNICIPIO DE LA SALINA (CASANARE)"/>
    <n v="145556405"/>
    <n v="0"/>
    <n v="0"/>
    <n v="33870592"/>
    <n v="0"/>
    <n v="0"/>
    <n v="179426997"/>
    <n v="-4.1578710079193115E-3"/>
    <n v="49552.911232129278"/>
    <n v="0"/>
    <n v="0"/>
    <n v="0"/>
    <n v="179476549.90707427"/>
    <n v="119836356.42000002"/>
    <n v="0"/>
    <n v="0"/>
    <n v="-4.1578710079193115E-3"/>
    <n v="33920144.911232129"/>
    <n v="0"/>
    <n v="0"/>
    <n v="153756501.32707429"/>
    <n v="34363833.200000003"/>
    <n v="188120334.52707428"/>
    <n v="0"/>
    <n v="188120334.52707428"/>
    <x v="0"/>
  </r>
  <r>
    <x v="9"/>
    <s v="CASANARE"/>
    <s v="85139"/>
    <s v="MUNICIPIO DE MANÍ (CASANARE)"/>
    <n v="1086883818"/>
    <n v="0"/>
    <n v="0"/>
    <n v="259976560"/>
    <n v="0"/>
    <n v="0"/>
    <n v="1346860378"/>
    <n v="1.1615753173828125E-3"/>
    <n v="376568.74170229357"/>
    <n v="0"/>
    <n v="0"/>
    <n v="0"/>
    <n v="1347236946.7428639"/>
    <n v="898582830.16000009"/>
    <n v="0"/>
    <n v="0"/>
    <n v="1.1615753173828125E-3"/>
    <n v="260353128.74170229"/>
    <n v="0"/>
    <n v="0"/>
    <n v="1158935958.902864"/>
    <n v="0"/>
    <n v="1158935958.902864"/>
    <n v="922277077"/>
    <n v="236658881.90286398"/>
    <x v="0"/>
  </r>
  <r>
    <x v="9"/>
    <s v="CASANARE"/>
    <s v="85225"/>
    <s v="MUNICIPIO DE NUNCHÍA (CASANARE)"/>
    <n v="878678331"/>
    <n v="0"/>
    <n v="0"/>
    <n v="208010562"/>
    <n v="0"/>
    <n v="0"/>
    <n v="1086688893"/>
    <n v="4.6247243881225586E-3"/>
    <n v="302163.83145594003"/>
    <n v="0"/>
    <n v="0"/>
    <n v="0"/>
    <n v="1086991056.8360808"/>
    <n v="725282972.77999997"/>
    <n v="0"/>
    <n v="0"/>
    <n v="4.6247243881225586E-3"/>
    <n v="208312725.83145595"/>
    <n v="0"/>
    <n v="0"/>
    <n v="933595698.61608064"/>
    <n v="691650.01"/>
    <n v="934287348.62608063"/>
    <n v="706488075"/>
    <n v="227799273.62608063"/>
    <x v="0"/>
  </r>
  <r>
    <x v="9"/>
    <s v="CASANARE"/>
    <s v="85230"/>
    <s v="MUNICIPIO DE OROCUÉ (CASANARE)"/>
    <n v="828663644"/>
    <n v="0"/>
    <n v="0"/>
    <n v="196004565"/>
    <n v="0"/>
    <n v="0"/>
    <n v="1024668209"/>
    <n v="-2.3746490478515625E-4"/>
    <n v="285078.88768699055"/>
    <n v="0"/>
    <n v="0"/>
    <n v="0"/>
    <n v="1024953287.8874495"/>
    <n v="684009224.64999998"/>
    <n v="0"/>
    <n v="0"/>
    <n v="-2.3746490478515625E-4"/>
    <n v="196289643.887687"/>
    <n v="0"/>
    <n v="0"/>
    <n v="880298868.53744948"/>
    <n v="0"/>
    <n v="880298868.53744948"/>
    <n v="0"/>
    <n v="880298868.53744948"/>
    <x v="0"/>
  </r>
  <r>
    <x v="9"/>
    <s v="CASANARE"/>
    <s v="85250"/>
    <s v="MUNICIPIO DE PAZ DE ARIPORO (CASANARE)"/>
    <n v="2558920464"/>
    <n v="0"/>
    <n v="0"/>
    <n v="618104577"/>
    <n v="0"/>
    <n v="0"/>
    <n v="3177025041"/>
    <n v="-6.52313232421875E-4"/>
    <n v="892542.63154218521"/>
    <n v="0"/>
    <n v="0"/>
    <n v="0"/>
    <n v="3177917583.6308899"/>
    <n v="2118788307.3100002"/>
    <n v="0"/>
    <n v="0"/>
    <n v="-6.52313232421875E-4"/>
    <n v="618997119.63154221"/>
    <n v="0"/>
    <n v="0"/>
    <n v="2737785426.9408903"/>
    <n v="0"/>
    <n v="2737785426.9408903"/>
    <n v="1711429247"/>
    <n v="1026356179.9408903"/>
    <x v="0"/>
  </r>
  <r>
    <x v="9"/>
    <s v="CASANARE"/>
    <s v="85263"/>
    <s v="MUNICIPIO DE PORE (CASANARE)"/>
    <n v="773937955"/>
    <n v="0"/>
    <n v="0"/>
    <n v="184912915"/>
    <n v="0"/>
    <n v="0"/>
    <n v="958850870"/>
    <n v="-3.3664703369140625E-3"/>
    <n v="267762.03903670656"/>
    <n v="0"/>
    <n v="0"/>
    <n v="0"/>
    <n v="959118632.03567028"/>
    <n v="639684162.12"/>
    <n v="0"/>
    <n v="0"/>
    <n v="-3.3664703369140625E-3"/>
    <n v="185180677.03903672"/>
    <n v="0"/>
    <n v="0"/>
    <n v="824864839.15567029"/>
    <n v="0"/>
    <n v="824864839.15567029"/>
    <n v="0"/>
    <n v="824864839.15567029"/>
    <x v="0"/>
  </r>
  <r>
    <x v="9"/>
    <s v="CASANARE"/>
    <s v="85279"/>
    <s v="MUNICIPIO DE RECETOR (CASANARE)"/>
    <n v="465617652"/>
    <n v="0"/>
    <n v="0"/>
    <n v="102261172"/>
    <n v="0"/>
    <n v="0"/>
    <n v="567878824"/>
    <n v="6.1438083648681641E-3"/>
    <n v="152859.24465414832"/>
    <n v="0"/>
    <n v="0"/>
    <n v="0"/>
    <n v="568031683.25079799"/>
    <n v="380328769.16999996"/>
    <n v="0"/>
    <n v="0"/>
    <n v="6.1438083648681641E-3"/>
    <n v="102414031.24465415"/>
    <n v="0"/>
    <n v="0"/>
    <n v="482742800.42079794"/>
    <n v="0"/>
    <n v="482742800.42079794"/>
    <n v="334312000"/>
    <n v="148430800.42079794"/>
    <x v="0"/>
  </r>
  <r>
    <x v="9"/>
    <s v="CASANARE"/>
    <s v="85315"/>
    <s v="MUNICIPIO DE SÁCAMA (CASANARE)"/>
    <n v="207260603"/>
    <n v="0"/>
    <n v="0"/>
    <n v="48155389"/>
    <n v="0"/>
    <n v="0"/>
    <n v="255415992"/>
    <n v="7.0309638977050781E-3"/>
    <n v="70513.11960913954"/>
    <n v="0"/>
    <n v="0"/>
    <n v="0"/>
    <n v="255486505.12664011"/>
    <n v="170615069.53"/>
    <n v="0"/>
    <n v="0"/>
    <n v="7.0309638977050781E-3"/>
    <n v="48225902.11960914"/>
    <n v="0"/>
    <n v="0"/>
    <n v="218840971.65664011"/>
    <n v="281838684"/>
    <n v="500679655.65664011"/>
    <n v="0"/>
    <n v="500679655.65664011"/>
    <x v="0"/>
  </r>
  <r>
    <x v="9"/>
    <s v="CASANARE"/>
    <s v="85325"/>
    <s v="MUNICIPIO DE SAN LUIS DE PALENQUE (CASANARE)"/>
    <n v="779881001"/>
    <n v="0"/>
    <n v="0"/>
    <n v="183612608"/>
    <n v="0"/>
    <n v="0"/>
    <n v="963493609"/>
    <n v="-5.4316520690917969E-3"/>
    <n v="267484.02536417783"/>
    <n v="0"/>
    <n v="0"/>
    <n v="0"/>
    <n v="963761093.01993251"/>
    <n v="643215289.83000004"/>
    <n v="0"/>
    <n v="0"/>
    <n v="-5.4316520690917969E-3"/>
    <n v="183880092.02536419"/>
    <n v="0"/>
    <n v="0"/>
    <n v="827095381.84993255"/>
    <n v="0"/>
    <n v="827095381.84993255"/>
    <n v="450067785"/>
    <n v="377027596.84993255"/>
    <x v="0"/>
  </r>
  <r>
    <x v="9"/>
    <s v="CASANARE"/>
    <s v="85400"/>
    <s v="MUNICIPIO DE TÁMARA (CASANARE)"/>
    <n v="687501230"/>
    <n v="0"/>
    <n v="0"/>
    <n v="164355424"/>
    <n v="0"/>
    <n v="0"/>
    <n v="851856654"/>
    <n v="-1.7142295837402344E-3"/>
    <n v="237971.98789347598"/>
    <n v="0"/>
    <n v="0"/>
    <n v="0"/>
    <n v="852094625.98617923"/>
    <n v="568231160.97000003"/>
    <n v="0"/>
    <n v="0"/>
    <n v="-1.7142295837402344E-3"/>
    <n v="164593395.98789346"/>
    <n v="0"/>
    <n v="0"/>
    <n v="732824556.95617926"/>
    <n v="0"/>
    <n v="732824556.95617926"/>
    <n v="490296100.26999998"/>
    <n v="242528456.68617928"/>
    <x v="0"/>
  </r>
  <r>
    <x v="9"/>
    <s v="CASANARE"/>
    <s v="85430"/>
    <s v="MUNICIPIO DE TRINIDAD (CASANARE)"/>
    <n v="1604203117"/>
    <n v="0"/>
    <n v="0"/>
    <n v="361624483"/>
    <n v="0"/>
    <n v="0"/>
    <n v="1965827600"/>
    <n v="2.3508071899414063E-3"/>
    <n v="535213.93389807339"/>
    <n v="0"/>
    <n v="0"/>
    <n v="0"/>
    <n v="1966362813.9362488"/>
    <n v="1314937325.76"/>
    <n v="0"/>
    <n v="0"/>
    <n v="2.3508071899414063E-3"/>
    <n v="362159696.93389809"/>
    <n v="0"/>
    <n v="0"/>
    <n v="1677097022.696249"/>
    <n v="0"/>
    <n v="1677097022.696249"/>
    <n v="0"/>
    <n v="1677097022.696249"/>
    <x v="0"/>
  </r>
  <r>
    <x v="9"/>
    <s v="PUTUMAYO"/>
    <s v="86320"/>
    <s v="MUNICIPIO DE ORITO (PUTUMAYO)"/>
    <n v="5723776812"/>
    <n v="0"/>
    <n v="0"/>
    <n v="1286519131"/>
    <n v="0"/>
    <n v="0"/>
    <n v="7010295943"/>
    <n v="-7.4863433837890625E-4"/>
    <n v="1904543.5355808034"/>
    <n v="0"/>
    <n v="0"/>
    <n v="0"/>
    <n v="7012200486.534832"/>
    <n v="4688187828.6899996"/>
    <n v="0"/>
    <n v="0"/>
    <n v="-7.4863433837890625E-4"/>
    <n v="1288423674.5355809"/>
    <n v="0"/>
    <n v="0"/>
    <n v="5976611503.2248316"/>
    <n v="0"/>
    <n v="5976611503.2248316"/>
    <n v="4560369934.8500004"/>
    <n v="1416241568.3748312"/>
    <x v="0"/>
  </r>
  <r>
    <x v="9"/>
    <s v="PUTUMAYO"/>
    <s v="86569"/>
    <s v="MUNICIPIO DE PUERTO CAICEDO (PUTUMAYO)"/>
    <n v="1448466155"/>
    <n v="0"/>
    <n v="0"/>
    <n v="342964118"/>
    <n v="0"/>
    <n v="0"/>
    <n v="1791430273"/>
    <n v="-4.6205520629882813E-4"/>
    <n v="498490.3151160272"/>
    <n v="0"/>
    <n v="0"/>
    <n v="0"/>
    <n v="1791928763.3146539"/>
    <n v="1195570848.25"/>
    <n v="0"/>
    <n v="0"/>
    <n v="-4.6205520629882813E-4"/>
    <n v="343462608.31511605"/>
    <n v="0"/>
    <n v="0"/>
    <n v="1539033456.5646539"/>
    <n v="0"/>
    <n v="1539033456.5646539"/>
    <n v="1355411632"/>
    <n v="183621824.56465387"/>
    <x v="0"/>
  </r>
  <r>
    <x v="9"/>
    <s v="PUTUMAYO"/>
    <s v="86571"/>
    <s v="MUNICIPIO DE PUERTO GUZMÁN (PUTUMAYO)"/>
    <n v="2391150139"/>
    <n v="0"/>
    <n v="0"/>
    <n v="560846484"/>
    <n v="0"/>
    <n v="0"/>
    <n v="2951996623"/>
    <n v="6.7291259765625E-3"/>
    <n v="817755.94256065961"/>
    <n v="0"/>
    <n v="0"/>
    <n v="0"/>
    <n v="2952814378.9492898"/>
    <n v="1970809192.5499997"/>
    <n v="0"/>
    <n v="0"/>
    <n v="6.7291259765625E-3"/>
    <n v="561664239.94256067"/>
    <n v="0"/>
    <n v="0"/>
    <n v="2532473432.4992895"/>
    <n v="0"/>
    <n v="2532473432.4992895"/>
    <n v="1460908146.54"/>
    <n v="1071565285.9592896"/>
    <x v="0"/>
  </r>
  <r>
    <x v="9"/>
    <s v="PUTUMAYO"/>
    <s v="86573"/>
    <s v="MUNICIPIO DE LEGUÍZAMO (PUTUMAYO)"/>
    <n v="1502800729"/>
    <n v="0"/>
    <n v="0"/>
    <n v="359817300"/>
    <n v="0"/>
    <n v="0"/>
    <n v="1862618029"/>
    <n v="-1.9757747650146484E-3"/>
    <n v="520732.77213276591"/>
    <n v="0"/>
    <n v="0"/>
    <n v="0"/>
    <n v="1863138761.7701571"/>
    <n v="1242307389.0500002"/>
    <n v="0"/>
    <n v="0"/>
    <n v="-1.9757747650146484E-3"/>
    <n v="360338032.77213275"/>
    <n v="0"/>
    <n v="0"/>
    <n v="1602645421.8201571"/>
    <n v="0"/>
    <n v="1602645421.8201571"/>
    <n v="1061956129.8"/>
    <n v="540689292.0201571"/>
    <x v="0"/>
  </r>
  <r>
    <x v="9"/>
    <s v="PUTUMAYO"/>
    <s v="86757"/>
    <s v="MUNICIPIO DE SAN MIGUEL (PUTUMAYO)"/>
    <n v="2867645167"/>
    <n v="0"/>
    <n v="0"/>
    <n v="647784026"/>
    <n v="0"/>
    <n v="0"/>
    <n v="3515429193"/>
    <n v="-3.2715797424316406E-3"/>
    <n v="957350.18891578633"/>
    <n v="0"/>
    <n v="0"/>
    <n v="0"/>
    <n v="3516386543.1856441"/>
    <n v="2350712550.8400002"/>
    <n v="0"/>
    <n v="0"/>
    <n v="-3.2715797424316406E-3"/>
    <n v="648741376.18891573"/>
    <n v="0"/>
    <n v="0"/>
    <n v="2999453927.0256443"/>
    <n v="0"/>
    <n v="2999453927.0256443"/>
    <n v="1039108756.34"/>
    <n v="1960345170.6856441"/>
    <x v="0"/>
  </r>
  <r>
    <x v="9"/>
    <s v="PUTUMAYO"/>
    <s v="86760"/>
    <s v="MUNICIPIO DE SANTIAGO (PUTUMAYO)"/>
    <n v="1070422558"/>
    <n v="0"/>
    <n v="0"/>
    <n v="249143648"/>
    <n v="0"/>
    <n v="0"/>
    <n v="1319566206"/>
    <n v="-2.6935338973999023E-3"/>
    <n v="364484.95376063115"/>
    <n v="0"/>
    <n v="0"/>
    <n v="0"/>
    <n v="1319930690.951067"/>
    <n v="881456319.18000007"/>
    <n v="0"/>
    <n v="0"/>
    <n v="-2.6935338973999023E-3"/>
    <n v="249508132.95376062"/>
    <n v="0"/>
    <n v="0"/>
    <n v="1130964452.1310673"/>
    <n v="0"/>
    <n v="1130964452.1310673"/>
    <n v="891076005.80999994"/>
    <n v="239888446.32106733"/>
    <x v="0"/>
  </r>
  <r>
    <x v="9"/>
    <s v="PUTUMAYO"/>
    <s v="86865"/>
    <s v="MUNICIPIO DE VALLE DEL GUAMUEZ (PUTUMAYO)"/>
    <n v="5332125235"/>
    <n v="0"/>
    <n v="0"/>
    <n v="1239883323"/>
    <n v="0"/>
    <n v="0"/>
    <n v="6572008558"/>
    <n v="-9.2983245849609375E-3"/>
    <n v="1814544.2393057435"/>
    <n v="0"/>
    <n v="0"/>
    <n v="0"/>
    <n v="6573823102.2300072"/>
    <n v="4390254602.75"/>
    <n v="0"/>
    <n v="0"/>
    <n v="-9.2983245849609375E-3"/>
    <n v="1241697867.2393057"/>
    <n v="0"/>
    <n v="0"/>
    <n v="5631952469.9800072"/>
    <n v="0"/>
    <n v="5631952469.9800072"/>
    <n v="0"/>
    <n v="5631952469.9800072"/>
    <x v="0"/>
  </r>
  <r>
    <x v="9"/>
    <s v="PUTUMAYO"/>
    <s v="86885"/>
    <s v="MUNICIPIO DE VILLAGARZÓN (PUTUMAYO)"/>
    <n v="2108864425"/>
    <n v="0"/>
    <n v="0"/>
    <n v="497933762"/>
    <n v="0"/>
    <n v="0"/>
    <n v="2606798187"/>
    <n v="-8.7833404541015625E-4"/>
    <n v="724191.52220356162"/>
    <n v="0"/>
    <n v="0"/>
    <n v="0"/>
    <n v="2607522378.5213251"/>
    <n v="1739736282.8800001"/>
    <n v="0"/>
    <n v="0"/>
    <n v="-8.7833404541015625E-4"/>
    <n v="498657953.52220356"/>
    <n v="0"/>
    <n v="0"/>
    <n v="2238394236.4013252"/>
    <n v="0"/>
    <n v="2238394236.4013252"/>
    <n v="437594334"/>
    <n v="1800799902.4013252"/>
    <x v="0"/>
  </r>
  <r>
    <x v="9"/>
    <s v="ARCHIPIÉLAGO DE SAN ANDRÉS"/>
    <s v="88000"/>
    <s v="ARCHIPIÉLAGO DE SAN ANDRÉS"/>
    <n v="7251592187"/>
    <n v="0"/>
    <n v="0"/>
    <n v="1696291330"/>
    <n v="0"/>
    <n v="0"/>
    <n v="8947883517"/>
    <n v="-5.2919387817382813E-3"/>
    <n v="2477033.890301547"/>
    <n v="0"/>
    <n v="0"/>
    <n v="0"/>
    <n v="8950360550.8850098"/>
    <n v="5975720756.3400002"/>
    <n v="0"/>
    <n v="0"/>
    <n v="-5.2919387817382813E-3"/>
    <n v="1698768363.8903015"/>
    <n v="0"/>
    <n v="0"/>
    <n v="7674489120.2250099"/>
    <n v="0"/>
    <n v="7674489120.2250099"/>
    <n v="1702775903"/>
    <n v="5971713217.2250099"/>
    <x v="0"/>
  </r>
  <r>
    <x v="9"/>
    <s v="AMAZONAS"/>
    <s v="91001"/>
    <s v="MUNICIPIO DE LETICIA (AMAZONAS)"/>
    <n v="4183560918"/>
    <n v="0"/>
    <n v="0"/>
    <n v="980561393"/>
    <n v="0"/>
    <n v="0"/>
    <n v="5164122311"/>
    <n v="3.3440589904785156E-3"/>
    <n v="1430445.3833167343"/>
    <n v="0"/>
    <n v="0"/>
    <n v="0"/>
    <n v="5165552756.3866606"/>
    <n v="3448018958.5799999"/>
    <n v="0"/>
    <n v="0"/>
    <n v="3.3440589904785156E-3"/>
    <n v="981991838.38331676"/>
    <n v="0"/>
    <n v="0"/>
    <n v="4430010796.9666605"/>
    <n v="0"/>
    <n v="4430010796.9666605"/>
    <n v="0"/>
    <n v="4430010796.9666605"/>
    <x v="0"/>
  </r>
  <r>
    <x v="9"/>
    <s v="AMAZONAS"/>
    <s v="91540"/>
    <s v="MUNICIPIO DE PUERTO NARIÑO (AMAZONAS)"/>
    <n v="851448765"/>
    <n v="0"/>
    <n v="0"/>
    <n v="196281950"/>
    <n v="0"/>
    <n v="0"/>
    <n v="1047730715"/>
    <n v="-3.6754608154296875E-3"/>
    <n v="288064.2131200647"/>
    <n v="0"/>
    <n v="0"/>
    <n v="0"/>
    <n v="1048018779.2094446"/>
    <n v="700083229.30999994"/>
    <n v="0"/>
    <n v="0"/>
    <n v="-3.6754608154296875E-3"/>
    <n v="196570014.21312007"/>
    <n v="0"/>
    <n v="0"/>
    <n v="896653243.51944458"/>
    <n v="0"/>
    <n v="896653243.51944458"/>
    <n v="822002400"/>
    <n v="74650843.519444585"/>
    <x v="0"/>
  </r>
  <r>
    <x v="9"/>
    <s v="GUAINÍA"/>
    <s v="94001"/>
    <s v="MUNICIPIO DE INÍRIDA (GUAINÍA)"/>
    <n v="2010668191"/>
    <n v="0"/>
    <n v="0"/>
    <n v="470838720"/>
    <n v="0"/>
    <n v="0"/>
    <n v="2481506911"/>
    <n v="2.0620822906494141E-3"/>
    <n v="687177.11148708186"/>
    <n v="0"/>
    <n v="0"/>
    <n v="0"/>
    <n v="2482194088.1135488"/>
    <n v="1657045982.71"/>
    <n v="0"/>
    <n v="0"/>
    <n v="2.0620822906494141E-3"/>
    <n v="471525897.11148709"/>
    <n v="0"/>
    <n v="0"/>
    <n v="2128571879.8235493"/>
    <n v="0"/>
    <n v="2128571879.8235493"/>
    <n v="0"/>
    <n v="2128571879.8235493"/>
    <x v="0"/>
  </r>
  <r>
    <x v="9"/>
    <s v="GUAVIARE"/>
    <s v="95001"/>
    <s v="MUNICIPIO DE SAN JOSÉ DEL GUAVIARE (GUAVIARE)"/>
    <n v="6791360673"/>
    <n v="0"/>
    <n v="0"/>
    <n v="1558498843"/>
    <n v="0"/>
    <n v="0"/>
    <n v="8349859516"/>
    <n v="-3.7860870361328125E-4"/>
    <n v="2291146.0102430591"/>
    <n v="0"/>
    <n v="0"/>
    <n v="0"/>
    <n v="8352150662.0098648"/>
    <n v="5580521034.0900002"/>
    <n v="0"/>
    <n v="0"/>
    <n v="-3.7860870361328125E-4"/>
    <n v="1560789989.0102432"/>
    <n v="0"/>
    <n v="0"/>
    <n v="7141311023.099865"/>
    <n v="0"/>
    <n v="7141311023.099865"/>
    <n v="5566124070.1000004"/>
    <n v="1575186952.9998646"/>
    <x v="0"/>
  </r>
  <r>
    <x v="9"/>
    <s v="GUAVIARE"/>
    <s v="95025"/>
    <s v="MUNICIPIO DE EL RETORNO (GUAVIARE)"/>
    <n v="2422260049"/>
    <n v="0"/>
    <n v="0"/>
    <n v="555253222"/>
    <n v="0"/>
    <n v="0"/>
    <n v="2977513271"/>
    <n v="5.7249069213867188E-3"/>
    <n v="816627.94638931286"/>
    <n v="0"/>
    <n v="0"/>
    <n v="0"/>
    <n v="2978329898.9521141"/>
    <n v="1990110937.6899998"/>
    <n v="0"/>
    <n v="0"/>
    <n v="5.7249069213867188E-3"/>
    <n v="556069849.94638932"/>
    <n v="0"/>
    <n v="0"/>
    <n v="2546180787.6421142"/>
    <n v="0"/>
    <n v="2546180787.6421142"/>
    <n v="1060210671.17"/>
    <n v="1485970116.4721141"/>
    <x v="0"/>
  </r>
  <r>
    <x v="9"/>
    <s v="GUAVIARE"/>
    <s v="95200"/>
    <s v="MUNICIPIO DE MIRAFLORES (GUAVIARE)"/>
    <n v="1563174031"/>
    <n v="0"/>
    <n v="0"/>
    <n v="353130528"/>
    <n v="0"/>
    <n v="0"/>
    <n v="1916304559"/>
    <n v="4.7390460968017578E-3"/>
    <n v="522119.51194515504"/>
    <n v="0"/>
    <n v="0"/>
    <n v="0"/>
    <n v="1916826678.5166843"/>
    <n v="1281599925.0899999"/>
    <n v="0"/>
    <n v="0"/>
    <n v="4.7390460968017578E-3"/>
    <n v="353652647.51194513"/>
    <n v="0"/>
    <n v="0"/>
    <n v="1635252572.6066842"/>
    <n v="0"/>
    <n v="1635252572.6066842"/>
    <n v="571831445.95000005"/>
    <n v="1063421126.6566842"/>
    <x v="0"/>
  </r>
  <r>
    <x v="9"/>
    <s v="VAUPÉS"/>
    <s v="97001"/>
    <s v="MUNICIPIO DE MITÚ (VAUPÉS)"/>
    <n v="3219273402"/>
    <n v="0"/>
    <n v="0"/>
    <n v="751528000"/>
    <n v="0"/>
    <n v="0"/>
    <n v="3970801402"/>
    <n v="259477353.89656115"/>
    <n v="1097959.3427169677"/>
    <n v="0"/>
    <n v="0"/>
    <n v="0"/>
    <n v="4231376715.2392783"/>
    <n v="2651805472.1700001"/>
    <n v="0"/>
    <n v="0"/>
    <n v="259477353.89656115"/>
    <n v="752625959.34271693"/>
    <n v="0"/>
    <n v="0"/>
    <n v="3663908785.4092779"/>
    <n v="17767030.719999999"/>
    <n v="3681675816.1292777"/>
    <n v="1969005999.22"/>
    <n v="1712669816.9092777"/>
    <x v="0"/>
  </r>
  <r>
    <x v="9"/>
    <s v="VAUPÉS"/>
    <s v="97161"/>
    <s v="MUNICIPIO DE CARURU (VAUPÉS)"/>
    <n v="327277531"/>
    <n v="0"/>
    <n v="0"/>
    <n v="77951944"/>
    <n v="0"/>
    <n v="0"/>
    <n v="405229475"/>
    <n v="-1.7474889755249023E-3"/>
    <n v="113060.26235116932"/>
    <n v="0"/>
    <n v="0"/>
    <n v="0"/>
    <n v="405342535.26060367"/>
    <n v="270357138.69999999"/>
    <n v="0"/>
    <n v="0"/>
    <n v="-1.7474889755249023E-3"/>
    <n v="78065004.26235117"/>
    <n v="0"/>
    <n v="0"/>
    <n v="348422142.96060365"/>
    <n v="0"/>
    <n v="348422142.96060365"/>
    <n v="0"/>
    <n v="348422142.96060365"/>
    <x v="0"/>
  </r>
  <r>
    <x v="9"/>
    <s v="VAUPÉS"/>
    <s v="97666"/>
    <s v="MUNICIPIO DE TARAIRA (VAUPÉS)"/>
    <n v="91959833"/>
    <n v="0"/>
    <n v="0"/>
    <n v="22432730"/>
    <n v="0"/>
    <n v="0"/>
    <n v="114392563"/>
    <n v="-2.6619136333465576E-3"/>
    <n v="32251.78718725971"/>
    <n v="0"/>
    <n v="0"/>
    <n v="0"/>
    <n v="114424814.78452535"/>
    <n v="76223479.709999993"/>
    <n v="0"/>
    <n v="0"/>
    <n v="-2.6619136333465576E-3"/>
    <n v="22464981.78718726"/>
    <n v="0"/>
    <n v="0"/>
    <n v="98688461.494525343"/>
    <n v="0"/>
    <n v="98688461.494525343"/>
    <n v="0"/>
    <n v="98688461.494525343"/>
    <x v="0"/>
  </r>
  <r>
    <x v="9"/>
    <s v="VICHADA"/>
    <s v="99001"/>
    <s v="MUNICIPIO DE PUERTO CARREÑO (VICHADA)"/>
    <n v="1652350706"/>
    <n v="0"/>
    <n v="0"/>
    <n v="379796293"/>
    <n v="0"/>
    <n v="0"/>
    <n v="2032146999"/>
    <n v="-2.9573440551757813E-3"/>
    <n v="558016.03193494375"/>
    <n v="0"/>
    <n v="0"/>
    <n v="0"/>
    <n v="2032705015.0289776"/>
    <n v="1358048785.1500001"/>
    <n v="0"/>
    <n v="0"/>
    <n v="-2.9573440551757813E-3"/>
    <n v="380354309.03193492"/>
    <n v="0"/>
    <n v="0"/>
    <n v="1738403094.1789777"/>
    <n v="0"/>
    <n v="1738403094.1789777"/>
    <n v="897032504"/>
    <n v="841370590.17897773"/>
    <x v="0"/>
  </r>
  <r>
    <x v="9"/>
    <s v="VICHADA"/>
    <s v="99524"/>
    <s v="MUNICIPIO DE LA PRIMAVERA (VICHADA)"/>
    <n v="1754225535"/>
    <n v="0"/>
    <n v="0"/>
    <n v="384556829"/>
    <n v="0"/>
    <n v="0"/>
    <n v="2138782364"/>
    <n v="7.2607994079589844E-3"/>
    <n v="574796.34643457131"/>
    <n v="0"/>
    <n v="0"/>
    <n v="0"/>
    <n v="2139357160.3536954"/>
    <n v="1432103415.0299997"/>
    <n v="0"/>
    <n v="0"/>
    <n v="7.2607994079589844E-3"/>
    <n v="385131625.34643459"/>
    <n v="0"/>
    <n v="0"/>
    <n v="1817235040.3836951"/>
    <n v="0"/>
    <n v="1817235040.3836951"/>
    <n v="1794170377"/>
    <n v="23064663.383695126"/>
    <x v="0"/>
  </r>
  <r>
    <x v="9"/>
    <s v="VICHADA"/>
    <s v="99624"/>
    <s v="MUNICIPIO DE SANTA ROSALÍA (VICHADA)"/>
    <n v="418777270"/>
    <n v="0"/>
    <n v="0"/>
    <n v="96687635"/>
    <n v="0"/>
    <n v="0"/>
    <n v="515464905"/>
    <n v="6.8874359130859375E-3"/>
    <n v="141913.49607165638"/>
    <n v="0"/>
    <n v="0"/>
    <n v="0"/>
    <n v="515606818.50295907"/>
    <n v="344506120.88999999"/>
    <n v="0"/>
    <n v="0"/>
    <n v="6.8874359130859375E-3"/>
    <n v="96829548.496071652"/>
    <n v="0"/>
    <n v="0"/>
    <n v="441335669.39295906"/>
    <n v="0"/>
    <n v="441335669.39295906"/>
    <n v="0"/>
    <n v="441335669.39295906"/>
    <x v="0"/>
  </r>
  <r>
    <x v="9"/>
    <s v="VICHADA"/>
    <s v="99773"/>
    <s v="MUNICIPIO DE CUMARIBO (VICHADA)"/>
    <n v="4007043760"/>
    <n v="0"/>
    <n v="0"/>
    <n v="903108315"/>
    <n v="0"/>
    <n v="0"/>
    <n v="4910152075"/>
    <n v="-2.2726058959960938E-3"/>
    <n v="1336346.7146574042"/>
    <n v="0"/>
    <n v="0"/>
    <n v="0"/>
    <n v="4911488421.7123852"/>
    <n v="3284136197.25"/>
    <n v="0"/>
    <n v="0"/>
    <n v="-2.2726058959960938E-3"/>
    <n v="904444661.71465743"/>
    <n v="0"/>
    <n v="0"/>
    <n v="4188580858.9623847"/>
    <n v="0"/>
    <n v="4188580858.9623847"/>
    <n v="0"/>
    <n v="4188580858.9623847"/>
    <x v="0"/>
  </r>
  <r>
    <x v="10"/>
    <s v="ANTIOQUIA"/>
    <s v="05000"/>
    <s v="ANTIOQUIA"/>
    <n v="85516056841"/>
    <n v="0"/>
    <n v="0"/>
    <n v="19815531110"/>
    <n v="0"/>
    <n v="0"/>
    <n v="105331587951"/>
    <n v="118208432578.50774"/>
    <n v="56213611.315238349"/>
    <n v="0"/>
    <n v="0"/>
    <n v="0"/>
    <n v="223596234140.823"/>
    <n v="70380032561.480011"/>
    <n v="0"/>
    <n v="0"/>
    <n v="118208432578.50774"/>
    <n v="19871744721.315239"/>
    <n v="0"/>
    <n v="0"/>
    <n v="208460209861.30298"/>
    <n v="697727480"/>
    <n v="209157937341.30298"/>
    <n v="68984839996.669998"/>
    <n v="140173097344.633"/>
    <x v="0"/>
  </r>
  <r>
    <x v="10"/>
    <s v="ATLÁNTICO"/>
    <s v="08000"/>
    <s v="ATLÁNTICO"/>
    <n v="58324956885"/>
    <n v="0"/>
    <n v="0"/>
    <n v="13853856297"/>
    <n v="0"/>
    <n v="0"/>
    <n v="72178813182"/>
    <n v="72852655759.653412"/>
    <n v="20291411.562081464"/>
    <n v="0"/>
    <n v="0"/>
    <n v="0"/>
    <n v="145051760353.21548"/>
    <n v="48164723131.650002"/>
    <n v="0"/>
    <n v="0"/>
    <n v="72852655759.653412"/>
    <n v="13874147708.562082"/>
    <n v="0"/>
    <n v="0"/>
    <n v="134891526599.86549"/>
    <n v="17428438"/>
    <n v="134908955037.86549"/>
    <n v="80323144376.240005"/>
    <n v="54585810661.625488"/>
    <x v="0"/>
  </r>
  <r>
    <x v="10"/>
    <s v="BOLÍVAR"/>
    <s v="13000"/>
    <s v="BOLÍVAR"/>
    <n v="183410770120"/>
    <n v="0"/>
    <n v="0"/>
    <n v="43607735172"/>
    <n v="0"/>
    <n v="0"/>
    <n v="227018505292"/>
    <n v="146750520406.5351"/>
    <n v="66044515.823491037"/>
    <n v="0"/>
    <n v="0"/>
    <n v="0"/>
    <n v="373835070214.35858"/>
    <n v="151491429669.86002"/>
    <n v="0"/>
    <n v="0"/>
    <n v="146750520406.5351"/>
    <n v="43673779687.823494"/>
    <n v="0"/>
    <n v="0"/>
    <n v="341915729764.21863"/>
    <n v="9467350"/>
    <n v="341925197114.21863"/>
    <n v="258143236020.56"/>
    <n v="83781961093.65863"/>
    <x v="0"/>
  </r>
  <r>
    <x v="10"/>
    <s v="BOYACÁ"/>
    <s v="15000"/>
    <s v="BOYACÁ"/>
    <n v="121909866768"/>
    <n v="0"/>
    <n v="0"/>
    <n v="28938979000"/>
    <n v="0"/>
    <n v="0"/>
    <n v="150848845768"/>
    <n v="49251389092.864075"/>
    <n v="45293849.385017984"/>
    <n v="0"/>
    <n v="0"/>
    <n v="0"/>
    <n v="200145528710.24908"/>
    <n v="100673024470.37001"/>
    <n v="0"/>
    <n v="0"/>
    <n v="49251389092.864075"/>
    <n v="28984272849.385017"/>
    <n v="0"/>
    <n v="0"/>
    <n v="178908686412.61908"/>
    <n v="10212177268.459999"/>
    <n v="189120863681.07907"/>
    <n v="116360887068.42"/>
    <n v="72759976612.659073"/>
    <x v="0"/>
  </r>
  <r>
    <x v="10"/>
    <s v="CALDAS"/>
    <s v="17000"/>
    <s v="CALDAS"/>
    <n v="34539726695"/>
    <n v="0"/>
    <n v="0"/>
    <n v="8193497749"/>
    <n v="0"/>
    <n v="0"/>
    <n v="42733224444"/>
    <n v="37517972853.644211"/>
    <n v="27867904.021391653"/>
    <n v="0"/>
    <n v="0"/>
    <n v="0"/>
    <n v="80279065201.665604"/>
    <n v="28516411690.850002"/>
    <n v="0"/>
    <n v="0"/>
    <n v="37517972853.644211"/>
    <n v="8221365653.0213919"/>
    <n v="0"/>
    <n v="0"/>
    <n v="74255750197.51561"/>
    <n v="275298"/>
    <n v="74256025495.51561"/>
    <n v="39117032426.599998"/>
    <n v="35138993068.915611"/>
    <x v="0"/>
  </r>
  <r>
    <x v="10"/>
    <s v="CAQUETÁ"/>
    <s v="18000"/>
    <s v="CAQUETÁ"/>
    <n v="98667049841"/>
    <n v="0"/>
    <n v="0"/>
    <n v="22840131611"/>
    <n v="0"/>
    <n v="0"/>
    <n v="121507181452"/>
    <n v="97389781237.944153"/>
    <n v="48772600.894593433"/>
    <n v="0"/>
    <n v="0"/>
    <n v="0"/>
    <n v="218945735290.83875"/>
    <n v="81188371781.660004"/>
    <n v="0"/>
    <n v="0"/>
    <n v="97389781237.944153"/>
    <n v="22888904211.894592"/>
    <n v="0"/>
    <n v="0"/>
    <n v="201467057231.49875"/>
    <n v="823920624.64999998"/>
    <n v="202290977856.14874"/>
    <n v="99301151153.789993"/>
    <n v="102989826702.35875"/>
    <x v="0"/>
  </r>
  <r>
    <x v="10"/>
    <s v="CAUCA"/>
    <s v="19000"/>
    <s v="CAUCA"/>
    <n v="158376827413"/>
    <n v="0"/>
    <n v="0"/>
    <n v="37048983706"/>
    <n v="0"/>
    <n v="0"/>
    <n v="195425811119"/>
    <n v="218998318887.02728"/>
    <n v="699193538.98428309"/>
    <n v="0"/>
    <n v="0"/>
    <n v="0"/>
    <n v="415123323545.01154"/>
    <n v="130541337967.32001"/>
    <n v="0"/>
    <n v="0"/>
    <n v="218998318887.02728"/>
    <n v="37748177244.984283"/>
    <n v="0"/>
    <n v="0"/>
    <n v="387287834099.33154"/>
    <n v="204761655"/>
    <n v="387492595754.33154"/>
    <n v="97952216802.339996"/>
    <n v="289540378951.99158"/>
    <x v="0"/>
  </r>
  <r>
    <x v="10"/>
    <s v="CESAR"/>
    <s v="20000"/>
    <s v="CESAR"/>
    <n v="142623880302"/>
    <n v="0"/>
    <n v="0"/>
    <n v="32301493066"/>
    <n v="0"/>
    <n v="0"/>
    <n v="174925373368"/>
    <n v="62147254871.822037"/>
    <n v="543396325.57440543"/>
    <n v="0"/>
    <n v="0"/>
    <n v="0"/>
    <n v="237616024565.39642"/>
    <n v="117055721914.32001"/>
    <n v="0"/>
    <n v="0"/>
    <n v="62147254871.822037"/>
    <n v="32844889391.574406"/>
    <n v="0"/>
    <n v="0"/>
    <n v="212047866177.71643"/>
    <n v="0"/>
    <n v="212047866177.71643"/>
    <n v="148859460639.78"/>
    <n v="63188405537.936432"/>
    <x v="0"/>
  </r>
  <r>
    <x v="10"/>
    <s v="CÓRDOBA"/>
    <s v="23000"/>
    <s v="CÓRDOBA"/>
    <n v="198232632769"/>
    <n v="0"/>
    <n v="0"/>
    <n v="46521072641"/>
    <n v="0"/>
    <n v="0"/>
    <n v="244753705410"/>
    <n v="129164759277.00183"/>
    <n v="68167361.143747061"/>
    <n v="0"/>
    <n v="0"/>
    <n v="0"/>
    <n v="373986632048.14557"/>
    <n v="163409007932.90997"/>
    <n v="0"/>
    <n v="0"/>
    <n v="129164759277.00183"/>
    <n v="46589240002.143745"/>
    <n v="0"/>
    <n v="0"/>
    <n v="339163007212.05554"/>
    <n v="219588214"/>
    <n v="339382595426.05554"/>
    <n v="208732421109.70001"/>
    <n v="130650174316.35553"/>
    <x v="0"/>
  </r>
  <r>
    <x v="10"/>
    <s v="CUNDINAMARCA"/>
    <s v="25000"/>
    <s v="CUNDINAMARCA"/>
    <n v="56859741400"/>
    <n v="0"/>
    <n v="0"/>
    <n v="13366323882"/>
    <n v="0"/>
    <n v="0"/>
    <n v="70226065282"/>
    <n v="70052129850.415314"/>
    <n v="41317690.196882769"/>
    <n v="0"/>
    <n v="0"/>
    <n v="0"/>
    <n v="140319512822.61218"/>
    <n v="46887430649.539993"/>
    <n v="0"/>
    <n v="0"/>
    <n v="70052129850.415314"/>
    <n v="13407641572.196882"/>
    <n v="0"/>
    <n v="0"/>
    <n v="130347202072.15219"/>
    <n v="365082369"/>
    <n v="130712284441.15219"/>
    <n v="59960417401"/>
    <n v="70751867040.152191"/>
    <x v="0"/>
  </r>
  <r>
    <x v="10"/>
    <s v="CHOCÓ"/>
    <s v="27000"/>
    <s v="CHOCÓ"/>
    <n v="140261403412"/>
    <n v="0"/>
    <n v="0"/>
    <n v="32468841727"/>
    <n v="0"/>
    <n v="0"/>
    <n v="172730245139"/>
    <n v="126362137226.83589"/>
    <n v="47555954.068423495"/>
    <n v="0"/>
    <n v="0"/>
    <n v="0"/>
    <n v="299139938319.9043"/>
    <n v="115431007552.16"/>
    <n v="0"/>
    <n v="0"/>
    <n v="126362137226.83589"/>
    <n v="32516397681.068424"/>
    <n v="0"/>
    <n v="0"/>
    <n v="274309542460.06433"/>
    <n v="1267138"/>
    <n v="274310809598.06433"/>
    <n v="149992232935.98001"/>
    <n v="124318576662.08432"/>
    <x v="0"/>
  </r>
  <r>
    <x v="10"/>
    <s v="HUILA"/>
    <s v="41000"/>
    <s v="HUILA"/>
    <n v="124820100327"/>
    <n v="0"/>
    <n v="0"/>
    <n v="29309346538"/>
    <n v="0"/>
    <n v="0"/>
    <n v="154129446865"/>
    <n v="123795391511.04068"/>
    <n v="62282705.803266399"/>
    <n v="0"/>
    <n v="0"/>
    <n v="0"/>
    <n v="277987121081.84393"/>
    <n v="102913937613.46001"/>
    <n v="0"/>
    <n v="0"/>
    <n v="123795391511.04068"/>
    <n v="29371629243.803265"/>
    <n v="0"/>
    <n v="0"/>
    <n v="256080958368.30392"/>
    <n v="3688042494.1999998"/>
    <n v="259769000862.50394"/>
    <n v="121105082036.74001"/>
    <n v="138663918825.76392"/>
    <x v="0"/>
  </r>
  <r>
    <x v="10"/>
    <s v="LA GUAJIRA"/>
    <s v="44000"/>
    <s v="LA GUAJIRA"/>
    <n v="163322390027"/>
    <n v="0"/>
    <n v="0"/>
    <n v="37814549387"/>
    <n v="0"/>
    <n v="0"/>
    <n v="201136939414"/>
    <n v="186842346446.47327"/>
    <n v="55665792.720699713"/>
    <n v="0"/>
    <n v="0"/>
    <n v="0"/>
    <n v="388034951653.19397"/>
    <n v="134404584804.47"/>
    <n v="0"/>
    <n v="0"/>
    <n v="186842346446.47327"/>
    <n v="37870215179.720703"/>
    <n v="0"/>
    <n v="0"/>
    <n v="359117146430.66394"/>
    <n v="4640377664"/>
    <n v="363757524094.66394"/>
    <n v="213565063918.85999"/>
    <n v="150192460175.80396"/>
    <x v="0"/>
  </r>
  <r>
    <x v="10"/>
    <s v="MAGDALENA"/>
    <s v="47000"/>
    <s v="MAGDALENA"/>
    <n v="153250605958"/>
    <n v="0"/>
    <n v="0"/>
    <n v="35782601541"/>
    <n v="0"/>
    <n v="0"/>
    <n v="189033207499"/>
    <n v="184091819030.43155"/>
    <n v="137179135.13224944"/>
    <n v="0"/>
    <n v="0"/>
    <n v="0"/>
    <n v="373262205664.56378"/>
    <n v="126233501267.23"/>
    <n v="0"/>
    <n v="0"/>
    <n v="184091819030.43155"/>
    <n v="35919780676.132248"/>
    <n v="0"/>
    <n v="0"/>
    <n v="346245100973.79382"/>
    <n v="1430229791"/>
    <n v="347675330764.79382"/>
    <n v="165821163679.45001"/>
    <n v="181854167085.34381"/>
    <x v="0"/>
  </r>
  <r>
    <x v="10"/>
    <s v="META"/>
    <s v="50000"/>
    <s v="META"/>
    <n v="42940474145"/>
    <n v="0"/>
    <n v="0"/>
    <n v="9595001227"/>
    <n v="0"/>
    <n v="0"/>
    <n v="52535475372"/>
    <n v="10164260150.681793"/>
    <n v="14097315.222080909"/>
    <n v="0"/>
    <n v="0"/>
    <n v="0"/>
    <n v="62713832837.903877"/>
    <n v="35178166877.740005"/>
    <n v="0"/>
    <n v="0"/>
    <n v="10164260150.681793"/>
    <n v="9609098542.2220802"/>
    <n v="0"/>
    <n v="0"/>
    <n v="54951525570.643875"/>
    <n v="37898158"/>
    <n v="54989423728.643875"/>
    <n v="34910206762.5"/>
    <n v="20079216966.143875"/>
    <x v="0"/>
  </r>
  <r>
    <x v="10"/>
    <s v="NARIÑO"/>
    <s v="52000"/>
    <s v="NARIÑO"/>
    <n v="166407690494"/>
    <n v="0"/>
    <n v="0"/>
    <n v="40472039104"/>
    <n v="0"/>
    <n v="0"/>
    <n v="206879729598"/>
    <n v="226764752516.25018"/>
    <n v="109401385.72852258"/>
    <n v="0"/>
    <n v="0"/>
    <n v="0"/>
    <n v="433753883499.9787"/>
    <n v="137854901963.32001"/>
    <n v="0"/>
    <n v="0"/>
    <n v="226764752516.25018"/>
    <n v="40581440489.728523"/>
    <n v="0"/>
    <n v="0"/>
    <n v="405201094969.29871"/>
    <n v="791847274.64999998"/>
    <n v="405992942243.94873"/>
    <n v="81785490248.229996"/>
    <n v="324207451995.71875"/>
    <x v="0"/>
  </r>
  <r>
    <x v="10"/>
    <s v="NORTE DE SANTANDER"/>
    <s v="54000"/>
    <s v="NORTE DE SANTANDER"/>
    <n v="132310533439"/>
    <n v="0"/>
    <n v="0"/>
    <n v="30324746310"/>
    <n v="0"/>
    <n v="0"/>
    <n v="162635279749"/>
    <n v="42840964428.417007"/>
    <n v="60845689.934434012"/>
    <n v="0"/>
    <n v="0"/>
    <n v="0"/>
    <n v="205537089867.35144"/>
    <n v="108764955832.17"/>
    <n v="0"/>
    <n v="0"/>
    <n v="42840964428.417007"/>
    <n v="30385591999.934433"/>
    <n v="0"/>
    <n v="0"/>
    <n v="181991512260.52142"/>
    <n v="33089767.329999998"/>
    <n v="182024602027.85141"/>
    <n v="84378665214.869995"/>
    <n v="97645936812.981415"/>
    <x v="0"/>
  </r>
  <r>
    <x v="10"/>
    <s v="QUINDÍO"/>
    <s v="63000"/>
    <s v="QUINDÍO"/>
    <n v="33746901578"/>
    <n v="0"/>
    <n v="0"/>
    <n v="8238962440"/>
    <n v="0"/>
    <n v="0"/>
    <n v="41985864018"/>
    <n v="42453843619.13501"/>
    <n v="12083296.565533213"/>
    <n v="0"/>
    <n v="0"/>
    <n v="0"/>
    <n v="84451790933.700546"/>
    <n v="27970685102.689999"/>
    <n v="0"/>
    <n v="0"/>
    <n v="42453843619.13501"/>
    <n v="8251045736.5655336"/>
    <n v="0"/>
    <n v="0"/>
    <n v="78675574458.390549"/>
    <n v="5983902.4100000001"/>
    <n v="78681558360.800552"/>
    <n v="13658275473.75"/>
    <n v="65023282887.050552"/>
    <x v="0"/>
  </r>
  <r>
    <x v="10"/>
    <s v="RISARALDA"/>
    <s v="66000"/>
    <s v="RISARALDA"/>
    <n v="33365762806"/>
    <n v="0"/>
    <n v="0"/>
    <n v="8141249036"/>
    <n v="0"/>
    <n v="0"/>
    <n v="41507011842"/>
    <n v="38116953683.581818"/>
    <n v="11898451.814526949"/>
    <n v="0"/>
    <n v="0"/>
    <n v="0"/>
    <n v="79635863977.396347"/>
    <n v="27652583507.950001"/>
    <n v="0"/>
    <n v="0"/>
    <n v="38116953683.581818"/>
    <n v="8153147487.8145266"/>
    <n v="0"/>
    <n v="0"/>
    <n v="73922684679.346344"/>
    <n v="346593384.31"/>
    <n v="74269278063.656342"/>
    <n v="36121671622.419998"/>
    <n v="38147606441.236343"/>
    <x v="0"/>
  </r>
  <r>
    <x v="10"/>
    <s v="SANTANDER"/>
    <s v="68000"/>
    <s v="SANTANDER"/>
    <n v="50194536412"/>
    <n v="0"/>
    <n v="0"/>
    <n v="11985429391"/>
    <n v="0"/>
    <n v="0"/>
    <n v="62179965803"/>
    <n v="42763777155.362457"/>
    <n v="17513132.767403904"/>
    <n v="0"/>
    <n v="0"/>
    <n v="0"/>
    <n v="104961256091.12987"/>
    <n v="41482508536.839996"/>
    <n v="0"/>
    <n v="0"/>
    <n v="42763777155.362457"/>
    <n v="12002942523.767405"/>
    <n v="0"/>
    <n v="0"/>
    <n v="96249228215.969864"/>
    <n v="10183880"/>
    <n v="96259412095.969864"/>
    <n v="55690896726.040001"/>
    <n v="40568515369.929863"/>
    <x v="0"/>
  </r>
  <r>
    <x v="10"/>
    <s v="SUCRE"/>
    <s v="70000"/>
    <s v="SUCRE"/>
    <n v="143461345897"/>
    <n v="0"/>
    <n v="0"/>
    <n v="32725097395"/>
    <n v="0"/>
    <n v="0"/>
    <n v="176186443292"/>
    <n v="157965919299.64456"/>
    <n v="47956301.062305741"/>
    <n v="0"/>
    <n v="0"/>
    <n v="0"/>
    <n v="334200318892.70685"/>
    <n v="117835804053.11"/>
    <n v="0"/>
    <n v="0"/>
    <n v="157965919299.64456"/>
    <n v="32773053696.062305"/>
    <n v="0"/>
    <n v="0"/>
    <n v="308574777048.81689"/>
    <n v="21889827.219999999"/>
    <n v="308596666876.03687"/>
    <n v="61519957007.300003"/>
    <n v="247076709868.73688"/>
    <x v="0"/>
  </r>
  <r>
    <x v="10"/>
    <s v="TOLIMA"/>
    <s v="73000"/>
    <s v="TOLIMA"/>
    <n v="52118192039"/>
    <n v="0"/>
    <n v="0"/>
    <n v="12396208653"/>
    <n v="0"/>
    <n v="0"/>
    <n v="64514400692"/>
    <n v="52069872702.852936"/>
    <n v="192687047.18340912"/>
    <n v="0"/>
    <n v="0"/>
    <n v="0"/>
    <n v="116776960442.03635"/>
    <n v="43042879169.019989"/>
    <n v="0"/>
    <n v="0"/>
    <n v="52069872702.852936"/>
    <n v="12588895700.183409"/>
    <n v="0"/>
    <n v="0"/>
    <n v="107701647572.05634"/>
    <n v="123711476.3"/>
    <n v="107825359048.35634"/>
    <n v="62828449771.32"/>
    <n v="44996909277.036339"/>
    <x v="0"/>
  </r>
  <r>
    <x v="10"/>
    <s v="VALLE DEL CAUCA"/>
    <s v="76000"/>
    <s v="VALLE DEL CAUCA"/>
    <n v="62294385364"/>
    <n v="0"/>
    <n v="0"/>
    <n v="14449486621"/>
    <n v="0"/>
    <n v="0"/>
    <n v="76743871985"/>
    <n v="71933941897.59697"/>
    <n v="21158683.508248474"/>
    <n v="0"/>
    <n v="0"/>
    <n v="0"/>
    <n v="148698972566.10522"/>
    <n v="51281205487.680008"/>
    <n v="0"/>
    <n v="0"/>
    <n v="71933941897.59697"/>
    <n v="14470645304.508249"/>
    <n v="0"/>
    <n v="0"/>
    <n v="137685792689.78522"/>
    <n v="1152983433"/>
    <n v="138838776122.78522"/>
    <n v="109231004792.84"/>
    <n v="29607771329.945221"/>
    <x v="0"/>
  </r>
  <r>
    <x v="10"/>
    <s v="ARAUCA"/>
    <s v="81000"/>
    <s v="ARAUCA"/>
    <n v="79628100195"/>
    <n v="0"/>
    <n v="0"/>
    <n v="17357347892"/>
    <n v="0"/>
    <n v="0"/>
    <n v="96985448087"/>
    <n v="42207387219.596382"/>
    <n v="306444382.42923301"/>
    <n v="0"/>
    <n v="0"/>
    <n v="0"/>
    <n v="139499279689.0256"/>
    <n v="64982802730.580002"/>
    <n v="0"/>
    <n v="0"/>
    <n v="42207387219.596382"/>
    <n v="17663792274.429234"/>
    <n v="0"/>
    <n v="0"/>
    <n v="124853982224.60562"/>
    <n v="0"/>
    <n v="124853982224.60562"/>
    <n v="71630380773.690002"/>
    <n v="53223601450.915619"/>
    <x v="0"/>
  </r>
  <r>
    <x v="10"/>
    <s v="CASANARE"/>
    <s v="85000"/>
    <s v="CASANARE"/>
    <n v="83596953772"/>
    <n v="0"/>
    <n v="0"/>
    <n v="18692376212"/>
    <n v="0"/>
    <n v="0"/>
    <n v="102289329984"/>
    <n v="56975351986.091751"/>
    <n v="27247335.15228555"/>
    <n v="0"/>
    <n v="0"/>
    <n v="0"/>
    <n v="159291929305.24402"/>
    <n v="68429549471.849998"/>
    <n v="0"/>
    <n v="0"/>
    <n v="56975351986.091751"/>
    <n v="18719623547.152287"/>
    <n v="0"/>
    <n v="0"/>
    <n v="144124525005.09402"/>
    <n v="0"/>
    <n v="144124525005.09402"/>
    <n v="84026068346.110001"/>
    <n v="60098456658.984024"/>
    <x v="0"/>
  </r>
  <r>
    <x v="10"/>
    <s v="PUTUMAYO"/>
    <s v="86000"/>
    <s v="PUTUMAYO"/>
    <n v="84235740379"/>
    <n v="0"/>
    <n v="0"/>
    <n v="19115653204"/>
    <n v="0"/>
    <n v="0"/>
    <n v="103351393583"/>
    <n v="69077049710.406769"/>
    <n v="27837663.683788486"/>
    <n v="0"/>
    <n v="0"/>
    <n v="0"/>
    <n v="172456280957.09055"/>
    <n v="69073691620.589996"/>
    <n v="0"/>
    <n v="0"/>
    <n v="69077049710.406769"/>
    <n v="19143490867.683788"/>
    <n v="0"/>
    <n v="0"/>
    <n v="157294232198.68054"/>
    <n v="4079353261.0900002"/>
    <n v="161373585459.77054"/>
    <n v="61156816677.160004"/>
    <n v="100216768782.61053"/>
    <x v="0"/>
  </r>
  <r>
    <x v="10"/>
    <s v="ARCHIPIÉLAGO DE SAN ANDRÉS"/>
    <s v="88000"/>
    <s v="ARCHIPIÉLAGO DE SAN ANDRÉS"/>
    <n v="45328285811"/>
    <n v="0"/>
    <n v="0"/>
    <n v="10723364163"/>
    <n v="0"/>
    <n v="0"/>
    <n v="56051649974"/>
    <n v="56579884627.894775"/>
    <n v="1013933341.5663966"/>
    <n v="0"/>
    <n v="0"/>
    <n v="0"/>
    <n v="113645467943.46117"/>
    <n v="37406709131.669998"/>
    <n v="0"/>
    <n v="0"/>
    <n v="56579884627.894775"/>
    <n v="11737297504.566397"/>
    <n v="0"/>
    <n v="0"/>
    <n v="105723891264.13116"/>
    <n v="4754740.4000000004"/>
    <n v="105728646004.53116"/>
    <n v="18500384249.990002"/>
    <n v="87228261754.541153"/>
    <x v="0"/>
  </r>
  <r>
    <x v="10"/>
    <s v="AMAZONAS"/>
    <s v="91000"/>
    <s v="AMAZONAS"/>
    <n v="47216989533"/>
    <n v="0"/>
    <n v="0"/>
    <n v="11245985978"/>
    <n v="0"/>
    <n v="0"/>
    <n v="58462975511"/>
    <n v="31993269360.169819"/>
    <n v="16385317.520744242"/>
    <n v="0"/>
    <n v="0"/>
    <n v="0"/>
    <n v="90472630188.690552"/>
    <n v="38977904687.659996"/>
    <n v="0"/>
    <n v="0"/>
    <n v="31993269360.169819"/>
    <n v="11262371295.520744"/>
    <n v="0"/>
    <n v="0"/>
    <n v="82233545343.350555"/>
    <n v="11655716.289999999"/>
    <n v="82245201059.640549"/>
    <n v="48942509629.900002"/>
    <n v="33302691429.740547"/>
    <x v="0"/>
  </r>
  <r>
    <x v="10"/>
    <s v="GUAINÍA"/>
    <s v="94000"/>
    <s v="GUAINÍA"/>
    <n v="46932412239"/>
    <n v="0"/>
    <n v="0"/>
    <n v="10167182469"/>
    <n v="0"/>
    <n v="0"/>
    <n v="57099594708"/>
    <n v="23262645972.434883"/>
    <n v="14876119.305554507"/>
    <n v="0"/>
    <n v="0"/>
    <n v="0"/>
    <n v="80377116799.740433"/>
    <n v="38284183059.150002"/>
    <n v="0"/>
    <n v="0"/>
    <n v="23262645972.434883"/>
    <n v="10182058588.305555"/>
    <n v="0"/>
    <n v="0"/>
    <n v="71728887619.890442"/>
    <n v="27426807.050000001"/>
    <n v="71756314426.940445"/>
    <n v="36897406657.760002"/>
    <n v="34858907769.180443"/>
    <x v="0"/>
  </r>
  <r>
    <x v="10"/>
    <s v="GUAVIARE"/>
    <s v="95000"/>
    <s v="GUAVIARE"/>
    <n v="56061649589"/>
    <n v="0"/>
    <n v="0"/>
    <n v="13133899201"/>
    <n v="0"/>
    <n v="0"/>
    <n v="69195548790"/>
    <n v="10638141838.733528"/>
    <n v="292385096.31489193"/>
    <n v="0"/>
    <n v="0"/>
    <n v="0"/>
    <n v="80126075725.048416"/>
    <n v="46167755039.789993"/>
    <n v="0"/>
    <n v="0"/>
    <n v="10638141838.733528"/>
    <n v="13426284297.314892"/>
    <n v="0"/>
    <n v="0"/>
    <n v="70232181175.838409"/>
    <n v="78016129.819999993"/>
    <n v="70310197305.658417"/>
    <n v="51865818640.989998"/>
    <n v="18444378664.668419"/>
    <x v="0"/>
  </r>
  <r>
    <x v="10"/>
    <s v="VAUPÉS"/>
    <s v="97000"/>
    <s v="VAUPÉS"/>
    <n v="43012981179"/>
    <n v="0"/>
    <n v="0"/>
    <n v="9878782941"/>
    <n v="0"/>
    <n v="0"/>
    <n v="52891764120"/>
    <n v="40365376272.787544"/>
    <n v="14416058.532639556"/>
    <n v="0"/>
    <n v="0"/>
    <n v="0"/>
    <n v="93271556451.320175"/>
    <n v="35346725899.390007"/>
    <n v="0"/>
    <n v="0"/>
    <n v="40365376272.787544"/>
    <n v="9893198999.5326405"/>
    <n v="0"/>
    <n v="0"/>
    <n v="85605301171.71019"/>
    <n v="0"/>
    <n v="85605301171.71019"/>
    <n v="56786389711.010002"/>
    <n v="28818911460.700188"/>
    <x v="0"/>
  </r>
  <r>
    <x v="10"/>
    <s v="VICHADA"/>
    <s v="99000"/>
    <s v="VICHADA"/>
    <n v="65063433744"/>
    <n v="0"/>
    <n v="0"/>
    <n v="14185040251"/>
    <n v="0"/>
    <n v="0"/>
    <n v="79248473995"/>
    <n v="43231819481.417572"/>
    <n v="20722053.12121208"/>
    <n v="0"/>
    <n v="0"/>
    <n v="0"/>
    <n v="122501015529.53879"/>
    <n v="53079222858.639999"/>
    <n v="0"/>
    <n v="0"/>
    <n v="43231819481.417572"/>
    <n v="14205762304.121212"/>
    <n v="0"/>
    <n v="0"/>
    <n v="110516804644.17879"/>
    <n v="103235441.3"/>
    <n v="110620040085.47879"/>
    <n v="49328646696.580002"/>
    <n v="61291393388.898788"/>
    <x v="0"/>
  </r>
  <r>
    <x v="11"/>
    <s v="ANTIOQUIA"/>
    <s v="05000"/>
    <s v="ANTIOQUIA"/>
    <n v="119601755676"/>
    <n v="0"/>
    <n v="0"/>
    <n v="24306629310"/>
    <n v="0"/>
    <n v="0"/>
    <n v="143908384986"/>
    <n v="45916455986"/>
    <n v="144196108.45913261"/>
    <n v="0"/>
    <n v="0"/>
    <n v="0"/>
    <n v="189969037080.45914"/>
    <n v="95891279672.529999"/>
    <n v="0"/>
    <n v="0"/>
    <n v="45916455986"/>
    <n v="24450825418.459133"/>
    <n v="0"/>
    <n v="0"/>
    <n v="166258561076.98914"/>
    <n v="377187111"/>
    <n v="166635748187.98914"/>
    <n v="18829560099.880001"/>
    <n v="147806188088.10913"/>
    <x v="0"/>
  </r>
  <r>
    <x v="11"/>
    <s v="ATLÁNTICO"/>
    <s v="08000"/>
    <s v="ATLÁNTICO"/>
    <n v="54952513582"/>
    <n v="0"/>
    <n v="0"/>
    <n v="11123453729"/>
    <n v="0"/>
    <n v="0"/>
    <n v="66075967311"/>
    <n v="62790493256.116859"/>
    <n v="24329855.786399823"/>
    <n v="0"/>
    <n v="0"/>
    <n v="0"/>
    <n v="128890790422.90324"/>
    <n v="44043626976.860001"/>
    <n v="0"/>
    <n v="0"/>
    <n v="62790493256.116859"/>
    <n v="11147783584.7864"/>
    <n v="0"/>
    <n v="0"/>
    <n v="117981903817.76328"/>
    <n v="571672139.67999995"/>
    <n v="118553575957.44327"/>
    <n v="52987465344.860001"/>
    <n v="65566110612.583267"/>
    <x v="0"/>
  </r>
  <r>
    <x v="11"/>
    <s v="BOGOTÁ, D.C."/>
    <s v="11001"/>
    <s v="BOGOTÁ, D.C."/>
    <n v="42549945455"/>
    <n v="0"/>
    <n v="0"/>
    <n v="8565436349"/>
    <n v="0"/>
    <n v="0"/>
    <n v="51115381804"/>
    <n v="36598129781.282471"/>
    <n v="12089500.435608007"/>
    <n v="0"/>
    <n v="0"/>
    <n v="0"/>
    <n v="87725601085.718079"/>
    <n v="34078742696.989998"/>
    <n v="0"/>
    <n v="0"/>
    <n v="36598129781.282471"/>
    <n v="8577525849.4356079"/>
    <n v="0"/>
    <n v="0"/>
    <n v="79254398327.708069"/>
    <n v="1336945"/>
    <n v="79255735272.708069"/>
    <n v="27127568385.919998"/>
    <n v="52128166886.788071"/>
    <x v="0"/>
  </r>
  <r>
    <x v="11"/>
    <s v="BOLÍVAR"/>
    <s v="13000"/>
    <s v="BOLÍVAR"/>
    <n v="99590973049"/>
    <n v="0"/>
    <n v="0"/>
    <n v="20252098438"/>
    <n v="0"/>
    <n v="0"/>
    <n v="119843071487"/>
    <n v="54356551994.312187"/>
    <n v="28580226.718017537"/>
    <n v="0"/>
    <n v="0"/>
    <n v="0"/>
    <n v="174228203708.03021"/>
    <n v="79865307370.009995"/>
    <n v="0"/>
    <n v="0"/>
    <n v="54356551994.312187"/>
    <n v="20280678664.718018"/>
    <n v="0"/>
    <n v="0"/>
    <n v="154502538029.04019"/>
    <n v="251488739.25"/>
    <n v="154754026768.29019"/>
    <n v="22419683563.57"/>
    <n v="132334343204.72018"/>
    <x v="0"/>
  </r>
  <r>
    <x v="11"/>
    <s v="BOYACÁ"/>
    <s v="15000"/>
    <s v="BOYACÁ"/>
    <n v="65700620246"/>
    <n v="0"/>
    <n v="0"/>
    <n v="13495830284"/>
    <n v="0"/>
    <n v="0"/>
    <n v="79196450530"/>
    <n v="51784096277.821373"/>
    <n v="18926722.714687124"/>
    <n v="0"/>
    <n v="0"/>
    <n v="0"/>
    <n v="130999473530.53607"/>
    <n v="52758485899.080002"/>
    <n v="0"/>
    <n v="0"/>
    <n v="51784096277.821373"/>
    <n v="13514757006.714687"/>
    <n v="0"/>
    <n v="0"/>
    <n v="118057339183.61606"/>
    <n v="3829623.42"/>
    <n v="118061168807.03606"/>
    <n v="41718005858.669998"/>
    <n v="76343162948.366058"/>
    <x v="0"/>
  </r>
  <r>
    <x v="11"/>
    <s v="CALDAS"/>
    <s v="17000"/>
    <s v="CALDAS"/>
    <n v="31315900753"/>
    <n v="0"/>
    <n v="0"/>
    <n v="6369197586"/>
    <n v="0"/>
    <n v="0"/>
    <n v="37685098339"/>
    <n v="25009793629.659393"/>
    <n v="373930038.63019103"/>
    <n v="0"/>
    <n v="0"/>
    <n v="0"/>
    <n v="63068822007.289581"/>
    <n v="25116800982.699997"/>
    <n v="0"/>
    <n v="0"/>
    <n v="25009793629.659393"/>
    <n v="6743127624.6301908"/>
    <n v="0"/>
    <n v="0"/>
    <n v="56869722236.989578"/>
    <n v="109152"/>
    <n v="56869831388.989578"/>
    <n v="14571241292.549999"/>
    <n v="42298590096.439575"/>
    <x v="0"/>
  </r>
  <r>
    <x v="11"/>
    <s v="CAQUETÁ"/>
    <s v="18000"/>
    <s v="CAQUETÁ"/>
    <n v="42066763735"/>
    <n v="0"/>
    <n v="0"/>
    <n v="8463149118"/>
    <n v="0"/>
    <n v="0"/>
    <n v="50529912853"/>
    <n v="26621651077.255035"/>
    <n v="11940302.488887245"/>
    <n v="0"/>
    <n v="0"/>
    <n v="0"/>
    <n v="77163504232.743927"/>
    <n v="33690446515.669998"/>
    <n v="0"/>
    <n v="0"/>
    <n v="26621651077.255035"/>
    <n v="8475089420.4888868"/>
    <n v="0"/>
    <n v="0"/>
    <n v="68787187013.413925"/>
    <n v="0"/>
    <n v="68787187013.413925"/>
    <n v="27440071057"/>
    <n v="41347115956.413925"/>
    <x v="0"/>
  </r>
  <r>
    <x v="11"/>
    <s v="CAUCA"/>
    <s v="19000"/>
    <s v="CAUCA"/>
    <n v="83841916437"/>
    <n v="0"/>
    <n v="0"/>
    <n v="16992162208"/>
    <n v="0"/>
    <n v="0"/>
    <n v="100834078645"/>
    <n v="68805104187.139511"/>
    <n v="447746282.80439144"/>
    <n v="0"/>
    <n v="0"/>
    <n v="0"/>
    <n v="170086929114.94391"/>
    <n v="67221152469.399994"/>
    <n v="0"/>
    <n v="0"/>
    <n v="68805104187.139511"/>
    <n v="17439908490.80439"/>
    <n v="0"/>
    <n v="0"/>
    <n v="153466165147.3439"/>
    <n v="20176527"/>
    <n v="153486341674.3439"/>
    <n v="19315325575.619999"/>
    <n v="134171016098.72391"/>
    <x v="0"/>
  </r>
  <r>
    <x v="11"/>
    <s v="CESAR"/>
    <s v="20000"/>
    <s v="CESAR"/>
    <n v="65874725123"/>
    <n v="0"/>
    <n v="0"/>
    <n v="13169543516"/>
    <n v="0"/>
    <n v="0"/>
    <n v="79044268639"/>
    <n v="48135075686.603333"/>
    <n v="18562438.138965197"/>
    <n v="0"/>
    <n v="0"/>
    <n v="0"/>
    <n v="127197906763.74229"/>
    <n v="52730417572.139999"/>
    <n v="0"/>
    <n v="0"/>
    <n v="48135075686.603333"/>
    <n v="13188105954.138966"/>
    <n v="0"/>
    <n v="0"/>
    <n v="114053599212.88229"/>
    <n v="0"/>
    <n v="114053599212.88229"/>
    <n v="12677735498.139999"/>
    <n v="101375863714.74229"/>
    <x v="0"/>
  </r>
  <r>
    <x v="11"/>
    <s v="CÓRDOBA"/>
    <s v="23000"/>
    <s v="CÓRDOBA"/>
    <n v="115981673226"/>
    <n v="0"/>
    <n v="0"/>
    <n v="23371538571"/>
    <n v="0"/>
    <n v="0"/>
    <n v="139353211797"/>
    <n v="74554976222.201141"/>
    <n v="33038023.224362843"/>
    <n v="0"/>
    <n v="0"/>
    <n v="0"/>
    <n v="213941226042.42551"/>
    <n v="92903521559.669998"/>
    <n v="0"/>
    <n v="0"/>
    <n v="74554976222.201141"/>
    <n v="23404576594.224361"/>
    <n v="0"/>
    <n v="0"/>
    <n v="190863074376.09552"/>
    <n v="0"/>
    <n v="190863074376.09552"/>
    <n v="7850849985.5"/>
    <n v="183012224390.59552"/>
    <x v="0"/>
  </r>
  <r>
    <x v="11"/>
    <s v="CUNDINAMARCA"/>
    <s v="25000"/>
    <s v="CUNDINAMARCA"/>
    <n v="66111707928"/>
    <n v="0"/>
    <n v="0"/>
    <n v="13259462640"/>
    <n v="0"/>
    <n v="0"/>
    <n v="79371170568"/>
    <n v="66418986818.394684"/>
    <n v="29434091.324988127"/>
    <n v="0"/>
    <n v="0"/>
    <n v="0"/>
    <n v="145819591477.71967"/>
    <n v="52921408724.960007"/>
    <n v="0"/>
    <n v="0"/>
    <n v="66418986818.394684"/>
    <n v="13288896731.324987"/>
    <n v="0"/>
    <n v="0"/>
    <n v="132629292274.67967"/>
    <n v="847253977"/>
    <n v="133476546251.67967"/>
    <n v="30483215394.380001"/>
    <n v="102993330857.29967"/>
    <x v="0"/>
  </r>
  <r>
    <x v="11"/>
    <s v="CHOCÓ"/>
    <s v="27000"/>
    <s v="CHOCÓ"/>
    <n v="59775073415"/>
    <n v="0"/>
    <n v="0"/>
    <n v="12037025676"/>
    <n v="0"/>
    <n v="0"/>
    <n v="71812099091"/>
    <n v="53368632277.364578"/>
    <n v="16979489.473004386"/>
    <n v="0"/>
    <n v="0"/>
    <n v="0"/>
    <n v="125197710857.83759"/>
    <n v="47881530142.790001"/>
    <n v="0"/>
    <n v="0"/>
    <n v="53368632277.364578"/>
    <n v="12054005165.473005"/>
    <n v="0"/>
    <n v="0"/>
    <n v="113304167585.62758"/>
    <n v="0"/>
    <n v="113304167585.62758"/>
    <n v="12304009490.66"/>
    <n v="101000158094.96758"/>
    <x v="0"/>
  </r>
  <r>
    <x v="11"/>
    <s v="HUILA"/>
    <s v="41000"/>
    <s v="HUILA"/>
    <n v="65217691709"/>
    <n v="0"/>
    <n v="0"/>
    <n v="13143896428"/>
    <n v="0"/>
    <n v="0"/>
    <n v="78361588137"/>
    <n v="78658686125.805161"/>
    <n v="22510482.203593109"/>
    <n v="0"/>
    <n v="0"/>
    <n v="0"/>
    <n v="157042784745.00876"/>
    <n v="52241752699.57"/>
    <n v="0"/>
    <n v="0"/>
    <n v="78658686125.805161"/>
    <n v="13166406910.203592"/>
    <n v="0"/>
    <n v="0"/>
    <n v="144066845735.57874"/>
    <n v="135986559.65000001"/>
    <n v="144202832295.22873"/>
    <n v="14317228755"/>
    <n v="129885603540.22873"/>
    <x v="0"/>
  </r>
  <r>
    <x v="11"/>
    <s v="LA GUAJIRA"/>
    <s v="44000"/>
    <s v="LA GUAJIRA"/>
    <n v="84432786577"/>
    <n v="0"/>
    <n v="0"/>
    <n v="16700917025"/>
    <n v="0"/>
    <n v="0"/>
    <n v="101133703602"/>
    <n v="56993919554.050003"/>
    <n v="864509284.64355767"/>
    <n v="0"/>
    <n v="0"/>
    <n v="0"/>
    <n v="158992132440.69354"/>
    <n v="67478805272.150002"/>
    <n v="0"/>
    <n v="0"/>
    <n v="56993919554.050003"/>
    <n v="17565426309.643559"/>
    <n v="0"/>
    <n v="0"/>
    <n v="142038151135.84357"/>
    <n v="0"/>
    <n v="142038151135.84357"/>
    <n v="21352543181.310001"/>
    <n v="120685607954.53357"/>
    <x v="0"/>
  </r>
  <r>
    <x v="11"/>
    <s v="MAGDALENA"/>
    <s v="47000"/>
    <s v="MAGDALENA"/>
    <n v="76311406184"/>
    <n v="0"/>
    <n v="0"/>
    <n v="15459388509"/>
    <n v="0"/>
    <n v="0"/>
    <n v="91770794693"/>
    <n v="39078899913.91864"/>
    <n v="21784381.076953463"/>
    <n v="0"/>
    <n v="0"/>
    <n v="0"/>
    <n v="130871478987.99559"/>
    <n v="61161719904.919998"/>
    <n v="0"/>
    <n v="0"/>
    <n v="39078899913.91864"/>
    <n v="15481172890.076954"/>
    <n v="0"/>
    <n v="0"/>
    <n v="115721792708.91559"/>
    <n v="0"/>
    <n v="115721792708.91559"/>
    <n v="17660248638.48"/>
    <n v="98061544070.435593"/>
    <x v="0"/>
  </r>
  <r>
    <x v="11"/>
    <s v="META"/>
    <s v="50000"/>
    <s v="META"/>
    <n v="35468384130"/>
    <n v="0"/>
    <n v="0"/>
    <n v="7009499170"/>
    <n v="0"/>
    <n v="0"/>
    <n v="42477883300"/>
    <n v="31336085797.144157"/>
    <n v="9929042.1561184078"/>
    <n v="0"/>
    <n v="0"/>
    <n v="0"/>
    <n v="73823898139.300278"/>
    <n v="28347041926.509995"/>
    <n v="0"/>
    <n v="0"/>
    <n v="31336085797.144157"/>
    <n v="7019428212.1561184"/>
    <n v="0"/>
    <n v="0"/>
    <n v="66702555935.810272"/>
    <n v="57659842.340000004"/>
    <n v="66760215778.150269"/>
    <n v="814895014.09000003"/>
    <n v="65945320764.060272"/>
    <x v="0"/>
  </r>
  <r>
    <x v="11"/>
    <s v="NARIÑO"/>
    <s v="52000"/>
    <s v="NARIÑO"/>
    <n v="94120795114"/>
    <n v="0"/>
    <n v="0"/>
    <n v="19285144699"/>
    <n v="0"/>
    <n v="0"/>
    <n v="113405939813"/>
    <n v="82802725927.06926"/>
    <n v="27219865.138308525"/>
    <n v="0"/>
    <n v="0"/>
    <n v="0"/>
    <n v="196235885605.20758"/>
    <n v="75539232326.320007"/>
    <n v="0"/>
    <n v="0"/>
    <n v="82802725927.06926"/>
    <n v="19312364564.138309"/>
    <n v="0"/>
    <n v="0"/>
    <n v="177654322817.52759"/>
    <n v="0"/>
    <n v="177654322817.52759"/>
    <n v="31604222626.830002"/>
    <n v="146050100190.69757"/>
    <x v="0"/>
  </r>
  <r>
    <x v="11"/>
    <s v="NORTE DE SANTANDER"/>
    <s v="54000"/>
    <s v="NORTE DE SANTANDER"/>
    <n v="62932125248"/>
    <n v="0"/>
    <n v="0"/>
    <n v="12636687879"/>
    <n v="0"/>
    <n v="0"/>
    <n v="75568813127"/>
    <n v="41586884367.139282"/>
    <n v="17807521.953590173"/>
    <n v="0"/>
    <n v="0"/>
    <n v="0"/>
    <n v="117173505016.09286"/>
    <n v="50401773396.919998"/>
    <n v="0"/>
    <n v="0"/>
    <n v="41586884367.139282"/>
    <n v="12654495400.95359"/>
    <n v="0"/>
    <n v="0"/>
    <n v="104643153165.01288"/>
    <n v="113380556.01000001"/>
    <n v="104756533721.02287"/>
    <n v="24464551684.259998"/>
    <n v="80291982036.762878"/>
    <x v="0"/>
  </r>
  <r>
    <x v="11"/>
    <s v="QUINDÍO"/>
    <s v="63000"/>
    <s v="QUINDÍO"/>
    <n v="14298049507"/>
    <n v="0"/>
    <n v="0"/>
    <n v="2885623390"/>
    <n v="0"/>
    <n v="0"/>
    <n v="17183672897"/>
    <n v="9902196370.4986286"/>
    <n v="4061062.9514071592"/>
    <n v="0"/>
    <n v="0"/>
    <n v="0"/>
    <n v="27089930330.450035"/>
    <n v="11456561504.670002"/>
    <n v="0"/>
    <n v="0"/>
    <n v="9902196370.4986286"/>
    <n v="2889684452.951407"/>
    <n v="0"/>
    <n v="0"/>
    <n v="24248442328.120041"/>
    <n v="0"/>
    <n v="24248442328.120041"/>
    <n v="8824676355.8400002"/>
    <n v="15423765972.280041"/>
    <x v="0"/>
  </r>
  <r>
    <x v="11"/>
    <s v="RISARALDA"/>
    <s v="66000"/>
    <s v="RISARALDA"/>
    <n v="26633070486"/>
    <n v="0"/>
    <n v="0"/>
    <n v="5454219963"/>
    <n v="0"/>
    <n v="0"/>
    <n v="32087290449"/>
    <n v="21524598254.85511"/>
    <n v="12658229.347000893"/>
    <n v="0"/>
    <n v="0"/>
    <n v="0"/>
    <n v="53624546933.20211"/>
    <n v="21375857298.889999"/>
    <n v="0"/>
    <n v="0"/>
    <n v="21524598254.85511"/>
    <n v="5466878192.3470011"/>
    <n v="0"/>
    <n v="0"/>
    <n v="48367333746.09211"/>
    <n v="141024881"/>
    <n v="48508358627.09211"/>
    <n v="7363468454.46"/>
    <n v="41144890172.632111"/>
    <x v="0"/>
  </r>
  <r>
    <x v="11"/>
    <s v="SANTANDER"/>
    <s v="68000"/>
    <s v="SANTANDER"/>
    <n v="51691901931"/>
    <n v="0"/>
    <n v="0"/>
    <n v="10567285593"/>
    <n v="0"/>
    <n v="0"/>
    <n v="62259187524"/>
    <n v="38409532654.90802"/>
    <n v="14840969.778935969"/>
    <n v="0"/>
    <n v="0"/>
    <n v="0"/>
    <n v="100683561148.68695"/>
    <n v="41483257314.600006"/>
    <n v="0"/>
    <n v="0"/>
    <n v="38409532654.90802"/>
    <n v="10582126562.778936"/>
    <n v="0"/>
    <n v="0"/>
    <n v="90474916532.286957"/>
    <n v="214798677.31999999"/>
    <n v="90689715209.606964"/>
    <n v="21846209757.139999"/>
    <n v="68843505452.466965"/>
    <x v="0"/>
  </r>
  <r>
    <x v="11"/>
    <s v="SUCRE"/>
    <s v="70000"/>
    <s v="SUCRE"/>
    <n v="71638532800"/>
    <n v="0"/>
    <n v="0"/>
    <n v="14349652489"/>
    <n v="0"/>
    <n v="0"/>
    <n v="85988185289"/>
    <n v="40948417884.5"/>
    <n v="20232765.835840415"/>
    <n v="0"/>
    <n v="0"/>
    <n v="0"/>
    <n v="126956835939.33585"/>
    <n v="57348469418.900009"/>
    <n v="0"/>
    <n v="0"/>
    <n v="40948417884.5"/>
    <n v="14369885254.83584"/>
    <n v="0"/>
    <n v="0"/>
    <n v="112666772558.23586"/>
    <n v="483935543.45999998"/>
    <n v="113150708101.69586"/>
    <n v="25389454625.080002"/>
    <n v="87761253476.61586"/>
    <x v="0"/>
  </r>
  <r>
    <x v="11"/>
    <s v="TOLIMA"/>
    <s v="73000"/>
    <s v="TOLIMA"/>
    <n v="49317113712"/>
    <n v="0"/>
    <n v="0"/>
    <n v="10250596439"/>
    <n v="0"/>
    <n v="0"/>
    <n v="59567710151"/>
    <n v="36019439201.11879"/>
    <n v="14382981.071028383"/>
    <n v="0"/>
    <n v="0"/>
    <n v="0"/>
    <n v="95601532333.189819"/>
    <n v="39652884477.860001"/>
    <n v="0"/>
    <n v="0"/>
    <n v="36019439201.11879"/>
    <n v="10264979420.071028"/>
    <n v="0"/>
    <n v="0"/>
    <n v="85937303099.04982"/>
    <n v="0"/>
    <n v="85937303099.04982"/>
    <n v="26360248780.630001"/>
    <n v="59577054318.419815"/>
    <x v="0"/>
  </r>
  <r>
    <x v="11"/>
    <s v="VALLE DEL CAUCA"/>
    <s v="76000"/>
    <s v="VALLE DEL CAUCA"/>
    <n v="73118270581"/>
    <n v="0"/>
    <n v="0"/>
    <n v="14652591725"/>
    <n v="0"/>
    <n v="0"/>
    <n v="87770862306"/>
    <n v="99551302112.963867"/>
    <n v="20867610.531580087"/>
    <n v="0"/>
    <n v="0"/>
    <n v="0"/>
    <n v="187343032029.49545"/>
    <n v="58533451012.970001"/>
    <n v="0"/>
    <n v="0"/>
    <n v="99551302112.963867"/>
    <n v="14673459335.53158"/>
    <n v="0"/>
    <n v="0"/>
    <n v="172758212461.46545"/>
    <n v="222447084"/>
    <n v="172980659545.46545"/>
    <n v="50849320174.830002"/>
    <n v="122131339370.63545"/>
    <x v="0"/>
  </r>
  <r>
    <x v="11"/>
    <s v="ARAUCA"/>
    <s v="81000"/>
    <s v="ARAUCA"/>
    <n v="30726623624"/>
    <n v="0"/>
    <n v="0"/>
    <n v="5984813502"/>
    <n v="0"/>
    <n v="0"/>
    <n v="36711437126"/>
    <n v="23346721225.87307"/>
    <n v="8409301.3611707631"/>
    <n v="0"/>
    <n v="0"/>
    <n v="0"/>
    <n v="60066567653.234238"/>
    <n v="24513751055.75"/>
    <n v="0"/>
    <n v="0"/>
    <n v="23346721225.87307"/>
    <n v="5993222803.3611708"/>
    <n v="0"/>
    <n v="0"/>
    <n v="53853695084.984238"/>
    <n v="0"/>
    <n v="53853695084.984238"/>
    <n v="5941194709"/>
    <n v="47912500375.984238"/>
    <x v="0"/>
  </r>
  <r>
    <x v="11"/>
    <s v="CASANARE"/>
    <s v="85000"/>
    <s v="CASANARE"/>
    <n v="33569609005"/>
    <n v="0"/>
    <n v="0"/>
    <n v="6606372106"/>
    <n v="0"/>
    <n v="0"/>
    <n v="40175981111"/>
    <n v="46195136276.366486"/>
    <n v="9305974.6803159658"/>
    <n v="0"/>
    <n v="0"/>
    <n v="0"/>
    <n v="86380423362.046799"/>
    <n v="26807023738.400002"/>
    <n v="0"/>
    <n v="0"/>
    <n v="46195136276.366486"/>
    <n v="6615678080.680316"/>
    <n v="0"/>
    <n v="0"/>
    <n v="79617838095.446793"/>
    <n v="0"/>
    <n v="79617838095.446793"/>
    <n v="5538922349.1899996"/>
    <n v="74078915746.25679"/>
    <x v="0"/>
  </r>
  <r>
    <x v="11"/>
    <s v="PUTUMAYO"/>
    <s v="86000"/>
    <s v="PUTUMAYO"/>
    <n v="35824717570"/>
    <n v="0"/>
    <n v="0"/>
    <n v="7113070752"/>
    <n v="0"/>
    <n v="0"/>
    <n v="42937788322"/>
    <n v="12335678712.949387"/>
    <n v="10012163.231661364"/>
    <n v="0"/>
    <n v="0"/>
    <n v="0"/>
    <n v="55283479198.181046"/>
    <n v="28632547038.82"/>
    <n v="0"/>
    <n v="0"/>
    <n v="12335678712.949387"/>
    <n v="7123082915.2316618"/>
    <n v="0"/>
    <n v="0"/>
    <n v="48091308667.001045"/>
    <n v="0"/>
    <n v="48091308667.001045"/>
    <n v="7464482399.7700005"/>
    <n v="40626826267.231049"/>
    <x v="0"/>
  </r>
  <r>
    <x v="11"/>
    <s v="ARCHIPIÉLAGO DE SAN ANDRÉS"/>
    <s v="88000"/>
    <s v="ARCHIPIÉLAGO DE SAN ANDRÉS"/>
    <n v="16029751797"/>
    <n v="0"/>
    <n v="0"/>
    <n v="3272996780"/>
    <n v="0"/>
    <n v="0"/>
    <n v="19302748577"/>
    <n v="10265824223.902641"/>
    <n v="4606860.4847755004"/>
    <n v="0"/>
    <n v="0"/>
    <n v="0"/>
    <n v="29573179661.387417"/>
    <n v="12860270285.740002"/>
    <n v="0"/>
    <n v="0"/>
    <n v="10265824223.902641"/>
    <n v="3277603640.4847755"/>
    <n v="0"/>
    <n v="0"/>
    <n v="26403698150.127419"/>
    <n v="0"/>
    <n v="26403698150.127419"/>
    <n v="365572716.24000001"/>
    <n v="26038125433.887417"/>
    <x v="0"/>
  </r>
  <r>
    <x v="11"/>
    <s v="AMAZONAS"/>
    <s v="91000"/>
    <s v="AMAZONAS"/>
    <n v="16014677775"/>
    <n v="0"/>
    <n v="0"/>
    <n v="3281935109"/>
    <n v="0"/>
    <n v="0"/>
    <n v="19296612884"/>
    <n v="10402066584.643478"/>
    <n v="4612857.8983147396"/>
    <n v="0"/>
    <n v="0"/>
    <n v="0"/>
    <n v="29703292326.541794"/>
    <n v="12847728320.49"/>
    <n v="0"/>
    <n v="0"/>
    <n v="10402066584.643478"/>
    <n v="3286547966.898315"/>
    <n v="0"/>
    <n v="0"/>
    <n v="26536342872.031792"/>
    <n v="40737401"/>
    <n v="26577080273.031792"/>
    <n v="4239852591.0799999"/>
    <n v="22337227681.95179"/>
    <x v="0"/>
  </r>
  <r>
    <x v="11"/>
    <s v="GUAINÍA"/>
    <s v="94000"/>
    <s v="GUAINÍA"/>
    <n v="14303986048"/>
    <n v="0"/>
    <n v="0"/>
    <n v="2743326426"/>
    <n v="0"/>
    <n v="0"/>
    <n v="17047312474"/>
    <n v="18361160425.279091"/>
    <n v="3870498.6422073352"/>
    <n v="0"/>
    <n v="0"/>
    <n v="0"/>
    <n v="35412343397.921295"/>
    <n v="11392951124.75"/>
    <n v="0"/>
    <n v="0"/>
    <n v="18361160425.279091"/>
    <n v="2747196924.6422071"/>
    <n v="0"/>
    <n v="0"/>
    <n v="32501308474.671299"/>
    <n v="0"/>
    <n v="32501308474.671299"/>
    <n v="7292354537"/>
    <n v="25208953937.671299"/>
    <x v="0"/>
  </r>
  <r>
    <x v="11"/>
    <s v="GUAVIARE"/>
    <s v="95000"/>
    <s v="GUAVIARE"/>
    <n v="20352765312"/>
    <n v="0"/>
    <n v="0"/>
    <n v="4113159009"/>
    <n v="0"/>
    <n v="0"/>
    <n v="24465924321"/>
    <n v="11532228647.410545"/>
    <n v="5790302.3883256586"/>
    <n v="0"/>
    <n v="0"/>
    <n v="0"/>
    <n v="36003943270.798874"/>
    <n v="16299471024.409996"/>
    <n v="0"/>
    <n v="0"/>
    <n v="11532228647.410545"/>
    <n v="4118949311.3883257"/>
    <n v="0"/>
    <n v="0"/>
    <n v="31950648983.208866"/>
    <n v="140503435.00999999"/>
    <n v="32091152418.218864"/>
    <n v="7448889533.6099997"/>
    <n v="24642262884.608864"/>
    <x v="0"/>
  </r>
  <r>
    <x v="11"/>
    <s v="VAUPÉS"/>
    <s v="97000"/>
    <s v="VAUPÉS"/>
    <n v="13717164875"/>
    <n v="0"/>
    <n v="0"/>
    <n v="2747883315"/>
    <n v="0"/>
    <n v="0"/>
    <n v="16465048190"/>
    <n v="8720752666.7200012"/>
    <n v="3865577.4513675114"/>
    <n v="0"/>
    <n v="0"/>
    <n v="0"/>
    <n v="25189666434.171368"/>
    <n v="10978415986.82"/>
    <n v="0"/>
    <n v="0"/>
    <n v="8720752666.7200012"/>
    <n v="2751748892.4513674"/>
    <n v="0"/>
    <n v="0"/>
    <n v="22450917545.991367"/>
    <n v="144921"/>
    <n v="22451062466.991367"/>
    <n v="24063120"/>
    <n v="22426999346.991367"/>
    <x v="0"/>
  </r>
  <r>
    <x v="11"/>
    <s v="VICHADA"/>
    <s v="99000"/>
    <s v="VICHADA"/>
    <n v="21270906971"/>
    <n v="0"/>
    <n v="0"/>
    <n v="4085562816"/>
    <n v="0"/>
    <n v="0"/>
    <n v="25356469787"/>
    <n v="16280297659.279999"/>
    <n v="5769280.1948458869"/>
    <n v="0"/>
    <n v="0"/>
    <n v="0"/>
    <n v="41642536726.474846"/>
    <n v="16934656051.860001"/>
    <n v="0"/>
    <n v="0"/>
    <n v="16280297659.279999"/>
    <n v="4091332096.1948457"/>
    <n v="0"/>
    <n v="0"/>
    <n v="37306285807.334846"/>
    <n v="92537943"/>
    <n v="37398823750.334846"/>
    <n v="1731708885.6900001"/>
    <n v="35667114864.644844"/>
    <x v="0"/>
  </r>
  <r>
    <x v="12"/>
    <s v="ANTIOQUIA"/>
    <s v="05000"/>
    <s v="ANTIOQUIA"/>
    <n v="103804835961"/>
    <n v="0"/>
    <n v="0"/>
    <n v="25811616959"/>
    <n v="0"/>
    <n v="0"/>
    <n v="129616452920"/>
    <n v="49988144980.003922"/>
    <n v="41676759.050378762"/>
    <n v="-75841438698.054306"/>
    <n v="-54259972869.330002"/>
    <n v="0"/>
    <n v="49544863091.669983"/>
    <n v="35109371902.680008"/>
    <n v="0"/>
    <n v="0"/>
    <n v="-25853293718.050385"/>
    <n v="25853293718.050377"/>
    <n v="0"/>
    <n v="0"/>
    <n v="35109371902.68"/>
    <n v="0"/>
    <n v="35109371902.68"/>
    <n v="0"/>
    <n v="35109371902.68"/>
    <x v="0"/>
  </r>
  <r>
    <x v="12"/>
    <s v="ATLÁNTICO"/>
    <s v="08000"/>
    <s v="ATLÁNTICO"/>
    <n v="139367634"/>
    <n v="0"/>
    <n v="0"/>
    <n v="48306233"/>
    <n v="0"/>
    <n v="0"/>
    <n v="187673867"/>
    <n v="176003920.99906698"/>
    <n v="74350.659824611401"/>
    <n v="-224384504.65889159"/>
    <n v="0"/>
    <n v="0"/>
    <n v="139367633.99999997"/>
    <n v="122293952.78999999"/>
    <n v="0"/>
    <n v="0"/>
    <n v="-48380583.65982461"/>
    <n v="48380583.65982461"/>
    <n v="0"/>
    <n v="0"/>
    <n v="122293952.78999999"/>
    <n v="0"/>
    <n v="122293952.78999999"/>
    <n v="0"/>
    <n v="122293952.78999999"/>
    <x v="0"/>
  </r>
  <r>
    <x v="12"/>
    <s v="BOGOTÁ, D.C."/>
    <s v="11001"/>
    <s v="BOGOTÁ, D.C.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x v="12"/>
    <s v="BOLÍVAR"/>
    <s v="13000"/>
    <s v="BOLÍVAR"/>
    <n v="93378340308"/>
    <n v="0"/>
    <n v="0"/>
    <n v="29927843682"/>
    <n v="0"/>
    <n v="0"/>
    <n v="123306183990"/>
    <n v="65604044273.993408"/>
    <n v="47193580.938871197"/>
    <n v="-95579081536.932281"/>
    <n v="-43258588233.75"/>
    <n v="0"/>
    <n v="50119752074.25"/>
    <n v="38869102982.699997"/>
    <n v="0"/>
    <n v="0"/>
    <n v="-29975037262.938873"/>
    <n v="29975037262.938869"/>
    <n v="0"/>
    <n v="0"/>
    <n v="38869102982.699997"/>
    <n v="0"/>
    <n v="38869102982.699997"/>
    <n v="0"/>
    <n v="38869102982.699997"/>
    <x v="0"/>
  </r>
  <r>
    <x v="12"/>
    <s v="BOYACÁ"/>
    <s v="15000"/>
    <s v="BOYACÁ"/>
    <n v="105634068139"/>
    <n v="0"/>
    <n v="0"/>
    <n v="23636186506"/>
    <n v="0"/>
    <n v="0"/>
    <n v="129270254645"/>
    <n v="37974277038.993149"/>
    <n v="36090965.372670799"/>
    <n v="-61646554510.365822"/>
    <n v="-53868491857.059998"/>
    <n v="0"/>
    <n v="51765576281.940033"/>
    <n v="33342972515.200012"/>
    <n v="0"/>
    <n v="0"/>
    <n v="-23672277471.372673"/>
    <n v="23672277471.372669"/>
    <n v="0"/>
    <n v="0"/>
    <n v="33342972515.200008"/>
    <n v="0"/>
    <n v="33342972515.200008"/>
    <n v="0"/>
    <n v="33342972515.200008"/>
    <x v="0"/>
  </r>
  <r>
    <x v="12"/>
    <s v="CALDAS"/>
    <s v="17000"/>
    <s v="CALDAS"/>
    <n v="454203087"/>
    <n v="0"/>
    <n v="0"/>
    <n v="272046000"/>
    <n v="0"/>
    <n v="0"/>
    <n v="726249087"/>
    <n v="873114462.00107181"/>
    <n v="394321.91151566285"/>
    <n v="-1145554783.9125876"/>
    <n v="-295038083.79000002"/>
    <n v="0"/>
    <n v="159165003.20999998"/>
    <n v="147550602.52999997"/>
    <n v="0"/>
    <n v="0"/>
    <n v="-272440321.91151583"/>
    <n v="272440321.91151565"/>
    <n v="0"/>
    <n v="0"/>
    <n v="147550602.52999979"/>
    <n v="0"/>
    <n v="147550602.52999979"/>
    <n v="0"/>
    <n v="147550602.52999979"/>
    <x v="0"/>
  </r>
  <r>
    <x v="12"/>
    <s v="CAQUETÁ"/>
    <s v="18000"/>
    <s v="CAQUETÁ"/>
    <n v="2704069"/>
    <n v="0"/>
    <n v="0"/>
    <n v="571280"/>
    <n v="0"/>
    <n v="0"/>
    <n v="3275349"/>
    <n v="838393.00484154141"/>
    <n v="827.24678461396343"/>
    <n v="-1410500.2516261553"/>
    <n v="-1342105.08"/>
    <n v="0"/>
    <n v="1361963.92"/>
    <n v="856056.73999999976"/>
    <n v="0"/>
    <n v="0"/>
    <n v="-572107.24678461393"/>
    <n v="572107.24678461393"/>
    <n v="0"/>
    <n v="0"/>
    <n v="856056.73999999976"/>
    <n v="0"/>
    <n v="856056.73999999976"/>
    <n v="0"/>
    <n v="856056.73999999976"/>
    <x v="0"/>
  </r>
  <r>
    <x v="12"/>
    <s v="CAUCA"/>
    <s v="19000"/>
    <s v="CAUCA"/>
    <n v="6461821381"/>
    <n v="0"/>
    <n v="0"/>
    <n v="1461810934"/>
    <n v="0"/>
    <n v="0"/>
    <n v="7923632315"/>
    <n v="2215843910.9999313"/>
    <n v="2137462.8307488533"/>
    <n v="-3679792307.8306804"/>
    <n v="-3292800988.6999998"/>
    <n v="0"/>
    <n v="3169020392.3000002"/>
    <n v="2032105277.7200003"/>
    <n v="0"/>
    <n v="0"/>
    <n v="-1463948396.830749"/>
    <n v="1463948396.8307488"/>
    <n v="0"/>
    <n v="0"/>
    <n v="2032105277.72"/>
    <n v="0"/>
    <n v="2032105277.72"/>
    <n v="0"/>
    <n v="2032105277.72"/>
    <x v="0"/>
  </r>
  <r>
    <x v="12"/>
    <s v="CESAR"/>
    <s v="20000"/>
    <s v="CESAR"/>
    <n v="110994623738"/>
    <n v="0"/>
    <n v="0"/>
    <n v="25781334032"/>
    <n v="0"/>
    <n v="0"/>
    <n v="136775957770"/>
    <n v="38226869402.001007"/>
    <n v="37721652.084606275"/>
    <n v="-64045925086.085617"/>
    <n v="-55334082897.970001"/>
    <n v="0"/>
    <n v="55660540840.029984"/>
    <n v="36037609011.73999"/>
    <n v="0"/>
    <n v="0"/>
    <n v="-25819055684.08461"/>
    <n v="25819055684.084606"/>
    <n v="0"/>
    <n v="0"/>
    <n v="36037609011.73999"/>
    <n v="0"/>
    <n v="36037609011.73999"/>
    <n v="0"/>
    <n v="36037609011.73999"/>
    <x v="0"/>
  </r>
  <r>
    <x v="12"/>
    <s v="CÓRDOBA"/>
    <s v="23000"/>
    <s v="CÓRDOBA"/>
    <n v="169681821523"/>
    <n v="0"/>
    <n v="0"/>
    <n v="39231306351"/>
    <n v="0"/>
    <n v="0"/>
    <n v="208913127874"/>
    <n v="58350593018.997711"/>
    <n v="57489777.065135501"/>
    <n v="-97639389147.062851"/>
    <n v="-85905161604.809998"/>
    <n v="0"/>
    <n v="83776659918.190002"/>
    <n v="53698169202.509979"/>
    <n v="0"/>
    <n v="0"/>
    <n v="-39288796128.06514"/>
    <n v="39288796128.065132"/>
    <n v="0"/>
    <n v="0"/>
    <n v="53698169202.509972"/>
    <n v="0"/>
    <n v="53698169202.509972"/>
    <n v="0"/>
    <n v="53698169202.509972"/>
    <x v="0"/>
  </r>
  <r>
    <x v="12"/>
    <s v="CUNDINAMARCA"/>
    <s v="25000"/>
    <s v="CUNDINAMARCA"/>
    <n v="17098758269"/>
    <n v="0"/>
    <n v="0"/>
    <n v="4284530720"/>
    <n v="0"/>
    <n v="0"/>
    <n v="21383288989"/>
    <n v="9097767967.0050907"/>
    <n v="6759730.8660369059"/>
    <n v="-13389058417.871128"/>
    <n v="-7017542526.4799995"/>
    <n v="0"/>
    <n v="10081215742.519997"/>
    <n v="7287440260.3199997"/>
    <n v="0"/>
    <n v="0"/>
    <n v="-4291290450.8660374"/>
    <n v="4291290450.8660369"/>
    <n v="0"/>
    <n v="0"/>
    <n v="7287440260.3199997"/>
    <n v="0"/>
    <n v="7287440260.3199997"/>
    <n v="0"/>
    <n v="7287440260.3199997"/>
    <x v="0"/>
  </r>
  <r>
    <x v="12"/>
    <s v="CHOCÓ"/>
    <s v="27000"/>
    <s v="CHOCÓ"/>
    <n v="20530993157"/>
    <n v="0"/>
    <n v="0"/>
    <n v="3056377286"/>
    <n v="0"/>
    <n v="0"/>
    <n v="23587370443"/>
    <n v="4400941837.0016079"/>
    <n v="4424691.3245534096"/>
    <n v="-7461743814.3261604"/>
    <n v="-9584499168.4400005"/>
    <n v="0"/>
    <n v="10946493988.560003"/>
    <n v="6498931140.6099987"/>
    <n v="0"/>
    <n v="0"/>
    <n v="-3060801977.3245525"/>
    <n v="3060801977.3245535"/>
    <n v="0"/>
    <n v="0"/>
    <n v="6498931140.6099997"/>
    <n v="0"/>
    <n v="6498931140.6099997"/>
    <n v="0"/>
    <n v="6498931140.6099997"/>
    <x v="0"/>
  </r>
  <r>
    <x v="12"/>
    <s v="HUILA"/>
    <s v="41000"/>
    <s v="HUILA"/>
    <n v="104941992586"/>
    <n v="0"/>
    <n v="0"/>
    <n v="24364197157"/>
    <n v="0"/>
    <n v="0"/>
    <n v="129306189743"/>
    <n v="36127376432.007004"/>
    <n v="35652823.709536612"/>
    <n v="-60527226412.716537"/>
    <n v="-53177872162.68"/>
    <n v="0"/>
    <n v="51764120423.320015"/>
    <n v="33203604978.779991"/>
    <n v="0"/>
    <n v="0"/>
    <n v="-24399849980.709534"/>
    <n v="24399849980.709538"/>
    <n v="0"/>
    <n v="0"/>
    <n v="33203604978.779995"/>
    <n v="0"/>
    <n v="33203604978.779995"/>
    <n v="0"/>
    <n v="33203604978.779995"/>
    <x v="0"/>
  </r>
  <r>
    <x v="12"/>
    <s v="LA GUAJIRA"/>
    <s v="44000"/>
    <s v="LA GUAJIRA"/>
    <n v="128837742356"/>
    <n v="0"/>
    <n v="0"/>
    <n v="29288569318"/>
    <n v="0"/>
    <n v="0"/>
    <n v="158126311674"/>
    <n v="43954832070.988602"/>
    <n v="43207207.976867825"/>
    <n v="-73286608596.965469"/>
    <n v="-64913798652.449997"/>
    <n v="0"/>
    <n v="63923943703.549988"/>
    <n v="40835020418.699997"/>
    <n v="0"/>
    <n v="0"/>
    <n v="-29331776525.976868"/>
    <n v="29331776525.976868"/>
    <n v="0"/>
    <n v="0"/>
    <n v="40835020418.699997"/>
    <n v="0"/>
    <n v="40835020418.699997"/>
    <n v="0"/>
    <n v="40835020418.699997"/>
    <x v="0"/>
  </r>
  <r>
    <x v="12"/>
    <s v="MAGDALENA"/>
    <s v="47000"/>
    <s v="MAGDALENA"/>
    <n v="42947162227"/>
    <n v="0"/>
    <n v="0"/>
    <n v="10178980442"/>
    <n v="0"/>
    <n v="0"/>
    <n v="53126142669"/>
    <n v="25088774858.99279"/>
    <n v="15870688.32464524"/>
    <n v="-35283625989.317436"/>
    <n v="-9650757372.6100006"/>
    <n v="0"/>
    <n v="33296404854.390007"/>
    <n v="25946711165.729996"/>
    <n v="0"/>
    <n v="0"/>
    <n v="-10194851130.324646"/>
    <n v="10194851130.324646"/>
    <n v="0"/>
    <n v="0"/>
    <n v="25946711165.729996"/>
    <n v="0"/>
    <n v="25946711165.729996"/>
    <n v="0"/>
    <n v="25946711165.729996"/>
    <x v="0"/>
  </r>
  <r>
    <x v="12"/>
    <s v="META"/>
    <s v="50000"/>
    <s v="META"/>
    <n v="86073941715"/>
    <n v="0"/>
    <n v="0"/>
    <n v="17504112184"/>
    <n v="0"/>
    <n v="0"/>
    <n v="103578053899"/>
    <n v="31777665401.005501"/>
    <n v="32850767.395252764"/>
    <n v="-49314628352.400757"/>
    <n v="-43491211949.910004"/>
    <n v="0"/>
    <n v="42582729765.089981"/>
    <n v="27253165418.410004"/>
    <n v="0"/>
    <n v="0"/>
    <n v="-17536962951.395256"/>
    <n v="17536962951.395252"/>
    <n v="0"/>
    <n v="0"/>
    <n v="27253165418.41"/>
    <n v="0"/>
    <n v="27253165418.41"/>
    <n v="0"/>
    <n v="27253165418.41"/>
    <x v="0"/>
  </r>
  <r>
    <x v="12"/>
    <s v="NARIÑO"/>
    <s v="52000"/>
    <s v="NARIÑO"/>
    <n v="6977724700"/>
    <n v="0"/>
    <n v="0"/>
    <n v="3222100378"/>
    <n v="0"/>
    <n v="0"/>
    <n v="10199825078"/>
    <n v="7940115805.0072479"/>
    <n v="5652433.9738543294"/>
    <n v="-11167868616.981102"/>
    <n v="-4639409803.3599997"/>
    <n v="0"/>
    <n v="2338314896.6400003"/>
    <n v="2196730918.9400015"/>
    <n v="0"/>
    <n v="0"/>
    <n v="-3227752811.9738541"/>
    <n v="3227752811.9738545"/>
    <n v="0"/>
    <n v="0"/>
    <n v="2196730918.940002"/>
    <n v="0"/>
    <n v="2196730918.940002"/>
    <n v="0"/>
    <n v="2196730918.940002"/>
    <x v="0"/>
  </r>
  <r>
    <x v="12"/>
    <s v="NORTE DE SANTANDER"/>
    <s v="54000"/>
    <s v="NORTE DE SANTANDER"/>
    <n v="22416684911"/>
    <n v="0"/>
    <n v="0"/>
    <n v="4908786040"/>
    <n v="0"/>
    <n v="0"/>
    <n v="27325470951"/>
    <n v="10250269897.960011"/>
    <n v="10216405.847894276"/>
    <n v="-15169272343.807905"/>
    <n v="-11714002506.01"/>
    <n v="0"/>
    <n v="10702682404.989992"/>
    <n v="7070156604.8400021"/>
    <n v="0"/>
    <n v="0"/>
    <n v="-4919002445.8478947"/>
    <n v="4919002445.8478947"/>
    <n v="0"/>
    <n v="0"/>
    <n v="7070156604.8400021"/>
    <n v="0"/>
    <n v="7070156604.8400021"/>
    <n v="0"/>
    <n v="7070156604.8400021"/>
    <x v="0"/>
  </r>
  <r>
    <x v="12"/>
    <s v="QUINDÍO"/>
    <s v="63000"/>
    <s v="QUINDÍO"/>
    <n v="23851131"/>
    <n v="0"/>
    <n v="0"/>
    <n v="751920"/>
    <n v="0"/>
    <n v="0"/>
    <n v="24603051"/>
    <n v="922195.00509607978"/>
    <n v="991.71172439281236"/>
    <n v="-1675106.7168204724"/>
    <n v="-9864038.4399999995"/>
    <n v="0"/>
    <n v="13987092.560000001"/>
    <n v="7534051.6899999995"/>
    <n v="0"/>
    <n v="0"/>
    <n v="-752911.7117243926"/>
    <n v="752911.71172439284"/>
    <n v="0"/>
    <n v="0"/>
    <n v="7534051.6899999995"/>
    <n v="0"/>
    <n v="7534051.6899999995"/>
    <n v="0"/>
    <n v="7534051.6899999995"/>
    <x v="0"/>
  </r>
  <r>
    <x v="12"/>
    <s v="RISARALDA"/>
    <s v="66000"/>
    <s v="RISARALDA"/>
    <n v="6352156"/>
    <n v="0"/>
    <n v="0"/>
    <n v="474761"/>
    <n v="0"/>
    <n v="0"/>
    <n v="6826917"/>
    <n v="704919.99969664961"/>
    <n v="692.94854145242596"/>
    <n v="-1180373.948238102"/>
    <n v="-1108363.79"/>
    <n v="0"/>
    <n v="5243792.21"/>
    <n v="3377858.3"/>
    <n v="0"/>
    <n v="0"/>
    <n v="-475453.94854145241"/>
    <n v="475453.94854145241"/>
    <n v="0"/>
    <n v="0"/>
    <n v="3377858.3"/>
    <n v="0"/>
    <n v="3377858.3"/>
    <n v="0"/>
    <n v="3377858.3"/>
    <x v="0"/>
  </r>
  <r>
    <x v="12"/>
    <s v="SANTANDER"/>
    <s v="68000"/>
    <s v="SANTANDER"/>
    <n v="124323630037"/>
    <n v="0"/>
    <n v="0"/>
    <n v="29161478166"/>
    <n v="0"/>
    <n v="0"/>
    <n v="153485108203"/>
    <n v="43009315410.993927"/>
    <n v="42511130.559513882"/>
    <n v="-72213304707.553436"/>
    <n v="-63186477067.690002"/>
    <n v="0"/>
    <n v="61137152969.309998"/>
    <n v="39298346771.809998"/>
    <n v="0"/>
    <n v="0"/>
    <n v="-29203989296.559509"/>
    <n v="29203989296.559513"/>
    <n v="0"/>
    <n v="0"/>
    <n v="39298346771.809998"/>
    <n v="0"/>
    <n v="39298346771.809998"/>
    <n v="0"/>
    <n v="39298346771.809998"/>
    <x v="0"/>
  </r>
  <r>
    <x v="12"/>
    <s v="SUCRE"/>
    <s v="70000"/>
    <s v="SUCRE"/>
    <n v="84778955155"/>
    <n v="0"/>
    <n v="0"/>
    <n v="20971685540"/>
    <n v="0"/>
    <n v="0"/>
    <n v="105750640695"/>
    <n v="32784505797.011475"/>
    <n v="31186642.125444707"/>
    <n v="-53787377979.136917"/>
    <n v="-43713195407.040001"/>
    <n v="0"/>
    <n v="41065759747.960014"/>
    <n v="26838173218.719994"/>
    <n v="0"/>
    <n v="0"/>
    <n v="-21002872182.125443"/>
    <n v="21002872182.125446"/>
    <n v="0"/>
    <n v="0"/>
    <n v="26838173218.719997"/>
    <n v="0"/>
    <n v="26838173218.719997"/>
    <n v="0"/>
    <n v="26838173218.719997"/>
    <x v="0"/>
  </r>
  <r>
    <x v="12"/>
    <s v="TOLIMA"/>
    <s v="73000"/>
    <s v="TOLIMA"/>
    <n v="111290881013"/>
    <n v="0"/>
    <n v="0"/>
    <n v="26183091361"/>
    <n v="0"/>
    <n v="0"/>
    <n v="137473972374"/>
    <n v="38556863705.992798"/>
    <n v="38119245.398807757"/>
    <n v="-64778074312.391624"/>
    <n v="-56613067336.379997"/>
    <n v="0"/>
    <n v="54677813676.619972"/>
    <n v="35168883939.099983"/>
    <n v="0"/>
    <n v="0"/>
    <n v="-26221210606.398827"/>
    <n v="26221210606.398808"/>
    <n v="0"/>
    <n v="0"/>
    <n v="35168883939.09996"/>
    <n v="0"/>
    <n v="35168883939.09996"/>
    <n v="0"/>
    <n v="35168883939.09996"/>
    <x v="0"/>
  </r>
  <r>
    <x v="12"/>
    <s v="VALLE DEL CAUCA"/>
    <s v="76000"/>
    <s v="VALLE DEL CAUCA"/>
    <n v="1269181123"/>
    <n v="0"/>
    <n v="0"/>
    <n v="191502367"/>
    <n v="0"/>
    <n v="0"/>
    <n v="1460683490"/>
    <n v="318860717.00361443"/>
    <n v="300760.76715561392"/>
    <n v="-510663844.77077001"/>
    <n v="-503402438.68000001"/>
    <n v="0"/>
    <n v="765778684.31999993"/>
    <n v="497548395.24000007"/>
    <n v="0"/>
    <n v="0"/>
    <n v="-191803127.76715559"/>
    <n v="191803127.76715562"/>
    <n v="0"/>
    <n v="0"/>
    <n v="497548395.24000013"/>
    <n v="0"/>
    <n v="497548395.24000013"/>
    <n v="0"/>
    <n v="497548395.24000013"/>
    <x v="0"/>
  </r>
  <r>
    <x v="12"/>
    <s v="ARAUCA"/>
    <s v="81000"/>
    <s v="ARAUCA"/>
    <n v="44604425626"/>
    <n v="0"/>
    <n v="0"/>
    <n v="10387235887"/>
    <n v="0"/>
    <n v="0"/>
    <n v="54991661513"/>
    <n v="15381368948.995605"/>
    <n v="15185822.754695168"/>
    <n v="-25783790658.750301"/>
    <n v="-22626314410.310001"/>
    <n v="0"/>
    <n v="21978111215.689999"/>
    <n v="14107972033.579998"/>
    <n v="0"/>
    <n v="0"/>
    <n v="-10402421709.754696"/>
    <n v="10402421709.754696"/>
    <n v="0"/>
    <n v="0"/>
    <n v="14107972033.579998"/>
    <n v="0"/>
    <n v="14107972033.579998"/>
    <n v="0"/>
    <n v="14107972033.579998"/>
    <x v="0"/>
  </r>
  <r>
    <x v="12"/>
    <s v="CASANARE"/>
    <s v="85000"/>
    <s v="CASANARE"/>
    <n v="54386358616"/>
    <n v="0"/>
    <n v="0"/>
    <n v="12533190400"/>
    <n v="0"/>
    <n v="0"/>
    <n v="66919549016"/>
    <n v="18661826745.005203"/>
    <n v="18390731.475946438"/>
    <n v="-31213407876.481152"/>
    <n v="-27502580808.34"/>
    <n v="0"/>
    <n v="26883777807.66"/>
    <n v="17218455451.309994"/>
    <n v="0"/>
    <n v="0"/>
    <n v="-12551581131.475948"/>
    <n v="12551581131.475946"/>
    <n v="0"/>
    <n v="0"/>
    <n v="17218455451.30999"/>
    <n v="0"/>
    <n v="17218455451.30999"/>
    <n v="0"/>
    <n v="17218455451.30999"/>
    <x v="0"/>
  </r>
  <r>
    <x v="12"/>
    <s v="PUTUMAYO"/>
    <s v="86000"/>
    <s v="PUTUMAYO"/>
    <n v="29149832914"/>
    <n v="0"/>
    <n v="0"/>
    <n v="11410205082"/>
    <n v="0"/>
    <n v="0"/>
    <n v="40560037996"/>
    <n v="19104419644.999596"/>
    <n v="17864015.809798729"/>
    <n v="-30532488742.809395"/>
    <n v="-18919053114.700001"/>
    <n v="0"/>
    <n v="10230779799.299999"/>
    <n v="8664232166.7899971"/>
    <n v="0"/>
    <n v="0"/>
    <n v="-11428069097.809799"/>
    <n v="11428069097.809799"/>
    <n v="0"/>
    <n v="0"/>
    <n v="8664232166.7899971"/>
    <n v="0"/>
    <n v="8664232166.7899971"/>
    <n v="0"/>
    <n v="8664232166.7899971"/>
    <x v="0"/>
  </r>
  <r>
    <x v="12"/>
    <s v="ARCHIPIÉLAGO DE SAN ANDRÉS"/>
    <s v="88000"/>
    <s v="ARCHIPIÉLAGO DE SAN ANDRÉS"/>
    <n v="451795946"/>
    <n v="0"/>
    <n v="0"/>
    <n v="124884802"/>
    <n v="0"/>
    <n v="0"/>
    <n v="576680748"/>
    <n v="300153814.30014908"/>
    <n v="214702.39070672094"/>
    <n v="-425253318.6908558"/>
    <n v="-191001602.03999999"/>
    <n v="0"/>
    <n v="260794343.96000007"/>
    <n v="201864282.11999997"/>
    <n v="0"/>
    <n v="0"/>
    <n v="-125099504.39070672"/>
    <n v="125099504.39070672"/>
    <n v="0"/>
    <n v="0"/>
    <n v="201864282.11999997"/>
    <n v="0"/>
    <n v="201864282.11999997"/>
    <n v="0"/>
    <n v="201864282.11999997"/>
    <x v="0"/>
  </r>
  <r>
    <x v="12"/>
    <m/>
    <s v="90000"/>
    <s v="OTROS POR DISTRIBUIR"/>
    <n v="0"/>
    <n v="0"/>
    <n v="0"/>
    <n v="31939198"/>
    <n v="0"/>
    <n v="0"/>
    <n v="31939198"/>
    <n v="2655450343.6700001"/>
    <n v="22087798.226494409"/>
    <n v="0"/>
    <n v="0"/>
    <n v="0"/>
    <n v="2709477339.8964944"/>
    <n v="22648467.870000001"/>
    <n v="0"/>
    <n v="0"/>
    <n v="2655450343.6700001"/>
    <n v="54026996.226494409"/>
    <n v="0"/>
    <n v="0"/>
    <n v="2732125807.7664943"/>
    <n v="0"/>
    <n v="2732125807.7664943"/>
    <n v="0"/>
    <n v="2732125807.7664943"/>
    <x v="0"/>
  </r>
  <r>
    <x v="12"/>
    <s v="AMAZONAS"/>
    <s v="91000"/>
    <s v="AMAZONAS"/>
    <n v="69933"/>
    <n v="0"/>
    <n v="0"/>
    <n v="15420"/>
    <n v="0"/>
    <n v="0"/>
    <n v="85353"/>
    <n v="22868.998319539649"/>
    <n v="22.479833301367361"/>
    <n v="-38311.478152841017"/>
    <n v="-34677.120000000003"/>
    <n v="0"/>
    <n v="35255.879999999997"/>
    <n v="22505.239999999998"/>
    <n v="0"/>
    <n v="0"/>
    <n v="-15442.479833301368"/>
    <n v="15442.479833301368"/>
    <n v="0"/>
    <n v="0"/>
    <n v="22505.239999999998"/>
    <n v="0"/>
    <n v="22505.239999999998"/>
    <n v="0"/>
    <n v="22505.239999999998"/>
    <x v="0"/>
  </r>
  <r>
    <x v="12"/>
    <s v="GUAINÍA"/>
    <s v="94000"/>
    <s v="GUAINÍA"/>
    <n v="30244610"/>
    <n v="0"/>
    <n v="0"/>
    <n v="0"/>
    <n v="0"/>
    <n v="0"/>
    <n v="30244610"/>
    <n v="0"/>
    <n v="0"/>
    <n v="0"/>
    <n v="0"/>
    <n v="0"/>
    <n v="30244610"/>
    <n v="21664700.120000005"/>
    <n v="0"/>
    <n v="0"/>
    <n v="0"/>
    <n v="0"/>
    <n v="0"/>
    <n v="0"/>
    <n v="21664700.120000005"/>
    <n v="0"/>
    <n v="21664700.120000005"/>
    <n v="0"/>
    <n v="21664700.120000005"/>
    <x v="0"/>
  </r>
  <r>
    <x v="12"/>
    <s v="GUAVIARE"/>
    <s v="95000"/>
    <s v="GUAVIA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x v="12"/>
    <s v="VAUPÉS"/>
    <s v="97000"/>
    <s v="VAUPÉS"/>
    <n v="7887291"/>
    <n v="0"/>
    <n v="0"/>
    <n v="2054386"/>
    <n v="0"/>
    <n v="0"/>
    <n v="9941677"/>
    <n v="3760752.9917506715"/>
    <n v="3126.3480773455103"/>
    <n v="-5818265.3398280172"/>
    <n v="-3910994.34"/>
    <n v="0"/>
    <n v="3976296.6600000011"/>
    <n v="2730827.620000001"/>
    <n v="0"/>
    <n v="0"/>
    <n v="-2057512.3480773456"/>
    <n v="2057512.3480773454"/>
    <n v="0"/>
    <n v="0"/>
    <n v="2730827.620000001"/>
    <n v="0"/>
    <n v="2730827.620000001"/>
    <n v="0"/>
    <n v="2730827.620000001"/>
    <x v="0"/>
  </r>
  <r>
    <x v="12"/>
    <s v="VICHADA"/>
    <s v="99000"/>
    <s v="VICHADA"/>
    <n v="257391484"/>
    <n v="0"/>
    <n v="0"/>
    <n v="95073224"/>
    <n v="0"/>
    <n v="0"/>
    <n v="352464708"/>
    <n v="178100850.00600779"/>
    <n v="144755.62931064711"/>
    <n v="-273318829.63531846"/>
    <n v="-180434842.75"/>
    <n v="0"/>
    <n v="76956641.25"/>
    <n v="73797495.370000005"/>
    <n v="0"/>
    <n v="0"/>
    <n v="-95217979.629310668"/>
    <n v="95217979.629310653"/>
    <n v="0"/>
    <n v="0"/>
    <n v="73797495.36999999"/>
    <n v="0"/>
    <n v="73797495.36999999"/>
    <n v="0"/>
    <n v="73797495.36999999"/>
    <x v="0"/>
  </r>
  <r>
    <x v="13"/>
    <s v="ANTIOQUIA"/>
    <s v="05000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15944522894"/>
    <n v="17179487731.344711"/>
    <x v="0"/>
  </r>
  <r>
    <x v="13"/>
    <s v="ATLÁNTICO"/>
    <s v="08000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6884279114"/>
    <n v="475394817.53265095"/>
    <x v="0"/>
  </r>
  <r>
    <x v="13"/>
    <s v="BOGOTÁ, D.C."/>
    <s v="11001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  <x v="0"/>
  </r>
  <r>
    <x v="13"/>
    <s v="BOLÍVAR"/>
    <s v="13000"/>
    <s v="BOLÍVAR"/>
    <n v="0"/>
    <n v="0"/>
    <n v="0"/>
    <n v="0"/>
    <n v="0"/>
    <n v="0"/>
    <n v="0"/>
    <n v="80180997620.601624"/>
    <n v="0"/>
    <n v="0"/>
    <n v="0"/>
    <n v="0"/>
    <n v="80180997620.601624"/>
    <n v="0"/>
    <n v="0"/>
    <n v="0"/>
    <n v="80180997620.601624"/>
    <n v="0"/>
    <n v="0"/>
    <n v="0"/>
    <n v="80180997620.601624"/>
    <n v="0"/>
    <n v="80180997620.601624"/>
    <n v="66245741444.339996"/>
    <n v="13935256176.261627"/>
    <x v="0"/>
  </r>
  <r>
    <x v="13"/>
    <s v="BOYACÁ"/>
    <s v="15000"/>
    <s v="BOYACÁ"/>
    <n v="0"/>
    <n v="0"/>
    <n v="0"/>
    <n v="0"/>
    <n v="0"/>
    <n v="0"/>
    <n v="0"/>
    <n v="34388318227.701019"/>
    <n v="0"/>
    <n v="0"/>
    <n v="0"/>
    <n v="0"/>
    <n v="34388318227.701019"/>
    <n v="0"/>
    <n v="0"/>
    <n v="0"/>
    <n v="34388318227.701019"/>
    <n v="0"/>
    <n v="0"/>
    <n v="0"/>
    <n v="34388318227.701019"/>
    <n v="0"/>
    <n v="34388318227.701019"/>
    <n v="27532620631.349998"/>
    <n v="6855697596.3510208"/>
    <x v="0"/>
  </r>
  <r>
    <x v="13"/>
    <s v="CALDAS"/>
    <s v="17000"/>
    <s v="CALDAS"/>
    <n v="0"/>
    <n v="0"/>
    <n v="0"/>
    <n v="0"/>
    <n v="0"/>
    <n v="0"/>
    <n v="0"/>
    <n v="7904554091.7445421"/>
    <n v="0"/>
    <n v="0"/>
    <n v="0"/>
    <n v="0"/>
    <n v="7904554091.7445421"/>
    <n v="0"/>
    <n v="0"/>
    <n v="0"/>
    <n v="7904554091.7445421"/>
    <n v="0"/>
    <n v="0"/>
    <n v="0"/>
    <n v="7904554091.7445421"/>
    <n v="0"/>
    <n v="7904554091.7445421"/>
    <n v="2717905095"/>
    <n v="5186648996.7445421"/>
    <x v="0"/>
  </r>
  <r>
    <x v="13"/>
    <s v="CAQUETÁ"/>
    <s v="18000"/>
    <s v="CAQUETÁ"/>
    <n v="0"/>
    <n v="0"/>
    <n v="0"/>
    <n v="0"/>
    <n v="0"/>
    <n v="0"/>
    <n v="0"/>
    <n v="5473406694.4412766"/>
    <n v="0"/>
    <n v="0"/>
    <n v="0"/>
    <n v="0"/>
    <n v="5473406694.4412766"/>
    <n v="0"/>
    <n v="0"/>
    <n v="0"/>
    <n v="5473406694.4412766"/>
    <n v="0"/>
    <n v="0"/>
    <n v="0"/>
    <n v="5473406694.4412766"/>
    <n v="0"/>
    <n v="5473406694.4412766"/>
    <n v="5450644818"/>
    <n v="22761876.44127655"/>
    <x v="0"/>
  </r>
  <r>
    <x v="13"/>
    <s v="CAUCA"/>
    <s v="19000"/>
    <s v="CAUCA"/>
    <n v="0"/>
    <n v="0"/>
    <n v="0"/>
    <n v="0"/>
    <n v="0"/>
    <n v="0"/>
    <n v="0"/>
    <n v="28618069237.604637"/>
    <n v="0"/>
    <n v="0"/>
    <n v="0"/>
    <n v="0"/>
    <n v="28618069237.604637"/>
    <n v="0"/>
    <n v="0"/>
    <n v="0"/>
    <n v="28618069237.604637"/>
    <n v="0"/>
    <n v="0"/>
    <n v="0"/>
    <n v="28618069237.604637"/>
    <n v="0"/>
    <n v="28618069237.604637"/>
    <n v="1566469609"/>
    <n v="27051599628.604637"/>
    <x v="0"/>
  </r>
  <r>
    <x v="13"/>
    <s v="CESAR"/>
    <s v="20000"/>
    <s v="CESAR"/>
    <n v="0"/>
    <n v="0"/>
    <n v="0"/>
    <n v="0"/>
    <n v="0"/>
    <n v="0"/>
    <n v="0"/>
    <n v="29738333716.702499"/>
    <n v="0"/>
    <n v="0"/>
    <n v="0"/>
    <n v="0"/>
    <n v="29738333716.702499"/>
    <n v="0"/>
    <n v="0"/>
    <n v="0"/>
    <n v="29738333716.702499"/>
    <n v="0"/>
    <n v="0"/>
    <n v="0"/>
    <n v="29738333716.702499"/>
    <n v="0"/>
    <n v="29738333716.702499"/>
    <n v="26146100973.259998"/>
    <n v="3592232743.4425011"/>
    <x v="0"/>
  </r>
  <r>
    <x v="13"/>
    <s v="CÓRDOBA"/>
    <s v="23000"/>
    <s v="CÓRDOBA"/>
    <n v="0"/>
    <n v="0"/>
    <n v="0"/>
    <n v="0"/>
    <n v="0"/>
    <n v="0"/>
    <n v="0"/>
    <n v="32924384727.940865"/>
    <n v="0"/>
    <n v="0"/>
    <n v="0"/>
    <n v="0"/>
    <n v="32924384727.940865"/>
    <n v="0"/>
    <n v="0"/>
    <n v="0"/>
    <n v="32924384727.940865"/>
    <n v="0"/>
    <n v="0"/>
    <n v="0"/>
    <n v="32924384727.940865"/>
    <n v="0"/>
    <n v="32924384727.940865"/>
    <n v="25490234566.919998"/>
    <n v="7434150161.0208664"/>
    <x v="0"/>
  </r>
  <r>
    <x v="13"/>
    <s v="CUNDINAMARCA"/>
    <s v="25000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3264363493"/>
    <n v="10222333828.546007"/>
    <x v="0"/>
  </r>
  <r>
    <x v="13"/>
    <s v="CHOCÓ"/>
    <s v="27000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4118218600"/>
    <n v="9252524980.965929"/>
    <x v="0"/>
  </r>
  <r>
    <x v="13"/>
    <s v="HUILA"/>
    <s v="41000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5820102303.790001"/>
    <n v="3050292884.0688629"/>
    <x v="0"/>
  </r>
  <r>
    <x v="13"/>
    <s v="LA GUAJIRA"/>
    <s v="44000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5405780890.779999"/>
    <n v="10030536224.443298"/>
    <x v="0"/>
  </r>
  <r>
    <x v="13"/>
    <s v="MAGDALENA"/>
    <s v="47000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30602544624.23"/>
    <n v="422965143.64398575"/>
    <x v="0"/>
  </r>
  <r>
    <x v="13"/>
    <s v="META"/>
    <s v="50000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4452103450"/>
    <n v="1648203600.608119"/>
    <x v="0"/>
  </r>
  <r>
    <x v="13"/>
    <s v="NARIÑO"/>
    <s v="52000"/>
    <s v="NARIÑO"/>
    <n v="0"/>
    <n v="0"/>
    <n v="0"/>
    <n v="0"/>
    <n v="0"/>
    <n v="0"/>
    <n v="0"/>
    <n v="46226456986.681938"/>
    <n v="0"/>
    <n v="0"/>
    <n v="0"/>
    <n v="0"/>
    <n v="46226456986.681938"/>
    <n v="0"/>
    <n v="0"/>
    <n v="0"/>
    <n v="46226456986.681938"/>
    <n v="0"/>
    <n v="0"/>
    <n v="0"/>
    <n v="46226456986.681938"/>
    <n v="0"/>
    <n v="46226456986.681938"/>
    <n v="8075102891.1000004"/>
    <n v="38151354095.58194"/>
    <x v="0"/>
  </r>
  <r>
    <x v="13"/>
    <s v="NORTE DE SANTANDER"/>
    <s v="54000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1526414931.67"/>
    <n v="21698382353.434464"/>
    <x v="0"/>
  </r>
  <r>
    <x v="13"/>
    <s v="QUINDÍO"/>
    <s v="6300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0"/>
    <n v="6269583176.4889708"/>
    <x v="0"/>
  </r>
  <r>
    <x v="13"/>
    <s v="RISARALDA"/>
    <s v="66000"/>
    <s v="RISARALDA"/>
    <n v="0"/>
    <n v="0"/>
    <n v="0"/>
    <n v="0"/>
    <n v="0"/>
    <n v="0"/>
    <n v="0"/>
    <n v="2840359203.6413302"/>
    <n v="0"/>
    <n v="0"/>
    <n v="0"/>
    <n v="0"/>
    <n v="2840359203.6413302"/>
    <n v="0"/>
    <n v="0"/>
    <n v="0"/>
    <n v="2840359203.6413302"/>
    <n v="0"/>
    <n v="0"/>
    <n v="0"/>
    <n v="2840359203.6413302"/>
    <n v="0"/>
    <n v="2840359203.6413302"/>
    <n v="2173771313.3000002"/>
    <n v="666587890.34133005"/>
    <x v="0"/>
  </r>
  <r>
    <x v="13"/>
    <s v="SANTANDER"/>
    <s v="68000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2878234923.6500001"/>
    <n v="6057960848.9460125"/>
    <x v="0"/>
  </r>
  <r>
    <x v="13"/>
    <s v="SUCRE"/>
    <s v="70000"/>
    <s v="SUCRE"/>
    <n v="0"/>
    <n v="0"/>
    <n v="0"/>
    <n v="0"/>
    <n v="0"/>
    <n v="0"/>
    <n v="0"/>
    <n v="31036571246.268097"/>
    <n v="0"/>
    <n v="0"/>
    <n v="0"/>
    <n v="0"/>
    <n v="31036571246.268097"/>
    <n v="0"/>
    <n v="0"/>
    <n v="0"/>
    <n v="31036571246.268097"/>
    <n v="0"/>
    <n v="0"/>
    <n v="0"/>
    <n v="31036571246.268097"/>
    <n v="0"/>
    <n v="31036571246.268097"/>
    <n v="21387376593.779999"/>
    <n v="9649194652.4880981"/>
    <x v="0"/>
  </r>
  <r>
    <x v="13"/>
    <s v="TOLIMA"/>
    <s v="73000"/>
    <s v="TOLIMA"/>
    <n v="0"/>
    <n v="0"/>
    <n v="0"/>
    <n v="0"/>
    <n v="0"/>
    <n v="0"/>
    <n v="0"/>
    <n v="16969412311.639086"/>
    <n v="0"/>
    <n v="0"/>
    <n v="0"/>
    <n v="0"/>
    <n v="16969412311.639086"/>
    <n v="0"/>
    <n v="0"/>
    <n v="0"/>
    <n v="16969412311.639086"/>
    <n v="0"/>
    <n v="0"/>
    <n v="0"/>
    <n v="16969412311.639086"/>
    <n v="0"/>
    <n v="16969412311.639086"/>
    <n v="14603852868.17"/>
    <n v="2365559443.4690857"/>
    <x v="0"/>
  </r>
  <r>
    <x v="13"/>
    <s v="VALLE DEL CAUCA"/>
    <s v="76000"/>
    <s v="VALLE DEL CAUCA"/>
    <n v="0"/>
    <n v="0"/>
    <n v="0"/>
    <n v="0"/>
    <n v="0"/>
    <n v="0"/>
    <n v="0"/>
    <n v="20786128882.472897"/>
    <n v="0"/>
    <n v="0"/>
    <n v="0"/>
    <n v="0"/>
    <n v="20786128882.472897"/>
    <n v="0"/>
    <n v="0"/>
    <n v="0"/>
    <n v="20786128882.472897"/>
    <n v="0"/>
    <n v="0"/>
    <n v="0"/>
    <n v="20786128882.472897"/>
    <n v="0"/>
    <n v="20786128882.472897"/>
    <n v="15060927047"/>
    <n v="5725201835.4728966"/>
    <x v="0"/>
  </r>
  <r>
    <x v="13"/>
    <s v="ARAUCA"/>
    <s v="81000"/>
    <s v="ARAUCA"/>
    <n v="0"/>
    <n v="0"/>
    <n v="0"/>
    <n v="0"/>
    <n v="0"/>
    <n v="0"/>
    <n v="0"/>
    <n v="9705925580.5498009"/>
    <n v="0"/>
    <n v="0"/>
    <n v="0"/>
    <n v="0"/>
    <n v="9705925580.5498009"/>
    <n v="0"/>
    <n v="0"/>
    <n v="0"/>
    <n v="9705925580.5498009"/>
    <n v="0"/>
    <n v="0"/>
    <n v="0"/>
    <n v="9705925580.5498009"/>
    <n v="0"/>
    <n v="9705925580.5498009"/>
    <n v="9618264664.9899998"/>
    <n v="87660915.559801102"/>
    <x v="0"/>
  </r>
  <r>
    <x v="13"/>
    <s v="CASANARE"/>
    <s v="85000"/>
    <s v="CASANARE"/>
    <n v="0"/>
    <n v="0"/>
    <n v="0"/>
    <n v="0"/>
    <n v="0"/>
    <n v="0"/>
    <n v="0"/>
    <n v="15246684726.367363"/>
    <n v="0"/>
    <n v="0"/>
    <n v="0"/>
    <n v="0"/>
    <n v="15246684726.367363"/>
    <n v="0"/>
    <n v="0"/>
    <n v="0"/>
    <n v="15246684726.367363"/>
    <n v="0"/>
    <n v="0"/>
    <n v="0"/>
    <n v="15246684726.367363"/>
    <n v="0"/>
    <n v="15246684726.367363"/>
    <n v="4821429636.2600002"/>
    <n v="10425255090.107363"/>
    <x v="0"/>
  </r>
  <r>
    <x v="13"/>
    <s v="PUTUMAYO"/>
    <s v="86000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4637078802.860001"/>
    <n v="11514491659.102043"/>
    <x v="0"/>
  </r>
  <r>
    <x v="13"/>
    <s v="ARCHIPIÉLAGO DE SAN ANDRÉS"/>
    <s v="88000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  <x v="0"/>
  </r>
  <r>
    <x v="13"/>
    <s v="AMAZONAS"/>
    <s v="9100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2117865271"/>
    <n v="2566120350.7326088"/>
    <x v="0"/>
  </r>
  <r>
    <x v="13"/>
    <s v="GUAINÍA"/>
    <s v="94000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4521140054"/>
    <n v="231016.65931510925"/>
    <x v="0"/>
  </r>
  <r>
    <x v="13"/>
    <s v="GUAVIARE"/>
    <s v="95000"/>
    <s v="GUAVIARE"/>
    <n v="0"/>
    <n v="0"/>
    <n v="0"/>
    <n v="0"/>
    <n v="0"/>
    <n v="0"/>
    <n v="0"/>
    <n v="1648560702.4404087"/>
    <n v="0"/>
    <n v="0"/>
    <n v="0"/>
    <n v="0"/>
    <n v="1648560702.4404087"/>
    <n v="0"/>
    <n v="0"/>
    <n v="0"/>
    <n v="1648560702.4404087"/>
    <n v="0"/>
    <n v="0"/>
    <n v="0"/>
    <n v="1648560702.4404087"/>
    <n v="0"/>
    <n v="1648560702.4404087"/>
    <n v="1639084769.3499999"/>
    <n v="9475933.090408802"/>
    <x v="0"/>
  </r>
  <r>
    <x v="13"/>
    <s v="VAUPÉS"/>
    <s v="97000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0"/>
    <n v="11350769699.05793"/>
    <x v="0"/>
  </r>
  <r>
    <x v="13"/>
    <s v="VICHADA"/>
    <s v="99000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  <x v="0"/>
  </r>
  <r>
    <x v="14"/>
    <s v="ANTIOQUIA"/>
    <s v="05000"/>
    <s v="ANTIOQUIA"/>
    <n v="152203352293"/>
    <n v="0"/>
    <n v="0"/>
    <n v="33657114410"/>
    <n v="0"/>
    <n v="0"/>
    <n v="185860466703"/>
    <n v="162483938614.70456"/>
    <n v="169492114.21590048"/>
    <n v="28028672373.083542"/>
    <n v="0"/>
    <n v="0"/>
    <n v="376542569805.00403"/>
    <n v="121382858294.35999"/>
    <n v="0"/>
    <n v="0"/>
    <n v="190512610987.78809"/>
    <n v="33826606524.2159"/>
    <n v="0"/>
    <n v="0"/>
    <n v="345722075806.36395"/>
    <n v="1171359404.0999999"/>
    <n v="346893435210.46393"/>
    <n v="160360753756.09"/>
    <n v="186532681454.37393"/>
    <x v="0"/>
  </r>
  <r>
    <x v="14"/>
    <s v="ATLÁNTICO"/>
    <s v="08000"/>
    <s v="ATLÁNTICO"/>
    <n v="147481675243"/>
    <n v="0"/>
    <n v="0"/>
    <n v="34277538530"/>
    <n v="0"/>
    <n v="0"/>
    <n v="181759213773"/>
    <n v="146092056189.1412"/>
    <n v="50160017.693221234"/>
    <n v="224384504.65889159"/>
    <n v="0"/>
    <n v="0"/>
    <n v="328125814484.49335"/>
    <n v="121421585363.29999"/>
    <n v="0"/>
    <n v="0"/>
    <n v="146316440693.80011"/>
    <n v="34327698547.693222"/>
    <n v="0"/>
    <n v="0"/>
    <n v="302065724604.79333"/>
    <n v="203355102"/>
    <n v="302269079706.79333"/>
    <n v="191668812816.19"/>
    <n v="110600266890.60333"/>
    <x v="0"/>
  </r>
  <r>
    <x v="14"/>
    <s v="BOGOTÁ, D.C."/>
    <s v="11001"/>
    <s v="BOGOTÁ, D.C."/>
    <n v="200490049212"/>
    <n v="0"/>
    <n v="0"/>
    <n v="46527294437"/>
    <n v="0"/>
    <n v="0"/>
    <n v="247017343649"/>
    <n v="405826788504.31073"/>
    <n v="68137022.733724892"/>
    <n v="0"/>
    <n v="0"/>
    <n v="0"/>
    <n v="652912269176.04456"/>
    <n v="165024360231.54999"/>
    <n v="0"/>
    <n v="0"/>
    <n v="405826788504.31073"/>
    <n v="46595431459.733727"/>
    <n v="0"/>
    <n v="0"/>
    <n v="617446580195.59448"/>
    <n v="487980277.43000001"/>
    <n v="617934560473.02454"/>
    <n v="85986558033.990005"/>
    <n v="531948002439.03455"/>
    <x v="0"/>
  </r>
  <r>
    <x v="14"/>
    <s v="BOLÍVAR"/>
    <s v="13000"/>
    <s v="BOLÍVAR"/>
    <n v="79521368900"/>
    <n v="0"/>
    <n v="0"/>
    <n v="10257640587"/>
    <n v="0"/>
    <n v="0"/>
    <n v="89779009487"/>
    <n v="55187464943.783859"/>
    <n v="11657545.245114099"/>
    <n v="52698876780.876022"/>
    <n v="0"/>
    <n v="0"/>
    <n v="197677008756.90503"/>
    <n v="60221510288.19001"/>
    <n v="0"/>
    <n v="0"/>
    <n v="107886341724.65988"/>
    <n v="10269298132.245113"/>
    <n v="0"/>
    <n v="0"/>
    <n v="178377150145.095"/>
    <n v="40682352.149999999"/>
    <n v="178417832497.245"/>
    <n v="132215887339.55002"/>
    <n v="46201945157.694977"/>
    <x v="0"/>
  </r>
  <r>
    <x v="14"/>
    <s v="BOYACÁ"/>
    <s v="15000"/>
    <s v="BOYACÁ"/>
    <n v="242191268"/>
    <n v="0"/>
    <n v="0"/>
    <n v="1321044987"/>
    <n v="0"/>
    <n v="0"/>
    <n v="1563236255"/>
    <n v="10880550486.453594"/>
    <n v="242226.12753782322"/>
    <n v="10363263371.40976"/>
    <n v="0"/>
    <n v="0"/>
    <n v="22807292338.990891"/>
    <n v="124595460.79000001"/>
    <n v="0"/>
    <n v="0"/>
    <n v="21243813857.863354"/>
    <n v="1321287213.1275377"/>
    <n v="0"/>
    <n v="0"/>
    <n v="22689696531.780891"/>
    <n v="0"/>
    <n v="22689696531.780891"/>
    <n v="14051554238.460001"/>
    <n v="8638142293.3208904"/>
    <x v="0"/>
  </r>
  <r>
    <x v="14"/>
    <s v="CALDAS"/>
    <s v="17000"/>
    <s v="CALDAS"/>
    <n v="72504392461"/>
    <n v="0"/>
    <n v="0"/>
    <n v="16920487718"/>
    <n v="0"/>
    <n v="0"/>
    <n v="89424880179"/>
    <n v="66459239998.217712"/>
    <n v="26312603.008645136"/>
    <n v="1124888725.2770767"/>
    <n v="0"/>
    <n v="0"/>
    <n v="157035321505.50342"/>
    <n v="59739902203.880005"/>
    <n v="0"/>
    <n v="0"/>
    <n v="67584128723.494789"/>
    <n v="16946800321.008646"/>
    <n v="0"/>
    <n v="0"/>
    <n v="144270831248.38342"/>
    <n v="13024"/>
    <n v="144270844272.38342"/>
    <n v="62859448347"/>
    <n v="81411395925.383423"/>
    <x v="0"/>
  </r>
  <r>
    <x v="14"/>
    <s v="CAQUETÁ"/>
    <s v="18000"/>
    <s v="CAQUETÁ"/>
    <n v="68305515942"/>
    <n v="0"/>
    <n v="0"/>
    <n v="15847170134"/>
    <n v="0"/>
    <n v="0"/>
    <n v="84152686076"/>
    <n v="64499528247.290924"/>
    <n v="23731530.8585486"/>
    <n v="151701.20450625336"/>
    <n v="0"/>
    <n v="0"/>
    <n v="148676097555.35397"/>
    <n v="56220912990"/>
    <n v="0"/>
    <n v="0"/>
    <n v="64499679948.49543"/>
    <n v="15870901664.858549"/>
    <n v="0"/>
    <n v="0"/>
    <n v="136591494603.35397"/>
    <n v="0"/>
    <n v="136591494603.35397"/>
    <n v="79240659564.649994"/>
    <n v="57350835038.703979"/>
    <x v="0"/>
  </r>
  <r>
    <x v="14"/>
    <s v="CAUCA"/>
    <s v="19000"/>
    <s v="CAUCA"/>
    <n v="126909188385"/>
    <n v="0"/>
    <n v="0"/>
    <n v="29690537151"/>
    <n v="0"/>
    <n v="0"/>
    <n v="156599725536"/>
    <n v="168900124816.72229"/>
    <n v="899473974.40379322"/>
    <n v="519743147.45028782"/>
    <n v="0"/>
    <n v="0"/>
    <n v="326919067474.57642"/>
    <n v="104566053721.00002"/>
    <n v="0"/>
    <n v="0"/>
    <n v="169419867964.17258"/>
    <n v="30590011125.403793"/>
    <n v="0"/>
    <n v="0"/>
    <n v="304575932810.57642"/>
    <n v="655772403.80999994"/>
    <n v="305231705214.38641"/>
    <n v="88806008056.649994"/>
    <n v="216425697157.73642"/>
    <x v="0"/>
  </r>
  <r>
    <x v="14"/>
    <s v="CESAR"/>
    <s v="20000"/>
    <s v="CESAR"/>
    <n v="0"/>
    <n v="0"/>
    <n v="0"/>
    <n v="7004530"/>
    <n v="0"/>
    <n v="0"/>
    <n v="7004530"/>
    <n v="706050630.42637062"/>
    <n v="18399.477159396065"/>
    <n v="9894798033.9314957"/>
    <n v="0"/>
    <n v="0"/>
    <n v="10607871593.835026"/>
    <n v="3814430.2700000005"/>
    <n v="0"/>
    <n v="0"/>
    <n v="10600848664.357866"/>
    <n v="7022929.4771593958"/>
    <n v="0"/>
    <n v="0"/>
    <n v="10611686024.105026"/>
    <n v="0"/>
    <n v="10611686024.105026"/>
    <n v="3703106063.5"/>
    <n v="6908579960.6050262"/>
    <x v="0"/>
  </r>
  <r>
    <x v="14"/>
    <s v="CÓRDOBA"/>
    <s v="23000"/>
    <s v="CÓRDOBA"/>
    <n v="0"/>
    <n v="0"/>
    <n v="0"/>
    <n v="26028450"/>
    <n v="0"/>
    <n v="0"/>
    <n v="26028450"/>
    <n v="4519880991.9173031"/>
    <n v="65874.221187021423"/>
    <n v="8684697144.1745758"/>
    <n v="0"/>
    <n v="0"/>
    <n v="13230672460.313065"/>
    <n v="11992568.529999999"/>
    <n v="0"/>
    <n v="0"/>
    <n v="13204578136.091879"/>
    <n v="26094324.221187022"/>
    <n v="0"/>
    <n v="0"/>
    <n v="13242665028.843067"/>
    <n v="53723225"/>
    <n v="13296388253.843067"/>
    <n v="4438965487"/>
    <n v="8857422766.8430672"/>
    <x v="0"/>
  </r>
  <r>
    <x v="14"/>
    <s v="CUNDINAMARCA"/>
    <s v="25000"/>
    <s v="CUNDINAMARCA"/>
    <n v="130767777615"/>
    <n v="0"/>
    <n v="0"/>
    <n v="29901130268"/>
    <n v="0"/>
    <n v="0"/>
    <n v="160668907883"/>
    <n v="127343305997.60837"/>
    <n v="175724365.34768736"/>
    <n v="7121411286.3243723"/>
    <n v="0"/>
    <n v="0"/>
    <n v="295309349532.28052"/>
    <n v="107339870880.45999"/>
    <n v="0"/>
    <n v="0"/>
    <n v="134464717283.93274"/>
    <n v="30076854633.347687"/>
    <n v="0"/>
    <n v="0"/>
    <n v="271881442797.74042"/>
    <n v="3258114382"/>
    <n v="275139557179.74042"/>
    <n v="154926751289.07001"/>
    <n v="120212805890.67041"/>
    <x v="0"/>
  </r>
  <r>
    <x v="14"/>
    <s v="CHOCÓ"/>
    <s v="27000"/>
    <s v="CHOCÓ"/>
    <n v="69547851853"/>
    <n v="0"/>
    <n v="0"/>
    <n v="17918714312"/>
    <n v="0"/>
    <n v="0"/>
    <n v="87466566165"/>
    <n v="53960766633.835632"/>
    <n v="26250327.251734626"/>
    <n v="0"/>
    <n v="0"/>
    <n v="0"/>
    <n v="141453583126.08737"/>
    <n v="58093914209.360001"/>
    <n v="0"/>
    <n v="0"/>
    <n v="53960766633.835632"/>
    <n v="17944964639.251736"/>
    <n v="0"/>
    <n v="0"/>
    <n v="129999645482.44737"/>
    <n v="0"/>
    <n v="129999645482.44737"/>
    <n v="74749621003.320007"/>
    <n v="55250024479.127365"/>
    <x v="0"/>
  </r>
  <r>
    <x v="14"/>
    <s v="HUILA"/>
    <s v="41000"/>
    <s v="HUILA"/>
    <n v="0"/>
    <n v="0"/>
    <n v="0"/>
    <n v="0"/>
    <n v="0"/>
    <n v="0"/>
    <n v="0"/>
    <n v="6452011524.1199999"/>
    <n v="0"/>
    <n v="0"/>
    <n v="0"/>
    <n v="0"/>
    <n v="6452011524.1199999"/>
    <n v="0"/>
    <n v="0"/>
    <n v="0"/>
    <n v="6452011524.1199999"/>
    <n v="0"/>
    <n v="0"/>
    <n v="0"/>
    <n v="6452011524.1199999"/>
    <n v="0"/>
    <n v="6452011524.1199999"/>
    <n v="2986593211.6299992"/>
    <n v="3465418312.4900007"/>
    <x v="0"/>
  </r>
  <r>
    <x v="14"/>
    <s v="LA GUAJIRA"/>
    <s v="44000"/>
    <s v="LA GUAJIRA"/>
    <n v="0"/>
    <n v="0"/>
    <n v="0"/>
    <n v="4083011"/>
    <n v="0"/>
    <n v="0"/>
    <n v="4083011"/>
    <n v="431565377.71362901"/>
    <n v="18892.159884163302"/>
    <n v="0"/>
    <n v="0"/>
    <n v="0"/>
    <n v="435667280.87351316"/>
    <n v="2772559.9999999995"/>
    <n v="0"/>
    <n v="0"/>
    <n v="431565377.71362901"/>
    <n v="4101903.1598841632"/>
    <n v="0"/>
    <n v="0"/>
    <n v="438439840.87351316"/>
    <n v="0"/>
    <n v="438439840.87351316"/>
    <n v="253332455"/>
    <n v="185107385.87351316"/>
    <x v="0"/>
  </r>
  <r>
    <x v="14"/>
    <s v="MAGDALENA"/>
    <s v="47000"/>
    <s v="MAGDALENA"/>
    <n v="85194582591"/>
    <n v="0"/>
    <n v="0"/>
    <n v="19637104178"/>
    <n v="0"/>
    <n v="0"/>
    <n v="104831686769"/>
    <n v="58609827504.592667"/>
    <n v="28233794.127882019"/>
    <n v="26837195867.167015"/>
    <n v="0"/>
    <n v="0"/>
    <n v="190306943934.88754"/>
    <n v="69908666453.279999"/>
    <n v="0"/>
    <n v="0"/>
    <n v="85447023371.759674"/>
    <n v="19665337972.127884"/>
    <n v="0"/>
    <n v="0"/>
    <n v="175021027797.16754"/>
    <n v="850528955"/>
    <n v="175871556752.16754"/>
    <n v="41148848163.930008"/>
    <n v="134722708588.23753"/>
    <x v="0"/>
  </r>
  <r>
    <x v="14"/>
    <s v="META"/>
    <s v="50000"/>
    <s v="META"/>
    <n v="0"/>
    <n v="0"/>
    <n v="0"/>
    <n v="2291762887"/>
    <n v="0"/>
    <n v="0"/>
    <n v="2291762887"/>
    <n v="12148192167.273792"/>
    <n v="360820.42139780126"/>
    <n v="5848245960.0448608"/>
    <n v="0"/>
    <n v="0"/>
    <n v="20288561834.740051"/>
    <n v="13249960.219999999"/>
    <n v="0"/>
    <n v="0"/>
    <n v="17996438127.318653"/>
    <n v="2292123707.4213977"/>
    <n v="0"/>
    <n v="0"/>
    <n v="20301811794.960052"/>
    <n v="0"/>
    <n v="20301811794.960052"/>
    <n v="8640487896.2299995"/>
    <n v="11661323898.730053"/>
    <x v="0"/>
  </r>
  <r>
    <x v="14"/>
    <s v="NARIÑO"/>
    <s v="52000"/>
    <s v="NARIÑO"/>
    <n v="144267413322"/>
    <n v="0"/>
    <n v="0"/>
    <n v="31899042025"/>
    <n v="0"/>
    <n v="0"/>
    <n v="176166455347"/>
    <n v="182769305274.73087"/>
    <n v="128457132.81381334"/>
    <n v="4901381165.6849928"/>
    <n v="0"/>
    <n v="0"/>
    <n v="363965598920.22968"/>
    <n v="117668121409.60001"/>
    <n v="0"/>
    <n v="0"/>
    <n v="187670686440.41586"/>
    <n v="32027499157.813812"/>
    <n v="0"/>
    <n v="0"/>
    <n v="337366307007.82971"/>
    <n v="1154788655.8"/>
    <n v="338521095663.6297"/>
    <n v="124354048559.37001"/>
    <n v="214167047104.2597"/>
    <x v="0"/>
  </r>
  <r>
    <x v="14"/>
    <s v="NORTE DE SANTANDER"/>
    <s v="54000"/>
    <s v="NORTE DE SANTANDER"/>
    <n v="88915237759"/>
    <n v="0"/>
    <n v="0"/>
    <n v="21080704067"/>
    <n v="0"/>
    <n v="0"/>
    <n v="109995941826"/>
    <n v="77439009480.348114"/>
    <n v="66721072.54226169"/>
    <n v="3655788291.4520073"/>
    <n v="0"/>
    <n v="0"/>
    <n v="191157460670.34238"/>
    <n v="72932660761.209991"/>
    <n v="0"/>
    <n v="0"/>
    <n v="81094797771.800125"/>
    <n v="21147425139.542263"/>
    <n v="0"/>
    <n v="0"/>
    <n v="175174883672.5524"/>
    <n v="580511801.45000005"/>
    <n v="175755395474.00241"/>
    <n v="90505447892.019989"/>
    <n v="85249947581.982422"/>
    <x v="0"/>
  </r>
  <r>
    <x v="14"/>
    <s v="QUINDÍO"/>
    <s v="63000"/>
    <s v="QUINDÍO"/>
    <n v="50785484292"/>
    <n v="0"/>
    <n v="0"/>
    <n v="11906484675"/>
    <n v="0"/>
    <n v="0"/>
    <n v="62691968967"/>
    <n v="55447095775.969681"/>
    <n v="17448623.429191787"/>
    <n v="0"/>
    <n v="0"/>
    <n v="0"/>
    <n v="118156513366.39888"/>
    <n v="41861464117.970009"/>
    <n v="0"/>
    <n v="0"/>
    <n v="55447095775.969681"/>
    <n v="11923933298.429192"/>
    <n v="0"/>
    <n v="0"/>
    <n v="109232493192.3689"/>
    <n v="0"/>
    <n v="109232493192.3689"/>
    <n v="32835917324.330002"/>
    <n v="76396575868.038895"/>
    <x v="0"/>
  </r>
  <r>
    <x v="14"/>
    <s v="RISARALDA"/>
    <s v="66000"/>
    <s v="RISARALDA"/>
    <n v="71532471430"/>
    <n v="0"/>
    <n v="0"/>
    <n v="16771791277"/>
    <n v="0"/>
    <n v="0"/>
    <n v="88304262707"/>
    <n v="87201753328.436478"/>
    <n v="45606636.669460081"/>
    <n v="145429.16674639587"/>
    <n v="0"/>
    <n v="0"/>
    <n v="175551768101.27267"/>
    <n v="58964366711.919998"/>
    <n v="0"/>
    <n v="0"/>
    <n v="87201898757.603226"/>
    <n v="16817397913.66946"/>
    <n v="0"/>
    <n v="0"/>
    <n v="162983663383.19269"/>
    <n v="437916282"/>
    <n v="163421579665.19269"/>
    <n v="75553253979.190002"/>
    <n v="87868325686.002686"/>
    <x v="0"/>
  </r>
  <r>
    <x v="14"/>
    <s v="SANTANDER"/>
    <s v="68000"/>
    <s v="SANTANDER"/>
    <n v="0"/>
    <n v="0"/>
    <n v="0"/>
    <n v="13154260"/>
    <n v="0"/>
    <n v="0"/>
    <n v="13154260"/>
    <n v="136427344.29655647"/>
    <n v="29726.507768470976"/>
    <n v="886297540.92086792"/>
    <n v="0"/>
    <n v="0"/>
    <n v="1035908871.7251929"/>
    <n v="6838820.6699999999"/>
    <n v="0"/>
    <n v="0"/>
    <n v="1022724885.2174244"/>
    <n v="13183986.507768471"/>
    <n v="0"/>
    <n v="0"/>
    <n v="1042747692.3951929"/>
    <n v="50052"/>
    <n v="1042797744.3951929"/>
    <n v="29883002.13999939"/>
    <n v="1012914742.2551935"/>
    <x v="0"/>
  </r>
  <r>
    <x v="14"/>
    <s v="SUCRE"/>
    <s v="70000"/>
    <s v="SUCRE"/>
    <n v="22254198704"/>
    <n v="0"/>
    <n v="0"/>
    <n v="3951761981"/>
    <n v="0"/>
    <n v="0"/>
    <n v="26205960685"/>
    <n v="17753071553.165039"/>
    <n v="5262651.2075744672"/>
    <n v="12910316901.210121"/>
    <n v="0"/>
    <n v="0"/>
    <n v="56874611790.582733"/>
    <n v="17586487497.549999"/>
    <n v="0"/>
    <n v="0"/>
    <n v="30663388454.37516"/>
    <n v="3957024632.2075744"/>
    <n v="0"/>
    <n v="0"/>
    <n v="52206900584.132729"/>
    <n v="32351132.199999999"/>
    <n v="52239251716.332726"/>
    <n v="14796021267.809999"/>
    <n v="37443230448.522728"/>
    <x v="0"/>
  </r>
  <r>
    <x v="14"/>
    <s v="TOLIMA"/>
    <s v="73000"/>
    <s v="TOLIMA"/>
    <n v="0"/>
    <n v="0"/>
    <n v="0"/>
    <n v="10972837"/>
    <n v="0"/>
    <n v="0"/>
    <n v="10972837"/>
    <n v="3022710051.4583497"/>
    <n v="24266.856680894951"/>
    <n v="0"/>
    <n v="0"/>
    <n v="0"/>
    <n v="3033707155.3150306"/>
    <n v="4723904.6199999992"/>
    <n v="0"/>
    <n v="0"/>
    <n v="3022710051.4583497"/>
    <n v="10997103.856680894"/>
    <n v="0"/>
    <n v="0"/>
    <n v="3038431059.9350305"/>
    <n v="0"/>
    <n v="3038431059.9350305"/>
    <n v="1710928538.0699997"/>
    <n v="1327502521.8650308"/>
    <x v="0"/>
  </r>
  <r>
    <x v="14"/>
    <s v="VALLE DEL CAUCA"/>
    <s v="76000"/>
    <s v="VALLE DEL CAUCA"/>
    <n v="177585914943"/>
    <n v="0"/>
    <n v="0"/>
    <n v="41445229036"/>
    <n v="0"/>
    <n v="0"/>
    <n v="219031143979"/>
    <n v="137525750573.01389"/>
    <n v="65859321.930060677"/>
    <n v="96960516.606591463"/>
    <n v="0"/>
    <n v="0"/>
    <n v="356719714390.55054"/>
    <n v="146276484067.77002"/>
    <n v="0"/>
    <n v="0"/>
    <n v="137622711089.62048"/>
    <n v="41511088357.930061"/>
    <n v="0"/>
    <n v="0"/>
    <n v="325410283515.32056"/>
    <n v="402882662.19"/>
    <n v="325813166177.51056"/>
    <n v="205463602378.29999"/>
    <n v="120349563799.21057"/>
    <x v="0"/>
  </r>
  <r>
    <x v="14"/>
    <s v="ARAUCA"/>
    <s v="81000"/>
    <s v="ARAU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x v="14"/>
    <s v="CASANARE"/>
    <s v="85000"/>
    <s v="CASANARE"/>
    <n v="0"/>
    <n v="0"/>
    <n v="0"/>
    <n v="971041"/>
    <n v="0"/>
    <n v="0"/>
    <n v="971041"/>
    <n v="450527009.41893709"/>
    <n v="906.50776331161137"/>
    <n v="0"/>
    <n v="0"/>
    <n v="0"/>
    <n v="451498956.92670041"/>
    <n v="418248.92"/>
    <n v="0"/>
    <n v="0"/>
    <n v="450527009.41893709"/>
    <n v="971947.50776331162"/>
    <n v="0"/>
    <n v="0"/>
    <n v="451917205.84670043"/>
    <n v="0"/>
    <n v="451917205.84670043"/>
    <n v="184351564.63999987"/>
    <n v="267565641.20670056"/>
    <x v="0"/>
  </r>
  <r>
    <x v="14"/>
    <s v="PUTUMAYO"/>
    <s v="86000"/>
    <s v="PUTUMAYO"/>
    <n v="23965577266"/>
    <n v="0"/>
    <n v="0"/>
    <n v="885003346"/>
    <n v="0"/>
    <n v="0"/>
    <n v="24850580612"/>
    <n v="15804502086.335411"/>
    <n v="149007.28093087496"/>
    <n v="3258123918.4727325"/>
    <n v="0"/>
    <n v="0"/>
    <n v="43913355624.089073"/>
    <n v="16113672032.720001"/>
    <n v="0"/>
    <n v="0"/>
    <n v="19062626004.808144"/>
    <n v="885152353.28093088"/>
    <n v="0"/>
    <n v="0"/>
    <n v="36061450390.809074"/>
    <n v="748009134.11000001"/>
    <n v="36809459524.919075"/>
    <n v="13005819447.119999"/>
    <n v="23803640077.799076"/>
    <x v="0"/>
  </r>
  <r>
    <x v="14"/>
    <s v="ARCHIPIÉLAGO DE SAN ANDRÉS"/>
    <s v="88000"/>
    <s v="ARCHIPIÉLAGO DE SAN ANDRÉS"/>
    <n v="21851232575"/>
    <n v="0"/>
    <n v="0"/>
    <n v="5081765180"/>
    <n v="0"/>
    <n v="0"/>
    <n v="26932997755"/>
    <n v="31532045143.134201"/>
    <n v="7393706.5087078772"/>
    <n v="264656992.70876682"/>
    <n v="0"/>
    <n v="0"/>
    <n v="58737093597.351669"/>
    <n v="17980566285.639999"/>
    <n v="0"/>
    <n v="0"/>
    <n v="31796702135.842968"/>
    <n v="5089158886.508708"/>
    <n v="0"/>
    <n v="0"/>
    <n v="54866427307.991676"/>
    <n v="85368140"/>
    <n v="54951795447.991676"/>
    <n v="10418556236"/>
    <n v="44533239211.991676"/>
    <x v="0"/>
  </r>
  <r>
    <x v="14"/>
    <s v="AMAZONAS"/>
    <s v="91000"/>
    <s v="AMAZONAS"/>
    <n v="23207772926"/>
    <n v="0"/>
    <n v="0"/>
    <n v="5392150908"/>
    <n v="0"/>
    <n v="0"/>
    <n v="28599923834"/>
    <n v="11721325611.580589"/>
    <n v="7890823.8557724915"/>
    <n v="4903.8531314397769"/>
    <n v="0"/>
    <n v="0"/>
    <n v="40329145173.289497"/>
    <n v="19104051025.200001"/>
    <n v="0"/>
    <n v="0"/>
    <n v="11721330515.433722"/>
    <n v="5400041731.855772"/>
    <n v="0"/>
    <n v="0"/>
    <n v="36225423272.489494"/>
    <n v="228756815.97999999"/>
    <n v="36454180088.469498"/>
    <n v="15317942594.18"/>
    <n v="21136237494.289497"/>
    <x v="0"/>
  </r>
  <r>
    <x v="14"/>
    <s v="GUAINÍA"/>
    <s v="94000"/>
    <s v="GUAINÍA"/>
    <n v="18424566540"/>
    <n v="0"/>
    <n v="0"/>
    <n v="4260642897"/>
    <n v="0"/>
    <n v="0"/>
    <n v="22685209437"/>
    <n v="14467870651.288359"/>
    <n v="6250002.6564485971"/>
    <n v="0"/>
    <n v="0"/>
    <n v="0"/>
    <n v="37159330090.944809"/>
    <n v="15156108290.420002"/>
    <n v="0"/>
    <n v="0"/>
    <n v="14467870651.288359"/>
    <n v="4266892899.6564484"/>
    <n v="0"/>
    <n v="0"/>
    <n v="33890871841.364807"/>
    <n v="4"/>
    <n v="33890871845.364807"/>
    <n v="11130041036.08"/>
    <n v="22760830809.284805"/>
    <x v="0"/>
  </r>
  <r>
    <x v="14"/>
    <s v="GUAVIARE"/>
    <s v="95000"/>
    <s v="GUAVIARE"/>
    <n v="28077278208"/>
    <n v="0"/>
    <n v="0"/>
    <n v="6496038840"/>
    <n v="0"/>
    <n v="0"/>
    <n v="34573317048"/>
    <n v="16083883001.697277"/>
    <n v="11806256.738816746"/>
    <n v="0"/>
    <n v="0"/>
    <n v="0"/>
    <n v="50669006306.436096"/>
    <n v="23098665201.650002"/>
    <n v="0"/>
    <n v="0"/>
    <n v="16083883001.697277"/>
    <n v="6507845096.7388172"/>
    <n v="0"/>
    <n v="0"/>
    <n v="45690393300.08609"/>
    <n v="0"/>
    <n v="45690393300.08609"/>
    <n v="34519080360.090004"/>
    <n v="11171312939.996086"/>
    <x v="0"/>
  </r>
  <r>
    <x v="14"/>
    <s v="VAUPÉS"/>
    <s v="97000"/>
    <s v="VAUPÉS"/>
    <n v="17974904633"/>
    <n v="0"/>
    <n v="0"/>
    <n v="4186844695"/>
    <n v="0"/>
    <n v="0"/>
    <n v="22161749328"/>
    <n v="20924694970.673084"/>
    <n v="6121865.5040402757"/>
    <n v="2050448.0550901378"/>
    <n v="0"/>
    <n v="0"/>
    <n v="43094616612.232216"/>
    <n v="14801948485.559999"/>
    <n v="0"/>
    <n v="0"/>
    <n v="20926745418.728176"/>
    <n v="4192966560.5040402"/>
    <n v="0"/>
    <n v="0"/>
    <n v="39921660464.792221"/>
    <n v="0"/>
    <n v="39921660464.792221"/>
    <n v="21505231211.560001"/>
    <n v="18416429253.23222"/>
    <x v="0"/>
  </r>
  <r>
    <x v="14"/>
    <s v="VICHADA"/>
    <s v="99000"/>
    <s v="VICHADA"/>
    <n v="27068333701"/>
    <n v="0"/>
    <n v="0"/>
    <n v="6137777384"/>
    <n v="0"/>
    <n v="0"/>
    <n v="33206111085"/>
    <n v="18287483919.907856"/>
    <n v="9038967.040196253"/>
    <n v="100918507.17353362"/>
    <n v="0"/>
    <n v="0"/>
    <n v="51603552479.121582"/>
    <n v="22180809993.080002"/>
    <n v="0"/>
    <n v="0"/>
    <n v="18388402427.08139"/>
    <n v="6146816351.0401964"/>
    <n v="0"/>
    <n v="0"/>
    <n v="46716028771.201591"/>
    <n v="0"/>
    <n v="46716028771.201591"/>
    <n v="26947429470.959999"/>
    <n v="19768599300.241592"/>
    <x v="0"/>
  </r>
  <r>
    <x v="15"/>
    <s v="ANTIOQUIA"/>
    <s v="05000"/>
    <s v="GOBERNACIÓN DE ANTIOQUIA"/>
    <n v="46747344684"/>
    <n v="0"/>
    <n v="0"/>
    <n v="8459897397"/>
    <n v="0"/>
    <n v="0"/>
    <n v="55207242081"/>
    <n v="-4.4708251953125E-3"/>
    <n v="11901956.599679366"/>
    <n v="0"/>
    <n v="0"/>
    <n v="0"/>
    <n v="55219144037.595207"/>
    <n v="36966080588.799995"/>
    <n v="0"/>
    <n v="0"/>
    <n v="-4.4708251953125E-3"/>
    <n v="8471799353.599679"/>
    <n v="0"/>
    <n v="0"/>
    <n v="45437879942.395203"/>
    <n v="0"/>
    <n v="45437879942.395203"/>
    <n v="44540483939.970001"/>
    <n v="897396002.42520142"/>
    <x v="2"/>
  </r>
  <r>
    <x v="15"/>
    <s v="ANTIOQUIA"/>
    <s v="05001"/>
    <s v="MUNICIPIO DE MEDELLÍN (ANTIOQUIA)"/>
    <n v="1040951488"/>
    <n v="0"/>
    <n v="0"/>
    <n v="291037887"/>
    <n v="0"/>
    <n v="0"/>
    <n v="1331989375"/>
    <n v="5.8650970458984375E-5"/>
    <n v="400212.43021478376"/>
    <n v="0"/>
    <n v="0"/>
    <n v="0"/>
    <n v="1332389587.4302735"/>
    <n v="864449199.22000003"/>
    <n v="0"/>
    <n v="0"/>
    <n v="5.8650970458984375E-5"/>
    <n v="291438099.43021476"/>
    <n v="0"/>
    <n v="0"/>
    <n v="1155887298.6502733"/>
    <n v="0"/>
    <n v="1155887298.6502733"/>
    <n v="1135902483.1500001"/>
    <n v="19984815.500273228"/>
    <x v="37"/>
  </r>
  <r>
    <x v="15"/>
    <s v="ANTIOQUIA"/>
    <s v="05002"/>
    <s v="MUNICIPIO DE ABEJORRAL (ANTIOQUIA)"/>
    <n v="266244121"/>
    <n v="0"/>
    <n v="0"/>
    <n v="75556782"/>
    <n v="0"/>
    <n v="0"/>
    <n v="341800903"/>
    <n v="-4.9138069152832031E-4"/>
    <n v="103287.45880611669"/>
    <n v="0"/>
    <n v="0"/>
    <n v="0"/>
    <n v="341904190.45831472"/>
    <n v="221547690.82999998"/>
    <n v="0"/>
    <n v="0"/>
    <n v="-4.9138069152832031E-4"/>
    <n v="75660069.458806112"/>
    <n v="0"/>
    <n v="0"/>
    <n v="297207760.2883147"/>
    <n v="0"/>
    <n v="297207760.2883147"/>
    <n v="292109189.88"/>
    <n v="5098570.4083147049"/>
    <x v="37"/>
  </r>
  <r>
    <x v="15"/>
    <s v="ANTIOQUIA"/>
    <s v="05004"/>
    <s v="MUNICIPIO DE ABRIAQUÍ (ANTIOQUIA)"/>
    <n v="95882732"/>
    <n v="0"/>
    <n v="0"/>
    <n v="27827808"/>
    <n v="0"/>
    <n v="0"/>
    <n v="123710540"/>
    <n v="2.388298511505127E-3"/>
    <n v="37717.610936475539"/>
    <n v="0"/>
    <n v="0"/>
    <n v="0"/>
    <n v="123748257.61332478"/>
    <n v="80035635.980000004"/>
    <n v="0"/>
    <n v="0"/>
    <n v="2.388298511505127E-3"/>
    <n v="27865525.610936474"/>
    <n v="0"/>
    <n v="0"/>
    <n v="107901161.59332478"/>
    <n v="0"/>
    <n v="107901161.59332478"/>
    <n v="106072095.23"/>
    <n v="1829066.3633247763"/>
    <x v="37"/>
  </r>
  <r>
    <x v="15"/>
    <s v="ANTIOQUIA"/>
    <s v="05021"/>
    <s v="MUNICIPIO DE ALEJANDRÍA (ANTIOQUIA)"/>
    <n v="130849857"/>
    <n v="0"/>
    <n v="0"/>
    <n v="37409245"/>
    <n v="0"/>
    <n v="0"/>
    <n v="168259102"/>
    <n v="-1.4153718948364258E-3"/>
    <n v="51026.066512424077"/>
    <n v="0"/>
    <n v="0"/>
    <n v="0"/>
    <n v="168310128.06509706"/>
    <n v="108983300.46000001"/>
    <n v="0"/>
    <n v="0"/>
    <n v="-1.4153718948364258E-3"/>
    <n v="37460271.066512421"/>
    <n v="0"/>
    <n v="0"/>
    <n v="146443571.52509707"/>
    <n v="0"/>
    <n v="146443571.52509707"/>
    <n v="143939422.80000001"/>
    <n v="2504148.7250970602"/>
    <x v="37"/>
  </r>
  <r>
    <x v="15"/>
    <s v="ANTIOQUIA"/>
    <s v="05030"/>
    <s v="MUNICIPIO DE AMAGÁ (ANTIOQUIA)"/>
    <n v="282257588"/>
    <n v="0"/>
    <n v="0"/>
    <n v="79051427"/>
    <n v="0"/>
    <n v="0"/>
    <n v="361309015"/>
    <n v="5.766749382019043E-4"/>
    <n v="108629.03039403402"/>
    <n v="0"/>
    <n v="0"/>
    <n v="0"/>
    <n v="361417644.03097069"/>
    <n v="234452471.90000001"/>
    <n v="0"/>
    <n v="0"/>
    <n v="5.766749382019043E-4"/>
    <n v="79160056.030394033"/>
    <n v="0"/>
    <n v="0"/>
    <n v="313612527.93097073"/>
    <n v="0"/>
    <n v="313612527.93097073"/>
    <n v="308195187.82999998"/>
    <n v="5417340.1009707451"/>
    <x v="37"/>
  </r>
  <r>
    <x v="15"/>
    <s v="ANTIOQUIA"/>
    <s v="05031"/>
    <s v="MUNICIPIO DE AMALFI (ANTIOQUIA)"/>
    <n v="342194131"/>
    <n v="0"/>
    <n v="0"/>
    <n v="95822500"/>
    <n v="0"/>
    <n v="0"/>
    <n v="438016631"/>
    <n v="-4.4502019882202148E-3"/>
    <n v="131683.34381711221"/>
    <n v="0"/>
    <n v="0"/>
    <n v="0"/>
    <n v="438148314.33936691"/>
    <n v="284228015.03999996"/>
    <n v="0"/>
    <n v="0"/>
    <n v="-4.4502019882202148E-3"/>
    <n v="95954183.343817115"/>
    <n v="0"/>
    <n v="0"/>
    <n v="380182198.37936687"/>
    <n v="0"/>
    <n v="380182198.37936687"/>
    <n v="373614075.88999999"/>
    <n v="6568122.489366889"/>
    <x v="37"/>
  </r>
  <r>
    <x v="15"/>
    <s v="ANTIOQUIA"/>
    <s v="05034"/>
    <s v="MUNICIPIO DE ANDES (ANTIOQUIA)"/>
    <n v="362295832"/>
    <n v="0"/>
    <n v="0"/>
    <n v="101293823"/>
    <n v="0"/>
    <n v="0"/>
    <n v="463589655"/>
    <n v="-1.3321042060852051E-3"/>
    <n v="139283.86929747692"/>
    <n v="0"/>
    <n v="0"/>
    <n v="0"/>
    <n v="463728938.8679654"/>
    <n v="300862452.94"/>
    <n v="0"/>
    <n v="0"/>
    <n v="-1.3321042060852051E-3"/>
    <n v="101433106.86929747"/>
    <n v="0"/>
    <n v="0"/>
    <n v="402295559.8079654"/>
    <n v="0"/>
    <n v="402295559.8079654"/>
    <n v="395339953.29000002"/>
    <n v="6955606.5179653764"/>
    <x v="37"/>
  </r>
  <r>
    <x v="15"/>
    <s v="ANTIOQUIA"/>
    <s v="05036"/>
    <s v="MUNICIPIO DE ANGELÓPOLIS (ANTIOQUIA)"/>
    <n v="173205872"/>
    <n v="0"/>
    <n v="0"/>
    <n v="48079449"/>
    <n v="0"/>
    <n v="0"/>
    <n v="221285321"/>
    <n v="-2.8092563152313232E-3"/>
    <n v="66291.622519541241"/>
    <n v="0"/>
    <n v="0"/>
    <n v="0"/>
    <n v="221351612.6197103"/>
    <n v="143687457.19999999"/>
    <n v="0"/>
    <n v="0"/>
    <n v="-2.8092563152313232E-3"/>
    <n v="48145740.622519538"/>
    <n v="0"/>
    <n v="0"/>
    <n v="191833197.81971025"/>
    <n v="0"/>
    <n v="191833197.81971025"/>
    <n v="188503424.63999999"/>
    <n v="3329773.179710269"/>
    <x v="37"/>
  </r>
  <r>
    <x v="15"/>
    <s v="ANTIOQUIA"/>
    <s v="05038"/>
    <s v="MUNICIPIO DE ANGOSTURA (ANTIOQUIA)"/>
    <n v="286572473"/>
    <n v="0"/>
    <n v="0"/>
    <n v="81664376"/>
    <n v="0"/>
    <n v="0"/>
    <n v="368236849"/>
    <n v="-4.8846006393432617E-4"/>
    <n v="111466.19678374438"/>
    <n v="0"/>
    <n v="0"/>
    <n v="0"/>
    <n v="368348315.19629526"/>
    <n v="238603428.49000001"/>
    <n v="0"/>
    <n v="0"/>
    <n v="-4.8846006393432617E-4"/>
    <n v="81775842.196783751"/>
    <n v="0"/>
    <n v="0"/>
    <n v="320379270.68629527"/>
    <n v="0"/>
    <n v="320379270.68629527"/>
    <n v="314895376.18000001"/>
    <n v="5483894.5062952638"/>
    <x v="37"/>
  </r>
  <r>
    <x v="15"/>
    <s v="ANTIOQUIA"/>
    <s v="05040"/>
    <s v="MUNICIPIO DE ANORÍ (ANTIOQUIA)"/>
    <n v="323491920"/>
    <n v="0"/>
    <n v="0"/>
    <n v="90037964"/>
    <n v="0"/>
    <n v="0"/>
    <n v="413529884"/>
    <n v="7.712244987487793E-4"/>
    <n v="124017.8665925301"/>
    <n v="0"/>
    <n v="0"/>
    <n v="0"/>
    <n v="413653901.86736375"/>
    <n v="268475933.93000001"/>
    <n v="0"/>
    <n v="0"/>
    <n v="7.712244987487793E-4"/>
    <n v="90161981.866592526"/>
    <n v="0"/>
    <n v="0"/>
    <n v="358637915.79736376"/>
    <n v="0"/>
    <n v="358637915.79736376"/>
    <n v="352422890.25999999"/>
    <n v="6215025.5373637676"/>
    <x v="37"/>
  </r>
  <r>
    <x v="15"/>
    <s v="ANTIOQUIA"/>
    <s v="05042"/>
    <s v="MUNICIPIO DE SANTAFÉ DE ANTIOQUIA (ANTIOQUIA)"/>
    <n v="351300672"/>
    <n v="0"/>
    <n v="0"/>
    <n v="98371693"/>
    <n v="0"/>
    <n v="0"/>
    <n v="449672365"/>
    <n v="4.9852132797241211E-3"/>
    <n v="135176.95764888159"/>
    <n v="0"/>
    <n v="0"/>
    <n v="0"/>
    <n v="449807541.96263409"/>
    <n v="291792926.17999995"/>
    <n v="0"/>
    <n v="0"/>
    <n v="4.9852132797241211E-3"/>
    <n v="98506869.957648888"/>
    <n v="0"/>
    <n v="0"/>
    <n v="390299796.14263403"/>
    <n v="0"/>
    <n v="390299796.14263403"/>
    <n v="383557201.82999998"/>
    <n v="6742594.3126340508"/>
    <x v="37"/>
  </r>
  <r>
    <x v="15"/>
    <s v="ANTIOQUIA"/>
    <s v="05044"/>
    <s v="MUNICIPIO DE ANZA (ANTIOQUIA)"/>
    <n v="237969089"/>
    <n v="0"/>
    <n v="0"/>
    <n v="67032768"/>
    <n v="0"/>
    <n v="0"/>
    <n v="305001857"/>
    <n v="-1.1459290981292725E-3"/>
    <n v="91899.65648227623"/>
    <n v="0"/>
    <n v="0"/>
    <n v="0"/>
    <n v="305093756.65533632"/>
    <n v="197816117"/>
    <n v="0"/>
    <n v="0"/>
    <n v="-1.1459290981292725E-3"/>
    <n v="67124667.656482279"/>
    <n v="0"/>
    <n v="0"/>
    <n v="264940784.65533635"/>
    <n v="0"/>
    <n v="264940784.65533635"/>
    <n v="260377795.19"/>
    <n v="4562989.4653363526"/>
    <x v="37"/>
  </r>
  <r>
    <x v="15"/>
    <s v="ANTIOQUIA"/>
    <s v="05045"/>
    <s v="MUNICIPIO DE APARTADÓ (ANTIOQUIA)"/>
    <n v="569251282"/>
    <n v="0"/>
    <n v="0"/>
    <n v="155452817"/>
    <n v="0"/>
    <n v="0"/>
    <n v="724704099"/>
    <n v="-4.0973424911499023E-3"/>
    <n v="215732.83998774688"/>
    <n v="0"/>
    <n v="0"/>
    <n v="0"/>
    <n v="724919831.83589041"/>
    <n v="471185668.69"/>
    <n v="0"/>
    <n v="0"/>
    <n v="-4.0973424911499023E-3"/>
    <n v="155668549.83998775"/>
    <n v="0"/>
    <n v="0"/>
    <n v="626854218.52589035"/>
    <n v="0"/>
    <n v="626854218.52589035"/>
    <n v="615879696.52999997"/>
    <n v="10974521.995890379"/>
    <x v="37"/>
  </r>
  <r>
    <x v="15"/>
    <s v="ANTIOQUIA"/>
    <s v="05051"/>
    <s v="MUNICIPIO DE ARBOLETES (ANTIOQUIA)"/>
    <n v="596067591"/>
    <n v="0"/>
    <n v="0"/>
    <n v="163443280"/>
    <n v="0"/>
    <n v="0"/>
    <n v="759510871"/>
    <n v="1.4034509658813477E-3"/>
    <n v="226447.14120288537"/>
    <n v="0"/>
    <n v="0"/>
    <n v="0"/>
    <n v="759737318.14260638"/>
    <n v="493656610.30000001"/>
    <n v="0"/>
    <n v="0"/>
    <n v="1.4034509658813477E-3"/>
    <n v="163669727.1412029"/>
    <n v="0"/>
    <n v="0"/>
    <n v="657326337.44260633"/>
    <n v="0"/>
    <n v="657326337.44260633"/>
    <n v="645843070.74000001"/>
    <n v="11483266.70260632"/>
    <x v="37"/>
  </r>
  <r>
    <x v="15"/>
    <s v="ANTIOQUIA"/>
    <s v="05055"/>
    <s v="MUNICIPIO DE ARGELIA (ANTIOQUIA)"/>
    <n v="206715291"/>
    <n v="0"/>
    <n v="0"/>
    <n v="59355948"/>
    <n v="0"/>
    <n v="0"/>
    <n v="266071239"/>
    <n v="-1.0243356227874756E-3"/>
    <n v="80783.447428204381"/>
    <n v="0"/>
    <n v="0"/>
    <n v="0"/>
    <n v="266152022.44640386"/>
    <n v="172295328.19"/>
    <n v="0"/>
    <n v="0"/>
    <n v="-1.0243356227874756E-3"/>
    <n v="59436731.447428204"/>
    <n v="0"/>
    <n v="0"/>
    <n v="231732059.63640386"/>
    <n v="0"/>
    <n v="231732059.63640386"/>
    <n v="227781501.94"/>
    <n v="3950557.696403861"/>
    <x v="37"/>
  </r>
  <r>
    <x v="15"/>
    <s v="ANTIOQUIA"/>
    <s v="05059"/>
    <s v="MUNICIPIO DE ARMENIA (ANTIOQUIA)"/>
    <n v="154887727"/>
    <n v="0"/>
    <n v="0"/>
    <n v="44761124"/>
    <n v="0"/>
    <n v="0"/>
    <n v="199648851"/>
    <n v="-9.6857547760009766E-6"/>
    <n v="60791.623090752772"/>
    <n v="0"/>
    <n v="0"/>
    <n v="0"/>
    <n v="199709642.62308106"/>
    <n v="129234512.67000002"/>
    <n v="0"/>
    <n v="0"/>
    <n v="-9.6857547760009766E-6"/>
    <n v="44821915.623090751"/>
    <n v="0"/>
    <n v="0"/>
    <n v="174056428.29308107"/>
    <n v="0"/>
    <n v="174056428.29308107"/>
    <n v="171100637.19"/>
    <n v="2955791.1030810773"/>
    <x v="37"/>
  </r>
  <r>
    <x v="15"/>
    <s v="ANTIOQUIA"/>
    <s v="05079"/>
    <s v="MUNICIPIO DE BARBOSA (ANTIOQUIA)"/>
    <n v="310017923"/>
    <n v="0"/>
    <n v="0"/>
    <n v="86045657"/>
    <n v="0"/>
    <n v="0"/>
    <n v="396063580"/>
    <n v="4.5583844184875488E-3"/>
    <n v="118657.08897666731"/>
    <n v="0"/>
    <n v="0"/>
    <n v="0"/>
    <n v="396182237.09353507"/>
    <n v="257184911.55000001"/>
    <n v="0"/>
    <n v="0"/>
    <n v="4.5583844184875488E-3"/>
    <n v="86164314.088976666"/>
    <n v="0"/>
    <n v="0"/>
    <n v="343349225.64353508"/>
    <n v="0"/>
    <n v="343349225.64353508"/>
    <n v="337389318.31"/>
    <n v="5959907.3335350752"/>
    <x v="37"/>
  </r>
  <r>
    <x v="15"/>
    <s v="ANTIOQUIA"/>
    <s v="05086"/>
    <s v="MUNICIPIO DE BELMIRA (ANTIOQUIA)"/>
    <n v="163660070"/>
    <n v="0"/>
    <n v="0"/>
    <n v="45760936"/>
    <n v="0"/>
    <n v="0"/>
    <n v="209421006"/>
    <n v="8.0749392509460449E-4"/>
    <n v="62909.839464681339"/>
    <n v="0"/>
    <n v="0"/>
    <n v="0"/>
    <n v="209483915.84027219"/>
    <n v="135909859.5"/>
    <n v="0"/>
    <n v="0"/>
    <n v="8.0749392509460449E-4"/>
    <n v="45823845.839464679"/>
    <n v="0"/>
    <n v="0"/>
    <n v="181733705.34027219"/>
    <n v="0"/>
    <n v="181733705.34027219"/>
    <n v="178591953.19999999"/>
    <n v="3141752.1402722001"/>
    <x v="37"/>
  </r>
  <r>
    <x v="15"/>
    <s v="ANTIOQUIA"/>
    <s v="05088"/>
    <s v="MUNICIPIO DE BELLO (ANTIOQUIA)"/>
    <n v="490316266"/>
    <n v="0"/>
    <n v="0"/>
    <n v="135556297"/>
    <n v="0"/>
    <n v="0"/>
    <n v="625872563"/>
    <n v="-2.6944279670715332E-3"/>
    <n v="187216.82343618723"/>
    <n v="0"/>
    <n v="0"/>
    <n v="0"/>
    <n v="626059779.82074177"/>
    <n v="406538110.88999999"/>
    <n v="0"/>
    <n v="0"/>
    <n v="-2.6944279670715332E-3"/>
    <n v="135743513.8234362"/>
    <n v="0"/>
    <n v="0"/>
    <n v="542281624.71074176"/>
    <n v="0"/>
    <n v="542281624.71074176"/>
    <n v="532849215.73000002"/>
    <n v="9432408.9807417393"/>
    <x v="37"/>
  </r>
  <r>
    <x v="15"/>
    <s v="ANTIOQUIA"/>
    <s v="05091"/>
    <s v="MUNICIPIO DE BETANIA (ANTIOQUIA)"/>
    <n v="187262711"/>
    <n v="0"/>
    <n v="0"/>
    <n v="53521859"/>
    <n v="0"/>
    <n v="0"/>
    <n v="240784570"/>
    <n v="2.0164847373962402E-3"/>
    <n v="72970.700904215482"/>
    <n v="0"/>
    <n v="0"/>
    <n v="0"/>
    <n v="240857540.70292071"/>
    <n v="155983109.13"/>
    <n v="0"/>
    <n v="0"/>
    <n v="2.0164847373962402E-3"/>
    <n v="53594829.700904213"/>
    <n v="0"/>
    <n v="0"/>
    <n v="209577938.8329207"/>
    <n v="0"/>
    <n v="209577938.8329207"/>
    <n v="205996429.37"/>
    <n v="3581509.4629206955"/>
    <x v="37"/>
  </r>
  <r>
    <x v="15"/>
    <s v="ANTIOQUIA"/>
    <s v="05093"/>
    <s v="MUNICIPIO DE BETULIA (ANTIOQUIA)"/>
    <n v="310244484"/>
    <n v="0"/>
    <n v="0"/>
    <n v="87231733"/>
    <n v="0"/>
    <n v="0"/>
    <n v="397476217"/>
    <n v="-1.7896890640258789E-3"/>
    <n v="119697.19939680237"/>
    <n v="0"/>
    <n v="0"/>
    <n v="0"/>
    <n v="397595914.1976071"/>
    <n v="257845548.07999998"/>
    <n v="0"/>
    <n v="0"/>
    <n v="-1.7896890640258789E-3"/>
    <n v="87351430.199396804"/>
    <n v="0"/>
    <n v="0"/>
    <n v="345196978.27760708"/>
    <n v="0"/>
    <n v="345196978.27760708"/>
    <n v="339246769.61000001"/>
    <n v="5950208.667607069"/>
    <x v="37"/>
  </r>
  <r>
    <x v="15"/>
    <s v="ANTIOQUIA"/>
    <s v="05101"/>
    <s v="MUNICIPIO DE CIUDAD BOLÍVAR (ANTIOQUIA)"/>
    <n v="283776043"/>
    <n v="0"/>
    <n v="0"/>
    <n v="80476467"/>
    <n v="0"/>
    <n v="0"/>
    <n v="364252510"/>
    <n v="-3.6103725433349609E-3"/>
    <n v="110038.66231842668"/>
    <n v="0"/>
    <n v="0"/>
    <n v="0"/>
    <n v="364362548.65870804"/>
    <n v="236114996.50000003"/>
    <n v="0"/>
    <n v="0"/>
    <n v="-3.6103725433349609E-3"/>
    <n v="80586505.662318423"/>
    <n v="0"/>
    <n v="0"/>
    <n v="316701502.1587081"/>
    <n v="0"/>
    <n v="316701502.1587081"/>
    <n v="311266719.81"/>
    <n v="5434782.3487080932"/>
    <x v="37"/>
  </r>
  <r>
    <x v="15"/>
    <s v="ANTIOQUIA"/>
    <s v="05107"/>
    <s v="MUNICIPIO DE BRICEÑO (ANTIOQUIA)"/>
    <n v="261176797"/>
    <n v="0"/>
    <n v="0"/>
    <n v="73765818"/>
    <n v="0"/>
    <n v="0"/>
    <n v="334942615"/>
    <n v="-2.3118257522583008E-3"/>
    <n v="101024.83536272755"/>
    <n v="0"/>
    <n v="0"/>
    <n v="0"/>
    <n v="335043639.83305091"/>
    <n v="217186547.30000001"/>
    <n v="0"/>
    <n v="0"/>
    <n v="-2.3118257522583008E-3"/>
    <n v="73866842.835362732"/>
    <n v="0"/>
    <n v="0"/>
    <n v="291053390.13305092"/>
    <n v="0"/>
    <n v="291053390.13305092"/>
    <n v="286047668.92000002"/>
    <n v="5005721.2130509019"/>
    <x v="37"/>
  </r>
  <r>
    <x v="15"/>
    <s v="ANTIOQUIA"/>
    <s v="05113"/>
    <s v="MUNICIPIO DE BURITICÁ (ANTIOQUIA)"/>
    <n v="268475984"/>
    <n v="0"/>
    <n v="0"/>
    <n v="76268084"/>
    <n v="0"/>
    <n v="0"/>
    <n v="344744068"/>
    <n v="-2.651512622833252E-3"/>
    <n v="104256.90637855153"/>
    <n v="0"/>
    <n v="0"/>
    <n v="0"/>
    <n v="344848324.90372705"/>
    <n v="223453766.59999999"/>
    <n v="0"/>
    <n v="0"/>
    <n v="-2.651512622833252E-3"/>
    <n v="76372340.906378552"/>
    <n v="0"/>
    <n v="0"/>
    <n v="299826107.50372702"/>
    <n v="0"/>
    <n v="299826107.50372702"/>
    <n v="294686018.11000001"/>
    <n v="5140089.3937270045"/>
    <x v="37"/>
  </r>
  <r>
    <x v="15"/>
    <s v="ANTIOQUIA"/>
    <s v="05120"/>
    <s v="MUNICIPIO DE CÁCERES (ANTIOQUIA)"/>
    <n v="555428021"/>
    <n v="0"/>
    <n v="0"/>
    <n v="152169001"/>
    <n v="0"/>
    <n v="0"/>
    <n v="707597022"/>
    <n v="4.2639970779418945E-3"/>
    <n v="210916.55981867615"/>
    <n v="0"/>
    <n v="0"/>
    <n v="0"/>
    <n v="707807938.56408262"/>
    <n v="459946938.09000003"/>
    <n v="0"/>
    <n v="0"/>
    <n v="4.2639970779418945E-3"/>
    <n v="152379917.55981869"/>
    <n v="0"/>
    <n v="0"/>
    <n v="612326855.65408278"/>
    <n v="0"/>
    <n v="612326855.65408278"/>
    <n v="601624592.77999997"/>
    <n v="10702262.874082804"/>
    <x v="37"/>
  </r>
  <r>
    <x v="15"/>
    <s v="ANTIOQUIA"/>
    <s v="05125"/>
    <s v="MUNICIPIO DE CAICEDO (ANTIOQUIA)"/>
    <n v="283303810"/>
    <n v="0"/>
    <n v="0"/>
    <n v="79276748"/>
    <n v="0"/>
    <n v="0"/>
    <n v="362580558"/>
    <n v="-2.5437474250793457E-3"/>
    <n v="108966.82448002418"/>
    <n v="0"/>
    <n v="0"/>
    <n v="0"/>
    <n v="362689524.82193625"/>
    <n v="235283767.17000002"/>
    <n v="0"/>
    <n v="0"/>
    <n v="-2.5437474250793457E-3"/>
    <n v="79385714.824480027"/>
    <n v="0"/>
    <n v="0"/>
    <n v="314669481.99193633"/>
    <n v="0"/>
    <n v="314669481.99193633"/>
    <n v="309230763.57999998"/>
    <n v="5438718.4119363427"/>
    <x v="37"/>
  </r>
  <r>
    <x v="15"/>
    <s v="ANTIOQUIA"/>
    <s v="05129"/>
    <s v="MUNICIPIO DE CALDAS (ANTIOQUIA)"/>
    <n v="270029439"/>
    <n v="0"/>
    <n v="0"/>
    <n v="75280128"/>
    <n v="0"/>
    <n v="0"/>
    <n v="345309567"/>
    <n v="-8.7869167327880859E-4"/>
    <n v="103634.98328669227"/>
    <n v="0"/>
    <n v="0"/>
    <n v="0"/>
    <n v="345413201.98240799"/>
    <n v="224152363.37"/>
    <n v="0"/>
    <n v="0"/>
    <n v="-8.7869167327880859E-4"/>
    <n v="75383762.983286694"/>
    <n v="0"/>
    <n v="0"/>
    <n v="299536126.35240799"/>
    <n v="0"/>
    <n v="299536126.35240799"/>
    <n v="294349193.27999997"/>
    <n v="5186933.0724080205"/>
    <x v="37"/>
  </r>
  <r>
    <x v="15"/>
    <s v="ANTIOQUIA"/>
    <s v="05134"/>
    <s v="MUNICIPIO DE CAMPAMENTO (ANTIOQUIA)"/>
    <n v="376312132"/>
    <n v="0"/>
    <n v="0"/>
    <n v="107006781"/>
    <n v="0"/>
    <n v="0"/>
    <n v="483318913"/>
    <n v="4.5930147171020508E-3"/>
    <n v="146206.7259734426"/>
    <n v="0"/>
    <n v="0"/>
    <n v="0"/>
    <n v="483465119.73056644"/>
    <n v="313231264.55999994"/>
    <n v="0"/>
    <n v="0"/>
    <n v="4.5930147171020508E-3"/>
    <n v="107152987.72597344"/>
    <n v="0"/>
    <n v="0"/>
    <n v="420384252.29056638"/>
    <n v="0"/>
    <n v="420384252.29056638"/>
    <n v="413179917.51999998"/>
    <n v="7204334.7705664039"/>
    <x v="37"/>
  </r>
  <r>
    <x v="15"/>
    <s v="ANTIOQUIA"/>
    <s v="05138"/>
    <s v="MUNICIPIO DE CAÑASGORDAS (ANTIOQUIA)"/>
    <n v="347323148"/>
    <n v="0"/>
    <n v="0"/>
    <n v="98051030"/>
    <n v="0"/>
    <n v="0"/>
    <n v="445374178"/>
    <n v="2.7707219123840332E-3"/>
    <n v="134321.61985324483"/>
    <n v="0"/>
    <n v="0"/>
    <n v="0"/>
    <n v="445508499.62262398"/>
    <n v="288822909.06"/>
    <n v="0"/>
    <n v="0"/>
    <n v="2.7707219123840332E-3"/>
    <n v="98185351.619853243"/>
    <n v="0"/>
    <n v="0"/>
    <n v="387008260.68262398"/>
    <n v="0"/>
    <n v="387008260.68262398"/>
    <n v="380351896.44999999"/>
    <n v="6656364.2326239944"/>
    <x v="37"/>
  </r>
  <r>
    <x v="15"/>
    <s v="ANTIOQUIA"/>
    <s v="05142"/>
    <s v="MUNICIPIO DE CARACOLÍ (ANTIOQUIA)"/>
    <n v="139177847"/>
    <n v="0"/>
    <n v="0"/>
    <n v="39517699"/>
    <n v="0"/>
    <n v="0"/>
    <n v="178695546"/>
    <n v="-3.1781196594238281E-3"/>
    <n v="54019.772047201426"/>
    <n v="0"/>
    <n v="0"/>
    <n v="0"/>
    <n v="178749565.76886907"/>
    <n v="115831783.53"/>
    <n v="0"/>
    <n v="0"/>
    <n v="-3.1781196594238281E-3"/>
    <n v="39571718.772047199"/>
    <n v="0"/>
    <n v="0"/>
    <n v="155403502.29886907"/>
    <n v="0"/>
    <n v="155403502.29886907"/>
    <n v="152739002.84"/>
    <n v="2664499.4588690698"/>
    <x v="37"/>
  </r>
  <r>
    <x v="15"/>
    <s v="ANTIOQUIA"/>
    <s v="05145"/>
    <s v="MUNICIPIO DE CARAMANTA (ANTIOQUIA)"/>
    <n v="133342740"/>
    <n v="0"/>
    <n v="0"/>
    <n v="37785254"/>
    <n v="0"/>
    <n v="0"/>
    <n v="171127994"/>
    <n v="-1.3629496097564697E-3"/>
    <n v="51708.519386268585"/>
    <n v="0"/>
    <n v="0"/>
    <n v="0"/>
    <n v="171179702.51802331"/>
    <n v="110939725.93000001"/>
    <n v="0"/>
    <n v="0"/>
    <n v="-1.3629496097564697E-3"/>
    <n v="37836962.519386269"/>
    <n v="0"/>
    <n v="0"/>
    <n v="148776688.44802332"/>
    <n v="0"/>
    <n v="148776688.44802332"/>
    <n v="146222253.94999999"/>
    <n v="2554434.4980233312"/>
    <x v="37"/>
  </r>
  <r>
    <x v="15"/>
    <s v="ANTIOQUIA"/>
    <s v="05147"/>
    <s v="MUNICIPIO DE CAREPA (ANTIOQUIA)"/>
    <n v="497503899"/>
    <n v="0"/>
    <n v="0"/>
    <n v="136610903"/>
    <n v="0"/>
    <n v="0"/>
    <n v="634114802"/>
    <n v="-4.8862099647521973E-3"/>
    <n v="189175.14127971019"/>
    <n v="0"/>
    <n v="0"/>
    <n v="0"/>
    <n v="634303977.13639355"/>
    <n v="412114974.73000002"/>
    <n v="0"/>
    <n v="0"/>
    <n v="-4.8862099647521973E-3"/>
    <n v="136800078.1412797"/>
    <n v="0"/>
    <n v="0"/>
    <n v="548915052.86639357"/>
    <n v="0"/>
    <n v="548915052.86639357"/>
    <n v="539333277.75999999"/>
    <n v="9581775.1063935757"/>
    <x v="37"/>
  </r>
  <r>
    <x v="15"/>
    <s v="ANTIOQUIA"/>
    <s v="05148"/>
    <s v="MUNICIPIO DE EL CARMEN DE VIBORAL (ANTIOQUIA)"/>
    <n v="267614068"/>
    <n v="0"/>
    <n v="0"/>
    <n v="74514222"/>
    <n v="0"/>
    <n v="0"/>
    <n v="342128290"/>
    <n v="4.5260190963745117E-3"/>
    <n v="102624.67547723488"/>
    <n v="0"/>
    <n v="0"/>
    <n v="0"/>
    <n v="342230914.68000323"/>
    <n v="222107238.33000001"/>
    <n v="0"/>
    <n v="0"/>
    <n v="4.5260190963745117E-3"/>
    <n v="74616846.675477237"/>
    <n v="0"/>
    <n v="0"/>
    <n v="296724085.01000327"/>
    <n v="0"/>
    <n v="296724085.01000327"/>
    <n v="291582428.77999997"/>
    <n v="5141656.2300032973"/>
    <x v="37"/>
  </r>
  <r>
    <x v="15"/>
    <s v="ANTIOQUIA"/>
    <s v="05150"/>
    <s v="MUNICIPIO DE CAROLINA (ANTIOQUIA)"/>
    <n v="90646549"/>
    <n v="0"/>
    <n v="0"/>
    <n v="25881080"/>
    <n v="0"/>
    <n v="0"/>
    <n v="116527629"/>
    <n v="2.3095756769180298E-3"/>
    <n v="35305.190863432654"/>
    <n v="0"/>
    <n v="0"/>
    <n v="0"/>
    <n v="116562934.19317301"/>
    <n v="75507011.209999993"/>
    <n v="0"/>
    <n v="0"/>
    <n v="2.3095756769180298E-3"/>
    <n v="25916385.190863434"/>
    <n v="0"/>
    <n v="0"/>
    <n v="101423396.403173"/>
    <n v="0"/>
    <n v="101423396.403173"/>
    <n v="99690165.840000004"/>
    <n v="1733230.563172996"/>
    <x v="37"/>
  </r>
  <r>
    <x v="15"/>
    <s v="ANTIOQUIA"/>
    <s v="05154"/>
    <s v="MUNICIPIO DE CAUCASIA (ANTIOQUIA)"/>
    <n v="737390018"/>
    <n v="0"/>
    <n v="0"/>
    <n v="202765551"/>
    <n v="0"/>
    <n v="0"/>
    <n v="940155569"/>
    <n v="-3.7209987640380859E-3"/>
    <n v="280640.60945032962"/>
    <n v="0"/>
    <n v="0"/>
    <n v="0"/>
    <n v="940436209.60572934"/>
    <n v="610944465.12"/>
    <n v="0"/>
    <n v="0"/>
    <n v="-3.7209987640380859E-3"/>
    <n v="203046191.60945034"/>
    <n v="0"/>
    <n v="0"/>
    <n v="813990656.72572935"/>
    <n v="0"/>
    <n v="813990656.72572935"/>
    <n v="799791863.67999995"/>
    <n v="14198793.045729399"/>
    <x v="37"/>
  </r>
  <r>
    <x v="15"/>
    <s v="ANTIOQUIA"/>
    <s v="05172"/>
    <s v="MUNICIPIO DE CHIGORODÓ (ANTIOQUIA)"/>
    <n v="539631988"/>
    <n v="0"/>
    <n v="0"/>
    <n v="148182694"/>
    <n v="0"/>
    <n v="0"/>
    <n v="687814682"/>
    <n v="4.0309429168701172E-3"/>
    <n v="205206.50605334464"/>
    <n v="0"/>
    <n v="0"/>
    <n v="0"/>
    <n v="688019888.51008427"/>
    <n v="447013914.88000005"/>
    <n v="0"/>
    <n v="0"/>
    <n v="4.0309429168701172E-3"/>
    <n v="148387900.50605336"/>
    <n v="0"/>
    <n v="0"/>
    <n v="595401815.39008439"/>
    <n v="0"/>
    <n v="595401815.39008439"/>
    <n v="585008492.61000001"/>
    <n v="10393322.780084372"/>
    <x v="37"/>
  </r>
  <r>
    <x v="15"/>
    <s v="ANTIOQUIA"/>
    <s v="05190"/>
    <s v="MUNICIPIO DE CISNEROS (ANTIOQUIA)"/>
    <n v="158541611"/>
    <n v="0"/>
    <n v="0"/>
    <n v="45088918"/>
    <n v="0"/>
    <n v="0"/>
    <n v="203630529"/>
    <n v="4.4920742511749268E-3"/>
    <n v="61589.886952731722"/>
    <n v="0"/>
    <n v="0"/>
    <n v="0"/>
    <n v="203692118.8914448"/>
    <n v="131964792.5"/>
    <n v="0"/>
    <n v="0"/>
    <n v="4.4920742511749268E-3"/>
    <n v="45150507.886952728"/>
    <n v="0"/>
    <n v="0"/>
    <n v="177115300.3914448"/>
    <n v="0"/>
    <n v="177115300.3914448"/>
    <n v="174080243.13999999"/>
    <n v="3035057.2514448166"/>
    <x v="37"/>
  </r>
  <r>
    <x v="15"/>
    <s v="ANTIOQUIA"/>
    <s v="05197"/>
    <s v="MUNICIPIO DE COCORNÁ (ANTIOQUIA)"/>
    <n v="252536801"/>
    <n v="0"/>
    <n v="0"/>
    <n v="71327880"/>
    <n v="0"/>
    <n v="0"/>
    <n v="323864681"/>
    <n v="-3.1836628913879395E-3"/>
    <n v="97674.451751982822"/>
    <n v="0"/>
    <n v="0"/>
    <n v="0"/>
    <n v="323962355.44856834"/>
    <n v="209999663.84999996"/>
    <n v="0"/>
    <n v="0"/>
    <n v="-3.1836628913879395E-3"/>
    <n v="71425554.451751977"/>
    <n v="0"/>
    <n v="0"/>
    <n v="281425218.29856825"/>
    <n v="0"/>
    <n v="281425218.29856825"/>
    <n v="276585141.14999998"/>
    <n v="4840077.1485682726"/>
    <x v="37"/>
  </r>
  <r>
    <x v="15"/>
    <s v="ANTIOQUIA"/>
    <s v="05206"/>
    <s v="MUNICIPIO DE CONCEPCIÓN (ANTIOQUIA)"/>
    <n v="109885483"/>
    <n v="0"/>
    <n v="0"/>
    <n v="31915980"/>
    <n v="0"/>
    <n v="0"/>
    <n v="141801463"/>
    <n v="-2.4734288454055786E-3"/>
    <n v="43216.594288472952"/>
    <n v="0"/>
    <n v="0"/>
    <n v="0"/>
    <n v="141844679.59181505"/>
    <n v="91731468.680000007"/>
    <n v="0"/>
    <n v="0"/>
    <n v="-2.4734288454055786E-3"/>
    <n v="31959196.594288472"/>
    <n v="0"/>
    <n v="0"/>
    <n v="123690665.27181505"/>
    <n v="0"/>
    <n v="123690665.27181505"/>
    <n v="121595299.12"/>
    <n v="2095366.1518150419"/>
    <x v="37"/>
  </r>
  <r>
    <x v="15"/>
    <s v="ANTIOQUIA"/>
    <s v="05209"/>
    <s v="MUNICIPIO DE CONCORDIA (ANTIOQUIA)"/>
    <n v="299198714"/>
    <n v="0"/>
    <n v="0"/>
    <n v="84859777"/>
    <n v="0"/>
    <n v="0"/>
    <n v="384058491"/>
    <n v="4.6707987785339355E-3"/>
    <n v="116032.10801347849"/>
    <n v="0"/>
    <n v="0"/>
    <n v="0"/>
    <n v="384174523.11268425"/>
    <n v="248960552.87"/>
    <n v="0"/>
    <n v="0"/>
    <n v="4.6707987785339355E-3"/>
    <n v="84975809.108013481"/>
    <n v="0"/>
    <n v="0"/>
    <n v="333936361.98268425"/>
    <n v="0"/>
    <n v="333936361.98268425"/>
    <n v="328206845.5"/>
    <n v="5729516.4826842546"/>
    <x v="37"/>
  </r>
  <r>
    <x v="15"/>
    <s v="ANTIOQUIA"/>
    <s v="05212"/>
    <s v="MUNICIPIO DE COPACABANA (ANTIOQUIA)"/>
    <n v="218163948"/>
    <n v="0"/>
    <n v="0"/>
    <n v="60765477"/>
    <n v="0"/>
    <n v="0"/>
    <n v="278929425"/>
    <n v="-2.4026632308959961E-4"/>
    <n v="83679.294478649084"/>
    <n v="0"/>
    <n v="0"/>
    <n v="0"/>
    <n v="279013104.29423839"/>
    <n v="181073649.51999998"/>
    <n v="0"/>
    <n v="0"/>
    <n v="-2.4026632308959961E-4"/>
    <n v="60849156.294478647"/>
    <n v="0"/>
    <n v="0"/>
    <n v="241922805.81423837"/>
    <n v="0"/>
    <n v="241922805.81423837"/>
    <n v="237731412.61000001"/>
    <n v="4191393.2042383552"/>
    <x v="37"/>
  </r>
  <r>
    <x v="15"/>
    <s v="ANTIOQUIA"/>
    <s v="05234"/>
    <s v="MUNICIPIO DE DABEIBA (ANTIOQUIA)"/>
    <n v="431654021"/>
    <n v="0"/>
    <n v="0"/>
    <n v="122405083"/>
    <n v="0"/>
    <n v="0"/>
    <n v="554059104"/>
    <n v="-1.777350902557373E-3"/>
    <n v="167386.0165997844"/>
    <n v="0"/>
    <n v="0"/>
    <n v="0"/>
    <n v="554226490.01482236"/>
    <n v="359162832.82000005"/>
    <n v="0"/>
    <n v="0"/>
    <n v="-1.777350902557373E-3"/>
    <n v="122572469.01659979"/>
    <n v="0"/>
    <n v="0"/>
    <n v="481735301.83482248"/>
    <n v="0"/>
    <n v="481735301.83482248"/>
    <n v="473468698.05000001"/>
    <n v="8266603.784822464"/>
    <x v="37"/>
  </r>
  <r>
    <x v="15"/>
    <s v="ANTIOQUIA"/>
    <s v="05237"/>
    <s v="MUNICIPIO DE DON MATÍAS (ANTIOQUIA)"/>
    <n v="207178841"/>
    <n v="0"/>
    <n v="0"/>
    <n v="57129768"/>
    <n v="0"/>
    <n v="0"/>
    <n v="264308609"/>
    <n v="-3.1101703643798828E-3"/>
    <n v="78988.26531397317"/>
    <n v="0"/>
    <n v="0"/>
    <n v="0"/>
    <n v="264387597.26220381"/>
    <n v="171721815.50999999"/>
    <n v="0"/>
    <n v="0"/>
    <n v="-3.1101703643798828E-3"/>
    <n v="57208756.265313976"/>
    <n v="0"/>
    <n v="0"/>
    <n v="228930571.7722038"/>
    <n v="0"/>
    <n v="228930571.7722038"/>
    <n v="224943323.93000001"/>
    <n v="3987247.8422037959"/>
    <x v="37"/>
  </r>
  <r>
    <x v="15"/>
    <s v="ANTIOQUIA"/>
    <s v="05240"/>
    <s v="MUNICIPIO DE EBÉJICO (ANTIOQUIA)"/>
    <n v="258838920"/>
    <n v="0"/>
    <n v="0"/>
    <n v="73103920"/>
    <n v="0"/>
    <n v="0"/>
    <n v="331942840"/>
    <n v="2.2913813591003418E-3"/>
    <n v="100122.46320425851"/>
    <n v="0"/>
    <n v="0"/>
    <n v="0"/>
    <n v="332042962.46549565"/>
    <n v="215256091.19999999"/>
    <n v="0"/>
    <n v="0"/>
    <n v="2.2913813591003418E-3"/>
    <n v="73204042.463204265"/>
    <n v="0"/>
    <n v="0"/>
    <n v="288460133.66549563"/>
    <n v="0"/>
    <n v="288460133.66549563"/>
    <n v="283500116.07999998"/>
    <n v="4960017.5854956508"/>
    <x v="37"/>
  </r>
  <r>
    <x v="15"/>
    <s v="ANTIOQUIA"/>
    <s v="05250"/>
    <s v="MUNICIPIO DE EL BAGRE (ANTIOQUIA)"/>
    <n v="505773265"/>
    <n v="0"/>
    <n v="0"/>
    <n v="141717781"/>
    <n v="0"/>
    <n v="0"/>
    <n v="647491046"/>
    <n v="-1.3841986656188965E-3"/>
    <n v="194705.74519867229"/>
    <n v="0"/>
    <n v="0"/>
    <n v="0"/>
    <n v="647685751.74381447"/>
    <n v="420139457.53000003"/>
    <n v="0"/>
    <n v="0"/>
    <n v="-1.3841986656188965E-3"/>
    <n v="141912486.74519867"/>
    <n v="0"/>
    <n v="0"/>
    <n v="562051944.27381444"/>
    <n v="0"/>
    <n v="562051944.27381444"/>
    <n v="552345528.32000005"/>
    <n v="9706415.9538143873"/>
    <x v="37"/>
  </r>
  <r>
    <x v="15"/>
    <s v="ANTIOQUIA"/>
    <s v="05264"/>
    <s v="MUNICIPIO DE ENTRERRIOS (ANTIOQUIA)"/>
    <n v="131315991"/>
    <n v="0"/>
    <n v="0"/>
    <n v="36469614"/>
    <n v="0"/>
    <n v="0"/>
    <n v="167785605"/>
    <n v="2.3723840713500977E-3"/>
    <n v="50286.295332025788"/>
    <n v="0"/>
    <n v="0"/>
    <n v="0"/>
    <n v="167835891.2977044"/>
    <n v="108948574.20999998"/>
    <n v="0"/>
    <n v="0"/>
    <n v="2.3723840713500977E-3"/>
    <n v="36519900.295332029"/>
    <n v="0"/>
    <n v="0"/>
    <n v="145468474.50770438"/>
    <n v="0"/>
    <n v="145468474.50770438"/>
    <n v="142944256.38999999"/>
    <n v="2524218.1177043915"/>
    <x v="37"/>
  </r>
  <r>
    <x v="15"/>
    <s v="ANTIOQUIA"/>
    <s v="05266"/>
    <s v="MUNICIPIO DE ENVIGADO (ANTIOQUIA)"/>
    <n v="248403435"/>
    <n v="0"/>
    <n v="0"/>
    <n v="68372153"/>
    <n v="0"/>
    <n v="0"/>
    <n v="316775588"/>
    <n v="3.6317408084869385E-3"/>
    <n v="94591.288422291254"/>
    <n v="0"/>
    <n v="0"/>
    <n v="0"/>
    <n v="316870179.292054"/>
    <n v="205833621.27999997"/>
    <n v="0"/>
    <n v="0"/>
    <n v="3.6317408084869385E-3"/>
    <n v="68466744.288422287"/>
    <n v="0"/>
    <n v="0"/>
    <n v="274300365.57205403"/>
    <n v="0"/>
    <n v="274300365.57205403"/>
    <n v="269518009.10000002"/>
    <n v="4782356.4720540047"/>
    <x v="37"/>
  </r>
  <r>
    <x v="15"/>
    <s v="ANTIOQUIA"/>
    <s v="05282"/>
    <s v="MUNICIPIO DE FREDONIA (ANTIOQUIA)"/>
    <n v="228820951"/>
    <n v="0"/>
    <n v="0"/>
    <n v="65033116"/>
    <n v="0"/>
    <n v="0"/>
    <n v="293854067"/>
    <n v="1.5272796154022217E-3"/>
    <n v="88852.600485120478"/>
    <n v="0"/>
    <n v="0"/>
    <n v="0"/>
    <n v="293942919.60201246"/>
    <n v="190454904.74000001"/>
    <n v="0"/>
    <n v="0"/>
    <n v="1.5272796154022217E-3"/>
    <n v="65121968.600485124"/>
    <n v="0"/>
    <n v="0"/>
    <n v="255576873.34201241"/>
    <n v="0"/>
    <n v="255576873.34201241"/>
    <n v="251196647.09"/>
    <n v="4380226.2520124018"/>
    <x v="37"/>
  </r>
  <r>
    <x v="15"/>
    <s v="ANTIOQUIA"/>
    <s v="05284"/>
    <s v="MUNICIPIO DE FRONTINO (ANTIOQUIA)"/>
    <n v="287799204"/>
    <n v="0"/>
    <n v="0"/>
    <n v="82915249"/>
    <n v="0"/>
    <n v="0"/>
    <n v="370714453"/>
    <n v="-3.4674406051635742E-3"/>
    <n v="112686.00538060577"/>
    <n v="0"/>
    <n v="0"/>
    <n v="0"/>
    <n v="370827139.00191319"/>
    <n v="239997860.35000002"/>
    <n v="0"/>
    <n v="0"/>
    <n v="-3.4674406051635742E-3"/>
    <n v="83027935.005380601"/>
    <n v="0"/>
    <n v="0"/>
    <n v="323025795.35191321"/>
    <n v="0"/>
    <n v="323025795.35191321"/>
    <n v="317529785.60000002"/>
    <n v="5496009.7519131899"/>
    <x v="37"/>
  </r>
  <r>
    <x v="15"/>
    <s v="ANTIOQUIA"/>
    <s v="05306"/>
    <s v="MUNICIPIO DE GIRALDO (ANTIOQUIA)"/>
    <n v="174326505"/>
    <n v="0"/>
    <n v="0"/>
    <n v="49429258"/>
    <n v="0"/>
    <n v="0"/>
    <n v="223755763"/>
    <n v="-4.5610964298248291E-3"/>
    <n v="67612.07367092921"/>
    <n v="0"/>
    <n v="0"/>
    <n v="0"/>
    <n v="223823375.06910983"/>
    <n v="145044150.53999999"/>
    <n v="0"/>
    <n v="0"/>
    <n v="-4.5610964298248291E-3"/>
    <n v="49496870.073670931"/>
    <n v="0"/>
    <n v="0"/>
    <n v="194541020.60910982"/>
    <n v="0"/>
    <n v="194541020.60910982"/>
    <n v="191201754.31"/>
    <n v="3339266.2991098166"/>
    <x v="37"/>
  </r>
  <r>
    <x v="15"/>
    <s v="ANTIOQUIA"/>
    <s v="05308"/>
    <s v="MUNICIPIO DE GIRARDOTA (ANTIOQUIA)"/>
    <n v="264178916"/>
    <n v="0"/>
    <n v="0"/>
    <n v="72744041"/>
    <n v="0"/>
    <n v="0"/>
    <n v="336922957"/>
    <n v="-4.89044189453125E-3"/>
    <n v="100625.28567280549"/>
    <n v="0"/>
    <n v="0"/>
    <n v="0"/>
    <n v="337023582.28078234"/>
    <n v="218919311.63999999"/>
    <n v="0"/>
    <n v="0"/>
    <n v="-4.89044189453125E-3"/>
    <n v="72844666.285672799"/>
    <n v="0"/>
    <n v="0"/>
    <n v="291763977.92078233"/>
    <n v="0"/>
    <n v="291763977.92078233"/>
    <n v="286678325.67000002"/>
    <n v="5085652.250782311"/>
    <x v="37"/>
  </r>
  <r>
    <x v="15"/>
    <s v="ANTIOQUIA"/>
    <s v="05310"/>
    <s v="MUNICIPIO DE GÓMEZ PLATA (ANTIOQUIA)"/>
    <n v="255437503"/>
    <n v="0"/>
    <n v="0"/>
    <n v="71164282"/>
    <n v="0"/>
    <n v="0"/>
    <n v="326601785"/>
    <n v="3.8878321647644043E-3"/>
    <n v="97986.466970537353"/>
    <n v="0"/>
    <n v="0"/>
    <n v="0"/>
    <n v="326699771.4708584"/>
    <n v="212014762.13"/>
    <n v="0"/>
    <n v="0"/>
    <n v="3.8878321647644043E-3"/>
    <n v="71262268.466970533"/>
    <n v="0"/>
    <n v="0"/>
    <n v="283277030.60085833"/>
    <n v="0"/>
    <n v="283277030.60085833"/>
    <n v="278369653.81999999"/>
    <n v="4907376.7808583379"/>
    <x v="37"/>
  </r>
  <r>
    <x v="15"/>
    <s v="ANTIOQUIA"/>
    <s v="05313"/>
    <s v="MUNICIPIO DE GRANADA (ANTIOQUIA)"/>
    <n v="180688399"/>
    <n v="0"/>
    <n v="0"/>
    <n v="50935431"/>
    <n v="0"/>
    <n v="0"/>
    <n v="231623830"/>
    <n v="3.1763911247253418E-3"/>
    <n v="69813.108218213092"/>
    <n v="0"/>
    <n v="0"/>
    <n v="0"/>
    <n v="231693643.11139461"/>
    <n v="150216826.44999999"/>
    <n v="0"/>
    <n v="0"/>
    <n v="3.1763911247253418E-3"/>
    <n v="51005244.108218215"/>
    <n v="0"/>
    <n v="0"/>
    <n v="201222070.5613946"/>
    <n v="0"/>
    <n v="201222070.5613946"/>
    <n v="197757876.33000001"/>
    <n v="3464194.2313945889"/>
    <x v="37"/>
  </r>
  <r>
    <x v="15"/>
    <s v="ANTIOQUIA"/>
    <s v="05315"/>
    <s v="MUNICIPIO DE GUADALUPE (ANTIOQUIA)"/>
    <n v="212819906"/>
    <n v="0"/>
    <n v="0"/>
    <n v="59970378"/>
    <n v="0"/>
    <n v="0"/>
    <n v="272790284"/>
    <n v="3.2448768615722656E-4"/>
    <n v="82201.501313338085"/>
    <n v="0"/>
    <n v="0"/>
    <n v="0"/>
    <n v="272872485.50163782"/>
    <n v="176916783.64000002"/>
    <n v="0"/>
    <n v="0"/>
    <n v="3.2448768615722656E-4"/>
    <n v="60052579.501313336"/>
    <n v="0"/>
    <n v="0"/>
    <n v="236969363.14163783"/>
    <n v="0"/>
    <n v="236969363.14163783"/>
    <n v="232888786.97"/>
    <n v="4080576.1716378331"/>
    <x v="37"/>
  </r>
  <r>
    <x v="15"/>
    <s v="ANTIOQUIA"/>
    <s v="05318"/>
    <s v="MUNICIPIO DE GUARNE (ANTIOQUIA)"/>
    <n v="270514426"/>
    <n v="0"/>
    <n v="0"/>
    <n v="74887131"/>
    <n v="0"/>
    <n v="0"/>
    <n v="345401557"/>
    <n v="1.356661319732666E-3"/>
    <n v="103378.09740692331"/>
    <n v="0"/>
    <n v="0"/>
    <n v="0"/>
    <n v="345504935.09876359"/>
    <n v="224337253.97000003"/>
    <n v="0"/>
    <n v="0"/>
    <n v="1.356661319732666E-3"/>
    <n v="74990509.097406924"/>
    <n v="0"/>
    <n v="0"/>
    <n v="299327763.06876361"/>
    <n v="0"/>
    <n v="299327763.06876361"/>
    <n v="294125107.06999999"/>
    <n v="5202655.9987636209"/>
    <x v="37"/>
  </r>
  <r>
    <x v="15"/>
    <s v="ANTIOQUIA"/>
    <s v="05321"/>
    <s v="MUNICIPIO DE GUATAPÉ (ANTIOQUIA)"/>
    <n v="94356938"/>
    <n v="0"/>
    <n v="0"/>
    <n v="26952521"/>
    <n v="0"/>
    <n v="0"/>
    <n v="121309459"/>
    <n v="3.2590925693511963E-3"/>
    <n v="36722.574949164082"/>
    <n v="0"/>
    <n v="0"/>
    <n v="0"/>
    <n v="121346181.57820825"/>
    <n v="78573993.280000001"/>
    <n v="0"/>
    <n v="0"/>
    <n v="3.2590925693511963E-3"/>
    <n v="26989243.574949164"/>
    <n v="0"/>
    <n v="0"/>
    <n v="105563236.85820825"/>
    <n v="0"/>
    <n v="105563236.85820825"/>
    <n v="103758088.53"/>
    <n v="1805148.3282082528"/>
    <x v="37"/>
  </r>
  <r>
    <x v="15"/>
    <s v="ANTIOQUIA"/>
    <s v="05347"/>
    <s v="MUNICIPIO DE HELICONIA (ANTIOQUIA)"/>
    <n v="164838592"/>
    <n v="0"/>
    <n v="0"/>
    <n v="47166484"/>
    <n v="0"/>
    <n v="0"/>
    <n v="212005076"/>
    <n v="2.851635217666626E-3"/>
    <n v="64281.417482939876"/>
    <n v="0"/>
    <n v="0"/>
    <n v="0"/>
    <n v="212069357.42033458"/>
    <n v="137338720.75"/>
    <n v="0"/>
    <n v="0"/>
    <n v="2.851635217666626E-3"/>
    <n v="47230765.417482942"/>
    <n v="0"/>
    <n v="0"/>
    <n v="184569486.17033458"/>
    <n v="0"/>
    <n v="184569486.17033458"/>
    <n v="181418271.44999999"/>
    <n v="3151214.7203345895"/>
    <x v="37"/>
  </r>
  <r>
    <x v="15"/>
    <s v="ANTIOQUIA"/>
    <s v="05353"/>
    <s v="MUNICIPIO DE HISPANIA (ANTIOQUIA)"/>
    <n v="139350097"/>
    <n v="0"/>
    <n v="0"/>
    <n v="39261202"/>
    <n v="0"/>
    <n v="0"/>
    <n v="178611299"/>
    <n v="-3.4075081348419189E-3"/>
    <n v="53820.851518022115"/>
    <n v="0"/>
    <n v="0"/>
    <n v="0"/>
    <n v="178665119.84811053"/>
    <n v="115840160.19999999"/>
    <n v="0"/>
    <n v="0"/>
    <n v="-3.4075081348419189E-3"/>
    <n v="39315022.85151802"/>
    <n v="0"/>
    <n v="0"/>
    <n v="155155183.04811049"/>
    <n v="0"/>
    <n v="155155183.04811049"/>
    <n v="152483267.53999999"/>
    <n v="2671915.5081104934"/>
    <x v="37"/>
  </r>
  <r>
    <x v="15"/>
    <s v="ANTIOQUIA"/>
    <s v="05360"/>
    <s v="MUNICIPIO DE ITAGUI (ANTIOQUIA)"/>
    <n v="349739279"/>
    <n v="0"/>
    <n v="0"/>
    <n v="97504696"/>
    <n v="0"/>
    <n v="0"/>
    <n v="447243975"/>
    <n v="2.8837323188781738E-3"/>
    <n v="134223.04704813199"/>
    <n v="0"/>
    <n v="0"/>
    <n v="0"/>
    <n v="447378198.04993188"/>
    <n v="290317513.18000001"/>
    <n v="0"/>
    <n v="0"/>
    <n v="2.8837323188781738E-3"/>
    <n v="97638919.047048137"/>
    <n v="0"/>
    <n v="0"/>
    <n v="387956432.22993189"/>
    <n v="0"/>
    <n v="387956432.22993189"/>
    <n v="381238317.98000002"/>
    <n v="6718114.2499318719"/>
    <x v="37"/>
  </r>
  <r>
    <x v="15"/>
    <s v="ANTIOQUIA"/>
    <s v="05361"/>
    <s v="MUNICIPIO DE ITUANGO (ANTIOQUIA)"/>
    <n v="399285528"/>
    <n v="0"/>
    <n v="0"/>
    <n v="114815819"/>
    <n v="0"/>
    <n v="0"/>
    <n v="514101347"/>
    <n v="8.8059902191162109E-4"/>
    <n v="156142.9948302955"/>
    <n v="0"/>
    <n v="0"/>
    <n v="0"/>
    <n v="514257489.99571091"/>
    <n v="332880047.46000004"/>
    <n v="0"/>
    <n v="0"/>
    <n v="8.8059902191162109E-4"/>
    <n v="114971961.9948303"/>
    <n v="0"/>
    <n v="0"/>
    <n v="447852009.45571095"/>
    <n v="0"/>
    <n v="447852009.45571095"/>
    <n v="440224823.64999998"/>
    <n v="7627185.8057109714"/>
    <x v="37"/>
  </r>
  <r>
    <x v="15"/>
    <s v="ANTIOQUIA"/>
    <s v="05364"/>
    <s v="MUNICIPIO DE JARDÍN (ANTIOQUIA)"/>
    <n v="190282663"/>
    <n v="0"/>
    <n v="0"/>
    <n v="54037531"/>
    <n v="0"/>
    <n v="0"/>
    <n v="244320194"/>
    <n v="3.2287538051605225E-3"/>
    <n v="73857.031515376919"/>
    <n v="0"/>
    <n v="0"/>
    <n v="0"/>
    <n v="244394051.03474414"/>
    <n v="158355570"/>
    <n v="0"/>
    <n v="0"/>
    <n v="3.2287538051605225E-3"/>
    <n v="54111388.031515375"/>
    <n v="0"/>
    <n v="0"/>
    <n v="212466958.03474414"/>
    <n v="0"/>
    <n v="212466958.03474414"/>
    <n v="208823459.65000001"/>
    <n v="3643498.3847441375"/>
    <x v="37"/>
  </r>
  <r>
    <x v="15"/>
    <s v="ANTIOQUIA"/>
    <s v="05368"/>
    <s v="MUNICIPIO DE JERICÓ (ANTIOQUIA)"/>
    <n v="192577034"/>
    <n v="0"/>
    <n v="0"/>
    <n v="54749709"/>
    <n v="0"/>
    <n v="0"/>
    <n v="247326743"/>
    <n v="9.6160173416137695E-4"/>
    <n v="74792.792728895016"/>
    <n v="0"/>
    <n v="0"/>
    <n v="0"/>
    <n v="247401535.7936905"/>
    <n v="160290727.24000001"/>
    <n v="0"/>
    <n v="0"/>
    <n v="9.6160173416137695E-4"/>
    <n v="54824501.792728893"/>
    <n v="0"/>
    <n v="0"/>
    <n v="215115229.03369051"/>
    <n v="0"/>
    <n v="215115229.03369051"/>
    <n v="211428718.84"/>
    <n v="3686510.1936905086"/>
    <x v="37"/>
  </r>
  <r>
    <x v="15"/>
    <s v="ANTIOQUIA"/>
    <s v="05376"/>
    <s v="MUNICIPIO DE LA CEJA (ANTIOQUIA)"/>
    <n v="239071069"/>
    <n v="0"/>
    <n v="0"/>
    <n v="66602572"/>
    <n v="0"/>
    <n v="0"/>
    <n v="305673641"/>
    <n v="6.7383050918579102E-4"/>
    <n v="91708.44359305629"/>
    <n v="0"/>
    <n v="0"/>
    <n v="0"/>
    <n v="305765349.44426692"/>
    <n v="198435356.92000002"/>
    <n v="0"/>
    <n v="0"/>
    <n v="6.7383050918579102E-4"/>
    <n v="66694280.443593055"/>
    <n v="0"/>
    <n v="0"/>
    <n v="265129637.3642669"/>
    <n v="0"/>
    <n v="265129637.3642669"/>
    <n v="260537015.36000001"/>
    <n v="4592622.0042668879"/>
    <x v="37"/>
  </r>
  <r>
    <x v="15"/>
    <s v="ANTIOQUIA"/>
    <s v="05380"/>
    <s v="MUNICIPIO DE LA ESTRELLA (ANTIOQUIA)"/>
    <n v="232786320"/>
    <n v="0"/>
    <n v="0"/>
    <n v="64595370"/>
    <n v="0"/>
    <n v="0"/>
    <n v="297381690"/>
    <n v="1.8767118453979492E-3"/>
    <n v="89084.28083386652"/>
    <n v="0"/>
    <n v="0"/>
    <n v="0"/>
    <n v="297470774.28271055"/>
    <n v="193110041.37"/>
    <n v="0"/>
    <n v="0"/>
    <n v="1.8767118453979492E-3"/>
    <n v="64684454.28083387"/>
    <n v="0"/>
    <n v="0"/>
    <n v="257794495.65271059"/>
    <n v="0"/>
    <n v="257794495.65271059"/>
    <n v="253319231.06999999"/>
    <n v="4475264.5827105939"/>
    <x v="37"/>
  </r>
  <r>
    <x v="15"/>
    <s v="ANTIOQUIA"/>
    <s v="05390"/>
    <s v="MUNICIPIO DE LA PINTADA (ANTIOQUIA)"/>
    <n v="183258310"/>
    <n v="0"/>
    <n v="0"/>
    <n v="52180548"/>
    <n v="0"/>
    <n v="0"/>
    <n v="235438858"/>
    <n v="4.763185977935791E-3"/>
    <n v="71250.498232656202"/>
    <n v="0"/>
    <n v="0"/>
    <n v="0"/>
    <n v="235510108.50299585"/>
    <n v="152568437.28999999"/>
    <n v="0"/>
    <n v="0"/>
    <n v="4.763185977935791E-3"/>
    <n v="52251798.498232655"/>
    <n v="0"/>
    <n v="0"/>
    <n v="204820235.79299584"/>
    <n v="0"/>
    <n v="204820235.79299584"/>
    <n v="201312940.91"/>
    <n v="3507294.8829958439"/>
    <x v="37"/>
  </r>
  <r>
    <x v="15"/>
    <s v="ANTIOQUIA"/>
    <s v="05400"/>
    <s v="MUNICIPIO DE LA UNIÓN (ANTIOQUIA)"/>
    <n v="187456708"/>
    <n v="0"/>
    <n v="0"/>
    <n v="52611295"/>
    <n v="0"/>
    <n v="0"/>
    <n v="240068003"/>
    <n v="4.4956505298614502E-3"/>
    <n v="72231.572810392128"/>
    <n v="0"/>
    <n v="0"/>
    <n v="0"/>
    <n v="240140234.57730603"/>
    <n v="155749018.02000001"/>
    <n v="0"/>
    <n v="0"/>
    <n v="4.4956505298614502E-3"/>
    <n v="52683526.572810389"/>
    <n v="0"/>
    <n v="0"/>
    <n v="208432544.59730604"/>
    <n v="0"/>
    <n v="208432544.59730604"/>
    <n v="204835872.83000001"/>
    <n v="3596671.7673060298"/>
    <x v="37"/>
  </r>
  <r>
    <x v="15"/>
    <s v="ANTIOQUIA"/>
    <s v="05411"/>
    <s v="MUNICIPIO DE LIBORINA (ANTIOQUIA)"/>
    <n v="208221126"/>
    <n v="0"/>
    <n v="0"/>
    <n v="58641849"/>
    <n v="0"/>
    <n v="0"/>
    <n v="266862975"/>
    <n v="2.056509256362915E-3"/>
    <n v="80396.734735711419"/>
    <n v="0"/>
    <n v="0"/>
    <n v="0"/>
    <n v="266943371.73679221"/>
    <n v="173078777.36000001"/>
    <n v="0"/>
    <n v="0"/>
    <n v="2.056509256362915E-3"/>
    <n v="58722245.734735712"/>
    <n v="0"/>
    <n v="0"/>
    <n v="231801023.09679222"/>
    <n v="0"/>
    <n v="231801023.09679222"/>
    <n v="227808146.93000001"/>
    <n v="3992876.1667922139"/>
    <x v="37"/>
  </r>
  <r>
    <x v="15"/>
    <s v="ANTIOQUIA"/>
    <s v="05425"/>
    <s v="MUNICIPIO DE MACEO (ANTIOQUIA)"/>
    <n v="178738758"/>
    <n v="0"/>
    <n v="0"/>
    <n v="51080939"/>
    <n v="0"/>
    <n v="0"/>
    <n v="229819697"/>
    <n v="-4.7701001167297363E-3"/>
    <n v="69620.11101108497"/>
    <n v="0"/>
    <n v="0"/>
    <n v="0"/>
    <n v="229889317.10624099"/>
    <n v="148875995.56"/>
    <n v="0"/>
    <n v="0"/>
    <n v="-4.7701001167297363E-3"/>
    <n v="51150559.111011088"/>
    <n v="0"/>
    <n v="0"/>
    <n v="200026554.66624099"/>
    <n v="0"/>
    <n v="200026554.66624099"/>
    <n v="196608258.91999999"/>
    <n v="3418295.7462410033"/>
    <x v="37"/>
  </r>
  <r>
    <x v="15"/>
    <s v="ANTIOQUIA"/>
    <s v="05440"/>
    <s v="MUNICIPIO DE MARINILLA (ANTIOQUIA)"/>
    <n v="249987987"/>
    <n v="0"/>
    <n v="0"/>
    <n v="69414639"/>
    <n v="0"/>
    <n v="0"/>
    <n v="319402626"/>
    <n v="-1.8489360809326172E-4"/>
    <n v="95703.674848064169"/>
    <n v="0"/>
    <n v="0"/>
    <n v="0"/>
    <n v="319498329.67466319"/>
    <n v="207399461.83000001"/>
    <n v="0"/>
    <n v="0"/>
    <n v="-1.8489360809326172E-4"/>
    <n v="69510342.674848065"/>
    <n v="0"/>
    <n v="0"/>
    <n v="276909804.50466317"/>
    <n v="0"/>
    <n v="276909804.50466317"/>
    <n v="272104493.49000001"/>
    <n v="4805311.0146631598"/>
    <x v="37"/>
  </r>
  <r>
    <x v="15"/>
    <s v="ANTIOQUIA"/>
    <s v="05467"/>
    <s v="MUNICIPIO DE MONTEBELLO (ANTIOQUIA)"/>
    <n v="164813946"/>
    <n v="0"/>
    <n v="0"/>
    <n v="47562937"/>
    <n v="0"/>
    <n v="0"/>
    <n v="212376883"/>
    <n v="2.1214485168457031E-3"/>
    <n v="64580.999859242351"/>
    <n v="0"/>
    <n v="0"/>
    <n v="0"/>
    <n v="212441464.00198069"/>
    <n v="137462179.97999999"/>
    <n v="0"/>
    <n v="0"/>
    <n v="2.1214485168457031E-3"/>
    <n v="47627517.999859244"/>
    <n v="0"/>
    <n v="0"/>
    <n v="185089697.98198068"/>
    <n v="0"/>
    <n v="185089697.98198068"/>
    <n v="181942966.09"/>
    <n v="3146731.8919806778"/>
    <x v="37"/>
  </r>
  <r>
    <x v="15"/>
    <s v="ANTIOQUIA"/>
    <s v="05475"/>
    <s v="MUNICIPIO DE MURINDÓ (ANTIOQUIA)"/>
    <n v="295850896"/>
    <n v="0"/>
    <n v="0"/>
    <n v="81599337"/>
    <n v="0"/>
    <n v="0"/>
    <n v="377450233"/>
    <n v="1.5013217926025391E-3"/>
    <n v="112788.47924782823"/>
    <n v="0"/>
    <n v="0"/>
    <n v="0"/>
    <n v="377563021.48074913"/>
    <n v="245206084.19999999"/>
    <n v="0"/>
    <n v="0"/>
    <n v="1.5013217926025391E-3"/>
    <n v="81712125.479247823"/>
    <n v="0"/>
    <n v="0"/>
    <n v="326918209.68074912"/>
    <n v="0"/>
    <n v="326918209.68074912"/>
    <n v="321223759.68000001"/>
    <n v="5694450.0007491112"/>
    <x v="37"/>
  </r>
  <r>
    <x v="15"/>
    <s v="ANTIOQUIA"/>
    <s v="05480"/>
    <s v="MUNICIPIO DE MUTATÁ (ANTIOQUIA)"/>
    <n v="407872469"/>
    <n v="0"/>
    <n v="0"/>
    <n v="112355566"/>
    <n v="0"/>
    <n v="0"/>
    <n v="520228035"/>
    <n v="-4.3202042579650879E-3"/>
    <n v="155402.83928199971"/>
    <n v="0"/>
    <n v="0"/>
    <n v="0"/>
    <n v="520383437.83496177"/>
    <n v="338013220.73000002"/>
    <n v="0"/>
    <n v="0"/>
    <n v="-4.3202042579650879E-3"/>
    <n v="112510968.83928201"/>
    <n v="0"/>
    <n v="0"/>
    <n v="450524189.56496179"/>
    <n v="0"/>
    <n v="450524189.56496179"/>
    <n v="442672682.30000001"/>
    <n v="7851507.2649617791"/>
    <x v="37"/>
  </r>
  <r>
    <x v="15"/>
    <s v="ANTIOQUIA"/>
    <s v="05483"/>
    <s v="MUNICIPIO DE NARIÑO (ANTIOQUIA)"/>
    <n v="264426998"/>
    <n v="0"/>
    <n v="0"/>
    <n v="73652795"/>
    <n v="0"/>
    <n v="0"/>
    <n v="338079793"/>
    <n v="1.5533566474914551E-3"/>
    <n v="101411.72416200617"/>
    <n v="0"/>
    <n v="0"/>
    <n v="0"/>
    <n v="338181204.72571534"/>
    <n v="219460707"/>
    <n v="0"/>
    <n v="0"/>
    <n v="1.5533566474914551E-3"/>
    <n v="73754206.724162012"/>
    <n v="0"/>
    <n v="0"/>
    <n v="293214913.7257154"/>
    <n v="0"/>
    <n v="293214913.7257154"/>
    <n v="288134262.26999998"/>
    <n v="5080651.4557154179"/>
    <x v="37"/>
  </r>
  <r>
    <x v="15"/>
    <s v="ANTIOQUIA"/>
    <s v="05490"/>
    <s v="MUNICIPIO DE NECOCLÍ (ANTIOQUIA)"/>
    <n v="741640557"/>
    <n v="0"/>
    <n v="0"/>
    <n v="203485301"/>
    <n v="0"/>
    <n v="0"/>
    <n v="945125858"/>
    <n v="2.3357868194580078E-3"/>
    <n v="281869.58648304729"/>
    <n v="0"/>
    <n v="0"/>
    <n v="0"/>
    <n v="945407727.58881879"/>
    <n v="614280523.74000001"/>
    <n v="0"/>
    <n v="0"/>
    <n v="2.3357868194580078E-3"/>
    <n v="203767170.58648306"/>
    <n v="0"/>
    <n v="0"/>
    <n v="818047694.3288188"/>
    <n v="0"/>
    <n v="818047694.3288188"/>
    <n v="803761867.61000001"/>
    <n v="14285826.718818784"/>
    <x v="37"/>
  </r>
  <r>
    <x v="15"/>
    <s v="ANTIOQUIA"/>
    <s v="05495"/>
    <s v="MUNICIPIO DE NECHÍ (ANTIOQUIA)"/>
    <n v="485573398"/>
    <n v="0"/>
    <n v="0"/>
    <n v="133463096"/>
    <n v="0"/>
    <n v="0"/>
    <n v="619036494"/>
    <n v="-8.3714723587036133E-4"/>
    <n v="184750.05760061526"/>
    <n v="0"/>
    <n v="0"/>
    <n v="0"/>
    <n v="619221244.05676353"/>
    <n v="402285965.21000004"/>
    <n v="0"/>
    <n v="0"/>
    <n v="-8.3714723587036133E-4"/>
    <n v="133647846.05760062"/>
    <n v="0"/>
    <n v="0"/>
    <n v="535933811.26676351"/>
    <n v="0"/>
    <n v="535933811.26676351"/>
    <n v="526583335.75"/>
    <n v="9350475.5167635083"/>
    <x v="37"/>
  </r>
  <r>
    <x v="15"/>
    <s v="ANTIOQUIA"/>
    <s v="05501"/>
    <s v="MUNICIPIO DE OLAYA (ANTIOQUIA)"/>
    <n v="149696842"/>
    <n v="0"/>
    <n v="0"/>
    <n v="41764990"/>
    <n v="0"/>
    <n v="0"/>
    <n v="191461832"/>
    <n v="3.4475624561309814E-3"/>
    <n v="57456.572148036474"/>
    <n v="0"/>
    <n v="0"/>
    <n v="0"/>
    <n v="191519288.57559559"/>
    <n v="124266537.47999999"/>
    <n v="0"/>
    <n v="0"/>
    <n v="3.4475624561309814E-3"/>
    <n v="41822446.57214804"/>
    <n v="0"/>
    <n v="0"/>
    <n v="166088984.05559558"/>
    <n v="0"/>
    <n v="166088984.05559558"/>
    <n v="163213672.36000001"/>
    <n v="2875311.6955955625"/>
    <x v="37"/>
  </r>
  <r>
    <x v="15"/>
    <s v="ANTIOQUIA"/>
    <s v="05541"/>
    <s v="MUNICIPIO DE PEÑOL (ANTIOQUIA)"/>
    <n v="188504945"/>
    <n v="0"/>
    <n v="0"/>
    <n v="53376947"/>
    <n v="0"/>
    <n v="0"/>
    <n v="241881892"/>
    <n v="-1.7179250717163086E-3"/>
    <n v="73032.102315848548"/>
    <n v="0"/>
    <n v="0"/>
    <n v="0"/>
    <n v="241954924.10059792"/>
    <n v="156815929.19999999"/>
    <n v="0"/>
    <n v="0"/>
    <n v="-1.7179250717163086E-3"/>
    <n v="53449979.102315851"/>
    <n v="0"/>
    <n v="0"/>
    <n v="210265908.30059791"/>
    <n v="0"/>
    <n v="210265908.30059791"/>
    <n v="206654938.30000001"/>
    <n v="3610970.0005978942"/>
    <x v="37"/>
  </r>
  <r>
    <x v="15"/>
    <s v="ANTIOQUIA"/>
    <s v="05543"/>
    <s v="MUNICIPIO DE PEQUE (ANTIOQUIA)"/>
    <n v="351270418"/>
    <n v="0"/>
    <n v="0"/>
    <n v="97827302"/>
    <n v="0"/>
    <n v="0"/>
    <n v="449097720"/>
    <n v="3.3174753189086914E-3"/>
    <n v="134689.18934240605"/>
    <n v="0"/>
    <n v="0"/>
    <n v="0"/>
    <n v="449232409.19265985"/>
    <n v="291537081.05000007"/>
    <n v="0"/>
    <n v="0"/>
    <n v="3.3174753189086914E-3"/>
    <n v="97961991.189342409"/>
    <n v="0"/>
    <n v="0"/>
    <n v="389499072.24265993"/>
    <n v="0"/>
    <n v="389499072.24265993"/>
    <n v="382750490.25"/>
    <n v="6748581.9926599264"/>
    <x v="37"/>
  </r>
  <r>
    <x v="15"/>
    <s v="ANTIOQUIA"/>
    <s v="05576"/>
    <s v="MUNICIPIO DE PUEBLORRICO (ANTIOQUIA)"/>
    <n v="161856479"/>
    <n v="0"/>
    <n v="0"/>
    <n v="46550921"/>
    <n v="0"/>
    <n v="0"/>
    <n v="208407400"/>
    <n v="6.808936595916748E-4"/>
    <n v="63306.438376582817"/>
    <n v="0"/>
    <n v="0"/>
    <n v="0"/>
    <n v="208470706.43905747"/>
    <n v="134942600.10000002"/>
    <n v="0"/>
    <n v="0"/>
    <n v="6.808936595916748E-4"/>
    <n v="46614227.438376583"/>
    <n v="0"/>
    <n v="0"/>
    <n v="181556827.53905749"/>
    <n v="0"/>
    <n v="181556827.53905749"/>
    <n v="178465101.69"/>
    <n v="3091725.8490574956"/>
    <x v="37"/>
  </r>
  <r>
    <x v="15"/>
    <s v="ANTIOQUIA"/>
    <s v="05579"/>
    <s v="MUNICIPIO DE PUERTO BERRÍO (ANTIOQUIA)"/>
    <n v="426870072"/>
    <n v="0"/>
    <n v="0"/>
    <n v="118195527"/>
    <n v="0"/>
    <n v="0"/>
    <n v="545065599"/>
    <n v="-3.3599138259887695E-4"/>
    <n v="163141.44583863835"/>
    <n v="0"/>
    <n v="0"/>
    <n v="0"/>
    <n v="545228740.44550276"/>
    <n v="354005383.60000002"/>
    <n v="0"/>
    <n v="0"/>
    <n v="-3.3599138259887695E-4"/>
    <n v="118358668.44583865"/>
    <n v="0"/>
    <n v="0"/>
    <n v="472364052.04550266"/>
    <n v="0"/>
    <n v="472364052.04550266"/>
    <n v="464154280.63999999"/>
    <n v="8209771.405502677"/>
    <x v="37"/>
  </r>
  <r>
    <x v="15"/>
    <s v="ANTIOQUIA"/>
    <s v="05585"/>
    <s v="MUNICIPIO DE PUERTO NARE (ANTIOQUIA)"/>
    <n v="260569288"/>
    <n v="0"/>
    <n v="0"/>
    <n v="72771933"/>
    <n v="0"/>
    <n v="0"/>
    <n v="333341221"/>
    <n v="-4.3505430221557617E-4"/>
    <n v="100117.26013917303"/>
    <n v="0"/>
    <n v="0"/>
    <n v="0"/>
    <n v="333441338.25970411"/>
    <n v="216358976.52999997"/>
    <n v="0"/>
    <n v="0"/>
    <n v="-4.3505430221557617E-4"/>
    <n v="72872050.260139167"/>
    <n v="0"/>
    <n v="0"/>
    <n v="289231026.78970408"/>
    <n v="0"/>
    <n v="289231026.78970408"/>
    <n v="284227717.20999998"/>
    <n v="5003309.5797041059"/>
    <x v="37"/>
  </r>
  <r>
    <x v="15"/>
    <s v="ANTIOQUIA"/>
    <s v="05591"/>
    <s v="MUNICIPIO DE PUERTO TRIUNFO (ANTIOQUIA)"/>
    <n v="282125083"/>
    <n v="0"/>
    <n v="0"/>
    <n v="77882850"/>
    <n v="0"/>
    <n v="0"/>
    <n v="360007933"/>
    <n v="1.9842982292175293E-3"/>
    <n v="107625.90981909205"/>
    <n v="0"/>
    <n v="0"/>
    <n v="0"/>
    <n v="360115558.91180336"/>
    <n v="233878119.16999996"/>
    <n v="0"/>
    <n v="0"/>
    <n v="1.9842982292175293E-3"/>
    <n v="77990475.909819096"/>
    <n v="0"/>
    <n v="0"/>
    <n v="311868595.08180332"/>
    <n v="0"/>
    <n v="311868595.08180332"/>
    <n v="306440291.81"/>
    <n v="5428303.2718033195"/>
    <x v="37"/>
  </r>
  <r>
    <x v="15"/>
    <s v="ANTIOQUIA"/>
    <s v="05604"/>
    <s v="MUNICIPIO DE REMEDIOS (ANTIOQUIA)"/>
    <n v="405866305"/>
    <n v="0"/>
    <n v="0"/>
    <n v="111638721"/>
    <n v="0"/>
    <n v="0"/>
    <n v="517505026"/>
    <n v="2.0572543144226074E-3"/>
    <n v="154496.89106748279"/>
    <n v="0"/>
    <n v="0"/>
    <n v="0"/>
    <n v="517659522.89312476"/>
    <n v="336282464.31999999"/>
    <n v="0"/>
    <n v="0"/>
    <n v="2.0572543144226074E-3"/>
    <n v="111793217.89106749"/>
    <n v="0"/>
    <n v="0"/>
    <n v="448075682.21312475"/>
    <n v="0"/>
    <n v="448075682.21312475"/>
    <n v="440260846.32999998"/>
    <n v="7814835.8831247687"/>
    <x v="37"/>
  </r>
  <r>
    <x v="15"/>
    <s v="ANTIOQUIA"/>
    <s v="05607"/>
    <s v="MUNICIPIO DE RETIRO (ANTIOQUIA)"/>
    <n v="147831073"/>
    <n v="0"/>
    <n v="0"/>
    <n v="41255369"/>
    <n v="0"/>
    <n v="0"/>
    <n v="189086442"/>
    <n v="-7.3209404945373535E-4"/>
    <n v="56769.022071052837"/>
    <n v="0"/>
    <n v="0"/>
    <n v="0"/>
    <n v="189143211.02133897"/>
    <n v="122733896.91"/>
    <n v="0"/>
    <n v="0"/>
    <n v="-7.3209404945373535E-4"/>
    <n v="41312138.022071056"/>
    <n v="0"/>
    <n v="0"/>
    <n v="164046034.93133897"/>
    <n v="0"/>
    <n v="164046034.93133897"/>
    <n v="161207061.75999999"/>
    <n v="2838973.1713389754"/>
    <x v="37"/>
  </r>
  <r>
    <x v="15"/>
    <s v="ANTIOQUIA"/>
    <s v="05615"/>
    <s v="MUNICIPIO DE RIONEGRO (ANTIOQUIA)"/>
    <n v="315796494"/>
    <n v="0"/>
    <n v="0"/>
    <n v="87575596"/>
    <n v="0"/>
    <n v="0"/>
    <n v="403372090"/>
    <n v="6.2018632888793945E-4"/>
    <n v="120809.93902550964"/>
    <n v="0"/>
    <n v="0"/>
    <n v="0"/>
    <n v="403492899.93964571"/>
    <n v="261952146.32999998"/>
    <n v="0"/>
    <n v="0"/>
    <n v="6.2018632888793945E-4"/>
    <n v="87696405.939025506"/>
    <n v="0"/>
    <n v="0"/>
    <n v="349648552.26964569"/>
    <n v="0"/>
    <n v="349648552.26964569"/>
    <n v="343576857.69"/>
    <n v="6071694.5796456933"/>
    <x v="37"/>
  </r>
  <r>
    <x v="15"/>
    <s v="ANTIOQUIA"/>
    <s v="05628"/>
    <s v="MUNICIPIO DE SABANALARGA (ANTIOQUIA)"/>
    <n v="269797839"/>
    <n v="0"/>
    <n v="0"/>
    <n v="76103826"/>
    <n v="0"/>
    <n v="0"/>
    <n v="345901665"/>
    <n v="-3.1008124351501465E-3"/>
    <n v="104274.94841979511"/>
    <n v="0"/>
    <n v="0"/>
    <n v="0"/>
    <n v="346005939.945319"/>
    <n v="224314745.69"/>
    <n v="0"/>
    <n v="0"/>
    <n v="-3.1008124351501465E-3"/>
    <n v="76208100.948419794"/>
    <n v="0"/>
    <n v="0"/>
    <n v="300522846.63531899"/>
    <n v="0"/>
    <n v="300522846.63531899"/>
    <n v="295350735.56999999"/>
    <n v="5172111.0653190017"/>
    <x v="37"/>
  </r>
  <r>
    <x v="15"/>
    <s v="ANTIOQUIA"/>
    <s v="05631"/>
    <s v="MUNICIPIO DE SABANETA (ANTIOQUIA)"/>
    <n v="156464640"/>
    <n v="0"/>
    <n v="0"/>
    <n v="43543672"/>
    <n v="0"/>
    <n v="0"/>
    <n v="200008312"/>
    <n v="-2.9902756214141846E-3"/>
    <n v="59987.283049990067"/>
    <n v="0"/>
    <n v="0"/>
    <n v="0"/>
    <n v="200068299.28005973"/>
    <n v="129852118.25"/>
    <n v="0"/>
    <n v="0"/>
    <n v="-2.9902756214141846E-3"/>
    <n v="43603659.283049993"/>
    <n v="0"/>
    <n v="0"/>
    <n v="173455777.53005973"/>
    <n v="0"/>
    <n v="173455777.53005973"/>
    <n v="170449444.49000001"/>
    <n v="3006333.0400597155"/>
    <x v="37"/>
  </r>
  <r>
    <x v="15"/>
    <s v="ANTIOQUIA"/>
    <s v="05642"/>
    <s v="MUNICIPIO DE SALGAR (ANTIOQUIA)"/>
    <n v="278295006"/>
    <n v="0"/>
    <n v="0"/>
    <n v="78859470"/>
    <n v="0"/>
    <n v="0"/>
    <n v="357154476"/>
    <n v="1.6385316848754883E-3"/>
    <n v="107862.39402456459"/>
    <n v="0"/>
    <n v="0"/>
    <n v="0"/>
    <n v="357262338.39566308"/>
    <n v="231530082.90000004"/>
    <n v="0"/>
    <n v="0"/>
    <n v="1.6385316848754883E-3"/>
    <n v="78967332.394024566"/>
    <n v="0"/>
    <n v="0"/>
    <n v="310497415.29566312"/>
    <n v="0"/>
    <n v="310497415.29566312"/>
    <n v="305166900.13"/>
    <n v="5330515.1656631231"/>
    <x v="37"/>
  </r>
  <r>
    <x v="15"/>
    <s v="ANTIOQUIA"/>
    <s v="05647"/>
    <s v="MUNICIPIO DE SAN ANDRÉS DE CUERQUÍA (ANTIOQUIA)"/>
    <n v="175483528"/>
    <n v="0"/>
    <n v="0"/>
    <n v="50483633"/>
    <n v="0"/>
    <n v="0"/>
    <n v="225967161"/>
    <n v="4.0358304977416992E-4"/>
    <n v="68655.658242620833"/>
    <n v="0"/>
    <n v="0"/>
    <n v="0"/>
    <n v="226035816.6586462"/>
    <n v="146312497.34"/>
    <n v="0"/>
    <n v="0"/>
    <n v="4.0358304977416992E-4"/>
    <n v="50552288.658242621"/>
    <n v="0"/>
    <n v="0"/>
    <n v="196864785.9986462"/>
    <n v="0"/>
    <n v="196864785.9986462"/>
    <n v="193512954.06999999"/>
    <n v="3351831.9286462069"/>
    <x v="37"/>
  </r>
  <r>
    <x v="15"/>
    <s v="ANTIOQUIA"/>
    <s v="05649"/>
    <s v="MUNICIPIO DE SAN CARLOS (ANTIOQUIA)"/>
    <n v="244038801"/>
    <n v="0"/>
    <n v="0"/>
    <n v="68738342"/>
    <n v="0"/>
    <n v="0"/>
    <n v="312777143"/>
    <n v="3.2003223896026611E-3"/>
    <n v="94239.162904602927"/>
    <n v="0"/>
    <n v="0"/>
    <n v="0"/>
    <n v="312871382.16610491"/>
    <n v="202858816.68000001"/>
    <n v="0"/>
    <n v="0"/>
    <n v="3.2003223896026611E-3"/>
    <n v="68832581.162904605"/>
    <n v="0"/>
    <n v="0"/>
    <n v="271691397.84610492"/>
    <n v="0"/>
    <n v="271691397.84610492"/>
    <n v="267011916.90000001"/>
    <n v="4679480.9461049139"/>
    <x v="37"/>
  </r>
  <r>
    <x v="15"/>
    <s v="ANTIOQUIA"/>
    <s v="05652"/>
    <s v="MUNICIPIO DE SAN FRANCISCO (ANTIOQUIA)"/>
    <n v="195696014"/>
    <n v="0"/>
    <n v="0"/>
    <n v="56415306"/>
    <n v="0"/>
    <n v="0"/>
    <n v="252111320"/>
    <n v="-4.445195198059082E-3"/>
    <n v="76654.450702529793"/>
    <n v="0"/>
    <n v="0"/>
    <n v="0"/>
    <n v="252187974.44625732"/>
    <n v="163193917.93000001"/>
    <n v="0"/>
    <n v="0"/>
    <n v="-4.445195198059082E-3"/>
    <n v="56491960.450702533"/>
    <n v="0"/>
    <n v="0"/>
    <n v="219685878.37625736"/>
    <n v="0"/>
    <n v="219685878.37625736"/>
    <n v="215948215.11000001"/>
    <n v="3737663.2662573457"/>
    <x v="37"/>
  </r>
  <r>
    <x v="15"/>
    <s v="ANTIOQUIA"/>
    <s v="05656"/>
    <s v="MUNICIPIO DE SAN JERÓNIMO (ANTIOQUIA)"/>
    <n v="231921512"/>
    <n v="0"/>
    <n v="0"/>
    <n v="64963145"/>
    <n v="0"/>
    <n v="0"/>
    <n v="296884657"/>
    <n v="2.4397075176239014E-3"/>
    <n v="89253.808843729217"/>
    <n v="0"/>
    <n v="0"/>
    <n v="0"/>
    <n v="296973910.81128347"/>
    <n v="192634654.07999998"/>
    <n v="0"/>
    <n v="0"/>
    <n v="2.4397075176239014E-3"/>
    <n v="65052398.808843732"/>
    <n v="0"/>
    <n v="0"/>
    <n v="257687052.89128342"/>
    <n v="0"/>
    <n v="257687052.89128342"/>
    <n v="253235411.63999999"/>
    <n v="4451641.251283437"/>
    <x v="37"/>
  </r>
  <r>
    <x v="15"/>
    <s v="ANTIOQUIA"/>
    <s v="05658"/>
    <s v="MUNICIPIO DE SAN JOSÉ DE LA MONTAÑA (ANTIOQUIA)"/>
    <n v="103416714"/>
    <n v="0"/>
    <n v="0"/>
    <n v="28840621"/>
    <n v="0"/>
    <n v="0"/>
    <n v="132257335"/>
    <n v="-1.5175789594650269E-3"/>
    <n v="39686.47688389926"/>
    <n v="0"/>
    <n v="0"/>
    <n v="0"/>
    <n v="132297021.47536632"/>
    <n v="85841696.979999989"/>
    <n v="0"/>
    <n v="0"/>
    <n v="-1.5175789594650269E-3"/>
    <n v="28880307.476883899"/>
    <n v="0"/>
    <n v="0"/>
    <n v="114722004.45536631"/>
    <n v="0"/>
    <n v="114722004.45536631"/>
    <n v="112735288.95999999"/>
    <n v="1986715.49536632"/>
    <x v="37"/>
  </r>
  <r>
    <x v="15"/>
    <s v="ANTIOQUIA"/>
    <s v="05659"/>
    <s v="MUNICIPIO DE SAN JUAN DE URABÁ (ANTIOQUIA)"/>
    <n v="502096626"/>
    <n v="0"/>
    <n v="0"/>
    <n v="138750125"/>
    <n v="0"/>
    <n v="0"/>
    <n v="640846751"/>
    <n v="4.6198368072509766E-3"/>
    <n v="191657.32288988243"/>
    <n v="0"/>
    <n v="0"/>
    <n v="0"/>
    <n v="641038408.32750976"/>
    <n v="416273622.00999999"/>
    <n v="0"/>
    <n v="0"/>
    <n v="4.6198368072509766E-3"/>
    <n v="138941782.32288989"/>
    <n v="0"/>
    <n v="0"/>
    <n v="555215404.33750975"/>
    <n v="0"/>
    <n v="555215404.33750975"/>
    <n v="545555312.44000006"/>
    <n v="9660091.8975096941"/>
    <x v="37"/>
  </r>
  <r>
    <x v="15"/>
    <s v="ANTIOQUIA"/>
    <s v="05660"/>
    <s v="MUNICIPIO DE SAN LUIS (ANTIOQUIA)"/>
    <n v="213017862"/>
    <n v="0"/>
    <n v="0"/>
    <n v="60125342"/>
    <n v="0"/>
    <n v="0"/>
    <n v="273143204"/>
    <n v="8.7559223175048828E-4"/>
    <n v="82364.832936699517"/>
    <n v="0"/>
    <n v="0"/>
    <n v="0"/>
    <n v="273225568.8338123"/>
    <n v="177132399.28000003"/>
    <n v="0"/>
    <n v="0"/>
    <n v="8.7559223175048828E-4"/>
    <n v="60207706.832936697"/>
    <n v="0"/>
    <n v="0"/>
    <n v="237340106.11381233"/>
    <n v="0"/>
    <n v="237340106.11381233"/>
    <n v="233257573.90000001"/>
    <n v="4082532.2138123214"/>
    <x v="37"/>
  </r>
  <r>
    <x v="15"/>
    <s v="ANTIOQUIA"/>
    <s v="05664"/>
    <s v="MUNICIPIO DE SAN PEDRO (ANTIOQUIA)"/>
    <n v="214738515"/>
    <n v="0"/>
    <n v="0"/>
    <n v="59493548"/>
    <n v="0"/>
    <n v="0"/>
    <n v="274232063"/>
    <n v="3.8703680038452148E-3"/>
    <n v="82099.133308059041"/>
    <n v="0"/>
    <n v="0"/>
    <n v="0"/>
    <n v="274314162.13717842"/>
    <n v="178098861.22"/>
    <n v="0"/>
    <n v="0"/>
    <n v="3.8703680038452148E-3"/>
    <n v="59575647.13330806"/>
    <n v="0"/>
    <n v="0"/>
    <n v="237674508.35717842"/>
    <n v="0"/>
    <n v="237674508.35717842"/>
    <n v="233545009.53"/>
    <n v="4129498.8271784186"/>
    <x v="37"/>
  </r>
  <r>
    <x v="15"/>
    <s v="ANTIOQUIA"/>
    <s v="05665"/>
    <s v="MUNICIPIO DE SAN PEDRO DE URABA (ANTIOQUIA)"/>
    <n v="564874839"/>
    <n v="0"/>
    <n v="0"/>
    <n v="157943839"/>
    <n v="0"/>
    <n v="0"/>
    <n v="722818678"/>
    <n v="2.5740861892700195E-3"/>
    <n v="217170.56143911427"/>
    <n v="0"/>
    <n v="0"/>
    <n v="0"/>
    <n v="723035848.56401324"/>
    <n v="469102521.81000006"/>
    <n v="0"/>
    <n v="0"/>
    <n v="2.5740861892700195E-3"/>
    <n v="158161009.56143913"/>
    <n v="0"/>
    <n v="0"/>
    <n v="627263531.3740133"/>
    <n v="0"/>
    <n v="627263531.3740133"/>
    <n v="616419424.5"/>
    <n v="10844106.874013305"/>
    <x v="37"/>
  </r>
  <r>
    <x v="15"/>
    <s v="ANTIOQUIA"/>
    <s v="05667"/>
    <s v="MUNICIPIO DE SAN RAFAEL (ANTIOQUIA)"/>
    <n v="232693730"/>
    <n v="0"/>
    <n v="0"/>
    <n v="65937920"/>
    <n v="0"/>
    <n v="0"/>
    <n v="298631650"/>
    <n v="-1.011192798614502E-4"/>
    <n v="90191.275720718753"/>
    <n v="0"/>
    <n v="0"/>
    <n v="0"/>
    <n v="298721841.27561963"/>
    <n v="193602150.62"/>
    <n v="0"/>
    <n v="0"/>
    <n v="-1.011192798614502E-4"/>
    <n v="66028111.275720716"/>
    <n v="0"/>
    <n v="0"/>
    <n v="259630261.8956196"/>
    <n v="0"/>
    <n v="259630261.8956196"/>
    <n v="255173864.03"/>
    <n v="4456397.8656195998"/>
    <x v="37"/>
  </r>
  <r>
    <x v="15"/>
    <s v="ANTIOQUIA"/>
    <s v="05670"/>
    <s v="MUNICIPIO DE SAN ROQUE (ANTIOQUIA)"/>
    <n v="268877444"/>
    <n v="0"/>
    <n v="0"/>
    <n v="76582607"/>
    <n v="0"/>
    <n v="0"/>
    <n v="345460051"/>
    <n v="-4.6485662460327148E-4"/>
    <n v="104524.48381999406"/>
    <n v="0"/>
    <n v="0"/>
    <n v="0"/>
    <n v="345564575.48335516"/>
    <n v="223859037.17999998"/>
    <n v="0"/>
    <n v="0"/>
    <n v="-4.6485662460327148E-4"/>
    <n v="76687131.483819991"/>
    <n v="0"/>
    <n v="0"/>
    <n v="300546168.66335511"/>
    <n v="0"/>
    <n v="300546168.66335511"/>
    <n v="295401356.60000002"/>
    <n v="5144812.0633550882"/>
    <x v="37"/>
  </r>
  <r>
    <x v="15"/>
    <s v="ANTIOQUIA"/>
    <s v="05674"/>
    <s v="MUNICIPIO DE SAN VICENTE (ANTIOQUIA)"/>
    <n v="232568382"/>
    <n v="0"/>
    <n v="0"/>
    <n v="66611766"/>
    <n v="0"/>
    <n v="0"/>
    <n v="299180148"/>
    <n v="1.93747878074646E-3"/>
    <n v="90738.669035830724"/>
    <n v="0"/>
    <n v="0"/>
    <n v="0"/>
    <n v="299270886.67097336"/>
    <n v="193778049.62"/>
    <n v="0"/>
    <n v="0"/>
    <n v="1.93747878074646E-3"/>
    <n v="66702504.66903583"/>
    <n v="0"/>
    <n v="0"/>
    <n v="260480554.29097331"/>
    <n v="0"/>
    <n v="260480554.29097331"/>
    <n v="256034290.91"/>
    <n v="4446263.3809733093"/>
    <x v="37"/>
  </r>
  <r>
    <x v="15"/>
    <s v="ANTIOQUIA"/>
    <s v="05679"/>
    <s v="MUNICIPIO DE SANTA BÁRBARA (ANTIOQUIA)"/>
    <n v="252155304"/>
    <n v="0"/>
    <n v="0"/>
    <n v="71745346"/>
    <n v="0"/>
    <n v="0"/>
    <n v="323900650"/>
    <n v="3.3864676952362061E-3"/>
    <n v="97988.541666769117"/>
    <n v="0"/>
    <n v="0"/>
    <n v="0"/>
    <n v="323998638.54505324"/>
    <n v="209908634.65000001"/>
    <n v="0"/>
    <n v="0"/>
    <n v="3.3864676952362061E-3"/>
    <n v="71843334.541666776"/>
    <n v="0"/>
    <n v="0"/>
    <n v="281751969.19505322"/>
    <n v="0"/>
    <n v="281751969.19505322"/>
    <n v="276925764.95999998"/>
    <n v="4826204.2350532413"/>
    <x v="37"/>
  </r>
  <r>
    <x v="15"/>
    <s v="ANTIOQUIA"/>
    <s v="05686"/>
    <s v="MUNICIPIO DE SANTA ROSA DE OSOS (ANTIOQUIA)"/>
    <n v="282350740"/>
    <n v="0"/>
    <n v="0"/>
    <n v="78614419"/>
    <n v="0"/>
    <n v="0"/>
    <n v="360965159"/>
    <n v="-2.1116137504577637E-3"/>
    <n v="108273.47574084785"/>
    <n v="0"/>
    <n v="0"/>
    <n v="0"/>
    <n v="361073432.47362924"/>
    <n v="234338419.80999997"/>
    <n v="0"/>
    <n v="0"/>
    <n v="-2.1116137504577637E-3"/>
    <n v="78722692.47574085"/>
    <n v="0"/>
    <n v="0"/>
    <n v="313061112.28362918"/>
    <n v="0"/>
    <n v="313061112.28362918"/>
    <n v="307636397.16000003"/>
    <n v="5424715.1236291528"/>
    <x v="37"/>
  </r>
  <r>
    <x v="15"/>
    <s v="ANTIOQUIA"/>
    <s v="05690"/>
    <s v="MUNICIPIO DE SANTO DOMINGO (ANTIOQUIA)"/>
    <n v="187655787"/>
    <n v="0"/>
    <n v="0"/>
    <n v="53637925"/>
    <n v="0"/>
    <n v="0"/>
    <n v="241293712"/>
    <n v="-1.4452338218688965E-3"/>
    <n v="73115.95833200273"/>
    <n v="0"/>
    <n v="0"/>
    <n v="0"/>
    <n v="241366827.95688677"/>
    <n v="156308027.64000002"/>
    <n v="0"/>
    <n v="0"/>
    <n v="-1.4452338218688965E-3"/>
    <n v="53711040.958332002"/>
    <n v="0"/>
    <n v="0"/>
    <n v="210019068.59688678"/>
    <n v="0"/>
    <n v="210019068.59688678"/>
    <n v="206430061.83000001"/>
    <n v="3589006.7668867707"/>
    <x v="37"/>
  </r>
  <r>
    <x v="15"/>
    <s v="ANTIOQUIA"/>
    <s v="05697"/>
    <s v="MUNICIPIO DE EL SANTUARIO (ANTIOQUIA)"/>
    <n v="230310499"/>
    <n v="0"/>
    <n v="0"/>
    <n v="64849060"/>
    <n v="0"/>
    <n v="0"/>
    <n v="295159559"/>
    <n v="-3.5577714443206787E-3"/>
    <n v="88918.718689450223"/>
    <n v="0"/>
    <n v="0"/>
    <n v="0"/>
    <n v="295248477.71513164"/>
    <n v="191438358.52999997"/>
    <n v="0"/>
    <n v="0"/>
    <n v="-3.5577714443206787E-3"/>
    <n v="64937978.718689449"/>
    <n v="0"/>
    <n v="0"/>
    <n v="256376337.24513164"/>
    <n v="0"/>
    <n v="256376337.24513164"/>
    <n v="251959864.28999999"/>
    <n v="4416472.95513165"/>
    <x v="37"/>
  </r>
  <r>
    <x v="15"/>
    <s v="ANTIOQUIA"/>
    <s v="05736"/>
    <s v="MUNICIPIO DE SEGOVIA (ANTIOQUIA)"/>
    <n v="415772720"/>
    <n v="0"/>
    <n v="0"/>
    <n v="115732404"/>
    <n v="0"/>
    <n v="0"/>
    <n v="531505124"/>
    <n v="-3.8570761680603027E-3"/>
    <n v="159411.53380182703"/>
    <n v="0"/>
    <n v="0"/>
    <n v="0"/>
    <n v="531664535.52994478"/>
    <n v="345060158.47000003"/>
    <n v="0"/>
    <n v="0"/>
    <n v="-3.8570761680603027E-3"/>
    <n v="115891815.53380182"/>
    <n v="0"/>
    <n v="0"/>
    <n v="460951973.99994481"/>
    <n v="0"/>
    <n v="460951973.99994481"/>
    <n v="452963497.72000003"/>
    <n v="7988476.2799447775"/>
    <x v="37"/>
  </r>
  <r>
    <x v="15"/>
    <s v="ANTIOQUIA"/>
    <s v="05756"/>
    <s v="MUNICIPIO DE SONSON (ANTIOQUIA)"/>
    <n v="335769033"/>
    <n v="0"/>
    <n v="0"/>
    <n v="95813799"/>
    <n v="0"/>
    <n v="0"/>
    <n v="431582832"/>
    <n v="-3.9780735969543457E-3"/>
    <n v="130702.07680808457"/>
    <n v="0"/>
    <n v="0"/>
    <n v="0"/>
    <n v="431713534.07283002"/>
    <n v="279631508.53999996"/>
    <n v="0"/>
    <n v="0"/>
    <n v="-3.9780735969543457E-3"/>
    <n v="95944501.07680808"/>
    <n v="0"/>
    <n v="0"/>
    <n v="375576009.61282998"/>
    <n v="0"/>
    <n v="375576009.61282998"/>
    <n v="369153361.13"/>
    <n v="6422648.482829988"/>
    <x v="37"/>
  </r>
  <r>
    <x v="15"/>
    <s v="ANTIOQUIA"/>
    <s v="05761"/>
    <s v="MUNICIPIO DE SOPETRÁN (ANTIOQUIA)"/>
    <n v="243271209"/>
    <n v="0"/>
    <n v="0"/>
    <n v="68050328"/>
    <n v="0"/>
    <n v="0"/>
    <n v="311321537"/>
    <n v="9.6344947814941406E-4"/>
    <n v="93556.708546713897"/>
    <n v="0"/>
    <n v="0"/>
    <n v="0"/>
    <n v="311415093.70951015"/>
    <n v="202037315.84999999"/>
    <n v="0"/>
    <n v="0"/>
    <n v="9.6344947814941406E-4"/>
    <n v="68143884.708546713"/>
    <n v="0"/>
    <n v="0"/>
    <n v="270181200.55951017"/>
    <n v="0"/>
    <n v="270181200.55951017"/>
    <n v="265511257.47"/>
    <n v="4669943.0895101726"/>
    <x v="37"/>
  </r>
  <r>
    <x v="15"/>
    <s v="ANTIOQUIA"/>
    <s v="05789"/>
    <s v="MUNICIPIO DE TÁMESIS (ANTIOQUIA)"/>
    <n v="211983791"/>
    <n v="0"/>
    <n v="0"/>
    <n v="60567991"/>
    <n v="0"/>
    <n v="0"/>
    <n v="272551782"/>
    <n v="-1.4242827892303467E-3"/>
    <n v="82575.939461818503"/>
    <n v="0"/>
    <n v="0"/>
    <n v="0"/>
    <n v="272634357.93803751"/>
    <n v="176566976.59"/>
    <n v="0"/>
    <n v="0"/>
    <n v="-1.4242827892303467E-3"/>
    <n v="60650566.93946182"/>
    <n v="0"/>
    <n v="0"/>
    <n v="237217543.52803755"/>
    <n v="0"/>
    <n v="237217543.52803755"/>
    <n v="233163278.59"/>
    <n v="4054264.9380375445"/>
    <x v="37"/>
  </r>
  <r>
    <x v="15"/>
    <s v="ANTIOQUIA"/>
    <s v="05790"/>
    <s v="MUNICIPIO DE TARAZÁ (ANTIOQUIA)"/>
    <n v="557789435"/>
    <n v="0"/>
    <n v="0"/>
    <n v="152711032"/>
    <n v="0"/>
    <n v="0"/>
    <n v="710500467"/>
    <n v="-4.4103860855102539E-3"/>
    <n v="211713.54839050584"/>
    <n v="0"/>
    <n v="0"/>
    <n v="0"/>
    <n v="710712180.54398012"/>
    <n v="461857350.43000007"/>
    <n v="0"/>
    <n v="0"/>
    <n v="-4.4103860855102539E-3"/>
    <n v="152922745.54839051"/>
    <n v="0"/>
    <n v="0"/>
    <n v="614780095.97398019"/>
    <n v="0"/>
    <n v="614780095.97398019"/>
    <n v="604031210.73000002"/>
    <n v="10748885.243980169"/>
    <x v="37"/>
  </r>
  <r>
    <x v="15"/>
    <s v="ANTIOQUIA"/>
    <s v="05792"/>
    <s v="MUNICIPIO DE TARSO (ANTIOQUIA)"/>
    <n v="207743330"/>
    <n v="0"/>
    <n v="0"/>
    <n v="57820816"/>
    <n v="0"/>
    <n v="0"/>
    <n v="265564146"/>
    <n v="1.762092113494873E-3"/>
    <n v="79626.3719268735"/>
    <n v="0"/>
    <n v="0"/>
    <n v="0"/>
    <n v="265643772.37368897"/>
    <n v="172390245.22"/>
    <n v="0"/>
    <n v="0"/>
    <n v="1.762092113494873E-3"/>
    <n v="57900442.371926874"/>
    <n v="0"/>
    <n v="0"/>
    <n v="230290687.59368896"/>
    <n v="0"/>
    <n v="230290687.59368896"/>
    <n v="226298297.03999999"/>
    <n v="3992390.5536889732"/>
    <x v="37"/>
  </r>
  <r>
    <x v="15"/>
    <s v="ANTIOQUIA"/>
    <s v="05809"/>
    <s v="MUNICIPIO DE TITIRIBÍ (ANTIOQUIA)"/>
    <n v="214989799"/>
    <n v="0"/>
    <n v="0"/>
    <n v="60210014"/>
    <n v="0"/>
    <n v="0"/>
    <n v="275199813"/>
    <n v="2.5191605091094971E-3"/>
    <n v="82730.193670809967"/>
    <n v="0"/>
    <n v="0"/>
    <n v="0"/>
    <n v="275282543.19618994"/>
    <n v="178574311.45999998"/>
    <n v="0"/>
    <n v="0"/>
    <n v="2.5191605091094971E-3"/>
    <n v="60292744.193670809"/>
    <n v="0"/>
    <n v="0"/>
    <n v="238867055.65618995"/>
    <n v="0"/>
    <n v="238867055.65618995"/>
    <n v="234740783.53"/>
    <n v="4126272.1261899471"/>
    <x v="37"/>
  </r>
  <r>
    <x v="15"/>
    <s v="ANTIOQUIA"/>
    <s v="05819"/>
    <s v="MUNICIPIO DE TOLEDO (ANTIOQUIA)"/>
    <n v="225066443"/>
    <n v="0"/>
    <n v="0"/>
    <n v="62511335"/>
    <n v="0"/>
    <n v="0"/>
    <n v="287577778"/>
    <n v="-7.3346495628356934E-4"/>
    <n v="86176.170122408395"/>
    <n v="0"/>
    <n v="0"/>
    <n v="0"/>
    <n v="287663954.16938889"/>
    <n v="186721251.39000002"/>
    <n v="0"/>
    <n v="0"/>
    <n v="-7.3346495628356934E-4"/>
    <n v="62597511.170122407"/>
    <n v="0"/>
    <n v="0"/>
    <n v="249318762.55938897"/>
    <n v="0"/>
    <n v="249318762.55938897"/>
    <n v="244992095.41"/>
    <n v="4326667.1493889689"/>
    <x v="37"/>
  </r>
  <r>
    <x v="15"/>
    <s v="ANTIOQUIA"/>
    <s v="05837"/>
    <s v="MUNICIPIO DE TURBO (ANTIOQUIA)"/>
    <n v="990900872"/>
    <n v="0"/>
    <n v="0"/>
    <n v="271722874"/>
    <n v="0"/>
    <n v="0"/>
    <n v="1262623746"/>
    <n v="2.1226406097412109E-3"/>
    <n v="376477.91422620584"/>
    <n v="0"/>
    <n v="0"/>
    <n v="0"/>
    <n v="1263000223.9163489"/>
    <n v="820663564.63"/>
    <n v="0"/>
    <n v="0"/>
    <n v="2.1226406097412109E-3"/>
    <n v="272099351.91422623"/>
    <n v="0"/>
    <n v="0"/>
    <n v="1092762916.5463488"/>
    <n v="0"/>
    <n v="1092762916.5463488"/>
    <n v="1073673153.58"/>
    <n v="19089762.966348767"/>
    <x v="37"/>
  </r>
  <r>
    <x v="15"/>
    <s v="ANTIOQUIA"/>
    <s v="05842"/>
    <s v="MUNICIPIO DE URAMITA (ANTIOQUIA)"/>
    <n v="278705626"/>
    <n v="0"/>
    <n v="0"/>
    <n v="78710644"/>
    <n v="0"/>
    <n v="0"/>
    <n v="357416270"/>
    <n v="-5.5825710296630859E-4"/>
    <n v="107796.25999040883"/>
    <n v="0"/>
    <n v="0"/>
    <n v="0"/>
    <n v="357524066.25943214"/>
    <n v="231759434.31"/>
    <n v="0"/>
    <n v="0"/>
    <n v="-5.5825710296630859E-4"/>
    <n v="78818440.259990409"/>
    <n v="0"/>
    <n v="0"/>
    <n v="310577874.56943214"/>
    <n v="0"/>
    <n v="310577874.56943214"/>
    <n v="305236135.93000001"/>
    <n v="5341738.6394321322"/>
    <x v="37"/>
  </r>
  <r>
    <x v="15"/>
    <s v="ANTIOQUIA"/>
    <s v="05847"/>
    <s v="MUNICIPIO DE URRAO (ANTIOQUIA)"/>
    <n v="427169430"/>
    <n v="0"/>
    <n v="0"/>
    <n v="118762566"/>
    <n v="0"/>
    <n v="0"/>
    <n v="545931996"/>
    <n v="2.495110034942627E-3"/>
    <n v="163662.15650233481"/>
    <n v="0"/>
    <n v="0"/>
    <n v="0"/>
    <n v="546095658.15899742"/>
    <n v="354458743.27000004"/>
    <n v="0"/>
    <n v="0"/>
    <n v="2.495110034942627E-3"/>
    <n v="118926228.15650234"/>
    <n v="0"/>
    <n v="0"/>
    <n v="473384971.42899752"/>
    <n v="0"/>
    <n v="473384971.42899752"/>
    <n v="465175706.30000001"/>
    <n v="8209265.1289975047"/>
    <x v="37"/>
  </r>
  <r>
    <x v="15"/>
    <s v="ANTIOQUIA"/>
    <s v="05854"/>
    <s v="MUNICIPIO DE VALDIVIA (ANTIOQUIA)"/>
    <n v="395856773"/>
    <n v="0"/>
    <n v="0"/>
    <n v="108651121"/>
    <n v="0"/>
    <n v="0"/>
    <n v="504507894"/>
    <n v="2.7801394462585449E-3"/>
    <n v="150480.55321635434"/>
    <n v="0"/>
    <n v="0"/>
    <n v="0"/>
    <n v="504658374.55599648"/>
    <n v="327890634.19999999"/>
    <n v="0"/>
    <n v="0"/>
    <n v="2.7801394462585449E-3"/>
    <n v="108801601.55321635"/>
    <n v="0"/>
    <n v="0"/>
    <n v="436692235.75599647"/>
    <n v="0"/>
    <n v="436692235.75599647"/>
    <n v="429067399.81"/>
    <n v="7624835.9459964633"/>
    <x v="37"/>
  </r>
  <r>
    <x v="15"/>
    <s v="ANTIOQUIA"/>
    <s v="05856"/>
    <s v="MUNICIPIO DE VALPARAÍSO (ANTIOQUIA)"/>
    <n v="145339309"/>
    <n v="0"/>
    <n v="0"/>
    <n v="41161725"/>
    <n v="0"/>
    <n v="0"/>
    <n v="186501034"/>
    <n v="1.2563169002532959E-3"/>
    <n v="56296.321777744233"/>
    <n v="0"/>
    <n v="0"/>
    <n v="0"/>
    <n v="186557330.32303405"/>
    <n v="120901467.27"/>
    <n v="0"/>
    <n v="0"/>
    <n v="1.2563169002532959E-3"/>
    <n v="41218021.321777746"/>
    <n v="0"/>
    <n v="0"/>
    <n v="162119488.59303406"/>
    <n v="0"/>
    <n v="162119488.59303406"/>
    <n v="159335334.19999999"/>
    <n v="2784154.3930340707"/>
    <x v="37"/>
  </r>
  <r>
    <x v="15"/>
    <s v="ANTIOQUIA"/>
    <s v="05858"/>
    <s v="MUNICIPIO DE VEGACHÍ (ANTIOQUIA)"/>
    <n v="235946005"/>
    <n v="0"/>
    <n v="0"/>
    <n v="67911006"/>
    <n v="0"/>
    <n v="0"/>
    <n v="303857011"/>
    <n v="-4.6783685684204102E-3"/>
    <n v="92346.084215528885"/>
    <n v="0"/>
    <n v="0"/>
    <n v="0"/>
    <n v="303949357.07953715"/>
    <n v="196744089.47999999"/>
    <n v="0"/>
    <n v="0"/>
    <n v="-4.6783685684204102E-3"/>
    <n v="68003352.084215522"/>
    <n v="0"/>
    <n v="0"/>
    <n v="264747441.55953714"/>
    <n v="0"/>
    <n v="264747441.55953714"/>
    <n v="260241429.05000001"/>
    <n v="4506012.5095371306"/>
    <x v="37"/>
  </r>
  <r>
    <x v="15"/>
    <s v="ANTIOQUIA"/>
    <s v="05861"/>
    <s v="MUNICIPIO DE VENECIA (ANTIOQUIA)"/>
    <n v="196893981"/>
    <n v="0"/>
    <n v="0"/>
    <n v="55654185"/>
    <n v="0"/>
    <n v="0"/>
    <n v="252548166"/>
    <n v="-9.3355774879455566E-4"/>
    <n v="76197.243354210746"/>
    <n v="0"/>
    <n v="0"/>
    <n v="0"/>
    <n v="252624363.24242064"/>
    <n v="163750249.55000001"/>
    <n v="0"/>
    <n v="0"/>
    <n v="-9.3355774879455566E-4"/>
    <n v="55730382.243354209"/>
    <n v="0"/>
    <n v="0"/>
    <n v="219480631.79242066"/>
    <n v="0"/>
    <n v="219480631.79242066"/>
    <n v="215707559.03"/>
    <n v="3773072.7624206543"/>
    <x v="37"/>
  </r>
  <r>
    <x v="15"/>
    <s v="ANTIOQUIA"/>
    <s v="05873"/>
    <s v="MUNICIPIO DE VIGÍA DEL FUERTE (ANTIOQUIA)"/>
    <n v="250286018"/>
    <n v="0"/>
    <n v="0"/>
    <n v="70472028"/>
    <n v="0"/>
    <n v="0"/>
    <n v="320758046"/>
    <n v="7.807314395904541E-4"/>
    <n v="96629.911454702611"/>
    <n v="0"/>
    <n v="0"/>
    <n v="0"/>
    <n v="320854675.91223538"/>
    <n v="208060620.49000001"/>
    <n v="0"/>
    <n v="0"/>
    <n v="7.807314395904541E-4"/>
    <n v="70568657.911454707"/>
    <n v="0"/>
    <n v="0"/>
    <n v="278629278.40223545"/>
    <n v="0"/>
    <n v="278629278.40223545"/>
    <n v="273831049.94999999"/>
    <n v="4798228.4522354603"/>
    <x v="37"/>
  </r>
  <r>
    <x v="15"/>
    <s v="ANTIOQUIA"/>
    <s v="05885"/>
    <s v="MUNICIPIO DE YALÍ (ANTIOQUIA)"/>
    <n v="231985030"/>
    <n v="0"/>
    <n v="0"/>
    <n v="64667867"/>
    <n v="0"/>
    <n v="0"/>
    <n v="296652897"/>
    <n v="-1.4082491397857666E-3"/>
    <n v="89003.361249955851"/>
    <n v="0"/>
    <n v="0"/>
    <n v="0"/>
    <n v="296741900.35984176"/>
    <n v="192548791"/>
    <n v="0"/>
    <n v="0"/>
    <n v="-1.4082491397857666E-3"/>
    <n v="64756870.361249954"/>
    <n v="0"/>
    <n v="0"/>
    <n v="257305661.3598417"/>
    <n v="0"/>
    <n v="257305661.3598417"/>
    <n v="252848643.80000001"/>
    <n v="4457017.5598416924"/>
    <x v="37"/>
  </r>
  <r>
    <x v="15"/>
    <s v="ANTIOQUIA"/>
    <s v="05887"/>
    <s v="MUNICIPIO DE YARUMAL (ANTIOQUIA)"/>
    <n v="351341445"/>
    <n v="0"/>
    <n v="0"/>
    <n v="97876715"/>
    <n v="0"/>
    <n v="0"/>
    <n v="449218160"/>
    <n v="-1.3227462768554688E-3"/>
    <n v="134776.0174079049"/>
    <n v="0"/>
    <n v="0"/>
    <n v="0"/>
    <n v="449352936.01608515"/>
    <n v="291617639.49000001"/>
    <n v="0"/>
    <n v="0"/>
    <n v="-1.3227462768554688E-3"/>
    <n v="98011491.017407909"/>
    <n v="0"/>
    <n v="0"/>
    <n v="389629130.50608516"/>
    <n v="0"/>
    <n v="389629130.50608516"/>
    <n v="382879386.49000001"/>
    <n v="6749744.0160851479"/>
    <x v="37"/>
  </r>
  <r>
    <x v="15"/>
    <s v="ANTIOQUIA"/>
    <s v="05890"/>
    <s v="MUNICIPIO DE YOLOMBÓ (ANTIOQUIA)"/>
    <n v="337274180"/>
    <n v="0"/>
    <n v="0"/>
    <n v="93423158"/>
    <n v="0"/>
    <n v="0"/>
    <n v="430697338"/>
    <n v="4.493415355682373E-3"/>
    <n v="128938.21746226223"/>
    <n v="0"/>
    <n v="0"/>
    <n v="0"/>
    <n v="430826276.22195566"/>
    <n v="279721719.88999999"/>
    <n v="0"/>
    <n v="0"/>
    <n v="4.493415355682373E-3"/>
    <n v="93552096.217462257"/>
    <n v="0"/>
    <n v="0"/>
    <n v="373273816.11195564"/>
    <n v="0"/>
    <n v="373273816.11195564"/>
    <n v="366787698.82999998"/>
    <n v="6486117.2819556594"/>
    <x v="37"/>
  </r>
  <r>
    <x v="15"/>
    <s v="ANTIOQUIA"/>
    <s v="05893"/>
    <s v="MUNICIPIO DE YONDÓ (ANTIOQUIA)"/>
    <n v="383406180"/>
    <n v="0"/>
    <n v="0"/>
    <n v="105885593"/>
    <n v="0"/>
    <n v="0"/>
    <n v="489291773"/>
    <n v="2.6544332504272461E-3"/>
    <n v="146311.92207561273"/>
    <n v="0"/>
    <n v="0"/>
    <n v="0"/>
    <n v="489438084.92473006"/>
    <n v="317850791.30000001"/>
    <n v="0"/>
    <n v="0"/>
    <n v="2.6544332504272461E-3"/>
    <n v="106031904.92207561"/>
    <n v="0"/>
    <n v="0"/>
    <n v="423882696.22473007"/>
    <n v="0"/>
    <n v="423882696.22473007"/>
    <n v="416505473.56999999"/>
    <n v="7377222.6547300816"/>
    <x v="37"/>
  </r>
  <r>
    <x v="15"/>
    <s v="ANTIOQUIA"/>
    <s v="05895"/>
    <s v="MUNICIPIO DE ZARAGOZA (ANTIOQUIA)"/>
    <n v="486433245"/>
    <n v="0"/>
    <n v="0"/>
    <n v="135454369"/>
    <n v="0"/>
    <n v="0"/>
    <n v="621887614"/>
    <n v="4.8238635063171387E-3"/>
    <n v="186547.11703296995"/>
    <n v="0"/>
    <n v="0"/>
    <n v="0"/>
    <n v="622074161.12185693"/>
    <n v="403726832.83000004"/>
    <n v="0"/>
    <n v="0"/>
    <n v="4.8238635063171387E-3"/>
    <n v="135640916.11703297"/>
    <n v="0"/>
    <n v="0"/>
    <n v="539367748.95185685"/>
    <n v="0"/>
    <n v="539367748.95185685"/>
    <n v="530022435.66000003"/>
    <n v="9345313.2918568254"/>
    <x v="37"/>
  </r>
  <r>
    <x v="15"/>
    <s v="ATLÁNTICO"/>
    <s v="08000"/>
    <s v="GOBERNACIÓN DE ATLÁNTICO"/>
    <n v="33200837510"/>
    <n v="0"/>
    <n v="0"/>
    <n v="6012660573"/>
    <n v="0"/>
    <n v="0"/>
    <n v="39213498083"/>
    <n v="9.11712646484375E-4"/>
    <n v="8456817.831665827"/>
    <n v="0"/>
    <n v="0"/>
    <n v="0"/>
    <n v="39221954900.832581"/>
    <n v="26256361783.279999"/>
    <n v="0"/>
    <n v="0"/>
    <n v="9.11712646484375E-4"/>
    <n v="6021117390.831666"/>
    <n v="0"/>
    <n v="0"/>
    <n v="32277479174.112576"/>
    <n v="0"/>
    <n v="32277479174.112576"/>
    <n v="31640219683.630001"/>
    <n v="637259490.48257446"/>
    <x v="3"/>
  </r>
  <r>
    <x v="15"/>
    <s v="ATLÁNTICO"/>
    <s v="08001"/>
    <s v="MUNICIPIO DE BARRANQUILLA (ATLÁNTICO)"/>
    <n v="963237125"/>
    <n v="0"/>
    <n v="0"/>
    <n v="270757384"/>
    <n v="0"/>
    <n v="0"/>
    <n v="1233994509"/>
    <n v="4.2128562927246094E-3"/>
    <n v="371545.30266354344"/>
    <n v="0"/>
    <n v="0"/>
    <n v="0"/>
    <n v="1234366054.3068764"/>
    <n v="800508879.72000003"/>
    <n v="0"/>
    <n v="0"/>
    <n v="4.2128562927246094E-3"/>
    <n v="271128929.30266356"/>
    <n v="0"/>
    <n v="0"/>
    <n v="1071637809.0268764"/>
    <n v="0"/>
    <n v="1071637809.0268764"/>
    <n v="1053162651.4"/>
    <n v="18475157.626876473"/>
    <x v="38"/>
  </r>
  <r>
    <x v="15"/>
    <s v="ATLÁNTICO"/>
    <s v="08078"/>
    <s v="MUNICIPIO DE BARANOA (ATLÁNTICO)"/>
    <n v="368949819"/>
    <n v="0"/>
    <n v="0"/>
    <n v="103030963"/>
    <n v="0"/>
    <n v="0"/>
    <n v="471980782"/>
    <n v="-4.6277046203613281E-3"/>
    <n v="141744.2200971049"/>
    <n v="0"/>
    <n v="0"/>
    <n v="0"/>
    <n v="472122526.21546942"/>
    <n v="306338748.64999998"/>
    <n v="0"/>
    <n v="0"/>
    <n v="-4.6277046203613281E-3"/>
    <n v="103172707.22009711"/>
    <n v="0"/>
    <n v="0"/>
    <n v="409511455.8654694"/>
    <n v="0"/>
    <n v="409511455.8654694"/>
    <n v="402426570.06999999"/>
    <n v="7084885.7954694033"/>
    <x v="38"/>
  </r>
  <r>
    <x v="15"/>
    <s v="ATLÁNTICO"/>
    <s v="08137"/>
    <s v="MUNICIPIO DE CAMPO DE LA CRUZ (ATLÁNTICO)"/>
    <n v="350513260"/>
    <n v="0"/>
    <n v="0"/>
    <n v="100830971"/>
    <n v="0"/>
    <n v="0"/>
    <n v="451344231"/>
    <n v="3.7659406661987305E-3"/>
    <n v="137108.0353343935"/>
    <n v="0"/>
    <n v="0"/>
    <n v="0"/>
    <n v="451481339.03910035"/>
    <n v="292223290.02999997"/>
    <n v="0"/>
    <n v="0"/>
    <n v="3.7659406661987305E-3"/>
    <n v="100968079.03533439"/>
    <n v="0"/>
    <n v="0"/>
    <n v="393191369.06910032"/>
    <n v="0"/>
    <n v="393191369.06910032"/>
    <n v="386495342.91000003"/>
    <n v="6696026.1591002941"/>
    <x v="38"/>
  </r>
  <r>
    <x v="15"/>
    <s v="ATLÁNTICO"/>
    <s v="08141"/>
    <s v="MUNICIPIO DE CANDELARIA (ATLÁNTICO)"/>
    <n v="362917846"/>
    <n v="0"/>
    <n v="0"/>
    <n v="102181608"/>
    <n v="0"/>
    <n v="0"/>
    <n v="465099454"/>
    <n v="-4.538118839263916E-3"/>
    <n v="140122.41956537386"/>
    <n v="0"/>
    <n v="0"/>
    <n v="0"/>
    <n v="465239576.41502726"/>
    <n v="301678236.90999997"/>
    <n v="0"/>
    <n v="0"/>
    <n v="-4.538118839263916E-3"/>
    <n v="102321730.41956538"/>
    <n v="0"/>
    <n v="0"/>
    <n v="403999967.32502723"/>
    <n v="0"/>
    <n v="403999967.32502723"/>
    <n v="397041429.16000003"/>
    <n v="6958538.1650272012"/>
    <x v="38"/>
  </r>
  <r>
    <x v="15"/>
    <s v="ATLÁNTICO"/>
    <s v="08296"/>
    <s v="MUNICIPIO DE GALAPA (ATLÁNTICO)"/>
    <n v="423400807"/>
    <n v="0"/>
    <n v="0"/>
    <n v="116021523"/>
    <n v="0"/>
    <n v="0"/>
    <n v="539422330"/>
    <n v="-3.0012130737304688E-3"/>
    <n v="160794.07199407415"/>
    <n v="0"/>
    <n v="0"/>
    <n v="0"/>
    <n v="539583124.06899285"/>
    <n v="350627113.25999999"/>
    <n v="0"/>
    <n v="0"/>
    <n v="-3.0012130737304688E-3"/>
    <n v="116182317.07199408"/>
    <n v="0"/>
    <n v="0"/>
    <n v="466809430.32899284"/>
    <n v="0"/>
    <n v="466809430.32899284"/>
    <n v="458651671.47000003"/>
    <n v="8157758.858992815"/>
    <x v="38"/>
  </r>
  <r>
    <x v="15"/>
    <s v="ATLÁNTICO"/>
    <s v="08372"/>
    <s v="MUNICIPIO DE JUAN DE ACOSTA (ATLÁNTICO)"/>
    <n v="246801370"/>
    <n v="0"/>
    <n v="0"/>
    <n v="68659376"/>
    <n v="0"/>
    <n v="0"/>
    <n v="315460746"/>
    <n v="-3.0041635036468506E-3"/>
    <n v="94605.126161367632"/>
    <n v="0"/>
    <n v="0"/>
    <n v="0"/>
    <n v="315555351.1231572"/>
    <n v="204814046.49000001"/>
    <n v="0"/>
    <n v="0"/>
    <n v="-3.0041635036468506E-3"/>
    <n v="68753981.126161367"/>
    <n v="0"/>
    <n v="0"/>
    <n v="273568027.61315721"/>
    <n v="0"/>
    <n v="273568027.61315721"/>
    <n v="268825588.35000002"/>
    <n v="4742439.2631571889"/>
    <x v="38"/>
  </r>
  <r>
    <x v="15"/>
    <s v="ATLÁNTICO"/>
    <s v="08421"/>
    <s v="MUNICIPIO DE LURUACO (ATLÁNTICO)"/>
    <n v="399219248"/>
    <n v="0"/>
    <n v="0"/>
    <n v="111144772"/>
    <n v="0"/>
    <n v="0"/>
    <n v="510364020"/>
    <n v="3.5170316696166992E-3"/>
    <n v="153082.36772765382"/>
    <n v="0"/>
    <n v="0"/>
    <n v="0"/>
    <n v="510517102.37124467"/>
    <n v="331331217.15000004"/>
    <n v="0"/>
    <n v="0"/>
    <n v="3.5170316696166992E-3"/>
    <n v="111297854.36772765"/>
    <n v="0"/>
    <n v="0"/>
    <n v="442629071.5212447"/>
    <n v="0"/>
    <n v="442629071.5212447"/>
    <n v="434958931.06999999"/>
    <n v="7670140.4512447119"/>
    <x v="38"/>
  </r>
  <r>
    <x v="15"/>
    <s v="ATLÁNTICO"/>
    <s v="08433"/>
    <s v="MUNICIPIO DE MALAMBO (ATLÁNTICO)"/>
    <n v="556132098"/>
    <n v="0"/>
    <n v="0"/>
    <n v="154269904"/>
    <n v="0"/>
    <n v="0"/>
    <n v="710402002"/>
    <n v="-2.2935867309570313E-4"/>
    <n v="212792.08076016791"/>
    <n v="0"/>
    <n v="0"/>
    <n v="0"/>
    <n v="710614794.08053076"/>
    <n v="461333580.91999996"/>
    <n v="0"/>
    <n v="0"/>
    <n v="-2.2935867309570313E-4"/>
    <n v="154482696.08076018"/>
    <n v="0"/>
    <n v="0"/>
    <n v="615816277.00053072"/>
    <n v="0"/>
    <n v="615816277.00053072"/>
    <n v="605124599.09000003"/>
    <n v="10691677.910530686"/>
    <x v="38"/>
  </r>
  <r>
    <x v="15"/>
    <s v="ATLÁNTICO"/>
    <s v="08436"/>
    <s v="MUNICIPIO DE MANATÍ (ATLÁNTICO)"/>
    <n v="346343168"/>
    <n v="0"/>
    <n v="0"/>
    <n v="96490195"/>
    <n v="0"/>
    <n v="0"/>
    <n v="442833363"/>
    <n v="6.1500072479248047E-4"/>
    <n v="132873.56103250122"/>
    <n v="0"/>
    <n v="0"/>
    <n v="0"/>
    <n v="442966236.56164747"/>
    <n v="287470366.09000003"/>
    <n v="0"/>
    <n v="0"/>
    <n v="6.1500072479248047E-4"/>
    <n v="96623068.561032504"/>
    <n v="0"/>
    <n v="0"/>
    <n v="384093434.65164757"/>
    <n v="0"/>
    <n v="384093434.65164757"/>
    <n v="377439467.94"/>
    <n v="6653966.7116475701"/>
    <x v="38"/>
  </r>
  <r>
    <x v="15"/>
    <s v="ATLÁNTICO"/>
    <s v="08520"/>
    <s v="MUNICIPIO DE PALMAR DE VARELA (ATLÁNTICO)"/>
    <n v="322702517"/>
    <n v="0"/>
    <n v="0"/>
    <n v="90528348"/>
    <n v="0"/>
    <n v="0"/>
    <n v="413230865"/>
    <n v="1.7570853233337402E-3"/>
    <n v="124322.75937990601"/>
    <n v="0"/>
    <n v="0"/>
    <n v="0"/>
    <n v="413355187.76113701"/>
    <n v="268108184.55000001"/>
    <n v="0"/>
    <n v="0"/>
    <n v="1.7570853233337402E-3"/>
    <n v="90652670.759379908"/>
    <n v="0"/>
    <n v="0"/>
    <n v="358760855.31113702"/>
    <n v="0"/>
    <n v="358760855.31113702"/>
    <n v="352568949.63999999"/>
    <n v="6191905.6711370349"/>
    <x v="38"/>
  </r>
  <r>
    <x v="15"/>
    <s v="ATLÁNTICO"/>
    <s v="08549"/>
    <s v="MUNICIPIO DE PIOJÓ (ATLÁNTICO)"/>
    <n v="210467996"/>
    <n v="0"/>
    <n v="0"/>
    <n v="59231535"/>
    <n v="0"/>
    <n v="0"/>
    <n v="269699531"/>
    <n v="-3.1602978706359863E-3"/>
    <n v="81220.189782933274"/>
    <n v="0"/>
    <n v="0"/>
    <n v="0"/>
    <n v="269780751.18662262"/>
    <n v="174908088.52000001"/>
    <n v="0"/>
    <n v="0"/>
    <n v="-3.1602978706359863E-3"/>
    <n v="59312755.189782932"/>
    <n v="0"/>
    <n v="0"/>
    <n v="234220843.70662266"/>
    <n v="0"/>
    <n v="234220843.70662266"/>
    <n v="230183087.40000001"/>
    <n v="4037756.3066226542"/>
    <x v="38"/>
  </r>
  <r>
    <x v="15"/>
    <s v="ATLÁNTICO"/>
    <s v="08558"/>
    <s v="MUNICIPIO DE POLONUEVO (ATLÁNTICO)"/>
    <n v="254943687"/>
    <n v="0"/>
    <n v="0"/>
    <n v="71333087"/>
    <n v="0"/>
    <n v="0"/>
    <n v="326276774"/>
    <n v="4.9780905246734619E-3"/>
    <n v="98061.399913101617"/>
    <n v="0"/>
    <n v="0"/>
    <n v="0"/>
    <n v="326374835.40489113"/>
    <n v="211735363.26000002"/>
    <n v="0"/>
    <n v="0"/>
    <n v="4.9780905246734619E-3"/>
    <n v="71431148.399913102"/>
    <n v="0"/>
    <n v="0"/>
    <n v="283166511.66489124"/>
    <n v="0"/>
    <n v="283166511.66489124"/>
    <n v="278272449.56"/>
    <n v="4894062.1048912406"/>
    <x v="38"/>
  </r>
  <r>
    <x v="15"/>
    <s v="ATLÁNTICO"/>
    <s v="08560"/>
    <s v="MUNICIPIO DE PONEDERA (ATLÁNTICO)"/>
    <n v="369344949"/>
    <n v="0"/>
    <n v="0"/>
    <n v="102565845"/>
    <n v="0"/>
    <n v="0"/>
    <n v="471910794"/>
    <n v="-3.2827854156494141E-3"/>
    <n v="141400.08715619706"/>
    <n v="0"/>
    <n v="0"/>
    <n v="0"/>
    <n v="472052194.08387339"/>
    <n v="306419775.46999997"/>
    <n v="0"/>
    <n v="0"/>
    <n v="-3.2827854156494141E-3"/>
    <n v="102707245.08715619"/>
    <n v="0"/>
    <n v="0"/>
    <n v="409127020.55387336"/>
    <n v="0"/>
    <n v="409127020.55387336"/>
    <n v="402027187.64999998"/>
    <n v="7099832.903873384"/>
    <x v="38"/>
  </r>
  <r>
    <x v="15"/>
    <s v="ATLÁNTICO"/>
    <s v="08573"/>
    <s v="MUNICIPIO DE PUERTO COLOMBIA (ATLÁNTICO)"/>
    <n v="252983464"/>
    <n v="0"/>
    <n v="0"/>
    <n v="71757658"/>
    <n v="0"/>
    <n v="0"/>
    <n v="324741122"/>
    <n v="-3.6816596984863281E-3"/>
    <n v="98124.483738155977"/>
    <n v="0"/>
    <n v="0"/>
    <n v="0"/>
    <n v="324839246.48005652"/>
    <n v="210506476.75999999"/>
    <n v="0"/>
    <n v="0"/>
    <n v="-3.6816596984863281E-3"/>
    <n v="71855782.483738154"/>
    <n v="0"/>
    <n v="0"/>
    <n v="282362259.24005651"/>
    <n v="0"/>
    <n v="282362259.24005651"/>
    <n v="277517485.37"/>
    <n v="4844773.87005651"/>
    <x v="38"/>
  </r>
  <r>
    <x v="15"/>
    <s v="ATLÁNTICO"/>
    <s v="08606"/>
    <s v="MUNICIPIO DE REPELÓN (ATLÁNTICO)"/>
    <n v="403018514"/>
    <n v="0"/>
    <n v="0"/>
    <n v="112161515"/>
    <n v="0"/>
    <n v="0"/>
    <n v="515180029"/>
    <n v="4.9107074737548828E-3"/>
    <n v="154498.95735412007"/>
    <n v="0"/>
    <n v="0"/>
    <n v="0"/>
    <n v="515334527.96226484"/>
    <n v="334460127.44000006"/>
    <n v="0"/>
    <n v="0"/>
    <n v="4.9107074737548828E-3"/>
    <n v="112316013.95735411"/>
    <n v="0"/>
    <n v="0"/>
    <n v="446776141.40226489"/>
    <n v="0"/>
    <n v="446776141.40226489"/>
    <n v="439032131.23000002"/>
    <n v="7744010.172264874"/>
    <x v="38"/>
  </r>
  <r>
    <x v="15"/>
    <s v="ATLÁNTICO"/>
    <s v="08634"/>
    <s v="MUNICIPIO DE SABANAGRANDE (ATLÁNTICO)"/>
    <n v="375202742"/>
    <n v="0"/>
    <n v="0"/>
    <n v="103537120"/>
    <n v="0"/>
    <n v="0"/>
    <n v="478739862"/>
    <n v="3.2125115394592285E-3"/>
    <n v="143116.01627011728"/>
    <n v="0"/>
    <n v="0"/>
    <n v="0"/>
    <n v="478882978.01948261"/>
    <n v="311024375.65999997"/>
    <n v="0"/>
    <n v="0"/>
    <n v="3.2125115394592285E-3"/>
    <n v="103680236.01627012"/>
    <n v="0"/>
    <n v="0"/>
    <n v="414704611.67948258"/>
    <n v="0"/>
    <n v="414704611.67948258"/>
    <n v="407484726.38999999"/>
    <n v="7219885.2894825935"/>
    <x v="38"/>
  </r>
  <r>
    <x v="15"/>
    <s v="ATLÁNTICO"/>
    <s v="08638"/>
    <s v="MUNICIPIO DE SABANALARGA (ATLÁNTICO)"/>
    <n v="572849953"/>
    <n v="0"/>
    <n v="0"/>
    <n v="159833133"/>
    <n v="0"/>
    <n v="0"/>
    <n v="732683086"/>
    <n v="2.8465986251831055E-3"/>
    <n v="219971.2202985668"/>
    <n v="0"/>
    <n v="0"/>
    <n v="0"/>
    <n v="732903057.22314513"/>
    <n v="475584859.02999997"/>
    <n v="0"/>
    <n v="0"/>
    <n v="2.8465986251831055E-3"/>
    <n v="160053104.22029856"/>
    <n v="0"/>
    <n v="0"/>
    <n v="635637963.2531451"/>
    <n v="0"/>
    <n v="635637963.2531451"/>
    <n v="624636092.28999996"/>
    <n v="11001870.963145137"/>
    <x v="38"/>
  </r>
  <r>
    <x v="15"/>
    <s v="ATLÁNTICO"/>
    <s v="08675"/>
    <s v="MUNICIPIO DE SANTA LUCÍA (ATLÁNTICO)"/>
    <n v="304550929"/>
    <n v="0"/>
    <n v="0"/>
    <n v="86671385"/>
    <n v="0"/>
    <n v="0"/>
    <n v="391222314"/>
    <n v="-4.9769878387451172E-5"/>
    <n v="118316.98027368299"/>
    <n v="0"/>
    <n v="0"/>
    <n v="0"/>
    <n v="391340630.98022389"/>
    <n v="253504317.54000002"/>
    <n v="0"/>
    <n v="0"/>
    <n v="-4.9769878387451172E-5"/>
    <n v="86789701.980273679"/>
    <n v="0"/>
    <n v="0"/>
    <n v="340294019.52022392"/>
    <n v="0"/>
    <n v="340294019.52022392"/>
    <n v="334464300.14999998"/>
    <n v="5829719.3702239394"/>
    <x v="38"/>
  </r>
  <r>
    <x v="15"/>
    <s v="ATLÁNTICO"/>
    <s v="08685"/>
    <s v="MUNICIPIO DE SANTO TOMÁS (ATLÁNTICO)"/>
    <n v="302055328"/>
    <n v="0"/>
    <n v="0"/>
    <n v="84824985"/>
    <n v="0"/>
    <n v="0"/>
    <n v="386880313"/>
    <n v="-2.3919939994812012E-3"/>
    <n v="116443.75366722283"/>
    <n v="0"/>
    <n v="0"/>
    <n v="0"/>
    <n v="386996756.75127524"/>
    <n v="250990732.25"/>
    <n v="0"/>
    <n v="0"/>
    <n v="-2.3919939994812012E-3"/>
    <n v="84941428.75366722"/>
    <n v="0"/>
    <n v="0"/>
    <n v="335932161.00127524"/>
    <n v="0"/>
    <n v="335932161.00127524"/>
    <n v="330137488.67000002"/>
    <n v="5794672.3312752247"/>
    <x v="38"/>
  </r>
  <r>
    <x v="15"/>
    <s v="ATLÁNTICO"/>
    <s v="08758"/>
    <s v="MUNICIPIO DE SOLEDAD (ATLÁNTICO)"/>
    <n v="917591894"/>
    <n v="0"/>
    <n v="0"/>
    <n v="251634683"/>
    <n v="0"/>
    <n v="0"/>
    <n v="1169226577"/>
    <n v="3.088831901550293E-3"/>
    <n v="348652.34361994674"/>
    <n v="0"/>
    <n v="0"/>
    <n v="0"/>
    <n v="1169575229.346709"/>
    <n v="759970375.0200001"/>
    <n v="0"/>
    <n v="0"/>
    <n v="3.088831901550293E-3"/>
    <n v="251983335.34361994"/>
    <n v="0"/>
    <n v="0"/>
    <n v="1011953710.3667089"/>
    <n v="0"/>
    <n v="1011953710.3667089"/>
    <n v="994277114.92999995"/>
    <n v="17676595.436708927"/>
    <x v="38"/>
  </r>
  <r>
    <x v="15"/>
    <s v="ATLÁNTICO"/>
    <s v="08770"/>
    <s v="MUNICIPIO DE SUAN (ATLÁNTICO)"/>
    <n v="257966290"/>
    <n v="0"/>
    <n v="0"/>
    <n v="73725299"/>
    <n v="0"/>
    <n v="0"/>
    <n v="331691589"/>
    <n v="-2.0289421081542969E-4"/>
    <n v="100530.11974249895"/>
    <n v="0"/>
    <n v="0"/>
    <n v="0"/>
    <n v="331792119.11953962"/>
    <n v="214900886.17999998"/>
    <n v="0"/>
    <n v="0"/>
    <n v="-2.0289421081542969E-4"/>
    <n v="73825829.119742498"/>
    <n v="0"/>
    <n v="0"/>
    <n v="288726715.29953957"/>
    <n v="0"/>
    <n v="288726715.29953957"/>
    <n v="283794458.48000002"/>
    <n v="4932256.819539547"/>
    <x v="38"/>
  </r>
  <r>
    <x v="15"/>
    <s v="ATLÁNTICO"/>
    <s v="08832"/>
    <s v="MUNICIPIO DE TUBARÁ (ATLÁNTICO)"/>
    <n v="222500067"/>
    <n v="0"/>
    <n v="0"/>
    <n v="62798060"/>
    <n v="0"/>
    <n v="0"/>
    <n v="285298127"/>
    <n v="1.4486610889434814E-3"/>
    <n v="86030.86965728848"/>
    <n v="0"/>
    <n v="0"/>
    <n v="0"/>
    <n v="285384157.87110591"/>
    <n v="185016233.81999999"/>
    <n v="0"/>
    <n v="0"/>
    <n v="1.4486610889434814E-3"/>
    <n v="62884090.869657286"/>
    <n v="0"/>
    <n v="0"/>
    <n v="247900324.69110593"/>
    <n v="0"/>
    <n v="247900324.69110593"/>
    <n v="243635979.5"/>
    <n v="4264345.191105932"/>
    <x v="38"/>
  </r>
  <r>
    <x v="15"/>
    <s v="ATLÁNTICO"/>
    <s v="08849"/>
    <s v="MUNICIPIO DE USIACURÍ (ATLÁNTICO)"/>
    <n v="235553417"/>
    <n v="0"/>
    <n v="0"/>
    <n v="66119258"/>
    <n v="0"/>
    <n v="0"/>
    <n v="301672675"/>
    <n v="3.5980939865112305E-3"/>
    <n v="90783.730606922545"/>
    <n v="0"/>
    <n v="0"/>
    <n v="0"/>
    <n v="301763458.73420501"/>
    <n v="195712850.31999999"/>
    <n v="0"/>
    <n v="0"/>
    <n v="3.5980939865112305E-3"/>
    <n v="66210041.730606921"/>
    <n v="0"/>
    <n v="0"/>
    <n v="261922892.054205"/>
    <n v="0"/>
    <n v="261922892.054205"/>
    <n v="257403147.44999999"/>
    <n v="4519744.6042050123"/>
    <x v="38"/>
  </r>
  <r>
    <x v="15"/>
    <s v="BOGOTÁ, D.C."/>
    <s v="11001"/>
    <s v="MUNICIPIO DE BOGOTÁ, D.C. (BOGOTÁ, D.C.)"/>
    <n v="29284564584"/>
    <n v="0"/>
    <n v="0"/>
    <n v="5295899841"/>
    <n v="0"/>
    <n v="0"/>
    <n v="34580464425"/>
    <n v="2.628326416015625E-3"/>
    <n v="7452610.6511460012"/>
    <n v="0"/>
    <n v="0"/>
    <n v="0"/>
    <n v="34587917035.65377"/>
    <n v="23155112630.410004"/>
    <n v="0"/>
    <n v="0"/>
    <n v="2.628326416015625E-3"/>
    <n v="5303352451.6511459"/>
    <n v="0"/>
    <n v="0"/>
    <n v="28458465082.063778"/>
    <n v="0"/>
    <n v="28458465082.063778"/>
    <n v="27896220317.040001"/>
    <n v="562244765.02377701"/>
    <x v="4"/>
  </r>
  <r>
    <x v="15"/>
    <s v="BOLÍVAR"/>
    <s v="13000"/>
    <s v="GOBERNACIÓN DE BOLÍVAR"/>
    <n v="45562200711"/>
    <n v="0"/>
    <n v="0"/>
    <n v="8248969016"/>
    <n v="0"/>
    <n v="0"/>
    <n v="53811169727"/>
    <n v="-3.612518310546875E-3"/>
    <n v="11603643.714863975"/>
    <n v="0"/>
    <n v="0"/>
    <n v="0"/>
    <n v="53822773370.71125"/>
    <n v="36031256970.690002"/>
    <n v="0"/>
    <n v="0"/>
    <n v="-3.612518310546875E-3"/>
    <n v="8260572659.7148638"/>
    <n v="0"/>
    <n v="0"/>
    <n v="44291829630.401253"/>
    <n v="0"/>
    <n v="44291829630.401253"/>
    <n v="43417278927.690002"/>
    <n v="874550702.71125031"/>
    <x v="5"/>
  </r>
  <r>
    <x v="15"/>
    <s v="BOLÍVAR"/>
    <s v="13001"/>
    <s v="MUNICIPIO DE CARTAGENA (BOLÍVAR)"/>
    <n v="1136486632"/>
    <n v="0"/>
    <n v="0"/>
    <n v="316879720"/>
    <n v="0"/>
    <n v="0"/>
    <n v="1453366352"/>
    <n v="3.0176639556884766E-3"/>
    <n v="436230.8159638248"/>
    <n v="0"/>
    <n v="0"/>
    <n v="0"/>
    <n v="1453802582.8189814"/>
    <n v="943443832.97000003"/>
    <n v="0"/>
    <n v="0"/>
    <n v="3.0176639556884766E-3"/>
    <n v="317315950.8159638"/>
    <n v="0"/>
    <n v="0"/>
    <n v="1260759783.7889814"/>
    <n v="0"/>
    <n v="1260759783.7889814"/>
    <n v="1238931049.3499999"/>
    <n v="21828734.438981533"/>
    <x v="39"/>
  </r>
  <r>
    <x v="15"/>
    <s v="BOLÍVAR"/>
    <s v="13006"/>
    <s v="MUNICIPIO DE ACHÍ (BOLÍVAR)"/>
    <n v="501469479"/>
    <n v="0"/>
    <n v="0"/>
    <n v="138870809"/>
    <n v="0"/>
    <n v="0"/>
    <n v="640340288"/>
    <n v="-4.9357414245605469E-3"/>
    <n v="191656.4477974537"/>
    <n v="0"/>
    <n v="0"/>
    <n v="0"/>
    <n v="640531944.44286168"/>
    <n v="415874675.62"/>
    <n v="0"/>
    <n v="0"/>
    <n v="-4.9357414245605469E-3"/>
    <n v="139062465.44779745"/>
    <n v="0"/>
    <n v="0"/>
    <n v="554937141.06286168"/>
    <n v="0"/>
    <n v="554937141.06286168"/>
    <n v="545292862.99000001"/>
    <n v="9644278.0728616714"/>
    <x v="39"/>
  </r>
  <r>
    <x v="15"/>
    <s v="BOLÍVAR"/>
    <s v="13030"/>
    <s v="MUNICIPIO DE ALTOS DEL ROSARIO (BOLÍVAR)"/>
    <n v="371178497"/>
    <n v="0"/>
    <n v="0"/>
    <n v="102570843"/>
    <n v="0"/>
    <n v="0"/>
    <n v="473749340"/>
    <n v="-9.199976921081543E-4"/>
    <n v="141678.27552615033"/>
    <n v="0"/>
    <n v="0"/>
    <n v="0"/>
    <n v="473891018.27460617"/>
    <n v="307739709.57999998"/>
    <n v="0"/>
    <n v="0"/>
    <n v="-9.199976921081543E-4"/>
    <n v="102712521.27552615"/>
    <n v="0"/>
    <n v="0"/>
    <n v="410452230.85460615"/>
    <n v="0"/>
    <n v="410452230.85460615"/>
    <n v="403311519.86000001"/>
    <n v="7140710.9946061373"/>
    <x v="39"/>
  </r>
  <r>
    <x v="15"/>
    <s v="BOLÍVAR"/>
    <s v="13042"/>
    <s v="MUNICIPIO DE ARENAL (BOLÍVAR)"/>
    <n v="387800324"/>
    <n v="0"/>
    <n v="0"/>
    <n v="49540377"/>
    <n v="0"/>
    <n v="0"/>
    <n v="437340701"/>
    <n v="-3.0737444758415222E-3"/>
    <n v="8092.4758283144774"/>
    <n v="0"/>
    <n v="0"/>
    <n v="0"/>
    <n v="437348793.47275454"/>
    <n v="276188006.40999997"/>
    <n v="0"/>
    <n v="0"/>
    <n v="-3.0737444758415222E-3"/>
    <n v="49548469.475828312"/>
    <n v="0"/>
    <n v="0"/>
    <n v="325736475.8827545"/>
    <n v="0"/>
    <n v="325736475.8827545"/>
    <n v="318270853.54000002"/>
    <n v="7465622.3427544832"/>
    <x v="39"/>
  </r>
  <r>
    <x v="15"/>
    <s v="BOLÍVAR"/>
    <s v="13052"/>
    <s v="MUNICIPIO DE ARJONA (BOLÍVAR)"/>
    <n v="657606964"/>
    <n v="0"/>
    <n v="0"/>
    <n v="181847580"/>
    <n v="0"/>
    <n v="0"/>
    <n v="839454544"/>
    <n v="1.9822120666503906E-3"/>
    <n v="251135.08399324492"/>
    <n v="0"/>
    <n v="0"/>
    <n v="0"/>
    <n v="839705679.08597541"/>
    <n v="545265266.37"/>
    <n v="0"/>
    <n v="0"/>
    <n v="1.9822120666503906E-3"/>
    <n v="182098715.08399326"/>
    <n v="0"/>
    <n v="0"/>
    <n v="727363981.45597553"/>
    <n v="0"/>
    <n v="727363981.45597553"/>
    <n v="714713932.29999995"/>
    <n v="12650049.15597558"/>
    <x v="39"/>
  </r>
  <r>
    <x v="15"/>
    <s v="BOLÍVAR"/>
    <s v="13062"/>
    <s v="MUNICIPIO DE ARROYOHONDO (BOLÍVAR)"/>
    <n v="319897180"/>
    <n v="0"/>
    <n v="0"/>
    <n v="88958772"/>
    <n v="0"/>
    <n v="0"/>
    <n v="408855952"/>
    <n v="-4.1504502296447754E-3"/>
    <n v="122568.94257299975"/>
    <n v="0"/>
    <n v="0"/>
    <n v="0"/>
    <n v="408978520.93842256"/>
    <n v="265457032.38"/>
    <n v="0"/>
    <n v="0"/>
    <n v="-4.1504502296447754E-3"/>
    <n v="89081340.942572996"/>
    <n v="0"/>
    <n v="0"/>
    <n v="354538373.31842256"/>
    <n v="0"/>
    <n v="354538373.31842256"/>
    <n v="348391356.31"/>
    <n v="6147017.0084225535"/>
    <x v="39"/>
  </r>
  <r>
    <x v="15"/>
    <s v="BOLÍVAR"/>
    <s v="13074"/>
    <s v="MUNICIPIO DE BARRANCO DE LOBA (BOLÍVAR)"/>
    <n v="431605521"/>
    <n v="0"/>
    <n v="0"/>
    <n v="119370803"/>
    <n v="0"/>
    <n v="0"/>
    <n v="550976324"/>
    <n v="4.182279109954834E-3"/>
    <n v="164813.71728893102"/>
    <n v="0"/>
    <n v="0"/>
    <n v="0"/>
    <n v="551141137.72147131"/>
    <n v="357858992.17000002"/>
    <n v="0"/>
    <n v="0"/>
    <n v="4.182279109954834E-3"/>
    <n v="119535616.71728893"/>
    <n v="0"/>
    <n v="0"/>
    <n v="477394608.89147121"/>
    <n v="0"/>
    <n v="477394608.89147121"/>
    <n v="469091456.56999999"/>
    <n v="8303152.3214712143"/>
    <x v="39"/>
  </r>
  <r>
    <x v="15"/>
    <s v="BOLÍVAR"/>
    <s v="13140"/>
    <s v="MUNICIPIO DE CALAMAR (BOLÍVAR)"/>
    <n v="466922601"/>
    <n v="0"/>
    <n v="0"/>
    <n v="129831992"/>
    <n v="0"/>
    <n v="0"/>
    <n v="596754593"/>
    <n v="2.7685165405273438E-3"/>
    <n v="178903.06201161261"/>
    <n v="0"/>
    <n v="0"/>
    <n v="0"/>
    <n v="596933496.06478012"/>
    <n v="387459607.80999994"/>
    <n v="0"/>
    <n v="0"/>
    <n v="2.7685165405273438E-3"/>
    <n v="130010895.06201161"/>
    <n v="0"/>
    <n v="0"/>
    <n v="517470502.87478006"/>
    <n v="0"/>
    <n v="517470502.87478006"/>
    <n v="508498103.83999997"/>
    <n v="8972399.0347800851"/>
    <x v="39"/>
  </r>
  <r>
    <x v="15"/>
    <s v="BOLÍVAR"/>
    <s v="13160"/>
    <s v="MUNICIPIO DE CANTAGALLO (BOLÍVAR)"/>
    <n v="296513350"/>
    <n v="0"/>
    <n v="0"/>
    <n v="82099068"/>
    <n v="0"/>
    <n v="0"/>
    <n v="378612418"/>
    <n v="-2.1708011627197266E-4"/>
    <n v="113306.00465424127"/>
    <n v="0"/>
    <n v="0"/>
    <n v="0"/>
    <n v="378725724.00443715"/>
    <n v="245897351.81999999"/>
    <n v="0"/>
    <n v="0"/>
    <n v="-2.1708011627197266E-4"/>
    <n v="82212374.004654244"/>
    <n v="0"/>
    <n v="0"/>
    <n v="328109725.82443714"/>
    <n v="0"/>
    <n v="328109725.82443714"/>
    <n v="322407227.45999998"/>
    <n v="5702498.3644371629"/>
    <x v="39"/>
  </r>
  <r>
    <x v="15"/>
    <s v="BOLÍVAR"/>
    <s v="13188"/>
    <s v="MUNICIPIO DE CICUCO (BOLÍVAR)"/>
    <n v="306984093"/>
    <n v="0"/>
    <n v="0"/>
    <n v="86548463"/>
    <n v="0"/>
    <n v="0"/>
    <n v="393532556"/>
    <n v="-1.6939640045166016E-4"/>
    <n v="118611.20227603235"/>
    <n v="0"/>
    <n v="0"/>
    <n v="0"/>
    <n v="393651167.20210665"/>
    <n v="255226360.69"/>
    <n v="0"/>
    <n v="0"/>
    <n v="-1.6939640045166016E-4"/>
    <n v="86667074.202276036"/>
    <n v="0"/>
    <n v="0"/>
    <n v="341893434.89210665"/>
    <n v="0"/>
    <n v="341893434.89210665"/>
    <n v="336008758.79000002"/>
    <n v="5884676.1021066308"/>
    <x v="39"/>
  </r>
  <r>
    <x v="15"/>
    <s v="BOLÍVAR"/>
    <s v="13212"/>
    <s v="MUNICIPIO DE CÓRDOBA (BOLÍVAR)"/>
    <n v="347214368"/>
    <n v="0"/>
    <n v="0"/>
    <n v="98332252"/>
    <n v="0"/>
    <n v="0"/>
    <n v="445546620"/>
    <n v="-3.1589269638061523E-3"/>
    <n v="134576.16192978108"/>
    <n v="0"/>
    <n v="0"/>
    <n v="0"/>
    <n v="445681196.15877086"/>
    <n v="288879782.32999998"/>
    <n v="0"/>
    <n v="0"/>
    <n v="-3.1589269638061523E-3"/>
    <n v="98466828.161929786"/>
    <n v="0"/>
    <n v="0"/>
    <n v="387346610.48877084"/>
    <n v="0"/>
    <n v="387346610.48877084"/>
    <n v="380696624.63999999"/>
    <n v="6649985.8487708569"/>
    <x v="39"/>
  </r>
  <r>
    <x v="15"/>
    <s v="BOLÍVAR"/>
    <s v="13222"/>
    <s v="MUNICIPIO DE CLEMENCIA (BOLÍVAR)"/>
    <n v="361378216"/>
    <n v="0"/>
    <n v="0"/>
    <n v="101054691"/>
    <n v="0"/>
    <n v="0"/>
    <n v="462432907"/>
    <n v="-4.6744942665100098E-3"/>
    <n v="138940.4328687987"/>
    <n v="0"/>
    <n v="0"/>
    <n v="0"/>
    <n v="462571847.42819428"/>
    <n v="300111774.38"/>
    <n v="0"/>
    <n v="0"/>
    <n v="-4.6744942665100098E-3"/>
    <n v="101193631.43286879"/>
    <n v="0"/>
    <n v="0"/>
    <n v="401305405.80819428"/>
    <n v="0"/>
    <n v="401305405.80819428"/>
    <n v="394368065.27999997"/>
    <n v="6937340.5281943083"/>
    <x v="39"/>
  </r>
  <r>
    <x v="15"/>
    <s v="BOLÍVAR"/>
    <s v="13244"/>
    <s v="MUNICIPIO DE EL CARMEN DE BOLÍVAR (BOLÍVAR)"/>
    <n v="869745064"/>
    <n v="0"/>
    <n v="0"/>
    <n v="242295875"/>
    <n v="0"/>
    <n v="0"/>
    <n v="1112040939"/>
    <n v="-4.6125650405883789E-3"/>
    <n v="333633.41131488705"/>
    <n v="0"/>
    <n v="0"/>
    <n v="0"/>
    <n v="1112374572.4067025"/>
    <n v="721895201.6500001"/>
    <n v="0"/>
    <n v="0"/>
    <n v="-4.6125650405883789E-3"/>
    <n v="242629508.41131487"/>
    <n v="0"/>
    <n v="0"/>
    <n v="964524710.05670238"/>
    <n v="0"/>
    <n v="964524710.05670238"/>
    <n v="947815598.44000006"/>
    <n v="16709111.616702318"/>
    <x v="39"/>
  </r>
  <r>
    <x v="15"/>
    <s v="BOLÍVAR"/>
    <s v="13248"/>
    <s v="MUNICIPIO DE EL GUAMO (BOLÍVAR)"/>
    <n v="260975787"/>
    <n v="0"/>
    <n v="0"/>
    <n v="73647073"/>
    <n v="0"/>
    <n v="0"/>
    <n v="334622860"/>
    <n v="-2.83050537109375E-3"/>
    <n v="100904.12306551625"/>
    <n v="0"/>
    <n v="0"/>
    <n v="0"/>
    <n v="334723764.12023503"/>
    <n v="216993644.02999997"/>
    <n v="0"/>
    <n v="0"/>
    <n v="-2.83050537109375E-3"/>
    <n v="73747977.123065516"/>
    <n v="0"/>
    <n v="0"/>
    <n v="290741621.150235"/>
    <n v="0"/>
    <n v="290741621.150235"/>
    <n v="285738756.63"/>
    <n v="5002864.520235002"/>
    <x v="39"/>
  </r>
  <r>
    <x v="15"/>
    <s v="BOLÍVAR"/>
    <s v="13268"/>
    <s v="MUNICIPIO DE EL PEÑÓN (BOLÍVAR)"/>
    <n v="333061915"/>
    <n v="0"/>
    <n v="0"/>
    <n v="91825239"/>
    <n v="0"/>
    <n v="0"/>
    <n v="424887154"/>
    <n v="2.3388862609863281E-3"/>
    <n v="126954.75443891659"/>
    <n v="0"/>
    <n v="0"/>
    <n v="0"/>
    <n v="425014108.75677782"/>
    <n v="276053778.90999997"/>
    <n v="0"/>
    <n v="0"/>
    <n v="2.3388862609863281E-3"/>
    <n v="91952193.754438922"/>
    <n v="0"/>
    <n v="0"/>
    <n v="368005972.66677779"/>
    <n v="0"/>
    <n v="368005972.66677779"/>
    <n v="361596146.01999998"/>
    <n v="6409826.6467778087"/>
    <x v="39"/>
  </r>
  <r>
    <x v="15"/>
    <s v="BOLÍVAR"/>
    <s v="13300"/>
    <s v="MUNICIPIO DE HATILLO DE LOBA (BOLÍVAR)"/>
    <n v="371577569"/>
    <n v="0"/>
    <n v="0"/>
    <n v="104128567"/>
    <n v="0"/>
    <n v="0"/>
    <n v="475706136"/>
    <n v="-4.1092038154602051E-3"/>
    <n v="143069.29108352071"/>
    <n v="0"/>
    <n v="0"/>
    <n v="0"/>
    <n v="475849205.28697431"/>
    <n v="308675766.33000004"/>
    <n v="0"/>
    <n v="0"/>
    <n v="-4.1092038154602051E-3"/>
    <n v="104271636.29108351"/>
    <n v="0"/>
    <n v="0"/>
    <n v="412947402.61697435"/>
    <n v="0"/>
    <n v="412947402.61697435"/>
    <n v="405816618.64999998"/>
    <n v="7130783.9669743776"/>
    <x v="39"/>
  </r>
  <r>
    <x v="15"/>
    <s v="BOLÍVAR"/>
    <s v="13430"/>
    <s v="MUNICIPIO DE MAGANGUÉ (BOLÍVAR)"/>
    <n v="752055350"/>
    <n v="0"/>
    <n v="0"/>
    <n v="212068490"/>
    <n v="0"/>
    <n v="0"/>
    <n v="964123840"/>
    <n v="4.7323703765869141E-3"/>
    <n v="290627.10336880654"/>
    <n v="0"/>
    <n v="0"/>
    <n v="0"/>
    <n v="964414467.10810113"/>
    <n v="625261805.01999998"/>
    <n v="0"/>
    <n v="0"/>
    <n v="4.7323703765869141E-3"/>
    <n v="212359117.10336882"/>
    <n v="0"/>
    <n v="0"/>
    <n v="837620922.12810111"/>
    <n v="0"/>
    <n v="837620922.12810111"/>
    <n v="823203689.89999998"/>
    <n v="14417232.228101134"/>
    <x v="39"/>
  </r>
  <r>
    <x v="15"/>
    <s v="BOLÍVAR"/>
    <s v="13433"/>
    <s v="MUNICIPIO DE MAHATES (BOLÍVAR)"/>
    <n v="407266105"/>
    <n v="0"/>
    <n v="0"/>
    <n v="113346426"/>
    <n v="0"/>
    <n v="0"/>
    <n v="520612531"/>
    <n v="3.3840537071228027E-3"/>
    <n v="156152.90429975858"/>
    <n v="0"/>
    <n v="0"/>
    <n v="0"/>
    <n v="520768683.90768379"/>
    <n v="338000702.74000001"/>
    <n v="0"/>
    <n v="0"/>
    <n v="3.3840537071228027E-3"/>
    <n v="113502578.90429977"/>
    <n v="0"/>
    <n v="0"/>
    <n v="451503281.64768386"/>
    <n v="0"/>
    <n v="451503281.64768386"/>
    <n v="443678158.82999998"/>
    <n v="7825122.8176838756"/>
    <x v="39"/>
  </r>
  <r>
    <x v="15"/>
    <s v="BOLÍVAR"/>
    <s v="13440"/>
    <s v="MUNICIPIO DE MARGARITA (BOLÍVAR)"/>
    <n v="339825082"/>
    <n v="0"/>
    <n v="0"/>
    <n v="94894915"/>
    <n v="0"/>
    <n v="0"/>
    <n v="434719997"/>
    <n v="1.4617443084716797E-3"/>
    <n v="130532.56215463443"/>
    <n v="0"/>
    <n v="0"/>
    <n v="0"/>
    <n v="434850529.56361639"/>
    <n v="282140074.98000002"/>
    <n v="0"/>
    <n v="0"/>
    <n v="1.4617443084716797E-3"/>
    <n v="95025447.562154636"/>
    <n v="0"/>
    <n v="0"/>
    <n v="377165522.54361641"/>
    <n v="0"/>
    <n v="377165522.54361641"/>
    <n v="370639306.68000001"/>
    <n v="6526215.8636164069"/>
    <x v="39"/>
  </r>
  <r>
    <x v="15"/>
    <s v="BOLÍVAR"/>
    <s v="13442"/>
    <s v="MUNICIPIO DE MARÍA LA BAJA (BOLÍVAR)"/>
    <n v="552972922"/>
    <n v="0"/>
    <n v="0"/>
    <n v="154829507"/>
    <n v="0"/>
    <n v="0"/>
    <n v="707802429"/>
    <n v="4.490971565246582E-3"/>
    <n v="212792.30386174127"/>
    <n v="0"/>
    <n v="0"/>
    <n v="0"/>
    <n v="708015221.30835271"/>
    <n v="459304817.66999996"/>
    <n v="0"/>
    <n v="0"/>
    <n v="4.490971565246582E-3"/>
    <n v="155042299.30386174"/>
    <n v="0"/>
    <n v="0"/>
    <n v="614347116.97835267"/>
    <n v="0"/>
    <n v="614347116.97835267"/>
    <n v="603733521.54999995"/>
    <n v="10613595.428352714"/>
    <x v="39"/>
  </r>
  <r>
    <x v="15"/>
    <s v="BOLÍVAR"/>
    <s v="13458"/>
    <s v="MUNICIPIO DE MONTECRISTO (BOLÍVAR)"/>
    <n v="444110419"/>
    <n v="0"/>
    <n v="0"/>
    <n v="122138372"/>
    <n v="0"/>
    <n v="0"/>
    <n v="566248791"/>
    <n v="-3.2050013542175293E-3"/>
    <n v="169022.88662872251"/>
    <n v="0"/>
    <n v="0"/>
    <n v="0"/>
    <n v="566417813.88342369"/>
    <n v="367960038.14999998"/>
    <n v="0"/>
    <n v="0"/>
    <n v="-3.2050013542175293E-3"/>
    <n v="122307394.88662872"/>
    <n v="0"/>
    <n v="0"/>
    <n v="490267433.03342366"/>
    <n v="0"/>
    <n v="490267433.03342366"/>
    <n v="481716243.06"/>
    <n v="8551189.9734236598"/>
    <x v="39"/>
  </r>
  <r>
    <x v="15"/>
    <s v="BOLÍVAR"/>
    <s v="13468"/>
    <s v="MUNICIPIO DE MOMPÓS (BOLÍVAR)"/>
    <n v="488402569"/>
    <n v="0"/>
    <n v="0"/>
    <n v="136728958"/>
    <n v="0"/>
    <n v="0"/>
    <n v="625131527"/>
    <n v="1.9830465316772461E-4"/>
    <n v="187916.15189115703"/>
    <n v="0"/>
    <n v="0"/>
    <n v="0"/>
    <n v="625319443.15208948"/>
    <n v="405661949.27999997"/>
    <n v="0"/>
    <n v="0"/>
    <n v="1.9830465316772461E-4"/>
    <n v="136916874.15189117"/>
    <n v="0"/>
    <n v="0"/>
    <n v="542578823.43208945"/>
    <n v="0"/>
    <n v="542578823.43208945"/>
    <n v="533204471.98000002"/>
    <n v="9374351.4520894289"/>
    <x v="39"/>
  </r>
  <r>
    <x v="15"/>
    <s v="BOLÍVAR"/>
    <s v="13473"/>
    <s v="MUNICIPIO DE MORALES (BOLÍVAR)"/>
    <n v="419345892"/>
    <n v="0"/>
    <n v="0"/>
    <n v="116391778"/>
    <n v="0"/>
    <n v="0"/>
    <n v="535737670"/>
    <n v="2.0539760589599609E-4"/>
    <n v="160506.73596491455"/>
    <n v="0"/>
    <n v="0"/>
    <n v="0"/>
    <n v="535898176.73617029"/>
    <n v="347886043.84000003"/>
    <n v="0"/>
    <n v="0"/>
    <n v="2.0539760589599609E-4"/>
    <n v="116552284.73596491"/>
    <n v="0"/>
    <n v="0"/>
    <n v="464438328.57617033"/>
    <n v="0"/>
    <n v="464438328.57617033"/>
    <n v="456376894.77999997"/>
    <n v="8061433.7961703539"/>
    <x v="39"/>
  </r>
  <r>
    <x v="15"/>
    <s v="BOLÍVAR"/>
    <s v="13549"/>
    <s v="MUNICIPIO DE PINILLOS (BOLÍVAR)"/>
    <n v="512222535"/>
    <n v="0"/>
    <n v="0"/>
    <n v="142919148"/>
    <n v="0"/>
    <n v="0"/>
    <n v="655141683"/>
    <n v="1.7529726028442383E-3"/>
    <n v="196674.34945932875"/>
    <n v="0"/>
    <n v="0"/>
    <n v="0"/>
    <n v="655338357.35121226"/>
    <n v="425245505.02000004"/>
    <n v="0"/>
    <n v="0"/>
    <n v="1.7529726028442383E-3"/>
    <n v="143115822.34945932"/>
    <n v="0"/>
    <n v="0"/>
    <n v="568361327.37121236"/>
    <n v="0"/>
    <n v="568361327.37121236"/>
    <n v="558523826.80999994"/>
    <n v="9837500.5612124205"/>
    <x v="39"/>
  </r>
  <r>
    <x v="15"/>
    <s v="BOLÍVAR"/>
    <s v="13580"/>
    <s v="MUNICIPIO DE REGIDOR (BOLÍVAR)"/>
    <n v="327510722"/>
    <n v="0"/>
    <n v="0"/>
    <n v="90493149"/>
    <n v="0"/>
    <n v="0"/>
    <n v="418003871"/>
    <n v="-1.305997371673584E-3"/>
    <n v="124982.72500022025"/>
    <n v="0"/>
    <n v="0"/>
    <n v="0"/>
    <n v="418128853.72369421"/>
    <n v="271514982.33000004"/>
    <n v="0"/>
    <n v="0"/>
    <n v="-1.305997371673584E-3"/>
    <n v="90618131.725000218"/>
    <n v="0"/>
    <n v="0"/>
    <n v="362133114.05369425"/>
    <n v="0"/>
    <n v="362133114.05369425"/>
    <n v="355831692.70999998"/>
    <n v="6301421.3436942697"/>
    <x v="39"/>
  </r>
  <r>
    <x v="15"/>
    <s v="BOLÍVAR"/>
    <s v="13600"/>
    <s v="MUNICIPIO DE RÍO VIEJO (BOLÍVAR)"/>
    <n v="441568728"/>
    <n v="0"/>
    <n v="0"/>
    <n v="122371118"/>
    <n v="0"/>
    <n v="0"/>
    <n v="563939846"/>
    <n v="7.6097249984741211E-4"/>
    <n v="168832.78182714665"/>
    <n v="0"/>
    <n v="0"/>
    <n v="0"/>
    <n v="564108678.78258812"/>
    <n v="366217647.88"/>
    <n v="0"/>
    <n v="0"/>
    <n v="7.6097249984741211E-4"/>
    <n v="122539950.78182715"/>
    <n v="0"/>
    <n v="0"/>
    <n v="488757598.66258812"/>
    <n v="0"/>
    <n v="488757598.66258812"/>
    <n v="480265313.61000001"/>
    <n v="8492285.0525881052"/>
    <x v="39"/>
  </r>
  <r>
    <x v="15"/>
    <s v="BOLÍVAR"/>
    <s v="13620"/>
    <s v="MUNICIPIO DE SAN CRISTÓBAL (BOLÍVAR)"/>
    <n v="212022853"/>
    <n v="0"/>
    <n v="0"/>
    <n v="59701952"/>
    <n v="0"/>
    <n v="0"/>
    <n v="271724805"/>
    <n v="-2.1942853927612305E-3"/>
    <n v="81870.881600132285"/>
    <n v="0"/>
    <n v="0"/>
    <n v="0"/>
    <n v="271806675.87940586"/>
    <n v="176249254.69999999"/>
    <n v="0"/>
    <n v="0"/>
    <n v="-2.1942853927612305E-3"/>
    <n v="59783822.881600134"/>
    <n v="0"/>
    <n v="0"/>
    <n v="236033077.57940584"/>
    <n v="0"/>
    <n v="236033077.57940584"/>
    <n v="231967829.34"/>
    <n v="4065248.2394058406"/>
    <x v="39"/>
  </r>
  <r>
    <x v="15"/>
    <s v="BOLÍVAR"/>
    <s v="13647"/>
    <s v="MUNICIPIO DE SAN ESTANISLAO (BOLÍVAR)"/>
    <n v="347353373"/>
    <n v="0"/>
    <n v="0"/>
    <n v="97349753"/>
    <n v="0"/>
    <n v="0"/>
    <n v="444703126"/>
    <n v="3.3462643623352051E-3"/>
    <n v="133736.4758720519"/>
    <n v="0"/>
    <n v="0"/>
    <n v="0"/>
    <n v="444836862.4792183"/>
    <n v="288550287.62"/>
    <n v="0"/>
    <n v="0"/>
    <n v="3.3462643623352051E-3"/>
    <n v="97483489.475872055"/>
    <n v="0"/>
    <n v="0"/>
    <n v="386033777.09921831"/>
    <n v="0"/>
    <n v="386033777.09921831"/>
    <n v="379367871.17000002"/>
    <n v="6665905.9292182922"/>
    <x v="39"/>
  </r>
  <r>
    <x v="15"/>
    <s v="BOLÍVAR"/>
    <s v="13650"/>
    <s v="MUNICIPIO DE SAN FERNANDO (BOLÍVAR)"/>
    <n v="366909181"/>
    <n v="0"/>
    <n v="0"/>
    <n v="102746527"/>
    <n v="0"/>
    <n v="0"/>
    <n v="469655708"/>
    <n v="1.1310577392578125E-3"/>
    <n v="141189.21511033791"/>
    <n v="0"/>
    <n v="0"/>
    <n v="0"/>
    <n v="469796897.21624142"/>
    <n v="304754314.92000002"/>
    <n v="0"/>
    <n v="0"/>
    <n v="1.1310577392578125E-3"/>
    <n v="102887716.21511033"/>
    <n v="0"/>
    <n v="0"/>
    <n v="407642031.13624144"/>
    <n v="0"/>
    <n v="407642031.13624144"/>
    <n v="400599507.63"/>
    <n v="7042523.5062414408"/>
    <x v="39"/>
  </r>
  <r>
    <x v="15"/>
    <s v="BOLÍVAR"/>
    <s v="13654"/>
    <s v="MUNICIPIO DE SAN JACINTO (BOLÍVAR)"/>
    <n v="520873668"/>
    <n v="0"/>
    <n v="0"/>
    <n v="146774946"/>
    <n v="0"/>
    <n v="0"/>
    <n v="667648614"/>
    <n v="4.0581226348876953E-3"/>
    <n v="201236.21517981373"/>
    <n v="0"/>
    <n v="0"/>
    <n v="0"/>
    <n v="667849850.21923792"/>
    <n v="433026290.79000008"/>
    <n v="0"/>
    <n v="0"/>
    <n v="4.0581226348876953E-3"/>
    <n v="146976182.2151798"/>
    <n v="0"/>
    <n v="0"/>
    <n v="580002473.009238"/>
    <n v="0"/>
    <n v="580002473.009238"/>
    <n v="570015905.66999996"/>
    <n v="9986567.3392380476"/>
    <x v="39"/>
  </r>
  <r>
    <x v="15"/>
    <s v="BOLÍVAR"/>
    <s v="13655"/>
    <s v="MUNICIPIO DE SAN JACINTO DEL CAUCA (BOLÍVAR)"/>
    <n v="436367430"/>
    <n v="0"/>
    <n v="0"/>
    <n v="120167935"/>
    <n v="0"/>
    <n v="0"/>
    <n v="556535365"/>
    <n v="1.110076904296875E-3"/>
    <n v="166219.59457708555"/>
    <n v="0"/>
    <n v="0"/>
    <n v="0"/>
    <n v="556701584.59568715"/>
    <n v="361605436.48000002"/>
    <n v="0"/>
    <n v="0"/>
    <n v="1.110076904296875E-3"/>
    <n v="120334154.59457709"/>
    <n v="0"/>
    <n v="0"/>
    <n v="481939591.07568717"/>
    <n v="0"/>
    <n v="481939591.07568717"/>
    <n v="473538838.13"/>
    <n v="8400752.9456871748"/>
    <x v="39"/>
  </r>
  <r>
    <x v="15"/>
    <s v="BOLÍVAR"/>
    <s v="13657"/>
    <s v="MUNICIPIO DE SAN JUAN NEPOMUCENO (BOLÍVAR)"/>
    <n v="512299932"/>
    <n v="0"/>
    <n v="0"/>
    <n v="143933767"/>
    <n v="0"/>
    <n v="0"/>
    <n v="656233699"/>
    <n v="-1.0547637939453125E-3"/>
    <n v="197541.13815347946"/>
    <n v="0"/>
    <n v="0"/>
    <n v="0"/>
    <n v="656431240.13709867"/>
    <n v="425727461.89999998"/>
    <n v="0"/>
    <n v="0"/>
    <n v="-1.0547637939453125E-3"/>
    <n v="144131308.13815349"/>
    <n v="0"/>
    <n v="0"/>
    <n v="569858770.03709865"/>
    <n v="0"/>
    <n v="569858770.03709865"/>
    <n v="560032336.22000003"/>
    <n v="9826433.8170986176"/>
    <x v="39"/>
  </r>
  <r>
    <x v="15"/>
    <s v="BOLÍVAR"/>
    <s v="13667"/>
    <s v="MUNICIPIO DE SAN MARTÍN DE LOBA (BOLÍVAR)"/>
    <n v="410246812"/>
    <n v="0"/>
    <n v="0"/>
    <n v="113001151"/>
    <n v="0"/>
    <n v="0"/>
    <n v="523247963"/>
    <n v="-3.0869245529174805E-3"/>
    <n v="156289.09766959434"/>
    <n v="0"/>
    <n v="0"/>
    <n v="0"/>
    <n v="523404252.09458268"/>
    <n v="339979254.21999997"/>
    <n v="0"/>
    <n v="0"/>
    <n v="-3.0869245529174805E-3"/>
    <n v="113157440.0976696"/>
    <n v="0"/>
    <n v="0"/>
    <n v="453136694.31458265"/>
    <n v="0"/>
    <n v="453136694.31458265"/>
    <n v="445239781.10000002"/>
    <n v="7896913.2145826221"/>
    <x v="39"/>
  </r>
  <r>
    <x v="15"/>
    <s v="BOLÍVAR"/>
    <s v="13670"/>
    <s v="MUNICIPIO DE SAN PABLO (BOLÍVAR)"/>
    <n v="519041057"/>
    <n v="0"/>
    <n v="0"/>
    <n v="142948322"/>
    <n v="0"/>
    <n v="0"/>
    <n v="661989379"/>
    <n v="-3.9823055267333984E-3"/>
    <n v="197699.22317973533"/>
    <n v="0"/>
    <n v="0"/>
    <n v="0"/>
    <n v="662187078.21919739"/>
    <n v="430098278.87"/>
    <n v="0"/>
    <n v="0"/>
    <n v="-3.9823055267333984E-3"/>
    <n v="143146021.22317973"/>
    <n v="0"/>
    <n v="0"/>
    <n v="573244300.0891974"/>
    <n v="0"/>
    <n v="573244300.0891974"/>
    <n v="563251114.64999998"/>
    <n v="9993185.4391974211"/>
    <x v="39"/>
  </r>
  <r>
    <x v="15"/>
    <s v="BOLÍVAR"/>
    <s v="13673"/>
    <s v="MUNICIPIO DE SANTA CATALINA (BOLÍVAR)"/>
    <n v="290629699"/>
    <n v="0"/>
    <n v="0"/>
    <n v="81165530"/>
    <n v="0"/>
    <n v="0"/>
    <n v="371795229"/>
    <n v="-4.0423274040222168E-3"/>
    <n v="111656.81704394911"/>
    <n v="0"/>
    <n v="0"/>
    <n v="0"/>
    <n v="371906885.81300163"/>
    <n v="241312420.38000003"/>
    <n v="0"/>
    <n v="0"/>
    <n v="-4.0423274040222168E-3"/>
    <n v="81277186.817043945"/>
    <n v="0"/>
    <n v="0"/>
    <n v="322589607.19300163"/>
    <n v="0"/>
    <n v="322589607.19300163"/>
    <n v="317008860.63"/>
    <n v="5580746.5630016327"/>
    <x v="39"/>
  </r>
  <r>
    <x v="15"/>
    <s v="BOLÍVAR"/>
    <s v="13683"/>
    <s v="MUNICIPIO DE SANTA ROSA (BOLÍVAR)"/>
    <n v="542720766"/>
    <n v="0"/>
    <n v="0"/>
    <n v="149445100"/>
    <n v="0"/>
    <n v="0"/>
    <n v="692165866"/>
    <n v="3.9796829223632813E-3"/>
    <n v="206721.09415914502"/>
    <n v="0"/>
    <n v="0"/>
    <n v="0"/>
    <n v="692372587.09813881"/>
    <n v="449737408.88999999"/>
    <n v="0"/>
    <n v="0"/>
    <n v="3.9796829223632813E-3"/>
    <n v="149651821.09415916"/>
    <n v="0"/>
    <n v="0"/>
    <n v="599389229.98813879"/>
    <n v="0"/>
    <n v="599389229.98813879"/>
    <n v="588941215.49000001"/>
    <n v="10448014.498138785"/>
    <x v="39"/>
  </r>
  <r>
    <x v="15"/>
    <s v="BOLÍVAR"/>
    <s v="13688"/>
    <s v="MUNICIPIO DE SANTA ROSA DEL SUR (BOLÍVAR)"/>
    <n v="514107973"/>
    <n v="0"/>
    <n v="0"/>
    <n v="141436612"/>
    <n v="0"/>
    <n v="0"/>
    <n v="655544585"/>
    <n v="-1.6132593154907227E-3"/>
    <n v="195701.49847485521"/>
    <n v="0"/>
    <n v="0"/>
    <n v="0"/>
    <n v="655740286.49686158"/>
    <n v="425958912.14000005"/>
    <n v="0"/>
    <n v="0"/>
    <n v="-1.6132593154907227E-3"/>
    <n v="141632313.49847487"/>
    <n v="0"/>
    <n v="0"/>
    <n v="567591225.63686168"/>
    <n v="0"/>
    <n v="567591225.63686168"/>
    <n v="557691761.86000001"/>
    <n v="9899463.7768616676"/>
    <x v="39"/>
  </r>
  <r>
    <x v="15"/>
    <s v="BOLÍVAR"/>
    <s v="13744"/>
    <s v="MUNICIPIO DE SIMITÍ (BOLÍVAR)"/>
    <n v="406065057"/>
    <n v="0"/>
    <n v="0"/>
    <n v="112445531"/>
    <n v="0"/>
    <n v="0"/>
    <n v="518510588"/>
    <n v="-4.7925114631652832E-3"/>
    <n v="155139.28904657275"/>
    <n v="0"/>
    <n v="0"/>
    <n v="0"/>
    <n v="518665727.28425407"/>
    <n v="336706394.56999993"/>
    <n v="0"/>
    <n v="0"/>
    <n v="-4.7925114631652832E-3"/>
    <n v="112600670.28904657"/>
    <n v="0"/>
    <n v="0"/>
    <n v="449307064.85425401"/>
    <n v="0"/>
    <n v="449307064.85425401"/>
    <n v="441495541.81999999"/>
    <n v="7811523.0342540145"/>
    <x v="39"/>
  </r>
  <r>
    <x v="15"/>
    <s v="BOLÍVAR"/>
    <s v="13760"/>
    <s v="MUNICIPIO DE SOPLAVIENTO (BOLÍVAR)"/>
    <n v="254252391"/>
    <n v="0"/>
    <n v="0"/>
    <n v="71609963"/>
    <n v="0"/>
    <n v="0"/>
    <n v="325862354"/>
    <n v="2.8961896896362305E-4"/>
    <n v="98197.036271023331"/>
    <n v="0"/>
    <n v="0"/>
    <n v="0"/>
    <n v="325960551.03656065"/>
    <n v="211363383.94999999"/>
    <n v="0"/>
    <n v="0"/>
    <n v="2.8961896896362305E-4"/>
    <n v="71708160.036271021"/>
    <n v="0"/>
    <n v="0"/>
    <n v="283071543.98656064"/>
    <n v="0"/>
    <n v="283071543.98656064"/>
    <n v="278196888.93000001"/>
    <n v="4874655.0565606356"/>
    <x v="39"/>
  </r>
  <r>
    <x v="15"/>
    <s v="BOLÍVAR"/>
    <s v="13780"/>
    <s v="MUNICIPIO DE TALAIGUA NUEVO (BOLÍVAR)"/>
    <n v="318659417"/>
    <n v="0"/>
    <n v="0"/>
    <n v="89631646"/>
    <n v="0"/>
    <n v="0"/>
    <n v="408291063"/>
    <n v="-9.1183185577392578E-4"/>
    <n v="122945.65230113872"/>
    <n v="0"/>
    <n v="0"/>
    <n v="0"/>
    <n v="408414008.6513893"/>
    <n v="264845766.15000004"/>
    <n v="0"/>
    <n v="0"/>
    <n v="-9.1183185577392578E-4"/>
    <n v="89754591.652301133"/>
    <n v="0"/>
    <n v="0"/>
    <n v="354600357.80138934"/>
    <n v="0"/>
    <n v="354600357.80138934"/>
    <n v="348489286.31"/>
    <n v="6111071.4913893342"/>
    <x v="39"/>
  </r>
  <r>
    <x v="15"/>
    <s v="BOLÍVAR"/>
    <s v="13810"/>
    <s v="MUNICIPIO DE TIQUISIO (BOLÍVAR)"/>
    <n v="515961598"/>
    <n v="0"/>
    <n v="0"/>
    <n v="142402818"/>
    <n v="0"/>
    <n v="0"/>
    <n v="658364416"/>
    <n v="-2.5137066841125488E-3"/>
    <n v="196774.12681506859"/>
    <n v="0"/>
    <n v="0"/>
    <n v="0"/>
    <n v="658561190.12430143"/>
    <n v="427676737.27999997"/>
    <n v="0"/>
    <n v="0"/>
    <n v="-2.5137066841125488E-3"/>
    <n v="142599592.12681508"/>
    <n v="0"/>
    <n v="0"/>
    <n v="570276329.4043014"/>
    <n v="0"/>
    <n v="570276329.4043014"/>
    <n v="560346659.32000005"/>
    <n v="9929670.0843013525"/>
    <x v="39"/>
  </r>
  <r>
    <x v="15"/>
    <s v="BOLÍVAR"/>
    <s v="13836"/>
    <s v="MUNICIPIO DE TURBACO (BOLÍVAR)"/>
    <n v="587443221"/>
    <n v="0"/>
    <n v="0"/>
    <n v="163312424"/>
    <n v="0"/>
    <n v="0"/>
    <n v="750755645"/>
    <n v="4.3911933898925781E-3"/>
    <n v="225067.7135709399"/>
    <n v="0"/>
    <n v="0"/>
    <n v="0"/>
    <n v="750980712.71796215"/>
    <n v="487458691.77000004"/>
    <n v="0"/>
    <n v="0"/>
    <n v="4.3911933898925781E-3"/>
    <n v="163537491.71357095"/>
    <n v="0"/>
    <n v="0"/>
    <n v="650996183.48796225"/>
    <n v="0"/>
    <n v="650996183.48796225"/>
    <n v="639707288.14999998"/>
    <n v="11288895.33796227"/>
    <x v="39"/>
  </r>
  <r>
    <x v="15"/>
    <s v="BOLÍVAR"/>
    <s v="13838"/>
    <s v="MUNICIPIO DE TURBANÁ (BOLÍVAR)"/>
    <n v="355006345"/>
    <n v="0"/>
    <n v="0"/>
    <n v="99027291"/>
    <n v="0"/>
    <n v="0"/>
    <n v="454033636"/>
    <n v="1.871645450592041E-3"/>
    <n v="136297.45586979392"/>
    <n v="0"/>
    <n v="0"/>
    <n v="0"/>
    <n v="454169933.45774144"/>
    <n v="294709625.75"/>
    <n v="0"/>
    <n v="0"/>
    <n v="1.871645450592041E-3"/>
    <n v="99163588.455869794"/>
    <n v="0"/>
    <n v="0"/>
    <n v="393873214.20774144"/>
    <n v="0"/>
    <n v="393873214.20774144"/>
    <n v="387054247.48000002"/>
    <n v="6818966.7277414203"/>
    <x v="39"/>
  </r>
  <r>
    <x v="15"/>
    <s v="BOLÍVAR"/>
    <s v="13873"/>
    <s v="MUNICIPIO DE VILLANUEVA (BOLÍVAR)"/>
    <n v="485656502"/>
    <n v="0"/>
    <n v="0"/>
    <n v="135302467"/>
    <n v="0"/>
    <n v="0"/>
    <n v="620958969"/>
    <n v="-1.5603899955749512E-3"/>
    <n v="186315.79780207126"/>
    <n v="0"/>
    <n v="0"/>
    <n v="0"/>
    <n v="621145284.79624164"/>
    <n v="403112822.84000003"/>
    <n v="0"/>
    <n v="0"/>
    <n v="-1.5603899955749512E-3"/>
    <n v="135488782.79780206"/>
    <n v="0"/>
    <n v="0"/>
    <n v="538601605.63624167"/>
    <n v="0"/>
    <n v="538601605.63624167"/>
    <n v="529271997.08999997"/>
    <n v="9329608.5462417006"/>
    <x v="39"/>
  </r>
  <r>
    <x v="15"/>
    <s v="BOLÍVAR"/>
    <s v="13894"/>
    <s v="MUNICIPIO DE ZAMBRANO (BOLÍVAR)"/>
    <n v="300051779"/>
    <n v="0"/>
    <n v="0"/>
    <n v="84046509"/>
    <n v="0"/>
    <n v="0"/>
    <n v="384098288"/>
    <n v="-4.4524669647216797E-4"/>
    <n v="115482.78197586376"/>
    <n v="0"/>
    <n v="0"/>
    <n v="0"/>
    <n v="384213770.78153062"/>
    <n v="249242913.16000003"/>
    <n v="0"/>
    <n v="0"/>
    <n v="-4.4524669647216797E-4"/>
    <n v="84161991.781975865"/>
    <n v="0"/>
    <n v="0"/>
    <n v="333404904.94153064"/>
    <n v="0"/>
    <n v="333404904.94153064"/>
    <n v="327646658.20999998"/>
    <n v="5758246.7315306664"/>
    <x v="39"/>
  </r>
  <r>
    <x v="15"/>
    <s v="BOYACÁ"/>
    <s v="15000"/>
    <s v="GOBERNACIÓN DE BOYACÁ"/>
    <n v="28606977554"/>
    <n v="0"/>
    <n v="0"/>
    <n v="5232421649"/>
    <n v="0"/>
    <n v="0"/>
    <n v="33839399203"/>
    <n v="-4.856109619140625E-3"/>
    <n v="7329611.7641380532"/>
    <n v="0"/>
    <n v="0"/>
    <n v="0"/>
    <n v="33846728814.759281"/>
    <n v="22648488707.57"/>
    <n v="0"/>
    <n v="0"/>
    <n v="-4.856109619140625E-3"/>
    <n v="5239751260.7641382"/>
    <n v="0"/>
    <n v="0"/>
    <n v="27888239968.329281"/>
    <n v="0"/>
    <n v="27888239968.329281"/>
    <n v="27340058442.509998"/>
    <n v="548181525.81928253"/>
    <x v="6"/>
  </r>
  <r>
    <x v="15"/>
    <s v="BOYACÁ"/>
    <s v="15001"/>
    <s v="MUNICIPIO DE TUNJA (BOYACÁ)"/>
    <n v="371567990"/>
    <n v="0"/>
    <n v="0"/>
    <n v="102691515"/>
    <n v="0"/>
    <n v="0"/>
    <n v="474259505"/>
    <n v="-4.4366121292114258E-3"/>
    <n v="141828.60987511711"/>
    <n v="0"/>
    <n v="0"/>
    <n v="0"/>
    <n v="474401333.60543853"/>
    <n v="308052577.02000004"/>
    <n v="0"/>
    <n v="0"/>
    <n v="-4.4366121292114258E-3"/>
    <n v="102833343.60987511"/>
    <n v="0"/>
    <n v="0"/>
    <n v="410885920.62543857"/>
    <n v="0"/>
    <n v="410885920.62543857"/>
    <n v="403737017.37"/>
    <n v="7148903.2554385662"/>
    <x v="40"/>
  </r>
  <r>
    <x v="15"/>
    <s v="BOYACÁ"/>
    <s v="15022"/>
    <s v="MUNICIPIO DE ALMEIDA (BOYACÁ)"/>
    <n v="103508379"/>
    <n v="0"/>
    <n v="0"/>
    <n v="30141252"/>
    <n v="0"/>
    <n v="0"/>
    <n v="133649631"/>
    <n v="-4.4731795787811279E-4"/>
    <n v="40777.257084751713"/>
    <n v="0"/>
    <n v="0"/>
    <n v="0"/>
    <n v="133690408.25663744"/>
    <n v="86449253.99000001"/>
    <n v="0"/>
    <n v="0"/>
    <n v="-4.4731795787811279E-4"/>
    <n v="30182029.257084753"/>
    <n v="0"/>
    <n v="0"/>
    <n v="116631283.24663745"/>
    <n v="0"/>
    <n v="116631283.24663745"/>
    <n v="114659039.64"/>
    <n v="1972243.6066374481"/>
    <x v="40"/>
  </r>
  <r>
    <x v="15"/>
    <s v="BOYACÁ"/>
    <s v="15047"/>
    <s v="MUNICIPIO DE AQUITANIA (BOYACÁ)"/>
    <n v="274851101"/>
    <n v="0"/>
    <n v="0"/>
    <n v="78704719"/>
    <n v="0"/>
    <n v="0"/>
    <n v="353555820"/>
    <n v="-3.867030143737793E-3"/>
    <n v="107238.54365170213"/>
    <n v="0"/>
    <n v="0"/>
    <n v="0"/>
    <n v="353663058.53978467"/>
    <n v="229021884.64000002"/>
    <n v="0"/>
    <n v="0"/>
    <n v="-3.867030143737793E-3"/>
    <n v="78811957.5436517"/>
    <n v="0"/>
    <n v="0"/>
    <n v="307833842.17978466"/>
    <n v="0"/>
    <n v="307833842.17978466"/>
    <n v="302580015.13999999"/>
    <n v="5253827.0397846699"/>
    <x v="40"/>
  </r>
  <r>
    <x v="15"/>
    <s v="BOYACÁ"/>
    <s v="15051"/>
    <s v="MUNICIPIO DE ARCABUCO (BOYACÁ)"/>
    <n v="158045333"/>
    <n v="0"/>
    <n v="0"/>
    <n v="44562355"/>
    <n v="0"/>
    <n v="0"/>
    <n v="202607688"/>
    <n v="6.2462687492370605E-4"/>
    <n v="61067.775844348958"/>
    <n v="0"/>
    <n v="0"/>
    <n v="0"/>
    <n v="202668755.77646896"/>
    <n v="131394089.08999999"/>
    <n v="0"/>
    <n v="0"/>
    <n v="6.2462687492370605E-4"/>
    <n v="44623422.77584435"/>
    <n v="0"/>
    <n v="0"/>
    <n v="176017511.86646897"/>
    <n v="0"/>
    <n v="176017511.86646897"/>
    <n v="172987508.33000001"/>
    <n v="3030003.5364689529"/>
    <x v="40"/>
  </r>
  <r>
    <x v="15"/>
    <s v="BOYACÁ"/>
    <s v="15087"/>
    <s v="MUNICIPIO DE BELÉN (BOYACÁ)"/>
    <n v="167708973"/>
    <n v="0"/>
    <n v="0"/>
    <n v="48395832"/>
    <n v="0"/>
    <n v="0"/>
    <n v="216104805"/>
    <n v="4.6065449714660645E-4"/>
    <n v="65730.172815914601"/>
    <n v="0"/>
    <n v="0"/>
    <n v="0"/>
    <n v="216170535.17327657"/>
    <n v="139880561.64999998"/>
    <n v="0"/>
    <n v="0"/>
    <n v="4.6065449714660645E-4"/>
    <n v="48461562.172815911"/>
    <n v="0"/>
    <n v="0"/>
    <n v="188342123.82327655"/>
    <n v="0"/>
    <n v="188342123.82327655"/>
    <n v="185140023.63999999"/>
    <n v="3202100.1832765639"/>
    <x v="40"/>
  </r>
  <r>
    <x v="15"/>
    <s v="BOYACÁ"/>
    <s v="15090"/>
    <s v="MUNICIPIO DE BERBEO (BOYACÁ)"/>
    <n v="111575976"/>
    <n v="0"/>
    <n v="0"/>
    <n v="31432848"/>
    <n v="0"/>
    <n v="0"/>
    <n v="143008824"/>
    <n v="2.4837255477905273E-3"/>
    <n v="43093.131559441368"/>
    <n v="0"/>
    <n v="0"/>
    <n v="0"/>
    <n v="143051917.13404316"/>
    <n v="92751719.359999999"/>
    <n v="0"/>
    <n v="0"/>
    <n v="2.4837255477905273E-3"/>
    <n v="31475941.131559443"/>
    <n v="0"/>
    <n v="0"/>
    <n v="124227660.49404317"/>
    <n v="0"/>
    <n v="124227660.49404317"/>
    <n v="122088286.06"/>
    <n v="2139374.434043169"/>
    <x v="40"/>
  </r>
  <r>
    <x v="15"/>
    <s v="BOYACÁ"/>
    <s v="15092"/>
    <s v="MUNICIPIO DE BETÉITIVA (BOYACÁ)"/>
    <n v="154689457"/>
    <n v="0"/>
    <n v="0"/>
    <n v="44787672"/>
    <n v="0"/>
    <n v="0"/>
    <n v="199477129"/>
    <n v="-1.5382766723632813E-3"/>
    <n v="60762.151422319359"/>
    <n v="0"/>
    <n v="0"/>
    <n v="0"/>
    <n v="199537891.14988405"/>
    <n v="129097172.31"/>
    <n v="0"/>
    <n v="0"/>
    <n v="-1.5382766723632813E-3"/>
    <n v="44848434.151422322"/>
    <n v="0"/>
    <n v="0"/>
    <n v="173945606.45988405"/>
    <n v="0"/>
    <n v="173945606.45988405"/>
    <n v="170994668.53999999"/>
    <n v="2950937.9198840559"/>
    <x v="40"/>
  </r>
  <r>
    <x v="15"/>
    <s v="BOYACÁ"/>
    <s v="15097"/>
    <s v="MUNICIPIO DE BOAVITA (BOYACÁ)"/>
    <n v="225509533"/>
    <n v="0"/>
    <n v="0"/>
    <n v="65283722"/>
    <n v="0"/>
    <n v="0"/>
    <n v="290793255"/>
    <n v="3.4241080284118652E-3"/>
    <n v="88586.937957631584"/>
    <n v="0"/>
    <n v="0"/>
    <n v="0"/>
    <n v="290881841.94138175"/>
    <n v="188175465.20000002"/>
    <n v="0"/>
    <n v="0"/>
    <n v="3.4241080284118652E-3"/>
    <n v="65372308.93795763"/>
    <n v="0"/>
    <n v="0"/>
    <n v="253547774.14138174"/>
    <n v="0"/>
    <n v="253547774.14138174"/>
    <n v="249243907.27000001"/>
    <n v="4303866.8713817298"/>
    <x v="40"/>
  </r>
  <r>
    <x v="15"/>
    <s v="BOYACÁ"/>
    <s v="15104"/>
    <s v="MUNICIPIO DE BOYACÁ (BOYACÁ)"/>
    <n v="186972566"/>
    <n v="0"/>
    <n v="0"/>
    <n v="53530436"/>
    <n v="0"/>
    <n v="0"/>
    <n v="240503002"/>
    <n v="-4.6531856060028076E-3"/>
    <n v="72934.175070721132"/>
    <n v="0"/>
    <n v="0"/>
    <n v="0"/>
    <n v="240575936.17041755"/>
    <n v="155752307.07999998"/>
    <n v="0"/>
    <n v="0"/>
    <n v="-4.6531856060028076E-3"/>
    <n v="53603370.175070718"/>
    <n v="0"/>
    <n v="0"/>
    <n v="209355677.25041753"/>
    <n v="0"/>
    <n v="209355677.25041753"/>
    <n v="205778952.66999999"/>
    <n v="3576724.5804175436"/>
    <x v="40"/>
  </r>
  <r>
    <x v="15"/>
    <s v="BOYACÁ"/>
    <s v="15106"/>
    <s v="MUNICIPIO DE BRICEÑO (BOYACÁ)"/>
    <n v="121367186"/>
    <n v="0"/>
    <n v="0"/>
    <n v="34468212"/>
    <n v="0"/>
    <n v="0"/>
    <n v="155835398"/>
    <n v="3.3040493726730347E-3"/>
    <n v="47071.385823514138"/>
    <n v="0"/>
    <n v="0"/>
    <n v="0"/>
    <n v="155882469.38912758"/>
    <n v="100977608.8"/>
    <n v="0"/>
    <n v="0"/>
    <n v="3.3040493726730347E-3"/>
    <n v="34515283.385823511"/>
    <n v="0"/>
    <n v="0"/>
    <n v="135492892.18912756"/>
    <n v="0"/>
    <n v="135492892.18912756"/>
    <n v="133168041.25"/>
    <n v="2324850.9391275644"/>
    <x v="40"/>
  </r>
  <r>
    <x v="15"/>
    <s v="BOYACÁ"/>
    <s v="15109"/>
    <s v="MUNICIPIO DE BUENAVISTA (BOYACÁ)"/>
    <n v="196365668"/>
    <n v="0"/>
    <n v="0"/>
    <n v="55529213"/>
    <n v="0"/>
    <n v="0"/>
    <n v="251894881"/>
    <n v="1.2285113334655762E-3"/>
    <n v="76010.980747584341"/>
    <n v="0"/>
    <n v="0"/>
    <n v="0"/>
    <n v="251970891.98197609"/>
    <n v="163320753.97"/>
    <n v="0"/>
    <n v="0"/>
    <n v="1.2285113334655762E-3"/>
    <n v="55605223.980747588"/>
    <n v="0"/>
    <n v="0"/>
    <n v="218925977.95197609"/>
    <n v="0"/>
    <n v="218925977.95197609"/>
    <n v="215163368.69999999"/>
    <n v="3762609.2519761026"/>
    <x v="40"/>
  </r>
  <r>
    <x v="15"/>
    <s v="BOYACÁ"/>
    <s v="15114"/>
    <s v="MUNICIPIO DE BUSBANZÁ (BOYACÁ)"/>
    <n v="126461046"/>
    <n v="0"/>
    <n v="0"/>
    <n v="34650798"/>
    <n v="0"/>
    <n v="0"/>
    <n v="161111844"/>
    <n v="2.9108971357345581E-3"/>
    <n v="47965.22174970567"/>
    <n v="0"/>
    <n v="0"/>
    <n v="0"/>
    <n v="161159809.22466061"/>
    <n v="104694803.17000002"/>
    <n v="0"/>
    <n v="0"/>
    <n v="2.9108971357345581E-3"/>
    <n v="34698763.221749708"/>
    <n v="0"/>
    <n v="0"/>
    <n v="139393566.39466062"/>
    <n v="0"/>
    <n v="139393566.39466062"/>
    <n v="136956308.46000001"/>
    <n v="2437257.9346606135"/>
    <x v="40"/>
  </r>
  <r>
    <x v="15"/>
    <s v="BOYACÁ"/>
    <s v="15131"/>
    <s v="MUNICIPIO DE CALDAS (BOYACÁ)"/>
    <n v="147060887"/>
    <n v="0"/>
    <n v="0"/>
    <n v="42030362"/>
    <n v="0"/>
    <n v="0"/>
    <n v="189091249"/>
    <n v="3.6360621452331543E-3"/>
    <n v="57300.175471381488"/>
    <n v="0"/>
    <n v="0"/>
    <n v="0"/>
    <n v="189148549.17910746"/>
    <n v="122507043.84"/>
    <n v="0"/>
    <n v="0"/>
    <n v="3.6360621452331543E-3"/>
    <n v="42087662.17547138"/>
    <n v="0"/>
    <n v="0"/>
    <n v="164594706.01910746"/>
    <n v="0"/>
    <n v="164594706.01910746"/>
    <n v="161782956.69"/>
    <n v="2811749.3291074634"/>
    <x v="40"/>
  </r>
  <r>
    <x v="15"/>
    <s v="BOYACÁ"/>
    <s v="15135"/>
    <s v="MUNICIPIO DE CAMPOHERMOSO (BOYACÁ)"/>
    <n v="163048820"/>
    <n v="0"/>
    <n v="0"/>
    <n v="46341921"/>
    <n v="0"/>
    <n v="0"/>
    <n v="209390741"/>
    <n v="-1.9321739673614502E-3"/>
    <n v="63339.982761772008"/>
    <n v="0"/>
    <n v="0"/>
    <n v="0"/>
    <n v="209454080.9808296"/>
    <n v="135710799.23999998"/>
    <n v="0"/>
    <n v="0"/>
    <n v="-1.9321739673614502E-3"/>
    <n v="46405260.98276177"/>
    <n v="0"/>
    <n v="0"/>
    <n v="182116060.22082958"/>
    <n v="0"/>
    <n v="182116060.22082958"/>
    <n v="178994270.09"/>
    <n v="3121790.1308295727"/>
    <x v="40"/>
  </r>
  <r>
    <x v="15"/>
    <s v="BOYACÁ"/>
    <s v="15162"/>
    <s v="MUNICIPIO DE CERINZA (BOYACÁ)"/>
    <n v="116178357"/>
    <n v="0"/>
    <n v="0"/>
    <n v="33335328"/>
    <n v="0"/>
    <n v="0"/>
    <n v="149513685"/>
    <n v="6.1650574207305908E-4"/>
    <n v="45381.878168928866"/>
    <n v="0"/>
    <n v="0"/>
    <n v="0"/>
    <n v="149559066.87878543"/>
    <n v="96829604.729999989"/>
    <n v="0"/>
    <n v="0"/>
    <n v="6.1650574207305908E-4"/>
    <n v="33380709.878168929"/>
    <n v="0"/>
    <n v="0"/>
    <n v="130210314.60878542"/>
    <n v="0"/>
    <n v="130210314.60878542"/>
    <n v="127990142.72"/>
    <n v="2220171.8887854218"/>
    <x v="40"/>
  </r>
  <r>
    <x v="15"/>
    <s v="BOYACÁ"/>
    <s v="15172"/>
    <s v="MUNICIPIO DE CHINAVITA (BOYACÁ)"/>
    <n v="138601664"/>
    <n v="0"/>
    <n v="0"/>
    <n v="39501469"/>
    <n v="0"/>
    <n v="0"/>
    <n v="178103133"/>
    <n v="1.3222098350524902E-3"/>
    <n v="53915.275920037391"/>
    <n v="0"/>
    <n v="0"/>
    <n v="0"/>
    <n v="178157048.27724224"/>
    <n v="115408964.95000002"/>
    <n v="0"/>
    <n v="0"/>
    <n v="1.3222098350524902E-3"/>
    <n v="39555384.275920041"/>
    <n v="0"/>
    <n v="0"/>
    <n v="154964349.22724226"/>
    <n v="0"/>
    <n v="154964349.22724226"/>
    <n v="152312484.27000001"/>
    <n v="2651864.9572422504"/>
    <x v="40"/>
  </r>
  <r>
    <x v="15"/>
    <s v="BOYACÁ"/>
    <s v="15176"/>
    <s v="MUNICIPIO DE CHIQUINQUIRÁ (BOYACÁ)"/>
    <n v="306202966"/>
    <n v="0"/>
    <n v="0"/>
    <n v="85023012"/>
    <n v="0"/>
    <n v="0"/>
    <n v="391225978"/>
    <n v="-9.1803073883056641E-4"/>
    <n v="117211.03609136069"/>
    <n v="0"/>
    <n v="0"/>
    <n v="0"/>
    <n v="391343189.03517336"/>
    <n v="254024635.09999999"/>
    <n v="0"/>
    <n v="0"/>
    <n v="-9.1803073883056641E-4"/>
    <n v="85140223.036091357"/>
    <n v="0"/>
    <n v="0"/>
    <n v="339164858.13517332"/>
    <n v="0"/>
    <n v="339164858.13517332"/>
    <n v="333278400.69"/>
    <n v="5886457.4451733232"/>
    <x v="40"/>
  </r>
  <r>
    <x v="15"/>
    <s v="BOYACÁ"/>
    <s v="15180"/>
    <s v="MUNICIPIO DE CHISCAS (BOYACÁ)"/>
    <n v="218312709"/>
    <n v="0"/>
    <n v="0"/>
    <n v="63226741"/>
    <n v="0"/>
    <n v="0"/>
    <n v="281539450"/>
    <n v="1.2993812561035156E-4"/>
    <n v="85736.091137712487"/>
    <n v="0"/>
    <n v="0"/>
    <n v="0"/>
    <n v="281625186.09126765"/>
    <n v="182183390.38999999"/>
    <n v="0"/>
    <n v="0"/>
    <n v="1.2993812561035156E-4"/>
    <n v="63312477.091137715"/>
    <n v="0"/>
    <n v="0"/>
    <n v="245495867.48126763"/>
    <n v="0"/>
    <n v="245495867.48126763"/>
    <n v="241330944.22"/>
    <n v="4164923.2612676322"/>
    <x v="40"/>
  </r>
  <r>
    <x v="15"/>
    <s v="BOYACÁ"/>
    <s v="15183"/>
    <s v="MUNICIPIO DE CHITA (BOYACÁ)"/>
    <n v="335008188"/>
    <n v="0"/>
    <n v="0"/>
    <n v="95819108"/>
    <n v="0"/>
    <n v="0"/>
    <n v="430827296"/>
    <n v="-4.5723319053649902E-3"/>
    <n v="130570.48942218255"/>
    <n v="0"/>
    <n v="0"/>
    <n v="0"/>
    <n v="430957866.48484987"/>
    <n v="279053438.64999998"/>
    <n v="0"/>
    <n v="0"/>
    <n v="-4.5723319053649902E-3"/>
    <n v="95949678.489422187"/>
    <n v="0"/>
    <n v="0"/>
    <n v="375003117.13484985"/>
    <n v="0"/>
    <n v="375003117.13484985"/>
    <n v="368595712.82999998"/>
    <n v="6407404.3048498631"/>
    <x v="40"/>
  </r>
  <r>
    <x v="15"/>
    <s v="BOYACÁ"/>
    <s v="15185"/>
    <s v="MUNICIPIO DE CHITARAQUE (BOYACÁ)"/>
    <n v="195277068"/>
    <n v="0"/>
    <n v="0"/>
    <n v="56197913"/>
    <n v="0"/>
    <n v="0"/>
    <n v="251474981"/>
    <n v="-1.7407536506652832E-3"/>
    <n v="76428.641734226258"/>
    <n v="0"/>
    <n v="0"/>
    <n v="0"/>
    <n v="251551409.63999346"/>
    <n v="162815628.41"/>
    <n v="0"/>
    <n v="0"/>
    <n v="-1.7407536506652832E-3"/>
    <n v="56274341.641734228"/>
    <n v="0"/>
    <n v="0"/>
    <n v="219089970.04999346"/>
    <n v="0"/>
    <n v="219089970.04999346"/>
    <n v="215359444.69999999"/>
    <n v="3730525.3499934673"/>
    <x v="40"/>
  </r>
  <r>
    <x v="15"/>
    <s v="BOYACÁ"/>
    <s v="15187"/>
    <s v="MUNICIPIO DE CHIVATÁ (BOYACÁ)"/>
    <n v="221988232"/>
    <n v="0"/>
    <n v="0"/>
    <n v="61245586"/>
    <n v="0"/>
    <n v="0"/>
    <n v="283233818"/>
    <n v="-2.9193460941314697E-3"/>
    <n v="84640.501143949528"/>
    <n v="0"/>
    <n v="0"/>
    <n v="0"/>
    <n v="283318458.49822462"/>
    <n v="184002672.39999998"/>
    <n v="0"/>
    <n v="0"/>
    <n v="-2.9193460941314697E-3"/>
    <n v="61330226.501143947"/>
    <n v="0"/>
    <n v="0"/>
    <n v="245332898.89822459"/>
    <n v="0"/>
    <n v="245332898.89822459"/>
    <n v="241061012.27000001"/>
    <n v="4271886.6282245815"/>
    <x v="40"/>
  </r>
  <r>
    <x v="15"/>
    <s v="BOYACÁ"/>
    <s v="15189"/>
    <s v="MUNICIPIO DE CIÉNEGA (BOYACÁ)"/>
    <n v="138678713"/>
    <n v="0"/>
    <n v="0"/>
    <n v="39746811"/>
    <n v="0"/>
    <n v="0"/>
    <n v="178425524"/>
    <n v="4.2997002601623535E-3"/>
    <n v="54134.952315810486"/>
    <n v="0"/>
    <n v="0"/>
    <n v="0"/>
    <n v="178479658.95661551"/>
    <n v="115568841.13000001"/>
    <n v="0"/>
    <n v="0"/>
    <n v="4.2997002601623535E-3"/>
    <n v="39800945.952315807"/>
    <n v="0"/>
    <n v="0"/>
    <n v="155369787.0866155"/>
    <n v="0"/>
    <n v="155369787.0866155"/>
    <n v="152719359.71000001"/>
    <n v="2650427.3766154945"/>
    <x v="40"/>
  </r>
  <r>
    <x v="15"/>
    <s v="BOYACÁ"/>
    <s v="15204"/>
    <s v="MUNICIPIO DE CÓMBITA (BOYACÁ)"/>
    <n v="265269448"/>
    <n v="0"/>
    <n v="0"/>
    <n v="73860831"/>
    <n v="0"/>
    <n v="0"/>
    <n v="339130279"/>
    <n v="-3.8552284240722656E-4"/>
    <n v="101730.29688491226"/>
    <n v="0"/>
    <n v="0"/>
    <n v="0"/>
    <n v="339232009.29649937"/>
    <n v="220157441.41000003"/>
    <n v="0"/>
    <n v="0"/>
    <n v="-3.8552284240722656E-4"/>
    <n v="73962561.296884909"/>
    <n v="0"/>
    <n v="0"/>
    <n v="294120002.7064994"/>
    <n v="0"/>
    <n v="294120002.7064994"/>
    <n v="289023014.66000003"/>
    <n v="5096988.0464993715"/>
    <x v="40"/>
  </r>
  <r>
    <x v="15"/>
    <s v="BOYACÁ"/>
    <s v="15212"/>
    <s v="MUNICIPIO DE COPER (BOYACÁ)"/>
    <n v="164108377"/>
    <n v="0"/>
    <n v="0"/>
    <n v="47058948"/>
    <n v="0"/>
    <n v="0"/>
    <n v="211167325"/>
    <n v="4.4514834880828857E-3"/>
    <n v="64082.512783583632"/>
    <n v="0"/>
    <n v="0"/>
    <n v="0"/>
    <n v="211231407.51723507"/>
    <n v="136757305.24000001"/>
    <n v="0"/>
    <n v="0"/>
    <n v="4.4514834880828857E-3"/>
    <n v="47123030.512783587"/>
    <n v="0"/>
    <n v="0"/>
    <n v="183880335.75723508"/>
    <n v="0"/>
    <n v="183880335.75723508"/>
    <n v="180743220.66999999"/>
    <n v="3137115.0872350931"/>
    <x v="40"/>
  </r>
  <r>
    <x v="15"/>
    <s v="BOYACÁ"/>
    <s v="15215"/>
    <s v="MUNICIPIO DE CORRALES (BOYACÁ)"/>
    <n v="99966398"/>
    <n v="0"/>
    <n v="0"/>
    <n v="28528549"/>
    <n v="0"/>
    <n v="0"/>
    <n v="128494947"/>
    <n v="2.5507807731628418E-4"/>
    <n v="38934.912485053283"/>
    <n v="0"/>
    <n v="0"/>
    <n v="0"/>
    <n v="128533881.91274013"/>
    <n v="83256072.390000001"/>
    <n v="0"/>
    <n v="0"/>
    <n v="2.5507807731628418E-4"/>
    <n v="28567483.912485052"/>
    <n v="0"/>
    <n v="0"/>
    <n v="111823556.30274013"/>
    <n v="0"/>
    <n v="111823556.30274013"/>
    <n v="109911110.81999999"/>
    <n v="1912445.482740134"/>
    <x v="40"/>
  </r>
  <r>
    <x v="15"/>
    <s v="BOYACÁ"/>
    <s v="15218"/>
    <s v="MUNICIPIO DE COVARACHÍA (BOYACÁ)"/>
    <n v="203819283"/>
    <n v="0"/>
    <n v="0"/>
    <n v="58477294"/>
    <n v="0"/>
    <n v="0"/>
    <n v="262296577"/>
    <n v="9.3451142311096191E-4"/>
    <n v="79616.508957516591"/>
    <n v="0"/>
    <n v="0"/>
    <n v="0"/>
    <n v="262376193.50989202"/>
    <n v="169909342.27000001"/>
    <n v="0"/>
    <n v="0"/>
    <n v="9.3451142311096191E-4"/>
    <n v="58556910.50895752"/>
    <n v="0"/>
    <n v="0"/>
    <n v="228466252.77989203"/>
    <n v="0"/>
    <n v="228466252.77989203"/>
    <n v="224573699.88999999"/>
    <n v="3892552.8898920417"/>
    <x v="40"/>
  </r>
  <r>
    <x v="15"/>
    <s v="BOYACÁ"/>
    <s v="15223"/>
    <s v="MUNICIPIO DE CUBARÁ (BOYACÁ)"/>
    <n v="245030895"/>
    <n v="0"/>
    <n v="0"/>
    <n v="69083165"/>
    <n v="0"/>
    <n v="0"/>
    <n v="314114060"/>
    <n v="-7.1758031845092773E-4"/>
    <n v="94681.69650129303"/>
    <n v="0"/>
    <n v="0"/>
    <n v="0"/>
    <n v="314208741.69578373"/>
    <n v="203713701.78999999"/>
    <n v="0"/>
    <n v="0"/>
    <n v="-7.1758031845092773E-4"/>
    <n v="69177846.6965013"/>
    <n v="0"/>
    <n v="0"/>
    <n v="272891548.4857837"/>
    <n v="0"/>
    <n v="272891548.4857837"/>
    <n v="268193957.47999999"/>
    <n v="4697591.0057837069"/>
    <x v="40"/>
  </r>
  <r>
    <x v="15"/>
    <s v="BOYACÁ"/>
    <s v="15224"/>
    <s v="MUNICIPIO DE CUCAITA (BOYACÁ)"/>
    <n v="176283540"/>
    <n v="0"/>
    <n v="0"/>
    <n v="49651994"/>
    <n v="0"/>
    <n v="0"/>
    <n v="225935534"/>
    <n v="2.1091997623443604E-3"/>
    <n v="68043.506109264708"/>
    <n v="0"/>
    <n v="0"/>
    <n v="0"/>
    <n v="226003577.50821847"/>
    <n v="146550305.72"/>
    <n v="0"/>
    <n v="0"/>
    <n v="2.1091997623443604E-3"/>
    <n v="49720037.506109267"/>
    <n v="0"/>
    <n v="0"/>
    <n v="196270343.22821847"/>
    <n v="0"/>
    <n v="196270343.22821847"/>
    <n v="192891767.22999999"/>
    <n v="3378575.9982184768"/>
    <x v="40"/>
  </r>
  <r>
    <x v="15"/>
    <s v="BOYACÁ"/>
    <s v="15226"/>
    <s v="MUNICIPIO DE CUÍTIVA (BOYACÁ)"/>
    <n v="126479421"/>
    <n v="0"/>
    <n v="0"/>
    <n v="36008385"/>
    <n v="0"/>
    <n v="0"/>
    <n v="162487806"/>
    <n v="-1.4146566390991211E-3"/>
    <n v="49168.949224701799"/>
    <n v="0"/>
    <n v="0"/>
    <n v="0"/>
    <n v="162536974.94781005"/>
    <n v="105301148.56"/>
    <n v="0"/>
    <n v="0"/>
    <n v="-1.4146566390991211E-3"/>
    <n v="36057553.949224703"/>
    <n v="0"/>
    <n v="0"/>
    <n v="141358702.50781006"/>
    <n v="0"/>
    <n v="141358702.50781006"/>
    <n v="138938402.37"/>
    <n v="2420300.1378100514"/>
    <x v="40"/>
  </r>
  <r>
    <x v="15"/>
    <s v="BOYACÁ"/>
    <s v="15232"/>
    <s v="MUNICIPIO DE CHÍQUIZA (BOYACÁ)"/>
    <n v="199143206"/>
    <n v="0"/>
    <n v="0"/>
    <n v="56823777"/>
    <n v="0"/>
    <n v="0"/>
    <n v="255966983"/>
    <n v="4.8174560070037842E-3"/>
    <n v="77494.00715357947"/>
    <n v="0"/>
    <n v="0"/>
    <n v="0"/>
    <n v="256044477.01197103"/>
    <n v="165815140.68000001"/>
    <n v="0"/>
    <n v="0"/>
    <n v="4.8174560070037842E-3"/>
    <n v="56901271.007153578"/>
    <n v="0"/>
    <n v="0"/>
    <n v="222716411.69197103"/>
    <n v="0"/>
    <n v="222716411.69197103"/>
    <n v="218905423.40000001"/>
    <n v="3810988.2919710279"/>
    <x v="40"/>
  </r>
  <r>
    <x v="15"/>
    <s v="BOYACÁ"/>
    <s v="15236"/>
    <s v="MUNICIPIO DE CHIVOR (BOYACÁ)"/>
    <n v="100414768"/>
    <n v="0"/>
    <n v="0"/>
    <n v="28991555"/>
    <n v="0"/>
    <n v="0"/>
    <n v="129406323"/>
    <n v="4.7136992216110229E-3"/>
    <n v="39297.357068881298"/>
    <n v="0"/>
    <n v="0"/>
    <n v="0"/>
    <n v="129445620.36178258"/>
    <n v="83769253.820000008"/>
    <n v="0"/>
    <n v="0"/>
    <n v="4.7136992216110229E-3"/>
    <n v="29030852.357068881"/>
    <n v="0"/>
    <n v="0"/>
    <n v="112800106.18178259"/>
    <n v="0"/>
    <n v="112800106.18178259"/>
    <n v="110885473.77"/>
    <n v="1914632.4117825925"/>
    <x v="40"/>
  </r>
  <r>
    <x v="15"/>
    <s v="BOYACÁ"/>
    <s v="15238"/>
    <s v="MUNICIPIO DE DUITAMA (BOYACÁ)"/>
    <n v="247575787"/>
    <n v="0"/>
    <n v="0"/>
    <n v="69537708"/>
    <n v="0"/>
    <n v="0"/>
    <n v="317113495"/>
    <n v="2.4884343147277832E-3"/>
    <n v="95431.504284421913"/>
    <n v="0"/>
    <n v="0"/>
    <n v="0"/>
    <n v="317208926.50677288"/>
    <n v="205712916.00999999"/>
    <n v="0"/>
    <n v="0"/>
    <n v="2.4884343147277832E-3"/>
    <n v="69633139.504284427"/>
    <n v="0"/>
    <n v="0"/>
    <n v="275346055.51677287"/>
    <n v="0"/>
    <n v="275346055.51677287"/>
    <n v="270596222.93000001"/>
    <n v="4749832.5867728591"/>
    <x v="40"/>
  </r>
  <r>
    <x v="15"/>
    <s v="BOYACÁ"/>
    <s v="15244"/>
    <s v="MUNICIPIO DE EL COCUY (BOYACÁ)"/>
    <n v="209891534"/>
    <n v="0"/>
    <n v="0"/>
    <n v="59692226"/>
    <n v="0"/>
    <n v="0"/>
    <n v="269583760"/>
    <n v="-1.0807514190673828E-3"/>
    <n v="81538.245068484452"/>
    <n v="0"/>
    <n v="0"/>
    <n v="0"/>
    <n v="269665298.24398774"/>
    <n v="174723327.92000002"/>
    <n v="0"/>
    <n v="0"/>
    <n v="-1.0807514190673828E-3"/>
    <n v="59773764.245068483"/>
    <n v="0"/>
    <n v="0"/>
    <n v="234497092.16398776"/>
    <n v="0"/>
    <n v="234497092.16398776"/>
    <n v="230480186.55000001"/>
    <n v="4016905.6139877439"/>
    <x v="40"/>
  </r>
  <r>
    <x v="15"/>
    <s v="BOYACÁ"/>
    <s v="15248"/>
    <s v="MUNICIPIO DE EL ESPINO (BOYACÁ)"/>
    <n v="188106130"/>
    <n v="0"/>
    <n v="0"/>
    <n v="52977044"/>
    <n v="0"/>
    <n v="0"/>
    <n v="241083174"/>
    <n v="2.5977194309234619E-3"/>
    <n v="72644.274610167427"/>
    <n v="0"/>
    <n v="0"/>
    <n v="0"/>
    <n v="241155818.27720788"/>
    <n v="156369816.63"/>
    <n v="0"/>
    <n v="0"/>
    <n v="2.5977194309234619E-3"/>
    <n v="53049688.274610169"/>
    <n v="0"/>
    <n v="0"/>
    <n v="209419504.90720788"/>
    <n v="0"/>
    <n v="209419504.90720788"/>
    <n v="205812788.5"/>
    <n v="3606716.4072078764"/>
    <x v="40"/>
  </r>
  <r>
    <x v="15"/>
    <s v="BOYACÁ"/>
    <s v="15272"/>
    <s v="MUNICIPIO DE FIRAVITOBA (BOYACÁ)"/>
    <n v="146149856"/>
    <n v="0"/>
    <n v="0"/>
    <n v="41561303"/>
    <n v="0"/>
    <n v="0"/>
    <n v="187711159"/>
    <n v="3.9084553718566895E-3"/>
    <n v="56754.841022678222"/>
    <n v="0"/>
    <n v="0"/>
    <n v="0"/>
    <n v="187767913.84493113"/>
    <n v="121639238.05"/>
    <n v="0"/>
    <n v="0"/>
    <n v="3.9084553718566895E-3"/>
    <n v="41618057.841022678"/>
    <n v="0"/>
    <n v="0"/>
    <n v="163257295.89493114"/>
    <n v="0"/>
    <n v="163257295.89493114"/>
    <n v="160459170.68000001"/>
    <n v="2798125.2149311304"/>
    <x v="40"/>
  </r>
  <r>
    <x v="15"/>
    <s v="BOYACÁ"/>
    <s v="15276"/>
    <s v="MUNICIPIO DE FLORESTA (BOYACÁ)"/>
    <n v="177700731"/>
    <n v="0"/>
    <n v="0"/>
    <n v="50746169"/>
    <n v="0"/>
    <n v="0"/>
    <n v="228446900"/>
    <n v="4.6161115169525146E-3"/>
    <n v="69211.367161847476"/>
    <n v="0"/>
    <n v="0"/>
    <n v="0"/>
    <n v="228516111.37177795"/>
    <n v="148009423.69"/>
    <n v="0"/>
    <n v="0"/>
    <n v="4.6161115169525146E-3"/>
    <n v="50815380.367161848"/>
    <n v="0"/>
    <n v="0"/>
    <n v="198824804.06177795"/>
    <n v="0"/>
    <n v="198824804.06177795"/>
    <n v="195426201.56"/>
    <n v="3398602.5017779469"/>
    <x v="40"/>
  </r>
  <r>
    <x v="15"/>
    <s v="BOYACÁ"/>
    <s v="15293"/>
    <s v="MUNICIPIO DE GACHANTIVÁ (BOYACÁ)"/>
    <n v="167202122"/>
    <n v="0"/>
    <n v="0"/>
    <n v="47991243"/>
    <n v="0"/>
    <n v="0"/>
    <n v="215193365"/>
    <n v="1.1117160320281982E-3"/>
    <n v="65306.61076791009"/>
    <n v="0"/>
    <n v="0"/>
    <n v="0"/>
    <n v="215258671.61187962"/>
    <n v="139380934.89000002"/>
    <n v="0"/>
    <n v="0"/>
    <n v="1.1117160320281982E-3"/>
    <n v="48056549.610767908"/>
    <n v="0"/>
    <n v="0"/>
    <n v="187437484.50187963"/>
    <n v="0"/>
    <n v="187437484.50187963"/>
    <n v="184244234.41999999"/>
    <n v="3193250.0818796456"/>
    <x v="40"/>
  </r>
  <r>
    <x v="15"/>
    <s v="BOYACÁ"/>
    <s v="15296"/>
    <s v="MUNICIPIO DE GAMEZA (BOYACÁ)"/>
    <n v="176351436"/>
    <n v="0"/>
    <n v="0"/>
    <n v="50645259"/>
    <n v="0"/>
    <n v="0"/>
    <n v="226996695"/>
    <n v="-3.0832886695861816E-3"/>
    <n v="68909.927254702547"/>
    <n v="0"/>
    <n v="0"/>
    <n v="0"/>
    <n v="227065604.92417142"/>
    <n v="147007555.94999999"/>
    <n v="0"/>
    <n v="0"/>
    <n v="-3.0832886695861816E-3"/>
    <n v="50714168.927254699"/>
    <n v="0"/>
    <n v="0"/>
    <n v="197721724.87417141"/>
    <n v="0"/>
    <n v="197721724.87417141"/>
    <n v="194353081.15000001"/>
    <n v="3368643.7241714001"/>
    <x v="40"/>
  </r>
  <r>
    <x v="15"/>
    <s v="BOYACÁ"/>
    <s v="15299"/>
    <s v="MUNICIPIO DE GARAGOA (BOYACÁ)"/>
    <n v="203485566"/>
    <n v="0"/>
    <n v="0"/>
    <n v="57263017"/>
    <n v="0"/>
    <n v="0"/>
    <n v="260748583"/>
    <n v="4.0274262428283691E-3"/>
    <n v="78515.963734343532"/>
    <n v="0"/>
    <n v="0"/>
    <n v="0"/>
    <n v="260827098.96776175"/>
    <n v="169119096.28999999"/>
    <n v="0"/>
    <n v="0"/>
    <n v="4.0274262428283691E-3"/>
    <n v="57341532.963734344"/>
    <n v="0"/>
    <n v="0"/>
    <n v="226460629.25776178"/>
    <n v="0"/>
    <n v="226460629.25776178"/>
    <n v="222558020.09999999"/>
    <n v="3902609.1577617824"/>
    <x v="40"/>
  </r>
  <r>
    <x v="15"/>
    <s v="BOYACÁ"/>
    <s v="15317"/>
    <s v="MUNICIPIO DE GUACAMAYAS (BOYACÁ)"/>
    <n v="141203918"/>
    <n v="0"/>
    <n v="0"/>
    <n v="40791469"/>
    <n v="0"/>
    <n v="0"/>
    <n v="181995387"/>
    <n v="3.7719905376434326E-3"/>
    <n v="55272.899454269646"/>
    <n v="0"/>
    <n v="0"/>
    <n v="0"/>
    <n v="182050659.90322626"/>
    <n v="117720193.31"/>
    <n v="0"/>
    <n v="0"/>
    <n v="3.7719905376434326E-3"/>
    <n v="40846741.899454273"/>
    <n v="0"/>
    <n v="0"/>
    <n v="158566935.21322626"/>
    <n v="0"/>
    <n v="158566935.21322626"/>
    <n v="155868927.13999999"/>
    <n v="2698008.0732262731"/>
    <x v="40"/>
  </r>
  <r>
    <x v="15"/>
    <s v="BOYACÁ"/>
    <s v="15322"/>
    <s v="MUNICIPIO DE GUATEQUE (BOYACÁ)"/>
    <n v="171403023"/>
    <n v="0"/>
    <n v="0"/>
    <n v="48701192"/>
    <n v="0"/>
    <n v="0"/>
    <n v="220104215"/>
    <n v="4.8400759696960449E-3"/>
    <n v="66515.81585649075"/>
    <n v="0"/>
    <n v="0"/>
    <n v="0"/>
    <n v="220170730.82069656"/>
    <n v="142647380.10999998"/>
    <n v="0"/>
    <n v="0"/>
    <n v="4.8400759696960449E-3"/>
    <n v="48767707.815856494"/>
    <n v="0"/>
    <n v="0"/>
    <n v="191415087.93069655"/>
    <n v="0"/>
    <n v="191415087.93069655"/>
    <n v="188133746.81999999"/>
    <n v="3281341.1106965542"/>
    <x v="40"/>
  </r>
  <r>
    <x v="15"/>
    <s v="BOYACÁ"/>
    <s v="15325"/>
    <s v="MUNICIPIO DE GUAYATÁ (BOYACÁ)"/>
    <n v="187119760"/>
    <n v="0"/>
    <n v="0"/>
    <n v="54199790"/>
    <n v="0"/>
    <n v="0"/>
    <n v="241319550"/>
    <n v="3.4885406494140625E-3"/>
    <n v="73501.987373997137"/>
    <n v="0"/>
    <n v="0"/>
    <n v="0"/>
    <n v="241393051.99086255"/>
    <n v="156137444.73000002"/>
    <n v="0"/>
    <n v="0"/>
    <n v="3.4885406494140625E-3"/>
    <n v="54273291.987374"/>
    <n v="0"/>
    <n v="0"/>
    <n v="210410736.72086257"/>
    <n v="0"/>
    <n v="210410736.72086257"/>
    <n v="206839447.88"/>
    <n v="3571288.8408625722"/>
    <x v="40"/>
  </r>
  <r>
    <x v="15"/>
    <s v="BOYACÁ"/>
    <s v="15332"/>
    <s v="MUNICIPIO DE GÜICÁN (BOYACÁ)"/>
    <n v="265085772"/>
    <n v="0"/>
    <n v="0"/>
    <n v="75962955"/>
    <n v="0"/>
    <n v="0"/>
    <n v="341048727"/>
    <n v="4.2650103569030762E-3"/>
    <n v="103451.87477238021"/>
    <n v="0"/>
    <n v="0"/>
    <n v="0"/>
    <n v="341152178.87903738"/>
    <n v="220855412.22000003"/>
    <n v="0"/>
    <n v="0"/>
    <n v="4.2650103569030762E-3"/>
    <n v="76066406.874772385"/>
    <n v="0"/>
    <n v="0"/>
    <n v="296921819.09903741"/>
    <n v="0"/>
    <n v="296921819.09903741"/>
    <n v="291852234.56999999"/>
    <n v="5069584.529037416"/>
    <x v="40"/>
  </r>
  <r>
    <x v="15"/>
    <s v="BOYACÁ"/>
    <s v="15362"/>
    <s v="MUNICIPIO DE IZA (BOYACÁ)"/>
    <n v="93957712"/>
    <n v="0"/>
    <n v="0"/>
    <n v="26221798"/>
    <n v="0"/>
    <n v="0"/>
    <n v="120179510"/>
    <n v="3.2773613929748535E-4"/>
    <n v="36058.460431070023"/>
    <n v="0"/>
    <n v="0"/>
    <n v="0"/>
    <n v="120215568.46075881"/>
    <n v="77997441.469999999"/>
    <n v="0"/>
    <n v="0"/>
    <n v="3.2773613929748535E-4"/>
    <n v="26257856.460431069"/>
    <n v="0"/>
    <n v="0"/>
    <n v="104255297.9307588"/>
    <n v="0"/>
    <n v="104255297.9307588"/>
    <n v="102450821.25"/>
    <n v="1804476.6807588041"/>
    <x v="40"/>
  </r>
  <r>
    <x v="15"/>
    <s v="BOYACÁ"/>
    <s v="15367"/>
    <s v="MUNICIPIO DE JENESANO (BOYACÁ)"/>
    <n v="211565061"/>
    <n v="0"/>
    <n v="0"/>
    <n v="59541949"/>
    <n v="0"/>
    <n v="0"/>
    <n v="271107010"/>
    <n v="7.8314542770385742E-4"/>
    <n v="81662.794613828635"/>
    <n v="0"/>
    <n v="0"/>
    <n v="0"/>
    <n v="271188672.79539698"/>
    <n v="175840240.55000001"/>
    <n v="0"/>
    <n v="0"/>
    <n v="7.8314542770385742E-4"/>
    <n v="59623611.794613831"/>
    <n v="0"/>
    <n v="0"/>
    <n v="235463852.345397"/>
    <n v="0"/>
    <n v="235463852.345397"/>
    <n v="231406043.13"/>
    <n v="4057809.2153970003"/>
    <x v="40"/>
  </r>
  <r>
    <x v="15"/>
    <s v="BOYACÁ"/>
    <s v="15368"/>
    <s v="MUNICIPIO DE JERICÓ (BOYACÁ)"/>
    <n v="222499673"/>
    <n v="0"/>
    <n v="0"/>
    <n v="63974747"/>
    <n v="0"/>
    <n v="0"/>
    <n v="286474420"/>
    <n v="1.3326704502105713E-3"/>
    <n v="86961.034038861661"/>
    <n v="0"/>
    <n v="0"/>
    <n v="0"/>
    <n v="286561381.03537148"/>
    <n v="185460012.38000005"/>
    <n v="0"/>
    <n v="0"/>
    <n v="1.3326704502105713E-3"/>
    <n v="64061708.034038864"/>
    <n v="0"/>
    <n v="0"/>
    <n v="249521720.4153716"/>
    <n v="0"/>
    <n v="249521720.4153716"/>
    <n v="245270119.34999999"/>
    <n v="4251601.0653716028"/>
    <x v="40"/>
  </r>
  <r>
    <x v="15"/>
    <s v="BOYACÁ"/>
    <s v="15377"/>
    <s v="MUNICIPIO DE LABRANZAGRANDE (BOYACÁ)"/>
    <n v="241553712"/>
    <n v="0"/>
    <n v="0"/>
    <n v="68649522"/>
    <n v="0"/>
    <n v="0"/>
    <n v="310203234"/>
    <n v="5.4603815078735352E-4"/>
    <n v="93797.847214952388"/>
    <n v="0"/>
    <n v="0"/>
    <n v="0"/>
    <n v="310297031.84776098"/>
    <n v="201050933.56"/>
    <n v="0"/>
    <n v="0"/>
    <n v="5.4603815078735352E-4"/>
    <n v="68743319.847214952"/>
    <n v="0"/>
    <n v="0"/>
    <n v="269794253.40776098"/>
    <n v="0"/>
    <n v="269794253.40776098"/>
    <n v="265170124.59"/>
    <n v="4624128.8177609742"/>
    <x v="40"/>
  </r>
  <r>
    <x v="15"/>
    <s v="BOYACÁ"/>
    <s v="15380"/>
    <s v="MUNICIPIO DE LA CAPILLA (BOYACÁ)"/>
    <n v="97035036"/>
    <n v="0"/>
    <n v="0"/>
    <n v="27943082"/>
    <n v="0"/>
    <n v="0"/>
    <n v="124978118"/>
    <n v="2.843514084815979E-3"/>
    <n v="37972.474556299967"/>
    <n v="0"/>
    <n v="0"/>
    <n v="0"/>
    <n v="125016090.47739981"/>
    <n v="80902113.070000008"/>
    <n v="0"/>
    <n v="0"/>
    <n v="2.843514084815979E-3"/>
    <n v="27981054.474556301"/>
    <n v="0"/>
    <n v="0"/>
    <n v="108883167.54739982"/>
    <n v="0"/>
    <n v="108883167.54739982"/>
    <n v="107029456.53"/>
    <n v="1853711.0173998177"/>
    <x v="40"/>
  </r>
  <r>
    <x v="15"/>
    <s v="BOYACÁ"/>
    <s v="15401"/>
    <s v="MUNICIPIO DE LA VICTORIA (BOYACÁ)"/>
    <n v="119507275"/>
    <n v="0"/>
    <n v="0"/>
    <n v="33714046"/>
    <n v="0"/>
    <n v="0"/>
    <n v="153221321"/>
    <n v="-1.3538002967834473E-3"/>
    <n v="46189.327780630214"/>
    <n v="0"/>
    <n v="0"/>
    <n v="0"/>
    <n v="153267510.32642683"/>
    <n v="99360509.980000004"/>
    <n v="0"/>
    <n v="0"/>
    <n v="-1.3538002967834473E-3"/>
    <n v="33760235.327780627"/>
    <n v="0"/>
    <n v="0"/>
    <n v="133120745.30642682"/>
    <n v="0"/>
    <n v="133120745.30642682"/>
    <n v="130829752.54000001"/>
    <n v="2290992.7664268166"/>
    <x v="40"/>
  </r>
  <r>
    <x v="15"/>
    <s v="BOYACÁ"/>
    <s v="15403"/>
    <s v="MUNICIPIO DE LA UVITA (BOYACÁ)"/>
    <n v="140213898"/>
    <n v="0"/>
    <n v="0"/>
    <n v="41201060"/>
    <n v="0"/>
    <n v="0"/>
    <n v="181414958"/>
    <n v="3.1435489654541016E-4"/>
    <n v="55558.400707958368"/>
    <n v="0"/>
    <n v="0"/>
    <n v="0"/>
    <n v="181470516.40102232"/>
    <n v="117222466.34999999"/>
    <n v="0"/>
    <n v="0"/>
    <n v="3.1435489654541016E-4"/>
    <n v="41256618.40070796"/>
    <n v="0"/>
    <n v="0"/>
    <n v="158479084.75102231"/>
    <n v="0"/>
    <n v="158479084.75102231"/>
    <n v="155809204.78999999"/>
    <n v="2669879.9610223174"/>
    <x v="40"/>
  </r>
  <r>
    <x v="15"/>
    <s v="BOYACÁ"/>
    <s v="15407"/>
    <s v="MUNICIPIO DE VILLA DE LEYVA (BOYACÁ)"/>
    <n v="226844656"/>
    <n v="0"/>
    <n v="0"/>
    <n v="61904966"/>
    <n v="0"/>
    <n v="0"/>
    <n v="288749622"/>
    <n v="-2.42653489112854E-3"/>
    <n v="85928.826163389647"/>
    <n v="0"/>
    <n v="0"/>
    <n v="0"/>
    <n v="288835550.82373691"/>
    <n v="187745589.5"/>
    <n v="0"/>
    <n v="0"/>
    <n v="-2.42653489112854E-3"/>
    <n v="61990894.826163389"/>
    <n v="0"/>
    <n v="0"/>
    <n v="249736484.32373685"/>
    <n v="0"/>
    <n v="249736484.32373685"/>
    <n v="245362574.30000001"/>
    <n v="4373910.0237368345"/>
    <x v="40"/>
  </r>
  <r>
    <x v="15"/>
    <s v="BOYACÁ"/>
    <s v="15425"/>
    <s v="MUNICIPIO DE MACANAL (BOYACÁ)"/>
    <n v="158428739"/>
    <n v="0"/>
    <n v="0"/>
    <n v="44644328"/>
    <n v="0"/>
    <n v="0"/>
    <n v="203073067"/>
    <n v="1.4546513557434082E-4"/>
    <n v="61199.196027739868"/>
    <n v="0"/>
    <n v="0"/>
    <n v="0"/>
    <n v="203134266.19617319"/>
    <n v="131706373.24000001"/>
    <n v="0"/>
    <n v="0"/>
    <n v="1.4546513557434082E-4"/>
    <n v="44705527.196027741"/>
    <n v="0"/>
    <n v="0"/>
    <n v="176411900.4361732"/>
    <n v="0"/>
    <n v="176411900.4361732"/>
    <n v="173374405.93000001"/>
    <n v="3037494.5061731935"/>
    <x v="40"/>
  </r>
  <r>
    <x v="15"/>
    <s v="BOYACÁ"/>
    <s v="15442"/>
    <s v="MUNICIPIO DE MARIPÍ (BOYACÁ)"/>
    <n v="223360040"/>
    <n v="0"/>
    <n v="0"/>
    <n v="63404525"/>
    <n v="0"/>
    <n v="0"/>
    <n v="286764565"/>
    <n v="4.9299895763397217E-3"/>
    <n v="86659.80635028801"/>
    <n v="0"/>
    <n v="0"/>
    <n v="0"/>
    <n v="286851224.81128031"/>
    <n v="185868351"/>
    <n v="0"/>
    <n v="0"/>
    <n v="4.9299895763397217E-3"/>
    <n v="63491184.806350291"/>
    <n v="0"/>
    <n v="0"/>
    <n v="249359535.81128028"/>
    <n v="0"/>
    <n v="249359535.81128028"/>
    <n v="245082448.75"/>
    <n v="4277087.0612802804"/>
    <x v="40"/>
  </r>
  <r>
    <x v="15"/>
    <s v="BOYACÁ"/>
    <s v="15455"/>
    <s v="MUNICIPIO DE MIRAFLORES (BOYACÁ)"/>
    <n v="172416786"/>
    <n v="0"/>
    <n v="0"/>
    <n v="48586137"/>
    <n v="0"/>
    <n v="0"/>
    <n v="221002923"/>
    <n v="2.7967095375061035E-3"/>
    <n v="66576.250659531695"/>
    <n v="0"/>
    <n v="0"/>
    <n v="0"/>
    <n v="221069499.25345623"/>
    <n v="143322475.81"/>
    <n v="0"/>
    <n v="0"/>
    <n v="2.7967095375061035E-3"/>
    <n v="48652713.250659533"/>
    <n v="0"/>
    <n v="0"/>
    <n v="191975189.06345624"/>
    <n v="0"/>
    <n v="191975189.06345624"/>
    <n v="188669250.33000001"/>
    <n v="3305938.7334562242"/>
    <x v="40"/>
  </r>
  <r>
    <x v="15"/>
    <s v="BOYACÁ"/>
    <s v="15464"/>
    <s v="MUNICIPIO DE MONGUA (BOYACÁ)"/>
    <n v="182630385"/>
    <n v="0"/>
    <n v="0"/>
    <n v="52200508"/>
    <n v="0"/>
    <n v="0"/>
    <n v="234830893"/>
    <n v="6.2835216522216797E-4"/>
    <n v="71152.208385635429"/>
    <n v="0"/>
    <n v="0"/>
    <n v="0"/>
    <n v="234902045.209014"/>
    <n v="152129117.19999999"/>
    <n v="0"/>
    <n v="0"/>
    <n v="6.2835216522216797E-4"/>
    <n v="52271660.208385639"/>
    <n v="0"/>
    <n v="0"/>
    <n v="204400777.40901399"/>
    <n v="0"/>
    <n v="204400777.40901399"/>
    <n v="200908513.63999999"/>
    <n v="3492263.7690140009"/>
    <x v="40"/>
  </r>
  <r>
    <x v="15"/>
    <s v="BOYACÁ"/>
    <s v="15466"/>
    <s v="MUNICIPIO DE MONGUÍ (BOYACÁ)"/>
    <n v="145906819"/>
    <n v="0"/>
    <n v="0"/>
    <n v="41166031"/>
    <n v="0"/>
    <n v="0"/>
    <n v="187072850"/>
    <n v="3.0824542045593262E-4"/>
    <n v="56399.515407250881"/>
    <n v="0"/>
    <n v="0"/>
    <n v="0"/>
    <n v="187129249.51571551"/>
    <n v="121313241.54000002"/>
    <n v="0"/>
    <n v="0"/>
    <n v="3.0824542045593262E-4"/>
    <n v="41222430.515407249"/>
    <n v="0"/>
    <n v="0"/>
    <n v="162535672.0557155"/>
    <n v="0"/>
    <n v="162535672.0557155"/>
    <n v="159738700.47999999"/>
    <n v="2796971.575715512"/>
    <x v="40"/>
  </r>
  <r>
    <x v="15"/>
    <s v="BOYACÁ"/>
    <s v="15469"/>
    <s v="MUNICIPIO DE MONIQUIRÁ (BOYACÁ)"/>
    <n v="263981356"/>
    <n v="0"/>
    <n v="0"/>
    <n v="74668978"/>
    <n v="0"/>
    <n v="0"/>
    <n v="338650334"/>
    <n v="-4.3767094612121582E-3"/>
    <n v="102207.91629584682"/>
    <n v="0"/>
    <n v="0"/>
    <n v="0"/>
    <n v="338752541.91191912"/>
    <n v="219564486.19999999"/>
    <n v="0"/>
    <n v="0"/>
    <n v="-4.3767094612121582E-3"/>
    <n v="74771185.916295841"/>
    <n v="0"/>
    <n v="0"/>
    <n v="294335672.11191911"/>
    <n v="0"/>
    <n v="294335672.11191911"/>
    <n v="289277430.88"/>
    <n v="5058241.2319191098"/>
    <x v="40"/>
  </r>
  <r>
    <x v="15"/>
    <s v="BOYACÁ"/>
    <s v="15476"/>
    <s v="MUNICIPIO DE MOTAVITA (BOYACÁ)"/>
    <n v="247410362"/>
    <n v="0"/>
    <n v="0"/>
    <n v="68552733"/>
    <n v="0"/>
    <n v="0"/>
    <n v="315963095"/>
    <n v="-3.8652122020721436E-3"/>
    <n v="94591.445731161832"/>
    <n v="0"/>
    <n v="0"/>
    <n v="0"/>
    <n v="316057686.44186592"/>
    <n v="205188779.22999996"/>
    <n v="0"/>
    <n v="0"/>
    <n v="-3.8652122020721436E-3"/>
    <n v="68647324.445731163"/>
    <n v="0"/>
    <n v="0"/>
    <n v="273836103.67186594"/>
    <n v="0"/>
    <n v="273836103.67186594"/>
    <n v="269077801.57999998"/>
    <n v="4758302.0918659568"/>
    <x v="40"/>
  </r>
  <r>
    <x v="15"/>
    <s v="BOYACÁ"/>
    <s v="15480"/>
    <s v="MUNICIPIO DE MUZO (BOYACÁ)"/>
    <n v="231665282"/>
    <n v="0"/>
    <n v="0"/>
    <n v="66352862"/>
    <n v="0"/>
    <n v="0"/>
    <n v="298018144"/>
    <n v="-3.294140100479126E-3"/>
    <n v="90373.305333628261"/>
    <n v="0"/>
    <n v="0"/>
    <n v="0"/>
    <n v="298108517.3020395"/>
    <n v="193020817.47999999"/>
    <n v="0"/>
    <n v="0"/>
    <n v="-3.294140100479126E-3"/>
    <n v="66443235.305333629"/>
    <n v="0"/>
    <n v="0"/>
    <n v="259464052.78203946"/>
    <n v="0"/>
    <n v="259464052.78203946"/>
    <n v="255035031.16"/>
    <n v="4429021.6220394671"/>
    <x v="40"/>
  </r>
  <r>
    <x v="15"/>
    <s v="BOYACÁ"/>
    <s v="15491"/>
    <s v="MUNICIPIO DE NOBSA (BOYACÁ)"/>
    <n v="146321260"/>
    <n v="0"/>
    <n v="0"/>
    <n v="41034186"/>
    <n v="0"/>
    <n v="0"/>
    <n v="187355446"/>
    <n v="1.3907551765441895E-3"/>
    <n v="56349.46150559884"/>
    <n v="0"/>
    <n v="0"/>
    <n v="0"/>
    <n v="187411795.46289635"/>
    <n v="121551141.19"/>
    <n v="0"/>
    <n v="0"/>
    <n v="1.3907551765441895E-3"/>
    <n v="41090535.461505599"/>
    <n v="0"/>
    <n v="0"/>
    <n v="162641676.65289634"/>
    <n v="0"/>
    <n v="162641676.65289634"/>
    <n v="159833483.87"/>
    <n v="2808192.7828963399"/>
    <x v="40"/>
  </r>
  <r>
    <x v="15"/>
    <s v="BOYACÁ"/>
    <s v="15494"/>
    <s v="MUNICIPIO DE NUEVO COLÓN (BOYACÁ)"/>
    <n v="159250649"/>
    <n v="0"/>
    <n v="0"/>
    <n v="44603212"/>
    <n v="0"/>
    <n v="0"/>
    <n v="203853861"/>
    <n v="3.6307871341705322E-3"/>
    <n v="61270.774037103569"/>
    <n v="0"/>
    <n v="0"/>
    <n v="0"/>
    <n v="203915131.77766788"/>
    <n v="132272460.95000002"/>
    <n v="0"/>
    <n v="0"/>
    <n v="3.6307871341705322E-3"/>
    <n v="44664482.7740371"/>
    <n v="0"/>
    <n v="0"/>
    <n v="176936943.7276679"/>
    <n v="0"/>
    <n v="176936943.7276679"/>
    <n v="173880461.25"/>
    <n v="3056482.4776678979"/>
    <x v="40"/>
  </r>
  <r>
    <x v="15"/>
    <s v="BOYACÁ"/>
    <s v="15500"/>
    <s v="MUNICIPIO DE OICATÁ (BOYACÁ)"/>
    <n v="160952185"/>
    <n v="0"/>
    <n v="0"/>
    <n v="45362488"/>
    <n v="0"/>
    <n v="0"/>
    <n v="206314673"/>
    <n v="-4.8311054706573486E-3"/>
    <n v="62176.5357565128"/>
    <n v="0"/>
    <n v="0"/>
    <n v="0"/>
    <n v="206376849.53092539"/>
    <n v="133774029.42999999"/>
    <n v="0"/>
    <n v="0"/>
    <n v="-4.8311054706573486E-3"/>
    <n v="45424664.535756513"/>
    <n v="0"/>
    <n v="0"/>
    <n v="179198693.9609254"/>
    <n v="0"/>
    <n v="179198693.9609254"/>
    <n v="176110659.27000001"/>
    <n v="3088034.6909253895"/>
    <x v="40"/>
  </r>
  <r>
    <x v="15"/>
    <s v="BOYACÁ"/>
    <s v="15507"/>
    <s v="MUNICIPIO DE OTANCHE (BOYACÁ)"/>
    <n v="270483634"/>
    <n v="0"/>
    <n v="0"/>
    <n v="76239263"/>
    <n v="0"/>
    <n v="0"/>
    <n v="346722897"/>
    <n v="-4.6068429946899414E-3"/>
    <n v="104497.00275185463"/>
    <n v="0"/>
    <n v="0"/>
    <n v="0"/>
    <n v="346827393.99814498"/>
    <n v="224866342.75999999"/>
    <n v="0"/>
    <n v="0"/>
    <n v="-4.6068429946899414E-3"/>
    <n v="76343760.002751857"/>
    <n v="0"/>
    <n v="0"/>
    <n v="301210102.75814497"/>
    <n v="0"/>
    <n v="301210102.75814497"/>
    <n v="296024374.81999999"/>
    <n v="5185727.9381449819"/>
    <x v="40"/>
  </r>
  <r>
    <x v="15"/>
    <s v="BOYACÁ"/>
    <s v="15511"/>
    <s v="MUNICIPIO DE PACHAVITA (BOYACÁ)"/>
    <n v="120351198"/>
    <n v="0"/>
    <n v="0"/>
    <n v="34804229"/>
    <n v="0"/>
    <n v="0"/>
    <n v="155155427"/>
    <n v="4.7718286514282227E-3"/>
    <n v="47235.683066101723"/>
    <n v="0"/>
    <n v="0"/>
    <n v="0"/>
    <n v="155202662.68783793"/>
    <n v="100397321.39"/>
    <n v="0"/>
    <n v="0"/>
    <n v="4.7718286514282227E-3"/>
    <n v="34851464.6830661"/>
    <n v="0"/>
    <n v="0"/>
    <n v="135248786.07783794"/>
    <n v="0"/>
    <n v="135248786.07783794"/>
    <n v="132950707.79000001"/>
    <n v="2298078.2878379375"/>
    <x v="40"/>
  </r>
  <r>
    <x v="15"/>
    <s v="BOYACÁ"/>
    <s v="15514"/>
    <s v="MUNICIPIO DE PÁEZ (BOYACÁ)"/>
    <n v="132015937"/>
    <n v="0"/>
    <n v="0"/>
    <n v="37856375"/>
    <n v="0"/>
    <n v="0"/>
    <n v="169872312"/>
    <n v="4.8837661743164063E-3"/>
    <n v="51568.273581638125"/>
    <n v="0"/>
    <n v="0"/>
    <n v="0"/>
    <n v="169923880.27846539"/>
    <n v="109999562.25"/>
    <n v="0"/>
    <n v="0"/>
    <n v="4.8837661743164063E-3"/>
    <n v="37907943.273581639"/>
    <n v="0"/>
    <n v="0"/>
    <n v="147907505.52846539"/>
    <n v="0"/>
    <n v="147907505.52846539"/>
    <n v="145382481.69999999"/>
    <n v="2525023.8284654021"/>
    <x v="40"/>
  </r>
  <r>
    <x v="15"/>
    <s v="BOYACÁ"/>
    <s v="15516"/>
    <s v="MUNICIPIO DE PAIPA (BOYACÁ)"/>
    <n v="225942634"/>
    <n v="0"/>
    <n v="0"/>
    <n v="63106565"/>
    <n v="0"/>
    <n v="0"/>
    <n v="289049199"/>
    <n v="3.5886466503143311E-3"/>
    <n v="86798.697220969392"/>
    <n v="0"/>
    <n v="0"/>
    <n v="0"/>
    <n v="289135997.70080966"/>
    <n v="187591906.84000003"/>
    <n v="0"/>
    <n v="0"/>
    <n v="3.5886466503143311E-3"/>
    <n v="63193363.697220966"/>
    <n v="0"/>
    <n v="0"/>
    <n v="250785270.54080963"/>
    <n v="0"/>
    <n v="250785270.54080963"/>
    <n v="246446111.59"/>
    <n v="4339158.9508096278"/>
    <x v="40"/>
  </r>
  <r>
    <x v="15"/>
    <s v="BOYACÁ"/>
    <s v="15518"/>
    <s v="MUNICIPIO DE PAJARITO (BOYACÁ)"/>
    <n v="108533112"/>
    <n v="0"/>
    <n v="0"/>
    <n v="31860387"/>
    <n v="0"/>
    <n v="0"/>
    <n v="140393499"/>
    <n v="2.5604069232940674E-3"/>
    <n v="42948.970346925722"/>
    <n v="0"/>
    <n v="0"/>
    <n v="0"/>
    <n v="140436447.97290733"/>
    <n v="90688595.75"/>
    <n v="0"/>
    <n v="0"/>
    <n v="2.5604069232940674E-3"/>
    <n v="31903335.970346924"/>
    <n v="0"/>
    <n v="0"/>
    <n v="122591931.72290733"/>
    <n v="0"/>
    <n v="122591931.72290733"/>
    <n v="120523159.5"/>
    <n v="2068772.2229073346"/>
    <x v="40"/>
  </r>
  <r>
    <x v="15"/>
    <s v="BOYACÁ"/>
    <s v="15522"/>
    <s v="MUNICIPIO DE PANQUEBA (BOYACÁ)"/>
    <n v="112734076"/>
    <n v="0"/>
    <n v="0"/>
    <n v="32578939"/>
    <n v="0"/>
    <n v="0"/>
    <n v="145313015"/>
    <n v="-3.2588839530944824E-5"/>
    <n v="44235.749485172542"/>
    <n v="0"/>
    <n v="0"/>
    <n v="0"/>
    <n v="145357250.74945256"/>
    <n v="94034852.219999999"/>
    <n v="0"/>
    <n v="0"/>
    <n v="-3.2588839530944824E-5"/>
    <n v="32623174.749485172"/>
    <n v="0"/>
    <n v="0"/>
    <n v="126658026.96945259"/>
    <n v="0"/>
    <n v="126658026.96945259"/>
    <n v="124504975.84"/>
    <n v="2153051.1294525862"/>
    <x v="40"/>
  </r>
  <r>
    <x v="15"/>
    <s v="BOYACÁ"/>
    <s v="15531"/>
    <s v="MUNICIPIO DE PAUNA (BOYACÁ)"/>
    <n v="305998034"/>
    <n v="0"/>
    <n v="0"/>
    <n v="86255933"/>
    <n v="0"/>
    <n v="0"/>
    <n v="392253967"/>
    <n v="-3.3973455429077148E-3"/>
    <n v="118235.57194397743"/>
    <n v="0"/>
    <n v="0"/>
    <n v="0"/>
    <n v="392372202.56854665"/>
    <n v="254404797.43000001"/>
    <n v="0"/>
    <n v="0"/>
    <n v="-3.3973455429077148E-3"/>
    <n v="86374168.571943983"/>
    <n v="0"/>
    <n v="0"/>
    <n v="340778965.99854666"/>
    <n v="0"/>
    <n v="340778965.99854666"/>
    <n v="334912885.70999998"/>
    <n v="5866080.2885466814"/>
    <x v="40"/>
  </r>
  <r>
    <x v="15"/>
    <s v="BOYACÁ"/>
    <s v="15533"/>
    <s v="MUNICIPIO DE PAYA (BOYACÁ)"/>
    <n v="202057611"/>
    <n v="0"/>
    <n v="0"/>
    <n v="57356325"/>
    <n v="0"/>
    <n v="0"/>
    <n v="259413936"/>
    <n v="-3.917694091796875E-3"/>
    <n v="78398.255640806034"/>
    <n v="0"/>
    <n v="0"/>
    <n v="0"/>
    <n v="259492334.25172311"/>
    <n v="168150203.78000003"/>
    <n v="0"/>
    <n v="0"/>
    <n v="-3.917694091796875E-3"/>
    <n v="57434723.255640805"/>
    <n v="0"/>
    <n v="0"/>
    <n v="225584927.03172314"/>
    <n v="0"/>
    <n v="225584927.03172314"/>
    <n v="221716251.25"/>
    <n v="3868675.7817231417"/>
    <x v="40"/>
  </r>
  <r>
    <x v="15"/>
    <s v="BOYACÁ"/>
    <s v="15537"/>
    <s v="MUNICIPIO DE PAZ DE RÍO (BOYACÁ)"/>
    <n v="131898056"/>
    <n v="0"/>
    <n v="0"/>
    <n v="37728348"/>
    <n v="0"/>
    <n v="0"/>
    <n v="169626404"/>
    <n v="2.7168393135070801E-3"/>
    <n v="51415.187316806529"/>
    <n v="0"/>
    <n v="0"/>
    <n v="0"/>
    <n v="169677819.19003364"/>
    <n v="109869433.16999999"/>
    <n v="0"/>
    <n v="0"/>
    <n v="2.7168393135070801E-3"/>
    <n v="37779763.187316805"/>
    <n v="0"/>
    <n v="0"/>
    <n v="147649196.36003363"/>
    <n v="0"/>
    <n v="147649196.36003363"/>
    <n v="145126441.97"/>
    <n v="2522754.3900336325"/>
    <x v="40"/>
  </r>
  <r>
    <x v="15"/>
    <s v="BOYACÁ"/>
    <s v="15542"/>
    <s v="MUNICIPIO DE PESCA (BOYACÁ)"/>
    <n v="230607440"/>
    <n v="0"/>
    <n v="0"/>
    <n v="66595515"/>
    <n v="0"/>
    <n v="0"/>
    <n v="297202955"/>
    <n v="-4.1086077690124512E-3"/>
    <n v="90429.138110190484"/>
    <n v="0"/>
    <n v="0"/>
    <n v="0"/>
    <n v="297293384.13400155"/>
    <n v="192350374.13"/>
    <n v="0"/>
    <n v="0"/>
    <n v="-4.1086077690124512E-3"/>
    <n v="66685944.138110191"/>
    <n v="0"/>
    <n v="0"/>
    <n v="259036318.26400158"/>
    <n v="0"/>
    <n v="259036318.26400158"/>
    <n v="254632884.84999999"/>
    <n v="4403433.4140015841"/>
    <x v="40"/>
  </r>
  <r>
    <x v="15"/>
    <s v="BOYACÁ"/>
    <s v="15550"/>
    <s v="MUNICIPIO DE PISBA (BOYACÁ)"/>
    <n v="151540124"/>
    <n v="0"/>
    <n v="0"/>
    <n v="43553379"/>
    <n v="0"/>
    <n v="0"/>
    <n v="195093503"/>
    <n v="-4.0420889854431152E-3"/>
    <n v="59332.889527521671"/>
    <n v="0"/>
    <n v="0"/>
    <n v="0"/>
    <n v="195152835.88548544"/>
    <n v="126382549.65000001"/>
    <n v="0"/>
    <n v="0"/>
    <n v="-4.0420889854431152E-3"/>
    <n v="43612711.889527522"/>
    <n v="0"/>
    <n v="0"/>
    <n v="169995261.53548545"/>
    <n v="0"/>
    <n v="169995261.53548545"/>
    <n v="167101919.5"/>
    <n v="2893342.0354854465"/>
    <x v="40"/>
  </r>
  <r>
    <x v="15"/>
    <s v="BOYACÁ"/>
    <s v="15572"/>
    <s v="MUNICIPIO DE PUERTO BOYACÁ (BOYACÁ)"/>
    <n v="454051077"/>
    <n v="0"/>
    <n v="0"/>
    <n v="127056337"/>
    <n v="0"/>
    <n v="0"/>
    <n v="581107414"/>
    <n v="-8.1408023834228516E-4"/>
    <n v="174636.36363073913"/>
    <n v="0"/>
    <n v="0"/>
    <n v="0"/>
    <n v="581282050.36281669"/>
    <n v="377087851.79000002"/>
    <n v="0"/>
    <n v="0"/>
    <n v="-8.1408023834228516E-4"/>
    <n v="127230973.36363074"/>
    <n v="0"/>
    <n v="0"/>
    <n v="504318825.15281665"/>
    <n v="0"/>
    <n v="504318825.15281665"/>
    <n v="495602171.29000002"/>
    <n v="8716653.8628166318"/>
    <x v="40"/>
  </r>
  <r>
    <x v="15"/>
    <s v="BOYACÁ"/>
    <s v="15580"/>
    <s v="MUNICIPIO DE QUÍPAMA (BOYACÁ)"/>
    <n v="242294955"/>
    <n v="0"/>
    <n v="0"/>
    <n v="69321068"/>
    <n v="0"/>
    <n v="0"/>
    <n v="311616023"/>
    <n v="3.4434795379638672E-3"/>
    <n v="94470.165044352922"/>
    <n v="0"/>
    <n v="0"/>
    <n v="0"/>
    <n v="311710493.16848785"/>
    <n v="201872048.44999999"/>
    <n v="0"/>
    <n v="0"/>
    <n v="3.4434795379638672E-3"/>
    <n v="69415538.165044352"/>
    <n v="0"/>
    <n v="0"/>
    <n v="271287586.61848783"/>
    <n v="0"/>
    <n v="271287586.61848783"/>
    <n v="266655931.06"/>
    <n v="4631655.5584878325"/>
    <x v="40"/>
  </r>
  <r>
    <x v="15"/>
    <s v="BOYACÁ"/>
    <s v="15599"/>
    <s v="MUNICIPIO DE RAMIRIQUÍ (BOYACÁ)"/>
    <n v="230180720"/>
    <n v="0"/>
    <n v="0"/>
    <n v="65532311"/>
    <n v="0"/>
    <n v="0"/>
    <n v="295713031"/>
    <n v="-4.886239767074585E-3"/>
    <n v="89470.438987858885"/>
    <n v="0"/>
    <n v="0"/>
    <n v="0"/>
    <n v="295802501.43410158"/>
    <n v="191623577.75999999"/>
    <n v="0"/>
    <n v="0"/>
    <n v="-4.886239767074585E-3"/>
    <n v="65621781.438987859"/>
    <n v="0"/>
    <n v="0"/>
    <n v="257245359.1941016"/>
    <n v="0"/>
    <n v="257245359.1941016"/>
    <n v="252839913.41"/>
    <n v="4405445.7841016054"/>
    <x v="40"/>
  </r>
  <r>
    <x v="15"/>
    <s v="BOYACÁ"/>
    <s v="15600"/>
    <s v="MUNICIPIO DE RÁQUIRA (BOYACÁ)"/>
    <n v="335171886"/>
    <n v="0"/>
    <n v="0"/>
    <n v="93632106"/>
    <n v="0"/>
    <n v="0"/>
    <n v="428803992"/>
    <n v="-1.8099546432495117E-3"/>
    <n v="128733.52597308131"/>
    <n v="0"/>
    <n v="0"/>
    <n v="0"/>
    <n v="428932725.52416313"/>
    <n v="278257678.29000002"/>
    <n v="0"/>
    <n v="0"/>
    <n v="-1.8099546432495117E-3"/>
    <n v="93760839.525973082"/>
    <n v="0"/>
    <n v="0"/>
    <n v="372018517.81416315"/>
    <n v="0"/>
    <n v="372018517.81416315"/>
    <n v="365580710.73000002"/>
    <n v="6437807.0841631293"/>
    <x v="40"/>
  </r>
  <r>
    <x v="15"/>
    <s v="BOYACÁ"/>
    <s v="15621"/>
    <s v="MUNICIPIO DE RONDÓN (BOYACÁ)"/>
    <n v="139697940"/>
    <n v="0"/>
    <n v="0"/>
    <n v="39639460"/>
    <n v="0"/>
    <n v="0"/>
    <n v="179337400"/>
    <n v="-1.5604794025421143E-3"/>
    <n v="54181.17638955819"/>
    <n v="0"/>
    <n v="0"/>
    <n v="0"/>
    <n v="179391581.17482907"/>
    <n v="116230577.75"/>
    <n v="0"/>
    <n v="0"/>
    <n v="-1.5604794025421143E-3"/>
    <n v="39693641.17638956"/>
    <n v="0"/>
    <n v="0"/>
    <n v="155924218.92482907"/>
    <n v="0"/>
    <n v="155924218.92482907"/>
    <n v="153248245.5"/>
    <n v="2675973.4248290658"/>
    <x v="40"/>
  </r>
  <r>
    <x v="15"/>
    <s v="BOYACÁ"/>
    <s v="15632"/>
    <s v="MUNICIPIO DE SABOYÁ (BOYACÁ)"/>
    <n v="279063638"/>
    <n v="0"/>
    <n v="0"/>
    <n v="79152215"/>
    <n v="0"/>
    <n v="0"/>
    <n v="358215853"/>
    <n v="2.450406551361084E-3"/>
    <n v="108221.53611148223"/>
    <n v="0"/>
    <n v="0"/>
    <n v="0"/>
    <n v="358324074.53856188"/>
    <n v="232192273.90999997"/>
    <n v="0"/>
    <n v="0"/>
    <n v="2.450406551361084E-3"/>
    <n v="79260436.536111489"/>
    <n v="0"/>
    <n v="0"/>
    <n v="311452710.44856185"/>
    <n v="0"/>
    <n v="311452710.44856185"/>
    <n v="306107862.63999999"/>
    <n v="5344847.8085618615"/>
    <x v="40"/>
  </r>
  <r>
    <x v="15"/>
    <s v="BOYACÁ"/>
    <s v="15638"/>
    <s v="MUNICIPIO DE SÁCHICA (BOYACÁ)"/>
    <n v="167827277"/>
    <n v="0"/>
    <n v="0"/>
    <n v="47499604"/>
    <n v="0"/>
    <n v="0"/>
    <n v="215326881"/>
    <n v="-2.644658088684082E-4"/>
    <n v="65001.198069770253"/>
    <n v="0"/>
    <n v="0"/>
    <n v="0"/>
    <n v="215391882.19780532"/>
    <n v="139602446.01999998"/>
    <n v="0"/>
    <n v="0"/>
    <n v="-2.644658088684082E-4"/>
    <n v="47564605.198069774"/>
    <n v="0"/>
    <n v="0"/>
    <n v="187167051.2178053"/>
    <n v="0"/>
    <n v="187167051.2178053"/>
    <n v="183951750.63999999"/>
    <n v="3215300.5778053105"/>
    <x v="40"/>
  </r>
  <r>
    <x v="15"/>
    <s v="BOYACÁ"/>
    <s v="15646"/>
    <s v="MUNICIPIO DE SAMACÁ (BOYACÁ)"/>
    <n v="262557916"/>
    <n v="0"/>
    <n v="0"/>
    <n v="73197088"/>
    <n v="0"/>
    <n v="0"/>
    <n v="335755004"/>
    <n v="-2.5841593742370605E-3"/>
    <n v="100745.61409679934"/>
    <n v="0"/>
    <n v="0"/>
    <n v="0"/>
    <n v="335855749.61151266"/>
    <n v="217930072.43000001"/>
    <n v="0"/>
    <n v="0"/>
    <n v="-2.5841593742370605E-3"/>
    <n v="73297833.614096805"/>
    <n v="0"/>
    <n v="0"/>
    <n v="291227906.04151267"/>
    <n v="0"/>
    <n v="291227906.04151267"/>
    <n v="286183602.80000001"/>
    <n v="5044303.2415126562"/>
    <x v="40"/>
  </r>
  <r>
    <x v="15"/>
    <s v="BOYACÁ"/>
    <s v="15660"/>
    <s v="MUNICIPIO DE SAN EDUARDO (BOYACÁ)"/>
    <n v="99178793"/>
    <n v="0"/>
    <n v="0"/>
    <n v="28080860"/>
    <n v="0"/>
    <n v="0"/>
    <n v="127259653"/>
    <n v="-2.7667880058288574E-3"/>
    <n v="38411.793709472513"/>
    <n v="0"/>
    <n v="0"/>
    <n v="0"/>
    <n v="127298064.79094268"/>
    <n v="82512783.260000005"/>
    <n v="0"/>
    <n v="0"/>
    <n v="-2.7667880058288574E-3"/>
    <n v="28119271.793709472"/>
    <n v="0"/>
    <n v="0"/>
    <n v="110632055.05094269"/>
    <n v="0"/>
    <n v="110632055.05094269"/>
    <n v="108732965.09999999"/>
    <n v="1899089.9509426951"/>
    <x v="40"/>
  </r>
  <r>
    <x v="15"/>
    <s v="BOYACÁ"/>
    <s v="15664"/>
    <s v="MUNICIPIO DE SAN JOSÉ DE PARE (BOYACÁ)"/>
    <n v="184188509"/>
    <n v="0"/>
    <n v="0"/>
    <n v="52742800"/>
    <n v="0"/>
    <n v="0"/>
    <n v="236931309"/>
    <n v="1.7495155334472656E-3"/>
    <n v="71862.338716363171"/>
    <n v="0"/>
    <n v="0"/>
    <n v="0"/>
    <n v="237003171.34046587"/>
    <n v="153475805.75"/>
    <n v="0"/>
    <n v="0"/>
    <n v="1.7495155334472656E-3"/>
    <n v="52814662.338716365"/>
    <n v="0"/>
    <n v="0"/>
    <n v="206290468.09046587"/>
    <n v="0"/>
    <n v="206290468.09046587"/>
    <n v="202769680.37"/>
    <n v="3520787.7204658687"/>
    <x v="40"/>
  </r>
  <r>
    <x v="15"/>
    <s v="BOYACÁ"/>
    <s v="15667"/>
    <s v="MUNICIPIO DE SAN LUIS DE GACENO (BOYACÁ)"/>
    <n v="150759451"/>
    <n v="0"/>
    <n v="0"/>
    <n v="43616213"/>
    <n v="0"/>
    <n v="0"/>
    <n v="194375664"/>
    <n v="-1.4681220054626465E-3"/>
    <n v="59174.428048273956"/>
    <n v="0"/>
    <n v="0"/>
    <n v="0"/>
    <n v="194434838.42658016"/>
    <n v="125796400.84"/>
    <n v="0"/>
    <n v="0"/>
    <n v="-1.4681220054626465E-3"/>
    <n v="43675387.428048275"/>
    <n v="0"/>
    <n v="0"/>
    <n v="169471788.26658016"/>
    <n v="0"/>
    <n v="169471788.26658016"/>
    <n v="166595298.75999999"/>
    <n v="2876489.506580174"/>
    <x v="40"/>
  </r>
  <r>
    <x v="15"/>
    <s v="BOYACÁ"/>
    <s v="15673"/>
    <s v="MUNICIPIO DE SAN MATEO (BOYACÁ)"/>
    <n v="170978261"/>
    <n v="0"/>
    <n v="0"/>
    <n v="49658934"/>
    <n v="0"/>
    <n v="0"/>
    <n v="220637195"/>
    <n v="-4.1024088859558105E-3"/>
    <n v="67245.738907995124"/>
    <n v="0"/>
    <n v="0"/>
    <n v="0"/>
    <n v="220704440.73480558"/>
    <n v="142717717.36000001"/>
    <n v="0"/>
    <n v="0"/>
    <n v="-4.1024088859558105E-3"/>
    <n v="49726179.738907993"/>
    <n v="0"/>
    <n v="0"/>
    <n v="192443897.0948056"/>
    <n v="0"/>
    <n v="192443897.0948056"/>
    <n v="189182561.97"/>
    <n v="3261335.1248055995"/>
    <x v="40"/>
  </r>
  <r>
    <x v="15"/>
    <s v="BOYACÁ"/>
    <s v="15676"/>
    <s v="MUNICIPIO DE SAN MIGUEL DE SEMA (BOYACÁ)"/>
    <n v="143886558"/>
    <n v="0"/>
    <n v="0"/>
    <n v="40673561"/>
    <n v="0"/>
    <n v="0"/>
    <n v="184560119"/>
    <n v="-1.3530850410461426E-3"/>
    <n v="55684.367517180857"/>
    <n v="0"/>
    <n v="0"/>
    <n v="0"/>
    <n v="184615803.36616409"/>
    <n v="119665989.87"/>
    <n v="0"/>
    <n v="0"/>
    <n v="-1.3530850410461426E-3"/>
    <n v="40729245.367517181"/>
    <n v="0"/>
    <n v="0"/>
    <n v="160395235.23616409"/>
    <n v="0"/>
    <n v="160395235.23616409"/>
    <n v="157637949.62"/>
    <n v="2757285.6161640882"/>
    <x v="40"/>
  </r>
  <r>
    <x v="15"/>
    <s v="BOYACÁ"/>
    <s v="15681"/>
    <s v="MUNICIPIO DE SAN PABLO DE BORBUR (BOYACÁ)"/>
    <n v="253889214"/>
    <n v="0"/>
    <n v="0"/>
    <n v="71971125"/>
    <n v="0"/>
    <n v="0"/>
    <n v="325860339"/>
    <n v="-4.3894350528717041E-3"/>
    <n v="98418.558819955302"/>
    <n v="0"/>
    <n v="0"/>
    <n v="0"/>
    <n v="325958757.55443054"/>
    <n v="211244068.46999997"/>
    <n v="0"/>
    <n v="0"/>
    <n v="-4.3894350528717041E-3"/>
    <n v="72069543.55881995"/>
    <n v="0"/>
    <n v="0"/>
    <n v="283313612.02443051"/>
    <n v="0"/>
    <n v="283313612.02443051"/>
    <n v="278451600.45999998"/>
    <n v="4862011.5644305348"/>
    <x v="40"/>
  </r>
  <r>
    <x v="15"/>
    <s v="BOYACÁ"/>
    <s v="15686"/>
    <s v="MUNICIPIO DE SANTANA (BOYACÁ)"/>
    <n v="212107900"/>
    <n v="0"/>
    <n v="0"/>
    <n v="60024583"/>
    <n v="0"/>
    <n v="0"/>
    <n v="272132483"/>
    <n v="8.3205103874206543E-4"/>
    <n v="82144.372469983995"/>
    <n v="0"/>
    <n v="0"/>
    <n v="0"/>
    <n v="272214627.37330204"/>
    <n v="176433434.78999999"/>
    <n v="0"/>
    <n v="0"/>
    <n v="8.3205103874206543E-4"/>
    <n v="60106727.372469984"/>
    <n v="0"/>
    <n v="0"/>
    <n v="236540162.16330203"/>
    <n v="0"/>
    <n v="236540162.16330203"/>
    <n v="232476478.47"/>
    <n v="4063683.6933020353"/>
    <x v="40"/>
  </r>
  <r>
    <x v="15"/>
    <s v="BOYACÁ"/>
    <s v="15690"/>
    <s v="MUNICIPIO DE SANTA MARÍA (BOYACÁ)"/>
    <n v="136126011"/>
    <n v="0"/>
    <n v="0"/>
    <n v="39080094"/>
    <n v="0"/>
    <n v="0"/>
    <n v="175206105"/>
    <n v="-4.2634010314941406E-3"/>
    <n v="53194.318979454103"/>
    <n v="0"/>
    <n v="0"/>
    <n v="0"/>
    <n v="175259299.31471604"/>
    <n v="113451304.54000001"/>
    <n v="0"/>
    <n v="0"/>
    <n v="-4.2634010314941406E-3"/>
    <n v="39133288.318979457"/>
    <n v="0"/>
    <n v="0"/>
    <n v="152584592.85471606"/>
    <n v="0"/>
    <n v="152584592.85471606"/>
    <n v="149982532.52000001"/>
    <n v="2602060.3347160518"/>
    <x v="40"/>
  </r>
  <r>
    <x v="15"/>
    <s v="BOYACÁ"/>
    <s v="15693"/>
    <s v="MUNICIPIO DE SANTA ROSA DE VITERBO (BOYACÁ)"/>
    <n v="154453022"/>
    <n v="0"/>
    <n v="0"/>
    <n v="43573006"/>
    <n v="0"/>
    <n v="0"/>
    <n v="198026028"/>
    <n v="-4.8230886459350586E-3"/>
    <n v="59702.1458822407"/>
    <n v="0"/>
    <n v="0"/>
    <n v="0"/>
    <n v="198085730.14105916"/>
    <n v="128418397.53"/>
    <n v="0"/>
    <n v="0"/>
    <n v="-4.8230886459350586E-3"/>
    <n v="43632708.145882241"/>
    <n v="0"/>
    <n v="0"/>
    <n v="172051105.67105916"/>
    <n v="0"/>
    <n v="172051105.67105916"/>
    <n v="169090277.43000001"/>
    <n v="2960828.2410591543"/>
    <x v="40"/>
  </r>
  <r>
    <x v="15"/>
    <s v="BOYACÁ"/>
    <s v="15696"/>
    <s v="MUNICIPIO DE SANTA SOFÍA (BOYACÁ)"/>
    <n v="123423779"/>
    <n v="0"/>
    <n v="0"/>
    <n v="35353392"/>
    <n v="0"/>
    <n v="0"/>
    <n v="158777171"/>
    <n v="4.9202144145965576E-4"/>
    <n v="48138.399523232016"/>
    <n v="0"/>
    <n v="0"/>
    <n v="0"/>
    <n v="158825309.40001526"/>
    <n v="102838423.33"/>
    <n v="0"/>
    <n v="0"/>
    <n v="4.9202144145965576E-4"/>
    <n v="35401530.399523228"/>
    <n v="0"/>
    <n v="0"/>
    <n v="138239953.73001525"/>
    <n v="0"/>
    <n v="138239953.73001525"/>
    <n v="135880765.31"/>
    <n v="2359188.4200152457"/>
    <x v="40"/>
  </r>
  <r>
    <x v="15"/>
    <s v="BOYACÁ"/>
    <s v="15720"/>
    <s v="MUNICIPIO DE SATIVANORTE (BOYACÁ)"/>
    <n v="158323707"/>
    <n v="0"/>
    <n v="0"/>
    <n v="45586049"/>
    <n v="0"/>
    <n v="0"/>
    <n v="203909756"/>
    <n v="-2.3297369480133057E-3"/>
    <n v="61946.983034971701"/>
    <n v="0"/>
    <n v="0"/>
    <n v="0"/>
    <n v="203971702.98070523"/>
    <n v="132018502.52"/>
    <n v="0"/>
    <n v="0"/>
    <n v="-2.3297369480133057E-3"/>
    <n v="45647995.983034968"/>
    <n v="0"/>
    <n v="0"/>
    <n v="177666498.50070524"/>
    <n v="0"/>
    <n v="177666498.50070524"/>
    <n v="174643403.06"/>
    <n v="3023095.4407052398"/>
    <x v="40"/>
  </r>
  <r>
    <x v="15"/>
    <s v="BOYACÁ"/>
    <s v="15723"/>
    <s v="MUNICIPIO DE SATIVASUR (BOYACÁ)"/>
    <n v="99612787"/>
    <n v="0"/>
    <n v="0"/>
    <n v="28736196"/>
    <n v="0"/>
    <n v="0"/>
    <n v="128348983"/>
    <n v="9.0257823467254639E-4"/>
    <n v="38931.494232558973"/>
    <n v="0"/>
    <n v="0"/>
    <n v="0"/>
    <n v="128387914.49513514"/>
    <n v="83015935.849999994"/>
    <n v="0"/>
    <n v="0"/>
    <n v="9.0257823467254639E-4"/>
    <n v="28775127.494232558"/>
    <n v="0"/>
    <n v="0"/>
    <n v="111791063.34513512"/>
    <n v="0"/>
    <n v="111791063.34513512"/>
    <n v="109886935.91"/>
    <n v="1904127.4351351261"/>
    <x v="40"/>
  </r>
  <r>
    <x v="15"/>
    <s v="BOYACÁ"/>
    <s v="15740"/>
    <s v="MUNICIPIO DE SIACHOQUE (BOYACÁ)"/>
    <n v="252526335"/>
    <n v="0"/>
    <n v="0"/>
    <n v="71217813"/>
    <n v="0"/>
    <n v="0"/>
    <n v="323744148"/>
    <n v="-4.3891370296478271E-3"/>
    <n v="97591.301647017273"/>
    <n v="0"/>
    <n v="0"/>
    <n v="0"/>
    <n v="323841739.29725784"/>
    <n v="209951267.91999999"/>
    <n v="0"/>
    <n v="0"/>
    <n v="-4.3891370296478271E-3"/>
    <n v="71315404.301647022"/>
    <n v="0"/>
    <n v="0"/>
    <n v="281266672.21725786"/>
    <n v="0"/>
    <n v="281266672.21725786"/>
    <n v="276425556.81"/>
    <n v="4841115.4072578549"/>
    <x v="40"/>
  </r>
  <r>
    <x v="15"/>
    <s v="BOYACÁ"/>
    <s v="15753"/>
    <s v="MUNICIPIO DE SOATÁ (BOYACÁ)"/>
    <n v="192045307"/>
    <n v="0"/>
    <n v="0"/>
    <n v="55735165"/>
    <n v="0"/>
    <n v="0"/>
    <n v="247780472"/>
    <n v="-3.3054351806640625E-3"/>
    <n v="75535.39151150141"/>
    <n v="0"/>
    <n v="0"/>
    <n v="0"/>
    <n v="247856007.38820606"/>
    <n v="160319416.71000001"/>
    <n v="0"/>
    <n v="0"/>
    <n v="-3.3054351806640625E-3"/>
    <n v="55810700.3915115"/>
    <n v="0"/>
    <n v="0"/>
    <n v="216130117.09820607"/>
    <n v="0"/>
    <n v="216130117.09820607"/>
    <n v="212467913.40000001"/>
    <n v="3662203.6982060671"/>
    <x v="40"/>
  </r>
  <r>
    <x v="15"/>
    <s v="BOYACÁ"/>
    <s v="15755"/>
    <s v="MUNICIPIO DE SOCOTÁ (BOYACÁ)"/>
    <n v="286839157"/>
    <n v="0"/>
    <n v="0"/>
    <n v="83190308"/>
    <n v="0"/>
    <n v="0"/>
    <n v="370029465"/>
    <n v="-9.6976757049560547E-5"/>
    <n v="112778.35607575229"/>
    <n v="0"/>
    <n v="0"/>
    <n v="0"/>
    <n v="370142243.35597879"/>
    <n v="239408944.09"/>
    <n v="0"/>
    <n v="0"/>
    <n v="-9.6976757049560547E-5"/>
    <n v="83303086.356075749"/>
    <n v="0"/>
    <n v="0"/>
    <n v="322712030.44597876"/>
    <n v="0"/>
    <n v="322712030.44597876"/>
    <n v="317239815.79000002"/>
    <n v="5472214.6559787393"/>
    <x v="40"/>
  </r>
  <r>
    <x v="15"/>
    <s v="BOYACÁ"/>
    <s v="15757"/>
    <s v="MUNICIPIO DE SOCHA (BOYACÁ)"/>
    <n v="162833031"/>
    <n v="0"/>
    <n v="0"/>
    <n v="46325399"/>
    <n v="0"/>
    <n v="0"/>
    <n v="209158430"/>
    <n v="-2.4918913841247559E-3"/>
    <n v="63244.530410599858"/>
    <n v="0"/>
    <n v="0"/>
    <n v="0"/>
    <n v="209221674.5279187"/>
    <n v="135537441.58999997"/>
    <n v="0"/>
    <n v="0"/>
    <n v="-2.4918913841247559E-3"/>
    <n v="46388643.530410603"/>
    <n v="0"/>
    <n v="0"/>
    <n v="181926085.11791867"/>
    <n v="0"/>
    <n v="181926085.11791867"/>
    <n v="178809264.03"/>
    <n v="3116821.087918669"/>
    <x v="40"/>
  </r>
  <r>
    <x v="15"/>
    <s v="BOYACÁ"/>
    <s v="15759"/>
    <s v="MUNICIPIO DE SOGAMOSO (BOYACÁ)"/>
    <n v="284820025"/>
    <n v="0"/>
    <n v="0"/>
    <n v="80714733"/>
    <n v="0"/>
    <n v="0"/>
    <n v="365534758"/>
    <n v="3.1030178070068359E-4"/>
    <n v="110384.89419498391"/>
    <n v="0"/>
    <n v="0"/>
    <n v="0"/>
    <n v="365645142.89450526"/>
    <n v="236951895.69000003"/>
    <n v="0"/>
    <n v="0"/>
    <n v="3.1030178070068359E-4"/>
    <n v="80825117.89419499"/>
    <n v="0"/>
    <n v="0"/>
    <n v="317777013.58450532"/>
    <n v="0"/>
    <n v="317777013.58450532"/>
    <n v="312321220.80000001"/>
    <n v="5455792.7845053077"/>
    <x v="40"/>
  </r>
  <r>
    <x v="15"/>
    <s v="BOYACÁ"/>
    <s v="15761"/>
    <s v="MUNICIPIO DE SOMONDOCO (BOYACÁ)"/>
    <n v="139784147"/>
    <n v="0"/>
    <n v="0"/>
    <n v="40339075"/>
    <n v="0"/>
    <n v="0"/>
    <n v="180123222"/>
    <n v="1.8171966075897217E-3"/>
    <n v="54784.993131521551"/>
    <n v="0"/>
    <n v="0"/>
    <n v="0"/>
    <n v="180178006.99494871"/>
    <n v="116598887.55000001"/>
    <n v="0"/>
    <n v="0"/>
    <n v="1.8171966075897217E-3"/>
    <n v="40393859.993131518"/>
    <n v="0"/>
    <n v="0"/>
    <n v="156992747.54494873"/>
    <n v="0"/>
    <n v="156992747.54494873"/>
    <n v="154324520.25"/>
    <n v="2668227.2949487269"/>
    <x v="40"/>
  </r>
  <r>
    <x v="15"/>
    <s v="BOYACÁ"/>
    <s v="15762"/>
    <s v="MUNICIPIO DE SORA (BOYACÁ)"/>
    <n v="154723926"/>
    <n v="0"/>
    <n v="0"/>
    <n v="43631165"/>
    <n v="0"/>
    <n v="0"/>
    <n v="198355091"/>
    <n v="4.239886999130249E-3"/>
    <n v="59790.327892325608"/>
    <n v="0"/>
    <n v="0"/>
    <n v="0"/>
    <n v="198414881.33213222"/>
    <n v="128637674.90000001"/>
    <n v="0"/>
    <n v="0"/>
    <n v="4.239886999130249E-3"/>
    <n v="43690955.327892326"/>
    <n v="0"/>
    <n v="0"/>
    <n v="172328630.23213223"/>
    <n v="0"/>
    <n v="172328630.23213223"/>
    <n v="169362523.02000001"/>
    <n v="2966107.2121322155"/>
    <x v="40"/>
  </r>
  <r>
    <x v="15"/>
    <s v="BOYACÁ"/>
    <s v="15763"/>
    <s v="MUNICIPIO DE SOTAQUIRÁ (BOYACÁ)"/>
    <n v="192350038"/>
    <n v="0"/>
    <n v="0"/>
    <n v="55202031"/>
    <n v="0"/>
    <n v="0"/>
    <n v="247552069"/>
    <n v="-1.8558204174041748E-3"/>
    <n v="75119.80126363477"/>
    <n v="0"/>
    <n v="0"/>
    <n v="0"/>
    <n v="247627188.79940781"/>
    <n v="160296355.69999999"/>
    <n v="0"/>
    <n v="0"/>
    <n v="-1.8558204174041748E-3"/>
    <n v="55277150.801263638"/>
    <n v="0"/>
    <n v="0"/>
    <n v="215573506.4994078"/>
    <n v="0"/>
    <n v="215573506.4994078"/>
    <n v="211896767.31999999"/>
    <n v="3676739.1794078052"/>
    <x v="40"/>
  </r>
  <r>
    <x v="15"/>
    <s v="BOYACÁ"/>
    <s v="15764"/>
    <s v="MUNICIPIO DE SORACÁ (BOYACÁ)"/>
    <n v="190174328"/>
    <n v="0"/>
    <n v="0"/>
    <n v="54287456"/>
    <n v="0"/>
    <n v="0"/>
    <n v="244461784"/>
    <n v="1.3045966625213623E-3"/>
    <n v="74037.8486627479"/>
    <n v="0"/>
    <n v="0"/>
    <n v="0"/>
    <n v="244535821.84996733"/>
    <n v="158370368.99000001"/>
    <n v="0"/>
    <n v="0"/>
    <n v="1.3045966625213623E-3"/>
    <n v="54361493.848662749"/>
    <n v="0"/>
    <n v="0"/>
    <n v="212731862.83996737"/>
    <n v="0"/>
    <n v="212731862.83996737"/>
    <n v="209093393.80000001"/>
    <n v="3638469.0399673581"/>
    <x v="40"/>
  </r>
  <r>
    <x v="15"/>
    <s v="BOYACÁ"/>
    <s v="15774"/>
    <s v="MUNICIPIO DE SUSACÓN (BOYACÁ)"/>
    <n v="168806229"/>
    <n v="0"/>
    <n v="0"/>
    <n v="48600983"/>
    <n v="0"/>
    <n v="0"/>
    <n v="217407212"/>
    <n v="4.6266019344329834E-3"/>
    <n v="66012.650078648483"/>
    <n v="0"/>
    <n v="0"/>
    <n v="0"/>
    <n v="217473224.65470526"/>
    <n v="140717104.47000003"/>
    <n v="0"/>
    <n v="0"/>
    <n v="4.6266019344329834E-3"/>
    <n v="48666995.650078647"/>
    <n v="0"/>
    <n v="0"/>
    <n v="189384100.12470528"/>
    <n v="0"/>
    <n v="189384100.12470528"/>
    <n v="186158650.44999999"/>
    <n v="3225449.6747052968"/>
    <x v="40"/>
  </r>
  <r>
    <x v="15"/>
    <s v="BOYACÁ"/>
    <s v="15776"/>
    <s v="MUNICIPIO DE SUTAMARCHÁN (BOYACÁ)"/>
    <n v="170546501"/>
    <n v="0"/>
    <n v="0"/>
    <n v="48377868"/>
    <n v="0"/>
    <n v="0"/>
    <n v="218924369"/>
    <n v="-4.2190849781036377E-3"/>
    <n v="66147.431626106976"/>
    <n v="0"/>
    <n v="0"/>
    <n v="0"/>
    <n v="218990516.42740703"/>
    <n v="141910459.94"/>
    <n v="0"/>
    <n v="0"/>
    <n v="-4.2190849781036377E-3"/>
    <n v="48444015.431626104"/>
    <n v="0"/>
    <n v="0"/>
    <n v="190354475.36740702"/>
    <n v="0"/>
    <n v="190354475.36740702"/>
    <n v="187088441.41"/>
    <n v="3266033.9574070275"/>
    <x v="40"/>
  </r>
  <r>
    <x v="15"/>
    <s v="BOYACÁ"/>
    <s v="15778"/>
    <s v="MUNICIPIO DE SUTATENZA (BOYACÁ)"/>
    <n v="194752188"/>
    <n v="0"/>
    <n v="0"/>
    <n v="55636839"/>
    <n v="0"/>
    <n v="0"/>
    <n v="250389027"/>
    <n v="4.9696862697601318E-3"/>
    <n v="75843.864312381702"/>
    <n v="0"/>
    <n v="0"/>
    <n v="0"/>
    <n v="250464870.86928207"/>
    <n v="162197859.07999998"/>
    <n v="0"/>
    <n v="0"/>
    <n v="4.9696862697601318E-3"/>
    <n v="55712682.864312381"/>
    <n v="0"/>
    <n v="0"/>
    <n v="217910541.94928205"/>
    <n v="0"/>
    <n v="217910541.94928205"/>
    <n v="214185120.78999999"/>
    <n v="3725421.1592820585"/>
    <x v="40"/>
  </r>
  <r>
    <x v="15"/>
    <s v="BOYACÁ"/>
    <s v="15790"/>
    <s v="MUNICIPIO DE TASCO (BOYACÁ)"/>
    <n v="185917527"/>
    <n v="0"/>
    <n v="0"/>
    <n v="52989263"/>
    <n v="0"/>
    <n v="0"/>
    <n v="238906790"/>
    <n v="2.8419196605682373E-3"/>
    <n v="72301.573278916403"/>
    <n v="0"/>
    <n v="0"/>
    <n v="0"/>
    <n v="238979091.57612082"/>
    <n v="154788964.16"/>
    <n v="0"/>
    <n v="0"/>
    <n v="2.8419196605682373E-3"/>
    <n v="53061564.573278919"/>
    <n v="0"/>
    <n v="0"/>
    <n v="207850528.73612082"/>
    <n v="0"/>
    <n v="207850528.73612082"/>
    <n v="204292559.63"/>
    <n v="3557969.1061208248"/>
    <x v="40"/>
  </r>
  <r>
    <x v="15"/>
    <s v="BOYACÁ"/>
    <s v="15798"/>
    <s v="MUNICIPIO DE TENZA (BOYACÁ)"/>
    <n v="126723494"/>
    <n v="0"/>
    <n v="0"/>
    <n v="36291431"/>
    <n v="0"/>
    <n v="0"/>
    <n v="163014925"/>
    <n v="1.898542046546936E-3"/>
    <n v="49453.686689410657"/>
    <n v="0"/>
    <n v="0"/>
    <n v="0"/>
    <n v="163064378.68858793"/>
    <n v="105580268.17000002"/>
    <n v="0"/>
    <n v="0"/>
    <n v="1.898542046546936E-3"/>
    <n v="36340884.686689414"/>
    <n v="0"/>
    <n v="0"/>
    <n v="141921152.85858798"/>
    <n v="0"/>
    <n v="141921152.85858798"/>
    <n v="139497676.05000001"/>
    <n v="2423476.8085879683"/>
    <x v="40"/>
  </r>
  <r>
    <x v="15"/>
    <s v="BOYACÁ"/>
    <s v="15804"/>
    <s v="MUNICIPIO DE TIBANÁ (BOYACÁ)"/>
    <n v="237295418"/>
    <n v="0"/>
    <n v="0"/>
    <n v="67374440"/>
    <n v="0"/>
    <n v="0"/>
    <n v="304669858"/>
    <n v="-7.178187370300293E-4"/>
    <n v="92068.51419805293"/>
    <n v="0"/>
    <n v="0"/>
    <n v="0"/>
    <n v="304761926.51348025"/>
    <n v="197445884.06999999"/>
    <n v="0"/>
    <n v="0"/>
    <n v="-7.178187370300293E-4"/>
    <n v="67466508.51419805"/>
    <n v="0"/>
    <n v="0"/>
    <n v="264912392.58348024"/>
    <n v="0"/>
    <n v="264912392.58348024"/>
    <n v="260367111.19999999"/>
    <n v="4545281.3834802508"/>
    <x v="40"/>
  </r>
  <r>
    <x v="15"/>
    <s v="BOYACÁ"/>
    <s v="15806"/>
    <s v="MUNICIPIO DE TIBASOSA (BOYACÁ)"/>
    <n v="154776200"/>
    <n v="0"/>
    <n v="0"/>
    <n v="43212191"/>
    <n v="0"/>
    <n v="0"/>
    <n v="197988391"/>
    <n v="4.5888423919677734E-3"/>
    <n v="59449.715108401899"/>
    <n v="0"/>
    <n v="0"/>
    <n v="0"/>
    <n v="198047840.71969724"/>
    <n v="128498471.75999999"/>
    <n v="0"/>
    <n v="0"/>
    <n v="4.5888423919677734E-3"/>
    <n v="43271640.715108402"/>
    <n v="0"/>
    <n v="0"/>
    <n v="171770112.47969723"/>
    <n v="0"/>
    <n v="171770112.47969723"/>
    <n v="168797395.30000001"/>
    <n v="2972717.1796972156"/>
    <x v="40"/>
  </r>
  <r>
    <x v="15"/>
    <s v="BOYACÁ"/>
    <s v="15808"/>
    <s v="MUNICIPIO DE TINJACÁ (BOYACÁ)"/>
    <n v="158469164"/>
    <n v="0"/>
    <n v="0"/>
    <n v="44677329"/>
    <n v="0"/>
    <n v="0"/>
    <n v="203146493"/>
    <n v="2.7064383029937744E-3"/>
    <n v="61235.724829324754"/>
    <n v="0"/>
    <n v="0"/>
    <n v="0"/>
    <n v="203207728.72753575"/>
    <n v="131751336.37"/>
    <n v="0"/>
    <n v="0"/>
    <n v="2.7064383029937744E-3"/>
    <n v="44738564.724829324"/>
    <n v="0"/>
    <n v="0"/>
    <n v="176489901.09753576"/>
    <n v="0"/>
    <n v="176489901.09753576"/>
    <n v="173451996.46000001"/>
    <n v="3037904.6375357509"/>
    <x v="40"/>
  </r>
  <r>
    <x v="15"/>
    <s v="BOYACÁ"/>
    <s v="15810"/>
    <s v="MUNICIPIO DE TIPACOQUE (BOYACÁ)"/>
    <n v="184244305"/>
    <n v="0"/>
    <n v="0"/>
    <n v="53126067"/>
    <n v="0"/>
    <n v="0"/>
    <n v="237370372"/>
    <n v="-4.8382580280303955E-3"/>
    <n v="72213.343284679315"/>
    <n v="0"/>
    <n v="0"/>
    <n v="0"/>
    <n v="237442585.33844641"/>
    <n v="153628012.42999998"/>
    <n v="0"/>
    <n v="0"/>
    <n v="-4.8382580280303955E-3"/>
    <n v="53198280.343284681"/>
    <n v="0"/>
    <n v="0"/>
    <n v="206826292.76844639"/>
    <n v="0"/>
    <n v="206826292.76844639"/>
    <n v="203305201.62"/>
    <n v="3521091.1484463811"/>
    <x v="40"/>
  </r>
  <r>
    <x v="15"/>
    <s v="BOYACÁ"/>
    <s v="15814"/>
    <s v="MUNICIPIO DE TOCA (BOYACÁ)"/>
    <n v="242738603"/>
    <n v="0"/>
    <n v="0"/>
    <n v="68841559"/>
    <n v="0"/>
    <n v="0"/>
    <n v="311580162"/>
    <n v="-2.9469430446624756E-3"/>
    <n v="94132.195840940127"/>
    <n v="0"/>
    <n v="0"/>
    <n v="0"/>
    <n v="311674294.19289398"/>
    <n v="201983633.14999998"/>
    <n v="0"/>
    <n v="0"/>
    <n v="-2.9469430446624756E-3"/>
    <n v="68935691.19584094"/>
    <n v="0"/>
    <n v="0"/>
    <n v="270919324.34289396"/>
    <n v="0"/>
    <n v="270919324.34289396"/>
    <n v="266271309.34999999"/>
    <n v="4648014.9928939641"/>
    <x v="40"/>
  </r>
  <r>
    <x v="15"/>
    <s v="BOYACÁ"/>
    <s v="15816"/>
    <s v="MUNICIPIO DE TOGÜÍ (BOYACÁ)"/>
    <n v="180319156"/>
    <n v="0"/>
    <n v="0"/>
    <n v="51307666"/>
    <n v="0"/>
    <n v="0"/>
    <n v="231626822"/>
    <n v="-3.8913488388061523E-3"/>
    <n v="70071.468250285616"/>
    <n v="0"/>
    <n v="0"/>
    <n v="0"/>
    <n v="231696893.46435893"/>
    <n v="150110894.05000001"/>
    <n v="0"/>
    <n v="0"/>
    <n v="-3.8913488388061523E-3"/>
    <n v="51377737.468250282"/>
    <n v="0"/>
    <n v="0"/>
    <n v="201488631.51435894"/>
    <n v="0"/>
    <n v="201488631.51435894"/>
    <n v="198037585.40000001"/>
    <n v="3451046.1143589318"/>
    <x v="40"/>
  </r>
  <r>
    <x v="15"/>
    <s v="BOYACÁ"/>
    <s v="15820"/>
    <s v="MUNICIPIO DE TÓPAGA (BOYACÁ)"/>
    <n v="127476912"/>
    <n v="0"/>
    <n v="0"/>
    <n v="35970911"/>
    <n v="0"/>
    <n v="0"/>
    <n v="163447823"/>
    <n v="1.2476742267608643E-3"/>
    <n v="49280.417894400947"/>
    <n v="0"/>
    <n v="0"/>
    <n v="0"/>
    <n v="163497103.41914207"/>
    <n v="105993587.36000001"/>
    <n v="0"/>
    <n v="0"/>
    <n v="1.2476742267608643E-3"/>
    <n v="36020191.417894401"/>
    <n v="0"/>
    <n v="0"/>
    <n v="142013778.77914208"/>
    <n v="0"/>
    <n v="142013778.77914208"/>
    <n v="139570262.40000001"/>
    <n v="2443516.3791420758"/>
    <x v="40"/>
  </r>
  <r>
    <x v="15"/>
    <s v="BOYACÁ"/>
    <s v="15822"/>
    <s v="MUNICIPIO DE TOTA (BOYACÁ)"/>
    <n v="225780380"/>
    <n v="0"/>
    <n v="0"/>
    <n v="64246887"/>
    <n v="0"/>
    <n v="0"/>
    <n v="290027267"/>
    <n v="1.5491843223571777E-3"/>
    <n v="87741.047598485209"/>
    <n v="0"/>
    <n v="0"/>
    <n v="0"/>
    <n v="290115008.04914767"/>
    <n v="187956100.70000005"/>
    <n v="0"/>
    <n v="0"/>
    <n v="1.5491843223571777E-3"/>
    <n v="64334628.047598489"/>
    <n v="0"/>
    <n v="0"/>
    <n v="252290728.74914771"/>
    <n v="0"/>
    <n v="252290728.74914771"/>
    <n v="247969547.24000001"/>
    <n v="4321181.5091477036"/>
    <x v="40"/>
  </r>
  <r>
    <x v="15"/>
    <s v="BOYACÁ"/>
    <s v="15832"/>
    <s v="MUNICIPIO DE TUNUNGUÁ (BOYACÁ)"/>
    <n v="84386476"/>
    <n v="0"/>
    <n v="0"/>
    <n v="23494573"/>
    <n v="0"/>
    <n v="0"/>
    <n v="107881049"/>
    <n v="1.4595687389373779E-4"/>
    <n v="32388.030439799357"/>
    <n v="0"/>
    <n v="0"/>
    <n v="0"/>
    <n v="107913437.03058575"/>
    <n v="70058123.059999987"/>
    <n v="0"/>
    <n v="0"/>
    <n v="1.4595687389373779E-4"/>
    <n v="23526961.030439798"/>
    <n v="0"/>
    <n v="0"/>
    <n v="93585084.090585738"/>
    <n v="0"/>
    <n v="93585084.090585738"/>
    <n v="91964622.780000001"/>
    <n v="1620461.3105857372"/>
    <x v="40"/>
  </r>
  <r>
    <x v="15"/>
    <s v="BOYACÁ"/>
    <s v="15835"/>
    <s v="MUNICIPIO DE TURMEQUÉ (BOYACÁ)"/>
    <n v="158830777"/>
    <n v="0"/>
    <n v="0"/>
    <n v="45888074"/>
    <n v="0"/>
    <n v="0"/>
    <n v="204718851"/>
    <n v="-2.6392936706542969E-4"/>
    <n v="62275.315338695895"/>
    <n v="0"/>
    <n v="0"/>
    <n v="0"/>
    <n v="204781126.31507477"/>
    <n v="132482667.94"/>
    <n v="0"/>
    <n v="0"/>
    <n v="-2.6392936706542969E-4"/>
    <n v="45950349.315338694"/>
    <n v="0"/>
    <n v="0"/>
    <n v="178433017.25507477"/>
    <n v="0"/>
    <n v="178433017.25507477"/>
    <n v="175400512.28"/>
    <n v="3032504.9750747681"/>
    <x v="40"/>
  </r>
  <r>
    <x v="15"/>
    <s v="BOYACÁ"/>
    <s v="15837"/>
    <s v="MUNICIPIO DE TUTA (BOYACÁ)"/>
    <n v="201198598"/>
    <n v="0"/>
    <n v="0"/>
    <n v="56359034"/>
    <n v="0"/>
    <n v="0"/>
    <n v="257557632"/>
    <n v="-1.3021230697631836E-3"/>
    <n v="77422.69676716777"/>
    <n v="0"/>
    <n v="0"/>
    <n v="0"/>
    <n v="257635054.69546506"/>
    <n v="167101734.00999999"/>
    <n v="0"/>
    <n v="0"/>
    <n v="-1.3021230697631836E-3"/>
    <n v="56436456.696767166"/>
    <n v="0"/>
    <n v="0"/>
    <n v="223538190.70546502"/>
    <n v="0"/>
    <n v="223538190.70546502"/>
    <n v="219675437.69999999"/>
    <n v="3862753.0054650307"/>
    <x v="40"/>
  </r>
  <r>
    <x v="15"/>
    <s v="BOYACÁ"/>
    <s v="15839"/>
    <s v="MUNICIPIO DE TUTAZÁ (BOYACÁ)"/>
    <n v="124643246"/>
    <n v="0"/>
    <n v="0"/>
    <n v="35837634"/>
    <n v="0"/>
    <n v="0"/>
    <n v="160480880"/>
    <n v="1.994594931602478E-3"/>
    <n v="48755.16802884244"/>
    <n v="0"/>
    <n v="0"/>
    <n v="0"/>
    <n v="160529635.17002344"/>
    <n v="103902915.36"/>
    <n v="0"/>
    <n v="0"/>
    <n v="1.994594931602478E-3"/>
    <n v="35886389.168028839"/>
    <n v="0"/>
    <n v="0"/>
    <n v="139789304.53002343"/>
    <n v="0"/>
    <n v="139789304.53002343"/>
    <n v="137407294.50999999"/>
    <n v="2382010.0200234354"/>
    <x v="40"/>
  </r>
  <r>
    <x v="15"/>
    <s v="BOYACÁ"/>
    <s v="15842"/>
    <s v="MUNICIPIO DE UMBITA (BOYACÁ)"/>
    <n v="256299683"/>
    <n v="0"/>
    <n v="0"/>
    <n v="72243858"/>
    <n v="0"/>
    <n v="0"/>
    <n v="328543541"/>
    <n v="-4.2150020599365234E-3"/>
    <n v="99016.452239864535"/>
    <n v="0"/>
    <n v="0"/>
    <n v="0"/>
    <n v="328642557.44802487"/>
    <n v="213055564.25"/>
    <n v="0"/>
    <n v="0"/>
    <n v="-4.2150020599365234E-3"/>
    <n v="72342874.452239871"/>
    <n v="0"/>
    <n v="0"/>
    <n v="285398438.69802487"/>
    <n v="0"/>
    <n v="285398438.69802487"/>
    <n v="280483341.52999997"/>
    <n v="4915097.1680248976"/>
    <x v="40"/>
  </r>
  <r>
    <x v="15"/>
    <s v="BOYACÁ"/>
    <s v="15861"/>
    <s v="MUNICIPIO DE VENTAQUEMADA (BOYACÁ)"/>
    <n v="224093099"/>
    <n v="0"/>
    <n v="0"/>
    <n v="62770907"/>
    <n v="0"/>
    <n v="0"/>
    <n v="286864006"/>
    <n v="4.0203630924224854E-3"/>
    <n v="86240.140417572111"/>
    <n v="0"/>
    <n v="0"/>
    <n v="0"/>
    <n v="286950246.14443791"/>
    <n v="186127105.61000001"/>
    <n v="0"/>
    <n v="0"/>
    <n v="4.0203630924224854E-3"/>
    <n v="62857147.140417576"/>
    <n v="0"/>
    <n v="0"/>
    <n v="248984252.75443795"/>
    <n v="0"/>
    <n v="248984252.75443795"/>
    <n v="244682545.72"/>
    <n v="4301707.0344379544"/>
    <x v="40"/>
  </r>
  <r>
    <x v="15"/>
    <s v="BOYACÁ"/>
    <s v="15879"/>
    <s v="MUNICIPIO DE VIRACACHÁ (BOYACÁ)"/>
    <n v="138784857"/>
    <n v="0"/>
    <n v="0"/>
    <n v="39525615"/>
    <n v="0"/>
    <n v="0"/>
    <n v="178310472"/>
    <n v="1.781076192855835E-3"/>
    <n v="53958.822774899068"/>
    <n v="0"/>
    <n v="0"/>
    <n v="0"/>
    <n v="178364430.82455596"/>
    <n v="115545815.03999999"/>
    <n v="0"/>
    <n v="0"/>
    <n v="1.781076192855835E-3"/>
    <n v="39579573.822774902"/>
    <n v="0"/>
    <n v="0"/>
    <n v="155125388.86455595"/>
    <n v="0"/>
    <n v="155125388.86455595"/>
    <n v="152469493.61000001"/>
    <n v="2655895.2545559406"/>
    <x v="40"/>
  </r>
  <r>
    <x v="15"/>
    <s v="BOYACÁ"/>
    <s v="15897"/>
    <s v="MUNICIPIO DE ZETAQUIRA (BOYACÁ)"/>
    <n v="158196874"/>
    <n v="0"/>
    <n v="0"/>
    <n v="45246358"/>
    <n v="0"/>
    <n v="0"/>
    <n v="203443232"/>
    <n v="3.2480955123901367E-3"/>
    <n v="61638.156536475566"/>
    <n v="0"/>
    <n v="0"/>
    <n v="0"/>
    <n v="203504870.15978459"/>
    <n v="131785007.28"/>
    <n v="0"/>
    <n v="0"/>
    <n v="3.2480955123901367E-3"/>
    <n v="45307996.156536475"/>
    <n v="0"/>
    <n v="0"/>
    <n v="177093003.43978459"/>
    <n v="0"/>
    <n v="177093003.43978459"/>
    <n v="174068534.25"/>
    <n v="3024469.1897845864"/>
    <x v="40"/>
  </r>
  <r>
    <x v="15"/>
    <s v="CALDAS"/>
    <s v="17000"/>
    <s v="GOBERNACIÓN DE CALDAS"/>
    <n v="18584437074"/>
    <n v="0"/>
    <n v="0"/>
    <n v="3398350108"/>
    <n v="0"/>
    <n v="0"/>
    <n v="21982787182"/>
    <n v="-3.475189208984375E-3"/>
    <n v="4761280.6946942499"/>
    <n v="0"/>
    <n v="0"/>
    <n v="0"/>
    <n v="21987548462.691219"/>
    <n v="14713483880.690002"/>
    <n v="0"/>
    <n v="0"/>
    <n v="-3.475189208984375E-3"/>
    <n v="3403111388.694694"/>
    <n v="0"/>
    <n v="0"/>
    <n v="18116595269.381222"/>
    <n v="0"/>
    <n v="18116595269.381222"/>
    <n v="17760474325.57"/>
    <n v="356120943.81122208"/>
    <x v="7"/>
  </r>
  <r>
    <x v="15"/>
    <s v="CALDAS"/>
    <s v="17001"/>
    <s v="MUNICIPIO DE MANIZALES (CALDAS)"/>
    <n v="436624267"/>
    <n v="0"/>
    <n v="0"/>
    <n v="122733077"/>
    <n v="0"/>
    <n v="0"/>
    <n v="559357344"/>
    <n v="-2.9206275939941406E-4"/>
    <n v="168403.86138391506"/>
    <n v="0"/>
    <n v="0"/>
    <n v="0"/>
    <n v="559525747.86109185"/>
    <n v="362850685.07999998"/>
    <n v="0"/>
    <n v="0"/>
    <n v="-2.9206275939941406E-4"/>
    <n v="122901480.86138391"/>
    <n v="0"/>
    <n v="0"/>
    <n v="485752165.94109184"/>
    <n v="0"/>
    <n v="485752165.94109184"/>
    <n v="477377173.68000001"/>
    <n v="8374992.2610918283"/>
    <x v="41"/>
  </r>
  <r>
    <x v="15"/>
    <s v="CALDAS"/>
    <s v="17013"/>
    <s v="MUNICIPIO DE AGUADAS (CALDAS)"/>
    <n v="221080187"/>
    <n v="0"/>
    <n v="0"/>
    <n v="63018610"/>
    <n v="0"/>
    <n v="0"/>
    <n v="284098797"/>
    <n v="4.6475231647491455E-3"/>
    <n v="85982.908755100303"/>
    <n v="0"/>
    <n v="0"/>
    <n v="0"/>
    <n v="284184779.91340262"/>
    <n v="184069885.44999999"/>
    <n v="0"/>
    <n v="0"/>
    <n v="4.6475231647491455E-3"/>
    <n v="63104592.908755101"/>
    <n v="0"/>
    <n v="0"/>
    <n v="247174478.36340261"/>
    <n v="0"/>
    <n v="247174478.36340261"/>
    <n v="242943843.86000001"/>
    <n v="4230634.5034025908"/>
    <x v="41"/>
  </r>
  <r>
    <x v="15"/>
    <s v="CALDAS"/>
    <s v="17042"/>
    <s v="MUNICIPIO DE ANSERMA (CALDAS)"/>
    <n v="236803840"/>
    <n v="0"/>
    <n v="0"/>
    <n v="67082184"/>
    <n v="0"/>
    <n v="0"/>
    <n v="303886024"/>
    <n v="-4.8061907291412354E-3"/>
    <n v="91753.977090756918"/>
    <n v="0"/>
    <n v="0"/>
    <n v="0"/>
    <n v="303977777.97228462"/>
    <n v="196996016.26999998"/>
    <n v="0"/>
    <n v="0"/>
    <n v="-4.8061907291412354E-3"/>
    <n v="67173937.977090761"/>
    <n v="0"/>
    <n v="0"/>
    <n v="264169954.24228454"/>
    <n v="0"/>
    <n v="264169954.24228454"/>
    <n v="259633689.31"/>
    <n v="4536264.932284534"/>
    <x v="41"/>
  </r>
  <r>
    <x v="15"/>
    <s v="CALDAS"/>
    <s v="17050"/>
    <s v="MUNICIPIO DE ARANZAZU (CALDAS)"/>
    <n v="157212310"/>
    <n v="0"/>
    <n v="0"/>
    <n v="44922335"/>
    <n v="0"/>
    <n v="0"/>
    <n v="202134645"/>
    <n v="-2.8133392333984375E-3"/>
    <n v="61234.299155853405"/>
    <n v="0"/>
    <n v="0"/>
    <n v="0"/>
    <n v="202195879.29634252"/>
    <n v="130947938.60999998"/>
    <n v="0"/>
    <n v="0"/>
    <n v="-2.8133392333984375E-3"/>
    <n v="44983569.299155854"/>
    <n v="0"/>
    <n v="0"/>
    <n v="175931507.90634251"/>
    <n v="0"/>
    <n v="175931507.90634251"/>
    <n v="172925034.28999999"/>
    <n v="3006473.6163425148"/>
    <x v="41"/>
  </r>
  <r>
    <x v="15"/>
    <s v="CALDAS"/>
    <s v="17088"/>
    <s v="MUNICIPIO DE BELALCÁZAR (CALDAS)"/>
    <n v="190457125"/>
    <n v="0"/>
    <n v="0"/>
    <n v="54300560"/>
    <n v="0"/>
    <n v="0"/>
    <n v="244757685"/>
    <n v="6.9665908813476563E-4"/>
    <n v="74107.130358352486"/>
    <n v="0"/>
    <n v="0"/>
    <n v="0"/>
    <n v="244831792.131055"/>
    <n v="158586856.99000001"/>
    <n v="0"/>
    <n v="0"/>
    <n v="6.9665908813476563E-4"/>
    <n v="54374667.130358353"/>
    <n v="0"/>
    <n v="0"/>
    <n v="212961524.12105501"/>
    <n v="0"/>
    <n v="212961524.12105501"/>
    <n v="209317073.62"/>
    <n v="3644450.5010550022"/>
    <x v="41"/>
  </r>
  <r>
    <x v="15"/>
    <s v="CALDAS"/>
    <s v="17174"/>
    <s v="MUNICIPIO DE CHINCHINÁ (CALDAS)"/>
    <n v="275801975"/>
    <n v="0"/>
    <n v="0"/>
    <n v="78135940"/>
    <n v="0"/>
    <n v="0"/>
    <n v="353937915"/>
    <n v="4.2080879211425781E-3"/>
    <n v="106881.09683993536"/>
    <n v="0"/>
    <n v="0"/>
    <n v="0"/>
    <n v="354044796.10104805"/>
    <n v="229445693.99000001"/>
    <n v="0"/>
    <n v="0"/>
    <n v="4.2080879211425781E-3"/>
    <n v="78242821.096839935"/>
    <n v="0"/>
    <n v="0"/>
    <n v="307688515.091048"/>
    <n v="0"/>
    <n v="307688515.091048"/>
    <n v="302405337.81"/>
    <n v="5283177.2810479999"/>
    <x v="41"/>
  </r>
  <r>
    <x v="15"/>
    <s v="CALDAS"/>
    <s v="17272"/>
    <s v="MUNICIPIO DE FILADELFIA (CALDAS)"/>
    <n v="180946437"/>
    <n v="0"/>
    <n v="0"/>
    <n v="51896120"/>
    <n v="0"/>
    <n v="0"/>
    <n v="232842557"/>
    <n v="2.90679931640625E-3"/>
    <n v="70642.97038646591"/>
    <n v="0"/>
    <n v="0"/>
    <n v="0"/>
    <n v="232913199.97329327"/>
    <n v="150787822.00999999"/>
    <n v="0"/>
    <n v="0"/>
    <n v="2.90679931640625E-3"/>
    <n v="51966762.970386468"/>
    <n v="0"/>
    <n v="0"/>
    <n v="202754584.98329327"/>
    <n v="0"/>
    <n v="202754584.98329327"/>
    <n v="199295897.52000001"/>
    <n v="3458687.4632932544"/>
    <x v="41"/>
  </r>
  <r>
    <x v="15"/>
    <s v="CALDAS"/>
    <s v="17380"/>
    <s v="MUNICIPIO DE LA DORADA (CALDAS)"/>
    <n v="394125675"/>
    <n v="0"/>
    <n v="0"/>
    <n v="110554000"/>
    <n v="0"/>
    <n v="0"/>
    <n v="504679675"/>
    <n v="4.1893720626831055E-3"/>
    <n v="151803.95069362636"/>
    <n v="0"/>
    <n v="0"/>
    <n v="0"/>
    <n v="504831478.95488298"/>
    <n v="327425407.36000001"/>
    <n v="0"/>
    <n v="0"/>
    <n v="4.1893720626831055E-3"/>
    <n v="110705803.95069362"/>
    <n v="0"/>
    <n v="0"/>
    <n v="438131211.31488299"/>
    <n v="0"/>
    <n v="438131211.31488299"/>
    <n v="430568084.92000002"/>
    <n v="7563126.394882977"/>
    <x v="41"/>
  </r>
  <r>
    <x v="15"/>
    <s v="CALDAS"/>
    <s v="17388"/>
    <s v="MUNICIPIO DE LA MERCED (CALDAS)"/>
    <n v="133069413"/>
    <n v="0"/>
    <n v="0"/>
    <n v="38425644"/>
    <n v="0"/>
    <n v="0"/>
    <n v="171495057"/>
    <n v="-2.0636916160583496E-3"/>
    <n v="52180.824923354725"/>
    <n v="0"/>
    <n v="0"/>
    <n v="0"/>
    <n v="171547237.82285967"/>
    <n v="110995601.56"/>
    <n v="0"/>
    <n v="0"/>
    <n v="-2.0636916160583496E-3"/>
    <n v="38477824.824923351"/>
    <n v="0"/>
    <n v="0"/>
    <n v="149473426.38285965"/>
    <n v="0"/>
    <n v="149473426.38285965"/>
    <n v="146932625.16999999"/>
    <n v="2540801.2128596604"/>
    <x v="41"/>
  </r>
  <r>
    <x v="15"/>
    <s v="CALDAS"/>
    <s v="17433"/>
    <s v="MUNICIPIO DE MANZANARES (CALDAS)"/>
    <n v="256001470"/>
    <n v="0"/>
    <n v="0"/>
    <n v="72778988"/>
    <n v="0"/>
    <n v="0"/>
    <n v="328780458"/>
    <n v="-4.8886239528656006E-3"/>
    <n v="99412.157756106666"/>
    <n v="0"/>
    <n v="0"/>
    <n v="0"/>
    <n v="328879870.15286744"/>
    <n v="213077572.85999998"/>
    <n v="0"/>
    <n v="0"/>
    <n v="-4.8886239528656006E-3"/>
    <n v="72878400.157756105"/>
    <n v="0"/>
    <n v="0"/>
    <n v="285955973.01286745"/>
    <n v="0"/>
    <n v="285955973.01286745"/>
    <n v="281055352.93000001"/>
    <n v="4900620.0828674436"/>
    <x v="41"/>
  </r>
  <r>
    <x v="15"/>
    <s v="CALDAS"/>
    <s v="17442"/>
    <s v="MUNICIPIO DE MARMATO (CALDAS)"/>
    <n v="209163210"/>
    <n v="0"/>
    <n v="0"/>
    <n v="58523561"/>
    <n v="0"/>
    <n v="0"/>
    <n v="267686771"/>
    <n v="4.4158101081848145E-3"/>
    <n v="80435.144318191844"/>
    <n v="0"/>
    <n v="0"/>
    <n v="0"/>
    <n v="267767206.148734"/>
    <n v="173707027.02000004"/>
    <n v="0"/>
    <n v="0"/>
    <n v="4.4158101081848145E-3"/>
    <n v="58603996.144318193"/>
    <n v="0"/>
    <n v="0"/>
    <n v="232311023.16873404"/>
    <n v="0"/>
    <n v="232311023.16873404"/>
    <n v="228295752.66999999"/>
    <n v="4015270.4987340569"/>
    <x v="41"/>
  </r>
  <r>
    <x v="15"/>
    <s v="CALDAS"/>
    <s v="17444"/>
    <s v="MUNICIPIO DE MARQUETALIA (CALDAS)"/>
    <n v="211837287"/>
    <n v="0"/>
    <n v="0"/>
    <n v="59743481"/>
    <n v="0"/>
    <n v="0"/>
    <n v="271580768"/>
    <n v="1.711428165435791E-3"/>
    <n v="81869.587512066457"/>
    <n v="0"/>
    <n v="0"/>
    <n v="0"/>
    <n v="271662637.5892235"/>
    <n v="176124482.30000001"/>
    <n v="0"/>
    <n v="0"/>
    <n v="1.711428165435791E-3"/>
    <n v="59825350.587512068"/>
    <n v="0"/>
    <n v="0"/>
    <n v="235949832.88922352"/>
    <n v="0"/>
    <n v="235949832.88922352"/>
    <n v="231888844.22"/>
    <n v="4060988.6692235172"/>
    <x v="41"/>
  </r>
  <r>
    <x v="15"/>
    <s v="CALDAS"/>
    <s v="17446"/>
    <s v="MUNICIPIO DE MARULANDA (CALDAS)"/>
    <n v="101761816"/>
    <n v="0"/>
    <n v="0"/>
    <n v="28756239"/>
    <n v="0"/>
    <n v="0"/>
    <n v="130518055"/>
    <n v="5.4523348808288574E-4"/>
    <n v="39361.392662067738"/>
    <n v="0"/>
    <n v="0"/>
    <n v="0"/>
    <n v="130557416.3932073"/>
    <n v="84622888.160000011"/>
    <n v="0"/>
    <n v="0"/>
    <n v="5.4523348808288574E-4"/>
    <n v="28795600.392662067"/>
    <n v="0"/>
    <n v="0"/>
    <n v="113418488.55320731"/>
    <n v="0"/>
    <n v="113418488.55320731"/>
    <n v="111468242.17"/>
    <n v="1950246.3832073063"/>
    <x v="41"/>
  </r>
  <r>
    <x v="15"/>
    <s v="CALDAS"/>
    <s v="17486"/>
    <s v="MUNICIPIO DE NEIRA (CALDAS)"/>
    <n v="256434425"/>
    <n v="0"/>
    <n v="0"/>
    <n v="71775422"/>
    <n v="0"/>
    <n v="0"/>
    <n v="328209847"/>
    <n v="4.358142614364624E-3"/>
    <n v="98641.76279294111"/>
    <n v="0"/>
    <n v="0"/>
    <n v="0"/>
    <n v="328308488.76715112"/>
    <n v="212971155.54000002"/>
    <n v="0"/>
    <n v="0"/>
    <n v="4.358142614364624E-3"/>
    <n v="71874063.762792945"/>
    <n v="0"/>
    <n v="0"/>
    <n v="284845219.30715108"/>
    <n v="0"/>
    <n v="284845219.30715108"/>
    <n v="279922300.91000003"/>
    <n v="4922918.397151053"/>
    <x v="41"/>
  </r>
  <r>
    <x v="15"/>
    <s v="CALDAS"/>
    <s v="17495"/>
    <s v="MUNICIPIO DE NORCASIA (CALDAS)"/>
    <n v="178555404"/>
    <n v="0"/>
    <n v="0"/>
    <n v="50619581"/>
    <n v="0"/>
    <n v="0"/>
    <n v="229174985"/>
    <n v="1.2648105621337891E-4"/>
    <n v="69010.492638839845"/>
    <n v="0"/>
    <n v="0"/>
    <n v="0"/>
    <n v="229243995.49276531"/>
    <n v="148559096.34"/>
    <n v="0"/>
    <n v="0"/>
    <n v="1.2648105621337891E-4"/>
    <n v="50688591.492638841"/>
    <n v="0"/>
    <n v="0"/>
    <n v="199247687.83276534"/>
    <n v="0"/>
    <n v="199247687.83276534"/>
    <n v="195829367.87"/>
    <n v="3418319.962765336"/>
    <x v="41"/>
  </r>
  <r>
    <x v="15"/>
    <s v="CALDAS"/>
    <s v="17513"/>
    <s v="MUNICIPIO DE PÁCORA (CALDAS)"/>
    <n v="176771331"/>
    <n v="0"/>
    <n v="0"/>
    <n v="51188336"/>
    <n v="0"/>
    <n v="0"/>
    <n v="227959667"/>
    <n v="4.9912929534912109E-4"/>
    <n v="69425.175639951587"/>
    <n v="0"/>
    <n v="0"/>
    <n v="0"/>
    <n v="228029092.17613909"/>
    <n v="147507792.16"/>
    <n v="0"/>
    <n v="0"/>
    <n v="4.9912929534912109E-4"/>
    <n v="51257761.17563995"/>
    <n v="0"/>
    <n v="0"/>
    <n v="198765553.33613908"/>
    <n v="0"/>
    <n v="198765553.33613908"/>
    <n v="195392404.24000001"/>
    <n v="3373149.0961390734"/>
    <x v="41"/>
  </r>
  <r>
    <x v="15"/>
    <s v="CALDAS"/>
    <s v="17524"/>
    <s v="MUNICIPIO DE PALESTINA (CALDAS)"/>
    <n v="220369761"/>
    <n v="0"/>
    <n v="0"/>
    <n v="62305001"/>
    <n v="0"/>
    <n v="0"/>
    <n v="282674762"/>
    <n v="-2.790987491607666E-4"/>
    <n v="85289.706441792485"/>
    <n v="0"/>
    <n v="0"/>
    <n v="0"/>
    <n v="282760051.70616275"/>
    <n v="183270248.63999999"/>
    <n v="0"/>
    <n v="0"/>
    <n v="-2.790987491607666E-4"/>
    <n v="62390290.70644179"/>
    <n v="0"/>
    <n v="0"/>
    <n v="245660539.34616268"/>
    <n v="0"/>
    <n v="245660539.34616268"/>
    <n v="241437191.78999999"/>
    <n v="4223347.5561626852"/>
    <x v="41"/>
  </r>
  <r>
    <x v="15"/>
    <s v="CALDAS"/>
    <s v="17541"/>
    <s v="MUNICIPIO DE PENSILVANIA (CALDAS)"/>
    <n v="245308969"/>
    <n v="0"/>
    <n v="0"/>
    <n v="69194983"/>
    <n v="0"/>
    <n v="0"/>
    <n v="314503952"/>
    <n v="-2.236485481262207E-3"/>
    <n v="94808.225269249073"/>
    <n v="0"/>
    <n v="0"/>
    <n v="0"/>
    <n v="314598760.22303277"/>
    <n v="203950181.63999999"/>
    <n v="0"/>
    <n v="0"/>
    <n v="-2.236485481262207E-3"/>
    <n v="69289791.225269243"/>
    <n v="0"/>
    <n v="0"/>
    <n v="273239972.86303276"/>
    <n v="0"/>
    <n v="273239972.86303276"/>
    <n v="268537078.89999998"/>
    <n v="4702893.9630327821"/>
    <x v="41"/>
  </r>
  <r>
    <x v="15"/>
    <s v="CALDAS"/>
    <s v="17614"/>
    <s v="MUNICIPIO DE RIOSUCIO (CALDAS)"/>
    <n v="353924398"/>
    <n v="0"/>
    <n v="0"/>
    <n v="98527519"/>
    <n v="0"/>
    <n v="0"/>
    <n v="452451917"/>
    <n v="-4.7045350074768066E-3"/>
    <n v="135700.03932331153"/>
    <n v="0"/>
    <n v="0"/>
    <n v="0"/>
    <n v="452587617.03461879"/>
    <n v="293724010.93000001"/>
    <n v="0"/>
    <n v="0"/>
    <n v="-4.7045350074768066E-3"/>
    <n v="98663219.039323315"/>
    <n v="0"/>
    <n v="0"/>
    <n v="392387229.9646188"/>
    <n v="0"/>
    <n v="392387229.9646188"/>
    <n v="385586612.19"/>
    <n v="6800617.7746188045"/>
    <x v="41"/>
  </r>
  <r>
    <x v="15"/>
    <s v="CALDAS"/>
    <s v="17616"/>
    <s v="MUNICIPIO DE RISARALDA (CALDAS)"/>
    <n v="164368399"/>
    <n v="0"/>
    <n v="0"/>
    <n v="46944835"/>
    <n v="0"/>
    <n v="0"/>
    <n v="211313234"/>
    <n v="-1.8248558044433594E-3"/>
    <n v="64004.299110114582"/>
    <n v="0"/>
    <n v="0"/>
    <n v="0"/>
    <n v="211377238.29728526"/>
    <n v="136895746.31"/>
    <n v="0"/>
    <n v="0"/>
    <n v="-1.8248558044433594E-3"/>
    <n v="47008839.299110115"/>
    <n v="0"/>
    <n v="0"/>
    <n v="183904585.60728526"/>
    <n v="0"/>
    <n v="183904585.60728526"/>
    <n v="180760709.83000001"/>
    <n v="3143875.777285248"/>
    <x v="41"/>
  </r>
  <r>
    <x v="15"/>
    <s v="CALDAS"/>
    <s v="17653"/>
    <s v="MUNICIPIO DE SALAMINA (CALDAS)"/>
    <n v="172137239"/>
    <n v="0"/>
    <n v="0"/>
    <n v="49606656"/>
    <n v="0"/>
    <n v="0"/>
    <n v="221743895"/>
    <n v="-4.6547055244445801E-3"/>
    <n v="67409.033924886477"/>
    <n v="0"/>
    <n v="0"/>
    <n v="0"/>
    <n v="221811304.02927017"/>
    <n v="143547480.25999999"/>
    <n v="0"/>
    <n v="0"/>
    <n v="-4.6547055244445801E-3"/>
    <n v="49674065.033924885"/>
    <n v="0"/>
    <n v="0"/>
    <n v="193221545.28927016"/>
    <n v="0"/>
    <n v="193221545.28927016"/>
    <n v="189934177.91"/>
    <n v="3287367.3792701662"/>
    <x v="41"/>
  </r>
  <r>
    <x v="15"/>
    <s v="CALDAS"/>
    <s v="17662"/>
    <s v="MUNICIPIO DE SAMANÁ (CALDAS)"/>
    <n v="297023756"/>
    <n v="0"/>
    <n v="0"/>
    <n v="83769131"/>
    <n v="0"/>
    <n v="0"/>
    <n v="380792887"/>
    <n v="-1.6373395919799805E-3"/>
    <n v="114787.18045494395"/>
    <n v="0"/>
    <n v="0"/>
    <n v="0"/>
    <n v="380907674.17881763"/>
    <n v="246946781.02000001"/>
    <n v="0"/>
    <n v="0"/>
    <n v="-1.6373395919799805E-3"/>
    <n v="83883918.18045494"/>
    <n v="0"/>
    <n v="0"/>
    <n v="330830699.19881761"/>
    <n v="0"/>
    <n v="330830699.19881761"/>
    <n v="325136573.00999999"/>
    <n v="5694126.1888176203"/>
    <x v="41"/>
  </r>
  <r>
    <x v="15"/>
    <s v="CALDAS"/>
    <s v="17665"/>
    <s v="MUNICIPIO DE SAN JOSÉ (CALDAS)"/>
    <n v="0"/>
    <n v="0"/>
    <n v="0"/>
    <n v="20463589"/>
    <n v="0"/>
    <n v="0"/>
    <n v="20463589"/>
    <n v="-2.1645985543727875E-4"/>
    <n v="3354.6423279250253"/>
    <n v="0"/>
    <n v="0"/>
    <n v="0"/>
    <n v="20466943.642111462"/>
    <n v="136994.89000000001"/>
    <n v="0"/>
    <n v="0"/>
    <n v="-2.1645985543727875E-4"/>
    <n v="20466943.642327923"/>
    <n v="0"/>
    <n v="0"/>
    <n v="20603938.532111462"/>
    <n v="0"/>
    <n v="20603938.532111462"/>
    <n v="20466944"/>
    <n v="136994.53211146221"/>
    <x v="41"/>
  </r>
  <r>
    <x v="15"/>
    <s v="CALDAS"/>
    <s v="17777"/>
    <s v="MUNICIPIO DE SUPÍA (CALDAS)"/>
    <n v="254248002"/>
    <n v="0"/>
    <n v="0"/>
    <n v="71163492"/>
    <n v="0"/>
    <n v="0"/>
    <n v="325411494"/>
    <n v="-1.2538135051727295E-3"/>
    <n v="97807.727982170181"/>
    <n v="0"/>
    <n v="0"/>
    <n v="0"/>
    <n v="325509301.72672832"/>
    <n v="211159586.00999999"/>
    <n v="0"/>
    <n v="0"/>
    <n v="-1.2538135051727295E-3"/>
    <n v="71261299.727982163"/>
    <n v="0"/>
    <n v="0"/>
    <n v="282420885.73672831"/>
    <n v="0"/>
    <n v="282420885.73672831"/>
    <n v="277540085.93000001"/>
    <n v="4880799.8067283034"/>
    <x v="41"/>
  </r>
  <r>
    <x v="15"/>
    <s v="CALDAS"/>
    <s v="17867"/>
    <s v="MUNICIPIO DE VICTORIA (CALDAS)"/>
    <n v="177837065"/>
    <n v="0"/>
    <n v="0"/>
    <n v="50859589"/>
    <n v="0"/>
    <n v="0"/>
    <n v="228696654"/>
    <n v="5.8853626251220703E-4"/>
    <n v="69328.123981932935"/>
    <n v="0"/>
    <n v="0"/>
    <n v="0"/>
    <n v="228765982.12457046"/>
    <n v="148154008.84999999"/>
    <n v="0"/>
    <n v="0"/>
    <n v="5.8853626251220703E-4"/>
    <n v="50928917.12398193"/>
    <n v="0"/>
    <n v="0"/>
    <n v="199082925.97457045"/>
    <n v="0"/>
    <n v="199082925.97457045"/>
    <n v="195682613.99000001"/>
    <n v="3400311.9845704436"/>
    <x v="41"/>
  </r>
  <r>
    <x v="15"/>
    <s v="CALDAS"/>
    <s v="17873"/>
    <s v="MUNICIPIO DE VILLAMARÍA (CALDAS)"/>
    <n v="234845562"/>
    <n v="0"/>
    <n v="0"/>
    <n v="64894589"/>
    <n v="0"/>
    <n v="0"/>
    <n v="299740151"/>
    <n v="-3.9912164211273193E-3"/>
    <n v="89637.237342545355"/>
    <n v="0"/>
    <n v="0"/>
    <n v="0"/>
    <n v="299829788.23335129"/>
    <n v="194699477.40999997"/>
    <n v="0"/>
    <n v="0"/>
    <n v="-3.9912164211273193E-3"/>
    <n v="64984226.237342544"/>
    <n v="0"/>
    <n v="0"/>
    <n v="259683703.64335129"/>
    <n v="0"/>
    <n v="259683703.64335129"/>
    <n v="255165246.83000001"/>
    <n v="4518456.8133512735"/>
    <x v="41"/>
  </r>
  <r>
    <x v="15"/>
    <s v="CALDAS"/>
    <s v="17877"/>
    <s v="MUNICIPIO DE VITERBO (CALDAS)"/>
    <n v="168241987"/>
    <n v="0"/>
    <n v="0"/>
    <n v="47510994"/>
    <n v="0"/>
    <n v="0"/>
    <n v="215752981"/>
    <n v="-2.0842552185058594E-3"/>
    <n v="65055.65018892278"/>
    <n v="0"/>
    <n v="0"/>
    <n v="0"/>
    <n v="215818036.64810467"/>
    <n v="139889565.78"/>
    <n v="0"/>
    <n v="0"/>
    <n v="-2.0842552185058594E-3"/>
    <n v="47576049.650188923"/>
    <n v="0"/>
    <n v="0"/>
    <n v="187465615.42810467"/>
    <n v="0"/>
    <n v="187465615.42810467"/>
    <n v="184240514"/>
    <n v="3225101.4281046689"/>
    <x v="41"/>
  </r>
  <r>
    <x v="15"/>
    <s v="CAQUETÁ"/>
    <s v="18000"/>
    <s v="GOBERNACIÓN DE CAQUETÁ"/>
    <n v="23643429782"/>
    <n v="0"/>
    <n v="0"/>
    <n v="4274879669"/>
    <n v="0"/>
    <n v="0"/>
    <n v="27918309451"/>
    <n v="1.28173828125E-3"/>
    <n v="6016318.0975851035"/>
    <n v="0"/>
    <n v="0"/>
    <n v="0"/>
    <n v="27924325769.098866"/>
    <n v="18694375949.940002"/>
    <n v="0"/>
    <n v="0"/>
    <n v="1.28173828125E-3"/>
    <n v="4280895987.0975852"/>
    <n v="0"/>
    <n v="0"/>
    <n v="22975271937.038868"/>
    <n v="0"/>
    <n v="22975271937.038868"/>
    <n v="22521324008.119999"/>
    <n v="453947928.91886902"/>
    <x v="8"/>
  </r>
  <r>
    <x v="15"/>
    <s v="CAQUETÁ"/>
    <s v="18001"/>
    <s v="MUNICIPIO DE FLORENCIA (CAQUETÁ)"/>
    <n v="579140269"/>
    <n v="0"/>
    <n v="0"/>
    <n v="160419000"/>
    <n v="0"/>
    <n v="0"/>
    <n v="739559269"/>
    <n v="-4.3947696685791016E-3"/>
    <n v="221401.90737215578"/>
    <n v="0"/>
    <n v="0"/>
    <n v="0"/>
    <n v="739780670.90297735"/>
    <n v="480323471.83999997"/>
    <n v="0"/>
    <n v="0"/>
    <n v="-4.3947696685791016E-3"/>
    <n v="160640401.90737215"/>
    <n v="0"/>
    <n v="0"/>
    <n v="640963873.74297738"/>
    <n v="0"/>
    <n v="640963873.74297738"/>
    <n v="629826982.13"/>
    <n v="11136891.612977386"/>
    <x v="62"/>
  </r>
  <r>
    <x v="15"/>
    <s v="CAQUETÁ"/>
    <s v="18029"/>
    <s v="MUNICIPIO DE ALBANIA (CAQUETÁ)"/>
    <n v="176834566"/>
    <n v="0"/>
    <n v="0"/>
    <n v="49889796"/>
    <n v="0"/>
    <n v="0"/>
    <n v="226724362"/>
    <n v="2.0269453525543213E-3"/>
    <n v="68359.712768249476"/>
    <n v="0"/>
    <n v="0"/>
    <n v="0"/>
    <n v="226792721.7147952"/>
    <n v="147032345.02000001"/>
    <n v="0"/>
    <n v="0"/>
    <n v="2.0269453525543213E-3"/>
    <n v="49958155.712768249"/>
    <n v="0"/>
    <n v="0"/>
    <n v="196990500.73479521"/>
    <n v="0"/>
    <n v="196990500.73479521"/>
    <n v="193600832.16"/>
    <n v="3389668.5747952163"/>
    <x v="62"/>
  </r>
  <r>
    <x v="15"/>
    <s v="CAQUETÁ"/>
    <s v="18094"/>
    <s v="MUNICIPIO DE BELÉN DE LOS ANDAQUIES (CAQUETÁ)"/>
    <n v="271832190"/>
    <n v="0"/>
    <n v="0"/>
    <n v="76259464"/>
    <n v="0"/>
    <n v="0"/>
    <n v="348091654"/>
    <n v="-7.7432394027709961E-4"/>
    <n v="104716.1631943203"/>
    <n v="0"/>
    <n v="0"/>
    <n v="0"/>
    <n v="348196370.16241997"/>
    <n v="225839763.36000001"/>
    <n v="0"/>
    <n v="0"/>
    <n v="-7.7432394027709961E-4"/>
    <n v="76364180.163194314"/>
    <n v="0"/>
    <n v="0"/>
    <n v="302203943.52241999"/>
    <n v="0"/>
    <n v="302203943.52241999"/>
    <n v="296988040.33999997"/>
    <n v="5215903.1824200153"/>
    <x v="62"/>
  </r>
  <r>
    <x v="15"/>
    <s v="CAQUETÁ"/>
    <s v="18150"/>
    <s v="MUNICIPIO DE CARTAGENA DEL CHAIRÁ (CAQUETÁ)"/>
    <n v="442877758"/>
    <n v="0"/>
    <n v="0"/>
    <n v="122908926"/>
    <n v="0"/>
    <n v="0"/>
    <n v="565786684"/>
    <n v="-1.9373297691345215E-3"/>
    <n v="169498.4372796152"/>
    <n v="0"/>
    <n v="0"/>
    <n v="0"/>
    <n v="565956182.43534219"/>
    <n v="367399784.47000003"/>
    <n v="0"/>
    <n v="0"/>
    <n v="-1.9373297691345215E-3"/>
    <n v="123078424.43727961"/>
    <n v="0"/>
    <n v="0"/>
    <n v="490478208.90534234"/>
    <n v="0"/>
    <n v="490478208.90534234"/>
    <n v="481964140.02999997"/>
    <n v="8514068.8753423691"/>
    <x v="62"/>
  </r>
  <r>
    <x v="15"/>
    <s v="CAQUETÁ"/>
    <s v="18205"/>
    <s v="MUNICIPIO DE CURILLO (CAQUETÁ)"/>
    <n v="261390515"/>
    <n v="0"/>
    <n v="0"/>
    <n v="73418588"/>
    <n v="0"/>
    <n v="0"/>
    <n v="334809103"/>
    <n v="3.3653378486633301E-3"/>
    <n v="100758.15972653888"/>
    <n v="0"/>
    <n v="0"/>
    <n v="0"/>
    <n v="334909861.1630919"/>
    <n v="217201868.14999998"/>
    <n v="0"/>
    <n v="0"/>
    <n v="3.3653378486633301E-3"/>
    <n v="73519346.159726545"/>
    <n v="0"/>
    <n v="0"/>
    <n v="290721214.31309187"/>
    <n v="0"/>
    <n v="290721214.31309187"/>
    <n v="285707007.80000001"/>
    <n v="5014206.5130918622"/>
    <x v="62"/>
  </r>
  <r>
    <x v="15"/>
    <s v="CAQUETÁ"/>
    <s v="18247"/>
    <s v="MUNICIPIO DE EL DONCELLO (CAQUETÁ)"/>
    <n v="325955030"/>
    <n v="0"/>
    <n v="0"/>
    <n v="91765916"/>
    <n v="0"/>
    <n v="0"/>
    <n v="417720946"/>
    <n v="2.1052360534667969E-4"/>
    <n v="125834.8716023896"/>
    <n v="0"/>
    <n v="0"/>
    <n v="0"/>
    <n v="417846780.87181294"/>
    <n v="270936160.20000005"/>
    <n v="0"/>
    <n v="0"/>
    <n v="2.1052360534667969E-4"/>
    <n v="91891750.871602386"/>
    <n v="0"/>
    <n v="0"/>
    <n v="362827911.07181299"/>
    <n v="0"/>
    <n v="362827911.07181299"/>
    <n v="356577294.39999998"/>
    <n v="6250616.6718130112"/>
    <x v="62"/>
  </r>
  <r>
    <x v="15"/>
    <s v="CAQUETÁ"/>
    <s v="18256"/>
    <s v="MUNICIPIO DE EL PAUJIL (CAQUETÁ)"/>
    <n v="373317083"/>
    <n v="0"/>
    <n v="0"/>
    <n v="103622447"/>
    <n v="0"/>
    <n v="0"/>
    <n v="476939530"/>
    <n v="-1.4005899429321289E-3"/>
    <n v="142886.82169833005"/>
    <n v="0"/>
    <n v="0"/>
    <n v="0"/>
    <n v="477082416.82029772"/>
    <n v="309700897.56000006"/>
    <n v="0"/>
    <n v="0"/>
    <n v="-1.4005899429321289E-3"/>
    <n v="103765333.82169832"/>
    <n v="0"/>
    <n v="0"/>
    <n v="413466231.38029778"/>
    <n v="0"/>
    <n v="413466231.38029778"/>
    <n v="406289720.25"/>
    <n v="7176511.13029778"/>
    <x v="62"/>
  </r>
  <r>
    <x v="15"/>
    <s v="CAQUETÁ"/>
    <s v="18410"/>
    <s v="MUNICIPIO DE LA MONTAÑITA (CAQUETÁ)"/>
    <n v="438121163"/>
    <n v="0"/>
    <n v="0"/>
    <n v="122578775"/>
    <n v="0"/>
    <n v="0"/>
    <n v="560699938"/>
    <n v="-4.578709602355957E-3"/>
    <n v="168480.74930967067"/>
    <n v="0"/>
    <n v="0"/>
    <n v="0"/>
    <n v="560868418.74473095"/>
    <n v="363841148.5399999"/>
    <n v="0"/>
    <n v="0"/>
    <n v="-4.578709602355957E-3"/>
    <n v="122747255.74930967"/>
    <n v="0"/>
    <n v="0"/>
    <n v="486588404.28473085"/>
    <n v="0"/>
    <n v="486588404.28473085"/>
    <n v="478177006.07999998"/>
    <n v="8411398.2047308683"/>
    <x v="62"/>
  </r>
  <r>
    <x v="15"/>
    <s v="CAQUETÁ"/>
    <s v="18460"/>
    <s v="MUNICIPIO DE MILÁN (CAQUETÁ)"/>
    <n v="314503846"/>
    <n v="0"/>
    <n v="0"/>
    <n v="88483076"/>
    <n v="0"/>
    <n v="0"/>
    <n v="402986922"/>
    <n v="-3.1946897506713867E-3"/>
    <n v="121356.72338710183"/>
    <n v="0"/>
    <n v="0"/>
    <n v="0"/>
    <n v="403108278.72019243"/>
    <n v="261392762.94000003"/>
    <n v="0"/>
    <n v="0"/>
    <n v="-3.1946897506713867E-3"/>
    <n v="88604432.723387107"/>
    <n v="0"/>
    <n v="0"/>
    <n v="349997195.66019243"/>
    <n v="0"/>
    <n v="349997195.66019243"/>
    <n v="343965593.95999998"/>
    <n v="6031601.7001924515"/>
    <x v="62"/>
  </r>
  <r>
    <x v="15"/>
    <s v="CAQUETÁ"/>
    <s v="18479"/>
    <s v="MUNICIPIO DE MORELIA (CAQUETÁ)"/>
    <n v="158083610"/>
    <n v="0"/>
    <n v="0"/>
    <n v="44210340"/>
    <n v="0"/>
    <n v="0"/>
    <n v="202293950"/>
    <n v="-3.6236941814422607E-3"/>
    <n v="60764.979519210436"/>
    <n v="0"/>
    <n v="0"/>
    <n v="0"/>
    <n v="202354714.97589552"/>
    <n v="131265368.89999999"/>
    <n v="0"/>
    <n v="0"/>
    <n v="-3.6236941814422607E-3"/>
    <n v="44271104.979519211"/>
    <n v="0"/>
    <n v="0"/>
    <n v="175536473.8758955"/>
    <n v="0"/>
    <n v="175536473.8758955"/>
    <n v="172500889.87"/>
    <n v="3035584.0058954954"/>
    <x v="62"/>
  </r>
  <r>
    <x v="15"/>
    <s v="CAQUETÁ"/>
    <s v="18592"/>
    <s v="MUNICIPIO DE PUERTO RICO (CAQUETÁ)"/>
    <n v="405176172"/>
    <n v="0"/>
    <n v="0"/>
    <n v="113997461"/>
    <n v="0"/>
    <n v="0"/>
    <n v="519173633"/>
    <n v="3.358006477355957E-3"/>
    <n v="156366.86711864127"/>
    <n v="0"/>
    <n v="0"/>
    <n v="0"/>
    <n v="519329999.87047666"/>
    <n v="336765093.38"/>
    <n v="0"/>
    <n v="0"/>
    <n v="3.358006477355957E-3"/>
    <n v="114153827.86711864"/>
    <n v="0"/>
    <n v="0"/>
    <n v="450918921.25047666"/>
    <n v="0"/>
    <n v="450918921.25047666"/>
    <n v="443148706.23000002"/>
    <n v="7770215.0204766393"/>
    <x v="62"/>
  </r>
  <r>
    <x v="15"/>
    <s v="CAQUETÁ"/>
    <s v="18610"/>
    <s v="MUNICIPIO DE SAN JOSÉ DEL FRAGUA (CAQUETÁ)"/>
    <n v="309113500"/>
    <n v="0"/>
    <n v="0"/>
    <n v="86604066"/>
    <n v="0"/>
    <n v="0"/>
    <n v="395717566"/>
    <n v="-4.6715736389160156E-3"/>
    <n v="118987.74925379822"/>
    <n v="0"/>
    <n v="0"/>
    <n v="0"/>
    <n v="395836553.74458224"/>
    <n v="256766540.58999997"/>
    <n v="0"/>
    <n v="0"/>
    <n v="-4.6715736389160156E-3"/>
    <n v="86723053.749253795"/>
    <n v="0"/>
    <n v="0"/>
    <n v="343489594.33458221"/>
    <n v="0"/>
    <n v="343489594.33458221"/>
    <n v="337556831.87"/>
    <n v="5932762.4645822048"/>
    <x v="62"/>
  </r>
  <r>
    <x v="15"/>
    <s v="CAQUETÁ"/>
    <s v="18753"/>
    <s v="MUNICIPIO DE SAN VICENTE DEL CAGUÁN (CAQUETÁ)"/>
    <n v="607672311"/>
    <n v="0"/>
    <n v="0"/>
    <n v="168193631"/>
    <n v="0"/>
    <n v="0"/>
    <n v="775865942"/>
    <n v="4.2153596878051758E-3"/>
    <n v="232195.16675714514"/>
    <n v="0"/>
    <n v="0"/>
    <n v="0"/>
    <n v="776098137.17097247"/>
    <n v="503927713.54000008"/>
    <n v="0"/>
    <n v="0"/>
    <n v="4.2153596878051758E-3"/>
    <n v="168425826.16675714"/>
    <n v="0"/>
    <n v="0"/>
    <n v="672353539.71097255"/>
    <n v="0"/>
    <n v="672353539.71097255"/>
    <n v="660666128.49000001"/>
    <n v="11687411.220972538"/>
    <x v="62"/>
  </r>
  <r>
    <x v="15"/>
    <s v="CAQUETÁ"/>
    <s v="18756"/>
    <s v="MUNICIPIO DE SOLANO (CAQUETÁ)"/>
    <n v="578390185"/>
    <n v="0"/>
    <n v="0"/>
    <n v="159819479"/>
    <n v="0"/>
    <n v="0"/>
    <n v="738209664"/>
    <n v="-4.8195123672485352E-3"/>
    <n v="220772.15742197822"/>
    <n v="0"/>
    <n v="0"/>
    <n v="0"/>
    <n v="738430436.15260243"/>
    <n v="479518701.56999999"/>
    <n v="0"/>
    <n v="0"/>
    <n v="-4.8195123672485352E-3"/>
    <n v="160040251.15742198"/>
    <n v="0"/>
    <n v="0"/>
    <n v="639558952.72260249"/>
    <n v="0"/>
    <n v="639558952.72260249"/>
    <n v="628430587.97000003"/>
    <n v="11128364.752602458"/>
    <x v="62"/>
  </r>
  <r>
    <x v="15"/>
    <s v="CAQUETÁ"/>
    <s v="18785"/>
    <s v="MUNICIPIO DE SOLITA (CAQUETÁ)"/>
    <n v="260395112"/>
    <n v="0"/>
    <n v="0"/>
    <n v="73513172"/>
    <n v="0"/>
    <n v="0"/>
    <n v="333908284"/>
    <n v="1.4232397079467773E-3"/>
    <n v="100707.21737604997"/>
    <n v="0"/>
    <n v="0"/>
    <n v="0"/>
    <n v="334008991.21879929"/>
    <n v="216533683.20999998"/>
    <n v="0"/>
    <n v="0"/>
    <n v="1.4232397079467773E-3"/>
    <n v="73613879.217376053"/>
    <n v="0"/>
    <n v="0"/>
    <n v="290147562.42879927"/>
    <n v="0"/>
    <n v="290147562.42879927"/>
    <n v="285156871.86000001"/>
    <n v="4990690.5687992573"/>
    <x v="62"/>
  </r>
  <r>
    <x v="15"/>
    <s v="CAQUETÁ"/>
    <s v="18860"/>
    <s v="MUNICIPIO DE VALPARAÍSO (CAQUETÁ)"/>
    <n v="269062081"/>
    <n v="0"/>
    <n v="0"/>
    <n v="75588370"/>
    <n v="0"/>
    <n v="0"/>
    <n v="344650451"/>
    <n v="1.5990734100341797E-3"/>
    <n v="103727.42945545868"/>
    <n v="0"/>
    <n v="0"/>
    <n v="0"/>
    <n v="344754178.43105453"/>
    <n v="223578520.16999996"/>
    <n v="0"/>
    <n v="0"/>
    <n v="1.5990734100341797E-3"/>
    <n v="75692097.429455459"/>
    <n v="0"/>
    <n v="0"/>
    <n v="299270617.60105449"/>
    <n v="0"/>
    <n v="299270617.60105449"/>
    <n v="294109147.12"/>
    <n v="5161470.4810544848"/>
    <x v="62"/>
  </r>
  <r>
    <x v="15"/>
    <s v="CAUCA"/>
    <s v="19000"/>
    <s v="GOBERNACIÓN DE CAUCA"/>
    <n v="38324522786"/>
    <n v="0"/>
    <n v="0"/>
    <n v="6962995971"/>
    <n v="0"/>
    <n v="0"/>
    <n v="45287518757"/>
    <n v="1.705169677734375E-3"/>
    <n v="9782505.2408049684"/>
    <n v="0"/>
    <n v="0"/>
    <n v="0"/>
    <n v="45297301262.242516"/>
    <n v="30321612432.499996"/>
    <n v="0"/>
    <n v="0"/>
    <n v="1.705169677734375E-3"/>
    <n v="6972778476.2408047"/>
    <n v="0"/>
    <n v="0"/>
    <n v="37294390908.742508"/>
    <n v="0"/>
    <n v="37294390908.742508"/>
    <n v="36559298352.239998"/>
    <n v="735092556.50251007"/>
    <x v="9"/>
  </r>
  <r>
    <x v="15"/>
    <s v="CAUCA"/>
    <s v="19001"/>
    <s v="MUNICIPIO DE POPAYÁN (CAUCA)"/>
    <n v="543681528"/>
    <n v="0"/>
    <n v="0"/>
    <n v="152137818"/>
    <n v="0"/>
    <n v="0"/>
    <n v="695819346"/>
    <n v="-1.1703968048095703E-3"/>
    <n v="209188.08853778694"/>
    <n v="0"/>
    <n v="0"/>
    <n v="0"/>
    <n v="696028534.08736742"/>
    <n v="451594010.70999998"/>
    <n v="0"/>
    <n v="0"/>
    <n v="-1.1703968048095703E-3"/>
    <n v="152347006.08853778"/>
    <n v="0"/>
    <n v="0"/>
    <n v="603941016.79736733"/>
    <n v="0"/>
    <n v="603941016.79736733"/>
    <n v="593506610.04999995"/>
    <n v="10434406.747367382"/>
    <x v="42"/>
  </r>
  <r>
    <x v="15"/>
    <s v="CAUCA"/>
    <s v="19022"/>
    <s v="MUNICIPIO DE ALMAGUER (CAUCA)"/>
    <n v="498777058"/>
    <n v="0"/>
    <n v="0"/>
    <n v="140507474"/>
    <n v="0"/>
    <n v="0"/>
    <n v="639284532"/>
    <n v="4.5595765113830566E-3"/>
    <n v="192640.39301473333"/>
    <n v="0"/>
    <n v="0"/>
    <n v="0"/>
    <n v="639477172.39757431"/>
    <n v="414634609.88"/>
    <n v="0"/>
    <n v="0"/>
    <n v="4.5595765113830566E-3"/>
    <n v="140700114.39301473"/>
    <n v="0"/>
    <n v="0"/>
    <n v="555334724.2775743"/>
    <n v="0"/>
    <n v="555334724.2775743"/>
    <n v="545771533.96000004"/>
    <n v="9563190.3175742626"/>
    <x v="42"/>
  </r>
  <r>
    <x v="15"/>
    <s v="CAUCA"/>
    <s v="19050"/>
    <s v="MUNICIPIO DE ARGELIA (CAUCA)"/>
    <n v="595723721"/>
    <n v="0"/>
    <n v="0"/>
    <n v="166560197"/>
    <n v="0"/>
    <n v="0"/>
    <n v="762283918"/>
    <n v="4.8249959945678711E-3"/>
    <n v="229066.19142379446"/>
    <n v="0"/>
    <n v="0"/>
    <n v="0"/>
    <n v="762512984.19624877"/>
    <n v="494739642.63999999"/>
    <n v="0"/>
    <n v="0"/>
    <n v="4.8249959945678711E-3"/>
    <n v="166789263.1914238"/>
    <n v="0"/>
    <n v="0"/>
    <n v="661528905.83624876"/>
    <n v="0"/>
    <n v="661528905.83624876"/>
    <n v="650092978.87"/>
    <n v="11435926.966248751"/>
    <x v="42"/>
  </r>
  <r>
    <x v="15"/>
    <s v="CAUCA"/>
    <s v="19075"/>
    <s v="MUNICIPIO DE BALBOA (CAUCA)"/>
    <n v="439177689"/>
    <n v="0"/>
    <n v="0"/>
    <n v="122937861"/>
    <n v="0"/>
    <n v="0"/>
    <n v="562115550"/>
    <n v="-3.9005279541015625E-3"/>
    <n v="169008.21436114545"/>
    <n v="0"/>
    <n v="0"/>
    <n v="0"/>
    <n v="562284558.21046066"/>
    <n v="364799725.37"/>
    <n v="0"/>
    <n v="0"/>
    <n v="-3.9005279541015625E-3"/>
    <n v="123106869.21436115"/>
    <n v="0"/>
    <n v="0"/>
    <n v="487906594.58046061"/>
    <n v="0"/>
    <n v="487906594.58046061"/>
    <n v="479477915.07999998"/>
    <n v="8428679.5004606247"/>
    <x v="42"/>
  </r>
  <r>
    <x v="15"/>
    <s v="CAUCA"/>
    <s v="19100"/>
    <s v="MUNICIPIO DE BOLÍVAR (CAUCA)"/>
    <n v="567570898"/>
    <n v="0"/>
    <n v="0"/>
    <n v="159946671"/>
    <n v="0"/>
    <n v="0"/>
    <n v="727517569"/>
    <n v="5.9020519256591797E-4"/>
    <n v="219283.3229548299"/>
    <n v="0"/>
    <n v="0"/>
    <n v="0"/>
    <n v="727736852.32354498"/>
    <n v="471871798.44999999"/>
    <n v="0"/>
    <n v="0"/>
    <n v="5.9020519256591797E-4"/>
    <n v="160165954.32295483"/>
    <n v="0"/>
    <n v="0"/>
    <n v="632037752.77354503"/>
    <n v="0"/>
    <n v="632037752.77354503"/>
    <n v="621157425.13"/>
    <n v="10880327.643545032"/>
    <x v="42"/>
  </r>
  <r>
    <x v="15"/>
    <s v="CAUCA"/>
    <s v="19110"/>
    <s v="MUNICIPIO DE BUENOS AIRES (CAUCA)"/>
    <n v="470348674"/>
    <n v="0"/>
    <n v="0"/>
    <n v="130178689"/>
    <n v="0"/>
    <n v="0"/>
    <n v="600527363"/>
    <n v="1.196742057800293E-3"/>
    <n v="179737.84478153739"/>
    <n v="0"/>
    <n v="0"/>
    <n v="0"/>
    <n v="600707100.84597826"/>
    <n v="390070654.84999996"/>
    <n v="0"/>
    <n v="0"/>
    <n v="1.196742057800293E-3"/>
    <n v="130358426.84478153"/>
    <n v="0"/>
    <n v="0"/>
    <n v="520429081.69597822"/>
    <n v="0"/>
    <n v="520429081.69597822"/>
    <n v="511383999.97000003"/>
    <n v="9045081.7259781957"/>
    <x v="42"/>
  </r>
  <r>
    <x v="15"/>
    <s v="CAUCA"/>
    <s v="19130"/>
    <s v="MUNICIPIO DE CAJIBÍO (CAUCA)"/>
    <n v="519848339"/>
    <n v="0"/>
    <n v="0"/>
    <n v="145506849"/>
    <n v="0"/>
    <n v="0"/>
    <n v="665355188"/>
    <n v="3.7660598754882813E-3"/>
    <n v="200010.21168049559"/>
    <n v="0"/>
    <n v="0"/>
    <n v="0"/>
    <n v="665555198.21544659"/>
    <n v="431792418.71999997"/>
    <n v="0"/>
    <n v="0"/>
    <n v="3.7660598754882813E-3"/>
    <n v="145706859.2116805"/>
    <n v="0"/>
    <n v="0"/>
    <n v="577499277.9354465"/>
    <n v="0"/>
    <n v="577499277.9354465"/>
    <n v="567522217.11000001"/>
    <n v="9977060.8254464865"/>
    <x v="42"/>
  </r>
  <r>
    <x v="15"/>
    <s v="CAUCA"/>
    <s v="19137"/>
    <s v="MUNICIPIO DE CALDONO (CAUCA)"/>
    <n v="522430496"/>
    <n v="0"/>
    <n v="0"/>
    <n v="146240081"/>
    <n v="0"/>
    <n v="0"/>
    <n v="668670577"/>
    <n v="-2.3912191390991211E-3"/>
    <n v="201034.87466637837"/>
    <n v="0"/>
    <n v="0"/>
    <n v="0"/>
    <n v="668871611.87227511"/>
    <n v="433935818.96000004"/>
    <n v="0"/>
    <n v="0"/>
    <n v="-2.3912191390991211E-3"/>
    <n v="146441115.87466639"/>
    <n v="0"/>
    <n v="0"/>
    <n v="580376934.83227515"/>
    <n v="0"/>
    <n v="580376934.83227515"/>
    <n v="570349522.01999998"/>
    <n v="10027412.812275171"/>
    <x v="42"/>
  </r>
  <r>
    <x v="15"/>
    <s v="CAUCA"/>
    <s v="19142"/>
    <s v="MUNICIPIO DE CALOTO (CAUCA)"/>
    <n v="324375117"/>
    <n v="0"/>
    <n v="0"/>
    <n v="91407067"/>
    <n v="0"/>
    <n v="0"/>
    <n v="415782184"/>
    <n v="1.2867450714111328E-3"/>
    <n v="125323.88589177902"/>
    <n v="0"/>
    <n v="0"/>
    <n v="0"/>
    <n v="415907507.88717854"/>
    <n v="269679413.13999999"/>
    <n v="0"/>
    <n v="0"/>
    <n v="1.2867450714111328E-3"/>
    <n v="91532390.88589178"/>
    <n v="0"/>
    <n v="0"/>
    <n v="361211804.02717853"/>
    <n v="0"/>
    <n v="361211804.02717853"/>
    <n v="354993361.26999998"/>
    <n v="6218442.757178545"/>
    <x v="42"/>
  </r>
  <r>
    <x v="15"/>
    <s v="CAUCA"/>
    <s v="19212"/>
    <s v="MUNICIPIO DE CORINTO (CAUCA)"/>
    <n v="442507952"/>
    <n v="0"/>
    <n v="0"/>
    <n v="123236326"/>
    <n v="0"/>
    <n v="0"/>
    <n v="565744278"/>
    <n v="-2.0706057548522949E-3"/>
    <n v="169746.11168619231"/>
    <n v="0"/>
    <n v="0"/>
    <n v="0"/>
    <n v="565914024.10961556"/>
    <n v="367298183.37"/>
    <n v="0"/>
    <n v="0"/>
    <n v="-2.0706057548522949E-3"/>
    <n v="123406072.11168619"/>
    <n v="0"/>
    <n v="0"/>
    <n v="490704255.47961557"/>
    <n v="0"/>
    <n v="490704255.47961557"/>
    <n v="482203791.88"/>
    <n v="8500463.5996155739"/>
    <x v="42"/>
  </r>
  <r>
    <x v="15"/>
    <s v="CAUCA"/>
    <s v="19256"/>
    <s v="MUNICIPIO DE EL TAMBO (CAUCA)"/>
    <n v="509838054"/>
    <n v="0"/>
    <n v="0"/>
    <n v="143362941"/>
    <n v="0"/>
    <n v="0"/>
    <n v="653200995"/>
    <n v="7.8541040420532227E-4"/>
    <n v="196679.336348385"/>
    <n v="0"/>
    <n v="0"/>
    <n v="0"/>
    <n v="653397674.33713377"/>
    <n v="423709639.33999997"/>
    <n v="0"/>
    <n v="0"/>
    <n v="7.8541040420532227E-4"/>
    <n v="143559620.33634838"/>
    <n v="0"/>
    <n v="0"/>
    <n v="567269259.6771338"/>
    <n v="0"/>
    <n v="567269259.6771338"/>
    <n v="557490305.38999999"/>
    <n v="9778954.2871338129"/>
    <x v="42"/>
  </r>
  <r>
    <x v="15"/>
    <s v="CAUCA"/>
    <s v="19290"/>
    <s v="MUNICIPIO DE FLORENCIA (CAUCA)"/>
    <n v="207172364"/>
    <n v="0"/>
    <n v="0"/>
    <n v="58283671"/>
    <n v="0"/>
    <n v="0"/>
    <n v="265456035"/>
    <n v="1.9086003303527832E-3"/>
    <n v="79939.348807194736"/>
    <n v="0"/>
    <n v="0"/>
    <n v="0"/>
    <n v="265535974.35071579"/>
    <n v="172180931.66999999"/>
    <n v="0"/>
    <n v="0"/>
    <n v="1.9086003303527832E-3"/>
    <n v="58363610.348807193"/>
    <n v="0"/>
    <n v="0"/>
    <n v="230544542.02071577"/>
    <n v="0"/>
    <n v="230544542.02071577"/>
    <n v="226570992.97999999"/>
    <n v="3973549.0407157838"/>
    <x v="42"/>
  </r>
  <r>
    <x v="15"/>
    <s v="CAUCA"/>
    <s v="19318"/>
    <s v="MUNICIPIO DE GUAPI (CAUCA)"/>
    <n v="566904118"/>
    <n v="0"/>
    <n v="0"/>
    <n v="159555798"/>
    <n v="0"/>
    <n v="0"/>
    <n v="726459916"/>
    <n v="-2.4791955947875977E-3"/>
    <n v="218825.00949760311"/>
    <n v="0"/>
    <n v="0"/>
    <n v="0"/>
    <n v="726678741.00701845"/>
    <n v="471202687.54999995"/>
    <n v="0"/>
    <n v="0"/>
    <n v="-2.4791955947875977E-3"/>
    <n v="159774623.00949761"/>
    <n v="0"/>
    <n v="0"/>
    <n v="630977310.5570184"/>
    <n v="0"/>
    <n v="630977310.5570184"/>
    <n v="620105855.27999997"/>
    <n v="10871455.277018428"/>
    <x v="42"/>
  </r>
  <r>
    <x v="15"/>
    <s v="CAUCA"/>
    <s v="19355"/>
    <s v="MUNICIPIO DE INZÁ (CAUCA)"/>
    <n v="507098878"/>
    <n v="0"/>
    <n v="0"/>
    <n v="140944286"/>
    <n v="0"/>
    <n v="0"/>
    <n v="648043164"/>
    <n v="2.462923526763916E-3"/>
    <n v="194285.78344613325"/>
    <n v="0"/>
    <n v="0"/>
    <n v="0"/>
    <n v="648237449.78590906"/>
    <n v="420795329.09000003"/>
    <n v="0"/>
    <n v="0"/>
    <n v="2.462923526763916E-3"/>
    <n v="141138571.78344613"/>
    <n v="0"/>
    <n v="0"/>
    <n v="561933900.87590909"/>
    <n v="0"/>
    <n v="561933900.87590909"/>
    <n v="552189306.59000003"/>
    <n v="9744594.2859090567"/>
    <x v="42"/>
  </r>
  <r>
    <x v="15"/>
    <s v="CAUCA"/>
    <s v="19364"/>
    <s v="MUNICIPIO DE JAMBALÓ (CAUCA)"/>
    <n v="425336294"/>
    <n v="0"/>
    <n v="0"/>
    <n v="117491742"/>
    <n v="0"/>
    <n v="0"/>
    <n v="542828036"/>
    <n v="-8.7022781372070313E-5"/>
    <n v="162342.16491050314"/>
    <n v="0"/>
    <n v="0"/>
    <n v="0"/>
    <n v="542990378.16482353"/>
    <n v="352632617.50999999"/>
    <n v="0"/>
    <n v="0"/>
    <n v="-8.7022781372070313E-5"/>
    <n v="117654084.16491051"/>
    <n v="0"/>
    <n v="0"/>
    <n v="470286701.67482346"/>
    <n v="0"/>
    <n v="470286701.67482346"/>
    <n v="462103543.48000002"/>
    <n v="8183158.1948234439"/>
    <x v="42"/>
  </r>
  <r>
    <x v="15"/>
    <s v="CAUCA"/>
    <s v="19392"/>
    <s v="MUNICIPIO DE LA SIERRA (CAUCA)"/>
    <n v="288233622"/>
    <n v="0"/>
    <n v="0"/>
    <n v="81538462"/>
    <n v="0"/>
    <n v="0"/>
    <n v="369772084"/>
    <n v="2.1696090698242188E-3"/>
    <n v="111600.23630823009"/>
    <n v="0"/>
    <n v="0"/>
    <n v="0"/>
    <n v="369883684.23847783"/>
    <n v="239763754.77999997"/>
    <n v="0"/>
    <n v="0"/>
    <n v="2.1696090698242188E-3"/>
    <n v="81650062.236308232"/>
    <n v="0"/>
    <n v="0"/>
    <n v="321413817.0184778"/>
    <n v="0"/>
    <n v="321413817.0184778"/>
    <n v="315892763.13"/>
    <n v="5521053.8884778023"/>
    <x v="42"/>
  </r>
  <r>
    <x v="15"/>
    <s v="CAUCA"/>
    <s v="19397"/>
    <s v="MUNICIPIO DE LA VEGA (CAUCA)"/>
    <n v="599868696"/>
    <n v="0"/>
    <n v="0"/>
    <n v="167541695"/>
    <n v="0"/>
    <n v="0"/>
    <n v="767410391"/>
    <n v="4.5235157012939453E-3"/>
    <n v="230526.24380919049"/>
    <n v="0"/>
    <n v="0"/>
    <n v="0"/>
    <n v="767640917.24833274"/>
    <n v="498121021.38999999"/>
    <n v="0"/>
    <n v="0"/>
    <n v="4.5235157012939453E-3"/>
    <n v="167772221.24380919"/>
    <n v="0"/>
    <n v="0"/>
    <n v="665893242.63833272"/>
    <n v="0"/>
    <n v="665893242.63833272"/>
    <n v="654376046.32000005"/>
    <n v="11517196.318332672"/>
    <x v="42"/>
  </r>
  <r>
    <x v="15"/>
    <s v="CAUCA"/>
    <s v="19418"/>
    <s v="MUNICIPIO DE LÓPEZ (CAUCA)"/>
    <n v="328752875"/>
    <n v="0"/>
    <n v="0"/>
    <n v="92035232"/>
    <n v="0"/>
    <n v="0"/>
    <n v="420788107"/>
    <n v="4.8712491989135742E-3"/>
    <n v="126465.27849024061"/>
    <n v="0"/>
    <n v="0"/>
    <n v="0"/>
    <n v="420914572.28336149"/>
    <n v="273034191.94000006"/>
    <n v="0"/>
    <n v="0"/>
    <n v="4.8712491989135742E-3"/>
    <n v="92161697.278490245"/>
    <n v="0"/>
    <n v="0"/>
    <n v="365195889.22336155"/>
    <n v="0"/>
    <n v="365195889.22336155"/>
    <n v="358884720.31999999"/>
    <n v="6311168.9033615589"/>
    <x v="42"/>
  </r>
  <r>
    <x v="15"/>
    <s v="CAUCA"/>
    <s v="19450"/>
    <s v="MUNICIPIO DE MERCADERES (CAUCA)"/>
    <n v="403483189"/>
    <n v="0"/>
    <n v="0"/>
    <n v="113485282"/>
    <n v="0"/>
    <n v="0"/>
    <n v="516968471"/>
    <n v="-1.6533732414245605E-3"/>
    <n v="155664.49142266207"/>
    <n v="0"/>
    <n v="0"/>
    <n v="0"/>
    <n v="517124135.48976928"/>
    <n v="335324851.41000003"/>
    <n v="0"/>
    <n v="0"/>
    <n v="-1.6533732414245605E-3"/>
    <n v="113640946.49142267"/>
    <n v="0"/>
    <n v="0"/>
    <n v="448965797.89976931"/>
    <n v="0"/>
    <n v="448965797.89976931"/>
    <n v="441226790.83999997"/>
    <n v="7739007.0597693324"/>
    <x v="42"/>
  </r>
  <r>
    <x v="15"/>
    <s v="CAUCA"/>
    <s v="19455"/>
    <s v="MUNICIPIO DE MIRANDA (CAUCA)"/>
    <n v="469711691"/>
    <n v="0"/>
    <n v="0"/>
    <n v="130039129"/>
    <n v="0"/>
    <n v="0"/>
    <n v="599750820"/>
    <n v="4.6990513801574707E-3"/>
    <n v="179528.43946775331"/>
    <n v="0"/>
    <n v="0"/>
    <n v="0"/>
    <n v="599930348.44416678"/>
    <n v="389554075.16999996"/>
    <n v="0"/>
    <n v="0"/>
    <n v="4.6990513801574707E-3"/>
    <n v="130218657.43946776"/>
    <n v="0"/>
    <n v="0"/>
    <n v="519772732.61416674"/>
    <n v="0"/>
    <n v="519772732.61416674"/>
    <n v="510740016.44999999"/>
    <n v="9032716.1641667485"/>
    <x v="42"/>
  </r>
  <r>
    <x v="15"/>
    <s v="CAUCA"/>
    <s v="19473"/>
    <s v="MUNICIPIO DE MORALES (CAUCA)"/>
    <n v="441974109"/>
    <n v="0"/>
    <n v="0"/>
    <n v="123794358"/>
    <n v="0"/>
    <n v="0"/>
    <n v="565768467"/>
    <n v="-5.9306621551513672E-5"/>
    <n v="170120.32871182836"/>
    <n v="0"/>
    <n v="0"/>
    <n v="0"/>
    <n v="565938587.3286525"/>
    <n v="367142721.36000001"/>
    <n v="0"/>
    <n v="0"/>
    <n v="-5.9306621551513672E-5"/>
    <n v="123964478.32871182"/>
    <n v="0"/>
    <n v="0"/>
    <n v="491107199.68865252"/>
    <n v="0"/>
    <n v="491107199.68865252"/>
    <n v="482625639.76999998"/>
    <n v="8481559.9186525345"/>
    <x v="42"/>
  </r>
  <r>
    <x v="15"/>
    <s v="CAUCA"/>
    <s v="19513"/>
    <s v="MUNICIPIO DE PADILLA (CAUCA)"/>
    <n v="144105153"/>
    <n v="0"/>
    <n v="0"/>
    <n v="40954506"/>
    <n v="0"/>
    <n v="0"/>
    <n v="185059659"/>
    <n v="-4.2301714420318604E-3"/>
    <n v="55968.889300546391"/>
    <n v="0"/>
    <n v="0"/>
    <n v="0"/>
    <n v="185115627.88507038"/>
    <n v="119947367.51000002"/>
    <n v="0"/>
    <n v="0"/>
    <n v="-4.2301714420318604E-3"/>
    <n v="41010474.889300548"/>
    <n v="0"/>
    <n v="0"/>
    <n v="160957842.3950704"/>
    <n v="0"/>
    <n v="160957842.3950704"/>
    <n v="158199288.83000001"/>
    <n v="2758553.5650703907"/>
    <x v="42"/>
  </r>
  <r>
    <x v="15"/>
    <s v="CAUCA"/>
    <s v="19517"/>
    <s v="MUNICIPIO DE PAEZ (CAUCA)"/>
    <n v="511405839"/>
    <n v="0"/>
    <n v="0"/>
    <n v="142621935"/>
    <n v="0"/>
    <n v="0"/>
    <n v="654027774"/>
    <n v="-7.101893424987793E-4"/>
    <n v="196331.5506757244"/>
    <n v="0"/>
    <n v="0"/>
    <n v="0"/>
    <n v="654224105.5499655"/>
    <n v="424560460.94999999"/>
    <n v="0"/>
    <n v="0"/>
    <n v="-7.101893424987793E-4"/>
    <n v="142818266.55067572"/>
    <n v="0"/>
    <n v="0"/>
    <n v="567378727.49996555"/>
    <n v="0"/>
    <n v="567378727.49996555"/>
    <n v="557556883.76999998"/>
    <n v="9821843.7299655676"/>
    <x v="42"/>
  </r>
  <r>
    <x v="15"/>
    <s v="CAUCA"/>
    <s v="19532"/>
    <s v="MUNICIPIO DE PATÍA (CAUCA)"/>
    <n v="354623547"/>
    <n v="0"/>
    <n v="0"/>
    <n v="99134541"/>
    <n v="0"/>
    <n v="0"/>
    <n v="453758088"/>
    <n v="-2.3555755615234375E-4"/>
    <n v="136347.13579186608"/>
    <n v="0"/>
    <n v="0"/>
    <n v="0"/>
    <n v="453894435.13555628"/>
    <n v="294501316.91999996"/>
    <n v="0"/>
    <n v="0"/>
    <n v="-2.3555755615234375E-4"/>
    <n v="99270888.135791868"/>
    <n v="0"/>
    <n v="0"/>
    <n v="393772205.0555563"/>
    <n v="0"/>
    <n v="393772205.0555563"/>
    <n v="386964256.19999999"/>
    <n v="6807948.8555563092"/>
    <x v="42"/>
  </r>
  <r>
    <x v="15"/>
    <s v="CAUCA"/>
    <s v="19533"/>
    <s v="MUNICIPIO DE PIAMONTE (CAUCA)"/>
    <n v="0"/>
    <n v="0"/>
    <n v="0"/>
    <n v="46212703"/>
    <n v="0"/>
    <n v="0"/>
    <n v="46212703"/>
    <n v="1.7152801156044006E-3"/>
    <n v="7569.9086231430319"/>
    <n v="0"/>
    <n v="0"/>
    <n v="0"/>
    <n v="46220272.910338424"/>
    <n v="308313.18"/>
    <n v="0"/>
    <n v="0"/>
    <n v="1.7152801156044006E-3"/>
    <n v="46220272.908623144"/>
    <n v="0"/>
    <n v="0"/>
    <n v="46528586.090338424"/>
    <n v="0"/>
    <n v="46528586.090338424"/>
    <n v="46220273"/>
    <n v="308313.09033842385"/>
    <x v="42"/>
  </r>
  <r>
    <x v="15"/>
    <s v="CAUCA"/>
    <s v="19548"/>
    <s v="MUNICIPIO DE PIENDAMÓ (CAUCA)"/>
    <n v="409791109"/>
    <n v="0"/>
    <n v="0"/>
    <n v="113365830"/>
    <n v="0"/>
    <n v="0"/>
    <n v="523156939"/>
    <n v="3.6785602569580078E-3"/>
    <n v="156552.81560221245"/>
    <n v="0"/>
    <n v="0"/>
    <n v="0"/>
    <n v="523313491.81928074"/>
    <n v="339824647.43000007"/>
    <n v="0"/>
    <n v="0"/>
    <n v="3.6785602569580078E-3"/>
    <n v="113522382.81560221"/>
    <n v="0"/>
    <n v="0"/>
    <n v="453347030.24928081"/>
    <n v="0"/>
    <n v="453347030.24928081"/>
    <n v="445465677.63"/>
    <n v="7881352.6192808151"/>
    <x v="42"/>
  </r>
  <r>
    <x v="15"/>
    <s v="CAUCA"/>
    <s v="19573"/>
    <s v="MUNICIPIO DE PUERTO TEJADA (CAUCA)"/>
    <n v="261366476"/>
    <n v="0"/>
    <n v="0"/>
    <n v="73564607"/>
    <n v="0"/>
    <n v="0"/>
    <n v="334931083"/>
    <n v="9.2864036560058594E-4"/>
    <n v="100909.19058773825"/>
    <n v="0"/>
    <n v="0"/>
    <n v="0"/>
    <n v="335031992.1915164"/>
    <n v="217261177.88"/>
    <n v="0"/>
    <n v="0"/>
    <n v="9.2864036560058594E-4"/>
    <n v="73665516.190587744"/>
    <n v="0"/>
    <n v="0"/>
    <n v="290926694.07151639"/>
    <n v="0"/>
    <n v="290926694.07151639"/>
    <n v="285915184.23000002"/>
    <n v="5011509.8415163755"/>
    <x v="42"/>
  </r>
  <r>
    <x v="15"/>
    <s v="CAUCA"/>
    <s v="19585"/>
    <s v="MUNICIPIO DE PURACÉ (CAUCA)"/>
    <n v="311908469"/>
    <n v="0"/>
    <n v="0"/>
    <n v="87989969"/>
    <n v="0"/>
    <n v="0"/>
    <n v="399898438"/>
    <n v="-1.1932849884033203E-3"/>
    <n v="120569.26041151484"/>
    <n v="0"/>
    <n v="0"/>
    <n v="0"/>
    <n v="400019007.25921822"/>
    <n v="259340015.65000001"/>
    <n v="0"/>
    <n v="0"/>
    <n v="-1.1932849884033203E-3"/>
    <n v="88110538.260411516"/>
    <n v="0"/>
    <n v="0"/>
    <n v="347450553.90921825"/>
    <n v="0"/>
    <n v="347450553.90921825"/>
    <n v="341471700.32999998"/>
    <n v="5978853.5792182684"/>
    <x v="42"/>
  </r>
  <r>
    <x v="15"/>
    <s v="CAUCA"/>
    <s v="19622"/>
    <s v="MUNICIPIO DE ROSAS (CAUCA)"/>
    <n v="349146822"/>
    <n v="0"/>
    <n v="0"/>
    <n v="97924175"/>
    <n v="0"/>
    <n v="0"/>
    <n v="447070997"/>
    <n v="-3.268122673034668E-3"/>
    <n v="134498.34944339853"/>
    <n v="0"/>
    <n v="0"/>
    <n v="0"/>
    <n v="447205495.34617525"/>
    <n v="290087224.42000002"/>
    <n v="0"/>
    <n v="0"/>
    <n v="-3.268122673034668E-3"/>
    <n v="98058673.349443406"/>
    <n v="0"/>
    <n v="0"/>
    <n v="388145897.76617527"/>
    <n v="0"/>
    <n v="388145897.76617527"/>
    <n v="381447407.88"/>
    <n v="6698489.8861752748"/>
    <x v="42"/>
  </r>
  <r>
    <x v="15"/>
    <s v="CAUCA"/>
    <s v="19693"/>
    <s v="MUNICIPIO DE SAN SEBASTIÁN (CAUCA)"/>
    <n v="386356946"/>
    <n v="0"/>
    <n v="0"/>
    <n v="107955345"/>
    <n v="0"/>
    <n v="0"/>
    <n v="494312291"/>
    <n v="-1.399993896484375E-3"/>
    <n v="148494.09687233993"/>
    <n v="0"/>
    <n v="0"/>
    <n v="0"/>
    <n v="494460785.09547234"/>
    <n v="320815387.79000002"/>
    <n v="0"/>
    <n v="0"/>
    <n v="-1.399993896484375E-3"/>
    <n v="108103839.09687234"/>
    <n v="0"/>
    <n v="0"/>
    <n v="428919226.88547236"/>
    <n v="0"/>
    <n v="428919226.88547236"/>
    <n v="421500450.27999997"/>
    <n v="7418776.6054723859"/>
    <x v="42"/>
  </r>
  <r>
    <x v="15"/>
    <s v="CAUCA"/>
    <s v="19698"/>
    <s v="MUNICIPIO DE SANTANDER DE QUILICHAO (CAUCA)"/>
    <n v="516965240"/>
    <n v="0"/>
    <n v="0"/>
    <n v="143551851"/>
    <n v="0"/>
    <n v="0"/>
    <n v="660517091"/>
    <n v="-3.7165284156799316E-3"/>
    <n v="197959.91662672005"/>
    <n v="0"/>
    <n v="0"/>
    <n v="0"/>
    <n v="660715050.91291022"/>
    <n v="428928648.5"/>
    <n v="0"/>
    <n v="0"/>
    <n v="-3.7165284156799316E-3"/>
    <n v="143749810.91662672"/>
    <n v="0"/>
    <n v="0"/>
    <n v="572678459.41291022"/>
    <n v="0"/>
    <n v="572678459.41291022"/>
    <n v="562742570.73000002"/>
    <n v="9935888.6829102039"/>
    <x v="42"/>
  </r>
  <r>
    <x v="15"/>
    <s v="CAUCA"/>
    <s v="19701"/>
    <s v="MUNICIPIO DE SANTA ROSA (CAUCA)"/>
    <n v="352441964"/>
    <n v="0"/>
    <n v="0"/>
    <n v="98501302"/>
    <n v="0"/>
    <n v="0"/>
    <n v="450943266"/>
    <n v="1.5620589256286621E-3"/>
    <n v="135478.1363639386"/>
    <n v="0"/>
    <n v="0"/>
    <n v="0"/>
    <n v="451078744.13792598"/>
    <n v="292682643.90000004"/>
    <n v="0"/>
    <n v="0"/>
    <n v="1.5620589256286621E-3"/>
    <n v="98636780.136363938"/>
    <n v="0"/>
    <n v="0"/>
    <n v="391319424.03792602"/>
    <n v="0"/>
    <n v="391319424.03792602"/>
    <n v="384553512.06"/>
    <n v="6765911.9779260159"/>
    <x v="42"/>
  </r>
  <r>
    <x v="15"/>
    <s v="CAUCA"/>
    <s v="19743"/>
    <s v="MUNICIPIO DE SILVIA (CAUCA)"/>
    <n v="421175658"/>
    <n v="0"/>
    <n v="0"/>
    <n v="118356501"/>
    <n v="0"/>
    <n v="0"/>
    <n v="539532159"/>
    <n v="-3.9224028587341309E-3"/>
    <n v="162454.21483153242"/>
    <n v="0"/>
    <n v="0"/>
    <n v="0"/>
    <n v="539694613.21090913"/>
    <n v="350029952.94"/>
    <n v="0"/>
    <n v="0"/>
    <n v="-3.9224028587341309E-3"/>
    <n v="118518955.21483153"/>
    <n v="0"/>
    <n v="0"/>
    <n v="468548908.15090913"/>
    <n v="0"/>
    <n v="468548908.15090913"/>
    <n v="460471152.20999998"/>
    <n v="8077755.9409091473"/>
    <x v="42"/>
  </r>
  <r>
    <x v="15"/>
    <s v="CAUCA"/>
    <s v="19760"/>
    <s v="MUNICIPIO DE SOTARA (CAUCA)"/>
    <n v="355408800"/>
    <n v="0"/>
    <n v="0"/>
    <n v="99391188"/>
    <n v="0"/>
    <n v="0"/>
    <n v="454799988"/>
    <n v="-3.869175910949707E-3"/>
    <n v="136672.07309314905"/>
    <n v="0"/>
    <n v="0"/>
    <n v="0"/>
    <n v="454936660.069224"/>
    <n v="295167551.88"/>
    <n v="0"/>
    <n v="0"/>
    <n v="-3.869175910949707E-3"/>
    <n v="99527860.073093146"/>
    <n v="0"/>
    <n v="0"/>
    <n v="394695411.949224"/>
    <n v="0"/>
    <n v="394695411.949224"/>
    <n v="387872958.92000002"/>
    <n v="6822453.0292239785"/>
    <x v="42"/>
  </r>
  <r>
    <x v="15"/>
    <s v="CAUCA"/>
    <s v="19780"/>
    <s v="MUNICIPIO DE SUÁREZ (CAUCA)"/>
    <n v="369701137"/>
    <n v="0"/>
    <n v="0"/>
    <n v="104750477"/>
    <n v="0"/>
    <n v="0"/>
    <n v="474451614"/>
    <n v="-3.5614967346191406E-3"/>
    <n v="143317.03029344344"/>
    <n v="0"/>
    <n v="0"/>
    <n v="0"/>
    <n v="474594931.02673197"/>
    <n v="307601357.85000002"/>
    <n v="0"/>
    <n v="0"/>
    <n v="-3.5614967346191406E-3"/>
    <n v="104893794.03029345"/>
    <n v="0"/>
    <n v="0"/>
    <n v="412495151.87673199"/>
    <n v="0"/>
    <n v="412495151.87673199"/>
    <n v="405414901.58999997"/>
    <n v="7080250.286732018"/>
    <x v="42"/>
  </r>
  <r>
    <x v="15"/>
    <s v="CAUCA"/>
    <s v="19785"/>
    <s v="MUNICIPIO DE SUCRE (CAUCA)"/>
    <n v="0"/>
    <n v="0"/>
    <n v="0"/>
    <n v="43646862"/>
    <n v="0"/>
    <n v="0"/>
    <n v="43646862"/>
    <n v="-4.8467293381690979E-3"/>
    <n v="7155.3562180745257"/>
    <n v="0"/>
    <n v="0"/>
    <n v="0"/>
    <n v="43654017.351371348"/>
    <n v="292254.08999999997"/>
    <n v="0"/>
    <n v="0"/>
    <n v="-4.8467293381690979E-3"/>
    <n v="43654017.356218077"/>
    <n v="0"/>
    <n v="0"/>
    <n v="43946271.441371351"/>
    <n v="0"/>
    <n v="43946271.441371351"/>
    <n v="43654017"/>
    <n v="292254.44137135148"/>
    <x v="42"/>
  </r>
  <r>
    <x v="15"/>
    <s v="CAUCA"/>
    <s v="19807"/>
    <s v="MUNICIPIO DE TIMBÍO (CAUCA)"/>
    <n v="357303269"/>
    <n v="0"/>
    <n v="0"/>
    <n v="99528472"/>
    <n v="0"/>
    <n v="0"/>
    <n v="456831741"/>
    <n v="4.3991208076477051E-3"/>
    <n v="137066.80804334255"/>
    <n v="0"/>
    <n v="0"/>
    <n v="0"/>
    <n v="456968807.81244248"/>
    <n v="296576126.59000003"/>
    <n v="0"/>
    <n v="0"/>
    <n v="4.3991208076477051E-3"/>
    <n v="99665538.808043346"/>
    <n v="0"/>
    <n v="0"/>
    <n v="396241665.40244251"/>
    <n v="0"/>
    <n v="396241665.40244251"/>
    <n v="389377966.13999999"/>
    <n v="6863699.2624425292"/>
    <x v="42"/>
  </r>
  <r>
    <x v="15"/>
    <s v="CAUCA"/>
    <s v="19809"/>
    <s v="MUNICIPIO DE TIMBIQUÍ (CAUCA)"/>
    <n v="451020765"/>
    <n v="0"/>
    <n v="0"/>
    <n v="126547508"/>
    <n v="0"/>
    <n v="0"/>
    <n v="577568273"/>
    <n v="-4.3948888778686523E-3"/>
    <n v="173775.88757335956"/>
    <n v="0"/>
    <n v="0"/>
    <n v="0"/>
    <n v="577742048.88317847"/>
    <n v="374738019.43999994"/>
    <n v="0"/>
    <n v="0"/>
    <n v="-4.3948888778686523E-3"/>
    <n v="126721283.88757336"/>
    <n v="0"/>
    <n v="0"/>
    <n v="501459303.32317841"/>
    <n v="0"/>
    <n v="501459303.32317841"/>
    <n v="492806344.56999999"/>
    <n v="8652958.7531784177"/>
    <x v="42"/>
  </r>
  <r>
    <x v="15"/>
    <s v="CAUCA"/>
    <s v="19821"/>
    <s v="MUNICIPIO DE TORIBIO (CAUCA)"/>
    <n v="463566576"/>
    <n v="0"/>
    <n v="0"/>
    <n v="129400677"/>
    <n v="0"/>
    <n v="0"/>
    <n v="592967253"/>
    <n v="4.6569705009460449E-3"/>
    <n v="178071.53029167399"/>
    <n v="0"/>
    <n v="0"/>
    <n v="0"/>
    <n v="593145324.53494871"/>
    <n v="384904123.86000001"/>
    <n v="0"/>
    <n v="0"/>
    <n v="4.6569705009460449E-3"/>
    <n v="129578748.53029168"/>
    <n v="0"/>
    <n v="0"/>
    <n v="514482872.39494866"/>
    <n v="0"/>
    <n v="514482872.39494866"/>
    <n v="505581811.45999998"/>
    <n v="8901060.9349486828"/>
    <x v="42"/>
  </r>
  <r>
    <x v="15"/>
    <s v="CAUCA"/>
    <s v="19824"/>
    <s v="MUNICIPIO DE TOTORÓ (CAUCA)"/>
    <n v="399136090"/>
    <n v="0"/>
    <n v="0"/>
    <n v="110924202"/>
    <n v="0"/>
    <n v="0"/>
    <n v="510060292"/>
    <n v="-1.7372369766235352E-3"/>
    <n v="152918.2183949778"/>
    <n v="0"/>
    <n v="0"/>
    <n v="0"/>
    <n v="510213210.21665776"/>
    <n v="331204687.57999998"/>
    <n v="0"/>
    <n v="0"/>
    <n v="-1.7372369766235352E-3"/>
    <n v="111077120.21839498"/>
    <n v="0"/>
    <n v="0"/>
    <n v="442281807.79665774"/>
    <n v="0"/>
    <n v="442281807.79665774"/>
    <n v="434611754.58999997"/>
    <n v="7670053.2066577673"/>
    <x v="42"/>
  </r>
  <r>
    <x v="15"/>
    <s v="CAUCA"/>
    <s v="19845"/>
    <s v="MUNICIPIO DE VILLA RICA (CAUCA)"/>
    <n v="241130381"/>
    <n v="0"/>
    <n v="0"/>
    <n v="67206120"/>
    <n v="0"/>
    <n v="0"/>
    <n v="308336501"/>
    <n v="2.452164888381958E-3"/>
    <n v="92534.870689627249"/>
    <n v="0"/>
    <n v="0"/>
    <n v="0"/>
    <n v="308429035.87314177"/>
    <n v="200167202.44999999"/>
    <n v="0"/>
    <n v="0"/>
    <n v="2.452164888381958E-3"/>
    <n v="67298654.870689631"/>
    <n v="0"/>
    <n v="0"/>
    <n v="267465857.32314178"/>
    <n v="0"/>
    <n v="267465857.32314178"/>
    <n v="262834477.53"/>
    <n v="4631379.7931417823"/>
    <x v="42"/>
  </r>
  <r>
    <x v="15"/>
    <s v="CESAR"/>
    <s v="20000"/>
    <s v="GOBERNACIÓN DE CESAR"/>
    <n v="33444743852"/>
    <n v="0"/>
    <n v="0"/>
    <n v="6053801219"/>
    <n v="0"/>
    <n v="0"/>
    <n v="39498545071"/>
    <n v="-1.2969970703125E-3"/>
    <n v="8516190.9596152827"/>
    <n v="0"/>
    <n v="0"/>
    <n v="0"/>
    <n v="39507061261.958321"/>
    <n v="26447502260.299999"/>
    <n v="0"/>
    <n v="0"/>
    <n v="-1.2969970703125E-3"/>
    <n v="6062317409.9596157"/>
    <n v="0"/>
    <n v="0"/>
    <n v="32509819670.258316"/>
    <n v="0"/>
    <n v="32509819670.258316"/>
    <n v="31867811987.130001"/>
    <n v="642007683.12831497"/>
    <x v="10"/>
  </r>
  <r>
    <x v="15"/>
    <s v="CESAR"/>
    <s v="20001"/>
    <s v="MUNICIPIO DE VALLEDUPAR (CESAR)"/>
    <n v="967775374"/>
    <n v="0"/>
    <n v="0"/>
    <n v="266857220"/>
    <n v="0"/>
    <n v="0"/>
    <n v="1234632594"/>
    <n v="4.2796134948730469E-4"/>
    <n v="368950.50076403003"/>
    <n v="0"/>
    <n v="0"/>
    <n v="0"/>
    <n v="1235001544.5011921"/>
    <n v="802140838.3900001"/>
    <n v="0"/>
    <n v="0"/>
    <n v="4.2796134948730469E-4"/>
    <n v="267226170.50076404"/>
    <n v="0"/>
    <n v="0"/>
    <n v="1069367008.8911921"/>
    <n v="0"/>
    <n v="1069367008.8911921"/>
    <n v="1050741637.88"/>
    <n v="18625371.011192083"/>
    <x v="63"/>
  </r>
  <r>
    <x v="15"/>
    <s v="CESAR"/>
    <s v="20011"/>
    <s v="MUNICIPIO DE AGUACHICA (CESAR)"/>
    <n v="583211471"/>
    <n v="0"/>
    <n v="0"/>
    <n v="162830725"/>
    <n v="0"/>
    <n v="0"/>
    <n v="746042196"/>
    <n v="1.587986946105957E-3"/>
    <n v="224038.2694836978"/>
    <n v="0"/>
    <n v="0"/>
    <n v="0"/>
    <n v="746266234.27107167"/>
    <n v="484231566.35000002"/>
    <n v="0"/>
    <n v="0"/>
    <n v="1.587986946105957E-3"/>
    <n v="163054763.26948369"/>
    <n v="0"/>
    <n v="0"/>
    <n v="647286329.6210717"/>
    <n v="0"/>
    <n v="647286329.6210717"/>
    <n v="636086818.83000004"/>
    <n v="11199510.791071653"/>
    <x v="63"/>
  </r>
  <r>
    <x v="15"/>
    <s v="CESAR"/>
    <s v="20013"/>
    <s v="MUNICIPIO DE AGUSTÍN CODAZZI (CESAR)"/>
    <n v="501760488"/>
    <n v="0"/>
    <n v="0"/>
    <n v="142826547"/>
    <n v="0"/>
    <n v="0"/>
    <n v="644587035"/>
    <n v="-2.2084712982177734E-3"/>
    <n v="195030.10471139714"/>
    <n v="0"/>
    <n v="0"/>
    <n v="0"/>
    <n v="644782065.10250294"/>
    <n v="417720644.17000002"/>
    <n v="0"/>
    <n v="0"/>
    <n v="-2.2084712982177734E-3"/>
    <n v="143021577.10471138"/>
    <n v="0"/>
    <n v="0"/>
    <n v="560742221.2725029"/>
    <n v="0"/>
    <n v="560742221.2725029"/>
    <n v="551139601.5"/>
    <n v="9602619.7725028992"/>
    <x v="63"/>
  </r>
  <r>
    <x v="15"/>
    <s v="CESAR"/>
    <s v="20032"/>
    <s v="MUNICIPIO DE ASTREA (CESAR)"/>
    <n v="419786924"/>
    <n v="0"/>
    <n v="0"/>
    <n v="118129824"/>
    <n v="0"/>
    <n v="0"/>
    <n v="537916748"/>
    <n v="-4.0207505226135254E-3"/>
    <n v="162020.6631755924"/>
    <n v="0"/>
    <n v="0"/>
    <n v="0"/>
    <n v="538078768.65915489"/>
    <n v="348914207.68999994"/>
    <n v="0"/>
    <n v="0"/>
    <n v="-4.0207505226135254E-3"/>
    <n v="118291844.6631756"/>
    <n v="0"/>
    <n v="0"/>
    <n v="467206052.34915477"/>
    <n v="0"/>
    <n v="467206052.34915477"/>
    <n v="459155707.38999999"/>
    <n v="8050344.9591547847"/>
    <x v="63"/>
  </r>
  <r>
    <x v="15"/>
    <s v="CESAR"/>
    <s v="20045"/>
    <s v="MUNICIPIO DE BECERRIL (CESAR)"/>
    <n v="313675770"/>
    <n v="0"/>
    <n v="0"/>
    <n v="88980912"/>
    <n v="0"/>
    <n v="0"/>
    <n v="402656682"/>
    <n v="-2.7976632118225098E-3"/>
    <n v="121672.66736995411"/>
    <n v="0"/>
    <n v="0"/>
    <n v="0"/>
    <n v="402778354.6645723"/>
    <n v="261012947.07999998"/>
    <n v="0"/>
    <n v="0"/>
    <n v="-2.7976632118225098E-3"/>
    <n v="89102584.667369947"/>
    <n v="0"/>
    <n v="0"/>
    <n v="350115531.74457228"/>
    <n v="0"/>
    <n v="350115531.74457228"/>
    <n v="344108651.5"/>
    <n v="6006880.2445722818"/>
    <x v="63"/>
  </r>
  <r>
    <x v="15"/>
    <s v="CESAR"/>
    <s v="20060"/>
    <s v="MUNICIPIO DE BOSCONIA (CESAR)"/>
    <n v="455966303"/>
    <n v="0"/>
    <n v="0"/>
    <n v="126439196"/>
    <n v="0"/>
    <n v="0"/>
    <n v="582405499"/>
    <n v="-1.7156004905700684E-3"/>
    <n v="174422.93210030542"/>
    <n v="0"/>
    <n v="0"/>
    <n v="0"/>
    <n v="582579921.93038464"/>
    <n v="378223721.64999998"/>
    <n v="0"/>
    <n v="0"/>
    <n v="-1.7156004905700684E-3"/>
    <n v="126613618.93210031"/>
    <n v="0"/>
    <n v="0"/>
    <n v="504837340.58038467"/>
    <n v="0"/>
    <n v="504837340.58038467"/>
    <n v="496070945.56"/>
    <n v="8766395.0203846693"/>
    <x v="63"/>
  </r>
  <r>
    <x v="15"/>
    <s v="CESAR"/>
    <s v="20175"/>
    <s v="MUNICIPIO DE CHIMICHAGUA (CESAR)"/>
    <n v="483170693"/>
    <n v="0"/>
    <n v="0"/>
    <n v="136772215"/>
    <n v="0"/>
    <n v="0"/>
    <n v="619942908"/>
    <n v="3.8332939147949219E-3"/>
    <n v="187163.68914983366"/>
    <n v="0"/>
    <n v="0"/>
    <n v="0"/>
    <n v="620130071.69298315"/>
    <n v="401932097.94999999"/>
    <n v="0"/>
    <n v="0"/>
    <n v="3.8332939147949219E-3"/>
    <n v="136959378.68914983"/>
    <n v="0"/>
    <n v="0"/>
    <n v="538891476.64298308"/>
    <n v="0"/>
    <n v="538891476.64298308"/>
    <n v="529635532.23000002"/>
    <n v="9255944.4129830599"/>
    <x v="63"/>
  </r>
  <r>
    <x v="15"/>
    <s v="CESAR"/>
    <s v="20178"/>
    <s v="MUNICIPIO DE CHIRIGUANÁ (CESAR)"/>
    <n v="347508464"/>
    <n v="0"/>
    <n v="0"/>
    <n v="99568687"/>
    <n v="0"/>
    <n v="0"/>
    <n v="447077151"/>
    <n v="-1.4003515243530273E-3"/>
    <n v="135623.31761069957"/>
    <n v="0"/>
    <n v="0"/>
    <n v="0"/>
    <n v="447212774.31621033"/>
    <n v="289566098.32999998"/>
    <n v="0"/>
    <n v="0"/>
    <n v="-1.4003515243530273E-3"/>
    <n v="99704310.317610696"/>
    <n v="0"/>
    <n v="0"/>
    <n v="389270408.64621031"/>
    <n v="0"/>
    <n v="389270408.64621031"/>
    <n v="382627198.56999999"/>
    <n v="6643210.07621032"/>
    <x v="63"/>
  </r>
  <r>
    <x v="15"/>
    <s v="CESAR"/>
    <s v="20228"/>
    <s v="MUNICIPIO DE CURUMANÍ (CESAR)"/>
    <n v="354178522"/>
    <n v="0"/>
    <n v="0"/>
    <n v="101513274"/>
    <n v="0"/>
    <n v="0"/>
    <n v="455691796"/>
    <n v="-4.765629768371582E-3"/>
    <n v="138243.0999609424"/>
    <n v="0"/>
    <n v="0"/>
    <n v="0"/>
    <n v="455830039.09519529"/>
    <n v="295140845.12"/>
    <n v="0"/>
    <n v="0"/>
    <n v="-4.765629768371582E-3"/>
    <n v="101651517.09996094"/>
    <n v="0"/>
    <n v="0"/>
    <n v="396792362.2151953"/>
    <n v="0"/>
    <n v="396792362.2151953"/>
    <n v="390022534.62"/>
    <n v="6769827.5951952934"/>
    <x v="63"/>
  </r>
  <r>
    <x v="15"/>
    <s v="CESAR"/>
    <s v="20238"/>
    <s v="MUNICIPIO DE EL COPEY (CESAR)"/>
    <n v="393768766"/>
    <n v="0"/>
    <n v="0"/>
    <n v="110608494"/>
    <n v="0"/>
    <n v="0"/>
    <n v="504377260"/>
    <n v="-2.0357966423034668E-3"/>
    <n v="151810.265803808"/>
    <n v="0"/>
    <n v="0"/>
    <n v="0"/>
    <n v="504529070.26376802"/>
    <n v="327205692.08000004"/>
    <n v="0"/>
    <n v="0"/>
    <n v="-2.0357966423034668E-3"/>
    <n v="110760304.26580381"/>
    <n v="0"/>
    <n v="0"/>
    <n v="437965996.34376806"/>
    <n v="0"/>
    <n v="437965996.34376806"/>
    <n v="430412162.79000002"/>
    <n v="7553833.5537680387"/>
    <x v="63"/>
  </r>
  <r>
    <x v="15"/>
    <s v="CESAR"/>
    <s v="20250"/>
    <s v="MUNICIPIO DE EL PASO (CESAR)"/>
    <n v="418382452"/>
    <n v="0"/>
    <n v="0"/>
    <n v="117070931"/>
    <n v="0"/>
    <n v="0"/>
    <n v="535453383"/>
    <n v="4.3898224830627441E-3"/>
    <n v="160920.67446964301"/>
    <n v="0"/>
    <n v="0"/>
    <n v="0"/>
    <n v="535614303.67885947"/>
    <n v="347473751.31"/>
    <n v="0"/>
    <n v="0"/>
    <n v="4.3898224830627441E-3"/>
    <n v="117231851.67446965"/>
    <n v="0"/>
    <n v="0"/>
    <n v="464705602.98885947"/>
    <n v="0"/>
    <n v="464705602.98885947"/>
    <n v="456674209.81"/>
    <n v="8031393.1788594723"/>
    <x v="63"/>
  </r>
  <r>
    <x v="15"/>
    <s v="CESAR"/>
    <s v="20295"/>
    <s v="MUNICIPIO DE GAMARRA (CESAR)"/>
    <n v="329423175"/>
    <n v="0"/>
    <n v="0"/>
    <n v="91716214"/>
    <n v="0"/>
    <n v="0"/>
    <n v="421139389"/>
    <n v="-4.3988227844238281E-5"/>
    <n v="126334.53651584723"/>
    <n v="0"/>
    <n v="0"/>
    <n v="0"/>
    <n v="421265723.53647184"/>
    <n v="273413245.20000005"/>
    <n v="0"/>
    <n v="0"/>
    <n v="-4.3988227844238281E-5"/>
    <n v="91842548.536515847"/>
    <n v="0"/>
    <n v="0"/>
    <n v="365255793.73647189"/>
    <n v="0"/>
    <n v="365255793.73647189"/>
    <n v="358926923.13"/>
    <n v="6328870.6064718962"/>
    <x v="63"/>
  </r>
  <r>
    <x v="15"/>
    <s v="CESAR"/>
    <s v="20310"/>
    <s v="MUNICIPIO DE GONZÁLEZ (CESAR)"/>
    <n v="254062330"/>
    <n v="0"/>
    <n v="0"/>
    <n v="74086591"/>
    <n v="0"/>
    <n v="0"/>
    <n v="328148921"/>
    <n v="-2.4329423904418945E-3"/>
    <n v="100226.79361295745"/>
    <n v="0"/>
    <n v="0"/>
    <n v="0"/>
    <n v="328249147.79118001"/>
    <n v="212230691.27000001"/>
    <n v="0"/>
    <n v="0"/>
    <n v="-2.4329423904418945E-3"/>
    <n v="74186817.793612957"/>
    <n v="0"/>
    <n v="0"/>
    <n v="286417509.06118"/>
    <n v="0"/>
    <n v="286417509.06118"/>
    <n v="281576438.81999999"/>
    <n v="4841070.2411800027"/>
    <x v="63"/>
  </r>
  <r>
    <x v="15"/>
    <s v="CESAR"/>
    <s v="20383"/>
    <s v="MUNICIPIO DE LA GLORIA (CESAR)"/>
    <n v="298114751"/>
    <n v="0"/>
    <n v="0"/>
    <n v="85422545"/>
    <n v="0"/>
    <n v="0"/>
    <n v="383537296"/>
    <n v="-2.8961896896362305E-3"/>
    <n v="116329.96840180201"/>
    <n v="0"/>
    <n v="0"/>
    <n v="0"/>
    <n v="383653625.9655056"/>
    <n v="248410097.21999997"/>
    <n v="0"/>
    <n v="0"/>
    <n v="-2.8961896896362305E-3"/>
    <n v="85538874.968401805"/>
    <n v="0"/>
    <n v="0"/>
    <n v="333948972.18550557"/>
    <n v="0"/>
    <n v="333948972.18550557"/>
    <n v="328250544.67000002"/>
    <n v="5698427.5155055523"/>
    <x v="63"/>
  </r>
  <r>
    <x v="15"/>
    <s v="CESAR"/>
    <s v="20400"/>
    <s v="MUNICIPIO DE LA JAGUA DE IBIRICO (CESAR)"/>
    <n v="384743258"/>
    <n v="0"/>
    <n v="0"/>
    <n v="108356307"/>
    <n v="0"/>
    <n v="0"/>
    <n v="493099565"/>
    <n v="-2.8945207595825195E-3"/>
    <n v="148553.22571494701"/>
    <n v="0"/>
    <n v="0"/>
    <n v="0"/>
    <n v="493248118.2228204"/>
    <n v="319808351.04999995"/>
    <n v="0"/>
    <n v="0"/>
    <n v="-2.8945207595825195E-3"/>
    <n v="108504860.22571495"/>
    <n v="0"/>
    <n v="0"/>
    <n v="428313211.27282035"/>
    <n v="0"/>
    <n v="428313211.27282035"/>
    <n v="420935326.82999998"/>
    <n v="7377884.4428203702"/>
    <x v="63"/>
  </r>
  <r>
    <x v="15"/>
    <s v="CESAR"/>
    <s v="20443"/>
    <s v="MUNICIPIO DE MANAURE (CESAR)"/>
    <n v="335605207"/>
    <n v="0"/>
    <n v="0"/>
    <n v="92356768"/>
    <n v="0"/>
    <n v="0"/>
    <n v="427961975"/>
    <n v="4.918217658996582E-3"/>
    <n v="127797.58568468849"/>
    <n v="0"/>
    <n v="0"/>
    <n v="0"/>
    <n v="428089772.59060293"/>
    <n v="278085441.5"/>
    <n v="0"/>
    <n v="0"/>
    <n v="4.918217658996582E-3"/>
    <n v="92484565.585684687"/>
    <n v="0"/>
    <n v="0"/>
    <n v="370570007.09060287"/>
    <n v="0"/>
    <n v="370570007.09060287"/>
    <n v="364108347.19999999"/>
    <n v="6461659.8906028867"/>
    <x v="63"/>
  </r>
  <r>
    <x v="15"/>
    <s v="CESAR"/>
    <s v="20517"/>
    <s v="MUNICIPIO DE PAILITAS (CESAR)"/>
    <n v="332326296"/>
    <n v="0"/>
    <n v="0"/>
    <n v="93228021"/>
    <n v="0"/>
    <n v="0"/>
    <n v="425554317"/>
    <n v="-2.3214221000671387E-3"/>
    <n v="128039.50001427194"/>
    <n v="0"/>
    <n v="0"/>
    <n v="0"/>
    <n v="425682356.49769282"/>
    <n v="276111938.57999998"/>
    <n v="0"/>
    <n v="0"/>
    <n v="-2.3214221000671387E-3"/>
    <n v="93356060.500014275"/>
    <n v="0"/>
    <n v="0"/>
    <n v="369467999.07769287"/>
    <n v="0"/>
    <n v="369467999.07769287"/>
    <n v="363091786.95999998"/>
    <n v="6376212.1176928878"/>
    <x v="63"/>
  </r>
  <r>
    <x v="15"/>
    <s v="CESAR"/>
    <s v="20550"/>
    <s v="MUNICIPIO DE PELAYA (CESAR)"/>
    <n v="354205854"/>
    <n v="0"/>
    <n v="0"/>
    <n v="99323436"/>
    <n v="0"/>
    <n v="0"/>
    <n v="453529290"/>
    <n v="-2.1761059761047363E-3"/>
    <n v="136442.50899392291"/>
    <n v="0"/>
    <n v="0"/>
    <n v="0"/>
    <n v="453665732.50681782"/>
    <n v="294276599.06"/>
    <n v="0"/>
    <n v="0"/>
    <n v="-2.1761059761047363E-3"/>
    <n v="99459878.508993924"/>
    <n v="0"/>
    <n v="0"/>
    <n v="393736477.56681782"/>
    <n v="0"/>
    <n v="393736477.56681782"/>
    <n v="386940003.69999999"/>
    <n v="6796473.866817832"/>
    <x v="63"/>
  </r>
  <r>
    <x v="15"/>
    <s v="CESAR"/>
    <s v="20570"/>
    <s v="MUNICIPIO DE PUEBLO BELLO (CESAR)"/>
    <n v="511213333"/>
    <n v="0"/>
    <n v="0"/>
    <n v="140438923"/>
    <n v="0"/>
    <n v="0"/>
    <n v="651652256"/>
    <n v="-2.9428005218505859E-3"/>
    <n v="194446.97903269078"/>
    <n v="0"/>
    <n v="0"/>
    <n v="0"/>
    <n v="651846702.97608984"/>
    <n v="423501279.36000001"/>
    <n v="0"/>
    <n v="0"/>
    <n v="-2.9428005218505859E-3"/>
    <n v="140633369.9790327"/>
    <n v="0"/>
    <n v="0"/>
    <n v="564134649.33608985"/>
    <n v="0"/>
    <n v="564134649.33608985"/>
    <n v="554289736.74000001"/>
    <n v="9844912.5960898399"/>
    <x v="63"/>
  </r>
  <r>
    <x v="15"/>
    <s v="CESAR"/>
    <s v="20614"/>
    <s v="MUNICIPIO DE RÍO DE ORO (CESAR)"/>
    <n v="296058817"/>
    <n v="0"/>
    <n v="0"/>
    <n v="83844953"/>
    <n v="0"/>
    <n v="0"/>
    <n v="379903770"/>
    <n v="4.1821002960205078E-3"/>
    <n v="114710.42906141191"/>
    <n v="0"/>
    <n v="0"/>
    <n v="0"/>
    <n v="380018480.43324351"/>
    <n v="246290628.25"/>
    <n v="0"/>
    <n v="0"/>
    <n v="4.1821002960205078E-3"/>
    <n v="83959663.429061413"/>
    <n v="0"/>
    <n v="0"/>
    <n v="330250291.68324351"/>
    <n v="0"/>
    <n v="330250291.68324351"/>
    <n v="324578971.19999999"/>
    <n v="5671320.483243525"/>
    <x v="63"/>
  </r>
  <r>
    <x v="15"/>
    <s v="CESAR"/>
    <s v="20621"/>
    <s v="MUNICIPIO DE LA PAZ (CESAR)"/>
    <n v="361896414"/>
    <n v="0"/>
    <n v="0"/>
    <n v="101861513"/>
    <n v="0"/>
    <n v="0"/>
    <n v="463757927"/>
    <n v="-3.7379860877990723E-3"/>
    <n v="139685.76971617583"/>
    <n v="0"/>
    <n v="0"/>
    <n v="0"/>
    <n v="463897612.76597822"/>
    <n v="300801419.29999995"/>
    <n v="0"/>
    <n v="0"/>
    <n v="-3.7379860877990723E-3"/>
    <n v="102001198.76971617"/>
    <n v="0"/>
    <n v="0"/>
    <n v="402802618.06597817"/>
    <n v="0"/>
    <n v="402802618.06597817"/>
    <n v="395862612.44"/>
    <n v="6940005.6259781718"/>
    <x v="63"/>
  </r>
  <r>
    <x v="15"/>
    <s v="CESAR"/>
    <s v="20710"/>
    <s v="MUNICIPIO DE SAN ALBERTO (CESAR)"/>
    <n v="308817009"/>
    <n v="0"/>
    <n v="0"/>
    <n v="85395440"/>
    <n v="0"/>
    <n v="0"/>
    <n v="394212449"/>
    <n v="-2.8208494186401367E-3"/>
    <n v="117940.99525464921"/>
    <n v="0"/>
    <n v="0"/>
    <n v="0"/>
    <n v="394330389.99243379"/>
    <n v="256064534.00999999"/>
    <n v="0"/>
    <n v="0"/>
    <n v="-2.8208494186401367E-3"/>
    <n v="85513380.995254651"/>
    <n v="0"/>
    <n v="0"/>
    <n v="341577915.00243378"/>
    <n v="0"/>
    <n v="341577915.00243378"/>
    <n v="335637479.35000002"/>
    <n v="5940435.652433753"/>
    <x v="63"/>
  </r>
  <r>
    <x v="15"/>
    <s v="CESAR"/>
    <s v="20750"/>
    <s v="MUNICIPIO DE SAN DIEGO (CESAR)"/>
    <n v="255744230"/>
    <n v="0"/>
    <n v="0"/>
    <n v="72497965"/>
    <n v="0"/>
    <n v="0"/>
    <n v="328242195"/>
    <n v="-1.6289651393890381E-3"/>
    <n v="99151.125946650631"/>
    <n v="0"/>
    <n v="0"/>
    <n v="0"/>
    <n v="328341346.12431765"/>
    <n v="212784676.09999999"/>
    <n v="0"/>
    <n v="0"/>
    <n v="-1.6289651393890381E-3"/>
    <n v="72597116.125946656"/>
    <n v="0"/>
    <n v="0"/>
    <n v="285381792.22431767"/>
    <n v="0"/>
    <n v="285381792.22431767"/>
    <n v="280483733.62"/>
    <n v="4898058.6043176651"/>
    <x v="63"/>
  </r>
  <r>
    <x v="15"/>
    <s v="CESAR"/>
    <s v="20770"/>
    <s v="MUNICIPIO DE SAN MARTÍN (CESAR)"/>
    <n v="324600206"/>
    <n v="0"/>
    <n v="0"/>
    <n v="91083153"/>
    <n v="0"/>
    <n v="0"/>
    <n v="415683359"/>
    <n v="3.5912990570068359E-3"/>
    <n v="125077.51200412739"/>
    <n v="0"/>
    <n v="0"/>
    <n v="0"/>
    <n v="415808436.51559544"/>
    <n v="269694935.09000003"/>
    <n v="0"/>
    <n v="0"/>
    <n v="3.5912990570068359E-3"/>
    <n v="91208230.512004122"/>
    <n v="0"/>
    <n v="0"/>
    <n v="360903165.60559547"/>
    <n v="0"/>
    <n v="360903165.60559547"/>
    <n v="354675068.87"/>
    <n v="6228096.7355954647"/>
    <x v="63"/>
  </r>
  <r>
    <x v="15"/>
    <s v="CESAR"/>
    <s v="20787"/>
    <s v="MUNICIPIO DE TAMALAMEQUE (CESAR)"/>
    <n v="334503742"/>
    <n v="0"/>
    <n v="0"/>
    <n v="94718093"/>
    <n v="0"/>
    <n v="0"/>
    <n v="429221835"/>
    <n v="-1.0042190551757813E-3"/>
    <n v="129604.97803427697"/>
    <n v="0"/>
    <n v="0"/>
    <n v="0"/>
    <n v="429351439.97703004"/>
    <n v="278268930.40999997"/>
    <n v="0"/>
    <n v="0"/>
    <n v="-1.0042190551757813E-3"/>
    <n v="94847697.978034273"/>
    <n v="0"/>
    <n v="0"/>
    <n v="373116628.38703001"/>
    <n v="0"/>
    <n v="373116628.38703001"/>
    <n v="366708540.69999999"/>
    <n v="6408087.6870300174"/>
    <x v="63"/>
  </r>
  <r>
    <x v="15"/>
    <s v="CÓRDOBA"/>
    <s v="23000"/>
    <s v="GOBERNACIÓN DE CÓRDOBA"/>
    <n v="48700724919"/>
    <n v="0"/>
    <n v="0"/>
    <n v="8787794689"/>
    <n v="0"/>
    <n v="0"/>
    <n v="57488519608"/>
    <n v="3.8909912109375E-4"/>
    <n v="12378996.680136304"/>
    <n v="0"/>
    <n v="0"/>
    <n v="0"/>
    <n v="57500898604.680527"/>
    <n v="38499438105.110001"/>
    <n v="0"/>
    <n v="0"/>
    <n v="3.8909912109375E-4"/>
    <n v="8800173685.6801357"/>
    <n v="0"/>
    <n v="0"/>
    <n v="47299611790.790527"/>
    <n v="0"/>
    <n v="47299611790.790527"/>
    <n v="46364326761.019997"/>
    <n v="935285029.7705307"/>
    <x v="11"/>
  </r>
  <r>
    <x v="15"/>
    <s v="CÓRDOBA"/>
    <s v="23001"/>
    <s v="MUNICIPIO DE MONTERÍA (CÓRDOBA)"/>
    <n v="1135290721"/>
    <n v="0"/>
    <n v="0"/>
    <n v="315714259"/>
    <n v="0"/>
    <n v="0"/>
    <n v="1451004980"/>
    <n v="2.4960041046142578E-3"/>
    <n v="435102.25986811082"/>
    <n v="0"/>
    <n v="0"/>
    <n v="0"/>
    <n v="1451440082.2623641"/>
    <n v="942131857.13999987"/>
    <n v="0"/>
    <n v="0"/>
    <n v="2.4960041046142578E-3"/>
    <n v="316149361.25986809"/>
    <n v="0"/>
    <n v="0"/>
    <n v="1258281218.402364"/>
    <n v="0"/>
    <n v="1258281218.402364"/>
    <n v="1236466331.95"/>
    <n v="21814886.452363968"/>
    <x v="43"/>
  </r>
  <r>
    <x v="15"/>
    <s v="CÓRDOBA"/>
    <s v="23068"/>
    <s v="MUNICIPIO DE AYAPEL (CÓRDOBA)"/>
    <n v="587775685"/>
    <n v="0"/>
    <n v="0"/>
    <n v="162550865"/>
    <n v="0"/>
    <n v="0"/>
    <n v="750326550"/>
    <n v="1.5276670455932617E-3"/>
    <n v="224500.72639721"/>
    <n v="0"/>
    <n v="0"/>
    <n v="0"/>
    <n v="750551050.72792482"/>
    <n v="487389965.97000003"/>
    <n v="0"/>
    <n v="0"/>
    <n v="1.5276670455932617E-3"/>
    <n v="162775365.72639722"/>
    <n v="0"/>
    <n v="0"/>
    <n v="650165331.69792485"/>
    <n v="0"/>
    <n v="650165331.69792485"/>
    <n v="638859676.38"/>
    <n v="11305655.317924857"/>
    <x v="43"/>
  </r>
  <r>
    <x v="15"/>
    <s v="CÓRDOBA"/>
    <s v="23079"/>
    <s v="MUNICIPIO DE BUENAVISTA (CÓRDOBA)"/>
    <n v="410880347"/>
    <n v="0"/>
    <n v="0"/>
    <n v="114450413"/>
    <n v="0"/>
    <n v="0"/>
    <n v="525330760"/>
    <n v="7.1537494659423828E-4"/>
    <n v="157634.54114406504"/>
    <n v="0"/>
    <n v="0"/>
    <n v="0"/>
    <n v="525488394.54185945"/>
    <n v="341052327.71000004"/>
    <n v="0"/>
    <n v="0"/>
    <n v="7.1537494659423828E-4"/>
    <n v="114608047.54114406"/>
    <n v="0"/>
    <n v="0"/>
    <n v="455660375.25185949"/>
    <n v="0"/>
    <n v="455660375.25185949"/>
    <n v="447767476.67000002"/>
    <n v="7892898.5818594694"/>
    <x v="43"/>
  </r>
  <r>
    <x v="15"/>
    <s v="CÓRDOBA"/>
    <s v="23090"/>
    <s v="MUNICIPIO DE CANALETE (CÓRDOBA)"/>
    <n v="511112951"/>
    <n v="0"/>
    <n v="0"/>
    <n v="140870462"/>
    <n v="0"/>
    <n v="0"/>
    <n v="651983413"/>
    <n v="-3.3237934112548828E-3"/>
    <n v="194822.82850886695"/>
    <n v="0"/>
    <n v="0"/>
    <n v="0"/>
    <n v="652178235.82518506"/>
    <n v="423638247.32000005"/>
    <n v="0"/>
    <n v="0"/>
    <n v="-3.3237934112548828E-3"/>
    <n v="141065284.82850885"/>
    <n v="0"/>
    <n v="0"/>
    <n v="564703532.14518511"/>
    <n v="0"/>
    <n v="564703532.14518511"/>
    <n v="554867580.25999999"/>
    <n v="9835951.8851851225"/>
    <x v="43"/>
  </r>
  <r>
    <x v="15"/>
    <s v="CÓRDOBA"/>
    <s v="23162"/>
    <s v="MUNICIPIO DE CERETÉ (CÓRDOBA)"/>
    <n v="645163655"/>
    <n v="0"/>
    <n v="0"/>
    <n v="180599736"/>
    <n v="0"/>
    <n v="0"/>
    <n v="825763391"/>
    <n v="7.1656703948974609E-4"/>
    <n v="248243.87607042756"/>
    <n v="0"/>
    <n v="0"/>
    <n v="0"/>
    <n v="826011634.87678695"/>
    <n v="535878792.39999998"/>
    <n v="0"/>
    <n v="0"/>
    <n v="7.1656703948974609E-4"/>
    <n v="180847979.87607044"/>
    <n v="0"/>
    <n v="0"/>
    <n v="716726772.27678704"/>
    <n v="0"/>
    <n v="716726772.27678704"/>
    <n v="704344079.37"/>
    <n v="12382692.906787038"/>
    <x v="43"/>
  </r>
  <r>
    <x v="15"/>
    <s v="CÓRDOBA"/>
    <s v="23168"/>
    <s v="MUNICIPIO DE CHIMÁ (CÓRDOBA)"/>
    <n v="358286362"/>
    <n v="0"/>
    <n v="0"/>
    <n v="100141213"/>
    <n v="0"/>
    <n v="0"/>
    <n v="458427575"/>
    <n v="-2.0675063133239746E-3"/>
    <n v="137730.72864610111"/>
    <n v="0"/>
    <n v="0"/>
    <n v="0"/>
    <n v="458565305.72657859"/>
    <n v="297543887.80000001"/>
    <n v="0"/>
    <n v="0"/>
    <n v="-2.0675063133239746E-3"/>
    <n v="100278943.7286461"/>
    <n v="0"/>
    <n v="0"/>
    <n v="397822831.52657861"/>
    <n v="0"/>
    <n v="397822831.52657861"/>
    <n v="390945160.30000001"/>
    <n v="6877671.2265785933"/>
    <x v="43"/>
  </r>
  <r>
    <x v="15"/>
    <s v="CÓRDOBA"/>
    <s v="23182"/>
    <s v="MUNICIPIO DE CHINÚ (CÓRDOBA)"/>
    <n v="521678995"/>
    <n v="0"/>
    <n v="0"/>
    <n v="145630211"/>
    <n v="0"/>
    <n v="0"/>
    <n v="667309206"/>
    <n v="-3.0047893524169922E-3"/>
    <n v="200392.61816633298"/>
    <n v="0"/>
    <n v="0"/>
    <n v="0"/>
    <n v="667509598.61516154"/>
    <n v="433149363.34000003"/>
    <n v="0"/>
    <n v="0"/>
    <n v="-3.0047893524169922E-3"/>
    <n v="145830603.61816633"/>
    <n v="0"/>
    <n v="0"/>
    <n v="578979966.95516157"/>
    <n v="0"/>
    <n v="578979966.95516157"/>
    <n v="568962708.27999997"/>
    <n v="10017258.6751616"/>
    <x v="43"/>
  </r>
  <r>
    <x v="15"/>
    <s v="CÓRDOBA"/>
    <s v="23189"/>
    <s v="MUNICIPIO DE CIÉNAGA DE ORO (CÓRDOBA)"/>
    <n v="645363269"/>
    <n v="0"/>
    <n v="0"/>
    <n v="178524701"/>
    <n v="0"/>
    <n v="0"/>
    <n v="823887970"/>
    <n v="-3.5594701766967773E-3"/>
    <n v="246538.00631460655"/>
    <n v="0"/>
    <n v="0"/>
    <n v="0"/>
    <n v="824134508.00275517"/>
    <n v="535166262.45999992"/>
    <n v="0"/>
    <n v="0"/>
    <n v="-3.5594701766967773E-3"/>
    <n v="178771239.00631461"/>
    <n v="0"/>
    <n v="0"/>
    <n v="713937501.46275508"/>
    <n v="0"/>
    <n v="713937501.46275508"/>
    <n v="701525014"/>
    <n v="12412487.462755084"/>
    <x v="43"/>
  </r>
  <r>
    <x v="15"/>
    <s v="CÓRDOBA"/>
    <s v="23300"/>
    <s v="MUNICIPIO DE COTORRA (CÓRDOBA)"/>
    <n v="352107137"/>
    <n v="0"/>
    <n v="0"/>
    <n v="99212125"/>
    <n v="0"/>
    <n v="0"/>
    <n v="451319262"/>
    <n v="-1.4947056770324707E-3"/>
    <n v="136052.92862997972"/>
    <n v="0"/>
    <n v="0"/>
    <n v="0"/>
    <n v="451455314.92713529"/>
    <n v="292739222.58000004"/>
    <n v="0"/>
    <n v="0"/>
    <n v="-1.4947056770324707E-3"/>
    <n v="99348177.928629979"/>
    <n v="0"/>
    <n v="0"/>
    <n v="392087400.50713533"/>
    <n v="0"/>
    <n v="392087400.50713533"/>
    <n v="385337225.64999998"/>
    <n v="6750174.8571353555"/>
    <x v="43"/>
  </r>
  <r>
    <x v="15"/>
    <s v="CÓRDOBA"/>
    <s v="23350"/>
    <s v="MUNICIPIO DE LA APARTADA (CÓRDOBA)"/>
    <n v="332507556"/>
    <n v="0"/>
    <n v="0"/>
    <n v="92065824"/>
    <n v="0"/>
    <n v="0"/>
    <n v="424573380"/>
    <n v="-4.2441487312316895E-3"/>
    <n v="127108.14443848729"/>
    <n v="0"/>
    <n v="0"/>
    <n v="0"/>
    <n v="424700488.14019436"/>
    <n v="275775370.41999996"/>
    <n v="0"/>
    <n v="0"/>
    <n v="-4.2441487312316895E-3"/>
    <n v="92192932.14443849"/>
    <n v="0"/>
    <n v="0"/>
    <n v="367968302.56019431"/>
    <n v="0"/>
    <n v="367968302.56019431"/>
    <n v="361574407.69999999"/>
    <n v="6393894.8601943254"/>
    <x v="43"/>
  </r>
  <r>
    <x v="15"/>
    <s v="CÓRDOBA"/>
    <s v="23417"/>
    <s v="MUNICIPIO DE LORICA (CÓRDOBA)"/>
    <n v="827924038"/>
    <n v="0"/>
    <n v="0"/>
    <n v="232102165"/>
    <n v="0"/>
    <n v="0"/>
    <n v="1060026203"/>
    <n v="-2.4330615997314453E-4"/>
    <n v="318859.31493119284"/>
    <n v="0"/>
    <n v="0"/>
    <n v="0"/>
    <n v="1060345062.3146878"/>
    <n v="687824923.39999986"/>
    <n v="0"/>
    <n v="0"/>
    <n v="-2.4330615997314453E-4"/>
    <n v="232421024.31493118"/>
    <n v="0"/>
    <n v="0"/>
    <n v="920245947.71468771"/>
    <n v="0"/>
    <n v="920245947.71468771"/>
    <n v="904359710.78999996"/>
    <n v="15886236.924687743"/>
    <x v="43"/>
  </r>
  <r>
    <x v="15"/>
    <s v="CÓRDOBA"/>
    <s v="23419"/>
    <s v="MUNICIPIO DE LOS CÓRDOBAS (CÓRDOBA)"/>
    <n v="536523417"/>
    <n v="0"/>
    <n v="0"/>
    <n v="146650554"/>
    <n v="0"/>
    <n v="0"/>
    <n v="683173971"/>
    <n v="-9.6213817596435547E-4"/>
    <n v="203451.17700361725"/>
    <n v="0"/>
    <n v="0"/>
    <n v="0"/>
    <n v="683377422.17604148"/>
    <n v="444162419.16000003"/>
    <n v="0"/>
    <n v="0"/>
    <n v="-9.6213817596435547E-4"/>
    <n v="146854005.17700362"/>
    <n v="0"/>
    <n v="0"/>
    <n v="591016424.33604145"/>
    <n v="0"/>
    <n v="591016424.33604145"/>
    <n v="580675059.02999997"/>
    <n v="10341365.306041479"/>
    <x v="43"/>
  </r>
  <r>
    <x v="15"/>
    <s v="CÓRDOBA"/>
    <s v="23464"/>
    <s v="MUNICIPIO DE MOMIL (CÓRDOBA)"/>
    <n v="357444542"/>
    <n v="0"/>
    <n v="0"/>
    <n v="100112334"/>
    <n v="0"/>
    <n v="0"/>
    <n v="457556876"/>
    <n v="-4.4805407524108887E-3"/>
    <n v="137579.56916758529"/>
    <n v="0"/>
    <n v="0"/>
    <n v="0"/>
    <n v="457694455.56468707"/>
    <n v="296922185.06"/>
    <n v="0"/>
    <n v="0"/>
    <n v="-4.4805407524108887E-3"/>
    <n v="100249913.56916758"/>
    <n v="0"/>
    <n v="0"/>
    <n v="397172098.62468708"/>
    <n v="0"/>
    <n v="397172098.62468708"/>
    <n v="390312570.45999998"/>
    <n v="6859528.1646870971"/>
    <x v="43"/>
  </r>
  <r>
    <x v="15"/>
    <s v="CÓRDOBA"/>
    <s v="23466"/>
    <s v="MUNICIPIO DE MONTELÍBANO (CÓRDOBA)"/>
    <n v="590308692"/>
    <n v="0"/>
    <n v="0"/>
    <n v="162749520"/>
    <n v="0"/>
    <n v="0"/>
    <n v="753058212"/>
    <n v="4.1880607604980469E-3"/>
    <n v="225056.31164593971"/>
    <n v="0"/>
    <n v="0"/>
    <n v="0"/>
    <n v="753283268.31583405"/>
    <n v="489294377.11000001"/>
    <n v="0"/>
    <n v="0"/>
    <n v="4.1880607604980469E-3"/>
    <n v="162974576.31164593"/>
    <n v="0"/>
    <n v="0"/>
    <n v="652268953.42583394"/>
    <n v="0"/>
    <n v="652268953.42583394"/>
    <n v="640909029.21000004"/>
    <n v="11359924.215833902"/>
    <x v="43"/>
  </r>
  <r>
    <x v="15"/>
    <s v="CÓRDOBA"/>
    <s v="23500"/>
    <s v="MUNICIPIO DE MOÑITOS (CÓRDOBA)"/>
    <n v="521020697"/>
    <n v="0"/>
    <n v="0"/>
    <n v="144681209"/>
    <n v="0"/>
    <n v="0"/>
    <n v="665701906"/>
    <n v="2.0400285720825195E-3"/>
    <n v="199500.96675577314"/>
    <n v="0"/>
    <n v="0"/>
    <n v="0"/>
    <n v="665901406.96879578"/>
    <n v="432283670.94"/>
    <n v="0"/>
    <n v="0"/>
    <n v="2.0400285720825195E-3"/>
    <n v="144880709.96675578"/>
    <n v="0"/>
    <n v="0"/>
    <n v="577164380.90879583"/>
    <n v="0"/>
    <n v="577164380.90879583"/>
    <n v="567150146.97000003"/>
    <n v="10014233.938795805"/>
    <x v="43"/>
  </r>
  <r>
    <x v="15"/>
    <s v="CÓRDOBA"/>
    <s v="23555"/>
    <s v="MUNICIPIO DE PLANETA RICA (CÓRDOBA)"/>
    <n v="623013948"/>
    <n v="0"/>
    <n v="0"/>
    <n v="174387261"/>
    <n v="0"/>
    <n v="0"/>
    <n v="797401209"/>
    <n v="-1.506805419921875E-3"/>
    <n v="239716.73802511406"/>
    <n v="0"/>
    <n v="0"/>
    <n v="0"/>
    <n v="797640925.73651826"/>
    <n v="517481431.90999997"/>
    <n v="0"/>
    <n v="0"/>
    <n v="-1.506805419921875E-3"/>
    <n v="174626977.73802513"/>
    <n v="0"/>
    <n v="0"/>
    <n v="692108409.64651823"/>
    <n v="0"/>
    <n v="692108409.64651823"/>
    <n v="680150934.58000004"/>
    <n v="11957475.066518188"/>
    <x v="43"/>
  </r>
  <r>
    <x v="15"/>
    <s v="CÓRDOBA"/>
    <s v="23570"/>
    <s v="MUNICIPIO DE PUEBLO NUEVO (CÓRDOBA)"/>
    <n v="533299571"/>
    <n v="0"/>
    <n v="0"/>
    <n v="147344708"/>
    <n v="0"/>
    <n v="0"/>
    <n v="680644279"/>
    <n v="-1.5254020690917969E-3"/>
    <n v="203578.69711426011"/>
    <n v="0"/>
    <n v="0"/>
    <n v="0"/>
    <n v="680847857.69558883"/>
    <n v="442162275.60000002"/>
    <n v="0"/>
    <n v="0"/>
    <n v="-1.5254020690917969E-3"/>
    <n v="147548286.69711426"/>
    <n v="0"/>
    <n v="0"/>
    <n v="589710562.29558885"/>
    <n v="0"/>
    <n v="589710562.29558885"/>
    <n v="579451123.84000003"/>
    <n v="10259438.455588818"/>
    <x v="43"/>
  </r>
  <r>
    <x v="15"/>
    <s v="CÓRDOBA"/>
    <s v="23574"/>
    <s v="MUNICIPIO DE PUERTO ESCONDIDO (CÓRDOBA)"/>
    <n v="578869454"/>
    <n v="0"/>
    <n v="0"/>
    <n v="158263194"/>
    <n v="0"/>
    <n v="0"/>
    <n v="737132648"/>
    <n v="1.3012886047363281E-3"/>
    <n v="219569.41980562729"/>
    <n v="0"/>
    <n v="0"/>
    <n v="0"/>
    <n v="737352217.42110693"/>
    <n v="479244982.05000001"/>
    <n v="0"/>
    <n v="0"/>
    <n v="1.3012886047363281E-3"/>
    <n v="158482763.41980562"/>
    <n v="0"/>
    <n v="0"/>
    <n v="637727745.47110689"/>
    <n v="0"/>
    <n v="637727745.47110689"/>
    <n v="626570688.77999997"/>
    <n v="11157056.691106915"/>
    <x v="43"/>
  </r>
  <r>
    <x v="15"/>
    <s v="CÓRDOBA"/>
    <s v="23580"/>
    <s v="MUNICIPIO DE PUERTO LIBERTADOR (CÓRDOBA)"/>
    <n v="600592048"/>
    <n v="0"/>
    <n v="0"/>
    <n v="163821042"/>
    <n v="0"/>
    <n v="0"/>
    <n v="764413090"/>
    <n v="-2.8591156005859375E-3"/>
    <n v="227487.24271874738"/>
    <n v="0"/>
    <n v="0"/>
    <n v="0"/>
    <n v="764640577.23985958"/>
    <n v="497075894.18000007"/>
    <n v="0"/>
    <n v="0"/>
    <n v="-2.8591156005859375E-3"/>
    <n v="164048529.24271876"/>
    <n v="0"/>
    <n v="0"/>
    <n v="661124423.41985965"/>
    <n v="0"/>
    <n v="661124423.41985965"/>
    <n v="649544395.83000004"/>
    <n v="11580027.589859605"/>
    <x v="43"/>
  </r>
  <r>
    <x v="15"/>
    <s v="CÓRDOBA"/>
    <s v="23586"/>
    <s v="MUNICIPIO DE PURÍSIMA (CÓRDOBA)"/>
    <n v="370137172"/>
    <n v="0"/>
    <n v="0"/>
    <n v="104244934"/>
    <n v="0"/>
    <n v="0"/>
    <n v="474382106"/>
    <n v="1.7560124397277832E-3"/>
    <n v="142950.43285437539"/>
    <n v="0"/>
    <n v="0"/>
    <n v="0"/>
    <n v="474525056.43461037"/>
    <n v="307695086.40999997"/>
    <n v="0"/>
    <n v="0"/>
    <n v="1.7560124397277832E-3"/>
    <n v="104387884.43285437"/>
    <n v="0"/>
    <n v="0"/>
    <n v="412082970.84461033"/>
    <n v="0"/>
    <n v="412082970.84461033"/>
    <n v="404986235.94"/>
    <n v="7096734.9046103358"/>
    <x v="43"/>
  </r>
  <r>
    <x v="15"/>
    <s v="CÓRDOBA"/>
    <s v="23660"/>
    <s v="MUNICIPIO DE SAHAGÚN (CÓRDOBA)"/>
    <n v="658758248"/>
    <n v="0"/>
    <n v="0"/>
    <n v="185598768"/>
    <n v="0"/>
    <n v="0"/>
    <n v="844357016"/>
    <n v="2.8944015502929688E-3"/>
    <n v="254482.30757548686"/>
    <n v="0"/>
    <n v="0"/>
    <n v="0"/>
    <n v="844611498.31046987"/>
    <n v="547669352.46000004"/>
    <n v="0"/>
    <n v="0"/>
    <n v="2.8944015502929688E-3"/>
    <n v="185853250.30757549"/>
    <n v="0"/>
    <n v="0"/>
    <n v="733522602.7704699"/>
    <n v="0"/>
    <n v="733522602.7704699"/>
    <n v="720893806.90999997"/>
    <n v="12628795.860469937"/>
    <x v="43"/>
  </r>
  <r>
    <x v="15"/>
    <s v="CÓRDOBA"/>
    <s v="23670"/>
    <s v="MUNICIPIO DE SAN ANDRÉS SOTAVENTO (CÓRDOBA)"/>
    <n v="659717858"/>
    <n v="0"/>
    <n v="0"/>
    <n v="181169952"/>
    <n v="0"/>
    <n v="0"/>
    <n v="840887810"/>
    <n v="-1.9643306732177734E-3"/>
    <n v="250911.2690880133"/>
    <n v="0"/>
    <n v="0"/>
    <n v="0"/>
    <n v="841138721.2671237"/>
    <n v="546525963.72000003"/>
    <n v="0"/>
    <n v="0"/>
    <n v="-1.9643306732177734E-3"/>
    <n v="181420863.269088"/>
    <n v="0"/>
    <n v="0"/>
    <n v="727946826.98712373"/>
    <n v="0"/>
    <n v="727946826.98712373"/>
    <n v="715242307.63999999"/>
    <n v="12704519.347123742"/>
    <x v="43"/>
  </r>
  <r>
    <x v="15"/>
    <s v="CÓRDOBA"/>
    <s v="23672"/>
    <s v="MUNICIPIO DE SAN ANTERO (CÓRDOBA)"/>
    <n v="501383554"/>
    <n v="0"/>
    <n v="0"/>
    <n v="138820833"/>
    <n v="0"/>
    <n v="0"/>
    <n v="640204387"/>
    <n v="2.1252632141113281E-3"/>
    <n v="191645.39957007521"/>
    <n v="0"/>
    <n v="0"/>
    <n v="0"/>
    <n v="640396032.40169537"/>
    <n v="415835121.80000001"/>
    <n v="0"/>
    <n v="0"/>
    <n v="2.1252632141113281E-3"/>
    <n v="139012478.39957008"/>
    <n v="0"/>
    <n v="0"/>
    <n v="554847600.20169532"/>
    <n v="0"/>
    <n v="554847600.20169532"/>
    <n v="545206580.22000003"/>
    <n v="9641019.9816952944"/>
    <x v="43"/>
  </r>
  <r>
    <x v="15"/>
    <s v="CÓRDOBA"/>
    <s v="23675"/>
    <s v="MUNICIPIO DE SAN BERNARDO DEL VIENTO (CÓRDOBA)"/>
    <n v="538934094"/>
    <n v="0"/>
    <n v="0"/>
    <n v="150467558"/>
    <n v="0"/>
    <n v="0"/>
    <n v="689401652"/>
    <n v="3.5108327865600586E-3"/>
    <n v="207050.10665059427"/>
    <n v="0"/>
    <n v="0"/>
    <n v="0"/>
    <n v="689608702.11016142"/>
    <n v="447483035.24000001"/>
    <n v="0"/>
    <n v="0"/>
    <n v="3.5108327865600586E-3"/>
    <n v="150674608.10665059"/>
    <n v="0"/>
    <n v="0"/>
    <n v="598157643.35016143"/>
    <n v="0"/>
    <n v="598157643.35016143"/>
    <n v="587808909.29999995"/>
    <n v="10348734.050161481"/>
    <x v="43"/>
  </r>
  <r>
    <x v="15"/>
    <s v="CÓRDOBA"/>
    <s v="23678"/>
    <s v="MUNICIPIO DE SAN CARLOS (CÓRDOBA)"/>
    <n v="471880361"/>
    <n v="0"/>
    <n v="0"/>
    <n v="131228917"/>
    <n v="0"/>
    <n v="0"/>
    <n v="603109278"/>
    <n v="1.9724369049072266E-3"/>
    <n v="180841.37837856708"/>
    <n v="0"/>
    <n v="0"/>
    <n v="0"/>
    <n v="603290119.38035095"/>
    <n v="391580847.99000001"/>
    <n v="0"/>
    <n v="0"/>
    <n v="1.9724369049072266E-3"/>
    <n v="131409758.37837857"/>
    <n v="0"/>
    <n v="0"/>
    <n v="522990606.37035102"/>
    <n v="0"/>
    <n v="522990606.37035102"/>
    <n v="513922562.06"/>
    <n v="9068044.3103510141"/>
    <x v="43"/>
  </r>
  <r>
    <x v="15"/>
    <s v="CÓRDOBA"/>
    <s v="23686"/>
    <s v="MUNICIPIO DE SAN PELAYO (CÓRDOBA)"/>
    <n v="552677510"/>
    <n v="0"/>
    <n v="0"/>
    <n v="154259457"/>
    <n v="0"/>
    <n v="0"/>
    <n v="706936967"/>
    <n v="4.7713518142700195E-3"/>
    <n v="212273.0178821561"/>
    <n v="0"/>
    <n v="0"/>
    <n v="0"/>
    <n v="707149240.02265346"/>
    <n v="458858749.22000003"/>
    <n v="0"/>
    <n v="0"/>
    <n v="4.7713518142700195E-3"/>
    <n v="154471730.01788217"/>
    <n v="0"/>
    <n v="0"/>
    <n v="613330479.24265361"/>
    <n v="0"/>
    <n v="613330479.24265361"/>
    <n v="602716551.57000005"/>
    <n v="10613927.672653556"/>
    <x v="43"/>
  </r>
  <r>
    <x v="15"/>
    <s v="CÓRDOBA"/>
    <s v="23807"/>
    <s v="MUNICIPIO DE TIERRALTA (CÓRDOBA)"/>
    <n v="860618822"/>
    <n v="0"/>
    <n v="0"/>
    <n v="236748579"/>
    <n v="0"/>
    <n v="0"/>
    <n v="1097367401"/>
    <n v="2.7104616165161133E-3"/>
    <n v="327663.33785942447"/>
    <n v="0"/>
    <n v="0"/>
    <n v="0"/>
    <n v="1097695064.3405697"/>
    <n v="713123426.74000001"/>
    <n v="0"/>
    <n v="0"/>
    <n v="2.7104616165161133E-3"/>
    <n v="237076242.33785942"/>
    <n v="0"/>
    <n v="0"/>
    <n v="950199669.08056986"/>
    <n v="0"/>
    <n v="950199669.08056986"/>
    <n v="933631108.22000003"/>
    <n v="16568560.860569835"/>
    <x v="43"/>
  </r>
  <r>
    <x v="15"/>
    <s v="CÓRDOBA"/>
    <s v="23855"/>
    <s v="MUNICIPIO DE VALENCIA (CÓRDOBA)"/>
    <n v="626597127"/>
    <n v="0"/>
    <n v="0"/>
    <n v="172693329"/>
    <n v="0"/>
    <n v="0"/>
    <n v="799290456"/>
    <n v="4.3259859085083008E-3"/>
    <n v="238832.04777940427"/>
    <n v="0"/>
    <n v="0"/>
    <n v="0"/>
    <n v="799529288.05210543"/>
    <n v="519333154.34000003"/>
    <n v="0"/>
    <n v="0"/>
    <n v="4.3259859085083008E-3"/>
    <n v="172932161.04777941"/>
    <n v="0"/>
    <n v="0"/>
    <n v="692265315.39210546"/>
    <n v="0"/>
    <n v="692265315.39210546"/>
    <n v="680205462.02999997"/>
    <n v="12059853.362105489"/>
    <x v="43"/>
  </r>
  <r>
    <x v="15"/>
    <s v="CUNDINAMARCA"/>
    <s v="25000"/>
    <s v="GOBERNACIÓN DE CUNDINAMARCA"/>
    <n v="31621881358"/>
    <n v="0"/>
    <n v="0"/>
    <n v="5703011597"/>
    <n v="0"/>
    <n v="0"/>
    <n v="37324892955"/>
    <n v="-8.73565673828125E-4"/>
    <n v="8034188.7400281811"/>
    <n v="0"/>
    <n v="0"/>
    <n v="0"/>
    <n v="37332927143.739159"/>
    <n v="24995319632.800003"/>
    <n v="0"/>
    <n v="0"/>
    <n v="-8.73565673828125E-4"/>
    <n v="5711045785.7400284"/>
    <n v="0"/>
    <n v="0"/>
    <n v="30706365418.539158"/>
    <n v="0"/>
    <n v="30706365418.539158"/>
    <n v="30098958158.18"/>
    <n v="607407260.35915756"/>
    <x v="12"/>
  </r>
  <r>
    <x v="15"/>
    <s v="CUNDINAMARCA"/>
    <s v="25001"/>
    <s v="MUNICIPIO DE AGUA DE DIOS (CUNDINAMARCA)"/>
    <n v="157279720"/>
    <n v="0"/>
    <n v="0"/>
    <n v="44795289"/>
    <n v="0"/>
    <n v="0"/>
    <n v="202075009"/>
    <n v="-9.8600983619689941E-4"/>
    <n v="61161.813405053304"/>
    <n v="0"/>
    <n v="0"/>
    <n v="0"/>
    <n v="202136170.81241906"/>
    <n v="130951413.57999998"/>
    <n v="0"/>
    <n v="0"/>
    <n v="-9.8600983619689941E-4"/>
    <n v="44856450.813405052"/>
    <n v="0"/>
    <n v="0"/>
    <n v="175807864.39241904"/>
    <n v="0"/>
    <n v="175807864.39241904"/>
    <n v="172798287.09999999"/>
    <n v="3009577.2924190462"/>
    <x v="64"/>
  </r>
  <r>
    <x v="15"/>
    <s v="CUNDINAMARCA"/>
    <s v="25019"/>
    <s v="MUNICIPIO DE ALBÁN (CUNDINAMARCA)"/>
    <n v="142697383"/>
    <n v="0"/>
    <n v="0"/>
    <n v="40249702"/>
    <n v="0"/>
    <n v="0"/>
    <n v="182947085"/>
    <n v="-1.8908381462097168E-3"/>
    <n v="55151.275458163967"/>
    <n v="0"/>
    <n v="0"/>
    <n v="0"/>
    <n v="183002236.27356732"/>
    <n v="118641140.06000002"/>
    <n v="0"/>
    <n v="0"/>
    <n v="-1.8908381462097168E-3"/>
    <n v="40304853.275458165"/>
    <n v="0"/>
    <n v="0"/>
    <n v="158945993.33356735"/>
    <n v="0"/>
    <n v="158945993.33356735"/>
    <n v="156210438.75999999"/>
    <n v="2735554.5735673606"/>
    <x v="64"/>
  </r>
  <r>
    <x v="15"/>
    <s v="CUNDINAMARCA"/>
    <s v="25035"/>
    <s v="MUNICIPIO DE ANAPOIMA (CUNDINAMARCA)"/>
    <n v="221317238"/>
    <n v="0"/>
    <n v="0"/>
    <n v="61437756"/>
    <n v="0"/>
    <n v="0"/>
    <n v="282754994"/>
    <n v="5.8034062385559082E-4"/>
    <n v="84727.583970670821"/>
    <n v="0"/>
    <n v="0"/>
    <n v="0"/>
    <n v="282839721.58455098"/>
    <n v="183608269.87"/>
    <n v="0"/>
    <n v="0"/>
    <n v="5.8034062385559082E-4"/>
    <n v="61522483.583970673"/>
    <n v="0"/>
    <n v="0"/>
    <n v="245130753.45455101"/>
    <n v="0"/>
    <n v="245130753.45455101"/>
    <n v="240876176.50999999"/>
    <n v="4254576.9445510209"/>
    <x v="64"/>
  </r>
  <r>
    <x v="15"/>
    <s v="CUNDINAMARCA"/>
    <s v="25040"/>
    <s v="MUNICIPIO DE ANOLAIMA (CUNDINAMARCA)"/>
    <n v="192482211"/>
    <n v="0"/>
    <n v="0"/>
    <n v="54820915"/>
    <n v="0"/>
    <n v="0"/>
    <n v="247303126"/>
    <n v="1.5662908554077148E-3"/>
    <n v="74829.000481874682"/>
    <n v="0"/>
    <n v="0"/>
    <n v="0"/>
    <n v="247377955.00204816"/>
    <n v="160248638.24000001"/>
    <n v="0"/>
    <n v="0"/>
    <n v="1.5662908554077148E-3"/>
    <n v="54895744.000481874"/>
    <n v="0"/>
    <n v="0"/>
    <n v="215144382.24204817"/>
    <n v="0"/>
    <n v="215144382.24204817"/>
    <n v="211460843.36000001"/>
    <n v="3683538.8820481598"/>
    <x v="64"/>
  </r>
  <r>
    <x v="15"/>
    <s v="CUNDINAMARCA"/>
    <s v="25053"/>
    <s v="MUNICIPIO DE ARBELÁEZ (CUNDINAMARCA)"/>
    <n v="189317093"/>
    <n v="0"/>
    <n v="0"/>
    <n v="53227539"/>
    <n v="0"/>
    <n v="0"/>
    <n v="242544632"/>
    <n v="3.5585165023803711E-3"/>
    <n v="73032.011789045224"/>
    <n v="0"/>
    <n v="0"/>
    <n v="0"/>
    <n v="242617664.01534757"/>
    <n v="157338706.91999999"/>
    <n v="0"/>
    <n v="0"/>
    <n v="3.5585165023803711E-3"/>
    <n v="53300571.011789046"/>
    <n v="0"/>
    <n v="0"/>
    <n v="210639277.93534756"/>
    <n v="0"/>
    <n v="210639277.93534756"/>
    <n v="207008314.49000001"/>
    <n v="3630963.4453475475"/>
    <x v="64"/>
  </r>
  <r>
    <x v="15"/>
    <s v="CUNDINAMARCA"/>
    <s v="25086"/>
    <s v="MUNICIPIO DE BELTRÁN (CUNDINAMARCA)"/>
    <n v="115598077"/>
    <n v="0"/>
    <n v="0"/>
    <n v="32105605"/>
    <n v="0"/>
    <n v="0"/>
    <n v="147703682"/>
    <n v="-2.4835765361785889E-3"/>
    <n v="44207.805394700328"/>
    <n v="0"/>
    <n v="0"/>
    <n v="0"/>
    <n v="147747889.80291113"/>
    <n v="95892465.849999994"/>
    <n v="0"/>
    <n v="0"/>
    <n v="-2.4835765361785889E-3"/>
    <n v="32149812.805394702"/>
    <n v="0"/>
    <n v="0"/>
    <n v="128042278.65291113"/>
    <n v="0"/>
    <n v="128042278.65291113"/>
    <n v="125820527.04000001"/>
    <n v="2221751.6129111201"/>
    <x v="64"/>
  </r>
  <r>
    <x v="15"/>
    <s v="CUNDINAMARCA"/>
    <s v="25095"/>
    <s v="MUNICIPIO DE BITUIMA (CUNDINAMARCA)"/>
    <n v="114155319"/>
    <n v="0"/>
    <n v="0"/>
    <n v="32424778"/>
    <n v="0"/>
    <n v="0"/>
    <n v="146580097"/>
    <n v="1.6765445470809937E-3"/>
    <n v="44310.151633972295"/>
    <n v="0"/>
    <n v="0"/>
    <n v="0"/>
    <n v="146624407.15331054"/>
    <n v="95024302.25"/>
    <n v="0"/>
    <n v="0"/>
    <n v="1.6765445470809937E-3"/>
    <n v="32469088.15163397"/>
    <n v="0"/>
    <n v="0"/>
    <n v="127493390.40331051"/>
    <n v="0"/>
    <n v="127493390.40331051"/>
    <n v="125309144.33"/>
    <n v="2184246.0733105093"/>
    <x v="64"/>
  </r>
  <r>
    <x v="15"/>
    <s v="CUNDINAMARCA"/>
    <s v="25099"/>
    <s v="MUNICIPIO DE BOJACÁ (CUNDINAMARCA)"/>
    <n v="170840019"/>
    <n v="0"/>
    <n v="0"/>
    <n v="46924067"/>
    <n v="0"/>
    <n v="0"/>
    <n v="217764086"/>
    <n v="9.1695785522460938E-4"/>
    <n v="64979.260902602568"/>
    <n v="0"/>
    <n v="0"/>
    <n v="0"/>
    <n v="217829065.26181957"/>
    <n v="141522118.31999999"/>
    <n v="0"/>
    <n v="0"/>
    <n v="9.1695785522460938E-4"/>
    <n v="46989046.260902606"/>
    <n v="0"/>
    <n v="0"/>
    <n v="188511164.58181956"/>
    <n v="0"/>
    <n v="188511164.58181956"/>
    <n v="185220751.71000001"/>
    <n v="3290412.8718195558"/>
    <x v="64"/>
  </r>
  <r>
    <x v="15"/>
    <s v="CUNDINAMARCA"/>
    <s v="25120"/>
    <s v="MUNICIPIO DE CABRERA (CUNDINAMARCA)"/>
    <n v="158106887"/>
    <n v="0"/>
    <n v="0"/>
    <n v="44847020"/>
    <n v="0"/>
    <n v="0"/>
    <n v="202953907"/>
    <n v="3.4959912300109863E-3"/>
    <n v="61318.318417062197"/>
    <n v="0"/>
    <n v="0"/>
    <n v="0"/>
    <n v="203015225.32191306"/>
    <n v="131557045.86"/>
    <n v="0"/>
    <n v="0"/>
    <n v="3.4959912300109863E-3"/>
    <n v="44908338.318417065"/>
    <n v="0"/>
    <n v="0"/>
    <n v="176465384.18191305"/>
    <n v="0"/>
    <n v="176465384.18191305"/>
    <n v="173437497.74000001"/>
    <n v="3027886.4419130385"/>
    <x v="64"/>
  </r>
  <r>
    <x v="15"/>
    <s v="CUNDINAMARCA"/>
    <s v="25123"/>
    <s v="MUNICIPIO DE CACHIPAY (CUNDINAMARCA)"/>
    <n v="155389789"/>
    <n v="0"/>
    <n v="0"/>
    <n v="43951255"/>
    <n v="0"/>
    <n v="0"/>
    <n v="199341044"/>
    <n v="2.1615028381347656E-3"/>
    <n v="60160.07348752398"/>
    <n v="0"/>
    <n v="0"/>
    <n v="0"/>
    <n v="199401204.07564902"/>
    <n v="129245407.13"/>
    <n v="0"/>
    <n v="0"/>
    <n v="2.1615028381347656E-3"/>
    <n v="44011415.073487528"/>
    <n v="0"/>
    <n v="0"/>
    <n v="173256822.20564902"/>
    <n v="0"/>
    <n v="173256822.20564902"/>
    <n v="170279494.44999999"/>
    <n v="2977327.7556490302"/>
    <x v="64"/>
  </r>
  <r>
    <x v="15"/>
    <s v="CUNDINAMARCA"/>
    <s v="25126"/>
    <s v="MUNICIPIO DE CAJICÁ (CUNDINAMARCA)"/>
    <n v="238796852"/>
    <n v="0"/>
    <n v="0"/>
    <n v="65949279"/>
    <n v="0"/>
    <n v="0"/>
    <n v="304746131"/>
    <n v="3.7559270858764648E-3"/>
    <n v="91126.779204922423"/>
    <n v="0"/>
    <n v="0"/>
    <n v="0"/>
    <n v="304837257.78296083"/>
    <n v="197971248.32999998"/>
    <n v="0"/>
    <n v="0"/>
    <n v="3.7559270858764648E-3"/>
    <n v="66040405.77920492"/>
    <n v="0"/>
    <n v="0"/>
    <n v="264011654.11296082"/>
    <n v="0"/>
    <n v="264011654.11296082"/>
    <n v="259417210.09"/>
    <n v="4594444.0229608119"/>
    <x v="64"/>
  </r>
  <r>
    <x v="15"/>
    <s v="CUNDINAMARCA"/>
    <s v="25148"/>
    <s v="MUNICIPIO DE CAPARRAPÍ (CUNDINAMARCA)"/>
    <n v="335828491"/>
    <n v="0"/>
    <n v="0"/>
    <n v="94664438"/>
    <n v="0"/>
    <n v="0"/>
    <n v="430492929"/>
    <n v="4.5778751373291016E-3"/>
    <n v="129743.18772786733"/>
    <n v="0"/>
    <n v="0"/>
    <n v="0"/>
    <n v="430622672.19230574"/>
    <n v="279201194.35000002"/>
    <n v="0"/>
    <n v="0"/>
    <n v="4.5778751373291016E-3"/>
    <n v="94794181.187727869"/>
    <n v="0"/>
    <n v="0"/>
    <n v="373995375.54230577"/>
    <n v="0"/>
    <n v="373995375.54230577"/>
    <n v="367557585"/>
    <n v="6437790.5423057675"/>
    <x v="64"/>
  </r>
  <r>
    <x v="15"/>
    <s v="CUNDINAMARCA"/>
    <s v="25151"/>
    <s v="MUNICIPIO DE CAQUEZA (CUNDINAMARCA)"/>
    <n v="241815582"/>
    <n v="0"/>
    <n v="0"/>
    <n v="67819973"/>
    <n v="0"/>
    <n v="0"/>
    <n v="309635555"/>
    <n v="3.1575858592987061E-3"/>
    <n v="93126.522706973556"/>
    <n v="0"/>
    <n v="0"/>
    <n v="0"/>
    <n v="309728681.5258646"/>
    <n v="200883797.11000001"/>
    <n v="0"/>
    <n v="0"/>
    <n v="3.1575858592987061E-3"/>
    <n v="67913099.522706971"/>
    <n v="0"/>
    <n v="0"/>
    <n v="268796896.63586456"/>
    <n v="0"/>
    <n v="268796896.63586456"/>
    <n v="264156266.68000001"/>
    <n v="4640629.9558645487"/>
    <x v="64"/>
  </r>
  <r>
    <x v="15"/>
    <s v="CUNDINAMARCA"/>
    <s v="25154"/>
    <s v="MUNICIPIO DE CARMEN DE CARUPA (CUNDINAMARCA)"/>
    <n v="221173891"/>
    <n v="0"/>
    <n v="0"/>
    <n v="61729217"/>
    <n v="0"/>
    <n v="0"/>
    <n v="282903108"/>
    <n v="-3.180086612701416E-3"/>
    <n v="84922.63757079716"/>
    <n v="0"/>
    <n v="0"/>
    <n v="0"/>
    <n v="282988030.63439071"/>
    <n v="183608311"/>
    <n v="0"/>
    <n v="0"/>
    <n v="-3.180086612701416E-3"/>
    <n v="61814139.637570798"/>
    <n v="0"/>
    <n v="0"/>
    <n v="245422450.63439071"/>
    <n v="0"/>
    <n v="245422450.63439071"/>
    <n v="241174086.03999999"/>
    <n v="4248364.5943907201"/>
    <x v="64"/>
  </r>
  <r>
    <x v="15"/>
    <s v="CUNDINAMARCA"/>
    <s v="25168"/>
    <s v="MUNICIPIO DE CHAGUANÍ (CUNDINAMARCA)"/>
    <n v="167097758"/>
    <n v="0"/>
    <n v="0"/>
    <n v="47226481"/>
    <n v="0"/>
    <n v="0"/>
    <n v="214324239"/>
    <n v="1.5212595462799072E-3"/>
    <n v="64652.956300322468"/>
    <n v="0"/>
    <n v="0"/>
    <n v="0"/>
    <n v="214388891.95782158"/>
    <n v="138981442.29000002"/>
    <n v="0"/>
    <n v="0"/>
    <n v="1.5212595462799072E-3"/>
    <n v="47291133.956300326"/>
    <n v="0"/>
    <n v="0"/>
    <n v="186272576.2478216"/>
    <n v="0"/>
    <n v="186272576.2478216"/>
    <n v="183071616.71000001"/>
    <n v="3200959.5378215909"/>
    <x v="64"/>
  </r>
  <r>
    <x v="15"/>
    <s v="CUNDINAMARCA"/>
    <s v="25175"/>
    <s v="MUNICIPIO DE CHÍA (CUNDINAMARCA)"/>
    <n v="233215136"/>
    <n v="0"/>
    <n v="0"/>
    <n v="64183565"/>
    <n v="0"/>
    <n v="0"/>
    <n v="297398701"/>
    <n v="-3.144681453704834E-3"/>
    <n v="88806.515911689828"/>
    <n v="0"/>
    <n v="0"/>
    <n v="0"/>
    <n v="297487507.51276702"/>
    <n v="193248517.97000003"/>
    <n v="0"/>
    <n v="0"/>
    <n v="-3.144681453704834E-3"/>
    <n v="64272371.515911691"/>
    <n v="0"/>
    <n v="0"/>
    <n v="257520889.48276705"/>
    <n v="0"/>
    <n v="257520889.48276705"/>
    <n v="253030964.08000001"/>
    <n v="4489925.4027670324"/>
    <x v="64"/>
  </r>
  <r>
    <x v="15"/>
    <s v="CUNDINAMARCA"/>
    <s v="25178"/>
    <s v="MUNICIPIO DE CHIPAQUE (CUNDINAMARCA)"/>
    <n v="180518798"/>
    <n v="0"/>
    <n v="0"/>
    <n v="50919103"/>
    <n v="0"/>
    <n v="0"/>
    <n v="231437901"/>
    <n v="-4.2930245399475098E-4"/>
    <n v="69769.059755821043"/>
    <n v="0"/>
    <n v="0"/>
    <n v="0"/>
    <n v="231507670.05932653"/>
    <n v="150086544.69999999"/>
    <n v="0"/>
    <n v="0"/>
    <n v="-4.2930245399475098E-4"/>
    <n v="50988872.059755825"/>
    <n v="0"/>
    <n v="0"/>
    <n v="201075416.75932652"/>
    <n v="0"/>
    <n v="201075416.75932652"/>
    <n v="197614813.53"/>
    <n v="3460603.2293265164"/>
    <x v="64"/>
  </r>
  <r>
    <x v="15"/>
    <s v="CUNDINAMARCA"/>
    <s v="25181"/>
    <s v="MUNICIPIO DE CHOACHÍ (CUNDINAMARCA)"/>
    <n v="172495593"/>
    <n v="0"/>
    <n v="0"/>
    <n v="48988501"/>
    <n v="0"/>
    <n v="0"/>
    <n v="221484094"/>
    <n v="4.1173994541168213E-3"/>
    <n v="66952.404859805567"/>
    <n v="0"/>
    <n v="0"/>
    <n v="0"/>
    <n v="221551046.40897721"/>
    <n v="143559406.5"/>
    <n v="0"/>
    <n v="0"/>
    <n v="4.1173994541168213E-3"/>
    <n v="49055453.404859804"/>
    <n v="0"/>
    <n v="0"/>
    <n v="192614859.90897721"/>
    <n v="0"/>
    <n v="192614859.90897721"/>
    <n v="189312421.11000001"/>
    <n v="3302438.7989771962"/>
    <x v="64"/>
  </r>
  <r>
    <x v="15"/>
    <s v="CUNDINAMARCA"/>
    <s v="25183"/>
    <s v="MUNICIPIO DE CHOCONTÁ (CUNDINAMARCA)"/>
    <n v="346217666"/>
    <n v="0"/>
    <n v="0"/>
    <n v="95016680"/>
    <n v="0"/>
    <n v="0"/>
    <n v="441234346"/>
    <n v="-1.1284351348876953E-3"/>
    <n v="131597.36512057405"/>
    <n v="0"/>
    <n v="0"/>
    <n v="0"/>
    <n v="441365943.36399215"/>
    <n v="286758850.13999999"/>
    <n v="0"/>
    <n v="0"/>
    <n v="-1.1284351348876953E-3"/>
    <n v="95148277.365120575"/>
    <n v="0"/>
    <n v="0"/>
    <n v="381907127.50399214"/>
    <n v="0"/>
    <n v="381907127.50399214"/>
    <n v="375237622.35000002"/>
    <n v="6669505.1539921165"/>
    <x v="64"/>
  </r>
  <r>
    <x v="15"/>
    <s v="CUNDINAMARCA"/>
    <s v="25200"/>
    <s v="MUNICIPIO DE COGUA (CUNDINAMARCA)"/>
    <n v="167307902"/>
    <n v="0"/>
    <n v="0"/>
    <n v="46255637"/>
    <n v="0"/>
    <n v="0"/>
    <n v="213563539"/>
    <n v="-1.8835961818695068E-3"/>
    <n v="63885.661509135061"/>
    <n v="0"/>
    <n v="0"/>
    <n v="0"/>
    <n v="213627424.65962553"/>
    <n v="138724720.28000003"/>
    <n v="0"/>
    <n v="0"/>
    <n v="-1.8835961818695068E-3"/>
    <n v="46319522.661509134"/>
    <n v="0"/>
    <n v="0"/>
    <n v="185044242.93962556"/>
    <n v="0"/>
    <n v="185044242.93962556"/>
    <n v="181825893.56"/>
    <n v="3218349.3796255589"/>
    <x v="64"/>
  </r>
  <r>
    <x v="15"/>
    <s v="CUNDINAMARCA"/>
    <s v="25214"/>
    <s v="MUNICIPIO DE COTA (CUNDINAMARCA)"/>
    <n v="180790627"/>
    <n v="0"/>
    <n v="0"/>
    <n v="49922589"/>
    <n v="0"/>
    <n v="0"/>
    <n v="230713216"/>
    <n v="-1.5085339546203613E-3"/>
    <n v="68983.461236623552"/>
    <n v="0"/>
    <n v="0"/>
    <n v="0"/>
    <n v="230782199.45972809"/>
    <n v="149877715.23000002"/>
    <n v="0"/>
    <n v="0"/>
    <n v="-1.5085339546203613E-3"/>
    <n v="49991572.461236626"/>
    <n v="0"/>
    <n v="0"/>
    <n v="199869287.68972811"/>
    <n v="0"/>
    <n v="199869287.68972811"/>
    <n v="196390740.78999999"/>
    <n v="3478546.8997281194"/>
    <x v="64"/>
  </r>
  <r>
    <x v="15"/>
    <s v="CUNDINAMARCA"/>
    <s v="25224"/>
    <s v="MUNICIPIO DE CUCUNUBÁ (CUNDINAMARCA)"/>
    <n v="207390109"/>
    <n v="0"/>
    <n v="0"/>
    <n v="58218793"/>
    <n v="0"/>
    <n v="0"/>
    <n v="265608902"/>
    <n v="3.7136673927307129E-3"/>
    <n v="79916.151685022269"/>
    <n v="0"/>
    <n v="0"/>
    <n v="0"/>
    <n v="265688818.1553987"/>
    <n v="172311034.98000002"/>
    <n v="0"/>
    <n v="0"/>
    <n v="3.7136673927307129E-3"/>
    <n v="58298709.151685022"/>
    <n v="0"/>
    <n v="0"/>
    <n v="230609744.13539872"/>
    <n v="0"/>
    <n v="230609744.13539872"/>
    <n v="226630577.86000001"/>
    <n v="3979166.2753987014"/>
    <x v="64"/>
  </r>
  <r>
    <x v="15"/>
    <s v="CUNDINAMARCA"/>
    <s v="25245"/>
    <s v="MUNICIPIO DE EL COLEGIO (CUNDINAMARCA)"/>
    <n v="215839929"/>
    <n v="0"/>
    <n v="0"/>
    <n v="60599813"/>
    <n v="0"/>
    <n v="0"/>
    <n v="276439742"/>
    <n v="-2.422332763671875E-3"/>
    <n v="83202.245930719684"/>
    <n v="0"/>
    <n v="0"/>
    <n v="0"/>
    <n v="276522944.2435084"/>
    <n v="179346957.68000001"/>
    <n v="0"/>
    <n v="0"/>
    <n v="-2.422332763671875E-3"/>
    <n v="60683015.245930716"/>
    <n v="0"/>
    <n v="0"/>
    <n v="240029972.92350841"/>
    <n v="0"/>
    <n v="240029972.92350841"/>
    <n v="235889084.38"/>
    <n v="4140888.5435084105"/>
    <x v="64"/>
  </r>
  <r>
    <x v="15"/>
    <s v="CUNDINAMARCA"/>
    <s v="25258"/>
    <s v="MUNICIPIO DE EL PEÑÓN (CUNDINAMARCA)"/>
    <n v="189351279"/>
    <n v="0"/>
    <n v="0"/>
    <n v="53572871"/>
    <n v="0"/>
    <n v="0"/>
    <n v="242924150"/>
    <n v="2.9978752136230469E-3"/>
    <n v="73306.779433092219"/>
    <n v="0"/>
    <n v="0"/>
    <n v="0"/>
    <n v="242997456.78243098"/>
    <n v="157473287.88999999"/>
    <n v="0"/>
    <n v="0"/>
    <n v="2.9978752136230469E-3"/>
    <n v="53646177.779433094"/>
    <n v="0"/>
    <n v="0"/>
    <n v="211119465.67243096"/>
    <n v="0"/>
    <n v="211119465.67243096"/>
    <n v="207490132.74000001"/>
    <n v="3629332.9324309528"/>
    <x v="64"/>
  </r>
  <r>
    <x v="15"/>
    <s v="CUNDINAMARCA"/>
    <s v="25260"/>
    <s v="MUNICIPIO DE EL ROSAL (CUNDINAMARCA)"/>
    <n v="221332732"/>
    <n v="0"/>
    <n v="0"/>
    <n v="60966997"/>
    <n v="0"/>
    <n v="0"/>
    <n v="282299729"/>
    <n v="4.8895776271820068E-3"/>
    <n v="84317.862629837648"/>
    <n v="0"/>
    <n v="0"/>
    <n v="0"/>
    <n v="282384046.86751944"/>
    <n v="183420852.92000002"/>
    <n v="0"/>
    <n v="0"/>
    <n v="4.8895776271820068E-3"/>
    <n v="61051314.862629838"/>
    <n v="0"/>
    <n v="0"/>
    <n v="244472167.78751943"/>
    <n v="0"/>
    <n v="244472167.78751943"/>
    <n v="240211611.91999999"/>
    <n v="4260555.8675194383"/>
    <x v="64"/>
  </r>
  <r>
    <x v="15"/>
    <s v="CUNDINAMARCA"/>
    <s v="25269"/>
    <s v="MUNICIPIO DE FACATATIVÁ (CUNDINAMARCA)"/>
    <n v="338689379"/>
    <n v="0"/>
    <n v="0"/>
    <n v="93753516"/>
    <n v="0"/>
    <n v="0"/>
    <n v="432442895"/>
    <n v="-3.9821267127990723E-3"/>
    <n v="129427.29618130525"/>
    <n v="0"/>
    <n v="0"/>
    <n v="0"/>
    <n v="432572322.29219919"/>
    <n v="280873897.04000002"/>
    <n v="0"/>
    <n v="0"/>
    <n v="-3.9821267127990723E-3"/>
    <n v="93882943.296181306"/>
    <n v="0"/>
    <n v="0"/>
    <n v="374756840.33219922"/>
    <n v="0"/>
    <n v="374756840.33219922"/>
    <n v="368243031.98000002"/>
    <n v="6513808.3521991968"/>
    <x v="64"/>
  </r>
  <r>
    <x v="15"/>
    <s v="CUNDINAMARCA"/>
    <s v="25279"/>
    <s v="MUNICIPIO DE FOMEQUE (CUNDINAMARCA)"/>
    <n v="209845934"/>
    <n v="0"/>
    <n v="0"/>
    <n v="59204044"/>
    <n v="0"/>
    <n v="0"/>
    <n v="269049978"/>
    <n v="-3.890693187713623E-4"/>
    <n v="81110.709734802062"/>
    <n v="0"/>
    <n v="0"/>
    <n v="0"/>
    <n v="269131088.7093457"/>
    <n v="174474330.84"/>
    <n v="0"/>
    <n v="0"/>
    <n v="-3.890693187713623E-4"/>
    <n v="59285154.709734805"/>
    <n v="0"/>
    <n v="0"/>
    <n v="233759485.54934573"/>
    <n v="0"/>
    <n v="233759485.54934573"/>
    <n v="229736863.19999999"/>
    <n v="4022622.3493457437"/>
    <x v="64"/>
  </r>
  <r>
    <x v="15"/>
    <s v="CUNDINAMARCA"/>
    <s v="25281"/>
    <s v="MUNICIPIO DE FOSCA (CUNDINAMARCA)"/>
    <n v="205880206"/>
    <n v="0"/>
    <n v="0"/>
    <n v="57157123"/>
    <n v="0"/>
    <n v="0"/>
    <n v="263037329"/>
    <n v="2.1240711212158203E-3"/>
    <n v="78795.78406015248"/>
    <n v="0"/>
    <n v="0"/>
    <n v="0"/>
    <n v="263116124.78618422"/>
    <n v="170787902.41999999"/>
    <n v="0"/>
    <n v="0"/>
    <n v="2.1240711212158203E-3"/>
    <n v="57235918.78406015"/>
    <n v="0"/>
    <n v="0"/>
    <n v="228023821.20618421"/>
    <n v="0"/>
    <n v="228023821.20618421"/>
    <n v="224065590.61000001"/>
    <n v="3958230.5961841941"/>
    <x v="64"/>
  </r>
  <r>
    <x v="15"/>
    <s v="CUNDINAMARCA"/>
    <s v="25286"/>
    <s v="MUNICIPIO DE FUNZA (CUNDINAMARCA)"/>
    <n v="274698263"/>
    <n v="0"/>
    <n v="0"/>
    <n v="76017698"/>
    <n v="0"/>
    <n v="0"/>
    <n v="350715961"/>
    <n v="-8.8208913803100586E-4"/>
    <n v="104954.5613243805"/>
    <n v="0"/>
    <n v="0"/>
    <n v="0"/>
    <n v="350820915.56044227"/>
    <n v="227797059.63999999"/>
    <n v="0"/>
    <n v="0"/>
    <n v="-8.8208913803100586E-4"/>
    <n v="76122652.561324388"/>
    <n v="0"/>
    <n v="0"/>
    <n v="303919712.20044231"/>
    <n v="0"/>
    <n v="303919712.20044231"/>
    <n v="298636343.64999998"/>
    <n v="5283368.550442338"/>
    <x v="64"/>
  </r>
  <r>
    <x v="15"/>
    <s v="CUNDINAMARCA"/>
    <s v="25288"/>
    <s v="MUNICIPIO DE FÚQUENE (CUNDINAMARCA)"/>
    <n v="133939816"/>
    <n v="0"/>
    <n v="0"/>
    <n v="37370423"/>
    <n v="0"/>
    <n v="0"/>
    <n v="171310239"/>
    <n v="2.6115775108337402E-4"/>
    <n v="51417.2565715358"/>
    <n v="0"/>
    <n v="0"/>
    <n v="0"/>
    <n v="171361656.25683269"/>
    <n v="111186204.36"/>
    <n v="0"/>
    <n v="0"/>
    <n v="2.6115775108337402E-4"/>
    <n v="37421840.256571539"/>
    <n v="0"/>
    <n v="0"/>
    <n v="148608044.6168327"/>
    <n v="0"/>
    <n v="148608044.6168327"/>
    <n v="146035200.24000001"/>
    <n v="2572844.3768326938"/>
    <x v="64"/>
  </r>
  <r>
    <x v="15"/>
    <s v="CUNDINAMARCA"/>
    <s v="25290"/>
    <s v="MUNICIPIO DE FUSAGASUGÁ (CUNDINAMARCA)"/>
    <n v="406180814"/>
    <n v="0"/>
    <n v="0"/>
    <n v="112300368"/>
    <n v="0"/>
    <n v="0"/>
    <n v="518481182"/>
    <n v="1.9348263740539551E-3"/>
    <n v="155106.22005077029"/>
    <n v="0"/>
    <n v="0"/>
    <n v="0"/>
    <n v="518636288.22198558"/>
    <n v="336790481.93999994"/>
    <n v="0"/>
    <n v="0"/>
    <n v="1.9348263740539551E-3"/>
    <n v="112455474.22005077"/>
    <n v="0"/>
    <n v="0"/>
    <n v="449245956.16198552"/>
    <n v="0"/>
    <n v="449245956.16198552"/>
    <n v="441432592.75"/>
    <n v="7813363.4119855165"/>
    <x v="64"/>
  </r>
  <r>
    <x v="15"/>
    <s v="CUNDINAMARCA"/>
    <s v="25293"/>
    <s v="MUNICIPIO DE GACHALA (CUNDINAMARCA)"/>
    <n v="164066818"/>
    <n v="0"/>
    <n v="0"/>
    <n v="46387249"/>
    <n v="0"/>
    <n v="0"/>
    <n v="210454067"/>
    <n v="-4.7323107719421387E-4"/>
    <n v="63494.529822497556"/>
    <n v="0"/>
    <n v="0"/>
    <n v="0"/>
    <n v="210517561.52934927"/>
    <n v="136448492.66"/>
    <n v="0"/>
    <n v="0"/>
    <n v="-4.7323107719421387E-4"/>
    <n v="46450743.529822499"/>
    <n v="0"/>
    <n v="0"/>
    <n v="182899236.18934926"/>
    <n v="0"/>
    <n v="182899236.18934926"/>
    <n v="179755208.69999999"/>
    <n v="3144027.4893492758"/>
    <x v="64"/>
  </r>
  <r>
    <x v="15"/>
    <s v="CUNDINAMARCA"/>
    <s v="25295"/>
    <s v="MUNICIPIO DE GACHANCIPÁ (CUNDINAMARCA)"/>
    <n v="188320666"/>
    <n v="0"/>
    <n v="0"/>
    <n v="51632139"/>
    <n v="0"/>
    <n v="0"/>
    <n v="239952805"/>
    <n v="1.0573863983154297E-3"/>
    <n v="71543.606705861923"/>
    <n v="0"/>
    <n v="0"/>
    <n v="0"/>
    <n v="240024348.60776326"/>
    <n v="155965492.98000002"/>
    <n v="0"/>
    <n v="0"/>
    <n v="1.0573863983154297E-3"/>
    <n v="51703682.606705859"/>
    <n v="0"/>
    <n v="0"/>
    <n v="207669175.58776325"/>
    <n v="0"/>
    <n v="207669175.58776325"/>
    <n v="204041171.75999999"/>
    <n v="3628003.8277632594"/>
    <x v="64"/>
  </r>
  <r>
    <x v="15"/>
    <s v="CUNDINAMARCA"/>
    <s v="25297"/>
    <s v="MUNICIPIO DE GACHETÁ (CUNDINAMARCA)"/>
    <n v="236913722"/>
    <n v="0"/>
    <n v="0"/>
    <n v="66359095"/>
    <n v="0"/>
    <n v="0"/>
    <n v="303272817"/>
    <n v="2.8602182865142822E-3"/>
    <n v="91177.592938100774"/>
    <n v="0"/>
    <n v="0"/>
    <n v="0"/>
    <n v="303363994.59579831"/>
    <n v="196785925.87"/>
    <n v="0"/>
    <n v="0"/>
    <n v="2.8602182865142822E-3"/>
    <n v="66450272.592938103"/>
    <n v="0"/>
    <n v="0"/>
    <n v="263236198.46579832"/>
    <n v="0"/>
    <n v="263236198.46579832"/>
    <n v="258689009.63"/>
    <n v="4547188.8357983232"/>
    <x v="64"/>
  </r>
  <r>
    <x v="15"/>
    <s v="CUNDINAMARCA"/>
    <s v="25299"/>
    <s v="MUNICIPIO DE GAMA (CUNDINAMARCA)"/>
    <n v="126738321"/>
    <n v="0"/>
    <n v="0"/>
    <n v="35581088"/>
    <n v="0"/>
    <n v="0"/>
    <n v="162319409"/>
    <n v="1.0212510824203491E-3"/>
    <n v="48839.97432908271"/>
    <n v="0"/>
    <n v="0"/>
    <n v="0"/>
    <n v="162368248.97535035"/>
    <n v="105301776.73999999"/>
    <n v="0"/>
    <n v="0"/>
    <n v="1.0212510824203491E-3"/>
    <n v="35629927.974329084"/>
    <n v="0"/>
    <n v="0"/>
    <n v="140931704.71535033"/>
    <n v="0"/>
    <n v="140931704.71535033"/>
    <n v="138500007.55000001"/>
    <n v="2431697.165350318"/>
    <x v="64"/>
  </r>
  <r>
    <x v="15"/>
    <s v="CUNDINAMARCA"/>
    <s v="25307"/>
    <s v="MUNICIPIO DE GIRARDOT (CUNDINAMARCA)"/>
    <n v="390944867"/>
    <n v="0"/>
    <n v="0"/>
    <n v="109690257"/>
    <n v="0"/>
    <n v="0"/>
    <n v="500635124"/>
    <n v="-3.7337541580200195E-3"/>
    <n v="150627.73446237127"/>
    <n v="0"/>
    <n v="0"/>
    <n v="0"/>
    <n v="500785751.73072863"/>
    <n v="324815145.97000003"/>
    <n v="0"/>
    <n v="0"/>
    <n v="-3.7337541580200195E-3"/>
    <n v="109840884.73446237"/>
    <n v="0"/>
    <n v="0"/>
    <n v="434656030.70072865"/>
    <n v="0"/>
    <n v="434656030.70072865"/>
    <n v="427155114.13"/>
    <n v="7500916.5707286596"/>
    <x v="64"/>
  </r>
  <r>
    <x v="15"/>
    <s v="CUNDINAMARCA"/>
    <s v="25312"/>
    <s v="MUNICIPIO DE GRANADA (CUNDINAMARCA)"/>
    <n v="140002110"/>
    <n v="0"/>
    <n v="0"/>
    <n v="38624390"/>
    <n v="0"/>
    <n v="0"/>
    <n v="178626500"/>
    <n v="2.2893846035003662E-3"/>
    <n v="53394.229367278633"/>
    <n v="0"/>
    <n v="0"/>
    <n v="0"/>
    <n v="178679894.23165667"/>
    <n v="116050603.17"/>
    <n v="0"/>
    <n v="0"/>
    <n v="2.2893846035003662E-3"/>
    <n v="38677784.229367279"/>
    <n v="0"/>
    <n v="0"/>
    <n v="154728387.40165666"/>
    <n v="0"/>
    <n v="154728387.40165666"/>
    <n v="152034238.88999999"/>
    <n v="2694148.5116566718"/>
    <x v="64"/>
  </r>
  <r>
    <x v="15"/>
    <s v="CUNDINAMARCA"/>
    <s v="25317"/>
    <s v="MUNICIPIO DE GUACHETÁ (CUNDINAMARCA)"/>
    <n v="213296208"/>
    <n v="0"/>
    <n v="0"/>
    <n v="60237742"/>
    <n v="0"/>
    <n v="0"/>
    <n v="273533950"/>
    <n v="1.7881393432617188E-6"/>
    <n v="82498.541024255013"/>
    <n v="0"/>
    <n v="0"/>
    <n v="0"/>
    <n v="273616448.54102606"/>
    <n v="177367708.67000002"/>
    <n v="0"/>
    <n v="0"/>
    <n v="1.7881393432617188E-6"/>
    <n v="60320240.541024253"/>
    <n v="0"/>
    <n v="0"/>
    <n v="237687949.21102607"/>
    <n v="0"/>
    <n v="237687949.21102607"/>
    <n v="233599832.50999999"/>
    <n v="4088116.701026082"/>
    <x v="64"/>
  </r>
  <r>
    <x v="15"/>
    <s v="CUNDINAMARCA"/>
    <s v="25320"/>
    <s v="MUNICIPIO DE GUADUAS (CUNDINAMARCA)"/>
    <n v="338619653"/>
    <n v="0"/>
    <n v="0"/>
    <n v="93743485"/>
    <n v="0"/>
    <n v="0"/>
    <n v="432363138"/>
    <n v="-3.6947727203369141E-3"/>
    <n v="129400.82376972905"/>
    <n v="0"/>
    <n v="0"/>
    <n v="0"/>
    <n v="432492538.82007498"/>
    <n v="280814211.90999997"/>
    <n v="0"/>
    <n v="0"/>
    <n v="-3.6947727203369141E-3"/>
    <n v="93872885.823769733"/>
    <n v="0"/>
    <n v="0"/>
    <n v="374687097.73007494"/>
    <n v="0"/>
    <n v="374687097.73007494"/>
    <n v="368174532.63"/>
    <n v="6512565.1000749469"/>
    <x v="64"/>
  </r>
  <r>
    <x v="15"/>
    <s v="CUNDINAMARCA"/>
    <s v="25322"/>
    <s v="MUNICIPIO DE GUASCA (CUNDINAMARCA)"/>
    <n v="173085938"/>
    <n v="0"/>
    <n v="0"/>
    <n v="47998952"/>
    <n v="0"/>
    <n v="0"/>
    <n v="221084890"/>
    <n v="-4.5736730098724365E-3"/>
    <n v="66201.946569870241"/>
    <n v="0"/>
    <n v="0"/>
    <n v="0"/>
    <n v="221151091.94199619"/>
    <n v="143569763.59999999"/>
    <n v="0"/>
    <n v="0"/>
    <n v="-4.5736730098724365E-3"/>
    <n v="48065153.946569867"/>
    <n v="0"/>
    <n v="0"/>
    <n v="191634917.54199618"/>
    <n v="0"/>
    <n v="191634917.54199618"/>
    <n v="188307059.25"/>
    <n v="3327858.291996181"/>
    <x v="64"/>
  </r>
  <r>
    <x v="15"/>
    <s v="CUNDINAMARCA"/>
    <s v="25324"/>
    <s v="MUNICIPIO DE GUATAQUÍ (CUNDINAMARCA)"/>
    <n v="149787096"/>
    <n v="0"/>
    <n v="0"/>
    <n v="41891277"/>
    <n v="0"/>
    <n v="0"/>
    <n v="191678373"/>
    <n v="-8.6861848831176758E-4"/>
    <n v="57581.9398973797"/>
    <n v="0"/>
    <n v="0"/>
    <n v="0"/>
    <n v="191735954.93902877"/>
    <n v="124382742.27000001"/>
    <n v="0"/>
    <n v="0"/>
    <n v="-8.6861848831176758E-4"/>
    <n v="41948858.939897381"/>
    <n v="0"/>
    <n v="0"/>
    <n v="166331601.20902878"/>
    <n v="0"/>
    <n v="166331601.20902878"/>
    <n v="163455633.65000001"/>
    <n v="2875967.5590287745"/>
    <x v="64"/>
  </r>
  <r>
    <x v="15"/>
    <s v="CUNDINAMARCA"/>
    <s v="25326"/>
    <s v="MUNICIPIO DE GUATAVITA (CUNDINAMARCA)"/>
    <n v="141660626"/>
    <n v="0"/>
    <n v="0"/>
    <n v="39873829"/>
    <n v="0"/>
    <n v="0"/>
    <n v="181534455"/>
    <n v="-3.05938720703125E-3"/>
    <n v="54695.609044220153"/>
    <n v="0"/>
    <n v="0"/>
    <n v="0"/>
    <n v="181589150.60598484"/>
    <n v="117743911.45"/>
    <n v="0"/>
    <n v="0"/>
    <n v="-3.05938720703125E-3"/>
    <n v="39928524.609044217"/>
    <n v="0"/>
    <n v="0"/>
    <n v="157672436.05598482"/>
    <n v="0"/>
    <n v="157672436.05598482"/>
    <n v="154955321.18000001"/>
    <n v="2717114.8759848177"/>
    <x v="64"/>
  </r>
  <r>
    <x v="15"/>
    <s v="CUNDINAMARCA"/>
    <s v="25328"/>
    <s v="MUNICIPIO DE GUAYABAL DE SIQUIMA (CUNDINAMARCA)"/>
    <n v="122520381"/>
    <n v="0"/>
    <n v="0"/>
    <n v="34470186"/>
    <n v="0"/>
    <n v="0"/>
    <n v="156990567"/>
    <n v="-3.0978620052337646E-3"/>
    <n v="47272.125298341256"/>
    <n v="0"/>
    <n v="0"/>
    <n v="0"/>
    <n v="157037839.12220049"/>
    <n v="101822702.53"/>
    <n v="0"/>
    <n v="0"/>
    <n v="-3.0978620052337646E-3"/>
    <n v="34517458.125298344"/>
    <n v="0"/>
    <n v="0"/>
    <n v="136340160.65220049"/>
    <n v="0"/>
    <n v="136340160.65220049"/>
    <n v="133990041.61"/>
    <n v="2350119.0422004908"/>
    <x v="64"/>
  </r>
  <r>
    <x v="15"/>
    <s v="CUNDINAMARCA"/>
    <s v="25335"/>
    <s v="MUNICIPIO DE GUAYABETAL (CUNDINAMARCA)"/>
    <n v="150803499"/>
    <n v="0"/>
    <n v="0"/>
    <n v="42378487"/>
    <n v="0"/>
    <n v="0"/>
    <n v="193181986"/>
    <n v="1.4677643775939941E-4"/>
    <n v="58128.72079619838"/>
    <n v="0"/>
    <n v="0"/>
    <n v="0"/>
    <n v="193240114.72094297"/>
    <n v="125313130.53"/>
    <n v="0"/>
    <n v="0"/>
    <n v="1.4677643775939941E-4"/>
    <n v="42436615.720796198"/>
    <n v="0"/>
    <n v="0"/>
    <n v="167749746.25094298"/>
    <n v="0"/>
    <n v="167749746.25094298"/>
    <n v="164857231.25"/>
    <n v="2892515.0009429753"/>
    <x v="64"/>
  </r>
  <r>
    <x v="15"/>
    <s v="CUNDINAMARCA"/>
    <s v="25339"/>
    <s v="MUNICIPIO DE GUTIÉRREZ (CUNDINAMARCA)"/>
    <n v="181013630"/>
    <n v="0"/>
    <n v="0"/>
    <n v="50149203"/>
    <n v="0"/>
    <n v="0"/>
    <n v="231162833"/>
    <n v="3.5735368728637695E-3"/>
    <n v="69191.903404589058"/>
    <n v="0"/>
    <n v="0"/>
    <n v="0"/>
    <n v="231232024.90697813"/>
    <n v="150126721.74000001"/>
    <n v="0"/>
    <n v="0"/>
    <n v="3.5735368728637695E-3"/>
    <n v="50218394.903404586"/>
    <n v="0"/>
    <n v="0"/>
    <n v="200345116.64697814"/>
    <n v="0"/>
    <n v="200345116.64697814"/>
    <n v="196864372.19"/>
    <n v="3480744.4569781423"/>
    <x v="64"/>
  </r>
  <r>
    <x v="15"/>
    <s v="CUNDINAMARCA"/>
    <s v="25368"/>
    <s v="MUNICIPIO DE JERUSALÉN (CUNDINAMARCA)"/>
    <n v="155864415"/>
    <n v="0"/>
    <n v="0"/>
    <n v="44071327"/>
    <n v="0"/>
    <n v="0"/>
    <n v="199935742"/>
    <n v="-4.6554207801818848E-4"/>
    <n v="60296.564161228882"/>
    <n v="0"/>
    <n v="0"/>
    <n v="0"/>
    <n v="199996038.5636957"/>
    <n v="129609130.86"/>
    <n v="0"/>
    <n v="0"/>
    <n v="-4.6554207801818848E-4"/>
    <n v="44131623.564161226"/>
    <n v="0"/>
    <n v="0"/>
    <n v="173740754.42369568"/>
    <n v="0"/>
    <n v="173740754.42369568"/>
    <n v="170753219.41999999"/>
    <n v="2987535.0036956966"/>
    <x v="64"/>
  </r>
  <r>
    <x v="15"/>
    <s v="CUNDINAMARCA"/>
    <s v="25372"/>
    <s v="MUNICIPIO DE JUNÍN (CUNDINAMARCA)"/>
    <n v="196712148"/>
    <n v="0"/>
    <n v="0"/>
    <n v="55311511"/>
    <n v="0"/>
    <n v="0"/>
    <n v="252023659"/>
    <n v="3.258049488067627E-3"/>
    <n v="75892.961993763645"/>
    <n v="0"/>
    <n v="0"/>
    <n v="0"/>
    <n v="252099551.9652518"/>
    <n v="163476491.87"/>
    <n v="0"/>
    <n v="0"/>
    <n v="3.258049488067627E-3"/>
    <n v="55387403.961993761"/>
    <n v="0"/>
    <n v="0"/>
    <n v="218863895.83525181"/>
    <n v="0"/>
    <n v="218863895.83525181"/>
    <n v="215090348.99000001"/>
    <n v="3773546.8452517986"/>
    <x v="64"/>
  </r>
  <r>
    <x v="15"/>
    <s v="CUNDINAMARCA"/>
    <s v="25377"/>
    <s v="MUNICIPIO DE LA CALERA (CUNDINAMARCA)"/>
    <n v="181325084"/>
    <n v="0"/>
    <n v="0"/>
    <n v="50487923"/>
    <n v="0"/>
    <n v="0"/>
    <n v="231813007"/>
    <n v="-2.8514266014099121E-3"/>
    <n v="69537.476859426839"/>
    <n v="0"/>
    <n v="0"/>
    <n v="0"/>
    <n v="231882544.47400799"/>
    <n v="150494529.82999998"/>
    <n v="0"/>
    <n v="0"/>
    <n v="-2.8514266014099121E-3"/>
    <n v="50557460.476859428"/>
    <n v="0"/>
    <n v="0"/>
    <n v="201051990.30400798"/>
    <n v="0"/>
    <n v="201051990.30400798"/>
    <n v="197568347.75"/>
    <n v="3483642.5540079772"/>
    <x v="64"/>
  </r>
  <r>
    <x v="15"/>
    <s v="CUNDINAMARCA"/>
    <s v="25386"/>
    <s v="MUNICIPIO DE LA MESA (CUNDINAMARCA)"/>
    <n v="270557841"/>
    <n v="0"/>
    <n v="0"/>
    <n v="75125868"/>
    <n v="0"/>
    <n v="0"/>
    <n v="345683709"/>
    <n v="-8.2039833068847656E-4"/>
    <n v="103579.49184069339"/>
    <n v="0"/>
    <n v="0"/>
    <n v="0"/>
    <n v="345787288.49102032"/>
    <n v="224460973.43999997"/>
    <n v="0"/>
    <n v="0"/>
    <n v="-8.2039833068847656E-4"/>
    <n v="75229447.49184069"/>
    <n v="0"/>
    <n v="0"/>
    <n v="299690420.93102026"/>
    <n v="0"/>
    <n v="299690420.93102026"/>
    <n v="294489409.41000003"/>
    <n v="5201011.5210202336"/>
    <x v="64"/>
  </r>
  <r>
    <x v="15"/>
    <s v="CUNDINAMARCA"/>
    <s v="25394"/>
    <s v="MUNICIPIO DE LA PALMA (CUNDINAMARCA)"/>
    <n v="248353547"/>
    <n v="0"/>
    <n v="0"/>
    <n v="69415636"/>
    <n v="0"/>
    <n v="0"/>
    <n v="317769183"/>
    <n v="1.6391277313232422E-4"/>
    <n v="95466.293289477268"/>
    <n v="0"/>
    <n v="0"/>
    <n v="0"/>
    <n v="317864649.2934534"/>
    <n v="206217513.56"/>
    <n v="0"/>
    <n v="0"/>
    <n v="1.6391277313232422E-4"/>
    <n v="69511102.293289483"/>
    <n v="0"/>
    <n v="0"/>
    <n v="275728615.8534534"/>
    <n v="0"/>
    <n v="275728615.8534534"/>
    <n v="270959149.75999999"/>
    <n v="4769466.0934534073"/>
    <x v="64"/>
  </r>
  <r>
    <x v="15"/>
    <s v="CUNDINAMARCA"/>
    <s v="25398"/>
    <s v="MUNICIPIO DE LA PEÑA (CUNDINAMARCA)"/>
    <n v="274392554"/>
    <n v="0"/>
    <n v="0"/>
    <n v="77329997"/>
    <n v="0"/>
    <n v="0"/>
    <n v="351722551"/>
    <n v="3.6002397537231445E-3"/>
    <n v="105991.13922048185"/>
    <n v="0"/>
    <n v="0"/>
    <n v="0"/>
    <n v="351828542.14282072"/>
    <n v="228105432.87999997"/>
    <n v="0"/>
    <n v="0"/>
    <n v="3.6002397537231445E-3"/>
    <n v="77435988.139220476"/>
    <n v="0"/>
    <n v="0"/>
    <n v="305541421.02282071"/>
    <n v="0"/>
    <n v="305541421.02282071"/>
    <n v="300280360.19999999"/>
    <n v="5261060.8228207231"/>
    <x v="64"/>
  </r>
  <r>
    <x v="15"/>
    <s v="CUNDINAMARCA"/>
    <s v="25402"/>
    <s v="MUNICIPIO DE LA VEGA (CUNDINAMARCA)"/>
    <n v="199602737"/>
    <n v="0"/>
    <n v="0"/>
    <n v="55967137"/>
    <n v="0"/>
    <n v="0"/>
    <n v="255569874"/>
    <n v="-3.5573244094848633E-3"/>
    <n v="76866.53570860895"/>
    <n v="0"/>
    <n v="0"/>
    <n v="0"/>
    <n v="255646740.53215128"/>
    <n v="165822069.56"/>
    <n v="0"/>
    <n v="0"/>
    <n v="-3.5573244094848633E-3"/>
    <n v="56044003.535708606"/>
    <n v="0"/>
    <n v="0"/>
    <n v="221866073.09215128"/>
    <n v="0"/>
    <n v="221866073.09215128"/>
    <n v="218035966.81999999"/>
    <n v="3830106.2721512914"/>
    <x v="64"/>
  </r>
  <r>
    <x v="15"/>
    <s v="CUNDINAMARCA"/>
    <s v="25407"/>
    <s v="MUNICIPIO DE LENGUAZAQUE (CUNDINAMARCA)"/>
    <n v="204890992"/>
    <n v="0"/>
    <n v="0"/>
    <n v="57567624"/>
    <n v="0"/>
    <n v="0"/>
    <n v="262458616"/>
    <n v="-4.5740306377410889E-3"/>
    <n v="79020.065450496302"/>
    <n v="0"/>
    <n v="0"/>
    <n v="0"/>
    <n v="262537636.06087646"/>
    <n v="170270896.60999998"/>
    <n v="0"/>
    <n v="0"/>
    <n v="-4.5740306377410889E-3"/>
    <n v="57646644.065450497"/>
    <n v="0"/>
    <n v="0"/>
    <n v="227917540.67087644"/>
    <n v="0"/>
    <n v="227917540.67087644"/>
    <n v="223987453.33000001"/>
    <n v="3930087.3408764303"/>
    <x v="64"/>
  </r>
  <r>
    <x v="15"/>
    <s v="CUNDINAMARCA"/>
    <s v="25426"/>
    <s v="MUNICIPIO DE MACHETA (CUNDINAMARCA)"/>
    <n v="201378337"/>
    <n v="0"/>
    <n v="0"/>
    <n v="57310214"/>
    <n v="0"/>
    <n v="0"/>
    <n v="258688551"/>
    <n v="-4.975736141204834E-3"/>
    <n v="78270.209188532244"/>
    <n v="0"/>
    <n v="0"/>
    <n v="0"/>
    <n v="258766821.20421278"/>
    <n v="167651720.38"/>
    <n v="0"/>
    <n v="0"/>
    <n v="-4.975736141204834E-3"/>
    <n v="57388484.209188536"/>
    <n v="0"/>
    <n v="0"/>
    <n v="225040204.58421278"/>
    <n v="0"/>
    <n v="225040204.58421278"/>
    <n v="221186469.13"/>
    <n v="3853735.4542127848"/>
    <x v="64"/>
  </r>
  <r>
    <x v="15"/>
    <s v="CUNDINAMARCA"/>
    <s v="25430"/>
    <s v="MUNICIPIO DE MADRID (CUNDINAMARCA)"/>
    <n v="280919404"/>
    <n v="0"/>
    <n v="0"/>
    <n v="77684193"/>
    <n v="0"/>
    <n v="0"/>
    <n v="358603597"/>
    <n v="3.5327672958374023E-4"/>
    <n v="107285.21590732403"/>
    <n v="0"/>
    <n v="0"/>
    <n v="0"/>
    <n v="358710882.21626061"/>
    <n v="232934419.72999999"/>
    <n v="0"/>
    <n v="0"/>
    <n v="3.5327672958374023E-4"/>
    <n v="77791478.21590732"/>
    <n v="0"/>
    <n v="0"/>
    <n v="310725897.94626057"/>
    <n v="0"/>
    <n v="310725897.94626057"/>
    <n v="305322283.63"/>
    <n v="5403614.3162605762"/>
    <x v="64"/>
  </r>
  <r>
    <x v="15"/>
    <s v="CUNDINAMARCA"/>
    <s v="25436"/>
    <s v="MUNICIPIO DE MANTA (CUNDINAMARCA)"/>
    <n v="164162573"/>
    <n v="0"/>
    <n v="0"/>
    <n v="46105512"/>
    <n v="0"/>
    <n v="0"/>
    <n v="210268085"/>
    <n v="-1.5188157558441162E-3"/>
    <n v="63272.705022876915"/>
    <n v="0"/>
    <n v="0"/>
    <n v="0"/>
    <n v="210331357.70350406"/>
    <n v="136390442.16999999"/>
    <n v="0"/>
    <n v="0"/>
    <n v="-1.5188157558441162E-3"/>
    <n v="46168784.705022879"/>
    <n v="0"/>
    <n v="0"/>
    <n v="182559226.87350404"/>
    <n v="0"/>
    <n v="182559226.87350404"/>
    <n v="179408870.90000001"/>
    <n v="3150355.9735040367"/>
    <x v="64"/>
  </r>
  <r>
    <x v="15"/>
    <s v="CUNDINAMARCA"/>
    <s v="25438"/>
    <s v="MUNICIPIO DE MEDINA (CUNDINAMARCA)"/>
    <n v="239846119"/>
    <n v="0"/>
    <n v="0"/>
    <n v="67492592"/>
    <n v="0"/>
    <n v="0"/>
    <n v="307338711"/>
    <n v="-2.0228028297424316E-3"/>
    <n v="92568.094520892715"/>
    <n v="0"/>
    <n v="0"/>
    <n v="0"/>
    <n v="307431279.09249806"/>
    <n v="199350599.63"/>
    <n v="0"/>
    <n v="0"/>
    <n v="-2.0228028297424316E-3"/>
    <n v="67585160.094520897"/>
    <n v="0"/>
    <n v="0"/>
    <n v="266935759.72249809"/>
    <n v="0"/>
    <n v="266935759.72249809"/>
    <n v="262336086.80000001"/>
    <n v="4599672.9224980772"/>
    <x v="64"/>
  </r>
  <r>
    <x v="15"/>
    <s v="CUNDINAMARCA"/>
    <s v="25473"/>
    <s v="MUNICIPIO DE MOSQUERA (CUNDINAMARCA)"/>
    <n v="257098520"/>
    <n v="0"/>
    <n v="0"/>
    <n v="70631029"/>
    <n v="0"/>
    <n v="0"/>
    <n v="327729549"/>
    <n v="-4.6716034412384033E-3"/>
    <n v="97793.007235755009"/>
    <n v="0"/>
    <n v="0"/>
    <n v="0"/>
    <n v="327827342.00256419"/>
    <n v="212986922.81999999"/>
    <n v="0"/>
    <n v="0"/>
    <n v="-4.6716034412384033E-3"/>
    <n v="70728822.007235751"/>
    <n v="0"/>
    <n v="0"/>
    <n v="283715744.82256413"/>
    <n v="0"/>
    <n v="283715744.82256413"/>
    <n v="278764537.23000002"/>
    <n v="4951207.592564106"/>
    <x v="64"/>
  </r>
  <r>
    <x v="15"/>
    <s v="CUNDINAMARCA"/>
    <s v="25483"/>
    <s v="MUNICIPIO DE NARIÑO (CUNDINAMARCA)"/>
    <n v="133672811"/>
    <n v="0"/>
    <n v="0"/>
    <n v="37407623"/>
    <n v="0"/>
    <n v="0"/>
    <n v="171080434"/>
    <n v="-1.7760097980499268E-3"/>
    <n v="51407.902135259246"/>
    <n v="0"/>
    <n v="0"/>
    <n v="0"/>
    <n v="171131841.90035924"/>
    <n v="111011763.03999999"/>
    <n v="0"/>
    <n v="0"/>
    <n v="-1.7760097980499268E-3"/>
    <n v="37459030.90213526"/>
    <n v="0"/>
    <n v="0"/>
    <n v="148470793.94035923"/>
    <n v="0"/>
    <n v="148470793.94035923"/>
    <n v="145904528.84"/>
    <n v="2566265.1003592312"/>
    <x v="64"/>
  </r>
  <r>
    <x v="15"/>
    <s v="CUNDINAMARCA"/>
    <s v="25486"/>
    <s v="MUNICIPIO DE NEMOCÓN (CUNDINAMARCA)"/>
    <n v="159400573"/>
    <n v="0"/>
    <n v="0"/>
    <n v="44215574"/>
    <n v="0"/>
    <n v="0"/>
    <n v="203616147"/>
    <n v="-2.8529465198516846E-3"/>
    <n v="60982.308154297243"/>
    <n v="0"/>
    <n v="0"/>
    <n v="0"/>
    <n v="203677129.30530134"/>
    <n v="132222641.5"/>
    <n v="0"/>
    <n v="0"/>
    <n v="-2.8529465198516846E-3"/>
    <n v="44276556.3081543"/>
    <n v="0"/>
    <n v="0"/>
    <n v="176499197.80530137"/>
    <n v="0"/>
    <n v="176499197.80530137"/>
    <n v="173434466.03999999"/>
    <n v="3064731.7653013766"/>
    <x v="64"/>
  </r>
  <r>
    <x v="15"/>
    <s v="CUNDINAMARCA"/>
    <s v="25488"/>
    <s v="MUNICIPIO DE NILO (CUNDINAMARCA)"/>
    <n v="224647532"/>
    <n v="0"/>
    <n v="0"/>
    <n v="61633141"/>
    <n v="0"/>
    <n v="0"/>
    <n v="286280673"/>
    <n v="1.3040006160736084E-3"/>
    <n v="85360.813019228895"/>
    <n v="0"/>
    <n v="0"/>
    <n v="0"/>
    <n v="286366033.81432325"/>
    <n v="186050117.78"/>
    <n v="0"/>
    <n v="0"/>
    <n v="1.3040006160736084E-3"/>
    <n v="61718501.813019231"/>
    <n v="0"/>
    <n v="0"/>
    <n v="247768619.59432322"/>
    <n v="0"/>
    <n v="247768619.59432322"/>
    <n v="243440451.69"/>
    <n v="4328167.9043232203"/>
    <x v="64"/>
  </r>
  <r>
    <x v="15"/>
    <s v="CUNDINAMARCA"/>
    <s v="25489"/>
    <s v="MUNICIPIO DE NIMAIMA (CUNDINAMARCA)"/>
    <n v="165949315"/>
    <n v="0"/>
    <n v="0"/>
    <n v="45843904"/>
    <n v="0"/>
    <n v="0"/>
    <n v="211793219"/>
    <n v="4.9530565738677979E-3"/>
    <n v="63319.495012811742"/>
    <n v="0"/>
    <n v="0"/>
    <n v="0"/>
    <n v="211856538.49996588"/>
    <n v="137571664.25"/>
    <n v="0"/>
    <n v="0"/>
    <n v="4.9530565738677979E-3"/>
    <n v="45907223.495012812"/>
    <n v="0"/>
    <n v="0"/>
    <n v="183478887.74996588"/>
    <n v="0"/>
    <n v="183478887.74996588"/>
    <n v="180285810.71000001"/>
    <n v="3193077.039965868"/>
    <x v="64"/>
  </r>
  <r>
    <x v="15"/>
    <s v="CUNDINAMARCA"/>
    <s v="25491"/>
    <s v="MUNICIPIO DE NOCAIMA (CUNDINAMARCA)"/>
    <n v="196051251"/>
    <n v="0"/>
    <n v="0"/>
    <n v="54919735"/>
    <n v="0"/>
    <n v="0"/>
    <n v="250970986"/>
    <n v="3.133237361907959E-3"/>
    <n v="75447.069011733489"/>
    <n v="0"/>
    <n v="0"/>
    <n v="0"/>
    <n v="251046433.07214499"/>
    <n v="162841903.66000003"/>
    <n v="0"/>
    <n v="0"/>
    <n v="3.133237361907959E-3"/>
    <n v="54995182.069011733"/>
    <n v="0"/>
    <n v="0"/>
    <n v="217837085.73214501"/>
    <n v="0"/>
    <n v="217837085.73214501"/>
    <n v="214074118.93000001"/>
    <n v="3762966.8021450043"/>
    <x v="64"/>
  </r>
  <r>
    <x v="15"/>
    <s v="CUNDINAMARCA"/>
    <s v="25506"/>
    <s v="MUNICIPIO DE VENECIA (CUNDINAMARCA)"/>
    <n v="120714305"/>
    <n v="0"/>
    <n v="0"/>
    <n v="33994120"/>
    <n v="0"/>
    <n v="0"/>
    <n v="154708425"/>
    <n v="-1.0413825511932373E-3"/>
    <n v="46600.27098595944"/>
    <n v="0"/>
    <n v="0"/>
    <n v="0"/>
    <n v="154755025.26994458"/>
    <n v="100341968.17000002"/>
    <n v="0"/>
    <n v="0"/>
    <n v="-1.0413825511932373E-3"/>
    <n v="34040720.270985961"/>
    <n v="0"/>
    <n v="0"/>
    <n v="134382688.4399446"/>
    <n v="0"/>
    <n v="134382688.4399446"/>
    <n v="132068118.14"/>
    <n v="2314570.2999445945"/>
    <x v="64"/>
  </r>
  <r>
    <x v="15"/>
    <s v="CUNDINAMARCA"/>
    <s v="25513"/>
    <s v="MUNICIPIO DE PACHO (CUNDINAMARCA)"/>
    <n v="242626370"/>
    <n v="0"/>
    <n v="0"/>
    <n v="67919912"/>
    <n v="0"/>
    <n v="0"/>
    <n v="310546282"/>
    <n v="1.0017752647399902E-3"/>
    <n v="93344.082853226748"/>
    <n v="0"/>
    <n v="0"/>
    <n v="0"/>
    <n v="310639626.08385497"/>
    <n v="201518502.75"/>
    <n v="0"/>
    <n v="0"/>
    <n v="1.0017752647399902E-3"/>
    <n v="68013256.082853228"/>
    <n v="0"/>
    <n v="0"/>
    <n v="269531758.83385503"/>
    <n v="0"/>
    <n v="269531758.83385503"/>
    <n v="264874684.50999999"/>
    <n v="4657074.3238550425"/>
    <x v="64"/>
  </r>
  <r>
    <x v="15"/>
    <s v="CUNDINAMARCA"/>
    <s v="25518"/>
    <s v="MUNICIPIO DE PAIME (CUNDINAMARCA)"/>
    <n v="203966789"/>
    <n v="0"/>
    <n v="0"/>
    <n v="58751690"/>
    <n v="0"/>
    <n v="0"/>
    <n v="262718479"/>
    <n v="-2.9188096523284912E-3"/>
    <n v="79881.906830146952"/>
    <n v="0"/>
    <n v="0"/>
    <n v="0"/>
    <n v="262798360.90391135"/>
    <n v="170081773.63"/>
    <n v="0"/>
    <n v="0"/>
    <n v="-2.9188096523284912E-3"/>
    <n v="58831571.906830147"/>
    <n v="0"/>
    <n v="0"/>
    <n v="228913345.53391135"/>
    <n v="0"/>
    <n v="228913345.53391135"/>
    <n v="225017196.86000001"/>
    <n v="3896148.6739113331"/>
    <x v="64"/>
  </r>
  <r>
    <x v="15"/>
    <s v="CUNDINAMARCA"/>
    <s v="25524"/>
    <s v="MUNICIPIO DE PANDI (CUNDINAMARCA)"/>
    <n v="171673209"/>
    <n v="0"/>
    <n v="0"/>
    <n v="48274374"/>
    <n v="0"/>
    <n v="0"/>
    <n v="219947583"/>
    <n v="-3.0773580074310303E-3"/>
    <n v="66244.972029924931"/>
    <n v="0"/>
    <n v="0"/>
    <n v="0"/>
    <n v="220013827.96895257"/>
    <n v="142679486.58999997"/>
    <n v="0"/>
    <n v="0"/>
    <n v="-3.0773580074310303E-3"/>
    <n v="48340618.972029924"/>
    <n v="0"/>
    <n v="0"/>
    <n v="191020105.55895254"/>
    <n v="0"/>
    <n v="191020105.55895254"/>
    <n v="187727406.15000001"/>
    <n v="3292699.4089525342"/>
    <x v="64"/>
  </r>
  <r>
    <x v="15"/>
    <s v="CUNDINAMARCA"/>
    <s v="25530"/>
    <s v="MUNICIPIO DE PARATEBUENO (CUNDINAMARCA)"/>
    <n v="203876379"/>
    <n v="0"/>
    <n v="0"/>
    <n v="57295051"/>
    <n v="0"/>
    <n v="0"/>
    <n v="261171430"/>
    <n v="-4.4617950916290283E-3"/>
    <n v="78621.726247379353"/>
    <n v="0"/>
    <n v="0"/>
    <n v="0"/>
    <n v="261250051.72178558"/>
    <n v="169421033.63"/>
    <n v="0"/>
    <n v="0"/>
    <n v="-4.4617950916290283E-3"/>
    <n v="57373672.726247378"/>
    <n v="0"/>
    <n v="0"/>
    <n v="226794706.35178557"/>
    <n v="0"/>
    <n v="226794706.35178557"/>
    <n v="222883819.63999999"/>
    <n v="3910886.7117855847"/>
    <x v="64"/>
  </r>
  <r>
    <x v="15"/>
    <s v="CUNDINAMARCA"/>
    <s v="25535"/>
    <s v="MUNICIPIO DE PASCA (CUNDINAMARCA)"/>
    <n v="194784214"/>
    <n v="0"/>
    <n v="0"/>
    <n v="54463155"/>
    <n v="0"/>
    <n v="0"/>
    <n v="249247369"/>
    <n v="2.5674402713775635E-3"/>
    <n v="74889.677184404049"/>
    <n v="0"/>
    <n v="0"/>
    <n v="0"/>
    <n v="249322258.67975184"/>
    <n v="161766056.66999999"/>
    <n v="0"/>
    <n v="0"/>
    <n v="2.5674402713775635E-3"/>
    <n v="54538044.677184403"/>
    <n v="0"/>
    <n v="0"/>
    <n v="216304101.34975183"/>
    <n v="0"/>
    <n v="216304101.34975183"/>
    <n v="212565150.63"/>
    <n v="3738950.7197518349"/>
    <x v="64"/>
  </r>
  <r>
    <x v="15"/>
    <s v="CUNDINAMARCA"/>
    <s v="25572"/>
    <s v="MUNICIPIO DE PUERTO SALGAR (CUNDINAMARCA)"/>
    <n v="250694667"/>
    <n v="0"/>
    <n v="0"/>
    <n v="69439956"/>
    <n v="0"/>
    <n v="0"/>
    <n v="320134623"/>
    <n v="3.3116340637207031E-3"/>
    <n v="95833.814794487756"/>
    <n v="0"/>
    <n v="0"/>
    <n v="0"/>
    <n v="320230456.81810611"/>
    <n v="207918845.39999998"/>
    <n v="0"/>
    <n v="0"/>
    <n v="3.3116340637207031E-3"/>
    <n v="69535789.814794481"/>
    <n v="0"/>
    <n v="0"/>
    <n v="277454635.21810609"/>
    <n v="0"/>
    <n v="277454635.21810609"/>
    <n v="272633849.77999997"/>
    <n v="4820785.4381061196"/>
    <x v="64"/>
  </r>
  <r>
    <x v="15"/>
    <s v="CUNDINAMARCA"/>
    <s v="25580"/>
    <s v="MUNICIPIO DE PULÍ (CUNDINAMARCA)"/>
    <n v="145516334"/>
    <n v="0"/>
    <n v="0"/>
    <n v="40920456"/>
    <n v="0"/>
    <n v="0"/>
    <n v="186436790"/>
    <n v="4.5669376850128174E-3"/>
    <n v="56153.514015131645"/>
    <n v="0"/>
    <n v="0"/>
    <n v="0"/>
    <n v="186492943.51858208"/>
    <n v="120945942.51000001"/>
    <n v="0"/>
    <n v="0"/>
    <n v="4.5669376850128174E-3"/>
    <n v="40976609.514015131"/>
    <n v="0"/>
    <n v="0"/>
    <n v="161922552.02858207"/>
    <n v="0"/>
    <n v="161922552.02858207"/>
    <n v="159131889.84999999"/>
    <n v="2790662.1785820723"/>
    <x v="64"/>
  </r>
  <r>
    <x v="15"/>
    <s v="CUNDINAMARCA"/>
    <s v="25592"/>
    <s v="MUNICIPIO DE QUEBRADANEGRA (CUNDINAMARCA)"/>
    <n v="168683775"/>
    <n v="0"/>
    <n v="0"/>
    <n v="47527999"/>
    <n v="0"/>
    <n v="0"/>
    <n v="216211774"/>
    <n v="7.1376562118530273E-4"/>
    <n v="65178.065676197948"/>
    <n v="0"/>
    <n v="0"/>
    <n v="0"/>
    <n v="216276952.06638998"/>
    <n v="140219175.27000001"/>
    <n v="0"/>
    <n v="0"/>
    <n v="7.1376562118530273E-4"/>
    <n v="47593177.065676197"/>
    <n v="0"/>
    <n v="0"/>
    <n v="187812352.33638996"/>
    <n v="0"/>
    <n v="187812352.33638996"/>
    <n v="184576919.97999999"/>
    <n v="3235432.3563899696"/>
    <x v="64"/>
  </r>
  <r>
    <x v="15"/>
    <s v="CUNDINAMARCA"/>
    <s v="25594"/>
    <s v="MUNICIPIO DE QUETAME (CUNDINAMARCA)"/>
    <n v="199890576"/>
    <n v="0"/>
    <n v="0"/>
    <n v="55961744"/>
    <n v="0"/>
    <n v="0"/>
    <n v="255852320"/>
    <n v="-1.8058419227600098E-3"/>
    <n v="76918.983376371951"/>
    <n v="0"/>
    <n v="0"/>
    <n v="0"/>
    <n v="255929238.98157054"/>
    <n v="166024014.25999999"/>
    <n v="0"/>
    <n v="0"/>
    <n v="-1.8058419227600098E-3"/>
    <n v="56038662.983376369"/>
    <n v="0"/>
    <n v="0"/>
    <n v="222062677.24157053"/>
    <n v="0"/>
    <n v="222062677.24157053"/>
    <n v="218225567.84999999"/>
    <n v="3837109.3915705383"/>
    <x v="64"/>
  </r>
  <r>
    <x v="15"/>
    <s v="CUNDINAMARCA"/>
    <s v="25596"/>
    <s v="MUNICIPIO DE QUIPILE (CUNDINAMARCA)"/>
    <n v="218914223"/>
    <n v="0"/>
    <n v="0"/>
    <n v="61801861"/>
    <n v="0"/>
    <n v="0"/>
    <n v="280716084"/>
    <n v="6.161034107208252E-4"/>
    <n v="84637.199141720659"/>
    <n v="0"/>
    <n v="0"/>
    <n v="0"/>
    <n v="280800721.19975781"/>
    <n v="182023626.51999998"/>
    <n v="0"/>
    <n v="0"/>
    <n v="6.161034107208252E-4"/>
    <n v="61886498.199141718"/>
    <n v="0"/>
    <n v="0"/>
    <n v="243910124.7197578"/>
    <n v="0"/>
    <n v="243910124.7197578"/>
    <n v="239713968.84"/>
    <n v="4196155.8797577918"/>
    <x v="64"/>
  </r>
  <r>
    <x v="15"/>
    <s v="CUNDINAMARCA"/>
    <s v="25599"/>
    <s v="MUNICIPIO DE APULO (CUNDINAMARCA)"/>
    <n v="199421251"/>
    <n v="0"/>
    <n v="0"/>
    <n v="56250716"/>
    <n v="0"/>
    <n v="0"/>
    <n v="255671967"/>
    <n v="1.3172924518585205E-3"/>
    <n v="77072.890318611622"/>
    <n v="0"/>
    <n v="0"/>
    <n v="0"/>
    <n v="255749039.89163589"/>
    <n v="165800425.86000001"/>
    <n v="0"/>
    <n v="0"/>
    <n v="1.3172924518585205E-3"/>
    <n v="56327788.89031861"/>
    <n v="0"/>
    <n v="0"/>
    <n v="222128214.75163591"/>
    <n v="0"/>
    <n v="222128214.75163591"/>
    <n v="218305150.53"/>
    <n v="3823064.2216359079"/>
    <x v="64"/>
  </r>
  <r>
    <x v="15"/>
    <s v="CUNDINAMARCA"/>
    <s v="25612"/>
    <s v="MUNICIPIO DE RICAURTE (CUNDINAMARCA)"/>
    <n v="217103112"/>
    <n v="0"/>
    <n v="0"/>
    <n v="60345501"/>
    <n v="0"/>
    <n v="0"/>
    <n v="277448613"/>
    <n v="-1.4002025127410889E-3"/>
    <n v="83165.788363341548"/>
    <n v="0"/>
    <n v="0"/>
    <n v="0"/>
    <n v="277531778.78696311"/>
    <n v="180138505.68000001"/>
    <n v="0"/>
    <n v="0"/>
    <n v="-1.4002025127410889E-3"/>
    <n v="60428666.788363345"/>
    <n v="0"/>
    <n v="0"/>
    <n v="240567172.46696314"/>
    <n v="0"/>
    <n v="240567172.46696314"/>
    <n v="236394466.99000001"/>
    <n v="4172705.4769631326"/>
    <x v="64"/>
  </r>
  <r>
    <x v="15"/>
    <s v="CUNDINAMARCA"/>
    <s v="25645"/>
    <s v="MUNICIPIO DE SAN ANTONIO DEL TEQUENDAMA (CUNDINAMARCA)"/>
    <n v="205434741"/>
    <n v="0"/>
    <n v="0"/>
    <n v="57646213"/>
    <n v="0"/>
    <n v="0"/>
    <n v="263080954"/>
    <n v="4.1049718856811523E-4"/>
    <n v="79143.789371612875"/>
    <n v="0"/>
    <n v="0"/>
    <n v="0"/>
    <n v="263160097.78978211"/>
    <n v="170683618.93000001"/>
    <n v="0"/>
    <n v="0"/>
    <n v="4.1049718856811523E-4"/>
    <n v="57725356.78937161"/>
    <n v="0"/>
    <n v="0"/>
    <n v="228408975.71978211"/>
    <n v="0"/>
    <n v="228408975.71978211"/>
    <n v="224467526.62"/>
    <n v="3941449.0997821093"/>
    <x v="64"/>
  </r>
  <r>
    <x v="15"/>
    <s v="CUNDINAMARCA"/>
    <s v="25649"/>
    <s v="MUNICIPIO DE SAN BERNARDO (CUNDINAMARCA)"/>
    <n v="186667575"/>
    <n v="0"/>
    <n v="0"/>
    <n v="52490169"/>
    <n v="0"/>
    <n v="0"/>
    <n v="239157744"/>
    <n v="-2.4980306625366211E-3"/>
    <n v="72017.02329867825"/>
    <n v="0"/>
    <n v="0"/>
    <n v="0"/>
    <n v="239229761.02080065"/>
    <n v="155132512.74000001"/>
    <n v="0"/>
    <n v="0"/>
    <n v="-2.4980306625366211E-3"/>
    <n v="52562186.023298681"/>
    <n v="0"/>
    <n v="0"/>
    <n v="207694698.76080066"/>
    <n v="0"/>
    <n v="207694698.76080066"/>
    <n v="204114104.28999999"/>
    <n v="3580594.470800668"/>
    <x v="64"/>
  </r>
  <r>
    <x v="15"/>
    <s v="CUNDINAMARCA"/>
    <s v="25653"/>
    <s v="MUNICIPIO DE SAN CAYETANO (CUNDINAMARCA)"/>
    <n v="171814900"/>
    <n v="0"/>
    <n v="0"/>
    <n v="48440799"/>
    <n v="0"/>
    <n v="0"/>
    <n v="220255699"/>
    <n v="-4.149019718170166E-3"/>
    <n v="66387.839649057743"/>
    <n v="0"/>
    <n v="0"/>
    <n v="0"/>
    <n v="220322086.83550003"/>
    <n v="142841798.91"/>
    <n v="0"/>
    <n v="0"/>
    <n v="-4.149019718170166E-3"/>
    <n v="48507186.839649059"/>
    <n v="0"/>
    <n v="0"/>
    <n v="191348985.74550003"/>
    <n v="0"/>
    <n v="191348985.74550003"/>
    <n v="188055000.55000001"/>
    <n v="3293985.1955000162"/>
    <x v="64"/>
  </r>
  <r>
    <x v="15"/>
    <s v="CUNDINAMARCA"/>
    <s v="25658"/>
    <s v="MUNICIPIO DE SAN FRANCISCO (CUNDINAMARCA)"/>
    <n v="163787439"/>
    <n v="0"/>
    <n v="0"/>
    <n v="45498697"/>
    <n v="0"/>
    <n v="0"/>
    <n v="209286136"/>
    <n v="-4.9490630626678467E-3"/>
    <n v="62716.852645875246"/>
    <n v="0"/>
    <n v="0"/>
    <n v="0"/>
    <n v="209348852.84769681"/>
    <n v="135896886.42000002"/>
    <n v="0"/>
    <n v="0"/>
    <n v="-4.9490630626678467E-3"/>
    <n v="45561413.852645874"/>
    <n v="0"/>
    <n v="0"/>
    <n v="181458300.26769683"/>
    <n v="0"/>
    <n v="181458300.26769683"/>
    <n v="178310580.27000001"/>
    <n v="3147719.9976968169"/>
    <x v="64"/>
  </r>
  <r>
    <x v="15"/>
    <s v="CUNDINAMARCA"/>
    <s v="25662"/>
    <s v="MUNICIPIO DE SAN JUAN DE RÍO SECO (CUNDINAMARCA)"/>
    <n v="205071153"/>
    <n v="0"/>
    <n v="0"/>
    <n v="57825593"/>
    <n v="0"/>
    <n v="0"/>
    <n v="262896746"/>
    <n v="-4.0663778781890869E-3"/>
    <n v="79235.212538040476"/>
    <n v="0"/>
    <n v="0"/>
    <n v="0"/>
    <n v="262975981.20847166"/>
    <n v="170486009.33000001"/>
    <n v="0"/>
    <n v="0"/>
    <n v="-4.0663778781890869E-3"/>
    <n v="57904828.212538041"/>
    <n v="0"/>
    <n v="0"/>
    <n v="228390837.53847167"/>
    <n v="0"/>
    <n v="228390837.53847167"/>
    <n v="224459085.03999999"/>
    <n v="3931752.4984716773"/>
    <x v="64"/>
  </r>
  <r>
    <x v="15"/>
    <s v="CUNDINAMARCA"/>
    <s v="25718"/>
    <s v="MUNICIPIO DE SASAIMA (CUNDINAMARCA)"/>
    <n v="177328250"/>
    <n v="0"/>
    <n v="0"/>
    <n v="49804534"/>
    <n v="0"/>
    <n v="0"/>
    <n v="227132784"/>
    <n v="1.6927123069763184E-3"/>
    <n v="68361.071659653564"/>
    <n v="0"/>
    <n v="0"/>
    <n v="0"/>
    <n v="227201145.07335237"/>
    <n v="147346335.12"/>
    <n v="0"/>
    <n v="0"/>
    <n v="1.6927123069763184E-3"/>
    <n v="49872895.071659654"/>
    <n v="0"/>
    <n v="0"/>
    <n v="197219230.19335237"/>
    <n v="0"/>
    <n v="197219230.19335237"/>
    <n v="193817127.00999999"/>
    <n v="3402103.183352381"/>
    <x v="64"/>
  </r>
  <r>
    <x v="15"/>
    <s v="CUNDINAMARCA"/>
    <s v="25736"/>
    <s v="MUNICIPIO DE SESQUILÉ (CUNDINAMARCA)"/>
    <n v="163347875"/>
    <n v="0"/>
    <n v="0"/>
    <n v="44418612"/>
    <n v="0"/>
    <n v="0"/>
    <n v="207766487"/>
    <n v="-2.1142065525054932E-3"/>
    <n v="61737.865131419174"/>
    <n v="0"/>
    <n v="0"/>
    <n v="0"/>
    <n v="207828224.8630172"/>
    <n v="135123584.18000001"/>
    <n v="0"/>
    <n v="0"/>
    <n v="-2.1142065525054932E-3"/>
    <n v="44480349.865131423"/>
    <n v="0"/>
    <n v="0"/>
    <n v="179603934.04301721"/>
    <n v="0"/>
    <n v="179603934.04301721"/>
    <n v="176452240.63"/>
    <n v="3151693.4130172133"/>
    <x v="64"/>
  </r>
  <r>
    <x v="15"/>
    <s v="CUNDINAMARCA"/>
    <s v="25740"/>
    <s v="MUNICIPIO DE SIBATÉ (CUNDINAMARCA)"/>
    <n v="238913942"/>
    <n v="0"/>
    <n v="0"/>
    <n v="66105967"/>
    <n v="0"/>
    <n v="0"/>
    <n v="305019909"/>
    <n v="4.5631825923919678E-3"/>
    <n v="91267.208041887046"/>
    <n v="0"/>
    <n v="0"/>
    <n v="0"/>
    <n v="305111176.21260512"/>
    <n v="198113242.97000003"/>
    <n v="0"/>
    <n v="0"/>
    <n v="4.5631825923919678E-3"/>
    <n v="66197234.208041884"/>
    <n v="0"/>
    <n v="0"/>
    <n v="264310477.18260509"/>
    <n v="0"/>
    <n v="264310477.18260509"/>
    <n v="259715053.15000001"/>
    <n v="4595424.0326050818"/>
    <x v="64"/>
  </r>
  <r>
    <x v="15"/>
    <s v="CUNDINAMARCA"/>
    <s v="25743"/>
    <s v="MUNICIPIO DE SILVANIA (CUNDINAMARCA)"/>
    <n v="234427865"/>
    <n v="0"/>
    <n v="0"/>
    <n v="66079980"/>
    <n v="0"/>
    <n v="0"/>
    <n v="300507845"/>
    <n v="-4.0466189384460449E-3"/>
    <n v="90579.139538185496"/>
    <n v="0"/>
    <n v="0"/>
    <n v="0"/>
    <n v="300598424.13549155"/>
    <n v="194897224.53"/>
    <n v="0"/>
    <n v="0"/>
    <n v="-4.0466189384460449E-3"/>
    <n v="66170559.139538184"/>
    <n v="0"/>
    <n v="0"/>
    <n v="261067783.66549158"/>
    <n v="0"/>
    <n v="261067783.66549158"/>
    <n v="256573450.08000001"/>
    <n v="4494333.5854915679"/>
    <x v="64"/>
  </r>
  <r>
    <x v="15"/>
    <s v="CUNDINAMARCA"/>
    <s v="25745"/>
    <s v="MUNICIPIO DE SIMIJACA (CUNDINAMARCA)"/>
    <n v="183289123"/>
    <n v="0"/>
    <n v="0"/>
    <n v="50785300"/>
    <n v="0"/>
    <n v="0"/>
    <n v="234074423"/>
    <n v="-4.6774744987487793E-4"/>
    <n v="70075.695307821443"/>
    <n v="0"/>
    <n v="0"/>
    <n v="0"/>
    <n v="234144498.69484007"/>
    <n v="152014960.38999999"/>
    <n v="0"/>
    <n v="0"/>
    <n v="-4.6774744987487793E-4"/>
    <n v="50855375.695307821"/>
    <n v="0"/>
    <n v="0"/>
    <n v="202870336.08484006"/>
    <n v="0"/>
    <n v="202870336.08484006"/>
    <n v="199345591.43000001"/>
    <n v="3524744.6548400521"/>
    <x v="64"/>
  </r>
  <r>
    <x v="15"/>
    <s v="CUNDINAMARCA"/>
    <s v="25754"/>
    <s v="MUNICIPIO DE SOACHA (CUNDINAMARCA)"/>
    <n v="664737323"/>
    <n v="0"/>
    <n v="0"/>
    <n v="183322219"/>
    <n v="0"/>
    <n v="0"/>
    <n v="848059542"/>
    <n v="4.4643878936767578E-4"/>
    <n v="253449.47046453546"/>
    <n v="0"/>
    <n v="0"/>
    <n v="0"/>
    <n v="848312991.47091103"/>
    <n v="550981745.46999991"/>
    <n v="0"/>
    <n v="0"/>
    <n v="4.4643878936767578E-4"/>
    <n v="183575668.47046453"/>
    <n v="0"/>
    <n v="0"/>
    <n v="734557413.94091082"/>
    <n v="0"/>
    <n v="734557413.94091082"/>
    <n v="721764586.17999995"/>
    <n v="12792827.760910869"/>
    <x v="64"/>
  </r>
  <r>
    <x v="15"/>
    <s v="CUNDINAMARCA"/>
    <s v="25758"/>
    <s v="MUNICIPIO DE SOPÓ (CUNDINAMARCA)"/>
    <n v="143218574"/>
    <n v="0"/>
    <n v="0"/>
    <n v="39490487"/>
    <n v="0"/>
    <n v="0"/>
    <n v="182709061"/>
    <n v="2.2196471691131592E-3"/>
    <n v="54595.792608604155"/>
    <n v="0"/>
    <n v="0"/>
    <n v="0"/>
    <n v="182763656.79482827"/>
    <n v="118705655.57000001"/>
    <n v="0"/>
    <n v="0"/>
    <n v="2.2196471691131592E-3"/>
    <n v="39545082.792608604"/>
    <n v="0"/>
    <n v="0"/>
    <n v="158250738.36482826"/>
    <n v="0"/>
    <n v="158250738.36482826"/>
    <n v="155494441.28999999"/>
    <n v="2756297.0748282671"/>
    <x v="64"/>
  </r>
  <r>
    <x v="15"/>
    <s v="CUNDINAMARCA"/>
    <s v="25769"/>
    <s v="MUNICIPIO DE SUBACHOQUE (CUNDINAMARCA)"/>
    <n v="152527915"/>
    <n v="0"/>
    <n v="0"/>
    <n v="42158187"/>
    <n v="0"/>
    <n v="0"/>
    <n v="194686102"/>
    <n v="2.1888911724090576E-3"/>
    <n v="58238.556520675906"/>
    <n v="0"/>
    <n v="0"/>
    <n v="0"/>
    <n v="194744340.55870956"/>
    <n v="126462470.45000002"/>
    <n v="0"/>
    <n v="0"/>
    <n v="2.1888911724090576E-3"/>
    <n v="42216425.556520678"/>
    <n v="0"/>
    <n v="0"/>
    <n v="168678896.00870958"/>
    <n v="0"/>
    <n v="168678896.00870958"/>
    <n v="165744385.84"/>
    <n v="2934510.1687095761"/>
    <x v="64"/>
  </r>
  <r>
    <x v="15"/>
    <s v="CUNDINAMARCA"/>
    <s v="25772"/>
    <s v="MUNICIPIO DE SUESCA (CUNDINAMARCA)"/>
    <n v="215022985"/>
    <n v="0"/>
    <n v="0"/>
    <n v="59357303"/>
    <n v="0"/>
    <n v="0"/>
    <n v="274380288"/>
    <n v="-3.3584237098693848E-3"/>
    <n v="82022.04948823672"/>
    <n v="0"/>
    <n v="0"/>
    <n v="0"/>
    <n v="274462310.04612982"/>
    <n v="178241410.97"/>
    <n v="0"/>
    <n v="0"/>
    <n v="-3.3584237098693848E-3"/>
    <n v="59439325.049488239"/>
    <n v="0"/>
    <n v="0"/>
    <n v="237680736.01612982"/>
    <n v="0"/>
    <n v="237680736.01612982"/>
    <n v="233542965.11000001"/>
    <n v="4137770.9061298072"/>
    <x v="64"/>
  </r>
  <r>
    <x v="15"/>
    <s v="CUNDINAMARCA"/>
    <s v="25777"/>
    <s v="MUNICIPIO DE SUPATÁ (CUNDINAMARCA)"/>
    <n v="154592464"/>
    <n v="0"/>
    <n v="0"/>
    <n v="43583150"/>
    <n v="0"/>
    <n v="0"/>
    <n v="198175614"/>
    <n v="2.0512640476226807E-3"/>
    <n v="59704.288349902752"/>
    <n v="0"/>
    <n v="0"/>
    <n v="0"/>
    <n v="198235318.29040116"/>
    <n v="128515314.57000001"/>
    <n v="0"/>
    <n v="0"/>
    <n v="2.0512640476226807E-3"/>
    <n v="43642854.288349904"/>
    <n v="0"/>
    <n v="0"/>
    <n v="172158168.86040118"/>
    <n v="0"/>
    <n v="172158168.86040118"/>
    <n v="169194467.72999999"/>
    <n v="2963701.1304011941"/>
    <x v="64"/>
  </r>
  <r>
    <x v="15"/>
    <s v="CUNDINAMARCA"/>
    <s v="25779"/>
    <s v="MUNICIPIO DE SUSA (CUNDINAMARCA)"/>
    <n v="220829576"/>
    <n v="0"/>
    <n v="0"/>
    <n v="60751021"/>
    <n v="0"/>
    <n v="0"/>
    <n v="281580597"/>
    <n v="-3.3131241798400879E-3"/>
    <n v="84065.100419070135"/>
    <n v="0"/>
    <n v="0"/>
    <n v="0"/>
    <n v="281664662.09710592"/>
    <n v="182967613.67000002"/>
    <n v="0"/>
    <n v="0"/>
    <n v="-3.3131241798400879E-3"/>
    <n v="60835086.100419067"/>
    <n v="0"/>
    <n v="0"/>
    <n v="243802699.76710597"/>
    <n v="0"/>
    <n v="243802699.76710597"/>
    <n v="239550497.66"/>
    <n v="4252202.1071059704"/>
    <x v="64"/>
  </r>
  <r>
    <x v="15"/>
    <s v="CUNDINAMARCA"/>
    <s v="25781"/>
    <s v="MUNICIPIO DE SUTATAUSA (CUNDINAMARCA)"/>
    <n v="155931601"/>
    <n v="0"/>
    <n v="0"/>
    <n v="43329974"/>
    <n v="0"/>
    <n v="0"/>
    <n v="199261575"/>
    <n v="1.8596947193145752E-3"/>
    <n v="59738.047427073718"/>
    <n v="0"/>
    <n v="0"/>
    <n v="0"/>
    <n v="199321313.04928678"/>
    <n v="129384583.86999999"/>
    <n v="0"/>
    <n v="0"/>
    <n v="1.8596947193145752E-3"/>
    <n v="43389712.047427073"/>
    <n v="0"/>
    <n v="0"/>
    <n v="172774295.91928676"/>
    <n v="0"/>
    <n v="172774295.91928676"/>
    <n v="169777307.03"/>
    <n v="2996988.8892867565"/>
    <x v="64"/>
  </r>
  <r>
    <x v="15"/>
    <s v="CUNDINAMARCA"/>
    <s v="25785"/>
    <s v="MUNICIPIO DE TABIO (CUNDINAMARCA)"/>
    <n v="175763547"/>
    <n v="0"/>
    <n v="0"/>
    <n v="48328833"/>
    <n v="0"/>
    <n v="0"/>
    <n v="224092380"/>
    <n v="-3.6643445491790771E-3"/>
    <n v="66886.547352879308"/>
    <n v="0"/>
    <n v="0"/>
    <n v="0"/>
    <n v="224159266.54368854"/>
    <n v="145622266.36000001"/>
    <n v="0"/>
    <n v="0"/>
    <n v="-3.6643445491790771E-3"/>
    <n v="48395719.54735288"/>
    <n v="0"/>
    <n v="0"/>
    <n v="194017985.90368855"/>
    <n v="0"/>
    <n v="194017985.90368855"/>
    <n v="190633594.68000001"/>
    <n v="3384391.2236885428"/>
    <x v="64"/>
  </r>
  <r>
    <x v="15"/>
    <s v="CUNDINAMARCA"/>
    <s v="25793"/>
    <s v="MUNICIPIO DE TAUSA (CUNDINAMARCA)"/>
    <n v="169000410"/>
    <n v="0"/>
    <n v="0"/>
    <n v="47130646"/>
    <n v="0"/>
    <n v="0"/>
    <n v="216131056"/>
    <n v="-2.8221607208251953E-3"/>
    <n v="64884.192919329376"/>
    <n v="0"/>
    <n v="0"/>
    <n v="0"/>
    <n v="216195940.19009718"/>
    <n v="140300406.19999999"/>
    <n v="0"/>
    <n v="0"/>
    <n v="-2.8221607208251953E-3"/>
    <n v="47195530.192919329"/>
    <n v="0"/>
    <n v="0"/>
    <n v="187495936.39009714"/>
    <n v="0"/>
    <n v="187495936.39009714"/>
    <n v="184250025.84999999"/>
    <n v="3245910.5400971472"/>
    <x v="64"/>
  </r>
  <r>
    <x v="15"/>
    <s v="CUNDINAMARCA"/>
    <s v="25797"/>
    <s v="MUNICIPIO DE TENA (CUNDINAMARCA)"/>
    <n v="165973965"/>
    <n v="0"/>
    <n v="0"/>
    <n v="46058635"/>
    <n v="0"/>
    <n v="0"/>
    <n v="212032600"/>
    <n v="4.829704761505127E-3"/>
    <n v="63510.118735791468"/>
    <n v="0"/>
    <n v="0"/>
    <n v="0"/>
    <n v="212096110.1235655"/>
    <n v="137691516.54000002"/>
    <n v="0"/>
    <n v="0"/>
    <n v="4.829704761505127E-3"/>
    <n v="46122145.11873579"/>
    <n v="0"/>
    <n v="0"/>
    <n v="183813661.66356552"/>
    <n v="0"/>
    <n v="183813661.66356552"/>
    <n v="180623443.40000001"/>
    <n v="3190218.2635655105"/>
    <x v="64"/>
  </r>
  <r>
    <x v="15"/>
    <s v="CUNDINAMARCA"/>
    <s v="25799"/>
    <s v="MUNICIPIO DE TENJO (CUNDINAMARCA)"/>
    <n v="176180115"/>
    <n v="0"/>
    <n v="0"/>
    <n v="49426835"/>
    <n v="0"/>
    <n v="0"/>
    <n v="225606950"/>
    <n v="4.0257871150970459E-3"/>
    <n v="67878.932339449093"/>
    <n v="0"/>
    <n v="0"/>
    <n v="0"/>
    <n v="225674828.93636525"/>
    <n v="146372328.53999999"/>
    <n v="0"/>
    <n v="0"/>
    <n v="4.0257871150970459E-3"/>
    <n v="49494713.932339452"/>
    <n v="0"/>
    <n v="0"/>
    <n v="195867042.47636524"/>
    <n v="0"/>
    <n v="195867042.47636524"/>
    <n v="192486325.22"/>
    <n v="3380717.2563652396"/>
    <x v="64"/>
  </r>
  <r>
    <x v="15"/>
    <s v="CUNDINAMARCA"/>
    <s v="25805"/>
    <s v="MUNICIPIO DE TIBACUY (CUNDINAMARCA)"/>
    <n v="164240873"/>
    <n v="0"/>
    <n v="0"/>
    <n v="46313406"/>
    <n v="0"/>
    <n v="0"/>
    <n v="210554279"/>
    <n v="-7.0467591285705566E-4"/>
    <n v="63472.393298491123"/>
    <n v="0"/>
    <n v="0"/>
    <n v="0"/>
    <n v="210617751.3925938"/>
    <n v="136572854.37"/>
    <n v="0"/>
    <n v="0"/>
    <n v="-7.0467591285705566E-4"/>
    <n v="46376878.393298492"/>
    <n v="0"/>
    <n v="0"/>
    <n v="182949732.76259381"/>
    <n v="0"/>
    <n v="182949732.76259381"/>
    <n v="179802699.09999999"/>
    <n v="3147033.6625938118"/>
    <x v="64"/>
  </r>
  <r>
    <x v="15"/>
    <s v="CUNDINAMARCA"/>
    <s v="25807"/>
    <s v="MUNICIPIO DE TIBIRITA (CUNDINAMARCA)"/>
    <n v="127035788"/>
    <n v="0"/>
    <n v="0"/>
    <n v="35872910"/>
    <n v="0"/>
    <n v="0"/>
    <n v="162908698"/>
    <n v="-4.9906820058822632E-3"/>
    <n v="49121.587877077342"/>
    <n v="0"/>
    <n v="0"/>
    <n v="0"/>
    <n v="162957819.58288637"/>
    <n v="105607759.86999999"/>
    <n v="0"/>
    <n v="0"/>
    <n v="-4.9906820058822632E-3"/>
    <n v="35922031.58787708"/>
    <n v="0"/>
    <n v="0"/>
    <n v="141529791.4528864"/>
    <n v="0"/>
    <n v="141529791.4528864"/>
    <n v="139093186.99000001"/>
    <n v="2436604.4628863931"/>
    <x v="64"/>
  </r>
  <r>
    <x v="15"/>
    <s v="CUNDINAMARCA"/>
    <s v="25815"/>
    <s v="MUNICIPIO DE TOCAIMA (CUNDINAMARCA)"/>
    <n v="265894360"/>
    <n v="0"/>
    <n v="0"/>
    <n v="74588374"/>
    <n v="0"/>
    <n v="0"/>
    <n v="340482734"/>
    <n v="-3.6774873733520508E-3"/>
    <n v="102437.43983115081"/>
    <n v="0"/>
    <n v="0"/>
    <n v="0"/>
    <n v="340585171.43615365"/>
    <n v="220905620.06999999"/>
    <n v="0"/>
    <n v="0"/>
    <n v="-3.6774873733520508E-3"/>
    <n v="74690811.439831153"/>
    <n v="0"/>
    <n v="0"/>
    <n v="295596431.50615364"/>
    <n v="0"/>
    <n v="295596431.50615364"/>
    <n v="290494165.94999999"/>
    <n v="5102265.5561536551"/>
    <x v="64"/>
  </r>
  <r>
    <x v="15"/>
    <s v="CUNDINAMARCA"/>
    <s v="25817"/>
    <s v="MUNICIPIO DE TOCANCIPÁ (CUNDINAMARCA)"/>
    <n v="251394913"/>
    <n v="0"/>
    <n v="0"/>
    <n v="68968066"/>
    <n v="0"/>
    <n v="0"/>
    <n v="320362979"/>
    <n v="-2.8743445873260498E-3"/>
    <n v="95539.48346742148"/>
    <n v="0"/>
    <n v="0"/>
    <n v="0"/>
    <n v="320458518.48059303"/>
    <n v="208216097.06999999"/>
    <n v="0"/>
    <n v="0"/>
    <n v="-2.8743445873260498E-3"/>
    <n v="69063605.483467415"/>
    <n v="0"/>
    <n v="0"/>
    <n v="277279702.55059308"/>
    <n v="0"/>
    <n v="277279702.55059308"/>
    <n v="272436816.11000001"/>
    <n v="4842886.4405930638"/>
    <x v="64"/>
  </r>
  <r>
    <x v="15"/>
    <s v="CUNDINAMARCA"/>
    <s v="25823"/>
    <s v="MUNICIPIO DE TOPAIPÍ (CUNDINAMARCA)"/>
    <n v="218670070"/>
    <n v="0"/>
    <n v="0"/>
    <n v="61868244"/>
    <n v="0"/>
    <n v="0"/>
    <n v="280538314"/>
    <n v="4.5299530029296875E-3"/>
    <n v="84687.950050285304"/>
    <n v="0"/>
    <n v="0"/>
    <n v="0"/>
    <n v="280623001.95458025"/>
    <n v="181908189.82000002"/>
    <n v="0"/>
    <n v="0"/>
    <n v="4.5299530029296875E-3"/>
    <n v="61952931.950050287"/>
    <n v="0"/>
    <n v="0"/>
    <n v="243861121.77458027"/>
    <n v="0"/>
    <n v="243861121.77458027"/>
    <n v="239672782.77000001"/>
    <n v="4188339.0045802593"/>
    <x v="64"/>
  </r>
  <r>
    <x v="15"/>
    <s v="CUNDINAMARCA"/>
    <s v="25839"/>
    <s v="MUNICIPIO DE UBALÁ (CUNDINAMARCA)"/>
    <n v="260983162"/>
    <n v="0"/>
    <n v="0"/>
    <n v="74635443"/>
    <n v="0"/>
    <n v="0"/>
    <n v="335618605"/>
    <n v="-1.772463321685791E-3"/>
    <n v="101729.83435725805"/>
    <n v="0"/>
    <n v="0"/>
    <n v="0"/>
    <n v="335720334.8325848"/>
    <n v="217420497.60999998"/>
    <n v="0"/>
    <n v="0"/>
    <n v="-1.772463321685791E-3"/>
    <n v="74737172.834357262"/>
    <n v="0"/>
    <n v="0"/>
    <n v="292157670.44258475"/>
    <n v="0"/>
    <n v="292157670.44258475"/>
    <n v="287167746.63999999"/>
    <n v="4989923.8025847673"/>
    <x v="64"/>
  </r>
  <r>
    <x v="15"/>
    <s v="CUNDINAMARCA"/>
    <s v="25841"/>
    <s v="MUNICIPIO DE UBAQUE (CUNDINAMARCA)"/>
    <n v="161664591"/>
    <n v="0"/>
    <n v="0"/>
    <n v="46233776"/>
    <n v="0"/>
    <n v="0"/>
    <n v="207898367"/>
    <n v="3.604501485824585E-3"/>
    <n v="63011.911155452784"/>
    <n v="0"/>
    <n v="0"/>
    <n v="0"/>
    <n v="207961378.91475996"/>
    <n v="134683627.66000003"/>
    <n v="0"/>
    <n v="0"/>
    <n v="3.604501485824585E-3"/>
    <n v="46296787.911155455"/>
    <n v="0"/>
    <n v="0"/>
    <n v="180980415.57475999"/>
    <n v="0"/>
    <n v="180980415.57475999"/>
    <n v="177889789.03999999"/>
    <n v="3090626.5347599983"/>
    <x v="64"/>
  </r>
  <r>
    <x v="15"/>
    <s v="CUNDINAMARCA"/>
    <s v="25843"/>
    <s v="MUNICIPIO DE VILLA DE SAN DIEGO DE UBATE (CUNDINAMARCA)"/>
    <n v="268850040"/>
    <n v="0"/>
    <n v="0"/>
    <n v="75463074"/>
    <n v="0"/>
    <n v="0"/>
    <n v="344313114"/>
    <n v="1.3175010681152344E-3"/>
    <n v="103608.21752869753"/>
    <n v="0"/>
    <n v="0"/>
    <n v="0"/>
    <n v="344416722.2188462"/>
    <n v="223384345.39000005"/>
    <n v="0"/>
    <n v="0"/>
    <n v="1.3175010681152344E-3"/>
    <n v="75566682.217528701"/>
    <n v="0"/>
    <n v="0"/>
    <n v="298951027.60884625"/>
    <n v="0"/>
    <n v="298951027.60884625"/>
    <n v="293793052.55000001"/>
    <n v="5157975.0588462353"/>
    <x v="64"/>
  </r>
  <r>
    <x v="15"/>
    <s v="CUNDINAMARCA"/>
    <s v="25845"/>
    <s v="MUNICIPIO DE UNE (CUNDINAMARCA)"/>
    <n v="183170015"/>
    <n v="0"/>
    <n v="0"/>
    <n v="50964020"/>
    <n v="0"/>
    <n v="0"/>
    <n v="234134035"/>
    <n v="1.3820528984069824E-3"/>
    <n v="70219.008635419421"/>
    <n v="0"/>
    <n v="0"/>
    <n v="0"/>
    <n v="234204254.01001748"/>
    <n v="152015050.78999999"/>
    <n v="0"/>
    <n v="0"/>
    <n v="1.3820528984069824E-3"/>
    <n v="51034239.008635417"/>
    <n v="0"/>
    <n v="0"/>
    <n v="203049289.80001748"/>
    <n v="0"/>
    <n v="203049289.80001748"/>
    <n v="199529959.46000001"/>
    <n v="3519330.3400174677"/>
    <x v="64"/>
  </r>
  <r>
    <x v="15"/>
    <s v="CUNDINAMARCA"/>
    <s v="25851"/>
    <s v="MUNICIPIO DE ÚTICA (CUNDINAMARCA)"/>
    <n v="180746290"/>
    <n v="0"/>
    <n v="0"/>
    <n v="50894364"/>
    <n v="0"/>
    <n v="0"/>
    <n v="231640654"/>
    <n v="-3.9636790752410889E-3"/>
    <n v="69808.223233642289"/>
    <n v="0"/>
    <n v="0"/>
    <n v="0"/>
    <n v="231710462.21926996"/>
    <n v="150247868.56"/>
    <n v="0"/>
    <n v="0"/>
    <n v="-3.9636790752410889E-3"/>
    <n v="50964172.22323364"/>
    <n v="0"/>
    <n v="0"/>
    <n v="201212040.77926996"/>
    <n v="0"/>
    <n v="201212040.77926996"/>
    <n v="197746011.03999999"/>
    <n v="3466029.7392699718"/>
    <x v="64"/>
  </r>
  <r>
    <x v="15"/>
    <s v="CUNDINAMARCA"/>
    <s v="25862"/>
    <s v="MUNICIPIO DE VERGARA (CUNDINAMARCA)"/>
    <n v="241742271"/>
    <n v="0"/>
    <n v="0"/>
    <n v="68048253"/>
    <n v="0"/>
    <n v="0"/>
    <n v="309790524"/>
    <n v="-8.6206197738647461E-4"/>
    <n v="93325.27356023273"/>
    <n v="0"/>
    <n v="0"/>
    <n v="0"/>
    <n v="309883849.27269816"/>
    <n v="200934257"/>
    <n v="0"/>
    <n v="0"/>
    <n v="-8.6206197738647461E-4"/>
    <n v="68141578.273560226"/>
    <n v="0"/>
    <n v="0"/>
    <n v="269075835.27269816"/>
    <n v="0"/>
    <n v="269075835.27269816"/>
    <n v="264439816.22999999"/>
    <n v="4636019.0426981747"/>
    <x v="64"/>
  </r>
  <r>
    <x v="15"/>
    <s v="CUNDINAMARCA"/>
    <s v="25867"/>
    <s v="MUNICIPIO DE VIANÍ (CUNDINAMARCA)"/>
    <n v="138812855"/>
    <n v="0"/>
    <n v="0"/>
    <n v="39027306"/>
    <n v="0"/>
    <n v="0"/>
    <n v="177840161"/>
    <n v="-2.0906031131744385E-3"/>
    <n v="53539.021794002656"/>
    <n v="0"/>
    <n v="0"/>
    <n v="0"/>
    <n v="177893700.01970339"/>
    <n v="115355345.89"/>
    <n v="0"/>
    <n v="0"/>
    <n v="-2.0906031131744385E-3"/>
    <n v="39080845.021794006"/>
    <n v="0"/>
    <n v="0"/>
    <n v="154436190.9097034"/>
    <n v="0"/>
    <n v="154436190.9097034"/>
    <n v="151773402.27000001"/>
    <n v="2662788.639703393"/>
    <x v="64"/>
  </r>
  <r>
    <x v="15"/>
    <s v="CUNDINAMARCA"/>
    <s v="25871"/>
    <s v="MUNICIPIO DE VILLAGÓMEZ (CUNDINAMARCA)"/>
    <n v="129380702"/>
    <n v="0"/>
    <n v="0"/>
    <n v="36510128"/>
    <n v="0"/>
    <n v="0"/>
    <n v="165890830"/>
    <n v="6.796419620513916E-4"/>
    <n v="49999.211590676641"/>
    <n v="0"/>
    <n v="0"/>
    <n v="0"/>
    <n v="165940829.21227032"/>
    <n v="107579355.63"/>
    <n v="0"/>
    <n v="0"/>
    <n v="6.796419620513916E-4"/>
    <n v="36560127.211590677"/>
    <n v="0"/>
    <n v="0"/>
    <n v="144139482.84227031"/>
    <n v="0"/>
    <n v="144139482.84227031"/>
    <n v="141660100.59999999"/>
    <n v="2479382.2422703207"/>
    <x v="64"/>
  </r>
  <r>
    <x v="15"/>
    <s v="CUNDINAMARCA"/>
    <s v="25873"/>
    <s v="MUNICIPIO DE VILLAPINZÓN (CUNDINAMARCA)"/>
    <n v="237567133"/>
    <n v="0"/>
    <n v="0"/>
    <n v="65853161"/>
    <n v="0"/>
    <n v="0"/>
    <n v="303420294"/>
    <n v="3.7300586700439453E-4"/>
    <n v="90845.677652781669"/>
    <n v="0"/>
    <n v="0"/>
    <n v="0"/>
    <n v="303511139.67802578"/>
    <n v="197044012.81"/>
    <n v="0"/>
    <n v="0"/>
    <n v="3.7300586700439453E-4"/>
    <n v="65944006.677652784"/>
    <n v="0"/>
    <n v="0"/>
    <n v="262988019.48802578"/>
    <n v="0"/>
    <n v="262988019.48802578"/>
    <n v="258420001.24000001"/>
    <n v="4568018.248025775"/>
    <x v="64"/>
  </r>
  <r>
    <x v="15"/>
    <s v="CUNDINAMARCA"/>
    <s v="25875"/>
    <s v="MUNICIPIO DE VILLETA (CUNDINAMARCA)"/>
    <n v="228516340"/>
    <n v="0"/>
    <n v="0"/>
    <n v="64134218"/>
    <n v="0"/>
    <n v="0"/>
    <n v="292650558"/>
    <n v="4.947274923324585E-3"/>
    <n v="88043.41651839063"/>
    <n v="0"/>
    <n v="0"/>
    <n v="0"/>
    <n v="292738601.42146569"/>
    <n v="189854976.69"/>
    <n v="0"/>
    <n v="0"/>
    <n v="4.947274923324585E-3"/>
    <n v="64222261.41651839"/>
    <n v="0"/>
    <n v="0"/>
    <n v="254077238.11146566"/>
    <n v="0"/>
    <n v="254077238.11146566"/>
    <n v="249692404.02000001"/>
    <n v="4384834.091465652"/>
    <x v="64"/>
  </r>
  <r>
    <x v="15"/>
    <s v="CUNDINAMARCA"/>
    <s v="25878"/>
    <s v="MUNICIPIO DE VIOTÁ (CUNDINAMARCA)"/>
    <n v="250196477"/>
    <n v="0"/>
    <n v="0"/>
    <n v="70632540"/>
    <n v="0"/>
    <n v="0"/>
    <n v="320829017"/>
    <n v="3.0758976936340332E-3"/>
    <n v="96753.71254620848"/>
    <n v="0"/>
    <n v="0"/>
    <n v="0"/>
    <n v="320925770.71562213"/>
    <n v="208046722.87"/>
    <n v="0"/>
    <n v="0"/>
    <n v="3.0758976936340332E-3"/>
    <n v="70729293.712546214"/>
    <n v="0"/>
    <n v="0"/>
    <n v="278776016.58562213"/>
    <n v="0"/>
    <n v="278776016.58562213"/>
    <n v="273980578.49000001"/>
    <n v="4795438.0956221223"/>
    <x v="64"/>
  </r>
  <r>
    <x v="15"/>
    <s v="CUNDINAMARCA"/>
    <s v="25885"/>
    <s v="MUNICIPIO DE YACOPÍ (CUNDINAMARCA)"/>
    <n v="378693382"/>
    <n v="0"/>
    <n v="0"/>
    <n v="106494210"/>
    <n v="0"/>
    <n v="0"/>
    <n v="485187592"/>
    <n v="-4.0441155433654785E-3"/>
    <n v="146098.22242754404"/>
    <n v="0"/>
    <n v="0"/>
    <n v="0"/>
    <n v="485333690.21838343"/>
    <n v="314726451.69999999"/>
    <n v="0"/>
    <n v="0"/>
    <n v="-4.0441155433654785E-3"/>
    <n v="106640308.22242755"/>
    <n v="0"/>
    <n v="0"/>
    <n v="421366759.91838342"/>
    <n v="0"/>
    <n v="421366759.91838342"/>
    <n v="414103480.93000001"/>
    <n v="7263278.9883834124"/>
    <x v="64"/>
  </r>
  <r>
    <x v="15"/>
    <s v="CUNDINAMARCA"/>
    <s v="25898"/>
    <s v="MUNICIPIO DE ZIPACÓN (CUNDINAMARCA)"/>
    <n v="156765950"/>
    <n v="0"/>
    <n v="0"/>
    <n v="43739960"/>
    <n v="0"/>
    <n v="0"/>
    <n v="200505910"/>
    <n v="1.7781853675842285E-3"/>
    <n v="60194.061602450827"/>
    <n v="0"/>
    <n v="0"/>
    <n v="0"/>
    <n v="200566104.06338063"/>
    <n v="130149058.45"/>
    <n v="0"/>
    <n v="0"/>
    <n v="1.7781853675842285E-3"/>
    <n v="43800154.061602451"/>
    <n v="0"/>
    <n v="0"/>
    <n v="173949212.51338065"/>
    <n v="0"/>
    <n v="173949212.51338065"/>
    <n v="170938565.31"/>
    <n v="3010647.2033806443"/>
    <x v="64"/>
  </r>
  <r>
    <x v="15"/>
    <s v="CUNDINAMARCA"/>
    <s v="25899"/>
    <s v="MUNICIPIO DE ZIPAQUIRÁ (CUNDINAMARCA)"/>
    <n v="326210828"/>
    <n v="0"/>
    <n v="0"/>
    <n v="90457794"/>
    <n v="0"/>
    <n v="0"/>
    <n v="416668622"/>
    <n v="-9.1594457626342773E-4"/>
    <n v="124789.54673948546"/>
    <n v="0"/>
    <n v="0"/>
    <n v="0"/>
    <n v="416793411.54582351"/>
    <n v="270589939.91999996"/>
    <n v="0"/>
    <n v="0"/>
    <n v="-9.1594457626342773E-4"/>
    <n v="90582583.546739489"/>
    <n v="0"/>
    <n v="0"/>
    <n v="361172523.46582353"/>
    <n v="0"/>
    <n v="361172523.46582353"/>
    <n v="354900621.99000001"/>
    <n v="6271901.4758235216"/>
    <x v="64"/>
  </r>
  <r>
    <x v="15"/>
    <s v="CHOCÓ"/>
    <s v="27000"/>
    <s v="GOBERNACIÓN DE CHOCÓ"/>
    <n v="35202231887"/>
    <n v="0"/>
    <n v="0"/>
    <n v="6381874445"/>
    <n v="0"/>
    <n v="0"/>
    <n v="41584106332"/>
    <n v="6.75201416015625E-4"/>
    <n v="8971438.0168033522"/>
    <n v="0"/>
    <n v="0"/>
    <n v="0"/>
    <n v="41593077770.017471"/>
    <n v="27841572729.220001"/>
    <n v="0"/>
    <n v="0"/>
    <n v="6.75201416015625E-4"/>
    <n v="6390845883.0168037"/>
    <n v="0"/>
    <n v="0"/>
    <n v="34232418612.23748"/>
    <n v="0"/>
    <n v="34232418612.23748"/>
    <n v="33556822075.459999"/>
    <n v="675596536.77748108"/>
    <x v="13"/>
  </r>
  <r>
    <x v="15"/>
    <s v="CHOCÓ"/>
    <s v="27001"/>
    <s v="MUNICIPIO DE QUIBDÓ (CHOCÓ)"/>
    <n v="988136152"/>
    <n v="0"/>
    <n v="0"/>
    <n v="278479057"/>
    <n v="0"/>
    <n v="0"/>
    <n v="1266615209"/>
    <n v="-3.490447998046875E-4"/>
    <n v="381747.37107480207"/>
    <n v="0"/>
    <n v="0"/>
    <n v="0"/>
    <n v="1266996956.3707259"/>
    <n v="821492165.54999995"/>
    <n v="0"/>
    <n v="0"/>
    <n v="-3.490447998046875E-4"/>
    <n v="278860804.3710748"/>
    <n v="0"/>
    <n v="0"/>
    <n v="1100352969.9207258"/>
    <n v="0"/>
    <n v="1100352969.9207258"/>
    <n v="1081408724.8099999"/>
    <n v="18944245.11072588"/>
    <x v="44"/>
  </r>
  <r>
    <x v="15"/>
    <s v="CHOCÓ"/>
    <s v="27006"/>
    <s v="MUNICIPIO DE ACANDÍ (CHOCÓ)"/>
    <n v="250377852"/>
    <n v="0"/>
    <n v="0"/>
    <n v="71334022"/>
    <n v="0"/>
    <n v="0"/>
    <n v="321711874"/>
    <n v="-2.8553605079650879E-3"/>
    <n v="97375.345259747119"/>
    <n v="0"/>
    <n v="0"/>
    <n v="0"/>
    <n v="321809249.34240437"/>
    <n v="208468714.37"/>
    <n v="0"/>
    <n v="0"/>
    <n v="-2.8553605079650879E-3"/>
    <n v="71431397.345259741"/>
    <n v="0"/>
    <n v="0"/>
    <n v="279900111.71240437"/>
    <n v="0"/>
    <n v="279900111.71240437"/>
    <n v="275109189.08999997"/>
    <n v="4790922.6224043965"/>
    <x v="44"/>
  </r>
  <r>
    <x v="15"/>
    <s v="CHOCÓ"/>
    <s v="27025"/>
    <s v="MUNICIPIO DE ALTO BAUDO (CHOCÓ)"/>
    <n v="686144161"/>
    <n v="0"/>
    <n v="0"/>
    <n v="188176052"/>
    <n v="0"/>
    <n v="0"/>
    <n v="874320213"/>
    <n v="-3.7937164306640625E-3"/>
    <n v="260666.45218517722"/>
    <n v="0"/>
    <n v="0"/>
    <n v="0"/>
    <n v="874580879.44839144"/>
    <n v="568254126.57999992"/>
    <n v="0"/>
    <n v="0"/>
    <n v="-3.7937164306640625E-3"/>
    <n v="188436718.45218518"/>
    <n v="0"/>
    <n v="0"/>
    <n v="756690845.02839136"/>
    <n v="0"/>
    <n v="756690845.02839136"/>
    <n v="743472202.67999995"/>
    <n v="13218642.348391414"/>
    <x v="44"/>
  </r>
  <r>
    <x v="15"/>
    <s v="CHOCÓ"/>
    <s v="27050"/>
    <s v="MUNICIPIO DE ATRATO (CHOCÓ)"/>
    <n v="362606492"/>
    <n v="0"/>
    <n v="0"/>
    <n v="99354924"/>
    <n v="0"/>
    <n v="0"/>
    <n v="461961416"/>
    <n v="-4.9565434455871582E-3"/>
    <n v="137679.95745557389"/>
    <n v="0"/>
    <n v="0"/>
    <n v="0"/>
    <n v="462099095.95249903"/>
    <n v="300272834.31"/>
    <n v="0"/>
    <n v="0"/>
    <n v="-4.9565434455871582E-3"/>
    <n v="99492603.957455575"/>
    <n v="0"/>
    <n v="0"/>
    <n v="399765438.26249903"/>
    <n v="0"/>
    <n v="399765438.26249903"/>
    <n v="392778982.62"/>
    <n v="6986455.6424990296"/>
    <x v="44"/>
  </r>
  <r>
    <x v="15"/>
    <s v="CHOCÓ"/>
    <s v="27073"/>
    <s v="MUNICIPIO DE BAGADÓ (CHOCÓ)"/>
    <n v="325119255"/>
    <n v="0"/>
    <n v="0"/>
    <n v="92258172"/>
    <n v="0"/>
    <n v="0"/>
    <n v="417377427"/>
    <n v="-1.6748905181884766E-4"/>
    <n v="126129.77379246106"/>
    <n v="0"/>
    <n v="0"/>
    <n v="0"/>
    <n v="417503556.77362496"/>
    <n v="270557431.64999998"/>
    <n v="0"/>
    <n v="0"/>
    <n v="-1.6748905181884766E-4"/>
    <n v="92384301.773792461"/>
    <n v="0"/>
    <n v="0"/>
    <n v="362941733.42362493"/>
    <n v="0"/>
    <n v="362941733.42362493"/>
    <n v="356716927.37"/>
    <n v="6224806.053624928"/>
    <x v="44"/>
  </r>
  <r>
    <x v="15"/>
    <s v="CHOCÓ"/>
    <s v="27075"/>
    <s v="MUNICIPIO DE BAHÍA SOLANO (CHOCÓ)"/>
    <n v="188559019"/>
    <n v="0"/>
    <n v="0"/>
    <n v="53034991"/>
    <n v="0"/>
    <n v="0"/>
    <n v="241594010"/>
    <n v="-2.7602910995483398E-4"/>
    <n v="72748.284959625642"/>
    <n v="0"/>
    <n v="0"/>
    <n v="0"/>
    <n v="241666758.28468359"/>
    <n v="156708246.45000002"/>
    <n v="0"/>
    <n v="0"/>
    <n v="-2.7602910995483398E-4"/>
    <n v="53107739.284959629"/>
    <n v="0"/>
    <n v="0"/>
    <n v="209815985.73468363"/>
    <n v="0"/>
    <n v="209815985.73468363"/>
    <n v="206199391.81999999"/>
    <n v="3616593.91468364"/>
    <x v="44"/>
  </r>
  <r>
    <x v="15"/>
    <s v="CHOCÓ"/>
    <s v="27077"/>
    <s v="MUNICIPIO DE BAJO BAUDÓ (CHOCÓ)"/>
    <n v="431387663"/>
    <n v="0"/>
    <n v="0"/>
    <n v="120867296"/>
    <n v="0"/>
    <n v="0"/>
    <n v="552254959"/>
    <n v="-4.042506217956543E-3"/>
    <n v="166065.00893116387"/>
    <n v="0"/>
    <n v="0"/>
    <n v="0"/>
    <n v="552421024.00488865"/>
    <n v="358332337.75"/>
    <n v="0"/>
    <n v="0"/>
    <n v="-4.042506217956543E-3"/>
    <n v="121033361.00893116"/>
    <n v="0"/>
    <n v="0"/>
    <n v="479365698.75488865"/>
    <n v="0"/>
    <n v="479365698.75488865"/>
    <n v="471085819.27999997"/>
    <n v="8279879.4748886824"/>
    <x v="44"/>
  </r>
  <r>
    <x v="15"/>
    <s v="CHOCÓ"/>
    <s v="27099"/>
    <s v="MUNICIPIO DE BOJAYA (CHOCÓ)"/>
    <n v="388406207"/>
    <n v="0"/>
    <n v="0"/>
    <n v="109478810"/>
    <n v="0"/>
    <n v="0"/>
    <n v="497885017"/>
    <n v="9.8836421966552734E-4"/>
    <n v="150016.14478242726"/>
    <n v="0"/>
    <n v="0"/>
    <n v="0"/>
    <n v="498035033.14577079"/>
    <n v="322873664.32000005"/>
    <n v="0"/>
    <n v="0"/>
    <n v="9.8836421966552734E-4"/>
    <n v="109628826.14478242"/>
    <n v="0"/>
    <n v="0"/>
    <n v="432502490.46577084"/>
    <n v="0"/>
    <n v="432502490.46577084"/>
    <n v="425054908.02999997"/>
    <n v="7447582.4357708693"/>
    <x v="44"/>
  </r>
  <r>
    <x v="15"/>
    <s v="CHOCÓ"/>
    <s v="27135"/>
    <s v="MUNICIPIO DE EL CANTÓN DEL SAN PABLO (CHOCÓ)"/>
    <n v="256947776"/>
    <n v="0"/>
    <n v="0"/>
    <n v="70573846"/>
    <n v="0"/>
    <n v="0"/>
    <n v="327521622"/>
    <n v="8.2790851593017578E-5"/>
    <n v="97717.783914867148"/>
    <n v="0"/>
    <n v="0"/>
    <n v="0"/>
    <n v="327619339.78399765"/>
    <n v="212852071.12"/>
    <n v="0"/>
    <n v="0"/>
    <n v="8.2790851593017578E-5"/>
    <n v="70671563.783914864"/>
    <n v="0"/>
    <n v="0"/>
    <n v="283523634.90399766"/>
    <n v="0"/>
    <n v="283523634.90399766"/>
    <n v="278575014.19999999"/>
    <n v="4948620.7039976716"/>
    <x v="44"/>
  </r>
  <r>
    <x v="15"/>
    <s v="CHOCÓ"/>
    <s v="27150"/>
    <s v="MUNICIPIO DE CARMEN DEL DARIEN (CHOCÓ)"/>
    <n v="0"/>
    <n v="0"/>
    <n v="0"/>
    <n v="38371539"/>
    <n v="0"/>
    <n v="0"/>
    <n v="38371539"/>
    <n v="1.6350410878658295E-3"/>
    <n v="5441.9188172989716"/>
    <n v="0"/>
    <n v="0"/>
    <n v="0"/>
    <n v="38376980.920452341"/>
    <n v="106342.49000000002"/>
    <n v="0"/>
    <n v="0"/>
    <n v="1.6350410878658295E-3"/>
    <n v="38376980.918817297"/>
    <n v="0"/>
    <n v="0"/>
    <n v="38483323.410452336"/>
    <n v="0"/>
    <n v="38483323.410452336"/>
    <n v="38376981"/>
    <n v="106342.41045233607"/>
    <x v="44"/>
  </r>
  <r>
    <x v="15"/>
    <s v="CHOCÓ"/>
    <s v="27160"/>
    <s v="MUNICIPIO DE CÉRTEGUI (CHOCÓ)"/>
    <n v="368481632"/>
    <n v="0"/>
    <n v="0"/>
    <n v="103486851"/>
    <n v="0"/>
    <n v="0"/>
    <n v="471968483"/>
    <n v="3.9139986038208008E-3"/>
    <n v="142052.64293510403"/>
    <n v="0"/>
    <n v="0"/>
    <n v="0"/>
    <n v="472110535.6468491"/>
    <n v="306183674.11000001"/>
    <n v="0"/>
    <n v="0"/>
    <n v="3.9139986038208008E-3"/>
    <n v="103628903.6429351"/>
    <n v="0"/>
    <n v="0"/>
    <n v="409812577.75684911"/>
    <n v="0"/>
    <n v="409812577.75684911"/>
    <n v="402743322.62"/>
    <n v="7069255.1368491054"/>
    <x v="44"/>
  </r>
  <r>
    <x v="15"/>
    <s v="CHOCÓ"/>
    <s v="27205"/>
    <s v="MUNICIPIO DE CONDOTO (CHOCÓ)"/>
    <n v="355378608"/>
    <n v="0"/>
    <n v="0"/>
    <n v="99027513"/>
    <n v="0"/>
    <n v="0"/>
    <n v="454406121"/>
    <n v="2.8437972068786621E-3"/>
    <n v="136345.06554777085"/>
    <n v="0"/>
    <n v="0"/>
    <n v="0"/>
    <n v="454542466.06839156"/>
    <n v="294976718.18000001"/>
    <n v="0"/>
    <n v="0"/>
    <n v="2.8437972068786621E-3"/>
    <n v="99163858.065547764"/>
    <n v="0"/>
    <n v="0"/>
    <n v="394140576.24839157"/>
    <n v="0"/>
    <n v="394140576.24839157"/>
    <n v="387313458.04000002"/>
    <n v="6827118.2083915472"/>
    <x v="44"/>
  </r>
  <r>
    <x v="15"/>
    <s v="CHOCÓ"/>
    <s v="27245"/>
    <s v="MUNICIPIO DE EL CARMEN DE ATRATO (CHOCÓ)"/>
    <n v="234592920"/>
    <n v="0"/>
    <n v="0"/>
    <n v="64992537"/>
    <n v="0"/>
    <n v="0"/>
    <n v="299585457"/>
    <n v="-4.7020912170410156E-3"/>
    <n v="89680.722362160785"/>
    <n v="0"/>
    <n v="0"/>
    <n v="0"/>
    <n v="299675137.71766007"/>
    <n v="194558784.51999998"/>
    <n v="0"/>
    <n v="0"/>
    <n v="-4.7020912170410156E-3"/>
    <n v="65082217.722362161"/>
    <n v="0"/>
    <n v="0"/>
    <n v="259641002.23766005"/>
    <n v="0"/>
    <n v="259641002.23766005"/>
    <n v="255129436.61000001"/>
    <n v="4511565.6276600361"/>
    <x v="44"/>
  </r>
  <r>
    <x v="15"/>
    <s v="CHOCÓ"/>
    <s v="27250"/>
    <s v="MUNICIPIO DE EL LITORAL DEL SAN JUAN (CHOCÓ)"/>
    <n v="420797381"/>
    <n v="0"/>
    <n v="0"/>
    <n v="115480029"/>
    <n v="0"/>
    <n v="0"/>
    <n v="536277410"/>
    <n v="-2.2159218788146973E-3"/>
    <n v="159905.74633047925"/>
    <n v="0"/>
    <n v="0"/>
    <n v="0"/>
    <n v="536437315.74411458"/>
    <n v="348507557.96000004"/>
    <n v="0"/>
    <n v="0"/>
    <n v="-2.2159218788146973E-3"/>
    <n v="115639934.74633048"/>
    <n v="0"/>
    <n v="0"/>
    <n v="464147492.70411462"/>
    <n v="0"/>
    <n v="464147492.70411462"/>
    <n v="456040661.52999997"/>
    <n v="8106831.1741146445"/>
    <x v="44"/>
  </r>
  <r>
    <x v="15"/>
    <s v="CHOCÓ"/>
    <s v="27361"/>
    <s v="MUNICIPIO DE ISTMINA (CHOCÓ)"/>
    <n v="538155563"/>
    <n v="0"/>
    <n v="0"/>
    <n v="150829542"/>
    <n v="0"/>
    <n v="0"/>
    <n v="688985105"/>
    <n v="1.4352798461914063E-3"/>
    <n v="207192.89017379074"/>
    <n v="0"/>
    <n v="0"/>
    <n v="0"/>
    <n v="689192297.89160907"/>
    <n v="447038802.88"/>
    <n v="0"/>
    <n v="0"/>
    <n v="1.4352798461914063E-3"/>
    <n v="151036734.89017379"/>
    <n v="0"/>
    <n v="0"/>
    <n v="598075537.77160907"/>
    <n v="0"/>
    <n v="598075537.77160907"/>
    <n v="587747251.80999994"/>
    <n v="10328285.961609125"/>
    <x v="44"/>
  </r>
  <r>
    <x v="15"/>
    <s v="CHOCÓ"/>
    <s v="27372"/>
    <s v="MUNICIPIO DE JURADÓ (CHOCÓ)"/>
    <n v="229674883"/>
    <n v="0"/>
    <n v="0"/>
    <n v="65356374"/>
    <n v="0"/>
    <n v="0"/>
    <n v="295031257"/>
    <n v="-3.7101805210113525E-3"/>
    <n v="89221.655009590249"/>
    <n v="0"/>
    <n v="0"/>
    <n v="0"/>
    <n v="295120478.65129942"/>
    <n v="191194002.74000001"/>
    <n v="0"/>
    <n v="0"/>
    <n v="-3.7101805210113525E-3"/>
    <n v="65445595.65500959"/>
    <n v="0"/>
    <n v="0"/>
    <n v="256639598.39129943"/>
    <n v="0"/>
    <n v="256639598.39129943"/>
    <n v="252244390.58000001"/>
    <n v="4395207.8112994134"/>
    <x v="44"/>
  </r>
  <r>
    <x v="15"/>
    <s v="CHOCÓ"/>
    <s v="27413"/>
    <s v="MUNICIPIO DE LLORÓ (CHOCÓ)"/>
    <n v="344254801"/>
    <n v="0"/>
    <n v="0"/>
    <n v="96297994"/>
    <n v="0"/>
    <n v="0"/>
    <n v="440552795"/>
    <n v="2.7936697006225586E-3"/>
    <n v="132383.51422081713"/>
    <n v="0"/>
    <n v="0"/>
    <n v="0"/>
    <n v="440685178.5170145"/>
    <n v="285886325.38"/>
    <n v="0"/>
    <n v="0"/>
    <n v="2.7936697006225586E-3"/>
    <n v="96430377.514220819"/>
    <n v="0"/>
    <n v="0"/>
    <n v="382316702.8970145"/>
    <n v="0"/>
    <n v="382316702.8970145"/>
    <n v="375707180.17000002"/>
    <n v="6609522.727014482"/>
    <x v="44"/>
  </r>
  <r>
    <x v="15"/>
    <s v="CHOCÓ"/>
    <s v="27425"/>
    <s v="MUNICIPIO DE MEDIO ATRATO (CHOCÓ)"/>
    <n v="646654925"/>
    <n v="0"/>
    <n v="0"/>
    <n v="176152859"/>
    <n v="0"/>
    <n v="0"/>
    <n v="822807784"/>
    <n v="-4.0235519409179688E-3"/>
    <n v="244683.10866493708"/>
    <n v="0"/>
    <n v="0"/>
    <n v="0"/>
    <n v="823052467.10464144"/>
    <n v="535064418.61000007"/>
    <n v="0"/>
    <n v="0"/>
    <n v="-4.0235519409179688E-3"/>
    <n v="176397542.10866493"/>
    <n v="0"/>
    <n v="0"/>
    <n v="711461960.71464145"/>
    <n v="0"/>
    <n v="711461960.71464145"/>
    <n v="698989548.14999998"/>
    <n v="12472412.564641476"/>
    <x v="44"/>
  </r>
  <r>
    <x v="15"/>
    <s v="CHOCÓ"/>
    <s v="27430"/>
    <s v="MUNICIPIO DE MEDIO BAUDÓ (CHOCÓ)"/>
    <n v="458749282"/>
    <n v="0"/>
    <n v="0"/>
    <n v="58739899"/>
    <n v="0"/>
    <n v="0"/>
    <n v="517489181"/>
    <n v="8.918270468711853E-4"/>
    <n v="8329.1910502704159"/>
    <n v="0"/>
    <n v="0"/>
    <n v="0"/>
    <n v="517497510.1919421"/>
    <n v="326682136.52999997"/>
    <n v="0"/>
    <n v="0"/>
    <n v="8.918270468711853E-4"/>
    <n v="58748228.191050269"/>
    <n v="0"/>
    <n v="0"/>
    <n v="385430364.72194207"/>
    <n v="0"/>
    <n v="385430364.72194207"/>
    <n v="376612201.79000002"/>
    <n v="8818162.9319420457"/>
    <x v="44"/>
  </r>
  <r>
    <x v="15"/>
    <s v="CHOCÓ"/>
    <s v="27450"/>
    <s v="MUNICIPIO DE MEDIO SAN JUAN (CHOCÓ)"/>
    <n v="362529792"/>
    <n v="0"/>
    <n v="0"/>
    <n v="99761776"/>
    <n v="0"/>
    <n v="0"/>
    <n v="462291568"/>
    <n v="-2.1137595176696777E-3"/>
    <n v="138010.30014687165"/>
    <n v="0"/>
    <n v="0"/>
    <n v="0"/>
    <n v="462429578.29803312"/>
    <n v="300378228.30999994"/>
    <n v="0"/>
    <n v="0"/>
    <n v="-2.1137595176696777E-3"/>
    <n v="99899786.300146878"/>
    <n v="0"/>
    <n v="0"/>
    <n v="400278014.60803306"/>
    <n v="0"/>
    <n v="400278014.60803306"/>
    <n v="393297686.16000003"/>
    <n v="6980328.4480330348"/>
    <x v="44"/>
  </r>
  <r>
    <x v="15"/>
    <s v="CHOCÓ"/>
    <s v="27491"/>
    <s v="MUNICIPIO DE NÓVITA (CHOCÓ)"/>
    <n v="282170877"/>
    <n v="0"/>
    <n v="0"/>
    <n v="79573680"/>
    <n v="0"/>
    <n v="0"/>
    <n v="361744557"/>
    <n v="1.2369155883789063E-3"/>
    <n v="109026.46482380215"/>
    <n v="0"/>
    <n v="0"/>
    <n v="0"/>
    <n v="361853583.4660607"/>
    <n v="234605760.00999999"/>
    <n v="0"/>
    <n v="0"/>
    <n v="1.2369155883789063E-3"/>
    <n v="79682706.464823797"/>
    <n v="0"/>
    <n v="0"/>
    <n v="314288466.47606069"/>
    <n v="0"/>
    <n v="314288466.47606069"/>
    <n v="308880082.69999999"/>
    <n v="5408383.7760607004"/>
    <x v="44"/>
  </r>
  <r>
    <x v="15"/>
    <s v="CHOCÓ"/>
    <s v="27495"/>
    <s v="MUNICIPIO DE NUQUÍ (CHOCÓ)"/>
    <n v="235999047"/>
    <n v="0"/>
    <n v="0"/>
    <n v="65773872"/>
    <n v="0"/>
    <n v="0"/>
    <n v="301772919"/>
    <n v="-5.4275989532470703E-4"/>
    <n v="90547.549146823148"/>
    <n v="0"/>
    <n v="0"/>
    <n v="0"/>
    <n v="301863466.54860407"/>
    <n v="195872215.66999999"/>
    <n v="0"/>
    <n v="0"/>
    <n v="-5.4275989532470703E-4"/>
    <n v="65864419.549146824"/>
    <n v="0"/>
    <n v="0"/>
    <n v="261736635.21860406"/>
    <n v="0"/>
    <n v="261736635.21860406"/>
    <n v="257201749.5"/>
    <n v="4534885.718604058"/>
    <x v="44"/>
  </r>
  <r>
    <x v="15"/>
    <s v="CHOCÓ"/>
    <s v="27580"/>
    <s v="MUNICIPIO DE RÍO IRO (CHOCÓ)"/>
    <n v="0"/>
    <n v="0"/>
    <n v="0"/>
    <n v="45883441"/>
    <n v="0"/>
    <n v="0"/>
    <n v="45883441"/>
    <n v="2.7453042566776276E-3"/>
    <n v="6505.7457756885533"/>
    <n v="0"/>
    <n v="0"/>
    <n v="0"/>
    <n v="45889946.748520993"/>
    <n v="126841.91"/>
    <n v="0"/>
    <n v="0"/>
    <n v="2.7453042566776276E-3"/>
    <n v="45889946.745775692"/>
    <n v="0"/>
    <n v="0"/>
    <n v="46016788.658520997"/>
    <n v="0"/>
    <n v="46016788.658520997"/>
    <n v="45889947"/>
    <n v="126841.65852099657"/>
    <x v="44"/>
  </r>
  <r>
    <x v="15"/>
    <s v="CHOCÓ"/>
    <s v="27600"/>
    <s v="MUNICIPIO DE RÍO QUITO (CHOCÓ)"/>
    <n v="384382442"/>
    <n v="0"/>
    <n v="0"/>
    <n v="107024795"/>
    <n v="0"/>
    <n v="0"/>
    <n v="491407237"/>
    <n v="3.1208992004394531E-4"/>
    <n v="147422.03890045316"/>
    <n v="0"/>
    <n v="0"/>
    <n v="0"/>
    <n v="491554659.03921252"/>
    <n v="319007646.20000005"/>
    <n v="0"/>
    <n v="0"/>
    <n v="3.1208992004394531E-4"/>
    <n v="107172217.03890045"/>
    <n v="0"/>
    <n v="0"/>
    <n v="426179863.23921257"/>
    <n v="0"/>
    <n v="426179863.23921257"/>
    <n v="418793442.18000001"/>
    <n v="7386421.0592125654"/>
    <x v="44"/>
  </r>
  <r>
    <x v="15"/>
    <s v="CHOCÓ"/>
    <s v="27615"/>
    <s v="MUNICIPIO DE RIOSUCIO (CHOCÓ)"/>
    <n v="551178199"/>
    <n v="0"/>
    <n v="0"/>
    <n v="155147032"/>
    <n v="0"/>
    <n v="0"/>
    <n v="706325231"/>
    <n v="-1.4771223068237305E-3"/>
    <n v="212754.59672767448"/>
    <n v="0"/>
    <n v="0"/>
    <n v="0"/>
    <n v="706537985.59525061"/>
    <n v="458114637.64999998"/>
    <n v="0"/>
    <n v="0"/>
    <n v="-1.4771223068237305E-3"/>
    <n v="155359786.59672767"/>
    <n v="0"/>
    <n v="0"/>
    <n v="613474424.24525046"/>
    <n v="0"/>
    <n v="613474424.24525046"/>
    <n v="602903438.24000001"/>
    <n v="10570986.005250454"/>
    <x v="44"/>
  </r>
  <r>
    <x v="15"/>
    <s v="CHOCÓ"/>
    <s v="27660"/>
    <s v="MUNICIPIO DE SAN JOSÉ DEL PALMAR (CHOCÓ)"/>
    <n v="174071336"/>
    <n v="0"/>
    <n v="0"/>
    <n v="49399544"/>
    <n v="0"/>
    <n v="0"/>
    <n v="223470880"/>
    <n v="2.4879574775695801E-3"/>
    <n v="67499.69973320268"/>
    <n v="0"/>
    <n v="0"/>
    <n v="0"/>
    <n v="223538379.70222116"/>
    <n v="144854456.01000002"/>
    <n v="0"/>
    <n v="0"/>
    <n v="2.4879574775695801E-3"/>
    <n v="49467043.699733205"/>
    <n v="0"/>
    <n v="0"/>
    <n v="194321499.71222118"/>
    <n v="0"/>
    <n v="194321499.71222118"/>
    <n v="190989172.69"/>
    <n v="3332327.0222211778"/>
    <x v="44"/>
  </r>
  <r>
    <x v="15"/>
    <s v="CHOCÓ"/>
    <s v="27745"/>
    <s v="MUNICIPIO DE SIPÍ (CHOCÓ)"/>
    <n v="180747602"/>
    <n v="0"/>
    <n v="0"/>
    <n v="50210015"/>
    <n v="0"/>
    <n v="0"/>
    <n v="230957617"/>
    <n v="-2.7346611022949219E-3"/>
    <n v="69233.800000360032"/>
    <n v="0"/>
    <n v="0"/>
    <n v="0"/>
    <n v="231026850.79726571"/>
    <n v="149960021.47000003"/>
    <n v="0"/>
    <n v="0"/>
    <n v="-2.7346611022949219E-3"/>
    <n v="50279248.800000362"/>
    <n v="0"/>
    <n v="0"/>
    <n v="200239270.26726574"/>
    <n v="0"/>
    <n v="200239270.26726574"/>
    <n v="196764445.88999999"/>
    <n v="3474824.3772657514"/>
    <x v="44"/>
  </r>
  <r>
    <x v="15"/>
    <s v="CHOCÓ"/>
    <s v="27787"/>
    <s v="MUNICIPIO DE TADÓ (CHOCÓ)"/>
    <n v="472322249"/>
    <n v="0"/>
    <n v="0"/>
    <n v="132753469"/>
    <n v="0"/>
    <n v="0"/>
    <n v="605075718"/>
    <n v="7.6526403427124023E-4"/>
    <n v="182167.87157567777"/>
    <n v="0"/>
    <n v="0"/>
    <n v="0"/>
    <n v="605257885.87234104"/>
    <n v="392506169.05999994"/>
    <n v="0"/>
    <n v="0"/>
    <n v="7.6526403427124023E-4"/>
    <n v="132935636.87157568"/>
    <n v="0"/>
    <n v="0"/>
    <n v="525441805.93234086"/>
    <n v="0"/>
    <n v="525441805.93234086"/>
    <n v="516381383.80000001"/>
    <n v="9060422.1323408484"/>
    <x v="44"/>
  </r>
  <r>
    <x v="15"/>
    <s v="CHOCÓ"/>
    <s v="27800"/>
    <s v="MUNICIPIO DE UNGUÍA (CHOCÓ)"/>
    <n v="347964898"/>
    <n v="0"/>
    <n v="0"/>
    <n v="97806654"/>
    <n v="0"/>
    <n v="0"/>
    <n v="445771552"/>
    <n v="5.6517124176025391E-4"/>
    <n v="134189.19793883921"/>
    <n v="0"/>
    <n v="0"/>
    <n v="0"/>
    <n v="445905741.19850403"/>
    <n v="289153332.34999996"/>
    <n v="0"/>
    <n v="0"/>
    <n v="5.6517124176025391E-4"/>
    <n v="97940843.197938845"/>
    <n v="0"/>
    <n v="0"/>
    <n v="387094175.54850399"/>
    <n v="0"/>
    <n v="387094175.54850399"/>
    <n v="380418938.22000003"/>
    <n v="6675237.3285039663"/>
    <x v="44"/>
  </r>
  <r>
    <x v="15"/>
    <s v="CHOCÓ"/>
    <s v="27810"/>
    <s v="MUNICIPIO DE UNIÓN PANAMERICANA (CHOCÓ)"/>
    <n v="275001456"/>
    <n v="0"/>
    <n v="0"/>
    <n v="76245659"/>
    <n v="0"/>
    <n v="0"/>
    <n v="351247115"/>
    <n v="-2.5790929794311523E-3"/>
    <n v="105186.23326353203"/>
    <n v="0"/>
    <n v="0"/>
    <n v="0"/>
    <n v="351352301.23068446"/>
    <n v="228094808.69"/>
    <n v="0"/>
    <n v="0"/>
    <n v="-2.5790929794311523E-3"/>
    <n v="76350845.233263537"/>
    <n v="0"/>
    <n v="0"/>
    <n v="304445653.92068446"/>
    <n v="0"/>
    <n v="304445653.92068446"/>
    <n v="299157415.60000002"/>
    <n v="5288238.320684433"/>
    <x v="44"/>
  </r>
  <r>
    <x v="15"/>
    <s v="HUILA"/>
    <s v="41000"/>
    <s v="GOBERNACIÓN DE HUILA"/>
    <n v="29000203681"/>
    <n v="0"/>
    <n v="0"/>
    <n v="5247046792"/>
    <n v="0"/>
    <n v="0"/>
    <n v="34247250473"/>
    <n v="-3.02886962890625E-3"/>
    <n v="7382299.2557036802"/>
    <n v="0"/>
    <n v="0"/>
    <n v="0"/>
    <n v="34254632772.252674"/>
    <n v="22931368214.209999"/>
    <n v="0"/>
    <n v="0"/>
    <n v="-3.02886962890625E-3"/>
    <n v="5254429091.2557039"/>
    <n v="0"/>
    <n v="0"/>
    <n v="28185797305.462673"/>
    <n v="0"/>
    <n v="28185797305.462673"/>
    <n v="27629048354.16"/>
    <n v="556748951.30267334"/>
    <x v="14"/>
  </r>
  <r>
    <x v="15"/>
    <s v="HUILA"/>
    <s v="41001"/>
    <s v="MUNICIPIO DE NEIVA (HUILA)"/>
    <n v="580603341"/>
    <n v="0"/>
    <n v="0"/>
    <n v="162962089"/>
    <n v="0"/>
    <n v="0"/>
    <n v="743565430"/>
    <n v="-2.8731822967529297E-3"/>
    <n v="223750.20280925196"/>
    <n v="0"/>
    <n v="0"/>
    <n v="0"/>
    <n v="743789180.19993603"/>
    <n v="482415935.50999999"/>
    <n v="0"/>
    <n v="0"/>
    <n v="-2.8731822967529297E-3"/>
    <n v="163185839.20280924"/>
    <n v="0"/>
    <n v="0"/>
    <n v="645601774.70993602"/>
    <n v="0"/>
    <n v="645601774.70993602"/>
    <n v="634462632.08000004"/>
    <n v="11139142.62993598"/>
    <x v="45"/>
  </r>
  <r>
    <x v="15"/>
    <s v="HUILA"/>
    <s v="41006"/>
    <s v="MUNICIPIO DE ACEVEDO (HUILA)"/>
    <n v="507664822"/>
    <n v="0"/>
    <n v="0"/>
    <n v="139858637"/>
    <n v="0"/>
    <n v="0"/>
    <n v="647523459"/>
    <n v="-2.6845932006835938E-4"/>
    <n v="193404.12362224382"/>
    <n v="0"/>
    <n v="0"/>
    <n v="0"/>
    <n v="647716863.12335384"/>
    <n v="420702405.81999993"/>
    <n v="0"/>
    <n v="0"/>
    <n v="-2.6845932006835938E-4"/>
    <n v="140052041.12362224"/>
    <n v="0"/>
    <n v="0"/>
    <n v="560754446.94335365"/>
    <n v="0"/>
    <n v="560754446.94335365"/>
    <n v="550981707.49000001"/>
    <n v="9772739.4533536434"/>
    <x v="45"/>
  </r>
  <r>
    <x v="15"/>
    <s v="HUILA"/>
    <s v="41013"/>
    <s v="MUNICIPIO DE AGRADO (HUILA)"/>
    <n v="237978200"/>
    <n v="0"/>
    <n v="0"/>
    <n v="66699659"/>
    <n v="0"/>
    <n v="0"/>
    <n v="304677859"/>
    <n v="1.2434124946594238E-3"/>
    <n v="91623.770856952004"/>
    <n v="0"/>
    <n v="0"/>
    <n v="0"/>
    <n v="304769482.77210039"/>
    <n v="197683117.10999998"/>
    <n v="0"/>
    <n v="0"/>
    <n v="1.2434124946594238E-3"/>
    <n v="66791282.770856954"/>
    <n v="0"/>
    <n v="0"/>
    <n v="264474399.88210034"/>
    <n v="0"/>
    <n v="264474399.88210034"/>
    <n v="259906955.55000001"/>
    <n v="4567444.3321003318"/>
    <x v="45"/>
  </r>
  <r>
    <x v="15"/>
    <s v="HUILA"/>
    <s v="41016"/>
    <s v="MUNICIPIO DE AIPE (HUILA)"/>
    <n v="341948761"/>
    <n v="0"/>
    <n v="0"/>
    <n v="93704910"/>
    <n v="0"/>
    <n v="0"/>
    <n v="435653671"/>
    <n v="-4.4505596160888672E-3"/>
    <n v="129853.23814432517"/>
    <n v="0"/>
    <n v="0"/>
    <n v="0"/>
    <n v="435783524.23369378"/>
    <n v="283161530.89000005"/>
    <n v="0"/>
    <n v="0"/>
    <n v="-4.4505596160888672E-3"/>
    <n v="93834763.238144323"/>
    <n v="0"/>
    <n v="0"/>
    <n v="376996294.12369382"/>
    <n v="0"/>
    <n v="376996294.12369382"/>
    <n v="370407151.58999997"/>
    <n v="6589142.53369385"/>
    <x v="45"/>
  </r>
  <r>
    <x v="15"/>
    <s v="HUILA"/>
    <s v="41020"/>
    <s v="MUNICIPIO DE ALGECIRAS (HUILA)"/>
    <n v="371638060"/>
    <n v="0"/>
    <n v="0"/>
    <n v="104603249"/>
    <n v="0"/>
    <n v="0"/>
    <n v="476241309"/>
    <n v="9.2524290084838867E-4"/>
    <n v="143446.59294599041"/>
    <n v="0"/>
    <n v="0"/>
    <n v="0"/>
    <n v="476384755.59387124"/>
    <n v="308890769.60000002"/>
    <n v="0"/>
    <n v="0"/>
    <n v="9.2524290084838867E-4"/>
    <n v="104746695.59294599"/>
    <n v="0"/>
    <n v="0"/>
    <n v="413637465.19387126"/>
    <n v="0"/>
    <n v="413637465.19387126"/>
    <n v="406510083.72000003"/>
    <n v="7127381.4738712311"/>
    <x v="45"/>
  </r>
  <r>
    <x v="15"/>
    <s v="HUILA"/>
    <s v="41026"/>
    <s v="MUNICIPIO DE ALTAMIRA (HUILA)"/>
    <n v="122668308"/>
    <n v="0"/>
    <n v="0"/>
    <n v="33918536"/>
    <n v="0"/>
    <n v="0"/>
    <n v="156586844"/>
    <n v="2.8022825717926025E-3"/>
    <n v="46835.520465203379"/>
    <n v="0"/>
    <n v="0"/>
    <n v="0"/>
    <n v="156633679.52326748"/>
    <n v="101715802.48999999"/>
    <n v="0"/>
    <n v="0"/>
    <n v="2.8022825717926025E-3"/>
    <n v="33965371.520465203"/>
    <n v="0"/>
    <n v="0"/>
    <n v="135681174.01326749"/>
    <n v="0"/>
    <n v="135681174.01326749"/>
    <n v="133321958.22"/>
    <n v="2359215.7932674885"/>
    <x v="45"/>
  </r>
  <r>
    <x v="15"/>
    <s v="HUILA"/>
    <s v="41078"/>
    <s v="MUNICIPIO DE BARAYA (HUILA)"/>
    <n v="392160686"/>
    <n v="0"/>
    <n v="0"/>
    <n v="110209676"/>
    <n v="0"/>
    <n v="0"/>
    <n v="502370362"/>
    <n v="-1.0226964950561523E-3"/>
    <n v="151245.35431567288"/>
    <n v="0"/>
    <n v="0"/>
    <n v="0"/>
    <n v="502521607.353293"/>
    <n v="325903414.30999994"/>
    <n v="0"/>
    <n v="0"/>
    <n v="-1.0226964950561523E-3"/>
    <n v="110360921.35431567"/>
    <n v="0"/>
    <n v="0"/>
    <n v="436264335.66329288"/>
    <n v="0"/>
    <n v="436264335.66329288"/>
    <n v="428742607.29000002"/>
    <n v="7521728.3732928634"/>
    <x v="45"/>
  </r>
  <r>
    <x v="15"/>
    <s v="HUILA"/>
    <s v="41132"/>
    <s v="MUNICIPIO DE CAMPOALEGRE (HUILA)"/>
    <n v="295725717"/>
    <n v="0"/>
    <n v="0"/>
    <n v="83023898"/>
    <n v="0"/>
    <n v="0"/>
    <n v="378749615"/>
    <n v="3.2025575637817383E-3"/>
    <n v="113966.25966351313"/>
    <n v="0"/>
    <n v="0"/>
    <n v="0"/>
    <n v="378863581.26286608"/>
    <n v="245710240.90000001"/>
    <n v="0"/>
    <n v="0"/>
    <n v="3.2025575637817383E-3"/>
    <n v="83137864.259663507"/>
    <n v="0"/>
    <n v="0"/>
    <n v="328848105.16286606"/>
    <n v="0"/>
    <n v="328848105.16286606"/>
    <n v="323174204.73000002"/>
    <n v="5673900.4328660369"/>
    <x v="45"/>
  </r>
  <r>
    <x v="15"/>
    <s v="HUILA"/>
    <s v="41206"/>
    <s v="MUNICIPIO DE COLOMBIA (HUILA)"/>
    <n v="338405514"/>
    <n v="0"/>
    <n v="0"/>
    <n v="94482997"/>
    <n v="0"/>
    <n v="0"/>
    <n v="432888511"/>
    <n v="2.5675296783447266E-3"/>
    <n v="129991.44585918949"/>
    <n v="0"/>
    <n v="0"/>
    <n v="0"/>
    <n v="433018502.44842672"/>
    <n v="280949415.88999999"/>
    <n v="0"/>
    <n v="0"/>
    <n v="2.5675296783447266E-3"/>
    <n v="94612988.445859194"/>
    <n v="0"/>
    <n v="0"/>
    <n v="375562404.33842671"/>
    <n v="0"/>
    <n v="375562404.33842671"/>
    <n v="369062437.13"/>
    <n v="6499967.2084267139"/>
    <x v="45"/>
  </r>
  <r>
    <x v="15"/>
    <s v="HUILA"/>
    <s v="41244"/>
    <s v="MUNICIPIO DE ELÍAS (HUILA)"/>
    <n v="145159984"/>
    <n v="0"/>
    <n v="0"/>
    <n v="40178226"/>
    <n v="0"/>
    <n v="0"/>
    <n v="185338210"/>
    <n v="-3.405839204788208E-3"/>
    <n v="55455.544451562993"/>
    <n v="0"/>
    <n v="0"/>
    <n v="0"/>
    <n v="185393665.54104573"/>
    <n v="120380325.82000001"/>
    <n v="0"/>
    <n v="0"/>
    <n v="-3.405839204788208E-3"/>
    <n v="40233681.544451565"/>
    <n v="0"/>
    <n v="0"/>
    <n v="160614007.36104572"/>
    <n v="0"/>
    <n v="160614007.36104572"/>
    <n v="157822589.11000001"/>
    <n v="2791418.2510457039"/>
    <x v="45"/>
  </r>
  <r>
    <x v="15"/>
    <s v="HUILA"/>
    <s v="41298"/>
    <s v="MUNICIPIO DE GARZÓN (HUILA)"/>
    <n v="486632652"/>
    <n v="0"/>
    <n v="0"/>
    <n v="134044856"/>
    <n v="0"/>
    <n v="0"/>
    <n v="620677508"/>
    <n v="-1.3778805732727051E-3"/>
    <n v="185383.0536539639"/>
    <n v="0"/>
    <n v="0"/>
    <n v="0"/>
    <n v="620862891.05227613"/>
    <n v="403273664.53999996"/>
    <n v="0"/>
    <n v="0"/>
    <n v="-1.3778805732727051E-3"/>
    <n v="134230239.05365396"/>
    <n v="0"/>
    <n v="0"/>
    <n v="537503903.5922761"/>
    <n v="0"/>
    <n v="537503903.5922761"/>
    <n v="528136211.5"/>
    <n v="9367692.0922760963"/>
    <x v="45"/>
  </r>
  <r>
    <x v="15"/>
    <s v="HUILA"/>
    <s v="41306"/>
    <s v="MUNICIPIO DE GIGANTE (HUILA)"/>
    <n v="324631717"/>
    <n v="0"/>
    <n v="0"/>
    <n v="90024170"/>
    <n v="0"/>
    <n v="0"/>
    <n v="414655887"/>
    <n v="3.4763813018798828E-3"/>
    <n v="124177.49057443517"/>
    <n v="0"/>
    <n v="0"/>
    <n v="0"/>
    <n v="414780064.4940508"/>
    <n v="269270350.30000001"/>
    <n v="0"/>
    <n v="0"/>
    <n v="3.4763813018798828E-3"/>
    <n v="90148347.490574434"/>
    <n v="0"/>
    <n v="0"/>
    <n v="359418697.79405081"/>
    <n v="0"/>
    <n v="359418697.79405081"/>
    <n v="353176680.85000002"/>
    <n v="6242016.9440507889"/>
    <x v="45"/>
  </r>
  <r>
    <x v="15"/>
    <s v="HUILA"/>
    <s v="41319"/>
    <s v="MUNICIPIO DE GUADALUPE (HUILA)"/>
    <n v="304372379"/>
    <n v="0"/>
    <n v="0"/>
    <n v="84187795"/>
    <n v="0"/>
    <n v="0"/>
    <n v="388560174"/>
    <n v="4.1750669479370117E-3"/>
    <n v="116249.21948317744"/>
    <n v="0"/>
    <n v="0"/>
    <n v="0"/>
    <n v="388676423.22365826"/>
    <n v="252373213.36000001"/>
    <n v="0"/>
    <n v="0"/>
    <n v="4.1750669479370117E-3"/>
    <n v="84304044.219483182"/>
    <n v="0"/>
    <n v="0"/>
    <n v="336677257.58365828"/>
    <n v="0"/>
    <n v="336677257.58365828"/>
    <n v="330821844.43000001"/>
    <n v="5855413.1536582708"/>
    <x v="45"/>
  </r>
  <r>
    <x v="15"/>
    <s v="HUILA"/>
    <s v="41349"/>
    <s v="MUNICIPIO DE HOBO (HUILA)"/>
    <n v="175979491"/>
    <n v="0"/>
    <n v="0"/>
    <n v="49439227"/>
    <n v="0"/>
    <n v="0"/>
    <n v="225418718"/>
    <n v="-2.2107362747192383E-4"/>
    <n v="67870.238303618025"/>
    <n v="0"/>
    <n v="0"/>
    <n v="0"/>
    <n v="225486588.23808256"/>
    <n v="146250015.37"/>
    <n v="0"/>
    <n v="0"/>
    <n v="-2.2107362747192383E-4"/>
    <n v="49507097.238303617"/>
    <n v="0"/>
    <n v="0"/>
    <n v="195757112.60808253"/>
    <n v="0"/>
    <n v="195757112.60808253"/>
    <n v="192381952.13999999"/>
    <n v="3375160.4680825472"/>
    <x v="45"/>
  </r>
  <r>
    <x v="15"/>
    <s v="HUILA"/>
    <s v="41357"/>
    <s v="MUNICIPIO DE IQUIRA (HUILA)"/>
    <n v="275633305"/>
    <n v="0"/>
    <n v="0"/>
    <n v="76396717"/>
    <n v="0"/>
    <n v="0"/>
    <n v="352030022"/>
    <n v="-3.7652254104614258E-3"/>
    <n v="105431.83099515425"/>
    <n v="0"/>
    <n v="0"/>
    <n v="0"/>
    <n v="352135453.82722992"/>
    <n v="228630627.38999999"/>
    <n v="0"/>
    <n v="0"/>
    <n v="-3.7652254104614258E-3"/>
    <n v="76502148.830995157"/>
    <n v="0"/>
    <n v="0"/>
    <n v="305132776.2172299"/>
    <n v="0"/>
    <n v="305132776.2172299"/>
    <n v="299833035.41000003"/>
    <n v="5299740.8072298765"/>
    <x v="45"/>
  </r>
  <r>
    <x v="15"/>
    <s v="HUILA"/>
    <s v="41359"/>
    <s v="MUNICIPIO DE ISNOS (HUILA)"/>
    <n v="381955343"/>
    <n v="0"/>
    <n v="0"/>
    <n v="106292036"/>
    <n v="0"/>
    <n v="0"/>
    <n v="488247379"/>
    <n v="-1.3331174850463867E-3"/>
    <n v="146425.3674945118"/>
    <n v="0"/>
    <n v="0"/>
    <n v="0"/>
    <n v="488393804.36616141"/>
    <n v="316973021.53000003"/>
    <n v="0"/>
    <n v="0"/>
    <n v="-1.3331174850463867E-3"/>
    <n v="106438461.36749451"/>
    <n v="0"/>
    <n v="0"/>
    <n v="423411482.89616144"/>
    <n v="0"/>
    <n v="423411482.89616144"/>
    <n v="416071667.33999997"/>
    <n v="7339815.5561614633"/>
    <x v="45"/>
  </r>
  <r>
    <x v="15"/>
    <s v="HUILA"/>
    <s v="41378"/>
    <s v="MUNICIPIO DE LA ARGENTINA (HUILA)"/>
    <n v="288620523"/>
    <n v="0"/>
    <n v="0"/>
    <n v="79845355"/>
    <n v="0"/>
    <n v="0"/>
    <n v="368465878"/>
    <n v="-2.4428367614746094E-3"/>
    <n v="110248.64888353947"/>
    <n v="0"/>
    <n v="0"/>
    <n v="0"/>
    <n v="368576126.64644068"/>
    <n v="239324305.09999996"/>
    <n v="0"/>
    <n v="0"/>
    <n v="-2.4428367614746094E-3"/>
    <n v="79955603.648883536"/>
    <n v="0"/>
    <n v="0"/>
    <n v="319279908.74644065"/>
    <n v="0"/>
    <n v="319279908.74644065"/>
    <n v="313728033.48000002"/>
    <n v="5551875.26644063"/>
    <x v="45"/>
  </r>
  <r>
    <x v="15"/>
    <s v="HUILA"/>
    <s v="41396"/>
    <s v="MUNICIPIO DE LA PLATA (HUILA)"/>
    <n v="523904059"/>
    <n v="0"/>
    <n v="0"/>
    <n v="145020066"/>
    <n v="0"/>
    <n v="0"/>
    <n v="668924125"/>
    <n v="-1.561284065246582E-3"/>
    <n v="200171.98208751625"/>
    <n v="0"/>
    <n v="0"/>
    <n v="0"/>
    <n v="669124296.98052621"/>
    <n v="434442763.01999998"/>
    <n v="0"/>
    <n v="0"/>
    <n v="-1.561284065246582E-3"/>
    <n v="145220237.98208752"/>
    <n v="0"/>
    <n v="0"/>
    <n v="579663001.00052619"/>
    <n v="0"/>
    <n v="579663001.00052619"/>
    <n v="569585841.49000001"/>
    <n v="10077159.51052618"/>
    <x v="45"/>
  </r>
  <r>
    <x v="15"/>
    <s v="HUILA"/>
    <s v="41483"/>
    <s v="MUNICIPIO DE NÁTAGA (HUILA)"/>
    <n v="199663249"/>
    <n v="0"/>
    <n v="0"/>
    <n v="55839785"/>
    <n v="0"/>
    <n v="0"/>
    <n v="255503034"/>
    <n v="-2.6941299438476563E-4"/>
    <n v="76780.656937831678"/>
    <n v="0"/>
    <n v="0"/>
    <n v="0"/>
    <n v="255579814.65666842"/>
    <n v="165808552.30000001"/>
    <n v="0"/>
    <n v="0"/>
    <n v="-2.6941299438476563E-4"/>
    <n v="55916565.65693783"/>
    <n v="0"/>
    <n v="0"/>
    <n v="221725117.95666844"/>
    <n v="0"/>
    <n v="221725117.95666844"/>
    <n v="217891520.78"/>
    <n v="3833597.1766684353"/>
    <x v="45"/>
  </r>
  <r>
    <x v="15"/>
    <s v="HUILA"/>
    <s v="41503"/>
    <s v="MUNICIPIO DE OPORAPA (HUILA)"/>
    <n v="319182507"/>
    <n v="0"/>
    <n v="0"/>
    <n v="87785292"/>
    <n v="0"/>
    <n v="0"/>
    <n v="406967799"/>
    <n v="3.0797719955444336E-4"/>
    <n v="121462.02337248933"/>
    <n v="0"/>
    <n v="0"/>
    <n v="0"/>
    <n v="407089261.02368045"/>
    <n v="264424179.29000002"/>
    <n v="0"/>
    <n v="0"/>
    <n v="3.0797719955444336E-4"/>
    <n v="87906754.023372486"/>
    <n v="0"/>
    <n v="0"/>
    <n v="352330933.31368047"/>
    <n v="0"/>
    <n v="352330933.31368047"/>
    <n v="346183530.51999998"/>
    <n v="6147402.7936804891"/>
    <x v="45"/>
  </r>
  <r>
    <x v="15"/>
    <s v="HUILA"/>
    <s v="41518"/>
    <s v="MUNICIPIO DE PAICOL (HUILA)"/>
    <n v="178880859"/>
    <n v="0"/>
    <n v="0"/>
    <n v="50041854"/>
    <n v="0"/>
    <n v="0"/>
    <n v="228922713"/>
    <n v="3.6526620388031006E-3"/>
    <n v="68786.776175320119"/>
    <n v="0"/>
    <n v="0"/>
    <n v="0"/>
    <n v="228991499.77982798"/>
    <n v="148550977.40000001"/>
    <n v="0"/>
    <n v="0"/>
    <n v="3.6526620388031006E-3"/>
    <n v="50110640.77617532"/>
    <n v="0"/>
    <n v="0"/>
    <n v="198661618.17982799"/>
    <n v="0"/>
    <n v="198661618.17982799"/>
    <n v="195227215.88999999"/>
    <n v="3434402.2898280025"/>
    <x v="45"/>
  </r>
  <r>
    <x v="15"/>
    <s v="HUILA"/>
    <s v="41524"/>
    <s v="MUNICIPIO DE PALERMO (HUILA)"/>
    <n v="319765662"/>
    <n v="0"/>
    <n v="0"/>
    <n v="88548478"/>
    <n v="0"/>
    <n v="0"/>
    <n v="408314140"/>
    <n v="-2.5918483734130859E-3"/>
    <n v="122210.99316433813"/>
    <n v="0"/>
    <n v="0"/>
    <n v="0"/>
    <n v="408436350.99057251"/>
    <n v="265180844.88"/>
    <n v="0"/>
    <n v="0"/>
    <n v="-2.5918483734130859E-3"/>
    <n v="88670688.993164331"/>
    <n v="0"/>
    <n v="0"/>
    <n v="353851533.87057245"/>
    <n v="0"/>
    <n v="353851533.87057245"/>
    <n v="347701443.81"/>
    <n v="6150090.0605724454"/>
    <x v="45"/>
  </r>
  <r>
    <x v="15"/>
    <s v="HUILA"/>
    <s v="41530"/>
    <s v="MUNICIPIO DE PALESTINA (HUILA)"/>
    <n v="264866687"/>
    <n v="0"/>
    <n v="0"/>
    <n v="73855483"/>
    <n v="0"/>
    <n v="0"/>
    <n v="338722170"/>
    <n v="2.3480653762817383E-3"/>
    <n v="101669.58110250528"/>
    <n v="0"/>
    <n v="0"/>
    <n v="0"/>
    <n v="338823839.58345056"/>
    <n v="219877766.71999997"/>
    <n v="0"/>
    <n v="0"/>
    <n v="2.3480653762817383E-3"/>
    <n v="73957152.581102505"/>
    <n v="0"/>
    <n v="0"/>
    <n v="293834919.30345052"/>
    <n v="0"/>
    <n v="293834919.30345052"/>
    <n v="288747602.5"/>
    <n v="5087316.8034505248"/>
    <x v="45"/>
  </r>
  <r>
    <x v="15"/>
    <s v="HUILA"/>
    <s v="41548"/>
    <s v="MUNICIPIO DE PITAL (HUILA)"/>
    <n v="280504280"/>
    <n v="0"/>
    <n v="0"/>
    <n v="78620473"/>
    <n v="0"/>
    <n v="0"/>
    <n v="359124753"/>
    <n v="2.9752254486083984E-3"/>
    <n v="108020.62597137048"/>
    <n v="0"/>
    <n v="0"/>
    <n v="0"/>
    <n v="359232773.6289466"/>
    <n v="233035201.53000003"/>
    <n v="0"/>
    <n v="0"/>
    <n v="2.9752254486083984E-3"/>
    <n v="78728493.625971377"/>
    <n v="0"/>
    <n v="0"/>
    <n v="311763695.15894663"/>
    <n v="0"/>
    <n v="311763695.15894663"/>
    <n v="306381369.97000003"/>
    <n v="5382325.1889466047"/>
    <x v="45"/>
  </r>
  <r>
    <x v="15"/>
    <s v="HUILA"/>
    <s v="41551"/>
    <s v="MUNICIPIO DE PITALITO (HUILA)"/>
    <n v="622017953"/>
    <n v="0"/>
    <n v="0"/>
    <n v="171905394"/>
    <n v="0"/>
    <n v="0"/>
    <n v="793923347"/>
    <n v="-2.057194709777832E-3"/>
    <n v="237444.395564829"/>
    <n v="0"/>
    <n v="0"/>
    <n v="0"/>
    <n v="794160791.3935076"/>
    <n v="515703884.47000003"/>
    <n v="0"/>
    <n v="0"/>
    <n v="-2.057194709777832E-3"/>
    <n v="172142838.39556482"/>
    <n v="0"/>
    <n v="0"/>
    <n v="687846722.86350763"/>
    <n v="0"/>
    <n v="687846722.86350763"/>
    <n v="675879660.63"/>
    <n v="11967062.233507633"/>
    <x v="45"/>
  </r>
  <r>
    <x v="15"/>
    <s v="HUILA"/>
    <s v="41615"/>
    <s v="MUNICIPIO DE RIVERA (HUILA)"/>
    <n v="263459784"/>
    <n v="0"/>
    <n v="0"/>
    <n v="73533602"/>
    <n v="0"/>
    <n v="0"/>
    <n v="336993386"/>
    <n v="-1.881718635559082E-3"/>
    <n v="101183.75145471648"/>
    <n v="0"/>
    <n v="0"/>
    <n v="0"/>
    <n v="337094569.74957299"/>
    <n v="218737415.69"/>
    <n v="0"/>
    <n v="0"/>
    <n v="-1.881718635559082E-3"/>
    <n v="73634785.751454711"/>
    <n v="0"/>
    <n v="0"/>
    <n v="292372201.43957299"/>
    <n v="0"/>
    <n v="292372201.43957299"/>
    <n v="287312772.16000003"/>
    <n v="5059429.2795729637"/>
    <x v="45"/>
  </r>
  <r>
    <x v="15"/>
    <s v="HUILA"/>
    <s v="41660"/>
    <s v="MUNICIPIO DE SALADOBLANCO (HUILA)"/>
    <n v="278973151"/>
    <n v="0"/>
    <n v="0"/>
    <n v="77858480"/>
    <n v="0"/>
    <n v="0"/>
    <n v="356831631"/>
    <n v="-4.0221214294433594E-4"/>
    <n v="107148.24390805131"/>
    <n v="0"/>
    <n v="0"/>
    <n v="0"/>
    <n v="356938779.24350584"/>
    <n v="231611039.43000001"/>
    <n v="0"/>
    <n v="0"/>
    <n v="-4.0221214294433594E-4"/>
    <n v="77965628.243908048"/>
    <n v="0"/>
    <n v="0"/>
    <n v="309576667.67350584"/>
    <n v="0"/>
    <n v="309576667.67350584"/>
    <n v="304218713.12"/>
    <n v="5357954.5535058379"/>
    <x v="45"/>
  </r>
  <r>
    <x v="15"/>
    <s v="HUILA"/>
    <s v="41668"/>
    <s v="MUNICIPIO DE SAN AGUSTÍN (HUILA)"/>
    <n v="387785256"/>
    <n v="0"/>
    <n v="0"/>
    <n v="108309550"/>
    <n v="0"/>
    <n v="0"/>
    <n v="496094806"/>
    <n v="3.4090280532836914E-3"/>
    <n v="148976.90104512643"/>
    <n v="0"/>
    <n v="0"/>
    <n v="0"/>
    <n v="496243782.90445417"/>
    <n v="321969064.19"/>
    <n v="0"/>
    <n v="0"/>
    <n v="3.4090280532836914E-3"/>
    <n v="108458526.90104513"/>
    <n v="0"/>
    <n v="0"/>
    <n v="430427591.09445417"/>
    <n v="0"/>
    <n v="430427591.09445417"/>
    <n v="422980542.02999997"/>
    <n v="7447049.0644541979"/>
    <x v="45"/>
  </r>
  <r>
    <x v="15"/>
    <s v="HUILA"/>
    <s v="41676"/>
    <s v="MUNICIPIO DE SANTA MARÍA (HUILA)"/>
    <n v="251391390"/>
    <n v="0"/>
    <n v="0"/>
    <n v="70263124"/>
    <n v="0"/>
    <n v="0"/>
    <n v="321654514"/>
    <n v="4.5263767242431641E-4"/>
    <n v="96614.290881762572"/>
    <n v="0"/>
    <n v="0"/>
    <n v="0"/>
    <n v="321751128.29133439"/>
    <n v="208740338.34999996"/>
    <n v="0"/>
    <n v="0"/>
    <n v="4.5263767242431641E-4"/>
    <n v="70359738.290881768"/>
    <n v="0"/>
    <n v="0"/>
    <n v="279100076.64133435"/>
    <n v="0"/>
    <n v="279100076.64133435"/>
    <n v="274272740.67000002"/>
    <n v="4827335.9713343382"/>
    <x v="45"/>
  </r>
  <r>
    <x v="15"/>
    <s v="HUILA"/>
    <s v="41770"/>
    <s v="MUNICIPIO DE SUAZA (HUILA)"/>
    <n v="335499173"/>
    <n v="0"/>
    <n v="0"/>
    <n v="91924368"/>
    <n v="0"/>
    <n v="0"/>
    <n v="427423541"/>
    <n v="-4.7271847724914551E-3"/>
    <n v="127386.20616985015"/>
    <n v="0"/>
    <n v="0"/>
    <n v="0"/>
    <n v="427550927.20144266"/>
    <n v="277822977.87"/>
    <n v="0"/>
    <n v="0"/>
    <n v="-4.7271847724914551E-3"/>
    <n v="92051754.206169844"/>
    <n v="0"/>
    <n v="0"/>
    <n v="369874732.07144266"/>
    <n v="0"/>
    <n v="369874732.07144266"/>
    <n v="363410408.20999998"/>
    <n v="6464323.8614426851"/>
    <x v="45"/>
  </r>
  <r>
    <x v="15"/>
    <s v="HUILA"/>
    <s v="41791"/>
    <s v="MUNICIPIO DE TARQUI (HUILA)"/>
    <n v="295007109"/>
    <n v="0"/>
    <n v="0"/>
    <n v="82367224"/>
    <n v="0"/>
    <n v="0"/>
    <n v="377374333"/>
    <n v="3.7606954574584961E-3"/>
    <n v="113303.53025496899"/>
    <n v="0"/>
    <n v="0"/>
    <n v="0"/>
    <n v="377487636.53401566"/>
    <n v="244927148.41"/>
    <n v="0"/>
    <n v="0"/>
    <n v="3.7606954574584961E-3"/>
    <n v="82480527.530254975"/>
    <n v="0"/>
    <n v="0"/>
    <n v="327407675.94401568"/>
    <n v="0"/>
    <n v="327407675.94401568"/>
    <n v="321742256.50999999"/>
    <n v="5665419.4340156913"/>
    <x v="45"/>
  </r>
  <r>
    <x v="15"/>
    <s v="HUILA"/>
    <s v="41797"/>
    <s v="MUNICIPIO DE TESALIA (HUILA)"/>
    <n v="185657424"/>
    <n v="0"/>
    <n v="0"/>
    <n v="52192230"/>
    <n v="0"/>
    <n v="0"/>
    <n v="237849654"/>
    <n v="-4.736781120300293E-4"/>
    <n v="71626.412017486189"/>
    <n v="0"/>
    <n v="0"/>
    <n v="0"/>
    <n v="237921280.41154382"/>
    <n v="154286507.72999999"/>
    <n v="0"/>
    <n v="0"/>
    <n v="-4.736781120300293E-4"/>
    <n v="52263856.412017487"/>
    <n v="0"/>
    <n v="0"/>
    <n v="206550364.14154381"/>
    <n v="0"/>
    <n v="206550364.14154381"/>
    <n v="202988676.84999999"/>
    <n v="3561687.2915438116"/>
    <x v="45"/>
  </r>
  <r>
    <x v="15"/>
    <s v="HUILA"/>
    <s v="41799"/>
    <s v="MUNICIPIO DE TELLO (HUILA)"/>
    <n v="316165659"/>
    <n v="0"/>
    <n v="0"/>
    <n v="88585984"/>
    <n v="0"/>
    <n v="0"/>
    <n v="404751643"/>
    <n v="-4.0894150733947754E-3"/>
    <n v="121695.84025271193"/>
    <n v="0"/>
    <n v="0"/>
    <n v="0"/>
    <n v="404873338.83616328"/>
    <n v="262616304.34999999"/>
    <n v="0"/>
    <n v="0"/>
    <n v="-4.0894150733947754E-3"/>
    <n v="88707679.840252712"/>
    <n v="0"/>
    <n v="0"/>
    <n v="351323984.18616331"/>
    <n v="0"/>
    <n v="351323984.18616331"/>
    <n v="345255490.63"/>
    <n v="6068493.556163311"/>
    <x v="45"/>
  </r>
  <r>
    <x v="15"/>
    <s v="HUILA"/>
    <s v="41801"/>
    <s v="MUNICIPIO DE TERUEL (HUILA)"/>
    <n v="199720552"/>
    <n v="0"/>
    <n v="0"/>
    <n v="56045173"/>
    <n v="0"/>
    <n v="0"/>
    <n v="255765725"/>
    <n v="3.3304095268249512E-3"/>
    <n v="76950.649454076105"/>
    <n v="0"/>
    <n v="0"/>
    <n v="0"/>
    <n v="255842675.6527845"/>
    <n v="165931175.20000002"/>
    <n v="0"/>
    <n v="0"/>
    <n v="3.3304095268249512E-3"/>
    <n v="56122123.64945408"/>
    <n v="0"/>
    <n v="0"/>
    <n v="222053298.85278451"/>
    <n v="0"/>
    <n v="222053298.85278451"/>
    <n v="218220936.44999999"/>
    <n v="3832362.4027845263"/>
    <x v="45"/>
  </r>
  <r>
    <x v="15"/>
    <s v="HUILA"/>
    <s v="41807"/>
    <s v="MUNICIPIO DE TIMANÁ (HUILA)"/>
    <n v="263506057"/>
    <n v="0"/>
    <n v="0"/>
    <n v="74173309"/>
    <n v="0"/>
    <n v="0"/>
    <n v="337679366"/>
    <n v="2.8270483016967773E-4"/>
    <n v="101707.83584952561"/>
    <n v="0"/>
    <n v="0"/>
    <n v="0"/>
    <n v="337781073.83613223"/>
    <n v="219014763.81999999"/>
    <n v="0"/>
    <n v="0"/>
    <n v="2.8270483016967773E-4"/>
    <n v="74275016.835849524"/>
    <n v="0"/>
    <n v="0"/>
    <n v="293289780.65613222"/>
    <n v="0"/>
    <n v="293289780.65613222"/>
    <n v="288236180.73000002"/>
    <n v="5053599.9261322021"/>
    <x v="45"/>
  </r>
  <r>
    <x v="15"/>
    <s v="HUILA"/>
    <s v="41872"/>
    <s v="MUNICIPIO DE VILLAVIEJA (HUILA)"/>
    <n v="201537195"/>
    <n v="0"/>
    <n v="0"/>
    <n v="56856897"/>
    <n v="0"/>
    <n v="0"/>
    <n v="258394092"/>
    <n v="2.9722154140472412E-3"/>
    <n v="77888.535326705678"/>
    <n v="0"/>
    <n v="0"/>
    <n v="0"/>
    <n v="258471980.53829893"/>
    <n v="167561254.28999999"/>
    <n v="0"/>
    <n v="0"/>
    <n v="2.9722154140472412E-3"/>
    <n v="56934785.535326704"/>
    <n v="0"/>
    <n v="0"/>
    <n v="224496039.82829893"/>
    <n v="0"/>
    <n v="224496039.82829893"/>
    <n v="220632609.75"/>
    <n v="3863430.0782989264"/>
    <x v="45"/>
  </r>
  <r>
    <x v="15"/>
    <s v="HUILA"/>
    <s v="41885"/>
    <s v="MUNICIPIO DE YAGUARÁ (HUILA)"/>
    <n v="155491083"/>
    <n v="0"/>
    <n v="0"/>
    <n v="43270551"/>
    <n v="0"/>
    <n v="0"/>
    <n v="198761634"/>
    <n v="-4.4725239276885986E-3"/>
    <n v="59607.068994691479"/>
    <n v="0"/>
    <n v="0"/>
    <n v="0"/>
    <n v="198821241.06452218"/>
    <n v="129040553.41000001"/>
    <n v="0"/>
    <n v="0"/>
    <n v="-4.4725239276885986E-3"/>
    <n v="43330158.068994693"/>
    <n v="0"/>
    <n v="0"/>
    <n v="172370711.47452217"/>
    <n v="0"/>
    <n v="172370711.47452217"/>
    <n v="169382997.21000001"/>
    <n v="2987714.2645221651"/>
    <x v="45"/>
  </r>
  <r>
    <x v="15"/>
    <s v="LA GUAJIRA"/>
    <s v="44000"/>
    <s v="GOBERNACIÓN DE LA GUAJIRA"/>
    <n v="41891754576"/>
    <n v="0"/>
    <n v="0"/>
    <n v="7464112324"/>
    <n v="0"/>
    <n v="0"/>
    <n v="49355866900"/>
    <n v="3.35693359375E-4"/>
    <n v="10568123.083765008"/>
    <n v="0"/>
    <n v="0"/>
    <n v="0"/>
    <n v="49366435023.084099"/>
    <n v="33068962754.139999"/>
    <n v="0"/>
    <n v="0"/>
    <n v="3.35693359375E-4"/>
    <n v="7474680447.083765"/>
    <n v="0"/>
    <n v="0"/>
    <n v="40543643201.224098"/>
    <n v="0"/>
    <n v="40543643201.224098"/>
    <n v="39737377898.110001"/>
    <n v="806265303.1140976"/>
    <x v="15"/>
  </r>
  <r>
    <x v="15"/>
    <s v="LA GUAJIRA"/>
    <s v="44001"/>
    <s v="MUNICIPIO DE RIOHACHA (LA GUAJIRA)"/>
    <n v="1007954055"/>
    <n v="0"/>
    <n v="0"/>
    <n v="274705269"/>
    <n v="0"/>
    <n v="0"/>
    <n v="1282659324"/>
    <n v="-5.0687789916992188E-4"/>
    <n v="381672.55289845431"/>
    <n v="0"/>
    <n v="0"/>
    <n v="0"/>
    <n v="1283040996.5523915"/>
    <n v="834201716.73000002"/>
    <n v="0"/>
    <n v="0"/>
    <n v="-5.0687789916992188E-4"/>
    <n v="275086941.55289847"/>
    <n v="0"/>
    <n v="0"/>
    <n v="1109288658.2823915"/>
    <n v="0"/>
    <n v="1109288658.2823915"/>
    <n v="1089854349.1199999"/>
    <n v="19434309.162391663"/>
    <x v="46"/>
  </r>
  <r>
    <x v="15"/>
    <s v="LA GUAJIRA"/>
    <s v="44035"/>
    <s v="MUNICIPIO DE ALBANIA (LA GUAJIRA)"/>
    <n v="0"/>
    <n v="0"/>
    <n v="0"/>
    <n v="57764938"/>
    <n v="0"/>
    <n v="0"/>
    <n v="57764938"/>
    <n v="-9.040534496307373E-4"/>
    <n v="9439.5705512447876"/>
    <n v="0"/>
    <n v="0"/>
    <n v="0"/>
    <n v="57774377.569647193"/>
    <n v="381141.42000000004"/>
    <n v="0"/>
    <n v="0"/>
    <n v="-9.040534496307373E-4"/>
    <n v="57774377.570551246"/>
    <n v="0"/>
    <n v="0"/>
    <n v="58155518.989647195"/>
    <n v="0"/>
    <n v="58155518.989647195"/>
    <n v="57774378"/>
    <n v="381140.98964719474"/>
    <x v="46"/>
  </r>
  <r>
    <x v="15"/>
    <s v="LA GUAJIRA"/>
    <s v="44078"/>
    <s v="MUNICIPIO DE BARRANCAS (LA GUAJIRA)"/>
    <n v="466891195"/>
    <n v="0"/>
    <n v="0"/>
    <n v="128965209"/>
    <n v="0"/>
    <n v="0"/>
    <n v="595856404"/>
    <n v="1.6445517539978027E-3"/>
    <n v="178234.58489312144"/>
    <n v="0"/>
    <n v="0"/>
    <n v="0"/>
    <n v="596034638.58653772"/>
    <n v="387112197.26999998"/>
    <n v="0"/>
    <n v="0"/>
    <n v="1.6445517539978027E-3"/>
    <n v="129143443.58489312"/>
    <n v="0"/>
    <n v="0"/>
    <n v="516255640.85653764"/>
    <n v="0"/>
    <n v="516255640.85653764"/>
    <n v="507274130.52999997"/>
    <n v="8981510.3265376687"/>
    <x v="46"/>
  </r>
  <r>
    <x v="15"/>
    <s v="LA GUAJIRA"/>
    <s v="44090"/>
    <s v="MUNICIPIO DE DIBULLA (LA GUAJIRA)"/>
    <n v="531460176"/>
    <n v="0"/>
    <n v="0"/>
    <n v="144562498"/>
    <n v="0"/>
    <n v="0"/>
    <n v="676022674"/>
    <n v="5.7542324066162109E-4"/>
    <n v="201005.16456122856"/>
    <n v="0"/>
    <n v="0"/>
    <n v="0"/>
    <n v="676223679.16513669"/>
    <n v="439726392.25999999"/>
    <n v="0"/>
    <n v="0"/>
    <n v="5.7542324066162109E-4"/>
    <n v="144763503.16456124"/>
    <n v="0"/>
    <n v="0"/>
    <n v="584489895.42513669"/>
    <n v="0"/>
    <n v="584489895.42513669"/>
    <n v="574239220.74000001"/>
    <n v="10250674.685136676"/>
    <x v="46"/>
  </r>
  <r>
    <x v="15"/>
    <s v="LA GUAJIRA"/>
    <s v="44098"/>
    <s v="MUNICIPIO DE DISTRACCIÓN (LA GUAJIRA)"/>
    <n v="372850794"/>
    <n v="0"/>
    <n v="0"/>
    <n v="47828710"/>
    <n v="0"/>
    <n v="0"/>
    <n v="420679504"/>
    <n v="-3.7555843591690063E-3"/>
    <n v="7811.3708133979853"/>
    <n v="0"/>
    <n v="0"/>
    <n v="0"/>
    <n v="420687315.3670578"/>
    <n v="265640216.09000003"/>
    <n v="0"/>
    <n v="0"/>
    <n v="-3.7555843591690063E-3"/>
    <n v="47836521.3708134"/>
    <n v="0"/>
    <n v="0"/>
    <n v="313476737.45705783"/>
    <n v="0"/>
    <n v="313476737.45705783"/>
    <n v="306305836.05000001"/>
    <n v="7170901.4070578218"/>
    <x v="46"/>
  </r>
  <r>
    <x v="15"/>
    <s v="LA GUAJIRA"/>
    <s v="44110"/>
    <s v="MUNICIPIO DE EL MOLINO (LA GUAJIRA)"/>
    <n v="271392066"/>
    <n v="0"/>
    <n v="0"/>
    <n v="75719259"/>
    <n v="0"/>
    <n v="0"/>
    <n v="347111325"/>
    <n v="4.0451288223266602E-3"/>
    <n v="104239.59894005219"/>
    <n v="0"/>
    <n v="0"/>
    <n v="0"/>
    <n v="347215564.6029852"/>
    <n v="225328796.03999999"/>
    <n v="0"/>
    <n v="0"/>
    <n v="4.0451288223266602E-3"/>
    <n v="75823498.59894006"/>
    <n v="0"/>
    <n v="0"/>
    <n v="301152294.64298517"/>
    <n v="0"/>
    <n v="301152294.64298517"/>
    <n v="295940591.50999999"/>
    <n v="5211703.1329851747"/>
    <x v="46"/>
  </r>
  <r>
    <x v="15"/>
    <s v="LA GUAJIRA"/>
    <s v="44279"/>
    <s v="MUNICIPIO DE FONSECA (LA GUAJIRA)"/>
    <n v="397740065"/>
    <n v="0"/>
    <n v="0"/>
    <n v="110597894"/>
    <n v="0"/>
    <n v="0"/>
    <n v="508337959"/>
    <n v="-2.7356147766113281E-3"/>
    <n v="152453.49039648857"/>
    <n v="0"/>
    <n v="0"/>
    <n v="0"/>
    <n v="508490412.48766088"/>
    <n v="330088681.71999997"/>
    <n v="0"/>
    <n v="0"/>
    <n v="-2.7356147766113281E-3"/>
    <n v="110750347.49039648"/>
    <n v="0"/>
    <n v="0"/>
    <n v="440839029.20766085"/>
    <n v="0"/>
    <n v="440839029.20766085"/>
    <n v="433197269.76999998"/>
    <n v="7641759.4376608729"/>
    <x v="46"/>
  </r>
  <r>
    <x v="15"/>
    <s v="LA GUAJIRA"/>
    <s v="44378"/>
    <s v="MUNICIPIO DE HATONUEVO (LA GUAJIRA)"/>
    <n v="441185349"/>
    <n v="0"/>
    <n v="0"/>
    <n v="119906015"/>
    <n v="0"/>
    <n v="0"/>
    <n v="561091364"/>
    <n v="3.1735897064208984E-3"/>
    <n v="166764.49914714671"/>
    <n v="0"/>
    <n v="0"/>
    <n v="0"/>
    <n v="561258128.50232077"/>
    <n v="364988016.80999994"/>
    <n v="0"/>
    <n v="0"/>
    <n v="3.1735897064208984E-3"/>
    <n v="120072779.49914715"/>
    <n v="0"/>
    <n v="0"/>
    <n v="485060796.31232071"/>
    <n v="0"/>
    <n v="485060796.31232071"/>
    <n v="476550116.01999998"/>
    <n v="8510680.2923207283"/>
    <x v="46"/>
  </r>
  <r>
    <x v="15"/>
    <s v="LA GUAJIRA"/>
    <s v="44420"/>
    <s v="MUNICIPIO DE LA JAGUA DEL PILAR (LA GUAJIRA)"/>
    <n v="0"/>
    <n v="0"/>
    <n v="0"/>
    <n v="26127952"/>
    <n v="0"/>
    <n v="0"/>
    <n v="26127952"/>
    <n v="-4.3088644742965698E-3"/>
    <n v="4274.2304087276107"/>
    <n v="0"/>
    <n v="0"/>
    <n v="0"/>
    <n v="26132226.226099864"/>
    <n v="173247.66"/>
    <n v="0"/>
    <n v="0"/>
    <n v="-4.3088644742965698E-3"/>
    <n v="26132226.230408728"/>
    <n v="0"/>
    <n v="0"/>
    <n v="26305473.886099864"/>
    <n v="0"/>
    <n v="26305473.886099864"/>
    <n v="26132226"/>
    <n v="173247.8860998638"/>
    <x v="46"/>
  </r>
  <r>
    <x v="15"/>
    <s v="LA GUAJIRA"/>
    <s v="44430"/>
    <s v="MUNICIPIO DE MAICAO (LA GUAJIRA)"/>
    <n v="973324799"/>
    <n v="0"/>
    <n v="0"/>
    <n v="270498376"/>
    <n v="0"/>
    <n v="0"/>
    <n v="1243823175"/>
    <n v="7.343292236328125E-4"/>
    <n v="372928.82428357616"/>
    <n v="0"/>
    <n v="0"/>
    <n v="0"/>
    <n v="1244196103.8250179"/>
    <n v="807689246.71000004"/>
    <n v="0"/>
    <n v="0"/>
    <n v="7.343292236328125E-4"/>
    <n v="270871304.8242836"/>
    <n v="0"/>
    <n v="0"/>
    <n v="1078560551.535018"/>
    <n v="0"/>
    <n v="1078560551.535018"/>
    <n v="1059857243.4299999"/>
    <n v="18703308.10501802"/>
    <x v="46"/>
  </r>
  <r>
    <x v="15"/>
    <s v="LA GUAJIRA"/>
    <s v="44560"/>
    <s v="MUNICIPIO DE MANAURE (LA GUAJIRA)"/>
    <n v="941875159"/>
    <n v="0"/>
    <n v="0"/>
    <n v="255528916"/>
    <n v="0"/>
    <n v="0"/>
    <n v="1197404075"/>
    <n v="4.92095947265625E-4"/>
    <n v="355624.83619129186"/>
    <n v="0"/>
    <n v="0"/>
    <n v="0"/>
    <n v="1197759699.8366833"/>
    <n v="778991091.21999979"/>
    <n v="0"/>
    <n v="0"/>
    <n v="4.92095947265625E-4"/>
    <n v="255884540.8361913"/>
    <n v="0"/>
    <n v="0"/>
    <n v="1034875632.0566832"/>
    <n v="0"/>
    <n v="1034875632.0566832"/>
    <n v="1016699494.85"/>
    <n v="18176137.206683159"/>
    <x v="46"/>
  </r>
  <r>
    <x v="15"/>
    <s v="LA GUAJIRA"/>
    <s v="44650"/>
    <s v="MUNICIPIO DE SAN JUAN DEL CESAR (LA GUAJIRA)"/>
    <n v="424779600"/>
    <n v="0"/>
    <n v="0"/>
    <n v="117948506"/>
    <n v="0"/>
    <n v="0"/>
    <n v="542728106"/>
    <n v="-3.3873915672302246E-3"/>
    <n v="162580.74310480402"/>
    <n v="0"/>
    <n v="0"/>
    <n v="0"/>
    <n v="542890686.73971736"/>
    <n v="352375509.57999998"/>
    <n v="0"/>
    <n v="0"/>
    <n v="-3.3873915672302246E-3"/>
    <n v="118111086.7431048"/>
    <n v="0"/>
    <n v="0"/>
    <n v="470486596.31971741"/>
    <n v="0"/>
    <n v="470486596.31971741"/>
    <n v="462319729.38"/>
    <n v="8166866.939717412"/>
    <x v="46"/>
  </r>
  <r>
    <x v="15"/>
    <s v="LA GUAJIRA"/>
    <s v="44847"/>
    <s v="MUNICIPIO DE URIBIA (LA GUAJIRA)"/>
    <n v="1286113170"/>
    <n v="0"/>
    <n v="0"/>
    <n v="350338657"/>
    <n v="0"/>
    <n v="0"/>
    <n v="1636451827"/>
    <n v="-2.7439594268798828E-3"/>
    <n v="486810.424072719"/>
    <n v="0"/>
    <n v="0"/>
    <n v="0"/>
    <n v="1636938637.4213288"/>
    <n v="1064302936.6500001"/>
    <n v="0"/>
    <n v="0"/>
    <n v="-2.7439594268798828E-3"/>
    <n v="350825467.42407274"/>
    <n v="0"/>
    <n v="0"/>
    <n v="1415128404.0713289"/>
    <n v="0"/>
    <n v="1415128404.0713289"/>
    <n v="1390327355.8199999"/>
    <n v="24801048.251328945"/>
    <x v="46"/>
  </r>
  <r>
    <x v="15"/>
    <s v="LA GUAJIRA"/>
    <s v="44855"/>
    <s v="MUNICIPIO DE URUMITA (LA GUAJIRA)"/>
    <n v="394570021"/>
    <n v="0"/>
    <n v="0"/>
    <n v="108676314"/>
    <n v="0"/>
    <n v="0"/>
    <n v="503246335"/>
    <n v="1.937568187713623E-3"/>
    <n v="150356.630433082"/>
    <n v="0"/>
    <n v="0"/>
    <n v="0"/>
    <n v="503396691.63237065"/>
    <n v="327017601.36000001"/>
    <n v="0"/>
    <n v="0"/>
    <n v="1.937568187713623E-3"/>
    <n v="108826670.63043308"/>
    <n v="0"/>
    <n v="0"/>
    <n v="435844271.99237067"/>
    <n v="0"/>
    <n v="435844271.99237067"/>
    <n v="428250208.83999997"/>
    <n v="7594063.1523706913"/>
    <x v="46"/>
  </r>
  <r>
    <x v="15"/>
    <s v="LA GUAJIRA"/>
    <s v="44874"/>
    <s v="MUNICIPIO DE VILLANUEVA (LA GUAJIRA)"/>
    <n v="387284544"/>
    <n v="0"/>
    <n v="0"/>
    <n v="108233682"/>
    <n v="0"/>
    <n v="0"/>
    <n v="495518226"/>
    <n v="-3.1872987747192383E-3"/>
    <n v="148897.00001141804"/>
    <n v="0"/>
    <n v="0"/>
    <n v="0"/>
    <n v="495667122.99682415"/>
    <n v="321627257.77999997"/>
    <n v="0"/>
    <n v="0"/>
    <n v="-3.1872987747192383E-3"/>
    <n v="108382579.00001141"/>
    <n v="0"/>
    <n v="0"/>
    <n v="430009836.77682412"/>
    <n v="0"/>
    <n v="430009836.77682412"/>
    <n v="422575083.68000001"/>
    <n v="7434753.0968241096"/>
    <x v="46"/>
  </r>
  <r>
    <x v="15"/>
    <s v="MAGDALENA"/>
    <s v="47000"/>
    <s v="GOBERNACIÓN DE MAGDALENA"/>
    <n v="37599387239"/>
    <n v="0"/>
    <n v="0"/>
    <n v="6812929981"/>
    <n v="0"/>
    <n v="0"/>
    <n v="44412317220"/>
    <n v="5.60760498046875E-4"/>
    <n v="9578616.8965147026"/>
    <n v="0"/>
    <n v="0"/>
    <n v="0"/>
    <n v="44421895836.897079"/>
    <n v="29734938007.940002"/>
    <n v="0"/>
    <n v="0"/>
    <n v="5.60760498046875E-4"/>
    <n v="6822508597.8965149"/>
    <n v="0"/>
    <n v="0"/>
    <n v="36557446605.837082"/>
    <n v="0"/>
    <n v="36557446605.837082"/>
    <n v="35835743241.910004"/>
    <n v="721703363.92707825"/>
    <x v="16"/>
  </r>
  <r>
    <x v="15"/>
    <s v="MAGDALENA"/>
    <s v="47001"/>
    <s v="MUNICIPIO DE SANTA MARTA (MAGDALENA)"/>
    <n v="915645518"/>
    <n v="0"/>
    <n v="0"/>
    <n v="253782992"/>
    <n v="0"/>
    <n v="0"/>
    <n v="1169428510"/>
    <n v="-4.2843818664550781E-4"/>
    <n v="350100.50335581281"/>
    <n v="0"/>
    <n v="0"/>
    <n v="0"/>
    <n v="1169778610.5029273"/>
    <n v="759410564.8499999"/>
    <n v="0"/>
    <n v="0"/>
    <n v="-4.2843818664550781E-4"/>
    <n v="254133092.5033558"/>
    <n v="0"/>
    <n v="0"/>
    <n v="1013543657.3529272"/>
    <n v="0"/>
    <n v="1013543657.3529272"/>
    <n v="995934889.28999996"/>
    <n v="17608768.062927246"/>
    <x v="47"/>
  </r>
  <r>
    <x v="15"/>
    <s v="MAGDALENA"/>
    <s v="47030"/>
    <s v="MUNICIPIO DE ALGARROBO (MAGDALENA)"/>
    <n v="338384863"/>
    <n v="0"/>
    <n v="0"/>
    <n v="94641656"/>
    <n v="0"/>
    <n v="0"/>
    <n v="433026519"/>
    <n v="1.3453960418701172E-3"/>
    <n v="130070.09287407565"/>
    <n v="0"/>
    <n v="0"/>
    <n v="0"/>
    <n v="433156589.09421945"/>
    <n v="280991709.99000001"/>
    <n v="0"/>
    <n v="0"/>
    <n v="1.3453960418701172E-3"/>
    <n v="94771726.09287408"/>
    <n v="0"/>
    <n v="0"/>
    <n v="375763436.08421946"/>
    <n v="0"/>
    <n v="375763436.08421946"/>
    <n v="369266515.57999998"/>
    <n v="6496920.5042194724"/>
    <x v="47"/>
  </r>
  <r>
    <x v="15"/>
    <s v="MAGDALENA"/>
    <s v="47053"/>
    <s v="MUNICIPIO DE ARACATACA (MAGDALENA)"/>
    <n v="522708034"/>
    <n v="0"/>
    <n v="0"/>
    <n v="145533543"/>
    <n v="0"/>
    <n v="0"/>
    <n v="668241577"/>
    <n v="-2.1330118179321289E-3"/>
    <n v="200420.10022383838"/>
    <n v="0"/>
    <n v="0"/>
    <n v="0"/>
    <n v="668441997.09809077"/>
    <n v="433798089.62"/>
    <n v="0"/>
    <n v="0"/>
    <n v="-2.1330118179321289E-3"/>
    <n v="145733963.10022384"/>
    <n v="0"/>
    <n v="0"/>
    <n v="579532052.71809077"/>
    <n v="0"/>
    <n v="579532052.71809077"/>
    <n v="569488180.57000005"/>
    <n v="10043872.14809072"/>
    <x v="47"/>
  </r>
  <r>
    <x v="15"/>
    <s v="MAGDALENA"/>
    <s v="47058"/>
    <s v="MUNICIPIO DE ARIGUANÍ (MAGDALENA)"/>
    <n v="464394417"/>
    <n v="0"/>
    <n v="0"/>
    <n v="130484932"/>
    <n v="0"/>
    <n v="0"/>
    <n v="594879349"/>
    <n v="7.031559944152832E-4"/>
    <n v="179066.86259349083"/>
    <n v="0"/>
    <n v="0"/>
    <n v="0"/>
    <n v="595058415.86329663"/>
    <n v="385896098.94999993"/>
    <n v="0"/>
    <n v="0"/>
    <n v="7.031559944152832E-4"/>
    <n v="130663998.86259349"/>
    <n v="0"/>
    <n v="0"/>
    <n v="516560097.81329656"/>
    <n v="0"/>
    <n v="516560097.81329656"/>
    <n v="507651118.58999997"/>
    <n v="8908979.2232965827"/>
    <x v="47"/>
  </r>
  <r>
    <x v="15"/>
    <s v="MAGDALENA"/>
    <s v="47161"/>
    <s v="MUNICIPIO DE CERRO SAN ANTONIO (MAGDALENA)"/>
    <n v="271771653"/>
    <n v="0"/>
    <n v="0"/>
    <n v="77090235"/>
    <n v="0"/>
    <n v="0"/>
    <n v="348861888"/>
    <n v="-4.0795803070068359E-3"/>
    <n v="105400.49338628534"/>
    <n v="0"/>
    <n v="0"/>
    <n v="0"/>
    <n v="348967288.48930669"/>
    <n v="226126801.72000003"/>
    <n v="0"/>
    <n v="0"/>
    <n v="-4.0795803070068359E-3"/>
    <n v="77195635.493386284"/>
    <n v="0"/>
    <n v="0"/>
    <n v="303322437.20930672"/>
    <n v="0"/>
    <n v="303322437.20930672"/>
    <n v="298117227.73000002"/>
    <n v="5205209.4793066978"/>
    <x v="47"/>
  </r>
  <r>
    <x v="15"/>
    <s v="MAGDALENA"/>
    <s v="47170"/>
    <s v="MUNICIPIO DE CHIVOLO (MAGDALENA)"/>
    <n v="390533082"/>
    <n v="0"/>
    <n v="0"/>
    <n v="110516009"/>
    <n v="0"/>
    <n v="0"/>
    <n v="501049091"/>
    <n v="2.4308562278747559E-3"/>
    <n v="151192.93484478249"/>
    <n v="0"/>
    <n v="0"/>
    <n v="0"/>
    <n v="501200283.93727565"/>
    <n v="324822987.58000004"/>
    <n v="0"/>
    <n v="0"/>
    <n v="2.4308562278747559E-3"/>
    <n v="110667201.93484478"/>
    <n v="0"/>
    <n v="0"/>
    <n v="435490189.51727569"/>
    <n v="0"/>
    <n v="435490189.51727569"/>
    <n v="428007513.01999998"/>
    <n v="7482676.4972757101"/>
    <x v="47"/>
  </r>
  <r>
    <x v="15"/>
    <s v="MAGDALENA"/>
    <s v="47189"/>
    <s v="MUNICIPIO DE CIÉNAGA (MAGDALENA)"/>
    <n v="619658695"/>
    <n v="0"/>
    <n v="0"/>
    <n v="174245945"/>
    <n v="0"/>
    <n v="0"/>
    <n v="793904640"/>
    <n v="-2.7568340301513672E-3"/>
    <n v="239033.30815435835"/>
    <n v="0"/>
    <n v="0"/>
    <n v="0"/>
    <n v="794143673.30539751"/>
    <n v="514967488.79999995"/>
    <n v="0"/>
    <n v="0"/>
    <n v="-2.7568340301513672E-3"/>
    <n v="174484978.30815434"/>
    <n v="0"/>
    <n v="0"/>
    <n v="689452467.10539746"/>
    <n v="0"/>
    <n v="689452467.10539746"/>
    <n v="677566652.26999998"/>
    <n v="11885814.835397482"/>
    <x v="47"/>
  </r>
  <r>
    <x v="15"/>
    <s v="MAGDALENA"/>
    <s v="47205"/>
    <s v="MUNICIPIO DE CONCORDIA (MAGDALENA)"/>
    <n v="289358948"/>
    <n v="0"/>
    <n v="0"/>
    <n v="81931469"/>
    <n v="0"/>
    <n v="0"/>
    <n v="371290417"/>
    <n v="1.9538402557373047E-4"/>
    <n v="112063.05285553919"/>
    <n v="0"/>
    <n v="0"/>
    <n v="0"/>
    <n v="371402480.05305094"/>
    <n v="240679332.07999998"/>
    <n v="0"/>
    <n v="0"/>
    <n v="1.9538402557373047E-4"/>
    <n v="82043532.052855536"/>
    <n v="0"/>
    <n v="0"/>
    <n v="322722864.13305092"/>
    <n v="0"/>
    <n v="322722864.13305092"/>
    <n v="317178444.07999998"/>
    <n v="5544420.0530509353"/>
    <x v="47"/>
  </r>
  <r>
    <x v="15"/>
    <s v="MAGDALENA"/>
    <s v="47245"/>
    <s v="MUNICIPIO DE EL BANCO (MAGDALENA)"/>
    <n v="602141742"/>
    <n v="0"/>
    <n v="0"/>
    <n v="169359700"/>
    <n v="0"/>
    <n v="0"/>
    <n v="771501442"/>
    <n v="2.7942657470703125E-4"/>
    <n v="232308.11056851826"/>
    <n v="0"/>
    <n v="0"/>
    <n v="0"/>
    <n v="771733750.11084795"/>
    <n v="500422882.38"/>
    <n v="0"/>
    <n v="0"/>
    <n v="2.7942657470703125E-4"/>
    <n v="169592008.11056852"/>
    <n v="0"/>
    <n v="0"/>
    <n v="670014890.49084795"/>
    <n v="0"/>
    <n v="670014890.49084795"/>
    <n v="658465343.63"/>
    <n v="11549546.86084795"/>
    <x v="47"/>
  </r>
  <r>
    <x v="15"/>
    <s v="MAGDALENA"/>
    <s v="47258"/>
    <s v="MUNICIPIO DE EL PIÑON (MAGDALENA)"/>
    <n v="363659326"/>
    <n v="0"/>
    <n v="0"/>
    <n v="102632435"/>
    <n v="0"/>
    <n v="0"/>
    <n v="466291761"/>
    <n v="-1.599729061126709E-3"/>
    <n v="140581.36769958842"/>
    <n v="0"/>
    <n v="0"/>
    <n v="0"/>
    <n v="466432342.36609983"/>
    <n v="302365129.88999999"/>
    <n v="0"/>
    <n v="0"/>
    <n v="-1.599729061126709E-3"/>
    <n v="102773016.36769959"/>
    <n v="0"/>
    <n v="0"/>
    <n v="405138146.25609982"/>
    <n v="0"/>
    <n v="405138146.25609982"/>
    <n v="398167004.00999999"/>
    <n v="6971142.2460998297"/>
    <x v="47"/>
  </r>
  <r>
    <x v="15"/>
    <s v="MAGDALENA"/>
    <s v="47268"/>
    <s v="MUNICIPIO DE EL RETÉN (MAGDALENA)"/>
    <n v="397672138"/>
    <n v="0"/>
    <n v="0"/>
    <n v="110643098"/>
    <n v="0"/>
    <n v="0"/>
    <n v="508315236"/>
    <n v="-1.7702579498291016E-5"/>
    <n v="152412.47186123539"/>
    <n v="0"/>
    <n v="0"/>
    <n v="0"/>
    <n v="508467648.47184354"/>
    <n v="329997215.74000001"/>
    <n v="0"/>
    <n v="0"/>
    <n v="-1.7702579498291016E-5"/>
    <n v="110795510.47186123"/>
    <n v="0"/>
    <n v="0"/>
    <n v="440792726.21184355"/>
    <n v="0"/>
    <n v="440792726.21184355"/>
    <n v="433150429.19"/>
    <n v="7642297.0218435526"/>
    <x v="47"/>
  </r>
  <r>
    <x v="15"/>
    <s v="MAGDALENA"/>
    <s v="47288"/>
    <s v="MUNICIPIO DE FUNDACIÓN (MAGDALENA)"/>
    <n v="488384906"/>
    <n v="0"/>
    <n v="0"/>
    <n v="137579807"/>
    <n v="0"/>
    <n v="0"/>
    <n v="625964713"/>
    <n v="-3.7384033203125E-3"/>
    <n v="188600.51077467913"/>
    <n v="0"/>
    <n v="0"/>
    <n v="0"/>
    <n v="626153313.50703633"/>
    <n v="405970119.24000001"/>
    <n v="0"/>
    <n v="0"/>
    <n v="-3.7384033203125E-3"/>
    <n v="137768407.51077467"/>
    <n v="0"/>
    <n v="0"/>
    <n v="543738526.74703622"/>
    <n v="0"/>
    <n v="543738526.74703622"/>
    <n v="534373448.13999999"/>
    <n v="9365078.6070362329"/>
    <x v="47"/>
  </r>
  <r>
    <x v="15"/>
    <s v="MAGDALENA"/>
    <s v="47318"/>
    <s v="MUNICIPIO DE GUAMAL (MAGDALENA)"/>
    <n v="459459360"/>
    <n v="0"/>
    <n v="0"/>
    <n v="128302302"/>
    <n v="0"/>
    <n v="0"/>
    <n v="587761662"/>
    <n v="-3.7806034088134766E-3"/>
    <n v="176477.11683850407"/>
    <n v="0"/>
    <n v="0"/>
    <n v="0"/>
    <n v="587938139.11305785"/>
    <n v="381462042.78999996"/>
    <n v="0"/>
    <n v="0"/>
    <n v="-3.7806034088134766E-3"/>
    <n v="128478779.1168385"/>
    <n v="0"/>
    <n v="0"/>
    <n v="509940821.90305787"/>
    <n v="0"/>
    <n v="509940821.90305787"/>
    <n v="501116964.88"/>
    <n v="8823857.023057878"/>
    <x v="47"/>
  </r>
  <r>
    <x v="15"/>
    <s v="MAGDALENA"/>
    <s v="47460"/>
    <s v="MUNICIPIO DE NUEVA GRANADA (MAGDALENA)"/>
    <n v="484204545"/>
    <n v="0"/>
    <n v="0"/>
    <n v="133261780"/>
    <n v="0"/>
    <n v="0"/>
    <n v="617466325"/>
    <n v="-8.0275535583496094E-4"/>
    <n v="184331.5709897487"/>
    <n v="0"/>
    <n v="0"/>
    <n v="0"/>
    <n v="617650656.57018697"/>
    <n v="401176210.98999995"/>
    <n v="0"/>
    <n v="0"/>
    <n v="-8.0275535583496094E-4"/>
    <n v="133446111.57098974"/>
    <n v="0"/>
    <n v="0"/>
    <n v="534622322.56018692"/>
    <n v="0"/>
    <n v="534622322.56018692"/>
    <n v="525298064.36000001"/>
    <n v="9324258.2001869082"/>
    <x v="47"/>
  </r>
  <r>
    <x v="15"/>
    <s v="MAGDALENA"/>
    <s v="47541"/>
    <s v="MUNICIPIO DE PEDRAZA (MAGDALENA)"/>
    <n v="290645583"/>
    <n v="0"/>
    <n v="0"/>
    <n v="81809803"/>
    <n v="0"/>
    <n v="0"/>
    <n v="372455386"/>
    <n v="8.227229118347168E-4"/>
    <n v="112133.37041521513"/>
    <n v="0"/>
    <n v="0"/>
    <n v="0"/>
    <n v="372567519.37123793"/>
    <n v="241560034.52000004"/>
    <n v="0"/>
    <n v="0"/>
    <n v="8.227229118347168E-4"/>
    <n v="81921936.370415211"/>
    <n v="0"/>
    <n v="0"/>
    <n v="323481970.89123797"/>
    <n v="0"/>
    <n v="323481970.89123797"/>
    <n v="317908208.06"/>
    <n v="5573762.8312379718"/>
    <x v="47"/>
  </r>
  <r>
    <x v="15"/>
    <s v="MAGDALENA"/>
    <s v="47545"/>
    <s v="MUNICIPIO DE PIJIÑO DEL CARMEN (MAGDALENA)"/>
    <n v="435776591"/>
    <n v="0"/>
    <n v="0"/>
    <n v="121067303"/>
    <n v="0"/>
    <n v="0"/>
    <n v="556843894"/>
    <n v="2.4266839027404785E-3"/>
    <n v="166871.6195622221"/>
    <n v="0"/>
    <n v="0"/>
    <n v="0"/>
    <n v="557010765.62198889"/>
    <n v="361533430.5"/>
    <n v="0"/>
    <n v="0"/>
    <n v="2.4266839027404785E-3"/>
    <n v="121234174.61956222"/>
    <n v="0"/>
    <n v="0"/>
    <n v="482767605.12198889"/>
    <n v="0"/>
    <n v="482767605.12198889"/>
    <n v="474390039.08999997"/>
    <n v="8377566.0319889188"/>
    <x v="47"/>
  </r>
  <r>
    <x v="15"/>
    <s v="MAGDALENA"/>
    <s v="47551"/>
    <s v="MUNICIPIO DE PIVIJAY (MAGDALENA)"/>
    <n v="409293808"/>
    <n v="0"/>
    <n v="0"/>
    <n v="116118831"/>
    <n v="0"/>
    <n v="0"/>
    <n v="525412639"/>
    <n v="4.5011639595031738E-3"/>
    <n v="158747.3866347216"/>
    <n v="0"/>
    <n v="0"/>
    <n v="0"/>
    <n v="525571386.39113587"/>
    <n v="340569720.94000006"/>
    <n v="0"/>
    <n v="0"/>
    <n v="4.5011639595031738E-3"/>
    <n v="116277578.38663472"/>
    <n v="0"/>
    <n v="0"/>
    <n v="456847299.33113593"/>
    <n v="0"/>
    <n v="456847299.33113593"/>
    <n v="449009180.64999998"/>
    <n v="7838118.6811359525"/>
    <x v="47"/>
  </r>
  <r>
    <x v="15"/>
    <s v="MAGDALENA"/>
    <s v="47555"/>
    <s v="MUNICIPIO DE PLATO (MAGDALENA)"/>
    <n v="627738194"/>
    <n v="0"/>
    <n v="0"/>
    <n v="173855347"/>
    <n v="0"/>
    <n v="0"/>
    <n v="801593541"/>
    <n v="4.3104887008666992E-3"/>
    <n v="239917.70554833699"/>
    <n v="0"/>
    <n v="0"/>
    <n v="0"/>
    <n v="801833458.70985878"/>
    <n v="520584299.82999998"/>
    <n v="0"/>
    <n v="0"/>
    <n v="4.3104887008666992E-3"/>
    <n v="174095264.70554835"/>
    <n v="0"/>
    <n v="0"/>
    <n v="694679564.53985882"/>
    <n v="0"/>
    <n v="694679564.53985882"/>
    <n v="682606414.83000004"/>
    <n v="12073149.709858775"/>
    <x v="47"/>
  </r>
  <r>
    <x v="15"/>
    <s v="MAGDALENA"/>
    <s v="47570"/>
    <s v="MUNICIPIO DE PUEBLOVIEJO (MAGDALENA)"/>
    <n v="461305333"/>
    <n v="0"/>
    <n v="0"/>
    <n v="127237291"/>
    <n v="0"/>
    <n v="0"/>
    <n v="588542624"/>
    <n v="4.1060447692871094E-3"/>
    <n v="175843.56179451829"/>
    <n v="0"/>
    <n v="0"/>
    <n v="0"/>
    <n v="588718467.56590056"/>
    <n v="382332553.57999992"/>
    <n v="0"/>
    <n v="0"/>
    <n v="4.1060447692871094E-3"/>
    <n v="127413134.56179452"/>
    <n v="0"/>
    <n v="0"/>
    <n v="509745688.14590049"/>
    <n v="0"/>
    <n v="509745688.14590049"/>
    <n v="500866861.51999998"/>
    <n v="8878826.625900507"/>
    <x v="47"/>
  </r>
  <r>
    <x v="15"/>
    <s v="MAGDALENA"/>
    <s v="47605"/>
    <s v="MUNICIPIO DE REMOLINO (MAGDALENA)"/>
    <n v="269772757"/>
    <n v="0"/>
    <n v="0"/>
    <n v="76654349"/>
    <n v="0"/>
    <n v="0"/>
    <n v="346427106"/>
    <n v="-4.4921636581420898E-3"/>
    <n v="104696.00935569925"/>
    <n v="0"/>
    <n v="0"/>
    <n v="0"/>
    <n v="346531802.00486356"/>
    <n v="224507148.75"/>
    <n v="0"/>
    <n v="0"/>
    <n v="-4.4921636581420898E-3"/>
    <n v="76759045.009355694"/>
    <n v="0"/>
    <n v="0"/>
    <n v="301266193.7548635"/>
    <n v="0"/>
    <n v="301266193.7548635"/>
    <n v="296101032.73000002"/>
    <n v="5165161.0248634815"/>
    <x v="47"/>
  </r>
  <r>
    <x v="15"/>
    <s v="MAGDALENA"/>
    <s v="47660"/>
    <s v="MUNICIPIO DE SABANAS DE SAN ANGEL (MAGDALENA)"/>
    <n v="407808939"/>
    <n v="0"/>
    <n v="0"/>
    <n v="113209766"/>
    <n v="0"/>
    <n v="0"/>
    <n v="521018705"/>
    <n v="3.7475228309631348E-3"/>
    <n v="156041.07154412154"/>
    <n v="0"/>
    <n v="0"/>
    <n v="0"/>
    <n v="521174746.07529163"/>
    <n v="338266656.35000002"/>
    <n v="0"/>
    <n v="0"/>
    <n v="3.7475228309631348E-3"/>
    <n v="113365807.07154413"/>
    <n v="0"/>
    <n v="0"/>
    <n v="451632463.42529166"/>
    <n v="0"/>
    <n v="451632463.42529166"/>
    <n v="443790679.61000001"/>
    <n v="7841783.8152916431"/>
    <x v="47"/>
  </r>
  <r>
    <x v="15"/>
    <s v="MAGDALENA"/>
    <s v="47675"/>
    <s v="MUNICIPIO DE SALAMINA (MAGDALENA)"/>
    <n v="230549270"/>
    <n v="0"/>
    <n v="0"/>
    <n v="66142669"/>
    <n v="0"/>
    <n v="0"/>
    <n v="296691939"/>
    <n v="4.6391785144805908E-3"/>
    <n v="89982.65150978505"/>
    <n v="0"/>
    <n v="0"/>
    <n v="0"/>
    <n v="296781921.65614891"/>
    <n v="192124036.25999999"/>
    <n v="0"/>
    <n v="0"/>
    <n v="4.6391785144805908E-3"/>
    <n v="66232651.651509784"/>
    <n v="0"/>
    <n v="0"/>
    <n v="258356687.91614896"/>
    <n v="0"/>
    <n v="258356687.91614896"/>
    <n v="253950597.22"/>
    <n v="4406090.6961489618"/>
    <x v="47"/>
  </r>
  <r>
    <x v="15"/>
    <s v="MAGDALENA"/>
    <s v="47692"/>
    <s v="MUNICIPIO DE SAN SEBASTIÁN DE BUENAVISTA (MAGDALENA)"/>
    <n v="388196104"/>
    <n v="0"/>
    <n v="0"/>
    <n v="109296568"/>
    <n v="0"/>
    <n v="0"/>
    <n v="497492672"/>
    <n v="-7.1406364440917969E-5"/>
    <n v="149860.38723489366"/>
    <n v="0"/>
    <n v="0"/>
    <n v="0"/>
    <n v="497642532.38716346"/>
    <n v="322666985.42000002"/>
    <n v="0"/>
    <n v="0"/>
    <n v="-7.1406364440917969E-5"/>
    <n v="109446428.3872349"/>
    <n v="0"/>
    <n v="0"/>
    <n v="432113413.80716348"/>
    <n v="0"/>
    <n v="432113413.80716348"/>
    <n v="424669029.99000001"/>
    <n v="7444383.8171634674"/>
    <x v="47"/>
  </r>
  <r>
    <x v="15"/>
    <s v="MAGDALENA"/>
    <s v="47703"/>
    <s v="MUNICIPIO DE SAN ZENÓN (MAGDALENA)"/>
    <n v="319176941"/>
    <n v="0"/>
    <n v="0"/>
    <n v="89767887"/>
    <n v="0"/>
    <n v="0"/>
    <n v="408944828"/>
    <n v="-4.6693682670593262E-3"/>
    <n v="123134.78950476091"/>
    <n v="0"/>
    <n v="0"/>
    <n v="0"/>
    <n v="409067962.7848354"/>
    <n v="265257420.98999998"/>
    <n v="0"/>
    <n v="0"/>
    <n v="-4.6693682670593262E-3"/>
    <n v="89891021.789504766"/>
    <n v="0"/>
    <n v="0"/>
    <n v="355148442.77483535"/>
    <n v="0"/>
    <n v="355148442.77483535"/>
    <n v="349026370.67000002"/>
    <n v="6122072.1048353314"/>
    <x v="47"/>
  </r>
  <r>
    <x v="15"/>
    <s v="MAGDALENA"/>
    <s v="47707"/>
    <s v="MUNICIPIO DE SANTA ANA (MAGDALENA)"/>
    <n v="464108526"/>
    <n v="0"/>
    <n v="0"/>
    <n v="129129394"/>
    <n v="0"/>
    <n v="0"/>
    <n v="593237920"/>
    <n v="3.3258199691772461E-3"/>
    <n v="177879.82568856125"/>
    <n v="0"/>
    <n v="0"/>
    <n v="0"/>
    <n v="593415799.82901442"/>
    <n v="385121914.53999996"/>
    <n v="0"/>
    <n v="0"/>
    <n v="3.3258199691772461E-3"/>
    <n v="129307273.82568856"/>
    <n v="0"/>
    <n v="0"/>
    <n v="514429188.36901432"/>
    <n v="0"/>
    <n v="514429188.36901432"/>
    <n v="505509627.91000003"/>
    <n v="8919560.4590142965"/>
    <x v="47"/>
  </r>
  <r>
    <x v="15"/>
    <s v="MAGDALENA"/>
    <s v="47720"/>
    <s v="MUNICIPIO DE SANTA BÁRBARA DE PINTO (MAGDALENA)"/>
    <n v="389871419"/>
    <n v="0"/>
    <n v="0"/>
    <n v="108361584"/>
    <n v="0"/>
    <n v="0"/>
    <n v="498233003"/>
    <n v="4.470527172088623E-3"/>
    <n v="149285.74535217608"/>
    <n v="0"/>
    <n v="0"/>
    <n v="0"/>
    <n v="498382288.74982268"/>
    <n v="323444431.84000003"/>
    <n v="0"/>
    <n v="0"/>
    <n v="4.470527172088623E-3"/>
    <n v="108510869.74535218"/>
    <n v="0"/>
    <n v="0"/>
    <n v="431955301.58982277"/>
    <n v="0"/>
    <n v="431955301.58982277"/>
    <n v="424460222.82999998"/>
    <n v="7495078.7598227859"/>
    <x v="47"/>
  </r>
  <r>
    <x v="15"/>
    <s v="MAGDALENA"/>
    <s v="47745"/>
    <s v="MUNICIPIO DE SITIONUEVO (MAGDALENA)"/>
    <n v="503187916"/>
    <n v="0"/>
    <n v="0"/>
    <n v="140353967"/>
    <n v="0"/>
    <n v="0"/>
    <n v="643541883"/>
    <n v="-2.6613473892211914E-3"/>
    <n v="193203.24118432318"/>
    <n v="0"/>
    <n v="0"/>
    <n v="0"/>
    <n v="643735086.23852301"/>
    <n v="417750938.88999999"/>
    <n v="0"/>
    <n v="0"/>
    <n v="-2.6613473892211914E-3"/>
    <n v="140547170.24118432"/>
    <n v="0"/>
    <n v="0"/>
    <n v="558298109.12852299"/>
    <n v="0"/>
    <n v="558298109.12852299"/>
    <n v="548634412.51999998"/>
    <n v="9663696.6085230112"/>
    <x v="47"/>
  </r>
  <r>
    <x v="15"/>
    <s v="MAGDALENA"/>
    <s v="47798"/>
    <s v="MUNICIPIO DE TENERIFE (MAGDALENA)"/>
    <n v="340726499"/>
    <n v="0"/>
    <n v="0"/>
    <n v="96158534"/>
    <n v="0"/>
    <n v="0"/>
    <n v="436885033"/>
    <n v="1.0948777198791504E-3"/>
    <n v="131714.51372878702"/>
    <n v="0"/>
    <n v="0"/>
    <n v="0"/>
    <n v="437016747.51482368"/>
    <n v="283308951.58999997"/>
    <n v="0"/>
    <n v="0"/>
    <n v="1.0948777198791504E-3"/>
    <n v="96290248.513728783"/>
    <n v="0"/>
    <n v="0"/>
    <n v="379599200.10482365"/>
    <n v="0"/>
    <n v="379599200.10482365"/>
    <n v="373068505.31"/>
    <n v="6530694.7948236465"/>
    <x v="47"/>
  </r>
  <r>
    <x v="15"/>
    <s v="MAGDALENA"/>
    <s v="47960"/>
    <s v="MUNICIPIO DE ZAPAYÁN (MAGDALENA)"/>
    <n v="325747288"/>
    <n v="0"/>
    <n v="0"/>
    <n v="91517142"/>
    <n v="0"/>
    <n v="0"/>
    <n v="417264430"/>
    <n v="-3.630518913269043E-4"/>
    <n v="125600.64463080297"/>
    <n v="0"/>
    <n v="0"/>
    <n v="0"/>
    <n v="417390030.64426774"/>
    <n v="270672283.01000005"/>
    <n v="0"/>
    <n v="0"/>
    <n v="-3.630518913269043E-4"/>
    <n v="91642742.644630805"/>
    <n v="0"/>
    <n v="0"/>
    <n v="362315025.65426779"/>
    <n v="0"/>
    <n v="362315025.65426779"/>
    <n v="356065070.85000002"/>
    <n v="6249954.8042677641"/>
    <x v="47"/>
  </r>
  <r>
    <x v="15"/>
    <s v="MAGDALENA"/>
    <s v="47980"/>
    <s v="MUNICIPIO DE ZONA BANANERA (MAGDALENA)"/>
    <n v="505290610"/>
    <n v="0"/>
    <n v="0"/>
    <n v="141356451"/>
    <n v="0"/>
    <n v="0"/>
    <n v="646647061"/>
    <n v="4.0180683135986328E-3"/>
    <n v="194284.77429488554"/>
    <n v="0"/>
    <n v="0"/>
    <n v="0"/>
    <n v="646841345.77831292"/>
    <n v="419607886.51999998"/>
    <n v="0"/>
    <n v="0"/>
    <n v="4.0180683135986328E-3"/>
    <n v="141550735.77429488"/>
    <n v="0"/>
    <n v="0"/>
    <n v="561158622.2983129"/>
    <n v="0"/>
    <n v="561158622.2983129"/>
    <n v="551457204.92999995"/>
    <n v="9701417.3683129549"/>
    <x v="47"/>
  </r>
  <r>
    <x v="15"/>
    <s v="META"/>
    <s v="50000"/>
    <s v="GOBERNACIÓN DE META"/>
    <n v="23264185688"/>
    <n v="0"/>
    <n v="0"/>
    <n v="4180014367"/>
    <n v="0"/>
    <n v="0"/>
    <n v="27444200055"/>
    <n v="-4.390716552734375E-3"/>
    <n v="5897415.4643024141"/>
    <n v="0"/>
    <n v="0"/>
    <n v="0"/>
    <n v="27450097470.459911"/>
    <n v="18381028083.779999"/>
    <n v="0"/>
    <n v="0"/>
    <n v="-4.390716552734375E-3"/>
    <n v="4185911782.4643025"/>
    <n v="0"/>
    <n v="0"/>
    <n v="22566939866.23991"/>
    <n v="0"/>
    <n v="22566939866.23991"/>
    <n v="22119777277.970001"/>
    <n v="447162588.26990891"/>
    <x v="17"/>
  </r>
  <r>
    <x v="15"/>
    <s v="META"/>
    <s v="50001"/>
    <s v="MUNICIPIO DE VILLAVICENCIO (META)"/>
    <n v="672561991"/>
    <n v="0"/>
    <n v="0"/>
    <n v="185427637"/>
    <n v="0"/>
    <n v="0"/>
    <n v="857989628"/>
    <n v="3.3724308013916016E-4"/>
    <n v="256384.5972430683"/>
    <n v="0"/>
    <n v="0"/>
    <n v="0"/>
    <n v="858246012.59758031"/>
    <n v="557443366.18000007"/>
    <n v="0"/>
    <n v="0"/>
    <n v="3.3724308013916016E-4"/>
    <n v="185684021.59724307"/>
    <n v="0"/>
    <n v="0"/>
    <n v="743127387.77758038"/>
    <n v="0"/>
    <n v="743127387.77758038"/>
    <n v="730183270.23000002"/>
    <n v="12944117.547580361"/>
    <x v="48"/>
  </r>
  <r>
    <x v="15"/>
    <s v="META"/>
    <s v="50006"/>
    <s v="MUNICIPIO DE ACACÍAS (META)"/>
    <n v="366022094"/>
    <n v="0"/>
    <n v="0"/>
    <n v="100824979"/>
    <n v="0"/>
    <n v="0"/>
    <n v="466847073"/>
    <n v="-4.1454434394836426E-3"/>
    <n v="139447.10742593859"/>
    <n v="0"/>
    <n v="0"/>
    <n v="0"/>
    <n v="466986520.10328048"/>
    <n v="303329498.71000004"/>
    <n v="0"/>
    <n v="0"/>
    <n v="-4.1454434394836426E-3"/>
    <n v="100964426.10742594"/>
    <n v="0"/>
    <n v="0"/>
    <n v="404293924.81328052"/>
    <n v="0"/>
    <n v="404293924.81328052"/>
    <n v="397248164.86000001"/>
    <n v="7045759.9532805085"/>
    <x v="48"/>
  </r>
  <r>
    <x v="15"/>
    <s v="META"/>
    <s v="50110"/>
    <s v="MUNICIPIO DE BARRANCA DE UPÍA (META)"/>
    <n v="163622413"/>
    <n v="0"/>
    <n v="0"/>
    <n v="45151032"/>
    <n v="0"/>
    <n v="0"/>
    <n v="208773445"/>
    <n v="-2.1261274814605713E-3"/>
    <n v="62418.019712775567"/>
    <n v="0"/>
    <n v="0"/>
    <n v="0"/>
    <n v="208835863.01758665"/>
    <n v="135654511.28999999"/>
    <n v="0"/>
    <n v="0"/>
    <n v="-2.1261274814605713E-3"/>
    <n v="45213450.019712776"/>
    <n v="0"/>
    <n v="0"/>
    <n v="180867961.30758664"/>
    <n v="0"/>
    <n v="180867961.30758664"/>
    <n v="177720668.77000001"/>
    <n v="3147292.5375866294"/>
    <x v="48"/>
  </r>
  <r>
    <x v="15"/>
    <s v="META"/>
    <s v="50124"/>
    <s v="MUNICIPIO DE CABUYARO (META)"/>
    <n v="170360604"/>
    <n v="0"/>
    <n v="0"/>
    <n v="47636121"/>
    <n v="0"/>
    <n v="0"/>
    <n v="217996725"/>
    <n v="-1.3729631900787354E-3"/>
    <n v="65474.156092390345"/>
    <n v="0"/>
    <n v="0"/>
    <n v="0"/>
    <n v="218062199.15471941"/>
    <n v="141465319.53"/>
    <n v="0"/>
    <n v="0"/>
    <n v="-1.3729631900787354E-3"/>
    <n v="47701595.15609239"/>
    <n v="0"/>
    <n v="0"/>
    <n v="189166914.68471944"/>
    <n v="0"/>
    <n v="189166914.68471944"/>
    <n v="185896176.46000001"/>
    <n v="3270738.224719435"/>
    <x v="48"/>
  </r>
  <r>
    <x v="15"/>
    <s v="META"/>
    <s v="50150"/>
    <s v="MUNICIPIO DE CASTILLA LA NUEVA (META)"/>
    <n v="171899118"/>
    <n v="0"/>
    <n v="0"/>
    <n v="46981923"/>
    <n v="0"/>
    <n v="0"/>
    <n v="218881041"/>
    <n v="-4.3011903762817383E-3"/>
    <n v="65177.453259904651"/>
    <n v="0"/>
    <n v="0"/>
    <n v="0"/>
    <n v="218946218.44895872"/>
    <n v="142303973.44"/>
    <n v="0"/>
    <n v="0"/>
    <n v="-4.3011903762817383E-3"/>
    <n v="47047100.453259908"/>
    <n v="0"/>
    <n v="0"/>
    <n v="189351073.88895872"/>
    <n v="0"/>
    <n v="189351073.88895872"/>
    <n v="186037691.75999999"/>
    <n v="3313382.1289587319"/>
    <x v="48"/>
  </r>
  <r>
    <x v="15"/>
    <s v="META"/>
    <s v="50223"/>
    <s v="MUNICIPIO DE CUBARRAL (META)"/>
    <n v="163540199"/>
    <n v="0"/>
    <n v="0"/>
    <n v="45506729"/>
    <n v="0"/>
    <n v="0"/>
    <n v="209046928"/>
    <n v="9.5677375793457031E-4"/>
    <n v="62698.43464632723"/>
    <n v="0"/>
    <n v="0"/>
    <n v="0"/>
    <n v="209109626.43560311"/>
    <n v="135716012.82999998"/>
    <n v="0"/>
    <n v="0"/>
    <n v="9.5677375793457031E-4"/>
    <n v="45569427.434646331"/>
    <n v="0"/>
    <n v="0"/>
    <n v="181285440.2656031"/>
    <n v="0"/>
    <n v="181285440.2656031"/>
    <n v="178142602.78"/>
    <n v="3142837.4856030941"/>
    <x v="48"/>
  </r>
  <r>
    <x v="15"/>
    <s v="META"/>
    <s v="50226"/>
    <s v="MUNICIPIO DE CUMARAL (META)"/>
    <n v="211578386"/>
    <n v="0"/>
    <n v="0"/>
    <n v="59271927"/>
    <n v="0"/>
    <n v="0"/>
    <n v="270850313"/>
    <n v="3.7049651145935059E-3"/>
    <n v="81445.992320368343"/>
    <n v="0"/>
    <n v="0"/>
    <n v="0"/>
    <n v="270931758.99602532"/>
    <n v="175746322.92000002"/>
    <n v="0"/>
    <n v="0"/>
    <n v="3.7049651145935059E-3"/>
    <n v="59353372.992320366"/>
    <n v="0"/>
    <n v="0"/>
    <n v="235099695.91602534"/>
    <n v="0"/>
    <n v="235099695.91602534"/>
    <n v="231038669.28999999"/>
    <n v="4061026.6260253489"/>
    <x v="48"/>
  </r>
  <r>
    <x v="15"/>
    <s v="META"/>
    <s v="50245"/>
    <s v="MUNICIPIO DE EL CALVARIO (META)"/>
    <n v="82943252"/>
    <n v="0"/>
    <n v="0"/>
    <n v="23471194"/>
    <n v="0"/>
    <n v="0"/>
    <n v="106414446"/>
    <n v="-1.262277364730835E-4"/>
    <n v="32107.763416160742"/>
    <n v="0"/>
    <n v="0"/>
    <n v="0"/>
    <n v="106446553.76328993"/>
    <n v="68996278.040000007"/>
    <n v="0"/>
    <n v="0"/>
    <n v="-1.262277364730835E-4"/>
    <n v="23503301.76341616"/>
    <n v="0"/>
    <n v="0"/>
    <n v="92499579.803289935"/>
    <n v="0"/>
    <n v="92499579.803289935"/>
    <n v="90911063.040000007"/>
    <n v="1588516.7632899284"/>
    <x v="48"/>
  </r>
  <r>
    <x v="15"/>
    <s v="META"/>
    <s v="50251"/>
    <s v="MUNICIPIO DE EL CASTILLO (META)"/>
    <n v="191219993"/>
    <n v="0"/>
    <n v="0"/>
    <n v="25545798"/>
    <n v="0"/>
    <n v="0"/>
    <n v="216765791"/>
    <n v="-2.0437948405742645E-3"/>
    <n v="4194.2155981628102"/>
    <n v="0"/>
    <n v="0"/>
    <n v="0"/>
    <n v="216769985.21355438"/>
    <n v="136514782.15000001"/>
    <n v="0"/>
    <n v="0"/>
    <n v="-2.0437948405742645E-3"/>
    <n v="25549992.215598162"/>
    <n v="0"/>
    <n v="0"/>
    <n v="162064774.36355439"/>
    <n v="0"/>
    <n v="162064774.36355439"/>
    <n v="158406021.22"/>
    <n v="3658753.1435543895"/>
    <x v="48"/>
  </r>
  <r>
    <x v="15"/>
    <s v="META"/>
    <s v="50270"/>
    <s v="MUNICIPIO DE EL DORADO (META)"/>
    <n v="140244869"/>
    <n v="0"/>
    <n v="0"/>
    <n v="39482613"/>
    <n v="0"/>
    <n v="0"/>
    <n v="179727482"/>
    <n v="-3.7254691123962402E-3"/>
    <n v="54142.995844835124"/>
    <n v="0"/>
    <n v="0"/>
    <n v="0"/>
    <n v="179781624.99211937"/>
    <n v="116574370.89000002"/>
    <n v="0"/>
    <n v="0"/>
    <n v="-3.7254691123962402E-3"/>
    <n v="39536755.995844834"/>
    <n v="0"/>
    <n v="0"/>
    <n v="156111126.88211939"/>
    <n v="0"/>
    <n v="156111126.88211939"/>
    <n v="153421834.21000001"/>
    <n v="2689292.672119379"/>
    <x v="48"/>
  </r>
  <r>
    <x v="15"/>
    <s v="META"/>
    <s v="50287"/>
    <s v="MUNICIPIO DE FUENTE DE ORO (META)"/>
    <n v="259644581"/>
    <n v="0"/>
    <n v="0"/>
    <n v="71977914"/>
    <n v="0"/>
    <n v="0"/>
    <n v="331622495"/>
    <n v="-1.0718703269958496E-3"/>
    <n v="99307.402415583667"/>
    <n v="0"/>
    <n v="0"/>
    <n v="0"/>
    <n v="331721802.4013437"/>
    <n v="215362200.06999999"/>
    <n v="0"/>
    <n v="0"/>
    <n v="-1.0718703269958496E-3"/>
    <n v="72077221.402415588"/>
    <n v="0"/>
    <n v="0"/>
    <n v="287439421.4713437"/>
    <n v="0"/>
    <n v="287439421.4713437"/>
    <n v="282446913.61000001"/>
    <n v="4992507.8613436818"/>
    <x v="48"/>
  </r>
  <r>
    <x v="15"/>
    <s v="META"/>
    <s v="50313"/>
    <s v="MUNICIPIO DE GRANADA (META)"/>
    <n v="393545670"/>
    <n v="0"/>
    <n v="0"/>
    <n v="108741609"/>
    <n v="0"/>
    <n v="0"/>
    <n v="502287279"/>
    <n v="1.6272068023681641E-4"/>
    <n v="150225.79001697377"/>
    <n v="0"/>
    <n v="0"/>
    <n v="0"/>
    <n v="502437504.79017967"/>
    <n v="326281766.83000004"/>
    <n v="0"/>
    <n v="0"/>
    <n v="1.6272068023681641E-4"/>
    <n v="108891834.79001698"/>
    <n v="0"/>
    <n v="0"/>
    <n v="435173601.62017977"/>
    <n v="0"/>
    <n v="435173601.62017977"/>
    <n v="427602152.33999997"/>
    <n v="7571449.2801797986"/>
    <x v="48"/>
  </r>
  <r>
    <x v="15"/>
    <s v="META"/>
    <s v="50318"/>
    <s v="MUNICIPIO DE GUAMAL (META)"/>
    <n v="145271607"/>
    <n v="0"/>
    <n v="0"/>
    <n v="40818699"/>
    <n v="0"/>
    <n v="0"/>
    <n v="186090306"/>
    <n v="1.1579692363739014E-3"/>
    <n v="56016.611271335205"/>
    <n v="0"/>
    <n v="0"/>
    <n v="0"/>
    <n v="186146322.61242929"/>
    <n v="120718879.44"/>
    <n v="0"/>
    <n v="0"/>
    <n v="1.1579692363739014E-3"/>
    <n v="40874715.611271337"/>
    <n v="0"/>
    <n v="0"/>
    <n v="161593595.05242932"/>
    <n v="0"/>
    <n v="161593595.05242932"/>
    <n v="158806877.44"/>
    <n v="2786717.6124293208"/>
    <x v="48"/>
  </r>
  <r>
    <x v="15"/>
    <s v="META"/>
    <s v="50325"/>
    <s v="MUNICIPIO DE MAPIRIPÁN (META)"/>
    <n v="514127598"/>
    <n v="0"/>
    <n v="0"/>
    <n v="141275603"/>
    <n v="0"/>
    <n v="0"/>
    <n v="655403201"/>
    <n v="-7.3885917663574219E-4"/>
    <n v="195567.70282858986"/>
    <n v="0"/>
    <n v="0"/>
    <n v="0"/>
    <n v="655598768.70208979"/>
    <n v="425922008.12"/>
    <n v="0"/>
    <n v="0"/>
    <n v="-7.3885917663574219E-4"/>
    <n v="141471170.70282859"/>
    <n v="0"/>
    <n v="0"/>
    <n v="567393178.82208967"/>
    <n v="0"/>
    <n v="567393178.82208967"/>
    <n v="557492414.82000005"/>
    <n v="9900764.0020896196"/>
    <x v="48"/>
  </r>
  <r>
    <x v="15"/>
    <s v="META"/>
    <s v="50330"/>
    <s v="MUNICIPIO DE MESETAS (META)"/>
    <n v="419511207"/>
    <n v="0"/>
    <n v="0"/>
    <n v="117690325"/>
    <n v="0"/>
    <n v="0"/>
    <n v="537201532"/>
    <n v="2.0602941513061523E-3"/>
    <n v="161656.16516685524"/>
    <n v="0"/>
    <n v="0"/>
    <n v="0"/>
    <n v="537363188.16722715"/>
    <n v="348527802.82999998"/>
    <n v="0"/>
    <n v="0"/>
    <n v="2.0602941513061523E-3"/>
    <n v="117851981.16516685"/>
    <n v="0"/>
    <n v="0"/>
    <n v="466379783.99722713"/>
    <n v="0"/>
    <n v="466379783.99722713"/>
    <n v="458328711.63999999"/>
    <n v="8051072.3572271466"/>
    <x v="48"/>
  </r>
  <r>
    <x v="15"/>
    <s v="META"/>
    <s v="50350"/>
    <s v="MUNICIPIO DE LA MACARENA (META)"/>
    <n v="670372749"/>
    <n v="0"/>
    <n v="0"/>
    <n v="183425051"/>
    <n v="0"/>
    <n v="0"/>
    <n v="853797800"/>
    <n v="-1.9483566284179688E-3"/>
    <n v="254340.84139040782"/>
    <n v="0"/>
    <n v="0"/>
    <n v="0"/>
    <n v="854052140.83944201"/>
    <n v="555030532.26999998"/>
    <n v="0"/>
    <n v="0"/>
    <n v="-1.9483566284179688E-3"/>
    <n v="183679391.8413904"/>
    <n v="0"/>
    <n v="0"/>
    <n v="738709924.109442"/>
    <n v="0"/>
    <n v="738709924.109442"/>
    <n v="725790299.39999998"/>
    <n v="12919624.709442019"/>
    <x v="48"/>
  </r>
  <r>
    <x v="15"/>
    <s v="META"/>
    <s v="50370"/>
    <s v="MUNICIPIO DE URIBE (META)"/>
    <n v="0"/>
    <n v="0"/>
    <n v="0"/>
    <n v="91286255"/>
    <n v="0"/>
    <n v="0"/>
    <n v="91286255"/>
    <n v="1.5968084335327148E-4"/>
    <n v="126324.01611413833"/>
    <n v="0"/>
    <n v="0"/>
    <n v="0"/>
    <n v="91412579.016273826"/>
    <n v="38908630.939999998"/>
    <n v="0"/>
    <n v="0"/>
    <n v="1.5968084335327148E-4"/>
    <n v="91412579.016114146"/>
    <n v="0"/>
    <n v="0"/>
    <n v="130321209.95627382"/>
    <n v="0"/>
    <n v="130321209.95627382"/>
    <n v="91412579"/>
    <n v="38908630.956273824"/>
    <x v="48"/>
  </r>
  <r>
    <x v="15"/>
    <s v="META"/>
    <s v="50400"/>
    <s v="MUNICIPIO DE LEJANÍAS (META)"/>
    <n v="216086952"/>
    <n v="0"/>
    <n v="0"/>
    <n v="61207104"/>
    <n v="0"/>
    <n v="0"/>
    <n v="277294056"/>
    <n v="-3.4829378128051758E-3"/>
    <n v="83724.475268096881"/>
    <n v="0"/>
    <n v="0"/>
    <n v="0"/>
    <n v="277377780.47178519"/>
    <n v="179772278.53"/>
    <n v="0"/>
    <n v="0"/>
    <n v="-3.4829378128051758E-3"/>
    <n v="61290828.475268096"/>
    <n v="0"/>
    <n v="0"/>
    <n v="241063107.00178516"/>
    <n v="0"/>
    <n v="241063107.00178516"/>
    <n v="236924472.30000001"/>
    <n v="4138634.7017851472"/>
    <x v="48"/>
  </r>
  <r>
    <x v="15"/>
    <s v="META"/>
    <s v="50450"/>
    <s v="MUNICIPIO DE PUERTO CONCORDIA (META)"/>
    <n v="556536198"/>
    <n v="0"/>
    <n v="0"/>
    <n v="152743874"/>
    <n v="0"/>
    <n v="0"/>
    <n v="709280072"/>
    <n v="-2.5689601898193359E-3"/>
    <n v="211555.50689625822"/>
    <n v="0"/>
    <n v="0"/>
    <n v="0"/>
    <n v="709491627.5043273"/>
    <n v="460978782.36000001"/>
    <n v="0"/>
    <n v="0"/>
    <n v="-2.5689601898193359E-3"/>
    <n v="152955429.50689626"/>
    <n v="0"/>
    <n v="0"/>
    <n v="613934211.86432731"/>
    <n v="0"/>
    <n v="613934211.86432731"/>
    <n v="603214260.10000002"/>
    <n v="10719951.764327288"/>
    <x v="48"/>
  </r>
  <r>
    <x v="15"/>
    <s v="META"/>
    <s v="50568"/>
    <s v="MUNICIPIO DE PUERTO GAITÁN (META)"/>
    <n v="397457598"/>
    <n v="0"/>
    <n v="0"/>
    <n v="111415625"/>
    <n v="0"/>
    <n v="0"/>
    <n v="508873223"/>
    <n v="4.4826269149780273E-3"/>
    <n v="153047.12361517278"/>
    <n v="0"/>
    <n v="0"/>
    <n v="0"/>
    <n v="509026270.12809777"/>
    <n v="330175553.12"/>
    <n v="0"/>
    <n v="0"/>
    <n v="4.4826269149780273E-3"/>
    <n v="111568672.12361518"/>
    <n v="0"/>
    <n v="0"/>
    <n v="441744225.24809778"/>
    <n v="0"/>
    <n v="441744225.24809778"/>
    <n v="434116617.69"/>
    <n v="7627607.5580977798"/>
    <x v="48"/>
  </r>
  <r>
    <x v="15"/>
    <s v="META"/>
    <s v="50573"/>
    <s v="MUNICIPIO DE PUERTO LÓPEZ (META)"/>
    <n v="335908470"/>
    <n v="0"/>
    <n v="0"/>
    <n v="93538987"/>
    <n v="0"/>
    <n v="0"/>
    <n v="429447457"/>
    <n v="-2.6563405990600586E-3"/>
    <n v="128833.11337094143"/>
    <n v="0"/>
    <n v="0"/>
    <n v="0"/>
    <n v="429576290.11071461"/>
    <n v="278795973.08999997"/>
    <n v="0"/>
    <n v="0"/>
    <n v="-2.6563405990600586E-3"/>
    <n v="93667820.11337094"/>
    <n v="0"/>
    <n v="0"/>
    <n v="372463793.20071459"/>
    <n v="0"/>
    <n v="372463793.20071459"/>
    <n v="366010097.62"/>
    <n v="6453695.5807145834"/>
    <x v="48"/>
  </r>
  <r>
    <x v="15"/>
    <s v="META"/>
    <s v="50577"/>
    <s v="MUNICIPIO DE PUERTO LLERAS (META)"/>
    <n v="282820020"/>
    <n v="0"/>
    <n v="0"/>
    <n v="80810900"/>
    <n v="0"/>
    <n v="0"/>
    <n v="363630920"/>
    <n v="1.3592243194580078E-3"/>
    <n v="110197.43050050255"/>
    <n v="0"/>
    <n v="0"/>
    <n v="0"/>
    <n v="363741117.43185973"/>
    <n v="235570089.05000001"/>
    <n v="0"/>
    <n v="0"/>
    <n v="1.3592243194580078E-3"/>
    <n v="80921097.430500507"/>
    <n v="0"/>
    <n v="0"/>
    <n v="316491186.48185974"/>
    <n v="0"/>
    <n v="316491186.48185974"/>
    <n v="311081624.56"/>
    <n v="5409561.9218597412"/>
    <x v="48"/>
  </r>
  <r>
    <x v="15"/>
    <s v="META"/>
    <s v="50590"/>
    <s v="MUNICIPIO DE PUERTO RICO (META)"/>
    <n v="511599173"/>
    <n v="0"/>
    <n v="0"/>
    <n v="143664915"/>
    <n v="0"/>
    <n v="0"/>
    <n v="655264088"/>
    <n v="-2.1771788597106934E-3"/>
    <n v="197214.45561416593"/>
    <n v="0"/>
    <n v="0"/>
    <n v="0"/>
    <n v="655461302.45343697"/>
    <n v="425103378.92000002"/>
    <n v="0"/>
    <n v="0"/>
    <n v="-2.1771788597106934E-3"/>
    <n v="143862129.45561418"/>
    <n v="0"/>
    <n v="0"/>
    <n v="568965508.37343705"/>
    <n v="0"/>
    <n v="568965508.37343705"/>
    <n v="559150672.45000005"/>
    <n v="9814835.9234369993"/>
    <x v="48"/>
  </r>
  <r>
    <x v="15"/>
    <s v="META"/>
    <s v="50606"/>
    <s v="MUNICIPIO DE RESTREPO (META)"/>
    <n v="143192684"/>
    <n v="0"/>
    <n v="0"/>
    <n v="40305879"/>
    <n v="0"/>
    <n v="0"/>
    <n v="183498563"/>
    <n v="-3.5782456398010254E-3"/>
    <n v="55290.991458391443"/>
    <n v="0"/>
    <n v="0"/>
    <n v="0"/>
    <n v="183553853.98788014"/>
    <n v="119027173.59"/>
    <n v="0"/>
    <n v="0"/>
    <n v="-3.5782456398010254E-3"/>
    <n v="40361169.991458394"/>
    <n v="0"/>
    <n v="0"/>
    <n v="159388343.57788014"/>
    <n v="0"/>
    <n v="159388343.57788014"/>
    <n v="156642448.63999999"/>
    <n v="2745894.9378801584"/>
    <x v="48"/>
  </r>
  <r>
    <x v="15"/>
    <s v="META"/>
    <s v="50680"/>
    <s v="MUNICIPIO DE SAN CARLOS DE GUAROA (META)"/>
    <n v="236232679"/>
    <n v="0"/>
    <n v="0"/>
    <n v="64071758"/>
    <n v="0"/>
    <n v="0"/>
    <n v="300304437"/>
    <n v="2.0945072174072266E-3"/>
    <n v="89148.51627857321"/>
    <n v="0"/>
    <n v="0"/>
    <n v="0"/>
    <n v="300393585.51837307"/>
    <n v="195345073.01999998"/>
    <n v="0"/>
    <n v="0"/>
    <n v="2.0945072174072266E-3"/>
    <n v="64160906.516278572"/>
    <n v="0"/>
    <n v="0"/>
    <n v="259505979.53837305"/>
    <n v="0"/>
    <n v="259505979.53837305"/>
    <n v="254945847.75999999"/>
    <n v="4560131.7783730626"/>
    <x v="48"/>
  </r>
  <r>
    <x v="15"/>
    <s v="META"/>
    <s v="50683"/>
    <s v="MUNICIPIO DE SAN JUAN DE ARAMA (META)"/>
    <n v="213833840"/>
    <n v="0"/>
    <n v="0"/>
    <n v="60588855"/>
    <n v="0"/>
    <n v="0"/>
    <n v="274422695"/>
    <n v="1.6790330410003662E-3"/>
    <n v="82871.271530532074"/>
    <n v="0"/>
    <n v="0"/>
    <n v="0"/>
    <n v="274505566.27320957"/>
    <n v="177895336.51000002"/>
    <n v="0"/>
    <n v="0"/>
    <n v="1.6790330410003662E-3"/>
    <n v="60671726.271530531"/>
    <n v="0"/>
    <n v="0"/>
    <n v="238567062.78320959"/>
    <n v="0"/>
    <n v="238567062.78320959"/>
    <n v="234471007.38"/>
    <n v="4096055.4032095969"/>
    <x v="48"/>
  </r>
  <r>
    <x v="15"/>
    <s v="META"/>
    <s v="50686"/>
    <s v="MUNICIPIO DE SAN JUANITO (META)"/>
    <n v="105918335"/>
    <n v="0"/>
    <n v="0"/>
    <n v="29489855"/>
    <n v="0"/>
    <n v="0"/>
    <n v="135408190"/>
    <n v="3.8078278303146362E-3"/>
    <n v="40617.107750583149"/>
    <n v="0"/>
    <n v="0"/>
    <n v="0"/>
    <n v="135448807.11155844"/>
    <n v="87917093.780000001"/>
    <n v="0"/>
    <n v="0"/>
    <n v="3.8078278303146362E-3"/>
    <n v="29530472.107750583"/>
    <n v="0"/>
    <n v="0"/>
    <n v="117447565.89155841"/>
    <n v="0"/>
    <n v="117447565.89155841"/>
    <n v="115413279.67"/>
    <n v="2034286.2215584069"/>
    <x v="48"/>
  </r>
  <r>
    <x v="15"/>
    <s v="META"/>
    <s v="50689"/>
    <s v="MUNICIPIO DE SAN MARTÍN (META)"/>
    <n v="264630435"/>
    <n v="0"/>
    <n v="0"/>
    <n v="73694005"/>
    <n v="0"/>
    <n v="0"/>
    <n v="338324440"/>
    <n v="1.239776611328125E-3"/>
    <n v="101495.62766763102"/>
    <n v="0"/>
    <n v="0"/>
    <n v="0"/>
    <n v="338425935.62890738"/>
    <n v="219637709.38999999"/>
    <n v="0"/>
    <n v="0"/>
    <n v="1.239776611328125E-3"/>
    <n v="73795500.627667636"/>
    <n v="0"/>
    <n v="0"/>
    <n v="293433210.01890743"/>
    <n v="0"/>
    <n v="293433210.01890743"/>
    <n v="288349018.31999999"/>
    <n v="5084191.6989074349"/>
    <x v="48"/>
  </r>
  <r>
    <x v="15"/>
    <s v="META"/>
    <s v="50711"/>
    <s v="MUNICIPIO DE VISTAHERMOSA (META)"/>
    <n v="409121212"/>
    <n v="0"/>
    <n v="0"/>
    <n v="113345678"/>
    <n v="0"/>
    <n v="0"/>
    <n v="522466890"/>
    <n v="6.5624713897705078E-4"/>
    <n v="156414.08401912765"/>
    <n v="0"/>
    <n v="0"/>
    <n v="0"/>
    <n v="522623304.08467537"/>
    <n v="339320367.05000001"/>
    <n v="0"/>
    <n v="0"/>
    <n v="6.5624713897705078E-4"/>
    <n v="113502092.08401912"/>
    <n v="0"/>
    <n v="0"/>
    <n v="452822459.13467538"/>
    <n v="0"/>
    <n v="452822459.13467538"/>
    <n v="444955318.64999998"/>
    <n v="7867140.4846754074"/>
    <x v="48"/>
  </r>
  <r>
    <x v="15"/>
    <s v="NARIÑO"/>
    <s v="52000"/>
    <s v="GOBERNACIÓN DE NARIÑO"/>
    <n v="40817272057"/>
    <n v="0"/>
    <n v="0"/>
    <n v="7384825459"/>
    <n v="0"/>
    <n v="0"/>
    <n v="48202097516"/>
    <n v="3.124237060546875E-3"/>
    <n v="10390703.870815739"/>
    <n v="0"/>
    <n v="0"/>
    <n v="0"/>
    <n v="48212488219.873947"/>
    <n v="32276086297.150002"/>
    <n v="0"/>
    <n v="0"/>
    <n v="3.124237060546875E-3"/>
    <n v="7395216162.8708153"/>
    <n v="0"/>
    <n v="0"/>
    <n v="39671302460.023941"/>
    <n v="0"/>
    <n v="39671302460.023941"/>
    <n v="38887723167.080002"/>
    <n v="783579292.94393921"/>
    <x v="18"/>
  </r>
  <r>
    <x v="15"/>
    <s v="NARIÑO"/>
    <s v="52001"/>
    <s v="MUNICIPIO DE PASTO (NARIÑO)"/>
    <n v="615725816"/>
    <n v="0"/>
    <n v="0"/>
    <n v="171662237"/>
    <n v="0"/>
    <n v="0"/>
    <n v="787388053"/>
    <n v="1.5358924865722656E-3"/>
    <n v="236344.82783325159"/>
    <n v="0"/>
    <n v="0"/>
    <n v="0"/>
    <n v="787624397.82936919"/>
    <n v="511146847.61999989"/>
    <n v="0"/>
    <n v="0"/>
    <n v="1.5358924865722656E-3"/>
    <n v="171898581.82783327"/>
    <n v="0"/>
    <n v="0"/>
    <n v="683045429.44936907"/>
    <n v="0"/>
    <n v="683045429.44936907"/>
    <n v="671219441.65999997"/>
    <n v="11825987.789369106"/>
    <x v="49"/>
  </r>
  <r>
    <x v="15"/>
    <s v="NARIÑO"/>
    <s v="52019"/>
    <s v="MUNICIPIO DE ALBÁN (NARIÑO)"/>
    <n v="347039837"/>
    <n v="0"/>
    <n v="0"/>
    <n v="96597324"/>
    <n v="0"/>
    <n v="0"/>
    <n v="443637161"/>
    <n v="-1.7551183700561523E-3"/>
    <n v="133072.38608805768"/>
    <n v="0"/>
    <n v="0"/>
    <n v="0"/>
    <n v="443770233.38433295"/>
    <n v="288029866.19000006"/>
    <n v="0"/>
    <n v="0"/>
    <n v="-1.7551183700561523E-3"/>
    <n v="96730396.386088058"/>
    <n v="0"/>
    <n v="0"/>
    <n v="384760262.57433301"/>
    <n v="0"/>
    <n v="384760262.57433301"/>
    <n v="378092958.06999999"/>
    <n v="6667304.5043330193"/>
    <x v="49"/>
  </r>
  <r>
    <x v="15"/>
    <s v="NARIÑO"/>
    <s v="52022"/>
    <s v="MUNICIPIO DE ALDANA (NARIÑO)"/>
    <n v="173888011"/>
    <n v="0"/>
    <n v="0"/>
    <n v="49801113"/>
    <n v="0"/>
    <n v="0"/>
    <n v="223689124"/>
    <n v="-6.9341063499450684E-4"/>
    <n v="67870.388192258586"/>
    <n v="0"/>
    <n v="0"/>
    <n v="0"/>
    <n v="223756994.38749886"/>
    <n v="144893491.94"/>
    <n v="0"/>
    <n v="0"/>
    <n v="-6.9341063499450684E-4"/>
    <n v="49868983.388192259"/>
    <n v="0"/>
    <n v="0"/>
    <n v="194762475.32749885"/>
    <n v="0"/>
    <n v="194762475.32749885"/>
    <n v="191438021.47999999"/>
    <n v="3324453.8474988639"/>
    <x v="49"/>
  </r>
  <r>
    <x v="15"/>
    <s v="NARIÑO"/>
    <s v="52036"/>
    <s v="MUNICIPIO DE ANCUYÁ (NARIÑO)"/>
    <n v="207241954"/>
    <n v="0"/>
    <n v="0"/>
    <n v="60090838"/>
    <n v="0"/>
    <n v="0"/>
    <n v="267332792"/>
    <n v="-1.3518631458282471E-3"/>
    <n v="81457.895852897447"/>
    <n v="0"/>
    <n v="0"/>
    <n v="0"/>
    <n v="267414249.89450103"/>
    <n v="172982038.63"/>
    <n v="0"/>
    <n v="0"/>
    <n v="-1.3518631458282471E-3"/>
    <n v="60172295.895852901"/>
    <n v="0"/>
    <n v="0"/>
    <n v="233154334.52450103"/>
    <n v="0"/>
    <n v="233154334.52450103"/>
    <n v="229201780.30000001"/>
    <n v="3952554.2245010138"/>
    <x v="49"/>
  </r>
  <r>
    <x v="15"/>
    <s v="NARIÑO"/>
    <s v="52051"/>
    <s v="MUNICIPIO DE ARBOLEDA (NARIÑO)"/>
    <n v="314268717"/>
    <n v="0"/>
    <n v="0"/>
    <n v="88558666"/>
    <n v="0"/>
    <n v="0"/>
    <n v="402827383"/>
    <n v="1.229405403137207E-3"/>
    <n v="121390.68478920354"/>
    <n v="0"/>
    <n v="0"/>
    <n v="0"/>
    <n v="402948773.68601859"/>
    <n v="261255133.32999998"/>
    <n v="0"/>
    <n v="0"/>
    <n v="1.229405403137207E-3"/>
    <n v="88680056.684789211"/>
    <n v="0"/>
    <n v="0"/>
    <n v="349935190.01601863"/>
    <n v="0"/>
    <n v="349935190.01601863"/>
    <n v="343909633.49000001"/>
    <n v="6025556.5260186195"/>
    <x v="49"/>
  </r>
  <r>
    <x v="15"/>
    <s v="NARIÑO"/>
    <s v="52079"/>
    <s v="MUNICIPIO DE BARBACOAS (NARIÑO)"/>
    <n v="584778748"/>
    <n v="0"/>
    <n v="0"/>
    <n v="161118532"/>
    <n v="0"/>
    <n v="0"/>
    <n v="745897280"/>
    <n v="-2.391815185546875E-3"/>
    <n v="222813.41067848497"/>
    <n v="0"/>
    <n v="0"/>
    <n v="0"/>
    <n v="746120093.40828669"/>
    <n v="484625933.84000003"/>
    <n v="0"/>
    <n v="0"/>
    <n v="-2.391815185546875E-3"/>
    <n v="161341345.41067848"/>
    <n v="0"/>
    <n v="0"/>
    <n v="645967279.24828672"/>
    <n v="0"/>
    <n v="645967279.24828672"/>
    <n v="634710695.17999995"/>
    <n v="11256584.068286777"/>
    <x v="49"/>
  </r>
  <r>
    <x v="15"/>
    <s v="NARIÑO"/>
    <s v="52083"/>
    <s v="MUNICIPIO DE BELÉN (NARIÑO)"/>
    <n v="169360244"/>
    <n v="0"/>
    <n v="0"/>
    <n v="47176625"/>
    <n v="0"/>
    <n v="0"/>
    <n v="216536869"/>
    <n v="8.1145763397216797E-4"/>
    <n v="64971.152570238184"/>
    <n v="0"/>
    <n v="0"/>
    <n v="0"/>
    <n v="216601840.15338171"/>
    <n v="140585690.11000001"/>
    <n v="0"/>
    <n v="0"/>
    <n v="8.1145763397216797E-4"/>
    <n v="47241596.15257024"/>
    <n v="0"/>
    <n v="0"/>
    <n v="187827286.26338172"/>
    <n v="0"/>
    <n v="187827286.26338172"/>
    <n v="184574563.34999999"/>
    <n v="3252722.9133817255"/>
    <x v="49"/>
  </r>
  <r>
    <x v="15"/>
    <s v="NARIÑO"/>
    <s v="52110"/>
    <s v="MUNICIPIO DE BUESACO (NARIÑO)"/>
    <n v="423631427"/>
    <n v="0"/>
    <n v="0"/>
    <n v="118068140"/>
    <n v="0"/>
    <n v="0"/>
    <n v="541699567"/>
    <n v="-4.2414665222167969E-4"/>
    <n v="162561.82201367963"/>
    <n v="0"/>
    <n v="0"/>
    <n v="0"/>
    <n v="541862128.82158959"/>
    <n v="351648225.19999999"/>
    <n v="0"/>
    <n v="0"/>
    <n v="-4.2414665222167969E-4"/>
    <n v="118230701.82201368"/>
    <n v="0"/>
    <n v="0"/>
    <n v="469878927.02158952"/>
    <n v="0"/>
    <n v="469878927.02158952"/>
    <n v="461741290.73000002"/>
    <n v="8137636.2915894985"/>
    <x v="49"/>
  </r>
  <r>
    <x v="15"/>
    <s v="NARIÑO"/>
    <s v="52203"/>
    <s v="MUNICIPIO DE COLÓN (NARIÑO)"/>
    <n v="286984981"/>
    <n v="0"/>
    <n v="0"/>
    <n v="80677767"/>
    <n v="0"/>
    <n v="0"/>
    <n v="367662748"/>
    <n v="1.5375018119812012E-3"/>
    <n v="110700.5448314206"/>
    <n v="0"/>
    <n v="0"/>
    <n v="0"/>
    <n v="367773448.5463689"/>
    <n v="238503463.27999997"/>
    <n v="0"/>
    <n v="0"/>
    <n v="1.5375018119812012E-3"/>
    <n v="80788467.544831425"/>
    <n v="0"/>
    <n v="0"/>
    <n v="319291930.82636893"/>
    <n v="0"/>
    <n v="319291930.82636893"/>
    <n v="313787535.10000002"/>
    <n v="5504395.7263689041"/>
    <x v="49"/>
  </r>
  <r>
    <x v="15"/>
    <s v="NARIÑO"/>
    <s v="52207"/>
    <s v="MUNICIPIO DE CONSACA (NARIÑO)"/>
    <n v="272010478"/>
    <n v="0"/>
    <n v="0"/>
    <n v="77679218"/>
    <n v="0"/>
    <n v="0"/>
    <n v="349689696"/>
    <n v="-1.9480586051940918E-3"/>
    <n v="105942.65741816821"/>
    <n v="0"/>
    <n v="0"/>
    <n v="0"/>
    <n v="349795638.65547013"/>
    <n v="226562714.97999996"/>
    <n v="0"/>
    <n v="0"/>
    <n v="-1.9480586051940918E-3"/>
    <n v="77785160.657418162"/>
    <n v="0"/>
    <n v="0"/>
    <n v="304347875.63547003"/>
    <n v="0"/>
    <n v="304347875.63547003"/>
    <n v="299145677.19999999"/>
    <n v="5202198.4354700446"/>
    <x v="49"/>
  </r>
  <r>
    <x v="15"/>
    <s v="NARIÑO"/>
    <s v="52210"/>
    <s v="MUNICIPIO DE CONTADERO (NARIÑO)"/>
    <n v="267181264"/>
    <n v="0"/>
    <n v="0"/>
    <n v="75071466"/>
    <n v="0"/>
    <n v="0"/>
    <n v="342252730"/>
    <n v="3.8838982582092285E-3"/>
    <n v="103056.48634728679"/>
    <n v="0"/>
    <n v="0"/>
    <n v="0"/>
    <n v="342355786.49023116"/>
    <n v="222024182.32999998"/>
    <n v="0"/>
    <n v="0"/>
    <n v="3.8838982582092285E-3"/>
    <n v="75174522.486347288"/>
    <n v="0"/>
    <n v="0"/>
    <n v="297198704.8202312"/>
    <n v="0"/>
    <n v="297198704.8202312"/>
    <n v="292072677.06"/>
    <n v="5126027.7602311969"/>
    <x v="49"/>
  </r>
  <r>
    <x v="15"/>
    <s v="NARIÑO"/>
    <s v="52215"/>
    <s v="MUNICIPIO DE CÓRDOBA (NARIÑO)"/>
    <n v="373045586"/>
    <n v="0"/>
    <n v="0"/>
    <n v="105037445"/>
    <n v="0"/>
    <n v="0"/>
    <n v="478083031"/>
    <n v="-1.4585256576538086E-3"/>
    <n v="144034.46460363353"/>
    <n v="0"/>
    <n v="0"/>
    <n v="0"/>
    <n v="478227065.46314514"/>
    <n v="310091173.72000003"/>
    <n v="0"/>
    <n v="0"/>
    <n v="-1.4585256576538086E-3"/>
    <n v="105181479.46460363"/>
    <n v="0"/>
    <n v="0"/>
    <n v="415272653.18314517"/>
    <n v="0"/>
    <n v="415272653.18314517"/>
    <n v="408119481.97000003"/>
    <n v="7153171.2131451368"/>
    <x v="49"/>
  </r>
  <r>
    <x v="15"/>
    <s v="NARIÑO"/>
    <s v="52224"/>
    <s v="MUNICIPIO DE CUASPUD (NARIÑO)"/>
    <n v="267234884"/>
    <n v="0"/>
    <n v="0"/>
    <n v="74983720"/>
    <n v="0"/>
    <n v="0"/>
    <n v="342218604"/>
    <n v="-3.9973258972167969E-3"/>
    <n v="102943.59200411777"/>
    <n v="0"/>
    <n v="0"/>
    <n v="0"/>
    <n v="342321547.58800679"/>
    <n v="222030067.75999999"/>
    <n v="0"/>
    <n v="0"/>
    <n v="-3.9973258972167969E-3"/>
    <n v="75086663.59200412"/>
    <n v="0"/>
    <n v="0"/>
    <n v="297116731.34800678"/>
    <n v="0"/>
    <n v="297116731.34800678"/>
    <n v="291989798.13999999"/>
    <n v="5126933.2080067992"/>
    <x v="49"/>
  </r>
  <r>
    <x v="15"/>
    <s v="NARIÑO"/>
    <s v="52227"/>
    <s v="MUNICIPIO DE CUMBAL (NARIÑO)"/>
    <n v="403251747"/>
    <n v="0"/>
    <n v="0"/>
    <n v="111546391"/>
    <n v="0"/>
    <n v="0"/>
    <n v="514798138"/>
    <n v="-6.3467025756835938E-4"/>
    <n v="154043.76286678651"/>
    <n v="0"/>
    <n v="0"/>
    <n v="0"/>
    <n v="514952181.76223212"/>
    <n v="334383707.25999999"/>
    <n v="0"/>
    <n v="0"/>
    <n v="-6.3467025756835938E-4"/>
    <n v="111700434.76286678"/>
    <n v="0"/>
    <n v="0"/>
    <n v="446084142.02223212"/>
    <n v="0"/>
    <n v="446084142.02223212"/>
    <n v="438327509.44999999"/>
    <n v="7756632.5722321272"/>
    <x v="49"/>
  </r>
  <r>
    <x v="15"/>
    <s v="NARIÑO"/>
    <s v="52233"/>
    <s v="MUNICIPIO DE CUMBITARA (NARIÑO)"/>
    <n v="493164775"/>
    <n v="0"/>
    <n v="0"/>
    <n v="134895961"/>
    <n v="0"/>
    <n v="0"/>
    <n v="628060736"/>
    <n v="-1.7240643501281738E-3"/>
    <n v="187086.60582469284"/>
    <n v="0"/>
    <n v="0"/>
    <n v="0"/>
    <n v="628247822.6041007"/>
    <n v="408300537.24000001"/>
    <n v="0"/>
    <n v="0"/>
    <n v="-1.7240643501281738E-3"/>
    <n v="135083047.60582468"/>
    <n v="0"/>
    <n v="0"/>
    <n v="543383584.84410059"/>
    <n v="0"/>
    <n v="543383584.84410059"/>
    <n v="533878726.74000001"/>
    <n v="9504858.104100585"/>
    <x v="49"/>
  </r>
  <r>
    <x v="15"/>
    <s v="NARIÑO"/>
    <s v="52240"/>
    <s v="MUNICIPIO DE CHACHAGÜÍ (NARIÑO)"/>
    <n v="290110759"/>
    <n v="0"/>
    <n v="0"/>
    <n v="81304890"/>
    <n v="0"/>
    <n v="0"/>
    <n v="371415649"/>
    <n v="1.6190409660339355E-3"/>
    <n v="111683.8583398074"/>
    <n v="0"/>
    <n v="0"/>
    <n v="0"/>
    <n v="371527332.85995883"/>
    <n v="241009123.66000003"/>
    <n v="0"/>
    <n v="0"/>
    <n v="1.6190409660339355E-3"/>
    <n v="81416573.858339801"/>
    <n v="0"/>
    <n v="0"/>
    <n v="322425697.51995885"/>
    <n v="0"/>
    <n v="322425697.51995885"/>
    <n v="316859386.24000001"/>
    <n v="5566311.2799588442"/>
    <x v="49"/>
  </r>
  <r>
    <x v="15"/>
    <s v="NARIÑO"/>
    <s v="52250"/>
    <s v="MUNICIPIO DE EL CHARCO (NARIÑO)"/>
    <n v="627009858"/>
    <n v="0"/>
    <n v="0"/>
    <n v="170142599"/>
    <n v="0"/>
    <n v="0"/>
    <n v="797152457"/>
    <n v="-1.0359287261962891E-3"/>
    <n v="236704.32361778803"/>
    <n v="0"/>
    <n v="0"/>
    <n v="0"/>
    <n v="797389161.32258189"/>
    <n v="518542793.72000003"/>
    <n v="0"/>
    <n v="0"/>
    <n v="-1.0359287261962891E-3"/>
    <n v="170379303.32361779"/>
    <n v="0"/>
    <n v="0"/>
    <n v="688922097.04258192"/>
    <n v="0"/>
    <n v="688922097.04258192"/>
    <n v="676820793.33000004"/>
    <n v="12101303.712581873"/>
    <x v="49"/>
  </r>
  <r>
    <x v="15"/>
    <s v="NARIÑO"/>
    <s v="52254"/>
    <s v="MUNICIPIO DE EL PEÑOL (NARIÑO)"/>
    <n v="228790221"/>
    <n v="0"/>
    <n v="0"/>
    <n v="64955864"/>
    <n v="0"/>
    <n v="0"/>
    <n v="293746085"/>
    <n v="2.4315118789672852E-3"/>
    <n v="88742.677696613144"/>
    <n v="0"/>
    <n v="0"/>
    <n v="0"/>
    <n v="293834827.6801281"/>
    <n v="190393105.91000003"/>
    <n v="0"/>
    <n v="0"/>
    <n v="2.4315118789672852E-3"/>
    <n v="65044606.677696615"/>
    <n v="0"/>
    <n v="0"/>
    <n v="255437712.59012815"/>
    <n v="0"/>
    <n v="255437712.59012815"/>
    <n v="251057641.15000001"/>
    <n v="4380071.4401281476"/>
    <x v="49"/>
  </r>
  <r>
    <x v="15"/>
    <s v="NARIÑO"/>
    <s v="52256"/>
    <s v="MUNICIPIO DE EL ROSARIO (NARIÑO)"/>
    <n v="343303129"/>
    <n v="0"/>
    <n v="0"/>
    <n v="98277502"/>
    <n v="0"/>
    <n v="0"/>
    <n v="441580631"/>
    <n v="-2.8066039085388184E-3"/>
    <n v="133889.65216900385"/>
    <n v="0"/>
    <n v="0"/>
    <n v="0"/>
    <n v="441714520.64936239"/>
    <n v="286026041.33999997"/>
    <n v="0"/>
    <n v="0"/>
    <n v="-2.8066039085388184E-3"/>
    <n v="98411391.652169004"/>
    <n v="0"/>
    <n v="0"/>
    <n v="384437432.98936236"/>
    <n v="0"/>
    <n v="384437432.98936236"/>
    <n v="377874014.54000002"/>
    <n v="6563418.4493623376"/>
    <x v="49"/>
  </r>
  <r>
    <x v="15"/>
    <s v="NARIÑO"/>
    <s v="52258"/>
    <s v="MUNICIPIO DE EL TABLÓN DE GÓMEZ (NARIÑO)"/>
    <n v="283394534"/>
    <n v="0"/>
    <n v="0"/>
    <n v="80864130"/>
    <n v="0"/>
    <n v="0"/>
    <n v="364258664"/>
    <n v="3.4857988357543945E-3"/>
    <n v="110334.3866699522"/>
    <n v="0"/>
    <n v="0"/>
    <n v="0"/>
    <n v="364368998.39015573"/>
    <n v="236028957.73999998"/>
    <n v="0"/>
    <n v="0"/>
    <n v="3.4857988357543945E-3"/>
    <n v="80974464.386669949"/>
    <n v="0"/>
    <n v="0"/>
    <n v="317003422.13015574"/>
    <n v="0"/>
    <n v="317003422.13015574"/>
    <n v="311583199.22000003"/>
    <n v="5420222.9101557136"/>
    <x v="49"/>
  </r>
  <r>
    <x v="15"/>
    <s v="NARIÑO"/>
    <s v="52260"/>
    <s v="MUNICIPIO DE EL TAMBO (NARIÑO)"/>
    <n v="259895459"/>
    <n v="0"/>
    <n v="0"/>
    <n v="74594063"/>
    <n v="0"/>
    <n v="0"/>
    <n v="334489522"/>
    <n v="-4.9053430557250977E-3"/>
    <n v="101536.89898537766"/>
    <n v="0"/>
    <n v="0"/>
    <n v="0"/>
    <n v="334591058.89408004"/>
    <n v="216618170.90000001"/>
    <n v="0"/>
    <n v="0"/>
    <n v="-4.9053430557250977E-3"/>
    <n v="74695599.898985371"/>
    <n v="0"/>
    <n v="0"/>
    <n v="291313770.79408002"/>
    <n v="0"/>
    <n v="291313770.79408002"/>
    <n v="286347291.95999998"/>
    <n v="4966478.8340800405"/>
    <x v="49"/>
  </r>
  <r>
    <x v="15"/>
    <s v="NARIÑO"/>
    <s v="52287"/>
    <s v="MUNICIPIO DE FUNES (NARIÑO)"/>
    <n v="252942056"/>
    <n v="0"/>
    <n v="0"/>
    <n v="72023466"/>
    <n v="0"/>
    <n v="0"/>
    <n v="324965522"/>
    <n v="3.406226634979248E-3"/>
    <n v="98363.23655519505"/>
    <n v="0"/>
    <n v="0"/>
    <n v="0"/>
    <n v="325063885.23996145"/>
    <n v="210585837.73000002"/>
    <n v="0"/>
    <n v="0"/>
    <n v="3.406226634979248E-3"/>
    <n v="72121829.236555189"/>
    <n v="0"/>
    <n v="0"/>
    <n v="282707666.9699614"/>
    <n v="0"/>
    <n v="282707666.9699614"/>
    <n v="277866492.70999998"/>
    <n v="4841174.2599614263"/>
    <x v="49"/>
  </r>
  <r>
    <x v="15"/>
    <s v="NARIÑO"/>
    <s v="52317"/>
    <s v="MUNICIPIO DE GUACHUCAL (NARIÑO)"/>
    <n v="268618322"/>
    <n v="0"/>
    <n v="0"/>
    <n v="76544397"/>
    <n v="0"/>
    <n v="0"/>
    <n v="345162719"/>
    <n v="-3.283083438873291E-3"/>
    <n v="104478.59514062716"/>
    <n v="0"/>
    <n v="0"/>
    <n v="0"/>
    <n v="345267197.59185755"/>
    <n v="223659146.23000002"/>
    <n v="0"/>
    <n v="0"/>
    <n v="-3.283083438873291E-3"/>
    <n v="76648875.595140621"/>
    <n v="0"/>
    <n v="0"/>
    <n v="300308021.82185757"/>
    <n v="0"/>
    <n v="300308021.82185757"/>
    <n v="295168078.32999998"/>
    <n v="5139943.4918575883"/>
    <x v="49"/>
  </r>
  <r>
    <x v="15"/>
    <s v="NARIÑO"/>
    <s v="52320"/>
    <s v="MUNICIPIO DE GUAITARILLA (NARIÑO)"/>
    <n v="287558233"/>
    <n v="0"/>
    <n v="0"/>
    <n v="82463209"/>
    <n v="0"/>
    <n v="0"/>
    <n v="370021442"/>
    <n v="2.0679831504821777E-3"/>
    <n v="112287.48413452211"/>
    <n v="0"/>
    <n v="0"/>
    <n v="0"/>
    <n v="370133729.48620248"/>
    <n v="239645431.44000003"/>
    <n v="0"/>
    <n v="0"/>
    <n v="2.0679831504821777E-3"/>
    <n v="82575496.484134525"/>
    <n v="0"/>
    <n v="0"/>
    <n v="322220927.92620254"/>
    <n v="0"/>
    <n v="322220927.92620254"/>
    <n v="316724892.51999998"/>
    <n v="5496035.4062025547"/>
    <x v="49"/>
  </r>
  <r>
    <x v="15"/>
    <s v="NARIÑO"/>
    <s v="52323"/>
    <s v="MUNICIPIO DE GUALMATÁN (NARIÑO)"/>
    <n v="203348322"/>
    <n v="0"/>
    <n v="0"/>
    <n v="57320567"/>
    <n v="0"/>
    <n v="0"/>
    <n v="260668889"/>
    <n v="-1.4935135841369629E-3"/>
    <n v="78564.129929553004"/>
    <n v="0"/>
    <n v="0"/>
    <n v="0"/>
    <n v="260747453.12843603"/>
    <n v="169053994.34"/>
    <n v="0"/>
    <n v="0"/>
    <n v="-1.4935135841369629E-3"/>
    <n v="57399131.12992955"/>
    <n v="0"/>
    <n v="0"/>
    <n v="226453125.46843603"/>
    <n v="0"/>
    <n v="226453125.46843603"/>
    <n v="222554481.00999999"/>
    <n v="3898644.4584360421"/>
    <x v="49"/>
  </r>
  <r>
    <x v="15"/>
    <s v="NARIÑO"/>
    <s v="52352"/>
    <s v="MUNICIPIO DE ILES (NARIÑO)"/>
    <n v="280866704"/>
    <n v="0"/>
    <n v="0"/>
    <n v="78431991"/>
    <n v="0"/>
    <n v="0"/>
    <n v="359298695"/>
    <n v="1.7757415771484375E-3"/>
    <n v="107904.60128061876"/>
    <n v="0"/>
    <n v="0"/>
    <n v="0"/>
    <n v="359406599.60305637"/>
    <n v="233205853.31000003"/>
    <n v="0"/>
    <n v="0"/>
    <n v="1.7757415771484375E-3"/>
    <n v="78539895.601280615"/>
    <n v="0"/>
    <n v="0"/>
    <n v="311745748.91305637"/>
    <n v="0"/>
    <n v="311745748.91305637"/>
    <n v="306352471.24000001"/>
    <n v="5393277.6730563641"/>
    <x v="49"/>
  </r>
  <r>
    <x v="15"/>
    <s v="NARIÑO"/>
    <s v="52354"/>
    <s v="MUNICIPIO DE IMUÉS (NARIÑO)"/>
    <n v="222195778"/>
    <n v="0"/>
    <n v="0"/>
    <n v="64053598"/>
    <n v="0"/>
    <n v="0"/>
    <n v="286249376"/>
    <n v="-1.7827749252319336E-3"/>
    <n v="87069.265509673147"/>
    <n v="0"/>
    <n v="0"/>
    <n v="0"/>
    <n v="286336445.26372689"/>
    <n v="185309814.83999997"/>
    <n v="0"/>
    <n v="0"/>
    <n v="-1.7827749252319336E-3"/>
    <n v="64140667.265509672"/>
    <n v="0"/>
    <n v="0"/>
    <n v="249450482.10372686"/>
    <n v="0"/>
    <n v="249450482.10372686"/>
    <n v="245207095.86000001"/>
    <n v="4243386.2437268496"/>
    <x v="49"/>
  </r>
  <r>
    <x v="15"/>
    <s v="NARIÑO"/>
    <s v="52356"/>
    <s v="MUNICIPIO DE IPIALES (NARIÑO)"/>
    <n v="580297226"/>
    <n v="0"/>
    <n v="0"/>
    <n v="159848048"/>
    <n v="0"/>
    <n v="0"/>
    <n v="740145274"/>
    <n v="3.0674934387207031E-3"/>
    <n v="221094.60944098388"/>
    <n v="0"/>
    <n v="0"/>
    <n v="0"/>
    <n v="740366368.61250854"/>
    <n v="480913828.83000004"/>
    <n v="0"/>
    <n v="0"/>
    <n v="3.0674934387207031E-3"/>
    <n v="160069142.60944098"/>
    <n v="0"/>
    <n v="0"/>
    <n v="640982971.44250846"/>
    <n v="0"/>
    <n v="640982971.44250846"/>
    <n v="629812932.41999996"/>
    <n v="11170039.022508502"/>
    <x v="49"/>
  </r>
  <r>
    <x v="15"/>
    <s v="NARIÑO"/>
    <s v="52378"/>
    <s v="MUNICIPIO DE LA CRUZ (NARIÑO)"/>
    <n v="412921883"/>
    <n v="0"/>
    <n v="0"/>
    <n v="116366767"/>
    <n v="0"/>
    <n v="0"/>
    <n v="529288650"/>
    <n v="-4.3596029281616211E-3"/>
    <n v="159519.44818148683"/>
    <n v="0"/>
    <n v="0"/>
    <n v="0"/>
    <n v="529448169.44382191"/>
    <n v="343281824.49000001"/>
    <n v="0"/>
    <n v="0"/>
    <n v="-4.3596029281616211E-3"/>
    <n v="116526286.44818148"/>
    <n v="0"/>
    <n v="0"/>
    <n v="459808110.93382192"/>
    <n v="0"/>
    <n v="459808110.93382192"/>
    <n v="451891595.36000001"/>
    <n v="7916515.5738219023"/>
    <x v="49"/>
  </r>
  <r>
    <x v="15"/>
    <s v="NARIÑO"/>
    <s v="52381"/>
    <s v="MUNICIPIO DE LA FLORIDA (NARIÑO)"/>
    <n v="241198413"/>
    <n v="0"/>
    <n v="0"/>
    <n v="68532886"/>
    <n v="0"/>
    <n v="0"/>
    <n v="309731299"/>
    <n v="-1.2772679328918457E-3"/>
    <n v="93574.592289720924"/>
    <n v="0"/>
    <n v="0"/>
    <n v="0"/>
    <n v="309824873.59101248"/>
    <n v="200687323.75"/>
    <n v="0"/>
    <n v="0"/>
    <n v="-1.2772679328918457E-3"/>
    <n v="68626460.592289716"/>
    <n v="0"/>
    <n v="0"/>
    <n v="269313784.34101248"/>
    <n v="0"/>
    <n v="269313784.34101248"/>
    <n v="264693725.44"/>
    <n v="4620058.9010124803"/>
    <x v="49"/>
  </r>
  <r>
    <x v="15"/>
    <s v="NARIÑO"/>
    <s v="52385"/>
    <s v="MUNICIPIO DE LA LLANADA (NARIÑO)"/>
    <n v="171180153"/>
    <n v="0"/>
    <n v="0"/>
    <n v="49085025"/>
    <n v="0"/>
    <n v="0"/>
    <n v="220265178"/>
    <n v="3.4320354461669922E-4"/>
    <n v="66835.658428042138"/>
    <n v="0"/>
    <n v="0"/>
    <n v="0"/>
    <n v="220332013.65877125"/>
    <n v="142647200.15999997"/>
    <n v="0"/>
    <n v="0"/>
    <n v="3.4320354461669922E-4"/>
    <n v="49151860.658428043"/>
    <n v="0"/>
    <n v="0"/>
    <n v="191799060.81877121"/>
    <n v="0"/>
    <n v="191799060.81877121"/>
    <n v="188526731.69999999"/>
    <n v="3272329.1187712252"/>
    <x v="49"/>
  </r>
  <r>
    <x v="15"/>
    <s v="NARIÑO"/>
    <s v="52390"/>
    <s v="MUNICIPIO DE LA TOLA (NARIÑO)"/>
    <n v="442981678"/>
    <n v="0"/>
    <n v="0"/>
    <n v="119514545"/>
    <n v="0"/>
    <n v="0"/>
    <n v="562496223"/>
    <n v="-1.3071894645690918E-3"/>
    <n v="166620.9617286094"/>
    <n v="0"/>
    <n v="0"/>
    <n v="0"/>
    <n v="562662843.96042132"/>
    <n v="366050075.81999993"/>
    <n v="0"/>
    <n v="0"/>
    <n v="-1.3071894645690918E-3"/>
    <n v="119681165.9617286"/>
    <n v="0"/>
    <n v="0"/>
    <n v="485731241.78042138"/>
    <n v="0"/>
    <n v="485731241.78042138"/>
    <n v="477172973.45999998"/>
    <n v="8558268.3204213977"/>
    <x v="49"/>
  </r>
  <r>
    <x v="15"/>
    <s v="NARIÑO"/>
    <s v="52399"/>
    <s v="MUNICIPIO DE LA UNIÓN (NARIÑO)"/>
    <n v="320625588"/>
    <n v="0"/>
    <n v="0"/>
    <n v="91260052"/>
    <n v="0"/>
    <n v="0"/>
    <n v="411885640"/>
    <n v="-2.4384260177612305E-3"/>
    <n v="124620.20225663697"/>
    <n v="0"/>
    <n v="0"/>
    <n v="0"/>
    <n v="412010260.19981819"/>
    <n v="266924428.26000002"/>
    <n v="0"/>
    <n v="0"/>
    <n v="-2.4384260177612305E-3"/>
    <n v="91384672.202256635"/>
    <n v="0"/>
    <n v="0"/>
    <n v="358309100.45981824"/>
    <n v="0"/>
    <n v="358309100.45981824"/>
    <n v="352173124.64999998"/>
    <n v="6135975.8098182678"/>
    <x v="49"/>
  </r>
  <r>
    <x v="15"/>
    <s v="NARIÑO"/>
    <s v="52405"/>
    <s v="MUNICIPIO DE LEIVA (NARIÑO)"/>
    <n v="355005851"/>
    <n v="0"/>
    <n v="0"/>
    <n v="98607088"/>
    <n v="0"/>
    <n v="0"/>
    <n v="453612939"/>
    <n v="-4.5863986015319824E-3"/>
    <n v="135913.16514028303"/>
    <n v="0"/>
    <n v="0"/>
    <n v="0"/>
    <n v="453748852.16055387"/>
    <n v="294529173.04999995"/>
    <n v="0"/>
    <n v="0"/>
    <n v="-4.5863986015319824E-3"/>
    <n v="98743001.165140286"/>
    <n v="0"/>
    <n v="0"/>
    <n v="393272174.21055382"/>
    <n v="0"/>
    <n v="393272174.21055382"/>
    <n v="386448376.77999997"/>
    <n v="6823797.4305538535"/>
    <x v="49"/>
  </r>
  <r>
    <x v="15"/>
    <s v="NARIÑO"/>
    <s v="52411"/>
    <s v="MUNICIPIO DE LINARES (NARIÑO)"/>
    <n v="265192566"/>
    <n v="0"/>
    <n v="0"/>
    <n v="76303108"/>
    <n v="0"/>
    <n v="0"/>
    <n v="341495674"/>
    <n v="-1.9710659980773926E-3"/>
    <n v="103736.76163104812"/>
    <n v="0"/>
    <n v="0"/>
    <n v="0"/>
    <n v="341599410.75966001"/>
    <n v="221104371.38000003"/>
    <n v="0"/>
    <n v="0"/>
    <n v="-1.9710659980773926E-3"/>
    <n v="76406844.761631042"/>
    <n v="0"/>
    <n v="0"/>
    <n v="297511216.13966"/>
    <n v="0"/>
    <n v="297511216.13966"/>
    <n v="292446004.75"/>
    <n v="5065211.3896600008"/>
    <x v="49"/>
  </r>
  <r>
    <x v="15"/>
    <s v="NARIÑO"/>
    <s v="52418"/>
    <s v="MUNICIPIO DE LOS ANDES (NARIÑO)"/>
    <n v="424963297"/>
    <n v="0"/>
    <n v="0"/>
    <n v="117551505"/>
    <n v="0"/>
    <n v="0"/>
    <n v="542514802"/>
    <n v="-1.2883543968200684E-3"/>
    <n v="162303.452087971"/>
    <n v="0"/>
    <n v="0"/>
    <n v="0"/>
    <n v="542677105.45079958"/>
    <n v="352369602.62"/>
    <n v="0"/>
    <n v="0"/>
    <n v="-1.2883543968200684E-3"/>
    <n v="117713808.45208797"/>
    <n v="0"/>
    <n v="0"/>
    <n v="470083411.07079959"/>
    <n v="0"/>
    <n v="470083411.07079959"/>
    <n v="461908735.56999999"/>
    <n v="8174675.5007995963"/>
    <x v="49"/>
  </r>
  <r>
    <x v="15"/>
    <s v="NARIÑO"/>
    <s v="52427"/>
    <s v="MUNICIPIO DE MAGÜI (NARIÑO)"/>
    <n v="515226366"/>
    <n v="0"/>
    <n v="0"/>
    <n v="140566224"/>
    <n v="0"/>
    <n v="0"/>
    <n v="655792590"/>
    <n v="3.6010146141052246E-3"/>
    <n v="195144.19470092008"/>
    <n v="0"/>
    <n v="0"/>
    <n v="0"/>
    <n v="655987734.19830203"/>
    <n v="426412890.60000002"/>
    <n v="0"/>
    <n v="0"/>
    <n v="3.6010146141052246E-3"/>
    <n v="140761368.19470093"/>
    <n v="0"/>
    <n v="0"/>
    <n v="567174258.79830194"/>
    <n v="0"/>
    <n v="567174258.79830194"/>
    <n v="557239726.91999996"/>
    <n v="9934531.8783019781"/>
    <x v="49"/>
  </r>
  <r>
    <x v="15"/>
    <s v="NARIÑO"/>
    <s v="52435"/>
    <s v="MUNICIPIO DE MALLAMA (NARIÑO)"/>
    <n v="217039424"/>
    <n v="0"/>
    <n v="0"/>
    <n v="62513845"/>
    <n v="0"/>
    <n v="0"/>
    <n v="279553269"/>
    <n v="4.6718418598175049E-3"/>
    <n v="84977.647691226739"/>
    <n v="0"/>
    <n v="0"/>
    <n v="0"/>
    <n v="279638246.65236306"/>
    <n v="180984064.69"/>
    <n v="0"/>
    <n v="0"/>
    <n v="4.6718418598175049E-3"/>
    <n v="62598822.647691227"/>
    <n v="0"/>
    <n v="0"/>
    <n v="243582887.34236306"/>
    <n v="0"/>
    <n v="243582887.34236306"/>
    <n v="239437700.05000001"/>
    <n v="4145187.2923630476"/>
    <x v="49"/>
  </r>
  <r>
    <x v="15"/>
    <s v="NARIÑO"/>
    <s v="52473"/>
    <s v="MUNICIPIO DE MOSQUERA (NARIÑO)"/>
    <n v="457893093"/>
    <n v="0"/>
    <n v="0"/>
    <n v="125129221"/>
    <n v="0"/>
    <n v="0"/>
    <n v="583022314"/>
    <n v="2.8985738754272461E-3"/>
    <n v="173599.67542055782"/>
    <n v="0"/>
    <n v="0"/>
    <n v="0"/>
    <n v="583195913.6783191"/>
    <n v="379039246.5"/>
    <n v="0"/>
    <n v="0"/>
    <n v="2.8985738754272461E-3"/>
    <n v="125302820.67542055"/>
    <n v="0"/>
    <n v="0"/>
    <n v="504342067.1783191"/>
    <n v="0"/>
    <n v="504342067.1783191"/>
    <n v="495514981.88999999"/>
    <n v="8827085.2883191109"/>
    <x v="49"/>
  </r>
  <r>
    <x v="15"/>
    <s v="NARIÑO"/>
    <s v="52490"/>
    <s v="MUNICIPIO DE OLAYA HERRERA (NARIÑO)"/>
    <n v="495136150"/>
    <n v="0"/>
    <n v="0"/>
    <n v="137867468"/>
    <n v="0"/>
    <n v="0"/>
    <n v="633003618"/>
    <n v="1.289665699005127E-3"/>
    <n v="189893.12270817233"/>
    <n v="0"/>
    <n v="0"/>
    <n v="0"/>
    <n v="633193511.12399781"/>
    <n v="410949792.04999995"/>
    <n v="0"/>
    <n v="0"/>
    <n v="1.289665699005127E-3"/>
    <n v="138057361.12270817"/>
    <n v="0"/>
    <n v="0"/>
    <n v="549007153.17399776"/>
    <n v="0"/>
    <n v="549007153.17399776"/>
    <n v="539494393.60000002"/>
    <n v="9512759.573997736"/>
    <x v="49"/>
  </r>
  <r>
    <x v="15"/>
    <s v="NARIÑO"/>
    <s v="52506"/>
    <s v="MUNICIPIO DE OSPINA (NARIÑO)"/>
    <n v="275571679"/>
    <n v="0"/>
    <n v="0"/>
    <n v="77421603"/>
    <n v="0"/>
    <n v="0"/>
    <n v="352993282"/>
    <n v="-9.8389387130737305E-4"/>
    <n v="106277.04413466759"/>
    <n v="0"/>
    <n v="0"/>
    <n v="0"/>
    <n v="353099559.04315078"/>
    <n v="229003898.69"/>
    <n v="0"/>
    <n v="0"/>
    <n v="-9.8389387130737305E-4"/>
    <n v="77527880.044134662"/>
    <n v="0"/>
    <n v="0"/>
    <n v="306531778.73315078"/>
    <n v="0"/>
    <n v="306531778.73315078"/>
    <n v="301245633.73000002"/>
    <n v="5286145.0031507611"/>
    <x v="49"/>
  </r>
  <r>
    <x v="15"/>
    <s v="NARIÑO"/>
    <s v="52520"/>
    <s v="MUNICIPIO DE FRANCISCO PIZARRO (NARIÑO)"/>
    <n v="401662034"/>
    <n v="0"/>
    <n v="0"/>
    <n v="109676870"/>
    <n v="0"/>
    <n v="0"/>
    <n v="511338904"/>
    <n v="-4.8272013664245605E-3"/>
    <n v="152217.12986151443"/>
    <n v="0"/>
    <n v="0"/>
    <n v="0"/>
    <n v="511491121.12503433"/>
    <n v="332475760.19"/>
    <n v="0"/>
    <n v="0"/>
    <n v="-4.8272013664245605E-3"/>
    <n v="109829087.12986152"/>
    <n v="0"/>
    <n v="0"/>
    <n v="442304847.31503433"/>
    <n v="0"/>
    <n v="442304847.31503433"/>
    <n v="434561903.32999998"/>
    <n v="7742943.9850343466"/>
    <x v="49"/>
  </r>
  <r>
    <x v="15"/>
    <s v="NARIÑO"/>
    <s v="52540"/>
    <s v="MUNICIPIO DE POLICARPA (NARIÑO)"/>
    <n v="318429515"/>
    <n v="0"/>
    <n v="0"/>
    <n v="88107365"/>
    <n v="0"/>
    <n v="0"/>
    <n v="406536880"/>
    <n v="-2.875983715057373E-3"/>
    <n v="121644.0282512968"/>
    <n v="0"/>
    <n v="0"/>
    <n v="0"/>
    <n v="406658524.02537531"/>
    <n v="264060969.10999998"/>
    <n v="0"/>
    <n v="0"/>
    <n v="-2.875983715057373E-3"/>
    <n v="88229009.02825129"/>
    <n v="0"/>
    <n v="0"/>
    <n v="352289978.13537526"/>
    <n v="0"/>
    <n v="352289978.13537526"/>
    <n v="346165869.42000002"/>
    <n v="6124108.7153752446"/>
    <x v="49"/>
  </r>
  <r>
    <x v="15"/>
    <s v="NARIÑO"/>
    <s v="52560"/>
    <s v="MUNICIPIO DE POTOSÍ (NARIÑO)"/>
    <n v="252248208"/>
    <n v="0"/>
    <n v="0"/>
    <n v="71887617"/>
    <n v="0"/>
    <n v="0"/>
    <n v="324135825"/>
    <n v="3.0021369457244873E-3"/>
    <n v="98138.333844284847"/>
    <n v="0"/>
    <n v="0"/>
    <n v="0"/>
    <n v="324233963.33684647"/>
    <n v="210051815.54999998"/>
    <n v="0"/>
    <n v="0"/>
    <n v="3.0021369457244873E-3"/>
    <n v="71985755.333844289"/>
    <n v="0"/>
    <n v="0"/>
    <n v="282037570.88684642"/>
    <n v="0"/>
    <n v="282037570.88684642"/>
    <n v="277211872.51999998"/>
    <n v="4825698.3668464422"/>
    <x v="49"/>
  </r>
  <r>
    <x v="15"/>
    <s v="NARIÑO"/>
    <s v="52565"/>
    <s v="MUNICIPIO DE PROVIDENCIA (NARIÑO)"/>
    <n v="347557373"/>
    <n v="0"/>
    <n v="0"/>
    <n v="96908240"/>
    <n v="0"/>
    <n v="0"/>
    <n v="444465613"/>
    <n v="4.0752887725830078E-3"/>
    <n v="133399.58853813366"/>
    <n v="0"/>
    <n v="0"/>
    <n v="0"/>
    <n v="444599012.5926134"/>
    <n v="288511370.21000004"/>
    <n v="0"/>
    <n v="0"/>
    <n v="4.0752887725830078E-3"/>
    <n v="97041639.58853814"/>
    <n v="0"/>
    <n v="0"/>
    <n v="385553009.8026135"/>
    <n v="0"/>
    <n v="385553009.8026135"/>
    <n v="378876862.38"/>
    <n v="6676147.4226135015"/>
    <x v="49"/>
  </r>
  <r>
    <x v="15"/>
    <s v="NARIÑO"/>
    <s v="52573"/>
    <s v="MUNICIPIO DE PUERRES (NARIÑO)"/>
    <n v="228506926"/>
    <n v="0"/>
    <n v="0"/>
    <n v="65078819"/>
    <n v="0"/>
    <n v="0"/>
    <n v="293585745"/>
    <n v="-1.45760178565979E-3"/>
    <n v="88854.857719003427"/>
    <n v="0"/>
    <n v="0"/>
    <n v="0"/>
    <n v="293674599.85626143"/>
    <n v="190257871.37"/>
    <n v="0"/>
    <n v="0"/>
    <n v="-1.45760178565979E-3"/>
    <n v="65167673.857719004"/>
    <n v="0"/>
    <n v="0"/>
    <n v="255425545.22626141"/>
    <n v="0"/>
    <n v="255425545.22626141"/>
    <n v="251053308.12"/>
    <n v="4372237.1062614024"/>
    <x v="49"/>
  </r>
  <r>
    <x v="15"/>
    <s v="NARIÑO"/>
    <s v="52585"/>
    <s v="MUNICIPIO DE PUPIALES (NARIÑO)"/>
    <n v="303915864"/>
    <n v="0"/>
    <n v="0"/>
    <n v="85428081"/>
    <n v="0"/>
    <n v="0"/>
    <n v="389343945"/>
    <n v="-2.6485919952392578E-3"/>
    <n v="117232.31434212743"/>
    <n v="0"/>
    <n v="0"/>
    <n v="0"/>
    <n v="389461177.31169355"/>
    <n v="252568113.47999999"/>
    <n v="0"/>
    <n v="0"/>
    <n v="-2.6485919952392578E-3"/>
    <n v="85545313.314342126"/>
    <n v="0"/>
    <n v="0"/>
    <n v="338113426.79169351"/>
    <n v="0"/>
    <n v="338113426.79169351"/>
    <n v="332283821.75"/>
    <n v="5829605.0416935086"/>
    <x v="49"/>
  </r>
  <r>
    <x v="15"/>
    <s v="NARIÑO"/>
    <s v="52612"/>
    <s v="MUNICIPIO DE RICAURTE (NARIÑO)"/>
    <n v="411458035"/>
    <n v="0"/>
    <n v="0"/>
    <n v="113375184"/>
    <n v="0"/>
    <n v="0"/>
    <n v="524833219"/>
    <n v="3.9254426956176758E-3"/>
    <n v="156798.81254219366"/>
    <n v="0"/>
    <n v="0"/>
    <n v="0"/>
    <n v="524990017.81646764"/>
    <n v="341012751.04000002"/>
    <n v="0"/>
    <n v="0"/>
    <n v="3.9254426956176758E-3"/>
    <n v="113531982.8125422"/>
    <n v="0"/>
    <n v="0"/>
    <n v="454544733.85646766"/>
    <n v="0"/>
    <n v="454544733.85646766"/>
    <n v="446625574.94"/>
    <n v="7919158.9164676666"/>
    <x v="49"/>
  </r>
  <r>
    <x v="15"/>
    <s v="NARIÑO"/>
    <s v="52621"/>
    <s v="MUNICIPIO DE ROBERTO PAYÁN (NARIÑO)"/>
    <n v="478644197"/>
    <n v="0"/>
    <n v="0"/>
    <n v="130783023"/>
    <n v="0"/>
    <n v="0"/>
    <n v="609427220"/>
    <n v="1.1766552925109863E-3"/>
    <n v="181447.86986600008"/>
    <n v="0"/>
    <n v="0"/>
    <n v="0"/>
    <n v="609608667.87104261"/>
    <n v="396225001.56999993"/>
    <n v="0"/>
    <n v="0"/>
    <n v="1.1766552925109863E-3"/>
    <n v="130964470.869866"/>
    <n v="0"/>
    <n v="0"/>
    <n v="527189472.4410426"/>
    <n v="0"/>
    <n v="527189472.4410426"/>
    <n v="517963358.98000002"/>
    <n v="9226113.461042583"/>
    <x v="49"/>
  </r>
  <r>
    <x v="15"/>
    <s v="NARIÑO"/>
    <s v="52678"/>
    <s v="MUNICIPIO DE SAMANIEGO (NARIÑO)"/>
    <n v="539931087"/>
    <n v="0"/>
    <n v="0"/>
    <n v="152613447"/>
    <n v="0"/>
    <n v="0"/>
    <n v="692544534"/>
    <n v="3.9123296737670898E-3"/>
    <n v="208940.15739125846"/>
    <n v="0"/>
    <n v="0"/>
    <n v="0"/>
    <n v="692753474.16130364"/>
    <n v="449036800.25999993"/>
    <n v="0"/>
    <n v="0"/>
    <n v="3.9123296737670898E-3"/>
    <n v="152822387.15739125"/>
    <n v="0"/>
    <n v="0"/>
    <n v="601859187.42130351"/>
    <n v="0"/>
    <n v="601859187.42130351"/>
    <n v="591512335.33000004"/>
    <n v="10346852.091303468"/>
    <x v="49"/>
  </r>
  <r>
    <x v="15"/>
    <s v="NARIÑO"/>
    <s v="52683"/>
    <s v="MUNICIPIO DE SANDONÁ (NARIÑO)"/>
    <n v="345076322"/>
    <n v="0"/>
    <n v="0"/>
    <n v="97279002"/>
    <n v="0"/>
    <n v="0"/>
    <n v="442355324"/>
    <n v="2.2256970405578613E-3"/>
    <n v="133327.9363264727"/>
    <n v="0"/>
    <n v="0"/>
    <n v="0"/>
    <n v="442488651.93855214"/>
    <n v="286885604.47000003"/>
    <n v="0"/>
    <n v="0"/>
    <n v="2.2256970405578613E-3"/>
    <n v="97412329.936326474"/>
    <n v="0"/>
    <n v="0"/>
    <n v="384297934.40855217"/>
    <n v="0"/>
    <n v="384297934.40855217"/>
    <n v="377682312.35000002"/>
    <n v="6615622.058552146"/>
    <x v="49"/>
  </r>
  <r>
    <x v="15"/>
    <s v="NARIÑO"/>
    <s v="52685"/>
    <s v="MUNICIPIO DE SAN BERNARDO (NARIÑO)"/>
    <n v="387307274"/>
    <n v="0"/>
    <n v="0"/>
    <n v="106000719"/>
    <n v="0"/>
    <n v="0"/>
    <n v="493307993"/>
    <n v="-2.5697946548461914E-3"/>
    <n v="146992.13750285236"/>
    <n v="0"/>
    <n v="0"/>
    <n v="0"/>
    <n v="493454985.13493305"/>
    <n v="320697551.27999997"/>
    <n v="0"/>
    <n v="0"/>
    <n v="-2.5697946548461914E-3"/>
    <n v="106147711.13750285"/>
    <n v="0"/>
    <n v="0"/>
    <n v="426845262.41493303"/>
    <n v="0"/>
    <n v="426845262.41493303"/>
    <n v="419381988.12"/>
    <n v="7463274.2949330211"/>
    <x v="49"/>
  </r>
  <r>
    <x v="15"/>
    <s v="NARIÑO"/>
    <s v="52687"/>
    <s v="MUNICIPIO DE SAN LORENZO (NARIÑO)"/>
    <n v="377562006"/>
    <n v="0"/>
    <n v="0"/>
    <n v="105752377"/>
    <n v="0"/>
    <n v="0"/>
    <n v="483314383"/>
    <n v="-2.9671192169189453E-3"/>
    <n v="145326.78220134811"/>
    <n v="0"/>
    <n v="0"/>
    <n v="0"/>
    <n v="483459709.77923423"/>
    <n v="313614087.54000002"/>
    <n v="0"/>
    <n v="0"/>
    <n v="-2.9671192169189453E-3"/>
    <n v="105897703.78220135"/>
    <n v="0"/>
    <n v="0"/>
    <n v="419511791.31923425"/>
    <n v="0"/>
    <n v="419511791.31923425"/>
    <n v="412264754.37"/>
    <n v="7247036.9492342472"/>
    <x v="49"/>
  </r>
  <r>
    <x v="15"/>
    <s v="NARIÑO"/>
    <s v="52693"/>
    <s v="MUNICIPIO DE SAN PABLO (NARIÑO)"/>
    <n v="253534859"/>
    <n v="0"/>
    <n v="0"/>
    <n v="71985036"/>
    <n v="0"/>
    <n v="0"/>
    <n v="325519895"/>
    <n v="-4.0419697761535645E-3"/>
    <n v="98403.798993662509"/>
    <n v="0"/>
    <n v="0"/>
    <n v="0"/>
    <n v="325618298.79495168"/>
    <n v="211003438.56999999"/>
    <n v="0"/>
    <n v="0"/>
    <n v="-4.0419697761535645E-3"/>
    <n v="72083439.798993662"/>
    <n v="0"/>
    <n v="0"/>
    <n v="283086878.36495167"/>
    <n v="0"/>
    <n v="283086878.36495167"/>
    <n v="278232891.64999998"/>
    <n v="4853986.714951694"/>
    <x v="49"/>
  </r>
  <r>
    <x v="15"/>
    <s v="NARIÑO"/>
    <s v="52694"/>
    <s v="MUNICIPIO DE SAN PEDRO DE CARTAGO (NARIÑO)"/>
    <n v="254627699"/>
    <n v="0"/>
    <n v="0"/>
    <n v="71469973"/>
    <n v="0"/>
    <n v="0"/>
    <n v="326097672"/>
    <n v="-1.9521713256835938E-3"/>
    <n v="98126.934392695141"/>
    <n v="0"/>
    <n v="0"/>
    <n v="0"/>
    <n v="326195798.93244052"/>
    <n v="211560232.57999998"/>
    <n v="0"/>
    <n v="0"/>
    <n v="-1.9521713256835938E-3"/>
    <n v="71568099.934392691"/>
    <n v="0"/>
    <n v="0"/>
    <n v="283128332.5124405"/>
    <n v="0"/>
    <n v="283128332.5124405"/>
    <n v="278242738.5"/>
    <n v="4885594.0124405026"/>
    <x v="49"/>
  </r>
  <r>
    <x v="15"/>
    <s v="NARIÑO"/>
    <s v="52696"/>
    <s v="MUNICIPIO DE SANTA BÁRBARA (NARIÑO)"/>
    <n v="458672525"/>
    <n v="0"/>
    <n v="0"/>
    <n v="130070882"/>
    <n v="0"/>
    <n v="0"/>
    <n v="588743407"/>
    <n v="-3.1099319458007813E-3"/>
    <n v="177875.16133215625"/>
    <n v="0"/>
    <n v="0"/>
    <n v="0"/>
    <n v="588921282.1582222"/>
    <n v="381652669.11000001"/>
    <n v="0"/>
    <n v="0"/>
    <n v="-3.1099319458007813E-3"/>
    <n v="130248757.16133216"/>
    <n v="0"/>
    <n v="0"/>
    <n v="511901426.26822221"/>
    <n v="0"/>
    <n v="511901426.26822221"/>
    <n v="503117734.56"/>
    <n v="8783691.7082222104"/>
    <x v="49"/>
  </r>
  <r>
    <x v="15"/>
    <s v="NARIÑO"/>
    <s v="52699"/>
    <s v="MUNICIPIO DE SANTACRUZ (NARIÑO)"/>
    <n v="502368111"/>
    <n v="0"/>
    <n v="0"/>
    <n v="137067189"/>
    <n v="0"/>
    <n v="0"/>
    <n v="639435300"/>
    <n v="-2.6659965515136719E-3"/>
    <n v="190274.16486110754"/>
    <n v="0"/>
    <n v="0"/>
    <n v="0"/>
    <n v="639625574.16219509"/>
    <n v="415766187.96999997"/>
    <n v="0"/>
    <n v="0"/>
    <n v="-2.6659965515136719E-3"/>
    <n v="137257463.16486111"/>
    <n v="0"/>
    <n v="0"/>
    <n v="553023651.13219512"/>
    <n v="0"/>
    <n v="553023651.13219512"/>
    <n v="543336738.14999998"/>
    <n v="9686912.9821951389"/>
    <x v="49"/>
  </r>
  <r>
    <x v="15"/>
    <s v="NARIÑO"/>
    <s v="52720"/>
    <s v="MUNICIPIO DE SAPUYES (NARIÑO)"/>
    <n v="173537757"/>
    <n v="0"/>
    <n v="0"/>
    <n v="49987103"/>
    <n v="0"/>
    <n v="0"/>
    <n v="223524860"/>
    <n v="9.4640254974365234E-4"/>
    <n v="67968.747294757108"/>
    <n v="0"/>
    <n v="0"/>
    <n v="0"/>
    <n v="223592828.74824116"/>
    <n v="144732008.04000002"/>
    <n v="0"/>
    <n v="0"/>
    <n v="9.4640254974365234E-4"/>
    <n v="50055071.747294754"/>
    <n v="0"/>
    <n v="0"/>
    <n v="194787079.78824118"/>
    <n v="0"/>
    <n v="194787079.78824118"/>
    <n v="191473790.94999999"/>
    <n v="3313288.8382411897"/>
    <x v="49"/>
  </r>
  <r>
    <x v="15"/>
    <s v="NARIÑO"/>
    <s v="52786"/>
    <s v="MUNICIPIO DE TAMINANGO (NARIÑO)"/>
    <n v="380738541"/>
    <n v="0"/>
    <n v="0"/>
    <n v="105470089"/>
    <n v="0"/>
    <n v="0"/>
    <n v="486208630"/>
    <n v="-4.2102336883544922E-3"/>
    <n v="145567.22485203849"/>
    <n v="0"/>
    <n v="0"/>
    <n v="0"/>
    <n v="486354197.22064179"/>
    <n v="315781223.75"/>
    <n v="0"/>
    <n v="0"/>
    <n v="-4.2102336883544922E-3"/>
    <n v="105615656.22485204"/>
    <n v="0"/>
    <n v="0"/>
    <n v="421396879.97064179"/>
    <n v="0"/>
    <n v="421396879.97064179"/>
    <n v="414075453.91000003"/>
    <n v="7321426.0606417656"/>
    <x v="49"/>
  </r>
  <r>
    <x v="15"/>
    <s v="NARIÑO"/>
    <s v="52788"/>
    <s v="MUNICIPIO DE TANGUA (NARIÑO)"/>
    <n v="264117757"/>
    <n v="0"/>
    <n v="0"/>
    <n v="75616147"/>
    <n v="0"/>
    <n v="0"/>
    <n v="339733904"/>
    <n v="1.8169879913330078E-3"/>
    <n v="103003.21206593318"/>
    <n v="0"/>
    <n v="0"/>
    <n v="0"/>
    <n v="339836907.21388292"/>
    <n v="220063406.41999999"/>
    <n v="0"/>
    <n v="0"/>
    <n v="1.8169879913330078E-3"/>
    <n v="75719150.212065935"/>
    <n v="0"/>
    <n v="0"/>
    <n v="295782556.63388288"/>
    <n v="0"/>
    <n v="295782556.63388288"/>
    <n v="290733958.01999998"/>
    <n v="5048598.6138828993"/>
    <x v="49"/>
  </r>
  <r>
    <x v="15"/>
    <s v="NARIÑO"/>
    <s v="52835"/>
    <s v="MUNICIPIO DE SAN ANDRES DE TUMACO (NARIÑO)"/>
    <n v="884260166"/>
    <n v="0"/>
    <n v="0"/>
    <n v="243892592"/>
    <n v="0"/>
    <n v="0"/>
    <n v="1128152758"/>
    <n v="-1.2418031692504883E-3"/>
    <n v="337164.24699769303"/>
    <n v="0"/>
    <n v="0"/>
    <n v="0"/>
    <n v="1128489922.2457559"/>
    <n v="732944039.41000009"/>
    <n v="0"/>
    <n v="0"/>
    <n v="-1.2418031692504883E-3"/>
    <n v="244229756.24699768"/>
    <n v="0"/>
    <n v="0"/>
    <n v="977173795.655756"/>
    <n v="0"/>
    <n v="977173795.655756"/>
    <n v="960156430.05999994"/>
    <n v="17017365.595756054"/>
    <x v="49"/>
  </r>
  <r>
    <x v="15"/>
    <s v="NARIÑO"/>
    <s v="52838"/>
    <s v="MUNICIPIO DE TÚQUERRES (NARIÑO)"/>
    <n v="406009138"/>
    <n v="0"/>
    <n v="0"/>
    <n v="114883235"/>
    <n v="0"/>
    <n v="0"/>
    <n v="520892373"/>
    <n v="4.6483278274536133E-3"/>
    <n v="157225.20021367873"/>
    <n v="0"/>
    <n v="0"/>
    <n v="0"/>
    <n v="521049598.204862"/>
    <n v="337715680.07999998"/>
    <n v="0"/>
    <n v="0"/>
    <n v="4.6483278274536133E-3"/>
    <n v="115040460.20021369"/>
    <n v="0"/>
    <n v="0"/>
    <n v="452756140.28486198"/>
    <n v="0"/>
    <n v="452756140.28486198"/>
    <n v="444977370.19"/>
    <n v="7778770.0948619843"/>
    <x v="49"/>
  </r>
  <r>
    <x v="15"/>
    <s v="NARIÑO"/>
    <s v="52885"/>
    <s v="MUNICIPIO DE YACUANQUER (NARIÑO)"/>
    <n v="317160825"/>
    <n v="0"/>
    <n v="0"/>
    <n v="88700852"/>
    <n v="0"/>
    <n v="0"/>
    <n v="405861677"/>
    <n v="1.198112964630127E-3"/>
    <n v="121978.08204682441"/>
    <n v="0"/>
    <n v="0"/>
    <n v="0"/>
    <n v="405983655.08324492"/>
    <n v="263419980.22000003"/>
    <n v="0"/>
    <n v="0"/>
    <n v="1.198112964630127E-3"/>
    <n v="88822830.082046822"/>
    <n v="0"/>
    <n v="0"/>
    <n v="352242810.30324495"/>
    <n v="0"/>
    <n v="352242810.30324495"/>
    <n v="346155481.5"/>
    <n v="6087328.8032449484"/>
    <x v="49"/>
  </r>
  <r>
    <x v="15"/>
    <s v="NORTE DE SANTANDER"/>
    <s v="54000"/>
    <s v="GOBERNACIÓN DE NORTE DE SANTANDER"/>
    <n v="29473546098"/>
    <n v="0"/>
    <n v="0"/>
    <n v="5352920027"/>
    <n v="0"/>
    <n v="0"/>
    <n v="34826466125"/>
    <n v="1.373291015625E-3"/>
    <n v="7520440.3062344044"/>
    <n v="0"/>
    <n v="0"/>
    <n v="0"/>
    <n v="34833986565.30761"/>
    <n v="23316553115.479996"/>
    <n v="0"/>
    <n v="0"/>
    <n v="1.373291015625E-3"/>
    <n v="5360440467.3062344"/>
    <n v="0"/>
    <n v="0"/>
    <n v="28676993582.787605"/>
    <n v="0"/>
    <n v="28676993582.787605"/>
    <n v="28111565859.450001"/>
    <n v="565427723.33760452"/>
    <x v="19"/>
  </r>
  <r>
    <x v="15"/>
    <s v="NORTE DE SANTANDER"/>
    <s v="54001"/>
    <s v="MUNICIPIO DE CÚCUTA (NORTE DE SANTANDER)"/>
    <n v="890839950"/>
    <n v="0"/>
    <n v="0"/>
    <n v="248817126"/>
    <n v="0"/>
    <n v="0"/>
    <n v="1139657076"/>
    <n v="-3.0081272125244141E-3"/>
    <n v="342286.38656274212"/>
    <n v="0"/>
    <n v="0"/>
    <n v="0"/>
    <n v="1139999362.3835547"/>
    <n v="739688732.77999997"/>
    <n v="0"/>
    <n v="0"/>
    <n v="-3.0081272125244141E-3"/>
    <n v="249159412.38656273"/>
    <n v="0"/>
    <n v="0"/>
    <n v="988848145.16355455"/>
    <n v="0"/>
    <n v="988848145.16355455"/>
    <n v="971742420.88"/>
    <n v="17105724.283554554"/>
    <x v="50"/>
  </r>
  <r>
    <x v="15"/>
    <s v="NORTE DE SANTANDER"/>
    <s v="54003"/>
    <s v="MUNICIPIO DE ABREGO (NORTE DE SANTANDER)"/>
    <n v="444568604"/>
    <n v="0"/>
    <n v="0"/>
    <n v="124152148"/>
    <n v="0"/>
    <n v="0"/>
    <n v="568720752"/>
    <n v="-4.4687986373901367E-3"/>
    <n v="170788.36210058039"/>
    <n v="0"/>
    <n v="0"/>
    <n v="0"/>
    <n v="568891540.3576318"/>
    <n v="369113105.98000002"/>
    <n v="0"/>
    <n v="0"/>
    <n v="-4.4687986373901367E-3"/>
    <n v="124322936.36210059"/>
    <n v="0"/>
    <n v="0"/>
    <n v="493436042.33763182"/>
    <n v="0"/>
    <n v="493436042.33763182"/>
    <n v="484898419.75"/>
    <n v="8537622.5876318216"/>
    <x v="50"/>
  </r>
  <r>
    <x v="15"/>
    <s v="NORTE DE SANTANDER"/>
    <s v="54051"/>
    <s v="MUNICIPIO DE ARBOLEDAS (NORTE DE SANTANDER)"/>
    <n v="255511766"/>
    <n v="0"/>
    <n v="0"/>
    <n v="72207314"/>
    <n v="0"/>
    <n v="0"/>
    <n v="327719080"/>
    <n v="2.1070539951324463E-3"/>
    <n v="98876.0080677613"/>
    <n v="0"/>
    <n v="0"/>
    <n v="0"/>
    <n v="327817956.01017481"/>
    <n v="212495301.81"/>
    <n v="0"/>
    <n v="0"/>
    <n v="2.1070539951324463E-3"/>
    <n v="72306190.008067757"/>
    <n v="0"/>
    <n v="0"/>
    <n v="284801491.82017481"/>
    <n v="0"/>
    <n v="284801491.82017481"/>
    <n v="279904846.77999997"/>
    <n v="4896645.0401748419"/>
    <x v="50"/>
  </r>
  <r>
    <x v="15"/>
    <s v="NORTE DE SANTANDER"/>
    <s v="54099"/>
    <s v="MUNICIPIO DE BOCHALEMA (NORTE DE SANTANDER)"/>
    <n v="165938471"/>
    <n v="0"/>
    <n v="0"/>
    <n v="46501754"/>
    <n v="0"/>
    <n v="0"/>
    <n v="212440225"/>
    <n v="-3.8385987281799316E-3"/>
    <n v="63876.480706233662"/>
    <n v="0"/>
    <n v="0"/>
    <n v="0"/>
    <n v="212504101.47686765"/>
    <n v="137851386.47000003"/>
    <n v="0"/>
    <n v="0"/>
    <n v="-3.8385987281799316E-3"/>
    <n v="46565630.480706237"/>
    <n v="0"/>
    <n v="0"/>
    <n v="184417016.94686767"/>
    <n v="0"/>
    <n v="184417016.94686767"/>
    <n v="181233169.25"/>
    <n v="3183847.6968676746"/>
    <x v="50"/>
  </r>
  <r>
    <x v="15"/>
    <s v="NORTE DE SANTANDER"/>
    <s v="54109"/>
    <s v="MUNICIPIO DE BUCARASICA (NORTE DE SANTANDER)"/>
    <n v="221998304"/>
    <n v="0"/>
    <n v="0"/>
    <n v="62655686"/>
    <n v="0"/>
    <n v="0"/>
    <n v="284653990"/>
    <n v="-4.5170783996582031E-3"/>
    <n v="85871.132887892963"/>
    <n v="0"/>
    <n v="0"/>
    <n v="0"/>
    <n v="284739861.12837082"/>
    <n v="184618580.97000003"/>
    <n v="0"/>
    <n v="0"/>
    <n v="-4.5170783996582031E-3"/>
    <n v="62741557.132887892"/>
    <n v="0"/>
    <n v="0"/>
    <n v="247360138.09837085"/>
    <n v="0"/>
    <n v="247360138.09837085"/>
    <n v="243105987.47999999"/>
    <n v="4254150.6183708608"/>
    <x v="50"/>
  </r>
  <r>
    <x v="15"/>
    <s v="NORTE DE SANTANDER"/>
    <s v="54125"/>
    <s v="MUNICIPIO DE CÁCOTA (NORTE DE SANTANDER)"/>
    <n v="132267360"/>
    <n v="0"/>
    <n v="0"/>
    <n v="38591851"/>
    <n v="0"/>
    <n v="0"/>
    <n v="170859211"/>
    <n v="1.575171947479248E-3"/>
    <n v="52191.518958437315"/>
    <n v="0"/>
    <n v="0"/>
    <n v="0"/>
    <n v="170911402.52053362"/>
    <n v="110495579.5"/>
    <n v="0"/>
    <n v="0"/>
    <n v="1.575171947479248E-3"/>
    <n v="38644042.518958434"/>
    <n v="0"/>
    <n v="0"/>
    <n v="149139622.02053362"/>
    <n v="0"/>
    <n v="149139622.02053362"/>
    <n v="146619509.38999999"/>
    <n v="2520112.6305336356"/>
    <x v="50"/>
  </r>
  <r>
    <x v="15"/>
    <s v="NORTE DE SANTANDER"/>
    <s v="54128"/>
    <s v="MUNICIPIO DE CACHIRÁ (NORTE DE SANTANDER)"/>
    <n v="270207410"/>
    <n v="0"/>
    <n v="0"/>
    <n v="75917854"/>
    <n v="0"/>
    <n v="0"/>
    <n v="346125264"/>
    <n v="2.0012855529785156E-3"/>
    <n v="104186.5442974984"/>
    <n v="0"/>
    <n v="0"/>
    <n v="0"/>
    <n v="346229450.5462988"/>
    <n v="224533902.88999999"/>
    <n v="0"/>
    <n v="0"/>
    <n v="2.0012855529785156E-3"/>
    <n v="76022040.544297501"/>
    <n v="0"/>
    <n v="0"/>
    <n v="300555943.43629879"/>
    <n v="0"/>
    <n v="300555943.43629879"/>
    <n v="295372376.80000001"/>
    <n v="5183566.6362987757"/>
    <x v="50"/>
  </r>
  <r>
    <x v="15"/>
    <s v="NORTE DE SANTANDER"/>
    <s v="54172"/>
    <s v="MUNICIPIO DE CHINÁCOTA (NORTE DE SANTANDER)"/>
    <n v="202706142"/>
    <n v="0"/>
    <n v="0"/>
    <n v="56574477"/>
    <n v="0"/>
    <n v="0"/>
    <n v="259280619"/>
    <n v="-1.3721585273742676E-3"/>
    <n v="77846.401283582818"/>
    <n v="0"/>
    <n v="0"/>
    <n v="0"/>
    <n v="259358465.39991143"/>
    <n v="168288984.04000002"/>
    <n v="0"/>
    <n v="0"/>
    <n v="-1.3721585273742676E-3"/>
    <n v="56652323.401283585"/>
    <n v="0"/>
    <n v="0"/>
    <n v="224941307.43991145"/>
    <n v="0"/>
    <n v="224941307.43991145"/>
    <n v="221048134.24000001"/>
    <n v="3893173.1999114454"/>
    <x v="50"/>
  </r>
  <r>
    <x v="15"/>
    <s v="NORTE DE SANTANDER"/>
    <s v="54174"/>
    <s v="MUNICIPIO DE CHITAGÁ (NORTE DE SANTANDER)"/>
    <n v="274059786"/>
    <n v="0"/>
    <n v="0"/>
    <n v="77160335"/>
    <n v="0"/>
    <n v="0"/>
    <n v="351220121"/>
    <n v="1.2753605842590332E-3"/>
    <n v="105800.60602430545"/>
    <n v="0"/>
    <n v="0"/>
    <n v="0"/>
    <n v="351325921.60729969"/>
    <n v="227798584.58000004"/>
    <n v="0"/>
    <n v="0"/>
    <n v="1.2753605842590332E-3"/>
    <n v="77266135.60602431"/>
    <n v="0"/>
    <n v="0"/>
    <n v="305064720.18729973"/>
    <n v="0"/>
    <n v="305064720.18729973"/>
    <n v="299809151.80000001"/>
    <n v="5255568.3872997165"/>
    <x v="50"/>
  </r>
  <r>
    <x v="15"/>
    <s v="NORTE DE SANTANDER"/>
    <s v="54206"/>
    <s v="MUNICIPIO DE CONVENCIÓN (NORTE DE SANTANDER)"/>
    <n v="267294154"/>
    <n v="0"/>
    <n v="0"/>
    <n v="77126628"/>
    <n v="0"/>
    <n v="0"/>
    <n v="344420782"/>
    <n v="2.680659294128418E-3"/>
    <n v="104757.30688411642"/>
    <n v="0"/>
    <n v="0"/>
    <n v="0"/>
    <n v="344525539.30956477"/>
    <n v="222946603.04999998"/>
    <n v="0"/>
    <n v="0"/>
    <n v="2.680659294128418E-3"/>
    <n v="77231385.30688411"/>
    <n v="0"/>
    <n v="0"/>
    <n v="300177988.35956478"/>
    <n v="0"/>
    <n v="300177988.35956478"/>
    <n v="295074925.93000001"/>
    <n v="5103062.429564774"/>
    <x v="50"/>
  </r>
  <r>
    <x v="15"/>
    <s v="NORTE DE SANTANDER"/>
    <s v="54223"/>
    <s v="MUNICIPIO DE CUCUTILLA (NORTE DE SANTANDER)"/>
    <n v="254662490"/>
    <n v="0"/>
    <n v="0"/>
    <n v="72519677"/>
    <n v="0"/>
    <n v="0"/>
    <n v="327182167"/>
    <n v="4.3687224388122559E-3"/>
    <n v="98986.574437526549"/>
    <n v="0"/>
    <n v="0"/>
    <n v="0"/>
    <n v="327281153.57880622"/>
    <n v="212010756.85999998"/>
    <n v="0"/>
    <n v="0"/>
    <n v="4.3687224388122559E-3"/>
    <n v="72618663.574437529"/>
    <n v="0"/>
    <n v="0"/>
    <n v="284629420.43880624"/>
    <n v="0"/>
    <n v="284629420.43880624"/>
    <n v="279755908.66000003"/>
    <n v="4873511.7788062096"/>
    <x v="50"/>
  </r>
  <r>
    <x v="15"/>
    <s v="NORTE DE SANTANDER"/>
    <s v="54239"/>
    <s v="MUNICIPIO DE DURANIA (NORTE DE SANTANDER)"/>
    <n v="138686672"/>
    <n v="0"/>
    <n v="0"/>
    <n v="39405001"/>
    <n v="0"/>
    <n v="0"/>
    <n v="178091673"/>
    <n v="2.7220249176025391E-3"/>
    <n v="53819.186913154357"/>
    <n v="0"/>
    <n v="0"/>
    <n v="0"/>
    <n v="178145492.18963519"/>
    <n v="115405631.69999999"/>
    <n v="0"/>
    <n v="0"/>
    <n v="2.7220249176025391E-3"/>
    <n v="39458820.186913155"/>
    <n v="0"/>
    <n v="0"/>
    <n v="154864451.88963518"/>
    <n v="0"/>
    <n v="154864451.88963518"/>
    <n v="152208470.58000001"/>
    <n v="2655981.3096351624"/>
    <x v="50"/>
  </r>
  <r>
    <x v="15"/>
    <s v="NORTE DE SANTANDER"/>
    <s v="54245"/>
    <s v="MUNICIPIO DE EL CARMEN (NORTE DE SANTANDER)"/>
    <n v="344752178"/>
    <n v="0"/>
    <n v="0"/>
    <n v="98961092"/>
    <n v="0"/>
    <n v="0"/>
    <n v="443713270"/>
    <n v="-4.8642158508300781E-3"/>
    <n v="134684.3196929768"/>
    <n v="0"/>
    <n v="0"/>
    <n v="0"/>
    <n v="443847954.31482875"/>
    <n v="287351891.48000002"/>
    <n v="0"/>
    <n v="0"/>
    <n v="-4.8642158508300781E-3"/>
    <n v="99095776.319692984"/>
    <n v="0"/>
    <n v="0"/>
    <n v="386447667.79482877"/>
    <n v="0"/>
    <n v="386447667.79482877"/>
    <n v="379860280.99000001"/>
    <n v="6587386.804828763"/>
    <x v="50"/>
  </r>
  <r>
    <x v="15"/>
    <s v="NORTE DE SANTANDER"/>
    <s v="54250"/>
    <s v="MUNICIPIO DE EL TARRA (NORTE DE SANTANDER)"/>
    <n v="341677027"/>
    <n v="0"/>
    <n v="0"/>
    <n v="96127764"/>
    <n v="0"/>
    <n v="0"/>
    <n v="437804791"/>
    <n v="-8.9246034622192383E-4"/>
    <n v="131838.33559693696"/>
    <n v="0"/>
    <n v="0"/>
    <n v="0"/>
    <n v="437936629.33470446"/>
    <n v="283986188.19"/>
    <n v="0"/>
    <n v="0"/>
    <n v="-8.9246034622192383E-4"/>
    <n v="96259602.335596934"/>
    <n v="0"/>
    <n v="0"/>
    <n v="380245790.52470446"/>
    <n v="0"/>
    <n v="380245790.52470446"/>
    <n v="373693781.13"/>
    <n v="6552009.3947044611"/>
    <x v="50"/>
  </r>
  <r>
    <x v="15"/>
    <s v="NORTE DE SANTANDER"/>
    <s v="54261"/>
    <s v="MUNICIPIO DE EL ZULIA (NORTE DE SANTANDER)"/>
    <n v="338659618"/>
    <n v="0"/>
    <n v="0"/>
    <n v="94354233"/>
    <n v="0"/>
    <n v="0"/>
    <n v="433013851"/>
    <n v="-1.5157461166381836E-4"/>
    <n v="129935.90642903991"/>
    <n v="0"/>
    <n v="0"/>
    <n v="0"/>
    <n v="433143786.90627748"/>
    <n v="281099796.74000001"/>
    <n v="0"/>
    <n v="0"/>
    <n v="-1.5157461166381836E-4"/>
    <n v="94484168.906429037"/>
    <n v="0"/>
    <n v="0"/>
    <n v="375583965.64627749"/>
    <n v="0"/>
    <n v="375583965.64627749"/>
    <n v="369077881.07999998"/>
    <n v="6506084.566277504"/>
    <x v="50"/>
  </r>
  <r>
    <x v="15"/>
    <s v="NORTE DE SANTANDER"/>
    <s v="54313"/>
    <s v="MUNICIPIO DE GRAMALOTE (NORTE DE SANTANDER)"/>
    <n v="157262339"/>
    <n v="0"/>
    <n v="0"/>
    <n v="44982367"/>
    <n v="0"/>
    <n v="0"/>
    <n v="202244706"/>
    <n v="1.5707314014434814E-3"/>
    <n v="61288.924413699577"/>
    <n v="0"/>
    <n v="0"/>
    <n v="0"/>
    <n v="202305994.92598444"/>
    <n v="130991464.24000001"/>
    <n v="0"/>
    <n v="0"/>
    <n v="1.5707314014434814E-3"/>
    <n v="45043655.924413696"/>
    <n v="0"/>
    <n v="0"/>
    <n v="176035120.16598445"/>
    <n v="0"/>
    <n v="176035120.16598445"/>
    <n v="173027118.33000001"/>
    <n v="3008001.8359844387"/>
    <x v="50"/>
  </r>
  <r>
    <x v="15"/>
    <s v="NORTE DE SANTANDER"/>
    <s v="54344"/>
    <s v="MUNICIPIO DE HACARÍ (NORTE DE SANTANDER)"/>
    <n v="357168756"/>
    <n v="0"/>
    <n v="0"/>
    <n v="100031543"/>
    <n v="0"/>
    <n v="0"/>
    <n v="457200299"/>
    <n v="2.404332160949707E-3"/>
    <n v="137435.7487909559"/>
    <n v="0"/>
    <n v="0"/>
    <n v="0"/>
    <n v="457337734.75119531"/>
    <n v="296655212.98000002"/>
    <n v="0"/>
    <n v="0"/>
    <n v="2.404332160949707E-3"/>
    <n v="100168978.74879095"/>
    <n v="0"/>
    <n v="0"/>
    <n v="396824191.73119533"/>
    <n v="0"/>
    <n v="396824191.73119533"/>
    <n v="389968193.79000002"/>
    <n v="6855997.9411953092"/>
    <x v="50"/>
  </r>
  <r>
    <x v="15"/>
    <s v="NORTE DE SANTANDER"/>
    <s v="54347"/>
    <s v="MUNICIPIO DE HERRÁN (NORTE DE SANTANDER)"/>
    <n v="151501113"/>
    <n v="0"/>
    <n v="0"/>
    <n v="43272552"/>
    <n v="0"/>
    <n v="0"/>
    <n v="194773665"/>
    <n v="3.1763315200805664E-4"/>
    <n v="59036.461738218008"/>
    <n v="0"/>
    <n v="0"/>
    <n v="0"/>
    <n v="194832701.46205586"/>
    <n v="126195715.90000001"/>
    <n v="0"/>
    <n v="0"/>
    <n v="3.1763315200805664E-4"/>
    <n v="43331588.461738221"/>
    <n v="0"/>
    <n v="0"/>
    <n v="169527304.36205587"/>
    <n v="0"/>
    <n v="169527304.36205587"/>
    <n v="166629708.38999999"/>
    <n v="2897595.9720558822"/>
    <x v="50"/>
  </r>
  <r>
    <x v="15"/>
    <s v="NORTE DE SANTANDER"/>
    <s v="54377"/>
    <s v="MUNICIPIO DE LABATECA (NORTE DE SANTANDER)"/>
    <n v="193296283"/>
    <n v="0"/>
    <n v="0"/>
    <n v="54397785"/>
    <n v="0"/>
    <n v="0"/>
    <n v="247694068"/>
    <n v="3.7680268287658691E-3"/>
    <n v="74594.972372443823"/>
    <n v="0"/>
    <n v="0"/>
    <n v="0"/>
    <n v="247768662.97614047"/>
    <n v="160651469.28"/>
    <n v="0"/>
    <n v="0"/>
    <n v="3.7680268287658691E-3"/>
    <n v="54472379.972372442"/>
    <n v="0"/>
    <n v="0"/>
    <n v="215123849.25614047"/>
    <n v="0"/>
    <n v="215123849.25614047"/>
    <n v="211416476.09999999"/>
    <n v="3707373.1561404765"/>
    <x v="50"/>
  </r>
  <r>
    <x v="15"/>
    <s v="NORTE DE SANTANDER"/>
    <s v="54385"/>
    <s v="MUNICIPIO DE LA ESPERANZA (NORTE DE SANTANDER)"/>
    <n v="0"/>
    <n v="0"/>
    <n v="0"/>
    <n v="41786872"/>
    <n v="0"/>
    <n v="0"/>
    <n v="41786872"/>
    <n v="-7.0694833993911743E-5"/>
    <n v="6839.8406298187219"/>
    <n v="0"/>
    <n v="0"/>
    <n v="0"/>
    <n v="41793711.840559125"/>
    <n v="277826.61"/>
    <n v="0"/>
    <n v="0"/>
    <n v="-7.0694833993911743E-5"/>
    <n v="41793711.840629816"/>
    <n v="0"/>
    <n v="0"/>
    <n v="42071538.450559124"/>
    <n v="0"/>
    <n v="42071538.450559124"/>
    <n v="41793712"/>
    <n v="277826.45055912435"/>
    <x v="50"/>
  </r>
  <r>
    <x v="15"/>
    <s v="NORTE DE SANTANDER"/>
    <s v="54398"/>
    <s v="MUNICIPIO DE LA PLAYA (NORTE DE SANTANDER)"/>
    <n v="247975927"/>
    <n v="0"/>
    <n v="0"/>
    <n v="69917667"/>
    <n v="0"/>
    <n v="0"/>
    <n v="317893594"/>
    <n v="-2.860724925994873E-4"/>
    <n v="95821.50512804967"/>
    <n v="0"/>
    <n v="0"/>
    <n v="0"/>
    <n v="317989415.50484192"/>
    <n v="206164964.96000001"/>
    <n v="0"/>
    <n v="0"/>
    <n v="-2.860724925994873E-4"/>
    <n v="70013488.505128056"/>
    <n v="0"/>
    <n v="0"/>
    <n v="276178453.46484196"/>
    <n v="0"/>
    <n v="276178453.46484196"/>
    <n v="271424567.86000001"/>
    <n v="4753885.6048419476"/>
    <x v="50"/>
  </r>
  <r>
    <x v="15"/>
    <s v="NORTE DE SANTANDER"/>
    <s v="54405"/>
    <s v="MUNICIPIO DE LOS PATIOS (NORTE DE SANTANDER)"/>
    <n v="334131069"/>
    <n v="0"/>
    <n v="0"/>
    <n v="93078212"/>
    <n v="0"/>
    <n v="0"/>
    <n v="427209281"/>
    <n v="-1.6027688980102539E-3"/>
    <n v="128178.77376880776"/>
    <n v="0"/>
    <n v="0"/>
    <n v="0"/>
    <n v="427337459.77216601"/>
    <n v="277336912.36999995"/>
    <n v="0"/>
    <n v="0"/>
    <n v="-1.6027688980102539E-3"/>
    <n v="93206390.773768812"/>
    <n v="0"/>
    <n v="0"/>
    <n v="370543303.14216602"/>
    <n v="0"/>
    <n v="370543303.14216602"/>
    <n v="364124353.43000001"/>
    <n v="6418949.7121660113"/>
    <x v="50"/>
  </r>
  <r>
    <x v="15"/>
    <s v="NORTE DE SANTANDER"/>
    <s v="54418"/>
    <s v="MUNICIPIO DE LOURDES (NORTE DE SANTANDER)"/>
    <n v="136547669"/>
    <n v="0"/>
    <n v="0"/>
    <n v="38570240"/>
    <n v="0"/>
    <n v="0"/>
    <n v="175117909"/>
    <n v="-4.4390857219696045E-3"/>
    <n v="52805.155137740468"/>
    <n v="0"/>
    <n v="0"/>
    <n v="0"/>
    <n v="175170714.15069866"/>
    <n v="113536267.81"/>
    <n v="0"/>
    <n v="0"/>
    <n v="-4.4390857219696045E-3"/>
    <n v="38623045.15513774"/>
    <n v="0"/>
    <n v="0"/>
    <n v="152159312.96069866"/>
    <n v="0"/>
    <n v="152159312.96069866"/>
    <n v="149541650.25999999"/>
    <n v="2617662.7006986737"/>
    <x v="50"/>
  </r>
  <r>
    <x v="15"/>
    <s v="NORTE DE SANTANDER"/>
    <s v="54480"/>
    <s v="MUNICIPIO DE MUTISCUA (NORTE DE SANTANDER)"/>
    <n v="147424710"/>
    <n v="0"/>
    <n v="0"/>
    <n v="41756687"/>
    <n v="0"/>
    <n v="0"/>
    <n v="189181397"/>
    <n v="2.8994083404541016E-3"/>
    <n v="57163.723382871227"/>
    <n v="0"/>
    <n v="0"/>
    <n v="0"/>
    <n v="189238560.72628227"/>
    <n v="122649513.92"/>
    <n v="0"/>
    <n v="0"/>
    <n v="2.8994083404541016E-3"/>
    <n v="41813850.723382868"/>
    <n v="0"/>
    <n v="0"/>
    <n v="164463364.64628229"/>
    <n v="0"/>
    <n v="164463364.64628229"/>
    <n v="161638815.84"/>
    <n v="2824548.8062822819"/>
    <x v="50"/>
  </r>
  <r>
    <x v="15"/>
    <s v="NORTE DE SANTANDER"/>
    <s v="54498"/>
    <s v="MUNICIPIO DE OCAÑA (NORTE DE SANTANDER)"/>
    <n v="447494624"/>
    <n v="0"/>
    <n v="0"/>
    <n v="125262747"/>
    <n v="0"/>
    <n v="0"/>
    <n v="572757371"/>
    <n v="4.907071590423584E-3"/>
    <n v="172168.17607915675"/>
    <n v="0"/>
    <n v="0"/>
    <n v="0"/>
    <n v="572929539.18098629"/>
    <n v="371677900.31"/>
    <n v="0"/>
    <n v="0"/>
    <n v="4.907071590423584E-3"/>
    <n v="125434915.17607915"/>
    <n v="0"/>
    <n v="0"/>
    <n v="497112815.49098623"/>
    <n v="0"/>
    <n v="497112815.49098623"/>
    <n v="488523348.01999998"/>
    <n v="8589467.4709862471"/>
    <x v="50"/>
  </r>
  <r>
    <x v="15"/>
    <s v="NORTE DE SANTANDER"/>
    <s v="54518"/>
    <s v="MUNICIPIO DE PAMPLONA (NORTE DE SANTANDER)"/>
    <n v="258753036"/>
    <n v="0"/>
    <n v="0"/>
    <n v="72468344"/>
    <n v="0"/>
    <n v="0"/>
    <n v="331221380"/>
    <n v="3.1861364841461182E-3"/>
    <n v="99580.709758421173"/>
    <n v="0"/>
    <n v="0"/>
    <n v="0"/>
    <n v="331320960.71294451"/>
    <n v="214927996.35999998"/>
    <n v="0"/>
    <n v="0"/>
    <n v="3.1861364841461182E-3"/>
    <n v="72567924.709758416"/>
    <n v="0"/>
    <n v="0"/>
    <n v="287495921.07294452"/>
    <n v="0"/>
    <n v="287495921.07294452"/>
    <n v="282529704.24000001"/>
    <n v="4966216.8329445124"/>
    <x v="50"/>
  </r>
  <r>
    <x v="15"/>
    <s v="NORTE DE SANTANDER"/>
    <s v="54520"/>
    <s v="MUNICIPIO DE PAMPLONITA (NORTE DE SANTANDER)"/>
    <n v="185195086"/>
    <n v="0"/>
    <n v="0"/>
    <n v="52092418"/>
    <n v="0"/>
    <n v="0"/>
    <n v="237287504"/>
    <n v="1.5076994895935059E-3"/>
    <n v="71455.232264485312"/>
    <n v="0"/>
    <n v="0"/>
    <n v="0"/>
    <n v="237358959.23377219"/>
    <n v="153916403.59999999"/>
    <n v="0"/>
    <n v="0"/>
    <n v="1.5076994895935059E-3"/>
    <n v="52163873.232264489"/>
    <n v="0"/>
    <n v="0"/>
    <n v="206080276.83377218"/>
    <n v="0"/>
    <n v="206080276.83377218"/>
    <n v="202528371.88999999"/>
    <n v="3551904.9437721968"/>
    <x v="50"/>
  </r>
  <r>
    <x v="15"/>
    <s v="NORTE DE SANTANDER"/>
    <s v="54553"/>
    <s v="MUNICIPIO DE PUERTO SANTANDER (NORTE DE SANTANDER)"/>
    <n v="249224755"/>
    <n v="0"/>
    <n v="0"/>
    <n v="69113246"/>
    <n v="0"/>
    <n v="0"/>
    <n v="318338001"/>
    <n v="3.7364661693572998E-3"/>
    <n v="95337.750671177098"/>
    <n v="0"/>
    <n v="0"/>
    <n v="0"/>
    <n v="318433338.75440764"/>
    <n v="206730301.17999998"/>
    <n v="0"/>
    <n v="0"/>
    <n v="3.7364661693572998E-3"/>
    <n v="69208583.750671178"/>
    <n v="0"/>
    <n v="0"/>
    <n v="275938884.93440759"/>
    <n v="0"/>
    <n v="275938884.93440759"/>
    <n v="271147195.57999998"/>
    <n v="4791689.3544076085"/>
    <x v="50"/>
  </r>
  <r>
    <x v="15"/>
    <s v="NORTE DE SANTANDER"/>
    <s v="54599"/>
    <s v="MUNICIPIO DE RAGONVALIA (NORTE DE SANTANDER)"/>
    <n v="209238025"/>
    <n v="0"/>
    <n v="0"/>
    <n v="58976277"/>
    <n v="0"/>
    <n v="0"/>
    <n v="268214302"/>
    <n v="3.2216310501098633E-3"/>
    <n v="80832.28589622883"/>
    <n v="0"/>
    <n v="0"/>
    <n v="0"/>
    <n v="268295134.28911787"/>
    <n v="173947424.63999999"/>
    <n v="0"/>
    <n v="0"/>
    <n v="3.2216310501098633E-3"/>
    <n v="59057109.285896227"/>
    <n v="0"/>
    <n v="0"/>
    <n v="233004533.92911786"/>
    <n v="0"/>
    <n v="233004533.92911786"/>
    <n v="228992923.87"/>
    <n v="4011610.0591178536"/>
    <x v="50"/>
  </r>
  <r>
    <x v="15"/>
    <s v="NORTE DE SANTANDER"/>
    <s v="54660"/>
    <s v="MUNICIPIO DE SALAZAR (NORTE DE SANTANDER)"/>
    <n v="228770886"/>
    <n v="0"/>
    <n v="0"/>
    <n v="64800884"/>
    <n v="0"/>
    <n v="0"/>
    <n v="293571770"/>
    <n v="3.9424002170562744E-3"/>
    <n v="88640.919634219841"/>
    <n v="0"/>
    <n v="0"/>
    <n v="0"/>
    <n v="293660410.92357659"/>
    <n v="190305909.15000001"/>
    <n v="0"/>
    <n v="0"/>
    <n v="3.9424002170562744E-3"/>
    <n v="64889524.919634223"/>
    <n v="0"/>
    <n v="0"/>
    <n v="255195434.07357663"/>
    <n v="0"/>
    <n v="255195434.07357663"/>
    <n v="250812523.03999999"/>
    <n v="4382911.0335766375"/>
    <x v="50"/>
  </r>
  <r>
    <x v="15"/>
    <s v="NORTE DE SANTANDER"/>
    <s v="54670"/>
    <s v="MUNICIPIO DE SAN CALIXTO (NORTE DE SANTANDER)"/>
    <n v="378628042"/>
    <n v="0"/>
    <n v="0"/>
    <n v="105724227"/>
    <n v="0"/>
    <n v="0"/>
    <n v="484352269"/>
    <n v="2.3553371429443359E-3"/>
    <n v="145422.89742637772"/>
    <n v="0"/>
    <n v="0"/>
    <n v="0"/>
    <n v="484497691.8997817"/>
    <n v="314344384.56999993"/>
    <n v="0"/>
    <n v="0"/>
    <n v="2.3553371429443359E-3"/>
    <n v="105869649.89742638"/>
    <n v="0"/>
    <n v="0"/>
    <n v="420214034.46978164"/>
    <n v="0"/>
    <n v="420214034.46978164"/>
    <n v="412942115.29000002"/>
    <n v="7271919.1797816157"/>
    <x v="50"/>
  </r>
  <r>
    <x v="15"/>
    <s v="NORTE DE SANTANDER"/>
    <s v="54673"/>
    <s v="MUNICIPIO DE SAN CAYETANO (NORTE DE SANTANDER)"/>
    <n v="180424375"/>
    <n v="0"/>
    <n v="0"/>
    <n v="49853652"/>
    <n v="0"/>
    <n v="0"/>
    <n v="230278027"/>
    <n v="3.1457841396331787E-3"/>
    <n v="68861.381638413644"/>
    <n v="0"/>
    <n v="0"/>
    <n v="0"/>
    <n v="230346888.38478419"/>
    <n v="149590167.97999999"/>
    <n v="0"/>
    <n v="0"/>
    <n v="3.1457841396331787E-3"/>
    <n v="49922513.381638415"/>
    <n v="0"/>
    <n v="0"/>
    <n v="199512681.36478418"/>
    <n v="0"/>
    <n v="199512681.36478418"/>
    <n v="196041988.46000001"/>
    <n v="3470692.9047841728"/>
    <x v="50"/>
  </r>
  <r>
    <x v="15"/>
    <s v="NORTE DE SANTANDER"/>
    <s v="54680"/>
    <s v="MUNICIPIO DE SANTIAGO (NORTE DE SANTANDER)"/>
    <n v="129656171"/>
    <n v="0"/>
    <n v="0"/>
    <n v="36366625"/>
    <n v="0"/>
    <n v="0"/>
    <n v="166022796"/>
    <n v="-4.1902065277099609E-3"/>
    <n v="49941.313022157199"/>
    <n v="0"/>
    <n v="0"/>
    <n v="0"/>
    <n v="166072737.30883196"/>
    <n v="107716888.05000001"/>
    <n v="0"/>
    <n v="0"/>
    <n v="-4.1902065277099609E-3"/>
    <n v="36416566.313022159"/>
    <n v="0"/>
    <n v="0"/>
    <n v="144133454.35883197"/>
    <n v="0"/>
    <n v="144133454.35883197"/>
    <n v="141645572.12"/>
    <n v="2487882.2388319671"/>
    <x v="50"/>
  </r>
  <r>
    <x v="15"/>
    <s v="NORTE DE SANTANDER"/>
    <s v="54720"/>
    <s v="MUNICIPIO DE SARDINATA (NORTE DE SANTANDER)"/>
    <n v="375913697"/>
    <n v="0"/>
    <n v="0"/>
    <n v="106101091"/>
    <n v="0"/>
    <n v="0"/>
    <n v="482014788"/>
    <n v="2.7871131896972656E-3"/>
    <n v="145343.26401561988"/>
    <n v="0"/>
    <n v="0"/>
    <n v="0"/>
    <n v="482160131.26680273"/>
    <n v="312568667.20999998"/>
    <n v="0"/>
    <n v="0"/>
    <n v="2.7871131896972656E-3"/>
    <n v="106246434.26401561"/>
    <n v="0"/>
    <n v="0"/>
    <n v="418815101.47680271"/>
    <n v="0"/>
    <n v="418815101.47680271"/>
    <n v="411609520.19999999"/>
    <n v="7205581.2768027186"/>
    <x v="50"/>
  </r>
  <r>
    <x v="15"/>
    <s v="NORTE DE SANTANDER"/>
    <s v="54743"/>
    <s v="MUNICIPIO DE SILOS (NORTE DE SANTANDER)"/>
    <n v="162879247"/>
    <n v="0"/>
    <n v="0"/>
    <n v="46895887"/>
    <n v="0"/>
    <n v="0"/>
    <n v="209775134"/>
    <n v="-4.0026605129241943E-3"/>
    <n v="63712.613342289667"/>
    <n v="0"/>
    <n v="0"/>
    <n v="0"/>
    <n v="209838846.60933962"/>
    <n v="135792076"/>
    <n v="0"/>
    <n v="0"/>
    <n v="-4.0026605129241943E-3"/>
    <n v="46959599.613342293"/>
    <n v="0"/>
    <n v="0"/>
    <n v="182751675.60933962"/>
    <n v="0"/>
    <n v="182751675.60933962"/>
    <n v="179640194.38"/>
    <n v="3111481.2293396294"/>
    <x v="50"/>
  </r>
  <r>
    <x v="15"/>
    <s v="NORTE DE SANTANDER"/>
    <s v="54800"/>
    <s v="MUNICIPIO DE TEORAMA (NORTE DE SANTANDER)"/>
    <n v="396611288"/>
    <n v="0"/>
    <n v="0"/>
    <n v="109391620"/>
    <n v="0"/>
    <n v="0"/>
    <n v="506002908"/>
    <n v="-2.6565790176391602E-3"/>
    <n v="151218.77208469529"/>
    <n v="0"/>
    <n v="0"/>
    <n v="0"/>
    <n v="506154126.76942813"/>
    <n v="328730911.81999993"/>
    <n v="0"/>
    <n v="0"/>
    <n v="-2.6565790176391602E-3"/>
    <n v="109542838.7720847"/>
    <n v="0"/>
    <n v="0"/>
    <n v="438273750.58942807"/>
    <n v="0"/>
    <n v="438273750.58942807"/>
    <n v="430640437.44"/>
    <n v="7633313.1494280696"/>
    <x v="50"/>
  </r>
  <r>
    <x v="15"/>
    <s v="NORTE DE SANTANDER"/>
    <s v="54810"/>
    <s v="MUNICIPIO DE TIBÚ (NORTE DE SANTANDER)"/>
    <n v="477603976"/>
    <n v="0"/>
    <n v="0"/>
    <n v="133980449"/>
    <n v="0"/>
    <n v="0"/>
    <n v="611584425"/>
    <n v="-1.6937255859375E-3"/>
    <n v="183987.86594875689"/>
    <n v="0"/>
    <n v="0"/>
    <n v="0"/>
    <n v="611768412.86425507"/>
    <n v="396803281.09999996"/>
    <n v="0"/>
    <n v="0"/>
    <n v="-1.6937255859375E-3"/>
    <n v="134164436.86594875"/>
    <n v="0"/>
    <n v="0"/>
    <n v="530967717.96425498"/>
    <n v="0"/>
    <n v="530967717.96425498"/>
    <n v="521803866.69"/>
    <n v="9163851.2742549777"/>
    <x v="50"/>
  </r>
  <r>
    <x v="15"/>
    <s v="NORTE DE SANTANDER"/>
    <s v="54820"/>
    <s v="MUNICIPIO DE TOLEDO (NORTE DE SANTANDER)"/>
    <n v="291511389"/>
    <n v="0"/>
    <n v="0"/>
    <n v="82221149"/>
    <n v="0"/>
    <n v="0"/>
    <n v="373732538"/>
    <n v="-1.900792121887207E-4"/>
    <n v="112661.21340372039"/>
    <n v="0"/>
    <n v="0"/>
    <n v="0"/>
    <n v="373845199.21321362"/>
    <n v="242364337.11999997"/>
    <n v="0"/>
    <n v="0"/>
    <n v="-1.900792121887207E-4"/>
    <n v="82333810.213403717"/>
    <n v="0"/>
    <n v="0"/>
    <n v="324698147.33321363"/>
    <n v="0"/>
    <n v="324698147.33321363"/>
    <n v="319109655.18000001"/>
    <n v="5588492.1532136202"/>
    <x v="50"/>
  </r>
  <r>
    <x v="15"/>
    <s v="NORTE DE SANTANDER"/>
    <s v="54871"/>
    <s v="MUNICIPIO DE VILLA CARO (NORTE DE SANTANDER)"/>
    <n v="216107664"/>
    <n v="0"/>
    <n v="0"/>
    <n v="60816741"/>
    <n v="0"/>
    <n v="0"/>
    <n v="276924405"/>
    <n v="4.3665170669555664E-3"/>
    <n v="83406.707887461729"/>
    <n v="0"/>
    <n v="0"/>
    <n v="0"/>
    <n v="277007811.71225399"/>
    <n v="179618435.84"/>
    <n v="0"/>
    <n v="0"/>
    <n v="4.3665170669555664E-3"/>
    <n v="60900147.707887463"/>
    <n v="0"/>
    <n v="0"/>
    <n v="240518583.55225399"/>
    <n v="0"/>
    <n v="240518583.55225399"/>
    <n v="236374044.78"/>
    <n v="4144538.7722539902"/>
    <x v="50"/>
  </r>
  <r>
    <x v="15"/>
    <s v="NORTE DE SANTANDER"/>
    <s v="54874"/>
    <s v="MUNICIPIO DE VILLA DEL ROSARIO (NORTE DE SANTANDER)"/>
    <n v="406949724"/>
    <n v="0"/>
    <n v="0"/>
    <n v="111991881"/>
    <n v="0"/>
    <n v="0"/>
    <n v="518941605"/>
    <n v="4.9918293952941895E-3"/>
    <n v="154953.41229189132"/>
    <n v="0"/>
    <n v="0"/>
    <n v="0"/>
    <n v="519096558.41728371"/>
    <n v="337204975.59000003"/>
    <n v="0"/>
    <n v="0"/>
    <n v="4.9918293952941895E-3"/>
    <n v="112146834.41229188"/>
    <n v="0"/>
    <n v="0"/>
    <n v="449351810.00728375"/>
    <n v="0"/>
    <n v="449351810.00728375"/>
    <n v="441516982.11000001"/>
    <n v="7834827.8972837329"/>
    <x v="50"/>
  </r>
  <r>
    <x v="15"/>
    <s v="QUINDÍO"/>
    <s v="63000"/>
    <s v="GOBERNACIÓN DE QUINDÍO"/>
    <n v="14160540698"/>
    <n v="0"/>
    <n v="0"/>
    <n v="2579086499"/>
    <n v="0"/>
    <n v="0"/>
    <n v="16739627197"/>
    <n v="2.58636474609375E-3"/>
    <n v="3619109.511808896"/>
    <n v="0"/>
    <n v="0"/>
    <n v="0"/>
    <n v="16743246306.514395"/>
    <n v="11205787362"/>
    <n v="0"/>
    <n v="0"/>
    <n v="2.58636474609375E-3"/>
    <n v="2582705608.5118089"/>
    <n v="0"/>
    <n v="0"/>
    <n v="13788492970.514395"/>
    <n v="0"/>
    <n v="13788492970.514395"/>
    <n v="13516952096.299999"/>
    <n v="271540874.21439552"/>
    <x v="20"/>
  </r>
  <r>
    <x v="15"/>
    <s v="QUINDÍO"/>
    <s v="63001"/>
    <s v="MUNICIPIO DE ARMENIA (QUINDÍO)"/>
    <n v="460320272"/>
    <n v="0"/>
    <n v="0"/>
    <n v="129139657"/>
    <n v="0"/>
    <n v="0"/>
    <n v="589459929"/>
    <n v="-1.4745593070983887E-3"/>
    <n v="177324.22559936857"/>
    <n v="0"/>
    <n v="0"/>
    <n v="0"/>
    <n v="589637253.22412479"/>
    <n v="382431688.23000002"/>
    <n v="0"/>
    <n v="0"/>
    <n v="-1.4745593070983887E-3"/>
    <n v="129316981.22559936"/>
    <n v="0"/>
    <n v="0"/>
    <n v="511748669.45412481"/>
    <n v="0"/>
    <n v="511748669.45412481"/>
    <n v="502915762.55000001"/>
    <n v="8832906.9041247964"/>
    <x v="65"/>
  </r>
  <r>
    <x v="15"/>
    <s v="QUINDÍO"/>
    <s v="63111"/>
    <s v="MUNICIPIO DE BUENAVISTA (QUINDÍO)"/>
    <n v="95887149"/>
    <n v="0"/>
    <n v="0"/>
    <n v="27330101"/>
    <n v="0"/>
    <n v="0"/>
    <n v="123217250"/>
    <n v="1.7261356115341187E-3"/>
    <n v="37315.107005756436"/>
    <n v="0"/>
    <n v="0"/>
    <n v="0"/>
    <n v="123254565.1087319"/>
    <n v="79852123.210000008"/>
    <n v="0"/>
    <n v="0"/>
    <n v="1.7261356115341187E-3"/>
    <n v="27367416.107005756"/>
    <n v="0"/>
    <n v="0"/>
    <n v="107219539.3187319"/>
    <n v="0"/>
    <n v="107219539.3187319"/>
    <n v="105385291.63"/>
    <n v="1834247.6887319088"/>
    <x v="65"/>
  </r>
  <r>
    <x v="15"/>
    <s v="QUINDÍO"/>
    <s v="63130"/>
    <s v="MUNICIPIO DE CALARCA (QUINDÍO)"/>
    <n v="284163302"/>
    <n v="0"/>
    <n v="0"/>
    <n v="79716950"/>
    <n v="0"/>
    <n v="0"/>
    <n v="363880252"/>
    <n v="2.841651439666748E-3"/>
    <n v="109460.92224245697"/>
    <n v="0"/>
    <n v="0"/>
    <n v="0"/>
    <n v="363989712.92508411"/>
    <n v="236078289.63999999"/>
    <n v="0"/>
    <n v="0"/>
    <n v="2.841651439666748E-3"/>
    <n v="79826410.922242463"/>
    <n v="0"/>
    <n v="0"/>
    <n v="315904700.5650841"/>
    <n v="0"/>
    <n v="315904700.5650841"/>
    <n v="310451874.88999999"/>
    <n v="5452825.6750841141"/>
    <x v="65"/>
  </r>
  <r>
    <x v="15"/>
    <s v="QUINDÍO"/>
    <s v="63190"/>
    <s v="MUNICIPIO DE CIRCASIA (QUINDÍO)"/>
    <n v="216878309"/>
    <n v="0"/>
    <n v="0"/>
    <n v="60611804"/>
    <n v="0"/>
    <n v="0"/>
    <n v="277490113"/>
    <n v="-3.0639469623565674E-3"/>
    <n v="83348.44028618341"/>
    <n v="0"/>
    <n v="0"/>
    <n v="0"/>
    <n v="277573461.43722224"/>
    <n v="180081174.40000001"/>
    <n v="0"/>
    <n v="0"/>
    <n v="-3.0639469623565674E-3"/>
    <n v="60695152.440286182"/>
    <n v="0"/>
    <n v="0"/>
    <n v="240776326.83722225"/>
    <n v="0"/>
    <n v="240776326.83722225"/>
    <n v="236611662.61000001"/>
    <n v="4164664.227222234"/>
    <x v="65"/>
  </r>
  <r>
    <x v="15"/>
    <s v="QUINDÍO"/>
    <s v="63212"/>
    <s v="MUNICIPIO DE CÓRDOBA (QUINDÍO)"/>
    <n v="132445416"/>
    <n v="0"/>
    <n v="0"/>
    <n v="37503281"/>
    <n v="0"/>
    <n v="0"/>
    <n v="169948697"/>
    <n v="2.1538436412811279E-3"/>
    <n v="51323.680549121171"/>
    <n v="0"/>
    <n v="0"/>
    <n v="0"/>
    <n v="170000020.68270296"/>
    <n v="110191543.06"/>
    <n v="0"/>
    <n v="0"/>
    <n v="2.1538436412811279E-3"/>
    <n v="37554604.680549122"/>
    <n v="0"/>
    <n v="0"/>
    <n v="147746147.74270296"/>
    <n v="0"/>
    <n v="147746147.74270296"/>
    <n v="145209572.05000001"/>
    <n v="2536575.692702949"/>
    <x v="65"/>
  </r>
  <r>
    <x v="15"/>
    <s v="QUINDÍO"/>
    <s v="63272"/>
    <s v="MUNICIPIO DE FILANDIA (QUINDÍO)"/>
    <n v="164541302"/>
    <n v="0"/>
    <n v="0"/>
    <n v="46222751"/>
    <n v="0"/>
    <n v="0"/>
    <n v="210764053"/>
    <n v="-2.2843480110168457E-4"/>
    <n v="63449.14225597951"/>
    <n v="0"/>
    <n v="0"/>
    <n v="0"/>
    <n v="210827502.14202756"/>
    <n v="136735822.90000001"/>
    <n v="0"/>
    <n v="0"/>
    <n v="-2.2843480110168457E-4"/>
    <n v="46286200.142255977"/>
    <n v="0"/>
    <n v="0"/>
    <n v="183022023.04202753"/>
    <n v="0"/>
    <n v="183022023.04202753"/>
    <n v="179865875.91999999"/>
    <n v="3156147.1220275462"/>
    <x v="65"/>
  </r>
  <r>
    <x v="15"/>
    <s v="QUINDÍO"/>
    <s v="63302"/>
    <s v="MUNICIPIO DE GÉNOVA (QUINDÍO)"/>
    <n v="153335757"/>
    <n v="0"/>
    <n v="0"/>
    <n v="44139487"/>
    <n v="0"/>
    <n v="0"/>
    <n v="197475244"/>
    <n v="3.1665265560150146E-3"/>
    <n v="59995.066376292729"/>
    <n v="0"/>
    <n v="0"/>
    <n v="0"/>
    <n v="197535239.06954283"/>
    <n v="127844702.64000002"/>
    <n v="0"/>
    <n v="0"/>
    <n v="3.1665265560150146E-3"/>
    <n v="44199482.066376291"/>
    <n v="0"/>
    <n v="0"/>
    <n v="172044184.70954284"/>
    <n v="0"/>
    <n v="172044184.70954284"/>
    <n v="169115257.31999999"/>
    <n v="2928927.3895428479"/>
    <x v="65"/>
  </r>
  <r>
    <x v="15"/>
    <s v="QUINDÍO"/>
    <s v="63401"/>
    <s v="MUNICIPIO DE LA TEBAIDA (QUINDÍO)"/>
    <n v="299212159"/>
    <n v="0"/>
    <n v="0"/>
    <n v="82253862"/>
    <n v="0"/>
    <n v="0"/>
    <n v="381466021"/>
    <n v="2.9026269912719727E-3"/>
    <n v="113840.07222612633"/>
    <n v="0"/>
    <n v="0"/>
    <n v="0"/>
    <n v="381579861.07512873"/>
    <n v="247880865.53000003"/>
    <n v="0"/>
    <n v="0"/>
    <n v="2.9026269912719727E-3"/>
    <n v="82367702.072226122"/>
    <n v="0"/>
    <n v="0"/>
    <n v="330248567.60512877"/>
    <n v="0"/>
    <n v="330248567.60512877"/>
    <n v="324486259.20999998"/>
    <n v="5762308.3951287866"/>
    <x v="65"/>
  </r>
  <r>
    <x v="15"/>
    <s v="QUINDÍO"/>
    <s v="63470"/>
    <s v="MUNICIPIO DE MONTENEGRO (QUINDÍO)"/>
    <n v="289725352"/>
    <n v="0"/>
    <n v="0"/>
    <n v="81430217"/>
    <n v="0"/>
    <n v="0"/>
    <n v="371155569"/>
    <n v="2.2131204605102539E-3"/>
    <n v="111736.3218373905"/>
    <n v="0"/>
    <n v="0"/>
    <n v="0"/>
    <n v="371267305.32405049"/>
    <n v="240765921.71000001"/>
    <n v="0"/>
    <n v="0"/>
    <n v="2.2131204605102539E-3"/>
    <n v="81541953.321837395"/>
    <n v="0"/>
    <n v="0"/>
    <n v="322307875.03405052"/>
    <n v="0"/>
    <n v="322307875.03405052"/>
    <n v="316750329.91000003"/>
    <n v="5557545.124050498"/>
    <x v="65"/>
  </r>
  <r>
    <x v="15"/>
    <s v="QUINDÍO"/>
    <s v="63548"/>
    <s v="MUNICIPIO DE PIJAO (QUINDÍO)"/>
    <n v="135820956"/>
    <n v="0"/>
    <n v="0"/>
    <n v="38674423"/>
    <n v="0"/>
    <n v="0"/>
    <n v="174495379"/>
    <n v="4.863739013671875E-4"/>
    <n v="52816.636211856014"/>
    <n v="0"/>
    <n v="0"/>
    <n v="0"/>
    <n v="174548195.63669822"/>
    <n v="113074075.13999999"/>
    <n v="0"/>
    <n v="0"/>
    <n v="4.863739013671875E-4"/>
    <n v="38727239.636211857"/>
    <n v="0"/>
    <n v="0"/>
    <n v="151801314.77669823"/>
    <n v="0"/>
    <n v="151801314.77669823"/>
    <n v="149201595.16999999"/>
    <n v="2599719.6066982448"/>
    <x v="65"/>
  </r>
  <r>
    <x v="15"/>
    <s v="QUINDÍO"/>
    <s v="63594"/>
    <s v="MUNICIPIO DE QUIMBAYA (QUINDÍO)"/>
    <n v="265074192"/>
    <n v="0"/>
    <n v="0"/>
    <n v="74587778"/>
    <n v="0"/>
    <n v="0"/>
    <n v="339661970"/>
    <n v="1.3406872749328613E-3"/>
    <n v="102295.73520935688"/>
    <n v="0"/>
    <n v="0"/>
    <n v="0"/>
    <n v="339764265.73655003"/>
    <n v="220313482.48000002"/>
    <n v="0"/>
    <n v="0"/>
    <n v="1.3406872749328613E-3"/>
    <n v="74690073.735209361"/>
    <n v="0"/>
    <n v="0"/>
    <n v="295003556.21655005"/>
    <n v="0"/>
    <n v="295003556.21655005"/>
    <n v="289919878.02999997"/>
    <n v="5083678.1865500808"/>
    <x v="65"/>
  </r>
  <r>
    <x v="15"/>
    <s v="QUINDÍO"/>
    <s v="63690"/>
    <s v="MUNICIPIO DE SALENTO (QUINDÍO)"/>
    <n v="134822997"/>
    <n v="0"/>
    <n v="0"/>
    <n v="38036113"/>
    <n v="0"/>
    <n v="0"/>
    <n v="172859110"/>
    <n v="-1.5262961387634277E-3"/>
    <n v="52102.849191919064"/>
    <n v="0"/>
    <n v="0"/>
    <n v="0"/>
    <n v="172911212.84766564"/>
    <n v="112093153.45"/>
    <n v="0"/>
    <n v="0"/>
    <n v="-1.5262961387634277E-3"/>
    <n v="38088215.849191919"/>
    <n v="0"/>
    <n v="0"/>
    <n v="150181369.29766563"/>
    <n v="0"/>
    <n v="150181369.29766563"/>
    <n v="147596839.81"/>
    <n v="2584529.4876656234"/>
    <x v="65"/>
  </r>
  <r>
    <x v="15"/>
    <s v="RISARALDA"/>
    <s v="66000"/>
    <s v="GOBERNACIÓN DE RISARALDA"/>
    <n v="18240093972"/>
    <n v="0"/>
    <n v="0"/>
    <n v="3323083615"/>
    <n v="0"/>
    <n v="0"/>
    <n v="21563177587"/>
    <n v="-3.8852691650390625E-3"/>
    <n v="4662647.517107184"/>
    <n v="0"/>
    <n v="0"/>
    <n v="0"/>
    <n v="21567840234.513226"/>
    <n v="14434685149.860001"/>
    <n v="0"/>
    <n v="0"/>
    <n v="-3.8852691650390625E-3"/>
    <n v="3327746262.517107"/>
    <n v="0"/>
    <n v="0"/>
    <n v="17762431412.373222"/>
    <n v="0"/>
    <n v="17762431412.373222"/>
    <n v="17412684416.98"/>
    <n v="349746995.39322281"/>
    <x v="21"/>
  </r>
  <r>
    <x v="15"/>
    <s v="RISARALDA"/>
    <s v="66001"/>
    <s v="MUNICIPIO DE PEREIRA (RISARALDA)"/>
    <n v="556804666"/>
    <n v="0"/>
    <n v="0"/>
    <n v="156246928"/>
    <n v="0"/>
    <n v="0"/>
    <n v="713051594"/>
    <n v="-3.1470060348510742E-3"/>
    <n v="214530.30519100968"/>
    <n v="0"/>
    <n v="0"/>
    <n v="0"/>
    <n v="713266124.30204403"/>
    <n v="462612402.60000002"/>
    <n v="0"/>
    <n v="0"/>
    <n v="-3.1470060348510742E-3"/>
    <n v="156461458.30519101"/>
    <n v="0"/>
    <n v="0"/>
    <n v="619073860.90204406"/>
    <n v="0"/>
    <n v="619073860.90204406"/>
    <n v="608390300.39999998"/>
    <n v="10683560.502044082"/>
    <x v="66"/>
  </r>
  <r>
    <x v="15"/>
    <s v="RISARALDA"/>
    <s v="66045"/>
    <s v="MUNICIPIO DE APÍA (RISARALDA)"/>
    <n v="222195612"/>
    <n v="0"/>
    <n v="0"/>
    <n v="62148990"/>
    <n v="0"/>
    <n v="0"/>
    <n v="284344602"/>
    <n v="-4.9773156642913818E-3"/>
    <n v="85437.602503269649"/>
    <n v="0"/>
    <n v="0"/>
    <n v="0"/>
    <n v="284430039.59752589"/>
    <n v="184522335.53000003"/>
    <n v="0"/>
    <n v="0"/>
    <n v="-4.9773156642913818E-3"/>
    <n v="62234427.60250327"/>
    <n v="0"/>
    <n v="0"/>
    <n v="246756763.12752599"/>
    <n v="0"/>
    <n v="246756763.12752599"/>
    <n v="242490896.68000001"/>
    <n v="4265866.4475259781"/>
    <x v="66"/>
  </r>
  <r>
    <x v="15"/>
    <s v="RISARALDA"/>
    <s v="66075"/>
    <s v="MUNICIPIO DE BALBOA (RISARALDA)"/>
    <n v="153670222"/>
    <n v="0"/>
    <n v="0"/>
    <n v="43346138"/>
    <n v="0"/>
    <n v="0"/>
    <n v="197016360"/>
    <n v="-2.9329955577850342E-3"/>
    <n v="59399.168503495523"/>
    <n v="0"/>
    <n v="0"/>
    <n v="0"/>
    <n v="197075759.1655705"/>
    <n v="127761276.78999998"/>
    <n v="0"/>
    <n v="0"/>
    <n v="-2.9329955577850342E-3"/>
    <n v="43405537.168503493"/>
    <n v="0"/>
    <n v="0"/>
    <n v="171166813.95557046"/>
    <n v="0"/>
    <n v="171166813.95557046"/>
    <n v="168220545.49000001"/>
    <n v="2946268.4655704498"/>
    <x v="66"/>
  </r>
  <r>
    <x v="15"/>
    <s v="RISARALDA"/>
    <s v="66088"/>
    <s v="MUNICIPIO DE BELÉN DE UMBRÍA (RISARALDA)"/>
    <n v="253332593"/>
    <n v="0"/>
    <n v="0"/>
    <n v="71456548"/>
    <n v="0"/>
    <n v="0"/>
    <n v="324789141"/>
    <n v="-3.1527876853942871E-3"/>
    <n v="97910.128141779816"/>
    <n v="0"/>
    <n v="0"/>
    <n v="0"/>
    <n v="324887051.12498897"/>
    <n v="210623547.88"/>
    <n v="0"/>
    <n v="0"/>
    <n v="-3.1527876853942871E-3"/>
    <n v="71554458.128141776"/>
    <n v="0"/>
    <n v="0"/>
    <n v="282178006.00498897"/>
    <n v="0"/>
    <n v="282178006.00498897"/>
    <n v="277321437.06"/>
    <n v="4856568.944988966"/>
    <x v="66"/>
  </r>
  <r>
    <x v="15"/>
    <s v="RISARALDA"/>
    <s v="66170"/>
    <s v="MUNICIPIO DE DOSQUEBRADAS (RISARALDA)"/>
    <n v="396816401"/>
    <n v="0"/>
    <n v="0"/>
    <n v="110773279"/>
    <n v="0"/>
    <n v="0"/>
    <n v="507589680"/>
    <n v="2.8301477432250977E-3"/>
    <n v="152401.68235253141"/>
    <n v="0"/>
    <n v="0"/>
    <n v="0"/>
    <n v="507742081.68518269"/>
    <n v="329447627.99000001"/>
    <n v="0"/>
    <n v="0"/>
    <n v="2.8301477432250977E-3"/>
    <n v="110925680.68235253"/>
    <n v="0"/>
    <n v="0"/>
    <n v="440373308.6751827"/>
    <n v="0"/>
    <n v="440373308.6751827"/>
    <n v="432752322.76999998"/>
    <n v="7620985.9051827192"/>
    <x v="66"/>
  </r>
  <r>
    <x v="15"/>
    <s v="RISARALDA"/>
    <s v="66318"/>
    <s v="MUNICIPIO DE GUÁTICA (RISARALDA)"/>
    <n v="206592750"/>
    <n v="0"/>
    <n v="0"/>
    <n v="58460307"/>
    <n v="0"/>
    <n v="0"/>
    <n v="265053057"/>
    <n v="-3.1262636184692383E-3"/>
    <n v="79992.442034944645"/>
    <n v="0"/>
    <n v="0"/>
    <n v="0"/>
    <n v="265133049.43890867"/>
    <n v="171829924.31"/>
    <n v="0"/>
    <n v="0"/>
    <n v="-3.1262636184692383E-3"/>
    <n v="58540299.442034945"/>
    <n v="0"/>
    <n v="0"/>
    <n v="230370223.7489087"/>
    <n v="0"/>
    <n v="230370223.7489087"/>
    <n v="226411452.25999999"/>
    <n v="3958771.4889087081"/>
    <x v="66"/>
  </r>
  <r>
    <x v="15"/>
    <s v="RISARALDA"/>
    <s v="66383"/>
    <s v="MUNICIPIO DE LA CELIA (RISARALDA)"/>
    <n v="158745019"/>
    <n v="0"/>
    <n v="0"/>
    <n v="44892159"/>
    <n v="0"/>
    <n v="0"/>
    <n v="203637178"/>
    <n v="-4.8187077045440674E-3"/>
    <n v="61450.265436764072"/>
    <n v="0"/>
    <n v="0"/>
    <n v="0"/>
    <n v="203698628.26061806"/>
    <n v="132029893.07999998"/>
    <n v="0"/>
    <n v="0"/>
    <n v="-4.8187077045440674E-3"/>
    <n v="44953609.265436761"/>
    <n v="0"/>
    <n v="0"/>
    <n v="176983502.34061804"/>
    <n v="0"/>
    <n v="176983502.34061804"/>
    <n v="173941626.66"/>
    <n v="3041875.6806180477"/>
    <x v="66"/>
  </r>
  <r>
    <x v="15"/>
    <s v="RISARALDA"/>
    <s v="66400"/>
    <s v="MUNICIPIO DE LA VIRGINIA (RISARALDA)"/>
    <n v="267006466"/>
    <n v="0"/>
    <n v="0"/>
    <n v="75133404"/>
    <n v="0"/>
    <n v="0"/>
    <n v="342139870"/>
    <n v="3.1338334083557129E-3"/>
    <n v="103048.68669648103"/>
    <n v="0"/>
    <n v="0"/>
    <n v="0"/>
    <n v="342242918.6898303"/>
    <n v="221919070.13"/>
    <n v="0"/>
    <n v="0"/>
    <n v="3.1338334083557129E-3"/>
    <n v="75236452.686696485"/>
    <n v="0"/>
    <n v="0"/>
    <n v="297155522.8198303"/>
    <n v="0"/>
    <n v="297155522.8198303"/>
    <n v="292034592.36000001"/>
    <n v="5120930.4598302841"/>
    <x v="66"/>
  </r>
  <r>
    <x v="15"/>
    <s v="RISARALDA"/>
    <s v="66440"/>
    <s v="MUNICIPIO DE MARSELLA (RISARALDA)"/>
    <n v="263943563"/>
    <n v="0"/>
    <n v="0"/>
    <n v="73746550"/>
    <n v="0"/>
    <n v="0"/>
    <n v="337690113"/>
    <n v="-2.4425983428955078E-3"/>
    <n v="101422.58935705785"/>
    <n v="0"/>
    <n v="0"/>
    <n v="0"/>
    <n v="337791535.58691448"/>
    <n v="219162704.96999997"/>
    <n v="0"/>
    <n v="0"/>
    <n v="-2.4425983428955078E-3"/>
    <n v="73847972.589357063"/>
    <n v="0"/>
    <n v="0"/>
    <n v="293010677.55691445"/>
    <n v="0"/>
    <n v="293010677.55691445"/>
    <n v="287942614.79000002"/>
    <n v="5068062.7669144273"/>
    <x v="66"/>
  </r>
  <r>
    <x v="15"/>
    <s v="RISARALDA"/>
    <s v="66456"/>
    <s v="MUNICIPIO DE MISTRATÓ (RISARALDA)"/>
    <n v="302037683"/>
    <n v="0"/>
    <n v="0"/>
    <n v="84371782"/>
    <n v="0"/>
    <n v="0"/>
    <n v="386409465"/>
    <n v="-4.0065646171569824E-3"/>
    <n v="116021.02713708497"/>
    <n v="0"/>
    <n v="0"/>
    <n v="0"/>
    <n v="386525486.02313054"/>
    <n v="250765244.96000001"/>
    <n v="0"/>
    <n v="0"/>
    <n v="-4.0065646171569824E-3"/>
    <n v="84487803.027137086"/>
    <n v="0"/>
    <n v="0"/>
    <n v="335253047.98313051"/>
    <n v="0"/>
    <n v="335253047.98313051"/>
    <n v="329452412.56999999"/>
    <n v="5800635.4131305218"/>
    <x v="66"/>
  </r>
  <r>
    <x v="15"/>
    <s v="RISARALDA"/>
    <s v="66572"/>
    <s v="MUNICIPIO DE PUEBLO RICO (RISARALDA)"/>
    <n v="310061877"/>
    <n v="0"/>
    <n v="0"/>
    <n v="86194029"/>
    <n v="0"/>
    <n v="0"/>
    <n v="396255906"/>
    <n v="1.1159181594848633E-3"/>
    <n v="118771.18984919231"/>
    <n v="0"/>
    <n v="0"/>
    <n v="0"/>
    <n v="396374677.19096512"/>
    <n v="257263039.00999999"/>
    <n v="0"/>
    <n v="0"/>
    <n v="1.1159181594848633E-3"/>
    <n v="86312800.189849198"/>
    <n v="0"/>
    <n v="0"/>
    <n v="343575839.20096511"/>
    <n v="0"/>
    <n v="343575839.20096511"/>
    <n v="337616155.76999998"/>
    <n v="5959683.4309651256"/>
    <x v="66"/>
  </r>
  <r>
    <x v="15"/>
    <s v="RISARALDA"/>
    <s v="66594"/>
    <s v="MUNICIPIO DE QUINCHÍA (RISARALDA)"/>
    <n v="335137749"/>
    <n v="0"/>
    <n v="0"/>
    <n v="94340807"/>
    <n v="0"/>
    <n v="0"/>
    <n v="429478556"/>
    <n v="-1.8975734710693359E-3"/>
    <n v="129362.12529296958"/>
    <n v="0"/>
    <n v="0"/>
    <n v="0"/>
    <n v="429607918.12339538"/>
    <n v="278555432.28999996"/>
    <n v="0"/>
    <n v="0"/>
    <n v="-1.8975734710693359E-3"/>
    <n v="94470169.125292972"/>
    <n v="0"/>
    <n v="0"/>
    <n v="373025601.41339535"/>
    <n v="0"/>
    <n v="373025601.41339535"/>
    <n v="366598340.98000002"/>
    <n v="6427260.4333953261"/>
    <x v="66"/>
  </r>
  <r>
    <x v="15"/>
    <s v="RISARALDA"/>
    <s v="66682"/>
    <s v="MUNICIPIO DE SANTA ROSA DE CABAL (RISARALDA)"/>
    <n v="326492796"/>
    <n v="0"/>
    <n v="0"/>
    <n v="91820700"/>
    <n v="0"/>
    <n v="0"/>
    <n v="418313496"/>
    <n v="-1.588284969329834E-3"/>
    <n v="125958.56188513106"/>
    <n v="0"/>
    <n v="0"/>
    <n v="0"/>
    <n v="418439454.56029683"/>
    <n v="271337011.32999998"/>
    <n v="0"/>
    <n v="0"/>
    <n v="-1.588284969329834E-3"/>
    <n v="91946658.561885133"/>
    <n v="0"/>
    <n v="0"/>
    <n v="363283669.89029682"/>
    <n v="0"/>
    <n v="363283669.89029682"/>
    <n v="357021196.12"/>
    <n v="6262473.7702968121"/>
    <x v="66"/>
  </r>
  <r>
    <x v="15"/>
    <s v="RISARALDA"/>
    <s v="66687"/>
    <s v="MUNICIPIO DE SANTUARIO (RISARALDA)"/>
    <n v="200312752"/>
    <n v="0"/>
    <n v="0"/>
    <n v="56348800"/>
    <n v="0"/>
    <n v="0"/>
    <n v="256661552"/>
    <n v="-1.3499557971954346E-3"/>
    <n v="77280.365877984994"/>
    <n v="0"/>
    <n v="0"/>
    <n v="0"/>
    <n v="256738832.36452803"/>
    <n v="166477351.03999999"/>
    <n v="0"/>
    <n v="0"/>
    <n v="-1.3499557971954346E-3"/>
    <n v="56426080.365877986"/>
    <n v="0"/>
    <n v="0"/>
    <n v="222903431.40452802"/>
    <n v="0"/>
    <n v="222903431.40452802"/>
    <n v="219061543.47"/>
    <n v="3841887.934528023"/>
    <x v="66"/>
  </r>
  <r>
    <x v="15"/>
    <s v="SANTANDER"/>
    <s v="68000"/>
    <s v="GOBERNACIÓN DE SANTANDER"/>
    <n v="28443498057"/>
    <n v="0"/>
    <n v="0"/>
    <n v="5185766139"/>
    <n v="0"/>
    <n v="0"/>
    <n v="33629264196"/>
    <n v="-2.58636474609375E-3"/>
    <n v="7274059.1155922255"/>
    <n v="0"/>
    <n v="0"/>
    <n v="0"/>
    <n v="33636538255.113007"/>
    <n v="22511222544.529999"/>
    <n v="0"/>
    <n v="0"/>
    <n v="-2.58636474609375E-3"/>
    <n v="5193040198.115592"/>
    <n v="0"/>
    <n v="0"/>
    <n v="27704262742.643005"/>
    <n v="0"/>
    <n v="27704262742.643005"/>
    <n v="27158936417.189999"/>
    <n v="545326325.45300674"/>
    <x v="22"/>
  </r>
  <r>
    <x v="15"/>
    <s v="SANTANDER"/>
    <s v="68001"/>
    <s v="MUNICIPIO DE BUCARAMANGA (SANTANDER)"/>
    <n v="530166304"/>
    <n v="0"/>
    <n v="0"/>
    <n v="149533078"/>
    <n v="0"/>
    <n v="0"/>
    <n v="679699382"/>
    <n v="-2.227783203125E-3"/>
    <n v="204910.89300526207"/>
    <n v="0"/>
    <n v="0"/>
    <n v="0"/>
    <n v="679904292.89077747"/>
    <n v="440799341.18000007"/>
    <n v="0"/>
    <n v="0"/>
    <n v="-2.227783203125E-3"/>
    <n v="149737988.89300525"/>
    <n v="0"/>
    <n v="0"/>
    <n v="590537330.07077754"/>
    <n v="0"/>
    <n v="590537330.07077754"/>
    <n v="580374357.00999999"/>
    <n v="10162973.060777545"/>
    <x v="51"/>
  </r>
  <r>
    <x v="15"/>
    <s v="SANTANDER"/>
    <s v="68013"/>
    <s v="MUNICIPIO DE AGUADA (SANTANDER)"/>
    <n v="115396432"/>
    <n v="0"/>
    <n v="0"/>
    <n v="33020524"/>
    <n v="0"/>
    <n v="0"/>
    <n v="148416956"/>
    <n v="1.4195740222930908E-3"/>
    <n v="45005.808559274308"/>
    <n v="0"/>
    <n v="0"/>
    <n v="0"/>
    <n v="148461961.80997884"/>
    <n v="96177618.890000015"/>
    <n v="0"/>
    <n v="0"/>
    <n v="1.4195740222930908E-3"/>
    <n v="33065529.808559276"/>
    <n v="0"/>
    <n v="0"/>
    <n v="129243148.69997886"/>
    <n v="0"/>
    <n v="129243148.69997886"/>
    <n v="127039318.56"/>
    <n v="2203830.1399788558"/>
    <x v="51"/>
  </r>
  <r>
    <x v="15"/>
    <s v="SANTANDER"/>
    <s v="68020"/>
    <s v="MUNICIPIO DE ALBANIA (SANTANDER)"/>
    <n v="181914462"/>
    <n v="0"/>
    <n v="0"/>
    <n v="50636029"/>
    <n v="0"/>
    <n v="0"/>
    <n v="232550491"/>
    <n v="4.4837594032287598E-4"/>
    <n v="69733.705329260076"/>
    <n v="0"/>
    <n v="0"/>
    <n v="0"/>
    <n v="232620224.70577765"/>
    <n v="150971957.30000001"/>
    <n v="0"/>
    <n v="0"/>
    <n v="4.4837594032287598E-4"/>
    <n v="50705762.705329262"/>
    <n v="0"/>
    <n v="0"/>
    <n v="201677720.00577766"/>
    <n v="0"/>
    <n v="201677720.00577766"/>
    <n v="198182579.16"/>
    <n v="3495140.8457776606"/>
    <x v="51"/>
  </r>
  <r>
    <x v="15"/>
    <s v="SANTANDER"/>
    <s v="68051"/>
    <s v="MUNICIPIO DE ARATOCA (SANTANDER)"/>
    <n v="239680422"/>
    <n v="0"/>
    <n v="0"/>
    <n v="67706750"/>
    <n v="0"/>
    <n v="0"/>
    <n v="307387172"/>
    <n v="-2.7536749839782715E-3"/>
    <n v="92718.814721805946"/>
    <n v="0"/>
    <n v="0"/>
    <n v="0"/>
    <n v="307479890.81196815"/>
    <n v="199317074.49000001"/>
    <n v="0"/>
    <n v="0"/>
    <n v="-2.7536749839782715E-3"/>
    <n v="67799468.814721808"/>
    <n v="0"/>
    <n v="0"/>
    <n v="267116543.30196816"/>
    <n v="0"/>
    <n v="267116543.30196816"/>
    <n v="262523086.96000001"/>
    <n v="4593456.3419681489"/>
    <x v="51"/>
  </r>
  <r>
    <x v="15"/>
    <s v="SANTANDER"/>
    <s v="68077"/>
    <s v="MUNICIPIO DE BARBOSA (SANTANDER)"/>
    <n v="224494350"/>
    <n v="0"/>
    <n v="0"/>
    <n v="62771874"/>
    <n v="0"/>
    <n v="0"/>
    <n v="287266224"/>
    <n v="-1.9247531890869141E-3"/>
    <n v="86312.015730809377"/>
    <n v="0"/>
    <n v="0"/>
    <n v="0"/>
    <n v="287352536.01380605"/>
    <n v="186425364.75"/>
    <n v="0"/>
    <n v="0"/>
    <n v="-1.9247531890869141E-3"/>
    <n v="62858186.015730806"/>
    <n v="0"/>
    <n v="0"/>
    <n v="249283550.76380605"/>
    <n v="0"/>
    <n v="249283550.76380605"/>
    <n v="244973289.84"/>
    <n v="4310260.9238060415"/>
    <x v="51"/>
  </r>
  <r>
    <x v="15"/>
    <s v="SANTANDER"/>
    <s v="68079"/>
    <s v="MUNICIPIO DE BARICHARA (SANTANDER)"/>
    <n v="169813846"/>
    <n v="0"/>
    <n v="0"/>
    <n v="48284806"/>
    <n v="0"/>
    <n v="0"/>
    <n v="218098652"/>
    <n v="-4.6842396259307861E-3"/>
    <n v="65953.417352824035"/>
    <n v="0"/>
    <n v="0"/>
    <n v="0"/>
    <n v="218164605.41266859"/>
    <n v="141343659.94"/>
    <n v="0"/>
    <n v="0"/>
    <n v="-4.6842396259307861E-3"/>
    <n v="48350759.417352825"/>
    <n v="0"/>
    <n v="0"/>
    <n v="189694419.35266858"/>
    <n v="0"/>
    <n v="189694419.35266858"/>
    <n v="186443643.87"/>
    <n v="3250775.4826685786"/>
    <x v="51"/>
  </r>
  <r>
    <x v="15"/>
    <s v="SANTANDER"/>
    <s v="68081"/>
    <s v="MUNICIPIO DE BARRANCABERMEJA (SANTANDER)"/>
    <n v="524234861"/>
    <n v="0"/>
    <n v="0"/>
    <n v="147994086"/>
    <n v="0"/>
    <n v="0"/>
    <n v="672228947"/>
    <n v="-8.2874298095703125E-4"/>
    <n v="202727.32617343569"/>
    <n v="0"/>
    <n v="0"/>
    <n v="0"/>
    <n v="672431674.32534468"/>
    <n v="435920191.06999993"/>
    <n v="0"/>
    <n v="0"/>
    <n v="-8.2874298095703125E-4"/>
    <n v="148196813.32617342"/>
    <n v="0"/>
    <n v="0"/>
    <n v="584117004.39534461"/>
    <n v="0"/>
    <n v="584117004.39534461"/>
    <n v="574069251.76999998"/>
    <n v="10047752.625344634"/>
    <x v="51"/>
  </r>
  <r>
    <x v="15"/>
    <s v="SANTANDER"/>
    <s v="68092"/>
    <s v="MUNICIPIO DE BETULIA (SANTANDER)"/>
    <n v="181368222"/>
    <n v="0"/>
    <n v="0"/>
    <n v="51404278"/>
    <n v="0"/>
    <n v="0"/>
    <n v="232772500"/>
    <n v="-2.4330615997314453E-4"/>
    <n v="70290.420431637991"/>
    <n v="0"/>
    <n v="0"/>
    <n v="0"/>
    <n v="232842790.42018834"/>
    <n v="150899027.57999998"/>
    <n v="0"/>
    <n v="0"/>
    <n v="-2.4330615997314453E-4"/>
    <n v="51474568.420431636"/>
    <n v="0"/>
    <n v="0"/>
    <n v="202373596.00018832"/>
    <n v="0"/>
    <n v="202373596.00018832"/>
    <n v="198900350.24000001"/>
    <n v="3473245.7601883113"/>
    <x v="51"/>
  </r>
  <r>
    <x v="15"/>
    <s v="SANTANDER"/>
    <s v="68101"/>
    <s v="MUNICIPIO DE BOLÍVAR (SANTANDER)"/>
    <n v="298515532"/>
    <n v="0"/>
    <n v="0"/>
    <n v="85286137"/>
    <n v="0"/>
    <n v="0"/>
    <n v="383801669"/>
    <n v="3.5930275917053223E-3"/>
    <n v="116268.3681280117"/>
    <n v="0"/>
    <n v="0"/>
    <n v="0"/>
    <n v="383917937.37172103"/>
    <n v="248618212.98999998"/>
    <n v="0"/>
    <n v="0"/>
    <n v="3.5930275917053223E-3"/>
    <n v="85402405.368128017"/>
    <n v="0"/>
    <n v="0"/>
    <n v="334020618.36172104"/>
    <n v="0"/>
    <n v="334020618.36172104"/>
    <n v="328310108.36000001"/>
    <n v="5710510.0017210245"/>
    <x v="51"/>
  </r>
  <r>
    <x v="15"/>
    <s v="SANTANDER"/>
    <s v="68121"/>
    <s v="MUNICIPIO DE CABRERA (SANTANDER)"/>
    <n v="130794703"/>
    <n v="0"/>
    <n v="0"/>
    <n v="36160166"/>
    <n v="0"/>
    <n v="0"/>
    <n v="166954869"/>
    <n v="1.645013689994812E-3"/>
    <n v="49937.631598847416"/>
    <n v="0"/>
    <n v="0"/>
    <n v="0"/>
    <n v="167004806.63324389"/>
    <n v="108429787.10000001"/>
    <n v="0"/>
    <n v="0"/>
    <n v="1.645013689994812E-3"/>
    <n v="36210103.631598845"/>
    <n v="0"/>
    <n v="0"/>
    <n v="144639890.73324388"/>
    <n v="0"/>
    <n v="144639890.73324388"/>
    <n v="142122659.16"/>
    <n v="2517231.5732438862"/>
    <x v="51"/>
  </r>
  <r>
    <x v="15"/>
    <s v="SANTANDER"/>
    <s v="68132"/>
    <s v="MUNICIPIO DE CALIFORNIA (SANTANDER)"/>
    <n v="95354009"/>
    <n v="0"/>
    <n v="0"/>
    <n v="26621472"/>
    <n v="0"/>
    <n v="0"/>
    <n v="121975481"/>
    <n v="-4.6753436326980591E-3"/>
    <n v="36597.652908286771"/>
    <n v="0"/>
    <n v="0"/>
    <n v="0"/>
    <n v="122012078.64823294"/>
    <n v="79165704.399999991"/>
    <n v="0"/>
    <n v="0"/>
    <n v="-4.6753436326980591E-3"/>
    <n v="26658069.652908288"/>
    <n v="0"/>
    <n v="0"/>
    <n v="105823774.04823294"/>
    <n v="0"/>
    <n v="105823774.04823294"/>
    <n v="103993067.11"/>
    <n v="1830706.9382329434"/>
    <x v="51"/>
  </r>
  <r>
    <x v="15"/>
    <s v="SANTANDER"/>
    <s v="68147"/>
    <s v="MUNICIPIO DE CAPITANEJO (SANTANDER)"/>
    <n v="194118157"/>
    <n v="0"/>
    <n v="0"/>
    <n v="55358930"/>
    <n v="0"/>
    <n v="0"/>
    <n v="249477087"/>
    <n v="-1.1739134788513184E-3"/>
    <n v="75524.898317302097"/>
    <n v="0"/>
    <n v="0"/>
    <n v="0"/>
    <n v="249552611.89714339"/>
    <n v="161633460.47"/>
    <n v="0"/>
    <n v="0"/>
    <n v="-1.1739134788513184E-3"/>
    <n v="55434454.8983173"/>
    <n v="0"/>
    <n v="0"/>
    <n v="217067915.36714339"/>
    <n v="0"/>
    <n v="217067915.36714339"/>
    <n v="213353489.12"/>
    <n v="3714426.2471433878"/>
    <x v="51"/>
  </r>
  <r>
    <x v="15"/>
    <s v="SANTANDER"/>
    <s v="68152"/>
    <s v="MUNICIPIO DE CARCASÍ (SANTANDER)"/>
    <n v="233863672"/>
    <n v="0"/>
    <n v="0"/>
    <n v="66373706"/>
    <n v="0"/>
    <n v="0"/>
    <n v="300237378"/>
    <n v="-2.3358762264251709E-3"/>
    <n v="90737.366043491827"/>
    <n v="0"/>
    <n v="0"/>
    <n v="0"/>
    <n v="300328115.3637076"/>
    <n v="194616928.01999998"/>
    <n v="0"/>
    <n v="0"/>
    <n v="-2.3358762264251709E-3"/>
    <n v="66464443.366043493"/>
    <n v="0"/>
    <n v="0"/>
    <n v="261081371.38370758"/>
    <n v="0"/>
    <n v="261081371.38370758"/>
    <n v="256603605.96000001"/>
    <n v="4477765.4237075746"/>
    <x v="51"/>
  </r>
  <r>
    <x v="15"/>
    <s v="SANTANDER"/>
    <s v="68160"/>
    <s v="MUNICIPIO DE CEPITÁ (SANTANDER)"/>
    <n v="128130706"/>
    <n v="0"/>
    <n v="0"/>
    <n v="36446998"/>
    <n v="0"/>
    <n v="0"/>
    <n v="164577704"/>
    <n v="-2.6994198560714722E-3"/>
    <n v="49782.897548334149"/>
    <n v="0"/>
    <n v="0"/>
    <n v="0"/>
    <n v="164627486.89484891"/>
    <n v="106653941.64000002"/>
    <n v="0"/>
    <n v="0"/>
    <n v="-2.6994198560714722E-3"/>
    <n v="36496780.897548333"/>
    <n v="0"/>
    <n v="0"/>
    <n v="143150722.53484893"/>
    <n v="0"/>
    <n v="143150722.53484893"/>
    <n v="140697861.31"/>
    <n v="2452861.2248489261"/>
    <x v="51"/>
  </r>
  <r>
    <x v="15"/>
    <s v="SANTANDER"/>
    <s v="68162"/>
    <s v="MUNICIPIO DE CERRITO (SANTANDER)"/>
    <n v="195190887"/>
    <n v="0"/>
    <n v="0"/>
    <n v="55721927"/>
    <n v="0"/>
    <n v="0"/>
    <n v="250912814"/>
    <n v="4.2641162872314453E-3"/>
    <n v="75975.423006728117"/>
    <n v="0"/>
    <n v="0"/>
    <n v="0"/>
    <n v="250988789.42727083"/>
    <n v="162543334.33999997"/>
    <n v="0"/>
    <n v="0"/>
    <n v="4.2641162872314453E-3"/>
    <n v="55797902.423006728"/>
    <n v="0"/>
    <n v="0"/>
    <n v="218341236.7672708"/>
    <n v="0"/>
    <n v="218341236.7672708"/>
    <n v="214606829.06"/>
    <n v="3734407.7072708011"/>
    <x v="51"/>
  </r>
  <r>
    <x v="15"/>
    <s v="SANTANDER"/>
    <s v="68167"/>
    <s v="MUNICIPIO DE CHARALÁ (SANTANDER)"/>
    <n v="169640588"/>
    <n v="0"/>
    <n v="0"/>
    <n v="48266492"/>
    <n v="0"/>
    <n v="0"/>
    <n v="217907080"/>
    <n v="3.9944350719451904E-3"/>
    <n v="65909.266985943614"/>
    <n v="0"/>
    <n v="0"/>
    <n v="0"/>
    <n v="217972989.27098039"/>
    <n v="141213563.88"/>
    <n v="0"/>
    <n v="0"/>
    <n v="3.9944350719451904E-3"/>
    <n v="48332401.266985945"/>
    <n v="0"/>
    <n v="0"/>
    <n v="189545965.15098038"/>
    <n v="0"/>
    <n v="189545965.15098038"/>
    <n v="186299048.72"/>
    <n v="3246916.4309803843"/>
    <x v="51"/>
  </r>
  <r>
    <x v="15"/>
    <s v="SANTANDER"/>
    <s v="68169"/>
    <s v="MUNICIPIO DE CHARTA (SANTANDER)"/>
    <n v="115421932"/>
    <n v="0"/>
    <n v="0"/>
    <n v="33115332"/>
    <n v="0"/>
    <n v="0"/>
    <n v="148537264"/>
    <n v="-9.9588930606842041E-4"/>
    <n v="45046.595088678128"/>
    <n v="0"/>
    <n v="0"/>
    <n v="0"/>
    <n v="148582310.59409282"/>
    <n v="96182399.169999987"/>
    <n v="0"/>
    <n v="0"/>
    <n v="-9.9588930606842041E-4"/>
    <n v="33160378.595088679"/>
    <n v="0"/>
    <n v="0"/>
    <n v="129342777.76409277"/>
    <n v="0"/>
    <n v="129342777.76409277"/>
    <n v="127136812.41"/>
    <n v="2205965.3540927768"/>
    <x v="51"/>
  </r>
  <r>
    <x v="15"/>
    <s v="SANTANDER"/>
    <s v="68176"/>
    <s v="MUNICIPIO DE CHIMA (SANTANDER)"/>
    <n v="149125488"/>
    <n v="0"/>
    <n v="0"/>
    <n v="42372739"/>
    <n v="0"/>
    <n v="0"/>
    <n v="191498227"/>
    <n v="-3.407895565032959E-3"/>
    <n v="57854.043678954717"/>
    <n v="0"/>
    <n v="0"/>
    <n v="0"/>
    <n v="191556081.04027107"/>
    <n v="124095983.95999998"/>
    <n v="0"/>
    <n v="0"/>
    <n v="-3.407895565032959E-3"/>
    <n v="42430593.043678954"/>
    <n v="0"/>
    <n v="0"/>
    <n v="166526577.00027102"/>
    <n v="0"/>
    <n v="166526577.00027102"/>
    <n v="163671317.53"/>
    <n v="2855259.4702710211"/>
    <x v="51"/>
  </r>
  <r>
    <x v="15"/>
    <s v="SANTANDER"/>
    <s v="68179"/>
    <s v="MUNICIPIO DE CHIPATÁ (SANTANDER)"/>
    <n v="177562611"/>
    <n v="0"/>
    <n v="0"/>
    <n v="50189736"/>
    <n v="0"/>
    <n v="0"/>
    <n v="227752347"/>
    <n v="-3.878176212310791E-3"/>
    <n v="68716.167247959049"/>
    <n v="0"/>
    <n v="0"/>
    <n v="0"/>
    <n v="227821063.16336977"/>
    <n v="147673052.19999999"/>
    <n v="0"/>
    <n v="0"/>
    <n v="-3.878176212310791E-3"/>
    <n v="50258452.167247958"/>
    <n v="0"/>
    <n v="0"/>
    <n v="197931504.36336976"/>
    <n v="0"/>
    <n v="197931504.36336976"/>
    <n v="194528880.25"/>
    <n v="3402624.1133697629"/>
    <x v="51"/>
  </r>
  <r>
    <x v="15"/>
    <s v="SANTANDER"/>
    <s v="68190"/>
    <s v="MUNICIPIO DE CIMITARRA (SANTANDER)"/>
    <n v="472350795"/>
    <n v="0"/>
    <n v="0"/>
    <n v="129536977"/>
    <n v="0"/>
    <n v="0"/>
    <n v="601887772"/>
    <n v="-3.6200284957885742E-3"/>
    <n v="179448.16940128751"/>
    <n v="0"/>
    <n v="0"/>
    <n v="0"/>
    <n v="602067220.16578126"/>
    <n v="391186014.51999998"/>
    <n v="0"/>
    <n v="0"/>
    <n v="-3.6200284957885742E-3"/>
    <n v="129716425.16940129"/>
    <n v="0"/>
    <n v="0"/>
    <n v="520902439.68578124"/>
    <n v="0"/>
    <n v="520902439.68578124"/>
    <n v="511801922.73000002"/>
    <n v="9100516.9557812214"/>
    <x v="51"/>
  </r>
  <r>
    <x v="15"/>
    <s v="SANTANDER"/>
    <s v="68207"/>
    <s v="MUNICIPIO DE CONCEPCIÓN (SANTANDER)"/>
    <n v="171259553"/>
    <n v="0"/>
    <n v="0"/>
    <n v="48965190"/>
    <n v="0"/>
    <n v="0"/>
    <n v="220224743"/>
    <n v="2.0105540752410889E-3"/>
    <n v="66748.869937099458"/>
    <n v="0"/>
    <n v="0"/>
    <n v="0"/>
    <n v="220291491.87194765"/>
    <n v="142651313.02000001"/>
    <n v="0"/>
    <n v="0"/>
    <n v="2.0105540752410889E-3"/>
    <n v="49031938.8699371"/>
    <n v="0"/>
    <n v="0"/>
    <n v="191683251.89194766"/>
    <n v="0"/>
    <n v="191683251.89194766"/>
    <n v="188407391.05000001"/>
    <n v="3275860.8419476449"/>
    <x v="51"/>
  </r>
  <r>
    <x v="15"/>
    <s v="SANTANDER"/>
    <s v="68209"/>
    <s v="MUNICIPIO DE CONFINES (SANTANDER)"/>
    <n v="114000203"/>
    <n v="0"/>
    <n v="0"/>
    <n v="32186978"/>
    <n v="0"/>
    <n v="0"/>
    <n v="146187181"/>
    <n v="3.5667717456817627E-3"/>
    <n v="44091.340931665967"/>
    <n v="0"/>
    <n v="0"/>
    <n v="0"/>
    <n v="146231272.34449843"/>
    <n v="94784297.400000006"/>
    <n v="0"/>
    <n v="0"/>
    <n v="3.5667717456817627E-3"/>
    <n v="32231069.340931665"/>
    <n v="0"/>
    <n v="0"/>
    <n v="127015366.74449845"/>
    <n v="0"/>
    <n v="127015366.74449845"/>
    <n v="124829473.54000001"/>
    <n v="2185893.20449844"/>
    <x v="51"/>
  </r>
  <r>
    <x v="15"/>
    <s v="SANTANDER"/>
    <s v="68211"/>
    <s v="MUNICIPIO DE CONTRATACIÓN (SANTANDER)"/>
    <n v="122886211"/>
    <n v="0"/>
    <n v="0"/>
    <n v="35191714"/>
    <n v="0"/>
    <n v="0"/>
    <n v="158077925"/>
    <n v="-1.4668107032775879E-3"/>
    <n v="47908.444130556927"/>
    <n v="0"/>
    <n v="0"/>
    <n v="0"/>
    <n v="158125833.44266376"/>
    <n v="102377537.5"/>
    <n v="0"/>
    <n v="0"/>
    <n v="-1.4668107032775879E-3"/>
    <n v="35239622.444130555"/>
    <n v="0"/>
    <n v="0"/>
    <n v="137617159.94266373"/>
    <n v="0"/>
    <n v="137617159.94266373"/>
    <n v="135267784.49000001"/>
    <n v="2349375.4526637197"/>
    <x v="51"/>
  </r>
  <r>
    <x v="15"/>
    <s v="SANTANDER"/>
    <s v="68217"/>
    <s v="MUNICIPIO DE COROMORO (SANTANDER)"/>
    <n v="214609472"/>
    <n v="0"/>
    <n v="0"/>
    <n v="60331346"/>
    <n v="0"/>
    <n v="0"/>
    <n v="274940818"/>
    <n v="3.9535760879516602E-3"/>
    <n v="82799.925032336236"/>
    <n v="0"/>
    <n v="0"/>
    <n v="0"/>
    <n v="275023617.92898589"/>
    <n v="178354569.54999998"/>
    <n v="0"/>
    <n v="0"/>
    <n v="3.9535760879516602E-3"/>
    <n v="60414145.925032333"/>
    <n v="0"/>
    <n v="0"/>
    <n v="238768715.47898591"/>
    <n v="0"/>
    <n v="238768715.47898591"/>
    <n v="234652086.72999999"/>
    <n v="4116628.7489859164"/>
    <x v="51"/>
  </r>
  <r>
    <x v="15"/>
    <s v="SANTANDER"/>
    <s v="68229"/>
    <s v="MUNICIPIO DE CURITÍ (SANTANDER)"/>
    <n v="247228262"/>
    <n v="0"/>
    <n v="0"/>
    <n v="69473680"/>
    <n v="0"/>
    <n v="0"/>
    <n v="316701942"/>
    <n v="2.6742517948150635E-3"/>
    <n v="95315.24857718678"/>
    <n v="0"/>
    <n v="0"/>
    <n v="0"/>
    <n v="316797257.2512514"/>
    <n v="205439407.21000004"/>
    <n v="0"/>
    <n v="0"/>
    <n v="2.6742517948150635E-3"/>
    <n v="69568995.248577192"/>
    <n v="0"/>
    <n v="0"/>
    <n v="275008402.4612515"/>
    <n v="0"/>
    <n v="275008402.4612515"/>
    <n v="270265991.04000002"/>
    <n v="4742411.4212514758"/>
    <x v="51"/>
  </r>
  <r>
    <x v="15"/>
    <s v="SANTANDER"/>
    <s v="68235"/>
    <s v="MUNICIPIO DE EL CARMEN DE CHUCURÍ (SANTANDER)"/>
    <n v="355701613"/>
    <n v="0"/>
    <n v="0"/>
    <n v="99338808"/>
    <n v="0"/>
    <n v="0"/>
    <n v="455040421"/>
    <n v="-3.349006175994873E-3"/>
    <n v="136647.78321847701"/>
    <n v="0"/>
    <n v="0"/>
    <n v="0"/>
    <n v="455177068.7798695"/>
    <n v="295328230.39999998"/>
    <n v="0"/>
    <n v="0"/>
    <n v="-3.349006175994873E-3"/>
    <n v="99475455.783218473"/>
    <n v="0"/>
    <n v="0"/>
    <n v="394803686.17986941"/>
    <n v="0"/>
    <n v="394803686.17986941"/>
    <n v="387972654.93000001"/>
    <n v="6831031.2498694062"/>
    <x v="51"/>
  </r>
  <r>
    <x v="15"/>
    <s v="SANTANDER"/>
    <s v="68245"/>
    <s v="MUNICIPIO DE EL GUACAMAYO (SANTANDER)"/>
    <n v="110086174"/>
    <n v="0"/>
    <n v="0"/>
    <n v="31532960"/>
    <n v="0"/>
    <n v="0"/>
    <n v="141619134"/>
    <n v="1.7543137073516846E-3"/>
    <n v="42971.699499945884"/>
    <n v="0"/>
    <n v="0"/>
    <n v="0"/>
    <n v="141662105.70125425"/>
    <n v="91699522.299999982"/>
    <n v="0"/>
    <n v="0"/>
    <n v="1.7543137073516846E-3"/>
    <n v="31575931.699499946"/>
    <n v="0"/>
    <n v="0"/>
    <n v="123275454.00125425"/>
    <n v="0"/>
    <n v="123275454.00125425"/>
    <n v="121168559.18000001"/>
    <n v="2106894.8212542385"/>
    <x v="51"/>
  </r>
  <r>
    <x v="15"/>
    <s v="SANTANDER"/>
    <s v="68250"/>
    <s v="MUNICIPIO DE EL PEÑÓN (SANTANDER)"/>
    <n v="236498734"/>
    <n v="0"/>
    <n v="0"/>
    <n v="67208391"/>
    <n v="0"/>
    <n v="0"/>
    <n v="303707125"/>
    <n v="-4.4114291667938232E-3"/>
    <n v="91792.41684883894"/>
    <n v="0"/>
    <n v="0"/>
    <n v="0"/>
    <n v="303798917.41243738"/>
    <n v="196823537.87"/>
    <n v="0"/>
    <n v="0"/>
    <n v="-4.4114291667938232E-3"/>
    <n v="67300183.416848838"/>
    <n v="0"/>
    <n v="0"/>
    <n v="264123721.28243741"/>
    <n v="0"/>
    <n v="264123721.28243741"/>
    <n v="259595955.03999999"/>
    <n v="4527766.2424374223"/>
    <x v="51"/>
  </r>
  <r>
    <x v="15"/>
    <s v="SANTANDER"/>
    <s v="68255"/>
    <s v="MUNICIPIO DE EL PLAYÓN (SANTANDER)"/>
    <n v="256150027"/>
    <n v="0"/>
    <n v="0"/>
    <n v="73184242"/>
    <n v="0"/>
    <n v="0"/>
    <n v="329334269"/>
    <n v="-4.4910907745361328E-3"/>
    <n v="99785.518981910587"/>
    <n v="0"/>
    <n v="0"/>
    <n v="0"/>
    <n v="329434054.51449084"/>
    <n v="213358266.02999997"/>
    <n v="0"/>
    <n v="0"/>
    <n v="-4.4910907745361328E-3"/>
    <n v="73284027.518981904"/>
    <n v="0"/>
    <n v="0"/>
    <n v="286642293.54449081"/>
    <n v="0"/>
    <n v="286642293.54449081"/>
    <n v="281743483.06"/>
    <n v="4898810.4844908118"/>
    <x v="51"/>
  </r>
  <r>
    <x v="15"/>
    <s v="SANTANDER"/>
    <s v="68264"/>
    <s v="MUNICIPIO DE ENCINO (SANTANDER)"/>
    <n v="120150493"/>
    <n v="0"/>
    <n v="0"/>
    <n v="34169795"/>
    <n v="0"/>
    <n v="0"/>
    <n v="154320288"/>
    <n v="2.5936663150787354E-3"/>
    <n v="46657.570494598156"/>
    <n v="0"/>
    <n v="0"/>
    <n v="0"/>
    <n v="154366945.57308826"/>
    <n v="100012702.68000001"/>
    <n v="0"/>
    <n v="0"/>
    <n v="2.5936663150787354E-3"/>
    <n v="34216452.5704946"/>
    <n v="0"/>
    <n v="0"/>
    <n v="134229155.25308827"/>
    <n v="0"/>
    <n v="134229155.25308827"/>
    <n v="131929717.42"/>
    <n v="2299437.8330882639"/>
    <x v="51"/>
  </r>
  <r>
    <x v="15"/>
    <s v="SANTANDER"/>
    <s v="68266"/>
    <s v="MUNICIPIO DE ENCISO (SANTANDER)"/>
    <n v="144012232"/>
    <n v="0"/>
    <n v="0"/>
    <n v="41449739"/>
    <n v="0"/>
    <n v="0"/>
    <n v="185461971"/>
    <n v="4.9291551113128662E-3"/>
    <n v="56321.337350884467"/>
    <n v="0"/>
    <n v="0"/>
    <n v="0"/>
    <n v="185518292.34228003"/>
    <n v="120073776.59"/>
    <n v="0"/>
    <n v="0"/>
    <n v="4.9291551113128662E-3"/>
    <n v="41506060.337350883"/>
    <n v="0"/>
    <n v="0"/>
    <n v="161579836.93228003"/>
    <n v="0"/>
    <n v="161579836.93228003"/>
    <n v="158829770.88999999"/>
    <n v="2750066.0422800481"/>
    <x v="51"/>
  </r>
  <r>
    <x v="15"/>
    <s v="SANTANDER"/>
    <s v="68271"/>
    <s v="MUNICIPIO DE FLORIÁN (SANTANDER)"/>
    <n v="226494789"/>
    <n v="0"/>
    <n v="0"/>
    <n v="63982093"/>
    <n v="0"/>
    <n v="0"/>
    <n v="290476882"/>
    <n v="-2.416461706161499E-3"/>
    <n v="87616.217568456486"/>
    <n v="0"/>
    <n v="0"/>
    <n v="0"/>
    <n v="290564498.21515197"/>
    <n v="188351136.38999999"/>
    <n v="0"/>
    <n v="0"/>
    <n v="-2.416461706161499E-3"/>
    <n v="64069709.217568457"/>
    <n v="0"/>
    <n v="0"/>
    <n v="252420845.60515198"/>
    <n v="0"/>
    <n v="252420845.60515198"/>
    <n v="248080077.94999999"/>
    <n v="4340767.655151993"/>
    <x v="51"/>
  </r>
  <r>
    <x v="15"/>
    <s v="SANTANDER"/>
    <s v="68276"/>
    <s v="MUNICIPIO DE FLORIDABLANCA (SANTANDER)"/>
    <n v="357549268"/>
    <n v="0"/>
    <n v="0"/>
    <n v="100669034"/>
    <n v="0"/>
    <n v="0"/>
    <n v="458218302"/>
    <n v="-4.8977136611938477E-4"/>
    <n v="138050.29221701249"/>
    <n v="0"/>
    <n v="0"/>
    <n v="0"/>
    <n v="458356352.29172724"/>
    <n v="297209403.19"/>
    <n v="0"/>
    <n v="0"/>
    <n v="-4.8977136611938477E-4"/>
    <n v="100807084.29221702"/>
    <n v="0"/>
    <n v="0"/>
    <n v="398016487.48172724"/>
    <n v="0"/>
    <n v="398016487.48172724"/>
    <n v="391160425.43000001"/>
    <n v="6856062.0517272353"/>
    <x v="51"/>
  </r>
  <r>
    <x v="15"/>
    <s v="SANTANDER"/>
    <s v="68296"/>
    <s v="MUNICIPIO DE GALÁN (SANTANDER)"/>
    <n v="126399208"/>
    <n v="0"/>
    <n v="0"/>
    <n v="36678532"/>
    <n v="0"/>
    <n v="0"/>
    <n v="163077740"/>
    <n v="-3.2843649387359619E-3"/>
    <n v="49731.655420561168"/>
    <n v="0"/>
    <n v="0"/>
    <n v="0"/>
    <n v="163127471.65213621"/>
    <n v="105473087.16999999"/>
    <n v="0"/>
    <n v="0"/>
    <n v="-3.2843649387359619E-3"/>
    <n v="36728263.655420564"/>
    <n v="0"/>
    <n v="0"/>
    <n v="142201350.82213619"/>
    <n v="0"/>
    <n v="142201350.82213619"/>
    <n v="139787390.09999999"/>
    <n v="2413960.7221361995"/>
    <x v="51"/>
  </r>
  <r>
    <x v="15"/>
    <s v="SANTANDER"/>
    <s v="68298"/>
    <s v="MUNICIPIO DE GAMBITA (SANTANDER)"/>
    <n v="207242889"/>
    <n v="0"/>
    <n v="0"/>
    <n v="58434624"/>
    <n v="0"/>
    <n v="0"/>
    <n v="265677513"/>
    <n v="1.391679048538208E-3"/>
    <n v="80069.521402627477"/>
    <n v="0"/>
    <n v="0"/>
    <n v="0"/>
    <n v="265757582.52279431"/>
    <n v="172294562.03"/>
    <n v="0"/>
    <n v="0"/>
    <n v="1.391679048538208E-3"/>
    <n v="58514693.521402627"/>
    <n v="0"/>
    <n v="0"/>
    <n v="230809255.55279431"/>
    <n v="0"/>
    <n v="230809255.55279431"/>
    <n v="226836190.19"/>
    <n v="3973065.3627943099"/>
    <x v="51"/>
  </r>
  <r>
    <x v="15"/>
    <s v="SANTANDER"/>
    <s v="68307"/>
    <s v="MUNICIPIO DE GIRÓN (SANTANDER)"/>
    <n v="429564045"/>
    <n v="0"/>
    <n v="0"/>
    <n v="117709672"/>
    <n v="0"/>
    <n v="0"/>
    <n v="547273717"/>
    <n v="-5.8573484420776367E-4"/>
    <n v="163130.26553117286"/>
    <n v="0"/>
    <n v="0"/>
    <n v="0"/>
    <n v="547436847.26494539"/>
    <n v="355724056.19999993"/>
    <n v="0"/>
    <n v="0"/>
    <n v="-5.8573484420776367E-4"/>
    <n v="117872802.26553117"/>
    <n v="0"/>
    <n v="0"/>
    <n v="473596858.46494538"/>
    <n v="0"/>
    <n v="473596858.46494538"/>
    <n v="465319967.94999999"/>
    <n v="8276890.5149453878"/>
    <x v="51"/>
  </r>
  <r>
    <x v="15"/>
    <s v="SANTANDER"/>
    <s v="68318"/>
    <s v="MUNICIPIO DE GUACA (SANTANDER)"/>
    <n v="201610014"/>
    <n v="0"/>
    <n v="0"/>
    <n v="57310532"/>
    <n v="0"/>
    <n v="0"/>
    <n v="258920546"/>
    <n v="1.5859305858612061E-3"/>
    <n v="78320.513893950207"/>
    <n v="0"/>
    <n v="0"/>
    <n v="0"/>
    <n v="258998866.51547989"/>
    <n v="167796149.38999999"/>
    <n v="0"/>
    <n v="0"/>
    <n v="1.5859305858612061E-3"/>
    <n v="57388852.513893947"/>
    <n v="0"/>
    <n v="0"/>
    <n v="225185001.90547985"/>
    <n v="0"/>
    <n v="225185001.90547985"/>
    <n v="221324189.83000001"/>
    <n v="3860812.0754798353"/>
    <x v="51"/>
  </r>
  <r>
    <x v="15"/>
    <s v="SANTANDER"/>
    <s v="68320"/>
    <s v="MUNICIPIO DE GUADALUPE (SANTANDER)"/>
    <n v="144277755"/>
    <n v="0"/>
    <n v="0"/>
    <n v="41448133"/>
    <n v="0"/>
    <n v="0"/>
    <n v="185725888"/>
    <n v="4.4207572937011719E-3"/>
    <n v="56356.935655662841"/>
    <n v="0"/>
    <n v="0"/>
    <n v="0"/>
    <n v="185782244.94007641"/>
    <n v="120242454.99000001"/>
    <n v="0"/>
    <n v="0"/>
    <n v="4.4207572937011719E-3"/>
    <n v="41504489.935655661"/>
    <n v="0"/>
    <n v="0"/>
    <n v="161746944.93007642"/>
    <n v="0"/>
    <n v="161746944.93007642"/>
    <n v="158989481.28"/>
    <n v="2757463.6500764191"/>
    <x v="51"/>
  </r>
  <r>
    <x v="15"/>
    <s v="SANTANDER"/>
    <s v="68322"/>
    <s v="MUNICIPIO DE GUAPOTÁ (SANTANDER)"/>
    <n v="84490310"/>
    <n v="0"/>
    <n v="0"/>
    <n v="23952280"/>
    <n v="0"/>
    <n v="0"/>
    <n v="108442590"/>
    <n v="-3.6104023456573486E-3"/>
    <n v="32732.330583215382"/>
    <n v="0"/>
    <n v="0"/>
    <n v="0"/>
    <n v="108475322.32697281"/>
    <n v="70274221.289999992"/>
    <n v="0"/>
    <n v="0"/>
    <n v="-3.6104023456573486E-3"/>
    <n v="23985012.330583215"/>
    <n v="0"/>
    <n v="0"/>
    <n v="94259233.616972804"/>
    <n v="0"/>
    <n v="94259233.616972804"/>
    <n v="92639979"/>
    <n v="1619254.6169728041"/>
    <x v="51"/>
  </r>
  <r>
    <x v="15"/>
    <s v="SANTANDER"/>
    <s v="68324"/>
    <s v="MUNICIPIO DE GUAVATÁ (SANTANDER)"/>
    <n v="140021929"/>
    <n v="0"/>
    <n v="0"/>
    <n v="40243783"/>
    <n v="0"/>
    <n v="0"/>
    <n v="180265712"/>
    <n v="3.736346960067749E-3"/>
    <n v="54740.030002144595"/>
    <n v="0"/>
    <n v="0"/>
    <n v="0"/>
    <n v="180320452.03373849"/>
    <n v="116694206.10999998"/>
    <n v="0"/>
    <n v="0"/>
    <n v="3.736346960067749E-3"/>
    <n v="40298523.030002147"/>
    <n v="0"/>
    <n v="0"/>
    <n v="156992729.14373848"/>
    <n v="0"/>
    <n v="156992729.14373848"/>
    <n v="154315495.21000001"/>
    <n v="2677233.9337384701"/>
    <x v="51"/>
  </r>
  <r>
    <x v="15"/>
    <s v="SANTANDER"/>
    <s v="68327"/>
    <s v="MUNICIPIO DE GÜEPSA (SANTANDER)"/>
    <n v="146032425"/>
    <n v="0"/>
    <n v="0"/>
    <n v="41645049"/>
    <n v="0"/>
    <n v="0"/>
    <n v="187677474"/>
    <n v="-4.881054162979126E-3"/>
    <n v="56813.647332635548"/>
    <n v="0"/>
    <n v="0"/>
    <n v="0"/>
    <n v="187734287.64245158"/>
    <n v="121579207.52"/>
    <n v="0"/>
    <n v="0"/>
    <n v="-4.881054162979126E-3"/>
    <n v="41701862.647332639"/>
    <n v="0"/>
    <n v="0"/>
    <n v="163281070.16245157"/>
    <n v="0"/>
    <n v="163281070.16245157"/>
    <n v="160485718.44999999"/>
    <n v="2795351.7124515772"/>
    <x v="51"/>
  </r>
  <r>
    <x v="15"/>
    <s v="SANTANDER"/>
    <s v="68344"/>
    <s v="MUNICIPIO DE HATO (SANTANDER)"/>
    <n v="136710103"/>
    <n v="0"/>
    <n v="0"/>
    <n v="38689529"/>
    <n v="0"/>
    <n v="0"/>
    <n v="175399632"/>
    <n v="3.60068678855896E-3"/>
    <n v="52935.616132767798"/>
    <n v="0"/>
    <n v="0"/>
    <n v="0"/>
    <n v="175452567.61973345"/>
    <n v="113718913.34999999"/>
    <n v="0"/>
    <n v="0"/>
    <n v="3.60068678855896E-3"/>
    <n v="38742464.616132766"/>
    <n v="0"/>
    <n v="0"/>
    <n v="152461377.96973345"/>
    <n v="0"/>
    <n v="152461377.96973345"/>
    <n v="149842578.09999999"/>
    <n v="2618799.8697334528"/>
    <x v="51"/>
  </r>
  <r>
    <x v="15"/>
    <s v="SANTANDER"/>
    <s v="68368"/>
    <s v="MUNICIPIO DE JESÚS MARÍA (SANTANDER)"/>
    <n v="149031184"/>
    <n v="0"/>
    <n v="0"/>
    <n v="42461231"/>
    <n v="0"/>
    <n v="0"/>
    <n v="191492415"/>
    <n v="-1.7994940280914307E-3"/>
    <n v="57921.144816382635"/>
    <n v="0"/>
    <n v="0"/>
    <n v="0"/>
    <n v="191550336.14301687"/>
    <n v="124081150.40000001"/>
    <n v="0"/>
    <n v="0"/>
    <n v="-1.7994940280914307E-3"/>
    <n v="42519152.144816384"/>
    <n v="0"/>
    <n v="0"/>
    <n v="166600302.54301691"/>
    <n v="0"/>
    <n v="166600302.54301691"/>
    <n v="163749222.15000001"/>
    <n v="2851080.3930169046"/>
    <x v="51"/>
  </r>
  <r>
    <x v="15"/>
    <s v="SANTANDER"/>
    <s v="68370"/>
    <s v="MUNICIPIO DE JORDÁN (SANTANDER)"/>
    <n v="120623569"/>
    <n v="0"/>
    <n v="0"/>
    <n v="34202646"/>
    <n v="0"/>
    <n v="0"/>
    <n v="154826215"/>
    <n v="2.8120130300521851E-3"/>
    <n v="46780.468296807107"/>
    <n v="0"/>
    <n v="0"/>
    <n v="0"/>
    <n v="154872995.47110882"/>
    <n v="100376138.92"/>
    <n v="0"/>
    <n v="0"/>
    <n v="2.8120130300521851E-3"/>
    <n v="34249426.468296804"/>
    <n v="0"/>
    <n v="0"/>
    <n v="134625565.39110881"/>
    <n v="0"/>
    <n v="134625565.39110881"/>
    <n v="132316078.62"/>
    <n v="2309486.7711088061"/>
    <x v="51"/>
  </r>
  <r>
    <x v="15"/>
    <s v="SANTANDER"/>
    <s v="68377"/>
    <s v="MUNICIPIO DE LA BELLEZA (SANTANDER)"/>
    <n v="195129849"/>
    <n v="0"/>
    <n v="0"/>
    <n v="55037910"/>
    <n v="0"/>
    <n v="0"/>
    <n v="250167759"/>
    <n v="3.5949349403381348E-3"/>
    <n v="75418.49519109742"/>
    <n v="0"/>
    <n v="0"/>
    <n v="0"/>
    <n v="250243177.49878603"/>
    <n v="162237815.86000001"/>
    <n v="0"/>
    <n v="0"/>
    <n v="3.5949349403381348E-3"/>
    <n v="55113328.495191097"/>
    <n v="0"/>
    <n v="0"/>
    <n v="217351144.35878605"/>
    <n v="0"/>
    <n v="217351144.35878605"/>
    <n v="213610611.44999999"/>
    <n v="3740532.9087860584"/>
    <x v="51"/>
  </r>
  <r>
    <x v="15"/>
    <s v="SANTANDER"/>
    <s v="68385"/>
    <s v="MUNICIPIO DE LANDÁZURI (SANTANDER)"/>
    <n v="306754741"/>
    <n v="0"/>
    <n v="0"/>
    <n v="86403780"/>
    <n v="0"/>
    <n v="0"/>
    <n v="393158521"/>
    <n v="4.9747228622436523E-3"/>
    <n v="118440.83528552654"/>
    <n v="0"/>
    <n v="0"/>
    <n v="0"/>
    <n v="393276961.84026027"/>
    <n v="254987200.26999998"/>
    <n v="0"/>
    <n v="0"/>
    <n v="4.9747228622436523E-3"/>
    <n v="86522220.835285529"/>
    <n v="0"/>
    <n v="0"/>
    <n v="341509421.11026025"/>
    <n v="0"/>
    <n v="341509421.11026025"/>
    <n v="335627433.26999998"/>
    <n v="5881987.8402602673"/>
    <x v="51"/>
  </r>
  <r>
    <x v="15"/>
    <s v="SANTANDER"/>
    <s v="68397"/>
    <s v="MUNICIPIO DE LA PAZ (SANTANDER)"/>
    <n v="170173757"/>
    <n v="0"/>
    <n v="0"/>
    <n v="48456288"/>
    <n v="0"/>
    <n v="0"/>
    <n v="218630045"/>
    <n v="1.9798576831817627E-3"/>
    <n v="66165.488013126131"/>
    <n v="0"/>
    <n v="0"/>
    <n v="0"/>
    <n v="218696210.48999298"/>
    <n v="141675278.12"/>
    <n v="0"/>
    <n v="0"/>
    <n v="1.9798576831817627E-3"/>
    <n v="48522453.488013126"/>
    <n v="0"/>
    <n v="0"/>
    <n v="190197731.60999298"/>
    <n v="0"/>
    <n v="190197731.60999298"/>
    <n v="186940805"/>
    <n v="3256926.609992981"/>
    <x v="51"/>
  </r>
  <r>
    <x v="15"/>
    <s v="SANTANDER"/>
    <s v="68406"/>
    <s v="MUNICIPIO DE LEBRÍJA (SANTANDER)"/>
    <n v="314555687"/>
    <n v="0"/>
    <n v="0"/>
    <n v="86694538"/>
    <n v="0"/>
    <n v="0"/>
    <n v="401250225"/>
    <n v="-1.0941028594970703E-3"/>
    <n v="119875.21070797235"/>
    <n v="0"/>
    <n v="0"/>
    <n v="0"/>
    <n v="401370100.20961386"/>
    <n v="260691983.38999999"/>
    <n v="0"/>
    <n v="0"/>
    <n v="-1.0941028594970703E-3"/>
    <n v="86814413.210707977"/>
    <n v="0"/>
    <n v="0"/>
    <n v="347506396.59961385"/>
    <n v="0"/>
    <n v="347506396.59961385"/>
    <n v="341451606.56"/>
    <n v="6054790.039613843"/>
    <x v="51"/>
  </r>
  <r>
    <x v="15"/>
    <s v="SANTANDER"/>
    <s v="68418"/>
    <s v="MUNICIPIO DE LOS SANTOS (SANTANDER)"/>
    <n v="253133021"/>
    <n v="0"/>
    <n v="0"/>
    <n v="70683280"/>
    <n v="0"/>
    <n v="0"/>
    <n v="323816301"/>
    <n v="-5.2723288536071777E-4"/>
    <n v="97244.448944575168"/>
    <n v="0"/>
    <n v="0"/>
    <n v="0"/>
    <n v="323913545.44841731"/>
    <n v="210161229.59999999"/>
    <n v="0"/>
    <n v="0"/>
    <n v="-5.2723288536071777E-4"/>
    <n v="70780524.448944569"/>
    <n v="0"/>
    <n v="0"/>
    <n v="280941754.04841733"/>
    <n v="0"/>
    <n v="280941754.04841733"/>
    <n v="276079931.38"/>
    <n v="4861822.6684173346"/>
    <x v="51"/>
  </r>
  <r>
    <x v="15"/>
    <s v="SANTANDER"/>
    <s v="68425"/>
    <s v="MUNICIPIO DE MACARAVITA (SANTANDER)"/>
    <n v="173862858"/>
    <n v="0"/>
    <n v="0"/>
    <n v="49835708"/>
    <n v="0"/>
    <n v="0"/>
    <n v="223698566"/>
    <n v="-3.6036968231201172E-3"/>
    <n v="67821.336516302777"/>
    <n v="0"/>
    <n v="0"/>
    <n v="0"/>
    <n v="223766387.33291259"/>
    <n v="144861552.97999999"/>
    <n v="0"/>
    <n v="0"/>
    <n v="-3.6036968231201172E-3"/>
    <n v="49903529.336516306"/>
    <n v="0"/>
    <n v="0"/>
    <n v="194765082.31291258"/>
    <n v="0"/>
    <n v="194765082.31291258"/>
    <n v="191441406.88999999"/>
    <n v="3323675.4229125977"/>
    <x v="51"/>
  </r>
  <r>
    <x v="15"/>
    <s v="SANTANDER"/>
    <s v="68432"/>
    <s v="MUNICIPIO DE MÁLAGA (SANTANDER)"/>
    <n v="198615494"/>
    <n v="0"/>
    <n v="0"/>
    <n v="56160432"/>
    <n v="0"/>
    <n v="0"/>
    <n v="254775926"/>
    <n v="3.2863318920135498E-3"/>
    <n v="76877.929718697633"/>
    <n v="0"/>
    <n v="0"/>
    <n v="0"/>
    <n v="254852803.93300503"/>
    <n v="165188848.30000001"/>
    <n v="0"/>
    <n v="0"/>
    <n v="3.2863318920135498E-3"/>
    <n v="56237309.929718696"/>
    <n v="0"/>
    <n v="0"/>
    <n v="221426158.23300505"/>
    <n v="0"/>
    <n v="221426158.23300505"/>
    <n v="217620298.25999999"/>
    <n v="3805859.9730050564"/>
    <x v="51"/>
  </r>
  <r>
    <x v="15"/>
    <s v="SANTANDER"/>
    <s v="68444"/>
    <s v="MUNICIPIO DE MATANZA (SANTANDER)"/>
    <n v="147629987"/>
    <n v="0"/>
    <n v="0"/>
    <n v="42090068"/>
    <n v="0"/>
    <n v="0"/>
    <n v="189720055"/>
    <n v="-3.7105083465576172E-3"/>
    <n v="57445.213755051904"/>
    <n v="0"/>
    <n v="0"/>
    <n v="0"/>
    <n v="189777500.21004453"/>
    <n v="122938285.89"/>
    <n v="0"/>
    <n v="0"/>
    <n v="-3.7105083465576172E-3"/>
    <n v="42147513.213755049"/>
    <n v="0"/>
    <n v="0"/>
    <n v="165085799.10004455"/>
    <n v="0"/>
    <n v="165085799.10004455"/>
    <n v="162261641.56"/>
    <n v="2824157.5400445461"/>
    <x v="51"/>
  </r>
  <r>
    <x v="15"/>
    <s v="SANTANDER"/>
    <s v="68464"/>
    <s v="MUNICIPIO DE MOGOTES (SANTANDER)"/>
    <n v="268043651"/>
    <n v="0"/>
    <n v="0"/>
    <n v="75669184"/>
    <n v="0"/>
    <n v="0"/>
    <n v="343712835"/>
    <n v="3.8123130798339844E-4"/>
    <n v="103633.31274563754"/>
    <n v="0"/>
    <n v="0"/>
    <n v="0"/>
    <n v="343816468.31312686"/>
    <n v="222876500.03999999"/>
    <n v="0"/>
    <n v="0"/>
    <n v="3.8123130798339844E-4"/>
    <n v="75772817.312745631"/>
    <n v="0"/>
    <n v="0"/>
    <n v="298649317.35312688"/>
    <n v="0"/>
    <n v="298649317.35312688"/>
    <n v="293511569.06"/>
    <n v="5137748.2931268811"/>
    <x v="51"/>
  </r>
  <r>
    <x v="15"/>
    <s v="SANTANDER"/>
    <s v="68468"/>
    <s v="MUNICIPIO DE MOLAGAVITA (SANTANDER)"/>
    <n v="194913261"/>
    <n v="0"/>
    <n v="0"/>
    <n v="55575150"/>
    <n v="0"/>
    <n v="0"/>
    <n v="250488411"/>
    <n v="-1.1669695377349854E-3"/>
    <n v="75812.355048866622"/>
    <n v="0"/>
    <n v="0"/>
    <n v="0"/>
    <n v="250564223.3538819"/>
    <n v="162282082.06"/>
    <n v="0"/>
    <n v="0"/>
    <n v="-1.1669695377349854E-3"/>
    <n v="55650962.355048865"/>
    <n v="0"/>
    <n v="0"/>
    <n v="217933044.4138819"/>
    <n v="0"/>
    <n v="217933044.4138819"/>
    <n v="214202926.19999999"/>
    <n v="3730118.2138819098"/>
    <x v="51"/>
  </r>
  <r>
    <x v="15"/>
    <s v="SANTANDER"/>
    <s v="68498"/>
    <s v="MUNICIPIO DE OCAMONTE (SANTANDER)"/>
    <n v="126435073"/>
    <n v="0"/>
    <n v="0"/>
    <n v="35847793"/>
    <n v="0"/>
    <n v="0"/>
    <n v="162282866"/>
    <n v="3.8084685802459717E-3"/>
    <n v="49017.308420619644"/>
    <n v="0"/>
    <n v="0"/>
    <n v="0"/>
    <n v="162331883.3122291"/>
    <n v="105190545.14"/>
    <n v="0"/>
    <n v="0"/>
    <n v="3.8084685802459717E-3"/>
    <n v="35896810.308420621"/>
    <n v="0"/>
    <n v="0"/>
    <n v="141087355.45222908"/>
    <n v="0"/>
    <n v="141087355.45222908"/>
    <n v="138665467.31999999"/>
    <n v="2421888.1322290897"/>
    <x v="51"/>
  </r>
  <r>
    <x v="15"/>
    <s v="SANTANDER"/>
    <s v="68500"/>
    <s v="MUNICIPIO DE OIBA (SANTANDER)"/>
    <n v="245163671"/>
    <n v="0"/>
    <n v="0"/>
    <n v="68632146"/>
    <n v="0"/>
    <n v="0"/>
    <n v="313795817"/>
    <n v="-2.646327018737793E-3"/>
    <n v="94317.173758459714"/>
    <n v="0"/>
    <n v="0"/>
    <n v="0"/>
    <n v="313890134.17111212"/>
    <n v="203617756.85000002"/>
    <n v="0"/>
    <n v="0"/>
    <n v="-2.646327018737793E-3"/>
    <n v="68726463.173758462"/>
    <n v="0"/>
    <n v="0"/>
    <n v="272344220.02111214"/>
    <n v="0"/>
    <n v="272344220.02111214"/>
    <n v="267637953.80000001"/>
    <n v="4706266.2211121321"/>
    <x v="51"/>
  </r>
  <r>
    <x v="15"/>
    <s v="SANTANDER"/>
    <s v="68502"/>
    <s v="MUNICIPIO DE ONZAGA (SANTANDER)"/>
    <n v="203791281"/>
    <n v="0"/>
    <n v="0"/>
    <n v="58150566"/>
    <n v="0"/>
    <n v="0"/>
    <n v="261941847"/>
    <n v="-4.5780837535858154E-3"/>
    <n v="79309.88626724873"/>
    <n v="0"/>
    <n v="0"/>
    <n v="0"/>
    <n v="262021156.88168916"/>
    <n v="169720396.22999999"/>
    <n v="0"/>
    <n v="0"/>
    <n v="-4.5780837535858154E-3"/>
    <n v="58229875.886267252"/>
    <n v="0"/>
    <n v="0"/>
    <n v="227950272.11168915"/>
    <n v="0"/>
    <n v="227950272.11168915"/>
    <n v="224052646.34999999"/>
    <n v="3897625.7616891563"/>
    <x v="51"/>
  </r>
  <r>
    <x v="15"/>
    <s v="SANTANDER"/>
    <s v="68522"/>
    <s v="MUNICIPIO DE PALMAR (SANTANDER)"/>
    <n v="164913106"/>
    <n v="0"/>
    <n v="0"/>
    <n v="45823580"/>
    <n v="0"/>
    <n v="0"/>
    <n v="210736686"/>
    <n v="-4.2764842510223389E-3"/>
    <n v="63179.418389419909"/>
    <n v="0"/>
    <n v="0"/>
    <n v="0"/>
    <n v="210799865.41411293"/>
    <n v="136845211.5"/>
    <n v="0"/>
    <n v="0"/>
    <n v="-4.2764842510223389E-3"/>
    <n v="45886759.418389417"/>
    <n v="0"/>
    <n v="0"/>
    <n v="182731970.91411293"/>
    <n v="0"/>
    <n v="182731970.91411293"/>
    <n v="179562919.88999999"/>
    <n v="3169051.0241129398"/>
    <x v="51"/>
  </r>
  <r>
    <x v="15"/>
    <s v="SANTANDER"/>
    <s v="68524"/>
    <s v="MUNICIPIO DE PALMAS DEL SOCORRO (SANTANDER)"/>
    <n v="102452870"/>
    <n v="0"/>
    <n v="0"/>
    <n v="29177463"/>
    <n v="0"/>
    <n v="0"/>
    <n v="131630333"/>
    <n v="-2.6308000087738037E-3"/>
    <n v="39843.204008117005"/>
    <n v="0"/>
    <n v="0"/>
    <n v="0"/>
    <n v="131670176.20137732"/>
    <n v="85302426.25"/>
    <n v="0"/>
    <n v="0"/>
    <n v="-2.6308000087738037E-3"/>
    <n v="29217306.204008117"/>
    <n v="0"/>
    <n v="0"/>
    <n v="114519732.45137732"/>
    <n v="0"/>
    <n v="114519732.45137732"/>
    <n v="112559197.15000001"/>
    <n v="1960535.3013773113"/>
    <x v="51"/>
  </r>
  <r>
    <x v="15"/>
    <s v="SANTANDER"/>
    <s v="68533"/>
    <s v="MUNICIPIO DE PÁRAMO (SANTANDER)"/>
    <n v="125048684"/>
    <n v="0"/>
    <n v="0"/>
    <n v="34861346"/>
    <n v="0"/>
    <n v="0"/>
    <n v="159910030"/>
    <n v="1.904904842376709E-3"/>
    <n v="47998.477240618755"/>
    <n v="0"/>
    <n v="0"/>
    <n v="0"/>
    <n v="159958028.47914553"/>
    <n v="103800106.88999999"/>
    <n v="0"/>
    <n v="0"/>
    <n v="1.904904842376709E-3"/>
    <n v="34909344.477240622"/>
    <n v="0"/>
    <n v="0"/>
    <n v="138709451.36914551"/>
    <n v="0"/>
    <n v="138709451.36914551"/>
    <n v="136307060.02000001"/>
    <n v="2402391.3491455019"/>
    <x v="51"/>
  </r>
  <r>
    <x v="15"/>
    <s v="SANTANDER"/>
    <s v="68547"/>
    <s v="MUNICIPIO DE PIEDECUESTA (SANTANDER)"/>
    <n v="379365854"/>
    <n v="0"/>
    <n v="0"/>
    <n v="104428464"/>
    <n v="0"/>
    <n v="0"/>
    <n v="483794318"/>
    <n v="3.6283135414123535E-3"/>
    <n v="144466.93587412944"/>
    <n v="0"/>
    <n v="0"/>
    <n v="0"/>
    <n v="483938784.93950242"/>
    <n v="314354203.51999998"/>
    <n v="0"/>
    <n v="0"/>
    <n v="3.6283135414123535E-3"/>
    <n v="104572930.93587413"/>
    <n v="0"/>
    <n v="0"/>
    <n v="418927134.45950246"/>
    <n v="0"/>
    <n v="418927134.45950246"/>
    <n v="411623457.06999999"/>
    <n v="7303677.3895024657"/>
    <x v="51"/>
  </r>
  <r>
    <x v="15"/>
    <s v="SANTANDER"/>
    <s v="68549"/>
    <s v="MUNICIPIO DE PINCHOTE (SANTANDER)"/>
    <n v="128605558"/>
    <n v="0"/>
    <n v="0"/>
    <n v="35651363"/>
    <n v="0"/>
    <n v="0"/>
    <n v="164256921"/>
    <n v="-2.0329207181930542E-3"/>
    <n v="49187.77236879283"/>
    <n v="0"/>
    <n v="0"/>
    <n v="0"/>
    <n v="164306108.77033585"/>
    <n v="106668156.48"/>
    <n v="0"/>
    <n v="0"/>
    <n v="-2.0329207181930542E-3"/>
    <n v="35700550.772368796"/>
    <n v="0"/>
    <n v="0"/>
    <n v="142368707.25033587"/>
    <n v="0"/>
    <n v="142368707.25033587"/>
    <n v="139895599.69"/>
    <n v="2473107.5603358746"/>
    <x v="51"/>
  </r>
  <r>
    <x v="15"/>
    <s v="SANTANDER"/>
    <s v="68572"/>
    <s v="MUNICIPIO DE PUENTE NACIONAL (SANTANDER)"/>
    <n v="224243292"/>
    <n v="0"/>
    <n v="0"/>
    <n v="64327163"/>
    <n v="0"/>
    <n v="0"/>
    <n v="288570455"/>
    <n v="3.9127767086029053E-3"/>
    <n v="87562.091444728707"/>
    <n v="0"/>
    <n v="0"/>
    <n v="0"/>
    <n v="288658017.09535754"/>
    <n v="186877182.75"/>
    <n v="0"/>
    <n v="0"/>
    <n v="3.9127767086029053E-3"/>
    <n v="64414725.091444731"/>
    <n v="0"/>
    <n v="0"/>
    <n v="251291907.84535751"/>
    <n v="0"/>
    <n v="251291907.84535751"/>
    <n v="247005927.22999999"/>
    <n v="4285980.6153575182"/>
    <x v="51"/>
  </r>
  <r>
    <x v="15"/>
    <s v="SANTANDER"/>
    <s v="68573"/>
    <s v="MUNICIPIO DE PUERTO PARRA (SANTANDER)"/>
    <n v="242379354"/>
    <n v="0"/>
    <n v="0"/>
    <n v="67245281"/>
    <n v="0"/>
    <n v="0"/>
    <n v="309624635"/>
    <n v="-4.9937963485717773E-3"/>
    <n v="92740.675707945891"/>
    <n v="0"/>
    <n v="0"/>
    <n v="0"/>
    <n v="309717375.67071414"/>
    <n v="201057384.22"/>
    <n v="0"/>
    <n v="0"/>
    <n v="-4.9937963485717773E-3"/>
    <n v="67338021.675707951"/>
    <n v="0"/>
    <n v="0"/>
    <n v="268395405.89071417"/>
    <n v="0"/>
    <n v="268395405.89071417"/>
    <n v="263735296.87"/>
    <n v="4660109.0207141638"/>
    <x v="51"/>
  </r>
  <r>
    <x v="15"/>
    <s v="SANTANDER"/>
    <s v="68575"/>
    <s v="MUNICIPIO DE PUERTO WILCHES (SANTANDER)"/>
    <n v="408295449"/>
    <n v="0"/>
    <n v="0"/>
    <n v="115166887"/>
    <n v="0"/>
    <n v="0"/>
    <n v="523462336"/>
    <n v="-3.5279989242553711E-4"/>
    <n v="157795.77927327959"/>
    <n v="0"/>
    <n v="0"/>
    <n v="0"/>
    <n v="523620131.77892047"/>
    <n v="339461681.76000005"/>
    <n v="0"/>
    <n v="0"/>
    <n v="-3.5279989242553711E-4"/>
    <n v="115324682.77927329"/>
    <n v="0"/>
    <n v="0"/>
    <n v="454786364.53892052"/>
    <n v="0"/>
    <n v="454786364.53892052"/>
    <n v="446959209.93000001"/>
    <n v="7827154.6089205146"/>
    <x v="51"/>
  </r>
  <r>
    <x v="15"/>
    <s v="SANTANDER"/>
    <s v="68615"/>
    <s v="MUNICIPIO DE RIONEGRO (SANTANDER)"/>
    <n v="332002567"/>
    <n v="0"/>
    <n v="0"/>
    <n v="94497687"/>
    <n v="0"/>
    <n v="0"/>
    <n v="426500254"/>
    <n v="4.9422383308410645E-3"/>
    <n v="129026.12343980061"/>
    <n v="0"/>
    <n v="0"/>
    <n v="0"/>
    <n v="426629280.12838203"/>
    <n v="276381864.43000001"/>
    <n v="0"/>
    <n v="0"/>
    <n v="4.9422383308410645E-3"/>
    <n v="94626713.123439804"/>
    <n v="0"/>
    <n v="0"/>
    <n v="371008577.55838203"/>
    <n v="0"/>
    <n v="371008577.55838203"/>
    <n v="364654279.20999998"/>
    <n v="6354298.3483820558"/>
    <x v="51"/>
  </r>
  <r>
    <x v="15"/>
    <s v="SANTANDER"/>
    <s v="68655"/>
    <s v="MUNICIPIO DE SABANA DE TORRES (SANTANDER)"/>
    <n v="257794870"/>
    <n v="0"/>
    <n v="0"/>
    <n v="73514483"/>
    <n v="0"/>
    <n v="0"/>
    <n v="331309353"/>
    <n v="8.589625358581543E-4"/>
    <n v="100320.67386479268"/>
    <n v="0"/>
    <n v="0"/>
    <n v="0"/>
    <n v="331409673.67472374"/>
    <n v="214679184.46000001"/>
    <n v="0"/>
    <n v="0"/>
    <n v="8.589625358581543E-4"/>
    <n v="73614803.673864797"/>
    <n v="0"/>
    <n v="0"/>
    <n v="288293988.13472378"/>
    <n v="0"/>
    <n v="288293988.13472378"/>
    <n v="283362331.33999997"/>
    <n v="4931656.7947238088"/>
    <x v="51"/>
  </r>
  <r>
    <x v="15"/>
    <s v="SANTANDER"/>
    <s v="68669"/>
    <s v="MUNICIPIO DE SAN ANDRÉS (SANTANDER)"/>
    <n v="194889261"/>
    <n v="0"/>
    <n v="0"/>
    <n v="55797111"/>
    <n v="0"/>
    <n v="0"/>
    <n v="250686372"/>
    <n v="-3.9952397346496582E-3"/>
    <n v="76016.567191204289"/>
    <n v="0"/>
    <n v="0"/>
    <n v="0"/>
    <n v="250762388.56319597"/>
    <n v="162370886.63"/>
    <n v="0"/>
    <n v="0"/>
    <n v="-3.9952397346496582E-3"/>
    <n v="55873127.567191206"/>
    <n v="0"/>
    <n v="0"/>
    <n v="218244014.19319597"/>
    <n v="0"/>
    <n v="218244014.19319597"/>
    <n v="214517658.81999999"/>
    <n v="3726355.373195976"/>
    <x v="51"/>
  </r>
  <r>
    <x v="15"/>
    <s v="SANTANDER"/>
    <s v="68673"/>
    <s v="MUNICIPIO DE SAN BENITO (SANTANDER)"/>
    <n v="147399077"/>
    <n v="0"/>
    <n v="0"/>
    <n v="41450337"/>
    <n v="0"/>
    <n v="0"/>
    <n v="188849414"/>
    <n v="2.7133822441101074E-3"/>
    <n v="56821.544930476135"/>
    <n v="0"/>
    <n v="0"/>
    <n v="0"/>
    <n v="188906235.54764387"/>
    <n v="122498456.19"/>
    <n v="0"/>
    <n v="0"/>
    <n v="2.7133822441101074E-3"/>
    <n v="41507158.544930473"/>
    <n v="0"/>
    <n v="0"/>
    <n v="164005614.73764384"/>
    <n v="0"/>
    <n v="164005614.73764384"/>
    <n v="161179383.66999999"/>
    <n v="2826231.067643851"/>
    <x v="51"/>
  </r>
  <r>
    <x v="15"/>
    <s v="SANTANDER"/>
    <s v="68679"/>
    <s v="MUNICIPIO DE SAN GIL (SANTANDER)"/>
    <n v="195508176"/>
    <n v="0"/>
    <n v="0"/>
    <n v="54971619"/>
    <n v="0"/>
    <n v="0"/>
    <n v="250479795"/>
    <n v="-2.8196275234222412E-3"/>
    <n v="75420.099444764928"/>
    <n v="0"/>
    <n v="0"/>
    <n v="0"/>
    <n v="250555215.09662515"/>
    <n v="162478204.62"/>
    <n v="0"/>
    <n v="0"/>
    <n v="-2.8196275234222412E-3"/>
    <n v="55047039.099444762"/>
    <n v="0"/>
    <n v="0"/>
    <n v="217525243.71662515"/>
    <n v="0"/>
    <n v="217525243.71662515"/>
    <n v="213775144.18000001"/>
    <n v="3750099.5366251469"/>
    <x v="51"/>
  </r>
  <r>
    <x v="15"/>
    <s v="SANTANDER"/>
    <s v="68682"/>
    <s v="MUNICIPIO DE SAN JOAQUÍN (SANTANDER)"/>
    <n v="129983231"/>
    <n v="0"/>
    <n v="0"/>
    <n v="37315503"/>
    <n v="0"/>
    <n v="0"/>
    <n v="167298734"/>
    <n v="4.3231844902038574E-3"/>
    <n v="50795.431426706928"/>
    <n v="0"/>
    <n v="0"/>
    <n v="0"/>
    <n v="167349529.43574989"/>
    <n v="108346073.75"/>
    <n v="0"/>
    <n v="0"/>
    <n v="4.3231844902038574E-3"/>
    <n v="37366298.431426704"/>
    <n v="0"/>
    <n v="0"/>
    <n v="145712372.18574989"/>
    <n v="0"/>
    <n v="145712372.18574989"/>
    <n v="143228703.37"/>
    <n v="2483668.8157498837"/>
    <x v="51"/>
  </r>
  <r>
    <x v="15"/>
    <s v="SANTANDER"/>
    <s v="68684"/>
    <s v="MUNICIPIO DE SAN JOSÉ DE MIRANDA (SANTANDER)"/>
    <n v="198337723"/>
    <n v="0"/>
    <n v="0"/>
    <n v="56575416"/>
    <n v="0"/>
    <n v="0"/>
    <n v="254913139"/>
    <n v="-7.2625279426574707E-4"/>
    <n v="77176.577640735632"/>
    <n v="0"/>
    <n v="0"/>
    <n v="0"/>
    <n v="254990315.57691449"/>
    <n v="165163319.87"/>
    <n v="0"/>
    <n v="0"/>
    <n v="-7.2625279426574707E-4"/>
    <n v="56652592.577640735"/>
    <n v="0"/>
    <n v="0"/>
    <n v="221815912.44691449"/>
    <n v="0"/>
    <n v="221815912.44691449"/>
    <n v="218021710.47999999"/>
    <n v="3794201.9669145048"/>
    <x v="51"/>
  </r>
  <r>
    <x v="15"/>
    <s v="SANTANDER"/>
    <s v="68686"/>
    <s v="MUNICIPIO DE SAN MIGUEL (SANTANDER)"/>
    <n v="163388832"/>
    <n v="0"/>
    <n v="0"/>
    <n v="46750276"/>
    <n v="0"/>
    <n v="0"/>
    <n v="210139108"/>
    <n v="-1.3137161731719971E-3"/>
    <n v="63770.618267435508"/>
    <n v="0"/>
    <n v="0"/>
    <n v="0"/>
    <n v="210202878.61695373"/>
    <n v="136090612.81"/>
    <n v="0"/>
    <n v="0"/>
    <n v="-1.3137161731719971E-3"/>
    <n v="46814046.618267432"/>
    <n v="0"/>
    <n v="0"/>
    <n v="182904659.42695373"/>
    <n v="0"/>
    <n v="182904659.42695373"/>
    <n v="179777045.93000001"/>
    <n v="3127613.4969537258"/>
    <x v="51"/>
  </r>
  <r>
    <x v="15"/>
    <s v="SANTANDER"/>
    <s v="68689"/>
    <s v="MUNICIPIO DE SAN VICENTE DE CHUCURÍ (SANTANDER)"/>
    <n v="312519712"/>
    <n v="0"/>
    <n v="0"/>
    <n v="87828489"/>
    <n v="0"/>
    <n v="0"/>
    <n v="400348201"/>
    <n v="3.9748549461364746E-3"/>
    <n v="120516.66780193377"/>
    <n v="0"/>
    <n v="0"/>
    <n v="0"/>
    <n v="400468717.67177677"/>
    <n v="259705455.00999999"/>
    <n v="0"/>
    <n v="0"/>
    <n v="3.9748549461364746E-3"/>
    <n v="87949005.667801932"/>
    <n v="0"/>
    <n v="0"/>
    <n v="347654460.68177676"/>
    <n v="0"/>
    <n v="347654460.68177676"/>
    <n v="341659691.20999998"/>
    <n v="5994769.4717767835"/>
    <x v="51"/>
  </r>
  <r>
    <x v="15"/>
    <s v="SANTANDER"/>
    <s v="68705"/>
    <s v="MUNICIPIO DE SANTA BÁRBARA (SANTANDER)"/>
    <n v="119727380"/>
    <n v="0"/>
    <n v="0"/>
    <n v="34070331"/>
    <n v="0"/>
    <n v="0"/>
    <n v="153797711"/>
    <n v="-2.1944791078567505E-3"/>
    <n v="46514.252714862159"/>
    <n v="0"/>
    <n v="0"/>
    <n v="0"/>
    <n v="153844225.25052041"/>
    <n v="99666865.950000003"/>
    <n v="0"/>
    <n v="0"/>
    <n v="-2.1944791078567505E-3"/>
    <n v="34116845.252714865"/>
    <n v="0"/>
    <n v="0"/>
    <n v="133783711.2005204"/>
    <n v="0"/>
    <n v="133783711.2005204"/>
    <n v="131492386.98999999"/>
    <n v="2291324.2105204016"/>
    <x v="51"/>
  </r>
  <r>
    <x v="15"/>
    <s v="SANTANDER"/>
    <s v="68720"/>
    <s v="MUNICIPIO DE SANTA HELENA DEL OPÓN (SANTANDER)"/>
    <n v="200332804"/>
    <n v="0"/>
    <n v="0"/>
    <n v="56703690"/>
    <n v="0"/>
    <n v="0"/>
    <n v="257036494"/>
    <n v="3.6250650882720947E-3"/>
    <n v="77612.006614803584"/>
    <n v="0"/>
    <n v="0"/>
    <n v="0"/>
    <n v="257114106.01023987"/>
    <n v="166636571.03999999"/>
    <n v="0"/>
    <n v="0"/>
    <n v="3.6250650882720947E-3"/>
    <n v="56781302.006614804"/>
    <n v="0"/>
    <n v="0"/>
    <n v="223417873.05023986"/>
    <n v="0"/>
    <n v="223417873.05023986"/>
    <n v="219579008.94"/>
    <n v="3838864.1102398634"/>
    <x v="51"/>
  </r>
  <r>
    <x v="15"/>
    <s v="SANTANDER"/>
    <s v="68745"/>
    <s v="MUNICIPIO DE SIMACOTA (SANTANDER)"/>
    <n v="225770133"/>
    <n v="0"/>
    <n v="0"/>
    <n v="64606440"/>
    <n v="0"/>
    <n v="0"/>
    <n v="290376573"/>
    <n v="4.8607289791107178E-3"/>
    <n v="88033.308186774739"/>
    <n v="0"/>
    <n v="0"/>
    <n v="0"/>
    <n v="290464606.31304753"/>
    <n v="188086718.19999999"/>
    <n v="0"/>
    <n v="0"/>
    <n v="4.8607289791107178E-3"/>
    <n v="64694473.308186777"/>
    <n v="0"/>
    <n v="0"/>
    <n v="252781191.51304749"/>
    <n v="0"/>
    <n v="252781191.51304749"/>
    <n v="248464077.80000001"/>
    <n v="4317113.7130474746"/>
    <x v="51"/>
  </r>
  <r>
    <x v="15"/>
    <s v="SANTANDER"/>
    <s v="68755"/>
    <s v="MUNICIPIO DE SOCORRO (SANTANDER)"/>
    <n v="200408967"/>
    <n v="0"/>
    <n v="0"/>
    <n v="56273090"/>
    <n v="0"/>
    <n v="0"/>
    <n v="256682057"/>
    <n v="1.8194913864135742E-3"/>
    <n v="77247.516520979421"/>
    <n v="0"/>
    <n v="0"/>
    <n v="0"/>
    <n v="256759304.51834047"/>
    <n v="166524829.66"/>
    <n v="0"/>
    <n v="0"/>
    <n v="1.8194913864135742E-3"/>
    <n v="56350337.516520977"/>
    <n v="0"/>
    <n v="0"/>
    <n v="222875167.17834046"/>
    <n v="0"/>
    <n v="222875167.17834046"/>
    <n v="219030490.47"/>
    <n v="3844676.708340466"/>
    <x v="51"/>
  </r>
  <r>
    <x v="15"/>
    <s v="SANTANDER"/>
    <s v="68770"/>
    <s v="MUNICIPIO DE SUAITA (SANTANDER)"/>
    <n v="210985781"/>
    <n v="0"/>
    <n v="0"/>
    <n v="59949755"/>
    <n v="0"/>
    <n v="0"/>
    <n v="270935536"/>
    <n v="-4.7136545181274414E-3"/>
    <n v="81898.953813239452"/>
    <n v="0"/>
    <n v="0"/>
    <n v="0"/>
    <n v="271017434.9490996"/>
    <n v="175588514.39999998"/>
    <n v="0"/>
    <n v="0"/>
    <n v="-4.7136545181274414E-3"/>
    <n v="60031653.95381324"/>
    <n v="0"/>
    <n v="0"/>
    <n v="235620168.34909958"/>
    <n v="0"/>
    <n v="235620168.34909958"/>
    <n v="231580458.08000001"/>
    <n v="4039710.2690995634"/>
    <x v="51"/>
  </r>
  <r>
    <x v="15"/>
    <s v="SANTANDER"/>
    <s v="68773"/>
    <s v="MUNICIPIO DE SUCRE (SANTANDER)"/>
    <n v="218793644"/>
    <n v="0"/>
    <n v="0"/>
    <n v="62343060"/>
    <n v="0"/>
    <n v="0"/>
    <n v="281136704"/>
    <n v="-1.7201006412506104E-3"/>
    <n v="85086.396599387241"/>
    <n v="0"/>
    <n v="0"/>
    <n v="0"/>
    <n v="281221790.39487934"/>
    <n v="182170515.90999997"/>
    <n v="0"/>
    <n v="0"/>
    <n v="-1.7201006412506104E-3"/>
    <n v="62428146.39659939"/>
    <n v="0"/>
    <n v="0"/>
    <n v="244598662.30487925"/>
    <n v="0"/>
    <n v="244598662.30487925"/>
    <n v="240412191.86000001"/>
    <n v="4186470.4448792338"/>
    <x v="51"/>
  </r>
  <r>
    <x v="15"/>
    <s v="SANTANDER"/>
    <s v="68780"/>
    <s v="MUNICIPIO DE SURATÁ (SANTANDER)"/>
    <n v="152462746"/>
    <n v="0"/>
    <n v="0"/>
    <n v="43500247"/>
    <n v="0"/>
    <n v="0"/>
    <n v="195962993"/>
    <n v="-2.8941333293914795E-3"/>
    <n v="59343.883834568369"/>
    <n v="0"/>
    <n v="0"/>
    <n v="0"/>
    <n v="196022336.88094044"/>
    <n v="126984723.79000002"/>
    <n v="0"/>
    <n v="0"/>
    <n v="-2.8941333293914795E-3"/>
    <n v="43559590.883834571"/>
    <n v="0"/>
    <n v="0"/>
    <n v="170544314.67094046"/>
    <n v="0"/>
    <n v="170544314.67094046"/>
    <n v="167628944.53"/>
    <n v="2915370.1409404576"/>
    <x v="51"/>
  </r>
  <r>
    <x v="15"/>
    <s v="SANTANDER"/>
    <s v="68820"/>
    <s v="MUNICIPIO DE TONA (SANTANDER)"/>
    <n v="148318446"/>
    <n v="0"/>
    <n v="0"/>
    <n v="41605175"/>
    <n v="0"/>
    <n v="0"/>
    <n v="189923621"/>
    <n v="3.970026969909668E-3"/>
    <n v="57125.889610216967"/>
    <n v="0"/>
    <n v="0"/>
    <n v="0"/>
    <n v="189980746.89358026"/>
    <n v="123217979.59"/>
    <n v="0"/>
    <n v="0"/>
    <n v="3.970026969909668E-3"/>
    <n v="41662300.889610216"/>
    <n v="0"/>
    <n v="0"/>
    <n v="164880280.48358023"/>
    <n v="0"/>
    <n v="164880280.48358023"/>
    <n v="162034157.03999999"/>
    <n v="2846123.44358024"/>
    <x v="51"/>
  </r>
  <r>
    <x v="15"/>
    <s v="SANTANDER"/>
    <s v="68855"/>
    <s v="MUNICIPIO DE VALLE DE SAN JOSÉ (SANTANDER)"/>
    <n v="136857714"/>
    <n v="0"/>
    <n v="0"/>
    <n v="39109611"/>
    <n v="0"/>
    <n v="0"/>
    <n v="175967325"/>
    <n v="-8.9937448501586914E-4"/>
    <n v="53305.081243283108"/>
    <n v="0"/>
    <n v="0"/>
    <n v="0"/>
    <n v="176020630.0803439"/>
    <n v="113990865.84999999"/>
    <n v="0"/>
    <n v="0"/>
    <n v="-8.9937448501586914E-4"/>
    <n v="39162916.081243284"/>
    <n v="0"/>
    <n v="0"/>
    <n v="153153781.9303439"/>
    <n v="0"/>
    <n v="153153781.9303439"/>
    <n v="150536395.56"/>
    <n v="2617386.3703438938"/>
    <x v="51"/>
  </r>
  <r>
    <x v="15"/>
    <s v="SANTANDER"/>
    <s v="68861"/>
    <s v="MUNICIPIO DE VÉLEZ (SANTANDER)"/>
    <n v="266865674"/>
    <n v="0"/>
    <n v="0"/>
    <n v="75547318"/>
    <n v="0"/>
    <n v="0"/>
    <n v="342412992"/>
    <n v="3.5327672958374023E-4"/>
    <n v="103370.05585662618"/>
    <n v="0"/>
    <n v="0"/>
    <n v="0"/>
    <n v="342516362.05620992"/>
    <n v="221988751.93000004"/>
    <n v="0"/>
    <n v="0"/>
    <n v="3.5327672958374023E-4"/>
    <n v="75650688.05585663"/>
    <n v="0"/>
    <n v="0"/>
    <n v="297639439.98620993"/>
    <n v="0"/>
    <n v="297639439.98620993"/>
    <n v="292526815.69999999"/>
    <n v="5112624.2862099409"/>
    <x v="51"/>
  </r>
  <r>
    <x v="15"/>
    <s v="SANTANDER"/>
    <s v="68867"/>
    <s v="MUNICIPIO DE VETAS (SANTANDER)"/>
    <n v="88364357"/>
    <n v="0"/>
    <n v="0"/>
    <n v="24811374"/>
    <n v="0"/>
    <n v="0"/>
    <n v="113175731"/>
    <n v="-4.7212839126586914E-3"/>
    <n v="34054.922223538633"/>
    <n v="0"/>
    <n v="0"/>
    <n v="0"/>
    <n v="113209785.91750225"/>
    <n v="73420985.329999998"/>
    <n v="0"/>
    <n v="0"/>
    <n v="-4.7212839126586914E-3"/>
    <n v="24845428.922223538"/>
    <n v="0"/>
    <n v="0"/>
    <n v="98266414.247502252"/>
    <n v="0"/>
    <n v="98266414.247502252"/>
    <n v="96571116.489999995"/>
    <n v="1695297.7575022578"/>
    <x v="51"/>
  </r>
  <r>
    <x v="15"/>
    <s v="SANTANDER"/>
    <s v="68872"/>
    <s v="MUNICIPIO DE VILLANUEVA (SANTANDER)"/>
    <n v="162969605"/>
    <n v="0"/>
    <n v="0"/>
    <n v="46929694"/>
    <n v="0"/>
    <n v="0"/>
    <n v="209899299"/>
    <n v="4.3426454067230225E-3"/>
    <n v="63801.993966816081"/>
    <n v="0"/>
    <n v="0"/>
    <n v="0"/>
    <n v="209963100.99830946"/>
    <n v="135901935.16"/>
    <n v="0"/>
    <n v="0"/>
    <n v="4.3426454067230225E-3"/>
    <n v="46993495.993966818"/>
    <n v="0"/>
    <n v="0"/>
    <n v="182895431.15830946"/>
    <n v="0"/>
    <n v="182895431.15830946"/>
    <n v="179783396.53999999"/>
    <n v="3112034.618309468"/>
    <x v="51"/>
  </r>
  <r>
    <x v="15"/>
    <s v="SANTANDER"/>
    <s v="68895"/>
    <s v="MUNICIPIO DE ZAPATOCA (SANTANDER)"/>
    <n v="134541340"/>
    <n v="0"/>
    <n v="0"/>
    <n v="38160833"/>
    <n v="0"/>
    <n v="0"/>
    <n v="172702173"/>
    <n v="-7.1108341217041016E-5"/>
    <n v="52175.664400918911"/>
    <n v="0"/>
    <n v="0"/>
    <n v="0"/>
    <n v="172754348.6643298"/>
    <n v="111952820.76999998"/>
    <n v="0"/>
    <n v="0"/>
    <n v="-7.1108341217041016E-5"/>
    <n v="38213008.66440092"/>
    <n v="0"/>
    <n v="0"/>
    <n v="150165829.43432981"/>
    <n v="0"/>
    <n v="150165829.43432981"/>
    <n v="147589606.50999999"/>
    <n v="2576222.9243298173"/>
    <x v="51"/>
  </r>
  <r>
    <x v="15"/>
    <s v="SUCRE"/>
    <s v="70000"/>
    <s v="GOBERNACIÓN DE SUCRE"/>
    <n v="34942372491"/>
    <n v="0"/>
    <n v="0"/>
    <n v="6334804321"/>
    <n v="0"/>
    <n v="0"/>
    <n v="41277176812"/>
    <n v="1.644134521484375E-3"/>
    <n v="8905037.4697636645"/>
    <n v="0"/>
    <n v="0"/>
    <n v="0"/>
    <n v="41286081849.471413"/>
    <n v="27635821066.459995"/>
    <n v="0"/>
    <n v="0"/>
    <n v="1.644134521484375E-3"/>
    <n v="6343709358.4697638"/>
    <n v="0"/>
    <n v="0"/>
    <n v="33979530424.931404"/>
    <n v="0"/>
    <n v="33979530424.931404"/>
    <n v="33308909259.57"/>
    <n v="670621165.36140442"/>
    <x v="23"/>
  </r>
  <r>
    <x v="15"/>
    <s v="SUCRE"/>
    <s v="70001"/>
    <s v="MUNICIPIO DE SINCELEJO (SUCRE)"/>
    <n v="908355867"/>
    <n v="0"/>
    <n v="0"/>
    <n v="252445861"/>
    <n v="0"/>
    <n v="0"/>
    <n v="1160801728"/>
    <n v="-4.6422481536865234E-3"/>
    <n v="347911.25015460857"/>
    <n v="0"/>
    <n v="0"/>
    <n v="0"/>
    <n v="1161149639.2455122"/>
    <n v="753667356.74000001"/>
    <n v="0"/>
    <n v="0"/>
    <n v="-4.6422481536865234E-3"/>
    <n v="252793772.25015461"/>
    <n v="0"/>
    <n v="0"/>
    <n v="1006461128.9855124"/>
    <n v="0"/>
    <n v="1006461128.9855124"/>
    <n v="989001695.53999996"/>
    <n v="17459433.445512414"/>
    <x v="52"/>
  </r>
  <r>
    <x v="15"/>
    <s v="SUCRE"/>
    <s v="70110"/>
    <s v="MUNICIPIO DE BUENAVISTA (SUCRE)"/>
    <n v="281268595"/>
    <n v="0"/>
    <n v="0"/>
    <n v="78757544"/>
    <n v="0"/>
    <n v="0"/>
    <n v="360026139"/>
    <n v="-4.3646097183227539E-3"/>
    <n v="108218.14803458804"/>
    <n v="0"/>
    <n v="0"/>
    <n v="0"/>
    <n v="360134357.14366996"/>
    <n v="233596806.54000002"/>
    <n v="0"/>
    <n v="0"/>
    <n v="-4.3646097183227539E-3"/>
    <n v="78865762.148034588"/>
    <n v="0"/>
    <n v="0"/>
    <n v="312462568.68366998"/>
    <n v="0"/>
    <n v="312462568.68366998"/>
    <n v="307062487.72000003"/>
    <n v="5400080.9636699557"/>
    <x v="52"/>
  </r>
  <r>
    <x v="15"/>
    <s v="SUCRE"/>
    <s v="70124"/>
    <s v="MUNICIPIO DE CAIMITO (SUCRE)"/>
    <n v="344737465"/>
    <n v="0"/>
    <n v="0"/>
    <n v="96233651"/>
    <n v="0"/>
    <n v="0"/>
    <n v="440971116"/>
    <n v="-2.6156902313232422E-3"/>
    <n v="132392.61043309921"/>
    <n v="0"/>
    <n v="0"/>
    <n v="0"/>
    <n v="441103508.60781741"/>
    <n v="286214324.03000003"/>
    <n v="0"/>
    <n v="0"/>
    <n v="-2.6156902313232422E-3"/>
    <n v="96366043.610433102"/>
    <n v="0"/>
    <n v="0"/>
    <n v="382580367.63781744"/>
    <n v="0"/>
    <n v="382580367.63781744"/>
    <n v="375960043.08999997"/>
    <n v="6620324.5478174686"/>
    <x v="52"/>
  </r>
  <r>
    <x v="15"/>
    <s v="SUCRE"/>
    <s v="70204"/>
    <s v="MUNICIPIO DE COLOSO (SUCRE)"/>
    <n v="279243177"/>
    <n v="0"/>
    <n v="0"/>
    <n v="79306889"/>
    <n v="0"/>
    <n v="0"/>
    <n v="358550066"/>
    <n v="1.9126534461975098E-3"/>
    <n v="108372.17716327717"/>
    <n v="0"/>
    <n v="0"/>
    <n v="0"/>
    <n v="358658438.17907596"/>
    <n v="232388682.78999999"/>
    <n v="0"/>
    <n v="0"/>
    <n v="1.9126534461975098E-3"/>
    <n v="79415261.177163273"/>
    <n v="0"/>
    <n v="0"/>
    <n v="311803943.96907592"/>
    <n v="0"/>
    <n v="311803943.96907592"/>
    <n v="306457345.61000001"/>
    <n v="5346598.3590759039"/>
    <x v="52"/>
  </r>
  <r>
    <x v="15"/>
    <s v="SUCRE"/>
    <s v="70215"/>
    <s v="MUNICIPIO DE COROZAL (SUCRE)"/>
    <n v="515101965"/>
    <n v="0"/>
    <n v="0"/>
    <n v="144264746"/>
    <n v="0"/>
    <n v="0"/>
    <n v="659366711"/>
    <n v="-2.5541782379150391E-3"/>
    <n v="198217.89229089362"/>
    <n v="0"/>
    <n v="0"/>
    <n v="0"/>
    <n v="659564928.88973677"/>
    <n v="427838423.92999995"/>
    <n v="0"/>
    <n v="0"/>
    <n v="-2.5541782379150391E-3"/>
    <n v="144462963.89229089"/>
    <n v="0"/>
    <n v="0"/>
    <n v="572301387.81973672"/>
    <n v="0"/>
    <n v="572301387.81973672"/>
    <n v="562414086.91999996"/>
    <n v="9887300.899736762"/>
    <x v="52"/>
  </r>
  <r>
    <x v="15"/>
    <s v="SUCRE"/>
    <s v="70221"/>
    <s v="MUNICIPIO DE COVEÑAS (SUCRE)"/>
    <n v="326812705"/>
    <n v="0"/>
    <n v="0"/>
    <n v="41604320"/>
    <n v="0"/>
    <n v="0"/>
    <n v="368417025"/>
    <n v="6.0177966952323914E-4"/>
    <n v="5898.8837714458859"/>
    <n v="0"/>
    <n v="0"/>
    <n v="0"/>
    <n v="368422923.88437319"/>
    <n v="232651652.25999999"/>
    <n v="0"/>
    <n v="0"/>
    <n v="6.0177966952323914E-4"/>
    <n v="41610218.883771449"/>
    <n v="0"/>
    <n v="0"/>
    <n v="274261871.14437318"/>
    <n v="0"/>
    <n v="274261871.14437318"/>
    <n v="267974472.49000001"/>
    <n v="6287398.6543731689"/>
    <x v="52"/>
  </r>
  <r>
    <x v="15"/>
    <s v="SUCRE"/>
    <s v="70230"/>
    <s v="MUNICIPIO DE CHALÁN (SUCRE)"/>
    <n v="232701650"/>
    <n v="0"/>
    <n v="0"/>
    <n v="65377008"/>
    <n v="0"/>
    <n v="0"/>
    <n v="298078658"/>
    <n v="-1.2895166873931885E-3"/>
    <n v="89732.030282636522"/>
    <n v="0"/>
    <n v="0"/>
    <n v="0"/>
    <n v="298168390.02899313"/>
    <n v="193372496.30000001"/>
    <n v="0"/>
    <n v="0"/>
    <n v="-1.2895166873931885E-3"/>
    <n v="65466740.030282639"/>
    <n v="0"/>
    <n v="0"/>
    <n v="258839236.32899314"/>
    <n v="0"/>
    <n v="258839236.32899314"/>
    <n v="254375337.40000001"/>
    <n v="4463898.9289931357"/>
    <x v="52"/>
  </r>
  <r>
    <x v="15"/>
    <s v="SUCRE"/>
    <s v="70233"/>
    <s v="MUNICIPIO DE EL ROBLE (SUCRE)"/>
    <n v="337909708"/>
    <n v="0"/>
    <n v="0"/>
    <n v="94130854"/>
    <n v="0"/>
    <n v="0"/>
    <n v="432040562"/>
    <n v="-2.7023553848266602E-3"/>
    <n v="129591.62607290345"/>
    <n v="0"/>
    <n v="0"/>
    <n v="0"/>
    <n v="432170153.62337053"/>
    <n v="280443588.44"/>
    <n v="0"/>
    <n v="0"/>
    <n v="-2.7023553848266602E-3"/>
    <n v="94260445.626072899"/>
    <n v="0"/>
    <n v="0"/>
    <n v="374704034.06337053"/>
    <n v="0"/>
    <n v="374704034.06337053"/>
    <n v="368211270.61000001"/>
    <n v="6492763.4533705115"/>
    <x v="52"/>
  </r>
  <r>
    <x v="15"/>
    <s v="SUCRE"/>
    <s v="70235"/>
    <s v="MUNICIPIO DE GALERAS (SUCRE)"/>
    <n v="369432945"/>
    <n v="0"/>
    <n v="0"/>
    <n v="102361340"/>
    <n v="0"/>
    <n v="0"/>
    <n v="471794285"/>
    <n v="-1.1286139488220215E-3"/>
    <n v="141236.95637372331"/>
    <n v="0"/>
    <n v="0"/>
    <n v="0"/>
    <n v="471935521.95524514"/>
    <n v="306390704.31"/>
    <n v="0"/>
    <n v="0"/>
    <n v="-1.1286139488220215E-3"/>
    <n v="102502576.95637372"/>
    <n v="0"/>
    <n v="0"/>
    <n v="408893281.26524508"/>
    <n v="0"/>
    <n v="408893281.26524508"/>
    <n v="401788565.56"/>
    <n v="7104715.7052450776"/>
    <x v="52"/>
  </r>
  <r>
    <x v="15"/>
    <s v="SUCRE"/>
    <s v="70265"/>
    <s v="MUNICIPIO DE GUARANDA (SUCRE)"/>
    <n v="432600189"/>
    <n v="0"/>
    <n v="0"/>
    <n v="120271682"/>
    <n v="0"/>
    <n v="0"/>
    <n v="552871871"/>
    <n v="-4.8921704292297363E-3"/>
    <n v="165735.34890100465"/>
    <n v="0"/>
    <n v="0"/>
    <n v="0"/>
    <n v="553037606.34400892"/>
    <n v="358953867.09000003"/>
    <n v="0"/>
    <n v="0"/>
    <n v="-4.8921704292297363E-3"/>
    <n v="120437417.348901"/>
    <n v="0"/>
    <n v="0"/>
    <n v="479391284.43400884"/>
    <n v="0"/>
    <n v="479391284.43400884"/>
    <n v="471077059.57999998"/>
    <n v="8314224.8540088534"/>
    <x v="52"/>
  </r>
  <r>
    <x v="15"/>
    <s v="SUCRE"/>
    <s v="70400"/>
    <s v="MUNICIPIO DE LA UNIÓN (SUCRE)"/>
    <n v="313901469"/>
    <n v="0"/>
    <n v="0"/>
    <n v="87682001"/>
    <n v="0"/>
    <n v="0"/>
    <n v="401583470"/>
    <n v="5.995631217956543E-4"/>
    <n v="120568.52976622859"/>
    <n v="0"/>
    <n v="0"/>
    <n v="0"/>
    <n v="401704038.53036577"/>
    <n v="260619809.03999996"/>
    <n v="0"/>
    <n v="0"/>
    <n v="5.995631217956543E-4"/>
    <n v="87802569.529766232"/>
    <n v="0"/>
    <n v="0"/>
    <n v="348422378.57036579"/>
    <n v="0"/>
    <n v="348422378.57036579"/>
    <n v="342394440.05000001"/>
    <n v="6027938.5203657746"/>
    <x v="52"/>
  </r>
  <r>
    <x v="15"/>
    <s v="SUCRE"/>
    <s v="70418"/>
    <s v="MUNICIPIO DE LOS PALMITOS (SUCRE)"/>
    <n v="357780132"/>
    <n v="0"/>
    <n v="0"/>
    <n v="101000070"/>
    <n v="0"/>
    <n v="0"/>
    <n v="458780202"/>
    <n v="7.8493356704711914E-4"/>
    <n v="138355.09002544999"/>
    <n v="0"/>
    <n v="0"/>
    <n v="0"/>
    <n v="458918557.09081036"/>
    <n v="297497750.93000001"/>
    <n v="0"/>
    <n v="0"/>
    <n v="7.8493356704711914E-4"/>
    <n v="101138425.09002545"/>
    <n v="0"/>
    <n v="0"/>
    <n v="398636176.02081037"/>
    <n v="0"/>
    <n v="398636176.02081037"/>
    <n v="391778178.26999998"/>
    <n v="6857997.7508103848"/>
    <x v="52"/>
  </r>
  <r>
    <x v="15"/>
    <s v="SUCRE"/>
    <s v="70429"/>
    <s v="MUNICIPIO DE MAJAGUAL (SUCRE)"/>
    <n v="539711326"/>
    <n v="0"/>
    <n v="0"/>
    <n v="151296386"/>
    <n v="0"/>
    <n v="0"/>
    <n v="691007712"/>
    <n v="-1.7652511596679688E-3"/>
    <n v="207792.26467155648"/>
    <n v="0"/>
    <n v="0"/>
    <n v="0"/>
    <n v="691215504.26290631"/>
    <n v="448332734.06"/>
    <n v="0"/>
    <n v="0"/>
    <n v="-1.7652511596679688E-3"/>
    <n v="151504178.26467156"/>
    <n v="0"/>
    <n v="0"/>
    <n v="599836912.32290626"/>
    <n v="0"/>
    <n v="599836912.32290626"/>
    <n v="589479001.17999995"/>
    <n v="10357911.142906308"/>
    <x v="52"/>
  </r>
  <r>
    <x v="15"/>
    <s v="SUCRE"/>
    <s v="70473"/>
    <s v="MUNICIPIO DE MORROA (SUCRE)"/>
    <n v="349634488"/>
    <n v="0"/>
    <n v="0"/>
    <n v="97363109"/>
    <n v="0"/>
    <n v="0"/>
    <n v="446997597"/>
    <n v="2.7282834053039551E-3"/>
    <n v="134083.56701120891"/>
    <n v="0"/>
    <n v="0"/>
    <n v="0"/>
    <n v="447131680.56973952"/>
    <n v="290197790.02000004"/>
    <n v="0"/>
    <n v="0"/>
    <n v="2.7282834053039551E-3"/>
    <n v="97497192.567011207"/>
    <n v="0"/>
    <n v="0"/>
    <n v="387694982.58973956"/>
    <n v="0"/>
    <n v="387694982.58973956"/>
    <n v="380978610.68000001"/>
    <n v="6716371.9097395539"/>
    <x v="52"/>
  </r>
  <r>
    <x v="15"/>
    <s v="SUCRE"/>
    <s v="70508"/>
    <s v="MUNICIPIO DE OVEJAS (SUCRE)"/>
    <n v="372930254"/>
    <n v="0"/>
    <n v="0"/>
    <n v="105508964"/>
    <n v="0"/>
    <n v="0"/>
    <n v="478439218"/>
    <n v="1.4632940292358398E-3"/>
    <n v="144382.93145338219"/>
    <n v="0"/>
    <n v="0"/>
    <n v="0"/>
    <n v="478583600.9329167"/>
    <n v="310168813.20000005"/>
    <n v="0"/>
    <n v="0"/>
    <n v="1.4632940292358398E-3"/>
    <n v="105653346.93145338"/>
    <n v="0"/>
    <n v="0"/>
    <n v="415822160.13291669"/>
    <n v="0"/>
    <n v="415822160.13291669"/>
    <n v="408675630.56999999"/>
    <n v="7146529.5629166961"/>
    <x v="52"/>
  </r>
  <r>
    <x v="15"/>
    <s v="SUCRE"/>
    <s v="70523"/>
    <s v="MUNICIPIO DE PALMITO (SUCRE)"/>
    <n v="386047948"/>
    <n v="0"/>
    <n v="0"/>
    <n v="106601907"/>
    <n v="0"/>
    <n v="0"/>
    <n v="492649855"/>
    <n v="-2.2370815277099609E-3"/>
    <n v="147262.4431154207"/>
    <n v="0"/>
    <n v="0"/>
    <n v="0"/>
    <n v="492797117.44087833"/>
    <n v="320013708.44"/>
    <n v="0"/>
    <n v="0"/>
    <n v="-2.2370815277099609E-3"/>
    <n v="106749169.44311543"/>
    <n v="0"/>
    <n v="0"/>
    <n v="426762877.88087833"/>
    <n v="0"/>
    <n v="426762877.88087833"/>
    <n v="419334252.02999997"/>
    <n v="7428625.8508783579"/>
    <x v="52"/>
  </r>
  <r>
    <x v="15"/>
    <s v="SUCRE"/>
    <s v="70670"/>
    <s v="MUNICIPIO DE SAMPUÉS (SUCRE)"/>
    <n v="551945137"/>
    <n v="0"/>
    <n v="0"/>
    <n v="155063323"/>
    <n v="0"/>
    <n v="0"/>
    <n v="707008460"/>
    <n v="2.192378044128418E-3"/>
    <n v="212785.08101012468"/>
    <n v="0"/>
    <n v="0"/>
    <n v="0"/>
    <n v="707221245.08320248"/>
    <n v="458633923.44"/>
    <n v="0"/>
    <n v="0"/>
    <n v="2.192378044128418E-3"/>
    <n v="155276108.08101013"/>
    <n v="0"/>
    <n v="0"/>
    <n v="613910031.52320254"/>
    <n v="0"/>
    <n v="613910031.52320254"/>
    <n v="603321402.75"/>
    <n v="10588628.773202538"/>
    <x v="52"/>
  </r>
  <r>
    <x v="15"/>
    <s v="SUCRE"/>
    <s v="70678"/>
    <s v="MUNICIPIO DE SAN BENITO ABAD (SUCRE)"/>
    <n v="461763408"/>
    <n v="0"/>
    <n v="0"/>
    <n v="128665556"/>
    <n v="0"/>
    <n v="0"/>
    <n v="590428964"/>
    <n v="2.6326775550842285E-3"/>
    <n v="177129.7735325364"/>
    <n v="0"/>
    <n v="0"/>
    <n v="0"/>
    <n v="590606093.77616513"/>
    <n v="383253560.46000004"/>
    <n v="0"/>
    <n v="0"/>
    <n v="2.6326775550842285E-3"/>
    <n v="128842685.77353254"/>
    <n v="0"/>
    <n v="0"/>
    <n v="512096246.23616529"/>
    <n v="0"/>
    <n v="512096246.23616529"/>
    <n v="503224262.63999999"/>
    <n v="8871983.5961652994"/>
    <x v="52"/>
  </r>
  <r>
    <x v="15"/>
    <s v="SUCRE"/>
    <s v="70702"/>
    <s v="MUNICIPIO DE SAN JUAN DE BETULIA (SUCRE)"/>
    <n v="305081106"/>
    <n v="0"/>
    <n v="0"/>
    <n v="85964157"/>
    <n v="0"/>
    <n v="0"/>
    <n v="391045263"/>
    <n v="1.3089179992675781E-3"/>
    <n v="117836.29729723446"/>
    <n v="0"/>
    <n v="0"/>
    <n v="0"/>
    <n v="391163099.29860616"/>
    <n v="253613138.31999999"/>
    <n v="0"/>
    <n v="0"/>
    <n v="1.3089179992675781E-3"/>
    <n v="86081993.297297239"/>
    <n v="0"/>
    <n v="0"/>
    <n v="339695131.61860615"/>
    <n v="0"/>
    <n v="339695131.61860615"/>
    <n v="333845548.85000002"/>
    <n v="5849582.7686061263"/>
    <x v="52"/>
  </r>
  <r>
    <x v="15"/>
    <s v="SUCRE"/>
    <s v="70708"/>
    <s v="MUNICIPIO DE SAN MARCOS (SUCRE)"/>
    <n v="586860436"/>
    <n v="0"/>
    <n v="0"/>
    <n v="163300233"/>
    <n v="0"/>
    <n v="0"/>
    <n v="750160669"/>
    <n v="-4.1155815124511719E-3"/>
    <n v="224944.7237578831"/>
    <n v="0"/>
    <n v="0"/>
    <n v="0"/>
    <n v="750385613.71964228"/>
    <n v="487001487.53999996"/>
    <n v="0"/>
    <n v="0"/>
    <n v="-4.1155815124511719E-3"/>
    <n v="163525177.72375789"/>
    <n v="0"/>
    <n v="0"/>
    <n v="650526665.25964224"/>
    <n v="0"/>
    <n v="650526665.25964224"/>
    <n v="639248925.36000001"/>
    <n v="11277739.899642229"/>
    <x v="52"/>
  </r>
  <r>
    <x v="15"/>
    <s v="SUCRE"/>
    <s v="70713"/>
    <s v="MUNICIPIO DE SAN ONOFRE (SUCRE)"/>
    <n v="592853610"/>
    <n v="0"/>
    <n v="0"/>
    <n v="165629476"/>
    <n v="0"/>
    <n v="0"/>
    <n v="758483086"/>
    <n v="1.1081695556640625E-3"/>
    <n v="227786.99328691955"/>
    <n v="0"/>
    <n v="0"/>
    <n v="0"/>
    <n v="758710872.99439514"/>
    <n v="492240894.91999996"/>
    <n v="0"/>
    <n v="0"/>
    <n v="1.1081695556640625E-3"/>
    <n v="165857262.99328691"/>
    <n v="0"/>
    <n v="0"/>
    <n v="658098157.91439509"/>
    <n v="0"/>
    <n v="658098157.91439509"/>
    <n v="646713044.48000002"/>
    <n v="11385113.434395075"/>
    <x v="52"/>
  </r>
  <r>
    <x v="15"/>
    <s v="SUCRE"/>
    <s v="70717"/>
    <s v="MUNICIPIO DE SAN PEDRO (SUCRE)"/>
    <n v="340742841"/>
    <n v="0"/>
    <n v="0"/>
    <n v="96403019"/>
    <n v="0"/>
    <n v="0"/>
    <n v="437145860"/>
    <n v="-1.0498762130737305E-3"/>
    <n v="131950.27174110984"/>
    <n v="0"/>
    <n v="0"/>
    <n v="0"/>
    <n v="437277810.27069122"/>
    <n v="283424579.76999998"/>
    <n v="0"/>
    <n v="0"/>
    <n v="-1.0498762130737305E-3"/>
    <n v="96534969.271741107"/>
    <n v="0"/>
    <n v="0"/>
    <n v="379959549.0406912"/>
    <n v="0"/>
    <n v="379959549.0406912"/>
    <n v="373430995.42000002"/>
    <n v="6528553.6206911802"/>
    <x v="52"/>
  </r>
  <r>
    <x v="15"/>
    <s v="SUCRE"/>
    <s v="70742"/>
    <s v="MUNICIPIO DE SAN LUIS DE SINCÉ (SUCRE)"/>
    <n v="438204903"/>
    <n v="0"/>
    <n v="0"/>
    <n v="122292395"/>
    <n v="0"/>
    <n v="0"/>
    <n v="560497298"/>
    <n v="-4.7474503517150879E-3"/>
    <n v="168257.09666012769"/>
    <n v="0"/>
    <n v="0"/>
    <n v="0"/>
    <n v="560665555.09191275"/>
    <n v="363783647.30000001"/>
    <n v="0"/>
    <n v="0"/>
    <n v="-4.7474503517150879E-3"/>
    <n v="122460652.09666012"/>
    <n v="0"/>
    <n v="0"/>
    <n v="486244299.3919127"/>
    <n v="0"/>
    <n v="486244299.3919127"/>
    <n v="477827478.44999999"/>
    <n v="8416820.9419127107"/>
    <x v="52"/>
  </r>
  <r>
    <x v="15"/>
    <s v="SUCRE"/>
    <s v="70771"/>
    <s v="MUNICIPIO DE SUCRE (SUCRE)"/>
    <n v="480067618"/>
    <n v="0"/>
    <n v="0"/>
    <n v="135231557"/>
    <n v="0"/>
    <n v="0"/>
    <n v="615299175"/>
    <n v="-1.5962123870849609E-3"/>
    <n v="185375.17534872136"/>
    <n v="0"/>
    <n v="0"/>
    <n v="0"/>
    <n v="615484550.17375255"/>
    <n v="399049713"/>
    <n v="0"/>
    <n v="0"/>
    <n v="-1.5962123870849609E-3"/>
    <n v="135416932.17534873"/>
    <n v="0"/>
    <n v="0"/>
    <n v="534466645.17375255"/>
    <n v="0"/>
    <n v="534466645.17375255"/>
    <n v="525260897.48000002"/>
    <n v="9205747.6937525272"/>
    <x v="52"/>
  </r>
  <r>
    <x v="15"/>
    <s v="SUCRE"/>
    <s v="70820"/>
    <s v="MUNICIPIO DE SANTIAGO DE TOLÚ (SUCRE)"/>
    <n v="422574270"/>
    <n v="0"/>
    <n v="0"/>
    <n v="116961694"/>
    <n v="0"/>
    <n v="0"/>
    <n v="539535964"/>
    <n v="-1.0541081428527832E-3"/>
    <n v="161435.4880294319"/>
    <n v="0"/>
    <n v="0"/>
    <n v="0"/>
    <n v="539697399.48697543"/>
    <n v="350402829.98000002"/>
    <n v="0"/>
    <n v="0"/>
    <n v="-1.0541081428527832E-3"/>
    <n v="117123129.48802944"/>
    <n v="0"/>
    <n v="0"/>
    <n v="467525959.46697533"/>
    <n v="0"/>
    <n v="467525959.46697533"/>
    <n v="459397398.25999999"/>
    <n v="8128561.2069753408"/>
    <x v="52"/>
  </r>
  <r>
    <x v="15"/>
    <s v="SUCRE"/>
    <s v="70823"/>
    <s v="MUNICIPIO DE TOLÚ VIEJO (SUCRE)"/>
    <n v="360020365"/>
    <n v="0"/>
    <n v="0"/>
    <n v="101557227"/>
    <n v="0"/>
    <n v="0"/>
    <n v="461577592"/>
    <n v="3.2838582992553711E-3"/>
    <n v="139146.06771651865"/>
    <n v="0"/>
    <n v="0"/>
    <n v="0"/>
    <n v="461716738.0710004"/>
    <n v="299327425.51999998"/>
    <n v="0"/>
    <n v="0"/>
    <n v="3.2838582992553711E-3"/>
    <n v="101696373.06771652"/>
    <n v="0"/>
    <n v="0"/>
    <n v="401023798.59100038"/>
    <n v="0"/>
    <n v="401023798.59100038"/>
    <n v="394122092.77999997"/>
    <n v="6901705.8110004067"/>
    <x v="52"/>
  </r>
  <r>
    <x v="15"/>
    <s v="TOLIMA"/>
    <s v="73000"/>
    <s v="GOBERNACIÓN DE TOLIMA"/>
    <n v="29277850378"/>
    <n v="0"/>
    <n v="0"/>
    <n v="5349764709"/>
    <n v="0"/>
    <n v="0"/>
    <n v="34627615087"/>
    <n v="-2.361297607421875E-3"/>
    <n v="7497632.465140678"/>
    <n v="0"/>
    <n v="0"/>
    <n v="0"/>
    <n v="34635112719.462776"/>
    <n v="23177727586.059998"/>
    <n v="0"/>
    <n v="0"/>
    <n v="-2.361297607421875E-3"/>
    <n v="5357262341.4651403"/>
    <n v="0"/>
    <n v="0"/>
    <n v="28534989927.522778"/>
    <n v="0"/>
    <n v="28534989927.522778"/>
    <n v="27973894611.900002"/>
    <n v="561095315.62277603"/>
    <x v="24"/>
  </r>
  <r>
    <x v="15"/>
    <s v="TOLIMA"/>
    <s v="73001"/>
    <s v="MUNICIPIO DE IBAGUÉ (TOLIMA)"/>
    <n v="673567549"/>
    <n v="0"/>
    <n v="0"/>
    <n v="188095264"/>
    <n v="0"/>
    <n v="0"/>
    <n v="861662813"/>
    <n v="4.9865245819091797E-3"/>
    <n v="258749.11478639281"/>
    <n v="0"/>
    <n v="0"/>
    <n v="0"/>
    <n v="861921562.11977291"/>
    <n v="559242654.30999994"/>
    <n v="0"/>
    <n v="0"/>
    <n v="4.9865245819091797E-3"/>
    <n v="188354013.11478639"/>
    <n v="0"/>
    <n v="0"/>
    <n v="747596667.42977285"/>
    <n v="0"/>
    <n v="747596667.42977285"/>
    <n v="734661431.69000006"/>
    <n v="12935235.739772797"/>
    <x v="53"/>
  </r>
  <r>
    <x v="15"/>
    <s v="TOLIMA"/>
    <s v="73024"/>
    <s v="MUNICIPIO DE ALPUJARRA (TOLIMA)"/>
    <n v="170287922"/>
    <n v="0"/>
    <n v="0"/>
    <n v="48196453"/>
    <n v="0"/>
    <n v="0"/>
    <n v="218484375"/>
    <n v="4.6592950820922852E-3"/>
    <n v="65960.902385890106"/>
    <n v="0"/>
    <n v="0"/>
    <n v="0"/>
    <n v="218550335.90704519"/>
    <n v="141644513.46999997"/>
    <n v="0"/>
    <n v="0"/>
    <n v="4.6592950820922852E-3"/>
    <n v="48262413.90238589"/>
    <n v="0"/>
    <n v="0"/>
    <n v="189906927.37704515"/>
    <n v="0"/>
    <n v="189906927.37704515"/>
    <n v="186643996.53"/>
    <n v="3262930.8470451534"/>
    <x v="53"/>
  </r>
  <r>
    <x v="15"/>
    <s v="TOLIMA"/>
    <s v="73026"/>
    <s v="MUNICIPIO DE ALVARADO (TOLIMA)"/>
    <n v="234910197"/>
    <n v="0"/>
    <n v="0"/>
    <n v="66433453"/>
    <n v="0"/>
    <n v="0"/>
    <n v="301343650"/>
    <n v="-2.4044513702392578E-3"/>
    <n v="90939.118132332791"/>
    <n v="0"/>
    <n v="0"/>
    <n v="0"/>
    <n v="301434589.1157279"/>
    <n v="195386601.41"/>
    <n v="0"/>
    <n v="0"/>
    <n v="-2.4044513702392578E-3"/>
    <n v="66524392.11813233"/>
    <n v="0"/>
    <n v="0"/>
    <n v="261910993.52572787"/>
    <n v="0"/>
    <n v="261910993.52572787"/>
    <n v="257410186.84"/>
    <n v="4500806.6857278645"/>
    <x v="53"/>
  </r>
  <r>
    <x v="15"/>
    <s v="TOLIMA"/>
    <s v="73030"/>
    <s v="MUNICIPIO DE AMBALEMA (TOLIMA)"/>
    <n v="175381581"/>
    <n v="0"/>
    <n v="0"/>
    <n v="50128671"/>
    <n v="0"/>
    <n v="0"/>
    <n v="225510252"/>
    <n v="-2.1783411502838135E-3"/>
    <n v="68322.101602487048"/>
    <n v="0"/>
    <n v="0"/>
    <n v="0"/>
    <n v="225578574.09942415"/>
    <n v="146091704.34999999"/>
    <n v="0"/>
    <n v="0"/>
    <n v="-2.1783411502838135E-3"/>
    <n v="50196993.101602487"/>
    <n v="0"/>
    <n v="0"/>
    <n v="196288697.44942415"/>
    <n v="0"/>
    <n v="196288697.44942415"/>
    <n v="192935233.84"/>
    <n v="3353463.609424144"/>
    <x v="53"/>
  </r>
  <r>
    <x v="15"/>
    <s v="TOLIMA"/>
    <s v="73043"/>
    <s v="MUNICIPIO DE ANZOÁTEGUI (TOLIMA)"/>
    <n v="515964227"/>
    <n v="0"/>
    <n v="0"/>
    <n v="143767449"/>
    <n v="0"/>
    <n v="0"/>
    <n v="659731676"/>
    <n v="4.7755837440490723E-3"/>
    <n v="197924.54785438054"/>
    <n v="0"/>
    <n v="0"/>
    <n v="0"/>
    <n v="659929600.55262995"/>
    <n v="428254482.30000001"/>
    <n v="0"/>
    <n v="0"/>
    <n v="4.7755837440490723E-3"/>
    <n v="143965373.54785439"/>
    <n v="0"/>
    <n v="0"/>
    <n v="572219855.85263002"/>
    <n v="0"/>
    <n v="572219855.85263002"/>
    <n v="562307480.01999998"/>
    <n v="9912375.8326300383"/>
    <x v="53"/>
  </r>
  <r>
    <x v="15"/>
    <s v="TOLIMA"/>
    <s v="73055"/>
    <s v="MUNICIPIO DE ARMERO (TOLIMA)"/>
    <n v="213327842"/>
    <n v="0"/>
    <n v="0"/>
    <n v="60836915"/>
    <n v="0"/>
    <n v="0"/>
    <n v="274164757"/>
    <n v="2.1887719631195068E-3"/>
    <n v="83007.457480136334"/>
    <n v="0"/>
    <n v="0"/>
    <n v="0"/>
    <n v="274247764.45966893"/>
    <n v="177635501.69999999"/>
    <n v="0"/>
    <n v="0"/>
    <n v="2.1887719631195068E-3"/>
    <n v="60919922.45748014"/>
    <n v="0"/>
    <n v="0"/>
    <n v="238555424.15966889"/>
    <n v="0"/>
    <n v="238555424.15966889"/>
    <n v="234473700.41"/>
    <n v="4081723.7496688962"/>
    <x v="53"/>
  </r>
  <r>
    <x v="15"/>
    <s v="TOLIMA"/>
    <s v="73067"/>
    <s v="MUNICIPIO DE ATACO (TOLIMA)"/>
    <n v="431136560"/>
    <n v="0"/>
    <n v="0"/>
    <n v="121180440"/>
    <n v="0"/>
    <n v="0"/>
    <n v="552317000"/>
    <n v="-3.2967329025268555E-3"/>
    <n v="166293.70733692177"/>
    <n v="0"/>
    <n v="0"/>
    <n v="0"/>
    <n v="552483293.70404017"/>
    <n v="358286778.72000003"/>
    <n v="0"/>
    <n v="0"/>
    <n v="-3.2967329025268555E-3"/>
    <n v="121346733.70733692"/>
    <n v="0"/>
    <n v="0"/>
    <n v="479633512.4240402"/>
    <n v="0"/>
    <n v="479633512.4240402"/>
    <n v="471363366.41000003"/>
    <n v="8270146.0140401721"/>
    <x v="53"/>
  </r>
  <r>
    <x v="15"/>
    <s v="TOLIMA"/>
    <s v="73124"/>
    <s v="MUNICIPIO DE CAJAMARCA (TOLIMA)"/>
    <n v="243136791"/>
    <n v="0"/>
    <n v="0"/>
    <n v="68641420"/>
    <n v="0"/>
    <n v="0"/>
    <n v="311778211"/>
    <n v="3.963768482208252E-3"/>
    <n v="94019.502833334409"/>
    <n v="0"/>
    <n v="0"/>
    <n v="0"/>
    <n v="311872230.50679708"/>
    <n v="202172735.25999999"/>
    <n v="0"/>
    <n v="0"/>
    <n v="3.963768482208252E-3"/>
    <n v="68735439.502833337"/>
    <n v="0"/>
    <n v="0"/>
    <n v="270908174.76679707"/>
    <n v="0"/>
    <n v="270908174.76679707"/>
    <n v="266247902.94999999"/>
    <n v="4660271.8167970777"/>
    <x v="53"/>
  </r>
  <r>
    <x v="15"/>
    <s v="TOLIMA"/>
    <s v="73148"/>
    <s v="MUNICIPIO DE CARMEN DE APICALÁ (TOLIMA)"/>
    <n v="179278891"/>
    <n v="0"/>
    <n v="0"/>
    <n v="50319982"/>
    <n v="0"/>
    <n v="0"/>
    <n v="229598873"/>
    <n v="-1.3946890830993652E-3"/>
    <n v="69077.744159591311"/>
    <n v="0"/>
    <n v="0"/>
    <n v="0"/>
    <n v="229667950.74276489"/>
    <n v="148948549.06999999"/>
    <n v="0"/>
    <n v="0"/>
    <n v="-1.3946890830993652E-3"/>
    <n v="50389059.744159594"/>
    <n v="0"/>
    <n v="0"/>
    <n v="199337608.81276488"/>
    <n v="0"/>
    <n v="199337608.81276488"/>
    <n v="195897508.36000001"/>
    <n v="3440100.4527648687"/>
    <x v="53"/>
  </r>
  <r>
    <x v="15"/>
    <s v="TOLIMA"/>
    <s v="73152"/>
    <s v="MUNICIPIO DE CASABIANCA (TOLIMA)"/>
    <n v="170623444"/>
    <n v="0"/>
    <n v="0"/>
    <n v="48345316"/>
    <n v="0"/>
    <n v="0"/>
    <n v="218968760"/>
    <n v="-1.3898015022277832E-3"/>
    <n v="66110.50806829815"/>
    <n v="0"/>
    <n v="0"/>
    <n v="0"/>
    <n v="219034870.50667849"/>
    <n v="141951335.72"/>
    <n v="0"/>
    <n v="0"/>
    <n v="-1.3898015022277832E-3"/>
    <n v="48411426.508068301"/>
    <n v="0"/>
    <n v="0"/>
    <n v="190362762.22667849"/>
    <n v="0"/>
    <n v="190362762.22667849"/>
    <n v="187095044.38"/>
    <n v="3267717.8466784954"/>
    <x v="53"/>
  </r>
  <r>
    <x v="15"/>
    <s v="TOLIMA"/>
    <s v="73168"/>
    <s v="MUNICIPIO DE CHAPARRAL (TOLIMA)"/>
    <n v="472950196"/>
    <n v="0"/>
    <n v="0"/>
    <n v="133255840"/>
    <n v="0"/>
    <n v="0"/>
    <n v="606206036"/>
    <n v="2.1944046020507813E-3"/>
    <n v="182662.9878883099"/>
    <n v="0"/>
    <n v="0"/>
    <n v="0"/>
    <n v="606388698.99008274"/>
    <n v="393158656.88"/>
    <n v="0"/>
    <n v="0"/>
    <n v="2.1944046020507813E-3"/>
    <n v="133438502.98788831"/>
    <n v="0"/>
    <n v="0"/>
    <n v="526597159.87008274"/>
    <n v="0"/>
    <n v="526597159.87008274"/>
    <n v="517528884.35000002"/>
    <n v="9068275.5200827122"/>
    <x v="53"/>
  </r>
  <r>
    <x v="15"/>
    <s v="TOLIMA"/>
    <s v="73200"/>
    <s v="MUNICIPIO DE COELLO (TOLIMA)"/>
    <n v="248529596"/>
    <n v="0"/>
    <n v="0"/>
    <n v="69509462"/>
    <n v="0"/>
    <n v="0"/>
    <n v="318039058"/>
    <n v="-4.1513741016387939E-3"/>
    <n v="95553.945000480628"/>
    <n v="0"/>
    <n v="0"/>
    <n v="0"/>
    <n v="318134611.94084913"/>
    <n v="206388360.75"/>
    <n v="0"/>
    <n v="0"/>
    <n v="-4.1513741016387939E-3"/>
    <n v="69605015.945000485"/>
    <n v="0"/>
    <n v="0"/>
    <n v="275993376.69084913"/>
    <n v="0"/>
    <n v="275993376.69084913"/>
    <n v="271221927.5"/>
    <n v="4771449.1908491254"/>
    <x v="53"/>
  </r>
  <r>
    <x v="15"/>
    <s v="TOLIMA"/>
    <s v="73217"/>
    <s v="MUNICIPIO DE COYAIMA (TOLIMA)"/>
    <n v="492918782"/>
    <n v="0"/>
    <n v="0"/>
    <n v="138853512"/>
    <n v="0"/>
    <n v="0"/>
    <n v="631772294"/>
    <n v="2.7435421943664551E-3"/>
    <n v="190358.9310921116"/>
    <n v="0"/>
    <n v="0"/>
    <n v="0"/>
    <n v="631962652.93383563"/>
    <n v="409744130.65999997"/>
    <n v="0"/>
    <n v="0"/>
    <n v="2.7435421943664551E-3"/>
    <n v="139043870.93109211"/>
    <n v="0"/>
    <n v="0"/>
    <n v="548788001.59383559"/>
    <n v="0"/>
    <n v="548788001.59383559"/>
    <n v="539336143.70000005"/>
    <n v="9451857.8938355446"/>
    <x v="53"/>
  </r>
  <r>
    <x v="15"/>
    <s v="TOLIMA"/>
    <s v="73226"/>
    <s v="MUNICIPIO DE CUNDAY (TOLIMA)"/>
    <n v="223930387"/>
    <n v="0"/>
    <n v="0"/>
    <n v="63819357"/>
    <n v="0"/>
    <n v="0"/>
    <n v="287749744"/>
    <n v="-1.6542971134185791E-3"/>
    <n v="87103.310018345219"/>
    <n v="0"/>
    <n v="0"/>
    <n v="0"/>
    <n v="287836847.30836409"/>
    <n v="186453101.31"/>
    <n v="0"/>
    <n v="0"/>
    <n v="-1.6542971134185791E-3"/>
    <n v="63906460.310018346"/>
    <n v="0"/>
    <n v="0"/>
    <n v="250359561.61836404"/>
    <n v="0"/>
    <n v="250359561.61836404"/>
    <n v="246074782.11000001"/>
    <n v="4284779.5083640218"/>
    <x v="53"/>
  </r>
  <r>
    <x v="15"/>
    <s v="TOLIMA"/>
    <s v="73236"/>
    <s v="MUNICIPIO DE DOLORES (TOLIMA)"/>
    <n v="221634715"/>
    <n v="0"/>
    <n v="0"/>
    <n v="63346974"/>
    <n v="0"/>
    <n v="0"/>
    <n v="284981689"/>
    <n v="-3.4010708332061768E-3"/>
    <n v="86350.979851790398"/>
    <n v="0"/>
    <n v="0"/>
    <n v="0"/>
    <n v="285068039.97645074"/>
    <n v="184597816.94"/>
    <n v="0"/>
    <n v="0"/>
    <n v="-3.4010708332061768E-3"/>
    <n v="63433324.97985179"/>
    <n v="0"/>
    <n v="0"/>
    <n v="248031141.91645071"/>
    <n v="0"/>
    <n v="248031141.91645071"/>
    <n v="243791447.55000001"/>
    <n v="4239694.3664506972"/>
    <x v="53"/>
  </r>
  <r>
    <x v="15"/>
    <s v="TOLIMA"/>
    <s v="73268"/>
    <s v="MUNICIPIO DE ESPINAL (TOLIMA)"/>
    <n v="413998416"/>
    <n v="0"/>
    <n v="0"/>
    <n v="116972878"/>
    <n v="0"/>
    <n v="0"/>
    <n v="530971294"/>
    <n v="1.9499659538269043E-3"/>
    <n v="160180.65693762124"/>
    <n v="0"/>
    <n v="0"/>
    <n v="0"/>
    <n v="531131474.65888757"/>
    <n v="344295167.13"/>
    <n v="0"/>
    <n v="0"/>
    <n v="1.9499659538269043E-3"/>
    <n v="117133058.65693761"/>
    <n v="0"/>
    <n v="0"/>
    <n v="461428225.78888756"/>
    <n v="0"/>
    <n v="461428225.78888756"/>
    <n v="453494506.70999998"/>
    <n v="7933719.0788875818"/>
    <x v="53"/>
  </r>
  <r>
    <x v="15"/>
    <s v="TOLIMA"/>
    <s v="73270"/>
    <s v="MUNICIPIO DE FALAN (TOLIMA)"/>
    <n v="206774966"/>
    <n v="0"/>
    <n v="0"/>
    <n v="58380752"/>
    <n v="0"/>
    <n v="0"/>
    <n v="265155718"/>
    <n v="2.7060508728027344E-5"/>
    <n v="79963.102446599733"/>
    <n v="0"/>
    <n v="0"/>
    <n v="0"/>
    <n v="265235681.10247365"/>
    <n v="171939118.31"/>
    <n v="0"/>
    <n v="0"/>
    <n v="2.7060508728027344E-5"/>
    <n v="58460715.102446601"/>
    <n v="0"/>
    <n v="0"/>
    <n v="230399833.41247368"/>
    <n v="0"/>
    <n v="230399833.41247368"/>
    <n v="226436560.71000001"/>
    <n v="3963272.7024736702"/>
    <x v="53"/>
  </r>
  <r>
    <x v="15"/>
    <s v="TOLIMA"/>
    <s v="73275"/>
    <s v="MUNICIPIO DE FLANDES (TOLIMA)"/>
    <n v="242047475"/>
    <n v="0"/>
    <n v="0"/>
    <n v="68049313"/>
    <n v="0"/>
    <n v="0"/>
    <n v="310096788"/>
    <n v="-6.6459178924560547E-4"/>
    <n v="93357.256729085595"/>
    <n v="0"/>
    <n v="0"/>
    <n v="0"/>
    <n v="310190145.25606447"/>
    <n v="201156394.76999998"/>
    <n v="0"/>
    <n v="0"/>
    <n v="-6.6459178924560547E-4"/>
    <n v="68142670.256729081"/>
    <n v="0"/>
    <n v="0"/>
    <n v="269299065.02606446"/>
    <n v="0"/>
    <n v="269299065.02606446"/>
    <n v="264656742.09"/>
    <n v="4642322.9360644519"/>
    <x v="53"/>
  </r>
  <r>
    <x v="15"/>
    <s v="TOLIMA"/>
    <s v="73283"/>
    <s v="MUNICIPIO DE FRESNO (TOLIMA)"/>
    <n v="286434876"/>
    <n v="0"/>
    <n v="0"/>
    <n v="81168056"/>
    <n v="0"/>
    <n v="0"/>
    <n v="367602932"/>
    <n v="-3.1657814979553223E-3"/>
    <n v="111015.39952454682"/>
    <n v="0"/>
    <n v="0"/>
    <n v="0"/>
    <n v="367713947.39635879"/>
    <n v="238302470.84000003"/>
    <n v="0"/>
    <n v="0"/>
    <n v="-3.1657814979553223E-3"/>
    <n v="81279071.39952454"/>
    <n v="0"/>
    <n v="0"/>
    <n v="319581542.23635876"/>
    <n v="0"/>
    <n v="319581542.23635876"/>
    <n v="314095186.81"/>
    <n v="5486355.4263587594"/>
    <x v="53"/>
  </r>
  <r>
    <x v="15"/>
    <s v="TOLIMA"/>
    <s v="73319"/>
    <s v="MUNICIPIO DE GUAMO (TOLIMA)"/>
    <n v="326431997"/>
    <n v="0"/>
    <n v="0"/>
    <n v="92899603"/>
    <n v="0"/>
    <n v="0"/>
    <n v="419331600"/>
    <n v="-4.0485858917236328E-3"/>
    <n v="126851.75423006614"/>
    <n v="0"/>
    <n v="0"/>
    <n v="0"/>
    <n v="419458451.7501815"/>
    <n v="271742247.74000001"/>
    <n v="0"/>
    <n v="0"/>
    <n v="-4.0485858917236328E-3"/>
    <n v="93026454.754230067"/>
    <n v="0"/>
    <n v="0"/>
    <n v="364768702.49018151"/>
    <n v="0"/>
    <n v="364768702.49018151"/>
    <n v="358521043.49000001"/>
    <n v="6247659.0001814961"/>
    <x v="53"/>
  </r>
  <r>
    <x v="15"/>
    <s v="TOLIMA"/>
    <s v="73347"/>
    <s v="MUNICIPIO DE HERVEO (TOLIMA)"/>
    <n v="148832500"/>
    <n v="0"/>
    <n v="0"/>
    <n v="42590795"/>
    <n v="0"/>
    <n v="0"/>
    <n v="191423295"/>
    <n v="3.6931037902832031E-3"/>
    <n v="58026.919696470948"/>
    <n v="0"/>
    <n v="0"/>
    <n v="0"/>
    <n v="191481321.92338958"/>
    <n v="123987522.87"/>
    <n v="0"/>
    <n v="0"/>
    <n v="3.6931037902832031E-3"/>
    <n v="42648821.919696473"/>
    <n v="0"/>
    <n v="0"/>
    <n v="166636344.79338959"/>
    <n v="0"/>
    <n v="166636344.79338959"/>
    <n v="163790345.84"/>
    <n v="2845998.953389585"/>
    <x v="53"/>
  </r>
  <r>
    <x v="15"/>
    <s v="TOLIMA"/>
    <s v="73349"/>
    <s v="MUNICIPIO DE HONDA (TOLIMA)"/>
    <n v="205319207"/>
    <n v="0"/>
    <n v="0"/>
    <n v="58551709"/>
    <n v="0"/>
    <n v="0"/>
    <n v="263870916"/>
    <n v="-2.6787817478179932E-3"/>
    <n v="79894.924881179759"/>
    <n v="0"/>
    <n v="0"/>
    <n v="0"/>
    <n v="263950810.92220241"/>
    <n v="170970670.27999997"/>
    <n v="0"/>
    <n v="0"/>
    <n v="-2.6787817478179932E-3"/>
    <n v="58631603.924881183"/>
    <n v="0"/>
    <n v="0"/>
    <n v="229602274.20220238"/>
    <n v="0"/>
    <n v="229602274.20220238"/>
    <n v="225673966.81999999"/>
    <n v="3928307.3822023869"/>
    <x v="53"/>
  </r>
  <r>
    <x v="15"/>
    <s v="TOLIMA"/>
    <s v="73352"/>
    <s v="MUNICIPIO DE ICONONZO (TOLIMA)"/>
    <n v="214538745"/>
    <n v="0"/>
    <n v="0"/>
    <n v="61130548"/>
    <n v="0"/>
    <n v="0"/>
    <n v="275669293"/>
    <n v="-9.4705820083618164E-4"/>
    <n v="83444.646532696366"/>
    <n v="0"/>
    <n v="0"/>
    <n v="0"/>
    <n v="275752737.64558566"/>
    <n v="178634419.61999997"/>
    <n v="0"/>
    <n v="0"/>
    <n v="-9.4705820083618164E-4"/>
    <n v="61213992.646532699"/>
    <n v="0"/>
    <n v="0"/>
    <n v="239848412.2655856"/>
    <n v="0"/>
    <n v="239848412.2655856"/>
    <n v="235743497.96000001"/>
    <n v="4104914.305585593"/>
    <x v="53"/>
  </r>
  <r>
    <x v="15"/>
    <s v="TOLIMA"/>
    <s v="73408"/>
    <s v="MUNICIPIO DE LÉRIDA (TOLIMA)"/>
    <n v="223364802"/>
    <n v="0"/>
    <n v="0"/>
    <n v="63789732"/>
    <n v="0"/>
    <n v="0"/>
    <n v="287154534"/>
    <n v="1.0466873645782471E-3"/>
    <n v="86991.7488431167"/>
    <n v="0"/>
    <n v="0"/>
    <n v="0"/>
    <n v="287241525.74988979"/>
    <n v="186036753.69999999"/>
    <n v="0"/>
    <n v="0"/>
    <n v="1.0466873645782471E-3"/>
    <n v="63876723.748843119"/>
    <n v="0"/>
    <n v="0"/>
    <n v="249913477.44988978"/>
    <n v="0"/>
    <n v="249913477.44988978"/>
    <n v="245641187.99000001"/>
    <n v="4272289.4598897696"/>
    <x v="53"/>
  </r>
  <r>
    <x v="15"/>
    <s v="TOLIMA"/>
    <s v="73411"/>
    <s v="MUNICIPIO DE LÍBANO (TOLIMA)"/>
    <n v="332146859"/>
    <n v="0"/>
    <n v="0"/>
    <n v="94209776"/>
    <n v="0"/>
    <n v="0"/>
    <n v="426356635"/>
    <n v="1.2784600257873535E-3"/>
    <n v="128808.13984576789"/>
    <n v="0"/>
    <n v="0"/>
    <n v="0"/>
    <n v="426485443.14112425"/>
    <n v="276368803.66999996"/>
    <n v="0"/>
    <n v="0"/>
    <n v="1.2784600257873535E-3"/>
    <n v="94338584.139845774"/>
    <n v="0"/>
    <n v="0"/>
    <n v="370707387.81112421"/>
    <n v="0"/>
    <n v="370707387.81112421"/>
    <n v="364346456.51999998"/>
    <n v="6360931.2911242247"/>
    <x v="53"/>
  </r>
  <r>
    <x v="15"/>
    <s v="TOLIMA"/>
    <s v="73443"/>
    <s v="MUNICIPIO DE MARIQUITA (TOLIMA)"/>
    <n v="268844193"/>
    <n v="0"/>
    <n v="0"/>
    <n v="75827342"/>
    <n v="0"/>
    <n v="0"/>
    <n v="344671535"/>
    <n v="3.1586885452270508E-3"/>
    <n v="103916.42171726278"/>
    <n v="0"/>
    <n v="0"/>
    <n v="0"/>
    <n v="344775451.42487597"/>
    <n v="223525233.90999997"/>
    <n v="0"/>
    <n v="0"/>
    <n v="3.1586885452270508E-3"/>
    <n v="75931258.421717256"/>
    <n v="0"/>
    <n v="0"/>
    <n v="299456492.33487594"/>
    <n v="0"/>
    <n v="299456492.33487594"/>
    <n v="294302633.00999999"/>
    <n v="5153859.3248759508"/>
    <x v="53"/>
  </r>
  <r>
    <x v="15"/>
    <s v="TOLIMA"/>
    <s v="73449"/>
    <s v="MUNICIPIO DE MELGAR (TOLIMA)"/>
    <n v="228206626"/>
    <n v="0"/>
    <n v="0"/>
    <n v="63812851"/>
    <n v="0"/>
    <n v="0"/>
    <n v="292019477"/>
    <n v="3.8439631462097168E-3"/>
    <n v="87733.865310790788"/>
    <n v="0"/>
    <n v="0"/>
    <n v="0"/>
    <n v="292107210.86915475"/>
    <n v="189505560.69999999"/>
    <n v="0"/>
    <n v="0"/>
    <n v="3.8439631462097168E-3"/>
    <n v="63900584.865310788"/>
    <n v="0"/>
    <n v="0"/>
    <n v="253406145.56915474"/>
    <n v="0"/>
    <n v="253406145.56915474"/>
    <n v="249024563.69999999"/>
    <n v="4381581.8691547513"/>
    <x v="53"/>
  </r>
  <r>
    <x v="15"/>
    <s v="TOLIMA"/>
    <s v="73461"/>
    <s v="MUNICIPIO DE MURILLO (TOLIMA)"/>
    <n v="171939705"/>
    <n v="0"/>
    <n v="0"/>
    <n v="48604480"/>
    <n v="0"/>
    <n v="0"/>
    <n v="220544185"/>
    <n v="2.6219785213470459E-3"/>
    <n v="66547.276641172139"/>
    <n v="0"/>
    <n v="0"/>
    <n v="0"/>
    <n v="220610732.27926314"/>
    <n v="143020941.48999998"/>
    <n v="0"/>
    <n v="0"/>
    <n v="2.6219785213470459E-3"/>
    <n v="48671027.276641175"/>
    <n v="0"/>
    <n v="0"/>
    <n v="191691968.76926315"/>
    <n v="0"/>
    <n v="191691968.76926315"/>
    <n v="188398651.12"/>
    <n v="3293317.6492631435"/>
    <x v="53"/>
  </r>
  <r>
    <x v="15"/>
    <s v="TOLIMA"/>
    <s v="73483"/>
    <s v="MUNICIPIO DE NATAGAIMA (TOLIMA)"/>
    <n v="346980309"/>
    <n v="0"/>
    <n v="0"/>
    <n v="98191683"/>
    <n v="0"/>
    <n v="0"/>
    <n v="445171992"/>
    <n v="1.0846257209777832E-3"/>
    <n v="134376.59930339133"/>
    <n v="0"/>
    <n v="0"/>
    <n v="0"/>
    <n v="445306368.60038799"/>
    <n v="288616945.69999999"/>
    <n v="0"/>
    <n v="0"/>
    <n v="1.0846257209777832E-3"/>
    <n v="98326059.599303395"/>
    <n v="0"/>
    <n v="0"/>
    <n v="386943005.30038798"/>
    <n v="0"/>
    <n v="386943005.30038798"/>
    <n v="380295044"/>
    <n v="6647961.3003879786"/>
    <x v="53"/>
  </r>
  <r>
    <x v="15"/>
    <s v="TOLIMA"/>
    <s v="73504"/>
    <s v="MUNICIPIO DE ORTEGA (TOLIMA)"/>
    <n v="483255500"/>
    <n v="0"/>
    <n v="0"/>
    <n v="136723752"/>
    <n v="0"/>
    <n v="0"/>
    <n v="619979252"/>
    <n v="-3.4273862838745117E-3"/>
    <n v="187121.8118466622"/>
    <n v="0"/>
    <n v="0"/>
    <n v="0"/>
    <n v="620166373.80841923"/>
    <n v="401954880.94"/>
    <n v="0"/>
    <n v="0"/>
    <n v="-3.4273862838745117E-3"/>
    <n v="136910873.81184667"/>
    <n v="0"/>
    <n v="0"/>
    <n v="538865754.74841928"/>
    <n v="0"/>
    <n v="538865754.74841928"/>
    <n v="529606402.52999997"/>
    <n v="9259352.2184193134"/>
    <x v="53"/>
  </r>
  <r>
    <x v="15"/>
    <s v="TOLIMA"/>
    <s v="73520"/>
    <s v="MUNICIPIO DE PALOCABILDO (TOLIMA)"/>
    <n v="0"/>
    <n v="0"/>
    <n v="0"/>
    <n v="28198657"/>
    <n v="0"/>
    <n v="0"/>
    <n v="28198657"/>
    <n v="4.6906992793083191E-3"/>
    <n v="4626.115510971309"/>
    <n v="0"/>
    <n v="0"/>
    <n v="0"/>
    <n v="28203283.12020167"/>
    <n v="189426.18"/>
    <n v="0"/>
    <n v="0"/>
    <n v="4.6906992793083191E-3"/>
    <n v="28203283.11551097"/>
    <n v="0"/>
    <n v="0"/>
    <n v="28392709.300201669"/>
    <n v="0"/>
    <n v="28392709.300201669"/>
    <n v="28203283"/>
    <n v="189426.30020166934"/>
    <x v="53"/>
  </r>
  <r>
    <x v="15"/>
    <s v="TOLIMA"/>
    <s v="73547"/>
    <s v="MUNICIPIO DE PIEDRAS (TOLIMA)"/>
    <n v="164249956"/>
    <n v="0"/>
    <n v="0"/>
    <n v="46141518"/>
    <n v="0"/>
    <n v="0"/>
    <n v="210391474"/>
    <n v="2.0700991153717041E-3"/>
    <n v="63323.700304340484"/>
    <n v="0"/>
    <n v="0"/>
    <n v="0"/>
    <n v="210454797.70237443"/>
    <n v="136484949.78"/>
    <n v="0"/>
    <n v="0"/>
    <n v="2.0700991153717041E-3"/>
    <n v="46204841.700304337"/>
    <n v="0"/>
    <n v="0"/>
    <n v="182689791.48237443"/>
    <n v="0"/>
    <n v="182689791.48237443"/>
    <n v="179538930.15000001"/>
    <n v="3150861.3323744237"/>
    <x v="53"/>
  </r>
  <r>
    <x v="15"/>
    <s v="TOLIMA"/>
    <s v="73555"/>
    <s v="MUNICIPIO DE PLANADAS (TOLIMA)"/>
    <n v="453825999"/>
    <n v="0"/>
    <n v="0"/>
    <n v="127791386"/>
    <n v="0"/>
    <n v="0"/>
    <n v="581617385"/>
    <n v="3.7438273429870605E-3"/>
    <n v="175208.35649144626"/>
    <n v="0"/>
    <n v="0"/>
    <n v="0"/>
    <n v="581792593.36023533"/>
    <n v="377225664.47999996"/>
    <n v="0"/>
    <n v="0"/>
    <n v="3.7438273429870605E-3"/>
    <n v="127966594.35649145"/>
    <n v="0"/>
    <n v="0"/>
    <n v="505192258.84023523"/>
    <n v="0"/>
    <n v="505192258.84023523"/>
    <n v="496489581.92000002"/>
    <n v="8702676.9202352166"/>
    <x v="53"/>
  </r>
  <r>
    <x v="15"/>
    <s v="TOLIMA"/>
    <s v="73563"/>
    <s v="MUNICIPIO DE PRADO (TOLIMA)"/>
    <n v="203345161"/>
    <n v="0"/>
    <n v="0"/>
    <n v="58113023"/>
    <n v="0"/>
    <n v="0"/>
    <n v="261458184"/>
    <n v="2.8323829174041748E-3"/>
    <n v="79204.308270590147"/>
    <n v="0"/>
    <n v="0"/>
    <n v="0"/>
    <n v="261537388.31110299"/>
    <n v="169371301.66999999"/>
    <n v="0"/>
    <n v="0"/>
    <n v="2.8323829174041748E-3"/>
    <n v="58192227.308270589"/>
    <n v="0"/>
    <n v="0"/>
    <n v="227563528.98110294"/>
    <n v="0"/>
    <n v="227563528.98110294"/>
    <n v="223674655.83000001"/>
    <n v="3888873.1511029303"/>
    <x v="53"/>
  </r>
  <r>
    <x v="15"/>
    <s v="TOLIMA"/>
    <s v="73585"/>
    <s v="MUNICIPIO DE PURIFICACIÓN (TOLIMA)"/>
    <n v="317751397"/>
    <n v="0"/>
    <n v="0"/>
    <n v="89237773"/>
    <n v="0"/>
    <n v="0"/>
    <n v="406989170"/>
    <n v="9.5224380493164063E-4"/>
    <n v="122494.04623689965"/>
    <n v="0"/>
    <n v="0"/>
    <n v="0"/>
    <n v="407111664.04718912"/>
    <n v="264029866.70000002"/>
    <n v="0"/>
    <n v="0"/>
    <n v="9.5224380493164063E-4"/>
    <n v="89360267.046236902"/>
    <n v="0"/>
    <n v="0"/>
    <n v="353390133.74718916"/>
    <n v="0"/>
    <n v="353390133.74718916"/>
    <n v="347294144.42000002"/>
    <n v="6095989.3271891475"/>
    <x v="53"/>
  </r>
  <r>
    <x v="15"/>
    <s v="TOLIMA"/>
    <s v="73616"/>
    <s v="MUNICIPIO DE RIOBLANCO (TOLIMA)"/>
    <n v="438365161"/>
    <n v="0"/>
    <n v="0"/>
    <n v="124236670"/>
    <n v="0"/>
    <n v="0"/>
    <n v="562601831"/>
    <n v="-1.1856555938720703E-3"/>
    <n v="169908.64489283276"/>
    <n v="0"/>
    <n v="0"/>
    <n v="0"/>
    <n v="562771739.64370716"/>
    <n v="364698591.85000002"/>
    <n v="0"/>
    <n v="0"/>
    <n v="-1.1856555938720703E-3"/>
    <n v="124406578.64489283"/>
    <n v="0"/>
    <n v="0"/>
    <n v="489105170.49370718"/>
    <n v="0"/>
    <n v="489105170.49370718"/>
    <n v="480708335.85000002"/>
    <n v="8396834.6437071562"/>
    <x v="53"/>
  </r>
  <r>
    <x v="15"/>
    <s v="TOLIMA"/>
    <s v="73622"/>
    <s v="MUNICIPIO DE RONCESVALLES (TOLIMA)"/>
    <n v="177596853"/>
    <n v="0"/>
    <n v="0"/>
    <n v="50022732"/>
    <n v="0"/>
    <n v="0"/>
    <n v="227619585"/>
    <n v="-1.4061033725738525E-3"/>
    <n v="68566.459661062632"/>
    <n v="0"/>
    <n v="0"/>
    <n v="0"/>
    <n v="227688151.45825496"/>
    <n v="147620737.12"/>
    <n v="0"/>
    <n v="0"/>
    <n v="-1.4061033725738525E-3"/>
    <n v="50091298.459661059"/>
    <n v="0"/>
    <n v="0"/>
    <n v="197712035.57825497"/>
    <n v="0"/>
    <n v="197712035.57825497"/>
    <n v="194306410.09999999"/>
    <n v="3405625.4782549739"/>
    <x v="53"/>
  </r>
  <r>
    <x v="15"/>
    <s v="TOLIMA"/>
    <s v="73624"/>
    <s v="MUNICIPIO DE ROVIRA (TOLIMA)"/>
    <n v="329038938"/>
    <n v="0"/>
    <n v="0"/>
    <n v="93290220"/>
    <n v="0"/>
    <n v="0"/>
    <n v="422329158"/>
    <n v="6.7770481109619141E-4"/>
    <n v="127561.5457036366"/>
    <n v="0"/>
    <n v="0"/>
    <n v="0"/>
    <n v="422456719.54638135"/>
    <n v="273758237.19999999"/>
    <n v="0"/>
    <n v="0"/>
    <n v="6.7770481109619141E-4"/>
    <n v="93417781.545703635"/>
    <n v="0"/>
    <n v="0"/>
    <n v="367176018.74638134"/>
    <n v="0"/>
    <n v="367176018.74638134"/>
    <n v="360873745.55000001"/>
    <n v="6302273.1963813305"/>
    <x v="53"/>
  </r>
  <r>
    <x v="15"/>
    <s v="TOLIMA"/>
    <s v="73671"/>
    <s v="MUNICIPIO DE SALDAÑA (TOLIMA)"/>
    <n v="228090997"/>
    <n v="0"/>
    <n v="0"/>
    <n v="64683604"/>
    <n v="0"/>
    <n v="0"/>
    <n v="292774601"/>
    <n v="1.4727413654327393E-3"/>
    <n v="88450.064400073723"/>
    <n v="0"/>
    <n v="0"/>
    <n v="0"/>
    <n v="292863051.06587279"/>
    <n v="189785679.88999999"/>
    <n v="0"/>
    <n v="0"/>
    <n v="1.4727413654327393E-3"/>
    <n v="64772054.064400077"/>
    <n v="0"/>
    <n v="0"/>
    <n v="254557733.9558728"/>
    <n v="0"/>
    <n v="254557733.9558728"/>
    <n v="250189532.38999999"/>
    <n v="4368201.5658728182"/>
    <x v="53"/>
  </r>
  <r>
    <x v="15"/>
    <s v="TOLIMA"/>
    <s v="73675"/>
    <s v="MUNICIPIO DE SAN ANTONIO (TOLIMA)"/>
    <n v="303714756"/>
    <n v="0"/>
    <n v="0"/>
    <n v="86221148"/>
    <n v="0"/>
    <n v="0"/>
    <n v="389935904"/>
    <n v="1.471102237701416E-3"/>
    <n v="117836.47538274909"/>
    <n v="0"/>
    <n v="0"/>
    <n v="0"/>
    <n v="390053740.47685385"/>
    <n v="252739998.53"/>
    <n v="0"/>
    <n v="0"/>
    <n v="1.471102237701416E-3"/>
    <n v="86338984.475382745"/>
    <n v="0"/>
    <n v="0"/>
    <n v="339078983.00685382"/>
    <n v="0"/>
    <n v="339078983.00685382"/>
    <n v="333263521.89999998"/>
    <n v="5815461.1068538427"/>
    <x v="53"/>
  </r>
  <r>
    <x v="15"/>
    <s v="TOLIMA"/>
    <s v="73678"/>
    <s v="MUNICIPIO DE SAN LUIS (TOLIMA)"/>
    <n v="330072017"/>
    <n v="0"/>
    <n v="0"/>
    <n v="93170134"/>
    <n v="0"/>
    <n v="0"/>
    <n v="423242151"/>
    <n v="1.1099576950073242E-3"/>
    <n v="127626.22636212697"/>
    <n v="0"/>
    <n v="0"/>
    <n v="0"/>
    <n v="423369777.22747207"/>
    <n v="274454740.83000004"/>
    <n v="0"/>
    <n v="0"/>
    <n v="1.1099576950073242E-3"/>
    <n v="93297760.226362124"/>
    <n v="0"/>
    <n v="0"/>
    <n v="367752501.05747211"/>
    <n v="0"/>
    <n v="367752501.05747211"/>
    <n v="361425685.24000001"/>
    <n v="6326815.8174721003"/>
    <x v="53"/>
  </r>
  <r>
    <x v="15"/>
    <s v="TOLIMA"/>
    <s v="73686"/>
    <s v="MUNICIPIO DE SANTA ISABEL (TOLIMA)"/>
    <n v="156752086"/>
    <n v="0"/>
    <n v="0"/>
    <n v="44373721"/>
    <n v="0"/>
    <n v="0"/>
    <n v="201125807"/>
    <n v="-4.4634640216827393E-3"/>
    <n v="60719.611739971966"/>
    <n v="0"/>
    <n v="0"/>
    <n v="0"/>
    <n v="201186526.6072765"/>
    <n v="130402442.45999998"/>
    <n v="0"/>
    <n v="0"/>
    <n v="-4.4634640216827393E-3"/>
    <n v="44434440.611739971"/>
    <n v="0"/>
    <n v="0"/>
    <n v="174836883.06727648"/>
    <n v="0"/>
    <n v="174836883.06727648"/>
    <n v="171834491.11000001"/>
    <n v="3002391.9572764635"/>
    <x v="53"/>
  </r>
  <r>
    <x v="15"/>
    <s v="TOLIMA"/>
    <s v="73770"/>
    <s v="MUNICIPIO DE SUÁREZ (TOLIMA)"/>
    <n v="195153616"/>
    <n v="0"/>
    <n v="0"/>
    <n v="55012451"/>
    <n v="0"/>
    <n v="0"/>
    <n v="250166067"/>
    <n v="-3.7497580051422119E-3"/>
    <n v="75365.888730419319"/>
    <n v="0"/>
    <n v="0"/>
    <n v="0"/>
    <n v="250241432.88498065"/>
    <n v="162226736.82000002"/>
    <n v="0"/>
    <n v="0"/>
    <n v="-3.7497580051422119E-3"/>
    <n v="55087816.888730422"/>
    <n v="0"/>
    <n v="0"/>
    <n v="217314553.70498067"/>
    <n v="0"/>
    <n v="217314553.70498067"/>
    <n v="213572759.28"/>
    <n v="3741794.4249806702"/>
    <x v="53"/>
  </r>
  <r>
    <x v="15"/>
    <s v="TOLIMA"/>
    <s v="73854"/>
    <s v="MUNICIPIO DE VALLE DE SAN JUAN (TOLIMA)"/>
    <n v="215646038"/>
    <n v="0"/>
    <n v="0"/>
    <n v="60629564"/>
    <n v="0"/>
    <n v="0"/>
    <n v="276275602"/>
    <n v="-3.053814172744751E-3"/>
    <n v="83174.644654861258"/>
    <n v="0"/>
    <n v="0"/>
    <n v="0"/>
    <n v="276358776.64160109"/>
    <n v="179214538.26999998"/>
    <n v="0"/>
    <n v="0"/>
    <n v="-3.053814172744751E-3"/>
    <n v="60712738.644654863"/>
    <n v="0"/>
    <n v="0"/>
    <n v="239927276.91160104"/>
    <n v="0"/>
    <n v="239927276.91160104"/>
    <n v="235791279.83000001"/>
    <n v="4135997.0816010237"/>
    <x v="53"/>
  </r>
  <r>
    <x v="15"/>
    <s v="TOLIMA"/>
    <s v="73861"/>
    <s v="MUNICIPIO DE VENADILLO (TOLIMA)"/>
    <n v="277032390"/>
    <n v="0"/>
    <n v="0"/>
    <n v="77904526"/>
    <n v="0"/>
    <n v="0"/>
    <n v="354936916"/>
    <n v="-4.4791102409362793E-3"/>
    <n v="106868.24104459118"/>
    <n v="0"/>
    <n v="0"/>
    <n v="0"/>
    <n v="355043784.23656547"/>
    <n v="230237156.61999997"/>
    <n v="0"/>
    <n v="0"/>
    <n v="-4.4791102409362793E-3"/>
    <n v="78011394.241044596"/>
    <n v="0"/>
    <n v="0"/>
    <n v="308248550.85656548"/>
    <n v="0"/>
    <n v="308248550.85656548"/>
    <n v="302935312.29000002"/>
    <n v="5313238.566565454"/>
    <x v="53"/>
  </r>
  <r>
    <x v="15"/>
    <s v="TOLIMA"/>
    <s v="73870"/>
    <s v="MUNICIPIO DE VILLAHERMOSA (TOLIMA)"/>
    <n v="189075797"/>
    <n v="0"/>
    <n v="0"/>
    <n v="53677866"/>
    <n v="0"/>
    <n v="0"/>
    <n v="242753663"/>
    <n v="6.7132711410522461E-4"/>
    <n v="73368.53948916361"/>
    <n v="0"/>
    <n v="0"/>
    <n v="0"/>
    <n v="242827031.54016048"/>
    <n v="157336461.59999999"/>
    <n v="0"/>
    <n v="0"/>
    <n v="6.7132711410522461E-4"/>
    <n v="53751234.539489165"/>
    <n v="0"/>
    <n v="0"/>
    <n v="211087696.1401605"/>
    <n v="0"/>
    <n v="211087696.1401605"/>
    <n v="207466690.05000001"/>
    <n v="3621006.0901604891"/>
    <x v="53"/>
  </r>
  <r>
    <x v="15"/>
    <s v="TOLIMA"/>
    <s v="73873"/>
    <s v="MUNICIPIO DE VILLARRICA (TOLIMA)"/>
    <n v="162920737"/>
    <n v="0"/>
    <n v="0"/>
    <n v="46623863"/>
    <n v="0"/>
    <n v="0"/>
    <n v="209544600"/>
    <n v="-1.5381872653961182E-3"/>
    <n v="63541.594360932897"/>
    <n v="0"/>
    <n v="0"/>
    <n v="0"/>
    <n v="209608141.59282276"/>
    <n v="135726877.03999999"/>
    <n v="0"/>
    <n v="0"/>
    <n v="-1.5381872653961182E-3"/>
    <n v="46687404.594360933"/>
    <n v="0"/>
    <n v="0"/>
    <n v="182414281.63282275"/>
    <n v="0"/>
    <n v="182414281.63282275"/>
    <n v="179298574.34"/>
    <n v="3115707.2928227484"/>
    <x v="53"/>
  </r>
  <r>
    <x v="15"/>
    <s v="VALLE DEL CAUCA"/>
    <s v="76000"/>
    <s v="GOBERNACIÓN DE VALLE DEL CAUCA"/>
    <n v="32409553996"/>
    <n v="0"/>
    <n v="0"/>
    <n v="5874459077"/>
    <n v="0"/>
    <n v="0"/>
    <n v="38284013073"/>
    <n v="1.64031982421875E-4"/>
    <n v="8258794.5977242505"/>
    <n v="0"/>
    <n v="0"/>
    <n v="0"/>
    <n v="38292271867.597893"/>
    <n v="25632313589.209999"/>
    <n v="0"/>
    <n v="0"/>
    <n v="1.64031982421875E-4"/>
    <n v="5882717871.597724"/>
    <n v="0"/>
    <n v="0"/>
    <n v="31515031460.807888"/>
    <n v="0"/>
    <n v="31515031460.807888"/>
    <n v="30893013318.029999"/>
    <n v="622018142.77788925"/>
    <x v="25"/>
  </r>
  <r>
    <x v="15"/>
    <s v="VALLE DEL CAUCA"/>
    <s v="76001"/>
    <s v="MUNICIPIO DE CALI (VALLE DEL CAUCA)"/>
    <n v="956451544"/>
    <n v="0"/>
    <n v="0"/>
    <n v="266752851"/>
    <n v="0"/>
    <n v="0"/>
    <n v="1223204395"/>
    <n v="2.1604299545288086E-3"/>
    <n v="367124.8971919535"/>
    <n v="0"/>
    <n v="0"/>
    <n v="0"/>
    <n v="1223571519.8993526"/>
    <n v="793966236.04999995"/>
    <n v="0"/>
    <n v="0"/>
    <n v="2.1604299545288086E-3"/>
    <n v="267119975.89719194"/>
    <n v="0"/>
    <n v="0"/>
    <n v="1061086211.9493523"/>
    <n v="0"/>
    <n v="1061086211.9493523"/>
    <n v="1042714091.71"/>
    <n v="18372120.239352226"/>
    <x v="54"/>
  </r>
  <r>
    <x v="15"/>
    <s v="VALLE DEL CAUCA"/>
    <s v="76020"/>
    <s v="MUNICIPIO DE ALCALÁ (VALLE DEL CAUCA)"/>
    <n v="245541482"/>
    <n v="0"/>
    <n v="0"/>
    <n v="67710031"/>
    <n v="0"/>
    <n v="0"/>
    <n v="313251513"/>
    <n v="-1.8043220043182373E-3"/>
    <n v="93589.604898507154"/>
    <n v="0"/>
    <n v="0"/>
    <n v="0"/>
    <n v="313345102.60309416"/>
    <n v="203505717.82999998"/>
    <n v="0"/>
    <n v="0"/>
    <n v="-1.8043220043182373E-3"/>
    <n v="67803620.604898512"/>
    <n v="0"/>
    <n v="0"/>
    <n v="271309338.43309414"/>
    <n v="0"/>
    <n v="271309338.43309414"/>
    <n v="266583455.62"/>
    <n v="4725882.8130941391"/>
    <x v="54"/>
  </r>
  <r>
    <x v="15"/>
    <s v="VALLE DEL CAUCA"/>
    <s v="76036"/>
    <s v="MUNICIPIO DE ANDALUCÍA (VALLE DEL CAUCA)"/>
    <n v="180445795"/>
    <n v="0"/>
    <n v="0"/>
    <n v="50971367"/>
    <n v="0"/>
    <n v="0"/>
    <n v="231417162"/>
    <n v="2.210766077041626E-3"/>
    <n v="69799.138893728246"/>
    <n v="0"/>
    <n v="0"/>
    <n v="0"/>
    <n v="231486961.14110449"/>
    <n v="150050942.81999999"/>
    <n v="0"/>
    <n v="0"/>
    <n v="2.210766077041626E-3"/>
    <n v="51041166.138893731"/>
    <n v="0"/>
    <n v="0"/>
    <n v="201092108.96110448"/>
    <n v="0"/>
    <n v="201092108.96110448"/>
    <n v="197633511.49000001"/>
    <n v="3458597.4711044729"/>
    <x v="54"/>
  </r>
  <r>
    <x v="15"/>
    <s v="VALLE DEL CAUCA"/>
    <s v="76041"/>
    <s v="MUNICIPIO DE ANSERMANUEVO (VALLE DEL CAUCA)"/>
    <n v="253911422"/>
    <n v="0"/>
    <n v="0"/>
    <n v="72022307"/>
    <n v="0"/>
    <n v="0"/>
    <n v="325933729"/>
    <n v="1.2961030006408691E-3"/>
    <n v="98464.16899336371"/>
    <n v="0"/>
    <n v="0"/>
    <n v="0"/>
    <n v="326032193.17028946"/>
    <n v="211273205.97"/>
    <n v="0"/>
    <n v="0"/>
    <n v="1.2961030006408691E-3"/>
    <n v="72120771.168993369"/>
    <n v="0"/>
    <n v="0"/>
    <n v="283393977.14028949"/>
    <n v="0"/>
    <n v="283393977.14028949"/>
    <n v="278531552.16000003"/>
    <n v="4862424.9802894592"/>
    <x v="54"/>
  </r>
  <r>
    <x v="15"/>
    <s v="VALLE DEL CAUCA"/>
    <s v="76054"/>
    <s v="MUNICIPIO DE ARGELIA (VALLE DEL CAUCA)"/>
    <n v="158879403"/>
    <n v="0"/>
    <n v="0"/>
    <n v="44997913"/>
    <n v="0"/>
    <n v="0"/>
    <n v="203877316"/>
    <n v="-1.6856193542480469E-3"/>
    <n v="61540.816478859371"/>
    <n v="0"/>
    <n v="0"/>
    <n v="0"/>
    <n v="203938856.81479323"/>
    <n v="132165996.95999998"/>
    <n v="0"/>
    <n v="0"/>
    <n v="-1.6856193542480469E-3"/>
    <n v="45059453.816478856"/>
    <n v="0"/>
    <n v="0"/>
    <n v="177225450.77479321"/>
    <n v="0"/>
    <n v="177225450.77479321"/>
    <n v="174182013.46000001"/>
    <n v="3043437.3147931993"/>
    <x v="54"/>
  </r>
  <r>
    <x v="15"/>
    <s v="VALLE DEL CAUCA"/>
    <s v="76100"/>
    <s v="MUNICIPIO DE BOLÍVAR (VALLE DEL CAUCA)"/>
    <n v="213189118"/>
    <n v="0"/>
    <n v="0"/>
    <n v="60988430"/>
    <n v="0"/>
    <n v="0"/>
    <n v="274177548"/>
    <n v="4.1351616382598877E-3"/>
    <n v="83100.276639121075"/>
    <n v="0"/>
    <n v="0"/>
    <n v="0"/>
    <n v="274260648.28077424"/>
    <n v="177590696.63"/>
    <n v="0"/>
    <n v="0"/>
    <n v="4.1351616382598877E-3"/>
    <n v="61071530.276639119"/>
    <n v="0"/>
    <n v="0"/>
    <n v="238662226.91077429"/>
    <n v="0"/>
    <n v="238662226.91077429"/>
    <n v="234585235.38"/>
    <n v="4076991.5307742953"/>
    <x v="54"/>
  </r>
  <r>
    <x v="15"/>
    <s v="VALLE DEL CAUCA"/>
    <s v="76109"/>
    <s v="MUNICIPIO DE BUENAVENTURA (VALLE DEL CAUCA)"/>
    <n v="969322028"/>
    <n v="0"/>
    <n v="0"/>
    <n v="267601394"/>
    <n v="0"/>
    <n v="0"/>
    <n v="1236923422"/>
    <n v="-4.7636032104492188E-4"/>
    <n v="369751.20884967822"/>
    <n v="0"/>
    <n v="0"/>
    <n v="0"/>
    <n v="1237293173.2083733"/>
    <n v="803506376.08000004"/>
    <n v="0"/>
    <n v="0"/>
    <n v="-4.7636032104492188E-4"/>
    <n v="267971145.20884967"/>
    <n v="0"/>
    <n v="0"/>
    <n v="1071477521.2883734"/>
    <n v="0"/>
    <n v="1071477521.2883734"/>
    <n v="1052824292.17"/>
    <n v="18653229.118373394"/>
    <x v="54"/>
  </r>
  <r>
    <x v="15"/>
    <s v="VALLE DEL CAUCA"/>
    <s v="76111"/>
    <s v="MUNICIPIO DE GUADALAJARA DE BUGA (VALLE DEL CAUCA)"/>
    <n v="287277939"/>
    <n v="0"/>
    <n v="0"/>
    <n v="81224532"/>
    <n v="0"/>
    <n v="0"/>
    <n v="368502471"/>
    <n v="-4.5915842056274414E-3"/>
    <n v="111194.63022680384"/>
    <n v="0"/>
    <n v="0"/>
    <n v="0"/>
    <n v="368613665.62563521"/>
    <n v="238931641.91000003"/>
    <n v="0"/>
    <n v="0"/>
    <n v="-4.5915842056274414E-3"/>
    <n v="81335726.630226806"/>
    <n v="0"/>
    <n v="0"/>
    <n v="320267368.53563523"/>
    <n v="0"/>
    <n v="320267368.53563523"/>
    <n v="314762730.94999999"/>
    <n v="5504637.5856352448"/>
    <x v="54"/>
  </r>
  <r>
    <x v="15"/>
    <s v="VALLE DEL CAUCA"/>
    <s v="76113"/>
    <s v="MUNICIPIO DE BUGALAGRANDE (VALLE DEL CAUCA)"/>
    <n v="210440238"/>
    <n v="0"/>
    <n v="0"/>
    <n v="59525747"/>
    <n v="0"/>
    <n v="0"/>
    <n v="269965985"/>
    <n v="-3.3628344535827637E-3"/>
    <n v="81469.997752903757"/>
    <n v="0"/>
    <n v="0"/>
    <n v="0"/>
    <n v="270047454.99439007"/>
    <n v="175036634.44999999"/>
    <n v="0"/>
    <n v="0"/>
    <n v="-3.3628344535827637E-3"/>
    <n v="59607216.997752905"/>
    <n v="0"/>
    <n v="0"/>
    <n v="234643851.44439006"/>
    <n v="0"/>
    <n v="234643851.44439006"/>
    <n v="230612036.28999999"/>
    <n v="4031815.1543900669"/>
    <x v="54"/>
  </r>
  <r>
    <x v="15"/>
    <s v="VALLE DEL CAUCA"/>
    <s v="76122"/>
    <s v="MUNICIPIO DE CAICEDONIA (VALLE DEL CAUCA)"/>
    <n v="202405152"/>
    <n v="0"/>
    <n v="0"/>
    <n v="57306342"/>
    <n v="0"/>
    <n v="0"/>
    <n v="259711494"/>
    <n v="3.4451186656951904E-3"/>
    <n v="78402.655342355472"/>
    <n v="0"/>
    <n v="0"/>
    <n v="0"/>
    <n v="259789896.65878749"/>
    <n v="168366069.57999998"/>
    <n v="0"/>
    <n v="0"/>
    <n v="3.4451186656951904E-3"/>
    <n v="57384744.655342355"/>
    <n v="0"/>
    <n v="0"/>
    <n v="225750814.23878747"/>
    <n v="0"/>
    <n v="225750814.23878747"/>
    <n v="221872973.59999999"/>
    <n v="3877840.6387874782"/>
    <x v="54"/>
  </r>
  <r>
    <x v="15"/>
    <s v="VALLE DEL CAUCA"/>
    <s v="76126"/>
    <s v="MUNICIPIO DE CALIMA (VALLE DEL CAUCA)"/>
    <n v="176540482"/>
    <n v="0"/>
    <n v="0"/>
    <n v="49710946"/>
    <n v="0"/>
    <n v="0"/>
    <n v="226251428"/>
    <n v="7.6979398727416992E-5"/>
    <n v="68162.059119624915"/>
    <n v="0"/>
    <n v="0"/>
    <n v="0"/>
    <n v="226319590.05919659"/>
    <n v="146746342.58000001"/>
    <n v="0"/>
    <n v="0"/>
    <n v="7.6979398727416992E-5"/>
    <n v="49779108.059119627"/>
    <n v="0"/>
    <n v="0"/>
    <n v="196525450.63919663"/>
    <n v="0"/>
    <n v="196525450.63919663"/>
    <n v="193140203.94"/>
    <n v="3385246.6991966367"/>
    <x v="54"/>
  </r>
  <r>
    <x v="15"/>
    <s v="VALLE DEL CAUCA"/>
    <s v="76130"/>
    <s v="MUNICIPIO DE CANDELARIA (VALLE DEL CAUCA)"/>
    <n v="295671877"/>
    <n v="0"/>
    <n v="0"/>
    <n v="82102612"/>
    <n v="0"/>
    <n v="0"/>
    <n v="377774489"/>
    <n v="2.5864243507385254E-3"/>
    <n v="113192.45337339882"/>
    <n v="0"/>
    <n v="0"/>
    <n v="0"/>
    <n v="377887681.4559598"/>
    <n v="245296587.75000003"/>
    <n v="0"/>
    <n v="0"/>
    <n v="2.5864243507385254E-3"/>
    <n v="82215804.453373402"/>
    <n v="0"/>
    <n v="0"/>
    <n v="327512392.20595986"/>
    <n v="0"/>
    <n v="327512392.20595986"/>
    <n v="321828687.17000002"/>
    <n v="5683705.0359598398"/>
    <x v="54"/>
  </r>
  <r>
    <x v="15"/>
    <s v="VALLE DEL CAUCA"/>
    <s v="76147"/>
    <s v="MUNICIPIO DE CARTAGO (VALLE DEL CAUCA)"/>
    <n v="369409348"/>
    <n v="0"/>
    <n v="0"/>
    <n v="103638212"/>
    <n v="0"/>
    <n v="0"/>
    <n v="473047560"/>
    <n v="-4.6057701110839844E-3"/>
    <n v="142306.95003769887"/>
    <n v="0"/>
    <n v="0"/>
    <n v="0"/>
    <n v="473189866.94543195"/>
    <n v="306905694.80999994"/>
    <n v="0"/>
    <n v="0"/>
    <n v="-4.6057701110839844E-3"/>
    <n v="103780518.9500377"/>
    <n v="0"/>
    <n v="0"/>
    <n v="410686213.75543189"/>
    <n v="0"/>
    <n v="410686213.75543189"/>
    <n v="403597849.02999997"/>
    <n v="7088364.7254319191"/>
    <x v="54"/>
  </r>
  <r>
    <x v="15"/>
    <s v="VALLE DEL CAUCA"/>
    <s v="76233"/>
    <s v="MUNICIPIO DE DAGUA (VALLE DEL CAUCA)"/>
    <n v="290564031"/>
    <n v="0"/>
    <n v="0"/>
    <n v="81670823"/>
    <n v="0"/>
    <n v="0"/>
    <n v="372234854"/>
    <n v="-2.337038516998291E-3"/>
    <n v="112065.58414324117"/>
    <n v="0"/>
    <n v="0"/>
    <n v="0"/>
    <n v="372346919.58180618"/>
    <n v="241465979.47"/>
    <n v="0"/>
    <n v="0"/>
    <n v="-2.337038516998291E-3"/>
    <n v="81782888.584143236"/>
    <n v="0"/>
    <n v="0"/>
    <n v="323248868.05180621"/>
    <n v="0"/>
    <n v="323248868.05180621"/>
    <n v="317675329.30000001"/>
    <n v="5573538.7518061996"/>
    <x v="54"/>
  </r>
  <r>
    <x v="15"/>
    <s v="VALLE DEL CAUCA"/>
    <s v="76243"/>
    <s v="MUNICIPIO DE EL ÁGUILA (VALLE DEL CAUCA)"/>
    <n v="190577703"/>
    <n v="0"/>
    <n v="0"/>
    <n v="53502668"/>
    <n v="0"/>
    <n v="0"/>
    <n v="244080371"/>
    <n v="1.8876194953918457E-3"/>
    <n v="73436.97676262405"/>
    <n v="0"/>
    <n v="0"/>
    <n v="0"/>
    <n v="244153807.97865024"/>
    <n v="158342805.83000001"/>
    <n v="0"/>
    <n v="0"/>
    <n v="1.8876194953918457E-3"/>
    <n v="53576104.976762623"/>
    <n v="0"/>
    <n v="0"/>
    <n v="211918910.80865026"/>
    <n v="0"/>
    <n v="211918910.80865026"/>
    <n v="208262398.74000001"/>
    <n v="3656512.0686502457"/>
    <x v="54"/>
  </r>
  <r>
    <x v="15"/>
    <s v="VALLE DEL CAUCA"/>
    <s v="76246"/>
    <s v="MUNICIPIO DE EL CAIRO (VALLE DEL CAUCA)"/>
    <n v="192325133"/>
    <n v="0"/>
    <n v="0"/>
    <n v="53832174"/>
    <n v="0"/>
    <n v="0"/>
    <n v="246157307"/>
    <n v="-4.63142991065979E-3"/>
    <n v="73972.001049462167"/>
    <n v="0"/>
    <n v="0"/>
    <n v="0"/>
    <n v="246231278.99641803"/>
    <n v="159722128.79999998"/>
    <n v="0"/>
    <n v="0"/>
    <n v="-4.63142991065979E-3"/>
    <n v="53906146.001049459"/>
    <n v="0"/>
    <n v="0"/>
    <n v="213628274.79641801"/>
    <n v="0"/>
    <n v="213628274.79641801"/>
    <n v="209935923.91"/>
    <n v="3692350.8864180148"/>
    <x v="54"/>
  </r>
  <r>
    <x v="15"/>
    <s v="VALLE DEL CAUCA"/>
    <s v="76248"/>
    <s v="MUNICIPIO DE EL CERRITO (VALLE DEL CAUCA)"/>
    <n v="293736181"/>
    <n v="0"/>
    <n v="0"/>
    <n v="82438753"/>
    <n v="0"/>
    <n v="0"/>
    <n v="376174934"/>
    <n v="-1.7403364181518555E-3"/>
    <n v="113181.79841819238"/>
    <n v="0"/>
    <n v="0"/>
    <n v="0"/>
    <n v="376288115.79667783"/>
    <n v="244048897.84"/>
    <n v="0"/>
    <n v="0"/>
    <n v="-1.7403364181518555E-3"/>
    <n v="82551934.798418194"/>
    <n v="0"/>
    <n v="0"/>
    <n v="326600832.63667786"/>
    <n v="0"/>
    <n v="326600832.63667786"/>
    <n v="320964866.81"/>
    <n v="5635965.8266778588"/>
    <x v="54"/>
  </r>
  <r>
    <x v="15"/>
    <s v="VALLE DEL CAUCA"/>
    <s v="76250"/>
    <s v="MUNICIPIO DE EL DOVIO (VALLE DEL CAUCA)"/>
    <n v="154188548"/>
    <n v="0"/>
    <n v="0"/>
    <n v="44018827"/>
    <n v="0"/>
    <n v="0"/>
    <n v="198207375"/>
    <n v="-3.4282207489013672E-3"/>
    <n v="60046.498956628428"/>
    <n v="0"/>
    <n v="0"/>
    <n v="0"/>
    <n v="198267421.4955284"/>
    <n v="128421037.51000001"/>
    <n v="0"/>
    <n v="0"/>
    <n v="-3.4282207489013672E-3"/>
    <n v="44078873.498956628"/>
    <n v="0"/>
    <n v="0"/>
    <n v="172499911.00552842"/>
    <n v="0"/>
    <n v="172499911.00552842"/>
    <n v="169550794.96000001"/>
    <n v="2949116.0455284119"/>
    <x v="54"/>
  </r>
  <r>
    <x v="15"/>
    <s v="VALLE DEL CAUCA"/>
    <s v="76275"/>
    <s v="MUNICIPIO DE FLORIDA (VALLE DEL CAUCA)"/>
    <n v="321536588"/>
    <n v="0"/>
    <n v="0"/>
    <n v="90332505"/>
    <n v="0"/>
    <n v="0"/>
    <n v="411869093"/>
    <n v="2.493739128112793E-3"/>
    <n v="123966.45033670045"/>
    <n v="0"/>
    <n v="0"/>
    <n v="0"/>
    <n v="411993059.45283043"/>
    <n v="267178904.68000001"/>
    <n v="0"/>
    <n v="0"/>
    <n v="2.493739128112793E-3"/>
    <n v="90456471.450336695"/>
    <n v="0"/>
    <n v="0"/>
    <n v="357635376.13283044"/>
    <n v="0"/>
    <n v="357635376.13283044"/>
    <n v="351466825.11000001"/>
    <n v="6168551.0228304267"/>
    <x v="54"/>
  </r>
  <r>
    <x v="15"/>
    <s v="VALLE DEL CAUCA"/>
    <s v="76306"/>
    <s v="MUNICIPIO DE GINEBRA (VALLE DEL CAUCA)"/>
    <n v="194341078"/>
    <n v="0"/>
    <n v="0"/>
    <n v="54288519"/>
    <n v="0"/>
    <n v="0"/>
    <n v="248629597"/>
    <n v="2.2076964378356934E-3"/>
    <n v="74669.188026134419"/>
    <n v="0"/>
    <n v="0"/>
    <n v="0"/>
    <n v="248704266.19023383"/>
    <n v="161360168.16"/>
    <n v="0"/>
    <n v="0"/>
    <n v="2.2076964378356934E-3"/>
    <n v="54363188.188026138"/>
    <n v="0"/>
    <n v="0"/>
    <n v="215723356.35023382"/>
    <n v="0"/>
    <n v="215723356.35023382"/>
    <n v="211991280.16999999"/>
    <n v="3732076.1802338362"/>
    <x v="54"/>
  </r>
  <r>
    <x v="15"/>
    <s v="VALLE DEL CAUCA"/>
    <s v="76318"/>
    <s v="MUNICIPIO DE GUACARÍ (VALLE DEL CAUCA)"/>
    <n v="261666331"/>
    <n v="0"/>
    <n v="0"/>
    <n v="73159498"/>
    <n v="0"/>
    <n v="0"/>
    <n v="334825829"/>
    <n v="2.6586651802062988E-3"/>
    <n v="100593.66757925205"/>
    <n v="0"/>
    <n v="0"/>
    <n v="0"/>
    <n v="334926422.6702379"/>
    <n v="217290532.44999999"/>
    <n v="0"/>
    <n v="0"/>
    <n v="2.6586651802062988E-3"/>
    <n v="73260091.667579249"/>
    <n v="0"/>
    <n v="0"/>
    <n v="290550624.12023789"/>
    <n v="0"/>
    <n v="290550624.12023789"/>
    <n v="285526653.06999999"/>
    <n v="5023971.0502378941"/>
    <x v="54"/>
  </r>
  <r>
    <x v="15"/>
    <s v="VALLE DEL CAUCA"/>
    <s v="76364"/>
    <s v="MUNICIPIO DE JAMUNDÍ (VALLE DEL CAUCA)"/>
    <n v="364058274"/>
    <n v="0"/>
    <n v="0"/>
    <n v="100405127"/>
    <n v="0"/>
    <n v="0"/>
    <n v="464463401"/>
    <n v="-4.0212869644165039E-3"/>
    <n v="138790.86131944874"/>
    <n v="0"/>
    <n v="0"/>
    <n v="0"/>
    <n v="464602191.85729814"/>
    <n v="301742499.48000002"/>
    <n v="0"/>
    <n v="0"/>
    <n v="-4.0212869644165039E-3"/>
    <n v="100543917.86131945"/>
    <n v="0"/>
    <n v="0"/>
    <n v="402286417.33729815"/>
    <n v="0"/>
    <n v="402286417.33729815"/>
    <n v="395279507.57999998"/>
    <n v="7006909.7572981715"/>
    <x v="54"/>
  </r>
  <r>
    <x v="15"/>
    <s v="VALLE DEL CAUCA"/>
    <s v="76377"/>
    <s v="MUNICIPIO DE LA CUMBRE (VALLE DEL CAUCA)"/>
    <n v="173463340"/>
    <n v="0"/>
    <n v="0"/>
    <n v="48674383"/>
    <n v="0"/>
    <n v="0"/>
    <n v="222137723"/>
    <n v="4.9233436584472656E-5"/>
    <n v="66826.838742988082"/>
    <n v="0"/>
    <n v="0"/>
    <n v="0"/>
    <n v="222204549.83879223"/>
    <n v="144117475.03999999"/>
    <n v="0"/>
    <n v="0"/>
    <n v="4.9233436584472656E-5"/>
    <n v="48741209.838742986"/>
    <n v="0"/>
    <n v="0"/>
    <n v="192858684.87879223"/>
    <n v="0"/>
    <n v="192858684.87879223"/>
    <n v="189530429.94999999"/>
    <n v="3328254.9287922382"/>
    <x v="54"/>
  </r>
  <r>
    <x v="15"/>
    <s v="VALLE DEL CAUCA"/>
    <s v="76400"/>
    <s v="MUNICIPIO DE LA UNIÓN (VALLE DEL CAUCA)"/>
    <n v="251416179"/>
    <n v="0"/>
    <n v="0"/>
    <n v="69633193"/>
    <n v="0"/>
    <n v="0"/>
    <n v="321049372"/>
    <n v="-2.9192566871643066E-3"/>
    <n v="96095.094439616238"/>
    <n v="0"/>
    <n v="0"/>
    <n v="0"/>
    <n v="321145467.09152037"/>
    <n v="208502420.10000002"/>
    <n v="0"/>
    <n v="0"/>
    <n v="-2.9192566871643066E-3"/>
    <n v="69729288.094439611"/>
    <n v="0"/>
    <n v="0"/>
    <n v="278231708.19152039"/>
    <n v="0"/>
    <n v="278231708.19152039"/>
    <n v="273396332.22000003"/>
    <n v="4835375.9715203643"/>
    <x v="54"/>
  </r>
  <r>
    <x v="15"/>
    <s v="VALLE DEL CAUCA"/>
    <s v="76403"/>
    <s v="MUNICIPIO DE LA VICTORIA (VALLE DEL CAUCA)"/>
    <n v="160271821"/>
    <n v="0"/>
    <n v="0"/>
    <n v="45547287"/>
    <n v="0"/>
    <n v="0"/>
    <n v="205819108"/>
    <n v="-1.5527606010437012E-3"/>
    <n v="62233.334646988587"/>
    <n v="0"/>
    <n v="0"/>
    <n v="0"/>
    <n v="205881341.33309424"/>
    <n v="133394425.17999998"/>
    <n v="0"/>
    <n v="0"/>
    <n v="-1.5527606010437012E-3"/>
    <n v="45609520.334646985"/>
    <n v="0"/>
    <n v="0"/>
    <n v="179003945.51309419"/>
    <n v="0"/>
    <n v="179003945.51309419"/>
    <n v="175935608.25"/>
    <n v="3068337.2630941868"/>
    <x v="54"/>
  </r>
  <r>
    <x v="15"/>
    <s v="VALLE DEL CAUCA"/>
    <s v="76497"/>
    <s v="MUNICIPIO DE OBANDO (VALLE DEL CAUCA)"/>
    <n v="231334339"/>
    <n v="0"/>
    <n v="0"/>
    <n v="64849120"/>
    <n v="0"/>
    <n v="0"/>
    <n v="296183459"/>
    <n v="-4.4101178646087646E-3"/>
    <n v="89063.331546616537"/>
    <n v="0"/>
    <n v="0"/>
    <n v="0"/>
    <n v="296272522.32713646"/>
    <n v="192163929.57999998"/>
    <n v="0"/>
    <n v="0"/>
    <n v="-4.4101178646087646E-3"/>
    <n v="64938183.33154662"/>
    <n v="0"/>
    <n v="0"/>
    <n v="257102112.9071365"/>
    <n v="0"/>
    <n v="257102112.9071365"/>
    <n v="252662265.13999999"/>
    <n v="4439847.7671365142"/>
    <x v="54"/>
  </r>
  <r>
    <x v="15"/>
    <s v="VALLE DEL CAUCA"/>
    <s v="76520"/>
    <s v="MUNICIPIO DE PALMIRA (VALLE DEL CAUCA)"/>
    <n v="456433451"/>
    <n v="0"/>
    <n v="0"/>
    <n v="127881473"/>
    <n v="0"/>
    <n v="0"/>
    <n v="584314924"/>
    <n v="-9.3764066696166992E-4"/>
    <n v="175689.14384579367"/>
    <n v="0"/>
    <n v="0"/>
    <n v="0"/>
    <n v="584490613.1429081"/>
    <n v="379135550.32000005"/>
    <n v="0"/>
    <n v="0"/>
    <n v="-9.3764066696166992E-4"/>
    <n v="128057162.1438458"/>
    <n v="0"/>
    <n v="0"/>
    <n v="507192712.46290821"/>
    <n v="0"/>
    <n v="507192712.46290821"/>
    <n v="498432429.36000001"/>
    <n v="8760283.1029081941"/>
    <x v="54"/>
  </r>
  <r>
    <x v="15"/>
    <s v="VALLE DEL CAUCA"/>
    <s v="76563"/>
    <s v="MUNICIPIO DE PRADERA (VALLE DEL CAUCA)"/>
    <n v="338866146"/>
    <n v="0"/>
    <n v="0"/>
    <n v="94279909"/>
    <n v="0"/>
    <n v="0"/>
    <n v="433146055"/>
    <n v="-1.0499358177185059E-3"/>
    <n v="129870.80281745447"/>
    <n v="0"/>
    <n v="0"/>
    <n v="0"/>
    <n v="433275925.80176753"/>
    <n v="281200115.26999998"/>
    <n v="0"/>
    <n v="0"/>
    <n v="-1.0499358177185059E-3"/>
    <n v="94409779.802817449"/>
    <n v="0"/>
    <n v="0"/>
    <n v="375609895.07176751"/>
    <n v="0"/>
    <n v="375609895.07176751"/>
    <n v="369097876.74000001"/>
    <n v="6512018.3317674994"/>
    <x v="54"/>
  </r>
  <r>
    <x v="15"/>
    <s v="VALLE DEL CAUCA"/>
    <s v="76606"/>
    <s v="MUNICIPIO DE RESTREPO (VALLE DEL CAUCA)"/>
    <n v="188464217"/>
    <n v="0"/>
    <n v="0"/>
    <n v="53001665"/>
    <n v="0"/>
    <n v="0"/>
    <n v="241465882"/>
    <n v="-3.9045512676239014E-3"/>
    <n v="72704.594646988931"/>
    <n v="0"/>
    <n v="0"/>
    <n v="0"/>
    <n v="241538586.59074244"/>
    <n v="156624670.89000002"/>
    <n v="0"/>
    <n v="0"/>
    <n v="-3.9045512676239014E-3"/>
    <n v="53074369.59464699"/>
    <n v="0"/>
    <n v="0"/>
    <n v="209699040.48074245"/>
    <n v="0"/>
    <n v="209699040.48074245"/>
    <n v="206084074.44"/>
    <n v="3614966.0407424569"/>
    <x v="54"/>
  </r>
  <r>
    <x v="15"/>
    <s v="VALLE DEL CAUCA"/>
    <s v="76616"/>
    <s v="MUNICIPIO DE RIOFRÍO (VALLE DEL CAUCA)"/>
    <n v="201885596"/>
    <n v="0"/>
    <n v="0"/>
    <n v="57976895"/>
    <n v="0"/>
    <n v="0"/>
    <n v="259862491"/>
    <n v="4.1685700416564941E-3"/>
    <n v="78885.170620862904"/>
    <n v="0"/>
    <n v="0"/>
    <n v="0"/>
    <n v="259941376.17478943"/>
    <n v="168281527.66000003"/>
    <n v="0"/>
    <n v="0"/>
    <n v="4.1685700416564941E-3"/>
    <n v="58055780.170620866"/>
    <n v="0"/>
    <n v="0"/>
    <n v="226337307.83478945"/>
    <n v="0"/>
    <n v="226337307.83478945"/>
    <n v="222480149.18000001"/>
    <n v="3857158.6547894478"/>
    <x v="54"/>
  </r>
  <r>
    <x v="15"/>
    <s v="VALLE DEL CAUCA"/>
    <s v="76622"/>
    <s v="MUNICIPIO DE ROLDANILLO (VALLE DEL CAUCA)"/>
    <n v="228282915"/>
    <n v="0"/>
    <n v="0"/>
    <n v="64809100"/>
    <n v="0"/>
    <n v="0"/>
    <n v="293092015"/>
    <n v="-1.4642179012298584E-3"/>
    <n v="88580.341373402392"/>
    <n v="0"/>
    <n v="0"/>
    <n v="0"/>
    <n v="293180595.33990914"/>
    <n v="189971673.06999999"/>
    <n v="0"/>
    <n v="0"/>
    <n v="-1.4642179012298584E-3"/>
    <n v="64897680.341373399"/>
    <n v="0"/>
    <n v="0"/>
    <n v="254869353.40990919"/>
    <n v="0"/>
    <n v="254869353.40990919"/>
    <n v="250498225.84"/>
    <n v="4371127.5699091852"/>
    <x v="54"/>
  </r>
  <r>
    <x v="15"/>
    <s v="VALLE DEL CAUCA"/>
    <s v="76670"/>
    <s v="MUNICIPIO DE SAN PEDRO (VALLE DEL CAUCA)"/>
    <n v="174739374"/>
    <n v="0"/>
    <n v="0"/>
    <n v="48579488"/>
    <n v="0"/>
    <n v="0"/>
    <n v="223318862"/>
    <n v="-1.9932687282562256E-3"/>
    <n v="66942.903008297479"/>
    <n v="0"/>
    <n v="0"/>
    <n v="0"/>
    <n v="223385804.90101504"/>
    <n v="144986318.30000001"/>
    <n v="0"/>
    <n v="0"/>
    <n v="-1.9932687282562256E-3"/>
    <n v="48646430.903008297"/>
    <n v="0"/>
    <n v="0"/>
    <n v="193632749.20101506"/>
    <n v="0"/>
    <n v="193632749.20101506"/>
    <n v="190274068.68000001"/>
    <n v="3358680.521015048"/>
    <x v="54"/>
  </r>
  <r>
    <x v="15"/>
    <s v="VALLE DEL CAUCA"/>
    <s v="76736"/>
    <s v="MUNICIPIO DE SEVILLA (VALLE DEL CAUCA)"/>
    <n v="257656296"/>
    <n v="0"/>
    <n v="0"/>
    <n v="73186504"/>
    <n v="0"/>
    <n v="0"/>
    <n v="330842800"/>
    <n v="4.1519999504089355E-3"/>
    <n v="100007.56737778903"/>
    <n v="0"/>
    <n v="0"/>
    <n v="0"/>
    <n v="330942807.57152981"/>
    <n v="214429017.37"/>
    <n v="0"/>
    <n v="0"/>
    <n v="4.1519999504089355E-3"/>
    <n v="73286511.567377791"/>
    <n v="0"/>
    <n v="0"/>
    <n v="287715528.94152981"/>
    <n v="0"/>
    <n v="287715528.94152981"/>
    <n v="282782330.88"/>
    <n v="4933198.0615298152"/>
    <x v="54"/>
  </r>
  <r>
    <x v="15"/>
    <s v="VALLE DEL CAUCA"/>
    <s v="76823"/>
    <s v="MUNICIPIO DE TORO (VALLE DEL CAUCA)"/>
    <n v="235623310"/>
    <n v="0"/>
    <n v="0"/>
    <n v="66151077"/>
    <n v="0"/>
    <n v="0"/>
    <n v="301774387"/>
    <n v="1.7098784446716309E-3"/>
    <n v="90799.381850145699"/>
    <n v="0"/>
    <n v="0"/>
    <n v="0"/>
    <n v="301865186.38356"/>
    <n v="195765187.20999998"/>
    <n v="0"/>
    <n v="0"/>
    <n v="1.7098784446716309E-3"/>
    <n v="66241876.381850146"/>
    <n v="0"/>
    <n v="0"/>
    <n v="262007063.59356001"/>
    <n v="0"/>
    <n v="262007063.59356001"/>
    <n v="257485894.91"/>
    <n v="4521168.6835600138"/>
    <x v="54"/>
  </r>
  <r>
    <x v="15"/>
    <s v="VALLE DEL CAUCA"/>
    <s v="76828"/>
    <s v="MUNICIPIO DE TRUJILLO (VALLE DEL CAUCA)"/>
    <n v="205447146"/>
    <n v="0"/>
    <n v="0"/>
    <n v="58166720"/>
    <n v="0"/>
    <n v="0"/>
    <n v="263613866"/>
    <n v="-9.365379810333252E-4"/>
    <n v="79584.194351736471"/>
    <n v="0"/>
    <n v="0"/>
    <n v="0"/>
    <n v="263693450.19341519"/>
    <n v="170902352.78"/>
    <n v="0"/>
    <n v="0"/>
    <n v="-9.365379810333252E-4"/>
    <n v="58246304.19435174"/>
    <n v="0"/>
    <n v="0"/>
    <n v="229148656.9734152"/>
    <n v="0"/>
    <n v="229148656.9734152"/>
    <n v="225212868.72999999"/>
    <n v="3935788.2434152067"/>
    <x v="54"/>
  </r>
  <r>
    <x v="15"/>
    <s v="VALLE DEL CAUCA"/>
    <s v="76834"/>
    <s v="MUNICIPIO DE TULUÁ (VALLE DEL CAUCA)"/>
    <n v="452110254"/>
    <n v="0"/>
    <n v="0"/>
    <n v="125922832"/>
    <n v="0"/>
    <n v="0"/>
    <n v="578033086"/>
    <n v="3.8470625877380371E-3"/>
    <n v="173395.09127737075"/>
    <n v="0"/>
    <n v="0"/>
    <n v="0"/>
    <n v="578206481.09512448"/>
    <n v="375233121.84000003"/>
    <n v="0"/>
    <n v="0"/>
    <n v="3.8470625877380371E-3"/>
    <n v="126096227.09127738"/>
    <n v="0"/>
    <n v="0"/>
    <n v="501329348.93512446"/>
    <n v="0"/>
    <n v="501329348.93512446"/>
    <n v="492642810.70999998"/>
    <n v="8686538.2251244783"/>
    <x v="54"/>
  </r>
  <r>
    <x v="15"/>
    <s v="VALLE DEL CAUCA"/>
    <s v="76845"/>
    <s v="MUNICIPIO DE ULLOA (VALLE DEL CAUCA)"/>
    <n v="128299007"/>
    <n v="0"/>
    <n v="0"/>
    <n v="36483394"/>
    <n v="0"/>
    <n v="0"/>
    <n v="164782401"/>
    <n v="2.8249621391296387E-3"/>
    <n v="49819.134982232426"/>
    <n v="0"/>
    <n v="0"/>
    <n v="0"/>
    <n v="164832220.13780719"/>
    <n v="106788677.74000001"/>
    <n v="0"/>
    <n v="0"/>
    <n v="2.8249621391296387E-3"/>
    <n v="36533213.134982236"/>
    <n v="0"/>
    <n v="0"/>
    <n v="143321890.8778072"/>
    <n v="0"/>
    <n v="143321890.8778072"/>
    <n v="140866061.69999999"/>
    <n v="2455829.1778072119"/>
    <x v="54"/>
  </r>
  <r>
    <x v="15"/>
    <s v="VALLE DEL CAUCA"/>
    <s v="76863"/>
    <s v="MUNICIPIO DE VERSALLES (VALLE DEL CAUCA)"/>
    <n v="124904864"/>
    <n v="0"/>
    <n v="0"/>
    <n v="35781146"/>
    <n v="0"/>
    <n v="0"/>
    <n v="160686010"/>
    <n v="4.2591989040374756E-3"/>
    <n v="48742.36961660799"/>
    <n v="0"/>
    <n v="0"/>
    <n v="0"/>
    <n v="160734752.3738758"/>
    <n v="104072629.93000001"/>
    <n v="0"/>
    <n v="0"/>
    <n v="4.2591989040374756E-3"/>
    <n v="35829888.369616605"/>
    <n v="0"/>
    <n v="0"/>
    <n v="139902518.3038758"/>
    <n v="0"/>
    <n v="139902518.3038758"/>
    <n v="137514425.88999999"/>
    <n v="2388092.4138758183"/>
    <x v="54"/>
  </r>
  <r>
    <x v="15"/>
    <s v="VALLE DEL CAUCA"/>
    <s v="76869"/>
    <s v="MUNICIPIO DE VIJES (VALLE DEL CAUCA)"/>
    <n v="165484959"/>
    <n v="0"/>
    <n v="0"/>
    <n v="46079718"/>
    <n v="0"/>
    <n v="0"/>
    <n v="211564677"/>
    <n v="1.3524889945983887E-3"/>
    <n v="63455.936713001451"/>
    <n v="0"/>
    <n v="0"/>
    <n v="0"/>
    <n v="211628132.9380655"/>
    <n v="137336601.31000003"/>
    <n v="0"/>
    <n v="0"/>
    <n v="1.3524889945983887E-3"/>
    <n v="46143173.936713003"/>
    <n v="0"/>
    <n v="0"/>
    <n v="183479775.24806553"/>
    <n v="0"/>
    <n v="183479775.24806553"/>
    <n v="180299853.30000001"/>
    <n v="3179921.9480655193"/>
    <x v="54"/>
  </r>
  <r>
    <x v="15"/>
    <s v="VALLE DEL CAUCA"/>
    <s v="76890"/>
    <s v="MUNICIPIO DE YOTOCO (VALLE DEL CAUCA)"/>
    <n v="219024774"/>
    <n v="0"/>
    <n v="0"/>
    <n v="61476555"/>
    <n v="0"/>
    <n v="0"/>
    <n v="280501329"/>
    <n v="-1.9595026969909668E-3"/>
    <n v="84399.081496344996"/>
    <n v="0"/>
    <n v="0"/>
    <n v="0"/>
    <n v="280585728.07953686"/>
    <n v="181970660.87"/>
    <n v="0"/>
    <n v="0"/>
    <n v="-1.9595026969909668E-3"/>
    <n v="61560954.081496343"/>
    <n v="0"/>
    <n v="0"/>
    <n v="243531614.94953686"/>
    <n v="0"/>
    <n v="243531614.94953686"/>
    <n v="239328719.65000001"/>
    <n v="4202895.299536854"/>
    <x v="54"/>
  </r>
  <r>
    <x v="15"/>
    <s v="VALLE DEL CAUCA"/>
    <s v="76892"/>
    <s v="MUNICIPIO DE YUMBO (VALLE DEL CAUCA)"/>
    <n v="394255639"/>
    <n v="0"/>
    <n v="0"/>
    <n v="108418454"/>
    <n v="0"/>
    <n v="0"/>
    <n v="502674093"/>
    <n v="2.4485588073730469E-4"/>
    <n v="150037.12919209691"/>
    <n v="0"/>
    <n v="0"/>
    <n v="0"/>
    <n v="502824130.12943697"/>
    <n v="326637851.52999997"/>
    <n v="0"/>
    <n v="0"/>
    <n v="2.4485588073730469E-4"/>
    <n v="108568491.1291921"/>
    <n v="0"/>
    <n v="0"/>
    <n v="435206342.65943694"/>
    <n v="0"/>
    <n v="435206342.65943694"/>
    <n v="427614219.38"/>
    <n v="7592123.2794369459"/>
    <x v="54"/>
  </r>
  <r>
    <x v="15"/>
    <s v="VALLE DEL CAUCA"/>
    <s v="76895"/>
    <s v="MUNICIPIO DE ZARZAL (VALLE DEL CAUCA)"/>
    <n v="257615542"/>
    <n v="0"/>
    <n v="0"/>
    <n v="71884377"/>
    <n v="0"/>
    <n v="0"/>
    <n v="329499919"/>
    <n v="-2.3545920848846436E-3"/>
    <n v="98911.501499959297"/>
    <n v="0"/>
    <n v="0"/>
    <n v="0"/>
    <n v="329598830.49914533"/>
    <n v="213863254.54000002"/>
    <n v="0"/>
    <n v="0"/>
    <n v="-2.3545920848846436E-3"/>
    <n v="71983288.501499966"/>
    <n v="0"/>
    <n v="0"/>
    <n v="285846543.03914541"/>
    <n v="0"/>
    <n v="285846543.03914541"/>
    <n v="280898412.76999998"/>
    <n v="4948130.2691454291"/>
    <x v="54"/>
  </r>
  <r>
    <x v="15"/>
    <s v="ARAUCA"/>
    <s v="81000"/>
    <s v="GOBERNACIÓN DE ARAUCA"/>
    <n v="16927301263"/>
    <n v="0"/>
    <n v="0"/>
    <n v="3069282708"/>
    <n v="0"/>
    <n v="0"/>
    <n v="19996583971"/>
    <n v="1.71661376953125E-4"/>
    <n v="4315263.5633174898"/>
    <n v="0"/>
    <n v="0"/>
    <n v="0"/>
    <n v="20000899234.563488"/>
    <n v="13389066050.919998"/>
    <n v="0"/>
    <n v="0"/>
    <n v="1.71661376953125E-4"/>
    <n v="3073597971.5633173"/>
    <n v="0"/>
    <n v="0"/>
    <n v="16462664022.483486"/>
    <n v="0"/>
    <n v="16462664022.483486"/>
    <n v="16137853030.75"/>
    <n v="324810991.73348618"/>
    <x v="26"/>
  </r>
  <r>
    <x v="15"/>
    <s v="ARAUCA"/>
    <s v="81001"/>
    <s v="MUNICIPIO DE ARAUCA (ARAUCA)"/>
    <n v="505067948"/>
    <n v="0"/>
    <n v="0"/>
    <n v="140513439"/>
    <n v="0"/>
    <n v="0"/>
    <n v="645581387"/>
    <n v="-2.3884177207946777E-3"/>
    <n v="193606.69045231031"/>
    <n v="0"/>
    <n v="0"/>
    <n v="0"/>
    <n v="645774993.68806386"/>
    <n v="419150935.76999998"/>
    <n v="0"/>
    <n v="0"/>
    <n v="-2.3884177207946777E-3"/>
    <n v="140707045.69045231"/>
    <n v="0"/>
    <n v="0"/>
    <n v="559857981.45806384"/>
    <n v="0"/>
    <n v="559857981.45806384"/>
    <n v="550153331.32000005"/>
    <n v="9704650.1380637884"/>
    <x v="55"/>
  </r>
  <r>
    <x v="15"/>
    <s v="ARAUCA"/>
    <s v="81065"/>
    <s v="MUNICIPIO DE ARAUQUITA (ARAUCA)"/>
    <n v="419150617"/>
    <n v="0"/>
    <n v="0"/>
    <n v="117027953"/>
    <n v="0"/>
    <n v="0"/>
    <n v="536178570"/>
    <n v="3.1833648681640625E-3"/>
    <n v="161023.77312021423"/>
    <n v="0"/>
    <n v="0"/>
    <n v="0"/>
    <n v="536339593.77630359"/>
    <n v="348027167.69"/>
    <n v="0"/>
    <n v="0"/>
    <n v="3.1833648681640625E-3"/>
    <n v="117188976.77312021"/>
    <n v="0"/>
    <n v="0"/>
    <n v="465216144.46630359"/>
    <n v="0"/>
    <n v="465216144.46630359"/>
    <n v="457167822.14999998"/>
    <n v="8048322.3163036108"/>
    <x v="55"/>
  </r>
  <r>
    <x v="15"/>
    <s v="ARAUCA"/>
    <s v="81220"/>
    <s v="MUNICIPIO DE CRAVO NORTE (ARAUCA)"/>
    <n v="172574169"/>
    <n v="0"/>
    <n v="0"/>
    <n v="49277511"/>
    <n v="0"/>
    <n v="0"/>
    <n v="221851680"/>
    <n v="3.2178163528442383E-3"/>
    <n v="67214.723831778916"/>
    <n v="0"/>
    <n v="0"/>
    <n v="0"/>
    <n v="221918894.72704959"/>
    <n v="143744654.23000002"/>
    <n v="0"/>
    <n v="0"/>
    <n v="3.2178163528442383E-3"/>
    <n v="49344725.72383178"/>
    <n v="0"/>
    <n v="0"/>
    <n v="193089379.95704961"/>
    <n v="0"/>
    <n v="193089379.95704961"/>
    <n v="189789174.88"/>
    <n v="3300205.077049613"/>
    <x v="55"/>
  </r>
  <r>
    <x v="15"/>
    <s v="ARAUCA"/>
    <s v="81300"/>
    <s v="MUNICIPIO DE FORTUL (ARAUCA)"/>
    <n v="588802652"/>
    <n v="0"/>
    <n v="0"/>
    <n v="163726548"/>
    <n v="0"/>
    <n v="0"/>
    <n v="752529200"/>
    <n v="1.0203123092651367E-3"/>
    <n v="225627.6460849318"/>
    <n v="0"/>
    <n v="0"/>
    <n v="0"/>
    <n v="752754827.64710522"/>
    <n v="488599288.14999998"/>
    <n v="0"/>
    <n v="0"/>
    <n v="1.0203123092651367E-3"/>
    <n v="163952175.64608493"/>
    <n v="0"/>
    <n v="0"/>
    <n v="652551463.79710519"/>
    <n v="0"/>
    <n v="652551463.79710519"/>
    <n v="641236491.61000001"/>
    <n v="11314972.187105179"/>
    <x v="55"/>
  </r>
  <r>
    <x v="15"/>
    <s v="ARAUCA"/>
    <s v="81591"/>
    <s v="MUNICIPIO DE PUERTO RONDÓN (ARAUCA)"/>
    <n v="146169667"/>
    <n v="0"/>
    <n v="0"/>
    <n v="41293223"/>
    <n v="0"/>
    <n v="0"/>
    <n v="187462890"/>
    <n v="-1.2692511081695557E-3"/>
    <n v="56540.888592117568"/>
    <n v="0"/>
    <n v="0"/>
    <n v="0"/>
    <n v="187519430.88732287"/>
    <n v="121549392.17"/>
    <n v="0"/>
    <n v="0"/>
    <n v="-1.2692511081695557E-3"/>
    <n v="41349763.888592117"/>
    <n v="0"/>
    <n v="0"/>
    <n v="162899156.05732286"/>
    <n v="0"/>
    <n v="162899156.05732286"/>
    <n v="160097606"/>
    <n v="2801550.0573228598"/>
    <x v="55"/>
  </r>
  <r>
    <x v="15"/>
    <s v="ARAUCA"/>
    <s v="81736"/>
    <s v="MUNICIPIO DE SARAVENA (ARAUCA)"/>
    <n v="391788415"/>
    <n v="0"/>
    <n v="0"/>
    <n v="109662356"/>
    <n v="0"/>
    <n v="0"/>
    <n v="501450771"/>
    <n v="1.1512637138366699E-3"/>
    <n v="150739.60877129348"/>
    <n v="0"/>
    <n v="0"/>
    <n v="0"/>
    <n v="501601510.60992253"/>
    <n v="325410235.38"/>
    <n v="0"/>
    <n v="0"/>
    <n v="1.1512637138366699E-3"/>
    <n v="109813095.60877129"/>
    <n v="0"/>
    <n v="0"/>
    <n v="435223330.98992252"/>
    <n v="0"/>
    <n v="435223330.98992252"/>
    <n v="427703041.70999998"/>
    <n v="7520289.279922545"/>
    <x v="55"/>
  </r>
  <r>
    <x v="15"/>
    <s v="ARAUCA"/>
    <s v="81794"/>
    <s v="MUNICIPIO DE TAME (ARAUCA)"/>
    <n v="782033529"/>
    <n v="0"/>
    <n v="0"/>
    <n v="218645755"/>
    <n v="0"/>
    <n v="0"/>
    <n v="1000679284"/>
    <n v="-1.2007951736450195E-3"/>
    <n v="300686.43920910556"/>
    <n v="0"/>
    <n v="0"/>
    <n v="0"/>
    <n v="1000979970.4380083"/>
    <n v="649452612.57000017"/>
    <n v="0"/>
    <n v="0"/>
    <n v="-1.2007951736450195E-3"/>
    <n v="218946441.4392091"/>
    <n v="0"/>
    <n v="0"/>
    <n v="868399054.00800848"/>
    <n v="0"/>
    <n v="868399054.00800848"/>
    <n v="853386009.39999998"/>
    <n v="15013044.608008504"/>
    <x v="55"/>
  </r>
  <r>
    <x v="15"/>
    <s v="CASANARE"/>
    <s v="85000"/>
    <s v="GOBERNACIÓN DE CASANARE"/>
    <n v="19254217594"/>
    <n v="0"/>
    <n v="0"/>
    <n v="3465132476"/>
    <n v="0"/>
    <n v="0"/>
    <n v="22719350070"/>
    <n v="2.3784637451171875E-3"/>
    <n v="4885601.2438350692"/>
    <n v="0"/>
    <n v="0"/>
    <n v="0"/>
    <n v="22724235671.246216"/>
    <n v="15215635391.93"/>
    <n v="0"/>
    <n v="0"/>
    <n v="2.3784637451171875E-3"/>
    <n v="3470018077.243835"/>
    <n v="0"/>
    <n v="0"/>
    <n v="18685653469.176212"/>
    <n v="0"/>
    <n v="18685653469.176212"/>
    <n v="18315674706.029999"/>
    <n v="369978763.14621353"/>
    <x v="27"/>
  </r>
  <r>
    <x v="15"/>
    <s v="CASANARE"/>
    <s v="85001"/>
    <s v="MUNICIPIO DE YOPAL (CASANARE)"/>
    <n v="508349724"/>
    <n v="0"/>
    <n v="0"/>
    <n v="140057015"/>
    <n v="0"/>
    <n v="0"/>
    <n v="648406739"/>
    <n v="-7.9709291458129883E-4"/>
    <n v="193708.79874954891"/>
    <n v="0"/>
    <n v="0"/>
    <n v="0"/>
    <n v="648600447.79795253"/>
    <n v="421303081.63999999"/>
    <n v="0"/>
    <n v="0"/>
    <n v="-7.9709291458129883E-4"/>
    <n v="140250723.79874954"/>
    <n v="0"/>
    <n v="0"/>
    <n v="561553805.4379524"/>
    <n v="0"/>
    <n v="561553805.4379524"/>
    <n v="551769155.41999996"/>
    <n v="9784650.0179524422"/>
    <x v="56"/>
  </r>
  <r>
    <x v="15"/>
    <s v="CASANARE"/>
    <s v="85010"/>
    <s v="MUNICIPIO DE AGUAZUL (CASANARE)"/>
    <n v="323621409"/>
    <n v="0"/>
    <n v="0"/>
    <n v="88524986"/>
    <n v="0"/>
    <n v="0"/>
    <n v="412146395"/>
    <n v="-4.5462250709533691E-3"/>
    <n v="122776.22767980893"/>
    <n v="0"/>
    <n v="0"/>
    <n v="0"/>
    <n v="412269171.22313356"/>
    <n v="267934747.60000005"/>
    <n v="0"/>
    <n v="0"/>
    <n v="-4.5462250709533691E-3"/>
    <n v="88647762.227679804"/>
    <n v="0"/>
    <n v="0"/>
    <n v="356582509.82313365"/>
    <n v="0"/>
    <n v="356582509.82313365"/>
    <n v="350345284.55000001"/>
    <n v="6237225.2731336355"/>
    <x v="56"/>
  </r>
  <r>
    <x v="15"/>
    <s v="CASANARE"/>
    <s v="85015"/>
    <s v="MUNICIPIO DE CHAMEZA (CASANARE)"/>
    <n v="147104856"/>
    <n v="0"/>
    <n v="0"/>
    <n v="40740324"/>
    <n v="0"/>
    <n v="0"/>
    <n v="187845180"/>
    <n v="-3.2660961151123047E-3"/>
    <n v="56247.285931611499"/>
    <n v="0"/>
    <n v="0"/>
    <n v="0"/>
    <n v="187901427.28266552"/>
    <n v="122017067.72999999"/>
    <n v="0"/>
    <n v="0"/>
    <n v="-3.2660961151123047E-3"/>
    <n v="40796571.28593161"/>
    <n v="0"/>
    <n v="0"/>
    <n v="162813639.01266551"/>
    <n v="0"/>
    <n v="162813639.01266551"/>
    <n v="159985386.50999999"/>
    <n v="2828252.5026655197"/>
    <x v="56"/>
  </r>
  <r>
    <x v="15"/>
    <s v="CASANARE"/>
    <s v="85125"/>
    <s v="MUNICIPIO DE HATO COROZAL (CASANARE)"/>
    <n v="316071144"/>
    <n v="0"/>
    <n v="0"/>
    <n v="87519796"/>
    <n v="0"/>
    <n v="0"/>
    <n v="403590940"/>
    <n v="2.5225281715393066E-3"/>
    <n v="120793.25735971911"/>
    <n v="0"/>
    <n v="0"/>
    <n v="0"/>
    <n v="403711733.25988227"/>
    <n v="262136445.66000003"/>
    <n v="0"/>
    <n v="0"/>
    <n v="2.5225281715393066E-3"/>
    <n v="87640589.257359713"/>
    <n v="0"/>
    <n v="0"/>
    <n v="349777034.9198823"/>
    <n v="0"/>
    <n v="349777034.9198823"/>
    <n v="343699493.29000002"/>
    <n v="6077541.6298822761"/>
    <x v="56"/>
  </r>
  <r>
    <x v="15"/>
    <s v="CASANARE"/>
    <s v="85136"/>
    <s v="MUNICIPIO DE LA SALINA (CASANARE)"/>
    <n v="123601189"/>
    <n v="0"/>
    <n v="0"/>
    <n v="34461257"/>
    <n v="0"/>
    <n v="0"/>
    <n v="158062446"/>
    <n v="-2.1410435438156128E-3"/>
    <n v="47435.182867882198"/>
    <n v="0"/>
    <n v="0"/>
    <n v="0"/>
    <n v="158109881.18072683"/>
    <n v="102593774.42999999"/>
    <n v="0"/>
    <n v="0"/>
    <n v="-2.1410435438156128E-3"/>
    <n v="34508692.182867885"/>
    <n v="0"/>
    <n v="0"/>
    <n v="137102466.61072683"/>
    <n v="0"/>
    <n v="137102466.61072683"/>
    <n v="134727744"/>
    <n v="2374722.6107268333"/>
    <x v="56"/>
  </r>
  <r>
    <x v="15"/>
    <s v="CASANARE"/>
    <s v="85139"/>
    <s v="MUNICIPIO DE MANÍ (CASANARE)"/>
    <n v="220906062"/>
    <n v="0"/>
    <n v="0"/>
    <n v="62337365"/>
    <n v="0"/>
    <n v="0"/>
    <n v="283243427"/>
    <n v="-3.2610595226287842E-3"/>
    <n v="85403.78505362889"/>
    <n v="0"/>
    <n v="0"/>
    <n v="0"/>
    <n v="283328830.78179252"/>
    <n v="183684130.52000001"/>
    <n v="0"/>
    <n v="0"/>
    <n v="-3.2610595226287842E-3"/>
    <n v="62422768.785053626"/>
    <n v="0"/>
    <n v="0"/>
    <n v="246106899.30179256"/>
    <n v="0"/>
    <n v="246106899.30179256"/>
    <n v="241872872.16999999"/>
    <n v="4234027.1317925751"/>
    <x v="56"/>
  </r>
  <r>
    <x v="15"/>
    <s v="CASANARE"/>
    <s v="85162"/>
    <s v="MUNICIPIO DE MONTERREY (CASANARE)"/>
    <n v="217178679"/>
    <n v="0"/>
    <n v="0"/>
    <n v="60460285"/>
    <n v="0"/>
    <n v="0"/>
    <n v="277638964"/>
    <n v="5.3453445434570313E-4"/>
    <n v="83278.570413701629"/>
    <n v="0"/>
    <n v="0"/>
    <n v="0"/>
    <n v="277722242.57094824"/>
    <n v="180248300.64999998"/>
    <n v="0"/>
    <n v="0"/>
    <n v="5.3453445434570313E-4"/>
    <n v="60543563.570413701"/>
    <n v="0"/>
    <n v="0"/>
    <n v="240791864.22094822"/>
    <n v="0"/>
    <n v="240791864.22094822"/>
    <n v="236619310.05000001"/>
    <n v="4172554.1709482074"/>
    <x v="56"/>
  </r>
  <r>
    <x v="15"/>
    <s v="CASANARE"/>
    <s v="85225"/>
    <s v="MUNICIPIO DE NUNCHÍA (CASANARE)"/>
    <n v="290289209"/>
    <n v="0"/>
    <n v="0"/>
    <n v="81542053"/>
    <n v="0"/>
    <n v="0"/>
    <n v="371831262"/>
    <n v="-4.8271417617797852E-3"/>
    <n v="111878.77985984375"/>
    <n v="0"/>
    <n v="0"/>
    <n v="0"/>
    <n v="371943140.7750327"/>
    <n v="241212340.63999999"/>
    <n v="0"/>
    <n v="0"/>
    <n v="-4.8271417617797852E-3"/>
    <n v="81653931.779859841"/>
    <n v="0"/>
    <n v="0"/>
    <n v="322866272.41503268"/>
    <n v="0"/>
    <n v="322866272.41503268"/>
    <n v="317297972.38999999"/>
    <n v="5568300.0250326991"/>
    <x v="56"/>
  </r>
  <r>
    <x v="15"/>
    <s v="CASANARE"/>
    <s v="85230"/>
    <s v="MUNICIPIO DE OROCUÉ (CASANARE)"/>
    <n v="280394805"/>
    <n v="0"/>
    <n v="0"/>
    <n v="78731433"/>
    <n v="0"/>
    <n v="0"/>
    <n v="359126238"/>
    <n v="7.2550773620605469E-4"/>
    <n v="108079.6766542282"/>
    <n v="0"/>
    <n v="0"/>
    <n v="0"/>
    <n v="359234317.67737973"/>
    <n v="232992313.93000001"/>
    <n v="0"/>
    <n v="0"/>
    <n v="7.2550773620605469E-4"/>
    <n v="78839512.676654235"/>
    <n v="0"/>
    <n v="0"/>
    <n v="311831826.60737973"/>
    <n v="0"/>
    <n v="311831826.60737973"/>
    <n v="306453001.05000001"/>
    <n v="5378825.5573797226"/>
    <x v="56"/>
  </r>
  <r>
    <x v="15"/>
    <s v="CASANARE"/>
    <s v="85250"/>
    <s v="MUNICIPIO DE PAZ DE ARIPORO (CASANARE)"/>
    <n v="353326682"/>
    <n v="0"/>
    <n v="0"/>
    <n v="100119509"/>
    <n v="0"/>
    <n v="0"/>
    <n v="453446191"/>
    <n v="-4.9695372581481934E-3"/>
    <n v="136977.5738446817"/>
    <n v="0"/>
    <n v="0"/>
    <n v="0"/>
    <n v="453583168.56887513"/>
    <n v="293979198"/>
    <n v="0"/>
    <n v="0"/>
    <n v="-4.9695372581481934E-3"/>
    <n v="100256486.57384469"/>
    <n v="0"/>
    <n v="0"/>
    <n v="394235684.56887513"/>
    <n v="0"/>
    <n v="394235684.56887513"/>
    <n v="387468975.31999999"/>
    <n v="6766709.2488751411"/>
    <x v="56"/>
  </r>
  <r>
    <x v="15"/>
    <s v="CASANARE"/>
    <s v="85263"/>
    <s v="MUNICIPIO DE PORE (CASANARE)"/>
    <n v="253216805"/>
    <n v="0"/>
    <n v="0"/>
    <n v="71420408"/>
    <n v="0"/>
    <n v="0"/>
    <n v="324637213"/>
    <n v="3.1644105911254883E-4"/>
    <n v="97839.528613374801"/>
    <n v="0"/>
    <n v="0"/>
    <n v="0"/>
    <n v="324735052.52892983"/>
    <n v="210526844.61000001"/>
    <n v="0"/>
    <n v="0"/>
    <n v="3.1644105911254883E-4"/>
    <n v="71518247.528613374"/>
    <n v="0"/>
    <n v="0"/>
    <n v="282045092.13892984"/>
    <n v="0"/>
    <n v="282045092.13892984"/>
    <n v="277191320.69999999"/>
    <n v="4853771.4389298558"/>
    <x v="56"/>
  </r>
  <r>
    <x v="15"/>
    <s v="CASANARE"/>
    <s v="85279"/>
    <s v="MUNICIPIO DE RECETOR (CASANARE)"/>
    <n v="185374079"/>
    <n v="0"/>
    <n v="0"/>
    <n v="50383289"/>
    <n v="0"/>
    <n v="0"/>
    <n v="235757368"/>
    <n v="1.3466179370880127E-3"/>
    <n v="70065.142257101907"/>
    <n v="0"/>
    <n v="0"/>
    <n v="0"/>
    <n v="235827433.14360371"/>
    <n v="153352050.52000001"/>
    <n v="0"/>
    <n v="0"/>
    <n v="1.3466179370880127E-3"/>
    <n v="50453354.142257102"/>
    <n v="0"/>
    <n v="0"/>
    <n v="203805404.66360372"/>
    <n v="0"/>
    <n v="203805404.66360372"/>
    <n v="200229143.94"/>
    <n v="3576260.7236037254"/>
    <x v="56"/>
  </r>
  <r>
    <x v="15"/>
    <s v="CASANARE"/>
    <s v="85300"/>
    <s v="MUNICIPIO DE SABANALARGA (CASANARE)"/>
    <n v="107312498"/>
    <n v="0"/>
    <n v="0"/>
    <n v="30808842"/>
    <n v="0"/>
    <n v="0"/>
    <n v="138121340"/>
    <n v="2.4961978197097778E-3"/>
    <n v="41952.336536814502"/>
    <n v="0"/>
    <n v="0"/>
    <n v="0"/>
    <n v="138163292.33903301"/>
    <n v="89454703.890000015"/>
    <n v="0"/>
    <n v="0"/>
    <n v="2.4961978197097778E-3"/>
    <n v="30850794.336536814"/>
    <n v="0"/>
    <n v="0"/>
    <n v="120305498.22903302"/>
    <n v="0"/>
    <n v="120305498.22903302"/>
    <n v="118255023.5"/>
    <n v="2050474.7290330231"/>
    <x v="56"/>
  </r>
  <r>
    <x v="15"/>
    <s v="CASANARE"/>
    <s v="85315"/>
    <s v="MUNICIPIO DE SÁCAMA (CASANARE)"/>
    <n v="118563900"/>
    <n v="0"/>
    <n v="0"/>
    <n v="33027489"/>
    <n v="0"/>
    <n v="0"/>
    <n v="151591389"/>
    <n v="-1.0764598846435547E-4"/>
    <n v="45486.865515302721"/>
    <n v="0"/>
    <n v="0"/>
    <n v="0"/>
    <n v="151636875.86540765"/>
    <n v="98406887.449999988"/>
    <n v="0"/>
    <n v="0"/>
    <n v="-1.0764598846435547E-4"/>
    <n v="33072975.865515303"/>
    <n v="0"/>
    <n v="0"/>
    <n v="131479863.31540765"/>
    <n v="0"/>
    <n v="131479863.31540765"/>
    <n v="129201756.08"/>
    <n v="2278107.2354076505"/>
    <x v="56"/>
  </r>
  <r>
    <x v="15"/>
    <s v="CASANARE"/>
    <s v="85325"/>
    <s v="MUNICIPIO DE SAN LUIS DE PALENQUE (CASANARE)"/>
    <n v="248364249"/>
    <n v="0"/>
    <n v="0"/>
    <n v="69601169"/>
    <n v="0"/>
    <n v="0"/>
    <n v="317965418"/>
    <n v="2.9844045639038086E-4"/>
    <n v="95613.520540918864"/>
    <n v="0"/>
    <n v="0"/>
    <n v="0"/>
    <n v="318061031.52083933"/>
    <n v="206306174.64000002"/>
    <n v="0"/>
    <n v="0"/>
    <n v="2.9844045639038086E-4"/>
    <n v="69696782.520540923"/>
    <n v="0"/>
    <n v="0"/>
    <n v="276002957.16083938"/>
    <n v="0"/>
    <n v="276002957.16083938"/>
    <n v="271236061.75"/>
    <n v="4766895.4108393788"/>
    <x v="56"/>
  </r>
  <r>
    <x v="15"/>
    <s v="CASANARE"/>
    <s v="85400"/>
    <s v="MUNICIPIO DE TÁMARA (CASANARE)"/>
    <n v="283350410"/>
    <n v="0"/>
    <n v="0"/>
    <n v="79938993"/>
    <n v="0"/>
    <n v="0"/>
    <n v="363289403"/>
    <n v="-4.8456192016601563E-3"/>
    <n v="109504.08918155772"/>
    <n v="0"/>
    <n v="0"/>
    <n v="0"/>
    <n v="363398907.08433592"/>
    <n v="235579031.02999997"/>
    <n v="0"/>
    <n v="0"/>
    <n v="-4.8456192016601563E-3"/>
    <n v="80048497.089181557"/>
    <n v="0"/>
    <n v="0"/>
    <n v="315627528.11433589"/>
    <n v="0"/>
    <n v="315627528.11433589"/>
    <n v="310195609.91000003"/>
    <n v="5431918.2043358684"/>
    <x v="56"/>
  </r>
  <r>
    <x v="15"/>
    <s v="CASANARE"/>
    <s v="85410"/>
    <s v="MUNICIPIO DE TAURAMENA (CASANARE)"/>
    <n v="298096599"/>
    <n v="0"/>
    <n v="0"/>
    <n v="81532557"/>
    <n v="0"/>
    <n v="0"/>
    <n v="379629156"/>
    <n v="-2.2289752960205078E-3"/>
    <n v="113084.95996810507"/>
    <n v="0"/>
    <n v="0"/>
    <n v="0"/>
    <n v="379742240.95773911"/>
    <n v="246794693.63000003"/>
    <n v="0"/>
    <n v="0"/>
    <n v="-2.2289752960205078E-3"/>
    <n v="81645641.959968105"/>
    <n v="0"/>
    <n v="0"/>
    <n v="328440335.58773917"/>
    <n v="0"/>
    <n v="328440335.58773917"/>
    <n v="322694688.12"/>
    <n v="5745647.4677391648"/>
    <x v="56"/>
  </r>
  <r>
    <x v="15"/>
    <s v="CASANARE"/>
    <s v="85430"/>
    <s v="MUNICIPIO DE TRINIDAD (CASANARE)"/>
    <n v="336879521"/>
    <n v="0"/>
    <n v="0"/>
    <n v="92622113"/>
    <n v="0"/>
    <n v="0"/>
    <n v="429501634"/>
    <n v="3.9807558059692383E-3"/>
    <n v="128196.20586716558"/>
    <n v="0"/>
    <n v="0"/>
    <n v="0"/>
    <n v="429629830.20984793"/>
    <n v="279100897.08000004"/>
    <n v="0"/>
    <n v="0"/>
    <n v="3.9807558059692383E-3"/>
    <n v="92750309.205867171"/>
    <n v="0"/>
    <n v="0"/>
    <n v="371851206.28984797"/>
    <n v="0"/>
    <n v="371851206.28984797"/>
    <n v="365363953.62"/>
    <n v="6487252.6698479652"/>
    <x v="56"/>
  </r>
  <r>
    <x v="15"/>
    <s v="CASANARE"/>
    <s v="85440"/>
    <s v="MUNICIPIO DE VILLANUEVA (CASANARE)"/>
    <n v="287239102"/>
    <n v="0"/>
    <n v="0"/>
    <n v="80227520"/>
    <n v="0"/>
    <n v="0"/>
    <n v="367466622"/>
    <n v="-1.4722347259521484E-5"/>
    <n v="110348.94664472622"/>
    <n v="0"/>
    <n v="0"/>
    <n v="0"/>
    <n v="367576970.94663"/>
    <n v="238486635.73000002"/>
    <n v="0"/>
    <n v="0"/>
    <n v="-1.4722347259521484E-5"/>
    <n v="80337868.946644723"/>
    <n v="0"/>
    <n v="0"/>
    <n v="318824504.67663002"/>
    <n v="0"/>
    <n v="318824504.67663002"/>
    <n v="313308285.31"/>
    <n v="5516219.3666300178"/>
    <x v="56"/>
  </r>
  <r>
    <x v="15"/>
    <s v="PUTUMAYO"/>
    <s v="86000"/>
    <s v="GOBERNACIÓN DE PUTUMAYO"/>
    <n v="19034950653"/>
    <n v="0"/>
    <n v="0"/>
    <n v="3436491048"/>
    <n v="0"/>
    <n v="0"/>
    <n v="22471441701"/>
    <n v="4.241943359375E-3"/>
    <n v="4837743.9795024004"/>
    <n v="0"/>
    <n v="0"/>
    <n v="0"/>
    <n v="22476279444.983746"/>
    <n v="15046198169.67"/>
    <n v="0"/>
    <n v="0"/>
    <n v="4.241943359375E-3"/>
    <n v="3441328791.9795022"/>
    <n v="0"/>
    <n v="0"/>
    <n v="18487526961.653744"/>
    <n v="0"/>
    <n v="18487526961.653744"/>
    <n v="18121880165.830002"/>
    <n v="365646795.82374191"/>
    <x v="28"/>
  </r>
  <r>
    <x v="15"/>
    <s v="PUTUMAYO"/>
    <s v="86001"/>
    <s v="MUNICIPIO DE MOCOA (PUTUMAYO)"/>
    <n v="339335200"/>
    <n v="0"/>
    <n v="0"/>
    <n v="93558286"/>
    <n v="0"/>
    <n v="0"/>
    <n v="432893486"/>
    <n v="-2.1772980690002441E-3"/>
    <n v="129293.49954567393"/>
    <n v="0"/>
    <n v="0"/>
    <n v="0"/>
    <n v="433022779.4973684"/>
    <n v="281196477.56999999"/>
    <n v="0"/>
    <n v="0"/>
    <n v="-2.1772980690002441E-3"/>
    <n v="93687579.499545678"/>
    <n v="0"/>
    <n v="0"/>
    <n v="374884057.06736839"/>
    <n v="0"/>
    <n v="374884057.06736839"/>
    <n v="368350790.08999997"/>
    <n v="6533266.9773684144"/>
    <x v="57"/>
  </r>
  <r>
    <x v="15"/>
    <s v="PUTUMAYO"/>
    <s v="86219"/>
    <s v="MUNICIPIO DE COLÓN (PUTUMAYO)"/>
    <n v="119399397"/>
    <n v="0"/>
    <n v="0"/>
    <n v="33347450"/>
    <n v="0"/>
    <n v="0"/>
    <n v="152746847"/>
    <n v="8.6599588394165039E-4"/>
    <n v="45859.367973185428"/>
    <n v="0"/>
    <n v="0"/>
    <n v="0"/>
    <n v="152792706.36883917"/>
    <n v="99119843.459999993"/>
    <n v="0"/>
    <n v="0"/>
    <n v="8.6599588394165039E-4"/>
    <n v="33393309.367973186"/>
    <n v="0"/>
    <n v="0"/>
    <n v="132513152.82883918"/>
    <n v="0"/>
    <n v="132513152.82883918"/>
    <n v="130219426.55"/>
    <n v="2293726.2788391858"/>
    <x v="57"/>
  </r>
  <r>
    <x v="15"/>
    <s v="PUTUMAYO"/>
    <s v="86320"/>
    <s v="MUNICIPIO DE ORITO (PUTUMAYO)"/>
    <n v="536685237"/>
    <n v="0"/>
    <n v="0"/>
    <n v="147394626"/>
    <n v="0"/>
    <n v="0"/>
    <n v="684079863"/>
    <n v="-2.8431415557861328E-4"/>
    <n v="204014.96407960373"/>
    <n v="0"/>
    <n v="0"/>
    <n v="0"/>
    <n v="684283877.9637953"/>
    <n v="444500018.51999998"/>
    <n v="0"/>
    <n v="0"/>
    <n v="-2.8431415557861328E-4"/>
    <n v="147598640.96407962"/>
    <n v="0"/>
    <n v="0"/>
    <n v="592098659.48379529"/>
    <n v="0"/>
    <n v="592098659.48379529"/>
    <n v="581758790.83000004"/>
    <n v="10339868.653795242"/>
    <x v="57"/>
  </r>
  <r>
    <x v="15"/>
    <s v="PUTUMAYO"/>
    <s v="86568"/>
    <s v="MUNICIPIO DE PUERTO ASÍS (PUTUMAYO)"/>
    <n v="408382110"/>
    <n v="0"/>
    <n v="0"/>
    <n v="113601600"/>
    <n v="0"/>
    <n v="0"/>
    <n v="521983710"/>
    <n v="-1.3013482093811035E-3"/>
    <n v="156439.74564693632"/>
    <n v="0"/>
    <n v="0"/>
    <n v="0"/>
    <n v="522140149.74434561"/>
    <n v="338832248.37"/>
    <n v="0"/>
    <n v="0"/>
    <n v="-1.3013482093811035E-3"/>
    <n v="113758039.74564694"/>
    <n v="0"/>
    <n v="0"/>
    <n v="452590288.11434561"/>
    <n v="0"/>
    <n v="452590288.11434561"/>
    <n v="444740291.42000002"/>
    <n v="7849996.6943455935"/>
    <x v="57"/>
  </r>
  <r>
    <x v="15"/>
    <s v="PUTUMAYO"/>
    <s v="86569"/>
    <s v="MUNICIPIO DE PUERTO CAICEDO (PUTUMAYO)"/>
    <n v="272849232"/>
    <n v="0"/>
    <n v="0"/>
    <n v="76653791"/>
    <n v="0"/>
    <n v="0"/>
    <n v="349503023"/>
    <n v="2.5173425674438477E-3"/>
    <n v="105190.19665557088"/>
    <n v="0"/>
    <n v="0"/>
    <n v="0"/>
    <n v="349608213.19917291"/>
    <n v="226719559.14000002"/>
    <n v="0"/>
    <n v="0"/>
    <n v="2.5173425674438477E-3"/>
    <n v="76758981.196655571"/>
    <n v="0"/>
    <n v="0"/>
    <n v="303478540.33917296"/>
    <n v="0"/>
    <n v="303478540.33917296"/>
    <n v="298243961.10000002"/>
    <n v="5234579.2391729355"/>
    <x v="57"/>
  </r>
  <r>
    <x v="15"/>
    <s v="PUTUMAYO"/>
    <s v="86571"/>
    <s v="MUNICIPIO DE PUERTO GUZMÁN (PUTUMAYO)"/>
    <n v="566185838"/>
    <n v="0"/>
    <n v="0"/>
    <n v="158415651"/>
    <n v="0"/>
    <n v="0"/>
    <n v="724601489"/>
    <n v="6.6280364990234375E-5"/>
    <n v="217709.05196260038"/>
    <n v="0"/>
    <n v="0"/>
    <n v="0"/>
    <n v="724819198.05202889"/>
    <n v="470175491.67000008"/>
    <n v="0"/>
    <n v="0"/>
    <n v="6.6280364990234375E-5"/>
    <n v="158633360.05196261"/>
    <n v="0"/>
    <n v="0"/>
    <n v="628808851.72202897"/>
    <n v="0"/>
    <n v="628808851.72202897"/>
    <n v="617938015.32000005"/>
    <n v="10870836.402028918"/>
    <x v="57"/>
  </r>
  <r>
    <x v="15"/>
    <s v="PUTUMAYO"/>
    <s v="86573"/>
    <s v="MUNICIPIO DE LEGUÍZAMO (PUTUMAYO)"/>
    <n v="262378150"/>
    <n v="0"/>
    <n v="0"/>
    <n v="74074721"/>
    <n v="0"/>
    <n v="0"/>
    <n v="336452871"/>
    <n v="-2.0366311073303223E-3"/>
    <n v="101444.63782766997"/>
    <n v="0"/>
    <n v="0"/>
    <n v="0"/>
    <n v="336554315.63579106"/>
    <n v="218159107.06"/>
    <n v="0"/>
    <n v="0"/>
    <n v="-2.0366311073303223E-3"/>
    <n v="74176165.637827665"/>
    <n v="0"/>
    <n v="0"/>
    <n v="292335272.69579101"/>
    <n v="0"/>
    <n v="292335272.69579101"/>
    <n v="287305653.27999997"/>
    <n v="5029619.4157910347"/>
    <x v="57"/>
  </r>
  <r>
    <x v="15"/>
    <s v="PUTUMAYO"/>
    <s v="86749"/>
    <s v="MUNICIPIO DE SIBUNDOY (PUTUMAYO)"/>
    <n v="178474305"/>
    <n v="0"/>
    <n v="0"/>
    <n v="50013371"/>
    <n v="0"/>
    <n v="0"/>
    <n v="228487676"/>
    <n v="3.4303963184356689E-3"/>
    <n v="68703.384170866149"/>
    <n v="0"/>
    <n v="0"/>
    <n v="0"/>
    <n v="228556379.38760126"/>
    <n v="148251564.18000001"/>
    <n v="0"/>
    <n v="0"/>
    <n v="3.4303963184356689E-3"/>
    <n v="50082074.384170868"/>
    <n v="0"/>
    <n v="0"/>
    <n v="198333638.56760126"/>
    <n v="0"/>
    <n v="198333638.56760126"/>
    <n v="194908254.93000001"/>
    <n v="3425383.6376012564"/>
    <x v="57"/>
  </r>
  <r>
    <x v="15"/>
    <s v="PUTUMAYO"/>
    <s v="86755"/>
    <s v="MUNICIPIO DE SAN FRANCISCO (PUTUMAYO)"/>
    <n v="150885636"/>
    <n v="0"/>
    <n v="0"/>
    <n v="42314224"/>
    <n v="0"/>
    <n v="0"/>
    <n v="193199860"/>
    <n v="2.9504299163818359E-6"/>
    <n v="58102.197927059504"/>
    <n v="0"/>
    <n v="0"/>
    <n v="0"/>
    <n v="193257962.19793001"/>
    <n v="125335706.47"/>
    <n v="0"/>
    <n v="0"/>
    <n v="2.9504299163818359E-6"/>
    <n v="42372326.197927058"/>
    <n v="0"/>
    <n v="0"/>
    <n v="167708032.66793001"/>
    <n v="0"/>
    <n v="167708032.66793001"/>
    <n v="164811870.19"/>
    <n v="2896162.4779300094"/>
    <x v="57"/>
  </r>
  <r>
    <x v="15"/>
    <s v="PUTUMAYO"/>
    <s v="86757"/>
    <s v="MUNICIPIO DE SAN MIGUEL (PUTUMAYO)"/>
    <n v="354658373"/>
    <n v="0"/>
    <n v="0"/>
    <n v="97612771"/>
    <n v="0"/>
    <n v="0"/>
    <n v="452271144"/>
    <n v="4.584193229675293E-4"/>
    <n v="135004.26416901656"/>
    <n v="0"/>
    <n v="0"/>
    <n v="0"/>
    <n v="452406148.26462746"/>
    <n v="293839715.11000001"/>
    <n v="0"/>
    <n v="0"/>
    <n v="4.584193229675293E-4"/>
    <n v="97747775.264169022"/>
    <n v="0"/>
    <n v="0"/>
    <n v="391587490.37462747"/>
    <n v="0"/>
    <n v="391587490.37462747"/>
    <n v="384757865.57999998"/>
    <n v="6829624.7946274877"/>
    <x v="57"/>
  </r>
  <r>
    <x v="15"/>
    <s v="PUTUMAYO"/>
    <s v="86760"/>
    <s v="MUNICIPIO DE SANTIAGO (PUTUMAYO)"/>
    <n v="236845941"/>
    <n v="0"/>
    <n v="0"/>
    <n v="66038547"/>
    <n v="0"/>
    <n v="0"/>
    <n v="302884488"/>
    <n v="-5.6093931198120117E-4"/>
    <n v="90902.090196628036"/>
    <n v="0"/>
    <n v="0"/>
    <n v="0"/>
    <n v="302975390.08963567"/>
    <n v="196607268.58999997"/>
    <n v="0"/>
    <n v="0"/>
    <n v="-5.6093931198120117E-4"/>
    <n v="66129449.090196624"/>
    <n v="0"/>
    <n v="0"/>
    <n v="262736717.67963564"/>
    <n v="0"/>
    <n v="262736717.67963564"/>
    <n v="258187215.33000001"/>
    <n v="4549502.3496356308"/>
    <x v="57"/>
  </r>
  <r>
    <x v="15"/>
    <s v="PUTUMAYO"/>
    <s v="86865"/>
    <s v="MUNICIPIO DE VALLE DEL GUAMUEZ (PUTUMAYO)"/>
    <n v="444650835"/>
    <n v="0"/>
    <n v="0"/>
    <n v="123926853"/>
    <n v="0"/>
    <n v="0"/>
    <n v="568577688"/>
    <n v="-1.5793442726135254E-3"/>
    <n v="170615.19471538049"/>
    <n v="0"/>
    <n v="0"/>
    <n v="0"/>
    <n v="568748303.1931361"/>
    <n v="369087077.99000001"/>
    <n v="0"/>
    <n v="0"/>
    <n v="-1.5793442726135254E-3"/>
    <n v="124097468.19471538"/>
    <n v="0"/>
    <n v="0"/>
    <n v="493184546.18313605"/>
    <n v="0"/>
    <n v="493184546.18313605"/>
    <n v="484642802.88999999"/>
    <n v="8541743.2931360602"/>
    <x v="57"/>
  </r>
  <r>
    <x v="15"/>
    <s v="PUTUMAYO"/>
    <s v="86885"/>
    <s v="MUNICIPIO DE VILLAGARZÓN (PUTUMAYO)"/>
    <n v="290115527"/>
    <n v="0"/>
    <n v="0"/>
    <n v="81406928"/>
    <n v="0"/>
    <n v="0"/>
    <n v="371522455"/>
    <n v="-5.0806999206542969E-4"/>
    <n v="111747.20681972028"/>
    <n v="0"/>
    <n v="0"/>
    <n v="0"/>
    <n v="371634202.20631164"/>
    <n v="241012660.39000005"/>
    <n v="0"/>
    <n v="0"/>
    <n v="-5.0806999206542969E-4"/>
    <n v="81518675.206819713"/>
    <n v="0"/>
    <n v="0"/>
    <n v="322531335.59631169"/>
    <n v="0"/>
    <n v="322531335.59631169"/>
    <n v="316963776.24000001"/>
    <n v="5567559.3563116789"/>
    <x v="57"/>
  </r>
  <r>
    <x v="15"/>
    <s v="ARCHIPIÉLAGO DE SAN ANDRÉS"/>
    <s v="88000"/>
    <s v="ARCHIPIÉLAGO DE SAN ANDRÉS"/>
    <n v="11131276500"/>
    <n v="0"/>
    <n v="0"/>
    <n v="2021684706"/>
    <n v="0"/>
    <n v="0"/>
    <n v="13152961206"/>
    <n v="4.9333572387695313E-3"/>
    <n v="2840206.7135817176"/>
    <n v="0"/>
    <n v="0"/>
    <n v="0"/>
    <n v="13155801412.718513"/>
    <n v="8805911865.8700008"/>
    <n v="0"/>
    <n v="0"/>
    <n v="4.9333572387695313E-3"/>
    <n v="2024524912.7135818"/>
    <n v="0"/>
    <n v="0"/>
    <n v="10830436778.588516"/>
    <n v="0"/>
    <n v="10830436778.588516"/>
    <n v="10616889046.049999"/>
    <n v="213547732.538517"/>
    <x v="29"/>
  </r>
  <r>
    <x v="15"/>
    <s v="ARCHIPIÉLAGO DE SAN ANDRÉS"/>
    <s v="88564"/>
    <s v="MUNICIPIO DE PROVIDENCIA (ARCHIPIÉLAGO DE SAN ANDRÉS)"/>
    <n v="115160695"/>
    <n v="0"/>
    <n v="0"/>
    <n v="32361488"/>
    <n v="0"/>
    <n v="0"/>
    <n v="147522183"/>
    <n v="-4.3711811304092407E-3"/>
    <n v="44407.923054275132"/>
    <n v="0"/>
    <n v="0"/>
    <n v="0"/>
    <n v="147566590.91868311"/>
    <n v="95698140.980000004"/>
    <n v="0"/>
    <n v="0"/>
    <n v="-4.3711811304092407E-3"/>
    <n v="32405895.923054274"/>
    <n v="0"/>
    <n v="0"/>
    <n v="128104036.8986831"/>
    <n v="0"/>
    <n v="128104036.8986831"/>
    <n v="125894974.69"/>
    <n v="2209062.2086831033"/>
    <x v="58"/>
  </r>
  <r>
    <x v="15"/>
    <s v="AMAZONAS"/>
    <s v="91000"/>
    <s v="GOBERNACIÓN DE AMAZONAS"/>
    <n v="11753911284"/>
    <n v="0"/>
    <n v="0"/>
    <n v="2127533089"/>
    <n v="0"/>
    <n v="0"/>
    <n v="13881444373"/>
    <n v="-3.5924911499023438E-3"/>
    <n v="2992409.1073616254"/>
    <n v="0"/>
    <n v="0"/>
    <n v="0"/>
    <n v="13884436782.103767"/>
    <n v="9294184320.9599991"/>
    <n v="0"/>
    <n v="0"/>
    <n v="-3.5924911499023438E-3"/>
    <n v="2130525498.1073616"/>
    <n v="0"/>
    <n v="0"/>
    <n v="11424709819.063766"/>
    <n v="0"/>
    <n v="11424709819.063766"/>
    <n v="11199051884.799999"/>
    <n v="225657934.26376724"/>
    <x v="31"/>
  </r>
  <r>
    <x v="15"/>
    <s v="AMAZONAS"/>
    <s v="91001"/>
    <s v="MUNICIPIO DE LETICIA (AMAZONAS)"/>
    <n v="394068884"/>
    <n v="0"/>
    <n v="0"/>
    <n v="110217531"/>
    <n v="0"/>
    <n v="0"/>
    <n v="504286415"/>
    <n v="4.5530200004577637E-3"/>
    <n v="151509.91864915969"/>
    <n v="0"/>
    <n v="0"/>
    <n v="0"/>
    <n v="504437924.92320216"/>
    <n v="327240101.93000007"/>
    <n v="0"/>
    <n v="0"/>
    <n v="4.5530200004577637E-3"/>
    <n v="110369040.91864917"/>
    <n v="0"/>
    <n v="0"/>
    <n v="437609142.85320222"/>
    <n v="0"/>
    <n v="437609142.85320222"/>
    <n v="430042867.38999999"/>
    <n v="7566275.4632022381"/>
    <x v="59"/>
  </r>
  <r>
    <x v="15"/>
    <s v="AMAZONAS"/>
    <s v="91540"/>
    <s v="MUNICIPIO DE PUERTO NARIÑO (AMAZONAS)"/>
    <n v="271146874"/>
    <n v="0"/>
    <n v="0"/>
    <n v="75288554"/>
    <n v="0"/>
    <n v="0"/>
    <n v="346435428"/>
    <n v="3.3426284790039063E-4"/>
    <n v="103788.69977636922"/>
    <n v="0"/>
    <n v="0"/>
    <n v="0"/>
    <n v="346539216.70011061"/>
    <n v="224937620.79000002"/>
    <n v="0"/>
    <n v="0"/>
    <n v="3.3426284790039063E-4"/>
    <n v="75392342.699776366"/>
    <n v="0"/>
    <n v="0"/>
    <n v="300329963.49011064"/>
    <n v="0"/>
    <n v="300329963.49011064"/>
    <n v="295117171.83999997"/>
    <n v="5212791.650110662"/>
    <x v="59"/>
  </r>
  <r>
    <x v="15"/>
    <s v="GUAINÍA"/>
    <s v="94000"/>
    <s v="GOBERNACIÓN DE GUAINÍA"/>
    <n v="11191412680"/>
    <n v="0"/>
    <n v="0"/>
    <n v="2016414270"/>
    <n v="0"/>
    <n v="0"/>
    <n v="13207826950"/>
    <n v="-2.3717880249023438E-3"/>
    <n v="2841253.2068835045"/>
    <n v="0"/>
    <n v="0"/>
    <n v="0"/>
    <n v="13210668203.204512"/>
    <n v="8844627287.1199989"/>
    <n v="0"/>
    <n v="0"/>
    <n v="-2.3717880249023438E-3"/>
    <n v="2019255523.2068834"/>
    <n v="0"/>
    <n v="0"/>
    <n v="10863882810.324509"/>
    <n v="0"/>
    <n v="10863882810.324509"/>
    <n v="10648849168.709999"/>
    <n v="215033641.61450958"/>
    <x v="32"/>
  </r>
  <r>
    <x v="15"/>
    <s v="GUAINÍA"/>
    <s v="94001"/>
    <s v="MUNICIPIO DE INÍRIDA (GUAINÍA)"/>
    <n v="379113491"/>
    <n v="0"/>
    <n v="0"/>
    <n v="105990377"/>
    <n v="0"/>
    <n v="0"/>
    <n v="485103868"/>
    <n v="-7.355809211730957E-4"/>
    <n v="145731.06352442838"/>
    <n v="0"/>
    <n v="0"/>
    <n v="0"/>
    <n v="485249599.06278884"/>
    <n v="314811568.97000003"/>
    <n v="0"/>
    <n v="0"/>
    <n v="-7.355809211730957E-4"/>
    <n v="106136108.06352443"/>
    <n v="0"/>
    <n v="0"/>
    <n v="420947677.03278887"/>
    <n v="0"/>
    <n v="420947677.03278887"/>
    <n v="413668433.91000003"/>
    <n v="7279243.1227888465"/>
    <x v="67"/>
  </r>
  <r>
    <x v="15"/>
    <s v="GUAVIARE"/>
    <s v="95000"/>
    <s v="GOBERNACIÓN DE GUAVIARE"/>
    <n v="12876193905"/>
    <n v="0"/>
    <n v="0"/>
    <n v="2323554713"/>
    <n v="0"/>
    <n v="0"/>
    <n v="15199748618"/>
    <n v="-6.1798095703125E-4"/>
    <n v="3272073.3100534608"/>
    <n v="0"/>
    <n v="0"/>
    <n v="0"/>
    <n v="15203020691.309435"/>
    <n v="10177979242.690001"/>
    <n v="0"/>
    <n v="0"/>
    <n v="-6.1798095703125E-4"/>
    <n v="2326826786.3100533"/>
    <n v="0"/>
    <n v="0"/>
    <n v="12504806028.999435"/>
    <n v="0"/>
    <n v="12504806028.999435"/>
    <n v="12257469006.23"/>
    <n v="247337022.76943588"/>
    <x v="33"/>
  </r>
  <r>
    <x v="15"/>
    <s v="GUAVIARE"/>
    <s v="95001"/>
    <s v="MUNICIPIO DE SAN JOSÉ DEL GUAVIARE (GUAVIARE)"/>
    <n v="513757576"/>
    <n v="0"/>
    <n v="0"/>
    <n v="142369543"/>
    <n v="0"/>
    <n v="0"/>
    <n v="656127119"/>
    <n v="4.0641427040100098E-3"/>
    <n v="196420.03345245789"/>
    <n v="0"/>
    <n v="0"/>
    <n v="0"/>
    <n v="656323539.03751659"/>
    <n v="426088565.44000006"/>
    <n v="0"/>
    <n v="0"/>
    <n v="4.0641427040100098E-3"/>
    <n v="142565963.03345245"/>
    <n v="0"/>
    <n v="0"/>
    <n v="568654528.47751665"/>
    <n v="0"/>
    <n v="568654528.47751665"/>
    <n v="558774250.94000006"/>
    <n v="9880277.5375165939"/>
    <x v="68"/>
  </r>
  <r>
    <x v="15"/>
    <s v="GUAVIARE"/>
    <s v="95015"/>
    <s v="MUNICIPIO DE CALAMAR (GUAVIARE)"/>
    <n v="171833202"/>
    <n v="0"/>
    <n v="0"/>
    <n v="49782153"/>
    <n v="0"/>
    <n v="0"/>
    <n v="221615355"/>
    <n v="-4.5314133167266846E-3"/>
    <n v="67504.765771378661"/>
    <n v="0"/>
    <n v="0"/>
    <n v="0"/>
    <n v="221682859.76123998"/>
    <n v="143399739.84"/>
    <n v="0"/>
    <n v="0"/>
    <n v="-4.5314133167266846E-3"/>
    <n v="49849657.765771382"/>
    <n v="0"/>
    <n v="0"/>
    <n v="193249397.60123998"/>
    <n v="0"/>
    <n v="193249397.60123998"/>
    <n v="189970978.91"/>
    <n v="3278418.6912399828"/>
    <x v="68"/>
  </r>
  <r>
    <x v="15"/>
    <s v="GUAVIARE"/>
    <s v="95025"/>
    <s v="MUNICIPIO DE EL RETORNO (GUAVIARE)"/>
    <n v="569136680"/>
    <n v="0"/>
    <n v="0"/>
    <n v="157638981"/>
    <n v="0"/>
    <n v="0"/>
    <n v="726775661"/>
    <n v="-2.2679567337036133E-3"/>
    <n v="217530.77302847986"/>
    <n v="0"/>
    <n v="0"/>
    <n v="0"/>
    <n v="726993191.77076054"/>
    <n v="471989177.65000004"/>
    <n v="0"/>
    <n v="0"/>
    <n v="-2.2679567337036133E-3"/>
    <n v="157856511.77302849"/>
    <n v="0"/>
    <n v="0"/>
    <n v="629845689.42076063"/>
    <n v="0"/>
    <n v="629845689.42076063"/>
    <n v="618899621.80999994"/>
    <n v="10946067.610760689"/>
    <x v="68"/>
  </r>
  <r>
    <x v="15"/>
    <s v="GUAVIARE"/>
    <s v="95200"/>
    <s v="MUNICIPIO DE MIRAFLORES (GUAVIARE)"/>
    <n v="293445417"/>
    <n v="0"/>
    <n v="0"/>
    <n v="80759796"/>
    <n v="0"/>
    <n v="0"/>
    <n v="374205213"/>
    <n v="-4.9430131912231445E-3"/>
    <n v="111722.45243866798"/>
    <n v="0"/>
    <n v="0"/>
    <n v="0"/>
    <n v="374316935.44749564"/>
    <n v="243140093.50999999"/>
    <n v="0"/>
    <n v="0"/>
    <n v="-4.9430131912231445E-3"/>
    <n v="80871518.452438667"/>
    <n v="0"/>
    <n v="0"/>
    <n v="324011611.95749563"/>
    <n v="0"/>
    <n v="324011611.95749563"/>
    <n v="318361395.04000002"/>
    <n v="5650216.9174956083"/>
    <x v="68"/>
  </r>
  <r>
    <x v="15"/>
    <s v="VAUPÉS"/>
    <s v="97000"/>
    <s v="GOBERNACIÓN DE VAUPÉS"/>
    <n v="10633468958"/>
    <n v="0"/>
    <n v="0"/>
    <n v="1928280284"/>
    <n v="0"/>
    <n v="0"/>
    <n v="12561749242"/>
    <n v="-3.8499832153320313E-3"/>
    <n v="2710271.6129895803"/>
    <n v="0"/>
    <n v="0"/>
    <n v="0"/>
    <n v="12564459513.60914"/>
    <n v="8410114471.04"/>
    <n v="0"/>
    <n v="0"/>
    <n v="-3.8499832153320313E-3"/>
    <n v="1930990555.6129897"/>
    <n v="0"/>
    <n v="0"/>
    <n v="10341105026.649139"/>
    <n v="0"/>
    <n v="10341105026.649139"/>
    <n v="10137028215.24"/>
    <n v="204076811.40913963"/>
    <x v="34"/>
  </r>
  <r>
    <x v="15"/>
    <s v="VAUPÉS"/>
    <s v="97001"/>
    <s v="MUNICIPIO DE MITÚ (VAUPÉS)"/>
    <n v="429651703"/>
    <n v="0"/>
    <n v="0"/>
    <n v="119959025"/>
    <n v="0"/>
    <n v="0"/>
    <n v="549610728"/>
    <n v="-3.7977099418640137E-3"/>
    <n v="165015.90519260109"/>
    <n v="0"/>
    <n v="0"/>
    <n v="0"/>
    <n v="549775743.90139484"/>
    <n v="356705109.09000003"/>
    <n v="0"/>
    <n v="0"/>
    <n v="-3.7977099418640137E-3"/>
    <n v="120124040.9051926"/>
    <n v="0"/>
    <n v="0"/>
    <n v="476829149.99139494"/>
    <n v="0"/>
    <n v="476829149.99139494"/>
    <n v="468577305.24000001"/>
    <n v="8251844.7513949275"/>
    <x v="60"/>
  </r>
  <r>
    <x v="15"/>
    <s v="VAUPÉS"/>
    <s v="97666"/>
    <s v="MUNICIPIO DE TARAIRA (VAUPÉS)"/>
    <n v="0"/>
    <n v="0"/>
    <n v="0"/>
    <n v="18052456"/>
    <n v="0"/>
    <n v="0"/>
    <n v="18052456"/>
    <n v="4.4622365385293961E-3"/>
    <n v="2560.9374550906623"/>
    <n v="0"/>
    <n v="0"/>
    <n v="0"/>
    <n v="18055016.941917326"/>
    <n v="50178.169999999991"/>
    <n v="0"/>
    <n v="0"/>
    <n v="4.4622365385293961E-3"/>
    <n v="18055016.937455092"/>
    <n v="0"/>
    <n v="0"/>
    <n v="18105195.111917328"/>
    <n v="0"/>
    <n v="18105195.111917328"/>
    <n v="18055017"/>
    <n v="50178.111917328089"/>
    <x v="60"/>
  </r>
  <r>
    <x v="15"/>
    <s v="VICHADA"/>
    <s v="99000"/>
    <s v="GOBERNACIÓN DE VICHADA"/>
    <n v="15028476816"/>
    <n v="0"/>
    <n v="0"/>
    <n v="2684158361"/>
    <n v="0"/>
    <n v="0"/>
    <n v="17712635177"/>
    <n v="4.848480224609375E-3"/>
    <n v="3795249.5409672079"/>
    <n v="0"/>
    <n v="0"/>
    <n v="0"/>
    <n v="17716430426.545815"/>
    <n v="11864979009.730001"/>
    <n v="0"/>
    <n v="0"/>
    <n v="4.848480224609375E-3"/>
    <n v="2687953610.540967"/>
    <n v="0"/>
    <n v="0"/>
    <n v="14552932620.275818"/>
    <n v="0"/>
    <n v="14552932620.275818"/>
    <n v="14263729428.799999"/>
    <n v="289203191.47581863"/>
    <x v="35"/>
  </r>
  <r>
    <x v="15"/>
    <s v="VICHADA"/>
    <s v="99001"/>
    <s v="MUNICIPIO DE PUERTO CARREÑO (VICHADA)"/>
    <n v="304970444"/>
    <n v="0"/>
    <n v="0"/>
    <n v="84571555"/>
    <n v="0"/>
    <n v="0"/>
    <n v="389541999"/>
    <n v="4.5120120048522949E-3"/>
    <n v="116646.86415278785"/>
    <n v="0"/>
    <n v="0"/>
    <n v="0"/>
    <n v="389658645.8686648"/>
    <n v="252953016.10999995"/>
    <n v="0"/>
    <n v="0"/>
    <n v="4.5120120048522949E-3"/>
    <n v="84688201.864152789"/>
    <n v="0"/>
    <n v="0"/>
    <n v="337641217.97866476"/>
    <n v="0"/>
    <n v="337641217.97866476"/>
    <n v="331776853.98000002"/>
    <n v="5864363.9986647367"/>
    <x v="61"/>
  </r>
  <r>
    <x v="15"/>
    <s v="VICHADA"/>
    <s v="99524"/>
    <s v="MUNICIPIO DE LA PRIMAVERA (VICHADA)"/>
    <n v="500242614"/>
    <n v="0"/>
    <n v="0"/>
    <n v="135871172"/>
    <n v="0"/>
    <n v="0"/>
    <n v="636113786"/>
    <n v="2.9844045639038086E-4"/>
    <n v="188933.31253011056"/>
    <n v="0"/>
    <n v="0"/>
    <n v="0"/>
    <n v="636302719.31282866"/>
    <n v="413734078.69999999"/>
    <n v="0"/>
    <n v="0"/>
    <n v="2.9844045639038086E-4"/>
    <n v="136060105.3125301"/>
    <n v="0"/>
    <n v="0"/>
    <n v="549794184.01282859"/>
    <n v="0"/>
    <n v="549794184.01282859"/>
    <n v="540139885.21000004"/>
    <n v="9654298.8028285503"/>
    <x v="61"/>
  </r>
  <r>
    <x v="15"/>
    <s v="VICHADA"/>
    <s v="99624"/>
    <s v="MUNICIPIO DE SANTA ROSALÍA (VICHADA)"/>
    <n v="204330444"/>
    <n v="0"/>
    <n v="0"/>
    <n v="56767015"/>
    <n v="0"/>
    <n v="0"/>
    <n v="261097459"/>
    <n v="4.0396451950073242E-3"/>
    <n v="78262.956655995586"/>
    <n v="0"/>
    <n v="0"/>
    <n v="0"/>
    <n v="261175721.96069565"/>
    <n v="169544058.01999998"/>
    <n v="0"/>
    <n v="0"/>
    <n v="4.0396451950073242E-3"/>
    <n v="56845277.956655994"/>
    <n v="0"/>
    <n v="0"/>
    <n v="226389335.98069561"/>
    <n v="0"/>
    <n v="226389335.98069561"/>
    <n v="222462499.87"/>
    <n v="3926836.1106956005"/>
    <x v="61"/>
  </r>
  <r>
    <x v="15"/>
    <s v="VICHADA"/>
    <s v="99773"/>
    <s v="MUNICIPIO DE CUMARIBO (VICHADA)"/>
    <n v="619894280"/>
    <n v="0"/>
    <n v="0"/>
    <n v="170429805"/>
    <n v="0"/>
    <n v="0"/>
    <n v="790324085"/>
    <n v="-2.2701025009155273E-3"/>
    <n v="235859.33259048499"/>
    <n v="0"/>
    <n v="0"/>
    <n v="0"/>
    <n v="790559944.33032036"/>
    <n v="513551588.50999993"/>
    <n v="0"/>
    <n v="0"/>
    <n v="-2.2701025009155273E-3"/>
    <n v="170665664.33259049"/>
    <n v="0"/>
    <n v="0"/>
    <n v="684217252.84032035"/>
    <n v="0"/>
    <n v="684217252.84032035"/>
    <n v="672279181.86000001"/>
    <n v="11938070.980320334"/>
    <x v="6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931">
  <r>
    <x v="0"/>
    <s v="FTO"/>
    <s v="N/A"/>
    <s v="MINISTERIO DE MINAS Y ENERGÍA"/>
    <n v="371291830599"/>
    <n v="0"/>
    <n v="0"/>
    <n v="74867394263"/>
    <n v="0"/>
    <n v="0"/>
    <n v="446159224862"/>
    <n v="234889221539.13654"/>
    <n v="272712322.36748242"/>
    <n v="0"/>
    <n v="0"/>
    <n v="0"/>
    <n v="681321158723.50391"/>
    <n v="297436863236.44006"/>
    <n v="0"/>
    <n v="0"/>
    <n v="234889221539.13654"/>
    <n v="75140106585.367477"/>
    <n v="0"/>
    <n v="0"/>
    <n v="607466191360.94409"/>
    <n v="370900595"/>
    <n v="607837091955.94409"/>
    <n v="323369807648.09998"/>
    <n v="284467284307.84412"/>
    <x v="0"/>
  </r>
  <r>
    <x v="0"/>
    <s v="FTO"/>
    <s v="N/A"/>
    <s v="DNP"/>
    <n v="92822957650"/>
    <n v="0"/>
    <n v="0"/>
    <n v="18714279589"/>
    <n v="0"/>
    <n v="0"/>
    <n v="111537237239"/>
    <n v="18595322147"/>
    <n v="28464399.589892618"/>
    <n v="0"/>
    <n v="0"/>
    <n v="-3251353614"/>
    <n v="126909670171.58989"/>
    <n v="74357471350.369995"/>
    <n v="0"/>
    <n v="0"/>
    <n v="15343968533"/>
    <n v="18742743988.589893"/>
    <n v="0"/>
    <n v="0"/>
    <n v="108444183871.95988"/>
    <n v="5727519.2999999998"/>
    <n v="108449911391.25989"/>
    <n v="92685657813.699997"/>
    <n v="15764253577.559891"/>
    <x v="0"/>
  </r>
  <r>
    <x v="0"/>
    <s v="FTO"/>
    <s v="N/A"/>
    <s v="CONTRALORÍA GENERAL DE LA REPÚBLICA"/>
    <n v="92822957650"/>
    <n v="0"/>
    <n v="0"/>
    <n v="18714279589"/>
    <n v="0"/>
    <n v="0"/>
    <n v="111537237239"/>
    <n v="7054319042"/>
    <n v="36592149.546999805"/>
    <n v="0"/>
    <n v="0"/>
    <n v="3251353614"/>
    <n v="121879502044.547"/>
    <n v="74357471350.529999"/>
    <n v="0"/>
    <n v="0"/>
    <n v="10305672656"/>
    <n v="18750871738.547001"/>
    <n v="0"/>
    <n v="0"/>
    <n v="103414015745.077"/>
    <n v="46687136.850000001"/>
    <n v="103460702881.927"/>
    <n v="93875037370.669998"/>
    <n v="9585665511.2570038"/>
    <x v="0"/>
  </r>
  <r>
    <x v="0"/>
    <s v="FTO"/>
    <s v="N/A"/>
    <s v="COMISIÓN RECTORA"/>
    <n v="371291830599"/>
    <n v="0"/>
    <n v="0"/>
    <n v="74855405703"/>
    <n v="0"/>
    <n v="0"/>
    <n v="446147236302"/>
    <n v="88617867319.449036"/>
    <n v="110954433.06452231"/>
    <n v="0"/>
    <n v="0"/>
    <n v="0"/>
    <n v="534876058054.51355"/>
    <n v="297428722428.82996"/>
    <n v="0"/>
    <n v="0"/>
    <n v="88617867319.449036"/>
    <n v="74966360136.064529"/>
    <n v="0"/>
    <n v="0"/>
    <n v="461012949884.34351"/>
    <n v="3722980977.6799998"/>
    <n v="464735930862.0235"/>
    <n v="275236665867.70996"/>
    <n v="189499264994.31354"/>
    <x v="0"/>
  </r>
  <r>
    <x v="1"/>
    <m/>
    <s v="F0000"/>
    <s v="ASIGNACIÓN PAZ"/>
    <n v="1228047729707"/>
    <n v="447442931304.59998"/>
    <n v="0"/>
    <n v="230626571934.03198"/>
    <n v="0"/>
    <n v="0"/>
    <n v="1906117232945.6321"/>
    <n v="510719265560"/>
    <n v="336120049.90919137"/>
    <n v="0"/>
    <n v="0"/>
    <n v="0"/>
    <n v="2417172618555.541"/>
    <n v="983269709940.70996"/>
    <n v="447442931304.59998"/>
    <n v="0"/>
    <n v="510719265560"/>
    <n v="230962691983.94116"/>
    <n v="0"/>
    <n v="0"/>
    <n v="2172394598789.2512"/>
    <n v="0"/>
    <n v="2172394598789.2512"/>
    <n v="798699363017.42004"/>
    <n v="1373695235771.8311"/>
    <x v="0"/>
  </r>
  <r>
    <x v="2"/>
    <s v="ANTIOQUIA"/>
    <s v="05000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22969493574.470001"/>
    <n v="10154517050.87471"/>
    <x v="0"/>
  </r>
  <r>
    <x v="2"/>
    <s v="ATLÁNTICO"/>
    <s v="08000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0"/>
    <n v="7359673931.5326509"/>
    <x v="0"/>
  </r>
  <r>
    <x v="2"/>
    <s v="BOGOTÁ, D.C."/>
    <s v="11001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  <x v="0"/>
  </r>
  <r>
    <x v="2"/>
    <s v="BOLÍVAR"/>
    <s v="13000"/>
    <s v="BOLÍVAR"/>
    <n v="0"/>
    <n v="0"/>
    <n v="0"/>
    <n v="0"/>
    <n v="0"/>
    <n v="0"/>
    <n v="0"/>
    <n v="79467576380.601624"/>
    <n v="0"/>
    <n v="0"/>
    <n v="0"/>
    <n v="0"/>
    <n v="79467576380.601624"/>
    <n v="0"/>
    <n v="0"/>
    <n v="0"/>
    <n v="79467576380.601624"/>
    <n v="0"/>
    <n v="0"/>
    <n v="0"/>
    <n v="79467576380.601624"/>
    <n v="0"/>
    <n v="79467576380.601624"/>
    <n v="54910358945.639999"/>
    <n v="24557217434.961624"/>
    <x v="0"/>
  </r>
  <r>
    <x v="2"/>
    <s v="BOYACÁ"/>
    <s v="15000"/>
    <s v="BOYACÁ"/>
    <n v="0"/>
    <n v="0"/>
    <n v="0"/>
    <n v="0"/>
    <n v="0"/>
    <n v="0"/>
    <n v="0"/>
    <n v="39872449911.161026"/>
    <n v="0"/>
    <n v="0"/>
    <n v="0"/>
    <n v="0"/>
    <n v="39872449911.161026"/>
    <n v="0"/>
    <n v="0"/>
    <n v="0"/>
    <n v="39872449911.161026"/>
    <n v="0"/>
    <n v="0"/>
    <n v="0"/>
    <n v="39872449911.161026"/>
    <n v="0"/>
    <n v="39872449911.161026"/>
    <n v="36112572865.989998"/>
    <n v="3759877045.1710281"/>
    <x v="0"/>
  </r>
  <r>
    <x v="2"/>
    <s v="CALDAS"/>
    <s v="17000"/>
    <s v="CALDAS"/>
    <n v="0"/>
    <n v="0"/>
    <n v="0"/>
    <n v="0"/>
    <n v="0"/>
    <n v="0"/>
    <n v="0"/>
    <n v="7839066368.7445421"/>
    <n v="0"/>
    <n v="0"/>
    <n v="0"/>
    <n v="0"/>
    <n v="7839066368.7445421"/>
    <n v="0"/>
    <n v="0"/>
    <n v="0"/>
    <n v="7839066368.7445421"/>
    <n v="0"/>
    <n v="0"/>
    <n v="0"/>
    <n v="7839066368.7445421"/>
    <n v="0"/>
    <n v="7839066368.7445421"/>
    <n v="7793391183"/>
    <n v="45675185.744542122"/>
    <x v="0"/>
  </r>
  <r>
    <x v="2"/>
    <s v="CAQUETÁ"/>
    <s v="18000"/>
    <s v="CAQUETÁ"/>
    <n v="0"/>
    <n v="0"/>
    <n v="0"/>
    <n v="0"/>
    <n v="0"/>
    <n v="0"/>
    <n v="0"/>
    <n v="9029603679.4412766"/>
    <n v="0"/>
    <n v="0"/>
    <n v="0"/>
    <n v="0"/>
    <n v="9029603679.4412766"/>
    <n v="0"/>
    <n v="0"/>
    <n v="0"/>
    <n v="9029603679.4412766"/>
    <n v="0"/>
    <n v="0"/>
    <n v="0"/>
    <n v="9029603679.4412766"/>
    <n v="0"/>
    <n v="9029603679.4412766"/>
    <n v="2528274262"/>
    <n v="6501329417.4412766"/>
    <x v="0"/>
  </r>
  <r>
    <x v="2"/>
    <s v="CAUCA"/>
    <s v="19000"/>
    <s v="CAUCA"/>
    <n v="0"/>
    <n v="0"/>
    <n v="0"/>
    <n v="0"/>
    <n v="0"/>
    <n v="0"/>
    <n v="0"/>
    <n v="28486068305.604637"/>
    <n v="0"/>
    <n v="0"/>
    <n v="0"/>
    <n v="0"/>
    <n v="28486068305.604637"/>
    <n v="0"/>
    <n v="0"/>
    <n v="0"/>
    <n v="28486068305.604637"/>
    <n v="0"/>
    <n v="0"/>
    <n v="0"/>
    <n v="28486068305.604637"/>
    <n v="0"/>
    <n v="28486068305.604637"/>
    <n v="13816108832"/>
    <n v="14669959473.604637"/>
    <x v="0"/>
  </r>
  <r>
    <x v="2"/>
    <s v="CESAR"/>
    <s v="20000"/>
    <s v="CESAR"/>
    <n v="0"/>
    <n v="0"/>
    <n v="0"/>
    <n v="0"/>
    <n v="0"/>
    <n v="0"/>
    <n v="0"/>
    <n v="24689460132.302498"/>
    <n v="0"/>
    <n v="0"/>
    <n v="0"/>
    <n v="0"/>
    <n v="24689460132.302498"/>
    <n v="0"/>
    <n v="0"/>
    <n v="0"/>
    <n v="24689460132.302498"/>
    <n v="0"/>
    <n v="0"/>
    <n v="0"/>
    <n v="24689460132.302498"/>
    <n v="0"/>
    <n v="24689460132.302498"/>
    <n v="24577676283.299999"/>
    <n v="111783849.00249863"/>
    <x v="0"/>
  </r>
  <r>
    <x v="2"/>
    <s v="CÓRDOBA"/>
    <s v="23000"/>
    <s v="CÓRDOBA"/>
    <n v="0"/>
    <n v="0"/>
    <n v="0"/>
    <n v="0"/>
    <n v="0"/>
    <n v="0"/>
    <n v="0"/>
    <n v="44781374592.650864"/>
    <n v="0"/>
    <n v="0"/>
    <n v="0"/>
    <n v="0"/>
    <n v="44781374592.650864"/>
    <n v="0"/>
    <n v="0"/>
    <n v="0"/>
    <n v="44781374592.650864"/>
    <n v="0"/>
    <n v="0"/>
    <n v="0"/>
    <n v="44781374592.650864"/>
    <n v="0"/>
    <n v="44781374592.650864"/>
    <n v="41244775694.800003"/>
    <n v="3536598897.8508606"/>
    <x v="0"/>
  </r>
  <r>
    <x v="2"/>
    <s v="CUNDINAMARCA"/>
    <s v="25000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946430801"/>
    <n v="12540266520.546007"/>
    <x v="0"/>
  </r>
  <r>
    <x v="2"/>
    <s v="CHOCÓ"/>
    <s v="27000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7534583290"/>
    <n v="5836160290.965929"/>
    <x v="0"/>
  </r>
  <r>
    <x v="2"/>
    <s v="HUILA"/>
    <s v="41000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3745700258.6"/>
    <n v="5124694929.2588634"/>
    <x v="0"/>
  </r>
  <r>
    <x v="2"/>
    <s v="LA GUAJIRA"/>
    <s v="44000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4026857803.02"/>
    <n v="11409459312.203297"/>
    <x v="0"/>
  </r>
  <r>
    <x v="2"/>
    <s v="MAGDALENA"/>
    <s v="47000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28222227013.970001"/>
    <n v="2803282753.9039841"/>
    <x v="0"/>
  </r>
  <r>
    <x v="2"/>
    <s v="META"/>
    <s v="50000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928294575.65999997"/>
    <n v="5172012474.9481192"/>
    <x v="0"/>
  </r>
  <r>
    <x v="2"/>
    <s v="NARIÑO"/>
    <s v="52000"/>
    <s v="NARIÑO"/>
    <n v="0"/>
    <n v="0"/>
    <n v="0"/>
    <n v="0"/>
    <n v="0"/>
    <n v="0"/>
    <n v="0"/>
    <n v="45755740601.681938"/>
    <n v="0"/>
    <n v="0"/>
    <n v="0"/>
    <n v="0"/>
    <n v="45755740601.681938"/>
    <n v="0"/>
    <n v="0"/>
    <n v="0"/>
    <n v="45755740601.681938"/>
    <n v="0"/>
    <n v="0"/>
    <n v="0"/>
    <n v="45755740601.681938"/>
    <n v="0"/>
    <n v="45755740601.681938"/>
    <n v="34702050183.080002"/>
    <n v="11053690418.601936"/>
    <x v="0"/>
  </r>
  <r>
    <x v="2"/>
    <s v="NORTE DE SANTANDER"/>
    <s v="54000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8859002705.23"/>
    <n v="14365794579.874462"/>
    <x v="0"/>
  </r>
  <r>
    <x v="2"/>
    <s v="QUINDÍO"/>
    <s v="6300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6092579900"/>
    <n v="177003276.48897076"/>
    <x v="0"/>
  </r>
  <r>
    <x v="2"/>
    <s v="RISARALDA"/>
    <s v="66000"/>
    <s v="RISARALDA"/>
    <n v="0"/>
    <n v="0"/>
    <n v="0"/>
    <n v="0"/>
    <n v="0"/>
    <n v="0"/>
    <n v="0"/>
    <n v="2680066946.6413302"/>
    <n v="0"/>
    <n v="0"/>
    <n v="0"/>
    <n v="0"/>
    <n v="2680066946.6413302"/>
    <n v="0"/>
    <n v="0"/>
    <n v="0"/>
    <n v="2680066946.6413302"/>
    <n v="0"/>
    <n v="0"/>
    <n v="0"/>
    <n v="2680066946.6413302"/>
    <n v="0"/>
    <n v="2680066946.6413302"/>
    <n v="2673581919"/>
    <n v="6485027.6413302422"/>
    <x v="0"/>
  </r>
  <r>
    <x v="2"/>
    <s v="SANTANDER"/>
    <s v="68000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6655189259.6599998"/>
    <n v="2281006512.9360123"/>
    <x v="0"/>
  </r>
  <r>
    <x v="2"/>
    <s v="SUCRE"/>
    <s v="70000"/>
    <s v="SUCRE"/>
    <n v="0"/>
    <n v="0"/>
    <n v="0"/>
    <n v="0"/>
    <n v="0"/>
    <n v="0"/>
    <n v="0"/>
    <n v="45316662066.268097"/>
    <n v="0"/>
    <n v="0"/>
    <n v="0"/>
    <n v="0"/>
    <n v="45316662066.268097"/>
    <n v="0"/>
    <n v="0"/>
    <n v="0"/>
    <n v="45316662066.268097"/>
    <n v="0"/>
    <n v="0"/>
    <n v="0"/>
    <n v="45316662066.268097"/>
    <n v="0"/>
    <n v="45316662066.268097"/>
    <n v="10302854452.440001"/>
    <n v="35013807613.828094"/>
    <x v="0"/>
  </r>
  <r>
    <x v="2"/>
    <s v="TOLIMA"/>
    <s v="73000"/>
    <s v="TOLIMA"/>
    <n v="0"/>
    <n v="0"/>
    <n v="0"/>
    <n v="0"/>
    <n v="0"/>
    <n v="0"/>
    <n v="0"/>
    <n v="12361980551.379086"/>
    <n v="0"/>
    <n v="0"/>
    <n v="0"/>
    <n v="0"/>
    <n v="12361980551.379086"/>
    <n v="0"/>
    <n v="0"/>
    <n v="0"/>
    <n v="12361980551.379086"/>
    <n v="0"/>
    <n v="0"/>
    <n v="0"/>
    <n v="12361980551.379086"/>
    <n v="0"/>
    <n v="12361980551.379086"/>
    <n v="11820092387.4"/>
    <n v="541888163.97908592"/>
    <x v="0"/>
  </r>
  <r>
    <x v="2"/>
    <s v="VALLE DEL CAUCA"/>
    <s v="76000"/>
    <s v="VALLE DEL CAUCA"/>
    <n v="0"/>
    <n v="0"/>
    <n v="0"/>
    <n v="0"/>
    <n v="0"/>
    <n v="0"/>
    <n v="0"/>
    <n v="20732188098.472897"/>
    <n v="0"/>
    <n v="0"/>
    <n v="0"/>
    <n v="0"/>
    <n v="20732188098.472897"/>
    <n v="0"/>
    <n v="0"/>
    <n v="0"/>
    <n v="20732188098.472897"/>
    <n v="0"/>
    <n v="0"/>
    <n v="0"/>
    <n v="20732188098.472897"/>
    <n v="0"/>
    <n v="20732188098.472897"/>
    <n v="5824442023"/>
    <n v="14907746075.472897"/>
    <x v="0"/>
  </r>
  <r>
    <x v="2"/>
    <s v="ARAUCA"/>
    <s v="81000"/>
    <s v="ARAUCA"/>
    <n v="0"/>
    <n v="0"/>
    <n v="0"/>
    <n v="0"/>
    <n v="0"/>
    <n v="0"/>
    <n v="0"/>
    <n v="9874005580.5498009"/>
    <n v="0"/>
    <n v="0"/>
    <n v="0"/>
    <n v="0"/>
    <n v="9874005580.5498009"/>
    <n v="0"/>
    <n v="0"/>
    <n v="0"/>
    <n v="9874005580.5498009"/>
    <n v="0"/>
    <n v="0"/>
    <n v="0"/>
    <n v="9874005580.5498009"/>
    <n v="0"/>
    <n v="9874005580.5498009"/>
    <n v="9142929999.5100002"/>
    <n v="731075581.03980064"/>
    <x v="0"/>
  </r>
  <r>
    <x v="2"/>
    <s v="CASANARE"/>
    <s v="85000"/>
    <s v="CASANARE"/>
    <n v="0"/>
    <n v="0"/>
    <n v="0"/>
    <n v="0"/>
    <n v="0"/>
    <n v="0"/>
    <n v="0"/>
    <n v="15200331476.367363"/>
    <n v="0"/>
    <n v="0"/>
    <n v="0"/>
    <n v="0"/>
    <n v="15200331476.367363"/>
    <n v="0"/>
    <n v="0"/>
    <n v="0"/>
    <n v="15200331476.367363"/>
    <n v="0"/>
    <n v="0"/>
    <n v="0"/>
    <n v="15200331476.367363"/>
    <n v="0"/>
    <n v="15200331476.367363"/>
    <n v="13148023314.59"/>
    <n v="2052308161.7773628"/>
    <x v="0"/>
  </r>
  <r>
    <x v="2"/>
    <s v="PUTUMAYO"/>
    <s v="86000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2446934718.41"/>
    <n v="13704635743.552044"/>
    <x v="0"/>
  </r>
  <r>
    <x v="2"/>
    <s v="ARCHIPIÉLAGO DE SAN ANDRÉS"/>
    <s v="88000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  <x v="0"/>
  </r>
  <r>
    <x v="2"/>
    <s v="AMAZONAS"/>
    <s v="9100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535740100"/>
    <n v="4148245521.7326088"/>
    <x v="0"/>
  </r>
  <r>
    <x v="2"/>
    <s v="GUAINÍA"/>
    <s v="94000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2574922402.5700002"/>
    <n v="1946448668.0893149"/>
    <x v="0"/>
  </r>
  <r>
    <x v="2"/>
    <s v="GUAVIARE"/>
    <s v="95000"/>
    <s v="GUAVIARE"/>
    <n v="0"/>
    <n v="0"/>
    <n v="0"/>
    <n v="0"/>
    <n v="0"/>
    <n v="0"/>
    <n v="0"/>
    <n v="1693716840.5904088"/>
    <n v="0"/>
    <n v="0"/>
    <n v="0"/>
    <n v="0"/>
    <n v="1693716840.5904088"/>
    <n v="0"/>
    <n v="0"/>
    <n v="0"/>
    <n v="1693716840.5904088"/>
    <n v="0"/>
    <n v="0"/>
    <n v="0"/>
    <n v="1693716840.5904088"/>
    <n v="0"/>
    <n v="1693716840.5904088"/>
    <n v="1603897944.52"/>
    <n v="89818896.070408821"/>
    <x v="0"/>
  </r>
  <r>
    <x v="2"/>
    <s v="VAUPÉS"/>
    <s v="97000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2986622812.3800001"/>
    <n v="8364146886.6779299"/>
    <x v="0"/>
  </r>
  <r>
    <x v="2"/>
    <s v="VICHADA"/>
    <s v="99000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  <x v="0"/>
  </r>
  <r>
    <x v="3"/>
    <s v="CORPORACION AUTONOMA REGIONAL DEL RIO GRANDE DE LA MAGDALENA"/>
    <n v="24010"/>
    <s v="CORPORACION AUTONOMA REGIONAL DEL RIO GRANDE DE LA MAGDALENA"/>
    <n v="92822957649"/>
    <n v="0"/>
    <n v="0"/>
    <n v="18716848566"/>
    <n v="0"/>
    <n v="0"/>
    <n v="111539806215"/>
    <n v="64706177949.686432"/>
    <n v="36671819.323807031"/>
    <n v="0"/>
    <n v="0"/>
    <n v="0"/>
    <n v="176282655984.01025"/>
    <n v="74359215808.360001"/>
    <n v="0"/>
    <n v="0"/>
    <n v="64706177949.686432"/>
    <n v="18753520385.323807"/>
    <n v="0"/>
    <n v="0"/>
    <n v="157818914143.37024"/>
    <n v="226563712.94"/>
    <n v="158045477856.31024"/>
    <n v="59052206290.989998"/>
    <n v="98993271565.320251"/>
    <x v="0"/>
  </r>
  <r>
    <x v="4"/>
    <s v="MUNICIPIOS Y DISTRTITOS"/>
    <s v="GR"/>
    <s v="MUNICIPIOS Y DISTRTITOS"/>
    <n v="0"/>
    <n v="522894909463"/>
    <n v="0"/>
    <n v="0"/>
    <n v="0"/>
    <n v="0"/>
    <n v="522894909463"/>
    <n v="0"/>
    <n v="0"/>
    <n v="0"/>
    <n v="0"/>
    <n v="0"/>
    <n v="522894909463"/>
    <n v="0"/>
    <n v="522894909463"/>
    <n v="0"/>
    <n v="0"/>
    <n v="0"/>
    <n v="0"/>
    <n v="0"/>
    <n v="522894909463"/>
    <n v="0"/>
    <n v="522894909463"/>
    <n v="153400958687.91998"/>
    <n v="369493950775.08002"/>
    <x v="1"/>
  </r>
  <r>
    <x v="5"/>
    <s v="MUNICIPIOS Y DISTRTITOS"/>
    <s v="IP"/>
    <s v="MUNICIPIOS Y DISTRTITOS"/>
    <n v="0"/>
    <n v="0"/>
    <n v="0"/>
    <n v="0"/>
    <n v="34948461013"/>
    <n v="0"/>
    <n v="34948461013"/>
    <n v="72693647883.229996"/>
    <n v="0"/>
    <n v="0"/>
    <n v="0"/>
    <n v="0"/>
    <n v="107642108896.23"/>
    <n v="0"/>
    <n v="0"/>
    <n v="0"/>
    <n v="72693647883.229996"/>
    <n v="0"/>
    <n v="0"/>
    <n v="34948461013"/>
    <n v="107642108896.23"/>
    <n v="0"/>
    <n v="107642108896.23"/>
    <n v="0"/>
    <n v="107642108896.23"/>
    <x v="0"/>
  </r>
  <r>
    <x v="6"/>
    <s v="MUNICIPIOS Y DISTRTITOS"/>
    <s v="SM"/>
    <s v="SUBSIDIOS MINEROS"/>
    <m/>
    <m/>
    <m/>
    <m/>
    <n v="9451520000"/>
    <m/>
    <n v="9451520000"/>
    <m/>
    <m/>
    <m/>
    <m/>
    <m/>
    <n v="9451520000"/>
    <m/>
    <m/>
    <m/>
    <m/>
    <m/>
    <m/>
    <n v="9451520000"/>
    <n v="9451520000"/>
    <n v="0"/>
    <n v="9451520000"/>
    <n v="361238770"/>
    <n v="9090281230"/>
    <x v="0"/>
  </r>
  <r>
    <x v="4"/>
    <s v="ANTIOQUIA"/>
    <s v="05000"/>
    <s v="DEPARTAMENTO DE ANTIOQUIA"/>
    <n v="23245673166"/>
    <n v="0"/>
    <n v="20628924333"/>
    <n v="3334605758"/>
    <n v="0"/>
    <n v="0"/>
    <n v="47209203257"/>
    <n v="388396099.52707672"/>
    <n v="-1236149459.2361946"/>
    <n v="0"/>
    <n v="0"/>
    <n v="0"/>
    <n v="46361449897.290878"/>
    <n v="14734837546"/>
    <n v="0"/>
    <n v="20628924333"/>
    <n v="388396099.52707672"/>
    <n v="2098456298.7638054"/>
    <n v="0"/>
    <n v="0"/>
    <n v="37850614277.290878"/>
    <n v="5539057778"/>
    <n v="43389672055.290878"/>
    <n v="2012506521"/>
    <n v="41377165534.290878"/>
    <x v="2"/>
  </r>
  <r>
    <x v="4"/>
    <s v="ANTIOQUIA"/>
    <s v="05001"/>
    <s v="MUNICIPIO DE MEDELLÍN (ANTIOQUIA)"/>
    <n v="816188"/>
    <n v="0"/>
    <n v="27615584"/>
    <n v="0"/>
    <n v="0"/>
    <n v="0"/>
    <n v="28431772"/>
    <n v="39306629.722736672"/>
    <n v="0"/>
    <n v="0"/>
    <n v="0"/>
    <n v="0"/>
    <n v="67738401.722736672"/>
    <n v="45271268"/>
    <n v="0"/>
    <n v="27615584"/>
    <n v="39306629.722736672"/>
    <n v="0"/>
    <n v="0"/>
    <n v="0"/>
    <n v="112193481.72273667"/>
    <n v="0"/>
    <n v="112193481.72273667"/>
    <n v="0"/>
    <n v="112193481.72273667"/>
    <x v="2"/>
  </r>
  <r>
    <x v="4"/>
    <s v="ANTIOQUIA"/>
    <s v="05002"/>
    <s v="MUNICIPIO DE ABEJORRAL (ANTIOQUIA)"/>
    <n v="3948451"/>
    <n v="0"/>
    <n v="0"/>
    <n v="3398039"/>
    <n v="0"/>
    <n v="0"/>
    <n v="7346490"/>
    <n v="4577886.7091945512"/>
    <n v="1055439.5843687067"/>
    <n v="0"/>
    <n v="0"/>
    <n v="0"/>
    <n v="12979816.293563258"/>
    <n v="10497399"/>
    <n v="0"/>
    <n v="0"/>
    <n v="4577886.7091945512"/>
    <n v="4453478.5843687067"/>
    <n v="0"/>
    <n v="0"/>
    <n v="19528764.293563258"/>
    <n v="0"/>
    <n v="19528764.293563258"/>
    <n v="4525666"/>
    <n v="15003098.293563258"/>
    <x v="2"/>
  </r>
  <r>
    <x v="4"/>
    <s v="ANTIOQUIA"/>
    <s v="05004"/>
    <s v="MUNICIPIO DE ABRIAQUÍ (ANTIOQUIA)"/>
    <n v="0"/>
    <n v="0"/>
    <n v="0"/>
    <n v="2358625"/>
    <n v="0"/>
    <n v="0"/>
    <n v="2358625"/>
    <n v="357380.51990394853"/>
    <n v="-427742.4478632994"/>
    <n v="0"/>
    <n v="0"/>
    <n v="0"/>
    <n v="2288263.0720406491"/>
    <n v="12555417"/>
    <n v="0"/>
    <n v="0"/>
    <n v="357380.51990394853"/>
    <n v="1930882.5521367006"/>
    <n v="0"/>
    <n v="0"/>
    <n v="14843680.072040649"/>
    <n v="0"/>
    <n v="14843680.072040649"/>
    <n v="0"/>
    <n v="14843680.072040649"/>
    <x v="2"/>
  </r>
  <r>
    <x v="4"/>
    <s v="ANTIOQUIA"/>
    <s v="05021"/>
    <s v="MUNICIPIO DE ALEJANDRÍA (ANTIOQUIA)"/>
    <n v="0"/>
    <n v="0"/>
    <n v="0"/>
    <n v="0"/>
    <n v="0"/>
    <n v="0"/>
    <n v="0"/>
    <n v="-4.6566128730773926E-10"/>
    <n v="0"/>
    <n v="0"/>
    <n v="0"/>
    <n v="0"/>
    <n v="-4.6566128730773926E-10"/>
    <n v="0"/>
    <n v="0"/>
    <n v="0"/>
    <n v="-4.6566128730773926E-10"/>
    <n v="0"/>
    <n v="0"/>
    <n v="0"/>
    <n v="-4.6566128730773926E-10"/>
    <n v="0"/>
    <n v="-4.6566128730773926E-10"/>
    <n v="0"/>
    <n v="-4.6566128730773926E-10"/>
    <x v="2"/>
  </r>
  <r>
    <x v="4"/>
    <s v="ANTIOQUIA"/>
    <s v="05030"/>
    <s v="MUNICIPIO DE AMAGÁ (ANTIOQUIA)"/>
    <n v="25850586"/>
    <n v="0"/>
    <n v="0"/>
    <n v="40258640"/>
    <n v="0"/>
    <n v="0"/>
    <n v="66109226"/>
    <n v="6714015.0608475879"/>
    <n v="-3983645.0863340199"/>
    <n v="0"/>
    <n v="0"/>
    <n v="0"/>
    <n v="68839595.974513561"/>
    <n v="52347547"/>
    <n v="0"/>
    <n v="0"/>
    <n v="6714015.0608475879"/>
    <n v="36274994.91366598"/>
    <n v="0"/>
    <n v="0"/>
    <n v="95336556.974513561"/>
    <n v="0"/>
    <n v="95336556.974513561"/>
    <n v="0"/>
    <n v="95336556.974513561"/>
    <x v="2"/>
  </r>
  <r>
    <x v="4"/>
    <s v="ANTIOQUIA"/>
    <s v="05031"/>
    <s v="MUNICIPIO DE AMALFI (ANTIOQUIA)"/>
    <n v="282764588"/>
    <n v="0"/>
    <n v="60793383"/>
    <n v="47728984"/>
    <n v="0"/>
    <n v="0"/>
    <n v="391286955"/>
    <n v="5806708.5066823959"/>
    <n v="-16356054.64700985"/>
    <n v="0"/>
    <n v="0"/>
    <n v="0"/>
    <n v="380737608.85967255"/>
    <n v="331442017"/>
    <n v="0"/>
    <n v="60793383"/>
    <n v="5806708.5066823959"/>
    <n v="31372929.35299015"/>
    <n v="0"/>
    <n v="0"/>
    <n v="429415037.85967255"/>
    <n v="0"/>
    <n v="429415037.85967255"/>
    <n v="27294237.699999999"/>
    <n v="402120800.15967256"/>
    <x v="2"/>
  </r>
  <r>
    <x v="4"/>
    <s v="ANTIOQUIA"/>
    <s v="05034"/>
    <s v="MUNICIPIO DE ANDES (ANTIOQUIA)"/>
    <n v="444492"/>
    <n v="0"/>
    <n v="0"/>
    <n v="0"/>
    <n v="0"/>
    <n v="0"/>
    <n v="444492"/>
    <n v="2.5902390480041504E-2"/>
    <n v="0"/>
    <n v="0"/>
    <n v="0"/>
    <n v="0"/>
    <n v="444492.02590239048"/>
    <n v="63724275"/>
    <n v="0"/>
    <n v="0"/>
    <n v="2.5902390480041504E-2"/>
    <n v="0"/>
    <n v="0"/>
    <n v="0"/>
    <n v="63724275.02590239"/>
    <n v="0"/>
    <n v="63724275.02590239"/>
    <n v="0"/>
    <n v="63724275.02590239"/>
    <x v="2"/>
  </r>
  <r>
    <x v="4"/>
    <s v="ANTIOQUIA"/>
    <s v="05036"/>
    <s v="MUNICIPIO DE ANGELÓPOLIS (ANTIOQUIA)"/>
    <n v="2481596"/>
    <n v="0"/>
    <n v="0"/>
    <n v="6891110"/>
    <n v="0"/>
    <n v="0"/>
    <n v="9372706"/>
    <n v="1044085.2338591442"/>
    <n v="-1250047.8927295478"/>
    <n v="0"/>
    <n v="0"/>
    <n v="0"/>
    <n v="9166743.3411295973"/>
    <n v="6882011"/>
    <n v="0"/>
    <n v="0"/>
    <n v="1044085.2338591442"/>
    <n v="5641062.1072704522"/>
    <n v="0"/>
    <n v="0"/>
    <n v="13567158.341129597"/>
    <n v="0"/>
    <n v="13567158.341129597"/>
    <n v="6000000"/>
    <n v="7567158.3411295973"/>
    <x v="2"/>
  </r>
  <r>
    <x v="4"/>
    <s v="ANTIOQUIA"/>
    <s v="05038"/>
    <s v="MUNICIPIO DE ANGOSTURA (ANTIOQUIA)"/>
    <n v="0"/>
    <n v="0"/>
    <n v="0"/>
    <n v="0"/>
    <n v="0"/>
    <n v="0"/>
    <n v="0"/>
    <n v="0.48749077320098877"/>
    <n v="0"/>
    <n v="0"/>
    <n v="0"/>
    <n v="0"/>
    <n v="0.48749077320098877"/>
    <n v="0"/>
    <n v="0"/>
    <n v="0"/>
    <n v="0.48749077320098877"/>
    <n v="0"/>
    <n v="0"/>
    <n v="0"/>
    <n v="0.48749077320098877"/>
    <n v="0"/>
    <n v="0.48749077320098877"/>
    <n v="0"/>
    <n v="0.48749077320098877"/>
    <x v="2"/>
  </r>
  <r>
    <x v="4"/>
    <s v="ANTIOQUIA"/>
    <s v="05040"/>
    <s v="MUNICIPIO DE ANORÍ (ANTIOQUIA)"/>
    <n v="18291015"/>
    <n v="0"/>
    <n v="345120909"/>
    <n v="0"/>
    <n v="0"/>
    <n v="0"/>
    <n v="363411924"/>
    <n v="5572895.0529438853"/>
    <n v="0"/>
    <n v="0"/>
    <n v="0"/>
    <n v="0"/>
    <n v="368984819.05294389"/>
    <n v="49399277"/>
    <n v="0"/>
    <n v="345120909"/>
    <n v="5572895.0529438853"/>
    <n v="0"/>
    <n v="0"/>
    <n v="0"/>
    <n v="400093081.05294389"/>
    <n v="0"/>
    <n v="400093081.05294389"/>
    <n v="0"/>
    <n v="400093081.05294389"/>
    <x v="2"/>
  </r>
  <r>
    <x v="4"/>
    <s v="ANTIOQUIA"/>
    <s v="05042"/>
    <s v="MUNICIPIO DE SANTAFÉ DE ANTIOQUIA (ANTIOQUIA)"/>
    <n v="30059"/>
    <n v="0"/>
    <n v="0"/>
    <n v="0"/>
    <n v="0"/>
    <n v="0"/>
    <n v="30059"/>
    <n v="-1.0440889745950699E-3"/>
    <n v="0"/>
    <n v="0"/>
    <n v="0"/>
    <n v="0"/>
    <n v="30058.998955911025"/>
    <n v="19136334"/>
    <n v="0"/>
    <n v="0"/>
    <n v="-1.0440889745950699E-3"/>
    <n v="0"/>
    <n v="0"/>
    <n v="0"/>
    <n v="19136333.998955913"/>
    <n v="0"/>
    <n v="19136333.998955913"/>
    <n v="0"/>
    <n v="19136333.998955913"/>
    <x v="2"/>
  </r>
  <r>
    <x v="4"/>
    <s v="ANTIOQUIA"/>
    <s v="05044"/>
    <s v="MUNICIPIO DE ANZA (ANTIOQUIA)"/>
    <n v="0"/>
    <n v="0"/>
    <n v="0"/>
    <n v="0"/>
    <n v="0"/>
    <n v="0"/>
    <n v="0"/>
    <n v="1.9412189722061157E-3"/>
    <n v="0"/>
    <n v="0"/>
    <n v="0"/>
    <n v="0"/>
    <n v="1.9412189722061157E-3"/>
    <n v="677696"/>
    <n v="0"/>
    <n v="0"/>
    <n v="1.9412189722061157E-3"/>
    <n v="0"/>
    <n v="0"/>
    <n v="0"/>
    <n v="677696.00194121897"/>
    <n v="0"/>
    <n v="677696.00194121897"/>
    <n v="0"/>
    <n v="677696.00194121897"/>
    <x v="2"/>
  </r>
  <r>
    <x v="4"/>
    <s v="ANTIOQUIA"/>
    <s v="05045"/>
    <s v="MUNICIPIO DE APARTADÓ (ANTIOQUIA)"/>
    <n v="47972"/>
    <n v="0"/>
    <n v="103031"/>
    <n v="1052123"/>
    <n v="0"/>
    <n v="0"/>
    <n v="1203126"/>
    <n v="139928.34797854902"/>
    <n v="-296107.35088468238"/>
    <n v="0"/>
    <n v="0"/>
    <n v="0"/>
    <n v="1046946.9970938667"/>
    <n v="5635857"/>
    <n v="0"/>
    <n v="103031"/>
    <n v="139928.34797854902"/>
    <n v="756015.64911531762"/>
    <n v="0"/>
    <n v="0"/>
    <n v="6634831.9970938666"/>
    <n v="0"/>
    <n v="6634831.9970938666"/>
    <n v="0"/>
    <n v="6634831.9970938666"/>
    <x v="2"/>
  </r>
  <r>
    <x v="4"/>
    <s v="ANTIOQUIA"/>
    <s v="05055"/>
    <s v="MUNICIPIO DE ARGELIA (ANTIOQUIA)"/>
    <n v="0"/>
    <n v="0"/>
    <n v="0"/>
    <n v="0"/>
    <n v="0"/>
    <n v="0"/>
    <n v="0"/>
    <n v="-1.862645149230957E-9"/>
    <n v="0"/>
    <n v="0"/>
    <n v="0"/>
    <n v="0"/>
    <n v="-1.862645149230957E-9"/>
    <n v="0"/>
    <n v="0"/>
    <n v="0"/>
    <n v="-1.862645149230957E-9"/>
    <n v="0"/>
    <n v="0"/>
    <n v="0"/>
    <n v="-1.862645149230957E-9"/>
    <n v="0"/>
    <n v="-1.862645149230957E-9"/>
    <n v="0"/>
    <n v="-1.862645149230957E-9"/>
    <x v="2"/>
  </r>
  <r>
    <x v="4"/>
    <s v="ANTIOQUIA"/>
    <s v="05079"/>
    <s v="MUNICIPIO DE BARBOSA (ANTIOQUIA)"/>
    <n v="9950771"/>
    <n v="0"/>
    <n v="0"/>
    <n v="11886593"/>
    <n v="0"/>
    <n v="0"/>
    <n v="21837364"/>
    <n v="2027925.0044845194"/>
    <n v="-929966.5225237906"/>
    <n v="0"/>
    <n v="0"/>
    <n v="0"/>
    <n v="22935322.481960729"/>
    <n v="44173233"/>
    <n v="0"/>
    <n v="0"/>
    <n v="2027925.0044845194"/>
    <n v="10956626.477476209"/>
    <n v="0"/>
    <n v="0"/>
    <n v="57157784.481960729"/>
    <n v="0"/>
    <n v="57157784.481960729"/>
    <n v="0.19"/>
    <n v="57157784.291960731"/>
    <x v="2"/>
  </r>
  <r>
    <x v="4"/>
    <s v="ANTIOQUIA"/>
    <s v="05086"/>
    <s v="MUNICIPIO DE BELMIRA (ANTIOQUIA)"/>
    <n v="0"/>
    <n v="0"/>
    <n v="0"/>
    <n v="0"/>
    <n v="0"/>
    <n v="0"/>
    <n v="0"/>
    <n v="0.24213702487759292"/>
    <n v="3.2393566192195598E-12"/>
    <n v="0"/>
    <n v="0"/>
    <n v="0"/>
    <n v="0.24213702488083227"/>
    <n v="133052"/>
    <n v="0"/>
    <n v="0"/>
    <n v="0.24213702487759292"/>
    <n v="3.2393566192195598E-12"/>
    <n v="0"/>
    <n v="0"/>
    <n v="133052.24213702488"/>
    <n v="0"/>
    <n v="133052.24213702488"/>
    <n v="0"/>
    <n v="133052.24213702488"/>
    <x v="2"/>
  </r>
  <r>
    <x v="4"/>
    <s v="ANTIOQUIA"/>
    <s v="05088"/>
    <s v="MUNICIPIO DE BELLO (ANTIOQUIA)"/>
    <n v="1865237"/>
    <n v="0"/>
    <n v="5837785"/>
    <n v="709728"/>
    <n v="0"/>
    <n v="0"/>
    <n v="8412750"/>
    <n v="91556.498480901122"/>
    <n v="-709728"/>
    <n v="0"/>
    <n v="0"/>
    <n v="0"/>
    <n v="7794578.4984809011"/>
    <n v="11931862"/>
    <n v="0"/>
    <n v="5837785"/>
    <n v="91556.498480901122"/>
    <n v="0"/>
    <n v="0"/>
    <n v="0"/>
    <n v="17861203.498480901"/>
    <n v="0"/>
    <n v="17861203.498480901"/>
    <n v="0"/>
    <n v="17861203.498480901"/>
    <x v="2"/>
  </r>
  <r>
    <x v="4"/>
    <s v="ANTIOQUIA"/>
    <s v="05091"/>
    <s v="MUNICIPIO DE BETANIA (ANTIOQUIA)"/>
    <n v="0"/>
    <n v="0"/>
    <n v="0"/>
    <n v="0"/>
    <n v="0"/>
    <n v="0"/>
    <n v="0"/>
    <n v="70.489999999999995"/>
    <n v="0"/>
    <n v="0"/>
    <n v="0"/>
    <n v="0"/>
    <n v="70.489999999999995"/>
    <n v="0"/>
    <n v="0"/>
    <n v="0"/>
    <n v="70.489999999999995"/>
    <n v="0"/>
    <n v="0"/>
    <n v="0"/>
    <n v="70.489999999999995"/>
    <n v="0"/>
    <n v="70.489999999999995"/>
    <n v="0"/>
    <n v="70.489999999999995"/>
    <x v="2"/>
  </r>
  <r>
    <x v="4"/>
    <s v="ANTIOQUIA"/>
    <s v="05101"/>
    <s v="MUNICIPIO DE CIUDAD BOLIVAR (ANTIOQUIA)"/>
    <n v="0"/>
    <n v="0"/>
    <n v="0"/>
    <n v="0"/>
    <n v="0"/>
    <n v="0"/>
    <n v="0"/>
    <n v="1740.79"/>
    <n v="0"/>
    <n v="0"/>
    <n v="0"/>
    <n v="0"/>
    <n v="1740.79"/>
    <n v="0"/>
    <n v="0"/>
    <n v="0"/>
    <n v="1740.79"/>
    <n v="0"/>
    <n v="0"/>
    <n v="0"/>
    <n v="1740.79"/>
    <n v="0"/>
    <n v="1740.79"/>
    <n v="0"/>
    <n v="1740.79"/>
    <x v="2"/>
  </r>
  <r>
    <x v="4"/>
    <s v="ANTIOQUIA"/>
    <s v="05107"/>
    <s v="MUNICIPIO DE BRICEÑO (ANTIOQUIA)"/>
    <n v="77045432"/>
    <n v="0"/>
    <n v="0"/>
    <n v="103371245"/>
    <n v="0"/>
    <n v="0"/>
    <n v="180416677"/>
    <n v="16510844.139183085"/>
    <n v="-14165189.806705236"/>
    <n v="0"/>
    <n v="0"/>
    <n v="0"/>
    <n v="182762331.33247784"/>
    <n v="51214377"/>
    <n v="0"/>
    <n v="0"/>
    <n v="16510844.139183085"/>
    <n v="89206055.193294764"/>
    <n v="0"/>
    <n v="0"/>
    <n v="156931276.33247787"/>
    <n v="0"/>
    <n v="156931276.33247787"/>
    <n v="0"/>
    <n v="156931276.33247787"/>
    <x v="2"/>
  </r>
  <r>
    <x v="4"/>
    <s v="ANTIOQUIA"/>
    <s v="05113"/>
    <s v="MUNICIPIO DE BURITICÁ (ANTIOQUIA)"/>
    <n v="200515352"/>
    <n v="0"/>
    <n v="223176547"/>
    <n v="0"/>
    <n v="0"/>
    <n v="0"/>
    <n v="423691899"/>
    <n v="6870581.9955238104"/>
    <n v="0"/>
    <n v="0"/>
    <n v="0"/>
    <n v="0"/>
    <n v="430562480.99552381"/>
    <n v="679919074"/>
    <n v="0"/>
    <n v="223176547"/>
    <n v="6870581.9955238104"/>
    <n v="0"/>
    <n v="0"/>
    <n v="0"/>
    <n v="909966202.99552381"/>
    <n v="0"/>
    <n v="909966202.99552381"/>
    <n v="136460973"/>
    <n v="773505229.99552381"/>
    <x v="2"/>
  </r>
  <r>
    <x v="4"/>
    <s v="ANTIOQUIA"/>
    <s v="05120"/>
    <s v="MUNICIPIO DE CÁCERES (ANTIOQUIA)"/>
    <n v="694370655"/>
    <n v="0"/>
    <n v="0"/>
    <n v="205001917"/>
    <n v="0"/>
    <n v="0"/>
    <n v="899372572"/>
    <n v="34701769.831542492"/>
    <n v="-17832044.661179543"/>
    <n v="0"/>
    <n v="0"/>
    <n v="0"/>
    <n v="916242297.17036295"/>
    <n v="549620003"/>
    <n v="0"/>
    <n v="0"/>
    <n v="34701769.831542492"/>
    <n v="187169872.33882046"/>
    <n v="0"/>
    <n v="0"/>
    <n v="771491645.17036295"/>
    <n v="0"/>
    <n v="771491645.17036295"/>
    <n v="0"/>
    <n v="771491645.17036295"/>
    <x v="2"/>
  </r>
  <r>
    <x v="4"/>
    <s v="ANTIOQUIA"/>
    <s v="05125"/>
    <s v="MUNICIPIO DE CAICEDO (ANTIOQUIA)"/>
    <n v="1046190"/>
    <n v="0"/>
    <n v="0"/>
    <n v="0"/>
    <n v="0"/>
    <n v="0"/>
    <n v="1046190"/>
    <n v="4.35611791908741E-3"/>
    <n v="0"/>
    <n v="0"/>
    <n v="0"/>
    <n v="0"/>
    <n v="1046190.0043561179"/>
    <n v="0"/>
    <n v="0"/>
    <n v="0"/>
    <n v="4.35611791908741E-3"/>
    <n v="0"/>
    <n v="0"/>
    <n v="0"/>
    <n v="4.35611791908741E-3"/>
    <n v="0"/>
    <n v="4.35611791908741E-3"/>
    <n v="0"/>
    <n v="4.35611791908741E-3"/>
    <x v="2"/>
  </r>
  <r>
    <x v="4"/>
    <s v="ANTIOQUIA"/>
    <s v="05129"/>
    <s v="MUNICIPIO DE CALDAS (ANTIOQUIA)"/>
    <n v="0"/>
    <n v="0"/>
    <n v="0"/>
    <n v="0"/>
    <n v="0"/>
    <n v="0"/>
    <n v="0"/>
    <n v="3.5150498151779175E-3"/>
    <n v="0"/>
    <n v="0"/>
    <n v="0"/>
    <n v="0"/>
    <n v="3.5150498151779175E-3"/>
    <n v="1795238"/>
    <n v="0"/>
    <n v="0"/>
    <n v="3.5150498151779175E-3"/>
    <n v="0"/>
    <n v="0"/>
    <n v="0"/>
    <n v="1795238.0035150498"/>
    <n v="0"/>
    <n v="1795238.0035150498"/>
    <n v="0"/>
    <n v="1795238.0035150498"/>
    <x v="2"/>
  </r>
  <r>
    <x v="4"/>
    <s v="ANTIOQUIA"/>
    <s v="05134"/>
    <s v="MUNICIPIO DE CAMPAMENTO (ANTIOQUIA)"/>
    <n v="0"/>
    <n v="0"/>
    <n v="0"/>
    <n v="0"/>
    <n v="0"/>
    <n v="0"/>
    <n v="0"/>
    <n v="305741"/>
    <n v="0"/>
    <n v="0"/>
    <n v="0"/>
    <n v="0"/>
    <n v="305741"/>
    <n v="242036"/>
    <n v="0"/>
    <n v="0"/>
    <n v="305741"/>
    <n v="0"/>
    <n v="0"/>
    <n v="0"/>
    <n v="547777"/>
    <n v="0"/>
    <n v="547777"/>
    <n v="0"/>
    <n v="547777"/>
    <x v="2"/>
  </r>
  <r>
    <x v="4"/>
    <s v="ANTIOQUIA"/>
    <s v="05138"/>
    <s v="MUNICIPIO DE CAÑASGORDAS (ANTIOQUIA)"/>
    <n v="0"/>
    <n v="0"/>
    <n v="0"/>
    <n v="0"/>
    <n v="0"/>
    <n v="0"/>
    <n v="0"/>
    <n v="0.39759087562561035"/>
    <n v="0"/>
    <n v="0"/>
    <n v="0"/>
    <n v="0"/>
    <n v="0.39759087562561035"/>
    <n v="0"/>
    <n v="0"/>
    <n v="0"/>
    <n v="0.39759087562561035"/>
    <n v="0"/>
    <n v="0"/>
    <n v="0"/>
    <n v="0.39759087562561035"/>
    <n v="0"/>
    <n v="0.39759087562561035"/>
    <n v="0"/>
    <n v="0.39759087562561035"/>
    <x v="2"/>
  </r>
  <r>
    <x v="4"/>
    <s v="ANTIOQUIA"/>
    <s v="05142"/>
    <s v="MUNICIPIO DE CARACOLÍ (ANTIOQUIA)"/>
    <n v="4791734"/>
    <n v="0"/>
    <n v="0"/>
    <n v="0"/>
    <n v="0"/>
    <n v="0"/>
    <n v="4791734"/>
    <n v="77900.148421145976"/>
    <n v="0"/>
    <n v="0"/>
    <n v="0"/>
    <n v="0"/>
    <n v="4869634.148421146"/>
    <n v="4402089"/>
    <n v="0"/>
    <n v="0"/>
    <n v="77900.148421145976"/>
    <n v="0"/>
    <n v="0"/>
    <n v="0"/>
    <n v="4479989.148421146"/>
    <n v="0"/>
    <n v="4479989.148421146"/>
    <n v="0"/>
    <n v="4479989.148421146"/>
    <x v="2"/>
  </r>
  <r>
    <x v="4"/>
    <s v="ANTIOQUIA"/>
    <s v="05145"/>
    <s v="MUNICIPIO DE CARAMANTA (ANTIOQUIA)"/>
    <n v="0"/>
    <n v="0"/>
    <n v="0"/>
    <n v="0"/>
    <n v="0"/>
    <n v="0"/>
    <n v="0"/>
    <n v="0.44937153486534953"/>
    <n v="0"/>
    <n v="0"/>
    <n v="0"/>
    <n v="0"/>
    <n v="0.44937153486534953"/>
    <n v="0"/>
    <n v="0"/>
    <n v="0"/>
    <n v="0.44937153486534953"/>
    <n v="0"/>
    <n v="0"/>
    <n v="0"/>
    <n v="0.44937153486534953"/>
    <n v="0"/>
    <n v="0.44937153486534953"/>
    <n v="0"/>
    <n v="0.44937153486534953"/>
    <x v="2"/>
  </r>
  <r>
    <x v="4"/>
    <s v="ANTIOQUIA"/>
    <s v="05147"/>
    <s v="MUNICIPIO DE CAREPA (ANTIOQUIA)"/>
    <n v="436804"/>
    <n v="0"/>
    <n v="0"/>
    <n v="922775"/>
    <n v="0"/>
    <n v="0"/>
    <n v="1359579"/>
    <n v="694861.71990928147"/>
    <n v="-228753.97747390368"/>
    <n v="0"/>
    <n v="0"/>
    <n v="0"/>
    <n v="1825686.7424353778"/>
    <n v="0"/>
    <n v="0"/>
    <n v="0"/>
    <n v="694861.71990928147"/>
    <n v="694021.02252609632"/>
    <n v="0"/>
    <n v="0"/>
    <n v="1388882.7424353778"/>
    <n v="0"/>
    <n v="1388882.7424353778"/>
    <n v="0"/>
    <n v="1388882.7424353778"/>
    <x v="2"/>
  </r>
  <r>
    <x v="4"/>
    <s v="ANTIOQUIA"/>
    <s v="05154"/>
    <s v="MUNICIPIO DE CAUCASIA (ANTIOQUIA)"/>
    <n v="705809077"/>
    <n v="0"/>
    <n v="1674529784"/>
    <n v="0"/>
    <n v="0"/>
    <n v="0"/>
    <n v="2380338861"/>
    <n v="252961367.24558091"/>
    <n v="0"/>
    <n v="0"/>
    <n v="0"/>
    <n v="0"/>
    <n v="2633300228.2455807"/>
    <n v="3665121966"/>
    <n v="0"/>
    <n v="1674529784"/>
    <n v="252961367.24558091"/>
    <n v="0"/>
    <n v="0"/>
    <n v="0"/>
    <n v="5592613117.2455807"/>
    <n v="0"/>
    <n v="5592613117.2455807"/>
    <n v="2373069145.1900001"/>
    <n v="3219543972.0555806"/>
    <x v="2"/>
  </r>
  <r>
    <x v="4"/>
    <s v="ANTIOQUIA"/>
    <s v="05172"/>
    <s v="MUNICIPIO DE CHIGORODÓ (ANTIOQUIA)"/>
    <n v="0"/>
    <n v="0"/>
    <n v="0"/>
    <n v="0"/>
    <n v="0"/>
    <n v="0"/>
    <n v="0"/>
    <n v="92989.903600797479"/>
    <n v="23431.853544139587"/>
    <n v="0"/>
    <n v="0"/>
    <n v="0"/>
    <n v="116421.75714493706"/>
    <n v="378225"/>
    <n v="0"/>
    <n v="0"/>
    <n v="92989.903600797479"/>
    <n v="23431.853544139587"/>
    <n v="0"/>
    <n v="0"/>
    <n v="494646.75714493706"/>
    <n v="0"/>
    <n v="494646.75714493706"/>
    <n v="0"/>
    <n v="494646.75714493706"/>
    <x v="2"/>
  </r>
  <r>
    <x v="4"/>
    <s v="ANTIOQUIA"/>
    <s v="05190"/>
    <s v="MUNICIPIO DE CISNEROS (ANTIOQUIA)"/>
    <n v="0"/>
    <n v="0"/>
    <n v="0"/>
    <n v="0"/>
    <n v="0"/>
    <n v="0"/>
    <n v="0"/>
    <n v="0.37167828157544136"/>
    <n v="0"/>
    <n v="0"/>
    <n v="0"/>
    <n v="0"/>
    <n v="0.37167828157544136"/>
    <n v="67586"/>
    <n v="0"/>
    <n v="0"/>
    <n v="0.37167828157544136"/>
    <n v="0"/>
    <n v="0"/>
    <n v="0"/>
    <n v="67586.371678281575"/>
    <n v="0"/>
    <n v="67586.371678281575"/>
    <n v="0"/>
    <n v="67586.371678281575"/>
    <x v="2"/>
  </r>
  <r>
    <x v="4"/>
    <s v="ANTIOQUIA"/>
    <s v="05206"/>
    <s v="MUNICIPIO DE CONCEPCIÓN (ANTIOQUIA)"/>
    <n v="0"/>
    <n v="0"/>
    <n v="0"/>
    <n v="0"/>
    <n v="0"/>
    <n v="0"/>
    <n v="0"/>
    <n v="2.3152530193328857E-3"/>
    <n v="0"/>
    <n v="0"/>
    <n v="0"/>
    <n v="0"/>
    <n v="2.3152530193328857E-3"/>
    <n v="86197"/>
    <n v="0"/>
    <n v="0"/>
    <n v="2.3152530193328857E-3"/>
    <n v="0"/>
    <n v="0"/>
    <n v="0"/>
    <n v="86197.002315253019"/>
    <n v="0"/>
    <n v="86197.002315253019"/>
    <n v="0"/>
    <n v="86197.002315253019"/>
    <x v="2"/>
  </r>
  <r>
    <x v="4"/>
    <s v="ANTIOQUIA"/>
    <s v="05212"/>
    <s v="MUNICIPIO DE COPACABANA (ANTIOQUIA)"/>
    <n v="0"/>
    <n v="0"/>
    <n v="0"/>
    <n v="0"/>
    <n v="0"/>
    <n v="0"/>
    <n v="0"/>
    <n v="0"/>
    <n v="0"/>
    <n v="0"/>
    <n v="0"/>
    <n v="0"/>
    <n v="0"/>
    <n v="478462"/>
    <n v="0"/>
    <n v="0"/>
    <n v="0"/>
    <n v="0"/>
    <n v="0"/>
    <n v="0"/>
    <n v="478462"/>
    <n v="0"/>
    <n v="478462"/>
    <n v="0"/>
    <n v="478462"/>
    <x v="2"/>
  </r>
  <r>
    <x v="4"/>
    <s v="ANTIOQUIA"/>
    <s v="05234"/>
    <s v="MUNICIPIO DE DABEIBA (ANTIOQUIA)"/>
    <n v="50992"/>
    <n v="0"/>
    <n v="0"/>
    <n v="8134152"/>
    <n v="0"/>
    <n v="0"/>
    <n v="8185144"/>
    <n v="2348325.663984213"/>
    <n v="225256.64973690553"/>
    <n v="0"/>
    <n v="0"/>
    <n v="0"/>
    <n v="10758726.313721118"/>
    <n v="155855739"/>
    <n v="0"/>
    <n v="0"/>
    <n v="2348325.663984213"/>
    <n v="8359408.6497369055"/>
    <n v="0"/>
    <n v="0"/>
    <n v="166563473.31372112"/>
    <n v="0"/>
    <n v="166563473.31372112"/>
    <n v="0"/>
    <n v="166563473.31372112"/>
    <x v="2"/>
  </r>
  <r>
    <x v="4"/>
    <s v="ANTIOQUIA"/>
    <s v="05237"/>
    <s v="MUNICIPIO DE DON MATÍAS (ANTIOQUIA)"/>
    <n v="0"/>
    <n v="0"/>
    <n v="0"/>
    <n v="0"/>
    <n v="0"/>
    <n v="0"/>
    <n v="0"/>
    <n v="2.6095050852745771E-3"/>
    <n v="0"/>
    <n v="0"/>
    <n v="0"/>
    <n v="0"/>
    <n v="2.6095050852745771E-3"/>
    <n v="0"/>
    <n v="0"/>
    <n v="0"/>
    <n v="2.6095050852745771E-3"/>
    <n v="0"/>
    <n v="0"/>
    <n v="0"/>
    <n v="2.6095050852745771E-3"/>
    <n v="0"/>
    <n v="2.6095050852745771E-3"/>
    <n v="0"/>
    <n v="2.6095050852745771E-3"/>
    <x v="2"/>
  </r>
  <r>
    <x v="4"/>
    <s v="ANTIOQUIA"/>
    <s v="05240"/>
    <s v="MUNICIPIO DE EBÉJICO (ANTIOQUIA)"/>
    <n v="0"/>
    <n v="0"/>
    <n v="0"/>
    <n v="0"/>
    <n v="0"/>
    <n v="0"/>
    <n v="0"/>
    <n v="94459.121337595818"/>
    <n v="0"/>
    <n v="0"/>
    <n v="0"/>
    <n v="0"/>
    <n v="94459.121337595818"/>
    <n v="0"/>
    <n v="0"/>
    <n v="0"/>
    <n v="94459.121337595818"/>
    <n v="0"/>
    <n v="0"/>
    <n v="0"/>
    <n v="94459.121337595818"/>
    <n v="0"/>
    <n v="94459.121337595818"/>
    <n v="0"/>
    <n v="94459.121337595818"/>
    <x v="2"/>
  </r>
  <r>
    <x v="4"/>
    <s v="ANTIOQUIA"/>
    <s v="05250"/>
    <s v="MUNICIPIO DE EL BAGRE (ANTIOQUIA)"/>
    <n v="2196624042"/>
    <n v="0"/>
    <n v="1701810245"/>
    <n v="0"/>
    <n v="0"/>
    <n v="0"/>
    <n v="3898434287"/>
    <n v="216780002.99942207"/>
    <n v="0"/>
    <n v="0"/>
    <n v="0"/>
    <n v="0"/>
    <n v="4115214289.9994221"/>
    <n v="1994140635"/>
    <n v="0"/>
    <n v="1701810245"/>
    <n v="216780002.99942207"/>
    <n v="0"/>
    <n v="0"/>
    <n v="0"/>
    <n v="3912730882.9994221"/>
    <n v="0"/>
    <n v="3912730882.9994221"/>
    <n v="0.26"/>
    <n v="3912730882.7394218"/>
    <x v="2"/>
  </r>
  <r>
    <x v="4"/>
    <s v="ANTIOQUIA"/>
    <s v="05266"/>
    <s v="MUNICIPIO DE ENVIGADO (ANTIOQUIA)                    "/>
    <n v="0"/>
    <n v="0"/>
    <n v="0"/>
    <n v="0"/>
    <n v="0"/>
    <n v="0"/>
    <n v="0"/>
    <n v="0.52178997616283596"/>
    <n v="0"/>
    <n v="0"/>
    <n v="0"/>
    <n v="0"/>
    <n v="0.52178997616283596"/>
    <n v="0"/>
    <n v="0"/>
    <n v="0"/>
    <n v="0.52178997616283596"/>
    <n v="0"/>
    <n v="0"/>
    <n v="0"/>
    <n v="0.52178997616283596"/>
    <n v="0"/>
    <n v="0.52178997616283596"/>
    <n v="0"/>
    <n v="0.52178997616283596"/>
    <x v="2"/>
  </r>
  <r>
    <x v="4"/>
    <s v="ANTIOQUIA"/>
    <s v="05282"/>
    <s v="MUNICIPIO DE FREDONIA (ANTIOQUIA)"/>
    <n v="6411747"/>
    <n v="0"/>
    <n v="0"/>
    <n v="0"/>
    <n v="0"/>
    <n v="0"/>
    <n v="6411747"/>
    <n v="0.52037636935710907"/>
    <n v="0"/>
    <n v="0"/>
    <n v="0"/>
    <n v="0"/>
    <n v="6411747.5203763694"/>
    <n v="1801757"/>
    <n v="0"/>
    <n v="0"/>
    <n v="0.52037636935710907"/>
    <n v="0"/>
    <n v="0"/>
    <n v="0"/>
    <n v="1801757.5203763694"/>
    <n v="73221613"/>
    <n v="75023370.520376369"/>
    <n v="0"/>
    <n v="75023370.520376369"/>
    <x v="2"/>
  </r>
  <r>
    <x v="4"/>
    <s v="ANTIOQUIA"/>
    <s v="05284"/>
    <s v="MUNICIPIO DE FRONTINO (ANTIOQUIA)"/>
    <n v="2741304"/>
    <n v="0"/>
    <n v="70078147"/>
    <n v="0"/>
    <n v="0"/>
    <n v="0"/>
    <n v="72819451"/>
    <n v="8.1713944673538208E-3"/>
    <n v="0"/>
    <n v="0"/>
    <n v="0"/>
    <n v="0"/>
    <n v="72819451.008171394"/>
    <n v="244270224"/>
    <n v="0"/>
    <n v="70078147"/>
    <n v="8.1713944673538208E-3"/>
    <n v="0"/>
    <n v="0"/>
    <n v="0"/>
    <n v="314348371.00817138"/>
    <n v="0"/>
    <n v="314348371.00817138"/>
    <n v="0"/>
    <n v="314348371.00817138"/>
    <x v="2"/>
  </r>
  <r>
    <x v="4"/>
    <s v="ANTIOQUIA"/>
    <s v="05308"/>
    <s v="MUNICIPIO DE GIRARDOTA (ANTIOQUIA)"/>
    <n v="40485076"/>
    <n v="0"/>
    <n v="0"/>
    <n v="70815243"/>
    <n v="0"/>
    <n v="0"/>
    <n v="111300319"/>
    <n v="12768866.043691128"/>
    <n v="-1826634.4686845392"/>
    <n v="0"/>
    <n v="0"/>
    <n v="0"/>
    <n v="122242550.57500659"/>
    <n v="1129468256"/>
    <n v="0"/>
    <n v="0"/>
    <n v="12768866.043691128"/>
    <n v="68988608.531315461"/>
    <n v="0"/>
    <n v="0"/>
    <n v="1211225730.5750067"/>
    <n v="0"/>
    <n v="1211225730.5750067"/>
    <n v="2641425.2400000002"/>
    <n v="1208584305.3350067"/>
    <x v="2"/>
  </r>
  <r>
    <x v="4"/>
    <s v="ANTIOQUIA"/>
    <s v="05310"/>
    <s v="MUNICIPIO DE GÓMEZ PLATA (ANTIOQUIA)"/>
    <n v="496514"/>
    <n v="0"/>
    <n v="0"/>
    <n v="0"/>
    <n v="0"/>
    <n v="0"/>
    <n v="496514"/>
    <n v="2.4318818468600512E-3"/>
    <n v="0"/>
    <n v="0"/>
    <n v="0"/>
    <n v="0"/>
    <n v="496514.00243188185"/>
    <n v="30631591"/>
    <n v="0"/>
    <n v="0"/>
    <n v="2.4318818468600512E-3"/>
    <n v="0"/>
    <n v="0"/>
    <n v="0"/>
    <n v="30631591.002431881"/>
    <n v="0"/>
    <n v="30631591.002431881"/>
    <n v="0"/>
    <n v="30631591.002431881"/>
    <x v="2"/>
  </r>
  <r>
    <x v="4"/>
    <s v="ANTIOQUIA"/>
    <s v="05315"/>
    <s v="MUNICIPIO DE GUADALUPE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"/>
  </r>
  <r>
    <x v="4"/>
    <s v="ANTIOQUIA"/>
    <s v="05318"/>
    <s v="MUNICIPIO DE GUARNE (ANTIOQUIA)"/>
    <n v="0"/>
    <n v="0"/>
    <n v="0"/>
    <n v="0"/>
    <n v="0"/>
    <n v="0"/>
    <n v="0"/>
    <n v="3.7853738758713007E-3"/>
    <n v="0"/>
    <n v="0"/>
    <n v="0"/>
    <n v="0"/>
    <n v="3.7853738758713007E-3"/>
    <n v="0"/>
    <n v="0"/>
    <n v="0"/>
    <n v="3.7853738758713007E-3"/>
    <n v="0"/>
    <n v="0"/>
    <n v="0"/>
    <n v="3.7853738758713007E-3"/>
    <n v="0"/>
    <n v="3.7853738758713007E-3"/>
    <n v="0"/>
    <n v="3.7853738758713007E-3"/>
    <x v="2"/>
  </r>
  <r>
    <x v="4"/>
    <s v="ANTIOQUIA"/>
    <s v="05347"/>
    <s v="MUNICIPIO DE HELICONIA (ANTIOQUIA)"/>
    <n v="6742"/>
    <n v="0"/>
    <n v="0"/>
    <n v="1390410"/>
    <n v="0"/>
    <n v="0"/>
    <n v="1397152"/>
    <n v="209577.51209316839"/>
    <n v="-258088.51167908311"/>
    <n v="0"/>
    <n v="0"/>
    <n v="0"/>
    <n v="1348641.0004140853"/>
    <n v="282926"/>
    <n v="0"/>
    <n v="0"/>
    <n v="209577.51209316839"/>
    <n v="1132321.4883209169"/>
    <n v="0"/>
    <n v="0"/>
    <n v="1624825.0004140853"/>
    <n v="0"/>
    <n v="1624825.0004140853"/>
    <n v="0"/>
    <n v="1624825.0004140853"/>
    <x v="2"/>
  </r>
  <r>
    <x v="4"/>
    <s v="ANTIOQUIA"/>
    <s v="05360"/>
    <s v="MUNICIPIO DE ITAGUI (ANTIOQUIA)"/>
    <n v="196001"/>
    <n v="0"/>
    <n v="2700617"/>
    <n v="0"/>
    <n v="0"/>
    <n v="0"/>
    <n v="2896618"/>
    <n v="0"/>
    <n v="0"/>
    <n v="0"/>
    <n v="0"/>
    <n v="0"/>
    <n v="2896618"/>
    <n v="9832381"/>
    <n v="0"/>
    <n v="2700617"/>
    <n v="0"/>
    <n v="0"/>
    <n v="0"/>
    <n v="0"/>
    <n v="12532998"/>
    <n v="0"/>
    <n v="12532998"/>
    <n v="0"/>
    <n v="12532998"/>
    <x v="2"/>
  </r>
  <r>
    <x v="4"/>
    <s v="ANTIOQUIA"/>
    <s v="05361"/>
    <s v="MUNICIPIO DE ITUANGO (ANTIOQUIA)"/>
    <n v="42714"/>
    <n v="0"/>
    <n v="21502132"/>
    <n v="0"/>
    <n v="0"/>
    <n v="0"/>
    <n v="21544846"/>
    <n v="-4.5498013496398926E-3"/>
    <n v="0"/>
    <n v="0"/>
    <n v="0"/>
    <n v="0"/>
    <n v="21544845.995450199"/>
    <n v="36717852"/>
    <n v="0"/>
    <n v="21502132"/>
    <n v="-4.5498013496398926E-3"/>
    <n v="0"/>
    <n v="0"/>
    <n v="0"/>
    <n v="58219983.995450199"/>
    <n v="0"/>
    <n v="58219983.995450199"/>
    <n v="0"/>
    <n v="58219983.995450199"/>
    <x v="2"/>
  </r>
  <r>
    <x v="4"/>
    <s v="ANTIOQUIA"/>
    <s v="05364"/>
    <s v="MUNICIPIO DE JARDÍN (ANTIOQUIA)"/>
    <n v="2096605"/>
    <n v="0"/>
    <n v="0"/>
    <n v="866350"/>
    <n v="0"/>
    <n v="0"/>
    <n v="2962955"/>
    <n v="11012.791236747056"/>
    <n v="-806851.17418182269"/>
    <n v="0"/>
    <n v="0"/>
    <n v="0"/>
    <n v="2167116.6170549244"/>
    <n v="0"/>
    <n v="0"/>
    <n v="0"/>
    <n v="11012.791236747056"/>
    <n v="59498.825818177313"/>
    <n v="0"/>
    <n v="0"/>
    <n v="70511.617054924369"/>
    <n v="0"/>
    <n v="70511.617054924369"/>
    <n v="0"/>
    <n v="70511.617054924369"/>
    <x v="2"/>
  </r>
  <r>
    <x v="4"/>
    <s v="ANTIOQUIA"/>
    <s v="05368"/>
    <s v="MUNICIPIO DE JERICÓ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"/>
  </r>
  <r>
    <x v="4"/>
    <s v="ANTIOQUIA"/>
    <s v="05380"/>
    <s v="MUNICIPIO DE LA ESTRELLA                                       "/>
    <n v="0"/>
    <n v="0"/>
    <n v="0"/>
    <n v="0"/>
    <n v="0"/>
    <n v="0"/>
    <n v="0"/>
    <n v="0.18249083420960233"/>
    <n v="0"/>
    <n v="0"/>
    <n v="0"/>
    <n v="0"/>
    <n v="0.18249083420960233"/>
    <n v="0"/>
    <n v="0"/>
    <n v="0"/>
    <n v="0.18249083420960233"/>
    <n v="0"/>
    <n v="0"/>
    <n v="0"/>
    <n v="0.18249083420960233"/>
    <n v="0"/>
    <n v="0.18249083420960233"/>
    <n v="0"/>
    <n v="0.18249083420960233"/>
    <x v="2"/>
  </r>
  <r>
    <x v="4"/>
    <s v="ANTIOQUIA"/>
    <s v="05390"/>
    <s v="MUNICIPIO DE LA PINTADA (ANTIOQUIA)"/>
    <n v="4691680"/>
    <n v="0"/>
    <n v="0"/>
    <n v="25530395"/>
    <n v="0"/>
    <n v="0"/>
    <n v="30222075"/>
    <n v="5399002.1548532294"/>
    <n v="180051.81696020113"/>
    <n v="0"/>
    <n v="0"/>
    <n v="0"/>
    <n v="35801128.971813433"/>
    <n v="10888680"/>
    <n v="0"/>
    <n v="0"/>
    <n v="5399002.1548532294"/>
    <n v="25710446.816960201"/>
    <n v="0"/>
    <n v="0"/>
    <n v="41998128.971813425"/>
    <n v="10496"/>
    <n v="42008624.971813425"/>
    <n v="0"/>
    <n v="42008624.971813425"/>
    <x v="2"/>
  </r>
  <r>
    <x v="4"/>
    <s v="ANTIOQUIA"/>
    <s v="05400"/>
    <s v="MUNICIPIO DE LA UNIÓN (ANTIOQUIA)"/>
    <n v="155968"/>
    <n v="0"/>
    <n v="0"/>
    <n v="0"/>
    <n v="0"/>
    <n v="0"/>
    <n v="155968"/>
    <n v="1288268.438413321"/>
    <n v="0"/>
    <n v="0"/>
    <n v="0"/>
    <n v="0"/>
    <n v="1444236.438413321"/>
    <n v="6884409"/>
    <n v="0"/>
    <n v="0"/>
    <n v="1288268.438413321"/>
    <n v="0"/>
    <n v="0"/>
    <n v="0"/>
    <n v="8172677.438413321"/>
    <n v="0"/>
    <n v="8172677.438413321"/>
    <n v="0"/>
    <n v="8172677.438413321"/>
    <x v="2"/>
  </r>
  <r>
    <x v="4"/>
    <s v="ANTIOQUIA"/>
    <s v="05411"/>
    <s v="MUNICIPIO DE LIBORINA (ANTIOQUIA)"/>
    <n v="68396"/>
    <n v="0"/>
    <n v="0"/>
    <n v="0"/>
    <n v="0"/>
    <n v="0"/>
    <n v="68396"/>
    <n v="3.8437442854046822E-3"/>
    <n v="0"/>
    <n v="0"/>
    <n v="0"/>
    <n v="0"/>
    <n v="68396.003843744285"/>
    <n v="0"/>
    <n v="0"/>
    <n v="0"/>
    <n v="3.8437442854046822E-3"/>
    <n v="0"/>
    <n v="0"/>
    <n v="0"/>
    <n v="3.8437442854046822E-3"/>
    <n v="0"/>
    <n v="3.8437442854046822E-3"/>
    <n v="0"/>
    <n v="3.8437442854046822E-3"/>
    <x v="2"/>
  </r>
  <r>
    <x v="4"/>
    <s v="ANTIOQUIA"/>
    <s v="05425"/>
    <s v="MUNICIPIO DE MACEO (ANTIOQUIA)"/>
    <n v="828591"/>
    <n v="0"/>
    <n v="8754780"/>
    <n v="0"/>
    <n v="0"/>
    <n v="0"/>
    <n v="9583371"/>
    <n v="-4.4766813516616821E-4"/>
    <n v="0"/>
    <n v="0"/>
    <n v="0"/>
    <n v="0"/>
    <n v="9583370.9995523319"/>
    <n v="13521085"/>
    <n v="0"/>
    <n v="8754780"/>
    <n v="-4.4766813516616821E-4"/>
    <n v="0"/>
    <n v="0"/>
    <n v="0"/>
    <n v="22275864.999552332"/>
    <n v="0"/>
    <n v="22275864.999552332"/>
    <n v="0"/>
    <n v="22275864.999552332"/>
    <x v="2"/>
  </r>
  <r>
    <x v="4"/>
    <s v="ANTIOQUIA"/>
    <s v="05467"/>
    <s v="MUNICIPIO DE MONTEBELLO (ANTIOQUIA)"/>
    <n v="0"/>
    <n v="0"/>
    <n v="0"/>
    <n v="0"/>
    <n v="0"/>
    <n v="0"/>
    <n v="0"/>
    <n v="0"/>
    <n v="0"/>
    <n v="0"/>
    <n v="0"/>
    <n v="0"/>
    <n v="0"/>
    <n v="526527"/>
    <n v="0"/>
    <n v="0"/>
    <n v="0"/>
    <n v="0"/>
    <n v="0"/>
    <n v="0"/>
    <n v="526527"/>
    <n v="0"/>
    <n v="526527"/>
    <n v="0"/>
    <n v="526527"/>
    <x v="2"/>
  </r>
  <r>
    <x v="4"/>
    <s v="ANTIOQUIA"/>
    <s v="05480"/>
    <s v="MUNICIPIO DE MUTATÁ (ANTIOQUIA)"/>
    <n v="106814665"/>
    <n v="0"/>
    <n v="0"/>
    <n v="122071157"/>
    <n v="0"/>
    <n v="0"/>
    <n v="228885822"/>
    <n v="24583378.059703045"/>
    <n v="531773.60681306955"/>
    <n v="0"/>
    <n v="0"/>
    <n v="0"/>
    <n v="254000973.66651613"/>
    <n v="271551888"/>
    <n v="0"/>
    <n v="0"/>
    <n v="24583378.059703045"/>
    <n v="122602930.60681307"/>
    <n v="0"/>
    <n v="0"/>
    <n v="418738196.66651613"/>
    <n v="0"/>
    <n v="418738196.66651613"/>
    <n v="0"/>
    <n v="418738196.66651613"/>
    <x v="2"/>
  </r>
  <r>
    <x v="4"/>
    <s v="ANTIOQUIA"/>
    <s v="05483"/>
    <s v="MUNICIPIO DE NARIÑO (ANTIOQUIA)"/>
    <n v="0"/>
    <n v="0"/>
    <n v="0"/>
    <n v="0"/>
    <n v="0"/>
    <n v="0"/>
    <n v="0"/>
    <n v="105294.00259553827"/>
    <n v="0"/>
    <n v="0"/>
    <n v="0"/>
    <n v="0"/>
    <n v="105294.00259553827"/>
    <n v="0"/>
    <n v="0"/>
    <n v="0"/>
    <n v="105294.00259553827"/>
    <n v="0"/>
    <n v="0"/>
    <n v="0"/>
    <n v="105294.00259553827"/>
    <n v="0"/>
    <n v="105294.00259553827"/>
    <n v="0"/>
    <n v="105294.00259553827"/>
    <x v="2"/>
  </r>
  <r>
    <x v="4"/>
    <s v="ANTIOQUIA"/>
    <s v="05490"/>
    <s v="MUNICIPIO DE NECOCLÍ (ANTIOQUIA)"/>
    <n v="0"/>
    <n v="0"/>
    <n v="0"/>
    <n v="0"/>
    <n v="0"/>
    <n v="0"/>
    <n v="0"/>
    <n v="156619.44183165772"/>
    <n v="41859.769575032762"/>
    <n v="0"/>
    <n v="0"/>
    <n v="0"/>
    <n v="198479.21140669048"/>
    <n v="0"/>
    <n v="0"/>
    <n v="0"/>
    <n v="156619.44183165772"/>
    <n v="41859.769575032762"/>
    <n v="0"/>
    <n v="0"/>
    <n v="198479.21140669048"/>
    <n v="0"/>
    <n v="198479.21140669048"/>
    <n v="0"/>
    <n v="198479.21140669048"/>
    <x v="2"/>
  </r>
  <r>
    <x v="4"/>
    <s v="ANTIOQUIA"/>
    <s v="05495"/>
    <s v="MUNICIPIO DE NECHÍ (ANTIOQUIA)"/>
    <n v="745425157"/>
    <n v="0"/>
    <n v="0"/>
    <n v="248778119"/>
    <n v="0"/>
    <n v="0"/>
    <n v="994203276"/>
    <n v="535087705.83775127"/>
    <n v="-36873939.028402567"/>
    <n v="0"/>
    <n v="0"/>
    <n v="0"/>
    <n v="1492417042.8093488"/>
    <n v="291381184"/>
    <n v="0"/>
    <n v="0"/>
    <n v="535087705.83775127"/>
    <n v="211904179.97159743"/>
    <n v="0"/>
    <n v="0"/>
    <n v="1038373069.8093487"/>
    <n v="4417819715"/>
    <n v="5456192784.8093491"/>
    <n v="0"/>
    <n v="5456192784.8093491"/>
    <x v="2"/>
  </r>
  <r>
    <x v="4"/>
    <s v="ANTIOQUIA"/>
    <s v="05501"/>
    <s v="MUNICIPIO DE OLAYA (ANTIOQUIA)"/>
    <n v="92796"/>
    <n v="0"/>
    <n v="0"/>
    <n v="72693"/>
    <n v="0"/>
    <n v="0"/>
    <n v="165489"/>
    <n v="53036.013584152475"/>
    <n v="-16210.949547002063"/>
    <n v="0"/>
    <n v="0"/>
    <n v="0"/>
    <n v="202314.06403715041"/>
    <n v="16102"/>
    <n v="0"/>
    <n v="0"/>
    <n v="53036.013584152475"/>
    <n v="56482.050452997937"/>
    <n v="0"/>
    <n v="0"/>
    <n v="125620.06403715041"/>
    <n v="0"/>
    <n v="125620.06403715041"/>
    <n v="0"/>
    <n v="125620.06403715041"/>
    <x v="2"/>
  </r>
  <r>
    <x v="4"/>
    <s v="ANTIOQUIA"/>
    <s v="05579"/>
    <s v="MUNICIPIO DE PUERTO BERRÍO (ANTIOQUIA)"/>
    <n v="555574802"/>
    <n v="0"/>
    <n v="0"/>
    <n v="415700442"/>
    <n v="0"/>
    <n v="0"/>
    <n v="971275244"/>
    <n v="97303550.644403458"/>
    <n v="-541986.62362396717"/>
    <n v="0"/>
    <n v="0"/>
    <n v="0"/>
    <n v="1068036808.0207795"/>
    <n v="750396411"/>
    <n v="0"/>
    <n v="0"/>
    <n v="97303550.644403458"/>
    <n v="415158455.37637603"/>
    <n v="0"/>
    <n v="0"/>
    <n v="1262858417.0207796"/>
    <n v="0"/>
    <n v="1262858417.0207796"/>
    <n v="0"/>
    <n v="1262858417.0207796"/>
    <x v="2"/>
  </r>
  <r>
    <x v="4"/>
    <s v="ANTIOQUIA"/>
    <s v="05585"/>
    <s v="MUNICIPIO DE PUERTO NARE (ANTIOQUIA)"/>
    <n v="2738450599"/>
    <n v="0"/>
    <n v="18269812"/>
    <n v="674919415"/>
    <n v="0"/>
    <n v="0"/>
    <n v="3431639826"/>
    <n v="143347994.8660531"/>
    <n v="4925654.8204188719"/>
    <n v="0"/>
    <n v="0"/>
    <n v="0"/>
    <n v="3579913475.6864719"/>
    <n v="1170756419"/>
    <n v="0"/>
    <n v="18269812"/>
    <n v="143347994.8660531"/>
    <n v="679845069.82041883"/>
    <n v="0"/>
    <n v="0"/>
    <n v="2012219295.6864719"/>
    <n v="0"/>
    <n v="2012219295.6864719"/>
    <n v="1554690224.5"/>
    <n v="457529071.18647194"/>
    <x v="2"/>
  </r>
  <r>
    <x v="4"/>
    <s v="ANTIOQUIA"/>
    <s v="05591"/>
    <s v="MUNICIPIO DE PUERTO TRIUNFO (ANTIOQUIA)"/>
    <n v="1448436083"/>
    <n v="0"/>
    <n v="347877831"/>
    <n v="210971900"/>
    <n v="0"/>
    <n v="0"/>
    <n v="2007285814"/>
    <n v="52136198.526673794"/>
    <n v="3498072.3264412666"/>
    <n v="0"/>
    <n v="0"/>
    <n v="0"/>
    <n v="2062920084.8531151"/>
    <n v="386623130"/>
    <n v="0"/>
    <n v="347877831"/>
    <n v="52136198.526673794"/>
    <n v="214469972.32644126"/>
    <n v="0"/>
    <n v="0"/>
    <n v="1001107131.8531151"/>
    <n v="0"/>
    <n v="1001107131.8531151"/>
    <n v="710746453.63999999"/>
    <n v="290360678.2131151"/>
    <x v="2"/>
  </r>
  <r>
    <x v="4"/>
    <s v="ANTIOQUIA"/>
    <s v="05604"/>
    <s v="MUNICIPIO DE REMEDIOS (ANTIOQUIA)"/>
    <n v="869620948"/>
    <n v="0"/>
    <n v="186442030"/>
    <n v="79508"/>
    <n v="0"/>
    <n v="0"/>
    <n v="1056142486"/>
    <n v="65529861.319041967"/>
    <n v="-79508"/>
    <n v="0"/>
    <n v="0"/>
    <n v="0"/>
    <n v="1121592839.319042"/>
    <n v="2200883103"/>
    <n v="0"/>
    <n v="186442030"/>
    <n v="65529861.319041967"/>
    <n v="0"/>
    <n v="0"/>
    <n v="0"/>
    <n v="2452854994.3190422"/>
    <n v="0"/>
    <n v="2452854994.3190422"/>
    <n v="0"/>
    <n v="2452854994.3190422"/>
    <x v="2"/>
  </r>
  <r>
    <x v="4"/>
    <s v="ANTIOQUIA"/>
    <s v="05607"/>
    <s v="MUNICIPIO DE RETIRO (ANTIOQUIA)"/>
    <n v="892336"/>
    <n v="0"/>
    <n v="0"/>
    <n v="649063"/>
    <n v="0"/>
    <n v="0"/>
    <n v="1541399"/>
    <n v="6329632.9708977416"/>
    <n v="-360381.88944860268"/>
    <n v="0"/>
    <n v="0"/>
    <n v="0"/>
    <n v="7510650.0814491389"/>
    <n v="691879"/>
    <n v="0"/>
    <n v="0"/>
    <n v="6329632.9708977416"/>
    <n v="288681.11055139732"/>
    <n v="0"/>
    <n v="0"/>
    <n v="7310193.0814491389"/>
    <n v="0"/>
    <n v="7310193.0814491389"/>
    <n v="0"/>
    <n v="7310193.0814491389"/>
    <x v="2"/>
  </r>
  <r>
    <x v="4"/>
    <s v="ANTIOQUIA"/>
    <s v="05615"/>
    <s v="MUNICIPIO DE RIONEGRO (ANTIOQUIA)"/>
    <n v="179321"/>
    <n v="0"/>
    <n v="280225"/>
    <n v="0"/>
    <n v="0"/>
    <n v="0"/>
    <n v="459546"/>
    <n v="0"/>
    <n v="0"/>
    <n v="0"/>
    <n v="0"/>
    <n v="0"/>
    <n v="459546"/>
    <n v="19061215"/>
    <n v="0"/>
    <n v="280225"/>
    <n v="0"/>
    <n v="0"/>
    <n v="0"/>
    <n v="0"/>
    <n v="19341440"/>
    <n v="0"/>
    <n v="19341440"/>
    <n v="0"/>
    <n v="19341440"/>
    <x v="2"/>
  </r>
  <r>
    <x v="4"/>
    <s v="ANTIOQUIA"/>
    <s v="05628"/>
    <s v="MUNICIPIO DE SABANALARGA (ANTIOQUIA)"/>
    <n v="2610404"/>
    <n v="0"/>
    <n v="0"/>
    <n v="0"/>
    <n v="0"/>
    <n v="0"/>
    <n v="2610404"/>
    <n v="-4.1829422116279602E-3"/>
    <n v="0"/>
    <n v="0"/>
    <n v="0"/>
    <n v="0"/>
    <n v="2610403.9958170578"/>
    <n v="41787"/>
    <n v="0"/>
    <n v="0"/>
    <n v="-4.1829422116279602E-3"/>
    <n v="0"/>
    <n v="0"/>
    <n v="0"/>
    <n v="41786.995817057788"/>
    <n v="0"/>
    <n v="41786.995817057788"/>
    <n v="0"/>
    <n v="41786.995817057788"/>
    <x v="2"/>
  </r>
  <r>
    <x v="4"/>
    <s v="ANTIOQUIA"/>
    <s v="05642"/>
    <s v="MUNICIPIO DE SALGAR (ANTIOQUIA)"/>
    <n v="215530"/>
    <n v="0"/>
    <n v="0"/>
    <n v="0"/>
    <n v="0"/>
    <n v="0"/>
    <n v="215530"/>
    <n v="1.5600847546011209E-3"/>
    <n v="0"/>
    <n v="0"/>
    <n v="0"/>
    <n v="0"/>
    <n v="215530.00156008475"/>
    <n v="0"/>
    <n v="0"/>
    <n v="0"/>
    <n v="1.5600847546011209E-3"/>
    <n v="0"/>
    <n v="0"/>
    <n v="0"/>
    <n v="1.5600847546011209E-3"/>
    <n v="0"/>
    <n v="1.5600847546011209E-3"/>
    <n v="0"/>
    <n v="1.5600847546011209E-3"/>
    <x v="2"/>
  </r>
  <r>
    <x v="4"/>
    <s v="ANTIOQUIA"/>
    <s v="05647"/>
    <s v="MUNICIPIO DE SAN ANDRÉS DE CUERQUÍA (ANTIOQUIA)"/>
    <n v="0"/>
    <n v="0"/>
    <n v="0"/>
    <n v="0"/>
    <n v="0"/>
    <n v="0"/>
    <n v="0"/>
    <n v="0.12242724536918104"/>
    <n v="0"/>
    <n v="0"/>
    <n v="0"/>
    <n v="0"/>
    <n v="0.12242724536918104"/>
    <n v="0"/>
    <n v="0"/>
    <n v="0"/>
    <n v="0.12242724536918104"/>
    <n v="0"/>
    <n v="0"/>
    <n v="0"/>
    <n v="0.12242724536918104"/>
    <n v="0"/>
    <n v="0.12242724536918104"/>
    <n v="0"/>
    <n v="0.12242724536918104"/>
    <x v="2"/>
  </r>
  <r>
    <x v="4"/>
    <s v="ANTIOQUIA"/>
    <s v="05649"/>
    <s v="MUNICIPIO DE SAN CARLOS (ANTIOQUIA)"/>
    <n v="13695616"/>
    <n v="0"/>
    <n v="0"/>
    <n v="0"/>
    <n v="0"/>
    <n v="0"/>
    <n v="13695616"/>
    <n v="0.35120183229446411"/>
    <n v="0"/>
    <n v="0"/>
    <n v="0"/>
    <n v="0"/>
    <n v="13695616.351201832"/>
    <n v="1560442"/>
    <n v="0"/>
    <n v="0"/>
    <n v="0.35120183229446411"/>
    <n v="0"/>
    <n v="0"/>
    <n v="0"/>
    <n v="1560442.3512018323"/>
    <n v="1521117.78"/>
    <n v="3081560.1312018326"/>
    <n v="0"/>
    <n v="3081560.1312018326"/>
    <x v="2"/>
  </r>
  <r>
    <x v="4"/>
    <s v="ANTIOQUIA"/>
    <s v="05652"/>
    <s v="MUNICIPIO DE SAN FRANCISCO (ANTIOQUIA)"/>
    <n v="1898007"/>
    <n v="0"/>
    <n v="8055149"/>
    <n v="6020"/>
    <n v="0"/>
    <n v="0"/>
    <n v="9959176"/>
    <n v="17371338.306044057"/>
    <n v="-6020"/>
    <n v="0"/>
    <n v="0"/>
    <n v="0"/>
    <n v="27324494.306044057"/>
    <n v="0"/>
    <n v="0"/>
    <n v="8055149"/>
    <n v="17371338.306044057"/>
    <n v="0"/>
    <n v="0"/>
    <n v="0"/>
    <n v="25426487.306044057"/>
    <n v="0"/>
    <n v="25426487.306044057"/>
    <n v="0"/>
    <n v="25426487.306044057"/>
    <x v="2"/>
  </r>
  <r>
    <x v="4"/>
    <s v="ANTIOQUIA"/>
    <s v="05659"/>
    <s v="MUNICIPIO DE San Juan de Urabá (ANTIOQUIA)"/>
    <n v="18971"/>
    <n v="0"/>
    <n v="0"/>
    <n v="14862"/>
    <n v="0"/>
    <n v="0"/>
    <n v="33833"/>
    <n v="2137.3205042467812"/>
    <n v="-3314.3205042467816"/>
    <n v="0"/>
    <n v="0"/>
    <n v="0"/>
    <n v="32656"/>
    <n v="0"/>
    <n v="0"/>
    <n v="0"/>
    <n v="2137.3205042467812"/>
    <n v="11547.679495753218"/>
    <n v="0"/>
    <n v="0"/>
    <n v="13685"/>
    <n v="0"/>
    <n v="13685"/>
    <n v="0"/>
    <n v="13685"/>
    <x v="2"/>
  </r>
  <r>
    <x v="4"/>
    <s v="ANTIOQUIA"/>
    <s v="05660"/>
    <s v="MUNICIPIO DE SAN LUIS (ANTIOQUIA)"/>
    <n v="6963939"/>
    <n v="0"/>
    <n v="0"/>
    <n v="0"/>
    <n v="0"/>
    <n v="0"/>
    <n v="6963939"/>
    <n v="2650629.0657966733"/>
    <n v="0"/>
    <n v="0"/>
    <n v="0"/>
    <n v="0"/>
    <n v="9614568.0657966733"/>
    <n v="4287347"/>
    <n v="0"/>
    <n v="0"/>
    <n v="2650629.0657966733"/>
    <n v="0"/>
    <n v="0"/>
    <n v="0"/>
    <n v="6937976.0657966733"/>
    <n v="92227732"/>
    <n v="99165708.065796673"/>
    <n v="0"/>
    <n v="99165708.065796673"/>
    <x v="2"/>
  </r>
  <r>
    <x v="4"/>
    <s v="ANTIOQUIA"/>
    <s v="05664"/>
    <s v="MUNICIPIO DE SAN PEDRO (ANTIOQUIA)"/>
    <n v="28079"/>
    <n v="0"/>
    <n v="0"/>
    <n v="76878"/>
    <n v="0"/>
    <n v="0"/>
    <n v="104957"/>
    <n v="8857.7542932854703"/>
    <n v="-29020.64429328547"/>
    <n v="0"/>
    <n v="0"/>
    <n v="0"/>
    <n v="84794.11"/>
    <n v="1021236"/>
    <n v="0"/>
    <n v="0"/>
    <n v="8857.7542932854703"/>
    <n v="47857.35570671453"/>
    <n v="0"/>
    <n v="0"/>
    <n v="1077951.1099999999"/>
    <n v="0"/>
    <n v="1077951.1099999999"/>
    <n v="0"/>
    <n v="1077951.1099999999"/>
    <x v="2"/>
  </r>
  <r>
    <x v="4"/>
    <s v="ANTIOQUIA"/>
    <s v="05667"/>
    <s v="MUNICIPIO DE SAN RAFAEL (ANTIOQUIA)"/>
    <n v="0"/>
    <n v="0"/>
    <n v="0"/>
    <n v="0"/>
    <n v="0"/>
    <n v="0"/>
    <n v="0"/>
    <n v="3.7489023525267839E-3"/>
    <n v="0"/>
    <n v="0"/>
    <n v="0"/>
    <n v="0"/>
    <n v="3.7489023525267839E-3"/>
    <n v="0"/>
    <n v="0"/>
    <n v="0"/>
    <n v="3.7489023525267839E-3"/>
    <n v="0"/>
    <n v="0"/>
    <n v="0"/>
    <n v="3.7489023525267839E-3"/>
    <n v="0"/>
    <n v="3.7489023525267839E-3"/>
    <n v="0"/>
    <n v="3.7489023525267839E-3"/>
    <x v="2"/>
  </r>
  <r>
    <x v="4"/>
    <s v="ANTIOQUIA"/>
    <s v="05670"/>
    <s v="MUNICIPIO DE SAN ROQUE (ANTIOQUIA)"/>
    <n v="199424030"/>
    <n v="0"/>
    <n v="0"/>
    <n v="153171946"/>
    <n v="0"/>
    <n v="0"/>
    <n v="352595976"/>
    <n v="176463422.23400512"/>
    <n v="-8531460.8828762174"/>
    <n v="0"/>
    <n v="0"/>
    <n v="0"/>
    <n v="520527937.35112888"/>
    <n v="43689470"/>
    <n v="0"/>
    <n v="0"/>
    <n v="176463422.23400512"/>
    <n v="144640485.11712378"/>
    <n v="0"/>
    <n v="0"/>
    <n v="364793377.35112894"/>
    <n v="0"/>
    <n v="364793377.35112894"/>
    <n v="0"/>
    <n v="364793377.35112894"/>
    <x v="2"/>
  </r>
  <r>
    <x v="4"/>
    <s v="ANTIOQUIA"/>
    <s v="05679"/>
    <s v="MUNICIPIO DE SANTA BÁRBARA (ANTIOQUIA)"/>
    <n v="65156960"/>
    <n v="0"/>
    <n v="0"/>
    <n v="44867598"/>
    <n v="0"/>
    <n v="0"/>
    <n v="110024558"/>
    <n v="7718457.6978693251"/>
    <n v="-3165723.9883845747"/>
    <n v="0"/>
    <n v="0"/>
    <n v="0"/>
    <n v="114577291.70948476"/>
    <n v="9655538"/>
    <n v="0"/>
    <n v="0"/>
    <n v="7718457.6978693251"/>
    <n v="41701874.011615425"/>
    <n v="0"/>
    <n v="0"/>
    <n v="59075869.709484749"/>
    <n v="0"/>
    <n v="59075869.709484749"/>
    <n v="0"/>
    <n v="59075869.709484749"/>
    <x v="2"/>
  </r>
  <r>
    <x v="4"/>
    <s v="ANTIOQUIA"/>
    <s v="05686"/>
    <s v="MUNICIPIO DE SANTA ROSA DE OSOS (ANTIOQUIA)"/>
    <n v="118192206"/>
    <n v="0"/>
    <n v="0"/>
    <n v="232145226"/>
    <n v="0"/>
    <n v="0"/>
    <n v="350337432"/>
    <n v="40397408.281565472"/>
    <n v="-13883005.436712086"/>
    <n v="0"/>
    <n v="0"/>
    <n v="0"/>
    <n v="376851834.8448534"/>
    <n v="48868728"/>
    <n v="0"/>
    <n v="0"/>
    <n v="40397408.281565472"/>
    <n v="218262220.56328791"/>
    <n v="0"/>
    <n v="0"/>
    <n v="307528356.8448534"/>
    <n v="0"/>
    <n v="307528356.8448534"/>
    <n v="0"/>
    <n v="307528356.8448534"/>
    <x v="2"/>
  </r>
  <r>
    <x v="4"/>
    <s v="ANTIOQUIA"/>
    <s v="05690"/>
    <s v="MUNICIPIO DE SANTO DOMINGO (ANTIOQUIA)"/>
    <n v="97638"/>
    <n v="0"/>
    <n v="0"/>
    <n v="0"/>
    <n v="0"/>
    <n v="0"/>
    <n v="97638"/>
    <n v="3620521.004527241"/>
    <n v="0"/>
    <n v="0"/>
    <n v="0"/>
    <n v="0"/>
    <n v="3718159.004527241"/>
    <n v="419854854"/>
    <n v="0"/>
    <n v="0"/>
    <n v="3620521.004527241"/>
    <n v="0"/>
    <n v="0"/>
    <n v="0"/>
    <n v="423475375.00452721"/>
    <n v="0"/>
    <n v="423475375.00452721"/>
    <n v="0"/>
    <n v="423475375.00452721"/>
    <x v="2"/>
  </r>
  <r>
    <x v="4"/>
    <s v="ANTIOQUIA"/>
    <s v="05736"/>
    <s v="MUNICIPIO DE SEGOVIA (ANTIOQUIA)"/>
    <n v="560021843"/>
    <n v="0"/>
    <n v="1846472581"/>
    <n v="0"/>
    <n v="0"/>
    <n v="0"/>
    <n v="2406494424"/>
    <n v="1339882169.4442949"/>
    <n v="0"/>
    <n v="0"/>
    <n v="0"/>
    <n v="0"/>
    <n v="3746376593.4442949"/>
    <n v="2498631254"/>
    <n v="0"/>
    <n v="1846472581"/>
    <n v="1339882169.4442949"/>
    <n v="0"/>
    <n v="0"/>
    <n v="0"/>
    <n v="5684986004.4442949"/>
    <n v="0"/>
    <n v="5684986004.4442949"/>
    <n v="1709727229"/>
    <n v="3975258775.4442949"/>
    <x v="2"/>
  </r>
  <r>
    <x v="4"/>
    <s v="ANTIOQUIA"/>
    <s v="05756"/>
    <s v="MUNICIPIO DE SONSON (ANTIOQUIA)"/>
    <n v="137176328"/>
    <n v="0"/>
    <n v="0"/>
    <n v="0"/>
    <n v="0"/>
    <n v="0"/>
    <n v="137176328"/>
    <n v="20146657.540338278"/>
    <n v="0"/>
    <n v="0"/>
    <n v="0"/>
    <n v="0"/>
    <n v="157322985.54033828"/>
    <n v="134709335"/>
    <n v="0"/>
    <n v="0"/>
    <n v="20146657.540338278"/>
    <n v="0"/>
    <n v="0"/>
    <n v="0"/>
    <n v="154855992.54033828"/>
    <n v="0"/>
    <n v="154855992.54033828"/>
    <n v="0"/>
    <n v="154855992.54033828"/>
    <x v="2"/>
  </r>
  <r>
    <x v="4"/>
    <s v="ANTIOQUIA"/>
    <s v="05761"/>
    <s v="MUNICIPIO DE SOPETRÁN (ANTIOQUIA)"/>
    <n v="3244819"/>
    <n v="0"/>
    <n v="0"/>
    <n v="0"/>
    <n v="0"/>
    <n v="0"/>
    <n v="3244819"/>
    <n v="4.823269322514534E-3"/>
    <n v="0"/>
    <n v="0"/>
    <n v="0"/>
    <n v="0"/>
    <n v="3244819.0048232693"/>
    <n v="5260514"/>
    <n v="0"/>
    <n v="0"/>
    <n v="4.823269322514534E-3"/>
    <n v="0"/>
    <n v="0"/>
    <n v="0"/>
    <n v="5260514.0048232693"/>
    <n v="0"/>
    <n v="5260514.0048232693"/>
    <n v="0"/>
    <n v="5260514.0048232693"/>
    <x v="2"/>
  </r>
  <r>
    <x v="4"/>
    <s v="ANTIOQUIA"/>
    <s v="05789"/>
    <s v="MUNICIPIO DE TÁMESIS (ANTIOQUIA)"/>
    <n v="0"/>
    <n v="0"/>
    <n v="0"/>
    <n v="0"/>
    <n v="0"/>
    <n v="0"/>
    <n v="0"/>
    <n v="2588637.6400296027"/>
    <n v="0"/>
    <n v="0"/>
    <n v="0"/>
    <n v="0"/>
    <n v="2588637.6400296027"/>
    <n v="0"/>
    <n v="0"/>
    <n v="0"/>
    <n v="2588637.6400296027"/>
    <n v="0"/>
    <n v="0"/>
    <n v="0"/>
    <n v="2588637.6400296027"/>
    <n v="0"/>
    <n v="2588637.6400296027"/>
    <n v="0"/>
    <n v="2588637.6400296027"/>
    <x v="2"/>
  </r>
  <r>
    <x v="4"/>
    <s v="ANTIOQUIA"/>
    <s v="05790"/>
    <s v="MUNICIPIO DE TARAZÁ (ANTIOQUIA)"/>
    <n v="285605341"/>
    <n v="0"/>
    <n v="3879691248"/>
    <n v="0"/>
    <n v="0"/>
    <n v="0"/>
    <n v="4165296589"/>
    <n v="39022480.425537109"/>
    <n v="0"/>
    <n v="0"/>
    <n v="0"/>
    <n v="0"/>
    <n v="4204319069.4255371"/>
    <n v="354059814"/>
    <n v="0"/>
    <n v="3879691248"/>
    <n v="39022480.425537109"/>
    <n v="0"/>
    <n v="0"/>
    <n v="0"/>
    <n v="4272773542.4255371"/>
    <n v="0"/>
    <n v="4272773542.4255371"/>
    <n v="2447150116.3299999"/>
    <n v="1825623426.0955372"/>
    <x v="2"/>
  </r>
  <r>
    <x v="4"/>
    <s v="ANTIOQUIA"/>
    <s v="05809"/>
    <s v="MUNICIPIO DE TITIRIBÍ (ANTIOQUIA)"/>
    <n v="54456866"/>
    <n v="0"/>
    <n v="0"/>
    <n v="83952991"/>
    <n v="0"/>
    <n v="0"/>
    <n v="138409857"/>
    <n v="14209245.292371891"/>
    <n v="-7182191.1368273795"/>
    <n v="0"/>
    <n v="0"/>
    <n v="0"/>
    <n v="145436911.15554452"/>
    <n v="36999513"/>
    <n v="0"/>
    <n v="0"/>
    <n v="14209245.292371891"/>
    <n v="76770799.863172621"/>
    <n v="0"/>
    <n v="0"/>
    <n v="127979558.15554452"/>
    <n v="46639715.329999998"/>
    <n v="174619273.4855445"/>
    <n v="0"/>
    <n v="174619273.4855445"/>
    <x v="2"/>
  </r>
  <r>
    <x v="4"/>
    <s v="ANTIOQUIA"/>
    <s v="05819"/>
    <s v="MUNICIPIO DE TOLEDO (ANTIOQUIA)"/>
    <n v="181660"/>
    <n v="0"/>
    <n v="0"/>
    <n v="0"/>
    <n v="0"/>
    <n v="0"/>
    <n v="181660"/>
    <n v="0.42428797762840986"/>
    <n v="0"/>
    <n v="0"/>
    <n v="0"/>
    <n v="0"/>
    <n v="181660.42428797763"/>
    <n v="1823641"/>
    <n v="0"/>
    <n v="0"/>
    <n v="0.42428797762840986"/>
    <n v="0"/>
    <n v="0"/>
    <n v="0"/>
    <n v="1823641.4242879776"/>
    <n v="0"/>
    <n v="1823641.4242879776"/>
    <n v="0"/>
    <n v="1823641.4242879776"/>
    <x v="2"/>
  </r>
  <r>
    <x v="4"/>
    <s v="ANTIOQUIA"/>
    <s v="05837"/>
    <s v="MUNICIPIO DE TURBO (ANTIOQUIA)"/>
    <n v="699768"/>
    <n v="0"/>
    <n v="0"/>
    <n v="7744998"/>
    <n v="0"/>
    <n v="0"/>
    <n v="8444766"/>
    <n v="1807198.2450780068"/>
    <n v="99879.714731684027"/>
    <n v="0"/>
    <n v="0"/>
    <n v="0"/>
    <n v="10351843.959809691"/>
    <n v="14495240"/>
    <n v="0"/>
    <n v="0"/>
    <n v="1807198.2450780068"/>
    <n v="7844877.714731684"/>
    <n v="0"/>
    <n v="0"/>
    <n v="24147315.959809691"/>
    <n v="0"/>
    <n v="24147315.959809691"/>
    <n v="0"/>
    <n v="24147315.959809691"/>
    <x v="2"/>
  </r>
  <r>
    <x v="4"/>
    <s v="ANTIOQUIA"/>
    <s v="05842"/>
    <s v="MUNICIPIO DE URAMITA (ANTIOQUIA)"/>
    <n v="0"/>
    <n v="0"/>
    <n v="0"/>
    <n v="0"/>
    <n v="0"/>
    <n v="0"/>
    <n v="0"/>
    <n v="-1.6310210339725018E-3"/>
    <n v="0"/>
    <n v="0"/>
    <n v="0"/>
    <n v="0"/>
    <n v="-1.6310210339725018E-3"/>
    <n v="0"/>
    <n v="0"/>
    <n v="0"/>
    <n v="-1.6310210339725018E-3"/>
    <n v="0"/>
    <n v="0"/>
    <n v="0"/>
    <n v="-1.6310210339725018E-3"/>
    <n v="0"/>
    <n v="-1.6310210339725018E-3"/>
    <n v="0"/>
    <n v="-1.6310210339725018E-3"/>
    <x v="2"/>
  </r>
  <r>
    <x v="4"/>
    <s v="ANTIOQUIA"/>
    <s v="05847"/>
    <s v="MUNICIPIO DE URRAO (ANTIOQUIA)"/>
    <n v="8660887"/>
    <n v="0"/>
    <n v="0"/>
    <n v="0"/>
    <n v="0"/>
    <n v="0"/>
    <n v="8660887"/>
    <n v="396096.96402683854"/>
    <n v="0"/>
    <n v="0"/>
    <n v="0"/>
    <n v="0"/>
    <n v="9056983.9640268385"/>
    <n v="3529743"/>
    <n v="0"/>
    <n v="0"/>
    <n v="396096.96402683854"/>
    <n v="0"/>
    <n v="0"/>
    <n v="0"/>
    <n v="3925839.9640268385"/>
    <n v="0"/>
    <n v="3925839.9640268385"/>
    <n v="0"/>
    <n v="3925839.9640268385"/>
    <x v="2"/>
  </r>
  <r>
    <x v="4"/>
    <s v="ANTIOQUIA"/>
    <s v="05854"/>
    <s v="MUNICIPIO DE VALDIVIA (ANTIOQUIA)"/>
    <n v="21674434"/>
    <n v="0"/>
    <n v="0"/>
    <n v="0"/>
    <n v="0"/>
    <n v="0"/>
    <n v="21674434"/>
    <n v="664878.47390845418"/>
    <n v="0"/>
    <n v="0"/>
    <n v="0"/>
    <n v="0"/>
    <n v="22339312.473908454"/>
    <n v="3289116"/>
    <n v="0"/>
    <n v="0"/>
    <n v="664878.47390845418"/>
    <n v="0"/>
    <n v="0"/>
    <n v="0"/>
    <n v="3953994.4739084542"/>
    <n v="0"/>
    <n v="3953994.4739084542"/>
    <n v="0"/>
    <n v="3953994.4739084542"/>
    <x v="2"/>
  </r>
  <r>
    <x v="4"/>
    <s v="ANTIOQUIA"/>
    <s v="05856"/>
    <s v="MUNICIPIO DE VALPARAISO (ANTIOQUIA)"/>
    <n v="986410"/>
    <n v="0"/>
    <n v="0"/>
    <n v="854658"/>
    <n v="0"/>
    <n v="0"/>
    <n v="1841068"/>
    <n v="77830.585800394416"/>
    <n v="-434148.95160597563"/>
    <n v="0"/>
    <n v="0"/>
    <n v="0"/>
    <n v="1484749.6341944188"/>
    <n v="10463814"/>
    <n v="0"/>
    <n v="0"/>
    <n v="77830.585800394416"/>
    <n v="420509.04839402437"/>
    <n v="0"/>
    <n v="0"/>
    <n v="10962153.634194419"/>
    <n v="0"/>
    <n v="10962153.634194419"/>
    <n v="0"/>
    <n v="10962153.634194419"/>
    <x v="2"/>
  </r>
  <r>
    <x v="4"/>
    <s v="ANTIOQUIA"/>
    <s v="05858"/>
    <s v="MUNICIPIO DE VEGACHÍ (ANTIOQUIA)"/>
    <n v="93811744"/>
    <n v="0"/>
    <n v="873546774"/>
    <n v="0"/>
    <n v="0"/>
    <n v="0"/>
    <n v="967358518"/>
    <n v="6631708.4921316206"/>
    <n v="0"/>
    <n v="0"/>
    <n v="0"/>
    <n v="0"/>
    <n v="973990226.49213159"/>
    <n v="40756349"/>
    <n v="0"/>
    <n v="873546774"/>
    <n v="6631708.4921316206"/>
    <n v="0"/>
    <n v="0"/>
    <n v="0"/>
    <n v="920934831.49213159"/>
    <n v="343421.62"/>
    <n v="921278253.1121316"/>
    <n v="605830585"/>
    <n v="315447668.1121316"/>
    <x v="2"/>
  </r>
  <r>
    <x v="4"/>
    <s v="ANTIOQUIA"/>
    <s v="05861"/>
    <s v="MUNICIPIO DE VENECIA (ANTIOQUIA)"/>
    <n v="12886148"/>
    <n v="0"/>
    <n v="0"/>
    <n v="17271936"/>
    <n v="0"/>
    <n v="0"/>
    <n v="30158084"/>
    <n v="8742534.0279753022"/>
    <n v="-1819708.0279753022"/>
    <n v="0"/>
    <n v="0"/>
    <n v="0"/>
    <n v="37080910"/>
    <n v="605742"/>
    <n v="0"/>
    <n v="0"/>
    <n v="8742534.0279753022"/>
    <n v="15452227.972024698"/>
    <n v="0"/>
    <n v="0"/>
    <n v="24800504"/>
    <n v="0"/>
    <n v="24800504"/>
    <n v="23335046"/>
    <n v="1465458"/>
    <x v="2"/>
  </r>
  <r>
    <x v="4"/>
    <s v="ANTIOQUIA"/>
    <s v="05885"/>
    <s v="MUNICIPIO DE YALÍ (ANTIOQUIA)"/>
    <n v="8002012"/>
    <n v="0"/>
    <n v="0"/>
    <n v="1925541"/>
    <n v="0"/>
    <n v="0"/>
    <n v="9927553"/>
    <n v="865798.9194528982"/>
    <n v="136149.50139153196"/>
    <n v="0"/>
    <n v="0"/>
    <n v="0"/>
    <n v="10929501.42084443"/>
    <n v="28293076"/>
    <n v="0"/>
    <n v="0"/>
    <n v="865798.9194528982"/>
    <n v="2061690.5013915319"/>
    <n v="0"/>
    <n v="0"/>
    <n v="31220565.420844428"/>
    <n v="0"/>
    <n v="31220565.420844428"/>
    <n v="0"/>
    <n v="31220565.420844428"/>
    <x v="2"/>
  </r>
  <r>
    <x v="4"/>
    <s v="ANTIOQUIA"/>
    <s v="05887"/>
    <s v="MUNICIPIO DE YARUMAL (ANTIOQUIA)"/>
    <n v="2500708"/>
    <n v="0"/>
    <n v="0"/>
    <n v="9688981"/>
    <n v="0"/>
    <n v="0"/>
    <n v="12189689"/>
    <n v="1615155.100705948"/>
    <n v="-962499.54712428711"/>
    <n v="0"/>
    <n v="0"/>
    <n v="0"/>
    <n v="12842344.553581661"/>
    <n v="9894741"/>
    <n v="0"/>
    <n v="0"/>
    <n v="1615155.100705948"/>
    <n v="8726481.4528757129"/>
    <n v="0"/>
    <n v="0"/>
    <n v="20236377.553581662"/>
    <n v="0"/>
    <n v="20236377.553581662"/>
    <n v="0"/>
    <n v="20236377.553581662"/>
    <x v="2"/>
  </r>
  <r>
    <x v="4"/>
    <s v="ANTIOQUIA"/>
    <s v="05890"/>
    <s v="MUNICIPIO DE YOLOMBÓ (ANTIOQUIA)"/>
    <n v="0"/>
    <n v="0"/>
    <n v="0"/>
    <n v="0"/>
    <n v="0"/>
    <n v="0"/>
    <n v="0"/>
    <n v="1611992.0030952105"/>
    <n v="0"/>
    <n v="0"/>
    <n v="0"/>
    <n v="0"/>
    <n v="1611992.0030952105"/>
    <n v="33784919"/>
    <n v="0"/>
    <n v="0"/>
    <n v="1611992.0030952105"/>
    <n v="0"/>
    <n v="0"/>
    <n v="0"/>
    <n v="35396911.00309521"/>
    <n v="43342000"/>
    <n v="78738911.00309521"/>
    <n v="0"/>
    <n v="78738911.00309521"/>
    <x v="2"/>
  </r>
  <r>
    <x v="4"/>
    <s v="ANTIOQUIA"/>
    <s v="05893"/>
    <s v="MUNICIPIO DE YONDÓ (ANTIOQUIA)"/>
    <n v="3775056488"/>
    <n v="0"/>
    <n v="17853083359"/>
    <n v="652023703"/>
    <n v="0"/>
    <n v="0"/>
    <n v="22280163550"/>
    <n v="151119942.53236771"/>
    <n v="8135477.2541316487"/>
    <n v="0"/>
    <n v="0"/>
    <n v="0"/>
    <n v="22439418969.786499"/>
    <n v="6183205724"/>
    <n v="0"/>
    <n v="17853083359"/>
    <n v="151119942.53236771"/>
    <n v="660159180.25413167"/>
    <n v="0"/>
    <n v="0"/>
    <n v="24847568205.786499"/>
    <n v="0"/>
    <n v="24847568205.786499"/>
    <n v="14075117156.02"/>
    <n v="10772451049.766499"/>
    <x v="2"/>
  </r>
  <r>
    <x v="4"/>
    <s v="ANTIOQUIA"/>
    <s v="05895"/>
    <s v="MUNICIPIO DE ZARAGOZA (ANTIOQUIA)"/>
    <n v="1342868277"/>
    <n v="0"/>
    <n v="678932382"/>
    <n v="30256745"/>
    <n v="0"/>
    <n v="0"/>
    <n v="2052057404"/>
    <n v="486555140.87171507"/>
    <n v="-12783125.282827854"/>
    <n v="0"/>
    <n v="0"/>
    <n v="0"/>
    <n v="2525829419.5888872"/>
    <n v="1239630628"/>
    <n v="0"/>
    <n v="678932382"/>
    <n v="486555140.87171507"/>
    <n v="17473619.717172146"/>
    <n v="0"/>
    <n v="0"/>
    <n v="2422591770.5888872"/>
    <n v="10000000"/>
    <n v="2432591770.5888872"/>
    <n v="0"/>
    <n v="2432591770.5888872"/>
    <x v="2"/>
  </r>
  <r>
    <x v="4"/>
    <s v="ATLÁNTICO"/>
    <s v="08000"/>
    <s v="DEPARTAMENTO DE ATLÁNTICO"/>
    <n v="0"/>
    <n v="0"/>
    <n v="0"/>
    <n v="193735852"/>
    <n v="0"/>
    <n v="0"/>
    <n v="193735852"/>
    <n v="124780971.41968003"/>
    <n v="2862239.6434526602"/>
    <n v="0"/>
    <n v="0"/>
    <n v="0"/>
    <n v="321379063.06313264"/>
    <n v="1387849909"/>
    <n v="0"/>
    <n v="0"/>
    <n v="124780971.41968003"/>
    <n v="196598091.64345267"/>
    <n v="0"/>
    <n v="0"/>
    <n v="1709228972.0631328"/>
    <n v="0"/>
    <n v="1709228972.0631328"/>
    <n v="0"/>
    <n v="1709228972.0631328"/>
    <x v="3"/>
  </r>
  <r>
    <x v="4"/>
    <s v="ATLÁNTICO"/>
    <s v="08001"/>
    <s v="MUNICIPIO DE BARRANQUILLA (ATLÁNTICO)"/>
    <n v="53089442"/>
    <n v="0"/>
    <n v="0"/>
    <n v="217413013"/>
    <n v="0"/>
    <n v="0"/>
    <n v="270502455"/>
    <n v="50852614.586174607"/>
    <n v="2836377.9020102308"/>
    <n v="0"/>
    <n v="0"/>
    <n v="0"/>
    <n v="324191447.48818481"/>
    <n v="1318419841"/>
    <n v="0"/>
    <n v="0"/>
    <n v="50852614.586174607"/>
    <n v="220249390.90201023"/>
    <n v="0"/>
    <n v="0"/>
    <n v="1589521846.4881847"/>
    <n v="0"/>
    <n v="1589521846.4881847"/>
    <n v="23251619.649999999"/>
    <n v="1566270226.8381846"/>
    <x v="3"/>
  </r>
  <r>
    <x v="4"/>
    <s v="ATLÁNTICO"/>
    <s v="08296"/>
    <s v="MUNICIPIO DE GALAPA (ATLÁNTICO)"/>
    <n v="1090892"/>
    <n v="0"/>
    <n v="0"/>
    <n v="518024"/>
    <n v="0"/>
    <n v="0"/>
    <n v="1608916"/>
    <n v="5616937.9233215908"/>
    <n v="-381814.95609488245"/>
    <n v="0"/>
    <n v="0"/>
    <n v="0"/>
    <n v="6844038.9672267083"/>
    <n v="0"/>
    <n v="0"/>
    <n v="0"/>
    <n v="5616937.9233215908"/>
    <n v="136209.04390511755"/>
    <n v="0"/>
    <n v="0"/>
    <n v="5753146.9672267083"/>
    <n v="0"/>
    <n v="5753146.9672267083"/>
    <n v="5346609.07"/>
    <n v="406537.89722670801"/>
    <x v="3"/>
  </r>
  <r>
    <x v="4"/>
    <s v="ATLÁNTICO"/>
    <s v="08372"/>
    <s v="MUNICIPIO DE JUAN DE ACOSTA (ATLÁNTICO)"/>
    <n v="464589"/>
    <n v="0"/>
    <n v="0"/>
    <n v="2576142"/>
    <n v="0"/>
    <n v="0"/>
    <n v="3040731"/>
    <n v="429126.60450533102"/>
    <n v="-455756.71127070207"/>
    <n v="0"/>
    <n v="0"/>
    <n v="0"/>
    <n v="3014100.8932346292"/>
    <n v="1645235"/>
    <n v="0"/>
    <n v="0"/>
    <n v="429126.60450533102"/>
    <n v="2120385.2887292979"/>
    <n v="0"/>
    <n v="0"/>
    <n v="4194746.8932346292"/>
    <n v="0"/>
    <n v="4194746.8932346292"/>
    <n v="0"/>
    <n v="4194746.8932346292"/>
    <x v="3"/>
  </r>
  <r>
    <x v="4"/>
    <s v="ATLÁNTICO"/>
    <s v="08421"/>
    <s v="MUNICIPIO DE LURUACO (ATLÁNTICO)"/>
    <n v="6304220"/>
    <n v="0"/>
    <n v="0"/>
    <n v="17267576"/>
    <n v="0"/>
    <n v="0"/>
    <n v="23571796"/>
    <n v="18612110.724014092"/>
    <n v="-4191877.9943469614"/>
    <n v="0"/>
    <n v="0"/>
    <n v="0"/>
    <n v="37992028.729667127"/>
    <n v="58028592"/>
    <n v="0"/>
    <n v="0"/>
    <n v="18612110.724014092"/>
    <n v="13075698.005653039"/>
    <n v="0"/>
    <n v="0"/>
    <n v="89716400.729667127"/>
    <n v="0"/>
    <n v="89716400.729667127"/>
    <n v="0"/>
    <n v="89716400.729667127"/>
    <x v="3"/>
  </r>
  <r>
    <x v="4"/>
    <s v="ATLÁNTICO"/>
    <s v="08433"/>
    <s v="MUNICIPIO DE MALAMBO  (ATLÁNTICO)"/>
    <n v="1112663"/>
    <n v="0"/>
    <n v="0"/>
    <n v="1549113"/>
    <n v="0"/>
    <n v="0"/>
    <n v="2661776"/>
    <n v="1688616.6157686082"/>
    <n v="-584775.86266896734"/>
    <n v="0"/>
    <n v="0"/>
    <n v="0"/>
    <n v="3765616.7530996404"/>
    <n v="0"/>
    <n v="0"/>
    <n v="0"/>
    <n v="1688616.6157686082"/>
    <n v="964337.13733103266"/>
    <n v="0"/>
    <n v="0"/>
    <n v="2652953.7530996408"/>
    <n v="0"/>
    <n v="2652953.7530996408"/>
    <n v="0"/>
    <n v="2652953.7530996408"/>
    <x v="3"/>
  </r>
  <r>
    <x v="4"/>
    <s v="ATLÁNTICO"/>
    <s v="08436"/>
    <s v="MUNICIPIO DE MANATÍ (ATLÁNTICO)"/>
    <n v="140686"/>
    <n v="0"/>
    <n v="0"/>
    <n v="277733"/>
    <n v="0"/>
    <n v="0"/>
    <n v="418419"/>
    <n v="92989.72924908725"/>
    <n v="-71106.535619659146"/>
    <n v="0"/>
    <n v="0"/>
    <n v="0"/>
    <n v="440302.19362942816"/>
    <n v="1963246"/>
    <n v="0"/>
    <n v="0"/>
    <n v="92989.72924908725"/>
    <n v="206626.46438034085"/>
    <n v="0"/>
    <n v="0"/>
    <n v="2262862.1936294278"/>
    <n v="0"/>
    <n v="2262862.1936294278"/>
    <n v="0"/>
    <n v="2262862.1936294278"/>
    <x v="3"/>
  </r>
  <r>
    <x v="4"/>
    <s v="ATLÁNTICO"/>
    <s v="08520"/>
    <s v="MUNICIPIO DE PALMAR DE VARELA (ATLÁNTICO)"/>
    <n v="3868"/>
    <n v="0"/>
    <n v="0"/>
    <n v="72348"/>
    <n v="0"/>
    <n v="0"/>
    <n v="76216"/>
    <n v="8335.8170340131055"/>
    <n v="-27310.607034013105"/>
    <n v="0"/>
    <n v="0"/>
    <n v="0"/>
    <n v="57241.21"/>
    <n v="0"/>
    <n v="0"/>
    <n v="0"/>
    <n v="8335.8170340131055"/>
    <n v="45037.392965986895"/>
    <n v="0"/>
    <n v="0"/>
    <n v="53373.21"/>
    <n v="0"/>
    <n v="53373.21"/>
    <n v="0"/>
    <n v="53373.21"/>
    <x v="3"/>
  </r>
  <r>
    <x v="4"/>
    <s v="ATLÁNTICO"/>
    <s v="08573"/>
    <s v="MUNICIPIO DE PUERTO COLOMBIA (ATLÁNTICO)"/>
    <n v="12487345"/>
    <n v="0"/>
    <n v="0"/>
    <n v="25277751"/>
    <n v="0"/>
    <n v="0"/>
    <n v="37765096"/>
    <n v="14938973.474510018"/>
    <n v="-2948910.4176692553"/>
    <n v="0"/>
    <n v="0"/>
    <n v="0"/>
    <n v="49755159.056840762"/>
    <n v="16665080"/>
    <n v="0"/>
    <n v="0"/>
    <n v="14938973.474510018"/>
    <n v="22328840.582330745"/>
    <n v="0"/>
    <n v="0"/>
    <n v="53932894.056840762"/>
    <n v="0"/>
    <n v="53932894.056840762"/>
    <n v="0"/>
    <n v="53932894.056840762"/>
    <x v="3"/>
  </r>
  <r>
    <x v="4"/>
    <s v="ATLÁNTICO"/>
    <s v="08606"/>
    <s v="MUNICIPIO DE REPELÓN (ATLÁNTICO)"/>
    <n v="16421690"/>
    <n v="0"/>
    <n v="0"/>
    <n v="32653251"/>
    <n v="0"/>
    <n v="0"/>
    <n v="49074941"/>
    <n v="4551783.1835843697"/>
    <n v="-8060526.9551551044"/>
    <n v="0"/>
    <n v="0"/>
    <n v="0"/>
    <n v="45566197.228429265"/>
    <n v="24118719"/>
    <n v="0"/>
    <n v="0"/>
    <n v="4551783.1835843697"/>
    <n v="24592724.044844896"/>
    <n v="0"/>
    <n v="0"/>
    <n v="53263226.228429265"/>
    <n v="0"/>
    <n v="53263226.228429265"/>
    <n v="0"/>
    <n v="53263226.228429265"/>
    <x v="3"/>
  </r>
  <r>
    <x v="4"/>
    <s v="ATLÁNTICO"/>
    <s v="08634"/>
    <s v="MUNICIPIO DE SABANAGRANDE (ATLÁNTICO)"/>
    <n v="1234060"/>
    <n v="0"/>
    <n v="0"/>
    <n v="3587536"/>
    <n v="0"/>
    <n v="0"/>
    <n v="4821596"/>
    <n v="1758304.0046150722"/>
    <n v="-672719.69169202354"/>
    <n v="0"/>
    <n v="0"/>
    <n v="0"/>
    <n v="5907180.3129230486"/>
    <n v="1286712"/>
    <n v="0"/>
    <n v="0"/>
    <n v="1758304.0046150722"/>
    <n v="2914816.3083079765"/>
    <n v="0"/>
    <n v="0"/>
    <n v="5959832.3129230486"/>
    <n v="0"/>
    <n v="5959832.3129230486"/>
    <n v="0"/>
    <n v="5959832.3129230486"/>
    <x v="3"/>
  </r>
  <r>
    <x v="4"/>
    <s v="ATLÁNTICO"/>
    <s v="08638"/>
    <s v="MUNICIPIO DE SABANALARGA (ATLÁNTICO)"/>
    <n v="3763540"/>
    <n v="0"/>
    <n v="0"/>
    <n v="123503359"/>
    <n v="0"/>
    <n v="0"/>
    <n v="127266899"/>
    <n v="29238542.996452428"/>
    <n v="1705113.8047478057"/>
    <n v="0"/>
    <n v="0"/>
    <n v="0"/>
    <n v="158210555.80120024"/>
    <n v="855690078"/>
    <n v="0"/>
    <n v="0"/>
    <n v="29238542.996452428"/>
    <n v="125208472.8047478"/>
    <n v="0"/>
    <n v="0"/>
    <n v="1010137093.8012003"/>
    <n v="0"/>
    <n v="1010137093.8012003"/>
    <n v="85984729.870000005"/>
    <n v="924152363.93120027"/>
    <x v="3"/>
  </r>
  <r>
    <x v="4"/>
    <s v="ATLÁNTICO"/>
    <s v="08685"/>
    <s v="MUNICIPIO DE SANTO TOMÁS (ATLÁNTICO)"/>
    <n v="7343017"/>
    <n v="0"/>
    <n v="0"/>
    <n v="13636444"/>
    <n v="0"/>
    <n v="0"/>
    <n v="20979461"/>
    <n v="13101159.073749181"/>
    <n v="-745010.99548207223"/>
    <n v="0"/>
    <n v="0"/>
    <n v="0"/>
    <n v="33335609.078267112"/>
    <n v="6554503"/>
    <n v="0"/>
    <n v="0"/>
    <n v="13101159.073749181"/>
    <n v="12891433.004517928"/>
    <n v="0"/>
    <n v="0"/>
    <n v="32547095.078267109"/>
    <n v="0"/>
    <n v="32547095.078267109"/>
    <n v="0"/>
    <n v="32547095.078267109"/>
    <x v="3"/>
  </r>
  <r>
    <x v="4"/>
    <s v="ATLÁNTICO"/>
    <s v="08832"/>
    <s v="MUNICIPIO DE TUBARÁ (ATLÁNTICO)"/>
    <n v="917732"/>
    <n v="0"/>
    <n v="0"/>
    <n v="5558006"/>
    <n v="0"/>
    <n v="0"/>
    <n v="6475738"/>
    <n v="2916373.8482414214"/>
    <n v="-494871.37211079337"/>
    <n v="0"/>
    <n v="0"/>
    <n v="0"/>
    <n v="8897240.476130629"/>
    <n v="2606782"/>
    <n v="0"/>
    <n v="0"/>
    <n v="2916373.8482414214"/>
    <n v="5063134.6278892066"/>
    <n v="0"/>
    <n v="0"/>
    <n v="10586290.476130627"/>
    <n v="0"/>
    <n v="10586290.476130627"/>
    <n v="0"/>
    <n v="10586290.476130627"/>
    <x v="3"/>
  </r>
  <r>
    <x v="4"/>
    <s v="BOGOTÁ, D.C."/>
    <s v="11001"/>
    <s v="MUNICIPIO DE BOGOTÁ, D.C. (BOGOTÁ, D.C.)"/>
    <n v="35208413"/>
    <n v="0"/>
    <n v="23717812201"/>
    <n v="53291965"/>
    <n v="0"/>
    <n v="0"/>
    <n v="23806312579"/>
    <n v="9551289.197960943"/>
    <n v="-13109066.800323516"/>
    <n v="0"/>
    <n v="0"/>
    <n v="0"/>
    <n v="23802754801.397636"/>
    <n v="56362898"/>
    <n v="0"/>
    <n v="23717812201"/>
    <n v="9551289.197960943"/>
    <n v="40182898.199676484"/>
    <n v="0"/>
    <n v="0"/>
    <n v="23823909286.397636"/>
    <n v="0"/>
    <n v="23823909286.397636"/>
    <n v="816202148.36000001"/>
    <n v="23007707138.037636"/>
    <x v="4"/>
  </r>
  <r>
    <x v="4"/>
    <s v="BOLÍVAR"/>
    <s v="13000"/>
    <s v="DEPARTAMENTO DE BOLÍVAR"/>
    <n v="22773888396"/>
    <n v="0"/>
    <n v="3453694579"/>
    <n v="969867509"/>
    <n v="0"/>
    <n v="0"/>
    <n v="27197450484"/>
    <n v="601148041.86155701"/>
    <n v="-829099609.4539566"/>
    <n v="0"/>
    <n v="0"/>
    <n v="0"/>
    <n v="26969498916.4076"/>
    <n v="11754166431"/>
    <n v="0"/>
    <n v="3453694579"/>
    <n v="601148041.86155701"/>
    <n v="140767899.5460434"/>
    <n v="0"/>
    <n v="0"/>
    <n v="15949776951.4076"/>
    <n v="0"/>
    <n v="15949776951.4076"/>
    <n v="1925725399"/>
    <n v="14024051552.4076"/>
    <x v="5"/>
  </r>
  <r>
    <x v="4"/>
    <s v="BOLÍVAR"/>
    <s v="13001"/>
    <s v="MUNICIPIO DE CARTAGENA (BOLÍVAR)"/>
    <n v="22595165630"/>
    <n v="0"/>
    <n v="0"/>
    <n v="17837296745"/>
    <n v="0"/>
    <n v="0"/>
    <n v="40432462375"/>
    <n v="3427468848.1438866"/>
    <n v="33682667.800276846"/>
    <n v="0"/>
    <n v="0"/>
    <n v="0"/>
    <n v="43893613890.944168"/>
    <n v="29007909619"/>
    <n v="0"/>
    <n v="0"/>
    <n v="3427468848.1438866"/>
    <n v="17870979412.800278"/>
    <n v="0"/>
    <n v="0"/>
    <n v="50306357879.944168"/>
    <n v="0"/>
    <n v="50306357879.944168"/>
    <n v="103490885.06"/>
    <n v="50202866994.884171"/>
    <x v="5"/>
  </r>
  <r>
    <x v="4"/>
    <s v="BOLÍVAR"/>
    <s v="13030"/>
    <s v="MUNICIPIO DE ALTOS DEL ROSARIO (BOLIVAR)                               "/>
    <n v="0"/>
    <n v="0"/>
    <n v="0"/>
    <n v="10282758"/>
    <n v="0"/>
    <n v="0"/>
    <n v="10282758"/>
    <n v="26815860.564888537"/>
    <n v="264819.08632451505"/>
    <n v="0"/>
    <n v="0"/>
    <n v="0"/>
    <n v="37363437.65121305"/>
    <n v="7917798"/>
    <n v="0"/>
    <n v="0"/>
    <n v="26815860.564888537"/>
    <n v="10547577.086324515"/>
    <n v="0"/>
    <n v="0"/>
    <n v="45281235.65121305"/>
    <n v="0"/>
    <n v="45281235.65121305"/>
    <n v="26624251"/>
    <n v="18656984.65121305"/>
    <x v="5"/>
  </r>
  <r>
    <x v="4"/>
    <s v="BOLÍVAR"/>
    <s v="13042"/>
    <s v="MUNICIPIO DE ARENAL (BOLÍVAR)"/>
    <n v="370240705"/>
    <n v="0"/>
    <n v="0"/>
    <n v="363257212"/>
    <n v="0"/>
    <n v="0"/>
    <n v="733497917"/>
    <n v="69964024.482167572"/>
    <n v="-14333485.164050341"/>
    <n v="0"/>
    <n v="0"/>
    <n v="0"/>
    <n v="789128456.31811726"/>
    <n v="191814674"/>
    <n v="0"/>
    <n v="0"/>
    <n v="69964024.482167572"/>
    <n v="348923726.83594966"/>
    <n v="0"/>
    <n v="0"/>
    <n v="610702425.31811726"/>
    <n v="0"/>
    <n v="610702425.31811726"/>
    <n v="582788533.83000004"/>
    <n v="27913891.488117218"/>
    <x v="5"/>
  </r>
  <r>
    <x v="4"/>
    <s v="BOLÍVAR"/>
    <s v="13062"/>
    <s v="MUNICIPIO DE ARROYOHONDO (BOLÍVAR)"/>
    <n v="6916193"/>
    <n v="0"/>
    <n v="0"/>
    <n v="14849696"/>
    <n v="0"/>
    <n v="0"/>
    <n v="21765889"/>
    <n v="15241157.456104327"/>
    <n v="-2378339.7041562311"/>
    <n v="0"/>
    <n v="0"/>
    <n v="0"/>
    <n v="34628706.751948088"/>
    <n v="7653317"/>
    <n v="0"/>
    <n v="0"/>
    <n v="15241157.456104327"/>
    <n v="12471356.295843769"/>
    <n v="0"/>
    <n v="0"/>
    <n v="35365830.751948096"/>
    <n v="0"/>
    <n v="35365830.751948096"/>
    <n v="0"/>
    <n v="35365830.751948096"/>
    <x v="5"/>
  </r>
  <r>
    <x v="4"/>
    <s v="BOLÍVAR"/>
    <s v="13074"/>
    <s v="MUNICIPIO DE BARRANCO DE LOBA (BOLÍVAR)"/>
    <n v="174096941"/>
    <n v="0"/>
    <n v="0"/>
    <n v="113722309"/>
    <n v="0"/>
    <n v="0"/>
    <n v="287819250"/>
    <n v="25894524.925248623"/>
    <n v="-2223808.7339766324"/>
    <n v="0"/>
    <n v="0"/>
    <n v="0"/>
    <n v="311489966.19127202"/>
    <n v="12308428"/>
    <n v="0"/>
    <n v="0"/>
    <n v="25894524.925248623"/>
    <n v="111498500.26602337"/>
    <n v="0"/>
    <n v="0"/>
    <n v="149701453.19127199"/>
    <n v="0"/>
    <n v="149701453.19127199"/>
    <n v="0"/>
    <n v="149701453.19127199"/>
    <x v="5"/>
  </r>
  <r>
    <x v="4"/>
    <s v="BOLÍVAR"/>
    <s v="13160"/>
    <s v="MUNICIPIO DE CANTAGALLO (BOLÍVAR)"/>
    <n v="5111926634"/>
    <n v="0"/>
    <n v="10114392991"/>
    <n v="135781334"/>
    <n v="0"/>
    <n v="0"/>
    <n v="15362100959"/>
    <n v="806530010.88472557"/>
    <n v="1206723.6461877129"/>
    <n v="0"/>
    <n v="0"/>
    <n v="0"/>
    <n v="16169837693.530912"/>
    <n v="6117395656"/>
    <n v="0"/>
    <n v="10114392991"/>
    <n v="806530010.88472557"/>
    <n v="136988057.64618772"/>
    <n v="0"/>
    <n v="0"/>
    <n v="17175306715.530912"/>
    <n v="0"/>
    <n v="17175306715.530912"/>
    <n v="10436732777.610001"/>
    <n v="6738573937.9209118"/>
    <x v="5"/>
  </r>
  <r>
    <x v="4"/>
    <s v="BOLÍVAR"/>
    <s v="13188"/>
    <s v="MUNICIPIO DE CICUCO (BOLÍVAR)"/>
    <n v="1304600797"/>
    <n v="0"/>
    <n v="0"/>
    <n v="116149143"/>
    <n v="0"/>
    <n v="0"/>
    <n v="1420749940"/>
    <n v="9106986.7625747919"/>
    <n v="-66945214.960937381"/>
    <n v="0"/>
    <n v="0"/>
    <n v="0"/>
    <n v="1362911711.8016372"/>
    <n v="383902928"/>
    <n v="0"/>
    <n v="0"/>
    <n v="9106986.7625747919"/>
    <n v="49203928.039062619"/>
    <n v="0"/>
    <n v="0"/>
    <n v="442213842.80163741"/>
    <n v="0"/>
    <n v="442213842.80163741"/>
    <n v="0"/>
    <n v="442213842.80163741"/>
    <x v="5"/>
  </r>
  <r>
    <x v="4"/>
    <s v="BOLÍVAR"/>
    <s v="13433"/>
    <s v="MUNICIPIO DE MAHATES  (BOLIVAR)                                         "/>
    <n v="159677"/>
    <n v="0"/>
    <n v="0"/>
    <n v="3843807"/>
    <n v="0"/>
    <n v="0"/>
    <n v="4003484"/>
    <n v="626946.62845613598"/>
    <n v="-1449004.7568459315"/>
    <n v="0"/>
    <n v="0"/>
    <n v="0"/>
    <n v="3181425.8716102047"/>
    <n v="5982378"/>
    <n v="0"/>
    <n v="0"/>
    <n v="626946.62845613598"/>
    <n v="2394802.2431540685"/>
    <n v="0"/>
    <n v="0"/>
    <n v="9004126.8716102056"/>
    <n v="0"/>
    <n v="9004126.8716102056"/>
    <n v="0"/>
    <n v="9004126.8716102056"/>
    <x v="5"/>
  </r>
  <r>
    <x v="4"/>
    <s v="BOLÍVAR"/>
    <s v="13442"/>
    <s v="MUNICIPIO DE MARÍA LA BAJA (BOLÍVAR)"/>
    <n v="238406"/>
    <n v="0"/>
    <n v="0"/>
    <n v="1057320"/>
    <n v="0"/>
    <n v="0"/>
    <n v="1295726"/>
    <n v="226596.36133612524"/>
    <n v="-257758.69702865323"/>
    <n v="0"/>
    <n v="0"/>
    <n v="0"/>
    <n v="1264563.6643074721"/>
    <n v="1725046"/>
    <n v="0"/>
    <n v="0"/>
    <n v="226596.36133612524"/>
    <n v="799561.30297134677"/>
    <n v="0"/>
    <n v="0"/>
    <n v="2751203.6643074723"/>
    <n v="0"/>
    <n v="2751203.6643074723"/>
    <n v="0"/>
    <n v="2751203.6643074723"/>
    <x v="5"/>
  </r>
  <r>
    <x v="4"/>
    <s v="BOLÍVAR"/>
    <s v="13458"/>
    <s v="MUNICIPIO DE MONTECRISTO (BOLÍVAR)"/>
    <n v="107776330"/>
    <n v="0"/>
    <n v="39890430"/>
    <n v="79188380"/>
    <n v="0"/>
    <n v="0"/>
    <n v="226855140"/>
    <n v="15582705.318435669"/>
    <n v="247492.26047620273"/>
    <n v="0"/>
    <n v="0"/>
    <n v="0"/>
    <n v="242685337.57891187"/>
    <n v="279966038"/>
    <n v="0"/>
    <n v="39890430"/>
    <n v="15582705.318435669"/>
    <n v="79435872.260476202"/>
    <n v="0"/>
    <n v="0"/>
    <n v="414875045.5789119"/>
    <n v="0"/>
    <n v="414875045.5789119"/>
    <n v="0"/>
    <n v="414875045.5789119"/>
    <x v="5"/>
  </r>
  <r>
    <x v="4"/>
    <s v="BOLÍVAR"/>
    <s v="13468"/>
    <s v="MUNICIPIO DE MOMPÓS  (BOLÍVAR)"/>
    <n v="1486701"/>
    <n v="0"/>
    <n v="0"/>
    <n v="3705475"/>
    <n v="0"/>
    <n v="0"/>
    <n v="5192176"/>
    <n v="4270907.211382756"/>
    <n v="-1863485.6745542111"/>
    <n v="0"/>
    <n v="0"/>
    <n v="0"/>
    <n v="7599597.5368285449"/>
    <n v="1903930"/>
    <n v="0"/>
    <n v="0"/>
    <n v="4270907.211382756"/>
    <n v="1841989.3254457889"/>
    <n v="0"/>
    <n v="0"/>
    <n v="8016826.5368285449"/>
    <n v="0"/>
    <n v="8016826.5368285449"/>
    <n v="6198289"/>
    <n v="1818537.5368285449"/>
    <x v="5"/>
  </r>
  <r>
    <x v="4"/>
    <s v="BOLÍVAR"/>
    <s v="13473"/>
    <s v="MUNICIPIO DE MORALES (BOLÍVAR)"/>
    <n v="144859249"/>
    <n v="0"/>
    <n v="243220421"/>
    <n v="0"/>
    <n v="0"/>
    <n v="0"/>
    <n v="388079670"/>
    <n v="7904731.0015958548"/>
    <n v="0"/>
    <n v="0"/>
    <n v="0"/>
    <n v="0"/>
    <n v="395984401.00159585"/>
    <n v="27073747"/>
    <n v="0"/>
    <n v="243220421"/>
    <n v="7904731.0015958548"/>
    <n v="0"/>
    <n v="0"/>
    <n v="0"/>
    <n v="278198899.00159585"/>
    <n v="0"/>
    <n v="278198899.00159585"/>
    <n v="96240774.329999998"/>
    <n v="181958124.67159587"/>
    <x v="5"/>
  </r>
  <r>
    <x v="4"/>
    <s v="BOLÍVAR"/>
    <s v="13490"/>
    <s v="MUNICIPIO DE NOROSÍ (BOLÍVAR)"/>
    <n v="480522049"/>
    <n v="0"/>
    <n v="0"/>
    <n v="628265007"/>
    <n v="0"/>
    <n v="0"/>
    <n v="1108787056"/>
    <n v="119215195.82406589"/>
    <n v="783576.92106429092"/>
    <n v="0"/>
    <n v="0"/>
    <n v="0"/>
    <n v="1228785828.7451303"/>
    <n v="682432156"/>
    <n v="0"/>
    <n v="0"/>
    <n v="119215195.82406589"/>
    <n v="629048583.92106426"/>
    <n v="0"/>
    <n v="0"/>
    <n v="1430695935.7451301"/>
    <n v="0"/>
    <n v="1430695935.7451301"/>
    <n v="714044514.75999999"/>
    <n v="716651420.98513007"/>
    <x v="5"/>
  </r>
  <r>
    <x v="4"/>
    <s v="BOLÍVAR"/>
    <s v="13600"/>
    <s v="MUNICIPIO DE RÍO VIEJO (BOLÍVAR)"/>
    <n v="169649954"/>
    <n v="0"/>
    <n v="0"/>
    <n v="231162744"/>
    <n v="0"/>
    <n v="0"/>
    <n v="400812698"/>
    <n v="42236483.663315736"/>
    <n v="-2964224.5458070636"/>
    <n v="0"/>
    <n v="0"/>
    <n v="0"/>
    <n v="440084957.11750865"/>
    <n v="36916701"/>
    <n v="0"/>
    <n v="0"/>
    <n v="42236483.663315736"/>
    <n v="228198519.45419294"/>
    <n v="0"/>
    <n v="0"/>
    <n v="307351704.11750865"/>
    <n v="0"/>
    <n v="307351704.11750865"/>
    <n v="19749374.57"/>
    <n v="287602329.54750866"/>
    <x v="5"/>
  </r>
  <r>
    <x v="4"/>
    <s v="BOLÍVAR"/>
    <s v="13650"/>
    <s v="MUNICIPIO DE SAN FERNANDO (BOLÍVAR)"/>
    <m/>
    <m/>
    <m/>
    <m/>
    <m/>
    <m/>
    <n v="0"/>
    <m/>
    <m/>
    <m/>
    <m/>
    <m/>
    <n v="0"/>
    <m/>
    <m/>
    <m/>
    <m/>
    <m/>
    <m/>
    <m/>
    <n v="0"/>
    <n v="435978"/>
    <n v="435978"/>
    <n v="0"/>
    <n v="435978"/>
    <x v="5"/>
  </r>
  <r>
    <x v="4"/>
    <s v="BOLÍVAR"/>
    <s v="13655"/>
    <s v="MUNICIPIO DE SAN JACINTO DEL CAUCA (BOLÍVAR)"/>
    <n v="0"/>
    <n v="0"/>
    <n v="0"/>
    <n v="0"/>
    <n v="0"/>
    <n v="0"/>
    <n v="0"/>
    <n v="76160360.00345543"/>
    <n v="0"/>
    <n v="0"/>
    <n v="0"/>
    <n v="0"/>
    <n v="76160360.00345543"/>
    <n v="24488033"/>
    <n v="0"/>
    <n v="0"/>
    <n v="76160360.00345543"/>
    <n v="0"/>
    <n v="0"/>
    <n v="0"/>
    <n v="100648393.00345543"/>
    <n v="0"/>
    <n v="100648393.00345543"/>
    <n v="25043416"/>
    <n v="75604977.00345543"/>
    <x v="5"/>
  </r>
  <r>
    <x v="4"/>
    <s v="BOLÍVAR"/>
    <s v="13657"/>
    <s v="MUNICIPIO DE SAN JUAN NEPOMUCENO (BOLÍVAR)"/>
    <n v="512089"/>
    <n v="0"/>
    <n v="0"/>
    <n v="783102"/>
    <n v="0"/>
    <n v="0"/>
    <n v="1295191"/>
    <n v="1192134.1759232795"/>
    <n v="-72225.322926861933"/>
    <n v="0"/>
    <n v="0"/>
    <n v="0"/>
    <n v="2415099.8529964173"/>
    <n v="5088458"/>
    <n v="0"/>
    <n v="0"/>
    <n v="1192134.1759232795"/>
    <n v="710876.67707313807"/>
    <n v="0"/>
    <n v="0"/>
    <n v="6991468.8529964173"/>
    <n v="0"/>
    <n v="6991468.8529964173"/>
    <n v="0"/>
    <n v="6991468.8529964173"/>
    <x v="5"/>
  </r>
  <r>
    <x v="4"/>
    <s v="BOLÍVAR"/>
    <s v="13667"/>
    <s v="MUNICIPIO DE SAN MARTÍN DE LOBA (BOLÍVAR)"/>
    <n v="186924021"/>
    <n v="0"/>
    <n v="0"/>
    <n v="301060382"/>
    <n v="0"/>
    <n v="0"/>
    <n v="487984403"/>
    <n v="66447309.265275523"/>
    <n v="2866496.46402092"/>
    <n v="0"/>
    <n v="0"/>
    <n v="0"/>
    <n v="557298208.72929645"/>
    <n v="454524430"/>
    <n v="0"/>
    <n v="0"/>
    <n v="66447309.265275523"/>
    <n v="303926878.46402091"/>
    <n v="0"/>
    <n v="0"/>
    <n v="824898617.72929645"/>
    <n v="0"/>
    <n v="824898617.72929645"/>
    <n v="232584775.34999999"/>
    <n v="592313842.37929642"/>
    <x v="5"/>
  </r>
  <r>
    <x v="4"/>
    <s v="BOLÍVAR"/>
    <s v="13670"/>
    <s v="MUNICIPIO DE SAN PABLO (BOLÍVAR)"/>
    <n v="149827944"/>
    <n v="0"/>
    <n v="0"/>
    <n v="0"/>
    <n v="0"/>
    <n v="0"/>
    <n v="149827944"/>
    <n v="20018535.734372526"/>
    <n v="0"/>
    <n v="0"/>
    <n v="0"/>
    <n v="0"/>
    <n v="169846479.73437253"/>
    <n v="107458773"/>
    <n v="0"/>
    <n v="0"/>
    <n v="20018535.734372526"/>
    <n v="0"/>
    <n v="0"/>
    <n v="0"/>
    <n v="127477308.73437253"/>
    <n v="0"/>
    <n v="127477308.73437253"/>
    <n v="17446236"/>
    <n v="110031072.73437253"/>
    <x v="5"/>
  </r>
  <r>
    <x v="4"/>
    <s v="BOLÍVAR"/>
    <s v="13673"/>
    <s v="MUNICIPIO DE SANTA CATALINA (BOLÍVAR)"/>
    <n v="32299493"/>
    <n v="0"/>
    <n v="0"/>
    <n v="0"/>
    <n v="0"/>
    <n v="0"/>
    <n v="32299493"/>
    <n v="2.5695785880088806E-2"/>
    <n v="0"/>
    <n v="0"/>
    <n v="0"/>
    <n v="0"/>
    <n v="32299493.025695786"/>
    <n v="451249"/>
    <n v="0"/>
    <n v="0"/>
    <n v="2.5695785880088806E-2"/>
    <n v="0"/>
    <n v="0"/>
    <n v="0"/>
    <n v="451249.02569578588"/>
    <n v="0"/>
    <n v="451249.02569578588"/>
    <n v="451249"/>
    <n v="2.5695785880088806E-2"/>
    <x v="5"/>
  </r>
  <r>
    <x v="4"/>
    <s v="BOLÍVAR"/>
    <s v="13683"/>
    <s v="MUNICIPIO DE SANTA ROSA  (BOLIVAR)"/>
    <n v="151318"/>
    <n v="0"/>
    <n v="0"/>
    <n v="626391"/>
    <n v="0"/>
    <n v="0"/>
    <n v="777709"/>
    <n v="15829869.659640497"/>
    <n v="-164311.68084819615"/>
    <n v="0"/>
    <n v="0"/>
    <n v="0"/>
    <n v="16443266.9787923"/>
    <n v="18530"/>
    <n v="0"/>
    <n v="0"/>
    <n v="15829869.659640497"/>
    <n v="462079.31915180385"/>
    <n v="0"/>
    <n v="0"/>
    <n v="16310478.9787923"/>
    <n v="0"/>
    <n v="16310478.9787923"/>
    <n v="0"/>
    <n v="16310478.9787923"/>
    <x v="5"/>
  </r>
  <r>
    <x v="4"/>
    <s v="BOLÍVAR"/>
    <s v="13688"/>
    <s v="MUNICIPIO DE SANTA ROSA DEL SUR (BOLÍVAR)"/>
    <n v="3781859"/>
    <n v="0"/>
    <n v="630707486"/>
    <n v="0"/>
    <n v="0"/>
    <n v="0"/>
    <n v="634489345"/>
    <n v="12785441.265911773"/>
    <n v="2.9485343805162927E-9"/>
    <n v="0"/>
    <n v="0"/>
    <n v="0"/>
    <n v="647274786.26591182"/>
    <n v="87369814"/>
    <n v="0"/>
    <n v="630707486"/>
    <n v="12785441.265911773"/>
    <n v="2.9485343805162927E-9"/>
    <n v="0"/>
    <n v="0"/>
    <n v="730862741.26591182"/>
    <n v="0"/>
    <n v="730862741.26591182"/>
    <n v="0"/>
    <n v="730862741.26591182"/>
    <x v="5"/>
  </r>
  <r>
    <x v="4"/>
    <s v="BOLÍVAR"/>
    <s v="13744"/>
    <s v="MUNICIPIO DE SIMITÍ (BOLÍVAR)"/>
    <n v="1104300308"/>
    <n v="0"/>
    <n v="0"/>
    <n v="353187431"/>
    <n v="0"/>
    <n v="0"/>
    <n v="1457487739"/>
    <n v="89450898.967442513"/>
    <n v="527646.77756704588"/>
    <n v="0"/>
    <n v="0"/>
    <n v="0"/>
    <n v="1547466284.7450097"/>
    <n v="455212451"/>
    <n v="0"/>
    <n v="0"/>
    <n v="89450898.967442513"/>
    <n v="353715077.77756703"/>
    <n v="0"/>
    <n v="0"/>
    <n v="898378427.74500954"/>
    <n v="0"/>
    <n v="898378427.74500954"/>
    <n v="0"/>
    <n v="898378427.74500954"/>
    <x v="5"/>
  </r>
  <r>
    <x v="4"/>
    <s v="BOLÍVAR"/>
    <s v="13760"/>
    <s v="MUNICIPIO DE Soplaviento  (BOLÍVAR)"/>
    <n v="43229"/>
    <n v="0"/>
    <n v="0"/>
    <n v="33865"/>
    <n v="0"/>
    <n v="0"/>
    <n v="77094"/>
    <n v="4870.1545695233744"/>
    <n v="-7552.1545695233726"/>
    <n v="0"/>
    <n v="0"/>
    <n v="0"/>
    <n v="74412"/>
    <n v="0"/>
    <n v="0"/>
    <n v="0"/>
    <n v="4870.1545695233744"/>
    <n v="26312.845430476627"/>
    <n v="0"/>
    <n v="0"/>
    <n v="31183"/>
    <n v="0"/>
    <n v="31183"/>
    <n v="0"/>
    <n v="31183"/>
    <x v="5"/>
  </r>
  <r>
    <x v="4"/>
    <s v="BOLÍVAR"/>
    <s v="13780"/>
    <s v="MUNICIPIO DE TALAIGUA NUEVO (BOLÍVAR)"/>
    <n v="1050423003"/>
    <n v="0"/>
    <n v="0"/>
    <n v="127577425"/>
    <n v="0"/>
    <n v="0"/>
    <n v="1178000428"/>
    <n v="17106656.636574924"/>
    <n v="-35152268.287425876"/>
    <n v="0"/>
    <n v="0"/>
    <n v="0"/>
    <n v="1159954816.3491492"/>
    <n v="382365020"/>
    <n v="0"/>
    <n v="0"/>
    <n v="17106656.636574924"/>
    <n v="92425156.712574124"/>
    <n v="0"/>
    <n v="0"/>
    <n v="491896833.34914905"/>
    <n v="0"/>
    <n v="491896833.34914905"/>
    <n v="380078107.76999998"/>
    <n v="111818725.57914907"/>
    <x v="5"/>
  </r>
  <r>
    <x v="4"/>
    <s v="BOLÍVAR"/>
    <s v="13810"/>
    <s v="MUNICIPIO DE TIQUISIO (BOLÍVAR)"/>
    <n v="194627494"/>
    <n v="0"/>
    <n v="0"/>
    <n v="84924456"/>
    <n v="0"/>
    <n v="0"/>
    <n v="279551950"/>
    <n v="14457446.872831404"/>
    <n v="-6812650.8407714367"/>
    <n v="0"/>
    <n v="0"/>
    <n v="0"/>
    <n v="287196746.03205997"/>
    <n v="202842046"/>
    <n v="0"/>
    <n v="0"/>
    <n v="14457446.872831404"/>
    <n v="78111805.159228563"/>
    <n v="0"/>
    <n v="0"/>
    <n v="295411298.03205997"/>
    <n v="0"/>
    <n v="295411298.03205997"/>
    <n v="0.15"/>
    <n v="295411297.88205999"/>
    <x v="5"/>
  </r>
  <r>
    <x v="4"/>
    <s v="BOLÍVAR"/>
    <s v="13836"/>
    <s v="MUNICIPIO DE TURBACO (BOLÍVAR)"/>
    <n v="80489959"/>
    <n v="0"/>
    <n v="0"/>
    <n v="72579161"/>
    <n v="0"/>
    <n v="0"/>
    <n v="153069120"/>
    <n v="11774099.876696423"/>
    <n v="-8965150.6522703171"/>
    <n v="0"/>
    <n v="0"/>
    <n v="0"/>
    <n v="155878069.22442609"/>
    <n v="163441600"/>
    <n v="0"/>
    <n v="0"/>
    <n v="11774099.876696423"/>
    <n v="63614010.347729683"/>
    <n v="0"/>
    <n v="0"/>
    <n v="238829710.22442609"/>
    <n v="0"/>
    <n v="238829710.22442609"/>
    <n v="1441347.98"/>
    <n v="237388362.2444261"/>
    <x v="5"/>
  </r>
  <r>
    <x v="4"/>
    <s v="BOLÍVAR"/>
    <s v="13838"/>
    <s v="MUNICIPIO DE TURBANÁ (BOLÍVAR)"/>
    <n v="877801"/>
    <n v="0"/>
    <n v="0"/>
    <n v="1692201"/>
    <n v="0"/>
    <n v="0"/>
    <n v="2570002"/>
    <n v="1465493.4881688755"/>
    <n v="-300066.42695698491"/>
    <n v="0"/>
    <n v="0"/>
    <n v="0"/>
    <n v="3735429.0612118905"/>
    <n v="1693261"/>
    <n v="0"/>
    <n v="0"/>
    <n v="1465493.4881688755"/>
    <n v="1392134.5730430151"/>
    <n v="0"/>
    <n v="0"/>
    <n v="4550889.0612118905"/>
    <n v="0"/>
    <n v="4550889.0612118905"/>
    <n v="0"/>
    <n v="4550889.0612118905"/>
    <x v="5"/>
  </r>
  <r>
    <x v="4"/>
    <s v="BOLÍVAR"/>
    <s v="13894"/>
    <s v="MUNICIPIO DE ZAMBRANO  (BOLÍVAR)"/>
    <n v="418196"/>
    <n v="0"/>
    <n v="0"/>
    <n v="32862"/>
    <n v="0"/>
    <n v="0"/>
    <n v="451058"/>
    <n v="1158580.711974497"/>
    <n v="-12405.266787318513"/>
    <n v="0"/>
    <n v="0"/>
    <n v="0"/>
    <n v="1597233.4451871784"/>
    <n v="0"/>
    <n v="0"/>
    <n v="0"/>
    <n v="1158580.711974497"/>
    <n v="20456.733212681487"/>
    <n v="0"/>
    <n v="0"/>
    <n v="1179037.4451871784"/>
    <n v="0"/>
    <n v="1179037.4451871784"/>
    <n v="0"/>
    <n v="1179037.4451871784"/>
    <x v="5"/>
  </r>
  <r>
    <x v="4"/>
    <s v="BOYACÁ"/>
    <s v="15000"/>
    <s v="DEPARTAMENTO DE BOYACÁ"/>
    <n v="34618825253"/>
    <n v="0"/>
    <n v="0"/>
    <n v="4988750787"/>
    <n v="0"/>
    <n v="0"/>
    <n v="39607576040"/>
    <n v="844026220.81888962"/>
    <n v="-428581049.57838821"/>
    <n v="0"/>
    <n v="0"/>
    <n v="0"/>
    <n v="40023021211.240509"/>
    <n v="16889893700"/>
    <n v="0"/>
    <n v="0"/>
    <n v="844026220.81888962"/>
    <n v="4560169737.4216118"/>
    <n v="0"/>
    <n v="0"/>
    <n v="22294089658.240501"/>
    <n v="215473.27"/>
    <n v="22294305131.510502"/>
    <n v="20380446307.450001"/>
    <n v="1913858824.0605011"/>
    <x v="6"/>
  </r>
  <r>
    <x v="4"/>
    <s v="BOYACÁ"/>
    <s v="15001"/>
    <s v="MUNICIPIO DE TUNJA (BOYACÁ)"/>
    <n v="6815980"/>
    <n v="0"/>
    <n v="0"/>
    <n v="11820309"/>
    <n v="0"/>
    <n v="0"/>
    <n v="18636289"/>
    <n v="2499790.3167838603"/>
    <n v="83390.998021067615"/>
    <n v="0"/>
    <n v="0"/>
    <n v="0"/>
    <n v="21219470.314804927"/>
    <n v="58923625"/>
    <n v="0"/>
    <n v="0"/>
    <n v="2499790.3167838603"/>
    <n v="11903699.998021068"/>
    <n v="0"/>
    <n v="0"/>
    <n v="73327115.314804927"/>
    <n v="0"/>
    <n v="73327115.314804927"/>
    <n v="0"/>
    <n v="73327115.314804927"/>
    <x v="6"/>
  </r>
  <r>
    <x v="4"/>
    <s v="BOYACÁ"/>
    <s v="15022"/>
    <s v="MUNICIPIO DE ALMEIDA (BOYACÁ)"/>
    <n v="56119099"/>
    <n v="0"/>
    <n v="0"/>
    <n v="30309327"/>
    <n v="0"/>
    <n v="0"/>
    <n v="86428426"/>
    <n v="5416021.8693220019"/>
    <n v="-1047228.5536444932"/>
    <n v="0"/>
    <n v="0"/>
    <n v="0"/>
    <n v="90797219.315677509"/>
    <n v="37856925"/>
    <n v="0"/>
    <n v="0"/>
    <n v="5416021.8693220019"/>
    <n v="29262098.446355507"/>
    <n v="0"/>
    <n v="0"/>
    <n v="72535045.315677509"/>
    <n v="0"/>
    <n v="72535045.315677509"/>
    <n v="0"/>
    <n v="72535045.315677509"/>
    <x v="6"/>
  </r>
  <r>
    <x v="4"/>
    <s v="BOYACÁ"/>
    <s v="15047"/>
    <s v="MUNICIPIO DE AQUITANIA (BOYACÁ)"/>
    <n v="4395"/>
    <n v="0"/>
    <n v="0"/>
    <n v="0"/>
    <n v="0"/>
    <n v="0"/>
    <n v="4395"/>
    <n v="9.70797927948297E-5"/>
    <n v="-6.8212102632969618E-12"/>
    <n v="0"/>
    <n v="0"/>
    <n v="0"/>
    <n v="4395.0000970797864"/>
    <n v="0"/>
    <n v="0"/>
    <n v="0"/>
    <n v="9.70797927948297E-5"/>
    <n v="-6.8212102632969618E-12"/>
    <n v="0"/>
    <n v="0"/>
    <n v="9.7079785973619437E-5"/>
    <n v="0"/>
    <n v="9.7079785973619437E-5"/>
    <n v="0"/>
    <n v="9.7079785973619437E-5"/>
    <x v="6"/>
  </r>
  <r>
    <x v="4"/>
    <s v="BOYACÁ"/>
    <s v="15051"/>
    <s v="MUNICIPIO DE ARCABUCO (BOYACÁ)"/>
    <n v="423387"/>
    <n v="0"/>
    <n v="0"/>
    <n v="3392073"/>
    <n v="0"/>
    <n v="0"/>
    <n v="3815460"/>
    <n v="1609128.76004864"/>
    <n v="-246251.40091304202"/>
    <n v="0"/>
    <n v="0"/>
    <n v="0"/>
    <n v="5178337.3591355979"/>
    <n v="2421789"/>
    <n v="0"/>
    <n v="0"/>
    <n v="1609128.76004864"/>
    <n v="3145821.599086958"/>
    <n v="0"/>
    <n v="0"/>
    <n v="7176739.3591355979"/>
    <n v="0"/>
    <n v="7176739.3591355979"/>
    <n v="0"/>
    <n v="7176739.3591355979"/>
    <x v="6"/>
  </r>
  <r>
    <x v="4"/>
    <s v="BOYACÁ"/>
    <s v="15087"/>
    <s v="MUNICIPIO DE BELÉN (BOYACÁ)"/>
    <n v="42410"/>
    <n v="0"/>
    <n v="0"/>
    <n v="18221"/>
    <n v="0"/>
    <n v="0"/>
    <n v="60631"/>
    <n v="112653.06692195602"/>
    <n v="-10255.978574826921"/>
    <n v="0"/>
    <n v="0"/>
    <n v="0"/>
    <n v="163028.08834712912"/>
    <n v="50241"/>
    <n v="0"/>
    <n v="0"/>
    <n v="112653.06692195602"/>
    <n v="7965.0214251730795"/>
    <n v="0"/>
    <n v="0"/>
    <n v="170859.08834712912"/>
    <n v="0"/>
    <n v="170859.08834712912"/>
    <n v="0"/>
    <n v="170859.08834712912"/>
    <x v="6"/>
  </r>
  <r>
    <x v="4"/>
    <s v="BOYACÁ"/>
    <s v="15092"/>
    <s v="MUNICIPIO DE BETÉITIVA (BOYACÁ)"/>
    <n v="9017723"/>
    <n v="0"/>
    <n v="2285264"/>
    <n v="5745971"/>
    <n v="0"/>
    <n v="0"/>
    <n v="17048958"/>
    <n v="1249218.3417622745"/>
    <n v="49636.483761594718"/>
    <n v="0"/>
    <n v="0"/>
    <n v="0"/>
    <n v="18347812.825523868"/>
    <n v="27842313"/>
    <n v="0"/>
    <n v="2285264"/>
    <n v="1249218.3417622745"/>
    <n v="5795607.4837615946"/>
    <n v="0"/>
    <n v="0"/>
    <n v="37172402.825523868"/>
    <n v="6950141.1900000004"/>
    <n v="44122544.015523866"/>
    <n v="10910547"/>
    <n v="33211997.015523866"/>
    <x v="6"/>
  </r>
  <r>
    <x v="4"/>
    <s v="BOYACÁ"/>
    <s v="15097"/>
    <s v="MUNICIPIO DE BOAVITA (BOYACÁ)"/>
    <n v="5077158"/>
    <n v="0"/>
    <n v="13529733"/>
    <n v="32301105"/>
    <n v="0"/>
    <n v="0"/>
    <n v="50907996"/>
    <n v="7333296.0783897303"/>
    <n v="362096.85745138838"/>
    <n v="0"/>
    <n v="0"/>
    <n v="0"/>
    <n v="58603388.935841121"/>
    <n v="10889839"/>
    <n v="0"/>
    <n v="13529733"/>
    <n v="7333296.0783897303"/>
    <n v="32663201.857451387"/>
    <n v="0"/>
    <n v="0"/>
    <n v="64416069.935841113"/>
    <n v="0"/>
    <n v="64416069.935841113"/>
    <n v="0"/>
    <n v="64416069.935841113"/>
    <x v="6"/>
  </r>
  <r>
    <x v="4"/>
    <s v="BOYACÁ"/>
    <s v="15104"/>
    <s v="MUNICIPIO DE BOYACÁ (BOYACÁ)"/>
    <n v="230157"/>
    <n v="0"/>
    <n v="0"/>
    <n v="109486"/>
    <n v="0"/>
    <n v="0"/>
    <n v="339643"/>
    <n v="763860.61941692699"/>
    <n v="-36603.637258601142"/>
    <n v="0"/>
    <n v="0"/>
    <n v="0"/>
    <n v="1066899.9821583258"/>
    <n v="48586"/>
    <n v="0"/>
    <n v="0"/>
    <n v="763860.61941692699"/>
    <n v="72882.362741398858"/>
    <n v="0"/>
    <n v="0"/>
    <n v="885328.98215832585"/>
    <n v="0"/>
    <n v="885328.98215832585"/>
    <n v="0"/>
    <n v="885328.98215832585"/>
    <x v="6"/>
  </r>
  <r>
    <x v="4"/>
    <s v="BOYACÁ"/>
    <s v="15106"/>
    <s v="MUNICIPIO DE BRICEÑO (BOYACÁ)"/>
    <n v="56139077"/>
    <n v="0"/>
    <n v="0"/>
    <n v="30280660"/>
    <n v="0"/>
    <n v="0"/>
    <n v="86419737"/>
    <n v="5410717.0157498419"/>
    <n v="-1047223.594523713"/>
    <n v="0"/>
    <n v="0"/>
    <n v="0"/>
    <n v="90783230.421226129"/>
    <n v="37859957"/>
    <n v="0"/>
    <n v="0"/>
    <n v="5410717.0157498419"/>
    <n v="29233436.405476287"/>
    <n v="0"/>
    <n v="0"/>
    <n v="72504110.421226129"/>
    <n v="0"/>
    <n v="72504110.421226129"/>
    <n v="0"/>
    <n v="72504110.421226129"/>
    <x v="6"/>
  </r>
  <r>
    <x v="4"/>
    <s v="BOYACÁ"/>
    <s v="15109"/>
    <s v="MUNICIPIO DE BUENAVISTA (BOYACÁ)"/>
    <n v="56119099"/>
    <n v="0"/>
    <n v="0"/>
    <n v="30309327"/>
    <n v="0"/>
    <n v="0"/>
    <n v="86428426"/>
    <n v="5416021.8703346252"/>
    <n v="-1047228.5536444783"/>
    <n v="0"/>
    <n v="0"/>
    <n v="0"/>
    <n v="90797219.316690147"/>
    <n v="37856925"/>
    <n v="0"/>
    <n v="0"/>
    <n v="5416021.8703346252"/>
    <n v="29262098.446355522"/>
    <n v="0"/>
    <n v="0"/>
    <n v="72535045.316690147"/>
    <n v="0"/>
    <n v="72535045.316690147"/>
    <n v="0"/>
    <n v="72535045.316690147"/>
    <x v="6"/>
  </r>
  <r>
    <x v="4"/>
    <s v="BOYACÁ"/>
    <s v="15114"/>
    <s v="MUNICIPIO DE BUSBANZÁ (BOYACÁ)"/>
    <n v="1552704"/>
    <n v="0"/>
    <n v="0"/>
    <n v="0"/>
    <n v="0"/>
    <n v="0"/>
    <n v="1552704"/>
    <n v="-3.117432352155447E-3"/>
    <n v="0"/>
    <n v="0"/>
    <n v="0"/>
    <n v="0"/>
    <n v="1552703.9968825676"/>
    <n v="1196138"/>
    <n v="0"/>
    <n v="0"/>
    <n v="-3.117432352155447E-3"/>
    <n v="0"/>
    <n v="0"/>
    <n v="0"/>
    <n v="1196137.9968825676"/>
    <n v="0"/>
    <n v="1196137.9968825676"/>
    <n v="0"/>
    <n v="1196137.9968825676"/>
    <x v="6"/>
  </r>
  <r>
    <x v="4"/>
    <s v="BOYACÁ"/>
    <s v="15131"/>
    <s v="MUNICIPIO DE CALDAS (BOYACÁ)"/>
    <n v="38011103"/>
    <n v="0"/>
    <n v="0"/>
    <n v="21064276"/>
    <n v="0"/>
    <n v="0"/>
    <n v="59075379"/>
    <n v="3750708.1082256138"/>
    <n v="-799661.96565682441"/>
    <n v="0"/>
    <n v="0"/>
    <n v="0"/>
    <n v="62026425.142568789"/>
    <n v="25237953"/>
    <n v="0"/>
    <n v="0"/>
    <n v="3750708.1082256138"/>
    <n v="20264614.034343176"/>
    <n v="0"/>
    <n v="0"/>
    <n v="49253275.142568789"/>
    <n v="20249134.120000001"/>
    <n v="69502409.262568787"/>
    <n v="0"/>
    <n v="69502409.262568787"/>
    <x v="6"/>
  </r>
  <r>
    <x v="4"/>
    <s v="BOYACÁ"/>
    <s v="15172"/>
    <s v="MUNICIPIO DE CHINAV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0.3"/>
    <n v="370.3"/>
    <n v="0"/>
    <n v="370.3"/>
    <x v="6"/>
  </r>
  <r>
    <x v="4"/>
    <s v="BOYACÁ"/>
    <s v="15176"/>
    <s v="MUNICIPIO DE CHIQUINQUIRÁ (BOYACÁ)"/>
    <n v="55640029"/>
    <n v="0"/>
    <n v="0"/>
    <n v="29591851"/>
    <n v="0"/>
    <n v="0"/>
    <n v="85231880"/>
    <n v="5294820.8378303796"/>
    <n v="-984586.80215287209"/>
    <n v="0"/>
    <n v="0"/>
    <n v="0"/>
    <n v="89542114.035677508"/>
    <n v="37901954"/>
    <n v="0"/>
    <n v="0"/>
    <n v="5294820.8378303796"/>
    <n v="28607264.197847128"/>
    <n v="0"/>
    <n v="0"/>
    <n v="71804039.035677508"/>
    <n v="0"/>
    <n v="71804039.035677508"/>
    <n v="0"/>
    <n v="71804039.035677508"/>
    <x v="6"/>
  </r>
  <r>
    <x v="4"/>
    <s v="BOYACÁ"/>
    <s v="15183"/>
    <s v="MUNICIPIO DE CHITA (BOYACÁ)"/>
    <n v="7506956"/>
    <n v="0"/>
    <n v="28701265"/>
    <n v="0"/>
    <n v="0"/>
    <n v="0"/>
    <n v="36208221"/>
    <n v="2463387.0009619892"/>
    <n v="0"/>
    <n v="0"/>
    <n v="0"/>
    <n v="0"/>
    <n v="38671608.000961989"/>
    <n v="4391283"/>
    <n v="0"/>
    <n v="28701265"/>
    <n v="2463387.0009619892"/>
    <n v="0"/>
    <n v="0"/>
    <n v="0"/>
    <n v="35555935.000961989"/>
    <n v="0"/>
    <n v="35555935.000961989"/>
    <n v="0"/>
    <n v="35555935.000961989"/>
    <x v="6"/>
  </r>
  <r>
    <x v="4"/>
    <s v="BOYACÁ"/>
    <s v="15185"/>
    <s v="MUNICIPIO DE CHITARAQUE (BOYACÁ)"/>
    <n v="314668"/>
    <n v="0"/>
    <n v="3050323"/>
    <n v="421025"/>
    <n v="0"/>
    <n v="0"/>
    <n v="3786016"/>
    <n v="347660.57805712224"/>
    <n v="-24484.352295448363"/>
    <n v="0"/>
    <n v="0"/>
    <n v="0"/>
    <n v="4109192.2257616739"/>
    <n v="233487"/>
    <n v="0"/>
    <n v="3050323"/>
    <n v="347660.57805712224"/>
    <n v="396540.64770455164"/>
    <n v="0"/>
    <n v="0"/>
    <n v="4028011.2257616739"/>
    <n v="0"/>
    <n v="4028011.2257616739"/>
    <n v="0"/>
    <n v="4028011.2257616739"/>
    <x v="6"/>
  </r>
  <r>
    <x v="4"/>
    <s v="BOYACÁ"/>
    <s v="15187"/>
    <s v="MUNICIPIO DE CHIVATÁ (BOYACÁ)"/>
    <n v="3823800"/>
    <n v="0"/>
    <n v="0"/>
    <n v="6367461"/>
    <n v="0"/>
    <n v="0"/>
    <n v="10191261"/>
    <n v="1763938.0287097543"/>
    <n v="156461.79888046824"/>
    <n v="0"/>
    <n v="0"/>
    <n v="0"/>
    <n v="12111660.827590223"/>
    <n v="39465977"/>
    <n v="0"/>
    <n v="0"/>
    <n v="1763938.0287097543"/>
    <n v="6523922.7988804681"/>
    <n v="0"/>
    <n v="0"/>
    <n v="47753837.82759022"/>
    <n v="0"/>
    <n v="47753837.82759022"/>
    <n v="0.49"/>
    <n v="47753837.337590218"/>
    <x v="6"/>
  </r>
  <r>
    <x v="4"/>
    <s v="BOYACÁ"/>
    <s v="15204"/>
    <s v="MUNICIPIO DE CÓMBITA (BOYACÁ)"/>
    <n v="423336"/>
    <n v="0"/>
    <n v="0"/>
    <n v="440571"/>
    <n v="0"/>
    <n v="0"/>
    <n v="863907"/>
    <n v="47376.781119507621"/>
    <n v="-184602.34325225791"/>
    <n v="0"/>
    <n v="0"/>
    <n v="0"/>
    <n v="726681.43786724971"/>
    <n v="2174765"/>
    <n v="0"/>
    <n v="0"/>
    <n v="47376.781119507621"/>
    <n v="255968.65674774209"/>
    <n v="0"/>
    <n v="0"/>
    <n v="2478110.4378672498"/>
    <n v="0"/>
    <n v="2478110.4378672498"/>
    <n v="0"/>
    <n v="2478110.4378672498"/>
    <x v="6"/>
  </r>
  <r>
    <x v="4"/>
    <s v="BOYACÁ"/>
    <s v="15212"/>
    <s v="MUNICIPIO DE COPER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6925"/>
    <n v="0"/>
    <n v="0"/>
    <n v="5416021.8726132512"/>
    <n v="29262098.446355507"/>
    <n v="0"/>
    <n v="0"/>
    <n v="72535045.318968758"/>
    <n v="0"/>
    <n v="72535045.318968758"/>
    <n v="69476557.170000002"/>
    <n v="3058488.1489687562"/>
    <x v="6"/>
  </r>
  <r>
    <x v="4"/>
    <s v="BOYACÁ"/>
    <s v="15215"/>
    <s v="MUNICIPIO DE CORRALES (BOYACÁ)"/>
    <n v="690028197"/>
    <n v="0"/>
    <n v="911119793"/>
    <n v="0"/>
    <n v="0"/>
    <n v="0"/>
    <n v="1601147990"/>
    <n v="18668071.116850793"/>
    <n v="0"/>
    <n v="0"/>
    <n v="0"/>
    <n v="0"/>
    <n v="1619816061.1168509"/>
    <n v="274268728"/>
    <n v="0"/>
    <n v="911119793"/>
    <n v="18668071.116850793"/>
    <n v="0"/>
    <n v="0"/>
    <n v="0"/>
    <n v="1204056592.1168509"/>
    <n v="2359851"/>
    <n v="1206416443.1168509"/>
    <n v="0"/>
    <n v="1206416443.1168509"/>
    <x v="6"/>
  </r>
  <r>
    <x v="4"/>
    <s v="BOYACÁ"/>
    <s v="15218"/>
    <s v="MUNICIPIO DE COVARACHÍA (BOYACÁ)"/>
    <n v="111777"/>
    <n v="0"/>
    <n v="0"/>
    <n v="170490"/>
    <n v="0"/>
    <n v="0"/>
    <n v="282267"/>
    <n v="127472.86913321732"/>
    <n v="-43796.303066797554"/>
    <n v="0"/>
    <n v="0"/>
    <n v="0"/>
    <n v="365943.56606641976"/>
    <n v="0"/>
    <n v="0"/>
    <n v="0"/>
    <n v="127472.86913321732"/>
    <n v="126693.69693320245"/>
    <n v="0"/>
    <n v="0"/>
    <n v="254166.56606641976"/>
    <n v="0"/>
    <n v="254166.56606641976"/>
    <n v="0"/>
    <n v="254166.56606641976"/>
    <x v="6"/>
  </r>
  <r>
    <x v="4"/>
    <s v="BOYACÁ"/>
    <s v="15224"/>
    <s v="MUNICIPIO DE CUCAITA (BOYACÁ)"/>
    <n v="6179919"/>
    <n v="0"/>
    <n v="0"/>
    <n v="25535657"/>
    <n v="0"/>
    <n v="0"/>
    <n v="31715576"/>
    <n v="5138942.7672954872"/>
    <n v="110285.28879669237"/>
    <n v="0"/>
    <n v="0"/>
    <n v="0"/>
    <n v="36964804.05609218"/>
    <n v="40486232"/>
    <n v="0"/>
    <n v="0"/>
    <n v="5138942.7672954872"/>
    <n v="25645942.288796693"/>
    <n v="0"/>
    <n v="0"/>
    <n v="71271117.056092173"/>
    <n v="0"/>
    <n v="71271117.056092173"/>
    <n v="26967150"/>
    <n v="44303967.056092173"/>
    <x v="6"/>
  </r>
  <r>
    <x v="4"/>
    <s v="BOYACÁ"/>
    <s v="15223"/>
    <s v="MUNICIPIO DE Cubará  (BOYACÁ)"/>
    <n v="10074"/>
    <n v="0"/>
    <n v="0"/>
    <n v="97091"/>
    <n v="0"/>
    <n v="0"/>
    <n v="107165"/>
    <n v="11186.61838438087"/>
    <n v="-36651.078384380875"/>
    <n v="0"/>
    <n v="0"/>
    <n v="0"/>
    <n v="81700.539999999994"/>
    <n v="16282"/>
    <n v="0"/>
    <n v="0"/>
    <n v="11186.61838438087"/>
    <n v="60439.921615619125"/>
    <n v="0"/>
    <n v="0"/>
    <n v="87908.54"/>
    <n v="0"/>
    <n v="87908.54"/>
    <n v="0"/>
    <n v="87908.54"/>
    <x v="6"/>
  </r>
  <r>
    <x v="4"/>
    <s v="BOYACÁ"/>
    <s v="15226"/>
    <s v="MUNICIPIO DE CUÍTIVA (BOYACÁ)"/>
    <n v="2128704"/>
    <n v="0"/>
    <n v="0"/>
    <n v="426211"/>
    <n v="0"/>
    <n v="0"/>
    <n v="2554915"/>
    <n v="81671.727503232658"/>
    <n v="744.5594403898989"/>
    <n v="0"/>
    <n v="0"/>
    <n v="0"/>
    <n v="2637331.2869436224"/>
    <n v="5798818"/>
    <n v="0"/>
    <n v="0"/>
    <n v="81671.727503232658"/>
    <n v="426955.55944038992"/>
    <n v="0"/>
    <n v="0"/>
    <n v="6307445.2869436229"/>
    <n v="0"/>
    <n v="6307445.2869436229"/>
    <n v="0"/>
    <n v="6307445.2869436229"/>
    <x v="6"/>
  </r>
  <r>
    <x v="4"/>
    <s v="BOYACÁ"/>
    <s v="15232"/>
    <s v="MUNICIPIO DE Chíquiza (BOYOCÁ)  "/>
    <n v="1940"/>
    <n v="0"/>
    <n v="0"/>
    <n v="5312"/>
    <n v="0"/>
    <n v="0"/>
    <n v="7252"/>
    <n v="612.06861937472672"/>
    <n v="-2005.0686193747269"/>
    <n v="0"/>
    <n v="0"/>
    <n v="0"/>
    <n v="5859"/>
    <n v="1136"/>
    <n v="0"/>
    <n v="0"/>
    <n v="612.06861937472672"/>
    <n v="3306.9313806252731"/>
    <n v="0"/>
    <n v="0"/>
    <n v="5055"/>
    <n v="0"/>
    <n v="5055"/>
    <n v="0"/>
    <n v="5055"/>
    <x v="6"/>
  </r>
  <r>
    <x v="4"/>
    <s v="BOYACÁ"/>
    <s v="15236"/>
    <s v="MUNICIPIO DE CHIVOR (BOYACÁ)"/>
    <n v="112238195"/>
    <n v="0"/>
    <n v="0"/>
    <n v="60618311"/>
    <n v="0"/>
    <n v="0"/>
    <n v="172856506"/>
    <n v="10831979.820879251"/>
    <n v="-2094459.8288649023"/>
    <n v="0"/>
    <n v="0"/>
    <n v="0"/>
    <n v="181594025.99201435"/>
    <n v="75713847"/>
    <n v="0"/>
    <n v="0"/>
    <n v="10831979.820879251"/>
    <n v="58523851.171135098"/>
    <n v="0"/>
    <n v="0"/>
    <n v="145069677.99201435"/>
    <n v="0"/>
    <n v="145069677.99201435"/>
    <n v="0"/>
    <n v="145069677.99201435"/>
    <x v="6"/>
  </r>
  <r>
    <x v="4"/>
    <s v="BOYACÁ"/>
    <s v="15238"/>
    <s v="MUNICIPIO DE DUITAMA (BOYACÁ)"/>
    <n v="13794720"/>
    <n v="0"/>
    <n v="17699625"/>
    <n v="0"/>
    <n v="0"/>
    <n v="0"/>
    <n v="31494345"/>
    <n v="-2.4175718426704407E-3"/>
    <n v="0"/>
    <n v="0"/>
    <n v="0"/>
    <n v="0"/>
    <n v="31494344.997582428"/>
    <n v="19289704"/>
    <n v="0"/>
    <n v="17699625"/>
    <n v="-2.4175718426704407E-3"/>
    <n v="0"/>
    <n v="0"/>
    <n v="0"/>
    <n v="36989328.997582428"/>
    <n v="0"/>
    <n v="36989328.997582428"/>
    <n v="0"/>
    <n v="36989328.997582428"/>
    <x v="6"/>
  </r>
  <r>
    <x v="4"/>
    <s v="BOYACÁ"/>
    <s v="15248"/>
    <s v="MUNICIPIO DE EL ESPI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"/>
  </r>
  <r>
    <x v="4"/>
    <s v="BOYACÁ"/>
    <s v="15272"/>
    <s v="MUNICIPIO DE FIRAVITOBA (BOYACÁ)"/>
    <n v="26540837"/>
    <n v="0"/>
    <n v="0"/>
    <n v="15880943"/>
    <n v="0"/>
    <n v="0"/>
    <n v="42421780"/>
    <n v="3026879.9750245437"/>
    <n v="23394.243501264216"/>
    <n v="0"/>
    <n v="0"/>
    <n v="0"/>
    <n v="45472054.218525805"/>
    <n v="38957606"/>
    <n v="0"/>
    <n v="0"/>
    <n v="3026879.9750245437"/>
    <n v="15904337.243501265"/>
    <n v="0"/>
    <n v="0"/>
    <n v="57888823.218525812"/>
    <n v="0"/>
    <n v="57888823.218525812"/>
    <n v="19971972"/>
    <n v="37916851.218525812"/>
    <x v="6"/>
  </r>
  <r>
    <x v="4"/>
    <s v="BOYACÁ"/>
    <s v="15276"/>
    <s v="MUNICIPIO DE FLORESTA (BOYACÁ)"/>
    <n v="89332"/>
    <n v="0"/>
    <n v="0"/>
    <n v="0"/>
    <n v="0"/>
    <n v="0"/>
    <n v="89332"/>
    <n v="190907.48381889449"/>
    <n v="0"/>
    <n v="0"/>
    <n v="0"/>
    <n v="0"/>
    <n v="280239.48381889449"/>
    <n v="0"/>
    <n v="0"/>
    <n v="0"/>
    <n v="190907.48381889449"/>
    <n v="0"/>
    <n v="0"/>
    <n v="0"/>
    <n v="190907.48381889449"/>
    <n v="0"/>
    <n v="190907.48381889449"/>
    <n v="0"/>
    <n v="190907.48381889449"/>
    <x v="6"/>
  </r>
  <r>
    <x v="4"/>
    <s v="BOYACÁ"/>
    <s v="15293"/>
    <s v="MUNICIPIO DE GACHANTIVÁ (BOYACÁ)"/>
    <n v="95312"/>
    <n v="0"/>
    <n v="0"/>
    <n v="1509016"/>
    <n v="0"/>
    <n v="0"/>
    <n v="1604328"/>
    <n v="707297.71592729411"/>
    <n v="-326903.0947495224"/>
    <n v="0"/>
    <n v="0"/>
    <n v="0"/>
    <n v="1984722.6211777716"/>
    <n v="360383"/>
    <n v="0"/>
    <n v="0"/>
    <n v="707297.71592729411"/>
    <n v="1182112.9052504776"/>
    <n v="0"/>
    <n v="0"/>
    <n v="2249793.6211777716"/>
    <n v="0"/>
    <n v="2249793.6211777716"/>
    <n v="0"/>
    <n v="2249793.6211777716"/>
    <x v="6"/>
  </r>
  <r>
    <x v="4"/>
    <s v="BOYACÁ"/>
    <s v="15296"/>
    <s v="MUNICIPIO DE GAMEZA (BOYACÁ)"/>
    <n v="38339971"/>
    <n v="0"/>
    <n v="0"/>
    <n v="32972565"/>
    <n v="0"/>
    <n v="0"/>
    <n v="71312536"/>
    <n v="6951836.5749499276"/>
    <n v="226927.94351112627"/>
    <n v="0"/>
    <n v="0"/>
    <n v="0"/>
    <n v="78491300.518461049"/>
    <n v="97867519"/>
    <n v="0"/>
    <n v="0"/>
    <n v="6951836.5749499276"/>
    <n v="33199492.943511125"/>
    <n v="0"/>
    <n v="0"/>
    <n v="138018848.51846105"/>
    <n v="16360094"/>
    <n v="154378942.51846105"/>
    <n v="56727550"/>
    <n v="97651392.518461049"/>
    <x v="6"/>
  </r>
  <r>
    <x v="4"/>
    <s v="BOYACÁ"/>
    <s v="15299"/>
    <s v="MUNICIPIO DE GARAGOA (BOYACÁ)"/>
    <n v="342279"/>
    <n v="0"/>
    <n v="0"/>
    <n v="520323"/>
    <n v="0"/>
    <n v="0"/>
    <n v="862602"/>
    <n v="72758.083894730837"/>
    <n v="-127222.39631330094"/>
    <n v="0"/>
    <n v="0"/>
    <n v="0"/>
    <n v="808137.68758142984"/>
    <n v="357945"/>
    <n v="0"/>
    <n v="0"/>
    <n v="72758.083894730837"/>
    <n v="393100.60368669906"/>
    <n v="0"/>
    <n v="0"/>
    <n v="823803.68758142996"/>
    <n v="0"/>
    <n v="823803.68758142996"/>
    <n v="0"/>
    <n v="823803.68758142996"/>
    <x v="6"/>
  </r>
  <r>
    <x v="4"/>
    <s v="BOYACÁ"/>
    <s v="15317"/>
    <s v="MUNICIPIO DE GUACAMAYAS (BOYACÁ)"/>
    <n v="127475"/>
    <n v="0"/>
    <n v="1960180"/>
    <n v="47605"/>
    <n v="0"/>
    <n v="0"/>
    <n v="2135260"/>
    <n v="2900.9176282582339"/>
    <n v="-31934.1112107964"/>
    <n v="0"/>
    <n v="0"/>
    <n v="0"/>
    <n v="2106226.806417462"/>
    <n v="0"/>
    <n v="0"/>
    <n v="1960180"/>
    <n v="2900.9176282582339"/>
    <n v="15670.8887892036"/>
    <n v="0"/>
    <n v="0"/>
    <n v="1978751.806417462"/>
    <n v="0"/>
    <n v="1978751.806417462"/>
    <n v="0"/>
    <n v="1978751.806417462"/>
    <x v="6"/>
  </r>
  <r>
    <x v="4"/>
    <s v="BOYACÁ"/>
    <s v="15322"/>
    <s v="MUNICIPIO DE GUATEQUE (BOYACÁ)"/>
    <n v="429039"/>
    <n v="0"/>
    <n v="0"/>
    <n v="0"/>
    <n v="0"/>
    <n v="0"/>
    <n v="429039"/>
    <n v="0.14270476903766394"/>
    <n v="0"/>
    <n v="0"/>
    <n v="0"/>
    <n v="0"/>
    <n v="429039.14270476904"/>
    <n v="2079578"/>
    <n v="0"/>
    <n v="0"/>
    <n v="0.14270476903766394"/>
    <n v="0"/>
    <n v="0"/>
    <n v="0"/>
    <n v="2079578.142704769"/>
    <n v="0"/>
    <n v="2079578.142704769"/>
    <n v="0"/>
    <n v="2079578.142704769"/>
    <x v="6"/>
  </r>
  <r>
    <x v="4"/>
    <s v="BOYACÁ"/>
    <s v="15325"/>
    <s v="MUNICIPIO DE GUAYATÁ (BOYACÁ)"/>
    <n v="40522343"/>
    <n v="0"/>
    <n v="4461793"/>
    <n v="19562278"/>
    <n v="0"/>
    <n v="0"/>
    <n v="64546414"/>
    <n v="3383274.0002330169"/>
    <n v="-1282865.2157595679"/>
    <n v="0"/>
    <n v="0"/>
    <n v="0"/>
    <n v="66646822.784473456"/>
    <n v="29632344"/>
    <n v="0"/>
    <n v="4461793"/>
    <n v="3383274.0002330169"/>
    <n v="18279412.784240432"/>
    <n v="0"/>
    <n v="0"/>
    <n v="55756823.784473449"/>
    <n v="0"/>
    <n v="55756823.784473449"/>
    <n v="0"/>
    <n v="55756823.784473449"/>
    <x v="6"/>
  </r>
  <r>
    <x v="4"/>
    <s v="BOYACÁ"/>
    <s v="15332"/>
    <s v="MUNICIPIO DE Güicán (BOYACÁ)        "/>
    <n v="2850"/>
    <n v="0"/>
    <n v="0"/>
    <n v="7803"/>
    <n v="0"/>
    <n v="0"/>
    <n v="10653"/>
    <n v="899.06773556135215"/>
    <n v="-2945.4477355613526"/>
    <n v="0"/>
    <n v="0"/>
    <n v="0"/>
    <n v="8606.619999999999"/>
    <n v="0"/>
    <n v="0"/>
    <n v="0"/>
    <n v="899.06773556135215"/>
    <n v="4857.5522644386474"/>
    <n v="0"/>
    <n v="0"/>
    <n v="5756.62"/>
    <n v="0"/>
    <n v="5756.62"/>
    <n v="0"/>
    <n v="5756.62"/>
    <x v="6"/>
  </r>
  <r>
    <x v="4"/>
    <s v="BOYACÁ"/>
    <s v="15362"/>
    <s v="MUNICIPIO DE IZA (BOYACÁ)"/>
    <n v="23604986"/>
    <n v="0"/>
    <n v="0"/>
    <n v="26402308"/>
    <n v="0"/>
    <n v="0"/>
    <n v="50007294"/>
    <n v="3759726.4999180809"/>
    <n v="-6088971.0529373512"/>
    <n v="0"/>
    <n v="0"/>
    <n v="0"/>
    <n v="47678049.44698073"/>
    <n v="44809366"/>
    <n v="0"/>
    <n v="0"/>
    <n v="3759726.4999180809"/>
    <n v="20313336.947062649"/>
    <n v="0"/>
    <n v="0"/>
    <n v="68882429.44698073"/>
    <n v="0"/>
    <n v="68882429.44698073"/>
    <n v="26449102.739999998"/>
    <n v="42433326.706980735"/>
    <x v="6"/>
  </r>
  <r>
    <x v="4"/>
    <s v="BOYACÁ"/>
    <s v="15367"/>
    <s v="MUNICIPIO DE JENESANO (BOYACÁ)"/>
    <n v="131584"/>
    <n v="0"/>
    <n v="0"/>
    <n v="209455"/>
    <n v="0"/>
    <n v="0"/>
    <n v="341039"/>
    <n v="43460.313365434966"/>
    <n v="1254.300817813102"/>
    <n v="0"/>
    <n v="0"/>
    <n v="0"/>
    <n v="385753.61418324808"/>
    <n v="204958"/>
    <n v="0"/>
    <n v="0"/>
    <n v="43460.313365434966"/>
    <n v="210709.30081781311"/>
    <n v="0"/>
    <n v="0"/>
    <n v="459127.61418324808"/>
    <n v="0"/>
    <n v="459127.61418324808"/>
    <n v="0"/>
    <n v="459127.61418324808"/>
    <x v="6"/>
  </r>
  <r>
    <x v="4"/>
    <s v="BOYACÁ"/>
    <s v="15368"/>
    <s v="MUNICIPIO DE JERICÓ (BOYACÁ)"/>
    <n v="16305623"/>
    <n v="0"/>
    <n v="139035"/>
    <n v="37288576"/>
    <n v="0"/>
    <n v="0"/>
    <n v="53733234"/>
    <n v="11905486.986110179"/>
    <n v="349699.84092380235"/>
    <n v="0"/>
    <n v="0"/>
    <n v="0"/>
    <n v="65988420.827033982"/>
    <n v="95446571"/>
    <n v="0"/>
    <n v="139035"/>
    <n v="11905486.986110179"/>
    <n v="37638275.840923801"/>
    <n v="0"/>
    <n v="0"/>
    <n v="145129368.827034"/>
    <n v="0"/>
    <n v="145129368.827034"/>
    <n v="0"/>
    <n v="145129368.827034"/>
    <x v="6"/>
  </r>
  <r>
    <x v="4"/>
    <s v="BOYACÁ"/>
    <s v="15401"/>
    <s v="MUNICIPIO DE LA VICTORIA (BOYACÁ)"/>
    <n v="56128614"/>
    <n v="0"/>
    <n v="0"/>
    <n v="30309327"/>
    <n v="0"/>
    <n v="0"/>
    <n v="86437941"/>
    <n v="7288170.8098864555"/>
    <n v="-1047228.5536444932"/>
    <n v="0"/>
    <n v="0"/>
    <n v="0"/>
    <n v="92678883.256241962"/>
    <n v="37856925"/>
    <n v="0"/>
    <n v="0"/>
    <n v="7288170.8098864555"/>
    <n v="29262098.446355507"/>
    <n v="0"/>
    <n v="0"/>
    <n v="74407194.256241962"/>
    <n v="0"/>
    <n v="74407194.256241962"/>
    <n v="0"/>
    <n v="74407194.256241962"/>
    <x v="6"/>
  </r>
  <r>
    <x v="4"/>
    <s v="BOYACÁ"/>
    <s v="15403"/>
    <s v="MUNICIPIO DE LA UVITA (BOYACÁ)"/>
    <n v="19412085"/>
    <n v="0"/>
    <n v="3337814"/>
    <n v="52474021"/>
    <n v="0"/>
    <n v="0"/>
    <n v="75223920"/>
    <n v="10204132.941707868"/>
    <n v="131469.29246906671"/>
    <n v="0"/>
    <n v="0"/>
    <n v="0"/>
    <n v="85559522.234176934"/>
    <n v="97077738"/>
    <n v="0"/>
    <n v="3337814"/>
    <n v="10204132.941707868"/>
    <n v="52605490.292469069"/>
    <n v="0"/>
    <n v="0"/>
    <n v="163225175.23417693"/>
    <n v="0"/>
    <n v="163225175.23417693"/>
    <n v="52605490"/>
    <n v="110619685.23417693"/>
    <x v="6"/>
  </r>
  <r>
    <x v="4"/>
    <s v="BOYACÁ"/>
    <s v="15407"/>
    <s v="MUNICIPIO DE VILLA DE LEYVA (BOYACÁ)"/>
    <n v="701169"/>
    <n v="0"/>
    <n v="0"/>
    <n v="5002464"/>
    <n v="0"/>
    <n v="0"/>
    <n v="5703633"/>
    <n v="715855.87627789704"/>
    <n v="-1134782.8722742987"/>
    <n v="0"/>
    <n v="0"/>
    <n v="0"/>
    <n v="5284706.0040035993"/>
    <n v="2443023"/>
    <n v="0"/>
    <n v="0"/>
    <n v="715855.87627789704"/>
    <n v="3867681.1277257013"/>
    <n v="0"/>
    <n v="0"/>
    <n v="7026560.0040035984"/>
    <n v="0"/>
    <n v="7026560.0040035984"/>
    <n v="0"/>
    <n v="7026560.0040035984"/>
    <x v="6"/>
  </r>
  <r>
    <x v="4"/>
    <s v="BOYACÁ"/>
    <s v="15425"/>
    <s v="MUNICIPIO DE MACANAL (BOYACÁ)"/>
    <n v="56174240"/>
    <n v="0"/>
    <n v="0"/>
    <n v="30293510"/>
    <n v="0"/>
    <n v="0"/>
    <n v="86467750"/>
    <n v="112029827.986369"/>
    <n v="-1047271.1543841809"/>
    <n v="0"/>
    <n v="0"/>
    <n v="0"/>
    <n v="197450306.83198482"/>
    <n v="37856925"/>
    <n v="0"/>
    <n v="0"/>
    <n v="112029827.986369"/>
    <n v="29246238.845615819"/>
    <n v="0"/>
    <n v="0"/>
    <n v="179132991.83198482"/>
    <n v="0"/>
    <n v="179132991.83198482"/>
    <n v="0"/>
    <n v="179132991.83198482"/>
    <x v="6"/>
  </r>
  <r>
    <x v="4"/>
    <s v="BOYACÁ"/>
    <s v="15442"/>
    <s v="MUNICIPIO DE MARIPÍ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9955290.440000001"/>
    <n v="125114793.27935603"/>
    <x v="6"/>
  </r>
  <r>
    <x v="4"/>
    <s v="BOYACÁ"/>
    <s v="15455"/>
    <s v="MUNICIPIO DE MIRAFLORES (BOYACÁ)"/>
    <n v="262265"/>
    <n v="0"/>
    <n v="0"/>
    <n v="389652"/>
    <n v="0"/>
    <n v="0"/>
    <n v="651917"/>
    <n v="521340.65160001366"/>
    <n v="-116974.34465672256"/>
    <n v="0"/>
    <n v="0"/>
    <n v="0"/>
    <n v="1056283.3069432911"/>
    <n v="861740"/>
    <n v="0"/>
    <n v="0"/>
    <n v="521340.65160001366"/>
    <n v="272677.65534327744"/>
    <n v="0"/>
    <n v="0"/>
    <n v="1655758.3069432911"/>
    <n v="0"/>
    <n v="1655758.3069432911"/>
    <n v="0"/>
    <n v="1655758.3069432911"/>
    <x v="6"/>
  </r>
  <r>
    <x v="4"/>
    <s v="BOYACÁ"/>
    <s v="15464"/>
    <s v="MUNICIPIO DE MONGUA (BOYACÁ)"/>
    <n v="33659013"/>
    <n v="0"/>
    <n v="29451024"/>
    <n v="114710"/>
    <n v="0"/>
    <n v="0"/>
    <n v="63224747"/>
    <n v="3116419.2585429102"/>
    <n v="-114710"/>
    <n v="0"/>
    <n v="0"/>
    <n v="0"/>
    <n v="66226456.25854291"/>
    <n v="91171698"/>
    <n v="0"/>
    <n v="29451024"/>
    <n v="3116419.2585429102"/>
    <n v="0"/>
    <n v="0"/>
    <n v="0"/>
    <n v="123739141.25854291"/>
    <n v="0"/>
    <n v="123739141.25854291"/>
    <n v="16093490.5"/>
    <n v="107645650.75854291"/>
    <x v="6"/>
  </r>
  <r>
    <x v="4"/>
    <s v="BOYACÁ"/>
    <s v="15466"/>
    <s v="MUNICIPIO DE MONGUÍ (BOYACÁ)"/>
    <n v="13563064"/>
    <n v="0"/>
    <n v="0"/>
    <n v="0"/>
    <n v="0"/>
    <n v="0"/>
    <n v="13563064"/>
    <n v="1104314.3216064274"/>
    <n v="0"/>
    <n v="0"/>
    <n v="0"/>
    <n v="0"/>
    <n v="14667378.321606427"/>
    <n v="13307487"/>
    <n v="0"/>
    <n v="0"/>
    <n v="1104314.3216064274"/>
    <n v="0"/>
    <n v="0"/>
    <n v="0"/>
    <n v="14411801.321606427"/>
    <n v="0"/>
    <n v="14411801.321606427"/>
    <n v="0"/>
    <n v="14411801.321606427"/>
    <x v="6"/>
  </r>
  <r>
    <x v="4"/>
    <s v="BOYACÁ"/>
    <s v="15469"/>
    <s v="MUNICIPIO DE MONIQUIRÁ (BOYACÁ)"/>
    <n v="2069638"/>
    <n v="0"/>
    <n v="0"/>
    <n v="3740395"/>
    <n v="0"/>
    <n v="0"/>
    <n v="5810033"/>
    <n v="4432452.8868347043"/>
    <n v="2673.5299579757175"/>
    <n v="0"/>
    <n v="0"/>
    <n v="0"/>
    <n v="10245159.41679268"/>
    <n v="5967579"/>
    <n v="0"/>
    <n v="0"/>
    <n v="4432452.8868347043"/>
    <n v="3743068.5299579757"/>
    <n v="0"/>
    <n v="0"/>
    <n v="14143100.41679268"/>
    <n v="0"/>
    <n v="14143100.41679268"/>
    <n v="388247.6"/>
    <n v="13754852.81679268"/>
    <x v="6"/>
  </r>
  <r>
    <x v="4"/>
    <s v="BOYACÁ"/>
    <s v="15476"/>
    <s v="MUNICIPIO DE MOTAVITA (BOYACÁ)"/>
    <n v="3456202"/>
    <n v="0"/>
    <n v="0"/>
    <n v="2037450"/>
    <n v="0"/>
    <n v="0"/>
    <n v="5493652"/>
    <n v="599101.80154341273"/>
    <n v="59333.268236360833"/>
    <n v="0"/>
    <n v="0"/>
    <n v="0"/>
    <n v="6152087.0697797732"/>
    <n v="13670548"/>
    <n v="0"/>
    <n v="0"/>
    <n v="599101.80154341273"/>
    <n v="2096783.2682363607"/>
    <n v="0"/>
    <n v="0"/>
    <n v="16366433.069779774"/>
    <n v="0"/>
    <n v="16366433.069779774"/>
    <n v="0"/>
    <n v="16366433.069779774"/>
    <x v="6"/>
  </r>
  <r>
    <x v="4"/>
    <s v="BOYACÁ"/>
    <s v="15480"/>
    <s v="MUNICIPIO DE MUZO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922974"/>
    <n v="0"/>
    <n v="0"/>
    <n v="10832043.193487674"/>
    <n v="58524193.525868356"/>
    <n v="0"/>
    <n v="0"/>
    <n v="145279210.71935603"/>
    <n v="0"/>
    <n v="145279210.71935603"/>
    <n v="0"/>
    <n v="145279210.71935603"/>
    <x v="6"/>
  </r>
  <r>
    <x v="4"/>
    <s v="BOYACÁ"/>
    <s v="15491"/>
    <s v="MUNICIPIO DE NOBSA (BOYACÁ)"/>
    <n v="81344388"/>
    <n v="0"/>
    <n v="0"/>
    <n v="12280546"/>
    <n v="0"/>
    <n v="0"/>
    <n v="93624934"/>
    <n v="2834654.4070044905"/>
    <n v="150123.20379981081"/>
    <n v="0"/>
    <n v="0"/>
    <n v="0"/>
    <n v="96609711.610804304"/>
    <n v="135088310"/>
    <n v="0"/>
    <n v="0"/>
    <n v="2834654.4070044905"/>
    <n v="12430669.20379981"/>
    <n v="0"/>
    <n v="0"/>
    <n v="150353633.61080429"/>
    <n v="0"/>
    <n v="150353633.61080429"/>
    <n v="0.16"/>
    <n v="150353633.45080429"/>
    <x v="6"/>
  </r>
  <r>
    <x v="4"/>
    <s v="BOYACÁ"/>
    <s v="15494"/>
    <s v="MUNICIPIO DE NUEVO COLÓN (BOYACÁ)"/>
    <n v="0"/>
    <n v="0"/>
    <n v="0"/>
    <n v="0"/>
    <n v="0"/>
    <n v="0"/>
    <n v="0"/>
    <n v="1002918"/>
    <n v="0"/>
    <n v="0"/>
    <n v="0"/>
    <n v="0"/>
    <n v="1002918"/>
    <n v="0"/>
    <n v="0"/>
    <n v="0"/>
    <n v="1002918"/>
    <n v="0"/>
    <n v="0"/>
    <n v="0"/>
    <n v="1002918"/>
    <n v="0"/>
    <n v="1002918"/>
    <n v="0"/>
    <n v="1002918"/>
    <x v="6"/>
  </r>
  <r>
    <x v="4"/>
    <s v="BOYACÁ"/>
    <s v="15500"/>
    <s v="MUNICIPIO DE OICATÁ (BOYACÁ)"/>
    <n v="58405"/>
    <n v="0"/>
    <n v="0"/>
    <n v="346983"/>
    <n v="0"/>
    <n v="0"/>
    <n v="405388"/>
    <n v="86019.589452005137"/>
    <n v="-40058.589452005108"/>
    <n v="0"/>
    <n v="0"/>
    <n v="0"/>
    <n v="451349"/>
    <n v="472918"/>
    <n v="0"/>
    <n v="0"/>
    <n v="86019.589452005137"/>
    <n v="306924.41054799489"/>
    <n v="0"/>
    <n v="0"/>
    <n v="865862"/>
    <n v="0"/>
    <n v="865862"/>
    <n v="0"/>
    <n v="865862"/>
    <x v="6"/>
  </r>
  <r>
    <x v="4"/>
    <s v="BOYACÁ"/>
    <s v="15507"/>
    <s v="MUNICIPIO DE OTANCHE (BOYACÁ)"/>
    <n v="93543933"/>
    <n v="0"/>
    <n v="0"/>
    <n v="50508452"/>
    <n v="0"/>
    <n v="0"/>
    <n v="144052385"/>
    <n v="9025390.7396443933"/>
    <n v="-1745380.2231197059"/>
    <n v="0"/>
    <n v="0"/>
    <n v="0"/>
    <n v="151332395.5165247"/>
    <n v="63094869"/>
    <n v="0"/>
    <n v="0"/>
    <n v="9025390.7396443933"/>
    <n v="48763071.776880294"/>
    <n v="0"/>
    <n v="0"/>
    <n v="120883331.51652469"/>
    <n v="0"/>
    <n v="120883331.51652469"/>
    <n v="0"/>
    <n v="120883331.51652469"/>
    <x v="6"/>
  </r>
  <r>
    <x v="4"/>
    <s v="BOYACÁ"/>
    <s v="15514"/>
    <s v="MUNICIPIO DE PÁEZ (BOYACÁ)"/>
    <n v="173046"/>
    <n v="0"/>
    <n v="0"/>
    <n v="253994"/>
    <n v="0"/>
    <n v="0"/>
    <n v="427040"/>
    <n v="241167.48999912495"/>
    <n v="-25582.789731258934"/>
    <n v="0"/>
    <n v="0"/>
    <n v="0"/>
    <n v="642624.70026786602"/>
    <n v="116493"/>
    <n v="0"/>
    <n v="0"/>
    <n v="241167.48999912495"/>
    <n v="228411.21026874107"/>
    <n v="0"/>
    <n v="0"/>
    <n v="586071.70026786602"/>
    <n v="0"/>
    <n v="586071.70026786602"/>
    <n v="0"/>
    <n v="586071.70026786602"/>
    <x v="6"/>
  </r>
  <r>
    <x v="4"/>
    <s v="BOYACÁ"/>
    <s v="15516"/>
    <s v="MUNICIPIO DE PAIPA (BOYACÁ)"/>
    <n v="74001003"/>
    <n v="0"/>
    <n v="0"/>
    <n v="4709335"/>
    <n v="0"/>
    <n v="0"/>
    <n v="78710338"/>
    <n v="8418604.3963776827"/>
    <n v="-4709335"/>
    <n v="0"/>
    <n v="0"/>
    <n v="0"/>
    <n v="82419607.396377683"/>
    <n v="184177913"/>
    <n v="0"/>
    <n v="0"/>
    <n v="8418604.3963776827"/>
    <n v="0"/>
    <n v="0"/>
    <n v="0"/>
    <n v="192596517.39637768"/>
    <n v="0"/>
    <n v="192596517.39637768"/>
    <n v="0"/>
    <n v="192596517.39637768"/>
    <x v="6"/>
  </r>
  <r>
    <x v="4"/>
    <s v="BOYACÁ"/>
    <s v="15522"/>
    <s v="MUNICIPIO DE PANQUEBA  (BPYACÁ)"/>
    <n v="13166"/>
    <n v="0"/>
    <n v="2158084"/>
    <n v="0"/>
    <n v="0"/>
    <n v="0"/>
    <n v="2171250"/>
    <n v="36356.091104400584"/>
    <n v="0"/>
    <n v="0"/>
    <n v="0"/>
    <n v="0"/>
    <n v="2207606.0911044008"/>
    <n v="4012"/>
    <n v="0"/>
    <n v="2158084"/>
    <n v="36356.091104400584"/>
    <n v="0"/>
    <n v="0"/>
    <n v="0"/>
    <n v="2198452.0911044008"/>
    <n v="0"/>
    <n v="2198452.0911044008"/>
    <n v="0"/>
    <n v="2198452.0911044008"/>
    <x v="6"/>
  </r>
  <r>
    <x v="4"/>
    <s v="BOYACÁ"/>
    <s v="15531"/>
    <s v="MUNICIPIO DE PAUNA (BOYACÁ)"/>
    <n v="112720265"/>
    <n v="0"/>
    <n v="0"/>
    <n v="61595728"/>
    <n v="0"/>
    <n v="0"/>
    <n v="174315993"/>
    <n v="18753445.30746448"/>
    <n v="-2354788.6984477043"/>
    <n v="0"/>
    <n v="0"/>
    <n v="0"/>
    <n v="190714649.60901678"/>
    <n v="78771363"/>
    <n v="0"/>
    <n v="0"/>
    <n v="18753445.30746448"/>
    <n v="59240939.301552296"/>
    <n v="0"/>
    <n v="0"/>
    <n v="156765747.60901678"/>
    <n v="0"/>
    <n v="156765747.60901678"/>
    <n v="0"/>
    <n v="156765747.60901678"/>
    <x v="6"/>
  </r>
  <r>
    <x v="4"/>
    <s v="BOYACÁ"/>
    <s v="15537"/>
    <s v="MUNICIPIO DE PAZ DE RÍO (BOYACÁ)"/>
    <n v="69484694"/>
    <n v="0"/>
    <n v="12887542"/>
    <n v="21078904"/>
    <n v="0"/>
    <n v="0"/>
    <n v="103451140"/>
    <n v="4059454.0157989562"/>
    <n v="42237.242770786863"/>
    <n v="0"/>
    <n v="0"/>
    <n v="0"/>
    <n v="107552831.25856975"/>
    <n v="197335725"/>
    <n v="0"/>
    <n v="12887542"/>
    <n v="4059454.0157989562"/>
    <n v="21121141.242770787"/>
    <n v="0"/>
    <n v="0"/>
    <n v="235403862.25856975"/>
    <n v="0"/>
    <n v="235403862.25856975"/>
    <n v="0"/>
    <n v="235403862.25856975"/>
    <x v="6"/>
  </r>
  <r>
    <x v="4"/>
    <s v="BOYACÁ"/>
    <s v="15542"/>
    <s v="MUNICIPIO DE PESCA (BOYACÁ)"/>
    <n v="3812742"/>
    <n v="0"/>
    <n v="11719900"/>
    <n v="571361"/>
    <n v="0"/>
    <n v="0"/>
    <n v="16104003"/>
    <n v="87651.158399439417"/>
    <n v="-97792.587789226323"/>
    <n v="0"/>
    <n v="0"/>
    <n v="0"/>
    <n v="16093861.570610214"/>
    <n v="16318618"/>
    <n v="0"/>
    <n v="11719900"/>
    <n v="87651.158399439417"/>
    <n v="473568.41221077368"/>
    <n v="0"/>
    <n v="0"/>
    <n v="28599737.570610214"/>
    <n v="0"/>
    <n v="28599737.570610214"/>
    <n v="0"/>
    <n v="28599737.570610214"/>
    <x v="6"/>
  </r>
  <r>
    <x v="4"/>
    <s v="BOYACÁ"/>
    <s v="15572"/>
    <s v="MUNICIPIO DE PUERTO BOYACÁ (BOYACÁ)"/>
    <n v="8048788544"/>
    <n v="0"/>
    <n v="7823454816"/>
    <n v="1949438425"/>
    <n v="0"/>
    <n v="0"/>
    <n v="17821681785"/>
    <n v="429896871.38404465"/>
    <n v="18463581.21119431"/>
    <n v="0"/>
    <n v="0"/>
    <n v="0"/>
    <n v="18270042237.595238"/>
    <n v="6820954160"/>
    <n v="0"/>
    <n v="7823454816"/>
    <n v="429896871.38404465"/>
    <n v="1967902006.2111943"/>
    <n v="0"/>
    <n v="0"/>
    <n v="17042207853.59524"/>
    <n v="0"/>
    <n v="17042207853.59524"/>
    <n v="2096400000"/>
    <n v="14945807853.59524"/>
    <x v="6"/>
  </r>
  <r>
    <x v="4"/>
    <s v="BOYACÁ"/>
    <s v="15580"/>
    <s v="MUNICIPIO DE QUÍPAMA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07545833.47"/>
    <n v="37524250.249356031"/>
    <x v="6"/>
  </r>
  <r>
    <x v="4"/>
    <s v="BOYACÁ"/>
    <s v="15599"/>
    <s v="MUNICIPIO DE RAMIRIQUÍ (BOYACÁ)"/>
    <n v="99334"/>
    <n v="0"/>
    <n v="0"/>
    <n v="136411"/>
    <n v="0"/>
    <n v="0"/>
    <n v="235745"/>
    <n v="17916.649880896759"/>
    <n v="-39610.924848798735"/>
    <n v="0"/>
    <n v="0"/>
    <n v="0"/>
    <n v="214050.72503209801"/>
    <n v="168866"/>
    <n v="0"/>
    <n v="0"/>
    <n v="17916.649880896759"/>
    <n v="96800.075151201265"/>
    <n v="0"/>
    <n v="0"/>
    <n v="283582.72503209801"/>
    <n v="0"/>
    <n v="283582.72503209801"/>
    <n v="0"/>
    <n v="283582.72503209801"/>
    <x v="6"/>
  </r>
  <r>
    <x v="4"/>
    <s v="BOYACÁ"/>
    <s v="15600"/>
    <s v="MUNICIPIO DE RÁQUIRA (BOYACÁ)"/>
    <n v="100194330"/>
    <n v="0"/>
    <n v="406684199"/>
    <n v="53627242"/>
    <n v="0"/>
    <n v="0"/>
    <n v="560505771"/>
    <n v="16785502.007375151"/>
    <n v="1833427.8761634454"/>
    <n v="0"/>
    <n v="0"/>
    <n v="0"/>
    <n v="579124700.8835386"/>
    <n v="290137829"/>
    <n v="0"/>
    <n v="406684199"/>
    <n v="16785502.007375151"/>
    <n v="55460669.876163445"/>
    <n v="0"/>
    <n v="0"/>
    <n v="769068199.8835386"/>
    <n v="0"/>
    <n v="769068199.8835386"/>
    <n v="64173900"/>
    <n v="704894299.8835386"/>
    <x v="6"/>
  </r>
  <r>
    <x v="4"/>
    <s v="BOYACÁ"/>
    <s v="15621"/>
    <s v="MUNICIPIO DE RONDÓN (BOYACÁ)"/>
    <n v="102697"/>
    <n v="0"/>
    <n v="0"/>
    <n v="0"/>
    <n v="0"/>
    <n v="0"/>
    <n v="102697"/>
    <n v="2519103.384205787"/>
    <n v="0"/>
    <n v="0"/>
    <n v="0"/>
    <n v="0"/>
    <n v="2621800.384205787"/>
    <n v="227788"/>
    <n v="0"/>
    <n v="0"/>
    <n v="2519103.384205787"/>
    <n v="0"/>
    <n v="0"/>
    <n v="0"/>
    <n v="2746891.384205787"/>
    <n v="0"/>
    <n v="2746891.384205787"/>
    <n v="0"/>
    <n v="2746891.384205787"/>
    <x v="6"/>
  </r>
  <r>
    <x v="4"/>
    <s v="BOYACÁ"/>
    <s v="15632"/>
    <s v="MUNICIPIO DE SABOYÁ (BOYACÁ)"/>
    <n v="3431820"/>
    <n v="0"/>
    <n v="0"/>
    <n v="492153"/>
    <n v="0"/>
    <n v="0"/>
    <n v="3923973"/>
    <n v="69483.381492296234"/>
    <n v="-116742.85906485282"/>
    <n v="0"/>
    <n v="0"/>
    <n v="0"/>
    <n v="3876713.5224274434"/>
    <n v="37296948"/>
    <n v="0"/>
    <n v="0"/>
    <n v="69483.381492296234"/>
    <n v="375410.14093514718"/>
    <n v="0"/>
    <n v="0"/>
    <n v="37741841.52242744"/>
    <n v="0"/>
    <n v="37741841.52242744"/>
    <n v="0"/>
    <n v="37741841.52242744"/>
    <x v="6"/>
  </r>
  <r>
    <x v="4"/>
    <s v="BOYACÁ"/>
    <s v="15638"/>
    <s v="MUNICIPIO DE SÁCHICA (BOYACÁ)"/>
    <n v="2153"/>
    <n v="0"/>
    <n v="0"/>
    <n v="10024"/>
    <n v="0"/>
    <n v="0"/>
    <n v="12177"/>
    <n v="18976.762055968135"/>
    <n v="1297.7779635106417"/>
    <n v="0"/>
    <n v="0"/>
    <n v="0"/>
    <n v="32451.540019478776"/>
    <n v="129674"/>
    <n v="0"/>
    <n v="0"/>
    <n v="18976.762055968135"/>
    <n v="11321.777963510642"/>
    <n v="0"/>
    <n v="0"/>
    <n v="159972.54001947877"/>
    <n v="0"/>
    <n v="159972.54001947877"/>
    <n v="0"/>
    <n v="159972.54001947877"/>
    <x v="6"/>
  </r>
  <r>
    <x v="4"/>
    <s v="BOYACÁ"/>
    <s v="15646"/>
    <s v="MUNICIPIO DE SAMACÁ (BOYACÁ)"/>
    <n v="209465066"/>
    <n v="0"/>
    <n v="333109988"/>
    <n v="178263150"/>
    <n v="0"/>
    <n v="0"/>
    <n v="720838204"/>
    <n v="37502284.58784014"/>
    <n v="1204900.5546973813"/>
    <n v="0"/>
    <n v="0"/>
    <n v="0"/>
    <n v="759545389.14253747"/>
    <n v="658130989"/>
    <n v="0"/>
    <n v="333109988"/>
    <n v="37502284.58784014"/>
    <n v="179468050.55469739"/>
    <n v="0"/>
    <n v="0"/>
    <n v="1208211312.1425376"/>
    <n v="0"/>
    <n v="1208211312.1425376"/>
    <n v="20334415"/>
    <n v="1187876897.1425376"/>
    <x v="6"/>
  </r>
  <r>
    <x v="4"/>
    <s v="BOYACÁ"/>
    <s v="15667"/>
    <s v="MUNICIPIO DE SAN LUIS DE GACENO (BOYACÁ)"/>
    <n v="34847567"/>
    <n v="0"/>
    <n v="0"/>
    <n v="23019187"/>
    <n v="0"/>
    <n v="0"/>
    <n v="57866754"/>
    <n v="2371122.6716051474"/>
    <n v="-10208303.182026651"/>
    <n v="0"/>
    <n v="0"/>
    <n v="0"/>
    <n v="50029573.4895785"/>
    <n v="23879471"/>
    <n v="0"/>
    <n v="0"/>
    <n v="2371122.6716051474"/>
    <n v="12810883.817973349"/>
    <n v="0"/>
    <n v="0"/>
    <n v="39061477.4895785"/>
    <n v="0"/>
    <n v="39061477.4895785"/>
    <n v="0"/>
    <n v="39061477.4895785"/>
    <x v="6"/>
  </r>
  <r>
    <x v="4"/>
    <s v="BOYACÁ"/>
    <s v="15673"/>
    <s v="MUNICIPIO DE SAN MATEO (BOYACÁ)"/>
    <n v="17475740"/>
    <n v="0"/>
    <n v="33753236"/>
    <n v="11753257"/>
    <n v="0"/>
    <n v="0"/>
    <n v="62982233"/>
    <n v="2091680.6879947856"/>
    <n v="-452163.82540141046"/>
    <n v="0"/>
    <n v="0"/>
    <n v="0"/>
    <n v="64621749.862593375"/>
    <n v="79169236"/>
    <n v="0"/>
    <n v="33753236"/>
    <n v="2091680.6879947856"/>
    <n v="11301093.17459859"/>
    <n v="0"/>
    <n v="0"/>
    <n v="126315245.86259337"/>
    <n v="0"/>
    <n v="126315245.86259337"/>
    <n v="0"/>
    <n v="126315245.86259337"/>
    <x v="6"/>
  </r>
  <r>
    <x v="4"/>
    <s v="BOYACÁ"/>
    <s v="15681"/>
    <s v="MUNICIPIO DE SAN PABLO DE BORBUR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38707979.34999999"/>
    <n v="6362104.3693560362"/>
    <x v="6"/>
  </r>
  <r>
    <x v="4"/>
    <s v="BOYACÁ"/>
    <s v="15686"/>
    <s v="MUNICIPIO DE SANTANA (BOYACÁ)"/>
    <n v="79465"/>
    <n v="0"/>
    <n v="0"/>
    <n v="75524"/>
    <n v="0"/>
    <n v="0"/>
    <n v="154989"/>
    <n v="26826.045470857644"/>
    <n v="-7334.0454708576435"/>
    <n v="0"/>
    <n v="0"/>
    <n v="0"/>
    <n v="174481"/>
    <n v="0"/>
    <n v="0"/>
    <n v="0"/>
    <n v="26826.045470857644"/>
    <n v="68189.954529142356"/>
    <n v="0"/>
    <n v="0"/>
    <n v="95016"/>
    <n v="311610"/>
    <n v="406626"/>
    <n v="0"/>
    <n v="406626"/>
    <x v="6"/>
  </r>
  <r>
    <x v="4"/>
    <s v="BOYACÁ"/>
    <s v="15690"/>
    <s v="MUNICIPIO DE SANTA MARÍA (BOYACÁ)"/>
    <n v="31077"/>
    <n v="0"/>
    <n v="0"/>
    <n v="0"/>
    <n v="0"/>
    <n v="0"/>
    <n v="31077"/>
    <n v="0.11762293474748731"/>
    <n v="0"/>
    <n v="0"/>
    <n v="0"/>
    <n v="0"/>
    <n v="31077.117622934747"/>
    <n v="82786"/>
    <n v="0"/>
    <n v="0"/>
    <n v="0.11762293474748731"/>
    <n v="0"/>
    <n v="0"/>
    <n v="0"/>
    <n v="82786.117622934747"/>
    <n v="0"/>
    <n v="82786.117622934747"/>
    <n v="0"/>
    <n v="82786.117622934747"/>
    <x v="6"/>
  </r>
  <r>
    <x v="4"/>
    <s v="BOYACÁ"/>
    <s v="15693"/>
    <s v="MUNICIPIO DE SANTA ROSA DE VITERBO (BOYACÁ)"/>
    <n v="28619"/>
    <n v="0"/>
    <n v="0"/>
    <n v="42109"/>
    <n v="0"/>
    <n v="0"/>
    <n v="70728"/>
    <n v="37329.121460761802"/>
    <n v="-11169.285872534427"/>
    <n v="0"/>
    <n v="0"/>
    <n v="0"/>
    <n v="96887.835588227375"/>
    <n v="116769"/>
    <n v="0"/>
    <n v="0"/>
    <n v="37329.121460761802"/>
    <n v="30939.714127465573"/>
    <n v="0"/>
    <n v="0"/>
    <n v="185037.83558822738"/>
    <n v="0"/>
    <n v="185037.83558822738"/>
    <n v="0"/>
    <n v="185037.83558822738"/>
    <x v="6"/>
  </r>
  <r>
    <x v="4"/>
    <s v="BOYACÁ"/>
    <s v="15720"/>
    <s v="MUNICIPIO DE SATIVANORTE (BOYACÁ)"/>
    <n v="5938787"/>
    <n v="0"/>
    <n v="21492068"/>
    <n v="0"/>
    <n v="0"/>
    <n v="0"/>
    <n v="27430855"/>
    <n v="0.21722724474966526"/>
    <n v="0"/>
    <n v="0"/>
    <n v="0"/>
    <n v="0"/>
    <n v="27430855.217227243"/>
    <n v="53417555"/>
    <n v="0"/>
    <n v="21492068"/>
    <n v="0.21722724474966526"/>
    <n v="0"/>
    <n v="0"/>
    <n v="0"/>
    <n v="74909623.21722725"/>
    <n v="0"/>
    <n v="74909623.21722725"/>
    <n v="0.24"/>
    <n v="74909622.977227256"/>
    <x v="6"/>
  </r>
  <r>
    <x v="4"/>
    <s v="BOYACÁ"/>
    <s v="15723"/>
    <s v="MUNICIPIO DE SATIVASUR (BOYACÁ)"/>
    <n v="40143104"/>
    <n v="0"/>
    <n v="0"/>
    <n v="78701564"/>
    <n v="0"/>
    <n v="0"/>
    <n v="118844668"/>
    <n v="16046948.049439237"/>
    <n v="395652.59844200948"/>
    <n v="0"/>
    <n v="0"/>
    <n v="0"/>
    <n v="135287268.64788127"/>
    <n v="198940825"/>
    <n v="0"/>
    <n v="0"/>
    <n v="16046948.049439237"/>
    <n v="79097216.598442003"/>
    <n v="0"/>
    <n v="0"/>
    <n v="294084989.64788127"/>
    <n v="0"/>
    <n v="294084989.64788127"/>
    <n v="0"/>
    <n v="294084989.64788127"/>
    <x v="6"/>
  </r>
  <r>
    <x v="4"/>
    <s v="BOYACÁ"/>
    <s v="15753"/>
    <s v="MUNICIPIO DE SOATÁ (BOYACÁ)"/>
    <n v="1903047"/>
    <n v="0"/>
    <n v="15147898"/>
    <n v="344206"/>
    <n v="0"/>
    <n v="0"/>
    <n v="17395151"/>
    <n v="5306308.6071808822"/>
    <n v="-322858.3698538281"/>
    <n v="0"/>
    <n v="0"/>
    <n v="0"/>
    <n v="22378601.237327054"/>
    <n v="78322"/>
    <n v="0"/>
    <n v="15147898"/>
    <n v="5306308.6071808822"/>
    <n v="21347.630146171898"/>
    <n v="0"/>
    <n v="0"/>
    <n v="20553876.237327054"/>
    <n v="0"/>
    <n v="20553876.237327054"/>
    <n v="0"/>
    <n v="20553876.237327054"/>
    <x v="6"/>
  </r>
  <r>
    <x v="4"/>
    <s v="BOYACÁ"/>
    <s v="15755"/>
    <s v="MUNICIPIO DE SOCOTÁ (BOYACÁ)"/>
    <n v="173988576"/>
    <n v="0"/>
    <n v="371472559"/>
    <n v="280552009"/>
    <n v="0"/>
    <n v="0"/>
    <n v="826013144"/>
    <n v="53773309.005434662"/>
    <n v="493621.2790107496"/>
    <n v="0"/>
    <n v="0"/>
    <n v="0"/>
    <n v="880280074.28444541"/>
    <n v="542021661"/>
    <n v="0"/>
    <n v="371472559"/>
    <n v="53773309.005434662"/>
    <n v="281045630.27901077"/>
    <n v="0"/>
    <n v="0"/>
    <n v="1248313159.2844453"/>
    <n v="0"/>
    <n v="1248313159.2844453"/>
    <n v="255213345.94"/>
    <n v="993099813.34444523"/>
    <x v="6"/>
  </r>
  <r>
    <x v="4"/>
    <s v="BOYACÁ"/>
    <s v="15757"/>
    <s v="MUNICIPIO DE SOCHA (BOYACÁ)"/>
    <n v="173174641"/>
    <n v="0"/>
    <n v="386891973"/>
    <n v="210092176"/>
    <n v="0"/>
    <n v="0"/>
    <n v="770158790"/>
    <n v="42486705.365591675"/>
    <n v="962565.0563596678"/>
    <n v="0"/>
    <n v="0"/>
    <n v="0"/>
    <n v="813608060.42195129"/>
    <n v="611431778"/>
    <n v="0"/>
    <n v="386891973"/>
    <n v="42486705.365591675"/>
    <n v="211054741.05635968"/>
    <n v="0"/>
    <n v="0"/>
    <n v="1251865197.4219513"/>
    <n v="0"/>
    <n v="1251865197.4219513"/>
    <n v="248923881.66"/>
    <n v="1002941315.7619513"/>
    <x v="6"/>
  </r>
  <r>
    <x v="4"/>
    <s v="BOYACÁ"/>
    <s v="15759"/>
    <s v="MUNICIPIO DE SOGAMOSO (BOYACÁ)"/>
    <n v="132438945"/>
    <n v="0"/>
    <n v="468112755"/>
    <n v="52188226"/>
    <n v="0"/>
    <n v="0"/>
    <n v="652739926"/>
    <n v="40853185.505434573"/>
    <n v="-8531160.0393756628"/>
    <n v="0"/>
    <n v="0"/>
    <n v="0"/>
    <n v="685061951.46605885"/>
    <n v="264796960"/>
    <n v="0"/>
    <n v="468112755"/>
    <n v="40853185.505434573"/>
    <n v="43657065.960624337"/>
    <n v="0"/>
    <n v="0"/>
    <n v="817419966.46605885"/>
    <n v="0"/>
    <n v="817419966.46605885"/>
    <n v="0"/>
    <n v="817419966.46605885"/>
    <x v="6"/>
  </r>
  <r>
    <x v="4"/>
    <s v="BOYACÁ"/>
    <s v="15761"/>
    <s v="MUNICIPIO DE SOMONDOCO (BOYACÁ)"/>
    <n v="56182832"/>
    <n v="0"/>
    <n v="0"/>
    <n v="30541329"/>
    <n v="0"/>
    <n v="0"/>
    <n v="86724161"/>
    <n v="5438840.2794474065"/>
    <n v="-1155945.122460261"/>
    <n v="0"/>
    <n v="0"/>
    <n v="0"/>
    <n v="91007056.156987146"/>
    <n v="40058152"/>
    <n v="0"/>
    <n v="0"/>
    <n v="5438840.2794474065"/>
    <n v="29385383.877539739"/>
    <n v="0"/>
    <n v="0"/>
    <n v="74882376.156987146"/>
    <n v="0"/>
    <n v="74882376.156987146"/>
    <n v="0"/>
    <n v="74882376.156987146"/>
    <x v="6"/>
  </r>
  <r>
    <x v="4"/>
    <s v="BOYACÁ"/>
    <s v="15763"/>
    <s v="MUNICIPIO DE SOTAQUIRÁ (BOYACÁ)"/>
    <n v="389809"/>
    <n v="0"/>
    <n v="583597"/>
    <n v="4358183"/>
    <n v="0"/>
    <n v="0"/>
    <n v="5331589"/>
    <n v="3418092.5575848673"/>
    <n v="-1240593.9879374979"/>
    <n v="0"/>
    <n v="0"/>
    <n v="0"/>
    <n v="7509087.569647369"/>
    <n v="2465495"/>
    <n v="0"/>
    <n v="583597"/>
    <n v="3418092.5575848673"/>
    <n v="3117589.0120625021"/>
    <n v="0"/>
    <n v="0"/>
    <n v="9584773.569647368"/>
    <n v="0"/>
    <n v="9584773.569647368"/>
    <n v="0"/>
    <n v="9584773.569647368"/>
    <x v="6"/>
  </r>
  <r>
    <x v="4"/>
    <s v="BOYACÁ"/>
    <s v="15764"/>
    <s v="MUNICIPIO DE SORACÁ (BOYACÁ)"/>
    <n v="176912"/>
    <n v="0"/>
    <n v="0"/>
    <n v="243700"/>
    <n v="0"/>
    <n v="0"/>
    <n v="420612"/>
    <n v="33692.287221436098"/>
    <n v="-61665.94978841042"/>
    <n v="0"/>
    <n v="0"/>
    <n v="0"/>
    <n v="392638.33743302571"/>
    <n v="184137"/>
    <n v="0"/>
    <n v="0"/>
    <n v="33692.287221436098"/>
    <n v="182034.05021158958"/>
    <n v="0"/>
    <n v="0"/>
    <n v="399863.33743302571"/>
    <n v="0"/>
    <n v="399863.33743302571"/>
    <n v="0"/>
    <n v="399863.33743302571"/>
    <x v="6"/>
  </r>
  <r>
    <x v="4"/>
    <s v="BOYACÁ"/>
    <s v="15774"/>
    <s v="MUNICIPIO DE SUSACÓN (BOYACÁ)"/>
    <n v="254978"/>
    <n v="0"/>
    <n v="3543833"/>
    <n v="0"/>
    <n v="0"/>
    <n v="0"/>
    <n v="3798811"/>
    <n v="-1.1421999879530631E-3"/>
    <n v="0"/>
    <n v="0"/>
    <n v="0"/>
    <n v="0"/>
    <n v="3798810.9988577999"/>
    <n v="1047581"/>
    <n v="0"/>
    <n v="3543833"/>
    <n v="-1.1421999879530631E-3"/>
    <n v="0"/>
    <n v="0"/>
    <n v="0"/>
    <n v="4591413.9988577999"/>
    <n v="0"/>
    <n v="4591413.9988577999"/>
    <n v="0"/>
    <n v="4591413.9988577999"/>
    <x v="6"/>
  </r>
  <r>
    <x v="4"/>
    <s v="BOYACÁ"/>
    <s v="15778"/>
    <s v="MUNICIPIO DE SUTATENZA (BOYACÁ)"/>
    <n v="44259"/>
    <n v="0"/>
    <n v="0"/>
    <n v="70440"/>
    <n v="0"/>
    <n v="0"/>
    <n v="114699"/>
    <n v="11258.654127561225"/>
    <n v="-29504.28203584993"/>
    <n v="0"/>
    <n v="0"/>
    <n v="0"/>
    <n v="96453.372091711295"/>
    <n v="581486"/>
    <n v="0"/>
    <n v="0"/>
    <n v="11258.654127561225"/>
    <n v="40935.71796415007"/>
    <n v="0"/>
    <n v="0"/>
    <n v="633680.37209171127"/>
    <n v="0"/>
    <n v="633680.37209171127"/>
    <n v="0"/>
    <n v="633680.37209171127"/>
    <x v="6"/>
  </r>
  <r>
    <x v="4"/>
    <s v="BOYACÁ"/>
    <s v="15790"/>
    <s v="MUNICIPIO DE TASCO (BOYACÁ)"/>
    <n v="73536432"/>
    <n v="0"/>
    <n v="3146102"/>
    <n v="60379774"/>
    <n v="0"/>
    <n v="0"/>
    <n v="137062308"/>
    <n v="11445618.457945839"/>
    <n v="72198.379786920559"/>
    <n v="0"/>
    <n v="0"/>
    <n v="0"/>
    <n v="148580124.83773273"/>
    <n v="172159566"/>
    <n v="0"/>
    <n v="3146102"/>
    <n v="11445618.457945839"/>
    <n v="60451972.379786924"/>
    <n v="0"/>
    <n v="0"/>
    <n v="247203258.83773273"/>
    <n v="0"/>
    <n v="247203258.83773273"/>
    <n v="0"/>
    <n v="247203258.83773273"/>
    <x v="6"/>
  </r>
  <r>
    <x v="4"/>
    <s v="BOYACÁ"/>
    <s v="15798"/>
    <s v="MUNICIPIO DE TENZA (BOYACÁ)"/>
    <n v="1110765"/>
    <n v="0"/>
    <n v="0"/>
    <n v="1406144"/>
    <n v="0"/>
    <n v="0"/>
    <n v="2516909"/>
    <n v="1527441.6725082875"/>
    <n v="-370375.62597109354"/>
    <n v="0"/>
    <n v="0"/>
    <n v="0"/>
    <n v="3673975.0465371935"/>
    <n v="965474"/>
    <n v="0"/>
    <n v="0"/>
    <n v="1527441.6725082875"/>
    <n v="1035768.3740289065"/>
    <n v="0"/>
    <n v="0"/>
    <n v="3528684.0465371935"/>
    <n v="0"/>
    <n v="3528684.0465371935"/>
    <n v="0"/>
    <n v="3528684.0465371935"/>
    <x v="6"/>
  </r>
  <r>
    <x v="4"/>
    <s v="BOYACÁ"/>
    <s v="15804"/>
    <s v="MUNICIPIO DE TIBANÁ (BOYACÁ)"/>
    <n v="0"/>
    <n v="0"/>
    <n v="0"/>
    <n v="0"/>
    <n v="0"/>
    <n v="0"/>
    <n v="0"/>
    <n v="-2.9141951235942543E-3"/>
    <n v="0"/>
    <n v="0"/>
    <n v="0"/>
    <n v="0"/>
    <n v="-2.9141951235942543E-3"/>
    <n v="0"/>
    <n v="0"/>
    <n v="0"/>
    <n v="-2.9141951235942543E-3"/>
    <n v="0"/>
    <n v="0"/>
    <n v="0"/>
    <n v="-2.9141951235942543E-3"/>
    <n v="24290846"/>
    <n v="24290845.997085806"/>
    <n v="0"/>
    <n v="24290845.997085806"/>
    <x v="6"/>
  </r>
  <r>
    <x v="4"/>
    <s v="BOYACÁ"/>
    <s v="15806"/>
    <s v="MUNICIPIO DE TIBASOSA (BOYACÁ)"/>
    <n v="38402796"/>
    <n v="0"/>
    <n v="0"/>
    <n v="0"/>
    <n v="0"/>
    <n v="0"/>
    <n v="38402796"/>
    <n v="452100.31397478282"/>
    <n v="0"/>
    <n v="0"/>
    <n v="0"/>
    <n v="0"/>
    <n v="38854896.313974783"/>
    <n v="38102839"/>
    <n v="0"/>
    <n v="0"/>
    <n v="452100.31397478282"/>
    <n v="0"/>
    <n v="0"/>
    <n v="0"/>
    <n v="38554939.313974783"/>
    <n v="0"/>
    <n v="38554939.313974783"/>
    <n v="0"/>
    <n v="38554939.313974783"/>
    <x v="6"/>
  </r>
  <r>
    <x v="4"/>
    <s v="BOYACÁ"/>
    <s v="15814"/>
    <s v="MUNICIPIO DE TOCA (BOYACÁ)"/>
    <n v="11202"/>
    <n v="0"/>
    <n v="0"/>
    <n v="34125"/>
    <n v="0"/>
    <n v="0"/>
    <n v="45327"/>
    <n v="36524.74661677258"/>
    <n v="-10006.618707414542"/>
    <n v="0"/>
    <n v="0"/>
    <n v="0"/>
    <n v="71845.127909358038"/>
    <n v="0"/>
    <n v="0"/>
    <n v="0"/>
    <n v="36524.74661677258"/>
    <n v="24118.381292585458"/>
    <n v="0"/>
    <n v="0"/>
    <n v="60643.127909358038"/>
    <n v="0"/>
    <n v="60643.127909358038"/>
    <n v="0"/>
    <n v="60643.127909358038"/>
    <x v="6"/>
  </r>
  <r>
    <x v="4"/>
    <s v="BOYACÁ"/>
    <s v="15820"/>
    <s v="MUNICIPIO DE TÓPAGA (BOYACÁ)"/>
    <n v="77209978"/>
    <n v="0"/>
    <n v="0"/>
    <n v="34890276"/>
    <n v="0"/>
    <n v="0"/>
    <n v="112100254"/>
    <n v="6235465.6352674663"/>
    <n v="-2903069.4268342555"/>
    <n v="0"/>
    <n v="0"/>
    <n v="0"/>
    <n v="115432650.20843321"/>
    <n v="143719768"/>
    <n v="0"/>
    <n v="0"/>
    <n v="6235465.6352674663"/>
    <n v="31987206.573165745"/>
    <n v="0"/>
    <n v="0"/>
    <n v="181942440.20843321"/>
    <n v="0"/>
    <n v="181942440.20843321"/>
    <n v="0"/>
    <n v="181942440.20843321"/>
    <x v="6"/>
  </r>
  <r>
    <x v="4"/>
    <s v="BOYACÁ"/>
    <s v="15822"/>
    <s v="MUNICIPIO DE TOTA (BOYACÁ)"/>
    <n v="114074"/>
    <n v="0"/>
    <n v="0"/>
    <n v="15196"/>
    <n v="0"/>
    <n v="0"/>
    <n v="129270"/>
    <n v="321961.38284420758"/>
    <n v="-15196"/>
    <n v="0"/>
    <n v="0"/>
    <n v="0"/>
    <n v="436035.38284420758"/>
    <n v="116956"/>
    <n v="0"/>
    <n v="0"/>
    <n v="321961.38284420758"/>
    <n v="0"/>
    <n v="0"/>
    <n v="0"/>
    <n v="438917.38284420758"/>
    <n v="0"/>
    <n v="438917.38284420758"/>
    <n v="0"/>
    <n v="438917.38284420758"/>
    <x v="6"/>
  </r>
  <r>
    <x v="4"/>
    <s v="BOYACÁ"/>
    <s v="15832"/>
    <s v="MUNICIPIO DE TUNUNGUÁ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8575"/>
    <n v="0"/>
    <n v="0"/>
    <n v="5416021.8726132512"/>
    <n v="29262098.446355507"/>
    <n v="0"/>
    <n v="0"/>
    <n v="72536695.318968758"/>
    <n v="0"/>
    <n v="72536695.318968758"/>
    <n v="0"/>
    <n v="72536695.318968758"/>
    <x v="6"/>
  </r>
  <r>
    <x v="4"/>
    <s v="BOYACÁ"/>
    <s v="15835"/>
    <s v="MUNICIPIO DE TURMEQUÉ (BOYACÁ)"/>
    <n v="305676"/>
    <n v="0"/>
    <n v="0"/>
    <n v="0"/>
    <n v="0"/>
    <n v="0"/>
    <n v="305676"/>
    <n v="0.42154249374289066"/>
    <n v="0"/>
    <n v="0"/>
    <n v="0"/>
    <n v="0"/>
    <n v="305676.42154249374"/>
    <n v="83924"/>
    <n v="0"/>
    <n v="0"/>
    <n v="0.42154249374289066"/>
    <n v="0"/>
    <n v="0"/>
    <n v="0"/>
    <n v="83924.421542493743"/>
    <n v="0"/>
    <n v="83924.421542493743"/>
    <n v="0"/>
    <n v="83924.421542493743"/>
    <x v="6"/>
  </r>
  <r>
    <x v="4"/>
    <s v="BOYACÁ"/>
    <s v="15837"/>
    <s v="MUNICIPIO DE TUTA (BOYACÁ)"/>
    <n v="5806543"/>
    <n v="0"/>
    <n v="0"/>
    <n v="164961"/>
    <n v="0"/>
    <n v="0"/>
    <n v="5971504"/>
    <n v="540841.39155400172"/>
    <n v="-164961"/>
    <n v="0"/>
    <n v="0"/>
    <n v="0"/>
    <n v="6347384.3915540017"/>
    <n v="21950868"/>
    <n v="0"/>
    <n v="0"/>
    <n v="540841.39155400172"/>
    <n v="0"/>
    <n v="0"/>
    <n v="0"/>
    <n v="22491709.391554002"/>
    <n v="0"/>
    <n v="22491709.391554002"/>
    <n v="0"/>
    <n v="22491709.391554002"/>
    <x v="6"/>
  </r>
  <r>
    <x v="4"/>
    <s v="BOYACÁ"/>
    <s v="15842"/>
    <s v="MUNICIPIO DE UMBITA (BOYACÁ)"/>
    <n v="1406794"/>
    <n v="0"/>
    <n v="0"/>
    <n v="6624690"/>
    <n v="0"/>
    <n v="0"/>
    <n v="8031484"/>
    <n v="1365476.7379278936"/>
    <n v="37240.288536012522"/>
    <n v="0"/>
    <n v="0"/>
    <n v="0"/>
    <n v="9434201.0264639053"/>
    <n v="18345477"/>
    <n v="0"/>
    <n v="0"/>
    <n v="1365476.7379278936"/>
    <n v="6661930.2885360122"/>
    <n v="0"/>
    <n v="0"/>
    <n v="26372884.026463907"/>
    <n v="0"/>
    <n v="26372884.026463907"/>
    <n v="0"/>
    <n v="26372884.026463907"/>
    <x v="6"/>
  </r>
  <r>
    <x v="4"/>
    <s v="BOYACÁ"/>
    <s v="15861"/>
    <s v="MUNICIPIO DE VENTAQUEMADA (BOYACÁ)"/>
    <n v="4611397"/>
    <n v="0"/>
    <n v="0"/>
    <n v="0"/>
    <n v="0"/>
    <n v="0"/>
    <n v="4611397"/>
    <n v="0.26843229401856661"/>
    <n v="0"/>
    <n v="0"/>
    <n v="0"/>
    <n v="0"/>
    <n v="4611397.268432294"/>
    <n v="1583936"/>
    <n v="0"/>
    <n v="0"/>
    <n v="0.26843229401856661"/>
    <n v="0"/>
    <n v="0"/>
    <n v="0"/>
    <n v="1583936.268432294"/>
    <n v="0"/>
    <n v="1583936.268432294"/>
    <n v="0"/>
    <n v="1583936.268432294"/>
    <x v="6"/>
  </r>
  <r>
    <x v="4"/>
    <s v="CALDAS"/>
    <s v="17000"/>
    <s v="DEPARTAMENTO DE CALDAS"/>
    <n v="205458549"/>
    <n v="0"/>
    <n v="8327922637"/>
    <n v="88166916"/>
    <n v="0"/>
    <n v="0"/>
    <n v="8621548102"/>
    <n v="11936752.055833727"/>
    <n v="-23674114.711913466"/>
    <n v="0"/>
    <n v="0"/>
    <n v="0"/>
    <n v="8609810739.3439198"/>
    <n v="236923905"/>
    <n v="0"/>
    <n v="8327922637"/>
    <n v="11936752.055833727"/>
    <n v="64492801.288086534"/>
    <n v="0"/>
    <n v="0"/>
    <n v="8641276095.3439198"/>
    <n v="0"/>
    <n v="8641276095.3439198"/>
    <n v="6099754633.7700005"/>
    <n v="2541521461.5739193"/>
    <x v="7"/>
  </r>
  <r>
    <x v="4"/>
    <s v="CALDAS"/>
    <s v="17001"/>
    <s v="MUNICIPIO DE MANIZALES (CALDAS)"/>
    <n v="44406638"/>
    <n v="0"/>
    <n v="79524684"/>
    <n v="6623159"/>
    <n v="0"/>
    <n v="0"/>
    <n v="130554481"/>
    <n v="1058389.6955913752"/>
    <n v="-904809.82227453589"/>
    <n v="0"/>
    <n v="0"/>
    <n v="0"/>
    <n v="130708060.87331684"/>
    <n v="384876349"/>
    <n v="0"/>
    <n v="79524684"/>
    <n v="1058389.6955913752"/>
    <n v="5718349.1777254641"/>
    <n v="0"/>
    <n v="0"/>
    <n v="471177771.87331688"/>
    <n v="0"/>
    <n v="471177771.87331688"/>
    <n v="0.12"/>
    <n v="471177771.75331688"/>
    <x v="7"/>
  </r>
  <r>
    <x v="4"/>
    <s v="CALDAS"/>
    <s v="17013"/>
    <s v="MUNICIPIO DE AGUADAS (CALDAS)"/>
    <n v="704187"/>
    <n v="0"/>
    <n v="0"/>
    <n v="110229"/>
    <n v="0"/>
    <n v="0"/>
    <n v="814416"/>
    <n v="2.8880415484309196E-3"/>
    <n v="-110229"/>
    <n v="0"/>
    <n v="0"/>
    <n v="0"/>
    <n v="704187.00288804155"/>
    <n v="4200271"/>
    <n v="0"/>
    <n v="0"/>
    <n v="2.8880415484309196E-3"/>
    <n v="0"/>
    <n v="0"/>
    <n v="0"/>
    <n v="4200271.0028880415"/>
    <n v="0"/>
    <n v="4200271.0028880415"/>
    <n v="0"/>
    <n v="4200271.0028880415"/>
    <x v="7"/>
  </r>
  <r>
    <x v="4"/>
    <s v="CALDAS"/>
    <s v="17042"/>
    <s v="MUNICIPIO DE ANSERMA (CALDAS)"/>
    <n v="21268"/>
    <n v="0"/>
    <n v="0"/>
    <n v="0"/>
    <n v="0"/>
    <n v="0"/>
    <n v="21268"/>
    <n v="0.13862792029976845"/>
    <n v="6.9106274543350609E-11"/>
    <n v="0"/>
    <n v="0"/>
    <n v="0"/>
    <n v="21268.138627920369"/>
    <n v="3090078"/>
    <n v="0"/>
    <n v="0"/>
    <n v="0.13862792029976845"/>
    <n v="6.9106274543350609E-11"/>
    <n v="0"/>
    <n v="0"/>
    <n v="3090078.1386279203"/>
    <n v="0"/>
    <n v="3090078.1386279203"/>
    <n v="0"/>
    <n v="3090078.1386279203"/>
    <x v="7"/>
  </r>
  <r>
    <x v="4"/>
    <s v="CALDAS"/>
    <s v="17088"/>
    <s v="MUNICIPIO DE BELALCÁZAR (CALDAS)"/>
    <n v="282651"/>
    <n v="0"/>
    <n v="0"/>
    <n v="654718"/>
    <n v="0"/>
    <n v="0"/>
    <n v="937369"/>
    <n v="2614605.9710545563"/>
    <n v="-301752.49766761716"/>
    <n v="0"/>
    <n v="0"/>
    <n v="0"/>
    <n v="3250222.4733869391"/>
    <n v="2483994"/>
    <n v="0"/>
    <n v="0"/>
    <n v="2614605.9710545563"/>
    <n v="352965.50233238284"/>
    <n v="0"/>
    <n v="0"/>
    <n v="5451565.4733869387"/>
    <n v="0"/>
    <n v="5451565.4733869387"/>
    <n v="0"/>
    <n v="5451565.4733869387"/>
    <x v="7"/>
  </r>
  <r>
    <x v="4"/>
    <s v="CALDAS"/>
    <s v="17174"/>
    <s v="MUNICIPIO DE CHINCHINÁ (CALDAS)"/>
    <n v="21998826"/>
    <n v="0"/>
    <n v="0"/>
    <n v="11737495"/>
    <n v="0"/>
    <n v="0"/>
    <n v="33736321"/>
    <n v="99642834.668755546"/>
    <n v="78228.307161383287"/>
    <n v="0"/>
    <n v="0"/>
    <n v="0"/>
    <n v="133457383.97591692"/>
    <n v="306097209"/>
    <n v="0"/>
    <n v="0"/>
    <n v="99642834.668755546"/>
    <n v="11815723.307161383"/>
    <n v="0"/>
    <n v="0"/>
    <n v="417555766.97591692"/>
    <n v="0"/>
    <n v="417555766.97591692"/>
    <n v="0"/>
    <n v="417555766.97591692"/>
    <x v="7"/>
  </r>
  <r>
    <x v="4"/>
    <s v="CALDAS"/>
    <s v="17272"/>
    <s v="MUNICIPIO DE FILADELFIA (CALDAS)"/>
    <n v="10122285"/>
    <n v="0"/>
    <n v="0"/>
    <n v="7240203"/>
    <n v="0"/>
    <n v="0"/>
    <n v="17362488"/>
    <n v="1097415.4340905584"/>
    <n v="-1311005.0756705683"/>
    <n v="0"/>
    <n v="0"/>
    <n v="0"/>
    <n v="17148898.358419992"/>
    <n v="6197040"/>
    <n v="0"/>
    <n v="0"/>
    <n v="1097415.4340905584"/>
    <n v="5929197.9243294317"/>
    <n v="0"/>
    <n v="0"/>
    <n v="13223653.35841999"/>
    <n v="19146149"/>
    <n v="32369802.358419992"/>
    <n v="0"/>
    <n v="32369802.358419992"/>
    <x v="7"/>
  </r>
  <r>
    <x v="4"/>
    <s v="CALDAS"/>
    <s v="17380"/>
    <s v="MUNICIPIO DE LA DORADA (CALDAS)"/>
    <n v="2998684"/>
    <n v="0"/>
    <n v="0"/>
    <n v="5329934"/>
    <n v="0"/>
    <n v="0"/>
    <n v="8328618"/>
    <n v="808041.70142506482"/>
    <n v="-964184.52015096135"/>
    <n v="0"/>
    <n v="0"/>
    <n v="0"/>
    <n v="8172475.181274103"/>
    <n v="35301619"/>
    <n v="0"/>
    <n v="0"/>
    <n v="808041.70142506482"/>
    <n v="4365749.4798490386"/>
    <n v="0"/>
    <n v="0"/>
    <n v="40475410.181274109"/>
    <n v="0"/>
    <n v="40475410.181274109"/>
    <n v="0"/>
    <n v="40475410.181274109"/>
    <x v="7"/>
  </r>
  <r>
    <x v="4"/>
    <s v="CALDAS"/>
    <s v="17388"/>
    <s v="MUNICIPIO DE LA MERCED (CALDAS)"/>
    <n v="483471"/>
    <n v="0"/>
    <n v="0"/>
    <n v="0"/>
    <n v="0"/>
    <n v="0"/>
    <n v="483471"/>
    <n v="4.9860081635415554E-3"/>
    <n v="0"/>
    <n v="0"/>
    <n v="0"/>
    <n v="0"/>
    <n v="483471.00498600816"/>
    <n v="306194"/>
    <n v="0"/>
    <n v="0"/>
    <n v="4.9860081635415554E-3"/>
    <n v="0"/>
    <n v="0"/>
    <n v="0"/>
    <n v="306194.00498600816"/>
    <n v="0"/>
    <n v="306194.00498600816"/>
    <n v="0"/>
    <n v="306194.00498600816"/>
    <x v="7"/>
  </r>
  <r>
    <x v="4"/>
    <s v="CALDAS"/>
    <s v="17433"/>
    <s v="MUNICIPIO DE MANZANARES (CALDAS)"/>
    <n v="83242"/>
    <n v="0"/>
    <n v="0"/>
    <n v="0"/>
    <n v="0"/>
    <n v="0"/>
    <n v="83242"/>
    <n v="5084951.9003591659"/>
    <n v="0"/>
    <n v="0"/>
    <n v="0"/>
    <n v="0"/>
    <n v="5168193.9003591659"/>
    <n v="376777"/>
    <n v="0"/>
    <n v="0"/>
    <n v="5084951.9003591659"/>
    <n v="0"/>
    <n v="0"/>
    <n v="0"/>
    <n v="5461728.9003591659"/>
    <n v="0"/>
    <n v="5461728.9003591659"/>
    <n v="233174"/>
    <n v="5228554.9003591659"/>
    <x v="7"/>
  </r>
  <r>
    <x v="4"/>
    <s v="CALDAS"/>
    <s v="17442"/>
    <s v="MUNICIPIO DE MARMATO (CALDAS)"/>
    <n v="1425013085"/>
    <n v="0"/>
    <n v="0"/>
    <n v="879311783"/>
    <n v="0"/>
    <n v="0"/>
    <n v="2304324868"/>
    <n v="158031468.57323408"/>
    <n v="-25487219.877125978"/>
    <n v="0"/>
    <n v="0"/>
    <n v="0"/>
    <n v="2436869116.6961079"/>
    <n v="1261250082"/>
    <n v="0"/>
    <n v="0"/>
    <n v="158031468.57323408"/>
    <n v="853824563.12287402"/>
    <n v="0"/>
    <n v="0"/>
    <n v="2273106113.6961079"/>
    <n v="0"/>
    <n v="2273106113.6961079"/>
    <n v="1477810305.0899999"/>
    <n v="795295808.60610795"/>
    <x v="7"/>
  </r>
  <r>
    <x v="4"/>
    <s v="CALDAS"/>
    <s v="17486"/>
    <s v="MUNICIPIO DE NEIRA (CALDAS)"/>
    <n v="59079463"/>
    <n v="0"/>
    <n v="0"/>
    <n v="33956103"/>
    <n v="0"/>
    <n v="0"/>
    <n v="93035566"/>
    <n v="5654595.2894034311"/>
    <n v="-3405022.933362931"/>
    <n v="0"/>
    <n v="0"/>
    <n v="0"/>
    <n v="95285138.356040508"/>
    <n v="62179286"/>
    <n v="0"/>
    <n v="0"/>
    <n v="5654595.2894034311"/>
    <n v="30551080.066637069"/>
    <n v="0"/>
    <n v="0"/>
    <n v="98384961.356040508"/>
    <n v="0"/>
    <n v="98384961.356040508"/>
    <n v="0"/>
    <n v="98384961.356040508"/>
    <x v="7"/>
  </r>
  <r>
    <x v="4"/>
    <s v="CALDAS"/>
    <s v="17495"/>
    <s v="MUNICIPIO DE NORCASIA (CALDAS)"/>
    <n v="4611569"/>
    <n v="0"/>
    <n v="10441104"/>
    <n v="0"/>
    <n v="0"/>
    <n v="0"/>
    <n v="15052673"/>
    <n v="56002893.659400545"/>
    <n v="0"/>
    <n v="0"/>
    <n v="0"/>
    <n v="0"/>
    <n v="71055566.659400553"/>
    <n v="13477"/>
    <n v="0"/>
    <n v="10441104"/>
    <n v="56002893.659400545"/>
    <n v="0"/>
    <n v="0"/>
    <n v="0"/>
    <n v="66457474.659400545"/>
    <n v="0"/>
    <n v="66457474.659400545"/>
    <n v="0"/>
    <n v="66457474.659400545"/>
    <x v="7"/>
  </r>
  <r>
    <x v="4"/>
    <s v="CALDAS"/>
    <s v="17524"/>
    <s v="MUNICIPIO DE PALESTINA (CALDAS)"/>
    <n v="220657179"/>
    <n v="0"/>
    <n v="0"/>
    <n v="142993341"/>
    <n v="0"/>
    <n v="0"/>
    <n v="363650520"/>
    <n v="24617057.819653019"/>
    <n v="-9990410.2804314792"/>
    <n v="0"/>
    <n v="0"/>
    <n v="0"/>
    <n v="378277167.53922153"/>
    <n v="3417286"/>
    <n v="0"/>
    <n v="0"/>
    <n v="24617057.819653019"/>
    <n v="133002930.71956852"/>
    <n v="0"/>
    <n v="0"/>
    <n v="161037274.53922153"/>
    <n v="0"/>
    <n v="161037274.53922153"/>
    <n v="0"/>
    <n v="161037274.53922153"/>
    <x v="7"/>
  </r>
  <r>
    <x v="4"/>
    <s v="CALDAS"/>
    <s v="17614"/>
    <s v="MUNICIPIO DE RIOSUCIO (CALDAS)"/>
    <n v="95284"/>
    <n v="0"/>
    <n v="0"/>
    <n v="0"/>
    <n v="0"/>
    <n v="0"/>
    <n v="95284"/>
    <n v="9.5649540424346924E-2"/>
    <n v="0"/>
    <n v="0"/>
    <n v="0"/>
    <n v="0"/>
    <n v="95284.095649540424"/>
    <n v="7271130"/>
    <n v="0"/>
    <n v="0"/>
    <n v="9.5649540424346924E-2"/>
    <n v="0"/>
    <n v="0"/>
    <n v="0"/>
    <n v="7271130.0956495404"/>
    <n v="0"/>
    <n v="7271130.0956495404"/>
    <n v="0"/>
    <n v="7271130.0956495404"/>
    <x v="7"/>
  </r>
  <r>
    <x v="4"/>
    <s v="CALDAS"/>
    <s v="17616"/>
    <s v="MUNICIPIO DE RISARALDA (CALDAS)"/>
    <n v="0"/>
    <n v="0"/>
    <n v="0"/>
    <n v="0"/>
    <n v="0"/>
    <n v="0"/>
    <n v="0"/>
    <n v="240883.03859650827"/>
    <n v="0"/>
    <n v="0"/>
    <n v="0"/>
    <n v="0"/>
    <n v="240883.03859650827"/>
    <n v="0"/>
    <n v="0"/>
    <n v="0"/>
    <n v="240883.03859650827"/>
    <n v="0"/>
    <n v="0"/>
    <n v="0"/>
    <n v="240883.03859650827"/>
    <n v="0"/>
    <n v="240883.03859650827"/>
    <n v="0"/>
    <n v="240883.03859650827"/>
    <x v="7"/>
  </r>
  <r>
    <x v="4"/>
    <s v="CALDAS"/>
    <s v="17653"/>
    <s v="MUNICIPIO DE SALAMINA (CALDAS)"/>
    <n v="35648"/>
    <n v="0"/>
    <n v="0"/>
    <n v="47686"/>
    <n v="0"/>
    <n v="0"/>
    <n v="83334"/>
    <n v="75682.480896686073"/>
    <n v="-9954.9086549066851"/>
    <n v="0"/>
    <n v="0"/>
    <n v="0"/>
    <n v="149061.57224177942"/>
    <n v="214626"/>
    <n v="0"/>
    <n v="0"/>
    <n v="75682.480896686073"/>
    <n v="37731.091345093315"/>
    <n v="0"/>
    <n v="0"/>
    <n v="328039.57224177942"/>
    <n v="0"/>
    <n v="328039.57224177942"/>
    <n v="0"/>
    <n v="328039.57224177942"/>
    <x v="7"/>
  </r>
  <r>
    <x v="4"/>
    <s v="CALDAS"/>
    <s v="17662"/>
    <s v="MUNICIPIO DE SAMANÁ (CALDAS)"/>
    <n v="0"/>
    <n v="0"/>
    <n v="0"/>
    <n v="0"/>
    <n v="0"/>
    <n v="0"/>
    <n v="0"/>
    <n v="4.6566128730773926E-10"/>
    <n v="0"/>
    <n v="0"/>
    <n v="0"/>
    <n v="0"/>
    <n v="4.6566128730773926E-10"/>
    <n v="272395"/>
    <n v="0"/>
    <n v="0"/>
    <n v="4.6566128730773926E-10"/>
    <n v="0"/>
    <n v="0"/>
    <n v="0"/>
    <n v="272395.00000000047"/>
    <n v="0"/>
    <n v="272395.00000000047"/>
    <n v="0"/>
    <n v="272395.00000000047"/>
    <x v="7"/>
  </r>
  <r>
    <x v="4"/>
    <s v="CALDAS"/>
    <s v="17777"/>
    <s v="MUNICIPIO DE SUPÍA (CALDAS)"/>
    <n v="6330384"/>
    <n v="0"/>
    <n v="0"/>
    <n v="0"/>
    <n v="0"/>
    <n v="0"/>
    <n v="6330384"/>
    <n v="2602664.0852807462"/>
    <n v="0"/>
    <n v="0"/>
    <n v="0"/>
    <n v="0"/>
    <n v="8933048.0852807462"/>
    <n v="28098178"/>
    <n v="0"/>
    <n v="0"/>
    <n v="2602664.0852807462"/>
    <n v="0"/>
    <n v="0"/>
    <n v="0"/>
    <n v="30700842.085280746"/>
    <n v="0"/>
    <n v="30700842.085280746"/>
    <n v="0"/>
    <n v="30700842.085280746"/>
    <x v="7"/>
  </r>
  <r>
    <x v="4"/>
    <s v="CALDAS"/>
    <s v="17867"/>
    <s v="MUNICIPIO DE VICTORIA (CALDAS)"/>
    <n v="937375"/>
    <n v="0"/>
    <n v="0"/>
    <n v="1547955"/>
    <n v="0"/>
    <n v="0"/>
    <n v="2485330"/>
    <n v="104741.4336335971"/>
    <n v="-982048.54105810542"/>
    <n v="0"/>
    <n v="0"/>
    <n v="0"/>
    <n v="1608022.8925754917"/>
    <n v="29988297"/>
    <n v="0"/>
    <n v="0"/>
    <n v="104741.4336335971"/>
    <n v="565906.45894189458"/>
    <n v="0"/>
    <n v="0"/>
    <n v="30658944.892575491"/>
    <n v="0"/>
    <n v="30658944.892575491"/>
    <n v="0"/>
    <n v="30658944.892575491"/>
    <x v="7"/>
  </r>
  <r>
    <x v="4"/>
    <s v="CALDAS"/>
    <s v="17873"/>
    <s v="MUNICIPIO DE VILLAMARÍA (CALDAS)"/>
    <n v="85343"/>
    <n v="0"/>
    <n v="0"/>
    <n v="0"/>
    <n v="0"/>
    <n v="0"/>
    <n v="85343"/>
    <n v="4136359.3058343334"/>
    <n v="-5.5879354476928711E-9"/>
    <n v="0"/>
    <n v="0"/>
    <n v="0"/>
    <n v="4221702.3058343278"/>
    <n v="4493277"/>
    <n v="0"/>
    <n v="0"/>
    <n v="4136359.3058343334"/>
    <n v="-5.5879354476928711E-9"/>
    <n v="0"/>
    <n v="0"/>
    <n v="8629636.3058343288"/>
    <n v="0"/>
    <n v="8629636.3058343288"/>
    <n v="0"/>
    <n v="8629636.3058343288"/>
    <x v="7"/>
  </r>
  <r>
    <x v="4"/>
    <s v="CALDAS"/>
    <s v="17877"/>
    <s v="MUNICIPIO DE VITERBO (CALDAS)"/>
    <n v="3603141"/>
    <n v="0"/>
    <n v="0"/>
    <n v="5866893"/>
    <n v="0"/>
    <n v="0"/>
    <n v="9470034"/>
    <n v="7817040.3217962254"/>
    <n v="-1723329.7253231965"/>
    <n v="0"/>
    <n v="0"/>
    <n v="0"/>
    <n v="15563744.596473027"/>
    <n v="8518825"/>
    <n v="0"/>
    <n v="0"/>
    <n v="7817040.3217962254"/>
    <n v="4143563.2746768035"/>
    <n v="0"/>
    <n v="0"/>
    <n v="20479428.596473031"/>
    <n v="0"/>
    <n v="20479428.596473031"/>
    <n v="0"/>
    <n v="20479428.596473031"/>
    <x v="7"/>
  </r>
  <r>
    <x v="4"/>
    <s v="CAQUETÁ"/>
    <s v="18000"/>
    <s v="DEPARTAMENTO DE CAQUETÁ"/>
    <n v="2551"/>
    <n v="0"/>
    <n v="1707364482"/>
    <n v="103859"/>
    <n v="0"/>
    <n v="0"/>
    <n v="1707470892"/>
    <n v="9750.2329799510189"/>
    <n v="-51180.148466176295"/>
    <n v="0"/>
    <n v="0"/>
    <n v="0"/>
    <n v="1707429462.0845139"/>
    <n v="1073"/>
    <n v="0"/>
    <n v="1707364482"/>
    <n v="9750.2329799510189"/>
    <n v="52678.851533823705"/>
    <n v="0"/>
    <n v="0"/>
    <n v="1707427984.0845139"/>
    <n v="0"/>
    <n v="1707427984.0845139"/>
    <n v="1699999524"/>
    <n v="7428460.0845139027"/>
    <x v="8"/>
  </r>
  <r>
    <x v="4"/>
    <s v="CAQUETÁ"/>
    <s v="18001"/>
    <s v="MUNICIPIO DE FLORENCIA (CAQUETÁ)"/>
    <n v="1142334"/>
    <n v="0"/>
    <n v="0"/>
    <n v="5057744"/>
    <n v="0"/>
    <n v="0"/>
    <n v="6200078"/>
    <n v="672880.70222792169"/>
    <n v="-1422252.4478336014"/>
    <n v="0"/>
    <n v="0"/>
    <n v="0"/>
    <n v="5450706.2543943208"/>
    <n v="5112685"/>
    <n v="0"/>
    <n v="0"/>
    <n v="672880.70222792169"/>
    <n v="3635491.5521663986"/>
    <n v="0"/>
    <n v="0"/>
    <n v="9421057.2543943208"/>
    <n v="0"/>
    <n v="9421057.2543943208"/>
    <n v="0"/>
    <n v="9421057.2543943208"/>
    <x v="8"/>
  </r>
  <r>
    <x v="4"/>
    <s v="CAQUETÁ"/>
    <s v="18247"/>
    <s v="MUNICIPIO DE EL DONCELLO (CAQUETÁ)"/>
    <n v="618274"/>
    <n v="0"/>
    <n v="0"/>
    <n v="0"/>
    <n v="0"/>
    <n v="0"/>
    <n v="618274"/>
    <n v="6927437.2771223662"/>
    <n v="0"/>
    <n v="0"/>
    <n v="0"/>
    <n v="0"/>
    <n v="7545711.2771223662"/>
    <n v="976062"/>
    <n v="0"/>
    <n v="0"/>
    <n v="6927437.2771223662"/>
    <n v="0"/>
    <n v="0"/>
    <n v="0"/>
    <n v="7903499.2771223662"/>
    <n v="0"/>
    <n v="7903499.2771223662"/>
    <n v="0"/>
    <n v="7903499.2771223662"/>
    <x v="8"/>
  </r>
  <r>
    <x v="4"/>
    <s v="CAQUETÁ"/>
    <s v="18256"/>
    <s v="MUNICIPIO DE EL PAUJIL (CAQUETÁ)"/>
    <n v="213067"/>
    <n v="0"/>
    <n v="0"/>
    <n v="13950295"/>
    <n v="0"/>
    <n v="0"/>
    <n v="14163362"/>
    <n v="2101063.573836084"/>
    <n v="-3575404.0781049915"/>
    <n v="0"/>
    <n v="0"/>
    <n v="0"/>
    <n v="12689021.495731093"/>
    <n v="41673834"/>
    <n v="0"/>
    <n v="0"/>
    <n v="2101063.573836084"/>
    <n v="10374890.921895009"/>
    <n v="0"/>
    <n v="0"/>
    <n v="54149788.495731086"/>
    <n v="0"/>
    <n v="54149788.495731086"/>
    <n v="0"/>
    <n v="54149788.495731086"/>
    <x v="8"/>
  </r>
  <r>
    <x v="4"/>
    <s v="CAQUETÁ"/>
    <s v="18410"/>
    <s v="MUNICIPIO DE LA MONTAÑITA (CAQUETÁ)"/>
    <n v="5778"/>
    <n v="0"/>
    <n v="0"/>
    <n v="0"/>
    <n v="0"/>
    <n v="0"/>
    <n v="5778"/>
    <n v="13453.189417254431"/>
    <n v="0"/>
    <n v="0"/>
    <n v="0"/>
    <n v="0"/>
    <n v="19231.189417254431"/>
    <n v="0"/>
    <n v="0"/>
    <n v="0"/>
    <n v="13453.189417254431"/>
    <n v="0"/>
    <n v="0"/>
    <n v="0"/>
    <n v="13453.189417254431"/>
    <n v="0"/>
    <n v="13453.189417254431"/>
    <n v="0"/>
    <n v="13453.189417254431"/>
    <x v="8"/>
  </r>
  <r>
    <x v="4"/>
    <s v="CAQUETÁ"/>
    <s v="18592"/>
    <s v="MUNICIPIO DE EL PUERTO RICO (CAQUETÁ)"/>
    <n v="7293626"/>
    <n v="0"/>
    <n v="0"/>
    <n v="7120069"/>
    <n v="0"/>
    <n v="0"/>
    <n v="14413695"/>
    <n v="883408.31526551396"/>
    <n v="-2347123.1952886172"/>
    <n v="0"/>
    <n v="0"/>
    <n v="0"/>
    <n v="12949980.119976897"/>
    <n v="704755"/>
    <n v="0"/>
    <n v="0"/>
    <n v="883408.31526551396"/>
    <n v="4772945.8047113828"/>
    <n v="0"/>
    <n v="0"/>
    <n v="6361109.1199768968"/>
    <n v="0"/>
    <n v="6361109.1199768968"/>
    <n v="0"/>
    <n v="6361109.1199768968"/>
    <x v="8"/>
  </r>
  <r>
    <x v="4"/>
    <s v="CAQUETÁ"/>
    <s v="18610"/>
    <s v="MUNICIPIO DE SAN JOSÉ DEL FRAGUA (CAQUETÁ)"/>
    <n v="0"/>
    <n v="0"/>
    <n v="0"/>
    <n v="0"/>
    <n v="0"/>
    <n v="0"/>
    <n v="0"/>
    <n v="0"/>
    <n v="0"/>
    <n v="0"/>
    <n v="0"/>
    <n v="0"/>
    <n v="0"/>
    <n v="6418161"/>
    <n v="0"/>
    <n v="0"/>
    <n v="0"/>
    <n v="0"/>
    <n v="0"/>
    <n v="0"/>
    <n v="6418161"/>
    <n v="0"/>
    <n v="6418161"/>
    <n v="0"/>
    <n v="6418161"/>
    <x v="8"/>
  </r>
  <r>
    <x v="4"/>
    <s v="CAQUETÁ"/>
    <s v="18753"/>
    <s v="MUNICIPIO DE SAN VICENTE DEL CAGUÁN  (CAQUETÁ)"/>
    <n v="536"/>
    <n v="0"/>
    <n v="0"/>
    <n v="141408"/>
    <n v="0"/>
    <n v="0"/>
    <n v="141944"/>
    <n v="18100.272483147608"/>
    <n v="-51613.716780337374"/>
    <n v="0"/>
    <n v="0"/>
    <n v="0"/>
    <n v="108430.55570281025"/>
    <n v="0"/>
    <n v="0"/>
    <n v="0"/>
    <n v="18100.272483147608"/>
    <n v="89794.283219662626"/>
    <n v="0"/>
    <n v="0"/>
    <n v="107894.55570281023"/>
    <n v="0"/>
    <n v="107894.55570281023"/>
    <n v="0"/>
    <n v="107894.55570281023"/>
    <x v="8"/>
  </r>
  <r>
    <x v="4"/>
    <s v="CAQUETÁ"/>
    <s v="18756"/>
    <s v="MUNICIPIO DE SOLANO (CAQUETÁ)"/>
    <n v="0"/>
    <n v="0"/>
    <n v="0"/>
    <n v="0"/>
    <n v="0"/>
    <n v="0"/>
    <n v="0"/>
    <n v="0.61507643107324839"/>
    <n v="0"/>
    <n v="0"/>
    <n v="0"/>
    <n v="0"/>
    <n v="0.61507643107324839"/>
    <n v="0"/>
    <n v="0"/>
    <n v="0"/>
    <n v="0.61507643107324839"/>
    <n v="0"/>
    <n v="0"/>
    <n v="0"/>
    <n v="0.61507643107324839"/>
    <n v="0"/>
    <n v="0.61507643107324839"/>
    <n v="0"/>
    <n v="0.61507643107324839"/>
    <x v="8"/>
  </r>
  <r>
    <x v="4"/>
    <s v="CAUCA"/>
    <s v="19000"/>
    <s v="DEPARTAMENTO DE CAUCA"/>
    <n v="1427249654"/>
    <n v="0"/>
    <n v="8474524866"/>
    <n v="0"/>
    <n v="0"/>
    <n v="0"/>
    <n v="9901774520"/>
    <n v="256132783.14468813"/>
    <n v="0"/>
    <n v="0"/>
    <n v="0"/>
    <n v="0"/>
    <n v="10157907303.144688"/>
    <n v="538492725"/>
    <n v="0"/>
    <n v="8474524866"/>
    <n v="256132783.14468813"/>
    <n v="0"/>
    <n v="0"/>
    <n v="0"/>
    <n v="9269150374.1446877"/>
    <n v="0"/>
    <n v="9269150374.1446877"/>
    <n v="305155700.91000003"/>
    <n v="8963994673.2346878"/>
    <x v="9"/>
  </r>
  <r>
    <x v="4"/>
    <s v="CAUCA"/>
    <s v="19001"/>
    <s v="MUNICIPIO DE POPAYÁN (CAUCA)"/>
    <n v="2221434"/>
    <n v="0"/>
    <n v="10521715"/>
    <n v="0"/>
    <n v="0"/>
    <n v="0"/>
    <n v="12743149"/>
    <n v="1166351.8628710099"/>
    <n v="0"/>
    <n v="0"/>
    <n v="0"/>
    <n v="0"/>
    <n v="13909500.86287101"/>
    <n v="4682512"/>
    <n v="0"/>
    <n v="10521715"/>
    <n v="1166351.8628710099"/>
    <n v="0"/>
    <n v="0"/>
    <n v="0"/>
    <n v="16370578.86287101"/>
    <n v="0"/>
    <n v="16370578.86287101"/>
    <n v="0"/>
    <n v="16370578.86287101"/>
    <x v="9"/>
  </r>
  <r>
    <x v="4"/>
    <s v="CAUCA"/>
    <s v="19022"/>
    <s v="MUNICIPIO DE ALMAGUER (CAUCA)"/>
    <n v="19479"/>
    <n v="0"/>
    <n v="0"/>
    <n v="29008"/>
    <n v="0"/>
    <n v="0"/>
    <n v="48487"/>
    <n v="61935.851267872829"/>
    <n v="-10506.96356020293"/>
    <n v="0"/>
    <n v="0"/>
    <n v="0"/>
    <n v="99915.887707669899"/>
    <n v="0"/>
    <n v="0"/>
    <n v="0"/>
    <n v="61935.851267872829"/>
    <n v="18501.03643979707"/>
    <n v="0"/>
    <n v="0"/>
    <n v="80436.887707669899"/>
    <n v="0"/>
    <n v="80436.887707669899"/>
    <n v="0"/>
    <n v="80436.887707669899"/>
    <x v="9"/>
  </r>
  <r>
    <x v="4"/>
    <s v="CAUCA"/>
    <s v="19050"/>
    <s v="MUNICIPIO DE ARGELIA (CAUCA)"/>
    <n v="0"/>
    <n v="0"/>
    <n v="0"/>
    <n v="0"/>
    <n v="0"/>
    <n v="0"/>
    <n v="0"/>
    <n v="0.6330068112583831"/>
    <n v="0"/>
    <n v="0"/>
    <n v="0"/>
    <n v="0"/>
    <n v="0.6330068112583831"/>
    <n v="0"/>
    <n v="0"/>
    <n v="0"/>
    <n v="0.6330068112583831"/>
    <n v="0"/>
    <n v="0"/>
    <n v="0"/>
    <n v="0.6330068112583831"/>
    <n v="0"/>
    <n v="0.6330068112583831"/>
    <n v="0"/>
    <n v="0.6330068112583831"/>
    <x v="9"/>
  </r>
  <r>
    <x v="4"/>
    <s v="CAUCA"/>
    <s v="19075"/>
    <s v="MUNICIPIO DE BALBOA  (CAUCA)"/>
    <n v="79869"/>
    <n v="0"/>
    <n v="0"/>
    <n v="117922"/>
    <n v="0"/>
    <n v="0"/>
    <n v="197791"/>
    <n v="115207.16808642852"/>
    <n v="-44514.705147712404"/>
    <n v="0"/>
    <n v="0"/>
    <n v="0"/>
    <n v="268483.46293871617"/>
    <n v="0"/>
    <n v="0"/>
    <n v="0"/>
    <n v="115207.16808642852"/>
    <n v="73407.294852287596"/>
    <n v="0"/>
    <n v="0"/>
    <n v="188614.46293871611"/>
    <n v="0"/>
    <n v="188614.46293871611"/>
    <n v="0"/>
    <n v="188614.46293871611"/>
    <x v="9"/>
  </r>
  <r>
    <x v="4"/>
    <s v="CAUCA"/>
    <s v="19100"/>
    <s v="MUNICIPIO DE BOLÍVAR (CAUCA)"/>
    <n v="660474"/>
    <n v="0"/>
    <n v="0"/>
    <n v="0"/>
    <n v="0"/>
    <n v="0"/>
    <n v="660474"/>
    <n v="6946.3650438897312"/>
    <n v="0"/>
    <n v="0"/>
    <n v="0"/>
    <n v="0"/>
    <n v="667420.36504388973"/>
    <n v="45492"/>
    <n v="0"/>
    <n v="0"/>
    <n v="6946.3650438897312"/>
    <n v="0"/>
    <n v="0"/>
    <n v="0"/>
    <n v="52438.365043889731"/>
    <n v="0"/>
    <n v="52438.365043889731"/>
    <n v="0"/>
    <n v="52438.365043889731"/>
    <x v="9"/>
  </r>
  <r>
    <x v="4"/>
    <s v="CAUCA"/>
    <s v="19110"/>
    <s v="MUNICIPIO DE BUENOS AIRES (CAUCA)"/>
    <n v="617167824"/>
    <n v="0"/>
    <n v="613827118"/>
    <n v="0"/>
    <n v="0"/>
    <n v="0"/>
    <n v="1230994942"/>
    <n v="14226002.074622154"/>
    <n v="0"/>
    <n v="0"/>
    <n v="0"/>
    <n v="0"/>
    <n v="1245220944.0746222"/>
    <n v="213198633"/>
    <n v="0"/>
    <n v="613827118"/>
    <n v="14226002.074622154"/>
    <n v="0"/>
    <n v="0"/>
    <n v="0"/>
    <n v="841251753.07462215"/>
    <n v="0"/>
    <n v="841251753.07462215"/>
    <n v="0"/>
    <n v="841251753.07462215"/>
    <x v="9"/>
  </r>
  <r>
    <x v="4"/>
    <s v="CAUCA"/>
    <s v="19130"/>
    <s v="MUNICIPIO DE CAJIBÍO (CAUCA)"/>
    <n v="225745"/>
    <n v="0"/>
    <n v="0"/>
    <n v="1417586"/>
    <n v="0"/>
    <n v="0"/>
    <n v="1643331"/>
    <n v="768878.89285123965"/>
    <n v="8590.3033405302249"/>
    <n v="0"/>
    <n v="0"/>
    <n v="0"/>
    <n v="2420800.1961917696"/>
    <n v="1039320"/>
    <n v="0"/>
    <n v="0"/>
    <n v="768878.89285123965"/>
    <n v="1426176.3033405303"/>
    <n v="0"/>
    <n v="0"/>
    <n v="3234375.19619177"/>
    <n v="0"/>
    <n v="3234375.19619177"/>
    <n v="0"/>
    <n v="3234375.19619177"/>
    <x v="9"/>
  </r>
  <r>
    <x v="4"/>
    <s v="CAUCA"/>
    <s v="19137"/>
    <s v="MUNICIPIO DE CALDONO (CAUCA)"/>
    <n v="26218"/>
    <n v="0"/>
    <n v="0"/>
    <n v="0"/>
    <n v="0"/>
    <n v="0"/>
    <n v="26218"/>
    <n v="3.9295650931308046E-3"/>
    <n v="0"/>
    <n v="0"/>
    <n v="0"/>
    <n v="0"/>
    <n v="26218.003929565093"/>
    <n v="0"/>
    <n v="0"/>
    <n v="0"/>
    <n v="3.9295650931308046E-3"/>
    <n v="0"/>
    <n v="0"/>
    <n v="0"/>
    <n v="3.9295650931308046E-3"/>
    <n v="0"/>
    <n v="3.9295650931308046E-3"/>
    <n v="0"/>
    <n v="3.9295650931308046E-3"/>
    <x v="9"/>
  </r>
  <r>
    <x v="4"/>
    <s v="CAUCA"/>
    <s v="19142"/>
    <s v="MUNICIPIO DE CALOTO (CAUCA)"/>
    <n v="1637383"/>
    <n v="0"/>
    <n v="0"/>
    <n v="0"/>
    <n v="0"/>
    <n v="0"/>
    <n v="1637383"/>
    <n v="5.5122729390859604E-3"/>
    <n v="0"/>
    <n v="0"/>
    <n v="0"/>
    <n v="0"/>
    <n v="1637383.0055122729"/>
    <n v="4569340"/>
    <n v="0"/>
    <n v="0"/>
    <n v="5.5122729390859604E-3"/>
    <n v="0"/>
    <n v="0"/>
    <n v="0"/>
    <n v="4569340.0055122729"/>
    <n v="0"/>
    <n v="4569340.0055122729"/>
    <n v="0"/>
    <n v="4569340.0055122729"/>
    <x v="9"/>
  </r>
  <r>
    <x v="4"/>
    <s v="CAUCA"/>
    <s v="19212"/>
    <s v="MUNICIPIO DE CORINTO (CAUCA)"/>
    <n v="1155913"/>
    <n v="0"/>
    <n v="0"/>
    <n v="2339492"/>
    <n v="0"/>
    <n v="0"/>
    <n v="3495405"/>
    <n v="1692697.4020591495"/>
    <n v="-467347.59508191003"/>
    <n v="0"/>
    <n v="0"/>
    <n v="0"/>
    <n v="4720754.8069772385"/>
    <n v="846606"/>
    <n v="0"/>
    <n v="0"/>
    <n v="1692697.4020591495"/>
    <n v="1872144.40491809"/>
    <n v="0"/>
    <n v="0"/>
    <n v="4411447.8069772394"/>
    <n v="0"/>
    <n v="4411447.8069772394"/>
    <n v="0"/>
    <n v="4411447.8069772394"/>
    <x v="9"/>
  </r>
  <r>
    <x v="4"/>
    <s v="CAUCA"/>
    <s v="19256"/>
    <s v="MUNICIPIO DE EL TAMBO (CAUCA)"/>
    <n v="22806352"/>
    <n v="0"/>
    <n v="0"/>
    <n v="0"/>
    <n v="0"/>
    <n v="0"/>
    <n v="22806352"/>
    <n v="20951815.350026459"/>
    <n v="0"/>
    <n v="0"/>
    <n v="0"/>
    <n v="0"/>
    <n v="43758167.350026459"/>
    <n v="65301746"/>
    <n v="0"/>
    <n v="0"/>
    <n v="20951815.350026459"/>
    <n v="0"/>
    <n v="0"/>
    <n v="0"/>
    <n v="86253561.350026459"/>
    <n v="0"/>
    <n v="86253561.350026459"/>
    <n v="0"/>
    <n v="86253561.350026459"/>
    <x v="9"/>
  </r>
  <r>
    <x v="4"/>
    <s v="CAUCA"/>
    <s v="19300"/>
    <s v="MUNICIPIO DE GUACHENÉ (CAUCA)"/>
    <n v="2004980"/>
    <n v="0"/>
    <n v="0"/>
    <n v="6012954"/>
    <n v="0"/>
    <n v="0"/>
    <n v="8017934"/>
    <n v="1134453.4013125575"/>
    <n v="5756.0082680827536"/>
    <n v="0"/>
    <n v="0"/>
    <n v="0"/>
    <n v="9158143.4095806405"/>
    <n v="6641373"/>
    <n v="0"/>
    <n v="0"/>
    <n v="1134453.4013125575"/>
    <n v="6018710.0082680825"/>
    <n v="0"/>
    <n v="0"/>
    <n v="13794536.40958064"/>
    <n v="0"/>
    <n v="13794536.40958064"/>
    <n v="0"/>
    <n v="13794536.40958064"/>
    <x v="9"/>
  </r>
  <r>
    <x v="4"/>
    <s v="CAUCA"/>
    <s v="19318"/>
    <s v="MUNICIPIO DE GUAPI (CAUCA)"/>
    <n v="693858674"/>
    <n v="0"/>
    <n v="0"/>
    <n v="283892823"/>
    <n v="0"/>
    <n v="0"/>
    <n v="977751497"/>
    <n v="59567583.219964981"/>
    <n v="1876996.1997324149"/>
    <n v="0"/>
    <n v="0"/>
    <n v="0"/>
    <n v="1039196076.4196974"/>
    <n v="6540955"/>
    <n v="0"/>
    <n v="0"/>
    <n v="59567583.219964981"/>
    <n v="285769819.19973242"/>
    <n v="0"/>
    <n v="0"/>
    <n v="351878357.4196974"/>
    <n v="0"/>
    <n v="351878357.4196974"/>
    <n v="18643589"/>
    <n v="333234768.4196974"/>
    <x v="9"/>
  </r>
  <r>
    <x v="4"/>
    <s v="CAUCA"/>
    <s v="19392"/>
    <s v="MUNICIPIO DE LA SIERRA (CAUCA)"/>
    <n v="44150"/>
    <n v="0"/>
    <n v="0"/>
    <n v="0"/>
    <n v="0"/>
    <n v="0"/>
    <n v="44150"/>
    <n v="3.5693358862772584E-2"/>
    <n v="0"/>
    <n v="0"/>
    <n v="0"/>
    <n v="0"/>
    <n v="44150.035693358863"/>
    <n v="12971434"/>
    <n v="0"/>
    <n v="0"/>
    <n v="3.5693358862772584E-2"/>
    <n v="0"/>
    <n v="0"/>
    <n v="0"/>
    <n v="12971434.035693359"/>
    <n v="0"/>
    <n v="12971434.035693359"/>
    <n v="0"/>
    <n v="12971434.035693359"/>
    <x v="9"/>
  </r>
  <r>
    <x v="4"/>
    <s v="CAUCA"/>
    <s v="19397"/>
    <s v="MUNICIPIO DE LA VEGA  (CAUCA)"/>
    <n v="1138971"/>
    <n v="0"/>
    <n v="0"/>
    <n v="892224"/>
    <n v="0"/>
    <n v="0"/>
    <n v="2031195"/>
    <n v="19963403.076419033"/>
    <n v="-198968.32239919901"/>
    <n v="0"/>
    <n v="0"/>
    <n v="0"/>
    <n v="21795629.754019834"/>
    <n v="0"/>
    <n v="0"/>
    <n v="0"/>
    <n v="19963403.076419033"/>
    <n v="693255.67760080099"/>
    <n v="0"/>
    <n v="0"/>
    <n v="20656658.754019834"/>
    <n v="0"/>
    <n v="20656658.754019834"/>
    <n v="0"/>
    <n v="20656658.754019834"/>
    <x v="9"/>
  </r>
  <r>
    <x v="4"/>
    <s v="CAUCA"/>
    <s v="19418"/>
    <s v="MUNICIPIO DE LÓPEZ (CAUCA)"/>
    <n v="15143183"/>
    <n v="0"/>
    <n v="20033358"/>
    <n v="0"/>
    <n v="0"/>
    <n v="0"/>
    <n v="35176541"/>
    <n v="20254730.458510846"/>
    <n v="0"/>
    <n v="0"/>
    <n v="0"/>
    <n v="0"/>
    <n v="55431271.458510846"/>
    <n v="12796089"/>
    <n v="0"/>
    <n v="20033358"/>
    <n v="20254730.458510846"/>
    <n v="0"/>
    <n v="0"/>
    <n v="0"/>
    <n v="53084177.458510846"/>
    <n v="0"/>
    <n v="53084177.458510846"/>
    <n v="0"/>
    <n v="53084177.458510846"/>
    <x v="9"/>
  </r>
  <r>
    <x v="4"/>
    <s v="CAUCA"/>
    <s v="19450"/>
    <s v="MUNICIPIO DE MERCADERES (CAUCA)"/>
    <n v="1168866"/>
    <n v="0"/>
    <n v="0"/>
    <n v="3912659"/>
    <n v="0"/>
    <n v="0"/>
    <n v="5081525"/>
    <n v="816997.43943459855"/>
    <n v="24807.191351554167"/>
    <n v="0"/>
    <n v="0"/>
    <n v="0"/>
    <n v="5923329.6307861526"/>
    <n v="3047131"/>
    <n v="0"/>
    <n v="0"/>
    <n v="816997.43943459855"/>
    <n v="3937466.1913515544"/>
    <n v="0"/>
    <n v="0"/>
    <n v="7801594.6307861526"/>
    <n v="0"/>
    <n v="7801594.6307861526"/>
    <n v="49704"/>
    <n v="7751890.6307861526"/>
    <x v="9"/>
  </r>
  <r>
    <x v="4"/>
    <s v="CAUCA"/>
    <s v="19455"/>
    <s v="MUNICIPIO DE MIRANDA (CAUCA)"/>
    <n v="68762"/>
    <n v="0"/>
    <n v="0"/>
    <n v="644879"/>
    <n v="0"/>
    <n v="0"/>
    <n v="713641"/>
    <n v="116011.4673402935"/>
    <n v="-129901.13228598196"/>
    <n v="0"/>
    <n v="0"/>
    <n v="0"/>
    <n v="699751.33505431144"/>
    <n v="2522467"/>
    <n v="0"/>
    <n v="0"/>
    <n v="116011.4673402935"/>
    <n v="514977.86771401804"/>
    <n v="0"/>
    <n v="0"/>
    <n v="3153456.3350543114"/>
    <n v="0"/>
    <n v="3153456.3350543114"/>
    <n v="0"/>
    <n v="3153456.3350543114"/>
    <x v="9"/>
  </r>
  <r>
    <x v="4"/>
    <s v="CAUCA"/>
    <s v="19473"/>
    <s v="MUNICIPIO DE MORALES (CAUCA)"/>
    <n v="151162"/>
    <n v="0"/>
    <n v="0"/>
    <n v="310607"/>
    <n v="0"/>
    <n v="0"/>
    <n v="461769"/>
    <n v="101405.95751894203"/>
    <n v="11619.217151095367"/>
    <n v="0"/>
    <n v="0"/>
    <n v="0"/>
    <n v="574794.17467003746"/>
    <n v="529239"/>
    <n v="0"/>
    <n v="0"/>
    <n v="101405.95751894203"/>
    <n v="322226.21715109539"/>
    <n v="0"/>
    <n v="0"/>
    <n v="952871.17467003746"/>
    <n v="0"/>
    <n v="952871.17467003746"/>
    <n v="0"/>
    <n v="952871.17467003746"/>
    <x v="9"/>
  </r>
  <r>
    <x v="4"/>
    <s v="CAUCA"/>
    <s v="19517"/>
    <s v="MUNICIPIO DE PAEZ (CAUCA)"/>
    <n v="111108"/>
    <n v="0"/>
    <n v="0"/>
    <n v="0"/>
    <n v="0"/>
    <n v="0"/>
    <n v="111108"/>
    <n v="858715.34128959663"/>
    <n v="0"/>
    <n v="0"/>
    <n v="0"/>
    <n v="0"/>
    <n v="969823.34128959663"/>
    <n v="119473"/>
    <n v="0"/>
    <n v="0"/>
    <n v="858715.34128959663"/>
    <n v="0"/>
    <n v="0"/>
    <n v="0"/>
    <n v="978188.34128959663"/>
    <n v="0"/>
    <n v="978188.34128959663"/>
    <n v="0"/>
    <n v="978188.34128959663"/>
    <x v="9"/>
  </r>
  <r>
    <x v="4"/>
    <s v="CAUCA"/>
    <s v="19532"/>
    <s v="MUNICIPIO DE PATÍA (CAUCA)"/>
    <n v="1826767"/>
    <n v="0"/>
    <n v="0"/>
    <n v="0"/>
    <n v="0"/>
    <n v="0"/>
    <n v="1826767"/>
    <n v="12850.194922253489"/>
    <n v="0"/>
    <n v="0"/>
    <n v="0"/>
    <n v="0"/>
    <n v="1839617.1949222535"/>
    <n v="11399720"/>
    <n v="0"/>
    <n v="0"/>
    <n v="12850.194922253489"/>
    <n v="0"/>
    <n v="0"/>
    <n v="0"/>
    <n v="11412570.194922253"/>
    <n v="0"/>
    <n v="11412570.194922253"/>
    <n v="0"/>
    <n v="11412570.194922253"/>
    <x v="9"/>
  </r>
  <r>
    <x v="4"/>
    <s v="CAUCA"/>
    <s v="19533"/>
    <s v="MUNICIPIO DE PIAMONTE (CAUCA)"/>
    <n v="685739137"/>
    <n v="0"/>
    <n v="569667591"/>
    <n v="0"/>
    <n v="0"/>
    <n v="0"/>
    <n v="1255406728"/>
    <n v="29584617.000859022"/>
    <n v="0"/>
    <n v="0"/>
    <n v="0"/>
    <n v="0"/>
    <n v="1284991345.000859"/>
    <n v="238767105"/>
    <n v="0"/>
    <n v="569667591"/>
    <n v="29584617.000859022"/>
    <n v="0"/>
    <n v="0"/>
    <n v="0"/>
    <n v="838019313.00085902"/>
    <n v="0"/>
    <n v="838019313.00085902"/>
    <n v="380939756.5"/>
    <n v="457079556.50085902"/>
    <x v="9"/>
  </r>
  <r>
    <x v="4"/>
    <s v="CAUCA"/>
    <s v="19573"/>
    <s v="MUNICIPIO DE PUERTO TEJADA (CAUCA)"/>
    <n v="837507"/>
    <n v="0"/>
    <n v="0"/>
    <n v="1802961"/>
    <n v="0"/>
    <n v="0"/>
    <n v="2640468"/>
    <n v="262146.70147275215"/>
    <n v="-386617.19154300308"/>
    <n v="0"/>
    <n v="0"/>
    <n v="0"/>
    <n v="2515997.5099297492"/>
    <n v="2338094"/>
    <n v="0"/>
    <n v="0"/>
    <n v="262146.70147275215"/>
    <n v="1416343.8084569969"/>
    <n v="0"/>
    <n v="0"/>
    <n v="4016584.5099297492"/>
    <n v="0"/>
    <n v="4016584.5099297492"/>
    <n v="0"/>
    <n v="4016584.5099297492"/>
    <x v="9"/>
  </r>
  <r>
    <x v="4"/>
    <s v="CAUCA"/>
    <s v="19585"/>
    <s v="MUNICIPIO DE PURACÉ (CAUCA)"/>
    <n v="642840"/>
    <n v="0"/>
    <n v="0"/>
    <n v="0"/>
    <n v="0"/>
    <n v="0"/>
    <n v="642840"/>
    <n v="0.46330451697576791"/>
    <n v="0"/>
    <n v="0"/>
    <n v="0"/>
    <n v="0"/>
    <n v="642840.46330451698"/>
    <n v="0"/>
    <n v="0"/>
    <n v="0"/>
    <n v="0.46330451697576791"/>
    <n v="0"/>
    <n v="0"/>
    <n v="0"/>
    <n v="0.46330451697576791"/>
    <n v="5569536"/>
    <n v="5569536.4633045169"/>
    <n v="0"/>
    <n v="5569536.4633045169"/>
    <x v="9"/>
  </r>
  <r>
    <x v="4"/>
    <s v="CAUCA"/>
    <s v="19622"/>
    <s v="MUNICIPIO DE ROSAS (CAUCA)"/>
    <n v="261761"/>
    <n v="0"/>
    <n v="0"/>
    <n v="321974"/>
    <n v="0"/>
    <n v="0"/>
    <n v="583735"/>
    <n v="932019.07293506176"/>
    <n v="-123907.18026639358"/>
    <n v="0"/>
    <n v="0"/>
    <n v="0"/>
    <n v="1391846.8926686682"/>
    <n v="377132"/>
    <n v="0"/>
    <n v="0"/>
    <n v="932019.07293506176"/>
    <n v="198066.81973360642"/>
    <n v="0"/>
    <n v="0"/>
    <n v="1507217.8926686682"/>
    <n v="0"/>
    <n v="1507217.8926686682"/>
    <n v="0"/>
    <n v="1507217.8926686682"/>
    <x v="9"/>
  </r>
  <r>
    <x v="4"/>
    <s v="CAUCA"/>
    <s v="19698"/>
    <s v="MUNICIPIO DE SANTANDER DE QUILICHAO (CAUCA)"/>
    <n v="1878055"/>
    <n v="0"/>
    <n v="0"/>
    <n v="0"/>
    <n v="0"/>
    <n v="0"/>
    <n v="1878055"/>
    <n v="358091.51394709852"/>
    <n v="-2.6077032089233398E-8"/>
    <n v="0"/>
    <n v="0"/>
    <n v="0"/>
    <n v="2236146.5139470724"/>
    <n v="3165104"/>
    <n v="0"/>
    <n v="0"/>
    <n v="358091.51394709852"/>
    <n v="-2.6077032089233398E-8"/>
    <n v="0"/>
    <n v="0"/>
    <n v="3523195.5139470724"/>
    <n v="0"/>
    <n v="3523195.5139470724"/>
    <n v="0"/>
    <n v="3523195.5139470724"/>
    <x v="9"/>
  </r>
  <r>
    <x v="4"/>
    <s v="CAUCA"/>
    <s v="19701"/>
    <s v="MUNICIPIO DE SANTA ROSA (CAUCA)"/>
    <n v="0"/>
    <n v="0"/>
    <n v="0"/>
    <n v="0"/>
    <n v="0"/>
    <n v="0"/>
    <n v="0"/>
    <n v="-1.4291328261606395E-4"/>
    <n v="0"/>
    <n v="0"/>
    <n v="0"/>
    <n v="0"/>
    <n v="-1.4291328261606395E-4"/>
    <n v="0"/>
    <n v="0"/>
    <n v="0"/>
    <n v="-1.4291328261606395E-4"/>
    <n v="0"/>
    <n v="0"/>
    <n v="0"/>
    <n v="-1.4291328261606395E-4"/>
    <n v="0"/>
    <n v="-1.4291328261606395E-4"/>
    <n v="0"/>
    <n v="-1.4291328261606395E-4"/>
    <x v="9"/>
  </r>
  <r>
    <x v="4"/>
    <s v="CAUCA"/>
    <s v="19760"/>
    <s v="MUNICIPIO DE SOTARA (CAUCA)"/>
    <n v="40903"/>
    <n v="0"/>
    <n v="0"/>
    <n v="80254"/>
    <n v="0"/>
    <n v="0"/>
    <n v="121157"/>
    <n v="80450.566564623543"/>
    <n v="-13138.819265065962"/>
    <n v="0"/>
    <n v="0"/>
    <n v="0"/>
    <n v="188468.74729955761"/>
    <n v="23770"/>
    <n v="0"/>
    <n v="0"/>
    <n v="80450.566564623543"/>
    <n v="67115.180734934038"/>
    <n v="0"/>
    <n v="0"/>
    <n v="171335.74729955758"/>
    <n v="0"/>
    <n v="171335.74729955758"/>
    <n v="0"/>
    <n v="171335.74729955758"/>
    <x v="9"/>
  </r>
  <r>
    <x v="4"/>
    <s v="CAUCA"/>
    <s v="19780"/>
    <s v="MUNICIPIO DE SUÁREZ (CAUCA)"/>
    <n v="9651641"/>
    <n v="0"/>
    <n v="385830137"/>
    <n v="0"/>
    <n v="0"/>
    <n v="0"/>
    <n v="395481778"/>
    <n v="134110528.22446701"/>
    <n v="0"/>
    <n v="0"/>
    <n v="0"/>
    <n v="0"/>
    <n v="529592306.22446704"/>
    <n v="279098594"/>
    <n v="0"/>
    <n v="385830137"/>
    <n v="134110528.22446701"/>
    <n v="0"/>
    <n v="0"/>
    <n v="0"/>
    <n v="799039259.22446704"/>
    <n v="0"/>
    <n v="799039259.22446704"/>
    <n v="0"/>
    <n v="799039259.22446704"/>
    <x v="9"/>
  </r>
  <r>
    <x v="4"/>
    <s v="CAUCA"/>
    <s v="19807"/>
    <s v="MUNICIPIO DE TIMBÍO (CAUCA)"/>
    <n v="19279"/>
    <n v="0"/>
    <n v="0"/>
    <n v="16770"/>
    <n v="0"/>
    <n v="0"/>
    <n v="36049"/>
    <n v="95212.475749263744"/>
    <n v="1683.4279021735474"/>
    <n v="0"/>
    <n v="0"/>
    <n v="0"/>
    <n v="132944.90365143729"/>
    <n v="387232"/>
    <n v="0"/>
    <n v="0"/>
    <n v="95212.475749263744"/>
    <n v="18453.427902173549"/>
    <n v="0"/>
    <n v="0"/>
    <n v="500897.90365143731"/>
    <n v="0"/>
    <n v="500897.90365143731"/>
    <n v="0"/>
    <n v="500897.90365143731"/>
    <x v="9"/>
  </r>
  <r>
    <x v="4"/>
    <s v="CAUCA"/>
    <s v="19809"/>
    <s v="MUNICIPIO DE TIMBIQUÍ (CAUCA)"/>
    <n v="249023029"/>
    <n v="0"/>
    <n v="1342640245"/>
    <n v="0"/>
    <n v="0"/>
    <n v="0"/>
    <n v="1591663274"/>
    <n v="47559447.036402464"/>
    <n v="0"/>
    <n v="0"/>
    <n v="0"/>
    <n v="0"/>
    <n v="1639222721.0364025"/>
    <n v="204285410"/>
    <n v="0"/>
    <n v="1342640245"/>
    <n v="47559447.036402464"/>
    <n v="0"/>
    <n v="0"/>
    <n v="0"/>
    <n v="1594485102.0364025"/>
    <n v="0"/>
    <n v="1594485102.0364025"/>
    <n v="1281115830"/>
    <n v="313369272.03640246"/>
    <x v="9"/>
  </r>
  <r>
    <x v="4"/>
    <s v="CAUCA"/>
    <s v="19821"/>
    <s v="MUNICIPIO DE TORIBIO (CAUCA)"/>
    <n v="0"/>
    <n v="0"/>
    <n v="0"/>
    <n v="0"/>
    <n v="0"/>
    <n v="0"/>
    <n v="0"/>
    <n v="1388601.1900000002"/>
    <n v="0"/>
    <n v="0"/>
    <n v="0"/>
    <n v="0"/>
    <n v="1388601.1900000002"/>
    <n v="0"/>
    <n v="0"/>
    <n v="0"/>
    <n v="1388601.1900000002"/>
    <n v="0"/>
    <n v="0"/>
    <n v="0"/>
    <n v="1388601.1900000002"/>
    <n v="0"/>
    <n v="1388601.1900000002"/>
    <n v="0"/>
    <n v="1388601.1900000002"/>
    <x v="9"/>
  </r>
  <r>
    <x v="4"/>
    <s v="CAUCA"/>
    <s v="19824"/>
    <s v="MUNICIPIO DE TOTORÓ (CAUCA)"/>
    <n v="392324"/>
    <n v="0"/>
    <n v="0"/>
    <n v="1138290"/>
    <n v="0"/>
    <n v="0"/>
    <n v="1530614"/>
    <n v="190784.85867373704"/>
    <n v="-353781.95161932451"/>
    <n v="0"/>
    <n v="0"/>
    <n v="0"/>
    <n v="1367616.9070544124"/>
    <n v="471265"/>
    <n v="0"/>
    <n v="0"/>
    <n v="190784.85867373704"/>
    <n v="784508.04838067549"/>
    <n v="0"/>
    <n v="0"/>
    <n v="1446557.9070544126"/>
    <n v="0"/>
    <n v="1446557.9070544126"/>
    <n v="0"/>
    <n v="1446557.9070544126"/>
    <x v="9"/>
  </r>
  <r>
    <x v="4"/>
    <s v="CAUCA"/>
    <s v="19845"/>
    <s v="MUNICIPIO DE VILLA RICA (CAUCA)"/>
    <n v="974500"/>
    <n v="0"/>
    <n v="0"/>
    <n v="1896413"/>
    <n v="0"/>
    <n v="0"/>
    <n v="2870913"/>
    <n v="3513417.8625043789"/>
    <n v="-523515.05522167217"/>
    <n v="0"/>
    <n v="0"/>
    <n v="0"/>
    <n v="5860815.8072827067"/>
    <n v="5197594"/>
    <n v="0"/>
    <n v="0"/>
    <n v="3513417.8625043789"/>
    <n v="1372897.9447783278"/>
    <n v="0"/>
    <n v="0"/>
    <n v="10083909.807282705"/>
    <n v="0"/>
    <n v="10083909.807282705"/>
    <n v="0"/>
    <n v="10083909.807282705"/>
    <x v="9"/>
  </r>
  <r>
    <x v="4"/>
    <s v="CESAR"/>
    <s v="20000"/>
    <s v="DEPARTAMENTO DE CESAR"/>
    <n v="155000758000"/>
    <n v="0"/>
    <n v="0"/>
    <n v="69125239390"/>
    <n v="0"/>
    <n v="0"/>
    <n v="224125997390"/>
    <n v="12342757965.378754"/>
    <n v="-2452905202.8020935"/>
    <n v="0"/>
    <n v="0"/>
    <n v="0"/>
    <n v="234015850152.57666"/>
    <n v="178767624651"/>
    <n v="0"/>
    <n v="0"/>
    <n v="12342757965.378754"/>
    <n v="66672334187.197906"/>
    <n v="0"/>
    <n v="0"/>
    <n v="257782716803.57666"/>
    <n v="0"/>
    <n v="257782716803.57666"/>
    <n v="144229149350.54999"/>
    <n v="113553567453.02667"/>
    <x v="10"/>
  </r>
  <r>
    <x v="4"/>
    <s v="CESAR"/>
    <s v="20001"/>
    <s v="MUNICIPIO DE VALLEDUPAR (CESAR)"/>
    <n v="5454635"/>
    <n v="0"/>
    <n v="0"/>
    <n v="18951821"/>
    <n v="0"/>
    <n v="0"/>
    <n v="24406456"/>
    <n v="2843679.4317420758"/>
    <n v="-4918797.3447338399"/>
    <n v="0"/>
    <n v="0"/>
    <n v="0"/>
    <n v="22331338.087008238"/>
    <n v="15351289"/>
    <n v="0"/>
    <n v="0"/>
    <n v="2843679.4317420758"/>
    <n v="14033023.65526616"/>
    <n v="0"/>
    <n v="0"/>
    <n v="32227992.087008238"/>
    <n v="0"/>
    <n v="32227992.087008238"/>
    <n v="881428.73"/>
    <n v="31346563.357008237"/>
    <x v="10"/>
  </r>
  <r>
    <x v="4"/>
    <s v="CESAR"/>
    <s v="20011"/>
    <s v="MUNICIPIO DE AGUACHICA (CESAR)"/>
    <n v="2256709887"/>
    <n v="0"/>
    <n v="0"/>
    <n v="282368956"/>
    <n v="0"/>
    <n v="0"/>
    <n v="2539078843"/>
    <n v="142945488.92867917"/>
    <n v="131416.70609122666"/>
    <n v="0"/>
    <n v="0"/>
    <n v="0"/>
    <n v="2682155748.6347704"/>
    <n v="357497699"/>
    <n v="0"/>
    <n v="0"/>
    <n v="142945488.92867917"/>
    <n v="282500372.70609123"/>
    <n v="0"/>
    <n v="0"/>
    <n v="782943560.63477039"/>
    <n v="0"/>
    <n v="782943560.63477039"/>
    <n v="167136234"/>
    <n v="615807326.63477039"/>
    <x v="10"/>
  </r>
  <r>
    <x v="4"/>
    <s v="CESAR"/>
    <s v="20013"/>
    <s v="MUNICIPIO DE AGUSTÍN CODAZZI (CESAR)"/>
    <n v="10361229753"/>
    <n v="0"/>
    <n v="14512376597"/>
    <n v="6422701450"/>
    <n v="0"/>
    <n v="0"/>
    <n v="31296307800"/>
    <n v="1050462172.0213776"/>
    <n v="-747183688.01133347"/>
    <n v="0"/>
    <n v="0"/>
    <n v="0"/>
    <n v="31599586284.010044"/>
    <n v="12961480134"/>
    <n v="0"/>
    <n v="14512376597"/>
    <n v="1050462172.0213776"/>
    <n v="5675517761.9886665"/>
    <n v="0"/>
    <n v="0"/>
    <n v="34199836665.010044"/>
    <n v="0"/>
    <n v="34199836665.010044"/>
    <n v="27858020201.829998"/>
    <n v="6341816463.1800461"/>
    <x v="10"/>
  </r>
  <r>
    <x v="4"/>
    <s v="CESAR"/>
    <s v="20032"/>
    <s v="MUNICIPIO DE ASTREA  (CESAR)"/>
    <n v="2493524"/>
    <n v="0"/>
    <n v="0"/>
    <n v="16598597"/>
    <n v="0"/>
    <n v="0"/>
    <n v="19092121"/>
    <n v="3597429.9780113753"/>
    <n v="32767.074896516915"/>
    <n v="0"/>
    <n v="0"/>
    <n v="0"/>
    <n v="22722318.052907895"/>
    <n v="56654910"/>
    <n v="0"/>
    <n v="0"/>
    <n v="3597429.9780113753"/>
    <n v="16631364.074896516"/>
    <n v="0"/>
    <n v="0"/>
    <n v="76883704.052907899"/>
    <n v="0"/>
    <n v="76883704.052907899"/>
    <n v="7833583.29"/>
    <n v="69050120.762907892"/>
    <x v="10"/>
  </r>
  <r>
    <x v="4"/>
    <s v="CESAR"/>
    <s v="20045"/>
    <s v="MUNICIPIO DE BECERRIL (CESAR)"/>
    <n v="21823563984"/>
    <n v="0"/>
    <n v="10578640999"/>
    <n v="15812395914"/>
    <n v="0"/>
    <n v="0"/>
    <n v="48214600897"/>
    <n v="2839337249.3821297"/>
    <n v="-471806391.72080612"/>
    <n v="0"/>
    <n v="0"/>
    <n v="0"/>
    <n v="50582131754.661316"/>
    <n v="35143760900"/>
    <n v="0"/>
    <n v="10578640999"/>
    <n v="2839337249.3821297"/>
    <n v="15340589522.279194"/>
    <n v="0"/>
    <n v="0"/>
    <n v="63902328670.661316"/>
    <n v="0"/>
    <n v="63902328670.661316"/>
    <n v="39950695677.089996"/>
    <n v="23951632993.57132"/>
    <x v="10"/>
  </r>
  <r>
    <x v="4"/>
    <s v="CESAR"/>
    <s v="20060"/>
    <s v="MUNICIPIO DE BOSCONIA (CESAR)"/>
    <n v="15112140"/>
    <n v="0"/>
    <n v="0"/>
    <n v="25383111"/>
    <n v="0"/>
    <n v="0"/>
    <n v="40495251"/>
    <n v="13992105.516473267"/>
    <n v="-3791267.2116382085"/>
    <n v="0"/>
    <n v="0"/>
    <n v="0"/>
    <n v="50696089.304835051"/>
    <n v="24094859"/>
    <n v="0"/>
    <n v="0"/>
    <n v="13992105.516473267"/>
    <n v="21591843.788361792"/>
    <n v="0"/>
    <n v="0"/>
    <n v="59678808.304835051"/>
    <n v="0"/>
    <n v="59678808.304835051"/>
    <n v="0"/>
    <n v="59678808.304835051"/>
    <x v="10"/>
  </r>
  <r>
    <x v="4"/>
    <s v="CESAR"/>
    <s v="20178"/>
    <s v="MUNICIPIO DE CHIRIGUANÁ (CESAR)"/>
    <n v="3403580917"/>
    <n v="0"/>
    <n v="10681912986"/>
    <n v="0"/>
    <n v="0"/>
    <n v="0"/>
    <n v="14085493903"/>
    <n v="863011111.22063065"/>
    <n v="0"/>
    <n v="0"/>
    <n v="0"/>
    <n v="0"/>
    <n v="14948505014.220631"/>
    <n v="3788431580"/>
    <n v="0"/>
    <n v="10681912986"/>
    <n v="863011111.22063065"/>
    <n v="0"/>
    <n v="0"/>
    <n v="0"/>
    <n v="15333355677.220631"/>
    <n v="0"/>
    <n v="15333355677.220631"/>
    <n v="12881328724"/>
    <n v="2452026953.2206306"/>
    <x v="10"/>
  </r>
  <r>
    <x v="4"/>
    <s v="CESAR"/>
    <s v="20228"/>
    <s v="MUNICIPIO DE CURUMANÍ (CESAR)                                          "/>
    <n v="1973018"/>
    <n v="0"/>
    <n v="0"/>
    <n v="7630549"/>
    <n v="0"/>
    <n v="0"/>
    <n v="9603567"/>
    <n v="4516927.6267296849"/>
    <n v="-2133315.7427760595"/>
    <n v="0"/>
    <n v="0"/>
    <n v="0"/>
    <n v="11987178.883953627"/>
    <n v="13739374"/>
    <n v="0"/>
    <n v="0"/>
    <n v="4516927.6267296849"/>
    <n v="5497233.2572239405"/>
    <n v="0"/>
    <n v="0"/>
    <n v="23753534.883953627"/>
    <n v="0"/>
    <n v="23753534.883953627"/>
    <n v="0"/>
    <n v="23753534.883953627"/>
    <x v="10"/>
  </r>
  <r>
    <x v="4"/>
    <s v="CESAR"/>
    <s v="20238"/>
    <s v="MUNICIPIO DE EL COPEY (CESAR)"/>
    <n v="3344274"/>
    <n v="0"/>
    <n v="0"/>
    <n v="2498183"/>
    <n v="0"/>
    <n v="0"/>
    <n v="5842457"/>
    <n v="303622.00710490253"/>
    <n v="-857751.04094489664"/>
    <n v="0"/>
    <n v="0"/>
    <n v="0"/>
    <n v="5288327.9661600059"/>
    <n v="642678"/>
    <n v="0"/>
    <n v="0"/>
    <n v="303622.00710490253"/>
    <n v="1640431.9590551034"/>
    <n v="0"/>
    <n v="0"/>
    <n v="2586731.9661600059"/>
    <n v="0"/>
    <n v="2586731.9661600059"/>
    <n v="0"/>
    <n v="2586731.9661600059"/>
    <x v="10"/>
  </r>
  <r>
    <x v="4"/>
    <s v="CESAR"/>
    <s v="20250"/>
    <s v="MUNICIPIO DE EL PASO (CESAR)"/>
    <n v="3023427299"/>
    <n v="0"/>
    <n v="8622778393"/>
    <n v="1428292689"/>
    <n v="0"/>
    <n v="0"/>
    <n v="13074498381"/>
    <n v="249099774.7694149"/>
    <n v="-82437280.186689377"/>
    <n v="0"/>
    <n v="0"/>
    <n v="0"/>
    <n v="13241160875.582726"/>
    <n v="4781629976"/>
    <n v="0"/>
    <n v="8622778393"/>
    <n v="249099774.7694149"/>
    <n v="1345855408.8133106"/>
    <n v="0"/>
    <n v="0"/>
    <n v="14999363552.582726"/>
    <n v="0"/>
    <n v="14999363552.582726"/>
    <n v="9506881369.2700005"/>
    <n v="5492482183.3127251"/>
    <x v="10"/>
  </r>
  <r>
    <x v="4"/>
    <s v="CESAR"/>
    <s v="20295"/>
    <s v="MUNICIPIO DE GAMARRA (CESAR)"/>
    <n v="24269592"/>
    <n v="0"/>
    <n v="0"/>
    <n v="29801683"/>
    <n v="0"/>
    <n v="0"/>
    <n v="54071275"/>
    <n v="25016964.759405117"/>
    <n v="-204147.71997769177"/>
    <n v="0"/>
    <n v="0"/>
    <n v="0"/>
    <n v="78884092.039427429"/>
    <n v="47611090"/>
    <n v="0"/>
    <n v="0"/>
    <n v="25016964.759405117"/>
    <n v="29597535.280022308"/>
    <n v="0"/>
    <n v="0"/>
    <n v="102225590.03942743"/>
    <n v="0"/>
    <n v="102225590.03942743"/>
    <n v="0"/>
    <n v="102225590.03942743"/>
    <x v="10"/>
  </r>
  <r>
    <x v="4"/>
    <s v="CESAR"/>
    <s v="20383"/>
    <s v="MUNICIPIO DE LA GLORIA (CESAR)"/>
    <n v="887488"/>
    <n v="0"/>
    <n v="0"/>
    <n v="1622534"/>
    <n v="0"/>
    <n v="0"/>
    <n v="2510022"/>
    <n v="213839.55535587482"/>
    <n v="-467185.23210165882"/>
    <n v="0"/>
    <n v="0"/>
    <n v="0"/>
    <n v="2256676.323254216"/>
    <n v="861675"/>
    <n v="0"/>
    <n v="0"/>
    <n v="213839.55535587482"/>
    <n v="1155348.7678983412"/>
    <n v="0"/>
    <n v="0"/>
    <n v="2230863.323254216"/>
    <n v="0"/>
    <n v="2230863.323254216"/>
    <n v="623900.14"/>
    <n v="1606963.1832542159"/>
    <x v="10"/>
  </r>
  <r>
    <x v="4"/>
    <s v="CESAR"/>
    <s v="20400"/>
    <s v="MUNICIPIO DE LA JAGUA DE IBIRICO (CESAR)"/>
    <n v="35186131326"/>
    <n v="0"/>
    <n v="9086188001"/>
    <n v="11884399432"/>
    <n v="0"/>
    <n v="0"/>
    <n v="56156718759"/>
    <n v="2491146346.7485352"/>
    <n v="77910310.65379709"/>
    <n v="0"/>
    <n v="0"/>
    <n v="0"/>
    <n v="58725775416.402328"/>
    <n v="36267947268"/>
    <n v="0"/>
    <n v="9086188001"/>
    <n v="2491146346.7485352"/>
    <n v="11962309742.653797"/>
    <n v="0"/>
    <n v="0"/>
    <n v="59807591358.402328"/>
    <n v="0"/>
    <n v="59807591358.402328"/>
    <n v="35476806117.540001"/>
    <n v="24330785240.862328"/>
    <x v="10"/>
  </r>
  <r>
    <x v="4"/>
    <s v="CESAR"/>
    <s v="20443"/>
    <s v="MUNICIPIO DE MANAURE (CESAR)                                           "/>
    <n v="992716"/>
    <n v="0"/>
    <n v="0"/>
    <n v="2752771"/>
    <n v="0"/>
    <n v="0"/>
    <n v="3745487"/>
    <n v="386591.70730219129"/>
    <n v="-664064.60345892655"/>
    <n v="0"/>
    <n v="0"/>
    <n v="0"/>
    <n v="3468014.1038432647"/>
    <n v="2927372"/>
    <n v="0"/>
    <n v="0"/>
    <n v="386591.70730219129"/>
    <n v="2088706.3965410735"/>
    <n v="0"/>
    <n v="0"/>
    <n v="5402670.1038432643"/>
    <n v="0"/>
    <n v="5402670.1038432643"/>
    <n v="0"/>
    <n v="5402670.1038432643"/>
    <x v="10"/>
  </r>
  <r>
    <x v="4"/>
    <s v="CESAR"/>
    <s v="20517"/>
    <s v="MUNICIPIO DE PAILITAS (CESAR)                                          "/>
    <n v="2563651"/>
    <n v="0"/>
    <n v="0"/>
    <n v="5336024"/>
    <n v="0"/>
    <n v="0"/>
    <n v="7899675"/>
    <n v="651303.33145712526"/>
    <n v="-1817112.3183149947"/>
    <n v="0"/>
    <n v="0"/>
    <n v="0"/>
    <n v="6733866.0131421303"/>
    <n v="214960"/>
    <n v="0"/>
    <n v="0"/>
    <n v="651303.33145712526"/>
    <n v="3518911.6816850053"/>
    <n v="0"/>
    <n v="0"/>
    <n v="4385175.0131421303"/>
    <n v="0"/>
    <n v="4385175.0131421303"/>
    <n v="0"/>
    <n v="4385175.0131421303"/>
    <x v="10"/>
  </r>
  <r>
    <x v="4"/>
    <s v="CESAR"/>
    <s v="20550"/>
    <s v="MUNICIPIO DE PELAYA (CESAR)                                            "/>
    <n v="1443017"/>
    <n v="0"/>
    <n v="0"/>
    <n v="3287503"/>
    <n v="0"/>
    <n v="0"/>
    <n v="4730520"/>
    <n v="378780.4286970339"/>
    <n v="-1241001.7223474048"/>
    <n v="0"/>
    <n v="0"/>
    <n v="0"/>
    <n v="3868298.706349629"/>
    <n v="0"/>
    <n v="0"/>
    <n v="0"/>
    <n v="378780.4286970339"/>
    <n v="2046501.2776525952"/>
    <n v="0"/>
    <n v="0"/>
    <n v="2425281.706349629"/>
    <n v="0"/>
    <n v="2425281.706349629"/>
    <n v="154861.76000000001"/>
    <n v="2270419.9463496292"/>
    <x v="10"/>
  </r>
  <r>
    <x v="4"/>
    <s v="CESAR"/>
    <s v="20614"/>
    <s v="MUNICIPIO DE RÍO DE ORO (CESAR)"/>
    <n v="1050299325"/>
    <n v="0"/>
    <n v="325307918"/>
    <n v="68926817"/>
    <n v="0"/>
    <n v="0"/>
    <n v="1444534060"/>
    <n v="14888769.478529811"/>
    <n v="569644.66145335685"/>
    <n v="0"/>
    <n v="0"/>
    <n v="0"/>
    <n v="1459992474.1399832"/>
    <n v="476685919"/>
    <n v="0"/>
    <n v="325307918"/>
    <n v="14888769.478529811"/>
    <n v="69496461.661453351"/>
    <n v="0"/>
    <n v="0"/>
    <n v="886379068.13998318"/>
    <n v="0"/>
    <n v="886379068.13998318"/>
    <n v="551078682.62"/>
    <n v="335300385.51998317"/>
    <x v="10"/>
  </r>
  <r>
    <x v="4"/>
    <s v="CESAR"/>
    <s v="20621"/>
    <s v="MUNICIPIO DE LA PAZ (CESAR)"/>
    <n v="261051"/>
    <n v="0"/>
    <n v="0"/>
    <n v="1169598"/>
    <n v="0"/>
    <n v="0"/>
    <n v="1430649"/>
    <n v="159540.35846554273"/>
    <n v="-307622.86056193896"/>
    <n v="0"/>
    <n v="0"/>
    <n v="0"/>
    <n v="1282566.4979036038"/>
    <n v="181795"/>
    <n v="0"/>
    <n v="0"/>
    <n v="159540.35846554273"/>
    <n v="861975.13943806104"/>
    <n v="0"/>
    <n v="0"/>
    <n v="1203310.4979036038"/>
    <n v="0"/>
    <n v="1203310.4979036038"/>
    <n v="0"/>
    <n v="1203310.4979036038"/>
    <x v="10"/>
  </r>
  <r>
    <x v="4"/>
    <s v="CESAR"/>
    <s v="20710"/>
    <s v="MUNICIPIO DE SAN ALBERTO (CESAR)"/>
    <n v="1172238"/>
    <n v="0"/>
    <n v="983792533"/>
    <n v="0"/>
    <n v="0"/>
    <n v="0"/>
    <n v="984964771"/>
    <n v="0.31649809330701828"/>
    <n v="0"/>
    <n v="0"/>
    <n v="0"/>
    <n v="0"/>
    <n v="984964771.31649804"/>
    <n v="117160226"/>
    <n v="0"/>
    <n v="983792533"/>
    <n v="0.31649809330701828"/>
    <n v="0"/>
    <n v="0"/>
    <n v="0"/>
    <n v="1100952759.316498"/>
    <n v="0"/>
    <n v="1100952759.316498"/>
    <n v="0"/>
    <n v="1100952759.316498"/>
    <x v="10"/>
  </r>
  <r>
    <x v="4"/>
    <s v="CESAR"/>
    <s v="20750"/>
    <s v="MUNICIPIO DE SAN DIEGO (CESAR)"/>
    <n v="72833"/>
    <n v="0"/>
    <n v="0"/>
    <n v="135228"/>
    <n v="0"/>
    <n v="0"/>
    <n v="208061"/>
    <n v="20236.910604051911"/>
    <n v="-39019.451250210346"/>
    <n v="0"/>
    <n v="0"/>
    <n v="0"/>
    <n v="189278.45935384155"/>
    <n v="266573"/>
    <n v="0"/>
    <n v="0"/>
    <n v="20236.910604051911"/>
    <n v="96208.548749789654"/>
    <n v="0"/>
    <n v="0"/>
    <n v="383018.45935384155"/>
    <n v="0"/>
    <n v="383018.45935384155"/>
    <n v="0"/>
    <n v="383018.45935384155"/>
    <x v="10"/>
  </r>
  <r>
    <x v="4"/>
    <s v="CESAR"/>
    <s v="20770"/>
    <s v="MUNICIPIO DE SAN MARTÍN (CESAR)"/>
    <n v="6105816023"/>
    <n v="0"/>
    <n v="2065522716"/>
    <n v="832302309"/>
    <n v="0"/>
    <n v="0"/>
    <n v="9003641048"/>
    <n v="269790025.32975864"/>
    <n v="30934441.870014358"/>
    <n v="0"/>
    <n v="0"/>
    <n v="0"/>
    <n v="9304365515.1997719"/>
    <n v="7103613723"/>
    <n v="0"/>
    <n v="2065522716"/>
    <n v="269790025.32975864"/>
    <n v="863236750.87001431"/>
    <n v="0"/>
    <n v="0"/>
    <n v="10302163215.199772"/>
    <n v="0"/>
    <n v="10302163215.199772"/>
    <n v="5134693337.2699995"/>
    <n v="5167469877.9297724"/>
    <x v="10"/>
  </r>
  <r>
    <x v="4"/>
    <s v="CESAR"/>
    <s v="20787"/>
    <s v="MUNICIPIO DE TAMALAMEQUE (CESAR)"/>
    <n v="234303"/>
    <n v="0"/>
    <n v="0"/>
    <n v="72954"/>
    <n v="0"/>
    <n v="0"/>
    <n v="307257"/>
    <n v="9871.4007320031524"/>
    <n v="-19622.031628053286"/>
    <n v="0"/>
    <n v="0"/>
    <n v="0"/>
    <n v="297506.36910394987"/>
    <n v="872457"/>
    <n v="0"/>
    <n v="0"/>
    <n v="9871.4007320031524"/>
    <n v="53331.968371946714"/>
    <n v="0"/>
    <n v="0"/>
    <n v="935660.36910394987"/>
    <n v="0"/>
    <n v="935660.36910394987"/>
    <n v="0"/>
    <n v="935660.36910394987"/>
    <x v="10"/>
  </r>
  <r>
    <x v="4"/>
    <s v="CÓRDOBA"/>
    <s v="23000"/>
    <s v="DEPARTAMENTO DE CÓRDOBA"/>
    <n v="13985246273"/>
    <n v="0"/>
    <n v="4105952805"/>
    <n v="6815686149"/>
    <n v="0"/>
    <n v="0"/>
    <n v="24906885227"/>
    <n v="1250089502.39328"/>
    <n v="-67657866.200399399"/>
    <n v="0"/>
    <n v="0"/>
    <n v="0"/>
    <n v="26089316863.192879"/>
    <n v="17859068761"/>
    <n v="0"/>
    <n v="4105952805"/>
    <n v="1250089502.39328"/>
    <n v="6748028282.7996006"/>
    <n v="0"/>
    <n v="0"/>
    <n v="29963139351.192879"/>
    <n v="0"/>
    <n v="29963139351.192879"/>
    <n v="12287236593"/>
    <n v="17675902758.192879"/>
    <x v="11"/>
  </r>
  <r>
    <x v="4"/>
    <s v="CÓRDOBA"/>
    <s v="23001"/>
    <s v="MUNICIPIO DE MONTERÍA (CÓRDOBA)"/>
    <n v="994603595"/>
    <n v="0"/>
    <n v="0"/>
    <n v="0"/>
    <n v="0"/>
    <n v="0"/>
    <n v="994603595"/>
    <n v="53486163.393660903"/>
    <n v="0"/>
    <n v="0"/>
    <n v="0"/>
    <n v="0"/>
    <n v="1048089758.3936609"/>
    <n v="613788649"/>
    <n v="0"/>
    <n v="0"/>
    <n v="53486163.393660903"/>
    <n v="0"/>
    <n v="0"/>
    <n v="0"/>
    <n v="667274812.3936609"/>
    <n v="0"/>
    <n v="667274812.3936609"/>
    <n v="667159166"/>
    <n v="115646.39366090298"/>
    <x v="11"/>
  </r>
  <r>
    <x v="4"/>
    <s v="CÓRDOBA"/>
    <s v="23068"/>
    <s v="MUNICIPIO DE AYAPEL (CÓRDOBA)"/>
    <n v="2303165831"/>
    <n v="0"/>
    <n v="0"/>
    <n v="836699206"/>
    <n v="0"/>
    <n v="0"/>
    <n v="3139865037"/>
    <n v="158812124.83130884"/>
    <n v="1055806.9551322956"/>
    <n v="0"/>
    <n v="0"/>
    <n v="0"/>
    <n v="3299732968.7864413"/>
    <n v="4781220386"/>
    <n v="0"/>
    <n v="0"/>
    <n v="158812124.83130884"/>
    <n v="837755012.95513225"/>
    <n v="0"/>
    <n v="0"/>
    <n v="5777787523.7864408"/>
    <n v="0"/>
    <n v="5777787523.7864408"/>
    <n v="2580229070.0599999"/>
    <n v="3197558453.7264409"/>
    <x v="11"/>
  </r>
  <r>
    <x v="4"/>
    <s v="CÓRDOBA"/>
    <s v="23079"/>
    <s v="MUNICIPIO DE BUENAVISTA (CÓRDOBA)"/>
    <n v="1562767665"/>
    <n v="0"/>
    <n v="139231804"/>
    <n v="286563873"/>
    <n v="0"/>
    <n v="0"/>
    <n v="1988563342"/>
    <n v="54597499.114580393"/>
    <n v="416506.92498511774"/>
    <n v="0"/>
    <n v="0"/>
    <n v="0"/>
    <n v="2043577348.0395656"/>
    <n v="1442277230"/>
    <n v="0"/>
    <n v="139231804"/>
    <n v="54597499.114580393"/>
    <n v="286980379.92498511"/>
    <n v="0"/>
    <n v="0"/>
    <n v="1923086913.0395656"/>
    <n v="0"/>
    <n v="1923086913.0395656"/>
    <n v="1696386696.27"/>
    <n v="226700216.76956558"/>
    <x v="11"/>
  </r>
  <r>
    <x v="4"/>
    <s v="CÓRDOBA"/>
    <s v="23090"/>
    <s v="MUNICIPIO DE CANALETE (CÓRDOBA)"/>
    <n v="980915233"/>
    <n v="0"/>
    <n v="80872400"/>
    <n v="0"/>
    <n v="0"/>
    <n v="0"/>
    <n v="1061787633"/>
    <n v="71245519.421722412"/>
    <n v="0"/>
    <n v="0"/>
    <n v="0"/>
    <n v="0"/>
    <n v="1133033152.4217224"/>
    <n v="597770791"/>
    <n v="0"/>
    <n v="80872400"/>
    <n v="71245519.421722412"/>
    <n v="0"/>
    <n v="0"/>
    <n v="0"/>
    <n v="749888710.42172241"/>
    <n v="0"/>
    <n v="749888710.42172241"/>
    <n v="668134920"/>
    <n v="81753790.421722412"/>
    <x v="11"/>
  </r>
  <r>
    <x v="4"/>
    <s v="CÓRDOBA"/>
    <s v="23162"/>
    <s v="MUNICIPIO DE CERETÉ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0"/>
    <n v="651246111.02172256"/>
    <n v="651246111"/>
    <n v="2.1722555160522461E-2"/>
    <x v="11"/>
  </r>
  <r>
    <x v="4"/>
    <s v="CÓRDOBA"/>
    <s v="23168"/>
    <s v="MUNICIPIO DE CHIMÁ (CÓRDOBA)"/>
    <n v="980915233"/>
    <n v="0"/>
    <n v="206902533"/>
    <n v="0"/>
    <n v="0"/>
    <n v="0"/>
    <n v="1187817766"/>
    <n v="53475320.021722555"/>
    <n v="0"/>
    <n v="0"/>
    <n v="0"/>
    <n v="0"/>
    <n v="1241293086.0217226"/>
    <n v="597770791"/>
    <n v="0"/>
    <n v="206902533"/>
    <n v="53475320.021722555"/>
    <n v="0"/>
    <n v="0"/>
    <n v="0"/>
    <n v="858148644.02172256"/>
    <n v="0"/>
    <n v="858148644.02172256"/>
    <n v="531609195"/>
    <n v="326539449.02172256"/>
    <x v="11"/>
  </r>
  <r>
    <x v="4"/>
    <s v="CÓRDOBA"/>
    <s v="23182"/>
    <s v="MUNICIPIO DE CHINÚ (CÓRDOBA)"/>
    <n v="980915233"/>
    <n v="0"/>
    <n v="0"/>
    <n v="0"/>
    <n v="0"/>
    <n v="0"/>
    <n v="980915233"/>
    <n v="53475320.021722317"/>
    <n v="0"/>
    <n v="0"/>
    <n v="0"/>
    <n v="0"/>
    <n v="1034390553.0217223"/>
    <n v="597770791"/>
    <n v="0"/>
    <n v="0"/>
    <n v="53475320.021722317"/>
    <n v="0"/>
    <n v="0"/>
    <n v="0"/>
    <n v="651246111.02172232"/>
    <n v="0"/>
    <n v="651246111.02172232"/>
    <n v="492575431"/>
    <n v="158670680.02172232"/>
    <x v="11"/>
  </r>
  <r>
    <x v="4"/>
    <s v="CÓRDOBA"/>
    <s v="23189"/>
    <s v="MUNICIPIO DE CIÉNAGA DE ORO (CÓRDOBA)"/>
    <n v="982525750"/>
    <n v="0"/>
    <n v="0"/>
    <n v="0"/>
    <n v="0"/>
    <n v="0"/>
    <n v="982525750"/>
    <n v="53475320.486760139"/>
    <n v="0"/>
    <n v="0"/>
    <n v="0"/>
    <n v="0"/>
    <n v="1036001070.4867601"/>
    <n v="606282533"/>
    <n v="0"/>
    <n v="0"/>
    <n v="53475320.486760139"/>
    <n v="0"/>
    <n v="0"/>
    <n v="0"/>
    <n v="659757853.48676014"/>
    <n v="0"/>
    <n v="659757853.48676014"/>
    <n v="482628045.13999999"/>
    <n v="177129808.34676015"/>
    <x v="11"/>
  </r>
  <r>
    <x v="4"/>
    <s v="CÓRDOBA"/>
    <s v="23300"/>
    <s v="MUNICIPIO DE COTORRA (CÓRDOBA)"/>
    <n v="980915233"/>
    <n v="0"/>
    <n v="240186144"/>
    <n v="0"/>
    <n v="0"/>
    <n v="0"/>
    <n v="1221101377"/>
    <n v="53475320.021722555"/>
    <n v="0"/>
    <n v="0"/>
    <n v="0"/>
    <n v="0"/>
    <n v="1274576697.0217226"/>
    <n v="597770791"/>
    <n v="0"/>
    <n v="240186144"/>
    <n v="53475320.021722555"/>
    <n v="0"/>
    <n v="0"/>
    <n v="0"/>
    <n v="891432255.02172256"/>
    <n v="0"/>
    <n v="891432255.02172256"/>
    <n v="891432255"/>
    <n v="2.1722555160522461E-2"/>
    <x v="11"/>
  </r>
  <r>
    <x v="4"/>
    <s v="CÓRDOBA"/>
    <s v="23350"/>
    <s v="MUNICIPIO DE LA APARTADA (CÓRDOBA)"/>
    <n v="1562752105"/>
    <n v="0"/>
    <n v="284152689"/>
    <n v="286528241"/>
    <n v="0"/>
    <n v="0"/>
    <n v="2133433035"/>
    <n v="54592590.942423344"/>
    <n v="416957.65817307011"/>
    <n v="0"/>
    <n v="0"/>
    <n v="0"/>
    <n v="2188442583.6005964"/>
    <n v="1442277230"/>
    <n v="0"/>
    <n v="284152689"/>
    <n v="54592590.942423344"/>
    <n v="286945198.65817308"/>
    <n v="0"/>
    <n v="0"/>
    <n v="2067967708.6005964"/>
    <n v="0"/>
    <n v="2067967708.6005964"/>
    <n v="1482360728"/>
    <n v="585606980.60059643"/>
    <x v="11"/>
  </r>
  <r>
    <x v="4"/>
    <s v="CÓRDOBA"/>
    <s v="23417"/>
    <s v="MUNICIPIO DE LORICA (CÓRDOBA)"/>
    <n v="981220033"/>
    <n v="0"/>
    <n v="0"/>
    <n v="0"/>
    <n v="0"/>
    <n v="0"/>
    <n v="981220033"/>
    <n v="53475321.566962004"/>
    <n v="0"/>
    <n v="0"/>
    <n v="0"/>
    <n v="0"/>
    <n v="1034695354.566962"/>
    <n v="599749184"/>
    <n v="0"/>
    <n v="0"/>
    <n v="53475321.566962004"/>
    <n v="0"/>
    <n v="0"/>
    <n v="0"/>
    <n v="653224505.566962"/>
    <n v="0"/>
    <n v="653224505.566962"/>
    <n v="582709586.48000002"/>
    <n v="70514919.086961985"/>
    <x v="11"/>
  </r>
  <r>
    <x v="4"/>
    <s v="CÓRDOBA"/>
    <s v="23419"/>
    <s v="MUNICIPIO DE LOS CÓRDOBAS (CÓRDOBA)"/>
    <n v="1926222089"/>
    <n v="0"/>
    <n v="379244209"/>
    <n v="0"/>
    <n v="0"/>
    <n v="0"/>
    <n v="2305466298"/>
    <n v="105006083.61033058"/>
    <n v="0"/>
    <n v="0"/>
    <n v="0"/>
    <n v="0"/>
    <n v="2410472381.6103306"/>
    <n v="1174363341"/>
    <n v="0"/>
    <n v="379244209"/>
    <n v="105006083.61033058"/>
    <n v="0"/>
    <n v="0"/>
    <n v="0"/>
    <n v="1658613633.6103306"/>
    <n v="0"/>
    <n v="1658613633.6103306"/>
    <n v="1248916085"/>
    <n v="409697548.61033058"/>
    <x v="11"/>
  </r>
  <r>
    <x v="4"/>
    <s v="CÓRDOBA"/>
    <s v="23464"/>
    <s v="MUNICIPIO DE MOMIL (CÓRDOBA)"/>
    <n v="980915233"/>
    <n v="0"/>
    <n v="225138181"/>
    <n v="0"/>
    <n v="0"/>
    <n v="0"/>
    <n v="1206053414"/>
    <n v="53475320.021722555"/>
    <n v="0"/>
    <n v="0"/>
    <n v="0"/>
    <n v="0"/>
    <n v="1259528734.0217226"/>
    <n v="597770791"/>
    <n v="0"/>
    <n v="225138181"/>
    <n v="53475320.021722555"/>
    <n v="0"/>
    <n v="0"/>
    <n v="0"/>
    <n v="876384292.02172256"/>
    <n v="0"/>
    <n v="876384292.02172256"/>
    <n v="604735269"/>
    <n v="271649023.02172256"/>
    <x v="11"/>
  </r>
  <r>
    <x v="4"/>
    <s v="CÓRDOBA"/>
    <s v="23466"/>
    <s v="MUNICIPIO DE MONTELÍBANO (CÓRDOBA)"/>
    <n v="4909899365"/>
    <n v="0"/>
    <n v="900215530"/>
    <n v="3401117014"/>
    <n v="0"/>
    <n v="0"/>
    <n v="9211231909"/>
    <n v="634734958.30051994"/>
    <n v="1398852.0501892329"/>
    <n v="0"/>
    <n v="0"/>
    <n v="0"/>
    <n v="9847365719.3507099"/>
    <n v="5740640727"/>
    <n v="0"/>
    <n v="900215530"/>
    <n v="634734958.30051994"/>
    <n v="3402515866.050189"/>
    <n v="0"/>
    <n v="0"/>
    <n v="10678107081.350708"/>
    <n v="0"/>
    <n v="10678107081.350708"/>
    <n v="4539807569.9899998"/>
    <n v="6138299511.3607082"/>
    <x v="11"/>
  </r>
  <r>
    <x v="4"/>
    <s v="CÓRDOBA"/>
    <s v="23500"/>
    <s v="MUNICIPIO DE MOÑITOS (CÓRDOBA)"/>
    <n v="1926160822"/>
    <n v="0"/>
    <n v="403565852"/>
    <n v="0"/>
    <n v="0"/>
    <n v="0"/>
    <n v="2329726674"/>
    <n v="320140685.41779184"/>
    <n v="0"/>
    <n v="0"/>
    <n v="0"/>
    <n v="0"/>
    <n v="2649867359.4177918"/>
    <n v="1173804464"/>
    <n v="0"/>
    <n v="403565852"/>
    <n v="320140685.41779184"/>
    <n v="0"/>
    <n v="0"/>
    <n v="0"/>
    <n v="1897511001.4177918"/>
    <n v="0"/>
    <n v="1897511001.4177918"/>
    <n v="1516158616.99"/>
    <n v="381352384.42779183"/>
    <x v="11"/>
  </r>
  <r>
    <x v="4"/>
    <s v="CÓRDOBA"/>
    <s v="23555"/>
    <s v="MUNICIPIO DE PLANETA RICA (CÓRDOBA)"/>
    <n v="1912597730"/>
    <n v="0"/>
    <n v="0"/>
    <n v="583363157"/>
    <n v="0"/>
    <n v="0"/>
    <n v="2495960887"/>
    <n v="317541117.89178634"/>
    <n v="458271.51644953736"/>
    <n v="0"/>
    <n v="0"/>
    <n v="0"/>
    <n v="2813960276.408236"/>
    <n v="1954784447"/>
    <n v="0"/>
    <n v="0"/>
    <n v="317541117.89178634"/>
    <n v="583821428.51644957"/>
    <n v="0"/>
    <n v="0"/>
    <n v="2856146993.408236"/>
    <n v="0"/>
    <n v="2856146993.408236"/>
    <n v="1122497994"/>
    <n v="1733648999.408236"/>
    <x v="11"/>
  </r>
  <r>
    <x v="4"/>
    <s v="CÓRDOBA"/>
    <s v="23570"/>
    <s v="MUNICIPIO DE PUEBLO NUEVO (CÓRDOBA)"/>
    <n v="2901829563"/>
    <n v="0"/>
    <n v="1530344477"/>
    <n v="424698976"/>
    <n v="0"/>
    <n v="0"/>
    <n v="4856873016"/>
    <n v="99212688.846924782"/>
    <n v="5507539.8515335256"/>
    <n v="0"/>
    <n v="0"/>
    <n v="0"/>
    <n v="4961593244.6984587"/>
    <n v="4119209686"/>
    <n v="0"/>
    <n v="1530344477"/>
    <n v="99212688.846924782"/>
    <n v="430206515.85153353"/>
    <n v="0"/>
    <n v="0"/>
    <n v="6178973367.6984587"/>
    <n v="0"/>
    <n v="6178973367.6984587"/>
    <n v="4538726396"/>
    <n v="1640246971.6984587"/>
    <x v="11"/>
  </r>
  <r>
    <x v="4"/>
    <s v="CÓRDOBA"/>
    <s v="23574"/>
    <s v="MUNICIPIO DE PUERTO ESCONDIDO (CÓRDOBA)"/>
    <n v="1926202608"/>
    <n v="0"/>
    <n v="215941411"/>
    <n v="0"/>
    <n v="0"/>
    <n v="0"/>
    <n v="2142144019"/>
    <n v="105006084.33011246"/>
    <n v="0"/>
    <n v="0"/>
    <n v="0"/>
    <n v="0"/>
    <n v="2247150103.3301125"/>
    <n v="1173871402"/>
    <n v="0"/>
    <n v="215941411"/>
    <n v="105006084.33011246"/>
    <n v="0"/>
    <n v="0"/>
    <n v="0"/>
    <n v="1494818897.3301125"/>
    <n v="0"/>
    <n v="1494818897.3301125"/>
    <n v="1494818729.96"/>
    <n v="167.37011241912842"/>
    <x v="11"/>
  </r>
  <r>
    <x v="4"/>
    <s v="CÓRDOBA"/>
    <s v="23580"/>
    <s v="MUNICIPIO DE PUERTO LIBERTADOR (CÓRDOBA)"/>
    <n v="2550161690"/>
    <n v="0"/>
    <n v="0"/>
    <n v="1707667789"/>
    <n v="0"/>
    <n v="0"/>
    <n v="4257829479"/>
    <n v="330799254.1539588"/>
    <n v="682612.20914350753"/>
    <n v="0"/>
    <n v="0"/>
    <n v="0"/>
    <n v="4589311345.3631029"/>
    <n v="4186260097"/>
    <n v="0"/>
    <n v="0"/>
    <n v="330799254.1539588"/>
    <n v="1708350401.2091434"/>
    <n v="0"/>
    <n v="0"/>
    <n v="6225409752.3631029"/>
    <n v="0"/>
    <n v="6225409752.3631029"/>
    <n v="3568070293.5900002"/>
    <n v="2657339458.7731028"/>
    <x v="11"/>
  </r>
  <r>
    <x v="4"/>
    <s v="CÓRDOBA"/>
    <s v="23586"/>
    <s v="MUNICIPIO DE PURÍSIMA (CÓRDOBA)"/>
    <n v="980915233"/>
    <n v="0"/>
    <n v="249571006"/>
    <n v="0"/>
    <n v="0"/>
    <n v="0"/>
    <n v="1230486239"/>
    <n v="53475320.021722555"/>
    <n v="0"/>
    <n v="0"/>
    <n v="0"/>
    <n v="0"/>
    <n v="1283961559.0217226"/>
    <n v="597770791"/>
    <n v="0"/>
    <n v="249571006"/>
    <n v="53475320.021722555"/>
    <n v="0"/>
    <n v="0"/>
    <n v="0"/>
    <n v="900817117.02172256"/>
    <n v="0"/>
    <n v="900817117.02172256"/>
    <n v="697922498.79999995"/>
    <n v="202894618.2217226"/>
    <x v="11"/>
  </r>
  <r>
    <x v="4"/>
    <s v="CÓRDOBA"/>
    <s v="23660"/>
    <s v="MUNICIPIO DE SAHAGÚN (CÓRDOBA)"/>
    <n v="1795525794"/>
    <n v="0"/>
    <n v="614707336"/>
    <n v="0"/>
    <n v="0"/>
    <n v="0"/>
    <n v="2410233130"/>
    <n v="86080648.789551973"/>
    <n v="0"/>
    <n v="0"/>
    <n v="0"/>
    <n v="0"/>
    <n v="2496313778.7895517"/>
    <n v="1499490667"/>
    <n v="0"/>
    <n v="614707336"/>
    <n v="86080648.789551973"/>
    <n v="0"/>
    <n v="0"/>
    <n v="0"/>
    <n v="2200278651.7895517"/>
    <n v="0"/>
    <n v="2200278651.7895517"/>
    <n v="1573865074"/>
    <n v="626413577.78955173"/>
    <x v="11"/>
  </r>
  <r>
    <x v="4"/>
    <s v="CÓRDOBA"/>
    <s v="23670"/>
    <s v="MUNICIPIO DE SAN ANDRÉS SOTAVENTO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317973682.80000001"/>
    <n v="969219793.82172251"/>
    <n v="318397787.73000002"/>
    <n v="650822006.09172249"/>
    <x v="11"/>
  </r>
  <r>
    <x v="4"/>
    <s v="CÓRDOBA"/>
    <s v="23672"/>
    <s v="MUNICIPIO DE SAN ANTERO (CÓRDOBA)"/>
    <n v="9844821982"/>
    <n v="0"/>
    <n v="5928097790"/>
    <n v="0"/>
    <n v="0"/>
    <n v="0"/>
    <n v="15772919772"/>
    <n v="903311487.20822334"/>
    <n v="0"/>
    <n v="0"/>
    <n v="0"/>
    <n v="0"/>
    <n v="16676231259.208223"/>
    <n v="5999445043"/>
    <n v="0"/>
    <n v="5928097790"/>
    <n v="903311487.20822334"/>
    <n v="0"/>
    <n v="0"/>
    <n v="0"/>
    <n v="12830854320.208223"/>
    <n v="0"/>
    <n v="12830854320.208223"/>
    <n v="9945807036.9399986"/>
    <n v="2885047283.2682247"/>
    <x v="11"/>
  </r>
  <r>
    <x v="4"/>
    <s v="CÓRDOBA"/>
    <s v="23675"/>
    <s v="MUNICIPIO DE SAN BERNARDO DEL VIENTO (CÓRDOBA)"/>
    <n v="1926160822"/>
    <n v="0"/>
    <n v="332125515"/>
    <n v="0"/>
    <n v="0"/>
    <n v="0"/>
    <n v="2258286337"/>
    <n v="105006083.42779207"/>
    <n v="0"/>
    <n v="0"/>
    <n v="0"/>
    <n v="0"/>
    <n v="2363292420.4277921"/>
    <n v="1173804464"/>
    <n v="0"/>
    <n v="332125515"/>
    <n v="105006083.42779207"/>
    <n v="0"/>
    <n v="0"/>
    <n v="0"/>
    <n v="1610936062.4277921"/>
    <n v="0"/>
    <n v="1610936062.4277921"/>
    <n v="1248428331"/>
    <n v="362507731.42779207"/>
    <x v="11"/>
  </r>
  <r>
    <x v="4"/>
    <s v="CÓRDOBA"/>
    <s v="23678"/>
    <s v="MUNICIPIO DE SAN CARLOS (CÓRDOBA)"/>
    <n v="981241714"/>
    <n v="0"/>
    <n v="90039731"/>
    <n v="0"/>
    <n v="0"/>
    <n v="0"/>
    <n v="1071281445"/>
    <n v="53475320.351004839"/>
    <n v="0"/>
    <n v="0"/>
    <n v="0"/>
    <n v="0"/>
    <n v="1124756765.3510048"/>
    <n v="598013673"/>
    <n v="0"/>
    <n v="90039731"/>
    <n v="53475320.351004839"/>
    <n v="0"/>
    <n v="0"/>
    <n v="0"/>
    <n v="741528724.35100484"/>
    <n v="0"/>
    <n v="741528724.35100484"/>
    <n v="466785130"/>
    <n v="274743594.35100484"/>
    <x v="11"/>
  </r>
  <r>
    <x v="4"/>
    <s v="CÓRDOBA"/>
    <s v="23682"/>
    <s v="MUNICIPIO DE SAN JOSÉ DE URÉ (CÓRDOBA)"/>
    <n v="1464341921"/>
    <n v="0"/>
    <n v="1260102774"/>
    <n v="22871638"/>
    <n v="0"/>
    <n v="0"/>
    <n v="2747316333"/>
    <n v="27578973.496628523"/>
    <n v="885851.31754641526"/>
    <n v="0"/>
    <n v="0"/>
    <n v="0"/>
    <n v="2775781157.8141751"/>
    <n v="1667139849"/>
    <n v="0"/>
    <n v="1260102774"/>
    <n v="27578973.496628523"/>
    <n v="23757489.317546416"/>
    <n v="0"/>
    <n v="0"/>
    <n v="2978579085.8141751"/>
    <n v="0"/>
    <n v="2978579085.8141751"/>
    <n v="2181256321.3800001"/>
    <n v="797322764.43417501"/>
    <x v="11"/>
  </r>
  <r>
    <x v="4"/>
    <s v="CÓRDOBA"/>
    <s v="23686"/>
    <s v="MUNICIPIO DE SAN PELAYO (CÓRDOBA)"/>
    <n v="980915233"/>
    <n v="0"/>
    <n v="15887378"/>
    <n v="0"/>
    <n v="0"/>
    <n v="0"/>
    <n v="996802611"/>
    <n v="53475320.021722555"/>
    <n v="0"/>
    <n v="0"/>
    <n v="0"/>
    <n v="0"/>
    <n v="1050277931.0217226"/>
    <n v="597826247"/>
    <n v="0"/>
    <n v="15887378"/>
    <n v="53475320.021722555"/>
    <n v="0"/>
    <n v="0"/>
    <n v="0"/>
    <n v="667188945.02172256"/>
    <n v="0"/>
    <n v="667188945.02172256"/>
    <n v="565135622.32000005"/>
    <n v="102053322.7017225"/>
    <x v="11"/>
  </r>
  <r>
    <x v="4"/>
    <s v="CÓRDOBA"/>
    <s v="23807"/>
    <s v="MUNICIPIO DE TIERRALTA (CÓRDOBA)"/>
    <n v="982273223"/>
    <n v="0"/>
    <n v="0"/>
    <n v="0"/>
    <n v="0"/>
    <n v="0"/>
    <n v="982273223"/>
    <n v="53475320.065215707"/>
    <n v="0"/>
    <n v="0"/>
    <n v="0"/>
    <n v="0"/>
    <n v="1035748543.0652157"/>
    <n v="598848211"/>
    <n v="0"/>
    <n v="0"/>
    <n v="53475320.065215707"/>
    <n v="0"/>
    <n v="0"/>
    <n v="0"/>
    <n v="652323531.06521571"/>
    <n v="0"/>
    <n v="652323531.06521571"/>
    <n v="492843932.17000002"/>
    <n v="159479598.89521569"/>
    <x v="11"/>
  </r>
  <r>
    <x v="4"/>
    <s v="CÓRDOBA"/>
    <s v="23815"/>
    <s v="MUNICIPIO DE TUCHÍN (CÓRDOBA)"/>
    <n v="980915233"/>
    <n v="0"/>
    <n v="0"/>
    <n v="0"/>
    <n v="0"/>
    <n v="0"/>
    <n v="980915233"/>
    <n v="53475320.021722674"/>
    <n v="0"/>
    <n v="0"/>
    <n v="0"/>
    <n v="0"/>
    <n v="1034390553.0217227"/>
    <n v="597770791"/>
    <n v="0"/>
    <n v="0"/>
    <n v="53475320.021722674"/>
    <n v="0"/>
    <n v="0"/>
    <n v="0"/>
    <n v="651246111.02172267"/>
    <n v="0"/>
    <n v="651246111.02172267"/>
    <n v="201798890"/>
    <n v="449447221.02172267"/>
    <x v="11"/>
  </r>
  <r>
    <x v="4"/>
    <s v="CÓRDOBA"/>
    <s v="23855"/>
    <s v="MUNICIPIO DE VALENCIA (CÓRDOBA)"/>
    <n v="981398358"/>
    <n v="0"/>
    <n v="0"/>
    <n v="0"/>
    <n v="0"/>
    <n v="0"/>
    <n v="981398358"/>
    <n v="53475320.021722555"/>
    <n v="0"/>
    <n v="0"/>
    <n v="0"/>
    <n v="0"/>
    <n v="1034873678.0217226"/>
    <n v="601114227"/>
    <n v="0"/>
    <n v="0"/>
    <n v="53475320.021722555"/>
    <n v="0"/>
    <n v="0"/>
    <n v="0"/>
    <n v="654589547.02172256"/>
    <n v="215646031.66999999"/>
    <n v="870235578.69172251"/>
    <n v="654589547"/>
    <n v="215646031.69172251"/>
    <x v="11"/>
  </r>
  <r>
    <x v="4"/>
    <s v="CUNDINAMARCA"/>
    <s v="25000"/>
    <s v="DEPARTAMENTO DE CUNDINAMARCA"/>
    <n v="2486562809"/>
    <n v="0"/>
    <n v="14701952459"/>
    <n v="1204476313"/>
    <n v="0"/>
    <n v="0"/>
    <n v="18392991581"/>
    <n v="244878813.00232983"/>
    <n v="5865630.2289422322"/>
    <n v="0"/>
    <n v="0"/>
    <n v="0"/>
    <n v="18643736024.231274"/>
    <n v="2670007664"/>
    <n v="0"/>
    <n v="14701952459"/>
    <n v="244878813.00232983"/>
    <n v="1210341943.2289422"/>
    <n v="0"/>
    <n v="0"/>
    <n v="18827180879.231274"/>
    <n v="0"/>
    <n v="18827180879.231274"/>
    <n v="14701952459"/>
    <n v="4125228420.2312737"/>
    <x v="12"/>
  </r>
  <r>
    <x v="4"/>
    <s v="CUNDINAMARCA"/>
    <s v="25001"/>
    <s v="MUNICIPIO DE AGUA DE DIOS (CUNDINAMARCA)"/>
    <n v="685983"/>
    <n v="0"/>
    <n v="0"/>
    <n v="1171666"/>
    <n v="0"/>
    <n v="0"/>
    <n v="1857649"/>
    <n v="1406352.9193115393"/>
    <n v="-365530.34192936774"/>
    <n v="0"/>
    <n v="0"/>
    <n v="0"/>
    <n v="2898471.5773821715"/>
    <n v="2715727"/>
    <n v="0"/>
    <n v="0"/>
    <n v="1406352.9193115393"/>
    <n v="806135.65807063226"/>
    <n v="0"/>
    <n v="0"/>
    <n v="4928215.5773821715"/>
    <n v="0"/>
    <n v="4928215.5773821715"/>
    <n v="0"/>
    <n v="4928215.5773821715"/>
    <x v="12"/>
  </r>
  <r>
    <x v="4"/>
    <s v="CUNDINAMARCA"/>
    <s v="25019"/>
    <s v="MUNICIPIO DE ALBÁN (CUNDINAMARCA)"/>
    <n v="0"/>
    <n v="0"/>
    <n v="0"/>
    <n v="0"/>
    <n v="0"/>
    <n v="0"/>
    <n v="0"/>
    <n v="16360"/>
    <n v="0"/>
    <n v="0"/>
    <n v="0"/>
    <n v="0"/>
    <n v="16360"/>
    <n v="16590"/>
    <n v="0"/>
    <n v="0"/>
    <n v="16360"/>
    <n v="0"/>
    <n v="0"/>
    <n v="0"/>
    <n v="32950"/>
    <n v="0"/>
    <n v="32950"/>
    <n v="0"/>
    <n v="32950"/>
    <x v="12"/>
  </r>
  <r>
    <x v="4"/>
    <s v="CUNDINAMARCA"/>
    <s v="25035"/>
    <s v="MUNICIPIO DE ANAPOIMA (CUNDINAMARCA)"/>
    <n v="4732776"/>
    <n v="0"/>
    <n v="0"/>
    <n v="0"/>
    <n v="0"/>
    <n v="0"/>
    <n v="4732776"/>
    <n v="25244494.722165283"/>
    <n v="0"/>
    <n v="0"/>
    <n v="0"/>
    <n v="0"/>
    <n v="29977270.722165283"/>
    <n v="962808"/>
    <n v="0"/>
    <n v="0"/>
    <n v="25244494.722165283"/>
    <n v="0"/>
    <n v="0"/>
    <n v="0"/>
    <n v="26207302.722165283"/>
    <n v="0"/>
    <n v="26207302.722165283"/>
    <n v="0"/>
    <n v="26207302.722165283"/>
    <x v="12"/>
  </r>
  <r>
    <x v="4"/>
    <s v="CUNDINAMARCA"/>
    <s v="25053"/>
    <s v="MUNICIPIO DE ARBELÁEZ (CUNDINAMARCA)"/>
    <n v="42219"/>
    <n v="0"/>
    <n v="0"/>
    <n v="0"/>
    <n v="0"/>
    <n v="0"/>
    <n v="42219"/>
    <n v="1774297.561565517"/>
    <n v="0"/>
    <n v="0"/>
    <n v="0"/>
    <n v="0"/>
    <n v="1816516.561565517"/>
    <n v="0"/>
    <n v="0"/>
    <n v="0"/>
    <n v="1774297.561565517"/>
    <n v="0"/>
    <n v="0"/>
    <n v="0"/>
    <n v="1774297.561565517"/>
    <n v="0"/>
    <n v="1774297.561565517"/>
    <n v="0"/>
    <n v="1774297.561565517"/>
    <x v="12"/>
  </r>
  <r>
    <x v="4"/>
    <s v="CUNDINAMARCA"/>
    <s v="25099"/>
    <s v="MUNICIPIO DE BOJACÁ (CUNDINAMARCA)"/>
    <n v="691226"/>
    <n v="0"/>
    <n v="0"/>
    <n v="0"/>
    <n v="0"/>
    <n v="0"/>
    <n v="691226"/>
    <n v="114187.0017520152"/>
    <n v="0"/>
    <n v="0"/>
    <n v="0"/>
    <n v="0"/>
    <n v="805413.0017520152"/>
    <n v="17267948"/>
    <n v="0"/>
    <n v="0"/>
    <n v="114187.0017520152"/>
    <n v="0"/>
    <n v="0"/>
    <n v="0"/>
    <n v="17382135.001752015"/>
    <n v="0"/>
    <n v="17382135.001752015"/>
    <n v="0"/>
    <n v="17382135.001752015"/>
    <x v="12"/>
  </r>
  <r>
    <x v="4"/>
    <s v="CUNDINAMARCA"/>
    <s v="25126"/>
    <s v="MUNICIPIO DE CAJICÁ (CUNDINAMARCA)"/>
    <n v="1024397"/>
    <n v="0"/>
    <n v="758594"/>
    <n v="0"/>
    <n v="0"/>
    <n v="0"/>
    <n v="1782991"/>
    <n v="6237439.3637486901"/>
    <n v="0"/>
    <n v="0"/>
    <n v="0"/>
    <n v="0"/>
    <n v="8020430.3637486901"/>
    <n v="1786228"/>
    <n v="0"/>
    <n v="758594"/>
    <n v="6237439.3637486901"/>
    <n v="0"/>
    <n v="0"/>
    <n v="0"/>
    <n v="8782261.3637486901"/>
    <n v="0"/>
    <n v="8782261.3637486901"/>
    <n v="0"/>
    <n v="8782261.3637486901"/>
    <x v="12"/>
  </r>
  <r>
    <x v="4"/>
    <s v="CUNDINAMARCA"/>
    <s v="25148"/>
    <s v="MUNICIPIO DE CAPARRAPÍ (CUNDINAMARCA)"/>
    <n v="6933296"/>
    <n v="0"/>
    <n v="0"/>
    <n v="0"/>
    <n v="0"/>
    <n v="0"/>
    <n v="6933296"/>
    <n v="-4.5648403465747833E-3"/>
    <n v="0"/>
    <n v="0"/>
    <n v="0"/>
    <n v="0"/>
    <n v="6933295.9954351597"/>
    <n v="712012"/>
    <n v="0"/>
    <n v="0"/>
    <n v="-4.5648403465747833E-3"/>
    <n v="0"/>
    <n v="0"/>
    <n v="0"/>
    <n v="712011.99543515965"/>
    <n v="0"/>
    <n v="712011.99543515965"/>
    <n v="0"/>
    <n v="712011.99543515965"/>
    <x v="12"/>
  </r>
  <r>
    <x v="4"/>
    <s v="CUNDINAMARCA"/>
    <s v="25151"/>
    <s v="MUNICIPIO DE CAQUEZA (CUNDINAMARCA)"/>
    <n v="2781112"/>
    <n v="0"/>
    <n v="0"/>
    <n v="1447802"/>
    <n v="0"/>
    <n v="0"/>
    <n v="4228914"/>
    <n v="10914452.914863285"/>
    <n v="-628586.37776284106"/>
    <n v="0"/>
    <n v="0"/>
    <n v="0"/>
    <n v="14514780.537100444"/>
    <n v="8391045"/>
    <n v="0"/>
    <n v="0"/>
    <n v="10914452.914863285"/>
    <n v="819215.62223715894"/>
    <n v="0"/>
    <n v="0"/>
    <n v="20124713.537100442"/>
    <n v="0"/>
    <n v="20124713.537100442"/>
    <n v="0"/>
    <n v="20124713.537100442"/>
    <x v="12"/>
  </r>
  <r>
    <x v="4"/>
    <s v="CUNDINAMARCA"/>
    <s v="25154"/>
    <s v="MUNICIPIO DE CARMEN DE CARUPA (CUNDINAMARCA)"/>
    <n v="13729556"/>
    <n v="0"/>
    <n v="0"/>
    <n v="20109035"/>
    <n v="0"/>
    <n v="0"/>
    <n v="33838591"/>
    <n v="2799389.8085059337"/>
    <n v="-4984278.2242281809"/>
    <n v="0"/>
    <n v="0"/>
    <n v="0"/>
    <n v="31653702.584277757"/>
    <n v="16041607"/>
    <n v="0"/>
    <n v="0"/>
    <n v="2799389.8085059337"/>
    <n v="15124756.775771819"/>
    <n v="0"/>
    <n v="0"/>
    <n v="33965753.584277749"/>
    <n v="0"/>
    <n v="33965753.584277749"/>
    <n v="0"/>
    <n v="33965753.584277749"/>
    <x v="12"/>
  </r>
  <r>
    <x v="4"/>
    <s v="CUNDINAMARCA"/>
    <s v="25175"/>
    <s v="MUNICIPIO DE CHÍA (CUNDINAMARCA)"/>
    <n v="4179082"/>
    <n v="0"/>
    <n v="0"/>
    <n v="9256247"/>
    <n v="0"/>
    <n v="0"/>
    <n v="13435329"/>
    <n v="10086079.428846629"/>
    <n v="33938.519818962603"/>
    <n v="0"/>
    <n v="0"/>
    <n v="0"/>
    <n v="23555346.948665589"/>
    <n v="12289362"/>
    <n v="0"/>
    <n v="0"/>
    <n v="10086079.428846629"/>
    <n v="9290185.5198189635"/>
    <n v="0"/>
    <n v="0"/>
    <n v="31665626.948665589"/>
    <n v="0"/>
    <n v="31665626.948665589"/>
    <n v="0"/>
    <n v="31665626.948665589"/>
    <x v="12"/>
  </r>
  <r>
    <x v="4"/>
    <s v="CUNDINAMARCA"/>
    <s v="25178"/>
    <s v="MUNICIPIO DE CHIPAQUE (CUNDINAMARCA)"/>
    <n v="1761157"/>
    <n v="0"/>
    <n v="0"/>
    <n v="0"/>
    <n v="0"/>
    <n v="0"/>
    <n v="1761157"/>
    <n v="6726063.1478194594"/>
    <n v="0"/>
    <n v="0"/>
    <n v="0"/>
    <n v="0"/>
    <n v="8487220.1478194594"/>
    <n v="142963"/>
    <n v="0"/>
    <n v="0"/>
    <n v="6726063.1478194594"/>
    <n v="0"/>
    <n v="0"/>
    <n v="0"/>
    <n v="6869026.1478194594"/>
    <n v="0"/>
    <n v="6869026.1478194594"/>
    <n v="0"/>
    <n v="6869026.1478194594"/>
    <x v="12"/>
  </r>
  <r>
    <x v="4"/>
    <s v="CUNDINAMARCA"/>
    <s v="25181"/>
    <s v="MUNICIPIO DE CHOACHÍ (CUNDINAMARCA)"/>
    <n v="16093"/>
    <n v="0"/>
    <n v="0"/>
    <n v="20754"/>
    <n v="0"/>
    <n v="0"/>
    <n v="36847"/>
    <n v="2370.0177302487609"/>
    <n v="-7949.1043436682194"/>
    <n v="0"/>
    <n v="0"/>
    <n v="0"/>
    <n v="31267.913386580538"/>
    <n v="3585"/>
    <n v="0"/>
    <n v="0"/>
    <n v="2370.0177302487609"/>
    <n v="12804.895656331781"/>
    <n v="0"/>
    <n v="0"/>
    <n v="18759.913386580542"/>
    <n v="39348.82"/>
    <n v="58108.733386580541"/>
    <n v="0"/>
    <n v="58108.733386580541"/>
    <x v="12"/>
  </r>
  <r>
    <x v="4"/>
    <s v="CUNDINAMARCA"/>
    <s v="25183"/>
    <s v="MUNICIPIO DE CHOCONTÁ (CUNDINAMARCA)"/>
    <n v="0"/>
    <n v="0"/>
    <n v="0"/>
    <n v="0"/>
    <n v="0"/>
    <n v="0"/>
    <n v="0"/>
    <n v="0"/>
    <n v="0"/>
    <n v="0"/>
    <n v="0"/>
    <n v="0"/>
    <n v="0"/>
    <n v="7493193"/>
    <n v="0"/>
    <n v="0"/>
    <n v="0"/>
    <n v="0"/>
    <n v="0"/>
    <n v="0"/>
    <n v="7493193"/>
    <n v="0"/>
    <n v="7493193"/>
    <n v="0"/>
    <n v="7493193"/>
    <x v="12"/>
  </r>
  <r>
    <x v="4"/>
    <s v="CUNDINAMARCA"/>
    <s v="25200"/>
    <s v="MUNICIPIO DE COGUA (CUNDINAMARCA)"/>
    <n v="32920574"/>
    <n v="0"/>
    <n v="0"/>
    <n v="21633486"/>
    <n v="0"/>
    <n v="0"/>
    <n v="54554060"/>
    <n v="3662164.800270468"/>
    <n v="-1847261.9243239313"/>
    <n v="0"/>
    <n v="0"/>
    <n v="0"/>
    <n v="56368962.875946537"/>
    <n v="65313425"/>
    <n v="0"/>
    <n v="0"/>
    <n v="3662164.800270468"/>
    <n v="19786224.075676069"/>
    <n v="0"/>
    <n v="0"/>
    <n v="88761813.875946537"/>
    <n v="0"/>
    <n v="88761813.875946537"/>
    <n v="0"/>
    <n v="88761813.875946537"/>
    <x v="12"/>
  </r>
  <r>
    <x v="4"/>
    <s v="CUNDINAMARCA"/>
    <s v="25224"/>
    <s v="MUNICIPIO DE CUCUNUBÁ (CUNDINAMARCA)"/>
    <n v="319953876"/>
    <n v="0"/>
    <n v="460173748"/>
    <n v="317893922"/>
    <n v="0"/>
    <n v="0"/>
    <n v="1098021546"/>
    <n v="61276521.545193851"/>
    <n v="651772.01140569325"/>
    <n v="0"/>
    <n v="0"/>
    <n v="0"/>
    <n v="1159949839.5565996"/>
    <n v="947696291"/>
    <n v="0"/>
    <n v="460173748"/>
    <n v="61276521.545193851"/>
    <n v="318545694.01140571"/>
    <n v="0"/>
    <n v="0"/>
    <n v="1787692254.5565996"/>
    <n v="0"/>
    <n v="1787692254.5565996"/>
    <n v="75834071"/>
    <n v="1711858183.5565996"/>
    <x v="12"/>
  </r>
  <r>
    <x v="4"/>
    <s v="CUNDINAMARCA"/>
    <s v="25258"/>
    <s v="MUNICIPIO DE EL PEÑÓN (CUNDINAMARCA)"/>
    <n v="43589"/>
    <n v="0"/>
    <n v="0"/>
    <n v="0"/>
    <n v="0"/>
    <n v="0"/>
    <n v="43589"/>
    <n v="123466.4220782617"/>
    <n v="0"/>
    <n v="0"/>
    <n v="0"/>
    <n v="0"/>
    <n v="167055.4220782617"/>
    <n v="2805"/>
    <n v="0"/>
    <n v="0"/>
    <n v="123466.4220782617"/>
    <n v="0"/>
    <n v="0"/>
    <n v="0"/>
    <n v="126271.4220782617"/>
    <n v="0"/>
    <n v="126271.4220782617"/>
    <n v="0"/>
    <n v="126271.4220782617"/>
    <x v="12"/>
  </r>
  <r>
    <x v="4"/>
    <s v="CUNDINAMARCA"/>
    <s v="25260"/>
    <s v="MUNICIPIO DE EL ROSAL (CUNDINAMARCA)"/>
    <n v="3145959"/>
    <n v="0"/>
    <n v="0"/>
    <n v="144264"/>
    <n v="0"/>
    <n v="0"/>
    <n v="3290223"/>
    <n v="0.16973640397191048"/>
    <n v="-144264"/>
    <n v="0"/>
    <n v="0"/>
    <n v="0"/>
    <n v="3145959.169736404"/>
    <n v="2278562"/>
    <n v="0"/>
    <n v="0"/>
    <n v="0.16973640397191048"/>
    <n v="0"/>
    <n v="0"/>
    <n v="0"/>
    <n v="2278562.169736404"/>
    <n v="20133810.039999999"/>
    <n v="22412372.209736403"/>
    <n v="0"/>
    <n v="22412372.209736403"/>
    <x v="12"/>
  </r>
  <r>
    <x v="4"/>
    <s v="CUNDINAMARCA"/>
    <s v="25290"/>
    <s v="MUNICIPIO DE FUSAGASUGÁ (CUNDINAMARCA)"/>
    <n v="143538"/>
    <n v="0"/>
    <n v="270825"/>
    <n v="6458"/>
    <n v="0"/>
    <n v="0"/>
    <n v="420821"/>
    <n v="1535351.3964785365"/>
    <n v="-6458"/>
    <n v="0"/>
    <n v="0"/>
    <n v="0"/>
    <n v="1949714.3964785365"/>
    <n v="169066"/>
    <n v="0"/>
    <n v="270825"/>
    <n v="1535351.3964785365"/>
    <n v="0"/>
    <n v="0"/>
    <n v="0"/>
    <n v="1975242.3964785365"/>
    <n v="0"/>
    <n v="1975242.3964785365"/>
    <n v="0"/>
    <n v="1975242.3964785365"/>
    <x v="12"/>
  </r>
  <r>
    <x v="4"/>
    <s v="CUNDINAMARCA"/>
    <s v="25293"/>
    <s v="MUNICIPIO DE GACHALA (CUNDINAMARCA)"/>
    <n v="56119099"/>
    <n v="0"/>
    <n v="0"/>
    <n v="30309327"/>
    <n v="0"/>
    <n v="0"/>
    <n v="86428426"/>
    <n v="18731038.518790707"/>
    <n v="-1047228.5536444932"/>
    <n v="0"/>
    <n v="0"/>
    <n v="0"/>
    <n v="104112235.96514621"/>
    <n v="37856925"/>
    <n v="0"/>
    <n v="0"/>
    <n v="18731038.518790707"/>
    <n v="29262098.446355507"/>
    <n v="0"/>
    <n v="0"/>
    <n v="85850061.965146214"/>
    <n v="0"/>
    <n v="85850061.965146214"/>
    <n v="0"/>
    <n v="85850061.965146214"/>
    <x v="12"/>
  </r>
  <r>
    <x v="4"/>
    <s v="CUNDINAMARCA"/>
    <s v="25295"/>
    <s v="MUNICIPIO DE GACHANCIPÁ (CUNDINAMARCA)"/>
    <n v="263822"/>
    <n v="0"/>
    <n v="0"/>
    <n v="0"/>
    <n v="0"/>
    <n v="0"/>
    <n v="263822"/>
    <n v="2026708.0038598368"/>
    <n v="0"/>
    <n v="0"/>
    <n v="0"/>
    <n v="0"/>
    <n v="2290530.0038598366"/>
    <n v="0"/>
    <n v="0"/>
    <n v="0"/>
    <n v="2026708.0038598368"/>
    <n v="0"/>
    <n v="0"/>
    <n v="0"/>
    <n v="2026708.0038598368"/>
    <n v="0"/>
    <n v="2026708.0038598368"/>
    <n v="0"/>
    <n v="2026708.0038598368"/>
    <x v="12"/>
  </r>
  <r>
    <x v="4"/>
    <s v="CUNDINAMARCA"/>
    <s v="25297"/>
    <s v="MUNICIPIO DE GACHETÁ (CUNDINAMARCA)"/>
    <n v="1075686"/>
    <n v="0"/>
    <n v="0"/>
    <n v="696199"/>
    <n v="0"/>
    <n v="0"/>
    <n v="1771885"/>
    <n v="3372635.6260492187"/>
    <n v="-244998.53157362156"/>
    <n v="0"/>
    <n v="0"/>
    <n v="0"/>
    <n v="4899522.0944755971"/>
    <n v="2837665"/>
    <n v="0"/>
    <n v="0"/>
    <n v="3372635.6260492187"/>
    <n v="451200.46842637844"/>
    <n v="0"/>
    <n v="0"/>
    <n v="6661501.0944755971"/>
    <n v="0"/>
    <n v="6661501.0944755971"/>
    <n v="0"/>
    <n v="6661501.0944755971"/>
    <x v="12"/>
  </r>
  <r>
    <x v="4"/>
    <s v="CUNDINAMARCA"/>
    <s v="25307"/>
    <s v="MUNICIPIO DE GIRARDOT (CUNDINAMARCA)"/>
    <n v="579314"/>
    <n v="0"/>
    <n v="0"/>
    <n v="394373"/>
    <n v="0"/>
    <n v="0"/>
    <n v="973687"/>
    <n v="46611.108847816009"/>
    <n v="-142538.89348925417"/>
    <n v="0"/>
    <n v="0"/>
    <n v="0"/>
    <n v="877759.21535856184"/>
    <n v="1599847"/>
    <n v="0"/>
    <n v="0"/>
    <n v="46611.108847816009"/>
    <n v="251834.10651074583"/>
    <n v="0"/>
    <n v="0"/>
    <n v="1898292.2153585618"/>
    <n v="0"/>
    <n v="1898292.2153585618"/>
    <n v="0"/>
    <n v="1898292.2153585618"/>
    <x v="12"/>
  </r>
  <r>
    <x v="4"/>
    <s v="CUNDINAMARCA"/>
    <s v="25312"/>
    <s v="MUNICIPIO DE GRANADA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2"/>
  </r>
  <r>
    <x v="4"/>
    <s v="CUNDINAMARCA"/>
    <s v="25317"/>
    <s v="MUNICIPIO DE GUACHETÁ (CUNDINAMARCA)"/>
    <n v="339588040"/>
    <n v="0"/>
    <n v="439269462"/>
    <n v="194385670"/>
    <n v="0"/>
    <n v="0"/>
    <n v="973243172"/>
    <n v="38837351.866135716"/>
    <n v="764172.83782917087"/>
    <n v="0"/>
    <n v="0"/>
    <n v="0"/>
    <n v="1012844696.7039648"/>
    <n v="787293401"/>
    <n v="0"/>
    <n v="439269462"/>
    <n v="38837351.866135716"/>
    <n v="195149842.83782917"/>
    <n v="0"/>
    <n v="0"/>
    <n v="1460550057.7039647"/>
    <n v="0"/>
    <n v="1460550057.7039647"/>
    <n v="739269462"/>
    <n v="721280595.70396471"/>
    <x v="12"/>
  </r>
  <r>
    <x v="4"/>
    <s v="CUNDINAMARCA"/>
    <s v="25320"/>
    <s v="MUNICIPIO DE GUADUAS (CUNDINAMARCA)"/>
    <n v="172474820"/>
    <n v="0"/>
    <n v="116743167"/>
    <n v="63192179"/>
    <n v="0"/>
    <n v="0"/>
    <n v="352410166"/>
    <n v="12376815.483561575"/>
    <n v="181955.33790552701"/>
    <n v="0"/>
    <n v="0"/>
    <n v="0"/>
    <n v="364968936.8214671"/>
    <n v="158356303"/>
    <n v="0"/>
    <n v="116743167"/>
    <n v="12376815.483561575"/>
    <n v="63374134.337905526"/>
    <n v="0"/>
    <n v="0"/>
    <n v="350850419.8214671"/>
    <n v="0"/>
    <n v="350850419.8214671"/>
    <n v="0"/>
    <n v="350850419.8214671"/>
    <x v="12"/>
  </r>
  <r>
    <x v="4"/>
    <s v="CUNDINAMARCA"/>
    <s v="25322"/>
    <s v="MUNICIPIO DE GUASCA (CUNDINAMARCA)"/>
    <n v="2934455"/>
    <n v="0"/>
    <n v="0"/>
    <n v="0"/>
    <n v="0"/>
    <n v="0"/>
    <n v="2934455"/>
    <n v="3.0482150614261627E-3"/>
    <n v="0"/>
    <n v="0"/>
    <n v="0"/>
    <n v="0"/>
    <n v="2934455.0030482151"/>
    <n v="543407"/>
    <n v="0"/>
    <n v="0"/>
    <n v="3.0482150614261627E-3"/>
    <n v="0"/>
    <n v="0"/>
    <n v="0"/>
    <n v="543407.00304821506"/>
    <n v="0"/>
    <n v="543407.00304821506"/>
    <n v="0"/>
    <n v="543407.00304821506"/>
    <x v="12"/>
  </r>
  <r>
    <x v="4"/>
    <s v="CUNDINAMARCA"/>
    <s v="25324"/>
    <s v="MUNICIPIO DE GUATAQUÍ (CUNDINAMARCA)"/>
    <n v="704075"/>
    <n v="0"/>
    <n v="0"/>
    <n v="1009052"/>
    <n v="0"/>
    <n v="0"/>
    <n v="1713127"/>
    <n v="220651.5857529752"/>
    <n v="9057.6931881784276"/>
    <n v="0"/>
    <n v="0"/>
    <n v="0"/>
    <n v="1942836.2789411535"/>
    <n v="3553795"/>
    <n v="0"/>
    <n v="0"/>
    <n v="220651.5857529752"/>
    <n v="1018109.6931881785"/>
    <n v="0"/>
    <n v="0"/>
    <n v="4792556.2789411535"/>
    <n v="0"/>
    <n v="4792556.2789411535"/>
    <n v="0"/>
    <n v="4792556.2789411535"/>
    <x v="12"/>
  </r>
  <r>
    <x v="4"/>
    <s v="CUNDINAMARCA"/>
    <s v="25326"/>
    <s v="MUNICIPIO DE GUATAVITA (CUNDINAMARCA)"/>
    <n v="3804590"/>
    <n v="0"/>
    <n v="0"/>
    <n v="0"/>
    <n v="0"/>
    <n v="0"/>
    <n v="3804590"/>
    <n v="527264.27757268585"/>
    <n v="19209.428910442643"/>
    <n v="0"/>
    <n v="0"/>
    <n v="0"/>
    <n v="4351063.7064831285"/>
    <n v="5900764"/>
    <n v="0"/>
    <n v="0"/>
    <n v="527264.27757268585"/>
    <n v="19209.428910442643"/>
    <n v="0"/>
    <n v="0"/>
    <n v="6447237.7064831285"/>
    <n v="0"/>
    <n v="6447237.7064831285"/>
    <n v="0"/>
    <n v="6447237.7064831285"/>
    <x v="12"/>
  </r>
  <r>
    <x v="4"/>
    <s v="CUNDINAMARCA"/>
    <s v="25335"/>
    <s v="MUNICIPIO DE GUAYABETAL (CUNDINAMARCA)"/>
    <n v="3749311"/>
    <n v="0"/>
    <n v="0"/>
    <n v="3890490"/>
    <n v="0"/>
    <n v="0"/>
    <n v="7639801"/>
    <n v="7588977.5344875073"/>
    <n v="-1297775.6937377928"/>
    <n v="0"/>
    <n v="0"/>
    <n v="0"/>
    <n v="13931002.840749715"/>
    <n v="2491343"/>
    <n v="0"/>
    <n v="0"/>
    <n v="7588977.5344875073"/>
    <n v="2592714.3062622072"/>
    <n v="0"/>
    <n v="0"/>
    <n v="12673034.840749715"/>
    <n v="0"/>
    <n v="12673034.840749715"/>
    <n v="0"/>
    <n v="12673034.840749715"/>
    <x v="12"/>
  </r>
  <r>
    <x v="4"/>
    <s v="CUNDINAMARCA"/>
    <s v="25339"/>
    <s v="MUNICIPIO DE GUTIÉRREZ  (CUNDINAMARCA)"/>
    <n v="501075"/>
    <n v="0"/>
    <n v="0"/>
    <n v="0"/>
    <n v="0"/>
    <n v="0"/>
    <n v="501075"/>
    <n v="2330453.006501351"/>
    <n v="0"/>
    <n v="0"/>
    <n v="0"/>
    <n v="0"/>
    <n v="2831528.006501351"/>
    <n v="0"/>
    <n v="0"/>
    <n v="0"/>
    <n v="2330453.006501351"/>
    <n v="0"/>
    <n v="0"/>
    <n v="0"/>
    <n v="2330453.006501351"/>
    <n v="0"/>
    <n v="2330453.006501351"/>
    <n v="0"/>
    <n v="2330453.006501351"/>
    <x v="12"/>
  </r>
  <r>
    <x v="4"/>
    <s v="CUNDINAMARCA"/>
    <s v="25368"/>
    <s v="MUNICIPIO DE JERUSALÉN (CUNDINAMARCA)"/>
    <n v="967563"/>
    <n v="0"/>
    <n v="0"/>
    <n v="860975"/>
    <n v="0"/>
    <n v="0"/>
    <n v="1828538"/>
    <n v="150341.97523082467"/>
    <n v="-48699.064819574356"/>
    <n v="0"/>
    <n v="0"/>
    <n v="0"/>
    <n v="1930180.9104112503"/>
    <n v="1401905"/>
    <n v="0"/>
    <n v="0"/>
    <n v="150341.97523082467"/>
    <n v="812275.93518042564"/>
    <n v="0"/>
    <n v="0"/>
    <n v="2364522.9104112503"/>
    <n v="0"/>
    <n v="2364522.9104112503"/>
    <n v="0"/>
    <n v="2364522.9104112503"/>
    <x v="12"/>
  </r>
  <r>
    <x v="4"/>
    <s v="CUNDINAMARCA"/>
    <s v="25372"/>
    <s v="MUNICIPIO DE JUNÍN (CUNDINAMARCA)"/>
    <n v="267701"/>
    <n v="0"/>
    <n v="0"/>
    <n v="313712"/>
    <n v="0"/>
    <n v="0"/>
    <n v="581413"/>
    <n v="36512.976984357927"/>
    <n v="-116436.90301127371"/>
    <n v="0"/>
    <n v="0"/>
    <n v="0"/>
    <n v="501489.07397308422"/>
    <n v="401875"/>
    <n v="0"/>
    <n v="0"/>
    <n v="36512.976984357927"/>
    <n v="197275.09698872629"/>
    <n v="0"/>
    <n v="0"/>
    <n v="635663.07397308422"/>
    <n v="0"/>
    <n v="635663.07397308422"/>
    <n v="0"/>
    <n v="635663.07397308422"/>
    <x v="12"/>
  </r>
  <r>
    <x v="4"/>
    <s v="CUNDINAMARCA"/>
    <s v="25377"/>
    <s v="MUNICIPIO DE LA CALERA (CUNDINAMARCA)"/>
    <n v="8483139"/>
    <n v="0"/>
    <n v="0"/>
    <n v="0"/>
    <n v="0"/>
    <n v="0"/>
    <n v="8483139"/>
    <n v="0.11088806390762329"/>
    <n v="0"/>
    <n v="0"/>
    <n v="0"/>
    <n v="0"/>
    <n v="8483139.1108880639"/>
    <n v="5910189"/>
    <n v="0"/>
    <n v="0"/>
    <n v="0.11088806390762329"/>
    <n v="0"/>
    <n v="0"/>
    <n v="0"/>
    <n v="5910189.1108880639"/>
    <n v="0"/>
    <n v="5910189.1108880639"/>
    <n v="0"/>
    <n v="5910189.1108880639"/>
    <x v="12"/>
  </r>
  <r>
    <x v="4"/>
    <s v="CUNDINAMARCA"/>
    <s v="25407"/>
    <s v="MUNICIPIO DE LENGUAZAQUE (CUNDINAMARCA)"/>
    <n v="188735120"/>
    <n v="0"/>
    <n v="387836626"/>
    <n v="217169842"/>
    <n v="0"/>
    <n v="0"/>
    <n v="793741588"/>
    <n v="44747277.374630332"/>
    <n v="1216630.0293593742"/>
    <n v="0"/>
    <n v="0"/>
    <n v="0"/>
    <n v="839705495.40398967"/>
    <n v="758174211"/>
    <n v="0"/>
    <n v="387836626"/>
    <n v="44747277.374630332"/>
    <n v="218386472.02935937"/>
    <n v="0"/>
    <n v="0"/>
    <n v="1409144586.4039898"/>
    <n v="0"/>
    <n v="1409144586.4039898"/>
    <n v="72639"/>
    <n v="1409071947.4039898"/>
    <x v="12"/>
  </r>
  <r>
    <x v="4"/>
    <s v="CUNDINAMARCA"/>
    <s v="25426"/>
    <s v="MUNICIPIO DE MACHETA (CUNDINAMARCA)"/>
    <n v="3475237"/>
    <n v="0"/>
    <n v="0"/>
    <n v="16596157"/>
    <n v="0"/>
    <n v="0"/>
    <n v="20071394"/>
    <n v="1414799.1378727052"/>
    <n v="-8952171.4606737755"/>
    <n v="0"/>
    <n v="0"/>
    <n v="0"/>
    <n v="12534021.677198928"/>
    <n v="1350053"/>
    <n v="0"/>
    <n v="0"/>
    <n v="1414799.1378727052"/>
    <n v="7643985.5393262245"/>
    <n v="0"/>
    <n v="0"/>
    <n v="10408837.67719893"/>
    <n v="0"/>
    <n v="10408837.67719893"/>
    <n v="0"/>
    <n v="10408837.67719893"/>
    <x v="12"/>
  </r>
  <r>
    <x v="4"/>
    <s v="CUNDINAMARCA"/>
    <s v="25430"/>
    <s v="MUNICIPIO DE MADRID (CUNDINAMARCA)"/>
    <n v="6216773"/>
    <n v="0"/>
    <n v="1335924"/>
    <n v="2536714"/>
    <n v="0"/>
    <n v="0"/>
    <n v="10089411"/>
    <n v="29007029.698033404"/>
    <n v="-1871364.6632180661"/>
    <n v="0"/>
    <n v="0"/>
    <n v="0"/>
    <n v="37225076.034815341"/>
    <n v="7179658"/>
    <n v="0"/>
    <n v="1335924"/>
    <n v="29007029.698033404"/>
    <n v="665349.3367819339"/>
    <n v="0"/>
    <n v="0"/>
    <n v="38187961.034815341"/>
    <n v="0"/>
    <n v="38187961.034815341"/>
    <n v="0"/>
    <n v="38187961.034815341"/>
    <x v="12"/>
  </r>
  <r>
    <x v="4"/>
    <s v="CUNDINAMARCA"/>
    <s v="25436"/>
    <s v="MUNICIPIO DE MANTA (CUNDINAMARCA)"/>
    <n v="208374"/>
    <n v="0"/>
    <n v="0"/>
    <n v="0"/>
    <n v="0"/>
    <n v="0"/>
    <n v="208374"/>
    <n v="925454.54383465368"/>
    <n v="0"/>
    <n v="0"/>
    <n v="0"/>
    <n v="0"/>
    <n v="1133828.5438346537"/>
    <n v="186032"/>
    <n v="0"/>
    <n v="0"/>
    <n v="925454.54383465368"/>
    <n v="0"/>
    <n v="0"/>
    <n v="0"/>
    <n v="1111486.5438346537"/>
    <n v="0"/>
    <n v="1111486.5438346537"/>
    <n v="0"/>
    <n v="1111486.5438346537"/>
    <x v="12"/>
  </r>
  <r>
    <x v="4"/>
    <s v="CUNDINAMARCA"/>
    <s v="25438"/>
    <s v="MUNICIPIO DE MEDINA (CUNDINAMARCA)"/>
    <n v="205651"/>
    <n v="0"/>
    <n v="0"/>
    <n v="403084"/>
    <n v="0"/>
    <n v="0"/>
    <n v="608735"/>
    <n v="265550.59088875516"/>
    <n v="-112926.48255175701"/>
    <n v="0"/>
    <n v="0"/>
    <n v="0"/>
    <n v="761359.10833699815"/>
    <n v="228837"/>
    <n v="0"/>
    <n v="0"/>
    <n v="265550.59088875516"/>
    <n v="290157.51744824299"/>
    <n v="0"/>
    <n v="0"/>
    <n v="784545.10833699815"/>
    <n v="0"/>
    <n v="784545.10833699815"/>
    <n v="0"/>
    <n v="784545.10833699815"/>
    <x v="12"/>
  </r>
  <r>
    <x v="4"/>
    <s v="CUNDINAMARCA"/>
    <s v="25473"/>
    <s v="MUNICIPIO DE MOSQUERA (CUNDINAMARCA)"/>
    <n v="44333680"/>
    <n v="0"/>
    <n v="0"/>
    <n v="35275059"/>
    <n v="0"/>
    <n v="0"/>
    <n v="79608739"/>
    <n v="4074681.5538277924"/>
    <n v="-13260058.162622899"/>
    <n v="0"/>
    <n v="0"/>
    <n v="0"/>
    <n v="70423362.391204894"/>
    <n v="47410666"/>
    <n v="0"/>
    <n v="0"/>
    <n v="4074681.5538277924"/>
    <n v="22015000.837377101"/>
    <n v="0"/>
    <n v="0"/>
    <n v="73500348.391204894"/>
    <n v="0"/>
    <n v="73500348.391204894"/>
    <n v="0"/>
    <n v="73500348.391204894"/>
    <x v="12"/>
  </r>
  <r>
    <x v="4"/>
    <s v="CUNDINAMARCA"/>
    <s v="25483"/>
    <s v="MUNICIPIO DE NARIÑO (CUNDINAMARCA)"/>
    <n v="1496125"/>
    <n v="0"/>
    <n v="0"/>
    <n v="2710443"/>
    <n v="0"/>
    <n v="0"/>
    <n v="4206568"/>
    <n v="1710343.6613264221"/>
    <n v="-1023166.8179664675"/>
    <n v="0"/>
    <n v="0"/>
    <n v="0"/>
    <n v="4893744.8433599547"/>
    <n v="2290298"/>
    <n v="0"/>
    <n v="0"/>
    <n v="1710343.6613264221"/>
    <n v="1687276.1820335325"/>
    <n v="0"/>
    <n v="0"/>
    <n v="5687917.8433599547"/>
    <n v="0"/>
    <n v="5687917.8433599547"/>
    <n v="1398051"/>
    <n v="4289866.8433599547"/>
    <x v="12"/>
  </r>
  <r>
    <x v="4"/>
    <s v="CUNDINAMARCA"/>
    <s v="25486"/>
    <s v="MUNICIPIO DE NEMOCÓN (CUNDINAMARCA)"/>
    <n v="85119423"/>
    <n v="0"/>
    <n v="28674578"/>
    <n v="0"/>
    <n v="0"/>
    <n v="0"/>
    <n v="113794001"/>
    <n v="1256108.9991005361"/>
    <n v="0"/>
    <n v="0"/>
    <n v="0"/>
    <n v="0"/>
    <n v="115050109.99910054"/>
    <n v="16685313"/>
    <n v="0"/>
    <n v="28674578"/>
    <n v="1256108.9991005361"/>
    <n v="0"/>
    <n v="0"/>
    <n v="0"/>
    <n v="46615999.999100536"/>
    <n v="0"/>
    <n v="46615999.999100536"/>
    <n v="0"/>
    <n v="46615999.999100536"/>
    <x v="12"/>
  </r>
  <r>
    <x v="4"/>
    <s v="CUNDINAMARCA"/>
    <s v="25488"/>
    <s v="MUNICIPIO DE NILO (CUNDINAMARCA)"/>
    <n v="3864626"/>
    <n v="0"/>
    <n v="0"/>
    <n v="2201959"/>
    <n v="0"/>
    <n v="0"/>
    <n v="6066585"/>
    <n v="200541.43204362784"/>
    <n v="-1118458.8813399896"/>
    <n v="0"/>
    <n v="0"/>
    <n v="0"/>
    <n v="5148667.5507036382"/>
    <n v="5454503"/>
    <n v="0"/>
    <n v="0"/>
    <n v="200541.43204362784"/>
    <n v="1083500.1186600104"/>
    <n v="0"/>
    <n v="0"/>
    <n v="6738544.5507036382"/>
    <n v="0"/>
    <n v="6738544.5507036382"/>
    <n v="0"/>
    <n v="6738544.5507036382"/>
    <x v="12"/>
  </r>
  <r>
    <x v="4"/>
    <s v="CUNDINAMARCA"/>
    <s v="25513"/>
    <s v="MUNICIPIO DE PACHO (CUNDINAMARCA)"/>
    <n v="11658466"/>
    <n v="0"/>
    <n v="0"/>
    <n v="7432301"/>
    <n v="0"/>
    <n v="0"/>
    <n v="19090767"/>
    <n v="1730847.8092934825"/>
    <n v="94942.164045519326"/>
    <n v="0"/>
    <n v="0"/>
    <n v="0"/>
    <n v="20916556.973339003"/>
    <n v="34556737"/>
    <n v="0"/>
    <n v="0"/>
    <n v="1730847.8092934825"/>
    <n v="7527243.1640455192"/>
    <n v="0"/>
    <n v="0"/>
    <n v="43814827.973338999"/>
    <n v="0"/>
    <n v="43814827.973338999"/>
    <n v="0"/>
    <n v="43814827.973338999"/>
    <x v="12"/>
  </r>
  <r>
    <x v="4"/>
    <s v="CUNDINAMARCA"/>
    <s v="25524"/>
    <s v="MUNICIPIO DE PANDI (CUNDINAMARCA)"/>
    <n v="21510"/>
    <n v="0"/>
    <n v="0"/>
    <n v="576"/>
    <n v="0"/>
    <n v="0"/>
    <n v="22086"/>
    <n v="61611.055066400913"/>
    <n v="-576"/>
    <n v="0"/>
    <n v="0"/>
    <n v="0"/>
    <n v="83121.055066400906"/>
    <n v="73711"/>
    <n v="0"/>
    <n v="0"/>
    <n v="61611.055066400913"/>
    <n v="0"/>
    <n v="0"/>
    <n v="0"/>
    <n v="135322.05506640091"/>
    <n v="0"/>
    <n v="135322.05506640091"/>
    <n v="0"/>
    <n v="135322.05506640091"/>
    <x v="12"/>
  </r>
  <r>
    <x v="4"/>
    <s v="CUNDINAMARCA"/>
    <s v="25530"/>
    <s v="MUNICIPIO DE PARATEBUENO (CUNDINAMARCA)"/>
    <n v="3215473"/>
    <n v="0"/>
    <n v="0"/>
    <n v="3825572"/>
    <n v="0"/>
    <n v="0"/>
    <n v="7041045"/>
    <n v="8895437.8150377851"/>
    <n v="-1061467.3806281071"/>
    <n v="0"/>
    <n v="0"/>
    <n v="0"/>
    <n v="14875015.434409678"/>
    <n v="10992701"/>
    <n v="0"/>
    <n v="0"/>
    <n v="8895437.8150377851"/>
    <n v="2764104.6193718929"/>
    <n v="0"/>
    <n v="0"/>
    <n v="22652243.434409678"/>
    <n v="0"/>
    <n v="22652243.434409678"/>
    <n v="0"/>
    <n v="22652243.434409678"/>
    <x v="12"/>
  </r>
  <r>
    <x v="4"/>
    <s v="CUNDINAMARCA"/>
    <s v="25572"/>
    <s v="MUNICIPIO DE PUERTO SALGAR (CUNDINAMARCA)"/>
    <n v="0"/>
    <n v="0"/>
    <n v="0"/>
    <n v="8711446"/>
    <n v="0"/>
    <n v="0"/>
    <n v="8711446"/>
    <n v="1360551.9467083514"/>
    <n v="-1360551.8143993132"/>
    <n v="0"/>
    <n v="0"/>
    <n v="0"/>
    <n v="8711446.1323090382"/>
    <n v="3478377"/>
    <n v="0"/>
    <n v="0"/>
    <n v="1360551.9467083514"/>
    <n v="7350894.1856006868"/>
    <n v="0"/>
    <n v="0"/>
    <n v="12189823.132309038"/>
    <n v="0"/>
    <n v="12189823.132309038"/>
    <n v="0"/>
    <n v="12189823.132309038"/>
    <x v="12"/>
  </r>
  <r>
    <x v="4"/>
    <s v="CUNDINAMARCA"/>
    <s v="25580"/>
    <s v="MUNICIPIO DE PULÍ (CUNDINAMARCA)"/>
    <n v="172472646"/>
    <n v="0"/>
    <n v="484049074"/>
    <n v="27609643"/>
    <n v="0"/>
    <n v="0"/>
    <n v="684131363"/>
    <n v="6980206.546361804"/>
    <n v="499804.58235477412"/>
    <n v="0"/>
    <n v="0"/>
    <n v="0"/>
    <n v="691611374.12871659"/>
    <n v="88187839"/>
    <n v="0"/>
    <n v="484049074"/>
    <n v="6980206.546361804"/>
    <n v="28109447.582354773"/>
    <n v="0"/>
    <n v="0"/>
    <n v="607326567.12871659"/>
    <n v="0"/>
    <n v="607326567.12871659"/>
    <n v="0"/>
    <n v="607326567.12871659"/>
    <x v="12"/>
  </r>
  <r>
    <x v="4"/>
    <s v="CUNDINAMARCA"/>
    <s v="25592"/>
    <s v="MUNICIPIO DE QUEBRADANEGRA (CUNDINAMARCA)"/>
    <n v="81136"/>
    <n v="0"/>
    <n v="0"/>
    <n v="0"/>
    <n v="0"/>
    <n v="0"/>
    <n v="81136"/>
    <n v="322261.49254665925"/>
    <n v="0"/>
    <n v="0"/>
    <n v="0"/>
    <n v="0"/>
    <n v="403397.49254665925"/>
    <n v="360578"/>
    <n v="0"/>
    <n v="0"/>
    <n v="322261.49254665925"/>
    <n v="0"/>
    <n v="0"/>
    <n v="0"/>
    <n v="682839.4925466592"/>
    <n v="0"/>
    <n v="682839.4925466592"/>
    <n v="0"/>
    <n v="682839.4925466592"/>
    <x v="12"/>
  </r>
  <r>
    <x v="4"/>
    <s v="CUNDINAMARCA"/>
    <s v="25594"/>
    <s v="MUNICIPIO DE QUETAME (CUNDINAMARCA)"/>
    <n v="690731"/>
    <n v="0"/>
    <n v="0"/>
    <n v="666260"/>
    <n v="0"/>
    <n v="0"/>
    <n v="1356991"/>
    <n v="1827457.1794706585"/>
    <n v="-172557.30359121156"/>
    <n v="0"/>
    <n v="0"/>
    <n v="0"/>
    <n v="3011890.875879447"/>
    <n v="755507"/>
    <n v="0"/>
    <n v="0"/>
    <n v="1827457.1794706585"/>
    <n v="493702.69640878844"/>
    <n v="0"/>
    <n v="0"/>
    <n v="3076666.875879447"/>
    <n v="0"/>
    <n v="3076666.875879447"/>
    <n v="542801"/>
    <n v="2533865.875879447"/>
    <x v="12"/>
  </r>
  <r>
    <x v="4"/>
    <s v="CUNDINAMARCA"/>
    <s v="25599"/>
    <s v="MUNICIPIO DE APULO (CUNDINAMARCA)"/>
    <n v="780180"/>
    <n v="0"/>
    <n v="0"/>
    <n v="0"/>
    <n v="0"/>
    <n v="0"/>
    <n v="780180"/>
    <n v="10531034.643033503"/>
    <n v="0"/>
    <n v="0"/>
    <n v="0"/>
    <n v="0"/>
    <n v="11311214.643033503"/>
    <n v="203802"/>
    <n v="0"/>
    <n v="0"/>
    <n v="10531034.643033503"/>
    <n v="0"/>
    <n v="0"/>
    <n v="0"/>
    <n v="10734836.643033503"/>
    <n v="0"/>
    <n v="10734836.643033503"/>
    <n v="0"/>
    <n v="10734836.643033503"/>
    <x v="12"/>
  </r>
  <r>
    <x v="4"/>
    <s v="CUNDINAMARCA"/>
    <s v="25612"/>
    <s v="MUNICIPIO DE RICAURTE (CUNDINAMARCA)"/>
    <n v="1194499"/>
    <n v="0"/>
    <n v="0"/>
    <n v="1995749"/>
    <n v="0"/>
    <n v="0"/>
    <n v="3190248"/>
    <n v="2461336.2443228206"/>
    <n v="-364410.98410678841"/>
    <n v="0"/>
    <n v="0"/>
    <n v="0"/>
    <n v="5287173.2602160322"/>
    <n v="5300941"/>
    <n v="0"/>
    <n v="0"/>
    <n v="2461336.2443228206"/>
    <n v="1631338.0158932116"/>
    <n v="0"/>
    <n v="0"/>
    <n v="9393615.2602160312"/>
    <n v="0"/>
    <n v="9393615.2602160312"/>
    <n v="0"/>
    <n v="9393615.2602160312"/>
    <x v="12"/>
  </r>
  <r>
    <x v="4"/>
    <s v="CUNDINAMARCA"/>
    <s v="25653"/>
    <s v="MUNICIPIO DE SAN CAYETANO (CUNDINAMARCA)"/>
    <n v="360779"/>
    <n v="0"/>
    <n v="0"/>
    <n v="205446"/>
    <n v="0"/>
    <n v="0"/>
    <n v="566225"/>
    <n v="721685.78447718162"/>
    <n v="-60233.824863377842"/>
    <n v="0"/>
    <n v="0"/>
    <n v="0"/>
    <n v="1227676.9596138038"/>
    <n v="0"/>
    <n v="0"/>
    <n v="0"/>
    <n v="721685.78447718162"/>
    <n v="145212.17513662216"/>
    <n v="0"/>
    <n v="0"/>
    <n v="866897.95961380377"/>
    <n v="0"/>
    <n v="866897.95961380377"/>
    <n v="0"/>
    <n v="866897.95961380377"/>
    <x v="12"/>
  </r>
  <r>
    <x v="4"/>
    <s v="CUNDINAMARCA"/>
    <s v="25658"/>
    <s v="MUNICIPIO DE SAN FRANCISCO (CUNDINAMARCA)"/>
    <n v="924601"/>
    <n v="0"/>
    <n v="0"/>
    <n v="0"/>
    <n v="0"/>
    <n v="0"/>
    <n v="924601"/>
    <n v="4008761.3379512103"/>
    <n v="0"/>
    <n v="0"/>
    <n v="0"/>
    <n v="0"/>
    <n v="4933362.3379512103"/>
    <n v="436779"/>
    <n v="0"/>
    <n v="0"/>
    <n v="4008761.3379512103"/>
    <n v="0"/>
    <n v="0"/>
    <n v="0"/>
    <n v="4445540.3379512103"/>
    <n v="0"/>
    <n v="4445540.3379512103"/>
    <n v="0"/>
    <n v="4445540.3379512103"/>
    <x v="12"/>
  </r>
  <r>
    <x v="4"/>
    <s v="CUNDINAMARCA"/>
    <s v="25662"/>
    <s v="MUNICIPIO DE SAN JUAN DE RÍO SECO (CUNDINAMARCA)"/>
    <n v="457543"/>
    <n v="0"/>
    <n v="0"/>
    <n v="1405538"/>
    <n v="0"/>
    <n v="0"/>
    <n v="1863081"/>
    <n v="855514.5480381744"/>
    <n v="-81839.017547597177"/>
    <n v="0"/>
    <n v="0"/>
    <n v="0"/>
    <n v="2636756.5304905772"/>
    <n v="1188473"/>
    <n v="0"/>
    <n v="0"/>
    <n v="855514.5480381744"/>
    <n v="1323698.9824524028"/>
    <n v="0"/>
    <n v="0"/>
    <n v="3367686.5304905772"/>
    <n v="0"/>
    <n v="3367686.5304905772"/>
    <n v="0"/>
    <n v="3367686.5304905772"/>
    <x v="12"/>
  </r>
  <r>
    <x v="4"/>
    <s v="CUNDINAMARCA"/>
    <s v="25718"/>
    <s v="MUNICIPIO DE SASAIMA (CUNDINAMARCA)"/>
    <n v="16139"/>
    <n v="0"/>
    <n v="0"/>
    <n v="0"/>
    <n v="0"/>
    <n v="0"/>
    <n v="16139"/>
    <n v="44567.050703244284"/>
    <n v="0"/>
    <n v="0"/>
    <n v="0"/>
    <n v="0"/>
    <n v="60706.050703244284"/>
    <n v="11146"/>
    <n v="0"/>
    <n v="0"/>
    <n v="44567.050703244284"/>
    <n v="0"/>
    <n v="0"/>
    <n v="0"/>
    <n v="55713.050703244284"/>
    <n v="0"/>
    <n v="55713.050703244284"/>
    <n v="0"/>
    <n v="55713.050703244284"/>
    <x v="12"/>
  </r>
  <r>
    <x v="4"/>
    <s v="CUNDINAMARCA"/>
    <s v="25736"/>
    <s v="MUNICIPIO DE SESQUILÉ (CUNDINAMARCA)"/>
    <n v="201591475"/>
    <n v="0"/>
    <n v="15455895"/>
    <n v="41607217"/>
    <n v="0"/>
    <n v="0"/>
    <n v="258654587"/>
    <n v="7875280.1934102178"/>
    <n v="46596.575132049162"/>
    <n v="0"/>
    <n v="0"/>
    <n v="0"/>
    <n v="266576463.76854226"/>
    <n v="322709900"/>
    <n v="0"/>
    <n v="15455895"/>
    <n v="7875280.1934102178"/>
    <n v="41653813.57513205"/>
    <n v="0"/>
    <n v="0"/>
    <n v="387694888.76854229"/>
    <n v="0"/>
    <n v="387694888.76854229"/>
    <n v="0"/>
    <n v="387694888.76854229"/>
    <x v="12"/>
  </r>
  <r>
    <x v="4"/>
    <s v="CUNDINAMARCA"/>
    <s v="25740"/>
    <s v="MUNICIPIO DE SIBATÉ (CUNDINAMARCA)"/>
    <n v="5643844"/>
    <n v="0"/>
    <n v="0"/>
    <n v="19417670"/>
    <n v="0"/>
    <n v="0"/>
    <n v="25061514"/>
    <n v="16951325.821483433"/>
    <n v="-4188165.6537974477"/>
    <n v="0"/>
    <n v="0"/>
    <n v="0"/>
    <n v="37824674.167685986"/>
    <n v="6301203"/>
    <n v="0"/>
    <n v="0"/>
    <n v="16951325.821483433"/>
    <n v="15229504.346202552"/>
    <n v="0"/>
    <n v="0"/>
    <n v="38482033.167685986"/>
    <n v="0"/>
    <n v="38482033.167685986"/>
    <n v="0"/>
    <n v="38482033.167685986"/>
    <x v="12"/>
  </r>
  <r>
    <x v="4"/>
    <s v="CUNDINAMARCA"/>
    <s v="25743"/>
    <s v="MUNICIPIO DE SILVANIA (CUNDINAMARCA)"/>
    <n v="793529"/>
    <n v="0"/>
    <n v="0"/>
    <n v="968479"/>
    <n v="0"/>
    <n v="0"/>
    <n v="1762008"/>
    <n v="113320.60979466094"/>
    <n v="-356222.37480928935"/>
    <n v="0"/>
    <n v="0"/>
    <n v="0"/>
    <n v="1519106.2349853716"/>
    <n v="257798"/>
    <n v="0"/>
    <n v="0"/>
    <n v="113320.60979466094"/>
    <n v="612256.62519071065"/>
    <n v="0"/>
    <n v="0"/>
    <n v="983375.23498537159"/>
    <n v="0"/>
    <n v="983375.23498537159"/>
    <n v="0"/>
    <n v="983375.23498537159"/>
    <x v="12"/>
  </r>
  <r>
    <x v="4"/>
    <s v="CUNDINAMARCA"/>
    <s v="25745"/>
    <s v="MUNICIPIO DE SIMIJACA (CUNDINAMARCA)"/>
    <n v="312379"/>
    <n v="0"/>
    <n v="0"/>
    <n v="569064"/>
    <n v="0"/>
    <n v="0"/>
    <n v="881443"/>
    <n v="287685.57923726406"/>
    <n v="-137480.36834595993"/>
    <n v="0"/>
    <n v="0"/>
    <n v="0"/>
    <n v="1031648.2108913042"/>
    <n v="77045"/>
    <n v="0"/>
    <n v="0"/>
    <n v="287685.57923726406"/>
    <n v="431583.63165404007"/>
    <n v="0"/>
    <n v="0"/>
    <n v="796314.21089130407"/>
    <n v="0"/>
    <n v="796314.21089130407"/>
    <n v="0"/>
    <n v="796314.21089130407"/>
    <x v="12"/>
  </r>
  <r>
    <x v="4"/>
    <s v="CUNDINAMARCA"/>
    <s v="25754"/>
    <s v="MUNICIPIO DE SOACHA (CUNDINAMARCA)"/>
    <n v="24129347"/>
    <n v="0"/>
    <n v="2250459"/>
    <n v="26389909"/>
    <n v="0"/>
    <n v="0"/>
    <n v="52769715"/>
    <n v="101331806.67564958"/>
    <n v="-5646938.1775619537"/>
    <n v="0"/>
    <n v="0"/>
    <n v="0"/>
    <n v="148454583.49808764"/>
    <n v="63873597"/>
    <n v="0"/>
    <n v="2250459"/>
    <n v="101331806.67564958"/>
    <n v="20742970.822438046"/>
    <n v="0"/>
    <n v="0"/>
    <n v="188198833.49808764"/>
    <n v="0"/>
    <n v="188198833.49808764"/>
    <n v="0"/>
    <n v="188198833.49808764"/>
    <x v="12"/>
  </r>
  <r>
    <x v="4"/>
    <s v="CUNDINAMARCA"/>
    <s v="25769"/>
    <s v="MUNICIPIO DE SUBACHOQUE (CUNDINAMARCA)"/>
    <n v="8126484"/>
    <n v="0"/>
    <n v="0"/>
    <n v="0"/>
    <n v="0"/>
    <n v="0"/>
    <n v="8126484"/>
    <n v="0.12348672933876514"/>
    <n v="0"/>
    <n v="0"/>
    <n v="0"/>
    <n v="0"/>
    <n v="8126484.1234867293"/>
    <n v="1384964"/>
    <n v="0"/>
    <n v="0"/>
    <n v="0.12348672933876514"/>
    <n v="0"/>
    <n v="0"/>
    <n v="0"/>
    <n v="1384964.1234867293"/>
    <n v="0"/>
    <n v="1384964.1234867293"/>
    <n v="0"/>
    <n v="1384964.1234867293"/>
    <x v="12"/>
  </r>
  <r>
    <x v="4"/>
    <s v="CUNDINAMARCA"/>
    <s v="25772"/>
    <s v="MUNICIPIO DE SUESCA (CUNDINAMARCA)"/>
    <n v="11731875"/>
    <n v="0"/>
    <n v="0"/>
    <n v="6328544"/>
    <n v="0"/>
    <n v="0"/>
    <n v="18060419"/>
    <n v="969168.71293557063"/>
    <n v="-1092245.3658080846"/>
    <n v="0"/>
    <n v="0"/>
    <n v="0"/>
    <n v="17937342.347127486"/>
    <n v="480369"/>
    <n v="0"/>
    <n v="0"/>
    <n v="969168.71293557063"/>
    <n v="5236298.6341919154"/>
    <n v="0"/>
    <n v="0"/>
    <n v="6685836.347127486"/>
    <n v="0"/>
    <n v="6685836.347127486"/>
    <n v="0"/>
    <n v="6685836.347127486"/>
    <x v="12"/>
  </r>
  <r>
    <x v="4"/>
    <s v="CUNDINAMARCA"/>
    <s v="25779"/>
    <s v="MUNICIPIO DE SUSA (CUNDINAMARCA)"/>
    <n v="89654"/>
    <n v="0"/>
    <n v="0"/>
    <n v="34909"/>
    <n v="0"/>
    <n v="0"/>
    <n v="124563"/>
    <n v="452357.52855254919"/>
    <n v="-4217.385889000725"/>
    <n v="0"/>
    <n v="0"/>
    <n v="0"/>
    <n v="572703.14266354847"/>
    <n v="0"/>
    <n v="0"/>
    <n v="0"/>
    <n v="452357.52855254919"/>
    <n v="30691.614110999275"/>
    <n v="0"/>
    <n v="0"/>
    <n v="483049.14266354847"/>
    <n v="0"/>
    <n v="483049.14266354847"/>
    <n v="0"/>
    <n v="483049.14266354847"/>
    <x v="12"/>
  </r>
  <r>
    <x v="4"/>
    <s v="CUNDINAMARCA"/>
    <s v="25781"/>
    <s v="MUNICIPIO DE SUTATAUSA (CUNDINAMARCA)"/>
    <n v="233811475"/>
    <n v="0"/>
    <n v="391466432"/>
    <n v="210645367"/>
    <n v="0"/>
    <n v="0"/>
    <n v="835923274"/>
    <n v="45284045.97154665"/>
    <n v="1682846.4785500404"/>
    <n v="0"/>
    <n v="0"/>
    <n v="0"/>
    <n v="882890166.45009673"/>
    <n v="868905738"/>
    <n v="0"/>
    <n v="391466432"/>
    <n v="45284045.97154665"/>
    <n v="212328213.47855005"/>
    <n v="0"/>
    <n v="0"/>
    <n v="1517984429.4500966"/>
    <n v="0"/>
    <n v="1517984429.4500966"/>
    <n v="0"/>
    <n v="1517984429.4500966"/>
    <x v="12"/>
  </r>
  <r>
    <x v="4"/>
    <s v="CUNDINAMARCA"/>
    <s v="25785"/>
    <s v="MUNICIPIO DE TABIO (CUNDINAMARCA)"/>
    <n v="4983180"/>
    <n v="0"/>
    <n v="0"/>
    <n v="0"/>
    <n v="0"/>
    <n v="0"/>
    <n v="4983180"/>
    <n v="0.37739413697272539"/>
    <n v="0"/>
    <n v="0"/>
    <n v="0"/>
    <n v="0"/>
    <n v="4983180.377394137"/>
    <n v="1587854"/>
    <n v="0"/>
    <n v="0"/>
    <n v="0.37739413697272539"/>
    <n v="0"/>
    <n v="0"/>
    <n v="0"/>
    <n v="1587854.377394137"/>
    <n v="0"/>
    <n v="1587854.377394137"/>
    <n v="0"/>
    <n v="1587854.377394137"/>
    <x v="12"/>
  </r>
  <r>
    <x v="4"/>
    <s v="CUNDINAMARCA"/>
    <s v="25793"/>
    <s v="MUNICIPIO DE TAUSA (CUNDINAMARCA)"/>
    <n v="81708556"/>
    <n v="0"/>
    <n v="0"/>
    <n v="57774060"/>
    <n v="0"/>
    <n v="0"/>
    <n v="139482616"/>
    <n v="10167637.372258008"/>
    <n v="-2839570.0046310723"/>
    <n v="0"/>
    <n v="0"/>
    <n v="0"/>
    <n v="146810683.36762694"/>
    <n v="160833880"/>
    <n v="0"/>
    <n v="0"/>
    <n v="10167637.372258008"/>
    <n v="54934489.995368928"/>
    <n v="0"/>
    <n v="0"/>
    <n v="225936007.36762694"/>
    <n v="0"/>
    <n v="225936007.36762694"/>
    <n v="0"/>
    <n v="225936007.36762694"/>
    <x v="12"/>
  </r>
  <r>
    <x v="4"/>
    <s v="CUNDINAMARCA"/>
    <s v="25805"/>
    <s v="MUNICIPIO DE TIBACUY (CUNDINAMARCA)"/>
    <n v="116122"/>
    <n v="0"/>
    <n v="0"/>
    <n v="229043"/>
    <n v="0"/>
    <n v="0"/>
    <n v="345165"/>
    <n v="30732.457811263623"/>
    <n v="-62999.292030555371"/>
    <n v="0"/>
    <n v="0"/>
    <n v="0"/>
    <n v="312898.16578070825"/>
    <n v="100813"/>
    <n v="0"/>
    <n v="0"/>
    <n v="30732.457811263623"/>
    <n v="166043.70796944463"/>
    <n v="0"/>
    <n v="0"/>
    <n v="297589.16578070825"/>
    <n v="0"/>
    <n v="297589.16578070825"/>
    <n v="0"/>
    <n v="297589.16578070825"/>
    <x v="12"/>
  </r>
  <r>
    <x v="4"/>
    <s v="CUNDINAMARCA"/>
    <s v="25807"/>
    <s v="MUNICIPIO DE TIBIRITA (CUNDINAMARCA)"/>
    <n v="731660"/>
    <n v="0"/>
    <n v="0"/>
    <n v="742158"/>
    <n v="0"/>
    <n v="0"/>
    <n v="1473818"/>
    <n v="1448632.013829601"/>
    <n v="-7177.9447575090453"/>
    <n v="0"/>
    <n v="0"/>
    <n v="0"/>
    <n v="2915272.069072092"/>
    <n v="1436626"/>
    <n v="0"/>
    <n v="0"/>
    <n v="1448632.013829601"/>
    <n v="734980.05524249095"/>
    <n v="0"/>
    <n v="0"/>
    <n v="3620238.069072092"/>
    <n v="0"/>
    <n v="3620238.069072092"/>
    <n v="0"/>
    <n v="3620238.069072092"/>
    <x v="12"/>
  </r>
  <r>
    <x v="4"/>
    <s v="CUNDINAMARCA"/>
    <s v="25817"/>
    <s v="MUNICIPIO DE TOCANCIPÁ (CUNDINAMARCA)"/>
    <n v="6631315"/>
    <n v="0"/>
    <n v="1582593"/>
    <n v="14809176"/>
    <n v="0"/>
    <n v="0"/>
    <n v="23023084"/>
    <n v="2241900.8142410219"/>
    <n v="-2696461.9731601849"/>
    <n v="0"/>
    <n v="0"/>
    <n v="0"/>
    <n v="22568522.841080837"/>
    <n v="12896256"/>
    <n v="0"/>
    <n v="1582593"/>
    <n v="2241900.8142410219"/>
    <n v="12112714.026839815"/>
    <n v="0"/>
    <n v="0"/>
    <n v="28833463.841080837"/>
    <n v="0"/>
    <n v="28833463.841080837"/>
    <n v="0"/>
    <n v="28833463.841080837"/>
    <x v="12"/>
  </r>
  <r>
    <x v="4"/>
    <s v="CUNDINAMARCA"/>
    <s v="25823"/>
    <s v="MUNICIPIO DE TOPAIPÍ (CUNDINAMARCA)"/>
    <n v="534"/>
    <n v="0"/>
    <n v="0"/>
    <n v="0"/>
    <n v="0"/>
    <n v="0"/>
    <n v="534"/>
    <n v="1215.1821592262399"/>
    <n v="0"/>
    <n v="0"/>
    <n v="0"/>
    <n v="0"/>
    <n v="1749.1821592262399"/>
    <n v="0"/>
    <n v="0"/>
    <n v="0"/>
    <n v="1215.1821592262399"/>
    <n v="0"/>
    <n v="0"/>
    <n v="0"/>
    <n v="1215.1821592262399"/>
    <n v="0"/>
    <n v="1215.1821592262399"/>
    <n v="0"/>
    <n v="1215.1821592262399"/>
    <x v="12"/>
  </r>
  <r>
    <x v="4"/>
    <s v="CUNDINAMARCA"/>
    <s v="25839"/>
    <s v="MUNICIPIO DE UBALÁ (CUNDINAMARCA)"/>
    <n v="112735527"/>
    <n v="0"/>
    <n v="10238450"/>
    <n v="45054366"/>
    <n v="0"/>
    <n v="0"/>
    <n v="168028343"/>
    <n v="8183922.2728438377"/>
    <n v="-837642.65972068906"/>
    <n v="0"/>
    <n v="0"/>
    <n v="0"/>
    <n v="175374622.61312315"/>
    <n v="109119813"/>
    <n v="0"/>
    <n v="10238450"/>
    <n v="8183922.2728438377"/>
    <n v="44216723.340279311"/>
    <n v="0"/>
    <n v="0"/>
    <n v="171758908.61312315"/>
    <n v="0"/>
    <n v="171758908.61312315"/>
    <n v="0"/>
    <n v="171758908.61312315"/>
    <x v="12"/>
  </r>
  <r>
    <x v="4"/>
    <s v="CUNDINAMARCA"/>
    <s v="25841"/>
    <s v="MUNICIPIO DE UBAQUE (CUNDINAMARCA)"/>
    <n v="13081"/>
    <n v="0"/>
    <n v="0"/>
    <n v="0"/>
    <n v="0"/>
    <n v="0"/>
    <n v="13081"/>
    <n v="-2.7352979232091457E-3"/>
    <n v="0"/>
    <n v="0"/>
    <n v="0"/>
    <n v="0"/>
    <n v="13080.997264702077"/>
    <n v="0"/>
    <n v="0"/>
    <n v="0"/>
    <n v="-2.7352979232091457E-3"/>
    <n v="0"/>
    <n v="0"/>
    <n v="0"/>
    <n v="-2.7352979232091457E-3"/>
    <n v="0"/>
    <n v="-2.7352979232091457E-3"/>
    <n v="0"/>
    <n v="-2.7352979232091457E-3"/>
    <x v="12"/>
  </r>
  <r>
    <x v="4"/>
    <s v="CUNDINAMARCA"/>
    <s v="25843"/>
    <s v="MUNICIPIO DE VILLA DE SAN DIEGO DE UBATE (CUNDINAMARCA)"/>
    <n v="40387"/>
    <n v="0"/>
    <n v="0"/>
    <n v="0"/>
    <n v="0"/>
    <n v="0"/>
    <n v="40387"/>
    <n v="2.4964003241620958E-3"/>
    <n v="-1.1641532182693481E-10"/>
    <n v="0"/>
    <n v="0"/>
    <n v="0"/>
    <n v="40387.002496400208"/>
    <n v="95753"/>
    <n v="0"/>
    <n v="0"/>
    <n v="2.4964003241620958E-3"/>
    <n v="-1.1641532182693481E-10"/>
    <n v="0"/>
    <n v="0"/>
    <n v="95753.002496400208"/>
    <n v="0"/>
    <n v="95753.002496400208"/>
    <n v="0"/>
    <n v="95753.002496400208"/>
    <x v="12"/>
  </r>
  <r>
    <x v="4"/>
    <s v="CUNDINAMARCA"/>
    <s v="25845"/>
    <s v="MUNICIPIO DE UNE (CUNDINAMARCA)"/>
    <n v="6599853"/>
    <n v="0"/>
    <n v="0"/>
    <n v="4145976"/>
    <n v="0"/>
    <n v="0"/>
    <n v="10745829"/>
    <n v="759558.32077253982"/>
    <n v="-42177.052079748362"/>
    <n v="0"/>
    <n v="0"/>
    <n v="0"/>
    <n v="11463210.268692791"/>
    <n v="12630841"/>
    <n v="0"/>
    <n v="0"/>
    <n v="759558.32077253982"/>
    <n v="4103798.9479202516"/>
    <n v="0"/>
    <n v="0"/>
    <n v="17494198.268692791"/>
    <n v="5012958.83"/>
    <n v="22507157.09869279"/>
    <n v="8218074.6900000004"/>
    <n v="14289082.408692788"/>
    <x v="12"/>
  </r>
  <r>
    <x v="4"/>
    <s v="CUNDINAMARCA"/>
    <s v="25851"/>
    <s v="MUNICIPIO DE ÚTICA (CUNDINAMARCA)"/>
    <n v="113502"/>
    <n v="0"/>
    <n v="0"/>
    <n v="215693"/>
    <n v="0"/>
    <n v="0"/>
    <n v="329195"/>
    <n v="74934.882612117406"/>
    <n v="-57458.99147072417"/>
    <n v="0"/>
    <n v="0"/>
    <n v="0"/>
    <n v="346670.89114139322"/>
    <n v="0"/>
    <n v="0"/>
    <n v="0"/>
    <n v="74934.882612117406"/>
    <n v="158234.00852927583"/>
    <n v="0"/>
    <n v="0"/>
    <n v="233168.89114139322"/>
    <n v="0"/>
    <n v="233168.89114139322"/>
    <n v="0"/>
    <n v="233168.89114139322"/>
    <x v="12"/>
  </r>
  <r>
    <x v="4"/>
    <s v="CUNDINAMARCA"/>
    <s v="25867"/>
    <s v="MUNICIPIO DE VIANÍ (CUNDINAMARCA)"/>
    <n v="0"/>
    <n v="0"/>
    <n v="0"/>
    <n v="0"/>
    <n v="0"/>
    <n v="0"/>
    <n v="0"/>
    <n v="423227.4"/>
    <n v="0"/>
    <n v="0"/>
    <n v="0"/>
    <n v="0"/>
    <n v="423227.4"/>
    <n v="0"/>
    <n v="0"/>
    <n v="0"/>
    <n v="423227.4"/>
    <n v="0"/>
    <n v="0"/>
    <n v="0"/>
    <n v="423227.4"/>
    <n v="0"/>
    <n v="423227.4"/>
    <n v="0"/>
    <n v="423227.4"/>
    <x v="12"/>
  </r>
  <r>
    <x v="4"/>
    <s v="CUNDINAMARCA"/>
    <s v="25873"/>
    <s v="MUNICIPIO DE VILLAPINZÓN (CUNDINAMARCA)"/>
    <n v="2383562"/>
    <n v="0"/>
    <n v="0"/>
    <n v="314880"/>
    <n v="0"/>
    <n v="0"/>
    <n v="2698442"/>
    <n v="41691.430229722522"/>
    <n v="-89626.331182915717"/>
    <n v="0"/>
    <n v="0"/>
    <n v="0"/>
    <n v="2650507.0990468068"/>
    <n v="11306620"/>
    <n v="0"/>
    <n v="0"/>
    <n v="41691.430229722522"/>
    <n v="225253.66881708428"/>
    <n v="0"/>
    <n v="0"/>
    <n v="11573565.099046808"/>
    <n v="0"/>
    <n v="11573565.099046808"/>
    <n v="2650507"/>
    <n v="8923058.0990468077"/>
    <x v="12"/>
  </r>
  <r>
    <x v="4"/>
    <s v="CUNDINAMARCA"/>
    <s v="25875"/>
    <s v="MUNICIPIO DE VILLETA (CUNDINAMARCA)"/>
    <n v="2234101"/>
    <n v="0"/>
    <n v="0"/>
    <n v="0"/>
    <n v="0"/>
    <n v="0"/>
    <n v="2234101"/>
    <n v="3.039519302546978E-3"/>
    <n v="0"/>
    <n v="0"/>
    <n v="0"/>
    <n v="0"/>
    <n v="2234101.0030395193"/>
    <n v="368771"/>
    <n v="0"/>
    <n v="0"/>
    <n v="3.039519302546978E-3"/>
    <n v="0"/>
    <n v="0"/>
    <n v="0"/>
    <n v="368771.0030395193"/>
    <n v="0"/>
    <n v="368771.0030395193"/>
    <n v="0"/>
    <n v="368771.0030395193"/>
    <x v="12"/>
  </r>
  <r>
    <x v="4"/>
    <s v="CUNDINAMARCA"/>
    <s v="25885"/>
    <s v="MUNICIPIO DE YACOPÍ (CUNDINAMARCA)"/>
    <n v="0"/>
    <n v="0"/>
    <n v="0"/>
    <n v="0"/>
    <n v="0"/>
    <n v="0"/>
    <n v="0"/>
    <n v="18346826.079166431"/>
    <n v="0"/>
    <n v="0"/>
    <n v="0"/>
    <n v="0"/>
    <n v="18346826.079166431"/>
    <n v="0"/>
    <n v="0"/>
    <n v="0"/>
    <n v="18346826.079166431"/>
    <n v="0"/>
    <n v="0"/>
    <n v="0"/>
    <n v="18346826.079166431"/>
    <n v="0"/>
    <n v="18346826.079166431"/>
    <n v="0"/>
    <n v="18346826.079166431"/>
    <x v="12"/>
  </r>
  <r>
    <x v="4"/>
    <s v="CUNDINAMARCA"/>
    <s v="25899"/>
    <s v="MUNICIPIO DE ZIPAQUIRÁ (CUNDINAMARCA)"/>
    <n v="203193052"/>
    <n v="0"/>
    <n v="581323616"/>
    <n v="0"/>
    <n v="0"/>
    <n v="0"/>
    <n v="784516668"/>
    <n v="50923.099681854248"/>
    <n v="0"/>
    <n v="0"/>
    <n v="0"/>
    <n v="0"/>
    <n v="784567591.09968185"/>
    <n v="25018411"/>
    <n v="0"/>
    <n v="581323616"/>
    <n v="50923.099681854248"/>
    <n v="0"/>
    <n v="0"/>
    <n v="0"/>
    <n v="606392950.09968185"/>
    <n v="0"/>
    <n v="606392950.09968185"/>
    <n v="24369252"/>
    <n v="582023698.09968185"/>
    <x v="12"/>
  </r>
  <r>
    <x v="4"/>
    <s v="CHOCÓ"/>
    <s v="27000"/>
    <s v="DEPARTAMENTO DE CHOCÓ"/>
    <n v="807296449"/>
    <n v="0"/>
    <n v="3552894559"/>
    <n v="0"/>
    <n v="0"/>
    <n v="0"/>
    <n v="4360191008"/>
    <n v="56820706.999144316"/>
    <n v="0"/>
    <n v="0"/>
    <n v="0"/>
    <n v="0"/>
    <n v="4417011714.9991446"/>
    <n v="687378926"/>
    <n v="0"/>
    <n v="3552894559"/>
    <n v="56820706.999144316"/>
    <n v="0"/>
    <n v="0"/>
    <n v="0"/>
    <n v="4297094191.9991446"/>
    <n v="0"/>
    <n v="4297094191.9991446"/>
    <n v="0"/>
    <n v="4297094191.9991446"/>
    <x v="13"/>
  </r>
  <r>
    <x v="4"/>
    <s v="CHOCÓ"/>
    <s v="27001"/>
    <s v="MUNICIPIO DE QUIBDÓ (CHOCÓ)"/>
    <n v="696611288"/>
    <n v="0"/>
    <n v="1291833154"/>
    <n v="0"/>
    <n v="0"/>
    <n v="0"/>
    <n v="1988444442"/>
    <n v="61260341.43592906"/>
    <n v="0"/>
    <n v="0"/>
    <n v="0"/>
    <n v="0"/>
    <n v="2049704783.4359291"/>
    <n v="484341698"/>
    <n v="0"/>
    <n v="1291833154"/>
    <n v="61260341.43592906"/>
    <n v="0"/>
    <n v="0"/>
    <n v="0"/>
    <n v="1837435193.4359291"/>
    <n v="0"/>
    <n v="1837435193.4359291"/>
    <n v="0"/>
    <n v="1837435193.4359291"/>
    <x v="13"/>
  </r>
  <r>
    <x v="4"/>
    <s v="CHOCÓ"/>
    <s v="27006"/>
    <s v="MUNICIPIO DE ACANDÍ (CHOCÓ)"/>
    <n v="275379280"/>
    <n v="0"/>
    <n v="134743368"/>
    <n v="42117790"/>
    <n v="0"/>
    <n v="0"/>
    <n v="452240438"/>
    <n v="5217438.3275697231"/>
    <n v="-13928615.753032207"/>
    <n v="0"/>
    <n v="0"/>
    <n v="0"/>
    <n v="443529260.57453752"/>
    <n v="267821"/>
    <n v="0"/>
    <n v="134743368"/>
    <n v="5217438.3275697231"/>
    <n v="28189174.246967793"/>
    <n v="0"/>
    <n v="0"/>
    <n v="168417801.57453752"/>
    <n v="0"/>
    <n v="168417801.57453752"/>
    <n v="33406610"/>
    <n v="135011191.57453752"/>
    <x v="13"/>
  </r>
  <r>
    <x v="4"/>
    <s v="CHOCÓ"/>
    <s v="27025"/>
    <s v="MUNICIPIO DE ALTO BAUDO (CHOCÓ)"/>
    <n v="0"/>
    <n v="0"/>
    <n v="0"/>
    <n v="0"/>
    <n v="0"/>
    <n v="0"/>
    <n v="0"/>
    <n v="0.34306788444519043"/>
    <n v="0"/>
    <n v="0"/>
    <n v="0"/>
    <n v="0"/>
    <n v="0.34306788444519043"/>
    <n v="0"/>
    <n v="0"/>
    <n v="0"/>
    <n v="0.34306788444519043"/>
    <n v="0"/>
    <n v="0"/>
    <n v="0"/>
    <n v="0.34306788444519043"/>
    <n v="0"/>
    <n v="0.34306788444519043"/>
    <n v="0"/>
    <n v="0.34306788444519043"/>
    <x v="13"/>
  </r>
  <r>
    <x v="4"/>
    <s v="CHOCÓ"/>
    <s v="27050"/>
    <s v="MUNICIPIO DE ATRATO (CHOCÓ)"/>
    <n v="189880214"/>
    <n v="0"/>
    <n v="224388549"/>
    <n v="0"/>
    <n v="0"/>
    <n v="0"/>
    <n v="414268763"/>
    <n v="29345989.002283335"/>
    <n v="0"/>
    <n v="0"/>
    <n v="0"/>
    <n v="0"/>
    <n v="443614752.00228333"/>
    <n v="153161094"/>
    <n v="0"/>
    <n v="224388549"/>
    <n v="29345989.002283335"/>
    <n v="0"/>
    <n v="0"/>
    <n v="0"/>
    <n v="406895632.00228333"/>
    <n v="0"/>
    <n v="406895632.00228333"/>
    <n v="170549662.25999999"/>
    <n v="236345969.74228334"/>
    <x v="13"/>
  </r>
  <r>
    <x v="4"/>
    <s v="CHOCÓ"/>
    <s v="27073"/>
    <s v="MUNICIPIO DE BAGADÓ (CHOCÓ)"/>
    <n v="899523161"/>
    <n v="0"/>
    <n v="0"/>
    <n v="642303013"/>
    <n v="0"/>
    <n v="0"/>
    <n v="1541826174"/>
    <n v="109442129.03103685"/>
    <n v="-51000668.627331257"/>
    <n v="0"/>
    <n v="0"/>
    <n v="0"/>
    <n v="1600267634.4037056"/>
    <n v="503089714"/>
    <n v="0"/>
    <n v="0"/>
    <n v="109442129.03103685"/>
    <n v="591302344.37266874"/>
    <n v="0"/>
    <n v="0"/>
    <n v="1203834187.4037056"/>
    <n v="0"/>
    <n v="1203834187.4037056"/>
    <n v="605628683.77999997"/>
    <n v="598205503.62370563"/>
    <x v="13"/>
  </r>
  <r>
    <x v="4"/>
    <s v="CHOCÓ"/>
    <s v="27077"/>
    <s v="MUNICIPIO DE BAJO BAUDÓ (CHOCÓ)"/>
    <n v="0"/>
    <n v="0"/>
    <n v="0"/>
    <n v="0"/>
    <n v="0"/>
    <n v="0"/>
    <n v="0"/>
    <n v="5.5883807130157948E-2"/>
    <n v="0"/>
    <n v="0"/>
    <n v="0"/>
    <n v="0"/>
    <n v="5.5883807130157948E-2"/>
    <n v="0"/>
    <n v="0"/>
    <n v="0"/>
    <n v="5.5883807130157948E-2"/>
    <n v="0"/>
    <n v="0"/>
    <n v="0"/>
    <n v="5.5883807130157948E-2"/>
    <n v="0"/>
    <n v="5.5883807130157948E-2"/>
    <n v="0"/>
    <n v="5.5883807130157948E-2"/>
    <x v="13"/>
  </r>
  <r>
    <x v="4"/>
    <s v="CHOCÓ"/>
    <s v="27099"/>
    <s v="MUNICIPIO DE BOJAYA (CHOCÓ)"/>
    <n v="0"/>
    <n v="0"/>
    <n v="0"/>
    <n v="0"/>
    <n v="0"/>
    <n v="0"/>
    <n v="0"/>
    <n v="142844676.58655733"/>
    <n v="0"/>
    <n v="0"/>
    <n v="0"/>
    <n v="0"/>
    <n v="142844676.58655733"/>
    <n v="0"/>
    <n v="0"/>
    <n v="0"/>
    <n v="142844676.58655733"/>
    <n v="0"/>
    <n v="0"/>
    <n v="0"/>
    <n v="142844676.58655733"/>
    <n v="0"/>
    <n v="142844676.58655733"/>
    <n v="0"/>
    <n v="142844676.58655733"/>
    <x v="13"/>
  </r>
  <r>
    <x v="4"/>
    <s v="CHOCÓ"/>
    <s v="27135"/>
    <s v="MUNICIPIO DE EL CANTÓN DEL SAN PABLO (CHOCÓ)"/>
    <n v="10367933"/>
    <n v="0"/>
    <n v="1575610562"/>
    <n v="0"/>
    <n v="0"/>
    <n v="0"/>
    <n v="1585978495"/>
    <n v="70947226.71388638"/>
    <n v="0"/>
    <n v="0"/>
    <n v="0"/>
    <n v="0"/>
    <n v="1656925721.7138863"/>
    <n v="764432671"/>
    <n v="0"/>
    <n v="1575610562"/>
    <n v="70947226.71388638"/>
    <n v="0"/>
    <n v="0"/>
    <n v="0"/>
    <n v="2410990459.7138863"/>
    <n v="0"/>
    <n v="2410990459.7138863"/>
    <n v="1070467458.64"/>
    <n v="1340523001.0738864"/>
    <x v="13"/>
  </r>
  <r>
    <x v="4"/>
    <s v="CHOCÓ"/>
    <s v="27160"/>
    <s v="MUNICIPIO DE CÉRTEGUI (CHOCÓ)"/>
    <n v="84772917"/>
    <n v="0"/>
    <n v="292025271"/>
    <n v="0"/>
    <n v="0"/>
    <n v="0"/>
    <n v="376798188"/>
    <n v="5627521.002494812"/>
    <n v="0"/>
    <n v="0"/>
    <n v="0"/>
    <n v="0"/>
    <n v="382425709.00249481"/>
    <n v="48198200"/>
    <n v="0"/>
    <n v="292025271"/>
    <n v="5627521.002494812"/>
    <n v="0"/>
    <n v="0"/>
    <n v="0"/>
    <n v="345850992.00249481"/>
    <n v="0"/>
    <n v="345850992.00249481"/>
    <n v="28499830"/>
    <n v="317351162.00249481"/>
    <x v="13"/>
  </r>
  <r>
    <x v="4"/>
    <s v="CHOCÓ"/>
    <s v="27205"/>
    <s v="MUNICIPIO DE CONDOTO (CHOCÓ)"/>
    <n v="913036627"/>
    <n v="0"/>
    <n v="532247523"/>
    <n v="0"/>
    <n v="0"/>
    <n v="0"/>
    <n v="1445284150"/>
    <n v="109461625.81958199"/>
    <n v="0"/>
    <n v="0"/>
    <n v="0"/>
    <n v="0"/>
    <n v="1554745775.819582"/>
    <n v="817655124"/>
    <n v="0"/>
    <n v="532247523"/>
    <n v="109461625.81958199"/>
    <n v="0"/>
    <n v="0"/>
    <n v="0"/>
    <n v="1459364272.819582"/>
    <n v="0"/>
    <n v="1459364272.819582"/>
    <n v="1207116564.5999999"/>
    <n v="252247708.21958208"/>
    <x v="13"/>
  </r>
  <r>
    <x v="4"/>
    <s v="CHOCÓ"/>
    <s v="27245"/>
    <s v="MUNICIPIO DE EL CARMEN DE ATRATO (CHOCÓ)"/>
    <n v="293269802"/>
    <n v="0"/>
    <n v="0"/>
    <n v="322787116"/>
    <n v="0"/>
    <n v="0"/>
    <n v="616056918"/>
    <n v="49845284.071445078"/>
    <n v="-53479184.074030101"/>
    <n v="0"/>
    <n v="0"/>
    <n v="0"/>
    <n v="612423017.99741507"/>
    <n v="194917692"/>
    <n v="0"/>
    <n v="0"/>
    <n v="49845284.071445078"/>
    <n v="269307931.9259699"/>
    <n v="0"/>
    <n v="0"/>
    <n v="514070907.99741495"/>
    <n v="0"/>
    <n v="514070907.99741495"/>
    <n v="0"/>
    <n v="514070907.99741495"/>
    <x v="13"/>
  </r>
  <r>
    <x v="4"/>
    <s v="CHOCÓ"/>
    <s v="27361"/>
    <s v="MUNICIPIO DE ISTMINA (CHOCÓ)"/>
    <n v="1609999379"/>
    <n v="0"/>
    <n v="1507589340"/>
    <n v="0"/>
    <n v="0"/>
    <n v="0"/>
    <n v="3117588719"/>
    <n v="127066582.68248034"/>
    <n v="0"/>
    <n v="0"/>
    <n v="0"/>
    <n v="0"/>
    <n v="3244655301.6824803"/>
    <n v="871193940"/>
    <n v="0"/>
    <n v="1507589340"/>
    <n v="127066582.68248034"/>
    <n v="0"/>
    <n v="0"/>
    <n v="0"/>
    <n v="2505849862.6824803"/>
    <n v="0"/>
    <n v="2505849862.6824803"/>
    <n v="2303795693.9899998"/>
    <n v="202054168.69248056"/>
    <x v="13"/>
  </r>
  <r>
    <x v="4"/>
    <s v="CHOCÓ"/>
    <s v="27413"/>
    <s v="MUNICIPIO DE LLORÓ (CHOCÓ)"/>
    <n v="171835515"/>
    <n v="0"/>
    <n v="392647634"/>
    <n v="0"/>
    <n v="0"/>
    <n v="0"/>
    <n v="564483149"/>
    <n v="19633672.250969052"/>
    <n v="0"/>
    <n v="0"/>
    <n v="0"/>
    <n v="0"/>
    <n v="584116821.25096905"/>
    <n v="188074192"/>
    <n v="0"/>
    <n v="392647634"/>
    <n v="19633672.250969052"/>
    <n v="0"/>
    <n v="0"/>
    <n v="0"/>
    <n v="600355498.25096905"/>
    <n v="0"/>
    <n v="600355498.25096905"/>
    <n v="220804252.80000001"/>
    <n v="379551245.45096904"/>
    <x v="13"/>
  </r>
  <r>
    <x v="4"/>
    <s v="CHOCÓ"/>
    <s v="27425"/>
    <s v="MUNICIPIO DE MEDIO ATRATO (CHOCÓ)"/>
    <n v="137460913"/>
    <n v="0"/>
    <n v="109138426"/>
    <n v="0"/>
    <n v="0"/>
    <n v="0"/>
    <n v="246599339"/>
    <n v="15707744.308218598"/>
    <n v="0"/>
    <n v="0"/>
    <n v="0"/>
    <n v="0"/>
    <n v="262307083.3082186"/>
    <n v="160310423"/>
    <n v="0"/>
    <n v="109138426"/>
    <n v="15707744.308218598"/>
    <n v="0"/>
    <n v="0"/>
    <n v="0"/>
    <n v="285156593.3082186"/>
    <n v="0"/>
    <n v="285156593.3082186"/>
    <n v="128989850.40000001"/>
    <n v="156166742.90821859"/>
    <x v="13"/>
  </r>
  <r>
    <x v="4"/>
    <s v="CHOCÓ"/>
    <s v="27430"/>
    <s v="MUNICIPIO DE MEDIO BAUDÓ (CHOCÓ)"/>
    <n v="11047"/>
    <n v="0"/>
    <n v="1885387950"/>
    <n v="0"/>
    <n v="0"/>
    <n v="0"/>
    <n v="1885398997"/>
    <n v="0.43630290031433105"/>
    <n v="0"/>
    <n v="0"/>
    <n v="0"/>
    <n v="0"/>
    <n v="1885398997.4363029"/>
    <n v="0"/>
    <n v="0"/>
    <n v="1885387950"/>
    <n v="0.43630290031433105"/>
    <n v="0"/>
    <n v="0"/>
    <n v="0"/>
    <n v="1885387950.4363029"/>
    <n v="0"/>
    <n v="1885387950.4363029"/>
    <n v="1092033618"/>
    <n v="793354332.4363029"/>
    <x v="13"/>
  </r>
  <r>
    <x v="4"/>
    <s v="CHOCÓ"/>
    <s v="27450"/>
    <s v="MUNICIPIO DE MEDIO SAN JUAN (CHOCÓ)"/>
    <n v="19243967"/>
    <n v="0"/>
    <n v="0"/>
    <n v="0"/>
    <n v="0"/>
    <n v="0"/>
    <n v="19243967"/>
    <n v="6979138.3232647181"/>
    <n v="0"/>
    <n v="0"/>
    <n v="0"/>
    <n v="0"/>
    <n v="26223105.323264718"/>
    <n v="43651968"/>
    <n v="0"/>
    <n v="0"/>
    <n v="6979138.3232647181"/>
    <n v="0"/>
    <n v="0"/>
    <n v="0"/>
    <n v="50631106.323264718"/>
    <n v="0"/>
    <n v="50631106.323264718"/>
    <n v="9575373"/>
    <n v="41055733.323264718"/>
    <x v="13"/>
  </r>
  <r>
    <x v="4"/>
    <s v="CHOCÓ"/>
    <s v="27491"/>
    <s v="MUNICIPIO DE NÓVITA (CHOCÓ)"/>
    <n v="264513046"/>
    <n v="0"/>
    <n v="4743005497"/>
    <n v="0"/>
    <n v="0"/>
    <n v="0"/>
    <n v="5007518543"/>
    <n v="7295363.0069811344"/>
    <n v="0"/>
    <n v="0"/>
    <n v="0"/>
    <n v="0"/>
    <n v="5014813906.0069809"/>
    <n v="104367224"/>
    <n v="0"/>
    <n v="4743005497"/>
    <n v="7295363.0069811344"/>
    <n v="0"/>
    <n v="0"/>
    <n v="0"/>
    <n v="4854668084.0069809"/>
    <n v="0"/>
    <n v="4854668084.0069809"/>
    <n v="4246084782.1799998"/>
    <n v="608583301.82698107"/>
    <x v="13"/>
  </r>
  <r>
    <x v="4"/>
    <s v="CHOCÓ"/>
    <s v="27580"/>
    <s v="MUNICIPIO DE RÍO IRO (CHOCÓ)"/>
    <n v="13020968"/>
    <n v="0"/>
    <n v="98693550"/>
    <n v="0"/>
    <n v="0"/>
    <n v="0"/>
    <n v="111714518"/>
    <n v="1780742.1914759129"/>
    <n v="0"/>
    <n v="0"/>
    <n v="0"/>
    <n v="0"/>
    <n v="113495260.19147591"/>
    <n v="15490736"/>
    <n v="0"/>
    <n v="98693550"/>
    <n v="1780742.1914759129"/>
    <n v="0"/>
    <n v="0"/>
    <n v="0"/>
    <n v="115965028.19147591"/>
    <n v="0"/>
    <n v="115965028.19147591"/>
    <n v="87555974"/>
    <n v="28409054.191475913"/>
    <x v="13"/>
  </r>
  <r>
    <x v="4"/>
    <s v="CHOCÓ"/>
    <s v="27600"/>
    <s v="MUNICIPIO DE RÍO QUITO (CHOCÓ)"/>
    <n v="157330169"/>
    <n v="0"/>
    <n v="398683537"/>
    <n v="0"/>
    <n v="0"/>
    <n v="0"/>
    <n v="556013706"/>
    <n v="17385228.49505353"/>
    <n v="0"/>
    <n v="0"/>
    <n v="0"/>
    <n v="0"/>
    <n v="573398934.49505353"/>
    <n v="153350367"/>
    <n v="0"/>
    <n v="398683537"/>
    <n v="17385228.49505353"/>
    <n v="0"/>
    <n v="0"/>
    <n v="0"/>
    <n v="569419132.49505353"/>
    <n v="0"/>
    <n v="569419132.49505353"/>
    <n v="0.56999999999999995"/>
    <n v="569419131.92505348"/>
    <x v="13"/>
  </r>
  <r>
    <x v="4"/>
    <s v="CHOCÓ"/>
    <s v="27615"/>
    <s v="MUNICIPIO DE RÍO SUCIO (CHOCÓ)"/>
    <n v="10892065"/>
    <n v="0"/>
    <n v="0"/>
    <n v="6808752"/>
    <n v="0"/>
    <n v="0"/>
    <n v="17700817"/>
    <n v="16875308.122497275"/>
    <n v="-553748.25141108409"/>
    <n v="0"/>
    <n v="0"/>
    <n v="0"/>
    <n v="34022376.871086195"/>
    <n v="0"/>
    <n v="0"/>
    <n v="0"/>
    <n v="16875308.122497275"/>
    <n v="6255003.7485889159"/>
    <n v="0"/>
    <n v="0"/>
    <n v="23130311.871086191"/>
    <n v="0"/>
    <n v="23130311.871086191"/>
    <n v="0"/>
    <n v="23130311.871086191"/>
    <x v="13"/>
  </r>
  <r>
    <x v="4"/>
    <s v="CHOCÓ"/>
    <s v="27660"/>
    <s v="MUNICIPIO DE SAN JOSÉ DEL PALMAR (CHOCÓ)"/>
    <n v="684911"/>
    <n v="0"/>
    <n v="13828799"/>
    <n v="0"/>
    <n v="0"/>
    <n v="0"/>
    <n v="14513710"/>
    <n v="34624788.015560679"/>
    <n v="0"/>
    <n v="0"/>
    <n v="0"/>
    <n v="0"/>
    <n v="49138498.015560679"/>
    <n v="0"/>
    <n v="0"/>
    <n v="13828799"/>
    <n v="34624788.015560679"/>
    <n v="0"/>
    <n v="0"/>
    <n v="0"/>
    <n v="48453587.015560679"/>
    <n v="0"/>
    <n v="48453587.015560679"/>
    <n v="0"/>
    <n v="48453587.015560679"/>
    <x v="13"/>
  </r>
  <r>
    <x v="4"/>
    <s v="CHOCÓ"/>
    <s v="27745"/>
    <s v="MUNICIPIO DE SIPÍ (CHOCÓ)"/>
    <n v="31719615"/>
    <n v="0"/>
    <n v="1276535194"/>
    <n v="0"/>
    <n v="0"/>
    <n v="0"/>
    <n v="1308254809"/>
    <n v="1610668.0149931908"/>
    <n v="0"/>
    <n v="0"/>
    <n v="0"/>
    <n v="0"/>
    <n v="1309865477.0149932"/>
    <n v="8420942"/>
    <n v="0"/>
    <n v="1276535194"/>
    <n v="1610668.0149931908"/>
    <n v="0"/>
    <n v="0"/>
    <n v="0"/>
    <n v="1286566804.0149932"/>
    <n v="0"/>
    <n v="1286566804.0149932"/>
    <n v="1276374255.4200001"/>
    <n v="10192548.594993114"/>
    <x v="13"/>
  </r>
  <r>
    <x v="4"/>
    <s v="CHOCÓ"/>
    <s v="27787"/>
    <s v="MUNICIPIO DE TADÓ (CHOCÓ)"/>
    <n v="545860417"/>
    <n v="0"/>
    <n v="768638894"/>
    <n v="0"/>
    <n v="0"/>
    <n v="0"/>
    <n v="1314499311"/>
    <n v="25289067.337730646"/>
    <n v="0"/>
    <n v="0"/>
    <n v="0"/>
    <n v="0"/>
    <n v="1339788378.3377306"/>
    <n v="109693874"/>
    <n v="0"/>
    <n v="768638894"/>
    <n v="25289067.337730646"/>
    <n v="0"/>
    <n v="0"/>
    <n v="0"/>
    <n v="903621835.33773065"/>
    <n v="0"/>
    <n v="903621835.33773065"/>
    <n v="370544828"/>
    <n v="533077007.33773065"/>
    <x v="13"/>
  </r>
  <r>
    <x v="4"/>
    <s v="CHOCÓ"/>
    <s v="27800"/>
    <s v="MUNICIPIO DE UNGUÍA (CHOCÓ)"/>
    <n v="0"/>
    <n v="0"/>
    <n v="0"/>
    <n v="0"/>
    <n v="0"/>
    <n v="0"/>
    <n v="0"/>
    <n v="564180.99780517817"/>
    <n v="0"/>
    <n v="0"/>
    <n v="0"/>
    <n v="0"/>
    <n v="564180.99780517817"/>
    <n v="0"/>
    <n v="0"/>
    <n v="0"/>
    <n v="564180.99780517817"/>
    <n v="0"/>
    <n v="0"/>
    <n v="0"/>
    <n v="564180.99780517817"/>
    <n v="0"/>
    <n v="564180.99780517817"/>
    <n v="0"/>
    <n v="564180.99780517817"/>
    <x v="13"/>
  </r>
  <r>
    <x v="4"/>
    <s v="CHOCÓ"/>
    <s v="27810"/>
    <s v="MUNICIPIO DE UNIÓN PANAMERICANA (CHOCÓ)"/>
    <n v="49925088"/>
    <n v="0"/>
    <n v="1756915800"/>
    <n v="0"/>
    <n v="0"/>
    <n v="0"/>
    <n v="1806840888"/>
    <n v="25300725.000527382"/>
    <n v="0"/>
    <n v="0"/>
    <n v="0"/>
    <n v="0"/>
    <n v="1832141613.0005274"/>
    <n v="1360334607"/>
    <n v="0"/>
    <n v="1756915800"/>
    <n v="25300725.000527382"/>
    <n v="0"/>
    <n v="0"/>
    <n v="0"/>
    <n v="3142551132.0005274"/>
    <n v="0"/>
    <n v="3142551132.0005274"/>
    <n v="1427083953"/>
    <n v="1715467179.0005274"/>
    <x v="13"/>
  </r>
  <r>
    <x v="4"/>
    <s v="HUILA"/>
    <s v="41000"/>
    <s v="DEPARTAMENTO DE HUILA"/>
    <n v="59723962556"/>
    <n v="0"/>
    <n v="0"/>
    <n v="8597402799"/>
    <n v="0"/>
    <n v="0"/>
    <n v="68321365355"/>
    <n v="5089427023.1673203"/>
    <n v="31978768.167039145"/>
    <n v="0"/>
    <n v="0"/>
    <n v="0"/>
    <n v="73442771146.334366"/>
    <n v="34162314533"/>
    <n v="0"/>
    <n v="0"/>
    <n v="5089427023.1673203"/>
    <n v="8629381567.1670399"/>
    <n v="0"/>
    <n v="0"/>
    <n v="47881123123.334358"/>
    <n v="0"/>
    <n v="47881123123.334358"/>
    <n v="21893195050.41"/>
    <n v="25987928072.924358"/>
    <x v="14"/>
  </r>
  <r>
    <x v="4"/>
    <s v="HUILA"/>
    <s v="41001"/>
    <s v="MUNICIPIO DE NEIVA (HUILA)"/>
    <n v="10196373029"/>
    <n v="0"/>
    <n v="15341714048"/>
    <n v="1220141815"/>
    <n v="0"/>
    <n v="0"/>
    <n v="26758228892"/>
    <n v="344518445.23010635"/>
    <n v="31721428.660915699"/>
    <n v="0"/>
    <n v="0"/>
    <n v="0"/>
    <n v="27134468765.891022"/>
    <n v="8103737072"/>
    <n v="0"/>
    <n v="15341714048"/>
    <n v="344518445.23010635"/>
    <n v="1251863243.6609156"/>
    <n v="0"/>
    <n v="0"/>
    <n v="25041832808.891022"/>
    <n v="0"/>
    <n v="25041832808.891022"/>
    <n v="603286338"/>
    <n v="24438546470.891022"/>
    <x v="14"/>
  </r>
  <r>
    <x v="4"/>
    <s v="HUILA"/>
    <s v="41013"/>
    <s v="MUNICIPIO DE AGRADO (HUILA)"/>
    <n v="2268740"/>
    <n v="0"/>
    <n v="0"/>
    <n v="2940277"/>
    <n v="0"/>
    <n v="0"/>
    <n v="5209017"/>
    <n v="10187658.899725733"/>
    <n v="-1101920.8774550296"/>
    <n v="0"/>
    <n v="0"/>
    <n v="0"/>
    <n v="14294755.022270704"/>
    <n v="142834"/>
    <n v="0"/>
    <n v="0"/>
    <n v="10187658.899725733"/>
    <n v="1838356.1225449704"/>
    <n v="0"/>
    <n v="0"/>
    <n v="12168849.022270704"/>
    <n v="0"/>
    <n v="12168849.022270704"/>
    <n v="0"/>
    <n v="12168849.022270704"/>
    <x v="14"/>
  </r>
  <r>
    <x v="4"/>
    <s v="HUILA"/>
    <s v="41016"/>
    <s v="MUNICIPIO DE AIPE (HUILA)"/>
    <n v="4746524294"/>
    <n v="0"/>
    <n v="9821665680"/>
    <n v="236445976"/>
    <n v="0"/>
    <n v="0"/>
    <n v="14804635950"/>
    <n v="4477341492.0090027"/>
    <n v="17632340.715649173"/>
    <n v="0"/>
    <n v="0"/>
    <n v="0"/>
    <n v="19299609782.724651"/>
    <n v="4645920630"/>
    <n v="0"/>
    <n v="9821665680"/>
    <n v="4477341492.0090027"/>
    <n v="254078316.71564919"/>
    <n v="0"/>
    <n v="0"/>
    <n v="19199006118.724651"/>
    <n v="0"/>
    <n v="19199006118.724651"/>
    <n v="0"/>
    <n v="19199006118.724651"/>
    <x v="14"/>
  </r>
  <r>
    <x v="4"/>
    <s v="HUILA"/>
    <s v="41078"/>
    <s v="MUNICIPIO DE BARAYA (HUILA)"/>
    <n v="65529696"/>
    <n v="0"/>
    <n v="501649472"/>
    <n v="99569832"/>
    <n v="0"/>
    <n v="0"/>
    <n v="666749000"/>
    <n v="18335073.332572311"/>
    <n v="-507688.62074625492"/>
    <n v="0"/>
    <n v="0"/>
    <n v="0"/>
    <n v="684576384.71182609"/>
    <n v="81881342"/>
    <n v="0"/>
    <n v="501649472"/>
    <n v="18335073.332572311"/>
    <n v="99062143.379253745"/>
    <n v="0"/>
    <n v="0"/>
    <n v="700928030.71182609"/>
    <n v="0"/>
    <n v="700928030.71182609"/>
    <n v="417187202.12"/>
    <n v="283740828.59182608"/>
    <x v="14"/>
  </r>
  <r>
    <x v="4"/>
    <s v="HUILA"/>
    <s v="41298"/>
    <s v="MUNICIPIO DE GARZÓN (HUILA)"/>
    <n v="1352777307"/>
    <n v="0"/>
    <n v="0"/>
    <n v="0"/>
    <n v="0"/>
    <n v="0"/>
    <n v="1352777307"/>
    <n v="4423452.795901794"/>
    <n v="-8.1956386566162109E-8"/>
    <n v="0"/>
    <n v="0"/>
    <n v="0"/>
    <n v="1357200759.7959018"/>
    <n v="334361957"/>
    <n v="0"/>
    <n v="0"/>
    <n v="4423452.795901794"/>
    <n v="-8.1956386566162109E-8"/>
    <n v="0"/>
    <n v="0"/>
    <n v="338785409.79590172"/>
    <n v="0"/>
    <n v="338785409.79590172"/>
    <n v="201884638.27000001"/>
    <n v="136900771.52590171"/>
    <x v="14"/>
  </r>
  <r>
    <x v="4"/>
    <s v="HUILA"/>
    <s v="41306"/>
    <s v="MUNICIPIO DE GIGANTE (HUILA)"/>
    <n v="201523942"/>
    <n v="0"/>
    <n v="0"/>
    <n v="0"/>
    <n v="0"/>
    <n v="0"/>
    <n v="201523942"/>
    <n v="557465.99665410817"/>
    <n v="0"/>
    <n v="0"/>
    <n v="0"/>
    <n v="0"/>
    <n v="202081407.99665409"/>
    <n v="86848566"/>
    <n v="0"/>
    <n v="0"/>
    <n v="557465.99665410817"/>
    <n v="0"/>
    <n v="0"/>
    <n v="0"/>
    <n v="87406031.996654108"/>
    <n v="0"/>
    <n v="87406031.996654108"/>
    <n v="41229621.130000003"/>
    <n v="46176410.866654105"/>
    <x v="14"/>
  </r>
  <r>
    <x v="4"/>
    <s v="HUILA"/>
    <s v="41357"/>
    <s v="MUNICIPIO DE IQUIRA (HUILA)"/>
    <n v="0"/>
    <n v="0"/>
    <n v="0"/>
    <n v="5553322"/>
    <n v="0"/>
    <n v="0"/>
    <n v="5553322"/>
    <n v="734227.98734895512"/>
    <n v="-1586378.9263624661"/>
    <n v="0"/>
    <n v="0"/>
    <n v="0"/>
    <n v="4701171.0609864891"/>
    <n v="18241417"/>
    <n v="0"/>
    <n v="0"/>
    <n v="734227.98734895512"/>
    <n v="3966943.0736375339"/>
    <n v="0"/>
    <n v="0"/>
    <n v="22942588.060986489"/>
    <n v="0"/>
    <n v="22942588.060986489"/>
    <n v="0"/>
    <n v="22942588.060986489"/>
    <x v="14"/>
  </r>
  <r>
    <x v="4"/>
    <s v="HUILA"/>
    <s v="41396"/>
    <s v="MUNICIPIO DE LA PLATA (HUILA)"/>
    <n v="2068"/>
    <n v="0"/>
    <n v="0"/>
    <n v="0"/>
    <n v="0"/>
    <n v="0"/>
    <n v="2068"/>
    <n v="105805.35425728379"/>
    <n v="0"/>
    <n v="0"/>
    <n v="0"/>
    <n v="0"/>
    <n v="107873.35425728379"/>
    <n v="247004"/>
    <n v="0"/>
    <n v="0"/>
    <n v="105805.35425728379"/>
    <n v="0"/>
    <n v="0"/>
    <n v="0"/>
    <n v="352809.35425728379"/>
    <n v="0"/>
    <n v="352809.35425728379"/>
    <n v="0"/>
    <n v="352809.35425728379"/>
    <x v="14"/>
  </r>
  <r>
    <x v="4"/>
    <s v="HUILA"/>
    <s v="41518"/>
    <s v="MUNICIPIO DE PAICOL (HUILA)"/>
    <n v="718653540"/>
    <n v="0"/>
    <n v="539744448"/>
    <n v="101859403"/>
    <n v="0"/>
    <n v="0"/>
    <n v="1360257391"/>
    <n v="17608490.00925231"/>
    <n v="-6722900.7078217268"/>
    <n v="0"/>
    <n v="0"/>
    <n v="0"/>
    <n v="1371142980.3014307"/>
    <n v="447413547"/>
    <n v="0"/>
    <n v="539744448"/>
    <n v="17608490.00925231"/>
    <n v="95136502.292178273"/>
    <n v="0"/>
    <n v="0"/>
    <n v="1099902987.3014307"/>
    <n v="0"/>
    <n v="1099902987.3014307"/>
    <n v="1067972426.6"/>
    <n v="31930560.701430678"/>
    <x v="14"/>
  </r>
  <r>
    <x v="4"/>
    <s v="HUILA"/>
    <s v="41524"/>
    <s v="MUNICIPIO DE PALERMO (HUILA)"/>
    <n v="3242865660"/>
    <n v="0"/>
    <n v="4360586442"/>
    <n v="540421547"/>
    <n v="0"/>
    <n v="0"/>
    <n v="8143873649"/>
    <n v="232512844.76130104"/>
    <n v="9901581.106480021"/>
    <n v="0"/>
    <n v="0"/>
    <n v="0"/>
    <n v="8386288074.8677807"/>
    <n v="2992264161"/>
    <n v="0"/>
    <n v="4360586442"/>
    <n v="232512844.76130104"/>
    <n v="550323128.10648"/>
    <n v="0"/>
    <n v="0"/>
    <n v="8135686575.8677807"/>
    <n v="0"/>
    <n v="8135686575.8677807"/>
    <n v="0"/>
    <n v="8135686575.8677807"/>
    <x v="14"/>
  </r>
  <r>
    <x v="4"/>
    <s v="HUILA"/>
    <s v="41551"/>
    <s v="MUNICIPIO DE PITALITO (HUILA)"/>
    <n v="1261905"/>
    <n v="0"/>
    <n v="0"/>
    <n v="2769991"/>
    <n v="0"/>
    <n v="0"/>
    <n v="4031896"/>
    <n v="616218.32181478036"/>
    <n v="2318.1261917362785"/>
    <n v="0"/>
    <n v="0"/>
    <n v="0"/>
    <n v="4650432.4480065163"/>
    <n v="3857900"/>
    <n v="0"/>
    <n v="0"/>
    <n v="616218.32181478036"/>
    <n v="2772309.1261917362"/>
    <n v="0"/>
    <n v="0"/>
    <n v="7246427.4480065163"/>
    <n v="0"/>
    <n v="7246427.4480065163"/>
    <n v="0"/>
    <n v="7246427.4480065163"/>
    <x v="14"/>
  </r>
  <r>
    <x v="4"/>
    <s v="HUILA"/>
    <s v="41615"/>
    <s v="MUNICIPIO DE RIVERA (HUILA)"/>
    <n v="95341610"/>
    <n v="0"/>
    <n v="0"/>
    <n v="98862218"/>
    <n v="0"/>
    <n v="0"/>
    <n v="194203828"/>
    <n v="17295943.146543495"/>
    <n v="-5414366.9708220214"/>
    <n v="0"/>
    <n v="0"/>
    <n v="0"/>
    <n v="206085404.17572147"/>
    <n v="122807759"/>
    <n v="0"/>
    <n v="0"/>
    <n v="17295943.146543495"/>
    <n v="93447851.029177979"/>
    <n v="0"/>
    <n v="0"/>
    <n v="233551553.17572147"/>
    <n v="0"/>
    <n v="233551553.17572147"/>
    <n v="0"/>
    <n v="233551553.17572147"/>
    <x v="14"/>
  </r>
  <r>
    <x v="4"/>
    <s v="HUILA"/>
    <s v="41668"/>
    <s v="MUNICIPIO DE SAN AGUSTÍN (HUILA)"/>
    <n v="169844"/>
    <n v="0"/>
    <n v="0"/>
    <n v="0"/>
    <n v="0"/>
    <n v="0"/>
    <n v="169844"/>
    <n v="0.16211084695532918"/>
    <n v="0"/>
    <n v="0"/>
    <n v="0"/>
    <n v="0"/>
    <n v="169844.16211084696"/>
    <n v="1248955"/>
    <n v="0"/>
    <n v="0"/>
    <n v="0.16211084695532918"/>
    <n v="0"/>
    <n v="0"/>
    <n v="0"/>
    <n v="1248955.162110847"/>
    <n v="0"/>
    <n v="1248955.162110847"/>
    <n v="0"/>
    <n v="1248955.162110847"/>
    <x v="14"/>
  </r>
  <r>
    <x v="4"/>
    <s v="HUILA"/>
    <s v="41676"/>
    <s v="MUNICIPIO DE SANTA MARÍA (HUILA)"/>
    <n v="10798222"/>
    <n v="0"/>
    <n v="0"/>
    <n v="22831055"/>
    <n v="0"/>
    <n v="0"/>
    <n v="33629277"/>
    <n v="7884085.9272633176"/>
    <n v="-4642951.8144256957"/>
    <n v="0"/>
    <n v="0"/>
    <n v="0"/>
    <n v="36870411.112837628"/>
    <n v="7745973"/>
    <n v="0"/>
    <n v="0"/>
    <n v="7884085.9272633176"/>
    <n v="18188103.185574304"/>
    <n v="0"/>
    <n v="0"/>
    <n v="33818162.11283762"/>
    <n v="0"/>
    <n v="33818162.11283762"/>
    <n v="9289616"/>
    <n v="24528546.11283762"/>
    <x v="14"/>
  </r>
  <r>
    <x v="4"/>
    <s v="HUILA"/>
    <s v="41791"/>
    <s v="MUNICIPIO DE TARQUI (HUILA)"/>
    <n v="402956"/>
    <n v="0"/>
    <n v="0"/>
    <n v="0"/>
    <n v="0"/>
    <n v="0"/>
    <n v="402956"/>
    <n v="0.2789976354688406"/>
    <n v="0"/>
    <n v="0"/>
    <n v="0"/>
    <n v="0"/>
    <n v="402956.27899763547"/>
    <n v="2378809"/>
    <n v="0"/>
    <n v="0"/>
    <n v="0.2789976354688406"/>
    <n v="0"/>
    <n v="0"/>
    <n v="0"/>
    <n v="2378809.2789976355"/>
    <n v="0"/>
    <n v="2378809.2789976355"/>
    <n v="0"/>
    <n v="2378809.2789976355"/>
    <x v="14"/>
  </r>
  <r>
    <x v="4"/>
    <s v="HUILA"/>
    <s v="41797"/>
    <s v="MUNICIPIO DE TESALIA (HUILA)"/>
    <n v="336157094"/>
    <n v="0"/>
    <n v="360652577"/>
    <n v="55203391"/>
    <n v="0"/>
    <n v="0"/>
    <n v="752013062"/>
    <n v="7330637.6786312461"/>
    <n v="-15596858.562585294"/>
    <n v="0"/>
    <n v="0"/>
    <n v="0"/>
    <n v="743746841.11604595"/>
    <n v="255143839"/>
    <n v="0"/>
    <n v="360652577"/>
    <n v="7330637.6786312461"/>
    <n v="39606532.437414706"/>
    <n v="0"/>
    <n v="0"/>
    <n v="662733586.11604595"/>
    <n v="0"/>
    <n v="662733586.11604595"/>
    <n v="637493317.04999995"/>
    <n v="25240269.066046"/>
    <x v="14"/>
  </r>
  <r>
    <x v="4"/>
    <s v="HUILA"/>
    <s v="41799"/>
    <s v="MUNICIPIO DE TELLO (HUILA)"/>
    <n v="329823"/>
    <n v="0"/>
    <n v="0"/>
    <n v="573246"/>
    <n v="0"/>
    <n v="0"/>
    <n v="903069"/>
    <n v="85016.250703180209"/>
    <n v="-113916.41243331973"/>
    <n v="0"/>
    <n v="0"/>
    <n v="0"/>
    <n v="874168.83826986048"/>
    <n v="610135"/>
    <n v="0"/>
    <n v="0"/>
    <n v="85016.250703180209"/>
    <n v="459329.58756668027"/>
    <n v="0"/>
    <n v="0"/>
    <n v="1154480.8382698605"/>
    <n v="0"/>
    <n v="1154480.8382698605"/>
    <n v="0"/>
    <n v="1154480.8382698605"/>
    <x v="14"/>
  </r>
  <r>
    <x v="4"/>
    <s v="HUILA"/>
    <s v="41801"/>
    <s v="MUNICIPIO DE TERUEL (HUILA)"/>
    <n v="850939"/>
    <n v="0"/>
    <n v="0"/>
    <n v="2761445"/>
    <n v="0"/>
    <n v="0"/>
    <n v="3612384"/>
    <n v="486979.90952578362"/>
    <n v="-174021.27765467018"/>
    <n v="0"/>
    <n v="0"/>
    <n v="0"/>
    <n v="3925342.6318711136"/>
    <n v="2379503"/>
    <n v="0"/>
    <n v="0"/>
    <n v="486979.90952578362"/>
    <n v="2587423.7223453298"/>
    <n v="0"/>
    <n v="0"/>
    <n v="5453906.6318711136"/>
    <n v="0"/>
    <n v="5453906.6318711136"/>
    <n v="15437.88"/>
    <n v="5438468.7518711137"/>
    <x v="14"/>
  </r>
  <r>
    <x v="4"/>
    <s v="HUILA"/>
    <s v="41807"/>
    <s v="MUNICIPIO DE TIMANÁ (HUILA)"/>
    <n v="121836"/>
    <n v="0"/>
    <n v="0"/>
    <n v="29402"/>
    <n v="0"/>
    <n v="0"/>
    <n v="151238"/>
    <n v="362405.1428528821"/>
    <n v="-25285.001223253203"/>
    <n v="0"/>
    <n v="0"/>
    <n v="0"/>
    <n v="488358.1416296289"/>
    <n v="0"/>
    <n v="0"/>
    <n v="0"/>
    <n v="362405.1428528821"/>
    <n v="4116.9987767467974"/>
    <n v="0"/>
    <n v="0"/>
    <n v="366522.1416296289"/>
    <n v="0"/>
    <n v="366522.1416296289"/>
    <n v="0"/>
    <n v="366522.1416296289"/>
    <x v="14"/>
  </r>
  <r>
    <x v="4"/>
    <s v="HUILA"/>
    <s v="41872"/>
    <s v="MUNICIPIO DE VILLAVIEJA (HUILA)"/>
    <n v="74461888"/>
    <n v="0"/>
    <n v="3589411"/>
    <n v="11408258"/>
    <n v="0"/>
    <n v="0"/>
    <n v="89459557"/>
    <n v="3376998.508137539"/>
    <n v="338226.2808747731"/>
    <n v="0"/>
    <n v="0"/>
    <n v="0"/>
    <n v="93174781.789012313"/>
    <n v="57909964"/>
    <n v="0"/>
    <n v="3589411"/>
    <n v="3376998.508137539"/>
    <n v="11746484.280874774"/>
    <n v="0"/>
    <n v="0"/>
    <n v="76622857.789012313"/>
    <n v="0"/>
    <n v="76622857.789012313"/>
    <n v="0"/>
    <n v="76622857.789012313"/>
    <x v="14"/>
  </r>
  <r>
    <x v="4"/>
    <s v="HUILA"/>
    <s v="41885"/>
    <s v="MUNICIPIO DE YAGUARÁ (HUILA)"/>
    <n v="835283843"/>
    <n v="0"/>
    <n v="6438500520"/>
    <n v="600114583"/>
    <n v="0"/>
    <n v="0"/>
    <n v="7873898946"/>
    <n v="703962805.06172752"/>
    <n v="5141953.9162254268"/>
    <n v="0"/>
    <n v="0"/>
    <n v="0"/>
    <n v="8583003704.977953"/>
    <n v="2045974425"/>
    <n v="0"/>
    <n v="6438500520"/>
    <n v="703962805.06172752"/>
    <n v="605256536.91622543"/>
    <n v="0"/>
    <n v="0"/>
    <n v="9793694286.977953"/>
    <n v="0"/>
    <n v="9793694286.977953"/>
    <n v="3533399687.5"/>
    <n v="6260294599.477953"/>
    <x v="14"/>
  </r>
  <r>
    <x v="4"/>
    <s v="LA GUAJIRA"/>
    <s v="44000"/>
    <s v="DEPARTAMENTO DE LA GUAJIRA"/>
    <n v="67246134601"/>
    <n v="0"/>
    <n v="67908602256"/>
    <n v="5363562223"/>
    <n v="0"/>
    <n v="0"/>
    <n v="140518299080"/>
    <n v="22035073522.236359"/>
    <n v="88178788.782644704"/>
    <n v="0"/>
    <n v="0"/>
    <n v="0"/>
    <n v="162641551391.01901"/>
    <n v="63588789381"/>
    <n v="0"/>
    <n v="67908602256"/>
    <n v="22035073522.236359"/>
    <n v="5451741011.7826443"/>
    <n v="0"/>
    <n v="0"/>
    <n v="158984206171.01901"/>
    <n v="0"/>
    <n v="158984206171.01901"/>
    <n v="115678323120.85001"/>
    <n v="43305883050.169006"/>
    <x v="15"/>
  </r>
  <r>
    <x v="4"/>
    <s v="LA GUAJIRA"/>
    <s v="44001"/>
    <s v="MUNICIPIO DE RIOHACHA (LA GUAJIRA)"/>
    <n v="2205712990"/>
    <n v="0"/>
    <n v="7937528627"/>
    <n v="0"/>
    <n v="0"/>
    <n v="0"/>
    <n v="10143241617"/>
    <n v="3133383277.4272156"/>
    <n v="0"/>
    <n v="0"/>
    <n v="0"/>
    <n v="0"/>
    <n v="13276624894.427216"/>
    <n v="1718732941"/>
    <n v="0"/>
    <n v="7937528627"/>
    <n v="3133383277.4272156"/>
    <n v="0"/>
    <n v="0"/>
    <n v="0"/>
    <n v="12789644845.427216"/>
    <n v="0"/>
    <n v="12789644845.427216"/>
    <n v="8377639326.71"/>
    <n v="4412005518.7172155"/>
    <x v="15"/>
  </r>
  <r>
    <x v="4"/>
    <s v="LA GUAJIRA"/>
    <s v="44035"/>
    <s v="MUNICIPIO DE ALBANIA (LA GUAJIRA)"/>
    <n v="13751379444"/>
    <n v="0"/>
    <n v="11228123725"/>
    <n v="4179394223"/>
    <n v="0"/>
    <n v="0"/>
    <n v="29158897392"/>
    <n v="929272459.21842194"/>
    <n v="41620090.405458227"/>
    <n v="0"/>
    <n v="0"/>
    <n v="0"/>
    <n v="30129789941.623878"/>
    <n v="11019100880"/>
    <n v="0"/>
    <n v="11228123725"/>
    <n v="929272459.21842194"/>
    <n v="4221014313.4054585"/>
    <n v="0"/>
    <n v="0"/>
    <n v="27397511377.623878"/>
    <n v="0"/>
    <n v="27397511377.623878"/>
    <n v="19807274099"/>
    <n v="7590237278.6238785"/>
    <x v="15"/>
  </r>
  <r>
    <x v="4"/>
    <s v="LA GUAJIRA"/>
    <s v="44078"/>
    <s v="MUNICIPIO DE BARRANCAS (LA GUAJIRA)"/>
    <n v="10979039199"/>
    <n v="0"/>
    <n v="1460519036"/>
    <n v="18430893260"/>
    <n v="0"/>
    <n v="0"/>
    <n v="30870451495"/>
    <n v="3531077407.3631687"/>
    <n v="32010037.791064452"/>
    <n v="0"/>
    <n v="0"/>
    <n v="0"/>
    <n v="34433538940.154228"/>
    <n v="19460066144"/>
    <n v="0"/>
    <n v="1460519036"/>
    <n v="3531077407.3631687"/>
    <n v="18462903297.791065"/>
    <n v="0"/>
    <n v="0"/>
    <n v="42914565885.154236"/>
    <n v="0"/>
    <n v="42914565885.154236"/>
    <n v="23420108226.470001"/>
    <n v="19494457658.684235"/>
    <x v="15"/>
  </r>
  <r>
    <x v="4"/>
    <s v="LA GUAJIRA"/>
    <s v="44090"/>
    <s v="MUNICIPIO DE DIBULLA (LA GUAJIRA)"/>
    <n v="1752264714"/>
    <n v="0"/>
    <n v="1335417778"/>
    <n v="0"/>
    <n v="0"/>
    <n v="0"/>
    <n v="3087682492"/>
    <n v="472792851.79201794"/>
    <n v="0"/>
    <n v="0"/>
    <n v="0"/>
    <n v="0"/>
    <n v="3560475343.7920179"/>
    <n v="390000882"/>
    <n v="0"/>
    <n v="1335417778"/>
    <n v="472792851.79201794"/>
    <n v="0"/>
    <n v="0"/>
    <n v="0"/>
    <n v="2198211511.7920179"/>
    <n v="0"/>
    <n v="2198211511.7920179"/>
    <n v="781706719.38"/>
    <n v="1416504792.4120178"/>
    <x v="15"/>
  </r>
  <r>
    <x v="4"/>
    <s v="LA GUAJIRA"/>
    <s v="44279"/>
    <s v="MUNICIPIO DE FONSECA (LA GUAJIRA)"/>
    <n v="0"/>
    <n v="0"/>
    <n v="0"/>
    <n v="1050952"/>
    <n v="0"/>
    <n v="0"/>
    <n v="1050952"/>
    <n v="208993.75534426427"/>
    <n v="-396724.69448816939"/>
    <n v="0"/>
    <n v="0"/>
    <n v="0"/>
    <n v="863221.06085609482"/>
    <n v="668808"/>
    <n v="0"/>
    <n v="0"/>
    <n v="208993.75534426427"/>
    <n v="654227.30551183061"/>
    <n v="0"/>
    <n v="0"/>
    <n v="1532029.0608560948"/>
    <n v="0"/>
    <n v="1532029.0608560948"/>
    <n v="0"/>
    <n v="1532029.0608560948"/>
    <x v="15"/>
  </r>
  <r>
    <x v="4"/>
    <s v="LA GUAJIRA"/>
    <s v="44378"/>
    <s v="MUNICIPIO DE HATONUEVO (LA GUAJIRA)"/>
    <n v="3659713639"/>
    <n v="0"/>
    <n v="4630806018"/>
    <n v="365165352"/>
    <n v="0"/>
    <n v="0"/>
    <n v="8655685009"/>
    <n v="117971822.94362545"/>
    <n v="13466325.856558761"/>
    <n v="0"/>
    <n v="0"/>
    <n v="0"/>
    <n v="8787123157.8001842"/>
    <n v="2563752827"/>
    <n v="0"/>
    <n v="4630806018"/>
    <n v="117971822.94362545"/>
    <n v="378631677.85655874"/>
    <n v="0"/>
    <n v="0"/>
    <n v="7691162345.8001842"/>
    <n v="0"/>
    <n v="7691162345.8001842"/>
    <n v="4992344155"/>
    <n v="2698818190.8001842"/>
    <x v="15"/>
  </r>
  <r>
    <x v="4"/>
    <s v="LA GUAJIRA"/>
    <s v="44430"/>
    <s v="MUNICIPIO DE MAICAO (LA GUAJIRA)"/>
    <n v="1106248600"/>
    <n v="0"/>
    <n v="0"/>
    <n v="0"/>
    <n v="0"/>
    <n v="0"/>
    <n v="1106248600"/>
    <n v="165394878.61055851"/>
    <n v="0"/>
    <n v="0"/>
    <n v="0"/>
    <n v="0"/>
    <n v="1271643478.6105585"/>
    <n v="546857173"/>
    <n v="0"/>
    <n v="0"/>
    <n v="165394878.61055851"/>
    <n v="0"/>
    <n v="0"/>
    <n v="0"/>
    <n v="712252051.61055851"/>
    <n v="0"/>
    <n v="712252051.61055851"/>
    <n v="131368304"/>
    <n v="580883747.61055851"/>
    <x v="15"/>
  </r>
  <r>
    <x v="4"/>
    <s v="LA GUAJIRA"/>
    <s v="44560"/>
    <s v="MUNICIPIO DE MANAURE (LA GUAJIRA)"/>
    <n v="3549956891"/>
    <n v="0"/>
    <n v="20181702253"/>
    <n v="0"/>
    <n v="0"/>
    <n v="0"/>
    <n v="23731659144"/>
    <n v="1379073107.7595062"/>
    <n v="0"/>
    <n v="0"/>
    <n v="0"/>
    <n v="0"/>
    <n v="25110732251.759506"/>
    <n v="9179111922"/>
    <n v="0"/>
    <n v="20181702253"/>
    <n v="1379073107.7595062"/>
    <n v="0"/>
    <n v="0"/>
    <n v="0"/>
    <n v="30739887282.759506"/>
    <n v="0"/>
    <n v="30739887282.759506"/>
    <n v="8966435048"/>
    <n v="21773452234.759506"/>
    <x v="15"/>
  </r>
  <r>
    <x v="4"/>
    <s v="LA GUAJIRA"/>
    <s v="44847"/>
    <s v="MUNICIPIO DE URIBIA (LA GUAJIRA)"/>
    <n v="9084084384"/>
    <n v="0"/>
    <n v="13550608885"/>
    <n v="1820686701"/>
    <n v="0"/>
    <n v="0"/>
    <n v="24455379970"/>
    <n v="413965336.95679855"/>
    <n v="20574666.524197351"/>
    <n v="0"/>
    <n v="0"/>
    <n v="0"/>
    <n v="24889919973.480995"/>
    <n v="9582184086"/>
    <n v="0"/>
    <n v="13550608885"/>
    <n v="413965336.95679855"/>
    <n v="1841261367.5241973"/>
    <n v="0"/>
    <n v="0"/>
    <n v="25388019675.480995"/>
    <n v="0"/>
    <n v="25388019675.480995"/>
    <n v="7676248775.5"/>
    <n v="17711770899.980995"/>
    <x v="15"/>
  </r>
  <r>
    <x v="4"/>
    <s v="LA GUAJIRA"/>
    <s v="44874"/>
    <s v="MUNICIPIO DE VILLANUEVA (LA GUAJIRA)"/>
    <n v="284358"/>
    <n v="0"/>
    <n v="0"/>
    <n v="45579"/>
    <n v="0"/>
    <n v="0"/>
    <n v="329937"/>
    <n v="809837.44592515728"/>
    <n v="-45579"/>
    <n v="0"/>
    <n v="0"/>
    <n v="0"/>
    <n v="1094195.4459251573"/>
    <n v="0"/>
    <n v="0"/>
    <n v="0"/>
    <n v="809837.44592515728"/>
    <n v="0"/>
    <n v="0"/>
    <n v="0"/>
    <n v="809837.44592515728"/>
    <n v="0"/>
    <n v="809837.44592515728"/>
    <n v="0"/>
    <n v="809837.44592515728"/>
    <x v="15"/>
  </r>
  <r>
    <x v="4"/>
    <s v="MAGDALENA"/>
    <s v="47000"/>
    <s v="DEPARTAMENTO DE MAGDALENA"/>
    <n v="1385324869"/>
    <n v="0"/>
    <n v="8102206488"/>
    <n v="0"/>
    <n v="0"/>
    <n v="0"/>
    <n v="9487531357"/>
    <n v="82965650.153464317"/>
    <n v="0"/>
    <n v="0"/>
    <n v="0"/>
    <n v="0"/>
    <n v="9570497007.1534653"/>
    <n v="1212729420"/>
    <n v="0"/>
    <n v="8102206488"/>
    <n v="82965650.153464317"/>
    <n v="0"/>
    <n v="0"/>
    <n v="0"/>
    <n v="9397901558.1534653"/>
    <n v="0"/>
    <n v="9397901558.1534653"/>
    <n v="4008078266.3099999"/>
    <n v="5389823291.8434658"/>
    <x v="16"/>
  </r>
  <r>
    <x v="4"/>
    <s v="MAGDALENA"/>
    <s v="47001"/>
    <s v="MUNICIPIO DE SANTA MARTA (MAGDALENA)"/>
    <n v="479190120"/>
    <n v="0"/>
    <n v="10257347769"/>
    <n v="537027145"/>
    <n v="0"/>
    <n v="0"/>
    <n v="11273565034"/>
    <n v="163909950.82704926"/>
    <n v="16679885.354615225"/>
    <n v="0"/>
    <n v="0"/>
    <n v="0"/>
    <n v="11454154870.181665"/>
    <n v="1732541334"/>
    <n v="0"/>
    <n v="10257347769"/>
    <n v="163909950.82704926"/>
    <n v="553707030.35461521"/>
    <n v="0"/>
    <n v="0"/>
    <n v="12707506084.181664"/>
    <n v="0"/>
    <n v="12707506084.181664"/>
    <n v="1501822.17"/>
    <n v="12706004262.011663"/>
    <x v="16"/>
  </r>
  <r>
    <x v="4"/>
    <s v="MAGDALENA"/>
    <s v="47030"/>
    <s v="MUNICIPIO DE ALGARROBO (MAGDALENA)"/>
    <n v="1637411"/>
    <n v="0"/>
    <n v="0"/>
    <n v="3526489"/>
    <n v="0"/>
    <n v="0"/>
    <n v="5163900"/>
    <n v="1371209.4503056658"/>
    <n v="-1331216.6342407516"/>
    <n v="0"/>
    <n v="0"/>
    <n v="0"/>
    <n v="5203892.8160649147"/>
    <n v="809473"/>
    <n v="0"/>
    <n v="0"/>
    <n v="1371209.4503056658"/>
    <n v="2195272.3657592484"/>
    <n v="0"/>
    <n v="0"/>
    <n v="4375954.8160649147"/>
    <n v="0"/>
    <n v="4375954.8160649147"/>
    <n v="3927332"/>
    <n v="448622.81606491469"/>
    <x v="16"/>
  </r>
  <r>
    <x v="4"/>
    <s v="MAGDALENA"/>
    <s v="47053"/>
    <s v="MUNICIPIO DE ARACATACA (MAGDALENA)"/>
    <n v="537902"/>
    <n v="0"/>
    <n v="0"/>
    <n v="2060457"/>
    <n v="0"/>
    <n v="0"/>
    <n v="2598359"/>
    <n v="294354.76275644574"/>
    <n v="-470094.44600256067"/>
    <n v="0"/>
    <n v="0"/>
    <n v="0"/>
    <n v="2422619.3167538852"/>
    <n v="3142795"/>
    <n v="0"/>
    <n v="0"/>
    <n v="294354.76275644574"/>
    <n v="1590362.5539974393"/>
    <n v="0"/>
    <n v="0"/>
    <n v="5027512.3167538848"/>
    <n v="0"/>
    <n v="5027512.3167538848"/>
    <n v="0"/>
    <n v="5027512.3167538848"/>
    <x v="16"/>
  </r>
  <r>
    <x v="4"/>
    <s v="MAGDALENA"/>
    <s v="47058"/>
    <s v="MUNICIPIO DE ARIGUANÍ (MAGDALENA)"/>
    <n v="578523077"/>
    <n v="0"/>
    <n v="1507713150"/>
    <n v="0"/>
    <n v="0"/>
    <n v="0"/>
    <n v="2086236227"/>
    <n v="96788551.006690741"/>
    <n v="0"/>
    <n v="0"/>
    <n v="0"/>
    <n v="0"/>
    <n v="2183024778.006691"/>
    <n v="711987630"/>
    <n v="0"/>
    <n v="1507713150"/>
    <n v="96788551.006690741"/>
    <n v="0"/>
    <n v="0"/>
    <n v="0"/>
    <n v="2316489331.006691"/>
    <n v="0"/>
    <n v="2316489331.006691"/>
    <n v="1316198178.5599999"/>
    <n v="1000291152.446691"/>
    <x v="16"/>
  </r>
  <r>
    <x v="4"/>
    <s v="MAGDALENA"/>
    <s v="47189"/>
    <s v="MUNICIPIO DE CIÉNAGA (MAGDALENA)"/>
    <n v="16700913164"/>
    <n v="0"/>
    <n v="6293794432"/>
    <n v="13118056002"/>
    <n v="0"/>
    <n v="0"/>
    <n v="36112763598"/>
    <n v="2390294655.5009842"/>
    <n v="-203588318.12462616"/>
    <n v="0"/>
    <n v="0"/>
    <n v="0"/>
    <n v="38299469935.376358"/>
    <n v="29746082777"/>
    <n v="0"/>
    <n v="6293794432"/>
    <n v="2390294655.5009842"/>
    <n v="12914467683.875374"/>
    <n v="0"/>
    <n v="0"/>
    <n v="51344639548.376358"/>
    <n v="0"/>
    <n v="51344639548.376358"/>
    <n v="35112385222.709999"/>
    <n v="16232254325.666359"/>
    <x v="16"/>
  </r>
  <r>
    <x v="4"/>
    <s v="MAGDALENA"/>
    <s v="47245"/>
    <s v="MUNICIPIO DE EL BANCO (MAGDALENA)"/>
    <n v="4272277"/>
    <n v="0"/>
    <n v="0"/>
    <n v="9645632"/>
    <n v="0"/>
    <n v="0"/>
    <n v="13917909"/>
    <n v="4457619.7971498463"/>
    <n v="-2599202.3456023596"/>
    <n v="0"/>
    <n v="0"/>
    <n v="0"/>
    <n v="15776326.451547485"/>
    <n v="2225268"/>
    <n v="0"/>
    <n v="0"/>
    <n v="4457619.7971498463"/>
    <n v="7046429.6543976404"/>
    <n v="0"/>
    <n v="0"/>
    <n v="13729317.451547487"/>
    <n v="0"/>
    <n v="13729317.451547487"/>
    <n v="0"/>
    <n v="13729317.451547487"/>
    <x v="16"/>
  </r>
  <r>
    <x v="4"/>
    <s v="MAGDALENA"/>
    <s v="47545"/>
    <s v="MUNICIPIO DE PIJIÑO DEL CARMEN (MAGDALENA)"/>
    <n v="0"/>
    <n v="0"/>
    <n v="0"/>
    <n v="0"/>
    <n v="0"/>
    <n v="0"/>
    <n v="0"/>
    <n v="5.2165689146931982E-2"/>
    <n v="0"/>
    <n v="0"/>
    <n v="0"/>
    <n v="0"/>
    <n v="5.2165689146931982E-2"/>
    <n v="0"/>
    <n v="0"/>
    <n v="0"/>
    <n v="5.2165689146931982E-2"/>
    <n v="0"/>
    <n v="0"/>
    <n v="0"/>
    <n v="5.2165689146931982E-2"/>
    <n v="0"/>
    <n v="5.2165689146931982E-2"/>
    <n v="0"/>
    <n v="5.2165689146931982E-2"/>
    <x v="16"/>
  </r>
  <r>
    <x v="4"/>
    <s v="MAGDALENA"/>
    <s v="47555"/>
    <s v="MUNICIPIO DE PLATO (MAGDALENA)"/>
    <n v="2012414"/>
    <n v="0"/>
    <n v="0"/>
    <n v="2874677"/>
    <n v="0"/>
    <n v="0"/>
    <n v="4887091"/>
    <n v="3007844.3236863953"/>
    <n v="-1060333.6124580367"/>
    <n v="0"/>
    <n v="0"/>
    <n v="0"/>
    <n v="6834601.7112283576"/>
    <n v="31754766"/>
    <n v="0"/>
    <n v="0"/>
    <n v="3007844.3236863953"/>
    <n v="1814343.3875419633"/>
    <n v="0"/>
    <n v="0"/>
    <n v="36576953.711228363"/>
    <n v="0"/>
    <n v="36576953.711228363"/>
    <n v="0"/>
    <n v="36576953.711228363"/>
    <x v="16"/>
  </r>
  <r>
    <x v="4"/>
    <s v="MAGDALENA"/>
    <s v="47707"/>
    <s v="MUNICIPIO DE SANTA ANA (MAGDALENA)"/>
    <n v="2062578"/>
    <n v="0"/>
    <n v="0"/>
    <n v="24093241"/>
    <n v="0"/>
    <n v="0"/>
    <n v="26155819"/>
    <n v="41170604.904497519"/>
    <n v="-4166649.1800475642"/>
    <n v="0"/>
    <n v="0"/>
    <n v="0"/>
    <n v="63159774.724449955"/>
    <n v="12183999"/>
    <n v="0"/>
    <n v="0"/>
    <n v="41170604.904497519"/>
    <n v="19926591.819952436"/>
    <n v="0"/>
    <n v="0"/>
    <n v="73281195.724449962"/>
    <n v="0"/>
    <n v="73281195.724449962"/>
    <n v="50193146"/>
    <n v="23088049.724449962"/>
    <x v="16"/>
  </r>
  <r>
    <x v="4"/>
    <s v="MAGDALENA"/>
    <s v="47745"/>
    <s v="MUNICIPIO DE SITIONUEVO (MAGDALENA)"/>
    <n v="0"/>
    <n v="0"/>
    <n v="0"/>
    <n v="0"/>
    <n v="0"/>
    <n v="0"/>
    <n v="0"/>
    <n v="0.96932004392147064"/>
    <n v="0"/>
    <n v="0"/>
    <n v="0"/>
    <n v="0"/>
    <n v="0.96932004392147064"/>
    <n v="0"/>
    <n v="0"/>
    <n v="0"/>
    <n v="0.96932004392147064"/>
    <n v="0"/>
    <n v="0"/>
    <n v="0"/>
    <n v="0.96932004392147064"/>
    <n v="0"/>
    <n v="0.96932004392147064"/>
    <n v="0"/>
    <n v="0.96932004392147064"/>
    <x v="16"/>
  </r>
  <r>
    <x v="4"/>
    <s v="MAGDALENA"/>
    <s v="47798"/>
    <s v="MUNICIPIO DE TENERIFE (MAGDALENA)"/>
    <n v="75989"/>
    <n v="0"/>
    <n v="0"/>
    <n v="0"/>
    <n v="0"/>
    <n v="0"/>
    <n v="75989"/>
    <n v="207597.48406684719"/>
    <n v="0"/>
    <n v="0"/>
    <n v="0"/>
    <n v="0"/>
    <n v="283586.48406684719"/>
    <n v="0"/>
    <n v="0"/>
    <n v="0"/>
    <n v="207597.48406684719"/>
    <n v="0"/>
    <n v="0"/>
    <n v="0"/>
    <n v="207597.48406684719"/>
    <n v="0"/>
    <n v="207597.48406684719"/>
    <n v="0"/>
    <n v="207597.48406684719"/>
    <x v="16"/>
  </r>
  <r>
    <x v="4"/>
    <s v="MAGDALENA"/>
    <s v="47980"/>
    <s v="MUNICIPIO DE ZONA BANANERA (MAGDALENA)"/>
    <n v="227727"/>
    <n v="0"/>
    <n v="0"/>
    <n v="476436"/>
    <n v="0"/>
    <n v="0"/>
    <n v="704163"/>
    <n v="208261.3088693"/>
    <n v="-179850.24335904693"/>
    <n v="0"/>
    <n v="0"/>
    <n v="0"/>
    <n v="732574.06551025296"/>
    <n v="86467"/>
    <n v="0"/>
    <n v="0"/>
    <n v="208261.3088693"/>
    <n v="296585.75664095307"/>
    <n v="0"/>
    <n v="0"/>
    <n v="591314.06551025307"/>
    <n v="0"/>
    <n v="591314.06551025307"/>
    <n v="0"/>
    <n v="591314.06551025307"/>
    <x v="16"/>
  </r>
  <r>
    <x v="4"/>
    <s v="META"/>
    <s v="50000"/>
    <s v="DEPARTAMENTO DE META"/>
    <n v="500931272888"/>
    <n v="0"/>
    <n v="73297553941"/>
    <n v="88437892237"/>
    <n v="0"/>
    <n v="0"/>
    <n v="662666719066"/>
    <n v="16533917287.824463"/>
    <n v="4051840.3751120809"/>
    <n v="0"/>
    <n v="0"/>
    <n v="0"/>
    <n v="679204688194.19958"/>
    <n v="321710624090"/>
    <n v="0"/>
    <n v="73297553941"/>
    <n v="16533917287.824463"/>
    <n v="88441944077.375107"/>
    <n v="0"/>
    <n v="0"/>
    <n v="499984039396.19958"/>
    <n v="0"/>
    <n v="499984039396.19958"/>
    <n v="257866839713.51001"/>
    <n v="242117199682.68958"/>
    <x v="17"/>
  </r>
  <r>
    <x v="4"/>
    <s v="META"/>
    <s v="50001"/>
    <s v="MUNICIPIO DE VILLAVICENCIO (META)"/>
    <n v="1867468920"/>
    <n v="0"/>
    <n v="5759311375"/>
    <n v="1518238519"/>
    <n v="0"/>
    <n v="0"/>
    <n v="9145018814"/>
    <n v="338912284.08498573"/>
    <n v="15476759.888980381"/>
    <n v="0"/>
    <n v="0"/>
    <n v="0"/>
    <n v="9499407857.9739666"/>
    <n v="3675035945"/>
    <n v="0"/>
    <n v="5759311375"/>
    <n v="338912284.08498573"/>
    <n v="1533715278.8889804"/>
    <n v="0"/>
    <n v="0"/>
    <n v="11306974882.973967"/>
    <n v="0"/>
    <n v="11306974882.973967"/>
    <n v="0"/>
    <n v="11306974882.973967"/>
    <x v="17"/>
  </r>
  <r>
    <x v="4"/>
    <s v="META"/>
    <s v="50006"/>
    <s v="MUNICIPIO DE ACACÍAS (META)"/>
    <n v="22012661581"/>
    <n v="0"/>
    <n v="4934778229"/>
    <n v="5605647494"/>
    <n v="0"/>
    <n v="0"/>
    <n v="32553087304"/>
    <n v="1036213957.7097626"/>
    <n v="-7111079.2929191589"/>
    <n v="0"/>
    <n v="0"/>
    <n v="0"/>
    <n v="33582190182.416843"/>
    <n v="15953295369"/>
    <n v="0"/>
    <n v="4934778229"/>
    <n v="1036213957.7097626"/>
    <n v="5598536414.7070808"/>
    <n v="0"/>
    <n v="0"/>
    <n v="27522823970.416843"/>
    <n v="0"/>
    <n v="27522823970.416843"/>
    <n v="9894719616.1399994"/>
    <n v="17628104354.276844"/>
    <x v="17"/>
  </r>
  <r>
    <x v="4"/>
    <s v="META"/>
    <s v="50110"/>
    <s v="MUNICIPIO DE BARRANCA DE UPÍA (META)"/>
    <n v="87905651"/>
    <n v="0"/>
    <n v="496286866"/>
    <n v="107751819"/>
    <n v="0"/>
    <n v="0"/>
    <n v="691944336"/>
    <n v="20160268.793001115"/>
    <n v="57958.455430434333"/>
    <n v="0"/>
    <n v="0"/>
    <n v="0"/>
    <n v="712162563.24843156"/>
    <n v="134220014"/>
    <n v="0"/>
    <n v="496286866"/>
    <n v="20160268.793001115"/>
    <n v="107809777.45543043"/>
    <n v="0"/>
    <n v="0"/>
    <n v="758476926.24843156"/>
    <n v="0"/>
    <n v="758476926.24843156"/>
    <n v="278483639.97000003"/>
    <n v="479993286.27843153"/>
    <x v="17"/>
  </r>
  <r>
    <x v="4"/>
    <s v="META"/>
    <s v="50124"/>
    <s v="MUNICIPIO DE CABUYARO (META)"/>
    <n v="1943975207"/>
    <n v="0"/>
    <n v="2298717226"/>
    <n v="2650063436"/>
    <n v="0"/>
    <n v="0"/>
    <n v="6892755869"/>
    <n v="566596729.89116478"/>
    <n v="20340775.240348827"/>
    <n v="0"/>
    <n v="0"/>
    <n v="0"/>
    <n v="7479693374.1315136"/>
    <n v="5769059757"/>
    <n v="0"/>
    <n v="2298717226"/>
    <n v="566596729.89116478"/>
    <n v="2670404211.2403488"/>
    <n v="0"/>
    <n v="0"/>
    <n v="11304777924.131514"/>
    <n v="0"/>
    <n v="11304777924.131514"/>
    <n v="1701841569.1199999"/>
    <n v="9602936355.0115128"/>
    <x v="17"/>
  </r>
  <r>
    <x v="4"/>
    <s v="META"/>
    <s v="50150"/>
    <s v="MUNICIPIO DE CASTILLA LA NUEVA (META)"/>
    <n v="14042325046"/>
    <n v="0"/>
    <n v="8927004959"/>
    <n v="2817514093"/>
    <n v="0"/>
    <n v="0"/>
    <n v="25786844098"/>
    <n v="635866924.17305374"/>
    <n v="30571178.110322855"/>
    <n v="0"/>
    <n v="0"/>
    <n v="0"/>
    <n v="26453282200.283375"/>
    <n v="12587956028"/>
    <n v="0"/>
    <n v="8927004959"/>
    <n v="635866924.17305374"/>
    <n v="2848085271.110323"/>
    <n v="0"/>
    <n v="0"/>
    <n v="24998913182.283379"/>
    <n v="0"/>
    <n v="24998913182.283379"/>
    <n v="12518760279.390001"/>
    <n v="12480152902.893377"/>
    <x v="17"/>
  </r>
  <r>
    <x v="4"/>
    <s v="META"/>
    <s v="50223"/>
    <s v="MUNICIPIO DE CUBARRAL (META)"/>
    <n v="0"/>
    <n v="0"/>
    <n v="0"/>
    <n v="0"/>
    <n v="0"/>
    <n v="0"/>
    <n v="0"/>
    <n v="139102.25"/>
    <n v="0"/>
    <n v="0"/>
    <n v="0"/>
    <n v="0"/>
    <n v="139102.25"/>
    <n v="0"/>
    <n v="0"/>
    <n v="0"/>
    <n v="139102.25"/>
    <n v="0"/>
    <n v="0"/>
    <n v="0"/>
    <n v="139102.25"/>
    <n v="0"/>
    <n v="139102.25"/>
    <n v="0"/>
    <n v="139102.25"/>
    <x v="17"/>
  </r>
  <r>
    <x v="4"/>
    <s v="META"/>
    <s v="50226"/>
    <s v="MUNICIPIO DE CUMARAL (META)"/>
    <n v="2780619"/>
    <n v="0"/>
    <n v="0"/>
    <n v="0"/>
    <n v="0"/>
    <n v="0"/>
    <n v="2780619"/>
    <n v="0.10368997603654861"/>
    <n v="0"/>
    <n v="0"/>
    <n v="0"/>
    <n v="0"/>
    <n v="2780619.103689976"/>
    <n v="5108931"/>
    <n v="0"/>
    <n v="0"/>
    <n v="0.10368997603654861"/>
    <n v="0"/>
    <n v="0"/>
    <n v="0"/>
    <n v="5108931.103689976"/>
    <n v="0"/>
    <n v="5108931.103689976"/>
    <n v="0"/>
    <n v="5108931.103689976"/>
    <x v="17"/>
  </r>
  <r>
    <x v="4"/>
    <s v="META"/>
    <s v="50251"/>
    <s v="MUNICIPIO DE EL CASTILLO (META)"/>
    <n v="3294676"/>
    <n v="0"/>
    <n v="0"/>
    <n v="2035230"/>
    <n v="0"/>
    <n v="0"/>
    <n v="5329906"/>
    <n v="12557995.464792818"/>
    <n v="-246792.96438149922"/>
    <n v="0"/>
    <n v="0"/>
    <n v="0"/>
    <n v="17641108.500411317"/>
    <n v="325296"/>
    <n v="0"/>
    <n v="0"/>
    <n v="12557995.464792818"/>
    <n v="1788437.0356185008"/>
    <n v="0"/>
    <n v="0"/>
    <n v="14671728.500411319"/>
    <n v="0"/>
    <n v="14671728.500411319"/>
    <n v="0"/>
    <n v="14671728.500411319"/>
    <x v="17"/>
  </r>
  <r>
    <x v="4"/>
    <s v="META"/>
    <s v="50270"/>
    <s v="MUNICIPIO DE EL DORADO (META)"/>
    <n v="6294079"/>
    <n v="0"/>
    <n v="0"/>
    <n v="1231253"/>
    <n v="0"/>
    <n v="0"/>
    <n v="7525332"/>
    <n v="13560307.958139349"/>
    <n v="25353.856236848504"/>
    <n v="0"/>
    <n v="0"/>
    <n v="0"/>
    <n v="21110993.814376198"/>
    <n v="3217822"/>
    <n v="0"/>
    <n v="0"/>
    <n v="13560307.958139349"/>
    <n v="1256606.8562368485"/>
    <n v="0"/>
    <n v="0"/>
    <n v="18034736.814376198"/>
    <n v="0"/>
    <n v="18034736.814376198"/>
    <n v="0"/>
    <n v="18034736.814376198"/>
    <x v="17"/>
  </r>
  <r>
    <x v="4"/>
    <s v="META"/>
    <s v="50287"/>
    <s v="MUNICIPIO DE FUENTE DE ORO (META)"/>
    <n v="479967"/>
    <n v="0"/>
    <n v="0"/>
    <n v="0"/>
    <n v="0"/>
    <n v="0"/>
    <n v="479967"/>
    <n v="41807341.48702389"/>
    <n v="0"/>
    <n v="0"/>
    <n v="0"/>
    <n v="0"/>
    <n v="42287308.48702389"/>
    <n v="1933605"/>
    <n v="0"/>
    <n v="0"/>
    <n v="41807341.48702389"/>
    <n v="0"/>
    <n v="0"/>
    <n v="0"/>
    <n v="43740946.48702389"/>
    <n v="0"/>
    <n v="43740946.48702389"/>
    <n v="31351348"/>
    <n v="12389598.48702389"/>
    <x v="17"/>
  </r>
  <r>
    <x v="4"/>
    <s v="META"/>
    <s v="50313"/>
    <s v="MUNICIPIO DE GRANADA (META)"/>
    <n v="6045412"/>
    <n v="0"/>
    <n v="0"/>
    <n v="720201"/>
    <n v="0"/>
    <n v="0"/>
    <n v="6765613"/>
    <n v="199523.17065174505"/>
    <n v="-673462.81146844476"/>
    <n v="0"/>
    <n v="0"/>
    <n v="0"/>
    <n v="6291673.3591833003"/>
    <n v="2922009"/>
    <n v="0"/>
    <n v="0"/>
    <n v="199523.17065174505"/>
    <n v="46738.188531555235"/>
    <n v="0"/>
    <n v="0"/>
    <n v="3168270.3591833003"/>
    <n v="0"/>
    <n v="3168270.3591833003"/>
    <n v="0"/>
    <n v="3168270.3591833003"/>
    <x v="17"/>
  </r>
  <r>
    <x v="4"/>
    <s v="META"/>
    <s v="50318"/>
    <s v="MUNICIPIO DE GUAMAL (META)"/>
    <n v="2376602336"/>
    <n v="0"/>
    <n v="1711736486"/>
    <n v="2728421696"/>
    <n v="0"/>
    <n v="0"/>
    <n v="6816760518"/>
    <n v="577324732.71273184"/>
    <n v="19331812.81210278"/>
    <n v="0"/>
    <n v="0"/>
    <n v="0"/>
    <n v="7413417063.5248346"/>
    <n v="3954424120"/>
    <n v="0"/>
    <n v="1711736486"/>
    <n v="577324732.71273184"/>
    <n v="2747753508.8121028"/>
    <n v="0"/>
    <n v="0"/>
    <n v="8991238847.5248356"/>
    <n v="0"/>
    <n v="8991238847.5248356"/>
    <n v="4684960841"/>
    <n v="4306278006.5248356"/>
    <x v="17"/>
  </r>
  <r>
    <x v="4"/>
    <s v="META"/>
    <s v="50325"/>
    <s v="MUNICIPIO DE MAPIRIPÁN (META)"/>
    <n v="854319"/>
    <n v="0"/>
    <n v="0"/>
    <n v="0"/>
    <n v="0"/>
    <n v="0"/>
    <n v="854319"/>
    <n v="2584092.4666778166"/>
    <n v="0"/>
    <n v="0"/>
    <n v="0"/>
    <n v="0"/>
    <n v="3438411.4666778166"/>
    <n v="0"/>
    <n v="0"/>
    <n v="0"/>
    <n v="2584092.4666778166"/>
    <n v="0"/>
    <n v="0"/>
    <n v="0"/>
    <n v="2584092.4666778166"/>
    <n v="0"/>
    <n v="2584092.4666778166"/>
    <n v="0"/>
    <n v="2584092.4666778166"/>
    <x v="17"/>
  </r>
  <r>
    <x v="4"/>
    <s v="META"/>
    <s v="50330"/>
    <s v="MUNICIPIO DE MESETAS (META)"/>
    <n v="143175"/>
    <n v="0"/>
    <n v="0"/>
    <n v="934951"/>
    <n v="0"/>
    <n v="0"/>
    <n v="1078126"/>
    <n v="783675.26156886574"/>
    <n v="-270025.03312916774"/>
    <n v="0"/>
    <n v="0"/>
    <n v="0"/>
    <n v="1591776.228439698"/>
    <n v="207400"/>
    <n v="0"/>
    <n v="0"/>
    <n v="783675.26156886574"/>
    <n v="664925.96687083226"/>
    <n v="0"/>
    <n v="0"/>
    <n v="1656001.228439698"/>
    <n v="0"/>
    <n v="1656001.228439698"/>
    <n v="0"/>
    <n v="1656001.228439698"/>
    <x v="17"/>
  </r>
  <r>
    <x v="4"/>
    <s v="META"/>
    <s v="50350"/>
    <s v="MUNICIPIO DE LA MACARENA (META)"/>
    <n v="34409"/>
    <n v="0"/>
    <n v="0"/>
    <n v="0"/>
    <n v="0"/>
    <n v="0"/>
    <n v="34409"/>
    <n v="95018.551591627329"/>
    <n v="0"/>
    <n v="0"/>
    <n v="0"/>
    <n v="0"/>
    <n v="129427.55159162733"/>
    <n v="0"/>
    <n v="0"/>
    <n v="0"/>
    <n v="95018.551591627329"/>
    <n v="0"/>
    <n v="0"/>
    <n v="0"/>
    <n v="95018.551591627329"/>
    <n v="0"/>
    <n v="95018.551591627329"/>
    <n v="0"/>
    <n v="95018.551591627329"/>
    <x v="17"/>
  </r>
  <r>
    <x v="4"/>
    <s v="META"/>
    <s v="50370"/>
    <s v="MUNICIPIO DE URIBE (META)"/>
    <n v="2866"/>
    <n v="0"/>
    <n v="0"/>
    <n v="7013"/>
    <n v="0"/>
    <n v="0"/>
    <n v="9879"/>
    <n v="1648.4229153573724"/>
    <n v="-2647.07426298669"/>
    <n v="0"/>
    <n v="0"/>
    <n v="0"/>
    <n v="8880.3486523706815"/>
    <n v="0"/>
    <n v="0"/>
    <n v="0"/>
    <n v="1648.4229153573724"/>
    <n v="4365.92573701331"/>
    <n v="0"/>
    <n v="0"/>
    <n v="6014.3486523706824"/>
    <n v="0"/>
    <n v="6014.3486523706824"/>
    <n v="0"/>
    <n v="6014.3486523706824"/>
    <x v="17"/>
  </r>
  <r>
    <x v="4"/>
    <s v="META"/>
    <s v="50568"/>
    <s v="MUNICIPIO DE PUERTO GAITÁN (META)"/>
    <n v="106605586173"/>
    <n v="0"/>
    <n v="14502119640"/>
    <n v="22359595772"/>
    <n v="0"/>
    <n v="0"/>
    <n v="143467301585"/>
    <n v="3879589654.5505219"/>
    <n v="-1398650601.6197662"/>
    <n v="0"/>
    <n v="0"/>
    <n v="0"/>
    <n v="145948240637.93079"/>
    <n v="55014143543"/>
    <n v="0"/>
    <n v="14502119640"/>
    <n v="3879589654.5505219"/>
    <n v="20960945170.380234"/>
    <n v="0"/>
    <n v="0"/>
    <n v="94356798007.930756"/>
    <n v="0"/>
    <n v="94356798007.930756"/>
    <n v="32973039420.700001"/>
    <n v="61383758587.230759"/>
    <x v="17"/>
  </r>
  <r>
    <x v="4"/>
    <s v="META"/>
    <s v="50573"/>
    <s v="MUNICIPIO DE PUERTO LÓPEZ (META)"/>
    <n v="1720300023"/>
    <n v="0"/>
    <n v="0"/>
    <n v="413997173"/>
    <n v="0"/>
    <n v="0"/>
    <n v="2134297196"/>
    <n v="63237573.978644371"/>
    <n v="-72332349.518057585"/>
    <n v="0"/>
    <n v="0"/>
    <n v="0"/>
    <n v="2125202420.4605868"/>
    <n v="784780311"/>
    <n v="0"/>
    <n v="0"/>
    <n v="63237573.978644371"/>
    <n v="341664823.48194242"/>
    <n v="0"/>
    <n v="0"/>
    <n v="1189682708.4605868"/>
    <n v="0"/>
    <n v="1189682708.4605868"/>
    <n v="340302707"/>
    <n v="849380001.46058679"/>
    <x v="17"/>
  </r>
  <r>
    <x v="4"/>
    <s v="META"/>
    <s v="50577"/>
    <s v="MUNICIPIO DE PUERTO LLERAS (META)"/>
    <n v="0"/>
    <n v="0"/>
    <n v="0"/>
    <n v="201043"/>
    <n v="0"/>
    <n v="0"/>
    <n v="201043"/>
    <n v="47493.646682263337"/>
    <n v="2748.2956529062876"/>
    <n v="0"/>
    <n v="0"/>
    <n v="0"/>
    <n v="251284.94233516965"/>
    <n v="0"/>
    <n v="0"/>
    <n v="0"/>
    <n v="47493.646682263337"/>
    <n v="203791.29565290629"/>
    <n v="0"/>
    <n v="0"/>
    <n v="251284.94233516965"/>
    <n v="0"/>
    <n v="251284.94233516965"/>
    <n v="0"/>
    <n v="251284.94233516965"/>
    <x v="17"/>
  </r>
  <r>
    <x v="4"/>
    <s v="META"/>
    <s v="50590"/>
    <s v="MUNICIPIO DE PUERTO RICO (META)"/>
    <n v="11492"/>
    <n v="0"/>
    <n v="0"/>
    <n v="2480"/>
    <n v="0"/>
    <n v="0"/>
    <n v="13972"/>
    <n v="34135.686578510715"/>
    <n v="-2355.1146097645978"/>
    <n v="0"/>
    <n v="0"/>
    <n v="0"/>
    <n v="45752.571968746117"/>
    <n v="147175"/>
    <n v="0"/>
    <n v="0"/>
    <n v="34135.686578510715"/>
    <n v="124.88539023540216"/>
    <n v="0"/>
    <n v="0"/>
    <n v="181435.57196874611"/>
    <n v="0"/>
    <n v="181435.57196874611"/>
    <n v="0"/>
    <n v="181435.57196874611"/>
    <x v="17"/>
  </r>
  <r>
    <x v="4"/>
    <s v="META"/>
    <s v="50606"/>
    <s v="MUNICIPIO DE RESTREPO (META)"/>
    <n v="4111797"/>
    <n v="0"/>
    <n v="0"/>
    <n v="0"/>
    <n v="0"/>
    <n v="0"/>
    <n v="4111797"/>
    <n v="1958268.2997847553"/>
    <n v="0"/>
    <n v="0"/>
    <n v="0"/>
    <n v="0"/>
    <n v="6070065.2997847553"/>
    <n v="4159294"/>
    <n v="0"/>
    <n v="0"/>
    <n v="1958268.2997847553"/>
    <n v="0"/>
    <n v="0"/>
    <n v="0"/>
    <n v="6117562.2997847553"/>
    <n v="0"/>
    <n v="6117562.2997847553"/>
    <n v="0"/>
    <n v="6117562.2997847553"/>
    <x v="17"/>
  </r>
  <r>
    <x v="4"/>
    <s v="META"/>
    <s v="50680"/>
    <s v="MUNICIPIO DE SAN CARLOS DE GUAROA (META)"/>
    <n v="3061210"/>
    <n v="0"/>
    <n v="0"/>
    <n v="0"/>
    <n v="0"/>
    <n v="0"/>
    <n v="3061210"/>
    <n v="74202.988537432626"/>
    <n v="0"/>
    <n v="0"/>
    <n v="0"/>
    <n v="0"/>
    <n v="3135412.9885374326"/>
    <n v="7758690"/>
    <n v="0"/>
    <n v="0"/>
    <n v="74202.988537432626"/>
    <n v="0"/>
    <n v="0"/>
    <n v="0"/>
    <n v="7832892.9885374326"/>
    <n v="0"/>
    <n v="7832892.9885374326"/>
    <n v="0"/>
    <n v="7832892.9885374326"/>
    <x v="17"/>
  </r>
  <r>
    <x v="4"/>
    <s v="META"/>
    <s v="50683"/>
    <s v="MUNICIPIO DE SAN JUAN DE ARAMA (META)"/>
    <n v="13300"/>
    <n v="0"/>
    <n v="0"/>
    <n v="24715"/>
    <n v="0"/>
    <n v="0"/>
    <n v="38015"/>
    <n v="15541.619020803244"/>
    <n v="-9329.4152600699763"/>
    <n v="0"/>
    <n v="0"/>
    <n v="0"/>
    <n v="44227.203760733268"/>
    <n v="0"/>
    <n v="0"/>
    <n v="0"/>
    <n v="15541.619020803244"/>
    <n v="15385.584739930024"/>
    <n v="0"/>
    <n v="0"/>
    <n v="30927.203760733268"/>
    <n v="0"/>
    <n v="30927.203760733268"/>
    <n v="0"/>
    <n v="30927.203760733268"/>
    <x v="17"/>
  </r>
  <r>
    <x v="4"/>
    <s v="META"/>
    <s v="50689"/>
    <s v="MUNICIPIO DE SAN MARTÍN (META)"/>
    <n v="25156958"/>
    <n v="0"/>
    <n v="0"/>
    <n v="17325937"/>
    <n v="0"/>
    <n v="0"/>
    <n v="42482895"/>
    <n v="6477452.9629093688"/>
    <n v="-2423998.5519918557"/>
    <n v="0"/>
    <n v="0"/>
    <n v="0"/>
    <n v="46536349.410917513"/>
    <n v="564009"/>
    <n v="0"/>
    <n v="0"/>
    <n v="6477452.9629093688"/>
    <n v="14901938.448008144"/>
    <n v="0"/>
    <n v="0"/>
    <n v="21943400.410917513"/>
    <n v="0"/>
    <n v="21943400.410917513"/>
    <n v="0"/>
    <n v="21943400.410917513"/>
    <x v="17"/>
  </r>
  <r>
    <x v="4"/>
    <s v="META"/>
    <s v="50711"/>
    <s v="MUNICIPIO DE VISTAHERMOSA (META)"/>
    <n v="0"/>
    <n v="0"/>
    <n v="0"/>
    <n v="0"/>
    <n v="0"/>
    <n v="0"/>
    <n v="0"/>
    <n v="44287749.135299429"/>
    <n v="0"/>
    <n v="0"/>
    <n v="0"/>
    <n v="0"/>
    <n v="44287749.135299429"/>
    <n v="2702241"/>
    <n v="0"/>
    <n v="0"/>
    <n v="44287749.135299429"/>
    <n v="0"/>
    <n v="0"/>
    <n v="0"/>
    <n v="46989990.135299429"/>
    <n v="0"/>
    <n v="46989990.135299429"/>
    <n v="0"/>
    <n v="46989990.135299429"/>
    <x v="17"/>
  </r>
  <r>
    <x v="4"/>
    <s v="META"/>
    <s v="50999"/>
    <s v="ALCALDÍA DE NN (META)"/>
    <n v="0"/>
    <n v="0"/>
    <n v="0"/>
    <n v="0"/>
    <n v="0"/>
    <n v="0"/>
    <n v="0"/>
    <n v="10259.99"/>
    <n v="0"/>
    <n v="0"/>
    <n v="0"/>
    <n v="0"/>
    <n v="10259.99"/>
    <n v="0"/>
    <n v="0"/>
    <n v="0"/>
    <n v="10259.99"/>
    <n v="0"/>
    <n v="0"/>
    <n v="0"/>
    <n v="10259.99"/>
    <n v="0"/>
    <n v="10259.99"/>
    <n v="0"/>
    <n v="10259.99"/>
    <x v="17"/>
  </r>
  <r>
    <x v="4"/>
    <s v="NARIÑO"/>
    <s v="52000"/>
    <s v="DEPARTAMENTO DE NARIÑO"/>
    <n v="3629187845"/>
    <n v="0"/>
    <n v="12480949350"/>
    <n v="8087715"/>
    <n v="0"/>
    <n v="0"/>
    <n v="16118224910"/>
    <n v="43470993.277599692"/>
    <n v="354591.32119061466"/>
    <n v="0"/>
    <n v="0"/>
    <n v="0"/>
    <n v="16162050494.598789"/>
    <n v="264736770"/>
    <n v="0"/>
    <n v="12480949350"/>
    <n v="43470993.277599692"/>
    <n v="8442306.3211906143"/>
    <n v="0"/>
    <n v="0"/>
    <n v="12797599419.598789"/>
    <n v="3215649633.3499999"/>
    <n v="16013249052.94879"/>
    <n v="23486581.899999999"/>
    <n v="15989762471.04879"/>
    <x v="18"/>
  </r>
  <r>
    <x v="4"/>
    <s v="NARIÑO"/>
    <s v="52001"/>
    <s v="MUNICIPIO DE PASTO (NARIÑO)"/>
    <n v="2154298"/>
    <n v="0"/>
    <n v="0"/>
    <n v="7111153"/>
    <n v="0"/>
    <n v="0"/>
    <n v="9265451"/>
    <n v="3056224.3451394555"/>
    <n v="-1802215.3354990017"/>
    <n v="0"/>
    <n v="0"/>
    <n v="0"/>
    <n v="10519460.009640453"/>
    <n v="9606205"/>
    <n v="0"/>
    <n v="0"/>
    <n v="3056224.3451394555"/>
    <n v="5308937.6645009983"/>
    <n v="0"/>
    <n v="0"/>
    <n v="17971367.009640455"/>
    <n v="0"/>
    <n v="17971367.009640455"/>
    <n v="0"/>
    <n v="17971367.009640455"/>
    <x v="18"/>
  </r>
  <r>
    <x v="4"/>
    <s v="NARIÑO"/>
    <s v="52079"/>
    <s v="MUNICIPIO DE BARBACOAS (NARIÑO)"/>
    <n v="572378644"/>
    <n v="0"/>
    <n v="154847841"/>
    <n v="0"/>
    <n v="0"/>
    <n v="0"/>
    <n v="727226485"/>
    <n v="1791859885.6359286"/>
    <n v="0"/>
    <n v="0"/>
    <n v="0"/>
    <n v="0"/>
    <n v="2519086370.6359286"/>
    <n v="191591080"/>
    <n v="0"/>
    <n v="154847841"/>
    <n v="1791859885.6359286"/>
    <n v="0"/>
    <n v="0"/>
    <n v="0"/>
    <n v="2138298806.6359286"/>
    <n v="0"/>
    <n v="2138298806.6359286"/>
    <n v="1545483527"/>
    <n v="592815279.63592863"/>
    <x v="18"/>
  </r>
  <r>
    <x v="4"/>
    <s v="NARIÑO"/>
    <s v="52203"/>
    <s v="MUNICIPIO DE COLÓN (NARIÑO)"/>
    <n v="0"/>
    <n v="0"/>
    <n v="0"/>
    <n v="0"/>
    <n v="0"/>
    <n v="0"/>
    <n v="0"/>
    <n v="176207.92845476783"/>
    <n v="0"/>
    <n v="0"/>
    <n v="0"/>
    <n v="0"/>
    <n v="176207.92845476783"/>
    <n v="0"/>
    <n v="0"/>
    <n v="0"/>
    <n v="176207.92845476783"/>
    <n v="0"/>
    <n v="0"/>
    <n v="0"/>
    <n v="176207.92845476783"/>
    <n v="0"/>
    <n v="176207.92845476783"/>
    <n v="0"/>
    <n v="176207.92845476783"/>
    <x v="18"/>
  </r>
  <r>
    <x v="4"/>
    <s v="NARIÑO"/>
    <s v="52224"/>
    <s v="MUNICIPIO DE CUASPUD (NARIÑO)"/>
    <n v="27870"/>
    <n v="0"/>
    <n v="0"/>
    <n v="75581"/>
    <n v="0"/>
    <n v="0"/>
    <n v="103451"/>
    <n v="8905.3109059329508"/>
    <n v="-28531.273049016592"/>
    <n v="0"/>
    <n v="0"/>
    <n v="0"/>
    <n v="83825.037856916344"/>
    <n v="23135"/>
    <n v="0"/>
    <n v="0"/>
    <n v="8905.3109059329508"/>
    <n v="47049.726950983408"/>
    <n v="0"/>
    <n v="0"/>
    <n v="79090.037856916359"/>
    <n v="0"/>
    <n v="79090.037856916359"/>
    <n v="0"/>
    <n v="79090.037856916359"/>
    <x v="18"/>
  </r>
  <r>
    <x v="4"/>
    <s v="NARIÑO"/>
    <s v="52233"/>
    <s v="MUNICIPIO DE CUMBITARA (NARIÑO)"/>
    <n v="807234"/>
    <n v="0"/>
    <n v="0"/>
    <n v="0"/>
    <n v="0"/>
    <n v="0"/>
    <n v="807234"/>
    <n v="4.5662534888833761E-2"/>
    <n v="-2.5611370801925659E-9"/>
    <n v="0"/>
    <n v="0"/>
    <n v="0"/>
    <n v="807234.04566253233"/>
    <n v="0"/>
    <n v="0"/>
    <n v="0"/>
    <n v="4.5662534888833761E-2"/>
    <n v="-2.5611370801925659E-9"/>
    <n v="0"/>
    <n v="0"/>
    <n v="4.5662532327696681E-2"/>
    <n v="11273653.85"/>
    <n v="11273653.895662531"/>
    <n v="0"/>
    <n v="11273653.895662531"/>
    <x v="18"/>
  </r>
  <r>
    <x v="4"/>
    <s v="NARIÑO"/>
    <s v="52250"/>
    <s v="MUNICIPIO DE EL CHARCO (NARIÑO)"/>
    <n v="145172435"/>
    <n v="0"/>
    <n v="0"/>
    <n v="0"/>
    <n v="0"/>
    <n v="0"/>
    <n v="145172435"/>
    <n v="4520070.3790842295"/>
    <n v="0"/>
    <n v="0"/>
    <n v="0"/>
    <n v="0"/>
    <n v="149692505.37908423"/>
    <n v="106815982"/>
    <n v="0"/>
    <n v="0"/>
    <n v="4520070.3790842295"/>
    <n v="0"/>
    <n v="0"/>
    <n v="0"/>
    <n v="111336052.37908423"/>
    <n v="0"/>
    <n v="111336052.37908423"/>
    <n v="33654475"/>
    <n v="77681577.379084229"/>
    <x v="18"/>
  </r>
  <r>
    <x v="4"/>
    <s v="NARIÑO"/>
    <s v="52260"/>
    <s v="MUNICIPIO DE EL TAMBO (NARIÑO)"/>
    <n v="221342"/>
    <n v="0"/>
    <n v="650465"/>
    <n v="0"/>
    <n v="0"/>
    <n v="0"/>
    <n v="871807"/>
    <n v="574415.72107872833"/>
    <n v="0"/>
    <n v="0"/>
    <n v="0"/>
    <n v="0"/>
    <n v="1446222.7210787283"/>
    <n v="0"/>
    <n v="0"/>
    <n v="650465"/>
    <n v="574415.72107872833"/>
    <n v="0"/>
    <n v="0"/>
    <n v="0"/>
    <n v="1224880.7210787283"/>
    <n v="0"/>
    <n v="1224880.7210787283"/>
    <n v="0"/>
    <n v="1224880.7210787283"/>
    <x v="18"/>
  </r>
  <r>
    <x v="4"/>
    <s v="NARIÑO"/>
    <s v="52287"/>
    <s v="MUNICIPIO DE FUNES (NARIÑO)"/>
    <n v="1268173"/>
    <n v="0"/>
    <n v="0"/>
    <n v="1187807"/>
    <n v="0"/>
    <n v="0"/>
    <n v="2455980"/>
    <n v="11561744.048785252"/>
    <n v="-343525.74922352098"/>
    <n v="0"/>
    <n v="0"/>
    <n v="0"/>
    <n v="13674198.299561732"/>
    <n v="2650884"/>
    <n v="0"/>
    <n v="0"/>
    <n v="11561744.048785252"/>
    <n v="844281.25077647902"/>
    <n v="0"/>
    <n v="0"/>
    <n v="15056909.299561732"/>
    <n v="0"/>
    <n v="15056909.299561732"/>
    <n v="0"/>
    <n v="15056909.299561732"/>
    <x v="18"/>
  </r>
  <r>
    <x v="4"/>
    <s v="NARIÑO"/>
    <s v="52352"/>
    <s v="MUNICIPIO DE ILES (NARIÑO)"/>
    <n v="1097062"/>
    <n v="0"/>
    <n v="0"/>
    <n v="3340969"/>
    <n v="0"/>
    <n v="0"/>
    <n v="4438031"/>
    <n v="1918253.131867629"/>
    <n v="-824962.50693715224"/>
    <n v="0"/>
    <n v="0"/>
    <n v="0"/>
    <n v="5531321.6249304768"/>
    <n v="8185913"/>
    <n v="0"/>
    <n v="0"/>
    <n v="1918253.131867629"/>
    <n v="2516006.4930628478"/>
    <n v="0"/>
    <n v="0"/>
    <n v="12620172.624930477"/>
    <n v="0"/>
    <n v="12620172.624930477"/>
    <n v="0"/>
    <n v="12620172.624930477"/>
    <x v="18"/>
  </r>
  <r>
    <x v="4"/>
    <s v="NARIÑO"/>
    <s v="52356"/>
    <s v="MUNICIPIO DE IPIALES (NARIÑO)"/>
    <n v="1901106874"/>
    <n v="0"/>
    <n v="0"/>
    <n v="75139769"/>
    <n v="0"/>
    <n v="0"/>
    <n v="1976246643"/>
    <n v="246354593.81838012"/>
    <n v="799236.34758091695"/>
    <n v="0"/>
    <n v="0"/>
    <n v="0"/>
    <n v="2223400473.1659613"/>
    <n v="129458312"/>
    <n v="0"/>
    <n v="0"/>
    <n v="246354593.81838012"/>
    <n v="75939005.34758091"/>
    <n v="0"/>
    <n v="0"/>
    <n v="451751911.16596103"/>
    <n v="0"/>
    <n v="451751911.16596103"/>
    <n v="83359.27"/>
    <n v="451668551.89596105"/>
    <x v="18"/>
  </r>
  <r>
    <x v="4"/>
    <s v="NARIÑO"/>
    <s v="52385"/>
    <s v="MUNICIPIO DE LA LLANADA (NARIÑO)"/>
    <n v="69009528"/>
    <n v="0"/>
    <n v="24575290"/>
    <n v="0"/>
    <n v="0"/>
    <n v="0"/>
    <n v="93584818"/>
    <n v="0.2120845764875412"/>
    <n v="0"/>
    <n v="0"/>
    <n v="0"/>
    <n v="0"/>
    <n v="93584818.212084576"/>
    <n v="8030112"/>
    <n v="0"/>
    <n v="24575290"/>
    <n v="0.2120845764875412"/>
    <n v="0"/>
    <n v="0"/>
    <n v="0"/>
    <n v="32605402.212084576"/>
    <n v="0"/>
    <n v="32605402.212084576"/>
    <n v="0"/>
    <n v="32605402.212084576"/>
    <x v="18"/>
  </r>
  <r>
    <x v="4"/>
    <s v="NARIÑO"/>
    <s v="52399"/>
    <s v="MUNICIPIO DE LA UNIÓN (NARIÑO)"/>
    <n v="0"/>
    <n v="0"/>
    <n v="0"/>
    <n v="0"/>
    <n v="0"/>
    <n v="0"/>
    <n v="0"/>
    <n v="1235650"/>
    <n v="0"/>
    <n v="0"/>
    <n v="0"/>
    <n v="0"/>
    <n v="1235650"/>
    <n v="16461"/>
    <n v="0"/>
    <n v="0"/>
    <n v="1235650"/>
    <n v="0"/>
    <n v="0"/>
    <n v="0"/>
    <n v="1252111"/>
    <n v="0"/>
    <n v="1252111"/>
    <n v="0"/>
    <n v="1252111"/>
    <x v="18"/>
  </r>
  <r>
    <x v="4"/>
    <s v="NARIÑO"/>
    <s v="52418"/>
    <s v="MUNICIPIO DE LOS ANDES (NARIÑO)"/>
    <n v="4553601"/>
    <n v="0"/>
    <n v="0"/>
    <n v="0"/>
    <n v="0"/>
    <n v="0"/>
    <n v="4553601"/>
    <n v="-1.5366822481155396E-8"/>
    <n v="0"/>
    <n v="0"/>
    <n v="0"/>
    <n v="0"/>
    <n v="4553600.9999999851"/>
    <n v="3716295"/>
    <n v="0"/>
    <n v="0"/>
    <n v="-1.5366822481155396E-8"/>
    <n v="0"/>
    <n v="0"/>
    <n v="0"/>
    <n v="3716294.9999999846"/>
    <n v="0"/>
    <n v="3716294.9999999846"/>
    <n v="0"/>
    <n v="3716294.9999999846"/>
    <x v="18"/>
  </r>
  <r>
    <x v="4"/>
    <s v="NARIÑO"/>
    <s v="52427"/>
    <s v="MUNICIPIO DE MAGÜI (NARIÑO)"/>
    <n v="346285650"/>
    <n v="0"/>
    <n v="403158000"/>
    <n v="0"/>
    <n v="0"/>
    <n v="0"/>
    <n v="749443650"/>
    <n v="291645133.76140881"/>
    <n v="0"/>
    <n v="0"/>
    <n v="0"/>
    <n v="0"/>
    <n v="1041088783.7614088"/>
    <n v="80134728"/>
    <n v="0"/>
    <n v="403158000"/>
    <n v="291645133.76140881"/>
    <n v="0"/>
    <n v="0"/>
    <n v="0"/>
    <n v="774937861.76140881"/>
    <n v="0"/>
    <n v="774937861.76140881"/>
    <n v="0"/>
    <n v="774937861.76140881"/>
    <x v="18"/>
  </r>
  <r>
    <x v="4"/>
    <s v="NARIÑO"/>
    <s v="52435"/>
    <s v="MUNICIPIO DE MALLAMA (NARIÑO)"/>
    <n v="8875026"/>
    <n v="0"/>
    <n v="0"/>
    <n v="5780434"/>
    <n v="0"/>
    <n v="0"/>
    <n v="14655460"/>
    <n v="985302.07825675793"/>
    <n v="-456968.22397426981"/>
    <n v="0"/>
    <n v="0"/>
    <n v="0"/>
    <n v="15183793.854282487"/>
    <n v="0"/>
    <n v="0"/>
    <n v="0"/>
    <n v="985302.07825675793"/>
    <n v="5323465.7760257302"/>
    <n v="0"/>
    <n v="0"/>
    <n v="6308767.8542824881"/>
    <n v="0"/>
    <n v="6308767.8542824881"/>
    <n v="0"/>
    <n v="6308767.8542824881"/>
    <x v="18"/>
  </r>
  <r>
    <x v="4"/>
    <s v="NARIÑO"/>
    <s v="52540"/>
    <s v="MUNICIPIO DE POLICARPA (NARIÑO)"/>
    <n v="0"/>
    <n v="0"/>
    <n v="0"/>
    <n v="0"/>
    <n v="0"/>
    <n v="0"/>
    <n v="0"/>
    <n v="2026271.6486322791"/>
    <n v="0"/>
    <n v="0"/>
    <n v="0"/>
    <n v="0"/>
    <n v="2026271.6486322791"/>
    <n v="0"/>
    <n v="0"/>
    <n v="0"/>
    <n v="2026271.6486322791"/>
    <n v="0"/>
    <n v="0"/>
    <n v="0"/>
    <n v="2026271.6486322791"/>
    <n v="0"/>
    <n v="2026271.6486322791"/>
    <n v="0"/>
    <n v="2026271.6486322791"/>
    <x v="18"/>
  </r>
  <r>
    <x v="4"/>
    <s v="NARIÑO"/>
    <s v="52560"/>
    <s v="MUNICIPIO DE POTOSÍ (NARIÑO)"/>
    <n v="42225"/>
    <n v="0"/>
    <n v="0"/>
    <n v="72647"/>
    <n v="0"/>
    <n v="0"/>
    <n v="114872"/>
    <n v="72454.855690984783"/>
    <n v="-19509.810645810299"/>
    <n v="0"/>
    <n v="0"/>
    <n v="0"/>
    <n v="167817.04504517448"/>
    <n v="72068"/>
    <n v="0"/>
    <n v="0"/>
    <n v="72454.855690984783"/>
    <n v="53137.189354189701"/>
    <n v="0"/>
    <n v="0"/>
    <n v="197660.04504517448"/>
    <n v="0"/>
    <n v="197660.04504517448"/>
    <n v="0"/>
    <n v="197660.04504517448"/>
    <x v="18"/>
  </r>
  <r>
    <x v="4"/>
    <s v="NARIÑO"/>
    <s v="52573"/>
    <s v="MUNICIPIO DE PUERRES  (NARIÑO)"/>
    <n v="19471"/>
    <n v="0"/>
    <n v="0"/>
    <n v="35146"/>
    <n v="0"/>
    <n v="0"/>
    <n v="54617"/>
    <n v="57816.951608654497"/>
    <n v="-13267.429743084438"/>
    <n v="0"/>
    <n v="0"/>
    <n v="0"/>
    <n v="99166.521865570045"/>
    <n v="0"/>
    <n v="0"/>
    <n v="0"/>
    <n v="57816.951608654497"/>
    <n v="21878.570256915562"/>
    <n v="0"/>
    <n v="0"/>
    <n v="79695.521865570059"/>
    <n v="0"/>
    <n v="79695.521865570059"/>
    <n v="0"/>
    <n v="79695.521865570059"/>
    <x v="18"/>
  </r>
  <r>
    <x v="4"/>
    <s v="NARIÑO"/>
    <s v="52621"/>
    <s v="MUNICIPIO DE ROBERTO PAYÁN (NARIÑO)"/>
    <n v="83358760"/>
    <n v="0"/>
    <n v="539446557"/>
    <n v="0"/>
    <n v="0"/>
    <n v="0"/>
    <n v="622805317"/>
    <n v="24724896.826862425"/>
    <n v="0"/>
    <n v="0"/>
    <n v="0"/>
    <n v="0"/>
    <n v="647530213.82686245"/>
    <n v="3368276"/>
    <n v="0"/>
    <n v="539446557"/>
    <n v="24724896.826862425"/>
    <n v="0"/>
    <n v="0"/>
    <n v="0"/>
    <n v="567539729.82686245"/>
    <n v="0"/>
    <n v="567539729.82686245"/>
    <n v="0"/>
    <n v="567539729.82686245"/>
    <x v="18"/>
  </r>
  <r>
    <x v="4"/>
    <s v="NARIÑO"/>
    <s v="52678"/>
    <s v="MUNICIPIO DE SAMANIEGO (NARIÑO)"/>
    <n v="4924287"/>
    <n v="0"/>
    <n v="0"/>
    <n v="3666843"/>
    <n v="0"/>
    <n v="0"/>
    <n v="8591130"/>
    <n v="586450.42538548447"/>
    <n v="-594412.6969342567"/>
    <n v="0"/>
    <n v="0"/>
    <n v="0"/>
    <n v="8583167.7284512278"/>
    <n v="257570"/>
    <n v="0"/>
    <n v="0"/>
    <n v="586450.42538548447"/>
    <n v="3072430.3030657433"/>
    <n v="0"/>
    <n v="0"/>
    <n v="3916450.7284512278"/>
    <n v="0"/>
    <n v="3916450.7284512278"/>
    <n v="0"/>
    <n v="3916450.7284512278"/>
    <x v="18"/>
  </r>
  <r>
    <x v="4"/>
    <s v="NARIÑO"/>
    <s v="52683"/>
    <s v="MUNICIPIO DE SANDONÁ (NARIÑO)"/>
    <n v="275280"/>
    <n v="0"/>
    <n v="0"/>
    <n v="750708"/>
    <n v="0"/>
    <n v="0"/>
    <n v="1025988"/>
    <n v="212963.59711325093"/>
    <n v="-283384.57454817003"/>
    <n v="0"/>
    <n v="0"/>
    <n v="0"/>
    <n v="955567.02256508102"/>
    <n v="7711"/>
    <n v="0"/>
    <n v="0"/>
    <n v="212963.59711325093"/>
    <n v="467323.42545182997"/>
    <n v="0"/>
    <n v="0"/>
    <n v="687998.0225650809"/>
    <n v="0"/>
    <n v="687998.0225650809"/>
    <n v="14379.54"/>
    <n v="673618.48256508086"/>
    <x v="18"/>
  </r>
  <r>
    <x v="4"/>
    <s v="NARIÑO"/>
    <s v="52693"/>
    <s v="MUNICIPIO DE SAN PABLO (NARIÑO)"/>
    <n v="364171"/>
    <n v="0"/>
    <n v="0"/>
    <n v="730902"/>
    <n v="0"/>
    <n v="0"/>
    <n v="1095073"/>
    <n v="919337.33393054525"/>
    <n v="-126358.97156639118"/>
    <n v="0"/>
    <n v="0"/>
    <n v="0"/>
    <n v="1888051.3623641541"/>
    <n v="404310"/>
    <n v="0"/>
    <n v="0"/>
    <n v="919337.33393054525"/>
    <n v="604543.02843360882"/>
    <n v="0"/>
    <n v="0"/>
    <n v="1928190.3623641541"/>
    <n v="0"/>
    <n v="1928190.3623641541"/>
    <n v="0"/>
    <n v="1928190.3623641541"/>
    <x v="18"/>
  </r>
  <r>
    <x v="4"/>
    <s v="NARIÑO"/>
    <s v="52696"/>
    <s v="MUNICIPIO DE SANTA BÁRBARA (NARIÑO)"/>
    <n v="381465956"/>
    <n v="0"/>
    <n v="672985475"/>
    <n v="0"/>
    <n v="0"/>
    <n v="0"/>
    <n v="1054451431"/>
    <n v="434402.99747061729"/>
    <n v="0"/>
    <n v="0"/>
    <n v="0"/>
    <n v="0"/>
    <n v="1054885833.9974706"/>
    <n v="101384222"/>
    <n v="0"/>
    <n v="672985475"/>
    <n v="434402.99747061729"/>
    <n v="0"/>
    <n v="0"/>
    <n v="0"/>
    <n v="774804099.99747062"/>
    <n v="0"/>
    <n v="774804099.99747062"/>
    <n v="672985475"/>
    <n v="101818624.99747062"/>
    <x v="18"/>
  </r>
  <r>
    <x v="4"/>
    <s v="NARIÑO"/>
    <s v="52699"/>
    <s v="MUNICIPIO DE SANTACRUZ (NARIÑO)"/>
    <n v="4475130"/>
    <n v="0"/>
    <n v="0"/>
    <n v="0"/>
    <n v="0"/>
    <n v="0"/>
    <n v="4475130"/>
    <n v="0.17456461489200592"/>
    <n v="0"/>
    <n v="0"/>
    <n v="0"/>
    <n v="0"/>
    <n v="4475130.1745646149"/>
    <n v="0"/>
    <n v="0"/>
    <n v="0"/>
    <n v="0.17456461489200592"/>
    <n v="0"/>
    <n v="0"/>
    <n v="0"/>
    <n v="0.17456461489200592"/>
    <n v="0"/>
    <n v="0.17456461489200592"/>
    <n v="0"/>
    <n v="0.17456461489200592"/>
    <x v="18"/>
  </r>
  <r>
    <x v="4"/>
    <s v="NARIÑO"/>
    <s v="52720"/>
    <s v="MUNICIPIO DE SAPUYES (NARIÑO)"/>
    <n v="1247951"/>
    <n v="0"/>
    <n v="3991354"/>
    <n v="3858143"/>
    <n v="0"/>
    <n v="0"/>
    <n v="9097448"/>
    <n v="1567182.3507099198"/>
    <n v="3811.665182172309"/>
    <n v="0"/>
    <n v="0"/>
    <n v="0"/>
    <n v="10668442.01589209"/>
    <n v="4728965"/>
    <n v="0"/>
    <n v="3991354"/>
    <n v="1567182.3507099198"/>
    <n v="3861954.6651821723"/>
    <n v="0"/>
    <n v="0"/>
    <n v="14149456.015892092"/>
    <n v="0"/>
    <n v="14149456.015892092"/>
    <n v="0"/>
    <n v="14149456.015892092"/>
    <x v="18"/>
  </r>
  <r>
    <x v="4"/>
    <s v="NARIÑO"/>
    <s v="52835"/>
    <s v="MUNICIPIO DE SAN ANDRES DE TUMACO (NARIÑO)"/>
    <n v="8197422024"/>
    <n v="0"/>
    <n v="0"/>
    <n v="1608378264"/>
    <n v="0"/>
    <n v="0"/>
    <n v="9805800288"/>
    <n v="504831277.70444393"/>
    <n v="-263635077.42622566"/>
    <n v="0"/>
    <n v="0"/>
    <n v="0"/>
    <n v="10046996488.278219"/>
    <n v="1219455760"/>
    <n v="0"/>
    <n v="0"/>
    <n v="504831277.70444393"/>
    <n v="1344743186.5737743"/>
    <n v="0"/>
    <n v="0"/>
    <n v="3069030224.2782183"/>
    <n v="0"/>
    <n v="3069030224.2782183"/>
    <n v="2726464773"/>
    <n v="342565451.27821827"/>
    <x v="18"/>
  </r>
  <r>
    <x v="4"/>
    <s v="NARIÑO"/>
    <s v="52838"/>
    <s v="MUNICIPIO DE TÚQUERRES (NARIÑO)"/>
    <n v="30233"/>
    <n v="0"/>
    <n v="0"/>
    <n v="36628"/>
    <n v="0"/>
    <n v="0"/>
    <n v="66861"/>
    <n v="74295.876494890166"/>
    <n v="-10550.580406521185"/>
    <n v="0"/>
    <n v="0"/>
    <n v="0"/>
    <n v="130606.29608836898"/>
    <n v="34802"/>
    <n v="0"/>
    <n v="0"/>
    <n v="74295.876494890166"/>
    <n v="26077.419593478815"/>
    <n v="0"/>
    <n v="0"/>
    <n v="135175.29608836898"/>
    <n v="0"/>
    <n v="135175.29608836898"/>
    <n v="0"/>
    <n v="135175.29608836898"/>
    <x v="18"/>
  </r>
  <r>
    <x v="4"/>
    <s v="NARIÑO"/>
    <s v="52885"/>
    <s v="MUNICIPIO DE YACUANQUER (NARIÑO)"/>
    <n v="39911"/>
    <n v="0"/>
    <n v="0"/>
    <n v="130180"/>
    <n v="0"/>
    <n v="0"/>
    <n v="170091"/>
    <n v="47013.554151793534"/>
    <n v="-28289.554151793534"/>
    <n v="0"/>
    <n v="0"/>
    <n v="0"/>
    <n v="188815"/>
    <n v="52133"/>
    <n v="0"/>
    <n v="0"/>
    <n v="47013.554151793534"/>
    <n v="101890.44584820647"/>
    <n v="0"/>
    <n v="0"/>
    <n v="201037"/>
    <n v="0"/>
    <n v="201037"/>
    <n v="0"/>
    <n v="201037"/>
    <x v="18"/>
  </r>
  <r>
    <x v="4"/>
    <s v="NORTE DE SANTANDER"/>
    <s v="54000"/>
    <s v="DEPARTAMENTO DE NORTE DE SANTANDER"/>
    <n v="8618475819"/>
    <n v="0"/>
    <n v="3463965749"/>
    <n v="0"/>
    <n v="0"/>
    <n v="0"/>
    <n v="12082441568"/>
    <n v="316090865.21603107"/>
    <n v="0"/>
    <n v="0"/>
    <n v="0"/>
    <n v="0"/>
    <n v="12398532433.21603"/>
    <n v="4029761532"/>
    <n v="0"/>
    <n v="3463965749"/>
    <n v="316090865.21603107"/>
    <n v="0"/>
    <n v="0"/>
    <n v="0"/>
    <n v="7809818146.2160311"/>
    <n v="0"/>
    <n v="7809818146.2160311"/>
    <n v="1312910470.73"/>
    <n v="6496907675.4860306"/>
    <x v="19"/>
  </r>
  <r>
    <x v="4"/>
    <s v="NORTE DE SANTANDER"/>
    <s v="54001"/>
    <s v="MUNICIPIO DE CÚCUTA (NORTE DE SANTANDER)"/>
    <n v="1423175274"/>
    <n v="0"/>
    <n v="3380469356"/>
    <n v="978189048"/>
    <n v="0"/>
    <n v="0"/>
    <n v="5781833678"/>
    <n v="147979060.28910112"/>
    <n v="-178676408.41829491"/>
    <n v="0"/>
    <n v="0"/>
    <n v="0"/>
    <n v="5751136329.8708057"/>
    <n v="1376579566"/>
    <n v="0"/>
    <n v="3380469356"/>
    <n v="147979060.28910112"/>
    <n v="799512639.58170509"/>
    <n v="0"/>
    <n v="0"/>
    <n v="5704540621.8708057"/>
    <n v="4782107.38"/>
    <n v="5709322729.2508059"/>
    <n v="0"/>
    <n v="5709322729.2508059"/>
    <x v="19"/>
  </r>
  <r>
    <x v="4"/>
    <s v="NORTE DE SANTANDER"/>
    <s v="54003"/>
    <s v="MUNICIPIO DE ABREGO (NORTE DE SANTANDER)"/>
    <n v="647793"/>
    <n v="0"/>
    <n v="0"/>
    <n v="683153"/>
    <n v="0"/>
    <n v="0"/>
    <n v="1330946"/>
    <n v="2526361.5398218613"/>
    <n v="-306546.76080167247"/>
    <n v="0"/>
    <n v="0"/>
    <n v="0"/>
    <n v="3550760.7790201888"/>
    <n v="1344062"/>
    <n v="0"/>
    <n v="0"/>
    <n v="2526361.5398218613"/>
    <n v="376606.23919832753"/>
    <n v="0"/>
    <n v="0"/>
    <n v="4247029.7790201884"/>
    <n v="0"/>
    <n v="4247029.7790201884"/>
    <n v="0"/>
    <n v="4247029.7790201884"/>
    <x v="19"/>
  </r>
  <r>
    <x v="4"/>
    <s v="NORTE DE SANTANDER"/>
    <s v="54051"/>
    <s v="MUNICIPIO DE ARBOLEDAS (NORTE DE SANTANDER)"/>
    <n v="15682866"/>
    <n v="0"/>
    <n v="0"/>
    <n v="3115019"/>
    <n v="0"/>
    <n v="0"/>
    <n v="18797885"/>
    <n v="452117.55376690626"/>
    <n v="-672285.86220841482"/>
    <n v="0"/>
    <n v="0"/>
    <n v="0"/>
    <n v="18577716.691558491"/>
    <n v="30814404"/>
    <n v="0"/>
    <n v="0"/>
    <n v="452117.55376690626"/>
    <n v="2442733.1377915852"/>
    <n v="0"/>
    <n v="0"/>
    <n v="33709254.691558495"/>
    <n v="0"/>
    <n v="33709254.691558495"/>
    <n v="5427742.5599999996"/>
    <n v="28281512.131558497"/>
    <x v="19"/>
  </r>
  <r>
    <x v="4"/>
    <s v="NORTE DE SANTANDER"/>
    <s v="54099"/>
    <s v="MUNICIPIO DE BOCHALEMA (NORTE DE SANTANDER)"/>
    <n v="109582951"/>
    <n v="0"/>
    <n v="0"/>
    <n v="187468408"/>
    <n v="0"/>
    <n v="0"/>
    <n v="297051359"/>
    <n v="28519012.489151627"/>
    <n v="-33383695.339217275"/>
    <n v="0"/>
    <n v="0"/>
    <n v="0"/>
    <n v="292186676.14993429"/>
    <n v="521247599"/>
    <n v="0"/>
    <n v="0"/>
    <n v="28519012.489151627"/>
    <n v="154084712.66078272"/>
    <n v="0"/>
    <n v="0"/>
    <n v="703851324.14993429"/>
    <n v="0"/>
    <n v="703851324.14993429"/>
    <n v="251332986"/>
    <n v="452518338.14993429"/>
    <x v="19"/>
  </r>
  <r>
    <x v="4"/>
    <s v="NORTE DE SANTANDER"/>
    <s v="54109"/>
    <s v="MUNICIPIO DE BUCARASICA (NORTE DE SANTANDER)"/>
    <n v="1765801"/>
    <n v="0"/>
    <n v="0"/>
    <n v="3872593"/>
    <n v="0"/>
    <n v="0"/>
    <n v="5638394"/>
    <n v="4047291.0364961205"/>
    <n v="-893959.30376490299"/>
    <n v="0"/>
    <n v="0"/>
    <n v="0"/>
    <n v="8791725.7327312194"/>
    <n v="15061548"/>
    <n v="0"/>
    <n v="0"/>
    <n v="4047291.0364961205"/>
    <n v="2978633.696235097"/>
    <n v="0"/>
    <n v="0"/>
    <n v="22087472.732731219"/>
    <n v="0"/>
    <n v="22087472.732731219"/>
    <n v="0"/>
    <n v="22087472.732731219"/>
    <x v="19"/>
  </r>
  <r>
    <x v="4"/>
    <s v="NORTE DE SANTANDER"/>
    <s v="54125"/>
    <s v="MUNICIPIO DE CÁCOTA (NORTE DE SANTANDER)"/>
    <n v="7957710"/>
    <n v="0"/>
    <n v="5580314"/>
    <n v="2165896"/>
    <n v="0"/>
    <n v="0"/>
    <n v="15703920"/>
    <n v="317534.8121257592"/>
    <n v="-450294.51197796501"/>
    <n v="0"/>
    <n v="0"/>
    <n v="0"/>
    <n v="15571160.300147794"/>
    <n v="3915236"/>
    <n v="0"/>
    <n v="5580314"/>
    <n v="317534.8121257592"/>
    <n v="1715601.488022035"/>
    <n v="0"/>
    <n v="0"/>
    <n v="11528686.300147794"/>
    <n v="0"/>
    <n v="11528686.300147794"/>
    <n v="0"/>
    <n v="11528686.300147794"/>
    <x v="19"/>
  </r>
  <r>
    <x v="4"/>
    <s v="NORTE DE SANTANDER"/>
    <s v="54172"/>
    <s v="MUNICIPIO DE CHINÁCOTA (NORTE DE SANTANDER)"/>
    <n v="10210641"/>
    <n v="0"/>
    <n v="0"/>
    <n v="15766798"/>
    <n v="0"/>
    <n v="0"/>
    <n v="25977439"/>
    <n v="3024549.4312368715"/>
    <n v="28417.897458688454"/>
    <n v="0"/>
    <n v="0"/>
    <n v="0"/>
    <n v="29030406.328695558"/>
    <n v="46441331"/>
    <n v="0"/>
    <n v="0"/>
    <n v="3024549.4312368715"/>
    <n v="15795215.897458689"/>
    <n v="0"/>
    <n v="0"/>
    <n v="65261096.328695558"/>
    <n v="0"/>
    <n v="65261096.328695558"/>
    <n v="9000000"/>
    <n v="56261096.328695558"/>
    <x v="19"/>
  </r>
  <r>
    <x v="4"/>
    <s v="NORTE DE SANTANDER"/>
    <s v="54174"/>
    <s v="MUNICIPIO DE CHITAGÁ (NORTE DE SANTANDER)"/>
    <n v="3430636"/>
    <n v="0"/>
    <n v="0"/>
    <n v="1879407"/>
    <n v="0"/>
    <n v="0"/>
    <n v="5310043"/>
    <n v="307018.02835451625"/>
    <n v="-220627.03973735124"/>
    <n v="0"/>
    <n v="0"/>
    <n v="0"/>
    <n v="5396433.988617165"/>
    <n v="2140046"/>
    <n v="0"/>
    <n v="0"/>
    <n v="307018.02835451625"/>
    <n v="1658779.9602626488"/>
    <n v="0"/>
    <n v="0"/>
    <n v="4105843.988617165"/>
    <n v="0"/>
    <n v="4105843.988617165"/>
    <n v="0"/>
    <n v="4105843.988617165"/>
    <x v="19"/>
  </r>
  <r>
    <x v="4"/>
    <s v="NORTE DE SANTANDER"/>
    <s v="54239"/>
    <s v="MUNICIPIO DE DURANIA (NORTE DE SANTANDER)"/>
    <n v="24668654"/>
    <n v="0"/>
    <n v="0"/>
    <n v="39017485"/>
    <n v="0"/>
    <n v="0"/>
    <n v="63686139"/>
    <n v="5985275.1375699863"/>
    <n v="-6679783.182835333"/>
    <n v="0"/>
    <n v="0"/>
    <n v="0"/>
    <n v="62991630.954734661"/>
    <n v="133912432"/>
    <n v="0"/>
    <n v="0"/>
    <n v="5985275.1375699863"/>
    <n v="32337701.817164667"/>
    <n v="0"/>
    <n v="0"/>
    <n v="172235408.95473465"/>
    <n v="29273804.109999999"/>
    <n v="201509213.06473464"/>
    <n v="43000000"/>
    <n v="158509213.06473464"/>
    <x v="19"/>
  </r>
  <r>
    <x v="4"/>
    <s v="NORTE DE SANTANDER"/>
    <s v="54261"/>
    <s v="MUNICIPIO DE EL ZULIA (NORTE DE SANTANDER)"/>
    <n v="110236944"/>
    <n v="0"/>
    <n v="334211073"/>
    <n v="151969"/>
    <n v="0"/>
    <n v="0"/>
    <n v="444599986"/>
    <n v="24184488.533475339"/>
    <n v="-151969"/>
    <n v="0"/>
    <n v="0"/>
    <n v="0"/>
    <n v="468632505.53347534"/>
    <n v="242102523"/>
    <n v="0"/>
    <n v="334211073"/>
    <n v="24184488.533475339"/>
    <n v="0"/>
    <n v="0"/>
    <n v="0"/>
    <n v="600498084.5334754"/>
    <n v="0"/>
    <n v="600498084.5334754"/>
    <n v="223300286.41"/>
    <n v="377197798.12347543"/>
    <x v="19"/>
  </r>
  <r>
    <x v="4"/>
    <s v="NORTE DE SANTANDER"/>
    <s v="54377"/>
    <s v="MUNICIPIO DE LABATECA (NORTE DE SANTANDER)"/>
    <n v="149080"/>
    <n v="0"/>
    <n v="0"/>
    <n v="423360"/>
    <n v="0"/>
    <n v="0"/>
    <n v="572440"/>
    <n v="2297064.4347769017"/>
    <n v="8130.5757403385051"/>
    <n v="0"/>
    <n v="0"/>
    <n v="0"/>
    <n v="2877635.01051724"/>
    <n v="16578427"/>
    <n v="0"/>
    <n v="0"/>
    <n v="2297064.4347769017"/>
    <n v="431490.57574033848"/>
    <n v="0"/>
    <n v="0"/>
    <n v="19306982.01051724"/>
    <n v="0"/>
    <n v="19306982.01051724"/>
    <n v="0"/>
    <n v="19306982.01051724"/>
    <x v="19"/>
  </r>
  <r>
    <x v="4"/>
    <s v="NORTE DE SANTANDER"/>
    <s v="54385"/>
    <s v="MUNICIPIO DE LA ESPERANZA (NORTE DE SANTANDER)"/>
    <n v="29750568"/>
    <n v="0"/>
    <n v="0"/>
    <n v="12672789"/>
    <n v="0"/>
    <n v="0"/>
    <n v="42423357"/>
    <n v="1452630.682948757"/>
    <n v="-12672789"/>
    <n v="0"/>
    <n v="0"/>
    <n v="0"/>
    <n v="31203198.682948753"/>
    <n v="27919705"/>
    <n v="0"/>
    <n v="0"/>
    <n v="1452630.682948757"/>
    <n v="0"/>
    <n v="0"/>
    <n v="0"/>
    <n v="29372335.682948757"/>
    <n v="0"/>
    <n v="29372335.682948757"/>
    <n v="0"/>
    <n v="29372335.682948757"/>
    <x v="19"/>
  </r>
  <r>
    <x v="4"/>
    <s v="NORTE DE SANTANDER"/>
    <s v="54405"/>
    <s v="MUNICIPIO DE LOS PATIOS (NORTE DE SANTANDER)"/>
    <n v="15381335"/>
    <n v="0"/>
    <n v="0"/>
    <n v="10170865"/>
    <n v="0"/>
    <n v="0"/>
    <n v="25552200"/>
    <n v="1430170.6643522009"/>
    <n v="-2443831.7140660882"/>
    <n v="0"/>
    <n v="0"/>
    <n v="0"/>
    <n v="24538538.950286113"/>
    <n v="24437197"/>
    <n v="0"/>
    <n v="0"/>
    <n v="1430170.6643522009"/>
    <n v="7727033.2859339118"/>
    <n v="0"/>
    <n v="0"/>
    <n v="33594400.950286113"/>
    <n v="0"/>
    <n v="33594400.950286113"/>
    <n v="16524129.199999999"/>
    <n v="17070271.750286113"/>
    <x v="19"/>
  </r>
  <r>
    <x v="4"/>
    <s v="NORTE DE SANTANDER"/>
    <s v="54480"/>
    <s v="MUNICIPIO DE MUTISCUA (NORTE DE SANTANDER)"/>
    <n v="4282507"/>
    <n v="0"/>
    <n v="0"/>
    <n v="2667340"/>
    <n v="0"/>
    <n v="0"/>
    <n v="6949847"/>
    <n v="339747.63821384124"/>
    <n v="-831725.37335496023"/>
    <n v="0"/>
    <n v="0"/>
    <n v="0"/>
    <n v="6457869.264858881"/>
    <n v="0"/>
    <n v="0"/>
    <n v="0"/>
    <n v="339747.63821384124"/>
    <n v="1835614.6266450398"/>
    <n v="0"/>
    <n v="0"/>
    <n v="2175362.264858881"/>
    <n v="0"/>
    <n v="2175362.264858881"/>
    <n v="0"/>
    <n v="2175362.264858881"/>
    <x v="19"/>
  </r>
  <r>
    <x v="4"/>
    <s v="NORTE DE SANTANDER"/>
    <s v="54498"/>
    <s v="MUNICIPIO DE OCAÑA (NORTE DE SANTANDER)"/>
    <n v="1125055"/>
    <n v="0"/>
    <n v="0"/>
    <n v="4157081"/>
    <n v="0"/>
    <n v="0"/>
    <n v="5282136"/>
    <n v="3882886.2774391044"/>
    <n v="-1212013.4757838473"/>
    <n v="0"/>
    <n v="0"/>
    <n v="0"/>
    <n v="7953008.8016552571"/>
    <n v="1631508"/>
    <n v="0"/>
    <n v="0"/>
    <n v="3882886.2774391044"/>
    <n v="2945067.5242161527"/>
    <n v="0"/>
    <n v="0"/>
    <n v="8459461.8016552571"/>
    <n v="0"/>
    <n v="8459461.8016552571"/>
    <n v="0"/>
    <n v="8459461.8016552571"/>
    <x v="19"/>
  </r>
  <r>
    <x v="4"/>
    <s v="NORTE DE SANTANDER"/>
    <s v="54518"/>
    <s v="MUNICIPIO DE PAMPLONA (NORTE DE SANTANDER)"/>
    <n v="76349"/>
    <n v="0"/>
    <n v="0"/>
    <n v="0"/>
    <n v="0"/>
    <n v="0"/>
    <n v="76349"/>
    <n v="1.343952257775527E-2"/>
    <n v="0"/>
    <n v="0"/>
    <n v="0"/>
    <n v="0"/>
    <n v="76349.013439522576"/>
    <n v="15570"/>
    <n v="0"/>
    <n v="0"/>
    <n v="1.343952257775527E-2"/>
    <n v="0"/>
    <n v="0"/>
    <n v="0"/>
    <n v="15570.013439522578"/>
    <n v="0"/>
    <n v="15570.013439522578"/>
    <n v="0"/>
    <n v="15570.013439522578"/>
    <x v="19"/>
  </r>
  <r>
    <x v="4"/>
    <s v="NORTE DE SANTANDER"/>
    <s v="54520"/>
    <s v="MUNICIPIO DE PAMPLONITA (NORTE DE SANTANDER)"/>
    <n v="6460709"/>
    <n v="0"/>
    <n v="0"/>
    <n v="16376718"/>
    <n v="0"/>
    <n v="0"/>
    <n v="22837427"/>
    <n v="3000431.6288270373"/>
    <n v="-165755.37076849863"/>
    <n v="0"/>
    <n v="0"/>
    <n v="0"/>
    <n v="25672103.258058537"/>
    <n v="56668955"/>
    <n v="0"/>
    <n v="0"/>
    <n v="3000431.6288270373"/>
    <n v="16210962.629231501"/>
    <n v="0"/>
    <n v="0"/>
    <n v="75880349.258058533"/>
    <n v="0"/>
    <n v="75880349.258058533"/>
    <n v="20081205"/>
    <n v="55799144.258058533"/>
    <x v="19"/>
  </r>
  <r>
    <x v="4"/>
    <s v="NORTE DE SANTANDER"/>
    <s v="54660"/>
    <s v="MUNICIPIO DE SALAZAR (NORTE DE SANTANDER)"/>
    <n v="44818522"/>
    <n v="0"/>
    <n v="0"/>
    <n v="22741321"/>
    <n v="0"/>
    <n v="0"/>
    <n v="67559843"/>
    <n v="2581921.6508327723"/>
    <n v="-8791516.2602699697"/>
    <n v="0"/>
    <n v="0"/>
    <n v="0"/>
    <n v="61350248.390562803"/>
    <n v="172705491"/>
    <n v="0"/>
    <n v="0"/>
    <n v="2581921.6508327723"/>
    <n v="13949804.73973003"/>
    <n v="0"/>
    <n v="0"/>
    <n v="189237217.3905628"/>
    <n v="0"/>
    <n v="189237217.3905628"/>
    <n v="0"/>
    <n v="189237217.3905628"/>
    <x v="19"/>
  </r>
  <r>
    <x v="4"/>
    <s v="NORTE DE SANTANDER"/>
    <s v="54673"/>
    <s v="MUNICIPIO DE SAN CAYETANO (NORTE DE SANTANDER)"/>
    <n v="79434809"/>
    <n v="0"/>
    <n v="0"/>
    <n v="100862227"/>
    <n v="0"/>
    <n v="0"/>
    <n v="180297036"/>
    <n v="14528800.685155675"/>
    <n v="-22364905.931867406"/>
    <n v="0"/>
    <n v="0"/>
    <n v="0"/>
    <n v="172460930.75328827"/>
    <n v="359706780"/>
    <n v="0"/>
    <n v="0"/>
    <n v="14528800.685155675"/>
    <n v="78497321.068132594"/>
    <n v="0"/>
    <n v="0"/>
    <n v="452732901.75328827"/>
    <n v="0"/>
    <n v="452732901.75328827"/>
    <n v="0"/>
    <n v="452732901.75328827"/>
    <x v="19"/>
  </r>
  <r>
    <x v="4"/>
    <s v="NORTE DE SANTANDER"/>
    <s v="54680"/>
    <s v="MUNICIPIO DE SANTIAGO (NORTE DE SANTANDER)"/>
    <n v="7611439"/>
    <n v="0"/>
    <n v="0"/>
    <n v="12906046"/>
    <n v="0"/>
    <n v="0"/>
    <n v="20517485"/>
    <n v="612464.43345151003"/>
    <n v="-9596976.1005163789"/>
    <n v="0"/>
    <n v="0"/>
    <n v="0"/>
    <n v="11532973.332935132"/>
    <n v="55146766"/>
    <n v="0"/>
    <n v="0"/>
    <n v="612464.43345151003"/>
    <n v="3309069.8994836211"/>
    <n v="0"/>
    <n v="0"/>
    <n v="59068300.332935132"/>
    <n v="0"/>
    <n v="59068300.332935132"/>
    <n v="0"/>
    <n v="59068300.332935132"/>
    <x v="19"/>
  </r>
  <r>
    <x v="4"/>
    <s v="NORTE DE SANTANDER"/>
    <s v="54720"/>
    <s v="MUNICIPIO DE SARDINATA (NORTE DE SANTANDER)"/>
    <n v="256121856"/>
    <n v="0"/>
    <n v="389590381"/>
    <n v="199102924"/>
    <n v="0"/>
    <n v="0"/>
    <n v="844815161"/>
    <n v="26759257.154456556"/>
    <n v="-54525955.254821956"/>
    <n v="0"/>
    <n v="0"/>
    <n v="0"/>
    <n v="817048462.8996346"/>
    <n v="618735316"/>
    <n v="0"/>
    <n v="389590381"/>
    <n v="26759257.154456556"/>
    <n v="144576968.74517804"/>
    <n v="0"/>
    <n v="0"/>
    <n v="1179661922.8996346"/>
    <n v="277242660"/>
    <n v="1456904582.8996346"/>
    <n v="0"/>
    <n v="1456904582.8996346"/>
    <x v="19"/>
  </r>
  <r>
    <x v="4"/>
    <s v="NORTE DE SANTANDER"/>
    <s v="54810"/>
    <s v="MUNICIPIO DE TIBÚ (NORTE DE SANTANDER)"/>
    <n v="2059421597"/>
    <n v="0"/>
    <n v="5812167381"/>
    <n v="0"/>
    <n v="0"/>
    <n v="0"/>
    <n v="7871588978"/>
    <n v="65030600.692858696"/>
    <n v="0"/>
    <n v="0"/>
    <n v="0"/>
    <n v="0"/>
    <n v="7936619578.6928587"/>
    <n v="854436170"/>
    <n v="0"/>
    <n v="5812167381"/>
    <n v="65030600.692858696"/>
    <n v="0"/>
    <n v="0"/>
    <n v="0"/>
    <n v="6731634151.6928587"/>
    <n v="0"/>
    <n v="6731634151.6928587"/>
    <n v="5575036873.04"/>
    <n v="1156597278.6528587"/>
    <x v="19"/>
  </r>
  <r>
    <x v="4"/>
    <s v="NORTE DE SANTANDER"/>
    <s v="54820"/>
    <s v="MUNICIPIO DE TOLEDO (NORTE DE SANTANDER)"/>
    <n v="19339634"/>
    <n v="0"/>
    <n v="0"/>
    <n v="34860736"/>
    <n v="0"/>
    <n v="0"/>
    <n v="54200370"/>
    <n v="6054999.0090930983"/>
    <n v="-2146322.0020103529"/>
    <n v="0"/>
    <n v="0"/>
    <n v="0"/>
    <n v="58109047.007082745"/>
    <n v="63412953"/>
    <n v="0"/>
    <n v="0"/>
    <n v="6054999.0090930983"/>
    <n v="32714413.997989647"/>
    <n v="0"/>
    <n v="0"/>
    <n v="102182366.00708276"/>
    <n v="0"/>
    <n v="102182366.00708276"/>
    <n v="18028993.620000001"/>
    <n v="84153372.387082756"/>
    <x v="19"/>
  </r>
  <r>
    <x v="4"/>
    <s v="NORTE DE SANTANDER"/>
    <s v="54874"/>
    <s v="MUNICIPIO DE VILLA DEL ROSARIO (NORTE DE SANTANDER)"/>
    <n v="2632647"/>
    <n v="0"/>
    <n v="0"/>
    <n v="2459097"/>
    <n v="0"/>
    <n v="0"/>
    <n v="5091744"/>
    <n v="191073.76576031744"/>
    <n v="-1426751.6838882337"/>
    <n v="0"/>
    <n v="0"/>
    <n v="0"/>
    <n v="3856066.0818720837"/>
    <n v="5002723"/>
    <n v="0"/>
    <n v="0"/>
    <n v="191073.76576031744"/>
    <n v="1032345.3161117663"/>
    <n v="0"/>
    <n v="0"/>
    <n v="6226142.0818720832"/>
    <n v="0"/>
    <n v="6226142.0818720832"/>
    <n v="0"/>
    <n v="6226142.0818720832"/>
    <x v="19"/>
  </r>
  <r>
    <x v="4"/>
    <s v="QUINDÍO"/>
    <s v="63000"/>
    <s v="DEPARTAMENTO DE QUINDIO"/>
    <n v="18649"/>
    <n v="0"/>
    <n v="6070313651"/>
    <n v="0"/>
    <n v="0"/>
    <n v="0"/>
    <n v="6070332300"/>
    <n v="0.55854513496160507"/>
    <n v="0"/>
    <n v="0"/>
    <n v="0"/>
    <n v="0"/>
    <n v="6070332300.5585451"/>
    <n v="0"/>
    <n v="0"/>
    <n v="6070313651"/>
    <n v="0.55854513496160507"/>
    <n v="0"/>
    <n v="0"/>
    <n v="0"/>
    <n v="6070313651.5585451"/>
    <n v="0"/>
    <n v="6070313651.5585451"/>
    <n v="27666666"/>
    <n v="6042646985.5585451"/>
    <x v="20"/>
  </r>
  <r>
    <x v="4"/>
    <s v="QUINDÍO"/>
    <s v="63001"/>
    <s v="MUNICIPIO DE ARMENIA (QUINDIO)"/>
    <n v="0"/>
    <n v="0"/>
    <n v="0"/>
    <n v="0"/>
    <n v="0"/>
    <n v="0"/>
    <n v="0"/>
    <n v="1.6941465437412262E-3"/>
    <n v="0"/>
    <n v="0"/>
    <n v="0"/>
    <n v="0"/>
    <n v="1.6941465437412262E-3"/>
    <n v="0"/>
    <n v="0"/>
    <n v="0"/>
    <n v="1.6941465437412262E-3"/>
    <n v="0"/>
    <n v="0"/>
    <n v="0"/>
    <n v="1.6941465437412262E-3"/>
    <n v="0"/>
    <n v="1.6941465437412262E-3"/>
    <n v="0"/>
    <n v="1.6941465437412262E-3"/>
    <x v="20"/>
  </r>
  <r>
    <x v="4"/>
    <s v="QUINDÍO"/>
    <s v="63111"/>
    <s v="MUNICIPIO DE BUENAVISTA (QUINDIO)"/>
    <n v="0"/>
    <n v="0"/>
    <n v="0"/>
    <n v="0"/>
    <n v="0"/>
    <n v="0"/>
    <n v="0"/>
    <n v="0.37743462792423088"/>
    <n v="0"/>
    <n v="0"/>
    <n v="0"/>
    <n v="0"/>
    <n v="0.37743462792423088"/>
    <n v="0"/>
    <n v="0"/>
    <n v="0"/>
    <n v="0.37743462792423088"/>
    <n v="0"/>
    <n v="0"/>
    <n v="0"/>
    <n v="0.37743462792423088"/>
    <n v="0"/>
    <n v="0.37743462792423088"/>
    <n v="0"/>
    <n v="0.37743462792423088"/>
    <x v="20"/>
  </r>
  <r>
    <x v="4"/>
    <s v="QUINDÍO"/>
    <s v="63130"/>
    <s v="MUNICIPIO DE CALARCA (QUINDIO)"/>
    <n v="3076264"/>
    <n v="0"/>
    <n v="0"/>
    <n v="6595673"/>
    <n v="0"/>
    <n v="0"/>
    <n v="9671937"/>
    <n v="4849387.412591503"/>
    <n v="-1724704.3234029682"/>
    <n v="0"/>
    <n v="0"/>
    <n v="0"/>
    <n v="12796620.089188535"/>
    <n v="819067"/>
    <n v="0"/>
    <n v="0"/>
    <n v="4849387.412591503"/>
    <n v="4870968.6765970318"/>
    <n v="0"/>
    <n v="0"/>
    <n v="10539423.089188535"/>
    <n v="0"/>
    <n v="10539423.089188535"/>
    <n v="0"/>
    <n v="10539423.089188535"/>
    <x v="20"/>
  </r>
  <r>
    <x v="4"/>
    <s v="QUINDÍO"/>
    <s v="63212"/>
    <s v="MUNICIPIO DE CÓRDOBA (QUINDIO)"/>
    <n v="77672"/>
    <n v="0"/>
    <n v="0"/>
    <n v="109490"/>
    <n v="0"/>
    <n v="0"/>
    <n v="187162"/>
    <n v="217660.74960686816"/>
    <n v="-37832.23976828382"/>
    <n v="0"/>
    <n v="0"/>
    <n v="0"/>
    <n v="366990.50983858434"/>
    <n v="176847"/>
    <n v="0"/>
    <n v="0"/>
    <n v="217660.74960686816"/>
    <n v="71657.76023171618"/>
    <n v="0"/>
    <n v="0"/>
    <n v="466165.50983858434"/>
    <n v="0"/>
    <n v="466165.50983858434"/>
    <n v="0"/>
    <n v="466165.50983858434"/>
    <x v="20"/>
  </r>
  <r>
    <x v="4"/>
    <s v="QUINDÍO"/>
    <s v="63272"/>
    <s v="MUNICIPIO DE FILANDIA (QUINDÍO)"/>
    <n v="224420"/>
    <n v="0"/>
    <n v="0"/>
    <n v="753175"/>
    <n v="0"/>
    <n v="0"/>
    <n v="977595"/>
    <n v="185242.68273387811"/>
    <n v="-284316.74154037901"/>
    <n v="0"/>
    <n v="0"/>
    <n v="0"/>
    <n v="878520.94119349902"/>
    <n v="92330"/>
    <n v="0"/>
    <n v="0"/>
    <n v="185242.68273387811"/>
    <n v="468858.25845962099"/>
    <n v="0"/>
    <n v="0"/>
    <n v="746430.94119349914"/>
    <n v="0"/>
    <n v="746430.94119349914"/>
    <n v="0"/>
    <n v="746430.94119349914"/>
    <x v="20"/>
  </r>
  <r>
    <x v="4"/>
    <s v="QUINDÍO"/>
    <s v="63302"/>
    <s v="MUNICIPIO DE GÉNOVA (QUINDÍO)"/>
    <n v="5957964"/>
    <n v="0"/>
    <n v="0"/>
    <n v="10961296"/>
    <n v="0"/>
    <n v="0"/>
    <n v="16919260"/>
    <n v="1534420.1618168531"/>
    <n v="-2671012.8205205593"/>
    <n v="0"/>
    <n v="0"/>
    <n v="0"/>
    <n v="15782667.341296295"/>
    <n v="3938004"/>
    <n v="0"/>
    <n v="0"/>
    <n v="1534420.1618168531"/>
    <n v="8290283.1794794407"/>
    <n v="0"/>
    <n v="0"/>
    <n v="13762707.341296293"/>
    <n v="9910263.9000000004"/>
    <n v="23672971.241296291"/>
    <n v="0"/>
    <n v="23672971.241296291"/>
    <x v="20"/>
  </r>
  <r>
    <x v="4"/>
    <s v="QUINDÍO"/>
    <s v="63401"/>
    <s v="MUNICIPIO DE LA TEBAIDA (QUINDÍO)"/>
    <n v="177326"/>
    <n v="0"/>
    <n v="0"/>
    <n v="0"/>
    <n v="0"/>
    <n v="0"/>
    <n v="177326"/>
    <n v="10177.330598297645"/>
    <n v="0"/>
    <n v="0"/>
    <n v="0"/>
    <n v="0"/>
    <n v="187503.33059829765"/>
    <n v="1569197"/>
    <n v="0"/>
    <n v="0"/>
    <n v="10177.330598297645"/>
    <n v="0"/>
    <n v="0"/>
    <n v="0"/>
    <n v="1579374.3305982975"/>
    <n v="0"/>
    <n v="1579374.3305982975"/>
    <n v="10176.870000000001"/>
    <n v="1569197.4605982974"/>
    <x v="20"/>
  </r>
  <r>
    <x v="4"/>
    <s v="QUINDÍO"/>
    <s v="63470"/>
    <s v="MUNICIPIO DE MONTENEGRO (QUINDÍO)"/>
    <n v="0"/>
    <n v="0"/>
    <n v="0"/>
    <n v="0"/>
    <n v="0"/>
    <n v="0"/>
    <n v="0"/>
    <n v="46920"/>
    <n v="0"/>
    <n v="0"/>
    <n v="0"/>
    <n v="0"/>
    <n v="46920"/>
    <n v="8609"/>
    <n v="0"/>
    <n v="0"/>
    <n v="46920"/>
    <n v="0"/>
    <n v="0"/>
    <n v="0"/>
    <n v="55529"/>
    <n v="0"/>
    <n v="55529"/>
    <n v="0"/>
    <n v="55529"/>
    <x v="20"/>
  </r>
  <r>
    <x v="4"/>
    <s v="QUINDÍO"/>
    <s v="63548"/>
    <s v="MUNICIPIO DE PIJAO (QUINDÍO)"/>
    <n v="2999551"/>
    <n v="0"/>
    <n v="0"/>
    <n v="5483259"/>
    <n v="0"/>
    <n v="0"/>
    <n v="8482810"/>
    <n v="747385.08239969332"/>
    <n v="-1445231.255060697"/>
    <n v="0"/>
    <n v="0"/>
    <n v="0"/>
    <n v="7784963.8273389954"/>
    <n v="2702364"/>
    <n v="0"/>
    <n v="0"/>
    <n v="747385.08239969332"/>
    <n v="4038027.744939303"/>
    <n v="0"/>
    <n v="0"/>
    <n v="7487776.8273389963"/>
    <n v="0"/>
    <n v="7487776.8273389963"/>
    <n v="0"/>
    <n v="7487776.8273389963"/>
    <x v="20"/>
  </r>
  <r>
    <x v="4"/>
    <s v="QUINDÍO"/>
    <s v="63594"/>
    <s v="MUNICIPIO DE QUIMBAYA (QUINDÍO)"/>
    <n v="0"/>
    <n v="0"/>
    <n v="0"/>
    <n v="0"/>
    <n v="0"/>
    <n v="0"/>
    <n v="0"/>
    <n v="4.6810866333544254E-3"/>
    <n v="0"/>
    <n v="0"/>
    <n v="0"/>
    <n v="0"/>
    <n v="4.6810866333544254E-3"/>
    <n v="0"/>
    <n v="0"/>
    <n v="0"/>
    <n v="4.6810866333544254E-3"/>
    <n v="0"/>
    <n v="0"/>
    <n v="0"/>
    <n v="4.6810866333544254E-3"/>
    <n v="0"/>
    <n v="4.6810866333544254E-3"/>
    <n v="0"/>
    <n v="4.6810866333544254E-3"/>
    <x v="20"/>
  </r>
  <r>
    <x v="4"/>
    <s v="QUINDÍO"/>
    <s v="63690"/>
    <s v="MUNICIPIO DE SALENTO (QUINDÍO)"/>
    <n v="0"/>
    <n v="0"/>
    <n v="0"/>
    <n v="0"/>
    <n v="0"/>
    <n v="0"/>
    <n v="0"/>
    <n v="0.23204786609858274"/>
    <n v="0"/>
    <n v="0"/>
    <n v="0"/>
    <n v="0"/>
    <n v="0.23204786609858274"/>
    <n v="0"/>
    <n v="0"/>
    <n v="0"/>
    <n v="0.23204786609858274"/>
    <n v="0"/>
    <n v="0"/>
    <n v="0"/>
    <n v="0.23204786609858274"/>
    <n v="0"/>
    <n v="0.23204786609858274"/>
    <n v="0"/>
    <n v="0.23204786609858274"/>
    <x v="20"/>
  </r>
  <r>
    <x v="4"/>
    <s v="RISARALDA"/>
    <s v="66000"/>
    <s v="DEPARTAMENTO DE RISARALDA"/>
    <n v="14308078"/>
    <n v="0"/>
    <n v="8755028909"/>
    <n v="927347"/>
    <n v="0"/>
    <n v="0"/>
    <n v="8770264334"/>
    <n v="1354617.1183985025"/>
    <n v="120664.52706915533"/>
    <n v="0"/>
    <n v="0"/>
    <n v="0"/>
    <n v="8771739615.6454678"/>
    <n v="113732886"/>
    <n v="0"/>
    <n v="8755028909"/>
    <n v="1354617.1183985025"/>
    <n v="1048011.5270691554"/>
    <n v="0"/>
    <n v="0"/>
    <n v="8871164423.6454678"/>
    <n v="13670531.949999999"/>
    <n v="8884834955.5954685"/>
    <n v="0.18"/>
    <n v="8884834955.4154682"/>
    <x v="21"/>
  </r>
  <r>
    <x v="4"/>
    <s v="RISARALDA"/>
    <s v="66001"/>
    <s v="MUNICIPIO DE PEREIRA (RISARALDA)"/>
    <n v="11515845"/>
    <n v="0"/>
    <n v="10730505"/>
    <n v="15982044"/>
    <n v="0"/>
    <n v="0"/>
    <n v="38228394"/>
    <n v="1884685.5562136434"/>
    <n v="-5799319.9997904003"/>
    <n v="0"/>
    <n v="0"/>
    <n v="0"/>
    <n v="34313759.556423247"/>
    <n v="20478028"/>
    <n v="0"/>
    <n v="10730505"/>
    <n v="1884685.5562136434"/>
    <n v="10182724.0002096"/>
    <n v="0"/>
    <n v="0"/>
    <n v="43275942.556423247"/>
    <n v="0"/>
    <n v="43275942.556423247"/>
    <n v="0"/>
    <n v="43275942.556423247"/>
    <x v="21"/>
  </r>
  <r>
    <x v="4"/>
    <s v="RISARALDA"/>
    <s v="66045"/>
    <s v="MUNICIPIO DE APÍA (RISARALDA)"/>
    <n v="47680"/>
    <n v="0"/>
    <n v="0"/>
    <n v="476095"/>
    <n v="0"/>
    <n v="0"/>
    <n v="523775"/>
    <n v="63548.562445977208"/>
    <n v="-132749.94244597724"/>
    <n v="0"/>
    <n v="0"/>
    <n v="0"/>
    <n v="454573.62"/>
    <n v="157425"/>
    <n v="0"/>
    <n v="0"/>
    <n v="63548.562445977208"/>
    <n v="343345.05755402276"/>
    <n v="0"/>
    <n v="0"/>
    <n v="564318.62"/>
    <n v="0"/>
    <n v="564318.62"/>
    <n v="0"/>
    <n v="564318.62"/>
    <x v="21"/>
  </r>
  <r>
    <x v="4"/>
    <s v="RISARALDA"/>
    <s v="66075"/>
    <s v="MUNICIPIO DE BALBOA (RISARALDA)"/>
    <n v="232199"/>
    <n v="0"/>
    <n v="0"/>
    <n v="526436"/>
    <n v="0"/>
    <n v="0"/>
    <n v="758635"/>
    <n v="546299.92011584889"/>
    <n v="-142756.01602908189"/>
    <n v="0"/>
    <n v="0"/>
    <n v="0"/>
    <n v="1162178.9040867672"/>
    <n v="650677"/>
    <n v="0"/>
    <n v="0"/>
    <n v="546299.92011584889"/>
    <n v="383679.98397091811"/>
    <n v="0"/>
    <n v="0"/>
    <n v="1580656.9040867672"/>
    <n v="0"/>
    <n v="1580656.9040867672"/>
    <n v="0"/>
    <n v="1580656.9040867672"/>
    <x v="21"/>
  </r>
  <r>
    <x v="4"/>
    <s v="RISARALDA"/>
    <s v="66088"/>
    <s v="MUNICIPIO DE BELÉN DE UMBRÍA (RISARALDA)"/>
    <n v="775197"/>
    <n v="0"/>
    <n v="0"/>
    <n v="1044054"/>
    <n v="0"/>
    <n v="0"/>
    <n v="1819251"/>
    <n v="96697.138117987197"/>
    <n v="-521612.0025340775"/>
    <n v="0"/>
    <n v="0"/>
    <n v="0"/>
    <n v="1394336.1355839097"/>
    <n v="355490"/>
    <n v="0"/>
    <n v="0"/>
    <n v="96697.138117987197"/>
    <n v="522441.9974659225"/>
    <n v="0"/>
    <n v="0"/>
    <n v="974629.13558390969"/>
    <n v="0"/>
    <n v="974629.13558390969"/>
    <n v="0"/>
    <n v="974629.13558390969"/>
    <x v="21"/>
  </r>
  <r>
    <x v="4"/>
    <s v="RISARALDA"/>
    <s v="66318"/>
    <s v="MUNICIPIO DE GUÁTICA (RISARALDA)"/>
    <n v="0"/>
    <n v="0"/>
    <n v="0"/>
    <n v="0"/>
    <n v="0"/>
    <n v="0"/>
    <n v="0"/>
    <n v="55702688.69627966"/>
    <n v="0"/>
    <n v="0"/>
    <n v="0"/>
    <n v="0"/>
    <n v="55702688.69627966"/>
    <n v="0"/>
    <n v="0"/>
    <n v="0"/>
    <n v="55702688.69627966"/>
    <n v="0"/>
    <n v="0"/>
    <n v="0"/>
    <n v="55702688.69627966"/>
    <n v="0"/>
    <n v="55702688.69627966"/>
    <n v="0"/>
    <n v="55702688.69627966"/>
    <x v="21"/>
  </r>
  <r>
    <x v="4"/>
    <s v="RISARALDA"/>
    <s v="66400"/>
    <s v="MUNICIPIO DE LA VIRGINIA (RISARALDA)"/>
    <n v="94655"/>
    <n v="0"/>
    <n v="0"/>
    <n v="222176"/>
    <n v="0"/>
    <n v="0"/>
    <n v="316831"/>
    <n v="2133861.5320070968"/>
    <n v="-163525.15441972576"/>
    <n v="0"/>
    <n v="0"/>
    <n v="0"/>
    <n v="2287167.377587371"/>
    <n v="1054710"/>
    <n v="0"/>
    <n v="0"/>
    <n v="2133861.5320070968"/>
    <n v="58650.845580274239"/>
    <n v="0"/>
    <n v="0"/>
    <n v="3247222.377587371"/>
    <n v="0"/>
    <n v="3247222.377587371"/>
    <n v="0"/>
    <n v="3247222.377587371"/>
    <x v="21"/>
  </r>
  <r>
    <x v="4"/>
    <s v="RISARALDA"/>
    <s v="66440"/>
    <s v="MUNICIPIO DE MARSELLA (RISARALDA)"/>
    <n v="795825"/>
    <n v="0"/>
    <n v="0"/>
    <n v="0"/>
    <n v="0"/>
    <n v="0"/>
    <n v="795825"/>
    <n v="0.45777612179517746"/>
    <n v="0"/>
    <n v="0"/>
    <n v="0"/>
    <n v="0"/>
    <n v="795825.4577761218"/>
    <n v="0"/>
    <n v="0"/>
    <n v="0"/>
    <n v="0.45777612179517746"/>
    <n v="0"/>
    <n v="0"/>
    <n v="0"/>
    <n v="0.45777612179517746"/>
    <n v="11396374.17"/>
    <n v="11396374.627776122"/>
    <n v="0"/>
    <n v="11396374.627776122"/>
    <x v="21"/>
  </r>
  <r>
    <x v="4"/>
    <s v="RISARALDA"/>
    <s v="66456"/>
    <s v="MUNICIPIO DE MISTRATÓ (RISARALDA)"/>
    <n v="48039437"/>
    <n v="0"/>
    <n v="0"/>
    <n v="34584525"/>
    <n v="0"/>
    <n v="0"/>
    <n v="82623962"/>
    <n v="6051251.8176846057"/>
    <n v="-1890358.9065988846"/>
    <n v="0"/>
    <n v="0"/>
    <n v="0"/>
    <n v="86784854.911085725"/>
    <n v="3327363"/>
    <n v="0"/>
    <n v="0"/>
    <n v="6051251.8176846057"/>
    <n v="32694166.093401115"/>
    <n v="0"/>
    <n v="0"/>
    <n v="42072780.911085725"/>
    <n v="0"/>
    <n v="42072780.911085725"/>
    <n v="0"/>
    <n v="42072780.911085725"/>
    <x v="21"/>
  </r>
  <r>
    <x v="4"/>
    <s v="RISARALDA"/>
    <s v="66572"/>
    <s v="MUNICIPIO DE PUEBLO RICO (RISARALDA)"/>
    <n v="38560"/>
    <n v="0"/>
    <n v="0"/>
    <n v="0"/>
    <n v="0"/>
    <n v="0"/>
    <n v="38560"/>
    <n v="3259.0184214571491"/>
    <n v="0"/>
    <n v="0"/>
    <n v="0"/>
    <n v="0"/>
    <n v="41819.018421457149"/>
    <n v="0"/>
    <n v="0"/>
    <n v="0"/>
    <n v="3259.0184214571491"/>
    <n v="0"/>
    <n v="0"/>
    <n v="0"/>
    <n v="3259.0184214571491"/>
    <n v="0"/>
    <n v="3259.0184214571491"/>
    <n v="0"/>
    <n v="3259.0184214571491"/>
    <x v="21"/>
  </r>
  <r>
    <x v="4"/>
    <s v="RISARALDA"/>
    <s v="66594"/>
    <s v="MUNICIPIO DE QUINCHÍA (RISARALDA)"/>
    <n v="70435824"/>
    <n v="0"/>
    <n v="0"/>
    <n v="454487"/>
    <n v="0"/>
    <n v="0"/>
    <n v="70890311"/>
    <n v="13758625.004821911"/>
    <n v="-454487"/>
    <n v="0"/>
    <n v="0"/>
    <n v="0"/>
    <n v="84194449.004821911"/>
    <n v="103331584"/>
    <n v="0"/>
    <n v="0"/>
    <n v="13758625.004821911"/>
    <n v="0"/>
    <n v="0"/>
    <n v="0"/>
    <n v="117090209.00482191"/>
    <n v="0"/>
    <n v="117090209.00482191"/>
    <n v="0"/>
    <n v="117090209.00482191"/>
    <x v="21"/>
  </r>
  <r>
    <x v="4"/>
    <s v="RISARALDA"/>
    <s v="66682"/>
    <s v="MUNICIPIO DE SANTA ROSA DE CABAL (RISARALDA)"/>
    <n v="5225499"/>
    <n v="0"/>
    <n v="0"/>
    <n v="0"/>
    <n v="0"/>
    <n v="0"/>
    <n v="5225499"/>
    <n v="92740047.714692175"/>
    <n v="0"/>
    <n v="0"/>
    <n v="0"/>
    <n v="0"/>
    <n v="97965546.714692175"/>
    <n v="226507252"/>
    <n v="0"/>
    <n v="0"/>
    <n v="92740047.714692175"/>
    <n v="0"/>
    <n v="0"/>
    <n v="0"/>
    <n v="319247299.71469218"/>
    <n v="0"/>
    <n v="319247299.71469218"/>
    <n v="0"/>
    <n v="319247299.71469218"/>
    <x v="21"/>
  </r>
  <r>
    <x v="4"/>
    <s v="RISARALDA"/>
    <s v="66687"/>
    <s v="MUNICIPIO DE SANTUARIO (RISARALDA)"/>
    <n v="3867228"/>
    <n v="0"/>
    <n v="0"/>
    <n v="8049938"/>
    <n v="0"/>
    <n v="0"/>
    <n v="11917166"/>
    <n v="8443074.7724721059"/>
    <n v="-2122849.2970914226"/>
    <n v="0"/>
    <n v="0"/>
    <n v="0"/>
    <n v="18237391.475380681"/>
    <n v="7261650"/>
    <n v="0"/>
    <n v="0"/>
    <n v="8443074.7724721059"/>
    <n v="5927088.7029085774"/>
    <n v="0"/>
    <n v="0"/>
    <n v="21631813.475380681"/>
    <n v="0"/>
    <n v="21631813.475380681"/>
    <n v="0"/>
    <n v="21631813.475380681"/>
    <x v="21"/>
  </r>
  <r>
    <x v="4"/>
    <s v="SANTANDER"/>
    <s v="68000"/>
    <s v="DEPARTAMENTO DE SANTANDER"/>
    <n v="94590857018"/>
    <n v="0"/>
    <n v="0"/>
    <n v="15760580976"/>
    <n v="0"/>
    <n v="0"/>
    <n v="110351437994"/>
    <n v="3151572476.3247681"/>
    <n v="62675070.668601409"/>
    <n v="0"/>
    <n v="0"/>
    <n v="0"/>
    <n v="113565685540.99336"/>
    <n v="62663912744"/>
    <n v="0"/>
    <n v="0"/>
    <n v="3151572476.3247681"/>
    <n v="15823256046.668602"/>
    <n v="0"/>
    <n v="0"/>
    <n v="81638741266.993378"/>
    <n v="0"/>
    <n v="81638741266.993378"/>
    <n v="67389710717.309998"/>
    <n v="14249030549.68338"/>
    <x v="22"/>
  </r>
  <r>
    <x v="4"/>
    <s v="SANTANDER"/>
    <s v="68001"/>
    <s v="MUNICIPIO DE BUCARAMANGA (SANTANDER)"/>
    <n v="8195911"/>
    <n v="0"/>
    <n v="0"/>
    <n v="1584952"/>
    <n v="0"/>
    <n v="0"/>
    <n v="9780863"/>
    <n v="76770.240471035242"/>
    <n v="-1170171.8494897708"/>
    <n v="0"/>
    <n v="0"/>
    <n v="0"/>
    <n v="8687461.3909812644"/>
    <n v="6159865"/>
    <n v="0"/>
    <n v="0"/>
    <n v="76770.240471035242"/>
    <n v="414780.15051022917"/>
    <n v="0"/>
    <n v="0"/>
    <n v="6651415.3909812644"/>
    <n v="0"/>
    <n v="6651415.3909812644"/>
    <n v="0"/>
    <n v="6651415.3909812644"/>
    <x v="22"/>
  </r>
  <r>
    <x v="4"/>
    <s v="SANTANDER"/>
    <s v="68013"/>
    <s v="MUNICIPIO DE AGUADA (SANTANDER)"/>
    <n v="1375"/>
    <n v="0"/>
    <n v="0"/>
    <n v="0"/>
    <n v="0"/>
    <n v="0"/>
    <n v="1375"/>
    <n v="3796.4565179428682"/>
    <n v="0"/>
    <n v="0"/>
    <n v="0"/>
    <n v="0"/>
    <n v="5171.4565179428682"/>
    <n v="2862"/>
    <n v="0"/>
    <n v="0"/>
    <n v="3796.4565179428682"/>
    <n v="0"/>
    <n v="0"/>
    <n v="0"/>
    <n v="6658.4565179428682"/>
    <n v="0"/>
    <n v="6658.4565179428682"/>
    <n v="0"/>
    <n v="6658.4565179428682"/>
    <x v="22"/>
  </r>
  <r>
    <x v="4"/>
    <s v="SANTANDER"/>
    <s v="68020"/>
    <s v="MUNICIPIO DE ALBANIA (SANTANDER)"/>
    <n v="7262842"/>
    <n v="0"/>
    <n v="0"/>
    <n v="3400810"/>
    <n v="0"/>
    <n v="0"/>
    <n v="10663652"/>
    <n v="19134191.252052534"/>
    <n v="-633903.6528419964"/>
    <n v="0"/>
    <n v="0"/>
    <n v="0"/>
    <n v="29163939.599210538"/>
    <n v="0"/>
    <n v="0"/>
    <n v="0"/>
    <n v="19134191.252052534"/>
    <n v="2766906.3471580036"/>
    <n v="0"/>
    <n v="0"/>
    <n v="21901097.599210538"/>
    <n v="0"/>
    <n v="21901097.599210538"/>
    <n v="0"/>
    <n v="21901097.599210538"/>
    <x v="22"/>
  </r>
  <r>
    <x v="4"/>
    <s v="SANTANDER"/>
    <s v="68051"/>
    <s v="MUNICIPIO DE ARATOCA (SANTANDER)"/>
    <n v="3383766"/>
    <n v="0"/>
    <n v="0"/>
    <n v="8833436"/>
    <n v="0"/>
    <n v="0"/>
    <n v="12217202"/>
    <n v="1382249.0774271665"/>
    <n v="-1365316.1430009715"/>
    <n v="0"/>
    <n v="0"/>
    <n v="0"/>
    <n v="12234134.934426196"/>
    <n v="23875663"/>
    <n v="0"/>
    <n v="0"/>
    <n v="1382249.0774271665"/>
    <n v="7468119.8569990285"/>
    <n v="0"/>
    <n v="0"/>
    <n v="32726031.934426196"/>
    <n v="0"/>
    <n v="32726031.934426196"/>
    <n v="6606855.0999999996"/>
    <n v="26119176.834426194"/>
    <x v="22"/>
  </r>
  <r>
    <x v="4"/>
    <s v="SANTANDER"/>
    <s v="68077"/>
    <s v="MUNICIPIO DE BARBOSA (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2"/>
  </r>
  <r>
    <x v="4"/>
    <s v="SANTANDER"/>
    <s v="68079"/>
    <s v="MUNICIPIO DE BARICHARA (SANTANDER)"/>
    <n v="128244"/>
    <n v="0"/>
    <n v="0"/>
    <n v="389077"/>
    <n v="0"/>
    <n v="0"/>
    <n v="517321"/>
    <n v="172956.5757717292"/>
    <n v="-25661.898280115216"/>
    <n v="0"/>
    <n v="0"/>
    <n v="0"/>
    <n v="664615.67749161401"/>
    <n v="405103"/>
    <n v="0"/>
    <n v="0"/>
    <n v="172956.5757717292"/>
    <n v="363415.10171988478"/>
    <n v="0"/>
    <n v="0"/>
    <n v="941474.67749161401"/>
    <n v="0"/>
    <n v="941474.67749161401"/>
    <n v="0"/>
    <n v="941474.67749161401"/>
    <x v="22"/>
  </r>
  <r>
    <x v="4"/>
    <s v="SANTANDER"/>
    <s v="68081"/>
    <s v="MUNICIPIO DE BARRANCABERMEJA (SANTANDER)"/>
    <n v="16427171578"/>
    <n v="0"/>
    <n v="7968378126"/>
    <n v="4272924075"/>
    <n v="0"/>
    <n v="0"/>
    <n v="28668473779"/>
    <n v="998586939.1657486"/>
    <n v="54763239.23323907"/>
    <n v="0"/>
    <n v="0"/>
    <n v="0"/>
    <n v="29721823957.398987"/>
    <n v="17654138261"/>
    <n v="0"/>
    <n v="7968378126"/>
    <n v="998586939.1657486"/>
    <n v="4327687314.2332392"/>
    <n v="0"/>
    <n v="0"/>
    <n v="30948790640.398987"/>
    <n v="0"/>
    <n v="30948790640.398987"/>
    <n v="16332504016"/>
    <n v="14616286624.398987"/>
    <x v="22"/>
  </r>
  <r>
    <x v="4"/>
    <s v="SANTANDER"/>
    <s v="68092"/>
    <s v="MUNICIPIO DE BETULIA (SANTANDER)"/>
    <n v="6917968"/>
    <n v="0"/>
    <n v="16352909"/>
    <n v="0"/>
    <n v="0"/>
    <n v="0"/>
    <n v="23270877"/>
    <n v="613234.43149030209"/>
    <n v="0"/>
    <n v="0"/>
    <n v="0"/>
    <n v="0"/>
    <n v="23884111.431490302"/>
    <n v="10216850"/>
    <n v="0"/>
    <n v="16352909"/>
    <n v="613234.43149030209"/>
    <n v="0"/>
    <n v="0"/>
    <n v="0"/>
    <n v="27182993.431490302"/>
    <n v="8498713.9100000001"/>
    <n v="35681707.341490299"/>
    <n v="0.76"/>
    <n v="35681706.581490301"/>
    <x v="22"/>
  </r>
  <r>
    <x v="4"/>
    <s v="SANTANDER"/>
    <s v="68101"/>
    <s v="MUNICIPIO DE BOLÍVAR (SANTANDER)"/>
    <n v="1973176"/>
    <n v="0"/>
    <n v="0"/>
    <n v="5735268"/>
    <n v="0"/>
    <n v="0"/>
    <n v="7708444"/>
    <n v="974435.41900689155"/>
    <n v="-470514.31402497366"/>
    <n v="0"/>
    <n v="0"/>
    <n v="0"/>
    <n v="8212365.1049819179"/>
    <n v="119813"/>
    <n v="0"/>
    <n v="0"/>
    <n v="974435.41900689155"/>
    <n v="5264753.6859750263"/>
    <n v="0"/>
    <n v="0"/>
    <n v="6359002.1049819179"/>
    <n v="0"/>
    <n v="6359002.1049819179"/>
    <n v="0"/>
    <n v="6359002.1049819179"/>
    <x v="22"/>
  </r>
  <r>
    <x v="4"/>
    <s v="SANTANDER"/>
    <s v="68121"/>
    <s v="MUNICIPIO DE CABRERA (SANTANDER)"/>
    <n v="261577"/>
    <n v="0"/>
    <n v="0"/>
    <n v="189054"/>
    <n v="0"/>
    <n v="0"/>
    <n v="450631"/>
    <n v="661796.84805775736"/>
    <n v="-11192.033148093382"/>
    <n v="0"/>
    <n v="0"/>
    <n v="0"/>
    <n v="1101235.814909664"/>
    <n v="443100"/>
    <n v="0"/>
    <n v="0"/>
    <n v="661796.84805775736"/>
    <n v="177861.96685190662"/>
    <n v="0"/>
    <n v="0"/>
    <n v="1282758.814909664"/>
    <n v="0"/>
    <n v="1282758.814909664"/>
    <n v="0"/>
    <n v="1282758.814909664"/>
    <x v="22"/>
  </r>
  <r>
    <x v="4"/>
    <s v="SANTANDER"/>
    <s v="68132"/>
    <s v="MUNICIPIO DE CALIFORNIA (SANTANDER)"/>
    <n v="518590"/>
    <n v="0"/>
    <n v="0"/>
    <n v="0"/>
    <n v="0"/>
    <n v="0"/>
    <n v="518590"/>
    <n v="0.6976148197427392"/>
    <n v="0"/>
    <n v="0"/>
    <n v="0"/>
    <n v="0"/>
    <n v="518590.69761481974"/>
    <n v="6908921"/>
    <n v="0"/>
    <n v="0"/>
    <n v="0.6976148197427392"/>
    <n v="0"/>
    <n v="0"/>
    <n v="0"/>
    <n v="6908921.6976148197"/>
    <n v="0"/>
    <n v="6908921.6976148197"/>
    <n v="0"/>
    <n v="6908921.6976148197"/>
    <x v="22"/>
  </r>
  <r>
    <x v="4"/>
    <s v="SANTANDER"/>
    <s v="68147"/>
    <s v="MUNICIPIO DE CAPITANEJO (SANTANDER)"/>
    <n v="817001"/>
    <n v="0"/>
    <n v="0"/>
    <n v="103433"/>
    <n v="0"/>
    <n v="0"/>
    <n v="920434"/>
    <n v="12259.084459777689"/>
    <n v="-37198.835063964361"/>
    <n v="0"/>
    <n v="0"/>
    <n v="0"/>
    <n v="895494.24939581333"/>
    <n v="5532671"/>
    <n v="0"/>
    <n v="0"/>
    <n v="12259.084459777689"/>
    <n v="66234.164936035639"/>
    <n v="0"/>
    <n v="0"/>
    <n v="5611164.2493958138"/>
    <n v="0"/>
    <n v="5611164.2493958138"/>
    <n v="0"/>
    <n v="5611164.2493958138"/>
    <x v="22"/>
  </r>
  <r>
    <x v="4"/>
    <s v="SANTANDER"/>
    <s v="68160"/>
    <s v="MUNICIPIO DE CEPITÁ (SANTANDER)"/>
    <n v="10223"/>
    <n v="0"/>
    <n v="0"/>
    <n v="259150"/>
    <n v="0"/>
    <n v="0"/>
    <n v="269373"/>
    <n v="126949.18609248384"/>
    <n v="13564.725621638629"/>
    <n v="0"/>
    <n v="0"/>
    <n v="0"/>
    <n v="409886.91171412246"/>
    <n v="333797"/>
    <n v="0"/>
    <n v="0"/>
    <n v="126949.18609248384"/>
    <n v="272714.72562163864"/>
    <n v="0"/>
    <n v="0"/>
    <n v="733460.9117141224"/>
    <n v="0"/>
    <n v="733460.9117141224"/>
    <n v="0"/>
    <n v="733460.9117141224"/>
    <x v="22"/>
  </r>
  <r>
    <x v="4"/>
    <s v="SANTANDER"/>
    <s v="68167"/>
    <s v="MUNICIPIO DE CHARALÁ (SANTANDER)"/>
    <n v="3942431"/>
    <n v="0"/>
    <n v="0"/>
    <n v="5841743"/>
    <n v="0"/>
    <n v="0"/>
    <n v="9784174"/>
    <n v="6561531.9809827609"/>
    <n v="-1155673.0925789224"/>
    <n v="0"/>
    <n v="0"/>
    <n v="0"/>
    <n v="15190032.88840384"/>
    <n v="1570345"/>
    <n v="0"/>
    <n v="0"/>
    <n v="6561531.9809827609"/>
    <n v="4686069.9074210776"/>
    <n v="0"/>
    <n v="0"/>
    <n v="12817946.888403839"/>
    <n v="0"/>
    <n v="12817946.888403839"/>
    <n v="0"/>
    <n v="12817946.888403839"/>
    <x v="22"/>
  </r>
  <r>
    <x v="4"/>
    <s v="SANTANDER"/>
    <s v="68179"/>
    <s v="MUNICIPIO DE CHIPATÁ (SANTANDER)"/>
    <n v="117605"/>
    <n v="0"/>
    <n v="0"/>
    <n v="0"/>
    <n v="0"/>
    <n v="0"/>
    <n v="117605"/>
    <n v="324751.42114014056"/>
    <n v="0"/>
    <n v="0"/>
    <n v="0"/>
    <n v="0"/>
    <n v="442356.42114014056"/>
    <n v="0"/>
    <n v="0"/>
    <n v="0"/>
    <n v="324751.42114014056"/>
    <n v="0"/>
    <n v="0"/>
    <n v="0"/>
    <n v="324751.42114014056"/>
    <n v="0"/>
    <n v="324751.42114014056"/>
    <n v="0"/>
    <n v="324751.42114014056"/>
    <x v="22"/>
  </r>
  <r>
    <x v="4"/>
    <s v="SANTANDER"/>
    <s v="68190"/>
    <s v="MUNICIPIO DE CIMITARRA (SANTANDER)"/>
    <n v="879322980"/>
    <n v="0"/>
    <n v="0"/>
    <n v="0"/>
    <n v="0"/>
    <n v="0"/>
    <n v="879322980"/>
    <n v="5302080.9465447366"/>
    <n v="0"/>
    <n v="0"/>
    <n v="0"/>
    <n v="0"/>
    <n v="884625060.94654477"/>
    <n v="118594334"/>
    <n v="0"/>
    <n v="0"/>
    <n v="5302080.9465447366"/>
    <n v="0"/>
    <n v="0"/>
    <n v="0"/>
    <n v="123896414.94654474"/>
    <n v="0"/>
    <n v="123896414.94654474"/>
    <n v="32162428.129999999"/>
    <n v="91733986.816544741"/>
    <x v="22"/>
  </r>
  <r>
    <x v="4"/>
    <s v="SANTANDER"/>
    <s v="68207"/>
    <s v="MUNICIPIO DE CONCEPCIÓN (SANTANDER)"/>
    <n v="254396"/>
    <n v="0"/>
    <n v="0"/>
    <n v="491072"/>
    <n v="0"/>
    <n v="0"/>
    <n v="745468"/>
    <n v="182271.38610841104"/>
    <n v="-125899.19547996623"/>
    <n v="0"/>
    <n v="0"/>
    <n v="0"/>
    <n v="801840.19062844478"/>
    <n v="0"/>
    <n v="0"/>
    <n v="0"/>
    <n v="182271.38610841104"/>
    <n v="365172.80452003377"/>
    <n v="0"/>
    <n v="0"/>
    <n v="547444.19062844478"/>
    <n v="0"/>
    <n v="547444.19062844478"/>
    <n v="0"/>
    <n v="547444.19062844478"/>
    <x v="22"/>
  </r>
  <r>
    <x v="4"/>
    <s v="SANTANDER"/>
    <s v="68211"/>
    <s v="MUNICIPIO DE CONTRATACIÓN (SANTANDER)"/>
    <n v="16064"/>
    <n v="0"/>
    <n v="0"/>
    <n v="48763"/>
    <n v="0"/>
    <n v="0"/>
    <n v="64827"/>
    <n v="19575.253771323321"/>
    <n v="-18407.411970754376"/>
    <n v="0"/>
    <n v="0"/>
    <n v="0"/>
    <n v="65994.841800568945"/>
    <n v="628192"/>
    <n v="0"/>
    <n v="0"/>
    <n v="19575.253771323321"/>
    <n v="30355.588029245624"/>
    <n v="0"/>
    <n v="0"/>
    <n v="678122.84180056897"/>
    <n v="0"/>
    <n v="678122.84180056897"/>
    <n v="0"/>
    <n v="678122.84180056897"/>
    <x v="22"/>
  </r>
  <r>
    <x v="4"/>
    <s v="SANTANDER"/>
    <s v="68229"/>
    <s v="MUNICIPIO DE CURITÍ (SANTANDER)"/>
    <n v="8995386"/>
    <n v="0"/>
    <n v="0"/>
    <n v="16368915"/>
    <n v="0"/>
    <n v="0"/>
    <n v="25364301"/>
    <n v="9036020.5931672268"/>
    <n v="-408734.03940584511"/>
    <n v="0"/>
    <n v="0"/>
    <n v="0"/>
    <n v="33991587.553761385"/>
    <n v="11793225"/>
    <n v="0"/>
    <n v="0"/>
    <n v="9036020.5931672268"/>
    <n v="15960180.960594155"/>
    <n v="0"/>
    <n v="0"/>
    <n v="36789426.553761378"/>
    <n v="0"/>
    <n v="36789426.553761378"/>
    <n v="0"/>
    <n v="36789426.553761378"/>
    <x v="22"/>
  </r>
  <r>
    <x v="4"/>
    <s v="SANTANDER"/>
    <s v="68235"/>
    <s v="MUNICIPIO DE EL CARMEN DE CHUCURÍ (SANTANDER)"/>
    <n v="107666456"/>
    <n v="0"/>
    <n v="0"/>
    <n v="43327967"/>
    <n v="0"/>
    <n v="0"/>
    <n v="150994423"/>
    <n v="10918288.558901548"/>
    <n v="774780.89873910113"/>
    <n v="0"/>
    <n v="0"/>
    <n v="0"/>
    <n v="162687492.45764065"/>
    <n v="56281926"/>
    <n v="0"/>
    <n v="0"/>
    <n v="10918288.558901548"/>
    <n v="44102747.8987391"/>
    <n v="0"/>
    <n v="0"/>
    <n v="111302962.45764065"/>
    <n v="0"/>
    <n v="111302962.45764065"/>
    <n v="0"/>
    <n v="111302962.45764065"/>
    <x v="22"/>
  </r>
  <r>
    <x v="4"/>
    <s v="SANTANDER"/>
    <s v="68255"/>
    <s v="MUNICIPIO DE EL PLAYÓN (SANTANDER)"/>
    <n v="150341"/>
    <n v="0"/>
    <n v="0"/>
    <n v="0"/>
    <n v="0"/>
    <n v="0"/>
    <n v="150341"/>
    <n v="0.12151021749014035"/>
    <n v="0"/>
    <n v="0"/>
    <n v="0"/>
    <n v="0"/>
    <n v="150341.12151021749"/>
    <n v="0"/>
    <n v="0"/>
    <n v="0"/>
    <n v="0.12151021749014035"/>
    <n v="0"/>
    <n v="0"/>
    <n v="0"/>
    <n v="0.12151021749014035"/>
    <n v="0"/>
    <n v="0.12151021749014035"/>
    <n v="0"/>
    <n v="0.12151021749014035"/>
    <x v="22"/>
  </r>
  <r>
    <x v="4"/>
    <s v="SANTANDER"/>
    <s v="68264"/>
    <s v="MUNICIPIO DE ENCINO (SANTANDER)"/>
    <n v="0"/>
    <n v="0"/>
    <n v="0"/>
    <n v="0"/>
    <n v="0"/>
    <n v="0"/>
    <n v="0"/>
    <n v="47641"/>
    <n v="0"/>
    <n v="0"/>
    <n v="0"/>
    <n v="0"/>
    <n v="47641"/>
    <n v="0"/>
    <n v="0"/>
    <n v="0"/>
    <n v="47641"/>
    <n v="0"/>
    <n v="0"/>
    <n v="0"/>
    <n v="47641"/>
    <n v="0"/>
    <n v="47641"/>
    <n v="0"/>
    <n v="47641"/>
    <x v="22"/>
  </r>
  <r>
    <x v="4"/>
    <s v="SANTANDER"/>
    <s v="68266"/>
    <s v="MUNICIPIO DE ENCISO (SANTANDER)"/>
    <n v="3167877"/>
    <n v="0"/>
    <n v="1405338"/>
    <n v="5906683"/>
    <n v="0"/>
    <n v="0"/>
    <n v="10479898"/>
    <n v="10432455.873580612"/>
    <n v="-83852.088960975409"/>
    <n v="0"/>
    <n v="0"/>
    <n v="0"/>
    <n v="20828501.784619637"/>
    <n v="48400522"/>
    <n v="0"/>
    <n v="1405338"/>
    <n v="10432455.873580612"/>
    <n v="5822830.9110390246"/>
    <n v="0"/>
    <n v="0"/>
    <n v="66061146.784619637"/>
    <n v="0"/>
    <n v="66061146.784619637"/>
    <n v="0"/>
    <n v="66061146.784619637"/>
    <x v="22"/>
  </r>
  <r>
    <x v="4"/>
    <s v="SANTANDER"/>
    <s v="68276"/>
    <s v="MUNICIPIO DE FLORIDABLANCA (SANTANDER)"/>
    <n v="29478"/>
    <n v="0"/>
    <n v="0"/>
    <n v="131742"/>
    <n v="0"/>
    <n v="0"/>
    <n v="161220"/>
    <n v="20708.680428089428"/>
    <n v="-19857.567045397329"/>
    <n v="0"/>
    <n v="0"/>
    <n v="0"/>
    <n v="162071.1133826921"/>
    <n v="139070"/>
    <n v="0"/>
    <n v="0"/>
    <n v="20708.680428089428"/>
    <n v="111884.43295460267"/>
    <n v="0"/>
    <n v="0"/>
    <n v="271663.1133826921"/>
    <n v="0"/>
    <n v="271663.1133826921"/>
    <n v="0"/>
    <n v="271663.1133826921"/>
    <x v="22"/>
  </r>
  <r>
    <x v="4"/>
    <s v="SANTANDER"/>
    <s v="68298"/>
    <s v="MUNICIPIO DE GAMBITA (SANTANDER)"/>
    <n v="747"/>
    <n v="0"/>
    <n v="0"/>
    <n v="33767"/>
    <n v="0"/>
    <n v="0"/>
    <n v="34514"/>
    <n v="8903.6744609284469"/>
    <n v="122.1454420122494"/>
    <n v="0"/>
    <n v="0"/>
    <n v="0"/>
    <n v="43539.819902940697"/>
    <n v="1074611"/>
    <n v="0"/>
    <n v="0"/>
    <n v="8903.6744609284469"/>
    <n v="33889.145442012246"/>
    <n v="0"/>
    <n v="0"/>
    <n v="1117403.8199029407"/>
    <n v="0"/>
    <n v="1117403.8199029407"/>
    <n v="0"/>
    <n v="1117403.8199029407"/>
    <x v="22"/>
  </r>
  <r>
    <x v="4"/>
    <s v="SANTANDER"/>
    <s v="68307"/>
    <s v="MUNICIPIO DE GIRÓN (SANTANDER)"/>
    <n v="1848705"/>
    <n v="0"/>
    <n v="4812823"/>
    <n v="6818864"/>
    <n v="0"/>
    <n v="0"/>
    <n v="13480392"/>
    <n v="22913797.367332574"/>
    <n v="-2738183.7680145092"/>
    <n v="0"/>
    <n v="0"/>
    <n v="0"/>
    <n v="33656005.599318072"/>
    <n v="7791441"/>
    <n v="0"/>
    <n v="4812823"/>
    <n v="22913797.367332574"/>
    <n v="4080680.2319854908"/>
    <n v="0"/>
    <n v="0"/>
    <n v="39598741.599318072"/>
    <n v="0"/>
    <n v="39598741.599318072"/>
    <n v="7400185"/>
    <n v="32198556.599318072"/>
    <x v="22"/>
  </r>
  <r>
    <x v="4"/>
    <s v="SANTANDER"/>
    <s v="68324"/>
    <s v="MUNICIPIO DE GUAVATÁ (SANTANDER)"/>
    <n v="0"/>
    <n v="0"/>
    <n v="0"/>
    <n v="0"/>
    <n v="0"/>
    <n v="0"/>
    <n v="0"/>
    <n v="-3.637978807091713E-12"/>
    <n v="0"/>
    <n v="0"/>
    <n v="0"/>
    <n v="0"/>
    <n v="-3.637978807091713E-12"/>
    <n v="0"/>
    <n v="0"/>
    <n v="0"/>
    <n v="-3.637978807091713E-12"/>
    <n v="0"/>
    <n v="0"/>
    <n v="0"/>
    <n v="-3.637978807091713E-12"/>
    <n v="0"/>
    <n v="-3.637978807091713E-12"/>
    <n v="0"/>
    <n v="-3.637978807091713E-12"/>
    <x v="22"/>
  </r>
  <r>
    <x v="4"/>
    <s v="SANTANDER"/>
    <s v="68377"/>
    <s v="MUNICIPIO DE LA BELLEZA (SANTANDER)"/>
    <n v="5311"/>
    <n v="0"/>
    <n v="0"/>
    <n v="0"/>
    <n v="0"/>
    <n v="0"/>
    <n v="5311"/>
    <n v="54777.442790667417"/>
    <n v="0"/>
    <n v="0"/>
    <n v="0"/>
    <n v="0"/>
    <n v="60088.442790667417"/>
    <n v="0"/>
    <n v="0"/>
    <n v="0"/>
    <n v="54777.442790667417"/>
    <n v="0"/>
    <n v="0"/>
    <n v="0"/>
    <n v="54777.442790667417"/>
    <n v="0"/>
    <n v="54777.442790667417"/>
    <n v="0"/>
    <n v="54777.442790667417"/>
    <x v="22"/>
  </r>
  <r>
    <x v="4"/>
    <s v="SANTANDER"/>
    <s v="68385"/>
    <s v="MUNICIPIO DE LANDÁZURI (SANTANDER)"/>
    <n v="16326237"/>
    <n v="0"/>
    <n v="0"/>
    <n v="88372653"/>
    <n v="0"/>
    <n v="0"/>
    <n v="104698890"/>
    <n v="42635102.612467498"/>
    <n v="906896.56085236929"/>
    <n v="0"/>
    <n v="0"/>
    <n v="0"/>
    <n v="148240889.17331988"/>
    <n v="247084133"/>
    <n v="0"/>
    <n v="0"/>
    <n v="42635102.612467498"/>
    <n v="89279549.560852364"/>
    <n v="0"/>
    <n v="0"/>
    <n v="378998785.17331988"/>
    <n v="0"/>
    <n v="378998785.17331988"/>
    <n v="63584161.399999999"/>
    <n v="315414623.7733199"/>
    <x v="22"/>
  </r>
  <r>
    <x v="4"/>
    <s v="SANTANDER"/>
    <s v="68397"/>
    <s v="MUNICIPIO DE LA PAZ (SANTANDER)"/>
    <n v="5116850"/>
    <n v="0"/>
    <n v="0"/>
    <n v="10680504"/>
    <n v="0"/>
    <n v="0"/>
    <n v="15797354"/>
    <n v="2072110.3530412409"/>
    <n v="18892.295494259281"/>
    <n v="0"/>
    <n v="0"/>
    <n v="0"/>
    <n v="17888356.648535497"/>
    <n v="3491146"/>
    <n v="0"/>
    <n v="0"/>
    <n v="2072110.3530412409"/>
    <n v="10699396.295494258"/>
    <n v="0"/>
    <n v="0"/>
    <n v="16262652.648535499"/>
    <n v="41996"/>
    <n v="16304648.648535499"/>
    <n v="0"/>
    <n v="16304648.648535499"/>
    <x v="22"/>
  </r>
  <r>
    <x v="4"/>
    <s v="SANTANDER"/>
    <s v="68418"/>
    <s v="MUNICIPIO DE LOS SANTOS (SANTANDER)"/>
    <n v="104571235"/>
    <n v="0"/>
    <n v="25628774"/>
    <n v="18949012"/>
    <n v="0"/>
    <n v="0"/>
    <n v="149149021"/>
    <n v="2716857.6807683706"/>
    <n v="-4270164.5180635452"/>
    <n v="0"/>
    <n v="0"/>
    <n v="0"/>
    <n v="147595714.16270483"/>
    <n v="148598916"/>
    <n v="0"/>
    <n v="25628774"/>
    <n v="2716857.6807683706"/>
    <n v="14678847.481936455"/>
    <n v="0"/>
    <n v="0"/>
    <n v="191623395.16270483"/>
    <n v="0"/>
    <n v="191623395.16270483"/>
    <n v="86858273.430000007"/>
    <n v="104765121.73270482"/>
    <x v="22"/>
  </r>
  <r>
    <x v="4"/>
    <s v="SANTANDER"/>
    <s v="68444"/>
    <s v="MUNICIPIO DE MATANZA (SANTANDER)"/>
    <n v="424448"/>
    <n v="0"/>
    <n v="0"/>
    <n v="897156"/>
    <n v="0"/>
    <n v="0"/>
    <n v="1321604"/>
    <n v="1790839.7240627126"/>
    <n v="-298639.62828567601"/>
    <n v="0"/>
    <n v="0"/>
    <n v="0"/>
    <n v="2813804.0957770366"/>
    <n v="795862"/>
    <n v="0"/>
    <n v="0"/>
    <n v="1790839.7240627126"/>
    <n v="598516.37171432399"/>
    <n v="0"/>
    <n v="0"/>
    <n v="3185218.0957770366"/>
    <n v="0"/>
    <n v="3185218.0957770366"/>
    <n v="0"/>
    <n v="3185218.0957770366"/>
    <x v="22"/>
  </r>
  <r>
    <x v="4"/>
    <s v="SANTANDER"/>
    <s v="68464"/>
    <s v="MUNICIPIO DE MOGOTES (SANTANDER)"/>
    <n v="109742"/>
    <n v="0"/>
    <n v="0"/>
    <n v="272087"/>
    <n v="0"/>
    <n v="0"/>
    <n v="381829"/>
    <n v="148624.1424722207"/>
    <n v="1699.970765333135"/>
    <n v="0"/>
    <n v="0"/>
    <n v="0"/>
    <n v="532153.11323755386"/>
    <n v="115263"/>
    <n v="0"/>
    <n v="0"/>
    <n v="148624.1424722207"/>
    <n v="273786.97076533316"/>
    <n v="0"/>
    <n v="0"/>
    <n v="537674.11323755386"/>
    <n v="0"/>
    <n v="537674.11323755386"/>
    <n v="0"/>
    <n v="537674.11323755386"/>
    <x v="22"/>
  </r>
  <r>
    <x v="4"/>
    <s v="SANTANDER"/>
    <s v="68468"/>
    <s v="MUNICIPIO DE MOLAGAVITA (SANTANDER)"/>
    <n v="201841"/>
    <n v="0"/>
    <n v="0"/>
    <n v="75832"/>
    <n v="0"/>
    <n v="0"/>
    <n v="277673"/>
    <n v="438975.42055547709"/>
    <n v="-16716.698902878386"/>
    <n v="0"/>
    <n v="0"/>
    <n v="0"/>
    <n v="699931.72165259859"/>
    <n v="10652"/>
    <n v="0"/>
    <n v="0"/>
    <n v="438975.42055547709"/>
    <n v="59115.301097121614"/>
    <n v="0"/>
    <n v="0"/>
    <n v="508742.7216525987"/>
    <n v="0"/>
    <n v="508742.7216525987"/>
    <n v="0"/>
    <n v="508742.7216525987"/>
    <x v="22"/>
  </r>
  <r>
    <x v="4"/>
    <s v="SANTANDER"/>
    <s v="68498"/>
    <s v="MUNICIPIO DE OCAMONTE (SANTANDER)"/>
    <n v="71746"/>
    <n v="0"/>
    <n v="0"/>
    <n v="50244"/>
    <n v="0"/>
    <n v="0"/>
    <n v="121990"/>
    <n v="5789.0194773769472"/>
    <n v="-18966.622779584432"/>
    <n v="0"/>
    <n v="0"/>
    <n v="0"/>
    <n v="108812.39669779252"/>
    <n v="0"/>
    <n v="0"/>
    <n v="0"/>
    <n v="5789.0194773769472"/>
    <n v="31277.377220415568"/>
    <n v="0"/>
    <n v="0"/>
    <n v="37066.396697792516"/>
    <n v="0"/>
    <n v="37066.396697792516"/>
    <n v="0"/>
    <n v="37066.396697792516"/>
    <x v="22"/>
  </r>
  <r>
    <x v="4"/>
    <s v="SANTANDER"/>
    <s v="68500"/>
    <s v="MUNICIPIO DE OIBA (SANTANDER)"/>
    <n v="321957"/>
    <n v="0"/>
    <n v="0"/>
    <n v="189501"/>
    <n v="0"/>
    <n v="0"/>
    <n v="511458"/>
    <n v="1003996.320332541"/>
    <n v="410.73796169554925"/>
    <n v="0"/>
    <n v="0"/>
    <n v="0"/>
    <n v="1515865.0582942367"/>
    <n v="1253149"/>
    <n v="0"/>
    <n v="0"/>
    <n v="1003996.320332541"/>
    <n v="189911.73796169556"/>
    <n v="0"/>
    <n v="0"/>
    <n v="2447057.0582942367"/>
    <n v="0"/>
    <n v="2447057.0582942367"/>
    <n v="0"/>
    <n v="2447057.0582942367"/>
    <x v="22"/>
  </r>
  <r>
    <x v="4"/>
    <s v="SANTANDER"/>
    <s v="68533"/>
    <s v="MUNICIPIO DE PÁRAMO (SANTANDER)"/>
    <n v="29416"/>
    <n v="0"/>
    <n v="0"/>
    <n v="90301"/>
    <n v="0"/>
    <n v="0"/>
    <n v="119717"/>
    <n v="132580.58446948248"/>
    <n v="-29327.395857973548"/>
    <n v="0"/>
    <n v="0"/>
    <n v="0"/>
    <n v="222970.18861150893"/>
    <n v="54270"/>
    <n v="0"/>
    <n v="0"/>
    <n v="132580.58446948248"/>
    <n v="60973.604142026452"/>
    <n v="0"/>
    <n v="0"/>
    <n v="247824.18861150893"/>
    <n v="0"/>
    <n v="247824.18861150893"/>
    <n v="0"/>
    <n v="247824.18861150893"/>
    <x v="22"/>
  </r>
  <r>
    <x v="4"/>
    <s v="SANTANDER"/>
    <s v="68547"/>
    <s v="MUNICIPIO DE PIEDECUESTA (SANTANDER)"/>
    <n v="1906475"/>
    <n v="0"/>
    <n v="1319241"/>
    <n v="2006200"/>
    <n v="0"/>
    <n v="0"/>
    <n v="5231916"/>
    <n v="5004681.2243982498"/>
    <n v="-1069380.4217669116"/>
    <n v="0"/>
    <n v="0"/>
    <n v="0"/>
    <n v="9167216.8026313372"/>
    <n v="5253074"/>
    <n v="0"/>
    <n v="1319241"/>
    <n v="5004681.2243982498"/>
    <n v="936819.57823308837"/>
    <n v="0"/>
    <n v="0"/>
    <n v="12513815.802631337"/>
    <n v="0"/>
    <n v="12513815.802631337"/>
    <n v="0"/>
    <n v="12513815.802631337"/>
    <x v="22"/>
  </r>
  <r>
    <x v="4"/>
    <s v="SANTANDER"/>
    <s v="68549"/>
    <s v="MUNICIPIO DE PINCHOTE (SANTANDER)"/>
    <n v="2452264"/>
    <n v="0"/>
    <n v="0"/>
    <n v="4122887"/>
    <n v="0"/>
    <n v="0"/>
    <n v="6575151"/>
    <n v="4152456.9806721401"/>
    <n v="5426.0096532672524"/>
    <n v="0"/>
    <n v="0"/>
    <n v="0"/>
    <n v="10733033.990325406"/>
    <n v="2154249"/>
    <n v="0"/>
    <n v="0"/>
    <n v="4152456.9806721401"/>
    <n v="4128313.0096532675"/>
    <n v="0"/>
    <n v="0"/>
    <n v="10435018.990325406"/>
    <n v="0"/>
    <n v="10435018.990325406"/>
    <n v="0"/>
    <n v="10435018.990325406"/>
    <x v="22"/>
  </r>
  <r>
    <x v="4"/>
    <s v="SANTANDER"/>
    <s v="68575"/>
    <s v="MUNICIPIO DE PUERTO WILCHES (SANTANDER)"/>
    <n v="3787751722"/>
    <n v="0"/>
    <n v="0"/>
    <n v="295164133"/>
    <n v="0"/>
    <n v="0"/>
    <n v="4082915855"/>
    <n v="533942624.89030218"/>
    <n v="-200619993.8666625"/>
    <n v="0"/>
    <n v="0"/>
    <n v="0"/>
    <n v="4416238486.0236397"/>
    <n v="2110697190"/>
    <n v="0"/>
    <n v="0"/>
    <n v="533942624.89030218"/>
    <n v="94544139.133337498"/>
    <n v="0"/>
    <n v="0"/>
    <n v="2739183954.0236397"/>
    <n v="0"/>
    <n v="2739183954.0236397"/>
    <n v="2616575766.02"/>
    <n v="122608188.0036397"/>
    <x v="22"/>
  </r>
  <r>
    <x v="4"/>
    <s v="SANTANDER"/>
    <s v="68615"/>
    <s v="MUNICIPIO DE RIONEGRO (SANTANDER)"/>
    <n v="1159677702"/>
    <n v="0"/>
    <n v="691126724"/>
    <n v="230671693"/>
    <n v="0"/>
    <n v="0"/>
    <n v="2081476119"/>
    <n v="50758211.827521324"/>
    <n v="2155263.8120967099"/>
    <n v="0"/>
    <n v="0"/>
    <n v="0"/>
    <n v="2134389594.6396179"/>
    <n v="1073442873"/>
    <n v="0"/>
    <n v="691126724"/>
    <n v="50758211.827521324"/>
    <n v="232826956.81209671"/>
    <n v="0"/>
    <n v="0"/>
    <n v="2048154765.6396179"/>
    <n v="0"/>
    <n v="2048154765.6396179"/>
    <n v="1916328706.9000001"/>
    <n v="131826058.73961782"/>
    <x v="22"/>
  </r>
  <r>
    <x v="4"/>
    <s v="SANTANDER"/>
    <s v="68655"/>
    <s v="MUNICIPIO DE SABANA DE TORRES (SANTANDER)"/>
    <n v="5697619612"/>
    <n v="0"/>
    <n v="6272583013"/>
    <n v="0"/>
    <n v="0"/>
    <n v="0"/>
    <n v="11970202625"/>
    <n v="366068700.99650764"/>
    <n v="0"/>
    <n v="0"/>
    <n v="0"/>
    <n v="0"/>
    <n v="12336271325.996508"/>
    <n v="5501288628"/>
    <n v="0"/>
    <n v="6272583013"/>
    <n v="366068700.99650764"/>
    <n v="0"/>
    <n v="0"/>
    <n v="0"/>
    <n v="12139940341.996508"/>
    <n v="0"/>
    <n v="12139940341.996508"/>
    <n v="7310306229.3199997"/>
    <n v="4829634112.6765079"/>
    <x v="22"/>
  </r>
  <r>
    <x v="4"/>
    <s v="SANTANDER"/>
    <s v="68669"/>
    <s v="MUNICIPIO DE SAN ANDRÉS (SANTANDER)"/>
    <n v="677341"/>
    <n v="0"/>
    <n v="0"/>
    <n v="1542314"/>
    <n v="0"/>
    <n v="0"/>
    <n v="2219655"/>
    <n v="492606.01473147178"/>
    <n v="-582209.16103842866"/>
    <n v="0"/>
    <n v="0"/>
    <n v="0"/>
    <n v="2130051.8536930433"/>
    <n v="0"/>
    <n v="0"/>
    <n v="0"/>
    <n v="492606.01473147178"/>
    <n v="960104.83896157134"/>
    <n v="0"/>
    <n v="0"/>
    <n v="1452710.8536930431"/>
    <n v="0"/>
    <n v="1452710.8536930431"/>
    <n v="1424731"/>
    <n v="27979.853693043115"/>
    <x v="22"/>
  </r>
  <r>
    <x v="4"/>
    <s v="SANTANDER"/>
    <s v="68679"/>
    <s v="MUNICIPIO DE SAN GIL (SANTANDER)"/>
    <n v="310159"/>
    <n v="0"/>
    <n v="0"/>
    <n v="2819265"/>
    <n v="0"/>
    <n v="0"/>
    <n v="3129424"/>
    <n v="492889.14624497062"/>
    <n v="-156248.26908000978"/>
    <n v="0"/>
    <n v="0"/>
    <n v="0"/>
    <n v="3466064.8771649608"/>
    <n v="1271199"/>
    <n v="0"/>
    <n v="0"/>
    <n v="492889.14624497062"/>
    <n v="2663016.7309199902"/>
    <n v="0"/>
    <n v="0"/>
    <n v="4427104.8771649608"/>
    <n v="0"/>
    <n v="4427104.8771649608"/>
    <n v="0"/>
    <n v="4427104.8771649608"/>
    <x v="22"/>
  </r>
  <r>
    <x v="4"/>
    <s v="SANTANDER"/>
    <s v="68684"/>
    <s v="MUNICIPIO DE SAN JOSÉ DE MIRANDA (SANTANDER)"/>
    <n v="306108"/>
    <n v="0"/>
    <n v="0"/>
    <n v="517504"/>
    <n v="0"/>
    <n v="0"/>
    <n v="823612"/>
    <n v="73811.505620989949"/>
    <n v="-118709.50852978113"/>
    <n v="0"/>
    <n v="0"/>
    <n v="0"/>
    <n v="778713.99709120882"/>
    <n v="8096"/>
    <n v="0"/>
    <n v="0"/>
    <n v="73811.505620989949"/>
    <n v="398794.49147021887"/>
    <n v="0"/>
    <n v="0"/>
    <n v="480701.99709120882"/>
    <n v="0"/>
    <n v="480701.99709120882"/>
    <n v="0"/>
    <n v="480701.99709120882"/>
    <x v="22"/>
  </r>
  <r>
    <x v="4"/>
    <s v="SANTANDER"/>
    <s v="68686"/>
    <s v="MUNICIPIO DE SAN MIGUEL (SANTANDER)"/>
    <n v="971299"/>
    <n v="0"/>
    <n v="0"/>
    <n v="1385943"/>
    <n v="0"/>
    <n v="0"/>
    <n v="2357242"/>
    <n v="2396971.481458663"/>
    <n v="330955.07452055952"/>
    <n v="0"/>
    <n v="0"/>
    <n v="0"/>
    <n v="5085168.5559792221"/>
    <n v="19044748"/>
    <n v="0"/>
    <n v="0"/>
    <n v="2396971.481458663"/>
    <n v="1716898.0745205595"/>
    <n v="0"/>
    <n v="0"/>
    <n v="23158617.555979222"/>
    <n v="0"/>
    <n v="23158617.555979222"/>
    <n v="0"/>
    <n v="23158617.555979222"/>
    <x v="22"/>
  </r>
  <r>
    <x v="4"/>
    <s v="SANTANDER"/>
    <s v="68689"/>
    <s v="MUNICIPIO DE SAN VICENTE DE CHUCURÍ (SANTANDER)"/>
    <n v="1688094925"/>
    <n v="0"/>
    <n v="2965146126"/>
    <n v="736009452"/>
    <n v="0"/>
    <n v="0"/>
    <n v="5389250503"/>
    <n v="159524449.51526737"/>
    <n v="6227131.0329905907"/>
    <n v="0"/>
    <n v="0"/>
    <n v="0"/>
    <n v="5555002083.5482578"/>
    <n v="2527166112"/>
    <n v="0"/>
    <n v="2965146126"/>
    <n v="159524449.51526737"/>
    <n v="742236583.03299057"/>
    <n v="0"/>
    <n v="0"/>
    <n v="6394073270.5482578"/>
    <n v="0"/>
    <n v="6394073270.5482578"/>
    <n v="2018495480.4099998"/>
    <n v="4375577790.138258"/>
    <x v="22"/>
  </r>
  <r>
    <x v="4"/>
    <s v="SANTANDER"/>
    <s v="68745"/>
    <s v="MUNICIPIO DE SIMACOTA (SANTANDER)"/>
    <n v="332594867"/>
    <n v="0"/>
    <n v="0"/>
    <n v="101533104"/>
    <n v="0"/>
    <n v="0"/>
    <n v="434127971"/>
    <n v="20138380.480698355"/>
    <n v="359736.98862667725"/>
    <n v="0"/>
    <n v="0"/>
    <n v="0"/>
    <n v="454626088.46932501"/>
    <n v="168849007"/>
    <n v="0"/>
    <n v="0"/>
    <n v="20138380.480698355"/>
    <n v="101892840.98862667"/>
    <n v="0"/>
    <n v="0"/>
    <n v="290880228.46932501"/>
    <n v="0"/>
    <n v="290880228.46932501"/>
    <n v="217063985.5"/>
    <n v="73816242.969325006"/>
    <x v="22"/>
  </r>
  <r>
    <x v="4"/>
    <s v="SANTANDER"/>
    <s v="68773"/>
    <s v="MUNICIPIO DE SUCRE (SANTANDER)"/>
    <n v="1317"/>
    <n v="0"/>
    <n v="0"/>
    <n v="4476"/>
    <n v="0"/>
    <n v="0"/>
    <n v="5793"/>
    <n v="15647.957627765352"/>
    <n v="510.39864044912105"/>
    <n v="0"/>
    <n v="0"/>
    <n v="0"/>
    <n v="21951.356268214477"/>
    <n v="77973"/>
    <n v="0"/>
    <n v="0"/>
    <n v="15647.957627765352"/>
    <n v="4986.3986404491206"/>
    <n v="0"/>
    <n v="0"/>
    <n v="98607.356268214469"/>
    <n v="0"/>
    <n v="98607.356268214469"/>
    <n v="0"/>
    <n v="98607.356268214469"/>
    <x v="22"/>
  </r>
  <r>
    <x v="4"/>
    <s v="SANTANDER"/>
    <s v="68820"/>
    <s v="MUNICIPIO DE TONA (SANTANDER)"/>
    <n v="3468"/>
    <n v="0"/>
    <n v="0"/>
    <n v="4837"/>
    <n v="0"/>
    <n v="0"/>
    <n v="8305"/>
    <n v="9865.2446929192229"/>
    <n v="-348.53469291922374"/>
    <n v="0"/>
    <n v="0"/>
    <n v="0"/>
    <n v="17821.71"/>
    <n v="0"/>
    <n v="0"/>
    <n v="0"/>
    <n v="9865.2446929192229"/>
    <n v="4488.4653070807763"/>
    <n v="0"/>
    <n v="0"/>
    <n v="14353.71"/>
    <n v="0"/>
    <n v="14353.71"/>
    <n v="0"/>
    <n v="14353.71"/>
    <x v="22"/>
  </r>
  <r>
    <x v="4"/>
    <s v="SANTANDER"/>
    <s v="68855"/>
    <s v="MUNICIPIO DE VALLE DE SAN JOSÉ (SANTANDER)"/>
    <n v="211978"/>
    <n v="0"/>
    <n v="0"/>
    <n v="481781"/>
    <n v="0"/>
    <n v="0"/>
    <n v="693759"/>
    <n v="83109.02551132458"/>
    <n v="-124132.02551132458"/>
    <n v="0"/>
    <n v="0"/>
    <n v="0"/>
    <n v="652736"/>
    <n v="0"/>
    <n v="0"/>
    <n v="0"/>
    <n v="83109.02551132458"/>
    <n v="357648.97448867542"/>
    <n v="0"/>
    <n v="0"/>
    <n v="440758"/>
    <n v="0"/>
    <n v="440758"/>
    <n v="0"/>
    <n v="440758"/>
    <x v="22"/>
  </r>
  <r>
    <x v="4"/>
    <s v="SANTANDER"/>
    <s v="68867"/>
    <s v="MUNICIPIO DE VETAS (SANTANDER)"/>
    <n v="41887887"/>
    <n v="0"/>
    <n v="0"/>
    <n v="14547996"/>
    <n v="0"/>
    <n v="0"/>
    <n v="56435883"/>
    <n v="2685733.2195409983"/>
    <n v="-37310.113487333059"/>
    <n v="0"/>
    <n v="0"/>
    <n v="0"/>
    <n v="59084306.106053665"/>
    <n v="48991776"/>
    <n v="0"/>
    <n v="0"/>
    <n v="2685733.2195409983"/>
    <n v="14510685.886512667"/>
    <n v="0"/>
    <n v="0"/>
    <n v="66188195.106053665"/>
    <n v="0"/>
    <n v="66188195.106053665"/>
    <n v="49042599"/>
    <n v="17145596.106053665"/>
    <x v="22"/>
  </r>
  <r>
    <x v="4"/>
    <s v="SANTANDER"/>
    <s v="68872"/>
    <s v="MUNICIPIO DE VILLANUEVA (SANTANDER)"/>
    <n v="15548837"/>
    <n v="0"/>
    <n v="0"/>
    <n v="8648534"/>
    <n v="0"/>
    <n v="0"/>
    <n v="24197371"/>
    <n v="1518930.8427711427"/>
    <n v="-441939.75234868377"/>
    <n v="0"/>
    <n v="0"/>
    <n v="0"/>
    <n v="25274362.090422459"/>
    <n v="52309766"/>
    <n v="0"/>
    <n v="0"/>
    <n v="1518930.8427711427"/>
    <n v="8206594.2476513162"/>
    <n v="0"/>
    <n v="0"/>
    <n v="62035291.090422459"/>
    <n v="0"/>
    <n v="62035291.090422459"/>
    <n v="14078202.1"/>
    <n v="47957088.990422457"/>
    <x v="22"/>
  </r>
  <r>
    <x v="4"/>
    <s v="SANTANDER"/>
    <s v="68895"/>
    <s v="MUNICIPIO DE ZAPATOCA (SANTANDER)"/>
    <n v="2284581"/>
    <n v="0"/>
    <n v="0"/>
    <n v="0"/>
    <n v="0"/>
    <n v="0"/>
    <n v="2284581"/>
    <n v="-3.8695032708346844E-3"/>
    <n v="0"/>
    <n v="0"/>
    <n v="0"/>
    <n v="0"/>
    <n v="2284580.9961304967"/>
    <n v="30835285"/>
    <n v="0"/>
    <n v="0"/>
    <n v="-3.8695032708346844E-3"/>
    <n v="0"/>
    <n v="0"/>
    <n v="0"/>
    <n v="30835284.996130496"/>
    <n v="0"/>
    <n v="30835284.996130496"/>
    <n v="0"/>
    <n v="30835284.996130496"/>
    <x v="22"/>
  </r>
  <r>
    <x v="4"/>
    <s v="SANTANDER"/>
    <s v="68900"/>
    <s v="PENDIENTE CERTIFICADO IGAC (SANTANDER)"/>
    <n v="0"/>
    <n v="0"/>
    <n v="0"/>
    <n v="0"/>
    <n v="0"/>
    <n v="0"/>
    <n v="0"/>
    <n v="10317047.539999999"/>
    <n v="0"/>
    <n v="0"/>
    <n v="0"/>
    <n v="0"/>
    <n v="10317047.539999999"/>
    <n v="0"/>
    <n v="0"/>
    <n v="0"/>
    <n v="10317047.539999999"/>
    <n v="0"/>
    <n v="0"/>
    <n v="0"/>
    <n v="10317047.539999999"/>
    <n v="0"/>
    <n v="10317047.539999999"/>
    <n v="0"/>
    <n v="10317047.539999999"/>
    <x v="22"/>
  </r>
  <r>
    <x v="4"/>
    <s v="SANTANDER"/>
    <s v="68999"/>
    <s v="MUNICIPIO INDETERMINADO (SANTANDER)"/>
    <n v="0"/>
    <n v="0"/>
    <n v="0"/>
    <n v="5784064"/>
    <n v="0"/>
    <n v="0"/>
    <n v="5784064"/>
    <n v="4476409.1060295003"/>
    <n v="-2484431.8160295002"/>
    <n v="0"/>
    <n v="0"/>
    <n v="0"/>
    <n v="7776041.2899999991"/>
    <n v="0"/>
    <n v="0"/>
    <n v="0"/>
    <n v="4476409.1060295003"/>
    <n v="3299632.1839704998"/>
    <n v="0"/>
    <n v="0"/>
    <n v="7776041.29"/>
    <n v="0"/>
    <n v="7776041.29"/>
    <n v="0"/>
    <n v="7776041.29"/>
    <x v="22"/>
  </r>
  <r>
    <x v="4"/>
    <s v="SUCRE"/>
    <s v="70000"/>
    <s v="DEPARTAMENTO DE SUCRE"/>
    <n v="6486872686"/>
    <n v="0"/>
    <n v="1916127320"/>
    <n v="112283004"/>
    <n v="0"/>
    <n v="0"/>
    <n v="8515283010"/>
    <n v="233168739.93392372"/>
    <n v="-8557734.7331638336"/>
    <n v="0"/>
    <n v="0"/>
    <n v="0"/>
    <n v="8739894015.2007599"/>
    <n v="5868765565"/>
    <n v="0"/>
    <n v="1916127320"/>
    <n v="233168739.93392372"/>
    <n v="103725269.26683617"/>
    <n v="0"/>
    <n v="0"/>
    <n v="8121786894.2007599"/>
    <n v="0"/>
    <n v="8121786894.2007599"/>
    <n v="380760737.72000003"/>
    <n v="7741026156.4807596"/>
    <x v="23"/>
  </r>
  <r>
    <x v="4"/>
    <s v="SUCRE"/>
    <s v="70001"/>
    <s v="MUNICIPIO DE SINCELEJO (SUCRE)"/>
    <n v="5108465059"/>
    <n v="0"/>
    <n v="0"/>
    <n v="0"/>
    <n v="0"/>
    <n v="0"/>
    <n v="5108465059"/>
    <n v="281369806.8360281"/>
    <n v="0"/>
    <n v="0"/>
    <n v="0"/>
    <n v="0"/>
    <n v="5389834865.8360281"/>
    <n v="3117240626"/>
    <n v="0"/>
    <n v="0"/>
    <n v="281369806.8360281"/>
    <n v="0"/>
    <n v="0"/>
    <n v="0"/>
    <n v="3398610432.8360281"/>
    <n v="0"/>
    <n v="3398610432.8360281"/>
    <n v="1550244992.6600001"/>
    <n v="1848365440.176028"/>
    <x v="23"/>
  </r>
  <r>
    <x v="4"/>
    <s v="SUCRE"/>
    <s v="70110"/>
    <s v="MUNICIPIO DE BUENAVISTA (SUCRE)"/>
    <n v="571693265"/>
    <n v="0"/>
    <n v="162852173"/>
    <n v="0"/>
    <n v="0"/>
    <n v="0"/>
    <n v="734545438"/>
    <n v="31166280.998356342"/>
    <n v="0"/>
    <n v="0"/>
    <n v="0"/>
    <n v="0"/>
    <n v="765711718.99835634"/>
    <n v="348390487"/>
    <n v="0"/>
    <n v="162852173"/>
    <n v="31166280.998356342"/>
    <n v="0"/>
    <n v="0"/>
    <n v="0"/>
    <n v="542408940.99835634"/>
    <n v="0"/>
    <n v="542408940.99835634"/>
    <n v="529087716.31"/>
    <n v="13321224.68835634"/>
    <x v="23"/>
  </r>
  <r>
    <x v="4"/>
    <s v="SUCRE"/>
    <s v="70124"/>
    <s v="MUNICIPIO DE CAIMITO (SUCRE)"/>
    <n v="1167191964"/>
    <n v="0"/>
    <n v="0"/>
    <n v="0"/>
    <n v="0"/>
    <n v="0"/>
    <n v="1167191964"/>
    <n v="34738227.033742428"/>
    <n v="0"/>
    <n v="0"/>
    <n v="0"/>
    <n v="0"/>
    <n v="1201930191.0337424"/>
    <n v="966391706"/>
    <n v="0"/>
    <n v="0"/>
    <n v="34738227.033742428"/>
    <n v="0"/>
    <n v="0"/>
    <n v="0"/>
    <n v="1001129933.0337424"/>
    <n v="0"/>
    <n v="1001129933.0337424"/>
    <n v="0"/>
    <n v="1001129933.0337424"/>
    <x v="23"/>
  </r>
  <r>
    <x v="4"/>
    <s v="SUCRE"/>
    <s v="70204"/>
    <s v="MUNICIPIO DE COLOSO (SUCRE)"/>
    <n v="620451826"/>
    <n v="0"/>
    <n v="353292668"/>
    <n v="0"/>
    <n v="0"/>
    <n v="0"/>
    <n v="973744494"/>
    <n v="33824390.068321466"/>
    <n v="0"/>
    <n v="0"/>
    <n v="0"/>
    <n v="0"/>
    <n v="1007568884.0683215"/>
    <n v="378104008"/>
    <n v="0"/>
    <n v="353292668"/>
    <n v="33824390.068321466"/>
    <n v="0"/>
    <n v="0"/>
    <n v="0"/>
    <n v="765221066.06832147"/>
    <n v="0"/>
    <n v="765221066.06832147"/>
    <n v="409108982.08000004"/>
    <n v="356112083.98832142"/>
    <x v="23"/>
  </r>
  <r>
    <x v="4"/>
    <s v="SUCRE"/>
    <s v="70215"/>
    <s v="MUNICIPIO DE COROZAL (SUCRE)"/>
    <n v="1626963526"/>
    <n v="0"/>
    <n v="123260115"/>
    <n v="0"/>
    <n v="0"/>
    <n v="0"/>
    <n v="1750223641"/>
    <n v="88676752.547184944"/>
    <n v="0"/>
    <n v="0"/>
    <n v="0"/>
    <n v="0"/>
    <n v="1838900393.5471849"/>
    <n v="991706784"/>
    <n v="0"/>
    <n v="123260115"/>
    <n v="88676752.547184944"/>
    <n v="0"/>
    <n v="0"/>
    <n v="0"/>
    <n v="1203643651.5471849"/>
    <n v="0"/>
    <n v="1203643651.5471849"/>
    <n v="216911176.37"/>
    <n v="986732475.17718494"/>
    <x v="23"/>
  </r>
  <r>
    <x v="4"/>
    <s v="SUCRE"/>
    <s v="70221"/>
    <s v="MUNICIPIO DE COVEÑAS (SUCRE)"/>
    <n v="6848571813"/>
    <n v="0"/>
    <n v="4905832710"/>
    <n v="0"/>
    <n v="0"/>
    <n v="0"/>
    <n v="11754404523"/>
    <n v="5427276191.2415209"/>
    <n v="0"/>
    <n v="0"/>
    <n v="0"/>
    <n v="0"/>
    <n v="17181680714.24152"/>
    <n v="4173526988"/>
    <n v="0"/>
    <n v="4905832710"/>
    <n v="5427276191.2415209"/>
    <n v="0"/>
    <n v="0"/>
    <n v="0"/>
    <n v="14506635889.24152"/>
    <n v="0"/>
    <n v="14506635889.24152"/>
    <n v="3020289584.8699999"/>
    <n v="11486346304.371521"/>
    <x v="23"/>
  </r>
  <r>
    <x v="4"/>
    <s v="SUCRE"/>
    <s v="70230"/>
    <s v="MUNICIPIO DE CHALÁN (SUCRE)"/>
    <n v="475584695"/>
    <n v="0"/>
    <n v="279359228"/>
    <n v="0"/>
    <n v="0"/>
    <n v="0"/>
    <n v="754943923"/>
    <n v="25926852.002938271"/>
    <n v="0"/>
    <n v="0"/>
    <n v="0"/>
    <n v="0"/>
    <n v="780870775.00293827"/>
    <n v="289821822"/>
    <n v="0"/>
    <n v="279359228"/>
    <n v="25926852.002938271"/>
    <n v="0"/>
    <n v="0"/>
    <n v="0"/>
    <n v="595107902.00293827"/>
    <n v="0"/>
    <n v="595107902.00293827"/>
    <n v="234888882.44999999"/>
    <n v="360219019.55293828"/>
    <x v="23"/>
  </r>
  <r>
    <x v="4"/>
    <s v="SUCRE"/>
    <s v="70233"/>
    <s v="MUNICIPIO DE EL ROBLE (SUCRE)"/>
    <n v="573156257"/>
    <n v="0"/>
    <n v="129219016"/>
    <n v="0"/>
    <n v="0"/>
    <n v="0"/>
    <n v="702375273"/>
    <n v="31246037.253241062"/>
    <n v="0"/>
    <n v="0"/>
    <n v="0"/>
    <n v="0"/>
    <n v="733621310.25324106"/>
    <n v="349282039"/>
    <n v="0"/>
    <n v="129219016"/>
    <n v="31246037.253241062"/>
    <n v="0"/>
    <n v="0"/>
    <n v="0"/>
    <n v="509747092.25324106"/>
    <n v="227528454"/>
    <n v="737275546.25324106"/>
    <n v="482372470"/>
    <n v="254903076.25324106"/>
    <x v="23"/>
  </r>
  <r>
    <x v="4"/>
    <s v="SUCRE"/>
    <s v="70235"/>
    <s v="MUNICIPIO DE GALERAS (SUCRE)"/>
    <n v="718143992"/>
    <n v="0"/>
    <n v="2254949"/>
    <n v="0"/>
    <n v="0"/>
    <n v="0"/>
    <n v="720398941"/>
    <n v="39191481.2349298"/>
    <n v="0"/>
    <n v="0"/>
    <n v="0"/>
    <n v="0"/>
    <n v="759590422.2349298"/>
    <n v="437637718"/>
    <n v="0"/>
    <n v="2254949"/>
    <n v="39191481.2349298"/>
    <n v="0"/>
    <n v="0"/>
    <n v="0"/>
    <n v="479084148.2349298"/>
    <n v="0"/>
    <n v="479084148.2349298"/>
    <n v="406415242.52999997"/>
    <n v="72668905.704929829"/>
    <x v="23"/>
  </r>
  <r>
    <x v="4"/>
    <s v="SUCRE"/>
    <s v="70265"/>
    <s v="MUNICIPIO DE GUARANDA (SUCRE)"/>
    <n v="756958221"/>
    <n v="0"/>
    <n v="79303939"/>
    <n v="0"/>
    <n v="0"/>
    <n v="0"/>
    <n v="836262160"/>
    <n v="41164296.0872612"/>
    <n v="0"/>
    <n v="0"/>
    <n v="0"/>
    <n v="0"/>
    <n v="877426456.0872612"/>
    <n v="460206487"/>
    <n v="0"/>
    <n v="79303939"/>
    <n v="41164296.0872612"/>
    <n v="0"/>
    <n v="0"/>
    <n v="0"/>
    <n v="580674722.0872612"/>
    <n v="0"/>
    <n v="580674722.0872612"/>
    <n v="510421557.85000002"/>
    <n v="70253164.237261176"/>
    <x v="23"/>
  </r>
  <r>
    <x v="4"/>
    <s v="SUCRE"/>
    <s v="70400"/>
    <s v="MUNICIPIO DE LA UNIÓN (SUCRE)"/>
    <n v="879790495"/>
    <n v="0"/>
    <n v="403170268"/>
    <n v="114728437"/>
    <n v="0"/>
    <n v="0"/>
    <n v="1397689200"/>
    <n v="23278150.742886424"/>
    <n v="546155.87095683219"/>
    <n v="0"/>
    <n v="0"/>
    <n v="0"/>
    <n v="1421513506.6138434"/>
    <n v="1006625293"/>
    <n v="0"/>
    <n v="403170268"/>
    <n v="23278150.742886424"/>
    <n v="115274592.87095684"/>
    <n v="0"/>
    <n v="0"/>
    <n v="1548348304.6138434"/>
    <n v="0"/>
    <n v="1548348304.6138434"/>
    <n v="872971688.6500001"/>
    <n v="675376615.96384335"/>
    <x v="23"/>
  </r>
  <r>
    <x v="4"/>
    <s v="SUCRE"/>
    <s v="70418"/>
    <s v="MUNICIPIO DE LOS PALMITOS (SUCRE)"/>
    <n v="1109847993"/>
    <n v="0"/>
    <n v="1497215489"/>
    <n v="0"/>
    <n v="0"/>
    <n v="0"/>
    <n v="2607063482"/>
    <n v="58267249.304527283"/>
    <n v="0"/>
    <n v="0"/>
    <n v="0"/>
    <n v="0"/>
    <n v="2665330731.3045273"/>
    <n v="622338331"/>
    <n v="0"/>
    <n v="1497215489"/>
    <n v="58267249.304527283"/>
    <n v="0"/>
    <n v="0"/>
    <n v="0"/>
    <n v="2177821069.3045273"/>
    <n v="0"/>
    <n v="2177821069.3045273"/>
    <n v="1259163982"/>
    <n v="918657087.30452728"/>
    <x v="23"/>
  </r>
  <r>
    <x v="4"/>
    <s v="SUCRE"/>
    <s v="70429"/>
    <s v="MUNICIPIO DE MAJAGUAL (SUCRE)"/>
    <n v="1348811726"/>
    <n v="0"/>
    <n v="309713139"/>
    <n v="0"/>
    <n v="0"/>
    <n v="0"/>
    <n v="1658524865"/>
    <n v="73531469.01064229"/>
    <n v="0"/>
    <n v="0"/>
    <n v="0"/>
    <n v="0"/>
    <n v="1732056334.0106423"/>
    <n v="821967307"/>
    <n v="0"/>
    <n v="309713139"/>
    <n v="73531469.01064229"/>
    <n v="0"/>
    <n v="0"/>
    <n v="0"/>
    <n v="1205211915.0106423"/>
    <n v="0"/>
    <n v="1205211915.0106423"/>
    <n v="1051738553"/>
    <n v="153473362.01064229"/>
    <x v="23"/>
  </r>
  <r>
    <x v="4"/>
    <s v="SUCRE"/>
    <s v="70473"/>
    <s v="MUNICIPIO DE MORROA (SUCRE)"/>
    <n v="654077255"/>
    <n v="0"/>
    <n v="51380129"/>
    <n v="0"/>
    <n v="0"/>
    <n v="0"/>
    <n v="705457384"/>
    <n v="35654482.399958611"/>
    <n v="0"/>
    <n v="0"/>
    <n v="0"/>
    <n v="0"/>
    <n v="741111866.39995861"/>
    <n v="398572722"/>
    <n v="0"/>
    <n v="51380129"/>
    <n v="35654482.399958611"/>
    <n v="0"/>
    <n v="0"/>
    <n v="0"/>
    <n v="485607333.39995861"/>
    <n v="0"/>
    <n v="485607333.39995861"/>
    <n v="465391030.50999999"/>
    <n v="20216302.88995862"/>
    <x v="23"/>
  </r>
  <r>
    <x v="4"/>
    <s v="SUCRE"/>
    <s v="70508"/>
    <s v="MUNICIPIO DE OVEJAS (SUCRE)"/>
    <n v="1693405744"/>
    <n v="0"/>
    <n v="286217896"/>
    <n v="354430953"/>
    <n v="0"/>
    <n v="0"/>
    <n v="2334054593"/>
    <n v="68977272.946582556"/>
    <n v="902535.36052066821"/>
    <n v="0"/>
    <n v="0"/>
    <n v="0"/>
    <n v="2403934401.3071036"/>
    <n v="1522346195"/>
    <n v="0"/>
    <n v="286217896"/>
    <n v="68977272.946582556"/>
    <n v="355333488.36052066"/>
    <n v="0"/>
    <n v="0"/>
    <n v="2232874852.3071032"/>
    <n v="0"/>
    <n v="2232874852.3071032"/>
    <n v="1302252169"/>
    <n v="930622683.30710316"/>
    <x v="23"/>
  </r>
  <r>
    <x v="4"/>
    <s v="SUCRE"/>
    <s v="70523"/>
    <s v="MUNICIPIO DE PALMITO (SUCRE)"/>
    <n v="598665602"/>
    <n v="0"/>
    <n v="39053860"/>
    <n v="0"/>
    <n v="0"/>
    <n v="0"/>
    <n v="637719462"/>
    <n v="32636698.006991029"/>
    <n v="0"/>
    <n v="0"/>
    <n v="0"/>
    <n v="0"/>
    <n v="670356160.00699103"/>
    <n v="364827458"/>
    <n v="0"/>
    <n v="39053860"/>
    <n v="32636698.006991029"/>
    <n v="0"/>
    <n v="0"/>
    <n v="0"/>
    <n v="436518016.00699103"/>
    <n v="0"/>
    <n v="436518016.00699103"/>
    <n v="421927306.79000002"/>
    <n v="14590709.216991007"/>
    <x v="23"/>
  </r>
  <r>
    <x v="4"/>
    <s v="SUCRE"/>
    <s v="70670"/>
    <s v="MUNICIPIO DE SAMPUÉS (SUCRE)"/>
    <n v="1391891222"/>
    <n v="0"/>
    <n v="295528995"/>
    <n v="0"/>
    <n v="0"/>
    <n v="0"/>
    <n v="1687420217"/>
    <n v="75879980.526601315"/>
    <n v="0"/>
    <n v="0"/>
    <n v="0"/>
    <n v="0"/>
    <n v="1763300197.5266013"/>
    <n v="848219998"/>
    <n v="0"/>
    <n v="295528995"/>
    <n v="75879980.526601315"/>
    <n v="0"/>
    <n v="0"/>
    <n v="0"/>
    <n v="1219628973.5266013"/>
    <n v="0"/>
    <n v="1219628973.5266013"/>
    <n v="924093590.51999998"/>
    <n v="295535383.00660133"/>
    <x v="23"/>
  </r>
  <r>
    <x v="4"/>
    <s v="SUCRE"/>
    <s v="70678"/>
    <s v="MUNICIPIO DE SAN BENITO ABAD (SUCRE)"/>
    <n v="1069334785"/>
    <n v="0"/>
    <n v="180025850"/>
    <n v="0"/>
    <n v="0"/>
    <n v="0"/>
    <n v="1249360635"/>
    <n v="454231227.36925983"/>
    <n v="0"/>
    <n v="0"/>
    <n v="0"/>
    <n v="0"/>
    <n v="1703591862.3692598"/>
    <n v="650770807"/>
    <n v="0"/>
    <n v="180025850"/>
    <n v="454231227.36925983"/>
    <n v="0"/>
    <n v="0"/>
    <n v="0"/>
    <n v="1285027884.3692598"/>
    <n v="0"/>
    <n v="1285027884.3692598"/>
    <n v="910400040.82000005"/>
    <n v="374627843.54925978"/>
    <x v="23"/>
  </r>
  <r>
    <x v="4"/>
    <s v="SUCRE"/>
    <s v="70702"/>
    <s v="MUNICIPIO DE SAN JUAN DE BETULIA (SUCRE)"/>
    <n v="679150373"/>
    <n v="0"/>
    <n v="187030670"/>
    <n v="0"/>
    <n v="0"/>
    <n v="0"/>
    <n v="866181043"/>
    <n v="37024385.32916522"/>
    <n v="0"/>
    <n v="0"/>
    <n v="0"/>
    <n v="0"/>
    <n v="903205428.32916522"/>
    <n v="413874964"/>
    <n v="0"/>
    <n v="187030670"/>
    <n v="37024385.32916522"/>
    <n v="0"/>
    <n v="0"/>
    <n v="0"/>
    <n v="637930019.32916522"/>
    <n v="0"/>
    <n v="637930019.32916522"/>
    <n v="179605243.52000001"/>
    <n v="458324775.80916524"/>
    <x v="23"/>
  </r>
  <r>
    <x v="4"/>
    <s v="SUCRE"/>
    <s v="70708"/>
    <s v="MUNICIPIO DE SAN MARCOS (SUCRE)"/>
    <n v="2026019831"/>
    <n v="0"/>
    <n v="420185640"/>
    <n v="0"/>
    <n v="0"/>
    <n v="0"/>
    <n v="2446205471"/>
    <n v="103450417.75954437"/>
    <n v="0"/>
    <n v="0"/>
    <n v="0"/>
    <n v="0"/>
    <n v="2549655888.7595444"/>
    <n v="1202821799"/>
    <n v="0"/>
    <n v="420185640"/>
    <n v="103450417.75954437"/>
    <n v="0"/>
    <n v="0"/>
    <n v="0"/>
    <n v="1726457856.7595444"/>
    <n v="0"/>
    <n v="1726457856.7595444"/>
    <n v="1271974691"/>
    <n v="454483165.75954437"/>
    <x v="23"/>
  </r>
  <r>
    <x v="4"/>
    <s v="SUCRE"/>
    <s v="70713"/>
    <s v="MUNICIPIO DE SAN ONOFRE (SUCRE)"/>
    <n v="2568214430"/>
    <n v="0"/>
    <n v="427499181"/>
    <n v="0"/>
    <n v="0"/>
    <n v="0"/>
    <n v="2995713611"/>
    <n v="140166015.38501072"/>
    <n v="0"/>
    <n v="0"/>
    <n v="0"/>
    <n v="0"/>
    <n v="3135879626.3850107"/>
    <n v="1569681137"/>
    <n v="0"/>
    <n v="427499181"/>
    <n v="140166015.38501072"/>
    <n v="0"/>
    <n v="0"/>
    <n v="0"/>
    <n v="2137346333.3850107"/>
    <n v="0"/>
    <n v="2137346333.3850107"/>
    <n v="1238999999.48"/>
    <n v="898346333.9050107"/>
    <x v="23"/>
  </r>
  <r>
    <x v="4"/>
    <s v="SUCRE"/>
    <s v="70717"/>
    <s v="MUNICIPIO DE SAN PEDRO (SUCRE)"/>
    <n v="795952330"/>
    <n v="0"/>
    <n v="3174709372"/>
    <n v="0"/>
    <n v="0"/>
    <n v="0"/>
    <n v="3970661702"/>
    <n v="66280318.218461514"/>
    <n v="0"/>
    <n v="0"/>
    <n v="0"/>
    <n v="0"/>
    <n v="4036942020.2184615"/>
    <n v="789545486"/>
    <n v="0"/>
    <n v="3174709372"/>
    <n v="66280318.218461514"/>
    <n v="0"/>
    <n v="0"/>
    <n v="0"/>
    <n v="4030535176.2184615"/>
    <n v="0"/>
    <n v="4030535176.2184615"/>
    <n v="3194964235.9299998"/>
    <n v="835570940.28846169"/>
    <x v="23"/>
  </r>
  <r>
    <x v="4"/>
    <s v="SUCRE"/>
    <s v="70742"/>
    <s v="MUNICIPIO DE SAN LUIS DE SINCÉ (SUCRE)"/>
    <n v="1266259732"/>
    <n v="0"/>
    <n v="175955737"/>
    <n v="0"/>
    <n v="0"/>
    <n v="0"/>
    <n v="1442215469"/>
    <n v="69245394.29872036"/>
    <n v="0"/>
    <n v="0"/>
    <n v="0"/>
    <n v="0"/>
    <n v="1511460863.2987204"/>
    <n v="774095786"/>
    <n v="0"/>
    <n v="175955737"/>
    <n v="69245394.29872036"/>
    <n v="0"/>
    <n v="0"/>
    <n v="0"/>
    <n v="1019296917.2987204"/>
    <n v="0"/>
    <n v="1019296917.2987204"/>
    <n v="798962694"/>
    <n v="220334223.29872036"/>
    <x v="23"/>
  </r>
  <r>
    <x v="4"/>
    <s v="SUCRE"/>
    <s v="70771"/>
    <s v="MUNICIPIO DE SUCRE (SUCRE)"/>
    <n v="1164897734"/>
    <n v="0"/>
    <n v="300588970"/>
    <n v="0"/>
    <n v="0"/>
    <n v="0"/>
    <n v="1465486704"/>
    <n v="117314230.04403377"/>
    <n v="0"/>
    <n v="0"/>
    <n v="0"/>
    <n v="0"/>
    <n v="1582800934.0440338"/>
    <n v="709889924"/>
    <n v="0"/>
    <n v="300588970"/>
    <n v="117314230.04403377"/>
    <n v="0"/>
    <n v="0"/>
    <n v="0"/>
    <n v="1127793124.0440338"/>
    <n v="0"/>
    <n v="1127793124.0440338"/>
    <n v="1013583260.05"/>
    <n v="114209863.99403381"/>
    <x v="23"/>
  </r>
  <r>
    <x v="4"/>
    <s v="SUCRE"/>
    <s v="70820"/>
    <s v="MUNICIPIO DE SANTIAGO DE TOLÚ (SUCRE)"/>
    <n v="5564464599"/>
    <n v="0"/>
    <n v="3150245872"/>
    <n v="0"/>
    <n v="0"/>
    <n v="0"/>
    <n v="8714710471"/>
    <n v="2188672778.0288191"/>
    <n v="0"/>
    <n v="0"/>
    <n v="0"/>
    <n v="0"/>
    <n v="10903383249.02882"/>
    <n v="3399022706"/>
    <n v="0"/>
    <n v="3150245872"/>
    <n v="2188672778.0288191"/>
    <n v="0"/>
    <n v="0"/>
    <n v="0"/>
    <n v="8737941356.02882"/>
    <n v="0"/>
    <n v="8737941356.02882"/>
    <n v="5020778593"/>
    <n v="3717162763.02882"/>
    <x v="23"/>
  </r>
  <r>
    <x v="4"/>
    <s v="SUCRE"/>
    <s v="70823"/>
    <s v="MUNICIPIO DE TOLÚ VIEJO (SUCRE)"/>
    <n v="968461686"/>
    <n v="0"/>
    <n v="165671388"/>
    <n v="0"/>
    <n v="0"/>
    <n v="0"/>
    <n v="1134133074"/>
    <n v="1100607867.0164104"/>
    <n v="0"/>
    <n v="0"/>
    <n v="0"/>
    <n v="0"/>
    <n v="2234740941.0164104"/>
    <n v="603424682"/>
    <n v="0"/>
    <n v="165671388"/>
    <n v="1100607867.0164104"/>
    <n v="0"/>
    <n v="0"/>
    <n v="0"/>
    <n v="1869703937.0164104"/>
    <n v="0"/>
    <n v="1869703937.0164104"/>
    <n v="1772250133.95"/>
    <n v="97453803.066410303"/>
    <x v="23"/>
  </r>
  <r>
    <x v="4"/>
    <s v="TOLIMA"/>
    <s v="73000"/>
    <s v="DEPARTAMENTO DE TOLIMA"/>
    <n v="33130427120"/>
    <n v="0"/>
    <n v="0"/>
    <n v="3770781675"/>
    <n v="0"/>
    <n v="0"/>
    <n v="36901208795"/>
    <n v="658102424.26156807"/>
    <n v="-215135315.27841187"/>
    <n v="0"/>
    <n v="0"/>
    <n v="0"/>
    <n v="37344175903.983154"/>
    <n v="11226741387"/>
    <n v="0"/>
    <n v="0"/>
    <n v="658102424.26156807"/>
    <n v="3555646359.7215881"/>
    <n v="0"/>
    <n v="0"/>
    <n v="15440490170.983156"/>
    <n v="0"/>
    <n v="15440490170.983156"/>
    <n v="14951819556.9"/>
    <n v="488670614.08315659"/>
    <x v="24"/>
  </r>
  <r>
    <x v="4"/>
    <s v="TOLIMA"/>
    <s v="73001"/>
    <s v="MUNICIPIO DE IBAGUÉ (TOLIMA)"/>
    <n v="10323555"/>
    <n v="0"/>
    <n v="0"/>
    <n v="100210027"/>
    <n v="0"/>
    <n v="0"/>
    <n v="110533582"/>
    <n v="13443612.010900486"/>
    <n v="-27664117.47370407"/>
    <n v="0"/>
    <n v="0"/>
    <n v="0"/>
    <n v="96313076.537196413"/>
    <n v="23652975"/>
    <n v="0"/>
    <n v="0"/>
    <n v="13443612.010900486"/>
    <n v="72545909.52629593"/>
    <n v="0"/>
    <n v="0"/>
    <n v="109642496.53719641"/>
    <n v="0"/>
    <n v="109642496.53719641"/>
    <n v="0"/>
    <n v="109642496.53719641"/>
    <x v="24"/>
  </r>
  <r>
    <x v="4"/>
    <s v="TOLIMA"/>
    <s v="73026"/>
    <s v="MUNICIPIO DE ALVARADO (TOLIMA)"/>
    <n v="87562769"/>
    <n v="0"/>
    <n v="0"/>
    <n v="0"/>
    <n v="0"/>
    <n v="0"/>
    <n v="87562769"/>
    <n v="24975484.403651908"/>
    <n v="0"/>
    <n v="0"/>
    <n v="0"/>
    <n v="0"/>
    <n v="112538253.40365191"/>
    <n v="73732245"/>
    <n v="0"/>
    <n v="0"/>
    <n v="24975484.403651908"/>
    <n v="0"/>
    <n v="0"/>
    <n v="0"/>
    <n v="98707729.403651908"/>
    <n v="0"/>
    <n v="98707729.403651908"/>
    <n v="0"/>
    <n v="98707729.403651908"/>
    <x v="24"/>
  </r>
  <r>
    <x v="4"/>
    <s v="TOLIMA"/>
    <s v="73030"/>
    <s v="MUNICIPIO DE AMBALEMA (TOLIMA)"/>
    <n v="87098"/>
    <n v="0"/>
    <n v="0"/>
    <n v="189384"/>
    <n v="0"/>
    <n v="0"/>
    <n v="276482"/>
    <n v="29319.613436235741"/>
    <n v="-30974.83971091907"/>
    <n v="0"/>
    <n v="0"/>
    <n v="0"/>
    <n v="274826.77372531669"/>
    <n v="246334"/>
    <n v="0"/>
    <n v="0"/>
    <n v="29319.613436235741"/>
    <n v="158409.16028908093"/>
    <n v="0"/>
    <n v="0"/>
    <n v="434062.77372531669"/>
    <n v="0"/>
    <n v="434062.77372531669"/>
    <n v="0"/>
    <n v="434062.77372531669"/>
    <x v="24"/>
  </r>
  <r>
    <x v="4"/>
    <s v="TOLIMA"/>
    <s v="73067"/>
    <s v="MUNICIPIO DE ATACO (TOLIMA)"/>
    <n v="139171321"/>
    <n v="0"/>
    <n v="0"/>
    <n v="95963420"/>
    <n v="0"/>
    <n v="0"/>
    <n v="235134741"/>
    <n v="16686064.512119181"/>
    <n v="-7879511.3000477254"/>
    <n v="0"/>
    <n v="0"/>
    <n v="0"/>
    <n v="243941294.21207145"/>
    <n v="50734699"/>
    <n v="0"/>
    <n v="0"/>
    <n v="16686064.512119181"/>
    <n v="88083908.699952275"/>
    <n v="0"/>
    <n v="0"/>
    <n v="155504672.21207145"/>
    <n v="0"/>
    <n v="155504672.21207145"/>
    <n v="1616204.9"/>
    <n v="153888467.31207144"/>
    <x v="24"/>
  </r>
  <r>
    <x v="4"/>
    <s v="TOLIMA"/>
    <s v="73124"/>
    <s v="MUNICIPIO DE CAJAMARCA (TOLIMA)"/>
    <n v="0"/>
    <n v="0"/>
    <n v="0"/>
    <n v="0"/>
    <n v="0"/>
    <n v="0"/>
    <n v="0"/>
    <n v="0.38069087802432477"/>
    <n v="0"/>
    <n v="0"/>
    <n v="0"/>
    <n v="0"/>
    <n v="0.38069087802432477"/>
    <n v="0"/>
    <n v="0"/>
    <n v="0"/>
    <n v="0.38069087802432477"/>
    <n v="0"/>
    <n v="0"/>
    <n v="0"/>
    <n v="0.38069087802432477"/>
    <n v="0"/>
    <n v="0.38069087802432477"/>
    <n v="0"/>
    <n v="0.38069087802432477"/>
    <x v="24"/>
  </r>
  <r>
    <x v="4"/>
    <s v="TOLIMA"/>
    <s v="73148"/>
    <s v="MUNICIPIO DE CARMEN DE APICALÁ (TOLIMA)"/>
    <n v="2161825"/>
    <n v="0"/>
    <n v="0"/>
    <n v="3934321"/>
    <n v="0"/>
    <n v="0"/>
    <n v="6096146"/>
    <n v="559637.93691280857"/>
    <n v="-910667.70696702367"/>
    <n v="0"/>
    <n v="0"/>
    <n v="0"/>
    <n v="5745116.2299457844"/>
    <n v="222512"/>
    <n v="0"/>
    <n v="0"/>
    <n v="559637.93691280857"/>
    <n v="3023653.2930329763"/>
    <n v="0"/>
    <n v="0"/>
    <n v="3805803.2299457849"/>
    <n v="0"/>
    <n v="3805803.2299457849"/>
    <n v="0"/>
    <n v="3805803.2299457849"/>
    <x v="24"/>
  </r>
  <r>
    <x v="4"/>
    <s v="TOLIMA"/>
    <s v="73152"/>
    <s v="MUNICIPIO DE CASABIANCA  (TOLIMA)"/>
    <n v="0"/>
    <n v="0"/>
    <n v="0"/>
    <n v="0"/>
    <n v="0"/>
    <n v="0"/>
    <n v="0"/>
    <n v="0.61948283389210701"/>
    <n v="0"/>
    <n v="0"/>
    <n v="0"/>
    <n v="0"/>
    <n v="0.61948283389210701"/>
    <n v="0"/>
    <n v="0"/>
    <n v="0"/>
    <n v="0.61948283389210701"/>
    <n v="0"/>
    <n v="0"/>
    <n v="0"/>
    <n v="0.61948283389210701"/>
    <n v="56689467.240000002"/>
    <n v="56689467.85948284"/>
    <n v="0"/>
    <n v="56689467.85948284"/>
    <x v="24"/>
  </r>
  <r>
    <x v="4"/>
    <s v="TOLIMA"/>
    <s v="73168"/>
    <s v="MUNICIPIO DE CHAPARRAL (TOLIMA)"/>
    <n v="443858143"/>
    <n v="0"/>
    <n v="0"/>
    <n v="200827116"/>
    <n v="0"/>
    <n v="0"/>
    <n v="644685259"/>
    <n v="41795630.399147145"/>
    <n v="1236186.8320747742"/>
    <n v="0"/>
    <n v="0"/>
    <n v="0"/>
    <n v="687717076.23122191"/>
    <n v="516117866"/>
    <n v="0"/>
    <n v="0"/>
    <n v="41795630.399147145"/>
    <n v="202063302.83207476"/>
    <n v="0"/>
    <n v="0"/>
    <n v="759976799.23122191"/>
    <n v="0"/>
    <n v="759976799.23122191"/>
    <n v="0"/>
    <n v="759976799.23122191"/>
    <x v="24"/>
  </r>
  <r>
    <x v="4"/>
    <s v="TOLIMA"/>
    <s v="73200"/>
    <s v="MUNICIPIO DE COELLO (TOLIMA)"/>
    <n v="6912009"/>
    <n v="0"/>
    <n v="0"/>
    <n v="8585464"/>
    <n v="0"/>
    <n v="0"/>
    <n v="15497473"/>
    <n v="1171051.6557049118"/>
    <n v="-2258416.0721550155"/>
    <n v="0"/>
    <n v="0"/>
    <n v="0"/>
    <n v="14410108.583549896"/>
    <n v="9486473"/>
    <n v="0"/>
    <n v="0"/>
    <n v="1171051.6557049118"/>
    <n v="6327047.9278449845"/>
    <n v="0"/>
    <n v="0"/>
    <n v="16984572.583549894"/>
    <n v="0"/>
    <n v="16984572.583549894"/>
    <n v="0"/>
    <n v="16984572.583549894"/>
    <x v="24"/>
  </r>
  <r>
    <x v="4"/>
    <s v="TOLIMA"/>
    <s v="73217"/>
    <s v="MUNICIPIO DE COYAIMA (TOLIMA)"/>
    <n v="134113025"/>
    <n v="0"/>
    <n v="0"/>
    <n v="194103054"/>
    <n v="0"/>
    <n v="0"/>
    <n v="328216079"/>
    <n v="38658386.883612514"/>
    <n v="730321.26833647431"/>
    <n v="0"/>
    <n v="0"/>
    <n v="0"/>
    <n v="367604787.15194899"/>
    <n v="389877336"/>
    <n v="0"/>
    <n v="0"/>
    <n v="38658386.883612514"/>
    <n v="194833375.26833647"/>
    <n v="0"/>
    <n v="0"/>
    <n v="623369098.15194893"/>
    <n v="0"/>
    <n v="623369098.15194893"/>
    <n v="0"/>
    <n v="623369098.15194893"/>
    <x v="24"/>
  </r>
  <r>
    <x v="4"/>
    <s v="TOLIMA"/>
    <s v="73268"/>
    <s v="MUNICIPIO DE ESPINAL (TOLIMA)"/>
    <n v="228715514"/>
    <n v="0"/>
    <n v="309572535"/>
    <n v="10311800"/>
    <n v="0"/>
    <n v="0"/>
    <n v="548599849"/>
    <n v="2935599.1294970512"/>
    <n v="274493.08482281043"/>
    <n v="0"/>
    <n v="0"/>
    <n v="0"/>
    <n v="551809941.21431983"/>
    <n v="100206322"/>
    <n v="0"/>
    <n v="309572535"/>
    <n v="2935599.1294970512"/>
    <n v="10586293.084822811"/>
    <n v="0"/>
    <n v="0"/>
    <n v="423300749.21431988"/>
    <n v="0"/>
    <n v="423300749.21431988"/>
    <n v="0"/>
    <n v="423300749.21431988"/>
    <x v="24"/>
  </r>
  <r>
    <x v="4"/>
    <s v="TOLIMA"/>
    <s v="73270"/>
    <s v="MUNICIPIO DE FALAN (TOLIMA)"/>
    <n v="0"/>
    <n v="0"/>
    <n v="0"/>
    <n v="0"/>
    <n v="0"/>
    <n v="0"/>
    <n v="0"/>
    <n v="0.43205362558364868"/>
    <n v="0"/>
    <n v="0"/>
    <n v="0"/>
    <n v="0"/>
    <n v="0.43205362558364868"/>
    <n v="0"/>
    <n v="0"/>
    <n v="0"/>
    <n v="0.43205362558364868"/>
    <n v="0"/>
    <n v="0"/>
    <n v="0"/>
    <n v="0.43205362558364868"/>
    <n v="0"/>
    <n v="0.43205362558364868"/>
    <n v="0"/>
    <n v="0.43205362558364868"/>
    <x v="24"/>
  </r>
  <r>
    <x v="4"/>
    <s v="TOLIMA"/>
    <s v="73275"/>
    <s v="MUNICIPIO DE FLANDES (TOLIMA)"/>
    <n v="9547716"/>
    <n v="0"/>
    <n v="0"/>
    <n v="33282950"/>
    <n v="0"/>
    <n v="0"/>
    <n v="42830666"/>
    <n v="3731703.8198742662"/>
    <n v="-13121013.974216308"/>
    <n v="0"/>
    <n v="0"/>
    <n v="0"/>
    <n v="33441355.845657956"/>
    <n v="8857910"/>
    <n v="0"/>
    <n v="0"/>
    <n v="3731703.8198742662"/>
    <n v="20161936.025783692"/>
    <n v="0"/>
    <n v="0"/>
    <n v="32751549.84565796"/>
    <n v="0"/>
    <n v="32751549.84565796"/>
    <n v="0"/>
    <n v="32751549.84565796"/>
    <x v="24"/>
  </r>
  <r>
    <x v="4"/>
    <s v="TOLIMA"/>
    <s v="73283"/>
    <s v="MUNICIPIO DE FRESN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4"/>
  </r>
  <r>
    <x v="4"/>
    <s v="TOLIMA"/>
    <s v="73319"/>
    <s v="MUNICIPIO DE GUAMO (TOLIMA)"/>
    <n v="8713037"/>
    <n v="0"/>
    <n v="0"/>
    <n v="3566900"/>
    <n v="0"/>
    <n v="0"/>
    <n v="12279937"/>
    <n v="427954.70186829288"/>
    <n v="-1254714.8091831487"/>
    <n v="0"/>
    <n v="0"/>
    <n v="0"/>
    <n v="11453176.892685143"/>
    <n v="11617813"/>
    <n v="0"/>
    <n v="0"/>
    <n v="427954.70186829288"/>
    <n v="2312185.1908168513"/>
    <n v="0"/>
    <n v="0"/>
    <n v="14357952.892685143"/>
    <n v="0"/>
    <n v="14357952.892685143"/>
    <n v="0"/>
    <n v="14357952.892685143"/>
    <x v="24"/>
  </r>
  <r>
    <x v="4"/>
    <s v="TOLIMA"/>
    <s v="73349"/>
    <s v="MUNICIPIO DE HONDA (TOLIMA)"/>
    <n v="333455"/>
    <n v="0"/>
    <n v="0"/>
    <n v="814683"/>
    <n v="0"/>
    <n v="0"/>
    <n v="1148138"/>
    <n v="562116.59786718746"/>
    <n v="-67269.625328137656"/>
    <n v="0"/>
    <n v="0"/>
    <n v="0"/>
    <n v="1642984.97253905"/>
    <n v="2242456"/>
    <n v="0"/>
    <n v="0"/>
    <n v="562116.59786718746"/>
    <n v="747413.37467186234"/>
    <n v="0"/>
    <n v="0"/>
    <n v="3551985.97253905"/>
    <n v="0"/>
    <n v="3551985.97253905"/>
    <n v="0"/>
    <n v="3551985.97253905"/>
    <x v="24"/>
  </r>
  <r>
    <x v="4"/>
    <s v="TOLIMA"/>
    <s v="73352"/>
    <s v="MUNICIPIO DE ICONONZO (TOLIMA)"/>
    <n v="34407618"/>
    <n v="0"/>
    <n v="0"/>
    <n v="0"/>
    <n v="0"/>
    <n v="0"/>
    <n v="34407618"/>
    <n v="3073873.1051217765"/>
    <n v="0"/>
    <n v="0"/>
    <n v="0"/>
    <n v="0"/>
    <n v="37481491.105121776"/>
    <n v="31489714"/>
    <n v="0"/>
    <n v="0"/>
    <n v="3073873.1051217765"/>
    <n v="0"/>
    <n v="0"/>
    <n v="0"/>
    <n v="34563587.105121776"/>
    <n v="0"/>
    <n v="34563587.105121776"/>
    <n v="0"/>
    <n v="34563587.105121776"/>
    <x v="24"/>
  </r>
  <r>
    <x v="4"/>
    <s v="TOLIMA"/>
    <s v="73408"/>
    <s v="MUNICIPIO DE LÉRIDA (TOLIMA)"/>
    <n v="53157"/>
    <n v="0"/>
    <n v="0"/>
    <n v="331311"/>
    <n v="0"/>
    <n v="0"/>
    <n v="384468"/>
    <n v="7403.9018166665919"/>
    <n v="-291307.75399080617"/>
    <n v="0"/>
    <n v="0"/>
    <n v="0"/>
    <n v="100564.14782586042"/>
    <n v="184130"/>
    <n v="0"/>
    <n v="0"/>
    <n v="7403.9018166665919"/>
    <n v="40003.246009193826"/>
    <n v="0"/>
    <n v="0"/>
    <n v="231537.14782586042"/>
    <n v="0"/>
    <n v="231537.14782586042"/>
    <n v="0"/>
    <n v="231537.14782586042"/>
    <x v="24"/>
  </r>
  <r>
    <x v="4"/>
    <s v="TOLIMA"/>
    <s v="73411"/>
    <s v="MUNICIPIO DE LÍBANO (TOLIMA)"/>
    <n v="96879593"/>
    <n v="0"/>
    <n v="0"/>
    <n v="29436064"/>
    <n v="0"/>
    <n v="0"/>
    <n v="126315657"/>
    <n v="5244020.2361608744"/>
    <n v="-1103270.7020033002"/>
    <n v="0"/>
    <n v="0"/>
    <n v="0"/>
    <n v="130456406.53415757"/>
    <n v="254070146"/>
    <n v="0"/>
    <n v="0"/>
    <n v="5244020.2361608744"/>
    <n v="28332793.2979967"/>
    <n v="0"/>
    <n v="0"/>
    <n v="287646959.53415757"/>
    <n v="0"/>
    <n v="287646959.53415757"/>
    <n v="0"/>
    <n v="287646959.53415757"/>
    <x v="24"/>
  </r>
  <r>
    <x v="4"/>
    <s v="TOLIMA"/>
    <s v="73443"/>
    <s v="MUNICIPIO DE MARIQUITA (TOLIMA)"/>
    <n v="0"/>
    <n v="0"/>
    <n v="0"/>
    <n v="0"/>
    <n v="0"/>
    <n v="0"/>
    <n v="0"/>
    <n v="0.11894828756339848"/>
    <n v="0"/>
    <n v="0"/>
    <n v="0"/>
    <n v="0"/>
    <n v="0.11894828756339848"/>
    <n v="0"/>
    <n v="0"/>
    <n v="0"/>
    <n v="0.11894828756339848"/>
    <n v="0"/>
    <n v="0"/>
    <n v="0"/>
    <n v="0.11894828756339848"/>
    <n v="0"/>
    <n v="0.11894828756339848"/>
    <n v="0"/>
    <n v="0.11894828756339848"/>
    <x v="24"/>
  </r>
  <r>
    <x v="4"/>
    <s v="TOLIMA"/>
    <s v="73449"/>
    <s v="MUNICIPIO DE MELGAR (TOLIMA)"/>
    <n v="1529680099"/>
    <n v="0"/>
    <n v="2498404421"/>
    <n v="15489220"/>
    <n v="0"/>
    <n v="0"/>
    <n v="4043573740"/>
    <n v="37863786.45818758"/>
    <n v="9353652.4691980891"/>
    <n v="0"/>
    <n v="0"/>
    <n v="0"/>
    <n v="4090791178.9273858"/>
    <n v="2054967104"/>
    <n v="0"/>
    <n v="2498404421"/>
    <n v="37863786.45818758"/>
    <n v="24842872.469198089"/>
    <n v="0"/>
    <n v="0"/>
    <n v="4616078183.9273853"/>
    <n v="0"/>
    <n v="4616078183.9273853"/>
    <n v="792806141.32000005"/>
    <n v="3823272042.6073852"/>
    <x v="24"/>
  </r>
  <r>
    <x v="4"/>
    <s v="TOLIMA"/>
    <s v="73461"/>
    <s v="MUNICIPIO DE MURILLO (TOLIMA)"/>
    <n v="9869"/>
    <n v="0"/>
    <n v="0"/>
    <n v="5741"/>
    <n v="0"/>
    <n v="0"/>
    <n v="15610"/>
    <n v="21061.822856251227"/>
    <n v="-1680.469671324503"/>
    <n v="0"/>
    <n v="0"/>
    <n v="0"/>
    <n v="34991.353184926716"/>
    <n v="9635"/>
    <n v="0"/>
    <n v="0"/>
    <n v="21061.822856251227"/>
    <n v="4060.530328675497"/>
    <n v="0"/>
    <n v="0"/>
    <n v="34757.353184926724"/>
    <n v="0"/>
    <n v="34757.353184926724"/>
    <n v="0"/>
    <n v="34757.353184926724"/>
    <x v="24"/>
  </r>
  <r>
    <x v="4"/>
    <s v="TOLIMA"/>
    <s v="73504"/>
    <s v="MUNICIPIO DE ORTEGA (TOLIMA)"/>
    <n v="813889045"/>
    <n v="0"/>
    <n v="0"/>
    <n v="131191668"/>
    <n v="0"/>
    <n v="0"/>
    <n v="945080713"/>
    <n v="40237823.94093585"/>
    <n v="4264571.1480773529"/>
    <n v="0"/>
    <n v="0"/>
    <n v="0"/>
    <n v="989583108.08901322"/>
    <n v="721169176"/>
    <n v="0"/>
    <n v="0"/>
    <n v="40237823.94093585"/>
    <n v="135456239.14807734"/>
    <n v="0"/>
    <n v="0"/>
    <n v="896863239.08901322"/>
    <n v="0"/>
    <n v="896863239.08901322"/>
    <n v="0"/>
    <n v="896863239.08901322"/>
    <x v="24"/>
  </r>
  <r>
    <x v="4"/>
    <s v="TOLIMA"/>
    <s v="73520"/>
    <s v="MUNICIPIO DE PALOCABILDO (TOLIMA)"/>
    <n v="0"/>
    <n v="0"/>
    <n v="0"/>
    <n v="0"/>
    <n v="0"/>
    <n v="0"/>
    <n v="0"/>
    <n v="11269891.347090589"/>
    <n v="0"/>
    <n v="0"/>
    <n v="0"/>
    <n v="0"/>
    <n v="11269891.347090589"/>
    <n v="0"/>
    <n v="0"/>
    <n v="0"/>
    <n v="11269891.347090589"/>
    <n v="0"/>
    <n v="0"/>
    <n v="0"/>
    <n v="11269891.347090589"/>
    <n v="0"/>
    <n v="11269891.347090589"/>
    <n v="0"/>
    <n v="11269891.347090589"/>
    <x v="24"/>
  </r>
  <r>
    <x v="4"/>
    <s v="TOLIMA"/>
    <s v="73547"/>
    <s v="MUNICIPIO DE PIEDRAS (TOLIMA)"/>
    <n v="1798817720"/>
    <n v="0"/>
    <n v="0"/>
    <n v="85373135"/>
    <n v="0"/>
    <n v="0"/>
    <n v="1884190855"/>
    <n v="18990083.511415958"/>
    <n v="852235.34471778048"/>
    <n v="0"/>
    <n v="0"/>
    <n v="0"/>
    <n v="1904033173.8561337"/>
    <n v="767357807"/>
    <n v="0"/>
    <n v="0"/>
    <n v="18990083.511415958"/>
    <n v="86225370.344717786"/>
    <n v="0"/>
    <n v="0"/>
    <n v="872573260.8561337"/>
    <n v="0"/>
    <n v="872573260.8561337"/>
    <n v="632442577"/>
    <n v="240130683.8561337"/>
    <x v="24"/>
  </r>
  <r>
    <x v="4"/>
    <s v="TOLIMA"/>
    <s v="73563"/>
    <s v="MUNICIPIO DE PRADO (TOLIMA)"/>
    <n v="561398107"/>
    <n v="0"/>
    <n v="0"/>
    <n v="28777652"/>
    <n v="0"/>
    <n v="0"/>
    <n v="590175759"/>
    <n v="10176757.730875313"/>
    <n v="1296369.3649191342"/>
    <n v="0"/>
    <n v="0"/>
    <n v="0"/>
    <n v="601648886.09579444"/>
    <n v="142944978"/>
    <n v="0"/>
    <n v="0"/>
    <n v="10176757.730875313"/>
    <n v="30074021.364919133"/>
    <n v="0"/>
    <n v="0"/>
    <n v="183195757.09579444"/>
    <n v="0"/>
    <n v="183195757.09579444"/>
    <n v="149547879"/>
    <n v="33647878.095794439"/>
    <x v="24"/>
  </r>
  <r>
    <x v="4"/>
    <s v="TOLIMA"/>
    <s v="73585"/>
    <s v="MUNICIPIO DE PURIFICACIÓN (TOLIMA)"/>
    <n v="8257181843"/>
    <n v="0"/>
    <n v="691163994"/>
    <n v="940425686"/>
    <n v="0"/>
    <n v="0"/>
    <n v="9888771523"/>
    <n v="152278622.93610382"/>
    <n v="-117683037.82168865"/>
    <n v="0"/>
    <n v="0"/>
    <n v="0"/>
    <n v="9923367108.1144142"/>
    <n v="2218657824"/>
    <n v="0"/>
    <n v="691163994"/>
    <n v="152278622.93610382"/>
    <n v="822742648.17831135"/>
    <n v="0"/>
    <n v="0"/>
    <n v="3884843089.1144152"/>
    <n v="0"/>
    <n v="3884843089.1144152"/>
    <n v="1314822680"/>
    <n v="2570020409.1144152"/>
    <x v="24"/>
  </r>
  <r>
    <x v="4"/>
    <s v="TOLIMA"/>
    <s v="73624"/>
    <s v="MUNICIPIO DE ROVIRA (TOLIMA)"/>
    <n v="2155517"/>
    <n v="0"/>
    <n v="0"/>
    <n v="2070571"/>
    <n v="0"/>
    <n v="0"/>
    <n v="4226088"/>
    <n v="361825.37668000464"/>
    <n v="-115673.79738842766"/>
    <n v="0"/>
    <n v="0"/>
    <n v="0"/>
    <n v="4472239.5792915765"/>
    <n v="1410915"/>
    <n v="0"/>
    <n v="0"/>
    <n v="361825.37668000464"/>
    <n v="1954897.2026115723"/>
    <n v="0"/>
    <n v="0"/>
    <n v="3727637.579291577"/>
    <n v="0"/>
    <n v="3727637.579291577"/>
    <n v="163345.48000000001"/>
    <n v="3564292.099291577"/>
    <x v="24"/>
  </r>
  <r>
    <x v="4"/>
    <s v="TOLIMA"/>
    <s v="73671"/>
    <s v="MUNICIPIO DE SALDAÑA (TOLIMA)"/>
    <n v="6994383"/>
    <n v="0"/>
    <n v="0"/>
    <n v="30309550"/>
    <n v="0"/>
    <n v="0"/>
    <n v="37303933"/>
    <n v="4082578.3027248085"/>
    <n v="-8251882.1449927762"/>
    <n v="0"/>
    <n v="0"/>
    <n v="0"/>
    <n v="33134629.157732032"/>
    <n v="26457371"/>
    <n v="0"/>
    <n v="0"/>
    <n v="4082578.3027248085"/>
    <n v="22057667.855007224"/>
    <n v="0"/>
    <n v="0"/>
    <n v="52597617.157732032"/>
    <n v="0"/>
    <n v="52597617.157732032"/>
    <n v="0"/>
    <n v="52597617.157732032"/>
    <x v="24"/>
  </r>
  <r>
    <x v="4"/>
    <s v="TOLIMA"/>
    <s v="73678"/>
    <s v="MUNICIPIO DE SAN LUIS (TOLIMA)"/>
    <n v="164822779"/>
    <n v="0"/>
    <n v="0"/>
    <n v="105396201"/>
    <n v="0"/>
    <n v="0"/>
    <n v="270218980"/>
    <n v="55638480.997289777"/>
    <n v="-12632284.852637231"/>
    <n v="0"/>
    <n v="0"/>
    <n v="0"/>
    <n v="313225176.14465255"/>
    <n v="209852612"/>
    <n v="0"/>
    <n v="0"/>
    <n v="55638480.997289777"/>
    <n v="92763916.147362769"/>
    <n v="0"/>
    <n v="0"/>
    <n v="358255009.14465255"/>
    <n v="0"/>
    <n v="358255009.14465255"/>
    <n v="0"/>
    <n v="358255009.14465255"/>
    <x v="24"/>
  </r>
  <r>
    <x v="4"/>
    <s v="TOLIMA"/>
    <s v="73686"/>
    <s v="MUNICIPIO DE SANTA ISABEL (TOLIMA)"/>
    <n v="40280635"/>
    <n v="0"/>
    <n v="0"/>
    <n v="18315"/>
    <n v="0"/>
    <n v="0"/>
    <n v="40298950"/>
    <n v="10321741.442925781"/>
    <n v="-18315"/>
    <n v="0"/>
    <n v="0"/>
    <n v="0"/>
    <n v="50602376.442925781"/>
    <n v="29187117"/>
    <n v="0"/>
    <n v="0"/>
    <n v="10321741.442925781"/>
    <n v="0"/>
    <n v="0"/>
    <n v="0"/>
    <n v="39508858.442925781"/>
    <n v="0"/>
    <n v="39508858.442925781"/>
    <n v="21571520"/>
    <n v="17937338.442925781"/>
    <x v="24"/>
  </r>
  <r>
    <x v="4"/>
    <s v="TOLIMA"/>
    <s v="73770"/>
    <s v="MUNICIPIO DE SUÁREZ (TOLIMA)"/>
    <n v="4106747"/>
    <n v="0"/>
    <n v="0"/>
    <n v="13457000"/>
    <n v="0"/>
    <n v="0"/>
    <n v="17563747"/>
    <n v="9480588.3405044489"/>
    <n v="-2253347.3854022771"/>
    <n v="0"/>
    <n v="0"/>
    <n v="0"/>
    <n v="24790987.955102172"/>
    <n v="17481994"/>
    <n v="0"/>
    <n v="0"/>
    <n v="9480588.3405044489"/>
    <n v="11203652.614597723"/>
    <n v="0"/>
    <n v="0"/>
    <n v="38166234.955102175"/>
    <n v="0"/>
    <n v="38166234.955102175"/>
    <n v="0"/>
    <n v="38166234.955102175"/>
    <x v="24"/>
  </r>
  <r>
    <x v="4"/>
    <s v="TOLIMA"/>
    <s v="73854"/>
    <s v="MUNICIPIO DE VALLE DE SAN JUAN (TOLIMA)"/>
    <n v="1980111"/>
    <n v="0"/>
    <n v="0"/>
    <n v="12737917"/>
    <n v="0"/>
    <n v="0"/>
    <n v="14718028"/>
    <n v="1673859.2902907692"/>
    <n v="-3694261.3791277725"/>
    <n v="0"/>
    <n v="0"/>
    <n v="0"/>
    <n v="12697625.911162997"/>
    <n v="10303274"/>
    <n v="0"/>
    <n v="0"/>
    <n v="1673859.2902907692"/>
    <n v="9043655.6208722275"/>
    <n v="0"/>
    <n v="0"/>
    <n v="21020788.911162995"/>
    <n v="0"/>
    <n v="21020788.911162995"/>
    <n v="0.8"/>
    <n v="21020788.111162994"/>
    <x v="24"/>
  </r>
  <r>
    <x v="4"/>
    <s v="TOLIMA"/>
    <s v="73861"/>
    <s v="MUNICIPIO DE VENADILLO (TOLIMA)"/>
    <n v="0"/>
    <n v="0"/>
    <n v="0"/>
    <n v="0"/>
    <n v="0"/>
    <n v="0"/>
    <n v="0"/>
    <n v="29066.003969063051"/>
    <n v="0"/>
    <n v="0"/>
    <n v="0"/>
    <n v="0"/>
    <n v="29066.003969063051"/>
    <n v="62206"/>
    <n v="0"/>
    <n v="0"/>
    <n v="29066.003969063051"/>
    <n v="0"/>
    <n v="0"/>
    <n v="0"/>
    <n v="91272.003969063051"/>
    <n v="0"/>
    <n v="91272.003969063051"/>
    <n v="0"/>
    <n v="91272.003969063051"/>
    <x v="24"/>
  </r>
  <r>
    <x v="4"/>
    <s v="VALLE DEL CAUCA"/>
    <s v="76000"/>
    <s v="DEPARTAMENTO DE VALLE DEL CAUCA"/>
    <n v="47379162"/>
    <n v="0"/>
    <n v="17910911315"/>
    <n v="0"/>
    <n v="0"/>
    <n v="0"/>
    <n v="17958290477"/>
    <n v="2399325.5349219739"/>
    <n v="0"/>
    <n v="0"/>
    <n v="0"/>
    <n v="0"/>
    <n v="17960689802.534924"/>
    <n v="32179337"/>
    <n v="0"/>
    <n v="17910911315"/>
    <n v="2399325.5349219739"/>
    <n v="0"/>
    <n v="0"/>
    <n v="0"/>
    <n v="17945489977.534924"/>
    <n v="0"/>
    <n v="17945489977.534924"/>
    <n v="7571448648.9200001"/>
    <n v="10374041328.614923"/>
    <x v="25"/>
  </r>
  <r>
    <x v="4"/>
    <s v="VALLE DEL CAUCA"/>
    <s v="76001"/>
    <s v="MUNICIPIO DE CALI (VALLE DEL CAUCA)"/>
    <n v="23377137"/>
    <n v="0"/>
    <n v="96576357"/>
    <n v="0"/>
    <n v="0"/>
    <n v="0"/>
    <n v="119953494"/>
    <n v="1485706.6481391937"/>
    <n v="0"/>
    <n v="0"/>
    <n v="0"/>
    <n v="0"/>
    <n v="121439200.64813919"/>
    <n v="17354079"/>
    <n v="0"/>
    <n v="96576357"/>
    <n v="1485706.6481391937"/>
    <n v="0"/>
    <n v="0"/>
    <n v="0"/>
    <n v="115416142.64813919"/>
    <n v="0"/>
    <n v="115416142.64813919"/>
    <n v="0.83"/>
    <n v="115416141.8181392"/>
    <x v="25"/>
  </r>
  <r>
    <x v="4"/>
    <s v="VALLE DEL CAUCA"/>
    <s v="76041"/>
    <s v="MUNICIPIO DE ANSERMANUEVO (VALLE DEL CAUCA)"/>
    <n v="3344413"/>
    <n v="0"/>
    <n v="0"/>
    <n v="8357665"/>
    <n v="0"/>
    <n v="0"/>
    <n v="11702078"/>
    <n v="5598379.2441969756"/>
    <n v="-1665944.8977239858"/>
    <n v="0"/>
    <n v="0"/>
    <n v="0"/>
    <n v="15634512.346472988"/>
    <n v="8235917"/>
    <n v="0"/>
    <n v="0"/>
    <n v="5598379.2441969756"/>
    <n v="6691720.1022760142"/>
    <n v="0"/>
    <n v="0"/>
    <n v="20526016.34647299"/>
    <n v="0"/>
    <n v="20526016.34647299"/>
    <n v="0"/>
    <n v="20526016.34647299"/>
    <x v="25"/>
  </r>
  <r>
    <x v="4"/>
    <s v="VALLE DEL CAUCA"/>
    <s v="76100"/>
    <s v="MUNICIPIO DE BOLÍVAR (VALLE DEL CAUCA)"/>
    <n v="1510890"/>
    <n v="0"/>
    <n v="0"/>
    <n v="3618317"/>
    <n v="0"/>
    <n v="0"/>
    <n v="5129207"/>
    <n v="512662.56810256839"/>
    <n v="-848464.51366611803"/>
    <n v="0"/>
    <n v="0"/>
    <n v="0"/>
    <n v="4793405.0544364508"/>
    <n v="2910615"/>
    <n v="0"/>
    <n v="0"/>
    <n v="512662.56810256839"/>
    <n v="2769852.486333882"/>
    <n v="0"/>
    <n v="0"/>
    <n v="6193130.0544364508"/>
    <n v="0"/>
    <n v="6193130.0544364508"/>
    <n v="0"/>
    <n v="6193130.0544364508"/>
    <x v="25"/>
  </r>
  <r>
    <x v="4"/>
    <s v="VALLE DEL CAUCA"/>
    <s v="76109"/>
    <s v="MUNICIPIO DE BUENAVENTURA (VALLE DEL CAUCA)"/>
    <n v="116627701"/>
    <n v="0"/>
    <n v="0"/>
    <n v="0"/>
    <n v="0"/>
    <n v="0"/>
    <n v="116627701"/>
    <n v="25076141.186285973"/>
    <n v="0"/>
    <n v="0"/>
    <n v="0"/>
    <n v="0"/>
    <n v="141703842.18628597"/>
    <n v="351975612"/>
    <n v="0"/>
    <n v="0"/>
    <n v="25076141.186285973"/>
    <n v="0"/>
    <n v="0"/>
    <n v="0"/>
    <n v="377051753.18628597"/>
    <n v="0"/>
    <n v="377051753.18628597"/>
    <n v="0.6"/>
    <n v="377051752.58628595"/>
    <x v="25"/>
  </r>
  <r>
    <x v="4"/>
    <s v="VALLE DEL CAUCA"/>
    <s v="76111"/>
    <s v="MUNICIPIO DE GUADALAJARA DE BUGA (VALLE DEL CAUCA)"/>
    <n v="127257"/>
    <n v="0"/>
    <n v="1740246"/>
    <n v="0"/>
    <n v="0"/>
    <n v="0"/>
    <n v="1867503"/>
    <n v="3.0411715342779644E-3"/>
    <n v="-1.0186340659856796E-10"/>
    <n v="0"/>
    <n v="0"/>
    <n v="0"/>
    <n v="1867503.0030411715"/>
    <n v="1008170"/>
    <n v="0"/>
    <n v="1740246"/>
    <n v="3.0411715342779644E-3"/>
    <n v="-1.0186340659856796E-10"/>
    <n v="0"/>
    <n v="0"/>
    <n v="2748416.0030411715"/>
    <n v="0"/>
    <n v="2748416.0030411715"/>
    <n v="0"/>
    <n v="2748416.0030411715"/>
    <x v="25"/>
  </r>
  <r>
    <x v="4"/>
    <s v="VALLE DEL CAUCA"/>
    <s v="76113"/>
    <s v="MUNICIPIO DE BUGALAGRANDE (VALLE DEL CAUCA)"/>
    <n v="312257"/>
    <n v="0"/>
    <n v="0"/>
    <n v="1125520"/>
    <n v="0"/>
    <n v="0"/>
    <n v="1437777"/>
    <n v="370247.05075244815"/>
    <n v="-320901.134061191"/>
    <n v="0"/>
    <n v="0"/>
    <n v="0"/>
    <n v="1487122.9166912572"/>
    <n v="1854682"/>
    <n v="0"/>
    <n v="0"/>
    <n v="370247.05075244815"/>
    <n v="804618.865938809"/>
    <n v="0"/>
    <n v="0"/>
    <n v="3029547.9166912567"/>
    <n v="0"/>
    <n v="3029547.9166912567"/>
    <n v="0"/>
    <n v="3029547.9166912567"/>
    <x v="25"/>
  </r>
  <r>
    <x v="4"/>
    <s v="VALLE DEL CAUCA"/>
    <s v="76122"/>
    <s v="MUNICIPIO DE CAICEDONIA (VALLE DEL CAUCA)"/>
    <n v="1083942"/>
    <n v="0"/>
    <n v="0"/>
    <n v="2058232"/>
    <n v="0"/>
    <n v="0"/>
    <n v="3142174"/>
    <n v="465384.38127689011"/>
    <n v="6001.5400131519682"/>
    <n v="0"/>
    <n v="0"/>
    <n v="0"/>
    <n v="3613559.9212900423"/>
    <n v="7870050"/>
    <n v="0"/>
    <n v="0"/>
    <n v="465384.38127689011"/>
    <n v="2064233.5400131519"/>
    <n v="0"/>
    <n v="0"/>
    <n v="10399667.921290042"/>
    <n v="0"/>
    <n v="10399667.921290042"/>
    <n v="0"/>
    <n v="10399667.921290042"/>
    <x v="25"/>
  </r>
  <r>
    <x v="4"/>
    <s v="VALLE DEL CAUCA"/>
    <s v="76126"/>
    <s v="MUNICIPIO DE CALIMA (VALLE DEL CAUCA)"/>
    <n v="66681"/>
    <n v="0"/>
    <n v="0"/>
    <n v="41536"/>
    <n v="0"/>
    <n v="0"/>
    <n v="108217"/>
    <n v="8206.7869599185069"/>
    <n v="-16269.786959918507"/>
    <n v="0"/>
    <n v="0"/>
    <n v="0"/>
    <n v="100154"/>
    <n v="94156"/>
    <n v="0"/>
    <n v="0"/>
    <n v="8206.7869599185069"/>
    <n v="25266.213040081493"/>
    <n v="0"/>
    <n v="0"/>
    <n v="127629"/>
    <n v="0"/>
    <n v="127629"/>
    <n v="0"/>
    <n v="127629"/>
    <x v="25"/>
  </r>
  <r>
    <x v="4"/>
    <s v="VALLE DEL CAUCA"/>
    <s v="76130"/>
    <s v="MUNICIPIO DE CANDELARIA (VALLE DEL CAUCA)"/>
    <n v="382187"/>
    <n v="0"/>
    <n v="0"/>
    <n v="664461"/>
    <n v="0"/>
    <n v="0"/>
    <n v="1046648"/>
    <n v="149750.72962592682"/>
    <n v="7154.1728370236997"/>
    <n v="0"/>
    <n v="0"/>
    <n v="0"/>
    <n v="1203552.9024629504"/>
    <n v="1302330"/>
    <n v="0"/>
    <n v="0"/>
    <n v="149750.72962592682"/>
    <n v="671615.17283702374"/>
    <n v="0"/>
    <n v="0"/>
    <n v="2123695.9024629504"/>
    <n v="0"/>
    <n v="2123695.9024629504"/>
    <n v="0"/>
    <n v="2123695.9024629504"/>
    <x v="25"/>
  </r>
  <r>
    <x v="4"/>
    <s v="VALLE DEL CAUCA"/>
    <s v="76147"/>
    <s v="MUNICIPIO DE CARTAGO (VALLE DEL CAUCA)"/>
    <n v="755989"/>
    <n v="0"/>
    <n v="0"/>
    <n v="821313"/>
    <n v="0"/>
    <n v="0"/>
    <n v="1577302"/>
    <n v="366684.46609122772"/>
    <n v="-432346.5921458113"/>
    <n v="0"/>
    <n v="0"/>
    <n v="0"/>
    <n v="1511639.8739454164"/>
    <n v="3673241"/>
    <n v="0"/>
    <n v="0"/>
    <n v="366684.46609122772"/>
    <n v="388966.4078541887"/>
    <n v="0"/>
    <n v="0"/>
    <n v="4428891.8739454169"/>
    <n v="0"/>
    <n v="4428891.8739454169"/>
    <n v="87280.66"/>
    <n v="4341611.2139454167"/>
    <x v="25"/>
  </r>
  <r>
    <x v="4"/>
    <s v="VALLE DEL CAUCA"/>
    <s v="76233"/>
    <s v="MUNICIPIO DE DAGUA (VALLE DEL CAUCA)"/>
    <n v="1024181"/>
    <n v="0"/>
    <n v="0"/>
    <n v="653997"/>
    <n v="0"/>
    <n v="0"/>
    <n v="1678178"/>
    <n v="111441.22666600652"/>
    <n v="-51893.793305084575"/>
    <n v="0"/>
    <n v="0"/>
    <n v="0"/>
    <n v="1737725.4333609219"/>
    <n v="0"/>
    <n v="0"/>
    <n v="0"/>
    <n v="111441.22666600652"/>
    <n v="602103.20669491543"/>
    <n v="0"/>
    <n v="0"/>
    <n v="713544.43336092192"/>
    <n v="0"/>
    <n v="713544.43336092192"/>
    <n v="0"/>
    <n v="713544.43336092192"/>
    <x v="25"/>
  </r>
  <r>
    <x v="4"/>
    <s v="VALLE DEL CAUCA"/>
    <s v="76248"/>
    <s v="MUNICIPIO DE EL CERRITO (VALLE DEL CAUCA)"/>
    <n v="16865"/>
    <n v="0"/>
    <n v="0"/>
    <n v="9044"/>
    <n v="0"/>
    <n v="0"/>
    <n v="25909"/>
    <n v="212807.65019715385"/>
    <n v="-3414.0315969553776"/>
    <n v="0"/>
    <n v="0"/>
    <n v="0"/>
    <n v="235302.61860019848"/>
    <n v="196524"/>
    <n v="0"/>
    <n v="0"/>
    <n v="212807.65019715385"/>
    <n v="5629.9684030446224"/>
    <n v="0"/>
    <n v="0"/>
    <n v="414961.61860019848"/>
    <n v="0"/>
    <n v="414961.61860019848"/>
    <n v="0"/>
    <n v="414961.61860019848"/>
    <x v="25"/>
  </r>
  <r>
    <x v="4"/>
    <s v="VALLE DEL CAUCA"/>
    <s v="76250"/>
    <s v="MUNICIPIO DE EL DOVIO (VALLE DEL CAUCA)"/>
    <n v="0"/>
    <n v="0"/>
    <n v="0"/>
    <n v="0"/>
    <n v="0"/>
    <n v="0"/>
    <n v="0"/>
    <n v="816513.95650848199"/>
    <n v="0"/>
    <n v="0"/>
    <n v="0"/>
    <n v="0"/>
    <n v="816513.95650848199"/>
    <n v="0"/>
    <n v="0"/>
    <n v="0"/>
    <n v="816513.95650848199"/>
    <n v="0"/>
    <n v="0"/>
    <n v="0"/>
    <n v="816513.95650848199"/>
    <n v="0"/>
    <n v="816513.95650848199"/>
    <n v="0"/>
    <n v="816513.95650848199"/>
    <x v="25"/>
  </r>
  <r>
    <x v="4"/>
    <s v="VALLE DEL CAUCA"/>
    <s v="76306"/>
    <s v="MUNICIPIO DE GINEBRA (VALLE DEL CAUCA)"/>
    <n v="33889"/>
    <n v="0"/>
    <n v="0"/>
    <n v="0"/>
    <n v="0"/>
    <n v="0"/>
    <n v="33889"/>
    <n v="0.43354833964258432"/>
    <n v="-1.3096723705530167E-10"/>
    <n v="0"/>
    <n v="0"/>
    <n v="0"/>
    <n v="33889.433548339512"/>
    <n v="0"/>
    <n v="0"/>
    <n v="0"/>
    <n v="0.43354833964258432"/>
    <n v="-1.3096723705530167E-10"/>
    <n v="0"/>
    <n v="0"/>
    <n v="0.43354833951161709"/>
    <n v="0"/>
    <n v="0.43354833951161709"/>
    <n v="0"/>
    <n v="0.43354833951161709"/>
    <x v="25"/>
  </r>
  <r>
    <x v="4"/>
    <s v="VALLE DEL CAUCA"/>
    <s v="76318"/>
    <s v="MUNICIPIO DE GUACARÍ (VALLE DEL CAUCA)"/>
    <n v="170354"/>
    <n v="0"/>
    <n v="0"/>
    <n v="214911"/>
    <n v="0"/>
    <n v="0"/>
    <n v="385265"/>
    <n v="21319.235826963995"/>
    <n v="-99725.787114061328"/>
    <n v="0"/>
    <n v="0"/>
    <n v="0"/>
    <n v="306858.44871290273"/>
    <n v="0"/>
    <n v="0"/>
    <n v="0"/>
    <n v="21319.235826963995"/>
    <n v="115185.21288593867"/>
    <n v="0"/>
    <n v="0"/>
    <n v="136504.44871290267"/>
    <n v="0"/>
    <n v="136504.44871290267"/>
    <n v="136504.45000000001"/>
    <n v="-1.2870973441749811E-3"/>
    <x v="25"/>
  </r>
  <r>
    <x v="4"/>
    <s v="VALLE DEL CAUCA"/>
    <s v="76364"/>
    <s v="MUNICIPIO DE JAMUNDÍ (VALLE DEL CAUCA)"/>
    <n v="13907596"/>
    <n v="0"/>
    <n v="0"/>
    <n v="15568489"/>
    <n v="0"/>
    <n v="0"/>
    <n v="29476085"/>
    <n v="2727478.6775296777"/>
    <n v="-832260.33499185368"/>
    <n v="0"/>
    <n v="0"/>
    <n v="0"/>
    <n v="31371303.342537824"/>
    <n v="12479642"/>
    <n v="0"/>
    <n v="0"/>
    <n v="2727478.6775296777"/>
    <n v="14736228.665008146"/>
    <n v="0"/>
    <n v="0"/>
    <n v="29943349.342537824"/>
    <n v="0"/>
    <n v="29943349.342537824"/>
    <n v="3929977.87"/>
    <n v="26013371.472537823"/>
    <x v="25"/>
  </r>
  <r>
    <x v="4"/>
    <s v="VALLE DEL CAUCA"/>
    <s v="76400"/>
    <s v="MUNICIPIO DE LA UNIÓN (VALLE DEL CAUCA)"/>
    <n v="0"/>
    <n v="0"/>
    <n v="0"/>
    <n v="52857"/>
    <n v="0"/>
    <n v="0"/>
    <n v="52857"/>
    <n v="10992.714920819122"/>
    <n v="323.28877749466739"/>
    <n v="0"/>
    <n v="0"/>
    <n v="0"/>
    <n v="64173.003698313791"/>
    <n v="31247"/>
    <n v="0"/>
    <n v="0"/>
    <n v="10992.714920819122"/>
    <n v="53180.288777494665"/>
    <n v="0"/>
    <n v="0"/>
    <n v="95420.003698313783"/>
    <n v="0"/>
    <n v="95420.003698313783"/>
    <n v="0"/>
    <n v="95420.003698313783"/>
    <x v="25"/>
  </r>
  <r>
    <x v="4"/>
    <s v="VALLE DEL CAUCA"/>
    <s v="76403"/>
    <s v="MUNICIPIO DE LA VICTORIA (VALLE DEL CAUCA)"/>
    <n v="2834232"/>
    <n v="0"/>
    <n v="0"/>
    <n v="5595229"/>
    <n v="0"/>
    <n v="0"/>
    <n v="8429461"/>
    <n v="2811982.1522852015"/>
    <n v="-491688.21039225161"/>
    <n v="0"/>
    <n v="0"/>
    <n v="0"/>
    <n v="10749754.94189295"/>
    <n v="3412554"/>
    <n v="0"/>
    <n v="0"/>
    <n v="2811982.1522852015"/>
    <n v="5103540.7896077484"/>
    <n v="0"/>
    <n v="0"/>
    <n v="11328076.94189295"/>
    <n v="0"/>
    <n v="11328076.94189295"/>
    <n v="0"/>
    <n v="11328076.94189295"/>
    <x v="25"/>
  </r>
  <r>
    <x v="4"/>
    <s v="VALLE DEL CAUCA"/>
    <s v="76520"/>
    <s v="MUNICIPIO DE PALMIRA (VALLE DEL CAUCA)"/>
    <n v="2407761"/>
    <n v="0"/>
    <n v="0"/>
    <n v="4578482"/>
    <n v="0"/>
    <n v="0"/>
    <n v="6986243"/>
    <n v="635356.05014275108"/>
    <n v="-1145733.8879034426"/>
    <n v="0"/>
    <n v="0"/>
    <n v="0"/>
    <n v="6475865.1622393085"/>
    <n v="3794226"/>
    <n v="0"/>
    <n v="0"/>
    <n v="635356.05014275108"/>
    <n v="3432748.1120965574"/>
    <n v="0"/>
    <n v="0"/>
    <n v="7862330.1622393085"/>
    <n v="0"/>
    <n v="7862330.1622393085"/>
    <n v="0"/>
    <n v="7862330.1622393085"/>
    <x v="25"/>
  </r>
  <r>
    <x v="4"/>
    <s v="VALLE DEL CAUCA"/>
    <s v="76606"/>
    <s v="MUNICIPIO DE RESTREPO (VALLE DEL CAUCA)"/>
    <n v="49371"/>
    <n v="0"/>
    <n v="0"/>
    <n v="210850"/>
    <n v="0"/>
    <n v="0"/>
    <n v="260221"/>
    <n v="29758.532633517912"/>
    <n v="-50068.312633517897"/>
    <n v="0"/>
    <n v="0"/>
    <n v="0"/>
    <n v="239911.22000000003"/>
    <n v="64746"/>
    <n v="0"/>
    <n v="0"/>
    <n v="29758.532633517912"/>
    <n v="160781.6873664821"/>
    <n v="0"/>
    <n v="0"/>
    <n v="255286.22000000003"/>
    <n v="0"/>
    <n v="255286.22000000003"/>
    <n v="0"/>
    <n v="255286.22000000003"/>
    <x v="25"/>
  </r>
  <r>
    <x v="4"/>
    <s v="VALLE DEL CAUCA"/>
    <s v="76622"/>
    <s v="MUNICIPIO DE ROLDANILLO (VALLE DEL CAUCA)"/>
    <n v="2498395"/>
    <n v="0"/>
    <n v="0"/>
    <n v="5197112"/>
    <n v="0"/>
    <n v="0"/>
    <n v="7695507"/>
    <n v="2480445.3561291602"/>
    <n v="-497308.08337204717"/>
    <n v="0"/>
    <n v="0"/>
    <n v="0"/>
    <n v="9678644.272757113"/>
    <n v="4073050"/>
    <n v="0"/>
    <n v="0"/>
    <n v="2480445.3561291602"/>
    <n v="4699803.9166279528"/>
    <n v="0"/>
    <n v="0"/>
    <n v="11253299.272757113"/>
    <n v="0"/>
    <n v="11253299.272757113"/>
    <n v="0"/>
    <n v="11253299.272757113"/>
    <x v="25"/>
  </r>
  <r>
    <x v="4"/>
    <s v="VALLE DEL CAUCA"/>
    <s v="76736"/>
    <s v="MUNICIPIO DE SEVILLA (VALLE DEL CAUCA)"/>
    <n v="30194"/>
    <n v="0"/>
    <n v="0"/>
    <n v="41291"/>
    <n v="0"/>
    <n v="0"/>
    <n v="71485"/>
    <n v="4142.7061060762353"/>
    <n v="-18911.200541734244"/>
    <n v="0"/>
    <n v="0"/>
    <n v="0"/>
    <n v="56716.505564341991"/>
    <n v="185550"/>
    <n v="0"/>
    <n v="0"/>
    <n v="4142.7061060762353"/>
    <n v="22379.799458265756"/>
    <n v="0"/>
    <n v="0"/>
    <n v="212072.50556434202"/>
    <n v="10609.98"/>
    <n v="222682.48556434203"/>
    <n v="0"/>
    <n v="222682.48556434203"/>
    <x v="25"/>
  </r>
  <r>
    <x v="4"/>
    <s v="VALLE DEL CAUCA"/>
    <s v="76828"/>
    <s v="MUNICIPIO DE TRUJILLO (VALLE DEL CAUCA)"/>
    <n v="634443"/>
    <n v="0"/>
    <n v="0"/>
    <n v="460767"/>
    <n v="0"/>
    <n v="0"/>
    <n v="1095210"/>
    <n v="2243938.4151724209"/>
    <n v="-159471.46088878438"/>
    <n v="0"/>
    <n v="0"/>
    <n v="0"/>
    <n v="3179676.9542836365"/>
    <n v="139878"/>
    <n v="0"/>
    <n v="0"/>
    <n v="2243938.4151724209"/>
    <n v="301295.53911121562"/>
    <n v="0"/>
    <n v="0"/>
    <n v="2685111.9542836365"/>
    <n v="0"/>
    <n v="2685111.9542836365"/>
    <n v="0"/>
    <n v="2685111.9542836365"/>
    <x v="25"/>
  </r>
  <r>
    <x v="4"/>
    <s v="VALLE DEL CAUCA"/>
    <s v="76834"/>
    <s v="MUNICIPIO DE TULUÁ (VALLE DEL CAUCA)"/>
    <n v="643589"/>
    <n v="0"/>
    <n v="2174953"/>
    <n v="0"/>
    <n v="0"/>
    <n v="0"/>
    <n v="2818542"/>
    <n v="33180.303146001417"/>
    <n v="0"/>
    <n v="0"/>
    <n v="0"/>
    <n v="0"/>
    <n v="2851722.3031460014"/>
    <n v="791031"/>
    <n v="0"/>
    <n v="2174953"/>
    <n v="33180.303146001417"/>
    <n v="0"/>
    <n v="0"/>
    <n v="0"/>
    <n v="2999164.3031460014"/>
    <n v="0"/>
    <n v="2999164.3031460014"/>
    <n v="0"/>
    <n v="2999164.3031460014"/>
    <x v="25"/>
  </r>
  <r>
    <x v="4"/>
    <s v="VALLE DEL CAUCA"/>
    <s v="76869"/>
    <s v="MUNICIPIO DE VIJES (VALLE DEL CAUCA)"/>
    <n v="1671861"/>
    <n v="0"/>
    <n v="0"/>
    <n v="1955151"/>
    <n v="0"/>
    <n v="0"/>
    <n v="3627012"/>
    <n v="368856.48459711345"/>
    <n v="1866.625105756882"/>
    <n v="0"/>
    <n v="0"/>
    <n v="0"/>
    <n v="3997735.1097028702"/>
    <n v="5527713"/>
    <n v="0"/>
    <n v="0"/>
    <n v="368856.48459711345"/>
    <n v="1957017.6251057568"/>
    <n v="0"/>
    <n v="0"/>
    <n v="7853587.1097028702"/>
    <n v="0"/>
    <n v="7853587.1097028702"/>
    <n v="0"/>
    <n v="7853587.1097028702"/>
    <x v="25"/>
  </r>
  <r>
    <x v="4"/>
    <s v="VALLE DEL CAUCA"/>
    <s v="76890"/>
    <s v="MUNICIPIO DE YOTOCO (VALLE DEL CAUCA)"/>
    <n v="1090728"/>
    <n v="0"/>
    <n v="0"/>
    <n v="1666742"/>
    <n v="0"/>
    <n v="0"/>
    <n v="2757470"/>
    <n v="2263907.5682682917"/>
    <n v="-42650.121347115841"/>
    <n v="0"/>
    <n v="0"/>
    <n v="0"/>
    <n v="4978727.4469211753"/>
    <n v="1872999"/>
    <n v="0"/>
    <n v="0"/>
    <n v="2263907.5682682917"/>
    <n v="1624091.8786528842"/>
    <n v="0"/>
    <n v="0"/>
    <n v="5760998.4469211753"/>
    <n v="0"/>
    <n v="5760998.4469211753"/>
    <n v="0"/>
    <n v="5760998.4469211753"/>
    <x v="25"/>
  </r>
  <r>
    <x v="4"/>
    <s v="VALLE DEL CAUCA"/>
    <s v="76892"/>
    <s v="MUNICIPIO DE YUMBO (VALLE DEL CAUCA)"/>
    <n v="81307875"/>
    <n v="0"/>
    <n v="36666554"/>
    <n v="85964012"/>
    <n v="0"/>
    <n v="0"/>
    <n v="203938441"/>
    <n v="15196959.015084893"/>
    <n v="-3856713.7687014043"/>
    <n v="0"/>
    <n v="0"/>
    <n v="0"/>
    <n v="215278686.24638349"/>
    <n v="151330076"/>
    <n v="0"/>
    <n v="36666554"/>
    <n v="15196959.015084893"/>
    <n v="82107298.231298596"/>
    <n v="0"/>
    <n v="0"/>
    <n v="285300887.24638349"/>
    <n v="0"/>
    <n v="285300887.24638349"/>
    <n v="0"/>
    <n v="285300887.24638349"/>
    <x v="25"/>
  </r>
  <r>
    <x v="4"/>
    <s v="VALLE DEL CAUCA"/>
    <s v="76895"/>
    <s v="MUNICIPIO DE ZARZAL (VALLE DEL CAUCA)"/>
    <n v="289028"/>
    <n v="0"/>
    <n v="0"/>
    <n v="1145088"/>
    <n v="0"/>
    <n v="0"/>
    <n v="1434116"/>
    <n v="744051.15048938221"/>
    <n v="-160783.57048938214"/>
    <n v="0"/>
    <n v="0"/>
    <n v="0"/>
    <n v="2017383.5800000003"/>
    <n v="98180"/>
    <n v="0"/>
    <n v="0"/>
    <n v="744051.15048938221"/>
    <n v="984304.42951061786"/>
    <n v="0"/>
    <n v="0"/>
    <n v="1826535.58"/>
    <n v="0"/>
    <n v="1826535.58"/>
    <n v="0"/>
    <n v="1826535.58"/>
    <x v="25"/>
  </r>
  <r>
    <x v="4"/>
    <s v="ARAUCA"/>
    <s v="81000"/>
    <s v="DEPARTAMENTO DE ARAUCA"/>
    <n v="53721993200"/>
    <n v="0"/>
    <n v="0"/>
    <n v="7677101336"/>
    <n v="0"/>
    <n v="0"/>
    <n v="61399094536"/>
    <n v="5663672684.5602646"/>
    <n v="32733921.044159036"/>
    <n v="0"/>
    <n v="0"/>
    <n v="0"/>
    <n v="67095501141.604424"/>
    <n v="44207674040"/>
    <n v="0"/>
    <n v="0"/>
    <n v="5663672684.5602646"/>
    <n v="7709835257.0441589"/>
    <n v="0"/>
    <n v="0"/>
    <n v="57581181981.604424"/>
    <n v="0"/>
    <n v="57581181981.604424"/>
    <n v="37406901071.07"/>
    <n v="20174280910.534424"/>
    <x v="26"/>
  </r>
  <r>
    <x v="4"/>
    <s v="ARAUCA"/>
    <s v="81001"/>
    <s v="MUNICIPIO DE ARAUCA (ARAUCA)"/>
    <n v="10117388370"/>
    <n v="0"/>
    <n v="24327681526"/>
    <n v="0"/>
    <n v="0"/>
    <n v="0"/>
    <n v="34445069896"/>
    <n v="214457601.28524399"/>
    <n v="51895895.31864991"/>
    <n v="0"/>
    <n v="0"/>
    <n v="0"/>
    <n v="34711423392.603897"/>
    <n v="13393666262"/>
    <n v="0"/>
    <n v="24327681526"/>
    <n v="214457601.28524399"/>
    <n v="51895895.31864991"/>
    <n v="0"/>
    <n v="0"/>
    <n v="37987701284.603897"/>
    <n v="0"/>
    <n v="37987701284.603897"/>
    <n v="23548691975.790001"/>
    <n v="14439009308.813896"/>
    <x v="26"/>
  </r>
  <r>
    <x v="4"/>
    <s v="ARAUCA"/>
    <s v="81065"/>
    <s v="MUNICIPIO DE ARAUQUITA (ARAUCA)"/>
    <n v="2020653472"/>
    <n v="0"/>
    <n v="6259690640"/>
    <n v="1610975534"/>
    <n v="0"/>
    <n v="0"/>
    <n v="9891319646"/>
    <n v="378517317.60371208"/>
    <n v="21474487.213552523"/>
    <n v="0"/>
    <n v="0"/>
    <n v="0"/>
    <n v="10291311450.817265"/>
    <n v="6895707414"/>
    <n v="0"/>
    <n v="6259690640"/>
    <n v="378517317.60371208"/>
    <n v="1632450021.2135525"/>
    <n v="0"/>
    <n v="0"/>
    <n v="15166365392.817265"/>
    <n v="0"/>
    <n v="15166365392.817265"/>
    <n v="8110682974.2099991"/>
    <n v="7055682418.6072655"/>
    <x v="26"/>
  </r>
  <r>
    <x v="4"/>
    <s v="ARAUCA"/>
    <s v="81736"/>
    <s v="MUNICIPIO DE SARAVENA (ARAUCA)"/>
    <n v="4724793585"/>
    <n v="0"/>
    <n v="0"/>
    <n v="0"/>
    <n v="0"/>
    <n v="0"/>
    <n v="4724793585"/>
    <n v="2658893.9982194453"/>
    <n v="0"/>
    <n v="0"/>
    <n v="0"/>
    <n v="0"/>
    <n v="4727452478.9982195"/>
    <n v="7313331"/>
    <n v="0"/>
    <n v="0"/>
    <n v="2658893.9982194453"/>
    <n v="0"/>
    <n v="0"/>
    <n v="0"/>
    <n v="9972224.9982194453"/>
    <n v="0"/>
    <n v="9972224.9982194453"/>
    <n v="0"/>
    <n v="9972224.9982194453"/>
    <x v="26"/>
  </r>
  <r>
    <x v="4"/>
    <s v="ARAUCA"/>
    <s v="81794"/>
    <s v="MUNICIPIO DE TAME (ARAUCA)"/>
    <n v="449036913"/>
    <n v="0"/>
    <n v="0"/>
    <n v="227374248"/>
    <n v="0"/>
    <n v="0"/>
    <n v="676411161"/>
    <n v="48243624.240293756"/>
    <n v="1646307.228563077"/>
    <n v="0"/>
    <n v="0"/>
    <n v="0"/>
    <n v="726301092.46885681"/>
    <n v="1701871730"/>
    <n v="0"/>
    <n v="0"/>
    <n v="48243624.240293756"/>
    <n v="229020555.22856307"/>
    <n v="0"/>
    <n v="0"/>
    <n v="1979135909.4688568"/>
    <n v="0"/>
    <n v="1979135909.4688568"/>
    <n v="390965466"/>
    <n v="1588170443.4688568"/>
    <x v="26"/>
  </r>
  <r>
    <x v="4"/>
    <s v="CASANARE"/>
    <s v="85000"/>
    <s v="DEPARTAMENTO DE CASANARE"/>
    <n v="228511902209"/>
    <n v="0"/>
    <n v="0"/>
    <n v="63569534511"/>
    <n v="0"/>
    <n v="0"/>
    <n v="292081436720"/>
    <n v="11819787532.986816"/>
    <n v="14286364.818915773"/>
    <n v="0"/>
    <n v="0"/>
    <n v="0"/>
    <n v="303915510617.80573"/>
    <n v="235740778990"/>
    <n v="0"/>
    <n v="0"/>
    <n v="11819787532.986816"/>
    <n v="63583820875.818916"/>
    <n v="0"/>
    <n v="0"/>
    <n v="311144387398.80573"/>
    <n v="0"/>
    <n v="311144387398.80573"/>
    <n v="165065071037.45999"/>
    <n v="146079316361.34573"/>
    <x v="27"/>
  </r>
  <r>
    <x v="4"/>
    <s v="CASANARE"/>
    <s v="85001"/>
    <s v="MUNICIPIO DE YOPAL (CASANARE)"/>
    <n v="7566178701"/>
    <n v="0"/>
    <n v="17997331086"/>
    <n v="2421370322"/>
    <n v="0"/>
    <n v="0"/>
    <n v="27984880109"/>
    <n v="624690268.34303665"/>
    <n v="47180505.435320511"/>
    <n v="0"/>
    <n v="0"/>
    <n v="0"/>
    <n v="28656750882.778358"/>
    <n v="16746112216"/>
    <n v="0"/>
    <n v="17997331086"/>
    <n v="624690268.34303665"/>
    <n v="2468550827.4353204"/>
    <n v="0"/>
    <n v="0"/>
    <n v="37836684397.778351"/>
    <n v="0"/>
    <n v="37836684397.778351"/>
    <n v="17981480498.220001"/>
    <n v="19855203899.55835"/>
    <x v="27"/>
  </r>
  <r>
    <x v="4"/>
    <s v="CASANARE"/>
    <s v="85010"/>
    <s v="MUNICIPIO DE AGUAZUL (CASANARE)"/>
    <n v="17660164491"/>
    <n v="0"/>
    <n v="5227086005"/>
    <n v="1668484886"/>
    <n v="0"/>
    <n v="0"/>
    <n v="24555735382"/>
    <n v="293871762.59220123"/>
    <n v="-80731942.297973633"/>
    <n v="0"/>
    <n v="0"/>
    <n v="0"/>
    <n v="24768875202.294228"/>
    <n v="19106654616"/>
    <n v="0"/>
    <n v="5227086005"/>
    <n v="293871762.59220123"/>
    <n v="1587752943.7020264"/>
    <n v="0"/>
    <n v="0"/>
    <n v="26215365327.294228"/>
    <n v="76847067.319999993"/>
    <n v="26292212394.614227"/>
    <n v="8452611309.8400002"/>
    <n v="17839601084.774227"/>
    <x v="27"/>
  </r>
  <r>
    <x v="4"/>
    <s v="CASANARE"/>
    <s v="85125"/>
    <s v="MUNICIPIO DE HATO COROZAL (CASANARE)"/>
    <n v="2636844"/>
    <n v="0"/>
    <n v="0"/>
    <n v="5989370"/>
    <n v="0"/>
    <n v="0"/>
    <n v="8626214"/>
    <n v="7120038.1511777574"/>
    <n v="-1536928.4237775551"/>
    <n v="0"/>
    <n v="0"/>
    <n v="0"/>
    <n v="14209323.727400202"/>
    <n v="2750999"/>
    <n v="0"/>
    <n v="0"/>
    <n v="7120038.1511777574"/>
    <n v="4452441.5762224449"/>
    <n v="0"/>
    <n v="0"/>
    <n v="14323478.727400202"/>
    <n v="0"/>
    <n v="14323478.727400202"/>
    <n v="0"/>
    <n v="14323478.727400202"/>
    <x v="27"/>
  </r>
  <r>
    <x v="4"/>
    <s v="CASANARE"/>
    <s v="85139"/>
    <s v="MUNICIPIO DE MANÍ (CASANARE)"/>
    <n v="2135038693"/>
    <n v="0"/>
    <n v="4023507020"/>
    <n v="1349197975"/>
    <n v="0"/>
    <n v="0"/>
    <n v="7507743688"/>
    <n v="250236632.18636799"/>
    <n v="138497.81761346027"/>
    <n v="0"/>
    <n v="0"/>
    <n v="0"/>
    <n v="7758118818.0039816"/>
    <n v="1502218561"/>
    <n v="0"/>
    <n v="4023507020"/>
    <n v="250236632.18636799"/>
    <n v="1349336472.8176134"/>
    <n v="0"/>
    <n v="0"/>
    <n v="7125298686.0039816"/>
    <n v="0"/>
    <n v="7125298686.0039816"/>
    <n v="5202922576.5"/>
    <n v="1922376109.5039816"/>
    <x v="27"/>
  </r>
  <r>
    <x v="4"/>
    <s v="CASANARE"/>
    <s v="85162"/>
    <s v="MUNICIPIO DE MONTERREY (CASANARE)"/>
    <n v="428122843"/>
    <n v="0"/>
    <n v="223035783"/>
    <n v="0"/>
    <n v="0"/>
    <n v="0"/>
    <n v="651158626"/>
    <n v="6664592.3671465814"/>
    <n v="0"/>
    <n v="0"/>
    <n v="0"/>
    <n v="0"/>
    <n v="657823218.36714661"/>
    <n v="77503397"/>
    <n v="0"/>
    <n v="223035783"/>
    <n v="6664592.3671465814"/>
    <n v="0"/>
    <n v="0"/>
    <n v="0"/>
    <n v="307203772.36714661"/>
    <n v="0"/>
    <n v="307203772.36714661"/>
    <n v="0"/>
    <n v="307203772.36714661"/>
    <x v="27"/>
  </r>
  <r>
    <x v="4"/>
    <s v="CASANARE"/>
    <s v="85225"/>
    <s v="MUNICIPIO DE NUNCHÍA (CASANARE)"/>
    <n v="2679180"/>
    <n v="0"/>
    <n v="0"/>
    <n v="19139286"/>
    <n v="0"/>
    <n v="0"/>
    <n v="21818466"/>
    <n v="3431132.5650849082"/>
    <n v="-601299.98137824237"/>
    <n v="0"/>
    <n v="0"/>
    <n v="0"/>
    <n v="24648298.583706666"/>
    <n v="11696483"/>
    <n v="0"/>
    <n v="0"/>
    <n v="3431132.5650849082"/>
    <n v="18537986.018621758"/>
    <n v="0"/>
    <n v="0"/>
    <n v="33665601.583706662"/>
    <n v="20161344.34"/>
    <n v="53826945.923706666"/>
    <n v="0"/>
    <n v="53826945.923706666"/>
    <x v="27"/>
  </r>
  <r>
    <x v="4"/>
    <s v="CASANARE"/>
    <s v="85230"/>
    <s v="MUNICIPIO DE OROCUÉ (CASANARE)"/>
    <n v="3139642548"/>
    <n v="0"/>
    <n v="11543198525"/>
    <n v="1399142456"/>
    <n v="0"/>
    <n v="0"/>
    <n v="16081983529"/>
    <n v="342653074.96927261"/>
    <n v="22368030.83089852"/>
    <n v="0"/>
    <n v="0"/>
    <n v="0"/>
    <n v="16447004634.800171"/>
    <n v="5151074701"/>
    <n v="0"/>
    <n v="11543198525"/>
    <n v="342653074.96927261"/>
    <n v="1421510486.8308985"/>
    <n v="0"/>
    <n v="0"/>
    <n v="18458436787.800171"/>
    <n v="0"/>
    <n v="18458436787.800171"/>
    <n v="13650507192.02"/>
    <n v="4807929595.7801704"/>
    <x v="27"/>
  </r>
  <r>
    <x v="4"/>
    <s v="CASANARE"/>
    <s v="85250"/>
    <s v="MUNICIPIO DE PAZ DE ARIPORO (CASANARE)"/>
    <n v="2429258924"/>
    <n v="0"/>
    <n v="3976168508"/>
    <n v="372336087"/>
    <n v="0"/>
    <n v="0"/>
    <n v="6777763519"/>
    <n v="85033177.262717247"/>
    <n v="4308071.5398971997"/>
    <n v="0"/>
    <n v="0"/>
    <n v="0"/>
    <n v="6867104767.8026142"/>
    <n v="2200547683"/>
    <n v="0"/>
    <n v="3976168508"/>
    <n v="85033177.262717247"/>
    <n v="376644158.5398972"/>
    <n v="0"/>
    <n v="0"/>
    <n v="6638393526.8026142"/>
    <n v="0"/>
    <n v="6638393526.8026142"/>
    <n v="4999195922.5699997"/>
    <n v="1639197604.2326145"/>
    <x v="27"/>
  </r>
  <r>
    <x v="4"/>
    <s v="CASANARE"/>
    <s v="85263"/>
    <s v="MUNICIPIO DE PORE (CASANARE)"/>
    <n v="301670719"/>
    <n v="0"/>
    <n v="1053419913"/>
    <n v="62431499"/>
    <n v="0"/>
    <n v="0"/>
    <n v="1417522131"/>
    <n v="12303376.351922035"/>
    <n v="199956.73980495922"/>
    <n v="0"/>
    <n v="0"/>
    <n v="0"/>
    <n v="1430025464.091727"/>
    <n v="174433952"/>
    <n v="0"/>
    <n v="1053419913"/>
    <n v="12303376.351922035"/>
    <n v="62631455.739804961"/>
    <n v="0"/>
    <n v="0"/>
    <n v="1302788697.091727"/>
    <n v="0"/>
    <n v="1302788697.091727"/>
    <n v="0"/>
    <n v="1302788697.091727"/>
    <x v="27"/>
  </r>
  <r>
    <x v="4"/>
    <s v="CASANARE"/>
    <s v="85279"/>
    <s v="MUNICIPIO DE RECETOR (CASANARE)"/>
    <n v="1628718"/>
    <n v="0"/>
    <n v="0"/>
    <n v="146457"/>
    <n v="0"/>
    <n v="0"/>
    <n v="1775175"/>
    <n v="9854.2740123486146"/>
    <n v="-93215.573535973672"/>
    <n v="0"/>
    <n v="0"/>
    <n v="0"/>
    <n v="1691813.7004763749"/>
    <n v="2319644"/>
    <n v="0"/>
    <n v="0"/>
    <n v="9854.2740123486146"/>
    <n v="53241.426464026328"/>
    <n v="0"/>
    <n v="0"/>
    <n v="2382739.7004763749"/>
    <n v="0"/>
    <n v="2382739.7004763749"/>
    <n v="0"/>
    <n v="2382739.7004763749"/>
    <x v="27"/>
  </r>
  <r>
    <x v="4"/>
    <s v="CASANARE"/>
    <s v="85300"/>
    <s v="MUNICIPIO DE SABANALARGA (CASANARE)"/>
    <n v="205990"/>
    <n v="0"/>
    <n v="0"/>
    <n v="462365"/>
    <n v="0"/>
    <n v="0"/>
    <n v="668355"/>
    <n v="53272.97891189123"/>
    <n v="-174538.2658436519"/>
    <n v="0"/>
    <n v="0"/>
    <n v="0"/>
    <n v="547089.71306823939"/>
    <n v="0"/>
    <n v="0"/>
    <n v="0"/>
    <n v="53272.97891189123"/>
    <n v="287826.7341563481"/>
    <n v="0"/>
    <n v="0"/>
    <n v="341099.71306823933"/>
    <n v="0"/>
    <n v="341099.71306823933"/>
    <n v="0"/>
    <n v="341099.71306823933"/>
    <x v="27"/>
  </r>
  <r>
    <x v="4"/>
    <s v="CASANARE"/>
    <s v="85325"/>
    <s v="MUNICIPIO DE SAN LUIS DE PALENQUE (CASANARE)"/>
    <n v="2493643271"/>
    <n v="0"/>
    <n v="5615043641"/>
    <n v="0"/>
    <n v="0"/>
    <n v="0"/>
    <n v="8108686912"/>
    <n v="223064154.00843239"/>
    <n v="0"/>
    <n v="0"/>
    <n v="0"/>
    <n v="0"/>
    <n v="8331751066.0084324"/>
    <n v="2666050505"/>
    <n v="0"/>
    <n v="5615043641"/>
    <n v="223064154.00843239"/>
    <n v="0"/>
    <n v="0"/>
    <n v="0"/>
    <n v="8504158300.0084324"/>
    <n v="193009735"/>
    <n v="8697168035.0084324"/>
    <n v="4393625929.0900002"/>
    <n v="4303542105.9184322"/>
    <x v="27"/>
  </r>
  <r>
    <x v="4"/>
    <s v="CASANARE"/>
    <s v="85410"/>
    <s v="MUNICIPIO DE TAURAMENA (CASANARE)"/>
    <n v="20702702318"/>
    <n v="0"/>
    <n v="0"/>
    <n v="3963978063"/>
    <n v="0"/>
    <n v="0"/>
    <n v="24666680381"/>
    <n v="498200156.58416367"/>
    <n v="-1273331926.8416748"/>
    <n v="0"/>
    <n v="0"/>
    <n v="0"/>
    <n v="23891548610.742489"/>
    <n v="19968629254"/>
    <n v="0"/>
    <n v="0"/>
    <n v="498200156.58416367"/>
    <n v="2690646136.1583252"/>
    <n v="0"/>
    <n v="0"/>
    <n v="23157475546.742489"/>
    <n v="294873103.95999998"/>
    <n v="23452348650.702488"/>
    <n v="3946317501.6999998"/>
    <n v="19506031149.002487"/>
    <x v="27"/>
  </r>
  <r>
    <x v="4"/>
    <s v="CASANARE"/>
    <s v="85430"/>
    <s v="MUNICIPIO DE TRINIDAD (CASANARE)"/>
    <n v="1515300448"/>
    <n v="0"/>
    <n v="1177356055"/>
    <n v="174962416"/>
    <n v="0"/>
    <n v="0"/>
    <n v="2867618919"/>
    <n v="2422010760.1338735"/>
    <n v="6778696.3868835708"/>
    <n v="0"/>
    <n v="0"/>
    <n v="0"/>
    <n v="5296408375.5207567"/>
    <n v="1633360774"/>
    <n v="0"/>
    <n v="1177356055"/>
    <n v="2422010760.1338735"/>
    <n v="181741112.38688356"/>
    <n v="0"/>
    <n v="0"/>
    <n v="5414468701.5207567"/>
    <n v="0"/>
    <n v="5414468701.5207567"/>
    <n v="2738154524"/>
    <n v="2676314177.5207567"/>
    <x v="27"/>
  </r>
  <r>
    <x v="4"/>
    <s v="CASANARE"/>
    <s v="85440"/>
    <s v="MUNICIPIO DE VILLANUEVA (CASANARE)"/>
    <n v="9009162573"/>
    <n v="0"/>
    <n v="0"/>
    <n v="3768587508"/>
    <n v="0"/>
    <n v="0"/>
    <n v="12777750081"/>
    <n v="810084115.45631123"/>
    <n v="30086420.225693941"/>
    <n v="0"/>
    <n v="0"/>
    <n v="0"/>
    <n v="13617920616.682005"/>
    <n v="10128060279"/>
    <n v="0"/>
    <n v="0"/>
    <n v="810084115.45631123"/>
    <n v="3798673928.2256937"/>
    <n v="0"/>
    <n v="0"/>
    <n v="14736818322.682003"/>
    <n v="0"/>
    <n v="14736818322.682003"/>
    <n v="1841788100"/>
    <n v="12895030222.682003"/>
    <x v="27"/>
  </r>
  <r>
    <x v="4"/>
    <s v="CASANARE"/>
    <s v="85900"/>
    <s v="PENDIENTE CERTIFICADO IGAC (CASANARE)"/>
    <n v="0"/>
    <n v="0"/>
    <n v="0"/>
    <n v="21831108"/>
    <n v="0"/>
    <n v="0"/>
    <n v="21831108"/>
    <n v="331635456.39999998"/>
    <n v="-21831108"/>
    <n v="0"/>
    <n v="0"/>
    <n v="0"/>
    <n v="331635456.39999998"/>
    <n v="0"/>
    <n v="0"/>
    <n v="0"/>
    <n v="331635456.39999998"/>
    <n v="0"/>
    <n v="0"/>
    <n v="0"/>
    <n v="331635456.39999998"/>
    <n v="0"/>
    <n v="331635456.39999998"/>
    <n v="0"/>
    <n v="331635456.39999998"/>
    <x v="27"/>
  </r>
  <r>
    <x v="4"/>
    <s v="CASANARE"/>
    <s v="85999"/>
    <s v="MUNICIPIO DE NN (CASANARE)"/>
    <n v="219361986"/>
    <n v="0"/>
    <n v="0"/>
    <n v="0"/>
    <n v="0"/>
    <n v="0"/>
    <n v="219361986"/>
    <n v="129842948.53"/>
    <n v="0"/>
    <n v="0"/>
    <n v="0"/>
    <n v="0"/>
    <n v="349204934.52999997"/>
    <n v="0"/>
    <n v="0"/>
    <n v="0"/>
    <n v="129842948.53"/>
    <n v="0"/>
    <n v="0"/>
    <n v="0"/>
    <n v="129842948.53"/>
    <n v="0"/>
    <n v="129842948.53"/>
    <n v="0"/>
    <n v="129842948.53"/>
    <x v="27"/>
  </r>
  <r>
    <x v="4"/>
    <s v="PUTUMAYO"/>
    <s v="86000"/>
    <s v="DEPARTAMENTO DE PUTUMAYO"/>
    <n v="60857353325"/>
    <n v="0"/>
    <n v="0"/>
    <n v="2202288487"/>
    <n v="0"/>
    <n v="0"/>
    <n v="63059641812"/>
    <n v="1860136935.5552406"/>
    <n v="-50943006.280765533"/>
    <n v="0"/>
    <n v="0"/>
    <n v="0"/>
    <n v="64868835741.274475"/>
    <n v="13874740646"/>
    <n v="0"/>
    <n v="0"/>
    <n v="1860136935.5552406"/>
    <n v="2151345480.7192345"/>
    <n v="0"/>
    <n v="0"/>
    <n v="17886223062.274475"/>
    <n v="0"/>
    <n v="17886223062.274475"/>
    <n v="14931591109.52"/>
    <n v="2954631952.7544746"/>
    <x v="28"/>
  </r>
  <r>
    <x v="4"/>
    <s v="PUTUMAYO"/>
    <s v="86001"/>
    <s v="MUNICIPIO DE MOCOA (PUTUMAYO)"/>
    <n v="1563818200"/>
    <n v="0"/>
    <n v="1026789930"/>
    <n v="0"/>
    <n v="0"/>
    <n v="0"/>
    <n v="2590608130"/>
    <n v="206304149.97753263"/>
    <n v="0"/>
    <n v="0"/>
    <n v="0"/>
    <n v="0"/>
    <n v="2796912279.9775324"/>
    <n v="969461595"/>
    <n v="0"/>
    <n v="1026789930"/>
    <n v="206304149.97753263"/>
    <n v="0"/>
    <n v="0"/>
    <n v="0"/>
    <n v="2202555674.9775324"/>
    <n v="0"/>
    <n v="2202555674.9775324"/>
    <n v="0"/>
    <n v="2202555674.9775324"/>
    <x v="28"/>
  </r>
  <r>
    <x v="4"/>
    <s v="PUTUMAYO"/>
    <s v="86219"/>
    <s v="MUNICIPIO DE COLÓN (PUTUMAY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28"/>
  </r>
  <r>
    <x v="4"/>
    <s v="PUTUMAYO"/>
    <s v="86320"/>
    <s v="MUNICIPIO DE ORITO (PUTUMAYO)"/>
    <n v="2682981734"/>
    <n v="0"/>
    <n v="1783468759"/>
    <n v="828626217"/>
    <n v="0"/>
    <n v="0"/>
    <n v="5295076710"/>
    <n v="187274187.98815155"/>
    <n v="9062235.5410002265"/>
    <n v="0"/>
    <n v="0"/>
    <n v="0"/>
    <n v="5491413133.5291519"/>
    <n v="1942349908"/>
    <n v="0"/>
    <n v="1783468759"/>
    <n v="187274187.98815155"/>
    <n v="837688452.54100025"/>
    <n v="0"/>
    <n v="0"/>
    <n v="4750781307.5291519"/>
    <n v="0"/>
    <n v="4750781307.5291519"/>
    <n v="4444776039.3199997"/>
    <n v="306005268.20915222"/>
    <x v="28"/>
  </r>
  <r>
    <x v="4"/>
    <s v="PUTUMAYO"/>
    <s v="86568"/>
    <s v="MUNICIPIO DE PUERTO ASÍS (PUTUMAYO)"/>
    <n v="9989454394"/>
    <n v="0"/>
    <n v="0"/>
    <n v="0"/>
    <n v="0"/>
    <n v="0"/>
    <n v="9989454394"/>
    <n v="258009682.4582262"/>
    <n v="596566.07633825799"/>
    <n v="0"/>
    <n v="0"/>
    <n v="0"/>
    <n v="10248060642.534563"/>
    <n v="2290548331"/>
    <n v="0"/>
    <n v="0"/>
    <n v="258009682.4582262"/>
    <n v="596566.07633825799"/>
    <n v="0"/>
    <n v="0"/>
    <n v="2549154579.5345645"/>
    <n v="0"/>
    <n v="2549154579.5345645"/>
    <n v="2029661796"/>
    <n v="519492783.5345645"/>
    <x v="28"/>
  </r>
  <r>
    <x v="4"/>
    <s v="PUTUMAYO"/>
    <s v="86569"/>
    <s v="MUNICIPIO DE PUERTO CAICEDO (PUTUMAYO)"/>
    <n v="147606177"/>
    <n v="0"/>
    <n v="675289404"/>
    <n v="0"/>
    <n v="0"/>
    <n v="0"/>
    <n v="822895581"/>
    <n v="63501248.46569851"/>
    <n v="0"/>
    <n v="0"/>
    <n v="0"/>
    <n v="0"/>
    <n v="886396829.46569848"/>
    <n v="192070016"/>
    <n v="0"/>
    <n v="675289404"/>
    <n v="63501248.46569851"/>
    <n v="0"/>
    <n v="0"/>
    <n v="0"/>
    <n v="930860668.46569848"/>
    <n v="0"/>
    <n v="930860668.46569848"/>
    <n v="863691415"/>
    <n v="67169253.465698481"/>
    <x v="28"/>
  </r>
  <r>
    <x v="4"/>
    <s v="PUTUMAYO"/>
    <s v="86571"/>
    <s v="MUNICIPIO DE PUERTO GUZMÁN (PUTUMAYO)"/>
    <n v="39406941"/>
    <n v="0"/>
    <n v="0"/>
    <n v="31505794"/>
    <n v="0"/>
    <n v="0"/>
    <n v="70912735"/>
    <n v="4799252.2044470534"/>
    <n v="-5576027.1712728888"/>
    <n v="0"/>
    <n v="0"/>
    <n v="0"/>
    <n v="70135960.033174172"/>
    <n v="6338412"/>
    <n v="0"/>
    <n v="0"/>
    <n v="4799252.2044470534"/>
    <n v="25929766.828727111"/>
    <n v="0"/>
    <n v="0"/>
    <n v="37067431.033174165"/>
    <n v="0"/>
    <n v="37067431.033174165"/>
    <n v="0"/>
    <n v="37067431.033174165"/>
    <x v="28"/>
  </r>
  <r>
    <x v="4"/>
    <s v="PUTUMAYO"/>
    <s v="86573"/>
    <s v="MUNICIPIO DE LEGUÍZAMO (PUTUMAYO)"/>
    <n v="0"/>
    <n v="0"/>
    <n v="0"/>
    <n v="0"/>
    <n v="0"/>
    <n v="0"/>
    <n v="0"/>
    <n v="0.63834344269707799"/>
    <n v="0"/>
    <n v="0"/>
    <n v="0"/>
    <n v="0"/>
    <n v="0.63834344269707799"/>
    <n v="0"/>
    <n v="0"/>
    <n v="0"/>
    <n v="0.63834344269707799"/>
    <n v="0"/>
    <n v="0"/>
    <n v="0"/>
    <n v="0.63834344269707799"/>
    <n v="0"/>
    <n v="0.63834344269707799"/>
    <n v="0"/>
    <n v="0.63834344269707799"/>
    <x v="28"/>
  </r>
  <r>
    <x v="4"/>
    <s v="PUTUMAYO"/>
    <s v="86749"/>
    <s v="MUNICIPIO DE SIBUNDOY (PUTUMAYO)"/>
    <n v="0"/>
    <n v="0"/>
    <n v="0"/>
    <n v="0"/>
    <n v="0"/>
    <n v="0"/>
    <n v="0"/>
    <n v="3.7252902984619141E-9"/>
    <n v="0"/>
    <n v="0"/>
    <n v="0"/>
    <n v="0"/>
    <n v="3.7252902984619141E-9"/>
    <n v="0"/>
    <n v="0"/>
    <n v="0"/>
    <n v="3.7252902984619141E-9"/>
    <n v="0"/>
    <n v="0"/>
    <n v="0"/>
    <n v="3.7252902984619141E-9"/>
    <n v="0"/>
    <n v="3.7252902984619141E-9"/>
    <n v="0"/>
    <n v="3.7252902984619141E-9"/>
    <x v="28"/>
  </r>
  <r>
    <x v="4"/>
    <s v="PUTUMAYO"/>
    <s v="86755"/>
    <s v="MUNICIPIO DE SAN FRANCISCO (PUTUMAYO)"/>
    <n v="30703"/>
    <n v="0"/>
    <n v="0"/>
    <n v="0"/>
    <n v="0"/>
    <n v="0"/>
    <n v="30703"/>
    <n v="-4.2176744900643826E-3"/>
    <n v="0"/>
    <n v="0"/>
    <n v="0"/>
    <n v="0"/>
    <n v="30702.99578232551"/>
    <n v="55864"/>
    <n v="0"/>
    <n v="0"/>
    <n v="-4.2176744900643826E-3"/>
    <n v="0"/>
    <n v="0"/>
    <n v="0"/>
    <n v="55863.99578232551"/>
    <n v="0"/>
    <n v="55863.99578232551"/>
    <n v="0"/>
    <n v="55863.99578232551"/>
    <x v="28"/>
  </r>
  <r>
    <x v="4"/>
    <s v="PUTUMAYO"/>
    <s v="86757"/>
    <s v="MUNICIPIO DE SAN MIGUEL (PUTUMAYO)"/>
    <n v="2533754896"/>
    <n v="0"/>
    <n v="0"/>
    <n v="299941101"/>
    <n v="0"/>
    <n v="0"/>
    <n v="2833695997"/>
    <n v="52843715.121812582"/>
    <n v="-14433015.342828989"/>
    <n v="0"/>
    <n v="0"/>
    <n v="0"/>
    <n v="2872106696.7789841"/>
    <n v="833662454"/>
    <n v="0"/>
    <n v="0"/>
    <n v="52843715.121812582"/>
    <n v="285508085.65717101"/>
    <n v="0"/>
    <n v="0"/>
    <n v="1172014254.7789836"/>
    <n v="0"/>
    <n v="1172014254.7789836"/>
    <n v="462908260"/>
    <n v="709105994.77898359"/>
    <x v="28"/>
  </r>
  <r>
    <x v="4"/>
    <s v="PUTUMAYO"/>
    <s v="86760"/>
    <s v="MUNICIPIO DE SANTIAGO (PUTUMAYO)"/>
    <n v="7317"/>
    <n v="0"/>
    <n v="0"/>
    <n v="0"/>
    <n v="0"/>
    <n v="0"/>
    <n v="7317"/>
    <n v="-4.075500532053411E-3"/>
    <n v="0"/>
    <n v="0"/>
    <n v="0"/>
    <n v="0"/>
    <n v="7316.9959244994679"/>
    <n v="0"/>
    <n v="0"/>
    <n v="0"/>
    <n v="-4.075500532053411E-3"/>
    <n v="0"/>
    <n v="0"/>
    <n v="0"/>
    <n v="-4.075500532053411E-3"/>
    <n v="0"/>
    <n v="-4.075500532053411E-3"/>
    <n v="0"/>
    <n v="-4.075500532053411E-3"/>
    <x v="28"/>
  </r>
  <r>
    <x v="4"/>
    <s v="PUTUMAYO"/>
    <s v="86865"/>
    <s v="MUNICIPIO DE VALLE DEL GUAMUEZ (PUTUMAYO)"/>
    <n v="819237475"/>
    <n v="0"/>
    <n v="624638744"/>
    <n v="0"/>
    <n v="0"/>
    <n v="0"/>
    <n v="1443876219"/>
    <n v="27148395.0140962"/>
    <n v="0"/>
    <n v="0"/>
    <n v="0"/>
    <n v="0"/>
    <n v="1471024614.0140963"/>
    <n v="196786742"/>
    <n v="0"/>
    <n v="624638744"/>
    <n v="27148395.0140962"/>
    <n v="0"/>
    <n v="0"/>
    <n v="0"/>
    <n v="848573881.01409626"/>
    <n v="0"/>
    <n v="848573881.01409626"/>
    <n v="0"/>
    <n v="848573881.01409626"/>
    <x v="28"/>
  </r>
  <r>
    <x v="4"/>
    <s v="PUTUMAYO"/>
    <s v="86885"/>
    <s v="MUNICIPIO DE VILLAGARZÓN (PUTUMAYO)"/>
    <n v="1837085092"/>
    <n v="0"/>
    <n v="8793675660"/>
    <n v="416330693"/>
    <n v="0"/>
    <n v="0"/>
    <n v="11047091445"/>
    <n v="120273603.89067841"/>
    <n v="11550466.942662746"/>
    <n v="0"/>
    <n v="0"/>
    <n v="0"/>
    <n v="11178915515.833342"/>
    <n v="2065812631"/>
    <n v="0"/>
    <n v="8793675660"/>
    <n v="120273603.89067841"/>
    <n v="427881159.94266272"/>
    <n v="0"/>
    <n v="0"/>
    <n v="11407643054.833342"/>
    <n v="0"/>
    <n v="11407643054.833342"/>
    <n v="4258757733.1900001"/>
    <n v="7148885321.6433411"/>
    <x v="28"/>
  </r>
  <r>
    <x v="4"/>
    <s v="ARCHIPIÉLAGO DE SAN ANDRÉS"/>
    <s v="88000"/>
    <s v="ARCHIPIÉLAGO DE SAN ANDRÉS"/>
    <n v="129928964"/>
    <n v="0"/>
    <n v="260873200"/>
    <n v="90717243"/>
    <n v="0"/>
    <n v="0"/>
    <n v="481519407"/>
    <n v="21340529.531773925"/>
    <n v="1216077.1770560858"/>
    <n v="0"/>
    <n v="0"/>
    <n v="0"/>
    <n v="504076013.70883"/>
    <n v="154786575"/>
    <n v="0"/>
    <n v="260873200"/>
    <n v="21340529.531773925"/>
    <n v="91933320.177056089"/>
    <n v="0"/>
    <n v="0"/>
    <n v="528933624.70883"/>
    <n v="0"/>
    <n v="528933624.70883"/>
    <n v="50001810.859999999"/>
    <n v="478931813.84882998"/>
    <x v="29"/>
  </r>
  <r>
    <x v="4"/>
    <s v="ARCHIPIÉLAGO DE SAN ANDRÉS"/>
    <s v="88001"/>
    <s v="MUNICIPIO DE PROVIDENCIA (ARCHIPIÉLAGO DE SAN ANDRÉS)"/>
    <n v="0"/>
    <n v="0"/>
    <n v="0"/>
    <n v="18259755"/>
    <n v="0"/>
    <n v="0"/>
    <n v="18259755"/>
    <n v="8669196.2899999917"/>
    <n v="-18259755"/>
    <n v="0"/>
    <n v="0"/>
    <n v="0"/>
    <n v="8669196.2899999917"/>
    <n v="0"/>
    <n v="0"/>
    <n v="0"/>
    <n v="8669196.2899999917"/>
    <n v="0"/>
    <n v="0"/>
    <n v="0"/>
    <n v="8669196.2899999917"/>
    <n v="0"/>
    <n v="8669196.2899999917"/>
    <n v="0"/>
    <n v="8669196.2899999917"/>
    <x v="29"/>
  </r>
  <r>
    <x v="4"/>
    <s v="GOBERNACIÓN INDETERMINADA                         "/>
    <s v="90000"/>
    <s v="GOBERNACIÓN INDETERMINADA                         "/>
    <n v="4494400917"/>
    <n v="0"/>
    <n v="0"/>
    <n v="0"/>
    <n v="0"/>
    <n v="0"/>
    <n v="4494400917"/>
    <n v="2391967878.8699999"/>
    <n v="0"/>
    <n v="0"/>
    <n v="0"/>
    <n v="0"/>
    <n v="6886368795.8699999"/>
    <n v="1736300230"/>
    <n v="0"/>
    <n v="0"/>
    <n v="2391967878.8699999"/>
    <n v="0"/>
    <n v="0"/>
    <n v="0"/>
    <n v="4128268108.8699999"/>
    <n v="0"/>
    <n v="4128268108.8699999"/>
    <n v="0"/>
    <n v="4128268108.8699999"/>
    <x v="30"/>
  </r>
  <r>
    <x v="4"/>
    <s v="GOBERNACIÓN INDETERMINADA GIBRALTAR                "/>
    <s v="90000"/>
    <s v="GOBERNACIÓN INDETERMINADA GIBRALTAR                "/>
    <n v="0"/>
    <n v="0"/>
    <n v="0"/>
    <n v="0"/>
    <n v="0"/>
    <n v="2619643904"/>
    <n v="2619643904"/>
    <n v="0"/>
    <n v="0"/>
    <n v="0"/>
    <n v="0"/>
    <n v="0"/>
    <n v="2619643904"/>
    <n v="0"/>
    <n v="0"/>
    <n v="0"/>
    <n v="0"/>
    <n v="0"/>
    <n v="2619643904"/>
    <n v="0"/>
    <n v="2619643904"/>
    <n v="0"/>
    <n v="2619643904"/>
    <n v="0"/>
    <n v="2619643904"/>
    <x v="30"/>
  </r>
  <r>
    <x v="4"/>
    <s v="GOBERNACIÓN INDETERMINADA CAPELLA                  "/>
    <s v="90000"/>
    <s v="GOBERNACIÓN INDETERMINADA CAPELLA                  "/>
    <n v="0"/>
    <n v="0"/>
    <n v="0"/>
    <n v="0"/>
    <n v="0"/>
    <n v="1493877059"/>
    <n v="1493877059"/>
    <n v="0"/>
    <n v="0"/>
    <n v="0"/>
    <n v="0"/>
    <n v="0"/>
    <n v="1493877059"/>
    <n v="0"/>
    <n v="0"/>
    <n v="0"/>
    <n v="0"/>
    <n v="0"/>
    <n v="1493877059"/>
    <n v="0"/>
    <n v="1493877059"/>
    <n v="0"/>
    <n v="1493877059"/>
    <n v="0"/>
    <n v="1493877059"/>
    <x v="30"/>
  </r>
  <r>
    <x v="4"/>
    <s v="MUNICIPIO INDETERMINADO                  "/>
    <s v="90999"/>
    <s v="MUNICIPIO INDETERMINADO                  "/>
    <n v="2207165413"/>
    <n v="0"/>
    <n v="0"/>
    <n v="0"/>
    <n v="0"/>
    <n v="0"/>
    <n v="2207165413"/>
    <n v="1272109536.5699999"/>
    <n v="0"/>
    <n v="0"/>
    <n v="0"/>
    <n v="0"/>
    <n v="3479274949.5699997"/>
    <n v="1067276761"/>
    <n v="0"/>
    <n v="0"/>
    <n v="1272109536.5699999"/>
    <n v="0"/>
    <n v="0"/>
    <n v="0"/>
    <n v="2339386297.5699997"/>
    <n v="0"/>
    <n v="2339386297.5699997"/>
    <n v="0"/>
    <n v="2339386297.5699997"/>
    <x v="30"/>
  </r>
  <r>
    <x v="4"/>
    <s v="AMAZONAS"/>
    <s v="91000"/>
    <s v="DEPARTAMENTO DEL AMAZONAS"/>
    <n v="0"/>
    <n v="0"/>
    <n v="0"/>
    <n v="0"/>
    <n v="0"/>
    <n v="0"/>
    <n v="0"/>
    <n v="49451.298230115084"/>
    <n v="0"/>
    <n v="0"/>
    <n v="0"/>
    <n v="0"/>
    <n v="49451.298230115084"/>
    <n v="0"/>
    <n v="0"/>
    <n v="0"/>
    <n v="49451.298230115084"/>
    <n v="0"/>
    <n v="0"/>
    <n v="0"/>
    <n v="49451.298230115084"/>
    <n v="0"/>
    <n v="49451.298230115084"/>
    <n v="0"/>
    <n v="49451.298230115084"/>
    <x v="31"/>
  </r>
  <r>
    <x v="4"/>
    <s v="AMAZONAS"/>
    <s v="91001"/>
    <s v="MUNICIPIO DE LETICIA (AMAZONAS)"/>
    <n v="0"/>
    <n v="0"/>
    <n v="0"/>
    <n v="0"/>
    <n v="0"/>
    <n v="0"/>
    <n v="0"/>
    <n v="430192.73809512483"/>
    <n v="0"/>
    <n v="0"/>
    <n v="0"/>
    <n v="0"/>
    <n v="430192.73809512483"/>
    <n v="0"/>
    <n v="0"/>
    <n v="0"/>
    <n v="430192.73809512483"/>
    <n v="0"/>
    <n v="0"/>
    <n v="0"/>
    <n v="430192.73809512483"/>
    <n v="0"/>
    <n v="430192.73809512483"/>
    <n v="0"/>
    <n v="430192.73809512483"/>
    <x v="31"/>
  </r>
  <r>
    <x v="4"/>
    <s v="GUAINÍA"/>
    <s v="94000"/>
    <s v="DEPARTAMENTO DE GUAINÍA"/>
    <n v="338693"/>
    <n v="0"/>
    <n v="0"/>
    <n v="0"/>
    <n v="0"/>
    <n v="0"/>
    <n v="338693"/>
    <n v="13361136.488453202"/>
    <n v="0"/>
    <n v="0"/>
    <n v="0"/>
    <n v="0"/>
    <n v="13699829.488453202"/>
    <n v="11458198"/>
    <n v="0"/>
    <n v="0"/>
    <n v="13361136.488453202"/>
    <n v="0"/>
    <n v="0"/>
    <n v="0"/>
    <n v="24819334.488453202"/>
    <n v="0"/>
    <n v="24819334.488453202"/>
    <n v="0"/>
    <n v="24819334.488453202"/>
    <x v="32"/>
  </r>
  <r>
    <x v="4"/>
    <s v="GUAINÍA"/>
    <s v="94001"/>
    <s v="MUNICIPIO DE INÍRIDA (GUAINÍA)"/>
    <n v="1149042"/>
    <n v="0"/>
    <n v="401188345"/>
    <n v="0"/>
    <n v="0"/>
    <n v="0"/>
    <n v="402337387"/>
    <n v="8247250.2218791842"/>
    <n v="0"/>
    <n v="0"/>
    <n v="0"/>
    <n v="0"/>
    <n v="410584637.22187918"/>
    <n v="99795684"/>
    <n v="0"/>
    <n v="401188345"/>
    <n v="8247250.2218791842"/>
    <n v="0"/>
    <n v="0"/>
    <n v="0"/>
    <n v="509231279.22187918"/>
    <n v="0"/>
    <n v="509231279.22187918"/>
    <n v="0"/>
    <n v="509231279.22187918"/>
    <x v="32"/>
  </r>
  <r>
    <x v="4"/>
    <s v="GUAVIARE"/>
    <s v="95000"/>
    <s v="DEPARTAMENTO DE GUAVIARE"/>
    <n v="1250116"/>
    <n v="0"/>
    <n v="110137442"/>
    <n v="3465319"/>
    <n v="0"/>
    <n v="0"/>
    <n v="114852877"/>
    <n v="889942.65084558737"/>
    <n v="-908649.191011352"/>
    <n v="0"/>
    <n v="0"/>
    <n v="0"/>
    <n v="114834170.45983423"/>
    <n v="0"/>
    <n v="0"/>
    <n v="110137442"/>
    <n v="889942.65084558737"/>
    <n v="2556669.808988648"/>
    <n v="0"/>
    <n v="0"/>
    <n v="113584054.45983423"/>
    <n v="0"/>
    <n v="113584054.45983423"/>
    <n v="0"/>
    <n v="113584054.45983423"/>
    <x v="33"/>
  </r>
  <r>
    <x v="4"/>
    <s v="GUAVIARE"/>
    <s v="95001"/>
    <s v="MUNICIPIO DE SAN JOSÉ DEL GUAVIARE (GUAVIARE)"/>
    <n v="1962879"/>
    <n v="0"/>
    <n v="0"/>
    <n v="2327925"/>
    <n v="0"/>
    <n v="0"/>
    <n v="4290804"/>
    <n v="283512.81678410759"/>
    <n v="-796140.15768572874"/>
    <n v="0"/>
    <n v="0"/>
    <n v="0"/>
    <n v="3778176.6590983793"/>
    <n v="873341"/>
    <n v="0"/>
    <n v="0"/>
    <n v="283512.81678410759"/>
    <n v="1531784.8423142713"/>
    <n v="0"/>
    <n v="0"/>
    <n v="2688638.6590983788"/>
    <n v="0"/>
    <n v="2688638.6590983788"/>
    <n v="195364"/>
    <n v="2493274.6590983788"/>
    <x v="33"/>
  </r>
  <r>
    <x v="4"/>
    <s v="VAUPÉS"/>
    <s v="97000"/>
    <s v="DEPARTAMENTO DE VAUPÉS"/>
    <n v="0"/>
    <n v="0"/>
    <n v="0"/>
    <n v="0"/>
    <n v="0"/>
    <n v="0"/>
    <n v="0"/>
    <n v="-4.6367733739316463E-4"/>
    <n v="0"/>
    <n v="0"/>
    <n v="0"/>
    <n v="0"/>
    <n v="-4.6367733739316463E-4"/>
    <n v="0"/>
    <n v="0"/>
    <n v="0"/>
    <n v="-4.6367733739316463E-4"/>
    <n v="0"/>
    <n v="0"/>
    <n v="0"/>
    <n v="-4.6367733739316463E-4"/>
    <n v="0"/>
    <n v="-4.6367733739316463E-4"/>
    <n v="0"/>
    <n v="-4.6367733739316463E-4"/>
    <x v="34"/>
  </r>
  <r>
    <x v="4"/>
    <s v="VAUPÉS"/>
    <s v="97001"/>
    <s v="MUNICIPIO DE MITÚ (VAUPÉS)"/>
    <n v="0"/>
    <n v="0"/>
    <n v="0"/>
    <n v="0"/>
    <n v="0"/>
    <n v="0"/>
    <n v="0"/>
    <n v="0.41999999999916326"/>
    <n v="0"/>
    <n v="0"/>
    <n v="0"/>
    <n v="0"/>
    <n v="0.41999999999916326"/>
    <n v="7299816"/>
    <n v="0"/>
    <n v="0"/>
    <n v="0.41999999999916326"/>
    <n v="0"/>
    <n v="0"/>
    <n v="0"/>
    <n v="7299816.4199999999"/>
    <n v="0"/>
    <n v="7299816.4199999999"/>
    <n v="0"/>
    <n v="7299816.4199999999"/>
    <x v="34"/>
  </r>
  <r>
    <x v="4"/>
    <s v="VAUPÉS"/>
    <s v="97666"/>
    <s v="MUNICIPIO DE TARAIRA (VAUPÉS)"/>
    <n v="0"/>
    <n v="0"/>
    <n v="0"/>
    <n v="0"/>
    <n v="0"/>
    <n v="0"/>
    <n v="0"/>
    <n v="5371843.771020703"/>
    <n v="0"/>
    <n v="0"/>
    <n v="0"/>
    <n v="0"/>
    <n v="5371843.771020703"/>
    <n v="0"/>
    <n v="0"/>
    <n v="0"/>
    <n v="5371843.771020703"/>
    <n v="0"/>
    <n v="0"/>
    <n v="0"/>
    <n v="5371843.771020703"/>
    <n v="0"/>
    <n v="5371843.771020703"/>
    <n v="0"/>
    <n v="5371843.771020703"/>
    <x v="34"/>
  </r>
  <r>
    <x v="4"/>
    <s v="VICHADA"/>
    <s v="99000"/>
    <s v="DEPARTAMENTO DE VICHADA"/>
    <n v="66754555"/>
    <n v="0"/>
    <n v="0"/>
    <n v="3802354"/>
    <n v="0"/>
    <n v="0"/>
    <n v="70556909"/>
    <n v="143352006.89258033"/>
    <n v="-532450.93506267667"/>
    <n v="0"/>
    <n v="0"/>
    <n v="0"/>
    <n v="213376464.95751765"/>
    <n v="322595"/>
    <n v="0"/>
    <n v="0"/>
    <n v="143352006.89258033"/>
    <n v="3269903.0649373233"/>
    <n v="0"/>
    <n v="0"/>
    <n v="146944504.95751765"/>
    <n v="0"/>
    <n v="146944504.95751765"/>
    <n v="0"/>
    <n v="146944504.95751765"/>
    <x v="35"/>
  </r>
  <r>
    <x v="4"/>
    <s v="VICHADA"/>
    <s v="99001"/>
    <s v="MUNICIPIO DE PUERTO CARREÑO (VICHADA)"/>
    <n v="419819"/>
    <n v="0"/>
    <n v="0"/>
    <n v="307814"/>
    <n v="0"/>
    <n v="0"/>
    <n v="727633"/>
    <n v="129753.607787841"/>
    <n v="19452.319615687102"/>
    <n v="0"/>
    <n v="0"/>
    <n v="0"/>
    <n v="876838.92740352813"/>
    <n v="2134745"/>
    <n v="0"/>
    <n v="0"/>
    <n v="129753.607787841"/>
    <n v="327266.31961568713"/>
    <n v="0"/>
    <n v="0"/>
    <n v="2591764.9274035282"/>
    <n v="0"/>
    <n v="2591764.9274035282"/>
    <n v="0"/>
    <n v="2591764.9274035282"/>
    <x v="35"/>
  </r>
  <r>
    <x v="4"/>
    <s v="VICHADA"/>
    <s v="99624"/>
    <s v="MUNICIPIO DE SANTA ROSALÍA (VICHADA)"/>
    <n v="39949999"/>
    <n v="0"/>
    <n v="0"/>
    <n v="0"/>
    <n v="0"/>
    <n v="0"/>
    <n v="39949999"/>
    <n v="0.22014223039150238"/>
    <n v="0"/>
    <n v="0"/>
    <n v="0"/>
    <n v="0"/>
    <n v="39949999.22014223"/>
    <n v="0"/>
    <n v="0"/>
    <n v="0"/>
    <n v="0.22014223039150238"/>
    <n v="0"/>
    <n v="0"/>
    <n v="0"/>
    <n v="0.22014223039150238"/>
    <n v="0"/>
    <n v="0.22014223039150238"/>
    <n v="0"/>
    <n v="0.22014223039150238"/>
    <x v="35"/>
  </r>
  <r>
    <x v="4"/>
    <s v="VICHADA"/>
    <s v="99773"/>
    <s v="MUNICIPIO DE CUMARIBO (VICHADA)"/>
    <n v="1317113"/>
    <n v="0"/>
    <n v="0"/>
    <n v="2601901"/>
    <n v="0"/>
    <n v="0"/>
    <n v="3919014"/>
    <n v="4768636.3480235934"/>
    <n v="-811669.50477325078"/>
    <n v="0"/>
    <n v="0"/>
    <n v="0"/>
    <n v="7875980.8432503426"/>
    <n v="942269"/>
    <n v="0"/>
    <n v="0"/>
    <n v="4768636.3480235934"/>
    <n v="1790231.4952267492"/>
    <n v="0"/>
    <n v="0"/>
    <n v="7501136.8432503426"/>
    <n v="0"/>
    <n v="7501136.8432503426"/>
    <n v="0"/>
    <n v="7501136.8432503426"/>
    <x v="35"/>
  </r>
  <r>
    <x v="4"/>
    <s v="BOYACÁ"/>
    <s v="15762"/>
    <s v="MUNICIPIO DE Sora (BOYACÁ)"/>
    <n v="22159"/>
    <n v="0"/>
    <n v="0"/>
    <n v="139373"/>
    <n v="0"/>
    <n v="0"/>
    <n v="161532"/>
    <n v="18630.687829857401"/>
    <n v="-38713.687829857401"/>
    <n v="0"/>
    <n v="0"/>
    <n v="0"/>
    <n v="141449"/>
    <n v="326844"/>
    <n v="0"/>
    <n v="0"/>
    <n v="18630.687829857401"/>
    <n v="100659.3121701426"/>
    <n v="0"/>
    <n v="0"/>
    <n v="446134"/>
    <n v="0"/>
    <n v="446134"/>
    <n v="0"/>
    <n v="446134"/>
    <x v="6"/>
  </r>
  <r>
    <x v="4"/>
    <s v="BOYACÁ"/>
    <s v="15897"/>
    <s v="MUNICIPIO DE Zetaquira (BOYACÁ)"/>
    <n v="2227"/>
    <n v="0"/>
    <n v="0"/>
    <n v="6096"/>
    <n v="0"/>
    <n v="0"/>
    <n v="8323"/>
    <n v="702.34054129322431"/>
    <n v="-2301.3405412932243"/>
    <n v="0"/>
    <n v="0"/>
    <n v="0"/>
    <n v="6724"/>
    <n v="0"/>
    <n v="0"/>
    <n v="0"/>
    <n v="702.34054129322431"/>
    <n v="3794.6594587067757"/>
    <n v="0"/>
    <n v="0"/>
    <n v="4497"/>
    <n v="0"/>
    <n v="4497"/>
    <n v="0"/>
    <n v="4497"/>
    <x v="6"/>
  </r>
  <r>
    <x v="4"/>
    <s v="CALDAS"/>
    <s v="17050"/>
    <s v="MUNICIPIO DE Aranzazu (CALDAS)"/>
    <n v="7077"/>
    <n v="0"/>
    <n v="0"/>
    <n v="61379"/>
    <n v="0"/>
    <n v="0"/>
    <n v="68456"/>
    <n v="7265.9916806137417"/>
    <n v="-22121.741680613741"/>
    <n v="0"/>
    <n v="0"/>
    <n v="0"/>
    <n v="53600.250000000007"/>
    <n v="8697"/>
    <n v="0"/>
    <n v="0"/>
    <n v="7265.9916806137417"/>
    <n v="39257.258319386259"/>
    <n v="0"/>
    <n v="0"/>
    <n v="55220.25"/>
    <n v="0"/>
    <n v="55220.25"/>
    <n v="0"/>
    <n v="55220.25"/>
    <x v="7"/>
  </r>
  <r>
    <x v="4"/>
    <s v="CAQUETÁ"/>
    <s v="18029"/>
    <s v="MUNICIPIO DE Albania (CAQUETÁ)"/>
    <n v="65315"/>
    <n v="0"/>
    <n v="0"/>
    <n v="254501"/>
    <n v="0"/>
    <n v="0"/>
    <n v="319816"/>
    <n v="202677.17594516769"/>
    <n v="41579.941130823827"/>
    <n v="0"/>
    <n v="0"/>
    <n v="0"/>
    <n v="564073.11707599147"/>
    <n v="13920311"/>
    <n v="0"/>
    <n v="0"/>
    <n v="202677.17594516769"/>
    <n v="296080.9411308238"/>
    <n v="0"/>
    <n v="0"/>
    <n v="14419069.117075993"/>
    <n v="0"/>
    <n v="14419069.117075993"/>
    <n v="0"/>
    <n v="14419069.117075993"/>
    <x v="8"/>
  </r>
  <r>
    <x v="4"/>
    <s v="CAUCA"/>
    <s v="19355"/>
    <s v="MUNICIPIO DE Inzá (CAUCA)"/>
    <n v="135363"/>
    <n v="0"/>
    <n v="0"/>
    <n v="473817"/>
    <n v="0"/>
    <n v="0"/>
    <n v="609180"/>
    <n v="58819.342962301649"/>
    <n v="-156023.33296230162"/>
    <n v="0"/>
    <n v="0"/>
    <n v="0"/>
    <n v="511976.01000000007"/>
    <n v="0"/>
    <n v="0"/>
    <n v="0"/>
    <n v="58819.342962301649"/>
    <n v="317793.66703769838"/>
    <n v="0"/>
    <n v="0"/>
    <n v="376613.01"/>
    <n v="0"/>
    <n v="376613.01"/>
    <n v="0"/>
    <n v="376613.01"/>
    <x v="9"/>
  </r>
  <r>
    <x v="4"/>
    <s v="CESAR"/>
    <s v="20175"/>
    <s v="MUNICIPIO DE Chimichagua (CESAR)"/>
    <n v="111769"/>
    <n v="0"/>
    <n v="0"/>
    <n v="1064636"/>
    <n v="0"/>
    <n v="0"/>
    <n v="1176405"/>
    <n v="125016.90840641189"/>
    <n v="-389185.03840641188"/>
    <n v="0"/>
    <n v="0"/>
    <n v="0"/>
    <n v="912236.87000000011"/>
    <n v="830070"/>
    <n v="0"/>
    <n v="0"/>
    <n v="125016.90840641189"/>
    <n v="675450.96159358812"/>
    <n v="0"/>
    <n v="0"/>
    <n v="1630537.87"/>
    <n v="0"/>
    <n v="1630537.87"/>
    <n v="4723.87"/>
    <n v="1625814"/>
    <x v="10"/>
  </r>
  <r>
    <x v="4"/>
    <s v="CUNDINAMARCA"/>
    <s v="25086"/>
    <s v="MUNICIPIO DE Beltrán (CUNDINAMARCA)"/>
    <n v="3050"/>
    <n v="0"/>
    <n v="0"/>
    <n v="8349"/>
    <n v="0"/>
    <n v="0"/>
    <n v="11399"/>
    <n v="961.91136175783151"/>
    <n v="-3151.9113617578314"/>
    <n v="0"/>
    <n v="0"/>
    <n v="0"/>
    <n v="9209"/>
    <n v="645553"/>
    <n v="0"/>
    <n v="0"/>
    <n v="961.91136175783151"/>
    <n v="5197.0886382421686"/>
    <n v="0"/>
    <n v="0"/>
    <n v="651712"/>
    <n v="0"/>
    <n v="651712"/>
    <n v="0"/>
    <n v="651712"/>
    <x v="12"/>
  </r>
  <r>
    <x v="4"/>
    <s v="CUNDINAMARCA"/>
    <s v="25168"/>
    <s v="MUNICIPIO DE Chaguaní (CUNDINAMARCA)"/>
    <n v="30054"/>
    <n v="0"/>
    <n v="0"/>
    <n v="106599"/>
    <n v="0"/>
    <n v="0"/>
    <n v="136653"/>
    <n v="12282.135314173995"/>
    <n v="-40240.135314173996"/>
    <n v="0"/>
    <n v="0"/>
    <n v="0"/>
    <n v="108695"/>
    <n v="102231"/>
    <n v="0"/>
    <n v="0"/>
    <n v="12282.135314173995"/>
    <n v="66358.864685826004"/>
    <n v="0"/>
    <n v="0"/>
    <n v="180872"/>
    <n v="0"/>
    <n v="180872"/>
    <n v="0"/>
    <n v="180872"/>
    <x v="12"/>
  </r>
  <r>
    <x v="4"/>
    <s v="CUNDINAMARCA"/>
    <s v="25245"/>
    <s v="MUNICIPIO DE El Colegio (CUNDINAMARCA)"/>
    <n v="6777"/>
    <n v="0"/>
    <n v="0"/>
    <n v="24210"/>
    <n v="0"/>
    <n v="0"/>
    <n v="30987"/>
    <n v="3795.6375750609809"/>
    <n v="-3702.6375750609805"/>
    <n v="0"/>
    <n v="0"/>
    <n v="0"/>
    <n v="31080"/>
    <n v="3733"/>
    <n v="0"/>
    <n v="0"/>
    <n v="3795.6375750609809"/>
    <n v="20507.36242493902"/>
    <n v="0"/>
    <n v="0"/>
    <n v="28036"/>
    <n v="0"/>
    <n v="28036"/>
    <n v="0"/>
    <n v="28036"/>
    <x v="12"/>
  </r>
  <r>
    <x v="4"/>
    <s v="CUNDINAMARCA"/>
    <s v="25281"/>
    <s v="MUNICIPIO DE Fosca (CUNDINAMARCA)"/>
    <n v="34847"/>
    <n v="0"/>
    <n v="0"/>
    <n v="144246"/>
    <n v="0"/>
    <n v="0"/>
    <n v="179093"/>
    <n v="16619.716780337374"/>
    <n v="-54451.716780337374"/>
    <n v="0"/>
    <n v="0"/>
    <n v="0"/>
    <n v="141261"/>
    <n v="639560"/>
    <n v="0"/>
    <n v="0"/>
    <n v="16619.716780337374"/>
    <n v="89794.283219662626"/>
    <n v="0"/>
    <n v="0"/>
    <n v="745974"/>
    <n v="0"/>
    <n v="745974"/>
    <n v="0"/>
    <n v="745974"/>
    <x v="12"/>
  </r>
  <r>
    <x v="4"/>
    <s v="CUNDINAMARCA"/>
    <s v="25402"/>
    <s v="MUNICIPIO DE La Vega (CUNDINAMARCA)"/>
    <n v="168347"/>
    <n v="0"/>
    <n v="0"/>
    <n v="460930"/>
    <n v="0"/>
    <n v="0"/>
    <n v="629277"/>
    <n v="53107.533911916675"/>
    <n v="-173996.53391191666"/>
    <n v="0"/>
    <n v="0"/>
    <n v="0"/>
    <n v="508388"/>
    <n v="2372019"/>
    <n v="0"/>
    <n v="0"/>
    <n v="53107.533911916675"/>
    <n v="286933.46608808334"/>
    <n v="0"/>
    <n v="0"/>
    <n v="2712060"/>
    <n v="0"/>
    <n v="2712060"/>
    <n v="0"/>
    <n v="2712060"/>
    <x v="12"/>
  </r>
  <r>
    <x v="4"/>
    <s v="CUNDINAMARCA"/>
    <s v="25518"/>
    <s v="MUNICIPIO DE Paime (CUNDINAMARCA)"/>
    <n v="3540"/>
    <n v="0"/>
    <n v="3790488"/>
    <n v="9692"/>
    <n v="0"/>
    <n v="0"/>
    <n v="3803720"/>
    <n v="1116.6902246970853"/>
    <n v="-3658.6602246970851"/>
    <n v="0"/>
    <n v="0"/>
    <n v="0"/>
    <n v="3801178.03"/>
    <n v="0"/>
    <n v="0"/>
    <n v="3790488"/>
    <n v="1116.6902246970853"/>
    <n v="6033.3397753029149"/>
    <n v="0"/>
    <n v="0"/>
    <n v="3797638.03"/>
    <n v="0"/>
    <n v="3797638.03"/>
    <n v="0"/>
    <n v="3797638.03"/>
    <x v="12"/>
  </r>
  <r>
    <x v="4"/>
    <s v="CUNDINAMARCA"/>
    <s v="25815"/>
    <s v="MUNICIPIO DE Tocaima (CUNDINAMARCA)"/>
    <n v="45276"/>
    <n v="0"/>
    <n v="0"/>
    <n v="274857"/>
    <n v="0"/>
    <n v="0"/>
    <n v="320133"/>
    <n v="247898.67657852508"/>
    <n v="52659.343340704814"/>
    <n v="0"/>
    <n v="0"/>
    <n v="0"/>
    <n v="620691.0199192299"/>
    <n v="541271"/>
    <n v="0"/>
    <n v="0"/>
    <n v="247898.67657852508"/>
    <n v="327516.3433407048"/>
    <n v="0"/>
    <n v="0"/>
    <n v="1116686.0199192299"/>
    <n v="0"/>
    <n v="1116686.0199192299"/>
    <n v="0"/>
    <n v="1116686.0199192299"/>
    <x v="12"/>
  </r>
  <r>
    <x v="4"/>
    <s v="HUILA"/>
    <s v="41026"/>
    <s v="MUNICIPIO DE Altamira (HUILA)"/>
    <n v="1288"/>
    <n v="0"/>
    <n v="0"/>
    <n v="8303"/>
    <n v="0"/>
    <n v="0"/>
    <n v="9591"/>
    <n v="956.6012487038023"/>
    <n v="-3134.6012487038024"/>
    <n v="0"/>
    <n v="0"/>
    <n v="0"/>
    <n v="7413"/>
    <n v="0"/>
    <n v="0"/>
    <n v="0"/>
    <n v="956.6012487038023"/>
    <n v="5168.3987512961976"/>
    <n v="0"/>
    <n v="0"/>
    <n v="6125"/>
    <n v="0"/>
    <n v="6125"/>
    <n v="0"/>
    <n v="6125"/>
    <x v="14"/>
  </r>
  <r>
    <x v="4"/>
    <s v="HUILA"/>
    <s v="41132"/>
    <s v="MUNICIPIO DE Campoalegre (HUILA)"/>
    <n v="142976"/>
    <n v="0"/>
    <n v="0"/>
    <n v="29573975"/>
    <n v="0"/>
    <n v="0"/>
    <n v="29716951"/>
    <n v="5317111.4613041012"/>
    <n v="-846276.52130410448"/>
    <n v="0"/>
    <n v="0"/>
    <n v="0"/>
    <n v="34187785.939999998"/>
    <n v="60521252"/>
    <n v="0"/>
    <n v="0"/>
    <n v="5317111.4613041012"/>
    <n v="28727698.478695896"/>
    <n v="0"/>
    <n v="0"/>
    <n v="94566061.939999998"/>
    <n v="0"/>
    <n v="94566061.939999998"/>
    <n v="0"/>
    <n v="94566061.939999998"/>
    <x v="14"/>
  </r>
  <r>
    <x v="4"/>
    <s v="HUILA"/>
    <s v="41359"/>
    <s v="MUNICIPIO DE Isnos (HUILA)"/>
    <n v="1091"/>
    <n v="0"/>
    <n v="0"/>
    <n v="2327"/>
    <n v="0"/>
    <n v="0"/>
    <n v="3418"/>
    <n v="344.22026973766208"/>
    <n v="-467.22026973766197"/>
    <n v="0"/>
    <n v="0"/>
    <n v="0"/>
    <n v="3295"/>
    <n v="0"/>
    <n v="0"/>
    <n v="0"/>
    <n v="344.22026973766208"/>
    <n v="1859.779730262338"/>
    <n v="0"/>
    <n v="0"/>
    <n v="2204"/>
    <n v="0"/>
    <n v="2204"/>
    <n v="0"/>
    <n v="2204"/>
    <x v="14"/>
  </r>
  <r>
    <x v="4"/>
    <s v="HUILA"/>
    <s v="41483"/>
    <s v="MUNICIPIO DE Nátaga (HUILA)"/>
    <n v="53914"/>
    <n v="0"/>
    <n v="0"/>
    <n v="190398"/>
    <n v="0"/>
    <n v="0"/>
    <n v="244312"/>
    <n v="21937.326464560567"/>
    <n v="-71873.326464560567"/>
    <n v="0"/>
    <n v="0"/>
    <n v="0"/>
    <n v="194376"/>
    <n v="11940"/>
    <n v="0"/>
    <n v="0"/>
    <n v="21937.326464560567"/>
    <n v="118524.67353543943"/>
    <n v="0"/>
    <n v="0"/>
    <n v="152402"/>
    <n v="0"/>
    <n v="152402"/>
    <n v="0"/>
    <n v="152402"/>
    <x v="14"/>
  </r>
  <r>
    <x v="4"/>
    <s v="LA GUAJIRA"/>
    <s v="44098"/>
    <s v="MUNICIPIO DE Distracción (LA GUAJIRA)"/>
    <n v="1904"/>
    <n v="0"/>
    <n v="0"/>
    <n v="20758"/>
    <n v="0"/>
    <n v="0"/>
    <n v="22662"/>
    <n v="2391.7373914530658"/>
    <n v="-7835.7373914530654"/>
    <n v="0"/>
    <n v="0"/>
    <n v="0"/>
    <n v="17218"/>
    <n v="24881"/>
    <n v="0"/>
    <n v="0"/>
    <n v="2391.7373914530658"/>
    <n v="12922.262608546935"/>
    <n v="0"/>
    <n v="0"/>
    <n v="40195"/>
    <n v="0"/>
    <n v="40195"/>
    <n v="0"/>
    <n v="40195"/>
    <x v="15"/>
  </r>
  <r>
    <x v="4"/>
    <s v="MAGDALENA"/>
    <s v="47318"/>
    <s v="MUNICIPIO DE Guamal (MAGDALENA)"/>
    <n v="149434"/>
    <n v="0"/>
    <n v="0"/>
    <n v="413232"/>
    <n v="0"/>
    <n v="0"/>
    <n v="562666"/>
    <n v="47611.879260587797"/>
    <n v="-155990.8792605878"/>
    <n v="0"/>
    <n v="0"/>
    <n v="0"/>
    <n v="454286.99999999994"/>
    <n v="0"/>
    <n v="0"/>
    <n v="0"/>
    <n v="47611.879260587797"/>
    <n v="257241.1207394122"/>
    <n v="0"/>
    <n v="0"/>
    <n v="304853"/>
    <n v="0"/>
    <n v="304853"/>
    <n v="0"/>
    <n v="304853"/>
    <x v="16"/>
  </r>
  <r>
    <x v="4"/>
    <s v="NARIÑO"/>
    <s v="52210"/>
    <s v="MUNICIPIO DE Contadero (NARIÑO)"/>
    <n v="18486"/>
    <n v="0"/>
    <n v="0"/>
    <n v="50613"/>
    <n v="0"/>
    <n v="0"/>
    <n v="69099"/>
    <n v="5831.5614705410726"/>
    <n v="-19105.791470541077"/>
    <n v="0"/>
    <n v="0"/>
    <n v="0"/>
    <n v="55824.76999999999"/>
    <n v="423605"/>
    <n v="0"/>
    <n v="0"/>
    <n v="5831.5614705410726"/>
    <n v="31507.208529458923"/>
    <n v="0"/>
    <n v="0"/>
    <n v="460943.76999999996"/>
    <n v="0"/>
    <n v="460943.76999999996"/>
    <n v="0"/>
    <n v="460943.76999999996"/>
    <x v="18"/>
  </r>
  <r>
    <x v="4"/>
    <s v="NARIÑO"/>
    <s v="52585"/>
    <s v="MUNICIPIO DE Pupiales (NARIÑO)"/>
    <n v="31835"/>
    <n v="0"/>
    <n v="0"/>
    <n v="87164"/>
    <n v="0"/>
    <n v="0"/>
    <n v="118999"/>
    <n v="10042.877819067378"/>
    <n v="-32903.567819067379"/>
    <n v="0"/>
    <n v="0"/>
    <n v="0"/>
    <n v="96138.31"/>
    <n v="821835"/>
    <n v="0"/>
    <n v="0"/>
    <n v="10042.877819067378"/>
    <n v="54260.432180932621"/>
    <n v="0"/>
    <n v="0"/>
    <n v="886138.30999999994"/>
    <n v="0"/>
    <n v="886138.30999999994"/>
    <n v="0"/>
    <n v="886138.30999999994"/>
    <x v="18"/>
  </r>
  <r>
    <x v="4"/>
    <s v="NORTE DE SANTANDER"/>
    <s v="54347"/>
    <s v="MUNICIPIO DE Herrán  (NORTE DE SANTANDER)"/>
    <n v="374732"/>
    <n v="0"/>
    <n v="0"/>
    <n v="3987881"/>
    <n v="0"/>
    <n v="0"/>
    <n v="4362613"/>
    <n v="899002.28841796133"/>
    <n v="43003.578369163602"/>
    <n v="0"/>
    <n v="0"/>
    <n v="0"/>
    <n v="5304618.8667871254"/>
    <n v="46597828"/>
    <n v="0"/>
    <n v="0"/>
    <n v="899002.28841796133"/>
    <n v="4030884.5783691634"/>
    <n v="0"/>
    <n v="0"/>
    <n v="51527714.866787121"/>
    <n v="0"/>
    <n v="51527714.866787121"/>
    <n v="3002831"/>
    <n v="48524883.866787121"/>
    <x v="19"/>
  </r>
  <r>
    <x v="4"/>
    <s v="SANTANDER"/>
    <s v="68169"/>
    <s v="MUNICIPIO DE Charta (SANTANDER)"/>
    <n v="140017"/>
    <n v="0"/>
    <n v="0"/>
    <n v="743466"/>
    <n v="0"/>
    <n v="0"/>
    <n v="883483"/>
    <n v="114168.03820103461"/>
    <n v="-126630.14820103464"/>
    <n v="0"/>
    <n v="0"/>
    <n v="0"/>
    <n v="871020.89"/>
    <n v="108159"/>
    <n v="0"/>
    <n v="0"/>
    <n v="114168.03820103461"/>
    <n v="616835.85179896536"/>
    <n v="0"/>
    <n v="0"/>
    <n v="839162.8899999999"/>
    <n v="0"/>
    <n v="839162.8899999999"/>
    <n v="0"/>
    <n v="839162.8899999999"/>
    <x v="22"/>
  </r>
  <r>
    <x v="4"/>
    <s v="SANTANDER"/>
    <s v="68217"/>
    <s v="MUNICIPIO DE Coromoro (SANTANDER)"/>
    <n v="4649"/>
    <n v="0"/>
    <n v="0"/>
    <n v="12796"/>
    <n v="0"/>
    <n v="0"/>
    <n v="17445"/>
    <n v="3310.4025677796999"/>
    <n v="251.77816128053072"/>
    <n v="0"/>
    <n v="0"/>
    <n v="0"/>
    <n v="21007.18072906023"/>
    <n v="87912"/>
    <n v="0"/>
    <n v="0"/>
    <n v="3310.4025677796999"/>
    <n v="13047.77816128053"/>
    <n v="0"/>
    <n v="0"/>
    <n v="104270.18072906023"/>
    <n v="0"/>
    <n v="104270.18072906023"/>
    <n v="0"/>
    <n v="104270.18072906023"/>
    <x v="22"/>
  </r>
  <r>
    <x v="4"/>
    <s v="SANTANDER"/>
    <s v="68406"/>
    <s v="MUNICIPIO DE Lebríja (SANTANDER)"/>
    <n v="1949325"/>
    <n v="0"/>
    <n v="0"/>
    <n v="1527024"/>
    <n v="0"/>
    <n v="0"/>
    <n v="3476349"/>
    <n v="219604.01873196443"/>
    <n v="-340530.52873196453"/>
    <n v="0"/>
    <n v="0"/>
    <n v="0"/>
    <n v="3355422.4899999998"/>
    <n v="0"/>
    <n v="0"/>
    <n v="0"/>
    <n v="219604.01873196443"/>
    <n v="1186493.4712680355"/>
    <n v="0"/>
    <n v="0"/>
    <n v="1406097.49"/>
    <n v="0"/>
    <n v="1406097.49"/>
    <n v="0"/>
    <n v="1406097.49"/>
    <x v="22"/>
  </r>
  <r>
    <x v="4"/>
    <s v="SANTANDER"/>
    <s v="68425"/>
    <s v="MUNICIPIO DE Macaravita (SANTANDER)"/>
    <n v="68634"/>
    <n v="0"/>
    <n v="0"/>
    <n v="1050067"/>
    <n v="0"/>
    <n v="0"/>
    <n v="1118701"/>
    <n v="151508.45801715454"/>
    <n v="-231485.4580171546"/>
    <n v="0"/>
    <n v="0"/>
    <n v="0"/>
    <n v="1038724"/>
    <n v="0"/>
    <n v="0"/>
    <n v="0"/>
    <n v="151508.45801715454"/>
    <n v="818581.5419828454"/>
    <n v="0"/>
    <n v="0"/>
    <n v="970090"/>
    <n v="0"/>
    <n v="970090"/>
    <n v="443607.77"/>
    <n v="526482.23"/>
    <x v="22"/>
  </r>
  <r>
    <x v="4"/>
    <s v="SANTANDER"/>
    <s v="68432"/>
    <s v="MUNICIPIO DE Málaga (SANTANDER)"/>
    <n v="319804"/>
    <n v="0"/>
    <n v="0"/>
    <n v="3427018"/>
    <n v="0"/>
    <n v="0"/>
    <n v="3746822"/>
    <n v="394854.63879803807"/>
    <n v="-1293667.0087980381"/>
    <n v="0"/>
    <n v="0"/>
    <n v="0"/>
    <n v="2848009.63"/>
    <n v="990275"/>
    <n v="0"/>
    <n v="0"/>
    <n v="394854.63879803807"/>
    <n v="2133350.9912019619"/>
    <n v="0"/>
    <n v="0"/>
    <n v="3518480.63"/>
    <n v="0"/>
    <n v="3518480.63"/>
    <n v="0"/>
    <n v="3518480.63"/>
    <x v="22"/>
  </r>
  <r>
    <x v="4"/>
    <s v="SANTANDER"/>
    <s v="68861"/>
    <s v="MUNICIPIO DE Vélez (SANTANDER)"/>
    <n v="1216738"/>
    <n v="0"/>
    <n v="0"/>
    <n v="2512990"/>
    <n v="0"/>
    <n v="0"/>
    <n v="3729728"/>
    <n v="362585.76427440945"/>
    <n v="-553983.76427440951"/>
    <n v="0"/>
    <n v="0"/>
    <n v="0"/>
    <n v="3538330"/>
    <n v="1006415"/>
    <n v="0"/>
    <n v="0"/>
    <n v="362585.76427440945"/>
    <n v="1959006.2357255905"/>
    <n v="0"/>
    <n v="0"/>
    <n v="3328007"/>
    <n v="0"/>
    <n v="3328007"/>
    <n v="0"/>
    <n v="3328007"/>
    <x v="22"/>
  </r>
  <r>
    <x v="4"/>
    <s v="VALLE DEL CAUCA"/>
    <s v="76036"/>
    <s v="MUNICIPIO DE Andalucía (VALLE DEL CAUCA)"/>
    <n v="114947"/>
    <n v="0"/>
    <n v="0"/>
    <n v="424912"/>
    <n v="0"/>
    <n v="0"/>
    <n v="539859"/>
    <n v="48957.524380397095"/>
    <n v="-160400.52438039711"/>
    <n v="0"/>
    <n v="0"/>
    <n v="0"/>
    <n v="428415.99999999994"/>
    <n v="1189054"/>
    <n v="0"/>
    <n v="0"/>
    <n v="48957.524380397095"/>
    <n v="264511.47561960289"/>
    <n v="0"/>
    <n v="0"/>
    <n v="1502523"/>
    <n v="0"/>
    <n v="1502523"/>
    <n v="0"/>
    <n v="1502523"/>
    <x v="25"/>
  </r>
  <r>
    <x v="4"/>
    <s v="VALLE DEL CAUCA"/>
    <s v="76275"/>
    <s v="MUNICIPIO DE Florida (VALLE DEL CAUCA)"/>
    <n v="62039"/>
    <n v="0"/>
    <n v="0"/>
    <n v="209980"/>
    <n v="0"/>
    <n v="0"/>
    <n v="272019"/>
    <n v="37761.727309422538"/>
    <n v="-5958.0373094225361"/>
    <n v="0"/>
    <n v="0"/>
    <n v="0"/>
    <n v="303822.69000000006"/>
    <n v="317427"/>
    <n v="0"/>
    <n v="0"/>
    <n v="37761.727309422538"/>
    <n v="204021.96269057746"/>
    <n v="0"/>
    <n v="0"/>
    <n v="559210.69000000006"/>
    <n v="0"/>
    <n v="559210.69000000006"/>
    <n v="0"/>
    <n v="559210.69000000006"/>
    <x v="25"/>
  </r>
  <r>
    <x v="4"/>
    <s v="VALLE DEL CAUCA"/>
    <s v="76497"/>
    <s v="MUNICIPIO DE Obando   (VALLE DEL CAUCA)"/>
    <n v="3260"/>
    <n v="0"/>
    <n v="0"/>
    <n v="8927"/>
    <n v="0"/>
    <n v="0"/>
    <n v="12187"/>
    <n v="1028.6001345246109"/>
    <n v="-3369.6001345246113"/>
    <n v="0"/>
    <n v="0"/>
    <n v="0"/>
    <n v="9846"/>
    <n v="4348"/>
    <n v="0"/>
    <n v="0"/>
    <n v="1028.6001345246109"/>
    <n v="5557.3998654753887"/>
    <n v="0"/>
    <n v="0"/>
    <n v="10934"/>
    <n v="0"/>
    <n v="10934"/>
    <n v="0"/>
    <n v="10934"/>
    <x v="25"/>
  </r>
  <r>
    <x v="4"/>
    <s v="VALLE DEL CAUCA"/>
    <s v="76616"/>
    <s v="MUNICIPIO DE Riofrío  (VALLE DEL CAUCA)"/>
    <n v="293022"/>
    <n v="0"/>
    <n v="0"/>
    <n v="1800142"/>
    <n v="0"/>
    <n v="0"/>
    <n v="2093164"/>
    <n v="237439.43123309329"/>
    <n v="-517285.99123309343"/>
    <n v="0"/>
    <n v="0"/>
    <n v="0"/>
    <n v="1813317.4399999997"/>
    <n v="2151250"/>
    <n v="0"/>
    <n v="0"/>
    <n v="237439.43123309329"/>
    <n v="1282856.0087669066"/>
    <n v="0"/>
    <n v="0"/>
    <n v="3671545.4399999995"/>
    <n v="0"/>
    <n v="3671545.4399999995"/>
    <n v="0"/>
    <n v="3671545.4399999995"/>
    <x v="25"/>
  </r>
  <r>
    <x v="4"/>
    <s v="xDIST"/>
    <s v="99999"/>
    <s v="RECURSOSPORDISTRIBUIRNUEVOSDESCUBRIMIENTOSYARTÍCULO153DECRETO4923DE2011"/>
    <n v="32024356"/>
    <n v="0"/>
    <n v="0"/>
    <n v="0"/>
    <n v="0"/>
    <n v="0"/>
    <n v="32024356"/>
    <n v="7844035258.9714499"/>
    <n v="153780143.07751915"/>
    <n v="0"/>
    <n v="0"/>
    <n v="0"/>
    <n v="8029839758.0489693"/>
    <n v="715692785.15999997"/>
    <n v="0"/>
    <n v="0"/>
    <n v="7844035258.9714499"/>
    <n v="153780143.07751915"/>
    <n v="0"/>
    <n v="0"/>
    <n v="8713508187.2089691"/>
    <n v="0"/>
    <n v="8713508187.2089691"/>
    <n v="0"/>
    <n v="8713508187.2089691"/>
    <x v="0"/>
  </r>
  <r>
    <x v="4"/>
    <s v="CORPORACIONES"/>
    <s v="03223"/>
    <s v="CORPOAMAZONIA"/>
    <n v="14191851022"/>
    <n v="0"/>
    <n v="0"/>
    <n v="513789942"/>
    <n v="0"/>
    <n v="0"/>
    <n v="14705640964"/>
    <n v="115174868.02529907"/>
    <n v="5366591.466506389"/>
    <n v="0"/>
    <n v="0"/>
    <n v="0"/>
    <n v="14826182423.491806"/>
    <n v="3945608902"/>
    <n v="0"/>
    <n v="0"/>
    <n v="115174868.02529907"/>
    <n v="519156533.46650636"/>
    <n v="0"/>
    <n v="0"/>
    <n v="4579940303.4918051"/>
    <n v="0"/>
    <n v="4579940303.4918051"/>
    <n v="25200000"/>
    <n v="4554740303.4918051"/>
    <x v="36"/>
  </r>
  <r>
    <x v="4"/>
    <s v="CORPORACIONES"/>
    <s v="03235"/>
    <s v="CORPOBOYACÁ"/>
    <n v="9423984"/>
    <n v="0"/>
    <n v="0"/>
    <n v="0"/>
    <n v="0"/>
    <n v="0"/>
    <n v="9423984"/>
    <n v="235220.21004397795"/>
    <n v="62867.442743251268"/>
    <n v="0"/>
    <n v="0"/>
    <n v="0"/>
    <n v="9722071.652787229"/>
    <n v="55102884"/>
    <n v="0"/>
    <n v="0"/>
    <n v="235220.21004397795"/>
    <n v="62867.442743251268"/>
    <n v="0"/>
    <n v="0"/>
    <n v="55400971.652787231"/>
    <n v="0"/>
    <n v="55400971.652787231"/>
    <n v="0"/>
    <n v="55400971.652787231"/>
    <x v="36"/>
  </r>
  <r>
    <x v="4"/>
    <s v="CORPORACIONES"/>
    <s v="03219"/>
    <s v="CORPOCESAR"/>
    <n v="5398519258"/>
    <n v="0"/>
    <n v="0"/>
    <n v="4424925525"/>
    <n v="0"/>
    <n v="0"/>
    <n v="9823444783"/>
    <n v="738392436.8477354"/>
    <n v="-435482112.56773663"/>
    <n v="0"/>
    <n v="0"/>
    <n v="0"/>
    <n v="10126355107.279999"/>
    <n v="7118964255"/>
    <n v="0"/>
    <n v="0"/>
    <n v="738392436.8477354"/>
    <n v="3989443412.4322634"/>
    <n v="0"/>
    <n v="0"/>
    <n v="11846800104.279999"/>
    <n v="0"/>
    <n v="11846800104.279999"/>
    <n v="4861868506"/>
    <n v="6984931598.2799988"/>
    <x v="36"/>
  </r>
  <r>
    <x v="4"/>
    <s v="CORPORACIONES"/>
    <s v="03218"/>
    <s v="CORPOGUAJIRA"/>
    <n v="7853215262"/>
    <n v="0"/>
    <n v="0"/>
    <n v="2074735432"/>
    <n v="0"/>
    <n v="0"/>
    <n v="9927950694"/>
    <n v="769227483.40850258"/>
    <n v="102958454.65409121"/>
    <n v="0"/>
    <n v="0"/>
    <n v="0"/>
    <n v="10800136632.062593"/>
    <n v="10905521801"/>
    <n v="0"/>
    <n v="0"/>
    <n v="769227483.40850258"/>
    <n v="2177693886.6540914"/>
    <n v="0"/>
    <n v="0"/>
    <n v="13852443171.062593"/>
    <n v="0"/>
    <n v="13852443171.062593"/>
    <n v="2312979488"/>
    <n v="11539463683.062593"/>
    <x v="36"/>
  </r>
  <r>
    <x v="4"/>
    <s v="CORPORACIONES"/>
    <s v="03216"/>
    <s v="CORPONARIÑO"/>
    <n v="573282085"/>
    <n v="0"/>
    <n v="0"/>
    <n v="21856934"/>
    <n v="0"/>
    <n v="0"/>
    <n v="595139019"/>
    <n v="4926275.0450315922"/>
    <n v="235425.25929082418"/>
    <n v="0"/>
    <n v="0"/>
    <n v="0"/>
    <n v="600300719.30432236"/>
    <n v="37375980.430000067"/>
    <n v="0"/>
    <n v="0"/>
    <n v="4926275.0450315922"/>
    <n v="22092359.259290826"/>
    <n v="0"/>
    <n v="0"/>
    <n v="64394614.734322488"/>
    <n v="0"/>
    <n v="64394614.734322488"/>
    <n v="0"/>
    <n v="64394614.734322488"/>
    <x v="36"/>
  </r>
  <r>
    <x v="4"/>
    <s v="CORPORACIONES"/>
    <s v="03217"/>
    <s v="CORPONORTE"/>
    <n v="1201969840"/>
    <n v="0"/>
    <n v="0"/>
    <n v="0"/>
    <n v="0"/>
    <n v="0"/>
    <n v="1201969840"/>
    <n v="33474293.970000029"/>
    <n v="0"/>
    <n v="0"/>
    <n v="0"/>
    <n v="0"/>
    <n v="1235444133.97"/>
    <n v="453809581"/>
    <n v="0"/>
    <n v="0"/>
    <n v="33474293.970000029"/>
    <n v="0"/>
    <n v="0"/>
    <n v="0"/>
    <n v="487283874.97000003"/>
    <n v="884110"/>
    <n v="488167984.97000003"/>
    <n v="94987197.310000002"/>
    <n v="393180787.66000003"/>
    <x v="36"/>
  </r>
  <r>
    <x v="4"/>
    <s v="CORPORACIONES"/>
    <s v="03234"/>
    <s v="CORPORACION AUTONOMA SANTANDER"/>
    <n v="7569727"/>
    <n v="0"/>
    <n v="0"/>
    <n v="0"/>
    <n v="0"/>
    <n v="0"/>
    <n v="7569727"/>
    <n v="0"/>
    <n v="0"/>
    <n v="0"/>
    <n v="0"/>
    <n v="0"/>
    <n v="7569727"/>
    <n v="17515408"/>
    <n v="0"/>
    <n v="0"/>
    <n v="0"/>
    <n v="0"/>
    <n v="0"/>
    <n v="0"/>
    <n v="17515408"/>
    <n v="0"/>
    <n v="17515408"/>
    <n v="0"/>
    <n v="17515408"/>
    <x v="36"/>
  </r>
  <r>
    <x v="4"/>
    <s v="CORPORACIONES"/>
    <s v="03207"/>
    <s v="CORPORACIÓN AUTÓNOMA REGIONAL DEL VALLE DEL CAUCA                   "/>
    <n v="30582"/>
    <n v="0"/>
    <n v="0"/>
    <n v="392830"/>
    <n v="0"/>
    <n v="0"/>
    <n v="423412"/>
    <n v="74237.370225926497"/>
    <n v="408.87295005905213"/>
    <n v="0"/>
    <n v="0"/>
    <n v="0"/>
    <n v="498058.24317598558"/>
    <n v="913232"/>
    <n v="0"/>
    <n v="0"/>
    <n v="74237.370225926497"/>
    <n v="393238.87295005907"/>
    <n v="0"/>
    <n v="0"/>
    <n v="1380708.2431759855"/>
    <n v="0"/>
    <n v="1380708.2431759855"/>
    <n v="0"/>
    <n v="1380708.2431759855"/>
    <x v="36"/>
  </r>
  <r>
    <x v="4"/>
    <s v="CORPORACIONES"/>
    <s v="03208"/>
    <s v="CORPORACIÓN CVS"/>
    <n v="8112348534"/>
    <n v="0"/>
    <n v="0"/>
    <n v="4993879263"/>
    <n v="0"/>
    <n v="0"/>
    <n v="13106227797"/>
    <n v="933296347.82825756"/>
    <n v="2404450.2769479053"/>
    <n v="0"/>
    <n v="0"/>
    <n v="0"/>
    <n v="14041928595.105206"/>
    <n v="10332952573.57"/>
    <n v="0"/>
    <n v="0"/>
    <n v="933296347.82825756"/>
    <n v="4996283713.276948"/>
    <n v="0"/>
    <n v="0"/>
    <n v="16262532634.675205"/>
    <n v="479930"/>
    <n v="16263012564.675205"/>
    <n v="11424798684"/>
    <n v="4838213880.6752052"/>
    <x v="36"/>
  </r>
  <r>
    <x v="4"/>
    <s v="ANTIOQUIA"/>
    <s v="05197"/>
    <s v="Cocorná                                           "/>
    <n v="0"/>
    <n v="0"/>
    <n v="0"/>
    <n v="29054"/>
    <n v="0"/>
    <n v="0"/>
    <n v="29054"/>
    <n v="3347.5577411783343"/>
    <n v="-10967.557741178334"/>
    <n v="0"/>
    <n v="0"/>
    <n v="0"/>
    <n v="21434"/>
    <n v="0"/>
    <n v="0"/>
    <n v="0"/>
    <n v="3347.5577411783343"/>
    <n v="18086.442258821666"/>
    <n v="0"/>
    <n v="0"/>
    <n v="21434"/>
    <n v="0"/>
    <n v="21434"/>
    <n v="0"/>
    <n v="21434"/>
    <x v="2"/>
  </r>
  <r>
    <x v="4"/>
    <s v="ANTIOQUIA"/>
    <s v="05873"/>
    <s v="Vigía del Fuerte                                  "/>
    <n v="0"/>
    <n v="0"/>
    <n v="0"/>
    <n v="53545"/>
    <n v="0"/>
    <n v="0"/>
    <n v="53545"/>
    <n v="7879.5830529966097"/>
    <n v="-10972.583052996612"/>
    <n v="0"/>
    <n v="0"/>
    <n v="0"/>
    <n v="50452"/>
    <n v="765265"/>
    <n v="0"/>
    <n v="0"/>
    <n v="7879.5830529966097"/>
    <n v="42572.416947003388"/>
    <n v="0"/>
    <n v="0"/>
    <n v="815717"/>
    <n v="0"/>
    <n v="815717"/>
    <n v="0"/>
    <n v="815717"/>
    <x v="2"/>
  </r>
  <r>
    <x v="4"/>
    <s v="BOLÍVAR"/>
    <s v="13300"/>
    <s v="Hatillo de Loba                                   "/>
    <n v="0"/>
    <n v="0"/>
    <n v="0"/>
    <n v="2091296"/>
    <n v="0"/>
    <n v="0"/>
    <n v="2091296"/>
    <n v="300752.93371574412"/>
    <n v="-466364.93371574418"/>
    <n v="0"/>
    <n v="0"/>
    <n v="0"/>
    <n v="1925683.9999999998"/>
    <n v="4143036"/>
    <n v="0"/>
    <n v="0"/>
    <n v="300752.93371574412"/>
    <n v="1624931.0662842558"/>
    <n v="0"/>
    <n v="0"/>
    <n v="6068720"/>
    <n v="0"/>
    <n v="6068720"/>
    <n v="1925684"/>
    <n v="4143036"/>
    <x v="5"/>
  </r>
  <r>
    <x v="4"/>
    <s v="BOLÍVAR"/>
    <s v="13430"/>
    <s v="Magangué                                          "/>
    <n v="0"/>
    <n v="0"/>
    <n v="0"/>
    <n v="3472961"/>
    <n v="0"/>
    <n v="0"/>
    <n v="3472961"/>
    <n v="542406.33947748668"/>
    <n v="-542406.33947748691"/>
    <n v="0"/>
    <n v="0"/>
    <n v="0"/>
    <n v="3472961"/>
    <n v="550805"/>
    <n v="0"/>
    <n v="0"/>
    <n v="542406.33947748668"/>
    <n v="2930554.6605225131"/>
    <n v="0"/>
    <n v="0"/>
    <n v="4023766"/>
    <n v="0"/>
    <n v="4023766"/>
    <n v="0"/>
    <n v="4023766"/>
    <x v="5"/>
  </r>
  <r>
    <x v="4"/>
    <s v="BOLÍVAR"/>
    <s v="13873"/>
    <s v="Villanueva                                        "/>
    <n v="0"/>
    <n v="0"/>
    <n v="0"/>
    <n v="10564213"/>
    <n v="0"/>
    <n v="0"/>
    <n v="10564213"/>
    <n v="1649916.628142521"/>
    <n v="-1649916.6281425208"/>
    <n v="0"/>
    <n v="0"/>
    <n v="0"/>
    <n v="10564213"/>
    <n v="0"/>
    <n v="0"/>
    <n v="0"/>
    <n v="1649916.628142521"/>
    <n v="8914296.3718574792"/>
    <n v="0"/>
    <n v="0"/>
    <n v="10564213"/>
    <n v="0"/>
    <n v="10564213"/>
    <n v="0"/>
    <n v="10564213"/>
    <x v="5"/>
  </r>
  <r>
    <x v="4"/>
    <s v="BOYACÁ"/>
    <s v="15550"/>
    <s v="Pisba                                             "/>
    <n v="0"/>
    <n v="0"/>
    <n v="0"/>
    <n v="89490"/>
    <n v="0"/>
    <n v="0"/>
    <n v="89490"/>
    <n v="10310.833932763482"/>
    <n v="-33781.833932763482"/>
    <n v="0"/>
    <n v="0"/>
    <n v="0"/>
    <n v="66019"/>
    <n v="0"/>
    <n v="0"/>
    <n v="0"/>
    <n v="10310.833932763482"/>
    <n v="55708.166067236518"/>
    <n v="0"/>
    <n v="0"/>
    <n v="66019"/>
    <n v="0"/>
    <n v="66019"/>
    <n v="0"/>
    <n v="66019"/>
    <x v="6"/>
  </r>
  <r>
    <x v="4"/>
    <s v="BOYACÁ"/>
    <s v="15839"/>
    <s v="Tutazá                                            "/>
    <n v="0"/>
    <n v="0"/>
    <n v="0"/>
    <n v="27155"/>
    <n v="0"/>
    <n v="0"/>
    <n v="27155"/>
    <n v="3128.7498473931873"/>
    <n v="-10250.749847393188"/>
    <n v="0"/>
    <n v="0"/>
    <n v="0"/>
    <n v="20033"/>
    <n v="0"/>
    <n v="0"/>
    <n v="0"/>
    <n v="3128.7498473931873"/>
    <n v="16904.250152606812"/>
    <n v="0"/>
    <n v="0"/>
    <n v="20033"/>
    <n v="0"/>
    <n v="20033"/>
    <n v="0"/>
    <n v="20033"/>
    <x v="6"/>
  </r>
  <r>
    <x v="4"/>
    <s v="CALDAS"/>
    <s v="17665"/>
    <s v="San José                                          "/>
    <n v="0"/>
    <n v="0"/>
    <n v="0"/>
    <n v="1993450"/>
    <n v="0"/>
    <n v="0"/>
    <n v="1993450"/>
    <n v="229681.59970163784"/>
    <n v="-752508.59970163787"/>
    <n v="0"/>
    <n v="0"/>
    <n v="0"/>
    <n v="1470623"/>
    <n v="11477564"/>
    <n v="0"/>
    <n v="0"/>
    <n v="229681.59970163784"/>
    <n v="1240941.4002983621"/>
    <n v="0"/>
    <n v="0"/>
    <n v="12948187"/>
    <n v="0"/>
    <n v="12948187"/>
    <n v="0"/>
    <n v="12948187"/>
    <x v="7"/>
  </r>
  <r>
    <x v="4"/>
    <s v="CUNDINAMARCA"/>
    <s v="25214"/>
    <s v="Cota                                              "/>
    <n v="0"/>
    <n v="0"/>
    <n v="0"/>
    <n v="584960"/>
    <n v="0"/>
    <n v="0"/>
    <n v="584960"/>
    <n v="84400.654858493988"/>
    <n v="-128953.654858494"/>
    <n v="0"/>
    <n v="0"/>
    <n v="0"/>
    <n v="540407"/>
    <n v="0"/>
    <n v="0"/>
    <n v="0"/>
    <n v="84400.654858493988"/>
    <n v="456006.345141506"/>
    <n v="0"/>
    <n v="0"/>
    <n v="540407"/>
    <n v="0"/>
    <n v="540407"/>
    <n v="0"/>
    <n v="540407"/>
    <x v="12"/>
  </r>
  <r>
    <x v="4"/>
    <s v="CUNDINAMARCA"/>
    <s v="25535"/>
    <s v="Pasca                                             "/>
    <n v="0"/>
    <n v="0"/>
    <n v="0"/>
    <n v="5707"/>
    <n v="0"/>
    <n v="0"/>
    <n v="5707"/>
    <n v="657.51693992538901"/>
    <n v="-2154.5169399253891"/>
    <n v="0"/>
    <n v="0"/>
    <n v="0"/>
    <n v="4210"/>
    <n v="0"/>
    <n v="0"/>
    <n v="0"/>
    <n v="657.51693992538901"/>
    <n v="3552.4830600746109"/>
    <n v="0"/>
    <n v="0"/>
    <n v="4210"/>
    <n v="0"/>
    <n v="4210"/>
    <n v="0"/>
    <n v="4210"/>
    <x v="12"/>
  </r>
  <r>
    <x v="4"/>
    <s v="CUNDINAMARCA"/>
    <s v="25645"/>
    <s v="San Antonio del Tequendama                        "/>
    <n v="0"/>
    <n v="0"/>
    <n v="0"/>
    <n v="39024"/>
    <n v="0"/>
    <n v="0"/>
    <n v="39024"/>
    <n v="4496.2601386014312"/>
    <n v="-14731.260138601432"/>
    <n v="0"/>
    <n v="0"/>
    <n v="0"/>
    <n v="28788.999999999996"/>
    <n v="0"/>
    <n v="0"/>
    <n v="0"/>
    <n v="4496.2601386014312"/>
    <n v="24292.739861398568"/>
    <n v="0"/>
    <n v="0"/>
    <n v="28789"/>
    <n v="0"/>
    <n v="28789"/>
    <n v="0"/>
    <n v="28789"/>
    <x v="12"/>
  </r>
  <r>
    <x v="4"/>
    <s v="CUNDINAMARCA"/>
    <s v="25758"/>
    <s v="Sopó                                              "/>
    <n v="0"/>
    <n v="0"/>
    <n v="0"/>
    <n v="710179"/>
    <n v="0"/>
    <n v="0"/>
    <n v="710179"/>
    <n v="374975.35128802963"/>
    <n v="65088.605344154952"/>
    <n v="0"/>
    <n v="0"/>
    <n v="0"/>
    <n v="1150242.9566321846"/>
    <n v="0"/>
    <n v="0"/>
    <n v="0"/>
    <n v="374975.35128802963"/>
    <n v="775267.60534415499"/>
    <n v="0"/>
    <n v="0"/>
    <n v="1150242.9566321846"/>
    <n v="0"/>
    <n v="1150242.9566321846"/>
    <n v="0"/>
    <n v="1150242.9566321846"/>
    <x v="12"/>
  </r>
  <r>
    <x v="4"/>
    <s v="LA GUAJIRA"/>
    <s v="44650"/>
    <s v="San Juan del Cesar                                "/>
    <n v="0"/>
    <n v="0"/>
    <n v="0"/>
    <n v="8892609"/>
    <n v="0"/>
    <n v="0"/>
    <n v="8892609"/>
    <n v="1278861.8582661177"/>
    <n v="-1983075.858266118"/>
    <n v="0"/>
    <n v="0"/>
    <n v="0"/>
    <n v="8188394.9999999991"/>
    <n v="287152844"/>
    <n v="0"/>
    <n v="0"/>
    <n v="1278861.8582661177"/>
    <n v="6909533.141733882"/>
    <n v="0"/>
    <n v="0"/>
    <n v="295341239"/>
    <n v="0"/>
    <n v="295341239"/>
    <n v="0"/>
    <n v="295341239"/>
    <x v="15"/>
  </r>
  <r>
    <x v="4"/>
    <s v="META"/>
    <s v="50900"/>
    <s v="Pendiente Certificado IGAC Atarraya Oeste"/>
    <n v="0"/>
    <n v="0"/>
    <n v="0"/>
    <n v="14525533"/>
    <n v="0"/>
    <n v="0"/>
    <n v="14525533"/>
    <n v="2268594.7764715571"/>
    <n v="-2268594.7764715571"/>
    <n v="0"/>
    <n v="0"/>
    <n v="0"/>
    <n v="14525532.999999998"/>
    <n v="0"/>
    <n v="0"/>
    <n v="0"/>
    <n v="2268594.7764715571"/>
    <n v="12256938.223528443"/>
    <n v="0"/>
    <n v="0"/>
    <n v="14525533"/>
    <n v="0"/>
    <n v="14525533"/>
    <n v="0"/>
    <n v="14525533"/>
    <x v="17"/>
  </r>
  <r>
    <x v="4"/>
    <s v="NARIÑO"/>
    <s v="52110"/>
    <s v="Buesaco                                           "/>
    <n v="0"/>
    <n v="0"/>
    <n v="0"/>
    <n v="1767214"/>
    <n v="0"/>
    <n v="0"/>
    <n v="1767214"/>
    <n v="203615.0356183867"/>
    <n v="-667107.0356183867"/>
    <n v="0"/>
    <n v="0"/>
    <n v="0"/>
    <n v="1303722"/>
    <n v="0"/>
    <n v="0"/>
    <n v="0"/>
    <n v="203615.0356183867"/>
    <n v="1100106.9643816133"/>
    <n v="0"/>
    <n v="0"/>
    <n v="1303722"/>
    <n v="0"/>
    <n v="1303722"/>
    <n v="0"/>
    <n v="1303722"/>
    <x v="18"/>
  </r>
  <r>
    <x v="4"/>
    <s v="NARIÑO"/>
    <s v="52207"/>
    <s v="Consaca                                           "/>
    <n v="0"/>
    <n v="0"/>
    <n v="0"/>
    <n v="32450"/>
    <n v="0"/>
    <n v="0"/>
    <n v="32450"/>
    <n v="3738.7881294237263"/>
    <n v="-12249.788129423727"/>
    <n v="0"/>
    <n v="0"/>
    <n v="0"/>
    <n v="23938.999999999996"/>
    <n v="40147"/>
    <n v="0"/>
    <n v="0"/>
    <n v="3738.7881294237263"/>
    <n v="20200.211870576273"/>
    <n v="0"/>
    <n v="0"/>
    <n v="64086"/>
    <n v="0"/>
    <n v="64086"/>
    <n v="0"/>
    <n v="64086"/>
    <x v="18"/>
  </r>
  <r>
    <x v="4"/>
    <s v="SANTANDER"/>
    <s v="68318"/>
    <s v="Guaca                                             "/>
    <n v="0"/>
    <n v="0"/>
    <n v="0"/>
    <n v="364007"/>
    <n v="0"/>
    <n v="0"/>
    <n v="364007"/>
    <n v="56850.53889582448"/>
    <n v="-56850.538895824458"/>
    <n v="0"/>
    <n v="0"/>
    <n v="0"/>
    <n v="364007"/>
    <n v="991625"/>
    <n v="0"/>
    <n v="0"/>
    <n v="56850.53889582448"/>
    <n v="307156.46110417554"/>
    <n v="0"/>
    <n v="0"/>
    <n v="1355632"/>
    <n v="0"/>
    <n v="1355632"/>
    <n v="0"/>
    <n v="1355632"/>
    <x v="22"/>
  </r>
  <r>
    <x v="4"/>
    <s v="SANTANDER"/>
    <s v="68978"/>
    <s v="Pendiente Certificado IGAC Lisama Norte                                                             "/>
    <n v="0"/>
    <n v="0"/>
    <n v="0"/>
    <n v="20035"/>
    <n v="0"/>
    <n v="0"/>
    <n v="20035"/>
    <n v="3129.0622069846004"/>
    <n v="-3129.0622069845995"/>
    <n v="0"/>
    <n v="0"/>
    <n v="0"/>
    <n v="20035"/>
    <n v="0"/>
    <n v="0"/>
    <n v="0"/>
    <n v="3129.0622069846004"/>
    <n v="16905.937793015401"/>
    <n v="0"/>
    <n v="0"/>
    <n v="20035"/>
    <n v="0"/>
    <n v="20035"/>
    <n v="0"/>
    <n v="20035"/>
    <x v="22"/>
  </r>
  <r>
    <x v="4"/>
    <s v="TOLIMA"/>
    <s v="73055"/>
    <s v="Armero                                            "/>
    <n v="0"/>
    <n v="0"/>
    <n v="0"/>
    <n v="1392285"/>
    <n v="0"/>
    <n v="0"/>
    <n v="1392285"/>
    <n v="165012.85641252951"/>
    <n v="-500740.85641252948"/>
    <n v="0"/>
    <n v="0"/>
    <n v="0"/>
    <n v="1056557"/>
    <n v="2787930"/>
    <n v="0"/>
    <n v="0"/>
    <n v="165012.85641252951"/>
    <n v="891544.14358747052"/>
    <n v="0"/>
    <n v="0"/>
    <n v="3844487"/>
    <n v="0"/>
    <n v="3844487"/>
    <n v="0"/>
    <n v="3844487"/>
    <x v="24"/>
  </r>
  <r>
    <x v="4"/>
    <s v="TOLIMA"/>
    <s v="73873"/>
    <s v="Villarrica                                        "/>
    <n v="0"/>
    <n v="0"/>
    <n v="0"/>
    <n v="38787"/>
    <n v="0"/>
    <n v="0"/>
    <n v="38787"/>
    <n v="4785.0365808631987"/>
    <n v="-12934.036580863198"/>
    <n v="0"/>
    <n v="0"/>
    <n v="0"/>
    <n v="30638"/>
    <n v="75555"/>
    <n v="0"/>
    <n v="0"/>
    <n v="4785.0365808631987"/>
    <n v="25852.963419136802"/>
    <n v="0"/>
    <n v="0"/>
    <n v="106193"/>
    <n v="0"/>
    <n v="106193"/>
    <n v="0"/>
    <n v="106193"/>
    <x v="24"/>
  </r>
  <r>
    <x v="4"/>
    <s v="VALLE DEL CAUCA"/>
    <s v="76563"/>
    <s v="Pradera                                           "/>
    <n v="0"/>
    <n v="0"/>
    <n v="0"/>
    <n v="8639"/>
    <n v="0"/>
    <n v="0"/>
    <n v="8639"/>
    <n v="995.33383803907464"/>
    <n v="-3261.3338380390742"/>
    <n v="0"/>
    <n v="0"/>
    <n v="0"/>
    <n v="6373"/>
    <n v="0"/>
    <n v="0"/>
    <n v="0"/>
    <n v="995.33383803907464"/>
    <n v="5377.6661619609258"/>
    <n v="0"/>
    <n v="0"/>
    <n v="6373"/>
    <n v="0"/>
    <n v="6373"/>
    <n v="0"/>
    <n v="6373"/>
    <x v="25"/>
  </r>
  <r>
    <x v="4"/>
    <s v="CASANARE"/>
    <s v="85072"/>
    <s v="Municipio NN Casanare Tigana"/>
    <n v="0"/>
    <n v="0"/>
    <n v="0"/>
    <n v="110499812"/>
    <n v="0"/>
    <n v="0"/>
    <n v="110499812"/>
    <n v="17257838.063793533"/>
    <n v="-17257838.06379354"/>
    <n v="0"/>
    <n v="0"/>
    <n v="0"/>
    <n v="110499812"/>
    <n v="0"/>
    <n v="0"/>
    <n v="0"/>
    <n v="17257838.063793533"/>
    <n v="93241973.93620646"/>
    <n v="0"/>
    <n v="0"/>
    <n v="110499812"/>
    <n v="0"/>
    <n v="110499812"/>
    <n v="0"/>
    <n v="110499812"/>
    <x v="27"/>
  </r>
  <r>
    <x v="4"/>
    <s v="CASANARE"/>
    <s v="85943"/>
    <s v="Pendiente Certificado IGAC Pauto Sur Recetor                                                        "/>
    <n v="0"/>
    <n v="0"/>
    <n v="0"/>
    <n v="68720841"/>
    <n v="0"/>
    <n v="0"/>
    <n v="68720841"/>
    <n v="10732806.908175584"/>
    <n v="-10732806.908175588"/>
    <n v="0"/>
    <n v="0"/>
    <n v="0"/>
    <n v="68720841"/>
    <n v="0"/>
    <n v="0"/>
    <n v="0"/>
    <n v="10732806.908175584"/>
    <n v="57988034.091824412"/>
    <n v="0"/>
    <n v="0"/>
    <n v="68720841"/>
    <n v="0"/>
    <n v="68720841"/>
    <n v="0"/>
    <n v="68720841"/>
    <x v="27"/>
  </r>
  <r>
    <x v="4"/>
    <s v="CASANARE"/>
    <s v="85978"/>
    <s v="Pendiente Certificado IGAC Jacana                                                                   "/>
    <n v="0"/>
    <n v="0"/>
    <n v="0"/>
    <n v="1539187506"/>
    <n v="0"/>
    <n v="0"/>
    <n v="1539187506"/>
    <n v="240389990.24145162"/>
    <n v="-240389990.24145174"/>
    <n v="0"/>
    <n v="0"/>
    <n v="0"/>
    <n v="1539187506"/>
    <n v="0"/>
    <n v="0"/>
    <n v="0"/>
    <n v="240389990.24145162"/>
    <n v="1298797515.7585483"/>
    <n v="0"/>
    <n v="0"/>
    <n v="1539187506"/>
    <n v="0"/>
    <n v="1539187506"/>
    <n v="0"/>
    <n v="1539187506"/>
    <x v="27"/>
  </r>
  <r>
    <x v="4"/>
    <s v="CASANARE"/>
    <s v="85987"/>
    <s v="Pendiente Certificado IGAC Chicicoca                                                                "/>
    <n v="0"/>
    <n v="0"/>
    <n v="0"/>
    <n v="87982025"/>
    <n v="0"/>
    <n v="0"/>
    <n v="87982025"/>
    <n v="13741014.690365575"/>
    <n v="-13741014.690365583"/>
    <n v="0"/>
    <n v="0"/>
    <n v="0"/>
    <n v="87982025"/>
    <n v="0"/>
    <n v="0"/>
    <n v="0"/>
    <n v="13741014.690365575"/>
    <n v="74241010.309634417"/>
    <n v="0"/>
    <n v="0"/>
    <n v="87982025"/>
    <n v="0"/>
    <n v="87982025"/>
    <n v="0"/>
    <n v="87982025"/>
    <x v="27"/>
  </r>
  <r>
    <x v="4"/>
    <s v="PUTUMAYO"/>
    <s v="86987"/>
    <s v="Pendiente Certificado IGAC Confianza                                                                "/>
    <n v="0"/>
    <n v="0"/>
    <n v="0"/>
    <n v="9685248"/>
    <n v="0"/>
    <n v="0"/>
    <n v="9685248"/>
    <n v="1512640.0540091435"/>
    <n v="-1512640.0540091433"/>
    <n v="0"/>
    <n v="0"/>
    <n v="0"/>
    <n v="9685248"/>
    <n v="0"/>
    <n v="0"/>
    <n v="0"/>
    <n v="1512640.0540091435"/>
    <n v="8172607.9459908567"/>
    <n v="0"/>
    <n v="0"/>
    <n v="9685248"/>
    <n v="0"/>
    <n v="9685248"/>
    <n v="0"/>
    <n v="9685248"/>
    <x v="28"/>
  </r>
  <r>
    <x v="4"/>
    <s v="Gobernacion Indeterminada                         "/>
    <s v="90997"/>
    <s v="Municipio Indeterminado Gibraltar                                                                   "/>
    <n v="0"/>
    <n v="0"/>
    <n v="0"/>
    <n v="203491607"/>
    <n v="0"/>
    <n v="1612102137"/>
    <n v="1815593744"/>
    <n v="31781277.609296881"/>
    <n v="-31781277.609296888"/>
    <n v="0"/>
    <n v="0"/>
    <n v="0"/>
    <n v="1815593744"/>
    <n v="0"/>
    <n v="0"/>
    <n v="0"/>
    <n v="31781277.609296881"/>
    <n v="171710329.39070311"/>
    <n v="1612102137"/>
    <n v="0"/>
    <n v="1815593744"/>
    <n v="0"/>
    <n v="1815593744"/>
    <n v="0"/>
    <n v="1815593744"/>
    <x v="30"/>
  </r>
  <r>
    <x v="4"/>
    <s v="Gobernacion Indeterminada                         "/>
    <s v="90998"/>
    <s v="Municipio Indeterminado Capella                                                                     "/>
    <n v="0"/>
    <n v="0"/>
    <n v="0"/>
    <n v="818598"/>
    <n v="0"/>
    <n v="918337900"/>
    <n v="919156498"/>
    <n v="127848.46840594859"/>
    <n v="-127848.4684059486"/>
    <n v="0"/>
    <n v="0"/>
    <n v="0"/>
    <n v="919156498"/>
    <n v="0"/>
    <n v="0"/>
    <n v="0"/>
    <n v="127848.46840594859"/>
    <n v="690749.5315940514"/>
    <n v="918337900"/>
    <n v="0"/>
    <n v="919156498"/>
    <n v="0"/>
    <n v="919156498"/>
    <n v="0"/>
    <n v="919156498"/>
    <x v="30"/>
  </r>
  <r>
    <x v="4"/>
    <s v="CASANARE"/>
    <s v="85979"/>
    <s v="Pendiente Certificado IGAC Chacalaca                                                                "/>
    <n v="0"/>
    <n v="0"/>
    <n v="0"/>
    <n v="281"/>
    <n v="0"/>
    <n v="0"/>
    <n v="281"/>
    <n v="43.886522593594847"/>
    <n v="-43.886522593594862"/>
    <n v="0"/>
    <n v="0"/>
    <n v="0"/>
    <n v="281"/>
    <n v="0"/>
    <n v="0"/>
    <n v="0"/>
    <n v="43.886522593594847"/>
    <n v="237.11347740640514"/>
    <n v="0"/>
    <n v="0"/>
    <n v="281"/>
    <n v="0"/>
    <n v="281"/>
    <n v="0"/>
    <n v="281"/>
    <x v="27"/>
  </r>
  <r>
    <x v="4"/>
    <s v="CASANARE"/>
    <s v="85068"/>
    <s v="Municipio NN Casanare Huron                                                                         "/>
    <n v="0"/>
    <n v="0"/>
    <n v="0"/>
    <n v="160553173"/>
    <n v="0"/>
    <n v="0"/>
    <n v="160553173"/>
    <n v="25075161.759209402"/>
    <n v="-25075161.759209394"/>
    <n v="0"/>
    <n v="0"/>
    <n v="0"/>
    <n v="160553173"/>
    <n v="0"/>
    <n v="0"/>
    <n v="0"/>
    <n v="25075161.759209402"/>
    <n v="135478011.24079061"/>
    <n v="0"/>
    <n v="0"/>
    <n v="160553173"/>
    <n v="0"/>
    <n v="160553173"/>
    <n v="0"/>
    <n v="160553173"/>
    <x v="27"/>
  </r>
  <r>
    <x v="4"/>
    <s v="CASANARE"/>
    <s v="85073"/>
    <s v="Municipio NN Casanare Dorotea E                                                                     "/>
    <n v="0"/>
    <n v="0"/>
    <n v="0"/>
    <n v="5482171"/>
    <n v="0"/>
    <n v="0"/>
    <n v="5482171"/>
    <n v="856204.34680943226"/>
    <n v="-856204.34680943191"/>
    <n v="0"/>
    <n v="0"/>
    <n v="0"/>
    <n v="5482171"/>
    <n v="0"/>
    <n v="0"/>
    <n v="0"/>
    <n v="856204.34680943226"/>
    <n v="4625966.6531905681"/>
    <n v="0"/>
    <n v="0"/>
    <n v="5482171"/>
    <n v="0"/>
    <n v="5482171"/>
    <n v="0"/>
    <n v="5482171"/>
    <x v="27"/>
  </r>
  <r>
    <x v="4"/>
    <s v="SANTANDER"/>
    <s v="68038"/>
    <s v="Municipio NN Santander Toca                                                                         "/>
    <n v="0"/>
    <n v="0"/>
    <n v="0"/>
    <n v="2361347"/>
    <n v="0"/>
    <n v="190083683"/>
    <n v="192445030"/>
    <n v="368794.692052731"/>
    <n v="-368794.69205273106"/>
    <n v="0"/>
    <n v="0"/>
    <n v="0"/>
    <n v="192445030"/>
    <n v="0"/>
    <n v="0"/>
    <n v="0"/>
    <n v="368794.692052731"/>
    <n v="1992552.3079472689"/>
    <n v="190083683"/>
    <n v="0"/>
    <n v="192445030"/>
    <n v="0"/>
    <n v="192445030"/>
    <n v="0"/>
    <n v="192445030"/>
    <x v="22"/>
  </r>
  <r>
    <x v="4"/>
    <s v="ANTIOQUIA"/>
    <s v="05541"/>
    <s v="Peñol                                             "/>
    <n v="0"/>
    <n v="0"/>
    <n v="0"/>
    <n v="0"/>
    <n v="0"/>
    <n v="0"/>
    <n v="0"/>
    <n v="0"/>
    <n v="0"/>
    <n v="0"/>
    <n v="0"/>
    <n v="0"/>
    <n v="0"/>
    <n v="8231"/>
    <n v="0"/>
    <n v="0"/>
    <n v="0"/>
    <n v="0"/>
    <n v="0"/>
    <n v="0"/>
    <n v="8231"/>
    <n v="0"/>
    <n v="8231"/>
    <n v="0"/>
    <n v="8231"/>
    <x v="2"/>
  </r>
  <r>
    <x v="4"/>
    <s v="ANTIOQUIA"/>
    <s v="05674"/>
    <s v="San Vicente                                       "/>
    <n v="0"/>
    <n v="0"/>
    <n v="0"/>
    <n v="0"/>
    <n v="0"/>
    <n v="0"/>
    <n v="0"/>
    <n v="0"/>
    <n v="0"/>
    <n v="0"/>
    <n v="0"/>
    <n v="0"/>
    <n v="0"/>
    <n v="420933"/>
    <n v="0"/>
    <n v="0"/>
    <n v="0"/>
    <n v="0"/>
    <n v="0"/>
    <n v="0"/>
    <n v="420933"/>
    <n v="718556.84"/>
    <n v="1139489.8399999999"/>
    <n v="0"/>
    <n v="1139489.8399999999"/>
    <x v="2"/>
  </r>
  <r>
    <x v="4"/>
    <s v="ANTIOQUIA"/>
    <s v="05792"/>
    <s v="Tarso                                             "/>
    <n v="0"/>
    <n v="0"/>
    <n v="0"/>
    <n v="0"/>
    <n v="0"/>
    <n v="0"/>
    <n v="0"/>
    <n v="0"/>
    <n v="0"/>
    <n v="0"/>
    <n v="0"/>
    <n v="0"/>
    <n v="0"/>
    <n v="152072"/>
    <n v="0"/>
    <n v="0"/>
    <n v="0"/>
    <n v="0"/>
    <n v="0"/>
    <n v="0"/>
    <n v="152072"/>
    <n v="0"/>
    <n v="152072"/>
    <n v="0"/>
    <n v="152072"/>
    <x v="2"/>
  </r>
  <r>
    <x v="4"/>
    <s v="ATLÁNTICO"/>
    <s v="08078"/>
    <s v="Baranoa                                           "/>
    <n v="0"/>
    <n v="0"/>
    <n v="0"/>
    <n v="0"/>
    <n v="0"/>
    <n v="0"/>
    <n v="0"/>
    <n v="0"/>
    <n v="0"/>
    <n v="0"/>
    <n v="0"/>
    <n v="0"/>
    <n v="0"/>
    <n v="307155"/>
    <n v="0"/>
    <n v="0"/>
    <n v="0"/>
    <n v="0"/>
    <n v="0"/>
    <n v="0"/>
    <n v="307155"/>
    <n v="0"/>
    <n v="307155"/>
    <n v="0"/>
    <n v="307155"/>
    <x v="3"/>
  </r>
  <r>
    <x v="4"/>
    <s v="ATLÁNTICO"/>
    <s v="08560"/>
    <s v="Ponedera                                          "/>
    <n v="0"/>
    <n v="0"/>
    <n v="0"/>
    <n v="0"/>
    <n v="0"/>
    <n v="0"/>
    <n v="0"/>
    <n v="0"/>
    <n v="0"/>
    <n v="0"/>
    <n v="0"/>
    <n v="0"/>
    <n v="0"/>
    <n v="906135"/>
    <n v="0"/>
    <n v="0"/>
    <n v="0"/>
    <n v="0"/>
    <n v="0"/>
    <n v="0"/>
    <n v="906135"/>
    <n v="0"/>
    <n v="906135"/>
    <n v="0"/>
    <n v="906135"/>
    <x v="3"/>
  </r>
  <r>
    <x v="4"/>
    <s v="BOLÍVAR"/>
    <s v="13248"/>
    <s v="El Guamo                                          "/>
    <n v="0"/>
    <n v="0"/>
    <n v="0"/>
    <n v="0"/>
    <n v="0"/>
    <n v="0"/>
    <n v="0"/>
    <n v="0"/>
    <n v="0"/>
    <n v="0"/>
    <n v="0"/>
    <n v="0"/>
    <n v="0"/>
    <n v="2311"/>
    <n v="0"/>
    <n v="0"/>
    <n v="0"/>
    <n v="0"/>
    <n v="0"/>
    <n v="0"/>
    <n v="2311"/>
    <n v="0"/>
    <n v="2311"/>
    <n v="0"/>
    <n v="2311"/>
    <x v="5"/>
  </r>
  <r>
    <x v="4"/>
    <s v="BOYACÁ"/>
    <s v="15090"/>
    <s v="Berbeo                                            "/>
    <n v="0"/>
    <n v="0"/>
    <n v="0"/>
    <n v="0"/>
    <n v="0"/>
    <n v="0"/>
    <n v="0"/>
    <n v="0"/>
    <n v="0"/>
    <n v="0"/>
    <n v="0"/>
    <n v="0"/>
    <n v="0"/>
    <n v="249657"/>
    <n v="0"/>
    <n v="0"/>
    <n v="0"/>
    <n v="0"/>
    <n v="0"/>
    <n v="0"/>
    <n v="249657"/>
    <n v="0"/>
    <n v="249657"/>
    <n v="0"/>
    <n v="249657"/>
    <x v="6"/>
  </r>
  <r>
    <x v="4"/>
    <s v="BOYACÁ"/>
    <s v="15180"/>
    <s v="Chiscas                                           "/>
    <n v="0"/>
    <n v="0"/>
    <n v="0"/>
    <n v="0"/>
    <n v="0"/>
    <n v="0"/>
    <n v="0"/>
    <n v="0"/>
    <n v="0"/>
    <n v="0"/>
    <n v="0"/>
    <n v="0"/>
    <n v="0"/>
    <n v="6630252"/>
    <n v="0"/>
    <n v="0"/>
    <n v="0"/>
    <n v="0"/>
    <n v="0"/>
    <n v="0"/>
    <n v="6630252"/>
    <n v="0"/>
    <n v="6630252"/>
    <n v="0"/>
    <n v="6630252"/>
    <x v="6"/>
  </r>
  <r>
    <x v="4"/>
    <s v="BOYACÁ"/>
    <s v="15189"/>
    <s v="Ciénega                                           "/>
    <n v="0"/>
    <n v="0"/>
    <n v="0"/>
    <n v="0"/>
    <n v="0"/>
    <n v="0"/>
    <n v="0"/>
    <n v="0"/>
    <n v="0"/>
    <n v="0"/>
    <n v="0"/>
    <n v="0"/>
    <n v="0"/>
    <n v="574803"/>
    <n v="0"/>
    <n v="0"/>
    <n v="0"/>
    <n v="0"/>
    <n v="0"/>
    <n v="0"/>
    <n v="574803"/>
    <n v="0"/>
    <n v="574803"/>
    <n v="0"/>
    <n v="574803"/>
    <x v="6"/>
  </r>
  <r>
    <x v="4"/>
    <s v="BOYACÁ"/>
    <s v="15511"/>
    <s v="Pachavita                                         "/>
    <n v="0"/>
    <n v="0"/>
    <n v="0"/>
    <n v="0"/>
    <n v="0"/>
    <n v="0"/>
    <n v="0"/>
    <n v="0"/>
    <n v="0"/>
    <n v="0"/>
    <n v="0"/>
    <n v="0"/>
    <n v="0"/>
    <n v="238976"/>
    <n v="0"/>
    <n v="0"/>
    <n v="0"/>
    <n v="0"/>
    <n v="0"/>
    <n v="0"/>
    <n v="238976"/>
    <n v="0"/>
    <n v="238976"/>
    <n v="0"/>
    <n v="238976"/>
    <x v="6"/>
  </r>
  <r>
    <x v="4"/>
    <s v="BOYACÁ"/>
    <s v="15810"/>
    <s v="Tipacoque                                         "/>
    <n v="0"/>
    <n v="0"/>
    <n v="0"/>
    <n v="0"/>
    <n v="0"/>
    <n v="0"/>
    <n v="0"/>
    <n v="0"/>
    <n v="0"/>
    <n v="0"/>
    <n v="0"/>
    <n v="0"/>
    <n v="0"/>
    <n v="127044"/>
    <n v="0"/>
    <n v="0"/>
    <n v="0"/>
    <n v="0"/>
    <n v="0"/>
    <n v="0"/>
    <n v="127044"/>
    <n v="0"/>
    <n v="127044"/>
    <n v="0"/>
    <n v="127044"/>
    <x v="6"/>
  </r>
  <r>
    <x v="4"/>
    <s v="CAUCA"/>
    <s v="19785"/>
    <s v="Sucre                                             "/>
    <n v="0"/>
    <n v="0"/>
    <n v="0"/>
    <n v="0"/>
    <n v="0"/>
    <n v="0"/>
    <n v="0"/>
    <n v="0"/>
    <n v="0"/>
    <n v="0"/>
    <n v="0"/>
    <n v="0"/>
    <n v="0"/>
    <n v="73514"/>
    <n v="0"/>
    <n v="0"/>
    <n v="0"/>
    <n v="0"/>
    <n v="0"/>
    <n v="0"/>
    <n v="73514"/>
    <n v="0"/>
    <n v="73514"/>
    <n v="0"/>
    <n v="73514"/>
    <x v="9"/>
  </r>
  <r>
    <x v="4"/>
    <s v="CUNDINAMARCA"/>
    <s v="25328"/>
    <s v="Guayabal de Siquima                               "/>
    <n v="0"/>
    <n v="0"/>
    <n v="0"/>
    <n v="0"/>
    <n v="0"/>
    <n v="0"/>
    <n v="0"/>
    <n v="0"/>
    <n v="0"/>
    <n v="0"/>
    <n v="0"/>
    <n v="0"/>
    <n v="0"/>
    <n v="24682"/>
    <n v="0"/>
    <n v="0"/>
    <n v="0"/>
    <n v="0"/>
    <n v="0"/>
    <n v="0"/>
    <n v="24682"/>
    <n v="0"/>
    <n v="24682"/>
    <n v="0"/>
    <n v="24682"/>
    <x v="12"/>
  </r>
  <r>
    <x v="4"/>
    <s v="HUILA"/>
    <s v="41349"/>
    <s v="Hobo                                              "/>
    <n v="0"/>
    <n v="0"/>
    <n v="0"/>
    <n v="0"/>
    <n v="0"/>
    <n v="0"/>
    <n v="0"/>
    <n v="0"/>
    <n v="0"/>
    <n v="0"/>
    <n v="0"/>
    <n v="0"/>
    <n v="0"/>
    <n v="3524248"/>
    <n v="0"/>
    <n v="0"/>
    <n v="0"/>
    <n v="0"/>
    <n v="0"/>
    <n v="0"/>
    <n v="3524248"/>
    <n v="0"/>
    <n v="3524248"/>
    <n v="0"/>
    <n v="3524248"/>
    <x v="14"/>
  </r>
  <r>
    <x v="4"/>
    <s v="HUILA"/>
    <s v="41503"/>
    <s v="Oporapa                                           "/>
    <n v="0"/>
    <n v="0"/>
    <n v="0"/>
    <n v="0"/>
    <n v="0"/>
    <n v="0"/>
    <n v="0"/>
    <n v="0"/>
    <n v="0"/>
    <n v="0"/>
    <n v="0"/>
    <n v="0"/>
    <n v="0"/>
    <n v="2002835"/>
    <n v="0"/>
    <n v="0"/>
    <n v="0"/>
    <n v="0"/>
    <n v="0"/>
    <n v="0"/>
    <n v="2002835"/>
    <n v="0"/>
    <n v="2002835"/>
    <n v="0"/>
    <n v="2002835"/>
    <x v="14"/>
  </r>
  <r>
    <x v="4"/>
    <s v="HUILA"/>
    <s v="41770"/>
    <s v="Suaza                                             "/>
    <n v="0"/>
    <n v="0"/>
    <n v="0"/>
    <n v="0"/>
    <n v="0"/>
    <n v="0"/>
    <n v="0"/>
    <n v="0"/>
    <n v="0"/>
    <n v="0"/>
    <n v="0"/>
    <n v="0"/>
    <n v="0"/>
    <n v="115845"/>
    <n v="0"/>
    <n v="0"/>
    <n v="0"/>
    <n v="0"/>
    <n v="0"/>
    <n v="0"/>
    <n v="115845"/>
    <n v="0"/>
    <n v="115845"/>
    <n v="0"/>
    <n v="115845"/>
    <x v="14"/>
  </r>
  <r>
    <x v="4"/>
    <s v="LA GUAJIRA"/>
    <s v="44110"/>
    <s v="El Molino                                         "/>
    <n v="0"/>
    <n v="0"/>
    <n v="0"/>
    <n v="0"/>
    <n v="0"/>
    <n v="0"/>
    <n v="0"/>
    <n v="0"/>
    <n v="0"/>
    <n v="0"/>
    <n v="0"/>
    <n v="0"/>
    <n v="0"/>
    <n v="590965441"/>
    <n v="0"/>
    <n v="0"/>
    <n v="0"/>
    <n v="0"/>
    <n v="0"/>
    <n v="0"/>
    <n v="590965441"/>
    <n v="0"/>
    <n v="590965441"/>
    <n v="0"/>
    <n v="590965441"/>
    <x v="15"/>
  </r>
  <r>
    <x v="4"/>
    <s v="META"/>
    <s v="50245"/>
    <s v="El Calvario                                       "/>
    <n v="0"/>
    <n v="0"/>
    <n v="0"/>
    <n v="0"/>
    <n v="0"/>
    <n v="0"/>
    <n v="0"/>
    <n v="0"/>
    <n v="0"/>
    <n v="0"/>
    <n v="0"/>
    <n v="0"/>
    <n v="0"/>
    <n v="818135"/>
    <n v="0"/>
    <n v="0"/>
    <n v="0"/>
    <n v="0"/>
    <n v="0"/>
    <n v="0"/>
    <n v="818135"/>
    <n v="0"/>
    <n v="818135"/>
    <n v="0"/>
    <n v="818135"/>
    <x v="17"/>
  </r>
  <r>
    <x v="4"/>
    <s v="NARIÑO"/>
    <s v="52051"/>
    <s v="Arboleda                                          "/>
    <n v="0"/>
    <n v="0"/>
    <n v="0"/>
    <n v="0"/>
    <n v="0"/>
    <n v="0"/>
    <n v="0"/>
    <n v="0"/>
    <n v="0"/>
    <n v="0"/>
    <n v="0"/>
    <n v="0"/>
    <n v="0"/>
    <n v="114552"/>
    <n v="0"/>
    <n v="0"/>
    <n v="0"/>
    <n v="0"/>
    <n v="0"/>
    <n v="0"/>
    <n v="114552"/>
    <n v="0"/>
    <n v="114552"/>
    <n v="0"/>
    <n v="114552"/>
    <x v="18"/>
  </r>
  <r>
    <x v="4"/>
    <s v="NARIÑO"/>
    <s v="52354"/>
    <s v="Imués                                             "/>
    <n v="0"/>
    <n v="0"/>
    <n v="0"/>
    <n v="0"/>
    <n v="0"/>
    <n v="0"/>
    <n v="0"/>
    <n v="0"/>
    <n v="0"/>
    <n v="0"/>
    <n v="0"/>
    <n v="0"/>
    <n v="0"/>
    <n v="176537"/>
    <n v="0"/>
    <n v="0"/>
    <n v="0"/>
    <n v="0"/>
    <n v="0"/>
    <n v="0"/>
    <n v="176537"/>
    <n v="0"/>
    <n v="176537"/>
    <n v="0"/>
    <n v="176537"/>
    <x v="18"/>
  </r>
  <r>
    <x v="4"/>
    <s v="NARIÑO"/>
    <s v="52480"/>
    <s v="Nariño                                            "/>
    <n v="0"/>
    <n v="0"/>
    <n v="0"/>
    <n v="0"/>
    <n v="0"/>
    <n v="0"/>
    <n v="0"/>
    <n v="0"/>
    <n v="0"/>
    <n v="0"/>
    <n v="0"/>
    <n v="0"/>
    <n v="0"/>
    <n v="478635"/>
    <n v="0"/>
    <n v="0"/>
    <n v="0"/>
    <n v="0"/>
    <n v="0"/>
    <n v="0"/>
    <n v="478635"/>
    <n v="0"/>
    <n v="478635"/>
    <n v="0"/>
    <n v="478635"/>
    <x v="18"/>
  </r>
  <r>
    <x v="4"/>
    <s v="SANTANDER"/>
    <s v="68705"/>
    <s v="Santa Bárbara                                     "/>
    <n v="0"/>
    <n v="0"/>
    <n v="0"/>
    <n v="0"/>
    <n v="0"/>
    <n v="0"/>
    <n v="0"/>
    <n v="0"/>
    <n v="0"/>
    <n v="0"/>
    <n v="0"/>
    <n v="0"/>
    <n v="0"/>
    <n v="267284"/>
    <n v="0"/>
    <n v="0"/>
    <n v="0"/>
    <n v="0"/>
    <n v="0"/>
    <n v="0"/>
    <n v="267284"/>
    <n v="0"/>
    <n v="267284"/>
    <n v="0"/>
    <n v="267284"/>
    <x v="22"/>
  </r>
  <r>
    <x v="4"/>
    <s v="SANTANDER"/>
    <s v="68755"/>
    <s v="Socorro                                           "/>
    <n v="0"/>
    <n v="0"/>
    <n v="0"/>
    <n v="0"/>
    <n v="0"/>
    <n v="0"/>
    <n v="0"/>
    <n v="0"/>
    <n v="0"/>
    <n v="0"/>
    <n v="0"/>
    <n v="0"/>
    <n v="0"/>
    <n v="199921"/>
    <n v="0"/>
    <n v="0"/>
    <n v="0"/>
    <n v="0"/>
    <n v="0"/>
    <n v="0"/>
    <n v="199921"/>
    <n v="0"/>
    <n v="199921"/>
    <n v="0"/>
    <n v="199921"/>
    <x v="22"/>
  </r>
  <r>
    <x v="4"/>
    <s v="SANTANDER"/>
    <s v="68780"/>
    <s v="Suratá                                            "/>
    <n v="0"/>
    <n v="0"/>
    <n v="0"/>
    <n v="0"/>
    <n v="0"/>
    <n v="0"/>
    <n v="0"/>
    <n v="0"/>
    <n v="0"/>
    <n v="0"/>
    <n v="0"/>
    <n v="0"/>
    <n v="0"/>
    <n v="7912137"/>
    <n v="0"/>
    <n v="0"/>
    <n v="0"/>
    <n v="0"/>
    <n v="0"/>
    <n v="0"/>
    <n v="7912137"/>
    <n v="0"/>
    <n v="7912137"/>
    <n v="0"/>
    <n v="7912137"/>
    <x v="22"/>
  </r>
  <r>
    <x v="4"/>
    <s v="TOLIMA"/>
    <s v="73043"/>
    <s v="Anzoátegui                                        "/>
    <n v="0"/>
    <n v="0"/>
    <n v="0"/>
    <n v="0"/>
    <n v="0"/>
    <n v="0"/>
    <n v="0"/>
    <n v="0"/>
    <n v="0"/>
    <n v="0"/>
    <n v="0"/>
    <n v="0"/>
    <n v="0"/>
    <n v="48344452"/>
    <n v="0"/>
    <n v="0"/>
    <n v="0"/>
    <n v="0"/>
    <n v="0"/>
    <n v="0"/>
    <n v="48344452"/>
    <n v="0"/>
    <n v="48344452"/>
    <n v="0"/>
    <n v="48344452"/>
    <x v="24"/>
  </r>
  <r>
    <x v="4"/>
    <s v="VALLE DEL CAUCA"/>
    <s v="76243"/>
    <s v="El Águila                                         "/>
    <n v="0"/>
    <n v="0"/>
    <n v="0"/>
    <n v="0"/>
    <n v="0"/>
    <n v="0"/>
    <n v="0"/>
    <n v="0"/>
    <n v="0"/>
    <n v="0"/>
    <n v="0"/>
    <n v="0"/>
    <n v="0"/>
    <n v="321690"/>
    <n v="0"/>
    <n v="0"/>
    <n v="0"/>
    <n v="0"/>
    <n v="0"/>
    <n v="0"/>
    <n v="321690"/>
    <n v="0"/>
    <n v="321690"/>
    <n v="0"/>
    <n v="321690"/>
    <x v="25"/>
  </r>
  <r>
    <x v="7"/>
    <s v="ANTIOQUIA"/>
    <s v="05001"/>
    <s v="MUNICIPIO DE MEDELLÍN (ANTIOQUIA)"/>
    <n v="0"/>
    <n v="0"/>
    <n v="0"/>
    <n v="0"/>
    <n v="0"/>
    <n v="0"/>
    <n v="0"/>
    <n v="61799553.963648781"/>
    <n v="0"/>
    <n v="10732362.634494118"/>
    <n v="0"/>
    <n v="0"/>
    <n v="72531916.598142892"/>
    <n v="0"/>
    <n v="0"/>
    <n v="0"/>
    <n v="72531916.598142892"/>
    <n v="0"/>
    <n v="0"/>
    <n v="0"/>
    <n v="72531916.598142892"/>
    <n v="0"/>
    <n v="72531916.598142892"/>
    <n v="0"/>
    <n v="72531916.598142892"/>
    <x v="37"/>
  </r>
  <r>
    <x v="7"/>
    <s v="ANTIOQUIA"/>
    <s v="05021"/>
    <s v="MUNICIPIO DE ALEJANDRÍA (ANTIOQUIA)"/>
    <n v="0"/>
    <n v="0"/>
    <n v="0"/>
    <n v="0"/>
    <n v="0"/>
    <n v="0"/>
    <n v="0"/>
    <n v="4497020.9478081688"/>
    <n v="0"/>
    <n v="2474224.4376601544"/>
    <n v="2568244.9700000002"/>
    <n v="0"/>
    <n v="9539490.3554683235"/>
    <n v="2568244.9700000002"/>
    <n v="0"/>
    <n v="0"/>
    <n v="6971245.3854683228"/>
    <n v="0"/>
    <n v="0"/>
    <n v="0"/>
    <n v="9539490.3554683235"/>
    <n v="0"/>
    <n v="9539490.3554683235"/>
    <n v="0"/>
    <n v="9539490.3554683235"/>
    <x v="37"/>
  </r>
  <r>
    <x v="7"/>
    <s v="ANTIOQUIA"/>
    <s v="05034"/>
    <s v="MUNICIPIO DE ANDES (ANTIOQUIA)"/>
    <n v="0"/>
    <n v="0"/>
    <n v="0"/>
    <n v="0"/>
    <n v="0"/>
    <n v="0"/>
    <n v="0"/>
    <n v="0"/>
    <n v="0"/>
    <n v="7297091.2280682633"/>
    <n v="1826208.7"/>
    <n v="0"/>
    <n v="9123299.9280682635"/>
    <n v="1826208.7"/>
    <n v="0"/>
    <n v="0"/>
    <n v="7297091.2280682633"/>
    <n v="0"/>
    <n v="0"/>
    <n v="0"/>
    <n v="9123299.9280682635"/>
    <n v="0"/>
    <n v="9123299.9280682635"/>
    <n v="0"/>
    <n v="9123299.9280682635"/>
    <x v="37"/>
  </r>
  <r>
    <x v="7"/>
    <s v="ANTIOQUIA"/>
    <s v="05040"/>
    <s v="MUNICIPIO DE ANORÍ (ANTIOQUIA)"/>
    <n v="0"/>
    <n v="0"/>
    <n v="0"/>
    <n v="0"/>
    <n v="0"/>
    <n v="0"/>
    <n v="0"/>
    <n v="0"/>
    <n v="0"/>
    <n v="93431318.037856758"/>
    <n v="115609080.63"/>
    <n v="0"/>
    <n v="209040398.66785675"/>
    <n v="115609080.63"/>
    <n v="0"/>
    <n v="0"/>
    <n v="93431318.037856758"/>
    <n v="0"/>
    <n v="0"/>
    <n v="0"/>
    <n v="209040398.66785675"/>
    <n v="0"/>
    <n v="209040398.66785675"/>
    <n v="0"/>
    <n v="209040398.66785675"/>
    <x v="37"/>
  </r>
  <r>
    <x v="7"/>
    <s v="ANTIOQUIA"/>
    <s v="05042"/>
    <s v="MUNICIPIO DE SANTAFÉ DE ANTIOQUIA (ANTIOQUIA)"/>
    <n v="0"/>
    <n v="0"/>
    <n v="0"/>
    <n v="0"/>
    <n v="0"/>
    <n v="0"/>
    <n v="0"/>
    <n v="23987.549316437915"/>
    <n v="0"/>
    <n v="5455976.2604899416"/>
    <n v="1480309.25"/>
    <n v="0"/>
    <n v="6960273.0598063795"/>
    <n v="1480309.25"/>
    <n v="0"/>
    <n v="0"/>
    <n v="5479963.8098063795"/>
    <n v="0"/>
    <n v="0"/>
    <n v="0"/>
    <n v="6960273.0598063795"/>
    <n v="0"/>
    <n v="6960273.0598063795"/>
    <n v="0"/>
    <n v="6960273.0598063795"/>
    <x v="37"/>
  </r>
  <r>
    <x v="7"/>
    <s v="ANTIOQUIA"/>
    <s v="05101"/>
    <s v="MUNICIPIO DE CIUDAD BOLIVAR(ANTIOQUIA)"/>
    <n v="0"/>
    <n v="0"/>
    <n v="0"/>
    <n v="0"/>
    <n v="0"/>
    <n v="0"/>
    <n v="0"/>
    <n v="7457.3797330766392"/>
    <n v="0"/>
    <n v="1896.2350516841655"/>
    <n v="1968.29"/>
    <n v="0"/>
    <n v="11321.904784760805"/>
    <n v="1968.29"/>
    <n v="0"/>
    <n v="0"/>
    <n v="9353.6147847608045"/>
    <n v="0"/>
    <n v="0"/>
    <n v="0"/>
    <n v="11321.904784760805"/>
    <n v="0"/>
    <n v="11321.904784760805"/>
    <n v="0"/>
    <n v="11321.904784760805"/>
    <x v="37"/>
  </r>
  <r>
    <x v="7"/>
    <s v="ANTIOQUIA"/>
    <s v="05113"/>
    <s v="MUNICIPIO DE BURITICÁ (ANTIOQUIA)"/>
    <n v="0"/>
    <n v="0"/>
    <n v="0"/>
    <n v="0"/>
    <n v="0"/>
    <n v="0"/>
    <n v="0"/>
    <n v="0"/>
    <n v="0"/>
    <n v="52322133.557846151"/>
    <n v="106528829.12"/>
    <n v="0"/>
    <n v="158850962.67784616"/>
    <n v="106528829.12"/>
    <n v="0"/>
    <n v="0"/>
    <n v="52322133.557846151"/>
    <n v="0"/>
    <n v="0"/>
    <n v="0"/>
    <n v="158850962.67784616"/>
    <n v="0"/>
    <n v="158850962.67784616"/>
    <n v="0"/>
    <n v="158850962.67784616"/>
    <x v="37"/>
  </r>
  <r>
    <x v="7"/>
    <s v="ANTIOQUIA"/>
    <s v="05125"/>
    <s v="MUNICIPIO DE CAICEDO (ANTIOQUIA)"/>
    <n v="0"/>
    <n v="0"/>
    <n v="0"/>
    <n v="0"/>
    <n v="0"/>
    <n v="0"/>
    <n v="0"/>
    <n v="0"/>
    <n v="0"/>
    <n v="443699.87158018956"/>
    <n v="460560.47"/>
    <n v="0"/>
    <n v="904260.34158018953"/>
    <n v="460560.47"/>
    <n v="0"/>
    <n v="0"/>
    <n v="443699.87158018956"/>
    <n v="0"/>
    <n v="0"/>
    <n v="0"/>
    <n v="904260.34158018953"/>
    <n v="0"/>
    <n v="904260.34158018953"/>
    <n v="0"/>
    <n v="904260.34158018953"/>
    <x v="37"/>
  </r>
  <r>
    <x v="7"/>
    <s v="ANTIOQUIA"/>
    <s v="05134"/>
    <s v="MUNICIPIO DE CAMPAMENTO (ANTIOQUIA)"/>
    <n v="0"/>
    <n v="0"/>
    <n v="0"/>
    <n v="0"/>
    <n v="0"/>
    <n v="0"/>
    <n v="0"/>
    <n v="577.58813811284926"/>
    <n v="0"/>
    <n v="193.31075744530628"/>
    <n v="200.66"/>
    <n v="0"/>
    <n v="971.55889555815554"/>
    <n v="200.66"/>
    <n v="0"/>
    <n v="0"/>
    <n v="770.89889555815557"/>
    <n v="0"/>
    <n v="0"/>
    <n v="0"/>
    <n v="971.55889555815554"/>
    <n v="0"/>
    <n v="971.55889555815554"/>
    <n v="0"/>
    <n v="971.55889555815554"/>
    <x v="37"/>
  </r>
  <r>
    <x v="7"/>
    <s v="ANTIOQUIA"/>
    <s v="05147"/>
    <s v="MUNICIPIO DE CAREPA (ANTIOQUIA)"/>
    <n v="0"/>
    <n v="0"/>
    <n v="0"/>
    <n v="0"/>
    <n v="0"/>
    <n v="0"/>
    <n v="0"/>
    <n v="1886814.6823277781"/>
    <n v="0"/>
    <n v="577071.24438585259"/>
    <n v="697211.65"/>
    <n v="0"/>
    <n v="3161097.5767136305"/>
    <n v="697211.65"/>
    <n v="0"/>
    <n v="0"/>
    <n v="2463885.9267136306"/>
    <n v="0"/>
    <n v="0"/>
    <n v="0"/>
    <n v="3161097.5767136305"/>
    <n v="0"/>
    <n v="3161097.5767136305"/>
    <n v="0"/>
    <n v="3161097.5767136305"/>
    <x v="37"/>
  </r>
  <r>
    <x v="7"/>
    <s v="ANTIOQUIA"/>
    <s v="05240"/>
    <s v="MUNICIPIO DE EBÉJICO (ANTIOQUIA)"/>
    <n v="0"/>
    <n v="0"/>
    <n v="0"/>
    <n v="0"/>
    <n v="0"/>
    <n v="0"/>
    <n v="0"/>
    <n v="197693.40240598153"/>
    <n v="0"/>
    <n v="81050.279117836471"/>
    <n v="84130.19"/>
    <n v="0"/>
    <n v="362873.871523818"/>
    <n v="84130.19"/>
    <n v="0"/>
    <n v="0"/>
    <n v="278743.681523818"/>
    <n v="0"/>
    <n v="0"/>
    <n v="0"/>
    <n v="362873.871523818"/>
    <n v="0"/>
    <n v="362873.871523818"/>
    <n v="0"/>
    <n v="362873.871523818"/>
    <x v="37"/>
  </r>
  <r>
    <x v="7"/>
    <s v="ANTIOQUIA"/>
    <s v="05250"/>
    <s v="MUNICIPIO DE EL BAGRE (ANTIOQUIA)"/>
    <n v="0"/>
    <n v="0"/>
    <n v="0"/>
    <n v="0"/>
    <n v="0"/>
    <n v="0"/>
    <n v="0"/>
    <n v="0"/>
    <n v="0"/>
    <n v="0"/>
    <n v="240312917.46000001"/>
    <n v="0"/>
    <n v="240312917.46000001"/>
    <n v="240312917.46000001"/>
    <n v="0"/>
    <n v="0"/>
    <n v="0"/>
    <n v="0"/>
    <n v="0"/>
    <n v="0"/>
    <n v="240312917.46000001"/>
    <n v="0"/>
    <n v="240312917.46000001"/>
    <n v="0"/>
    <n v="240312917.46000001"/>
    <x v="37"/>
  </r>
  <r>
    <x v="7"/>
    <s v="ANTIOQUIA"/>
    <s v="05308"/>
    <s v="MUNICIPIO DE GIRARDOTA (ANTIOQUIA)"/>
    <n v="0"/>
    <n v="0"/>
    <n v="0"/>
    <n v="0"/>
    <n v="0"/>
    <n v="0"/>
    <n v="0"/>
    <n v="4535.9292697522324"/>
    <n v="0"/>
    <n v="0"/>
    <n v="0"/>
    <n v="0"/>
    <n v="4535.9292697522324"/>
    <n v="0"/>
    <n v="0"/>
    <n v="0"/>
    <n v="4535.9292697522324"/>
    <n v="0"/>
    <n v="0"/>
    <n v="0"/>
    <n v="4535.9292697522324"/>
    <n v="0"/>
    <n v="4535.9292697522324"/>
    <n v="0"/>
    <n v="4535.9292697522324"/>
    <x v="37"/>
  </r>
  <r>
    <x v="7"/>
    <s v="ANTIOQUIA"/>
    <s v="05361"/>
    <s v="MUNICIPIO DE ITUANGO (ANTIOQUIA)"/>
    <n v="0"/>
    <n v="0"/>
    <n v="0"/>
    <n v="0"/>
    <n v="0"/>
    <n v="0"/>
    <n v="0"/>
    <n v="0"/>
    <n v="0"/>
    <n v="34501.147223662039"/>
    <n v="0"/>
    <n v="0"/>
    <n v="34501.147223662039"/>
    <n v="0"/>
    <n v="0"/>
    <n v="0"/>
    <n v="34501.147223662039"/>
    <n v="0"/>
    <n v="0"/>
    <n v="0"/>
    <n v="34501.147223662039"/>
    <n v="0"/>
    <n v="34501.147223662039"/>
    <n v="0"/>
    <n v="34501.147223662039"/>
    <x v="37"/>
  </r>
  <r>
    <x v="7"/>
    <s v="ANTIOQUIA"/>
    <s v="05318"/>
    <s v="MUNICIPIO DE GUARNE (ANTIOQUIA)"/>
    <n v="0"/>
    <n v="0"/>
    <n v="0"/>
    <n v="0"/>
    <n v="0"/>
    <n v="0"/>
    <n v="0"/>
    <n v="0.69417704298984972"/>
    <n v="0"/>
    <n v="219.53807489598631"/>
    <n v="227.88"/>
    <n v="0"/>
    <n v="448.11225193897616"/>
    <n v="227.88"/>
    <n v="0"/>
    <n v="0"/>
    <n v="220.23225193897616"/>
    <n v="0"/>
    <n v="0"/>
    <n v="0"/>
    <n v="448.11225193897616"/>
    <n v="0"/>
    <n v="448.11225193897616"/>
    <n v="0"/>
    <n v="448.11225193897616"/>
    <x v="37"/>
  </r>
  <r>
    <x v="7"/>
    <s v="ANTIOQUIA"/>
    <s v="05376"/>
    <s v="MUNICIPIO DE LA CEJA (ANTIOQUIA)"/>
    <n v="0"/>
    <n v="0"/>
    <n v="0"/>
    <n v="0"/>
    <n v="0"/>
    <n v="0"/>
    <n v="0"/>
    <n v="686.1814528985301"/>
    <n v="0"/>
    <n v="174.79735689188507"/>
    <n v="181.44"/>
    <n v="0"/>
    <n v="1042.4188097904153"/>
    <n v="181.44"/>
    <n v="0"/>
    <n v="0"/>
    <n v="860.9788097904152"/>
    <n v="0"/>
    <n v="0"/>
    <n v="0"/>
    <n v="1042.4188097904153"/>
    <n v="0"/>
    <n v="1042.4188097904153"/>
    <n v="0"/>
    <n v="1042.4188097904153"/>
    <x v="37"/>
  </r>
  <r>
    <x v="7"/>
    <s v="ANTIOQUIA"/>
    <s v="05607"/>
    <s v="MUNICIPIO DE RETIRO (ANTIOQUIA)"/>
    <n v="0"/>
    <n v="0"/>
    <n v="0"/>
    <n v="0"/>
    <n v="0"/>
    <n v="0"/>
    <n v="0"/>
    <n v="9146918.6536342874"/>
    <n v="0"/>
    <n v="5280683.997250489"/>
    <n v="5474365.7199999997"/>
    <n v="0"/>
    <n v="19901968.370884776"/>
    <n v="5474365.7199999997"/>
    <n v="0"/>
    <n v="0"/>
    <n v="14427602.650884777"/>
    <n v="0"/>
    <n v="0"/>
    <n v="0"/>
    <n v="19901968.370884776"/>
    <n v="0"/>
    <n v="19901968.370884776"/>
    <n v="0"/>
    <n v="19901968.370884776"/>
    <x v="37"/>
  </r>
  <r>
    <x v="7"/>
    <s v="ANTIOQUIA"/>
    <s v="05628"/>
    <s v="MUNICIPIO DE SABANALARGA (ANTIOQUIA)"/>
    <n v="0"/>
    <n v="0"/>
    <n v="0"/>
    <n v="0"/>
    <n v="0"/>
    <n v="0"/>
    <n v="0"/>
    <n v="0"/>
    <n v="0"/>
    <n v="0"/>
    <n v="733041.46"/>
    <n v="0"/>
    <n v="733041.46"/>
    <n v="733041.46"/>
    <n v="0"/>
    <n v="0"/>
    <n v="0"/>
    <n v="0"/>
    <n v="0"/>
    <n v="0"/>
    <n v="733041.46"/>
    <n v="0"/>
    <n v="733041.46"/>
    <n v="0"/>
    <n v="733041.46"/>
    <x v="37"/>
  </r>
  <r>
    <x v="7"/>
    <s v="ANTIOQUIA"/>
    <s v="05642"/>
    <s v="MUNICIPIO DE SALGAR (ANTIOQUIA)"/>
    <n v="0"/>
    <n v="0"/>
    <n v="0"/>
    <n v="0"/>
    <n v="0"/>
    <n v="0"/>
    <n v="0"/>
    <n v="0"/>
    <n v="0"/>
    <n v="5734.217264746324"/>
    <n v="5952.12"/>
    <n v="0"/>
    <n v="11686.337264746324"/>
    <n v="5952.12"/>
    <n v="0"/>
    <n v="0"/>
    <n v="5734.217264746324"/>
    <n v="0"/>
    <n v="0"/>
    <n v="0"/>
    <n v="11686.337264746324"/>
    <n v="0"/>
    <n v="11686.337264746324"/>
    <n v="0"/>
    <n v="11686.337264746324"/>
    <x v="37"/>
  </r>
  <r>
    <x v="7"/>
    <s v="ANTIOQUIA"/>
    <s v="05647"/>
    <s v="MUNICIPIO DE SAN ANDRÉS DE CUERQUÍA (ANTIOQUIA)"/>
    <n v="0"/>
    <n v="0"/>
    <n v="0"/>
    <n v="0"/>
    <n v="0"/>
    <n v="0"/>
    <n v="0"/>
    <n v="1669.4571056584828"/>
    <n v="0"/>
    <n v="660012.93463769357"/>
    <n v="685093.43"/>
    <n v="0"/>
    <n v="1346775.8217433521"/>
    <n v="685093.43"/>
    <n v="0"/>
    <n v="0"/>
    <n v="661682.39174335205"/>
    <n v="0"/>
    <n v="0"/>
    <n v="0"/>
    <n v="1346775.8217433521"/>
    <n v="0"/>
    <n v="1346775.8217433521"/>
    <n v="0"/>
    <n v="1346775.8217433521"/>
    <x v="37"/>
  </r>
  <r>
    <x v="7"/>
    <s v="ANTIOQUIA"/>
    <s v="05652"/>
    <s v="MUNICIPIO DE SAN FRANCISCO (ANTIOQUIA)"/>
    <n v="0"/>
    <n v="0"/>
    <n v="0"/>
    <n v="0"/>
    <n v="0"/>
    <n v="0"/>
    <n v="0"/>
    <n v="1194.9912423134449"/>
    <n v="0"/>
    <n v="626.37005205741696"/>
    <n v="650.16999999999996"/>
    <n v="0"/>
    <n v="2471.5312943708618"/>
    <n v="650.16999999999996"/>
    <n v="0"/>
    <n v="0"/>
    <n v="1821.3612943708617"/>
    <n v="0"/>
    <n v="0"/>
    <n v="0"/>
    <n v="2471.5312943708618"/>
    <n v="0"/>
    <n v="2471.5312943708618"/>
    <n v="0"/>
    <n v="2471.5312943708618"/>
    <x v="37"/>
  </r>
  <r>
    <x v="7"/>
    <s v="ANTIOQUIA"/>
    <s v="05667"/>
    <s v="MUNICIPIO DE SAN RAFAEL (ANTIOQUIA)"/>
    <n v="0"/>
    <n v="0"/>
    <n v="0"/>
    <n v="0"/>
    <n v="0"/>
    <n v="0"/>
    <n v="0"/>
    <n v="9858.3123308029026"/>
    <n v="0"/>
    <n v="3094653.7221455239"/>
    <n v="3212250.56"/>
    <n v="0"/>
    <n v="6316762.5944763273"/>
    <n v="3212250.56"/>
    <n v="0"/>
    <n v="0"/>
    <n v="3104512.0344763268"/>
    <n v="0"/>
    <n v="0"/>
    <n v="0"/>
    <n v="6316762.5944763273"/>
    <n v="0"/>
    <n v="6316762.5944763273"/>
    <n v="0"/>
    <n v="6316762.5944763273"/>
    <x v="37"/>
  </r>
  <r>
    <x v="7"/>
    <s v="ANTIOQUIA"/>
    <s v="05670"/>
    <s v="MUNICIPIO DE SAN ROQUE (ANTIOQUIA)"/>
    <n v="0"/>
    <n v="0"/>
    <n v="0"/>
    <n v="0"/>
    <n v="0"/>
    <n v="0"/>
    <n v="0"/>
    <n v="9585497.8637312055"/>
    <n v="0"/>
    <n v="120097663.67433402"/>
    <n v="177946048.00999999"/>
    <n v="0"/>
    <n v="307629209.54806519"/>
    <n v="177946048.00999999"/>
    <n v="0"/>
    <n v="0"/>
    <n v="129683161.53806522"/>
    <n v="0"/>
    <n v="0"/>
    <n v="0"/>
    <n v="307629209.54806519"/>
    <n v="0"/>
    <n v="307629209.54806519"/>
    <n v="0"/>
    <n v="307629209.54806519"/>
    <x v="37"/>
  </r>
  <r>
    <x v="7"/>
    <s v="ANTIOQUIA"/>
    <s v="05674"/>
    <s v="MUNICIPIO DE SAN VICENTE (ANTIOQUIA)"/>
    <n v="0"/>
    <n v="0"/>
    <n v="0"/>
    <n v="0"/>
    <n v="0"/>
    <n v="0"/>
    <n v="0"/>
    <n v="363.89713602559641"/>
    <n v="0"/>
    <n v="143712.27779490803"/>
    <n v="120736.72"/>
    <n v="0"/>
    <n v="264812.8949309336"/>
    <n v="120736.72"/>
    <n v="0"/>
    <n v="0"/>
    <n v="144076.17493093363"/>
    <n v="0"/>
    <n v="0"/>
    <n v="0"/>
    <n v="264812.8949309336"/>
    <n v="0"/>
    <n v="264812.8949309336"/>
    <n v="0"/>
    <n v="264812.8949309336"/>
    <x v="37"/>
  </r>
  <r>
    <x v="7"/>
    <s v="ANTIOQUIA"/>
    <s v="05736"/>
    <s v="MUNICIPIO DE SEGOVIA (ANTIOQUIA)"/>
    <n v="0"/>
    <n v="0"/>
    <n v="0"/>
    <n v="0"/>
    <n v="0"/>
    <n v="0"/>
    <n v="0"/>
    <n v="576410114.02286434"/>
    <n v="0"/>
    <n v="2447603304.0852423"/>
    <n v="2594313337.3000002"/>
    <n v="0"/>
    <n v="5618326755.4081068"/>
    <n v="2594313337.3000002"/>
    <n v="0"/>
    <n v="0"/>
    <n v="3024013418.1081066"/>
    <n v="0"/>
    <n v="0"/>
    <n v="0"/>
    <n v="5618326755.4081068"/>
    <n v="0"/>
    <n v="5618326755.4081068"/>
    <n v="0"/>
    <n v="5618326755.4081068"/>
    <x v="37"/>
  </r>
  <r>
    <x v="7"/>
    <s v="ANTIOQUIA"/>
    <s v="05819"/>
    <s v="MUNICIPIO DE TOLEDO (ANTIOQUIA)"/>
    <n v="0"/>
    <n v="0"/>
    <n v="0"/>
    <n v="0"/>
    <n v="0"/>
    <n v="0"/>
    <n v="0"/>
    <n v="106.18077862460632"/>
    <n v="0"/>
    <n v="560670.03755609412"/>
    <n v="581975.5"/>
    <n v="0"/>
    <n v="1142751.7183347186"/>
    <n v="581975.5"/>
    <n v="0"/>
    <n v="0"/>
    <n v="560776.21833471872"/>
    <n v="0"/>
    <n v="0"/>
    <n v="0"/>
    <n v="1142751.7183347186"/>
    <n v="0"/>
    <n v="1142751.7183347186"/>
    <n v="0"/>
    <n v="1142751.7183347186"/>
    <x v="37"/>
  </r>
  <r>
    <x v="7"/>
    <s v="ANTIOQUIA"/>
    <s v="05856"/>
    <s v="MUNICIPIO DE VALPARAÍSO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"/>
  </r>
  <r>
    <x v="7"/>
    <s v="ANTIOQUIA"/>
    <s v="05861"/>
    <s v="MUNICIPIO DE VENECIA (ANTIOQUIA)"/>
    <n v="0"/>
    <n v="0"/>
    <n v="0"/>
    <n v="0"/>
    <n v="0"/>
    <n v="0"/>
    <n v="0"/>
    <n v="20726024.522534341"/>
    <n v="0"/>
    <n v="10035587.977357287"/>
    <n v="10041823.15"/>
    <n v="0"/>
    <n v="40803435.64989163"/>
    <n v="10041823.15"/>
    <n v="0"/>
    <n v="0"/>
    <n v="30761612.499891628"/>
    <n v="0"/>
    <n v="0"/>
    <n v="0"/>
    <n v="40803435.64989163"/>
    <n v="0"/>
    <n v="40803435.64989163"/>
    <n v="22199788"/>
    <n v="18603647.64989163"/>
    <x v="37"/>
  </r>
  <r>
    <x v="7"/>
    <s v="ANTIOQUIA"/>
    <s v="05887"/>
    <s v="MUNICIPIO DE YARUMAL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"/>
  </r>
  <r>
    <x v="7"/>
    <s v="ATLÁNTICO"/>
    <s v="08000"/>
    <s v="DEPARTAMENTO DE ATLÁNTICO"/>
    <n v="0"/>
    <n v="0"/>
    <n v="0"/>
    <n v="0"/>
    <n v="0"/>
    <n v="0"/>
    <n v="0"/>
    <n v="417407.24168668757"/>
    <n v="0"/>
    <n v="0"/>
    <n v="0"/>
    <n v="0"/>
    <n v="417407.24168668757"/>
    <n v="0"/>
    <n v="0"/>
    <n v="0"/>
    <n v="417407.24168668757"/>
    <n v="0"/>
    <n v="0"/>
    <n v="0"/>
    <n v="417407.24168668757"/>
    <n v="0"/>
    <n v="417407.24168668757"/>
    <n v="0"/>
    <n v="417407.24168668757"/>
    <x v="38"/>
  </r>
  <r>
    <x v="7"/>
    <s v="BOLÍVAR"/>
    <s v="13030"/>
    <s v="MUNICIPIO DE ALTOS DEL ROSARIO (BOLÍVAR)"/>
    <n v="0"/>
    <n v="0"/>
    <n v="0"/>
    <n v="0"/>
    <n v="0"/>
    <n v="0"/>
    <n v="0"/>
    <n v="497919.62090842321"/>
    <n v="0"/>
    <n v="0"/>
    <n v="0"/>
    <n v="0"/>
    <n v="497919.62090842321"/>
    <n v="0"/>
    <n v="0"/>
    <n v="0"/>
    <n v="497919.62090842321"/>
    <n v="0"/>
    <n v="0"/>
    <n v="0"/>
    <n v="497919.62090842321"/>
    <n v="0"/>
    <n v="497919.62090842321"/>
    <n v="0"/>
    <n v="497919.62090842321"/>
    <x v="39"/>
  </r>
  <r>
    <x v="7"/>
    <s v="BOLÍVAR"/>
    <s v="13074"/>
    <s v="MUNICIPIO DE BARRANCO DE LOBA (BOLÍVAR)"/>
    <n v="0"/>
    <n v="0"/>
    <n v="0"/>
    <n v="0"/>
    <n v="0"/>
    <n v="0"/>
    <n v="0"/>
    <n v="0"/>
    <n v="0"/>
    <n v="51554.381074854107"/>
    <n v="8000829.5199999996"/>
    <n v="0"/>
    <n v="8052383.9010748537"/>
    <n v="8000829.5199999996"/>
    <n v="0"/>
    <n v="0"/>
    <n v="51554.381074854107"/>
    <n v="0"/>
    <n v="0"/>
    <n v="0"/>
    <n v="8052383.9010748537"/>
    <n v="0"/>
    <n v="8052383.9010748537"/>
    <n v="0"/>
    <n v="8052383.9010748537"/>
    <x v="39"/>
  </r>
  <r>
    <x v="7"/>
    <s v="BOLÍVAR"/>
    <s v="13300"/>
    <s v="MUNICIPIO DE HATILLO DE LOBA (BOLÍVAR)"/>
    <n v="0"/>
    <n v="0"/>
    <n v="0"/>
    <n v="0"/>
    <n v="0"/>
    <n v="0"/>
    <n v="0"/>
    <n v="39610.112153569236"/>
    <n v="0"/>
    <n v="5292335.6189810764"/>
    <n v="3829716.46"/>
    <n v="0"/>
    <n v="9161662.1911346465"/>
    <n v="3829716.46"/>
    <n v="0"/>
    <n v="0"/>
    <n v="5331945.7311346456"/>
    <n v="0"/>
    <n v="0"/>
    <n v="0"/>
    <n v="9161662.1911346465"/>
    <n v="0"/>
    <n v="9161662.1911346465"/>
    <n v="9122052"/>
    <n v="39610.191134646535"/>
    <x v="39"/>
  </r>
  <r>
    <x v="7"/>
    <s v="BOLÍVAR"/>
    <s v="13440"/>
    <s v="MUNICIPIO DE MARGARITA (BOLÍVAR)"/>
    <n v="0"/>
    <n v="0"/>
    <n v="0"/>
    <n v="0"/>
    <n v="0"/>
    <n v="0"/>
    <n v="0"/>
    <n v="63670.253199182451"/>
    <n v="0"/>
    <n v="11602299.007655431"/>
    <n v="12043186.369999999"/>
    <n v="0"/>
    <n v="23709155.630854614"/>
    <n v="12043186.369999999"/>
    <n v="0"/>
    <n v="0"/>
    <n v="11665969.260854613"/>
    <n v="0"/>
    <n v="0"/>
    <n v="0"/>
    <n v="23709155.630854614"/>
    <n v="0"/>
    <n v="23709155.630854614"/>
    <n v="9062543"/>
    <n v="14646612.630854614"/>
    <x v="39"/>
  </r>
  <r>
    <x v="7"/>
    <s v="BOLÍVAR"/>
    <s v="13458"/>
    <s v="MUNICIPIO DE MONTECRISTO (BOLÍVAR)"/>
    <n v="0"/>
    <n v="0"/>
    <n v="0"/>
    <n v="0"/>
    <n v="0"/>
    <n v="0"/>
    <n v="0"/>
    <n v="2691703.1543210745"/>
    <n v="0"/>
    <n v="478516755.57187498"/>
    <n v="525854722.37"/>
    <n v="0"/>
    <n v="1007063181.0961961"/>
    <n v="525854722.37"/>
    <n v="0"/>
    <n v="0"/>
    <n v="481208458.72619605"/>
    <n v="0"/>
    <n v="0"/>
    <n v="0"/>
    <n v="1007063181.0961961"/>
    <n v="0"/>
    <n v="1007063181.0961961"/>
    <n v="341250868"/>
    <n v="665812313.09619606"/>
    <x v="39"/>
  </r>
  <r>
    <x v="7"/>
    <s v="BOLÍVAR"/>
    <s v="13468"/>
    <s v="MUNICIPIO DE MOMPÓS (BOLÍVAR)"/>
    <n v="0"/>
    <n v="0"/>
    <n v="0"/>
    <n v="0"/>
    <n v="0"/>
    <n v="0"/>
    <n v="0"/>
    <n v="4271348.8701947797"/>
    <n v="0"/>
    <n v="2151459.0749532976"/>
    <n v="2896380.82"/>
    <n v="0"/>
    <n v="9319188.7651480772"/>
    <n v="2896380.82"/>
    <n v="0"/>
    <n v="0"/>
    <n v="6422807.9451480769"/>
    <n v="0"/>
    <n v="0"/>
    <n v="0"/>
    <n v="9319188.7651480772"/>
    <n v="0"/>
    <n v="9319188.7651480772"/>
    <n v="0"/>
    <n v="9319188.7651480772"/>
    <x v="39"/>
  </r>
  <r>
    <x v="7"/>
    <s v="BOLÍVAR"/>
    <s v="13650"/>
    <s v="MUNICIPIO DE SAN FERNANDO (BOLÍVAR)"/>
    <n v="0"/>
    <n v="0"/>
    <n v="0"/>
    <n v="0"/>
    <n v="0"/>
    <n v="0"/>
    <n v="0"/>
    <n v="32560535.395705719"/>
    <n v="0"/>
    <n v="11078158.99008571"/>
    <n v="11499129.029999999"/>
    <n v="0"/>
    <n v="55137823.41579143"/>
    <n v="11499129.029999999"/>
    <n v="0"/>
    <n v="0"/>
    <n v="43638694.385791428"/>
    <n v="0"/>
    <n v="0"/>
    <n v="0"/>
    <n v="55137823.41579143"/>
    <n v="0"/>
    <n v="55137823.41579143"/>
    <n v="0"/>
    <n v="55137823.41579143"/>
    <x v="39"/>
  </r>
  <r>
    <x v="7"/>
    <s v="BOLÍVAR"/>
    <s v="13655"/>
    <s v="MUNICIPIO DE SAN JACINTO DEL CAUCA (BOLÍVAR)"/>
    <n v="0"/>
    <n v="0"/>
    <n v="0"/>
    <n v="0"/>
    <n v="0"/>
    <n v="0"/>
    <n v="0"/>
    <n v="28700279.121843595"/>
    <n v="0"/>
    <n v="13983696.25517695"/>
    <n v="14515076.710000001"/>
    <n v="0"/>
    <n v="57199052.087020546"/>
    <n v="14515076.710000001"/>
    <n v="0"/>
    <n v="0"/>
    <n v="42683975.377020545"/>
    <n v="0"/>
    <n v="0"/>
    <n v="0"/>
    <n v="57199052.087020546"/>
    <n v="0"/>
    <n v="57199052.087020546"/>
    <n v="0"/>
    <n v="57199052.087020546"/>
    <x v="39"/>
  </r>
  <r>
    <x v="7"/>
    <s v="BOLÍVAR"/>
    <s v="13673"/>
    <s v="MUNICIPIO DE SANTA CATALINA (BOLÍVAR)"/>
    <n v="0"/>
    <n v="0"/>
    <n v="0"/>
    <n v="0"/>
    <n v="0"/>
    <n v="0"/>
    <n v="0"/>
    <n v="140297.71692080796"/>
    <n v="0"/>
    <n v="55996141.704140536"/>
    <n v="69278199.5"/>
    <n v="0"/>
    <n v="125414638.92106134"/>
    <n v="69278199.5"/>
    <n v="0"/>
    <n v="0"/>
    <n v="56136439.421061344"/>
    <n v="0"/>
    <n v="0"/>
    <n v="0"/>
    <n v="125414638.92106134"/>
    <n v="0"/>
    <n v="125414638.92106134"/>
    <n v="91441553"/>
    <n v="33973085.921061337"/>
    <x v="39"/>
  </r>
  <r>
    <x v="7"/>
    <s v="BOYACÁ"/>
    <s v="15131"/>
    <s v="MUNICIPIO DE CALDAS (BOYACÁ)"/>
    <n v="0"/>
    <n v="0"/>
    <n v="0"/>
    <n v="0"/>
    <n v="0"/>
    <n v="0"/>
    <n v="0"/>
    <n v="7022.755637139082"/>
    <n v="0"/>
    <n v="40143169.864652127"/>
    <n v="42032930.340000004"/>
    <n v="0"/>
    <n v="82183122.96028927"/>
    <n v="42032930.340000004"/>
    <n v="0"/>
    <n v="0"/>
    <n v="40150192.620289266"/>
    <n v="0"/>
    <n v="0"/>
    <n v="0"/>
    <n v="82183122.96028927"/>
    <n v="0"/>
    <n v="82183122.96028927"/>
    <n v="0"/>
    <n v="82183122.96028927"/>
    <x v="40"/>
  </r>
  <r>
    <x v="7"/>
    <s v="BOYACÁ"/>
    <s v="15425"/>
    <s v="MUNICIPIO DE MACANAL (BOYACÁ)"/>
    <n v="0"/>
    <n v="0"/>
    <n v="0"/>
    <n v="0"/>
    <n v="0"/>
    <n v="0"/>
    <n v="0"/>
    <n v="174786821.55730242"/>
    <n v="0"/>
    <n v="65728722.905798219"/>
    <n v="68377084.430000007"/>
    <n v="0"/>
    <n v="308892628.89310062"/>
    <n v="68377084.430000007"/>
    <n v="0"/>
    <n v="0"/>
    <n v="240515544.46310064"/>
    <n v="0"/>
    <n v="0"/>
    <n v="0"/>
    <n v="308892628.89310062"/>
    <n v="0"/>
    <n v="308892628.89310062"/>
    <n v="0"/>
    <n v="308892628.89310062"/>
    <x v="40"/>
  </r>
  <r>
    <x v="7"/>
    <s v="BOYACÁ"/>
    <s v="15723"/>
    <s v="MUNICIPIO DE SATIVASUR (BOYACÁ)"/>
    <n v="0"/>
    <n v="0"/>
    <n v="0"/>
    <n v="0"/>
    <n v="0"/>
    <n v="0"/>
    <n v="0"/>
    <n v="9456.3068485483527"/>
    <n v="0"/>
    <n v="0"/>
    <n v="0"/>
    <n v="0"/>
    <n v="9456.3068485483527"/>
    <n v="0"/>
    <n v="0"/>
    <n v="0"/>
    <n v="9456.3068485483527"/>
    <n v="0"/>
    <n v="0"/>
    <n v="0"/>
    <n v="9456.3068485483527"/>
    <n v="0"/>
    <n v="9456.3068485483527"/>
    <n v="0"/>
    <n v="9456.3068485483527"/>
    <x v="40"/>
  </r>
  <r>
    <x v="7"/>
    <s v="BOYACÁ"/>
    <s v="15759"/>
    <s v="MUNICIPIO DE SOGAMOSO (BOYACÁ)"/>
    <n v="0"/>
    <n v="0"/>
    <n v="0"/>
    <n v="0"/>
    <n v="0"/>
    <n v="0"/>
    <n v="0"/>
    <n v="44025.24126470089"/>
    <n v="0"/>
    <n v="144998041.12947512"/>
    <n v="154512002.69999999"/>
    <n v="0"/>
    <n v="299554069.07073981"/>
    <n v="154512002.69999999"/>
    <n v="0"/>
    <n v="0"/>
    <n v="145042066.37073982"/>
    <n v="0"/>
    <n v="0"/>
    <n v="0"/>
    <n v="299554069.07073981"/>
    <n v="0"/>
    <n v="299554069.07073981"/>
    <n v="0"/>
    <n v="299554069.07073981"/>
    <x v="40"/>
  </r>
  <r>
    <x v="7"/>
    <s v="CALDAS"/>
    <s v="17524"/>
    <s v="MUNICIPIO DE PALESTINA (CALDAS)"/>
    <n v="0"/>
    <n v="0"/>
    <n v="0"/>
    <n v="0"/>
    <n v="0"/>
    <n v="0"/>
    <n v="0"/>
    <n v="0"/>
    <n v="0"/>
    <n v="0"/>
    <n v="8548.43"/>
    <n v="0"/>
    <n v="8548.43"/>
    <n v="8548.43"/>
    <n v="0"/>
    <n v="0"/>
    <n v="0"/>
    <n v="0"/>
    <n v="0"/>
    <n v="0"/>
    <n v="8548.43"/>
    <n v="0"/>
    <n v="8548.43"/>
    <n v="0"/>
    <n v="8548.43"/>
    <x v="41"/>
  </r>
  <r>
    <x v="7"/>
    <s v="CALDAS"/>
    <s v="17616"/>
    <s v="MUNICIPIO DE RISARALDA (CALDAS)"/>
    <n v="0"/>
    <n v="0"/>
    <n v="0"/>
    <n v="0"/>
    <n v="0"/>
    <n v="0"/>
    <n v="0"/>
    <n v="53322.023287011791"/>
    <n v="0"/>
    <n v="14603.061799862746"/>
    <n v="9864.89"/>
    <n v="0"/>
    <n v="77789.975086874532"/>
    <n v="9864.89"/>
    <n v="0"/>
    <n v="0"/>
    <n v="67925.085086874533"/>
    <n v="0"/>
    <n v="0"/>
    <n v="0"/>
    <n v="77789.975086874532"/>
    <n v="0"/>
    <n v="77789.975086874532"/>
    <n v="0"/>
    <n v="77789.975086874532"/>
    <x v="41"/>
  </r>
  <r>
    <x v="7"/>
    <s v="CALDAS"/>
    <s v="17614"/>
    <s v="MUNICIPIO DE RIOSUCIO (CALDAS)"/>
    <n v="0"/>
    <n v="0"/>
    <n v="0"/>
    <n v="0"/>
    <n v="0"/>
    <n v="0"/>
    <n v="0"/>
    <n v="0"/>
    <n v="0"/>
    <n v="4586585.5883977385"/>
    <n v="3046897.48"/>
    <n v="0"/>
    <n v="7633483.068397738"/>
    <n v="3046897.48"/>
    <n v="0"/>
    <n v="0"/>
    <n v="4586585.5883977385"/>
    <n v="0"/>
    <n v="0"/>
    <n v="0"/>
    <n v="7633483.068397738"/>
    <n v="0"/>
    <n v="7633483.068397738"/>
    <n v="0"/>
    <n v="7633483.068397738"/>
    <x v="41"/>
  </r>
  <r>
    <x v="7"/>
    <s v="CAUCA"/>
    <s v="19000"/>
    <s v="DEPARTAMENTO DE CAUCA"/>
    <n v="0"/>
    <n v="0"/>
    <n v="0"/>
    <n v="0"/>
    <n v="0"/>
    <n v="0"/>
    <n v="0"/>
    <n v="20879085.819225311"/>
    <n v="0"/>
    <n v="1680974477.1978168"/>
    <n v="1717593670.8099999"/>
    <n v="0"/>
    <n v="3419447233.8270421"/>
    <n v="1717593670.8099999"/>
    <n v="0"/>
    <n v="0"/>
    <n v="1701853563.0170422"/>
    <n v="0"/>
    <n v="0"/>
    <n v="0"/>
    <n v="3419447233.8270421"/>
    <n v="0"/>
    <n v="3419447233.8270421"/>
    <n v="0"/>
    <n v="3419447233.8270421"/>
    <x v="42"/>
  </r>
  <r>
    <x v="7"/>
    <s v="CAUCA"/>
    <s v="19001"/>
    <s v="MUNICIPIO DE POPAYÁN (CAUCA)"/>
    <n v="0"/>
    <n v="0"/>
    <n v="0"/>
    <n v="0"/>
    <n v="0"/>
    <n v="0"/>
    <n v="0"/>
    <n v="42306.939122771844"/>
    <n v="0"/>
    <n v="2630655.0899841497"/>
    <n v="3569290.91"/>
    <n v="0"/>
    <n v="6242252.9391069217"/>
    <n v="3569290.91"/>
    <n v="0"/>
    <n v="0"/>
    <n v="2672962.0291069215"/>
    <n v="0"/>
    <n v="0"/>
    <n v="0"/>
    <n v="6242252.9391069217"/>
    <n v="0"/>
    <n v="6242252.9391069217"/>
    <n v="0"/>
    <n v="6242252.9391069217"/>
    <x v="42"/>
  </r>
  <r>
    <x v="7"/>
    <s v="CAUCA"/>
    <s v="19110"/>
    <s v="MUNICIPIO DE BUENOS AIRES (CAUCA)"/>
    <n v="0"/>
    <n v="0"/>
    <n v="0"/>
    <n v="0"/>
    <n v="0"/>
    <n v="0"/>
    <n v="0"/>
    <n v="0"/>
    <n v="0"/>
    <n v="120632504.92112136"/>
    <n v="175685194.96000001"/>
    <n v="0"/>
    <n v="296317699.8811214"/>
    <n v="175685194.96000001"/>
    <n v="0"/>
    <n v="0"/>
    <n v="120632504.92112136"/>
    <n v="0"/>
    <n v="0"/>
    <n v="0"/>
    <n v="296317699.8811214"/>
    <n v="0"/>
    <n v="296317699.8811214"/>
    <n v="0"/>
    <n v="296317699.8811214"/>
    <x v="42"/>
  </r>
  <r>
    <x v="7"/>
    <s v="CAUCA"/>
    <s v="19355"/>
    <s v="MUNICIPIO DE INZÁ (CAUCA)"/>
    <n v="0"/>
    <n v="0"/>
    <n v="0"/>
    <n v="0"/>
    <n v="0"/>
    <n v="0"/>
    <n v="0"/>
    <n v="1081598.3754898012"/>
    <n v="0"/>
    <n v="65239040.652431928"/>
    <n v="57824949.799999997"/>
    <n v="0"/>
    <n v="124145588.82792172"/>
    <n v="57824949.799999997"/>
    <n v="0"/>
    <n v="0"/>
    <n v="66320639.027921729"/>
    <n v="0"/>
    <n v="0"/>
    <n v="0"/>
    <n v="124145588.82792172"/>
    <n v="0"/>
    <n v="124145588.82792172"/>
    <n v="0"/>
    <n v="124145588.82792172"/>
    <x v="42"/>
  </r>
  <r>
    <x v="7"/>
    <s v="CAUCA"/>
    <s v="19473"/>
    <s v="MUNICIPIO DE MORALES (CAUCA)"/>
    <n v="0"/>
    <n v="0"/>
    <n v="0"/>
    <n v="0"/>
    <n v="0"/>
    <n v="0"/>
    <n v="0"/>
    <n v="1697.2415722536557"/>
    <n v="0"/>
    <n v="0"/>
    <n v="0"/>
    <n v="0"/>
    <n v="1697.2415722536557"/>
    <n v="0"/>
    <n v="0"/>
    <n v="0"/>
    <n v="1697.2415722536557"/>
    <n v="0"/>
    <n v="0"/>
    <n v="0"/>
    <n v="1697.2415722536557"/>
    <n v="0"/>
    <n v="1697.2415722536557"/>
    <n v="0"/>
    <n v="1697.2415722536557"/>
    <x v="42"/>
  </r>
  <r>
    <x v="7"/>
    <s v="CAUCA"/>
    <s v="19821"/>
    <s v="MUNICIPIO DE TORIBIO (CAUCA)"/>
    <n v="0"/>
    <n v="0"/>
    <n v="0"/>
    <n v="0"/>
    <n v="0"/>
    <n v="0"/>
    <n v="0"/>
    <n v="175353.38269074797"/>
    <n v="0"/>
    <n v="51390.12802263617"/>
    <n v="45477.96"/>
    <n v="0"/>
    <n v="272221.47071338416"/>
    <n v="45477.96"/>
    <n v="0"/>
    <n v="0"/>
    <n v="226743.51071338414"/>
    <n v="0"/>
    <n v="0"/>
    <n v="0"/>
    <n v="272221.47071338416"/>
    <n v="0"/>
    <n v="272221.47071338416"/>
    <n v="0"/>
    <n v="272221.47071338416"/>
    <x v="42"/>
  </r>
  <r>
    <x v="7"/>
    <s v="CÓRDOBA"/>
    <s v="23466"/>
    <s v="MUNICIPIO DE MONTELÍBANO (CÓRDOBA)"/>
    <n v="0"/>
    <n v="0"/>
    <n v="0"/>
    <n v="0"/>
    <n v="0"/>
    <n v="0"/>
    <n v="0"/>
    <n v="0.44047164916992188"/>
    <n v="0"/>
    <n v="14489540223.050873"/>
    <n v="13996681918.940001"/>
    <n v="0"/>
    <n v="28486222142.431343"/>
    <n v="13996681918.940001"/>
    <n v="0"/>
    <n v="0"/>
    <n v="14489540223.491344"/>
    <n v="0"/>
    <n v="0"/>
    <n v="0"/>
    <n v="28486222142.431343"/>
    <n v="0"/>
    <n v="28486222142.431343"/>
    <n v="0"/>
    <n v="28486222142.431343"/>
    <x v="43"/>
  </r>
  <r>
    <x v="7"/>
    <s v="CHOCÓ"/>
    <s v="27073"/>
    <s v="MUNICIPIO DE BAGADÓ (CHOCÓ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4"/>
  </r>
  <r>
    <x v="7"/>
    <s v="CHOCÓ"/>
    <s v="27075"/>
    <s v="MUNICIPIO DE BAHÍA SOLANO (CHOCÓ)"/>
    <n v="0"/>
    <n v="0"/>
    <n v="0"/>
    <n v="0"/>
    <n v="0"/>
    <n v="0"/>
    <n v="0"/>
    <n v="7305.487793617056"/>
    <n v="0"/>
    <n v="2833.106131731482"/>
    <n v="3339.19"/>
    <n v="0"/>
    <n v="13477.783925348538"/>
    <n v="3339.19"/>
    <n v="0"/>
    <n v="0"/>
    <n v="10138.593925348538"/>
    <n v="0"/>
    <n v="0"/>
    <n v="0"/>
    <n v="13477.783925348538"/>
    <n v="0"/>
    <n v="13477.783925348538"/>
    <n v="0"/>
    <n v="13477.783925348538"/>
    <x v="44"/>
  </r>
  <r>
    <x v="7"/>
    <s v="CHOCÓ"/>
    <s v="27099"/>
    <s v="MUNICIPIO DE BOJAYA (CHOCÓ)"/>
    <n v="0"/>
    <n v="0"/>
    <n v="0"/>
    <n v="0"/>
    <n v="0"/>
    <n v="0"/>
    <n v="0"/>
    <n v="317559039.43085235"/>
    <n v="0"/>
    <n v="88113434.383914828"/>
    <n v="103853291.09999999"/>
    <n v="0"/>
    <n v="509525764.91476715"/>
    <n v="103853291.09999999"/>
    <n v="0"/>
    <n v="0"/>
    <n v="405672473.81476718"/>
    <n v="0"/>
    <n v="0"/>
    <n v="0"/>
    <n v="509525764.91476715"/>
    <n v="0"/>
    <n v="509525764.91476715"/>
    <n v="144127438"/>
    <n v="365398326.91476715"/>
    <x v="44"/>
  </r>
  <r>
    <x v="7"/>
    <s v="CHOCÓ"/>
    <s v="27250"/>
    <s v="MUNICIPIO DE EL LITORAL DEL SAN JUAN (CHOCÓ)"/>
    <n v="0"/>
    <n v="0"/>
    <n v="0"/>
    <n v="0"/>
    <n v="0"/>
    <n v="0"/>
    <n v="0"/>
    <n v="1373044.6985309869"/>
    <n v="0"/>
    <n v="2752118.1858495688"/>
    <n v="3243733.87"/>
    <n v="0"/>
    <n v="7368896.7543805558"/>
    <n v="3243733.87"/>
    <n v="0"/>
    <n v="0"/>
    <n v="4125162.8843805557"/>
    <n v="0"/>
    <n v="0"/>
    <n v="0"/>
    <n v="7368896.7543805558"/>
    <n v="0"/>
    <n v="7368896.7543805558"/>
    <n v="0"/>
    <n v="7368896.7543805558"/>
    <x v="44"/>
  </r>
  <r>
    <x v="7"/>
    <s v="CHOCÓ"/>
    <s v="27615"/>
    <s v="MUNICIPIO DE RIOSUCIO (CHOCÓ)"/>
    <n v="0"/>
    <n v="0"/>
    <n v="0"/>
    <n v="0"/>
    <n v="0"/>
    <n v="0"/>
    <n v="0"/>
    <n v="48028.737620952787"/>
    <n v="0"/>
    <n v="22578.646904280289"/>
    <n v="51003.3"/>
    <n v="0"/>
    <n v="121610.68452523308"/>
    <n v="51003.3"/>
    <n v="0"/>
    <n v="0"/>
    <n v="70607.384525233079"/>
    <n v="0"/>
    <n v="0"/>
    <n v="0"/>
    <n v="121610.68452523308"/>
    <n v="0"/>
    <n v="121610.68452523308"/>
    <n v="0"/>
    <n v="121610.68452523308"/>
    <x v="44"/>
  </r>
  <r>
    <x v="7"/>
    <s v="CHOCÓ"/>
    <s v="27660"/>
    <s v="MUNICIPIO DE SAN JOSÉ DEL PALMAR (CHOCÓ)"/>
    <n v="0"/>
    <n v="0"/>
    <n v="0"/>
    <n v="0"/>
    <n v="0"/>
    <n v="0"/>
    <n v="0"/>
    <n v="103983241.38847417"/>
    <n v="0"/>
    <n v="32723265.717141189"/>
    <n v="38568679.840000004"/>
    <n v="0"/>
    <n v="175275186.94561535"/>
    <n v="38568679.840000004"/>
    <n v="0"/>
    <n v="0"/>
    <n v="136706507.10561535"/>
    <n v="0"/>
    <n v="0"/>
    <n v="0"/>
    <n v="175275186.94561535"/>
    <n v="0"/>
    <n v="175275186.94561535"/>
    <n v="0"/>
    <n v="175275186.94561535"/>
    <x v="44"/>
  </r>
  <r>
    <x v="7"/>
    <s v="CHOCÓ"/>
    <s v="27800"/>
    <s v="MUNICIPIO DE UNGUÍA (CHOCÓ)"/>
    <n v="0"/>
    <n v="0"/>
    <n v="0"/>
    <n v="0"/>
    <n v="0"/>
    <n v="0"/>
    <n v="0"/>
    <n v="0"/>
    <n v="0"/>
    <n v="1944992.6606347149"/>
    <n v="2292430.1"/>
    <n v="0"/>
    <n v="4237422.7606347147"/>
    <n v="2292430.1"/>
    <n v="0"/>
    <n v="0"/>
    <n v="1944992.6606347149"/>
    <n v="0"/>
    <n v="0"/>
    <n v="0"/>
    <n v="4237422.7606347147"/>
    <n v="0"/>
    <n v="4237422.7606347147"/>
    <n v="0"/>
    <n v="4237422.7606347147"/>
    <x v="44"/>
  </r>
  <r>
    <x v="7"/>
    <s v="HUILA"/>
    <s v="41000"/>
    <s v="DEPARTAMENTO DE HUILA"/>
    <n v="0"/>
    <n v="0"/>
    <n v="0"/>
    <n v="0"/>
    <n v="0"/>
    <n v="0"/>
    <n v="0"/>
    <n v="368.28633117675781"/>
    <n v="0"/>
    <n v="38767278540.116333"/>
    <n v="34063231628.529999"/>
    <n v="0"/>
    <n v="72830510536.932663"/>
    <n v="34063231628.529999"/>
    <n v="0"/>
    <n v="0"/>
    <n v="38767278908.402664"/>
    <n v="0"/>
    <n v="0"/>
    <n v="0"/>
    <n v="72830510536.932663"/>
    <n v="0"/>
    <n v="72830510536.932663"/>
    <n v="16093140099.82"/>
    <n v="56737370437.112663"/>
    <x v="45"/>
  </r>
  <r>
    <x v="7"/>
    <s v="HUILA"/>
    <s v="41001"/>
    <s v="MUNICIPIO DE NEIVA (HUILA)"/>
    <n v="0"/>
    <n v="0"/>
    <n v="0"/>
    <n v="0"/>
    <n v="0"/>
    <n v="0"/>
    <n v="0"/>
    <n v="89.00103759765625"/>
    <n v="0"/>
    <n v="9408742617.4663239"/>
    <n v="8219169842.4300003"/>
    <n v="0"/>
    <n v="17627912548.897362"/>
    <n v="8219169842.4300003"/>
    <n v="0"/>
    <n v="0"/>
    <n v="9408742706.4673615"/>
    <n v="0"/>
    <n v="0"/>
    <n v="0"/>
    <n v="17627912548.897362"/>
    <n v="0"/>
    <n v="17627912548.897362"/>
    <n v="3754169020.0799999"/>
    <n v="13873743528.817362"/>
    <x v="45"/>
  </r>
  <r>
    <x v="7"/>
    <s v="HUILA"/>
    <s v="41791"/>
    <s v="MUNICIPIO DE TARQUI (HUILA)"/>
    <n v="0"/>
    <n v="0"/>
    <n v="0"/>
    <n v="0"/>
    <n v="0"/>
    <n v="0"/>
    <n v="0"/>
    <n v="0"/>
    <n v="0"/>
    <n v="0"/>
    <n v="1624.29"/>
    <n v="0"/>
    <n v="1624.29"/>
    <n v="1624.29"/>
    <n v="0"/>
    <n v="0"/>
    <n v="0"/>
    <n v="0"/>
    <n v="0"/>
    <n v="0"/>
    <n v="1624.29"/>
    <n v="0"/>
    <n v="1624.29"/>
    <n v="0"/>
    <n v="1624.29"/>
    <x v="45"/>
  </r>
  <r>
    <x v="7"/>
    <s v="LA GUAJIRA"/>
    <s v="44090"/>
    <s v="MUNICIPIO DE DIBULLA (LA GUAJIRA)"/>
    <n v="0"/>
    <n v="0"/>
    <n v="0"/>
    <n v="0"/>
    <n v="0"/>
    <n v="0"/>
    <n v="0"/>
    <n v="6947946.2685058117"/>
    <n v="0"/>
    <n v="1336617199.7436514"/>
    <n v="987385743.60000002"/>
    <n v="0"/>
    <n v="2330950889.6121573"/>
    <n v="987385743.60000002"/>
    <n v="0"/>
    <n v="0"/>
    <n v="1343565146.0121572"/>
    <n v="0"/>
    <n v="0"/>
    <n v="0"/>
    <n v="2330950889.6121573"/>
    <n v="0"/>
    <n v="2330950889.6121573"/>
    <n v="103019571.62"/>
    <n v="2227931317.9921575"/>
    <x v="46"/>
  </r>
  <r>
    <x v="7"/>
    <s v="LA GUAJIRA"/>
    <s v="44430"/>
    <s v="MUNICIPIO DE MAICAO (LA GUAJIRA)"/>
    <n v="0"/>
    <n v="0"/>
    <n v="0"/>
    <n v="0"/>
    <n v="0"/>
    <n v="0"/>
    <n v="0"/>
    <n v="8960164.1475408077"/>
    <n v="0"/>
    <n v="1192374236.0742414"/>
    <n v="936654782.87"/>
    <n v="0"/>
    <n v="2137989183.0917821"/>
    <n v="936654782.87"/>
    <n v="0"/>
    <n v="0"/>
    <n v="1201334400.2217822"/>
    <n v="0"/>
    <n v="0"/>
    <n v="0"/>
    <n v="2137989183.0917821"/>
    <n v="0"/>
    <n v="2137989183.0917821"/>
    <n v="292645231.58999997"/>
    <n v="1845343951.5017822"/>
    <x v="46"/>
  </r>
  <r>
    <x v="7"/>
    <s v="MAGDALENA"/>
    <s v="47001"/>
    <s v="MUNICIPIO DE SANTA MARTA (MAGDALENA)"/>
    <n v="0"/>
    <n v="0"/>
    <n v="0"/>
    <n v="0"/>
    <n v="0"/>
    <n v="0"/>
    <n v="0"/>
    <n v="4999155775.3148174"/>
    <n v="0"/>
    <n v="3630958320.6953807"/>
    <n v="6387056210.8100004"/>
    <n v="0"/>
    <n v="15017170306.820198"/>
    <n v="6387056210.8100004"/>
    <n v="0"/>
    <n v="0"/>
    <n v="8630114096.0101986"/>
    <n v="0"/>
    <n v="0"/>
    <n v="0"/>
    <n v="15017170306.820198"/>
    <n v="0"/>
    <n v="15017170306.820198"/>
    <n v="1997417341.5999999"/>
    <n v="13019752965.220198"/>
    <x v="47"/>
  </r>
  <r>
    <x v="7"/>
    <s v="MAGDALENA"/>
    <s v="47053"/>
    <s v="MUNICIPIO DE ARACATACA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"/>
  </r>
  <r>
    <x v="7"/>
    <s v="MAGDALENA"/>
    <s v="47189"/>
    <s v="MUNICIPIO DE CIÉNAGA (MAGDALENA)"/>
    <n v="0"/>
    <n v="0"/>
    <n v="0"/>
    <n v="0"/>
    <n v="0"/>
    <n v="0"/>
    <n v="0"/>
    <n v="11742.857028961182"/>
    <n v="0"/>
    <n v="4728557235.2824249"/>
    <n v="3173483842.1100001"/>
    <n v="0"/>
    <n v="7902052820.2494545"/>
    <n v="3173483842.1100001"/>
    <n v="0"/>
    <n v="0"/>
    <n v="4728568978.1394539"/>
    <n v="0"/>
    <n v="0"/>
    <n v="0"/>
    <n v="7902052820.2494545"/>
    <n v="0"/>
    <n v="7902052820.2494545"/>
    <n v="5824299769.5"/>
    <n v="2077753050.7494545"/>
    <x v="47"/>
  </r>
  <r>
    <x v="7"/>
    <s v="MAGDALENA"/>
    <s v="47745"/>
    <s v="MUNICIPIO DE SITIONUEVO (MAGDALENA)"/>
    <n v="0"/>
    <n v="0"/>
    <n v="0"/>
    <n v="0"/>
    <n v="0"/>
    <n v="0"/>
    <n v="0"/>
    <n v="175.92185163497925"/>
    <n v="0"/>
    <n v="86598032.030798316"/>
    <n v="89888757.25"/>
    <n v="0"/>
    <n v="176486965.20264995"/>
    <n v="89888757.25"/>
    <n v="0"/>
    <n v="0"/>
    <n v="86598207.952649951"/>
    <n v="0"/>
    <n v="0"/>
    <n v="0"/>
    <n v="176486965.20264995"/>
    <n v="0"/>
    <n v="176486965.20264995"/>
    <n v="0"/>
    <n v="176486965.20264995"/>
    <x v="47"/>
  </r>
  <r>
    <x v="7"/>
    <s v="META"/>
    <s v="50568"/>
    <s v="MUNICIPIO DE PUERTO GAITÁN (META)"/>
    <n v="0"/>
    <n v="0"/>
    <n v="0"/>
    <n v="0"/>
    <n v="0"/>
    <n v="0"/>
    <n v="0"/>
    <n v="83335961.001176596"/>
    <n v="0"/>
    <n v="0"/>
    <n v="0"/>
    <n v="0"/>
    <n v="83335961.001176596"/>
    <n v="0"/>
    <n v="0"/>
    <n v="0"/>
    <n v="83335961.001176596"/>
    <n v="0"/>
    <n v="0"/>
    <n v="0"/>
    <n v="83335961.001176596"/>
    <n v="0"/>
    <n v="83335961.001176596"/>
    <n v="0"/>
    <n v="83335961.001176596"/>
    <x v="48"/>
  </r>
  <r>
    <x v="7"/>
    <s v="META"/>
    <s v="50590"/>
    <s v="MUNICIPIO DE PUERTO RICO (META)"/>
    <n v="0"/>
    <n v="0"/>
    <n v="0"/>
    <n v="0"/>
    <n v="0"/>
    <n v="0"/>
    <n v="0"/>
    <n v="218632.56874904557"/>
    <n v="0"/>
    <n v="125996.21069077215"/>
    <n v="0"/>
    <n v="0"/>
    <n v="344628.77943981771"/>
    <n v="0"/>
    <n v="0"/>
    <n v="0"/>
    <n v="344628.77943981771"/>
    <n v="0"/>
    <n v="0"/>
    <n v="0"/>
    <n v="344628.77943981771"/>
    <n v="0"/>
    <n v="344628.77943981771"/>
    <n v="0"/>
    <n v="344628.77943981771"/>
    <x v="48"/>
  </r>
  <r>
    <x v="7"/>
    <s v="NARIÑO"/>
    <s v="52001"/>
    <s v="MUNICIPIO DE PASTO (NARIÑO)"/>
    <n v="0"/>
    <n v="0"/>
    <n v="0"/>
    <n v="0"/>
    <n v="0"/>
    <n v="0"/>
    <n v="0"/>
    <n v="137314.64086414204"/>
    <n v="0"/>
    <n v="0"/>
    <n v="0"/>
    <n v="0"/>
    <n v="137314.64086414204"/>
    <n v="0"/>
    <n v="0"/>
    <n v="0"/>
    <n v="137314.64086414204"/>
    <n v="0"/>
    <n v="0"/>
    <n v="0"/>
    <n v="137314.64086414204"/>
    <n v="0"/>
    <n v="137314.64086414204"/>
    <n v="0"/>
    <n v="137314.64086414204"/>
    <x v="49"/>
  </r>
  <r>
    <x v="7"/>
    <s v="NARIÑO"/>
    <s v="52227"/>
    <s v="MUNICIPIO DE CUMBAL (NARIÑO)"/>
    <n v="0"/>
    <n v="0"/>
    <n v="0"/>
    <n v="0"/>
    <n v="0"/>
    <n v="0"/>
    <n v="0"/>
    <n v="592.86602221280839"/>
    <n v="0"/>
    <n v="199.94472597694889"/>
    <n v="121.46"/>
    <n v="0"/>
    <n v="914.27074818975734"/>
    <n v="121.46"/>
    <n v="0"/>
    <n v="0"/>
    <n v="792.81074818975731"/>
    <n v="0"/>
    <n v="0"/>
    <n v="0"/>
    <n v="914.27074818975734"/>
    <n v="0"/>
    <n v="914.27074818975734"/>
    <n v="0"/>
    <n v="914.27074818975734"/>
    <x v="49"/>
  </r>
  <r>
    <x v="7"/>
    <s v="NARIÑO"/>
    <s v="52356"/>
    <s v="MUNICIPIO DE IPIALES (NARIÑO)"/>
    <n v="0"/>
    <n v="0"/>
    <n v="0"/>
    <n v="0"/>
    <n v="0"/>
    <n v="0"/>
    <n v="0"/>
    <n v="676525767.90316427"/>
    <n v="0"/>
    <n v="404401875.11409986"/>
    <n v="280816397.76999998"/>
    <n v="0"/>
    <n v="1361744040.7872641"/>
    <n v="280816397.76999998"/>
    <n v="0"/>
    <n v="0"/>
    <n v="1080927643.0172641"/>
    <n v="0"/>
    <n v="0"/>
    <n v="0"/>
    <n v="1361744040.7872641"/>
    <n v="0"/>
    <n v="1361744040.7872641"/>
    <n v="0"/>
    <n v="1361744040.7872641"/>
    <x v="49"/>
  </r>
  <r>
    <x v="7"/>
    <s v="NARIÑO"/>
    <s v="52540"/>
    <s v="MUNICIPIO DE POLICARPA (NARIÑO)"/>
    <n v="0"/>
    <n v="0"/>
    <n v="0"/>
    <n v="0"/>
    <n v="0"/>
    <n v="0"/>
    <n v="0"/>
    <n v="10281620.314862283"/>
    <n v="0"/>
    <n v="3468760.6930616903"/>
    <n v="2107214.6800000002"/>
    <n v="0"/>
    <n v="15857595.687923973"/>
    <n v="2107214.6800000002"/>
    <n v="0"/>
    <n v="0"/>
    <n v="13750381.007923974"/>
    <n v="0"/>
    <n v="0"/>
    <n v="0"/>
    <n v="15857595.687923973"/>
    <n v="0"/>
    <n v="15857595.687923973"/>
    <n v="0"/>
    <n v="15857595.687923973"/>
    <x v="49"/>
  </r>
  <r>
    <x v="7"/>
    <s v="NORTE DE SANTANDER"/>
    <s v="54174"/>
    <s v="MUNICIPIO DE CHITAGÁ (NORTE DE SANTANDER)"/>
    <n v="0"/>
    <n v="0"/>
    <n v="0"/>
    <n v="0"/>
    <n v="0"/>
    <n v="0"/>
    <n v="0"/>
    <n v="933406.01490416226"/>
    <n v="0"/>
    <n v="0"/>
    <n v="0"/>
    <n v="0"/>
    <n v="933406.01490416226"/>
    <n v="0"/>
    <n v="0"/>
    <n v="0"/>
    <n v="933406.01490416226"/>
    <n v="0"/>
    <n v="0"/>
    <n v="0"/>
    <n v="933406.01490416226"/>
    <n v="0"/>
    <n v="933406.01490416226"/>
    <n v="0"/>
    <n v="933406.01490416226"/>
    <x v="50"/>
  </r>
  <r>
    <x v="7"/>
    <s v="NORTE DE SANTANDER"/>
    <s v="54347"/>
    <s v="MUNICIPIO DE HERRÁN (NORTE DE SANTANDER)"/>
    <n v="0"/>
    <n v="0"/>
    <n v="0"/>
    <n v="0"/>
    <n v="0"/>
    <n v="0"/>
    <n v="0"/>
    <n v="670095.41012307082"/>
    <n v="0"/>
    <n v="0"/>
    <n v="0"/>
    <n v="0"/>
    <n v="670095.41012307082"/>
    <n v="0"/>
    <n v="0"/>
    <n v="0"/>
    <n v="670095.41012307082"/>
    <n v="0"/>
    <n v="0"/>
    <n v="0"/>
    <n v="670095.41012307082"/>
    <n v="0"/>
    <n v="670095.41012307082"/>
    <n v="0"/>
    <n v="670095.41012307082"/>
    <x v="50"/>
  </r>
  <r>
    <x v="7"/>
    <s v="NORTE DE SANTANDER"/>
    <s v="54810"/>
    <s v="MUNICIPIO DE TIBÚ (NORTE DE SANTANDER)"/>
    <n v="0"/>
    <n v="0"/>
    <n v="0"/>
    <n v="0"/>
    <n v="0"/>
    <n v="0"/>
    <n v="0"/>
    <n v="190767042.60983467"/>
    <n v="0"/>
    <n v="2357113718.5211473"/>
    <n v="2533764412.0500002"/>
    <n v="0"/>
    <n v="5081645173.1809826"/>
    <n v="2533764412.0500002"/>
    <n v="0"/>
    <n v="0"/>
    <n v="2547880761.1309819"/>
    <n v="0"/>
    <n v="0"/>
    <n v="0"/>
    <n v="5081645173.1809826"/>
    <n v="0"/>
    <n v="5081645173.1809826"/>
    <n v="2116386067.98"/>
    <n v="2965259105.2009826"/>
    <x v="50"/>
  </r>
  <r>
    <x v="7"/>
    <s v="SANTANDER"/>
    <s v="68575"/>
    <s v="MUNICIPIO DE PUERTO WILCHES (SANTANDER)"/>
    <n v="0"/>
    <n v="0"/>
    <n v="0"/>
    <n v="0"/>
    <n v="0"/>
    <n v="0"/>
    <n v="0"/>
    <n v="14641.575029373169"/>
    <n v="0"/>
    <n v="5149825534.0321474"/>
    <n v="3951686634.54"/>
    <n v="0"/>
    <n v="9101526810.1471767"/>
    <n v="3951686634.54"/>
    <n v="0"/>
    <n v="0"/>
    <n v="5149840175.6071768"/>
    <n v="0"/>
    <n v="0"/>
    <n v="0"/>
    <n v="9101526810.1471767"/>
    <n v="0"/>
    <n v="9101526810.1471767"/>
    <n v="4249872815.9200001"/>
    <n v="4851653994.2271767"/>
    <x v="51"/>
  </r>
  <r>
    <x v="7"/>
    <s v="SANTANDER"/>
    <s v="68679"/>
    <s v="MUNICIPIO DE SAN GIL (SANTANDER)"/>
    <n v="0"/>
    <n v="0"/>
    <n v="0"/>
    <n v="0"/>
    <n v="0"/>
    <n v="0"/>
    <n v="0"/>
    <n v="0.57850336527917534"/>
    <n v="0"/>
    <n v="0"/>
    <n v="0"/>
    <n v="0"/>
    <n v="0.57850336527917534"/>
    <n v="0"/>
    <n v="0"/>
    <n v="0"/>
    <n v="0.57850336527917534"/>
    <n v="0"/>
    <n v="0"/>
    <n v="0"/>
    <n v="0.57850336527917534"/>
    <n v="0"/>
    <n v="0.57850336527917534"/>
    <n v="0"/>
    <n v="0.57850336527917534"/>
    <x v="51"/>
  </r>
  <r>
    <x v="7"/>
    <s v="SANTANDER"/>
    <s v="68872"/>
    <s v="MUNICIPIO DE VILLANUEVA (SANTANDER)"/>
    <n v="0"/>
    <n v="0"/>
    <n v="0"/>
    <n v="0"/>
    <n v="0"/>
    <n v="0"/>
    <n v="0"/>
    <n v="217.75558213889599"/>
    <n v="0"/>
    <n v="49055405.199669868"/>
    <n v="42468198.82"/>
    <n v="0"/>
    <n v="91523821.775252014"/>
    <n v="42468198.82"/>
    <n v="0"/>
    <n v="0"/>
    <n v="49055622.955252007"/>
    <n v="0"/>
    <n v="0"/>
    <n v="0"/>
    <n v="91523821.775252014"/>
    <n v="0"/>
    <n v="91523821.775252014"/>
    <n v="0"/>
    <n v="91523821.775252014"/>
    <x v="51"/>
  </r>
  <r>
    <x v="7"/>
    <s v="SUCRE"/>
    <s v="70001"/>
    <s v="MUNICIPIO DE SINCELEJO (SUCRE)"/>
    <n v="0"/>
    <n v="0"/>
    <n v="0"/>
    <n v="0"/>
    <n v="0"/>
    <n v="0"/>
    <n v="0"/>
    <n v="0.12922477722167969"/>
    <n v="0"/>
    <n v="4575579811.3458796"/>
    <n v="4917621458.2299995"/>
    <n v="0"/>
    <n v="9493201269.7051048"/>
    <n v="4917621458.2299995"/>
    <n v="0"/>
    <n v="0"/>
    <n v="4575579811.4751043"/>
    <n v="0"/>
    <n v="0"/>
    <n v="0"/>
    <n v="9493201269.7051048"/>
    <n v="0"/>
    <n v="9493201269.7051048"/>
    <n v="1771109656"/>
    <n v="7722091613.7051048"/>
    <x v="52"/>
  </r>
  <r>
    <x v="7"/>
    <s v="SUCRE"/>
    <s v="70215"/>
    <s v="MUNICIPIO DE COROZAL (SUCRE)"/>
    <n v="0"/>
    <n v="0"/>
    <n v="0"/>
    <n v="0"/>
    <n v="0"/>
    <n v="0"/>
    <n v="0"/>
    <n v="0.20095300674438477"/>
    <n v="0"/>
    <n v="1470558712.1186075"/>
    <n v="1577797981.1800001"/>
    <n v="0"/>
    <n v="3048356693.4995604"/>
    <n v="1577797981.1800001"/>
    <n v="0"/>
    <n v="0"/>
    <n v="1470558712.3195605"/>
    <n v="0"/>
    <n v="0"/>
    <n v="0"/>
    <n v="3048356693.4995604"/>
    <n v="0"/>
    <n v="3048356693.4995604"/>
    <n v="986017667.89999998"/>
    <n v="2062339025.5995603"/>
    <x v="52"/>
  </r>
  <r>
    <x v="7"/>
    <s v="SUCRE"/>
    <s v="70717"/>
    <s v="MUNICIPIO DE SAN PEDRO (SUCRE)"/>
    <n v="0"/>
    <n v="0"/>
    <n v="0"/>
    <n v="0"/>
    <n v="0"/>
    <n v="0"/>
    <n v="0"/>
    <n v="0.23627328872680664"/>
    <n v="0"/>
    <n v="1640529298.5603657"/>
    <n v="1753523469.9400001"/>
    <n v="0"/>
    <n v="3394052768.736639"/>
    <n v="1753523469.9400001"/>
    <n v="0"/>
    <n v="0"/>
    <n v="1640529298.796639"/>
    <n v="0"/>
    <n v="0"/>
    <n v="0"/>
    <n v="3394052768.736639"/>
    <n v="0"/>
    <n v="3394052768.736639"/>
    <n v="671674459.98000002"/>
    <n v="2722378308.756639"/>
    <x v="52"/>
  </r>
  <r>
    <x v="7"/>
    <s v="SUCRE"/>
    <s v="70823"/>
    <s v="MUNICIPIO DE TOLÚ VIEJO (SUCRE)"/>
    <n v="0"/>
    <n v="0"/>
    <n v="0"/>
    <n v="0"/>
    <n v="0"/>
    <n v="0"/>
    <n v="0"/>
    <n v="228718412.83679676"/>
    <n v="0"/>
    <n v="812085238.59505153"/>
    <n v="865316019.75"/>
    <n v="0"/>
    <n v="1906119671.1818483"/>
    <n v="865316019.75"/>
    <n v="0"/>
    <n v="0"/>
    <n v="1040803651.4318483"/>
    <n v="0"/>
    <n v="0"/>
    <n v="0"/>
    <n v="1906119671.1818483"/>
    <n v="0"/>
    <n v="1906119671.1818483"/>
    <n v="654485804.14999998"/>
    <n v="1251633867.0318484"/>
    <x v="52"/>
  </r>
  <r>
    <x v="7"/>
    <s v="TOLIMA"/>
    <s v="73001"/>
    <s v="MUNICIPIO DE IBAGUÉ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7"/>
    <s v="TOLIMA"/>
    <s v="73055"/>
    <s v="MUNICIPIO DE ARMERO (TOLIMA)"/>
    <n v="0"/>
    <n v="0"/>
    <n v="0"/>
    <n v="0"/>
    <n v="0"/>
    <n v="0"/>
    <n v="0"/>
    <n v="8418.655394568952"/>
    <n v="0"/>
    <n v="0"/>
    <n v="0"/>
    <n v="0"/>
    <n v="8418.655394568952"/>
    <n v="0"/>
    <n v="0"/>
    <n v="0"/>
    <n v="8418.655394568952"/>
    <n v="0"/>
    <n v="0"/>
    <n v="0"/>
    <n v="8418.655394568952"/>
    <n v="0"/>
    <n v="8418.655394568952"/>
    <n v="0"/>
    <n v="8418.655394568952"/>
    <x v="53"/>
  </r>
  <r>
    <x v="7"/>
    <s v="TOLIMA"/>
    <s v="73678"/>
    <s v="MUNICIPIO DE SAN LUIS (TOLIMA)"/>
    <n v="0"/>
    <n v="0"/>
    <n v="0"/>
    <n v="0"/>
    <n v="0"/>
    <n v="0"/>
    <n v="0"/>
    <n v="43823.457807451487"/>
    <n v="0"/>
    <n v="104047612.61878362"/>
    <n v="20650206"/>
    <n v="0"/>
    <n v="124741642.07659107"/>
    <n v="20650206"/>
    <n v="0"/>
    <n v="0"/>
    <n v="104091436.07659107"/>
    <n v="0"/>
    <n v="0"/>
    <n v="0"/>
    <n v="124741642.07659107"/>
    <n v="0"/>
    <n v="124741642.07659107"/>
    <n v="0"/>
    <n v="124741642.07659107"/>
    <x v="53"/>
  </r>
  <r>
    <x v="7"/>
    <s v="VALLE DEL CAUCA"/>
    <s v="76233"/>
    <s v="MUNICIPIO DE DAGUA (VALLE DEL CAUCA)"/>
    <n v="0"/>
    <n v="0"/>
    <n v="0"/>
    <n v="0"/>
    <n v="0"/>
    <n v="0"/>
    <n v="0"/>
    <n v="0"/>
    <n v="0"/>
    <n v="42154.105827081352"/>
    <n v="43755.96"/>
    <n v="0"/>
    <n v="85910.065827081358"/>
    <n v="43755.96"/>
    <n v="0"/>
    <n v="0"/>
    <n v="42154.105827081352"/>
    <n v="0"/>
    <n v="0"/>
    <n v="0"/>
    <n v="85910.065827081358"/>
    <n v="0"/>
    <n v="85910.065827081358"/>
    <n v="0"/>
    <n v="85910.065827081358"/>
    <x v="54"/>
  </r>
  <r>
    <x v="7"/>
    <s v="VALLE DEL CAUCA"/>
    <s v="76248"/>
    <s v="MUNICIPIO DE EL CERRITO (VALLE DEL CAUCA)"/>
    <n v="0"/>
    <n v="0"/>
    <n v="0"/>
    <n v="0"/>
    <n v="0"/>
    <n v="0"/>
    <n v="0"/>
    <n v="736323.25840821513"/>
    <n v="0"/>
    <n v="189221.6361908211"/>
    <n v="88069.09"/>
    <n v="0"/>
    <n v="1013613.9845990362"/>
    <n v="88069.09"/>
    <n v="0"/>
    <n v="0"/>
    <n v="925544.8945990362"/>
    <n v="0"/>
    <n v="0"/>
    <n v="0"/>
    <n v="1013613.9845990362"/>
    <n v="0"/>
    <n v="1013613.9845990362"/>
    <n v="0"/>
    <n v="1013613.9845990362"/>
    <x v="54"/>
  </r>
  <r>
    <x v="7"/>
    <s v="VALLE DEL CAUCA"/>
    <s v="76250"/>
    <s v="MUNICIPIO DE EL DOVIO (VALLE DEL CAUCA)"/>
    <n v="0"/>
    <n v="0"/>
    <n v="0"/>
    <n v="0"/>
    <n v="0"/>
    <n v="0"/>
    <n v="0"/>
    <n v="37470.428180736832"/>
    <n v="0"/>
    <n v="16311.307282316831"/>
    <n v="16931.14"/>
    <n v="0"/>
    <n v="70712.875463053671"/>
    <n v="16931.14"/>
    <n v="0"/>
    <n v="0"/>
    <n v="53781.735463053665"/>
    <n v="0"/>
    <n v="0"/>
    <n v="0"/>
    <n v="70712.875463053671"/>
    <n v="0"/>
    <n v="70712.875463053671"/>
    <n v="0"/>
    <n v="70712.875463053671"/>
    <x v="54"/>
  </r>
  <r>
    <x v="7"/>
    <s v="VALLE DEL CAUCA"/>
    <s v="76306"/>
    <s v="MUNICIPIO DE GINEBRA (VALLE DEL CAUCA)"/>
    <n v="0"/>
    <n v="0"/>
    <n v="0"/>
    <n v="0"/>
    <n v="0"/>
    <n v="0"/>
    <n v="0"/>
    <n v="0.39098764955997467"/>
    <n v="0"/>
    <n v="24400579.940431949"/>
    <n v="25333844.539999999"/>
    <n v="0"/>
    <n v="49734424.871419594"/>
    <n v="25333844.539999999"/>
    <n v="0"/>
    <n v="0"/>
    <n v="24400580.331419598"/>
    <n v="0"/>
    <n v="0"/>
    <n v="0"/>
    <n v="49734424.871419594"/>
    <n v="0"/>
    <n v="49734424.871419594"/>
    <n v="0"/>
    <n v="49734424.871419594"/>
    <x v="54"/>
  </r>
  <r>
    <x v="7"/>
    <s v="ARAUCA"/>
    <s v="81794"/>
    <s v="MUNICIPIO DE TAME (ARAUCA)"/>
    <n v="0"/>
    <n v="0"/>
    <n v="0"/>
    <n v="0"/>
    <n v="0"/>
    <n v="0"/>
    <n v="0"/>
    <n v="0"/>
    <n v="0"/>
    <n v="57920031.630691133"/>
    <n v="0"/>
    <n v="0"/>
    <n v="57920031.630691133"/>
    <n v="0"/>
    <n v="0"/>
    <n v="0"/>
    <n v="57920031.630691133"/>
    <n v="0"/>
    <n v="0"/>
    <n v="0"/>
    <n v="57920031.630691133"/>
    <n v="0"/>
    <n v="57920031.630691133"/>
    <n v="0"/>
    <n v="57920031.630691133"/>
    <x v="55"/>
  </r>
  <r>
    <x v="7"/>
    <s v="CASANARE"/>
    <s v="85263"/>
    <s v="MUNICIPIO DE PORE (CASANARE)"/>
    <n v="0"/>
    <n v="0"/>
    <n v="0"/>
    <n v="0"/>
    <n v="0"/>
    <n v="0"/>
    <n v="0"/>
    <n v="0.40698900818824768"/>
    <n v="0"/>
    <n v="94625187.102190673"/>
    <n v="74485305.829999998"/>
    <n v="0"/>
    <n v="169110493.33917969"/>
    <n v="74485305.829999998"/>
    <n v="0"/>
    <n v="0"/>
    <n v="94625187.509179682"/>
    <n v="0"/>
    <n v="0"/>
    <n v="0"/>
    <n v="169110493.33917969"/>
    <n v="0"/>
    <n v="169110493.33917969"/>
    <n v="0"/>
    <n v="169110493.33917969"/>
    <x v="56"/>
  </r>
  <r>
    <x v="7"/>
    <s v="PUTUMAYO"/>
    <s v="86000"/>
    <s v="DEPARTAMENTO DE PUTUMAYO"/>
    <n v="0"/>
    <n v="0"/>
    <n v="0"/>
    <n v="0"/>
    <n v="0"/>
    <n v="0"/>
    <n v="0"/>
    <n v="0.31028366088867188"/>
    <n v="0"/>
    <n v="16122196986.329008"/>
    <n v="11622707899.959999"/>
    <n v="0"/>
    <n v="27744904886.599289"/>
    <n v="11622707899.959999"/>
    <n v="0"/>
    <n v="0"/>
    <n v="16122196986.639292"/>
    <n v="0"/>
    <n v="0"/>
    <n v="0"/>
    <n v="27744904886.599289"/>
    <n v="0"/>
    <n v="27744904886.599289"/>
    <n v="0"/>
    <n v="27744904886.599289"/>
    <x v="57"/>
  </r>
  <r>
    <x v="7"/>
    <s v="SAN ANDRÉS"/>
    <s v="88000"/>
    <s v="ARCHIPIÉLAGO DE SAN ANDRÉS"/>
    <n v="0"/>
    <n v="0"/>
    <n v="0"/>
    <n v="0"/>
    <n v="0"/>
    <n v="0"/>
    <n v="0"/>
    <n v="9.6970498561859131E-2"/>
    <n v="0"/>
    <n v="160596325.98208898"/>
    <n v="191001602.03999999"/>
    <n v="0"/>
    <n v="351597928.11905944"/>
    <n v="191001602.03999999"/>
    <n v="0"/>
    <n v="0"/>
    <n v="160596326.07905948"/>
    <n v="0"/>
    <n v="0"/>
    <n v="0"/>
    <n v="351597928.11905944"/>
    <n v="0"/>
    <n v="351597928.11905944"/>
    <n v="0"/>
    <n v="351597928.11905944"/>
    <x v="58"/>
  </r>
  <r>
    <x v="7"/>
    <s v="SAN ANDRÉS"/>
    <s v="88001"/>
    <s v="MUNICIPIO DE PROVIDENCIA (ARCHIPIÉLAGO DE SAN ANDRÉS)"/>
    <n v="0"/>
    <n v="0"/>
    <n v="0"/>
    <n v="0"/>
    <n v="0"/>
    <n v="0"/>
    <n v="0"/>
    <n v="2.8858408331871033E-3"/>
    <n v="0"/>
    <n v="0"/>
    <n v="0"/>
    <n v="0"/>
    <n v="2.8858408331871033E-3"/>
    <n v="0"/>
    <n v="0"/>
    <n v="0"/>
    <n v="2.8858408331871033E-3"/>
    <n v="0"/>
    <n v="0"/>
    <n v="0"/>
    <n v="2.8858408331871033E-3"/>
    <n v="0"/>
    <n v="2.8858408331871033E-3"/>
    <n v="0"/>
    <n v="2.8858408331871033E-3"/>
    <x v="58"/>
  </r>
  <r>
    <x v="7"/>
    <s v="AMAZONAS"/>
    <s v="91000"/>
    <s v="DEPARTAMENTO DE AMAZONAS"/>
    <n v="0"/>
    <n v="0"/>
    <n v="0"/>
    <n v="0"/>
    <n v="0"/>
    <n v="0"/>
    <n v="0"/>
    <n v="66257.966425928898"/>
    <n v="0"/>
    <n v="29852.743558468483"/>
    <n v="30987.15"/>
    <n v="0"/>
    <n v="127097.85998439739"/>
    <n v="30987.15"/>
    <n v="0"/>
    <n v="0"/>
    <n v="96110.709984397385"/>
    <n v="0"/>
    <n v="0"/>
    <n v="0"/>
    <n v="127097.85998439739"/>
    <n v="0"/>
    <n v="127097.85998439739"/>
    <n v="0"/>
    <n v="127097.85998439739"/>
    <x v="59"/>
  </r>
  <r>
    <x v="7"/>
    <s v="AMAZONAS"/>
    <s v="91001"/>
    <s v="MUNICIPIO DE LETICIA (AMAZONAS)"/>
    <n v="0"/>
    <n v="0"/>
    <n v="0"/>
    <n v="0"/>
    <n v="0"/>
    <n v="0"/>
    <n v="0"/>
    <n v="6833.4456276822075"/>
    <n v="0"/>
    <n v="3554.8814629327594"/>
    <n v="3689.97"/>
    <n v="0"/>
    <n v="14078.297090614966"/>
    <n v="3689.97"/>
    <n v="0"/>
    <n v="0"/>
    <n v="10388.327090614966"/>
    <n v="0"/>
    <n v="0"/>
    <n v="0"/>
    <n v="14078.297090614966"/>
    <n v="0"/>
    <n v="14078.297090614966"/>
    <n v="0"/>
    <n v="14078.297090614966"/>
    <x v="59"/>
  </r>
  <r>
    <x v="7"/>
    <s v="VAUPÉS"/>
    <s v="97666"/>
    <s v="MUNICIPIO DE TARAIRA (VAUPÉS)"/>
    <n v="0"/>
    <n v="0"/>
    <n v="0"/>
    <n v="0"/>
    <n v="0"/>
    <n v="0"/>
    <n v="0"/>
    <n v="11415531.311783386"/>
    <n v="0"/>
    <n v="3405626.6373890731"/>
    <n v="3535040.45"/>
    <n v="0"/>
    <n v="18356198.399172459"/>
    <n v="3535040.45"/>
    <n v="0"/>
    <n v="0"/>
    <n v="14821157.94917246"/>
    <n v="0"/>
    <n v="0"/>
    <n v="0"/>
    <n v="18356198.399172459"/>
    <n v="0"/>
    <n v="18356198.399172459"/>
    <n v="0"/>
    <n v="18356198.399172459"/>
    <x v="60"/>
  </r>
  <r>
    <x v="7"/>
    <s v="VICHADA"/>
    <s v="99000"/>
    <s v="DEPARTAMENTO DE VICHADA"/>
    <n v="0"/>
    <n v="0"/>
    <n v="0"/>
    <n v="0"/>
    <n v="0"/>
    <n v="0"/>
    <n v="0"/>
    <n v="213819803.89973143"/>
    <n v="0"/>
    <n v="99672249.590283811"/>
    <n v="104834731.73"/>
    <n v="0"/>
    <n v="418326785.22001529"/>
    <n v="104834731.73"/>
    <n v="0"/>
    <n v="0"/>
    <n v="313492053.49001527"/>
    <n v="0"/>
    <n v="0"/>
    <n v="0"/>
    <n v="418326785.22001529"/>
    <n v="0"/>
    <n v="418326785.22001529"/>
    <n v="0"/>
    <n v="418326785.22001529"/>
    <x v="61"/>
  </r>
  <r>
    <x v="7"/>
    <s v="VICHADA"/>
    <s v="99001"/>
    <s v="MUNICIPIO DE PUERTO CARREÑO (VICHA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1"/>
  </r>
  <r>
    <x v="7"/>
    <s v="VICHADA"/>
    <s v="99524"/>
    <s v="MUNICIPIO DE LA PRIMAVERA (VICHADA)"/>
    <n v="0"/>
    <n v="0"/>
    <n v="0"/>
    <n v="0"/>
    <n v="0"/>
    <n v="0"/>
    <n v="0"/>
    <n v="2196.6739653391796"/>
    <n v="0"/>
    <n v="985.99285780762364"/>
    <n v="1023.46"/>
    <n v="0"/>
    <n v="4206.1268231468039"/>
    <n v="1023.46"/>
    <n v="0"/>
    <n v="0"/>
    <n v="3182.6668231468034"/>
    <n v="0"/>
    <n v="0"/>
    <n v="0"/>
    <n v="4206.1268231468039"/>
    <n v="0"/>
    <n v="4206.1268231468039"/>
    <n v="0"/>
    <n v="4206.1268231468039"/>
    <x v="61"/>
  </r>
  <r>
    <x v="7"/>
    <s v="VICHADA"/>
    <s v="99773"/>
    <s v="MUNICIPIO DE CUMARIBO (VICHADA)"/>
    <n v="0"/>
    <n v="0"/>
    <n v="0"/>
    <n v="0"/>
    <n v="0"/>
    <n v="0"/>
    <n v="0"/>
    <n v="182132.85013307596"/>
    <n v="0"/>
    <n v="0"/>
    <n v="108371.38"/>
    <n v="0"/>
    <n v="290504.23013307597"/>
    <n v="108371.38"/>
    <n v="0"/>
    <n v="0"/>
    <n v="182132.85013307596"/>
    <n v="0"/>
    <n v="0"/>
    <n v="0"/>
    <n v="290504.23013307597"/>
    <n v="0"/>
    <n v="290504.23013307597"/>
    <n v="0"/>
    <n v="290504.23013307597"/>
    <x v="61"/>
  </r>
  <r>
    <x v="7"/>
    <s v="ANTIOQUIA"/>
    <s v="05000"/>
    <s v="DEPARTAMENTO DE ANTIOQUIA"/>
    <n v="0"/>
    <n v="0"/>
    <n v="0"/>
    <n v="0"/>
    <n v="0"/>
    <n v="0"/>
    <n v="0"/>
    <n v="64836967.031352997"/>
    <n v="0"/>
    <n v="22347740151.01276"/>
    <n v="25617122987.290001"/>
    <n v="0"/>
    <n v="48029700105.334114"/>
    <n v="25617122987.290001"/>
    <n v="0"/>
    <n v="0"/>
    <n v="22412577118.044113"/>
    <n v="0"/>
    <n v="0"/>
    <n v="0"/>
    <n v="48029700105.334114"/>
    <n v="0"/>
    <n v="48029700105.334114"/>
    <n v="2240138228"/>
    <n v="45789561877.334114"/>
    <x v="37"/>
  </r>
  <r>
    <x v="7"/>
    <s v="ANTIOQUIA"/>
    <s v="05004"/>
    <s v="MUNICIPIO DE ABRIAQUÍ (ANTIOQUIA)"/>
    <n v="0"/>
    <n v="0"/>
    <n v="0"/>
    <n v="0"/>
    <n v="0"/>
    <n v="0"/>
    <n v="0"/>
    <n v="10354.148071249947"/>
    <n v="0"/>
    <n v="0"/>
    <n v="1570286.53"/>
    <n v="0"/>
    <n v="1580640.67807125"/>
    <n v="1570286.53"/>
    <n v="0"/>
    <n v="0"/>
    <n v="10354.148071249947"/>
    <n v="0"/>
    <n v="0"/>
    <n v="0"/>
    <n v="1580640.67807125"/>
    <n v="0"/>
    <n v="1580640.67807125"/>
    <n v="0"/>
    <n v="1580640.67807125"/>
    <x v="37"/>
  </r>
  <r>
    <x v="7"/>
    <s v="ANTIOQUIA"/>
    <s v="05030"/>
    <s v="MUNICIPIO DE AMAGÁ (ANTIOQUIA)"/>
    <n v="0"/>
    <n v="0"/>
    <n v="0"/>
    <n v="0"/>
    <n v="0"/>
    <n v="0"/>
    <n v="0"/>
    <n v="513788.25986433029"/>
    <n v="0"/>
    <n v="143290387.4577575"/>
    <n v="210569670.94"/>
    <n v="0"/>
    <n v="354373846.65762186"/>
    <n v="210569670.94"/>
    <n v="0"/>
    <n v="0"/>
    <n v="143804175.71762183"/>
    <n v="0"/>
    <n v="0"/>
    <n v="0"/>
    <n v="354373846.65762186"/>
    <n v="0"/>
    <n v="354373846.65762186"/>
    <n v="0"/>
    <n v="354373846.65762186"/>
    <x v="37"/>
  </r>
  <r>
    <x v="7"/>
    <s v="ANTIOQUIA"/>
    <s v="05031"/>
    <s v="MUNICIPIO DE AMALFI (ANTIOQUIA)"/>
    <n v="0"/>
    <n v="0"/>
    <n v="0"/>
    <n v="0"/>
    <n v="0"/>
    <n v="0"/>
    <n v="0"/>
    <n v="0"/>
    <n v="0"/>
    <n v="0"/>
    <n v="91183942.590000004"/>
    <n v="0"/>
    <n v="91183942.590000004"/>
    <n v="91183942.590000004"/>
    <n v="0"/>
    <n v="0"/>
    <n v="0"/>
    <n v="0"/>
    <n v="0"/>
    <n v="0"/>
    <n v="91183942.590000004"/>
    <n v="0"/>
    <n v="91183942.590000004"/>
    <n v="0"/>
    <n v="91183942.590000004"/>
    <x v="37"/>
  </r>
  <r>
    <x v="7"/>
    <s v="ANTIOQUIA"/>
    <s v="05036"/>
    <s v="MUNICIPIO DE ANGELÓPOLIS (ANTIOQUIA)"/>
    <n v="0"/>
    <n v="0"/>
    <n v="0"/>
    <n v="0"/>
    <n v="0"/>
    <n v="0"/>
    <n v="0"/>
    <n v="22532.131278180517"/>
    <n v="0"/>
    <n v="2158885.9321536841"/>
    <n v="6810602.5300000003"/>
    <n v="0"/>
    <n v="8992020.5934318639"/>
    <n v="6810602.5300000003"/>
    <n v="0"/>
    <n v="0"/>
    <n v="2181418.0634318646"/>
    <n v="0"/>
    <n v="0"/>
    <n v="0"/>
    <n v="8992020.5934318639"/>
    <n v="0"/>
    <n v="8992020.5934318639"/>
    <n v="0"/>
    <n v="8992020.5934318639"/>
    <x v="37"/>
  </r>
  <r>
    <x v="7"/>
    <s v="ANTIOQUIA"/>
    <s v="05038"/>
    <s v="MUNICIPIO DE ANGOSTURA (ANTIOQUIA)"/>
    <n v="0"/>
    <n v="0"/>
    <n v="0"/>
    <n v="0"/>
    <n v="0"/>
    <n v="0"/>
    <n v="0"/>
    <n v="227637.16525411606"/>
    <n v="0"/>
    <n v="50611314.55589585"/>
    <n v="52534544.509999998"/>
    <n v="0"/>
    <n v="103373496.23114997"/>
    <n v="52534544.509999998"/>
    <n v="0"/>
    <n v="0"/>
    <n v="50838951.721149966"/>
    <n v="0"/>
    <n v="0"/>
    <n v="0"/>
    <n v="103373496.23114997"/>
    <n v="0"/>
    <n v="103373496.23114997"/>
    <n v="0"/>
    <n v="103373496.23114997"/>
    <x v="37"/>
  </r>
  <r>
    <x v="7"/>
    <s v="ANTIOQUIA"/>
    <s v="05044"/>
    <s v="MUNICIPIO DE ANZA (ANTIOQUIA)"/>
    <n v="0"/>
    <n v="0"/>
    <n v="0"/>
    <n v="0"/>
    <n v="0"/>
    <n v="0"/>
    <n v="0"/>
    <n v="87203.551387511194"/>
    <n v="0"/>
    <n v="33853703.891385794"/>
    <n v="35140144.640000001"/>
    <n v="0"/>
    <n v="69081052.082773298"/>
    <n v="35140144.640000001"/>
    <n v="0"/>
    <n v="0"/>
    <n v="33940907.442773305"/>
    <n v="0"/>
    <n v="0"/>
    <n v="0"/>
    <n v="69081052.082773298"/>
    <n v="0"/>
    <n v="69081052.082773298"/>
    <n v="0"/>
    <n v="69081052.082773298"/>
    <x v="37"/>
  </r>
  <r>
    <x v="7"/>
    <s v="ANTIOQUIA"/>
    <s v="05045"/>
    <s v="MUNICIPIO DE APARTADÓ (ANTIOQUIA)"/>
    <n v="0"/>
    <n v="0"/>
    <n v="0"/>
    <n v="0"/>
    <n v="0"/>
    <n v="0"/>
    <n v="0"/>
    <n v="552.13026257319143"/>
    <n v="0"/>
    <n v="0"/>
    <n v="0"/>
    <n v="0"/>
    <n v="552.13026257319143"/>
    <n v="0"/>
    <n v="0"/>
    <n v="0"/>
    <n v="552.13026257319143"/>
    <n v="0"/>
    <n v="0"/>
    <n v="0"/>
    <n v="552.13026257319143"/>
    <n v="0"/>
    <n v="552.13026257319143"/>
    <n v="0"/>
    <n v="552.13026257319143"/>
    <x v="37"/>
  </r>
  <r>
    <x v="7"/>
    <s v="ANTIOQUIA"/>
    <s v="05055"/>
    <s v="MUNICIPIO DE ARGELIA (ANTIOQUIA)"/>
    <n v="0"/>
    <n v="0"/>
    <n v="0"/>
    <n v="0"/>
    <n v="0"/>
    <n v="0"/>
    <n v="0"/>
    <n v="657.30238430763711"/>
    <n v="0"/>
    <n v="146140.52205440527"/>
    <n v="151693.85999999999"/>
    <n v="0"/>
    <n v="298491.68443871289"/>
    <n v="151693.85999999999"/>
    <n v="0"/>
    <n v="0"/>
    <n v="146797.82443871291"/>
    <n v="0"/>
    <n v="0"/>
    <n v="0"/>
    <n v="298491.68443871289"/>
    <n v="0"/>
    <n v="298491.68443871289"/>
    <n v="0"/>
    <n v="298491.68443871289"/>
    <x v="37"/>
  </r>
  <r>
    <x v="7"/>
    <s v="ANTIOQUIA"/>
    <s v="05079"/>
    <s v="MUNICIPIO DE BARBOSA (ANTIOQUIA)"/>
    <n v="0"/>
    <n v="0"/>
    <n v="0"/>
    <n v="0"/>
    <n v="0"/>
    <n v="0"/>
    <n v="0"/>
    <n v="400.23410155344754"/>
    <n v="0"/>
    <n v="0"/>
    <n v="0"/>
    <n v="0"/>
    <n v="400.23410155344754"/>
    <n v="0"/>
    <n v="0"/>
    <n v="0"/>
    <n v="400.23410155344754"/>
    <n v="0"/>
    <n v="0"/>
    <n v="0"/>
    <n v="400.23410155344754"/>
    <n v="0"/>
    <n v="400.23410155344754"/>
    <n v="0"/>
    <n v="400.23410155344754"/>
    <x v="37"/>
  </r>
  <r>
    <x v="7"/>
    <s v="ANTIOQUIA"/>
    <s v="05086"/>
    <s v="MUNICIPIO DE BELMIRA (ANTIOQUIA)"/>
    <n v="0"/>
    <n v="0"/>
    <n v="0"/>
    <n v="0"/>
    <n v="0"/>
    <n v="0"/>
    <n v="0"/>
    <n v="8989.0735332751647"/>
    <n v="0"/>
    <n v="3282653.5635095872"/>
    <n v="3371520.01"/>
    <n v="0"/>
    <n v="6663162.6470428621"/>
    <n v="3371520.01"/>
    <n v="0"/>
    <n v="0"/>
    <n v="3291642.6370428624"/>
    <n v="0"/>
    <n v="0"/>
    <n v="0"/>
    <n v="6663162.6470428621"/>
    <n v="0"/>
    <n v="6663162.6470428621"/>
    <n v="0"/>
    <n v="6663162.6470428621"/>
    <x v="37"/>
  </r>
  <r>
    <x v="7"/>
    <s v="ANTIOQUIA"/>
    <s v="05088"/>
    <s v="MUNICIPIO DE BELLO (ANTIOQUIA)"/>
    <n v="0"/>
    <n v="0"/>
    <n v="0"/>
    <n v="0"/>
    <n v="0"/>
    <n v="0"/>
    <n v="0"/>
    <n v="20782.305228373036"/>
    <n v="0"/>
    <n v="3306238.4297043905"/>
    <n v="0"/>
    <n v="0"/>
    <n v="3327020.7349327635"/>
    <n v="0"/>
    <n v="0"/>
    <n v="0"/>
    <n v="3327020.7349327635"/>
    <n v="0"/>
    <n v="0"/>
    <n v="0"/>
    <n v="3327020.7349327635"/>
    <n v="0"/>
    <n v="3327020.7349327635"/>
    <n v="0"/>
    <n v="3327020.7349327635"/>
    <x v="37"/>
  </r>
  <r>
    <x v="7"/>
    <s v="ANTIOQUIA"/>
    <s v="05107"/>
    <s v="MUNICIPIO DE BRICEÑO (ANTIOQUIA)"/>
    <n v="0"/>
    <n v="0"/>
    <n v="0"/>
    <n v="0"/>
    <n v="0"/>
    <n v="0"/>
    <n v="0"/>
    <n v="2583.7536021196283"/>
    <n v="0"/>
    <n v="0"/>
    <n v="0"/>
    <n v="0"/>
    <n v="2583.7536021196283"/>
    <n v="0"/>
    <n v="0"/>
    <n v="0"/>
    <n v="2583.7536021196283"/>
    <n v="0"/>
    <n v="0"/>
    <n v="0"/>
    <n v="2583.7536021196283"/>
    <n v="0"/>
    <n v="2583.7536021196283"/>
    <n v="0"/>
    <n v="2583.7536021196283"/>
    <x v="37"/>
  </r>
  <r>
    <x v="7"/>
    <s v="ANTIOQUIA"/>
    <s v="05120"/>
    <s v="MUNICIPIO DE CÁCERES (ANTIOQUIA)"/>
    <n v="0"/>
    <n v="0"/>
    <n v="0"/>
    <n v="0"/>
    <n v="0"/>
    <n v="0"/>
    <n v="0"/>
    <n v="108683.08899736404"/>
    <n v="0"/>
    <n v="604640580.6999824"/>
    <n v="841036414.32000005"/>
    <n v="0"/>
    <n v="1445785678.1089797"/>
    <n v="841036414.32000005"/>
    <n v="0"/>
    <n v="0"/>
    <n v="604749263.78897977"/>
    <n v="0"/>
    <n v="0"/>
    <n v="0"/>
    <n v="1445785678.1089797"/>
    <n v="0"/>
    <n v="1445785678.1089797"/>
    <n v="647347529"/>
    <n v="798438149.1089797"/>
    <x v="37"/>
  </r>
  <r>
    <x v="7"/>
    <s v="ANTIOQUIA"/>
    <s v="05129"/>
    <s v="MUNICIPIO DE CALDAS (ANTIOQUIA)"/>
    <n v="0"/>
    <n v="0"/>
    <n v="0"/>
    <n v="0"/>
    <n v="0"/>
    <n v="0"/>
    <n v="0"/>
    <n v="8063.0754840984009"/>
    <n v="0"/>
    <n v="3186869.9118933994"/>
    <n v="3307970.97"/>
    <n v="0"/>
    <n v="6502903.957377498"/>
    <n v="3307970.97"/>
    <n v="0"/>
    <n v="0"/>
    <n v="3194932.9873774978"/>
    <n v="0"/>
    <n v="0"/>
    <n v="0"/>
    <n v="6502903.957377498"/>
    <n v="0"/>
    <n v="6502903.957377498"/>
    <n v="0"/>
    <n v="6502903.957377498"/>
    <x v="37"/>
  </r>
  <r>
    <x v="7"/>
    <s v="ANTIOQUIA"/>
    <s v="05138"/>
    <s v="MUNICIPIO DE CAÑASGORDAS (ANTIOQUIA)"/>
    <n v="0"/>
    <n v="0"/>
    <n v="0"/>
    <n v="0"/>
    <n v="0"/>
    <n v="0"/>
    <n v="0"/>
    <n v="58012.387100338936"/>
    <n v="0"/>
    <n v="80800216.759806052"/>
    <n v="83870625"/>
    <n v="0"/>
    <n v="164728854.14690638"/>
    <n v="83870625"/>
    <n v="0"/>
    <n v="0"/>
    <n v="80858229.146906391"/>
    <n v="0"/>
    <n v="0"/>
    <n v="0"/>
    <n v="164728854.14690638"/>
    <n v="0"/>
    <n v="164728854.14690638"/>
    <n v="0"/>
    <n v="164728854.14690638"/>
    <x v="37"/>
  </r>
  <r>
    <x v="7"/>
    <s v="ANTIOQUIA"/>
    <s v="05142"/>
    <s v="MUNICIPIO DE CARACOLÍ (ANTIOQUIA)"/>
    <n v="0"/>
    <n v="0"/>
    <n v="0"/>
    <n v="0"/>
    <n v="0"/>
    <n v="0"/>
    <n v="0"/>
    <n v="0.15061718598008156"/>
    <n v="0"/>
    <n v="29235592.212064046"/>
    <n v="30041180.149999999"/>
    <n v="0"/>
    <n v="59276772.512681231"/>
    <n v="30041180.149999999"/>
    <n v="0"/>
    <n v="0"/>
    <n v="29235592.362681232"/>
    <n v="0"/>
    <n v="0"/>
    <n v="0"/>
    <n v="59276772.512681231"/>
    <n v="0"/>
    <n v="59276772.512681231"/>
    <n v="0"/>
    <n v="59276772.512681231"/>
    <x v="37"/>
  </r>
  <r>
    <x v="7"/>
    <s v="ANTIOQUIA"/>
    <s v="05145"/>
    <s v="MUNICIPIO DE CARAMANTA (ANTIOQUIA)"/>
    <n v="0"/>
    <n v="0"/>
    <n v="0"/>
    <n v="0"/>
    <n v="0"/>
    <n v="0"/>
    <n v="0"/>
    <n v="6128.1652890397236"/>
    <n v="0"/>
    <n v="2422151.4673844585"/>
    <n v="2514193.2200000002"/>
    <n v="0"/>
    <n v="4942472.8526734989"/>
    <n v="2514193.2200000002"/>
    <n v="0"/>
    <n v="0"/>
    <n v="2428279.6326734982"/>
    <n v="0"/>
    <n v="0"/>
    <n v="0"/>
    <n v="4942472.8526734989"/>
    <n v="0"/>
    <n v="4942472.8526734989"/>
    <n v="0"/>
    <n v="4942472.8526734989"/>
    <x v="37"/>
  </r>
  <r>
    <x v="7"/>
    <s v="ANTIOQUIA"/>
    <s v="05154"/>
    <s v="MUNICIPIO DE CAUCASIA (ANTIOQUIA)"/>
    <n v="0"/>
    <n v="0"/>
    <n v="0"/>
    <n v="0"/>
    <n v="0"/>
    <n v="0"/>
    <n v="0"/>
    <n v="511152.86988806725"/>
    <n v="0"/>
    <n v="0"/>
    <n v="0"/>
    <n v="0"/>
    <n v="511152.86988806725"/>
    <n v="0"/>
    <n v="0"/>
    <n v="0"/>
    <n v="511152.86988806725"/>
    <n v="0"/>
    <n v="0"/>
    <n v="0"/>
    <n v="511152.86988806725"/>
    <n v="0"/>
    <n v="511152.86988806725"/>
    <n v="0"/>
    <n v="511152.86988806725"/>
    <x v="37"/>
  </r>
  <r>
    <x v="7"/>
    <s v="ANTIOQUIA"/>
    <s v="05172"/>
    <s v="MUNICIPIO DE CHIGORODÓ (ANTIOQUIA)"/>
    <n v="0"/>
    <n v="0"/>
    <n v="0"/>
    <n v="0"/>
    <n v="0"/>
    <n v="0"/>
    <n v="0"/>
    <n v="0.3453233594390781"/>
    <n v="0"/>
    <n v="0"/>
    <n v="254.78"/>
    <n v="0"/>
    <n v="255.12532335943908"/>
    <n v="254.78"/>
    <n v="0"/>
    <n v="0"/>
    <n v="0.3453233594390781"/>
    <n v="0"/>
    <n v="0"/>
    <n v="0"/>
    <n v="255.12532335943908"/>
    <n v="0"/>
    <n v="255.12532335943908"/>
    <n v="0"/>
    <n v="255.12532335943908"/>
    <x v="37"/>
  </r>
  <r>
    <x v="7"/>
    <s v="ANTIOQUIA"/>
    <s v="05190"/>
    <s v="MUNICIPIO DE CISNEROS (ANTIOQUIA)"/>
    <n v="0"/>
    <n v="0"/>
    <n v="0"/>
    <n v="0"/>
    <n v="0"/>
    <n v="0"/>
    <n v="0"/>
    <n v="8708.1995690818876"/>
    <n v="0"/>
    <n v="2308027.3507869481"/>
    <n v="2328146.62"/>
    <n v="0"/>
    <n v="4644882.1703560296"/>
    <n v="2328146.62"/>
    <n v="0"/>
    <n v="0"/>
    <n v="2316735.55035603"/>
    <n v="0"/>
    <n v="0"/>
    <n v="0"/>
    <n v="4644882.1703560296"/>
    <n v="0"/>
    <n v="4644882.1703560296"/>
    <n v="0"/>
    <n v="4644882.1703560296"/>
    <x v="37"/>
  </r>
  <r>
    <x v="7"/>
    <s v="ANTIOQUIA"/>
    <s v="05206"/>
    <s v="MUNICIPIO DE CONCEPCIÓN (ANTIOQUIA)"/>
    <n v="0"/>
    <n v="0"/>
    <n v="0"/>
    <n v="0"/>
    <n v="0"/>
    <n v="0"/>
    <n v="0"/>
    <n v="2090.0574159454554"/>
    <n v="0"/>
    <n v="586144.34490109666"/>
    <n v="608417.82999999996"/>
    <n v="0"/>
    <n v="1196652.2323170421"/>
    <n v="608417.82999999996"/>
    <n v="0"/>
    <n v="0"/>
    <n v="588234.40231704211"/>
    <n v="0"/>
    <n v="0"/>
    <n v="0"/>
    <n v="1196652.2323170421"/>
    <n v="0"/>
    <n v="1196652.2323170421"/>
    <n v="0"/>
    <n v="1196652.2323170421"/>
    <x v="37"/>
  </r>
  <r>
    <x v="7"/>
    <s v="ANTIOQUIA"/>
    <s v="05209"/>
    <s v="MUNICIPIO DE CONCORDIA (ANTIOQUIA)"/>
    <n v="0"/>
    <n v="0"/>
    <n v="0"/>
    <n v="0"/>
    <n v="0"/>
    <n v="0"/>
    <n v="0"/>
    <n v="471.18823370488826"/>
    <n v="0"/>
    <n v="186147.45993617378"/>
    <n v="193221.06"/>
    <n v="0"/>
    <n v="379839.70816987869"/>
    <n v="193221.06"/>
    <n v="0"/>
    <n v="0"/>
    <n v="186618.64816987867"/>
    <n v="0"/>
    <n v="0"/>
    <n v="0"/>
    <n v="379839.70816987869"/>
    <n v="0"/>
    <n v="379839.70816987869"/>
    <n v="0"/>
    <n v="379839.70816987869"/>
    <x v="37"/>
  </r>
  <r>
    <x v="7"/>
    <s v="ANTIOQUIA"/>
    <s v="05212"/>
    <s v="MUNICIPIO DE COPACABANA (ANTIOQUIA)"/>
    <n v="0"/>
    <n v="0"/>
    <n v="0"/>
    <n v="0"/>
    <n v="0"/>
    <n v="0"/>
    <n v="0"/>
    <n v="4229.0132350642234"/>
    <n v="0"/>
    <n v="1605397.2665630733"/>
    <n v="1692459.87"/>
    <n v="0"/>
    <n v="3302086.1497981376"/>
    <n v="1692459.87"/>
    <n v="0"/>
    <n v="0"/>
    <n v="1609626.2797981375"/>
    <n v="0"/>
    <n v="0"/>
    <n v="0"/>
    <n v="3302086.1497981376"/>
    <n v="0"/>
    <n v="3302086.1497981376"/>
    <n v="0"/>
    <n v="3302086.1497981376"/>
    <x v="37"/>
  </r>
  <r>
    <x v="7"/>
    <s v="ANTIOQUIA"/>
    <s v="05234"/>
    <s v="MUNICIPIO DE DABEIBA (ANTIOQUIA)"/>
    <n v="0"/>
    <n v="0"/>
    <n v="0"/>
    <n v="0"/>
    <n v="0"/>
    <n v="0"/>
    <n v="0"/>
    <n v="3237.1810894750524"/>
    <n v="0"/>
    <n v="0"/>
    <n v="0"/>
    <n v="0"/>
    <n v="3237.1810894750524"/>
    <n v="0"/>
    <n v="0"/>
    <n v="0"/>
    <n v="3237.1810894750524"/>
    <n v="0"/>
    <n v="0"/>
    <n v="0"/>
    <n v="3237.1810894750524"/>
    <n v="0"/>
    <n v="3237.1810894750524"/>
    <n v="0"/>
    <n v="3237.1810894750524"/>
    <x v="37"/>
  </r>
  <r>
    <x v="7"/>
    <s v="ANTIOQUIA"/>
    <s v="05237"/>
    <s v="MUNICIPIO DE DON MATÍAS (ANTIOQUIA)"/>
    <n v="0"/>
    <n v="0"/>
    <n v="0"/>
    <n v="0"/>
    <n v="0"/>
    <n v="0"/>
    <n v="0"/>
    <n v="1658.9277893571416"/>
    <n v="0"/>
    <n v="517239.48884845607"/>
    <n v="621234.73"/>
    <n v="0"/>
    <n v="1140133.1466378132"/>
    <n v="621234.73"/>
    <n v="0"/>
    <n v="0"/>
    <n v="518898.41663781321"/>
    <n v="0"/>
    <n v="0"/>
    <n v="0"/>
    <n v="1140133.1466378132"/>
    <n v="0"/>
    <n v="1140133.1466378132"/>
    <n v="0"/>
    <n v="1140133.1466378132"/>
    <x v="37"/>
  </r>
  <r>
    <x v="7"/>
    <s v="ANTIOQUIA"/>
    <s v="05264"/>
    <s v="MUNICIPIO DE ENTRERRIOS (ANTIOQUIA)"/>
    <n v="0"/>
    <n v="0"/>
    <n v="0"/>
    <n v="0"/>
    <n v="0"/>
    <n v="0"/>
    <n v="0"/>
    <n v="8564.0422002002597"/>
    <n v="0"/>
    <n v="3384934.1541508562"/>
    <n v="3513561.65"/>
    <n v="0"/>
    <n v="6907059.8463510564"/>
    <n v="3513561.65"/>
    <n v="0"/>
    <n v="0"/>
    <n v="3393498.1963510565"/>
    <n v="0"/>
    <n v="0"/>
    <n v="0"/>
    <n v="6907059.8463510564"/>
    <n v="0"/>
    <n v="6907059.8463510564"/>
    <n v="0"/>
    <n v="6907059.8463510564"/>
    <x v="37"/>
  </r>
  <r>
    <x v="7"/>
    <s v="ANTIOQUIA"/>
    <s v="05266"/>
    <s v="MUNICIPIO DE ENVIGADO (ANTIOQUIA)                    "/>
    <n v="0"/>
    <n v="0"/>
    <n v="0"/>
    <n v="0"/>
    <n v="0"/>
    <n v="0"/>
    <n v="0"/>
    <n v="736.58460154233035"/>
    <n v="0"/>
    <n v="291263.28870221862"/>
    <n v="302331.28999999998"/>
    <n v="0"/>
    <n v="594331.16330376093"/>
    <n v="302331.28999999998"/>
    <n v="0"/>
    <n v="0"/>
    <n v="291999.87330376095"/>
    <n v="0"/>
    <n v="0"/>
    <n v="0"/>
    <n v="594331.16330376093"/>
    <n v="0"/>
    <n v="594331.16330376093"/>
    <n v="0"/>
    <n v="594331.16330376093"/>
    <x v="37"/>
  </r>
  <r>
    <x v="7"/>
    <s v="ANTIOQUIA"/>
    <s v="05282"/>
    <s v="MUNICIPIO DE FREDONIA (ANTIOQUIA)"/>
    <n v="0"/>
    <n v="0"/>
    <n v="0"/>
    <n v="0"/>
    <n v="0"/>
    <n v="0"/>
    <n v="0"/>
    <n v="147340.86276555806"/>
    <n v="0"/>
    <n v="57449892.84204144"/>
    <n v="58697537.119999997"/>
    <n v="0"/>
    <n v="116294770.82480699"/>
    <n v="58697537.119999997"/>
    <n v="0"/>
    <n v="0"/>
    <n v="57597233.704806998"/>
    <n v="0"/>
    <n v="0"/>
    <n v="0"/>
    <n v="116294770.82480699"/>
    <n v="0"/>
    <n v="116294770.82480699"/>
    <n v="55968778"/>
    <n v="60325992.824806988"/>
    <x v="37"/>
  </r>
  <r>
    <x v="7"/>
    <s v="ANTIOQUIA"/>
    <s v="05284"/>
    <s v="MUNICIPIO DE FRONTINO (ANTIOQUIA)"/>
    <n v="0"/>
    <n v="0"/>
    <n v="0"/>
    <n v="0"/>
    <n v="0"/>
    <n v="0"/>
    <n v="0"/>
    <n v="0"/>
    <n v="0"/>
    <n v="84354630.805350497"/>
    <n v="49314425.359999999"/>
    <n v="0"/>
    <n v="133669056.1653505"/>
    <n v="49314425.359999999"/>
    <n v="0"/>
    <n v="0"/>
    <n v="84354630.805350497"/>
    <n v="0"/>
    <n v="0"/>
    <n v="0"/>
    <n v="133669056.1653505"/>
    <n v="0"/>
    <n v="133669056.1653505"/>
    <n v="0"/>
    <n v="133669056.1653505"/>
    <x v="37"/>
  </r>
  <r>
    <x v="7"/>
    <s v="ANTIOQUIA"/>
    <s v="05306"/>
    <s v="MUNICIPIO DE GIRALDO (ANTIOQUIA)"/>
    <n v="0"/>
    <n v="0"/>
    <n v="0"/>
    <n v="0"/>
    <n v="0"/>
    <n v="0"/>
    <n v="0"/>
    <n v="56.088942937218235"/>
    <n v="0"/>
    <n v="22211.143757291185"/>
    <n v="23055.17"/>
    <n v="0"/>
    <n v="45322.402700228398"/>
    <n v="23055.17"/>
    <n v="0"/>
    <n v="0"/>
    <n v="22267.232700228404"/>
    <n v="0"/>
    <n v="0"/>
    <n v="0"/>
    <n v="45322.402700228398"/>
    <n v="0"/>
    <n v="45322.402700228398"/>
    <n v="0"/>
    <n v="45322.402700228398"/>
    <x v="37"/>
  </r>
  <r>
    <x v="7"/>
    <s v="ANTIOQUIA"/>
    <s v="05310"/>
    <s v="MUNICIPIO DE GÓMEZ PLATA (ANTIOQUIA)"/>
    <n v="0"/>
    <n v="0"/>
    <n v="0"/>
    <n v="0"/>
    <n v="0"/>
    <n v="0"/>
    <n v="0"/>
    <n v="1664.4696118873544"/>
    <n v="0"/>
    <n v="3387898.0141114839"/>
    <n v="0"/>
    <n v="0"/>
    <n v="3389562.4837233713"/>
    <n v="0"/>
    <n v="0"/>
    <n v="0"/>
    <n v="3389562.4837233713"/>
    <n v="0"/>
    <n v="0"/>
    <n v="0"/>
    <n v="3389562.4837233713"/>
    <n v="0"/>
    <n v="3389562.4837233713"/>
    <n v="0"/>
    <n v="3389562.4837233713"/>
    <x v="37"/>
  </r>
  <r>
    <x v="7"/>
    <s v="ANTIOQUIA"/>
    <s v="05315"/>
    <s v="MUNICIPIO DE GUADALUPE (ANTIOQUIA)"/>
    <n v="0"/>
    <n v="0"/>
    <n v="0"/>
    <n v="0"/>
    <n v="0"/>
    <n v="0"/>
    <n v="0"/>
    <n v="5998992.6863150802"/>
    <n v="0"/>
    <n v="3820742.4747345261"/>
    <n v="3965930.69"/>
    <n v="0"/>
    <n v="13785665.851049606"/>
    <n v="3965930.69"/>
    <n v="0"/>
    <n v="0"/>
    <n v="9819735.1610496063"/>
    <n v="0"/>
    <n v="0"/>
    <n v="0"/>
    <n v="13785665.851049606"/>
    <n v="0"/>
    <n v="13785665.851049606"/>
    <n v="0"/>
    <n v="13785665.851049606"/>
    <x v="37"/>
  </r>
  <r>
    <x v="7"/>
    <s v="ANTIOQUIA"/>
    <s v="05321"/>
    <s v="MUNICIPIO DE GUATAPÉ (ANTIOQUIA)"/>
    <n v="0"/>
    <n v="0"/>
    <n v="0"/>
    <n v="0"/>
    <n v="0"/>
    <n v="0"/>
    <n v="0"/>
    <n v="200.92280559943174"/>
    <n v="0"/>
    <n v="79362.930631613941"/>
    <n v="82378.720000000001"/>
    <n v="0"/>
    <n v="161942.57343721337"/>
    <n v="82378.720000000001"/>
    <n v="0"/>
    <n v="0"/>
    <n v="79563.853437213373"/>
    <n v="0"/>
    <n v="0"/>
    <n v="0"/>
    <n v="161942.57343721337"/>
    <n v="0"/>
    <n v="161942.57343721337"/>
    <n v="0"/>
    <n v="161942.57343721337"/>
    <x v="37"/>
  </r>
  <r>
    <x v="7"/>
    <s v="ANTIOQUIA"/>
    <s v="05347"/>
    <s v="MUNICIPIO DE HELICONIA (ANTIOQUIA)"/>
    <n v="0"/>
    <n v="0"/>
    <n v="0"/>
    <n v="0"/>
    <n v="0"/>
    <n v="0"/>
    <n v="0"/>
    <n v="852.88052687590243"/>
    <n v="0"/>
    <n v="0"/>
    <n v="74850.13"/>
    <n v="0"/>
    <n v="75703.010526875907"/>
    <n v="74850.13"/>
    <n v="0"/>
    <n v="0"/>
    <n v="852.88052687590243"/>
    <n v="0"/>
    <n v="0"/>
    <n v="0"/>
    <n v="75703.010526875907"/>
    <n v="0"/>
    <n v="75703.010526875907"/>
    <n v="0"/>
    <n v="75703.010526875907"/>
    <x v="37"/>
  </r>
  <r>
    <x v="7"/>
    <s v="ANTIOQUIA"/>
    <s v="05353"/>
    <s v="MUNICIPIO DE HISPANIA (ANTIOQUIA)"/>
    <n v="0"/>
    <n v="0"/>
    <n v="0"/>
    <n v="0"/>
    <n v="0"/>
    <n v="0"/>
    <n v="0"/>
    <n v="1.8096541302970763"/>
    <n v="0"/>
    <n v="617.88474347043223"/>
    <n v="641.36"/>
    <n v="0"/>
    <n v="1261.0543976007293"/>
    <n v="641.36"/>
    <n v="0"/>
    <n v="0"/>
    <n v="619.6943976007293"/>
    <n v="0"/>
    <n v="0"/>
    <n v="0"/>
    <n v="1261.0543976007293"/>
    <n v="0"/>
    <n v="1261.0543976007293"/>
    <n v="0"/>
    <n v="1261.0543976007293"/>
    <x v="37"/>
  </r>
  <r>
    <x v="7"/>
    <s v="ANTIOQUIA"/>
    <s v="05360"/>
    <s v="MUNICIPIO DE ITAGUI (ANTIOQUIA)"/>
    <n v="0"/>
    <n v="0"/>
    <n v="0"/>
    <n v="0"/>
    <n v="0"/>
    <n v="0"/>
    <n v="0"/>
    <n v="473.2885483784703"/>
    <n v="0"/>
    <n v="105226.27977919228"/>
    <n v="0"/>
    <n v="0"/>
    <n v="105699.56832757074"/>
    <n v="0"/>
    <n v="0"/>
    <n v="0"/>
    <n v="105699.56832757074"/>
    <n v="0"/>
    <n v="0"/>
    <n v="0"/>
    <n v="105699.56832757074"/>
    <n v="0"/>
    <n v="105699.56832757074"/>
    <n v="0"/>
    <n v="105699.56832757074"/>
    <x v="37"/>
  </r>
  <r>
    <x v="7"/>
    <s v="ANTIOQUIA"/>
    <s v="05364"/>
    <s v="MUNICIPIO DE JARDÍN (ANTIOQUIA)"/>
    <n v="0"/>
    <n v="0"/>
    <n v="0"/>
    <n v="0"/>
    <n v="0"/>
    <n v="0"/>
    <n v="0"/>
    <n v="0"/>
    <n v="0"/>
    <n v="0"/>
    <n v="2038694.33"/>
    <n v="0"/>
    <n v="2038694.33"/>
    <n v="2038694.33"/>
    <n v="0"/>
    <n v="0"/>
    <n v="0"/>
    <n v="0"/>
    <n v="0"/>
    <n v="0"/>
    <n v="2038694.33"/>
    <n v="0"/>
    <n v="2038694.33"/>
    <n v="0"/>
    <n v="2038694.33"/>
    <x v="37"/>
  </r>
  <r>
    <x v="7"/>
    <s v="ANTIOQUIA"/>
    <s v="05368"/>
    <s v="MUNICIPIO DE JERICÓ (ANTIOQUIA)"/>
    <n v="0"/>
    <n v="0"/>
    <n v="0"/>
    <n v="0"/>
    <n v="0"/>
    <n v="0"/>
    <n v="0"/>
    <n v="7.9174715355306944"/>
    <n v="0"/>
    <n v="1759.6987226026843"/>
    <n v="1826.57"/>
    <n v="0"/>
    <n v="3594.1861941382149"/>
    <n v="1826.57"/>
    <n v="0"/>
    <n v="0"/>
    <n v="1767.616194138215"/>
    <n v="0"/>
    <n v="0"/>
    <n v="0"/>
    <n v="3594.1861941382149"/>
    <n v="0"/>
    <n v="3594.1861941382149"/>
    <n v="0"/>
    <n v="3594.1861941382149"/>
    <x v="37"/>
  </r>
  <r>
    <x v="7"/>
    <s v="ANTIOQUIA"/>
    <s v="05380"/>
    <s v="MUNICIPIO DE LA ESTRELLA (ANTIOQUIA)"/>
    <n v="0"/>
    <n v="0"/>
    <n v="0"/>
    <n v="0"/>
    <n v="0"/>
    <n v="0"/>
    <n v="0"/>
    <n v="302.66084161799517"/>
    <n v="0"/>
    <n v="119749.93049981192"/>
    <n v="124300.43"/>
    <n v="0"/>
    <n v="244353.02134142991"/>
    <n v="124300.43"/>
    <n v="0"/>
    <n v="0"/>
    <n v="120052.59134142991"/>
    <n v="0"/>
    <n v="0"/>
    <n v="0"/>
    <n v="244353.02134142991"/>
    <n v="0"/>
    <n v="244353.02134142991"/>
    <n v="0"/>
    <n v="244353.02134142991"/>
    <x v="37"/>
  </r>
  <r>
    <x v="7"/>
    <s v="ANTIOQUIA"/>
    <s v="05390"/>
    <s v="MUNICIPIO DE LA PINTADA (ANTIOQUIA)"/>
    <n v="0"/>
    <n v="0"/>
    <n v="0"/>
    <n v="0"/>
    <n v="0"/>
    <n v="0"/>
    <n v="0"/>
    <n v="47848.576269604237"/>
    <n v="0"/>
    <n v="0"/>
    <n v="0"/>
    <n v="0"/>
    <n v="47848.576269604237"/>
    <n v="0"/>
    <n v="0"/>
    <n v="0"/>
    <n v="47848.576269604237"/>
    <n v="0"/>
    <n v="0"/>
    <n v="0"/>
    <n v="47848.576269604237"/>
    <n v="0"/>
    <n v="47848.576269604237"/>
    <n v="0"/>
    <n v="47848.576269604237"/>
    <x v="37"/>
  </r>
  <r>
    <x v="7"/>
    <s v="ANTIOQUIA"/>
    <s v="05411"/>
    <s v="MUNICIPIO DE LIBORINA (ANTIOQUIA)"/>
    <n v="0"/>
    <n v="0"/>
    <n v="0"/>
    <n v="0"/>
    <n v="0"/>
    <n v="0"/>
    <n v="0"/>
    <n v="0.47466462128795683"/>
    <n v="0"/>
    <n v="2247391.5386390151"/>
    <n v="2332792.42"/>
    <n v="0"/>
    <n v="4580184.4333036365"/>
    <n v="2332792.42"/>
    <n v="0"/>
    <n v="0"/>
    <n v="2247392.0133036366"/>
    <n v="0"/>
    <n v="0"/>
    <n v="0"/>
    <n v="4580184.4333036365"/>
    <n v="0"/>
    <n v="4580184.4333036365"/>
    <n v="0"/>
    <n v="4580184.4333036365"/>
    <x v="37"/>
  </r>
  <r>
    <x v="7"/>
    <s v="ANTIOQUIA"/>
    <s v="05425"/>
    <s v="MUNICIPIO DE MACEO (ANTIOQUIA)"/>
    <n v="0"/>
    <n v="0"/>
    <n v="0"/>
    <n v="0"/>
    <n v="0"/>
    <n v="0"/>
    <n v="0"/>
    <n v="5861032.2802686691"/>
    <n v="0"/>
    <n v="2384812611.4795127"/>
    <n v="2465189829.8099999"/>
    <n v="0"/>
    <n v="4855863473.5697813"/>
    <n v="2465189829.8099999"/>
    <n v="0"/>
    <n v="0"/>
    <n v="2390673643.7597814"/>
    <n v="0"/>
    <n v="0"/>
    <n v="0"/>
    <n v="4855863473.5697813"/>
    <n v="0"/>
    <n v="4855863473.5697813"/>
    <n v="2168781227"/>
    <n v="2687082246.5697813"/>
    <x v="37"/>
  </r>
  <r>
    <x v="7"/>
    <s v="ANTIOQUIA"/>
    <s v="05440"/>
    <s v="MUNICIPIO DE MARINILLA (ANTIOQUIA)"/>
    <n v="0"/>
    <n v="0"/>
    <n v="0"/>
    <n v="0"/>
    <n v="0"/>
    <n v="0"/>
    <n v="0"/>
    <n v="176.09992178765242"/>
    <n v="0"/>
    <n v="69604.129851611375"/>
    <n v="72249.09"/>
    <n v="0"/>
    <n v="142029.31977339904"/>
    <n v="72249.09"/>
    <n v="0"/>
    <n v="0"/>
    <n v="69780.229773399027"/>
    <n v="0"/>
    <n v="0"/>
    <n v="0"/>
    <n v="142029.31977339904"/>
    <n v="0"/>
    <n v="142029.31977339904"/>
    <n v="0"/>
    <n v="142029.31977339904"/>
    <x v="37"/>
  </r>
  <r>
    <x v="7"/>
    <s v="ANTIOQUIA"/>
    <s v="05483"/>
    <s v="MUNICIPIO DE NARIÑO (ANTIOQUIA)"/>
    <n v="0"/>
    <n v="0"/>
    <n v="0"/>
    <n v="0"/>
    <n v="0"/>
    <n v="0"/>
    <n v="0"/>
    <n v="518.03561315021943"/>
    <n v="0"/>
    <n v="609491.35847367719"/>
    <n v="741947.36"/>
    <n v="0"/>
    <n v="1351956.7540868274"/>
    <n v="741947.36"/>
    <n v="0"/>
    <n v="0"/>
    <n v="610009.39408682741"/>
    <n v="0"/>
    <n v="0"/>
    <n v="0"/>
    <n v="1351956.7540868274"/>
    <n v="0"/>
    <n v="1351956.7540868274"/>
    <n v="0"/>
    <n v="1351956.7540868274"/>
    <x v="37"/>
  </r>
  <r>
    <x v="7"/>
    <s v="ANTIOQUIA"/>
    <s v="05490"/>
    <s v="MUNICIPIO DE NECOCLÍ (ANTIOQUIA)"/>
    <n v="0"/>
    <n v="0"/>
    <n v="0"/>
    <n v="0"/>
    <n v="0"/>
    <n v="0"/>
    <n v="0"/>
    <n v="334.38612173049478"/>
    <n v="0"/>
    <n v="0"/>
    <n v="137075.32999999999"/>
    <n v="0"/>
    <n v="137409.71612173048"/>
    <n v="137075.32999999999"/>
    <n v="0"/>
    <n v="0"/>
    <n v="334.38612173049478"/>
    <n v="0"/>
    <n v="0"/>
    <n v="0"/>
    <n v="137409.71612173048"/>
    <n v="0"/>
    <n v="137409.71612173048"/>
    <n v="0"/>
    <n v="137409.71612173048"/>
    <x v="37"/>
  </r>
  <r>
    <x v="7"/>
    <s v="ANTIOQUIA"/>
    <s v="05495"/>
    <s v="MUNICIPIO DE NECHÍ (ANTIOQUIA)"/>
    <n v="0"/>
    <n v="0"/>
    <n v="0"/>
    <n v="0"/>
    <n v="0"/>
    <n v="0"/>
    <n v="0"/>
    <n v="86768844.759936273"/>
    <n v="0"/>
    <n v="571016757.56825066"/>
    <n v="669597392.44000006"/>
    <n v="0"/>
    <n v="1327382994.768187"/>
    <n v="669597392.44000006"/>
    <n v="0"/>
    <n v="0"/>
    <n v="657785602.32818699"/>
    <n v="0"/>
    <n v="0"/>
    <n v="0"/>
    <n v="1327382994.768187"/>
    <n v="0"/>
    <n v="1327382994.768187"/>
    <n v="0"/>
    <n v="1327382994.768187"/>
    <x v="37"/>
  </r>
  <r>
    <x v="7"/>
    <s v="ANTIOQUIA"/>
    <s v="05541"/>
    <s v="MUNICIPIO DE PEÑOL (ANTIOQUIA)"/>
    <n v="0"/>
    <n v="0"/>
    <n v="0"/>
    <n v="0"/>
    <n v="0"/>
    <n v="0"/>
    <n v="0"/>
    <n v="149.3219391706225"/>
    <n v="0"/>
    <n v="58857.761787343705"/>
    <n v="52862.89"/>
    <n v="0"/>
    <n v="111869.97372651432"/>
    <n v="52862.89"/>
    <n v="0"/>
    <n v="0"/>
    <n v="59007.083726514327"/>
    <n v="0"/>
    <n v="0"/>
    <n v="0"/>
    <n v="111869.97372651432"/>
    <n v="0"/>
    <n v="111869.97372651432"/>
    <n v="0"/>
    <n v="111869.97372651432"/>
    <x v="37"/>
  </r>
  <r>
    <x v="7"/>
    <s v="ANTIOQUIA"/>
    <s v="05585"/>
    <s v="MUNICIPIO DE PUERTO NARE (ANTIOQUIA)"/>
    <n v="0"/>
    <n v="0"/>
    <n v="0"/>
    <n v="0"/>
    <n v="0"/>
    <n v="0"/>
    <n v="0"/>
    <n v="326104089.73491669"/>
    <n v="0"/>
    <n v="3711465543.2070065"/>
    <n v="4049523845.1300001"/>
    <n v="0"/>
    <n v="8087093478.0719233"/>
    <n v="4049523845.1300001"/>
    <n v="0"/>
    <n v="0"/>
    <n v="4037569632.9419231"/>
    <n v="0"/>
    <n v="0"/>
    <n v="0"/>
    <n v="8087093478.0719233"/>
    <n v="0"/>
    <n v="8087093478.0719233"/>
    <n v="2872382791"/>
    <n v="5214710687.0719233"/>
    <x v="37"/>
  </r>
  <r>
    <x v="7"/>
    <s v="ANTIOQUIA"/>
    <s v="05591"/>
    <s v="MUNICIPIO DE PUERTO TRIUNFO (ANTIOQUIA)"/>
    <n v="0"/>
    <n v="0"/>
    <n v="0"/>
    <n v="0"/>
    <n v="0"/>
    <n v="0"/>
    <n v="0"/>
    <n v="2188519.0620343685"/>
    <n v="0"/>
    <n v="691148303.34147573"/>
    <n v="851392431.83000004"/>
    <n v="0"/>
    <n v="1544729254.23351"/>
    <n v="851392431.83000004"/>
    <n v="0"/>
    <n v="0"/>
    <n v="693336822.40351009"/>
    <n v="0"/>
    <n v="0"/>
    <n v="0"/>
    <n v="1544729254.23351"/>
    <n v="0"/>
    <n v="1544729254.23351"/>
    <n v="209263126.83000001"/>
    <n v="1335466127.4035101"/>
    <x v="37"/>
  </r>
  <r>
    <x v="7"/>
    <s v="ANTIOQUIA"/>
    <s v="05604"/>
    <s v="MUNICIPIO DE REMEDIOS (ANTIOQUIA)"/>
    <n v="0"/>
    <n v="0"/>
    <n v="0"/>
    <n v="0"/>
    <n v="0"/>
    <n v="0"/>
    <n v="0"/>
    <n v="2490512.5099666119"/>
    <n v="0"/>
    <n v="1253116693.8235281"/>
    <n v="1343138660.3499999"/>
    <n v="0"/>
    <n v="2598745866.6834946"/>
    <n v="1343138660.3499999"/>
    <n v="0"/>
    <n v="0"/>
    <n v="1255607206.3334947"/>
    <n v="0"/>
    <n v="0"/>
    <n v="0"/>
    <n v="2598745866.6834946"/>
    <n v="0"/>
    <n v="2598745866.6834946"/>
    <n v="0"/>
    <n v="2598745866.6834946"/>
    <x v="37"/>
  </r>
  <r>
    <x v="7"/>
    <s v="ANTIOQUIA"/>
    <s v="05615"/>
    <s v="MUNICIPIO DE RIONEGRO (ANTIOQUIA)"/>
    <n v="0"/>
    <n v="0"/>
    <n v="0"/>
    <n v="0"/>
    <n v="0"/>
    <n v="0"/>
    <n v="0"/>
    <n v="2907.5327062055003"/>
    <n v="0"/>
    <n v="823885.2998384902"/>
    <n v="0"/>
    <n v="0"/>
    <n v="826792.8325446957"/>
    <n v="0"/>
    <n v="0"/>
    <n v="0"/>
    <n v="826792.8325446957"/>
    <n v="0"/>
    <n v="0"/>
    <n v="0"/>
    <n v="826792.8325446957"/>
    <n v="0"/>
    <n v="826792.8325446957"/>
    <n v="0"/>
    <n v="826792.8325446957"/>
    <x v="37"/>
  </r>
  <r>
    <x v="7"/>
    <s v="ANTIOQUIA"/>
    <s v="05649"/>
    <s v="MUNICIPIO DE SAN CARLOS (ANTIOQUIA)"/>
    <n v="0"/>
    <n v="0"/>
    <n v="0"/>
    <n v="0"/>
    <n v="0"/>
    <n v="0"/>
    <n v="0"/>
    <n v="0"/>
    <n v="0"/>
    <n v="1982509.125076534"/>
    <n v="525989.28"/>
    <n v="0"/>
    <n v="2508498.405076534"/>
    <n v="525989.28"/>
    <n v="0"/>
    <n v="0"/>
    <n v="1982509.125076534"/>
    <n v="0"/>
    <n v="0"/>
    <n v="0"/>
    <n v="2508498.405076534"/>
    <n v="0"/>
    <n v="2508498.405076534"/>
    <n v="0"/>
    <n v="2508498.405076534"/>
    <x v="37"/>
  </r>
  <r>
    <x v="7"/>
    <s v="ANTIOQUIA"/>
    <s v="05664"/>
    <s v="MUNICIPIO DE SAN PEDRO (ANTIOQUIA)"/>
    <n v="0"/>
    <n v="0"/>
    <n v="0"/>
    <n v="0"/>
    <n v="0"/>
    <n v="0"/>
    <n v="0"/>
    <n v="12.035271419162882"/>
    <n v="0"/>
    <n v="4896.7944463799049"/>
    <n v="5082.87"/>
    <n v="0"/>
    <n v="9991.699717799067"/>
    <n v="5082.87"/>
    <n v="0"/>
    <n v="0"/>
    <n v="4908.829717799068"/>
    <n v="0"/>
    <n v="0"/>
    <n v="0"/>
    <n v="9991.699717799067"/>
    <n v="0"/>
    <n v="9991.699717799067"/>
    <n v="0"/>
    <n v="9991.699717799067"/>
    <x v="37"/>
  </r>
  <r>
    <x v="7"/>
    <s v="ANTIOQUIA"/>
    <s v="05679"/>
    <s v="MUNICIPIO DE SANTA BÁRBARA (ANTIOQUIA)"/>
    <n v="0"/>
    <n v="0"/>
    <n v="0"/>
    <n v="0"/>
    <n v="0"/>
    <n v="0"/>
    <n v="0"/>
    <n v="82.669671017511064"/>
    <n v="0"/>
    <n v="0"/>
    <n v="0"/>
    <n v="0"/>
    <n v="82.669671017511064"/>
    <n v="0"/>
    <n v="0"/>
    <n v="0"/>
    <n v="82.669671017511064"/>
    <n v="0"/>
    <n v="0"/>
    <n v="0"/>
    <n v="82.669671017511064"/>
    <n v="0"/>
    <n v="82.669671017511064"/>
    <n v="0"/>
    <n v="82.669671017511064"/>
    <x v="37"/>
  </r>
  <r>
    <x v="7"/>
    <s v="ANTIOQUIA"/>
    <s v="05686"/>
    <s v="MUNICIPIO DE SANTA ROSA DE OSOS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7"/>
  </r>
  <r>
    <x v="7"/>
    <s v="ANTIOQUIA"/>
    <s v="05690"/>
    <s v="MUNICIPIO DE SANTO DOMINGO (ANTIOQUIA)"/>
    <n v="0"/>
    <n v="0"/>
    <n v="0"/>
    <n v="0"/>
    <n v="0"/>
    <n v="0"/>
    <n v="0"/>
    <n v="569.24150501564145"/>
    <n v="0"/>
    <n v="0"/>
    <n v="0"/>
    <n v="0"/>
    <n v="569.24150501564145"/>
    <n v="0"/>
    <n v="0"/>
    <n v="0"/>
    <n v="569.24150501564145"/>
    <n v="0"/>
    <n v="0"/>
    <n v="0"/>
    <n v="569.24150501564145"/>
    <n v="0"/>
    <n v="569.24150501564145"/>
    <n v="0"/>
    <n v="569.24150501564145"/>
    <x v="37"/>
  </r>
  <r>
    <x v="7"/>
    <s v="ANTIOQUIA"/>
    <s v="05756"/>
    <s v="MUNICIPIO DE SONSON (ANTIOQUIA)"/>
    <n v="0"/>
    <n v="0"/>
    <n v="0"/>
    <n v="0"/>
    <n v="0"/>
    <n v="0"/>
    <n v="0"/>
    <n v="41457.56591609586"/>
    <n v="0"/>
    <n v="0"/>
    <n v="0"/>
    <n v="0"/>
    <n v="41457.56591609586"/>
    <n v="0"/>
    <n v="0"/>
    <n v="0"/>
    <n v="41457.56591609586"/>
    <n v="0"/>
    <n v="0"/>
    <n v="0"/>
    <n v="41457.56591609586"/>
    <n v="0"/>
    <n v="41457.56591609586"/>
    <n v="0"/>
    <n v="41457.56591609586"/>
    <x v="37"/>
  </r>
  <r>
    <x v="7"/>
    <s v="ANTIOQUIA"/>
    <s v="05761"/>
    <s v="MUNICIPIO DE SOPETRÁN (ANTIOQUIA)"/>
    <n v="0"/>
    <n v="0"/>
    <n v="0"/>
    <n v="0"/>
    <n v="0"/>
    <n v="0"/>
    <n v="0"/>
    <n v="0.25440554333366094"/>
    <n v="0"/>
    <n v="247.30817572611807"/>
    <n v="0"/>
    <n v="0"/>
    <n v="247.56258126945173"/>
    <n v="0"/>
    <n v="0"/>
    <n v="0"/>
    <n v="247.56258126945173"/>
    <n v="0"/>
    <n v="0"/>
    <n v="0"/>
    <n v="247.56258126945173"/>
    <n v="0"/>
    <n v="247.56258126945173"/>
    <n v="0"/>
    <n v="247.56258126945173"/>
    <x v="37"/>
  </r>
  <r>
    <x v="7"/>
    <s v="ANTIOQUIA"/>
    <s v="05790"/>
    <s v="MUNICIPIO DE TARAZÁ (ANTIOQUIA)"/>
    <n v="0"/>
    <n v="0"/>
    <n v="0"/>
    <n v="0"/>
    <n v="0"/>
    <n v="0"/>
    <n v="0"/>
    <n v="7621897.1140031815"/>
    <n v="0"/>
    <n v="3296763401.7729015"/>
    <n v="3462403247.3499999"/>
    <n v="0"/>
    <n v="6766788546.2369041"/>
    <n v="3462403247.3499999"/>
    <n v="0"/>
    <n v="0"/>
    <n v="3304385298.8869047"/>
    <n v="0"/>
    <n v="0"/>
    <n v="0"/>
    <n v="6766788546.2369041"/>
    <n v="0"/>
    <n v="6766788546.2369041"/>
    <n v="1011641271.5"/>
    <n v="5755147274.7369041"/>
    <x v="37"/>
  </r>
  <r>
    <x v="7"/>
    <s v="ANTIOQUIA"/>
    <s v="05809"/>
    <s v="MUNICIPIO DE TITIRIBÍ (ANTIOQUIA)"/>
    <n v="0"/>
    <n v="0"/>
    <n v="0"/>
    <n v="0"/>
    <n v="0"/>
    <n v="0"/>
    <n v="0"/>
    <n v="602009.28858116269"/>
    <n v="0"/>
    <n v="218542929.57817477"/>
    <n v="216247436.00999999"/>
    <n v="0"/>
    <n v="435392374.87675595"/>
    <n v="216247436.00999999"/>
    <n v="0"/>
    <n v="0"/>
    <n v="219144938.86675593"/>
    <n v="0"/>
    <n v="0"/>
    <n v="0"/>
    <n v="435392374.87675595"/>
    <n v="0"/>
    <n v="435392374.87675595"/>
    <n v="0"/>
    <n v="435392374.87675595"/>
    <x v="37"/>
  </r>
  <r>
    <x v="7"/>
    <s v="ANTIOQUIA"/>
    <s v="05837"/>
    <s v="MUNICIPIO DE TURBO (ANTIOQUIA)"/>
    <n v="0"/>
    <n v="0"/>
    <n v="0"/>
    <n v="0"/>
    <n v="0"/>
    <n v="0"/>
    <n v="0"/>
    <n v="38199.080786814913"/>
    <n v="0"/>
    <n v="0"/>
    <n v="10874499"/>
    <n v="0"/>
    <n v="10912698.080786815"/>
    <n v="10874499"/>
    <n v="0"/>
    <n v="0"/>
    <n v="38199.080786814913"/>
    <n v="0"/>
    <n v="0"/>
    <n v="0"/>
    <n v="10912698.080786815"/>
    <n v="0"/>
    <n v="10912698.080786815"/>
    <n v="0"/>
    <n v="10912698.080786815"/>
    <x v="37"/>
  </r>
  <r>
    <x v="7"/>
    <s v="ANTIOQUIA"/>
    <s v="05842"/>
    <s v="MUNICIPIO DE URAMITA (ANTIOQUIA)"/>
    <n v="0"/>
    <n v="0"/>
    <n v="0"/>
    <n v="0"/>
    <n v="0"/>
    <n v="0"/>
    <n v="0"/>
    <n v="459.89357920986367"/>
    <n v="0"/>
    <n v="254751.33414028314"/>
    <n v="264431.88"/>
    <n v="0"/>
    <n v="519643.10771949298"/>
    <n v="264431.88"/>
    <n v="0"/>
    <n v="0"/>
    <n v="255211.22771949301"/>
    <n v="0"/>
    <n v="0"/>
    <n v="0"/>
    <n v="519643.10771949298"/>
    <n v="0"/>
    <n v="519643.10771949298"/>
    <n v="0"/>
    <n v="519643.10771949298"/>
    <x v="37"/>
  </r>
  <r>
    <x v="7"/>
    <s v="ANTIOQUIA"/>
    <s v="05847"/>
    <s v="MUNICIPIO DE URRAO (ANTIOQUIA)"/>
    <n v="0"/>
    <n v="0"/>
    <n v="0"/>
    <n v="0"/>
    <n v="0"/>
    <n v="0"/>
    <n v="0"/>
    <n v="0"/>
    <n v="0"/>
    <n v="862073.98018893856"/>
    <n v="1323292.8600000001"/>
    <n v="0"/>
    <n v="2185366.8401889387"/>
    <n v="1323292.8600000001"/>
    <n v="0"/>
    <n v="0"/>
    <n v="862073.98018893856"/>
    <n v="0"/>
    <n v="0"/>
    <n v="0"/>
    <n v="2185366.8401889387"/>
    <n v="0"/>
    <n v="2185366.8401889387"/>
    <n v="0"/>
    <n v="2185366.8401889387"/>
    <x v="37"/>
  </r>
  <r>
    <x v="7"/>
    <s v="ANTIOQUIA"/>
    <s v="05854"/>
    <s v="MUNICIPIO DE VALDIVIA (ANTIOQUIA)"/>
    <n v="0"/>
    <n v="0"/>
    <n v="0"/>
    <n v="0"/>
    <n v="0"/>
    <n v="0"/>
    <n v="0"/>
    <n v="91432.37620806694"/>
    <n v="0"/>
    <n v="47564479.794367269"/>
    <n v="72508186.709999993"/>
    <n v="0"/>
    <n v="120164098.88057533"/>
    <n v="72508186.709999993"/>
    <n v="0"/>
    <n v="0"/>
    <n v="47655912.170575336"/>
    <n v="0"/>
    <n v="0"/>
    <n v="0"/>
    <n v="120164098.88057533"/>
    <n v="0"/>
    <n v="120164098.88057533"/>
    <n v="0"/>
    <n v="120164098.88057533"/>
    <x v="37"/>
  </r>
  <r>
    <x v="7"/>
    <s v="ANTIOQUIA"/>
    <s v="05858"/>
    <s v="MUNICIPIO DE VEGACHÍ (ANTIOQUIA)"/>
    <n v="0"/>
    <n v="0"/>
    <n v="0"/>
    <n v="0"/>
    <n v="0"/>
    <n v="0"/>
    <n v="0"/>
    <n v="990779.04389029741"/>
    <n v="0"/>
    <n v="428560826.68281293"/>
    <n v="475915054.74000001"/>
    <n v="0"/>
    <n v="905466660.46670318"/>
    <n v="475915054.74000001"/>
    <n v="0"/>
    <n v="0"/>
    <n v="429551605.72670323"/>
    <n v="0"/>
    <n v="0"/>
    <n v="0"/>
    <n v="905466660.46670318"/>
    <n v="0"/>
    <n v="905466660.46670318"/>
    <n v="424727870"/>
    <n v="480738790.46670318"/>
    <x v="37"/>
  </r>
  <r>
    <x v="7"/>
    <s v="ANTIOQUIA"/>
    <s v="05885"/>
    <s v="MUNICIPIO DE YALÍ (ANTIOQUIA)"/>
    <n v="0"/>
    <n v="0"/>
    <n v="0"/>
    <n v="0"/>
    <n v="0"/>
    <n v="0"/>
    <n v="0"/>
    <n v="54014.523697242141"/>
    <n v="0"/>
    <n v="27545423.514050078"/>
    <n v="23845353.890000001"/>
    <n v="0"/>
    <n v="51444791.927747324"/>
    <n v="23845353.890000001"/>
    <n v="0"/>
    <n v="0"/>
    <n v="27599438.03774732"/>
    <n v="0"/>
    <n v="0"/>
    <n v="0"/>
    <n v="51444791.927747324"/>
    <n v="0"/>
    <n v="51444791.927747324"/>
    <n v="0"/>
    <n v="51444791.927747324"/>
    <x v="37"/>
  </r>
  <r>
    <x v="7"/>
    <s v="ANTIOQUIA"/>
    <s v="05890"/>
    <s v="MUNICIPIO DE YOLOMBÓ (ANTIOQUIA)"/>
    <n v="0"/>
    <n v="0"/>
    <n v="0"/>
    <n v="0"/>
    <n v="0"/>
    <n v="0"/>
    <n v="0"/>
    <n v="21311.599933124147"/>
    <n v="0"/>
    <n v="3514066.011966744"/>
    <n v="0"/>
    <n v="0"/>
    <n v="3535377.6118998681"/>
    <n v="0"/>
    <n v="0"/>
    <n v="0"/>
    <n v="3535377.6118998681"/>
    <n v="0"/>
    <n v="0"/>
    <n v="0"/>
    <n v="3535377.6118998681"/>
    <n v="0"/>
    <n v="3535377.6118998681"/>
    <n v="0"/>
    <n v="3535377.6118998681"/>
    <x v="37"/>
  </r>
  <r>
    <x v="7"/>
    <s v="ANTIOQUIA"/>
    <s v="05893"/>
    <s v="MUNICIPIO DE YONDÓ (ANTIOQUIA)"/>
    <n v="0"/>
    <n v="0"/>
    <n v="0"/>
    <n v="0"/>
    <n v="0"/>
    <n v="0"/>
    <n v="0"/>
    <n v="26215159.907590866"/>
    <n v="0"/>
    <n v="8948570885.9178886"/>
    <n v="10248386818.969999"/>
    <n v="0"/>
    <n v="19223172864.795479"/>
    <n v="10248386818.969999"/>
    <n v="0"/>
    <n v="0"/>
    <n v="8974786045.8254795"/>
    <n v="0"/>
    <n v="0"/>
    <n v="0"/>
    <n v="19223172864.795479"/>
    <n v="0"/>
    <n v="19223172864.795479"/>
    <n v="5376932981.75"/>
    <n v="13846239883.045479"/>
    <x v="37"/>
  </r>
  <r>
    <x v="7"/>
    <s v="ANTIOQUIA"/>
    <s v="08001"/>
    <s v="MUNICIPIO DE BARRANQUILLA (ATLÁNTICO)"/>
    <n v="0"/>
    <n v="0"/>
    <n v="0"/>
    <n v="0"/>
    <n v="0"/>
    <n v="0"/>
    <n v="0"/>
    <n v="43786.43720369041"/>
    <n v="0"/>
    <n v="0"/>
    <n v="0"/>
    <n v="0"/>
    <n v="43786.43720369041"/>
    <n v="0"/>
    <n v="0"/>
    <n v="0"/>
    <n v="43786.43720369041"/>
    <n v="0"/>
    <n v="0"/>
    <n v="0"/>
    <n v="43786.43720369041"/>
    <n v="0"/>
    <n v="43786.43720369041"/>
    <n v="0"/>
    <n v="43786.43720369041"/>
    <x v="38"/>
  </r>
  <r>
    <x v="7"/>
    <s v="BOLÍVAR"/>
    <s v="13000"/>
    <s v="DEPARTAMENTO DE BOLÍVAR"/>
    <n v="0"/>
    <n v="0"/>
    <n v="0"/>
    <n v="0"/>
    <n v="0"/>
    <n v="0"/>
    <n v="0"/>
    <n v="94697425.878559113"/>
    <n v="0"/>
    <n v="16237207927.245119"/>
    <n v="16528241613.629999"/>
    <n v="0"/>
    <n v="32860146966.753677"/>
    <n v="16528241613.629999"/>
    <n v="0"/>
    <n v="0"/>
    <n v="16331905353.123678"/>
    <n v="0"/>
    <n v="0"/>
    <n v="0"/>
    <n v="32860146966.753677"/>
    <n v="0"/>
    <n v="32860146966.753677"/>
    <n v="0"/>
    <n v="32860146966.753677"/>
    <x v="39"/>
  </r>
  <r>
    <x v="7"/>
    <s v="BOLÍVAR"/>
    <s v="13001"/>
    <s v="MUNICIPIO DE CARTAGENA (BOLÍVAR)"/>
    <n v="0"/>
    <n v="0"/>
    <n v="0"/>
    <n v="0"/>
    <n v="0"/>
    <n v="0"/>
    <n v="0"/>
    <n v="181248612.09972382"/>
    <n v="0"/>
    <n v="14006366234.646784"/>
    <n v="13589204784.549999"/>
    <n v="0"/>
    <n v="27776819631.296509"/>
    <n v="13589204784.549999"/>
    <n v="0"/>
    <n v="0"/>
    <n v="14187614846.746508"/>
    <n v="0"/>
    <n v="0"/>
    <n v="0"/>
    <n v="27776819631.296509"/>
    <n v="0"/>
    <n v="27776819631.296509"/>
    <n v="0"/>
    <n v="27776819631.296509"/>
    <x v="39"/>
  </r>
  <r>
    <x v="7"/>
    <s v="BOLÍVAR"/>
    <s v="13006"/>
    <s v="MUNICIPIO DE ACHÍ (BOLÍVAR)"/>
    <n v="0"/>
    <n v="0"/>
    <n v="0"/>
    <n v="0"/>
    <n v="0"/>
    <n v="0"/>
    <n v="0"/>
    <n v="343.83387183652667"/>
    <n v="0"/>
    <n v="62609.569167545407"/>
    <n v="64988.73"/>
    <n v="0"/>
    <n v="127942.13303938194"/>
    <n v="64988.73"/>
    <n v="0"/>
    <n v="0"/>
    <n v="62953.403039381934"/>
    <n v="0"/>
    <n v="0"/>
    <n v="0"/>
    <n v="127942.13303938194"/>
    <n v="0"/>
    <n v="127942.13303938194"/>
    <n v="0"/>
    <n v="127942.13303938194"/>
    <x v="39"/>
  </r>
  <r>
    <x v="7"/>
    <s v="BOLÍVAR"/>
    <s v="13042"/>
    <s v="MUNICIPIO DE ARENAL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7"/>
    <s v="BOLÍVAR"/>
    <s v="13160"/>
    <s v="MUNICIPIO DE CANTAGALLO (BOLÍVAR)"/>
    <n v="0"/>
    <n v="0"/>
    <n v="0"/>
    <n v="0"/>
    <n v="0"/>
    <n v="0"/>
    <n v="0"/>
    <n v="2175979804.9875851"/>
    <n v="0"/>
    <n v="10072963026.640886"/>
    <n v="10257637072.99"/>
    <n v="0"/>
    <n v="22506579904.618469"/>
    <n v="10257637072.99"/>
    <n v="0"/>
    <n v="0"/>
    <n v="12248942831.628471"/>
    <n v="0"/>
    <n v="0"/>
    <n v="0"/>
    <n v="22506579904.618469"/>
    <n v="0"/>
    <n v="22506579904.618469"/>
    <n v="7622273432.3999996"/>
    <n v="14884306472.21847"/>
    <x v="39"/>
  </r>
  <r>
    <x v="7"/>
    <s v="BOLÍVAR"/>
    <s v="13188"/>
    <s v="MUNICIPIO DE CICUC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7"/>
    <s v="BOLÍVAR"/>
    <s v="13473"/>
    <s v="MUNICIPIO DE MORALES (BOLÍVAR)"/>
    <n v="0"/>
    <n v="0"/>
    <n v="0"/>
    <n v="0"/>
    <n v="0"/>
    <n v="0"/>
    <n v="0"/>
    <n v="0"/>
    <n v="0"/>
    <n v="0"/>
    <n v="8226952.1699999999"/>
    <n v="0"/>
    <n v="8226952.1699999999"/>
    <n v="8226952.1699999999"/>
    <n v="0"/>
    <n v="0"/>
    <n v="0"/>
    <n v="0"/>
    <n v="0"/>
    <n v="0"/>
    <n v="8226952.1699999999"/>
    <n v="0"/>
    <n v="8226952.1699999999"/>
    <n v="0"/>
    <n v="8226952.1699999999"/>
    <x v="39"/>
  </r>
  <r>
    <x v="7"/>
    <s v="BOLÍVAR"/>
    <s v="13600"/>
    <s v="MUNICIPIO DE RÍO VIEJ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7"/>
    <s v="BOLÍVAR"/>
    <s v="13667"/>
    <s v="MUNICIPIO DE SAN MARTÍN DE LOBA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9"/>
  </r>
  <r>
    <x v="7"/>
    <s v="BOLÍVAR"/>
    <s v="13670"/>
    <s v="MUNICIPIO DE SAN PABLO (BOLÍVAR)"/>
    <n v="0"/>
    <n v="0"/>
    <n v="0"/>
    <n v="0"/>
    <n v="0"/>
    <n v="0"/>
    <n v="0"/>
    <n v="3497656.5052170753"/>
    <n v="0"/>
    <n v="575960211.3800869"/>
    <n v="601999396.85000002"/>
    <n v="0"/>
    <n v="1181457264.7353039"/>
    <n v="601999396.85000002"/>
    <n v="0"/>
    <n v="0"/>
    <n v="579457867.88530397"/>
    <n v="0"/>
    <n v="0"/>
    <n v="0"/>
    <n v="1181457264.7353039"/>
    <n v="0"/>
    <n v="1181457264.7353039"/>
    <n v="0"/>
    <n v="1181457264.7353039"/>
    <x v="39"/>
  </r>
  <r>
    <x v="7"/>
    <s v="BOLÍVAR"/>
    <s v="13688"/>
    <s v="MUNICIPIO DE SANTA ROSA DEL SUR (BOLÍVAR)"/>
    <n v="0"/>
    <n v="0"/>
    <n v="0"/>
    <n v="0"/>
    <n v="0"/>
    <n v="0"/>
    <n v="0"/>
    <n v="3464592.3415671587"/>
    <n v="0"/>
    <n v="487636196.28965986"/>
    <n v="510145820.55000001"/>
    <n v="0"/>
    <n v="1001246609.181227"/>
    <n v="510145820.55000001"/>
    <n v="0"/>
    <n v="0"/>
    <n v="491100788.63122702"/>
    <n v="0"/>
    <n v="0"/>
    <n v="0"/>
    <n v="1001246609.181227"/>
    <n v="0"/>
    <n v="1001246609.181227"/>
    <n v="0"/>
    <n v="1001246609.181227"/>
    <x v="39"/>
  </r>
  <r>
    <x v="7"/>
    <s v="BOLÍVAR"/>
    <s v="13744"/>
    <s v="MUNICIPIO DE SIMITÍ (BOLÍVAR)"/>
    <n v="0"/>
    <n v="0"/>
    <n v="0"/>
    <n v="0"/>
    <n v="0"/>
    <n v="0"/>
    <n v="0"/>
    <n v="0"/>
    <n v="0"/>
    <n v="686749465.06667542"/>
    <n v="844950279.94000006"/>
    <n v="0"/>
    <n v="1531699745.0066755"/>
    <n v="844950279.94000006"/>
    <n v="0"/>
    <n v="0"/>
    <n v="686749465.06667542"/>
    <n v="0"/>
    <n v="0"/>
    <n v="0"/>
    <n v="1531699745.0066755"/>
    <n v="0"/>
    <n v="1531699745.0066755"/>
    <n v="0"/>
    <n v="1531699745.0066755"/>
    <x v="39"/>
  </r>
  <r>
    <x v="7"/>
    <s v="BOLÍVAR"/>
    <s v="13780"/>
    <s v="MUNICIPIO DE TALAIGUA NUEVO (BOLÍVAR)"/>
    <n v="0"/>
    <n v="0"/>
    <n v="0"/>
    <n v="0"/>
    <n v="0"/>
    <n v="0"/>
    <n v="0"/>
    <n v="1228745.2405645847"/>
    <n v="0"/>
    <n v="234586684.61393547"/>
    <n v="270200083.56"/>
    <n v="0"/>
    <n v="506015513.41450006"/>
    <n v="270200083.56"/>
    <n v="0"/>
    <n v="0"/>
    <n v="235815429.85450006"/>
    <n v="0"/>
    <n v="0"/>
    <n v="0"/>
    <n v="506015513.41450006"/>
    <n v="0"/>
    <n v="506015513.41450006"/>
    <n v="0"/>
    <n v="506015513.41450006"/>
    <x v="39"/>
  </r>
  <r>
    <x v="7"/>
    <s v="BOYACÁ"/>
    <s v="15000"/>
    <s v="DEPARTAMENTO DE BOYACÁ"/>
    <n v="0"/>
    <n v="0"/>
    <n v="0"/>
    <n v="0"/>
    <n v="0"/>
    <n v="0"/>
    <n v="0"/>
    <n v="15681903.901947021"/>
    <n v="0"/>
    <n v="31120244858.657967"/>
    <n v="33370989219.32"/>
    <n v="0"/>
    <n v="64506915981.879913"/>
    <n v="33370989219.32"/>
    <n v="0"/>
    <n v="0"/>
    <n v="31135926762.559914"/>
    <n v="0"/>
    <n v="0"/>
    <n v="0"/>
    <n v="64506915981.879913"/>
    <n v="0"/>
    <n v="64506915981.879913"/>
    <n v="20605284267.48"/>
    <n v="43901631714.399918"/>
    <x v="40"/>
  </r>
  <r>
    <x v="7"/>
    <s v="BOYACÁ"/>
    <s v="15001"/>
    <s v="MUNICIPIO DE TUNJ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7"/>
    <s v="BOYACÁ"/>
    <s v="15022"/>
    <s v="MUNICIPIO DE ALMEIDA (BOYACÁ)"/>
    <n v="0"/>
    <n v="0"/>
    <n v="0"/>
    <n v="0"/>
    <n v="0"/>
    <n v="0"/>
    <n v="0"/>
    <n v="11593.083832427859"/>
    <n v="0"/>
    <n v="62389705.581091501"/>
    <n v="65149954.810000002"/>
    <n v="0"/>
    <n v="127551253.47492394"/>
    <n v="65149954.810000002"/>
    <n v="0"/>
    <n v="0"/>
    <n v="62401298.664923929"/>
    <n v="0"/>
    <n v="0"/>
    <n v="0"/>
    <n v="127551253.47492394"/>
    <n v="0"/>
    <n v="127551253.47492394"/>
    <n v="0"/>
    <n v="127551253.47492394"/>
    <x v="40"/>
  </r>
  <r>
    <x v="7"/>
    <s v="BOYACÁ"/>
    <s v="15047"/>
    <s v="MUNICIPIO DE AQUITANIA (BOYACÁ)"/>
    <n v="0"/>
    <n v="0"/>
    <n v="0"/>
    <n v="0"/>
    <n v="0"/>
    <n v="0"/>
    <n v="0"/>
    <n v="3457.6705103274435"/>
    <n v="0"/>
    <n v="7838495.7291127602"/>
    <n v="7570389.6699999999"/>
    <n v="0"/>
    <n v="15412343.069623087"/>
    <n v="7570389.6699999999"/>
    <n v="0"/>
    <n v="0"/>
    <n v="7841953.3996230876"/>
    <n v="0"/>
    <n v="0"/>
    <n v="0"/>
    <n v="15412343.069623087"/>
    <n v="0"/>
    <n v="15412343.069623087"/>
    <n v="0"/>
    <n v="15412343.069623087"/>
    <x v="40"/>
  </r>
  <r>
    <x v="7"/>
    <s v="BOYACÁ"/>
    <s v="15092"/>
    <s v="MUNICIPIO DE BETÉITIV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7"/>
    <s v="BOYACÁ"/>
    <s v="15106"/>
    <s v="MUNICIPIO DE BRICEÑO (BOYACÁ)"/>
    <n v="0"/>
    <n v="0"/>
    <n v="0"/>
    <n v="0"/>
    <n v="0"/>
    <n v="0"/>
    <n v="0"/>
    <n v="14402.816342011094"/>
    <n v="0"/>
    <n v="68871173.930660173"/>
    <n v="71406911.579999998"/>
    <n v="0"/>
    <n v="140292488.32700217"/>
    <n v="71406911.579999998"/>
    <n v="0"/>
    <n v="0"/>
    <n v="68885576.747002184"/>
    <n v="0"/>
    <n v="0"/>
    <n v="0"/>
    <n v="140292488.32700217"/>
    <n v="0"/>
    <n v="140292488.32700217"/>
    <n v="0"/>
    <n v="140292488.32700217"/>
    <x v="40"/>
  </r>
  <r>
    <x v="7"/>
    <s v="BOYACÁ"/>
    <s v="15109"/>
    <s v="MUNICIPIO DE BUENAVISTA (BOYACÁ)"/>
    <n v="0"/>
    <n v="0"/>
    <n v="0"/>
    <n v="0"/>
    <n v="0"/>
    <n v="0"/>
    <n v="0"/>
    <n v="12398.265407629311"/>
    <n v="0"/>
    <n v="64231229.558600157"/>
    <n v="66928491.740000002"/>
    <n v="0"/>
    <n v="131172119.56400779"/>
    <n v="66928491.740000002"/>
    <n v="0"/>
    <n v="0"/>
    <n v="64243627.824007787"/>
    <n v="0"/>
    <n v="0"/>
    <n v="0"/>
    <n v="131172119.56400779"/>
    <n v="0"/>
    <n v="131172119.56400779"/>
    <n v="0"/>
    <n v="131172119.56400779"/>
    <x v="40"/>
  </r>
  <r>
    <x v="7"/>
    <s v="BOYACÁ"/>
    <s v="15114"/>
    <s v="MUNICIPIO DE BUSBANZÁ (BOYACÁ)"/>
    <n v="0"/>
    <n v="0"/>
    <n v="0"/>
    <n v="0"/>
    <n v="0"/>
    <n v="0"/>
    <n v="0"/>
    <n v="0"/>
    <n v="0"/>
    <n v="74262.206794492799"/>
    <n v="255642.45"/>
    <n v="0"/>
    <n v="329904.6567944928"/>
    <n v="255642.45"/>
    <n v="0"/>
    <n v="0"/>
    <n v="74262.206794492799"/>
    <n v="0"/>
    <n v="0"/>
    <n v="0"/>
    <n v="329904.6567944928"/>
    <n v="0"/>
    <n v="329904.6567944928"/>
    <n v="0"/>
    <n v="329904.6567944928"/>
    <x v="40"/>
  </r>
  <r>
    <x v="7"/>
    <s v="BOYACÁ"/>
    <s v="15172"/>
    <s v="MUNICIPIO DE CHINAVITA (BOYACÁ)"/>
    <n v="0"/>
    <n v="0"/>
    <n v="0"/>
    <n v="0"/>
    <n v="0"/>
    <n v="0"/>
    <n v="0"/>
    <n v="0.33859018427681065"/>
    <n v="0"/>
    <n v="83.618859166285716"/>
    <n v="80.760000000000005"/>
    <n v="0"/>
    <n v="164.71744935056253"/>
    <n v="80.760000000000005"/>
    <n v="0"/>
    <n v="0"/>
    <n v="83.957449350562527"/>
    <n v="0"/>
    <n v="0"/>
    <n v="0"/>
    <n v="164.71744935056253"/>
    <n v="0"/>
    <n v="164.71744935056253"/>
    <n v="0"/>
    <n v="164.71744935056253"/>
    <x v="40"/>
  </r>
  <r>
    <x v="7"/>
    <s v="BOYACÁ"/>
    <s v="15176"/>
    <s v="MUNICIPIO DE CHIQUINQUIRÁ (BOYACÁ)"/>
    <n v="0"/>
    <n v="0"/>
    <n v="0"/>
    <n v="0"/>
    <n v="0"/>
    <n v="0"/>
    <n v="0"/>
    <n v="14004.21247381717"/>
    <n v="0"/>
    <n v="67905715.693911389"/>
    <n v="70435400.579999998"/>
    <n v="0"/>
    <n v="138355120.48638523"/>
    <n v="70435400.579999998"/>
    <n v="0"/>
    <n v="0"/>
    <n v="67919719.906385213"/>
    <n v="0"/>
    <n v="0"/>
    <n v="0"/>
    <n v="138355120.48638523"/>
    <n v="0"/>
    <n v="138355120.48638523"/>
    <n v="0"/>
    <n v="138355120.48638523"/>
    <x v="40"/>
  </r>
  <r>
    <x v="7"/>
    <s v="BOYACÁ"/>
    <s v="15187"/>
    <s v="MUNICIPIO DE CHIVATÁ (BOYACÁ)"/>
    <n v="0"/>
    <n v="0"/>
    <n v="0"/>
    <n v="0"/>
    <n v="0"/>
    <n v="0"/>
    <n v="0"/>
    <n v="0.20932719018310308"/>
    <n v="0"/>
    <n v="0"/>
    <n v="0"/>
    <n v="0"/>
    <n v="0.20932719018310308"/>
    <n v="0"/>
    <n v="0"/>
    <n v="0"/>
    <n v="0.20932719018310308"/>
    <n v="0"/>
    <n v="0"/>
    <n v="0"/>
    <n v="0.20932719018310308"/>
    <n v="0"/>
    <n v="0.20932719018310308"/>
    <n v="0"/>
    <n v="0.20932719018310308"/>
    <x v="40"/>
  </r>
  <r>
    <x v="7"/>
    <s v="BOYACÁ"/>
    <s v="15204"/>
    <s v="MUNICIPIO DE CÓMBITA (BOYACÁ)"/>
    <n v="0"/>
    <n v="0"/>
    <n v="0"/>
    <n v="0"/>
    <n v="0"/>
    <n v="0"/>
    <n v="0"/>
    <n v="0"/>
    <n v="0"/>
    <n v="281394.16022334981"/>
    <n v="0"/>
    <n v="0"/>
    <n v="281394.16022334981"/>
    <n v="0"/>
    <n v="0"/>
    <n v="0"/>
    <n v="281394.16022334981"/>
    <n v="0"/>
    <n v="0"/>
    <n v="0"/>
    <n v="281394.16022334981"/>
    <n v="0"/>
    <n v="281394.16022334981"/>
    <n v="0"/>
    <n v="281394.16022334981"/>
    <x v="40"/>
  </r>
  <r>
    <x v="7"/>
    <s v="BOYACÁ"/>
    <s v="15212"/>
    <s v="MUNICIPIO DE COPER (BOYACÁ)"/>
    <n v="0"/>
    <n v="0"/>
    <n v="0"/>
    <n v="0"/>
    <n v="0"/>
    <n v="0"/>
    <n v="0"/>
    <n v="12663.131250105798"/>
    <n v="0"/>
    <n v="64836482.305015616"/>
    <n v="67513042.579999998"/>
    <n v="0"/>
    <n v="132362188.01626572"/>
    <n v="67513042.579999998"/>
    <n v="0"/>
    <n v="0"/>
    <n v="64849145.436265722"/>
    <n v="0"/>
    <n v="0"/>
    <n v="0"/>
    <n v="132362188.01626572"/>
    <n v="0"/>
    <n v="132362188.01626572"/>
    <n v="33132700.829999998"/>
    <n v="99229487.186265722"/>
    <x v="40"/>
  </r>
  <r>
    <x v="7"/>
    <s v="BOYACÁ"/>
    <s v="15224"/>
    <s v="MUNICIPIO DE CUCA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7"/>
    <s v="BOYACÁ"/>
    <s v="15226"/>
    <s v="MUNICIPIO DE CUÍTIVA (BOYACÁ)"/>
    <n v="0"/>
    <n v="0"/>
    <n v="0"/>
    <n v="0"/>
    <n v="0"/>
    <n v="0"/>
    <n v="0"/>
    <n v="2542.3956802329049"/>
    <n v="0"/>
    <n v="5691658.7250604844"/>
    <n v="5394511.1799999997"/>
    <n v="0"/>
    <n v="11088712.300740717"/>
    <n v="5394511.1799999997"/>
    <n v="0"/>
    <n v="0"/>
    <n v="5694201.1207407173"/>
    <n v="0"/>
    <n v="0"/>
    <n v="0"/>
    <n v="11088712.300740717"/>
    <n v="0"/>
    <n v="11088712.300740717"/>
    <n v="0"/>
    <n v="11088712.300740717"/>
    <x v="40"/>
  </r>
  <r>
    <x v="7"/>
    <s v="BOYACÁ"/>
    <s v="15236"/>
    <s v="MUNICIPIO DE CHIVOR (BOYACÁ)"/>
    <n v="0"/>
    <n v="0"/>
    <n v="0"/>
    <n v="0"/>
    <n v="0"/>
    <n v="0"/>
    <n v="0"/>
    <n v="31481.124711900949"/>
    <n v="0"/>
    <n v="143759125.12219551"/>
    <n v="148630445.90000001"/>
    <n v="0"/>
    <n v="292421052.14690745"/>
    <n v="148630445.90000001"/>
    <n v="0"/>
    <n v="0"/>
    <n v="143790606.24690741"/>
    <n v="0"/>
    <n v="0"/>
    <n v="0"/>
    <n v="292421052.14690745"/>
    <n v="0"/>
    <n v="292421052.14690745"/>
    <n v="0"/>
    <n v="292421052.14690745"/>
    <x v="40"/>
  </r>
  <r>
    <x v="7"/>
    <s v="BOYACÁ"/>
    <s v="15238"/>
    <s v="MUNICIPIO DE DUITAMA (BOYACÁ)"/>
    <n v="0"/>
    <n v="0"/>
    <n v="0"/>
    <n v="0"/>
    <n v="0"/>
    <n v="0"/>
    <n v="0"/>
    <n v="969.86559967882931"/>
    <n v="0"/>
    <n v="2618376.9524647426"/>
    <n v="0"/>
    <n v="0"/>
    <n v="2619346.8180644214"/>
    <n v="0"/>
    <n v="0"/>
    <n v="0"/>
    <n v="2619346.8180644214"/>
    <n v="0"/>
    <n v="0"/>
    <n v="0"/>
    <n v="2619346.8180644214"/>
    <n v="0"/>
    <n v="2619346.8180644214"/>
    <n v="0"/>
    <n v="2619346.8180644214"/>
    <x v="40"/>
  </r>
  <r>
    <x v="7"/>
    <s v="BOYACÁ"/>
    <s v="15272"/>
    <s v="MUNICIPIO DE FIRAVITOBA (BOYACÁ)"/>
    <n v="0"/>
    <n v="0"/>
    <n v="0"/>
    <n v="0"/>
    <n v="0"/>
    <n v="0"/>
    <n v="0"/>
    <n v="0"/>
    <n v="0"/>
    <n v="3877273.6000751527"/>
    <n v="0"/>
    <n v="0"/>
    <n v="3877273.6000751527"/>
    <n v="0"/>
    <n v="0"/>
    <n v="0"/>
    <n v="3877273.6000751527"/>
    <n v="0"/>
    <n v="0"/>
    <n v="0"/>
    <n v="3877273.6000751527"/>
    <n v="0"/>
    <n v="3877273.6000751527"/>
    <n v="0"/>
    <n v="3877273.6000751527"/>
    <x v="40"/>
  </r>
  <r>
    <x v="7"/>
    <s v="BOYACÁ"/>
    <s v="15296"/>
    <s v="MUNICIPIO DE GAMEZA (BOYACÁ)"/>
    <n v="0"/>
    <n v="0"/>
    <n v="0"/>
    <n v="0"/>
    <n v="0"/>
    <n v="0"/>
    <n v="0"/>
    <n v="10931.20522981137"/>
    <n v="0"/>
    <n v="42685641.187166952"/>
    <n v="15268454.449999999"/>
    <n v="0"/>
    <n v="57965026.842396766"/>
    <n v="15268454.449999999"/>
    <n v="0"/>
    <n v="0"/>
    <n v="42696572.392396763"/>
    <n v="0"/>
    <n v="0"/>
    <n v="0"/>
    <n v="57965026.842396766"/>
    <n v="0"/>
    <n v="57965026.842396766"/>
    <n v="0"/>
    <n v="57965026.842396766"/>
    <x v="40"/>
  </r>
  <r>
    <x v="7"/>
    <s v="BOYACÁ"/>
    <s v="15322"/>
    <s v="MUNICIPIO DE GUATEQUE (BOYACÁ)"/>
    <n v="0"/>
    <n v="0"/>
    <n v="0"/>
    <n v="0"/>
    <n v="0"/>
    <n v="0"/>
    <n v="0"/>
    <n v="0"/>
    <n v="0"/>
    <n v="386616.75772443833"/>
    <n v="0"/>
    <n v="0"/>
    <n v="386616.75772443833"/>
    <n v="0"/>
    <n v="0"/>
    <n v="0"/>
    <n v="386616.75772443833"/>
    <n v="0"/>
    <n v="0"/>
    <n v="0"/>
    <n v="386616.75772443833"/>
    <n v="0"/>
    <n v="386616.75772443833"/>
    <n v="0"/>
    <n v="386616.75772443833"/>
    <x v="40"/>
  </r>
  <r>
    <x v="7"/>
    <s v="BOYACÁ"/>
    <s v="15325"/>
    <s v="MUNICIPIO DE GUAYATÁ (BOYACÁ)"/>
    <n v="0"/>
    <n v="0"/>
    <n v="0"/>
    <n v="0"/>
    <n v="0"/>
    <n v="0"/>
    <n v="0"/>
    <n v="14803.739025533199"/>
    <n v="0"/>
    <n v="53705106.598706238"/>
    <n v="53925128.869999997"/>
    <n v="0"/>
    <n v="107645039.20773177"/>
    <n v="53925128.869999997"/>
    <n v="0"/>
    <n v="0"/>
    <n v="53719910.337731771"/>
    <n v="0"/>
    <n v="0"/>
    <n v="0"/>
    <n v="107645039.20773177"/>
    <n v="0"/>
    <n v="107645039.20773177"/>
    <n v="0"/>
    <n v="107645039.20773177"/>
    <x v="40"/>
  </r>
  <r>
    <x v="7"/>
    <s v="BOYACÁ"/>
    <s v="15362"/>
    <s v="MUNICIPIO DE IZA (BOYACÁ)"/>
    <n v="0"/>
    <n v="0"/>
    <n v="0"/>
    <n v="0"/>
    <n v="0"/>
    <n v="0"/>
    <n v="0"/>
    <n v="1660.9013615795411"/>
    <n v="0"/>
    <n v="0"/>
    <n v="0"/>
    <n v="0"/>
    <n v="1660.9013615795411"/>
    <n v="0"/>
    <n v="0"/>
    <n v="0"/>
    <n v="1660.9013615795411"/>
    <n v="0"/>
    <n v="0"/>
    <n v="0"/>
    <n v="1660.9013615795411"/>
    <n v="0"/>
    <n v="1660.9013615795411"/>
    <n v="0"/>
    <n v="1660.9013615795411"/>
    <x v="40"/>
  </r>
  <r>
    <x v="7"/>
    <s v="BOYACÁ"/>
    <s v="15367"/>
    <s v="MUNICIPIO DE JENESA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7"/>
    <s v="BOYACÁ"/>
    <s v="15368"/>
    <s v="MUNICIPIO DE JERICÓ (BOYACÁ)"/>
    <n v="0"/>
    <n v="0"/>
    <n v="0"/>
    <n v="0"/>
    <n v="0"/>
    <n v="0"/>
    <n v="0"/>
    <n v="19312300.203485362"/>
    <n v="0"/>
    <n v="0"/>
    <n v="711232.49"/>
    <n v="0"/>
    <n v="20023532.693485361"/>
    <n v="711232.49"/>
    <n v="0"/>
    <n v="0"/>
    <n v="19312300.203485362"/>
    <n v="0"/>
    <n v="0"/>
    <n v="0"/>
    <n v="20023532.693485361"/>
    <n v="0"/>
    <n v="20023532.693485361"/>
    <n v="0"/>
    <n v="20023532.693485361"/>
    <x v="40"/>
  </r>
  <r>
    <x v="7"/>
    <s v="BOYACÁ"/>
    <s v="15401"/>
    <s v="MUNICIPIO DE LA VICTORIA (BOYACÁ)"/>
    <n v="0"/>
    <n v="0"/>
    <n v="0"/>
    <n v="0"/>
    <n v="0"/>
    <n v="0"/>
    <n v="0"/>
    <n v="6896838.5605779141"/>
    <n v="0"/>
    <n v="65018270.630513147"/>
    <n v="67688613.049999997"/>
    <n v="0"/>
    <n v="139603722.24109107"/>
    <n v="67688613.049999997"/>
    <n v="0"/>
    <n v="0"/>
    <n v="71915109.191091061"/>
    <n v="0"/>
    <n v="0"/>
    <n v="0"/>
    <n v="139603722.24109107"/>
    <n v="0"/>
    <n v="139603722.24109107"/>
    <n v="0"/>
    <n v="139603722.24109107"/>
    <x v="40"/>
  </r>
  <r>
    <x v="7"/>
    <s v="BOYACÁ"/>
    <s v="15442"/>
    <s v="MUNICIPIO DE MARIPÍ (BOYACÁ)"/>
    <n v="0"/>
    <n v="0"/>
    <n v="0"/>
    <n v="0"/>
    <n v="0"/>
    <n v="0"/>
    <n v="0"/>
    <n v="28495.396414980292"/>
    <n v="0"/>
    <n v="136926356.56356707"/>
    <n v="142031383.75999999"/>
    <n v="0"/>
    <n v="278986235.71998203"/>
    <n v="142031383.75999999"/>
    <n v="0"/>
    <n v="0"/>
    <n v="136954851.95998204"/>
    <n v="0"/>
    <n v="0"/>
    <n v="0"/>
    <n v="278986235.71998203"/>
    <n v="0"/>
    <n v="278986235.71998203"/>
    <n v="0"/>
    <n v="278986235.71998203"/>
    <x v="40"/>
  </r>
  <r>
    <x v="7"/>
    <s v="BOYACÁ"/>
    <s v="15464"/>
    <s v="MUNICIPIO DE MONGUA (BOYACÁ)"/>
    <n v="0"/>
    <n v="0"/>
    <n v="0"/>
    <n v="0"/>
    <n v="0"/>
    <n v="0"/>
    <n v="0"/>
    <n v="6260.6792551800609"/>
    <n v="0"/>
    <n v="35819083.63302923"/>
    <n v="17770036.93"/>
    <n v="0"/>
    <n v="53595381.24228441"/>
    <n v="17770036.93"/>
    <n v="0"/>
    <n v="0"/>
    <n v="35825344.31228441"/>
    <n v="0"/>
    <n v="0"/>
    <n v="0"/>
    <n v="53595381.24228441"/>
    <n v="0"/>
    <n v="53595381.24228441"/>
    <n v="0"/>
    <n v="53595381.24228441"/>
    <x v="40"/>
  </r>
  <r>
    <x v="7"/>
    <s v="BOYACÁ"/>
    <s v="15466"/>
    <s v="MUNICIPIO DE MONGUÍ (BOYACÁ)"/>
    <n v="0"/>
    <n v="0"/>
    <n v="0"/>
    <n v="0"/>
    <n v="0"/>
    <n v="0"/>
    <n v="0"/>
    <n v="17052.803391471505"/>
    <n v="0"/>
    <n v="48468138.908642367"/>
    <n v="47530811.759999998"/>
    <n v="0"/>
    <n v="96016003.472033828"/>
    <n v="47530811.759999998"/>
    <n v="0"/>
    <n v="0"/>
    <n v="48485191.712033838"/>
    <n v="0"/>
    <n v="0"/>
    <n v="0"/>
    <n v="96016003.472033828"/>
    <n v="0"/>
    <n v="96016003.472033828"/>
    <n v="0"/>
    <n v="96016003.472033828"/>
    <x v="40"/>
  </r>
  <r>
    <x v="7"/>
    <s v="BOYACÁ"/>
    <s v="15476"/>
    <s v="MUNICIPIO DE MOTAVITA (BOYACÁ)"/>
    <n v="0"/>
    <n v="0"/>
    <n v="0"/>
    <n v="0"/>
    <n v="0"/>
    <n v="0"/>
    <n v="0"/>
    <n v="680.3634615028277"/>
    <n v="0"/>
    <n v="4735523.9753657198"/>
    <n v="2969472.84"/>
    <n v="0"/>
    <n v="7705677.1788272224"/>
    <n v="2969472.84"/>
    <n v="0"/>
    <n v="0"/>
    <n v="4736204.3388272226"/>
    <n v="0"/>
    <n v="0"/>
    <n v="0"/>
    <n v="7705677.1788272224"/>
    <n v="0"/>
    <n v="7705677.1788272224"/>
    <n v="0"/>
    <n v="7705677.1788272224"/>
    <x v="40"/>
  </r>
  <r>
    <x v="7"/>
    <s v="BOYACÁ"/>
    <s v="15480"/>
    <s v="MUNICIPIO DE MUZO (BOYACÁ)"/>
    <n v="0"/>
    <n v="0"/>
    <n v="0"/>
    <n v="0"/>
    <n v="0"/>
    <n v="0"/>
    <n v="0"/>
    <n v="38221.257370084524"/>
    <n v="0"/>
    <n v="159181490.81142676"/>
    <n v="163525308.61000001"/>
    <n v="0"/>
    <n v="322745020.67879689"/>
    <n v="163525308.61000001"/>
    <n v="0"/>
    <n v="0"/>
    <n v="159219712.06879684"/>
    <n v="0"/>
    <n v="0"/>
    <n v="0"/>
    <n v="322745020.67879689"/>
    <n v="0"/>
    <n v="322745020.67879689"/>
    <n v="172099935.00999999"/>
    <n v="150645085.6687969"/>
    <x v="40"/>
  </r>
  <r>
    <x v="7"/>
    <s v="BOYACÁ"/>
    <s v="15491"/>
    <s v="MUNICIPIO DE NOBSA (BOYACÁ)"/>
    <n v="0"/>
    <n v="0"/>
    <n v="0"/>
    <n v="0"/>
    <n v="0"/>
    <n v="0"/>
    <n v="0"/>
    <n v="13430.075769662857"/>
    <n v="0"/>
    <n v="114431135.36318211"/>
    <n v="108577251.33"/>
    <n v="0"/>
    <n v="223021816.76895177"/>
    <n v="108577251.33"/>
    <n v="0"/>
    <n v="0"/>
    <n v="114444565.43895178"/>
    <n v="0"/>
    <n v="0"/>
    <n v="0"/>
    <n v="223021816.76895177"/>
    <n v="0"/>
    <n v="223021816.76895177"/>
    <n v="0"/>
    <n v="223021816.76895177"/>
    <x v="40"/>
  </r>
  <r>
    <x v="7"/>
    <s v="BOYACÁ"/>
    <s v="15507"/>
    <s v="MUNICIPIO DE OTANCHE (BOYACÁ)"/>
    <n v="0"/>
    <n v="0"/>
    <n v="0"/>
    <n v="0"/>
    <n v="0"/>
    <n v="0"/>
    <n v="0"/>
    <n v="34518.775910407305"/>
    <n v="0"/>
    <n v="138770437.31599489"/>
    <n v="142180986.00999999"/>
    <n v="0"/>
    <n v="280985942.10190529"/>
    <n v="142180986.00999999"/>
    <n v="0"/>
    <n v="0"/>
    <n v="138804956.0919053"/>
    <n v="0"/>
    <n v="0"/>
    <n v="0"/>
    <n v="280985942.10190529"/>
    <n v="0"/>
    <n v="280985942.10190529"/>
    <n v="0"/>
    <n v="280985942.10190529"/>
    <x v="40"/>
  </r>
  <r>
    <x v="7"/>
    <s v="BOYACÁ"/>
    <s v="15516"/>
    <s v="MUNICIPIO DE PAIPA (BOYACÁ)"/>
    <n v="0"/>
    <n v="0"/>
    <n v="0"/>
    <n v="0"/>
    <n v="0"/>
    <n v="0"/>
    <n v="0"/>
    <n v="28021048.069514573"/>
    <n v="0"/>
    <n v="154979412.25647712"/>
    <n v="136453801.90000001"/>
    <n v="0"/>
    <n v="319454262.22599173"/>
    <n v="136453801.90000001"/>
    <n v="0"/>
    <n v="0"/>
    <n v="183000460.32599169"/>
    <n v="0"/>
    <n v="0"/>
    <n v="0"/>
    <n v="319454262.22599173"/>
    <n v="0"/>
    <n v="319454262.22599173"/>
    <n v="0"/>
    <n v="319454262.22599173"/>
    <x v="40"/>
  </r>
  <r>
    <x v="7"/>
    <s v="BOYACÁ"/>
    <s v="15531"/>
    <s v="MUNICIPIO DE PAUNA (BOYACÁ)"/>
    <n v="0"/>
    <n v="0"/>
    <n v="0"/>
    <n v="0"/>
    <n v="0"/>
    <n v="0"/>
    <n v="0"/>
    <n v="15059095.374857977"/>
    <n v="0"/>
    <n v="135390714.37115526"/>
    <n v="138759277.78999999"/>
    <n v="0"/>
    <n v="289209087.53601325"/>
    <n v="138759277.78999999"/>
    <n v="0"/>
    <n v="0"/>
    <n v="150449809.74601322"/>
    <n v="0"/>
    <n v="0"/>
    <n v="0"/>
    <n v="289209087.53601325"/>
    <n v="0"/>
    <n v="289209087.53601325"/>
    <n v="0"/>
    <n v="289209087.53601325"/>
    <x v="40"/>
  </r>
  <r>
    <x v="7"/>
    <s v="BOYACÁ"/>
    <s v="15537"/>
    <s v="MUNICIPIO DE PAZ DE RÍO (BOYACÁ)"/>
    <n v="0"/>
    <n v="0"/>
    <n v="0"/>
    <n v="0"/>
    <n v="0"/>
    <n v="0"/>
    <n v="0"/>
    <n v="89734.825556516647"/>
    <n v="0"/>
    <n v="208020689.23403251"/>
    <n v="194228379.08000001"/>
    <n v="0"/>
    <n v="402338803.13958907"/>
    <n v="194228379.08000001"/>
    <n v="0"/>
    <n v="0"/>
    <n v="208110424.05958903"/>
    <n v="0"/>
    <n v="0"/>
    <n v="0"/>
    <n v="402338803.13958907"/>
    <n v="0"/>
    <n v="402338803.13958907"/>
    <n v="0"/>
    <n v="402338803.13958907"/>
    <x v="40"/>
  </r>
  <r>
    <x v="7"/>
    <s v="BOYACÁ"/>
    <s v="15542"/>
    <s v="MUNICIPIO DE PESCA (BOYACÁ)"/>
    <n v="0"/>
    <n v="0"/>
    <n v="0"/>
    <n v="0"/>
    <n v="0"/>
    <n v="0"/>
    <n v="0"/>
    <n v="1536.5374467037618"/>
    <n v="0"/>
    <n v="5487297.1380251683"/>
    <n v="3418860.35"/>
    <n v="0"/>
    <n v="8907694.0254718717"/>
    <n v="3418860.35"/>
    <n v="0"/>
    <n v="0"/>
    <n v="5488833.6754718721"/>
    <n v="0"/>
    <n v="0"/>
    <n v="0"/>
    <n v="8907694.0254718717"/>
    <n v="0"/>
    <n v="8907694.0254718717"/>
    <n v="0"/>
    <n v="8907694.0254718717"/>
    <x v="40"/>
  </r>
  <r>
    <x v="7"/>
    <s v="BOYACÁ"/>
    <s v="15572"/>
    <s v="MUNICIPIO DE PUERTO BOYACÁ (BOYACÁ)"/>
    <n v="0"/>
    <n v="0"/>
    <n v="0"/>
    <n v="0"/>
    <n v="0"/>
    <n v="0"/>
    <n v="0"/>
    <n v="8222382.9268989563"/>
    <n v="0"/>
    <n v="17353296849.25127"/>
    <n v="17720385327.009998"/>
    <n v="0"/>
    <n v="35081904559.188171"/>
    <n v="17720385327.009998"/>
    <n v="0"/>
    <n v="0"/>
    <n v="17361519232.178169"/>
    <n v="0"/>
    <n v="0"/>
    <n v="0"/>
    <n v="35081904559.188171"/>
    <n v="0"/>
    <n v="35081904559.188171"/>
    <n v="0"/>
    <n v="35081904559.188171"/>
    <x v="40"/>
  </r>
  <r>
    <x v="7"/>
    <s v="BOYACÁ"/>
    <s v="15580"/>
    <s v="MUNICIPIO DE QUÍPAMA (BOYACÁ)"/>
    <n v="0"/>
    <n v="0"/>
    <n v="0"/>
    <n v="0"/>
    <n v="0"/>
    <n v="0"/>
    <n v="0"/>
    <n v="44844.257143527269"/>
    <n v="0"/>
    <n v="174336092.26970169"/>
    <n v="178161565.71000001"/>
    <n v="0"/>
    <n v="352542502.23684525"/>
    <n v="178161565.71000001"/>
    <n v="0"/>
    <n v="0"/>
    <n v="174380936.52684522"/>
    <n v="0"/>
    <n v="0"/>
    <n v="0"/>
    <n v="352542502.23684525"/>
    <n v="0"/>
    <n v="352542502.23684525"/>
    <n v="0"/>
    <n v="352542502.23684525"/>
    <x v="40"/>
  </r>
  <r>
    <x v="7"/>
    <s v="BOYACÁ"/>
    <s v="15600"/>
    <s v="MUNICIPIO DE RÁQUIRA (BOYACÁ)"/>
    <n v="0"/>
    <n v="0"/>
    <n v="0"/>
    <n v="0"/>
    <n v="0"/>
    <n v="0"/>
    <n v="0"/>
    <n v="7893.3496317863464"/>
    <n v="0"/>
    <n v="0"/>
    <n v="0"/>
    <n v="0"/>
    <n v="7893.3496317863464"/>
    <n v="0"/>
    <n v="0"/>
    <n v="0"/>
    <n v="7893.3496317863464"/>
    <n v="0"/>
    <n v="0"/>
    <n v="0"/>
    <n v="7893.3496317863464"/>
    <n v="0"/>
    <n v="7893.3496317863464"/>
    <n v="0"/>
    <n v="7893.3496317863464"/>
    <x v="40"/>
  </r>
  <r>
    <x v="7"/>
    <s v="BOYACÁ"/>
    <s v="15632"/>
    <s v="MUNICIPIO DE SABOYÁ (BOYACÁ)"/>
    <n v="0"/>
    <n v="0"/>
    <n v="0"/>
    <n v="0"/>
    <n v="0"/>
    <n v="0"/>
    <n v="0"/>
    <n v="0.17130523920059204"/>
    <n v="0"/>
    <n v="8802531.8596578967"/>
    <n v="4021487.09"/>
    <n v="0"/>
    <n v="12824019.120963136"/>
    <n v="4021487.09"/>
    <n v="0"/>
    <n v="0"/>
    <n v="8802532.0309631359"/>
    <n v="0"/>
    <n v="0"/>
    <n v="0"/>
    <n v="12824019.120963136"/>
    <n v="0"/>
    <n v="12824019.120963136"/>
    <n v="0"/>
    <n v="12824019.120963136"/>
    <x v="40"/>
  </r>
  <r>
    <x v="7"/>
    <s v="BOYACÁ"/>
    <s v="15646"/>
    <s v="MUNICIPIO DE SAMACÁ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0"/>
  </r>
  <r>
    <x v="7"/>
    <s v="BOYACÁ"/>
    <s v="15667"/>
    <s v="MUNICIPIO DE SAN LUIS DE GACENO (BOYACÁ)"/>
    <n v="0"/>
    <n v="0"/>
    <n v="0"/>
    <n v="0"/>
    <n v="0"/>
    <n v="0"/>
    <n v="0"/>
    <n v="4368.5824978705496"/>
    <n v="0"/>
    <n v="0"/>
    <n v="0"/>
    <n v="0"/>
    <n v="4368.5824978705496"/>
    <n v="0"/>
    <n v="0"/>
    <n v="0"/>
    <n v="4368.5824978705496"/>
    <n v="0"/>
    <n v="0"/>
    <n v="0"/>
    <n v="4368.5824978705496"/>
    <n v="0"/>
    <n v="4368.5824978705496"/>
    <n v="0"/>
    <n v="4368.5824978705496"/>
    <x v="40"/>
  </r>
  <r>
    <x v="7"/>
    <s v="BOYACÁ"/>
    <s v="15673"/>
    <s v="MUNICIPIO DE SAN MATEO (BOYACÁ)"/>
    <n v="0"/>
    <n v="0"/>
    <n v="0"/>
    <n v="0"/>
    <n v="0"/>
    <n v="0"/>
    <n v="0"/>
    <n v="41.55667486270977"/>
    <n v="0"/>
    <n v="0"/>
    <n v="0"/>
    <n v="0"/>
    <n v="41.55667486270977"/>
    <n v="0"/>
    <n v="0"/>
    <n v="0"/>
    <n v="41.55667486270977"/>
    <n v="0"/>
    <n v="0"/>
    <n v="0"/>
    <n v="41.55667486270977"/>
    <n v="0"/>
    <n v="41.55667486270977"/>
    <n v="0"/>
    <n v="41.55667486270977"/>
    <x v="40"/>
  </r>
  <r>
    <x v="7"/>
    <s v="BOYACÁ"/>
    <s v="15676"/>
    <s v="MUNICIPIO DE SAN MIGUEL DE SEMA (BOYACÁ)"/>
    <n v="0"/>
    <n v="0"/>
    <n v="0"/>
    <n v="0"/>
    <n v="0"/>
    <n v="0"/>
    <n v="0"/>
    <n v="4024.2575595527887"/>
    <n v="0"/>
    <n v="9207700.139657896"/>
    <n v="8892762.1400000006"/>
    <n v="0"/>
    <n v="18104486.537217449"/>
    <n v="8892762.1400000006"/>
    <n v="0"/>
    <n v="0"/>
    <n v="9211724.3972174488"/>
    <n v="0"/>
    <n v="0"/>
    <n v="0"/>
    <n v="18104486.537217449"/>
    <n v="0"/>
    <n v="18104486.537217449"/>
    <n v="5481453"/>
    <n v="12623033.537217449"/>
    <x v="40"/>
  </r>
  <r>
    <x v="7"/>
    <s v="BOYACÁ"/>
    <s v="15681"/>
    <s v="MUNICIPIO DE SAN PABLO DE BORBUR (BOYACÁ)"/>
    <n v="0"/>
    <n v="0"/>
    <n v="0"/>
    <n v="0"/>
    <n v="0"/>
    <n v="0"/>
    <n v="0"/>
    <n v="39634.687842905521"/>
    <n v="0"/>
    <n v="162415504.49565786"/>
    <n v="166648706.91"/>
    <n v="0"/>
    <n v="329103846.09350073"/>
    <n v="166648706.91"/>
    <n v="0"/>
    <n v="0"/>
    <n v="162455139.18350077"/>
    <n v="0"/>
    <n v="0"/>
    <n v="0"/>
    <n v="329103846.09350073"/>
    <n v="0"/>
    <n v="329103846.09350073"/>
    <n v="48000642.659999996"/>
    <n v="281103203.43350077"/>
    <x v="40"/>
  </r>
  <r>
    <x v="7"/>
    <s v="BOYACÁ"/>
    <s v="15720"/>
    <s v="MUNICIPIO DE SATIVANORTE (BOYACÁ)"/>
    <n v="0"/>
    <n v="0"/>
    <n v="0"/>
    <n v="0"/>
    <n v="0"/>
    <n v="0"/>
    <n v="0"/>
    <n v="27978.763272896409"/>
    <n v="0"/>
    <n v="53816498.21702458"/>
    <n v="48454810.93"/>
    <n v="0"/>
    <n v="102299287.91029748"/>
    <n v="48454810.93"/>
    <n v="0"/>
    <n v="0"/>
    <n v="53844476.980297476"/>
    <n v="0"/>
    <n v="0"/>
    <n v="0"/>
    <n v="102299287.91029748"/>
    <n v="0"/>
    <n v="102299287.91029748"/>
    <n v="0"/>
    <n v="102299287.91029748"/>
    <x v="40"/>
  </r>
  <r>
    <x v="7"/>
    <s v="BOYACÁ"/>
    <s v="15755"/>
    <s v="MUNICIPIO DE SOCOTÁ (BOYACÁ)"/>
    <n v="0"/>
    <n v="0"/>
    <n v="0"/>
    <n v="0"/>
    <n v="0"/>
    <n v="0"/>
    <n v="0"/>
    <n v="1438.3599120294675"/>
    <n v="0"/>
    <n v="0"/>
    <n v="0"/>
    <n v="0"/>
    <n v="1438.3599120294675"/>
    <n v="0"/>
    <n v="0"/>
    <n v="0"/>
    <n v="1438.3599120294675"/>
    <n v="0"/>
    <n v="0"/>
    <n v="0"/>
    <n v="1438.3599120294675"/>
    <n v="0"/>
    <n v="1438.3599120294675"/>
    <n v="0"/>
    <n v="1438.3599120294675"/>
    <x v="40"/>
  </r>
  <r>
    <x v="7"/>
    <s v="BOYACÁ"/>
    <s v="15757"/>
    <s v="MUNICIPIO DE SOCHA (BOYACÁ)"/>
    <n v="0"/>
    <n v="0"/>
    <n v="0"/>
    <n v="0"/>
    <n v="0"/>
    <n v="0"/>
    <n v="0"/>
    <n v="3489.8400148437358"/>
    <n v="0"/>
    <n v="0"/>
    <n v="0"/>
    <n v="0"/>
    <n v="3489.8400148437358"/>
    <n v="0"/>
    <n v="0"/>
    <n v="0"/>
    <n v="3489.8400148437358"/>
    <n v="0"/>
    <n v="0"/>
    <n v="0"/>
    <n v="3489.8400148437358"/>
    <n v="0"/>
    <n v="3489.8400148437358"/>
    <n v="0"/>
    <n v="3489.8400148437358"/>
    <x v="40"/>
  </r>
  <r>
    <x v="7"/>
    <s v="BOYACÁ"/>
    <s v="15761"/>
    <s v="MUNICIPIO DE SOMONDOCO (BOYACÁ)"/>
    <n v="0"/>
    <n v="0"/>
    <n v="0"/>
    <n v="0"/>
    <n v="0"/>
    <n v="0"/>
    <n v="0"/>
    <n v="11365.887588433921"/>
    <n v="0"/>
    <n v="62171261.381570064"/>
    <n v="63687022.369999997"/>
    <n v="0"/>
    <n v="125869649.63915849"/>
    <n v="63687022.369999997"/>
    <n v="0"/>
    <n v="0"/>
    <n v="62182627.269158497"/>
    <n v="0"/>
    <n v="0"/>
    <n v="0"/>
    <n v="125869649.63915849"/>
    <n v="0"/>
    <n v="125869649.63915849"/>
    <n v="0"/>
    <n v="125869649.63915849"/>
    <x v="40"/>
  </r>
  <r>
    <x v="7"/>
    <s v="BOYACÁ"/>
    <s v="15774"/>
    <s v="MUNICIPIO DE SUSACÓN (BOYACÁ)"/>
    <n v="0"/>
    <n v="0"/>
    <n v="0"/>
    <n v="0"/>
    <n v="0"/>
    <n v="0"/>
    <n v="0"/>
    <n v="1337.0065484992228"/>
    <n v="0"/>
    <n v="2715489.4726341404"/>
    <n v="1875099.49"/>
    <n v="0"/>
    <n v="4591925.9691826394"/>
    <n v="1875099.49"/>
    <n v="0"/>
    <n v="0"/>
    <n v="2716826.4791826396"/>
    <n v="0"/>
    <n v="0"/>
    <n v="0"/>
    <n v="4591925.9691826394"/>
    <n v="0"/>
    <n v="4591925.9691826394"/>
    <n v="0"/>
    <n v="4591925.9691826394"/>
    <x v="40"/>
  </r>
  <r>
    <x v="7"/>
    <s v="BOYACÁ"/>
    <s v="15790"/>
    <s v="MUNICIPIO DE TASCO (BOYACÁ)"/>
    <n v="0"/>
    <n v="0"/>
    <n v="0"/>
    <n v="0"/>
    <n v="0"/>
    <n v="0"/>
    <n v="0"/>
    <n v="23113.012514427304"/>
    <n v="0"/>
    <n v="85017497.573165968"/>
    <n v="103544343.72"/>
    <n v="0"/>
    <n v="188584954.30568039"/>
    <n v="103544343.72"/>
    <n v="0"/>
    <n v="0"/>
    <n v="85040610.585680395"/>
    <n v="0"/>
    <n v="0"/>
    <n v="0"/>
    <n v="188584954.30568039"/>
    <n v="0"/>
    <n v="188584954.30568039"/>
    <n v="0"/>
    <n v="188584954.30568039"/>
    <x v="40"/>
  </r>
  <r>
    <x v="7"/>
    <s v="BOYACÁ"/>
    <s v="15804"/>
    <s v="MUNICIPIO DE TIBANÁ (BOYACÁ)"/>
    <n v="0"/>
    <n v="0"/>
    <n v="0"/>
    <n v="0"/>
    <n v="0"/>
    <n v="0"/>
    <n v="0"/>
    <n v="341.91309692664072"/>
    <n v="0"/>
    <n v="704594.98389122973"/>
    <n v="680495.18"/>
    <n v="0"/>
    <n v="1385432.0769881564"/>
    <n v="680495.18"/>
    <n v="0"/>
    <n v="0"/>
    <n v="704936.89698815637"/>
    <n v="0"/>
    <n v="0"/>
    <n v="0"/>
    <n v="1385432.0769881564"/>
    <n v="0"/>
    <n v="1385432.0769881564"/>
    <n v="0"/>
    <n v="1385432.0769881564"/>
    <x v="40"/>
  </r>
  <r>
    <x v="7"/>
    <s v="BOYACÁ"/>
    <s v="15806"/>
    <s v="MUNICIPIO DE TIBASOSA (BOYACÁ)"/>
    <n v="0"/>
    <n v="0"/>
    <n v="0"/>
    <n v="0"/>
    <n v="0"/>
    <n v="0"/>
    <n v="0"/>
    <n v="0.35228457301855087"/>
    <n v="0"/>
    <n v="11719690.793444587"/>
    <n v="10669618.35"/>
    <n v="0"/>
    <n v="22389309.49572916"/>
    <n v="10669618.35"/>
    <n v="0"/>
    <n v="0"/>
    <n v="11719691.14572916"/>
    <n v="0"/>
    <n v="0"/>
    <n v="0"/>
    <n v="22389309.49572916"/>
    <n v="0"/>
    <n v="22389309.49572916"/>
    <n v="0"/>
    <n v="22389309.49572916"/>
    <x v="40"/>
  </r>
  <r>
    <x v="7"/>
    <s v="BOYACÁ"/>
    <s v="15820"/>
    <s v="MUNICIPIO DE TÓPAGA (BOYACÁ)"/>
    <n v="0"/>
    <n v="0"/>
    <n v="0"/>
    <n v="0"/>
    <n v="0"/>
    <n v="0"/>
    <n v="0"/>
    <n v="5644.5203237086535"/>
    <n v="0"/>
    <n v="63389933.367152698"/>
    <n v="62756138.840000004"/>
    <n v="0"/>
    <n v="126151716.72747642"/>
    <n v="62756138.840000004"/>
    <n v="0"/>
    <n v="0"/>
    <n v="63395577.887476407"/>
    <n v="0"/>
    <n v="0"/>
    <n v="0"/>
    <n v="126151716.72747642"/>
    <n v="0"/>
    <n v="126151716.72747642"/>
    <n v="0"/>
    <n v="126151716.72747642"/>
    <x v="40"/>
  </r>
  <r>
    <x v="7"/>
    <s v="BOYACÁ"/>
    <s v="15822"/>
    <s v="MUNICIPIO DE TOTA (BOYACÁ)"/>
    <n v="0"/>
    <n v="0"/>
    <n v="0"/>
    <n v="0"/>
    <n v="0"/>
    <n v="0"/>
    <n v="0"/>
    <n v="1161557.7513508033"/>
    <n v="0"/>
    <n v="818708.48040614545"/>
    <n v="933552.26"/>
    <n v="0"/>
    <n v="2913818.4917569486"/>
    <n v="933552.26"/>
    <n v="0"/>
    <n v="0"/>
    <n v="1980266.2317569489"/>
    <n v="0"/>
    <n v="0"/>
    <n v="0"/>
    <n v="2913818.4917569486"/>
    <n v="0"/>
    <n v="2913818.4917569486"/>
    <n v="0"/>
    <n v="2913818.4917569486"/>
    <x v="40"/>
  </r>
  <r>
    <x v="7"/>
    <s v="BOYACÁ"/>
    <s v="15832"/>
    <s v="MUNICIPIO DE TUNUNGUÁ (BOYACÁ)"/>
    <n v="0"/>
    <n v="0"/>
    <n v="0"/>
    <n v="0"/>
    <n v="0"/>
    <n v="0"/>
    <n v="0"/>
    <n v="27079.870305538177"/>
    <n v="0"/>
    <n v="97826722.339493275"/>
    <n v="99374892.239999995"/>
    <n v="0"/>
    <n v="197228694.44979882"/>
    <n v="99374892.239999995"/>
    <n v="0"/>
    <n v="0"/>
    <n v="97853802.209798813"/>
    <n v="0"/>
    <n v="0"/>
    <n v="0"/>
    <n v="197228694.44979882"/>
    <n v="0"/>
    <n v="197228694.44979882"/>
    <n v="0"/>
    <n v="197228694.44979882"/>
    <x v="40"/>
  </r>
  <r>
    <x v="7"/>
    <s v="BOYACÁ"/>
    <s v="15837"/>
    <s v="MUNICIPIO DE TUTA (BOYACÁ)"/>
    <n v="0"/>
    <n v="0"/>
    <n v="0"/>
    <n v="0"/>
    <n v="0"/>
    <n v="0"/>
    <n v="0"/>
    <n v="7987.1832689121366"/>
    <n v="0"/>
    <n v="22800310.612359017"/>
    <n v="16979274.530000001"/>
    <n v="0"/>
    <n v="39787572.32562793"/>
    <n v="16979274.530000001"/>
    <n v="0"/>
    <n v="0"/>
    <n v="22808297.795627929"/>
    <n v="0"/>
    <n v="0"/>
    <n v="0"/>
    <n v="39787572.32562793"/>
    <n v="0"/>
    <n v="39787572.32562793"/>
    <n v="0"/>
    <n v="39787572.32562793"/>
    <x v="40"/>
  </r>
  <r>
    <x v="7"/>
    <s v="BOYACÁ"/>
    <s v="15842"/>
    <s v="MUNICIPIO DE UMBITA (BOYACÁ)"/>
    <n v="0"/>
    <n v="0"/>
    <n v="0"/>
    <n v="0"/>
    <n v="0"/>
    <n v="0"/>
    <n v="0"/>
    <n v="1240.2088514589705"/>
    <n v="0"/>
    <n v="0"/>
    <n v="0"/>
    <n v="0"/>
    <n v="1240.2088514589705"/>
    <n v="0"/>
    <n v="0"/>
    <n v="0"/>
    <n v="1240.2088514589705"/>
    <n v="0"/>
    <n v="0"/>
    <n v="0"/>
    <n v="1240.2088514589705"/>
    <n v="0"/>
    <n v="1240.2088514589705"/>
    <n v="0"/>
    <n v="1240.2088514589705"/>
    <x v="40"/>
  </r>
  <r>
    <x v="7"/>
    <s v="BOYACÁ"/>
    <s v="15861"/>
    <s v="MUNICIPIO DE VENTAQUEMADA (BOYACÁ)"/>
    <n v="0"/>
    <n v="0"/>
    <n v="0"/>
    <n v="0"/>
    <n v="0"/>
    <n v="0"/>
    <n v="0"/>
    <n v="2218.6358942342922"/>
    <n v="0"/>
    <n v="6756069.2320131175"/>
    <n v="7191653.0300000003"/>
    <n v="0"/>
    <n v="13949940.897907352"/>
    <n v="7191653.0300000003"/>
    <n v="0"/>
    <n v="0"/>
    <n v="6758287.8679073518"/>
    <n v="0"/>
    <n v="0"/>
    <n v="0"/>
    <n v="13949940.897907352"/>
    <n v="0"/>
    <n v="13949940.897907352"/>
    <n v="0"/>
    <n v="13949940.897907352"/>
    <x v="40"/>
  </r>
  <r>
    <x v="7"/>
    <s v="CALDAS"/>
    <s v="17000"/>
    <s v="DEPARTAMENTO DE CALDAS"/>
    <n v="0"/>
    <n v="0"/>
    <n v="0"/>
    <n v="0"/>
    <n v="0"/>
    <n v="0"/>
    <n v="0"/>
    <n v="0"/>
    <n v="0"/>
    <n v="0"/>
    <n v="21904600.350000001"/>
    <n v="0"/>
    <n v="21904600.350000001"/>
    <n v="21904600.350000001"/>
    <n v="0"/>
    <n v="0"/>
    <n v="0"/>
    <n v="0"/>
    <n v="0"/>
    <n v="0"/>
    <n v="21904600.350000001"/>
    <n v="0"/>
    <n v="21904600.350000001"/>
    <n v="0"/>
    <n v="21904600.350000001"/>
    <x v="41"/>
  </r>
  <r>
    <x v="7"/>
    <s v="CALDAS"/>
    <s v="17001"/>
    <s v="MUNICIPIO DE MANIZALES (CALDAS)"/>
    <n v="0"/>
    <n v="0"/>
    <n v="0"/>
    <n v="0"/>
    <n v="0"/>
    <n v="0"/>
    <n v="0"/>
    <n v="0.21215233765542507"/>
    <n v="0"/>
    <n v="0"/>
    <n v="0"/>
    <n v="0"/>
    <n v="0.21215233765542507"/>
    <n v="0"/>
    <n v="0"/>
    <n v="0"/>
    <n v="0.21215233765542507"/>
    <n v="0"/>
    <n v="0"/>
    <n v="0"/>
    <n v="0.21215233765542507"/>
    <n v="0"/>
    <n v="0.21215233765542507"/>
    <n v="0"/>
    <n v="0.21215233765542507"/>
    <x v="41"/>
  </r>
  <r>
    <x v="7"/>
    <s v="CALDAS"/>
    <s v="17013"/>
    <s v="MUNICIPIO DE AGUADAS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"/>
  </r>
  <r>
    <x v="7"/>
    <s v="CALDAS"/>
    <s v="17042"/>
    <s v="MUNICIPIO DE ANSERMA (CALDAS)"/>
    <n v="0"/>
    <n v="0"/>
    <n v="0"/>
    <n v="0"/>
    <n v="0"/>
    <n v="0"/>
    <n v="0"/>
    <n v="7.5370181002654135E-3"/>
    <n v="0"/>
    <n v="83103.176184431053"/>
    <n v="0"/>
    <n v="0"/>
    <n v="83103.183721449153"/>
    <n v="0"/>
    <n v="0"/>
    <n v="0"/>
    <n v="83103.183721449153"/>
    <n v="0"/>
    <n v="0"/>
    <n v="0"/>
    <n v="83103.183721449153"/>
    <n v="0"/>
    <n v="83103.183721449153"/>
    <n v="0"/>
    <n v="83103.183721449153"/>
    <x v="41"/>
  </r>
  <r>
    <x v="7"/>
    <s v="CALDAS"/>
    <s v="17272"/>
    <s v="MUNICIPIO DE FILADELFIA (CALDAS)"/>
    <n v="0"/>
    <n v="0"/>
    <n v="0"/>
    <n v="0"/>
    <n v="0"/>
    <n v="0"/>
    <n v="0"/>
    <n v="0.22236858122050762"/>
    <n v="0"/>
    <n v="0"/>
    <n v="0"/>
    <n v="0"/>
    <n v="0.22236858122050762"/>
    <n v="0"/>
    <n v="0"/>
    <n v="0"/>
    <n v="0.22236858122050762"/>
    <n v="0"/>
    <n v="0"/>
    <n v="0"/>
    <n v="0.22236858122050762"/>
    <n v="0"/>
    <n v="0.22236858122050762"/>
    <n v="0"/>
    <n v="0.22236858122050762"/>
    <x v="41"/>
  </r>
  <r>
    <x v="7"/>
    <s v="CALDAS"/>
    <s v="17380"/>
    <s v="MUNICIPIO DE LA DORADA (CALDAS)"/>
    <n v="0"/>
    <n v="0"/>
    <n v="0"/>
    <n v="0"/>
    <n v="0"/>
    <n v="0"/>
    <n v="0"/>
    <n v="0.17379183124285191"/>
    <n v="0"/>
    <n v="0"/>
    <n v="0"/>
    <n v="0"/>
    <n v="0.17379183124285191"/>
    <n v="0"/>
    <n v="0"/>
    <n v="0"/>
    <n v="0.17379183124285191"/>
    <n v="0"/>
    <n v="0"/>
    <n v="0"/>
    <n v="0.17379183124285191"/>
    <n v="0"/>
    <n v="0.17379183124285191"/>
    <n v="0"/>
    <n v="0.17379183124285191"/>
    <x v="41"/>
  </r>
  <r>
    <x v="7"/>
    <s v="CALDAS"/>
    <s v="17388"/>
    <s v="MUNICIPIO DE LA MERCED (CALDAS)"/>
    <n v="0"/>
    <n v="0"/>
    <n v="0"/>
    <n v="0"/>
    <n v="0"/>
    <n v="0"/>
    <n v="0"/>
    <n v="0.22202680591726676"/>
    <n v="0"/>
    <n v="0"/>
    <n v="44169.41"/>
    <n v="0"/>
    <n v="44169.632026805921"/>
    <n v="44169.41"/>
    <n v="0"/>
    <n v="0"/>
    <n v="0.22202680591726676"/>
    <n v="0"/>
    <n v="0"/>
    <n v="0"/>
    <n v="44169.632026805921"/>
    <n v="0"/>
    <n v="44169.632026805921"/>
    <n v="0"/>
    <n v="44169.632026805921"/>
    <x v="41"/>
  </r>
  <r>
    <x v="7"/>
    <s v="CALDAS"/>
    <s v="17442"/>
    <s v="MUNICIPIO DE MARMATO (CALDAS)"/>
    <n v="0"/>
    <n v="0"/>
    <n v="0"/>
    <n v="0"/>
    <n v="0"/>
    <n v="0"/>
    <n v="0"/>
    <n v="0"/>
    <n v="0"/>
    <n v="0"/>
    <n v="259947883.55000001"/>
    <n v="0"/>
    <n v="259947883.55000001"/>
    <n v="259947883.55000001"/>
    <n v="0"/>
    <n v="0"/>
    <n v="0"/>
    <n v="0"/>
    <n v="0"/>
    <n v="0"/>
    <n v="259947883.55000001"/>
    <n v="0"/>
    <n v="259947883.55000001"/>
    <n v="0"/>
    <n v="259947883.55000001"/>
    <x v="41"/>
  </r>
  <r>
    <x v="7"/>
    <s v="CALDAS"/>
    <s v="17495"/>
    <s v="MUNICIPIO DE NORCASIA (CALDAS)"/>
    <n v="0"/>
    <n v="0"/>
    <n v="0"/>
    <n v="0"/>
    <n v="0"/>
    <n v="0"/>
    <n v="0"/>
    <n v="1556833.4028645076"/>
    <n v="0"/>
    <n v="6773508.2701747045"/>
    <n v="4566977.87"/>
    <n v="0"/>
    <n v="12897319.543039212"/>
    <n v="4566977.87"/>
    <n v="0"/>
    <n v="0"/>
    <n v="8330341.6730392119"/>
    <n v="0"/>
    <n v="0"/>
    <n v="0"/>
    <n v="12897319.543039212"/>
    <n v="0"/>
    <n v="12897319.543039212"/>
    <n v="0"/>
    <n v="12897319.543039212"/>
    <x v="41"/>
  </r>
  <r>
    <x v="7"/>
    <s v="CALDAS"/>
    <s v="17541"/>
    <s v="MUNICIPIO DE PENSILVANIA (CALDAS)"/>
    <n v="0"/>
    <n v="0"/>
    <n v="0"/>
    <n v="0"/>
    <n v="0"/>
    <n v="0"/>
    <n v="0"/>
    <n v="0.27656226843828335"/>
    <n v="0"/>
    <n v="49860.438630710109"/>
    <n v="33682.519999999997"/>
    <n v="0"/>
    <n v="83543.235192978551"/>
    <n v="33682.519999999997"/>
    <n v="0"/>
    <n v="0"/>
    <n v="49860.715192978547"/>
    <n v="0"/>
    <n v="0"/>
    <n v="0"/>
    <n v="83543.235192978551"/>
    <n v="0"/>
    <n v="83543.235192978551"/>
    <n v="0"/>
    <n v="83543.235192978551"/>
    <x v="41"/>
  </r>
  <r>
    <x v="7"/>
    <s v="CALDAS"/>
    <s v="17662"/>
    <s v="MUNICIPIO DE SAMANÁ (CALDAS)"/>
    <n v="0"/>
    <n v="0"/>
    <n v="0"/>
    <n v="0"/>
    <n v="0"/>
    <n v="0"/>
    <n v="0"/>
    <n v="0.2920237501966767"/>
    <n v="0"/>
    <n v="140545.71452800054"/>
    <n v="0"/>
    <n v="0"/>
    <n v="140546.00655175073"/>
    <n v="0"/>
    <n v="0"/>
    <n v="0"/>
    <n v="140546.00655175073"/>
    <n v="0"/>
    <n v="0"/>
    <n v="0"/>
    <n v="140546.00655175073"/>
    <n v="0"/>
    <n v="140546.00655175073"/>
    <n v="0"/>
    <n v="140546.00655175073"/>
    <x v="41"/>
  </r>
  <r>
    <x v="7"/>
    <s v="CALDAS"/>
    <s v="17867"/>
    <s v="MUNICIPIO DE VICTORIA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1"/>
  </r>
  <r>
    <x v="7"/>
    <s v="CALDAS"/>
    <s v="17873"/>
    <s v="MUNICIPIO DE VILLAMARÍA (CALDAS)"/>
    <n v="0"/>
    <n v="0"/>
    <n v="0"/>
    <n v="0"/>
    <n v="0"/>
    <n v="0"/>
    <n v="0"/>
    <n v="17393204.717163213"/>
    <n v="0"/>
    <n v="9017852.385795366"/>
    <n v="5475459.29"/>
    <n v="0"/>
    <n v="31886516.392958578"/>
    <n v="5475459.29"/>
    <n v="0"/>
    <n v="0"/>
    <n v="26411057.102958579"/>
    <n v="0"/>
    <n v="0"/>
    <n v="0"/>
    <n v="31886516.392958578"/>
    <n v="0"/>
    <n v="31886516.392958578"/>
    <n v="0"/>
    <n v="31886516.392958578"/>
    <x v="41"/>
  </r>
  <r>
    <x v="7"/>
    <s v="CAQUETÁ"/>
    <s v="18000"/>
    <s v="DEPARTAMENTO DE CAQUETÁ"/>
    <n v="0"/>
    <n v="0"/>
    <n v="0"/>
    <n v="0"/>
    <n v="0"/>
    <n v="0"/>
    <n v="0"/>
    <n v="0"/>
    <n v="0"/>
    <n v="0"/>
    <n v="40181.65"/>
    <n v="0"/>
    <n v="40181.65"/>
    <n v="40181.65"/>
    <n v="0"/>
    <n v="0"/>
    <n v="0"/>
    <n v="0"/>
    <n v="0"/>
    <n v="0"/>
    <n v="40181.65"/>
    <n v="0"/>
    <n v="40181.65"/>
    <n v="0"/>
    <n v="40181.65"/>
    <x v="62"/>
  </r>
  <r>
    <x v="7"/>
    <s v="CAQUETÁ"/>
    <s v="18001"/>
    <s v="MUNICIPIO DE FLORENCIA (CAQUET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2"/>
  </r>
  <r>
    <x v="7"/>
    <s v="CAQUETÁ"/>
    <s v="18029"/>
    <s v="MUNICIPIO DE ALBANIA (CAQUETÁ)"/>
    <n v="0"/>
    <n v="0"/>
    <n v="0"/>
    <n v="0"/>
    <n v="0"/>
    <n v="0"/>
    <n v="0"/>
    <n v="0.39971837268694799"/>
    <n v="0"/>
    <n v="0"/>
    <n v="0"/>
    <n v="0"/>
    <n v="0.39971837268694799"/>
    <n v="0"/>
    <n v="0"/>
    <n v="0"/>
    <n v="0.39971837268694799"/>
    <n v="0"/>
    <n v="0"/>
    <n v="0"/>
    <n v="0.39971837268694799"/>
    <n v="0"/>
    <n v="0.39971837268694799"/>
    <n v="0"/>
    <n v="0.39971837268694799"/>
    <x v="62"/>
  </r>
  <r>
    <x v="7"/>
    <s v="CAQUETÁ"/>
    <s v="18592"/>
    <s v="MUNICIPIO DE EL PUERTO RICO (CAQUETÁ)"/>
    <n v="0"/>
    <n v="0"/>
    <n v="0"/>
    <n v="0"/>
    <n v="0"/>
    <n v="0"/>
    <n v="0"/>
    <n v="0"/>
    <n v="0"/>
    <n v="4537.547791566426"/>
    <n v="0"/>
    <n v="0"/>
    <n v="4537.547791566426"/>
    <n v="0"/>
    <n v="0"/>
    <n v="0"/>
    <n v="4537.547791566426"/>
    <n v="0"/>
    <n v="0"/>
    <n v="0"/>
    <n v="4537.547791566426"/>
    <n v="0"/>
    <n v="4537.547791566426"/>
    <n v="0"/>
    <n v="4537.547791566426"/>
    <x v="62"/>
  </r>
  <r>
    <x v="7"/>
    <s v="CAQUETÁ"/>
    <s v="18610"/>
    <s v="MUNICIPIO DE SAN JOSÉ DEL FRAGUA (CAQUETÁ)"/>
    <n v="0"/>
    <n v="0"/>
    <n v="0"/>
    <n v="0"/>
    <n v="0"/>
    <n v="0"/>
    <n v="0"/>
    <n v="0.26565099828349048"/>
    <n v="0"/>
    <n v="1348.7012303167339"/>
    <n v="1399.95"/>
    <n v="0"/>
    <n v="2748.9168813150172"/>
    <n v="1399.95"/>
    <n v="0"/>
    <n v="0"/>
    <n v="1348.9668813150174"/>
    <n v="0"/>
    <n v="0"/>
    <n v="0"/>
    <n v="2748.9168813150172"/>
    <n v="0"/>
    <n v="2748.9168813150172"/>
    <n v="0"/>
    <n v="2748.9168813150172"/>
    <x v="62"/>
  </r>
  <r>
    <x v="7"/>
    <s v="CAQUETÁ"/>
    <s v="18756"/>
    <s v="MUNICIPIO DE SOLANO (CAQUETÁ)"/>
    <n v="0"/>
    <n v="0"/>
    <n v="0"/>
    <n v="0"/>
    <n v="0"/>
    <n v="0"/>
    <n v="0"/>
    <n v="0"/>
    <n v="0"/>
    <n v="1252912.7980980189"/>
    <n v="1300523.48"/>
    <n v="0"/>
    <n v="2553436.2780980188"/>
    <n v="1300523.48"/>
    <n v="0"/>
    <n v="0"/>
    <n v="1252912.7980980189"/>
    <n v="0"/>
    <n v="0"/>
    <n v="0"/>
    <n v="2553436.2780980188"/>
    <n v="0"/>
    <n v="2553436.2780980188"/>
    <n v="0"/>
    <n v="2553436.2780980188"/>
    <x v="62"/>
  </r>
  <r>
    <x v="7"/>
    <s v="CAUCA"/>
    <s v="19050"/>
    <s v="MUNICIPIO DE ARGELIA (CAUCA)"/>
    <n v="0"/>
    <n v="0"/>
    <n v="0"/>
    <n v="0"/>
    <n v="0"/>
    <n v="0"/>
    <n v="0"/>
    <n v="7994.7017336083809"/>
    <n v="0"/>
    <n v="513059.25905987213"/>
    <n v="454034.45"/>
    <n v="0"/>
    <n v="975088.41079348046"/>
    <n v="454034.45"/>
    <n v="0"/>
    <n v="0"/>
    <n v="521053.96079348051"/>
    <n v="0"/>
    <n v="0"/>
    <n v="0"/>
    <n v="975088.41079348046"/>
    <n v="0"/>
    <n v="975088.41079348046"/>
    <n v="0"/>
    <n v="975088.41079348046"/>
    <x v="42"/>
  </r>
  <r>
    <x v="7"/>
    <s v="CAUCA"/>
    <s v="19100"/>
    <s v="MUNICIPIO DE BOLÍVAR (CAUCA)"/>
    <n v="0"/>
    <n v="0"/>
    <n v="0"/>
    <n v="0"/>
    <n v="0"/>
    <n v="0"/>
    <n v="0"/>
    <n v="19815.208877421916"/>
    <n v="0"/>
    <n v="7422735.8064230699"/>
    <n v="6565162.2800000003"/>
    <n v="0"/>
    <n v="14007713.295300491"/>
    <n v="6565162.2800000003"/>
    <n v="0"/>
    <n v="0"/>
    <n v="7442551.0153004918"/>
    <n v="0"/>
    <n v="0"/>
    <n v="0"/>
    <n v="14007713.295300491"/>
    <n v="0"/>
    <n v="14007713.295300491"/>
    <n v="0"/>
    <n v="14007713.295300491"/>
    <x v="42"/>
  </r>
  <r>
    <x v="7"/>
    <s v="CAUCA"/>
    <s v="19137"/>
    <s v="MUNICIPIO DE CALDONO (CAUCA)"/>
    <n v="0"/>
    <n v="0"/>
    <n v="0"/>
    <n v="0"/>
    <n v="0"/>
    <n v="0"/>
    <n v="0"/>
    <n v="14559.907620899379"/>
    <n v="0"/>
    <n v="794891.66422267398"/>
    <n v="764790.01"/>
    <n v="0"/>
    <n v="1574241.5818435734"/>
    <n v="764790.01"/>
    <n v="0"/>
    <n v="0"/>
    <n v="809451.57184357336"/>
    <n v="0"/>
    <n v="0"/>
    <n v="0"/>
    <n v="1574241.5818435734"/>
    <n v="0"/>
    <n v="1574241.5818435734"/>
    <n v="0"/>
    <n v="1574241.5818435734"/>
    <x v="42"/>
  </r>
  <r>
    <x v="7"/>
    <s v="CAUCA"/>
    <s v="19142"/>
    <s v="MUNICIPIO DE CALOTO (CAUCA)"/>
    <n v="0"/>
    <n v="0"/>
    <n v="0"/>
    <n v="0"/>
    <n v="0"/>
    <n v="0"/>
    <n v="0"/>
    <n v="16518.135356150568"/>
    <n v="0"/>
    <n v="0"/>
    <n v="0"/>
    <n v="0"/>
    <n v="16518.135356150568"/>
    <n v="0"/>
    <n v="0"/>
    <n v="0"/>
    <n v="16518.135356150568"/>
    <n v="0"/>
    <n v="0"/>
    <n v="0"/>
    <n v="16518.135356150568"/>
    <n v="0"/>
    <n v="16518.135356150568"/>
    <n v="0"/>
    <n v="16518.135356150568"/>
    <x v="42"/>
  </r>
  <r>
    <x v="7"/>
    <s v="CAUCA"/>
    <s v="19256"/>
    <s v="MUNICIPIO DE EL TAMBO (CAUCA)"/>
    <n v="0"/>
    <n v="0"/>
    <n v="0"/>
    <n v="0"/>
    <n v="0"/>
    <n v="0"/>
    <n v="0"/>
    <n v="1477427.4128135145"/>
    <n v="0"/>
    <n v="83404882.09813875"/>
    <n v="59094610.68"/>
    <n v="0"/>
    <n v="143976920.19095227"/>
    <n v="59094610.68"/>
    <n v="0"/>
    <n v="0"/>
    <n v="84882309.510952264"/>
    <n v="0"/>
    <n v="0"/>
    <n v="0"/>
    <n v="143976920.19095227"/>
    <n v="0"/>
    <n v="143976920.19095227"/>
    <n v="0"/>
    <n v="143976920.19095227"/>
    <x v="42"/>
  </r>
  <r>
    <x v="7"/>
    <s v="CAUCA"/>
    <s v="19300"/>
    <s v="MUNICIPIO DE GUACHENÉ (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2"/>
  </r>
  <r>
    <x v="7"/>
    <s v="CAUCA"/>
    <s v="19318"/>
    <s v="MUNICIPIO DE GUAPI (CAUCA)"/>
    <n v="0"/>
    <n v="0"/>
    <n v="0"/>
    <n v="0"/>
    <n v="0"/>
    <n v="0"/>
    <n v="0"/>
    <n v="0"/>
    <n v="0"/>
    <n v="0"/>
    <n v="45742932.75"/>
    <n v="0"/>
    <n v="45742932.75"/>
    <n v="45742932.75"/>
    <n v="0"/>
    <n v="0"/>
    <n v="0"/>
    <n v="0"/>
    <n v="0"/>
    <n v="0"/>
    <n v="45742932.75"/>
    <n v="0"/>
    <n v="45742932.75"/>
    <n v="0"/>
    <n v="45742932.75"/>
    <x v="42"/>
  </r>
  <r>
    <x v="7"/>
    <s v="CAUCA"/>
    <s v="19392"/>
    <s v="MUNICIPIO DE LA SIERRA (CAUCA)"/>
    <n v="0"/>
    <n v="0"/>
    <n v="0"/>
    <n v="0"/>
    <n v="0"/>
    <n v="0"/>
    <n v="0"/>
    <n v="5805.5154358057189"/>
    <n v="0"/>
    <n v="0"/>
    <n v="0"/>
    <n v="0"/>
    <n v="5805.5154358057189"/>
    <n v="0"/>
    <n v="0"/>
    <n v="0"/>
    <n v="5805.5154358057189"/>
    <n v="0"/>
    <n v="0"/>
    <n v="0"/>
    <n v="5805.5154358057189"/>
    <n v="0"/>
    <n v="5805.5154358057189"/>
    <n v="0"/>
    <n v="5805.5154358057189"/>
    <x v="42"/>
  </r>
  <r>
    <x v="7"/>
    <s v="CAUCA"/>
    <s v="19418"/>
    <s v="MUNICIPIO DE LÓPEZ (CAUCA)"/>
    <n v="0"/>
    <n v="0"/>
    <n v="0"/>
    <n v="0"/>
    <n v="0"/>
    <n v="0"/>
    <n v="0"/>
    <n v="1955141.6622810662"/>
    <n v="0"/>
    <n v="0"/>
    <n v="76150881.579999998"/>
    <n v="0"/>
    <n v="78106023.242281064"/>
    <n v="76150881.579999998"/>
    <n v="0"/>
    <n v="0"/>
    <n v="1955141.6622810662"/>
    <n v="0"/>
    <n v="0"/>
    <n v="0"/>
    <n v="78106023.242281064"/>
    <n v="0"/>
    <n v="78106023.242281064"/>
    <n v="0"/>
    <n v="78106023.242281064"/>
    <x v="42"/>
  </r>
  <r>
    <x v="7"/>
    <s v="CAUCA"/>
    <s v="19532"/>
    <s v="MUNICIPIO DE PATÍA (CAUCA)"/>
    <n v="0"/>
    <n v="0"/>
    <n v="0"/>
    <n v="0"/>
    <n v="0"/>
    <n v="0"/>
    <n v="0"/>
    <n v="50763.755835684948"/>
    <n v="0"/>
    <n v="0"/>
    <n v="0"/>
    <n v="0"/>
    <n v="50763.755835684948"/>
    <n v="0"/>
    <n v="0"/>
    <n v="0"/>
    <n v="50763.755835684948"/>
    <n v="0"/>
    <n v="0"/>
    <n v="0"/>
    <n v="50763.755835684948"/>
    <n v="0"/>
    <n v="50763.755835684948"/>
    <n v="0"/>
    <n v="50763.755835684948"/>
    <x v="42"/>
  </r>
  <r>
    <x v="7"/>
    <s v="CAUCA"/>
    <s v="19533"/>
    <s v="MUNICIPIO DE PIAMONTE (CAUCA)"/>
    <n v="0"/>
    <n v="0"/>
    <n v="0"/>
    <n v="0"/>
    <n v="0"/>
    <n v="0"/>
    <n v="0"/>
    <n v="15737736.744723558"/>
    <n v="0"/>
    <n v="1037230599.8401777"/>
    <n v="1023135614.3"/>
    <n v="0"/>
    <n v="2076103950.884901"/>
    <n v="1023135614.3"/>
    <n v="0"/>
    <n v="0"/>
    <n v="1052968336.5849012"/>
    <n v="0"/>
    <n v="0"/>
    <n v="0"/>
    <n v="2076103950.884901"/>
    <n v="0"/>
    <n v="2076103950.884901"/>
    <n v="390426181.5"/>
    <n v="1685677769.384901"/>
    <x v="42"/>
  </r>
  <r>
    <x v="7"/>
    <s v="CAUCA"/>
    <s v="19573"/>
    <s v="MUNICIPIO DE PUERTO TEJADA (CAUCA)"/>
    <n v="0"/>
    <n v="0"/>
    <n v="0"/>
    <n v="0"/>
    <n v="0"/>
    <n v="0"/>
    <n v="0"/>
    <n v="789.65402749297573"/>
    <n v="0"/>
    <n v="0"/>
    <n v="0"/>
    <n v="0"/>
    <n v="789.65402749297573"/>
    <n v="0"/>
    <n v="0"/>
    <n v="0"/>
    <n v="789.65402749297573"/>
    <n v="0"/>
    <n v="0"/>
    <n v="0"/>
    <n v="789.65402749297573"/>
    <n v="0"/>
    <n v="789.65402749297573"/>
    <n v="0"/>
    <n v="789.65402749297573"/>
    <x v="42"/>
  </r>
  <r>
    <x v="7"/>
    <s v="CAUCA"/>
    <s v="19698"/>
    <s v="MUNICIPIO DE SANTANDER DE QUILICHAO (CAUCA)"/>
    <n v="0"/>
    <n v="0"/>
    <n v="0"/>
    <n v="0"/>
    <n v="0"/>
    <n v="0"/>
    <n v="0"/>
    <n v="35277.416135234991"/>
    <n v="0"/>
    <n v="0"/>
    <n v="83273.61"/>
    <n v="0"/>
    <n v="118551.02613523499"/>
    <n v="83273.61"/>
    <n v="0"/>
    <n v="0"/>
    <n v="35277.416135234991"/>
    <n v="0"/>
    <n v="0"/>
    <n v="0"/>
    <n v="118551.02613523499"/>
    <n v="0"/>
    <n v="118551.02613523499"/>
    <n v="0"/>
    <n v="118551.02613523499"/>
    <x v="42"/>
  </r>
  <r>
    <x v="7"/>
    <s v="CAUCA"/>
    <s v="19701"/>
    <s v="MUNICIPIO DE SANTA ROSA (CAUCA)"/>
    <n v="0"/>
    <n v="0"/>
    <n v="0"/>
    <n v="0"/>
    <n v="0"/>
    <n v="0"/>
    <n v="0"/>
    <n v="34925.342676239554"/>
    <n v="0"/>
    <n v="2053117.7547632768"/>
    <n v="1816917.18"/>
    <n v="0"/>
    <n v="3904960.277439516"/>
    <n v="1816917.18"/>
    <n v="0"/>
    <n v="0"/>
    <n v="2088043.0974395163"/>
    <n v="0"/>
    <n v="0"/>
    <n v="0"/>
    <n v="3904960.277439516"/>
    <n v="0"/>
    <n v="3904960.277439516"/>
    <n v="0"/>
    <n v="3904960.277439516"/>
    <x v="42"/>
  </r>
  <r>
    <x v="7"/>
    <s v="CAUCA"/>
    <s v="19780"/>
    <s v="MUNICIPIO DE SUÁREZ (CAUCA)"/>
    <n v="0"/>
    <n v="0"/>
    <n v="0"/>
    <n v="0"/>
    <n v="0"/>
    <n v="0"/>
    <n v="0"/>
    <n v="342403633.30722457"/>
    <n v="0"/>
    <n v="122400816.19482255"/>
    <n v="102126593.14"/>
    <n v="0"/>
    <n v="566931042.64204717"/>
    <n v="102126593.14"/>
    <n v="0"/>
    <n v="0"/>
    <n v="464804449.50204712"/>
    <n v="0"/>
    <n v="0"/>
    <n v="0"/>
    <n v="566931042.64204717"/>
    <n v="0"/>
    <n v="566931042.64204717"/>
    <n v="0"/>
    <n v="566931042.64204717"/>
    <x v="42"/>
  </r>
  <r>
    <x v="7"/>
    <s v="CAUCA"/>
    <s v="19809"/>
    <s v="MUNICIPIO DE TIMBIQUÍ (CAUCA)"/>
    <n v="0"/>
    <n v="0"/>
    <n v="0"/>
    <n v="0"/>
    <n v="0"/>
    <n v="0"/>
    <n v="0"/>
    <n v="0"/>
    <n v="0"/>
    <n v="36700989.773407772"/>
    <n v="22147594.280000001"/>
    <n v="0"/>
    <n v="58848584.053407773"/>
    <n v="22147594.280000001"/>
    <n v="0"/>
    <n v="0"/>
    <n v="36700989.773407772"/>
    <n v="0"/>
    <n v="0"/>
    <n v="0"/>
    <n v="58848584.053407773"/>
    <n v="0"/>
    <n v="58848584.053407773"/>
    <n v="0"/>
    <n v="58848584.053407773"/>
    <x v="42"/>
  </r>
  <r>
    <x v="7"/>
    <s v="CESAR"/>
    <s v="20000"/>
    <s v="DEPARTAMENTO DE CESAR"/>
    <n v="0"/>
    <n v="0"/>
    <n v="0"/>
    <n v="0"/>
    <n v="0"/>
    <n v="0"/>
    <n v="0"/>
    <n v="0.46137237548828125"/>
    <n v="0"/>
    <n v="0"/>
    <n v="0"/>
    <n v="0"/>
    <n v="0.46137237548828125"/>
    <n v="0"/>
    <n v="0"/>
    <n v="0"/>
    <n v="0.46137237548828125"/>
    <n v="0"/>
    <n v="0"/>
    <n v="0"/>
    <n v="0.46137237548828125"/>
    <n v="0"/>
    <n v="0.46137237548828125"/>
    <n v="0"/>
    <n v="0.46137237548828125"/>
    <x v="63"/>
  </r>
  <r>
    <x v="7"/>
    <s v="CESAR"/>
    <s v="20001"/>
    <s v="MUNICIPIO DE VALLEDUPAR (CESAR)"/>
    <n v="0"/>
    <n v="0"/>
    <n v="0"/>
    <n v="0"/>
    <n v="0"/>
    <n v="0"/>
    <n v="0"/>
    <n v="19954.860157612216"/>
    <n v="0"/>
    <n v="0"/>
    <n v="0"/>
    <n v="0"/>
    <n v="19954.860157612216"/>
    <n v="0"/>
    <n v="0"/>
    <n v="0"/>
    <n v="19954.860157612216"/>
    <n v="0"/>
    <n v="0"/>
    <n v="0"/>
    <n v="19954.860157612216"/>
    <n v="0"/>
    <n v="19954.860157612216"/>
    <n v="0"/>
    <n v="19954.860157612216"/>
    <x v="63"/>
  </r>
  <r>
    <x v="7"/>
    <s v="CESAR"/>
    <s v="20178"/>
    <s v="MUNICIPIO DE CHIRIGUANÁ (CESAR)"/>
    <n v="0"/>
    <n v="0"/>
    <n v="0"/>
    <n v="0"/>
    <n v="0"/>
    <n v="0"/>
    <n v="0"/>
    <n v="0.40555953979492188"/>
    <n v="0"/>
    <n v="28643732209.887409"/>
    <n v="29925134690.34"/>
    <n v="0"/>
    <n v="58568866900.632965"/>
    <n v="29925134690.34"/>
    <n v="0"/>
    <n v="0"/>
    <n v="28643732210.292969"/>
    <n v="0"/>
    <n v="0"/>
    <n v="0"/>
    <n v="58568866900.632965"/>
    <n v="0"/>
    <n v="58568866900.632965"/>
    <n v="30922161180.900002"/>
    <n v="27646705719.732964"/>
    <x v="63"/>
  </r>
  <r>
    <x v="7"/>
    <s v="CESAR"/>
    <s v="20250"/>
    <s v="MUNICIPIO DE EL PASO (CESAR)"/>
    <n v="0"/>
    <n v="0"/>
    <n v="0"/>
    <n v="0"/>
    <n v="0"/>
    <n v="0"/>
    <n v="0"/>
    <n v="3.6860466003417969E-2"/>
    <n v="0"/>
    <n v="743369218.21711719"/>
    <n v="1036896525.5700001"/>
    <n v="0"/>
    <n v="1780265743.8239777"/>
    <n v="1036896525.5700001"/>
    <n v="0"/>
    <n v="0"/>
    <n v="743369218.25397766"/>
    <n v="0"/>
    <n v="0"/>
    <n v="0"/>
    <n v="1780265743.8239777"/>
    <n v="0"/>
    <n v="1780265743.8239777"/>
    <n v="0"/>
    <n v="1780265743.8239777"/>
    <x v="63"/>
  </r>
  <r>
    <x v="7"/>
    <s v="CESAR"/>
    <s v="20400"/>
    <s v="MUNICIPIO DE LA JAGUA DE IBIRICO (CESAR)"/>
    <n v="0"/>
    <n v="0"/>
    <n v="0"/>
    <n v="0"/>
    <n v="0"/>
    <n v="0"/>
    <n v="0"/>
    <n v="0.37339401245117188"/>
    <n v="0"/>
    <n v="23711439310.201694"/>
    <n v="23289964836.880001"/>
    <n v="0"/>
    <n v="47001404147.455093"/>
    <n v="23289964836.880001"/>
    <n v="0"/>
    <n v="0"/>
    <n v="23711439310.575089"/>
    <n v="0"/>
    <n v="0"/>
    <n v="0"/>
    <n v="47001404147.455093"/>
    <n v="0"/>
    <n v="47001404147.455093"/>
    <n v="21542545805.240002"/>
    <n v="25458858342.215092"/>
    <x v="63"/>
  </r>
  <r>
    <x v="7"/>
    <s v="CESAR"/>
    <s v="20614"/>
    <s v="MUNICIPIO DE RÍO DE ORO (CESAR)"/>
    <n v="0"/>
    <n v="0"/>
    <n v="0"/>
    <n v="0"/>
    <n v="0"/>
    <n v="0"/>
    <n v="0"/>
    <n v="0.17056965827941895"/>
    <n v="0"/>
    <n v="520151331.29103011"/>
    <n v="611667969.97000003"/>
    <n v="0"/>
    <n v="1131819301.4315999"/>
    <n v="611667969.97000003"/>
    <n v="0"/>
    <n v="0"/>
    <n v="520151331.46159977"/>
    <n v="0"/>
    <n v="0"/>
    <n v="0"/>
    <n v="1131819301.4315999"/>
    <n v="0"/>
    <n v="1131819301.4315999"/>
    <n v="777197477.38"/>
    <n v="354621824.05159986"/>
    <x v="63"/>
  </r>
  <r>
    <x v="7"/>
    <s v="CESAR"/>
    <s v="20710"/>
    <s v="MUNICIPIO DE SAN ALBERTO (CESAR)"/>
    <n v="0"/>
    <n v="0"/>
    <n v="0"/>
    <n v="0"/>
    <n v="0"/>
    <n v="0"/>
    <n v="0"/>
    <n v="0"/>
    <n v="0"/>
    <n v="531788313.06541324"/>
    <n v="470418875.20999998"/>
    <n v="0"/>
    <n v="1002207188.2754133"/>
    <n v="470418875.20999998"/>
    <n v="0"/>
    <n v="0"/>
    <n v="531788313.06541324"/>
    <n v="0"/>
    <n v="0"/>
    <n v="0"/>
    <n v="1002207188.2754133"/>
    <n v="0"/>
    <n v="1002207188.2754133"/>
    <n v="0"/>
    <n v="1002207188.2754133"/>
    <x v="63"/>
  </r>
  <r>
    <x v="7"/>
    <s v="CESAR"/>
    <s v="20770"/>
    <s v="MUNICIPIO DE SAN MARTÍN (CES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3"/>
  </r>
  <r>
    <x v="7"/>
    <s v="CESAR"/>
    <s v="20787"/>
    <s v="MUNICIPIO DE TAMALAMEQUE (CESAR)"/>
    <n v="0"/>
    <n v="0"/>
    <n v="0"/>
    <n v="0"/>
    <n v="0"/>
    <n v="0"/>
    <n v="0"/>
    <n v="0"/>
    <n v="0"/>
    <n v="646669.49145589513"/>
    <n v="0"/>
    <n v="0"/>
    <n v="646669.49145589513"/>
    <n v="0"/>
    <n v="0"/>
    <n v="0"/>
    <n v="646669.49145589513"/>
    <n v="0"/>
    <n v="0"/>
    <n v="0"/>
    <n v="646669.49145589513"/>
    <n v="0"/>
    <n v="646669.49145589513"/>
    <n v="0"/>
    <n v="646669.49145589513"/>
    <x v="63"/>
  </r>
  <r>
    <x v="7"/>
    <s v="CÓRDOBA"/>
    <s v="23000"/>
    <s v="DEPARTAMENTO DE CÓRDOBA"/>
    <n v="0"/>
    <n v="0"/>
    <n v="0"/>
    <n v="0"/>
    <n v="0"/>
    <n v="0"/>
    <n v="0"/>
    <n v="6943304846.6039314"/>
    <n v="0"/>
    <n v="21276741164.416843"/>
    <n v="20134890174.349998"/>
    <n v="0"/>
    <n v="48354936185.370773"/>
    <n v="20134890174.349998"/>
    <n v="0"/>
    <n v="0"/>
    <n v="28220046011.020775"/>
    <n v="0"/>
    <n v="0"/>
    <n v="0"/>
    <n v="48354936185.370773"/>
    <n v="0"/>
    <n v="48354936185.370773"/>
    <n v="12299094455.5"/>
    <n v="36055841729.870773"/>
    <x v="43"/>
  </r>
  <r>
    <x v="7"/>
    <s v="CÓRDOBA"/>
    <s v="23001"/>
    <s v="MUNICIPIO DE MONTERÍA (CÓRDOBA)"/>
    <n v="0"/>
    <n v="0"/>
    <n v="0"/>
    <n v="0"/>
    <n v="0"/>
    <n v="0"/>
    <n v="0"/>
    <n v="0.17097330093383789"/>
    <n v="0"/>
    <n v="895239029.27983034"/>
    <n v="896432198.66999996"/>
    <n v="0"/>
    <n v="1791671228.1208036"/>
    <n v="896432198.66999996"/>
    <n v="0"/>
    <n v="0"/>
    <n v="895239029.45080364"/>
    <n v="0"/>
    <n v="0"/>
    <n v="0"/>
    <n v="1791671228.1208036"/>
    <n v="0"/>
    <n v="1791671228.1208036"/>
    <n v="208102196.90000001"/>
    <n v="1583569031.2208035"/>
    <x v="43"/>
  </r>
  <r>
    <x v="7"/>
    <s v="CÓRDOBA"/>
    <s v="23068"/>
    <s v="MUNICIPIO DE AYAPEL (CÓRDOBA)"/>
    <n v="0"/>
    <n v="0"/>
    <n v="0"/>
    <n v="0"/>
    <n v="0"/>
    <n v="0"/>
    <n v="0"/>
    <n v="0"/>
    <n v="0"/>
    <n v="3309955385.3382716"/>
    <n v="3192423092.5"/>
    <n v="0"/>
    <n v="6502378477.8382721"/>
    <n v="3192423092.5"/>
    <n v="0"/>
    <n v="0"/>
    <n v="3309955385.3382716"/>
    <n v="0"/>
    <n v="0"/>
    <n v="0"/>
    <n v="6502378477.8382721"/>
    <n v="0"/>
    <n v="6502378477.8382721"/>
    <n v="3540647845"/>
    <n v="2961730632.8382721"/>
    <x v="43"/>
  </r>
  <r>
    <x v="7"/>
    <s v="CÓRDOBA"/>
    <s v="23079"/>
    <s v="MUNICIPIO DE BUENAVISTA (CÓRDOBA)"/>
    <n v="0"/>
    <n v="0"/>
    <n v="0"/>
    <n v="0"/>
    <n v="0"/>
    <n v="0"/>
    <n v="0"/>
    <n v="0.17934131622314453"/>
    <n v="0"/>
    <n v="2794633811.1014061"/>
    <n v="2689623667.0999999"/>
    <n v="0"/>
    <n v="5484257478.3807468"/>
    <n v="2689623667.0999999"/>
    <n v="0"/>
    <n v="0"/>
    <n v="2794633811.2807474"/>
    <n v="0"/>
    <n v="0"/>
    <n v="0"/>
    <n v="5484257478.3807468"/>
    <n v="0"/>
    <n v="5484257478.3807468"/>
    <n v="2224932571"/>
    <n v="3259324907.3807468"/>
    <x v="43"/>
  </r>
  <r>
    <x v="7"/>
    <s v="CÓRDOBA"/>
    <s v="23090"/>
    <s v="MUNICIPIO DE CANALETE (CÓRDOBA)"/>
    <n v="0"/>
    <n v="0"/>
    <n v="0"/>
    <n v="0"/>
    <n v="0"/>
    <n v="0"/>
    <n v="0"/>
    <n v="0"/>
    <n v="0"/>
    <n v="912273500.76323509"/>
    <n v="901952556.49000001"/>
    <n v="0"/>
    <n v="1814226057.2532351"/>
    <n v="901952556.49000001"/>
    <n v="0"/>
    <n v="0"/>
    <n v="912273500.76323509"/>
    <n v="0"/>
    <n v="0"/>
    <n v="0"/>
    <n v="1814226057.2532351"/>
    <n v="0"/>
    <n v="1814226057.2532351"/>
    <n v="689594714"/>
    <n v="1124631343.2532351"/>
    <x v="43"/>
  </r>
  <r>
    <x v="7"/>
    <s v="CÓRDOBA"/>
    <s v="23162"/>
    <s v="MUNICIPIO DE CERETÉ (CÓRDOBA)"/>
    <n v="0"/>
    <n v="0"/>
    <n v="0"/>
    <n v="0"/>
    <n v="0"/>
    <n v="0"/>
    <n v="0"/>
    <n v="5.3227663040161133E-2"/>
    <n v="0"/>
    <n v="912976766.55288005"/>
    <n v="902579137.88"/>
    <n v="0"/>
    <n v="1815555904.4861078"/>
    <n v="902579137.88"/>
    <n v="0"/>
    <n v="0"/>
    <n v="912976766.60610771"/>
    <n v="0"/>
    <n v="0"/>
    <n v="0"/>
    <n v="1815555904.4861078"/>
    <n v="0"/>
    <n v="1815555904.4861078"/>
    <n v="863040931.10000002"/>
    <n v="952514973.3861078"/>
    <x v="43"/>
  </r>
  <r>
    <x v="7"/>
    <s v="CÓRDOBA"/>
    <s v="23168"/>
    <s v="MUNICIPIO DE CHIMÁ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0"/>
    <n v="1815556522.6383801"/>
    <x v="43"/>
  </r>
  <r>
    <x v="7"/>
    <s v="CÓRDOBA"/>
    <s v="23182"/>
    <s v="MUNICIPIO DE CHINÚ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340911457"/>
    <n v="1474645065.6383801"/>
    <x v="43"/>
  </r>
  <r>
    <x v="7"/>
    <s v="CÓRDOBA"/>
    <s v="23189"/>
    <s v="MUNICIPIO DE CIÉNAGA DE ORO (CÓRDOBA)"/>
    <n v="0"/>
    <n v="0"/>
    <n v="0"/>
    <n v="0"/>
    <n v="0"/>
    <n v="0"/>
    <n v="0"/>
    <n v="0.17364120483398438"/>
    <n v="0"/>
    <n v="910717583.9108367"/>
    <n v="898660575.49000001"/>
    <n v="0"/>
    <n v="1809378159.5744779"/>
    <n v="898660575.49000001"/>
    <n v="0"/>
    <n v="0"/>
    <n v="910717584.0844779"/>
    <n v="0"/>
    <n v="0"/>
    <n v="0"/>
    <n v="1809378159.5744779"/>
    <n v="0"/>
    <n v="1809378159.5744779"/>
    <n v="187852334"/>
    <n v="1621525825.5744779"/>
    <x v="43"/>
  </r>
  <r>
    <x v="7"/>
    <s v="CÓRDOBA"/>
    <s v="23300"/>
    <s v="MUNICIPIO DE COTORRA (CÓRDOBA)"/>
    <n v="0"/>
    <n v="0"/>
    <n v="0"/>
    <n v="0"/>
    <n v="0"/>
    <n v="0"/>
    <n v="0"/>
    <n v="6.7016124725341797E-2"/>
    <n v="0"/>
    <n v="907039663.52237022"/>
    <n v="897289419.02999997"/>
    <n v="0"/>
    <n v="1804329082.6193862"/>
    <n v="897289419.02999997"/>
    <n v="0"/>
    <n v="0"/>
    <n v="907039663.58938634"/>
    <n v="0"/>
    <n v="0"/>
    <n v="0"/>
    <n v="1804329082.6193862"/>
    <n v="0"/>
    <n v="1804329082.6193862"/>
    <n v="915206157"/>
    <n v="889122925.6193862"/>
    <x v="43"/>
  </r>
  <r>
    <x v="7"/>
    <s v="CÓRDOBA"/>
    <s v="23350"/>
    <s v="MUNICIPIO DE LA APARTADA (CÓRDOBA)"/>
    <n v="0"/>
    <n v="0"/>
    <n v="0"/>
    <n v="0"/>
    <n v="0"/>
    <n v="0"/>
    <n v="0"/>
    <n v="4.6658992767333984E-2"/>
    <n v="0"/>
    <n v="2731629423.9195385"/>
    <n v="2633489304.4299998"/>
    <n v="0"/>
    <n v="5365118728.3961973"/>
    <n v="2633489304.4299998"/>
    <n v="0"/>
    <n v="0"/>
    <n v="2731629423.9661975"/>
    <n v="0"/>
    <n v="0"/>
    <n v="0"/>
    <n v="5365118728.3961973"/>
    <n v="0"/>
    <n v="5365118728.3961973"/>
    <n v="992658927"/>
    <n v="4372459801.3961973"/>
    <x v="43"/>
  </r>
  <r>
    <x v="7"/>
    <s v="CÓRDOBA"/>
    <s v="23417"/>
    <s v="MUNICIPIO DE LORICA (CÓRDOBA)"/>
    <n v="0"/>
    <n v="0"/>
    <n v="0"/>
    <n v="0"/>
    <n v="0"/>
    <n v="0"/>
    <n v="0"/>
    <n v="0"/>
    <n v="0"/>
    <n v="910769366.37937069"/>
    <n v="899325754.75999999"/>
    <n v="0"/>
    <n v="1810095121.1393707"/>
    <n v="899325754.75999999"/>
    <n v="0"/>
    <n v="0"/>
    <n v="910769366.37937069"/>
    <n v="0"/>
    <n v="0"/>
    <n v="0"/>
    <n v="1810095121.1393707"/>
    <n v="0"/>
    <n v="1810095121.1393707"/>
    <n v="1046315215.25"/>
    <n v="763779905.88937068"/>
    <x v="43"/>
  </r>
  <r>
    <x v="7"/>
    <s v="CÓRDOBA"/>
    <s v="23419"/>
    <s v="MUNICIPIO DE LOS CÓRDOBAS (CÓRDOBA)"/>
    <n v="0"/>
    <n v="0"/>
    <n v="0"/>
    <n v="0"/>
    <n v="0"/>
    <n v="0"/>
    <n v="0"/>
    <n v="0"/>
    <n v="0"/>
    <n v="1682267567.7869582"/>
    <n v="1673645734.8499999"/>
    <n v="0"/>
    <n v="3355913302.6369581"/>
    <n v="1673645734.8499999"/>
    <n v="0"/>
    <n v="0"/>
    <n v="1682267567.7869582"/>
    <n v="0"/>
    <n v="0"/>
    <n v="0"/>
    <n v="3355913302.6369581"/>
    <n v="0"/>
    <n v="3355913302.6369581"/>
    <n v="2805524310.5"/>
    <n v="550388992.13695812"/>
    <x v="43"/>
  </r>
  <r>
    <x v="7"/>
    <s v="CÓRDOBA"/>
    <s v="23464"/>
    <s v="MUNICIPIO DE MOMIL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646111594.70000005"/>
    <n v="1169444927.93838"/>
    <x v="43"/>
  </r>
  <r>
    <x v="7"/>
    <s v="CÓRDOBA"/>
    <s v="23500"/>
    <s v="MUNICIPIO DE MOÑITOS (CÓRDOBA)"/>
    <n v="0"/>
    <n v="0"/>
    <n v="0"/>
    <n v="0"/>
    <n v="0"/>
    <n v="0"/>
    <n v="0"/>
    <n v="0.38695001602172852"/>
    <n v="0"/>
    <n v="1680670268.258868"/>
    <n v="1672474804.29"/>
    <n v="0"/>
    <n v="3353145072.9358177"/>
    <n v="1672474804.29"/>
    <n v="0"/>
    <n v="0"/>
    <n v="1680670268.645818"/>
    <n v="0"/>
    <n v="0"/>
    <n v="0"/>
    <n v="3353145072.9358177"/>
    <n v="0"/>
    <n v="3353145072.9358177"/>
    <n v="1726148941.3900001"/>
    <n v="1626996131.5458176"/>
    <x v="43"/>
  </r>
  <r>
    <x v="7"/>
    <s v="CÓRDOBA"/>
    <s v="23555"/>
    <s v="MUNICIPIO DE PLANETA RICA (CÓRDOBA)"/>
    <n v="0"/>
    <n v="0"/>
    <n v="0"/>
    <n v="0"/>
    <n v="0"/>
    <n v="0"/>
    <n v="0"/>
    <n v="0.58466434478759766"/>
    <n v="0"/>
    <n v="3716272439.5967455"/>
    <n v="3578212026.3800001"/>
    <n v="0"/>
    <n v="7294484466.56141"/>
    <n v="3578212026.3800001"/>
    <n v="0"/>
    <n v="0"/>
    <n v="3716272440.1814098"/>
    <n v="0"/>
    <n v="0"/>
    <n v="0"/>
    <n v="7294484466.56141"/>
    <n v="0"/>
    <n v="7294484466.56141"/>
    <n v="2048586842.5"/>
    <n v="5245897624.06141"/>
    <x v="43"/>
  </r>
  <r>
    <x v="7"/>
    <s v="CÓRDOBA"/>
    <s v="23570"/>
    <s v="MUNICIPIO DE PUEBLO NUEVO (CÓRDOBA)"/>
    <n v="0"/>
    <n v="0"/>
    <n v="0"/>
    <n v="0"/>
    <n v="0"/>
    <n v="0"/>
    <n v="0"/>
    <n v="0"/>
    <n v="0"/>
    <n v="2424551741.829833"/>
    <n v="2220107176.27"/>
    <n v="0"/>
    <n v="4644658918.0998325"/>
    <n v="2220107176.27"/>
    <n v="0"/>
    <n v="0"/>
    <n v="2424551741.829833"/>
    <n v="0"/>
    <n v="0"/>
    <n v="0"/>
    <n v="4644658918.0998325"/>
    <n v="0"/>
    <n v="4644658918.0998325"/>
    <n v="1267785521"/>
    <n v="3376873397.0998325"/>
    <x v="43"/>
  </r>
  <r>
    <x v="7"/>
    <s v="CÓRDOBA"/>
    <s v="23574"/>
    <s v="MUNICIPIO DE PUERTO ESCONDIDO (CÓRDOBA)"/>
    <n v="0"/>
    <n v="0"/>
    <n v="0"/>
    <n v="0"/>
    <n v="0"/>
    <n v="0"/>
    <n v="0"/>
    <n v="0.27970528602600098"/>
    <n v="0"/>
    <n v="1682242829.0869584"/>
    <n v="1673924276.53"/>
    <n v="0"/>
    <n v="3356167105.8966637"/>
    <n v="1673924276.53"/>
    <n v="0"/>
    <n v="0"/>
    <n v="1682242829.3666637"/>
    <n v="0"/>
    <n v="0"/>
    <n v="0"/>
    <n v="3356167105.8966637"/>
    <n v="0"/>
    <n v="3356167105.8966637"/>
    <n v="2497975259.1799998"/>
    <n v="858191846.71666384"/>
    <x v="43"/>
  </r>
  <r>
    <x v="7"/>
    <s v="CÓRDOBA"/>
    <s v="23580"/>
    <s v="MUNICIPIO DE PUERTO LIBERTADOR (CÓRDOBA)"/>
    <n v="0"/>
    <n v="0"/>
    <n v="0"/>
    <n v="0"/>
    <n v="0"/>
    <n v="0"/>
    <n v="0"/>
    <n v="0.52243614196777344"/>
    <n v="0"/>
    <n v="3880935413.9135723"/>
    <n v="3822108969.3899999"/>
    <n v="0"/>
    <n v="7703044383.8260078"/>
    <n v="3822108969.3899999"/>
    <n v="0"/>
    <n v="0"/>
    <n v="3880935414.4360085"/>
    <n v="0"/>
    <n v="0"/>
    <n v="0"/>
    <n v="7703044383.8260078"/>
    <n v="0"/>
    <n v="7703044383.8260078"/>
    <n v="5648529089.6599998"/>
    <n v="2054515294.166008"/>
    <x v="43"/>
  </r>
  <r>
    <x v="7"/>
    <s v="CÓRDOBA"/>
    <s v="23586"/>
    <s v="MUNICIPIO DE PURÍSIMA (CÓRDOBA)"/>
    <n v="0"/>
    <n v="0"/>
    <n v="0"/>
    <n v="0"/>
    <n v="0"/>
    <n v="0"/>
    <n v="0"/>
    <n v="2.9007434844970703E-2"/>
    <n v="0"/>
    <n v="912975753.77825856"/>
    <n v="902578235.53999996"/>
    <n v="0"/>
    <n v="1815553989.347266"/>
    <n v="902578235.53999996"/>
    <n v="0"/>
    <n v="0"/>
    <n v="912975753.807266"/>
    <n v="0"/>
    <n v="0"/>
    <n v="0"/>
    <n v="1815553989.347266"/>
    <n v="0"/>
    <n v="1815553989.347266"/>
    <n v="825365016.40999997"/>
    <n v="990188972.93726599"/>
    <x v="43"/>
  </r>
  <r>
    <x v="7"/>
    <s v="CÓRDOBA"/>
    <s v="23660"/>
    <s v="MUNICIPIO DE SAHAGÚN (CÓRDOBA)"/>
    <n v="0"/>
    <n v="0"/>
    <n v="0"/>
    <n v="0"/>
    <n v="0"/>
    <n v="0"/>
    <n v="0"/>
    <n v="0.30014300346374512"/>
    <n v="0"/>
    <n v="639896521.65695584"/>
    <n v="693322268.22000003"/>
    <n v="0"/>
    <n v="1333218790.1770988"/>
    <n v="693322268.22000003"/>
    <n v="0"/>
    <n v="0"/>
    <n v="639896521.95709884"/>
    <n v="0"/>
    <n v="0"/>
    <n v="0"/>
    <n v="1333218790.1770988"/>
    <n v="0"/>
    <n v="1333218790.1770988"/>
    <n v="456540472.23000002"/>
    <n v="876678317.94709873"/>
    <x v="43"/>
  </r>
  <r>
    <x v="7"/>
    <s v="CÓRDOBA"/>
    <s v="23670"/>
    <s v="MUNICIPIO DE SAN ANDRÉS SOTAVENTO (CÓRDOBA)"/>
    <n v="0"/>
    <n v="0"/>
    <n v="0"/>
    <n v="0"/>
    <n v="0"/>
    <n v="0"/>
    <n v="0"/>
    <n v="0.45131587982177734"/>
    <n v="0"/>
    <n v="911287784.32002628"/>
    <n v="901074322.97000003"/>
    <n v="0"/>
    <n v="1812362107.7413421"/>
    <n v="901074322.97000003"/>
    <n v="0"/>
    <n v="0"/>
    <n v="911287784.77134216"/>
    <n v="0"/>
    <n v="0"/>
    <n v="0"/>
    <n v="1812362107.7413421"/>
    <n v="0"/>
    <n v="1812362107.7413421"/>
    <n v="0"/>
    <n v="1812362107.7413421"/>
    <x v="43"/>
  </r>
  <r>
    <x v="7"/>
    <s v="CÓRDOBA"/>
    <s v="23672"/>
    <s v="MUNICIPIO DE SAN ANTERO (CÓRDOBA)"/>
    <n v="0"/>
    <n v="0"/>
    <n v="0"/>
    <n v="0"/>
    <n v="0"/>
    <n v="0"/>
    <n v="0"/>
    <n v="0"/>
    <n v="0"/>
    <n v="9531021297.4121857"/>
    <n v="9386534102.2600002"/>
    <n v="0"/>
    <n v="18917555399.672188"/>
    <n v="9386534102.2600002"/>
    <n v="0"/>
    <n v="0"/>
    <n v="9531021297.4121857"/>
    <n v="0"/>
    <n v="0"/>
    <n v="0"/>
    <n v="18917555399.672188"/>
    <n v="0"/>
    <n v="18917555399.672188"/>
    <n v="10828412868.959999"/>
    <n v="8089142530.7121887"/>
    <x v="43"/>
  </r>
  <r>
    <x v="7"/>
    <s v="CÓRDOBA"/>
    <s v="23675"/>
    <s v="MUNICIPIO DE SAN BERNARDO DEL VIENTO (CÓRDOBA)"/>
    <n v="0"/>
    <n v="0"/>
    <n v="0"/>
    <n v="0"/>
    <n v="0"/>
    <n v="0"/>
    <n v="0"/>
    <n v="3.1324386596679688E-2"/>
    <n v="0"/>
    <n v="1699429346.365515"/>
    <n v="1689188384.74"/>
    <n v="0"/>
    <n v="3388617731.1368394"/>
    <n v="1689188384.74"/>
    <n v="0"/>
    <n v="0"/>
    <n v="1699429346.3968394"/>
    <n v="0"/>
    <n v="0"/>
    <n v="0"/>
    <n v="3388617731.1368394"/>
    <n v="0"/>
    <n v="3388617731.1368394"/>
    <n v="2974322450.6999998"/>
    <n v="414295280.43683958"/>
    <x v="43"/>
  </r>
  <r>
    <x v="7"/>
    <s v="CÓRDOBA"/>
    <s v="23678"/>
    <s v="MUNICIPIO DE SAN CARLOS (CÓRDOBA)"/>
    <n v="0"/>
    <n v="0"/>
    <n v="0"/>
    <n v="0"/>
    <n v="0"/>
    <n v="0"/>
    <n v="0"/>
    <n v="0"/>
    <n v="0"/>
    <n v="918322644.47874916"/>
    <n v="908195532.32000005"/>
    <n v="0"/>
    <n v="1826518176.7987492"/>
    <n v="908195532.32000005"/>
    <n v="0"/>
    <n v="0"/>
    <n v="918322644.47874916"/>
    <n v="0"/>
    <n v="0"/>
    <n v="0"/>
    <n v="1826518176.7987492"/>
    <n v="0"/>
    <n v="1826518176.7987492"/>
    <n v="0"/>
    <n v="1826518176.7987492"/>
    <x v="43"/>
  </r>
  <r>
    <x v="7"/>
    <s v="CÓRDOBA"/>
    <s v="23682"/>
    <s v="MUNICIPIO DE SAN JOSÉ DE URÉ (CÓRDOBA)"/>
    <n v="0"/>
    <n v="0"/>
    <n v="0"/>
    <n v="0"/>
    <n v="0"/>
    <n v="0"/>
    <n v="0"/>
    <n v="0"/>
    <n v="0"/>
    <n v="3124144790.8751359"/>
    <n v="2684644496.2600002"/>
    <n v="0"/>
    <n v="5808789287.1351357"/>
    <n v="2684644496.2600002"/>
    <n v="0"/>
    <n v="0"/>
    <n v="3124144790.8751359"/>
    <n v="0"/>
    <n v="0"/>
    <n v="0"/>
    <n v="5808789287.1351357"/>
    <n v="0"/>
    <n v="5808789287.1351357"/>
    <n v="3124144790.8800001"/>
    <n v="2684644496.2551355"/>
    <x v="43"/>
  </r>
  <r>
    <x v="7"/>
    <s v="CÓRDOBA"/>
    <s v="23686"/>
    <s v="MUNICIPIO DE SAN PELAYO (CÓRDOBA)"/>
    <n v="0"/>
    <n v="0"/>
    <n v="0"/>
    <n v="0"/>
    <n v="0"/>
    <n v="0"/>
    <n v="0"/>
    <n v="0.18613147735595703"/>
    <n v="0"/>
    <n v="911511659.66156161"/>
    <n v="901226186.47000003"/>
    <n v="0"/>
    <n v="1812737846.3176932"/>
    <n v="901226186.47000003"/>
    <n v="0"/>
    <n v="0"/>
    <n v="911511659.84769309"/>
    <n v="0"/>
    <n v="0"/>
    <n v="0"/>
    <n v="1812737846.3176932"/>
    <n v="0"/>
    <n v="1812737846.3176932"/>
    <n v="361571722.08999997"/>
    <n v="1451166124.2276933"/>
    <x v="43"/>
  </r>
  <r>
    <x v="7"/>
    <s v="CÓRDOBA"/>
    <s v="23807"/>
    <s v="MUNICIPIO DE TIERRALTA (CÓRDOBA)"/>
    <n v="0"/>
    <n v="0"/>
    <n v="0"/>
    <n v="0"/>
    <n v="0"/>
    <n v="0"/>
    <n v="0"/>
    <n v="0.29309415817260742"/>
    <n v="0"/>
    <n v="912902610.06837988"/>
    <n v="902431416.94000006"/>
    <n v="0"/>
    <n v="1815334027.3014741"/>
    <n v="902431416.94000006"/>
    <n v="0"/>
    <n v="0"/>
    <n v="912902610.36147404"/>
    <n v="0"/>
    <n v="0"/>
    <n v="0"/>
    <n v="1815334027.3014741"/>
    <n v="0"/>
    <n v="1815334027.3014741"/>
    <n v="881176132.46000004"/>
    <n v="934157894.84147406"/>
    <x v="43"/>
  </r>
  <r>
    <x v="7"/>
    <s v="CÓRDOBA"/>
    <s v="23815"/>
    <s v="MUNICIPIO DE TUCHÍN (CÓRDOBA)"/>
    <n v="0"/>
    <n v="0"/>
    <n v="0"/>
    <n v="0"/>
    <n v="0"/>
    <n v="0"/>
    <n v="0"/>
    <n v="0"/>
    <n v="0"/>
    <n v="623309143.56696725"/>
    <n v="644496992.63"/>
    <n v="0"/>
    <n v="1267806136.1969671"/>
    <n v="644496992.63"/>
    <n v="0"/>
    <n v="0"/>
    <n v="623309143.56696725"/>
    <n v="0"/>
    <n v="0"/>
    <n v="0"/>
    <n v="1267806136.1969671"/>
    <n v="0"/>
    <n v="1267806136.1969671"/>
    <n v="0"/>
    <n v="1267806136.1969671"/>
    <x v="43"/>
  </r>
  <r>
    <x v="7"/>
    <s v="CÓRDOBA"/>
    <s v="23855"/>
    <s v="MUNICIPIO DE VALENCIA (CÓRDOBA)"/>
    <n v="0"/>
    <n v="0"/>
    <n v="0"/>
    <n v="0"/>
    <n v="0"/>
    <n v="0"/>
    <n v="0"/>
    <n v="5.7992458343505859E-2"/>
    <n v="0"/>
    <n v="912502991.56103408"/>
    <n v="899910591.63"/>
    <n v="0"/>
    <n v="1812413583.2490265"/>
    <n v="899910591.63"/>
    <n v="0"/>
    <n v="0"/>
    <n v="912502991.61902654"/>
    <n v="0"/>
    <n v="0"/>
    <n v="0"/>
    <n v="1812413583.2490265"/>
    <n v="0"/>
    <n v="1812413583.2490265"/>
    <n v="947538505.51999998"/>
    <n v="864875077.72902656"/>
    <x v="43"/>
  </r>
  <r>
    <x v="7"/>
    <s v="CUNDINAMARCA"/>
    <s v="25000"/>
    <s v="DEPARTAMENTO DE CUNDINAMARCA"/>
    <n v="0"/>
    <n v="0"/>
    <n v="0"/>
    <n v="0"/>
    <n v="0"/>
    <n v="0"/>
    <n v="0"/>
    <n v="36405811.085910797"/>
    <n v="0"/>
    <n v="2672752435.6559162"/>
    <n v="3225869157.27"/>
    <n v="0"/>
    <n v="5935027404.0118275"/>
    <n v="3225869157.27"/>
    <n v="0"/>
    <n v="0"/>
    <n v="2709158246.741827"/>
    <n v="0"/>
    <n v="0"/>
    <n v="0"/>
    <n v="5935027404.0118275"/>
    <n v="0"/>
    <n v="5935027404.0118275"/>
    <n v="0"/>
    <n v="5935027404.0118275"/>
    <x v="64"/>
  </r>
  <r>
    <x v="7"/>
    <s v="CUNDINAMARCA"/>
    <s v="25148"/>
    <s v="MUNICIPIO DE CAPARRAPÍ (CUNDINAMARCA)"/>
    <n v="0"/>
    <n v="0"/>
    <n v="0"/>
    <n v="0"/>
    <n v="0"/>
    <n v="0"/>
    <n v="0"/>
    <n v="29070.5997826003"/>
    <n v="0"/>
    <n v="0"/>
    <n v="3126261.5"/>
    <n v="0"/>
    <n v="3155332.0997826001"/>
    <n v="3126261.5"/>
    <n v="0"/>
    <n v="0"/>
    <n v="29070.5997826003"/>
    <n v="0"/>
    <n v="0"/>
    <n v="0"/>
    <n v="3155332.0997826001"/>
    <n v="0"/>
    <n v="3155332.0997826001"/>
    <n v="0"/>
    <n v="3155332.0997826001"/>
    <x v="64"/>
  </r>
  <r>
    <x v="7"/>
    <s v="CUNDINAMARCA"/>
    <s v="25181"/>
    <s v="MUNICIPIO DE CHOACHÍ (CUNDINAMARCA)"/>
    <n v="0"/>
    <n v="0"/>
    <n v="0"/>
    <n v="0"/>
    <n v="0"/>
    <n v="0"/>
    <n v="0"/>
    <n v="0"/>
    <n v="0"/>
    <n v="0"/>
    <n v="3822.36"/>
    <n v="0"/>
    <n v="3822.36"/>
    <n v="3822.36"/>
    <n v="0"/>
    <n v="0"/>
    <n v="0"/>
    <n v="0"/>
    <n v="0"/>
    <n v="0"/>
    <n v="3822.36"/>
    <n v="0"/>
    <n v="3822.36"/>
    <n v="0"/>
    <n v="3822.36"/>
    <x v="64"/>
  </r>
  <r>
    <x v="7"/>
    <s v="CUNDINAMARCA"/>
    <s v="25200"/>
    <s v="MUNICIPIO DE COGUA (CUNDINAMARCA)"/>
    <n v="0"/>
    <n v="0"/>
    <n v="0"/>
    <n v="0"/>
    <n v="0"/>
    <n v="0"/>
    <n v="0"/>
    <n v="58811.789954908192"/>
    <n v="0"/>
    <n v="14876402.733153069"/>
    <n v="3495091.02"/>
    <n v="0"/>
    <n v="18430305.543107979"/>
    <n v="3495091.02"/>
    <n v="0"/>
    <n v="0"/>
    <n v="14935214.523107978"/>
    <n v="0"/>
    <n v="0"/>
    <n v="0"/>
    <n v="18430305.543107979"/>
    <n v="0"/>
    <n v="18430305.543107979"/>
    <n v="0"/>
    <n v="18430305.543107979"/>
    <x v="64"/>
  </r>
  <r>
    <x v="7"/>
    <s v="CUNDINAMARCA"/>
    <s v="25224"/>
    <s v="MUNICIPIO DE CUCUNUB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7"/>
    <s v="CUNDINAMARCA"/>
    <s v="25293"/>
    <s v="MUNICIPIO DE GACHALA (CUNDINAMARCA)"/>
    <n v="0"/>
    <n v="0"/>
    <n v="0"/>
    <n v="0"/>
    <n v="0"/>
    <n v="0"/>
    <n v="0"/>
    <n v="94258555.366698757"/>
    <n v="0"/>
    <n v="74199314.314075768"/>
    <n v="82278995.780000001"/>
    <n v="0"/>
    <n v="250736865.46077451"/>
    <n v="82278995.780000001"/>
    <n v="0"/>
    <n v="0"/>
    <n v="168457869.68077451"/>
    <n v="0"/>
    <n v="0"/>
    <n v="0"/>
    <n v="250736865.46077451"/>
    <n v="0"/>
    <n v="250736865.46077451"/>
    <n v="0"/>
    <n v="250736865.46077451"/>
    <x v="64"/>
  </r>
  <r>
    <x v="7"/>
    <s v="CUNDINAMARCA"/>
    <s v="25307"/>
    <s v="MUNICIPIO DE GIRARDOT (CUNDINAMARCA)"/>
    <n v="0"/>
    <n v="0"/>
    <n v="0"/>
    <n v="0"/>
    <n v="0"/>
    <n v="0"/>
    <n v="0"/>
    <n v="0"/>
    <n v="0"/>
    <n v="158914.83303081457"/>
    <n v="0"/>
    <n v="0"/>
    <n v="158914.83303081457"/>
    <n v="0"/>
    <n v="0"/>
    <n v="0"/>
    <n v="158914.83303081457"/>
    <n v="0"/>
    <n v="0"/>
    <n v="0"/>
    <n v="158914.83303081457"/>
    <n v="0"/>
    <n v="158914.83303081457"/>
    <n v="0"/>
    <n v="158914.83303081457"/>
    <x v="64"/>
  </r>
  <r>
    <x v="7"/>
    <s v="CUNDINAMARCA"/>
    <s v="25317"/>
    <s v="MUNICIPIO DE GUACHETÁ (CUNDINAMARCA)"/>
    <n v="0"/>
    <n v="0"/>
    <n v="0"/>
    <n v="0"/>
    <n v="0"/>
    <n v="0"/>
    <n v="0"/>
    <n v="0.10117253661155701"/>
    <n v="0"/>
    <n v="58248600.00347086"/>
    <n v="0"/>
    <n v="0"/>
    <n v="58248600.104643397"/>
    <n v="0"/>
    <n v="0"/>
    <n v="0"/>
    <n v="58248600.104643397"/>
    <n v="0"/>
    <n v="0"/>
    <n v="0"/>
    <n v="58248600.104643397"/>
    <n v="0"/>
    <n v="58248600.104643397"/>
    <n v="0"/>
    <n v="58248600.104643397"/>
    <x v="64"/>
  </r>
  <r>
    <x v="7"/>
    <s v="CUNDINAMARCA"/>
    <s v="25320"/>
    <s v="MUNICIPIO DE GUADUAS (CUNDINAMARCA)"/>
    <n v="0"/>
    <n v="0"/>
    <n v="0"/>
    <n v="0"/>
    <n v="0"/>
    <n v="0"/>
    <n v="0"/>
    <n v="20411189.826519728"/>
    <n v="0"/>
    <n v="1236718279.6961262"/>
    <n v="1306140057.74"/>
    <n v="0"/>
    <n v="2563269527.2626457"/>
    <n v="1306140057.74"/>
    <n v="0"/>
    <n v="0"/>
    <n v="1257129469.522646"/>
    <n v="0"/>
    <n v="0"/>
    <n v="0"/>
    <n v="2563269527.2626457"/>
    <n v="0"/>
    <n v="2563269527.2626457"/>
    <n v="0"/>
    <n v="2563269527.2626457"/>
    <x v="64"/>
  </r>
  <r>
    <x v="7"/>
    <s v="CUNDINAMARCA"/>
    <s v="25326"/>
    <s v="MUNICIPIO DE GUATAVITA (CUNDINAMARCA)"/>
    <n v="0"/>
    <n v="0"/>
    <n v="0"/>
    <n v="0"/>
    <n v="0"/>
    <n v="0"/>
    <n v="0"/>
    <n v="0.13815475127194077"/>
    <n v="0"/>
    <n v="291910.60501569184"/>
    <n v="259556.62"/>
    <n v="0"/>
    <n v="551467.3631704431"/>
    <n v="259556.62"/>
    <n v="0"/>
    <n v="0"/>
    <n v="291910.74317044311"/>
    <n v="0"/>
    <n v="0"/>
    <n v="0"/>
    <n v="551467.3631704431"/>
    <n v="0"/>
    <n v="551467.3631704431"/>
    <n v="0"/>
    <n v="551467.3631704431"/>
    <x v="64"/>
  </r>
  <r>
    <x v="7"/>
    <s v="CUNDINAMARCA"/>
    <s v="25368"/>
    <s v="MUNICIPIO DE JERUSALÉN (CUNDINAMARCA)"/>
    <n v="0"/>
    <n v="0"/>
    <n v="0"/>
    <n v="0"/>
    <n v="0"/>
    <n v="0"/>
    <n v="0"/>
    <n v="46502.898199748714"/>
    <n v="0"/>
    <n v="1822509.0395811971"/>
    <n v="2274993.5499999998"/>
    <n v="0"/>
    <n v="4144005.4877809454"/>
    <n v="2274993.5499999998"/>
    <n v="0"/>
    <n v="0"/>
    <n v="1869011.9377809458"/>
    <n v="0"/>
    <n v="0"/>
    <n v="0"/>
    <n v="4144005.4877809454"/>
    <n v="0"/>
    <n v="4144005.4877809454"/>
    <n v="0"/>
    <n v="4144005.4877809454"/>
    <x v="64"/>
  </r>
  <r>
    <x v="7"/>
    <s v="CUNDINAMARCA"/>
    <s v="25407"/>
    <s v="MUNICIPIO DE LENGUAZAQUE (CUNDINAMARCA)"/>
    <n v="0"/>
    <n v="0"/>
    <n v="0"/>
    <n v="0"/>
    <n v="0"/>
    <n v="0"/>
    <n v="0"/>
    <n v="1781232.3908011317"/>
    <n v="0"/>
    <n v="0"/>
    <n v="0"/>
    <n v="0"/>
    <n v="1781232.3908011317"/>
    <n v="0"/>
    <n v="0"/>
    <n v="0"/>
    <n v="1781232.3908011317"/>
    <n v="0"/>
    <n v="0"/>
    <n v="0"/>
    <n v="1781232.3908011317"/>
    <n v="0"/>
    <n v="1781232.3908011317"/>
    <n v="0"/>
    <n v="1781232.3908011317"/>
    <x v="64"/>
  </r>
  <r>
    <x v="7"/>
    <s v="CUNDINAMARCA"/>
    <s v="25426"/>
    <s v="MUNICIPIO DE MACHETA (CUNDINAMARCA)"/>
    <n v="0"/>
    <n v="0"/>
    <n v="0"/>
    <n v="0"/>
    <n v="0"/>
    <n v="0"/>
    <n v="0"/>
    <n v="0"/>
    <n v="0"/>
    <n v="0"/>
    <n v="971067.3"/>
    <n v="0"/>
    <n v="971067.3"/>
    <n v="971067.3"/>
    <n v="0"/>
    <n v="0"/>
    <n v="0"/>
    <n v="0"/>
    <n v="0"/>
    <n v="0"/>
    <n v="971067.3"/>
    <n v="0"/>
    <n v="971067.3"/>
    <n v="0"/>
    <n v="971067.3"/>
    <x v="64"/>
  </r>
  <r>
    <x v="7"/>
    <s v="CUNDINAMARCA"/>
    <s v="25486"/>
    <s v="MUNICIPIO DE NEMOCÓN (CUNDINAMARCA)"/>
    <n v="0"/>
    <n v="0"/>
    <n v="0"/>
    <n v="0"/>
    <n v="0"/>
    <n v="0"/>
    <n v="0"/>
    <n v="7709524.2187818289"/>
    <n v="0"/>
    <n v="575602330.20186579"/>
    <n v="621314526.53999996"/>
    <n v="0"/>
    <n v="1204626380.9606476"/>
    <n v="621314526.53999996"/>
    <n v="0"/>
    <n v="0"/>
    <n v="583311854.42064762"/>
    <n v="0"/>
    <n v="0"/>
    <n v="0"/>
    <n v="1204626380.9606476"/>
    <n v="0"/>
    <n v="1204626380.9606476"/>
    <n v="0"/>
    <n v="1204626380.9606476"/>
    <x v="64"/>
  </r>
  <r>
    <x v="7"/>
    <s v="CUNDINAMARCA"/>
    <s v="25488"/>
    <s v="MUNICIPIO DE NIL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7"/>
    <s v="CUNDINAMARCA"/>
    <s v="25513"/>
    <s v="MUNICIPIO DE PACHO (CUNDINAMARCA)"/>
    <n v="0"/>
    <n v="0"/>
    <n v="0"/>
    <n v="0"/>
    <n v="0"/>
    <n v="0"/>
    <n v="0"/>
    <n v="132239.36628616042"/>
    <n v="0"/>
    <n v="1363110.4418350414"/>
    <n v="0"/>
    <n v="0"/>
    <n v="1495349.8081212018"/>
    <n v="0"/>
    <n v="0"/>
    <n v="0"/>
    <n v="1495349.8081212018"/>
    <n v="0"/>
    <n v="0"/>
    <n v="0"/>
    <n v="1495349.8081212018"/>
    <n v="0"/>
    <n v="1495349.8081212018"/>
    <n v="0"/>
    <n v="1495349.8081212018"/>
    <x v="64"/>
  </r>
  <r>
    <x v="7"/>
    <s v="CUNDINAMARCA"/>
    <s v="25572"/>
    <s v="MUNICIPIO DE PUERTO SALGAR (CUNDINAMARCA)"/>
    <n v="0"/>
    <n v="0"/>
    <n v="0"/>
    <n v="0"/>
    <n v="0"/>
    <n v="0"/>
    <n v="0"/>
    <n v="805257.61433155835"/>
    <n v="0"/>
    <n v="62351746.423892595"/>
    <n v="64372310.93"/>
    <n v="0"/>
    <n v="127529314.96822415"/>
    <n v="64372310.93"/>
    <n v="0"/>
    <n v="0"/>
    <n v="63157004.038224153"/>
    <n v="0"/>
    <n v="0"/>
    <n v="0"/>
    <n v="127529314.96822415"/>
    <n v="0"/>
    <n v="127529314.96822415"/>
    <n v="0"/>
    <n v="127529314.96822415"/>
    <x v="64"/>
  </r>
  <r>
    <x v="7"/>
    <s v="CUNDINAMARCA"/>
    <s v="25580"/>
    <s v="MUNICIPIO DE PULÍ (CUNDINAMARCA)"/>
    <n v="0"/>
    <n v="0"/>
    <n v="0"/>
    <n v="0"/>
    <n v="0"/>
    <n v="0"/>
    <n v="0"/>
    <n v="3348752.192953527"/>
    <n v="0"/>
    <n v="185070444.37340441"/>
    <n v="224663316.46000001"/>
    <n v="0"/>
    <n v="413082513.02635795"/>
    <n v="224663316.46000001"/>
    <n v="0"/>
    <n v="0"/>
    <n v="188419196.56635794"/>
    <n v="0"/>
    <n v="0"/>
    <n v="0"/>
    <n v="413082513.02635795"/>
    <n v="0"/>
    <n v="413082513.02635795"/>
    <n v="0"/>
    <n v="413082513.02635795"/>
    <x v="64"/>
  </r>
  <r>
    <x v="7"/>
    <s v="CUNDINAMARCA"/>
    <s v="25736"/>
    <s v="MUNICIPIO DE SESQUILÉ (CUNDINAMARCA)"/>
    <n v="0"/>
    <n v="0"/>
    <n v="0"/>
    <n v="0"/>
    <n v="0"/>
    <n v="0"/>
    <n v="0"/>
    <n v="486184.86576877534"/>
    <n v="0"/>
    <n v="49670435.19869528"/>
    <n v="81172315.480000004"/>
    <n v="0"/>
    <n v="131328935.54446405"/>
    <n v="81172315.480000004"/>
    <n v="0"/>
    <n v="0"/>
    <n v="50156620.064464055"/>
    <n v="0"/>
    <n v="0"/>
    <n v="0"/>
    <n v="131328935.54446405"/>
    <n v="0"/>
    <n v="131328935.54446405"/>
    <n v="0"/>
    <n v="131328935.54446405"/>
    <x v="64"/>
  </r>
  <r>
    <x v="7"/>
    <s v="CUNDINAMARCA"/>
    <s v="25769"/>
    <s v="MUNICIPIO DE SUBACHOQUE (CUNDINAMARCA)"/>
    <n v="0"/>
    <n v="0"/>
    <n v="0"/>
    <n v="0"/>
    <n v="0"/>
    <n v="0"/>
    <n v="0"/>
    <n v="0"/>
    <n v="0"/>
    <n v="1489630.2981648431"/>
    <n v="803502.65"/>
    <n v="0"/>
    <n v="2293132.948164843"/>
    <n v="803502.65"/>
    <n v="0"/>
    <n v="0"/>
    <n v="1489630.2981648431"/>
    <n v="0"/>
    <n v="0"/>
    <n v="0"/>
    <n v="2293132.948164843"/>
    <n v="0"/>
    <n v="2293132.948164843"/>
    <n v="0"/>
    <n v="2293132.948164843"/>
    <x v="64"/>
  </r>
  <r>
    <x v="7"/>
    <s v="CUNDINAMARCA"/>
    <s v="25772"/>
    <s v="MUNICIPIO DE SUESCA (CUNDINAMARCA)"/>
    <n v="0"/>
    <n v="0"/>
    <n v="0"/>
    <n v="0"/>
    <n v="0"/>
    <n v="0"/>
    <n v="0"/>
    <n v="166133.35865407065"/>
    <n v="0"/>
    <n v="19730379.830469858"/>
    <n v="28256346.640000001"/>
    <n v="0"/>
    <n v="48152859.829123929"/>
    <n v="28256346.640000001"/>
    <n v="0"/>
    <n v="0"/>
    <n v="19896513.189123929"/>
    <n v="0"/>
    <n v="0"/>
    <n v="0"/>
    <n v="48152859.829123929"/>
    <n v="0"/>
    <n v="48152859.829123929"/>
    <n v="0"/>
    <n v="48152859.829123929"/>
    <x v="64"/>
  </r>
  <r>
    <x v="7"/>
    <s v="CUNDINAMARCA"/>
    <s v="25781"/>
    <s v="MUNICIPIO DE SUTATAUSA (CUNDINAMARCA)"/>
    <n v="0"/>
    <n v="0"/>
    <n v="0"/>
    <n v="0"/>
    <n v="0"/>
    <n v="0"/>
    <n v="0"/>
    <n v="358492.74141333997"/>
    <n v="0"/>
    <n v="0"/>
    <n v="0"/>
    <n v="0"/>
    <n v="358492.74141333997"/>
    <n v="0"/>
    <n v="0"/>
    <n v="0"/>
    <n v="358492.74141333997"/>
    <n v="0"/>
    <n v="0"/>
    <n v="0"/>
    <n v="358492.74141333997"/>
    <n v="0"/>
    <n v="358492.74141333997"/>
    <n v="0"/>
    <n v="358492.74141333997"/>
    <x v="64"/>
  </r>
  <r>
    <x v="7"/>
    <s v="CUNDINAMARCA"/>
    <s v="25785"/>
    <s v="MUNICIPIO DE TABI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7"/>
    <s v="CUNDINAMARCA"/>
    <s v="25793"/>
    <s v="MUNICIPIO DE TAUSA (CUNDINAMARCA)"/>
    <n v="0"/>
    <n v="0"/>
    <n v="0"/>
    <n v="0"/>
    <n v="0"/>
    <n v="0"/>
    <n v="0"/>
    <n v="901070.58403289318"/>
    <n v="0"/>
    <n v="31933608.753144588"/>
    <n v="22589307.460000001"/>
    <n v="0"/>
    <n v="55423986.797177479"/>
    <n v="22589307.460000001"/>
    <n v="0"/>
    <n v="0"/>
    <n v="32834679.337177482"/>
    <n v="0"/>
    <n v="0"/>
    <n v="0"/>
    <n v="55423986.797177479"/>
    <n v="0"/>
    <n v="55423986.797177479"/>
    <n v="0"/>
    <n v="55423986.797177479"/>
    <x v="64"/>
  </r>
  <r>
    <x v="7"/>
    <s v="CUNDINAMARCA"/>
    <s v="25817"/>
    <s v="MUNICIPIO DE TOCANCIP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4"/>
  </r>
  <r>
    <x v="7"/>
    <s v="CUNDINAMARCA"/>
    <s v="25839"/>
    <s v="MUNICIPIO DE UBALÁ (CUNDINAMARCA)"/>
    <n v="0"/>
    <n v="0"/>
    <n v="0"/>
    <n v="0"/>
    <n v="0"/>
    <n v="0"/>
    <n v="0"/>
    <n v="0"/>
    <n v="0"/>
    <n v="32658396.473209623"/>
    <n v="50417065.509999998"/>
    <n v="0"/>
    <n v="83075461.983209625"/>
    <n v="50417065.509999998"/>
    <n v="0"/>
    <n v="0"/>
    <n v="32658396.473209623"/>
    <n v="0"/>
    <n v="0"/>
    <n v="0"/>
    <n v="83075461.983209625"/>
    <n v="0"/>
    <n v="83075461.983209625"/>
    <n v="0"/>
    <n v="83075461.983209625"/>
    <x v="64"/>
  </r>
  <r>
    <x v="7"/>
    <s v="CUNDINAMARCA"/>
    <s v="25841"/>
    <s v="MUNICIPIO DE UBAQUE (CUNDINAMARCA)"/>
    <n v="0"/>
    <n v="0"/>
    <n v="0"/>
    <n v="0"/>
    <n v="0"/>
    <n v="0"/>
    <n v="0"/>
    <n v="0"/>
    <n v="0"/>
    <n v="7191.2218883005717"/>
    <n v="7464.49"/>
    <n v="0"/>
    <n v="14655.711888300571"/>
    <n v="7464.49"/>
    <n v="0"/>
    <n v="0"/>
    <n v="7191.2218883005717"/>
    <n v="0"/>
    <n v="0"/>
    <n v="0"/>
    <n v="14655.711888300571"/>
    <n v="0"/>
    <n v="14655.711888300571"/>
    <n v="0"/>
    <n v="14655.711888300571"/>
    <x v="64"/>
  </r>
  <r>
    <x v="7"/>
    <s v="CUNDINAMARCA"/>
    <s v="25843"/>
    <s v="MUNICIPIO DE VILLA DE SAN DIEGO DE UBATE (CUNDINAMARCA)"/>
    <n v="0"/>
    <n v="0"/>
    <n v="0"/>
    <n v="0"/>
    <n v="0"/>
    <n v="0"/>
    <n v="0"/>
    <n v="24986.632354545174"/>
    <n v="0"/>
    <n v="1013969.4309678485"/>
    <n v="1026824.37"/>
    <n v="0"/>
    <n v="2065780.4333223938"/>
    <n v="1026824.37"/>
    <n v="0"/>
    <n v="0"/>
    <n v="1038956.0633223937"/>
    <n v="0"/>
    <n v="0"/>
    <n v="0"/>
    <n v="2065780.4333223938"/>
    <n v="0"/>
    <n v="2065780.4333223938"/>
    <n v="0"/>
    <n v="2065780.4333223938"/>
    <x v="64"/>
  </r>
  <r>
    <x v="7"/>
    <s v="CUNDINAMARCA"/>
    <s v="25873"/>
    <s v="MUNICIPIO DE VILLAPINZÓN (CUNDINAMARCA)"/>
    <n v="0"/>
    <n v="0"/>
    <n v="0"/>
    <n v="0"/>
    <n v="0"/>
    <n v="0"/>
    <n v="0"/>
    <n v="0"/>
    <n v="0"/>
    <n v="4557102.0284130331"/>
    <n v="2857025.71"/>
    <n v="0"/>
    <n v="7414127.7384130331"/>
    <n v="2857025.71"/>
    <n v="0"/>
    <n v="0"/>
    <n v="4557102.0284130331"/>
    <n v="0"/>
    <n v="0"/>
    <n v="0"/>
    <n v="7414127.7384130331"/>
    <n v="0"/>
    <n v="7414127.7384130331"/>
    <n v="2950182"/>
    <n v="4463945.7384130331"/>
    <x v="64"/>
  </r>
  <r>
    <x v="7"/>
    <s v="CUNDINAMARCA"/>
    <s v="25899"/>
    <s v="MUNICIPIO DE ZIPAQUIRÁ (CUNDINAMARCA)"/>
    <n v="0"/>
    <n v="0"/>
    <n v="0"/>
    <n v="0"/>
    <n v="0"/>
    <n v="0"/>
    <n v="0"/>
    <n v="17567065.290652275"/>
    <n v="0"/>
    <n v="1243130419.9904339"/>
    <n v="1295643517.0999999"/>
    <n v="0"/>
    <n v="2556341002.3810863"/>
    <n v="1295643517.0999999"/>
    <n v="0"/>
    <n v="0"/>
    <n v="1260697485.2810862"/>
    <n v="0"/>
    <n v="0"/>
    <n v="0"/>
    <n v="2556341002.3810863"/>
    <n v="0"/>
    <n v="2556341002.3810863"/>
    <n v="0"/>
    <n v="2556341002.3810863"/>
    <x v="64"/>
  </r>
  <r>
    <x v="7"/>
    <s v="CHOCÓ"/>
    <s v="27000"/>
    <s v="DEPARTAMENTO DE CHOCÓ"/>
    <n v="0"/>
    <n v="0"/>
    <n v="0"/>
    <n v="0"/>
    <n v="0"/>
    <n v="0"/>
    <n v="0"/>
    <n v="1318544.6068188548"/>
    <n v="0"/>
    <n v="775489192.55575299"/>
    <n v="954934524.25999999"/>
    <n v="0"/>
    <n v="1731742261.4225719"/>
    <n v="954934524.25999999"/>
    <n v="0"/>
    <n v="0"/>
    <n v="776807737.16257191"/>
    <n v="0"/>
    <n v="0"/>
    <n v="0"/>
    <n v="1731742261.4225719"/>
    <n v="0"/>
    <n v="1731742261.4225719"/>
    <n v="0"/>
    <n v="1731742261.4225719"/>
    <x v="44"/>
  </r>
  <r>
    <x v="7"/>
    <s v="CHOCÓ"/>
    <s v="27006"/>
    <s v="MUNICIPIO DE ACANDÍ (CHOCÓ)"/>
    <n v="0"/>
    <n v="0"/>
    <n v="0"/>
    <n v="0"/>
    <n v="0"/>
    <n v="0"/>
    <n v="0"/>
    <n v="0"/>
    <n v="0"/>
    <n v="7103109.4949573157"/>
    <n v="8138524.4900000002"/>
    <n v="0"/>
    <n v="15241633.984957315"/>
    <n v="8138524.4900000002"/>
    <n v="0"/>
    <n v="0"/>
    <n v="7103109.4949573157"/>
    <n v="0"/>
    <n v="0"/>
    <n v="0"/>
    <n v="15241633.984957315"/>
    <n v="0"/>
    <n v="15241633.984957315"/>
    <n v="0"/>
    <n v="15241633.984957315"/>
    <x v="44"/>
  </r>
  <r>
    <x v="7"/>
    <s v="CHOCÓ"/>
    <s v="27025"/>
    <s v="MUNICIPIO DE ALTO BAUDO (CHOCÓ)"/>
    <n v="0"/>
    <n v="0"/>
    <n v="0"/>
    <n v="0"/>
    <n v="0"/>
    <n v="0"/>
    <n v="0"/>
    <n v="2964553.35751459"/>
    <n v="0"/>
    <n v="97240951.235664323"/>
    <n v="114611272.23"/>
    <n v="0"/>
    <n v="214816776.82317892"/>
    <n v="114611272.23"/>
    <n v="0"/>
    <n v="0"/>
    <n v="100205504.59317891"/>
    <n v="0"/>
    <n v="0"/>
    <n v="0"/>
    <n v="214816776.82317892"/>
    <n v="0"/>
    <n v="214816776.82317892"/>
    <n v="0"/>
    <n v="214816776.82317892"/>
    <x v="44"/>
  </r>
  <r>
    <x v="7"/>
    <s v="CHOCÓ"/>
    <s v="27050"/>
    <s v="MUNICIPIO DE ATRATO (CHOCÓ)"/>
    <n v="0"/>
    <n v="0"/>
    <n v="0"/>
    <n v="0"/>
    <n v="0"/>
    <n v="0"/>
    <n v="0"/>
    <n v="13317174.095668912"/>
    <n v="0"/>
    <n v="607877911.1849072"/>
    <n v="718536998.10000002"/>
    <n v="0"/>
    <n v="1339732083.3805761"/>
    <n v="718536998.10000002"/>
    <n v="0"/>
    <n v="0"/>
    <n v="621195085.28057611"/>
    <n v="0"/>
    <n v="0"/>
    <n v="0"/>
    <n v="1339732083.3805761"/>
    <n v="0"/>
    <n v="1339732083.3805761"/>
    <n v="0"/>
    <n v="1339732083.3805761"/>
    <x v="44"/>
  </r>
  <r>
    <x v="7"/>
    <s v="CHOCÓ"/>
    <s v="27077"/>
    <s v="MUNICIPIO DE BAJO BAUDÓ (CHOCÓ)"/>
    <n v="0"/>
    <n v="0"/>
    <n v="0"/>
    <n v="0"/>
    <n v="0"/>
    <n v="0"/>
    <n v="0"/>
    <n v="53159.642218028661"/>
    <n v="0"/>
    <n v="2170827.0165847433"/>
    <n v="2558605.64"/>
    <n v="0"/>
    <n v="4782592.2988027725"/>
    <n v="2558605.64"/>
    <n v="0"/>
    <n v="0"/>
    <n v="2223986.6588027719"/>
    <n v="0"/>
    <n v="0"/>
    <n v="0"/>
    <n v="4782592.2988027725"/>
    <n v="0"/>
    <n v="4782592.2988027725"/>
    <n v="0"/>
    <n v="4782592.2988027725"/>
    <x v="44"/>
  </r>
  <r>
    <x v="7"/>
    <s v="CHOCÓ"/>
    <s v="27135"/>
    <s v="MUNICIPIO DE EL CANTÓN DEL SAN PABLO (CHOCÓ)"/>
    <n v="0"/>
    <n v="0"/>
    <n v="0"/>
    <n v="0"/>
    <n v="0"/>
    <n v="0"/>
    <n v="0"/>
    <n v="206375929.58551204"/>
    <n v="0"/>
    <n v="560479128.0873884"/>
    <n v="510439858.89999998"/>
    <n v="0"/>
    <n v="1277294916.5729003"/>
    <n v="510439858.89999998"/>
    <n v="0"/>
    <n v="0"/>
    <n v="766855057.67290044"/>
    <n v="0"/>
    <n v="0"/>
    <n v="0"/>
    <n v="1277294916.5729003"/>
    <n v="0"/>
    <n v="1277294916.5729003"/>
    <n v="252214366.80000001"/>
    <n v="1025080549.7729003"/>
    <x v="44"/>
  </r>
  <r>
    <x v="7"/>
    <s v="CHOCÓ"/>
    <s v="27160"/>
    <s v="MUNICIPIO DE CÉRTEGUI (CHOCÓ)"/>
    <n v="0"/>
    <n v="0"/>
    <n v="0"/>
    <n v="0"/>
    <n v="0"/>
    <n v="0"/>
    <n v="0"/>
    <n v="2874207.285074234"/>
    <n v="0"/>
    <n v="372378902.43612057"/>
    <n v="445593289.76999998"/>
    <n v="0"/>
    <n v="820846399.49119473"/>
    <n v="445593289.76999998"/>
    <n v="0"/>
    <n v="0"/>
    <n v="375253109.7211948"/>
    <n v="0"/>
    <n v="0"/>
    <n v="0"/>
    <n v="820846399.49119473"/>
    <n v="0"/>
    <n v="820846399.49119473"/>
    <n v="286608281.47000003"/>
    <n v="534238118.0211947"/>
    <x v="44"/>
  </r>
  <r>
    <x v="7"/>
    <s v="CHOCÓ"/>
    <s v="27205"/>
    <s v="MUNICIPIO DE CONDOTO (CHOCÓ)"/>
    <n v="0"/>
    <n v="0"/>
    <n v="0"/>
    <n v="0"/>
    <n v="0"/>
    <n v="0"/>
    <n v="0"/>
    <n v="2040590.1974134147"/>
    <n v="0"/>
    <n v="337937343.64938313"/>
    <n v="484974379.44"/>
    <n v="0"/>
    <n v="824952313.28679657"/>
    <n v="484974379.44"/>
    <n v="0"/>
    <n v="0"/>
    <n v="339977933.84679651"/>
    <n v="0"/>
    <n v="0"/>
    <n v="0"/>
    <n v="824952313.28679657"/>
    <n v="0"/>
    <n v="824952313.28679657"/>
    <n v="0"/>
    <n v="824952313.28679657"/>
    <x v="44"/>
  </r>
  <r>
    <x v="7"/>
    <s v="CHOCÓ"/>
    <s v="27245"/>
    <s v="MUNICIPIO DE EL CARMEN DE ATRATO (CHOCÓ)"/>
    <n v="0"/>
    <n v="0"/>
    <n v="0"/>
    <n v="0"/>
    <n v="0"/>
    <n v="0"/>
    <n v="0"/>
    <n v="0"/>
    <n v="0"/>
    <n v="0"/>
    <n v="85423946.090000004"/>
    <n v="0"/>
    <n v="85423946.090000004"/>
    <n v="85423946.090000004"/>
    <n v="0"/>
    <n v="0"/>
    <n v="0"/>
    <n v="0"/>
    <n v="0"/>
    <n v="0"/>
    <n v="85423946.090000004"/>
    <n v="0"/>
    <n v="85423946.090000004"/>
    <n v="0"/>
    <n v="85423946.090000004"/>
    <x v="44"/>
  </r>
  <r>
    <x v="7"/>
    <s v="CHOCÓ"/>
    <s v="27361"/>
    <s v="MUNICIPIO DE ISTMINA (CHOCÓ)"/>
    <n v="0"/>
    <n v="0"/>
    <n v="0"/>
    <n v="0"/>
    <n v="0"/>
    <n v="0"/>
    <n v="0"/>
    <n v="9426621.6432313919"/>
    <n v="0"/>
    <n v="1124502825.0669916"/>
    <n v="2014809003.76"/>
    <n v="0"/>
    <n v="3148738450.4702229"/>
    <n v="2014809003.76"/>
    <n v="0"/>
    <n v="0"/>
    <n v="1133929446.710223"/>
    <n v="0"/>
    <n v="0"/>
    <n v="0"/>
    <n v="3148738450.4702229"/>
    <n v="0"/>
    <n v="3148738450.4702229"/>
    <n v="890679564.29999995"/>
    <n v="2258058886.1702232"/>
    <x v="44"/>
  </r>
  <r>
    <x v="7"/>
    <s v="CHOCÓ"/>
    <s v="27413"/>
    <s v="MUNICIPIO DE LLORÓ (CHOCÓ)"/>
    <n v="0"/>
    <n v="0"/>
    <n v="0"/>
    <n v="0"/>
    <n v="0"/>
    <n v="0"/>
    <n v="0"/>
    <n v="0.36362104862928391"/>
    <n v="0"/>
    <n v="192018584.50112745"/>
    <n v="222294376.58000001"/>
    <n v="0"/>
    <n v="414312961.44474852"/>
    <n v="222294376.58000001"/>
    <n v="0"/>
    <n v="0"/>
    <n v="192018584.86474851"/>
    <n v="0"/>
    <n v="0"/>
    <n v="0"/>
    <n v="414312961.44474852"/>
    <n v="0"/>
    <n v="414312961.44474852"/>
    <n v="0"/>
    <n v="414312961.44474852"/>
    <x v="44"/>
  </r>
  <r>
    <x v="7"/>
    <s v="CHOCÓ"/>
    <s v="27430"/>
    <s v="MUNICIPIO DE MEDIO BAUDÓ (CHOCÓ)"/>
    <n v="0"/>
    <n v="0"/>
    <n v="0"/>
    <n v="0"/>
    <n v="0"/>
    <n v="0"/>
    <n v="0"/>
    <n v="36110895.272524118"/>
    <n v="0"/>
    <n v="1138722794.1623178"/>
    <n v="1342134836.1500001"/>
    <n v="0"/>
    <n v="2516968525.5848417"/>
    <n v="1342134836.1500001"/>
    <n v="0"/>
    <n v="0"/>
    <n v="1174833689.4348419"/>
    <n v="0"/>
    <n v="0"/>
    <n v="0"/>
    <n v="2516968525.5848417"/>
    <n v="0"/>
    <n v="2516968525.5848417"/>
    <n v="1174833689"/>
    <n v="1342134836.5848417"/>
    <x v="44"/>
  </r>
  <r>
    <x v="7"/>
    <s v="CHOCÓ"/>
    <s v="27450"/>
    <s v="MUNICIPIO DE MEDIO SAN JUAN (CHOCÓ)"/>
    <n v="0"/>
    <n v="0"/>
    <n v="0"/>
    <n v="0"/>
    <n v="0"/>
    <n v="0"/>
    <n v="0"/>
    <n v="2908457.1286858022"/>
    <n v="0"/>
    <n v="73193794.416678637"/>
    <n v="96093038.510000005"/>
    <n v="0"/>
    <n v="172195290.05536443"/>
    <n v="96093038.510000005"/>
    <n v="0"/>
    <n v="0"/>
    <n v="76102251.545364439"/>
    <n v="0"/>
    <n v="0"/>
    <n v="0"/>
    <n v="172195290.05536443"/>
    <n v="0"/>
    <n v="172195290.05536443"/>
    <n v="0"/>
    <n v="172195290.05536443"/>
    <x v="44"/>
  </r>
  <r>
    <x v="7"/>
    <s v="CHOCÓ"/>
    <s v="27491"/>
    <s v="MUNICIPIO DE NÓVITA (CHOCÓ)"/>
    <n v="0"/>
    <n v="0"/>
    <n v="0"/>
    <n v="0"/>
    <n v="0"/>
    <n v="0"/>
    <n v="0"/>
    <n v="27728829.845345259"/>
    <n v="0"/>
    <n v="848389858.39225984"/>
    <n v="1002799283.27"/>
    <n v="0"/>
    <n v="1878917971.5076051"/>
    <n v="1002799283.27"/>
    <n v="0"/>
    <n v="0"/>
    <n v="876118688.23760509"/>
    <n v="0"/>
    <n v="0"/>
    <n v="0"/>
    <n v="1878917971.5076051"/>
    <n v="0"/>
    <n v="1878917971.5076051"/>
    <n v="0"/>
    <n v="1878917971.5076051"/>
    <x v="44"/>
  </r>
  <r>
    <x v="7"/>
    <s v="CHOCÓ"/>
    <s v="27580"/>
    <s v="MUNICIPIO DE RÍO IRO (CHOCÓ)"/>
    <n v="0"/>
    <n v="0"/>
    <n v="0"/>
    <n v="0"/>
    <n v="0"/>
    <n v="0"/>
    <n v="0"/>
    <n v="8941636.2550890446"/>
    <n v="0"/>
    <n v="291252853.45683283"/>
    <n v="344355679.82999998"/>
    <n v="0"/>
    <n v="644550169.54192185"/>
    <n v="344355679.82999998"/>
    <n v="0"/>
    <n v="0"/>
    <n v="300194489.71192187"/>
    <n v="0"/>
    <n v="0"/>
    <n v="0"/>
    <n v="644550169.54192185"/>
    <n v="0"/>
    <n v="644550169.54192185"/>
    <n v="0"/>
    <n v="644550169.54192185"/>
    <x v="44"/>
  </r>
  <r>
    <x v="7"/>
    <s v="CHOCÓ"/>
    <s v="27600"/>
    <s v="MUNICIPIO DE RÍO QUITO (CHOCÓ)"/>
    <n v="0"/>
    <n v="0"/>
    <n v="0"/>
    <n v="0"/>
    <n v="0"/>
    <n v="0"/>
    <n v="0"/>
    <n v="0"/>
    <n v="0"/>
    <n v="161147.33162892106"/>
    <n v="22537557.699999999"/>
    <n v="0"/>
    <n v="22698705.031628922"/>
    <n v="22537557.699999999"/>
    <n v="0"/>
    <n v="0"/>
    <n v="161147.33162892106"/>
    <n v="0"/>
    <n v="0"/>
    <n v="0"/>
    <n v="22698705.031628922"/>
    <n v="0"/>
    <n v="22698705.031628922"/>
    <n v="0"/>
    <n v="22698705.031628922"/>
    <x v="44"/>
  </r>
  <r>
    <x v="7"/>
    <s v="CHOCÓ"/>
    <s v="27745"/>
    <s v="MUNICIPIO DE SIPÍ (CHOCÓ)"/>
    <n v="0"/>
    <n v="0"/>
    <n v="0"/>
    <n v="0"/>
    <n v="0"/>
    <n v="0"/>
    <n v="0"/>
    <n v="2606345.1424942315"/>
    <n v="0"/>
    <n v="146980383.49407223"/>
    <n v="180868016.44"/>
    <n v="0"/>
    <n v="330454745.07656646"/>
    <n v="180868016.44"/>
    <n v="0"/>
    <n v="0"/>
    <n v="149586728.63656646"/>
    <n v="0"/>
    <n v="0"/>
    <n v="0"/>
    <n v="330454745.07656646"/>
    <n v="0"/>
    <n v="330454745.07656646"/>
    <n v="301791616.57999998"/>
    <n v="28663128.496566474"/>
    <x v="44"/>
  </r>
  <r>
    <x v="7"/>
    <s v="CHOCÓ"/>
    <s v="27787"/>
    <s v="MUNICIPIO DE TADÓ (CHOCÓ)"/>
    <n v="0"/>
    <n v="0"/>
    <n v="0"/>
    <n v="0"/>
    <n v="0"/>
    <n v="0"/>
    <n v="0"/>
    <n v="0"/>
    <n v="0"/>
    <n v="156858977.95890409"/>
    <n v="286768830.56"/>
    <n v="0"/>
    <n v="443627808.51890409"/>
    <n v="286768830.56"/>
    <n v="0"/>
    <n v="0"/>
    <n v="156858977.95890409"/>
    <n v="0"/>
    <n v="0"/>
    <n v="0"/>
    <n v="443627808.51890409"/>
    <n v="0"/>
    <n v="443627808.51890409"/>
    <n v="0"/>
    <n v="443627808.51890409"/>
    <x v="44"/>
  </r>
  <r>
    <x v="7"/>
    <s v="CHOCÓ"/>
    <s v="27810"/>
    <s v="MUNICIPIO DE UNIÓN PANAMERICANA (CHOCÓ)"/>
    <n v="0"/>
    <n v="0"/>
    <n v="0"/>
    <n v="0"/>
    <n v="0"/>
    <n v="0"/>
    <n v="0"/>
    <n v="5222751.6583917141"/>
    <n v="0"/>
    <n v="603426007.18401337"/>
    <n v="598614669.32000005"/>
    <n v="0"/>
    <n v="1207263428.162405"/>
    <n v="598614669.32000005"/>
    <n v="0"/>
    <n v="0"/>
    <n v="608648758.84240508"/>
    <n v="0"/>
    <n v="0"/>
    <n v="0"/>
    <n v="1207263428.162405"/>
    <n v="0"/>
    <n v="1207263428.162405"/>
    <n v="255327901"/>
    <n v="951935527.16240501"/>
    <x v="44"/>
  </r>
  <r>
    <x v="7"/>
    <s v="HUILA"/>
    <s v="41016"/>
    <s v="MUNICIPIO DE AIPE (HUILA)"/>
    <n v="0"/>
    <n v="0"/>
    <n v="0"/>
    <n v="0"/>
    <n v="0"/>
    <n v="0"/>
    <n v="0"/>
    <n v="1543453784.6608448"/>
    <n v="0"/>
    <n v="6079081597.277463"/>
    <n v="5244734705.8699999"/>
    <n v="0"/>
    <n v="12867270087.808308"/>
    <n v="5244734705.8699999"/>
    <n v="0"/>
    <n v="0"/>
    <n v="7622535381.9383078"/>
    <n v="0"/>
    <n v="0"/>
    <n v="0"/>
    <n v="12867270087.808308"/>
    <n v="0"/>
    <n v="12867270087.808308"/>
    <n v="0"/>
    <n v="12867270087.808308"/>
    <x v="45"/>
  </r>
  <r>
    <x v="7"/>
    <s v="HUILA"/>
    <s v="41078"/>
    <s v="MUNICIPIO DE BARAYA (HUILA)"/>
    <n v="0"/>
    <n v="0"/>
    <n v="0"/>
    <n v="0"/>
    <n v="0"/>
    <n v="0"/>
    <n v="0"/>
    <n v="1.5874821543693542"/>
    <n v="0"/>
    <n v="119857409.32103476"/>
    <n v="108415336.73"/>
    <n v="0"/>
    <n v="228272747.6385169"/>
    <n v="108415336.73"/>
    <n v="0"/>
    <n v="0"/>
    <n v="119857410.90851691"/>
    <n v="0"/>
    <n v="0"/>
    <n v="0"/>
    <n v="228272747.6385169"/>
    <n v="0"/>
    <n v="228272747.6385169"/>
    <n v="0"/>
    <n v="228272747.6385169"/>
    <x v="45"/>
  </r>
  <r>
    <x v="7"/>
    <s v="HUILA"/>
    <s v="41298"/>
    <s v="MUNICIPIO DE GARZÓN (HUILA)"/>
    <n v="0"/>
    <n v="0"/>
    <n v="0"/>
    <n v="0"/>
    <n v="0"/>
    <n v="0"/>
    <n v="0"/>
    <n v="6.1768608093261719"/>
    <n v="0"/>
    <n v="475733817.82873088"/>
    <n v="382336729.13999999"/>
    <n v="0"/>
    <n v="858070553.14559174"/>
    <n v="382336729.13999999"/>
    <n v="0"/>
    <n v="0"/>
    <n v="475733824.00559169"/>
    <n v="0"/>
    <n v="0"/>
    <n v="0"/>
    <n v="858070553.14559174"/>
    <n v="0"/>
    <n v="858070553.14559174"/>
    <n v="0"/>
    <n v="858070553.14559174"/>
    <x v="45"/>
  </r>
  <r>
    <x v="7"/>
    <s v="HUILA"/>
    <s v="41306"/>
    <s v="MUNICIPIO DE GIGANTE (HUILA)"/>
    <n v="0"/>
    <n v="0"/>
    <n v="0"/>
    <n v="0"/>
    <n v="0"/>
    <n v="0"/>
    <n v="0"/>
    <n v="3.5469841361045837"/>
    <n v="0"/>
    <n v="319211066.75283176"/>
    <n v="288532307.94999999"/>
    <n v="0"/>
    <n v="607743378.24981594"/>
    <n v="288532307.94999999"/>
    <n v="0"/>
    <n v="0"/>
    <n v="319211070.29981589"/>
    <n v="0"/>
    <n v="0"/>
    <n v="0"/>
    <n v="607743378.24981594"/>
    <n v="0"/>
    <n v="607743378.24981594"/>
    <n v="0"/>
    <n v="607743378.24981594"/>
    <x v="45"/>
  </r>
  <r>
    <x v="7"/>
    <s v="HUILA"/>
    <s v="41357"/>
    <s v="MUNICIPIO DE IQUIRA (HUILA)"/>
    <n v="0"/>
    <n v="0"/>
    <n v="0"/>
    <n v="0"/>
    <n v="0"/>
    <n v="0"/>
    <n v="0"/>
    <n v="2.706134133040905E-2"/>
    <n v="0"/>
    <n v="0"/>
    <n v="0"/>
    <n v="0"/>
    <n v="2.706134133040905E-2"/>
    <n v="0"/>
    <n v="0"/>
    <n v="0"/>
    <n v="2.706134133040905E-2"/>
    <n v="0"/>
    <n v="0"/>
    <n v="0"/>
    <n v="2.706134133040905E-2"/>
    <n v="0"/>
    <n v="2.706134133040905E-2"/>
    <n v="0"/>
    <n v="2.706134133040905E-2"/>
    <x v="45"/>
  </r>
  <r>
    <x v="7"/>
    <s v="HUILA"/>
    <s v="41518"/>
    <s v="MUNICIPIO DE PAICOL (HUILA)"/>
    <n v="0"/>
    <n v="0"/>
    <n v="0"/>
    <n v="0"/>
    <n v="0"/>
    <n v="0"/>
    <n v="0"/>
    <n v="0.40712860971689224"/>
    <n v="0"/>
    <n v="32757770.197637953"/>
    <n v="52175626.960000001"/>
    <n v="0"/>
    <n v="84933397.564766556"/>
    <n v="52175626.960000001"/>
    <n v="0"/>
    <n v="0"/>
    <n v="32757770.604766563"/>
    <n v="0"/>
    <n v="0"/>
    <n v="0"/>
    <n v="84933397.564766556"/>
    <n v="0"/>
    <n v="84933397.564766556"/>
    <n v="32757770.199999999"/>
    <n v="52175627.364766553"/>
    <x v="45"/>
  </r>
  <r>
    <x v="7"/>
    <s v="HUILA"/>
    <s v="41524"/>
    <s v="MUNICIPIO DE PALERMO (HUILA)"/>
    <n v="0"/>
    <n v="0"/>
    <n v="0"/>
    <n v="0"/>
    <n v="0"/>
    <n v="0"/>
    <n v="0"/>
    <n v="25.322766304016113"/>
    <n v="0"/>
    <n v="2826441588.2924175"/>
    <n v="2562304646.6599998"/>
    <n v="0"/>
    <n v="5388746260.2751837"/>
    <n v="2562304646.6599998"/>
    <n v="0"/>
    <n v="0"/>
    <n v="2826441613.6151838"/>
    <n v="0"/>
    <n v="0"/>
    <n v="0"/>
    <n v="5388746260.2751837"/>
    <n v="0"/>
    <n v="5388746260.2751837"/>
    <n v="0"/>
    <n v="5388746260.2751837"/>
    <x v="45"/>
  </r>
  <r>
    <x v="7"/>
    <s v="HUILA"/>
    <s v="41551"/>
    <s v="MUNICIPIO DE PITALITO (HUILA)"/>
    <n v="0"/>
    <n v="0"/>
    <n v="0"/>
    <n v="0"/>
    <n v="0"/>
    <n v="0"/>
    <n v="0"/>
    <n v="32269.285843926307"/>
    <n v="0"/>
    <n v="0"/>
    <n v="0"/>
    <n v="0"/>
    <n v="32269.285843926307"/>
    <n v="0"/>
    <n v="0"/>
    <n v="0"/>
    <n v="32269.285843926307"/>
    <n v="0"/>
    <n v="0"/>
    <n v="0"/>
    <n v="32269.285843926307"/>
    <n v="0"/>
    <n v="32269.285843926307"/>
    <n v="0"/>
    <n v="32269.285843926307"/>
    <x v="45"/>
  </r>
  <r>
    <x v="7"/>
    <s v="HUILA"/>
    <s v="41797"/>
    <s v="MUNICIPIO DE TESALIA (HUILA)"/>
    <n v="0"/>
    <n v="0"/>
    <n v="0"/>
    <n v="0"/>
    <n v="0"/>
    <n v="0"/>
    <n v="0"/>
    <n v="2.2650360465049744"/>
    <n v="0"/>
    <n v="182820172.02065596"/>
    <n v="175518522.43000001"/>
    <n v="0"/>
    <n v="358338696.71569204"/>
    <n v="175518522.43000001"/>
    <n v="0"/>
    <n v="0"/>
    <n v="182820174.28569201"/>
    <n v="0"/>
    <n v="0"/>
    <n v="0"/>
    <n v="358338696.71569204"/>
    <n v="0"/>
    <n v="358338696.71569204"/>
    <n v="284377913.94999999"/>
    <n v="73960782.765692055"/>
    <x v="45"/>
  </r>
  <r>
    <x v="7"/>
    <s v="HUILA"/>
    <s v="41872"/>
    <s v="MUNICIPIO DE VILLAVIEJA (HUILA)"/>
    <n v="0"/>
    <n v="0"/>
    <n v="0"/>
    <n v="0"/>
    <n v="0"/>
    <n v="0"/>
    <n v="0"/>
    <n v="0.17810339108109474"/>
    <n v="0"/>
    <n v="13673746.219498372"/>
    <n v="21300061.170000002"/>
    <n v="0"/>
    <n v="34973807.567601763"/>
    <n v="21300061.170000002"/>
    <n v="0"/>
    <n v="0"/>
    <n v="13673746.397601763"/>
    <n v="0"/>
    <n v="0"/>
    <n v="0"/>
    <n v="34973807.567601763"/>
    <n v="0"/>
    <n v="34973807.567601763"/>
    <n v="0"/>
    <n v="34973807.567601763"/>
    <x v="45"/>
  </r>
  <r>
    <x v="7"/>
    <s v="HUILA"/>
    <s v="41885"/>
    <s v="MUNICIPIO DE YAGUARÁ (HUILA)"/>
    <n v="0"/>
    <n v="0"/>
    <n v="0"/>
    <n v="0"/>
    <n v="0"/>
    <n v="0"/>
    <n v="0"/>
    <n v="679897360.94350863"/>
    <n v="0"/>
    <n v="2301628087.2236071"/>
    <n v="2060151130.52"/>
    <n v="0"/>
    <n v="5041676578.6871157"/>
    <n v="2060151130.52"/>
    <n v="0"/>
    <n v="0"/>
    <n v="2981525448.1671157"/>
    <n v="0"/>
    <n v="0"/>
    <n v="0"/>
    <n v="5041676578.6871157"/>
    <n v="0"/>
    <n v="5041676578.6871157"/>
    <n v="0"/>
    <n v="5041676578.6871157"/>
    <x v="45"/>
  </r>
  <r>
    <x v="7"/>
    <s v="LA GUAJIRA"/>
    <s v="44000"/>
    <s v="DEPARTAMENTO DE LA GUAJIRA"/>
    <n v="0"/>
    <n v="0"/>
    <n v="0"/>
    <n v="0"/>
    <n v="0"/>
    <n v="0"/>
    <n v="0"/>
    <n v="297584868.91303253"/>
    <n v="0"/>
    <n v="39480244277.532738"/>
    <n v="35237972856.260002"/>
    <n v="0"/>
    <n v="75015802002.70578"/>
    <n v="35237972856.260002"/>
    <n v="0"/>
    <n v="0"/>
    <n v="39777829146.44577"/>
    <n v="0"/>
    <n v="0"/>
    <n v="0"/>
    <n v="75015802002.70578"/>
    <n v="0"/>
    <n v="75015802002.70578"/>
    <n v="35865963456.040001"/>
    <n v="39149838546.665779"/>
    <x v="46"/>
  </r>
  <r>
    <x v="7"/>
    <s v="LA GUAJIRA"/>
    <s v="44001"/>
    <s v="MUNICIPIO DE RIOHACHA (LA GUAJIRA)"/>
    <n v="0"/>
    <n v="0"/>
    <n v="0"/>
    <n v="0"/>
    <n v="0"/>
    <n v="0"/>
    <n v="0"/>
    <n v="9779314.1593928337"/>
    <n v="0"/>
    <n v="3752477909.8444824"/>
    <n v="2884899968.1700001"/>
    <n v="0"/>
    <n v="6647157192.1738758"/>
    <n v="2884899968.1700001"/>
    <n v="0"/>
    <n v="0"/>
    <n v="3762257224.0038753"/>
    <n v="0"/>
    <n v="0"/>
    <n v="0"/>
    <n v="6647157192.1738758"/>
    <n v="0"/>
    <n v="6647157192.1738758"/>
    <n v="1404488468"/>
    <n v="5242668724.1738758"/>
    <x v="46"/>
  </r>
  <r>
    <x v="7"/>
    <s v="LA GUAJIRA"/>
    <s v="44035"/>
    <s v="MUNICIPIO DE ALBANIA (LA GUAJIRA)"/>
    <n v="0"/>
    <n v="0"/>
    <n v="0"/>
    <n v="0"/>
    <n v="0"/>
    <n v="0"/>
    <n v="0"/>
    <n v="73110071.610944748"/>
    <n v="0"/>
    <n v="7377839876.1804028"/>
    <n v="6789267570.1400003"/>
    <n v="0"/>
    <n v="14240217517.931347"/>
    <n v="6789267570.1400003"/>
    <n v="0"/>
    <n v="0"/>
    <n v="7450949947.7913475"/>
    <n v="0"/>
    <n v="0"/>
    <n v="0"/>
    <n v="14240217517.931347"/>
    <n v="0"/>
    <n v="14240217517.931347"/>
    <n v="3654504222.5"/>
    <n v="10585713295.431347"/>
    <x v="46"/>
  </r>
  <r>
    <x v="7"/>
    <s v="LA GUAJIRA"/>
    <s v="44078"/>
    <s v="MUNICIPIO DE BARRANCAS (LA GUAJIRA)"/>
    <n v="0"/>
    <n v="0"/>
    <n v="0"/>
    <n v="0"/>
    <n v="0"/>
    <n v="0"/>
    <n v="0"/>
    <n v="91995662.737573624"/>
    <n v="0"/>
    <n v="2263821220.3002419"/>
    <n v="3086101717.3400002"/>
    <n v="0"/>
    <n v="5441918600.3778152"/>
    <n v="3086101717.3400002"/>
    <n v="0"/>
    <n v="0"/>
    <n v="2355816883.0378156"/>
    <n v="0"/>
    <n v="0"/>
    <n v="0"/>
    <n v="5441918600.3778152"/>
    <n v="0"/>
    <n v="5441918600.3778152"/>
    <n v="1414824586.1099999"/>
    <n v="4027094014.2678156"/>
    <x v="46"/>
  </r>
  <r>
    <x v="7"/>
    <s v="LA GUAJIRA"/>
    <s v="44378"/>
    <s v="MUNICIPIO DE HATONUEVO (LA GUAJIRA)"/>
    <n v="0"/>
    <n v="0"/>
    <n v="0"/>
    <n v="0"/>
    <n v="0"/>
    <n v="0"/>
    <n v="0"/>
    <n v="68291976.758889198"/>
    <n v="0"/>
    <n v="5777469313.8328304"/>
    <n v="4717283619.7700005"/>
    <n v="0"/>
    <n v="10563044910.361721"/>
    <n v="4717283619.7700005"/>
    <n v="0"/>
    <n v="0"/>
    <n v="5845761290.5917196"/>
    <n v="0"/>
    <n v="0"/>
    <n v="0"/>
    <n v="10563044910.361721"/>
    <n v="0"/>
    <n v="10563044910.361721"/>
    <n v="6569585827.5"/>
    <n v="3993459082.861721"/>
    <x v="46"/>
  </r>
  <r>
    <x v="7"/>
    <s v="LA GUAJIRA"/>
    <s v="44560"/>
    <s v="MUNICIPIO DE MANAURE (LA GUAJIRA)"/>
    <n v="0"/>
    <n v="0"/>
    <n v="0"/>
    <n v="0"/>
    <n v="0"/>
    <n v="0"/>
    <n v="0"/>
    <n v="0.29419541358947754"/>
    <n v="0"/>
    <n v="2418488762.8467598"/>
    <n v="2333640520.6199999"/>
    <n v="0"/>
    <n v="4752129283.7609549"/>
    <n v="2333640520.6199999"/>
    <n v="0"/>
    <n v="0"/>
    <n v="2418488763.140955"/>
    <n v="0"/>
    <n v="0"/>
    <n v="0"/>
    <n v="4752129283.7609549"/>
    <n v="0"/>
    <n v="4752129283.7609549"/>
    <n v="1447129686"/>
    <n v="3304999597.7609549"/>
    <x v="46"/>
  </r>
  <r>
    <x v="7"/>
    <s v="LA GUAJIRA"/>
    <s v="44847"/>
    <s v="MUNICIPIO DE URIBIA (LA GUAJIRA)"/>
    <n v="0"/>
    <n v="0"/>
    <n v="0"/>
    <n v="0"/>
    <n v="0"/>
    <n v="0"/>
    <n v="0"/>
    <n v="89710400.077264786"/>
    <n v="0"/>
    <n v="9687275800.610117"/>
    <n v="7940591873.6800003"/>
    <n v="0"/>
    <n v="17717578074.367382"/>
    <n v="7940591873.6800003"/>
    <n v="0"/>
    <n v="0"/>
    <n v="9776986200.6873817"/>
    <n v="0"/>
    <n v="0"/>
    <n v="0"/>
    <n v="17717578074.367382"/>
    <n v="0"/>
    <n v="17717578074.367382"/>
    <n v="7553530852.29"/>
    <n v="10164047222.077381"/>
    <x v="46"/>
  </r>
  <r>
    <x v="7"/>
    <s v="MAGDALENA"/>
    <s v="47245"/>
    <s v="MUNICIPIO DE EL BANCO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7"/>
  </r>
  <r>
    <x v="7"/>
    <s v="MAGDALENA"/>
    <s v="47288"/>
    <s v="MUNICIPIO DE FUNDACIÓN (MAGDALENA)"/>
    <n v="0"/>
    <n v="0"/>
    <n v="0"/>
    <n v="0"/>
    <n v="0"/>
    <n v="0"/>
    <n v="0"/>
    <n v="1.0864617575425655"/>
    <n v="0"/>
    <n v="316534.141816555"/>
    <n v="328562.44"/>
    <n v="0"/>
    <n v="645097.66827831254"/>
    <n v="328562.44"/>
    <n v="0"/>
    <n v="0"/>
    <n v="316535.22827831254"/>
    <n v="0"/>
    <n v="0"/>
    <n v="0"/>
    <n v="645097.66827831254"/>
    <n v="0"/>
    <n v="645097.66827831254"/>
    <n v="0"/>
    <n v="645097.66827831254"/>
    <x v="47"/>
  </r>
  <r>
    <x v="7"/>
    <s v="META"/>
    <s v="50000"/>
    <s v="DEPARTAMENTO DE META"/>
    <n v="0"/>
    <n v="0"/>
    <n v="0"/>
    <n v="0"/>
    <n v="0"/>
    <n v="0"/>
    <n v="0"/>
    <n v="4.1778564453125E-2"/>
    <n v="0"/>
    <n v="10906101996.242165"/>
    <n v="27934711600.43"/>
    <n v="0"/>
    <n v="38840813596.713943"/>
    <n v="27934711600.43"/>
    <n v="0"/>
    <n v="0"/>
    <n v="10906101996.283943"/>
    <n v="0"/>
    <n v="0"/>
    <n v="0"/>
    <n v="38840813596.713943"/>
    <n v="0"/>
    <n v="38840813596.713943"/>
    <n v="1251879699.21"/>
    <n v="37588933897.503944"/>
    <x v="48"/>
  </r>
  <r>
    <x v="7"/>
    <s v="META"/>
    <s v="50001"/>
    <s v="MUNICIPIO DE VILLAVICENCIO (META)"/>
    <n v="0"/>
    <n v="0"/>
    <n v="0"/>
    <n v="0"/>
    <n v="0"/>
    <n v="0"/>
    <n v="0"/>
    <n v="0.12452125549316406"/>
    <n v="0"/>
    <n v="10751021062.893667"/>
    <n v="4756618877.3500004"/>
    <n v="0"/>
    <n v="15507639940.368189"/>
    <n v="4756618877.3500004"/>
    <n v="0"/>
    <n v="0"/>
    <n v="10751021063.018188"/>
    <n v="0"/>
    <n v="0"/>
    <n v="0"/>
    <n v="15507639940.368189"/>
    <n v="0"/>
    <n v="15507639940.368189"/>
    <n v="0"/>
    <n v="15507639940.368189"/>
    <x v="48"/>
  </r>
  <r>
    <x v="7"/>
    <s v="META"/>
    <s v="50006"/>
    <s v="MUNICIPIO DE ACACÍAS (META)"/>
    <n v="0"/>
    <n v="0"/>
    <n v="0"/>
    <n v="0"/>
    <n v="0"/>
    <n v="0"/>
    <n v="0"/>
    <n v="0.35355281829833984"/>
    <n v="0"/>
    <n v="5763263762.9435663"/>
    <n v="3092693478.1999998"/>
    <n v="0"/>
    <n v="8855957241.4971199"/>
    <n v="3092693478.1999998"/>
    <n v="0"/>
    <n v="0"/>
    <n v="5763263763.2971191"/>
    <n v="0"/>
    <n v="0"/>
    <n v="0"/>
    <n v="8855957241.4971199"/>
    <n v="0"/>
    <n v="8855957241.4971199"/>
    <n v="0"/>
    <n v="8855957241.4971199"/>
    <x v="48"/>
  </r>
  <r>
    <x v="7"/>
    <s v="META"/>
    <s v="50110"/>
    <s v="MUNICIPIO DE BARRANCA DE UPÍA (META)"/>
    <n v="0"/>
    <n v="0"/>
    <n v="0"/>
    <n v="0"/>
    <n v="0"/>
    <n v="0"/>
    <n v="0"/>
    <n v="0"/>
    <n v="0"/>
    <n v="3832597117.2583399"/>
    <n v="1671128036.54"/>
    <n v="0"/>
    <n v="5503725153.7983398"/>
    <n v="1671128036.54"/>
    <n v="0"/>
    <n v="0"/>
    <n v="3832597117.2583399"/>
    <n v="0"/>
    <n v="0"/>
    <n v="0"/>
    <n v="5503725153.7983398"/>
    <n v="0"/>
    <n v="5503725153.7983398"/>
    <n v="3142885846.8499999"/>
    <n v="2360839306.9483399"/>
    <x v="48"/>
  </r>
  <r>
    <x v="7"/>
    <s v="META"/>
    <s v="50124"/>
    <s v="MUNICIPIO DE CABUYARO (META)"/>
    <n v="0"/>
    <n v="0"/>
    <n v="0"/>
    <n v="0"/>
    <n v="0"/>
    <n v="0"/>
    <n v="0"/>
    <n v="0.43227982521057129"/>
    <n v="0"/>
    <n v="420576240.0314188"/>
    <n v="200001443.50999999"/>
    <n v="0"/>
    <n v="620577683.97369862"/>
    <n v="200001443.50999999"/>
    <n v="0"/>
    <n v="0"/>
    <n v="420576240.46369863"/>
    <n v="0"/>
    <n v="0"/>
    <n v="0"/>
    <n v="620577683.97369862"/>
    <n v="0"/>
    <n v="620577683.97369862"/>
    <n v="0"/>
    <n v="620577683.97369862"/>
    <x v="48"/>
  </r>
  <r>
    <x v="7"/>
    <s v="META"/>
    <s v="50150"/>
    <s v="MUNICIPIO DE CASTILLA LA NUEVA (META)"/>
    <n v="0"/>
    <n v="0"/>
    <n v="0"/>
    <n v="0"/>
    <n v="0"/>
    <n v="0"/>
    <n v="0"/>
    <n v="0.48588371276855469"/>
    <n v="0"/>
    <n v="10272822273.471235"/>
    <n v="5088890743.8599997"/>
    <n v="0"/>
    <n v="15361713017.81712"/>
    <n v="5088890743.8599997"/>
    <n v="0"/>
    <n v="0"/>
    <n v="10272822273.957119"/>
    <n v="0"/>
    <n v="0"/>
    <n v="0"/>
    <n v="15361713017.81712"/>
    <n v="0"/>
    <n v="15361713017.81712"/>
    <n v="4889634780.3999996"/>
    <n v="10472078237.41712"/>
    <x v="48"/>
  </r>
  <r>
    <x v="7"/>
    <s v="META"/>
    <s v="50573"/>
    <s v="MUNICIPIO DE PUERTO LÓPEZ (META)"/>
    <n v="0"/>
    <n v="0"/>
    <n v="0"/>
    <n v="0"/>
    <n v="0"/>
    <n v="0"/>
    <n v="0"/>
    <n v="0.28489518165588379"/>
    <n v="0"/>
    <n v="1376533406.5577016"/>
    <n v="680950953.75999999"/>
    <n v="0"/>
    <n v="2057484360.6025968"/>
    <n v="680950953.75999999"/>
    <n v="0"/>
    <n v="0"/>
    <n v="1376533406.8425968"/>
    <n v="0"/>
    <n v="0"/>
    <n v="0"/>
    <n v="2057484360.6025968"/>
    <n v="0"/>
    <n v="2057484360.6025968"/>
    <n v="82927017.189999998"/>
    <n v="1974557343.4125967"/>
    <x v="48"/>
  </r>
  <r>
    <x v="7"/>
    <s v="META"/>
    <s v="50606"/>
    <s v="MUNICIPIO DE RESTREPO (META)"/>
    <n v="0"/>
    <n v="0"/>
    <n v="0"/>
    <n v="0"/>
    <n v="0"/>
    <n v="0"/>
    <n v="0"/>
    <n v="16630793.678630516"/>
    <n v="0"/>
    <n v="112510010.78462845"/>
    <n v="48495761.350000001"/>
    <n v="0"/>
    <n v="177636565.81325898"/>
    <n v="48495761.350000001"/>
    <n v="0"/>
    <n v="0"/>
    <n v="129140804.46325897"/>
    <n v="0"/>
    <n v="0"/>
    <n v="0"/>
    <n v="177636565.81325898"/>
    <n v="0"/>
    <n v="177636565.81325898"/>
    <n v="45761784"/>
    <n v="131874781.81325898"/>
    <x v="48"/>
  </r>
  <r>
    <x v="7"/>
    <s v="META"/>
    <s v="50689"/>
    <s v="MUNICIPIO DE SAN MARTÍN (META)"/>
    <n v="0"/>
    <n v="0"/>
    <n v="0"/>
    <n v="0"/>
    <n v="0"/>
    <n v="0"/>
    <n v="0"/>
    <n v="0.10309839807450771"/>
    <n v="0"/>
    <n v="30830525.962481771"/>
    <n v="17721054.91"/>
    <n v="0"/>
    <n v="48551580.975580171"/>
    <n v="17721054.91"/>
    <n v="0"/>
    <n v="0"/>
    <n v="30830526.065580167"/>
    <n v="0"/>
    <n v="0"/>
    <n v="0"/>
    <n v="48551580.975580171"/>
    <n v="0"/>
    <n v="48551580.975580171"/>
    <n v="0"/>
    <n v="48551580.975580171"/>
    <x v="48"/>
  </r>
  <r>
    <x v="7"/>
    <s v="META"/>
    <s v="50711"/>
    <s v="MUNICIPIO DE VISTAHERMOSA (MET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8"/>
  </r>
  <r>
    <x v="7"/>
    <s v="NARIÑO"/>
    <s v="52000"/>
    <s v="DEPARTAMENTO DE NARIÑO"/>
    <n v="0"/>
    <n v="0"/>
    <n v="0"/>
    <n v="0"/>
    <n v="0"/>
    <n v="0"/>
    <n v="0"/>
    <n v="13310.238967835903"/>
    <n v="0"/>
    <n v="685616867.24815929"/>
    <n v="464853934.23000002"/>
    <n v="0"/>
    <n v="1150484111.7171271"/>
    <n v="464853934.23000002"/>
    <n v="0"/>
    <n v="0"/>
    <n v="685630177.48712707"/>
    <n v="0"/>
    <n v="0"/>
    <n v="0"/>
    <n v="1150484111.7171271"/>
    <n v="0"/>
    <n v="1150484111.7171271"/>
    <n v="0"/>
    <n v="1150484111.7171271"/>
    <x v="49"/>
  </r>
  <r>
    <x v="7"/>
    <s v="NARIÑO"/>
    <s v="52110"/>
    <s v="MUNICIPIO DE BUESACO (NARIÑO)"/>
    <n v="0"/>
    <n v="0"/>
    <n v="0"/>
    <n v="0"/>
    <n v="0"/>
    <n v="0"/>
    <n v="0"/>
    <n v="5.819041582319187"/>
    <n v="0"/>
    <n v="0"/>
    <n v="50369.59"/>
    <n v="0"/>
    <n v="50375.409041582316"/>
    <n v="50369.59"/>
    <n v="0"/>
    <n v="0"/>
    <n v="5.819041582319187"/>
    <n v="0"/>
    <n v="0"/>
    <n v="0"/>
    <n v="50375.409041582316"/>
    <n v="0"/>
    <n v="50375.409041582316"/>
    <n v="0"/>
    <n v="50375.409041582316"/>
    <x v="49"/>
  </r>
  <r>
    <x v="7"/>
    <s v="NARIÑO"/>
    <s v="52233"/>
    <s v="MUNICIPIO DE CUMBITARA (NARIÑO)"/>
    <n v="0"/>
    <n v="0"/>
    <n v="0"/>
    <n v="0"/>
    <n v="0"/>
    <n v="0"/>
    <n v="0"/>
    <n v="1988.7482930384576"/>
    <n v="0"/>
    <n v="14920730.961939689"/>
    <n v="9064096.9600000009"/>
    <n v="0"/>
    <n v="23986816.670232728"/>
    <n v="9064096.9600000009"/>
    <n v="0"/>
    <n v="0"/>
    <n v="14922719.710232727"/>
    <n v="0"/>
    <n v="0"/>
    <n v="0"/>
    <n v="23986816.670232728"/>
    <n v="0"/>
    <n v="23986816.670232728"/>
    <n v="0"/>
    <n v="23986816.670232728"/>
    <x v="49"/>
  </r>
  <r>
    <x v="7"/>
    <s v="NARIÑO"/>
    <s v="52385"/>
    <s v="MUNICIPIO DE LA LLANADA (NARIÑO)"/>
    <n v="0"/>
    <n v="0"/>
    <n v="0"/>
    <n v="0"/>
    <n v="0"/>
    <n v="0"/>
    <n v="0"/>
    <n v="7708.9994289577007"/>
    <n v="0"/>
    <n v="60810699.011758409"/>
    <n v="44191085.009999998"/>
    <n v="0"/>
    <n v="105009493.02118737"/>
    <n v="44191085.009999998"/>
    <n v="0"/>
    <n v="0"/>
    <n v="60818408.011187367"/>
    <n v="0"/>
    <n v="0"/>
    <n v="0"/>
    <n v="105009493.02118737"/>
    <n v="0"/>
    <n v="105009493.02118737"/>
    <n v="0"/>
    <n v="105009493.02118737"/>
    <x v="49"/>
  </r>
  <r>
    <x v="7"/>
    <s v="NARIÑO"/>
    <s v="52418"/>
    <s v="MUNICIPIO DE LOS ANDES (NARIÑO)"/>
    <n v="0"/>
    <n v="0"/>
    <n v="0"/>
    <n v="0"/>
    <n v="0"/>
    <n v="0"/>
    <n v="0"/>
    <n v="4527.9096345752478"/>
    <n v="0"/>
    <n v="37985478.752302885"/>
    <n v="23076643.699999999"/>
    <n v="0"/>
    <n v="61066650.361937463"/>
    <n v="23076643.699999999"/>
    <n v="0"/>
    <n v="0"/>
    <n v="37990006.66193746"/>
    <n v="0"/>
    <n v="0"/>
    <n v="0"/>
    <n v="61066650.361937463"/>
    <n v="0"/>
    <n v="61066650.361937463"/>
    <n v="0"/>
    <n v="61066650.361937463"/>
    <x v="49"/>
  </r>
  <r>
    <x v="7"/>
    <s v="NARIÑO"/>
    <s v="52427"/>
    <s v="MUNICIPIO DE LOS MAGUI (NARIÑO)"/>
    <n v="0"/>
    <n v="0"/>
    <n v="0"/>
    <n v="0"/>
    <n v="0"/>
    <n v="0"/>
    <n v="0"/>
    <n v="0"/>
    <n v="0"/>
    <n v="0"/>
    <n v="13124879.17"/>
    <n v="0"/>
    <n v="13124879.17"/>
    <n v="13124879.17"/>
    <n v="0"/>
    <n v="0"/>
    <n v="0"/>
    <n v="0"/>
    <n v="0"/>
    <n v="0"/>
    <n v="13124879.17"/>
    <n v="0"/>
    <n v="13124879.17"/>
    <n v="0"/>
    <n v="13124879.17"/>
    <x v="49"/>
  </r>
  <r>
    <x v="7"/>
    <s v="NARIÑO"/>
    <s v="52435"/>
    <s v="MUNICIPIO DE MALLAMA (NARIÑO)"/>
    <n v="0"/>
    <n v="0"/>
    <n v="0"/>
    <n v="0"/>
    <n v="0"/>
    <n v="0"/>
    <n v="0"/>
    <n v="0"/>
    <n v="0"/>
    <n v="1523510.9167923364"/>
    <n v="928893.31"/>
    <n v="0"/>
    <n v="2452404.2267923364"/>
    <n v="928893.31"/>
    <n v="0"/>
    <n v="0"/>
    <n v="1523510.9167923364"/>
    <n v="0"/>
    <n v="0"/>
    <n v="0"/>
    <n v="2452404.2267923364"/>
    <n v="0"/>
    <n v="2452404.2267923364"/>
    <n v="0"/>
    <n v="2452404.2267923364"/>
    <x v="49"/>
  </r>
  <r>
    <x v="7"/>
    <s v="NARIÑO"/>
    <s v="52678"/>
    <s v="MUNICIPIO DE SAMANIEGO (NARIÑO)"/>
    <n v="0"/>
    <n v="0"/>
    <n v="0"/>
    <n v="0"/>
    <n v="0"/>
    <n v="0"/>
    <n v="0"/>
    <n v="0"/>
    <n v="0"/>
    <n v="2771455.2412739052"/>
    <n v="1818270.98"/>
    <n v="0"/>
    <n v="4589726.2212739047"/>
    <n v="1818270.98"/>
    <n v="0"/>
    <n v="0"/>
    <n v="2771455.2412739052"/>
    <n v="0"/>
    <n v="0"/>
    <n v="0"/>
    <n v="4589726.2212739047"/>
    <n v="0"/>
    <n v="4589726.2212739047"/>
    <n v="0"/>
    <n v="4589726.2212739047"/>
    <x v="49"/>
  </r>
  <r>
    <x v="7"/>
    <s v="NARIÑO"/>
    <s v="52696"/>
    <s v="MUNICIPIO DE SANTA BÁRBARA (NARIÑO)"/>
    <n v="0"/>
    <n v="0"/>
    <n v="0"/>
    <n v="0"/>
    <n v="0"/>
    <n v="0"/>
    <n v="0"/>
    <n v="0"/>
    <n v="0"/>
    <n v="11737190.844251135"/>
    <n v="0"/>
    <n v="0"/>
    <n v="11737190.844251135"/>
    <n v="0"/>
    <n v="0"/>
    <n v="0"/>
    <n v="11737190.844251135"/>
    <n v="0"/>
    <n v="0"/>
    <n v="0"/>
    <n v="11737190.844251135"/>
    <n v="0"/>
    <n v="11737190.844251135"/>
    <n v="0"/>
    <n v="11737190.844251135"/>
    <x v="49"/>
  </r>
  <r>
    <x v="7"/>
    <s v="NARIÑO"/>
    <s v="52699"/>
    <s v="MUNICIPIO DE SANTACRUZ (NARIÑO)"/>
    <n v="0"/>
    <n v="0"/>
    <n v="0"/>
    <n v="0"/>
    <n v="0"/>
    <n v="0"/>
    <n v="0"/>
    <n v="587.19944994384423"/>
    <n v="0"/>
    <n v="5238388.4931291118"/>
    <n v="3182234.26"/>
    <n v="0"/>
    <n v="8421209.952579055"/>
    <n v="3182234.26"/>
    <n v="0"/>
    <n v="0"/>
    <n v="5238975.6925790552"/>
    <n v="0"/>
    <n v="0"/>
    <n v="0"/>
    <n v="8421209.952579055"/>
    <n v="0"/>
    <n v="8421209.952579055"/>
    <n v="0"/>
    <n v="8421209.952579055"/>
    <x v="49"/>
  </r>
  <r>
    <x v="7"/>
    <s v="NARIÑO"/>
    <s v="52835"/>
    <s v="MUNICIPIO DE SAN ANDRES DE TUMACO (NARIÑO)"/>
    <n v="0"/>
    <n v="0"/>
    <n v="0"/>
    <n v="0"/>
    <n v="0"/>
    <n v="0"/>
    <n v="0"/>
    <n v="417004.69015693665"/>
    <n v="0"/>
    <n v="5038012294.0746155"/>
    <n v="3796195662.2399998"/>
    <n v="0"/>
    <n v="8834624961.0047722"/>
    <n v="3796195662.2399998"/>
    <n v="0"/>
    <n v="0"/>
    <n v="5038429298.7647724"/>
    <n v="0"/>
    <n v="0"/>
    <n v="0"/>
    <n v="8834624961.0047722"/>
    <n v="0"/>
    <n v="8834624961.0047722"/>
    <n v="1263643088"/>
    <n v="7570981873.0047722"/>
    <x v="49"/>
  </r>
  <r>
    <x v="7"/>
    <s v="NORTE DE SANTANDER"/>
    <s v="54000"/>
    <s v="DEPARTAMENTO DE NORTE DE SANTANDER"/>
    <n v="0"/>
    <n v="0"/>
    <n v="0"/>
    <n v="0"/>
    <n v="0"/>
    <n v="0"/>
    <n v="0"/>
    <n v="39816959.546750069"/>
    <n v="0"/>
    <n v="7054881171.2858963"/>
    <n v="7372926383.7299995"/>
    <n v="0"/>
    <n v="14467624514.562645"/>
    <n v="7372926383.7299995"/>
    <n v="0"/>
    <n v="0"/>
    <n v="7094698130.8326464"/>
    <n v="0"/>
    <n v="0"/>
    <n v="0"/>
    <n v="14467624514.562645"/>
    <n v="0"/>
    <n v="14467624514.562645"/>
    <n v="0"/>
    <n v="14467624514.562645"/>
    <x v="50"/>
  </r>
  <r>
    <x v="7"/>
    <s v="NORTE DE SANTANDER"/>
    <s v="54001"/>
    <s v="MUNICIPIO DE CÚCUTA (NORTE DE SANTANDER)"/>
    <n v="0"/>
    <n v="0"/>
    <n v="0"/>
    <n v="0"/>
    <n v="0"/>
    <n v="0"/>
    <n v="0"/>
    <n v="7182767.725112915"/>
    <n v="0"/>
    <n v="1538361014.8278964"/>
    <n v="1356794449.02"/>
    <n v="0"/>
    <n v="2902338231.5730095"/>
    <n v="1356794449.02"/>
    <n v="0"/>
    <n v="0"/>
    <n v="1545543782.5530093"/>
    <n v="0"/>
    <n v="0"/>
    <n v="0"/>
    <n v="2902338231.5730095"/>
    <n v="0"/>
    <n v="2902338231.5730095"/>
    <n v="0"/>
    <n v="2902338231.5730095"/>
    <x v="50"/>
  </r>
  <r>
    <x v="7"/>
    <s v="NORTE DE SANTANDER"/>
    <s v="54051"/>
    <s v="MUNICIPIO DE ARBOLEDAS (NORTE DE SANTANDER)"/>
    <n v="0"/>
    <n v="0"/>
    <n v="0"/>
    <n v="0"/>
    <n v="0"/>
    <n v="0"/>
    <n v="0"/>
    <n v="1.473777656792663"/>
    <n v="0"/>
    <n v="5539293.5596782491"/>
    <n v="0"/>
    <n v="0"/>
    <n v="5539295.0334559055"/>
    <n v="0"/>
    <n v="0"/>
    <n v="0"/>
    <n v="5539295.0334559055"/>
    <n v="0"/>
    <n v="0"/>
    <n v="0"/>
    <n v="5539295.0334559055"/>
    <n v="0"/>
    <n v="5539295.0334559055"/>
    <n v="0"/>
    <n v="5539295.0334559055"/>
    <x v="50"/>
  </r>
  <r>
    <x v="7"/>
    <s v="NORTE DE SANTANDER"/>
    <s v="54099"/>
    <s v="MUNICIPIO DE BOCHALEM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0"/>
  </r>
  <r>
    <x v="7"/>
    <s v="NORTE DE SANTANDER"/>
    <s v="54125"/>
    <s v="MUNICIPIO DE CÁCOTA (NORTE DE SANTANDER)"/>
    <n v="0"/>
    <n v="0"/>
    <n v="0"/>
    <n v="0"/>
    <n v="0"/>
    <n v="0"/>
    <n v="0"/>
    <n v="0"/>
    <n v="0"/>
    <n v="0"/>
    <n v="615898.81000000006"/>
    <n v="0"/>
    <n v="615898.81000000006"/>
    <n v="615898.81000000006"/>
    <n v="0"/>
    <n v="0"/>
    <n v="0"/>
    <n v="0"/>
    <n v="0"/>
    <n v="0"/>
    <n v="615898.81000000006"/>
    <n v="0"/>
    <n v="615898.81000000006"/>
    <n v="0"/>
    <n v="615898.81000000006"/>
    <x v="50"/>
  </r>
  <r>
    <x v="7"/>
    <s v="NORTE DE SANTANDER"/>
    <s v="54172"/>
    <s v="MUNICIPIO DE CHINÁCOTA (NORTE DE SANTANDER)"/>
    <n v="0"/>
    <n v="0"/>
    <n v="0"/>
    <n v="0"/>
    <n v="0"/>
    <n v="0"/>
    <n v="0"/>
    <n v="0"/>
    <n v="0"/>
    <n v="7151615.8022489073"/>
    <n v="0"/>
    <n v="0"/>
    <n v="7151615.8022489073"/>
    <n v="0"/>
    <n v="0"/>
    <n v="0"/>
    <n v="7151615.8022489073"/>
    <n v="0"/>
    <n v="0"/>
    <n v="0"/>
    <n v="7151615.8022489073"/>
    <n v="0"/>
    <n v="7151615.8022489073"/>
    <n v="0"/>
    <n v="7151615.8022489073"/>
    <x v="50"/>
  </r>
  <r>
    <x v="7"/>
    <s v="NORTE DE SANTANDER"/>
    <s v="54239"/>
    <s v="MUNICIPIO DE DURANIA (NORTE DE SANTANDER)"/>
    <n v="0"/>
    <n v="0"/>
    <n v="0"/>
    <n v="0"/>
    <n v="0"/>
    <n v="0"/>
    <n v="0"/>
    <n v="0"/>
    <n v="0"/>
    <n v="551507.51228072436"/>
    <n v="0"/>
    <n v="0"/>
    <n v="551507.51228072436"/>
    <n v="0"/>
    <n v="0"/>
    <n v="0"/>
    <n v="551507.51228072436"/>
    <n v="0"/>
    <n v="0"/>
    <n v="0"/>
    <n v="551507.51228072436"/>
    <n v="0"/>
    <n v="551507.51228072436"/>
    <n v="0"/>
    <n v="551507.51228072436"/>
    <x v="50"/>
  </r>
  <r>
    <x v="7"/>
    <s v="NORTE DE SANTANDER"/>
    <s v="54245"/>
    <s v="MUNICIPIO DE EL CARMEN (NORTE DE SANTANDER)"/>
    <n v="0"/>
    <n v="0"/>
    <n v="0"/>
    <n v="0"/>
    <n v="0"/>
    <n v="0"/>
    <n v="0"/>
    <n v="230.8360540369211"/>
    <n v="0"/>
    <n v="910.3095393012976"/>
    <n v="854.19"/>
    <n v="0"/>
    <n v="1995.3355933382188"/>
    <n v="854.19"/>
    <n v="0"/>
    <n v="0"/>
    <n v="1141.1455933382188"/>
    <n v="0"/>
    <n v="0"/>
    <n v="0"/>
    <n v="1995.3355933382188"/>
    <n v="0"/>
    <n v="1995.3355933382188"/>
    <n v="0"/>
    <n v="1995.3355933382188"/>
    <x v="50"/>
  </r>
  <r>
    <x v="7"/>
    <s v="NORTE DE SANTANDER"/>
    <s v="54261"/>
    <s v="MUNICIPIO DE EL ZULIA (NORTE DE SANTANDER)"/>
    <n v="0"/>
    <n v="0"/>
    <n v="0"/>
    <n v="0"/>
    <n v="0"/>
    <n v="0"/>
    <n v="0"/>
    <n v="0"/>
    <n v="0"/>
    <n v="249631203.12569386"/>
    <n v="192920700.28999999"/>
    <n v="0"/>
    <n v="442551903.41569388"/>
    <n v="192920700.28999999"/>
    <n v="0"/>
    <n v="0"/>
    <n v="249631203.12569386"/>
    <n v="0"/>
    <n v="0"/>
    <n v="0"/>
    <n v="442551903.41569388"/>
    <n v="0"/>
    <n v="442551903.41569388"/>
    <n v="0"/>
    <n v="442551903.41569388"/>
    <x v="50"/>
  </r>
  <r>
    <x v="7"/>
    <s v="NORTE DE SANTANDER"/>
    <s v="54377"/>
    <s v="MUNICIPIO DE LABATECA (NORTE DE SANTANDER)"/>
    <n v="0"/>
    <n v="0"/>
    <n v="0"/>
    <n v="0"/>
    <n v="0"/>
    <n v="0"/>
    <n v="0"/>
    <n v="1029577.1257766627"/>
    <n v="0"/>
    <n v="0"/>
    <n v="0"/>
    <n v="0"/>
    <n v="1029577.1257766627"/>
    <n v="0"/>
    <n v="0"/>
    <n v="0"/>
    <n v="1029577.1257766627"/>
    <n v="0"/>
    <n v="0"/>
    <n v="0"/>
    <n v="1029577.1257766627"/>
    <n v="0"/>
    <n v="1029577.1257766627"/>
    <n v="0"/>
    <n v="1029577.1257766627"/>
    <x v="50"/>
  </r>
  <r>
    <x v="7"/>
    <s v="NORTE DE SANTANDER"/>
    <s v="54385"/>
    <s v="MUNICIPIO DE LA ESPERANZA (NORTE DE SANTANDER)"/>
    <n v="0"/>
    <n v="0"/>
    <n v="0"/>
    <n v="0"/>
    <n v="0"/>
    <n v="0"/>
    <n v="0"/>
    <n v="0.19858367741107941"/>
    <n v="0"/>
    <n v="95129975.061609238"/>
    <n v="88283853.510000005"/>
    <n v="0"/>
    <n v="183413828.77019292"/>
    <n v="88283853.510000005"/>
    <n v="0"/>
    <n v="0"/>
    <n v="95129975.260192916"/>
    <n v="0"/>
    <n v="0"/>
    <n v="0"/>
    <n v="183413828.77019292"/>
    <n v="0"/>
    <n v="183413828.77019292"/>
    <n v="0"/>
    <n v="183413828.77019292"/>
    <x v="50"/>
  </r>
  <r>
    <x v="7"/>
    <s v="NORTE DE SANTANDER"/>
    <s v="54480"/>
    <s v="MUNICIPIO DE MUTISCUA (NORTE DE SANTANDER)"/>
    <n v="0"/>
    <n v="0"/>
    <n v="0"/>
    <n v="0"/>
    <n v="0"/>
    <n v="0"/>
    <n v="0"/>
    <n v="0"/>
    <n v="0"/>
    <n v="2582797.5605380223"/>
    <n v="2698207.41"/>
    <n v="0"/>
    <n v="5281004.970538022"/>
    <n v="2698207.41"/>
    <n v="0"/>
    <n v="0"/>
    <n v="2582797.5605380223"/>
    <n v="0"/>
    <n v="0"/>
    <n v="0"/>
    <n v="5281004.970538022"/>
    <n v="0"/>
    <n v="5281004.970538022"/>
    <n v="0"/>
    <n v="5281004.970538022"/>
    <x v="50"/>
  </r>
  <r>
    <x v="7"/>
    <s v="NORTE DE SANTANDER"/>
    <s v="54518"/>
    <s v="MUNICIPIO DE PAMPLONA (NORTE DE SANTANDER)"/>
    <n v="0"/>
    <n v="0"/>
    <n v="0"/>
    <n v="0"/>
    <n v="0"/>
    <n v="0"/>
    <n v="0"/>
    <n v="433335.04125069827"/>
    <n v="0"/>
    <n v="2310245.4121014993"/>
    <n v="2173466.77"/>
    <n v="0"/>
    <n v="4917047.2233521976"/>
    <n v="2173466.77"/>
    <n v="0"/>
    <n v="0"/>
    <n v="2743580.4533521975"/>
    <n v="0"/>
    <n v="0"/>
    <n v="0"/>
    <n v="4917047.2233521976"/>
    <n v="0"/>
    <n v="4917047.2233521976"/>
    <n v="0"/>
    <n v="4917047.2233521976"/>
    <x v="50"/>
  </r>
  <r>
    <x v="7"/>
    <s v="NORTE DE SANTANDER"/>
    <s v="54520"/>
    <s v="MUNICIPIO DE PAMPLONIT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0"/>
  </r>
  <r>
    <x v="7"/>
    <s v="NORTE DE SANTANDER"/>
    <s v="54660"/>
    <s v="MUNICIPIO DE SALAZAR (NORTE DE SANTANDER)"/>
    <n v="0"/>
    <n v="0"/>
    <n v="0"/>
    <n v="0"/>
    <n v="0"/>
    <n v="0"/>
    <n v="0"/>
    <n v="2.8587806969881058E-2"/>
    <n v="0"/>
    <n v="21763392.854824413"/>
    <n v="4197454"/>
    <n v="0"/>
    <n v="25960846.88341222"/>
    <n v="4197454"/>
    <n v="0"/>
    <n v="0"/>
    <n v="21763392.88341222"/>
    <n v="0"/>
    <n v="0"/>
    <n v="0"/>
    <n v="25960846.88341222"/>
    <n v="0"/>
    <n v="25960846.88341222"/>
    <n v="0"/>
    <n v="25960846.88341222"/>
    <x v="50"/>
  </r>
  <r>
    <x v="7"/>
    <s v="NORTE DE SANTANDER"/>
    <s v="54673"/>
    <s v="MUNICIPIO DE SAN CAYETANO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0"/>
  </r>
  <r>
    <x v="7"/>
    <s v="NORTE DE SANTANDER"/>
    <s v="54680"/>
    <s v="MUNICIPIO DE SANTIAGO (NORTE DE SANTANDER)"/>
    <n v="0"/>
    <n v="0"/>
    <n v="0"/>
    <n v="0"/>
    <n v="0"/>
    <n v="0"/>
    <n v="0"/>
    <n v="0"/>
    <n v="0"/>
    <n v="32910680.954509497"/>
    <n v="24592745.23"/>
    <n v="0"/>
    <n v="57503426.184509501"/>
    <n v="24592745.23"/>
    <n v="0"/>
    <n v="0"/>
    <n v="32910680.954509497"/>
    <n v="0"/>
    <n v="0"/>
    <n v="0"/>
    <n v="57503426.184509501"/>
    <n v="0"/>
    <n v="57503426.184509501"/>
    <n v="0"/>
    <n v="57503426.184509501"/>
    <x v="50"/>
  </r>
  <r>
    <x v="7"/>
    <s v="NORTE DE SANTANDER"/>
    <s v="54720"/>
    <s v="MUNICIPIO DE SARDINATA (NORTE DE SANTANDER)"/>
    <n v="0"/>
    <n v="0"/>
    <n v="0"/>
    <n v="0"/>
    <n v="0"/>
    <n v="0"/>
    <n v="0"/>
    <n v="0.11445942521095276"/>
    <n v="0"/>
    <n v="138233574.99236071"/>
    <n v="125781474.14"/>
    <n v="0"/>
    <n v="264015049.24682015"/>
    <n v="125781474.14"/>
    <n v="0"/>
    <n v="0"/>
    <n v="138233575.10682014"/>
    <n v="0"/>
    <n v="0"/>
    <n v="0"/>
    <n v="264015049.24682015"/>
    <n v="0"/>
    <n v="264015049.24682015"/>
    <n v="0"/>
    <n v="264015049.24682015"/>
    <x v="50"/>
  </r>
  <r>
    <x v="7"/>
    <s v="NORTE DE SANTANDER"/>
    <s v="54820"/>
    <s v="MUNICIPIO DE TOLEDO (NORTE DE SANTANDER)"/>
    <n v="0"/>
    <n v="0"/>
    <n v="0"/>
    <n v="0"/>
    <n v="0"/>
    <n v="0"/>
    <n v="0"/>
    <n v="0.38780004903674126"/>
    <n v="0"/>
    <n v="4256678.1240286203"/>
    <n v="7503118.1200000001"/>
    <n v="0"/>
    <n v="11759796.631828669"/>
    <n v="7503118.1200000001"/>
    <n v="0"/>
    <n v="0"/>
    <n v="4256678.5118286693"/>
    <n v="0"/>
    <n v="0"/>
    <n v="0"/>
    <n v="11759796.631828669"/>
    <n v="0"/>
    <n v="11759796.631828669"/>
    <n v="0"/>
    <n v="11759796.631828669"/>
    <x v="50"/>
  </r>
  <r>
    <x v="7"/>
    <s v="NORTE DE SANTANDER"/>
    <s v="54874"/>
    <s v="MUNICIPIO DE VILLA DEL ROSARIO (NORTE DE SANTANDER)"/>
    <n v="0"/>
    <n v="0"/>
    <n v="0"/>
    <n v="0"/>
    <n v="0"/>
    <n v="0"/>
    <n v="0"/>
    <n v="0"/>
    <n v="0"/>
    <n v="3066272.4515445759"/>
    <n v="1749488.74"/>
    <n v="0"/>
    <n v="4815761.1915445756"/>
    <n v="1749488.74"/>
    <n v="0"/>
    <n v="0"/>
    <n v="3066272.4515445759"/>
    <n v="0"/>
    <n v="0"/>
    <n v="0"/>
    <n v="4815761.1915445756"/>
    <n v="0"/>
    <n v="4815761.1915445756"/>
    <n v="0"/>
    <n v="4815761.1915445756"/>
    <x v="50"/>
  </r>
  <r>
    <x v="7"/>
    <s v="QUINDÍO"/>
    <s v="63000"/>
    <s v="DEPARTAMENTO DE QUINDIO"/>
    <n v="0"/>
    <n v="0"/>
    <n v="0"/>
    <n v="0"/>
    <n v="0"/>
    <n v="0"/>
    <n v="0"/>
    <n v="16152.24784889663"/>
    <n v="0"/>
    <n v="174291.96927768597"/>
    <n v="1030471.63"/>
    <n v="0"/>
    <n v="1220915.8471265826"/>
    <n v="1030471.63"/>
    <n v="0"/>
    <n v="0"/>
    <n v="190444.2171265826"/>
    <n v="0"/>
    <n v="0"/>
    <n v="0"/>
    <n v="1220915.8471265826"/>
    <n v="0"/>
    <n v="1220915.8471265826"/>
    <n v="0"/>
    <n v="1220915.8471265826"/>
    <x v="65"/>
  </r>
  <r>
    <x v="7"/>
    <s v="QUINDÍO"/>
    <s v="63001"/>
    <s v="MUNICIPIO DE ARMENIA (QUINDIO)"/>
    <n v="0"/>
    <n v="0"/>
    <n v="0"/>
    <n v="0"/>
    <n v="0"/>
    <n v="0"/>
    <n v="0"/>
    <n v="132521.28338189679"/>
    <n v="0"/>
    <n v="1295288.8496178568"/>
    <n v="7658175.0599999996"/>
    <n v="0"/>
    <n v="9085985.1929997541"/>
    <n v="7658175.0599999996"/>
    <n v="0"/>
    <n v="0"/>
    <n v="1427810.1329997536"/>
    <n v="0"/>
    <n v="0"/>
    <n v="0"/>
    <n v="9085985.1929997541"/>
    <n v="0"/>
    <n v="9085985.1929997541"/>
    <n v="0"/>
    <n v="9085985.1929997541"/>
    <x v="65"/>
  </r>
  <r>
    <x v="7"/>
    <s v="QUINDÍO"/>
    <s v="63111"/>
    <s v="MUNICIPIO DE BUENAVISTA (QUINDIO)"/>
    <n v="0"/>
    <n v="0"/>
    <n v="0"/>
    <n v="0"/>
    <n v="0"/>
    <n v="0"/>
    <n v="0"/>
    <n v="0"/>
    <n v="0"/>
    <n v="267.27993820566462"/>
    <n v="1580.25"/>
    <n v="0"/>
    <n v="1847.5299382056646"/>
    <n v="1580.25"/>
    <n v="0"/>
    <n v="0"/>
    <n v="267.27993820566462"/>
    <n v="0"/>
    <n v="0"/>
    <n v="0"/>
    <n v="1847.5299382056646"/>
    <n v="0"/>
    <n v="1847.5299382056646"/>
    <n v="0"/>
    <n v="1847.5299382056646"/>
    <x v="65"/>
  </r>
  <r>
    <x v="7"/>
    <s v="QUINDÍO"/>
    <s v="63401"/>
    <s v="MUNICIPIO DE LA TEBAIDA (QUINDÍO)"/>
    <n v="0"/>
    <n v="0"/>
    <n v="0"/>
    <n v="0"/>
    <n v="0"/>
    <n v="0"/>
    <n v="0"/>
    <n v="2049.419216079832"/>
    <n v="0"/>
    <n v="6722.4214274978276"/>
    <n v="0"/>
    <n v="0"/>
    <n v="8771.8406435776596"/>
    <n v="0"/>
    <n v="0"/>
    <n v="0"/>
    <n v="8771.8406435776596"/>
    <n v="0"/>
    <n v="0"/>
    <n v="0"/>
    <n v="8771.8406435776596"/>
    <n v="0"/>
    <n v="8771.8406435776596"/>
    <n v="0"/>
    <n v="8771.8406435776596"/>
    <x v="65"/>
  </r>
  <r>
    <x v="7"/>
    <s v="QUINDÍO"/>
    <s v="63594"/>
    <s v="MUNICIPIO DE QUIMBAYA (QUINDÍO)"/>
    <n v="0"/>
    <n v="0"/>
    <n v="0"/>
    <n v="0"/>
    <n v="0"/>
    <n v="0"/>
    <n v="0"/>
    <n v="0"/>
    <n v="0"/>
    <n v="167165.36416407538"/>
    <n v="988336.79"/>
    <n v="0"/>
    <n v="1155502.1541640754"/>
    <n v="988336.79"/>
    <n v="0"/>
    <n v="0"/>
    <n v="167165.36416407538"/>
    <n v="0"/>
    <n v="0"/>
    <n v="0"/>
    <n v="1155502.1541640754"/>
    <n v="0"/>
    <n v="1155502.1541640754"/>
    <n v="0"/>
    <n v="1155502.1541640754"/>
    <x v="65"/>
  </r>
  <r>
    <x v="7"/>
    <s v="QUINDÍO"/>
    <s v="63690"/>
    <s v="MUNICIPIO DE SALENTO (QUINDÍO)"/>
    <n v="0"/>
    <n v="0"/>
    <n v="0"/>
    <n v="0"/>
    <n v="0"/>
    <n v="0"/>
    <n v="0"/>
    <n v="0"/>
    <n v="0"/>
    <n v="31370.832395150795"/>
    <n v="185474.71"/>
    <n v="0"/>
    <n v="216845.54239515078"/>
    <n v="185474.71"/>
    <n v="0"/>
    <n v="0"/>
    <n v="31370.832395150795"/>
    <n v="0"/>
    <n v="0"/>
    <n v="0"/>
    <n v="216845.54239515078"/>
    <n v="0"/>
    <n v="216845.54239515078"/>
    <n v="0"/>
    <n v="216845.54239515078"/>
    <x v="65"/>
  </r>
  <r>
    <x v="7"/>
    <s v="RISARALDA"/>
    <s v="66045"/>
    <s v="MUNICIPIO DE APÍA (RISARALDA)"/>
    <n v="0"/>
    <n v="0"/>
    <n v="0"/>
    <n v="0"/>
    <n v="0"/>
    <n v="0"/>
    <n v="0"/>
    <n v="0.35633253644118668"/>
    <n v="0"/>
    <n v="0"/>
    <n v="30707.99"/>
    <n v="0"/>
    <n v="30708.346332536443"/>
    <n v="30707.99"/>
    <n v="0"/>
    <n v="0"/>
    <n v="0.35633253644118668"/>
    <n v="0"/>
    <n v="0"/>
    <n v="0"/>
    <n v="30708.346332536443"/>
    <n v="0"/>
    <n v="30708.346332536443"/>
    <n v="0"/>
    <n v="30708.346332536443"/>
    <x v="66"/>
  </r>
  <r>
    <x v="7"/>
    <s v="RISARALDA"/>
    <s v="66088"/>
    <s v="MUNICIPIO DE BELÉN DE UMBRÍA (RISARAL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6"/>
  </r>
  <r>
    <x v="7"/>
    <s v="RISARALDA"/>
    <s v="66440"/>
    <s v="MUNICIPIO DE MARSELLA (RISARALDA)"/>
    <n v="0"/>
    <n v="0"/>
    <n v="0"/>
    <n v="0"/>
    <n v="0"/>
    <n v="0"/>
    <n v="0"/>
    <n v="0"/>
    <n v="0"/>
    <n v="43136.223289471374"/>
    <n v="44775.4"/>
    <n v="0"/>
    <n v="87911.623289471376"/>
    <n v="44775.4"/>
    <n v="0"/>
    <n v="0"/>
    <n v="43136.223289471374"/>
    <n v="0"/>
    <n v="0"/>
    <n v="0"/>
    <n v="87911.623289471376"/>
    <n v="0"/>
    <n v="87911.623289471376"/>
    <n v="0"/>
    <n v="87911.623289471376"/>
    <x v="66"/>
  </r>
  <r>
    <x v="7"/>
    <s v="RISARALDA"/>
    <s v="66456"/>
    <s v="MUNICIPIO DE MISTRATÓ (RISARALDA)"/>
    <n v="0"/>
    <n v="0"/>
    <n v="0"/>
    <n v="0"/>
    <n v="0"/>
    <n v="0"/>
    <n v="0"/>
    <n v="0.43304526957217604"/>
    <n v="0"/>
    <n v="0"/>
    <n v="0"/>
    <n v="0"/>
    <n v="0.43304526957217604"/>
    <n v="0"/>
    <n v="0"/>
    <n v="0"/>
    <n v="0.43304526957217604"/>
    <n v="0"/>
    <n v="0"/>
    <n v="0"/>
    <n v="0.43304526957217604"/>
    <n v="0"/>
    <n v="0.43304526957217604"/>
    <n v="0"/>
    <n v="0.43304526957217604"/>
    <x v="66"/>
  </r>
  <r>
    <x v="7"/>
    <s v="RISARALDA"/>
    <s v="66572"/>
    <s v="MUNICIPIO DE PUEBLO RICO (RISARALDA)"/>
    <n v="0"/>
    <n v="0"/>
    <n v="0"/>
    <n v="0"/>
    <n v="0"/>
    <n v="0"/>
    <n v="0"/>
    <n v="0.3332868890138343"/>
    <n v="0"/>
    <n v="991808.5582022348"/>
    <n v="1032880.4"/>
    <n v="0"/>
    <n v="2024689.2914891238"/>
    <n v="1032880.4"/>
    <n v="0"/>
    <n v="0"/>
    <n v="991808.89148912381"/>
    <n v="0"/>
    <n v="0"/>
    <n v="0"/>
    <n v="2024689.2914891238"/>
    <n v="0"/>
    <n v="2024689.2914891238"/>
    <n v="0"/>
    <n v="2024689.2914891238"/>
    <x v="66"/>
  </r>
  <r>
    <x v="7"/>
    <s v="SANTANDER"/>
    <s v="68000"/>
    <s v="DEPARTAMENTO DE SANTANDER"/>
    <n v="0"/>
    <n v="0"/>
    <n v="0"/>
    <n v="0"/>
    <n v="0"/>
    <n v="0"/>
    <n v="0"/>
    <n v="146811.05654144287"/>
    <n v="0"/>
    <n v="39745645333.900238"/>
    <n v="37175377012.949997"/>
    <n v="0"/>
    <n v="76921169157.906769"/>
    <n v="37175377012.949997"/>
    <n v="0"/>
    <n v="0"/>
    <n v="39745792144.956779"/>
    <n v="0"/>
    <n v="0"/>
    <n v="0"/>
    <n v="76921169157.906769"/>
    <n v="0"/>
    <n v="76921169157.906769"/>
    <n v="19732301158.66"/>
    <n v="57188867999.246765"/>
    <x v="51"/>
  </r>
  <r>
    <x v="7"/>
    <s v="SANTANDER"/>
    <s v="68001"/>
    <s v="MUNICIPIO DE BUCARAMANGA (SANTANDER)"/>
    <n v="0"/>
    <n v="0"/>
    <n v="0"/>
    <n v="0"/>
    <n v="0"/>
    <n v="0"/>
    <n v="0"/>
    <n v="0"/>
    <n v="0"/>
    <n v="1780003.6138712484"/>
    <n v="0"/>
    <n v="0"/>
    <n v="1780003.6138712484"/>
    <n v="0"/>
    <n v="0"/>
    <n v="0"/>
    <n v="1780003.6138712484"/>
    <n v="0"/>
    <n v="0"/>
    <n v="0"/>
    <n v="1780003.6138712484"/>
    <n v="0"/>
    <n v="1780003.6138712484"/>
    <n v="0"/>
    <n v="1780003.6138712484"/>
    <x v="51"/>
  </r>
  <r>
    <x v="7"/>
    <s v="SANTANDER"/>
    <s v="68077"/>
    <s v="MUNICIPIO DE BARBOSA (SANTANDER)"/>
    <n v="0"/>
    <n v="0"/>
    <n v="0"/>
    <n v="0"/>
    <n v="0"/>
    <n v="0"/>
    <n v="0"/>
    <n v="0"/>
    <n v="0"/>
    <n v="10089.649023276605"/>
    <n v="7562.81"/>
    <n v="0"/>
    <n v="17652.459023276606"/>
    <n v="7562.81"/>
    <n v="0"/>
    <n v="0"/>
    <n v="10089.649023276605"/>
    <n v="0"/>
    <n v="0"/>
    <n v="0"/>
    <n v="17652.459023276606"/>
    <n v="0"/>
    <n v="17652.459023276606"/>
    <n v="0"/>
    <n v="17652.459023276606"/>
    <x v="51"/>
  </r>
  <r>
    <x v="7"/>
    <s v="SANTANDER"/>
    <s v="68081"/>
    <s v="MUNICIPIO DE BARRANCABERMEJA (SANTANDER)"/>
    <n v="0"/>
    <n v="0"/>
    <n v="0"/>
    <n v="0"/>
    <n v="0"/>
    <n v="0"/>
    <n v="0"/>
    <n v="3062166572.2777443"/>
    <n v="0"/>
    <n v="11254174657.762411"/>
    <n v="9710513368.2199993"/>
    <n v="0"/>
    <n v="24026854598.260155"/>
    <n v="9710513368.2199993"/>
    <n v="0"/>
    <n v="0"/>
    <n v="14316341230.040155"/>
    <n v="0"/>
    <n v="0"/>
    <n v="0"/>
    <n v="24026854598.260155"/>
    <n v="0"/>
    <n v="24026854598.260155"/>
    <n v="11427379389.870001"/>
    <n v="12599475208.390154"/>
    <x v="51"/>
  </r>
  <r>
    <x v="7"/>
    <s v="SANTANDER"/>
    <s v="68132"/>
    <s v="MUNICIPIO DE CALIFORNIA (SANTANDER)"/>
    <n v="0"/>
    <n v="0"/>
    <n v="0"/>
    <n v="0"/>
    <n v="0"/>
    <n v="0"/>
    <n v="0"/>
    <n v="58.244288943707943"/>
    <n v="0"/>
    <n v="26295063.180230387"/>
    <n v="19158899.579999998"/>
    <n v="0"/>
    <n v="45454021.004519328"/>
    <n v="19158899.579999998"/>
    <n v="0"/>
    <n v="0"/>
    <n v="26295121.42451933"/>
    <n v="0"/>
    <n v="0"/>
    <n v="0"/>
    <n v="45454021.004519328"/>
    <n v="0"/>
    <n v="45454021.004519328"/>
    <n v="0"/>
    <n v="45454021.004519328"/>
    <x v="51"/>
  </r>
  <r>
    <x v="7"/>
    <s v="SANTANDER"/>
    <s v="68190"/>
    <s v="MUNICIPIO DE CIMITARRA (SANTANDER)"/>
    <n v="0"/>
    <n v="0"/>
    <n v="0"/>
    <n v="0"/>
    <n v="0"/>
    <n v="0"/>
    <n v="0"/>
    <n v="419.0150583088398"/>
    <n v="0"/>
    <n v="209392054.42631331"/>
    <n v="142448343.84"/>
    <n v="0"/>
    <n v="351840817.28137159"/>
    <n v="142448343.84"/>
    <n v="0"/>
    <n v="0"/>
    <n v="209392473.44137162"/>
    <n v="0"/>
    <n v="0"/>
    <n v="0"/>
    <n v="351840817.28137159"/>
    <n v="0"/>
    <n v="351840817.28137159"/>
    <n v="0"/>
    <n v="351840817.28137159"/>
    <x v="51"/>
  </r>
  <r>
    <x v="7"/>
    <s v="SANTANDER"/>
    <s v="68235"/>
    <s v="MUNICIPIO DE EL CARMEN DE CHUCURÍ (SANTANDER)"/>
    <n v="0"/>
    <n v="0"/>
    <n v="0"/>
    <n v="0"/>
    <n v="0"/>
    <n v="0"/>
    <n v="0"/>
    <n v="308.80134364962578"/>
    <n v="0"/>
    <n v="114422893.49798276"/>
    <n v="106653141.38"/>
    <n v="0"/>
    <n v="221076343.67932642"/>
    <n v="106653141.38"/>
    <n v="0"/>
    <n v="0"/>
    <n v="114423202.2993264"/>
    <n v="0"/>
    <n v="0"/>
    <n v="0"/>
    <n v="221076343.67932642"/>
    <n v="0"/>
    <n v="221076343.67932642"/>
    <n v="0"/>
    <n v="221076343.67932642"/>
    <x v="51"/>
  </r>
  <r>
    <x v="7"/>
    <s v="SANTANDER"/>
    <s v="68255"/>
    <s v="MUNICIPIO DE EL PLAYÓN (SANTANDER)"/>
    <n v="0"/>
    <n v="0"/>
    <n v="0"/>
    <n v="0"/>
    <n v="0"/>
    <n v="0"/>
    <n v="0"/>
    <n v="0.31955930805270327"/>
    <n v="0"/>
    <n v="42133.733625374975"/>
    <n v="31581.81"/>
    <n v="0"/>
    <n v="73715.863184683025"/>
    <n v="31581.81"/>
    <n v="0"/>
    <n v="0"/>
    <n v="42134.053184683027"/>
    <n v="0"/>
    <n v="0"/>
    <n v="0"/>
    <n v="73715.863184683025"/>
    <n v="0"/>
    <n v="73715.863184683025"/>
    <n v="0"/>
    <n v="73715.863184683025"/>
    <x v="51"/>
  </r>
  <r>
    <x v="7"/>
    <s v="SANTANDER"/>
    <s v="68276"/>
    <s v="MUNICIPIO DE FLORIDABLANCA (SANTANDER)"/>
    <n v="0"/>
    <n v="0"/>
    <n v="0"/>
    <n v="0"/>
    <n v="0"/>
    <n v="0"/>
    <n v="0"/>
    <n v="0.34107789902918739"/>
    <n v="0"/>
    <n v="0"/>
    <n v="0"/>
    <n v="0"/>
    <n v="0.34107789902918739"/>
    <n v="0"/>
    <n v="0"/>
    <n v="0"/>
    <n v="0.34107789902918739"/>
    <n v="0"/>
    <n v="0"/>
    <n v="0"/>
    <n v="0.34107789902918739"/>
    <n v="0"/>
    <n v="0.34107789902918739"/>
    <n v="0"/>
    <n v="0.34107789902918739"/>
    <x v="51"/>
  </r>
  <r>
    <x v="7"/>
    <s v="SANTANDER"/>
    <s v="68324"/>
    <s v="MUNICIPIO DE GUAVATÁ (SANTANDER)"/>
    <n v="0"/>
    <n v="0"/>
    <n v="0"/>
    <n v="0"/>
    <n v="0"/>
    <n v="0"/>
    <n v="0"/>
    <n v="3.3545672416039451E-2"/>
    <n v="0"/>
    <n v="6097.140145120944"/>
    <n v="4570.18"/>
    <n v="0"/>
    <n v="10667.353690793359"/>
    <n v="4570.18"/>
    <n v="0"/>
    <n v="0"/>
    <n v="6097.17369079336"/>
    <n v="0"/>
    <n v="0"/>
    <n v="0"/>
    <n v="10667.353690793359"/>
    <n v="0"/>
    <n v="10667.353690793359"/>
    <n v="0"/>
    <n v="10667.353690793359"/>
    <x v="51"/>
  </r>
  <r>
    <x v="7"/>
    <s v="SANTANDER"/>
    <s v="68615"/>
    <s v="MUNICIPIO DE RIONEGRO (SANTANDER)"/>
    <n v="0"/>
    <n v="0"/>
    <n v="0"/>
    <n v="0"/>
    <n v="0"/>
    <n v="0"/>
    <n v="0"/>
    <n v="2826.2575035095215"/>
    <n v="0"/>
    <n v="1109105131.0491228"/>
    <n v="940686376.89999998"/>
    <n v="0"/>
    <n v="2049794334.2066264"/>
    <n v="940686376.89999998"/>
    <n v="0"/>
    <n v="0"/>
    <n v="1109107957.3066263"/>
    <n v="0"/>
    <n v="0"/>
    <n v="0"/>
    <n v="2049794334.2066264"/>
    <n v="0"/>
    <n v="2049794334.2066264"/>
    <n v="93771498.099999994"/>
    <n v="1956022836.1066265"/>
    <x v="51"/>
  </r>
  <r>
    <x v="7"/>
    <s v="SANTANDER"/>
    <s v="68655"/>
    <s v="MUNICIPIO DE SABANA DE TORRES (SANTANDER)"/>
    <n v="0"/>
    <n v="0"/>
    <n v="0"/>
    <n v="0"/>
    <n v="0"/>
    <n v="0"/>
    <n v="0"/>
    <n v="17975.391595840454"/>
    <n v="0"/>
    <n v="6894393422.6132317"/>
    <n v="5759274695.5699997"/>
    <n v="0"/>
    <n v="12653686093.574827"/>
    <n v="5759274695.5699997"/>
    <n v="0"/>
    <n v="0"/>
    <n v="6894411398.0048275"/>
    <n v="0"/>
    <n v="0"/>
    <n v="0"/>
    <n v="12653686093.574827"/>
    <n v="0"/>
    <n v="12653686093.574827"/>
    <n v="6237162436.7600002"/>
    <n v="6416523656.814827"/>
    <x v="51"/>
  </r>
  <r>
    <x v="7"/>
    <s v="SANTANDER"/>
    <s v="68689"/>
    <s v="MUNICIPIO DE SAN VICENTE DE CHUCURÍ (SANTANDER)"/>
    <n v="0"/>
    <n v="0"/>
    <n v="0"/>
    <n v="0"/>
    <n v="0"/>
    <n v="0"/>
    <n v="0"/>
    <n v="17435.853677749634"/>
    <n v="0"/>
    <n v="6715002736.1736803"/>
    <n v="5294542689.2700005"/>
    <n v="0"/>
    <n v="12009562861.297359"/>
    <n v="5294542689.2700005"/>
    <n v="0"/>
    <n v="0"/>
    <n v="6715020172.0273581"/>
    <n v="0"/>
    <n v="0"/>
    <n v="0"/>
    <n v="12009562861.297359"/>
    <n v="0"/>
    <n v="12009562861.297359"/>
    <n v="0"/>
    <n v="12009562861.297359"/>
    <x v="51"/>
  </r>
  <r>
    <x v="7"/>
    <s v="SANTANDER"/>
    <s v="68745"/>
    <s v="MUNICIPIO DE SIMACOTA (SANTANDER)"/>
    <n v="0"/>
    <n v="0"/>
    <n v="0"/>
    <n v="0"/>
    <n v="0"/>
    <n v="0"/>
    <n v="0"/>
    <n v="271.90613423287868"/>
    <n v="0"/>
    <n v="8795599.9499969836"/>
    <n v="0"/>
    <n v="0"/>
    <n v="8795871.8561312165"/>
    <n v="0"/>
    <n v="0"/>
    <n v="0"/>
    <n v="8795871.8561312165"/>
    <n v="0"/>
    <n v="0"/>
    <n v="0"/>
    <n v="8795871.8561312165"/>
    <n v="0"/>
    <n v="8795871.8561312165"/>
    <n v="0"/>
    <n v="8795871.8561312165"/>
    <x v="51"/>
  </r>
  <r>
    <x v="7"/>
    <s v="SANTANDER"/>
    <s v="68780"/>
    <s v="MUNICIPIO DE SURATÁ (SANTANDER)"/>
    <n v="0"/>
    <n v="0"/>
    <n v="0"/>
    <n v="0"/>
    <n v="0"/>
    <n v="0"/>
    <n v="0"/>
    <n v="0.38833997442270629"/>
    <n v="0"/>
    <n v="152202.0647330654"/>
    <n v="114084.74"/>
    <n v="0"/>
    <n v="266287.19307303982"/>
    <n v="114084.74"/>
    <n v="0"/>
    <n v="0"/>
    <n v="152202.45307303983"/>
    <n v="0"/>
    <n v="0"/>
    <n v="0"/>
    <n v="266287.19307303982"/>
    <n v="0"/>
    <n v="266287.19307303982"/>
    <n v="0"/>
    <n v="266287.19307303982"/>
    <x v="51"/>
  </r>
  <r>
    <x v="7"/>
    <s v="SANTANDER"/>
    <s v="68867"/>
    <s v="MUNICIPIO DE VETAS (SANTANDER)"/>
    <n v="0"/>
    <n v="0"/>
    <n v="0"/>
    <n v="0"/>
    <n v="0"/>
    <n v="0"/>
    <n v="0"/>
    <n v="20.03921190649271"/>
    <n v="0"/>
    <n v="27204841.94231699"/>
    <n v="27241458.82"/>
    <n v="0"/>
    <n v="54446320.801528901"/>
    <n v="27241458.82"/>
    <n v="0"/>
    <n v="0"/>
    <n v="27204861.981528897"/>
    <n v="0"/>
    <n v="0"/>
    <n v="0"/>
    <n v="54446320.801528901"/>
    <n v="0"/>
    <n v="54446320.801528901"/>
    <n v="0"/>
    <n v="54446320.801528901"/>
    <x v="51"/>
  </r>
  <r>
    <x v="7"/>
    <s v="SANTANDER"/>
    <s v="68895"/>
    <s v="MUNICIPIO DE ZAPATOCA (SANTANDER)"/>
    <n v="0"/>
    <n v="0"/>
    <n v="0"/>
    <n v="0"/>
    <n v="0"/>
    <n v="0"/>
    <n v="0"/>
    <n v="46.362075492739677"/>
    <n v="0"/>
    <n v="21703966.703811806"/>
    <n v="16268448.26"/>
    <n v="0"/>
    <n v="37972461.3258873"/>
    <n v="16268448.26"/>
    <n v="0"/>
    <n v="0"/>
    <n v="21704013.065887298"/>
    <n v="0"/>
    <n v="0"/>
    <n v="0"/>
    <n v="37972461.3258873"/>
    <n v="0"/>
    <n v="37972461.3258873"/>
    <n v="0"/>
    <n v="37972461.3258873"/>
    <x v="51"/>
  </r>
  <r>
    <x v="7"/>
    <s v="SUCRE"/>
    <s v="70000"/>
    <s v="DEPARTAMENTO DE SUCRE"/>
    <n v="0"/>
    <n v="0"/>
    <n v="0"/>
    <n v="0"/>
    <n v="0"/>
    <n v="0"/>
    <n v="0"/>
    <n v="0.28563022613525391"/>
    <n v="0"/>
    <n v="3449298319.4805493"/>
    <n v="3640117263.5999999"/>
    <n v="0"/>
    <n v="7089415583.3661795"/>
    <n v="3640117263.5999999"/>
    <n v="0"/>
    <n v="0"/>
    <n v="3449298319.7661796"/>
    <n v="0"/>
    <n v="0"/>
    <n v="0"/>
    <n v="7089415583.3661795"/>
    <n v="0"/>
    <n v="7089415583.3661795"/>
    <n v="0"/>
    <n v="7089415583.3661795"/>
    <x v="52"/>
  </r>
  <r>
    <x v="7"/>
    <s v="SUCRE"/>
    <s v="70110"/>
    <s v="MUNICIPIO DE BUENAVISTA (SUCRE)"/>
    <n v="0"/>
    <n v="0"/>
    <n v="0"/>
    <n v="0"/>
    <n v="0"/>
    <n v="0"/>
    <n v="0"/>
    <n v="0.33867251873016357"/>
    <n v="0"/>
    <n v="441487764.14280313"/>
    <n v="481931706.37"/>
    <n v="0"/>
    <n v="923419470.85147572"/>
    <n v="481931706.37"/>
    <n v="0"/>
    <n v="0"/>
    <n v="441487764.48147565"/>
    <n v="0"/>
    <n v="0"/>
    <n v="0"/>
    <n v="923419470.85147572"/>
    <n v="0"/>
    <n v="923419470.85147572"/>
    <n v="413096219.89999998"/>
    <n v="510323250.95147574"/>
    <x v="52"/>
  </r>
  <r>
    <x v="7"/>
    <s v="SUCRE"/>
    <s v="70124"/>
    <s v="MUNICIPIO DE CAIMITO (SUCRE)"/>
    <n v="0"/>
    <n v="0"/>
    <n v="0"/>
    <n v="0"/>
    <n v="0"/>
    <n v="0"/>
    <n v="0"/>
    <n v="0.34656715393066406"/>
    <n v="0"/>
    <n v="550674840.40439701"/>
    <n v="367792392.44999999"/>
    <n v="0"/>
    <n v="918467233.20096421"/>
    <n v="367792392.44999999"/>
    <n v="0"/>
    <n v="0"/>
    <n v="550674840.75096416"/>
    <n v="0"/>
    <n v="0"/>
    <n v="0"/>
    <n v="918467233.20096421"/>
    <n v="0"/>
    <n v="918467233.20096421"/>
    <n v="100000000"/>
    <n v="818467233.20096421"/>
    <x v="52"/>
  </r>
  <r>
    <x v="7"/>
    <s v="SUCRE"/>
    <s v="70204"/>
    <s v="MUNICIPIO DE COLOSO (SUCRE)"/>
    <n v="0"/>
    <n v="0"/>
    <n v="0"/>
    <n v="0"/>
    <n v="0"/>
    <n v="0"/>
    <n v="0"/>
    <n v="0.44587993621826172"/>
    <n v="0"/>
    <n v="540406054.24964428"/>
    <n v="582108263.09000003"/>
    <n v="0"/>
    <n v="1122514317.7855244"/>
    <n v="582108263.09000003"/>
    <n v="0"/>
    <n v="0"/>
    <n v="540406054.69552422"/>
    <n v="0"/>
    <n v="0"/>
    <n v="0"/>
    <n v="1122514317.7855244"/>
    <n v="0"/>
    <n v="1122514317.7855244"/>
    <n v="408000000"/>
    <n v="714514317.78552437"/>
    <x v="52"/>
  </r>
  <r>
    <x v="7"/>
    <s v="SUCRE"/>
    <s v="70221"/>
    <s v="MUNICIPIO DE COVEÑAS (SUCRE)"/>
    <n v="0"/>
    <n v="0"/>
    <n v="0"/>
    <n v="0"/>
    <n v="0"/>
    <n v="0"/>
    <n v="0"/>
    <n v="6969571029.1989326"/>
    <n v="0"/>
    <n v="6385669666.0432148"/>
    <n v="6830935996.3699999"/>
    <n v="0"/>
    <n v="20186176691.612148"/>
    <n v="6830935996.3699999"/>
    <n v="0"/>
    <n v="0"/>
    <n v="13355240695.242147"/>
    <n v="0"/>
    <n v="0"/>
    <n v="0"/>
    <n v="20186176691.612148"/>
    <n v="0"/>
    <n v="20186176691.612148"/>
    <n v="3833242235.3099999"/>
    <n v="16352934456.302149"/>
    <x v="52"/>
  </r>
  <r>
    <x v="7"/>
    <s v="SUCRE"/>
    <s v="70230"/>
    <s v="MUNICIPIO DE CHALÁN (SUCRE)"/>
    <n v="0"/>
    <n v="0"/>
    <n v="0"/>
    <n v="0"/>
    <n v="0"/>
    <n v="0"/>
    <n v="0"/>
    <n v="3.7173986434936523E-2"/>
    <n v="0"/>
    <n v="384285472.23309076"/>
    <n v="417321683.35000002"/>
    <n v="0"/>
    <n v="801607155.62026477"/>
    <n v="417321683.35000002"/>
    <n v="0"/>
    <n v="0"/>
    <n v="384285472.27026474"/>
    <n v="0"/>
    <n v="0"/>
    <n v="0"/>
    <n v="801607155.62026477"/>
    <n v="0"/>
    <n v="801607155.62026477"/>
    <n v="384285472.23000002"/>
    <n v="417321683.39026475"/>
    <x v="52"/>
  </r>
  <r>
    <x v="7"/>
    <s v="SUCRE"/>
    <s v="70233"/>
    <s v="MUNICIPIO DE EL ROBLE (SUCRE)"/>
    <n v="0"/>
    <n v="0"/>
    <n v="0"/>
    <n v="0"/>
    <n v="0"/>
    <n v="0"/>
    <n v="0"/>
    <n v="0.3782503604888916"/>
    <n v="0"/>
    <n v="448040918.36723107"/>
    <n v="488394393.56"/>
    <n v="0"/>
    <n v="936435312.30548143"/>
    <n v="488394393.56"/>
    <n v="0"/>
    <n v="0"/>
    <n v="448040918.74548143"/>
    <n v="0"/>
    <n v="0"/>
    <n v="0"/>
    <n v="936435312.30548143"/>
    <n v="0"/>
    <n v="936435312.30548143"/>
    <n v="318781000"/>
    <n v="617654312.30548143"/>
    <x v="52"/>
  </r>
  <r>
    <x v="7"/>
    <s v="SUCRE"/>
    <s v="70235"/>
    <s v="MUNICIPIO DE GALERAS (SUCRE)"/>
    <n v="0"/>
    <n v="0"/>
    <n v="0"/>
    <n v="0"/>
    <n v="0"/>
    <n v="0"/>
    <n v="0"/>
    <n v="0.29201364517211914"/>
    <n v="0"/>
    <n v="836514663.39946926"/>
    <n v="877235950.24000001"/>
    <n v="0"/>
    <n v="1713750613.9314828"/>
    <n v="877235950.24000001"/>
    <n v="0"/>
    <n v="0"/>
    <n v="836514663.6914829"/>
    <n v="0"/>
    <n v="0"/>
    <n v="0"/>
    <n v="1713750613.9314828"/>
    <n v="0"/>
    <n v="1713750613.9314828"/>
    <n v="293093363.01999998"/>
    <n v="1420657250.9114828"/>
    <x v="52"/>
  </r>
  <r>
    <x v="7"/>
    <s v="SUCRE"/>
    <s v="70265"/>
    <s v="MUNICIPIO DE GUARANDA (SUCRE)"/>
    <n v="0"/>
    <n v="0"/>
    <n v="0"/>
    <n v="0"/>
    <n v="0"/>
    <n v="0"/>
    <n v="0"/>
    <n v="0.47133803367614746"/>
    <n v="0"/>
    <n v="676394716.29650235"/>
    <n v="726426850.44000006"/>
    <n v="0"/>
    <n v="1402821567.2078404"/>
    <n v="726426850.44000006"/>
    <n v="0"/>
    <n v="0"/>
    <n v="676394716.76784039"/>
    <n v="0"/>
    <n v="0"/>
    <n v="0"/>
    <n v="1402821567.2078404"/>
    <n v="0"/>
    <n v="1402821567.2078404"/>
    <n v="410154880.30000001"/>
    <n v="992666686.90784049"/>
    <x v="52"/>
  </r>
  <r>
    <x v="7"/>
    <s v="SUCRE"/>
    <s v="70400"/>
    <s v="MUNICIPIO DE LA UNIÓN (SUCRE)"/>
    <n v="0"/>
    <n v="0"/>
    <n v="0"/>
    <n v="0"/>
    <n v="0"/>
    <n v="0"/>
    <n v="0"/>
    <n v="0.2672189474105835"/>
    <n v="0"/>
    <n v="377134953.97649384"/>
    <n v="420784983.55000001"/>
    <n v="0"/>
    <n v="797919937.79371285"/>
    <n v="420784983.55000001"/>
    <n v="0"/>
    <n v="0"/>
    <n v="377134954.24371278"/>
    <n v="0"/>
    <n v="0"/>
    <n v="0"/>
    <n v="797919937.79371285"/>
    <n v="0"/>
    <n v="797919937.79371285"/>
    <n v="25512000"/>
    <n v="772407937.79371285"/>
    <x v="52"/>
  </r>
  <r>
    <x v="7"/>
    <s v="SUCRE"/>
    <s v="70418"/>
    <s v="MUNICIPIO DE LOS PALMITOS (SUCRE)"/>
    <n v="0"/>
    <n v="0"/>
    <n v="0"/>
    <n v="0"/>
    <n v="0"/>
    <n v="0"/>
    <n v="0"/>
    <n v="9.5207929611206055E-2"/>
    <n v="0"/>
    <n v="910803403.49435914"/>
    <n v="1018469050.03"/>
    <n v="0"/>
    <n v="1929272453.6195669"/>
    <n v="1018469050.03"/>
    <n v="0"/>
    <n v="0"/>
    <n v="910803403.58956707"/>
    <n v="0"/>
    <n v="0"/>
    <n v="0"/>
    <n v="1929272453.6195669"/>
    <n v="0"/>
    <n v="1929272453.6195669"/>
    <n v="764342714.89999998"/>
    <n v="1164929738.7195668"/>
    <x v="52"/>
  </r>
  <r>
    <x v="7"/>
    <s v="SUCRE"/>
    <s v="70429"/>
    <s v="MUNICIPIO DE MAJAGUAL (SUCRE)"/>
    <n v="0"/>
    <n v="0"/>
    <n v="0"/>
    <n v="0"/>
    <n v="0"/>
    <n v="0"/>
    <n v="0"/>
    <n v="0"/>
    <n v="0"/>
    <n v="1311778778.890826"/>
    <n v="1397536928.98"/>
    <n v="0"/>
    <n v="2709315707.8708258"/>
    <n v="1397536928.98"/>
    <n v="0"/>
    <n v="0"/>
    <n v="1311778778.890826"/>
    <n v="0"/>
    <n v="0"/>
    <n v="0"/>
    <n v="2709315707.8708258"/>
    <n v="0"/>
    <n v="2709315707.8708258"/>
    <n v="1846648894.73"/>
    <n v="862666813.14082575"/>
    <x v="52"/>
  </r>
  <r>
    <x v="7"/>
    <s v="SUCRE"/>
    <s v="70473"/>
    <s v="MUNICIPIO DE MORROA (SUCRE)"/>
    <n v="0"/>
    <n v="0"/>
    <n v="0"/>
    <n v="0"/>
    <n v="0"/>
    <n v="0"/>
    <n v="0"/>
    <n v="2.778160572052002E-2"/>
    <n v="0"/>
    <n v="560749713.27270007"/>
    <n v="605026389.16999996"/>
    <n v="0"/>
    <n v="1165776102.4704816"/>
    <n v="605026389.16999996"/>
    <n v="0"/>
    <n v="0"/>
    <n v="560749713.30048168"/>
    <n v="0"/>
    <n v="0"/>
    <n v="0"/>
    <n v="1165776102.4704816"/>
    <n v="0"/>
    <n v="1165776102.4704816"/>
    <n v="0"/>
    <n v="1165776102.4704816"/>
    <x v="52"/>
  </r>
  <r>
    <x v="7"/>
    <s v="SUCRE"/>
    <s v="70508"/>
    <s v="MUNICIPIO DE OVEJAS (SUCRE)"/>
    <n v="0"/>
    <n v="0"/>
    <n v="0"/>
    <n v="0"/>
    <n v="0"/>
    <n v="0"/>
    <n v="0"/>
    <n v="0.22318744659423828"/>
    <n v="0"/>
    <n v="619157502.57714045"/>
    <n v="686371295.97000003"/>
    <n v="0"/>
    <n v="1305528798.770328"/>
    <n v="686371295.97000003"/>
    <n v="0"/>
    <n v="0"/>
    <n v="619157502.8003279"/>
    <n v="0"/>
    <n v="0"/>
    <n v="0"/>
    <n v="1305528798.770328"/>
    <n v="0"/>
    <n v="1305528798.770328"/>
    <n v="0"/>
    <n v="1305528798.770328"/>
    <x v="52"/>
  </r>
  <r>
    <x v="7"/>
    <s v="SUCRE"/>
    <s v="70523"/>
    <s v="MUNICIPIO DE PALMITO (SUCRE)"/>
    <n v="0"/>
    <n v="0"/>
    <n v="0"/>
    <n v="0"/>
    <n v="0"/>
    <n v="0"/>
    <n v="0"/>
    <n v="0.43486905097961426"/>
    <n v="0"/>
    <n v="629799754.42668819"/>
    <n v="666161856.53999996"/>
    <n v="0"/>
    <n v="1295961611.4015572"/>
    <n v="666161856.53999996"/>
    <n v="0"/>
    <n v="0"/>
    <n v="629799754.86155725"/>
    <n v="0"/>
    <n v="0"/>
    <n v="0"/>
    <n v="1295961611.4015572"/>
    <n v="0"/>
    <n v="1295961611.4015572"/>
    <n v="1287907760.97"/>
    <n v="8053850.4315571785"/>
    <x v="52"/>
  </r>
  <r>
    <x v="7"/>
    <s v="SUCRE"/>
    <s v="70670"/>
    <s v="MUNICIPIO DE SAMPUÉS (SUCRE)"/>
    <n v="0"/>
    <n v="0"/>
    <n v="0"/>
    <n v="0"/>
    <n v="0"/>
    <n v="0"/>
    <n v="0"/>
    <n v="5.0425052642822266E-2"/>
    <n v="0"/>
    <n v="1329812818.8194892"/>
    <n v="1419163427.5699999"/>
    <n v="0"/>
    <n v="2748976246.4399142"/>
    <n v="1419163427.5699999"/>
    <n v="0"/>
    <n v="0"/>
    <n v="1329812818.8699143"/>
    <n v="0"/>
    <n v="0"/>
    <n v="0"/>
    <n v="2748976246.4399142"/>
    <n v="0"/>
    <n v="2748976246.4399142"/>
    <n v="561567245.78999996"/>
    <n v="2187409000.6499143"/>
    <x v="52"/>
  </r>
  <r>
    <x v="7"/>
    <s v="SUCRE"/>
    <s v="70678"/>
    <s v="MUNICIPIO DE SAN BENITO ABAD (SUCRE)"/>
    <n v="0"/>
    <n v="0"/>
    <n v="0"/>
    <n v="0"/>
    <n v="0"/>
    <n v="0"/>
    <n v="0"/>
    <n v="1295877818.4550762"/>
    <n v="0"/>
    <n v="1014612833.9127996"/>
    <n v="1083366253.9100001"/>
    <n v="0"/>
    <n v="3393856906.2778759"/>
    <n v="1083366253.9100001"/>
    <n v="0"/>
    <n v="0"/>
    <n v="2310490652.3678761"/>
    <n v="0"/>
    <n v="0"/>
    <n v="0"/>
    <n v="3393856906.2778759"/>
    <n v="0"/>
    <n v="3393856906.2778759"/>
    <n v="2440160959.6399999"/>
    <n v="953695946.63787603"/>
    <x v="52"/>
  </r>
  <r>
    <x v="7"/>
    <s v="SUCRE"/>
    <s v="70702"/>
    <s v="MUNICIPIO DE SAN JUAN DE BETULIA (SUCRE)"/>
    <n v="0"/>
    <n v="0"/>
    <n v="0"/>
    <n v="0"/>
    <n v="0"/>
    <n v="0"/>
    <n v="0"/>
    <n v="9.3465209007263184E-2"/>
    <n v="0"/>
    <n v="572719479.6505425"/>
    <n v="619039790.01999998"/>
    <n v="0"/>
    <n v="1191759269.7640076"/>
    <n v="619039790.01999998"/>
    <n v="0"/>
    <n v="0"/>
    <n v="572719479.74400771"/>
    <n v="0"/>
    <n v="0"/>
    <n v="0"/>
    <n v="1191759269.7640076"/>
    <n v="0"/>
    <n v="1191759269.7640076"/>
    <n v="320182250"/>
    <n v="871577019.76400757"/>
    <x v="52"/>
  </r>
  <r>
    <x v="7"/>
    <s v="SUCRE"/>
    <s v="70708"/>
    <s v="MUNICIPIO DE SAN MARCOS (SUCRE)"/>
    <n v="0"/>
    <n v="0"/>
    <n v="0"/>
    <n v="0"/>
    <n v="0"/>
    <n v="0"/>
    <n v="0"/>
    <n v="5.1138639450073242E-2"/>
    <n v="0"/>
    <n v="1195566094.9111462"/>
    <n v="1454267720.6099999"/>
    <n v="0"/>
    <n v="2649833815.5722847"/>
    <n v="1454267720.6099999"/>
    <n v="0"/>
    <n v="0"/>
    <n v="1195566094.9622848"/>
    <n v="0"/>
    <n v="0"/>
    <n v="0"/>
    <n v="2649833815.5722847"/>
    <n v="0"/>
    <n v="2649833815.5722847"/>
    <n v="1843246659.3299999"/>
    <n v="806587156.24228477"/>
    <x v="52"/>
  </r>
  <r>
    <x v="7"/>
    <s v="SUCRE"/>
    <s v="70713"/>
    <s v="MUNICIPIO DE SAN ONOFRE (SUCRE)"/>
    <n v="0"/>
    <n v="0"/>
    <n v="0"/>
    <n v="0"/>
    <n v="0"/>
    <n v="0"/>
    <n v="0"/>
    <n v="0.10143423080444336"/>
    <n v="0"/>
    <n v="2243118913.8464818"/>
    <n v="2412384926.3800001"/>
    <n v="0"/>
    <n v="4655503840.3279161"/>
    <n v="2412384926.3800001"/>
    <n v="0"/>
    <n v="0"/>
    <n v="2243118913.947916"/>
    <n v="0"/>
    <n v="0"/>
    <n v="0"/>
    <n v="4655503840.3279161"/>
    <n v="0"/>
    <n v="4655503840.3279161"/>
    <n v="0"/>
    <n v="4655503840.3279161"/>
    <x v="52"/>
  </r>
  <r>
    <x v="7"/>
    <s v="SUCRE"/>
    <s v="70742"/>
    <s v="MUNICIPIO DE SAN LUIS DE SINCÉ (SUCRE)"/>
    <n v="0"/>
    <n v="0"/>
    <n v="0"/>
    <n v="0"/>
    <n v="0"/>
    <n v="0"/>
    <n v="0"/>
    <n v="0.36875009536743164"/>
    <n v="0"/>
    <n v="1169807093.9778593"/>
    <n v="1253553991.8299999"/>
    <n v="0"/>
    <n v="2423361086.176609"/>
    <n v="1253553991.8299999"/>
    <n v="0"/>
    <n v="0"/>
    <n v="1169807094.3466094"/>
    <n v="0"/>
    <n v="0"/>
    <n v="0"/>
    <n v="2423361086.176609"/>
    <n v="0"/>
    <n v="2423361086.176609"/>
    <n v="1033338529.47"/>
    <n v="1390022556.706609"/>
    <x v="52"/>
  </r>
  <r>
    <x v="7"/>
    <s v="SUCRE"/>
    <s v="70771"/>
    <s v="MUNICIPIO DE SUCRE (SUCRE)"/>
    <n v="0"/>
    <n v="0"/>
    <n v="0"/>
    <n v="0"/>
    <n v="0"/>
    <n v="0"/>
    <n v="0"/>
    <n v="0"/>
    <n v="0"/>
    <n v="1108183372.9693849"/>
    <n v="1183132671.8499999"/>
    <n v="0"/>
    <n v="2291316044.8193846"/>
    <n v="1183132671.8499999"/>
    <n v="0"/>
    <n v="0"/>
    <n v="1108183372.9693849"/>
    <n v="0"/>
    <n v="0"/>
    <n v="0"/>
    <n v="2291316044.8193846"/>
    <n v="0"/>
    <n v="2291316044.8193846"/>
    <n v="1455082305.3099999"/>
    <n v="836233739.50938463"/>
    <x v="52"/>
  </r>
  <r>
    <x v="7"/>
    <s v="SUCRE"/>
    <s v="70820"/>
    <s v="MUNICIPIO DE SANTIAGO DE TOLÚ (SUCRE)"/>
    <n v="0"/>
    <n v="0"/>
    <n v="0"/>
    <n v="0"/>
    <n v="0"/>
    <n v="0"/>
    <n v="0"/>
    <n v="1.8799781799316406E-2"/>
    <n v="0"/>
    <n v="5622290887.9640837"/>
    <n v="5967412692.0600004"/>
    <n v="0"/>
    <n v="11589703580.042885"/>
    <n v="5967412692.0600004"/>
    <n v="0"/>
    <n v="0"/>
    <n v="5622290887.9828835"/>
    <n v="0"/>
    <n v="0"/>
    <n v="0"/>
    <n v="11589703580.042885"/>
    <n v="0"/>
    <n v="11589703580.042885"/>
    <n v="0"/>
    <n v="11589703580.042885"/>
    <x v="52"/>
  </r>
  <r>
    <x v="7"/>
    <s v="TOLIMA"/>
    <s v="73000"/>
    <s v="DEPARTAMENTO DE TOLIMA"/>
    <n v="0"/>
    <n v="0"/>
    <n v="0"/>
    <n v="0"/>
    <n v="0"/>
    <n v="0"/>
    <n v="0"/>
    <n v="10895742278.39122"/>
    <n v="0"/>
    <n v="41480793087.29705"/>
    <n v="36288145004.260002"/>
    <n v="0"/>
    <n v="88664680369.948273"/>
    <n v="36288145004.260002"/>
    <n v="0"/>
    <n v="0"/>
    <n v="52376535365.688271"/>
    <n v="0"/>
    <n v="0"/>
    <n v="0"/>
    <n v="88664680369.948273"/>
    <n v="0"/>
    <n v="88664680369.948273"/>
    <n v="12118144731.940001"/>
    <n v="76546535638.00827"/>
    <x v="53"/>
  </r>
  <r>
    <x v="7"/>
    <s v="TOLIMA"/>
    <s v="73026"/>
    <s v="MUNICIPIO DE ALVARADO (TOLIMA)"/>
    <n v="0"/>
    <n v="0"/>
    <n v="0"/>
    <n v="0"/>
    <n v="0"/>
    <n v="0"/>
    <n v="0"/>
    <n v="30524803.648023322"/>
    <n v="0"/>
    <n v="139378397.54712799"/>
    <n v="96701565.780000001"/>
    <n v="0"/>
    <n v="266604766.97515133"/>
    <n v="96701565.780000001"/>
    <n v="0"/>
    <n v="0"/>
    <n v="169903201.19515133"/>
    <n v="0"/>
    <n v="0"/>
    <n v="0"/>
    <n v="266604766.97515133"/>
    <n v="0"/>
    <n v="266604766.97515133"/>
    <n v="0"/>
    <n v="266604766.97515133"/>
    <x v="53"/>
  </r>
  <r>
    <x v="7"/>
    <s v="TOLIMA"/>
    <s v="73067"/>
    <s v="MUNICIPIO DE ATACO (TOLIMA)"/>
    <n v="0"/>
    <n v="0"/>
    <n v="0"/>
    <n v="0"/>
    <n v="0"/>
    <n v="0"/>
    <n v="0"/>
    <n v="16114943.591062166"/>
    <n v="0"/>
    <n v="43426852.299594454"/>
    <n v="21224534.420000002"/>
    <n v="0"/>
    <n v="80766330.310656622"/>
    <n v="21224534.420000002"/>
    <n v="0"/>
    <n v="0"/>
    <n v="59541795.89065662"/>
    <n v="0"/>
    <n v="0"/>
    <n v="0"/>
    <n v="80766330.310656622"/>
    <n v="0"/>
    <n v="80766330.310656622"/>
    <n v="0"/>
    <n v="80766330.310656622"/>
    <x v="53"/>
  </r>
  <r>
    <x v="7"/>
    <s v="TOLIMA"/>
    <s v="73124"/>
    <s v="MUNICIPIO DE CAJAMARCA (TOLIMA)"/>
    <n v="0"/>
    <n v="0"/>
    <n v="0"/>
    <n v="0"/>
    <n v="0"/>
    <n v="0"/>
    <n v="0"/>
    <n v="12.034015820863715"/>
    <n v="0"/>
    <n v="49471.364813366345"/>
    <n v="40912.879999999997"/>
    <n v="0"/>
    <n v="90396.278829187213"/>
    <n v="40912.879999999997"/>
    <n v="0"/>
    <n v="0"/>
    <n v="49483.398829187208"/>
    <n v="0"/>
    <n v="0"/>
    <n v="0"/>
    <n v="90396.278829187213"/>
    <n v="0"/>
    <n v="90396.278829187213"/>
    <n v="0"/>
    <n v="90396.278829187213"/>
    <x v="53"/>
  </r>
  <r>
    <x v="7"/>
    <s v="TOLIMA"/>
    <s v="73152"/>
    <s v="MUNICIPIO DE CASABIANCA  (TOLIMA)"/>
    <n v="0"/>
    <n v="0"/>
    <n v="0"/>
    <n v="0"/>
    <n v="0"/>
    <n v="0"/>
    <n v="0"/>
    <n v="0"/>
    <n v="0"/>
    <n v="58764.575537073193"/>
    <n v="48598.37"/>
    <n v="0"/>
    <n v="107362.94553707319"/>
    <n v="48598.37"/>
    <n v="0"/>
    <n v="0"/>
    <n v="58764.575537073193"/>
    <n v="0"/>
    <n v="0"/>
    <n v="0"/>
    <n v="107362.94553707319"/>
    <n v="0"/>
    <n v="107362.94553707319"/>
    <n v="0"/>
    <n v="107362.94553707319"/>
    <x v="53"/>
  </r>
  <r>
    <x v="7"/>
    <s v="TOLIMA"/>
    <s v="73168"/>
    <s v="MUNICIPIO DE CHAPARRAL (TOLIMA)"/>
    <n v="0"/>
    <n v="0"/>
    <n v="0"/>
    <n v="0"/>
    <n v="0"/>
    <n v="0"/>
    <n v="0"/>
    <n v="57814.441714406013"/>
    <n v="0"/>
    <n v="78571672.117531836"/>
    <n v="47032641.640000001"/>
    <n v="0"/>
    <n v="125662128.19924624"/>
    <n v="47032641.640000001"/>
    <n v="0"/>
    <n v="0"/>
    <n v="78629486.559246242"/>
    <n v="0"/>
    <n v="0"/>
    <n v="0"/>
    <n v="125662128.19924624"/>
    <n v="0"/>
    <n v="125662128.19924624"/>
    <n v="0"/>
    <n v="125662128.19924624"/>
    <x v="53"/>
  </r>
  <r>
    <x v="7"/>
    <s v="TOLIMA"/>
    <s v="73200"/>
    <s v="MUNICIPIO DE COELL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7"/>
    <s v="TOLIMA"/>
    <s v="73217"/>
    <s v="MUNICIPIO DE COYAIM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7"/>
    <s v="TOLIMA"/>
    <s v="73268"/>
    <s v="MUNICIPIO DE ESPINAL (TOLIMA)"/>
    <n v="0"/>
    <n v="0"/>
    <n v="0"/>
    <n v="0"/>
    <n v="0"/>
    <n v="0"/>
    <n v="0"/>
    <n v="354902.89646840096"/>
    <n v="0"/>
    <n v="1099479415.3306873"/>
    <n v="930462717.35000002"/>
    <n v="0"/>
    <n v="2030297035.5771556"/>
    <n v="930462717.35000002"/>
    <n v="0"/>
    <n v="0"/>
    <n v="1099834318.2271557"/>
    <n v="0"/>
    <n v="0"/>
    <n v="0"/>
    <n v="2030297035.5771556"/>
    <n v="0"/>
    <n v="2030297035.5771556"/>
    <n v="0"/>
    <n v="2030297035.5771556"/>
    <x v="53"/>
  </r>
  <r>
    <x v="7"/>
    <s v="TOLIMA"/>
    <s v="73270"/>
    <s v="MUNICIPIO DE FALAN (TOLIMA)"/>
    <n v="0"/>
    <n v="0"/>
    <n v="0"/>
    <n v="0"/>
    <n v="0"/>
    <n v="0"/>
    <n v="0"/>
    <n v="15.128376925335033"/>
    <n v="0"/>
    <n v="186549.28891539283"/>
    <n v="154276.48000000001"/>
    <n v="0"/>
    <n v="340840.89729231817"/>
    <n v="154276.48000000001"/>
    <n v="0"/>
    <n v="0"/>
    <n v="186564.41729231816"/>
    <n v="0"/>
    <n v="0"/>
    <n v="0"/>
    <n v="340840.89729231817"/>
    <n v="0"/>
    <n v="340840.89729231817"/>
    <n v="0"/>
    <n v="340840.89729231817"/>
    <x v="53"/>
  </r>
  <r>
    <x v="7"/>
    <s v="TOLIMA"/>
    <s v="73283"/>
    <s v="MUNICIPIO DE FRESNO (TOLIMA)"/>
    <n v="0"/>
    <n v="0"/>
    <n v="0"/>
    <n v="0"/>
    <n v="0"/>
    <n v="0"/>
    <n v="0"/>
    <n v="434819.34503029648"/>
    <n v="0"/>
    <n v="297325.369994134"/>
    <n v="245888.43"/>
    <n v="0"/>
    <n v="978033.14502443047"/>
    <n v="245888.43"/>
    <n v="0"/>
    <n v="0"/>
    <n v="732144.71502443054"/>
    <n v="0"/>
    <n v="0"/>
    <n v="0"/>
    <n v="978033.14502443047"/>
    <n v="0"/>
    <n v="978033.14502443047"/>
    <n v="0"/>
    <n v="978033.14502443047"/>
    <x v="53"/>
  </r>
  <r>
    <x v="7"/>
    <s v="TOLIMA"/>
    <s v="73319"/>
    <s v="MUNICIPIO DE GUAMO (TOLIMA)"/>
    <n v="0"/>
    <n v="0"/>
    <n v="0"/>
    <n v="0"/>
    <n v="0"/>
    <n v="0"/>
    <n v="0"/>
    <n v="251.03784116799943"/>
    <n v="0"/>
    <n v="2748657.8931624643"/>
    <n v="2525103"/>
    <n v="0"/>
    <n v="5274011.931003632"/>
    <n v="2525103"/>
    <n v="0"/>
    <n v="0"/>
    <n v="2748908.931003632"/>
    <n v="0"/>
    <n v="0"/>
    <n v="0"/>
    <n v="5274011.931003632"/>
    <n v="0"/>
    <n v="5274011.931003632"/>
    <n v="0"/>
    <n v="5274011.931003632"/>
    <x v="53"/>
  </r>
  <r>
    <x v="7"/>
    <s v="TOLIMA"/>
    <s v="73352"/>
    <s v="MUNICIPIO DE ICONONZO (TOLIMA)"/>
    <n v="0"/>
    <n v="0"/>
    <n v="0"/>
    <n v="0"/>
    <n v="0"/>
    <n v="0"/>
    <n v="0"/>
    <n v="72435.65417855978"/>
    <n v="0"/>
    <n v="235520213.12838796"/>
    <n v="199658881.11000001"/>
    <n v="0"/>
    <n v="435251529.89256656"/>
    <n v="199658881.11000001"/>
    <n v="0"/>
    <n v="0"/>
    <n v="235592648.78256652"/>
    <n v="0"/>
    <n v="0"/>
    <n v="0"/>
    <n v="435251529.89256656"/>
    <n v="0"/>
    <n v="435251529.89256656"/>
    <n v="0"/>
    <n v="435251529.89256656"/>
    <x v="53"/>
  </r>
  <r>
    <x v="7"/>
    <s v="TOLIMA"/>
    <s v="73408"/>
    <s v="MUNICIPIO DE LÉRIDA (TOLIMA)"/>
    <n v="0"/>
    <n v="0"/>
    <n v="0"/>
    <n v="0"/>
    <n v="0"/>
    <n v="0"/>
    <n v="0"/>
    <n v="0.82080356743858829"/>
    <n v="0"/>
    <n v="0"/>
    <n v="0"/>
    <n v="0"/>
    <n v="0.82080356743858829"/>
    <n v="0"/>
    <n v="0"/>
    <n v="0"/>
    <n v="0.82080356743858829"/>
    <n v="0"/>
    <n v="0"/>
    <n v="0"/>
    <n v="0.82080356743858829"/>
    <n v="0"/>
    <n v="0.82080356743858829"/>
    <n v="0"/>
    <n v="0.82080356743858829"/>
    <x v="53"/>
  </r>
  <r>
    <x v="7"/>
    <s v="TOLIMA"/>
    <s v="73411"/>
    <s v="MUNICIPIO DE LÍBANO (TOLIMA)"/>
    <n v="0"/>
    <n v="0"/>
    <n v="0"/>
    <n v="0"/>
    <n v="0"/>
    <n v="0"/>
    <n v="0"/>
    <n v="0.40991233408567496"/>
    <n v="0"/>
    <n v="14085569.779791893"/>
    <n v="9190422.1400000006"/>
    <n v="0"/>
    <n v="23275992.329704229"/>
    <n v="9190422.1400000006"/>
    <n v="0"/>
    <n v="0"/>
    <n v="14085570.189704228"/>
    <n v="0"/>
    <n v="0"/>
    <n v="0"/>
    <n v="23275992.329704229"/>
    <n v="0"/>
    <n v="23275992.329704229"/>
    <n v="0"/>
    <n v="23275992.329704229"/>
    <x v="53"/>
  </r>
  <r>
    <x v="7"/>
    <s v="TOLIMA"/>
    <s v="73443"/>
    <s v="MUNICIPIO DE MARIQUITA (TOLIMA)"/>
    <n v="0"/>
    <n v="0"/>
    <n v="0"/>
    <n v="0"/>
    <n v="0"/>
    <n v="0"/>
    <n v="0"/>
    <n v="43715.578818942231"/>
    <n v="0"/>
    <n v="100217.28582466295"/>
    <n v="82879.81"/>
    <n v="0"/>
    <n v="226812.67464360519"/>
    <n v="82879.81"/>
    <n v="0"/>
    <n v="0"/>
    <n v="143932.86464360519"/>
    <n v="0"/>
    <n v="0"/>
    <n v="0"/>
    <n v="226812.67464360519"/>
    <n v="0"/>
    <n v="226812.67464360519"/>
    <n v="0"/>
    <n v="226812.67464360519"/>
    <x v="53"/>
  </r>
  <r>
    <x v="7"/>
    <s v="TOLIMA"/>
    <s v="73449"/>
    <s v="MUNICIPIO DE MELGAR (TOLIMA)"/>
    <n v="0"/>
    <n v="0"/>
    <n v="0"/>
    <n v="0"/>
    <n v="0"/>
    <n v="0"/>
    <n v="0"/>
    <n v="3188149.838973999"/>
    <n v="0"/>
    <n v="9554555569.4952908"/>
    <n v="8335607773.8199997"/>
    <n v="0"/>
    <n v="17893351493.154266"/>
    <n v="8335607773.8199997"/>
    <n v="0"/>
    <n v="0"/>
    <n v="9557743719.3342648"/>
    <n v="0"/>
    <n v="0"/>
    <n v="0"/>
    <n v="17893351493.154266"/>
    <n v="0"/>
    <n v="17893351493.154266"/>
    <n v="383393504.48000002"/>
    <n v="17509957988.674267"/>
    <x v="53"/>
  </r>
  <r>
    <x v="7"/>
    <s v="TOLIMA"/>
    <s v="73504"/>
    <s v="MUNICIPIO DE ORTEGA (TOLIMA)"/>
    <n v="0"/>
    <n v="0"/>
    <n v="0"/>
    <n v="0"/>
    <n v="0"/>
    <n v="0"/>
    <n v="0"/>
    <n v="1070174.2023835182"/>
    <n v="0"/>
    <n v="2550758494.2582641"/>
    <n v="2169138043.2600002"/>
    <n v="0"/>
    <n v="4720966711.7206478"/>
    <n v="2169138043.2600002"/>
    <n v="0"/>
    <n v="0"/>
    <n v="2551828668.4606476"/>
    <n v="0"/>
    <n v="0"/>
    <n v="0"/>
    <n v="4720966711.7206478"/>
    <n v="0"/>
    <n v="4720966711.7206478"/>
    <n v="0"/>
    <n v="4720966711.7206478"/>
    <x v="53"/>
  </r>
  <r>
    <x v="7"/>
    <s v="TOLIMA"/>
    <s v="73547"/>
    <s v="MUNICIPIO DE PIEDRAS (TOLIMA)"/>
    <n v="0"/>
    <n v="0"/>
    <n v="0"/>
    <n v="0"/>
    <n v="0"/>
    <n v="0"/>
    <n v="0"/>
    <n v="698206.66250610352"/>
    <n v="0"/>
    <n v="2209835684.0175438"/>
    <n v="1955530050.7"/>
    <n v="0"/>
    <n v="4166063941.3800497"/>
    <n v="1955530050.7"/>
    <n v="0"/>
    <n v="0"/>
    <n v="2210533890.6800499"/>
    <n v="0"/>
    <n v="0"/>
    <n v="0"/>
    <n v="4166063941.3800497"/>
    <n v="0"/>
    <n v="4166063941.3800497"/>
    <n v="1970699356.21"/>
    <n v="2195364585.1700497"/>
    <x v="53"/>
  </r>
  <r>
    <x v="7"/>
    <s v="TOLIMA"/>
    <s v="73563"/>
    <s v="MUNICIPIO DE PRADO (TOLIMA)"/>
    <n v="0"/>
    <n v="0"/>
    <n v="0"/>
    <n v="0"/>
    <n v="0"/>
    <n v="0"/>
    <n v="0"/>
    <n v="82180.177886545658"/>
    <n v="0"/>
    <n v="258307448.14521125"/>
    <n v="240791157.78999999"/>
    <n v="0"/>
    <n v="499180786.11309779"/>
    <n v="240791157.78999999"/>
    <n v="0"/>
    <n v="0"/>
    <n v="258389628.3230978"/>
    <n v="0"/>
    <n v="0"/>
    <n v="0"/>
    <n v="499180786.11309779"/>
    <n v="0"/>
    <n v="499180786.11309779"/>
    <n v="0"/>
    <n v="499180786.11309779"/>
    <x v="53"/>
  </r>
  <r>
    <x v="7"/>
    <s v="TOLIMA"/>
    <s v="73585"/>
    <s v="MUNICIPIO DE PURIFICACIÓN (TOLIMA)"/>
    <n v="0"/>
    <n v="0"/>
    <n v="0"/>
    <n v="0"/>
    <n v="0"/>
    <n v="0"/>
    <n v="0"/>
    <n v="2110901.1512613297"/>
    <n v="0"/>
    <n v="6946908453.5880795"/>
    <n v="6223029672.79"/>
    <n v="0"/>
    <n v="13172049027.529341"/>
    <n v="6223029672.79"/>
    <n v="0"/>
    <n v="0"/>
    <n v="6949019354.7393408"/>
    <n v="0"/>
    <n v="0"/>
    <n v="0"/>
    <n v="13172049027.529341"/>
    <n v="0"/>
    <n v="13172049027.529341"/>
    <n v="3191820785.8499999"/>
    <n v="9980228241.6793404"/>
    <x v="53"/>
  </r>
  <r>
    <x v="7"/>
    <s v="TOLIMA"/>
    <s v="73622"/>
    <s v="MUNICIPIO DE RONCESVALLES (TOLIMA)"/>
    <n v="0"/>
    <n v="0"/>
    <n v="0"/>
    <n v="0"/>
    <n v="0"/>
    <n v="0"/>
    <n v="0"/>
    <n v="78.465121597575489"/>
    <n v="0"/>
    <n v="238409.4914650564"/>
    <n v="197164.93"/>
    <n v="0"/>
    <n v="435652.886586654"/>
    <n v="197164.93"/>
    <n v="0"/>
    <n v="0"/>
    <n v="238487.95658665398"/>
    <n v="0"/>
    <n v="0"/>
    <n v="0"/>
    <n v="435652.886586654"/>
    <n v="0"/>
    <n v="435652.886586654"/>
    <n v="0"/>
    <n v="435652.886586654"/>
    <x v="53"/>
  </r>
  <r>
    <x v="7"/>
    <s v="TOLIMA"/>
    <s v="73624"/>
    <s v="MUNICIPIO DE ROVIR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3"/>
  </r>
  <r>
    <x v="7"/>
    <s v="TOLIMA"/>
    <s v="73686"/>
    <s v="MUNICIPIO DE SANTA ISABEL (TOLIMA)"/>
    <n v="0"/>
    <n v="0"/>
    <n v="0"/>
    <n v="0"/>
    <n v="0"/>
    <n v="0"/>
    <n v="0"/>
    <n v="24504.878504797816"/>
    <n v="0"/>
    <n v="58010467.583492868"/>
    <n v="72042209.400000006"/>
    <n v="0"/>
    <n v="130077181.86199766"/>
    <n v="72042209.400000006"/>
    <n v="0"/>
    <n v="0"/>
    <n v="58034972.461997665"/>
    <n v="0"/>
    <n v="0"/>
    <n v="0"/>
    <n v="130077181.86199766"/>
    <n v="0"/>
    <n v="130077181.86199766"/>
    <n v="0"/>
    <n v="130077181.86199766"/>
    <x v="53"/>
  </r>
  <r>
    <x v="7"/>
    <s v="TOLIMA"/>
    <s v="73861"/>
    <s v="MUNICIPIO DE VENADILLO (TOLIMA)"/>
    <n v="0"/>
    <n v="0"/>
    <n v="0"/>
    <n v="0"/>
    <n v="0"/>
    <n v="0"/>
    <n v="0"/>
    <n v="954179.51416549517"/>
    <n v="0"/>
    <n v="715979.91505837429"/>
    <n v="567632.02"/>
    <n v="0"/>
    <n v="2237791.4492238695"/>
    <n v="567632.02"/>
    <n v="0"/>
    <n v="0"/>
    <n v="1670159.4292238695"/>
    <n v="0"/>
    <n v="0"/>
    <n v="0"/>
    <n v="2237791.4492238695"/>
    <n v="0"/>
    <n v="2237791.4492238695"/>
    <n v="0"/>
    <n v="2237791.4492238695"/>
    <x v="53"/>
  </r>
  <r>
    <x v="7"/>
    <s v="TOLIMA"/>
    <s v="73854"/>
    <s v="MUNICIPIO DE VALLE DE SAN JUAN (TOLIMA)"/>
    <n v="0"/>
    <n v="0"/>
    <n v="0"/>
    <n v="0"/>
    <n v="0"/>
    <n v="0"/>
    <n v="0"/>
    <n v="270.40701965126209"/>
    <n v="0"/>
    <n v="0"/>
    <n v="0"/>
    <n v="0"/>
    <n v="270.40701965126209"/>
    <n v="0"/>
    <n v="0"/>
    <n v="0"/>
    <n v="270.40701965126209"/>
    <n v="0"/>
    <n v="0"/>
    <n v="0"/>
    <n v="270.40701965126209"/>
    <n v="0"/>
    <n v="270.40701965126209"/>
    <n v="0"/>
    <n v="270.40701965126209"/>
    <x v="53"/>
  </r>
  <r>
    <x v="7"/>
    <s v="VALLE DEL CAUCA"/>
    <s v="76000"/>
    <s v="DEPARTAMENTO DE VALLE DEL CAUCA"/>
    <n v="0"/>
    <n v="0"/>
    <n v="0"/>
    <n v="0"/>
    <n v="0"/>
    <n v="0"/>
    <n v="0"/>
    <n v="0.34092073142528534"/>
    <n v="0"/>
    <n v="143366390.5439792"/>
    <n v="147508656.94999999"/>
    <n v="0"/>
    <n v="290875047.8348999"/>
    <n v="147508656.94999999"/>
    <n v="0"/>
    <n v="0"/>
    <n v="143366390.88489991"/>
    <n v="0"/>
    <n v="0"/>
    <n v="0"/>
    <n v="290875047.8348999"/>
    <n v="0"/>
    <n v="290875047.8348999"/>
    <n v="0"/>
    <n v="290875047.8348999"/>
    <x v="54"/>
  </r>
  <r>
    <x v="7"/>
    <s v="VALLE DEL CAUCA"/>
    <s v="76001"/>
    <s v="MUNICIPIO DE CALI (VALLE DEL CAUCA)"/>
    <n v="0"/>
    <n v="0"/>
    <n v="0"/>
    <n v="0"/>
    <n v="0"/>
    <n v="0"/>
    <n v="0"/>
    <n v="0.25050491094589233"/>
    <n v="0"/>
    <n v="143640795.8882162"/>
    <n v="146608142.19999999"/>
    <n v="0"/>
    <n v="290248938.3387211"/>
    <n v="146608142.19999999"/>
    <n v="0"/>
    <n v="0"/>
    <n v="143640796.13872111"/>
    <n v="0"/>
    <n v="0"/>
    <n v="0"/>
    <n v="290248938.3387211"/>
    <n v="0"/>
    <n v="290248938.3387211"/>
    <n v="0"/>
    <n v="290248938.3387211"/>
    <x v="54"/>
  </r>
  <r>
    <x v="7"/>
    <s v="VALLE DEL CAUCA"/>
    <s v="76054"/>
    <s v="MUNICIPIO DE ARGELIA (VALLE DEL CAUCA)"/>
    <n v="0"/>
    <n v="0"/>
    <n v="0"/>
    <n v="0"/>
    <n v="0"/>
    <n v="0"/>
    <n v="0"/>
    <n v="0"/>
    <n v="0"/>
    <n v="364788.45915238617"/>
    <n v="378650.42"/>
    <n v="0"/>
    <n v="743438.87915238622"/>
    <n v="378650.42"/>
    <n v="0"/>
    <n v="0"/>
    <n v="364788.45915238617"/>
    <n v="0"/>
    <n v="0"/>
    <n v="0"/>
    <n v="743438.87915238622"/>
    <n v="0"/>
    <n v="743438.87915238622"/>
    <n v="0"/>
    <n v="743438.87915238622"/>
    <x v="54"/>
  </r>
  <r>
    <x v="7"/>
    <s v="VALLE DEL CAUCA"/>
    <s v="76100"/>
    <s v="MUNICIPIO DE BOLÍVAR (VALLE DEL CAUCA)"/>
    <n v="0"/>
    <n v="0"/>
    <n v="0"/>
    <n v="0"/>
    <n v="0"/>
    <n v="0"/>
    <n v="0"/>
    <n v="4.0663609688635916E-2"/>
    <n v="0"/>
    <n v="0"/>
    <n v="0"/>
    <n v="0"/>
    <n v="4.0663609688635916E-2"/>
    <n v="0"/>
    <n v="0"/>
    <n v="0"/>
    <n v="4.0663609688635916E-2"/>
    <n v="0"/>
    <n v="0"/>
    <n v="0"/>
    <n v="4.0663609688635916E-2"/>
    <n v="0"/>
    <n v="4.0663609688635916E-2"/>
    <n v="0"/>
    <n v="4.0663609688635916E-2"/>
    <x v="54"/>
  </r>
  <r>
    <x v="7"/>
    <s v="VALLE DEL CAUCA"/>
    <s v="76109"/>
    <s v="MUNICIPIO DE BUENAVENTURA (VALLE DEL CAUCA)"/>
    <n v="0"/>
    <n v="0"/>
    <n v="0"/>
    <n v="0"/>
    <n v="0"/>
    <n v="0"/>
    <n v="0"/>
    <n v="0.27971428632736206"/>
    <n v="0"/>
    <n v="41577393.138852872"/>
    <n v="117543154.52"/>
    <n v="0"/>
    <n v="159120547.93856716"/>
    <n v="117543154.52"/>
    <n v="0"/>
    <n v="0"/>
    <n v="41577393.418567158"/>
    <n v="0"/>
    <n v="0"/>
    <n v="0"/>
    <n v="159120547.93856716"/>
    <n v="0"/>
    <n v="159120547.93856716"/>
    <n v="0"/>
    <n v="159120547.93856716"/>
    <x v="54"/>
  </r>
  <r>
    <x v="7"/>
    <s v="VALLE DEL CAUCA"/>
    <s v="76111"/>
    <s v="MUNICIPIO DE GUADALAJARA DE BUGA (VALLE DEL CAUCA)"/>
    <n v="0"/>
    <n v="0"/>
    <n v="0"/>
    <n v="0"/>
    <n v="0"/>
    <n v="0"/>
    <n v="0"/>
    <n v="0"/>
    <n v="0"/>
    <n v="916671.57218108303"/>
    <n v="581368.72"/>
    <n v="0"/>
    <n v="1498040.292181083"/>
    <n v="581368.72"/>
    <n v="0"/>
    <n v="0"/>
    <n v="916671.57218108303"/>
    <n v="0"/>
    <n v="0"/>
    <n v="0"/>
    <n v="1498040.292181083"/>
    <n v="0"/>
    <n v="1498040.292181083"/>
    <n v="0"/>
    <n v="1498040.292181083"/>
    <x v="54"/>
  </r>
  <r>
    <x v="7"/>
    <s v="VALLE DEL CAUCA"/>
    <s v="76126"/>
    <s v="MUNICIPIO DE CALIMA (VALLE DEL CAUCA)"/>
    <n v="0"/>
    <n v="0"/>
    <n v="0"/>
    <n v="0"/>
    <n v="0"/>
    <n v="0"/>
    <n v="0"/>
    <n v="0.4203308063588338"/>
    <n v="0"/>
    <n v="0"/>
    <n v="0"/>
    <n v="0"/>
    <n v="0.4203308063588338"/>
    <n v="0"/>
    <n v="0"/>
    <n v="0"/>
    <n v="0.4203308063588338"/>
    <n v="0"/>
    <n v="0"/>
    <n v="0"/>
    <n v="0.4203308063588338"/>
    <n v="0"/>
    <n v="0.4203308063588338"/>
    <n v="0"/>
    <n v="0.4203308063588338"/>
    <x v="54"/>
  </r>
  <r>
    <x v="7"/>
    <s v="VALLE DEL CAUCA"/>
    <s v="76130"/>
    <s v="MUNICIPIO DE CANDELARIA (VALLE DEL CAUCA)"/>
    <n v="0"/>
    <n v="0"/>
    <n v="0"/>
    <n v="0"/>
    <n v="0"/>
    <n v="0"/>
    <n v="0"/>
    <n v="0.35930339805781841"/>
    <n v="0"/>
    <n v="1468620.4252646323"/>
    <n v="1427314.52"/>
    <n v="0"/>
    <n v="2895935.3045680304"/>
    <n v="1427314.52"/>
    <n v="0"/>
    <n v="0"/>
    <n v="1468620.7845680304"/>
    <n v="0"/>
    <n v="0"/>
    <n v="0"/>
    <n v="2895935.3045680304"/>
    <n v="0"/>
    <n v="2895935.3045680304"/>
    <n v="0"/>
    <n v="2895935.3045680304"/>
    <x v="54"/>
  </r>
  <r>
    <x v="7"/>
    <s v="VALLE DEL CAUCA"/>
    <s v="76147"/>
    <s v="MUNICIPIO DE CARTAGO (VALLE DEL CAUCA)"/>
    <n v="0"/>
    <n v="0"/>
    <n v="0"/>
    <n v="0"/>
    <n v="0"/>
    <n v="0"/>
    <n v="0"/>
    <n v="0.28784493307466619"/>
    <n v="0"/>
    <n v="1947.8826702703739"/>
    <n v="0"/>
    <n v="0"/>
    <n v="1948.1705152034485"/>
    <n v="0"/>
    <n v="0"/>
    <n v="0"/>
    <n v="1948.1705152034485"/>
    <n v="0"/>
    <n v="0"/>
    <n v="0"/>
    <n v="1948.1705152034485"/>
    <n v="0"/>
    <n v="1948.1705152034485"/>
    <n v="0"/>
    <n v="1948.1705152034485"/>
    <x v="54"/>
  </r>
  <r>
    <x v="7"/>
    <s v="VALLE DEL CAUCA"/>
    <s v="76318"/>
    <s v="MUNICIPIO DE GUACARÍ (VALLE DEL CAUCA)"/>
    <n v="0"/>
    <n v="0"/>
    <n v="0"/>
    <n v="0"/>
    <n v="0"/>
    <n v="0"/>
    <n v="0"/>
    <n v="0.49787759885657579"/>
    <n v="0"/>
    <n v="789671.57247017522"/>
    <n v="819679.09"/>
    <n v="0"/>
    <n v="1609351.1603477742"/>
    <n v="819679.09"/>
    <n v="0"/>
    <n v="0"/>
    <n v="789672.07034777408"/>
    <n v="0"/>
    <n v="0"/>
    <n v="0"/>
    <n v="1609351.1603477742"/>
    <n v="0"/>
    <n v="1609351.1603477742"/>
    <n v="0"/>
    <n v="1609351.1603477742"/>
    <x v="54"/>
  </r>
  <r>
    <x v="7"/>
    <s v="VALLE DEL CAUCA"/>
    <s v="76364"/>
    <s v="MUNICIPIO DE JAMUNDÍ (VALLE DEL CAUCA)"/>
    <n v="0"/>
    <n v="0"/>
    <n v="0"/>
    <n v="0"/>
    <n v="0"/>
    <n v="0"/>
    <n v="0"/>
    <n v="0.20514613389968872"/>
    <n v="0"/>
    <n v="55970226.320798583"/>
    <n v="61793607.490000002"/>
    <n v="0"/>
    <n v="117763834.01594472"/>
    <n v="61793607.490000002"/>
    <n v="0"/>
    <n v="0"/>
    <n v="55970226.525944717"/>
    <n v="0"/>
    <n v="0"/>
    <n v="0"/>
    <n v="117763834.01594472"/>
    <n v="0"/>
    <n v="117763834.01594472"/>
    <n v="0"/>
    <n v="117763834.01594472"/>
    <x v="54"/>
  </r>
  <r>
    <x v="7"/>
    <s v="VALLE DEL CAUCA"/>
    <s v="76400"/>
    <s v="MUNICIPIO DE LA UNIÓN (VALLE DEL CAUCA)"/>
    <n v="0"/>
    <n v="0"/>
    <n v="0"/>
    <n v="0"/>
    <n v="0"/>
    <n v="0"/>
    <n v="0"/>
    <n v="0.44784976283517608"/>
    <n v="0"/>
    <n v="0"/>
    <n v="0"/>
    <n v="0"/>
    <n v="0.44784976283517608"/>
    <n v="0"/>
    <n v="0"/>
    <n v="0"/>
    <n v="0.44784976283517608"/>
    <n v="0"/>
    <n v="0"/>
    <n v="0"/>
    <n v="0.44784976283517608"/>
    <n v="0"/>
    <n v="0.44784976283517608"/>
    <n v="0"/>
    <n v="0.44784976283517608"/>
    <x v="54"/>
  </r>
  <r>
    <x v="7"/>
    <s v="VALLE DEL CAUCA"/>
    <s v="76520"/>
    <s v="MUNICIPIO DE PALMIRA (VALLE DEL 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4"/>
  </r>
  <r>
    <x v="7"/>
    <s v="VALLE DEL CAUCA"/>
    <s v="76606"/>
    <s v="MUNICIPIO DE RESTREPO (VALLE DEL CAUCA)"/>
    <n v="0"/>
    <n v="0"/>
    <n v="0"/>
    <n v="0"/>
    <n v="0"/>
    <n v="0"/>
    <n v="0"/>
    <n v="0.16763236386827884"/>
    <n v="0"/>
    <n v="0"/>
    <n v="0"/>
    <n v="0"/>
    <n v="0.16763236386827884"/>
    <n v="0"/>
    <n v="0"/>
    <n v="0"/>
    <n v="0.16763236386827884"/>
    <n v="0"/>
    <n v="0"/>
    <n v="0"/>
    <n v="0.16763236386827884"/>
    <n v="0"/>
    <n v="0.16763236386827884"/>
    <n v="0"/>
    <n v="0.16763236386827884"/>
    <x v="54"/>
  </r>
  <r>
    <x v="7"/>
    <s v="VALLE DEL CAUCA"/>
    <s v="76736"/>
    <s v="MUNICIPIO DE SEVILLA (VALLE DEL CAUCA)"/>
    <n v="0"/>
    <n v="0"/>
    <n v="0"/>
    <n v="0"/>
    <n v="0"/>
    <n v="0"/>
    <n v="0"/>
    <n v="0.22195283707696944"/>
    <n v="0"/>
    <n v="650611.22274049872"/>
    <n v="658993.85"/>
    <n v="0"/>
    <n v="1309605.2946933359"/>
    <n v="658993.85"/>
    <n v="0"/>
    <n v="0"/>
    <n v="650611.4446933358"/>
    <n v="0"/>
    <n v="0"/>
    <n v="0"/>
    <n v="1309605.2946933359"/>
    <n v="0"/>
    <n v="1309605.2946933359"/>
    <n v="0"/>
    <n v="1309605.2946933359"/>
    <x v="54"/>
  </r>
  <r>
    <x v="7"/>
    <s v="VALLE DEL CAUCA"/>
    <s v="76834"/>
    <s v="MUNICIPIO DE TULUÁ (VALLE DEL CAUCA)"/>
    <n v="0"/>
    <n v="0"/>
    <n v="0"/>
    <n v="0"/>
    <n v="0"/>
    <n v="0"/>
    <n v="0"/>
    <n v="0.46657145948847756"/>
    <n v="0"/>
    <n v="307944.14812037052"/>
    <n v="600270.18999999994"/>
    <n v="0"/>
    <n v="908214.80469182995"/>
    <n v="600270.18999999994"/>
    <n v="0"/>
    <n v="0"/>
    <n v="307944.61469183001"/>
    <n v="0"/>
    <n v="0"/>
    <n v="0"/>
    <n v="908214.80469182995"/>
    <n v="0"/>
    <n v="908214.80469182995"/>
    <n v="0"/>
    <n v="908214.80469182995"/>
    <x v="54"/>
  </r>
  <r>
    <x v="7"/>
    <s v="ARAUCA"/>
    <s v="81000"/>
    <s v="DEPARTAMENTO DE ARAUCA"/>
    <n v="0"/>
    <n v="0"/>
    <n v="0"/>
    <n v="0"/>
    <n v="0"/>
    <n v="0"/>
    <n v="0"/>
    <n v="2.1205902099609375E-2"/>
    <n v="0"/>
    <n v="20208923547.296417"/>
    <n v="17533483920.700001"/>
    <n v="0"/>
    <n v="37742407468.017624"/>
    <n v="17533483920.700001"/>
    <n v="0"/>
    <n v="0"/>
    <n v="20208923547.317623"/>
    <n v="0"/>
    <n v="0"/>
    <n v="0"/>
    <n v="37742407468.017624"/>
    <n v="0"/>
    <n v="37742407468.017624"/>
    <n v="4431514931.04"/>
    <n v="33310892536.977623"/>
    <x v="55"/>
  </r>
  <r>
    <x v="7"/>
    <s v="ARAUCA"/>
    <s v="81001"/>
    <s v="MUNICIPIO DE ARAUCA (ARAUCA)"/>
    <n v="0"/>
    <n v="0"/>
    <n v="0"/>
    <n v="0"/>
    <n v="0"/>
    <n v="0"/>
    <n v="0"/>
    <n v="0"/>
    <n v="0"/>
    <n v="2489778427.2787371"/>
    <n v="2657546928.1999998"/>
    <n v="0"/>
    <n v="5147325355.4787369"/>
    <n v="2657546928.1999998"/>
    <n v="0"/>
    <n v="0"/>
    <n v="2489778427.2787371"/>
    <n v="0"/>
    <n v="0"/>
    <n v="0"/>
    <n v="5147325355.4787369"/>
    <n v="0"/>
    <n v="5147325355.4787369"/>
    <n v="0"/>
    <n v="5147325355.4787369"/>
    <x v="55"/>
  </r>
  <r>
    <x v="7"/>
    <s v="ARAUCA"/>
    <s v="81065"/>
    <s v="MUNICIPIO DE ARAUQUITA (ARAUCA)"/>
    <n v="0"/>
    <n v="0"/>
    <n v="0"/>
    <n v="0"/>
    <n v="0"/>
    <n v="0"/>
    <n v="0"/>
    <n v="0"/>
    <n v="0"/>
    <n v="2881069670.6465282"/>
    <n v="2315485923.5700002"/>
    <n v="0"/>
    <n v="5196555594.2165279"/>
    <n v="2315485923.5700002"/>
    <n v="0"/>
    <n v="0"/>
    <n v="2881069670.6465282"/>
    <n v="0"/>
    <n v="0"/>
    <n v="0"/>
    <n v="5196555594.2165279"/>
    <n v="0"/>
    <n v="5196555594.2165279"/>
    <n v="2665618049.3000002"/>
    <n v="2530937544.9165277"/>
    <x v="55"/>
  </r>
  <r>
    <x v="7"/>
    <s v="ARAUCA"/>
    <s v="81736"/>
    <s v="MUNICIPIO DE SARAVENA (ARAUCA)"/>
    <n v="0"/>
    <n v="0"/>
    <n v="0"/>
    <n v="0"/>
    <n v="0"/>
    <n v="0"/>
    <n v="0"/>
    <n v="0"/>
    <n v="0"/>
    <n v="146098981.89793065"/>
    <n v="119797637.84"/>
    <n v="0"/>
    <n v="265896619.73793066"/>
    <n v="119797637.84"/>
    <n v="0"/>
    <n v="0"/>
    <n v="146098981.89793065"/>
    <n v="0"/>
    <n v="0"/>
    <n v="0"/>
    <n v="265896619.73793066"/>
    <n v="0"/>
    <n v="265896619.73793066"/>
    <n v="0"/>
    <n v="265896619.73793066"/>
    <x v="55"/>
  </r>
  <r>
    <x v="7"/>
    <s v="CASANARE"/>
    <s v="85000"/>
    <s v="DEPARTAMENTO DE CASANARE"/>
    <n v="0"/>
    <n v="0"/>
    <n v="0"/>
    <n v="0"/>
    <n v="0"/>
    <n v="0"/>
    <n v="0"/>
    <n v="0.37366867065429688"/>
    <n v="0"/>
    <n v="20714177243.072495"/>
    <n v="18397129988.360001"/>
    <n v="0"/>
    <n v="39111307231.806168"/>
    <n v="18397129988.360001"/>
    <n v="0"/>
    <n v="0"/>
    <n v="20714177243.446163"/>
    <n v="0"/>
    <n v="0"/>
    <n v="0"/>
    <n v="39111307231.806168"/>
    <n v="0"/>
    <n v="39111307231.806168"/>
    <n v="29800222067.919998"/>
    <n v="9311085163.8861694"/>
    <x v="56"/>
  </r>
  <r>
    <x v="7"/>
    <s v="CASANARE"/>
    <s v="85001"/>
    <s v="MUNICIPIO DE YOPAL (CASANARE)"/>
    <n v="0"/>
    <n v="0"/>
    <n v="0"/>
    <n v="0"/>
    <n v="0"/>
    <n v="0"/>
    <n v="0"/>
    <n v="0"/>
    <n v="0"/>
    <n v="1432683787.5514064"/>
    <n v="1553702158.8199999"/>
    <n v="0"/>
    <n v="2986385946.3714066"/>
    <n v="1553702158.8199999"/>
    <n v="0"/>
    <n v="0"/>
    <n v="1432683787.5514064"/>
    <n v="0"/>
    <n v="0"/>
    <n v="0"/>
    <n v="2986385946.3714066"/>
    <n v="0"/>
    <n v="2986385946.3714066"/>
    <n v="44924121.979999997"/>
    <n v="2941461824.3914065"/>
    <x v="56"/>
  </r>
  <r>
    <x v="7"/>
    <s v="CASANARE"/>
    <s v="85010"/>
    <s v="MUNICIPIO DE AGUAZUL (CASANARE)"/>
    <n v="0"/>
    <n v="0"/>
    <n v="0"/>
    <n v="0"/>
    <n v="0"/>
    <n v="0"/>
    <n v="0"/>
    <n v="0.48941516876220703"/>
    <n v="0"/>
    <n v="2740740494.8921213"/>
    <n v="2295869526.48"/>
    <n v="0"/>
    <n v="5036610021.861536"/>
    <n v="2295869526.48"/>
    <n v="0"/>
    <n v="0"/>
    <n v="2740740495.3815365"/>
    <n v="0"/>
    <n v="0"/>
    <n v="0"/>
    <n v="5036610021.861536"/>
    <n v="0"/>
    <n v="5036610021.861536"/>
    <n v="0"/>
    <n v="5036610021.861536"/>
    <x v="56"/>
  </r>
  <r>
    <x v="7"/>
    <s v="CASANARE"/>
    <s v="85139"/>
    <s v="MUNICIPIO DE MANÍ (CASANARE)"/>
    <n v="0"/>
    <n v="0"/>
    <n v="0"/>
    <n v="0"/>
    <n v="0"/>
    <n v="0"/>
    <n v="0"/>
    <n v="0"/>
    <n v="0"/>
    <n v="970483387.31931531"/>
    <n v="862468809.45000005"/>
    <n v="0"/>
    <n v="1832952196.7693152"/>
    <n v="862468809.45000005"/>
    <n v="0"/>
    <n v="0"/>
    <n v="970483387.31931531"/>
    <n v="0"/>
    <n v="0"/>
    <n v="0"/>
    <n v="1832952196.7693152"/>
    <n v="0"/>
    <n v="1832952196.7693152"/>
    <n v="931964367"/>
    <n v="900987829.76931524"/>
    <x v="56"/>
  </r>
  <r>
    <x v="7"/>
    <s v="CASANARE"/>
    <s v="85162"/>
    <s v="MUNICIPIO DE MONTERREY (CASANARE)"/>
    <n v="0"/>
    <n v="0"/>
    <n v="0"/>
    <n v="0"/>
    <n v="0"/>
    <n v="0"/>
    <n v="0"/>
    <n v="0"/>
    <n v="0"/>
    <n v="4896418.7769981381"/>
    <n v="1808244.4"/>
    <n v="0"/>
    <n v="6704663.1769981384"/>
    <n v="1808244.4"/>
    <n v="0"/>
    <n v="0"/>
    <n v="4896418.7769981381"/>
    <n v="0"/>
    <n v="0"/>
    <n v="0"/>
    <n v="6704663.1769981384"/>
    <n v="0"/>
    <n v="6704663.1769981384"/>
    <n v="0"/>
    <n v="6704663.1769981384"/>
    <x v="56"/>
  </r>
  <r>
    <x v="7"/>
    <s v="CASANARE"/>
    <s v="85225"/>
    <s v="MUNICIPIO DE NUNCHÍA (CASANARE)"/>
    <n v="0"/>
    <n v="0"/>
    <n v="0"/>
    <n v="0"/>
    <n v="0"/>
    <n v="0"/>
    <n v="0"/>
    <n v="0.38922379817813635"/>
    <n v="0"/>
    <n v="2904746.9341892549"/>
    <n v="3426618.33"/>
    <n v="0"/>
    <n v="6331365.6534130536"/>
    <n v="3426618.33"/>
    <n v="0"/>
    <n v="0"/>
    <n v="2904747.3234130531"/>
    <n v="0"/>
    <n v="0"/>
    <n v="0"/>
    <n v="6331365.6534130536"/>
    <n v="0"/>
    <n v="6331365.6534130536"/>
    <n v="0"/>
    <n v="6331365.6534130536"/>
    <x v="56"/>
  </r>
  <r>
    <x v="7"/>
    <s v="CASANARE"/>
    <s v="85230"/>
    <s v="MUNICIPIO DE OROCUÉ (CASANARE)"/>
    <n v="0"/>
    <n v="0"/>
    <n v="0"/>
    <n v="0"/>
    <n v="0"/>
    <n v="0"/>
    <n v="0"/>
    <n v="0.3131260871887207"/>
    <n v="0"/>
    <n v="1662468315.2739687"/>
    <n v="1474139006.29"/>
    <n v="0"/>
    <n v="3136607321.8770947"/>
    <n v="1474139006.29"/>
    <n v="0"/>
    <n v="0"/>
    <n v="1662468315.5870948"/>
    <n v="0"/>
    <n v="0"/>
    <n v="0"/>
    <n v="3136607321.8770947"/>
    <n v="0"/>
    <n v="3136607321.8770947"/>
    <n v="1649029634.47"/>
    <n v="1487577687.4070947"/>
    <x v="56"/>
  </r>
  <r>
    <x v="7"/>
    <s v="CASANARE"/>
    <s v="85250"/>
    <s v="MUNICIPIO DE PAZ DE ARIPORO (CASANARE)"/>
    <n v="0"/>
    <n v="0"/>
    <n v="0"/>
    <n v="0"/>
    <n v="0"/>
    <n v="0"/>
    <n v="0"/>
    <n v="0"/>
    <n v="0"/>
    <n v="558529078.41941106"/>
    <n v="506394776.51999998"/>
    <n v="0"/>
    <n v="1064923854.939411"/>
    <n v="506394776.51999998"/>
    <n v="0"/>
    <n v="0"/>
    <n v="558529078.41941106"/>
    <n v="0"/>
    <n v="0"/>
    <n v="0"/>
    <n v="1064923854.939411"/>
    <n v="0"/>
    <n v="1064923854.939411"/>
    <n v="558529078.41999996"/>
    <n v="506394776.51941109"/>
    <x v="56"/>
  </r>
  <r>
    <x v="7"/>
    <s v="CASANARE"/>
    <s v="85325"/>
    <s v="MUNICIPIO DE SAN LUIS DE PALENQUE (CASANARE)"/>
    <n v="0"/>
    <n v="0"/>
    <n v="0"/>
    <n v="0"/>
    <n v="0"/>
    <n v="0"/>
    <n v="0"/>
    <n v="0.16096770763397217"/>
    <n v="0"/>
    <n v="532612638.00319701"/>
    <n v="469422913.00999999"/>
    <n v="0"/>
    <n v="1002035551.1741648"/>
    <n v="469422913.00999999"/>
    <n v="0"/>
    <n v="0"/>
    <n v="532612638.16416472"/>
    <n v="0"/>
    <n v="0"/>
    <n v="0"/>
    <n v="1002035551.1741648"/>
    <n v="0"/>
    <n v="1002035551.1741648"/>
    <n v="0"/>
    <n v="1002035551.1741648"/>
    <x v="56"/>
  </r>
  <r>
    <x v="7"/>
    <s v="CASANARE"/>
    <s v="85410"/>
    <s v="MUNICIPIO DE TAURAMENA (CASANARE)"/>
    <n v="0"/>
    <n v="0"/>
    <n v="0"/>
    <n v="0"/>
    <n v="0"/>
    <n v="0"/>
    <n v="0"/>
    <n v="0.35733842849731445"/>
    <n v="0"/>
    <n v="2025168673.9391875"/>
    <n v="1438103325.3"/>
    <n v="0"/>
    <n v="3463271999.5965261"/>
    <n v="1438103325.3"/>
    <n v="0"/>
    <n v="0"/>
    <n v="2025168674.296526"/>
    <n v="0"/>
    <n v="0"/>
    <n v="0"/>
    <n v="3463271999.5965261"/>
    <n v="0"/>
    <n v="3463271999.5965261"/>
    <n v="0"/>
    <n v="3463271999.5965261"/>
    <x v="56"/>
  </r>
  <r>
    <x v="7"/>
    <s v="CASANARE"/>
    <s v="85430"/>
    <s v="MUNICIPIO DE TRINIDAD (CASANARE)"/>
    <n v="0"/>
    <n v="0"/>
    <n v="0"/>
    <n v="0"/>
    <n v="0"/>
    <n v="0"/>
    <n v="0"/>
    <n v="164640137.31579334"/>
    <n v="0"/>
    <n v="474117905.19667435"/>
    <n v="425630135.55000001"/>
    <n v="0"/>
    <n v="1064388178.0624676"/>
    <n v="425630135.55000001"/>
    <n v="0"/>
    <n v="0"/>
    <n v="638758042.51246762"/>
    <n v="0"/>
    <n v="0"/>
    <n v="0"/>
    <n v="1064388178.0624676"/>
    <n v="0"/>
    <n v="1064388178.0624676"/>
    <n v="0"/>
    <n v="1064388178.0624676"/>
    <x v="56"/>
  </r>
  <r>
    <x v="7"/>
    <s v="PUTUMAYO"/>
    <s v="86219"/>
    <s v="MUNICIPIO DE COLÓN (PUTUMAYO)"/>
    <n v="0"/>
    <n v="0"/>
    <n v="0"/>
    <n v="0"/>
    <n v="0"/>
    <n v="0"/>
    <n v="0"/>
    <n v="0.49381832068320364"/>
    <n v="0"/>
    <n v="50778.709316261586"/>
    <n v="28621.360000000001"/>
    <n v="0"/>
    <n v="79400.563134582277"/>
    <n v="28621.360000000001"/>
    <n v="0"/>
    <n v="0"/>
    <n v="50779.203134582269"/>
    <n v="0"/>
    <n v="0"/>
    <n v="0"/>
    <n v="79400.563134582277"/>
    <n v="0"/>
    <n v="79400.563134582277"/>
    <n v="0"/>
    <n v="79400.563134582277"/>
    <x v="57"/>
  </r>
  <r>
    <x v="7"/>
    <s v="PUTUMAYO"/>
    <s v="86320"/>
    <s v="MUNICIPIO DE ORITO (PUTUMAYO)"/>
    <n v="0"/>
    <n v="0"/>
    <n v="0"/>
    <n v="0"/>
    <n v="0"/>
    <n v="0"/>
    <n v="0"/>
    <n v="0"/>
    <n v="0"/>
    <n v="4859147992.8354321"/>
    <n v="3007160874.54"/>
    <n v="0"/>
    <n v="7866308867.375432"/>
    <n v="3007160874.54"/>
    <n v="0"/>
    <n v="0"/>
    <n v="4859147992.8354321"/>
    <n v="0"/>
    <n v="0"/>
    <n v="0"/>
    <n v="7866308867.375432"/>
    <n v="0"/>
    <n v="7866308867.375432"/>
    <n v="2552480266.5300002"/>
    <n v="5313828600.8454323"/>
    <x v="57"/>
  </r>
  <r>
    <x v="7"/>
    <s v="PUTUMAYO"/>
    <s v="86568"/>
    <s v="MUNICIPIO DE PUERTO ASÍS (PUTUMAYO)"/>
    <n v="0"/>
    <n v="0"/>
    <n v="0"/>
    <n v="0"/>
    <n v="0"/>
    <n v="0"/>
    <n v="0"/>
    <n v="7.5207948684692383E-3"/>
    <n v="0"/>
    <n v="0"/>
    <n v="38621342.979999997"/>
    <n v="0"/>
    <n v="38621342.987520792"/>
    <n v="38621342.979999997"/>
    <n v="0"/>
    <n v="0"/>
    <n v="7.5207948684692383E-3"/>
    <n v="0"/>
    <n v="0"/>
    <n v="0"/>
    <n v="38621342.987520792"/>
    <n v="0"/>
    <n v="38621342.987520792"/>
    <n v="0"/>
    <n v="38621342.987520792"/>
    <x v="57"/>
  </r>
  <r>
    <x v="7"/>
    <s v="PUTUMAYO"/>
    <s v="86569"/>
    <s v="MUNICIPIO DE PUERTO CAICEDO (PUTUMAYO)"/>
    <n v="0"/>
    <n v="0"/>
    <n v="0"/>
    <n v="0"/>
    <n v="0"/>
    <n v="0"/>
    <n v="0"/>
    <n v="213814706.18075168"/>
    <n v="0"/>
    <n v="1110195829.2937069"/>
    <n v="643836318.5"/>
    <n v="0"/>
    <n v="1967846853.9744587"/>
    <n v="643836318.5"/>
    <n v="0"/>
    <n v="0"/>
    <n v="1324010535.4744587"/>
    <n v="0"/>
    <n v="0"/>
    <n v="0"/>
    <n v="1967846853.9744587"/>
    <n v="0"/>
    <n v="1967846853.9744587"/>
    <n v="659118622.57000005"/>
    <n v="1308728231.4044585"/>
    <x v="57"/>
  </r>
  <r>
    <x v="7"/>
    <s v="PUTUMAYO"/>
    <s v="86571"/>
    <s v="MUNICIPIO DE PUERTO GUZMÁN (PUTUMAYO)"/>
    <n v="0"/>
    <n v="0"/>
    <n v="0"/>
    <n v="0"/>
    <n v="0"/>
    <n v="0"/>
    <n v="0"/>
    <n v="0.29315589368343353"/>
    <n v="0"/>
    <n v="88788736.868177712"/>
    <n v="47560006.479999997"/>
    <n v="0"/>
    <n v="136348743.64133361"/>
    <n v="47560006.479999997"/>
    <n v="0"/>
    <n v="0"/>
    <n v="88788737.161333606"/>
    <n v="0"/>
    <n v="0"/>
    <n v="0"/>
    <n v="136348743.64133361"/>
    <n v="0"/>
    <n v="136348743.64133361"/>
    <n v="0"/>
    <n v="136348743.64133361"/>
    <x v="57"/>
  </r>
  <r>
    <x v="7"/>
    <s v="PUTUMAYO"/>
    <s v="86573"/>
    <s v="MUNICIPIO DE LEGUÍZAMO (PUTUMAYO)"/>
    <n v="0"/>
    <n v="0"/>
    <n v="0"/>
    <n v="0"/>
    <n v="0"/>
    <n v="0"/>
    <n v="0"/>
    <n v="0.13726399838924408"/>
    <n v="0"/>
    <n v="7510904.905867449"/>
    <n v="4233513.42"/>
    <n v="0"/>
    <n v="11744418.463131446"/>
    <n v="4233513.42"/>
    <n v="0"/>
    <n v="0"/>
    <n v="7510905.0431314474"/>
    <n v="0"/>
    <n v="0"/>
    <n v="0"/>
    <n v="11744418.463131446"/>
    <n v="0"/>
    <n v="11744418.463131446"/>
    <n v="0"/>
    <n v="11744418.463131446"/>
    <x v="57"/>
  </r>
  <r>
    <x v="7"/>
    <s v="PUTUMAYO"/>
    <s v="86749"/>
    <s v="MUNICIPIO DE SIBUNDOY (PUTUMAYO)"/>
    <n v="0"/>
    <n v="0"/>
    <n v="0"/>
    <n v="0"/>
    <n v="0"/>
    <n v="0"/>
    <n v="0"/>
    <n v="0.37440828885883093"/>
    <n v="0"/>
    <n v="3412800.1001640484"/>
    <n v="1923621.08"/>
    <n v="0"/>
    <n v="5336421.5545723373"/>
    <n v="1923621.08"/>
    <n v="0"/>
    <n v="0"/>
    <n v="3412800.4745723372"/>
    <n v="0"/>
    <n v="0"/>
    <n v="0"/>
    <n v="5336421.5545723373"/>
    <n v="0"/>
    <n v="5336421.5545723373"/>
    <n v="0"/>
    <n v="5336421.5545723373"/>
    <x v="57"/>
  </r>
  <r>
    <x v="7"/>
    <s v="PUTUMAYO"/>
    <s v="86757"/>
    <s v="MUNICIPIO DE SAN MIGUEL (PUTUMAYO)"/>
    <n v="0"/>
    <n v="0"/>
    <n v="0"/>
    <n v="0"/>
    <n v="0"/>
    <n v="0"/>
    <n v="0"/>
    <n v="0"/>
    <n v="0"/>
    <n v="861381750.02196681"/>
    <n v="689803968.39999998"/>
    <n v="0"/>
    <n v="1551185718.4219668"/>
    <n v="689803968.39999998"/>
    <n v="0"/>
    <n v="0"/>
    <n v="861381750.02196681"/>
    <n v="0"/>
    <n v="0"/>
    <n v="0"/>
    <n v="1551185718.4219668"/>
    <n v="0"/>
    <n v="1551185718.4219668"/>
    <n v="0"/>
    <n v="1551185718.4219668"/>
    <x v="57"/>
  </r>
  <r>
    <x v="7"/>
    <s v="PUTUMAYO"/>
    <s v="86865"/>
    <s v="MUNICIPIO DE VALLE DEL GUAMUEZ (PUTUMAYO)"/>
    <n v="0"/>
    <n v="0"/>
    <n v="0"/>
    <n v="0"/>
    <n v="0"/>
    <n v="0"/>
    <n v="0"/>
    <n v="0.44137418270111084"/>
    <n v="0"/>
    <n v="970109943.03039134"/>
    <n v="580336439.01999998"/>
    <n v="0"/>
    <n v="1550446382.4917655"/>
    <n v="580336439.01999998"/>
    <n v="0"/>
    <n v="0"/>
    <n v="970109943.47176552"/>
    <n v="0"/>
    <n v="0"/>
    <n v="0"/>
    <n v="1550446382.4917655"/>
    <n v="0"/>
    <n v="1550446382.4917655"/>
    <n v="0"/>
    <n v="1550446382.4917655"/>
    <x v="57"/>
  </r>
  <r>
    <x v="7"/>
    <s v="PUTUMAYO"/>
    <s v="86885"/>
    <s v="MUNICIPIO DE VILLAGARZÓN (PUTUMAYO)"/>
    <n v="0"/>
    <n v="0"/>
    <n v="0"/>
    <n v="0"/>
    <n v="0"/>
    <n v="0"/>
    <n v="0"/>
    <n v="0.19599008560180664"/>
    <n v="0"/>
    <n v="3251569102.2426291"/>
    <n v="2282840508.96"/>
    <n v="0"/>
    <n v="5534409611.3986187"/>
    <n v="2282840508.96"/>
    <n v="0"/>
    <n v="0"/>
    <n v="3251569102.4386191"/>
    <n v="0"/>
    <n v="0"/>
    <n v="0"/>
    <n v="5534409611.3986187"/>
    <n v="0"/>
    <n v="5534409611.3986187"/>
    <n v="0"/>
    <n v="5534409611.3986187"/>
    <x v="57"/>
  </r>
  <r>
    <x v="7"/>
    <s v="VAUPÉS"/>
    <s v="97000"/>
    <s v="DEPARTAMENTO DE VAUPÉS"/>
    <n v="0"/>
    <n v="0"/>
    <n v="0"/>
    <n v="0"/>
    <n v="0"/>
    <n v="0"/>
    <n v="0"/>
    <n v="0"/>
    <n v="0"/>
    <n v="361776.10145474755"/>
    <n v="375523.59"/>
    <n v="0"/>
    <n v="737299.69145474758"/>
    <n v="375523.59"/>
    <n v="0"/>
    <n v="0"/>
    <n v="361776.10145474755"/>
    <n v="0"/>
    <n v="0"/>
    <n v="0"/>
    <n v="737299.69145474758"/>
    <n v="0"/>
    <n v="737299.69145474758"/>
    <n v="0"/>
    <n v="737299.69145474758"/>
    <x v="60"/>
  </r>
  <r>
    <x v="7"/>
    <s v="VAUPÉS"/>
    <s v="97001"/>
    <s v="MUNICIPIO DE MITÚ (VAUPÉS)"/>
    <n v="0"/>
    <n v="0"/>
    <n v="0"/>
    <n v="0"/>
    <n v="0"/>
    <n v="0"/>
    <n v="0"/>
    <n v="113.5423065033184"/>
    <n v="0"/>
    <n v="414.5458940586895"/>
    <n v="430.3"/>
    <n v="0"/>
    <n v="958.3882005620078"/>
    <n v="430.3"/>
    <n v="0"/>
    <n v="0"/>
    <n v="528.08820056200784"/>
    <n v="0"/>
    <n v="0"/>
    <n v="0"/>
    <n v="958.3882005620078"/>
    <n v="0"/>
    <n v="958.3882005620078"/>
    <n v="0"/>
    <n v="958.3882005620078"/>
    <x v="60"/>
  </r>
  <r>
    <x v="7"/>
    <s v="VICHADA"/>
    <s v="99624"/>
    <s v="MUNICIPIO DE SANTA ROSALÍA (VICHADA)"/>
    <n v="0"/>
    <n v="0"/>
    <n v="0"/>
    <n v="0"/>
    <n v="0"/>
    <n v="0"/>
    <n v="0"/>
    <n v="1155.2944960743189"/>
    <n v="0"/>
    <n v="72727086.87864323"/>
    <n v="75490716.180000007"/>
    <n v="0"/>
    <n v="148218958.35313931"/>
    <n v="75490716.180000007"/>
    <n v="0"/>
    <n v="0"/>
    <n v="72728242.173139304"/>
    <n v="0"/>
    <n v="0"/>
    <n v="0"/>
    <n v="148218958.35313931"/>
    <n v="0"/>
    <n v="148218958.35313931"/>
    <n v="0"/>
    <n v="148218958.35313931"/>
    <x v="61"/>
  </r>
  <r>
    <x v="8"/>
    <s v="ANTIOQUIA"/>
    <s v="05000"/>
    <s v="ANTIOQUIA"/>
    <n v="179918966009"/>
    <n v="0"/>
    <n v="0"/>
    <n v="18135890866"/>
    <n v="0"/>
    <n v="0"/>
    <n v="198054856875"/>
    <n v="2.06756591796875E-3"/>
    <n v="16622338.468697157"/>
    <n v="0"/>
    <n v="0"/>
    <n v="0"/>
    <n v="198071479213.47076"/>
    <n v="129773747802.37001"/>
    <n v="0"/>
    <n v="0"/>
    <n v="2.06756591796875E-3"/>
    <n v="18152513204.468697"/>
    <n v="0"/>
    <n v="0"/>
    <n v="147926261006.84076"/>
    <n v="0"/>
    <n v="147926261006.84076"/>
    <n v="144261611790.59"/>
    <n v="3664649216.2507629"/>
    <x v="0"/>
  </r>
  <r>
    <x v="8"/>
    <s v="ATLÁNTICO"/>
    <s v="08000"/>
    <s v="ATLÁNTICO"/>
    <n v="79347420150"/>
    <n v="0"/>
    <n v="0"/>
    <n v="7694102597"/>
    <n v="0"/>
    <n v="0"/>
    <n v="87041522747"/>
    <n v="-2.9087066650390625E-3"/>
    <n v="7082887.4338762145"/>
    <n v="0"/>
    <n v="0"/>
    <n v="0"/>
    <n v="87048605634.430969"/>
    <n v="57335641270.639999"/>
    <n v="0"/>
    <n v="0"/>
    <n v="-2.9087066650390625E-3"/>
    <n v="7701185484.433876"/>
    <n v="0"/>
    <n v="0"/>
    <n v="65036826755.070969"/>
    <n v="0"/>
    <n v="65036826755.070969"/>
    <n v="63432626717.860001"/>
    <n v="1604200037.210968"/>
    <x v="0"/>
  </r>
  <r>
    <x v="8"/>
    <s v="BOGOTÁ, D.C."/>
    <s v="11001"/>
    <s v="BOGOTÁ, D.C."/>
    <n v="60670909312"/>
    <n v="0"/>
    <n v="0"/>
    <n v="5741147399"/>
    <n v="0"/>
    <n v="0"/>
    <n v="66412056711"/>
    <n v="-2.6874542236328125E-3"/>
    <n v="5340244.7385478802"/>
    <n v="0"/>
    <n v="0"/>
    <n v="0"/>
    <n v="66417396955.735863"/>
    <n v="43817496352.739998"/>
    <n v="0"/>
    <n v="0"/>
    <n v="-2.6874542236328125E-3"/>
    <n v="5746487643.7385483"/>
    <n v="0"/>
    <n v="0"/>
    <n v="49563983996.475861"/>
    <n v="0"/>
    <n v="49563983996.475861"/>
    <n v="48337037774.699997"/>
    <n v="1226946221.7758636"/>
    <x v="0"/>
  </r>
  <r>
    <x v="8"/>
    <s v="BOLÍVAR"/>
    <s v="13000"/>
    <s v="BOLÍVAR"/>
    <n v="153809944672"/>
    <n v="0"/>
    <n v="0"/>
    <n v="14865714156"/>
    <n v="0"/>
    <n v="0"/>
    <n v="168675658828"/>
    <n v="2.025604248046875E-3"/>
    <n v="13498836.936911827"/>
    <n v="0"/>
    <n v="0"/>
    <n v="0"/>
    <n v="168689157664.93893"/>
    <n v="111047861419.21001"/>
    <n v="0"/>
    <n v="0"/>
    <n v="2.025604248046875E-3"/>
    <n v="14879212992.936913"/>
    <n v="0"/>
    <n v="0"/>
    <n v="125927074412.14896"/>
    <n v="0"/>
    <n v="125927074412.14896"/>
    <n v="122816039284.74001"/>
    <n v="3111035127.4089508"/>
    <x v="0"/>
  </r>
  <r>
    <x v="8"/>
    <s v="BOYACÁ"/>
    <s v="15000"/>
    <s v="BOYACÁ"/>
    <n v="105409215590"/>
    <n v="0"/>
    <n v="0"/>
    <n v="10693598064"/>
    <n v="0"/>
    <n v="0"/>
    <n v="116102813654"/>
    <n v="2.8533935546875E-3"/>
    <n v="9594219.9938254841"/>
    <n v="0"/>
    <n v="0"/>
    <n v="0"/>
    <n v="116112407873.99667"/>
    <n v="76203649020.580017"/>
    <n v="0"/>
    <n v="0"/>
    <n v="2.8533935546875E-3"/>
    <n v="10703192283.993826"/>
    <n v="0"/>
    <n v="0"/>
    <n v="86906841304.576691"/>
    <n v="0"/>
    <n v="86906841304.576691"/>
    <n v="84775684496.979996"/>
    <n v="2131156807.5966949"/>
    <x v="0"/>
  </r>
  <r>
    <x v="8"/>
    <s v="CALDAS"/>
    <s v="17000"/>
    <s v="CALDAS"/>
    <n v="45741689879"/>
    <n v="0"/>
    <n v="0"/>
    <n v="4470866742"/>
    <n v="0"/>
    <n v="0"/>
    <n v="50212556621"/>
    <n v="3.284454345703125E-3"/>
    <n v="4095693.0443284619"/>
    <n v="0"/>
    <n v="0"/>
    <n v="0"/>
    <n v="50216652314.047607"/>
    <n v="33081145738.370003"/>
    <n v="0"/>
    <n v="0"/>
    <n v="3.284454345703125E-3"/>
    <n v="4474962435.0443287"/>
    <n v="0"/>
    <n v="0"/>
    <n v="37556108173.417618"/>
    <n v="0"/>
    <n v="37556108173.417618"/>
    <n v="36633204389.43"/>
    <n v="922903783.98761749"/>
    <x v="0"/>
  </r>
  <r>
    <x v="8"/>
    <s v="CAQUETÁ"/>
    <s v="18000"/>
    <s v="CAQUETÁ"/>
    <n v="60078916602"/>
    <n v="0"/>
    <n v="0"/>
    <n v="5770932031"/>
    <n v="0"/>
    <n v="0"/>
    <n v="65849848633"/>
    <n v="1.4133453369140625E-3"/>
    <n v="5334069.206846077"/>
    <n v="0"/>
    <n v="0"/>
    <n v="0"/>
    <n v="65855182702.20826"/>
    <n v="43403628966.699997"/>
    <n v="0"/>
    <n v="0"/>
    <n v="1.4133453369140625E-3"/>
    <n v="5776266100.2068462"/>
    <n v="0"/>
    <n v="0"/>
    <n v="49179895066.908257"/>
    <n v="0"/>
    <n v="49179895066.908257"/>
    <n v="47965122377.300003"/>
    <n v="1214772689.6082535"/>
    <x v="0"/>
  </r>
  <r>
    <x v="8"/>
    <s v="CAUCA"/>
    <s v="19000"/>
    <s v="CAUCA"/>
    <n v="119677156497"/>
    <n v="0"/>
    <n v="0"/>
    <n v="11673160612"/>
    <n v="0"/>
    <n v="0"/>
    <n v="131350317109"/>
    <n v="4.8675537109375E-3"/>
    <n v="10817398.670555273"/>
    <n v="0"/>
    <n v="0"/>
    <n v="0"/>
    <n v="131361134507.67543"/>
    <n v="86552492123.429993"/>
    <n v="0"/>
    <n v="0"/>
    <n v="4.8675537109375E-3"/>
    <n v="11683978010.670555"/>
    <n v="0"/>
    <n v="0"/>
    <n v="98236470134.105408"/>
    <n v="0"/>
    <n v="98236470134.105408"/>
    <n v="95819304536.169998"/>
    <n v="2417165597.9354095"/>
    <x v="0"/>
  </r>
  <r>
    <x v="8"/>
    <s v="CESAR"/>
    <s v="20000"/>
    <s v="CESAR"/>
    <n v="146524237400"/>
    <n v="0"/>
    <n v="0"/>
    <n v="13503980223"/>
    <n v="0"/>
    <n v="0"/>
    <n v="160028217623"/>
    <n v="5.86700439453125E-3"/>
    <n v="13175513.171014609"/>
    <n v="0"/>
    <n v="0"/>
    <n v="0"/>
    <n v="160041393136.17688"/>
    <n v="106048105647.87999"/>
    <n v="0"/>
    <n v="0"/>
    <n v="5.86700439453125E-3"/>
    <n v="13517155736.171015"/>
    <n v="0"/>
    <n v="0"/>
    <n v="119565261384.05688"/>
    <n v="0"/>
    <n v="119565261384.05688"/>
    <n v="116611050238.14"/>
    <n v="2954211145.9168854"/>
    <x v="0"/>
  </r>
  <r>
    <x v="8"/>
    <s v="CÓRDOBA"/>
    <s v="23000"/>
    <s v="CÓRDOBA"/>
    <n v="177137847872"/>
    <n v="0"/>
    <n v="0"/>
    <n v="16754667143"/>
    <n v="0"/>
    <n v="0"/>
    <n v="193892515015"/>
    <n v="1.5716552734375E-3"/>
    <n v="15965304.551964208"/>
    <n v="0"/>
    <n v="0"/>
    <n v="0"/>
    <n v="193908480319.55356"/>
    <n v="128132737211.12001"/>
    <n v="0"/>
    <n v="0"/>
    <n v="1.5716552734375E-3"/>
    <n v="16770632447.551964"/>
    <n v="0"/>
    <n v="0"/>
    <n v="144903369658.67355"/>
    <n v="0"/>
    <n v="144903369658.67355"/>
    <n v="141326965257.06"/>
    <n v="3576404401.6135559"/>
    <x v="0"/>
  </r>
  <r>
    <x v="8"/>
    <s v="CUNDINAMARCA"/>
    <s v="25000"/>
    <s v="CUNDINAMARCA"/>
    <n v="97602141816"/>
    <n v="0"/>
    <n v="0"/>
    <n v="9634231374"/>
    <n v="0"/>
    <n v="0"/>
    <n v="107236373190"/>
    <n v="-4.28009033203125E-3"/>
    <n v="8775482.4461998343"/>
    <n v="0"/>
    <n v="0"/>
    <n v="0"/>
    <n v="107245148672.44193"/>
    <n v="70537494277.559998"/>
    <n v="0"/>
    <n v="0"/>
    <n v="-4.28009033203125E-3"/>
    <n v="9643006856.4461994"/>
    <n v="0"/>
    <n v="0"/>
    <n v="80180501134.001923"/>
    <n v="0"/>
    <n v="80180501134.001923"/>
    <n v="78207189006.600006"/>
    <n v="1973312127.4019165"/>
    <x v="0"/>
  </r>
  <r>
    <x v="8"/>
    <s v="CHOCÓ"/>
    <s v="27000"/>
    <s v="CHOCÓ"/>
    <n v="87887075685"/>
    <n v="0"/>
    <n v="0"/>
    <n v="8607640486"/>
    <n v="0"/>
    <n v="0"/>
    <n v="96494716171"/>
    <n v="4.5013427734375E-3"/>
    <n v="8129679.8228210891"/>
    <n v="0"/>
    <n v="0"/>
    <n v="0"/>
    <n v="96502845850.827316"/>
    <n v="63604745949.919998"/>
    <n v="0"/>
    <n v="0"/>
    <n v="4.5013427734375E-3"/>
    <n v="8615770165.8228207"/>
    <n v="0"/>
    <n v="0"/>
    <n v="72220516115.747314"/>
    <n v="0"/>
    <n v="72220516115.747314"/>
    <n v="70444359187.210007"/>
    <n v="1776156928.5373077"/>
    <x v="0"/>
  </r>
  <r>
    <x v="8"/>
    <s v="HUILA"/>
    <s v="41000"/>
    <s v="HUILA"/>
    <n v="110195025096"/>
    <n v="0"/>
    <n v="0"/>
    <n v="10963072540"/>
    <n v="0"/>
    <n v="0"/>
    <n v="121158097636"/>
    <n v="3.787994384765625E-3"/>
    <n v="9812398.5870422479"/>
    <n v="0"/>
    <n v="0"/>
    <n v="0"/>
    <n v="121167910034.59082"/>
    <n v="79468413117.559998"/>
    <n v="0"/>
    <n v="0"/>
    <n v="3.787994384765625E-3"/>
    <n v="10972884938.587042"/>
    <n v="0"/>
    <n v="0"/>
    <n v="90441298056.150818"/>
    <n v="0"/>
    <n v="90441298056.150818"/>
    <n v="88203789525.880005"/>
    <n v="2237508530.270813"/>
    <x v="0"/>
  </r>
  <r>
    <x v="8"/>
    <s v="LA GUAJIRA"/>
    <s v="44000"/>
    <s v="LA GUAJIRA"/>
    <n v="143677207387"/>
    <n v="0"/>
    <n v="0"/>
    <n v="12796596746"/>
    <n v="0"/>
    <n v="0"/>
    <n v="156473804133"/>
    <n v="1.52587890625E-4"/>
    <n v="14382304.404944483"/>
    <n v="0"/>
    <n v="0"/>
    <n v="0"/>
    <n v="156488186437.40509"/>
    <n v="104691221375.25999"/>
    <n v="0"/>
    <n v="0"/>
    <n v="1.52587890625E-4"/>
    <n v="12810979050.404945"/>
    <n v="0"/>
    <n v="0"/>
    <n v="117502200425.6651"/>
    <n v="0"/>
    <n v="117502200425.6651"/>
    <n v="114620495719.14"/>
    <n v="2881704706.5251007"/>
    <x v="0"/>
  </r>
  <r>
    <x v="8"/>
    <s v="MAGDALENA"/>
    <s v="47000"/>
    <s v="MAGDALENA"/>
    <n v="112613665878"/>
    <n v="0"/>
    <n v="0"/>
    <n v="10962594320"/>
    <n v="0"/>
    <n v="0"/>
    <n v="123576260198"/>
    <n v="1.64031982421875E-4"/>
    <n v="10277141.210803216"/>
    <n v="0"/>
    <n v="0"/>
    <n v="0"/>
    <n v="123586537339.21097"/>
    <n v="81504436810.529999"/>
    <n v="0"/>
    <n v="0"/>
    <n v="1.64031982421875E-4"/>
    <n v="10972871461.210804"/>
    <n v="0"/>
    <n v="0"/>
    <n v="92477308271.740967"/>
    <n v="0"/>
    <n v="92477308271.740967"/>
    <n v="90204791598.779999"/>
    <n v="2272516672.960968"/>
    <x v="0"/>
  </r>
  <r>
    <x v="8"/>
    <s v="META"/>
    <s v="50000"/>
    <s v="META"/>
    <n v="197090829405"/>
    <n v="0"/>
    <n v="0"/>
    <n v="21062807412"/>
    <n v="0"/>
    <n v="0"/>
    <n v="218153636817"/>
    <n v="2.9449462890625E-3"/>
    <n v="18016774.91274441"/>
    <n v="0"/>
    <n v="0"/>
    <n v="0"/>
    <n v="218171653591.91568"/>
    <n v="143435765517.60001"/>
    <n v="0"/>
    <n v="0"/>
    <n v="2.9449462890625E-3"/>
    <n v="21080824186.912743"/>
    <n v="0"/>
    <n v="0"/>
    <n v="164516589704.51572"/>
    <n v="0"/>
    <n v="164516589704.51572"/>
    <n v="160601298421.17999"/>
    <n v="3915291283.3357239"/>
    <x v="0"/>
  </r>
  <r>
    <x v="8"/>
    <s v="NARIÑO"/>
    <s v="52000"/>
    <s v="NARIÑO"/>
    <n v="137245688057"/>
    <n v="0"/>
    <n v="0"/>
    <n v="13498038670"/>
    <n v="0"/>
    <n v="0"/>
    <n v="150743726727"/>
    <n v="2.37274169921875E-3"/>
    <n v="12373836.158196397"/>
    <n v="0"/>
    <n v="0"/>
    <n v="0"/>
    <n v="150756100563.16058"/>
    <n v="99084329453.040009"/>
    <n v="0"/>
    <n v="0"/>
    <n v="2.37274169921875E-3"/>
    <n v="13510412506.158195"/>
    <n v="0"/>
    <n v="0"/>
    <n v="112594741959.20059"/>
    <n v="0"/>
    <n v="112594741959.20059"/>
    <n v="109811570360.78999"/>
    <n v="2783171598.4105988"/>
    <x v="0"/>
  </r>
  <r>
    <x v="8"/>
    <s v="NORTE DE SANTANDER"/>
    <s v="54000"/>
    <s v="NORTE DE SANTANDER"/>
    <n v="91916225217"/>
    <n v="0"/>
    <n v="0"/>
    <n v="9479934001"/>
    <n v="0"/>
    <n v="0"/>
    <n v="101396159218"/>
    <n v="-2.18963623046875E-3"/>
    <n v="8339086.0809533419"/>
    <n v="0"/>
    <n v="0"/>
    <n v="0"/>
    <n v="101404498304.07875"/>
    <n v="66459190261.18"/>
    <n v="0"/>
    <n v="0"/>
    <n v="-2.18963623046875E-3"/>
    <n v="9488273087.0809536"/>
    <n v="0"/>
    <n v="0"/>
    <n v="75947463348.258759"/>
    <n v="0"/>
    <n v="75947463348.258759"/>
    <n v="74090688627.839996"/>
    <n v="1856774720.4187622"/>
    <x v="0"/>
  </r>
  <r>
    <x v="8"/>
    <s v="QUINDÍO"/>
    <s v="63000"/>
    <s v="QUINDÍO"/>
    <n v="21935423230"/>
    <n v="0"/>
    <n v="0"/>
    <n v="2152786585"/>
    <n v="0"/>
    <n v="0"/>
    <n v="24088209815"/>
    <n v="1.0118484497070313E-3"/>
    <n v="1936867.6492151949"/>
    <n v="0"/>
    <n v="0"/>
    <n v="0"/>
    <n v="24090146682.650227"/>
    <n v="15844126157.049999"/>
    <n v="0"/>
    <n v="0"/>
    <n v="1.0118484497070313E-3"/>
    <n v="2154723452.6492152"/>
    <n v="0"/>
    <n v="0"/>
    <n v="17998849609.700226"/>
    <n v="0"/>
    <n v="17998849609.700226"/>
    <n v="17555533643.990002"/>
    <n v="443315965.71022415"/>
    <x v="0"/>
  </r>
  <r>
    <x v="8"/>
    <s v="RISARALDA"/>
    <s v="66000"/>
    <s v="RISARALDA"/>
    <n v="38862843507"/>
    <n v="0"/>
    <n v="0"/>
    <n v="3815831559"/>
    <n v="0"/>
    <n v="0"/>
    <n v="42678675066"/>
    <n v="4.2772293090820313E-3"/>
    <n v="3494138.6967720115"/>
    <n v="0"/>
    <n v="0"/>
    <n v="0"/>
    <n v="42682169204.70105"/>
    <n v="28098995401.620003"/>
    <n v="0"/>
    <n v="0"/>
    <n v="4.2772293090820313E-3"/>
    <n v="3819325697.6967721"/>
    <n v="0"/>
    <n v="0"/>
    <n v="31918321099.321053"/>
    <n v="0"/>
    <n v="31918321099.321053"/>
    <n v="31133407527.82"/>
    <n v="784913571.50105286"/>
    <x v="0"/>
  </r>
  <r>
    <x v="8"/>
    <s v="SANTANDER"/>
    <s v="68000"/>
    <s v="SANTANDER"/>
    <n v="103944103738"/>
    <n v="0"/>
    <n v="0"/>
    <n v="10401816206"/>
    <n v="0"/>
    <n v="0"/>
    <n v="114345919944"/>
    <n v="3.391265869140625E-3"/>
    <n v="9238195.069730144"/>
    <n v="0"/>
    <n v="0"/>
    <n v="0"/>
    <n v="114355158139.07312"/>
    <n v="74955778066.830002"/>
    <n v="0"/>
    <n v="0"/>
    <n v="3.391265869140625E-3"/>
    <n v="10411054401.069731"/>
    <n v="0"/>
    <n v="0"/>
    <n v="85366832467.903122"/>
    <n v="0"/>
    <n v="85366832467.903122"/>
    <n v="83256700956.229996"/>
    <n v="2110131511.6731262"/>
    <x v="0"/>
  </r>
  <r>
    <x v="8"/>
    <s v="SUCRE"/>
    <s v="70000"/>
    <s v="SUCRE"/>
    <n v="112205604998"/>
    <n v="0"/>
    <n v="0"/>
    <n v="10689003602"/>
    <n v="0"/>
    <n v="0"/>
    <n v="122894608600"/>
    <n v="6.6375732421875E-4"/>
    <n v="10289015.412648581"/>
    <n v="0"/>
    <n v="0"/>
    <n v="0"/>
    <n v="122904897615.41331"/>
    <n v="81210632856.309998"/>
    <n v="0"/>
    <n v="0"/>
    <n v="6.6375732421875E-4"/>
    <n v="10699292617.412649"/>
    <n v="0"/>
    <n v="0"/>
    <n v="91909925473.723312"/>
    <n v="0"/>
    <n v="91909925473.723312"/>
    <n v="89643994143.630005"/>
    <n v="2265931330.0933075"/>
    <x v="0"/>
  </r>
  <r>
    <x v="8"/>
    <s v="TOLIMA"/>
    <s v="73000"/>
    <s v="TOLIMA"/>
    <n v="82806340690"/>
    <n v="0"/>
    <n v="0"/>
    <n v="7852139331"/>
    <n v="0"/>
    <n v="0"/>
    <n v="90658480021"/>
    <n v="-2.6092529296875E-3"/>
    <n v="7147774.4539031833"/>
    <n v="0"/>
    <n v="0"/>
    <n v="0"/>
    <n v="90665627795.451294"/>
    <n v="59468888410.529999"/>
    <n v="0"/>
    <n v="0"/>
    <n v="-2.6092529296875E-3"/>
    <n v="7859287105.4539032"/>
    <n v="0"/>
    <n v="0"/>
    <n v="67328175515.981293"/>
    <n v="0"/>
    <n v="67328175515.981293"/>
    <n v="65633552609.5"/>
    <n v="1694622906.4812927"/>
    <x v="0"/>
  </r>
  <r>
    <x v="8"/>
    <s v="VALLE DEL CAUCA"/>
    <s v="76000"/>
    <s v="VALLE DEL CAUCA"/>
    <n v="102910130019"/>
    <n v="0"/>
    <n v="0"/>
    <n v="9855793355"/>
    <n v="0"/>
    <n v="0"/>
    <n v="112765923374"/>
    <n v="-1.560211181640625E-3"/>
    <n v="9156039.2597180735"/>
    <n v="0"/>
    <n v="0"/>
    <n v="0"/>
    <n v="112775079413.25816"/>
    <n v="74356185090.079987"/>
    <n v="0"/>
    <n v="0"/>
    <n v="-1.560211181640625E-3"/>
    <n v="9864949394.2597179"/>
    <n v="0"/>
    <n v="0"/>
    <n v="84221134484.33815"/>
    <n v="0"/>
    <n v="84221134484.33815"/>
    <n v="82140415550.300003"/>
    <n v="2080718934.038147"/>
    <x v="0"/>
  </r>
  <r>
    <x v="8"/>
    <s v="ARAUCA"/>
    <s v="81000"/>
    <s v="ARAUCA"/>
    <n v="59323067334"/>
    <n v="0"/>
    <n v="0"/>
    <n v="5429241771"/>
    <n v="0"/>
    <n v="0"/>
    <n v="64752309105"/>
    <n v="-3.383636474609375E-3"/>
    <n v="5191164.6038040454"/>
    <n v="0"/>
    <n v="0"/>
    <n v="0"/>
    <n v="64757500269.600418"/>
    <n v="42981667129.269997"/>
    <n v="0"/>
    <n v="0"/>
    <n v="-3.383636474609375E-3"/>
    <n v="5434432935.6038036"/>
    <n v="0"/>
    <n v="0"/>
    <n v="48416100064.870422"/>
    <n v="0"/>
    <n v="48416100064.870422"/>
    <n v="47226717196.769997"/>
    <n v="1189382868.1004257"/>
    <x v="0"/>
  </r>
  <r>
    <x v="8"/>
    <s v="CASANARE"/>
    <s v="85000"/>
    <s v="CASANARE"/>
    <n v="113962856586"/>
    <n v="0"/>
    <n v="0"/>
    <n v="8300570925"/>
    <n v="0"/>
    <n v="0"/>
    <n v="122263427511"/>
    <n v="4.940032958984375E-3"/>
    <n v="9553903.258952897"/>
    <n v="0"/>
    <n v="0"/>
    <n v="0"/>
    <n v="122272981414.2639"/>
    <n v="82609121990.679993"/>
    <n v="0"/>
    <n v="0"/>
    <n v="4.940032958984375E-3"/>
    <n v="8310124828.2589531"/>
    <n v="0"/>
    <n v="0"/>
    <n v="90919246818.943893"/>
    <n v="0"/>
    <n v="90919246818.943893"/>
    <n v="88640803063.300003"/>
    <n v="2278443755.6438904"/>
    <x v="0"/>
  </r>
  <r>
    <x v="8"/>
    <s v="PUTUMAYO"/>
    <s v="86000"/>
    <s v="PUTUMAYO"/>
    <n v="68797818822"/>
    <n v="0"/>
    <n v="0"/>
    <n v="6017646833"/>
    <n v="0"/>
    <n v="0"/>
    <n v="74815465655"/>
    <n v="1.506805419921875E-4"/>
    <n v="5408349.0193066699"/>
    <n v="0"/>
    <n v="0"/>
    <n v="0"/>
    <n v="74820874004.019455"/>
    <n v="49009814829.869995"/>
    <n v="0"/>
    <n v="0"/>
    <n v="1.506805419921875E-4"/>
    <n v="6023055182.0193071"/>
    <n v="0"/>
    <n v="0"/>
    <n v="55032870011.889458"/>
    <n v="0"/>
    <n v="55032870011.889458"/>
    <n v="53607309674.18"/>
    <n v="1425560337.7094574"/>
    <x v="0"/>
  </r>
  <r>
    <x v="8"/>
    <s v="ARCHIPIÉLAGO DE SAN ANDRÉS"/>
    <s v="88000"/>
    <s v="ARCHIPIÉLAGO DE SAN ANDRÉS"/>
    <n v="22928527849"/>
    <n v="0"/>
    <n v="0"/>
    <n v="2210217154"/>
    <n v="0"/>
    <n v="0"/>
    <n v="25138745003"/>
    <n v="-7.82012939453125E-4"/>
    <n v="2041017.8784137287"/>
    <n v="0"/>
    <n v="0"/>
    <n v="0"/>
    <n v="25140786020.877632"/>
    <n v="16572624606.18"/>
    <n v="0"/>
    <n v="0"/>
    <n v="-7.82012939453125E-4"/>
    <n v="2212258171.8784137"/>
    <n v="0"/>
    <n v="0"/>
    <n v="18784882778.057632"/>
    <n v="0"/>
    <n v="18784882778.057632"/>
    <n v="18321741013.080002"/>
    <n v="463141764.97763062"/>
    <x v="0"/>
  </r>
  <r>
    <x v="8"/>
    <s v="AMAZONAS"/>
    <s v="91000"/>
    <s v="AMAZONAS"/>
    <n v="23142820559"/>
    <n v="0"/>
    <n v="0"/>
    <n v="2254211208"/>
    <n v="0"/>
    <n v="0"/>
    <n v="25397031767"/>
    <n v="7.381439208984375E-4"/>
    <n v="2067009.9527969167"/>
    <n v="0"/>
    <n v="0"/>
    <n v="0"/>
    <n v="25399098776.953537"/>
    <n v="16723082419.25"/>
    <n v="0"/>
    <n v="0"/>
    <n v="7.381439208984375E-4"/>
    <n v="2256278217.9527969"/>
    <n v="0"/>
    <n v="0"/>
    <n v="18979360637.203537"/>
    <n v="0"/>
    <n v="18979360637.203537"/>
    <n v="18511496286.200001"/>
    <n v="467864351.00353622"/>
    <x v="0"/>
  </r>
  <r>
    <x v="8"/>
    <s v="GUAINÍA"/>
    <s v="94000"/>
    <s v="GUAINÍA"/>
    <n v="20778952994"/>
    <n v="0"/>
    <n v="0"/>
    <n v="1908404138"/>
    <n v="0"/>
    <n v="0"/>
    <n v="22687357132"/>
    <n v="6.7806243896484375E-4"/>
    <n v="1759865.3977720628"/>
    <n v="0"/>
    <n v="0"/>
    <n v="0"/>
    <n v="22689116997.398453"/>
    <n v="14981746361.410002"/>
    <n v="0"/>
    <n v="0"/>
    <n v="6.7806243896484375E-4"/>
    <n v="1910164003.3977721"/>
    <n v="0"/>
    <n v="0"/>
    <n v="16891910364.808451"/>
    <n v="0"/>
    <n v="16891910364.808451"/>
    <n v="16471351107.48"/>
    <n v="420559257.32845116"/>
    <x v="0"/>
  </r>
  <r>
    <x v="8"/>
    <s v="GUAVIARE"/>
    <s v="95000"/>
    <s v="GUAVIARE"/>
    <n v="29111336689"/>
    <n v="0"/>
    <n v="0"/>
    <n v="2802857034"/>
    <n v="0"/>
    <n v="0"/>
    <n v="31914193723"/>
    <n v="-3.6058425903320313E-3"/>
    <n v="2579343.4788828734"/>
    <n v="0"/>
    <n v="0"/>
    <n v="0"/>
    <n v="31916773066.475277"/>
    <n v="21023280035.360001"/>
    <n v="0"/>
    <n v="0"/>
    <n v="-3.6058425903320313E-3"/>
    <n v="2805436377.4788828"/>
    <n v="0"/>
    <n v="0"/>
    <n v="23828716412.835278"/>
    <n v="0"/>
    <n v="23828716412.835278"/>
    <n v="23239656776.029999"/>
    <n v="589059636.80527878"/>
    <x v="0"/>
  </r>
  <r>
    <x v="8"/>
    <s v="VAUPÉS"/>
    <s v="97000"/>
    <s v="VAUPÉS"/>
    <n v="19917394266"/>
    <n v="0"/>
    <n v="0"/>
    <n v="1903855343"/>
    <n v="0"/>
    <n v="0"/>
    <n v="21821249609"/>
    <n v="-1.2750625610351563E-3"/>
    <n v="1742492.1077021863"/>
    <n v="0"/>
    <n v="0"/>
    <n v="0"/>
    <n v="21822992101.106426"/>
    <n v="14382543624.279999"/>
    <n v="0"/>
    <n v="0"/>
    <n v="-1.2750625610351563E-3"/>
    <n v="1905597835.1077023"/>
    <n v="0"/>
    <n v="0"/>
    <n v="16288141459.386427"/>
    <n v="0"/>
    <n v="16288141459.386427"/>
    <n v="15885522841.52"/>
    <n v="402618617.86642647"/>
    <x v="0"/>
  </r>
  <r>
    <x v="8"/>
    <s v="VICHADA"/>
    <s v="99000"/>
    <s v="VICHADA"/>
    <n v="30805831579"/>
    <n v="0"/>
    <n v="0"/>
    <n v="2835833564"/>
    <n v="0"/>
    <n v="0"/>
    <n v="33641665143"/>
    <n v="3.3349990844726563E-3"/>
    <n v="2605433.8564694859"/>
    <n v="0"/>
    <n v="0"/>
    <n v="0"/>
    <n v="33644270576.859802"/>
    <n v="22188493832.200001"/>
    <n v="0"/>
    <n v="0"/>
    <n v="3.3349990844726563E-3"/>
    <n v="2838438997.8564696"/>
    <n v="0"/>
    <n v="0"/>
    <n v="25026932830.059803"/>
    <n v="0"/>
    <n v="25026932830.059803"/>
    <n v="24401919226.82"/>
    <n v="625013603.23980331"/>
    <x v="0"/>
  </r>
  <r>
    <x v="8"/>
    <s v="GOBERNACIÓN INDETERMINADA"/>
    <s v="90000"/>
    <s v="GOBERNACIÓN INDETERMINADA"/>
    <n v="0"/>
    <n v="0"/>
    <n v="0"/>
    <n v="97622147"/>
    <n v="0"/>
    <n v="0"/>
    <n v="97622147"/>
    <n v="778292226.06359613"/>
    <n v="95830.841755772693"/>
    <n v="0"/>
    <n v="0"/>
    <n v="0"/>
    <n v="876010203.90535188"/>
    <n v="27333533.290000003"/>
    <n v="0"/>
    <n v="0"/>
    <n v="778292226.06359613"/>
    <n v="97717977.841755778"/>
    <n v="0"/>
    <n v="0"/>
    <n v="903343737.19535184"/>
    <n v="0"/>
    <n v="903343737.19535184"/>
    <n v="0"/>
    <n v="903343737.19535184"/>
    <x v="0"/>
  </r>
  <r>
    <x v="8"/>
    <s v="RECURSOSPORDISTRIB.NUEVOSDESCUB.YART.143DECRETO4923DE2011"/>
    <s v="99999"/>
    <s v="RECURSOSPORDISTRIB.NUEVOSDESCUB.YART.143DECRETO4923DE2011"/>
    <n v="0"/>
    <n v="0"/>
    <n v="0"/>
    <n v="4100590"/>
    <n v="0"/>
    <n v="0"/>
    <n v="4100590"/>
    <n v="1449474814.4825387"/>
    <n v="18371.701272319377"/>
    <n v="0"/>
    <n v="0"/>
    <n v="0"/>
    <n v="1453593776.1838109"/>
    <n v="2719426.01"/>
    <n v="0"/>
    <n v="0"/>
    <n v="1449474814.4825387"/>
    <n v="4118961.7012723195"/>
    <n v="0"/>
    <n v="0"/>
    <n v="1456313202.1938109"/>
    <n v="0"/>
    <n v="1456313202.1938109"/>
    <n v="0"/>
    <n v="1456313202.1938109"/>
    <x v="0"/>
  </r>
  <r>
    <x v="9"/>
    <s v="ANTIOQUIA"/>
    <s v="05002"/>
    <s v="MUNICIPIO DE ABEJORRAL (ANTIOQUIA)"/>
    <n v="1740185677"/>
    <n v="0"/>
    <n v="0"/>
    <n v="401548791"/>
    <n v="0"/>
    <n v="0"/>
    <n v="2141734468"/>
    <n v="1.91497802734375E-3"/>
    <n v="584815.35913440527"/>
    <n v="0"/>
    <n v="0"/>
    <n v="0"/>
    <n v="2142319283.3610494"/>
    <n v="1431814073.7599998"/>
    <n v="0"/>
    <n v="0"/>
    <n v="1.91497802734375E-3"/>
    <n v="402133606.35913438"/>
    <n v="0"/>
    <n v="0"/>
    <n v="1833947680.1210492"/>
    <n v="0"/>
    <n v="1833947680.1210492"/>
    <n v="535859550"/>
    <n v="1298088130.1210492"/>
    <x v="37"/>
  </r>
  <r>
    <x v="9"/>
    <s v="ANTIOQUIA"/>
    <s v="05004"/>
    <s v="MUNICIPIO DE ABRIAQUÍ (ANTIOQUIA)"/>
    <n v="409640618"/>
    <n v="0"/>
    <n v="0"/>
    <n v="97460769"/>
    <n v="0"/>
    <n v="0"/>
    <n v="507101387"/>
    <n v="-4.015505313873291E-3"/>
    <n v="140436.48728070379"/>
    <n v="0"/>
    <n v="0"/>
    <n v="0"/>
    <n v="507241823.48326522"/>
    <n v="338529395.18000001"/>
    <n v="0"/>
    <n v="0"/>
    <n v="-4.015505313873291E-3"/>
    <n v="97601205.487280697"/>
    <n v="0"/>
    <n v="0"/>
    <n v="436130600.66326523"/>
    <n v="0"/>
    <n v="436130600.66326523"/>
    <n v="0"/>
    <n v="436130600.66326523"/>
    <x v="37"/>
  </r>
  <r>
    <x v="9"/>
    <s v="ANTIOQUIA"/>
    <s v="05021"/>
    <s v="MUNICIPIO DE ALEJANDRÍA (ANTIOQUIA)"/>
    <n v="606008006"/>
    <n v="0"/>
    <n v="0"/>
    <n v="141264823"/>
    <n v="0"/>
    <n v="0"/>
    <n v="747272829"/>
    <n v="-4.5251846313476563E-4"/>
    <n v="205199.04146468031"/>
    <n v="0"/>
    <n v="0"/>
    <n v="0"/>
    <n v="747478028.04101217"/>
    <n v="499250852.80000001"/>
    <n v="0"/>
    <n v="0"/>
    <n v="-4.5251846313476563E-4"/>
    <n v="141470022.04146469"/>
    <n v="0"/>
    <n v="0"/>
    <n v="640720874.84101224"/>
    <n v="0"/>
    <n v="640720874.84101224"/>
    <n v="373749018.64999998"/>
    <n v="266971856.19101226"/>
    <x v="37"/>
  </r>
  <r>
    <x v="9"/>
    <s v="ANTIOQUIA"/>
    <s v="05030"/>
    <s v="MUNICIPIO DE AMAGÁ (ANTIOQUIA)"/>
    <n v="2124079195"/>
    <n v="0"/>
    <n v="0"/>
    <n v="481361458"/>
    <n v="0"/>
    <n v="0"/>
    <n v="2605440653"/>
    <n v="-4.7116279602050781E-3"/>
    <n v="705715.72940422443"/>
    <n v="0"/>
    <n v="0"/>
    <n v="0"/>
    <n v="2606146368.7246928"/>
    <n v="1743296147.4099998"/>
    <n v="0"/>
    <n v="0"/>
    <n v="-4.7116279602050781E-3"/>
    <n v="482067173.72940421"/>
    <n v="0"/>
    <n v="0"/>
    <n v="2225363321.1346922"/>
    <n v="0"/>
    <n v="2225363321.1346922"/>
    <n v="0"/>
    <n v="2225363321.1346922"/>
    <x v="37"/>
  </r>
  <r>
    <x v="9"/>
    <s v="ANTIOQUIA"/>
    <s v="05034"/>
    <s v="MUNICIPIO DE ANDES (ANTIOQUIA)"/>
    <n v="2910245615"/>
    <n v="0"/>
    <n v="0"/>
    <n v="657977099"/>
    <n v="0"/>
    <n v="0"/>
    <n v="3568222714"/>
    <n v="3.9429664611816406E-3"/>
    <n v="965437.94093595038"/>
    <n v="0"/>
    <n v="0"/>
    <n v="0"/>
    <n v="3569188151.9448791"/>
    <n v="2387720875.1199999"/>
    <n v="0"/>
    <n v="0"/>
    <n v="3.9429664611816406E-3"/>
    <n v="658942536.94093597"/>
    <n v="0"/>
    <n v="0"/>
    <n v="3046663412.0648789"/>
    <n v="0"/>
    <n v="3046663412.0648789"/>
    <n v="978760886.45000005"/>
    <n v="2067902525.6148789"/>
    <x v="37"/>
  </r>
  <r>
    <x v="9"/>
    <s v="ANTIOQUIA"/>
    <s v="05036"/>
    <s v="MUNICIPIO DE ANGELÓPOLIS (ANTIOQUIA)"/>
    <n v="1042335387"/>
    <n v="0"/>
    <n v="0"/>
    <n v="233336605"/>
    <n v="0"/>
    <n v="0"/>
    <n v="1275671992"/>
    <n v="-1.0153055191040039E-3"/>
    <n v="343567.70733080618"/>
    <n v="0"/>
    <n v="0"/>
    <n v="0"/>
    <n v="1276015559.7063155"/>
    <n v="853948450.31999993"/>
    <n v="0"/>
    <n v="0"/>
    <n v="-1.0153055191040039E-3"/>
    <n v="233680172.70733079"/>
    <n v="0"/>
    <n v="0"/>
    <n v="1087628623.0263155"/>
    <n v="0"/>
    <n v="1087628623.0263155"/>
    <n v="752738224"/>
    <n v="334890399.02631545"/>
    <x v="37"/>
  </r>
  <r>
    <x v="9"/>
    <s v="ANTIOQUIA"/>
    <s v="05045"/>
    <s v="MUNICIPIO DE APARTADÓ (ANTIOQUIA)"/>
    <n v="0"/>
    <n v="0"/>
    <n v="0"/>
    <n v="373292626"/>
    <n v="0"/>
    <n v="0"/>
    <n v="373292626"/>
    <n v="-2.0837783813476563E-4"/>
    <n v="52912.501619376431"/>
    <n v="0"/>
    <n v="0"/>
    <n v="0"/>
    <n v="373345538.50141102"/>
    <n v="1028672.3600000001"/>
    <n v="0"/>
    <n v="0"/>
    <n v="-2.0837783813476563E-4"/>
    <n v="373345538.5016194"/>
    <n v="0"/>
    <n v="0"/>
    <n v="374374210.86141104"/>
    <n v="0"/>
    <n v="374374210.86141104"/>
    <n v="0"/>
    <n v="374374210.86141104"/>
    <x v="37"/>
  </r>
  <r>
    <x v="9"/>
    <s v="ANTIOQUIA"/>
    <s v="05079"/>
    <s v="MUNICIPIO DE BARBOSA (ANTIOQUIA)"/>
    <n v="2728887686"/>
    <n v="0"/>
    <n v="0"/>
    <n v="445190550"/>
    <n v="0"/>
    <n v="0"/>
    <n v="3174078236"/>
    <n v="0"/>
    <n v="873451.15023212926"/>
    <n v="0"/>
    <n v="0"/>
    <n v="0"/>
    <n v="3174951687.1502323"/>
    <n v="2234788182.0799999"/>
    <n v="0"/>
    <n v="0"/>
    <n v="0"/>
    <n v="446064001.15023214"/>
    <n v="0"/>
    <n v="0"/>
    <n v="2680852183.2302322"/>
    <n v="0"/>
    <n v="2680852183.2302322"/>
    <n v="0"/>
    <n v="2680852183.2302322"/>
    <x v="37"/>
  </r>
  <r>
    <x v="9"/>
    <s v="ANTIOQUIA"/>
    <s v="05086"/>
    <s v="MUNICIPIO DE BELMIRA (ANTIOQUIA)"/>
    <n v="905277452"/>
    <n v="0"/>
    <n v="0"/>
    <n v="204671567"/>
    <n v="0"/>
    <n v="0"/>
    <n v="1109949019"/>
    <n v="-5.3592920303344727E-3"/>
    <n v="300243.63613325934"/>
    <n v="0"/>
    <n v="0"/>
    <n v="0"/>
    <n v="1110249262.630774"/>
    <n v="742749801.29999995"/>
    <n v="0"/>
    <n v="0"/>
    <n v="-5.3592920303344727E-3"/>
    <n v="204971810.63613325"/>
    <n v="0"/>
    <n v="0"/>
    <n v="947721611.93077397"/>
    <n v="0"/>
    <n v="947721611.93077397"/>
    <n v="354053755.41000003"/>
    <n v="593667856.52077389"/>
    <x v="37"/>
  </r>
  <r>
    <x v="9"/>
    <s v="ANTIOQUIA"/>
    <s v="05091"/>
    <s v="MUNICIPIO DE BETANIA (ANTIOQUIA)"/>
    <n v="1068471097"/>
    <n v="0"/>
    <n v="0"/>
    <n v="248958224"/>
    <n v="0"/>
    <n v="0"/>
    <n v="1317429321"/>
    <n v="2.7151107788085938E-3"/>
    <n v="361373.94964040566"/>
    <n v="0"/>
    <n v="0"/>
    <n v="0"/>
    <n v="1317790694.9523556"/>
    <n v="880380363.61000001"/>
    <n v="0"/>
    <n v="0"/>
    <n v="2.7151107788085938E-3"/>
    <n v="249319597.94964039"/>
    <n v="0"/>
    <n v="0"/>
    <n v="1129699961.5623555"/>
    <n v="0"/>
    <n v="1129699961.5623555"/>
    <n v="495920730"/>
    <n v="633779231.56235552"/>
    <x v="37"/>
  </r>
  <r>
    <x v="9"/>
    <s v="ANTIOQUIA"/>
    <s v="05101"/>
    <s v="MUNICIPIO DE CIUDAD BOLÍVAR (ANTIOQUIA)"/>
    <n v="2034808529"/>
    <n v="0"/>
    <n v="0"/>
    <n v="469073214"/>
    <n v="0"/>
    <n v="0"/>
    <n v="2503881743"/>
    <n v="6.2243938446044922E-3"/>
    <n v="683373.75532747642"/>
    <n v="0"/>
    <n v="0"/>
    <n v="0"/>
    <n v="2504565116.7615523"/>
    <n v="1674016937.9400001"/>
    <n v="0"/>
    <n v="0"/>
    <n v="6.2243938446044922E-3"/>
    <n v="469756587.75532746"/>
    <n v="0"/>
    <n v="0"/>
    <n v="2143773525.7015519"/>
    <n v="0"/>
    <n v="2143773525.7015519"/>
    <n v="753525840.97000003"/>
    <n v="1390247684.7315519"/>
    <x v="37"/>
  </r>
  <r>
    <x v="9"/>
    <s v="ANTIOQUIA"/>
    <s v="05129"/>
    <s v="MUNICIPIO DE CALDAS (ANTIOQUIA)"/>
    <n v="0"/>
    <n v="0"/>
    <n v="0"/>
    <n v="470030216"/>
    <n v="0"/>
    <n v="0"/>
    <n v="470030216"/>
    <n v="0"/>
    <n v="920900.14165286545"/>
    <n v="0"/>
    <n v="0"/>
    <n v="0"/>
    <n v="470951116.14165288"/>
    <n v="297727835.82999998"/>
    <n v="0"/>
    <n v="0"/>
    <n v="0"/>
    <n v="470951116.14165288"/>
    <n v="0"/>
    <n v="0"/>
    <n v="768678951.97165287"/>
    <n v="0"/>
    <n v="768678951.97165287"/>
    <n v="0"/>
    <n v="768678951.97165287"/>
    <x v="37"/>
  </r>
  <r>
    <x v="9"/>
    <s v="ANTIOQUIA"/>
    <s v="05142"/>
    <s v="MUNICIPIO DE CARACOLÍ (ANTIOQUIA)"/>
    <n v="699490674"/>
    <n v="0"/>
    <n v="0"/>
    <n v="161523816"/>
    <n v="0"/>
    <n v="0"/>
    <n v="861014490"/>
    <n v="-1.35040283203125E-3"/>
    <n v="235244.85339058371"/>
    <n v="0"/>
    <n v="0"/>
    <n v="0"/>
    <n v="861249734.85204017"/>
    <n v="575670513.27999997"/>
    <n v="0"/>
    <n v="0"/>
    <n v="-1.35040283203125E-3"/>
    <n v="161759060.85339057"/>
    <n v="0"/>
    <n v="0"/>
    <n v="737429574.13204014"/>
    <n v="0"/>
    <n v="737429574.13204014"/>
    <n v="442128494"/>
    <n v="295301080.13204014"/>
    <x v="37"/>
  </r>
  <r>
    <x v="9"/>
    <s v="ANTIOQUIA"/>
    <s v="05145"/>
    <s v="MUNICIPIO DE CARAMANTA (ANTIOQUIA)"/>
    <n v="717698840"/>
    <n v="0"/>
    <n v="0"/>
    <n v="165284892"/>
    <n v="0"/>
    <n v="0"/>
    <n v="882983732"/>
    <n v="9.5391273498535156E-4"/>
    <n v="241070.78639786903"/>
    <n v="0"/>
    <n v="0"/>
    <n v="0"/>
    <n v="883224802.78735173"/>
    <n v="590381263.44999993"/>
    <n v="0"/>
    <n v="0"/>
    <n v="9.5391273498535156E-4"/>
    <n v="165525962.78639787"/>
    <n v="0"/>
    <n v="0"/>
    <n v="755907226.23735166"/>
    <n v="0"/>
    <n v="755907226.23735166"/>
    <n v="0"/>
    <n v="755907226.23735166"/>
    <x v="37"/>
  </r>
  <r>
    <x v="9"/>
    <s v="ANTIOQUIA"/>
    <s v="05148"/>
    <s v="MUNICIPIO DE EL CARMEN DE VIBORAL (ANTIOQUIA)"/>
    <n v="2407603926"/>
    <n v="0"/>
    <n v="0"/>
    <n v="541252714"/>
    <n v="0"/>
    <n v="0"/>
    <n v="2948856640"/>
    <n v="1.5320777893066406E-3"/>
    <n v="795809.66045082733"/>
    <n v="0"/>
    <n v="0"/>
    <n v="0"/>
    <n v="2949652449.661983"/>
    <n v="1973725849.97"/>
    <n v="0"/>
    <n v="0"/>
    <n v="1.5320777893066406E-3"/>
    <n v="542048523.66045082"/>
    <n v="0"/>
    <n v="0"/>
    <n v="2515774373.6319828"/>
    <n v="0"/>
    <n v="2515774373.6319828"/>
    <n v="1200000000"/>
    <n v="1315774373.6319828"/>
    <x v="37"/>
  </r>
  <r>
    <x v="9"/>
    <s v="ANTIOQUIA"/>
    <s v="05150"/>
    <s v="MUNICIPIO DE CAROLINA (ANTIOQUIA)"/>
    <n v="481950402"/>
    <n v="0"/>
    <n v="0"/>
    <n v="112163945"/>
    <n v="0"/>
    <n v="0"/>
    <n v="594114347"/>
    <n v="3.2466650009155273E-3"/>
    <n v="162893.40276205027"/>
    <n v="0"/>
    <n v="0"/>
    <n v="0"/>
    <n v="594277240.40600872"/>
    <n v="397126903.5"/>
    <n v="0"/>
    <n v="0"/>
    <n v="3.2466650009155273E-3"/>
    <n v="112326838.40276206"/>
    <n v="0"/>
    <n v="0"/>
    <n v="509453741.90600872"/>
    <n v="0"/>
    <n v="509453741.90600872"/>
    <n v="180882468"/>
    <n v="328571273.90600872"/>
    <x v="37"/>
  </r>
  <r>
    <x v="9"/>
    <s v="ANTIOQUIA"/>
    <s v="05190"/>
    <s v="MUNICIPIO DE CISNEROS (ANTIOQUIA)"/>
    <n v="954609027"/>
    <n v="0"/>
    <n v="0"/>
    <n v="220921773"/>
    <n v="0"/>
    <n v="0"/>
    <n v="1175530800"/>
    <n v="4.3318271636962891E-3"/>
    <n v="321446.98288737907"/>
    <n v="0"/>
    <n v="0"/>
    <n v="0"/>
    <n v="1175852246.9872191"/>
    <n v="785768789.40999985"/>
    <n v="0"/>
    <n v="0"/>
    <n v="4.3318271636962891E-3"/>
    <n v="221243219.98288739"/>
    <n v="0"/>
    <n v="0"/>
    <n v="1007012009.3972191"/>
    <n v="0"/>
    <n v="1007012009.3972191"/>
    <n v="783731349.20000005"/>
    <n v="223280660.19721901"/>
    <x v="37"/>
  </r>
  <r>
    <x v="9"/>
    <s v="ANTIOQUIA"/>
    <s v="05206"/>
    <s v="MUNICIPIO DE CONCEPCIÓN (ANTIOQUIA)"/>
    <n v="527087388"/>
    <n v="0"/>
    <n v="0"/>
    <n v="125536627"/>
    <n v="0"/>
    <n v="0"/>
    <n v="652624015"/>
    <n v="6.2250494956970215E-3"/>
    <n v="180625.33782345767"/>
    <n v="0"/>
    <n v="0"/>
    <n v="0"/>
    <n v="652804640.34404862"/>
    <n v="435642700.63999999"/>
    <n v="0"/>
    <n v="0"/>
    <n v="6.2250494956970215E-3"/>
    <n v="125717252.33782345"/>
    <n v="0"/>
    <n v="0"/>
    <n v="561359952.98404849"/>
    <n v="0"/>
    <n v="561359952.98404849"/>
    <n v="0"/>
    <n v="561359952.98404849"/>
    <x v="37"/>
  </r>
  <r>
    <x v="9"/>
    <s v="ANTIOQUIA"/>
    <s v="05237"/>
    <s v="MUNICIPIO DE DON MATÍAS (ANTIOQUIA)"/>
    <n v="1606084563"/>
    <n v="0"/>
    <n v="0"/>
    <n v="356302186"/>
    <n v="0"/>
    <n v="0"/>
    <n v="1962386749"/>
    <n v="-4.1038990020751953E-3"/>
    <n v="526474.21628359705"/>
    <n v="0"/>
    <n v="0"/>
    <n v="0"/>
    <n v="1962913223.2121797"/>
    <n v="1314213054.8600001"/>
    <n v="0"/>
    <n v="0"/>
    <n v="-4.1038990020751953E-3"/>
    <n v="356828660.21628362"/>
    <n v="0"/>
    <n v="0"/>
    <n v="1671041715.0721798"/>
    <n v="0"/>
    <n v="1671041715.0721798"/>
    <n v="1101493331.99"/>
    <n v="569548383.08217978"/>
    <x v="37"/>
  </r>
  <r>
    <x v="9"/>
    <s v="ANTIOQUIA"/>
    <s v="05264"/>
    <s v="MUNICIPIO DE ENTRERRIOS (ANTIOQUIA)"/>
    <n v="897561222"/>
    <n v="0"/>
    <n v="0"/>
    <n v="201071654"/>
    <n v="0"/>
    <n v="0"/>
    <n v="1098632876"/>
    <n v="3.4248828887939453E-4"/>
    <n v="296088.97633229045"/>
    <n v="0"/>
    <n v="0"/>
    <n v="0"/>
    <n v="1098928964.9766746"/>
    <n v="735452302.37"/>
    <n v="0"/>
    <n v="0"/>
    <n v="3.4248828887939453E-4"/>
    <n v="201367742.97633228"/>
    <n v="0"/>
    <n v="0"/>
    <n v="936820045.3466748"/>
    <n v="0"/>
    <n v="936820045.3466748"/>
    <n v="122431922"/>
    <n v="814388123.3466748"/>
    <x v="37"/>
  </r>
  <r>
    <x v="9"/>
    <s v="ANTIOQUIA"/>
    <s v="05282"/>
    <s v="MUNICIPIO DE FREDONIA (ANTIOQUIA)"/>
    <n v="1629166184"/>
    <n v="0"/>
    <n v="0"/>
    <n v="376690290"/>
    <n v="0"/>
    <n v="0"/>
    <n v="2005856474"/>
    <n v="-2.5589466094970703E-3"/>
    <n v="548241.35635239515"/>
    <n v="0"/>
    <n v="0"/>
    <n v="0"/>
    <n v="2006404715.3537934"/>
    <n v="1340946506.1099999"/>
    <n v="0"/>
    <n v="0"/>
    <n v="-2.5589466094970703E-3"/>
    <n v="377238531.35635239"/>
    <n v="0"/>
    <n v="0"/>
    <n v="1718185037.4637933"/>
    <n v="120524550"/>
    <n v="1838709587.4637933"/>
    <n v="544171168"/>
    <n v="1294538419.4637933"/>
    <x v="37"/>
  </r>
  <r>
    <x v="9"/>
    <s v="ANTIOQUIA"/>
    <s v="05313"/>
    <s v="MUNICIPIO DE GRANADA (ANTIOQUIA)"/>
    <n v="1084188913"/>
    <n v="0"/>
    <n v="0"/>
    <n v="247889184"/>
    <n v="0"/>
    <n v="0"/>
    <n v="1332078097"/>
    <n v="8.7082386016845703E-4"/>
    <n v="362245.93948191218"/>
    <n v="0"/>
    <n v="0"/>
    <n v="0"/>
    <n v="1332440342.9403527"/>
    <n v="890914942.36000001"/>
    <n v="0"/>
    <n v="0"/>
    <n v="8.7082386016845703E-4"/>
    <n v="248251429.93948191"/>
    <n v="0"/>
    <n v="0"/>
    <n v="1139166372.3003528"/>
    <n v="0"/>
    <n v="1139166372.3003528"/>
    <n v="437574704.19999999"/>
    <n v="701591668.10035276"/>
    <x v="37"/>
  </r>
  <r>
    <x v="9"/>
    <s v="ANTIOQUIA"/>
    <s v="05318"/>
    <s v="MUNICIPIO DE GUARNE (ANTIOQUIA)"/>
    <n v="0"/>
    <n v="0"/>
    <n v="0"/>
    <n v="549287338"/>
    <n v="0"/>
    <n v="0"/>
    <n v="549287338"/>
    <n v="1.8529891967773438E-3"/>
    <n v="809986.38572689123"/>
    <n v="0"/>
    <n v="0"/>
    <n v="0"/>
    <n v="550097324.38757992"/>
    <n v="255129069.89000002"/>
    <n v="0"/>
    <n v="0"/>
    <n v="1.8529891967773438E-3"/>
    <n v="550097324.38572693"/>
    <n v="0"/>
    <n v="0"/>
    <n v="805226394.2775799"/>
    <n v="0"/>
    <n v="805226394.2775799"/>
    <n v="0"/>
    <n v="805226394.2775799"/>
    <x v="37"/>
  </r>
  <r>
    <x v="9"/>
    <s v="ANTIOQUIA"/>
    <s v="05321"/>
    <s v="MUNICIPIO DE GUATAPÉ (ANTIOQUIA)"/>
    <n v="560862723"/>
    <n v="0"/>
    <n v="0"/>
    <n v="130560048"/>
    <n v="0"/>
    <n v="0"/>
    <n v="691422771"/>
    <n v="305823198.74649572"/>
    <n v="189335.35600677942"/>
    <n v="0"/>
    <n v="0"/>
    <n v="0"/>
    <n v="997435305.10250247"/>
    <n v="461949106.05000001"/>
    <n v="0"/>
    <n v="0"/>
    <n v="305823198.74649572"/>
    <n v="130749383.35600679"/>
    <n v="0"/>
    <n v="0"/>
    <n v="898521688.15250242"/>
    <n v="0"/>
    <n v="898521688.15250242"/>
    <n v="440174601"/>
    <n v="458347087.15250242"/>
    <x v="37"/>
  </r>
  <r>
    <x v="9"/>
    <s v="ANTIOQUIA"/>
    <s v="05347"/>
    <s v="MUNICIPIO DE HELICONIA (ANTIOQUIA)"/>
    <n v="842557905"/>
    <n v="0"/>
    <n v="0"/>
    <n v="196607582"/>
    <n v="0"/>
    <n v="0"/>
    <n v="1039165487"/>
    <n v="-1.1398792266845703E-3"/>
    <n v="285272.99844520527"/>
    <n v="0"/>
    <n v="0"/>
    <n v="0"/>
    <n v="1039450759.9973053"/>
    <n v="694483439.24000001"/>
    <n v="0"/>
    <n v="0"/>
    <n v="-1.1398792266845703E-3"/>
    <n v="196892854.99844521"/>
    <n v="0"/>
    <n v="0"/>
    <n v="891376294.2373054"/>
    <n v="0"/>
    <n v="891376294.2373054"/>
    <n v="659870842"/>
    <n v="231505452.2373054"/>
    <x v="37"/>
  </r>
  <r>
    <x v="9"/>
    <s v="ANTIOQUIA"/>
    <s v="05353"/>
    <s v="MUNICIPIO DE HISPANIA (ANTIOQUIA)"/>
    <n v="721170273"/>
    <n v="0"/>
    <n v="0"/>
    <n v="164763448"/>
    <n v="0"/>
    <n v="0"/>
    <n v="885933721"/>
    <n v="-3.0319690704345703E-3"/>
    <n v="240823.56738976153"/>
    <n v="0"/>
    <n v="0"/>
    <n v="0"/>
    <n v="886174544.56435776"/>
    <n v="592540436.63000011"/>
    <n v="0"/>
    <n v="0"/>
    <n v="-3.0319690704345703E-3"/>
    <n v="165004271.56738976"/>
    <n v="0"/>
    <n v="0"/>
    <n v="757544708.19435787"/>
    <n v="0"/>
    <n v="757544708.19435787"/>
    <n v="0"/>
    <n v="757544708.19435787"/>
    <x v="37"/>
  </r>
  <r>
    <x v="9"/>
    <s v="ANTIOQUIA"/>
    <s v="05364"/>
    <s v="MUNICIPIO DE JARDÍN (ANTIOQUIA)"/>
    <n v="1241459404"/>
    <n v="0"/>
    <n v="0"/>
    <n v="286747752"/>
    <n v="0"/>
    <n v="0"/>
    <n v="1528207156"/>
    <n v="6.9284439086914063E-3"/>
    <n v="417525.91496534168"/>
    <n v="0"/>
    <n v="0"/>
    <n v="0"/>
    <n v="1528624681.9218938"/>
    <n v="1021618973.73"/>
    <n v="0"/>
    <n v="0"/>
    <n v="6.9284439086914063E-3"/>
    <n v="287165277.91496533"/>
    <n v="0"/>
    <n v="0"/>
    <n v="1308784251.6518939"/>
    <n v="0"/>
    <n v="1308784251.6518939"/>
    <n v="0"/>
    <n v="1308784251.6518939"/>
    <x v="37"/>
  </r>
  <r>
    <x v="9"/>
    <s v="ANTIOQUIA"/>
    <s v="05368"/>
    <s v="MUNICIPIO DE JERICÓ (ANTIOQUIA)"/>
    <n v="1197268295"/>
    <n v="0"/>
    <n v="0"/>
    <n v="276965832"/>
    <n v="0"/>
    <n v="0"/>
    <n v="1474234127"/>
    <n v="-4.2176246643066406E-3"/>
    <n v="403009.38496765395"/>
    <n v="0"/>
    <n v="0"/>
    <n v="0"/>
    <n v="1474637136.3807499"/>
    <n v="985478032.96999991"/>
    <n v="0"/>
    <n v="0"/>
    <n v="-4.2176246643066406E-3"/>
    <n v="277368841.38496763"/>
    <n v="0"/>
    <n v="0"/>
    <n v="1262846874.35075"/>
    <n v="0"/>
    <n v="1262846874.35075"/>
    <n v="0"/>
    <n v="1262846874.35075"/>
    <x v="37"/>
  </r>
  <r>
    <x v="9"/>
    <s v="ANTIOQUIA"/>
    <s v="05376"/>
    <s v="MUNICIPIO DE LA CEJA (ANTIOQUIA)"/>
    <n v="0"/>
    <n v="0"/>
    <n v="0"/>
    <n v="522595439"/>
    <n v="0"/>
    <n v="0"/>
    <n v="522595439"/>
    <n v="-5.6772232055664063E-3"/>
    <n v="768149.50441763992"/>
    <n v="0"/>
    <n v="0"/>
    <n v="0"/>
    <n v="523363588.49874043"/>
    <n v="241894554.96999997"/>
    <n v="0"/>
    <n v="0"/>
    <n v="-5.6772232055664063E-3"/>
    <n v="523363588.50441766"/>
    <n v="0"/>
    <n v="0"/>
    <n v="765258143.46874046"/>
    <n v="0"/>
    <n v="765258143.46874046"/>
    <n v="498601009"/>
    <n v="266657134.46874046"/>
    <x v="37"/>
  </r>
  <r>
    <x v="9"/>
    <s v="ANTIOQUIA"/>
    <s v="05400"/>
    <s v="MUNICIPIO DE LA UNIÓN (ANTIOQUIA)"/>
    <n v="1394447961"/>
    <n v="0"/>
    <n v="0"/>
    <n v="316917527"/>
    <n v="0"/>
    <n v="0"/>
    <n v="1711365488"/>
    <n v="2.6965141296386719E-4"/>
    <n v="464100.57639557234"/>
    <n v="0"/>
    <n v="0"/>
    <n v="0"/>
    <n v="1711829588.5766652"/>
    <n v="1144890410.23"/>
    <n v="0"/>
    <n v="0"/>
    <n v="2.6965141296386719E-4"/>
    <n v="317381627.57639557"/>
    <n v="0"/>
    <n v="0"/>
    <n v="1462272037.8066652"/>
    <n v="0"/>
    <n v="1462272037.8066652"/>
    <n v="0"/>
    <n v="1462272037.8066652"/>
    <x v="37"/>
  </r>
  <r>
    <x v="9"/>
    <s v="ANTIOQUIA"/>
    <s v="05440"/>
    <s v="MUNICIPIO DE MARINILLA (ANTIOQUIA)"/>
    <n v="2413841401"/>
    <n v="0"/>
    <n v="0"/>
    <n v="540625757"/>
    <n v="0"/>
    <n v="0"/>
    <n v="2954467158"/>
    <n v="-5.5508613586425781E-3"/>
    <n v="795943.70279626444"/>
    <n v="0"/>
    <n v="0"/>
    <n v="0"/>
    <n v="2955263101.6972456"/>
    <n v="1977784185.24"/>
    <n v="0"/>
    <n v="0"/>
    <n v="-5.5508613586425781E-3"/>
    <n v="541421700.70279622"/>
    <n v="0"/>
    <n v="0"/>
    <n v="2519205885.9372454"/>
    <n v="0"/>
    <n v="2519205885.9372454"/>
    <n v="0"/>
    <n v="2519205885.9372454"/>
    <x v="37"/>
  </r>
  <r>
    <x v="9"/>
    <s v="ANTIOQUIA"/>
    <s v="05467"/>
    <s v="MUNICIPIO DE MONTEBELLO (ANTIOQUIA)"/>
    <n v="846080772"/>
    <n v="0"/>
    <n v="0"/>
    <n v="199755034"/>
    <n v="0"/>
    <n v="0"/>
    <n v="1045835806"/>
    <n v="-5.8341026306152344E-4"/>
    <n v="288429.98141583527"/>
    <n v="0"/>
    <n v="0"/>
    <n v="0"/>
    <n v="1046124235.9808325"/>
    <n v="698411492.81999993"/>
    <n v="0"/>
    <n v="0"/>
    <n v="-5.8341026306152344E-4"/>
    <n v="200043463.98141584"/>
    <n v="0"/>
    <n v="0"/>
    <n v="898454956.80083239"/>
    <n v="0"/>
    <n v="898454956.80083239"/>
    <n v="36800000"/>
    <n v="861654956.80083239"/>
    <x v="37"/>
  </r>
  <r>
    <x v="9"/>
    <s v="ANTIOQUIA"/>
    <s v="05483"/>
    <s v="MUNICIPIO DE NARIÑO (ANTIOQUIA)"/>
    <n v="1712917031"/>
    <n v="0"/>
    <n v="0"/>
    <n v="385246432"/>
    <n v="0"/>
    <n v="0"/>
    <n v="2098163463"/>
    <n v="76580715.788584471"/>
    <n v="566246.82134460821"/>
    <n v="0"/>
    <n v="0"/>
    <n v="0"/>
    <n v="2175310425.6099291"/>
    <n v="1404211932.0099998"/>
    <n v="0"/>
    <n v="0"/>
    <n v="76580715.788584471"/>
    <n v="385812678.82134461"/>
    <n v="0"/>
    <n v="0"/>
    <n v="1866605326.6199288"/>
    <n v="0"/>
    <n v="1866605326.6199288"/>
    <n v="85093903"/>
    <n v="1781511423.6199288"/>
    <x v="37"/>
  </r>
  <r>
    <x v="9"/>
    <s v="ANTIOQUIA"/>
    <s v="05541"/>
    <s v="MUNICIPIO DE PEÑOL (ANTIOQUIA)"/>
    <n v="1299959163"/>
    <n v="0"/>
    <n v="0"/>
    <n v="299064480"/>
    <n v="0"/>
    <n v="0"/>
    <n v="1599023643"/>
    <n v="6.0803890228271484E-3"/>
    <n v="436042.28765913029"/>
    <n v="0"/>
    <n v="0"/>
    <n v="0"/>
    <n v="1599459685.2937396"/>
    <n v="1069187436.0599999"/>
    <n v="0"/>
    <n v="0"/>
    <n v="6.0803890228271484E-3"/>
    <n v="299500522.28765911"/>
    <n v="0"/>
    <n v="0"/>
    <n v="1368687958.3537395"/>
    <n v="2063754836"/>
    <n v="3432442794.3537397"/>
    <n v="0"/>
    <n v="3432442794.3537397"/>
    <x v="37"/>
  </r>
  <r>
    <x v="9"/>
    <s v="ANTIOQUIA"/>
    <s v="05576"/>
    <s v="MUNICIPIO DE PUEBLORRICO (ANTIOQUIA)"/>
    <n v="875921161"/>
    <n v="0"/>
    <n v="0"/>
    <n v="205851991"/>
    <n v="0"/>
    <n v="0"/>
    <n v="1081773152"/>
    <n v="-2.4170875549316406E-3"/>
    <n v="297831.82438587677"/>
    <n v="0"/>
    <n v="0"/>
    <n v="0"/>
    <n v="1082070983.8219688"/>
    <n v="722647281.00999999"/>
    <n v="0"/>
    <n v="0"/>
    <n v="-2.4170875549316406E-3"/>
    <n v="206149822.82438588"/>
    <n v="0"/>
    <n v="0"/>
    <n v="928797103.83196878"/>
    <n v="0"/>
    <n v="928797103.83196878"/>
    <n v="0"/>
    <n v="928797103.83196878"/>
    <x v="37"/>
  </r>
  <r>
    <x v="9"/>
    <s v="ANTIOQUIA"/>
    <s v="05585"/>
    <s v="MUNICIPIO DE PUERTO NARE (ANTIOQUIA)"/>
    <n v="1734386622"/>
    <n v="0"/>
    <n v="0"/>
    <n v="391530232"/>
    <n v="0"/>
    <n v="0"/>
    <n v="2125916854"/>
    <n v="-4.2710304260253906E-3"/>
    <n v="574889.14374364843"/>
    <n v="0"/>
    <n v="0"/>
    <n v="0"/>
    <n v="2126491743.1394727"/>
    <n v="1422741460.0500002"/>
    <n v="0"/>
    <n v="0"/>
    <n v="-4.2710304260253906E-3"/>
    <n v="392105121.14374363"/>
    <n v="0"/>
    <n v="0"/>
    <n v="1814846581.1894727"/>
    <n v="0"/>
    <n v="1814846581.1894727"/>
    <n v="1312445820.1500001"/>
    <n v="502400761.03947258"/>
    <x v="37"/>
  </r>
  <r>
    <x v="9"/>
    <s v="ANTIOQUIA"/>
    <s v="05591"/>
    <s v="MUNICIPIO DE PUERTO TRIUNFO (ANTIOQUIA)"/>
    <n v="1903631225"/>
    <n v="0"/>
    <n v="0"/>
    <n v="422944141"/>
    <n v="0"/>
    <n v="0"/>
    <n v="2326575366"/>
    <n v="2.2406578063964844E-3"/>
    <n v="624533.15900952229"/>
    <n v="0"/>
    <n v="0"/>
    <n v="0"/>
    <n v="2327199899.1612501"/>
    <n v="1558031676.0900002"/>
    <n v="0"/>
    <n v="0"/>
    <n v="2.2406578063964844E-3"/>
    <n v="423568674.15900952"/>
    <n v="0"/>
    <n v="0"/>
    <n v="1981600350.2512503"/>
    <n v="0"/>
    <n v="1981600350.2512503"/>
    <n v="604563971.39999998"/>
    <n v="1377036378.8512502"/>
    <x v="37"/>
  </r>
  <r>
    <x v="9"/>
    <s v="ANTIOQUIA"/>
    <s v="05607"/>
    <s v="MUNICIPIO DE RETIRO (ANTIOQUIA)"/>
    <n v="1199216728"/>
    <n v="0"/>
    <n v="0"/>
    <n v="270438143"/>
    <n v="0"/>
    <n v="0"/>
    <n v="1469654871"/>
    <n v="-1.0437965393066406E-3"/>
    <n v="397178.90667034034"/>
    <n v="0"/>
    <n v="0"/>
    <n v="0"/>
    <n v="1470052049.9056265"/>
    <n v="983566472.73000002"/>
    <n v="0"/>
    <n v="0"/>
    <n v="-1.0437965393066406E-3"/>
    <n v="270835321.90667033"/>
    <n v="0"/>
    <n v="0"/>
    <n v="1254401794.6356266"/>
    <n v="0"/>
    <n v="1254401794.6356266"/>
    <n v="0"/>
    <n v="1254401794.6356266"/>
    <x v="37"/>
  </r>
  <r>
    <x v="9"/>
    <s v="ANTIOQUIA"/>
    <s v="05649"/>
    <s v="MUNICIPIO DE SAN CARLOS (ANTIOQUIA)"/>
    <n v="1560503783"/>
    <n v="0"/>
    <n v="0"/>
    <n v="356404083"/>
    <n v="0"/>
    <n v="0"/>
    <n v="1916907866"/>
    <n v="5.0330162048339844E-4"/>
    <n v="520986.84778257977"/>
    <n v="0"/>
    <n v="0"/>
    <n v="0"/>
    <n v="1917428852.8482859"/>
    <n v="1282098357.3400002"/>
    <n v="0"/>
    <n v="0"/>
    <n v="5.0330162048339844E-4"/>
    <n v="356925069.84778255"/>
    <n v="0"/>
    <n v="0"/>
    <n v="1639023427.1882861"/>
    <n v="908083.53"/>
    <n v="1639931510.718286"/>
    <n v="0"/>
    <n v="1639931510.718286"/>
    <x v="37"/>
  </r>
  <r>
    <x v="9"/>
    <s v="ANTIOQUIA"/>
    <s v="05656"/>
    <s v="MUNICIPIO DE SAN JERÓNIMO (ANTIOQUIA)"/>
    <n v="1403330044"/>
    <n v="0"/>
    <n v="0"/>
    <n v="318082024"/>
    <n v="0"/>
    <n v="0"/>
    <n v="1721412068"/>
    <n v="2.2375583648681641E-3"/>
    <n v="466221.06032666861"/>
    <n v="0"/>
    <n v="0"/>
    <n v="0"/>
    <n v="1721878289.0625641"/>
    <n v="1151693127.7200003"/>
    <n v="0"/>
    <n v="0"/>
    <n v="2.2375583648681641E-3"/>
    <n v="318548245.0603267"/>
    <n v="0"/>
    <n v="0"/>
    <n v="1470241372.7825646"/>
    <n v="0"/>
    <n v="1470241372.7825646"/>
    <n v="0"/>
    <n v="1470241372.7825646"/>
    <x v="37"/>
  </r>
  <r>
    <x v="9"/>
    <s v="ANTIOQUIA"/>
    <s v="05658"/>
    <s v="MUNICIPIO DE SAN JOSÉ DE LA MONTAÑA (ANTIOQUIA)"/>
    <n v="528293792"/>
    <n v="0"/>
    <n v="0"/>
    <n v="119008062"/>
    <n v="0"/>
    <n v="0"/>
    <n v="647301854"/>
    <n v="-8.6504220962524414E-4"/>
    <n v="174791.3974327427"/>
    <n v="0"/>
    <n v="0"/>
    <n v="0"/>
    <n v="647476645.3965677"/>
    <n v="433162164.6400001"/>
    <n v="0"/>
    <n v="0"/>
    <n v="-8.6504220962524414E-4"/>
    <n v="119182853.39743274"/>
    <n v="0"/>
    <n v="0"/>
    <n v="552345018.03656781"/>
    <n v="0"/>
    <n v="552345018.03656781"/>
    <n v="249445811"/>
    <n v="302899207.03656781"/>
    <x v="37"/>
  </r>
  <r>
    <x v="9"/>
    <s v="ANTIOQUIA"/>
    <s v="05660"/>
    <s v="MUNICIPIO DE SAN LUIS (ANTIOQUIA)"/>
    <n v="1250491934"/>
    <n v="0"/>
    <n v="0"/>
    <n v="286397974"/>
    <n v="0"/>
    <n v="0"/>
    <n v="1536889908"/>
    <n v="5.8333873748779297E-3"/>
    <n v="418245.908826239"/>
    <n v="0"/>
    <n v="0"/>
    <n v="0"/>
    <n v="1537308153.9146597"/>
    <n v="1027888074.1599998"/>
    <n v="0"/>
    <n v="0"/>
    <n v="5.8333873748779297E-3"/>
    <n v="286816219.90882623"/>
    <n v="0"/>
    <n v="0"/>
    <n v="1314704294.0746593"/>
    <n v="24050905"/>
    <n v="1338755199.0746593"/>
    <n v="0"/>
    <n v="1338755199.0746593"/>
    <x v="37"/>
  </r>
  <r>
    <x v="9"/>
    <s v="ANTIOQUIA"/>
    <s v="05664"/>
    <s v="MUNICIPIO DE SAN PEDRO (ANTIOQUIA)"/>
    <n v="1734617619"/>
    <n v="0"/>
    <n v="0"/>
    <n v="387299617"/>
    <n v="0"/>
    <n v="0"/>
    <n v="2121917236"/>
    <n v="6.6995620727539063E-3"/>
    <n v="570882.38363171788"/>
    <n v="0"/>
    <n v="0"/>
    <n v="0"/>
    <n v="2122488118.3903313"/>
    <n v="1420629638.8099999"/>
    <n v="0"/>
    <n v="0"/>
    <n v="6.6995620727539063E-3"/>
    <n v="387870499.38363171"/>
    <n v="0"/>
    <n v="0"/>
    <n v="1808500138.2003312"/>
    <n v="0"/>
    <n v="1808500138.2003312"/>
    <n v="180711056"/>
    <n v="1627789082.2003312"/>
    <x v="37"/>
  </r>
  <r>
    <x v="9"/>
    <s v="ANTIOQUIA"/>
    <s v="05674"/>
    <s v="MUNICIPIO DE SAN VICENTE (ANTIOQUIA)"/>
    <n v="1511141151"/>
    <n v="0"/>
    <n v="0"/>
    <n v="353123119"/>
    <n v="0"/>
    <n v="0"/>
    <n v="1864264270"/>
    <n v="-5.4137706756591797E-3"/>
    <n v="512004.73087450647"/>
    <n v="0"/>
    <n v="0"/>
    <n v="0"/>
    <n v="1864776274.7254608"/>
    <n v="1245638618.1500001"/>
    <n v="0"/>
    <n v="0"/>
    <n v="-5.4137706756591797E-3"/>
    <n v="353635123.73087448"/>
    <n v="0"/>
    <n v="0"/>
    <n v="1599273741.8754609"/>
    <n v="0"/>
    <n v="1599273741.8754609"/>
    <n v="364825196"/>
    <n v="1234448545.8754609"/>
    <x v="37"/>
  </r>
  <r>
    <x v="9"/>
    <s v="ANTIOQUIA"/>
    <s v="05679"/>
    <s v="MUNICIPIO DE SANTA BÁRBARA (ANTIOQUIA)"/>
    <n v="1749307705"/>
    <n v="0"/>
    <n v="0"/>
    <n v="405103886"/>
    <n v="0"/>
    <n v="0"/>
    <n v="2154411591"/>
    <n v="-7.3997974395751953E-3"/>
    <n v="589324.05699868256"/>
    <n v="0"/>
    <n v="0"/>
    <n v="0"/>
    <n v="2155000915.0495992"/>
    <n v="1440136183.6500001"/>
    <n v="0"/>
    <n v="0"/>
    <n v="-7.3997974395751953E-3"/>
    <n v="405693210.05699867"/>
    <n v="0"/>
    <n v="0"/>
    <n v="1845829393.699599"/>
    <n v="5860403"/>
    <n v="1851689796.699599"/>
    <n v="739644630"/>
    <n v="1112045166.699599"/>
    <x v="37"/>
  </r>
  <r>
    <x v="9"/>
    <s v="ANTIOQUIA"/>
    <s v="05686"/>
    <s v="MUNICIPIO DE SANTA ROSA DE OSOS (ANTIOQUIA)"/>
    <n v="2279830997"/>
    <n v="0"/>
    <n v="0"/>
    <n v="512508444"/>
    <n v="0"/>
    <n v="0"/>
    <n v="2792339441"/>
    <n v="-8.2254409790039063E-5"/>
    <n v="753552.41960937565"/>
    <n v="0"/>
    <n v="0"/>
    <n v="0"/>
    <n v="2793092993.4195275"/>
    <n v="1868985331.9299998"/>
    <n v="0"/>
    <n v="0"/>
    <n v="-8.2254409790039063E-5"/>
    <n v="513261996.41960937"/>
    <n v="0"/>
    <n v="0"/>
    <n v="2382247328.3495269"/>
    <n v="0"/>
    <n v="2382247328.3495269"/>
    <n v="0"/>
    <n v="2382247328.3495269"/>
    <x v="37"/>
  </r>
  <r>
    <x v="9"/>
    <s v="ANTIOQUIA"/>
    <s v="05690"/>
    <s v="MUNICIPIO DE SANTO DOMINGO (ANTIOQUIA)"/>
    <n v="1111127389"/>
    <n v="0"/>
    <n v="0"/>
    <n v="258928748"/>
    <n v="0"/>
    <n v="0"/>
    <n v="1370056137"/>
    <n v="-7.1895122528076172E-3"/>
    <n v="375735.10633208457"/>
    <n v="0"/>
    <n v="0"/>
    <n v="0"/>
    <n v="1370431872.0991426"/>
    <n v="915507569.24000001"/>
    <n v="0"/>
    <n v="0"/>
    <n v="-7.1895122528076172E-3"/>
    <n v="259304483.10633209"/>
    <n v="0"/>
    <n v="0"/>
    <n v="1174812052.3391426"/>
    <n v="1172168208.3199999"/>
    <n v="2346980260.6591425"/>
    <n v="0"/>
    <n v="2346980260.6591425"/>
    <x v="37"/>
  </r>
  <r>
    <x v="9"/>
    <s v="ANTIOQUIA"/>
    <s v="05697"/>
    <s v="MUNICIPIO DE EL SANTUARIO (ANTIOQUIA)"/>
    <n v="1788894998"/>
    <n v="0"/>
    <n v="0"/>
    <n v="408383515"/>
    <n v="0"/>
    <n v="0"/>
    <n v="2197278513"/>
    <n v="1.3704299926757813E-3"/>
    <n v="597056.20485512423"/>
    <n v="0"/>
    <n v="0"/>
    <n v="0"/>
    <n v="2197875569.2062254"/>
    <n v="1469649826.5700002"/>
    <n v="0"/>
    <n v="0"/>
    <n v="1.3704299926757813E-3"/>
    <n v="408980571.20485514"/>
    <n v="0"/>
    <n v="0"/>
    <n v="1878630397.7762258"/>
    <n v="0"/>
    <n v="1878630397.7762258"/>
    <n v="857239854.26999998"/>
    <n v="1021390543.5062258"/>
    <x v="37"/>
  </r>
  <r>
    <x v="9"/>
    <s v="ANTIOQUIA"/>
    <s v="05756"/>
    <s v="MUNICIPIO DE SONSON (ANTIOQUIA)"/>
    <n v="2468357311"/>
    <n v="0"/>
    <n v="0"/>
    <n v="573885061"/>
    <n v="0"/>
    <n v="0"/>
    <n v="3042242372"/>
    <n v="2.2268295288085938E-4"/>
    <n v="833571.01741463225"/>
    <n v="0"/>
    <n v="0"/>
    <n v="0"/>
    <n v="3043075943.0176373"/>
    <n v="2033313639.3400002"/>
    <n v="0"/>
    <n v="0"/>
    <n v="2.2268295288085938E-4"/>
    <n v="574718632.01741469"/>
    <n v="0"/>
    <n v="0"/>
    <n v="2608032271.3576374"/>
    <n v="0"/>
    <n v="2608032271.3576374"/>
    <n v="1513844587"/>
    <n v="1094187684.3576374"/>
    <x v="37"/>
  </r>
  <r>
    <x v="9"/>
    <s v="ANTIOQUIA"/>
    <s v="05761"/>
    <s v="MUNICIPIO DE SOPETRÁN (ANTIOQUIA)"/>
    <n v="1526538198"/>
    <n v="0"/>
    <n v="0"/>
    <n v="345358995"/>
    <n v="0"/>
    <n v="0"/>
    <n v="1871897193"/>
    <n v="-6.5374374389648438E-3"/>
    <n v="506655.21271476452"/>
    <n v="0"/>
    <n v="0"/>
    <n v="0"/>
    <n v="1872403848.2061772"/>
    <n v="1252600768.0999999"/>
    <n v="0"/>
    <n v="0"/>
    <n v="-6.5374374389648438E-3"/>
    <n v="345865650.21271479"/>
    <n v="0"/>
    <n v="0"/>
    <n v="1598466418.3061771"/>
    <n v="0"/>
    <n v="1598466418.3061771"/>
    <n v="504275567.89999998"/>
    <n v="1094190850.406177"/>
    <x v="37"/>
  </r>
  <r>
    <x v="9"/>
    <s v="ANTIOQUIA"/>
    <s v="05789"/>
    <s v="MUNICIPIO DE TÁMESIS (ANTIOQUIA)"/>
    <n v="1353424458"/>
    <n v="0"/>
    <n v="0"/>
    <n v="315211062"/>
    <n v="0"/>
    <n v="0"/>
    <n v="1668635520"/>
    <n v="-8.3446502685546875E-6"/>
    <n v="457516.64049058192"/>
    <n v="0"/>
    <n v="0"/>
    <n v="0"/>
    <n v="1669093036.6404822"/>
    <n v="1115104420.3200002"/>
    <n v="0"/>
    <n v="0"/>
    <n v="-8.3446502685546875E-6"/>
    <n v="315668578.64049059"/>
    <n v="0"/>
    <n v="0"/>
    <n v="1430772998.9604824"/>
    <n v="182117"/>
    <n v="1430955115.9604824"/>
    <n v="0"/>
    <n v="1430955115.9604824"/>
    <x v="37"/>
  </r>
  <r>
    <x v="9"/>
    <s v="ANTIOQUIA"/>
    <s v="05809"/>
    <s v="MUNICIPIO DE TITIRIBÍ (ANTIOQUIA)"/>
    <n v="1393715424"/>
    <n v="0"/>
    <n v="0"/>
    <n v="315841891"/>
    <n v="0"/>
    <n v="0"/>
    <n v="1709557315"/>
    <n v="7.9059600830078125E-4"/>
    <n v="462965.93574589683"/>
    <n v="0"/>
    <n v="0"/>
    <n v="0"/>
    <n v="1710020280.9365366"/>
    <n v="1143835689.03"/>
    <n v="0"/>
    <n v="0"/>
    <n v="7.9059600830078125E-4"/>
    <n v="316304856.93574589"/>
    <n v="0"/>
    <n v="0"/>
    <n v="1460140545.9665365"/>
    <n v="95323814.920000002"/>
    <n v="1555464360.8865366"/>
    <n v="998515935.23000002"/>
    <n v="556948425.65653658"/>
    <x v="37"/>
  </r>
  <r>
    <x v="9"/>
    <s v="ANTIOQUIA"/>
    <s v="05856"/>
    <s v="MUNICIPIO DE VALPARAÍSO (ANTIOQUIA)"/>
    <n v="797076188"/>
    <n v="0"/>
    <n v="0"/>
    <n v="183408428"/>
    <n v="0"/>
    <n v="0"/>
    <n v="980484616"/>
    <n v="-1.3422966003417969E-3"/>
    <n v="267266.41445753421"/>
    <n v="0"/>
    <n v="0"/>
    <n v="0"/>
    <n v="980751882.41311526"/>
    <n v="655537714.75999999"/>
    <n v="0"/>
    <n v="0"/>
    <n v="-1.3422966003417969E-3"/>
    <n v="183675694.41445753"/>
    <n v="0"/>
    <n v="0"/>
    <n v="839213409.17311525"/>
    <n v="0"/>
    <n v="839213409.17311525"/>
    <n v="0"/>
    <n v="839213409.17311525"/>
    <x v="37"/>
  </r>
  <r>
    <x v="9"/>
    <s v="ANTIOQUIA"/>
    <s v="05861"/>
    <s v="MUNICIPIO DE VENECIA (ANTIOQUIA)"/>
    <n v="1262401194"/>
    <n v="0"/>
    <n v="0"/>
    <n v="289708533"/>
    <n v="0"/>
    <n v="0"/>
    <n v="1552109727"/>
    <n v="-6.6530704498291016E-3"/>
    <n v="422763.95494355849"/>
    <n v="0"/>
    <n v="0"/>
    <n v="0"/>
    <n v="1552532490.9482906"/>
    <n v="1037899143.9200001"/>
    <n v="0"/>
    <n v="0"/>
    <n v="-6.6530704498291016E-3"/>
    <n v="290131296.95494354"/>
    <n v="0"/>
    <n v="0"/>
    <n v="1328030440.8682904"/>
    <n v="0"/>
    <n v="1328030440.8682904"/>
    <n v="1029768295"/>
    <n v="298262145.86829042"/>
    <x v="37"/>
  </r>
  <r>
    <x v="9"/>
    <s v="ANTIOQUIA"/>
    <s v="05887"/>
    <s v="MUNICIPIO DE YARUMAL (ANTIOQUIA)"/>
    <n v="2887118621"/>
    <n v="0"/>
    <n v="0"/>
    <n v="649510279"/>
    <n v="0"/>
    <n v="0"/>
    <n v="3536628900"/>
    <n v="3.6001205444335938E-4"/>
    <n v="954753.42646008031"/>
    <n v="0"/>
    <n v="0"/>
    <n v="0"/>
    <n v="3537583653.4268203"/>
    <n v="2367059770.1199999"/>
    <n v="0"/>
    <n v="0"/>
    <n v="3.6001205444335938E-4"/>
    <n v="650465032.42646003"/>
    <n v="0"/>
    <n v="0"/>
    <n v="3017524802.5468197"/>
    <n v="0"/>
    <n v="3017524802.5468197"/>
    <n v="158004973.78999999"/>
    <n v="2859519828.7568197"/>
    <x v="37"/>
  </r>
  <r>
    <x v="9"/>
    <s v="ATLÁNTICO"/>
    <s v="08078"/>
    <s v="MUNICIPIO DE BARANOA (ATLÁNTICO)"/>
    <n v="3189151584"/>
    <n v="0"/>
    <n v="0"/>
    <n v="719848659"/>
    <n v="0"/>
    <n v="0"/>
    <n v="3909000243"/>
    <n v="84396412.672217846"/>
    <n v="1056923.809216595"/>
    <n v="0"/>
    <n v="0"/>
    <n v="0"/>
    <n v="3994453579.4814343"/>
    <n v="2615957617.1800003"/>
    <n v="0"/>
    <n v="0"/>
    <n v="84396412.672217846"/>
    <n v="720905582.80921662"/>
    <n v="0"/>
    <n v="0"/>
    <n v="3421259612.6614347"/>
    <n v="0"/>
    <n v="3421259612.6614347"/>
    <n v="1112505438.4000001"/>
    <n v="2308754174.2614346"/>
    <x v="38"/>
  </r>
  <r>
    <x v="9"/>
    <s v="ATLÁNTICO"/>
    <s v="08372"/>
    <s v="MUNICIPIO DE JUAN DE ACOSTA (ATLÁNTICO)"/>
    <n v="1624041038"/>
    <n v="0"/>
    <n v="0"/>
    <n v="364686773"/>
    <n v="0"/>
    <n v="0"/>
    <n v="1988727811"/>
    <n v="201746787.77946901"/>
    <n v="536509.42284975876"/>
    <n v="0"/>
    <n v="0"/>
    <n v="0"/>
    <n v="2191011108.2023187"/>
    <n v="1331190560.22"/>
    <n v="0"/>
    <n v="0"/>
    <n v="201746787.77946901"/>
    <n v="365223282.42284977"/>
    <n v="0"/>
    <n v="0"/>
    <n v="1898160630.4223189"/>
    <n v="0"/>
    <n v="1898160630.4223189"/>
    <n v="1243616081.1600001"/>
    <n v="654544549.26231885"/>
    <x v="38"/>
  </r>
  <r>
    <x v="9"/>
    <s v="ATLÁNTICO"/>
    <s v="08433"/>
    <s v="MUNICIPIO DE MALAMBO (ATLÁNTICO)"/>
    <n v="5415952126"/>
    <n v="0"/>
    <n v="0"/>
    <n v="1211392164"/>
    <n v="0"/>
    <n v="0"/>
    <n v="6627344290"/>
    <n v="-2.9392242431640625E-3"/>
    <n v="1784519.9257026848"/>
    <n v="0"/>
    <n v="0"/>
    <n v="0"/>
    <n v="6629128809.9227638"/>
    <n v="4436833761.3999996"/>
    <n v="0"/>
    <n v="0"/>
    <n v="-2.9392242431640625E-3"/>
    <n v="1213176683.9257026"/>
    <n v="0"/>
    <n v="0"/>
    <n v="5650010445.3227634"/>
    <n v="0"/>
    <n v="5650010445.3227634"/>
    <n v="0"/>
    <n v="5650010445.3227634"/>
    <x v="38"/>
  </r>
  <r>
    <x v="9"/>
    <s v="ATLÁNTICO"/>
    <s v="08573"/>
    <s v="MUNICIPIO DE PUERTO COLOMBIA (ATLÁNTICO)"/>
    <n v="1885379630"/>
    <n v="0"/>
    <n v="0"/>
    <n v="434769484"/>
    <n v="0"/>
    <n v="0"/>
    <n v="2320149114"/>
    <n v="-7.4164867401123047E-3"/>
    <n v="633450.08458244486"/>
    <n v="0"/>
    <n v="0"/>
    <n v="0"/>
    <n v="2320782564.0771656"/>
    <n v="1551211381.4400001"/>
    <n v="0"/>
    <n v="0"/>
    <n v="-7.4164867401123047E-3"/>
    <n v="435402934.08458245"/>
    <n v="0"/>
    <n v="0"/>
    <n v="1986614315.5171661"/>
    <n v="0"/>
    <n v="1986614315.5171661"/>
    <n v="0"/>
    <n v="1986614315.5171661"/>
    <x v="38"/>
  </r>
  <r>
    <x v="9"/>
    <s v="ATLÁNTICO"/>
    <s v="08685"/>
    <s v="MUNICIPIO DE SANTO TOMÁS (ATLÁNTICO)"/>
    <n v="2103049951"/>
    <n v="0"/>
    <n v="0"/>
    <n v="478367768"/>
    <n v="0"/>
    <n v="0"/>
    <n v="2581417719"/>
    <n v="-5.9857368469238281E-3"/>
    <n v="700416.69219169358"/>
    <n v="0"/>
    <n v="0"/>
    <n v="0"/>
    <n v="2582118135.6862059"/>
    <n v="1726938727.53"/>
    <n v="0"/>
    <n v="0"/>
    <n v="-5.9857368469238281E-3"/>
    <n v="479068184.69219172"/>
    <n v="0"/>
    <n v="0"/>
    <n v="2206006912.2162061"/>
    <n v="0"/>
    <n v="2206006912.2162061"/>
    <n v="1620104142.5"/>
    <n v="585902769.71620607"/>
    <x v="38"/>
  </r>
  <r>
    <x v="9"/>
    <s v="BOYACÁ"/>
    <s v="15051"/>
    <s v="MUNICIPIO DE ARCABUCO (BOYACÁ)"/>
    <n v="802965371"/>
    <n v="0"/>
    <n v="0"/>
    <n v="183643052"/>
    <n v="0"/>
    <n v="0"/>
    <n v="986608423"/>
    <n v="3.4637451171875E-3"/>
    <n v="268302.9532418017"/>
    <n v="0"/>
    <n v="0"/>
    <n v="0"/>
    <n v="986876725.95670557"/>
    <n v="659836542.70000005"/>
    <n v="0"/>
    <n v="0"/>
    <n v="3.4637451171875E-3"/>
    <n v="183911354.9532418"/>
    <n v="0"/>
    <n v="0"/>
    <n v="843747897.65670562"/>
    <n v="0"/>
    <n v="843747897.65670562"/>
    <n v="0"/>
    <n v="843747897.65670562"/>
    <x v="40"/>
  </r>
  <r>
    <x v="9"/>
    <s v="BOYACÁ"/>
    <s v="15087"/>
    <s v="MUNICIPIO DE BELÉN (BOYACÁ)"/>
    <n v="908356785"/>
    <n v="0"/>
    <n v="0"/>
    <n v="214484293"/>
    <n v="0"/>
    <n v="0"/>
    <n v="1122841078"/>
    <n v="1.6864538192749023E-3"/>
    <n v="309770.73209629039"/>
    <n v="0"/>
    <n v="0"/>
    <n v="0"/>
    <n v="1123150848.7337828"/>
    <n v="749844661.08999991"/>
    <n v="0"/>
    <n v="0"/>
    <n v="1.6864538192749023E-3"/>
    <n v="214794063.73209628"/>
    <n v="0"/>
    <n v="0"/>
    <n v="964638724.82378268"/>
    <n v="0"/>
    <n v="964638724.82378268"/>
    <n v="223347722"/>
    <n v="741291002.82378268"/>
    <x v="40"/>
  </r>
  <r>
    <x v="9"/>
    <s v="BOYACÁ"/>
    <s v="15162"/>
    <s v="MUNICIPIO DE CERINZA (BOYACÁ)"/>
    <n v="572178554"/>
    <n v="0"/>
    <n v="0"/>
    <n v="134014061"/>
    <n v="0"/>
    <n v="0"/>
    <n v="706192615"/>
    <n v="6.4603090286254883E-3"/>
    <n v="194195.64239019973"/>
    <n v="0"/>
    <n v="0"/>
    <n v="0"/>
    <n v="706386810.64885056"/>
    <n v="471846830.25"/>
    <n v="0"/>
    <n v="0"/>
    <n v="6.4603090286254883E-3"/>
    <n v="134208256.64239021"/>
    <n v="0"/>
    <n v="0"/>
    <n v="606055086.89885056"/>
    <n v="0"/>
    <n v="606055086.89885056"/>
    <n v="336264606.36000001"/>
    <n v="269790480.53885055"/>
    <x v="40"/>
  </r>
  <r>
    <x v="9"/>
    <s v="BOYACÁ"/>
    <s v="15176"/>
    <s v="MUNICIPIO DE CHIQUINQUIRÁ (BOYACÁ)"/>
    <n v="2953812896"/>
    <n v="0"/>
    <n v="0"/>
    <n v="661493577"/>
    <n v="0"/>
    <n v="0"/>
    <n v="3615306473"/>
    <n v="3.147125244140625E-4"/>
    <n v="973809.87157516112"/>
    <n v="0"/>
    <n v="0"/>
    <n v="0"/>
    <n v="3616280282.8718901"/>
    <n v="2420030997.4099998"/>
    <n v="0"/>
    <n v="0"/>
    <n v="3.147125244140625E-4"/>
    <n v="662467386.87157512"/>
    <n v="0"/>
    <n v="0"/>
    <n v="3082498384.2818899"/>
    <n v="0"/>
    <n v="3082498384.2818899"/>
    <n v="658862706.96000004"/>
    <n v="2423635677.3218899"/>
    <x v="40"/>
  </r>
  <r>
    <x v="9"/>
    <s v="BOYACÁ"/>
    <s v="15189"/>
    <s v="MUNICIPIO DE CIÉNEGA (BOYACÁ)"/>
    <n v="697163599"/>
    <n v="0"/>
    <n v="0"/>
    <n v="163078430"/>
    <n v="0"/>
    <n v="0"/>
    <n v="860242029"/>
    <n v="-2.5990009307861328E-3"/>
    <n v="236395.89926835839"/>
    <n v="0"/>
    <n v="0"/>
    <n v="0"/>
    <n v="860478424.89666939"/>
    <n v="574821406.99000001"/>
    <n v="0"/>
    <n v="0"/>
    <n v="-2.5990009307861328E-3"/>
    <n v="163314825.89926836"/>
    <n v="0"/>
    <n v="0"/>
    <n v="738136232.8866694"/>
    <n v="0"/>
    <n v="738136232.8866694"/>
    <n v="294529613.95999998"/>
    <n v="443606618.92666942"/>
    <x v="40"/>
  </r>
  <r>
    <x v="9"/>
    <s v="BOYACÁ"/>
    <s v="15215"/>
    <s v="MUNICIPIO DE CORRALES (BOYACÁ)"/>
    <n v="440632332"/>
    <n v="0"/>
    <n v="0"/>
    <n v="102437630"/>
    <n v="0"/>
    <n v="0"/>
    <n v="543069962"/>
    <n v="-8.6963176727294922E-3"/>
    <n v="148928.36651114724"/>
    <n v="0"/>
    <n v="0"/>
    <n v="0"/>
    <n v="543218890.35781479"/>
    <n v="362987173.98000002"/>
    <n v="0"/>
    <n v="0"/>
    <n v="-8.6963176727294922E-3"/>
    <n v="102586558.36651115"/>
    <n v="0"/>
    <n v="0"/>
    <n v="465573732.33781487"/>
    <n v="0"/>
    <n v="465573732.33781487"/>
    <n v="0"/>
    <n v="465573732.33781487"/>
    <x v="40"/>
  </r>
  <r>
    <x v="9"/>
    <s v="BOYACÁ"/>
    <s v="15236"/>
    <s v="MUNICIPIO DE CHIVOR (BOYACÁ)"/>
    <n v="401295558"/>
    <n v="0"/>
    <n v="0"/>
    <n v="94786085"/>
    <n v="0"/>
    <n v="0"/>
    <n v="496081643"/>
    <n v="-5.5929422378540039E-3"/>
    <n v="136521.25221926474"/>
    <n v="0"/>
    <n v="0"/>
    <n v="0"/>
    <n v="496218164.24662632"/>
    <n v="331377680.95999998"/>
    <n v="0"/>
    <n v="0"/>
    <n v="-5.5929422378540039E-3"/>
    <n v="94922606.25221926"/>
    <n v="0"/>
    <n v="0"/>
    <n v="426300287.2066263"/>
    <n v="0"/>
    <n v="426300287.2066263"/>
    <n v="0"/>
    <n v="426300287.2066263"/>
    <x v="40"/>
  </r>
  <r>
    <x v="9"/>
    <s v="BOYACÁ"/>
    <s v="15272"/>
    <s v="MUNICIPIO DE FIRAVITOBA (BOYACÁ)"/>
    <n v="783925979"/>
    <n v="0"/>
    <n v="0"/>
    <n v="181399083"/>
    <n v="0"/>
    <n v="0"/>
    <n v="965325062"/>
    <n v="-2.8632879257202148E-3"/>
    <n v="263821.0586436835"/>
    <n v="0"/>
    <n v="0"/>
    <n v="0"/>
    <n v="965588883.05578041"/>
    <n v="645191288.55999994"/>
    <n v="0"/>
    <n v="0"/>
    <n v="-2.8632879257202148E-3"/>
    <n v="181662904.05864367"/>
    <n v="0"/>
    <n v="0"/>
    <n v="826854192.61578035"/>
    <n v="0"/>
    <n v="826854192.61578035"/>
    <n v="0"/>
    <n v="826854192.61578035"/>
    <x v="40"/>
  </r>
  <r>
    <x v="9"/>
    <s v="BOYACÁ"/>
    <s v="15299"/>
    <s v="MUNICIPIO DE GARAGOA (BOYACÁ)"/>
    <n v="1408633227"/>
    <n v="0"/>
    <n v="0"/>
    <n v="321294155"/>
    <n v="0"/>
    <n v="0"/>
    <n v="1729927382"/>
    <n v="5.2762031555175781E-4"/>
    <n v="469725.6018586267"/>
    <n v="0"/>
    <n v="0"/>
    <n v="0"/>
    <n v="1730397107.6023862"/>
    <n v="1157039302.53"/>
    <n v="0"/>
    <n v="0"/>
    <n v="5.2762031555175781E-4"/>
    <n v="321763880.60185862"/>
    <n v="0"/>
    <n v="0"/>
    <n v="1478803183.1323862"/>
    <n v="0"/>
    <n v="1478803183.1323862"/>
    <n v="0"/>
    <n v="1478803183.1323862"/>
    <x v="40"/>
  </r>
  <r>
    <x v="9"/>
    <s v="BOYACÁ"/>
    <s v="15322"/>
    <s v="MUNICIPIO DE GUATEQUE (BOYACÁ)"/>
    <n v="1026551979"/>
    <n v="0"/>
    <n v="0"/>
    <n v="237241332"/>
    <n v="0"/>
    <n v="0"/>
    <n v="1263793311"/>
    <n v="2.8616189956665039E-3"/>
    <n v="345124.04890852259"/>
    <n v="0"/>
    <n v="0"/>
    <n v="0"/>
    <n v="1264138435.05177"/>
    <n v="844804848.30999994"/>
    <n v="0"/>
    <n v="0"/>
    <n v="2.8616189956665039E-3"/>
    <n v="237586456.04890853"/>
    <n v="0"/>
    <n v="0"/>
    <n v="1082391304.3617702"/>
    <n v="0"/>
    <n v="1082391304.3617702"/>
    <n v="57581971.210000001"/>
    <n v="1024809333.1517701"/>
    <x v="40"/>
  </r>
  <r>
    <x v="9"/>
    <s v="BOYACÁ"/>
    <s v="15362"/>
    <s v="MUNICIPIO DE IZA (BOYACÁ)"/>
    <n v="440442385"/>
    <n v="0"/>
    <n v="0"/>
    <n v="99290089"/>
    <n v="0"/>
    <n v="0"/>
    <n v="539732474"/>
    <n v="-7.3649287223815918E-3"/>
    <n v="145728.34593683676"/>
    <n v="0"/>
    <n v="0"/>
    <n v="0"/>
    <n v="539878202.33857191"/>
    <n v="361181097.03000003"/>
    <n v="0"/>
    <n v="0"/>
    <n v="-7.3649287223815918E-3"/>
    <n v="99435817.345936835"/>
    <n v="0"/>
    <n v="0"/>
    <n v="460616914.36857194"/>
    <n v="0"/>
    <n v="460616914.36857194"/>
    <n v="434260698.25999999"/>
    <n v="26356216.108571947"/>
    <x v="40"/>
  </r>
  <r>
    <x v="9"/>
    <s v="BOYACÁ"/>
    <s v="15380"/>
    <s v="MUNICIPIO DE LA CAPILLA (BOYACÁ)"/>
    <n v="442947675"/>
    <n v="0"/>
    <n v="0"/>
    <n v="104263130"/>
    <n v="0"/>
    <n v="0"/>
    <n v="547210805"/>
    <n v="6.8870186805725098E-3"/>
    <n v="150713.71146053591"/>
    <n v="0"/>
    <n v="0"/>
    <n v="0"/>
    <n v="547361518.71834755"/>
    <n v="365448799.60000002"/>
    <n v="0"/>
    <n v="0"/>
    <n v="6.8870186805725098E-3"/>
    <n v="104413843.71146053"/>
    <n v="0"/>
    <n v="0"/>
    <n v="469862643.31834757"/>
    <n v="0"/>
    <n v="469862643.31834757"/>
    <n v="141904703.93000001"/>
    <n v="327957939.38834757"/>
    <x v="40"/>
  </r>
  <r>
    <x v="9"/>
    <s v="BOYACÁ"/>
    <s v="15407"/>
    <s v="MUNICIPIO DE VILLA DE LEYVA (BOYACÁ)"/>
    <n v="1565577294"/>
    <n v="0"/>
    <n v="0"/>
    <n v="342385405"/>
    <n v="0"/>
    <n v="0"/>
    <n v="1907962699"/>
    <n v="-1.0306835174560547E-3"/>
    <n v="508448.80085565575"/>
    <n v="0"/>
    <n v="0"/>
    <n v="0"/>
    <n v="1908471147.799825"/>
    <n v="1278427594.3"/>
    <n v="0"/>
    <n v="0"/>
    <n v="-1.0306835174560547E-3"/>
    <n v="342893853.80085564"/>
    <n v="0"/>
    <n v="0"/>
    <n v="1621321448.0998249"/>
    <n v="0"/>
    <n v="1621321448.0998249"/>
    <n v="0"/>
    <n v="1621321448.0998249"/>
    <x v="40"/>
  </r>
  <r>
    <x v="9"/>
    <s v="BOYACÁ"/>
    <s v="15455"/>
    <s v="MUNICIPIO DE MIRAFLORES (BOYACÁ)"/>
    <n v="1047983495"/>
    <n v="0"/>
    <n v="0"/>
    <n v="239481075"/>
    <n v="0"/>
    <n v="0"/>
    <n v="1287464570"/>
    <n v="-1.5659332275390625E-3"/>
    <n v="349823.05594656972"/>
    <n v="0"/>
    <n v="0"/>
    <n v="0"/>
    <n v="1287814393.0543807"/>
    <n v="861016300.36000001"/>
    <n v="0"/>
    <n v="0"/>
    <n v="-1.5659332275390625E-3"/>
    <n v="239830898.05594656"/>
    <n v="0"/>
    <n v="0"/>
    <n v="1100847198.4143806"/>
    <n v="0"/>
    <n v="1100847198.4143806"/>
    <n v="565531313.77999997"/>
    <n v="535315884.63438058"/>
    <x v="40"/>
  </r>
  <r>
    <x v="9"/>
    <s v="BOYACÁ"/>
    <s v="15466"/>
    <s v="MUNICIPIO DE MONGUÍ (BOYACÁ)"/>
    <n v="748099937"/>
    <n v="0"/>
    <n v="0"/>
    <n v="171244310"/>
    <n v="0"/>
    <n v="0"/>
    <n v="919344247"/>
    <n v="2.3186206817626953E-3"/>
    <n v="250109.37124551993"/>
    <n v="0"/>
    <n v="0"/>
    <n v="0"/>
    <n v="919594356.37356412"/>
    <n v="614827195.01999998"/>
    <n v="0"/>
    <n v="0"/>
    <n v="2.3186206817626953E-3"/>
    <n v="171494419.37124553"/>
    <n v="0"/>
    <n v="0"/>
    <n v="786321614.39356411"/>
    <n v="0"/>
    <n v="786321614.39356411"/>
    <n v="401605348.69"/>
    <n v="384716265.70356411"/>
    <x v="40"/>
  </r>
  <r>
    <x v="9"/>
    <s v="BOYACÁ"/>
    <s v="15469"/>
    <s v="MUNICIPIO DE MONIQUIRÁ (BOYACÁ)"/>
    <n v="1798811330"/>
    <n v="0"/>
    <n v="0"/>
    <n v="413181370"/>
    <n v="0"/>
    <n v="0"/>
    <n v="2211992700"/>
    <n v="5.6781768798828125E-3"/>
    <n v="602808.0678918222"/>
    <n v="0"/>
    <n v="0"/>
    <n v="0"/>
    <n v="2212595508.0735698"/>
    <n v="1479100462.1799998"/>
    <n v="0"/>
    <n v="0"/>
    <n v="5.6781768798828125E-3"/>
    <n v="413784178.06789184"/>
    <n v="0"/>
    <n v="0"/>
    <n v="1892884640.2535698"/>
    <n v="0"/>
    <n v="1892884640.2535698"/>
    <n v="0"/>
    <n v="1892884640.2535698"/>
    <x v="40"/>
  </r>
  <r>
    <x v="9"/>
    <s v="BOYACÁ"/>
    <s v="15491"/>
    <s v="MUNICIPIO DE NOBSA (BOYACÁ)"/>
    <n v="1120875917"/>
    <n v="0"/>
    <n v="0"/>
    <n v="254460102"/>
    <n v="0"/>
    <n v="0"/>
    <n v="1375336019"/>
    <n v="4.2117834091186523E-3"/>
    <n v="372743.4281555434"/>
    <n v="0"/>
    <n v="0"/>
    <n v="0"/>
    <n v="1375708762.4323676"/>
    <n v="920057658.12000012"/>
    <n v="0"/>
    <n v="0"/>
    <n v="4.2117834091186523E-3"/>
    <n v="254832845.42815554"/>
    <n v="0"/>
    <n v="0"/>
    <n v="1174890503.5523674"/>
    <n v="0"/>
    <n v="1174890503.5523674"/>
    <n v="0"/>
    <n v="1174890503.5523674"/>
    <x v="40"/>
  </r>
  <r>
    <x v="9"/>
    <s v="BOYACÁ"/>
    <s v="15494"/>
    <s v="MUNICIPIO DE NUEVO COLÓN (BOYACÁ)"/>
    <n v="877542051"/>
    <n v="0"/>
    <n v="0"/>
    <n v="198842164"/>
    <n v="0"/>
    <n v="0"/>
    <n v="1076384215"/>
    <n v="-3.8652420043945313E-3"/>
    <n v="291419.13715995179"/>
    <n v="0"/>
    <n v="0"/>
    <n v="0"/>
    <n v="1076675634.1332948"/>
    <n v="720177883.54999995"/>
    <n v="0"/>
    <n v="0"/>
    <n v="-3.8652420043945313E-3"/>
    <n v="199133583.13715994"/>
    <n v="0"/>
    <n v="0"/>
    <n v="919311466.68329465"/>
    <n v="0"/>
    <n v="919311466.68329465"/>
    <n v="136852993"/>
    <n v="782458473.68329465"/>
    <x v="40"/>
  </r>
  <r>
    <x v="9"/>
    <s v="BOYACÁ"/>
    <s v="15516"/>
    <s v="MUNICIPIO DE PAIPA (BOYACÁ)"/>
    <n v="1861706978"/>
    <n v="0"/>
    <n v="0"/>
    <n v="420290591"/>
    <n v="0"/>
    <n v="0"/>
    <n v="2281997569"/>
    <n v="-4.7900676727294922E-3"/>
    <n v="616927.64631297626"/>
    <n v="0"/>
    <n v="0"/>
    <n v="0"/>
    <n v="2282614496.6415229"/>
    <n v="1526999758.1700001"/>
    <n v="0"/>
    <n v="0"/>
    <n v="-4.7900676727294922E-3"/>
    <n v="420907518.64631295"/>
    <n v="0"/>
    <n v="0"/>
    <n v="1947907276.811523"/>
    <n v="0"/>
    <n v="1947907276.811523"/>
    <n v="391705799"/>
    <n v="1556201477.811523"/>
    <x v="40"/>
  </r>
  <r>
    <x v="9"/>
    <s v="BOYACÁ"/>
    <s v="15537"/>
    <s v="MUNICIPIO DE PAZ DE RÍO (BOYACÁ)"/>
    <n v="671926288"/>
    <n v="0"/>
    <n v="0"/>
    <n v="156736838"/>
    <n v="0"/>
    <n v="0"/>
    <n v="828663126"/>
    <n v="2.0728111267089844E-3"/>
    <n v="227368.22405367219"/>
    <n v="0"/>
    <n v="0"/>
    <n v="0"/>
    <n v="828890494.22612643"/>
    <n v="553660673.98000002"/>
    <n v="0"/>
    <n v="0"/>
    <n v="2.0728111267089844E-3"/>
    <n v="156964206.22405368"/>
    <n v="0"/>
    <n v="0"/>
    <n v="710624880.20612645"/>
    <n v="0"/>
    <n v="710624880.20612645"/>
    <n v="161077976.97"/>
    <n v="549546903.23612642"/>
    <x v="40"/>
  </r>
  <r>
    <x v="9"/>
    <s v="BOYACÁ"/>
    <s v="15646"/>
    <s v="MUNICIPIO DE SAMACÁ (BOYACÁ)"/>
    <n v="1784630845"/>
    <n v="0"/>
    <n v="0"/>
    <n v="401865307"/>
    <n v="0"/>
    <n v="0"/>
    <n v="2186496152"/>
    <n v="-4.8627853393554688E-3"/>
    <n v="590381.29875922657"/>
    <n v="0"/>
    <n v="0"/>
    <n v="0"/>
    <n v="2187086533.2938967"/>
    <n v="1463192876.3499999"/>
    <n v="0"/>
    <n v="0"/>
    <n v="-4.8627853393554688E-3"/>
    <n v="402455688.29875922"/>
    <n v="0"/>
    <n v="0"/>
    <n v="1865648564.6438963"/>
    <n v="0"/>
    <n v="1865648564.6438963"/>
    <n v="326648208"/>
    <n v="1539000356.6438963"/>
    <x v="40"/>
  </r>
  <r>
    <x v="9"/>
    <s v="BOYACÁ"/>
    <s v="15660"/>
    <s v="MUNICIPIO DE SAN EDUARDO (BOYACÁ)"/>
    <n v="415298432"/>
    <n v="0"/>
    <n v="0"/>
    <n v="95524846"/>
    <n v="0"/>
    <n v="0"/>
    <n v="510823278"/>
    <n v="19619202.620256722"/>
    <n v="139229.95986528837"/>
    <n v="0"/>
    <n v="0"/>
    <n v="0"/>
    <n v="530581710.58012199"/>
    <n v="341618069.45000005"/>
    <n v="0"/>
    <n v="0"/>
    <n v="19619202.620256722"/>
    <n v="95664075.959865287"/>
    <n v="0"/>
    <n v="0"/>
    <n v="456901348.03012204"/>
    <n v="0"/>
    <n v="456901348.03012204"/>
    <n v="235544494.75999999"/>
    <n v="221356853.27012205"/>
    <x v="40"/>
  </r>
  <r>
    <x v="9"/>
    <s v="BOYACÁ"/>
    <s v="15667"/>
    <s v="MUNICIPIO DE SAN LUIS DE GACENO (BOYACÁ)"/>
    <n v="745139988"/>
    <n v="0"/>
    <n v="0"/>
    <n v="176568579"/>
    <n v="0"/>
    <n v="0"/>
    <n v="921708567"/>
    <n v="5.1391124725341797E-4"/>
    <n v="254642.79651863588"/>
    <n v="0"/>
    <n v="0"/>
    <n v="0"/>
    <n v="921963209.79703259"/>
    <n v="615478330.66999996"/>
    <n v="0"/>
    <n v="0"/>
    <n v="5.1391124725341797E-4"/>
    <n v="176823221.79651862"/>
    <n v="0"/>
    <n v="0"/>
    <n v="792301552.46703243"/>
    <n v="0"/>
    <n v="792301552.46703243"/>
    <n v="0"/>
    <n v="792301552.46703243"/>
    <x v="40"/>
  </r>
  <r>
    <x v="9"/>
    <s v="BOYACÁ"/>
    <s v="15676"/>
    <s v="MUNICIPIO DE SAN MIGUEL DE SEMA (BOYACÁ)"/>
    <n v="717411677"/>
    <n v="0"/>
    <n v="0"/>
    <n v="164653114"/>
    <n v="0"/>
    <n v="0"/>
    <n v="882064791"/>
    <n v="-1.7011165618896484E-3"/>
    <n v="240257.36200825233"/>
    <n v="0"/>
    <n v="0"/>
    <n v="0"/>
    <n v="882305048.3603071"/>
    <n v="589830947.67000008"/>
    <n v="0"/>
    <n v="0"/>
    <n v="-1.7011165618896484E-3"/>
    <n v="164893371.36200824"/>
    <n v="0"/>
    <n v="0"/>
    <n v="754724319.03030717"/>
    <n v="0"/>
    <n v="754724319.03030717"/>
    <n v="529413167"/>
    <n v="225311152.03030717"/>
    <x v="40"/>
  </r>
  <r>
    <x v="9"/>
    <s v="BOYACÁ"/>
    <s v="15690"/>
    <s v="MUNICIPIO DE SANTA MARÍA (BOYACÁ)"/>
    <n v="647011308"/>
    <n v="0"/>
    <n v="0"/>
    <n v="151656098"/>
    <n v="0"/>
    <n v="0"/>
    <n v="798667406"/>
    <n v="-4.4448375701904297E-3"/>
    <n v="219717.10270795663"/>
    <n v="0"/>
    <n v="0"/>
    <n v="0"/>
    <n v="798887123.09826314"/>
    <n v="533525728.14000005"/>
    <n v="0"/>
    <n v="0"/>
    <n v="-4.4448375701904297E-3"/>
    <n v="151875815.10270795"/>
    <n v="0"/>
    <n v="0"/>
    <n v="685401543.23826313"/>
    <n v="0"/>
    <n v="685401543.23826313"/>
    <n v="0"/>
    <n v="685401543.23826313"/>
    <x v="40"/>
  </r>
  <r>
    <x v="9"/>
    <s v="BOYACÁ"/>
    <s v="15693"/>
    <s v="MUNICIPIO DE SANTA ROSA DE VITERBO (BOYACÁ)"/>
    <n v="1080685185"/>
    <n v="0"/>
    <n v="0"/>
    <n v="247336363"/>
    <n v="0"/>
    <n v="0"/>
    <n v="1328021548"/>
    <n v="-2.7827024459838867E-3"/>
    <n v="361296.637829196"/>
    <n v="0"/>
    <n v="0"/>
    <n v="0"/>
    <n v="1328382844.6350465"/>
    <n v="888157976.98000002"/>
    <n v="0"/>
    <n v="0"/>
    <n v="-2.7827024459838867E-3"/>
    <n v="247697659.63782918"/>
    <n v="0"/>
    <n v="0"/>
    <n v="1135855636.6150465"/>
    <n v="0"/>
    <n v="1135855636.6150465"/>
    <n v="879625073.16999996"/>
    <n v="256230563.44504654"/>
    <x v="40"/>
  </r>
  <r>
    <x v="9"/>
    <s v="BOYACÁ"/>
    <s v="15757"/>
    <s v="MUNICIPIO DE SOCHA (BOYACÁ)"/>
    <n v="897090429"/>
    <n v="0"/>
    <n v="0"/>
    <n v="207685702"/>
    <n v="0"/>
    <n v="0"/>
    <n v="1104776131"/>
    <n v="3.6914348602294922E-3"/>
    <n v="301975.95875283482"/>
    <n v="0"/>
    <n v="0"/>
    <n v="0"/>
    <n v="1105078106.9624443"/>
    <n v="738432148.16999996"/>
    <n v="0"/>
    <n v="0"/>
    <n v="3.6914348602294922E-3"/>
    <n v="207987677.95875284"/>
    <n v="0"/>
    <n v="0"/>
    <n v="946419826.13244426"/>
    <n v="0"/>
    <n v="946419826.13244426"/>
    <n v="663046864"/>
    <n v="283372962.13244426"/>
    <x v="40"/>
  </r>
  <r>
    <x v="9"/>
    <s v="BOYACÁ"/>
    <s v="15798"/>
    <s v="MUNICIPIO DE TENZA (BOYACÁ)"/>
    <n v="625706318"/>
    <n v="0"/>
    <n v="0"/>
    <n v="146213890"/>
    <n v="0"/>
    <n v="0"/>
    <n v="771920208"/>
    <n v="4.1540861129760742E-3"/>
    <n v="212080.23525002075"/>
    <n v="0"/>
    <n v="0"/>
    <n v="0"/>
    <n v="772132288.23940408"/>
    <n v="515717930.93999994"/>
    <n v="0"/>
    <n v="0"/>
    <n v="4.1540861129760742E-3"/>
    <n v="146425970.23525003"/>
    <n v="0"/>
    <n v="0"/>
    <n v="662143901.17940402"/>
    <n v="0"/>
    <n v="662143901.17940402"/>
    <n v="480829071"/>
    <n v="181314830.17940402"/>
    <x v="40"/>
  </r>
  <r>
    <x v="9"/>
    <s v="BOYACÁ"/>
    <s v="15806"/>
    <s v="MUNICIPIO DE TIBASOSA (BOYACÁ)"/>
    <n v="1115417795"/>
    <n v="0"/>
    <n v="0"/>
    <n v="251684731"/>
    <n v="0"/>
    <n v="0"/>
    <n v="1367102526"/>
    <n v="6.9637298583984375E-3"/>
    <n v="369543.8221463816"/>
    <n v="0"/>
    <n v="0"/>
    <n v="0"/>
    <n v="1367472069.8291101"/>
    <n v="914815343.71999991"/>
    <n v="0"/>
    <n v="0"/>
    <n v="6.9637298583984375E-3"/>
    <n v="252054274.82214639"/>
    <n v="0"/>
    <n v="0"/>
    <n v="1166869618.5491099"/>
    <n v="0"/>
    <n v="1166869618.5491099"/>
    <n v="0"/>
    <n v="1166869618.5491099"/>
    <x v="40"/>
  </r>
  <r>
    <x v="9"/>
    <s v="BOYACÁ"/>
    <s v="15820"/>
    <s v="MUNICIPIO DE TÓPAGA (BOYACÁ)"/>
    <n v="618612857"/>
    <n v="0"/>
    <n v="0"/>
    <n v="141630292"/>
    <n v="0"/>
    <n v="0"/>
    <n v="760243149"/>
    <n v="-5.3189992904663086E-3"/>
    <n v="206848.93785921743"/>
    <n v="0"/>
    <n v="0"/>
    <n v="0"/>
    <n v="760449997.93254018"/>
    <n v="508434186.86000001"/>
    <n v="0"/>
    <n v="0"/>
    <n v="-5.3189992904663086E-3"/>
    <n v="141837140.93785921"/>
    <n v="0"/>
    <n v="0"/>
    <n v="650271327.79254019"/>
    <n v="0"/>
    <n v="650271327.79254019"/>
    <n v="0"/>
    <n v="650271327.79254019"/>
    <x v="40"/>
  </r>
  <r>
    <x v="9"/>
    <s v="BOYACÁ"/>
    <s v="15832"/>
    <s v="MUNICIPIO DE TUNUNGUÁ (BOYACÁ)"/>
    <n v="379395685"/>
    <n v="0"/>
    <n v="0"/>
    <n v="85281688"/>
    <n v="0"/>
    <n v="0"/>
    <n v="464677373"/>
    <n v="-3.6632418632507324E-3"/>
    <n v="125569.30422212965"/>
    <n v="0"/>
    <n v="0"/>
    <n v="0"/>
    <n v="464802942.30055887"/>
    <n v="311160055.79999995"/>
    <n v="0"/>
    <n v="0"/>
    <n v="-3.6632418632507324E-3"/>
    <n v="85407257.304222137"/>
    <n v="0"/>
    <n v="0"/>
    <n v="396567313.10055888"/>
    <n v="0"/>
    <n v="396567313.10055888"/>
    <n v="0"/>
    <n v="396567313.10055888"/>
    <x v="40"/>
  </r>
  <r>
    <x v="9"/>
    <s v="BOYACÁ"/>
    <s v="15835"/>
    <s v="MUNICIPIO DE TURMEQUÉ (BOYACÁ)"/>
    <n v="823304570"/>
    <n v="0"/>
    <n v="0"/>
    <n v="194690463"/>
    <n v="0"/>
    <n v="0"/>
    <n v="1017995033"/>
    <n v="2.8681755065917969E-3"/>
    <n v="280913.40965797071"/>
    <n v="0"/>
    <n v="0"/>
    <n v="0"/>
    <n v="1018275946.4125261"/>
    <n v="679683242.71000004"/>
    <n v="0"/>
    <n v="0"/>
    <n v="2.8681755065917969E-3"/>
    <n v="194971376.40965798"/>
    <n v="0"/>
    <n v="0"/>
    <n v="874654619.12252617"/>
    <n v="0"/>
    <n v="874654619.12252617"/>
    <n v="637652085.75"/>
    <n v="237002533.37252617"/>
    <x v="40"/>
  </r>
  <r>
    <x v="9"/>
    <s v="BOYACÁ"/>
    <s v="15837"/>
    <s v="MUNICIPIO DE TUTA (BOYACÁ)"/>
    <n v="1167362959"/>
    <n v="0"/>
    <n v="0"/>
    <n v="264605175"/>
    <n v="0"/>
    <n v="0"/>
    <n v="1431968134"/>
    <n v="-3.7240982055664063E-3"/>
    <n v="387766.40836926037"/>
    <n v="0"/>
    <n v="0"/>
    <n v="0"/>
    <n v="1432355900.4046452"/>
    <n v="957915743.30999994"/>
    <n v="0"/>
    <n v="0"/>
    <n v="-3.7240982055664063E-3"/>
    <n v="264992941.40836927"/>
    <n v="0"/>
    <n v="0"/>
    <n v="1222908684.7146451"/>
    <n v="0"/>
    <n v="1222908684.7146451"/>
    <n v="89881099.920000002"/>
    <n v="1133027584.7946451"/>
    <x v="40"/>
  </r>
  <r>
    <x v="9"/>
    <s v="BOYACÁ"/>
    <s v="15861"/>
    <s v="MUNICIPIO DE VENTAQUEMADA (BOYACÁ)"/>
    <n v="1465696524"/>
    <n v="0"/>
    <n v="0"/>
    <n v="332195075"/>
    <n v="0"/>
    <n v="0"/>
    <n v="1797891599"/>
    <n v="949175555.25589657"/>
    <n v="486925.39402500668"/>
    <n v="0"/>
    <n v="0"/>
    <n v="0"/>
    <n v="2747554079.6499214"/>
    <n v="1202824764.5799999"/>
    <n v="0"/>
    <n v="0"/>
    <n v="949175555.25589657"/>
    <n v="332682000.39402503"/>
    <n v="0"/>
    <n v="0"/>
    <n v="2484682320.2299213"/>
    <n v="0"/>
    <n v="2484682320.2299213"/>
    <n v="178589556.75999999"/>
    <n v="2306092763.4699211"/>
    <x v="40"/>
  </r>
  <r>
    <x v="9"/>
    <s v="CALDAS"/>
    <s v="17013"/>
    <s v="MUNICIPIO DE AGUADAS (CALDAS)"/>
    <n v="1597799915"/>
    <n v="0"/>
    <n v="0"/>
    <n v="370914216"/>
    <n v="0"/>
    <n v="0"/>
    <n v="1968714131"/>
    <n v="-5.07354736328125E-3"/>
    <n v="538888.82724451344"/>
    <n v="0"/>
    <n v="0"/>
    <n v="0"/>
    <n v="1969253019.822171"/>
    <n v="1315702978.02"/>
    <n v="0"/>
    <n v="0"/>
    <n v="-5.07354736328125E-3"/>
    <n v="371453104.82724452"/>
    <n v="0"/>
    <n v="0"/>
    <n v="1687156082.842171"/>
    <n v="0"/>
    <n v="1687156082.842171"/>
    <n v="0"/>
    <n v="1687156082.842171"/>
    <x v="41"/>
  </r>
  <r>
    <x v="9"/>
    <s v="CALDAS"/>
    <s v="17042"/>
    <s v="MUNICIPIO DE ANSERMA (CALDAS)"/>
    <n v="1944463035"/>
    <n v="0"/>
    <n v="0"/>
    <n v="447564205"/>
    <n v="0"/>
    <n v="0"/>
    <n v="2392027240"/>
    <n v="2.6106834411621094E-4"/>
    <n v="652305.9004760402"/>
    <n v="0"/>
    <n v="0"/>
    <n v="0"/>
    <n v="2392679545.9007373"/>
    <n v="1599280218.5100002"/>
    <n v="0"/>
    <n v="0"/>
    <n v="2.6106834411621094E-4"/>
    <n v="448216510.90047604"/>
    <n v="0"/>
    <n v="0"/>
    <n v="2047496729.4107373"/>
    <n v="0"/>
    <n v="2047496729.4107373"/>
    <n v="0"/>
    <n v="2047496729.4107373"/>
    <x v="41"/>
  </r>
  <r>
    <x v="9"/>
    <s v="CALDAS"/>
    <s v="17050"/>
    <s v="MUNICIPIO DE ARANZAZU (CALDAS)"/>
    <n v="1018749500"/>
    <n v="0"/>
    <n v="0"/>
    <n v="237294033"/>
    <n v="0"/>
    <n v="0"/>
    <n v="1256043533"/>
    <n v="2.0781755447387695E-3"/>
    <n v="344324.90601156617"/>
    <n v="0"/>
    <n v="0"/>
    <n v="0"/>
    <n v="1256387857.9080896"/>
    <n v="839378419.94000006"/>
    <n v="0"/>
    <n v="0"/>
    <n v="2.0781755447387695E-3"/>
    <n v="237638357.90601155"/>
    <n v="0"/>
    <n v="0"/>
    <n v="1077016777.8480897"/>
    <n v="0"/>
    <n v="1077016777.8480897"/>
    <n v="0"/>
    <n v="1077016777.8480897"/>
    <x v="41"/>
  </r>
  <r>
    <x v="9"/>
    <s v="CALDAS"/>
    <s v="17088"/>
    <s v="MUNICIPIO DE BELALCÁZAR (CALDAS)"/>
    <n v="1141956257"/>
    <n v="0"/>
    <n v="0"/>
    <n v="265166912"/>
    <n v="0"/>
    <n v="0"/>
    <n v="1407123169"/>
    <n v="622033503.79295111"/>
    <n v="385419.73582191649"/>
    <n v="0"/>
    <n v="0"/>
    <n v="0"/>
    <n v="2029542092.5287731"/>
    <n v="940450903.55999994"/>
    <n v="0"/>
    <n v="0"/>
    <n v="622033503.79295111"/>
    <n v="265552331.7358219"/>
    <n v="0"/>
    <n v="0"/>
    <n v="1828036739.088773"/>
    <n v="0"/>
    <n v="1828036739.088773"/>
    <n v="190054664"/>
    <n v="1637982075.088773"/>
    <x v="41"/>
  </r>
  <r>
    <x v="9"/>
    <s v="CALDAS"/>
    <s v="17174"/>
    <s v="MUNICIPIO DE CHINCHINÁ (CALDAS)"/>
    <n v="2476440081"/>
    <n v="0"/>
    <n v="0"/>
    <n v="570081304"/>
    <n v="0"/>
    <n v="0"/>
    <n v="3046521385"/>
    <n v="-4.7445297241210938E-3"/>
    <n v="830961.42140887643"/>
    <n v="0"/>
    <n v="0"/>
    <n v="0"/>
    <n v="3047352346.4166641"/>
    <n v="2036910221.2999997"/>
    <n v="0"/>
    <n v="0"/>
    <n v="-4.7445297241210938E-3"/>
    <n v="570912265.42140889"/>
    <n v="0"/>
    <n v="0"/>
    <n v="2607822486.7166643"/>
    <n v="0"/>
    <n v="2607822486.7166643"/>
    <n v="0"/>
    <n v="2607822486.7166643"/>
    <x v="41"/>
  </r>
  <r>
    <x v="9"/>
    <s v="CALDAS"/>
    <s v="17272"/>
    <s v="MUNICIPIO DE FILADELFIA (CALDAS)"/>
    <n v="1100508395"/>
    <n v="0"/>
    <n v="0"/>
    <n v="257644128"/>
    <n v="0"/>
    <n v="0"/>
    <n v="1358152523"/>
    <n v="-4.75311279296875E-3"/>
    <n v="373206.3455557815"/>
    <n v="0"/>
    <n v="0"/>
    <n v="0"/>
    <n v="1358525729.3408027"/>
    <n v="907335228.52999997"/>
    <n v="0"/>
    <n v="0"/>
    <n v="-4.75311279296875E-3"/>
    <n v="258017334.34555578"/>
    <n v="0"/>
    <n v="0"/>
    <n v="1165352562.8708026"/>
    <n v="76172511"/>
    <n v="1241525073.8708026"/>
    <n v="65598458"/>
    <n v="1175926615.8708026"/>
    <x v="41"/>
  </r>
  <r>
    <x v="9"/>
    <s v="CALDAS"/>
    <s v="17380"/>
    <s v="MUNICIPIO DE LA DORADA (CALDAS)"/>
    <n v="3641551086"/>
    <n v="0"/>
    <n v="0"/>
    <n v="826941993"/>
    <n v="0"/>
    <n v="0"/>
    <n v="4468493079"/>
    <n v="-1.4829635620117188E-4"/>
    <n v="1211244.6409080783"/>
    <n v="0"/>
    <n v="0"/>
    <n v="0"/>
    <n v="4469704323.6407595"/>
    <n v="2989383210.7200003"/>
    <n v="0"/>
    <n v="0"/>
    <n v="-1.4829635620117188E-4"/>
    <n v="828153237.64090812"/>
    <n v="0"/>
    <n v="0"/>
    <n v="3817536448.3607602"/>
    <n v="0"/>
    <n v="3817536448.3607602"/>
    <n v="0"/>
    <n v="3817536448.3607602"/>
    <x v="41"/>
  </r>
  <r>
    <x v="9"/>
    <s v="CALDAS"/>
    <s v="17388"/>
    <s v="MUNICIPIO DE LA MERCED (CALDAS)"/>
    <n v="704669882"/>
    <n v="0"/>
    <n v="0"/>
    <n v="166525533"/>
    <n v="0"/>
    <n v="0"/>
    <n v="871195415"/>
    <n v="-2.0122528076171875E-4"/>
    <n v="240490.00259761867"/>
    <n v="0"/>
    <n v="0"/>
    <n v="0"/>
    <n v="871435905.00239635"/>
    <n v="581748533.83999991"/>
    <n v="0"/>
    <n v="0"/>
    <n v="-2.0122528076171875E-4"/>
    <n v="166766023.00259763"/>
    <n v="0"/>
    <n v="0"/>
    <n v="748514556.84239626"/>
    <n v="0"/>
    <n v="748514556.84239626"/>
    <n v="0"/>
    <n v="748514556.84239626"/>
    <x v="41"/>
  </r>
  <r>
    <x v="9"/>
    <s v="CALDAS"/>
    <s v="17433"/>
    <s v="MUNICIPIO DE MANZANARES (CALDAS)"/>
    <n v="1799979335"/>
    <n v="0"/>
    <n v="0"/>
    <n v="416335446"/>
    <n v="0"/>
    <n v="0"/>
    <n v="2216314781"/>
    <n v="-7.7211856842041016E-3"/>
    <n v="605753.01008901349"/>
    <n v="0"/>
    <n v="0"/>
    <n v="0"/>
    <n v="2216920534.002368"/>
    <n v="1481532433.8299999"/>
    <n v="0"/>
    <n v="0"/>
    <n v="-7.7211856842041016E-3"/>
    <n v="416941199.01008904"/>
    <n v="0"/>
    <n v="0"/>
    <n v="1898473632.8323679"/>
    <n v="0"/>
    <n v="1898473632.8323679"/>
    <n v="1747575224"/>
    <n v="150898408.8323679"/>
    <x v="41"/>
  </r>
  <r>
    <x v="9"/>
    <s v="CALDAS"/>
    <s v="17444"/>
    <s v="MUNICIPIO DE MARQUETALIA (CALDAS)"/>
    <n v="1385460101"/>
    <n v="0"/>
    <n v="0"/>
    <n v="316974047"/>
    <n v="0"/>
    <n v="0"/>
    <n v="1702434148"/>
    <n v="2.0835399627685547E-3"/>
    <n v="463079.95417531003"/>
    <n v="0"/>
    <n v="0"/>
    <n v="0"/>
    <n v="1702897227.9562588"/>
    <n v="1138587569.3899999"/>
    <n v="0"/>
    <n v="0"/>
    <n v="2.0835399627685547E-3"/>
    <n v="317437126.95417529"/>
    <n v="0"/>
    <n v="0"/>
    <n v="1456024696.3462586"/>
    <n v="0"/>
    <n v="1456024696.3462586"/>
    <n v="0"/>
    <n v="1456024696.3462586"/>
    <x v="41"/>
  </r>
  <r>
    <x v="9"/>
    <s v="CALDAS"/>
    <s v="17446"/>
    <s v="MUNICIPIO DE MARULANDA (CALDAS)"/>
    <n v="516814239"/>
    <n v="0"/>
    <n v="0"/>
    <n v="118564129"/>
    <n v="0"/>
    <n v="0"/>
    <n v="635378368"/>
    <n v="6.244361400604248E-3"/>
    <n v="172940.77821065762"/>
    <n v="0"/>
    <n v="0"/>
    <n v="0"/>
    <n v="635551308.78445506"/>
    <n v="424841688.37"/>
    <n v="0"/>
    <n v="0"/>
    <n v="6.244361400604248E-3"/>
    <n v="118737069.77821065"/>
    <n v="0"/>
    <n v="0"/>
    <n v="543578758.15445507"/>
    <n v="0"/>
    <n v="543578758.15445507"/>
    <n v="0"/>
    <n v="543578758.15445507"/>
    <x v="41"/>
  </r>
  <r>
    <x v="9"/>
    <s v="CALDAS"/>
    <s v="17486"/>
    <s v="MUNICIPIO DE NEIRA (CALDAS)"/>
    <n v="2015012429"/>
    <n v="0"/>
    <n v="0"/>
    <n v="456243041"/>
    <n v="0"/>
    <n v="0"/>
    <n v="2471255470"/>
    <n v="4.3227672576904297E-3"/>
    <n v="668989.59761886578"/>
    <n v="0"/>
    <n v="0"/>
    <n v="0"/>
    <n v="2471924459.6019421"/>
    <n v="1653429358.5900002"/>
    <n v="0"/>
    <n v="0"/>
    <n v="4.3227672576904297E-3"/>
    <n v="456912030.59761888"/>
    <n v="0"/>
    <n v="0"/>
    <n v="2110341389.1919417"/>
    <n v="0"/>
    <n v="2110341389.1919417"/>
    <n v="0"/>
    <n v="2110341389.1919417"/>
    <x v="41"/>
  </r>
  <r>
    <x v="9"/>
    <s v="CALDAS"/>
    <s v="17513"/>
    <s v="MUNICIPIO DE PÁCORA (CALDAS)"/>
    <n v="1098159198"/>
    <n v="0"/>
    <n v="0"/>
    <n v="260502060"/>
    <n v="0"/>
    <n v="0"/>
    <n v="1358661258"/>
    <n v="-3.2992362976074219E-3"/>
    <n v="375600.37422660005"/>
    <n v="0"/>
    <n v="0"/>
    <n v="0"/>
    <n v="1359036858.3709273"/>
    <n v="907117872.31000006"/>
    <n v="0"/>
    <n v="0"/>
    <n v="-3.2992362976074219E-3"/>
    <n v="260877660.3742266"/>
    <n v="0"/>
    <n v="0"/>
    <n v="1167995532.6809275"/>
    <n v="0"/>
    <n v="1167995532.6809275"/>
    <n v="0"/>
    <n v="1167995532.6809275"/>
    <x v="41"/>
  </r>
  <r>
    <x v="9"/>
    <s v="CALDAS"/>
    <s v="17524"/>
    <s v="MUNICIPIO DE PALESTINA (CALDAS)"/>
    <n v="1499441565"/>
    <n v="0"/>
    <n v="0"/>
    <n v="344203471"/>
    <n v="0"/>
    <n v="0"/>
    <n v="1843645036"/>
    <n v="-7.13348388671875E-4"/>
    <n v="502203.37499125843"/>
    <n v="0"/>
    <n v="0"/>
    <n v="0"/>
    <n v="1844147239.3742778"/>
    <n v="1232741170.3899999"/>
    <n v="0"/>
    <n v="0"/>
    <n v="-7.13348388671875E-4"/>
    <n v="344705674.37499124"/>
    <n v="0"/>
    <n v="0"/>
    <n v="1577446844.7642777"/>
    <n v="0"/>
    <n v="1577446844.7642777"/>
    <n v="0"/>
    <n v="1577446844.7642777"/>
    <x v="41"/>
  </r>
  <r>
    <x v="9"/>
    <s v="CALDAS"/>
    <s v="17541"/>
    <s v="MUNICIPIO DE PENSILVANIA (CALDAS)"/>
    <n v="1842893971"/>
    <n v="0"/>
    <n v="0"/>
    <n v="421718164"/>
    <n v="0"/>
    <n v="0"/>
    <n v="2264612135"/>
    <n v="8.2983970642089844E-3"/>
    <n v="615989.29666513216"/>
    <n v="0"/>
    <n v="0"/>
    <n v="0"/>
    <n v="2265228124.3049636"/>
    <n v="1514475381.6500003"/>
    <n v="0"/>
    <n v="0"/>
    <n v="8.2983970642089844E-3"/>
    <n v="422334153.29666513"/>
    <n v="0"/>
    <n v="0"/>
    <n v="1936809534.9549639"/>
    <n v="0"/>
    <n v="1936809534.9549639"/>
    <n v="1570325167.6400001"/>
    <n v="366484367.31496382"/>
    <x v="41"/>
  </r>
  <r>
    <x v="9"/>
    <s v="CALDAS"/>
    <s v="17614"/>
    <s v="MUNICIPIO DE RIOSUCIO (CALDAS)"/>
    <n v="3179285008"/>
    <n v="0"/>
    <n v="0"/>
    <n v="714520357"/>
    <n v="0"/>
    <n v="0"/>
    <n v="3893805365"/>
    <n v="1.8720626831054688E-3"/>
    <n v="1050613.5658496437"/>
    <n v="0"/>
    <n v="0"/>
    <n v="0"/>
    <n v="3894855978.5677218"/>
    <n v="2606125974.0999999"/>
    <n v="0"/>
    <n v="0"/>
    <n v="1.8720626831054688E-3"/>
    <n v="715570970.56584966"/>
    <n v="0"/>
    <n v="0"/>
    <n v="3321696944.6677217"/>
    <n v="0"/>
    <n v="3321696944.6677217"/>
    <n v="0"/>
    <n v="3321696944.6677217"/>
    <x v="41"/>
  </r>
  <r>
    <x v="9"/>
    <s v="CALDAS"/>
    <s v="17616"/>
    <s v="MUNICIPIO DE RISARALDA (CALDAS)"/>
    <n v="990101268"/>
    <n v="0"/>
    <n v="0"/>
    <n v="230458647"/>
    <n v="0"/>
    <n v="0"/>
    <n v="1220559915"/>
    <n v="-5.3354501724243164E-3"/>
    <n v="334512.84710803843"/>
    <n v="0"/>
    <n v="0"/>
    <n v="0"/>
    <n v="1220894427.8417728"/>
    <n v="815664780.08000004"/>
    <n v="0"/>
    <n v="0"/>
    <n v="-5.3354501724243164E-3"/>
    <n v="230793159.84710804"/>
    <n v="0"/>
    <n v="0"/>
    <n v="1046457939.9217726"/>
    <n v="0"/>
    <n v="1046457939.9217726"/>
    <n v="0"/>
    <n v="1046457939.9217726"/>
    <x v="41"/>
  </r>
  <r>
    <x v="9"/>
    <s v="CALDAS"/>
    <s v="17653"/>
    <s v="MUNICIPIO DE SALAMINA (CALDAS)"/>
    <n v="1212527213"/>
    <n v="0"/>
    <n v="0"/>
    <n v="285741133"/>
    <n v="0"/>
    <n v="0"/>
    <n v="1498268346"/>
    <n v="767347771.16178155"/>
    <n v="412997.78736827546"/>
    <n v="0"/>
    <n v="0"/>
    <n v="0"/>
    <n v="2266029114.9491496"/>
    <n v="1000676609.78"/>
    <n v="0"/>
    <n v="0"/>
    <n v="767347771.16178155"/>
    <n v="286154130.7873683"/>
    <n v="0"/>
    <n v="0"/>
    <n v="2054178511.7291498"/>
    <n v="0"/>
    <n v="2054178511.7291498"/>
    <n v="208367029.38999999"/>
    <n v="1845811482.33915"/>
    <x v="41"/>
  </r>
  <r>
    <x v="9"/>
    <s v="CALDAS"/>
    <s v="17662"/>
    <s v="MUNICIPIO DE SAMANÁ (CALDAS)"/>
    <n v="2078983152"/>
    <n v="0"/>
    <n v="0"/>
    <n v="475637561"/>
    <n v="0"/>
    <n v="0"/>
    <n v="2554620713"/>
    <n v="-1.9550323486328125E-4"/>
    <n v="694836.99716220715"/>
    <n v="0"/>
    <n v="0"/>
    <n v="0"/>
    <n v="2555315549.9969668"/>
    <n v="1708503935.6099999"/>
    <n v="0"/>
    <n v="0"/>
    <n v="-1.9550323486328125E-4"/>
    <n v="476332397.99716222"/>
    <n v="0"/>
    <n v="0"/>
    <n v="2184836333.6069665"/>
    <n v="0"/>
    <n v="2184836333.6069665"/>
    <n v="0"/>
    <n v="2184836333.6069665"/>
    <x v="41"/>
  </r>
  <r>
    <x v="9"/>
    <s v="CALDAS"/>
    <s v="17665"/>
    <s v="MUNICIPIO DE SAN JOSÉ (CALDAS)"/>
    <n v="897424367"/>
    <n v="0"/>
    <n v="0"/>
    <n v="205335611"/>
    <n v="0"/>
    <n v="0"/>
    <n v="1102759978"/>
    <n v="-4.4170618057250977E-3"/>
    <n v="300129.02217543678"/>
    <n v="0"/>
    <n v="0"/>
    <n v="0"/>
    <n v="1103060107.0177586"/>
    <n v="737513330.88999987"/>
    <n v="0"/>
    <n v="0"/>
    <n v="-4.4170618057250977E-3"/>
    <n v="205635740.02217543"/>
    <n v="0"/>
    <n v="0"/>
    <n v="943149070.90775824"/>
    <n v="0"/>
    <n v="943149070.90775824"/>
    <n v="0"/>
    <n v="943149070.90775824"/>
    <x v="41"/>
  </r>
  <r>
    <x v="9"/>
    <s v="CALDAS"/>
    <s v="17777"/>
    <s v="MUNICIPIO DE SUPÍA (CALDAS)"/>
    <n v="1916616092"/>
    <n v="0"/>
    <n v="0"/>
    <n v="433953670"/>
    <n v="0"/>
    <n v="0"/>
    <n v="2350569762"/>
    <n v="-2.5212764739990234E-3"/>
    <n v="636387.89225299458"/>
    <n v="0"/>
    <n v="0"/>
    <n v="0"/>
    <n v="2351206149.8897314"/>
    <n v="1572734428.8999996"/>
    <n v="0"/>
    <n v="0"/>
    <n v="-2.5212764739990234E-3"/>
    <n v="434590057.89225298"/>
    <n v="0"/>
    <n v="0"/>
    <n v="2007324486.7897313"/>
    <n v="0"/>
    <n v="2007324486.7897313"/>
    <n v="0"/>
    <n v="2007324486.7897313"/>
    <x v="41"/>
  </r>
  <r>
    <x v="9"/>
    <s v="CALDAS"/>
    <s v="17867"/>
    <s v="MUNICIPIO DE VICTORIA (CALDAS)"/>
    <n v="998214463"/>
    <n v="0"/>
    <n v="0"/>
    <n v="232806499"/>
    <n v="0"/>
    <n v="0"/>
    <n v="1231020962"/>
    <n v="5.1832199096679688E-4"/>
    <n v="337828.09973685164"/>
    <n v="0"/>
    <n v="0"/>
    <n v="0"/>
    <n v="1231358790.1002553"/>
    <n v="822668479.00999987"/>
    <n v="0"/>
    <n v="0"/>
    <n v="5.1832199096679688E-4"/>
    <n v="233144327.09973684"/>
    <n v="0"/>
    <n v="0"/>
    <n v="1055812806.110255"/>
    <n v="0"/>
    <n v="1055812806.110255"/>
    <n v="796085400.13999999"/>
    <n v="259727405.97025502"/>
    <x v="41"/>
  </r>
  <r>
    <x v="9"/>
    <s v="CALDAS"/>
    <s v="17873"/>
    <s v="MUNICIPIO DE VILLAMARÍA (CALDAS)"/>
    <n v="2372153313"/>
    <n v="0"/>
    <n v="0"/>
    <n v="527747316"/>
    <n v="0"/>
    <n v="0"/>
    <n v="2899900629"/>
    <n v="1789822240.9191694"/>
    <n v="778830.07531522703"/>
    <n v="0"/>
    <n v="0"/>
    <n v="0"/>
    <n v="4690501699.9944849"/>
    <n v="1941701974.6200004"/>
    <n v="0"/>
    <n v="0"/>
    <n v="1789822240.9191694"/>
    <n v="528526146.07531524"/>
    <n v="0"/>
    <n v="0"/>
    <n v="4260050361.6144848"/>
    <n v="0"/>
    <n v="4260050361.6144848"/>
    <n v="0"/>
    <n v="4260050361.6144848"/>
    <x v="41"/>
  </r>
  <r>
    <x v="9"/>
    <s v="CALDAS"/>
    <s v="17877"/>
    <s v="MUNICIPIO DE VITERBO (CALDAS)"/>
    <n v="1114452691"/>
    <n v="0"/>
    <n v="0"/>
    <n v="255394344"/>
    <n v="0"/>
    <n v="0"/>
    <n v="1369847035"/>
    <n v="2.6537179946899414E-3"/>
    <n v="372758.64626396063"/>
    <n v="0"/>
    <n v="0"/>
    <n v="0"/>
    <n v="1370219793.6489177"/>
    <n v="915964548.82000005"/>
    <n v="0"/>
    <n v="0"/>
    <n v="2.6537179946899414E-3"/>
    <n v="255767102.64626396"/>
    <n v="0"/>
    <n v="0"/>
    <n v="1171731651.4689178"/>
    <n v="0"/>
    <n v="1171731651.4689178"/>
    <n v="0"/>
    <n v="1171731651.4689178"/>
    <x v="41"/>
  </r>
  <r>
    <x v="9"/>
    <s v="CAUCA"/>
    <s v="19300"/>
    <s v="MUNICIPIO DE GUACHENÉ (CAUCA)"/>
    <n v="1626033510"/>
    <n v="0"/>
    <n v="0"/>
    <n v="371637457"/>
    <n v="0"/>
    <n v="0"/>
    <n v="1997670967"/>
    <n v="-2.6190280914306641E-3"/>
    <n v="543258.70280129625"/>
    <n v="0"/>
    <n v="0"/>
    <n v="0"/>
    <n v="1998214225.7001822"/>
    <n v="1336222534.5"/>
    <n v="0"/>
    <n v="0"/>
    <n v="-2.6190280914306641E-3"/>
    <n v="372180715.70280129"/>
    <n v="0"/>
    <n v="0"/>
    <n v="1708403250.2001822"/>
    <n v="0"/>
    <n v="1708403250.2001822"/>
    <n v="0"/>
    <n v="1708403250.2001822"/>
    <x v="42"/>
  </r>
  <r>
    <x v="9"/>
    <s v="CAUCA"/>
    <s v="19513"/>
    <s v="MUNICIPIO DE PADILLA (CAUCA)"/>
    <n v="856255225"/>
    <n v="0"/>
    <n v="0"/>
    <n v="197997818"/>
    <n v="0"/>
    <n v="0"/>
    <n v="1054253043"/>
    <n v="-7.294774055480957E-3"/>
    <n v="288244.12937934266"/>
    <n v="0"/>
    <n v="0"/>
    <n v="0"/>
    <n v="1054541287.1220846"/>
    <n v="704805912.83999991"/>
    <n v="0"/>
    <n v="0"/>
    <n v="-7.294774055480957E-3"/>
    <n v="198286062.12937933"/>
    <n v="0"/>
    <n v="0"/>
    <n v="903091974.96208453"/>
    <n v="0"/>
    <n v="903091974.96208453"/>
    <n v="0"/>
    <n v="903091974.96208453"/>
    <x v="42"/>
  </r>
  <r>
    <x v="9"/>
    <s v="CAUCA"/>
    <s v="19532"/>
    <s v="MUNICIPIO DE PATÍA (CAUCA)"/>
    <n v="2653757536"/>
    <n v="0"/>
    <n v="0"/>
    <n v="599927958"/>
    <n v="0"/>
    <n v="0"/>
    <n v="3253685494"/>
    <n v="-6.2384605407714844E-3"/>
    <n v="880494.25881434279"/>
    <n v="0"/>
    <n v="0"/>
    <n v="0"/>
    <n v="3254565988.2525759"/>
    <n v="2177392903.7199998"/>
    <n v="0"/>
    <n v="0"/>
    <n v="-6.2384605407714844E-3"/>
    <n v="600808452.25881433"/>
    <n v="0"/>
    <n v="0"/>
    <n v="2778201355.9725757"/>
    <n v="0"/>
    <n v="2778201355.9725757"/>
    <n v="1237062052.5"/>
    <n v="1541139303.4725757"/>
    <x v="42"/>
  </r>
  <r>
    <x v="9"/>
    <s v="CAUCA"/>
    <s v="19573"/>
    <s v="MUNICIPIO DE PUERTO TEJADA (CAUCA)"/>
    <n v="2318142712"/>
    <n v="0"/>
    <n v="0"/>
    <n v="528955589"/>
    <n v="0"/>
    <n v="0"/>
    <n v="2847098301"/>
    <n v="-8.5964202880859375E-3"/>
    <n v="773727.49639014469"/>
    <n v="0"/>
    <n v="0"/>
    <n v="0"/>
    <n v="2847872028.4877939"/>
    <n v="1904561126.6300001"/>
    <n v="0"/>
    <n v="0"/>
    <n v="-8.5964202880859375E-3"/>
    <n v="529729316.49639016"/>
    <n v="0"/>
    <n v="0"/>
    <n v="2434290443.117794"/>
    <n v="0"/>
    <n v="2434290443.117794"/>
    <n v="207238500"/>
    <n v="2227051943.117794"/>
    <x v="42"/>
  </r>
  <r>
    <x v="9"/>
    <s v="CAUCA"/>
    <s v="19698"/>
    <s v="MUNICIPIO DE SANTANDER DE QUILICHAO (CAUCA)"/>
    <n v="4725596038"/>
    <n v="0"/>
    <n v="0"/>
    <n v="1058514865"/>
    <n v="0"/>
    <n v="0"/>
    <n v="5784110903"/>
    <n v="-5.7888031005859375E-3"/>
    <n v="1558823.6437703297"/>
    <n v="0"/>
    <n v="0"/>
    <n v="0"/>
    <n v="5785669726.6379814"/>
    <n v="3872374792.9399996"/>
    <n v="0"/>
    <n v="0"/>
    <n v="-5.7888031005859375E-3"/>
    <n v="1060073688.6437703"/>
    <n v="0"/>
    <n v="0"/>
    <n v="4932448481.577981"/>
    <n v="0"/>
    <n v="4932448481.577981"/>
    <n v="0"/>
    <n v="4932448481.577981"/>
    <x v="42"/>
  </r>
  <r>
    <x v="9"/>
    <s v="CAUCA"/>
    <s v="19845"/>
    <s v="MUNICIPIO DE VILLA RICA (CAUCA)"/>
    <n v="1575915637"/>
    <n v="0"/>
    <n v="0"/>
    <n v="354794918"/>
    <n v="0"/>
    <n v="0"/>
    <n v="1930710555"/>
    <n v="-1.6450881958007813E-4"/>
    <n v="521450.04776140116"/>
    <n v="0"/>
    <n v="0"/>
    <n v="0"/>
    <n v="1931232005.0475969"/>
    <n v="1292287049.9099998"/>
    <n v="0"/>
    <n v="0"/>
    <n v="-1.6450881958007813E-4"/>
    <n v="355316368.04776138"/>
    <n v="0"/>
    <n v="0"/>
    <n v="1647603417.9575968"/>
    <n v="880194374"/>
    <n v="2527797791.9575968"/>
    <n v="0"/>
    <n v="2527797791.9575968"/>
    <x v="42"/>
  </r>
  <r>
    <x v="9"/>
    <s v="CESAR"/>
    <s v="20710"/>
    <s v="MUNICIPIO DE SAN ALBERTO (CESAR)"/>
    <n v="2160584805"/>
    <n v="0"/>
    <n v="0"/>
    <n v="481186471"/>
    <n v="0"/>
    <n v="0"/>
    <n v="2641771276"/>
    <n v="1.5914440155029297E-3"/>
    <n v="709992.54242602608"/>
    <n v="0"/>
    <n v="0"/>
    <n v="0"/>
    <n v="2642481268.5440178"/>
    <n v="1768904299.27"/>
    <n v="0"/>
    <n v="0"/>
    <n v="1.5914440155029297E-3"/>
    <n v="481896463.54242605"/>
    <n v="0"/>
    <n v="0"/>
    <n v="2250800762.8140173"/>
    <n v="0"/>
    <n v="2250800762.8140173"/>
    <n v="1292821350"/>
    <n v="957979412.8140173"/>
    <x v="63"/>
  </r>
  <r>
    <x v="9"/>
    <s v="CUNDINAMARCA"/>
    <s v="25001"/>
    <s v="MUNICIPIO DE AGUA DE DIOS (CUNDINAMARCA)"/>
    <n v="1011080847"/>
    <n v="0"/>
    <n v="0"/>
    <n v="234476931"/>
    <n v="0"/>
    <n v="0"/>
    <n v="1245557778"/>
    <n v="-2.7611255645751953E-3"/>
    <n v="340965.21160545578"/>
    <n v="0"/>
    <n v="0"/>
    <n v="0"/>
    <n v="1245898743.2088444"/>
    <n v="832587085.92000008"/>
    <n v="0"/>
    <n v="0"/>
    <n v="-2.7611255645751953E-3"/>
    <n v="234817896.21160546"/>
    <n v="0"/>
    <n v="0"/>
    <n v="1067404982.1288444"/>
    <n v="0"/>
    <n v="1067404982.1288444"/>
    <n v="0"/>
    <n v="1067404982.1288444"/>
    <x v="64"/>
  </r>
  <r>
    <x v="9"/>
    <s v="CUNDINAMARCA"/>
    <s v="25019"/>
    <s v="MUNICIPIO DE ALBÁN (CUNDINAMARCA)"/>
    <n v="782364403"/>
    <n v="0"/>
    <n v="0"/>
    <n v="179021086"/>
    <n v="0"/>
    <n v="0"/>
    <n v="961385489"/>
    <n v="-1.7793178558349609E-3"/>
    <n v="261513.56859925756"/>
    <n v="0"/>
    <n v="0"/>
    <n v="0"/>
    <n v="961647002.56681991"/>
    <n v="642959914.90999997"/>
    <n v="0"/>
    <n v="0"/>
    <n v="-1.7793178558349609E-3"/>
    <n v="179282599.56859925"/>
    <n v="0"/>
    <n v="0"/>
    <n v="822242514.47681987"/>
    <n v="0"/>
    <n v="822242514.47681987"/>
    <n v="0"/>
    <n v="822242514.47681987"/>
    <x v="64"/>
  </r>
  <r>
    <x v="9"/>
    <s v="CUNDINAMARCA"/>
    <s v="25035"/>
    <s v="MUNICIPIO DE ANAPOIMA (CUNDINAMARCA)"/>
    <n v="1401264958"/>
    <n v="0"/>
    <n v="0"/>
    <n v="313714273"/>
    <n v="0"/>
    <n v="0"/>
    <n v="1714979231"/>
    <n v="-2.0737648010253906E-3"/>
    <n v="462061.51605190942"/>
    <n v="0"/>
    <n v="0"/>
    <n v="0"/>
    <n v="1715441292.5139782"/>
    <n v="1148082007.9400001"/>
    <n v="0"/>
    <n v="0"/>
    <n v="-2.0737648010253906E-3"/>
    <n v="314176334.51605189"/>
    <n v="0"/>
    <n v="0"/>
    <n v="1462258342.4539781"/>
    <n v="0"/>
    <n v="1462258342.4539781"/>
    <n v="0"/>
    <n v="1462258342.4539781"/>
    <x v="64"/>
  </r>
  <r>
    <x v="9"/>
    <s v="CUNDINAMARCA"/>
    <s v="25040"/>
    <s v="MUNICIPIO DE ANOLAIMA (CUNDINAMARCA)"/>
    <n v="1200910826"/>
    <n v="0"/>
    <n v="0"/>
    <n v="278485581"/>
    <n v="0"/>
    <n v="0"/>
    <n v="1479396407"/>
    <n v="-3.7937164306640625E-3"/>
    <n v="404795.72060716274"/>
    <n v="0"/>
    <n v="0"/>
    <n v="0"/>
    <n v="1479801202.7168136"/>
    <n v="988796277.25999987"/>
    <n v="0"/>
    <n v="0"/>
    <n v="-3.7937164306640625E-3"/>
    <n v="278890376.72060716"/>
    <n v="0"/>
    <n v="0"/>
    <n v="1267686653.9768133"/>
    <n v="0"/>
    <n v="1267686653.9768133"/>
    <n v="0"/>
    <n v="1267686653.9768133"/>
    <x v="64"/>
  </r>
  <r>
    <x v="9"/>
    <s v="CUNDINAMARCA"/>
    <s v="25053"/>
    <s v="MUNICIPIO DE ARBELÁEZ (CUNDINAMARCA)"/>
    <n v="1208189989"/>
    <n v="0"/>
    <n v="0"/>
    <n v="275259777"/>
    <n v="0"/>
    <n v="0"/>
    <n v="1483449766"/>
    <n v="1.0020732879638672E-3"/>
    <n v="402771.15608149755"/>
    <n v="0"/>
    <n v="0"/>
    <n v="0"/>
    <n v="1483852537.1570835"/>
    <n v="992356938.1400001"/>
    <n v="0"/>
    <n v="0"/>
    <n v="1.0020732879638672E-3"/>
    <n v="275662548.1560815"/>
    <n v="0"/>
    <n v="0"/>
    <n v="1268019486.2970836"/>
    <n v="0"/>
    <n v="1268019486.2970836"/>
    <n v="0"/>
    <n v="1268019486.2970836"/>
    <x v="64"/>
  </r>
  <r>
    <x v="9"/>
    <s v="CUNDINAMARCA"/>
    <s v="25086"/>
    <s v="MUNICIPIO DE BELTRÁN (CUNDINAMARCA)"/>
    <n v="497746229"/>
    <n v="0"/>
    <n v="0"/>
    <n v="111479117"/>
    <n v="0"/>
    <n v="0"/>
    <n v="609225346"/>
    <n v="4.9954652786254883E-4"/>
    <n v="163849.22263539641"/>
    <n v="0"/>
    <n v="0"/>
    <n v="0"/>
    <n v="609389195.22313488"/>
    <n v="407762426.87"/>
    <n v="0"/>
    <n v="0"/>
    <n v="4.9954652786254883E-4"/>
    <n v="111642966.2226354"/>
    <n v="0"/>
    <n v="0"/>
    <n v="519405393.09313494"/>
    <n v="0"/>
    <n v="519405393.09313494"/>
    <n v="406787063.5"/>
    <n v="112618329.59313494"/>
    <x v="64"/>
  </r>
  <r>
    <x v="9"/>
    <s v="CUNDINAMARCA"/>
    <s v="25095"/>
    <s v="MUNICIPIO DE BITUIMA (CUNDINAMARCA)"/>
    <n v="501796471"/>
    <n v="0"/>
    <n v="0"/>
    <n v="115964262"/>
    <n v="0"/>
    <n v="0"/>
    <n v="617760733"/>
    <n v="1.2687444686889648E-3"/>
    <n v="168770.3907139471"/>
    <n v="0"/>
    <n v="0"/>
    <n v="0"/>
    <n v="617929503.39198267"/>
    <n v="413086698.27000004"/>
    <n v="0"/>
    <n v="0"/>
    <n v="1.2687444686889648E-3"/>
    <n v="116133032.39071395"/>
    <n v="0"/>
    <n v="0"/>
    <n v="529219730.66198272"/>
    <n v="0"/>
    <n v="529219730.66198272"/>
    <n v="0"/>
    <n v="529219730.66198272"/>
    <x v="64"/>
  </r>
  <r>
    <x v="9"/>
    <s v="CUNDINAMARCA"/>
    <s v="25099"/>
    <s v="MUNICIPIO DE BOJACÁ (CUNDINAMARCA)"/>
    <n v="1141394872"/>
    <n v="0"/>
    <n v="0"/>
    <n v="251849944"/>
    <n v="0"/>
    <n v="0"/>
    <n v="1393244816"/>
    <n v="4.7813653945922852E-3"/>
    <n v="372877.68146035355"/>
    <n v="0"/>
    <n v="0"/>
    <n v="0"/>
    <n v="1393617693.6862416"/>
    <n v="933228747.92999995"/>
    <n v="0"/>
    <n v="0"/>
    <n v="4.7813653945922852E-3"/>
    <n v="252222821.68146035"/>
    <n v="0"/>
    <n v="0"/>
    <n v="1185451569.6162417"/>
    <n v="0"/>
    <n v="1185451569.6162417"/>
    <n v="0"/>
    <n v="1185451569.6162417"/>
    <x v="64"/>
  </r>
  <r>
    <x v="9"/>
    <s v="CUNDINAMARCA"/>
    <s v="25123"/>
    <s v="MUNICIPIO DE CACHIPAY (CUNDINAMARCA)"/>
    <n v="975132016"/>
    <n v="0"/>
    <n v="0"/>
    <n v="223983209"/>
    <n v="0"/>
    <n v="0"/>
    <n v="1199115225"/>
    <n v="4.7065019607543945E-3"/>
    <n v="326754.32553775079"/>
    <n v="0"/>
    <n v="0"/>
    <n v="0"/>
    <n v="1199441979.3302441"/>
    <n v="801829346.48999989"/>
    <n v="0"/>
    <n v="0"/>
    <n v="4.7065019607543945E-3"/>
    <n v="224309963.32553774"/>
    <n v="0"/>
    <n v="0"/>
    <n v="1026139309.8202441"/>
    <n v="1012451011.9299999"/>
    <n v="2038590321.7502441"/>
    <n v="0"/>
    <n v="2038590321.7502441"/>
    <x v="64"/>
  </r>
  <r>
    <x v="9"/>
    <s v="CUNDINAMARCA"/>
    <s v="25151"/>
    <s v="MUNICIPIO DE CAQUEZA (CUNDINAMARCA)"/>
    <n v="1590967921"/>
    <n v="0"/>
    <n v="0"/>
    <n v="361203979"/>
    <n v="0"/>
    <n v="0"/>
    <n v="1952171900"/>
    <n v="-1.7173290252685547E-3"/>
    <n v="529074.59465179581"/>
    <n v="0"/>
    <n v="0"/>
    <n v="0"/>
    <n v="1952700974.5929344"/>
    <n v="1305966969.6100001"/>
    <n v="0"/>
    <n v="0"/>
    <n v="-1.7173290252685547E-3"/>
    <n v="361733053.59465182"/>
    <n v="0"/>
    <n v="0"/>
    <n v="1667700023.2029347"/>
    <n v="0"/>
    <n v="1667700023.2029347"/>
    <n v="0"/>
    <n v="1667700023.2029347"/>
    <x v="64"/>
  </r>
  <r>
    <x v="9"/>
    <s v="CUNDINAMARCA"/>
    <s v="25178"/>
    <s v="MUNICIPIO DE CHIPAQUE (CUNDINAMARCA)"/>
    <n v="1026237376"/>
    <n v="0"/>
    <n v="0"/>
    <n v="234836322"/>
    <n v="0"/>
    <n v="0"/>
    <n v="1261073698"/>
    <n v="-1.7442703247070313E-3"/>
    <n v="343031.44949870562"/>
    <n v="0"/>
    <n v="0"/>
    <n v="0"/>
    <n v="1261416729.4477544"/>
    <n v="843378774.98000002"/>
    <n v="0"/>
    <n v="0"/>
    <n v="-1.7442703247070313E-3"/>
    <n v="235179353.44949871"/>
    <n v="0"/>
    <n v="0"/>
    <n v="1078558128.4277544"/>
    <n v="0"/>
    <n v="1078558128.4277544"/>
    <n v="681744711.46000004"/>
    <n v="396813416.96775436"/>
    <x v="64"/>
  </r>
  <r>
    <x v="9"/>
    <s v="CUNDINAMARCA"/>
    <s v="25181"/>
    <s v="MUNICIPIO DE CHOACHÍ (CUNDINAMARCA)"/>
    <n v="1070778323"/>
    <n v="0"/>
    <n v="0"/>
    <n v="247326516"/>
    <n v="0"/>
    <n v="0"/>
    <n v="1318104839"/>
    <n v="-6.5512657165527344E-3"/>
    <n v="360116.20792738954"/>
    <n v="0"/>
    <n v="0"/>
    <n v="0"/>
    <n v="1318464955.2013762"/>
    <n v="881222893.34000003"/>
    <n v="0"/>
    <n v="0"/>
    <n v="-6.5512657165527344E-3"/>
    <n v="247686632.20792738"/>
    <n v="0"/>
    <n v="0"/>
    <n v="1128909525.5413761"/>
    <n v="0"/>
    <n v="1128909525.5413761"/>
    <n v="0"/>
    <n v="1128909525.5413761"/>
    <x v="64"/>
  </r>
  <r>
    <x v="9"/>
    <s v="CUNDINAMARCA"/>
    <s v="25200"/>
    <s v="MUNICIPIO DE COGUA (CUNDINAMARCA)"/>
    <n v="1390097198"/>
    <n v="0"/>
    <n v="0"/>
    <n v="309486031"/>
    <n v="0"/>
    <n v="0"/>
    <n v="1699583229"/>
    <n v="2.2711753845214844E-3"/>
    <n v="456679.21093006799"/>
    <n v="0"/>
    <n v="0"/>
    <n v="0"/>
    <n v="1700039908.2132013"/>
    <n v="1138056064.45"/>
    <n v="0"/>
    <n v="0"/>
    <n v="2.2711753845214844E-3"/>
    <n v="309942710.21093005"/>
    <n v="0"/>
    <n v="0"/>
    <n v="1447998774.6632013"/>
    <n v="0"/>
    <n v="1447998774.6632013"/>
    <n v="0"/>
    <n v="1447998774.6632013"/>
    <x v="64"/>
  </r>
  <r>
    <x v="9"/>
    <s v="CUNDINAMARCA"/>
    <s v="25245"/>
    <s v="MUNICIPIO DE EL COLEGIO (CUNDINAMARCA)"/>
    <n v="1600494151"/>
    <n v="0"/>
    <n v="0"/>
    <n v="363952732"/>
    <n v="0"/>
    <n v="0"/>
    <n v="1964446883"/>
    <n v="6.0880184173583984E-3"/>
    <n v="533002.16080801981"/>
    <n v="0"/>
    <n v="0"/>
    <n v="0"/>
    <n v="1964979885.1668961"/>
    <n v="1314221567.4200001"/>
    <n v="0"/>
    <n v="0"/>
    <n v="6.0880184173583984E-3"/>
    <n v="364485734.16080803"/>
    <n v="0"/>
    <n v="0"/>
    <n v="1678707301.5868962"/>
    <n v="0"/>
    <n v="1678707301.5868962"/>
    <n v="657414911.04999995"/>
    <n v="1021292390.5368962"/>
    <x v="64"/>
  </r>
  <r>
    <x v="9"/>
    <s v="CUNDINAMARCA"/>
    <s v="25260"/>
    <s v="MUNICIPIO DE EL ROSAL (CUNDINAMARCA)"/>
    <n v="1544492295"/>
    <n v="0"/>
    <n v="0"/>
    <n v="342138652"/>
    <n v="0"/>
    <n v="0"/>
    <n v="1886630947"/>
    <n v="5.8629512786865234E-3"/>
    <n v="505703.09412883618"/>
    <n v="0"/>
    <n v="0"/>
    <n v="0"/>
    <n v="1887136650.0999918"/>
    <n v="1263500147.1599998"/>
    <n v="0"/>
    <n v="0"/>
    <n v="5.8629512786865234E-3"/>
    <n v="342644355.09412885"/>
    <n v="0"/>
    <n v="0"/>
    <n v="1606144502.2599916"/>
    <n v="2348106312.54"/>
    <n v="3954250814.7999916"/>
    <n v="0"/>
    <n v="3954250814.7999916"/>
    <x v="64"/>
  </r>
  <r>
    <x v="9"/>
    <s v="CUNDINAMARCA"/>
    <s v="25279"/>
    <s v="MUNICIPIO DE FOMEQUE (CUNDINAMARCA)"/>
    <n v="1285716125"/>
    <n v="0"/>
    <n v="0"/>
    <n v="294295741"/>
    <n v="0"/>
    <n v="0"/>
    <n v="1580011866"/>
    <n v="-3.2136440277099609E-3"/>
    <n v="429820.65681509895"/>
    <n v="0"/>
    <n v="0"/>
    <n v="0"/>
    <n v="1580441686.6536014"/>
    <n v="1056664088.9400001"/>
    <n v="0"/>
    <n v="0"/>
    <n v="-3.2136440277099609E-3"/>
    <n v="294725561.65681511"/>
    <n v="0"/>
    <n v="0"/>
    <n v="1351389650.5936015"/>
    <n v="0"/>
    <n v="1351389650.5936015"/>
    <n v="230120937"/>
    <n v="1121268713.5936015"/>
    <x v="64"/>
  </r>
  <r>
    <x v="9"/>
    <s v="CUNDINAMARCA"/>
    <s v="25288"/>
    <s v="MUNICIPIO DE FÚQUENE (CUNDINAMARCA)"/>
    <n v="746329168"/>
    <n v="0"/>
    <n v="0"/>
    <n v="168236643"/>
    <n v="0"/>
    <n v="0"/>
    <n v="914565811"/>
    <n v="1.5151500701904297E-3"/>
    <n v="247053.18956496791"/>
    <n v="0"/>
    <n v="0"/>
    <n v="0"/>
    <n v="914812864.19108009"/>
    <n v="612001758.8900001"/>
    <n v="0"/>
    <n v="0"/>
    <n v="1.5151500701904297E-3"/>
    <n v="168483696.18956497"/>
    <n v="0"/>
    <n v="0"/>
    <n v="780485455.0810802"/>
    <n v="0"/>
    <n v="780485455.0810802"/>
    <n v="0"/>
    <n v="780485455.0810802"/>
    <x v="64"/>
  </r>
  <r>
    <x v="9"/>
    <s v="CUNDINAMARCA"/>
    <s v="25293"/>
    <s v="MUNICIPIO DE GACHALA (CUNDINAMARCA)"/>
    <n v="844003544"/>
    <n v="0"/>
    <n v="0"/>
    <n v="193746986"/>
    <n v="0"/>
    <n v="0"/>
    <n v="1037750530"/>
    <n v="-1.2623071670532227E-3"/>
    <n v="282647.5010509197"/>
    <n v="0"/>
    <n v="0"/>
    <n v="0"/>
    <n v="1038033177.4997886"/>
    <n v="693903870.63999999"/>
    <n v="0"/>
    <n v="0"/>
    <n v="-1.2623071670532227E-3"/>
    <n v="194029633.50105092"/>
    <n v="0"/>
    <n v="0"/>
    <n v="887933504.13978863"/>
    <n v="0"/>
    <n v="887933504.13978863"/>
    <n v="0"/>
    <n v="887933504.13978863"/>
    <x v="64"/>
  </r>
  <r>
    <x v="9"/>
    <s v="CUNDINAMARCA"/>
    <s v="25295"/>
    <s v="MUNICIPIO DE GACHANCIPÁ (CUNDINAMARCA)"/>
    <n v="1315244589"/>
    <n v="0"/>
    <n v="0"/>
    <n v="289486507"/>
    <n v="0"/>
    <n v="0"/>
    <n v="1604731096"/>
    <n v="4.0724277496337891E-3"/>
    <n v="428940.20409683004"/>
    <n v="0"/>
    <n v="0"/>
    <n v="0"/>
    <n v="1605160036.2081692"/>
    <n v="1075013921.0699999"/>
    <n v="0"/>
    <n v="0"/>
    <n v="4.0724277496337891E-3"/>
    <n v="289915447.20409685"/>
    <n v="0"/>
    <n v="0"/>
    <n v="1364929368.2781692"/>
    <n v="0"/>
    <n v="1364929368.2781692"/>
    <n v="0"/>
    <n v="1364929368.2781692"/>
    <x v="64"/>
  </r>
  <r>
    <x v="9"/>
    <s v="CUNDINAMARCA"/>
    <s v="25299"/>
    <s v="MUNICIPIO DE GAMA (CUNDINAMARCA)"/>
    <n v="636792080"/>
    <n v="0"/>
    <n v="0"/>
    <n v="144776696"/>
    <n v="0"/>
    <n v="0"/>
    <n v="781568776"/>
    <n v="3.2402276992797852E-3"/>
    <n v="211960.1805362296"/>
    <n v="0"/>
    <n v="0"/>
    <n v="0"/>
    <n v="781780736.1837765"/>
    <n v="522833046.05000001"/>
    <n v="0"/>
    <n v="0"/>
    <n v="3.2402276992797852E-3"/>
    <n v="144988656.18053624"/>
    <n v="0"/>
    <n v="0"/>
    <n v="667821702.23377645"/>
    <n v="0"/>
    <n v="667821702.23377645"/>
    <n v="365666106"/>
    <n v="302155596.23377645"/>
    <x v="64"/>
  </r>
  <r>
    <x v="9"/>
    <s v="CUNDINAMARCA"/>
    <s v="25312"/>
    <s v="MUNICIPIO DE GRANADA (CUNDINAMARCA)"/>
    <n v="903590826"/>
    <n v="0"/>
    <n v="0"/>
    <n v="200585220"/>
    <n v="0"/>
    <n v="0"/>
    <n v="1104176046"/>
    <n v="3.1566619873046875E-4"/>
    <n v="296339.52933128219"/>
    <n v="0"/>
    <n v="0"/>
    <n v="0"/>
    <n v="1104472385.5296469"/>
    <n v="739461071.98000002"/>
    <n v="0"/>
    <n v="0"/>
    <n v="3.1566619873046875E-4"/>
    <n v="200881559.5293313"/>
    <n v="0"/>
    <n v="0"/>
    <n v="940342631.50964701"/>
    <n v="0"/>
    <n v="940342631.50964701"/>
    <n v="0"/>
    <n v="940342631.50964701"/>
    <x v="64"/>
  </r>
  <r>
    <x v="9"/>
    <s v="CUNDINAMARCA"/>
    <s v="25317"/>
    <s v="MUNICIPIO DE GUACHETÁ (CUNDINAMARCA)"/>
    <n v="1267189800"/>
    <n v="0"/>
    <n v="0"/>
    <n v="290454761"/>
    <n v="0"/>
    <n v="0"/>
    <n v="1557644561"/>
    <n v="3.337860107421875E-6"/>
    <n v="424023.70939562796"/>
    <n v="0"/>
    <n v="0"/>
    <n v="0"/>
    <n v="1558068584.709399"/>
    <n v="1041639684.73"/>
    <n v="0"/>
    <n v="0"/>
    <n v="3.337860107421875E-6"/>
    <n v="290878784.70939565"/>
    <n v="0"/>
    <n v="0"/>
    <n v="1332518469.439399"/>
    <n v="0"/>
    <n v="1332518469.439399"/>
    <n v="190529379.53999999"/>
    <n v="1141989089.899399"/>
    <x v="64"/>
  </r>
  <r>
    <x v="9"/>
    <s v="CUNDINAMARCA"/>
    <s v="25320"/>
    <s v="MUNICIPIO DE GUADUAS (CUNDINAMARCA)"/>
    <n v="2658151127"/>
    <n v="0"/>
    <n v="0"/>
    <n v="592885803"/>
    <n v="0"/>
    <n v="0"/>
    <n v="3251036930"/>
    <n v="-7.5855255126953125E-3"/>
    <n v="874236.90768594551"/>
    <n v="0"/>
    <n v="0"/>
    <n v="0"/>
    <n v="3251911166.9001002"/>
    <n v="2176681482.8800001"/>
    <n v="0"/>
    <n v="0"/>
    <n v="-7.5855255126953125E-3"/>
    <n v="593760039.907686"/>
    <n v="0"/>
    <n v="0"/>
    <n v="2770441522.7801008"/>
    <n v="0"/>
    <n v="2770441522.7801008"/>
    <n v="1330383148"/>
    <n v="1440058374.7801008"/>
    <x v="64"/>
  </r>
  <r>
    <x v="9"/>
    <s v="CUNDINAMARCA"/>
    <s v="25322"/>
    <s v="MUNICIPIO DE GUASCA (CUNDINAMARCA)"/>
    <n v="1232955165"/>
    <n v="0"/>
    <n v="0"/>
    <n v="275651776"/>
    <n v="0"/>
    <n v="0"/>
    <n v="1508606941"/>
    <n v="-3.2584667205810547E-3"/>
    <n v="406012.50344547891"/>
    <n v="0"/>
    <n v="0"/>
    <n v="0"/>
    <n v="1509012953.5001869"/>
    <n v="1009939838.48"/>
    <n v="0"/>
    <n v="0"/>
    <n v="-3.2584667205810547E-3"/>
    <n v="276057788.50344551"/>
    <n v="0"/>
    <n v="0"/>
    <n v="1285997626.9801869"/>
    <n v="0"/>
    <n v="1285997626.9801869"/>
    <n v="0"/>
    <n v="1285997626.9801869"/>
    <x v="64"/>
  </r>
  <r>
    <x v="9"/>
    <s v="CUNDINAMARCA"/>
    <s v="25326"/>
    <s v="MUNICIPIO DE GUATAVITA (CUNDINAMARCA)"/>
    <n v="820512468"/>
    <n v="0"/>
    <n v="0"/>
    <n v="187212154"/>
    <n v="0"/>
    <n v="0"/>
    <n v="1007724622"/>
    <n v="-6.3073635101318359E-3"/>
    <n v="273884.13283557433"/>
    <n v="0"/>
    <n v="0"/>
    <n v="0"/>
    <n v="1007998506.1265283"/>
    <n v="674022781.11000013"/>
    <n v="0"/>
    <n v="0"/>
    <n v="-6.3073635101318359E-3"/>
    <n v="187486038.13283557"/>
    <n v="0"/>
    <n v="0"/>
    <n v="861508819.2365284"/>
    <n v="0"/>
    <n v="861508819.2365284"/>
    <n v="0"/>
    <n v="861508819.2365284"/>
    <x v="64"/>
  </r>
  <r>
    <x v="9"/>
    <s v="CUNDINAMARCA"/>
    <s v="25328"/>
    <s v="MUNICIPIO DE GUAYABAL DE SIQUIMA (CUNDINAMARCA)"/>
    <n v="601573245"/>
    <n v="0"/>
    <n v="0"/>
    <n v="137162786"/>
    <n v="0"/>
    <n v="0"/>
    <n v="738736031"/>
    <n v="2.0670890808105469E-4"/>
    <n v="200584.4272982034"/>
    <n v="0"/>
    <n v="0"/>
    <n v="0"/>
    <n v="738936615.4275049"/>
    <n v="494088517.91000003"/>
    <n v="0"/>
    <n v="0"/>
    <n v="2.0670890808105469E-4"/>
    <n v="137363370.42729822"/>
    <n v="0"/>
    <n v="0"/>
    <n v="631451888.33750498"/>
    <n v="0"/>
    <n v="631451888.33750498"/>
    <n v="0"/>
    <n v="631451888.33750498"/>
    <x v="64"/>
  </r>
  <r>
    <x v="9"/>
    <s v="CUNDINAMARCA"/>
    <s v="25335"/>
    <s v="MUNICIPIO DE GUAYABETAL (CUNDINAMARCA)"/>
    <n v="766711127"/>
    <n v="0"/>
    <n v="0"/>
    <n v="174575928"/>
    <n v="0"/>
    <n v="0"/>
    <n v="941287055"/>
    <n v="5.6115388870239258E-3"/>
    <n v="255292.8690991452"/>
    <n v="0"/>
    <n v="0"/>
    <n v="0"/>
    <n v="941542347.87471068"/>
    <n v="629624335.20000005"/>
    <n v="0"/>
    <n v="0"/>
    <n v="5.6115388870239258E-3"/>
    <n v="174831220.86909914"/>
    <n v="0"/>
    <n v="0"/>
    <n v="804455556.07471073"/>
    <n v="0"/>
    <n v="804455556.07471073"/>
    <n v="0"/>
    <n v="804455556.07471073"/>
    <x v="64"/>
  </r>
  <r>
    <x v="9"/>
    <s v="CUNDINAMARCA"/>
    <s v="25372"/>
    <s v="MUNICIPIO DE JUNÍN (CUNDINAMARCA)"/>
    <n v="1100942777"/>
    <n v="0"/>
    <n v="0"/>
    <n v="250851303"/>
    <n v="0"/>
    <n v="0"/>
    <n v="1351794080"/>
    <n v="-3.1292438507080078E-4"/>
    <n v="367078.45805790048"/>
    <n v="0"/>
    <n v="0"/>
    <n v="0"/>
    <n v="1352161158.4577451"/>
    <n v="904198074.1500001"/>
    <n v="0"/>
    <n v="0"/>
    <n v="-3.1292438507080078E-4"/>
    <n v="251218381.45805791"/>
    <n v="0"/>
    <n v="0"/>
    <n v="1155416455.6077452"/>
    <n v="0"/>
    <n v="1155416455.6077452"/>
    <n v="0"/>
    <n v="1155416455.6077452"/>
    <x v="64"/>
  </r>
  <r>
    <x v="9"/>
    <s v="CUNDINAMARCA"/>
    <s v="25377"/>
    <s v="MUNICIPIO DE LA CALERA (CUNDINAMARCA)"/>
    <n v="1556866455"/>
    <n v="0"/>
    <n v="0"/>
    <n v="350010242"/>
    <n v="0"/>
    <n v="0"/>
    <n v="1906876697"/>
    <n v="7.6699256896972656E-4"/>
    <n v="514642.80245463009"/>
    <n v="0"/>
    <n v="0"/>
    <n v="0"/>
    <n v="1907391339.8032217"/>
    <n v="1276340222.8299999"/>
    <n v="0"/>
    <n v="0"/>
    <n v="7.6699256896972656E-4"/>
    <n v="350524884.80245465"/>
    <n v="0"/>
    <n v="0"/>
    <n v="1626865107.6332216"/>
    <n v="0"/>
    <n v="1626865107.6332216"/>
    <n v="0"/>
    <n v="1626865107.6332216"/>
    <x v="64"/>
  </r>
  <r>
    <x v="9"/>
    <s v="CUNDINAMARCA"/>
    <s v="25386"/>
    <s v="MUNICIPIO DE LA MESA (CUNDINAMARCA)"/>
    <n v="2130869216"/>
    <n v="0"/>
    <n v="0"/>
    <n v="477242898"/>
    <n v="0"/>
    <n v="0"/>
    <n v="2608112114"/>
    <n v="-7.2927474975585938E-3"/>
    <n v="702644.64981152909"/>
    <n v="0"/>
    <n v="0"/>
    <n v="0"/>
    <n v="2608814758.642519"/>
    <n v="1745882453.96"/>
    <n v="0"/>
    <n v="0"/>
    <n v="-7.2927474975585938E-3"/>
    <n v="477945542.64981151"/>
    <n v="0"/>
    <n v="0"/>
    <n v="2223827996.602519"/>
    <n v="2413324393"/>
    <n v="4637152389.602519"/>
    <n v="0"/>
    <n v="4637152389.602519"/>
    <x v="64"/>
  </r>
  <r>
    <x v="9"/>
    <s v="CUNDINAMARCA"/>
    <s v="25402"/>
    <s v="MUNICIPIO DE LA VEGA (CUNDINAMARCA)"/>
    <n v="1319535738"/>
    <n v="0"/>
    <n v="0"/>
    <n v="299510803"/>
    <n v="0"/>
    <n v="0"/>
    <n v="1619046541"/>
    <n v="-4.0340423583984375E-4"/>
    <n v="438797.70378208766"/>
    <n v="0"/>
    <n v="0"/>
    <n v="0"/>
    <n v="1619485338.7033787"/>
    <n v="1083217689.5500002"/>
    <n v="0"/>
    <n v="0"/>
    <n v="-4.0340423583984375E-4"/>
    <n v="299949600.70378208"/>
    <n v="0"/>
    <n v="0"/>
    <n v="1383167290.2533789"/>
    <n v="0"/>
    <n v="1383167290.2533789"/>
    <n v="0"/>
    <n v="1383167290.2533789"/>
    <x v="64"/>
  </r>
  <r>
    <x v="9"/>
    <s v="CUNDINAMARCA"/>
    <s v="25407"/>
    <s v="MUNICIPIO DE LENGUAZAQUE (CUNDINAMARCA)"/>
    <n v="1200622122"/>
    <n v="0"/>
    <n v="0"/>
    <n v="273298245"/>
    <n v="0"/>
    <n v="0"/>
    <n v="1473920367"/>
    <n v="3.8881301879882813E-3"/>
    <n v="400114.36348882905"/>
    <n v="0"/>
    <n v="0"/>
    <n v="0"/>
    <n v="1474320481.367377"/>
    <n v="986050437.77999997"/>
    <n v="0"/>
    <n v="0"/>
    <n v="3.8881301879882813E-3"/>
    <n v="273698359.36348885"/>
    <n v="0"/>
    <n v="0"/>
    <n v="1259748797.147377"/>
    <n v="0"/>
    <n v="1259748797.147377"/>
    <n v="45736758.789999999"/>
    <n v="1214012038.3573771"/>
    <x v="64"/>
  </r>
  <r>
    <x v="9"/>
    <s v="CUNDINAMARCA"/>
    <s v="25486"/>
    <s v="MUNICIPIO DE NEMOCÓN (CUNDINAMARCA)"/>
    <n v="1132126114"/>
    <n v="0"/>
    <n v="0"/>
    <n v="253196214"/>
    <n v="0"/>
    <n v="0"/>
    <n v="1385322328"/>
    <n v="-5.1614046096801758E-3"/>
    <n v="372942.81105533504"/>
    <n v="0"/>
    <n v="0"/>
    <n v="0"/>
    <n v="1385695270.8058941"/>
    <n v="927390688.55999982"/>
    <n v="0"/>
    <n v="0"/>
    <n v="-5.1614046096801758E-3"/>
    <n v="253569156.81105533"/>
    <n v="0"/>
    <n v="0"/>
    <n v="1180959845.3658938"/>
    <n v="0"/>
    <n v="1180959845.3658938"/>
    <n v="599702619"/>
    <n v="581257226.36589384"/>
    <x v="64"/>
  </r>
  <r>
    <x v="9"/>
    <s v="CUNDINAMARCA"/>
    <s v="25488"/>
    <s v="MUNICIPIO DE NILO (CUNDINAMARCA)"/>
    <n v="1601224414"/>
    <n v="0"/>
    <n v="0"/>
    <n v="352720574"/>
    <n v="0"/>
    <n v="0"/>
    <n v="1953944988"/>
    <n v="-2.8736591339111328E-3"/>
    <n v="522332.48869466019"/>
    <n v="0"/>
    <n v="0"/>
    <n v="0"/>
    <n v="1954467320.485821"/>
    <n v="1308742124.0000002"/>
    <n v="0"/>
    <n v="0"/>
    <n v="-2.8736591339111328E-3"/>
    <n v="353242906.48869467"/>
    <n v="0"/>
    <n v="0"/>
    <n v="1661985030.4858212"/>
    <n v="1912794503"/>
    <n v="3574779533.4858212"/>
    <n v="0"/>
    <n v="3574779533.4858212"/>
    <x v="64"/>
  </r>
  <r>
    <x v="9"/>
    <s v="CUNDINAMARCA"/>
    <s v="25489"/>
    <s v="MUNICIPIO DE NIMAIMA (CUNDINAMARCA)"/>
    <n v="925125955"/>
    <n v="0"/>
    <n v="0"/>
    <n v="205754254"/>
    <n v="0"/>
    <n v="0"/>
    <n v="1130880209"/>
    <n v="-1.7712116241455078E-3"/>
    <n v="303590.28695218929"/>
    <n v="0"/>
    <n v="0"/>
    <n v="0"/>
    <n v="1131183799.285181"/>
    <n v="757182660.54000008"/>
    <n v="0"/>
    <n v="0"/>
    <n v="-1.7712116241455078E-3"/>
    <n v="206057844.2869522"/>
    <n v="0"/>
    <n v="0"/>
    <n v="963240504.82518101"/>
    <n v="682230417"/>
    <n v="1645470921.825181"/>
    <n v="511883977"/>
    <n v="1133586944.825181"/>
    <x v="64"/>
  </r>
  <r>
    <x v="9"/>
    <s v="CUNDINAMARCA"/>
    <s v="25506"/>
    <s v="MUNICIPIO DE VENECIA (CUNDINAMARCA)"/>
    <n v="617608325"/>
    <n v="0"/>
    <n v="0"/>
    <n v="141048412"/>
    <n v="0"/>
    <n v="0"/>
    <n v="758656737"/>
    <n v="-1.8908977508544922E-3"/>
    <n v="206094.99305533321"/>
    <n v="0"/>
    <n v="0"/>
    <n v="0"/>
    <n v="758862831.99116445"/>
    <n v="507407084.63000005"/>
    <n v="0"/>
    <n v="0"/>
    <n v="-1.8908977508544922E-3"/>
    <n v="141254506.99305534"/>
    <n v="0"/>
    <n v="0"/>
    <n v="648661591.62116456"/>
    <n v="0"/>
    <n v="648661591.62116456"/>
    <n v="0"/>
    <n v="648661591.62116456"/>
    <x v="64"/>
  </r>
  <r>
    <x v="9"/>
    <s v="CUNDINAMARCA"/>
    <s v="25513"/>
    <s v="MUNICIPIO DE PACHO (CUNDINAMARCA)"/>
    <n v="1868468537"/>
    <n v="0"/>
    <n v="0"/>
    <n v="423143708"/>
    <n v="0"/>
    <n v="0"/>
    <n v="2291612245"/>
    <n v="3.7584304809570313E-3"/>
    <n v="620471.39699955436"/>
    <n v="0"/>
    <n v="0"/>
    <n v="0"/>
    <n v="2292232716.4007578"/>
    <n v="1533349447.6900001"/>
    <n v="0"/>
    <n v="0"/>
    <n v="3.7584304809570313E-3"/>
    <n v="423764179.39699954"/>
    <n v="0"/>
    <n v="0"/>
    <n v="1957113627.0907581"/>
    <n v="0"/>
    <n v="1957113627.0907581"/>
    <n v="866251270.64999998"/>
    <n v="1090862356.4407582"/>
    <x v="64"/>
  </r>
  <r>
    <x v="9"/>
    <s v="CUNDINAMARCA"/>
    <s v="25535"/>
    <s v="MUNICIPIO DE PASCA (CUNDINAMARCA)"/>
    <n v="1236669039"/>
    <n v="0"/>
    <n v="0"/>
    <n v="279626196"/>
    <n v="0"/>
    <n v="0"/>
    <n v="1516295235"/>
    <n v="1.0197162628173828E-3"/>
    <n v="410288.70867535652"/>
    <n v="0"/>
    <n v="0"/>
    <n v="0"/>
    <n v="1516705523.7096951"/>
    <n v="1014729377.8900001"/>
    <n v="0"/>
    <n v="0"/>
    <n v="1.0197162628173828E-3"/>
    <n v="280036484.70867538"/>
    <n v="0"/>
    <n v="0"/>
    <n v="1294765862.5996952"/>
    <n v="40000000"/>
    <n v="1334765862.5996952"/>
    <n v="750242224.30999994"/>
    <n v="584523638.28969526"/>
    <x v="64"/>
  </r>
  <r>
    <x v="9"/>
    <s v="CUNDINAMARCA"/>
    <s v="25572"/>
    <s v="MUNICIPIO DE PUERTO SALGAR (CUNDINAMARCA)"/>
    <n v="1710129939"/>
    <n v="0"/>
    <n v="0"/>
    <n v="381726389"/>
    <n v="0"/>
    <n v="0"/>
    <n v="2091856328"/>
    <n v="-3.6163330078125E-3"/>
    <n v="562719.03575866169"/>
    <n v="0"/>
    <n v="0"/>
    <n v="0"/>
    <n v="2092419047.0321424"/>
    <n v="1400566766.9899998"/>
    <n v="0"/>
    <n v="0"/>
    <n v="-3.6163330078125E-3"/>
    <n v="382289108.03575867"/>
    <n v="0"/>
    <n v="0"/>
    <n v="1782855875.0221422"/>
    <n v="0"/>
    <n v="1782855875.0221422"/>
    <n v="0"/>
    <n v="1782855875.0221422"/>
    <x v="64"/>
  </r>
  <r>
    <x v="9"/>
    <s v="CUNDINAMARCA"/>
    <s v="25645"/>
    <s v="MUNICIPIO DE SAN ANTONIO DEL TEQUENDAMA (CUNDINAMARCA)"/>
    <n v="1305986361"/>
    <n v="0"/>
    <n v="0"/>
    <n v="296718465"/>
    <n v="0"/>
    <n v="0"/>
    <n v="1602704826"/>
    <n v="-4.0967464447021484E-3"/>
    <n v="434529.79703140957"/>
    <n v="0"/>
    <n v="0"/>
    <n v="0"/>
    <n v="1603139355.7929347"/>
    <n v="1072241112.4100001"/>
    <n v="0"/>
    <n v="0"/>
    <n v="-4.0967464447021484E-3"/>
    <n v="297152994.7970314"/>
    <n v="0"/>
    <n v="0"/>
    <n v="1369394107.2029347"/>
    <n v="0"/>
    <n v="1369394107.2029347"/>
    <n v="276393588"/>
    <n v="1093000519.2029347"/>
    <x v="64"/>
  </r>
  <r>
    <x v="9"/>
    <s v="CUNDINAMARCA"/>
    <s v="25649"/>
    <s v="MUNICIPIO DE SAN BERNARDO (CUNDINAMARCA)"/>
    <n v="1141680289"/>
    <n v="0"/>
    <n v="0"/>
    <n v="260167798"/>
    <n v="0"/>
    <n v="0"/>
    <n v="1401848087"/>
    <n v="6.1388015747070313E-3"/>
    <n v="380655.52420791215"/>
    <n v="0"/>
    <n v="0"/>
    <n v="0"/>
    <n v="1402228742.5303466"/>
    <n v="937687888.43000007"/>
    <n v="0"/>
    <n v="0"/>
    <n v="6.1388015747070313E-3"/>
    <n v="260548453.52420792"/>
    <n v="0"/>
    <n v="0"/>
    <n v="1198236341.9603467"/>
    <n v="0"/>
    <n v="1198236341.9603467"/>
    <n v="632055471"/>
    <n v="566180870.9603467"/>
    <x v="64"/>
  </r>
  <r>
    <x v="9"/>
    <s v="CUNDINAMARCA"/>
    <s v="25658"/>
    <s v="MUNICIPIO DE SAN FRANCISCO (CUNDINAMARCA)"/>
    <n v="1026841798"/>
    <n v="0"/>
    <n v="0"/>
    <n v="230109103"/>
    <n v="0"/>
    <n v="0"/>
    <n v="1256950901"/>
    <n v="-9.4735622406005859E-4"/>
    <n v="338694.02320317255"/>
    <n v="0"/>
    <n v="0"/>
    <n v="0"/>
    <n v="1257289595.0222557"/>
    <n v="841458053.43000007"/>
    <n v="0"/>
    <n v="0"/>
    <n v="-9.4735622406005859E-4"/>
    <n v="230447797.02320316"/>
    <n v="0"/>
    <n v="0"/>
    <n v="1071905850.4522558"/>
    <n v="0"/>
    <n v="1071905850.4522558"/>
    <n v="0"/>
    <n v="1071905850.4522558"/>
    <x v="64"/>
  </r>
  <r>
    <x v="9"/>
    <s v="CUNDINAMARCA"/>
    <s v="25662"/>
    <s v="MUNICIPIO DE SAN JUAN DE RÍO SECO (CUNDINAMARCA)"/>
    <n v="1171222107"/>
    <n v="0"/>
    <n v="0"/>
    <n v="267878740"/>
    <n v="0"/>
    <n v="0"/>
    <n v="1439100847"/>
    <n v="-1.6572475433349609E-3"/>
    <n v="391322.84923118679"/>
    <n v="0"/>
    <n v="0"/>
    <n v="0"/>
    <n v="1439492169.847574"/>
    <n v="962418454.98000002"/>
    <n v="0"/>
    <n v="0"/>
    <n v="-1.6572475433349609E-3"/>
    <n v="268270062.84923118"/>
    <n v="0"/>
    <n v="0"/>
    <n v="1230688517.827574"/>
    <n v="0"/>
    <n v="1230688517.827574"/>
    <n v="650428839"/>
    <n v="580259678.82757401"/>
    <x v="64"/>
  </r>
  <r>
    <x v="9"/>
    <s v="CUNDINAMARCA"/>
    <s v="25718"/>
    <s v="MUNICIPIO DE SASAIMA (CUNDINAMARCA)"/>
    <n v="1105734778"/>
    <n v="0"/>
    <n v="0"/>
    <n v="251525438"/>
    <n v="0"/>
    <n v="0"/>
    <n v="1357260216"/>
    <n v="-4.1488409042358398E-3"/>
    <n v="368258.91663855582"/>
    <n v="0"/>
    <n v="0"/>
    <n v="0"/>
    <n v="1357628474.9124897"/>
    <n v="907953292.36000001"/>
    <n v="0"/>
    <n v="0"/>
    <n v="-4.1488409042358398E-3"/>
    <n v="251893696.91663855"/>
    <n v="0"/>
    <n v="0"/>
    <n v="1159846989.2724898"/>
    <n v="0"/>
    <n v="1159846989.2724898"/>
    <n v="0"/>
    <n v="1159846989.2724898"/>
    <x v="64"/>
  </r>
  <r>
    <x v="9"/>
    <s v="CUNDINAMARCA"/>
    <s v="25736"/>
    <s v="MUNICIPIO DE SESQUILÉ (CUNDINAMARCA)"/>
    <n v="1195337259"/>
    <n v="0"/>
    <n v="0"/>
    <n v="260163257"/>
    <n v="0"/>
    <n v="0"/>
    <n v="1455500516"/>
    <n v="3.5622119903564453E-3"/>
    <n v="386960.82139160985"/>
    <n v="0"/>
    <n v="0"/>
    <n v="0"/>
    <n v="1455887476.8249538"/>
    <n v="975390690.92000008"/>
    <n v="0"/>
    <n v="0"/>
    <n v="3.5622119903564453E-3"/>
    <n v="260550217.82139161"/>
    <n v="0"/>
    <n v="0"/>
    <n v="1235940908.7449539"/>
    <n v="0"/>
    <n v="1235940908.7449539"/>
    <n v="0"/>
    <n v="1235940908.7449539"/>
    <x v="64"/>
  </r>
  <r>
    <x v="9"/>
    <s v="CUNDINAMARCA"/>
    <s v="25740"/>
    <s v="MUNICIPIO DE SIBATÉ (CUNDINAMARCA)"/>
    <n v="2108796691"/>
    <n v="0"/>
    <n v="0"/>
    <n v="470006669"/>
    <n v="0"/>
    <n v="0"/>
    <n v="2578803360"/>
    <n v="1.9502639770507813E-4"/>
    <n v="693208.60085509473"/>
    <n v="0"/>
    <n v="0"/>
    <n v="0"/>
    <n v="2579496568.6010499"/>
    <n v="1726636343.9900002"/>
    <n v="0"/>
    <n v="0"/>
    <n v="1.9502639770507813E-4"/>
    <n v="470699877.60085511"/>
    <n v="0"/>
    <n v="0"/>
    <n v="2197336221.5910501"/>
    <n v="0"/>
    <n v="2197336221.5910501"/>
    <n v="369683528.43000001"/>
    <n v="1827652693.1610501"/>
    <x v="64"/>
  </r>
  <r>
    <x v="9"/>
    <s v="CUNDINAMARCA"/>
    <s v="25743"/>
    <s v="MUNICIPIO DE SILVANIA (CUNDINAMARCA)"/>
    <n v="1685744776"/>
    <n v="0"/>
    <n v="0"/>
    <n v="385425383"/>
    <n v="0"/>
    <n v="0"/>
    <n v="2071170159"/>
    <n v="-3.4070014953613281E-3"/>
    <n v="563272.21652677981"/>
    <n v="0"/>
    <n v="0"/>
    <n v="0"/>
    <n v="2071733431.2131197"/>
    <n v="1385272808.9800003"/>
    <n v="0"/>
    <n v="0"/>
    <n v="-3.4070014953613281E-3"/>
    <n v="385988655.21652681"/>
    <n v="0"/>
    <n v="0"/>
    <n v="1771261464.19312"/>
    <n v="130272695.95999999"/>
    <n v="1901534160.15312"/>
    <n v="0"/>
    <n v="1901534160.15312"/>
    <x v="64"/>
  </r>
  <r>
    <x v="9"/>
    <s v="CUNDINAMARCA"/>
    <s v="25745"/>
    <s v="MUNICIPIO DE SIMIJACA (CUNDINAMARCA)"/>
    <n v="1231476258"/>
    <n v="0"/>
    <n v="0"/>
    <n v="274992241"/>
    <n v="0"/>
    <n v="0"/>
    <n v="1506468499"/>
    <n v="-8.03375244140625E-3"/>
    <n v="405291.17056424555"/>
    <n v="0"/>
    <n v="0"/>
    <n v="0"/>
    <n v="1506873790.1625304"/>
    <n v="1008557476.6100001"/>
    <n v="0"/>
    <n v="0"/>
    <n v="-8.03375244140625E-3"/>
    <n v="275397532.17056423"/>
    <n v="0"/>
    <n v="0"/>
    <n v="1283955008.7725306"/>
    <n v="0"/>
    <n v="1283955008.7725306"/>
    <n v="0"/>
    <n v="1283955008.7725306"/>
    <x v="64"/>
  </r>
  <r>
    <x v="9"/>
    <s v="CUNDINAMARCA"/>
    <s v="25758"/>
    <s v="MUNICIPIO DE  SOPÓ (CUNDINAMARCA)"/>
    <n v="0"/>
    <n v="0"/>
    <n v="0"/>
    <n v="526950"/>
    <n v="0"/>
    <n v="0"/>
    <n v="526950"/>
    <n v="2.7135163545608521E-3"/>
    <n v="1314.0339899598184"/>
    <n v="0"/>
    <n v="0"/>
    <n v="0"/>
    <n v="528264.03670347622"/>
    <n v="217825.74"/>
    <n v="0"/>
    <n v="0"/>
    <n v="2.7135163545608521E-3"/>
    <n v="528264.03398995986"/>
    <n v="0"/>
    <n v="0"/>
    <n v="746089.77670347621"/>
    <n v="0"/>
    <n v="746089.77670347621"/>
    <n v="0"/>
    <n v="746089.77670347621"/>
    <x v="64"/>
  </r>
  <r>
    <x v="9"/>
    <s v="CUNDINAMARCA"/>
    <s v="25769"/>
    <s v="MUNICIPIO DE SUBACHOQUE (CUNDINAMARCA)"/>
    <n v="1172496460"/>
    <n v="0"/>
    <n v="0"/>
    <n v="260951766"/>
    <n v="0"/>
    <n v="0"/>
    <n v="1433448226"/>
    <n v="3.8180351257324219E-3"/>
    <n v="385167.6006110938"/>
    <n v="0"/>
    <n v="0"/>
    <n v="0"/>
    <n v="1433833393.6044292"/>
    <n v="959826715.63000011"/>
    <n v="0"/>
    <n v="0"/>
    <n v="3.8180351257324219E-3"/>
    <n v="261336933.60061109"/>
    <n v="0"/>
    <n v="0"/>
    <n v="1221163649.2344294"/>
    <n v="165946306"/>
    <n v="1387109955.2344294"/>
    <n v="0"/>
    <n v="1387109955.2344294"/>
    <x v="64"/>
  </r>
  <r>
    <x v="9"/>
    <s v="CUNDINAMARCA"/>
    <s v="25772"/>
    <s v="MUNICIPIO DE SUESCA (CUNDINAMARCA)"/>
    <n v="1511729996"/>
    <n v="0"/>
    <n v="0"/>
    <n v="335852818"/>
    <n v="0"/>
    <n v="0"/>
    <n v="1847582814"/>
    <n v="3.37982177734375E-3"/>
    <n v="495905.14089602628"/>
    <n v="0"/>
    <n v="0"/>
    <n v="0"/>
    <n v="1848078719.1442759"/>
    <n v="1237176456.3499999"/>
    <n v="0"/>
    <n v="0"/>
    <n v="3.37982177734375E-3"/>
    <n v="336348723.14089602"/>
    <n v="0"/>
    <n v="0"/>
    <n v="1573525179.4942758"/>
    <n v="0"/>
    <n v="1573525179.4942758"/>
    <n v="0"/>
    <n v="1573525179.4942758"/>
    <x v="64"/>
  </r>
  <r>
    <x v="9"/>
    <s v="CUNDINAMARCA"/>
    <s v="25777"/>
    <s v="MUNICIPIO DE SUPATÁ (CUNDINAMARCA)"/>
    <n v="780352929"/>
    <n v="0"/>
    <n v="0"/>
    <n v="178404255"/>
    <n v="0"/>
    <n v="0"/>
    <n v="958757184"/>
    <n v="4.1203498840332031E-3"/>
    <n v="260549.69431279521"/>
    <n v="0"/>
    <n v="0"/>
    <n v="0"/>
    <n v="959017733.69843316"/>
    <n v="641201385.56999993"/>
    <n v="0"/>
    <n v="0"/>
    <n v="4.1203498840332031E-3"/>
    <n v="178664804.69431278"/>
    <n v="0"/>
    <n v="0"/>
    <n v="819866190.26843309"/>
    <n v="0"/>
    <n v="819866190.26843309"/>
    <n v="206483272.46000001"/>
    <n v="613382917.80843306"/>
    <x v="64"/>
  </r>
  <r>
    <x v="9"/>
    <s v="CUNDINAMARCA"/>
    <s v="25779"/>
    <s v="MUNICIPIO DE SUSA (CUNDINAMARCA)"/>
    <n v="1379895211"/>
    <n v="0"/>
    <n v="0"/>
    <n v="305136755"/>
    <n v="0"/>
    <n v="0"/>
    <n v="1685031966"/>
    <n v="5.6087970733642578E-3"/>
    <n v="451340.8239446471"/>
    <n v="0"/>
    <n v="0"/>
    <n v="0"/>
    <n v="1685483306.8295534"/>
    <n v="1128530436.6799998"/>
    <n v="0"/>
    <n v="0"/>
    <n v="5.6087970733642578E-3"/>
    <n v="305588095.82394463"/>
    <n v="0"/>
    <n v="0"/>
    <n v="1434118532.5095532"/>
    <n v="0"/>
    <n v="1434118532.5095532"/>
    <n v="500266714"/>
    <n v="933851818.50955319"/>
    <x v="64"/>
  </r>
  <r>
    <x v="9"/>
    <s v="CUNDINAMARCA"/>
    <s v="25781"/>
    <s v="MUNICIPIO DE SUTATAUSA (CUNDINAMARCA)"/>
    <n v="828508614"/>
    <n v="0"/>
    <n v="0"/>
    <n v="185755539"/>
    <n v="0"/>
    <n v="0"/>
    <n v="1014264153"/>
    <n v="141294368.83591485"/>
    <n v="273479.52736624266"/>
    <n v="0"/>
    <n v="0"/>
    <n v="0"/>
    <n v="1155832001.363281"/>
    <n v="678969108.23000002"/>
    <n v="0"/>
    <n v="0"/>
    <n v="141294368.83591485"/>
    <n v="186029018.52736625"/>
    <n v="0"/>
    <n v="0"/>
    <n v="1006292495.5932811"/>
    <n v="0"/>
    <n v="1006292495.5932811"/>
    <n v="0"/>
    <n v="1006292495.5932811"/>
    <x v="64"/>
  </r>
  <r>
    <x v="9"/>
    <s v="CUNDINAMARCA"/>
    <s v="25785"/>
    <s v="MUNICIPIO DE TABIO (CUNDINAMARCA)"/>
    <n v="1542214096"/>
    <n v="0"/>
    <n v="0"/>
    <n v="340806283"/>
    <n v="0"/>
    <n v="0"/>
    <n v="1883020379"/>
    <n v="5.3076744079589844E-3"/>
    <n v="504185.75900952221"/>
    <n v="0"/>
    <n v="0"/>
    <n v="0"/>
    <n v="1883524564.7643173"/>
    <n v="1261213122.2300003"/>
    <n v="0"/>
    <n v="0"/>
    <n v="5.3076744079589844E-3"/>
    <n v="341310468.75900954"/>
    <n v="0"/>
    <n v="0"/>
    <n v="1602523590.9943175"/>
    <n v="0"/>
    <n v="1602523590.9943175"/>
    <n v="0"/>
    <n v="1602523590.9943175"/>
    <x v="64"/>
  </r>
  <r>
    <x v="9"/>
    <s v="CUNDINAMARCA"/>
    <s v="25793"/>
    <s v="MUNICIPIO DE TAUSA (CUNDINAMARCA)"/>
    <n v="1013842989"/>
    <n v="0"/>
    <n v="0"/>
    <n v="228434410"/>
    <n v="0"/>
    <n v="0"/>
    <n v="1242277399"/>
    <n v="-7.7152252197265625E-4"/>
    <n v="335690.71432433551"/>
    <n v="0"/>
    <n v="0"/>
    <n v="0"/>
    <n v="1242613089.7135527"/>
    <n v="831452550.50999999"/>
    <n v="0"/>
    <n v="0"/>
    <n v="-7.7152252197265625E-4"/>
    <n v="228770100.71432433"/>
    <n v="0"/>
    <n v="0"/>
    <n v="1060222651.2235528"/>
    <n v="0"/>
    <n v="1060222651.2235528"/>
    <n v="0"/>
    <n v="1060222651.2235528"/>
    <x v="64"/>
  </r>
  <r>
    <x v="9"/>
    <s v="CUNDINAMARCA"/>
    <s v="25797"/>
    <s v="MUNICIPIO DE TENA (CUNDINAMARCA)"/>
    <n v="1013504038"/>
    <n v="0"/>
    <n v="0"/>
    <n v="226800512"/>
    <n v="0"/>
    <n v="0"/>
    <n v="1240304550"/>
    <n v="5.541682243347168E-3"/>
    <n v="333959.95807793702"/>
    <n v="0"/>
    <n v="0"/>
    <n v="0"/>
    <n v="1240638509.9636197"/>
    <n v="830364226.07999992"/>
    <n v="0"/>
    <n v="0"/>
    <n v="5.541682243347168E-3"/>
    <n v="227134471.95807794"/>
    <n v="0"/>
    <n v="0"/>
    <n v="1057498698.0436195"/>
    <n v="0"/>
    <n v="1057498698.0436195"/>
    <n v="0"/>
    <n v="1057498698.0436195"/>
    <x v="64"/>
  </r>
  <r>
    <x v="9"/>
    <s v="CUNDINAMARCA"/>
    <s v="25799"/>
    <s v="MUNICIPIO DE  TENJO (CUNDINAMARCA)"/>
    <n v="0"/>
    <n v="0"/>
    <n v="0"/>
    <n v="84001164"/>
    <n v="0"/>
    <n v="0"/>
    <n v="84001164"/>
    <n v="2.6643276214599609E-5"/>
    <n v="13248.522059247483"/>
    <n v="0"/>
    <n v="0"/>
    <n v="0"/>
    <n v="84014412.52208589"/>
    <n v="466336.68999999994"/>
    <n v="0"/>
    <n v="0"/>
    <n v="2.6643276214599609E-5"/>
    <n v="84014412.522059247"/>
    <n v="0"/>
    <n v="0"/>
    <n v="84480749.212085888"/>
    <n v="0"/>
    <n v="84480749.212085888"/>
    <n v="0"/>
    <n v="84480749.212085888"/>
    <x v="64"/>
  </r>
  <r>
    <x v="9"/>
    <s v="CUNDINAMARCA"/>
    <s v="25807"/>
    <s v="MUNICIPIO DE TIBIRITA (CUNDINAMARCA)"/>
    <n v="571842372"/>
    <n v="0"/>
    <n v="0"/>
    <n v="131054200"/>
    <n v="0"/>
    <n v="0"/>
    <n v="702896572"/>
    <n v="5.3943395614624023E-3"/>
    <n v="191272.89742225449"/>
    <n v="0"/>
    <n v="0"/>
    <n v="0"/>
    <n v="703087844.90281665"/>
    <n v="469863136.38999999"/>
    <n v="0"/>
    <n v="0"/>
    <n v="5.3943395614624023E-3"/>
    <n v="131245472.89742225"/>
    <n v="0"/>
    <n v="0"/>
    <n v="601108609.29281664"/>
    <n v="0"/>
    <n v="601108609.29281664"/>
    <n v="107837309.8"/>
    <n v="493271299.49281663"/>
    <x v="64"/>
  </r>
  <r>
    <x v="9"/>
    <s v="CUNDINAMARCA"/>
    <s v="25815"/>
    <s v="MUNICIPIO DE TOCAIMA (CUNDINAMARCA)"/>
    <n v="1738882898"/>
    <n v="0"/>
    <n v="0"/>
    <n v="394931731"/>
    <n v="0"/>
    <n v="0"/>
    <n v="2133814629"/>
    <n v="-2.8121471405029297E-3"/>
    <n v="578598.26627267792"/>
    <n v="0"/>
    <n v="0"/>
    <n v="0"/>
    <n v="2134393227.2634606"/>
    <n v="1427556938.51"/>
    <n v="0"/>
    <n v="0"/>
    <n v="-2.8121471405029297E-3"/>
    <n v="395510329.26627266"/>
    <n v="0"/>
    <n v="0"/>
    <n v="1823067267.7734604"/>
    <n v="0"/>
    <n v="1823067267.7734604"/>
    <n v="1544772526.1900001"/>
    <n v="278294741.58346033"/>
    <x v="64"/>
  </r>
  <r>
    <x v="9"/>
    <s v="CUNDINAMARCA"/>
    <s v="25841"/>
    <s v="MUNICIPIO DE UBAQUE (CUNDINAMARCA)"/>
    <n v="844896363"/>
    <n v="0"/>
    <n v="0"/>
    <n v="197046717"/>
    <n v="0"/>
    <n v="0"/>
    <n v="1041943080"/>
    <n v="5.5480003356933594E-4"/>
    <n v="285857.95300788211"/>
    <n v="0"/>
    <n v="0"/>
    <n v="0"/>
    <n v="1042228937.9535627"/>
    <n v="696337038.46000004"/>
    <n v="0"/>
    <n v="0"/>
    <n v="5.5480003356933594E-4"/>
    <n v="197332574.95300788"/>
    <n v="0"/>
    <n v="0"/>
    <n v="893669613.41356277"/>
    <n v="0"/>
    <n v="893669613.41356277"/>
    <n v="0"/>
    <n v="893669613.41356277"/>
    <x v="64"/>
  </r>
  <r>
    <x v="9"/>
    <s v="CUNDINAMARCA"/>
    <s v="25843"/>
    <s v="MUNICIPIO DE VILLA DE SAN DIEGO DE UBATE (CUNDINAMARCA)"/>
    <n v="2244933889"/>
    <n v="0"/>
    <n v="0"/>
    <n v="510280943"/>
    <n v="0"/>
    <n v="0"/>
    <n v="2755214832"/>
    <n v="-2.7575492858886719E-3"/>
    <n v="747305.96055851679"/>
    <n v="0"/>
    <n v="0"/>
    <n v="0"/>
    <n v="2755962137.9578009"/>
    <n v="1843280005.9200001"/>
    <n v="0"/>
    <n v="0"/>
    <n v="-2.7575492858886719E-3"/>
    <n v="511028248.96055853"/>
    <n v="0"/>
    <n v="0"/>
    <n v="2354308254.8778009"/>
    <n v="0"/>
    <n v="2354308254.8778009"/>
    <n v="0"/>
    <n v="2354308254.8778009"/>
    <x v="64"/>
  </r>
  <r>
    <x v="9"/>
    <s v="CUNDINAMARCA"/>
    <s v="25845"/>
    <s v="MUNICIPIO DE UNE (CUNDINAMARCA)"/>
    <n v="1088534964"/>
    <n v="0"/>
    <n v="0"/>
    <n v="244465037"/>
    <n v="0"/>
    <n v="0"/>
    <n v="1333000001"/>
    <n v="3.1988620758056641E-3"/>
    <n v="359638.95976407471"/>
    <n v="0"/>
    <n v="0"/>
    <n v="0"/>
    <n v="1333359639.9629629"/>
    <n v="892308464.21000004"/>
    <n v="0"/>
    <n v="0"/>
    <n v="3.1988620758056641E-3"/>
    <n v="244824675.95976406"/>
    <n v="0"/>
    <n v="0"/>
    <n v="1137133140.1729629"/>
    <n v="0"/>
    <n v="1137133140.1729629"/>
    <n v="804215957.00999999"/>
    <n v="332917183.16296291"/>
    <x v="64"/>
  </r>
  <r>
    <x v="9"/>
    <s v="CUNDINAMARCA"/>
    <s v="25867"/>
    <s v="MUNICIPIO DE VIANÍ (CUNDINAMARCA)"/>
    <n v="686124240"/>
    <n v="0"/>
    <n v="0"/>
    <n v="156300730"/>
    <n v="0"/>
    <n v="0"/>
    <n v="842424970"/>
    <n v="5.8782100677490234E-4"/>
    <n v="228661.77682652677"/>
    <n v="0"/>
    <n v="0"/>
    <n v="0"/>
    <n v="842653631.77741432"/>
    <n v="563482329.63000011"/>
    <n v="0"/>
    <n v="0"/>
    <n v="5.8782100677490234E-4"/>
    <n v="156529391.77682653"/>
    <n v="0"/>
    <n v="0"/>
    <n v="720011721.40741444"/>
    <n v="0"/>
    <n v="720011721.40741444"/>
    <n v="0"/>
    <n v="720011721.40741444"/>
    <x v="64"/>
  </r>
  <r>
    <x v="9"/>
    <s v="CUNDINAMARCA"/>
    <s v="25873"/>
    <s v="MUNICIPIO DE VILLAPINZÓN (CUNDINAMARCA)"/>
    <n v="1678258734"/>
    <n v="0"/>
    <n v="0"/>
    <n v="375000424"/>
    <n v="0"/>
    <n v="0"/>
    <n v="2053259158"/>
    <n v="2.8655529022216797E-3"/>
    <n v="552486.92718313192"/>
    <n v="0"/>
    <n v="0"/>
    <n v="0"/>
    <n v="2053811644.9300487"/>
    <n v="1374588032.4200001"/>
    <n v="0"/>
    <n v="0"/>
    <n v="2.8655529022216797E-3"/>
    <n v="375552910.92718315"/>
    <n v="0"/>
    <n v="0"/>
    <n v="1750140943.3500488"/>
    <n v="0"/>
    <n v="1750140943.3500488"/>
    <n v="723085645"/>
    <n v="1027055298.3500488"/>
    <x v="64"/>
  </r>
  <r>
    <x v="9"/>
    <s v="CUNDINAMARCA"/>
    <s v="25875"/>
    <s v="MUNICIPIO DE VILLETA (CUNDINAMARCA)"/>
    <n v="1742852703"/>
    <n v="0"/>
    <n v="0"/>
    <n v="396064013"/>
    <n v="0"/>
    <n v="0"/>
    <n v="2138916716"/>
    <n v="-7.3885917663574219E-4"/>
    <n v="579950.43810381182"/>
    <n v="0"/>
    <n v="0"/>
    <n v="0"/>
    <n v="2139496666.4373651"/>
    <n v="1430847801.5799999"/>
    <n v="0"/>
    <n v="0"/>
    <n v="-7.3885917663574219E-4"/>
    <n v="396643963.4381038"/>
    <n v="0"/>
    <n v="0"/>
    <n v="1827491765.017365"/>
    <n v="0"/>
    <n v="1827491765.017365"/>
    <n v="0"/>
    <n v="1827491765.017365"/>
    <x v="64"/>
  </r>
  <r>
    <x v="9"/>
    <s v="CUNDINAMARCA"/>
    <s v="25898"/>
    <s v="MUNICIPIO DE ZIPACÓN (CUNDINAMARCA)"/>
    <n v="827252887"/>
    <n v="0"/>
    <n v="0"/>
    <n v="186523065"/>
    <n v="0"/>
    <n v="0"/>
    <n v="1013775952"/>
    <n v="-1.5227794647216797E-3"/>
    <n v="273946.78503792553"/>
    <n v="0"/>
    <n v="0"/>
    <n v="0"/>
    <n v="1014049898.7835151"/>
    <n v="678470487.52999997"/>
    <n v="0"/>
    <n v="0"/>
    <n v="-1.5227794647216797E-3"/>
    <n v="186797011.78503793"/>
    <n v="0"/>
    <n v="0"/>
    <n v="865267499.31351519"/>
    <n v="0"/>
    <n v="865267499.31351519"/>
    <n v="287516325.11000001"/>
    <n v="577751174.20351517"/>
    <x v="64"/>
  </r>
  <r>
    <x v="9"/>
    <s v="CHOCÓ"/>
    <s v="27075"/>
    <s v="MUNICIPIO DE BAHÍA SOLANO (CHOCÓ)"/>
    <n v="1098264028"/>
    <n v="0"/>
    <n v="0"/>
    <n v="250329818"/>
    <n v="0"/>
    <n v="0"/>
    <n v="1348593846"/>
    <n v="7.2232484817504883E-3"/>
    <n v="366180.83057779621"/>
    <n v="0"/>
    <n v="0"/>
    <n v="0"/>
    <n v="1348960026.837801"/>
    <n v="902061698.3499999"/>
    <n v="0"/>
    <n v="0"/>
    <n v="7.2232484817504883E-3"/>
    <n v="250695998.83057779"/>
    <n v="0"/>
    <n v="0"/>
    <n v="1152757697.1878009"/>
    <n v="0"/>
    <n v="1152757697.1878009"/>
    <n v="841803876"/>
    <n v="310953821.18780088"/>
    <x v="44"/>
  </r>
  <r>
    <x v="9"/>
    <s v="CHOCÓ"/>
    <s v="27245"/>
    <s v="MUNICIPIO DE EL CARMEN DE ATRATO (CHOCÓ)"/>
    <n v="1487205086"/>
    <n v="0"/>
    <n v="0"/>
    <n v="332024077"/>
    <n v="0"/>
    <n v="0"/>
    <n v="1819229163"/>
    <n v="-1.7957687377929688E-3"/>
    <n v="489375.02302794065"/>
    <n v="0"/>
    <n v="0"/>
    <n v="0"/>
    <n v="1819718538.0212321"/>
    <n v="1217940043.1700001"/>
    <n v="0"/>
    <n v="0"/>
    <n v="-1.7957687377929688E-3"/>
    <n v="332513452.02302796"/>
    <n v="0"/>
    <n v="0"/>
    <n v="1550453495.1912322"/>
    <n v="0"/>
    <n v="1550453495.1912322"/>
    <n v="0"/>
    <n v="1550453495.1912322"/>
    <x v="44"/>
  </r>
  <r>
    <x v="9"/>
    <s v="HUILA"/>
    <s v="41026"/>
    <s v="MUNICIPIO DE ALTAMIRA (HUILA)"/>
    <n v="651972406"/>
    <n v="0"/>
    <n v="0"/>
    <n v="145163039"/>
    <n v="0"/>
    <n v="0"/>
    <n v="797135445"/>
    <n v="-2.755284309387207E-3"/>
    <n v="214147.86955814922"/>
    <n v="0"/>
    <n v="0"/>
    <n v="0"/>
    <n v="797349592.86680281"/>
    <n v="533797793.43000001"/>
    <n v="0"/>
    <n v="0"/>
    <n v="-2.755284309387207E-3"/>
    <n v="145377186.86955816"/>
    <n v="0"/>
    <n v="0"/>
    <n v="679174980.29680288"/>
    <n v="0"/>
    <n v="679174980.29680288"/>
    <n v="34117414.740000002"/>
    <n v="645057565.55680287"/>
    <x v="45"/>
  </r>
  <r>
    <x v="9"/>
    <s v="HUILA"/>
    <s v="41132"/>
    <s v="MUNICIPIO DE CAMPOALEGRE (HUILA)"/>
    <n v="2294733697"/>
    <n v="0"/>
    <n v="0"/>
    <n v="521742260"/>
    <n v="0"/>
    <n v="0"/>
    <n v="2816475957"/>
    <n v="-8.8167190551757813E-4"/>
    <n v="763880.80236267555"/>
    <n v="0"/>
    <n v="0"/>
    <n v="0"/>
    <n v="2817239837.8014808"/>
    <n v="1884114075.4599996"/>
    <n v="0"/>
    <n v="0"/>
    <n v="-8.8167190551757813E-4"/>
    <n v="522506140.80236268"/>
    <n v="0"/>
    <n v="0"/>
    <n v="2406620216.2614803"/>
    <n v="0"/>
    <n v="2406620216.2614803"/>
    <n v="1553161006"/>
    <n v="853459210.26148033"/>
    <x v="45"/>
  </r>
  <r>
    <x v="9"/>
    <s v="HUILA"/>
    <s v="41244"/>
    <s v="MUNICIPIO DE ELÍAS (HUILA)"/>
    <n v="706551204"/>
    <n v="0"/>
    <n v="0"/>
    <n v="157567265"/>
    <n v="0"/>
    <n v="0"/>
    <n v="864118469"/>
    <n v="-2.0993947982788086E-3"/>
    <n v="232270.61625271043"/>
    <n v="0"/>
    <n v="0"/>
    <n v="0"/>
    <n v="864350739.61415327"/>
    <n v="578580819.47000003"/>
    <n v="0"/>
    <n v="0"/>
    <n v="-2.0993947982788086E-3"/>
    <n v="157799535.61625272"/>
    <n v="0"/>
    <n v="0"/>
    <n v="736380355.08415341"/>
    <n v="0"/>
    <n v="736380355.08415341"/>
    <n v="0"/>
    <n v="736380355.08415341"/>
    <x v="45"/>
  </r>
  <r>
    <x v="9"/>
    <s v="HUILA"/>
    <s v="41298"/>
    <s v="MUNICIPIO DE GARZÓN (HUILA)"/>
    <n v="4498014513"/>
    <n v="0"/>
    <n v="0"/>
    <n v="996371572"/>
    <n v="0"/>
    <n v="0"/>
    <n v="5494386085"/>
    <n v="3.97491455078125E-3"/>
    <n v="1472724.9198526056"/>
    <n v="0"/>
    <n v="0"/>
    <n v="0"/>
    <n v="5495858809.9238272"/>
    <n v="3679626861.1800003"/>
    <n v="0"/>
    <n v="0"/>
    <n v="3.97491455078125E-3"/>
    <n v="997844296.91985261"/>
    <n v="0"/>
    <n v="0"/>
    <n v="4677471158.1038275"/>
    <n v="0"/>
    <n v="4677471158.1038275"/>
    <n v="736138639"/>
    <n v="3941332519.1038275"/>
    <x v="45"/>
  </r>
  <r>
    <x v="9"/>
    <s v="HUILA"/>
    <s v="41306"/>
    <s v="MUNICIPIO DE GIGANTE (HUILA)"/>
    <n v="2459874487"/>
    <n v="0"/>
    <n v="0"/>
    <n v="549941732"/>
    <n v="0"/>
    <n v="0"/>
    <n v="3009816219"/>
    <n v="2.9573440551757813E-3"/>
    <n v="810161.97121226019"/>
    <n v="0"/>
    <n v="0"/>
    <n v="0"/>
    <n v="3010626380.9741697"/>
    <n v="2014905036.1999998"/>
    <n v="0"/>
    <n v="0"/>
    <n v="2.9573440551757813E-3"/>
    <n v="550751893.97121227"/>
    <n v="0"/>
    <n v="0"/>
    <n v="2565656930.1741695"/>
    <n v="0"/>
    <n v="2565656930.1741695"/>
    <n v="2113017092"/>
    <n v="452639838.17416954"/>
    <x v="45"/>
  </r>
  <r>
    <x v="9"/>
    <s v="HUILA"/>
    <s v="41349"/>
    <s v="MUNICIPIO DE HOBO (HUILA)"/>
    <n v="951754071"/>
    <n v="0"/>
    <n v="0"/>
    <n v="216606150"/>
    <n v="0"/>
    <n v="0"/>
    <n v="1168360221"/>
    <n v="6.4015388488769531E-5"/>
    <n v="317181.53820651164"/>
    <n v="0"/>
    <n v="0"/>
    <n v="0"/>
    <n v="1168677402.5382705"/>
    <n v="781703482.5"/>
    <n v="0"/>
    <n v="0"/>
    <n v="6.4015388488769531E-5"/>
    <n v="216923331.53820652"/>
    <n v="0"/>
    <n v="0"/>
    <n v="998626814.03827047"/>
    <n v="0"/>
    <n v="998626814.03827047"/>
    <n v="252087520"/>
    <n v="746539294.03827047"/>
    <x v="45"/>
  </r>
  <r>
    <x v="9"/>
    <s v="HUILA"/>
    <s v="41524"/>
    <s v="MUNICIPIO DE PALERMO (HUILA)"/>
    <n v="2424050558"/>
    <n v="0"/>
    <n v="0"/>
    <n v="540870668"/>
    <n v="0"/>
    <n v="0"/>
    <n v="2964921226"/>
    <n v="-2.2792816162109375E-4"/>
    <n v="797380.64542413119"/>
    <n v="0"/>
    <n v="0"/>
    <n v="0"/>
    <n v="2965718606.6451964"/>
    <n v="1985000783.1700001"/>
    <n v="0"/>
    <n v="0"/>
    <n v="-2.2792816162109375E-4"/>
    <n v="541668048.64542413"/>
    <n v="0"/>
    <n v="0"/>
    <n v="2526668831.815196"/>
    <n v="0"/>
    <n v="2526668831.815196"/>
    <n v="0"/>
    <n v="2526668831.815196"/>
    <x v="45"/>
  </r>
  <r>
    <x v="9"/>
    <s v="HUILA"/>
    <s v="41615"/>
    <s v="MUNICIPIO DE RIVERA (HUILA)"/>
    <n v="1752886177"/>
    <n v="0"/>
    <n v="0"/>
    <n v="395371112"/>
    <n v="0"/>
    <n v="0"/>
    <n v="2148257289"/>
    <n v="-1.0857582092285156E-3"/>
    <n v="580655.84293259471"/>
    <n v="0"/>
    <n v="0"/>
    <n v="0"/>
    <n v="2148837944.8418469"/>
    <n v="1437717755.3899999"/>
    <n v="0"/>
    <n v="0"/>
    <n v="-1.0857582092285156E-3"/>
    <n v="395951767.84293258"/>
    <n v="0"/>
    <n v="0"/>
    <n v="1833669523.2318468"/>
    <n v="0"/>
    <n v="1833669523.2318468"/>
    <n v="78275682"/>
    <n v="1755393841.2318468"/>
    <x v="45"/>
  </r>
  <r>
    <x v="9"/>
    <s v="HUILA"/>
    <s v="41797"/>
    <s v="MUNICIPIO DE TESALIA (HUILA)"/>
    <n v="1084852669"/>
    <n v="0"/>
    <n v="0"/>
    <n v="247096690"/>
    <n v="0"/>
    <n v="0"/>
    <n v="1331949359"/>
    <n v="5.831599235534668E-3"/>
    <n v="361706.6872494102"/>
    <n v="0"/>
    <n v="0"/>
    <n v="0"/>
    <n v="1332311065.6930811"/>
    <n v="890957526.06999993"/>
    <n v="0"/>
    <n v="0"/>
    <n v="5.831599235534668E-3"/>
    <n v="247458396.68724942"/>
    <n v="0"/>
    <n v="0"/>
    <n v="1138415922.7630811"/>
    <n v="0"/>
    <n v="1138415922.7630811"/>
    <n v="1092566549"/>
    <n v="45849373.763081074"/>
    <x v="45"/>
  </r>
  <r>
    <x v="9"/>
    <s v="HUILA"/>
    <s v="41801"/>
    <s v="MUNICIPIO DE TERUEL (HUILA)"/>
    <n v="1120688993"/>
    <n v="0"/>
    <n v="0"/>
    <n v="254669131"/>
    <n v="0"/>
    <n v="0"/>
    <n v="1375358124"/>
    <n v="2.4607181549072266E-3"/>
    <n v="372944.02831720578"/>
    <n v="0"/>
    <n v="0"/>
    <n v="0"/>
    <n v="1375731068.0307779"/>
    <n v="920065283.34000003"/>
    <n v="0"/>
    <n v="0"/>
    <n v="2.4607181549072266E-3"/>
    <n v="255042075.02831721"/>
    <n v="0"/>
    <n v="0"/>
    <n v="1175107358.3707781"/>
    <n v="0"/>
    <n v="1175107358.3707781"/>
    <n v="0"/>
    <n v="1175107358.3707781"/>
    <x v="45"/>
  </r>
  <r>
    <x v="9"/>
    <s v="HUILA"/>
    <s v="41807"/>
    <s v="MUNICIPIO DE TIMANÁ (HUILA)"/>
    <n v="1777441130"/>
    <n v="0"/>
    <n v="0"/>
    <n v="405568822"/>
    <n v="0"/>
    <n v="0"/>
    <n v="2183009952"/>
    <n v="-3.2083988189697266E-3"/>
    <n v="592994.26032653777"/>
    <n v="0"/>
    <n v="0"/>
    <n v="0"/>
    <n v="2183602946.2571182"/>
    <n v="1460084059.25"/>
    <n v="0"/>
    <n v="0"/>
    <n v="-3.2083988189697266E-3"/>
    <n v="406161816.26032656"/>
    <n v="0"/>
    <n v="0"/>
    <n v="1866245875.5071182"/>
    <n v="0"/>
    <n v="1866245875.5071182"/>
    <n v="482092731.50999999"/>
    <n v="1384153143.9971182"/>
    <x v="45"/>
  </r>
  <r>
    <x v="9"/>
    <s v="HUILA"/>
    <s v="41885"/>
    <s v="MUNICIPIO DE YAGUARÁ (HUILA)"/>
    <n v="966771392"/>
    <n v="0"/>
    <n v="0"/>
    <n v="217165531"/>
    <n v="0"/>
    <n v="0"/>
    <n v="1183936923"/>
    <n v="-2.726435661315918E-3"/>
    <n v="319396.84775018448"/>
    <n v="0"/>
    <n v="0"/>
    <n v="0"/>
    <n v="1184256319.8450236"/>
    <n v="792463640.51999998"/>
    <n v="0"/>
    <n v="0"/>
    <n v="-2.726435661315918E-3"/>
    <n v="217484927.84775019"/>
    <n v="0"/>
    <n v="0"/>
    <n v="1009948568.3650237"/>
    <n v="0"/>
    <n v="1009948568.3650237"/>
    <n v="0"/>
    <n v="1009948568.3650237"/>
    <x v="45"/>
  </r>
  <r>
    <x v="9"/>
    <s v="META"/>
    <s v="50006"/>
    <s v="MUNICIPIO DE ACACÍAS (META)"/>
    <n v="0"/>
    <n v="0"/>
    <n v="0"/>
    <n v="1347121"/>
    <n v="0"/>
    <n v="0"/>
    <n v="1347121"/>
    <n v="4.7910213470458984E-4"/>
    <n v="3359.2132272129788"/>
    <n v="0"/>
    <n v="0"/>
    <n v="0"/>
    <n v="1350480.213706315"/>
    <n v="556795.56000000006"/>
    <n v="0"/>
    <n v="0"/>
    <n v="4.7910213470458984E-4"/>
    <n v="1350480.2132272129"/>
    <n v="0"/>
    <n v="0"/>
    <n v="1907275.7737063151"/>
    <n v="0"/>
    <n v="1907275.7737063151"/>
    <n v="0"/>
    <n v="1907275.7737063151"/>
    <x v="48"/>
  </r>
  <r>
    <x v="9"/>
    <s v="META"/>
    <s v="50150"/>
    <s v="MUNICIPIO DE CASTILLA LA NUEVA (META)"/>
    <n v="1085282413"/>
    <n v="0"/>
    <n v="0"/>
    <n v="237854751"/>
    <n v="0"/>
    <n v="0"/>
    <n v="1323137164"/>
    <n v="1.8622875213623047E-3"/>
    <n v="352949.95593490783"/>
    <n v="0"/>
    <n v="0"/>
    <n v="0"/>
    <n v="1323490113.9577973"/>
    <n v="886520217.64999986"/>
    <n v="0"/>
    <n v="0"/>
    <n v="1.8622875213623047E-3"/>
    <n v="238207700.95593491"/>
    <n v="0"/>
    <n v="0"/>
    <n v="1124727918.6077971"/>
    <n v="0"/>
    <n v="1124727918.6077971"/>
    <n v="0"/>
    <n v="1124727918.6077971"/>
    <x v="48"/>
  </r>
  <r>
    <x v="9"/>
    <s v="META"/>
    <s v="50223"/>
    <s v="MUNICIPIO DE CUBARRAL (META)"/>
    <n v="872991178"/>
    <n v="0"/>
    <n v="0"/>
    <n v="196087100"/>
    <n v="0"/>
    <n v="0"/>
    <n v="1069078278"/>
    <n v="-1.9524097442626953E-3"/>
    <n v="288458.96664250724"/>
    <n v="0"/>
    <n v="0"/>
    <n v="0"/>
    <n v="1069366736.9646901"/>
    <n v="715554951.88999987"/>
    <n v="0"/>
    <n v="0"/>
    <n v="-1.9524097442626953E-3"/>
    <n v="196375558.9666425"/>
    <n v="0"/>
    <n v="0"/>
    <n v="911930510.85468996"/>
    <n v="0"/>
    <n v="911930510.85468996"/>
    <n v="698688065"/>
    <n v="213242445.85468996"/>
    <x v="48"/>
  </r>
  <r>
    <x v="9"/>
    <s v="META"/>
    <s v="50226"/>
    <s v="MUNICIPIO DE CUMARAL (META)"/>
    <n v="1485810688"/>
    <n v="0"/>
    <n v="0"/>
    <n v="336832212"/>
    <n v="0"/>
    <n v="0"/>
    <n v="1822642900"/>
    <n v="5.6939125061035156E-3"/>
    <n v="493819.06585258746"/>
    <n v="0"/>
    <n v="0"/>
    <n v="0"/>
    <n v="1823136719.0715466"/>
    <n v="1219467575.74"/>
    <n v="0"/>
    <n v="0"/>
    <n v="5.6939125061035156E-3"/>
    <n v="337326031.06585258"/>
    <n v="0"/>
    <n v="0"/>
    <n v="1556793606.8115466"/>
    <n v="0"/>
    <n v="1556793606.8115466"/>
    <n v="1022833079"/>
    <n v="533960527.81154656"/>
    <x v="48"/>
  </r>
  <r>
    <x v="9"/>
    <s v="META"/>
    <s v="50245"/>
    <s v="MUNICIPIO DE EL CALVARIO (META)"/>
    <n v="391802904"/>
    <n v="0"/>
    <n v="0"/>
    <n v="90072902"/>
    <n v="0"/>
    <n v="0"/>
    <n v="481875806"/>
    <n v="1.0697841644287109E-3"/>
    <n v="131256.77491744069"/>
    <n v="0"/>
    <n v="0"/>
    <n v="0"/>
    <n v="482007062.77598721"/>
    <n v="322229998.36000001"/>
    <n v="0"/>
    <n v="0"/>
    <n v="1.0697841644287109E-3"/>
    <n v="90204158.774917439"/>
    <n v="0"/>
    <n v="0"/>
    <n v="412434157.13598722"/>
    <n v="0"/>
    <n v="412434157.13598722"/>
    <n v="0"/>
    <n v="412434157.13598722"/>
    <x v="48"/>
  </r>
  <r>
    <x v="9"/>
    <s v="META"/>
    <s v="50313"/>
    <s v="MUNICIPIO DE GRANADA (META)"/>
    <n v="3461287091"/>
    <n v="0"/>
    <n v="0"/>
    <n v="770034178"/>
    <n v="0"/>
    <n v="0"/>
    <n v="4231321269"/>
    <n v="7.4963569641113281E-3"/>
    <n v="1136608.9819156758"/>
    <n v="0"/>
    <n v="0"/>
    <n v="0"/>
    <n v="4232457877.9894118"/>
    <n v="2833345716.3699999"/>
    <n v="0"/>
    <n v="0"/>
    <n v="7.4963569641113281E-3"/>
    <n v="771170786.98191571"/>
    <n v="0"/>
    <n v="0"/>
    <n v="3604516503.3594122"/>
    <n v="0"/>
    <n v="3604516503.3594122"/>
    <n v="2069701250"/>
    <n v="1534815253.3594122"/>
    <x v="48"/>
  </r>
  <r>
    <x v="9"/>
    <s v="META"/>
    <s v="50318"/>
    <s v="MUNICIPIO DE GUAMAL (META)"/>
    <n v="925863581"/>
    <n v="0"/>
    <n v="0"/>
    <n v="210776491"/>
    <n v="0"/>
    <n v="0"/>
    <n v="1136640072"/>
    <n v="-5.9393644332885742E-3"/>
    <n v="308462.82221529289"/>
    <n v="0"/>
    <n v="0"/>
    <n v="0"/>
    <n v="1136948534.8162758"/>
    <n v="760338290.37999988"/>
    <n v="0"/>
    <n v="0"/>
    <n v="-5.9393644332885742E-3"/>
    <n v="211084953.82221529"/>
    <n v="0"/>
    <n v="0"/>
    <n v="971423244.19627583"/>
    <n v="0"/>
    <n v="971423244.19627583"/>
    <n v="91076546.879999995"/>
    <n v="880346697.31627584"/>
    <x v="48"/>
  </r>
  <r>
    <x v="9"/>
    <s v="META"/>
    <s v="50573"/>
    <s v="MUNICIPIO DE PUERTO LÓPEZ (META)"/>
    <n v="2505268621"/>
    <n v="0"/>
    <n v="0"/>
    <n v="563322855"/>
    <n v="0"/>
    <n v="0"/>
    <n v="3068591476"/>
    <n v="6.9942474365234375E-3"/>
    <n v="828282.07763958746"/>
    <n v="0"/>
    <n v="0"/>
    <n v="0"/>
    <n v="3069419758.0846338"/>
    <n v="2053867316.9700003"/>
    <n v="0"/>
    <n v="0"/>
    <n v="6.9942474365234375E-3"/>
    <n v="564151137.07763958"/>
    <n v="0"/>
    <n v="0"/>
    <n v="2618018454.0546341"/>
    <n v="0"/>
    <n v="2618018454.0546341"/>
    <n v="1775132224.0999999"/>
    <n v="842886229.95463419"/>
    <x v="48"/>
  </r>
  <r>
    <x v="9"/>
    <s v="META"/>
    <s v="50606"/>
    <s v="MUNICIPIO DE RESTREPO (META)"/>
    <n v="953423437"/>
    <n v="0"/>
    <n v="0"/>
    <n v="217564858"/>
    <n v="0"/>
    <n v="0"/>
    <n v="1170988295"/>
    <n v="75052614.728303313"/>
    <n v="318281.77176056046"/>
    <n v="0"/>
    <n v="0"/>
    <n v="0"/>
    <n v="1246359191.5000639"/>
    <n v="783300925.6400001"/>
    <n v="0"/>
    <n v="0"/>
    <n v="75052614.728303313"/>
    <n v="217883139.77176055"/>
    <n v="0"/>
    <n v="0"/>
    <n v="1076236680.140064"/>
    <n v="0"/>
    <n v="1076236680.140064"/>
    <n v="855525028.5"/>
    <n v="220711651.640064"/>
    <x v="48"/>
  </r>
  <r>
    <x v="9"/>
    <s v="META"/>
    <s v="50686"/>
    <s v="MUNICIPIO DE SAN JUANITO (META)"/>
    <n v="465742704"/>
    <n v="0"/>
    <n v="0"/>
    <n v="104639291"/>
    <n v="0"/>
    <n v="0"/>
    <n v="570381995"/>
    <n v="3.4108757972717285E-3"/>
    <n v="153939.23044701209"/>
    <n v="0"/>
    <n v="0"/>
    <n v="0"/>
    <n v="570535934.23385787"/>
    <n v="381874983.66999996"/>
    <n v="0"/>
    <n v="0"/>
    <n v="3.4108757972717285E-3"/>
    <n v="104793230.23044701"/>
    <n v="0"/>
    <n v="0"/>
    <n v="486668213.90385783"/>
    <n v="0"/>
    <n v="486668213.90385783"/>
    <n v="236685178.66999999"/>
    <n v="249983035.23385784"/>
    <x v="48"/>
  </r>
  <r>
    <x v="9"/>
    <s v="META"/>
    <s v="50689"/>
    <s v="MUNICIPIO DE SAN MARTÍN (META)"/>
    <n v="1931152708"/>
    <n v="0"/>
    <n v="0"/>
    <n v="434240656"/>
    <n v="0"/>
    <n v="0"/>
    <n v="2365393364"/>
    <n v="-1.5659332275390625E-3"/>
    <n v="638469.48248372891"/>
    <n v="0"/>
    <n v="0"/>
    <n v="0"/>
    <n v="2366031833.4809179"/>
    <n v="1583204817.4299998"/>
    <n v="0"/>
    <n v="0"/>
    <n v="-1.5659332275390625E-3"/>
    <n v="434879125.48248374"/>
    <n v="0"/>
    <n v="0"/>
    <n v="2018083942.9109178"/>
    <n v="0"/>
    <n v="2018083942.9109178"/>
    <n v="1434433007"/>
    <n v="583650935.91091776"/>
    <x v="48"/>
  </r>
  <r>
    <x v="9"/>
    <s v="NARIÑO"/>
    <s v="52083"/>
    <s v="MUNICIPIO DE BELÉN (NARIÑO)"/>
    <n v="964847662"/>
    <n v="0"/>
    <n v="0"/>
    <n v="217075334"/>
    <n v="0"/>
    <n v="0"/>
    <n v="1181922996"/>
    <n v="3.7593841552734375E-3"/>
    <n v="319103.94013688742"/>
    <n v="0"/>
    <n v="0"/>
    <n v="0"/>
    <n v="1182242099.9438963"/>
    <n v="791172483.87999988"/>
    <n v="0"/>
    <n v="0"/>
    <n v="3.7593841552734375E-3"/>
    <n v="217394437.94013688"/>
    <n v="0"/>
    <n v="0"/>
    <n v="1008566921.8238962"/>
    <n v="0"/>
    <n v="1008566921.8238962"/>
    <n v="784878694"/>
    <n v="223688227.82389617"/>
    <x v="49"/>
  </r>
  <r>
    <x v="9"/>
    <s v="NARIÑO"/>
    <s v="52356"/>
    <s v="MUNICIPIO DE IPIALES (NARIÑO)"/>
    <n v="5882965862"/>
    <n v="0"/>
    <n v="0"/>
    <n v="1303267034"/>
    <n v="0"/>
    <n v="0"/>
    <n v="7186232896"/>
    <n v="-3.2329559326171875E-4"/>
    <n v="1926596.5135478792"/>
    <n v="0"/>
    <n v="0"/>
    <n v="0"/>
    <n v="7188159492.5132246"/>
    <n v="4812882979.7299995"/>
    <n v="0"/>
    <n v="0"/>
    <n v="-3.2329559326171875E-4"/>
    <n v="1305193630.5135479"/>
    <n v="0"/>
    <n v="0"/>
    <n v="6118076610.2432241"/>
    <n v="0"/>
    <n v="6118076610.2432241"/>
    <n v="0"/>
    <n v="6118076610.2432241"/>
    <x v="49"/>
  </r>
  <r>
    <x v="9"/>
    <s v="NARIÑO"/>
    <s v="52693"/>
    <s v="MUNICIPIO DE SAN PABLO (NARIÑO)"/>
    <n v="1629548730"/>
    <n v="0"/>
    <n v="0"/>
    <n v="376288520"/>
    <n v="0"/>
    <n v="0"/>
    <n v="2005837250"/>
    <n v="-4.8336982727050781E-3"/>
    <n v="548022.48190202215"/>
    <n v="0"/>
    <n v="0"/>
    <n v="0"/>
    <n v="2006385272.4770684"/>
    <n v="1341069033.7900002"/>
    <n v="0"/>
    <n v="0"/>
    <n v="-4.8336982727050781E-3"/>
    <n v="376836542.481902"/>
    <n v="0"/>
    <n v="0"/>
    <n v="1717905576.2670684"/>
    <n v="0"/>
    <n v="1717905576.2670684"/>
    <n v="974662710.66999996"/>
    <n v="743242865.59706843"/>
    <x v="49"/>
  </r>
  <r>
    <x v="9"/>
    <s v="NORTE DE SANTANDER"/>
    <s v="54099"/>
    <s v="MUNICIPIO DE BOCHALEMA (NORTE DE SANTANDER)"/>
    <n v="920210444"/>
    <n v="0"/>
    <n v="0"/>
    <n v="208687804"/>
    <n v="0"/>
    <n v="0"/>
    <n v="1128898248"/>
    <n v="3.9565563201904297E-3"/>
    <n v="305819.80932442774"/>
    <n v="0"/>
    <n v="0"/>
    <n v="0"/>
    <n v="1129204067.8132811"/>
    <n v="755384478.98000002"/>
    <n v="0"/>
    <n v="0"/>
    <n v="3.9565563201904297E-3"/>
    <n v="208993623.80932441"/>
    <n v="0"/>
    <n v="0"/>
    <n v="964378102.79328096"/>
    <n v="0"/>
    <n v="964378102.79328096"/>
    <n v="899278486"/>
    <n v="65099616.793280959"/>
    <x v="50"/>
  </r>
  <r>
    <x v="9"/>
    <s v="NORTE DE SANTANDER"/>
    <s v="54172"/>
    <s v="MUNICIPIO DE CHINÁCOTA (NORTE DE SANTANDER)"/>
    <n v="1404830616"/>
    <n v="0"/>
    <n v="0"/>
    <n v="316857691"/>
    <n v="0"/>
    <n v="0"/>
    <n v="1721688307"/>
    <n v="-1.5060901641845703E-3"/>
    <n v="465318.74299381097"/>
    <n v="0"/>
    <n v="0"/>
    <n v="0"/>
    <n v="1722153625.7414877"/>
    <n v="1152163602.7400002"/>
    <n v="0"/>
    <n v="0"/>
    <n v="-1.5060901641845703E-3"/>
    <n v="317323009.74299383"/>
    <n v="0"/>
    <n v="0"/>
    <n v="1469486612.481488"/>
    <n v="0"/>
    <n v="1469486612.481488"/>
    <n v="1274860185"/>
    <n v="194626427.48148799"/>
    <x v="50"/>
  </r>
  <r>
    <x v="9"/>
    <s v="NORTE DE SANTANDER"/>
    <s v="54239"/>
    <s v="MUNICIPIO DE DURANIA (NORTE DE SANTANDER)"/>
    <n v="651783802"/>
    <n v="0"/>
    <n v="0"/>
    <n v="150617599"/>
    <n v="0"/>
    <n v="0"/>
    <n v="802401401"/>
    <n v="7.2622299194335938E-4"/>
    <n v="219118.75757723307"/>
    <n v="0"/>
    <n v="0"/>
    <n v="0"/>
    <n v="802620519.7583034"/>
    <n v="536288139.63"/>
    <n v="0"/>
    <n v="0"/>
    <n v="7.2622299194335938E-4"/>
    <n v="150836717.75757724"/>
    <n v="0"/>
    <n v="0"/>
    <n v="687124857.38830352"/>
    <n v="0"/>
    <n v="687124857.38830352"/>
    <n v="524906809"/>
    <n v="162218048.38830352"/>
    <x v="50"/>
  </r>
  <r>
    <x v="9"/>
    <s v="NORTE DE SANTANDER"/>
    <s v="54313"/>
    <s v="MUNICIPIO DE GRAMALOTE (NORTE DE SANTANDER)"/>
    <n v="801347181"/>
    <n v="0"/>
    <n v="0"/>
    <n v="186911212"/>
    <n v="0"/>
    <n v="0"/>
    <n v="988258393"/>
    <n v="3.7870407104492188E-3"/>
    <n v="271071.13546195457"/>
    <n v="0"/>
    <n v="0"/>
    <n v="0"/>
    <n v="988529464.13924897"/>
    <n v="660259745.41999996"/>
    <n v="0"/>
    <n v="0"/>
    <n v="3.7870407104492188E-3"/>
    <n v="187182283.13546196"/>
    <n v="0"/>
    <n v="0"/>
    <n v="847442028.55924892"/>
    <n v="0"/>
    <n v="847442028.55924892"/>
    <n v="559843175"/>
    <n v="287598853.55924892"/>
    <x v="50"/>
  </r>
  <r>
    <x v="9"/>
    <s v="NORTE DE SANTANDER"/>
    <s v="54405"/>
    <s v="MUNICIPIO DE LOS PATIOS (NORTE DE SANTANDER)"/>
    <n v="3288373739"/>
    <n v="0"/>
    <n v="0"/>
    <n v="739758174"/>
    <n v="0"/>
    <n v="0"/>
    <n v="4028131913"/>
    <n v="7.1706771850585938E-3"/>
    <n v="1087515.235716277"/>
    <n v="0"/>
    <n v="0"/>
    <n v="0"/>
    <n v="4029219428.242887"/>
    <n v="2696094384.9000006"/>
    <n v="0"/>
    <n v="0"/>
    <n v="7.1706771850585938E-3"/>
    <n v="740845689.23571622"/>
    <n v="0"/>
    <n v="0"/>
    <n v="3436940074.1428876"/>
    <n v="0"/>
    <n v="3436940074.1428876"/>
    <n v="2140726921.3900001"/>
    <n v="1296213152.7528875"/>
    <x v="50"/>
  </r>
  <r>
    <x v="9"/>
    <s v="NORTE DE SANTANDER"/>
    <s v="54498"/>
    <s v="MUNICIPIO DE OCAÑA (NORTE DE SANTANDER)"/>
    <n v="4313086575"/>
    <n v="0"/>
    <n v="0"/>
    <n v="976730737"/>
    <n v="0"/>
    <n v="0"/>
    <n v="5289817312"/>
    <n v="8.6116790771484375E-3"/>
    <n v="1432364.582542656"/>
    <n v="0"/>
    <n v="0"/>
    <n v="0"/>
    <n v="5291249676.5911541"/>
    <n v="3539534844.7800002"/>
    <n v="0"/>
    <n v="0"/>
    <n v="8.6116790771484375E-3"/>
    <n v="978163101.58254266"/>
    <n v="0"/>
    <n v="0"/>
    <n v="4517697946.3711548"/>
    <n v="0"/>
    <n v="4517697946.3711548"/>
    <n v="0"/>
    <n v="4517697946.3711548"/>
    <x v="50"/>
  </r>
  <r>
    <x v="9"/>
    <s v="NORTE DE SANTANDER"/>
    <s v="54518"/>
    <s v="MUNICIPIO DE PAMPLONA (NORTE DE SANTANDER)"/>
    <n v="2500591941"/>
    <n v="0"/>
    <n v="0"/>
    <n v="566672441"/>
    <n v="0"/>
    <n v="0"/>
    <n v="3067264382"/>
    <n v="-5.5866241455078125E-3"/>
    <n v="830776.57018287631"/>
    <n v="0"/>
    <n v="0"/>
    <n v="0"/>
    <n v="3068095158.5645962"/>
    <n v="2052300802.0699999"/>
    <n v="0"/>
    <n v="0"/>
    <n v="-5.5866241455078125E-3"/>
    <n v="567503217.57018292"/>
    <n v="0"/>
    <n v="0"/>
    <n v="2619804019.6345963"/>
    <n v="0"/>
    <n v="2619804019.6345963"/>
    <n v="1878151717.55"/>
    <n v="741652302.0845964"/>
    <x v="50"/>
  </r>
  <r>
    <x v="9"/>
    <s v="NORTE DE SANTANDER"/>
    <s v="54874"/>
    <s v="MUNICIPIO DE VILLA DEL ROSARIO (NORTE DE SANTANDER)"/>
    <n v="4002041024"/>
    <n v="0"/>
    <n v="0"/>
    <n v="885416828"/>
    <n v="0"/>
    <n v="0"/>
    <n v="4887457852"/>
    <n v="-3.1185150146484375E-3"/>
    <n v="1309449.7389378455"/>
    <n v="0"/>
    <n v="0"/>
    <n v="0"/>
    <n v="4888767301.7358189"/>
    <n v="3273414577.9900002"/>
    <n v="0"/>
    <n v="0"/>
    <n v="-3.1185150146484375E-3"/>
    <n v="886726277.73893785"/>
    <n v="0"/>
    <n v="0"/>
    <n v="4160140855.7258196"/>
    <n v="0"/>
    <n v="4160140855.7258196"/>
    <n v="2209830099"/>
    <n v="1950310756.7258196"/>
    <x v="50"/>
  </r>
  <r>
    <x v="9"/>
    <s v="QUINDÍO"/>
    <s v="63111"/>
    <s v="MUNICIPIO DE BUENAVISTA (QUINDÍO)"/>
    <n v="461902837"/>
    <n v="0"/>
    <n v="0"/>
    <n v="107220509"/>
    <n v="0"/>
    <n v="0"/>
    <n v="569123346"/>
    <n v="-5.7095885276794434E-3"/>
    <n v="155932.37662029962"/>
    <n v="0"/>
    <n v="0"/>
    <n v="0"/>
    <n v="569279278.37091064"/>
    <n v="380469810.31999993"/>
    <n v="0"/>
    <n v="0"/>
    <n v="-5.7095885276794434E-3"/>
    <n v="107376441.37662029"/>
    <n v="0"/>
    <n v="0"/>
    <n v="487846251.69091064"/>
    <n v="379341923.73000002"/>
    <n v="867188175.4209106"/>
    <n v="0"/>
    <n v="867188175.4209106"/>
    <x v="65"/>
  </r>
  <r>
    <x v="9"/>
    <s v="QUINDÍO"/>
    <s v="63130"/>
    <s v="MUNICIPIO DE CALARCA (QUINDÍO)"/>
    <n v="2935809775"/>
    <n v="0"/>
    <n v="0"/>
    <n v="666790393"/>
    <n v="0"/>
    <n v="0"/>
    <n v="3602600168"/>
    <n v="-1.1262893676757813E-3"/>
    <n v="976647.00552963407"/>
    <n v="0"/>
    <n v="0"/>
    <n v="0"/>
    <n v="3603576815.0044031"/>
    <n v="2410115094.0700002"/>
    <n v="0"/>
    <n v="0"/>
    <n v="-1.1262893676757813E-3"/>
    <n v="667767040.00552964"/>
    <n v="0"/>
    <n v="0"/>
    <n v="3077882134.0744038"/>
    <n v="10457537"/>
    <n v="3088339671.0744038"/>
    <n v="0"/>
    <n v="3088339671.0744038"/>
    <x v="65"/>
  </r>
  <r>
    <x v="9"/>
    <s v="QUINDÍO"/>
    <s v="63190"/>
    <s v="MUNICIPIO DE CIRCASIA (QUINDÍO)"/>
    <n v="1793160208"/>
    <n v="0"/>
    <n v="0"/>
    <n v="405153206"/>
    <n v="0"/>
    <n v="0"/>
    <n v="2198313414"/>
    <n v="-4.3497085571289063E-3"/>
    <n v="594537.88026633393"/>
    <n v="0"/>
    <n v="0"/>
    <n v="0"/>
    <n v="2198907951.8759165"/>
    <n v="1470948237.72"/>
    <n v="0"/>
    <n v="0"/>
    <n v="-4.3497085571289063E-3"/>
    <n v="405747743.88026631"/>
    <n v="0"/>
    <n v="0"/>
    <n v="1876695981.5959167"/>
    <n v="0"/>
    <n v="1876695981.5959167"/>
    <n v="0"/>
    <n v="1876695981.5959167"/>
    <x v="65"/>
  </r>
  <r>
    <x v="9"/>
    <s v="QUINDÍO"/>
    <s v="63212"/>
    <s v="MUNICIPIO DE CÓRDOBA (QUINDÍO)"/>
    <n v="713093072"/>
    <n v="0"/>
    <n v="0"/>
    <n v="164072353"/>
    <n v="0"/>
    <n v="0"/>
    <n v="877165425"/>
    <n v="4.5106410980224609E-3"/>
    <n v="239269.96434230101"/>
    <n v="0"/>
    <n v="0"/>
    <n v="0"/>
    <n v="877404694.968853"/>
    <n v="586589886.90999997"/>
    <n v="0"/>
    <n v="0"/>
    <n v="4.5106410980224609E-3"/>
    <n v="164311622.9643423"/>
    <n v="0"/>
    <n v="0"/>
    <n v="750901509.87885284"/>
    <n v="0"/>
    <n v="750901509.87885284"/>
    <n v="205895183.19999999"/>
    <n v="545006326.6788528"/>
    <x v="65"/>
  </r>
  <r>
    <x v="9"/>
    <s v="QUINDÍO"/>
    <s v="63272"/>
    <s v="MUNICIPIO DE FILANDIA (QUINDÍO)"/>
    <n v="1134143130"/>
    <n v="0"/>
    <n v="0"/>
    <n v="258086107"/>
    <n v="0"/>
    <n v="0"/>
    <n v="1392229237"/>
    <n v="-4.7864913940429688E-3"/>
    <n v="377874.69052023953"/>
    <n v="0"/>
    <n v="0"/>
    <n v="0"/>
    <n v="1392607111.6857338"/>
    <n v="931422411.6099999"/>
    <n v="0"/>
    <n v="0"/>
    <n v="-4.7864913940429688E-3"/>
    <n v="258463981.69052023"/>
    <n v="0"/>
    <n v="0"/>
    <n v="1189886393.2957337"/>
    <n v="0"/>
    <n v="1189886393.2957337"/>
    <n v="807970744.94000006"/>
    <n v="381915648.35573363"/>
    <x v="65"/>
  </r>
  <r>
    <x v="9"/>
    <s v="QUINDÍO"/>
    <s v="63302"/>
    <s v="MUNICIPIO DE GÉNOVA (QUINDÍO)"/>
    <n v="877662153"/>
    <n v="0"/>
    <n v="0"/>
    <n v="206509532"/>
    <n v="0"/>
    <n v="0"/>
    <n v="1084171685"/>
    <n v="3.2508373260498047E-3"/>
    <n v="298566.36605957506"/>
    <n v="0"/>
    <n v="0"/>
    <n v="0"/>
    <n v="1084470251.3693104"/>
    <n v="724128194.66000009"/>
    <n v="0"/>
    <n v="0"/>
    <n v="3.2508373260498047E-3"/>
    <n v="206808098.36605957"/>
    <n v="0"/>
    <n v="0"/>
    <n v="930936293.02931046"/>
    <n v="183901008.63999999"/>
    <n v="1114837301.6693106"/>
    <n v="37167341"/>
    <n v="1077669960.6693106"/>
    <x v="65"/>
  </r>
  <r>
    <x v="9"/>
    <s v="QUINDÍO"/>
    <s v="63401"/>
    <s v="MUNICIPIO DE LA TEBAIDA (QUINDÍO)"/>
    <n v="2549360058"/>
    <n v="0"/>
    <n v="0"/>
    <n v="563150135"/>
    <n v="0"/>
    <n v="0"/>
    <n v="3112510193"/>
    <n v="-6.2022209167480469E-3"/>
    <n v="833167.56421759329"/>
    <n v="0"/>
    <n v="0"/>
    <n v="0"/>
    <n v="3113343360.5580153"/>
    <n v="2084605188.4100001"/>
    <n v="0"/>
    <n v="0"/>
    <n v="-6.2022209167480469E-3"/>
    <n v="563983302.56421757"/>
    <n v="0"/>
    <n v="0"/>
    <n v="2648588490.9680157"/>
    <n v="0"/>
    <n v="2648588490.9680157"/>
    <n v="1098241019.0899999"/>
    <n v="1550347471.8780158"/>
    <x v="65"/>
  </r>
  <r>
    <x v="9"/>
    <s v="QUINDÍO"/>
    <s v="63470"/>
    <s v="MUNICIPIO DE MONTENEGRO (QUINDÍO)"/>
    <n v="2403992656"/>
    <n v="0"/>
    <n v="0"/>
    <n v="547412105"/>
    <n v="0"/>
    <n v="0"/>
    <n v="2951404761"/>
    <n v="4.7626495361328125E-3"/>
    <n v="801098.17882888671"/>
    <n v="0"/>
    <n v="0"/>
    <n v="0"/>
    <n v="2952205859.1835914"/>
    <n v="1974296352.5400002"/>
    <n v="0"/>
    <n v="0"/>
    <n v="4.7626495361328125E-3"/>
    <n v="548213203.17882884"/>
    <n v="0"/>
    <n v="0"/>
    <n v="2522509555.7235918"/>
    <n v="753346"/>
    <n v="2523262901.7235918"/>
    <n v="0"/>
    <n v="2523262901.7235918"/>
    <x v="65"/>
  </r>
  <r>
    <x v="9"/>
    <s v="QUINDÍO"/>
    <s v="63548"/>
    <s v="MUNICIPIO DE PIJAO (QUINDÍO)"/>
    <n v="755301937"/>
    <n v="0"/>
    <n v="0"/>
    <n v="175075659"/>
    <n v="0"/>
    <n v="0"/>
    <n v="930377596"/>
    <n v="5.0067901611328125E-5"/>
    <n v="254708.33862625001"/>
    <n v="0"/>
    <n v="0"/>
    <n v="0"/>
    <n v="930632304.33867633"/>
    <n v="621873728.62"/>
    <n v="0"/>
    <n v="0"/>
    <n v="5.0067901611328125E-5"/>
    <n v="175330367.33862624"/>
    <n v="0"/>
    <n v="0"/>
    <n v="797204095.95867634"/>
    <n v="0"/>
    <n v="797204095.95867634"/>
    <n v="0"/>
    <n v="797204095.95867634"/>
    <x v="65"/>
  </r>
  <r>
    <x v="9"/>
    <s v="QUINDÍO"/>
    <s v="63594"/>
    <s v="MUNICIPIO DE QUIMBAYA (QUINDÍO)"/>
    <n v="2139686292"/>
    <n v="0"/>
    <n v="0"/>
    <n v="487997657"/>
    <n v="0"/>
    <n v="0"/>
    <n v="2627683949"/>
    <n v="-1.0950565338134766E-3"/>
    <n v="713682.24696997064"/>
    <n v="0"/>
    <n v="0"/>
    <n v="0"/>
    <n v="2628397631.2458754"/>
    <n v="1757603055.1299999"/>
    <n v="0"/>
    <n v="0"/>
    <n v="-1.0950565338134766E-3"/>
    <n v="488711339.24697"/>
    <n v="0"/>
    <n v="0"/>
    <n v="2246314394.375875"/>
    <n v="0"/>
    <n v="2246314394.375875"/>
    <n v="0"/>
    <n v="2246314394.375875"/>
    <x v="65"/>
  </r>
  <r>
    <x v="9"/>
    <s v="QUINDÍO"/>
    <s v="63690"/>
    <s v="MUNICIPIO DE SALENTO (QUINDÍO)"/>
    <n v="798795462"/>
    <n v="0"/>
    <n v="0"/>
    <n v="182814178"/>
    <n v="0"/>
    <n v="0"/>
    <n v="981609640"/>
    <n v="1.4580488204956055E-3"/>
    <n v="266958.85437355633"/>
    <n v="0"/>
    <n v="0"/>
    <n v="0"/>
    <n v="981876598.85583162"/>
    <n v="656454991.26999998"/>
    <n v="0"/>
    <n v="0"/>
    <n v="1.4580488204956055E-3"/>
    <n v="183081136.85437354"/>
    <n v="0"/>
    <n v="0"/>
    <n v="839536128.1258316"/>
    <n v="0"/>
    <n v="839536128.1258316"/>
    <n v="0"/>
    <n v="839536128.1258316"/>
    <x v="65"/>
  </r>
  <r>
    <x v="9"/>
    <s v="RISARALDA"/>
    <s v="66045"/>
    <s v="MUNICIPIO DE APÍA (RISARALDA)"/>
    <n v="1564645537"/>
    <n v="0"/>
    <n v="0"/>
    <n v="353915715"/>
    <n v="0"/>
    <n v="0"/>
    <n v="1918561252"/>
    <n v="6.7486763000488281E-3"/>
    <n v="519171.13407246623"/>
    <n v="0"/>
    <n v="0"/>
    <n v="0"/>
    <n v="1919080423.1408212"/>
    <n v="1283752016.8500001"/>
    <n v="0"/>
    <n v="0"/>
    <n v="6.7486763000488281E-3"/>
    <n v="354434886.13407248"/>
    <n v="0"/>
    <n v="0"/>
    <n v="1638186902.9908214"/>
    <n v="0"/>
    <n v="1638186902.9908214"/>
    <n v="0"/>
    <n v="1638186902.9908214"/>
    <x v="66"/>
  </r>
  <r>
    <x v="9"/>
    <s v="RISARALDA"/>
    <s v="66075"/>
    <s v="MUNICIPIO DE BALBOA (RISARALDA)"/>
    <n v="838828577"/>
    <n v="0"/>
    <n v="0"/>
    <n v="191942025"/>
    <n v="0"/>
    <n v="0"/>
    <n v="1030770602"/>
    <n v="1.6255378723144531E-3"/>
    <n v="280437.86349107343"/>
    <n v="0"/>
    <n v="0"/>
    <n v="0"/>
    <n v="1031051039.8651166"/>
    <n v="689337602.93000007"/>
    <n v="0"/>
    <n v="0"/>
    <n v="1.6255378723144531E-3"/>
    <n v="192222462.86349109"/>
    <n v="0"/>
    <n v="0"/>
    <n v="881560065.79511666"/>
    <n v="1237345"/>
    <n v="882797410.79511666"/>
    <n v="0"/>
    <n v="882797410.79511666"/>
    <x v="66"/>
  </r>
  <r>
    <x v="9"/>
    <s v="RISARALDA"/>
    <s v="66088"/>
    <s v="MUNICIPIO DE BELÉN DE UMBRÍA (RISARALDA)"/>
    <n v="1915249678"/>
    <n v="0"/>
    <n v="0"/>
    <n v="438260024"/>
    <n v="0"/>
    <n v="0"/>
    <n v="2353509702"/>
    <n v="2.2559165954589844E-3"/>
    <n v="640186.02440308116"/>
    <n v="0"/>
    <n v="0"/>
    <n v="0"/>
    <n v="2354149888.026659"/>
    <n v="1573965033.7199998"/>
    <n v="0"/>
    <n v="0"/>
    <n v="2.2559165954589844E-3"/>
    <n v="438900210.0244031"/>
    <n v="0"/>
    <n v="0"/>
    <n v="2012865243.7466588"/>
    <n v="0"/>
    <n v="2012865243.7466588"/>
    <n v="109564947"/>
    <n v="1903300296.7466588"/>
    <x v="66"/>
  </r>
  <r>
    <x v="9"/>
    <s v="RISARALDA"/>
    <s v="66318"/>
    <s v="MUNICIPIO DE GUÁTICA (RISARALDA)"/>
    <n v="1365410144"/>
    <n v="0"/>
    <n v="0"/>
    <n v="313808132"/>
    <n v="0"/>
    <n v="0"/>
    <n v="1679218276"/>
    <n v="2.0489692687988281E-3"/>
    <n v="457593.53224016202"/>
    <n v="0"/>
    <n v="0"/>
    <n v="0"/>
    <n v="1679675869.5342891"/>
    <n v="1122708458.1400001"/>
    <n v="0"/>
    <n v="0"/>
    <n v="2.0489692687988281E-3"/>
    <n v="314265725.53224015"/>
    <n v="0"/>
    <n v="0"/>
    <n v="1436974183.6742892"/>
    <n v="0"/>
    <n v="1436974183.6742892"/>
    <n v="0"/>
    <n v="1436974183.6742892"/>
    <x v="66"/>
  </r>
  <r>
    <x v="9"/>
    <s v="RISARALDA"/>
    <s v="66383"/>
    <s v="MUNICIPIO DE LA CELIA (RISARALDA)"/>
    <n v="946146348"/>
    <n v="0"/>
    <n v="0"/>
    <n v="217289856"/>
    <n v="0"/>
    <n v="0"/>
    <n v="1163436204"/>
    <n v="-4.0819644927978516E-3"/>
    <n v="316977.33956827276"/>
    <n v="0"/>
    <n v="0"/>
    <n v="0"/>
    <n v="1163753181.3354864"/>
    <n v="777942431.21000004"/>
    <n v="0"/>
    <n v="0"/>
    <n v="-4.0819644927978516E-3"/>
    <n v="217606833.33956829"/>
    <n v="0"/>
    <n v="0"/>
    <n v="995549264.54548633"/>
    <n v="0"/>
    <n v="995549264.54548633"/>
    <n v="172929936"/>
    <n v="822619328.54548633"/>
    <x v="66"/>
  </r>
  <r>
    <x v="9"/>
    <s v="RISARALDA"/>
    <s v="66400"/>
    <s v="MUNICIPIO DE LA VIRGINIA (RISARALDA)"/>
    <n v="2088539375"/>
    <n v="0"/>
    <n v="0"/>
    <n v="476359644"/>
    <n v="0"/>
    <n v="0"/>
    <n v="2564899019"/>
    <n v="-2.7260780334472656E-3"/>
    <n v="696698.11157810793"/>
    <n v="0"/>
    <n v="0"/>
    <n v="0"/>
    <n v="2565595717.1088519"/>
    <n v="1715581654.1199999"/>
    <n v="0"/>
    <n v="0"/>
    <n v="-2.7260780334472656E-3"/>
    <n v="477056342.11157811"/>
    <n v="0"/>
    <n v="0"/>
    <n v="2192637996.2288518"/>
    <n v="0"/>
    <n v="2192637996.2288518"/>
    <n v="1252474182.0999999"/>
    <n v="940163814.12885189"/>
    <x v="66"/>
  </r>
  <r>
    <x v="9"/>
    <s v="RISARALDA"/>
    <s v="66440"/>
    <s v="MUNICIPIO DE MARSELLA (RISARALDA)"/>
    <n v="1881888632"/>
    <n v="0"/>
    <n v="0"/>
    <n v="425055425"/>
    <n v="0"/>
    <n v="0"/>
    <n v="2306944057"/>
    <n v="-1.8770694732666016E-3"/>
    <n v="623837.74976280367"/>
    <n v="0"/>
    <n v="0"/>
    <n v="0"/>
    <n v="2307567894.7478862"/>
    <n v="1543756195.0700002"/>
    <n v="0"/>
    <n v="0"/>
    <n v="-1.8770694732666016E-3"/>
    <n v="425679262.74976283"/>
    <n v="0"/>
    <n v="0"/>
    <n v="1969435457.8178859"/>
    <n v="2408371099.3600001"/>
    <n v="4377806557.177886"/>
    <n v="0"/>
    <n v="4377806557.177886"/>
    <x v="66"/>
  </r>
  <r>
    <x v="9"/>
    <s v="RISARALDA"/>
    <s v="66594"/>
    <s v="MUNICIPIO DE QUINCHÍA (RISARALDA)"/>
    <n v="2471353703"/>
    <n v="0"/>
    <n v="0"/>
    <n v="563956390"/>
    <n v="0"/>
    <n v="0"/>
    <n v="3035310093"/>
    <n v="7.6341629028320313E-4"/>
    <n v="824557.39611685032"/>
    <n v="0"/>
    <n v="0"/>
    <n v="0"/>
    <n v="3036134650.3968801"/>
    <n v="2030136985.9299998"/>
    <n v="0"/>
    <n v="0"/>
    <n v="7.6341629028320313E-4"/>
    <n v="564780947.39611685"/>
    <n v="0"/>
    <n v="0"/>
    <n v="2594917933.32688"/>
    <n v="0"/>
    <n v="2594917933.32688"/>
    <n v="0"/>
    <n v="2594917933.32688"/>
    <x v="66"/>
  </r>
  <r>
    <x v="9"/>
    <s v="RISARALDA"/>
    <s v="66682"/>
    <s v="MUNICIPIO DE SANTA ROSA DE CABAL (RISARALDA)"/>
    <n v="3133844523"/>
    <n v="0"/>
    <n v="0"/>
    <n v="714204753"/>
    <n v="0"/>
    <n v="0"/>
    <n v="3848049276"/>
    <n v="-5.5522918701171875E-3"/>
    <n v="1044810.8984232012"/>
    <n v="0"/>
    <n v="0"/>
    <n v="0"/>
    <n v="3849094086.8928709"/>
    <n v="2573912323.1900001"/>
    <n v="0"/>
    <n v="0"/>
    <n v="-5.5522918701171875E-3"/>
    <n v="715249563.89842319"/>
    <n v="0"/>
    <n v="0"/>
    <n v="3289161887.082871"/>
    <n v="325435"/>
    <n v="3289487322.082871"/>
    <n v="0"/>
    <n v="3289487322.082871"/>
    <x v="66"/>
  </r>
  <r>
    <x v="9"/>
    <s v="RISARALDA"/>
    <s v="66687"/>
    <s v="MUNICIPIO DE SANTUARIO (RISARALDA)"/>
    <n v="1360205978"/>
    <n v="0"/>
    <n v="0"/>
    <n v="310084338"/>
    <n v="0"/>
    <n v="0"/>
    <n v="1670290316"/>
    <n v="2.75421142578125E-3"/>
    <n v="453485.65597476996"/>
    <n v="0"/>
    <n v="0"/>
    <n v="0"/>
    <n v="1670743801.6587291"/>
    <n v="1117217014.25"/>
    <n v="0"/>
    <n v="0"/>
    <n v="2.75421142578125E-3"/>
    <n v="310537823.65597475"/>
    <n v="0"/>
    <n v="0"/>
    <n v="1427754837.9087291"/>
    <n v="314931953.57999998"/>
    <n v="1742686791.488729"/>
    <n v="1212282564"/>
    <n v="530404227.488729"/>
    <x v="66"/>
  </r>
  <r>
    <x v="9"/>
    <s v="SANTANDER"/>
    <s v="68077"/>
    <s v="MUNICIPIO DE BARBOSA (SANTANDER)"/>
    <n v="1807899589"/>
    <n v="0"/>
    <n v="0"/>
    <n v="408778092"/>
    <n v="0"/>
    <n v="0"/>
    <n v="2216677681"/>
    <n v="8.6953639984130859E-3"/>
    <n v="599802.71403718088"/>
    <n v="0"/>
    <n v="0"/>
    <n v="0"/>
    <n v="2217277483.722733"/>
    <n v="1483268622.3899999"/>
    <n v="0"/>
    <n v="0"/>
    <n v="8.6953639984130859E-3"/>
    <n v="409377894.71403718"/>
    <n v="0"/>
    <n v="0"/>
    <n v="1892646517.1127324"/>
    <n v="0"/>
    <n v="1892646517.1127324"/>
    <n v="1295591366"/>
    <n v="597055151.11273241"/>
    <x v="51"/>
  </r>
  <r>
    <x v="9"/>
    <s v="SANTANDER"/>
    <s v="68079"/>
    <s v="MUNICIPIO DE BARICHARA (SANTANDER)"/>
    <n v="926435299"/>
    <n v="0"/>
    <n v="0"/>
    <n v="214330830"/>
    <n v="0"/>
    <n v="0"/>
    <n v="1140766129"/>
    <n v="-3.3622980117797852E-3"/>
    <n v="311850.28978941817"/>
    <n v="0"/>
    <n v="0"/>
    <n v="0"/>
    <n v="1141077979.2864273"/>
    <n v="762551825.93000007"/>
    <n v="0"/>
    <n v="0"/>
    <n v="-3.3622980117797852E-3"/>
    <n v="214642680.28978941"/>
    <n v="0"/>
    <n v="0"/>
    <n v="977194506.21642721"/>
    <n v="0"/>
    <n v="977194506.21642721"/>
    <n v="767909733.63999999"/>
    <n v="209284772.57642722"/>
    <x v="51"/>
  </r>
  <r>
    <x v="9"/>
    <s v="SANTANDER"/>
    <s v="68132"/>
    <s v="MUNICIPIO DE CALIFORNIA (SANTANDER)"/>
    <n v="420409791"/>
    <n v="0"/>
    <n v="0"/>
    <n v="94828279"/>
    <n v="0"/>
    <n v="0"/>
    <n v="515238070"/>
    <n v="-1.8892288208007813E-3"/>
    <n v="139117.87152071635"/>
    <n v="0"/>
    <n v="0"/>
    <n v="0"/>
    <n v="515377187.86963147"/>
    <n v="344813293.79999995"/>
    <n v="0"/>
    <n v="0"/>
    <n v="-1.8892288208007813E-3"/>
    <n v="94967396.871520713"/>
    <n v="0"/>
    <n v="0"/>
    <n v="439780690.66963142"/>
    <n v="0"/>
    <n v="439780690.66963142"/>
    <n v="0"/>
    <n v="439780690.66963142"/>
    <x v="51"/>
  </r>
  <r>
    <x v="9"/>
    <s v="SANTANDER"/>
    <s v="68167"/>
    <s v="MUNICIPIO DE CHARALÁ (SANTANDER)"/>
    <n v="1049318796"/>
    <n v="0"/>
    <n v="0"/>
    <n v="242980744"/>
    <n v="0"/>
    <n v="0"/>
    <n v="1292299540"/>
    <n v="-1.5164613723754883E-3"/>
    <n v="353387.3916749722"/>
    <n v="0"/>
    <n v="0"/>
    <n v="0"/>
    <n v="1292652927.3901587"/>
    <n v="863820144.89999998"/>
    <n v="0"/>
    <n v="0"/>
    <n v="-1.5164613723754883E-3"/>
    <n v="243334131.39167497"/>
    <n v="0"/>
    <n v="0"/>
    <n v="1107154276.2901585"/>
    <n v="0"/>
    <n v="1107154276.2901585"/>
    <n v="42960644.149999999"/>
    <n v="1064193632.1401585"/>
    <x v="51"/>
  </r>
  <r>
    <x v="9"/>
    <s v="SANTANDER"/>
    <s v="68169"/>
    <s v="MUNICIPIO DE CHARTA (SANTANDER)"/>
    <n v="508127400"/>
    <n v="0"/>
    <n v="0"/>
    <n v="118989744"/>
    <n v="0"/>
    <n v="0"/>
    <n v="627117144"/>
    <n v="3.6234259605407715E-3"/>
    <n v="172220.21302141444"/>
    <n v="0"/>
    <n v="0"/>
    <n v="0"/>
    <n v="627289364.21664488"/>
    <n v="418925706.69000006"/>
    <n v="0"/>
    <n v="0"/>
    <n v="3.6234259605407715E-3"/>
    <n v="119161964.21302141"/>
    <n v="0"/>
    <n v="0"/>
    <n v="538087670.90664494"/>
    <n v="0"/>
    <n v="538087670.90664494"/>
    <n v="435000000"/>
    <n v="103087670.90664494"/>
    <x v="51"/>
  </r>
  <r>
    <x v="9"/>
    <s v="SANTANDER"/>
    <s v="68209"/>
    <s v="MUNICIPIO DE CONFINES (SANTANDER)"/>
    <n v="516817782"/>
    <n v="0"/>
    <n v="0"/>
    <n v="118435187"/>
    <n v="0"/>
    <n v="0"/>
    <n v="635252969"/>
    <n v="24371329.281507015"/>
    <n v="172931.02672495809"/>
    <n v="0"/>
    <n v="0"/>
    <n v="0"/>
    <n v="659797229.30823195"/>
    <n v="424738678.5999999"/>
    <n v="0"/>
    <n v="0"/>
    <n v="24371329.281507015"/>
    <n v="118608118.02672496"/>
    <n v="0"/>
    <n v="0"/>
    <n v="567718125.90823185"/>
    <n v="0"/>
    <n v="567718125.90823185"/>
    <n v="448634601.51999998"/>
    <n v="119083524.38823187"/>
    <x v="51"/>
  </r>
  <r>
    <x v="9"/>
    <s v="SANTANDER"/>
    <s v="68211"/>
    <s v="MUNICIPIO DE CONTRATACIÓN (SANTANDER)"/>
    <n v="580896875"/>
    <n v="0"/>
    <n v="0"/>
    <n v="135733589"/>
    <n v="0"/>
    <n v="0"/>
    <n v="716630464"/>
    <n v="2.1140575408935547E-3"/>
    <n v="196587.88742792784"/>
    <n v="0"/>
    <n v="0"/>
    <n v="0"/>
    <n v="716827051.88954198"/>
    <n v="478756809.77000004"/>
    <n v="0"/>
    <n v="0"/>
    <n v="2.1140575408935547E-3"/>
    <n v="135930176.88742793"/>
    <n v="0"/>
    <n v="0"/>
    <n v="614686986.65954208"/>
    <n v="0"/>
    <n v="614686986.65954208"/>
    <n v="253642022"/>
    <n v="361044964.65954208"/>
    <x v="51"/>
  </r>
  <r>
    <x v="9"/>
    <s v="SANTANDER"/>
    <s v="68320"/>
    <s v="MUNICIPIO DE GUADALUPE (SANTANDER)"/>
    <n v="713148293"/>
    <n v="0"/>
    <n v="0"/>
    <n v="167327650"/>
    <n v="0"/>
    <n v="0"/>
    <n v="880475943"/>
    <n v="-7.155299186706543E-3"/>
    <n v="242012.37022202721"/>
    <n v="0"/>
    <n v="0"/>
    <n v="0"/>
    <n v="880717955.36306667"/>
    <n v="588047801.28999996"/>
    <n v="0"/>
    <n v="0"/>
    <n v="-7.155299186706543E-3"/>
    <n v="167569662.37022203"/>
    <n v="0"/>
    <n v="0"/>
    <n v="755617463.65306664"/>
    <n v="0"/>
    <n v="755617463.65306664"/>
    <n v="517214883.74000001"/>
    <n v="238402579.91306663"/>
    <x v="51"/>
  </r>
  <r>
    <x v="9"/>
    <s v="SANTANDER"/>
    <s v="68322"/>
    <s v="MUNICIPIO DE GUAPOTÁ (SANTANDER)"/>
    <n v="388803647"/>
    <n v="0"/>
    <n v="0"/>
    <n v="89588632"/>
    <n v="0"/>
    <n v="0"/>
    <n v="478392279"/>
    <n v="-6.6291093826293945E-3"/>
    <n v="130394.09239375711"/>
    <n v="0"/>
    <n v="0"/>
    <n v="0"/>
    <n v="478522673.08576465"/>
    <n v="319695525.38"/>
    <n v="0"/>
    <n v="0"/>
    <n v="-6.6291093826293945E-3"/>
    <n v="89719026.092393756"/>
    <n v="0"/>
    <n v="0"/>
    <n v="409414551.46576464"/>
    <n v="0"/>
    <n v="409414551.46576464"/>
    <n v="139896058"/>
    <n v="269518493.46576464"/>
    <x v="51"/>
  </r>
  <r>
    <x v="9"/>
    <s v="SANTANDER"/>
    <s v="68377"/>
    <s v="MUNICIPIO DE LA BELLEZA (SANTANDER)"/>
    <n v="1089148111"/>
    <n v="0"/>
    <n v="0"/>
    <n v="249219925"/>
    <n v="0"/>
    <n v="0"/>
    <n v="1338368036"/>
    <n v="7.9739093780517578E-4"/>
    <n v="364081.43693271064"/>
    <n v="0"/>
    <n v="0"/>
    <n v="0"/>
    <n v="1338732117.4377301"/>
    <n v="895107630.26999998"/>
    <n v="0"/>
    <n v="0"/>
    <n v="7.9739093780517578E-4"/>
    <n v="249584006.43693271"/>
    <n v="0"/>
    <n v="0"/>
    <n v="1144691636.7077301"/>
    <n v="0"/>
    <n v="1144691636.7077301"/>
    <n v="903072873"/>
    <n v="241618763.70773005"/>
    <x v="51"/>
  </r>
  <r>
    <x v="9"/>
    <s v="SANTANDER"/>
    <s v="68406"/>
    <s v="MUNICIPIO DE LEBRÍJA (SANTANDER)"/>
    <n v="2549995412"/>
    <n v="0"/>
    <n v="0"/>
    <n v="565298658"/>
    <n v="0"/>
    <n v="0"/>
    <n v="3115294070"/>
    <n v="2.918243408203125E-4"/>
    <n v="835361.8172277417"/>
    <n v="0"/>
    <n v="0"/>
    <n v="0"/>
    <n v="3116129431.8175197"/>
    <n v="2086247346.1000001"/>
    <n v="0"/>
    <n v="0"/>
    <n v="2.918243408203125E-4"/>
    <n v="566134019.81722772"/>
    <n v="0"/>
    <n v="0"/>
    <n v="2652381365.9175196"/>
    <n v="0"/>
    <n v="2652381365.9175196"/>
    <n v="2025127864.9100001"/>
    <n v="627253501.00751948"/>
    <x v="51"/>
  </r>
  <r>
    <x v="9"/>
    <s v="SANTANDER"/>
    <s v="68432"/>
    <s v="MUNICIPIO DE MÁLAGA (SANTANDER)"/>
    <n v="1415457887"/>
    <n v="0"/>
    <n v="0"/>
    <n v="324977301"/>
    <n v="0"/>
    <n v="0"/>
    <n v="1740435188"/>
    <n v="-5.5193901062011719E-4"/>
    <n v="474146.62500308041"/>
    <n v="0"/>
    <n v="0"/>
    <n v="0"/>
    <n v="1740909334.6244512"/>
    <n v="1163804516.6400001"/>
    <n v="0"/>
    <n v="0"/>
    <n v="-5.5193901062011719E-4"/>
    <n v="325451447.6250031"/>
    <n v="0"/>
    <n v="0"/>
    <n v="1489255964.2644513"/>
    <n v="0"/>
    <n v="1489255964.2644513"/>
    <n v="0"/>
    <n v="1489255964.2644513"/>
    <x v="51"/>
  </r>
  <r>
    <x v="9"/>
    <s v="SANTANDER"/>
    <s v="68444"/>
    <s v="MUNICIPIO DE MATANZA (SANTANDER)"/>
    <n v="758338900"/>
    <n v="0"/>
    <n v="0"/>
    <n v="176144081"/>
    <n v="0"/>
    <n v="0"/>
    <n v="934482981"/>
    <n v="5.1317214965820313E-3"/>
    <n v="255961.83006075866"/>
    <n v="0"/>
    <n v="0"/>
    <n v="0"/>
    <n v="934738942.83519244"/>
    <n v="624616611.84000003"/>
    <n v="0"/>
    <n v="0"/>
    <n v="5.1317214965820313E-3"/>
    <n v="176400042.83006075"/>
    <n v="0"/>
    <n v="0"/>
    <n v="801016654.67519248"/>
    <n v="0"/>
    <n v="801016654.67519248"/>
    <n v="604716331"/>
    <n v="196300323.67519248"/>
    <x v="51"/>
  </r>
  <r>
    <x v="9"/>
    <s v="SANTANDER"/>
    <s v="68498"/>
    <s v="MUNICIPIO DE OCAMONTE (SANTANDER)"/>
    <n v="665462702"/>
    <n v="0"/>
    <n v="0"/>
    <n v="153346245"/>
    <n v="0"/>
    <n v="0"/>
    <n v="818808947"/>
    <n v="2.5861263275146484E-3"/>
    <n v="223423.30161163537"/>
    <n v="0"/>
    <n v="0"/>
    <n v="0"/>
    <n v="819032370.30419779"/>
    <n v="547398638.73999989"/>
    <n v="0"/>
    <n v="0"/>
    <n v="2.5861263275146484E-3"/>
    <n v="153569668.30161163"/>
    <n v="0"/>
    <n v="0"/>
    <n v="700968307.04419768"/>
    <n v="0"/>
    <n v="700968307.04419768"/>
    <n v="382190889.30000001"/>
    <n v="318777417.74419767"/>
    <x v="51"/>
  </r>
  <r>
    <x v="9"/>
    <s v="SANTANDER"/>
    <s v="68524"/>
    <s v="MUNICIPIO DE PALMAS DEL SOCORRO (SANTANDER)"/>
    <n v="447668177"/>
    <n v="0"/>
    <n v="0"/>
    <n v="103859412"/>
    <n v="0"/>
    <n v="0"/>
    <n v="551527589"/>
    <n v="-5.1372647285461426E-3"/>
    <n v="150984.29982209805"/>
    <n v="0"/>
    <n v="0"/>
    <n v="0"/>
    <n v="551678573.29468489"/>
    <n v="368637181.71000004"/>
    <n v="0"/>
    <n v="0"/>
    <n v="-5.1372647285461426E-3"/>
    <n v="104010396.29982209"/>
    <n v="0"/>
    <n v="0"/>
    <n v="472647578.00468487"/>
    <n v="403458.11"/>
    <n v="473051036.11468488"/>
    <n v="190142944.93000001"/>
    <n v="282908091.18468487"/>
    <x v="51"/>
  </r>
  <r>
    <x v="9"/>
    <s v="SANTANDER"/>
    <s v="68533"/>
    <s v="MUNICIPIO DE PÁRAMO (SANTANDER)"/>
    <n v="643582036"/>
    <n v="0"/>
    <n v="0"/>
    <n v="144919325"/>
    <n v="0"/>
    <n v="0"/>
    <n v="788501361"/>
    <n v="2.5565624237060547E-3"/>
    <n v="213018.7681139826"/>
    <n v="0"/>
    <n v="0"/>
    <n v="0"/>
    <n v="788714379.77067053"/>
    <n v="527707886.19000006"/>
    <n v="0"/>
    <n v="0"/>
    <n v="2.5565624237060547E-3"/>
    <n v="145132343.76811397"/>
    <n v="0"/>
    <n v="0"/>
    <n v="672840229.96067059"/>
    <n v="0"/>
    <n v="672840229.96067059"/>
    <n v="347799139.91000003"/>
    <n v="325041090.05067056"/>
    <x v="51"/>
  </r>
  <r>
    <x v="9"/>
    <s v="SANTANDER"/>
    <s v="68549"/>
    <s v="MUNICIPIO DE PINCHOTE (SANTANDER)"/>
    <n v="714662254"/>
    <n v="0"/>
    <n v="0"/>
    <n v="159703442"/>
    <n v="0"/>
    <n v="0"/>
    <n v="874365696"/>
    <n v="-4.5497417449951172E-3"/>
    <n v="235334.75598675362"/>
    <n v="0"/>
    <n v="0"/>
    <n v="0"/>
    <n v="874601030.75143707"/>
    <n v="585341899.14999998"/>
    <n v="0"/>
    <n v="0"/>
    <n v="-4.5497417449951172E-3"/>
    <n v="159938776.75598675"/>
    <n v="0"/>
    <n v="0"/>
    <n v="745280675.90143704"/>
    <n v="0"/>
    <n v="745280675.90143704"/>
    <n v="195489949"/>
    <n v="549790726.90143704"/>
    <x v="51"/>
  </r>
  <r>
    <x v="9"/>
    <s v="SANTANDER"/>
    <s v="68655"/>
    <s v="MUNICIPIO DE SABANA DE TORRES (SANTANDER)"/>
    <n v="1673655311"/>
    <n v="0"/>
    <n v="0"/>
    <n v="388794361"/>
    <n v="0"/>
    <n v="0"/>
    <n v="2062449672"/>
    <n v="4.5745372772216797E-3"/>
    <n v="564980.15919655259"/>
    <n v="0"/>
    <n v="0"/>
    <n v="0"/>
    <n v="2063014652.1637712"/>
    <n v="1378544168.55"/>
    <n v="0"/>
    <n v="0"/>
    <n v="4.5745372772216797E-3"/>
    <n v="389359341.15919656"/>
    <n v="0"/>
    <n v="0"/>
    <n v="1767903509.7137711"/>
    <n v="0"/>
    <n v="1767903509.7137711"/>
    <n v="1117479910.7"/>
    <n v="650423599.01377106"/>
    <x v="51"/>
  </r>
  <r>
    <x v="9"/>
    <s v="SANTANDER"/>
    <s v="68679"/>
    <s v="MUNICIPIO DE SAN GIL (SANTANDER)"/>
    <n v="1908752435"/>
    <n v="0"/>
    <n v="0"/>
    <n v="434892355"/>
    <n v="0"/>
    <n v="0"/>
    <n v="2343644790"/>
    <n v="8.5287094116210938E-3"/>
    <n v="636311.87677832344"/>
    <n v="0"/>
    <n v="0"/>
    <n v="0"/>
    <n v="2344281101.8853068"/>
    <n v="1567685276.0599997"/>
    <n v="0"/>
    <n v="0"/>
    <n v="8.5287094116210938E-3"/>
    <n v="435528666.8767783"/>
    <n v="0"/>
    <n v="0"/>
    <n v="2003213942.9453068"/>
    <n v="0"/>
    <n v="2003213942.9453068"/>
    <n v="920171908.52999997"/>
    <n v="1083042034.4153068"/>
    <x v="51"/>
  </r>
  <r>
    <x v="9"/>
    <s v="SANTANDER"/>
    <s v="68689"/>
    <s v="MUNICIPIO DE SAN VICENTE DE CHUCURÍ (SANTANDER)"/>
    <n v="2384837413"/>
    <n v="0"/>
    <n v="0"/>
    <n v="542981266"/>
    <n v="0"/>
    <n v="0"/>
    <n v="2927818679"/>
    <n v="-2.9706954956054688E-3"/>
    <n v="794612.45950881601"/>
    <n v="0"/>
    <n v="0"/>
    <n v="0"/>
    <n v="2928613291.4565382"/>
    <n v="1958536197.8399997"/>
    <n v="0"/>
    <n v="0"/>
    <n v="-2.9706954956054688E-3"/>
    <n v="543775878.45950878"/>
    <n v="0"/>
    <n v="0"/>
    <n v="2502312076.2965379"/>
    <n v="0"/>
    <n v="2502312076.2965379"/>
    <n v="308983508.30000001"/>
    <n v="2193328567.9965377"/>
    <x v="51"/>
  </r>
  <r>
    <x v="9"/>
    <s v="SANTANDER"/>
    <s v="68755"/>
    <s v="MUNICIPIO DE SOCORRO (SANTANDER)"/>
    <n v="1703441885"/>
    <n v="0"/>
    <n v="0"/>
    <n v="387381646"/>
    <n v="0"/>
    <n v="0"/>
    <n v="2090823531"/>
    <n v="-3.8557052612304688E-3"/>
    <n v="567201.73917008913"/>
    <n v="0"/>
    <n v="0"/>
    <n v="0"/>
    <n v="2091390732.7353144"/>
    <n v="1398756039.9099998"/>
    <n v="0"/>
    <n v="0"/>
    <n v="-3.8557052612304688E-3"/>
    <n v="387948847.73917007"/>
    <n v="0"/>
    <n v="0"/>
    <n v="1786704887.6453142"/>
    <n v="0"/>
    <n v="1786704887.6453142"/>
    <n v="0"/>
    <n v="1786704887.6453142"/>
    <x v="51"/>
  </r>
  <r>
    <x v="9"/>
    <s v="SANTANDER"/>
    <s v="68820"/>
    <s v="MUNICIPIO DE TONA (SANTANDER)"/>
    <n v="857397661"/>
    <n v="0"/>
    <n v="0"/>
    <n v="194722565"/>
    <n v="0"/>
    <n v="0"/>
    <n v="1052120226"/>
    <n v="-3.108978271484375E-4"/>
    <n v="285177.71144345083"/>
    <n v="0"/>
    <n v="0"/>
    <n v="0"/>
    <n v="1052405403.7111325"/>
    <n v="703849642.63"/>
    <n v="0"/>
    <n v="0"/>
    <n v="-3.108978271484375E-4"/>
    <n v="195007742.71144345"/>
    <n v="0"/>
    <n v="0"/>
    <n v="898857385.34113252"/>
    <n v="0"/>
    <n v="898857385.34113252"/>
    <n v="681141317.38999999"/>
    <n v="217716067.95113254"/>
    <x v="51"/>
  </r>
  <r>
    <x v="9"/>
    <s v="SANTANDER"/>
    <s v="68855"/>
    <s v="MUNICIPIO DE VALLE DE SAN JOSÉ (SANTANDER)"/>
    <n v="688718188"/>
    <n v="0"/>
    <n v="0"/>
    <n v="160427765"/>
    <n v="0"/>
    <n v="0"/>
    <n v="849145953"/>
    <n v="-2.8434991836547852E-3"/>
    <n v="232767.55390271614"/>
    <n v="0"/>
    <n v="0"/>
    <n v="0"/>
    <n v="849378720.55105925"/>
    <n v="567433430.26999998"/>
    <n v="0"/>
    <n v="0"/>
    <n v="-2.8434991836547852E-3"/>
    <n v="160660532.55390272"/>
    <n v="0"/>
    <n v="0"/>
    <n v="728093962.82105923"/>
    <n v="0"/>
    <n v="728093962.82105923"/>
    <n v="0"/>
    <n v="728093962.82105923"/>
    <x v="51"/>
  </r>
  <r>
    <x v="9"/>
    <s v="SANTANDER"/>
    <s v="68861"/>
    <s v="MUNICIPIO DE VÉLEZ (SANTANDER)"/>
    <n v="1741242389"/>
    <n v="0"/>
    <n v="0"/>
    <n v="400427111"/>
    <n v="0"/>
    <n v="0"/>
    <n v="2141669500"/>
    <n v="-6.4938068389892578E-3"/>
    <n v="583879.46199304832"/>
    <n v="0"/>
    <n v="0"/>
    <n v="0"/>
    <n v="2142253379.4554992"/>
    <n v="1431994299.1799998"/>
    <n v="0"/>
    <n v="0"/>
    <n v="-6.4938068389892578E-3"/>
    <n v="401010990.46199304"/>
    <n v="0"/>
    <n v="0"/>
    <n v="1833005289.635499"/>
    <n v="0"/>
    <n v="1833005289.635499"/>
    <n v="806369856.25"/>
    <n v="1026635433.385499"/>
    <x v="51"/>
  </r>
  <r>
    <x v="9"/>
    <s v="SANTANDER"/>
    <s v="68867"/>
    <s v="MUNICIPIO DE VETAS (SANTANDER)"/>
    <n v="424415952"/>
    <n v="0"/>
    <n v="0"/>
    <n v="96511110"/>
    <n v="0"/>
    <n v="0"/>
    <n v="520927062"/>
    <n v="-2.2987127304077148E-3"/>
    <n v="141285.83541414991"/>
    <n v="0"/>
    <n v="0"/>
    <n v="0"/>
    <n v="521068347.83311546"/>
    <n v="348481261.35000002"/>
    <n v="0"/>
    <n v="0"/>
    <n v="-2.2987127304077148E-3"/>
    <n v="96652395.835414156"/>
    <n v="0"/>
    <n v="0"/>
    <n v="445133657.18311548"/>
    <n v="0"/>
    <n v="445133657.18311548"/>
    <n v="348252169"/>
    <n v="96881488.183115482"/>
    <x v="51"/>
  </r>
  <r>
    <x v="9"/>
    <s v="SANTANDER"/>
    <s v="68872"/>
    <s v="MUNICIPIO DE VILLANUEVA (SANTANDER)"/>
    <n v="826719857"/>
    <n v="0"/>
    <n v="0"/>
    <n v="194642695"/>
    <n v="0"/>
    <n v="0"/>
    <n v="1021362552"/>
    <n v="-2.7669668197631836E-3"/>
    <n v="281488.38874389615"/>
    <n v="0"/>
    <n v="0"/>
    <n v="0"/>
    <n v="1021644040.3859769"/>
    <n v="682277044.57999992"/>
    <n v="0"/>
    <n v="0"/>
    <n v="-2.7669668197631836E-3"/>
    <n v="194924183.38874391"/>
    <n v="0"/>
    <n v="0"/>
    <n v="877201227.96597683"/>
    <n v="0"/>
    <n v="877201227.96597683"/>
    <n v="495278492.75"/>
    <n v="381922735.21597683"/>
    <x v="51"/>
  </r>
  <r>
    <x v="9"/>
    <s v="SANTANDER"/>
    <s v="68895"/>
    <s v="MUNICIPIO DE ZAPATOCA (SANTANDER)"/>
    <n v="854665624"/>
    <n v="0"/>
    <n v="0"/>
    <n v="197063408"/>
    <n v="0"/>
    <n v="0"/>
    <n v="1051729032"/>
    <n v="-5.1045417785644531E-4"/>
    <n v="287072.28148227022"/>
    <n v="0"/>
    <n v="0"/>
    <n v="0"/>
    <n v="1052016104.2809718"/>
    <n v="703200194.52999997"/>
    <n v="0"/>
    <n v="0"/>
    <n v="-5.1045417785644531E-4"/>
    <n v="197350480.28148228"/>
    <n v="0"/>
    <n v="0"/>
    <n v="900550674.81097174"/>
    <n v="0"/>
    <n v="900550674.81097174"/>
    <n v="710149855"/>
    <n v="190400819.81097174"/>
    <x v="51"/>
  </r>
  <r>
    <x v="9"/>
    <s v="TOLIMA"/>
    <s v="73030"/>
    <s v="MUNICIPIO DE AMBALEMA (TOLIMA)"/>
    <n v="923115744"/>
    <n v="0"/>
    <n v="0"/>
    <n v="215127509"/>
    <n v="0"/>
    <n v="0"/>
    <n v="1138243253"/>
    <n v="-2.4925470352172852E-3"/>
    <n v="312074.76263739314"/>
    <n v="0"/>
    <n v="0"/>
    <n v="0"/>
    <n v="1138555327.7601449"/>
    <n v="760657938.37999988"/>
    <n v="0"/>
    <n v="0"/>
    <n v="-2.4925470352172852E-3"/>
    <n v="215439583.76263741"/>
    <n v="0"/>
    <n v="0"/>
    <n v="976097522.14014471"/>
    <n v="0"/>
    <n v="976097522.14014471"/>
    <n v="751444119.03999996"/>
    <n v="224653403.10014474"/>
    <x v="53"/>
  </r>
  <r>
    <x v="9"/>
    <s v="TOLIMA"/>
    <s v="73055"/>
    <s v="MUNICIPIO DE ARMERO (TOLIMA)"/>
    <n v="1271194821"/>
    <n v="0"/>
    <n v="0"/>
    <n v="295299141"/>
    <n v="0"/>
    <n v="0"/>
    <n v="1566493962"/>
    <n v="1.4879703521728516E-3"/>
    <n v="429041.5499497531"/>
    <n v="0"/>
    <n v="0"/>
    <n v="0"/>
    <n v="1566923003.5514376"/>
    <n v="1046928746.99"/>
    <n v="0"/>
    <n v="0"/>
    <n v="1.4879703521728516E-3"/>
    <n v="295728182.54994977"/>
    <n v="0"/>
    <n v="0"/>
    <n v="1342656929.5414376"/>
    <n v="0"/>
    <n v="1342656929.5414376"/>
    <n v="0"/>
    <n v="1342656929.5414376"/>
    <x v="53"/>
  </r>
  <r>
    <x v="9"/>
    <s v="TOLIMA"/>
    <s v="73124"/>
    <s v="MUNICIPIO DE CAJAMARCA (TOLIMA)"/>
    <n v="1659661709"/>
    <n v="0"/>
    <n v="0"/>
    <n v="380232843"/>
    <n v="0"/>
    <n v="0"/>
    <n v="2039894552"/>
    <n v="6.4868927001953125E-3"/>
    <n v="555175.41440868599"/>
    <n v="0"/>
    <n v="0"/>
    <n v="0"/>
    <n v="2040449727.4208956"/>
    <n v="1364169403.6799998"/>
    <n v="0"/>
    <n v="0"/>
    <n v="6.4868927001953125E-3"/>
    <n v="380788018.41440868"/>
    <n v="0"/>
    <n v="0"/>
    <n v="1744957422.1008954"/>
    <n v="0"/>
    <n v="1744957422.1008954"/>
    <n v="0"/>
    <n v="1744957422.1008954"/>
    <x v="53"/>
  </r>
  <r>
    <x v="9"/>
    <s v="TOLIMA"/>
    <s v="73148"/>
    <s v="MUNICIPIO DE CARMEN DE APICALÁ (TOLIMA)"/>
    <n v="1044405431"/>
    <n v="0"/>
    <n v="0"/>
    <n v="237391388"/>
    <n v="0"/>
    <n v="0"/>
    <n v="1281796819"/>
    <n v="6.8402290344238281E-4"/>
    <n v="347573.24520187645"/>
    <n v="0"/>
    <n v="0"/>
    <n v="0"/>
    <n v="1282144392.2458858"/>
    <n v="857442284.25999999"/>
    <n v="0"/>
    <n v="0"/>
    <n v="6.8402290344238281E-4"/>
    <n v="237738961.24520189"/>
    <n v="0"/>
    <n v="0"/>
    <n v="1095181245.5058858"/>
    <n v="0"/>
    <n v="1095181245.5058858"/>
    <n v="180430872.59999999"/>
    <n v="914750372.90588582"/>
    <x v="53"/>
  </r>
  <r>
    <x v="9"/>
    <s v="TOLIMA"/>
    <s v="73152"/>
    <s v="MUNICIPIO DE CASABIANCA (TOLIMA)"/>
    <n v="910455714"/>
    <n v="0"/>
    <n v="0"/>
    <n v="209644359"/>
    <n v="0"/>
    <n v="0"/>
    <n v="1120100073"/>
    <n v="-3.1546354293823242E-3"/>
    <n v="305419.02812466223"/>
    <n v="0"/>
    <n v="0"/>
    <n v="0"/>
    <n v="1120405492.0249698"/>
    <n v="748914517.11000013"/>
    <n v="0"/>
    <n v="0"/>
    <n v="-3.1546354293823242E-3"/>
    <n v="209949778.02812466"/>
    <n v="0"/>
    <n v="0"/>
    <n v="958864295.13497019"/>
    <n v="0"/>
    <n v="958864295.13497019"/>
    <n v="595706231.78999996"/>
    <n v="363158063.34497023"/>
    <x v="53"/>
  </r>
  <r>
    <x v="9"/>
    <s v="TOLIMA"/>
    <s v="73268"/>
    <s v="MUNICIPIO DE ESPINAL (TOLIMA)"/>
    <n v="0"/>
    <n v="0"/>
    <n v="0"/>
    <n v="852042729"/>
    <n v="0"/>
    <n v="0"/>
    <n v="852042729"/>
    <n v="-4.1913986206054688E-4"/>
    <n v="1243660.1175908495"/>
    <n v="0"/>
    <n v="0"/>
    <n v="0"/>
    <n v="853286389.11717176"/>
    <n v="391433798.91999996"/>
    <n v="0"/>
    <n v="0"/>
    <n v="-4.1913986206054688E-4"/>
    <n v="853286389.1175909"/>
    <n v="0"/>
    <n v="0"/>
    <n v="1244720188.0371718"/>
    <n v="0"/>
    <n v="1244720188.0371718"/>
    <n v="0"/>
    <n v="1244720188.0371718"/>
    <x v="53"/>
  </r>
  <r>
    <x v="9"/>
    <s v="TOLIMA"/>
    <s v="73275"/>
    <s v="MUNICIPIO DE FLANDES (TOLIMA)"/>
    <n v="1896993898"/>
    <n v="0"/>
    <n v="0"/>
    <n v="432139433"/>
    <n v="0"/>
    <n v="0"/>
    <n v="2329133331"/>
    <n v="-9.8447799682617188E-3"/>
    <n v="632224.67519245367"/>
    <n v="0"/>
    <n v="0"/>
    <n v="0"/>
    <n v="2329765555.6653476"/>
    <n v="1558050881.03"/>
    <n v="0"/>
    <n v="0"/>
    <n v="-9.8447799682617188E-3"/>
    <n v="432771657.67519248"/>
    <n v="0"/>
    <n v="0"/>
    <n v="1990822538.6953478"/>
    <n v="0"/>
    <n v="1990822538.6953478"/>
    <n v="1534754056.3800001"/>
    <n v="456068482.31534767"/>
    <x v="53"/>
  </r>
  <r>
    <x v="9"/>
    <s v="TOLIMA"/>
    <s v="73283"/>
    <s v="MUNICIPIO DE FRESNO (TOLIMA)"/>
    <n v="2127469870"/>
    <n v="0"/>
    <n v="0"/>
    <n v="489926365"/>
    <n v="0"/>
    <n v="0"/>
    <n v="2617396235"/>
    <n v="1.155853271484375E-3"/>
    <n v="713993.55436960387"/>
    <n v="0"/>
    <n v="0"/>
    <n v="0"/>
    <n v="2618110228.5555253"/>
    <n v="1749994419.25"/>
    <n v="0"/>
    <n v="0"/>
    <n v="1.155853271484375E-3"/>
    <n v="490640358.55436963"/>
    <n v="0"/>
    <n v="0"/>
    <n v="2240634777.8055253"/>
    <n v="0"/>
    <n v="2240634777.8055253"/>
    <n v="1159807311.77"/>
    <n v="1080827466.0355253"/>
    <x v="53"/>
  </r>
  <r>
    <x v="9"/>
    <s v="TOLIMA"/>
    <s v="73319"/>
    <s v="MUNICIPIO DE GUAMO (TOLIMA)"/>
    <n v="2359345227"/>
    <n v="0"/>
    <n v="0"/>
    <n v="546531641"/>
    <n v="0"/>
    <n v="0"/>
    <n v="2905876868"/>
    <n v="-1.5115737915039063E-3"/>
    <n v="794813.22699716256"/>
    <n v="0"/>
    <n v="0"/>
    <n v="0"/>
    <n v="2906671681.2254858"/>
    <n v="1942371240.1099999"/>
    <n v="0"/>
    <n v="0"/>
    <n v="-1.5115737915039063E-3"/>
    <n v="547326454.22699714"/>
    <n v="0"/>
    <n v="0"/>
    <n v="2489697694.3354855"/>
    <n v="0"/>
    <n v="2489697694.3354855"/>
    <n v="1428983908.6600001"/>
    <n v="1060713785.6754854"/>
    <x v="53"/>
  </r>
  <r>
    <x v="9"/>
    <s v="TOLIMA"/>
    <s v="73347"/>
    <s v="MUNICIPIO DE HERVEO (TOLIMA)"/>
    <n v="874344431"/>
    <n v="0"/>
    <n v="0"/>
    <n v="204038857"/>
    <n v="0"/>
    <n v="0"/>
    <n v="1078383288"/>
    <n v="5.1789283752441406E-3"/>
    <n v="295933.94627575408"/>
    <n v="0"/>
    <n v="0"/>
    <n v="0"/>
    <n v="1078679221.9514546"/>
    <n v="720552745.8599999"/>
    <n v="0"/>
    <n v="0"/>
    <n v="5.1789283752441406E-3"/>
    <n v="204334790.94627574"/>
    <n v="0"/>
    <n v="0"/>
    <n v="924887536.81145453"/>
    <n v="0"/>
    <n v="924887536.81145453"/>
    <n v="0"/>
    <n v="924887536.81145453"/>
    <x v="53"/>
  </r>
  <r>
    <x v="9"/>
    <s v="TOLIMA"/>
    <s v="73349"/>
    <s v="MUNICIPIO DE HONDA (TOLIMA)"/>
    <n v="1580219936"/>
    <n v="0"/>
    <n v="0"/>
    <n v="367078708"/>
    <n v="0"/>
    <n v="0"/>
    <n v="1947298644"/>
    <n v="-6.6404342651367188E-3"/>
    <n v="533378.48202300083"/>
    <n v="0"/>
    <n v="0"/>
    <n v="0"/>
    <n v="1947832022.4753826"/>
    <n v="1301477924.25"/>
    <n v="0"/>
    <n v="0"/>
    <n v="-6.6404342651367188E-3"/>
    <n v="367612086.482023"/>
    <n v="0"/>
    <n v="0"/>
    <n v="1669090010.7253826"/>
    <n v="0"/>
    <n v="1669090010.7253826"/>
    <n v="743428749.10000002"/>
    <n v="925661261.62538254"/>
    <x v="53"/>
  </r>
  <r>
    <x v="9"/>
    <s v="TOLIMA"/>
    <s v="73352"/>
    <s v="MUNICIPIO DE ICONONZO (TOLIMA)"/>
    <n v="1242327541"/>
    <n v="0"/>
    <n v="0"/>
    <n v="288274761"/>
    <n v="0"/>
    <n v="0"/>
    <n v="1530602302"/>
    <n v="-5.1968097686767578E-3"/>
    <n v="419063.83617982629"/>
    <n v="0"/>
    <n v="0"/>
    <n v="0"/>
    <n v="1531021365.8309829"/>
    <n v="1023083659.6700001"/>
    <n v="0"/>
    <n v="0"/>
    <n v="-5.1968097686767578E-3"/>
    <n v="288693824.83617985"/>
    <n v="0"/>
    <n v="0"/>
    <n v="1311777484.5009832"/>
    <n v="0"/>
    <n v="1311777484.5009832"/>
    <n v="763038947"/>
    <n v="548738537.50098324"/>
    <x v="53"/>
  </r>
  <r>
    <x v="9"/>
    <s v="TOLIMA"/>
    <s v="73408"/>
    <s v="MUNICIPIO DE LÉRIDA (TOLIMA)"/>
    <n v="1487836362"/>
    <n v="0"/>
    <n v="0"/>
    <n v="346283868"/>
    <n v="0"/>
    <n v="0"/>
    <n v="1834120230"/>
    <n v="-3.2112598419189453E-3"/>
    <n v="502813.14502163179"/>
    <n v="0"/>
    <n v="0"/>
    <n v="0"/>
    <n v="1834623043.1418104"/>
    <n v="1225756867.1999998"/>
    <n v="0"/>
    <n v="0"/>
    <n v="-3.2112598419189453E-3"/>
    <n v="346786681.14502162"/>
    <n v="0"/>
    <n v="0"/>
    <n v="1572543548.3418102"/>
    <n v="0"/>
    <n v="1572543548.3418102"/>
    <n v="311384548.54000002"/>
    <n v="1261158999.8018103"/>
    <x v="53"/>
  </r>
  <r>
    <x v="9"/>
    <s v="TOLIMA"/>
    <s v="73411"/>
    <s v="MUNICIPIO DE LÍBANO (TOLIMA)"/>
    <n v="2582861895"/>
    <n v="0"/>
    <n v="0"/>
    <n v="595546489"/>
    <n v="0"/>
    <n v="0"/>
    <n v="3178408384"/>
    <n v="2.307891845703125E-4"/>
    <n v="867559.01177791972"/>
    <n v="0"/>
    <n v="0"/>
    <n v="0"/>
    <n v="3179275943.0120087"/>
    <n v="2124971559.1099997"/>
    <n v="0"/>
    <n v="0"/>
    <n v="2.307891845703125E-4"/>
    <n v="596414048.01177788"/>
    <n v="0"/>
    <n v="0"/>
    <n v="2721385607.1220083"/>
    <n v="0"/>
    <n v="2721385607.1220083"/>
    <n v="0"/>
    <n v="2721385607.1220083"/>
    <x v="53"/>
  </r>
  <r>
    <x v="9"/>
    <s v="TOLIMA"/>
    <s v="73443"/>
    <s v="MUNICIPIO DE MARIQUITA (TOLIMA)"/>
    <n v="2119064041"/>
    <n v="0"/>
    <n v="0"/>
    <n v="484872780"/>
    <n v="0"/>
    <n v="0"/>
    <n v="2603936821"/>
    <n v="-6.6876411437988281E-4"/>
    <n v="708439.56499966362"/>
    <n v="0"/>
    <n v="0"/>
    <n v="0"/>
    <n v="2604645260.5643311"/>
    <n v="1741517749.51"/>
    <n v="0"/>
    <n v="0"/>
    <n v="-6.6876411437988281E-4"/>
    <n v="485581219.56499964"/>
    <n v="0"/>
    <n v="0"/>
    <n v="2227098969.0743308"/>
    <n v="0"/>
    <n v="2227098969.0743308"/>
    <n v="2042256027.5999999"/>
    <n v="184842941.4743309"/>
    <x v="53"/>
  </r>
  <r>
    <x v="9"/>
    <s v="TOLIMA"/>
    <s v="73449"/>
    <s v="MUNICIPIO DE MELGAR (TOLIMA)"/>
    <n v="1973316960"/>
    <n v="0"/>
    <n v="0"/>
    <n v="446219066"/>
    <n v="0"/>
    <n v="0"/>
    <n v="2419536026"/>
    <n v="-5.0344467163085938E-3"/>
    <n v="654617.67449363926"/>
    <n v="0"/>
    <n v="0"/>
    <n v="0"/>
    <n v="2420190643.6694593"/>
    <n v="1618952436.0300002"/>
    <n v="0"/>
    <n v="0"/>
    <n v="-5.0344467163085938E-3"/>
    <n v="446873683.67449361"/>
    <n v="0"/>
    <n v="0"/>
    <n v="2065826119.6994593"/>
    <n v="0"/>
    <n v="2065826119.6994593"/>
    <n v="0"/>
    <n v="2065826119.6994593"/>
    <x v="53"/>
  </r>
  <r>
    <x v="9"/>
    <s v="TOLIMA"/>
    <s v="73547"/>
    <s v="MUNICIPIO DE PIEDRAS (TOLIMA)"/>
    <n v="847484799"/>
    <n v="0"/>
    <n v="0"/>
    <n v="192851455"/>
    <n v="0"/>
    <n v="0"/>
    <n v="1040336254"/>
    <n v="-8.3031654357910156E-3"/>
    <n v="282273.24222382327"/>
    <n v="0"/>
    <n v="0"/>
    <n v="0"/>
    <n v="1040618527.2339207"/>
    <n v="695938319.32999992"/>
    <n v="0"/>
    <n v="0"/>
    <n v="-8.3031654357910156E-3"/>
    <n v="193133728.24222383"/>
    <n v="0"/>
    <n v="0"/>
    <n v="889072047.56392062"/>
    <n v="0"/>
    <n v="889072047.56392062"/>
    <n v="672138465"/>
    <n v="216933582.56392062"/>
    <x v="53"/>
  </r>
  <r>
    <x v="9"/>
    <s v="TOLIMA"/>
    <s v="73585"/>
    <s v="MUNICIPIO DE PURIFICACIÓN (TOLIMA)"/>
    <n v="2282566121"/>
    <n v="0"/>
    <n v="0"/>
    <n v="519223544"/>
    <n v="0"/>
    <n v="0"/>
    <n v="2801789665"/>
    <n v="4.7812461853027344E-3"/>
    <n v="760190.84518032055"/>
    <n v="0"/>
    <n v="0"/>
    <n v="0"/>
    <n v="2802549855.8499618"/>
    <n v="1874313366.98"/>
    <n v="0"/>
    <n v="0"/>
    <n v="4.7812461853027344E-3"/>
    <n v="519983734.84518033"/>
    <n v="0"/>
    <n v="0"/>
    <n v="2394297101.8299618"/>
    <n v="0"/>
    <n v="2394297101.8299618"/>
    <n v="2164289609.6300001"/>
    <n v="230007492.19996166"/>
    <x v="53"/>
  </r>
  <r>
    <x v="9"/>
    <s v="TOLIMA"/>
    <s v="73671"/>
    <s v="MUNICIPIO DE SALDAÑA (TOLIMA)"/>
    <n v="1426988077"/>
    <n v="0"/>
    <n v="0"/>
    <n v="328980218"/>
    <n v="0"/>
    <n v="0"/>
    <n v="1755968295"/>
    <n v="5.6998729705810547E-3"/>
    <n v="479280.48411846434"/>
    <n v="0"/>
    <n v="0"/>
    <n v="0"/>
    <n v="1756447575.4898183"/>
    <n v="1173998068.8499999"/>
    <n v="0"/>
    <n v="0"/>
    <n v="5.6998729705810547E-3"/>
    <n v="329459498.48411846"/>
    <n v="0"/>
    <n v="0"/>
    <n v="1503457567.3398182"/>
    <n v="0"/>
    <n v="1503457567.3398182"/>
    <n v="0"/>
    <n v="1503457567.3398182"/>
    <x v="53"/>
  </r>
  <r>
    <x v="9"/>
    <s v="TOLIMA"/>
    <s v="73686"/>
    <s v="MUNICIPIO DE SANTA ISABEL (TOLIMA)"/>
    <n v="848031240"/>
    <n v="0"/>
    <n v="0"/>
    <n v="195019946"/>
    <n v="0"/>
    <n v="0"/>
    <n v="1043051186"/>
    <n v="4.5167207717895508E-3"/>
    <n v="284378.72330625384"/>
    <n v="0"/>
    <n v="0"/>
    <n v="0"/>
    <n v="1043335564.727823"/>
    <n v="697501374.9000001"/>
    <n v="0"/>
    <n v="0"/>
    <n v="4.5167207717895508E-3"/>
    <n v="195304324.72330627"/>
    <n v="0"/>
    <n v="0"/>
    <n v="892805699.62782311"/>
    <n v="0"/>
    <n v="892805699.62782311"/>
    <n v="176998565.09999999"/>
    <n v="715807134.52782309"/>
    <x v="53"/>
  </r>
  <r>
    <x v="9"/>
    <s v="TOLIMA"/>
    <s v="73861"/>
    <s v="MUNICIPIO DE VENADILLO (TOLIMA)"/>
    <n v="1818524368"/>
    <n v="0"/>
    <n v="0"/>
    <n v="414410792"/>
    <n v="0"/>
    <n v="0"/>
    <n v="2232935160"/>
    <n v="3.4303665161132813E-3"/>
    <n v="606217.676928979"/>
    <n v="0"/>
    <n v="0"/>
    <n v="0"/>
    <n v="2233541377.6803594"/>
    <n v="1493656451.6599998"/>
    <n v="0"/>
    <n v="0"/>
    <n v="3.4303665161132813E-3"/>
    <n v="415017009.676929"/>
    <n v="0"/>
    <n v="0"/>
    <n v="1908673461.3403592"/>
    <n v="0"/>
    <n v="1908673461.3403592"/>
    <n v="1224844315.6500001"/>
    <n v="683829145.69035912"/>
    <x v="53"/>
  </r>
  <r>
    <x v="9"/>
    <s v="TOLIMA"/>
    <s v="73870"/>
    <s v="MUNICIPIO DE VILLAHERMOSA (TOLIMA)"/>
    <n v="1137776593"/>
    <n v="0"/>
    <n v="0"/>
    <n v="262675574"/>
    <n v="0"/>
    <n v="0"/>
    <n v="1400452167"/>
    <n v="-5.1927566528320313E-4"/>
    <n v="382503.4317916811"/>
    <n v="0"/>
    <n v="0"/>
    <n v="0"/>
    <n v="1400834670.4312725"/>
    <n v="936170525.11000001"/>
    <n v="0"/>
    <n v="0"/>
    <n v="-5.1927566528320313E-4"/>
    <n v="263058077.43179169"/>
    <n v="0"/>
    <n v="0"/>
    <n v="1199228602.5412724"/>
    <n v="0"/>
    <n v="1199228602.5412724"/>
    <n v="1155453423"/>
    <n v="43775179.541272402"/>
    <x v="53"/>
  </r>
  <r>
    <x v="9"/>
    <s v="VALLE DEL CAUCA"/>
    <s v="76020"/>
    <s v="MUNICIPIO DE ALCALÁ (VALLE DEL CAUCA)"/>
    <n v="1773514576"/>
    <n v="0"/>
    <n v="0"/>
    <n v="393418650"/>
    <n v="0"/>
    <n v="0"/>
    <n v="2166933226"/>
    <n v="-5.5887699127197266E-3"/>
    <n v="581108.50826619565"/>
    <n v="0"/>
    <n v="0"/>
    <n v="0"/>
    <n v="2167514334.5026774"/>
    <n v="1451081913.8200002"/>
    <n v="0"/>
    <n v="0"/>
    <n v="-5.5887699127197266E-3"/>
    <n v="393999758.50826621"/>
    <n v="0"/>
    <n v="0"/>
    <n v="1845081672.3226776"/>
    <n v="0"/>
    <n v="1845081672.3226776"/>
    <n v="1738750677"/>
    <n v="106330995.32267761"/>
    <x v="54"/>
  </r>
  <r>
    <x v="9"/>
    <s v="VALLE DEL CAUCA"/>
    <s v="76036"/>
    <s v="MUNICIPIO DE ANDALUCÍA (VALLE DEL CAUCA)"/>
    <n v="1315383016"/>
    <n v="0"/>
    <n v="0"/>
    <n v="301581615"/>
    <n v="0"/>
    <n v="0"/>
    <n v="1616964631"/>
    <n v="1.1954307556152344E-3"/>
    <n v="440205.46267056343"/>
    <n v="0"/>
    <n v="0"/>
    <n v="0"/>
    <n v="1617404836.463866"/>
    <n v="1081254472.8800001"/>
    <n v="0"/>
    <n v="0"/>
    <n v="1.1954307556152344E-3"/>
    <n v="302021820.46267056"/>
    <n v="0"/>
    <n v="0"/>
    <n v="1383276293.3438661"/>
    <n v="0"/>
    <n v="1383276293.3438661"/>
    <n v="695982737.61000001"/>
    <n v="687293555.7338661"/>
    <x v="54"/>
  </r>
  <r>
    <x v="9"/>
    <s v="VALLE DEL CAUCA"/>
    <s v="76041"/>
    <s v="MUNICIPIO DE ANSERMANUEVO (VALLE DEL CAUCA)"/>
    <n v="1694265745"/>
    <n v="0"/>
    <n v="0"/>
    <n v="390680807"/>
    <n v="0"/>
    <n v="0"/>
    <n v="2084946552"/>
    <n v="3.0796527862548828E-3"/>
    <n v="569046.16139276105"/>
    <n v="0"/>
    <n v="0"/>
    <n v="0"/>
    <n v="2085515598.1644723"/>
    <n v="1393922691.45"/>
    <n v="0"/>
    <n v="0"/>
    <n v="3.0796527862548828E-3"/>
    <n v="391249853.16139275"/>
    <n v="0"/>
    <n v="0"/>
    <n v="1785172544.6144724"/>
    <n v="248609348.59"/>
    <n v="2033781893.2044723"/>
    <n v="1344536873.54"/>
    <n v="689245019.66447234"/>
    <x v="54"/>
  </r>
  <r>
    <x v="9"/>
    <s v="VALLE DEL CAUCA"/>
    <s v="76054"/>
    <s v="MUNICIPIO DE ARGELIA (VALLE DEL CAUCA)"/>
    <n v="857791154"/>
    <n v="0"/>
    <n v="0"/>
    <n v="197371000"/>
    <n v="0"/>
    <n v="0"/>
    <n v="1055162154"/>
    <n v="9.1707706451416016E-4"/>
    <n v="287619.72919270222"/>
    <n v="0"/>
    <n v="0"/>
    <n v="0"/>
    <n v="1055449773.7301098"/>
    <n v="705480171.82999992"/>
    <n v="0"/>
    <n v="0"/>
    <n v="9.1707706451416016E-4"/>
    <n v="197658619.7291927"/>
    <n v="0"/>
    <n v="0"/>
    <n v="903138791.56010973"/>
    <n v="0"/>
    <n v="903138791.56010973"/>
    <n v="649889700"/>
    <n v="253249091.56010973"/>
    <x v="54"/>
  </r>
  <r>
    <x v="9"/>
    <s v="VALLE DEL CAUCA"/>
    <s v="76100"/>
    <s v="MUNICIPIO DE BOLÍVAR (VALLE DEL CAUCA)"/>
    <n v="1316460678"/>
    <n v="0"/>
    <n v="0"/>
    <n v="307116601"/>
    <n v="0"/>
    <n v="0"/>
    <n v="1623577279"/>
    <n v="-2.7060508728027344E-4"/>
    <n v="445434.85498036252"/>
    <n v="0"/>
    <n v="0"/>
    <n v="0"/>
    <n v="1624022713.8547099"/>
    <n v="1084814389.6800001"/>
    <n v="0"/>
    <n v="0"/>
    <n v="-2.7060508728027344E-4"/>
    <n v="307562035.85498035"/>
    <n v="0"/>
    <n v="0"/>
    <n v="1392376425.5347099"/>
    <n v="0"/>
    <n v="1392376425.5347099"/>
    <n v="486362600"/>
    <n v="906013825.53470993"/>
    <x v="54"/>
  </r>
  <r>
    <x v="9"/>
    <s v="VALLE DEL CAUCA"/>
    <s v="76113"/>
    <s v="MUNICIPIO DE BUGALAGRANDE (VALLE DEL CAUCA)"/>
    <n v="1541178646"/>
    <n v="0"/>
    <n v="0"/>
    <n v="354032813"/>
    <n v="0"/>
    <n v="0"/>
    <n v="1895211459"/>
    <n v="9.4866752624511719E-4"/>
    <n v="516394.375679627"/>
    <n v="0"/>
    <n v="0"/>
    <n v="0"/>
    <n v="1895727853.3766284"/>
    <n v="1267311241.8999999"/>
    <n v="0"/>
    <n v="0"/>
    <n v="9.4866752624511719E-4"/>
    <n v="354549207.37567961"/>
    <n v="0"/>
    <n v="0"/>
    <n v="1621860449.276628"/>
    <n v="0"/>
    <n v="1621860449.276628"/>
    <n v="913181276"/>
    <n v="708679173.27662802"/>
    <x v="54"/>
  </r>
  <r>
    <x v="9"/>
    <s v="VALLE DEL CAUCA"/>
    <s v="76122"/>
    <s v="MUNICIPIO DE CAICEDONIA (VALLE DEL CAUCA)"/>
    <n v="1681175177"/>
    <n v="0"/>
    <n v="0"/>
    <n v="386674433"/>
    <n v="0"/>
    <n v="0"/>
    <n v="2067849610"/>
    <n v="-1.7912387847900391E-3"/>
    <n v="563747.96664735011"/>
    <n v="0"/>
    <n v="0"/>
    <n v="0"/>
    <n v="2068413357.9648561"/>
    <n v="1382569586.51"/>
    <n v="0"/>
    <n v="0"/>
    <n v="-1.7912387847900391E-3"/>
    <n v="387238180.96664733"/>
    <n v="0"/>
    <n v="0"/>
    <n v="1769807767.4748561"/>
    <n v="0"/>
    <n v="1769807767.4748561"/>
    <n v="1029104031"/>
    <n v="740703736.47485614"/>
    <x v="54"/>
  </r>
  <r>
    <x v="9"/>
    <s v="VALLE DEL CAUCA"/>
    <s v="76126"/>
    <s v="MUNICIPIO DE CALIMA (VALLE DEL CAUCA)"/>
    <n v="1250275062"/>
    <n v="0"/>
    <n v="0"/>
    <n v="285437316"/>
    <n v="0"/>
    <n v="0"/>
    <n v="1535712378"/>
    <n v="-7.4172019958496094E-3"/>
    <n v="417312.83952084254"/>
    <n v="0"/>
    <n v="0"/>
    <n v="0"/>
    <n v="1536129690.8321037"/>
    <n v="1027177932.1400001"/>
    <n v="0"/>
    <n v="0"/>
    <n v="-7.4172019958496094E-3"/>
    <n v="285854628.83952087"/>
    <n v="0"/>
    <n v="0"/>
    <n v="1313032560.9721038"/>
    <n v="0"/>
    <n v="1313032560.9721038"/>
    <n v="0"/>
    <n v="1313032560.9721038"/>
    <x v="54"/>
  </r>
  <r>
    <x v="9"/>
    <s v="VALLE DEL CAUCA"/>
    <s v="76147"/>
    <s v="MUNICIPIO DE CARTAGO (VALLE DEL CAUCA)"/>
    <n v="4177292309"/>
    <n v="0"/>
    <n v="0"/>
    <n v="947111298"/>
    <n v="0"/>
    <n v="0"/>
    <n v="5124403607"/>
    <n v="1.1658668518066406E-3"/>
    <n v="1385422.0225860015"/>
    <n v="0"/>
    <n v="0"/>
    <n v="0"/>
    <n v="5125789029.0237513"/>
    <n v="3428673424.9799995"/>
    <n v="0"/>
    <n v="0"/>
    <n v="1.1658668518066406E-3"/>
    <n v="948496720.02258599"/>
    <n v="0"/>
    <n v="0"/>
    <n v="4377170145.0037518"/>
    <n v="0"/>
    <n v="4377170145.0037518"/>
    <n v="1384600584.46"/>
    <n v="2992569560.5437517"/>
    <x v="54"/>
  </r>
  <r>
    <x v="9"/>
    <s v="VALLE DEL CAUCA"/>
    <s v="76233"/>
    <s v="MUNICIPIO DE DAGUA (VALLE DEL CAUCA)"/>
    <n v="2309304289"/>
    <n v="0"/>
    <n v="0"/>
    <n v="525903835"/>
    <n v="0"/>
    <n v="0"/>
    <n v="2835208124"/>
    <n v="6.0853958129882813E-3"/>
    <n v="769603.59992090799"/>
    <n v="0"/>
    <n v="0"/>
    <n v="0"/>
    <n v="2835977727.6060061"/>
    <n v="1896567122.3600001"/>
    <n v="0"/>
    <n v="0"/>
    <n v="6.0853958129882813E-3"/>
    <n v="526673438.59992093"/>
    <n v="0"/>
    <n v="0"/>
    <n v="2423240560.9660063"/>
    <n v="0"/>
    <n v="2423240560.9660063"/>
    <n v="1228301312"/>
    <n v="1194939248.9660063"/>
    <x v="54"/>
  </r>
  <r>
    <x v="9"/>
    <s v="VALLE DEL CAUCA"/>
    <s v="76243"/>
    <s v="MUNICIPIO DE EL ÁGUILA (VALLE DEL CAUCA)"/>
    <n v="1174027002"/>
    <n v="0"/>
    <n v="0"/>
    <n v="266912988"/>
    <n v="0"/>
    <n v="0"/>
    <n v="1440939990"/>
    <n v="3.8583278656005859E-3"/>
    <n v="390748.48103972763"/>
    <n v="0"/>
    <n v="0"/>
    <n v="0"/>
    <n v="1441330738.4848981"/>
    <n v="963921864.65999985"/>
    <n v="0"/>
    <n v="0"/>
    <n v="3.8583278656005859E-3"/>
    <n v="267303736.48103973"/>
    <n v="0"/>
    <n v="0"/>
    <n v="1231225601.1448979"/>
    <n v="235696973.78999999"/>
    <n v="1466922574.9348979"/>
    <n v="0"/>
    <n v="1466922574.9348979"/>
    <x v="54"/>
  </r>
  <r>
    <x v="9"/>
    <s v="VALLE DEL CAUCA"/>
    <s v="76246"/>
    <s v="MUNICIPIO DE EL CAIRO (VALLE DEL CAUCA)"/>
    <n v="1145647443"/>
    <n v="0"/>
    <n v="0"/>
    <n v="259391677"/>
    <n v="0"/>
    <n v="0"/>
    <n v="1405039120"/>
    <n v="-2.3608207702636719E-3"/>
    <n v="380281.86191580159"/>
    <n v="0"/>
    <n v="0"/>
    <n v="0"/>
    <n v="1405419401.859555"/>
    <n v="940019305.59000015"/>
    <n v="0"/>
    <n v="0"/>
    <n v="-2.3608207702636719E-3"/>
    <n v="259771958.8619158"/>
    <n v="0"/>
    <n v="0"/>
    <n v="1199791264.4495552"/>
    <n v="0"/>
    <n v="1199791264.4495552"/>
    <n v="614718208.02999997"/>
    <n v="585073056.41955519"/>
    <x v="54"/>
  </r>
  <r>
    <x v="9"/>
    <s v="VALLE DEL CAUCA"/>
    <s v="76248"/>
    <s v="MUNICIPIO DE EL CERRITO (VALLE DEL CAUCA)"/>
    <n v="2714131643"/>
    <n v="0"/>
    <n v="0"/>
    <n v="616827086"/>
    <n v="0"/>
    <n v="0"/>
    <n v="3330958729"/>
    <n v="-5.664825439453125E-4"/>
    <n v="903289.27322484925"/>
    <n v="0"/>
    <n v="0"/>
    <n v="0"/>
    <n v="3331862018.2726583"/>
    <n v="2228358540.8400002"/>
    <n v="0"/>
    <n v="0"/>
    <n v="-5.664825439453125E-4"/>
    <n v="617730375.27322483"/>
    <n v="0"/>
    <n v="0"/>
    <n v="2846088916.1126585"/>
    <n v="0"/>
    <n v="2846088916.1126585"/>
    <n v="269426048.06"/>
    <n v="2576662868.0526586"/>
    <x v="54"/>
  </r>
  <r>
    <x v="9"/>
    <s v="VALLE DEL CAUCA"/>
    <s v="76250"/>
    <s v="MUNICIPIO DE EL DOVIO (VALLE DEL CAUCA)"/>
    <n v="912507031"/>
    <n v="0"/>
    <n v="0"/>
    <n v="212315116"/>
    <n v="0"/>
    <n v="0"/>
    <n v="1124822147"/>
    <n v="-7.5002908706665039E-3"/>
    <n v="308358.60868294083"/>
    <n v="0"/>
    <n v="0"/>
    <n v="0"/>
    <n v="1125130505.6011827"/>
    <n v="751771458.0999999"/>
    <n v="0"/>
    <n v="0"/>
    <n v="-7.5002908706665039E-3"/>
    <n v="212623474.60868293"/>
    <n v="0"/>
    <n v="0"/>
    <n v="964394932.7011826"/>
    <n v="41728018"/>
    <n v="1006122950.7011826"/>
    <n v="321737905"/>
    <n v="684385045.7011826"/>
    <x v="54"/>
  </r>
  <r>
    <x v="9"/>
    <s v="VALLE DEL CAUCA"/>
    <s v="76275"/>
    <s v="MUNICIPIO DE FLORIDA (VALLE DEL CAUCA)"/>
    <n v="2889411984"/>
    <n v="0"/>
    <n v="0"/>
    <n v="657550666"/>
    <n v="0"/>
    <n v="0"/>
    <n v="3546962650"/>
    <n v="-1.5034675598144531E-3"/>
    <n v="962425.32146529388"/>
    <n v="0"/>
    <n v="0"/>
    <n v="0"/>
    <n v="3547925075.319962"/>
    <n v="2372664980.3600006"/>
    <n v="0"/>
    <n v="0"/>
    <n v="-1.5034675598144531E-3"/>
    <n v="658513091.32146525"/>
    <n v="0"/>
    <n v="0"/>
    <n v="3031178071.6799622"/>
    <n v="0"/>
    <n v="3031178071.6799622"/>
    <n v="1661098301.5699999"/>
    <n v="1370079770.1099622"/>
    <x v="54"/>
  </r>
  <r>
    <x v="9"/>
    <s v="VALLE DEL CAUCA"/>
    <s v="76306"/>
    <s v="MUNICIPIO DE GINEBRA (VALLE DEL CAUCA)"/>
    <n v="1483897202"/>
    <n v="0"/>
    <n v="0"/>
    <n v="335083085"/>
    <n v="0"/>
    <n v="0"/>
    <n v="1818980287"/>
    <n v="-1.6157627105712891E-3"/>
    <n v="491834.34463134682"/>
    <n v="0"/>
    <n v="0"/>
    <n v="0"/>
    <n v="1819472121.3430157"/>
    <n v="1217177245.77"/>
    <n v="0"/>
    <n v="0"/>
    <n v="-1.6157627105712891E-3"/>
    <n v="335574919.34463137"/>
    <n v="0"/>
    <n v="0"/>
    <n v="1552752165.1130157"/>
    <n v="0"/>
    <n v="1552752165.1130157"/>
    <n v="848561422"/>
    <n v="704190743.11301565"/>
    <x v="54"/>
  </r>
  <r>
    <x v="9"/>
    <s v="VALLE DEL CAUCA"/>
    <s v="76318"/>
    <s v="MUNICIPIO DE GUACARÍ (VALLE DEL CAUCA)"/>
    <n v="2131087045"/>
    <n v="0"/>
    <n v="0"/>
    <n v="481800587"/>
    <n v="0"/>
    <n v="0"/>
    <n v="2612887632"/>
    <n v="1.010894775390625E-4"/>
    <n v="706918.36338189768"/>
    <n v="0"/>
    <n v="0"/>
    <n v="0"/>
    <n v="2613594550.363483"/>
    <n v="1748387216.8900001"/>
    <n v="0"/>
    <n v="0"/>
    <n v="1.010894775390625E-4"/>
    <n v="482507505.36338192"/>
    <n v="0"/>
    <n v="0"/>
    <n v="2230894722.2534833"/>
    <n v="0"/>
    <n v="2230894722.2534833"/>
    <n v="1258525336"/>
    <n v="972369386.2534833"/>
    <x v="54"/>
  </r>
  <r>
    <x v="9"/>
    <s v="VALLE DEL CAUCA"/>
    <s v="76364"/>
    <s v="MUNICIPIO DE JAMUNDÍ (VALLE DEL CAUCA)"/>
    <n v="4094893380"/>
    <n v="0"/>
    <n v="0"/>
    <n v="907182137"/>
    <n v="0"/>
    <n v="0"/>
    <n v="5002075517"/>
    <n v="-1.2302398681640625E-4"/>
    <n v="1339056.4932678712"/>
    <n v="0"/>
    <n v="0"/>
    <n v="0"/>
    <n v="5003414573.493145"/>
    <n v="3350038378.9099998"/>
    <n v="0"/>
    <n v="0"/>
    <n v="-1.2302398681640625E-4"/>
    <n v="908521193.49326789"/>
    <n v="0"/>
    <n v="0"/>
    <n v="4258559572.4031448"/>
    <n v="0"/>
    <n v="4258559572.4031448"/>
    <n v="0"/>
    <n v="4258559572.4031448"/>
    <x v="54"/>
  </r>
  <r>
    <x v="9"/>
    <s v="VALLE DEL CAUCA"/>
    <s v="76377"/>
    <s v="MUNICIPIO DE LA CUMBRE (VALLE DEL CAUCA)"/>
    <n v="1117806355"/>
    <n v="0"/>
    <n v="0"/>
    <n v="253951424"/>
    <n v="0"/>
    <n v="0"/>
    <n v="1371757779"/>
    <n v="-7.0035457611083984E-4"/>
    <n v="371915.64682747779"/>
    <n v="0"/>
    <n v="0"/>
    <n v="0"/>
    <n v="1372129694.646127"/>
    <n v="917712299.51999998"/>
    <n v="0"/>
    <n v="0"/>
    <n v="-7.0035457611083984E-4"/>
    <n v="254323339.64682749"/>
    <n v="0"/>
    <n v="0"/>
    <n v="1172035639.1661272"/>
    <n v="0"/>
    <n v="1172035639.1661272"/>
    <n v="508092116"/>
    <n v="663943523.1661272"/>
    <x v="54"/>
  </r>
  <r>
    <x v="9"/>
    <s v="VALLE DEL CAUCA"/>
    <s v="76400"/>
    <s v="MUNICIPIO DE LA UNIÓN (VALLE DEL CAUCA)"/>
    <n v="2165265219"/>
    <n v="0"/>
    <n v="0"/>
    <n v="483235363"/>
    <n v="0"/>
    <n v="0"/>
    <n v="2648500582"/>
    <n v="4.7283172607421875E-3"/>
    <n v="712317.02140536625"/>
    <n v="0"/>
    <n v="0"/>
    <n v="0"/>
    <n v="2649212899.0261335"/>
    <n v="1773130430.4000001"/>
    <n v="0"/>
    <n v="0"/>
    <n v="4.7283172607421875E-3"/>
    <n v="483947680.02140534"/>
    <n v="0"/>
    <n v="0"/>
    <n v="2257078110.4261336"/>
    <n v="0"/>
    <n v="2257078110.4261336"/>
    <n v="1529982445"/>
    <n v="727095665.42613363"/>
    <x v="54"/>
  </r>
  <r>
    <x v="9"/>
    <s v="VALLE DEL CAUCA"/>
    <s v="76403"/>
    <s v="MUNICIPIO DE LA VICTORIA (VALLE DEL CAUCA)"/>
    <n v="1092475299"/>
    <n v="0"/>
    <n v="0"/>
    <n v="252563626"/>
    <n v="0"/>
    <n v="0"/>
    <n v="1345038925"/>
    <n v="2.2996664047241211E-3"/>
    <n v="367624.84217292228"/>
    <n v="0"/>
    <n v="0"/>
    <n v="0"/>
    <n v="1345406549.8444726"/>
    <n v="899153423.75"/>
    <n v="0"/>
    <n v="0"/>
    <n v="2.2996664047241211E-3"/>
    <n v="252931250.84217292"/>
    <n v="0"/>
    <n v="0"/>
    <n v="1152084674.5944726"/>
    <n v="0"/>
    <n v="1152084674.5944726"/>
    <n v="922872515"/>
    <n v="229212159.59447265"/>
    <x v="54"/>
  </r>
  <r>
    <x v="9"/>
    <s v="VALLE DEL CAUCA"/>
    <s v="76497"/>
    <s v="MUNICIPIO DE OBANDO (VALLE DEL CAUCA)"/>
    <n v="1480630552"/>
    <n v="0"/>
    <n v="0"/>
    <n v="335937948"/>
    <n v="0"/>
    <n v="0"/>
    <n v="1816568500"/>
    <n v="-6.7348480224609375E-3"/>
    <n v="492170.48706182482"/>
    <n v="0"/>
    <n v="0"/>
    <n v="0"/>
    <n v="1817060670.4803269"/>
    <n v="1215282073.3299999"/>
    <n v="0"/>
    <n v="0"/>
    <n v="-6.7348480224609375E-3"/>
    <n v="336430118.4870618"/>
    <n v="0"/>
    <n v="0"/>
    <n v="1551712191.8103268"/>
    <n v="0"/>
    <n v="1551712191.8103268"/>
    <n v="0"/>
    <n v="1551712191.8103268"/>
    <x v="54"/>
  </r>
  <r>
    <x v="9"/>
    <s v="VALLE DEL CAUCA"/>
    <s v="76563"/>
    <s v="MUNICIPIO DE PRADERA (VALLE DEL CAUCA)"/>
    <n v="2979706254"/>
    <n v="0"/>
    <n v="0"/>
    <n v="669123398"/>
    <n v="0"/>
    <n v="0"/>
    <n v="3648829652"/>
    <n v="-2.3937225341796875E-3"/>
    <n v="984045.82639884471"/>
    <n v="0"/>
    <n v="0"/>
    <n v="0"/>
    <n v="3649813697.8240051"/>
    <n v="2442198861.8099999"/>
    <n v="0"/>
    <n v="0"/>
    <n v="-2.3937225341796875E-3"/>
    <n v="670107443.82639885"/>
    <n v="0"/>
    <n v="0"/>
    <n v="3112306305.6340051"/>
    <n v="0"/>
    <n v="3112306305.6340051"/>
    <n v="0"/>
    <n v="3112306305.6340051"/>
    <x v="54"/>
  </r>
  <r>
    <x v="9"/>
    <s v="VALLE DEL CAUCA"/>
    <s v="76606"/>
    <s v="MUNICIPIO DE RESTREPO (VALLE DEL CAUCA)"/>
    <n v="1320859508"/>
    <n v="0"/>
    <n v="0"/>
    <n v="301021153"/>
    <n v="0"/>
    <n v="0"/>
    <n v="1621880661"/>
    <n v="-5.5105686187744141E-3"/>
    <n v="440336.06903849047"/>
    <n v="0"/>
    <n v="0"/>
    <n v="0"/>
    <n v="1622320997.0635278"/>
    <n v="1084843561.6599998"/>
    <n v="0"/>
    <n v="0"/>
    <n v="-5.5105686187744141E-3"/>
    <n v="301461489.06903851"/>
    <n v="0"/>
    <n v="0"/>
    <n v="1386305050.7235279"/>
    <n v="0"/>
    <n v="1386305050.7235279"/>
    <n v="898197774.78999996"/>
    <n v="488107275.93352795"/>
    <x v="54"/>
  </r>
  <r>
    <x v="9"/>
    <s v="VALLE DEL CAUCA"/>
    <s v="76616"/>
    <s v="MUNICIPIO DE RIOFRÍO (VALLE DEL CAUCA)"/>
    <n v="1301074813"/>
    <n v="0"/>
    <n v="0"/>
    <n v="305127703"/>
    <n v="0"/>
    <n v="0"/>
    <n v="1606202516"/>
    <n v="-5.0449371337890625E-4"/>
    <n v="441763.12780590006"/>
    <n v="0"/>
    <n v="0"/>
    <n v="0"/>
    <n v="1606644279.1273015"/>
    <n v="1073102370.6899999"/>
    <n v="0"/>
    <n v="0"/>
    <n v="-5.0449371337890625E-4"/>
    <n v="305569466.12780589"/>
    <n v="0"/>
    <n v="0"/>
    <n v="1378671836.8173013"/>
    <n v="0"/>
    <n v="1378671836.8173013"/>
    <n v="1102371985"/>
    <n v="276299851.81730127"/>
    <x v="54"/>
  </r>
  <r>
    <x v="9"/>
    <s v="VALLE DEL CAUCA"/>
    <s v="76622"/>
    <s v="MUNICIPIO DE ROLDANILLO (VALLE DEL CAUCA)"/>
    <n v="1873018020"/>
    <n v="0"/>
    <n v="0"/>
    <n v="432415680"/>
    <n v="0"/>
    <n v="0"/>
    <n v="2305433700"/>
    <n v="-3.650665283203125E-3"/>
    <n v="629650.28060247854"/>
    <n v="0"/>
    <n v="0"/>
    <n v="0"/>
    <n v="2306063350.2769518"/>
    <n v="1541250382.0299997"/>
    <n v="0"/>
    <n v="0"/>
    <n v="-3.650665283203125E-3"/>
    <n v="433045330.28060246"/>
    <n v="0"/>
    <n v="0"/>
    <n v="1974295712.3069515"/>
    <n v="333683978"/>
    <n v="2307979690.3069515"/>
    <n v="1791351009"/>
    <n v="516628681.30695152"/>
    <x v="54"/>
  </r>
  <r>
    <x v="9"/>
    <s v="VALLE DEL CAUCA"/>
    <s v="76670"/>
    <s v="MUNICIPIO DE SAN PEDRO (VALLE DEL CAUCA)"/>
    <n v="1324158825"/>
    <n v="0"/>
    <n v="0"/>
    <n v="297069376"/>
    <n v="0"/>
    <n v="0"/>
    <n v="1621228201"/>
    <n v="-4.6956539154052734E-3"/>
    <n v="437066.59807704558"/>
    <n v="0"/>
    <n v="0"/>
    <n v="0"/>
    <n v="1621665267.5933814"/>
    <n v="1085112558.4300001"/>
    <n v="0"/>
    <n v="0"/>
    <n v="-4.6956539154052734E-3"/>
    <n v="297506442.59807706"/>
    <n v="0"/>
    <n v="0"/>
    <n v="1382619001.0233815"/>
    <n v="0"/>
    <n v="1382619001.0233815"/>
    <n v="1039880925.33"/>
    <n v="342738075.69338143"/>
    <x v="54"/>
  </r>
  <r>
    <x v="9"/>
    <s v="VALLE DEL CAUCA"/>
    <s v="76736"/>
    <s v="MUNICIPIO DE SEVILLA (VALLE DEL CAUCA)"/>
    <n v="2257324031"/>
    <n v="0"/>
    <n v="0"/>
    <n v="521508463"/>
    <n v="0"/>
    <n v="0"/>
    <n v="2778832494"/>
    <n v="5.1984786987304688E-3"/>
    <n v="759160.79016346566"/>
    <n v="0"/>
    <n v="0"/>
    <n v="0"/>
    <n v="2779591654.795362"/>
    <n v="1857647788.6000001"/>
    <n v="0"/>
    <n v="0"/>
    <n v="5.1984786987304688E-3"/>
    <n v="522267623.79016346"/>
    <n v="0"/>
    <n v="0"/>
    <n v="2379915412.3953619"/>
    <n v="4303189.54"/>
    <n v="2384218601.9353619"/>
    <n v="1833807134"/>
    <n v="550411467.93536186"/>
    <x v="54"/>
  </r>
  <r>
    <x v="9"/>
    <s v="VALLE DEL CAUCA"/>
    <s v="76823"/>
    <s v="MUNICIPIO DE TORO (VALLE DEL CAUCA)"/>
    <n v="1541412200"/>
    <n v="0"/>
    <n v="0"/>
    <n v="350465939"/>
    <n v="0"/>
    <n v="0"/>
    <n v="1891878139"/>
    <n v="-2.9659271240234375E-4"/>
    <n v="513064.82341950125"/>
    <n v="0"/>
    <n v="0"/>
    <n v="0"/>
    <n v="1892391203.823123"/>
    <n v="1265517997.6599998"/>
    <n v="0"/>
    <n v="0"/>
    <n v="-2.9659271240234375E-4"/>
    <n v="350979003.82341951"/>
    <n v="0"/>
    <n v="0"/>
    <n v="1616497001.4831228"/>
    <n v="0"/>
    <n v="1616497001.4831228"/>
    <n v="906836986.15999997"/>
    <n v="709660015.32312286"/>
    <x v="54"/>
  </r>
  <r>
    <x v="9"/>
    <s v="VALLE DEL CAUCA"/>
    <s v="76828"/>
    <s v="MUNICIPIO DE TRUJILLO (VALLE DEL CAUCA)"/>
    <n v="1437536462"/>
    <n v="0"/>
    <n v="0"/>
    <n v="330645981"/>
    <n v="0"/>
    <n v="0"/>
    <n v="1768182443"/>
    <n v="-8.9464187622070313E-3"/>
    <n v="482079.187391249"/>
    <n v="0"/>
    <n v="0"/>
    <n v="0"/>
    <n v="1768664522.1784449"/>
    <n v="1182265299.5600002"/>
    <n v="0"/>
    <n v="0"/>
    <n v="-8.9464187622070313E-3"/>
    <n v="331128060.18739122"/>
    <n v="0"/>
    <n v="0"/>
    <n v="1513393359.738445"/>
    <n v="0"/>
    <n v="1513393359.738445"/>
    <n v="618835104.58000004"/>
    <n v="894558255.158445"/>
    <x v="54"/>
  </r>
  <r>
    <x v="9"/>
    <s v="VALLE DEL CAUCA"/>
    <s v="76845"/>
    <s v="MUNICIPIO DE ULLOA (VALLE DEL CAUCA)"/>
    <n v="700102623"/>
    <n v="0"/>
    <n v="0"/>
    <n v="162022880"/>
    <n v="0"/>
    <n v="0"/>
    <n v="862125503"/>
    <n v="8.9561939239501953E-4"/>
    <n v="235588.03020961408"/>
    <n v="0"/>
    <n v="0"/>
    <n v="0"/>
    <n v="862361091.03110528"/>
    <n v="576257063.84000003"/>
    <n v="0"/>
    <n v="0"/>
    <n v="8.9561939239501953E-4"/>
    <n v="162258468.0302096"/>
    <n v="0"/>
    <n v="0"/>
    <n v="738515531.87110519"/>
    <n v="830670.65"/>
    <n v="739346202.52110517"/>
    <n v="557171024.41999996"/>
    <n v="182175178.10110521"/>
    <x v="54"/>
  </r>
  <r>
    <x v="9"/>
    <s v="VALLE DEL CAUCA"/>
    <s v="76863"/>
    <s v="MUNICIPIO DE VERSALLES (VALLE DEL CAUCA)"/>
    <n v="747322034"/>
    <n v="0"/>
    <n v="0"/>
    <n v="174669193"/>
    <n v="0"/>
    <n v="0"/>
    <n v="921991227"/>
    <n v="7.4732303619384766E-4"/>
    <n v="253281.30706683654"/>
    <n v="0"/>
    <n v="0"/>
    <n v="0"/>
    <n v="922244508.30781412"/>
    <n v="616024075.45999992"/>
    <n v="0"/>
    <n v="0"/>
    <n v="7.4732303619384766E-4"/>
    <n v="174922474.30706683"/>
    <n v="0"/>
    <n v="0"/>
    <n v="790946549.76781404"/>
    <n v="0"/>
    <n v="790946549.76781404"/>
    <n v="577833001.39999998"/>
    <n v="213113548.36781406"/>
    <x v="54"/>
  </r>
  <r>
    <x v="9"/>
    <s v="VALLE DEL CAUCA"/>
    <s v="76869"/>
    <s v="MUNICIPIO DE VIJES (VALLE DEL CAUCA)"/>
    <n v="1078838962"/>
    <n v="0"/>
    <n v="0"/>
    <n v="242545788"/>
    <n v="0"/>
    <n v="0"/>
    <n v="1321384750"/>
    <n v="-7.0822238922119141E-4"/>
    <n v="356559.3290675215"/>
    <n v="0"/>
    <n v="0"/>
    <n v="0"/>
    <n v="1321741309.3283594"/>
    <n v="884340854.9799999"/>
    <n v="0"/>
    <n v="0"/>
    <n v="-7.0822238922119141E-4"/>
    <n v="242902347.32906753"/>
    <n v="0"/>
    <n v="0"/>
    <n v="1127243202.3083591"/>
    <n v="0"/>
    <n v="1127243202.3083591"/>
    <n v="653191828"/>
    <n v="474051374.30835915"/>
    <x v="54"/>
  </r>
  <r>
    <x v="9"/>
    <s v="VALLE DEL CAUCA"/>
    <s v="76890"/>
    <s v="MUNICIPIO DE YOTOCO (VALLE DEL CAUCA)"/>
    <n v="1465003951"/>
    <n v="0"/>
    <n v="0"/>
    <n v="332992765"/>
    <n v="0"/>
    <n v="0"/>
    <n v="1797996716"/>
    <n v="-8.1846714019775391E-3"/>
    <n v="487607.89414191729"/>
    <n v="0"/>
    <n v="0"/>
    <n v="0"/>
    <n v="1798484323.8859572"/>
    <n v="1202749554.5699999"/>
    <n v="0"/>
    <n v="0"/>
    <n v="-8.1846714019775391E-3"/>
    <n v="333480372.89414191"/>
    <n v="0"/>
    <n v="0"/>
    <n v="1536229927.4559572"/>
    <n v="0"/>
    <n v="1536229927.4559572"/>
    <n v="46006554"/>
    <n v="1490223373.4559572"/>
    <x v="54"/>
  </r>
  <r>
    <x v="9"/>
    <s v="VALLE DEL CAUCA"/>
    <s v="76895"/>
    <s v="MUNICIPIO DE ZARZAL (VALLE DEL CAUCA)"/>
    <n v="2314119897"/>
    <n v="0"/>
    <n v="0"/>
    <n v="521756132"/>
    <n v="0"/>
    <n v="0"/>
    <n v="2835876029"/>
    <n v="8.6321830749511719E-3"/>
    <n v="766240.56231169542"/>
    <n v="0"/>
    <n v="0"/>
    <n v="0"/>
    <n v="2836642269.5709438"/>
    <n v="1897759146.1800001"/>
    <n v="0"/>
    <n v="0"/>
    <n v="8.6321830749511719E-3"/>
    <n v="522522372.56231171"/>
    <n v="0"/>
    <n v="0"/>
    <n v="2420281518.7509441"/>
    <n v="0"/>
    <n v="2420281518.7509441"/>
    <n v="1165668970.3599999"/>
    <n v="1254612548.3909442"/>
    <x v="54"/>
  </r>
  <r>
    <x v="9"/>
    <s v="ARAUCA"/>
    <s v="81001"/>
    <s v="MUNICIPIO DE ARAUCA (ARAUCA)"/>
    <n v="4554637218"/>
    <n v="0"/>
    <n v="0"/>
    <n v="1022830588"/>
    <n v="0"/>
    <n v="0"/>
    <n v="5577467806"/>
    <n v="4.1279792785644531E-3"/>
    <n v="1504668.926108459"/>
    <n v="0"/>
    <n v="0"/>
    <n v="0"/>
    <n v="5578972474.9302359"/>
    <n v="3733446146.3000002"/>
    <n v="0"/>
    <n v="0"/>
    <n v="4.1279792785644531E-3"/>
    <n v="1024335256.9261085"/>
    <n v="0"/>
    <n v="0"/>
    <n v="4757781403.230237"/>
    <n v="0"/>
    <n v="4757781403.230237"/>
    <n v="2685586857.02"/>
    <n v="2072194546.210237"/>
    <x v="55"/>
  </r>
  <r>
    <x v="9"/>
    <s v="ARAUCA"/>
    <s v="81736"/>
    <s v="MUNICIPIO DE SARAVENA (ARAUCA)"/>
    <n v="3092572499"/>
    <n v="0"/>
    <n v="0"/>
    <n v="700278894"/>
    <n v="0"/>
    <n v="0"/>
    <n v="3792851393"/>
    <n v="6.4959526062011719E-3"/>
    <n v="1027084.7161804069"/>
    <n v="0"/>
    <n v="0"/>
    <n v="0"/>
    <n v="3793878477.7226763"/>
    <n v="2537925197.3000002"/>
    <n v="0"/>
    <n v="0"/>
    <n v="6.4959526062011719E-3"/>
    <n v="701305978.71618044"/>
    <n v="0"/>
    <n v="0"/>
    <n v="3239231176.0226765"/>
    <n v="0"/>
    <n v="3239231176.0226765"/>
    <n v="110482465.45"/>
    <n v="3128748710.5726767"/>
    <x v="55"/>
  </r>
  <r>
    <x v="9"/>
    <s v="CASANARE"/>
    <s v="85010"/>
    <s v="MUNICIPIO DE AGUAZUL (CASANARE)"/>
    <n v="2625848890"/>
    <n v="0"/>
    <n v="0"/>
    <n v="576177453"/>
    <n v="0"/>
    <n v="0"/>
    <n v="3202026343"/>
    <n v="-5.0210952758789063E-3"/>
    <n v="854690.38329370879"/>
    <n v="0"/>
    <n v="0"/>
    <n v="0"/>
    <n v="3202881033.3782725"/>
    <n v="2145272670.8099999"/>
    <n v="0"/>
    <n v="0"/>
    <n v="-5.0210952758789063E-3"/>
    <n v="577032143.38329375"/>
    <n v="0"/>
    <n v="0"/>
    <n v="2722304814.1882725"/>
    <n v="4983471"/>
    <n v="2727288285.1882725"/>
    <n v="453439131"/>
    <n v="2273849154.1882725"/>
    <x v="56"/>
  </r>
  <r>
    <x v="9"/>
    <s v="CASANARE"/>
    <s v="85162"/>
    <s v="MUNICIPIO DE MONTERREY (CASANARE)"/>
    <n v="1429096973"/>
    <n v="0"/>
    <n v="0"/>
    <n v="321213636"/>
    <n v="0"/>
    <n v="0"/>
    <n v="1750310609"/>
    <n v="2.4442672729492188E-3"/>
    <n v="472337.58712618711"/>
    <n v="0"/>
    <n v="0"/>
    <n v="0"/>
    <n v="1750782946.5895705"/>
    <n v="1171560062.8400002"/>
    <n v="0"/>
    <n v="0"/>
    <n v="2.4442672729492188E-3"/>
    <n v="321685973.5871262"/>
    <n v="0"/>
    <n v="0"/>
    <n v="1493246036.4295707"/>
    <n v="0"/>
    <n v="1493246036.4295707"/>
    <n v="0"/>
    <n v="1493246036.4295707"/>
    <x v="56"/>
  </r>
  <r>
    <x v="9"/>
    <s v="CASANARE"/>
    <s v="85300"/>
    <s v="MUNICIPIO DE SABANALARGA (CASANARE)"/>
    <n v="501992761"/>
    <n v="0"/>
    <n v="0"/>
    <n v="117675400"/>
    <n v="0"/>
    <n v="0"/>
    <n v="619668161"/>
    <n v="7.6668858528137207E-3"/>
    <n v="170581.04857445232"/>
    <n v="0"/>
    <n v="0"/>
    <n v="0"/>
    <n v="619838742.05624127"/>
    <n v="414060847.50999999"/>
    <n v="0"/>
    <n v="0"/>
    <n v="7.6668858528137207E-3"/>
    <n v="117845981.04857445"/>
    <n v="0"/>
    <n v="0"/>
    <n v="531906828.56624132"/>
    <n v="0"/>
    <n v="531906828.56624132"/>
    <n v="286000000"/>
    <n v="245906828.56624132"/>
    <x v="56"/>
  </r>
  <r>
    <x v="9"/>
    <s v="CASANARE"/>
    <s v="85410"/>
    <s v="MUNICIPIO DE TAURAMENA (CASANARE)"/>
    <n v="2064954381"/>
    <n v="0"/>
    <n v="0"/>
    <n v="453018062"/>
    <n v="0"/>
    <n v="0"/>
    <n v="2517972443"/>
    <n v="-5.706787109375E-3"/>
    <n v="672058.89667813515"/>
    <n v="0"/>
    <n v="0"/>
    <n v="0"/>
    <n v="2518644501.8909712"/>
    <n v="1686957899.5500002"/>
    <n v="0"/>
    <n v="0"/>
    <n v="-5.706787109375E-3"/>
    <n v="453690120.89667815"/>
    <n v="0"/>
    <n v="0"/>
    <n v="2140648020.4409716"/>
    <n v="0"/>
    <n v="2140648020.4409716"/>
    <n v="195925020"/>
    <n v="1944723000.4409716"/>
    <x v="56"/>
  </r>
  <r>
    <x v="9"/>
    <s v="CASANARE"/>
    <s v="85440"/>
    <s v="MUNICIPIO DE VILLANUEVA (CASANARE)"/>
    <n v="2007929204"/>
    <n v="0"/>
    <n v="0"/>
    <n v="453323749"/>
    <n v="0"/>
    <n v="0"/>
    <n v="2461252953"/>
    <n v="5.2309036254882813E-4"/>
    <n v="665404.79490072571"/>
    <n v="0"/>
    <n v="0"/>
    <n v="0"/>
    <n v="2461918357.795424"/>
    <n v="1646958550.1999998"/>
    <n v="0"/>
    <n v="0"/>
    <n v="5.2309036254882813E-4"/>
    <n v="453989153.79490072"/>
    <n v="0"/>
    <n v="0"/>
    <n v="2100947703.9954236"/>
    <n v="0"/>
    <n v="2100947703.9954236"/>
    <n v="117671780"/>
    <n v="1983275923.9954236"/>
    <x v="56"/>
  </r>
  <r>
    <x v="9"/>
    <s v="PUTUMAYO"/>
    <s v="86001"/>
    <s v="MUNICIPIO DE MOCOA (PUTUMAYO)"/>
    <n v="2757090665"/>
    <n v="0"/>
    <n v="0"/>
    <n v="611396602"/>
    <n v="0"/>
    <n v="0"/>
    <n v="3368487267"/>
    <n v="5.7768821716308594E-3"/>
    <n v="902881.39579921972"/>
    <n v="0"/>
    <n v="0"/>
    <n v="0"/>
    <n v="3369390148.401576"/>
    <n v="2255301881.9099998"/>
    <n v="0"/>
    <n v="0"/>
    <n v="5.7768821716308594E-3"/>
    <n v="612299483.39579928"/>
    <n v="0"/>
    <n v="0"/>
    <n v="2867601365.3115759"/>
    <n v="0"/>
    <n v="2867601365.3115759"/>
    <n v="0"/>
    <n v="2867601365.3115759"/>
    <x v="57"/>
  </r>
  <r>
    <x v="9"/>
    <s v="PUTUMAYO"/>
    <s v="86219"/>
    <s v="MUNICIPIO DE COLÓN (PUTUMAYO)"/>
    <n v="685846750"/>
    <n v="0"/>
    <n v="0"/>
    <n v="154824487"/>
    <n v="0"/>
    <n v="0"/>
    <n v="840671237"/>
    <n v="9.0789794921875E-4"/>
    <n v="227199.62998562312"/>
    <n v="0"/>
    <n v="0"/>
    <n v="0"/>
    <n v="840898436.63089347"/>
    <n v="562431656.08999991"/>
    <n v="0"/>
    <n v="0"/>
    <n v="9.0789794921875E-4"/>
    <n v="155051686.62998563"/>
    <n v="0"/>
    <n v="0"/>
    <n v="717483342.72089338"/>
    <n v="0"/>
    <n v="717483342.72089338"/>
    <n v="522035663"/>
    <n v="195447679.72089338"/>
    <x v="57"/>
  </r>
  <r>
    <x v="9"/>
    <s v="PUTUMAYO"/>
    <s v="86568"/>
    <s v="MUNICIPIO DE PUERTO ASÍS (PUTUMAYO)"/>
    <n v="3470954298"/>
    <n v="0"/>
    <n v="0"/>
    <n v="779121800"/>
    <n v="0"/>
    <n v="0"/>
    <n v="4250076098"/>
    <n v="7.0786476135253906E-3"/>
    <n v="1145431.4684498846"/>
    <n v="0"/>
    <n v="0"/>
    <n v="0"/>
    <n v="4251221529.4755287"/>
    <n v="2844175102.73"/>
    <n v="0"/>
    <n v="0"/>
    <n v="7.0786476135253906E-3"/>
    <n v="780267231.46844983"/>
    <n v="0"/>
    <n v="0"/>
    <n v="3624442334.2055283"/>
    <n v="0"/>
    <n v="3624442334.2055283"/>
    <n v="2054798004.4000001"/>
    <n v="1569644329.8055282"/>
    <x v="57"/>
  </r>
  <r>
    <x v="9"/>
    <s v="PUTUMAYO"/>
    <s v="86749"/>
    <s v="MUNICIPIO DE SIBUNDOY (PUTUMAYO)"/>
    <n v="1222439530"/>
    <n v="0"/>
    <n v="0"/>
    <n v="277231539"/>
    <n v="0"/>
    <n v="0"/>
    <n v="1499671069"/>
    <n v="9.9444389343261719E-4"/>
    <n v="406278.09141116752"/>
    <n v="0"/>
    <n v="0"/>
    <n v="0"/>
    <n v="1500077347.0924056"/>
    <n v="1003337308.61"/>
    <n v="0"/>
    <n v="0"/>
    <n v="9.9444389343261719E-4"/>
    <n v="277637817.09141117"/>
    <n v="0"/>
    <n v="0"/>
    <n v="1280975125.7024057"/>
    <n v="0"/>
    <n v="1280975125.7024057"/>
    <n v="868044952"/>
    <n v="412930173.70240569"/>
    <x v="57"/>
  </r>
  <r>
    <x v="9"/>
    <s v="PUTUMAYO"/>
    <s v="86755"/>
    <s v="MUNICIPIO DE SAN FRANCISCO (PUTUMAYO)"/>
    <n v="866984271"/>
    <n v="0"/>
    <n v="0"/>
    <n v="196799123"/>
    <n v="0"/>
    <n v="0"/>
    <n v="1063783394"/>
    <n v="-9.5355510711669922E-4"/>
    <n v="288269.32313625154"/>
    <n v="0"/>
    <n v="0"/>
    <n v="0"/>
    <n v="1064071663.3221827"/>
    <n v="711593709.23000002"/>
    <n v="0"/>
    <n v="0"/>
    <n v="-9.5355510711669922E-4"/>
    <n v="197087392.32313624"/>
    <n v="0"/>
    <n v="0"/>
    <n v="908681101.55218267"/>
    <n v="0"/>
    <n v="908681101.55218267"/>
    <n v="696428205"/>
    <n v="212252896.55218267"/>
    <x v="57"/>
  </r>
  <r>
    <x v="9"/>
    <s v="ARCHIPIÉLAGO DE SAN ANDRÉS"/>
    <s v="88564"/>
    <s v="MUNICIPIO DE PROVIDENCIA (ARCHIPIÉLAGO DE SAN ANDRÉS)"/>
    <n v="648894932"/>
    <n v="0"/>
    <n v="0"/>
    <n v="147726856"/>
    <n v="0"/>
    <n v="0"/>
    <n v="796621788"/>
    <n v="347567795.77898741"/>
    <n v="216198.46676954886"/>
    <n v="0"/>
    <n v="0"/>
    <n v="0"/>
    <n v="1144405782.2457569"/>
    <n v="532894015.36000001"/>
    <n v="0"/>
    <n v="0"/>
    <n v="347567795.77898741"/>
    <n v="147943054.46676955"/>
    <n v="0"/>
    <n v="0"/>
    <n v="1028404865.605757"/>
    <n v="0"/>
    <n v="1028404865.605757"/>
    <n v="0"/>
    <n v="1028404865.605757"/>
    <x v="58"/>
  </r>
  <r>
    <x v="9"/>
    <s v="GUAVIARE"/>
    <s v="95015"/>
    <s v="MUNICIPIO DE CALAMAR (GUAVIARE)"/>
    <n v="983085748"/>
    <n v="0"/>
    <n v="0"/>
    <n v="233361113"/>
    <n v="0"/>
    <n v="0"/>
    <n v="1216446861"/>
    <n v="-3.5893917083740234E-3"/>
    <n v="336380.02185246511"/>
    <n v="0"/>
    <n v="0"/>
    <n v="0"/>
    <n v="1216783241.0182631"/>
    <n v="812165832.08999991"/>
    <n v="0"/>
    <n v="0"/>
    <n v="-3.5893917083740234E-3"/>
    <n v="233697493.02185246"/>
    <n v="0"/>
    <n v="0"/>
    <n v="1045863325.108263"/>
    <n v="0"/>
    <n v="1045863325.108263"/>
    <n v="844742531.61000001"/>
    <n v="201120793.498263"/>
    <x v="67"/>
  </r>
  <r>
    <x v="10"/>
    <s v="ANTIOQUIA"/>
    <s v="05031"/>
    <s v="MUNICIPIO DE AMALFI (ANTIOQUIA)"/>
    <n v="2228220552"/>
    <n v="0"/>
    <n v="0"/>
    <n v="523754348"/>
    <n v="0"/>
    <n v="0"/>
    <n v="2751974900"/>
    <n v="8.8214874267578125E-5"/>
    <n v="763542.47201575723"/>
    <n v="0"/>
    <n v="0"/>
    <n v="0"/>
    <n v="2752738442.4721041"/>
    <n v="1837468966.1100001"/>
    <n v="0"/>
    <n v="0"/>
    <n v="8.8214874267578125E-5"/>
    <n v="524517890.47201574"/>
    <n v="0"/>
    <n v="0"/>
    <n v="2361986856.5821042"/>
    <n v="0"/>
    <n v="2361986856.5821042"/>
    <n v="1049521735.1900001"/>
    <n v="1312465121.3921041"/>
    <x v="37"/>
  </r>
  <r>
    <x v="10"/>
    <s v="ANTIOQUIA"/>
    <s v="05038"/>
    <s v="MUNICIPIO DE ANGOSTURA (ANTIOQUIA)"/>
    <n v="1064006061"/>
    <n v="0"/>
    <n v="0"/>
    <n v="260305040"/>
    <n v="0"/>
    <n v="0"/>
    <n v="1324311101"/>
    <n v="-2.5393962860107422E-3"/>
    <n v="374036.86167703616"/>
    <n v="0"/>
    <n v="0"/>
    <n v="0"/>
    <n v="1324685137.8591375"/>
    <n v="882444829.84000015"/>
    <n v="0"/>
    <n v="0"/>
    <n v="-2.5393962860107422E-3"/>
    <n v="260679076.86167705"/>
    <n v="0"/>
    <n v="0"/>
    <n v="1143123906.6991377"/>
    <n v="0"/>
    <n v="1143123906.6991377"/>
    <n v="774500763"/>
    <n v="368623143.69913769"/>
    <x v="37"/>
  </r>
  <r>
    <x v="10"/>
    <s v="ANTIOQUIA"/>
    <s v="05040"/>
    <s v="MUNICIPIO DE ANORÍ (ANTIOQUIA)"/>
    <n v="1766428704"/>
    <n v="0"/>
    <n v="0"/>
    <n v="409468153"/>
    <n v="0"/>
    <n v="0"/>
    <n v="2175896857"/>
    <n v="3.2393932342529297E-3"/>
    <n v="599858.68061130424"/>
    <n v="0"/>
    <n v="0"/>
    <n v="0"/>
    <n v="2176496715.6838508"/>
    <n v="1453876606.8600001"/>
    <n v="0"/>
    <n v="0"/>
    <n v="3.2393932342529297E-3"/>
    <n v="410068011.68061131"/>
    <n v="0"/>
    <n v="0"/>
    <n v="1863944618.5438509"/>
    <n v="0"/>
    <n v="1863944618.5438509"/>
    <n v="1000408736.72"/>
    <n v="863535881.82385087"/>
    <x v="37"/>
  </r>
  <r>
    <x v="10"/>
    <s v="ANTIOQUIA"/>
    <s v="05042"/>
    <s v="MUNICIPIO DE SANTAFÉ DE ANTIOQUIA (ANTIOQUIA)"/>
    <n v="2475612713"/>
    <n v="0"/>
    <n v="0"/>
    <n v="581895117"/>
    <n v="0"/>
    <n v="0"/>
    <n v="3057507830"/>
    <n v="2.17437744140625E-4"/>
    <n v="848139.17123674357"/>
    <n v="0"/>
    <n v="0"/>
    <n v="0"/>
    <n v="3058355969.171454"/>
    <n v="2041498967.3400002"/>
    <n v="0"/>
    <n v="0"/>
    <n v="2.17437744140625E-4"/>
    <n v="582743256.17123675"/>
    <n v="0"/>
    <n v="0"/>
    <n v="2624242223.5114546"/>
    <n v="0"/>
    <n v="2624242223.5114546"/>
    <n v="0"/>
    <n v="2624242223.5114546"/>
    <x v="37"/>
  </r>
  <r>
    <x v="10"/>
    <s v="ANTIOQUIA"/>
    <s v="05044"/>
    <s v="MUNICIPIO DE ANZA (ANTIOQUIA)"/>
    <n v="744561324"/>
    <n v="0"/>
    <n v="0"/>
    <n v="177386144"/>
    <n v="0"/>
    <n v="0"/>
    <n v="921947468"/>
    <n v="3.6075115203857422E-3"/>
    <n v="257295.23065091119"/>
    <n v="0"/>
    <n v="0"/>
    <n v="0"/>
    <n v="922204763.23425841"/>
    <n v="615152443.11000001"/>
    <n v="0"/>
    <n v="0"/>
    <n v="3.6075115203857422E-3"/>
    <n v="177643439.2306509"/>
    <n v="0"/>
    <n v="0"/>
    <n v="792795882.34425843"/>
    <n v="0"/>
    <n v="792795882.34425843"/>
    <n v="0"/>
    <n v="792795882.34425843"/>
    <x v="37"/>
  </r>
  <r>
    <x v="10"/>
    <s v="ANTIOQUIA"/>
    <s v="05051"/>
    <s v="MUNICIPIO DE ARBOLETES (ANTIOQUIA)"/>
    <n v="4413956521"/>
    <n v="0"/>
    <n v="0"/>
    <n v="988848461"/>
    <n v="0"/>
    <n v="0"/>
    <n v="5402804982"/>
    <n v="-2.7012825012207031E-3"/>
    <n v="1466705.6098012971"/>
    <n v="0"/>
    <n v="0"/>
    <n v="0"/>
    <n v="5404271687.6071005"/>
    <n v="3614968502.3899999"/>
    <n v="0"/>
    <n v="0"/>
    <n v="-2.7012825012207031E-3"/>
    <n v="990315166.60980129"/>
    <n v="0"/>
    <n v="0"/>
    <n v="4605283668.9970999"/>
    <n v="0"/>
    <n v="4605283668.9970999"/>
    <n v="2841775930"/>
    <n v="1763507738.9970999"/>
    <x v="37"/>
  </r>
  <r>
    <x v="10"/>
    <s v="ANTIOQUIA"/>
    <s v="05055"/>
    <s v="MUNICIPIO DE ARGELIA (ANTIOQUIA)"/>
    <n v="792012094"/>
    <n v="0"/>
    <n v="0"/>
    <n v="197094776"/>
    <n v="0"/>
    <n v="0"/>
    <n v="989106870"/>
    <n v="1.3554096221923828E-4"/>
    <n v="281567.93434684904"/>
    <n v="0"/>
    <n v="0"/>
    <n v="0"/>
    <n v="989388437.93448234"/>
    <n v="658514672.64999998"/>
    <n v="0"/>
    <n v="0"/>
    <n v="1.3554096221923828E-4"/>
    <n v="197376343.93434685"/>
    <n v="0"/>
    <n v="0"/>
    <n v="855891016.58448243"/>
    <n v="0"/>
    <n v="855891016.58448243"/>
    <n v="666191088.45000005"/>
    <n v="189699928.13448238"/>
    <x v="37"/>
  </r>
  <r>
    <x v="10"/>
    <s v="ANTIOQUIA"/>
    <s v="05059"/>
    <s v="MUNICIPIO DE ARMENIA (ANTIOQUIA)"/>
    <n v="372452562"/>
    <n v="0"/>
    <n v="0"/>
    <n v="94123201"/>
    <n v="0"/>
    <n v="0"/>
    <n v="466575763"/>
    <n v="-8.0233216285705566E-3"/>
    <n v="133792.90596089265"/>
    <n v="0"/>
    <n v="0"/>
    <n v="0"/>
    <n v="466709555.8979376"/>
    <n v="310458800.89000005"/>
    <n v="0"/>
    <n v="0"/>
    <n v="-8.0233216285705566E-3"/>
    <n v="94256993.905960888"/>
    <n v="0"/>
    <n v="0"/>
    <n v="404715794.78793764"/>
    <n v="0"/>
    <n v="404715794.78793764"/>
    <n v="109425074.36"/>
    <n v="295290720.42793763"/>
    <x v="37"/>
  </r>
  <r>
    <x v="10"/>
    <s v="ANTIOQUIA"/>
    <s v="05093"/>
    <s v="MUNICIPIO DE BETULIA (ANTIOQUIA)"/>
    <n v="1739944364"/>
    <n v="0"/>
    <n v="0"/>
    <n v="412808579"/>
    <n v="0"/>
    <n v="0"/>
    <n v="2152752943"/>
    <n v="4.7206878662109375E-5"/>
    <n v="599924.98032627522"/>
    <n v="0"/>
    <n v="0"/>
    <n v="0"/>
    <n v="2153352867.9803734"/>
    <n v="1436866618.5500002"/>
    <n v="0"/>
    <n v="0"/>
    <n v="4.7206878662109375E-5"/>
    <n v="413408503.98032629"/>
    <n v="0"/>
    <n v="0"/>
    <n v="1850275122.5303736"/>
    <n v="1392813445"/>
    <n v="3243088567.5303736"/>
    <n v="846881853.35000002"/>
    <n v="2396206714.1803737"/>
    <x v="37"/>
  </r>
  <r>
    <x v="10"/>
    <s v="ANTIOQUIA"/>
    <s v="05107"/>
    <s v="MUNICIPIO DE BRICEÑO (ANTIOQUIA)"/>
    <n v="846488689"/>
    <n v="0"/>
    <n v="0"/>
    <n v="202892098"/>
    <n v="0"/>
    <n v="0"/>
    <n v="1049380787"/>
    <n v="8.3005428314208984E-4"/>
    <n v="293643.63231887168"/>
    <n v="0"/>
    <n v="0"/>
    <n v="0"/>
    <n v="1049674430.6331489"/>
    <n v="699963631.12"/>
    <n v="0"/>
    <n v="0"/>
    <n v="8.3005428314208984E-4"/>
    <n v="203185741.63231888"/>
    <n v="0"/>
    <n v="0"/>
    <n v="903149372.75314891"/>
    <n v="0"/>
    <n v="903149372.75314891"/>
    <n v="225690887.52000001"/>
    <n v="677458485.23314893"/>
    <x v="37"/>
  </r>
  <r>
    <x v="10"/>
    <s v="ANTIOQUIA"/>
    <s v="05113"/>
    <s v="MUNICIPIO DE BURITICÁ (ANTIOQUIA)"/>
    <n v="628174667"/>
    <n v="0"/>
    <n v="0"/>
    <n v="152609453"/>
    <n v="0"/>
    <n v="0"/>
    <n v="780784120"/>
    <n v="1.5832185745239258E-3"/>
    <n v="219984.85577273427"/>
    <n v="0"/>
    <n v="0"/>
    <n v="0"/>
    <n v="781004104.85735595"/>
    <n v="520529109.91999996"/>
    <n v="0"/>
    <n v="0"/>
    <n v="1.5832185745239258E-3"/>
    <n v="152829437.85577273"/>
    <n v="0"/>
    <n v="0"/>
    <n v="673358547.77735591"/>
    <n v="0"/>
    <n v="673358547.77735591"/>
    <n v="0"/>
    <n v="673358547.77735591"/>
    <x v="37"/>
  </r>
  <r>
    <x v="10"/>
    <s v="ANTIOQUIA"/>
    <s v="05120"/>
    <s v="MUNICIPIO DE CÁCERES (ANTIOQUIA)"/>
    <n v="4173451262"/>
    <n v="0"/>
    <n v="0"/>
    <n v="933177389"/>
    <n v="0"/>
    <n v="0"/>
    <n v="5106628651"/>
    <n v="-2.1185874938964844E-3"/>
    <n v="1385383.8330002849"/>
    <n v="0"/>
    <n v="0"/>
    <n v="0"/>
    <n v="5108014034.8308811"/>
    <n v="3417072290.5500002"/>
    <n v="0"/>
    <n v="0"/>
    <n v="-2.1185874938964844E-3"/>
    <n v="934562772.8330003"/>
    <n v="0"/>
    <n v="0"/>
    <n v="4351635063.3808823"/>
    <n v="0"/>
    <n v="4351635063.3808823"/>
    <n v="2449734752.4400001"/>
    <n v="1901900310.9408822"/>
    <x v="37"/>
  </r>
  <r>
    <x v="10"/>
    <s v="ANTIOQUIA"/>
    <s v="05125"/>
    <s v="MUNICIPIO DE CAICEDO (ANTIOQUIA)"/>
    <n v="830000673"/>
    <n v="0"/>
    <n v="0"/>
    <n v="194742593"/>
    <n v="0"/>
    <n v="0"/>
    <n v="1024743266"/>
    <n v="-3.8999319076538086E-3"/>
    <n v="284066.22751222248"/>
    <n v="0"/>
    <n v="0"/>
    <n v="0"/>
    <n v="1025027332.2236123"/>
    <n v="684241699.9799999"/>
    <n v="0"/>
    <n v="0"/>
    <n v="-3.8999319076538086E-3"/>
    <n v="195026659.22751221"/>
    <n v="0"/>
    <n v="0"/>
    <n v="879268359.20361221"/>
    <n v="1133087616.04"/>
    <n v="2012355975.2436123"/>
    <n v="0"/>
    <n v="2012355975.2436123"/>
    <x v="37"/>
  </r>
  <r>
    <x v="10"/>
    <s v="ANTIOQUIA"/>
    <s v="05134"/>
    <s v="MUNICIPIO DE CAMPAMENTO (ANTIOQUIA)"/>
    <n v="861276334"/>
    <n v="0"/>
    <n v="0"/>
    <n v="209673885"/>
    <n v="0"/>
    <n v="0"/>
    <n v="1070950219"/>
    <n v="-3.950953483581543E-3"/>
    <n v="301976.42284649692"/>
    <n v="0"/>
    <n v="0"/>
    <n v="0"/>
    <n v="1071252195.4188956"/>
    <n v="713818321.53999996"/>
    <n v="0"/>
    <n v="0"/>
    <n v="-3.950953483581543E-3"/>
    <n v="209975861.4228465"/>
    <n v="0"/>
    <n v="0"/>
    <n v="923794182.95889544"/>
    <n v="0"/>
    <n v="923794182.95889544"/>
    <n v="0"/>
    <n v="923794182.95889544"/>
    <x v="37"/>
  </r>
  <r>
    <x v="10"/>
    <s v="ANTIOQUIA"/>
    <s v="05138"/>
    <s v="MUNICIPIO DE CAÑASGORDAS (ANTIOQUIA)"/>
    <n v="1634159275"/>
    <n v="0"/>
    <n v="0"/>
    <n v="391295129"/>
    <n v="0"/>
    <n v="0"/>
    <n v="2025454404"/>
    <n v="-2.887725830078125E-3"/>
    <n v="566638.72295824112"/>
    <n v="0"/>
    <n v="0"/>
    <n v="0"/>
    <n v="2026021042.7200706"/>
    <n v="1351294568.49"/>
    <n v="0"/>
    <n v="0"/>
    <n v="-2.887725830078125E-3"/>
    <n v="391861767.72295827"/>
    <n v="0"/>
    <n v="0"/>
    <n v="1743156336.2100706"/>
    <n v="0"/>
    <n v="1743156336.2100706"/>
    <n v="575837249"/>
    <n v="1167319087.2100706"/>
    <x v="37"/>
  </r>
  <r>
    <x v="10"/>
    <s v="ANTIOQUIA"/>
    <s v="05147"/>
    <s v="MUNICIPIO DE CAREPA (ANTIOQUIA)"/>
    <n v="6101452952"/>
    <n v="0"/>
    <n v="0"/>
    <n v="1371378719"/>
    <n v="0"/>
    <n v="0"/>
    <n v="7472831671"/>
    <n v="5.8650970458984375E-3"/>
    <n v="2031904.1241550248"/>
    <n v="0"/>
    <n v="0"/>
    <n v="0"/>
    <n v="7474863575.1300201"/>
    <n v="4999518054.6300011"/>
    <n v="0"/>
    <n v="0"/>
    <n v="5.8650970458984375E-3"/>
    <n v="1373410623.124155"/>
    <n v="0"/>
    <n v="0"/>
    <n v="6372928677.7600212"/>
    <n v="0"/>
    <n v="6372928677.7600212"/>
    <n v="3476356175"/>
    <n v="2896572502.7600212"/>
    <x v="37"/>
  </r>
  <r>
    <x v="10"/>
    <s v="ANTIOQUIA"/>
    <s v="05154"/>
    <s v="MUNICIPIO DE CAUCASIA (ANTIOQUIA)"/>
    <n v="12197992145"/>
    <n v="0"/>
    <n v="0"/>
    <n v="2750500557"/>
    <n v="0"/>
    <n v="0"/>
    <n v="14948492702"/>
    <n v="4.5185089111328125E-3"/>
    <n v="4070849.8688422316"/>
    <n v="0"/>
    <n v="0"/>
    <n v="0"/>
    <n v="14952563551.873362"/>
    <n v="9999471925.4200001"/>
    <n v="0"/>
    <n v="0"/>
    <n v="4.5185089111328125E-3"/>
    <n v="2754571406.8688421"/>
    <n v="0"/>
    <n v="0"/>
    <n v="12754043332.293362"/>
    <n v="0"/>
    <n v="12754043332.293362"/>
    <n v="7132764466.5"/>
    <n v="5621278865.7933617"/>
    <x v="37"/>
  </r>
  <r>
    <x v="10"/>
    <s v="ANTIOQUIA"/>
    <s v="05172"/>
    <s v="MUNICIPIO DE CHIGORODÓ (ANTIOQUIA)"/>
    <n v="8333111248"/>
    <n v="0"/>
    <n v="0"/>
    <n v="1873128304"/>
    <n v="0"/>
    <n v="0"/>
    <n v="10206239552"/>
    <n v="-3.6725997924804688E-3"/>
    <n v="2775512.8733915747"/>
    <n v="0"/>
    <n v="0"/>
    <n v="0"/>
    <n v="10209015064.869719"/>
    <n v="6828176547.3999996"/>
    <n v="0"/>
    <n v="0"/>
    <n v="-3.6725997924804688E-3"/>
    <n v="1875903816.8733916"/>
    <n v="0"/>
    <n v="0"/>
    <n v="8704080364.2697182"/>
    <n v="0"/>
    <n v="8704080364.2697182"/>
    <n v="5271109850"/>
    <n v="3432970514.2697182"/>
    <x v="37"/>
  </r>
  <r>
    <x v="10"/>
    <s v="ANTIOQUIA"/>
    <s v="05197"/>
    <s v="MUNICIPIO DE COCORNÁ (ANTIOQUIA)"/>
    <n v="1456934035"/>
    <n v="0"/>
    <n v="0"/>
    <n v="349226231"/>
    <n v="0"/>
    <n v="0"/>
    <n v="1806160266"/>
    <n v="7.8306198120117188E-3"/>
    <n v="505292.89635299082"/>
    <n v="0"/>
    <n v="0"/>
    <n v="0"/>
    <n v="1806665558.9041836"/>
    <n v="1204715105.3299999"/>
    <n v="0"/>
    <n v="0"/>
    <n v="7.8306198120117188E-3"/>
    <n v="349731523.89635301"/>
    <n v="0"/>
    <n v="0"/>
    <n v="1554446629.2341835"/>
    <n v="0"/>
    <n v="1554446629.2341835"/>
    <n v="852916296"/>
    <n v="701530333.23418355"/>
    <x v="37"/>
  </r>
  <r>
    <x v="10"/>
    <s v="ANTIOQUIA"/>
    <s v="05209"/>
    <s v="MUNICIPIO DE CONCORDIA (ANTIOQUIA)"/>
    <n v="1976544561"/>
    <n v="0"/>
    <n v="0"/>
    <n v="478374281"/>
    <n v="0"/>
    <n v="0"/>
    <n v="2454918842"/>
    <n v="4.0583610534667969E-3"/>
    <n v="689918.38752153376"/>
    <n v="0"/>
    <n v="0"/>
    <n v="0"/>
    <n v="2455608760.3915801"/>
    <n v="1636851236.8699999"/>
    <n v="0"/>
    <n v="0"/>
    <n v="4.0583610534667969E-3"/>
    <n v="479064199.38752151"/>
    <n v="0"/>
    <n v="0"/>
    <n v="2115915436.2615798"/>
    <n v="0"/>
    <n v="2115915436.2615798"/>
    <n v="769307956"/>
    <n v="1346607480.2615798"/>
    <x v="37"/>
  </r>
  <r>
    <x v="10"/>
    <s v="ANTIOQUIA"/>
    <s v="05234"/>
    <s v="MUNICIPIO DE DABEIBA (ANTIOQUIA)"/>
    <n v="2238595705"/>
    <n v="0"/>
    <n v="0"/>
    <n v="541547631"/>
    <n v="0"/>
    <n v="0"/>
    <n v="2780143336"/>
    <n v="-8.392333984375E-5"/>
    <n v="781244.26547984628"/>
    <n v="0"/>
    <n v="0"/>
    <n v="0"/>
    <n v="2780924580.2653961"/>
    <n v="1853708365.21"/>
    <n v="0"/>
    <n v="0"/>
    <n v="-8.392333984375E-5"/>
    <n v="542328875.2654798"/>
    <n v="0"/>
    <n v="0"/>
    <n v="2396037240.4753962"/>
    <n v="0"/>
    <n v="2396037240.4753962"/>
    <n v="1632608491"/>
    <n v="763428749.47539616"/>
    <x v="37"/>
  </r>
  <r>
    <x v="10"/>
    <s v="ANTIOQUIA"/>
    <s v="05240"/>
    <s v="MUNICIPIO DE EBÉJICO (ANTIOQUIA)"/>
    <n v="1218832139"/>
    <n v="0"/>
    <n v="0"/>
    <n v="292169318"/>
    <n v="0"/>
    <n v="0"/>
    <n v="1511001457"/>
    <n v="1.7652511596679688E-3"/>
    <n v="422835.25418575894"/>
    <n v="0"/>
    <n v="0"/>
    <n v="0"/>
    <n v="1511424292.2559509"/>
    <n v="1008015176.2600001"/>
    <n v="0"/>
    <n v="0"/>
    <n v="1.7652511596679688E-3"/>
    <n v="292592153.25418574"/>
    <n v="0"/>
    <n v="0"/>
    <n v="1300607329.5159512"/>
    <n v="0"/>
    <n v="1300607329.5159512"/>
    <n v="718316353"/>
    <n v="582290976.51595116"/>
    <x v="37"/>
  </r>
  <r>
    <x v="10"/>
    <s v="ANTIOQUIA"/>
    <s v="05250"/>
    <s v="MUNICIPIO DE EL BAGRE (ANTIOQUIA)"/>
    <n v="4987636145"/>
    <n v="0"/>
    <n v="0"/>
    <n v="1174041653"/>
    <n v="0"/>
    <n v="0"/>
    <n v="6161677798"/>
    <n v="630806772.76219034"/>
    <n v="1710651.9177814592"/>
    <n v="0"/>
    <n v="0"/>
    <n v="0"/>
    <n v="6794195222.6799717"/>
    <n v="4113957371.0799999"/>
    <n v="0"/>
    <n v="0"/>
    <n v="630806772.76219034"/>
    <n v="1175752304.9177814"/>
    <n v="0"/>
    <n v="0"/>
    <n v="5920516448.7599716"/>
    <n v="0"/>
    <n v="5920516448.7599716"/>
    <n v="1258248073"/>
    <n v="4662268375.7599716"/>
    <x v="37"/>
  </r>
  <r>
    <x v="10"/>
    <s v="ANTIOQUIA"/>
    <s v="05284"/>
    <s v="MUNICIPIO DE FRONTINO (ANTIOQUIA)"/>
    <n v="1491011410"/>
    <n v="0"/>
    <n v="0"/>
    <n v="374028390"/>
    <n v="0"/>
    <n v="0"/>
    <n v="1865039800"/>
    <n v="1.0511875152587891E-3"/>
    <n v="532476.11064919282"/>
    <n v="0"/>
    <n v="0"/>
    <n v="0"/>
    <n v="1865572276.1117003"/>
    <n v="1241174658.8200002"/>
    <n v="0"/>
    <n v="0"/>
    <n v="1.0511875152587891E-3"/>
    <n v="374560866.11064917"/>
    <n v="0"/>
    <n v="0"/>
    <n v="1615735524.9317005"/>
    <n v="0"/>
    <n v="1615735524.9317005"/>
    <n v="825534808.25999999"/>
    <n v="790200716.67170048"/>
    <x v="37"/>
  </r>
  <r>
    <x v="10"/>
    <s v="ANTIOQUIA"/>
    <s v="05306"/>
    <s v="MUNICIPIO DE GIRALDO (ANTIOQUIA)"/>
    <n v="385739506"/>
    <n v="0"/>
    <n v="0"/>
    <n v="93299286"/>
    <n v="0"/>
    <n v="0"/>
    <n v="479038792"/>
    <n v="-6.4567327499389648E-3"/>
    <n v="134683.35516255739"/>
    <n v="0"/>
    <n v="0"/>
    <n v="0"/>
    <n v="479173475.34870583"/>
    <n v="319382253.41999996"/>
    <n v="0"/>
    <n v="0"/>
    <n v="-6.4567327499389648E-3"/>
    <n v="93433969.355162561"/>
    <n v="0"/>
    <n v="0"/>
    <n v="412816222.76870579"/>
    <n v="0"/>
    <n v="412816222.76870579"/>
    <n v="204731849"/>
    <n v="208084373.76870579"/>
    <x v="37"/>
  </r>
  <r>
    <x v="10"/>
    <s v="ANTIOQUIA"/>
    <s v="05310"/>
    <s v="MUNICIPIO DE GÓMEZ PLATA (ANTIOQUIA)"/>
    <n v="1319344224"/>
    <n v="0"/>
    <n v="0"/>
    <n v="306502382"/>
    <n v="0"/>
    <n v="0"/>
    <n v="1625846606"/>
    <n v="2.2673606872558594E-3"/>
    <n v="448681.42746278294"/>
    <n v="0"/>
    <n v="0"/>
    <n v="0"/>
    <n v="1626295287.4297302"/>
    <n v="1086125840.3600001"/>
    <n v="0"/>
    <n v="0"/>
    <n v="2.2673606872558594E-3"/>
    <n v="306951063.42746276"/>
    <n v="0"/>
    <n v="0"/>
    <n v="1393076903.7897303"/>
    <n v="0"/>
    <n v="1393076903.7897303"/>
    <n v="817597788"/>
    <n v="575479115.78973031"/>
    <x v="37"/>
  </r>
  <r>
    <x v="10"/>
    <s v="ANTIOQUIA"/>
    <s v="05315"/>
    <s v="MUNICIPIO DE GUADALUPE (ANTIOQUIA)"/>
    <n v="618666191"/>
    <n v="0"/>
    <n v="0"/>
    <n v="147514001"/>
    <n v="0"/>
    <n v="0"/>
    <n v="766180192"/>
    <n v="-4.3312311172485352E-3"/>
    <n v="213873.88265377577"/>
    <n v="0"/>
    <n v="0"/>
    <n v="0"/>
    <n v="766394065.8783226"/>
    <n v="511181878.89999998"/>
    <n v="0"/>
    <n v="0"/>
    <n v="-4.3312311172485352E-3"/>
    <n v="147727874.88265377"/>
    <n v="0"/>
    <n v="0"/>
    <n v="658909753.77832246"/>
    <n v="0"/>
    <n v="658909753.77832246"/>
    <n v="310001391"/>
    <n v="348908362.77832246"/>
    <x v="37"/>
  </r>
  <r>
    <x v="10"/>
    <s v="ANTIOQUIA"/>
    <s v="05361"/>
    <s v="MUNICIPIO DE ITUANGO (ANTIOQUIA)"/>
    <n v="1896776557"/>
    <n v="0"/>
    <n v="0"/>
    <n v="473710642"/>
    <n v="0"/>
    <n v="0"/>
    <n v="2370487199"/>
    <n v="-3.6547183990478516E-3"/>
    <n v="675350.57832972298"/>
    <n v="0"/>
    <n v="0"/>
    <n v="0"/>
    <n v="2371162549.5746751"/>
    <n v="1577969153.6400001"/>
    <n v="0"/>
    <n v="0"/>
    <n v="-3.6547183990478516E-3"/>
    <n v="474385992.57832974"/>
    <n v="0"/>
    <n v="0"/>
    <n v="2052355146.2146752"/>
    <n v="0"/>
    <n v="2052355146.2146752"/>
    <n v="301764052.49000001"/>
    <n v="1750591093.7246752"/>
    <x v="37"/>
  </r>
  <r>
    <x v="10"/>
    <s v="ANTIOQUIA"/>
    <s v="05390"/>
    <s v="MUNICIPIO DE LA PINTADA (ANTIOQUIA)"/>
    <n v="617559723"/>
    <n v="0"/>
    <n v="0"/>
    <n v="150799920"/>
    <n v="0"/>
    <n v="0"/>
    <n v="768359643"/>
    <n v="301657362.42513895"/>
    <n v="216881.57537966289"/>
    <n v="0"/>
    <n v="0"/>
    <n v="0"/>
    <n v="1070233887.0005186"/>
    <n v="512065258.86000001"/>
    <n v="0"/>
    <n v="0"/>
    <n v="301657362.42513895"/>
    <n v="151016801.57537967"/>
    <n v="0"/>
    <n v="0"/>
    <n v="964739422.86051869"/>
    <n v="107500887"/>
    <n v="1072240309.8605187"/>
    <n v="0"/>
    <n v="1072240309.8605187"/>
    <x v="37"/>
  </r>
  <r>
    <x v="10"/>
    <s v="ANTIOQUIA"/>
    <s v="05411"/>
    <s v="MUNICIPIO DE LIBORINA (ANTIOQUIA)"/>
    <n v="938073860"/>
    <n v="0"/>
    <n v="0"/>
    <n v="223373548"/>
    <n v="0"/>
    <n v="0"/>
    <n v="1161447408"/>
    <n v="-1.9247531890869141E-3"/>
    <n v="324015.54296695715"/>
    <n v="0"/>
    <n v="0"/>
    <n v="0"/>
    <n v="1161771423.5410421"/>
    <n v="774936483.16000009"/>
    <n v="0"/>
    <n v="0"/>
    <n v="-1.9247531890869141E-3"/>
    <n v="223697563.54296696"/>
    <n v="0"/>
    <n v="0"/>
    <n v="998634046.70104229"/>
    <n v="0"/>
    <n v="998634046.70104229"/>
    <n v="0"/>
    <n v="998634046.70104229"/>
    <x v="37"/>
  </r>
  <r>
    <x v="10"/>
    <s v="ANTIOQUIA"/>
    <s v="05425"/>
    <s v="MUNICIPIO DE MACEO (ANTIOQUIA)"/>
    <n v="635244784"/>
    <n v="0"/>
    <n v="0"/>
    <n v="156424156"/>
    <n v="0"/>
    <n v="0"/>
    <n v="791668940"/>
    <n v="5.2685737609863281E-3"/>
    <n v="224042.85310037408"/>
    <n v="0"/>
    <n v="0"/>
    <n v="0"/>
    <n v="791892982.85836899"/>
    <n v="527322560.31000006"/>
    <n v="0"/>
    <n v="0"/>
    <n v="5.2685737609863281E-3"/>
    <n v="156648198.85310036"/>
    <n v="0"/>
    <n v="0"/>
    <n v="683970759.16836905"/>
    <n v="0"/>
    <n v="683970759.16836905"/>
    <n v="384735268"/>
    <n v="299235491.16836905"/>
    <x v="37"/>
  </r>
  <r>
    <x v="10"/>
    <s v="ANTIOQUIA"/>
    <s v="05475"/>
    <s v="MUNICIPIO DE MURINDÓ (ANTIOQUIA)"/>
    <n v="493312446"/>
    <n v="0"/>
    <n v="0"/>
    <n v="112021342"/>
    <n v="0"/>
    <n v="0"/>
    <n v="605333788"/>
    <n v="-2.6093721389770508E-3"/>
    <n v="165301.23688358601"/>
    <n v="0"/>
    <n v="0"/>
    <n v="0"/>
    <n v="605499089.23427427"/>
    <n v="404735577.60000002"/>
    <n v="0"/>
    <n v="0"/>
    <n v="-2.6093721389770508E-3"/>
    <n v="112186643.23688358"/>
    <n v="0"/>
    <n v="0"/>
    <n v="516922220.83427423"/>
    <n v="0"/>
    <n v="516922220.83427423"/>
    <n v="131509265.19"/>
    <n v="385412955.64427423"/>
    <x v="37"/>
  </r>
  <r>
    <x v="10"/>
    <s v="ANTIOQUIA"/>
    <s v="05480"/>
    <s v="MUNICIPIO DE MUTATÁ (ANTIOQUIA)"/>
    <n v="2224631421"/>
    <n v="0"/>
    <n v="0"/>
    <n v="503652696"/>
    <n v="0"/>
    <n v="0"/>
    <n v="2728284117"/>
    <n v="-2.9714107513427734E-3"/>
    <n v="744397.48153494368"/>
    <n v="0"/>
    <n v="0"/>
    <n v="0"/>
    <n v="2729028514.4785633"/>
    <n v="1824706688.96"/>
    <n v="0"/>
    <n v="0"/>
    <n v="-2.9714107513427734E-3"/>
    <n v="504397093.48153496"/>
    <n v="0"/>
    <n v="0"/>
    <n v="2329103782.4385633"/>
    <n v="0"/>
    <n v="2329103782.4385633"/>
    <n v="0"/>
    <n v="2329103782.4385633"/>
    <x v="37"/>
  </r>
  <r>
    <x v="10"/>
    <s v="ANTIOQUIA"/>
    <s v="05490"/>
    <s v="MUNICIPIO DE NECOCLÍ (ANTIOQUIA)"/>
    <n v="6841387646"/>
    <n v="0"/>
    <n v="0"/>
    <n v="1534885882"/>
    <n v="0"/>
    <n v="0"/>
    <n v="8376273528"/>
    <n v="-1.373291015625E-3"/>
    <n v="2275641.6140888208"/>
    <n v="0"/>
    <n v="0"/>
    <n v="0"/>
    <n v="8378549169.6127157"/>
    <n v="5604338258.289999"/>
    <n v="0"/>
    <n v="0"/>
    <n v="-1.373291015625E-3"/>
    <n v="1537161523.6140888"/>
    <n v="0"/>
    <n v="0"/>
    <n v="7141499781.9027147"/>
    <n v="0"/>
    <n v="7141499781.9027147"/>
    <n v="1836754656"/>
    <n v="5304745125.9027147"/>
    <x v="37"/>
  </r>
  <r>
    <x v="10"/>
    <s v="ANTIOQUIA"/>
    <s v="05495"/>
    <s v="MUNICIPIO DE NECHÍ (ANTIOQUIA)"/>
    <n v="2896003839"/>
    <n v="0"/>
    <n v="0"/>
    <n v="652397040"/>
    <n v="0"/>
    <n v="0"/>
    <n v="3548400879"/>
    <n v="221643805.60761833"/>
    <n v="965826.92696301057"/>
    <n v="0"/>
    <n v="0"/>
    <n v="0"/>
    <n v="3771010511.5345812"/>
    <n v="2373726468.5"/>
    <n v="0"/>
    <n v="0"/>
    <n v="221643805.60761833"/>
    <n v="653362866.92696297"/>
    <n v="0"/>
    <n v="0"/>
    <n v="3248733141.0345812"/>
    <n v="4823727915.3599997"/>
    <n v="8072461056.3945808"/>
    <n v="0"/>
    <n v="8072461056.3945808"/>
    <x v="37"/>
  </r>
  <r>
    <x v="10"/>
    <s v="ANTIOQUIA"/>
    <s v="05501"/>
    <s v="MUNICIPIO DE OLAYA (ANTIOQUIA)"/>
    <n v="331887665"/>
    <n v="0"/>
    <n v="0"/>
    <n v="77346533"/>
    <n v="0"/>
    <n v="0"/>
    <n v="409234198"/>
    <n v="1.4514923095703125E-3"/>
    <n v="113015.20718926541"/>
    <n v="0"/>
    <n v="0"/>
    <n v="0"/>
    <n v="409347213.20864075"/>
    <n v="273310438.08999997"/>
    <n v="0"/>
    <n v="0"/>
    <n v="1.4514923095703125E-3"/>
    <n v="77459548.207189262"/>
    <n v="0"/>
    <n v="0"/>
    <n v="350769986.29864073"/>
    <n v="0"/>
    <n v="350769986.29864073"/>
    <n v="0"/>
    <n v="350769986.29864073"/>
    <x v="37"/>
  </r>
  <r>
    <x v="10"/>
    <s v="ANTIOQUIA"/>
    <s v="05543"/>
    <s v="MUNICIPIO DE PEQUE (ANTIOQUIA)"/>
    <n v="1127144019"/>
    <n v="0"/>
    <n v="0"/>
    <n v="261636861"/>
    <n v="0"/>
    <n v="0"/>
    <n v="1388780880"/>
    <n v="-3.1287670135498047E-3"/>
    <n v="382900.28434363368"/>
    <n v="0"/>
    <n v="0"/>
    <n v="0"/>
    <n v="1389163780.281215"/>
    <n v="927757280.72000003"/>
    <n v="0"/>
    <n v="0"/>
    <n v="-3.1287670135498047E-3"/>
    <n v="262019761.28434363"/>
    <n v="0"/>
    <n v="0"/>
    <n v="1189777042.001215"/>
    <n v="0"/>
    <n v="1189777042.001215"/>
    <n v="598324636.26999998"/>
    <n v="591452405.731215"/>
    <x v="37"/>
  </r>
  <r>
    <x v="10"/>
    <s v="ANTIOQUIA"/>
    <s v="05579"/>
    <s v="MUNICIPIO DE PUERTO BERRÍO (ANTIOQUIA)"/>
    <n v="4953603000"/>
    <n v="0"/>
    <n v="0"/>
    <n v="1134766070"/>
    <n v="0"/>
    <n v="0"/>
    <n v="6088369070"/>
    <n v="4.749298095703125E-3"/>
    <n v="1669756.8554142551"/>
    <n v="0"/>
    <n v="0"/>
    <n v="0"/>
    <n v="6090038826.8601637"/>
    <n v="4069825547.4300003"/>
    <n v="0"/>
    <n v="0"/>
    <n v="4.749298095703125E-3"/>
    <n v="1136435826.8554142"/>
    <n v="0"/>
    <n v="0"/>
    <n v="5206261374.290164"/>
    <n v="0"/>
    <n v="5206261374.290164"/>
    <n v="2731451601"/>
    <n v="2474809773.290164"/>
    <x v="37"/>
  </r>
  <r>
    <x v="10"/>
    <s v="ANTIOQUIA"/>
    <s v="05604"/>
    <s v="MUNICIPIO DE REMEDIOS (ANTIOQUIA)"/>
    <n v="3170941539"/>
    <n v="0"/>
    <n v="0"/>
    <n v="715531191"/>
    <n v="0"/>
    <n v="0"/>
    <n v="3886472730"/>
    <n v="-8.9354515075683594E-3"/>
    <n v="1058730.2941877663"/>
    <n v="0"/>
    <n v="0"/>
    <n v="0"/>
    <n v="3887531460.2852521"/>
    <n v="2599657112.9499998"/>
    <n v="0"/>
    <n v="0"/>
    <n v="-8.9354515075683594E-3"/>
    <n v="716589921.29418778"/>
    <n v="0"/>
    <n v="0"/>
    <n v="3316247034.2352524"/>
    <n v="0"/>
    <n v="3316247034.2352524"/>
    <n v="0"/>
    <n v="3316247034.2352524"/>
    <x v="37"/>
  </r>
  <r>
    <x v="10"/>
    <s v="ANTIOQUIA"/>
    <s v="05628"/>
    <s v="MUNICIPIO DE SABANALARGA (ANTIOQUIA)"/>
    <n v="800927688"/>
    <n v="0"/>
    <n v="0"/>
    <n v="191412805"/>
    <n v="0"/>
    <n v="0"/>
    <n v="992340493"/>
    <n v="-3.8160085678100586E-3"/>
    <n v="277299.30439023743"/>
    <n v="0"/>
    <n v="0"/>
    <n v="0"/>
    <n v="992617792.30057418"/>
    <n v="662003959.93000007"/>
    <n v="0"/>
    <n v="0"/>
    <n v="-3.8160085678100586E-3"/>
    <n v="191690104.30439025"/>
    <n v="0"/>
    <n v="0"/>
    <n v="853694064.23057437"/>
    <n v="0"/>
    <n v="853694064.23057437"/>
    <n v="548620851.33000004"/>
    <n v="305073212.90057433"/>
    <x v="37"/>
  </r>
  <r>
    <x v="10"/>
    <s v="ANTIOQUIA"/>
    <s v="05642"/>
    <s v="MUNICIPIO DE SALGAR (ANTIOQUIA)"/>
    <n v="1690260089"/>
    <n v="0"/>
    <n v="0"/>
    <n v="408202781"/>
    <n v="0"/>
    <n v="0"/>
    <n v="2098462870"/>
    <n v="-3.7846565246582031E-3"/>
    <n v="589160.70141793974"/>
    <n v="0"/>
    <n v="0"/>
    <n v="0"/>
    <n v="2099052030.6976333"/>
    <n v="1399237690.8499999"/>
    <n v="0"/>
    <n v="0"/>
    <n v="-3.7846565246582031E-3"/>
    <n v="408791941.70141792"/>
    <n v="0"/>
    <n v="0"/>
    <n v="1808029632.5476332"/>
    <n v="0"/>
    <n v="1808029632.5476332"/>
    <n v="1787564015.9100001"/>
    <n v="20465616.637633085"/>
    <x v="37"/>
  </r>
  <r>
    <x v="10"/>
    <s v="ANTIOQUIA"/>
    <s v="05647"/>
    <s v="MUNICIPIO DE SAN ANDRÉS DE CUERQUÍA (ANTIOQUIA)"/>
    <n v="562774338"/>
    <n v="0"/>
    <n v="0"/>
    <n v="140723697"/>
    <n v="0"/>
    <n v="0"/>
    <n v="703498035"/>
    <n v="1.9402503967285156E-3"/>
    <n v="200612.00175313459"/>
    <n v="0"/>
    <n v="0"/>
    <n v="0"/>
    <n v="703698647.00369334"/>
    <n v="468289154.28000003"/>
    <n v="0"/>
    <n v="0"/>
    <n v="1.9402503967285156E-3"/>
    <n v="140924309.00175312"/>
    <n v="0"/>
    <n v="0"/>
    <n v="609213463.28369343"/>
    <n v="0"/>
    <n v="609213463.28369343"/>
    <n v="66258591"/>
    <n v="542954872.28369343"/>
    <x v="37"/>
  </r>
  <r>
    <x v="10"/>
    <s v="ANTIOQUIA"/>
    <s v="05652"/>
    <s v="MUNICIPIO DE SAN FRANCISCO (ANTIOQUIA)"/>
    <n v="476294382"/>
    <n v="0"/>
    <n v="0"/>
    <n v="119641884"/>
    <n v="0"/>
    <n v="0"/>
    <n v="595936266"/>
    <n v="-3.9398670196533203E-5"/>
    <n v="170264.49269518937"/>
    <n v="0"/>
    <n v="0"/>
    <n v="0"/>
    <n v="596106530.49265587"/>
    <n v="396491839.80000001"/>
    <n v="0"/>
    <n v="0"/>
    <n v="-3.9398670196533203E-5"/>
    <n v="119812148.49269518"/>
    <n v="0"/>
    <n v="0"/>
    <n v="516303988.29265583"/>
    <n v="0"/>
    <n v="516303988.29265583"/>
    <n v="333642909.01999998"/>
    <n v="182661079.27265584"/>
    <x v="37"/>
  </r>
  <r>
    <x v="10"/>
    <s v="ANTIOQUIA"/>
    <s v="05659"/>
    <s v="MUNICIPIO DE SAN JUAN DE URABÁ (ANTIOQUIA)"/>
    <n v="2679864700"/>
    <n v="0"/>
    <n v="0"/>
    <n v="611116253"/>
    <n v="0"/>
    <n v="0"/>
    <n v="3290980953"/>
    <n v="-4.0345191955566406E-3"/>
    <n v="900678.72229427076"/>
    <n v="0"/>
    <n v="0"/>
    <n v="0"/>
    <n v="3291881631.7182598"/>
    <n v="2200278016.46"/>
    <n v="0"/>
    <n v="0"/>
    <n v="-4.0345191955566406E-3"/>
    <n v="612016931.72229421"/>
    <n v="0"/>
    <n v="0"/>
    <n v="2812294948.1782598"/>
    <n v="0"/>
    <n v="2812294948.1782598"/>
    <n v="2074660103.5"/>
    <n v="737634844.67825985"/>
    <x v="37"/>
  </r>
  <r>
    <x v="10"/>
    <s v="ANTIOQUIA"/>
    <s v="05665"/>
    <s v="MUNICIPIO DE SAN PEDRO DE URABA (ANTIOQUIA)"/>
    <n v="3172737685"/>
    <n v="0"/>
    <n v="0"/>
    <n v="743198002"/>
    <n v="0"/>
    <n v="0"/>
    <n v="3915935687"/>
    <n v="4.7807693481445313E-3"/>
    <n v="1084727.8180339625"/>
    <n v="0"/>
    <n v="0"/>
    <n v="0"/>
    <n v="3917020414.8228149"/>
    <n v="2615238791.6199999"/>
    <n v="0"/>
    <n v="0"/>
    <n v="4.7807693481445313E-3"/>
    <n v="744282729.81803393"/>
    <n v="0"/>
    <n v="0"/>
    <n v="3359521521.4428148"/>
    <n v="0"/>
    <n v="3359521521.4428148"/>
    <n v="1885739547.97"/>
    <n v="1473781973.4728148"/>
    <x v="37"/>
  </r>
  <r>
    <x v="10"/>
    <s v="ANTIOQUIA"/>
    <s v="05667"/>
    <s v="MUNICIPIO DE SAN RAFAEL (ANTIOQUIA)"/>
    <n v="1245359730"/>
    <n v="0"/>
    <n v="0"/>
    <n v="300782006"/>
    <n v="0"/>
    <n v="0"/>
    <n v="1546141736"/>
    <n v="175192122.94186497"/>
    <n v="434121.96854026988"/>
    <n v="0"/>
    <n v="0"/>
    <n v="0"/>
    <n v="1721767980.9104052"/>
    <n v="1031076319.17"/>
    <n v="0"/>
    <n v="0"/>
    <n v="175192122.94186497"/>
    <n v="301216127.96854025"/>
    <n v="0"/>
    <n v="0"/>
    <n v="1507484570.0804052"/>
    <n v="0"/>
    <n v="1507484570.0804052"/>
    <n v="0"/>
    <n v="1507484570.0804052"/>
    <x v="37"/>
  </r>
  <r>
    <x v="10"/>
    <s v="ANTIOQUIA"/>
    <s v="05670"/>
    <s v="MUNICIPIO DE SAN ROQUE (ANTIOQUIA)"/>
    <n v="1579480942"/>
    <n v="0"/>
    <n v="0"/>
    <n v="385951272"/>
    <n v="0"/>
    <n v="0"/>
    <n v="1965432214"/>
    <n v="-1.0812282562255859E-3"/>
    <n v="554474.9734143219"/>
    <n v="0"/>
    <n v="0"/>
    <n v="0"/>
    <n v="1965986688.9723332"/>
    <n v="1309815413.21"/>
    <n v="0"/>
    <n v="0"/>
    <n v="-1.0812282562255859E-3"/>
    <n v="386505746.9734143"/>
    <n v="0"/>
    <n v="0"/>
    <n v="1696321160.182333"/>
    <n v="0"/>
    <n v="1696321160.182333"/>
    <n v="1026091357"/>
    <n v="670229803.18233299"/>
    <x v="37"/>
  </r>
  <r>
    <x v="10"/>
    <s v="ANTIOQUIA"/>
    <s v="05736"/>
    <s v="MUNICIPIO DE SEGOVIA (ANTIOQUIA)"/>
    <n v="4152933700"/>
    <n v="0"/>
    <n v="0"/>
    <n v="962909442"/>
    <n v="0"/>
    <n v="0"/>
    <n v="5115843142"/>
    <n v="-2.5954246520996094E-3"/>
    <n v="1410645.7307804632"/>
    <n v="0"/>
    <n v="0"/>
    <n v="0"/>
    <n v="5117253787.7281847"/>
    <n v="3418041520.2799997"/>
    <n v="0"/>
    <n v="0"/>
    <n v="-2.5954246520996094E-3"/>
    <n v="964320087.73078048"/>
    <n v="0"/>
    <n v="0"/>
    <n v="4382361608.0081844"/>
    <n v="0"/>
    <n v="4382361608.0081844"/>
    <n v="0"/>
    <n v="4382361608.0081844"/>
    <x v="37"/>
  </r>
  <r>
    <x v="10"/>
    <s v="ANTIOQUIA"/>
    <s v="05790"/>
    <s v="MUNICIPIO DE TARAZÁ (ANTIOQUIA)"/>
    <n v="4721116795"/>
    <n v="0"/>
    <n v="0"/>
    <n v="1053946917"/>
    <n v="0"/>
    <n v="0"/>
    <n v="5775063712"/>
    <n v="3.2300949096679688E-3"/>
    <n v="1565399.5270973421"/>
    <n v="0"/>
    <n v="0"/>
    <n v="0"/>
    <n v="5776629111.5303278"/>
    <n v="3864599395.4000006"/>
    <n v="0"/>
    <n v="0"/>
    <n v="3.2300949096679688E-3"/>
    <n v="1055512316.5270973"/>
    <n v="0"/>
    <n v="0"/>
    <n v="4920111711.9303284"/>
    <n v="0"/>
    <n v="4920111711.9303284"/>
    <n v="431568000"/>
    <n v="4488543711.9303284"/>
    <x v="37"/>
  </r>
  <r>
    <x v="10"/>
    <s v="ANTIOQUIA"/>
    <s v="05792"/>
    <s v="MUNICIPIO DE TARSO (ANTIOQUIA)"/>
    <n v="802301762"/>
    <n v="0"/>
    <n v="0"/>
    <n v="185940537"/>
    <n v="0"/>
    <n v="0"/>
    <n v="988242299"/>
    <n v="3.0132532119750977E-3"/>
    <n v="272296.58363279194"/>
    <n v="0"/>
    <n v="0"/>
    <n v="0"/>
    <n v="988514595.58664608"/>
    <n v="660130865.24000001"/>
    <n v="0"/>
    <n v="0"/>
    <n v="3.0132532119750977E-3"/>
    <n v="186212833.5836328"/>
    <n v="0"/>
    <n v="0"/>
    <n v="846343698.82664609"/>
    <n v="0"/>
    <n v="846343698.82664609"/>
    <n v="0"/>
    <n v="846343698.82664609"/>
    <x v="37"/>
  </r>
  <r>
    <x v="10"/>
    <s v="ANTIOQUIA"/>
    <s v="05819"/>
    <s v="MUNICIPIO DE TOLEDO (ANTIOQUIA)"/>
    <n v="664279674"/>
    <n v="0"/>
    <n v="0"/>
    <n v="153213077"/>
    <n v="0"/>
    <n v="0"/>
    <n v="817492751"/>
    <n v="-2.4983882904052734E-3"/>
    <n v="224902.21728485191"/>
    <n v="0"/>
    <n v="0"/>
    <n v="0"/>
    <n v="817717653.21478641"/>
    <n v="546262240.75"/>
    <n v="0"/>
    <n v="0"/>
    <n v="-2.4983882904052734E-3"/>
    <n v="153437979.21728486"/>
    <n v="0"/>
    <n v="0"/>
    <n v="699700219.96478653"/>
    <n v="0"/>
    <n v="699700219.96478653"/>
    <n v="522887885.22000003"/>
    <n v="176812334.7447865"/>
    <x v="37"/>
  </r>
  <r>
    <x v="10"/>
    <s v="ANTIOQUIA"/>
    <s v="05837"/>
    <s v="MUNICIPIO DE TURBO (ANTIOQUIA)"/>
    <n v="17514513398"/>
    <n v="0"/>
    <n v="0"/>
    <n v="3924421282"/>
    <n v="0"/>
    <n v="0"/>
    <n v="21438934680"/>
    <n v="3.7746429443359375E-3"/>
    <n v="5821177.4799074484"/>
    <n v="0"/>
    <n v="0"/>
    <n v="0"/>
    <n v="21444755857.483685"/>
    <n v="14344553492.66"/>
    <n v="0"/>
    <n v="0"/>
    <n v="3.7746429443359375E-3"/>
    <n v="3930242459.4799075"/>
    <n v="0"/>
    <n v="0"/>
    <n v="18274795952.143681"/>
    <n v="0"/>
    <n v="18274795952.143681"/>
    <n v="6601262820"/>
    <n v="11673533132.143681"/>
    <x v="37"/>
  </r>
  <r>
    <x v="10"/>
    <s v="ANTIOQUIA"/>
    <s v="05842"/>
    <s v="MUNICIPIO DE URAMITA (ANTIOQUIA)"/>
    <n v="801656418"/>
    <n v="0"/>
    <n v="0"/>
    <n v="192112274"/>
    <n v="0"/>
    <n v="0"/>
    <n v="993768692"/>
    <n v="-3.8874149322509766E-3"/>
    <n v="278035.28830249433"/>
    <n v="0"/>
    <n v="0"/>
    <n v="0"/>
    <n v="994046727.28441513"/>
    <n v="662867976.21000004"/>
    <n v="0"/>
    <n v="0"/>
    <n v="-3.8874149322509766E-3"/>
    <n v="192390309.28830248"/>
    <n v="0"/>
    <n v="0"/>
    <n v="855258285.49441504"/>
    <n v="0"/>
    <n v="855258285.49441504"/>
    <n v="0"/>
    <n v="855258285.49441504"/>
    <x v="37"/>
  </r>
  <r>
    <x v="10"/>
    <s v="ANTIOQUIA"/>
    <s v="05847"/>
    <s v="MUNICIPIO DE URRAO (ANTIOQUIA)"/>
    <n v="4638182780"/>
    <n v="0"/>
    <n v="0"/>
    <n v="1072503394"/>
    <n v="0"/>
    <n v="0"/>
    <n v="5710686174"/>
    <n v="-2.95257568359375E-3"/>
    <n v="1572739.0444925861"/>
    <n v="0"/>
    <n v="0"/>
    <n v="0"/>
    <n v="5712258913.0415401"/>
    <n v="3815898040.46"/>
    <n v="0"/>
    <n v="0"/>
    <n v="-2.95257568359375E-3"/>
    <n v="1074076133.0444925"/>
    <n v="0"/>
    <n v="0"/>
    <n v="4889974173.5015402"/>
    <n v="0"/>
    <n v="4889974173.5015402"/>
    <n v="3486971454"/>
    <n v="1403002719.5015402"/>
    <x v="37"/>
  </r>
  <r>
    <x v="10"/>
    <s v="ANTIOQUIA"/>
    <s v="05854"/>
    <s v="MUNICIPIO DE VALDIVIA (ANTIOQUIA)"/>
    <n v="2429497912"/>
    <n v="0"/>
    <n v="0"/>
    <n v="545480812"/>
    <n v="0"/>
    <n v="0"/>
    <n v="2974978724"/>
    <n v="-5.2118301391601563E-4"/>
    <n v="808504.00994025252"/>
    <n v="0"/>
    <n v="0"/>
    <n v="0"/>
    <n v="2975787228.009419"/>
    <n v="1990388608.6599998"/>
    <n v="0"/>
    <n v="0"/>
    <n v="-5.2118301391601563E-4"/>
    <n v="546289316.00994027"/>
    <n v="0"/>
    <n v="0"/>
    <n v="2536677924.6694188"/>
    <n v="0"/>
    <n v="2536677924.6694188"/>
    <n v="672995954"/>
    <n v="1863681970.6694188"/>
    <x v="37"/>
  </r>
  <r>
    <x v="10"/>
    <s v="ANTIOQUIA"/>
    <s v="05858"/>
    <s v="MUNICIPIO DE VEGACHÍ (ANTIOQUIA)"/>
    <n v="850415402"/>
    <n v="0"/>
    <n v="0"/>
    <n v="212860136"/>
    <n v="0"/>
    <n v="0"/>
    <n v="1063275538"/>
    <n v="-2.1305084228515625E-3"/>
    <n v="303421.50559445703"/>
    <n v="0"/>
    <n v="0"/>
    <n v="0"/>
    <n v="1063578959.503464"/>
    <n v="707808763.47000003"/>
    <n v="0"/>
    <n v="0"/>
    <n v="-2.1305084228515625E-3"/>
    <n v="213163557.50559446"/>
    <n v="0"/>
    <n v="0"/>
    <n v="920972320.97346401"/>
    <n v="0"/>
    <n v="920972320.97346401"/>
    <n v="840811210.90999997"/>
    <n v="80161110.063464046"/>
    <x v="37"/>
  </r>
  <r>
    <x v="10"/>
    <s v="ANTIOQUIA"/>
    <s v="05873"/>
    <s v="MUNICIPIO DE VIGÍA DEL FUERTE (ANTIOQUIA)"/>
    <n v="549874382"/>
    <n v="0"/>
    <n v="0"/>
    <n v="130907999"/>
    <n v="0"/>
    <n v="0"/>
    <n v="680782381"/>
    <n v="-7.3456764221191406E-4"/>
    <n v="189893.49621309861"/>
    <n v="0"/>
    <n v="0"/>
    <n v="0"/>
    <n v="680972274.49547851"/>
    <n v="454338532.57999998"/>
    <n v="0"/>
    <n v="0"/>
    <n v="-7.3456764221191406E-4"/>
    <n v="131097892.49621309"/>
    <n v="0"/>
    <n v="0"/>
    <n v="585436425.07547855"/>
    <n v="0"/>
    <n v="585436425.07547855"/>
    <n v="77797843"/>
    <n v="507638582.07547855"/>
    <x v="37"/>
  </r>
  <r>
    <x v="10"/>
    <s v="ANTIOQUIA"/>
    <s v="05885"/>
    <s v="MUNICIPIO DE YALÍ (ANTIOQUIA)"/>
    <n v="852851675"/>
    <n v="0"/>
    <n v="0"/>
    <n v="198354980"/>
    <n v="0"/>
    <n v="0"/>
    <n v="1051206655"/>
    <n v="9.6035003662109375E-4"/>
    <n v="290118.88595142082"/>
    <n v="0"/>
    <n v="0"/>
    <n v="0"/>
    <n v="1051496773.8869117"/>
    <n v="702087075.36000013"/>
    <n v="0"/>
    <n v="0"/>
    <n v="9.6035003662109375E-4"/>
    <n v="198645098.88595143"/>
    <n v="0"/>
    <n v="0"/>
    <n v="900732174.24691188"/>
    <n v="0"/>
    <n v="900732174.24691188"/>
    <n v="555377794"/>
    <n v="345354380.24691188"/>
    <x v="37"/>
  </r>
  <r>
    <x v="10"/>
    <s v="ANTIOQUIA"/>
    <s v="05890"/>
    <s v="MUNICIPIO DE YOLOMBÓ (ANTIOQUIA)"/>
    <n v="2528649332"/>
    <n v="0"/>
    <n v="0"/>
    <n v="579797564"/>
    <n v="0"/>
    <n v="0"/>
    <n v="3108446896"/>
    <n v="-2.4342536926269531E-3"/>
    <n v="852978.71080981952"/>
    <n v="0"/>
    <n v="0"/>
    <n v="0"/>
    <n v="3109299874.7083755"/>
    <n v="2077836842.05"/>
    <n v="0"/>
    <n v="0"/>
    <n v="-2.4342536926269531E-3"/>
    <n v="580650542.71080983"/>
    <n v="0"/>
    <n v="0"/>
    <n v="2658487384.7583756"/>
    <n v="2015481000"/>
    <n v="4673968384.7583752"/>
    <n v="0"/>
    <n v="4673968384.7583752"/>
    <x v="37"/>
  </r>
  <r>
    <x v="10"/>
    <s v="ANTIOQUIA"/>
    <s v="05893"/>
    <s v="MUNICIPIO DE YONDÓ (ANTIOQUIA)"/>
    <n v="1988096096"/>
    <n v="0"/>
    <n v="0"/>
    <n v="452719272"/>
    <n v="0"/>
    <n v="0"/>
    <n v="2440815368"/>
    <n v="4.8720836639404297E-3"/>
    <n v="667772.23463281011"/>
    <n v="0"/>
    <n v="0"/>
    <n v="0"/>
    <n v="2441483140.2395053"/>
    <n v="1632066057.0900002"/>
    <n v="0"/>
    <n v="0"/>
    <n v="4.8720836639404297E-3"/>
    <n v="453387044.23463279"/>
    <n v="0"/>
    <n v="0"/>
    <n v="2085453101.329505"/>
    <n v="0"/>
    <n v="2085453101.329505"/>
    <n v="1521902842"/>
    <n v="563550259.32950497"/>
    <x v="37"/>
  </r>
  <r>
    <x v="10"/>
    <s v="ANTIOQUIA"/>
    <s v="05895"/>
    <s v="MUNICIPIO DE ZARAGOZA (ANTIOQUIA)"/>
    <n v="3172851921"/>
    <n v="0"/>
    <n v="0"/>
    <n v="736284516"/>
    <n v="0"/>
    <n v="0"/>
    <n v="3909136437"/>
    <n v="-3.662109375E-4"/>
    <n v="1078334.1245607438"/>
    <n v="0"/>
    <n v="0"/>
    <n v="0"/>
    <n v="3910214771.1241946"/>
    <n v="2611757574.6100001"/>
    <n v="0"/>
    <n v="0"/>
    <n v="-3.662109375E-4"/>
    <n v="737362850.12456071"/>
    <n v="0"/>
    <n v="0"/>
    <n v="3349120424.7341948"/>
    <n v="961792505.94000006"/>
    <n v="4310912930.6741943"/>
    <n v="0"/>
    <n v="4310912930.6741943"/>
    <x v="37"/>
  </r>
  <r>
    <x v="10"/>
    <s v="ATLÁNTICO"/>
    <s v="08137"/>
    <s v="MUNICIPIO DE CAMPO DE LA CRUZ (ATLÁNTICO)"/>
    <n v="1447028289"/>
    <n v="0"/>
    <n v="0"/>
    <n v="361735368"/>
    <n v="0"/>
    <n v="0"/>
    <n v="1808763657"/>
    <n v="-2.6831626892089844E-3"/>
    <n v="515567.77641096275"/>
    <n v="0"/>
    <n v="0"/>
    <n v="0"/>
    <n v="1809279224.7737279"/>
    <n v="1203849260.8499999"/>
    <n v="0"/>
    <n v="0"/>
    <n v="-2.6831626892089844E-3"/>
    <n v="362250935.77641094"/>
    <n v="0"/>
    <n v="0"/>
    <n v="1566100196.6237278"/>
    <n v="0"/>
    <n v="1566100196.6237278"/>
    <n v="1137151449.8"/>
    <n v="428948746.82372785"/>
    <x v="38"/>
  </r>
  <r>
    <x v="10"/>
    <s v="ATLÁNTICO"/>
    <s v="08141"/>
    <s v="MUNICIPIO DE CANDELARIA (ATLÁNTICO)"/>
    <n v="1230292118"/>
    <n v="0"/>
    <n v="0"/>
    <n v="292791232"/>
    <n v="0"/>
    <n v="0"/>
    <n v="1523083350"/>
    <n v="5.6378841400146484E-3"/>
    <n v="424933.47096311633"/>
    <n v="0"/>
    <n v="0"/>
    <n v="0"/>
    <n v="1523508283.4766009"/>
    <n v="1016435607.54"/>
    <n v="0"/>
    <n v="0"/>
    <n v="5.6378841400146484E-3"/>
    <n v="293216165.47096312"/>
    <n v="0"/>
    <n v="0"/>
    <n v="1309651773.0166011"/>
    <n v="0"/>
    <n v="1309651773.0166011"/>
    <n v="964198242.86000001"/>
    <n v="345453530.15660107"/>
    <x v="38"/>
  </r>
  <r>
    <x v="10"/>
    <s v="ATLÁNTICO"/>
    <s v="08296"/>
    <s v="MUNICIPIO DE GALAPA (ATLÁNTICO)"/>
    <n v="4712146640"/>
    <n v="0"/>
    <n v="0"/>
    <n v="1054113225"/>
    <n v="0"/>
    <n v="0"/>
    <n v="5766259865"/>
    <n v="2494985059.8601842"/>
    <n v="1564510.2583279358"/>
    <n v="0"/>
    <n v="0"/>
    <n v="0"/>
    <n v="8262809435.1185112"/>
    <n v="3858437815.8400002"/>
    <n v="0"/>
    <n v="0"/>
    <n v="2494985059.8601842"/>
    <n v="1055677735.258328"/>
    <n v="0"/>
    <n v="0"/>
    <n v="7409100610.9585114"/>
    <n v="0"/>
    <n v="7409100610.9585114"/>
    <n v="6372171067.6400003"/>
    <n v="1036929543.318511"/>
    <x v="38"/>
  </r>
  <r>
    <x v="10"/>
    <s v="ATLÁNTICO"/>
    <s v="08421"/>
    <s v="MUNICIPIO DE LURUACO (ATLÁNTICO)"/>
    <n v="2777990957"/>
    <n v="0"/>
    <n v="0"/>
    <n v="644390534"/>
    <n v="0"/>
    <n v="0"/>
    <n v="3422381491"/>
    <n v="-6.4849853515625E-4"/>
    <n v="943877.8734968421"/>
    <n v="0"/>
    <n v="0"/>
    <n v="0"/>
    <n v="3423325368.8728485"/>
    <n v="2286556141.0599999"/>
    <n v="0"/>
    <n v="0"/>
    <n v="-6.4849853515625E-4"/>
    <n v="645334411.87349689"/>
    <n v="0"/>
    <n v="0"/>
    <n v="2931890552.9328485"/>
    <n v="0"/>
    <n v="2931890552.9328485"/>
    <n v="1506868589.4200001"/>
    <n v="1425021963.5128484"/>
    <x v="38"/>
  </r>
  <r>
    <x v="10"/>
    <s v="ATLÁNTICO"/>
    <s v="08436"/>
    <s v="MUNICIPIO DE MANATÍ (ATLÁNTICO)"/>
    <n v="1619942861"/>
    <n v="0"/>
    <n v="0"/>
    <n v="376371035"/>
    <n v="0"/>
    <n v="0"/>
    <n v="1996313896"/>
    <n v="-7.5936317443847656E-4"/>
    <n v="551081.24597774446"/>
    <n v="0"/>
    <n v="0"/>
    <n v="0"/>
    <n v="1996864977.2452183"/>
    <n v="1333622252.4300001"/>
    <n v="0"/>
    <n v="0"/>
    <n v="-7.5936317443847656E-4"/>
    <n v="376922116.24597776"/>
    <n v="0"/>
    <n v="0"/>
    <n v="1710544368.6752186"/>
    <n v="0"/>
    <n v="1710544368.6752186"/>
    <n v="1272272146"/>
    <n v="438272222.67521858"/>
    <x v="38"/>
  </r>
  <r>
    <x v="10"/>
    <s v="ATLÁNTICO"/>
    <s v="08520"/>
    <s v="MUNICIPIO DE PALMAR DE VARELA (ATLÁNTICO)"/>
    <n v="2537148114"/>
    <n v="0"/>
    <n v="0"/>
    <n v="598864826"/>
    <n v="0"/>
    <n v="0"/>
    <n v="3136012940"/>
    <n v="-1.1057853698730469E-3"/>
    <n v="871756.89481821877"/>
    <n v="0"/>
    <n v="0"/>
    <n v="0"/>
    <n v="3136884696.8937125"/>
    <n v="2093516375.52"/>
    <n v="0"/>
    <n v="0"/>
    <n v="-1.1057853698730469E-3"/>
    <n v="599736582.89481819"/>
    <n v="0"/>
    <n v="0"/>
    <n v="2693252958.4137125"/>
    <n v="0"/>
    <n v="2693252958.4137125"/>
    <n v="2101530039.46"/>
    <n v="591722918.95371246"/>
    <x v="38"/>
  </r>
  <r>
    <x v="10"/>
    <s v="ATLÁNTICO"/>
    <s v="08549"/>
    <s v="MUNICIPIO DE PIOJÓ (ATLÁNTICO)"/>
    <n v="507202565"/>
    <n v="0"/>
    <n v="0"/>
    <n v="120576110"/>
    <n v="0"/>
    <n v="0"/>
    <n v="627778675"/>
    <n v="1.4996528625488281E-4"/>
    <n v="174964.39569530904"/>
    <n v="0"/>
    <n v="0"/>
    <n v="0"/>
    <n v="627953639.39584529"/>
    <n v="418774167.10000002"/>
    <n v="0"/>
    <n v="0"/>
    <n v="1.4996528625488281E-4"/>
    <n v="120751074.39569531"/>
    <n v="0"/>
    <n v="0"/>
    <n v="539525241.49584532"/>
    <n v="0"/>
    <n v="539525241.49584532"/>
    <n v="506452683.07999998"/>
    <n v="33072558.415845335"/>
    <x v="38"/>
  </r>
  <r>
    <x v="10"/>
    <s v="ATLÁNTICO"/>
    <s v="08558"/>
    <s v="MUNICIPIO DE POLONUEVO (ATLÁNTICO)"/>
    <n v="1547057621"/>
    <n v="0"/>
    <n v="0"/>
    <n v="363016887"/>
    <n v="0"/>
    <n v="0"/>
    <n v="1910074508"/>
    <n v="2.9497146606445313E-3"/>
    <n v="529540.99966835871"/>
    <n v="0"/>
    <n v="0"/>
    <n v="0"/>
    <n v="1910604049.0026181"/>
    <n v="1275445223.22"/>
    <n v="0"/>
    <n v="0"/>
    <n v="2.9497146606445313E-3"/>
    <n v="363546427.99966836"/>
    <n v="0"/>
    <n v="0"/>
    <n v="1638991651.2226181"/>
    <n v="0"/>
    <n v="1638991651.2226181"/>
    <n v="1180931107"/>
    <n v="458060544.2226181"/>
    <x v="38"/>
  </r>
  <r>
    <x v="10"/>
    <s v="ATLÁNTICO"/>
    <s v="08560"/>
    <s v="MUNICIPIO DE PONEDERA (ATLÁNTICO)"/>
    <n v="2322041298"/>
    <n v="0"/>
    <n v="0"/>
    <n v="535461900"/>
    <n v="0"/>
    <n v="0"/>
    <n v="2857503198"/>
    <n v="1.1858940124511719E-3"/>
    <n v="785933.95676976547"/>
    <n v="0"/>
    <n v="0"/>
    <n v="0"/>
    <n v="2858289131.9579558"/>
    <n v="1909532369.6499999"/>
    <n v="0"/>
    <n v="0"/>
    <n v="1.1858940124511719E-3"/>
    <n v="536247833.95676976"/>
    <n v="0"/>
    <n v="0"/>
    <n v="2445780203.6079555"/>
    <n v="0"/>
    <n v="2445780203.6079555"/>
    <n v="1891062592.03"/>
    <n v="554717611.57795548"/>
    <x v="38"/>
  </r>
  <r>
    <x v="10"/>
    <s v="ATLÁNTICO"/>
    <s v="08606"/>
    <s v="MUNICIPIO DE REPELÓN (ATLÁNTICO)"/>
    <n v="2700013870"/>
    <n v="0"/>
    <n v="0"/>
    <n v="625762087"/>
    <n v="0"/>
    <n v="0"/>
    <n v="3325775957"/>
    <n v="2.5491714477539063E-3"/>
    <n v="916804.14417456335"/>
    <n v="0"/>
    <n v="0"/>
    <n v="0"/>
    <n v="3326692761.1467237"/>
    <n v="2221987775.6999998"/>
    <n v="0"/>
    <n v="0"/>
    <n v="2.5491714477539063E-3"/>
    <n v="626678891.14417458"/>
    <n v="0"/>
    <n v="0"/>
    <n v="2848666666.8467236"/>
    <n v="0"/>
    <n v="2848666666.8467236"/>
    <n v="1904820274.8"/>
    <n v="943846392.0467236"/>
    <x v="38"/>
  </r>
  <r>
    <x v="10"/>
    <s v="ATLÁNTICO"/>
    <s v="08634"/>
    <s v="MUNICIPIO DE SABANAGRANDE (ATLÁNTICO)"/>
    <n v="3393998485"/>
    <n v="0"/>
    <n v="0"/>
    <n v="771517104"/>
    <n v="0"/>
    <n v="0"/>
    <n v="4165515589"/>
    <n v="8.7881088256835938E-4"/>
    <n v="1138759.8795945598"/>
    <n v="0"/>
    <n v="0"/>
    <n v="0"/>
    <n v="4166654348.8804731"/>
    <n v="2785665937.0900002"/>
    <n v="0"/>
    <n v="0"/>
    <n v="8.7881088256835938E-4"/>
    <n v="772655863.87959456"/>
    <n v="0"/>
    <n v="0"/>
    <n v="3558321800.9704733"/>
    <n v="0"/>
    <n v="3558321800.9704733"/>
    <n v="2481712912.0300002"/>
    <n v="1076608888.9404731"/>
    <x v="38"/>
  </r>
  <r>
    <x v="10"/>
    <s v="ATLÁNTICO"/>
    <s v="08638"/>
    <s v="MUNICIPIO DE SABANALARGA (ATLÁNTICO)"/>
    <n v="10054436091"/>
    <n v="0"/>
    <n v="0"/>
    <n v="2343966262"/>
    <n v="0"/>
    <n v="0"/>
    <n v="12398402353"/>
    <n v="-4.41741943359375E-3"/>
    <n v="3427773.6486716303"/>
    <n v="0"/>
    <n v="0"/>
    <n v="0"/>
    <n v="12401830126.644255"/>
    <n v="8281911150.6100006"/>
    <n v="0"/>
    <n v="0"/>
    <n v="-4.41741943359375E-3"/>
    <n v="2347394035.6486716"/>
    <n v="0"/>
    <n v="0"/>
    <n v="10629305186.254255"/>
    <n v="0"/>
    <n v="10629305186.254255"/>
    <n v="7153757014.4099998"/>
    <n v="3475548171.8442554"/>
    <x v="38"/>
  </r>
  <r>
    <x v="10"/>
    <s v="ATLÁNTICO"/>
    <s v="08675"/>
    <s v="MUNICIPIO DE SANTA LUCÍA (ATLÁNTICO)"/>
    <n v="1091832595"/>
    <n v="0"/>
    <n v="0"/>
    <n v="266257059"/>
    <n v="0"/>
    <n v="0"/>
    <n v="1358089654"/>
    <n v="532331736.34085584"/>
    <n v="382692.90291912766"/>
    <n v="0"/>
    <n v="0"/>
    <n v="0"/>
    <n v="1890804083.2437749"/>
    <n v="904945800.25"/>
    <n v="0"/>
    <n v="0"/>
    <n v="532331736.34085584"/>
    <n v="266639751.90291911"/>
    <n v="0"/>
    <n v="0"/>
    <n v="1703917288.4937749"/>
    <n v="0"/>
    <n v="1703917288.4937749"/>
    <n v="873651952.96000004"/>
    <n v="830265335.53377485"/>
    <x v="38"/>
  </r>
  <r>
    <x v="10"/>
    <s v="ATLÁNTICO"/>
    <s v="08770"/>
    <s v="MUNICIPIO DE SUAN (ATLÁNTICO)"/>
    <n v="812749990"/>
    <n v="0"/>
    <n v="0"/>
    <n v="200163810"/>
    <n v="0"/>
    <n v="0"/>
    <n v="1012913800"/>
    <n v="2.1828413009643555E-3"/>
    <n v="287017.75317300699"/>
    <n v="0"/>
    <n v="0"/>
    <n v="0"/>
    <n v="1013200817.7553558"/>
    <n v="674931573.94999981"/>
    <n v="0"/>
    <n v="0"/>
    <n v="2.1828413009643555E-3"/>
    <n v="200450827.75317299"/>
    <n v="0"/>
    <n v="0"/>
    <n v="875382401.70535564"/>
    <n v="0"/>
    <n v="875382401.70535564"/>
    <n v="836615904"/>
    <n v="38766497.705355644"/>
    <x v="38"/>
  </r>
  <r>
    <x v="10"/>
    <s v="ATLÁNTICO"/>
    <s v="08832"/>
    <s v="MUNICIPIO DE TUBARÁ (ATLÁNTICO)"/>
    <n v="1076175208"/>
    <n v="0"/>
    <n v="0"/>
    <n v="257547450"/>
    <n v="0"/>
    <n v="0"/>
    <n v="1333722658"/>
    <n v="1.4424324035644531E-4"/>
    <n v="372979.30157440412"/>
    <n v="0"/>
    <n v="0"/>
    <n v="0"/>
    <n v="1334095637.3017187"/>
    <n v="889807407.88999987"/>
    <n v="0"/>
    <n v="0"/>
    <n v="1.4424324035644531E-4"/>
    <n v="257920429.30157441"/>
    <n v="0"/>
    <n v="0"/>
    <n v="1147727837.1917186"/>
    <n v="0"/>
    <n v="1147727837.1917186"/>
    <n v="904293878.88"/>
    <n v="243433958.31171858"/>
    <x v="38"/>
  </r>
  <r>
    <x v="10"/>
    <s v="ATLÁNTICO"/>
    <s v="08849"/>
    <s v="MUNICIPIO DE USIACURÍ (ATLÁNTICO)"/>
    <n v="937600389"/>
    <n v="0"/>
    <n v="0"/>
    <n v="221622617"/>
    <n v="0"/>
    <n v="0"/>
    <n v="1159223006"/>
    <n v="4.340052604675293E-3"/>
    <n v="322463.1770783604"/>
    <n v="0"/>
    <n v="0"/>
    <n v="0"/>
    <n v="1159545469.1814184"/>
    <n v="773746380.0999999"/>
    <n v="0"/>
    <n v="0"/>
    <n v="4.340052604675293E-3"/>
    <n v="221945080.17707837"/>
    <n v="0"/>
    <n v="0"/>
    <n v="995691460.28141832"/>
    <n v="0"/>
    <n v="995691460.28141832"/>
    <n v="774016424"/>
    <n v="221675036.28141832"/>
    <x v="38"/>
  </r>
  <r>
    <x v="10"/>
    <s v="BOLÍVAR"/>
    <s v="13006"/>
    <s v="MUNICIPIO DE ACHÍ (BOLÍVAR)"/>
    <n v="2432965571"/>
    <n v="0"/>
    <n v="0"/>
    <n v="557481916"/>
    <n v="0"/>
    <n v="0"/>
    <n v="2990447487"/>
    <n v="4.0097236633300781E-3"/>
    <n v="820127.15135561547"/>
    <n v="0"/>
    <n v="0"/>
    <n v="0"/>
    <n v="2991267614.1553655"/>
    <n v="1998938860.47"/>
    <n v="0"/>
    <n v="0"/>
    <n v="4.0097236633300781E-3"/>
    <n v="558302043.15135562"/>
    <n v="0"/>
    <n v="0"/>
    <n v="2557240903.6253653"/>
    <n v="0"/>
    <n v="2557240903.6253653"/>
    <n v="1385747770.0899999"/>
    <n v="1171493133.5353653"/>
    <x v="39"/>
  </r>
  <r>
    <x v="10"/>
    <s v="BOLÍVAR"/>
    <s v="13030"/>
    <s v="MUNICIPIO DE ALTOS DEL ROSARIO (BOLÍVAR)"/>
    <n v="1456936062"/>
    <n v="0"/>
    <n v="0"/>
    <n v="332232509"/>
    <n v="0"/>
    <n v="0"/>
    <n v="1789168571"/>
    <n v="-1.1708736419677734E-3"/>
    <n v="489615.81748288975"/>
    <n v="0"/>
    <n v="0"/>
    <n v="0"/>
    <n v="1789658186.8163121"/>
    <n v="1196269527.3299999"/>
    <n v="0"/>
    <n v="0"/>
    <n v="-1.1708736419677734E-3"/>
    <n v="332722124.81748289"/>
    <n v="0"/>
    <n v="0"/>
    <n v="1528991652.146312"/>
    <n v="0"/>
    <n v="1528991652.146312"/>
    <n v="1158247880"/>
    <n v="370743772.146312"/>
    <x v="39"/>
  </r>
  <r>
    <x v="10"/>
    <s v="BOLÍVAR"/>
    <s v="13042"/>
    <s v="MUNICIPIO DE ARENAL (BOLÍVAR)"/>
    <n v="2039320177"/>
    <n v="0"/>
    <n v="0"/>
    <n v="461391325"/>
    <n v="0"/>
    <n v="0"/>
    <n v="2500711502"/>
    <n v="157067961.13344955"/>
    <n v="681848.31953934114"/>
    <n v="0"/>
    <n v="0"/>
    <n v="0"/>
    <n v="2658461311.4529891"/>
    <n v="1672402352.4699998"/>
    <n v="0"/>
    <n v="0"/>
    <n v="157067961.13344955"/>
    <n v="462073173.31953937"/>
    <n v="0"/>
    <n v="0"/>
    <n v="2291543486.9229889"/>
    <n v="0"/>
    <n v="2291543486.9229889"/>
    <n v="1457555462.3599999"/>
    <n v="833988024.562989"/>
    <x v="39"/>
  </r>
  <r>
    <x v="10"/>
    <s v="BOLÍVAR"/>
    <s v="13052"/>
    <s v="MUNICIPIO DE ARJONA (BOLÍVAR)"/>
    <n v="7703062340"/>
    <n v="0"/>
    <n v="0"/>
    <n v="1759365292"/>
    <n v="0"/>
    <n v="0"/>
    <n v="9462427632"/>
    <n v="-5.3310394287109375E-4"/>
    <n v="2591869.5761105502"/>
    <n v="0"/>
    <n v="0"/>
    <n v="0"/>
    <n v="9465019501.5755768"/>
    <n v="6326252175.5100002"/>
    <n v="0"/>
    <n v="0"/>
    <n v="-5.3310394287109375E-4"/>
    <n v="1761957161.5761106"/>
    <n v="0"/>
    <n v="0"/>
    <n v="8088209337.085578"/>
    <n v="0"/>
    <n v="8088209337.085578"/>
    <n v="6042116748.6899996"/>
    <n v="2046092588.3955784"/>
    <x v="39"/>
  </r>
  <r>
    <x v="10"/>
    <s v="BOLÍVAR"/>
    <s v="13062"/>
    <s v="MUNICIPIO DE ARROYOHONDO (BOLÍVAR)"/>
    <n v="1027650901"/>
    <n v="0"/>
    <n v="0"/>
    <n v="237740545"/>
    <n v="0"/>
    <n v="0"/>
    <n v="1265391446"/>
    <n v="1.3017654418945313E-4"/>
    <n v="348492.24948529183"/>
    <n v="0"/>
    <n v="0"/>
    <n v="0"/>
    <n v="1265739938.2496154"/>
    <n v="845550188.30999994"/>
    <n v="0"/>
    <n v="0"/>
    <n v="1.3017654418945313E-4"/>
    <n v="238089037.24948528"/>
    <n v="0"/>
    <n v="0"/>
    <n v="1083639225.5596154"/>
    <n v="0"/>
    <n v="1083639225.5596154"/>
    <n v="775930117"/>
    <n v="307709108.55961537"/>
    <x v="39"/>
  </r>
  <r>
    <x v="10"/>
    <s v="BOLÍVAR"/>
    <s v="13074"/>
    <s v="MUNICIPIO DE BARRANCO DE LOBA (BOLÍVAR)"/>
    <n v="1884917135"/>
    <n v="0"/>
    <n v="0"/>
    <n v="430643354"/>
    <n v="0"/>
    <n v="0"/>
    <n v="2315560489"/>
    <n v="147273711.25235224"/>
    <n v="634071.38838158047"/>
    <n v="0"/>
    <n v="0"/>
    <n v="0"/>
    <n v="2463468271.6407337"/>
    <n v="1547870940.5899999"/>
    <n v="0"/>
    <n v="0"/>
    <n v="147273711.25235224"/>
    <n v="431277425.3883816"/>
    <n v="0"/>
    <n v="0"/>
    <n v="2126422077.2307339"/>
    <n v="0"/>
    <n v="2126422077.2307339"/>
    <n v="475860840.80000001"/>
    <n v="1650561236.4307339"/>
    <x v="39"/>
  </r>
  <r>
    <x v="10"/>
    <s v="BOLÍVAR"/>
    <s v="13140"/>
    <s v="MUNICIPIO DE CALAMAR (BOLÍVAR)"/>
    <n v="2417802257"/>
    <n v="0"/>
    <n v="0"/>
    <n v="559210951"/>
    <n v="0"/>
    <n v="0"/>
    <n v="2977013208"/>
    <n v="1.1076927185058594E-3"/>
    <n v="819933.68469763012"/>
    <n v="0"/>
    <n v="0"/>
    <n v="0"/>
    <n v="2977833141.6858053"/>
    <n v="1989338318.4199998"/>
    <n v="0"/>
    <n v="0"/>
    <n v="1.1076927185058594E-3"/>
    <n v="560030884.68469763"/>
    <n v="0"/>
    <n v="0"/>
    <n v="2549369203.1058054"/>
    <n v="0"/>
    <n v="2549369203.1058054"/>
    <n v="758088135"/>
    <n v="1791281068.1058054"/>
    <x v="39"/>
  </r>
  <r>
    <x v="10"/>
    <s v="BOLÍVAR"/>
    <s v="13160"/>
    <s v="MUNICIPIO DE CANTAGALLO (BOLÍVAR)"/>
    <n v="975014639"/>
    <n v="0"/>
    <n v="0"/>
    <n v="223330058"/>
    <n v="0"/>
    <n v="0"/>
    <n v="1198344697"/>
    <n v="-4.5871734619140625E-4"/>
    <n v="328536.56834592362"/>
    <n v="0"/>
    <n v="0"/>
    <n v="0"/>
    <n v="1198673233.5678873"/>
    <n v="801043500.45000005"/>
    <n v="0"/>
    <n v="0"/>
    <n v="-4.5871734619140625E-4"/>
    <n v="223658594.56834593"/>
    <n v="0"/>
    <n v="0"/>
    <n v="1024702095.0178872"/>
    <n v="0"/>
    <n v="1024702095.0178872"/>
    <n v="887689043.5"/>
    <n v="137013051.51788723"/>
    <x v="39"/>
  </r>
  <r>
    <x v="10"/>
    <s v="BOLÍVAR"/>
    <s v="13188"/>
    <s v="MUNICIPIO DE CICUCO (BOLÍVAR)"/>
    <n v="1089821377"/>
    <n v="0"/>
    <n v="0"/>
    <n v="260178163"/>
    <n v="0"/>
    <n v="0"/>
    <n v="1349999540"/>
    <n v="-6.5350532531738281E-4"/>
    <n v="377050.02647593012"/>
    <n v="0"/>
    <n v="0"/>
    <n v="0"/>
    <n v="1350376590.0258224"/>
    <n v="900746001.70999992"/>
    <n v="0"/>
    <n v="0"/>
    <n v="-6.5350532531738281E-4"/>
    <n v="260555213.02647594"/>
    <n v="0"/>
    <n v="0"/>
    <n v="1161301214.7358224"/>
    <n v="0"/>
    <n v="1161301214.7358224"/>
    <n v="652749527.29999995"/>
    <n v="508551687.43582249"/>
    <x v="39"/>
  </r>
  <r>
    <x v="10"/>
    <s v="BOLÍVAR"/>
    <s v="13212"/>
    <s v="MUNICIPIO DE CÓRDOBA (BOLÍVAR)"/>
    <n v="1196472103"/>
    <n v="0"/>
    <n v="0"/>
    <n v="288559348"/>
    <n v="0"/>
    <n v="0"/>
    <n v="1485031451"/>
    <n v="-1.1720657348632813E-3"/>
    <n v="417081.68681760476"/>
    <n v="0"/>
    <n v="0"/>
    <n v="0"/>
    <n v="1485448532.6856456"/>
    <n v="990566972.58999979"/>
    <n v="0"/>
    <n v="0"/>
    <n v="-1.1720657348632813E-3"/>
    <n v="288976429.68681759"/>
    <n v="0"/>
    <n v="0"/>
    <n v="1279543402.2756453"/>
    <n v="0"/>
    <n v="1279543402.2756453"/>
    <n v="1002855841.7"/>
    <n v="276687560.57564521"/>
    <x v="39"/>
  </r>
  <r>
    <x v="10"/>
    <s v="BOLÍVAR"/>
    <s v="13222"/>
    <s v="MUNICIPIO DE CLEMENCIA (BOLÍVAR)"/>
    <n v="1272135356"/>
    <n v="0"/>
    <n v="0"/>
    <n v="298030949"/>
    <n v="0"/>
    <n v="0"/>
    <n v="1570166305"/>
    <n v="6.2458515167236328E-3"/>
    <n v="434970.865752991"/>
    <n v="0"/>
    <n v="0"/>
    <n v="0"/>
    <n v="1570601275.8719988"/>
    <n v="1048633901.02"/>
    <n v="0"/>
    <n v="0"/>
    <n v="6.2458515167236328E-3"/>
    <n v="298465919.865753"/>
    <n v="0"/>
    <n v="0"/>
    <n v="1347099820.8919988"/>
    <n v="0"/>
    <n v="1347099820.8919988"/>
    <n v="1061041140.75"/>
    <n v="286058680.14199877"/>
    <x v="39"/>
  </r>
  <r>
    <x v="10"/>
    <s v="BOLÍVAR"/>
    <s v="13244"/>
    <s v="MUNICIPIO DE EL CARMEN DE BOLÍVAR (BOLÍVAR)"/>
    <n v="7741562549"/>
    <n v="0"/>
    <n v="0"/>
    <n v="1798285719"/>
    <n v="0"/>
    <n v="0"/>
    <n v="9539848268"/>
    <n v="-1.2750625610351563E-3"/>
    <n v="2632684.8396036001"/>
    <n v="0"/>
    <n v="0"/>
    <n v="0"/>
    <n v="9542480952.8383293"/>
    <n v="6373125364.4700003"/>
    <n v="0"/>
    <n v="0"/>
    <n v="-1.2750625610351563E-3"/>
    <n v="1800918403.8396037"/>
    <n v="0"/>
    <n v="0"/>
    <n v="8174043768.3083286"/>
    <n v="0"/>
    <n v="8174043768.3083286"/>
    <n v="4907922292"/>
    <n v="3266121476.3083286"/>
    <x v="39"/>
  </r>
  <r>
    <x v="10"/>
    <s v="BOLÍVAR"/>
    <s v="13248"/>
    <s v="MUNICIPIO DE EL GUAMO (BOLÍVAR)"/>
    <n v="758930049"/>
    <n v="0"/>
    <n v="0"/>
    <n v="181576028"/>
    <n v="0"/>
    <n v="0"/>
    <n v="940506077"/>
    <n v="2.8704404830932617E-3"/>
    <n v="263012.90296924033"/>
    <n v="0"/>
    <n v="0"/>
    <n v="0"/>
    <n v="940769089.90583968"/>
    <n v="627383599.09000003"/>
    <n v="0"/>
    <n v="0"/>
    <n v="2.8704404830932617E-3"/>
    <n v="181839040.90296924"/>
    <n v="0"/>
    <n v="0"/>
    <n v="809222639.99583972"/>
    <n v="0"/>
    <n v="809222639.99583972"/>
    <n v="561927577"/>
    <n v="247295062.99583972"/>
    <x v="39"/>
  </r>
  <r>
    <x v="10"/>
    <s v="BOLÍVAR"/>
    <s v="13268"/>
    <s v="MUNICIPIO DE EL PEÑÓN (BOLÍVAR)"/>
    <n v="1020261703"/>
    <n v="0"/>
    <n v="0"/>
    <n v="231422080"/>
    <n v="0"/>
    <n v="0"/>
    <n v="1251683783"/>
    <n v="-8.0659389495849609E-3"/>
    <n v="341743.29373133677"/>
    <n v="0"/>
    <n v="0"/>
    <n v="0"/>
    <n v="1252025526.2856655"/>
    <n v="837122746.6500001"/>
    <n v="0"/>
    <n v="0"/>
    <n v="-8.0659389495849609E-3"/>
    <n v="231763823.29373133"/>
    <n v="0"/>
    <n v="0"/>
    <n v="1068886569.9356655"/>
    <n v="0"/>
    <n v="1068886569.9356655"/>
    <n v="1047973184.5"/>
    <n v="20913385.435665488"/>
    <x v="39"/>
  </r>
  <r>
    <x v="10"/>
    <s v="BOLÍVAR"/>
    <s v="13300"/>
    <s v="MUNICIPIO DE HATILLO DE LOBA (BOLÍVAR)"/>
    <n v="1203088289"/>
    <n v="0"/>
    <n v="0"/>
    <n v="283272208"/>
    <n v="0"/>
    <n v="0"/>
    <n v="1486360497"/>
    <n v="-7.7605247497558594E-4"/>
    <n v="412802.20743920573"/>
    <n v="0"/>
    <n v="0"/>
    <n v="0"/>
    <n v="1486773299.2066631"/>
    <n v="992426589.75999975"/>
    <n v="0"/>
    <n v="0"/>
    <n v="-7.7605247497558594E-4"/>
    <n v="283685010.20743918"/>
    <n v="0"/>
    <n v="0"/>
    <n v="1276111599.9666629"/>
    <n v="0"/>
    <n v="1276111599.9666629"/>
    <n v="974074497.64999998"/>
    <n v="302037102.31666291"/>
    <x v="39"/>
  </r>
  <r>
    <x v="10"/>
    <s v="BOLÍVAR"/>
    <s v="13430"/>
    <s v="MUNICIPIO DE MAGANGUÉ (BOLÍVAR)"/>
    <n v="12123334793"/>
    <n v="0"/>
    <n v="0"/>
    <n v="2895358013"/>
    <n v="0"/>
    <n v="0"/>
    <n v="15018692806"/>
    <n v="-6.67572021484375E-4"/>
    <n v="4196204.7741049193"/>
    <n v="0"/>
    <n v="0"/>
    <n v="0"/>
    <n v="15022889010.773438"/>
    <n v="10020126127.360001"/>
    <n v="0"/>
    <n v="0"/>
    <n v="-6.67572021484375E-4"/>
    <n v="2899554217.7741051"/>
    <n v="0"/>
    <n v="0"/>
    <n v="12919680345.133438"/>
    <n v="0"/>
    <n v="12919680345.133438"/>
    <n v="10842881950.799999"/>
    <n v="2076798394.3334389"/>
    <x v="39"/>
  </r>
  <r>
    <x v="10"/>
    <s v="BOLÍVAR"/>
    <s v="13433"/>
    <s v="MUNICIPIO DE MAHATES (BOLÍVAR)"/>
    <n v="2668277107"/>
    <n v="0"/>
    <n v="0"/>
    <n v="618449965"/>
    <n v="0"/>
    <n v="0"/>
    <n v="3286727072"/>
    <n v="-3.0436515808105469E-3"/>
    <n v="906404.04371789796"/>
    <n v="0"/>
    <n v="0"/>
    <n v="0"/>
    <n v="3287633476.0406742"/>
    <n v="2196110648.1599998"/>
    <n v="0"/>
    <n v="0"/>
    <n v="-3.0436515808105469E-3"/>
    <n v="619356369.04371786"/>
    <n v="0"/>
    <n v="0"/>
    <n v="2815467017.2006741"/>
    <n v="0"/>
    <n v="2815467017.2006741"/>
    <n v="0"/>
    <n v="2815467017.2006741"/>
    <x v="39"/>
  </r>
  <r>
    <x v="10"/>
    <s v="BOLÍVAR"/>
    <s v="13440"/>
    <s v="MUNICIPIO DE MARGARITA (BOLÍVAR)"/>
    <n v="1006562023"/>
    <n v="0"/>
    <n v="0"/>
    <n v="235073968"/>
    <n v="0"/>
    <n v="0"/>
    <n v="1241635991"/>
    <n v="-3.2589435577392578E-3"/>
    <n v="343394.77393973788"/>
    <n v="0"/>
    <n v="0"/>
    <n v="0"/>
    <n v="1241979385.7706809"/>
    <n v="829208259.14999998"/>
    <n v="0"/>
    <n v="0"/>
    <n v="-3.2589435577392578E-3"/>
    <n v="235417362.77393973"/>
    <n v="0"/>
    <n v="0"/>
    <n v="1064625621.9206808"/>
    <n v="0"/>
    <n v="1064625621.9206808"/>
    <n v="825274316"/>
    <n v="239351305.92068076"/>
    <x v="39"/>
  </r>
  <r>
    <x v="10"/>
    <s v="BOLÍVAR"/>
    <s v="13442"/>
    <s v="MUNICIPIO DE MARÍA LA BAJA (BOLÍVAR)"/>
    <n v="4851879494"/>
    <n v="0"/>
    <n v="0"/>
    <n v="1140159291"/>
    <n v="0"/>
    <n v="0"/>
    <n v="5992038785"/>
    <n v="-8.4199905395507813E-3"/>
    <n v="1662536.8006338864"/>
    <n v="0"/>
    <n v="0"/>
    <n v="0"/>
    <n v="5993701321.7922134"/>
    <n v="4001095896.1500001"/>
    <n v="0"/>
    <n v="0"/>
    <n v="-8.4199905395507813E-3"/>
    <n v="1141821827.8006339"/>
    <n v="0"/>
    <n v="0"/>
    <n v="5142917723.942214"/>
    <n v="0"/>
    <n v="5142917723.942214"/>
    <n v="4831585974.3900003"/>
    <n v="311331749.55221367"/>
    <x v="39"/>
  </r>
  <r>
    <x v="10"/>
    <s v="BOLÍVAR"/>
    <s v="13458"/>
    <s v="MUNICIPIO DE MONTECRISTO (BOLÍVAR)"/>
    <n v="2306499174"/>
    <n v="0"/>
    <n v="0"/>
    <n v="520220654"/>
    <n v="0"/>
    <n v="0"/>
    <n v="2826719828"/>
    <n v="5.6180953979492188E-3"/>
    <n v="769733.10335167905"/>
    <n v="0"/>
    <n v="0"/>
    <n v="0"/>
    <n v="2827489561.1089697"/>
    <n v="1890840559.1500001"/>
    <n v="0"/>
    <n v="0"/>
    <n v="5.6180953979492188E-3"/>
    <n v="520990387.10335165"/>
    <n v="0"/>
    <n v="0"/>
    <n v="2411830946.2589698"/>
    <n v="0"/>
    <n v="2411830946.2589698"/>
    <n v="1579883809"/>
    <n v="831947137.25896978"/>
    <x v="39"/>
  </r>
  <r>
    <x v="10"/>
    <s v="BOLÍVAR"/>
    <s v="13468"/>
    <s v="MUNICIPIO DE MOMPÓS (BOLÍVAR)"/>
    <n v="4455217291"/>
    <n v="0"/>
    <n v="0"/>
    <n v="1046562423"/>
    <n v="0"/>
    <n v="0"/>
    <n v="5501779714"/>
    <n v="8.3065032958984375E-4"/>
    <n v="1526045.7152364571"/>
    <n v="0"/>
    <n v="0"/>
    <n v="0"/>
    <n v="5503305759.7160673"/>
    <n v="3673777693.3299999"/>
    <n v="0"/>
    <n v="0"/>
    <n v="8.3065032958984375E-4"/>
    <n v="1048088468.7152364"/>
    <n v="0"/>
    <n v="0"/>
    <n v="4721866162.0460672"/>
    <n v="0"/>
    <n v="4721866162.0460672"/>
    <n v="4018334220.6700001"/>
    <n v="703531941.37606716"/>
    <x v="39"/>
  </r>
  <r>
    <x v="10"/>
    <s v="BOLÍVAR"/>
    <s v="13473"/>
    <s v="MUNICIPIO DE MORALES (BOLÍVAR)"/>
    <n v="2214917111"/>
    <n v="0"/>
    <n v="0"/>
    <n v="510177316"/>
    <n v="0"/>
    <n v="0"/>
    <n v="2725094427"/>
    <n v="-2.8989315032958984E-3"/>
    <n v="749280.79157611821"/>
    <n v="0"/>
    <n v="0"/>
    <n v="0"/>
    <n v="2725843707.7886767"/>
    <n v="1821240299.5699997"/>
    <n v="0"/>
    <n v="0"/>
    <n v="-2.8989315032958984E-3"/>
    <n v="510926596.79157615"/>
    <n v="0"/>
    <n v="0"/>
    <n v="2332166896.3586769"/>
    <n v="76030897"/>
    <n v="2408197793.3586769"/>
    <n v="1796238249.04"/>
    <n v="611959544.31867695"/>
    <x v="39"/>
  </r>
  <r>
    <x v="10"/>
    <s v="BOLÍVAR"/>
    <s v="13490"/>
    <s v="MUNICIPIO DE NOROSÍ (BOLÍVAR)"/>
    <n v="496276781"/>
    <n v="0"/>
    <n v="0"/>
    <n v="120297456"/>
    <n v="0"/>
    <n v="0"/>
    <n v="616574237"/>
    <n v="1.1042952537536621E-3"/>
    <n v="173381.56152987972"/>
    <n v="0"/>
    <n v="0"/>
    <n v="0"/>
    <n v="616747618.56263423"/>
    <n v="410987509.75999993"/>
    <n v="0"/>
    <n v="0"/>
    <n v="1.1042952537536621E-3"/>
    <n v="120470837.56152987"/>
    <n v="0"/>
    <n v="0"/>
    <n v="531458347.3226341"/>
    <n v="0"/>
    <n v="531458347.3226341"/>
    <n v="187016907.69999999"/>
    <n v="344441439.62263411"/>
    <x v="39"/>
  </r>
  <r>
    <x v="10"/>
    <s v="BOLÍVAR"/>
    <s v="13549"/>
    <s v="MUNICIPIO DE PINILLOS (BOLÍVAR)"/>
    <n v="2551000126"/>
    <n v="0"/>
    <n v="0"/>
    <n v="594691568"/>
    <n v="0"/>
    <n v="0"/>
    <n v="3145691694"/>
    <n v="-4.215240478515625E-4"/>
    <n v="869488.32097534637"/>
    <n v="0"/>
    <n v="0"/>
    <n v="0"/>
    <n v="3146561182.3205538"/>
    <n v="2101206810.2300003"/>
    <n v="0"/>
    <n v="0"/>
    <n v="-4.215240478515625E-4"/>
    <n v="595561056.3209753"/>
    <n v="0"/>
    <n v="0"/>
    <n v="2696767866.5505543"/>
    <n v="0"/>
    <n v="2696767866.5505543"/>
    <n v="512818497.55000001"/>
    <n v="2183949369.0005541"/>
    <x v="39"/>
  </r>
  <r>
    <x v="10"/>
    <s v="BOLÍVAR"/>
    <s v="13580"/>
    <s v="MUNICIPIO DE REGIDOR (BOLÍVAR)"/>
    <n v="1116138967"/>
    <n v="0"/>
    <n v="0"/>
    <n v="254434853"/>
    <n v="0"/>
    <n v="0"/>
    <n v="1370573820"/>
    <n v="3.0446052551269531E-3"/>
    <n v="374870.82289029844"/>
    <n v="0"/>
    <n v="0"/>
    <n v="0"/>
    <n v="1370948690.8259349"/>
    <n v="916279709.87000012"/>
    <n v="0"/>
    <n v="0"/>
    <n v="3.0446052551269531E-3"/>
    <n v="254809723.82289031"/>
    <n v="0"/>
    <n v="0"/>
    <n v="1171089433.695935"/>
    <n v="0"/>
    <n v="1171089433.695935"/>
    <n v="856309735"/>
    <n v="314779698.69593501"/>
    <x v="39"/>
  </r>
  <r>
    <x v="10"/>
    <s v="BOLÍVAR"/>
    <s v="13600"/>
    <s v="MUNICIPIO DE RÍO VIEJO (BOLÍVAR)"/>
    <n v="1901379414"/>
    <n v="0"/>
    <n v="0"/>
    <n v="436387562"/>
    <n v="0"/>
    <n v="0"/>
    <n v="2337766976"/>
    <n v="-1.7673969268798828E-3"/>
    <n v="641563.75208799972"/>
    <n v="0"/>
    <n v="0"/>
    <n v="0"/>
    <n v="2338408539.7503209"/>
    <n v="1562369485.29"/>
    <n v="0"/>
    <n v="0"/>
    <n v="-1.7673969268798828E-3"/>
    <n v="437029125.75208801"/>
    <n v="0"/>
    <n v="0"/>
    <n v="1999398611.0403206"/>
    <n v="0"/>
    <n v="1999398611.0403206"/>
    <n v="1577142941"/>
    <n v="422255670.04032063"/>
    <x v="39"/>
  </r>
  <r>
    <x v="10"/>
    <s v="BOLÍVAR"/>
    <s v="13620"/>
    <s v="MUNICIPIO DE SAN CRISTÓBAL (BOLÍVAR)"/>
    <n v="658561013"/>
    <n v="0"/>
    <n v="0"/>
    <n v="156787551"/>
    <n v="0"/>
    <n v="0"/>
    <n v="815348564"/>
    <n v="-3.3000707626342773E-3"/>
    <n v="227527.09298199022"/>
    <n v="0"/>
    <n v="0"/>
    <n v="0"/>
    <n v="815576091.08968186"/>
    <n v="544112626.42000008"/>
    <n v="0"/>
    <n v="0"/>
    <n v="-3.3000707626342773E-3"/>
    <n v="157015078.09298199"/>
    <n v="0"/>
    <n v="0"/>
    <n v="701127704.50968194"/>
    <n v="0"/>
    <n v="701127704.50968194"/>
    <n v="429216286"/>
    <n v="271911418.50968194"/>
    <x v="39"/>
  </r>
  <r>
    <x v="10"/>
    <s v="BOLÍVAR"/>
    <s v="13647"/>
    <s v="MUNICIPIO DE SAN ESTANISLAO (BOLÍVAR)"/>
    <n v="1634512304"/>
    <n v="0"/>
    <n v="0"/>
    <n v="384938899"/>
    <n v="0"/>
    <n v="0"/>
    <n v="2019451203"/>
    <n v="79017199.796538353"/>
    <n v="560774.35854113882"/>
    <n v="0"/>
    <n v="0"/>
    <n v="0"/>
    <n v="2099029177.1550796"/>
    <n v="1348287654.1999998"/>
    <n v="0"/>
    <n v="0"/>
    <n v="79017199.796538353"/>
    <n v="385499673.35854113"/>
    <n v="0"/>
    <n v="0"/>
    <n v="1812804527.3550792"/>
    <n v="0"/>
    <n v="1812804527.3550792"/>
    <n v="910849290"/>
    <n v="901955237.35507917"/>
    <x v="39"/>
  </r>
  <r>
    <x v="10"/>
    <s v="BOLÍVAR"/>
    <s v="13650"/>
    <s v="MUNICIPIO DE SAN FERNANDO (BOLÍVAR)"/>
    <n v="1386147473"/>
    <n v="0"/>
    <n v="0"/>
    <n v="325834076"/>
    <n v="0"/>
    <n v="0"/>
    <n v="1711981549"/>
    <n v="1.6677379608154297E-3"/>
    <n v="474941.81056107365"/>
    <n v="0"/>
    <n v="0"/>
    <n v="0"/>
    <n v="1712456490.8122289"/>
    <n v="1143046722.8399999"/>
    <n v="0"/>
    <n v="0"/>
    <n v="1.6677379608154297E-3"/>
    <n v="326309017.81056106"/>
    <n v="0"/>
    <n v="0"/>
    <n v="1469355740.6522288"/>
    <n v="48002"/>
    <n v="1469403742.6522288"/>
    <n v="770271471"/>
    <n v="699132271.65222883"/>
    <x v="39"/>
  </r>
  <r>
    <x v="10"/>
    <s v="BOLÍVAR"/>
    <s v="13654"/>
    <s v="MUNICIPIO DE SAN JACINTO (BOLÍVAR)"/>
    <n v="2117072929"/>
    <n v="0"/>
    <n v="0"/>
    <n v="504822297"/>
    <n v="0"/>
    <n v="0"/>
    <n v="2621895226"/>
    <n v="8.6259841918945313E-4"/>
    <n v="732344.21440550138"/>
    <n v="0"/>
    <n v="0"/>
    <n v="0"/>
    <n v="2622627570.2152681"/>
    <n v="1749502539.02"/>
    <n v="0"/>
    <n v="0"/>
    <n v="8.6259841918945313E-4"/>
    <n v="505554641.21440548"/>
    <n v="0"/>
    <n v="0"/>
    <n v="2255057180.2352681"/>
    <n v="0"/>
    <n v="2255057180.2352681"/>
    <n v="1691635173.46"/>
    <n v="563422006.77526808"/>
    <x v="39"/>
  </r>
  <r>
    <x v="10"/>
    <s v="BOLÍVAR"/>
    <s v="13655"/>
    <s v="MUNICIPIO DE SAN JACINTO DEL CAUCA (BOLÍVAR)"/>
    <n v="1449971960"/>
    <n v="0"/>
    <n v="0"/>
    <n v="328054028"/>
    <n v="0"/>
    <n v="0"/>
    <n v="1778025988"/>
    <n v="-1.2428760528564453E-3"/>
    <n v="484895.35084325989"/>
    <n v="0"/>
    <n v="0"/>
    <n v="0"/>
    <n v="1778510883.3496003"/>
    <n v="1189134367.51"/>
    <n v="0"/>
    <n v="0"/>
    <n v="-1.2428760528564453E-3"/>
    <n v="328538923.35084325"/>
    <n v="0"/>
    <n v="0"/>
    <n v="1517673290.8596003"/>
    <n v="0"/>
    <n v="1517673290.8596003"/>
    <n v="1158000000"/>
    <n v="359673290.85960031"/>
    <x v="39"/>
  </r>
  <r>
    <x v="10"/>
    <s v="BOLÍVAR"/>
    <s v="13657"/>
    <s v="MUNICIPIO DE SAN JUAN NEPOMUCENO (BOLÍVAR)"/>
    <n v="3330583688"/>
    <n v="0"/>
    <n v="0"/>
    <n v="788792584"/>
    <n v="0"/>
    <n v="0"/>
    <n v="4119376272"/>
    <n v="-9.8752975463867188E-4"/>
    <n v="1146774.485815834"/>
    <n v="0"/>
    <n v="0"/>
    <n v="0"/>
    <n v="4120523046.4848285"/>
    <n v="2749717365.8999996"/>
    <n v="0"/>
    <n v="0"/>
    <n v="-9.8752975463867188E-4"/>
    <n v="789939358.48581588"/>
    <n v="0"/>
    <n v="0"/>
    <n v="3539656724.3848281"/>
    <n v="0"/>
    <n v="3539656724.3848281"/>
    <n v="2630188358.4099998"/>
    <n v="909468365.97482824"/>
    <x v="39"/>
  </r>
  <r>
    <x v="10"/>
    <s v="BOLÍVAR"/>
    <s v="13667"/>
    <s v="MUNICIPIO DE SAN MARTÍN DE LOBA (BOLÍVAR)"/>
    <n v="1867198106"/>
    <n v="0"/>
    <n v="0"/>
    <n v="422637203"/>
    <n v="0"/>
    <n v="0"/>
    <n v="2289835309"/>
    <n v="-4.9257278442382813E-3"/>
    <n v="624605.09505421761"/>
    <n v="0"/>
    <n v="0"/>
    <n v="0"/>
    <n v="2290459914.0901284"/>
    <n v="1531517098.6699998"/>
    <n v="0"/>
    <n v="0"/>
    <n v="-4.9257278442382813E-3"/>
    <n v="423261808.09505421"/>
    <n v="0"/>
    <n v="0"/>
    <n v="1954778906.7601283"/>
    <n v="0"/>
    <n v="1954778906.7601283"/>
    <n v="1726540149"/>
    <n v="228238757.76012826"/>
    <x v="39"/>
  </r>
  <r>
    <x v="10"/>
    <s v="BOLÍVAR"/>
    <s v="13670"/>
    <s v="MUNICIPIO DE SAN PABLO (BOLÍVAR)"/>
    <n v="3593937819"/>
    <n v="0"/>
    <n v="0"/>
    <n v="813247364"/>
    <n v="0"/>
    <n v="0"/>
    <n v="4407185183"/>
    <n v="1921006390.2879112"/>
    <n v="1201673.1362149057"/>
    <n v="0"/>
    <n v="0"/>
    <n v="0"/>
    <n v="6329393246.4241266"/>
    <n v="2947142344.6400003"/>
    <n v="0"/>
    <n v="0"/>
    <n v="1921006390.2879112"/>
    <n v="814449037.13621485"/>
    <n v="0"/>
    <n v="0"/>
    <n v="5682597772.064127"/>
    <n v="0"/>
    <n v="5682597772.064127"/>
    <n v="2517779319.1799998"/>
    <n v="3164818452.8841271"/>
    <x v="39"/>
  </r>
  <r>
    <x v="10"/>
    <s v="BOLÍVAR"/>
    <s v="13673"/>
    <s v="MUNICIPIO DE SANTA CATALINA (BOLÍVAR)"/>
    <n v="1343186427"/>
    <n v="0"/>
    <n v="0"/>
    <n v="313810477"/>
    <n v="0"/>
    <n v="0"/>
    <n v="1656996904"/>
    <n v="-2.9492378234863281E-4"/>
    <n v="458466.80506734952"/>
    <n v="0"/>
    <n v="0"/>
    <n v="0"/>
    <n v="1657455370.8047724"/>
    <n v="1106708850.04"/>
    <n v="0"/>
    <n v="0"/>
    <n v="-2.9492378234863281E-4"/>
    <n v="314268943.80506736"/>
    <n v="0"/>
    <n v="0"/>
    <n v="1420977793.8447723"/>
    <n v="0"/>
    <n v="1420977793.8447723"/>
    <n v="164915905"/>
    <n v="1256061888.8447723"/>
    <x v="39"/>
  </r>
  <r>
    <x v="10"/>
    <s v="BOLÍVAR"/>
    <s v="13683"/>
    <s v="MUNICIPIO DE SANTA ROSA (BOLÍVAR)"/>
    <n v="2441441663"/>
    <n v="0"/>
    <n v="0"/>
    <n v="552244803"/>
    <n v="0"/>
    <n v="0"/>
    <n v="2993686466"/>
    <n v="5.641937255859375E-3"/>
    <n v="816364.14293768955"/>
    <n v="0"/>
    <n v="0"/>
    <n v="0"/>
    <n v="2994502830.1485796"/>
    <n v="2002250957.7000003"/>
    <n v="0"/>
    <n v="0"/>
    <n v="5.641937255859375E-3"/>
    <n v="553061167.14293766"/>
    <n v="0"/>
    <n v="0"/>
    <n v="2555312124.8485799"/>
    <n v="0"/>
    <n v="2555312124.8485799"/>
    <n v="957575373"/>
    <n v="1597736751.8485799"/>
    <x v="39"/>
  </r>
  <r>
    <x v="10"/>
    <s v="BOLÍVAR"/>
    <s v="13688"/>
    <s v="MUNICIPIO DE SANTA ROSA DEL SUR (BOLÍVAR)"/>
    <n v="4552372834"/>
    <n v="0"/>
    <n v="0"/>
    <n v="1027536622"/>
    <n v="0"/>
    <n v="0"/>
    <n v="5579909456"/>
    <n v="4.2123794555664063E-3"/>
    <n v="1519923.5269861496"/>
    <n v="0"/>
    <n v="0"/>
    <n v="0"/>
    <n v="5581429379.5311985"/>
    <n v="3732030170.6900005"/>
    <n v="0"/>
    <n v="0"/>
    <n v="4.2123794555664063E-3"/>
    <n v="1029056545.5269861"/>
    <n v="0"/>
    <n v="0"/>
    <n v="4761086716.221199"/>
    <n v="0"/>
    <n v="4761086716.221199"/>
    <n v="0"/>
    <n v="4761086716.221199"/>
    <x v="39"/>
  </r>
  <r>
    <x v="10"/>
    <s v="BOLÍVAR"/>
    <s v="13744"/>
    <s v="MUNICIPIO DE SIMITÍ (BOLÍVAR)"/>
    <n v="2133401358"/>
    <n v="0"/>
    <n v="0"/>
    <n v="488658292"/>
    <n v="0"/>
    <n v="0"/>
    <n v="2622059650"/>
    <n v="2.6590824127197266E-3"/>
    <n v="718459.19172647502"/>
    <n v="0"/>
    <n v="0"/>
    <n v="0"/>
    <n v="2622778109.1943855"/>
    <n v="1752200431.52"/>
    <n v="0"/>
    <n v="0"/>
    <n v="2.6590824127197266E-3"/>
    <n v="489376751.19172645"/>
    <n v="0"/>
    <n v="0"/>
    <n v="2241577182.7143855"/>
    <n v="0"/>
    <n v="2241577182.7143855"/>
    <n v="0"/>
    <n v="2241577182.7143855"/>
    <x v="39"/>
  </r>
  <r>
    <x v="10"/>
    <s v="BOLÍVAR"/>
    <s v="13760"/>
    <s v="MUNICIPIO DE SOPLAVIENTO (BOLÍVAR)"/>
    <n v="832171427"/>
    <n v="0"/>
    <n v="0"/>
    <n v="198200063"/>
    <n v="0"/>
    <n v="0"/>
    <n v="1030371490"/>
    <n v="5.7959556579589844E-4"/>
    <n v="287645.24477739161"/>
    <n v="0"/>
    <n v="0"/>
    <n v="0"/>
    <n v="1030659135.245357"/>
    <n v="687627470.3599999"/>
    <n v="0"/>
    <n v="0"/>
    <n v="5.7959556579589844E-4"/>
    <n v="198487708.24477738"/>
    <n v="0"/>
    <n v="0"/>
    <n v="886115178.60535693"/>
    <n v="0"/>
    <n v="886115178.60535693"/>
    <n v="853955720.74000001"/>
    <n v="32159457.865356922"/>
    <x v="39"/>
  </r>
  <r>
    <x v="10"/>
    <s v="BOLÍVAR"/>
    <s v="13780"/>
    <s v="MUNICIPIO DE TALAIGUA NUEVO (BOLÍVAR)"/>
    <n v="1123519942"/>
    <n v="0"/>
    <n v="0"/>
    <n v="266759405"/>
    <n v="0"/>
    <n v="0"/>
    <n v="1390279347"/>
    <n v="4.9953460693359375E-3"/>
    <n v="387375.61625642143"/>
    <n v="0"/>
    <n v="0"/>
    <n v="0"/>
    <n v="1390666722.6212518"/>
    <n v="927872201.3499999"/>
    <n v="0"/>
    <n v="0"/>
    <n v="4.9953460693359375E-3"/>
    <n v="267146780.61625642"/>
    <n v="0"/>
    <n v="0"/>
    <n v="1195018981.9712517"/>
    <n v="0"/>
    <n v="1195018981.9712517"/>
    <n v="883447624.46000004"/>
    <n v="311571357.51125169"/>
    <x v="39"/>
  </r>
  <r>
    <x v="10"/>
    <s v="BOLÍVAR"/>
    <s v="13810"/>
    <s v="MUNICIPIO DE TIQUISIO (BOLÍVAR)"/>
    <n v="2356879261"/>
    <n v="0"/>
    <n v="0"/>
    <n v="535892463"/>
    <n v="0"/>
    <n v="0"/>
    <n v="2892771724"/>
    <n v="-3.3540725708007813E-3"/>
    <n v="790403.65905320819"/>
    <n v="0"/>
    <n v="0"/>
    <n v="0"/>
    <n v="2893562127.6556993"/>
    <n v="1934107182.0199995"/>
    <n v="0"/>
    <n v="0"/>
    <n v="-3.3540725708007813E-3"/>
    <n v="536682866.65905321"/>
    <n v="0"/>
    <n v="0"/>
    <n v="2470790048.6756988"/>
    <n v="0"/>
    <n v="2470790048.6756988"/>
    <n v="1350757438"/>
    <n v="1120032610.6756988"/>
    <x v="39"/>
  </r>
  <r>
    <x v="10"/>
    <s v="BOLÍVAR"/>
    <s v="13836"/>
    <s v="MUNICIPIO DE TURBACO (BOLÍVAR)"/>
    <n v="7500282231"/>
    <n v="0"/>
    <n v="0"/>
    <n v="1734113574"/>
    <n v="0"/>
    <n v="0"/>
    <n v="9234395805"/>
    <n v="-1.1577606201171875E-3"/>
    <n v="2543243.8540444509"/>
    <n v="0"/>
    <n v="0"/>
    <n v="0"/>
    <n v="9236939048.8528862"/>
    <n v="6170816280.6599998"/>
    <n v="0"/>
    <n v="0"/>
    <n v="-1.1577606201171875E-3"/>
    <n v="1736656817.8540444"/>
    <n v="0"/>
    <n v="0"/>
    <n v="7907473098.512886"/>
    <n v="0"/>
    <n v="7907473098.512886"/>
    <n v="5809654045.5100002"/>
    <n v="2097819053.0028858"/>
    <x v="39"/>
  </r>
  <r>
    <x v="10"/>
    <s v="BOLÍVAR"/>
    <s v="13838"/>
    <s v="MUNICIPIO DE TURBANÁ (BOLÍVAR)"/>
    <n v="1523907091"/>
    <n v="0"/>
    <n v="0"/>
    <n v="355053740"/>
    <n v="0"/>
    <n v="0"/>
    <n v="1878960831"/>
    <n v="4.6393871307373047E-3"/>
    <n v="519311.68274338479"/>
    <n v="0"/>
    <n v="0"/>
    <n v="0"/>
    <n v="1879480142.6873827"/>
    <n v="1255048865.22"/>
    <n v="0"/>
    <n v="0"/>
    <n v="4.6393871307373047E-3"/>
    <n v="355573051.68274337"/>
    <n v="0"/>
    <n v="0"/>
    <n v="1610621916.9073827"/>
    <n v="0"/>
    <n v="1610621916.9073827"/>
    <n v="0"/>
    <n v="1610621916.9073827"/>
    <x v="39"/>
  </r>
  <r>
    <x v="10"/>
    <s v="BOLÍVAR"/>
    <s v="13873"/>
    <s v="MUNICIPIO DE VILLANUEVA (BOLÍVAR)"/>
    <n v="2027661568"/>
    <n v="0"/>
    <n v="0"/>
    <n v="471041367"/>
    <n v="0"/>
    <n v="0"/>
    <n v="2498702935"/>
    <n v="-1.0504722595214844E-3"/>
    <n v="689721.42634393799"/>
    <n v="0"/>
    <n v="0"/>
    <n v="0"/>
    <n v="2499392656.4252934"/>
    <n v="1669383667.6700001"/>
    <n v="0"/>
    <n v="0"/>
    <n v="-1.0504722595214844E-3"/>
    <n v="471731088.42634392"/>
    <n v="0"/>
    <n v="0"/>
    <n v="2141114756.0952935"/>
    <n v="0"/>
    <n v="2141114756.0952935"/>
    <n v="1280847099.98"/>
    <n v="860267656.1152935"/>
    <x v="39"/>
  </r>
  <r>
    <x v="10"/>
    <s v="BOLÍVAR"/>
    <s v="13894"/>
    <s v="MUNICIPIO DE ZAMBRANO (BOLÍVAR)"/>
    <n v="1169108728"/>
    <n v="0"/>
    <n v="0"/>
    <n v="274977583"/>
    <n v="0"/>
    <n v="0"/>
    <n v="1444086311"/>
    <n v="-2.1510124206542969E-3"/>
    <n v="400748.00168932159"/>
    <n v="0"/>
    <n v="0"/>
    <n v="0"/>
    <n v="1444487058.9995384"/>
    <n v="964262765.15999997"/>
    <n v="0"/>
    <n v="0"/>
    <n v="-2.1510124206542969E-3"/>
    <n v="275378331.00168931"/>
    <n v="0"/>
    <n v="0"/>
    <n v="1239641096.1595383"/>
    <n v="0"/>
    <n v="1239641096.1595383"/>
    <n v="583785455.79999995"/>
    <n v="655855640.35953832"/>
    <x v="39"/>
  </r>
  <r>
    <x v="10"/>
    <s v="BOYACÁ"/>
    <s v="15022"/>
    <s v="MUNICIPIO DE ALMEIDA (BOYACÁ)"/>
    <n v="149972015"/>
    <n v="0"/>
    <n v="0"/>
    <n v="38541853"/>
    <n v="0"/>
    <n v="0"/>
    <n v="188513868"/>
    <n v="-2.5376379489898682E-3"/>
    <n v="54339.853056819615"/>
    <n v="0"/>
    <n v="0"/>
    <n v="0"/>
    <n v="188568207.85051918"/>
    <n v="125301938.91000001"/>
    <n v="0"/>
    <n v="0"/>
    <n v="-2.5376379489898682E-3"/>
    <n v="38596192.853056818"/>
    <n v="0"/>
    <n v="0"/>
    <n v="163898131.76051921"/>
    <n v="0"/>
    <n v="163898131.76051921"/>
    <n v="0"/>
    <n v="163898131.76051921"/>
    <x v="40"/>
  </r>
  <r>
    <x v="10"/>
    <s v="BOYACÁ"/>
    <s v="15047"/>
    <s v="MUNICIPIO DE AQUITANIA (BOYACÁ)"/>
    <n v="1404276184"/>
    <n v="0"/>
    <n v="0"/>
    <n v="347446741"/>
    <n v="0"/>
    <n v="0"/>
    <n v="1751722925"/>
    <n v="-4.53948974609375E-3"/>
    <n v="497349.91506522702"/>
    <n v="0"/>
    <n v="0"/>
    <n v="0"/>
    <n v="1752220274.9105258"/>
    <n v="1166815544.4199998"/>
    <n v="0"/>
    <n v="0"/>
    <n v="-4.53948974609375E-3"/>
    <n v="347944090.91506523"/>
    <n v="0"/>
    <n v="0"/>
    <n v="1514759635.3305256"/>
    <n v="0"/>
    <n v="1514759635.3305256"/>
    <n v="590208791"/>
    <n v="924550844.33052564"/>
    <x v="40"/>
  </r>
  <r>
    <x v="10"/>
    <s v="BOYACÁ"/>
    <s v="15090"/>
    <s v="MUNICIPIO DE BERBEO (BOYACÁ)"/>
    <n v="189892564"/>
    <n v="0"/>
    <n v="0"/>
    <n v="45248896"/>
    <n v="0"/>
    <n v="0"/>
    <n v="235141460"/>
    <n v="6.0960650444030762E-4"/>
    <n v="65636.064057815965"/>
    <n v="0"/>
    <n v="0"/>
    <n v="0"/>
    <n v="235207096.06466743"/>
    <n v="156896793.5"/>
    <n v="0"/>
    <n v="0"/>
    <n v="6.0960650444030762E-4"/>
    <n v="45314532.06405782"/>
    <n v="0"/>
    <n v="0"/>
    <n v="202211325.56466743"/>
    <n v="0"/>
    <n v="202211325.56466743"/>
    <n v="149000000"/>
    <n v="53211325.564667434"/>
    <x v="40"/>
  </r>
  <r>
    <x v="10"/>
    <s v="BOYACÁ"/>
    <s v="15092"/>
    <s v="MUNICIPIO DE BETÉITIVA (BOYACÁ)"/>
    <n v="182191510"/>
    <n v="0"/>
    <n v="0"/>
    <n v="46232937"/>
    <n v="0"/>
    <n v="0"/>
    <n v="228424447"/>
    <n v="3.5370886325836182E-3"/>
    <n v="65568.595646879578"/>
    <n v="0"/>
    <n v="0"/>
    <n v="0"/>
    <n v="228490015.59918398"/>
    <n v="151945748.54000002"/>
    <n v="0"/>
    <n v="0"/>
    <n v="3.5370886325836182E-3"/>
    <n v="46298505.595646881"/>
    <n v="0"/>
    <n v="0"/>
    <n v="198244254.139184"/>
    <n v="10385348.1"/>
    <n v="208629602.23918399"/>
    <n v="155613412"/>
    <n v="53016190.239183992"/>
    <x v="40"/>
  </r>
  <r>
    <x v="10"/>
    <s v="BOYACÁ"/>
    <s v="15097"/>
    <s v="MUNICIPIO DE BOAVITA (BOYACÁ)"/>
    <n v="622694802"/>
    <n v="0"/>
    <n v="0"/>
    <n v="157965536"/>
    <n v="0"/>
    <n v="0"/>
    <n v="780660338"/>
    <n v="-8.8369846343994141E-4"/>
    <n v="224145.46380286163"/>
    <n v="0"/>
    <n v="0"/>
    <n v="0"/>
    <n v="780884483.46291912"/>
    <n v="519147391.09999996"/>
    <n v="0"/>
    <n v="0"/>
    <n v="-8.8369846343994141E-4"/>
    <n v="158189681.46380287"/>
    <n v="0"/>
    <n v="0"/>
    <n v="677337072.56291914"/>
    <n v="0"/>
    <n v="677337072.56291914"/>
    <n v="0"/>
    <n v="677337072.56291914"/>
    <x v="40"/>
  </r>
  <r>
    <x v="10"/>
    <s v="BOYACÁ"/>
    <s v="15104"/>
    <s v="MUNICIPIO DE BOYACÁ (BOYACÁ)"/>
    <n v="411440586"/>
    <n v="0"/>
    <n v="0"/>
    <n v="101717986"/>
    <n v="0"/>
    <n v="0"/>
    <n v="513158572"/>
    <n v="-5.9937834739685059E-3"/>
    <n v="145633.99619474899"/>
    <n v="0"/>
    <n v="0"/>
    <n v="0"/>
    <n v="513304205.99020094"/>
    <n v="341627469.46000004"/>
    <n v="0"/>
    <n v="0"/>
    <n v="-5.9937834739685059E-3"/>
    <n v="101863619.99619475"/>
    <n v="0"/>
    <n v="0"/>
    <n v="443491089.45020103"/>
    <n v="21000024.640000001"/>
    <n v="464491114.09020102"/>
    <n v="174961555"/>
    <n v="289529559.09020102"/>
    <x v="40"/>
  </r>
  <r>
    <x v="10"/>
    <s v="BOYACÁ"/>
    <s v="15106"/>
    <s v="MUNICIPIO DE BRICEÑO (BOYACÁ)"/>
    <n v="245524024"/>
    <n v="0"/>
    <n v="0"/>
    <n v="59593622"/>
    <n v="0"/>
    <n v="0"/>
    <n v="305117646"/>
    <n v="-7.0338547229766846E-3"/>
    <n v="85705.692093589081"/>
    <n v="0"/>
    <n v="0"/>
    <n v="0"/>
    <n v="305203351.68505979"/>
    <n v="203271956.18000001"/>
    <n v="0"/>
    <n v="0"/>
    <n v="-7.0338547229766846E-3"/>
    <n v="59679327.692093588"/>
    <n v="0"/>
    <n v="0"/>
    <n v="262951283.86505973"/>
    <n v="0"/>
    <n v="262951283.86505973"/>
    <n v="0"/>
    <n v="262951283.86505973"/>
    <x v="40"/>
  </r>
  <r>
    <x v="10"/>
    <s v="BOYACÁ"/>
    <s v="15109"/>
    <s v="MUNICIPIO DE BUENAVISTA (BOYACÁ)"/>
    <n v="560378168"/>
    <n v="0"/>
    <n v="0"/>
    <n v="134694839"/>
    <n v="0"/>
    <n v="0"/>
    <n v="695073007"/>
    <n v="4.5458078384399414E-3"/>
    <n v="194731.52632464105"/>
    <n v="0"/>
    <n v="0"/>
    <n v="0"/>
    <n v="695267738.53087044"/>
    <n v="463574890.25"/>
    <n v="0"/>
    <n v="0"/>
    <n v="4.5458078384399414E-3"/>
    <n v="134889570.52632463"/>
    <n v="0"/>
    <n v="0"/>
    <n v="598464460.78087044"/>
    <n v="0"/>
    <n v="598464460.78087044"/>
    <n v="224082209.21000001"/>
    <n v="374382251.5708704"/>
    <x v="40"/>
  </r>
  <r>
    <x v="10"/>
    <s v="BOYACÁ"/>
    <s v="15114"/>
    <s v="MUNICIPIO DE BUSBANZÁ (BOYACÁ)"/>
    <n v="127721069"/>
    <n v="0"/>
    <n v="0"/>
    <n v="28553218"/>
    <n v="0"/>
    <n v="0"/>
    <n v="156274287"/>
    <n v="-5.3402930498123169E-3"/>
    <n v="42267.058384743679"/>
    <n v="0"/>
    <n v="0"/>
    <n v="0"/>
    <n v="156316554.05304447"/>
    <n v="104510605.61000001"/>
    <n v="0"/>
    <n v="0"/>
    <n v="-5.3402930498123169E-3"/>
    <n v="28595485.058384743"/>
    <n v="0"/>
    <n v="0"/>
    <n v="133106090.66304447"/>
    <n v="0"/>
    <n v="133106090.66304447"/>
    <n v="0"/>
    <n v="133106090.66304447"/>
    <x v="40"/>
  </r>
  <r>
    <x v="10"/>
    <s v="BOYACÁ"/>
    <s v="15131"/>
    <s v="MUNICIPIO DE CALDAS (BOYACÁ)"/>
    <n v="337077295"/>
    <n v="0"/>
    <n v="0"/>
    <n v="82998956"/>
    <n v="0"/>
    <n v="0"/>
    <n v="420076251"/>
    <n v="-4.9772858619689941E-3"/>
    <n v="118980.61496316909"/>
    <n v="0"/>
    <n v="0"/>
    <n v="0"/>
    <n v="420195231.60998589"/>
    <n v="279901601.11000001"/>
    <n v="0"/>
    <n v="0"/>
    <n v="-4.9772858619689941E-3"/>
    <n v="83117936.614963174"/>
    <n v="0"/>
    <n v="0"/>
    <n v="363019537.7199859"/>
    <n v="14065916.550000001"/>
    <n v="377085454.26998591"/>
    <n v="0"/>
    <n v="377085454.26998591"/>
    <x v="40"/>
  </r>
  <r>
    <x v="10"/>
    <s v="BOYACÁ"/>
    <s v="15135"/>
    <s v="MUNICIPIO DE CAMPOHERMOSO (BOYACÁ)"/>
    <n v="364027913"/>
    <n v="0"/>
    <n v="0"/>
    <n v="88515203"/>
    <n v="0"/>
    <n v="0"/>
    <n v="452543116"/>
    <n v="3.9194226264953613E-3"/>
    <n v="127593.40157273444"/>
    <n v="0"/>
    <n v="0"/>
    <n v="0"/>
    <n v="452670709.40549219"/>
    <n v="301669154.44000006"/>
    <n v="0"/>
    <n v="0"/>
    <n v="3.9194226264953613E-3"/>
    <n v="88642796.401572734"/>
    <n v="0"/>
    <n v="0"/>
    <n v="390311950.84549224"/>
    <n v="0"/>
    <n v="390311950.84549224"/>
    <n v="244307956.94999999"/>
    <n v="146003993.89549226"/>
    <x v="40"/>
  </r>
  <r>
    <x v="10"/>
    <s v="BOYACÁ"/>
    <s v="15172"/>
    <s v="MUNICIPIO DE CHINAVITA (BOYACÁ)"/>
    <n v="331168207"/>
    <n v="0"/>
    <n v="0"/>
    <n v="81047395"/>
    <n v="0"/>
    <n v="0"/>
    <n v="412215602"/>
    <n v="-4.7077536582946777E-3"/>
    <n v="116443.79346663425"/>
    <n v="0"/>
    <n v="0"/>
    <n v="0"/>
    <n v="412332045.78875887"/>
    <n v="274703474.83000004"/>
    <n v="0"/>
    <n v="0"/>
    <n v="-4.7077536582946777E-3"/>
    <n v="81163838.793466628"/>
    <n v="0"/>
    <n v="0"/>
    <n v="355867313.61875892"/>
    <n v="0"/>
    <n v="355867313.61875892"/>
    <n v="0"/>
    <n v="355867313.61875892"/>
    <x v="40"/>
  </r>
  <r>
    <x v="10"/>
    <s v="BOYACÁ"/>
    <s v="15180"/>
    <s v="MUNICIPIO DE CHISCAS (BOYACÁ)"/>
    <n v="377191359"/>
    <n v="0"/>
    <n v="0"/>
    <n v="95728569"/>
    <n v="0"/>
    <n v="0"/>
    <n v="472919928"/>
    <n v="-8.9031457901000977E-4"/>
    <n v="135664.31776851343"/>
    <n v="0"/>
    <n v="0"/>
    <n v="0"/>
    <n v="473055592.3168782"/>
    <n v="314526833.13999999"/>
    <n v="0"/>
    <n v="0"/>
    <n v="-8.9031457901000977E-4"/>
    <n v="95864233.317768514"/>
    <n v="0"/>
    <n v="0"/>
    <n v="410391066.45687819"/>
    <n v="0"/>
    <n v="410391066.45687819"/>
    <n v="232791559.37"/>
    <n v="177599507.08687818"/>
    <x v="40"/>
  </r>
  <r>
    <x v="10"/>
    <s v="BOYACÁ"/>
    <s v="15183"/>
    <s v="MUNICIPIO DE CHITA (BOYACÁ)"/>
    <n v="879928918"/>
    <n v="0"/>
    <n v="0"/>
    <n v="217097210"/>
    <n v="0"/>
    <n v="0"/>
    <n v="1097026128"/>
    <n v="2.0749568939208984E-3"/>
    <n v="310815.98960018612"/>
    <n v="0"/>
    <n v="0"/>
    <n v="0"/>
    <n v="1097336943.9916751"/>
    <n v="730533894.36000001"/>
    <n v="0"/>
    <n v="0"/>
    <n v="2.0749568939208984E-3"/>
    <n v="217408025.98960018"/>
    <n v="0"/>
    <n v="0"/>
    <n v="947941920.35167515"/>
    <n v="0"/>
    <n v="947941920.35167515"/>
    <n v="0"/>
    <n v="947941920.35167515"/>
    <x v="40"/>
  </r>
  <r>
    <x v="10"/>
    <s v="BOYACÁ"/>
    <s v="15185"/>
    <s v="MUNICIPIO DE CHITARAQUE (BOYACÁ)"/>
    <n v="513401920"/>
    <n v="0"/>
    <n v="0"/>
    <n v="128465911"/>
    <n v="0"/>
    <n v="0"/>
    <n v="641867831"/>
    <n v="2.4333596229553223E-3"/>
    <n v="183185.55313995789"/>
    <n v="0"/>
    <n v="0"/>
    <n v="0"/>
    <n v="642051016.55557323"/>
    <n v="427201913.13"/>
    <n v="0"/>
    <n v="0"/>
    <n v="2.4333596229553223E-3"/>
    <n v="128649096.55313995"/>
    <n v="0"/>
    <n v="0"/>
    <n v="555851009.68557334"/>
    <n v="0"/>
    <n v="555851009.68557334"/>
    <n v="0"/>
    <n v="555851009.68557334"/>
    <x v="40"/>
  </r>
  <r>
    <x v="10"/>
    <s v="BOYACÁ"/>
    <s v="15187"/>
    <s v="MUNICIPIO DE CHIVATÁ (BOYACÁ)"/>
    <n v="663418164"/>
    <n v="0"/>
    <n v="0"/>
    <n v="150761345"/>
    <n v="0"/>
    <n v="0"/>
    <n v="814179509"/>
    <n v="8.4500312805175781E-3"/>
    <n v="222361.37105277524"/>
    <n v="0"/>
    <n v="0"/>
    <n v="0"/>
    <n v="814401870.37950277"/>
    <n v="544407490.48000002"/>
    <n v="0"/>
    <n v="0"/>
    <n v="8.4500312805175781E-3"/>
    <n v="150983706.37105277"/>
    <n v="0"/>
    <n v="0"/>
    <n v="695391196.85950279"/>
    <n v="0"/>
    <n v="695391196.85950279"/>
    <n v="0"/>
    <n v="695391196.85950279"/>
    <x v="40"/>
  </r>
  <r>
    <x v="10"/>
    <s v="BOYACÁ"/>
    <s v="15204"/>
    <s v="MUNICIPIO DE CÓMBITA (BOYACÁ)"/>
    <n v="1509986100"/>
    <n v="0"/>
    <n v="0"/>
    <n v="350293142"/>
    <n v="0"/>
    <n v="0"/>
    <n v="1860279242"/>
    <n v="3.7169456481933594E-4"/>
    <n v="513186.20381613361"/>
    <n v="0"/>
    <n v="0"/>
    <n v="0"/>
    <n v="1860792428.2041879"/>
    <n v="1242825886.47"/>
    <n v="0"/>
    <n v="0"/>
    <n v="3.7169456481933594E-4"/>
    <n v="350806328.20381612"/>
    <n v="0"/>
    <n v="0"/>
    <n v="1593632214.6741879"/>
    <n v="0"/>
    <n v="1593632214.6741879"/>
    <n v="1032509526.2"/>
    <n v="561122688.47418785"/>
    <x v="40"/>
  </r>
  <r>
    <x v="10"/>
    <s v="BOYACÁ"/>
    <s v="15212"/>
    <s v="MUNICIPIO DE COPER (BOYACÁ)"/>
    <n v="335364576"/>
    <n v="0"/>
    <n v="0"/>
    <n v="83273305"/>
    <n v="0"/>
    <n v="0"/>
    <n v="418637881"/>
    <n v="-1.3655424118041992E-4"/>
    <n v="119007.14773919921"/>
    <n v="0"/>
    <n v="0"/>
    <n v="0"/>
    <n v="418756888.14760262"/>
    <n v="278713015.49000001"/>
    <n v="0"/>
    <n v="0"/>
    <n v="-1.3655424118041992E-4"/>
    <n v="83392312.147739202"/>
    <n v="0"/>
    <n v="0"/>
    <n v="362105327.63760269"/>
    <n v="0"/>
    <n v="362105327.63760269"/>
    <n v="285700000"/>
    <n v="76405327.637602687"/>
    <x v="40"/>
  </r>
  <r>
    <x v="10"/>
    <s v="BOYACÁ"/>
    <s v="15218"/>
    <s v="MUNICIPIO DE COVARACHÍA (BOYACÁ)"/>
    <n v="261636349"/>
    <n v="0"/>
    <n v="0"/>
    <n v="64998083"/>
    <n v="0"/>
    <n v="0"/>
    <n v="326634432"/>
    <n v="-3.9302706718444824E-3"/>
    <n v="92911.998963309525"/>
    <n v="0"/>
    <n v="0"/>
    <n v="0"/>
    <n v="326727343.99503303"/>
    <n v="217626811.64000002"/>
    <n v="0"/>
    <n v="0"/>
    <n v="-3.9302706718444824E-3"/>
    <n v="65090994.998963311"/>
    <n v="0"/>
    <n v="0"/>
    <n v="282717806.63503307"/>
    <n v="0"/>
    <n v="282717806.63503307"/>
    <n v="0"/>
    <n v="282717806.63503307"/>
    <x v="40"/>
  </r>
  <r>
    <x v="10"/>
    <s v="BOYACÁ"/>
    <s v="15223"/>
    <s v="MUNICIPIO DE CUBARÁ (BOYACÁ)"/>
    <n v="659243425"/>
    <n v="0"/>
    <n v="0"/>
    <n v="157381756"/>
    <n v="0"/>
    <n v="0"/>
    <n v="816625181"/>
    <n v="-1.793980598449707E-3"/>
    <n v="228129.96656843292"/>
    <n v="0"/>
    <n v="0"/>
    <n v="0"/>
    <n v="816853310.96477449"/>
    <n v="544836658.12"/>
    <n v="0"/>
    <n v="0"/>
    <n v="-1.793980598449707E-3"/>
    <n v="157609885.96656844"/>
    <n v="0"/>
    <n v="0"/>
    <n v="702446544.08477449"/>
    <n v="0"/>
    <n v="702446544.08477449"/>
    <n v="0"/>
    <n v="702446544.08477449"/>
    <x v="40"/>
  </r>
  <r>
    <x v="10"/>
    <s v="BOYACÁ"/>
    <s v="15224"/>
    <s v="MUNICIPIO DE CUCAITA (BOYACÁ)"/>
    <n v="460156319"/>
    <n v="0"/>
    <n v="0"/>
    <n v="109575623"/>
    <n v="0"/>
    <n v="0"/>
    <n v="569731942"/>
    <n v="6.5290927886962891E-4"/>
    <n v="158802.7170185897"/>
    <n v="0"/>
    <n v="0"/>
    <n v="0"/>
    <n v="569890744.71767151"/>
    <n v="380257933.88999999"/>
    <n v="0"/>
    <n v="0"/>
    <n v="6.5290927886962891E-4"/>
    <n v="109734425.71701859"/>
    <n v="0"/>
    <n v="0"/>
    <n v="489992359.6076715"/>
    <n v="0"/>
    <n v="489992359.6076715"/>
    <n v="385372376"/>
    <n v="104619983.6076715"/>
    <x v="40"/>
  </r>
  <r>
    <x v="10"/>
    <s v="BOYACÁ"/>
    <s v="15226"/>
    <s v="MUNICIPIO DE CUÍTIVA (BOYACÁ)"/>
    <n v="179664630"/>
    <n v="0"/>
    <n v="0"/>
    <n v="43860456"/>
    <n v="0"/>
    <n v="0"/>
    <n v="223525086"/>
    <n v="-1.7713606357574463E-3"/>
    <n v="63078.318418846327"/>
    <n v="0"/>
    <n v="0"/>
    <n v="0"/>
    <n v="223588164.3166475"/>
    <n v="148984521.46000004"/>
    <n v="0"/>
    <n v="0"/>
    <n v="-1.7713606357574463E-3"/>
    <n v="43923534.318418846"/>
    <n v="0"/>
    <n v="0"/>
    <n v="192908055.77664751"/>
    <n v="0"/>
    <n v="192908055.77664751"/>
    <n v="146795960.72"/>
    <n v="46112095.056647509"/>
    <x v="40"/>
  </r>
  <r>
    <x v="10"/>
    <s v="BOYACÁ"/>
    <s v="15232"/>
    <s v="MUNICIPIO DE CHÍQUIZA (BOYACÁ)"/>
    <n v="511617146"/>
    <n v="0"/>
    <n v="0"/>
    <n v="125499175"/>
    <n v="0"/>
    <n v="0"/>
    <n v="637116321"/>
    <n v="1.5847682952880859E-3"/>
    <n v="180032.99578979783"/>
    <n v="0"/>
    <n v="0"/>
    <n v="0"/>
    <n v="637296353.99737453"/>
    <n v="424350500.73999995"/>
    <n v="0"/>
    <n v="0"/>
    <n v="1.5847682952880859E-3"/>
    <n v="125679207.9957898"/>
    <n v="0"/>
    <n v="0"/>
    <n v="550029708.73737454"/>
    <n v="0"/>
    <n v="550029708.73737454"/>
    <n v="0"/>
    <n v="550029708.73737454"/>
    <x v="40"/>
  </r>
  <r>
    <x v="10"/>
    <s v="BOYACÁ"/>
    <s v="15244"/>
    <s v="MUNICIPIO DE EL COCUY (BOYACÁ)"/>
    <n v="495044738"/>
    <n v="0"/>
    <n v="0"/>
    <n v="120540739"/>
    <n v="0"/>
    <n v="0"/>
    <n v="615585477"/>
    <n v="2.2949576377868652E-3"/>
    <n v="173506.58711011411"/>
    <n v="0"/>
    <n v="0"/>
    <n v="0"/>
    <n v="615758983.58940518"/>
    <n v="410381575.80000007"/>
    <n v="0"/>
    <n v="0"/>
    <n v="2.2949576377868652E-3"/>
    <n v="120714245.58711012"/>
    <n v="0"/>
    <n v="0"/>
    <n v="531095821.38940513"/>
    <n v="0"/>
    <n v="531095821.38940513"/>
    <n v="0"/>
    <n v="531095821.38940513"/>
    <x v="40"/>
  </r>
  <r>
    <x v="10"/>
    <s v="BOYACÁ"/>
    <s v="15248"/>
    <s v="MUNICIPIO DE EL ESPINO (BOYACÁ)"/>
    <n v="413421941"/>
    <n v="0"/>
    <n v="0"/>
    <n v="98462820"/>
    <n v="0"/>
    <n v="0"/>
    <n v="511884761"/>
    <n v="-7.6570510864257813E-3"/>
    <n v="142874.90792013932"/>
    <n v="0"/>
    <n v="0"/>
    <n v="0"/>
    <n v="512027635.90026307"/>
    <n v="341584614.52999997"/>
    <n v="0"/>
    <n v="0"/>
    <n v="-7.6570510864257813E-3"/>
    <n v="98605694.907920137"/>
    <n v="0"/>
    <n v="0"/>
    <n v="440190309.43026304"/>
    <n v="0"/>
    <n v="440190309.43026304"/>
    <n v="0"/>
    <n v="440190309.43026304"/>
    <x v="40"/>
  </r>
  <r>
    <x v="10"/>
    <s v="BOYACÁ"/>
    <s v="15276"/>
    <s v="MUNICIPIO DE FLORESTA (BOYACÁ)"/>
    <n v="421117860"/>
    <n v="0"/>
    <n v="0"/>
    <n v="103532122"/>
    <n v="0"/>
    <n v="0"/>
    <n v="524649982"/>
    <n v="3.3773183822631836E-3"/>
    <n v="148516.08994002052"/>
    <n v="0"/>
    <n v="0"/>
    <n v="0"/>
    <n v="524798498.09331733"/>
    <n v="349563609.02999997"/>
    <n v="0"/>
    <n v="0"/>
    <n v="3.3773183822631836E-3"/>
    <n v="103680638.08994003"/>
    <n v="0"/>
    <n v="0"/>
    <n v="453244247.1233173"/>
    <n v="0"/>
    <n v="453244247.1233173"/>
    <n v="71888894.519999996"/>
    <n v="381355352.60331732"/>
    <x v="40"/>
  </r>
  <r>
    <x v="10"/>
    <s v="BOYACÁ"/>
    <s v="15293"/>
    <s v="MUNICIPIO DE GACHANTIVÁ (BOYACÁ)"/>
    <n v="241788777"/>
    <n v="0"/>
    <n v="0"/>
    <n v="60100319"/>
    <n v="0"/>
    <n v="0"/>
    <n v="301889096"/>
    <n v="-4.5163631439208984E-3"/>
    <n v="85836.049268530114"/>
    <n v="0"/>
    <n v="0"/>
    <n v="0"/>
    <n v="301974932.04475218"/>
    <n v="201106090.07999998"/>
    <n v="0"/>
    <n v="0"/>
    <n v="-4.5163631439208984E-3"/>
    <n v="60186155.049268529"/>
    <n v="0"/>
    <n v="0"/>
    <n v="261292245.12475216"/>
    <n v="0"/>
    <n v="261292245.12475216"/>
    <n v="0"/>
    <n v="261292245.12475216"/>
    <x v="40"/>
  </r>
  <r>
    <x v="10"/>
    <s v="BOYACÁ"/>
    <s v="15296"/>
    <s v="MUNICIPIO DE GAMEZA (BOYACÁ)"/>
    <n v="440902650"/>
    <n v="0"/>
    <n v="0"/>
    <n v="109778561"/>
    <n v="0"/>
    <n v="0"/>
    <n v="550681211"/>
    <n v="4.4898390769958496E-3"/>
    <n v="156692.15510120708"/>
    <n v="0"/>
    <n v="0"/>
    <n v="0"/>
    <n v="550837903.15959108"/>
    <n v="366711889.37"/>
    <n v="0"/>
    <n v="0"/>
    <n v="4.4898390769958496E-3"/>
    <n v="109935253.15510121"/>
    <n v="0"/>
    <n v="0"/>
    <n v="476647142.52959108"/>
    <n v="17796461"/>
    <n v="494443603.52959108"/>
    <n v="355620178"/>
    <n v="138823425.52959108"/>
    <x v="40"/>
  </r>
  <r>
    <x v="10"/>
    <s v="BOYACÁ"/>
    <s v="15317"/>
    <s v="MUNICIPIO DE GUACAMAYAS (BOYACÁ)"/>
    <n v="149689991"/>
    <n v="0"/>
    <n v="0"/>
    <n v="37760084"/>
    <n v="0"/>
    <n v="0"/>
    <n v="187450075"/>
    <n v="-5.8394968509674072E-3"/>
    <n v="53403.631924416164"/>
    <n v="0"/>
    <n v="0"/>
    <n v="0"/>
    <n v="187503478.62608492"/>
    <n v="124526954.37000002"/>
    <n v="0"/>
    <n v="0"/>
    <n v="-5.8394968509674072E-3"/>
    <n v="37813487.631924413"/>
    <n v="0"/>
    <n v="0"/>
    <n v="162340441.99608493"/>
    <n v="0"/>
    <n v="162340441.99608493"/>
    <n v="0"/>
    <n v="162340441.99608493"/>
    <x v="40"/>
  </r>
  <r>
    <x v="10"/>
    <s v="BOYACÁ"/>
    <s v="15325"/>
    <s v="MUNICIPIO DE GUAYATÁ (BOYACÁ)"/>
    <n v="450473910"/>
    <n v="0"/>
    <n v="0"/>
    <n v="114415338"/>
    <n v="0"/>
    <n v="0"/>
    <n v="564889248"/>
    <n v="1.8237829208374023E-3"/>
    <n v="162121.03198025259"/>
    <n v="0"/>
    <n v="0"/>
    <n v="0"/>
    <n v="565051369.03380406"/>
    <n v="375542633.01999998"/>
    <n v="0"/>
    <n v="0"/>
    <n v="1.8237829208374023E-3"/>
    <n v="114577459.03198025"/>
    <n v="0"/>
    <n v="0"/>
    <n v="490120092.05380404"/>
    <n v="0"/>
    <n v="490120092.05380404"/>
    <n v="0"/>
    <n v="490120092.05380404"/>
    <x v="40"/>
  </r>
  <r>
    <x v="10"/>
    <s v="BOYACÁ"/>
    <s v="15332"/>
    <s v="MUNICIPIO DE GÜICÁN (BOYACÁ)"/>
    <n v="632213560"/>
    <n v="0"/>
    <n v="0"/>
    <n v="156634670"/>
    <n v="0"/>
    <n v="0"/>
    <n v="788848230"/>
    <n v="-6.9729089736938477E-3"/>
    <n v="224015.16599185718"/>
    <n v="0"/>
    <n v="0"/>
    <n v="0"/>
    <n v="789072245.15901899"/>
    <n v="525128592.33999991"/>
    <n v="0"/>
    <n v="0"/>
    <n v="-6.9729089736938477E-3"/>
    <n v="156858685.16599184"/>
    <n v="0"/>
    <n v="0"/>
    <n v="681987277.49901891"/>
    <n v="0"/>
    <n v="681987277.49901891"/>
    <n v="0"/>
    <n v="681987277.49901891"/>
    <x v="40"/>
  </r>
  <r>
    <x v="10"/>
    <s v="BOYACÁ"/>
    <s v="15367"/>
    <s v="MUNICIPIO DE JENESANO (BOYACÁ)"/>
    <n v="754394018"/>
    <n v="0"/>
    <n v="0"/>
    <n v="179350096"/>
    <n v="0"/>
    <n v="0"/>
    <n v="933744114"/>
    <n v="-6.1869621276855469E-5"/>
    <n v="260390.27158093711"/>
    <n v="0"/>
    <n v="0"/>
    <n v="0"/>
    <n v="934004504.27151906"/>
    <n v="623045609.44999993"/>
    <n v="0"/>
    <n v="0"/>
    <n v="-6.1869621276855469E-5"/>
    <n v="179610486.27158093"/>
    <n v="0"/>
    <n v="0"/>
    <n v="802656095.72151899"/>
    <n v="0"/>
    <n v="802656095.72151899"/>
    <n v="559846128.41999996"/>
    <n v="242809967.30151904"/>
    <x v="40"/>
  </r>
  <r>
    <x v="10"/>
    <s v="BOYACÁ"/>
    <s v="15368"/>
    <s v="MUNICIPIO DE JERICÓ (BOYACÁ)"/>
    <n v="363715017"/>
    <n v="0"/>
    <n v="0"/>
    <n v="90824672"/>
    <n v="0"/>
    <n v="0"/>
    <n v="454539689"/>
    <n v="-7.4732303619384766E-4"/>
    <n v="129320.67870835974"/>
    <n v="0"/>
    <n v="0"/>
    <n v="0"/>
    <n v="454669009.67796105"/>
    <n v="302442542.38"/>
    <n v="0"/>
    <n v="0"/>
    <n v="-7.4732303619384766E-4"/>
    <n v="90953992.67870836"/>
    <n v="0"/>
    <n v="0"/>
    <n v="393396535.05796105"/>
    <n v="0"/>
    <n v="393396535.05796105"/>
    <n v="0"/>
    <n v="393396535.05796105"/>
    <x v="40"/>
  </r>
  <r>
    <x v="10"/>
    <s v="BOYACÁ"/>
    <s v="15377"/>
    <s v="MUNICIPIO DE LABRANZAGRANDE (BOYACÁ)"/>
    <n v="483901771"/>
    <n v="0"/>
    <n v="0"/>
    <n v="117655783"/>
    <n v="0"/>
    <n v="0"/>
    <n v="601557554"/>
    <n v="-7.4684619903564453E-4"/>
    <n v="169430.86796735556"/>
    <n v="0"/>
    <n v="0"/>
    <n v="0"/>
    <n v="601726984.86722052"/>
    <n v="401003018.13"/>
    <n v="0"/>
    <n v="0"/>
    <n v="-7.4684619903564453E-4"/>
    <n v="117825213.86796735"/>
    <n v="0"/>
    <n v="0"/>
    <n v="518828231.99722052"/>
    <n v="0"/>
    <n v="518828231.99722052"/>
    <n v="315289041.75999999"/>
    <n v="203539190.23722053"/>
    <x v="40"/>
  </r>
  <r>
    <x v="10"/>
    <s v="BOYACÁ"/>
    <s v="15401"/>
    <s v="MUNICIPIO DE LA VICTORIA (BOYACÁ)"/>
    <n v="163588332"/>
    <n v="0"/>
    <n v="0"/>
    <n v="39102260"/>
    <n v="0"/>
    <n v="0"/>
    <n v="202690592"/>
    <n v="2.7318596839904785E-3"/>
    <n v="56638.994734365835"/>
    <n v="0"/>
    <n v="0"/>
    <n v="0"/>
    <n v="202747230.99746624"/>
    <n v="135213395.85000002"/>
    <n v="0"/>
    <n v="0"/>
    <n v="2.7318596839904785E-3"/>
    <n v="39158898.994734369"/>
    <n v="0"/>
    <n v="0"/>
    <n v="174372294.84746626"/>
    <n v="0"/>
    <n v="174372294.84746626"/>
    <n v="0"/>
    <n v="174372294.84746626"/>
    <x v="40"/>
  </r>
  <r>
    <x v="10"/>
    <s v="BOYACÁ"/>
    <s v="15403"/>
    <s v="MUNICIPIO DE LA UVITA (BOYACÁ)"/>
    <n v="208823058"/>
    <n v="0"/>
    <n v="0"/>
    <n v="54793582"/>
    <n v="0"/>
    <n v="0"/>
    <n v="263616640"/>
    <n v="1.3725757598876953E-3"/>
    <n v="76725.600470817255"/>
    <n v="0"/>
    <n v="0"/>
    <n v="0"/>
    <n v="263693365.60184339"/>
    <n v="174884496.72999999"/>
    <n v="0"/>
    <n v="0"/>
    <n v="1.3725757598876953E-3"/>
    <n v="54870307.600470819"/>
    <n v="0"/>
    <n v="0"/>
    <n v="229754804.33184338"/>
    <n v="0"/>
    <n v="229754804.33184338"/>
    <n v="146813750"/>
    <n v="82941054.331843376"/>
    <x v="40"/>
  </r>
  <r>
    <x v="10"/>
    <s v="BOYACÁ"/>
    <s v="15425"/>
    <s v="MUNICIPIO DE MACANAL (BOYACÁ)"/>
    <n v="473605897"/>
    <n v="0"/>
    <n v="0"/>
    <n v="112934707"/>
    <n v="0"/>
    <n v="0"/>
    <n v="586540604"/>
    <n v="-8.1660151481628418E-3"/>
    <n v="163770.45839457921"/>
    <n v="0"/>
    <n v="0"/>
    <n v="0"/>
    <n v="586704374.45022845"/>
    <n v="391358889.48000002"/>
    <n v="0"/>
    <n v="0"/>
    <n v="-8.1660151481628418E-3"/>
    <n v="113098477.45839457"/>
    <n v="0"/>
    <n v="0"/>
    <n v="504457366.93022859"/>
    <n v="0"/>
    <n v="504457366.93022859"/>
    <n v="0"/>
    <n v="504457366.93022859"/>
    <x v="40"/>
  </r>
  <r>
    <x v="10"/>
    <s v="BOYACÁ"/>
    <s v="15442"/>
    <s v="MUNICIPIO DE MARIPÍ (BOYACÁ)"/>
    <n v="711044944"/>
    <n v="0"/>
    <n v="0"/>
    <n v="172368667"/>
    <n v="0"/>
    <n v="0"/>
    <n v="883413611"/>
    <n v="4.0726661682128906E-3"/>
    <n v="248444.3860417601"/>
    <n v="0"/>
    <n v="0"/>
    <n v="0"/>
    <n v="883662055.39011443"/>
    <n v="588933642.67000008"/>
    <n v="0"/>
    <n v="0"/>
    <n v="4.0726661682128906E-3"/>
    <n v="172617111.38604176"/>
    <n v="0"/>
    <n v="0"/>
    <n v="761550754.0601145"/>
    <n v="0"/>
    <n v="761550754.0601145"/>
    <n v="625734283.77999997"/>
    <n v="135816470.28011453"/>
    <x v="40"/>
  </r>
  <r>
    <x v="10"/>
    <s v="BOYACÁ"/>
    <s v="15464"/>
    <s v="MUNICIPIO DE MONGUA (BOYACÁ)"/>
    <n v="436662020"/>
    <n v="0"/>
    <n v="0"/>
    <n v="107575577"/>
    <n v="0"/>
    <n v="0"/>
    <n v="544237597"/>
    <n v="-1.6900897026062012E-3"/>
    <n v="154093.47891627447"/>
    <n v="0"/>
    <n v="0"/>
    <n v="0"/>
    <n v="544391690.47722614"/>
    <n v="362544288.13999999"/>
    <n v="0"/>
    <n v="0"/>
    <n v="-1.6900897026062012E-3"/>
    <n v="107729670.47891627"/>
    <n v="0"/>
    <n v="0"/>
    <n v="470273958.61722618"/>
    <n v="0"/>
    <n v="470273958.61722618"/>
    <n v="354971978"/>
    <n v="115301980.61722618"/>
    <x v="40"/>
  </r>
  <r>
    <x v="10"/>
    <s v="BOYACÁ"/>
    <s v="15476"/>
    <s v="MUNICIPIO DE MOTAVITA (BOYACÁ)"/>
    <n v="848768523"/>
    <n v="0"/>
    <n v="0"/>
    <n v="194736747"/>
    <n v="0"/>
    <n v="0"/>
    <n v="1043505270"/>
    <n v="8.792877197265625E-4"/>
    <n v="286357.70443838544"/>
    <n v="0"/>
    <n v="0"/>
    <n v="0"/>
    <n v="1043791627.7053176"/>
    <n v="697416243.87999988"/>
    <n v="0"/>
    <n v="0"/>
    <n v="8.792877197265625E-4"/>
    <n v="195023104.70443839"/>
    <n v="0"/>
    <n v="0"/>
    <n v="892439348.58531761"/>
    <n v="0"/>
    <n v="892439348.58531761"/>
    <n v="0"/>
    <n v="892439348.58531761"/>
    <x v="40"/>
  </r>
  <r>
    <x v="10"/>
    <s v="BOYACÁ"/>
    <s v="15480"/>
    <s v="MUNICIPIO DE MUZO (BOYACÁ)"/>
    <n v="829956434"/>
    <n v="0"/>
    <n v="0"/>
    <n v="205395821"/>
    <n v="0"/>
    <n v="0"/>
    <n v="1035352255"/>
    <n v="-3.2738447189331055E-3"/>
    <n v="293795.18625388556"/>
    <n v="0"/>
    <n v="0"/>
    <n v="0"/>
    <n v="1035646050.1829801"/>
    <n v="689469873.47000003"/>
    <n v="0"/>
    <n v="0"/>
    <n v="-3.2738447189331055E-3"/>
    <n v="205689616.18625388"/>
    <n v="0"/>
    <n v="0"/>
    <n v="895159489.65298009"/>
    <n v="0"/>
    <n v="895159489.65298009"/>
    <n v="690494331.16999996"/>
    <n v="204665158.48298013"/>
    <x v="40"/>
  </r>
  <r>
    <x v="10"/>
    <s v="BOYACÁ"/>
    <s v="15500"/>
    <s v="MUNICIPIO DE OICATÁ (BOYACÁ)"/>
    <n v="277607653"/>
    <n v="0"/>
    <n v="0"/>
    <n v="66221509"/>
    <n v="0"/>
    <n v="0"/>
    <n v="343829162"/>
    <n v="3.2137632369995117E-3"/>
    <n v="96004.683748684765"/>
    <n v="0"/>
    <n v="0"/>
    <n v="0"/>
    <n v="343925166.68696243"/>
    <n v="229268151.38"/>
    <n v="0"/>
    <n v="0"/>
    <n v="3.2137632369995117E-3"/>
    <n v="66317513.683748685"/>
    <n v="0"/>
    <n v="0"/>
    <n v="295585665.06696242"/>
    <n v="0"/>
    <n v="295585665.06696242"/>
    <n v="0"/>
    <n v="295585665.06696242"/>
    <x v="40"/>
  </r>
  <r>
    <x v="10"/>
    <s v="BOYACÁ"/>
    <s v="15507"/>
    <s v="MUNICIPIO DE OTANCHE (BOYACÁ)"/>
    <n v="1046117194"/>
    <n v="0"/>
    <n v="0"/>
    <n v="249588206"/>
    <n v="0"/>
    <n v="0"/>
    <n v="1295705400"/>
    <n v="5.6180953979492188E-3"/>
    <n v="361840.77589440881"/>
    <n v="0"/>
    <n v="0"/>
    <n v="0"/>
    <n v="1296067240.7815125"/>
    <n v="864496927.93999994"/>
    <n v="0"/>
    <n v="0"/>
    <n v="5.6180953979492188E-3"/>
    <n v="249950046.7758944"/>
    <n v="0"/>
    <n v="0"/>
    <n v="1114446974.7215123"/>
    <n v="0"/>
    <n v="1114446974.7215123"/>
    <n v="469718914.95999998"/>
    <n v="644728059.76151228"/>
    <x v="40"/>
  </r>
  <r>
    <x v="10"/>
    <s v="BOYACÁ"/>
    <s v="15511"/>
    <s v="MUNICIPIO DE PACHAVITA (BOYACÁ)"/>
    <n v="221353487"/>
    <n v="0"/>
    <n v="0"/>
    <n v="55986467"/>
    <n v="0"/>
    <n v="0"/>
    <n v="277339954"/>
    <n v="8.4688663482666016E-3"/>
    <n v="79506.126375184525"/>
    <n v="0"/>
    <n v="0"/>
    <n v="0"/>
    <n v="277419460.13484406"/>
    <n v="184415242.18000001"/>
    <n v="0"/>
    <n v="0"/>
    <n v="8.4688663482666016E-3"/>
    <n v="56065973.126375183"/>
    <n v="0"/>
    <n v="0"/>
    <n v="240481215.31484407"/>
    <n v="0"/>
    <n v="240481215.31484407"/>
    <n v="0"/>
    <n v="240481215.31484407"/>
    <x v="40"/>
  </r>
  <r>
    <x v="10"/>
    <s v="BOYACÁ"/>
    <s v="15514"/>
    <s v="MUNICIPIO DE PÁEZ (BOYACÁ)"/>
    <n v="266437930"/>
    <n v="0"/>
    <n v="0"/>
    <n v="66163426"/>
    <n v="0"/>
    <n v="0"/>
    <n v="332601356"/>
    <n v="-7.6309442520141602E-3"/>
    <n v="94632.418941441327"/>
    <n v="0"/>
    <n v="0"/>
    <n v="0"/>
    <n v="332695988.41131049"/>
    <n v="221358003.24000001"/>
    <n v="0"/>
    <n v="0"/>
    <n v="-7.6309442520141602E-3"/>
    <n v="66258058.418941438"/>
    <n v="0"/>
    <n v="0"/>
    <n v="287616061.6513105"/>
    <n v="0"/>
    <n v="287616061.6513105"/>
    <n v="235153815"/>
    <n v="52462246.651310503"/>
    <x v="40"/>
  </r>
  <r>
    <x v="10"/>
    <s v="BOYACÁ"/>
    <s v="15518"/>
    <s v="MUNICIPIO DE PAJARITO (BOYACÁ)"/>
    <n v="143276560"/>
    <n v="0"/>
    <n v="0"/>
    <n v="37478021"/>
    <n v="0"/>
    <n v="0"/>
    <n v="180754581"/>
    <n v="-6.4111053943634033E-3"/>
    <n v="52475.26273397886"/>
    <n v="0"/>
    <n v="0"/>
    <n v="0"/>
    <n v="180807056.25632286"/>
    <n v="119837587.39"/>
    <n v="0"/>
    <n v="0"/>
    <n v="-6.4111053943634033E-3"/>
    <n v="37530496.262733981"/>
    <n v="0"/>
    <n v="0"/>
    <n v="157368083.64632288"/>
    <n v="0"/>
    <n v="157368083.64632288"/>
    <n v="0"/>
    <n v="157368083.64632288"/>
    <x v="40"/>
  </r>
  <r>
    <x v="10"/>
    <s v="BOYACÁ"/>
    <s v="15522"/>
    <s v="MUNICIPIO DE PANQUEBA (BOYACÁ)"/>
    <n v="131600426"/>
    <n v="0"/>
    <n v="0"/>
    <n v="33263964"/>
    <n v="0"/>
    <n v="0"/>
    <n v="164864390"/>
    <n v="1.1526048183441162E-3"/>
    <n v="47245.306604464029"/>
    <n v="0"/>
    <n v="0"/>
    <n v="0"/>
    <n v="164911635.30775708"/>
    <n v="109616265.55000001"/>
    <n v="0"/>
    <n v="0"/>
    <n v="1.1526048183441162E-3"/>
    <n v="33311209.306604464"/>
    <n v="0"/>
    <n v="0"/>
    <n v="142927474.85775709"/>
    <n v="0"/>
    <n v="142927474.85775709"/>
    <n v="0"/>
    <n v="142927474.85775709"/>
    <x v="40"/>
  </r>
  <r>
    <x v="10"/>
    <s v="BOYACÁ"/>
    <s v="15531"/>
    <s v="MUNICIPIO DE PAUNA (BOYACÁ)"/>
    <n v="1058483972"/>
    <n v="0"/>
    <n v="0"/>
    <n v="252605041"/>
    <n v="0"/>
    <n v="0"/>
    <n v="1311089013"/>
    <n v="2.8581619262695313E-3"/>
    <n v="366266.63667009497"/>
    <n v="0"/>
    <n v="0"/>
    <n v="0"/>
    <n v="1311455279.6395283"/>
    <n v="874830467.46999991"/>
    <n v="0"/>
    <n v="0"/>
    <n v="2.8581619262695313E-3"/>
    <n v="252971307.63667008"/>
    <n v="0"/>
    <n v="0"/>
    <n v="1127801775.1095281"/>
    <n v="0"/>
    <n v="1127801775.1095281"/>
    <n v="355487895"/>
    <n v="772313880.10952806"/>
    <x v="40"/>
  </r>
  <r>
    <x v="10"/>
    <s v="BOYACÁ"/>
    <s v="15533"/>
    <s v="MUNICIPIO DE PAYA (BOYACÁ)"/>
    <n v="243174182"/>
    <n v="0"/>
    <n v="0"/>
    <n v="58966868"/>
    <n v="0"/>
    <n v="0"/>
    <n v="302141050"/>
    <n v="4.5792162418365479E-3"/>
    <n v="84979.658962778267"/>
    <n v="0"/>
    <n v="0"/>
    <n v="0"/>
    <n v="302226029.66354197"/>
    <n v="201438435.17000002"/>
    <n v="0"/>
    <n v="0"/>
    <n v="4.5792162418365479E-3"/>
    <n v="59051847.658962779"/>
    <n v="0"/>
    <n v="0"/>
    <n v="260490282.83354202"/>
    <n v="0"/>
    <n v="260490282.83354202"/>
    <n v="0"/>
    <n v="260490282.83354202"/>
    <x v="40"/>
  </r>
  <r>
    <x v="10"/>
    <s v="BOYACÁ"/>
    <s v="15542"/>
    <s v="MUNICIPIO DE PESCA (BOYACÁ)"/>
    <n v="713728283"/>
    <n v="0"/>
    <n v="0"/>
    <n v="180071252"/>
    <n v="0"/>
    <n v="0"/>
    <n v="893799535"/>
    <n v="3.8981437683105469E-5"/>
    <n v="255821.03564432473"/>
    <n v="0"/>
    <n v="0"/>
    <n v="0"/>
    <n v="894055356.03568327"/>
    <n v="594460522.96000004"/>
    <n v="0"/>
    <n v="0"/>
    <n v="3.8981437683105469E-5"/>
    <n v="180327073.03564432"/>
    <n v="0"/>
    <n v="0"/>
    <n v="774787595.99568331"/>
    <n v="0"/>
    <n v="774787595.99568331"/>
    <n v="0"/>
    <n v="774787595.99568331"/>
    <x v="40"/>
  </r>
  <r>
    <x v="10"/>
    <s v="BOYACÁ"/>
    <s v="15550"/>
    <s v="MUNICIPIO DE PISBA (BOYACÁ)"/>
    <n v="122115628"/>
    <n v="0"/>
    <n v="0"/>
    <n v="30473874"/>
    <n v="0"/>
    <n v="0"/>
    <n v="152589502"/>
    <n v="3.7711560726165771E-3"/>
    <n v="43621.0214453597"/>
    <n v="0"/>
    <n v="0"/>
    <n v="0"/>
    <n v="152633123.02521652"/>
    <n v="101678508.7"/>
    <n v="0"/>
    <n v="0"/>
    <n v="3.7711560726165771E-3"/>
    <n v="30517495.02144536"/>
    <n v="0"/>
    <n v="0"/>
    <n v="132196003.72521652"/>
    <n v="0"/>
    <n v="132196003.72521652"/>
    <n v="0"/>
    <n v="132196003.72521652"/>
    <x v="40"/>
  </r>
  <r>
    <x v="10"/>
    <s v="BOYACÁ"/>
    <s v="15572"/>
    <s v="MUNICIPIO DE PUERTO BOYACÁ (BOYACÁ)"/>
    <n v="5587348164"/>
    <n v="0"/>
    <n v="0"/>
    <n v="1311075109"/>
    <n v="0"/>
    <n v="0"/>
    <n v="6898423273"/>
    <n v="1.2178421020507813E-3"/>
    <n v="1912160.0823402519"/>
    <n v="0"/>
    <n v="0"/>
    <n v="0"/>
    <n v="6900335433.0835581"/>
    <n v="4606098697.7399998"/>
    <n v="0"/>
    <n v="0"/>
    <n v="1.2178421020507813E-3"/>
    <n v="1312987269.0823402"/>
    <n v="0"/>
    <n v="0"/>
    <n v="5919085966.8235579"/>
    <n v="0"/>
    <n v="5919085966.8235579"/>
    <n v="1065000500"/>
    <n v="4854085466.8235579"/>
    <x v="40"/>
  </r>
  <r>
    <x v="10"/>
    <s v="BOYACÁ"/>
    <s v="15580"/>
    <s v="MUNICIPIO DE QUÍPAMA (BOYACÁ)"/>
    <n v="726508827"/>
    <n v="0"/>
    <n v="0"/>
    <n v="179322604"/>
    <n v="0"/>
    <n v="0"/>
    <n v="905831431"/>
    <n v="-6.9594383239746094E-4"/>
    <n v="256855.39258759524"/>
    <n v="0"/>
    <n v="0"/>
    <n v="0"/>
    <n v="906088286.3918916"/>
    <n v="603501694.27999997"/>
    <n v="0"/>
    <n v="0"/>
    <n v="-6.9594383239746094E-4"/>
    <n v="179579459.3925876"/>
    <n v="0"/>
    <n v="0"/>
    <n v="783081153.67189169"/>
    <n v="0"/>
    <n v="783081153.67189169"/>
    <n v="579359578"/>
    <n v="203721575.67189169"/>
    <x v="40"/>
  </r>
  <r>
    <x v="10"/>
    <s v="BOYACÁ"/>
    <s v="15599"/>
    <s v="MUNICIPIO DE RAMIRIQUÍ (BOYACÁ)"/>
    <n v="942424630"/>
    <n v="0"/>
    <n v="0"/>
    <n v="230067023"/>
    <n v="0"/>
    <n v="0"/>
    <n v="1172491653"/>
    <n v="-1.0298490524291992E-3"/>
    <n v="330750.96403606498"/>
    <n v="0"/>
    <n v="0"/>
    <n v="0"/>
    <n v="1172822403.963006"/>
    <n v="781345884.74000001"/>
    <n v="0"/>
    <n v="0"/>
    <n v="-1.0298490524291992E-3"/>
    <n v="230397773.96403608"/>
    <n v="0"/>
    <n v="0"/>
    <n v="1011743658.7030063"/>
    <n v="0"/>
    <n v="1011743658.7030063"/>
    <n v="0"/>
    <n v="1011743658.7030063"/>
    <x v="40"/>
  </r>
  <r>
    <x v="10"/>
    <s v="BOYACÁ"/>
    <s v="15600"/>
    <s v="MUNICIPIO DE RÁQUIRA (BOYACÁ)"/>
    <n v="1379524063"/>
    <n v="0"/>
    <n v="0"/>
    <n v="322434654"/>
    <n v="0"/>
    <n v="0"/>
    <n v="1701958717"/>
    <n v="-2.1321773529052734E-3"/>
    <n v="470498.0909409665"/>
    <n v="0"/>
    <n v="0"/>
    <n v="0"/>
    <n v="1702429215.0888088"/>
    <n v="1136262683.4200001"/>
    <n v="0"/>
    <n v="0"/>
    <n v="-2.1321773529052734E-3"/>
    <n v="322905152.09094095"/>
    <n v="0"/>
    <n v="0"/>
    <n v="1459167835.5088089"/>
    <n v="0"/>
    <n v="1459167835.5088089"/>
    <n v="872913859"/>
    <n v="586253976.50880885"/>
    <x v="40"/>
  </r>
  <r>
    <x v="10"/>
    <s v="BOYACÁ"/>
    <s v="15621"/>
    <s v="MUNICIPIO DE RONDÓN (BOYACÁ)"/>
    <n v="268453254"/>
    <n v="0"/>
    <n v="0"/>
    <n v="65055215"/>
    <n v="0"/>
    <n v="0"/>
    <n v="333508469"/>
    <n v="2.4061799049377441E-3"/>
    <n v="93720.615320741883"/>
    <n v="0"/>
    <n v="0"/>
    <n v="0"/>
    <n v="333602189.61772692"/>
    <n v="222263485.75999999"/>
    <n v="0"/>
    <n v="0"/>
    <n v="2.4061799049377441E-3"/>
    <n v="65148935.615320742"/>
    <n v="0"/>
    <n v="0"/>
    <n v="287412421.37772691"/>
    <n v="0"/>
    <n v="287412421.37772691"/>
    <n v="200161314"/>
    <n v="87251107.377726912"/>
    <x v="40"/>
  </r>
  <r>
    <x v="10"/>
    <s v="BOYACÁ"/>
    <s v="15632"/>
    <s v="MUNICIPIO DE SABOYÁ (BOYACÁ)"/>
    <n v="1182197043"/>
    <n v="0"/>
    <n v="0"/>
    <n v="286072947"/>
    <n v="0"/>
    <n v="0"/>
    <n v="1468269990"/>
    <n v="-2.8216838836669922E-3"/>
    <n v="412619.71662130149"/>
    <n v="0"/>
    <n v="0"/>
    <n v="0"/>
    <n v="1468682609.7137997"/>
    <n v="978873882.72000003"/>
    <n v="0"/>
    <n v="0"/>
    <n v="-2.8216838836669922E-3"/>
    <n v="286485566.71662128"/>
    <n v="0"/>
    <n v="0"/>
    <n v="1265359449.4337997"/>
    <n v="0"/>
    <n v="1265359449.4337997"/>
    <n v="843648221"/>
    <n v="421711228.43379974"/>
    <x v="40"/>
  </r>
  <r>
    <x v="10"/>
    <s v="BOYACÁ"/>
    <s v="15638"/>
    <s v="MUNICIPIO DE SÁCHICA (BOYACÁ)"/>
    <n v="365696372"/>
    <n v="0"/>
    <n v="0"/>
    <n v="88074791"/>
    <n v="0"/>
    <n v="0"/>
    <n v="453771163"/>
    <n v="1.9027590751647949E-3"/>
    <n v="127254.75915572664"/>
    <n v="0"/>
    <n v="0"/>
    <n v="0"/>
    <n v="453898417.76105851"/>
    <n v="302613847.08000004"/>
    <n v="0"/>
    <n v="0"/>
    <n v="1.9027590751647949E-3"/>
    <n v="88202045.75915572"/>
    <n v="0"/>
    <n v="0"/>
    <n v="390815892.84105849"/>
    <n v="0"/>
    <n v="390815892.84105849"/>
    <n v="226598799.16"/>
    <n v="164217093.6810585"/>
    <x v="40"/>
  </r>
  <r>
    <x v="10"/>
    <s v="BOYACÁ"/>
    <s v="15664"/>
    <s v="MUNICIPIO DE SAN JOSÉ DE PARE (BOYACÁ)"/>
    <n v="480900399"/>
    <n v="0"/>
    <n v="0"/>
    <n v="118975636"/>
    <n v="0"/>
    <n v="0"/>
    <n v="599876035"/>
    <n v="-2.6431679725646973E-3"/>
    <n v="170303.56896284409"/>
    <n v="0"/>
    <n v="0"/>
    <n v="0"/>
    <n v="600046338.5663197"/>
    <n v="399576330.54999995"/>
    <n v="0"/>
    <n v="0"/>
    <n v="-2.6431679725646973E-3"/>
    <n v="119145939.56896284"/>
    <n v="0"/>
    <n v="0"/>
    <n v="518722270.11631966"/>
    <n v="0"/>
    <n v="518722270.11631966"/>
    <n v="216008870.56999999"/>
    <n v="302713399.54631966"/>
    <x v="40"/>
  </r>
  <r>
    <x v="10"/>
    <s v="BOYACÁ"/>
    <s v="15673"/>
    <s v="MUNICIPIO DE SAN MATEO (BOYACÁ)"/>
    <n v="318919802"/>
    <n v="0"/>
    <n v="0"/>
    <n v="81493791"/>
    <n v="0"/>
    <n v="0"/>
    <n v="400413593"/>
    <n v="-4.3129324913024902E-3"/>
    <n v="115105.09634245242"/>
    <n v="0"/>
    <n v="0"/>
    <n v="0"/>
    <n v="400528698.09202951"/>
    <n v="266089972.49000001"/>
    <n v="0"/>
    <n v="0"/>
    <n v="-4.3129324913024902E-3"/>
    <n v="81608896.096342459"/>
    <n v="0"/>
    <n v="0"/>
    <n v="347698868.58202952"/>
    <n v="0"/>
    <n v="347698868.58202952"/>
    <n v="99122124.150000006"/>
    <n v="248576744.43202952"/>
    <x v="40"/>
  </r>
  <r>
    <x v="10"/>
    <s v="BOYACÁ"/>
    <s v="15681"/>
    <s v="MUNICIPIO DE SAN PABLO DE BORBUR (BOYACÁ)"/>
    <n v="1008391067"/>
    <n v="0"/>
    <n v="0"/>
    <n v="243727590"/>
    <n v="0"/>
    <n v="0"/>
    <n v="1252118657"/>
    <n v="3.7113428115844727E-3"/>
    <n v="351608.55621904705"/>
    <n v="0"/>
    <n v="0"/>
    <n v="0"/>
    <n v="1252470265.5599303"/>
    <n v="834949609.57999992"/>
    <n v="0"/>
    <n v="0"/>
    <n v="3.7113428115844727E-3"/>
    <n v="244079198.55621904"/>
    <n v="0"/>
    <n v="0"/>
    <n v="1079028808.1399302"/>
    <n v="0"/>
    <n v="1079028808.1399302"/>
    <n v="820058900.55999994"/>
    <n v="258969907.57993031"/>
    <x v="40"/>
  </r>
  <r>
    <x v="10"/>
    <s v="BOYACÁ"/>
    <s v="15686"/>
    <s v="MUNICIPIO DE SANTANA (BOYACÁ)"/>
    <n v="742442044"/>
    <n v="0"/>
    <n v="0"/>
    <n v="178760268"/>
    <n v="0"/>
    <n v="0"/>
    <n v="921202312"/>
    <n v="5.5688619613647461E-3"/>
    <n v="258299.99736986461"/>
    <n v="0"/>
    <n v="0"/>
    <n v="0"/>
    <n v="921460612.00293875"/>
    <n v="614349750.0999999"/>
    <n v="0"/>
    <n v="0"/>
    <n v="5.5688619613647461E-3"/>
    <n v="179018567.99736986"/>
    <n v="0"/>
    <n v="0"/>
    <n v="793368318.10293865"/>
    <n v="0"/>
    <n v="793368318.10293865"/>
    <n v="403065270.81"/>
    <n v="390303047.29293865"/>
    <x v="40"/>
  </r>
  <r>
    <x v="10"/>
    <s v="BOYACÁ"/>
    <s v="15696"/>
    <s v="MUNICIPIO DE SANTA SOFÍA (BOYACÁ)"/>
    <n v="247660809"/>
    <n v="0"/>
    <n v="0"/>
    <n v="61332801"/>
    <n v="0"/>
    <n v="0"/>
    <n v="308993610"/>
    <n v="-5.0741434097290039E-4"/>
    <n v="87622.041602143276"/>
    <n v="0"/>
    <n v="0"/>
    <n v="0"/>
    <n v="309081232.04109472"/>
    <n v="205755555.09"/>
    <n v="0"/>
    <n v="0"/>
    <n v="-5.0741434097290039E-4"/>
    <n v="61420423.041602142"/>
    <n v="0"/>
    <n v="0"/>
    <n v="267175978.13109472"/>
    <n v="0"/>
    <n v="267175978.13109472"/>
    <n v="169684387"/>
    <n v="97491591.131094724"/>
    <x v="40"/>
  </r>
  <r>
    <x v="10"/>
    <s v="BOYACÁ"/>
    <s v="15720"/>
    <s v="MUNICIPIO DE SATIVANORTE (BOYACÁ)"/>
    <n v="210696341"/>
    <n v="0"/>
    <n v="0"/>
    <n v="52730546"/>
    <n v="0"/>
    <n v="0"/>
    <n v="263426887"/>
    <n v="2.8346776962280273E-3"/>
    <n v="75109.679903530501"/>
    <n v="0"/>
    <n v="0"/>
    <n v="0"/>
    <n v="263501996.68273821"/>
    <n v="175365670.84"/>
    <n v="0"/>
    <n v="0"/>
    <n v="2.8346776962280273E-3"/>
    <n v="52805655.67990353"/>
    <n v="0"/>
    <n v="0"/>
    <n v="228171326.52273822"/>
    <n v="0"/>
    <n v="228171326.52273822"/>
    <n v="0"/>
    <n v="228171326.52273822"/>
    <x v="40"/>
  </r>
  <r>
    <x v="10"/>
    <s v="BOYACÁ"/>
    <s v="15723"/>
    <s v="MUNICIPIO DE SATIVASUR (BOYACÁ)"/>
    <n v="99093761"/>
    <n v="0"/>
    <n v="0"/>
    <n v="24904616"/>
    <n v="0"/>
    <n v="0"/>
    <n v="123998377"/>
    <n v="-7.4508786201477051E-4"/>
    <n v="35217.036714273934"/>
    <n v="0"/>
    <n v="0"/>
    <n v="0"/>
    <n v="124033594.03596918"/>
    <n v="82364826.409999996"/>
    <n v="0"/>
    <n v="0"/>
    <n v="-7.4508786201477051E-4"/>
    <n v="24939833.036714274"/>
    <n v="0"/>
    <n v="0"/>
    <n v="107304659.44596918"/>
    <n v="0"/>
    <n v="107304659.44596918"/>
    <n v="0"/>
    <n v="107304659.44596918"/>
    <x v="40"/>
  </r>
  <r>
    <x v="10"/>
    <s v="BOYACÁ"/>
    <s v="15740"/>
    <s v="MUNICIPIO DE SIACHOQUE (BOYACÁ)"/>
    <n v="877442170"/>
    <n v="0"/>
    <n v="0"/>
    <n v="209610525"/>
    <n v="0"/>
    <n v="0"/>
    <n v="1087052695"/>
    <n v="5.2397251129150391E-3"/>
    <n v="303732.11395975214"/>
    <n v="0"/>
    <n v="0"/>
    <n v="0"/>
    <n v="1087356427.1191995"/>
    <n v="725217349.59000003"/>
    <n v="0"/>
    <n v="0"/>
    <n v="5.2397251129150391E-3"/>
    <n v="209914257.11395976"/>
    <n v="0"/>
    <n v="0"/>
    <n v="935131606.70919955"/>
    <n v="0"/>
    <n v="935131606.70919955"/>
    <n v="192639263.97"/>
    <n v="742492342.73919952"/>
    <x v="40"/>
  </r>
  <r>
    <x v="10"/>
    <s v="BOYACÁ"/>
    <s v="15753"/>
    <s v="MUNICIPIO DE SOATÁ (BOYACÁ)"/>
    <n v="630942411"/>
    <n v="0"/>
    <n v="0"/>
    <n v="160908565"/>
    <n v="0"/>
    <n v="0"/>
    <n v="791850976"/>
    <n v="3.4737586975097656E-3"/>
    <n v="227766.05228866017"/>
    <n v="0"/>
    <n v="0"/>
    <n v="0"/>
    <n v="792078742.05576241"/>
    <n v="526561851.76000005"/>
    <n v="0"/>
    <n v="0"/>
    <n v="3.4737586975097656E-3"/>
    <n v="161136331.05228865"/>
    <n v="0"/>
    <n v="0"/>
    <n v="687698182.81576252"/>
    <n v="0"/>
    <n v="687698182.81576252"/>
    <n v="0"/>
    <n v="687698182.81576252"/>
    <x v="40"/>
  </r>
  <r>
    <x v="10"/>
    <s v="BOYACÁ"/>
    <s v="15755"/>
    <s v="MUNICIPIO DE SOCOTÁ (BOYACÁ)"/>
    <n v="710044500"/>
    <n v="0"/>
    <n v="0"/>
    <n v="180855888"/>
    <n v="0"/>
    <n v="0"/>
    <n v="890900388"/>
    <n v="6.4595937728881836E-3"/>
    <n v="256111.5015136154"/>
    <n v="0"/>
    <n v="0"/>
    <n v="0"/>
    <n v="891156499.50797319"/>
    <n v="592311086.09000003"/>
    <n v="0"/>
    <n v="0"/>
    <n v="6.4595937728881836E-3"/>
    <n v="181111999.50151363"/>
    <n v="0"/>
    <n v="0"/>
    <n v="773423085.59797323"/>
    <n v="0"/>
    <n v="773423085.59797323"/>
    <n v="418474116.82999998"/>
    <n v="354948968.76797324"/>
    <x v="40"/>
  </r>
  <r>
    <x v="10"/>
    <s v="BOYACÁ"/>
    <s v="15761"/>
    <s v="MUNICIPIO DE SOMONDOCO (BOYACÁ)"/>
    <n v="323178954"/>
    <n v="0"/>
    <n v="0"/>
    <n v="81372948"/>
    <n v="0"/>
    <n v="0"/>
    <n v="404551902"/>
    <n v="-5.1434636116027832E-3"/>
    <n v="115680.76810156561"/>
    <n v="0"/>
    <n v="0"/>
    <n v="0"/>
    <n v="404667582.76295811"/>
    <n v="269202886.88"/>
    <n v="0"/>
    <n v="0"/>
    <n v="-5.1434636116027832E-3"/>
    <n v="81488628.768101573"/>
    <n v="0"/>
    <n v="0"/>
    <n v="350691515.6429581"/>
    <n v="0"/>
    <n v="350691515.6429581"/>
    <n v="23134011.309999999"/>
    <n v="327557504.3329581"/>
    <x v="40"/>
  </r>
  <r>
    <x v="10"/>
    <s v="BOYACÁ"/>
    <s v="15762"/>
    <s v="MUNICIPIO DE SORA (BOYACÁ)"/>
    <n v="296277731"/>
    <n v="0"/>
    <n v="0"/>
    <n v="70760197"/>
    <n v="0"/>
    <n v="0"/>
    <n v="367037928"/>
    <n v="3.8971304893493652E-3"/>
    <n v="102540.83952027705"/>
    <n v="0"/>
    <n v="0"/>
    <n v="0"/>
    <n v="367140468.84341741"/>
    <n v="244876407.90000001"/>
    <n v="0"/>
    <n v="0"/>
    <n v="3.8971304893493652E-3"/>
    <n v="70862737.839520276"/>
    <n v="0"/>
    <n v="0"/>
    <n v="315739145.74341738"/>
    <n v="0"/>
    <n v="315739145.74341738"/>
    <n v="107399355"/>
    <n v="208339790.74341738"/>
    <x v="40"/>
  </r>
  <r>
    <x v="10"/>
    <s v="BOYACÁ"/>
    <s v="15763"/>
    <s v="MUNICIPIO DE SOTAQUIRÁ (BOYACÁ)"/>
    <n v="701086685"/>
    <n v="0"/>
    <n v="0"/>
    <n v="174301577"/>
    <n v="0"/>
    <n v="0"/>
    <n v="875388262"/>
    <n v="-2.193450927734375E-5"/>
    <n v="248829.90545111409"/>
    <n v="0"/>
    <n v="0"/>
    <n v="0"/>
    <n v="875637091.90542912"/>
    <n v="582691169.62000012"/>
    <n v="0"/>
    <n v="0"/>
    <n v="-2.193450927734375E-5"/>
    <n v="174550406.90545112"/>
    <n v="0"/>
    <n v="0"/>
    <n v="757241576.52542925"/>
    <n v="0"/>
    <n v="757241576.52542925"/>
    <n v="0"/>
    <n v="757241576.52542925"/>
    <x v="40"/>
  </r>
  <r>
    <x v="10"/>
    <s v="BOYACÁ"/>
    <s v="15764"/>
    <s v="MUNICIPIO DE SORACÁ (BOYACÁ)"/>
    <n v="496996250"/>
    <n v="0"/>
    <n v="0"/>
    <n v="122078917"/>
    <n v="0"/>
    <n v="0"/>
    <n v="619075167"/>
    <n v="-9.0299248695373535E-3"/>
    <n v="175086.51408453012"/>
    <n v="0"/>
    <n v="0"/>
    <n v="0"/>
    <n v="619250253.50505471"/>
    <n v="412367957.86999989"/>
    <n v="0"/>
    <n v="0"/>
    <n v="-9.0299248695373535E-3"/>
    <n v="122254003.51408453"/>
    <n v="0"/>
    <n v="0"/>
    <n v="534621961.37505448"/>
    <n v="0"/>
    <n v="534621961.37505448"/>
    <n v="242516582.87"/>
    <n v="292105378.50505447"/>
    <x v="40"/>
  </r>
  <r>
    <x v="10"/>
    <s v="BOYACÁ"/>
    <s v="15774"/>
    <s v="MUNICIPIO DE SUSACÓN (BOYACÁ)"/>
    <n v="277381218"/>
    <n v="0"/>
    <n v="0"/>
    <n v="69511858"/>
    <n v="0"/>
    <n v="0"/>
    <n v="346893076"/>
    <n v="-6.9314241409301758E-4"/>
    <n v="98752.696650499565"/>
    <n v="0"/>
    <n v="0"/>
    <n v="0"/>
    <n v="346991828.69595736"/>
    <n v="230698671.16"/>
    <n v="0"/>
    <n v="0"/>
    <n v="-6.9314241409301758E-4"/>
    <n v="69610610.696650505"/>
    <n v="0"/>
    <n v="0"/>
    <n v="300309281.85595739"/>
    <n v="0"/>
    <n v="300309281.85595739"/>
    <n v="0"/>
    <n v="300309281.85595739"/>
    <x v="40"/>
  </r>
  <r>
    <x v="10"/>
    <s v="BOYACÁ"/>
    <s v="15776"/>
    <s v="MUNICIPIO DE SUTAMARCHÁN (BOYACÁ)"/>
    <n v="565796290"/>
    <n v="0"/>
    <n v="0"/>
    <n v="136975629"/>
    <n v="0"/>
    <n v="0"/>
    <n v="702771919"/>
    <n v="4.9791336059570313E-3"/>
    <n v="197551.08612505192"/>
    <n v="0"/>
    <n v="0"/>
    <n v="0"/>
    <n v="702969470.09110415"/>
    <n v="468557963.88"/>
    <n v="0"/>
    <n v="0"/>
    <n v="4.9791336059570313E-3"/>
    <n v="137173180.08612505"/>
    <n v="0"/>
    <n v="0"/>
    <n v="605731143.97110415"/>
    <n v="0"/>
    <n v="605731143.97110415"/>
    <n v="463316666.83999997"/>
    <n v="142414477.13110417"/>
    <x v="40"/>
  </r>
  <r>
    <x v="10"/>
    <s v="BOYACÁ"/>
    <s v="15778"/>
    <s v="MUNICIPIO DE SUTATENZA (BOYACÁ)"/>
    <n v="378636460"/>
    <n v="0"/>
    <n v="0"/>
    <n v="93161319"/>
    <n v="0"/>
    <n v="0"/>
    <n v="471797779"/>
    <n v="6.2956809997558594E-3"/>
    <n v="133485.79358209204"/>
    <n v="0"/>
    <n v="0"/>
    <n v="0"/>
    <n v="471931264.79987776"/>
    <n v="314233348.69"/>
    <n v="0"/>
    <n v="0"/>
    <n v="6.2956809997558594E-3"/>
    <n v="93294804.793582097"/>
    <n v="0"/>
    <n v="0"/>
    <n v="407528153.48987776"/>
    <n v="0"/>
    <n v="407528153.48987776"/>
    <n v="187103713.08000001"/>
    <n v="220424440.40987775"/>
    <x v="40"/>
  </r>
  <r>
    <x v="10"/>
    <s v="BOYACÁ"/>
    <s v="15790"/>
    <s v="MUNICIPIO DE TASCO (BOYACÁ)"/>
    <n v="595461120"/>
    <n v="0"/>
    <n v="0"/>
    <n v="145722086"/>
    <n v="0"/>
    <n v="0"/>
    <n v="741183206"/>
    <n v="-2.804875373840332E-3"/>
    <n v="209222.01839221313"/>
    <n v="0"/>
    <n v="0"/>
    <n v="0"/>
    <n v="741392428.01558733"/>
    <n v="493790669.57000005"/>
    <n v="0"/>
    <n v="0"/>
    <n v="-2.804875373840332E-3"/>
    <n v="145931308.01839221"/>
    <n v="0"/>
    <n v="0"/>
    <n v="639721977.58558738"/>
    <n v="0"/>
    <n v="639721977.58558738"/>
    <n v="0"/>
    <n v="639721977.58558738"/>
    <x v="40"/>
  </r>
  <r>
    <x v="10"/>
    <s v="BOYACÁ"/>
    <s v="15804"/>
    <s v="MUNICIPIO DE TIBANÁ (BOYACÁ)"/>
    <n v="874635334"/>
    <n v="0"/>
    <n v="0"/>
    <n v="212171513"/>
    <n v="0"/>
    <n v="0"/>
    <n v="1086806847"/>
    <n v="5.4224729537963867E-3"/>
    <n v="305625.30780734809"/>
    <n v="0"/>
    <n v="0"/>
    <n v="0"/>
    <n v="1087112472.31323"/>
    <n v="724258501.32000005"/>
    <n v="0"/>
    <n v="0"/>
    <n v="5.4224729537963867E-3"/>
    <n v="212477138.30780736"/>
    <n v="0"/>
    <n v="0"/>
    <n v="936735639.63322985"/>
    <n v="62469581.310000002"/>
    <n v="999205220.94322991"/>
    <n v="467550178.38999999"/>
    <n v="531655042.55322993"/>
    <x v="40"/>
  </r>
  <r>
    <x v="10"/>
    <s v="BOYACÁ"/>
    <s v="15808"/>
    <s v="MUNICIPIO DE TINJACÁ (BOYACÁ)"/>
    <n v="297744453"/>
    <n v="0"/>
    <n v="0"/>
    <n v="71080782"/>
    <n v="0"/>
    <n v="0"/>
    <n v="368825235"/>
    <n v="-2.6104450225830078E-3"/>
    <n v="103044.38952270476"/>
    <n v="0"/>
    <n v="0"/>
    <n v="0"/>
    <n v="368928279.38691229"/>
    <n v="246088442.24000004"/>
    <n v="0"/>
    <n v="0"/>
    <n v="-2.6104450225830078E-3"/>
    <n v="71183826.389522702"/>
    <n v="0"/>
    <n v="0"/>
    <n v="317272268.6269123"/>
    <n v="0"/>
    <n v="317272268.6269123"/>
    <n v="0"/>
    <n v="317272268.6269123"/>
    <x v="40"/>
  </r>
  <r>
    <x v="10"/>
    <s v="BOYACÁ"/>
    <s v="15810"/>
    <s v="MUNICIPIO DE TIPACOQUE (BOYACÁ)"/>
    <n v="287991017"/>
    <n v="0"/>
    <n v="0"/>
    <n v="72368917"/>
    <n v="0"/>
    <n v="0"/>
    <n v="360359934"/>
    <n v="-4.0389895439147949E-3"/>
    <n v="103115.30613527045"/>
    <n v="0"/>
    <n v="0"/>
    <n v="0"/>
    <n v="360463049.30209631"/>
    <n v="239672923.36000001"/>
    <n v="0"/>
    <n v="0"/>
    <n v="-4.0389895439147949E-3"/>
    <n v="72472032.306135267"/>
    <n v="0"/>
    <n v="0"/>
    <n v="312144955.66209626"/>
    <n v="0"/>
    <n v="312144955.66209626"/>
    <n v="0"/>
    <n v="312144955.66209626"/>
    <x v="40"/>
  </r>
  <r>
    <x v="10"/>
    <s v="BOYACÁ"/>
    <s v="15814"/>
    <s v="MUNICIPIO DE TOCA (BOYACÁ)"/>
    <n v="971085908"/>
    <n v="0"/>
    <n v="0"/>
    <n v="234934476"/>
    <n v="0"/>
    <n v="0"/>
    <n v="1206020384"/>
    <n v="-7.9958438873291016E-3"/>
    <n v="338915.59945469879"/>
    <n v="0"/>
    <n v="0"/>
    <n v="0"/>
    <n v="1206359299.5914588"/>
    <n v="804223396.6400001"/>
    <n v="0"/>
    <n v="0"/>
    <n v="-7.9958438873291016E-3"/>
    <n v="235273391.5994547"/>
    <n v="0"/>
    <n v="0"/>
    <n v="1039496788.2314589"/>
    <n v="691915.55"/>
    <n v="1040188703.7814589"/>
    <n v="573644304.82000005"/>
    <n v="466544398.9614588"/>
    <x v="40"/>
  </r>
  <r>
    <x v="10"/>
    <s v="BOYACÁ"/>
    <s v="15816"/>
    <s v="MUNICIPIO DE TOGÜÍ (BOYACÁ)"/>
    <n v="469085311"/>
    <n v="0"/>
    <n v="0"/>
    <n v="114370169"/>
    <n v="0"/>
    <n v="0"/>
    <n v="583455480"/>
    <n v="3.4041404724121094E-3"/>
    <n v="164533.52548080785"/>
    <n v="0"/>
    <n v="0"/>
    <n v="0"/>
    <n v="583620013.52888501"/>
    <n v="388891121.96000004"/>
    <n v="0"/>
    <n v="0"/>
    <n v="3.4041404724121094E-3"/>
    <n v="114534702.52548081"/>
    <n v="0"/>
    <n v="0"/>
    <n v="503425824.48888499"/>
    <n v="0"/>
    <n v="503425824.48888499"/>
    <n v="445042251.43000001"/>
    <n v="58383573.058884978"/>
    <x v="40"/>
  </r>
  <r>
    <x v="10"/>
    <s v="BOYACÁ"/>
    <s v="15822"/>
    <s v="MUNICIPIO DE TOTA (BOYACÁ)"/>
    <n v="508636356"/>
    <n v="0"/>
    <n v="0"/>
    <n v="124027465"/>
    <n v="0"/>
    <n v="0"/>
    <n v="632663821"/>
    <n v="6.8306922912597656E-5"/>
    <n v="178423.22716084874"/>
    <n v="0"/>
    <n v="0"/>
    <n v="0"/>
    <n v="632842244.22722912"/>
    <n v="421679842.59999996"/>
    <n v="0"/>
    <n v="0"/>
    <n v="6.8306922912597656E-5"/>
    <n v="124205888.22716086"/>
    <n v="0"/>
    <n v="0"/>
    <n v="545885730.82722914"/>
    <n v="0"/>
    <n v="545885730.82722914"/>
    <n v="150962004.06"/>
    <n v="394923726.76722914"/>
    <x v="40"/>
  </r>
  <r>
    <x v="10"/>
    <s v="BOYACÁ"/>
    <s v="15839"/>
    <s v="MUNICIPIO DE TUTAZÁ (BOYACÁ)"/>
    <n v="170516405"/>
    <n v="0"/>
    <n v="0"/>
    <n v="42567346"/>
    <n v="0"/>
    <n v="0"/>
    <n v="213083751"/>
    <n v="-1.7289221286773682E-3"/>
    <n v="60754.51796659601"/>
    <n v="0"/>
    <n v="0"/>
    <n v="0"/>
    <n v="213144505.51623768"/>
    <n v="141818661.31"/>
    <n v="0"/>
    <n v="0"/>
    <n v="-1.7289221286773682E-3"/>
    <n v="42628100.517966598"/>
    <n v="0"/>
    <n v="0"/>
    <n v="184446761.82623768"/>
    <n v="0"/>
    <n v="184446761.82623768"/>
    <n v="144937944"/>
    <n v="39508817.826237679"/>
    <x v="40"/>
  </r>
  <r>
    <x v="10"/>
    <s v="BOYACÁ"/>
    <s v="15842"/>
    <s v="MUNICIPIO DE UMBITA (BOYACÁ)"/>
    <n v="1011705335"/>
    <n v="0"/>
    <n v="0"/>
    <n v="241393106"/>
    <n v="0"/>
    <n v="0"/>
    <n v="1253098441"/>
    <n v="-2.516627311706543E-3"/>
    <n v="349929.95748104027"/>
    <n v="0"/>
    <n v="0"/>
    <n v="0"/>
    <n v="1253448370.9549644"/>
    <n v="835873256.19000006"/>
    <n v="0"/>
    <n v="0"/>
    <n v="-2.516627311706543E-3"/>
    <n v="241743035.95748103"/>
    <n v="0"/>
    <n v="0"/>
    <n v="1077616292.1449645"/>
    <n v="0"/>
    <n v="1077616292.1449645"/>
    <n v="185067969.09999999"/>
    <n v="892548323.04496443"/>
    <x v="40"/>
  </r>
  <r>
    <x v="10"/>
    <s v="BOYACÁ"/>
    <s v="15879"/>
    <s v="MUNICIPIO DE VIRACACHÁ (BOYACÁ)"/>
    <n v="303499150"/>
    <n v="0"/>
    <n v="0"/>
    <n v="74140283"/>
    <n v="0"/>
    <n v="0"/>
    <n v="377639433"/>
    <n v="7.737576961517334E-3"/>
    <n v="106581.11806752995"/>
    <n v="0"/>
    <n v="0"/>
    <n v="0"/>
    <n v="377746014.12580508"/>
    <n v="251670187.38"/>
    <n v="0"/>
    <n v="0"/>
    <n v="7.737576961517334E-3"/>
    <n v="74246864.118067533"/>
    <n v="0"/>
    <n v="0"/>
    <n v="325917051.50580513"/>
    <n v="0"/>
    <n v="325917051.50580513"/>
    <n v="275666675.44"/>
    <n v="50250376.065805137"/>
    <x v="40"/>
  </r>
  <r>
    <x v="10"/>
    <s v="BOYACÁ"/>
    <s v="15897"/>
    <s v="MUNICIPIO DE ZETAQUIRA (BOYACÁ)"/>
    <n v="420038149"/>
    <n v="0"/>
    <n v="0"/>
    <n v="103646910"/>
    <n v="0"/>
    <n v="0"/>
    <n v="523685059"/>
    <n v="5.4082870483398438E-3"/>
    <n v="148246.5841198001"/>
    <n v="0"/>
    <n v="0"/>
    <n v="0"/>
    <n v="523833305.58952808"/>
    <n v="348798513.72000003"/>
    <n v="0"/>
    <n v="0"/>
    <n v="5.4082870483398438E-3"/>
    <n v="103795156.5841198"/>
    <n v="0"/>
    <n v="0"/>
    <n v="452593670.30952811"/>
    <n v="0"/>
    <n v="452593670.30952811"/>
    <n v="352979451.12"/>
    <n v="99614219.189528108"/>
    <x v="40"/>
  </r>
  <r>
    <x v="10"/>
    <s v="CALDAS"/>
    <s v="17442"/>
    <s v="MUNICIPIO DE MARMATO (CALDAS)"/>
    <n v="918837675"/>
    <n v="0"/>
    <n v="0"/>
    <n v="215487836"/>
    <n v="0"/>
    <n v="0"/>
    <n v="1134325511"/>
    <n v="-7.7794790267944336E-3"/>
    <n v="314317.96684681904"/>
    <n v="0"/>
    <n v="0"/>
    <n v="0"/>
    <n v="1134639828.9590671"/>
    <n v="757449520.24000001"/>
    <n v="0"/>
    <n v="0"/>
    <n v="-7.7794790267944336E-3"/>
    <n v="215802153.96684682"/>
    <n v="0"/>
    <n v="0"/>
    <n v="973251674.19906735"/>
    <n v="0"/>
    <n v="973251674.19906735"/>
    <n v="0"/>
    <n v="973251674.19906735"/>
    <x v="41"/>
  </r>
  <r>
    <x v="10"/>
    <s v="CALDAS"/>
    <s v="17495"/>
    <s v="MUNICIPIO DE NORCASIA (CALDAS)"/>
    <n v="601675900"/>
    <n v="0"/>
    <n v="0"/>
    <n v="146602504"/>
    <n v="0"/>
    <n v="0"/>
    <n v="748278404"/>
    <n v="493355118.80052286"/>
    <n v="210977.36844443937"/>
    <n v="0"/>
    <n v="0"/>
    <n v="0"/>
    <n v="1241844500.1689672"/>
    <n v="498671125.93999994"/>
    <n v="0"/>
    <n v="0"/>
    <n v="493355118.80052286"/>
    <n v="146813481.36844444"/>
    <n v="0"/>
    <n v="0"/>
    <n v="1138839726.1089673"/>
    <n v="0"/>
    <n v="1138839726.1089673"/>
    <n v="0"/>
    <n v="1138839726.1089673"/>
    <x v="41"/>
  </r>
  <r>
    <x v="10"/>
    <s v="CAQUETÁ"/>
    <s v="18029"/>
    <s v="MUNICIPIO DE ALBANIA (CAQUETÁ)"/>
    <n v="628781938"/>
    <n v="0"/>
    <n v="0"/>
    <n v="150350724"/>
    <n v="0"/>
    <n v="0"/>
    <n v="779132662"/>
    <n v="2.8600692749023438E-3"/>
    <n v="217815.17168526017"/>
    <n v="0"/>
    <n v="0"/>
    <n v="0"/>
    <n v="779350477.17454529"/>
    <n v="519793440.89999998"/>
    <n v="0"/>
    <n v="0"/>
    <n v="2.8600692749023438E-3"/>
    <n v="150568539.17168525"/>
    <n v="0"/>
    <n v="0"/>
    <n v="670361980.07454526"/>
    <n v="0"/>
    <n v="670361980.07454526"/>
    <n v="527820705.33999997"/>
    <n v="142541274.73454529"/>
    <x v="62"/>
  </r>
  <r>
    <x v="10"/>
    <s v="CAQUETÁ"/>
    <s v="18094"/>
    <s v="MUNICIPIO DE BELÉN DE LOS ANDAQUIES (CAQUETÁ)"/>
    <n v="1154631931"/>
    <n v="0"/>
    <n v="0"/>
    <n v="272531348"/>
    <n v="0"/>
    <n v="0"/>
    <n v="1427163279"/>
    <n v="2.2537708282470703E-3"/>
    <n v="396635.98988527863"/>
    <n v="0"/>
    <n v="0"/>
    <n v="0"/>
    <n v="1427559914.9921391"/>
    <n v="952695802.89999986"/>
    <n v="0"/>
    <n v="0"/>
    <n v="2.2537708282470703E-3"/>
    <n v="272927983.98988527"/>
    <n v="0"/>
    <n v="0"/>
    <n v="1225623786.892139"/>
    <n v="0"/>
    <n v="1225623786.892139"/>
    <n v="1031301296"/>
    <n v="194322490.89213896"/>
    <x v="62"/>
  </r>
  <r>
    <x v="10"/>
    <s v="CAQUETÁ"/>
    <s v="18150"/>
    <s v="MUNICIPIO DE CARTAGENA DEL CHAIRÁ (CAQUETÁ)"/>
    <n v="3494291370"/>
    <n v="0"/>
    <n v="0"/>
    <n v="804660395"/>
    <n v="0"/>
    <n v="0"/>
    <n v="4298951765"/>
    <n v="4.5647621154785156E-3"/>
    <n v="1181829.3827302284"/>
    <n v="0"/>
    <n v="0"/>
    <n v="0"/>
    <n v="4300133594.3872948"/>
    <n v="2873070846.29"/>
    <n v="0"/>
    <n v="0"/>
    <n v="4.5647621154785156E-3"/>
    <n v="805842224.38273025"/>
    <n v="0"/>
    <n v="0"/>
    <n v="3678913070.6772947"/>
    <n v="0"/>
    <n v="3678913070.6772947"/>
    <n v="496042777"/>
    <n v="3182870293.6772947"/>
    <x v="62"/>
  </r>
  <r>
    <x v="10"/>
    <s v="CAQUETÁ"/>
    <s v="18205"/>
    <s v="MUNICIPIO DE CURILLO (CAQUETÁ)"/>
    <n v="1163619591"/>
    <n v="0"/>
    <n v="0"/>
    <n v="275418542"/>
    <n v="0"/>
    <n v="0"/>
    <n v="1439038133"/>
    <n v="-4.7290325164794922E-3"/>
    <n v="400330.51337177795"/>
    <n v="0"/>
    <n v="0"/>
    <n v="0"/>
    <n v="1439438463.5086427"/>
    <n v="960503897.26999998"/>
    <n v="0"/>
    <n v="0"/>
    <n v="-4.7290325164794922E-3"/>
    <n v="275818872.51337177"/>
    <n v="0"/>
    <n v="0"/>
    <n v="1236322769.7786427"/>
    <n v="0"/>
    <n v="1236322769.7786427"/>
    <n v="852147003"/>
    <n v="384175766.77864265"/>
    <x v="62"/>
  </r>
  <r>
    <x v="10"/>
    <s v="CAQUETÁ"/>
    <s v="18247"/>
    <s v="MUNICIPIO DE EL DONCELLO (CAQUETÁ)"/>
    <n v="2182891151"/>
    <n v="0"/>
    <n v="0"/>
    <n v="519394049"/>
    <n v="0"/>
    <n v="0"/>
    <n v="2702285200"/>
    <n v="1.9183158874511719E-3"/>
    <n v="753710.29401795822"/>
    <n v="0"/>
    <n v="0"/>
    <n v="0"/>
    <n v="2703038910.2959361"/>
    <n v="1803180744.5"/>
    <n v="0"/>
    <n v="0"/>
    <n v="1.9183158874511719E-3"/>
    <n v="520147759.29401797"/>
    <n v="0"/>
    <n v="0"/>
    <n v="2323328503.7959361"/>
    <n v="0"/>
    <n v="2323328503.7959361"/>
    <n v="2296706226"/>
    <n v="26622277.795936108"/>
    <x v="62"/>
  </r>
  <r>
    <x v="10"/>
    <s v="CAQUETÁ"/>
    <s v="18256"/>
    <s v="MUNICIPIO DE EL PAUJIL (CAQUETÁ)"/>
    <n v="2113900662"/>
    <n v="0"/>
    <n v="0"/>
    <n v="486944760"/>
    <n v="0"/>
    <n v="0"/>
    <n v="2600845422"/>
    <n v="2.2327899932861328E-3"/>
    <n v="715072.30603434041"/>
    <n v="0"/>
    <n v="0"/>
    <n v="0"/>
    <n v="2601560494.3082671"/>
    <n v="1738179099.54"/>
    <n v="0"/>
    <n v="0"/>
    <n v="2.2327899932861328E-3"/>
    <n v="487659832.30603433"/>
    <n v="0"/>
    <n v="0"/>
    <n v="2225838931.8482671"/>
    <n v="0"/>
    <n v="2225838931.8482671"/>
    <n v="289490538"/>
    <n v="1936348393.8482671"/>
    <x v="62"/>
  </r>
  <r>
    <x v="10"/>
    <s v="CAQUETÁ"/>
    <s v="18410"/>
    <s v="MUNICIPIO DE LA MONTAÑITA (CAQUETÁ)"/>
    <n v="2387576486"/>
    <n v="0"/>
    <n v="0"/>
    <n v="560021587"/>
    <n v="0"/>
    <n v="0"/>
    <n v="2947598073"/>
    <n v="3.8022994995117188E-3"/>
    <n v="816744.79942051147"/>
    <n v="0"/>
    <n v="0"/>
    <n v="0"/>
    <n v="2948414817.8032227"/>
    <n v="1968049227.6100001"/>
    <n v="0"/>
    <n v="0"/>
    <n v="3.8022994995117188E-3"/>
    <n v="560838331.79942048"/>
    <n v="0"/>
    <n v="0"/>
    <n v="2528887559.4132228"/>
    <n v="0"/>
    <n v="2528887559.4132228"/>
    <n v="1145385684"/>
    <n v="1383501875.4132228"/>
    <x v="62"/>
  </r>
  <r>
    <x v="10"/>
    <s v="CAQUETÁ"/>
    <s v="18460"/>
    <s v="MUNICIPIO DE MILÁN (CAQUETÁ)"/>
    <n v="1160922883"/>
    <n v="0"/>
    <n v="0"/>
    <n v="275794328"/>
    <n v="0"/>
    <n v="0"/>
    <n v="1436717211"/>
    <n v="-3.8886070251464844E-4"/>
    <n v="400382.87508212111"/>
    <n v="0"/>
    <n v="0"/>
    <n v="0"/>
    <n v="1437117593.8746932"/>
    <n v="958765284.49000001"/>
    <n v="0"/>
    <n v="0"/>
    <n v="-3.8886070251464844E-4"/>
    <n v="276194710.87508214"/>
    <n v="0"/>
    <n v="0"/>
    <n v="1234959995.3646932"/>
    <n v="0"/>
    <n v="1234959995.3646932"/>
    <n v="0"/>
    <n v="1234959995.3646932"/>
    <x v="62"/>
  </r>
  <r>
    <x v="10"/>
    <s v="CAQUETÁ"/>
    <s v="18479"/>
    <s v="MUNICIPIO DE MORELIA (CAQUETÁ)"/>
    <n v="385374107"/>
    <n v="0"/>
    <n v="0"/>
    <n v="90292001"/>
    <n v="0"/>
    <n v="0"/>
    <n v="475666108"/>
    <n v="-5.099177360534668E-3"/>
    <n v="131682.90613747961"/>
    <n v="0"/>
    <n v="0"/>
    <n v="0"/>
    <n v="475797790.90103829"/>
    <n v="317563405.18999994"/>
    <n v="0"/>
    <n v="0"/>
    <n v="-5.099177360534668E-3"/>
    <n v="90423683.906137481"/>
    <n v="0"/>
    <n v="0"/>
    <n v="407987089.09103823"/>
    <n v="0"/>
    <n v="407987089.09103823"/>
    <n v="0"/>
    <n v="407987089.09103823"/>
    <x v="62"/>
  </r>
  <r>
    <x v="10"/>
    <s v="CAQUETÁ"/>
    <s v="18592"/>
    <s v="MUNICIPIO DE PUERTO RICO (CAQUETÁ)"/>
    <n v="3298493886"/>
    <n v="0"/>
    <n v="0"/>
    <n v="783759963"/>
    <n v="0"/>
    <n v="0"/>
    <n v="4082253849"/>
    <n v="3.3044815063476563E-4"/>
    <n v="1138029.6557952568"/>
    <n v="0"/>
    <n v="0"/>
    <n v="0"/>
    <n v="4083391878.6561255"/>
    <n v="2724343866.8199997"/>
    <n v="0"/>
    <n v="0"/>
    <n v="3.3044815063476563E-4"/>
    <n v="784897992.65579522"/>
    <n v="0"/>
    <n v="0"/>
    <n v="3509241859.4761252"/>
    <n v="0"/>
    <n v="3509241859.4761252"/>
    <n v="2294504743.52"/>
    <n v="1214737115.9561253"/>
    <x v="62"/>
  </r>
  <r>
    <x v="10"/>
    <s v="CAQUETÁ"/>
    <s v="18610"/>
    <s v="MUNICIPIO DE SAN JOSÉ DEL FRAGUA (CAQUETÁ)"/>
    <n v="1502117278"/>
    <n v="0"/>
    <n v="0"/>
    <n v="353476790"/>
    <n v="0"/>
    <n v="0"/>
    <n v="1855594068"/>
    <n v="1.5900135040283203E-3"/>
    <n v="515083.60149986029"/>
    <n v="0"/>
    <n v="0"/>
    <n v="0"/>
    <n v="1856109151.6030898"/>
    <n v="1238874342.96"/>
    <n v="0"/>
    <n v="0"/>
    <n v="1.5900135040283203E-3"/>
    <n v="353991873.60149986"/>
    <n v="0"/>
    <n v="0"/>
    <n v="1592866216.5630898"/>
    <n v="0"/>
    <n v="1592866216.5630898"/>
    <n v="0"/>
    <n v="1592866216.5630898"/>
    <x v="62"/>
  </r>
  <r>
    <x v="10"/>
    <s v="CAQUETÁ"/>
    <s v="18753"/>
    <s v="MUNICIPIO DE SAN VICENTE DEL CAGUÁN (CAQUETÁ)"/>
    <n v="7194418802"/>
    <n v="0"/>
    <n v="0"/>
    <n v="1646666093"/>
    <n v="0"/>
    <n v="0"/>
    <n v="8841084895"/>
    <n v="2.4557113647460938E-3"/>
    <n v="2423963.9006173941"/>
    <n v="0"/>
    <n v="0"/>
    <n v="0"/>
    <n v="8843508858.9030743"/>
    <n v="5910368503.1699991"/>
    <n v="0"/>
    <n v="0"/>
    <n v="2.4557113647460938E-3"/>
    <n v="1649090056.9006174"/>
    <n v="0"/>
    <n v="0"/>
    <n v="7559458560.0730724"/>
    <n v="0"/>
    <n v="7559458560.0730724"/>
    <n v="3907437798.5700002"/>
    <n v="3652020761.5030723"/>
    <x v="62"/>
  </r>
  <r>
    <x v="10"/>
    <s v="CAQUETÁ"/>
    <s v="18756"/>
    <s v="MUNICIPIO DE SOLANO (CAQUETÁ)"/>
    <n v="2521885937"/>
    <n v="0"/>
    <n v="0"/>
    <n v="575005246"/>
    <n v="0"/>
    <n v="0"/>
    <n v="3096891183"/>
    <n v="982909744.56554103"/>
    <n v="847529.02317027189"/>
    <n v="0"/>
    <n v="0"/>
    <n v="0"/>
    <n v="4080648456.5887117"/>
    <n v="2070491570.4900002"/>
    <n v="0"/>
    <n v="0"/>
    <n v="982909744.56554103"/>
    <n v="575852775.02317023"/>
    <n v="0"/>
    <n v="0"/>
    <n v="3629254090.0787115"/>
    <n v="0"/>
    <n v="3629254090.0787115"/>
    <n v="2345164385"/>
    <n v="1284089705.0787115"/>
    <x v="62"/>
  </r>
  <r>
    <x v="10"/>
    <s v="CAQUETÁ"/>
    <s v="18785"/>
    <s v="MUNICIPIO DE SOLITA (CAQUETÁ)"/>
    <n v="892200992"/>
    <n v="0"/>
    <n v="0"/>
    <n v="213692581"/>
    <n v="0"/>
    <n v="0"/>
    <n v="1105893573"/>
    <n v="-2.1710395812988281E-3"/>
    <n v="309401.8400498199"/>
    <n v="0"/>
    <n v="0"/>
    <n v="0"/>
    <n v="1106202974.8378787"/>
    <n v="737742908.8499999"/>
    <n v="0"/>
    <n v="0"/>
    <n v="-2.1710395812988281E-3"/>
    <n v="214001982.84004983"/>
    <n v="0"/>
    <n v="0"/>
    <n v="951744891.68787873"/>
    <n v="0"/>
    <n v="951744891.68787873"/>
    <n v="0"/>
    <n v="951744891.68787873"/>
    <x v="62"/>
  </r>
  <r>
    <x v="10"/>
    <s v="CAQUETÁ"/>
    <s v="18860"/>
    <s v="MUNICIPIO DE VALPARAÍSO (CAQUETÁ)"/>
    <n v="1157704328"/>
    <n v="0"/>
    <n v="0"/>
    <n v="274121188"/>
    <n v="0"/>
    <n v="0"/>
    <n v="1431825516"/>
    <n v="-6.5083503723144531E-3"/>
    <n v="398407.01074957277"/>
    <n v="0"/>
    <n v="0"/>
    <n v="0"/>
    <n v="1432223923.0042412"/>
    <n v="955639139.70000017"/>
    <n v="0"/>
    <n v="0"/>
    <n v="-6.5083503723144531E-3"/>
    <n v="274519595.01074958"/>
    <n v="0"/>
    <n v="0"/>
    <n v="1230158734.7042413"/>
    <n v="0"/>
    <n v="1230158734.7042413"/>
    <n v="1216002748.8900001"/>
    <n v="14155985.814241171"/>
    <x v="62"/>
  </r>
  <r>
    <x v="10"/>
    <s v="CAUCA"/>
    <s v="19022"/>
    <s v="MUNICIPIO DE ALMAGUER (CAUCA)"/>
    <n v="2090820159"/>
    <n v="0"/>
    <n v="0"/>
    <n v="498222135"/>
    <n v="0"/>
    <n v="0"/>
    <n v="2589042294"/>
    <n v="1167091696.0564733"/>
    <n v="722724.09545818565"/>
    <n v="0"/>
    <n v="0"/>
    <n v="0"/>
    <n v="3756856714.1519313"/>
    <n v="1727598327.8399999"/>
    <n v="0"/>
    <n v="0"/>
    <n v="1167091696.0564733"/>
    <n v="498944859.09545821"/>
    <n v="0"/>
    <n v="0"/>
    <n v="3393634882.991931"/>
    <n v="0"/>
    <n v="3393634882.991931"/>
    <n v="1406328919"/>
    <n v="1987305963.991931"/>
    <x v="42"/>
  </r>
  <r>
    <x v="10"/>
    <s v="CAUCA"/>
    <s v="19050"/>
    <s v="MUNICIPIO DE ARGELIA (CAUCA)"/>
    <n v="2715344983"/>
    <n v="0"/>
    <n v="0"/>
    <n v="636070688"/>
    <n v="0"/>
    <n v="0"/>
    <n v="3351415671"/>
    <n v="5.1188468933105469E-3"/>
    <n v="928753.34118744009"/>
    <n v="0"/>
    <n v="0"/>
    <n v="0"/>
    <n v="3352344424.3463063"/>
    <n v="2238419371.8400002"/>
    <n v="0"/>
    <n v="0"/>
    <n v="5.1188468933105469E-3"/>
    <n v="636999441.34118748"/>
    <n v="0"/>
    <n v="0"/>
    <n v="2875418813.1863065"/>
    <n v="0"/>
    <n v="2875418813.1863065"/>
    <n v="394383533"/>
    <n v="2481035280.1863065"/>
    <x v="42"/>
  </r>
  <r>
    <x v="10"/>
    <s v="CAUCA"/>
    <s v="19075"/>
    <s v="MUNICIPIO DE BALBOA (CAUCA)"/>
    <n v="2587473639"/>
    <n v="0"/>
    <n v="0"/>
    <n v="607757132"/>
    <n v="0"/>
    <n v="0"/>
    <n v="3195230771"/>
    <n v="-3.3025741577148438E-3"/>
    <n v="886738.92867137596"/>
    <n v="0"/>
    <n v="0"/>
    <n v="0"/>
    <n v="3196117509.9253688"/>
    <n v="2133966633.8"/>
    <n v="0"/>
    <n v="0"/>
    <n v="-3.3025741577148438E-3"/>
    <n v="608643870.92867136"/>
    <n v="0"/>
    <n v="0"/>
    <n v="2742610504.7253685"/>
    <n v="0"/>
    <n v="2742610504.7253685"/>
    <n v="1417494309"/>
    <n v="1325116195.7253685"/>
    <x v="42"/>
  </r>
  <r>
    <x v="10"/>
    <s v="CAUCA"/>
    <s v="19100"/>
    <s v="MUNICIPIO DE BOLÍVAR (CAUCA)"/>
    <n v="4387059550"/>
    <n v="0"/>
    <n v="0"/>
    <n v="1046425924"/>
    <n v="0"/>
    <n v="0"/>
    <n v="5433485474"/>
    <n v="-5.2356719970703125E-3"/>
    <n v="1517696.352514324"/>
    <n v="0"/>
    <n v="0"/>
    <n v="0"/>
    <n v="5435003170.3472786"/>
    <n v="3625829365.6700001"/>
    <n v="0"/>
    <n v="0"/>
    <n v="-5.2356719970703125E-3"/>
    <n v="1047943620.3525143"/>
    <n v="0"/>
    <n v="0"/>
    <n v="4673772986.0172787"/>
    <n v="0"/>
    <n v="4673772986.0172787"/>
    <n v="0"/>
    <n v="4673772986.0172787"/>
    <x v="42"/>
  </r>
  <r>
    <x v="10"/>
    <s v="CAUCA"/>
    <s v="19110"/>
    <s v="MUNICIPIO DE BUENOS AIRES (CAUCA)"/>
    <n v="3414232047"/>
    <n v="0"/>
    <n v="0"/>
    <n v="781428522"/>
    <n v="0"/>
    <n v="0"/>
    <n v="4195660569"/>
    <n v="-4.215240478515625E-4"/>
    <n v="1150593.8373604559"/>
    <n v="0"/>
    <n v="0"/>
    <n v="0"/>
    <n v="4196811162.8369389"/>
    <n v="2805256279.2200003"/>
    <n v="0"/>
    <n v="0"/>
    <n v="-4.215240478515625E-4"/>
    <n v="782579115.8373605"/>
    <n v="0"/>
    <n v="0"/>
    <n v="3587835395.0569391"/>
    <n v="0"/>
    <n v="3587835395.0569391"/>
    <n v="0"/>
    <n v="3587835395.0569391"/>
    <x v="42"/>
  </r>
  <r>
    <x v="10"/>
    <s v="CAUCA"/>
    <s v="19130"/>
    <s v="MUNICIPIO DE CAJIBÍO (CAUCA)"/>
    <n v="3795748460"/>
    <n v="0"/>
    <n v="0"/>
    <n v="891381674"/>
    <n v="0"/>
    <n v="0"/>
    <n v="4687130134"/>
    <n v="1.1644363403320313E-3"/>
    <n v="1300122.0619552433"/>
    <n v="0"/>
    <n v="0"/>
    <n v="0"/>
    <n v="4688430256.0631199"/>
    <n v="3130201107.4499998"/>
    <n v="0"/>
    <n v="0"/>
    <n v="1.1644363403320313E-3"/>
    <n v="892681796.06195521"/>
    <n v="0"/>
    <n v="0"/>
    <n v="4022882903.5131197"/>
    <n v="0"/>
    <n v="4022882903.5131197"/>
    <n v="1073140071"/>
    <n v="2949742832.5131197"/>
    <x v="42"/>
  </r>
  <r>
    <x v="10"/>
    <s v="CAUCA"/>
    <s v="19137"/>
    <s v="MUNICIPIO DE CALDONO (CAUCA)"/>
    <n v="3348147279"/>
    <n v="0"/>
    <n v="0"/>
    <n v="786411341"/>
    <n v="0"/>
    <n v="0"/>
    <n v="4134558620"/>
    <n v="3.0455589294433594E-3"/>
    <n v="1147257.346538296"/>
    <n v="0"/>
    <n v="0"/>
    <n v="0"/>
    <n v="4135705877.3495836"/>
    <n v="2761046021.0099998"/>
    <n v="0"/>
    <n v="0"/>
    <n v="3.0455589294433594E-3"/>
    <n v="787558598.34653831"/>
    <n v="0"/>
    <n v="0"/>
    <n v="3548604619.3595839"/>
    <n v="0"/>
    <n v="3548604619.3595839"/>
    <n v="0"/>
    <n v="3548604619.3595839"/>
    <x v="42"/>
  </r>
  <r>
    <x v="10"/>
    <s v="CAUCA"/>
    <s v="19142"/>
    <s v="MUNICIPIO DE CALOTO (CAUCA)"/>
    <n v="1735376432"/>
    <n v="0"/>
    <n v="0"/>
    <n v="413864819"/>
    <n v="0"/>
    <n v="0"/>
    <n v="2149241251"/>
    <n v="8.3971023559570313E-4"/>
    <n v="600357.00392951793"/>
    <n v="0"/>
    <n v="0"/>
    <n v="0"/>
    <n v="2149841608.0047693"/>
    <n v="1434228865.71"/>
    <n v="0"/>
    <n v="0"/>
    <n v="8.3971023559570313E-4"/>
    <n v="414465176.0039295"/>
    <n v="0"/>
    <n v="0"/>
    <n v="1848694041.7147694"/>
    <n v="0"/>
    <n v="1848694041.7147694"/>
    <n v="130412226"/>
    <n v="1718281815.7147694"/>
    <x v="42"/>
  </r>
  <r>
    <x v="10"/>
    <s v="CAUCA"/>
    <s v="19212"/>
    <s v="MUNICIPIO DE CORINTO (CAUCA)"/>
    <n v="3292239959"/>
    <n v="0"/>
    <n v="0"/>
    <n v="764304855"/>
    <n v="0"/>
    <n v="0"/>
    <n v="4056544814"/>
    <n v="5.4264068603515625E-3"/>
    <n v="1119663.850006354"/>
    <n v="0"/>
    <n v="0"/>
    <n v="0"/>
    <n v="4057664477.855433"/>
    <n v="2710532235.4099998"/>
    <n v="0"/>
    <n v="0"/>
    <n v="5.4264068603515625E-3"/>
    <n v="765424518.85000634"/>
    <n v="0"/>
    <n v="0"/>
    <n v="3475956754.2654324"/>
    <n v="0"/>
    <n v="3475956754.2654324"/>
    <n v="1037432461.5"/>
    <n v="2438524292.7654324"/>
    <x v="42"/>
  </r>
  <r>
    <x v="10"/>
    <s v="CAUCA"/>
    <s v="19256"/>
    <s v="MUNICIPIO DE EL TAMBO (CAUCA)"/>
    <n v="4709221555"/>
    <n v="0"/>
    <n v="0"/>
    <n v="1117435847"/>
    <n v="0"/>
    <n v="0"/>
    <n v="5826657402"/>
    <n v="1.52587890625E-3"/>
    <n v="1623172.6049355606"/>
    <n v="0"/>
    <n v="0"/>
    <n v="0"/>
    <n v="5828280574.6064615"/>
    <n v="3888506574.0999999"/>
    <n v="0"/>
    <n v="0"/>
    <n v="1.52587890625E-3"/>
    <n v="1119059019.6049356"/>
    <n v="0"/>
    <n v="0"/>
    <n v="5007565593.706461"/>
    <n v="0"/>
    <n v="5007565593.706461"/>
    <n v="1304021360"/>
    <n v="3703544233.706461"/>
    <x v="42"/>
  </r>
  <r>
    <x v="10"/>
    <s v="CAUCA"/>
    <s v="19290"/>
    <s v="MUNICIPIO DE FLORENCIA (CAUCA)"/>
    <n v="606057531"/>
    <n v="0"/>
    <n v="0"/>
    <n v="143960062"/>
    <n v="0"/>
    <n v="0"/>
    <n v="750017593"/>
    <n v="-4.5832395553588867E-3"/>
    <n v="209008.53481630862"/>
    <n v="0"/>
    <n v="0"/>
    <n v="0"/>
    <n v="750226601.53023303"/>
    <n v="500480328.89999998"/>
    <n v="0"/>
    <n v="0"/>
    <n v="-4.5832395553588867E-3"/>
    <n v="144169070.53481629"/>
    <n v="0"/>
    <n v="0"/>
    <n v="644649399.430233"/>
    <n v="0"/>
    <n v="644649399.430233"/>
    <n v="255917433.84"/>
    <n v="388731965.59023297"/>
    <x v="42"/>
  </r>
  <r>
    <x v="10"/>
    <s v="CAUCA"/>
    <s v="19318"/>
    <s v="MUNICIPIO DE GUAPI (CAUCA)"/>
    <n v="2934985763"/>
    <n v="0"/>
    <n v="0"/>
    <n v="697919863"/>
    <n v="0"/>
    <n v="0"/>
    <n v="3632905626"/>
    <n v="594899952.22597504"/>
    <n v="1013095.8033194557"/>
    <n v="0"/>
    <n v="0"/>
    <n v="0"/>
    <n v="4228818674.0292945"/>
    <n v="2424304455.6500001"/>
    <n v="0"/>
    <n v="0"/>
    <n v="594899952.22597504"/>
    <n v="698932958.80331945"/>
    <n v="0"/>
    <n v="0"/>
    <n v="3718137366.6792946"/>
    <n v="0"/>
    <n v="3718137366.6792946"/>
    <n v="868658465"/>
    <n v="2849478901.6792946"/>
    <x v="42"/>
  </r>
  <r>
    <x v="10"/>
    <s v="CAUCA"/>
    <s v="19355"/>
    <s v="MUNICIPIO DE INZÁ (CAUCA)"/>
    <n v="3205973060"/>
    <n v="0"/>
    <n v="0"/>
    <n v="740878249"/>
    <n v="0"/>
    <n v="0"/>
    <n v="3946851309"/>
    <n v="2.0451545715332031E-3"/>
    <n v="1087142.3652763325"/>
    <n v="0"/>
    <n v="0"/>
    <n v="0"/>
    <n v="3947938451.3673215"/>
    <n v="2637794001.25"/>
    <n v="0"/>
    <n v="0"/>
    <n v="2.0451545715332031E-3"/>
    <n v="741965391.36527634"/>
    <n v="0"/>
    <n v="0"/>
    <n v="3379759392.6173215"/>
    <n v="0"/>
    <n v="3379759392.6173215"/>
    <n v="1259070325.28"/>
    <n v="2120689067.3373215"/>
    <x v="42"/>
  </r>
  <r>
    <x v="10"/>
    <s v="CAUCA"/>
    <s v="19364"/>
    <s v="MUNICIPIO DE JAMBALÓ (CAUCA)"/>
    <n v="1877195490"/>
    <n v="0"/>
    <n v="0"/>
    <n v="427747461"/>
    <n v="0"/>
    <n v="0"/>
    <n v="2304942951"/>
    <n v="6.1275959014892578E-3"/>
    <n v="630801.54357101512"/>
    <n v="0"/>
    <n v="0"/>
    <n v="0"/>
    <n v="2305573752.5496984"/>
    <n v="1541246007.45"/>
    <n v="0"/>
    <n v="0"/>
    <n v="6.1275959014892578E-3"/>
    <n v="428378262.543571"/>
    <n v="0"/>
    <n v="0"/>
    <n v="1969624269.9996986"/>
    <n v="0"/>
    <n v="1969624269.9996986"/>
    <n v="328653963"/>
    <n v="1640970306.9996986"/>
    <x v="42"/>
  </r>
  <r>
    <x v="10"/>
    <s v="CAUCA"/>
    <s v="19392"/>
    <s v="MUNICIPIO DE LA SIERRA (CAUCA)"/>
    <n v="1029909156"/>
    <n v="0"/>
    <n v="0"/>
    <n v="247806396"/>
    <n v="0"/>
    <n v="0"/>
    <n v="1277715552"/>
    <n v="-1.6499757766723633E-3"/>
    <n v="358113.42319000995"/>
    <n v="0"/>
    <n v="0"/>
    <n v="0"/>
    <n v="1278073665.4215403"/>
    <n v="852299285.81999993"/>
    <n v="0"/>
    <n v="0"/>
    <n v="-1.6499757766723633E-3"/>
    <n v="248164509.42319"/>
    <n v="0"/>
    <n v="0"/>
    <n v="1100463795.24154"/>
    <n v="0"/>
    <n v="1100463795.24154"/>
    <n v="0"/>
    <n v="1100463795.24154"/>
    <x v="42"/>
  </r>
  <r>
    <x v="10"/>
    <s v="CAUCA"/>
    <s v="19397"/>
    <s v="MUNICIPIO DE LA VEGA (CAUCA)"/>
    <n v="4654979596"/>
    <n v="0"/>
    <n v="0"/>
    <n v="1087889473"/>
    <n v="0"/>
    <n v="0"/>
    <n v="5742869069"/>
    <n v="-3.814697265625E-4"/>
    <n v="1590049.5372761798"/>
    <n v="0"/>
    <n v="0"/>
    <n v="0"/>
    <n v="5744459118.5368948"/>
    <n v="3836276931.8800001"/>
    <n v="0"/>
    <n v="0"/>
    <n v="-3.814697265625E-4"/>
    <n v="1089479522.5372763"/>
    <n v="0"/>
    <n v="0"/>
    <n v="4925756454.4168949"/>
    <n v="271628412"/>
    <n v="5197384866.4168949"/>
    <n v="1681396688"/>
    <n v="3515988178.4168949"/>
    <x v="42"/>
  </r>
  <r>
    <x v="10"/>
    <s v="CAUCA"/>
    <s v="19418"/>
    <s v="MUNICIPIO DE LÓPEZ (CAUCA)"/>
    <n v="2047914683"/>
    <n v="0"/>
    <n v="0"/>
    <n v="481006835"/>
    <n v="0"/>
    <n v="0"/>
    <n v="2528921518"/>
    <n v="-1.5728473663330078E-3"/>
    <n v="701105.8513036645"/>
    <n v="0"/>
    <n v="0"/>
    <n v="0"/>
    <n v="2529622623.849731"/>
    <n v="1688342847.04"/>
    <n v="0"/>
    <n v="0"/>
    <n v="-1.5728473663330078E-3"/>
    <n v="481707940.85130364"/>
    <n v="0"/>
    <n v="0"/>
    <n v="2170050787.8897309"/>
    <n v="0"/>
    <n v="2170050787.8897309"/>
    <n v="245504554"/>
    <n v="1924546233.8897309"/>
    <x v="42"/>
  </r>
  <r>
    <x v="10"/>
    <s v="CAUCA"/>
    <s v="19450"/>
    <s v="MUNICIPIO DE MERCADERES (CAUCA)"/>
    <n v="1786688003"/>
    <n v="0"/>
    <n v="0"/>
    <n v="424179096"/>
    <n v="0"/>
    <n v="0"/>
    <n v="2210867099"/>
    <n v="2.8252601623535156E-3"/>
    <n v="615947.1065684011"/>
    <n v="0"/>
    <n v="0"/>
    <n v="0"/>
    <n v="2211483046.1093936"/>
    <n v="1475337895.3600001"/>
    <n v="0"/>
    <n v="0"/>
    <n v="2.8252601623535156E-3"/>
    <n v="424795043.1065684"/>
    <n v="0"/>
    <n v="0"/>
    <n v="1900132938.4693937"/>
    <n v="0"/>
    <n v="1900132938.4693937"/>
    <n v="0"/>
    <n v="1900132938.4693937"/>
    <x v="42"/>
  </r>
  <r>
    <x v="10"/>
    <s v="CAUCA"/>
    <s v="19455"/>
    <s v="MUNICIPIO DE MIRANDA (CAUCA)"/>
    <n v="4203589605"/>
    <n v="0"/>
    <n v="0"/>
    <n v="962787395"/>
    <n v="0"/>
    <n v="0"/>
    <n v="5166377000"/>
    <n v="-1.804351806640625E-3"/>
    <n v="1417263.969235634"/>
    <n v="0"/>
    <n v="0"/>
    <n v="0"/>
    <n v="5167794263.9674311"/>
    <n v="3454059064.2600002"/>
    <n v="0"/>
    <n v="0"/>
    <n v="-1.804351806640625E-3"/>
    <n v="964204658.96923566"/>
    <n v="0"/>
    <n v="0"/>
    <n v="4418263723.2274313"/>
    <n v="0"/>
    <n v="4418263723.2274313"/>
    <n v="1522098459.5"/>
    <n v="2896165263.7274313"/>
    <x v="42"/>
  </r>
  <r>
    <x v="10"/>
    <s v="CAUCA"/>
    <s v="19473"/>
    <s v="MUNICIPIO DE MORALES (CAUCA)"/>
    <n v="2618513583"/>
    <n v="0"/>
    <n v="0"/>
    <n v="615882617"/>
    <n v="0"/>
    <n v="0"/>
    <n v="3234396200"/>
    <n v="2.0260810852050781E-3"/>
    <n v="897798.57057842694"/>
    <n v="0"/>
    <n v="0"/>
    <n v="0"/>
    <n v="3235293998.5726047"/>
    <n v="2159848164.5900002"/>
    <n v="0"/>
    <n v="0"/>
    <n v="2.0260810852050781E-3"/>
    <n v="616780415.57057846"/>
    <n v="0"/>
    <n v="0"/>
    <n v="2776628580.1626048"/>
    <n v="0"/>
    <n v="2776628580.1626048"/>
    <n v="399831627.5"/>
    <n v="2376796952.6626048"/>
    <x v="42"/>
  </r>
  <r>
    <x v="10"/>
    <s v="CAUCA"/>
    <s v="19517"/>
    <s v="MUNICIPIO DE PAEZ (CAUCA)"/>
    <n v="3598780624"/>
    <n v="0"/>
    <n v="0"/>
    <n v="838136828"/>
    <n v="0"/>
    <n v="0"/>
    <n v="4436917452"/>
    <n v="-3.6005973815917969E-3"/>
    <n v="1226232.3507424255"/>
    <n v="0"/>
    <n v="0"/>
    <n v="0"/>
    <n v="4438143684.3471413"/>
    <n v="2964135517.71"/>
    <n v="0"/>
    <n v="0"/>
    <n v="-3.6005973815917969E-3"/>
    <n v="839363060.35074246"/>
    <n v="0"/>
    <n v="0"/>
    <n v="3803498578.0571418"/>
    <n v="0"/>
    <n v="3803498578.0571418"/>
    <n v="686154981"/>
    <n v="3117343597.0571418"/>
    <x v="42"/>
  </r>
  <r>
    <x v="10"/>
    <s v="CAUCA"/>
    <s v="19533"/>
    <s v="MUNICIPIO DE PIAMONTE (CAUCA)"/>
    <n v="731316571"/>
    <n v="0"/>
    <n v="0"/>
    <n v="173208800"/>
    <n v="0"/>
    <n v="0"/>
    <n v="904525371"/>
    <n v="-1.6791820526123047E-3"/>
    <n v="251692.83321353231"/>
    <n v="0"/>
    <n v="0"/>
    <n v="0"/>
    <n v="904777063.83153439"/>
    <n v="603781972.81000006"/>
    <n v="0"/>
    <n v="0"/>
    <n v="-1.6791820526123047E-3"/>
    <n v="173460492.83321354"/>
    <n v="0"/>
    <n v="0"/>
    <n v="777242465.64153445"/>
    <n v="0"/>
    <n v="777242465.64153445"/>
    <n v="306857157"/>
    <n v="470385308.64153445"/>
    <x v="42"/>
  </r>
  <r>
    <x v="10"/>
    <s v="CAUCA"/>
    <s v="19548"/>
    <s v="MUNICIPIO DE PIENDAMÓ (CAUCA)"/>
    <n v="4552420212"/>
    <n v="0"/>
    <n v="0"/>
    <n v="1040841450"/>
    <n v="0"/>
    <n v="0"/>
    <n v="5593261662"/>
    <n v="-8.0852508544921875E-3"/>
    <n v="1533138.9251892096"/>
    <n v="0"/>
    <n v="0"/>
    <n v="0"/>
    <n v="5594794800.9171038"/>
    <n v="3739797478.2700005"/>
    <n v="0"/>
    <n v="0"/>
    <n v="-8.0852508544921875E-3"/>
    <n v="1042374588.9251893"/>
    <n v="0"/>
    <n v="0"/>
    <n v="4782172067.1871042"/>
    <n v="0"/>
    <n v="4782172067.1871042"/>
    <n v="438451407.5"/>
    <n v="4343720659.6871042"/>
    <x v="42"/>
  </r>
  <r>
    <x v="10"/>
    <s v="CAUCA"/>
    <s v="19585"/>
    <s v="MUNICIPIO DE PURACÉ (CAUCA)"/>
    <n v="1492972152"/>
    <n v="0"/>
    <n v="0"/>
    <n v="356905408"/>
    <n v="0"/>
    <n v="0"/>
    <n v="1849877560"/>
    <n v="7.4610710144042969E-3"/>
    <n v="517111.64231280278"/>
    <n v="0"/>
    <n v="0"/>
    <n v="0"/>
    <n v="1850394671.6497738"/>
    <n v="1234169777.4000001"/>
    <n v="0"/>
    <n v="0"/>
    <n v="7.4610710144042969E-3"/>
    <n v="357422519.64231282"/>
    <n v="0"/>
    <n v="0"/>
    <n v="1591592297.0497739"/>
    <n v="89260597"/>
    <n v="1680852894.0497739"/>
    <n v="0"/>
    <n v="1680852894.0497739"/>
    <x v="42"/>
  </r>
  <r>
    <x v="10"/>
    <s v="CAUCA"/>
    <s v="19622"/>
    <s v="MUNICIPIO DE ROSAS (CAUCA)"/>
    <n v="1333913668"/>
    <n v="0"/>
    <n v="0"/>
    <n v="314706626"/>
    <n v="0"/>
    <n v="0"/>
    <n v="1648620294"/>
    <n v="3.9436817169189453E-3"/>
    <n v="458233.00353942893"/>
    <n v="0"/>
    <n v="0"/>
    <n v="0"/>
    <n v="1649078527.007483"/>
    <n v="1100757090.47"/>
    <n v="0"/>
    <n v="0"/>
    <n v="3.9436817169189453E-3"/>
    <n v="315164859.00353944"/>
    <n v="0"/>
    <n v="0"/>
    <n v="1415921949.4774833"/>
    <n v="0"/>
    <n v="1415921949.4774833"/>
    <n v="0"/>
    <n v="1415921949.4774833"/>
    <x v="42"/>
  </r>
  <r>
    <x v="10"/>
    <s v="CAUCA"/>
    <s v="19693"/>
    <s v="MUNICIPIO DE SAN SEBASTIÁN (CAUCA)"/>
    <n v="1417258433"/>
    <n v="0"/>
    <n v="0"/>
    <n v="331501611"/>
    <n v="0"/>
    <n v="0"/>
    <n v="1748760044"/>
    <n v="-7.3726177215576172E-3"/>
    <n v="484223.11284228752"/>
    <n v="0"/>
    <n v="0"/>
    <n v="0"/>
    <n v="1749244267.1054697"/>
    <n v="1167905122.6499999"/>
    <n v="0"/>
    <n v="0"/>
    <n v="-7.3726177215576172E-3"/>
    <n v="331985834.11284226"/>
    <n v="0"/>
    <n v="0"/>
    <n v="1499890956.7554696"/>
    <n v="0"/>
    <n v="1499890956.7554696"/>
    <n v="453749181"/>
    <n v="1046141775.7554696"/>
    <x v="42"/>
  </r>
  <r>
    <x v="10"/>
    <s v="CAUCA"/>
    <s v="19701"/>
    <s v="MUNICIPIO DE SANTA ROSA (CAUCA)"/>
    <n v="1066982714"/>
    <n v="0"/>
    <n v="0"/>
    <n v="249717079"/>
    <n v="0"/>
    <n v="0"/>
    <n v="1316699793"/>
    <n v="-2.4580955505371094E-3"/>
    <n v="364674.20667086949"/>
    <n v="0"/>
    <n v="0"/>
    <n v="0"/>
    <n v="1317064467.2042127"/>
    <n v="879471591.75"/>
    <n v="0"/>
    <n v="0"/>
    <n v="-2.4580955505371094E-3"/>
    <n v="250081753.20667088"/>
    <n v="0"/>
    <n v="0"/>
    <n v="1129553344.9542127"/>
    <n v="0"/>
    <n v="1129553344.9542127"/>
    <n v="0"/>
    <n v="1129553344.9542127"/>
    <x v="42"/>
  </r>
  <r>
    <x v="10"/>
    <s v="CAUCA"/>
    <s v="19743"/>
    <s v="MUNICIPIO DE SILVIA (CAUCA)"/>
    <n v="3200474692"/>
    <n v="0"/>
    <n v="0"/>
    <n v="758471126"/>
    <n v="0"/>
    <n v="0"/>
    <n v="3958945818"/>
    <n v="2.8085708618164063E-4"/>
    <n v="1102853.0554250767"/>
    <n v="0"/>
    <n v="0"/>
    <n v="0"/>
    <n v="3960048671.055706"/>
    <n v="2642803872.2600002"/>
    <n v="0"/>
    <n v="0"/>
    <n v="2.8085708618164063E-4"/>
    <n v="759573979.05542505"/>
    <n v="0"/>
    <n v="0"/>
    <n v="3402377851.3157063"/>
    <n v="1371144101.3599999"/>
    <n v="4773521952.6757059"/>
    <n v="0"/>
    <n v="4773521952.6757059"/>
    <x v="42"/>
  </r>
  <r>
    <x v="10"/>
    <s v="CAUCA"/>
    <s v="19760"/>
    <s v="MUNICIPIO DE SOTARA (CAUCA)"/>
    <n v="1722287088"/>
    <n v="0"/>
    <n v="0"/>
    <n v="403627916"/>
    <n v="0"/>
    <n v="0"/>
    <n v="2125915004"/>
    <n v="-2.7263164520263672E-3"/>
    <n v="589191.63833863032"/>
    <n v="0"/>
    <n v="0"/>
    <n v="0"/>
    <n v="2126504195.6356122"/>
    <n v="1419849033.1600001"/>
    <n v="0"/>
    <n v="0"/>
    <n v="-2.7263164520263672E-3"/>
    <n v="404217107.63833863"/>
    <n v="0"/>
    <n v="0"/>
    <n v="1824066140.7956123"/>
    <n v="0"/>
    <n v="1824066140.7956123"/>
    <n v="217382440"/>
    <n v="1606683700.7956123"/>
    <x v="42"/>
  </r>
  <r>
    <x v="10"/>
    <s v="CAUCA"/>
    <s v="19780"/>
    <s v="MUNICIPIO DE SUÁREZ (CAUCA)"/>
    <n v="1794925333"/>
    <n v="0"/>
    <n v="0"/>
    <n v="433443018"/>
    <n v="0"/>
    <n v="0"/>
    <n v="2228368351"/>
    <n v="1.6913414001464844E-3"/>
    <n v="625967.43690349988"/>
    <n v="0"/>
    <n v="0"/>
    <n v="0"/>
    <n v="2228994318.4385948"/>
    <n v="1486178764.8699999"/>
    <n v="0"/>
    <n v="0"/>
    <n v="1.6913414001464844E-3"/>
    <n v="434068985.43690348"/>
    <n v="0"/>
    <n v="0"/>
    <n v="1920247750.3085947"/>
    <n v="95097498.359999999"/>
    <n v="2015345248.6685946"/>
    <n v="294400000"/>
    <n v="1720945248.6685946"/>
    <x v="42"/>
  </r>
  <r>
    <x v="10"/>
    <s v="CAUCA"/>
    <s v="19785"/>
    <s v="MUNICIPIO DE SUCRE (CAUCA)"/>
    <n v="865545777"/>
    <n v="0"/>
    <n v="0"/>
    <n v="207634748"/>
    <n v="0"/>
    <n v="0"/>
    <n v="1073180525"/>
    <n v="-1.6683340072631836E-3"/>
    <n v="300638.04247607477"/>
    <n v="0"/>
    <n v="0"/>
    <n v="0"/>
    <n v="1073481163.0408077"/>
    <n v="716100870.57000005"/>
    <n v="0"/>
    <n v="0"/>
    <n v="-1.6683340072631836E-3"/>
    <n v="207935386.04247609"/>
    <n v="0"/>
    <n v="0"/>
    <n v="924036256.61080778"/>
    <n v="0"/>
    <n v="924036256.61080778"/>
    <n v="189820000"/>
    <n v="734216256.61080778"/>
    <x v="42"/>
  </r>
  <r>
    <x v="10"/>
    <s v="CAUCA"/>
    <s v="19807"/>
    <s v="MUNICIPIO DE TIMBÍO (CAUCA)"/>
    <n v="3496223341"/>
    <n v="0"/>
    <n v="0"/>
    <n v="812071591"/>
    <n v="0"/>
    <n v="0"/>
    <n v="4308294932"/>
    <n v="1910094554.2020609"/>
    <n v="1189129.7889214591"/>
    <n v="0"/>
    <n v="0"/>
    <n v="0"/>
    <n v="6219578615.9909821"/>
    <n v="2878495346.29"/>
    <n v="0"/>
    <n v="0"/>
    <n v="1910094554.2020609"/>
    <n v="813260720.78892148"/>
    <n v="0"/>
    <n v="0"/>
    <n v="5601850621.280982"/>
    <n v="0"/>
    <n v="5601850621.280982"/>
    <n v="121177529.2"/>
    <n v="5480673092.0809822"/>
    <x v="42"/>
  </r>
  <r>
    <x v="10"/>
    <s v="CAUCA"/>
    <s v="19809"/>
    <s v="MUNICIPIO DE TIMBIQUÍ (CAUCA)"/>
    <n v="2163117682"/>
    <n v="0"/>
    <n v="0"/>
    <n v="510788961"/>
    <n v="0"/>
    <n v="0"/>
    <n v="2673906643"/>
    <n v="-7.8916549682617188E-4"/>
    <n v="743417.13883495331"/>
    <n v="0"/>
    <n v="0"/>
    <n v="0"/>
    <n v="2674650060.1380458"/>
    <n v="1785122163.8399999"/>
    <n v="0"/>
    <n v="0"/>
    <n v="-7.8916549682617188E-4"/>
    <n v="511532378.13883495"/>
    <n v="0"/>
    <n v="0"/>
    <n v="2296654541.9780455"/>
    <n v="0"/>
    <n v="2296654541.9780455"/>
    <n v="1500600157"/>
    <n v="796054384.97804546"/>
    <x v="42"/>
  </r>
  <r>
    <x v="10"/>
    <s v="CAUCA"/>
    <s v="19821"/>
    <s v="MUNICIPIO DE TORIBIO (CAUCA)"/>
    <n v="2984811039"/>
    <n v="0"/>
    <n v="0"/>
    <n v="696652567"/>
    <n v="0"/>
    <n v="0"/>
    <n v="3681463606"/>
    <n v="-1.2254714965820313E-3"/>
    <n v="1018484.6928948726"/>
    <n v="0"/>
    <n v="0"/>
    <n v="0"/>
    <n v="3682482090.6916695"/>
    <n v="2459337733.7399998"/>
    <n v="0"/>
    <n v="0"/>
    <n v="-1.2254714965820313E-3"/>
    <n v="697671051.69289482"/>
    <n v="0"/>
    <n v="0"/>
    <n v="3157008785.4316692"/>
    <n v="0"/>
    <n v="3157008785.4316692"/>
    <n v="0"/>
    <n v="3157008785.4316692"/>
    <x v="42"/>
  </r>
  <r>
    <x v="10"/>
    <s v="CAUCA"/>
    <s v="19824"/>
    <s v="MUNICIPIO DE TOTORÓ (CAUCA)"/>
    <n v="2095740082"/>
    <n v="0"/>
    <n v="0"/>
    <n v="484210730"/>
    <n v="0"/>
    <n v="0"/>
    <n v="2579950812"/>
    <n v="2.2218227386474609E-3"/>
    <n v="710635.81173643854"/>
    <n v="0"/>
    <n v="0"/>
    <n v="0"/>
    <n v="2580661447.8139586"/>
    <n v="1724296390.3499999"/>
    <n v="0"/>
    <n v="0"/>
    <n v="2.2218227386474609E-3"/>
    <n v="484921365.81173646"/>
    <n v="0"/>
    <n v="0"/>
    <n v="2209217756.1639581"/>
    <n v="0"/>
    <n v="2209217756.1639581"/>
    <n v="472738962"/>
    <n v="1736478794.1639581"/>
    <x v="42"/>
  </r>
  <r>
    <x v="10"/>
    <s v="CESAR"/>
    <s v="20011"/>
    <s v="MUNICIPIO DE AGUACHICA (CESAR)"/>
    <n v="9494627129"/>
    <n v="0"/>
    <n v="0"/>
    <n v="2216783677"/>
    <n v="0"/>
    <n v="0"/>
    <n v="11711410806"/>
    <n v="-3.5991668701171875E-3"/>
    <n v="3239969.4538143547"/>
    <n v="0"/>
    <n v="0"/>
    <n v="0"/>
    <n v="11714650775.450214"/>
    <n v="7822494217.7099991"/>
    <n v="0"/>
    <n v="0"/>
    <n v="-3.5991668701171875E-3"/>
    <n v="2220023646.4538145"/>
    <n v="0"/>
    <n v="0"/>
    <n v="10042517864.160213"/>
    <n v="0"/>
    <n v="10042517864.160213"/>
    <n v="3079211711"/>
    <n v="6963306153.1602135"/>
    <x v="63"/>
  </r>
  <r>
    <x v="10"/>
    <s v="CESAR"/>
    <s v="20013"/>
    <s v="MUNICIPIO DE AGUSTÍN CODAZZI (CESAR)"/>
    <n v="4792927666"/>
    <n v="0"/>
    <n v="0"/>
    <n v="1169614261"/>
    <n v="0"/>
    <n v="0"/>
    <n v="5962541927"/>
    <n v="-5.9499740600585938E-3"/>
    <n v="1682111.9873873249"/>
    <n v="0"/>
    <n v="0"/>
    <n v="0"/>
    <n v="5964224038.9814377"/>
    <n v="3973944485.1500001"/>
    <n v="0"/>
    <n v="0"/>
    <n v="-5.9499740600585938E-3"/>
    <n v="1171296372.9873874"/>
    <n v="0"/>
    <n v="0"/>
    <n v="5145240858.1314373"/>
    <n v="0"/>
    <n v="5145240858.1314373"/>
    <n v="3755340862.75"/>
    <n v="1389899995.3814373"/>
    <x v="63"/>
  </r>
  <r>
    <x v="10"/>
    <s v="CESAR"/>
    <s v="20032"/>
    <s v="MUNICIPIO DE ASTREA (CESAR)"/>
    <n v="1897662722"/>
    <n v="0"/>
    <n v="0"/>
    <n v="451089023"/>
    <n v="0"/>
    <n v="0"/>
    <n v="2348751745"/>
    <n v="-6.6471099853515625E-3"/>
    <n v="654873.82125941233"/>
    <n v="0"/>
    <n v="0"/>
    <n v="0"/>
    <n v="2349406618.8146124"/>
    <n v="1567403465.8"/>
    <n v="0"/>
    <n v="0"/>
    <n v="-6.6471099853515625E-3"/>
    <n v="451743896.82125944"/>
    <n v="0"/>
    <n v="0"/>
    <n v="2019147362.6146123"/>
    <n v="0"/>
    <n v="2019147362.6146123"/>
    <n v="1511169147"/>
    <n v="507978215.61461234"/>
    <x v="63"/>
  </r>
  <r>
    <x v="10"/>
    <s v="CESAR"/>
    <s v="20045"/>
    <s v="MUNICIPIO DE BECERRIL (CESAR)"/>
    <n v="1285984313"/>
    <n v="0"/>
    <n v="0"/>
    <n v="311340997"/>
    <n v="0"/>
    <n v="0"/>
    <n v="1597325310"/>
    <n v="-3.3140182495117188E-5"/>
    <n v="449117.31286748592"/>
    <n v="0"/>
    <n v="0"/>
    <n v="0"/>
    <n v="1597774427.3128343"/>
    <n v="1065028841.27"/>
    <n v="0"/>
    <n v="0"/>
    <n v="-3.3140182495117188E-5"/>
    <n v="311790114.31286746"/>
    <n v="0"/>
    <n v="0"/>
    <n v="1376818955.5828342"/>
    <n v="0"/>
    <n v="1376818955.5828342"/>
    <n v="0"/>
    <n v="1376818955.5828342"/>
    <x v="63"/>
  </r>
  <r>
    <x v="10"/>
    <s v="CESAR"/>
    <s v="20060"/>
    <s v="MUNICIPIO DE BOSCONIA (CESAR)"/>
    <n v="3913080989"/>
    <n v="0"/>
    <n v="0"/>
    <n v="899483859"/>
    <n v="0"/>
    <n v="0"/>
    <n v="4812564848"/>
    <n v="-3.9095878601074219E-3"/>
    <n v="1321955.9682539755"/>
    <n v="0"/>
    <n v="0"/>
    <n v="0"/>
    <n v="4813886803.964344"/>
    <n v="3216737843.9099998"/>
    <n v="0"/>
    <n v="0"/>
    <n v="-3.9095878601074219E-3"/>
    <n v="900805814.96825397"/>
    <n v="0"/>
    <n v="0"/>
    <n v="4117543658.8743443"/>
    <n v="0"/>
    <n v="4117543658.8743443"/>
    <n v="3372183621.0799999"/>
    <n v="745360037.79434443"/>
    <x v="63"/>
  </r>
  <r>
    <x v="10"/>
    <s v="CESAR"/>
    <s v="20175"/>
    <s v="MUNICIPIO DE CHIMICHAGUA (CESAR)"/>
    <n v="2957586671"/>
    <n v="0"/>
    <n v="0"/>
    <n v="712582579"/>
    <n v="0"/>
    <n v="0"/>
    <n v="3670169250"/>
    <n v="8.9979171752929688E-4"/>
    <n v="1029548.3849938551"/>
    <n v="0"/>
    <n v="0"/>
    <n v="0"/>
    <n v="3671198798.3858938"/>
    <n v="2447699787.46"/>
    <n v="0"/>
    <n v="0"/>
    <n v="8.9979171752929688E-4"/>
    <n v="713612127.38499391"/>
    <n v="0"/>
    <n v="0"/>
    <n v="3161311914.8458939"/>
    <n v="0"/>
    <n v="3161311914.8458939"/>
    <n v="997997266.25"/>
    <n v="2163314648.5958939"/>
    <x v="63"/>
  </r>
  <r>
    <x v="10"/>
    <s v="CESAR"/>
    <s v="20178"/>
    <s v="MUNICIPIO DE CHIRIGUANÁ (CESAR)"/>
    <n v="1803050473"/>
    <n v="0"/>
    <n v="0"/>
    <n v="446695820"/>
    <n v="0"/>
    <n v="0"/>
    <n v="2249746293"/>
    <n v="2.7177333831787109E-3"/>
    <n v="638964.51842144865"/>
    <n v="0"/>
    <n v="0"/>
    <n v="0"/>
    <n v="2250385257.5211396"/>
    <n v="1498169173.47"/>
    <n v="0"/>
    <n v="0"/>
    <n v="2.7177333831787109E-3"/>
    <n v="447334784.51842147"/>
    <n v="0"/>
    <n v="0"/>
    <n v="1945503957.9911392"/>
    <n v="0"/>
    <n v="1945503957.9911392"/>
    <n v="1569162709"/>
    <n v="376341248.99113917"/>
    <x v="63"/>
  </r>
  <r>
    <x v="10"/>
    <s v="CESAR"/>
    <s v="20228"/>
    <s v="MUNICIPIO DE CURUMANÍ (CESAR)"/>
    <n v="2233688131"/>
    <n v="0"/>
    <n v="0"/>
    <n v="553742179"/>
    <n v="0"/>
    <n v="0"/>
    <n v="2787430310"/>
    <n v="-6.931304931640625E-3"/>
    <n v="791785.75716407935"/>
    <n v="0"/>
    <n v="0"/>
    <n v="0"/>
    <n v="2788222095.7502327"/>
    <n v="1856247461.7799997"/>
    <n v="0"/>
    <n v="0"/>
    <n v="-6.931304931640625E-3"/>
    <n v="554533964.75716412"/>
    <n v="0"/>
    <n v="0"/>
    <n v="2410781426.5302324"/>
    <n v="0"/>
    <n v="2410781426.5302324"/>
    <n v="723681372"/>
    <n v="1687100054.5302324"/>
    <x v="63"/>
  </r>
  <r>
    <x v="10"/>
    <s v="CESAR"/>
    <s v="20238"/>
    <s v="MUNICIPIO DE EL COPEY (CESAR)"/>
    <n v="2635502855"/>
    <n v="0"/>
    <n v="0"/>
    <n v="623901211"/>
    <n v="0"/>
    <n v="0"/>
    <n v="3259404066"/>
    <n v="-7.9174041748046875E-3"/>
    <n v="907085.76219693187"/>
    <n v="0"/>
    <n v="0"/>
    <n v="0"/>
    <n v="3260311151.7542796"/>
    <n v="2175525416.0500002"/>
    <n v="0"/>
    <n v="0"/>
    <n v="-7.9174041748046875E-3"/>
    <n v="624808296.7621969"/>
    <n v="0"/>
    <n v="0"/>
    <n v="2800333712.8042798"/>
    <n v="0"/>
    <n v="2800333712.8042798"/>
    <n v="1604594536.95"/>
    <n v="1195739175.8542798"/>
    <x v="63"/>
  </r>
  <r>
    <x v="10"/>
    <s v="CESAR"/>
    <s v="20250"/>
    <s v="MUNICIPIO DE EL PASO (CESAR)"/>
    <n v="2309340023"/>
    <n v="0"/>
    <n v="0"/>
    <n v="541873659"/>
    <n v="0"/>
    <n v="0"/>
    <n v="2851213682"/>
    <n v="2.3412704467773438E-3"/>
    <n v="790371.42446532915"/>
    <n v="0"/>
    <n v="0"/>
    <n v="0"/>
    <n v="2852004053.4268064"/>
    <n v="1903890758.2499998"/>
    <n v="0"/>
    <n v="0"/>
    <n v="2.3412704467773438E-3"/>
    <n v="542664030.4244653"/>
    <n v="0"/>
    <n v="0"/>
    <n v="2446554788.6768064"/>
    <n v="0"/>
    <n v="2446554788.6768064"/>
    <n v="1269643076.2"/>
    <n v="1176911712.4768064"/>
    <x v="63"/>
  </r>
  <r>
    <x v="10"/>
    <s v="CESAR"/>
    <s v="20295"/>
    <s v="MUNICIPIO DE GAMARRA (CESAR)"/>
    <n v="1719245562"/>
    <n v="0"/>
    <n v="0"/>
    <n v="398804069"/>
    <n v="0"/>
    <n v="0"/>
    <n v="2118049631"/>
    <n v="-4.0538311004638672E-3"/>
    <n v="584331.72295857023"/>
    <n v="0"/>
    <n v="0"/>
    <n v="0"/>
    <n v="2118633962.7189047"/>
    <n v="1415218958.5999999"/>
    <n v="0"/>
    <n v="0"/>
    <n v="-4.0538311004638672E-3"/>
    <n v="399388400.72295856"/>
    <n v="0"/>
    <n v="0"/>
    <n v="1814607359.3189046"/>
    <n v="0"/>
    <n v="1814607359.3189046"/>
    <n v="0"/>
    <n v="1814607359.3189046"/>
    <x v="63"/>
  </r>
  <r>
    <x v="10"/>
    <s v="CESAR"/>
    <s v="20310"/>
    <s v="MUNICIPIO DE GONZÁLEZ (CESAR)"/>
    <n v="597248991"/>
    <n v="0"/>
    <n v="0"/>
    <n v="154048901"/>
    <n v="0"/>
    <n v="0"/>
    <n v="751297892"/>
    <n v="-3.1709671020507813E-4"/>
    <n v="217155.22333205864"/>
    <n v="0"/>
    <n v="0"/>
    <n v="0"/>
    <n v="751515047.22301495"/>
    <n v="499224129.40999997"/>
    <n v="0"/>
    <n v="0"/>
    <n v="-3.1709671020507813E-4"/>
    <n v="154266056.22333205"/>
    <n v="0"/>
    <n v="0"/>
    <n v="653490185.63301492"/>
    <n v="0"/>
    <n v="653490185.63301492"/>
    <n v="436709708.54000002"/>
    <n v="216780477.0930149"/>
    <x v="63"/>
  </r>
  <r>
    <x v="10"/>
    <s v="CESAR"/>
    <s v="20383"/>
    <s v="MUNICIPIO DE LA GLORIA (CESAR)"/>
    <n v="1186924531"/>
    <n v="0"/>
    <n v="0"/>
    <n v="294094778"/>
    <n v="0"/>
    <n v="0"/>
    <n v="1481019309"/>
    <n v="3.3056735992431641E-3"/>
    <n v="420465.45498203329"/>
    <n v="0"/>
    <n v="0"/>
    <n v="0"/>
    <n v="1481439774.4582877"/>
    <n v="986248072.3499999"/>
    <n v="0"/>
    <n v="0"/>
    <n v="3.3056735992431641E-3"/>
    <n v="294515243.45498204"/>
    <n v="0"/>
    <n v="0"/>
    <n v="1280763315.8082876"/>
    <n v="0"/>
    <n v="1280763315.8082876"/>
    <n v="982047766.00999999"/>
    <n v="298715549.79828763"/>
    <x v="63"/>
  </r>
  <r>
    <x v="10"/>
    <s v="CESAR"/>
    <s v="20400"/>
    <s v="MUNICIPIO DE LA JAGUA DE IBIRICO (CESAR)"/>
    <n v="2192522107"/>
    <n v="0"/>
    <n v="0"/>
    <n v="522091313"/>
    <n v="0"/>
    <n v="0"/>
    <n v="2714613420"/>
    <n v="4.3549537658691406E-3"/>
    <n v="757299.51515475521"/>
    <n v="0"/>
    <n v="0"/>
    <n v="0"/>
    <n v="2715370719.5195098"/>
    <n v="1811225702.0699997"/>
    <n v="0"/>
    <n v="0"/>
    <n v="4.3549537658691406E-3"/>
    <n v="522848612.51515478"/>
    <n v="0"/>
    <n v="0"/>
    <n v="2334074314.5895095"/>
    <n v="0"/>
    <n v="2334074314.5895095"/>
    <n v="0"/>
    <n v="2334074314.5895095"/>
    <x v="63"/>
  </r>
  <r>
    <x v="10"/>
    <s v="CESAR"/>
    <s v="20443"/>
    <s v="MUNICIPIO DE MANAURE (CESAR)"/>
    <n v="1573048927"/>
    <n v="0"/>
    <n v="0"/>
    <n v="355339236"/>
    <n v="0"/>
    <n v="0"/>
    <n v="1928388163"/>
    <n v="8.1610679626464844E-3"/>
    <n v="525678.63939248817"/>
    <n v="0"/>
    <n v="0"/>
    <n v="0"/>
    <n v="1928913841.6475534"/>
    <n v="1289839523.4400001"/>
    <n v="0"/>
    <n v="0"/>
    <n v="8.1610679626464844E-3"/>
    <n v="355864914.6393925"/>
    <n v="0"/>
    <n v="0"/>
    <n v="1645704438.0875535"/>
    <n v="0"/>
    <n v="1645704438.0875535"/>
    <n v="1467509797"/>
    <n v="178194641.0875535"/>
    <x v="63"/>
  </r>
  <r>
    <x v="10"/>
    <s v="CESAR"/>
    <s v="20517"/>
    <s v="MUNICIPIO DE PAILITAS (CESAR)"/>
    <n v="1719379381"/>
    <n v="0"/>
    <n v="0"/>
    <n v="405850069"/>
    <n v="0"/>
    <n v="0"/>
    <n v="2125229450"/>
    <n v="8.6855888366699219E-4"/>
    <n v="590885.17417034425"/>
    <n v="0"/>
    <n v="0"/>
    <n v="0"/>
    <n v="2125820335.1750388"/>
    <n v="1418839864.02"/>
    <n v="0"/>
    <n v="0"/>
    <n v="8.6855888366699219E-4"/>
    <n v="406440954.17417032"/>
    <n v="0"/>
    <n v="0"/>
    <n v="1825280818.1950388"/>
    <n v="0"/>
    <n v="1825280818.1950388"/>
    <n v="0"/>
    <n v="1825280818.1950388"/>
    <x v="63"/>
  </r>
  <r>
    <x v="10"/>
    <s v="CESAR"/>
    <s v="20550"/>
    <s v="MUNICIPIO DE PELAYA (CESAR)"/>
    <n v="1797022982"/>
    <n v="0"/>
    <n v="0"/>
    <n v="423763077"/>
    <n v="0"/>
    <n v="0"/>
    <n v="2220786059"/>
    <n v="2.1393299102783203E-3"/>
    <n v="617286.98187759833"/>
    <n v="0"/>
    <n v="0"/>
    <n v="0"/>
    <n v="2221403345.9840169"/>
    <n v="1482745833.5"/>
    <n v="0"/>
    <n v="0"/>
    <n v="2.1393299102783203E-3"/>
    <n v="424380363.98187762"/>
    <n v="0"/>
    <n v="0"/>
    <n v="1907126197.4840169"/>
    <n v="0"/>
    <n v="1907126197.4840169"/>
    <n v="1501743582.2"/>
    <n v="405382615.28401685"/>
    <x v="63"/>
  </r>
  <r>
    <x v="10"/>
    <s v="CESAR"/>
    <s v="20570"/>
    <s v="MUNICIPIO DE PUEBLO BELLO (CESAR)"/>
    <n v="2431636755"/>
    <n v="0"/>
    <n v="0"/>
    <n v="547103735"/>
    <n v="0"/>
    <n v="0"/>
    <n v="2978740490"/>
    <n v="-1.3751983642578125E-3"/>
    <n v="810372.66186606523"/>
    <n v="0"/>
    <n v="0"/>
    <n v="0"/>
    <n v="2979550862.660491"/>
    <n v="1992810080.3100002"/>
    <n v="0"/>
    <n v="0"/>
    <n v="-1.3751983642578125E-3"/>
    <n v="547914107.66186607"/>
    <n v="0"/>
    <n v="0"/>
    <n v="2540724187.9704909"/>
    <n v="0"/>
    <n v="2540724187.9704909"/>
    <n v="1984627130.8199999"/>
    <n v="556097057.150491"/>
    <x v="63"/>
  </r>
  <r>
    <x v="10"/>
    <s v="CESAR"/>
    <s v="20614"/>
    <s v="MUNICIPIO DE RÍO DE ORO (CESAR)"/>
    <n v="1351165411"/>
    <n v="0"/>
    <n v="0"/>
    <n v="325885028"/>
    <n v="0"/>
    <n v="0"/>
    <n v="1677050439"/>
    <n v="128128506.40738988"/>
    <n v="470607.32956963067"/>
    <n v="0"/>
    <n v="0"/>
    <n v="0"/>
    <n v="1805649552.7369595"/>
    <n v="1118330886.4100001"/>
    <n v="0"/>
    <n v="0"/>
    <n v="128128506.40738988"/>
    <n v="326355635.32956964"/>
    <n v="0"/>
    <n v="0"/>
    <n v="1572815028.1469595"/>
    <n v="0"/>
    <n v="1572815028.1469595"/>
    <n v="1140924069"/>
    <n v="431890959.14695954"/>
    <x v="63"/>
  </r>
  <r>
    <x v="10"/>
    <s v="CESAR"/>
    <s v="20621"/>
    <s v="MUNICIPIO DE LA PAZ (CESAR)"/>
    <n v="2253393620"/>
    <n v="0"/>
    <n v="0"/>
    <n v="535861252"/>
    <n v="0"/>
    <n v="0"/>
    <n v="2789254872"/>
    <n v="3.4379959106445313E-3"/>
    <n v="777729.62126178679"/>
    <n v="0"/>
    <n v="0"/>
    <n v="0"/>
    <n v="2790032601.6246996"/>
    <n v="1861283612.2900002"/>
    <n v="0"/>
    <n v="0"/>
    <n v="3.4379959106445313E-3"/>
    <n v="536638981.62126178"/>
    <n v="0"/>
    <n v="0"/>
    <n v="2397922593.9147"/>
    <n v="0"/>
    <n v="2397922593.9147"/>
    <n v="1969475851.4000001"/>
    <n v="428446742.51469994"/>
    <x v="63"/>
  </r>
  <r>
    <x v="10"/>
    <s v="CESAR"/>
    <s v="20750"/>
    <s v="MUNICIPIO DE SAN DIEGO (CESAR)"/>
    <n v="1282370516"/>
    <n v="0"/>
    <n v="0"/>
    <n v="309986012"/>
    <n v="0"/>
    <n v="0"/>
    <n v="1592356528"/>
    <n v="5.4686069488525391E-3"/>
    <n v="447305.45535897615"/>
    <n v="0"/>
    <n v="0"/>
    <n v="0"/>
    <n v="1592803833.4608276"/>
    <n v="1061766819.86"/>
    <n v="0"/>
    <n v="0"/>
    <n v="5.4686069488525391E-3"/>
    <n v="310433317.45535898"/>
    <n v="0"/>
    <n v="0"/>
    <n v="1372200137.3208275"/>
    <n v="0"/>
    <n v="1372200137.3208275"/>
    <n v="1207861117"/>
    <n v="164339020.32082748"/>
    <x v="63"/>
  </r>
  <r>
    <x v="10"/>
    <s v="CESAR"/>
    <s v="20770"/>
    <s v="MUNICIPIO DE SAN MARTÍN (CESAR)"/>
    <n v="1855201903"/>
    <n v="0"/>
    <n v="0"/>
    <n v="438129023"/>
    <n v="0"/>
    <n v="0"/>
    <n v="2293330926"/>
    <n v="-3.986358642578125E-3"/>
    <n v="637735.0213557164"/>
    <n v="0"/>
    <n v="0"/>
    <n v="0"/>
    <n v="2293968661.0173693"/>
    <n v="1530946412.6299999"/>
    <n v="0"/>
    <n v="0"/>
    <n v="-3.986358642578125E-3"/>
    <n v="438766758.02135569"/>
    <n v="0"/>
    <n v="0"/>
    <n v="1969713170.6473691"/>
    <n v="0"/>
    <n v="1969713170.6473691"/>
    <n v="1119387915.8599999"/>
    <n v="850325254.78736925"/>
    <x v="63"/>
  </r>
  <r>
    <x v="10"/>
    <s v="CESAR"/>
    <s v="20787"/>
    <s v="MUNICIPIO DE TAMALAMEQUE (CESAR)"/>
    <n v="1337184725"/>
    <n v="0"/>
    <n v="0"/>
    <n v="322444769"/>
    <n v="0"/>
    <n v="0"/>
    <n v="1659629494"/>
    <n v="3.8175582885742188E-3"/>
    <n v="465746.44266595005"/>
    <n v="0"/>
    <n v="0"/>
    <n v="0"/>
    <n v="1660095240.4464836"/>
    <n v="1106721892.54"/>
    <n v="0"/>
    <n v="0"/>
    <n v="3.8175582885742188E-3"/>
    <n v="322910515.44266593"/>
    <n v="0"/>
    <n v="0"/>
    <n v="1429632407.9864836"/>
    <n v="0"/>
    <n v="1429632407.9864836"/>
    <n v="1303595697.4300001"/>
    <n v="126036710.55648351"/>
    <x v="63"/>
  </r>
  <r>
    <x v="10"/>
    <s v="CÓRDOBA"/>
    <s v="23001"/>
    <s v="MUNICIPIO DE MONTERÍA (CÓRDOBA)"/>
    <n v="45845928995"/>
    <n v="0"/>
    <n v="0"/>
    <n v="10607912297"/>
    <n v="0"/>
    <n v="0"/>
    <n v="56453841292"/>
    <n v="-5.828857421875E-3"/>
    <n v="15558087.50012905"/>
    <n v="0"/>
    <n v="0"/>
    <n v="0"/>
    <n v="56469399379.494301"/>
    <n v="37726248656.989998"/>
    <n v="0"/>
    <n v="0"/>
    <n v="-5.828857421875E-3"/>
    <n v="10623470384.50013"/>
    <n v="0"/>
    <n v="0"/>
    <n v="48349719041.484299"/>
    <n v="0"/>
    <n v="48349719041.484299"/>
    <n v="17173500150.389999"/>
    <n v="31176218891.094299"/>
    <x v="43"/>
  </r>
  <r>
    <x v="10"/>
    <s v="CÓRDOBA"/>
    <s v="23068"/>
    <s v="MUNICIPIO DE AYAPEL (CÓRDOBA)"/>
    <n v="5437240230"/>
    <n v="0"/>
    <n v="0"/>
    <n v="1242216635"/>
    <n v="0"/>
    <n v="0"/>
    <n v="6679456865"/>
    <n v="-7.6122283935546875E-3"/>
    <n v="1830194.0889598858"/>
    <n v="0"/>
    <n v="0"/>
    <n v="0"/>
    <n v="6681287059.0813475"/>
    <n v="4465999809.5999994"/>
    <n v="0"/>
    <n v="0"/>
    <n v="-7.6122283935546875E-3"/>
    <n v="1244046829.0889599"/>
    <n v="0"/>
    <n v="0"/>
    <n v="5710046638.6813469"/>
    <n v="0"/>
    <n v="5710046638.6813469"/>
    <n v="4205244189"/>
    <n v="1504802449.6813469"/>
    <x v="43"/>
  </r>
  <r>
    <x v="10"/>
    <s v="CÓRDOBA"/>
    <s v="23079"/>
    <s v="MUNICIPIO DE BUENAVISTA (CÓRDOBA)"/>
    <n v="2232670111"/>
    <n v="0"/>
    <n v="0"/>
    <n v="518559428"/>
    <n v="0"/>
    <n v="0"/>
    <n v="2751229539"/>
    <n v="2.3961067199707031E-3"/>
    <n v="759560.052554077"/>
    <n v="0"/>
    <n v="0"/>
    <n v="0"/>
    <n v="2751989099.0549502"/>
    <n v="1838255545.1300001"/>
    <n v="0"/>
    <n v="0"/>
    <n v="2.3961067199707031E-3"/>
    <n v="519318988.05255407"/>
    <n v="0"/>
    <n v="0"/>
    <n v="2357574533.1849504"/>
    <n v="0"/>
    <n v="2357574533.1849504"/>
    <n v="1714307177.03"/>
    <n v="643267356.15495038"/>
    <x v="43"/>
  </r>
  <r>
    <x v="10"/>
    <s v="CÓRDOBA"/>
    <s v="23090"/>
    <s v="MUNICIPIO DE CANALETE (CÓRDOBA)"/>
    <n v="2323138493"/>
    <n v="0"/>
    <n v="0"/>
    <n v="526720022"/>
    <n v="0"/>
    <n v="0"/>
    <n v="2849858515"/>
    <n v="1.28173828125E-3"/>
    <n v="778198.30543899082"/>
    <n v="0"/>
    <n v="0"/>
    <n v="0"/>
    <n v="2850636713.3067207"/>
    <n v="1906238375.9300001"/>
    <n v="0"/>
    <n v="0"/>
    <n v="1.28173828125E-3"/>
    <n v="527498220.305439"/>
    <n v="0"/>
    <n v="0"/>
    <n v="2433736596.236721"/>
    <n v="0"/>
    <n v="2433736596.236721"/>
    <n v="1896255704.1300001"/>
    <n v="537480892.10672092"/>
    <x v="43"/>
  </r>
  <r>
    <x v="10"/>
    <s v="CÓRDOBA"/>
    <s v="23162"/>
    <s v="MUNICIPIO DE CERETÉ (CÓRDOBA)"/>
    <n v="9254821806"/>
    <n v="0"/>
    <n v="0"/>
    <n v="2173882504"/>
    <n v="0"/>
    <n v="0"/>
    <n v="11428704310"/>
    <n v="-1.293182373046875E-3"/>
    <n v="3170572.0849751025"/>
    <n v="0"/>
    <n v="0"/>
    <n v="0"/>
    <n v="11431874882.083681"/>
    <n v="7631988108.9400005"/>
    <n v="0"/>
    <n v="0"/>
    <n v="-1.293182373046875E-3"/>
    <n v="2177053076.0849752"/>
    <n v="0"/>
    <n v="0"/>
    <n v="9809041185.0236816"/>
    <n v="0"/>
    <n v="9809041185.0236816"/>
    <n v="8811499602.2000008"/>
    <n v="997541582.82368088"/>
    <x v="43"/>
  </r>
  <r>
    <x v="10"/>
    <s v="CÓRDOBA"/>
    <s v="23168"/>
    <s v="MUNICIPIO DE CHIMÁ (CÓRDOBA)"/>
    <n v="1527890402"/>
    <n v="0"/>
    <n v="0"/>
    <n v="357619686"/>
    <n v="0"/>
    <n v="0"/>
    <n v="1885510088"/>
    <n v="73604892.756203175"/>
    <n v="522253.39458969049"/>
    <n v="0"/>
    <n v="0"/>
    <n v="0"/>
    <n v="1959637234.1507928"/>
    <n v="1259460176.1300001"/>
    <n v="0"/>
    <n v="0"/>
    <n v="73604892.756203175"/>
    <n v="358141939.39458966"/>
    <n v="0"/>
    <n v="0"/>
    <n v="1691207008.280793"/>
    <n v="0"/>
    <n v="1691207008.280793"/>
    <n v="790476975"/>
    <n v="900730033.28079295"/>
    <x v="43"/>
  </r>
  <r>
    <x v="10"/>
    <s v="CÓRDOBA"/>
    <s v="23182"/>
    <s v="MUNICIPIO DE CHINÚ (CÓRDOBA)"/>
    <n v="4940921309"/>
    <n v="0"/>
    <n v="0"/>
    <n v="1153312652"/>
    <n v="0"/>
    <n v="0"/>
    <n v="6094233961"/>
    <n v="-1.24359130859375E-3"/>
    <n v="1685909.224599778"/>
    <n v="0"/>
    <n v="0"/>
    <n v="0"/>
    <n v="6095919870.2233562"/>
    <n v="4070935136.5000005"/>
    <n v="0"/>
    <n v="0"/>
    <n v="-1.24359130859375E-3"/>
    <n v="1154998561.2245998"/>
    <n v="0"/>
    <n v="0"/>
    <n v="5225933697.7233562"/>
    <n v="0"/>
    <n v="5225933697.7233562"/>
    <n v="3693942763"/>
    <n v="1531990934.7233562"/>
    <x v="43"/>
  </r>
  <r>
    <x v="10"/>
    <s v="CÓRDOBA"/>
    <s v="23189"/>
    <s v="MUNICIPIO DE CIÉNAGA DE ORO (CÓRDOBA)"/>
    <n v="6819396148"/>
    <n v="0"/>
    <n v="0"/>
    <n v="1558938871"/>
    <n v="0"/>
    <n v="0"/>
    <n v="8378335019"/>
    <n v="3.2491683959960938E-3"/>
    <n v="2296367.828949064"/>
    <n v="0"/>
    <n v="0"/>
    <n v="0"/>
    <n v="8380631386.8321981"/>
    <n v="5601865049.4200001"/>
    <n v="0"/>
    <n v="0"/>
    <n v="3.2491683959960938E-3"/>
    <n v="1561235238.828949"/>
    <n v="0"/>
    <n v="0"/>
    <n v="7163100288.2521982"/>
    <n v="0"/>
    <n v="7163100288.2521982"/>
    <n v="5156292974.6599998"/>
    <n v="2006807313.5921984"/>
    <x v="43"/>
  </r>
  <r>
    <x v="10"/>
    <s v="CÓRDOBA"/>
    <s v="23300"/>
    <s v="MUNICIPIO DE COTORRA (CÓRDOBA)"/>
    <n v="1520697818"/>
    <n v="0"/>
    <n v="0"/>
    <n v="362574216"/>
    <n v="0"/>
    <n v="0"/>
    <n v="1883272034"/>
    <n v="3.3807754516601563E-4"/>
    <n v="526241.57983418519"/>
    <n v="0"/>
    <n v="0"/>
    <n v="0"/>
    <n v="1883798275.5801723"/>
    <n v="1256842835.53"/>
    <n v="0"/>
    <n v="0"/>
    <n v="3.3807754516601563E-4"/>
    <n v="363100457.57983416"/>
    <n v="0"/>
    <n v="0"/>
    <n v="1619943293.1101723"/>
    <n v="0"/>
    <n v="1619943293.1101723"/>
    <n v="1601451949.0999999"/>
    <n v="18491344.010172367"/>
    <x v="43"/>
  </r>
  <r>
    <x v="10"/>
    <s v="CÓRDOBA"/>
    <s v="23350"/>
    <s v="MUNICIPIO DE LA APARTADA (CÓRDOBA)"/>
    <n v="1608198789"/>
    <n v="0"/>
    <n v="0"/>
    <n v="368447591"/>
    <n v="0"/>
    <n v="0"/>
    <n v="1976646380"/>
    <n v="1.3422966003417969E-4"/>
    <n v="542429.49972049915"/>
    <n v="0"/>
    <n v="0"/>
    <n v="0"/>
    <n v="1977188809.4998548"/>
    <n v="1321572030.4200001"/>
    <n v="0"/>
    <n v="0"/>
    <n v="1.3422966003417969E-4"/>
    <n v="368990020.49972051"/>
    <n v="0"/>
    <n v="0"/>
    <n v="1690562050.9198549"/>
    <n v="0"/>
    <n v="1690562050.9198549"/>
    <n v="679719163"/>
    <n v="1010842887.9198549"/>
    <x v="43"/>
  </r>
  <r>
    <x v="10"/>
    <s v="CÓRDOBA"/>
    <s v="23417"/>
    <s v="MUNICIPIO DE LORICA (CÓRDOBA)"/>
    <n v="11881083811"/>
    <n v="0"/>
    <n v="0"/>
    <n v="2800171973"/>
    <n v="0"/>
    <n v="0"/>
    <n v="14681255784"/>
    <n v="2.3593902587890625E-3"/>
    <n v="4079259.4238865222"/>
    <n v="0"/>
    <n v="0"/>
    <n v="0"/>
    <n v="14685335043.426247"/>
    <n v="9802577258"/>
    <n v="0"/>
    <n v="0"/>
    <n v="2.3593902587890625E-3"/>
    <n v="2804251232.4238863"/>
    <n v="0"/>
    <n v="0"/>
    <n v="12606828490.426247"/>
    <n v="0"/>
    <n v="12606828490.426247"/>
    <n v="7442129351.8999996"/>
    <n v="5164699138.526247"/>
    <x v="43"/>
  </r>
  <r>
    <x v="10"/>
    <s v="CÓRDOBA"/>
    <s v="23419"/>
    <s v="MUNICIPIO DE LOS CÓRDOBAS (CÓRDOBA)"/>
    <n v="2648850461"/>
    <n v="0"/>
    <n v="0"/>
    <n v="589209379"/>
    <n v="0"/>
    <n v="0"/>
    <n v="3238059840"/>
    <n v="-7.5044631958007813E-3"/>
    <n v="876339.81565170095"/>
    <n v="0"/>
    <n v="0"/>
    <n v="0"/>
    <n v="3238936179.8081474"/>
    <n v="2167303393.0100002"/>
    <n v="0"/>
    <n v="0"/>
    <n v="-7.5044631958007813E-3"/>
    <n v="590085718.81565166"/>
    <n v="0"/>
    <n v="0"/>
    <n v="2757389111.8181477"/>
    <n v="0"/>
    <n v="2757389111.8181477"/>
    <n v="1542421020"/>
    <n v="1214968091.8181477"/>
    <x v="43"/>
  </r>
  <r>
    <x v="10"/>
    <s v="CÓRDOBA"/>
    <s v="23464"/>
    <s v="MUNICIPIO DE MOMIL (CÓRDOBA)"/>
    <n v="1497614187"/>
    <n v="0"/>
    <n v="0"/>
    <n v="352203166"/>
    <n v="0"/>
    <n v="0"/>
    <n v="1849817353"/>
    <n v="-1.7030239105224609E-3"/>
    <n v="513438.53787293052"/>
    <n v="0"/>
    <n v="0"/>
    <n v="0"/>
    <n v="1850330791.53617"/>
    <n v="1235259789.1500001"/>
    <n v="0"/>
    <n v="0"/>
    <n v="-1.7030239105224609E-3"/>
    <n v="352716604.53787291"/>
    <n v="0"/>
    <n v="0"/>
    <n v="1587976393.6861701"/>
    <n v="0"/>
    <n v="1587976393.6861701"/>
    <n v="999999999"/>
    <n v="587976394.6861701"/>
    <x v="43"/>
  </r>
  <r>
    <x v="10"/>
    <s v="CÓRDOBA"/>
    <s v="23466"/>
    <s v="MUNICIPIO DE MONTELÍBANO (CÓRDOBA)"/>
    <n v="8758414178"/>
    <n v="0"/>
    <n v="0"/>
    <n v="1986995729"/>
    <n v="0"/>
    <n v="0"/>
    <n v="10745409907"/>
    <n v="4.1437149047851563E-3"/>
    <n v="2935306.2771524182"/>
    <n v="0"/>
    <n v="0"/>
    <n v="0"/>
    <n v="10748345213.281296"/>
    <n v="7187148071.0799999"/>
    <n v="0"/>
    <n v="0"/>
    <n v="4.1437149047851563E-3"/>
    <n v="1989931035.2771523"/>
    <n v="0"/>
    <n v="0"/>
    <n v="9177079106.3612957"/>
    <n v="0"/>
    <n v="9177079106.3612957"/>
    <n v="5067268625.1000004"/>
    <n v="4109810481.2612953"/>
    <x v="43"/>
  </r>
  <r>
    <x v="10"/>
    <s v="CÓRDOBA"/>
    <s v="23500"/>
    <s v="MUNICIPIO DE MOÑITOS (CÓRDOBA)"/>
    <n v="2866616949"/>
    <n v="0"/>
    <n v="0"/>
    <n v="661117021"/>
    <n v="0"/>
    <n v="0"/>
    <n v="3527733970"/>
    <n v="7.4644088745117188E-3"/>
    <n v="970688.83316778496"/>
    <n v="0"/>
    <n v="0"/>
    <n v="0"/>
    <n v="3528704658.840632"/>
    <n v="2357750420.4499998"/>
    <n v="0"/>
    <n v="0"/>
    <n v="7.4644088745117188E-3"/>
    <n v="662087709.83316779"/>
    <n v="0"/>
    <n v="0"/>
    <n v="3019838130.2906322"/>
    <n v="0"/>
    <n v="3019838130.2906322"/>
    <n v="2353214804.3800001"/>
    <n v="666623325.91063213"/>
    <x v="43"/>
  </r>
  <r>
    <x v="10"/>
    <s v="CÓRDOBA"/>
    <s v="23555"/>
    <s v="MUNICIPIO DE PLANETA RICA (CÓRDOBA)"/>
    <n v="6795684749"/>
    <n v="0"/>
    <n v="0"/>
    <n v="1596027720"/>
    <n v="0"/>
    <n v="0"/>
    <n v="8391712469"/>
    <n v="-4.8856735229492188E-3"/>
    <n v="2328013.5570778199"/>
    <n v="0"/>
    <n v="0"/>
    <n v="0"/>
    <n v="8394040482.5521917"/>
    <n v="5604074538.9499989"/>
    <n v="0"/>
    <n v="0"/>
    <n v="-4.8856735229492188E-3"/>
    <n v="1598355733.5570779"/>
    <n v="0"/>
    <n v="0"/>
    <n v="7202430272.5021915"/>
    <n v="0"/>
    <n v="7202430272.5021915"/>
    <n v="3111265345.54"/>
    <n v="4091164926.9621916"/>
    <x v="43"/>
  </r>
  <r>
    <x v="10"/>
    <s v="CÓRDOBA"/>
    <s v="23570"/>
    <s v="MUNICIPIO DE PUEBLO NUEVO (CÓRDOBA)"/>
    <n v="4113567896"/>
    <n v="0"/>
    <n v="0"/>
    <n v="937796753"/>
    <n v="0"/>
    <n v="0"/>
    <n v="5051364649"/>
    <n v="-5.9180259704589844E-3"/>
    <n v="1382785.4200515086"/>
    <n v="0"/>
    <n v="0"/>
    <n v="0"/>
    <n v="5052747434.4141331"/>
    <n v="3377772861.8800001"/>
    <n v="0"/>
    <n v="0"/>
    <n v="-5.9180259704589844E-3"/>
    <n v="939179538.42005146"/>
    <n v="0"/>
    <n v="0"/>
    <n v="4316952400.2941332"/>
    <n v="0"/>
    <n v="4316952400.2941332"/>
    <n v="3551107963"/>
    <n v="765844437.29413319"/>
    <x v="43"/>
  </r>
  <r>
    <x v="10"/>
    <s v="CÓRDOBA"/>
    <s v="23574"/>
    <s v="MUNICIPIO DE PUERTO ESCONDIDO (CÓRDOBA)"/>
    <n v="3247552755"/>
    <n v="0"/>
    <n v="0"/>
    <n v="722821180"/>
    <n v="0"/>
    <n v="0"/>
    <n v="3970373935"/>
    <n v="-7.2865486145019531E-3"/>
    <n v="1075160.7836654461"/>
    <n v="0"/>
    <n v="0"/>
    <n v="0"/>
    <n v="3971449095.7763791"/>
    <n v="2657505417.5099993"/>
    <n v="0"/>
    <n v="0"/>
    <n v="-7.2865486145019531E-3"/>
    <n v="723896340.78366542"/>
    <n v="0"/>
    <n v="0"/>
    <n v="3381401758.2863779"/>
    <n v="0"/>
    <n v="3381401758.2863779"/>
    <n v="2312946256.5900002"/>
    <n v="1068455501.6963778"/>
    <x v="43"/>
  </r>
  <r>
    <x v="10"/>
    <s v="CÓRDOBA"/>
    <s v="23580"/>
    <s v="MUNICIPIO DE PUERTO LIBERTADOR (CÓRDOBA)"/>
    <n v="5359848728"/>
    <n v="0"/>
    <n v="0"/>
    <n v="1186599691"/>
    <n v="0"/>
    <n v="0"/>
    <n v="6546448419"/>
    <n v="4.3897628784179688E-3"/>
    <n v="1768482.454571255"/>
    <n v="0"/>
    <n v="0"/>
    <n v="0"/>
    <n v="6548216901.4589615"/>
    <n v="4382848205.3600006"/>
    <n v="0"/>
    <n v="0"/>
    <n v="4.3897628784179688E-3"/>
    <n v="1188368173.4545712"/>
    <n v="0"/>
    <n v="0"/>
    <n v="5571216378.8189621"/>
    <n v="0"/>
    <n v="5571216378.8189621"/>
    <n v="5226115178.0500002"/>
    <n v="345101200.76896191"/>
    <x v="43"/>
  </r>
  <r>
    <x v="10"/>
    <s v="CÓRDOBA"/>
    <s v="23586"/>
    <s v="MUNICIPIO DE PURÍSIMA (CÓRDOBA)"/>
    <n v="1485794993"/>
    <n v="0"/>
    <n v="0"/>
    <n v="353863220"/>
    <n v="0"/>
    <n v="0"/>
    <n v="1839658213"/>
    <n v="-4.9843788146972656E-3"/>
    <n v="513547.92689107184"/>
    <n v="0"/>
    <n v="0"/>
    <n v="0"/>
    <n v="1840171760.9219067"/>
    <n v="1227672730.5999999"/>
    <n v="0"/>
    <n v="0"/>
    <n v="-4.9843788146972656E-3"/>
    <n v="354376767.92689109"/>
    <n v="0"/>
    <n v="0"/>
    <n v="1582049498.5219066"/>
    <n v="0"/>
    <n v="1582049498.5219066"/>
    <n v="1026867289.79"/>
    <n v="555182208.73190665"/>
    <x v="43"/>
  </r>
  <r>
    <x v="10"/>
    <s v="CÓRDOBA"/>
    <s v="23660"/>
    <s v="MUNICIPIO DE SAHAGÚN (CÓRDOBA)"/>
    <n v="8848294033"/>
    <n v="0"/>
    <n v="0"/>
    <n v="2109266037"/>
    <n v="0"/>
    <n v="0"/>
    <n v="10957560070"/>
    <n v="-6.015777587890625E-3"/>
    <n v="3060163.4541227827"/>
    <n v="0"/>
    <n v="0"/>
    <n v="0"/>
    <n v="10960620233.448107"/>
    <n v="7312506894.6299992"/>
    <n v="0"/>
    <n v="0"/>
    <n v="-6.015777587890625E-3"/>
    <n v="2112326200.4541228"/>
    <n v="0"/>
    <n v="0"/>
    <n v="9424833095.0781059"/>
    <n v="0"/>
    <n v="9424833095.0781059"/>
    <n v="6970433877.4799995"/>
    <n v="2454399217.5981064"/>
    <x v="43"/>
  </r>
  <r>
    <x v="10"/>
    <s v="CÓRDOBA"/>
    <s v="23670"/>
    <s v="MUNICIPIO DE SAN ANDRÉS SOTAVENTO (CÓRDOBA)"/>
    <n v="4678734225"/>
    <n v="0"/>
    <n v="0"/>
    <n v="1051951894"/>
    <n v="0"/>
    <n v="0"/>
    <n v="5730686119"/>
    <n v="4.6405792236328125E-3"/>
    <n v="1558995.7700239825"/>
    <n v="0"/>
    <n v="0"/>
    <n v="0"/>
    <n v="5732245114.7746649"/>
    <n v="3834398792.3699999"/>
    <n v="0"/>
    <n v="0"/>
    <n v="4.6405792236328125E-3"/>
    <n v="1053510889.7700239"/>
    <n v="0"/>
    <n v="0"/>
    <n v="4887909682.1446648"/>
    <n v="2926212.37"/>
    <n v="4890835894.5146646"/>
    <n v="3487907848.77"/>
    <n v="1402928045.7446647"/>
    <x v="43"/>
  </r>
  <r>
    <x v="10"/>
    <s v="CÓRDOBA"/>
    <s v="23672"/>
    <s v="MUNICIPIO DE SAN ANTERO (CÓRDOBA)"/>
    <n v="3317900875"/>
    <n v="0"/>
    <n v="0"/>
    <n v="760083488"/>
    <n v="0"/>
    <n v="0"/>
    <n v="4077984363"/>
    <n v="-1.7642974853515625E-3"/>
    <n v="1118809.371261854"/>
    <n v="0"/>
    <n v="0"/>
    <n v="0"/>
    <n v="4079103172.3694978"/>
    <n v="2726521139.9800005"/>
    <n v="0"/>
    <n v="0"/>
    <n v="-1.7642974853515625E-3"/>
    <n v="761202297.37126184"/>
    <n v="0"/>
    <n v="0"/>
    <n v="3487723437.3494978"/>
    <n v="0"/>
    <n v="3487723437.3494978"/>
    <n v="2648008235.73"/>
    <n v="839715201.61949778"/>
    <x v="43"/>
  </r>
  <r>
    <x v="10"/>
    <s v="CÓRDOBA"/>
    <s v="23675"/>
    <s v="MUNICIPIO DE SAN BERNARDO DEL VIENTO (CÓRDOBA)"/>
    <n v="3555102178"/>
    <n v="0"/>
    <n v="0"/>
    <n v="830044749"/>
    <n v="0"/>
    <n v="0"/>
    <n v="4385146927"/>
    <n v="5.340576171875E-4"/>
    <n v="1213468.7176009975"/>
    <n v="0"/>
    <n v="0"/>
    <n v="0"/>
    <n v="4386360395.7181349"/>
    <n v="2929225579.6900001"/>
    <n v="0"/>
    <n v="0"/>
    <n v="5.340576171875E-4"/>
    <n v="831258217.71760094"/>
    <n v="0"/>
    <n v="0"/>
    <n v="3760483797.4081349"/>
    <n v="0"/>
    <n v="3760483797.4081349"/>
    <n v="3242753522.77"/>
    <n v="517730274.63813496"/>
    <x v="43"/>
  </r>
  <r>
    <x v="10"/>
    <s v="CÓRDOBA"/>
    <s v="23678"/>
    <s v="MUNICIPIO DE SAN CARLOS (CÓRDOBA)"/>
    <n v="2814041423"/>
    <n v="0"/>
    <n v="0"/>
    <n v="651099919"/>
    <n v="0"/>
    <n v="0"/>
    <n v="3465141342"/>
    <n v="4.638671875E-3"/>
    <n v="954843.24694465101"/>
    <n v="0"/>
    <n v="0"/>
    <n v="0"/>
    <n v="3466096185.2515831"/>
    <n v="2315452543.77"/>
    <n v="0"/>
    <n v="0"/>
    <n v="4.638671875E-3"/>
    <n v="652054762.24694467"/>
    <n v="0"/>
    <n v="0"/>
    <n v="2967507306.0215836"/>
    <n v="0"/>
    <n v="2967507306.0215836"/>
    <n v="2544713167.5799999"/>
    <n v="422794138.44158363"/>
    <x v="43"/>
  </r>
  <r>
    <x v="10"/>
    <s v="CÓRDOBA"/>
    <s v="23682"/>
    <s v="MUNICIPIO DE SAN JOSÉ DE URÉ (CÓRDOBA)"/>
    <n v="1157635350"/>
    <n v="0"/>
    <n v="0"/>
    <n v="265475916"/>
    <n v="0"/>
    <n v="0"/>
    <n v="1423111266"/>
    <n v="2.4981498718261719E-3"/>
    <n v="390452.44262629206"/>
    <n v="0"/>
    <n v="0"/>
    <n v="0"/>
    <n v="1423501718.4451244"/>
    <n v="951246132.1400001"/>
    <n v="0"/>
    <n v="0"/>
    <n v="2.4981498718261719E-3"/>
    <n v="265866368.4426263"/>
    <n v="0"/>
    <n v="0"/>
    <n v="1217112500.5851245"/>
    <n v="0"/>
    <n v="1217112500.5851245"/>
    <n v="960356407.00999999"/>
    <n v="256756093.5751245"/>
    <x v="43"/>
  </r>
  <r>
    <x v="10"/>
    <s v="CÓRDOBA"/>
    <s v="23686"/>
    <s v="MUNICIPIO DE SAN PELAYO (CÓRDOBA)"/>
    <n v="4459635968"/>
    <n v="0"/>
    <n v="0"/>
    <n v="1040536450"/>
    <n v="0"/>
    <n v="0"/>
    <n v="5500172418"/>
    <n v="2.3298263549804688E-3"/>
    <n v="1521208.234994119"/>
    <n v="0"/>
    <n v="0"/>
    <n v="0"/>
    <n v="5501693626.2373238"/>
    <n v="3673832584.0700002"/>
    <n v="0"/>
    <n v="0"/>
    <n v="2.3298263549804688E-3"/>
    <n v="1042057658.2349942"/>
    <n v="0"/>
    <n v="0"/>
    <n v="4715890242.3073244"/>
    <n v="0"/>
    <n v="4715890242.3073244"/>
    <n v="2003062437.3499999"/>
    <n v="2712827804.9573245"/>
    <x v="43"/>
  </r>
  <r>
    <x v="10"/>
    <s v="CÓRDOBA"/>
    <s v="23807"/>
    <s v="MUNICIPIO DE TIERRALTA (CÓRDOBA)"/>
    <n v="10853818672"/>
    <n v="0"/>
    <n v="0"/>
    <n v="2449926799"/>
    <n v="0"/>
    <n v="0"/>
    <n v="13303745471"/>
    <n v="-7.5359344482421875E-3"/>
    <n v="3625635.7261911235"/>
    <n v="0"/>
    <n v="0"/>
    <n v="0"/>
    <n v="13307371106.718655"/>
    <n v="8899994403.5799999"/>
    <n v="0"/>
    <n v="0"/>
    <n v="-7.5359344482421875E-3"/>
    <n v="2453552434.726191"/>
    <n v="0"/>
    <n v="0"/>
    <n v="11353546838.298655"/>
    <n v="0"/>
    <n v="11353546838.298655"/>
    <n v="7613682522.6899996"/>
    <n v="3739864315.608655"/>
    <x v="43"/>
  </r>
  <r>
    <x v="10"/>
    <s v="CÓRDOBA"/>
    <s v="23815"/>
    <s v="MUNICIPIO DE TUCHÍN (CÓRDOBA)"/>
    <n v="4087731968"/>
    <n v="0"/>
    <n v="0"/>
    <n v="923535657"/>
    <n v="0"/>
    <n v="0"/>
    <n v="5011267625"/>
    <n v="-1.1363029479980469E-3"/>
    <n v="1365994.8071942921"/>
    <n v="0"/>
    <n v="0"/>
    <n v="0"/>
    <n v="5012633619.8060579"/>
    <n v="3352130019.5100002"/>
    <n v="0"/>
    <n v="0"/>
    <n v="-1.1363029479980469E-3"/>
    <n v="924901651.80719423"/>
    <n v="0"/>
    <n v="0"/>
    <n v="4277031671.3160582"/>
    <n v="0"/>
    <n v="4277031671.3160582"/>
    <n v="1450093228.45"/>
    <n v="2826938442.8660583"/>
    <x v="43"/>
  </r>
  <r>
    <x v="10"/>
    <s v="CÓRDOBA"/>
    <s v="23855"/>
    <s v="MUNICIPIO DE VALENCIA (CÓRDOBA)"/>
    <n v="4633677589"/>
    <n v="0"/>
    <n v="0"/>
    <n v="1050411717"/>
    <n v="0"/>
    <n v="0"/>
    <n v="5684089306"/>
    <n v="-3.4742355346679688E-3"/>
    <n v="1552006.8778113269"/>
    <n v="0"/>
    <n v="0"/>
    <n v="0"/>
    <n v="5685641312.8743372"/>
    <n v="3801690037.9400001"/>
    <n v="0"/>
    <n v="0"/>
    <n v="-3.4742355346679688E-3"/>
    <n v="1051963723.8778113"/>
    <n v="0"/>
    <n v="0"/>
    <n v="4853653761.8143368"/>
    <n v="249724718.81"/>
    <n v="5103378480.6243372"/>
    <n v="4397417797.4200001"/>
    <n v="705960683.20433712"/>
    <x v="43"/>
  </r>
  <r>
    <x v="10"/>
    <s v="CUNDINAMARCA"/>
    <s v="25120"/>
    <s v="MUNICIPIO DE CABRERA (CUNDINAMARCA)"/>
    <n v="430177564"/>
    <n v="0"/>
    <n v="0"/>
    <n v="104127268"/>
    <n v="0"/>
    <n v="0"/>
    <n v="534304832"/>
    <n v="4.151463508605957E-3"/>
    <n v="150171.11559774209"/>
    <n v="0"/>
    <n v="0"/>
    <n v="0"/>
    <n v="534455003.11974919"/>
    <n v="356230446.63"/>
    <n v="0"/>
    <n v="0"/>
    <n v="4.151463508605957E-3"/>
    <n v="104277439.11559774"/>
    <n v="0"/>
    <n v="0"/>
    <n v="460507885.74974918"/>
    <n v="0"/>
    <n v="460507885.74974918"/>
    <n v="0"/>
    <n v="460507885.74974918"/>
    <x v="64"/>
  </r>
  <r>
    <x v="10"/>
    <s v="CUNDINAMARCA"/>
    <s v="25148"/>
    <s v="MUNICIPIO DE CAPARRAPÍ (CUNDINAMARCA)"/>
    <n v="1637544568"/>
    <n v="0"/>
    <n v="0"/>
    <n v="390737426"/>
    <n v="0"/>
    <n v="0"/>
    <n v="2028281994"/>
    <n v="-4.4133663177490234E-3"/>
    <n v="566413.41982883157"/>
    <n v="0"/>
    <n v="0"/>
    <n v="0"/>
    <n v="2028848407.4154155"/>
    <n v="1353370534.0599997"/>
    <n v="0"/>
    <n v="0"/>
    <n v="-4.4133663177490234E-3"/>
    <n v="391303839.41982883"/>
    <n v="0"/>
    <n v="0"/>
    <n v="1744674373.4754152"/>
    <n v="0"/>
    <n v="1744674373.4754152"/>
    <n v="0"/>
    <n v="1744674373.4754152"/>
    <x v="64"/>
  </r>
  <r>
    <x v="10"/>
    <s v="CUNDINAMARCA"/>
    <s v="25154"/>
    <s v="MUNICIPIO DE CARMEN DE CARUPA (CUNDINAMARCA)"/>
    <n v="929609067"/>
    <n v="0"/>
    <n v="0"/>
    <n v="216815805"/>
    <n v="0"/>
    <n v="0"/>
    <n v="1146424872"/>
    <n v="4.9798488616943359E-3"/>
    <n v="316832.19311820681"/>
    <n v="0"/>
    <n v="0"/>
    <n v="0"/>
    <n v="1146741704.1980979"/>
    <n v="765599192.00999999"/>
    <n v="0"/>
    <n v="0"/>
    <n v="4.9798488616943359E-3"/>
    <n v="217132637.19311821"/>
    <n v="0"/>
    <n v="0"/>
    <n v="982731829.20809805"/>
    <n v="28741000.329999998"/>
    <n v="1011472829.5380981"/>
    <n v="0"/>
    <n v="1011472829.5380981"/>
    <x v="64"/>
  </r>
  <r>
    <x v="10"/>
    <s v="CUNDINAMARCA"/>
    <s v="25168"/>
    <s v="MUNICIPIO DE CHAGUANÍ (CUNDINAMARCA)"/>
    <n v="386473381"/>
    <n v="0"/>
    <n v="0"/>
    <n v="92757723"/>
    <n v="0"/>
    <n v="0"/>
    <n v="479231104"/>
    <n v="-5.6154727935791016E-3"/>
    <n v="134151.40328653122"/>
    <n v="0"/>
    <n v="0"/>
    <n v="0"/>
    <n v="479365255.39767104"/>
    <n v="319734624.13999999"/>
    <n v="0"/>
    <n v="0"/>
    <n v="-5.6154727935791016E-3"/>
    <n v="92891874.403286532"/>
    <n v="0"/>
    <n v="0"/>
    <n v="412626498.53767103"/>
    <n v="72904934.319999993"/>
    <n v="485531432.85767102"/>
    <n v="247587874"/>
    <n v="237943558.85767102"/>
    <x v="64"/>
  </r>
  <r>
    <x v="10"/>
    <s v="CUNDINAMARCA"/>
    <s v="25183"/>
    <s v="MUNICIPIO DE CHOCONTÁ (CUNDINAMARCA)"/>
    <n v="2765918511"/>
    <n v="0"/>
    <n v="0"/>
    <n v="620887217"/>
    <n v="0"/>
    <n v="0"/>
    <n v="3386805728"/>
    <n v="-2.4023056030273438E-3"/>
    <n v="920230.53753744904"/>
    <n v="0"/>
    <n v="0"/>
    <n v="0"/>
    <n v="3387725958.5351353"/>
    <n v="2265706138.8200002"/>
    <n v="0"/>
    <n v="0"/>
    <n v="-2.4023056030273438E-3"/>
    <n v="621807447.53753746"/>
    <n v="0"/>
    <n v="0"/>
    <n v="2887513586.3551354"/>
    <n v="0"/>
    <n v="2887513586.3551354"/>
    <n v="0"/>
    <n v="2887513586.3551354"/>
    <x v="64"/>
  </r>
  <r>
    <x v="10"/>
    <s v="CUNDINAMARCA"/>
    <s v="25224"/>
    <s v="MUNICIPIO DE CUCUNUBÁ (CUNDINAMARCA)"/>
    <n v="747067614"/>
    <n v="0"/>
    <n v="0"/>
    <n v="176613852"/>
    <n v="0"/>
    <n v="0"/>
    <n v="923681466"/>
    <n v="-4.4941902160644531E-3"/>
    <n v="256822.38999204696"/>
    <n v="0"/>
    <n v="0"/>
    <n v="0"/>
    <n v="923938288.38549781"/>
    <n v="616496924.16000009"/>
    <n v="0"/>
    <n v="0"/>
    <n v="-4.4941902160644531E-3"/>
    <n v="176870674.38999206"/>
    <n v="0"/>
    <n v="0"/>
    <n v="793367598.54549789"/>
    <n v="0"/>
    <n v="793367598.54549789"/>
    <n v="0"/>
    <n v="793367598.54549789"/>
    <x v="64"/>
  </r>
  <r>
    <x v="10"/>
    <s v="CUNDINAMARCA"/>
    <s v="25258"/>
    <s v="MUNICIPIO DE EL PEÑÓN (CUNDINAMARCA)"/>
    <n v="465144201"/>
    <n v="0"/>
    <n v="0"/>
    <n v="111903691"/>
    <n v="0"/>
    <n v="0"/>
    <n v="577047892"/>
    <n v="-6.1936378479003906E-3"/>
    <n v="161693.09388533339"/>
    <n v="0"/>
    <n v="0"/>
    <n v="0"/>
    <n v="577209585.08769166"/>
    <n v="384708682.28999996"/>
    <n v="0"/>
    <n v="0"/>
    <n v="-6.1936378479003906E-3"/>
    <n v="112065384.09388533"/>
    <n v="0"/>
    <n v="0"/>
    <n v="496774066.37769163"/>
    <n v="0"/>
    <n v="496774066.37769163"/>
    <n v="139979999.44999999"/>
    <n v="356794066.92769164"/>
    <x v="64"/>
  </r>
  <r>
    <x v="10"/>
    <s v="CUNDINAMARCA"/>
    <s v="25281"/>
    <s v="MUNICIPIO DE FOSCA (CUNDINAMARCA)"/>
    <n v="785051058"/>
    <n v="0"/>
    <n v="0"/>
    <n v="180904948"/>
    <n v="0"/>
    <n v="0"/>
    <n v="965956006"/>
    <n v="-2.6816129684448242E-3"/>
    <n v="265510.96476096258"/>
    <n v="0"/>
    <n v="0"/>
    <n v="0"/>
    <n v="966221516.96207941"/>
    <n v="645435625.72000003"/>
    <n v="0"/>
    <n v="0"/>
    <n v="-2.6816129684448242E-3"/>
    <n v="181170458.96476096"/>
    <n v="0"/>
    <n v="0"/>
    <n v="826606084.68207932"/>
    <n v="0"/>
    <n v="826606084.68207932"/>
    <n v="196845462.13999999"/>
    <n v="629760622.54207933"/>
    <x v="64"/>
  </r>
  <r>
    <x v="10"/>
    <s v="CUNDINAMARCA"/>
    <s v="25297"/>
    <s v="MUNICIPIO DE GACHETÁ (CUNDINAMARCA)"/>
    <n v="1116553783"/>
    <n v="0"/>
    <n v="0"/>
    <n v="262587611"/>
    <n v="0"/>
    <n v="0"/>
    <n v="1379141394"/>
    <n v="4.2707920074462891E-3"/>
    <n v="382682.03403589292"/>
    <n v="0"/>
    <n v="0"/>
    <n v="0"/>
    <n v="1379524076.0383067"/>
    <n v="920796841.81999993"/>
    <n v="0"/>
    <n v="0"/>
    <n v="4.2707920074462891E-3"/>
    <n v="262970293.03403589"/>
    <n v="0"/>
    <n v="0"/>
    <n v="1183767134.8583066"/>
    <n v="0"/>
    <n v="1183767134.8583066"/>
    <n v="0"/>
    <n v="1183767134.8583066"/>
    <x v="64"/>
  </r>
  <r>
    <x v="10"/>
    <s v="CUNDINAMARCA"/>
    <s v="25324"/>
    <s v="MUNICIPIO DE GUATAQUÍ (CUNDINAMARCA)"/>
    <n v="266172370"/>
    <n v="0"/>
    <n v="0"/>
    <n v="62374308"/>
    <n v="0"/>
    <n v="0"/>
    <n v="328546678"/>
    <n v="-5.9748291969299316E-3"/>
    <n v="90977.777686159228"/>
    <n v="0"/>
    <n v="0"/>
    <n v="0"/>
    <n v="328637655.77171135"/>
    <n v="219364424.56"/>
    <n v="0"/>
    <n v="0"/>
    <n v="-5.9748291969299316E-3"/>
    <n v="62465285.777686156"/>
    <n v="0"/>
    <n v="0"/>
    <n v="281829710.33171135"/>
    <n v="0"/>
    <n v="281829710.33171135"/>
    <n v="0"/>
    <n v="281829710.33171135"/>
    <x v="64"/>
  </r>
  <r>
    <x v="10"/>
    <s v="CUNDINAMARCA"/>
    <s v="25339"/>
    <s v="MUNICIPIO DE GUTIÉRREZ (CUNDINAMARCA)"/>
    <n v="432327716"/>
    <n v="0"/>
    <n v="0"/>
    <n v="99152576"/>
    <n v="0"/>
    <n v="0"/>
    <n v="531480292"/>
    <n v="2.9689669609069824E-3"/>
    <n v="145782.75015815691"/>
    <n v="0"/>
    <n v="0"/>
    <n v="0"/>
    <n v="531626074.7531271"/>
    <n v="355260477.73000002"/>
    <n v="0"/>
    <n v="0"/>
    <n v="2.9689669609069824E-3"/>
    <n v="99298358.750158161"/>
    <n v="0"/>
    <n v="0"/>
    <n v="454558836.48312712"/>
    <n v="683454486"/>
    <n v="1138013322.4831271"/>
    <n v="0"/>
    <n v="1138013322.4831271"/>
    <x v="64"/>
  </r>
  <r>
    <x v="10"/>
    <s v="CUNDINAMARCA"/>
    <s v="25368"/>
    <s v="MUNICIPIO DE JERUSALÉN (CUNDINAMARCA)"/>
    <n v="259999792"/>
    <n v="0"/>
    <n v="0"/>
    <n v="62457145"/>
    <n v="0"/>
    <n v="0"/>
    <n v="322456937"/>
    <n v="-4.5750737190246582E-3"/>
    <n v="90210.330881387403"/>
    <n v="0"/>
    <n v="0"/>
    <n v="0"/>
    <n v="322547147.32630634"/>
    <n v="214982009.10000002"/>
    <n v="0"/>
    <n v="0"/>
    <n v="-4.5750737190246582E-3"/>
    <n v="62547355.330881387"/>
    <n v="0"/>
    <n v="0"/>
    <n v="277529364.42630637"/>
    <n v="0"/>
    <n v="277529364.42630637"/>
    <n v="0"/>
    <n v="277529364.42630637"/>
    <x v="64"/>
  </r>
  <r>
    <x v="10"/>
    <s v="CUNDINAMARCA"/>
    <s v="25394"/>
    <s v="MUNICIPIO DE LA PALMA (CUNDINAMARCA)"/>
    <n v="1090022074"/>
    <n v="0"/>
    <n v="0"/>
    <n v="255093024"/>
    <n v="0"/>
    <n v="0"/>
    <n v="1345115098"/>
    <n v="6.2481164932250977E-3"/>
    <n v="372534.31272420427"/>
    <n v="0"/>
    <n v="0"/>
    <n v="0"/>
    <n v="1345487632.3189721"/>
    <n v="898180329.10000002"/>
    <n v="0"/>
    <n v="0"/>
    <n v="6.2481164932250977E-3"/>
    <n v="255465558.3127242"/>
    <n v="0"/>
    <n v="0"/>
    <n v="1153645887.4189723"/>
    <n v="0"/>
    <n v="1153645887.4189723"/>
    <n v="854507097"/>
    <n v="299138790.41897225"/>
    <x v="64"/>
  </r>
  <r>
    <x v="10"/>
    <s v="CUNDINAMARCA"/>
    <s v="25398"/>
    <s v="MUNICIPIO DE LA PEÑA (CUNDINAMARCA)"/>
    <n v="689851071"/>
    <n v="0"/>
    <n v="0"/>
    <n v="164522903"/>
    <n v="0"/>
    <n v="0"/>
    <n v="854373974"/>
    <n v="4.6360492706298828E-3"/>
    <n v="238520.556400378"/>
    <n v="0"/>
    <n v="0"/>
    <n v="0"/>
    <n v="854612494.56103647"/>
    <n v="570019541.05000007"/>
    <n v="0"/>
    <n v="0"/>
    <n v="4.6360492706298828E-3"/>
    <n v="164761423.55640039"/>
    <n v="0"/>
    <n v="0"/>
    <n v="734780964.61103654"/>
    <n v="0"/>
    <n v="734780964.61103654"/>
    <n v="427306246"/>
    <n v="307474718.61103654"/>
    <x v="64"/>
  </r>
  <r>
    <x v="10"/>
    <s v="CUNDINAMARCA"/>
    <s v="25426"/>
    <s v="MUNICIPIO DE MACHETA (CUNDINAMARCA)"/>
    <n v="596389529"/>
    <n v="0"/>
    <n v="0"/>
    <n v="145472681"/>
    <n v="0"/>
    <n v="0"/>
    <n v="741862210"/>
    <n v="5.7960748672485352E-3"/>
    <n v="209284.19279093092"/>
    <n v="0"/>
    <n v="0"/>
    <n v="0"/>
    <n v="742071494.19858706"/>
    <n v="494499388.16000003"/>
    <n v="0"/>
    <n v="0"/>
    <n v="5.7960748672485352E-3"/>
    <n v="145681965.19279093"/>
    <n v="0"/>
    <n v="0"/>
    <n v="640181353.35858703"/>
    <n v="0"/>
    <n v="640181353.35858703"/>
    <n v="0"/>
    <n v="640181353.35858703"/>
    <x v="64"/>
  </r>
  <r>
    <x v="10"/>
    <s v="CUNDINAMARCA"/>
    <s v="25436"/>
    <s v="MUNICIPIO DE MANTA (CUNDINAMARCA)"/>
    <n v="469266457"/>
    <n v="0"/>
    <n v="0"/>
    <n v="111051736"/>
    <n v="0"/>
    <n v="0"/>
    <n v="580318193"/>
    <n v="2.0139813423156738E-3"/>
    <n v="161400.64173887658"/>
    <n v="0"/>
    <n v="0"/>
    <n v="0"/>
    <n v="580479593.64375281"/>
    <n v="387211738.27999997"/>
    <n v="0"/>
    <n v="0"/>
    <n v="2.0139813423156738E-3"/>
    <n v="111213136.64173888"/>
    <n v="0"/>
    <n v="0"/>
    <n v="498424874.92375284"/>
    <n v="601902177"/>
    <n v="1100327051.9237528"/>
    <n v="0"/>
    <n v="1100327051.9237528"/>
    <x v="64"/>
  </r>
  <r>
    <x v="10"/>
    <s v="CUNDINAMARCA"/>
    <s v="25438"/>
    <s v="MUNICIPIO DE MEDINA (CUNDINAMARCA)"/>
    <n v="998847591"/>
    <n v="0"/>
    <n v="0"/>
    <n v="237429108"/>
    <n v="0"/>
    <n v="0"/>
    <n v="1236276699"/>
    <n v="-1.8403530120849609E-3"/>
    <n v="344668.10621819436"/>
    <n v="0"/>
    <n v="0"/>
    <n v="0"/>
    <n v="1236621367.1043777"/>
    <n v="824990218.79999995"/>
    <n v="0"/>
    <n v="0"/>
    <n v="-1.8403530120849609E-3"/>
    <n v="237773776.10621819"/>
    <n v="0"/>
    <n v="0"/>
    <n v="1062763994.9043778"/>
    <n v="0"/>
    <n v="1062763994.9043778"/>
    <n v="715861164"/>
    <n v="346902830.90437782"/>
    <x v="64"/>
  </r>
  <r>
    <x v="10"/>
    <s v="CUNDINAMARCA"/>
    <s v="25483"/>
    <s v="MUNICIPIO DE NARIÑO (CUNDINAMARCA)"/>
    <n v="222412608"/>
    <n v="0"/>
    <n v="0"/>
    <n v="52191430"/>
    <n v="0"/>
    <n v="0"/>
    <n v="274604038"/>
    <n v="-3.6543905735015869E-3"/>
    <n v="76094.307429775683"/>
    <n v="0"/>
    <n v="0"/>
    <n v="0"/>
    <n v="274680132.30377543"/>
    <n v="183340235.31999999"/>
    <n v="0"/>
    <n v="0"/>
    <n v="-3.6543905735015869E-3"/>
    <n v="52267524.307429776"/>
    <n v="0"/>
    <n v="0"/>
    <n v="235607759.62377536"/>
    <n v="0"/>
    <n v="235607759.62377536"/>
    <n v="116031935.13"/>
    <n v="119575824.49377537"/>
    <x v="64"/>
  </r>
  <r>
    <x v="10"/>
    <s v="CUNDINAMARCA"/>
    <s v="25491"/>
    <s v="MUNICIPIO DE NOCAIMA (CUNDINAMARCA)"/>
    <n v="805452389"/>
    <n v="0"/>
    <n v="0"/>
    <n v="189485426"/>
    <n v="0"/>
    <n v="0"/>
    <n v="994937815"/>
    <n v="6.2096118927001953E-3"/>
    <n v="276008.54368349339"/>
    <n v="0"/>
    <n v="0"/>
    <n v="0"/>
    <n v="995213823.54989314"/>
    <n v="664210964.76999998"/>
    <n v="0"/>
    <n v="0"/>
    <n v="6.2096118927001953E-3"/>
    <n v="189761434.5436835"/>
    <n v="0"/>
    <n v="0"/>
    <n v="853972399.31989312"/>
    <n v="0"/>
    <n v="853972399.31989312"/>
    <n v="0"/>
    <n v="853972399.31989312"/>
    <x v="64"/>
  </r>
  <r>
    <x v="10"/>
    <s v="CUNDINAMARCA"/>
    <s v="25518"/>
    <s v="MUNICIPIO DE PAIME (CUNDINAMARCA)"/>
    <n v="403700418"/>
    <n v="0"/>
    <n v="0"/>
    <n v="101282404"/>
    <n v="0"/>
    <n v="0"/>
    <n v="504982822"/>
    <n v="-3.8936138153076172E-3"/>
    <n v="144272.83910134106"/>
    <n v="0"/>
    <n v="0"/>
    <n v="0"/>
    <n v="505127094.8352077"/>
    <n v="336016418.12"/>
    <n v="0"/>
    <n v="0"/>
    <n v="-3.8936138153076172E-3"/>
    <n v="101426676.83910134"/>
    <n v="0"/>
    <n v="0"/>
    <n v="437443094.95520771"/>
    <n v="0"/>
    <n v="437443094.95520771"/>
    <n v="0"/>
    <n v="437443094.95520771"/>
    <x v="64"/>
  </r>
  <r>
    <x v="10"/>
    <s v="CUNDINAMARCA"/>
    <s v="25524"/>
    <s v="MUNICIPIO DE PANDI (CUNDINAMARCA)"/>
    <n v="560930888"/>
    <n v="0"/>
    <n v="0"/>
    <n v="133127988"/>
    <n v="0"/>
    <n v="0"/>
    <n v="694058876"/>
    <n v="-2.7877092361450195E-3"/>
    <n v="193486.40941919846"/>
    <n v="0"/>
    <n v="0"/>
    <n v="0"/>
    <n v="694252362.40663147"/>
    <n v="463230258.45000005"/>
    <n v="0"/>
    <n v="0"/>
    <n v="-2.7877092361450195E-3"/>
    <n v="133321474.40941919"/>
    <n v="0"/>
    <n v="0"/>
    <n v="596551732.85663152"/>
    <n v="0"/>
    <n v="596551732.85663152"/>
    <n v="0"/>
    <n v="596551732.85663152"/>
    <x v="64"/>
  </r>
  <r>
    <x v="10"/>
    <s v="CUNDINAMARCA"/>
    <s v="25530"/>
    <s v="MUNICIPIO DE PARATEBUENO (CUNDINAMARCA)"/>
    <n v="767402035"/>
    <n v="0"/>
    <n v="0"/>
    <n v="181852329"/>
    <n v="0"/>
    <n v="0"/>
    <n v="949254364"/>
    <n v="4.1069984436035156E-3"/>
    <n v="264289.1387762854"/>
    <n v="0"/>
    <n v="0"/>
    <n v="0"/>
    <n v="949518653.1428833"/>
    <n v="633536982.28999996"/>
    <n v="0"/>
    <n v="0"/>
    <n v="4.1069984436035156E-3"/>
    <n v="182116618.13877627"/>
    <n v="0"/>
    <n v="0"/>
    <n v="815653600.43288326"/>
    <n v="0"/>
    <n v="815653600.43288326"/>
    <n v="0"/>
    <n v="815653600.43288326"/>
    <x v="64"/>
  </r>
  <r>
    <x v="10"/>
    <s v="CUNDINAMARCA"/>
    <s v="25580"/>
    <s v="MUNICIPIO DE PULÍ (CUNDINAMARCA)"/>
    <n v="297356413"/>
    <n v="0"/>
    <n v="0"/>
    <n v="70602561"/>
    <n v="0"/>
    <n v="0"/>
    <n v="367958974"/>
    <n v="8.6950063705444336E-3"/>
    <n v="102580.32058630798"/>
    <n v="0"/>
    <n v="0"/>
    <n v="0"/>
    <n v="368061554.32928133"/>
    <n v="245592962.42000002"/>
    <n v="0"/>
    <n v="0"/>
    <n v="8.6950063705444336E-3"/>
    <n v="70705141.320586309"/>
    <n v="0"/>
    <n v="0"/>
    <n v="316298103.74928135"/>
    <n v="0"/>
    <n v="316298103.74928135"/>
    <n v="0"/>
    <n v="316298103.74928135"/>
    <x v="64"/>
  </r>
  <r>
    <x v="10"/>
    <s v="CUNDINAMARCA"/>
    <s v="25592"/>
    <s v="MUNICIPIO DE QUEBRADANEGRA (CUNDINAMARCA)"/>
    <n v="466179654"/>
    <n v="0"/>
    <n v="0"/>
    <n v="111167370"/>
    <n v="0"/>
    <n v="0"/>
    <n v="577347024"/>
    <n v="7.7164173126220703E-4"/>
    <n v="161322.17259998518"/>
    <n v="0"/>
    <n v="0"/>
    <n v="0"/>
    <n v="577508346.17337167"/>
    <n v="385133521.37"/>
    <n v="0"/>
    <n v="0"/>
    <n v="7.7164173126220703E-4"/>
    <n v="111328692.17259999"/>
    <n v="0"/>
    <n v="0"/>
    <n v="496462213.54337162"/>
    <n v="389340008"/>
    <n v="885802221.54337168"/>
    <n v="0"/>
    <n v="885802221.54337168"/>
    <x v="64"/>
  </r>
  <r>
    <x v="10"/>
    <s v="CUNDINAMARCA"/>
    <s v="25594"/>
    <s v="MUNICIPIO DE QUETAME (CUNDINAMARCA)"/>
    <n v="720626485"/>
    <n v="0"/>
    <n v="0"/>
    <n v="169280317"/>
    <n v="0"/>
    <n v="0"/>
    <n v="889906802"/>
    <n v="-6.5350532531738281E-4"/>
    <n v="246916.89177028375"/>
    <n v="0"/>
    <n v="0"/>
    <n v="0"/>
    <n v="890153718.89111674"/>
    <n v="594200806.02999997"/>
    <n v="0"/>
    <n v="0"/>
    <n v="-6.5350532531738281E-4"/>
    <n v="169527233.89177027"/>
    <n v="0"/>
    <n v="0"/>
    <n v="763728039.92111671"/>
    <n v="0"/>
    <n v="763728039.92111671"/>
    <n v="439161496"/>
    <n v="324566543.92111671"/>
    <x v="64"/>
  </r>
  <r>
    <x v="10"/>
    <s v="CUNDINAMARCA"/>
    <s v="25596"/>
    <s v="MUNICIPIO DE QUIPILE (CUNDINAMARCA)"/>
    <n v="795987153"/>
    <n v="0"/>
    <n v="0"/>
    <n v="190543198"/>
    <n v="0"/>
    <n v="0"/>
    <n v="986530351"/>
    <n v="1.2252330780029297E-3"/>
    <n v="275799.56469830713"/>
    <n v="0"/>
    <n v="0"/>
    <n v="0"/>
    <n v="986806150.56592357"/>
    <n v="658044543.03999996"/>
    <n v="0"/>
    <n v="0"/>
    <n v="1.2252330780029297E-3"/>
    <n v="190818997.56469831"/>
    <n v="0"/>
    <n v="0"/>
    <n v="848863540.60592353"/>
    <n v="0"/>
    <n v="848863540.60592353"/>
    <n v="0"/>
    <n v="848863540.60592353"/>
    <x v="64"/>
  </r>
  <r>
    <x v="10"/>
    <s v="CUNDINAMARCA"/>
    <s v="25599"/>
    <s v="MUNICIPIO DE APULO (CUNDINAMARCA)"/>
    <n v="763917931"/>
    <n v="0"/>
    <n v="0"/>
    <n v="182556098"/>
    <n v="0"/>
    <n v="0"/>
    <n v="946474029"/>
    <n v="4.0283203125E-3"/>
    <n v="264468.57785882958"/>
    <n v="0"/>
    <n v="0"/>
    <n v="0"/>
    <n v="946738497.58188713"/>
    <n v="631395415.78000009"/>
    <n v="0"/>
    <n v="0"/>
    <n v="4.0283203125E-3"/>
    <n v="182820566.57785884"/>
    <n v="0"/>
    <n v="0"/>
    <n v="814215982.36188722"/>
    <n v="0"/>
    <n v="814215982.36188722"/>
    <n v="0"/>
    <n v="814215982.36188722"/>
    <x v="64"/>
  </r>
  <r>
    <x v="10"/>
    <s v="CUNDINAMARCA"/>
    <s v="25612"/>
    <s v="MUNICIPIO DE RICAURTE (CUNDINAMARCA)"/>
    <n v="982087842"/>
    <n v="0"/>
    <n v="0"/>
    <n v="226958837"/>
    <n v="0"/>
    <n v="0"/>
    <n v="1209046679"/>
    <n v="-8.9275836944580078E-4"/>
    <n v="332884.37730338157"/>
    <n v="0"/>
    <n v="0"/>
    <n v="0"/>
    <n v="1209379563.3764107"/>
    <n v="807865353.52999997"/>
    <n v="0"/>
    <n v="0"/>
    <n v="-8.9275836944580078E-4"/>
    <n v="227291721.37730339"/>
    <n v="0"/>
    <n v="0"/>
    <n v="1035157074.9064106"/>
    <n v="0"/>
    <n v="1035157074.9064106"/>
    <n v="0"/>
    <n v="1035157074.9064106"/>
    <x v="64"/>
  </r>
  <r>
    <x v="10"/>
    <s v="CUNDINAMARCA"/>
    <s v="25653"/>
    <s v="MUNICIPIO DE SAN CAYETANO (CUNDINAMARCA)"/>
    <n v="523816146"/>
    <n v="0"/>
    <n v="0"/>
    <n v="125045963"/>
    <n v="0"/>
    <n v="0"/>
    <n v="648862109"/>
    <n v="1.334071159362793E-3"/>
    <n v="181246.1878381632"/>
    <n v="0"/>
    <n v="0"/>
    <n v="0"/>
    <n v="649043355.18917227"/>
    <n v="432899979.33999991"/>
    <n v="0"/>
    <n v="0"/>
    <n v="1.334071159362793E-3"/>
    <n v="125227209.18783817"/>
    <n v="0"/>
    <n v="0"/>
    <n v="558127188.52917218"/>
    <n v="0"/>
    <n v="558127188.52917218"/>
    <n v="189832782"/>
    <n v="368294406.52917218"/>
    <x v="64"/>
  </r>
  <r>
    <x v="10"/>
    <s v="CUNDINAMARCA"/>
    <s v="25805"/>
    <s v="MUNICIPIO DE TIBACUY (CUNDINAMARCA)"/>
    <n v="472571474"/>
    <n v="0"/>
    <n v="0"/>
    <n v="112809780"/>
    <n v="0"/>
    <n v="0"/>
    <n v="585381254"/>
    <n v="3.4148693084716797E-3"/>
    <n v="163576.78159250823"/>
    <n v="0"/>
    <n v="0"/>
    <n v="0"/>
    <n v="585544830.78500736"/>
    <n v="390746478.66999996"/>
    <n v="0"/>
    <n v="0"/>
    <n v="3.4148693084716797E-3"/>
    <n v="112973356.7815925"/>
    <n v="0"/>
    <n v="0"/>
    <n v="503719835.45500731"/>
    <n v="7345200"/>
    <n v="511065035.45500731"/>
    <n v="335353526.43000001"/>
    <n v="175711509.02500731"/>
    <x v="64"/>
  </r>
  <r>
    <x v="10"/>
    <s v="CUNDINAMARCA"/>
    <s v="25823"/>
    <s v="MUNICIPIO DE TOPAIPÍ (CUNDINAMARCA)"/>
    <n v="437268262"/>
    <n v="0"/>
    <n v="0"/>
    <n v="105239164"/>
    <n v="0"/>
    <n v="0"/>
    <n v="542507426"/>
    <n v="3.3116936683654785E-3"/>
    <n v="152137.86452853383"/>
    <n v="0"/>
    <n v="0"/>
    <n v="0"/>
    <n v="542659563.86784017"/>
    <n v="361907167.19000006"/>
    <n v="0"/>
    <n v="0"/>
    <n v="3.3116936683654785E-3"/>
    <n v="105391301.86452854"/>
    <n v="0"/>
    <n v="0"/>
    <n v="467298469.05784029"/>
    <n v="0"/>
    <n v="467298469.05784029"/>
    <n v="0"/>
    <n v="467298469.05784029"/>
    <x v="64"/>
  </r>
  <r>
    <x v="10"/>
    <s v="CUNDINAMARCA"/>
    <s v="25839"/>
    <s v="MUNICIPIO DE UBALÁ (CUNDINAMARCA)"/>
    <n v="991432688"/>
    <n v="0"/>
    <n v="0"/>
    <n v="244540406"/>
    <n v="0"/>
    <n v="0"/>
    <n v="1235973094"/>
    <n v="8.6617469787597656E-4"/>
    <n v="350309.65542463172"/>
    <n v="0"/>
    <n v="0"/>
    <n v="0"/>
    <n v="1236323403.6562908"/>
    <n v="823370305.75999999"/>
    <n v="0"/>
    <n v="0"/>
    <n v="8.6617469787597656E-4"/>
    <n v="244890715.65542462"/>
    <n v="0"/>
    <n v="0"/>
    <n v="1068261021.4162908"/>
    <n v="0"/>
    <n v="1068261021.4162908"/>
    <n v="0"/>
    <n v="1068261021.4162908"/>
    <x v="64"/>
  </r>
  <r>
    <x v="10"/>
    <s v="CUNDINAMARCA"/>
    <s v="25851"/>
    <s v="MUNICIPIO DE ÚTICA (CUNDINAMARCA)"/>
    <n v="493409209"/>
    <n v="0"/>
    <n v="0"/>
    <n v="117443074"/>
    <n v="0"/>
    <n v="0"/>
    <n v="610852283"/>
    <n v="-8.8315606117248535E-3"/>
    <n v="170557.26964453622"/>
    <n v="0"/>
    <n v="0"/>
    <n v="0"/>
    <n v="611022840.260813"/>
    <n v="407645628.31999993"/>
    <n v="0"/>
    <n v="0"/>
    <n v="-8.8315606117248535E-3"/>
    <n v="117613631.26964454"/>
    <n v="0"/>
    <n v="0"/>
    <n v="525259259.58081293"/>
    <n v="262417776.08000001"/>
    <n v="787677035.66081297"/>
    <n v="0"/>
    <n v="787677035.66081297"/>
    <x v="64"/>
  </r>
  <r>
    <x v="10"/>
    <s v="CUNDINAMARCA"/>
    <s v="25862"/>
    <s v="MUNICIPIO DE VERGARA (CUNDINAMARCA)"/>
    <n v="756689308"/>
    <n v="0"/>
    <n v="0"/>
    <n v="180004115"/>
    <n v="0"/>
    <n v="0"/>
    <n v="936693423"/>
    <n v="1.8444061279296875E-3"/>
    <n v="261275.67442890775"/>
    <n v="0"/>
    <n v="0"/>
    <n v="0"/>
    <n v="936954698.67627335"/>
    <n v="625034938.28999996"/>
    <n v="0"/>
    <n v="0"/>
    <n v="1.8444061279296875E-3"/>
    <n v="180265390.67442891"/>
    <n v="0"/>
    <n v="0"/>
    <n v="805300328.96627331"/>
    <n v="0"/>
    <n v="805300328.96627331"/>
    <n v="0"/>
    <n v="805300328.96627331"/>
    <x v="64"/>
  </r>
  <r>
    <x v="10"/>
    <s v="CUNDINAMARCA"/>
    <s v="25871"/>
    <s v="MUNICIPIO DE VILLAGÓMEZ (CUNDINAMARCA)"/>
    <n v="212085862"/>
    <n v="0"/>
    <n v="0"/>
    <n v="50694012"/>
    <n v="0"/>
    <n v="0"/>
    <n v="262779874"/>
    <n v="-6.1321556568145752E-3"/>
    <n v="73401.868280283146"/>
    <n v="0"/>
    <n v="0"/>
    <n v="0"/>
    <n v="262853275.86214814"/>
    <n v="175339978.53999999"/>
    <n v="0"/>
    <n v="0"/>
    <n v="-6.1321556568145752E-3"/>
    <n v="50767413.868280284"/>
    <n v="0"/>
    <n v="0"/>
    <n v="226107392.40214813"/>
    <n v="0"/>
    <n v="226107392.40214813"/>
    <n v="0"/>
    <n v="226107392.40214813"/>
    <x v="64"/>
  </r>
  <r>
    <x v="10"/>
    <s v="CUNDINAMARCA"/>
    <s v="25878"/>
    <s v="MUNICIPIO DE VIOTÁ (CUNDINAMARCA)"/>
    <n v="1301513027"/>
    <n v="0"/>
    <n v="0"/>
    <n v="311660593"/>
    <n v="0"/>
    <n v="0"/>
    <n v="1613173620"/>
    <n v="4.3282508850097656E-3"/>
    <n v="451229.43843719695"/>
    <n v="0"/>
    <n v="0"/>
    <n v="0"/>
    <n v="1613624849.4427655"/>
    <n v="1076116939.8200002"/>
    <n v="0"/>
    <n v="0"/>
    <n v="4.3282508850097656E-3"/>
    <n v="312111822.43843722"/>
    <n v="0"/>
    <n v="0"/>
    <n v="1388228762.2627656"/>
    <n v="77481580"/>
    <n v="1465710342.2627656"/>
    <n v="0"/>
    <n v="1465710342.2627656"/>
    <x v="64"/>
  </r>
  <r>
    <x v="10"/>
    <s v="CUNDINAMARCA"/>
    <s v="25885"/>
    <s v="MUNICIPIO DE YACOPÍ (CUNDINAMARCA)"/>
    <n v="1680103158"/>
    <n v="0"/>
    <n v="0"/>
    <n v="398766266"/>
    <n v="0"/>
    <n v="0"/>
    <n v="2078869424"/>
    <n v="-8.3994865417480469E-4"/>
    <n v="579200.88058819459"/>
    <n v="0"/>
    <n v="0"/>
    <n v="0"/>
    <n v="2079448624.8797483"/>
    <n v="1387370337.3199999"/>
    <n v="0"/>
    <n v="0"/>
    <n v="-8.3994865417480469E-4"/>
    <n v="399345466.88058817"/>
    <n v="0"/>
    <n v="0"/>
    <n v="1786715804.199748"/>
    <n v="0"/>
    <n v="1786715804.199748"/>
    <n v="0"/>
    <n v="1786715804.199748"/>
    <x v="64"/>
  </r>
  <r>
    <x v="10"/>
    <s v="CHOCÓ"/>
    <s v="27001"/>
    <s v="MUNICIPIO DE QUIBDÓ (CHOCÓ)"/>
    <n v="11369802274"/>
    <n v="0"/>
    <n v="0"/>
    <n v="2711920965"/>
    <n v="0"/>
    <n v="0"/>
    <n v="14081723239"/>
    <n v="-7.091522216796875E-3"/>
    <n v="3932706.8768304102"/>
    <n v="0"/>
    <n v="0"/>
    <n v="0"/>
    <n v="14085655945.86974"/>
    <n v="9396027812.9300003"/>
    <n v="0"/>
    <n v="0"/>
    <n v="-7.091522216796875E-3"/>
    <n v="2715853671.8768306"/>
    <n v="0"/>
    <n v="0"/>
    <n v="12111881484.79974"/>
    <n v="0"/>
    <n v="12111881484.79974"/>
    <n v="1886472301.8"/>
    <n v="10225409182.999741"/>
    <x v="44"/>
  </r>
  <r>
    <x v="10"/>
    <s v="CHOCÓ"/>
    <s v="27006"/>
    <s v="MUNICIPIO DE ACANDÍ (CHOCÓ)"/>
    <n v="899934997"/>
    <n v="0"/>
    <n v="0"/>
    <n v="219998607"/>
    <n v="0"/>
    <n v="0"/>
    <n v="1119933604"/>
    <n v="590406872.01678061"/>
    <n v="316262.74463702156"/>
    <n v="0"/>
    <n v="0"/>
    <n v="0"/>
    <n v="1710656738.7614176"/>
    <n v="746385820.53999996"/>
    <n v="0"/>
    <n v="0"/>
    <n v="590406872.01678061"/>
    <n v="220314869.74463701"/>
    <n v="0"/>
    <n v="0"/>
    <n v="1557107562.3014176"/>
    <n v="0"/>
    <n v="1557107562.3014176"/>
    <n v="855167632"/>
    <n v="701939930.30141759"/>
    <x v="44"/>
  </r>
  <r>
    <x v="10"/>
    <s v="CHOCÓ"/>
    <s v="27025"/>
    <s v="MUNICIPIO DE ALTO BAUDO (CHOCÓ)"/>
    <n v="4034905278"/>
    <n v="0"/>
    <n v="0"/>
    <n v="904161834"/>
    <n v="0"/>
    <n v="0"/>
    <n v="4939067112"/>
    <n v="-5.5804252624511719E-3"/>
    <n v="1340682.8797570257"/>
    <n v="0"/>
    <n v="0"/>
    <n v="0"/>
    <n v="4940407794.874176"/>
    <n v="3304486143.8699999"/>
    <n v="0"/>
    <n v="0"/>
    <n v="-5.5804252624511719E-3"/>
    <n v="905502516.87975705"/>
    <n v="0"/>
    <n v="0"/>
    <n v="4209988660.7441764"/>
    <n v="0"/>
    <n v="4209988660.7441764"/>
    <n v="2581196226"/>
    <n v="1628792434.7441764"/>
    <x v="44"/>
  </r>
  <r>
    <x v="10"/>
    <s v="CHOCÓ"/>
    <s v="27050"/>
    <s v="MUNICIPIO DE ATRATO (CHOCÓ)"/>
    <n v="1094422218"/>
    <n v="0"/>
    <n v="0"/>
    <n v="244764319"/>
    <n v="0"/>
    <n v="0"/>
    <n v="1339186537"/>
    <n v="4.1878223419189453E-3"/>
    <n v="363183.27245684451"/>
    <n v="0"/>
    <n v="0"/>
    <n v="0"/>
    <n v="1339549720.2766447"/>
    <n v="896080059.23000002"/>
    <n v="0"/>
    <n v="0"/>
    <n v="4.1878223419189453E-3"/>
    <n v="245127502.27245685"/>
    <n v="0"/>
    <n v="0"/>
    <n v="1141207561.5066447"/>
    <n v="0"/>
    <n v="1141207561.5066447"/>
    <n v="654461727.70000005"/>
    <n v="486745833.80664468"/>
    <x v="44"/>
  </r>
  <r>
    <x v="10"/>
    <s v="CHOCÓ"/>
    <s v="27073"/>
    <s v="MUNICIPIO DE BAGADÓ (CHOCÓ)"/>
    <n v="769464717"/>
    <n v="0"/>
    <n v="0"/>
    <n v="186471073"/>
    <n v="0"/>
    <n v="0"/>
    <n v="955935790"/>
    <n v="141155052.27976727"/>
    <n v="268816.75289594918"/>
    <n v="0"/>
    <n v="0"/>
    <n v="0"/>
    <n v="1097359659.0326631"/>
    <n v="637384378.15999997"/>
    <n v="0"/>
    <n v="0"/>
    <n v="141155052.27976727"/>
    <n v="186739889.75289595"/>
    <n v="0"/>
    <n v="0"/>
    <n v="965279320.19266319"/>
    <n v="0"/>
    <n v="965279320.19266319"/>
    <n v="381668561"/>
    <n v="583610759.19266319"/>
    <x v="44"/>
  </r>
  <r>
    <x v="10"/>
    <s v="CHOCÓ"/>
    <s v="27077"/>
    <s v="MUNICIPIO DE BAJO BAUDÓ (CHOCÓ)"/>
    <n v="1749562961"/>
    <n v="0"/>
    <n v="0"/>
    <n v="411744269"/>
    <n v="0"/>
    <n v="0"/>
    <n v="2161307230"/>
    <n v="8.3169937133789063E-3"/>
    <n v="600016.64222310949"/>
    <n v="0"/>
    <n v="0"/>
    <n v="0"/>
    <n v="2161907246.6505399"/>
    <n v="1442933629.0300002"/>
    <n v="0"/>
    <n v="0"/>
    <n v="8.3169937133789063E-3"/>
    <n v="412344285.64222312"/>
    <n v="0"/>
    <n v="0"/>
    <n v="1855277914.6805403"/>
    <n v="0"/>
    <n v="1855277914.6805403"/>
    <n v="1344036020.74"/>
    <n v="511241893.94054031"/>
    <x v="44"/>
  </r>
  <r>
    <x v="10"/>
    <s v="CHOCÓ"/>
    <s v="27099"/>
    <s v="MUNICIPIO DE BOJAYA (CHOCÓ)"/>
    <n v="990434272"/>
    <n v="0"/>
    <n v="0"/>
    <n v="236309888"/>
    <n v="0"/>
    <n v="0"/>
    <n v="1226744160"/>
    <n v="1.2308359146118164E-3"/>
    <n v="342356.53929255868"/>
    <n v="0"/>
    <n v="0"/>
    <n v="0"/>
    <n v="1227086516.5405233"/>
    <n v="818313289.16999996"/>
    <n v="0"/>
    <n v="0"/>
    <n v="1.2308359146118164E-3"/>
    <n v="236652244.53929254"/>
    <n v="0"/>
    <n v="0"/>
    <n v="1054965533.7105234"/>
    <n v="0"/>
    <n v="1054965533.7105234"/>
    <n v="819761418"/>
    <n v="235204115.71052337"/>
    <x v="44"/>
  </r>
  <r>
    <x v="10"/>
    <s v="CHOCÓ"/>
    <s v="27135"/>
    <s v="MUNICIPIO DE EL CANTÓN DEL SAN PABLO (CHOCÓ)"/>
    <n v="870804332"/>
    <n v="0"/>
    <n v="0"/>
    <n v="195817637"/>
    <n v="0"/>
    <n v="0"/>
    <n v="1066621969"/>
    <n v="4.4846534729003906E-3"/>
    <n v="290090.23822249169"/>
    <n v="0"/>
    <n v="0"/>
    <n v="0"/>
    <n v="1066912059.2427071"/>
    <n v="713577507.44000006"/>
    <n v="0"/>
    <n v="0"/>
    <n v="4.4846534729003906E-3"/>
    <n v="196107727.23822248"/>
    <n v="0"/>
    <n v="0"/>
    <n v="909685234.68270719"/>
    <n v="0"/>
    <n v="909685234.68270719"/>
    <n v="789106589.45000005"/>
    <n v="120578645.23270714"/>
    <x v="44"/>
  </r>
  <r>
    <x v="10"/>
    <s v="CHOCÓ"/>
    <s v="27150"/>
    <s v="MUNICIPIO DE CARMEN DEL DARIEN (CHOCÓ)"/>
    <n v="546901825"/>
    <n v="0"/>
    <n v="0"/>
    <n v="129038932"/>
    <n v="0"/>
    <n v="0"/>
    <n v="675940757"/>
    <n v="1.150965690612793E-3"/>
    <n v="187744.22912874675"/>
    <n v="0"/>
    <n v="0"/>
    <n v="0"/>
    <n v="676128501.23027968"/>
    <n v="451296978.25"/>
    <n v="0"/>
    <n v="0"/>
    <n v="1.150965690612793E-3"/>
    <n v="129226676.22912875"/>
    <n v="0"/>
    <n v="0"/>
    <n v="580523654.48027968"/>
    <n v="0"/>
    <n v="580523654.48027968"/>
    <n v="361617796.70999998"/>
    <n v="218905857.77027971"/>
    <x v="44"/>
  </r>
  <r>
    <x v="10"/>
    <s v="CHOCÓ"/>
    <s v="27160"/>
    <s v="MUNICIPIO DE CÉRTEGUI (CHOCÓ)"/>
    <n v="1002671358"/>
    <n v="0"/>
    <n v="0"/>
    <n v="237261718"/>
    <n v="0"/>
    <n v="0"/>
    <n v="1239933076"/>
    <n v="5.6910514831542969E-4"/>
    <n v="345052.61379211413"/>
    <n v="0"/>
    <n v="0"/>
    <n v="0"/>
    <n v="1240278128.6143613"/>
    <n v="827611633.47000003"/>
    <n v="0"/>
    <n v="0"/>
    <n v="5.6910514831542969E-4"/>
    <n v="237606770.61379212"/>
    <n v="0"/>
    <n v="0"/>
    <n v="1065218404.0843613"/>
    <n v="0"/>
    <n v="1065218404.0843613"/>
    <n v="843418289.27999997"/>
    <n v="221800114.80436134"/>
    <x v="44"/>
  </r>
  <r>
    <x v="10"/>
    <s v="CHOCÓ"/>
    <s v="27205"/>
    <s v="MUNICIPIO DE CONDOTO (CHOCÓ)"/>
    <n v="1507680518"/>
    <n v="0"/>
    <n v="0"/>
    <n v="350399487"/>
    <n v="0"/>
    <n v="0"/>
    <n v="1858080005"/>
    <n v="-5.3181648254394531E-3"/>
    <n v="512916.87690597959"/>
    <n v="0"/>
    <n v="0"/>
    <n v="0"/>
    <n v="1858592921.8715878"/>
    <n v="1241271057.5799999"/>
    <n v="0"/>
    <n v="0"/>
    <n v="-5.3181648254394531E-3"/>
    <n v="350912403.87690598"/>
    <n v="0"/>
    <n v="0"/>
    <n v="1592183461.4515877"/>
    <n v="0"/>
    <n v="1592183461.4515877"/>
    <n v="984882441.48000002"/>
    <n v="607301019.97158766"/>
    <x v="44"/>
  </r>
  <r>
    <x v="10"/>
    <s v="CHOCÓ"/>
    <s v="27250"/>
    <s v="MUNICIPIO DE EL LITORAL DEL SAN JUAN (CHOCÓ)"/>
    <n v="1667104361"/>
    <n v="0"/>
    <n v="0"/>
    <n v="374064539"/>
    <n v="0"/>
    <n v="0"/>
    <n v="2041168900"/>
    <n v="-5.0330162048339844E-3"/>
    <n v="554271.32118707534"/>
    <n v="0"/>
    <n v="0"/>
    <n v="0"/>
    <n v="2041723171.316154"/>
    <n v="1365395334.3800001"/>
    <n v="0"/>
    <n v="0"/>
    <n v="-5.0330162048339844E-3"/>
    <n v="374618810.32118708"/>
    <n v="0"/>
    <n v="0"/>
    <n v="1740014144.6961541"/>
    <n v="431555792"/>
    <n v="2171569936.6961541"/>
    <n v="150000000"/>
    <n v="2021569936.6961541"/>
    <x v="44"/>
  </r>
  <r>
    <x v="10"/>
    <s v="CHOCÓ"/>
    <s v="27361"/>
    <s v="MUNICIPIO DE ISTMINA (CHOCÓ)"/>
    <n v="2547968912"/>
    <n v="0"/>
    <n v="0"/>
    <n v="600135430"/>
    <n v="0"/>
    <n v="0"/>
    <n v="3148104342"/>
    <n v="-6.3338279724121094E-3"/>
    <n v="874109.68048276694"/>
    <n v="0"/>
    <n v="0"/>
    <n v="0"/>
    <n v="3148978451.674149"/>
    <n v="2101635262.3800001"/>
    <n v="0"/>
    <n v="0"/>
    <n v="-6.3338279724121094E-3"/>
    <n v="601009539.68048275"/>
    <n v="0"/>
    <n v="0"/>
    <n v="2702644802.0541492"/>
    <n v="0"/>
    <n v="2702644802.0541492"/>
    <n v="2067434694.3900001"/>
    <n v="635210107.66414905"/>
    <x v="44"/>
  </r>
  <r>
    <x v="10"/>
    <s v="CHOCÓ"/>
    <s v="27372"/>
    <s v="MUNICIPIO DE JURADÓ (CHOCÓ)"/>
    <n v="313130106"/>
    <n v="0"/>
    <n v="0"/>
    <n v="76340785"/>
    <n v="0"/>
    <n v="0"/>
    <n v="389470891"/>
    <n v="-6.5070390701293945E-4"/>
    <n v="109732.59468353454"/>
    <n v="0"/>
    <n v="0"/>
    <n v="0"/>
    <n v="389580623.59403282"/>
    <n v="259585257.34999996"/>
    <n v="0"/>
    <n v="0"/>
    <n v="-6.5070390701293945E-4"/>
    <n v="76450517.594683528"/>
    <n v="0"/>
    <n v="0"/>
    <n v="336035774.94403279"/>
    <n v="0"/>
    <n v="336035774.94403279"/>
    <n v="67697193"/>
    <n v="268338581.94403279"/>
    <x v="44"/>
  </r>
  <r>
    <x v="10"/>
    <s v="CHOCÓ"/>
    <s v="27413"/>
    <s v="MUNICIPIO DE LLORÓ (CHOCÓ)"/>
    <n v="1133480261"/>
    <n v="0"/>
    <n v="0"/>
    <n v="265768640"/>
    <n v="0"/>
    <n v="0"/>
    <n v="1399248901"/>
    <n v="7.14874267578125E-3"/>
    <n v="387751.96572462452"/>
    <n v="0"/>
    <n v="0"/>
    <n v="0"/>
    <n v="1399636652.9728734"/>
    <n v="934291780.78999996"/>
    <n v="0"/>
    <n v="0"/>
    <n v="7.14874267578125E-3"/>
    <n v="266156391.96572462"/>
    <n v="0"/>
    <n v="0"/>
    <n v="1200448172.7628734"/>
    <n v="0"/>
    <n v="1200448172.7628734"/>
    <n v="859160148.23000002"/>
    <n v="341288024.53287339"/>
    <x v="44"/>
  </r>
  <r>
    <x v="10"/>
    <s v="CHOCÓ"/>
    <s v="27425"/>
    <s v="MUNICIPIO DE MEDIO ATRATO (CHOCÓ)"/>
    <n v="3332895340"/>
    <n v="0"/>
    <n v="0"/>
    <n v="735576976"/>
    <n v="0"/>
    <n v="0"/>
    <n v="4068472316"/>
    <n v="1.3341903686523438E-3"/>
    <n v="1096936.6979425177"/>
    <n v="0"/>
    <n v="0"/>
    <n v="0"/>
    <n v="4069569252.6992769"/>
    <n v="2723743215.5199995"/>
    <n v="0"/>
    <n v="0"/>
    <n v="1.3341903686523438E-3"/>
    <n v="736673912.6979425"/>
    <n v="0"/>
    <n v="0"/>
    <n v="3460417128.2192764"/>
    <n v="0"/>
    <n v="3460417128.2192764"/>
    <n v="2259484632.5999999"/>
    <n v="1200932495.6192765"/>
    <x v="44"/>
  </r>
  <r>
    <x v="10"/>
    <s v="CHOCÓ"/>
    <s v="27430"/>
    <s v="MUNICIPIO DE MEDIO BAUDÓ (CHOCÓ)"/>
    <n v="1412948836"/>
    <n v="0"/>
    <n v="0"/>
    <n v="326035166"/>
    <n v="0"/>
    <n v="0"/>
    <n v="1738984002"/>
    <n v="1.6498565673828125E-4"/>
    <n v="478474.08199521445"/>
    <n v="0"/>
    <n v="0"/>
    <n v="0"/>
    <n v="1739462476.0821602"/>
    <n v="1162010540.29"/>
    <n v="0"/>
    <n v="0"/>
    <n v="1.6498565673828125E-4"/>
    <n v="326513640.08199519"/>
    <n v="0"/>
    <n v="0"/>
    <n v="1488524180.3721602"/>
    <n v="0"/>
    <n v="1488524180.3721602"/>
    <n v="1237393494"/>
    <n v="251130686.3721602"/>
    <x v="44"/>
  </r>
  <r>
    <x v="10"/>
    <s v="CHOCÓ"/>
    <s v="27450"/>
    <s v="MUNICIPIO DE MEDIO SAN JUAN (CHOCÓ)"/>
    <n v="1766485292"/>
    <n v="0"/>
    <n v="0"/>
    <n v="398975520"/>
    <n v="0"/>
    <n v="0"/>
    <n v="2165460812"/>
    <n v="7.564544677734375E-3"/>
    <n v="589873.11252536345"/>
    <n v="0"/>
    <n v="0"/>
    <n v="0"/>
    <n v="2166050685.12009"/>
    <n v="1448255779.96"/>
    <n v="0"/>
    <n v="0"/>
    <n v="7.564544677734375E-3"/>
    <n v="399565393.11252534"/>
    <n v="0"/>
    <n v="0"/>
    <n v="1847821173.08009"/>
    <n v="0"/>
    <n v="1847821173.08009"/>
    <n v="1201384214"/>
    <n v="646436959.08009005"/>
    <x v="44"/>
  </r>
  <r>
    <x v="10"/>
    <s v="CHOCÓ"/>
    <s v="27491"/>
    <s v="MUNICIPIO DE NÓVITA (CHOCÓ)"/>
    <n v="778678811"/>
    <n v="0"/>
    <n v="0"/>
    <n v="186004666"/>
    <n v="0"/>
    <n v="0"/>
    <n v="964683477"/>
    <n v="8.678436279296875E-5"/>
    <n v="269409.73668994347"/>
    <n v="0"/>
    <n v="0"/>
    <n v="0"/>
    <n v="964952886.73677671"/>
    <n v="643646070.66999996"/>
    <n v="0"/>
    <n v="0"/>
    <n v="8.678436279296875E-5"/>
    <n v="186274075.73668995"/>
    <n v="0"/>
    <n v="0"/>
    <n v="829920146.40677667"/>
    <n v="0"/>
    <n v="829920146.40677667"/>
    <n v="150000000"/>
    <n v="679920146.40677667"/>
    <x v="44"/>
  </r>
  <r>
    <x v="10"/>
    <s v="CHOCÓ"/>
    <s v="27495"/>
    <s v="MUNICIPIO DE NUQUÍ (CHOCÓ)"/>
    <n v="881360621"/>
    <n v="0"/>
    <n v="0"/>
    <n v="204969556"/>
    <n v="0"/>
    <n v="0"/>
    <n v="1086330177"/>
    <n v="-2.0219087600708008E-3"/>
    <n v="299875.55854359281"/>
    <n v="0"/>
    <n v="0"/>
    <n v="0"/>
    <n v="1086630052.5565219"/>
    <n v="725480229.70000005"/>
    <n v="0"/>
    <n v="0"/>
    <n v="-2.0219087600708008E-3"/>
    <n v="205269431.55854359"/>
    <n v="0"/>
    <n v="0"/>
    <n v="930749661.2565217"/>
    <n v="430905159.39999998"/>
    <n v="1361654820.6565218"/>
    <n v="0"/>
    <n v="1361654820.6565218"/>
    <x v="44"/>
  </r>
  <r>
    <x v="10"/>
    <s v="CHOCÓ"/>
    <s v="27580"/>
    <s v="MUNICIPIO DE RÍO IRO (CHOCÓ)"/>
    <n v="1025626304"/>
    <n v="0"/>
    <n v="0"/>
    <n v="234676780"/>
    <n v="0"/>
    <n v="0"/>
    <n v="1260303084"/>
    <n v="-4.0138959884643555E-3"/>
    <n v="345422.95276004687"/>
    <n v="0"/>
    <n v="0"/>
    <n v="0"/>
    <n v="1260648506.948746"/>
    <n v="842441859.67000008"/>
    <n v="0"/>
    <n v="0"/>
    <n v="-4.0138959884643555E-3"/>
    <n v="235022202.95276004"/>
    <n v="0"/>
    <n v="0"/>
    <n v="1077464062.6187463"/>
    <n v="0"/>
    <n v="1077464062.6187463"/>
    <n v="739742451"/>
    <n v="337721611.61874628"/>
    <x v="44"/>
  </r>
  <r>
    <x v="10"/>
    <s v="CHOCÓ"/>
    <s v="27600"/>
    <s v="MUNICIPIO DE RÍO QUITO (CHOCÓ)"/>
    <n v="924436943"/>
    <n v="0"/>
    <n v="0"/>
    <n v="214504216"/>
    <n v="0"/>
    <n v="0"/>
    <n v="1138941159"/>
    <n v="-7.1297883987426758E-3"/>
    <n v="314251.86098585918"/>
    <n v="0"/>
    <n v="0"/>
    <n v="0"/>
    <n v="1139255410.8538561"/>
    <n v="760837332.94000006"/>
    <n v="0"/>
    <n v="0"/>
    <n v="-7.1297883987426758E-3"/>
    <n v="214818467.86098585"/>
    <n v="0"/>
    <n v="0"/>
    <n v="975655800.79385614"/>
    <n v="0"/>
    <n v="975655800.79385614"/>
    <n v="861268527.25999999"/>
    <n v="114387273.53385615"/>
    <x v="44"/>
  </r>
  <r>
    <x v="10"/>
    <s v="CHOCÓ"/>
    <s v="27615"/>
    <s v="MUNICIPIO DE RIOSUCIO (CHOCÓ)"/>
    <n v="2842491733"/>
    <n v="0"/>
    <n v="0"/>
    <n v="676014665"/>
    <n v="0"/>
    <n v="0"/>
    <n v="3518506398"/>
    <n v="3.9606094360351563E-3"/>
    <n v="981139.22008937655"/>
    <n v="0"/>
    <n v="0"/>
    <n v="0"/>
    <n v="3519487537.22405"/>
    <n v="2347685883.9300003"/>
    <n v="0"/>
    <n v="0"/>
    <n v="3.9606094360351563E-3"/>
    <n v="676995804.22008944"/>
    <n v="0"/>
    <n v="0"/>
    <n v="3024681688.1540504"/>
    <n v="0"/>
    <n v="3024681688.1540504"/>
    <n v="747920096"/>
    <n v="2276761592.1540504"/>
    <x v="44"/>
  </r>
  <r>
    <x v="10"/>
    <s v="CHOCÓ"/>
    <s v="27660"/>
    <s v="MUNICIPIO DE SAN JOSÉ DEL PALMAR (CHOCÓ)"/>
    <n v="460141912"/>
    <n v="0"/>
    <n v="0"/>
    <n v="111461562"/>
    <n v="0"/>
    <n v="0"/>
    <n v="571603474"/>
    <n v="-4.6661496162414551E-3"/>
    <n v="160553.66891317806"/>
    <n v="0"/>
    <n v="0"/>
    <n v="0"/>
    <n v="571764027.66424704"/>
    <n v="381135507.46000004"/>
    <n v="0"/>
    <n v="0"/>
    <n v="-4.6661496162414551E-3"/>
    <n v="111622115.66891317"/>
    <n v="0"/>
    <n v="0"/>
    <n v="492757623.12424707"/>
    <n v="0"/>
    <n v="492757623.12424707"/>
    <n v="0"/>
    <n v="492757623.12424707"/>
    <x v="44"/>
  </r>
  <r>
    <x v="10"/>
    <s v="CHOCÓ"/>
    <s v="27745"/>
    <s v="MUNICIPIO DE SIPÍ (CHOCÓ)"/>
    <n v="420932578"/>
    <n v="0"/>
    <n v="0"/>
    <n v="97137802"/>
    <n v="0"/>
    <n v="0"/>
    <n v="518070380"/>
    <n v="-5.7893991470336914E-3"/>
    <n v="142658.34892304739"/>
    <n v="0"/>
    <n v="0"/>
    <n v="0"/>
    <n v="518213038.34313363"/>
    <n v="346184468.44"/>
    <n v="0"/>
    <n v="0"/>
    <n v="-5.7893991470336914E-3"/>
    <n v="97280460.348923042"/>
    <n v="0"/>
    <n v="0"/>
    <n v="443464928.78313363"/>
    <n v="0"/>
    <n v="443464928.78313363"/>
    <n v="79770209"/>
    <n v="363694719.78313363"/>
    <x v="44"/>
  </r>
  <r>
    <x v="10"/>
    <s v="CHOCÓ"/>
    <s v="27787"/>
    <s v="MUNICIPIO DE TADÓ (CHOCÓ)"/>
    <n v="1877534154"/>
    <n v="0"/>
    <n v="0"/>
    <n v="445051271"/>
    <n v="0"/>
    <n v="0"/>
    <n v="2322585425"/>
    <n v="-5.7241916656494141E-3"/>
    <n v="646828.53598141554"/>
    <n v="0"/>
    <n v="0"/>
    <n v="0"/>
    <n v="2323232253.5302572"/>
    <n v="1550081428.4899998"/>
    <n v="0"/>
    <n v="0"/>
    <n v="-5.7241916656494141E-3"/>
    <n v="445698099.53598142"/>
    <n v="0"/>
    <n v="0"/>
    <n v="1995779528.020257"/>
    <n v="0"/>
    <n v="1995779528.020257"/>
    <n v="1468408827"/>
    <n v="527370701.020257"/>
    <x v="44"/>
  </r>
  <r>
    <x v="10"/>
    <s v="CHOCÓ"/>
    <s v="27800"/>
    <s v="MUNICIPIO DE UNGUÍA (CHOCÓ)"/>
    <n v="1499946534"/>
    <n v="0"/>
    <n v="0"/>
    <n v="355623954"/>
    <n v="0"/>
    <n v="0"/>
    <n v="1855570488"/>
    <n v="-1.6927719116210938E-5"/>
    <n v="516581.71919983753"/>
    <n v="0"/>
    <n v="0"/>
    <n v="0"/>
    <n v="1856087069.719183"/>
    <n v="1238241285.1699998"/>
    <n v="0"/>
    <n v="0"/>
    <n v="-1.6927719116210938E-5"/>
    <n v="356140535.71919984"/>
    <n v="0"/>
    <n v="0"/>
    <n v="1594381820.8891828"/>
    <n v="0"/>
    <n v="1594381820.8891828"/>
    <n v="1306582142"/>
    <n v="287799678.88918281"/>
    <x v="44"/>
  </r>
  <r>
    <x v="10"/>
    <s v="CHOCÓ"/>
    <s v="27810"/>
    <s v="MUNICIPIO DE UNIÓN PANAMERICANA (CHOCÓ)"/>
    <n v="1007575854"/>
    <n v="0"/>
    <n v="0"/>
    <n v="231501527"/>
    <n v="0"/>
    <n v="0"/>
    <n v="1239077381"/>
    <n v="-2.8452873229980469E-3"/>
    <n v="340294.74569565989"/>
    <n v="0"/>
    <n v="0"/>
    <n v="0"/>
    <n v="1239417675.7428503"/>
    <n v="828106657.03999996"/>
    <n v="0"/>
    <n v="0"/>
    <n v="-2.8452873229980469E-3"/>
    <n v="231841821.74569565"/>
    <n v="0"/>
    <n v="0"/>
    <n v="1059948478.7828503"/>
    <n v="0"/>
    <n v="1059948478.7828503"/>
    <n v="729031947"/>
    <n v="330916531.78285027"/>
    <x v="44"/>
  </r>
  <r>
    <x v="10"/>
    <s v="HUILA"/>
    <s v="41006"/>
    <s v="MUNICIPIO DE ACEVEDO (HUILA)"/>
    <n v="3546689836"/>
    <n v="0"/>
    <n v="0"/>
    <n v="803072635"/>
    <n v="0"/>
    <n v="0"/>
    <n v="4349762471"/>
    <n v="2.2215843200683594E-3"/>
    <n v="1186426.3522130579"/>
    <n v="0"/>
    <n v="0"/>
    <n v="0"/>
    <n v="4350948897.354435"/>
    <n v="2908914849.2999997"/>
    <n v="0"/>
    <n v="0"/>
    <n v="2.2215843200683594E-3"/>
    <n v="804259061.35221303"/>
    <n v="0"/>
    <n v="0"/>
    <n v="3713173910.6544342"/>
    <n v="0"/>
    <n v="3713173910.6544342"/>
    <n v="1345242619.5999999"/>
    <n v="2367931291.0544343"/>
    <x v="45"/>
  </r>
  <r>
    <x v="10"/>
    <s v="HUILA"/>
    <s v="41013"/>
    <s v="MUNICIPIO DE AGRADO (HUILA)"/>
    <n v="909689450"/>
    <n v="0"/>
    <n v="0"/>
    <n v="214252665"/>
    <n v="0"/>
    <n v="0"/>
    <n v="1123942115"/>
    <n v="1.3147592544555664E-3"/>
    <n v="312081.4315635477"/>
    <n v="0"/>
    <n v="0"/>
    <n v="0"/>
    <n v="1124254196.4328783"/>
    <n v="750314725.11000001"/>
    <n v="0"/>
    <n v="0"/>
    <n v="1.3147592544555664E-3"/>
    <n v="214564746.43156356"/>
    <n v="0"/>
    <n v="0"/>
    <n v="964879471.54287839"/>
    <n v="0"/>
    <n v="964879471.54287839"/>
    <n v="0"/>
    <n v="964879471.54287839"/>
    <x v="45"/>
  </r>
  <r>
    <x v="10"/>
    <s v="HUILA"/>
    <s v="41016"/>
    <s v="MUNICIPIO DE AIPE (HUILA)"/>
    <n v="2891900096"/>
    <n v="0"/>
    <n v="0"/>
    <n v="646903015"/>
    <n v="0"/>
    <n v="0"/>
    <n v="3538803111"/>
    <n v="-2.0351409912109375E-3"/>
    <n v="959993.84361259686"/>
    <n v="0"/>
    <n v="0"/>
    <n v="0"/>
    <n v="3539763104.8415775"/>
    <n v="2367690646.8200002"/>
    <n v="0"/>
    <n v="0"/>
    <n v="-2.0351409912109375E-3"/>
    <n v="647863008.84361255"/>
    <n v="0"/>
    <n v="0"/>
    <n v="3015553655.6615777"/>
    <n v="0"/>
    <n v="3015553655.6615777"/>
    <n v="0"/>
    <n v="3015553655.6615777"/>
    <x v="45"/>
  </r>
  <r>
    <x v="10"/>
    <s v="HUILA"/>
    <s v="41020"/>
    <s v="MUNICIPIO DE ALGECIRAS (HUILA)"/>
    <n v="2418602034"/>
    <n v="0"/>
    <n v="0"/>
    <n v="575155233"/>
    <n v="0"/>
    <n v="0"/>
    <n v="2993757267"/>
    <n v="2.0322799682617188E-3"/>
    <n v="834763.32738718484"/>
    <n v="0"/>
    <n v="0"/>
    <n v="0"/>
    <n v="2994592030.3294196"/>
    <n v="1997619270.9100003"/>
    <n v="0"/>
    <n v="0"/>
    <n v="2.0322799682617188E-3"/>
    <n v="575989996.32738721"/>
    <n v="0"/>
    <n v="0"/>
    <n v="2573609267.2394199"/>
    <n v="0"/>
    <n v="2573609267.2394199"/>
    <n v="14849606"/>
    <n v="2558759661.2394199"/>
    <x v="45"/>
  </r>
  <r>
    <x v="10"/>
    <s v="HUILA"/>
    <s v="41078"/>
    <s v="MUNICIPIO DE BARAYA (HUILA)"/>
    <n v="954751253"/>
    <n v="0"/>
    <n v="0"/>
    <n v="226261146"/>
    <n v="0"/>
    <n v="0"/>
    <n v="1181012399"/>
    <n v="-4.2411088943481445E-3"/>
    <n v="328892.81450386706"/>
    <n v="0"/>
    <n v="0"/>
    <n v="0"/>
    <n v="1181341291.8102629"/>
    <n v="788313890.24000001"/>
    <n v="0"/>
    <n v="0"/>
    <n v="-4.2411088943481445E-3"/>
    <n v="226590038.81450388"/>
    <n v="0"/>
    <n v="0"/>
    <n v="1014903929.0502628"/>
    <n v="0"/>
    <n v="1014903929.0502628"/>
    <n v="116041689"/>
    <n v="898862240.05026281"/>
    <x v="45"/>
  </r>
  <r>
    <x v="10"/>
    <s v="HUILA"/>
    <s v="41206"/>
    <s v="MUNICIPIO DE COLOMBIA (HUILA)"/>
    <n v="1266825306"/>
    <n v="0"/>
    <n v="0"/>
    <n v="295762482"/>
    <n v="0"/>
    <n v="0"/>
    <n v="1562587788"/>
    <n v="2.4666786193847656E-3"/>
    <n v="432242.86029456399"/>
    <n v="0"/>
    <n v="0"/>
    <n v="0"/>
    <n v="1563020030.8627613"/>
    <n v="1043502062.45"/>
    <n v="0"/>
    <n v="0"/>
    <n v="2.4666786193847656E-3"/>
    <n v="296194724.86029458"/>
    <n v="0"/>
    <n v="0"/>
    <n v="1339696787.3127613"/>
    <n v="0"/>
    <n v="1339696787.3127613"/>
    <n v="11569040"/>
    <n v="1328127747.3127613"/>
    <x v="45"/>
  </r>
  <r>
    <x v="10"/>
    <s v="HUILA"/>
    <s v="41319"/>
    <s v="MUNICIPIO DE GUADALUPE (HUILA)"/>
    <n v="2256619337"/>
    <n v="0"/>
    <n v="0"/>
    <n v="515661567"/>
    <n v="0"/>
    <n v="0"/>
    <n v="2772280904"/>
    <n v="-5.7554244995117188E-3"/>
    <n v="759468.53250947455"/>
    <n v="0"/>
    <n v="0"/>
    <n v="0"/>
    <n v="2773040372.5267539"/>
    <n v="1853238599.04"/>
    <n v="0"/>
    <n v="0"/>
    <n v="-5.7554244995117188E-3"/>
    <n v="516421035.53250945"/>
    <n v="0"/>
    <n v="0"/>
    <n v="2369659634.5667539"/>
    <n v="0"/>
    <n v="2369659634.5667539"/>
    <n v="1600054585"/>
    <n v="769605049.56675386"/>
    <x v="45"/>
  </r>
  <r>
    <x v="10"/>
    <s v="HUILA"/>
    <s v="41357"/>
    <s v="MUNICIPIO DE IQUIRA (HUILA)"/>
    <n v="1341425322"/>
    <n v="0"/>
    <n v="0"/>
    <n v="308025623"/>
    <n v="0"/>
    <n v="0"/>
    <n v="1649450945"/>
    <n v="-2.2935867309570313E-4"/>
    <n v="453118.10009500268"/>
    <n v="0"/>
    <n v="0"/>
    <n v="0"/>
    <n v="1649904063.0998657"/>
    <n v="1102633101.1099999"/>
    <n v="0"/>
    <n v="0"/>
    <n v="-2.2935867309570313E-4"/>
    <n v="308478741.10009497"/>
    <n v="0"/>
    <n v="0"/>
    <n v="1411111842.2098656"/>
    <n v="0"/>
    <n v="1411111842.2098656"/>
    <n v="312398830"/>
    <n v="1098713012.2098656"/>
    <x v="45"/>
  </r>
  <r>
    <x v="10"/>
    <s v="HUILA"/>
    <s v="41359"/>
    <s v="MUNICIPIO DE ISNOS (HUILA)"/>
    <n v="2807292445"/>
    <n v="0"/>
    <n v="0"/>
    <n v="650484194"/>
    <n v="0"/>
    <n v="0"/>
    <n v="3457776639"/>
    <n v="4.8236846923828125E-3"/>
    <n v="953252.6384546397"/>
    <n v="0"/>
    <n v="0"/>
    <n v="0"/>
    <n v="3458729891.6432781"/>
    <n v="2310143143.5900002"/>
    <n v="0"/>
    <n v="0"/>
    <n v="4.8236846923828125E-3"/>
    <n v="651437446.63845468"/>
    <n v="0"/>
    <n v="0"/>
    <n v="2961580590.2332783"/>
    <n v="0"/>
    <n v="2961580590.2332783"/>
    <n v="0"/>
    <n v="2961580590.2332783"/>
    <x v="45"/>
  </r>
  <r>
    <x v="10"/>
    <s v="HUILA"/>
    <s v="41378"/>
    <s v="MUNICIPIO DE LA ARGENTINA (HUILA)"/>
    <n v="1485731150"/>
    <n v="0"/>
    <n v="0"/>
    <n v="339661789"/>
    <n v="0"/>
    <n v="0"/>
    <n v="1825392939"/>
    <n v="-7.4696540832519531E-4"/>
    <n v="500197.49168481247"/>
    <n v="0"/>
    <n v="0"/>
    <n v="0"/>
    <n v="1825893136.4909379"/>
    <n v="1220296460.1700001"/>
    <n v="0"/>
    <n v="0"/>
    <n v="-7.4696540832519531E-4"/>
    <n v="340161986.49168479"/>
    <n v="0"/>
    <n v="0"/>
    <n v="1560458446.6609378"/>
    <n v="0"/>
    <n v="1560458446.6609378"/>
    <n v="984296604"/>
    <n v="576161842.66093779"/>
    <x v="45"/>
  </r>
  <r>
    <x v="10"/>
    <s v="HUILA"/>
    <s v="41396"/>
    <s v="MUNICIPIO DE LA PLATA (HUILA)"/>
    <n v="6630918842"/>
    <n v="0"/>
    <n v="0"/>
    <n v="1517848704"/>
    <n v="0"/>
    <n v="0"/>
    <n v="8148767546"/>
    <n v="7.0285797119140625E-4"/>
    <n v="2233641.8102993942"/>
    <n v="0"/>
    <n v="0"/>
    <n v="0"/>
    <n v="8151001187.8110018"/>
    <n v="5446886586.1200008"/>
    <n v="0"/>
    <n v="0"/>
    <n v="7.0285797119140625E-4"/>
    <n v="1520082345.8102994"/>
    <n v="0"/>
    <n v="0"/>
    <n v="6966968931.9310036"/>
    <n v="0"/>
    <n v="6966968931.9310036"/>
    <n v="2786582509"/>
    <n v="4180386422.9310036"/>
    <x v="45"/>
  </r>
  <r>
    <x v="10"/>
    <s v="HUILA"/>
    <s v="41483"/>
    <s v="MUNICIPIO DE NÁTAGA (HUILA)"/>
    <n v="642402370"/>
    <n v="0"/>
    <n v="0"/>
    <n v="150566257"/>
    <n v="0"/>
    <n v="0"/>
    <n v="792968627"/>
    <n v="3.3216476440429688E-3"/>
    <n v="219766.11781133281"/>
    <n v="0"/>
    <n v="0"/>
    <n v="0"/>
    <n v="793188393.12113297"/>
    <n v="529497930.99999994"/>
    <n v="0"/>
    <n v="0"/>
    <n v="3.3216476440429688E-3"/>
    <n v="150786023.11781132"/>
    <n v="0"/>
    <n v="0"/>
    <n v="680283954.12113285"/>
    <n v="0"/>
    <n v="680283954.12113285"/>
    <n v="0"/>
    <n v="680283954.12113285"/>
    <x v="45"/>
  </r>
  <r>
    <x v="10"/>
    <s v="HUILA"/>
    <s v="41503"/>
    <s v="MUNICIPIO DE OPORAPA (HUILA)"/>
    <n v="1466173824"/>
    <n v="0"/>
    <n v="0"/>
    <n v="330662116"/>
    <n v="0"/>
    <n v="0"/>
    <n v="1796835940"/>
    <n v="-9.3531608581542969E-4"/>
    <n v="489128.85789794731"/>
    <n v="0"/>
    <n v="0"/>
    <n v="0"/>
    <n v="1797325068.8569627"/>
    <n v="1201624367.24"/>
    <n v="0"/>
    <n v="0"/>
    <n v="-9.3531608581542969E-4"/>
    <n v="331151244.85789794"/>
    <n v="0"/>
    <n v="0"/>
    <n v="1532775612.0969627"/>
    <n v="0"/>
    <n v="1532775612.0969627"/>
    <n v="1093114859.6400001"/>
    <n v="439660752.45696259"/>
    <x v="45"/>
  </r>
  <r>
    <x v="10"/>
    <s v="HUILA"/>
    <s v="41518"/>
    <s v="MUNICIPIO DE PAICOL (HUILA)"/>
    <n v="562901952"/>
    <n v="0"/>
    <n v="0"/>
    <n v="131999720"/>
    <n v="0"/>
    <n v="0"/>
    <n v="694901672"/>
    <n v="4.3485164642333984E-3"/>
    <n v="192544.23901825753"/>
    <n v="0"/>
    <n v="0"/>
    <n v="0"/>
    <n v="695094216.24336672"/>
    <n v="463977675.87000006"/>
    <n v="0"/>
    <n v="0"/>
    <n v="4.3485164642333984E-3"/>
    <n v="132192264.23901826"/>
    <n v="0"/>
    <n v="0"/>
    <n v="596169940.11336684"/>
    <n v="0"/>
    <n v="596169940.11336684"/>
    <n v="417646715"/>
    <n v="178523225.11336684"/>
    <x v="45"/>
  </r>
  <r>
    <x v="10"/>
    <s v="HUILA"/>
    <s v="41530"/>
    <s v="MUNICIPIO DE PALESTINA (HUILA)"/>
    <n v="1186639389"/>
    <n v="0"/>
    <n v="0"/>
    <n v="276237707"/>
    <n v="0"/>
    <n v="0"/>
    <n v="1462877096"/>
    <n v="2.6791095733642578E-3"/>
    <n v="404189.29193787137"/>
    <n v="0"/>
    <n v="0"/>
    <n v="0"/>
    <n v="1463281285.2946169"/>
    <n v="977267643.06999993"/>
    <n v="0"/>
    <n v="0"/>
    <n v="2.6791095733642578E-3"/>
    <n v="276641896.29193789"/>
    <n v="0"/>
    <n v="0"/>
    <n v="1253909539.3646169"/>
    <n v="0"/>
    <n v="1253909539.3646169"/>
    <n v="1056923211"/>
    <n v="196986328.36461687"/>
    <x v="45"/>
  </r>
  <r>
    <x v="10"/>
    <s v="HUILA"/>
    <s v="41548"/>
    <s v="MUNICIPIO DE PITAL (HUILA)"/>
    <n v="1375183605"/>
    <n v="0"/>
    <n v="0"/>
    <n v="323933520"/>
    <n v="0"/>
    <n v="0"/>
    <n v="1699117125"/>
    <n v="1.5773773193359375E-3"/>
    <n v="472046.02286537201"/>
    <n v="0"/>
    <n v="0"/>
    <n v="0"/>
    <n v="1699589171.0244427"/>
    <n v="1134573043.1100001"/>
    <n v="0"/>
    <n v="0"/>
    <n v="1.5773773193359375E-3"/>
    <n v="324405566.02286536"/>
    <n v="0"/>
    <n v="0"/>
    <n v="1458978609.1344428"/>
    <n v="0"/>
    <n v="1458978609.1344428"/>
    <n v="0"/>
    <n v="1458978609.1344428"/>
    <x v="45"/>
  </r>
  <r>
    <x v="10"/>
    <s v="HUILA"/>
    <s v="41551"/>
    <s v="MUNICIPIO DE PITALITO (HUILA)"/>
    <n v="13395208445"/>
    <n v="0"/>
    <n v="0"/>
    <n v="3055281116"/>
    <n v="0"/>
    <n v="0"/>
    <n v="16450489561"/>
    <n v="3.7937164306640625E-3"/>
    <n v="4502562.1812696839"/>
    <n v="0"/>
    <n v="0"/>
    <n v="0"/>
    <n v="16454992123.185064"/>
    <n v="10998374902.369999"/>
    <n v="0"/>
    <n v="0"/>
    <n v="3.7937164306640625E-3"/>
    <n v="3059783678.1812696"/>
    <n v="0"/>
    <n v="0"/>
    <n v="14058158580.555061"/>
    <n v="0"/>
    <n v="14058158580.555061"/>
    <n v="34146408"/>
    <n v="14024012172.555061"/>
    <x v="45"/>
  </r>
  <r>
    <x v="10"/>
    <s v="HUILA"/>
    <s v="41660"/>
    <s v="MUNICIPIO DE SALADOBLANCO (HUILA)"/>
    <n v="1172214055"/>
    <n v="0"/>
    <n v="0"/>
    <n v="273435034"/>
    <n v="0"/>
    <n v="0"/>
    <n v="1445649089"/>
    <n v="8.8884830474853516E-3"/>
    <n v="399849.73952691327"/>
    <n v="0"/>
    <n v="0"/>
    <n v="0"/>
    <n v="1446048938.7484155"/>
    <n v="965607774.11000001"/>
    <n v="0"/>
    <n v="0"/>
    <n v="8.8884830474853516E-3"/>
    <n v="273834883.73952693"/>
    <n v="0"/>
    <n v="0"/>
    <n v="1239442657.8584154"/>
    <n v="0"/>
    <n v="1239442657.8584154"/>
    <n v="594413314"/>
    <n v="645029343.85841537"/>
    <x v="45"/>
  </r>
  <r>
    <x v="10"/>
    <s v="HUILA"/>
    <s v="41668"/>
    <s v="MUNICIPIO DE SAN AGUSTÍN (HUILA)"/>
    <n v="3351667399"/>
    <n v="0"/>
    <n v="0"/>
    <n v="783173044"/>
    <n v="0"/>
    <n v="0"/>
    <n v="4134840443"/>
    <n v="-4.1456222534179688E-3"/>
    <n v="1143880.5423239148"/>
    <n v="0"/>
    <n v="0"/>
    <n v="0"/>
    <n v="4135984323.5381784"/>
    <n v="2761317803.4500003"/>
    <n v="0"/>
    <n v="0"/>
    <n v="-4.1456222534179688E-3"/>
    <n v="784316924.54232395"/>
    <n v="0"/>
    <n v="0"/>
    <n v="3545634727.9881787"/>
    <n v="0"/>
    <n v="3545634727.9881787"/>
    <n v="8805845"/>
    <n v="3536828882.9881787"/>
    <x v="45"/>
  </r>
  <r>
    <x v="10"/>
    <s v="HUILA"/>
    <s v="41676"/>
    <s v="MUNICIPIO DE SANTA MARÍA (HUILA)"/>
    <n v="1153384441"/>
    <n v="0"/>
    <n v="0"/>
    <n v="269955359"/>
    <n v="0"/>
    <n v="0"/>
    <n v="1423339800"/>
    <n v="9.9349021911621094E-4"/>
    <n v="393989.65155507502"/>
    <n v="0"/>
    <n v="0"/>
    <n v="0"/>
    <n v="1423733789.6525486"/>
    <n v="950402403.12000012"/>
    <n v="0"/>
    <n v="0"/>
    <n v="9.9349021911621094E-4"/>
    <n v="270349348.65155506"/>
    <n v="0"/>
    <n v="0"/>
    <n v="1220751751.7725487"/>
    <n v="0"/>
    <n v="1220751751.7725487"/>
    <n v="632376717.15999997"/>
    <n v="588375034.61254871"/>
    <x v="45"/>
  </r>
  <r>
    <x v="10"/>
    <s v="HUILA"/>
    <s v="41770"/>
    <s v="MUNICIPIO DE SUAZA (HUILA)"/>
    <n v="2092762348"/>
    <n v="0"/>
    <n v="0"/>
    <n v="467993263"/>
    <n v="0"/>
    <n v="0"/>
    <n v="2560755611"/>
    <n v="125886145.56873322"/>
    <n v="694471.55014675087"/>
    <n v="0"/>
    <n v="0"/>
    <n v="0"/>
    <n v="2687336228.1188798"/>
    <n v="1713454869.5099998"/>
    <n v="0"/>
    <n v="0"/>
    <n v="125886145.56873322"/>
    <n v="468687734.55014676"/>
    <n v="0"/>
    <n v="0"/>
    <n v="2308028749.6288795"/>
    <n v="0"/>
    <n v="2308028749.6288795"/>
    <n v="1896865835.28"/>
    <n v="411162914.34887958"/>
    <x v="45"/>
  </r>
  <r>
    <x v="10"/>
    <s v="HUILA"/>
    <s v="41791"/>
    <s v="MUNICIPIO DE TARQUI (HUILA)"/>
    <n v="1794864576"/>
    <n v="0"/>
    <n v="0"/>
    <n v="419029898"/>
    <n v="0"/>
    <n v="0"/>
    <n v="2213894474"/>
    <n v="5.7559013366699219E-3"/>
    <n v="612155.60480971355"/>
    <n v="0"/>
    <n v="0"/>
    <n v="0"/>
    <n v="2214506629.6105657"/>
    <n v="1478578885.9200001"/>
    <n v="0"/>
    <n v="0"/>
    <n v="5.7559013366699219E-3"/>
    <n v="419642053.6048097"/>
    <n v="0"/>
    <n v="0"/>
    <n v="1898220939.5305657"/>
    <n v="0"/>
    <n v="1898220939.5305657"/>
    <n v="1479600023.5"/>
    <n v="418620916.03056574"/>
    <x v="45"/>
  </r>
  <r>
    <x v="10"/>
    <s v="HUILA"/>
    <s v="41799"/>
    <s v="MUNICIPIO DE TELLO (HUILA)"/>
    <n v="1425945544"/>
    <n v="0"/>
    <n v="0"/>
    <n v="335576121"/>
    <n v="0"/>
    <n v="0"/>
    <n v="1761521665"/>
    <n v="-2.6154518127441406E-3"/>
    <n v="488879.71413935727"/>
    <n v="0"/>
    <n v="0"/>
    <n v="0"/>
    <n v="1762010544.711524"/>
    <n v="1175960182.6200001"/>
    <n v="0"/>
    <n v="0"/>
    <n v="-2.6154518127441406E-3"/>
    <n v="336065000.71413934"/>
    <n v="0"/>
    <n v="0"/>
    <n v="1512025183.3315239"/>
    <n v="1392306"/>
    <n v="1513417489.3315239"/>
    <n v="153632049"/>
    <n v="1359785440.3315239"/>
    <x v="45"/>
  </r>
  <r>
    <x v="10"/>
    <s v="HUILA"/>
    <s v="41872"/>
    <s v="MUNICIPIO DE VILLAVIEJA (HUILA)"/>
    <n v="714635061"/>
    <n v="0"/>
    <n v="0"/>
    <n v="170816634"/>
    <n v="0"/>
    <n v="0"/>
    <n v="885451695"/>
    <n v="7.2150230407714844E-3"/>
    <n v="247381.25985685558"/>
    <n v="0"/>
    <n v="0"/>
    <n v="0"/>
    <n v="885699076.26707184"/>
    <n v="590676490.74000001"/>
    <n v="0"/>
    <n v="0"/>
    <n v="7.2150230407714844E-3"/>
    <n v="171064015.25985685"/>
    <n v="0"/>
    <n v="0"/>
    <n v="761740506.00707185"/>
    <n v="0"/>
    <n v="761740506.00707185"/>
    <n v="24850000"/>
    <n v="736890506.00707185"/>
    <x v="45"/>
  </r>
  <r>
    <x v="10"/>
    <s v="LA GUAJIRA"/>
    <s v="44001"/>
    <s v="MUNICIPIO DE RIOHACHA (LA GUAJIRA)"/>
    <n v="29383470867"/>
    <n v="0"/>
    <n v="0"/>
    <n v="6494408843"/>
    <n v="0"/>
    <n v="0"/>
    <n v="35877879710"/>
    <n v="8.4686279296875E-4"/>
    <n v="9689358.7535122316"/>
    <n v="0"/>
    <n v="0"/>
    <n v="0"/>
    <n v="35887569068.754356"/>
    <n v="24025980102.829998"/>
    <n v="0"/>
    <n v="0"/>
    <n v="8.4686279296875E-4"/>
    <n v="6504098201.7535124"/>
    <n v="0"/>
    <n v="0"/>
    <n v="30530078304.584358"/>
    <n v="0"/>
    <n v="30530078304.584358"/>
    <n v="16830659961.889999"/>
    <n v="13699418342.694359"/>
    <x v="46"/>
  </r>
  <r>
    <x v="10"/>
    <s v="LA GUAJIRA"/>
    <s v="44035"/>
    <s v="MUNICIPIO DE ALBANIA (LA GUAJIRA)"/>
    <n v="2803792895"/>
    <n v="0"/>
    <n v="0"/>
    <n v="644568536"/>
    <n v="0"/>
    <n v="0"/>
    <n v="3448361431"/>
    <n v="-7.9631805419921875E-3"/>
    <n v="948066.78767969576"/>
    <n v="0"/>
    <n v="0"/>
    <n v="0"/>
    <n v="3449309497.7797165"/>
    <n v="2305571574.1199999"/>
    <n v="0"/>
    <n v="0"/>
    <n v="-7.9631805419921875E-3"/>
    <n v="645516602.78767967"/>
    <n v="0"/>
    <n v="0"/>
    <n v="2951088176.8997164"/>
    <n v="0"/>
    <n v="2951088176.8997164"/>
    <n v="1044700367.5700001"/>
    <n v="1906387809.3297162"/>
    <x v="46"/>
  </r>
  <r>
    <x v="10"/>
    <s v="LA GUAJIRA"/>
    <s v="44078"/>
    <s v="MUNICIPIO DE BARRANCAS (LA GUAJIRA)"/>
    <n v="3705580552"/>
    <n v="0"/>
    <n v="0"/>
    <n v="844417701"/>
    <n v="0"/>
    <n v="0"/>
    <n v="4549998253"/>
    <n v="-3.7350654602050781E-3"/>
    <n v="1245840.9652763268"/>
    <n v="0"/>
    <n v="0"/>
    <n v="0"/>
    <n v="4551244093.9615421"/>
    <n v="3042954705.6099997"/>
    <n v="0"/>
    <n v="0"/>
    <n v="-3.7350654602050781E-3"/>
    <n v="845663541.96527636"/>
    <n v="0"/>
    <n v="0"/>
    <n v="3888618247.5715408"/>
    <n v="0"/>
    <n v="3888618247.5715408"/>
    <n v="2015646616"/>
    <n v="1872971631.5715408"/>
    <x v="46"/>
  </r>
  <r>
    <x v="10"/>
    <s v="LA GUAJIRA"/>
    <s v="44090"/>
    <s v="MUNICIPIO DE DIBULLA (LA GUAJIRA)"/>
    <n v="3761445598"/>
    <n v="0"/>
    <n v="0"/>
    <n v="827639667"/>
    <n v="0"/>
    <n v="0"/>
    <n v="4589085265"/>
    <n v="-2.0685195922851563E-3"/>
    <n v="1236823.3235309327"/>
    <n v="0"/>
    <n v="0"/>
    <n v="0"/>
    <n v="4590322088.3214626"/>
    <n v="3073640486.3699999"/>
    <n v="0"/>
    <n v="0"/>
    <n v="-2.0685195922851563E-3"/>
    <n v="828876490.32353091"/>
    <n v="0"/>
    <n v="0"/>
    <n v="3902516976.6914625"/>
    <n v="0"/>
    <n v="3902516976.6914625"/>
    <n v="2360851566.02"/>
    <n v="1541665410.6714625"/>
    <x v="46"/>
  </r>
  <r>
    <x v="10"/>
    <s v="LA GUAJIRA"/>
    <s v="44098"/>
    <s v="MUNICIPIO DE DISTRACCIÓN (LA GUAJIRA)"/>
    <n v="1687662150"/>
    <n v="0"/>
    <n v="0"/>
    <n v="385059953"/>
    <n v="0"/>
    <n v="0"/>
    <n v="2072722103"/>
    <n v="1.7974376678466797E-3"/>
    <n v="567780.29698654532"/>
    <n v="0"/>
    <n v="0"/>
    <n v="0"/>
    <n v="2073289883.298784"/>
    <n v="1386207624.6699998"/>
    <n v="0"/>
    <n v="0"/>
    <n v="1.7974376678466797E-3"/>
    <n v="385627733.29698652"/>
    <n v="0"/>
    <n v="0"/>
    <n v="1771835357.9687839"/>
    <n v="0"/>
    <n v="1771835357.9687839"/>
    <n v="851806815.91999996"/>
    <n v="920028542.0487839"/>
    <x v="46"/>
  </r>
  <r>
    <x v="10"/>
    <s v="LA GUAJIRA"/>
    <s v="44110"/>
    <s v="MUNICIPIO DE EL MOLINO (LA GUAJIRA)"/>
    <n v="895915647"/>
    <n v="0"/>
    <n v="0"/>
    <n v="208888052"/>
    <n v="0"/>
    <n v="0"/>
    <n v="1104803699"/>
    <n v="-3.2008886337280273E-3"/>
    <n v="305652.73969344754"/>
    <n v="0"/>
    <n v="0"/>
    <n v="0"/>
    <n v="1105109351.7364924"/>
    <n v="738105893.5999999"/>
    <n v="0"/>
    <n v="0"/>
    <n v="-3.2008886337280273E-3"/>
    <n v="209193704.73969343"/>
    <n v="0"/>
    <n v="0"/>
    <n v="947299598.33649242"/>
    <n v="0"/>
    <n v="947299598.33649242"/>
    <n v="694391907.86000001"/>
    <n v="252907690.4764924"/>
    <x v="46"/>
  </r>
  <r>
    <x v="10"/>
    <s v="LA GUAJIRA"/>
    <s v="44279"/>
    <s v="MUNICIPIO DE FONSECA (LA GUAJIRA)"/>
    <n v="3462453748"/>
    <n v="0"/>
    <n v="0"/>
    <n v="801112766"/>
    <n v="0"/>
    <n v="0"/>
    <n v="4263566514"/>
    <n v="1.6350746154785156E-3"/>
    <n v="1175439.1331603334"/>
    <n v="0"/>
    <n v="0"/>
    <n v="0"/>
    <n v="4264741953.1347952"/>
    <n v="2849659706.3500004"/>
    <n v="0"/>
    <n v="0"/>
    <n v="1.6350746154785156E-3"/>
    <n v="802288205.13316035"/>
    <n v="0"/>
    <n v="0"/>
    <n v="3651947911.4847956"/>
    <n v="0"/>
    <n v="3651947911.4847956"/>
    <n v="1693734928"/>
    <n v="1958212983.4847956"/>
    <x v="46"/>
  </r>
  <r>
    <x v="10"/>
    <s v="LA GUAJIRA"/>
    <s v="44378"/>
    <s v="MUNICIPIO DE HATONUEVO (LA GUAJIRA)"/>
    <n v="2850031101"/>
    <n v="0"/>
    <n v="0"/>
    <n v="625934536"/>
    <n v="0"/>
    <n v="0"/>
    <n v="3475965637"/>
    <n v="6.6118240356445313E-3"/>
    <n v="935811.3949652256"/>
    <n v="0"/>
    <n v="0"/>
    <n v="0"/>
    <n v="3476901448.401577"/>
    <n v="2328202357.3099995"/>
    <n v="0"/>
    <n v="0"/>
    <n v="6.6118240356445313E-3"/>
    <n v="626870347.39496517"/>
    <n v="0"/>
    <n v="0"/>
    <n v="2955072704.7115765"/>
    <n v="0"/>
    <n v="2955072704.7115765"/>
    <n v="1589365336.5"/>
    <n v="1365707368.2115765"/>
    <x v="46"/>
  </r>
  <r>
    <x v="10"/>
    <s v="LA GUAJIRA"/>
    <s v="44420"/>
    <s v="MUNICIPIO DE LA JAGUA DEL PILAR (LA GUAJIRA)"/>
    <n v="328021697"/>
    <n v="0"/>
    <n v="0"/>
    <n v="76747452"/>
    <n v="0"/>
    <n v="0"/>
    <n v="404769149"/>
    <n v="-5.4866671562194824E-3"/>
    <n v="111910.4817446644"/>
    <n v="0"/>
    <n v="0"/>
    <n v="0"/>
    <n v="404881059.47625798"/>
    <n v="270275361.22999996"/>
    <n v="0"/>
    <n v="0"/>
    <n v="-5.4866671562194824E-3"/>
    <n v="76859362.481744662"/>
    <n v="0"/>
    <n v="0"/>
    <n v="347134723.70625794"/>
    <n v="0"/>
    <n v="347134723.70625794"/>
    <n v="0"/>
    <n v="347134723.70625794"/>
    <x v="46"/>
  </r>
  <r>
    <x v="10"/>
    <s v="LA GUAJIRA"/>
    <s v="44430"/>
    <s v="MUNICIPIO DE MAICAO (LA GUAJIRA)"/>
    <n v="16392207248"/>
    <n v="0"/>
    <n v="0"/>
    <n v="3787858569"/>
    <n v="0"/>
    <n v="0"/>
    <n v="20180065817"/>
    <n v="-3.54766845703125E-4"/>
    <n v="5559626.9353157431"/>
    <n v="0"/>
    <n v="0"/>
    <n v="0"/>
    <n v="20185625443.934959"/>
    <n v="13487761482.84"/>
    <n v="0"/>
    <n v="0"/>
    <n v="-3.54766845703125E-4"/>
    <n v="3793418195.9353156"/>
    <n v="0"/>
    <n v="0"/>
    <n v="17281179678.77496"/>
    <n v="0"/>
    <n v="17281179678.77496"/>
    <n v="5947240295.3999996"/>
    <n v="11333939383.37496"/>
    <x v="46"/>
  </r>
  <r>
    <x v="10"/>
    <s v="LA GUAJIRA"/>
    <s v="44560"/>
    <s v="MUNICIPIO DE MANAURE (LA GUAJIRA)"/>
    <n v="11982147212"/>
    <n v="0"/>
    <n v="0"/>
    <n v="2620658460"/>
    <n v="0"/>
    <n v="0"/>
    <n v="14602805672"/>
    <n v="-2.6988983154296875E-3"/>
    <n v="3923849.8281981214"/>
    <n v="0"/>
    <n v="0"/>
    <n v="0"/>
    <n v="14606729521.825499"/>
    <n v="9781962120.0599995"/>
    <n v="0"/>
    <n v="0"/>
    <n v="-2.6988983154296875E-3"/>
    <n v="2624582309.828198"/>
    <n v="0"/>
    <n v="0"/>
    <n v="12406544429.885498"/>
    <n v="0"/>
    <n v="12406544429.885498"/>
    <n v="9260579031"/>
    <n v="3145965398.885498"/>
    <x v="46"/>
  </r>
  <r>
    <x v="10"/>
    <s v="LA GUAJIRA"/>
    <s v="44650"/>
    <s v="MUNICIPIO DE SAN JUAN DEL CESAR (LA GUAJIRA)"/>
    <n v="3889123509"/>
    <n v="0"/>
    <n v="0"/>
    <n v="896469324"/>
    <n v="0"/>
    <n v="0"/>
    <n v="4785592833"/>
    <n v="336298048.13399839"/>
    <n v="1315421.831045771"/>
    <n v="0"/>
    <n v="0"/>
    <n v="0"/>
    <n v="5123206302.965045"/>
    <n v="3197457336.6499996"/>
    <n v="0"/>
    <n v="0"/>
    <n v="336298048.13399839"/>
    <n v="897784745.83104575"/>
    <n v="0"/>
    <n v="0"/>
    <n v="4431540130.6150436"/>
    <n v="0"/>
    <n v="4431540130.6150436"/>
    <n v="0"/>
    <n v="4431540130.6150436"/>
    <x v="46"/>
  </r>
  <r>
    <x v="10"/>
    <s v="LA GUAJIRA"/>
    <s v="44847"/>
    <s v="MUNICIPIO DE URIBIA (LA GUAJIRA)"/>
    <n v="19752134189"/>
    <n v="0"/>
    <n v="0"/>
    <n v="4360232193"/>
    <n v="0"/>
    <n v="0"/>
    <n v="24112366382"/>
    <n v="4.848480224609375E-3"/>
    <n v="6506989.2555654962"/>
    <n v="0"/>
    <n v="0"/>
    <n v="0"/>
    <n v="24118873371.260414"/>
    <n v="16146791158.310001"/>
    <n v="0"/>
    <n v="0"/>
    <n v="4.848480224609375E-3"/>
    <n v="4366739182.2555656"/>
    <n v="0"/>
    <n v="0"/>
    <n v="20513530340.570415"/>
    <n v="0"/>
    <n v="20513530340.570415"/>
    <n v="13139799722.35"/>
    <n v="7373730618.2204151"/>
    <x v="46"/>
  </r>
  <r>
    <x v="10"/>
    <s v="LA GUAJIRA"/>
    <s v="44855"/>
    <s v="MUNICIPIO DE URUMITA (LA GUAJIRA)"/>
    <n v="1939410205"/>
    <n v="0"/>
    <n v="0"/>
    <n v="439085767"/>
    <n v="0"/>
    <n v="0"/>
    <n v="2378495972"/>
    <n v="-3.2591819763183594E-4"/>
    <n v="649252.68392208545"/>
    <n v="0"/>
    <n v="0"/>
    <n v="0"/>
    <n v="2379145224.6835961"/>
    <n v="1591103934.6200001"/>
    <n v="0"/>
    <n v="0"/>
    <n v="-3.2591819763183594E-4"/>
    <n v="439735019.68392211"/>
    <n v="0"/>
    <n v="0"/>
    <n v="2030838954.3035963"/>
    <n v="0"/>
    <n v="2030838954.3035963"/>
    <n v="1506628201.95"/>
    <n v="524210752.35359621"/>
    <x v="46"/>
  </r>
  <r>
    <x v="10"/>
    <s v="LA GUAJIRA"/>
    <s v="44874"/>
    <s v="MUNICIPIO DE VILLANUEVA (LA GUAJIRA)"/>
    <n v="2820123445"/>
    <n v="0"/>
    <n v="0"/>
    <n v="660055938"/>
    <n v="0"/>
    <n v="0"/>
    <n v="3480179383"/>
    <n v="5.5823326110839844E-3"/>
    <n v="964335.5850692956"/>
    <n v="0"/>
    <n v="0"/>
    <n v="0"/>
    <n v="3481143718.5906515"/>
    <n v="2324687502.8500004"/>
    <n v="0"/>
    <n v="0"/>
    <n v="5.5823326110839844E-3"/>
    <n v="661020273.5850693"/>
    <n v="0"/>
    <n v="0"/>
    <n v="2985707776.4406519"/>
    <n v="0"/>
    <n v="2985707776.4406519"/>
    <n v="1917895078"/>
    <n v="1067812698.4406519"/>
    <x v="46"/>
  </r>
  <r>
    <x v="10"/>
    <s v="MAGDALENA"/>
    <s v="47030"/>
    <s v="MUNICIPIO DE ALGARROBO (MAGDALENA)"/>
    <n v="1270380436"/>
    <n v="0"/>
    <n v="0"/>
    <n v="297723921"/>
    <n v="0"/>
    <n v="0"/>
    <n v="1568104357"/>
    <n v="78568553.575797081"/>
    <n v="434094.46175677388"/>
    <n v="0"/>
    <n v="0"/>
    <n v="0"/>
    <n v="1647107005.0375538"/>
    <n v="1046960863.3399999"/>
    <n v="0"/>
    <n v="0"/>
    <n v="78568553.575797081"/>
    <n v="298158015.46175677"/>
    <n v="0"/>
    <n v="0"/>
    <n v="1423687432.3775537"/>
    <n v="0"/>
    <n v="1423687432.3775537"/>
    <n v="1382005007.1099999"/>
    <n v="41682425.267553806"/>
    <x v="47"/>
  </r>
  <r>
    <x v="10"/>
    <s v="MAGDALENA"/>
    <s v="47053"/>
    <s v="MUNICIPIO DE ARACATACA (MAGDALENA)"/>
    <n v="4070067540"/>
    <n v="0"/>
    <n v="0"/>
    <n v="944051422"/>
    <n v="0"/>
    <n v="0"/>
    <n v="5014118962"/>
    <n v="-5.7597160339355469E-3"/>
    <n v="1382576.074731925"/>
    <n v="0"/>
    <n v="0"/>
    <n v="0"/>
    <n v="5015501538.0689716"/>
    <n v="3349629907.71"/>
    <n v="0"/>
    <n v="0"/>
    <n v="-5.7597160339355469E-3"/>
    <n v="945433998.07473195"/>
    <n v="0"/>
    <n v="0"/>
    <n v="4295063905.7789726"/>
    <n v="0"/>
    <n v="4295063905.7789726"/>
    <n v="2995218529"/>
    <n v="1299845376.7789726"/>
    <x v="47"/>
  </r>
  <r>
    <x v="10"/>
    <s v="MAGDALENA"/>
    <s v="47058"/>
    <s v="MUNICIPIO DE ARIGUANÍ (MAGDALENA)"/>
    <n v="3197270544"/>
    <n v="0"/>
    <n v="0"/>
    <n v="757352848"/>
    <n v="0"/>
    <n v="0"/>
    <n v="3954623392"/>
    <n v="3.9324760437011719E-3"/>
    <n v="1100835.6618587573"/>
    <n v="0"/>
    <n v="0"/>
    <n v="0"/>
    <n v="3955724227.665791"/>
    <n v="2639290897.9099998"/>
    <n v="0"/>
    <n v="0"/>
    <n v="3.9324760437011719E-3"/>
    <n v="758453683.6618588"/>
    <n v="0"/>
    <n v="0"/>
    <n v="3397744581.5757914"/>
    <n v="0"/>
    <n v="3397744581.5757914"/>
    <n v="1072243133"/>
    <n v="2325501448.5757914"/>
    <x v="47"/>
  </r>
  <r>
    <x v="10"/>
    <s v="MAGDALENA"/>
    <s v="47161"/>
    <s v="MUNICIPIO DE CERRO SAN ANTONIO (MAGDALENA)"/>
    <n v="750356165"/>
    <n v="0"/>
    <n v="0"/>
    <n v="181606874"/>
    <n v="0"/>
    <n v="0"/>
    <n v="931963039"/>
    <n v="-4.2741298675537109E-3"/>
    <n v="261938.37305505664"/>
    <n v="0"/>
    <n v="0"/>
    <n v="0"/>
    <n v="932224977.36878097"/>
    <n v="621315475.71999991"/>
    <n v="0"/>
    <n v="0"/>
    <n v="-4.2741298675537109E-3"/>
    <n v="181868812.37305507"/>
    <n v="0"/>
    <n v="0"/>
    <n v="803184288.08878088"/>
    <n v="0"/>
    <n v="803184288.08878088"/>
    <n v="550261586.5"/>
    <n v="252922701.58878088"/>
    <x v="47"/>
  </r>
  <r>
    <x v="10"/>
    <s v="MAGDALENA"/>
    <s v="47170"/>
    <s v="MUNICIPIO DE CHIVOLO (MAGDALENA)"/>
    <n v="1538617556"/>
    <n v="0"/>
    <n v="0"/>
    <n v="370369634"/>
    <n v="0"/>
    <n v="0"/>
    <n v="1908987190"/>
    <n v="2.14385986328125E-3"/>
    <n v="534817.03025000147"/>
    <n v="0"/>
    <n v="0"/>
    <n v="0"/>
    <n v="1909522007.0323939"/>
    <n v="1272916748.6599998"/>
    <n v="0"/>
    <n v="0"/>
    <n v="2.14385986328125E-3"/>
    <n v="370904451.03025001"/>
    <n v="0"/>
    <n v="0"/>
    <n v="1643821199.6923938"/>
    <n v="0"/>
    <n v="1643821199.6923938"/>
    <n v="1290080297.04"/>
    <n v="353740902.65239382"/>
    <x v="47"/>
  </r>
  <r>
    <x v="10"/>
    <s v="MAGDALENA"/>
    <s v="47189"/>
    <s v="MUNICIPIO DE CIÉNAGA (MAGDALENA)"/>
    <n v="10332234234"/>
    <n v="0"/>
    <n v="0"/>
    <n v="2451654611"/>
    <n v="0"/>
    <n v="0"/>
    <n v="12783888845"/>
    <n v="-5.4531097412109375E-3"/>
    <n v="3560830.6961459117"/>
    <n v="0"/>
    <n v="0"/>
    <n v="0"/>
    <n v="12787449675.690693"/>
    <n v="8531123201.4199991"/>
    <n v="0"/>
    <n v="0"/>
    <n v="-5.4531097412109375E-3"/>
    <n v="2455215441.696146"/>
    <n v="0"/>
    <n v="0"/>
    <n v="10986338643.110691"/>
    <n v="0"/>
    <n v="10986338643.110691"/>
    <n v="9453386843.1900005"/>
    <n v="1532951799.9206905"/>
    <x v="47"/>
  </r>
  <r>
    <x v="10"/>
    <s v="MAGDALENA"/>
    <s v="47205"/>
    <s v="MUNICIPIO DE CONCORDIA (MAGDALENA)"/>
    <n v="901484053"/>
    <n v="0"/>
    <n v="0"/>
    <n v="217272373"/>
    <n v="0"/>
    <n v="0"/>
    <n v="1118756426"/>
    <n v="-8.7682008743286133E-3"/>
    <n v="313603.87068017299"/>
    <n v="0"/>
    <n v="0"/>
    <n v="0"/>
    <n v="1119070029.861912"/>
    <n v="745854806.1099999"/>
    <n v="0"/>
    <n v="0"/>
    <n v="-8.7682008743286133E-3"/>
    <n v="217585976.87068018"/>
    <n v="0"/>
    <n v="0"/>
    <n v="963440782.97191191"/>
    <n v="0"/>
    <n v="963440782.97191191"/>
    <n v="746668671"/>
    <n v="216772111.97191191"/>
    <x v="47"/>
  </r>
  <r>
    <x v="10"/>
    <s v="MAGDALENA"/>
    <s v="47245"/>
    <s v="MUNICIPIO DE EL BANCO (MAGDALENA)"/>
    <n v="5493050869"/>
    <n v="0"/>
    <n v="0"/>
    <n v="1304079987"/>
    <n v="0"/>
    <n v="0"/>
    <n v="6797130856"/>
    <n v="-1.773834228515625E-4"/>
    <n v="1893703.5471316855"/>
    <n v="0"/>
    <n v="0"/>
    <n v="0"/>
    <n v="6799024559.5469542"/>
    <n v="4535776317.79"/>
    <n v="0"/>
    <n v="0"/>
    <n v="-1.773834228515625E-4"/>
    <n v="1305973690.5471318"/>
    <n v="0"/>
    <n v="0"/>
    <n v="5841750008.3369541"/>
    <n v="0"/>
    <n v="5841750008.3369541"/>
    <n v="4315158906.71"/>
    <n v="1526591101.6269541"/>
    <x v="47"/>
  </r>
  <r>
    <x v="10"/>
    <s v="MAGDALENA"/>
    <s v="47258"/>
    <s v="MUNICIPIO DE EL PIÑON (MAGDALENA)"/>
    <n v="1634023407"/>
    <n v="0"/>
    <n v="0"/>
    <n v="390945544"/>
    <n v="0"/>
    <n v="0"/>
    <n v="2024968951"/>
    <n v="9.0379714965820313E-3"/>
    <n v="566006.44074840972"/>
    <n v="0"/>
    <n v="0"/>
    <n v="0"/>
    <n v="2025534957.4497864"/>
    <n v="1350724449.5"/>
    <n v="0"/>
    <n v="0"/>
    <n v="9.0379714965820313E-3"/>
    <n v="391511550.44074839"/>
    <n v="0"/>
    <n v="0"/>
    <n v="1742235999.9497864"/>
    <n v="0"/>
    <n v="1742235999.9497864"/>
    <n v="1628304672.72"/>
    <n v="113931327.2297864"/>
    <x v="47"/>
  </r>
  <r>
    <x v="10"/>
    <s v="MAGDALENA"/>
    <s v="47268"/>
    <s v="MUNICIPIO DE EL RETÉN (MAGDALENA)"/>
    <n v="2169230544"/>
    <n v="0"/>
    <n v="0"/>
    <n v="502371798"/>
    <n v="0"/>
    <n v="0"/>
    <n v="2671602342"/>
    <n v="7.1949958801269531E-3"/>
    <n v="736115.57639593259"/>
    <n v="0"/>
    <n v="0"/>
    <n v="0"/>
    <n v="2672338457.583591"/>
    <n v="1784835617.0799999"/>
    <n v="0"/>
    <n v="0"/>
    <n v="7.1949958801269531E-3"/>
    <n v="503107913.57639593"/>
    <n v="0"/>
    <n v="0"/>
    <n v="2287943530.6635909"/>
    <n v="0"/>
    <n v="2287943530.6635909"/>
    <n v="1760099891"/>
    <n v="527843639.66359091"/>
    <x v="47"/>
  </r>
  <r>
    <x v="10"/>
    <s v="MAGDALENA"/>
    <s v="47288"/>
    <s v="MUNICIPIO DE FUNDACIÓN (MAGDALENA)"/>
    <n v="5635772653"/>
    <n v="0"/>
    <n v="0"/>
    <n v="1342763141"/>
    <n v="0"/>
    <n v="0"/>
    <n v="6978535794"/>
    <n v="3.452301025390625E-3"/>
    <n v="1947345.8574863949"/>
    <n v="0"/>
    <n v="0"/>
    <n v="0"/>
    <n v="6980483139.860939"/>
    <n v="4655995707.5599995"/>
    <n v="0"/>
    <n v="0"/>
    <n v="3.452301025390625E-3"/>
    <n v="1344710486.8574865"/>
    <n v="0"/>
    <n v="0"/>
    <n v="6000706194.4209385"/>
    <n v="0"/>
    <n v="6000706194.4209385"/>
    <n v="5076682934.3999996"/>
    <n v="924023260.02093887"/>
    <x v="47"/>
  </r>
  <r>
    <x v="10"/>
    <s v="MAGDALENA"/>
    <s v="47318"/>
    <s v="MUNICIPIO DE GUAMAL (MAGDALENA)"/>
    <n v="2778008462"/>
    <n v="0"/>
    <n v="0"/>
    <n v="648763503"/>
    <n v="0"/>
    <n v="0"/>
    <n v="3426771965"/>
    <n v="-9.1075897216796875E-5"/>
    <n v="947613.97035440768"/>
    <n v="0"/>
    <n v="0"/>
    <n v="0"/>
    <n v="3427719578.9702635"/>
    <n v="2288467065.1300001"/>
    <n v="0"/>
    <n v="0"/>
    <n v="-9.1075897216796875E-5"/>
    <n v="649711116.97035444"/>
    <n v="0"/>
    <n v="0"/>
    <n v="2938178182.1002636"/>
    <n v="0"/>
    <n v="2938178182.1002636"/>
    <n v="2316306571"/>
    <n v="621871611.1002636"/>
    <x v="47"/>
  </r>
  <r>
    <x v="10"/>
    <s v="MAGDALENA"/>
    <s v="47460"/>
    <s v="MUNICIPIO DE NUEVA GRANADA (MAGDALENA)"/>
    <n v="2138399520"/>
    <n v="0"/>
    <n v="0"/>
    <n v="483036191"/>
    <n v="0"/>
    <n v="0"/>
    <n v="2621435711"/>
    <n v="-6.6304206848144531E-4"/>
    <n v="714049.31607230508"/>
    <n v="0"/>
    <n v="0"/>
    <n v="0"/>
    <n v="2622149760.3154097"/>
    <n v="1752980639.5999999"/>
    <n v="0"/>
    <n v="0"/>
    <n v="-6.6304206848144531E-4"/>
    <n v="483750240.31607229"/>
    <n v="0"/>
    <n v="0"/>
    <n v="2236730879.9154091"/>
    <n v="0"/>
    <n v="2236730879.9154091"/>
    <n v="1767052746.98"/>
    <n v="469678132.93540907"/>
    <x v="47"/>
  </r>
  <r>
    <x v="10"/>
    <s v="MAGDALENA"/>
    <s v="47541"/>
    <s v="MUNICIPIO DE PEDRAZA (MAGDALENA)"/>
    <n v="794921848"/>
    <n v="0"/>
    <n v="0"/>
    <n v="189032834"/>
    <n v="0"/>
    <n v="0"/>
    <n v="983954682"/>
    <n v="1.7189979553222656E-3"/>
    <n v="274027.23664913833"/>
    <n v="0"/>
    <n v="0"/>
    <n v="0"/>
    <n v="984228709.23836815"/>
    <n v="656476839.75999999"/>
    <n v="0"/>
    <n v="0"/>
    <n v="1.7189979553222656E-3"/>
    <n v="189306861.23664913"/>
    <n v="0"/>
    <n v="0"/>
    <n v="845783700.99836814"/>
    <n v="0"/>
    <n v="845783700.99836814"/>
    <n v="627433784.63999999"/>
    <n v="218349916.35836816"/>
    <x v="47"/>
  </r>
  <r>
    <x v="10"/>
    <s v="MAGDALENA"/>
    <s v="47545"/>
    <s v="MUNICIPIO DE PIJIÑO DEL CARMEN (MAGDALENA)"/>
    <n v="1638746738"/>
    <n v="0"/>
    <n v="0"/>
    <n v="378271888"/>
    <n v="0"/>
    <n v="0"/>
    <n v="2017018626"/>
    <n v="-6.1295032501220703E-3"/>
    <n v="554950.98750196095"/>
    <n v="0"/>
    <n v="0"/>
    <n v="0"/>
    <n v="2017573576.9813724"/>
    <n v="1347610845.3199999"/>
    <n v="0"/>
    <n v="0"/>
    <n v="-6.1295032501220703E-3"/>
    <n v="378826838.98750198"/>
    <n v="0"/>
    <n v="0"/>
    <n v="1726437684.3013725"/>
    <n v="0"/>
    <n v="1726437684.3013725"/>
    <n v="1357840586"/>
    <n v="368597098.30137253"/>
    <x v="47"/>
  </r>
  <r>
    <x v="10"/>
    <s v="MAGDALENA"/>
    <s v="47551"/>
    <s v="MUNICIPIO DE PIVIJAY (MAGDALENA)"/>
    <n v="3239993856"/>
    <n v="0"/>
    <n v="0"/>
    <n v="784566864"/>
    <n v="0"/>
    <n v="0"/>
    <n v="4024560720"/>
    <n v="-7.4100494384765625E-4"/>
    <n v="1131227.6997801242"/>
    <n v="0"/>
    <n v="0"/>
    <n v="0"/>
    <n v="4025691947.699039"/>
    <n v="2683150506.2800002"/>
    <n v="0"/>
    <n v="0"/>
    <n v="-7.4100494384765625E-4"/>
    <n v="785698091.69978011"/>
    <n v="0"/>
    <n v="0"/>
    <n v="3468848597.9790392"/>
    <n v="0"/>
    <n v="3468848597.9790392"/>
    <n v="2668518408.6700001"/>
    <n v="800330189.30903912"/>
    <x v="47"/>
  </r>
  <r>
    <x v="10"/>
    <s v="MAGDALENA"/>
    <s v="47555"/>
    <s v="MUNICIPIO DE PLATO (MAGDALENA)"/>
    <n v="6100144789"/>
    <n v="0"/>
    <n v="0"/>
    <n v="1398051361"/>
    <n v="0"/>
    <n v="0"/>
    <n v="7498196150"/>
    <n v="-4.0435791015625E-4"/>
    <n v="2056322.4600598491"/>
    <n v="0"/>
    <n v="0"/>
    <n v="0"/>
    <n v="7500252472.4596558"/>
    <n v="5011753443.75"/>
    <n v="0"/>
    <n v="0"/>
    <n v="-4.0435791015625E-4"/>
    <n v="1400107683.4600599"/>
    <n v="0"/>
    <n v="0"/>
    <n v="6411861127.2096558"/>
    <n v="0"/>
    <n v="6411861127.2096558"/>
    <n v="2312579971.6700001"/>
    <n v="4099281155.5396557"/>
    <x v="47"/>
  </r>
  <r>
    <x v="10"/>
    <s v="MAGDALENA"/>
    <s v="47570"/>
    <s v="MUNICIPIO DE PUEBLOVIEJO (MAGDALENA)"/>
    <n v="3263810230"/>
    <n v="0"/>
    <n v="0"/>
    <n v="740954313"/>
    <n v="0"/>
    <n v="0"/>
    <n v="4004764543"/>
    <n v="2.956390380859375E-5"/>
    <n v="1093248.5128311655"/>
    <n v="0"/>
    <n v="0"/>
    <n v="0"/>
    <n v="4005857791.5128608"/>
    <n v="2677697431.7999997"/>
    <n v="0"/>
    <n v="0"/>
    <n v="2.956390380859375E-5"/>
    <n v="742047561.51283121"/>
    <n v="0"/>
    <n v="0"/>
    <n v="3419744993.3128605"/>
    <n v="0"/>
    <n v="3419744993.3128605"/>
    <n v="2921604144"/>
    <n v="498140849.31286049"/>
    <x v="47"/>
  </r>
  <r>
    <x v="10"/>
    <s v="MAGDALENA"/>
    <s v="47605"/>
    <s v="MUNICIPIO DE REMOLINO (MAGDALENA)"/>
    <n v="773180412"/>
    <n v="0"/>
    <n v="0"/>
    <n v="187912335"/>
    <n v="0"/>
    <n v="0"/>
    <n v="961092747"/>
    <n v="632281299.0862813"/>
    <n v="270322.69344439125"/>
    <n v="0"/>
    <n v="0"/>
    <n v="0"/>
    <n v="1593644368.7797258"/>
    <n v="640511569.56999993"/>
    <n v="0"/>
    <n v="0"/>
    <n v="632281299.0862813"/>
    <n v="188182657.6934444"/>
    <n v="0"/>
    <n v="0"/>
    <n v="1460975526.3497257"/>
    <n v="0"/>
    <n v="1460975526.3497257"/>
    <n v="0"/>
    <n v="1460975526.3497257"/>
    <x v="47"/>
  </r>
  <r>
    <x v="10"/>
    <s v="MAGDALENA"/>
    <s v="47660"/>
    <s v="MUNICIPIO DE SABANAS DE SAN ANGEL (MAGDALENA)"/>
    <n v="1757669538"/>
    <n v="0"/>
    <n v="0"/>
    <n v="404902557"/>
    <n v="0"/>
    <n v="0"/>
    <n v="2162572095"/>
    <n v="-4.2798519134521484E-3"/>
    <n v="594075.54422346561"/>
    <n v="0"/>
    <n v="0"/>
    <n v="0"/>
    <n v="2163166170.5399432"/>
    <n v="1444757155.3600001"/>
    <n v="0"/>
    <n v="0"/>
    <n v="-4.2798519134521484E-3"/>
    <n v="405496632.54422349"/>
    <n v="0"/>
    <n v="0"/>
    <n v="1850253787.8999438"/>
    <n v="0"/>
    <n v="1850253787.8999438"/>
    <n v="1809502740"/>
    <n v="40751047.899943829"/>
    <x v="47"/>
  </r>
  <r>
    <x v="10"/>
    <s v="MAGDALENA"/>
    <s v="47675"/>
    <s v="MUNICIPIO DE SALAMINA (MAGDALENA)"/>
    <n v="646525676"/>
    <n v="0"/>
    <n v="0"/>
    <n v="160594670"/>
    <n v="0"/>
    <n v="0"/>
    <n v="807120346"/>
    <n v="3.2117366790771484E-3"/>
    <n v="229107.49822181847"/>
    <n v="0"/>
    <n v="0"/>
    <n v="0"/>
    <n v="807349453.50143361"/>
    <n v="537310863.23999989"/>
    <n v="0"/>
    <n v="0"/>
    <n v="3.2117366790771484E-3"/>
    <n v="160823777.49822181"/>
    <n v="0"/>
    <n v="0"/>
    <n v="698134640.74143338"/>
    <n v="0"/>
    <n v="698134640.74143338"/>
    <n v="436707877.88999999"/>
    <n v="261426762.8514334"/>
    <x v="47"/>
  </r>
  <r>
    <x v="10"/>
    <s v="MAGDALENA"/>
    <s v="47692"/>
    <s v="MUNICIPIO DE SAN SEBASTIÁN DE BUENAVISTA (MAGDALENA)"/>
    <n v="1722386937"/>
    <n v="0"/>
    <n v="0"/>
    <n v="409868050"/>
    <n v="0"/>
    <n v="0"/>
    <n v="2132254987"/>
    <n v="-5.4600238800048828E-3"/>
    <n v="594668.48493025568"/>
    <n v="0"/>
    <n v="0"/>
    <n v="0"/>
    <n v="2132849655.4794703"/>
    <n v="1422731745.6300001"/>
    <n v="0"/>
    <n v="0"/>
    <n v="-5.4600238800048828E-3"/>
    <n v="410462718.48493028"/>
    <n v="0"/>
    <n v="0"/>
    <n v="1833194464.1094704"/>
    <n v="0"/>
    <n v="1833194464.1094704"/>
    <n v="1719238314"/>
    <n v="113956150.10947037"/>
    <x v="47"/>
  </r>
  <r>
    <x v="10"/>
    <s v="MAGDALENA"/>
    <s v="47703"/>
    <s v="MUNICIPIO DE SAN ZENÓN (MAGDALENA)"/>
    <n v="901167031"/>
    <n v="0"/>
    <n v="0"/>
    <n v="213920679"/>
    <n v="0"/>
    <n v="0"/>
    <n v="1115087710"/>
    <n v="6.270289421081543E-3"/>
    <n v="310645.83571696049"/>
    <n v="0"/>
    <n v="0"/>
    <n v="0"/>
    <n v="1115398355.8419874"/>
    <n v="744111301.85000002"/>
    <n v="0"/>
    <n v="0"/>
    <n v="6.270289421081543E-3"/>
    <n v="214231324.83571696"/>
    <n v="0"/>
    <n v="0"/>
    <n v="958342626.69198728"/>
    <n v="0"/>
    <n v="958342626.69198728"/>
    <n v="808071424"/>
    <n v="150271202.69198728"/>
    <x v="47"/>
  </r>
  <r>
    <x v="10"/>
    <s v="MAGDALENA"/>
    <s v="47707"/>
    <s v="MUNICIPIO DE SANTA ANA (MAGDALENA)"/>
    <n v="2682963873"/>
    <n v="0"/>
    <n v="0"/>
    <n v="621366589"/>
    <n v="0"/>
    <n v="0"/>
    <n v="3304330462"/>
    <n v="1.3790130615234375E-3"/>
    <n v="910517.53888842626"/>
    <n v="0"/>
    <n v="0"/>
    <n v="0"/>
    <n v="3305240979.5402675"/>
    <n v="2207450661.0900002"/>
    <n v="0"/>
    <n v="0"/>
    <n v="1.3790130615234375E-3"/>
    <n v="622277106.53888845"/>
    <n v="0"/>
    <n v="0"/>
    <n v="2829727767.6302676"/>
    <n v="0"/>
    <n v="2829727767.6302676"/>
    <n v="2231971487"/>
    <n v="597756280.63026762"/>
    <x v="47"/>
  </r>
  <r>
    <x v="10"/>
    <s v="MAGDALENA"/>
    <s v="47720"/>
    <s v="MUNICIPIO DE SANTA BÁRBARA DE PINTO (MAGDALENA)"/>
    <n v="1308758093"/>
    <n v="0"/>
    <n v="0"/>
    <n v="302338764"/>
    <n v="0"/>
    <n v="0"/>
    <n v="1611096857"/>
    <n v="-1.2483596801757813E-3"/>
    <n v="443123.08887167618"/>
    <n v="0"/>
    <n v="0"/>
    <n v="0"/>
    <n v="1611539980.0876234"/>
    <n v="1076210734.5"/>
    <n v="0"/>
    <n v="0"/>
    <n v="-1.2483596801757813E-3"/>
    <n v="302781887.08887166"/>
    <n v="0"/>
    <n v="0"/>
    <n v="1378992621.5876234"/>
    <n v="0"/>
    <n v="1378992621.5876234"/>
    <n v="1263092678"/>
    <n v="115899943.58762336"/>
    <x v="47"/>
  </r>
  <r>
    <x v="10"/>
    <s v="MAGDALENA"/>
    <s v="47745"/>
    <s v="MUNICIPIO DE SITIONUEVO (MAGDALENA)"/>
    <n v="3254814379"/>
    <n v="0"/>
    <n v="0"/>
    <n v="758332354"/>
    <n v="0"/>
    <n v="0"/>
    <n v="4013146733"/>
    <n v="2.7318000793457031E-3"/>
    <n v="1109431.8355515092"/>
    <n v="0"/>
    <n v="0"/>
    <n v="0"/>
    <n v="4014256164.8382835"/>
    <n v="2681027072.5"/>
    <n v="0"/>
    <n v="0"/>
    <n v="2.7318000793457031E-3"/>
    <n v="759441785.8355515"/>
    <n v="0"/>
    <n v="0"/>
    <n v="3440468858.3382835"/>
    <n v="0"/>
    <n v="3440468858.3382835"/>
    <n v="1455149255.5999999"/>
    <n v="1985319602.7382836"/>
    <x v="47"/>
  </r>
  <r>
    <x v="10"/>
    <s v="MAGDALENA"/>
    <s v="47798"/>
    <s v="MUNICIPIO DE TENERIFE (MAGDALENA)"/>
    <n v="1193856702"/>
    <n v="0"/>
    <n v="0"/>
    <n v="285632130"/>
    <n v="0"/>
    <n v="0"/>
    <n v="1479488832"/>
    <n v="2.4447441101074219E-3"/>
    <n v="413520.16925522016"/>
    <n v="0"/>
    <n v="0"/>
    <n v="0"/>
    <n v="1479902352.1717"/>
    <n v="986970155.6500001"/>
    <n v="0"/>
    <n v="0"/>
    <n v="2.4447441101074219E-3"/>
    <n v="286045650.1692552"/>
    <n v="0"/>
    <n v="0"/>
    <n v="1273015805.8217001"/>
    <n v="0"/>
    <n v="1273015805.8217001"/>
    <n v="969588656"/>
    <n v="303427149.8217001"/>
    <x v="47"/>
  </r>
  <r>
    <x v="10"/>
    <s v="MAGDALENA"/>
    <s v="47960"/>
    <s v="MUNICIPIO DE ZAPAYÁN (MAGDALENA)"/>
    <n v="875603875"/>
    <n v="0"/>
    <n v="0"/>
    <n v="207327980"/>
    <n v="0"/>
    <n v="0"/>
    <n v="1082931855"/>
    <n v="-7.1485042572021484E-3"/>
    <n v="301444.3881912083"/>
    <n v="0"/>
    <n v="0"/>
    <n v="0"/>
    <n v="1083233299.3810427"/>
    <n v="722711156.65999985"/>
    <n v="0"/>
    <n v="0"/>
    <n v="-7.1485042572021484E-3"/>
    <n v="207629424.38819122"/>
    <n v="0"/>
    <n v="0"/>
    <n v="930340581.04104257"/>
    <n v="3249413"/>
    <n v="933589994.04104257"/>
    <n v="712713646"/>
    <n v="220876348.04104257"/>
    <x v="47"/>
  </r>
  <r>
    <x v="10"/>
    <s v="MAGDALENA"/>
    <s v="47980"/>
    <s v="MUNICIPIO DE ZONA BANANERA (MAGDALENA)"/>
    <n v="6117362615"/>
    <n v="0"/>
    <n v="0"/>
    <n v="1434428204"/>
    <n v="0"/>
    <n v="0"/>
    <n v="7551790819"/>
    <n v="2.6416778564453125E-3"/>
    <n v="2091916.7488936854"/>
    <n v="0"/>
    <n v="0"/>
    <n v="0"/>
    <n v="7553882735.7515354"/>
    <n v="5042043834.3600006"/>
    <n v="0"/>
    <n v="0"/>
    <n v="2.6416778564453125E-3"/>
    <n v="1436520120.7488937"/>
    <n v="0"/>
    <n v="0"/>
    <n v="6478563955.111536"/>
    <n v="0"/>
    <n v="6478563955.111536"/>
    <n v="4696660513.21"/>
    <n v="1781903441.901536"/>
    <x v="47"/>
  </r>
  <r>
    <x v="10"/>
    <s v="META"/>
    <s v="50110"/>
    <s v="MUNICIPIO DE BARRANCA DE UPÍA (META)"/>
    <n v="420938752"/>
    <n v="0"/>
    <n v="0"/>
    <n v="95709399"/>
    <n v="0"/>
    <n v="0"/>
    <n v="516648151"/>
    <n v="3.0755996704101563E-4"/>
    <n v="141270.06995369788"/>
    <n v="0"/>
    <n v="0"/>
    <n v="0"/>
    <n v="516789421.07026124"/>
    <n v="345615056.42999995"/>
    <n v="0"/>
    <n v="0"/>
    <n v="3.0755996704101563E-4"/>
    <n v="95850669.069953695"/>
    <n v="0"/>
    <n v="0"/>
    <n v="441465725.50026119"/>
    <n v="0"/>
    <n v="441465725.50026119"/>
    <n v="348413920"/>
    <n v="93051805.500261188"/>
    <x v="48"/>
  </r>
  <r>
    <x v="10"/>
    <s v="META"/>
    <s v="50124"/>
    <s v="MUNICIPIO DE CABUYARO (META)"/>
    <n v="406884992"/>
    <n v="0"/>
    <n v="0"/>
    <n v="95301547"/>
    <n v="0"/>
    <n v="0"/>
    <n v="502186539"/>
    <n v="-2.3134350776672363E-3"/>
    <n v="138986.80130458678"/>
    <n v="0"/>
    <n v="0"/>
    <n v="0"/>
    <n v="502325525.79899114"/>
    <n v="335325565.23000002"/>
    <n v="0"/>
    <n v="0"/>
    <n v="-2.3134350776672363E-3"/>
    <n v="95440533.801304594"/>
    <n v="0"/>
    <n v="0"/>
    <n v="430766099.02899116"/>
    <n v="0"/>
    <n v="430766099.02899116"/>
    <n v="353771562.80000001"/>
    <n v="76994536.228991151"/>
    <x v="48"/>
  </r>
  <r>
    <x v="10"/>
    <s v="META"/>
    <s v="50251"/>
    <s v="MUNICIPIO DE EL CASTILLO (META)"/>
    <n v="596191908"/>
    <n v="0"/>
    <n v="0"/>
    <n v="145885331"/>
    <n v="0"/>
    <n v="0"/>
    <n v="742077239"/>
    <n v="-6.4138174057006836E-3"/>
    <n v="209519.91988870225"/>
    <n v="0"/>
    <n v="0"/>
    <n v="0"/>
    <n v="742286758.91347492"/>
    <n v="494474874.91999996"/>
    <n v="0"/>
    <n v="0"/>
    <n v="-6.4138174057006836E-3"/>
    <n v="146094850.91988871"/>
    <n v="0"/>
    <n v="0"/>
    <n v="640569725.83347487"/>
    <n v="0"/>
    <n v="640569725.83347487"/>
    <n v="503000000"/>
    <n v="137569725.83347487"/>
    <x v="48"/>
  </r>
  <r>
    <x v="10"/>
    <s v="META"/>
    <s v="50270"/>
    <s v="MUNICIPIO DE EL DORADO (META)"/>
    <n v="338277427"/>
    <n v="0"/>
    <n v="0"/>
    <n v="80492437"/>
    <n v="0"/>
    <n v="0"/>
    <n v="418769864"/>
    <n v="-3.924250602722168E-3"/>
    <n v="116810.5485999699"/>
    <n v="0"/>
    <n v="0"/>
    <n v="0"/>
    <n v="418886674.54467571"/>
    <n v="279445515.26999998"/>
    <n v="0"/>
    <n v="0"/>
    <n v="-3.924250602722168E-3"/>
    <n v="80609247.548599973"/>
    <n v="0"/>
    <n v="0"/>
    <n v="360054762.81467569"/>
    <n v="1034134.5"/>
    <n v="361088897.31467569"/>
    <n v="273903750"/>
    <n v="87185147.314675689"/>
    <x v="48"/>
  </r>
  <r>
    <x v="10"/>
    <s v="META"/>
    <s v="50287"/>
    <s v="MUNICIPIO DE FUENTE DE ORO (META)"/>
    <n v="1393499594"/>
    <n v="0"/>
    <n v="0"/>
    <n v="320106645"/>
    <n v="0"/>
    <n v="0"/>
    <n v="1713606239"/>
    <n v="109695486.82552958"/>
    <n v="470587.29270003486"/>
    <n v="0"/>
    <n v="0"/>
    <n v="0"/>
    <n v="1823772313.1182296"/>
    <n v="1145357124.71"/>
    <n v="0"/>
    <n v="0"/>
    <n v="109695486.82552958"/>
    <n v="320577232.29270005"/>
    <n v="0"/>
    <n v="0"/>
    <n v="1575629843.8282297"/>
    <n v="0"/>
    <n v="1575629843.8282297"/>
    <n v="1191120440.0599999"/>
    <n v="384509403.76822972"/>
    <x v="48"/>
  </r>
  <r>
    <x v="10"/>
    <s v="META"/>
    <s v="50325"/>
    <s v="MUNICIPIO DE MAPIRIPÁN (META)"/>
    <n v="1878612796"/>
    <n v="0"/>
    <n v="0"/>
    <n v="422902745"/>
    <n v="0"/>
    <n v="0"/>
    <n v="2301515541"/>
    <n v="1.2593269348144531E-3"/>
    <n v="626153.93131282309"/>
    <n v="0"/>
    <n v="0"/>
    <n v="0"/>
    <n v="2302141694.9325724"/>
    <n v="1539643845.5099998"/>
    <n v="0"/>
    <n v="0"/>
    <n v="1.2593269348144531E-3"/>
    <n v="423528898.9313128"/>
    <n v="0"/>
    <n v="0"/>
    <n v="1963172744.4425719"/>
    <n v="0"/>
    <n v="1963172744.4425719"/>
    <n v="0"/>
    <n v="1963172744.4425719"/>
    <x v="48"/>
  </r>
  <r>
    <x v="10"/>
    <s v="META"/>
    <s v="50330"/>
    <s v="MUNICIPIO DE MESETAS (META)"/>
    <n v="1129996157"/>
    <n v="0"/>
    <n v="0"/>
    <n v="266694944"/>
    <n v="0"/>
    <n v="0"/>
    <n v="1396691101"/>
    <n v="-4.6110153198242188E-4"/>
    <n v="388493.30643961986"/>
    <n v="0"/>
    <n v="0"/>
    <n v="0"/>
    <n v="1397079594.3059785"/>
    <n v="932330237.66000009"/>
    <n v="0"/>
    <n v="0"/>
    <n v="-4.6110153198242188E-4"/>
    <n v="267083437.30643961"/>
    <n v="0"/>
    <n v="0"/>
    <n v="1199413674.9659786"/>
    <n v="0"/>
    <n v="1199413674.9659786"/>
    <n v="930194389.59000003"/>
    <n v="269219285.37597859"/>
    <x v="48"/>
  </r>
  <r>
    <x v="10"/>
    <s v="META"/>
    <s v="50350"/>
    <s v="MUNICIPIO DE LA MACARENA (META)"/>
    <n v="3647040317"/>
    <n v="0"/>
    <n v="0"/>
    <n v="813106500"/>
    <n v="0"/>
    <n v="0"/>
    <n v="4460146817"/>
    <n v="-2.3922920227050781E-3"/>
    <n v="1208075.719165599"/>
    <n v="0"/>
    <n v="0"/>
    <n v="0"/>
    <n v="4461354892.716774"/>
    <n v="2984790465.1100001"/>
    <n v="0"/>
    <n v="0"/>
    <n v="-2.3922920227050781E-3"/>
    <n v="814314575.71916556"/>
    <n v="0"/>
    <n v="0"/>
    <n v="3799105040.8267736"/>
    <n v="0"/>
    <n v="3799105040.8267736"/>
    <n v="2419256360"/>
    <n v="1379848680.8267736"/>
    <x v="48"/>
  </r>
  <r>
    <x v="10"/>
    <s v="META"/>
    <s v="50370"/>
    <s v="MUNICIPIO DE URIBE (META)"/>
    <n v="1753377435"/>
    <n v="0"/>
    <n v="0"/>
    <n v="395786787"/>
    <n v="0"/>
    <n v="0"/>
    <n v="2149164222"/>
    <n v="9.0718269348144531E-4"/>
    <n v="585545.0025228298"/>
    <n v="0"/>
    <n v="0"/>
    <n v="0"/>
    <n v="2149749767.0034299"/>
    <n v="1437623452.9299998"/>
    <n v="0"/>
    <n v="0"/>
    <n v="9.0718269348144531E-4"/>
    <n v="396372332.00252283"/>
    <n v="0"/>
    <n v="0"/>
    <n v="1833995784.9334297"/>
    <n v="817603909.13"/>
    <n v="2651599694.0634298"/>
    <n v="1633211532.5799999"/>
    <n v="1018388161.4834299"/>
    <x v="48"/>
  </r>
  <r>
    <x v="10"/>
    <s v="META"/>
    <s v="50400"/>
    <s v="MUNICIPIO DE LEJANÍAS (META)"/>
    <n v="904553364"/>
    <n v="0"/>
    <n v="0"/>
    <n v="218256743"/>
    <n v="0"/>
    <n v="0"/>
    <n v="1122810107"/>
    <n v="-3.2603740692138672E-4"/>
    <n v="315044.7493363822"/>
    <n v="0"/>
    <n v="0"/>
    <n v="0"/>
    <n v="1123125151.7490103"/>
    <n v="748784284.07999992"/>
    <n v="0"/>
    <n v="0"/>
    <n v="-3.2603740692138672E-4"/>
    <n v="218571787.74933639"/>
    <n v="0"/>
    <n v="0"/>
    <n v="967356071.82901025"/>
    <n v="0"/>
    <n v="967356071.82901025"/>
    <n v="581518682"/>
    <n v="385837389.82901025"/>
    <x v="48"/>
  </r>
  <r>
    <x v="10"/>
    <s v="META"/>
    <s v="50450"/>
    <s v="MUNICIPIO DE PUERTO CONCORDIA (META)"/>
    <n v="2290289068"/>
    <n v="0"/>
    <n v="0"/>
    <n v="514204861"/>
    <n v="0"/>
    <n v="0"/>
    <n v="2804493929"/>
    <n v="1.9826889038085938E-3"/>
    <n v="762142.03192826395"/>
    <n v="0"/>
    <n v="0"/>
    <n v="0"/>
    <n v="2805256071.0339108"/>
    <n v="1876306326.53"/>
    <n v="0"/>
    <n v="0"/>
    <n v="1.9826889038085938E-3"/>
    <n v="514967003.03192824"/>
    <n v="0"/>
    <n v="0"/>
    <n v="2391273329.563911"/>
    <n v="6823.4"/>
    <n v="2391280152.9639111"/>
    <n v="1787989231.3599999"/>
    <n v="603290921.60391116"/>
    <x v="48"/>
  </r>
  <r>
    <x v="10"/>
    <s v="META"/>
    <s v="50568"/>
    <s v="MUNICIPIO DE PUERTO GAITÁN (META)"/>
    <n v="1863768583"/>
    <n v="0"/>
    <n v="0"/>
    <n v="439139265"/>
    <n v="0"/>
    <n v="0"/>
    <n v="2302907848"/>
    <n v="-5.6505203247070313E-5"/>
    <n v="639624.95426403626"/>
    <n v="0"/>
    <n v="0"/>
    <n v="0"/>
    <n v="2303547472.9542079"/>
    <n v="1537428341.5999999"/>
    <n v="0"/>
    <n v="0"/>
    <n v="-5.6505203247070313E-5"/>
    <n v="439778889.95426404"/>
    <n v="0"/>
    <n v="0"/>
    <n v="1977207231.5542073"/>
    <n v="0"/>
    <n v="1977207231.5542073"/>
    <n v="0"/>
    <n v="1977207231.5542073"/>
    <x v="48"/>
  </r>
  <r>
    <x v="10"/>
    <s v="META"/>
    <s v="50577"/>
    <s v="MUNICIPIO DE PUERTO LLERAS (META)"/>
    <n v="911071789"/>
    <n v="0"/>
    <n v="0"/>
    <n v="224246116"/>
    <n v="0"/>
    <n v="0"/>
    <n v="1135317905"/>
    <n v="4.4475793838500977E-3"/>
    <n v="321613.94959503727"/>
    <n v="0"/>
    <n v="0"/>
    <n v="0"/>
    <n v="1135639518.9540424"/>
    <n v="756301301.24999988"/>
    <n v="0"/>
    <n v="0"/>
    <n v="4.4475793838500977E-3"/>
    <n v="224567729.94959503"/>
    <n v="0"/>
    <n v="0"/>
    <n v="980869031.20404243"/>
    <n v="0"/>
    <n v="980869031.20404243"/>
    <n v="699571873"/>
    <n v="281297158.20404243"/>
    <x v="48"/>
  </r>
  <r>
    <x v="10"/>
    <s v="META"/>
    <s v="50590"/>
    <s v="MUNICIPIO DE PUERTO RICO (META)"/>
    <n v="1855880198"/>
    <n v="0"/>
    <n v="0"/>
    <n v="439080255"/>
    <n v="0"/>
    <n v="0"/>
    <n v="2294960453"/>
    <n v="4.6405792236328125E-3"/>
    <n v="638589.6202891767"/>
    <n v="0"/>
    <n v="0"/>
    <n v="0"/>
    <n v="2295599042.6249299"/>
    <n v="1531846023.0200002"/>
    <n v="0"/>
    <n v="0"/>
    <n v="4.6405792236328125E-3"/>
    <n v="439718844.62028921"/>
    <n v="0"/>
    <n v="0"/>
    <n v="1971564867.6449299"/>
    <n v="2912023064.4000001"/>
    <n v="4883587932.0449295"/>
    <n v="1614641871"/>
    <n v="3268946061.0449295"/>
    <x v="48"/>
  </r>
  <r>
    <x v="10"/>
    <s v="META"/>
    <s v="50680"/>
    <s v="MUNICIPIO DE SAN CARLOS DE GUAROA (META)"/>
    <n v="1102400142"/>
    <n v="0"/>
    <n v="0"/>
    <n v="240867040"/>
    <n v="0"/>
    <n v="0"/>
    <n v="1343267182"/>
    <n v="2.7222633361816406E-3"/>
    <n v="360516.40099506755"/>
    <n v="0"/>
    <n v="0"/>
    <n v="0"/>
    <n v="1343627698.4037173"/>
    <n v="899590658.44000006"/>
    <n v="0"/>
    <n v="0"/>
    <n v="2.7222633361816406E-3"/>
    <n v="241227556.40099508"/>
    <n v="0"/>
    <n v="0"/>
    <n v="1140818214.8437173"/>
    <n v="0"/>
    <n v="1140818214.8437173"/>
    <n v="1059884086.29"/>
    <n v="80934128.553717375"/>
    <x v="48"/>
  </r>
  <r>
    <x v="10"/>
    <s v="META"/>
    <s v="50683"/>
    <s v="MUNICIPIO DE SAN JUAN DE ARAMA (META)"/>
    <n v="848187000"/>
    <n v="0"/>
    <n v="0"/>
    <n v="204797898"/>
    <n v="0"/>
    <n v="0"/>
    <n v="1052984898"/>
    <n v="-1.5748739242553711E-3"/>
    <n v="295581.24057931954"/>
    <n v="0"/>
    <n v="0"/>
    <n v="0"/>
    <n v="1053280479.2390045"/>
    <n v="702094797.62"/>
    <n v="0"/>
    <n v="0"/>
    <n v="-1.5748739242553711E-3"/>
    <n v="205093479.24057931"/>
    <n v="0"/>
    <n v="0"/>
    <n v="907188276.8590045"/>
    <n v="0"/>
    <n v="907188276.8590045"/>
    <n v="0"/>
    <n v="907188276.8590045"/>
    <x v="48"/>
  </r>
  <r>
    <x v="10"/>
    <s v="META"/>
    <s v="50711"/>
    <s v="MUNICIPIO DE VISTAHERMOSA (META)"/>
    <n v="2684617915"/>
    <n v="0"/>
    <n v="0"/>
    <n v="615786555"/>
    <n v="0"/>
    <n v="0"/>
    <n v="3300404470"/>
    <n v="3.2820701599121094E-3"/>
    <n v="905704.02417523228"/>
    <n v="0"/>
    <n v="0"/>
    <n v="0"/>
    <n v="3301310174.0274572"/>
    <n v="2206184098.54"/>
    <n v="0"/>
    <n v="0"/>
    <n v="3.2820701599121094E-3"/>
    <n v="616692259.02417529"/>
    <n v="0"/>
    <n v="0"/>
    <n v="2822876357.5674572"/>
    <n v="0"/>
    <n v="2822876357.5674572"/>
    <n v="1980370837"/>
    <n v="842505520.5674572"/>
    <x v="48"/>
  </r>
  <r>
    <x v="10"/>
    <s v="NARIÑO"/>
    <s v="52019"/>
    <s v="MUNICIPIO DE ALBÁN (NARIÑO)"/>
    <n v="2289198067"/>
    <n v="0"/>
    <n v="0"/>
    <n v="530762278"/>
    <n v="0"/>
    <n v="0"/>
    <n v="2819960345"/>
    <n v="-5.3610801696777344E-3"/>
    <n v="777795.47556072823"/>
    <n v="0"/>
    <n v="0"/>
    <n v="0"/>
    <n v="2820738140.4701996"/>
    <n v="1884312531.25"/>
    <n v="0"/>
    <n v="0"/>
    <n v="-5.3610801696777344E-3"/>
    <n v="531540073.47556072"/>
    <n v="0"/>
    <n v="0"/>
    <n v="2415852604.7201996"/>
    <n v="0"/>
    <n v="2415852604.7201996"/>
    <n v="1886325877"/>
    <n v="529526727.72019958"/>
    <x v="49"/>
  </r>
  <r>
    <x v="10"/>
    <s v="NARIÑO"/>
    <s v="52022"/>
    <s v="MUNICIPIO DE ALDANA (NARIÑO)"/>
    <n v="559757520"/>
    <n v="0"/>
    <n v="0"/>
    <n v="138549582"/>
    <n v="0"/>
    <n v="0"/>
    <n v="698307102"/>
    <n v="-1.392364501953125E-3"/>
    <n v="198428.34079171284"/>
    <n v="0"/>
    <n v="0"/>
    <n v="0"/>
    <n v="698505530.33939934"/>
    <n v="465098177.74999994"/>
    <n v="0"/>
    <n v="0"/>
    <n v="-1.392364501953125E-3"/>
    <n v="138748010.3407917"/>
    <n v="0"/>
    <n v="0"/>
    <n v="603846188.08939934"/>
    <n v="0"/>
    <n v="603846188.08939934"/>
    <n v="476401851.48000002"/>
    <n v="127444336.60939932"/>
    <x v="49"/>
  </r>
  <r>
    <x v="10"/>
    <s v="NARIÑO"/>
    <s v="52036"/>
    <s v="MUNICIPIO DE ANCUYÁ (NARIÑO)"/>
    <n v="618626068"/>
    <n v="0"/>
    <n v="0"/>
    <n v="157512315"/>
    <n v="0"/>
    <n v="0"/>
    <n v="776138383"/>
    <n v="-1.9359588623046875E-4"/>
    <n v="222966.18099179998"/>
    <n v="0"/>
    <n v="0"/>
    <n v="0"/>
    <n v="776361349.18079817"/>
    <n v="516116945.13999999"/>
    <n v="0"/>
    <n v="0"/>
    <n v="-1.9359588623046875E-4"/>
    <n v="157735281.1809918"/>
    <n v="0"/>
    <n v="0"/>
    <n v="673852226.32079816"/>
    <n v="0"/>
    <n v="673852226.32079816"/>
    <n v="382359818"/>
    <n v="291492408.32079816"/>
    <x v="49"/>
  </r>
  <r>
    <x v="10"/>
    <s v="NARIÑO"/>
    <s v="52051"/>
    <s v="MUNICIPIO DE ARBOLEDA (NARIÑO)"/>
    <n v="741479665"/>
    <n v="0"/>
    <n v="0"/>
    <n v="176801705"/>
    <n v="0"/>
    <n v="0"/>
    <n v="918281370"/>
    <n v="-5.2654743194580078E-4"/>
    <n v="256356.17799295473"/>
    <n v="0"/>
    <n v="0"/>
    <n v="0"/>
    <n v="918537726.17746639"/>
    <n v="612681972.13"/>
    <n v="0"/>
    <n v="0"/>
    <n v="-5.2654743194580078E-4"/>
    <n v="177058061.17799294"/>
    <n v="0"/>
    <n v="0"/>
    <n v="789740033.30746639"/>
    <n v="0"/>
    <n v="789740033.30746639"/>
    <n v="0"/>
    <n v="789740033.30746639"/>
    <x v="49"/>
  </r>
  <r>
    <x v="10"/>
    <s v="NARIÑO"/>
    <s v="52079"/>
    <s v="MUNICIPIO DE BARBACOAS (NARIÑO)"/>
    <n v="4082782172"/>
    <n v="0"/>
    <n v="0"/>
    <n v="924750446"/>
    <n v="0"/>
    <n v="0"/>
    <n v="5007532618"/>
    <n v="3135409610.385673"/>
    <n v="1366260.8882505912"/>
    <n v="0"/>
    <n v="0"/>
    <n v="0"/>
    <n v="8144308489.2739239"/>
    <n v="3348923852.6500006"/>
    <n v="0"/>
    <n v="0"/>
    <n v="3135409610.385673"/>
    <n v="926116706.88825059"/>
    <n v="0"/>
    <n v="0"/>
    <n v="7410450169.9239235"/>
    <n v="0"/>
    <n v="7410450169.9239235"/>
    <n v="5602535808.6800003"/>
    <n v="1807914361.2439232"/>
    <x v="49"/>
  </r>
  <r>
    <x v="10"/>
    <s v="NARIÑO"/>
    <s v="52110"/>
    <s v="MUNICIPIO DE BUESACO (NARIÑO)"/>
    <n v="2578344957"/>
    <n v="0"/>
    <n v="0"/>
    <n v="599538982"/>
    <n v="0"/>
    <n v="0"/>
    <n v="3177883939"/>
    <n v="-6.3419342041015625E-3"/>
    <n v="877583.40108953032"/>
    <n v="0"/>
    <n v="0"/>
    <n v="0"/>
    <n v="3178761522.3947477"/>
    <n v="2123027740.2400002"/>
    <n v="0"/>
    <n v="0"/>
    <n v="-6.3419342041015625E-3"/>
    <n v="600416565.40108955"/>
    <n v="0"/>
    <n v="0"/>
    <n v="2723444305.634748"/>
    <n v="0"/>
    <n v="2723444305.634748"/>
    <n v="1625539420"/>
    <n v="1097904885.634748"/>
    <x v="49"/>
  </r>
  <r>
    <x v="10"/>
    <s v="NARIÑO"/>
    <s v="52203"/>
    <s v="MUNICIPIO DE COLÓN (NARIÑO)"/>
    <n v="1005451439"/>
    <n v="0"/>
    <n v="0"/>
    <n v="238464671"/>
    <n v="0"/>
    <n v="0"/>
    <n v="1243916110"/>
    <n v="-8.4459781646728516E-4"/>
    <n v="346498.8870985434"/>
    <n v="0"/>
    <n v="0"/>
    <n v="0"/>
    <n v="1244262608.8862541"/>
    <n v="830222917.87"/>
    <n v="0"/>
    <n v="0"/>
    <n v="-8.4459781646728516E-4"/>
    <n v="238811169.88709855"/>
    <n v="0"/>
    <n v="0"/>
    <n v="1069034087.756254"/>
    <n v="0"/>
    <n v="1069034087.756254"/>
    <n v="51173802"/>
    <n v="1017860285.756254"/>
    <x v="49"/>
  </r>
  <r>
    <x v="10"/>
    <s v="NARIÑO"/>
    <s v="52207"/>
    <s v="MUNICIPIO DE CONSACA (NARIÑO)"/>
    <n v="874256567"/>
    <n v="0"/>
    <n v="0"/>
    <n v="214952461"/>
    <n v="0"/>
    <n v="0"/>
    <n v="1089209028"/>
    <n v="-1.3611316680908203E-3"/>
    <n v="308317.50747740309"/>
    <n v="0"/>
    <n v="0"/>
    <n v="0"/>
    <n v="1089517345.5061164"/>
    <n v="725718068.36000001"/>
    <n v="0"/>
    <n v="0"/>
    <n v="-1.3611316680908203E-3"/>
    <n v="215260778.5074774"/>
    <n v="0"/>
    <n v="0"/>
    <n v="940978846.86611629"/>
    <n v="0"/>
    <n v="940978846.86611629"/>
    <n v="807597654.97000003"/>
    <n v="133381191.89611626"/>
    <x v="49"/>
  </r>
  <r>
    <x v="10"/>
    <s v="NARIÑO"/>
    <s v="52210"/>
    <s v="MUNICIPIO DE CONTADERO (NARIÑO)"/>
    <n v="690889611"/>
    <n v="0"/>
    <n v="0"/>
    <n v="163670839"/>
    <n v="0"/>
    <n v="0"/>
    <n v="854560450"/>
    <n v="-1.1039972305297852E-3"/>
    <n v="238078.40088004843"/>
    <n v="0"/>
    <n v="0"/>
    <n v="0"/>
    <n v="854798528.3997761"/>
    <n v="570347449.26999998"/>
    <n v="0"/>
    <n v="0"/>
    <n v="-1.1039972305297852E-3"/>
    <n v="163908917.40088004"/>
    <n v="0"/>
    <n v="0"/>
    <n v="734256366.66977596"/>
    <n v="0"/>
    <n v="734256366.66977596"/>
    <n v="0"/>
    <n v="734256366.66977596"/>
    <x v="49"/>
  </r>
  <r>
    <x v="10"/>
    <s v="NARIÑO"/>
    <s v="52215"/>
    <s v="MUNICIPIO DE CÓRDOBA (NARIÑO)"/>
    <n v="1380878606"/>
    <n v="0"/>
    <n v="0"/>
    <n v="328679841"/>
    <n v="0"/>
    <n v="0"/>
    <n v="1709558447"/>
    <n v="2.5725364685058594E-4"/>
    <n v="476960.66040201328"/>
    <n v="0"/>
    <n v="0"/>
    <n v="0"/>
    <n v="1710035407.6606593"/>
    <n v="1140792365.23"/>
    <n v="0"/>
    <n v="0"/>
    <n v="2.5725364685058594E-4"/>
    <n v="329156801.660402"/>
    <n v="0"/>
    <n v="0"/>
    <n v="1469949166.8906593"/>
    <n v="0"/>
    <n v="1469949166.8906593"/>
    <n v="1255333190"/>
    <n v="214615976.89065933"/>
    <x v="49"/>
  </r>
  <r>
    <x v="10"/>
    <s v="NARIÑO"/>
    <s v="52224"/>
    <s v="MUNICIPIO DE CUASPUD (NARIÑO)"/>
    <n v="859761226"/>
    <n v="0"/>
    <n v="0"/>
    <n v="203014255"/>
    <n v="0"/>
    <n v="0"/>
    <n v="1062775481"/>
    <n v="-1.6473531723022461E-3"/>
    <n v="295327.18839417817"/>
    <n v="0"/>
    <n v="0"/>
    <n v="0"/>
    <n v="1063070808.1867468"/>
    <n v="709474775.01999998"/>
    <n v="0"/>
    <n v="0"/>
    <n v="-1.6473531723022461E-3"/>
    <n v="203309582.18839419"/>
    <n v="0"/>
    <n v="0"/>
    <n v="912784357.20674682"/>
    <n v="103231797"/>
    <n v="1016016154.2067468"/>
    <n v="106180070"/>
    <n v="909836084.20674682"/>
    <x v="49"/>
  </r>
  <r>
    <x v="10"/>
    <s v="NARIÑO"/>
    <s v="52227"/>
    <s v="MUNICIPIO DE CUMBAL (NARIÑO)"/>
    <n v="3994591575"/>
    <n v="0"/>
    <n v="0"/>
    <n v="913083882"/>
    <n v="0"/>
    <n v="0"/>
    <n v="4907675457"/>
    <n v="2.5229454040527344E-3"/>
    <n v="1345052.4929877527"/>
    <n v="0"/>
    <n v="0"/>
    <n v="0"/>
    <n v="4909020509.4955111"/>
    <n v="3281105697.8099995"/>
    <n v="0"/>
    <n v="0"/>
    <n v="2.5229454040527344E-3"/>
    <n v="914428934.49298775"/>
    <n v="0"/>
    <n v="0"/>
    <n v="4195534632.30551"/>
    <n v="0"/>
    <n v="4195534632.30551"/>
    <n v="1774116248.2"/>
    <n v="2421418384.1055098"/>
    <x v="49"/>
  </r>
  <r>
    <x v="10"/>
    <s v="NARIÑO"/>
    <s v="52233"/>
    <s v="MUNICIPIO DE CUMBITARA (NARIÑO)"/>
    <n v="1692891892"/>
    <n v="0"/>
    <n v="0"/>
    <n v="377126479"/>
    <n v="0"/>
    <n v="0"/>
    <n v="2070018371"/>
    <n v="3.9014816284179688E-3"/>
    <n v="560617.73140590731"/>
    <n v="0"/>
    <n v="0"/>
    <n v="0"/>
    <n v="2070578988.7353075"/>
    <n v="1385391002.1300001"/>
    <n v="0"/>
    <n v="0"/>
    <n v="3.9014816284179688E-3"/>
    <n v="377687096.73140591"/>
    <n v="0"/>
    <n v="0"/>
    <n v="1763078098.8653076"/>
    <n v="11479076"/>
    <n v="1774557174.8653076"/>
    <n v="231701740"/>
    <n v="1542855434.8653076"/>
    <x v="49"/>
  </r>
  <r>
    <x v="10"/>
    <s v="NARIÑO"/>
    <s v="52240"/>
    <s v="MUNICIPIO DE CHACHAGÜÍ (NARIÑO)"/>
    <n v="1385644160"/>
    <n v="0"/>
    <n v="0"/>
    <n v="326314725"/>
    <n v="0"/>
    <n v="0"/>
    <n v="1711958885"/>
    <n v="-8.1155300140380859E-3"/>
    <n v="475242.52806956432"/>
    <n v="0"/>
    <n v="0"/>
    <n v="0"/>
    <n v="1712434127.519954"/>
    <n v="1143133094.46"/>
    <n v="0"/>
    <n v="0"/>
    <n v="-8.1155300140380859E-3"/>
    <n v="326789967.52806956"/>
    <n v="0"/>
    <n v="0"/>
    <n v="1469923061.979954"/>
    <n v="0"/>
    <n v="1469923061.979954"/>
    <n v="914386583.07000005"/>
    <n v="555536478.90995395"/>
    <x v="49"/>
  </r>
  <r>
    <x v="10"/>
    <s v="NARIÑO"/>
    <s v="52250"/>
    <s v="MUNICIPIO DE EL CHARCO (NARIÑO)"/>
    <n v="4232757201"/>
    <n v="0"/>
    <n v="0"/>
    <n v="925957562"/>
    <n v="0"/>
    <n v="0"/>
    <n v="5158714763"/>
    <n v="-3.8876533508300781E-3"/>
    <n v="1385456.0967906164"/>
    <n v="0"/>
    <n v="0"/>
    <n v="0"/>
    <n v="5160100219.0929031"/>
    <n v="3454961949.5099993"/>
    <n v="0"/>
    <n v="0"/>
    <n v="-3.8876533508300781E-3"/>
    <n v="927343018.09679067"/>
    <n v="0"/>
    <n v="0"/>
    <n v="4382304967.6029024"/>
    <n v="0"/>
    <n v="4382304967.6029024"/>
    <n v="3464168439"/>
    <n v="918136528.60290241"/>
    <x v="49"/>
  </r>
  <r>
    <x v="10"/>
    <s v="NARIÑO"/>
    <s v="52254"/>
    <s v="MUNICIPIO DE EL PEÑOL (NARIÑO)"/>
    <n v="619227153"/>
    <n v="0"/>
    <n v="0"/>
    <n v="150192451"/>
    <n v="0"/>
    <n v="0"/>
    <n v="769419604"/>
    <n v="-1.1572837829589844E-3"/>
    <n v="216210.80173876986"/>
    <n v="0"/>
    <n v="0"/>
    <n v="0"/>
    <n v="769635814.80058146"/>
    <n v="512928836.30999994"/>
    <n v="0"/>
    <n v="0"/>
    <n v="-1.1572837829589844E-3"/>
    <n v="150408661.80173877"/>
    <n v="0"/>
    <n v="0"/>
    <n v="663337498.1105814"/>
    <n v="0"/>
    <n v="663337498.1105814"/>
    <n v="363630444"/>
    <n v="299707054.1105814"/>
    <x v="49"/>
  </r>
  <r>
    <x v="10"/>
    <s v="NARIÑO"/>
    <s v="52256"/>
    <s v="MUNICIPIO DE EL ROSARIO (NARIÑO)"/>
    <n v="938926118"/>
    <n v="0"/>
    <n v="0"/>
    <n v="232139068"/>
    <n v="0"/>
    <n v="0"/>
    <n v="1171065186"/>
    <n v="-3.5135746002197266E-3"/>
    <n v="332177.77559161175"/>
    <n v="0"/>
    <n v="0"/>
    <n v="0"/>
    <n v="1171397363.772078"/>
    <n v="779931101.17000008"/>
    <n v="0"/>
    <n v="0"/>
    <n v="-3.5135746002197266E-3"/>
    <n v="232471245.77559161"/>
    <n v="0"/>
    <n v="0"/>
    <n v="1012402346.9420781"/>
    <n v="0"/>
    <n v="1012402346.9420781"/>
    <n v="0"/>
    <n v="1012402346.9420781"/>
    <x v="49"/>
  </r>
  <r>
    <x v="10"/>
    <s v="NARIÑO"/>
    <s v="52258"/>
    <s v="MUNICIPIO DE EL TABLÓN DE GÓMEZ (NARIÑO)"/>
    <n v="1191245437"/>
    <n v="0"/>
    <n v="0"/>
    <n v="292362060"/>
    <n v="0"/>
    <n v="0"/>
    <n v="1483607497"/>
    <n v="5.1715373992919922E-3"/>
    <n v="419731.51962265995"/>
    <n v="0"/>
    <n v="0"/>
    <n v="0"/>
    <n v="1484027228.5247941"/>
    <n v="988694935.54999995"/>
    <n v="0"/>
    <n v="0"/>
    <n v="5.1715373992919922E-3"/>
    <n v="292781791.51962268"/>
    <n v="0"/>
    <n v="0"/>
    <n v="1281476727.0747943"/>
    <n v="0"/>
    <n v="1281476727.0747943"/>
    <n v="1007074662"/>
    <n v="274402065.07479429"/>
    <x v="49"/>
  </r>
  <r>
    <x v="10"/>
    <s v="NARIÑO"/>
    <s v="52260"/>
    <s v="MUNICIPIO DE EL TAMBO (NARIÑO)"/>
    <n v="1118278881"/>
    <n v="0"/>
    <n v="0"/>
    <n v="278110009"/>
    <n v="0"/>
    <n v="0"/>
    <n v="1396388890"/>
    <n v="-7.3122978210449219E-3"/>
    <n v="397287.45295786893"/>
    <n v="0"/>
    <n v="0"/>
    <n v="0"/>
    <n v="1396786177.4456456"/>
    <n v="929768778.92999995"/>
    <n v="0"/>
    <n v="0"/>
    <n v="-7.3122978210449219E-3"/>
    <n v="278507296.45295787"/>
    <n v="0"/>
    <n v="0"/>
    <n v="1208276075.3756456"/>
    <n v="0"/>
    <n v="1208276075.3756456"/>
    <n v="589850076.35000002"/>
    <n v="618425999.02564561"/>
    <x v="49"/>
  </r>
  <r>
    <x v="10"/>
    <s v="NARIÑO"/>
    <s v="52287"/>
    <s v="MUNICIPIO DE FUNES (NARIÑO)"/>
    <n v="612573899"/>
    <n v="0"/>
    <n v="0"/>
    <n v="149611697"/>
    <n v="0"/>
    <n v="0"/>
    <n v="762185596"/>
    <n v="1.6660690307617188E-3"/>
    <n v="215246.83730431274"/>
    <n v="0"/>
    <n v="0"/>
    <n v="0"/>
    <n v="762400842.83897042"/>
    <n v="507949678.20999992"/>
    <n v="0"/>
    <n v="0"/>
    <n v="1.6660690307617188E-3"/>
    <n v="149826943.83730432"/>
    <n v="0"/>
    <n v="0"/>
    <n v="657776622.04897034"/>
    <n v="0"/>
    <n v="657776622.04897034"/>
    <n v="480299739"/>
    <n v="177476883.04897034"/>
    <x v="49"/>
  </r>
  <r>
    <x v="10"/>
    <s v="NARIÑO"/>
    <s v="52317"/>
    <s v="MUNICIPIO DE GUACHUCAL (NARIÑO)"/>
    <n v="1471634201"/>
    <n v="0"/>
    <n v="0"/>
    <n v="360026277"/>
    <n v="0"/>
    <n v="0"/>
    <n v="1831660478"/>
    <n v="1.6417503356933594E-3"/>
    <n v="517301.14704622887"/>
    <n v="0"/>
    <n v="0"/>
    <n v="0"/>
    <n v="1832177779.1486881"/>
    <n v="1220581385.0599999"/>
    <n v="0"/>
    <n v="0"/>
    <n v="1.6417503356933594E-3"/>
    <n v="360543578.14704621"/>
    <n v="0"/>
    <n v="0"/>
    <n v="1581124963.2086878"/>
    <n v="0"/>
    <n v="1581124963.2086878"/>
    <n v="738944769.36000001"/>
    <n v="842180193.84868777"/>
    <x v="49"/>
  </r>
  <r>
    <x v="10"/>
    <s v="NARIÑO"/>
    <s v="52320"/>
    <s v="MUNICIPIO DE GUAITARILLA (NARIÑO)"/>
    <n v="1099267082"/>
    <n v="0"/>
    <n v="0"/>
    <n v="272883360"/>
    <n v="0"/>
    <n v="0"/>
    <n v="1372150442"/>
    <n v="5.6610107421875E-3"/>
    <n v="390070.26033010799"/>
    <n v="0"/>
    <n v="0"/>
    <n v="0"/>
    <n v="1372540512.2659912"/>
    <n v="913697474.83999991"/>
    <n v="0"/>
    <n v="0"/>
    <n v="5.6610107421875E-3"/>
    <n v="273273430.26033008"/>
    <n v="0"/>
    <n v="0"/>
    <n v="1186970905.1059909"/>
    <n v="0"/>
    <n v="1186970905.1059909"/>
    <n v="359780303.79000002"/>
    <n v="827190601.31599092"/>
    <x v="49"/>
  </r>
  <r>
    <x v="10"/>
    <s v="NARIÑO"/>
    <s v="52323"/>
    <s v="MUNICIPIO DE GUALMATÁN (NARIÑO)"/>
    <n v="565813784"/>
    <n v="0"/>
    <n v="0"/>
    <n v="135017847"/>
    <n v="0"/>
    <n v="0"/>
    <n v="700831631"/>
    <n v="-2.2445917129516602E-3"/>
    <n v="195731.58716093938"/>
    <n v="0"/>
    <n v="0"/>
    <n v="0"/>
    <n v="701027362.58491635"/>
    <n v="467583801.95000005"/>
    <n v="0"/>
    <n v="0"/>
    <n v="-2.2445917129516602E-3"/>
    <n v="135213578.58716094"/>
    <n v="0"/>
    <n v="0"/>
    <n v="602797380.5349164"/>
    <n v="0"/>
    <n v="602797380.5349164"/>
    <n v="312120118"/>
    <n v="290677262.5349164"/>
    <x v="49"/>
  </r>
  <r>
    <x v="10"/>
    <s v="NARIÑO"/>
    <s v="52352"/>
    <s v="MUNICIPIO DE ILES (NARIÑO)"/>
    <n v="887602167"/>
    <n v="0"/>
    <n v="0"/>
    <n v="207315911"/>
    <n v="0"/>
    <n v="0"/>
    <n v="1094918078"/>
    <n v="3.3605098724365234E-4"/>
    <n v="302956.53646187764"/>
    <n v="0"/>
    <n v="0"/>
    <n v="0"/>
    <n v="1095221034.536798"/>
    <n v="731331988.73000002"/>
    <n v="0"/>
    <n v="0"/>
    <n v="3.3605098724365234E-4"/>
    <n v="207618867.53646189"/>
    <n v="0"/>
    <n v="0"/>
    <n v="938950856.26679802"/>
    <n v="0"/>
    <n v="938950856.26679802"/>
    <n v="303652708"/>
    <n v="635298148.26679802"/>
    <x v="49"/>
  </r>
  <r>
    <x v="10"/>
    <s v="NARIÑO"/>
    <s v="52354"/>
    <s v="MUNICIPIO DE IMUÉS (NARIÑO)"/>
    <n v="559252148"/>
    <n v="0"/>
    <n v="0"/>
    <n v="140453832"/>
    <n v="0"/>
    <n v="0"/>
    <n v="699705980"/>
    <n v="3.6677122116088867E-3"/>
    <n v="200125.2805960172"/>
    <n v="0"/>
    <n v="0"/>
    <n v="0"/>
    <n v="699906105.28426373"/>
    <n v="465654383.70000005"/>
    <n v="0"/>
    <n v="0"/>
    <n v="3.6677122116088867E-3"/>
    <n v="140653957.28059602"/>
    <n v="0"/>
    <n v="0"/>
    <n v="606308340.98426378"/>
    <n v="0"/>
    <n v="606308340.98426378"/>
    <n v="569844960"/>
    <n v="36463380.984263778"/>
    <x v="49"/>
  </r>
  <r>
    <x v="10"/>
    <s v="NARIÑO"/>
    <s v="52378"/>
    <s v="MUNICIPIO DE LA CRUZ (NARIÑO)"/>
    <n v="1790284306"/>
    <n v="0"/>
    <n v="0"/>
    <n v="426983434"/>
    <n v="0"/>
    <n v="0"/>
    <n v="2217267740"/>
    <n v="-6.5362453460693359E-3"/>
    <n v="619196.1105971213"/>
    <n v="0"/>
    <n v="0"/>
    <n v="0"/>
    <n v="2217886936.1040606"/>
    <n v="1479464384.4000001"/>
    <n v="0"/>
    <n v="0"/>
    <n v="-6.5362453460693359E-3"/>
    <n v="427602630.11059713"/>
    <n v="0"/>
    <n v="0"/>
    <n v="1907067014.504061"/>
    <n v="0"/>
    <n v="1907067014.504061"/>
    <n v="898619602.50999999"/>
    <n v="1008447411.994061"/>
    <x v="49"/>
  </r>
  <r>
    <x v="10"/>
    <s v="NARIÑO"/>
    <s v="52381"/>
    <s v="MUNICIPIO DE LA FLORIDA (NARIÑO)"/>
    <n v="901769165"/>
    <n v="0"/>
    <n v="0"/>
    <n v="219012543"/>
    <n v="0"/>
    <n v="0"/>
    <n v="1120781708"/>
    <n v="-4.7017335891723633E-3"/>
    <n v="314972.99800960533"/>
    <n v="0"/>
    <n v="0"/>
    <n v="0"/>
    <n v="1121096680.9933081"/>
    <n v="746667234.47000003"/>
    <n v="0"/>
    <n v="0"/>
    <n v="-4.7017335891723633E-3"/>
    <n v="219327515.99800959"/>
    <n v="0"/>
    <n v="0"/>
    <n v="965994750.46330786"/>
    <n v="8640033.2400000002"/>
    <n v="974634783.70330787"/>
    <n v="413173870.06999999"/>
    <n v="561460913.63330793"/>
    <x v="49"/>
  </r>
  <r>
    <x v="10"/>
    <s v="NARIÑO"/>
    <s v="52385"/>
    <s v="MUNICIPIO DE LA LLANADA (NARIÑO)"/>
    <n v="531548093"/>
    <n v="0"/>
    <n v="0"/>
    <n v="131928182"/>
    <n v="0"/>
    <n v="0"/>
    <n v="663476275"/>
    <n v="2.9058456420898438E-3"/>
    <n v="188563.2759481954"/>
    <n v="0"/>
    <n v="0"/>
    <n v="0"/>
    <n v="663664838.27885401"/>
    <n v="441732638.94"/>
    <n v="0"/>
    <n v="0"/>
    <n v="2.9058456420898438E-3"/>
    <n v="132116745.2759482"/>
    <n v="0"/>
    <n v="0"/>
    <n v="573849384.21885407"/>
    <n v="0"/>
    <n v="573849384.21885407"/>
    <n v="342512793.56"/>
    <n v="231336590.65885407"/>
    <x v="49"/>
  </r>
  <r>
    <x v="10"/>
    <s v="NARIÑO"/>
    <s v="52390"/>
    <s v="MUNICIPIO DE LA TOLA (NARIÑO)"/>
    <n v="1479941422"/>
    <n v="0"/>
    <n v="0"/>
    <n v="319545671"/>
    <n v="0"/>
    <n v="0"/>
    <n v="1799487093"/>
    <n v="888426023.51999998"/>
    <n v="480178.05011729244"/>
    <n v="0"/>
    <n v="0"/>
    <n v="0"/>
    <n v="2688393294.5701175"/>
    <n v="1205674635.9200001"/>
    <n v="0"/>
    <n v="0"/>
    <n v="888426023.51999998"/>
    <n v="320025849.05011731"/>
    <n v="0"/>
    <n v="0"/>
    <n v="2414126508.4901175"/>
    <n v="0"/>
    <n v="2414126508.4901175"/>
    <n v="1759029895.9100001"/>
    <n v="655096612.58011746"/>
    <x v="49"/>
  </r>
  <r>
    <x v="10"/>
    <s v="NARIÑO"/>
    <s v="52399"/>
    <s v="MUNICIPIO DE LA UNIÓN (NARIÑO)"/>
    <n v="2459968755"/>
    <n v="0"/>
    <n v="0"/>
    <n v="600225372"/>
    <n v="0"/>
    <n v="0"/>
    <n v="3060194127"/>
    <n v="-2.8514862060546875E-4"/>
    <n v="863273.17125175765"/>
    <n v="0"/>
    <n v="0"/>
    <n v="0"/>
    <n v="3061057400.1709666"/>
    <n v="2039635394.4200001"/>
    <n v="0"/>
    <n v="0"/>
    <n v="-2.8514862060546875E-4"/>
    <n v="601088645.17125177"/>
    <n v="0"/>
    <n v="0"/>
    <n v="2640724039.5909667"/>
    <n v="0"/>
    <n v="2640724039.5909667"/>
    <n v="658203606.73000002"/>
    <n v="1982520432.8609667"/>
    <x v="49"/>
  </r>
  <r>
    <x v="10"/>
    <s v="NARIÑO"/>
    <s v="52405"/>
    <s v="MUNICIPIO DE LEIVA (NARIÑO)"/>
    <n v="1444923364"/>
    <n v="0"/>
    <n v="0"/>
    <n v="333372013"/>
    <n v="0"/>
    <n v="0"/>
    <n v="1778295377"/>
    <n v="4.8613548278808594E-3"/>
    <n v="489067.54800127167"/>
    <n v="0"/>
    <n v="0"/>
    <n v="0"/>
    <n v="1778784444.5528626"/>
    <n v="1188289131.6500001"/>
    <n v="0"/>
    <n v="0"/>
    <n v="4.8613548278808594E-3"/>
    <n v="333861080.54800129"/>
    <n v="0"/>
    <n v="0"/>
    <n v="1522150212.2028627"/>
    <n v="0"/>
    <n v="1522150212.2028627"/>
    <n v="697777528.5"/>
    <n v="824372683.70286274"/>
    <x v="49"/>
  </r>
  <r>
    <x v="10"/>
    <s v="NARIÑO"/>
    <s v="52411"/>
    <s v="MUNICIPIO DE LINARES (NARIÑO)"/>
    <n v="906392698"/>
    <n v="0"/>
    <n v="0"/>
    <n v="226664153"/>
    <n v="0"/>
    <n v="0"/>
    <n v="1133056851"/>
    <n v="3.1232833862304688E-4"/>
    <n v="322958.22539451683"/>
    <n v="0"/>
    <n v="0"/>
    <n v="0"/>
    <n v="1133379809.2257068"/>
    <n v="754180094.75"/>
    <n v="0"/>
    <n v="0"/>
    <n v="3.1232833862304688E-4"/>
    <n v="226987111.22539452"/>
    <n v="0"/>
    <n v="0"/>
    <n v="981167205.97570682"/>
    <n v="0"/>
    <n v="981167205.97570682"/>
    <n v="808193954"/>
    <n v="172973251.97570682"/>
    <x v="49"/>
  </r>
  <r>
    <x v="10"/>
    <s v="NARIÑO"/>
    <s v="52418"/>
    <s v="MUNICIPIO DE LOS ANDES (NARIÑO)"/>
    <n v="2058637679"/>
    <n v="0"/>
    <n v="0"/>
    <n v="470487344"/>
    <n v="0"/>
    <n v="0"/>
    <n v="2529125023"/>
    <n v="5.2490234375E-3"/>
    <n v="692787.92111673101"/>
    <n v="0"/>
    <n v="0"/>
    <n v="0"/>
    <n v="2529817810.9263659"/>
    <n v="1690735310.3800001"/>
    <n v="0"/>
    <n v="0"/>
    <n v="5.2490234375E-3"/>
    <n v="471180131.92111671"/>
    <n v="0"/>
    <n v="0"/>
    <n v="2161915442.306366"/>
    <n v="0"/>
    <n v="2161915442.306366"/>
    <n v="350000000"/>
    <n v="1811915442.306366"/>
    <x v="49"/>
  </r>
  <r>
    <x v="10"/>
    <s v="NARIÑO"/>
    <s v="52427"/>
    <s v="MUNICIPIO DE MAGÜI (NARIÑO)"/>
    <n v="2519198460"/>
    <n v="0"/>
    <n v="0"/>
    <n v="557960351"/>
    <n v="0"/>
    <n v="0"/>
    <n v="3077158811"/>
    <n v="1515568496.7753029"/>
    <n v="831080.24989607278"/>
    <n v="0"/>
    <n v="0"/>
    <n v="0"/>
    <n v="4593558388.0251989"/>
    <n v="2059867908.98"/>
    <n v="0"/>
    <n v="0"/>
    <n v="1515568496.7753029"/>
    <n v="558791431.24989605"/>
    <n v="0"/>
    <n v="0"/>
    <n v="4134227837.005199"/>
    <n v="0"/>
    <n v="4134227837.005199"/>
    <n v="2328752993"/>
    <n v="1805474844.005199"/>
    <x v="49"/>
  </r>
  <r>
    <x v="10"/>
    <s v="NARIÑO"/>
    <s v="52435"/>
    <s v="MUNICIPIO DE MALLAMA (NARIÑO)"/>
    <n v="696182177"/>
    <n v="0"/>
    <n v="0"/>
    <n v="174555223"/>
    <n v="0"/>
    <n v="0"/>
    <n v="870737400"/>
    <n v="-5.4737329483032227E-3"/>
    <n v="248612.13867534857"/>
    <n v="0"/>
    <n v="0"/>
    <n v="0"/>
    <n v="870986012.1332016"/>
    <n v="579475995.92999995"/>
    <n v="0"/>
    <n v="0"/>
    <n v="-5.4737329483032227E-3"/>
    <n v="174803835.13867536"/>
    <n v="0"/>
    <n v="0"/>
    <n v="754279831.06320155"/>
    <n v="0"/>
    <n v="754279831.06320155"/>
    <n v="0"/>
    <n v="754279831.06320155"/>
    <x v="49"/>
  </r>
  <r>
    <x v="10"/>
    <s v="NARIÑO"/>
    <s v="52473"/>
    <s v="MUNICIPIO DE MOSQUERA (NARIÑO)"/>
    <n v="1816272493"/>
    <n v="0"/>
    <n v="0"/>
    <n v="403786866"/>
    <n v="0"/>
    <n v="0"/>
    <n v="2220059359"/>
    <n v="-3.2045841217041016E-3"/>
    <n v="600601.43790733709"/>
    <n v="0"/>
    <n v="0"/>
    <n v="0"/>
    <n v="2220659960.4347029"/>
    <n v="1485810496.8099999"/>
    <n v="0"/>
    <n v="0"/>
    <n v="-3.2045841217041016E-3"/>
    <n v="404387467.43790734"/>
    <n v="0"/>
    <n v="0"/>
    <n v="1890197964.2447028"/>
    <n v="0"/>
    <n v="1890197964.2447028"/>
    <n v="1611150050.5"/>
    <n v="279047913.74470282"/>
    <x v="49"/>
  </r>
  <r>
    <x v="10"/>
    <s v="NARIÑO"/>
    <s v="52480"/>
    <s v="MUNICIPIO DE NARIÑO (NARIÑO)"/>
    <n v="505901553"/>
    <n v="0"/>
    <n v="0"/>
    <n v="116927932"/>
    <n v="0"/>
    <n v="0"/>
    <n v="622829485"/>
    <n v="-1.8970966339111328E-3"/>
    <n v="171577.48399040801"/>
    <n v="0"/>
    <n v="0"/>
    <n v="0"/>
    <n v="623001062.48209333"/>
    <n v="416342134.54000002"/>
    <n v="0"/>
    <n v="0"/>
    <n v="-1.8970966339111328E-3"/>
    <n v="117099509.4839904"/>
    <n v="0"/>
    <n v="0"/>
    <n v="533441644.0220933"/>
    <n v="0"/>
    <n v="533441644.0220933"/>
    <n v="417250272"/>
    <n v="116191372.0220933"/>
    <x v="49"/>
  </r>
  <r>
    <x v="10"/>
    <s v="NARIÑO"/>
    <s v="52490"/>
    <s v="MUNICIPIO DE OLAYA HERRERA (NARIÑO)"/>
    <n v="3221649999"/>
    <n v="0"/>
    <n v="0"/>
    <n v="747531151"/>
    <n v="0"/>
    <n v="0"/>
    <n v="3969181150"/>
    <n v="4.1818618774414063E-4"/>
    <n v="1095055.3809903972"/>
    <n v="0"/>
    <n v="0"/>
    <n v="0"/>
    <n v="3970276205.3814087"/>
    <n v="2651917963.1200004"/>
    <n v="0"/>
    <n v="0"/>
    <n v="4.1818618774414063E-4"/>
    <n v="748626206.38099039"/>
    <n v="0"/>
    <n v="0"/>
    <n v="3400544169.5014091"/>
    <n v="0"/>
    <n v="3400544169.5014091"/>
    <n v="2193701639.48"/>
    <n v="1206842530.021409"/>
    <x v="49"/>
  </r>
  <r>
    <x v="10"/>
    <s v="NARIÑO"/>
    <s v="52506"/>
    <s v="MUNICIPIO DE OSPINA (NARIÑO)"/>
    <n v="867873998"/>
    <n v="0"/>
    <n v="0"/>
    <n v="205559268"/>
    <n v="0"/>
    <n v="0"/>
    <n v="1073433266"/>
    <n v="-6.8485736846923828E-3"/>
    <n v="298958.44453554682"/>
    <n v="0"/>
    <n v="0"/>
    <n v="0"/>
    <n v="1073732224.4376869"/>
    <n v="716514410.85000002"/>
    <n v="0"/>
    <n v="0"/>
    <n v="-6.8485736846923828E-3"/>
    <n v="205858226.44453555"/>
    <n v="0"/>
    <n v="0"/>
    <n v="922372637.28768706"/>
    <n v="0"/>
    <n v="922372637.28768706"/>
    <n v="487373088"/>
    <n v="434999549.28768706"/>
    <x v="49"/>
  </r>
  <r>
    <x v="10"/>
    <s v="NARIÑO"/>
    <s v="52520"/>
    <s v="MUNICIPIO DE FRANCISCO PIZARRO (NARIÑO)"/>
    <n v="1682828637"/>
    <n v="0"/>
    <n v="0"/>
    <n v="373446032"/>
    <n v="0"/>
    <n v="0"/>
    <n v="2056274669"/>
    <n v="2.4821758270263672E-3"/>
    <n v="555917.84845979617"/>
    <n v="0"/>
    <n v="0"/>
    <n v="0"/>
    <n v="2056830586.8509419"/>
    <n v="1376500684.79"/>
    <n v="0"/>
    <n v="0"/>
    <n v="2.4821758270263672E-3"/>
    <n v="374001949.84845978"/>
    <n v="0"/>
    <n v="0"/>
    <n v="1750502634.6409419"/>
    <n v="0"/>
    <n v="1750502634.6409419"/>
    <n v="1380055423"/>
    <n v="370447211.64094186"/>
    <x v="49"/>
  </r>
  <r>
    <x v="10"/>
    <s v="NARIÑO"/>
    <s v="52540"/>
    <s v="MUNICIPIO DE POLICARPA (NARIÑO)"/>
    <n v="1785254191"/>
    <n v="0"/>
    <n v="0"/>
    <n v="408298292"/>
    <n v="0"/>
    <n v="0"/>
    <n v="2193552483"/>
    <n v="7.6580047607421875E-4"/>
    <n v="601141.39746856957"/>
    <n v="0"/>
    <n v="0"/>
    <n v="0"/>
    <n v="2194153624.3982344"/>
    <n v="1466571061.8999999"/>
    <n v="0"/>
    <n v="0"/>
    <n v="7.6580047607421875E-4"/>
    <n v="408899433.39746857"/>
    <n v="0"/>
    <n v="0"/>
    <n v="1875470495.2982342"/>
    <n v="0"/>
    <n v="1875470495.2982342"/>
    <n v="703167027"/>
    <n v="1172303468.2982342"/>
    <x v="49"/>
  </r>
  <r>
    <x v="10"/>
    <s v="NARIÑO"/>
    <s v="52560"/>
    <s v="MUNICIPIO DE POTOSÍ (NARIÑO)"/>
    <n v="1139383194"/>
    <n v="0"/>
    <n v="0"/>
    <n v="278819641"/>
    <n v="0"/>
    <n v="0"/>
    <n v="1418202835"/>
    <n v="-8.1624984741210938E-3"/>
    <n v="400782.578571636"/>
    <n v="0"/>
    <n v="0"/>
    <n v="0"/>
    <n v="1418603617.5704091"/>
    <n v="945260009.44999993"/>
    <n v="0"/>
    <n v="0"/>
    <n v="-8.1624984741210938E-3"/>
    <n v="279220423.57857162"/>
    <n v="0"/>
    <n v="0"/>
    <n v="1224480433.0204091"/>
    <n v="0"/>
    <n v="1224480433.0204091"/>
    <n v="339700000"/>
    <n v="884780433.02040911"/>
    <x v="49"/>
  </r>
  <r>
    <x v="10"/>
    <s v="NARIÑO"/>
    <s v="52565"/>
    <s v="MUNICIPIO DE PROVIDENCIA (NARIÑO)"/>
    <n v="1361778277"/>
    <n v="0"/>
    <n v="0"/>
    <n v="316987155"/>
    <n v="0"/>
    <n v="0"/>
    <n v="1678765432"/>
    <n v="-3.9339065551757813E-3"/>
    <n v="463752.69458031066"/>
    <n v="0"/>
    <n v="0"/>
    <n v="0"/>
    <n v="1679229184.6906464"/>
    <n v="1121394604.6800001"/>
    <n v="0"/>
    <n v="0"/>
    <n v="-3.9339065551757813E-3"/>
    <n v="317450907.69458032"/>
    <n v="0"/>
    <n v="0"/>
    <n v="1438845512.3706465"/>
    <n v="0"/>
    <n v="1438845512.3706465"/>
    <n v="650804538.5"/>
    <n v="788040973.87064648"/>
    <x v="49"/>
  </r>
  <r>
    <x v="10"/>
    <s v="NARIÑO"/>
    <s v="52573"/>
    <s v="MUNICIPIO DE PUERRES (NARIÑO)"/>
    <n v="789397722"/>
    <n v="0"/>
    <n v="0"/>
    <n v="192905087"/>
    <n v="0"/>
    <n v="0"/>
    <n v="982302809"/>
    <n v="1.5379190444946289E-3"/>
    <n v="277320.33569827769"/>
    <n v="0"/>
    <n v="0"/>
    <n v="0"/>
    <n v="982580129.33723617"/>
    <n v="654705712.25999999"/>
    <n v="0"/>
    <n v="0"/>
    <n v="1.5379190444946289E-3"/>
    <n v="193182407.33569828"/>
    <n v="0"/>
    <n v="0"/>
    <n v="847888119.59723616"/>
    <n v="13492704.800000001"/>
    <n v="861380824.39723611"/>
    <n v="439518221.5"/>
    <n v="421862602.89723611"/>
    <x v="49"/>
  </r>
  <r>
    <x v="10"/>
    <s v="NARIÑO"/>
    <s v="52585"/>
    <s v="MUNICIPIO DE PUPIALES (NARIÑO)"/>
    <n v="1926813937"/>
    <n v="0"/>
    <n v="0"/>
    <n v="456850402"/>
    <n v="0"/>
    <n v="0"/>
    <n v="2383664339"/>
    <n v="3.6716461181640625E-3"/>
    <n v="664045.3782100674"/>
    <n v="0"/>
    <n v="0"/>
    <n v="0"/>
    <n v="2384328384.3818817"/>
    <n v="1590917260.79"/>
    <n v="0"/>
    <n v="0"/>
    <n v="3.6716461181640625E-3"/>
    <n v="457514447.37821007"/>
    <n v="0"/>
    <n v="0"/>
    <n v="2048431708.1718817"/>
    <n v="0"/>
    <n v="2048431708.1718817"/>
    <n v="243328264.41999999"/>
    <n v="1805103443.7518816"/>
    <x v="49"/>
  </r>
  <r>
    <x v="10"/>
    <s v="NARIÑO"/>
    <s v="52612"/>
    <s v="MUNICIPIO DE RICAURTE (NARIÑO)"/>
    <n v="2011874477"/>
    <n v="0"/>
    <n v="0"/>
    <n v="455765853"/>
    <n v="0"/>
    <n v="0"/>
    <n v="2467640330"/>
    <n v="7.7726840972900391E-3"/>
    <n v="673510.94128087885"/>
    <n v="0"/>
    <n v="0"/>
    <n v="0"/>
    <n v="2468313840.9490533"/>
    <n v="1650527969.3399999"/>
    <n v="0"/>
    <n v="0"/>
    <n v="7.7726840972900391E-3"/>
    <n v="456439363.9412809"/>
    <n v="0"/>
    <n v="0"/>
    <n v="2106967333.2890534"/>
    <n v="0"/>
    <n v="2106967333.2890534"/>
    <n v="101906810"/>
    <n v="2005060523.2890534"/>
    <x v="49"/>
  </r>
  <r>
    <x v="10"/>
    <s v="NARIÑO"/>
    <s v="52621"/>
    <s v="MUNICIPIO DE ROBERTO PAYÁN (NARIÑO)"/>
    <n v="2522940920"/>
    <n v="0"/>
    <n v="0"/>
    <n v="560681762"/>
    <n v="0"/>
    <n v="0"/>
    <n v="3083622682"/>
    <n v="-1.7642974853515625E-3"/>
    <n v="834049.33121635544"/>
    <n v="0"/>
    <n v="0"/>
    <n v="0"/>
    <n v="3084456731.329452"/>
    <n v="2064018305.5300002"/>
    <n v="0"/>
    <n v="0"/>
    <n v="-1.7642974853515625E-3"/>
    <n v="561515811.33121634"/>
    <n v="0"/>
    <n v="0"/>
    <n v="2625534116.8594522"/>
    <n v="0"/>
    <n v="2625534116.8594522"/>
    <n v="1542549827"/>
    <n v="1082984289.8594522"/>
    <x v="49"/>
  </r>
  <r>
    <x v="10"/>
    <s v="NARIÑO"/>
    <s v="52678"/>
    <s v="MUNICIPIO DE SAMANIEGO (NARIÑO)"/>
    <n v="4804100444"/>
    <n v="0"/>
    <n v="0"/>
    <n v="1153504120"/>
    <n v="0"/>
    <n v="0"/>
    <n v="5957604564"/>
    <n v="-6.694793701171875E-4"/>
    <n v="1668252.7471135245"/>
    <n v="0"/>
    <n v="0"/>
    <n v="0"/>
    <n v="5959272816.7464437"/>
    <n v="3973506223.3100004"/>
    <n v="0"/>
    <n v="0"/>
    <n v="-6.694793701171875E-4"/>
    <n v="1155172372.7471135"/>
    <n v="0"/>
    <n v="0"/>
    <n v="5128678596.0564442"/>
    <n v="0"/>
    <n v="5128678596.0564442"/>
    <n v="3622597579"/>
    <n v="1506081017.0564442"/>
    <x v="49"/>
  </r>
  <r>
    <x v="10"/>
    <s v="NARIÑO"/>
    <s v="52683"/>
    <s v="MUNICIPIO DE SANDONÁ (NARIÑO)"/>
    <n v="2519147080"/>
    <n v="0"/>
    <n v="0"/>
    <n v="601243763"/>
    <n v="0"/>
    <n v="0"/>
    <n v="3120390843"/>
    <n v="-8.2602500915527344E-3"/>
    <n v="871554.42888936354"/>
    <n v="0"/>
    <n v="0"/>
    <n v="0"/>
    <n v="3121262397.420629"/>
    <n v="2081904023.5100002"/>
    <n v="0"/>
    <n v="0"/>
    <n v="-8.2602500915527344E-3"/>
    <n v="602115317.42888939"/>
    <n v="0"/>
    <n v="0"/>
    <n v="2684019340.9306293"/>
    <n v="0"/>
    <n v="2684019340.9306293"/>
    <n v="1121803861"/>
    <n v="1562215479.9306293"/>
    <x v="49"/>
  </r>
  <r>
    <x v="10"/>
    <s v="NARIÑO"/>
    <s v="52685"/>
    <s v="MUNICIPIO DE SAN BERNARDO (NARIÑO)"/>
    <n v="2130272331"/>
    <n v="0"/>
    <n v="0"/>
    <n v="475214823"/>
    <n v="0"/>
    <n v="0"/>
    <n v="2605487154"/>
    <n v="796193577.99388337"/>
    <n v="706208.85829727491"/>
    <n v="0"/>
    <n v="0"/>
    <n v="0"/>
    <n v="3402386940.8521805"/>
    <n v="1743823845.6499999"/>
    <n v="0"/>
    <n v="0"/>
    <n v="796193577.99388337"/>
    <n v="475921031.85829729"/>
    <n v="0"/>
    <n v="0"/>
    <n v="3015938455.5021806"/>
    <n v="0"/>
    <n v="3015938455.5021806"/>
    <n v="2628688091.98"/>
    <n v="387250363.52218056"/>
    <x v="49"/>
  </r>
  <r>
    <x v="10"/>
    <s v="NARIÑO"/>
    <s v="52687"/>
    <s v="MUNICIPIO DE SAN LORENZO (NARIÑO)"/>
    <n v="2001555995"/>
    <n v="0"/>
    <n v="0"/>
    <n v="470767234"/>
    <n v="0"/>
    <n v="0"/>
    <n v="2472323229"/>
    <n v="2.0842552185058594E-3"/>
    <n v="686264.60146748414"/>
    <n v="0"/>
    <n v="0"/>
    <n v="0"/>
    <n v="2473009493.6035519"/>
    <n v="1650665872.4899998"/>
    <n v="0"/>
    <n v="0"/>
    <n v="2.0842552185058594E-3"/>
    <n v="471453498.60146749"/>
    <n v="0"/>
    <n v="0"/>
    <n v="2122119371.0935516"/>
    <n v="0"/>
    <n v="2122119371.0935516"/>
    <n v="1223675002.75"/>
    <n v="898444368.34355164"/>
    <x v="49"/>
  </r>
  <r>
    <x v="10"/>
    <s v="NARIÑO"/>
    <s v="52694"/>
    <s v="MUNICIPIO DE SAN PEDRO DE CARTAGO (NARIÑO)"/>
    <n v="753570594"/>
    <n v="0"/>
    <n v="0"/>
    <n v="178034194"/>
    <n v="0"/>
    <n v="0"/>
    <n v="931604788"/>
    <n v="-2.7633905410766602E-3"/>
    <n v="259114.53603491964"/>
    <n v="0"/>
    <n v="0"/>
    <n v="0"/>
    <n v="931863902.53327155"/>
    <n v="621874076.6099999"/>
    <n v="0"/>
    <n v="0"/>
    <n v="-2.7633905410766602E-3"/>
    <n v="178293308.53603491"/>
    <n v="0"/>
    <n v="0"/>
    <n v="800167385.14327145"/>
    <n v="0"/>
    <n v="800167385.14327145"/>
    <n v="605937256.24000001"/>
    <n v="194230128.90327144"/>
    <x v="49"/>
  </r>
  <r>
    <x v="10"/>
    <s v="NARIÑO"/>
    <s v="52696"/>
    <s v="MUNICIPIO DE SANTA BÁRBARA (NARIÑO)"/>
    <n v="1412608176"/>
    <n v="0"/>
    <n v="0"/>
    <n v="341787382"/>
    <n v="0"/>
    <n v="0"/>
    <n v="1754395558"/>
    <n v="-4.6231746673583984E-3"/>
    <n v="493067.64460329886"/>
    <n v="0"/>
    <n v="0"/>
    <n v="0"/>
    <n v="1754888625.6399801"/>
    <n v="1169799556.1599998"/>
    <n v="0"/>
    <n v="0"/>
    <n v="-4.6231746673583984E-3"/>
    <n v="342280449.64460331"/>
    <n v="0"/>
    <n v="0"/>
    <n v="1512080005.7999799"/>
    <n v="0"/>
    <n v="1512080005.7999799"/>
    <n v="831718100"/>
    <n v="680361905.79997993"/>
    <x v="49"/>
  </r>
  <r>
    <x v="10"/>
    <s v="NARIÑO"/>
    <s v="52699"/>
    <s v="MUNICIPIO DE SANTACRUZ (NARIÑO)"/>
    <n v="3163144731"/>
    <n v="0"/>
    <n v="0"/>
    <n v="700601183"/>
    <n v="0"/>
    <n v="0"/>
    <n v="3863745914"/>
    <n v="5.5880546569824219E-3"/>
    <n v="1043505.5511611233"/>
    <n v="0"/>
    <n v="0"/>
    <n v="0"/>
    <n v="3864789419.5567493"/>
    <n v="2586325153.2899995"/>
    <n v="0"/>
    <n v="0"/>
    <n v="5.5880546569824219E-3"/>
    <n v="701644688.55116117"/>
    <n v="0"/>
    <n v="0"/>
    <n v="3287969841.8467488"/>
    <n v="0"/>
    <n v="3287969841.8467488"/>
    <n v="0"/>
    <n v="3287969841.8467488"/>
    <x v="49"/>
  </r>
  <r>
    <x v="10"/>
    <s v="NARIÑO"/>
    <s v="52720"/>
    <s v="MUNICIPIO DE SAPUYES (NARIÑO)"/>
    <n v="570785212"/>
    <n v="0"/>
    <n v="0"/>
    <n v="143134383"/>
    <n v="0"/>
    <n v="0"/>
    <n v="713919595"/>
    <n v="2.6811361312866211E-3"/>
    <n v="204011.35078953739"/>
    <n v="0"/>
    <n v="0"/>
    <n v="0"/>
    <n v="714123606.35347068"/>
    <n v="475284272.89999998"/>
    <n v="0"/>
    <n v="0"/>
    <n v="2.6811361312866211E-3"/>
    <n v="143338394.35078955"/>
    <n v="0"/>
    <n v="0"/>
    <n v="618622667.25347066"/>
    <n v="0"/>
    <n v="618622667.25347066"/>
    <n v="171190825"/>
    <n v="447431842.25347066"/>
    <x v="49"/>
  </r>
  <r>
    <x v="10"/>
    <s v="NARIÑO"/>
    <s v="52786"/>
    <s v="MUNICIPIO DE TAMINANGO (NARIÑO)"/>
    <n v="2167164775"/>
    <n v="0"/>
    <n v="0"/>
    <n v="496995954"/>
    <n v="0"/>
    <n v="0"/>
    <n v="2664160729"/>
    <n v="-2.4750232696533203E-3"/>
    <n v="731203.11288998637"/>
    <n v="0"/>
    <n v="0"/>
    <n v="0"/>
    <n v="2664891932.110415"/>
    <n v="1780962136.8800001"/>
    <n v="0"/>
    <n v="0"/>
    <n v="-2.4750232696533203E-3"/>
    <n v="497727157.11289001"/>
    <n v="0"/>
    <n v="0"/>
    <n v="2278689293.9904151"/>
    <n v="0"/>
    <n v="2278689293.9904151"/>
    <n v="1557263773"/>
    <n v="721425520.9904151"/>
    <x v="49"/>
  </r>
  <r>
    <x v="10"/>
    <s v="NARIÑO"/>
    <s v="52788"/>
    <s v="MUNICIPIO DE TANGUA (NARIÑO)"/>
    <n v="886465867"/>
    <n v="0"/>
    <n v="0"/>
    <n v="219195333"/>
    <n v="0"/>
    <n v="0"/>
    <n v="1105661200"/>
    <n v="2676936.1405816078"/>
    <n v="313578.8497156878"/>
    <n v="0"/>
    <n v="0"/>
    <n v="0"/>
    <n v="1108651714.9902973"/>
    <n v="736449214.68000007"/>
    <n v="0"/>
    <n v="0"/>
    <n v="2676936.1405816078"/>
    <n v="219508911.84971568"/>
    <n v="0"/>
    <n v="0"/>
    <n v="958635062.67029738"/>
    <n v="0"/>
    <n v="958635062.67029738"/>
    <n v="434902195.32999998"/>
    <n v="523732867.3402974"/>
    <x v="49"/>
  </r>
  <r>
    <x v="10"/>
    <s v="NARIÑO"/>
    <s v="52835"/>
    <s v="MUNICIPIO DE SAN ANDRES DE TUMACO (NARIÑO)"/>
    <n v="21443183920"/>
    <n v="0"/>
    <n v="0"/>
    <n v="4868964469"/>
    <n v="0"/>
    <n v="0"/>
    <n v="26312148389"/>
    <n v="4.2724609375E-4"/>
    <n v="7188194.4275842505"/>
    <n v="0"/>
    <n v="0"/>
    <n v="0"/>
    <n v="26319336583.428013"/>
    <n v="17596151197.410004"/>
    <n v="0"/>
    <n v="0"/>
    <n v="4.2724609375E-4"/>
    <n v="4876152663.4275846"/>
    <n v="0"/>
    <n v="0"/>
    <n v="22472303860.838017"/>
    <n v="0"/>
    <n v="22472303860.838017"/>
    <n v="12321314190.65"/>
    <n v="10150989670.188017"/>
    <x v="49"/>
  </r>
  <r>
    <x v="10"/>
    <s v="NARIÑO"/>
    <s v="52838"/>
    <s v="MUNICIPIO DE TÚQUERRES (NARIÑO)"/>
    <n v="3920826386"/>
    <n v="0"/>
    <n v="0"/>
    <n v="943768895"/>
    <n v="0"/>
    <n v="0"/>
    <n v="4864595281"/>
    <n v="2.1648406982421875E-3"/>
    <n v="1363818.1113030659"/>
    <n v="0"/>
    <n v="0"/>
    <n v="0"/>
    <n v="4865959099.1134682"/>
    <n v="3244219433"/>
    <n v="0"/>
    <n v="0"/>
    <n v="2.1648406982421875E-3"/>
    <n v="945132713.11130309"/>
    <n v="0"/>
    <n v="0"/>
    <n v="4189352146.1134682"/>
    <n v="0"/>
    <n v="4189352146.1134682"/>
    <n v="1914452132.7"/>
    <n v="2274900013.4134684"/>
    <x v="49"/>
  </r>
  <r>
    <x v="10"/>
    <s v="NARIÑO"/>
    <s v="52885"/>
    <s v="MUNICIPIO DE YACUANQUER (NARIÑO)"/>
    <n v="1112593120"/>
    <n v="0"/>
    <n v="0"/>
    <n v="260775252"/>
    <n v="0"/>
    <n v="0"/>
    <n v="1373368372"/>
    <n v="-2.8715133666992188E-3"/>
    <n v="380725.69562416559"/>
    <n v="0"/>
    <n v="0"/>
    <n v="0"/>
    <n v="1373749097.6927526"/>
    <n v="917367578.28999996"/>
    <n v="0"/>
    <n v="0"/>
    <n v="-2.8715133666992188E-3"/>
    <n v="261155977.69562417"/>
    <n v="0"/>
    <n v="0"/>
    <n v="1178523555.9827526"/>
    <n v="0"/>
    <n v="1178523555.9827526"/>
    <n v="942787012.87"/>
    <n v="235736543.11275256"/>
    <x v="49"/>
  </r>
  <r>
    <x v="10"/>
    <s v="NORTE DE SANTANDER"/>
    <s v="54003"/>
    <s v="MUNICIPIO DE ABREGO (NORTE DE SANTANDER)"/>
    <n v="3874677616"/>
    <n v="0"/>
    <n v="0"/>
    <n v="905106650"/>
    <n v="0"/>
    <n v="0"/>
    <n v="4779784266"/>
    <n v="7.3466300964355469E-3"/>
    <n v="1322333.4146970208"/>
    <n v="0"/>
    <n v="0"/>
    <n v="0"/>
    <n v="4781106599.4220438"/>
    <n v="3192168601.4499998"/>
    <n v="0"/>
    <n v="0"/>
    <n v="7.3466300964355469E-3"/>
    <n v="906428983.41469705"/>
    <n v="0"/>
    <n v="0"/>
    <n v="4098597584.8720436"/>
    <n v="79643851.459999993"/>
    <n v="4178241436.3320436"/>
    <n v="2711721811.6500001"/>
    <n v="1466519624.6820436"/>
    <x v="50"/>
  </r>
  <r>
    <x v="10"/>
    <s v="NORTE DE SANTANDER"/>
    <s v="54051"/>
    <s v="MUNICIPIO DE ARBOLEDAS (NORTE DE SANTANDER)"/>
    <n v="872251522"/>
    <n v="0"/>
    <n v="0"/>
    <n v="209348011"/>
    <n v="0"/>
    <n v="0"/>
    <n v="1081599533"/>
    <n v="-8.5374116897583008E-3"/>
    <n v="302895.93946591939"/>
    <n v="0"/>
    <n v="0"/>
    <n v="0"/>
    <n v="1081902428.9309287"/>
    <n v="721424352.43999994"/>
    <n v="0"/>
    <n v="0"/>
    <n v="-8.5374116897583008E-3"/>
    <n v="209650906.93946591"/>
    <n v="0"/>
    <n v="0"/>
    <n v="931075259.37092841"/>
    <n v="0"/>
    <n v="931075259.37092841"/>
    <n v="602212688.23000002"/>
    <n v="328862571.14092839"/>
    <x v="50"/>
  </r>
  <r>
    <x v="10"/>
    <s v="NORTE DE SANTANDER"/>
    <s v="54109"/>
    <s v="MUNICIPIO DE BUCARASICA (NORTE DE SANTANDER)"/>
    <n v="446220922"/>
    <n v="0"/>
    <n v="0"/>
    <n v="106775034"/>
    <n v="0"/>
    <n v="0"/>
    <n v="552995956"/>
    <n v="-2.8601288795471191E-3"/>
    <n v="154808.51049396524"/>
    <n v="0"/>
    <n v="0"/>
    <n v="0"/>
    <n v="553150764.50763392"/>
    <n v="369039619.75"/>
    <n v="0"/>
    <n v="0"/>
    <n v="-2.8601288795471191E-3"/>
    <n v="106929842.51049396"/>
    <n v="0"/>
    <n v="0"/>
    <n v="475969462.25763381"/>
    <n v="0"/>
    <n v="475969462.25763381"/>
    <n v="45592819.939999998"/>
    <n v="430376642.31763381"/>
    <x v="50"/>
  </r>
  <r>
    <x v="10"/>
    <s v="NORTE DE SANTANDER"/>
    <s v="54125"/>
    <s v="MUNICIPIO DE CÁCOTA (NORTE DE SANTANDER)"/>
    <n v="164489984"/>
    <n v="0"/>
    <n v="0"/>
    <n v="42485933"/>
    <n v="0"/>
    <n v="0"/>
    <n v="206975917"/>
    <n v="3.6627650260925293E-3"/>
    <n v="59841.169865991287"/>
    <n v="0"/>
    <n v="0"/>
    <n v="0"/>
    <n v="207035758.17352876"/>
    <n v="137511148.28"/>
    <n v="0"/>
    <n v="0"/>
    <n v="3.6627650260925293E-3"/>
    <n v="42545774.169865988"/>
    <n v="0"/>
    <n v="0"/>
    <n v="180056922.45352876"/>
    <n v="0"/>
    <n v="180056922.45352876"/>
    <n v="160000000"/>
    <n v="20056922.453528762"/>
    <x v="50"/>
  </r>
  <r>
    <x v="10"/>
    <s v="NORTE DE SANTANDER"/>
    <s v="54128"/>
    <s v="MUNICIPIO DE CACHIRÁ (NORTE DE SANTANDER)"/>
    <n v="1090283518"/>
    <n v="0"/>
    <n v="0"/>
    <n v="258223964"/>
    <n v="0"/>
    <n v="0"/>
    <n v="1348507482"/>
    <n v="8.4686279296875E-4"/>
    <n v="375359.66101393965"/>
    <n v="0"/>
    <n v="0"/>
    <n v="0"/>
    <n v="1348882841.6618607"/>
    <n v="900017189.44999993"/>
    <n v="0"/>
    <n v="0"/>
    <n v="8.4686279296875E-4"/>
    <n v="258599323.66101393"/>
    <n v="0"/>
    <n v="0"/>
    <n v="1158616513.1118608"/>
    <n v="0"/>
    <n v="1158616513.1118608"/>
    <n v="641451220"/>
    <n v="517165293.11186075"/>
    <x v="50"/>
  </r>
  <r>
    <x v="10"/>
    <s v="NORTE DE SANTANDER"/>
    <s v="54174"/>
    <s v="MUNICIPIO DE CHITAGÁ (NORTE DE SANTANDER)"/>
    <n v="1022216324"/>
    <n v="0"/>
    <n v="0"/>
    <n v="243247151"/>
    <n v="0"/>
    <n v="0"/>
    <n v="1265463475"/>
    <n v="9.4324350357055664E-3"/>
    <n v="352946.07117972069"/>
    <n v="0"/>
    <n v="0"/>
    <n v="0"/>
    <n v="1265816421.0806119"/>
    <n v="844385760.05999994"/>
    <n v="0"/>
    <n v="0"/>
    <n v="9.4324350357055664E-3"/>
    <n v="243600097.07117972"/>
    <n v="0"/>
    <n v="0"/>
    <n v="1087985857.1406121"/>
    <n v="0"/>
    <n v="1087985857.1406121"/>
    <n v="808431334"/>
    <n v="279554523.14061213"/>
    <x v="50"/>
  </r>
  <r>
    <x v="10"/>
    <s v="NORTE DE SANTANDER"/>
    <s v="54206"/>
    <s v="MUNICIPIO DE CONVENCIÓN (NORTE DE SANTANDER)"/>
    <n v="1209421475"/>
    <n v="0"/>
    <n v="0"/>
    <n v="304462217"/>
    <n v="0"/>
    <n v="0"/>
    <n v="1513883692"/>
    <n v="-2.4211406707763672E-3"/>
    <n v="432901.44832019962"/>
    <n v="0"/>
    <n v="0"/>
    <n v="0"/>
    <n v="1514316593.445899"/>
    <n v="1007285332.74"/>
    <n v="0"/>
    <n v="0"/>
    <n v="-2.4211406707763672E-3"/>
    <n v="304895118.44832021"/>
    <n v="0"/>
    <n v="0"/>
    <n v="1312180451.185899"/>
    <n v="0"/>
    <n v="1312180451.185899"/>
    <n v="1013554010"/>
    <n v="298626441.18589902"/>
    <x v="50"/>
  </r>
  <r>
    <x v="10"/>
    <s v="NORTE DE SANTANDER"/>
    <s v="54223"/>
    <s v="MUNICIPIO DE CUCUTILLA (NORTE DE SANTANDER)"/>
    <n v="723157492"/>
    <n v="0"/>
    <n v="0"/>
    <n v="176619396"/>
    <n v="0"/>
    <n v="0"/>
    <n v="899776888"/>
    <n v="1.5901327133178711E-3"/>
    <n v="253790.09695465636"/>
    <n v="0"/>
    <n v="0"/>
    <n v="0"/>
    <n v="900030678.09854484"/>
    <n v="599600201.09000003"/>
    <n v="0"/>
    <n v="0"/>
    <n v="1.5901327133178711E-3"/>
    <n v="176873186.09695464"/>
    <n v="0"/>
    <n v="0"/>
    <n v="776473387.18854475"/>
    <n v="0"/>
    <n v="776473387.18854475"/>
    <n v="572754291.98000002"/>
    <n v="203719095.20854473"/>
    <x v="50"/>
  </r>
  <r>
    <x v="10"/>
    <s v="NORTE DE SANTANDER"/>
    <s v="54245"/>
    <s v="MUNICIPIO DE EL CARMEN (NORTE DE SANTANDER)"/>
    <n v="1275249986"/>
    <n v="0"/>
    <n v="0"/>
    <n v="317218692"/>
    <n v="0"/>
    <n v="0"/>
    <n v="1592468678"/>
    <n v="-1.4746189117431641E-3"/>
    <n v="452998.36384900147"/>
    <n v="0"/>
    <n v="0"/>
    <n v="0"/>
    <n v="1592921676.3623743"/>
    <n v="1060344635.27"/>
    <n v="0"/>
    <n v="0"/>
    <n v="-1.4746189117431641E-3"/>
    <n v="317671690.36384898"/>
    <n v="0"/>
    <n v="0"/>
    <n v="1378016325.6323743"/>
    <n v="0"/>
    <n v="1378016325.6323743"/>
    <n v="598122184.78999996"/>
    <n v="779894140.84237432"/>
    <x v="50"/>
  </r>
  <r>
    <x v="10"/>
    <s v="NORTE DE SANTANDER"/>
    <s v="54250"/>
    <s v="MUNICIPIO DE EL TARRA (NORTE DE SANTANDER)"/>
    <n v="1082106934"/>
    <n v="0"/>
    <n v="0"/>
    <n v="257073649"/>
    <n v="0"/>
    <n v="0"/>
    <n v="1339180583"/>
    <n v="4.238128662109375E-3"/>
    <n v="373171.46556475788"/>
    <n v="0"/>
    <n v="0"/>
    <n v="0"/>
    <n v="1339553754.4698029"/>
    <n v="893745641.76999998"/>
    <n v="0"/>
    <n v="0"/>
    <n v="4.238128662109375E-3"/>
    <n v="257446820.46556476"/>
    <n v="0"/>
    <n v="0"/>
    <n v="1151192462.2398028"/>
    <n v="0"/>
    <n v="1151192462.2398028"/>
    <n v="395312787"/>
    <n v="755879675.23980284"/>
    <x v="50"/>
  </r>
  <r>
    <x v="10"/>
    <s v="NORTE DE SANTANDER"/>
    <s v="54261"/>
    <s v="MUNICIPIO DE EL ZULIA (NORTE DE SANTANDER)"/>
    <n v="2352121961"/>
    <n v="0"/>
    <n v="0"/>
    <n v="546550892"/>
    <n v="0"/>
    <n v="0"/>
    <n v="2898672853"/>
    <n v="-2.2072792053222656E-3"/>
    <n v="800309.01743471937"/>
    <n v="0"/>
    <n v="0"/>
    <n v="0"/>
    <n v="2899473162.0152273"/>
    <n v="1936503979.3900001"/>
    <n v="0"/>
    <n v="0"/>
    <n v="-2.2072792053222656E-3"/>
    <n v="547351201.01743472"/>
    <n v="0"/>
    <n v="0"/>
    <n v="2483855180.4052277"/>
    <n v="0"/>
    <n v="2483855180.4052277"/>
    <n v="912768061.86000001"/>
    <n v="1571087118.5452275"/>
    <x v="50"/>
  </r>
  <r>
    <x v="10"/>
    <s v="NORTE DE SANTANDER"/>
    <s v="54344"/>
    <s v="MUNICIPIO DE HACARÍ (NORTE DE SANTANDER)"/>
    <n v="1072602573"/>
    <n v="0"/>
    <n v="0"/>
    <n v="252172682"/>
    <n v="0"/>
    <n v="0"/>
    <n v="1324775255"/>
    <n v="4.4345855712890625E-5"/>
    <n v="367462.15878556093"/>
    <n v="0"/>
    <n v="0"/>
    <n v="0"/>
    <n v="1325142717.1588299"/>
    <n v="884426068.33999991"/>
    <n v="0"/>
    <n v="0"/>
    <n v="4.4345855712890625E-5"/>
    <n v="252540144.15878555"/>
    <n v="0"/>
    <n v="0"/>
    <n v="1136966212.4988298"/>
    <n v="0"/>
    <n v="1136966212.4988298"/>
    <n v="0"/>
    <n v="1136966212.4988298"/>
    <x v="50"/>
  </r>
  <r>
    <x v="10"/>
    <s v="NORTE DE SANTANDER"/>
    <s v="54347"/>
    <s v="MUNICIPIO DE HERRÁN (NORTE DE SANTANDER)"/>
    <n v="376532616"/>
    <n v="0"/>
    <n v="0"/>
    <n v="92600446"/>
    <n v="0"/>
    <n v="0"/>
    <n v="469133062"/>
    <n v="-7.1847438812255859E-4"/>
    <n v="132958.08882073406"/>
    <n v="0"/>
    <n v="0"/>
    <n v="0"/>
    <n v="469266020.08810228"/>
    <n v="312601286.95000005"/>
    <n v="0"/>
    <n v="0"/>
    <n v="-7.1847438812255859E-4"/>
    <n v="92733404.088820741"/>
    <n v="0"/>
    <n v="0"/>
    <n v="405334691.03810233"/>
    <n v="0"/>
    <n v="405334691.03810233"/>
    <n v="186984313.91999999"/>
    <n v="218350377.11810234"/>
    <x v="50"/>
  </r>
  <r>
    <x v="10"/>
    <s v="NORTE DE SANTANDER"/>
    <s v="54377"/>
    <s v="MUNICIPIO DE LABATECA (NORTE DE SANTANDER)"/>
    <n v="578727107"/>
    <n v="0"/>
    <n v="0"/>
    <n v="137563550"/>
    <n v="0"/>
    <n v="0"/>
    <n v="716290657"/>
    <n v="-6.9448947906494141E-3"/>
    <n v="199641.1800492458"/>
    <n v="0"/>
    <n v="0"/>
    <n v="0"/>
    <n v="716490298.17310441"/>
    <n v="477930701.68000001"/>
    <n v="0"/>
    <n v="0"/>
    <n v="-6.9448947906494141E-3"/>
    <n v="137763191.18004924"/>
    <n v="0"/>
    <n v="0"/>
    <n v="615693892.85310435"/>
    <n v="0"/>
    <n v="615693892.85310435"/>
    <n v="477576346"/>
    <n v="138117546.85310435"/>
    <x v="50"/>
  </r>
  <r>
    <x v="10"/>
    <s v="NORTE DE SANTANDER"/>
    <s v="54385"/>
    <s v="MUNICIPIO DE LA ESPERANZA (NORTE DE SANTANDER)"/>
    <n v="1226975772"/>
    <n v="0"/>
    <n v="0"/>
    <n v="286140296"/>
    <n v="0"/>
    <n v="0"/>
    <n v="1513116068"/>
    <n v="4.1913986206054688E-3"/>
    <n v="418427.47791180952"/>
    <n v="0"/>
    <n v="0"/>
    <n v="0"/>
    <n v="1513534495.4821031"/>
    <n v="1010650117.8199999"/>
    <n v="0"/>
    <n v="0"/>
    <n v="4.1913986206054688E-3"/>
    <n v="286558723.47791183"/>
    <n v="0"/>
    <n v="0"/>
    <n v="1297208841.302103"/>
    <n v="0"/>
    <n v="1297208841.302103"/>
    <n v="918897544.29999995"/>
    <n v="378311297.00210309"/>
    <x v="50"/>
  </r>
  <r>
    <x v="10"/>
    <s v="NORTE DE SANTANDER"/>
    <s v="54398"/>
    <s v="MUNICIPIO DE LA PLAYA (NORTE DE SANTANDER)"/>
    <n v="837645129"/>
    <n v="0"/>
    <n v="0"/>
    <n v="199999289"/>
    <n v="0"/>
    <n v="0"/>
    <n v="1037644418"/>
    <n v="2.3770332336425781E-4"/>
    <n v="289878.18271131109"/>
    <n v="0"/>
    <n v="0"/>
    <n v="0"/>
    <n v="1037934296.1829491"/>
    <n v="692301417.18999994"/>
    <n v="0"/>
    <n v="0"/>
    <n v="2.3770332336425781E-4"/>
    <n v="200289167.1827113"/>
    <n v="0"/>
    <n v="0"/>
    <n v="892590584.37294888"/>
    <n v="0"/>
    <n v="892590584.37294888"/>
    <n v="518374026"/>
    <n v="374216558.37294888"/>
    <x v="50"/>
  </r>
  <r>
    <x v="10"/>
    <s v="NORTE DE SANTANDER"/>
    <s v="54418"/>
    <s v="MUNICIPIO DE LOURDES (NORTE DE SANTANDER)"/>
    <n v="327274444"/>
    <n v="0"/>
    <n v="0"/>
    <n v="78470932"/>
    <n v="0"/>
    <n v="0"/>
    <n v="405745376"/>
    <n v="-4.9400925636291504E-3"/>
    <n v="113461.83705201259"/>
    <n v="0"/>
    <n v="0"/>
    <n v="0"/>
    <n v="405858837.8321119"/>
    <n v="270551092.14999998"/>
    <n v="0"/>
    <n v="0"/>
    <n v="-4.9400925636291504E-3"/>
    <n v="78584393.837052017"/>
    <n v="0"/>
    <n v="0"/>
    <n v="349135485.98211193"/>
    <n v="0"/>
    <n v="349135485.98211193"/>
    <n v="271812364.89999998"/>
    <n v="77323121.082111955"/>
    <x v="50"/>
  </r>
  <r>
    <x v="10"/>
    <s v="NORTE DE SANTANDER"/>
    <s v="54480"/>
    <s v="MUNICIPIO DE MUTISCUA (NORTE DE SANTANDER)"/>
    <n v="361638957"/>
    <n v="0"/>
    <n v="0"/>
    <n v="87227294"/>
    <n v="0"/>
    <n v="0"/>
    <n v="448866251"/>
    <n v="2.4822354316711426E-3"/>
    <n v="126199.21922428563"/>
    <n v="0"/>
    <n v="0"/>
    <n v="0"/>
    <n v="448992450.22170651"/>
    <n v="299358837.62999994"/>
    <n v="0"/>
    <n v="0"/>
    <n v="2.4822354316711426E-3"/>
    <n v="87353493.219224289"/>
    <n v="0"/>
    <n v="0"/>
    <n v="386712330.85170645"/>
    <n v="0"/>
    <n v="386712330.85170645"/>
    <n v="0"/>
    <n v="386712330.85170645"/>
    <x v="50"/>
  </r>
  <r>
    <x v="10"/>
    <s v="NORTE DE SANTANDER"/>
    <s v="54520"/>
    <s v="MUNICIPIO DE PAMPLONITA (NORTE DE SANTANDER)"/>
    <n v="487935507"/>
    <n v="0"/>
    <n v="0"/>
    <n v="115863808"/>
    <n v="0"/>
    <n v="0"/>
    <n v="603799315"/>
    <n v="1.6204714775085449E-3"/>
    <n v="168252.12785206217"/>
    <n v="0"/>
    <n v="0"/>
    <n v="0"/>
    <n v="603967567.12947261"/>
    <n v="402941540.71999997"/>
    <n v="0"/>
    <n v="0"/>
    <n v="1.6204714775085449E-3"/>
    <n v="116032060.12785207"/>
    <n v="0"/>
    <n v="0"/>
    <n v="518973600.84947252"/>
    <n v="0"/>
    <n v="518973600.84947252"/>
    <n v="408642126"/>
    <n v="110331474.84947252"/>
    <x v="50"/>
  </r>
  <r>
    <x v="10"/>
    <s v="NORTE DE SANTANDER"/>
    <s v="54553"/>
    <s v="MUNICIPIO DE PUERTO SANTANDER (NORTE DE SANTANDER)"/>
    <n v="1076561167"/>
    <n v="0"/>
    <n v="0"/>
    <n v="247486033"/>
    <n v="0"/>
    <n v="0"/>
    <n v="1324047200"/>
    <n v="7.6150894165039063E-3"/>
    <n v="363694.79041166854"/>
    <n v="0"/>
    <n v="0"/>
    <n v="0"/>
    <n v="1324410894.7980268"/>
    <n v="884967787"/>
    <n v="0"/>
    <n v="0"/>
    <n v="7.6150894165039063E-3"/>
    <n v="247849727.79041168"/>
    <n v="0"/>
    <n v="0"/>
    <n v="1132817514.7980268"/>
    <n v="0"/>
    <n v="1132817514.7980268"/>
    <n v="0"/>
    <n v="1132817514.7980268"/>
    <x v="50"/>
  </r>
  <r>
    <x v="10"/>
    <s v="NORTE DE SANTANDER"/>
    <s v="54599"/>
    <s v="MUNICIPIO DE RAGONVALIA (NORTE DE SANTANDER)"/>
    <n v="676062861"/>
    <n v="0"/>
    <n v="0"/>
    <n v="161291031"/>
    <n v="0"/>
    <n v="0"/>
    <n v="837353892"/>
    <n v="5.1480531692504883E-3"/>
    <n v="233815.86787572593"/>
    <n v="0"/>
    <n v="0"/>
    <n v="0"/>
    <n v="837587707.87302375"/>
    <n v="558670129.4000001"/>
    <n v="0"/>
    <n v="0"/>
    <n v="5.1480531692504883E-3"/>
    <n v="161524846.86787573"/>
    <n v="0"/>
    <n v="0"/>
    <n v="720194976.27302384"/>
    <n v="0"/>
    <n v="720194976.27302384"/>
    <n v="520837018.88999999"/>
    <n v="199357957.38302386"/>
    <x v="50"/>
  </r>
  <r>
    <x v="10"/>
    <s v="NORTE DE SANTANDER"/>
    <s v="54660"/>
    <s v="MUNICIPIO DE SALAZAR (NORTE DE SANTANDER)"/>
    <n v="862417800"/>
    <n v="0"/>
    <n v="0"/>
    <n v="208053811"/>
    <n v="0"/>
    <n v="0"/>
    <n v="1070471611"/>
    <n v="2.1691322326660156E-3"/>
    <n v="300383.80244491488"/>
    <n v="0"/>
    <n v="0"/>
    <n v="0"/>
    <n v="1070771994.8046141"/>
    <n v="713728818.76999998"/>
    <n v="0"/>
    <n v="0"/>
    <n v="2.1691322326660156E-3"/>
    <n v="208354194.80244491"/>
    <n v="0"/>
    <n v="0"/>
    <n v="922083013.57461405"/>
    <n v="0"/>
    <n v="922083013.57461405"/>
    <n v="304048237.97000003"/>
    <n v="618034775.60461402"/>
    <x v="50"/>
  </r>
  <r>
    <x v="10"/>
    <s v="NORTE DE SANTANDER"/>
    <s v="54670"/>
    <s v="MUNICIPIO DE SAN CALIXTO (NORTE DE SANTANDER)"/>
    <n v="1376685314"/>
    <n v="0"/>
    <n v="0"/>
    <n v="321443368"/>
    <n v="0"/>
    <n v="0"/>
    <n v="1698128682"/>
    <n v="-3.9045810699462891E-3"/>
    <n v="469545.84551140078"/>
    <n v="0"/>
    <n v="0"/>
    <n v="0"/>
    <n v="1698598227.8416069"/>
    <n v="1134012942.5"/>
    <n v="0"/>
    <n v="0"/>
    <n v="-3.9045810699462891E-3"/>
    <n v="321912913.84551138"/>
    <n v="0"/>
    <n v="0"/>
    <n v="1455925856.3416069"/>
    <n v="0"/>
    <n v="1455925856.3416069"/>
    <n v="1138853230.48"/>
    <n v="317072625.86160684"/>
    <x v="50"/>
  </r>
  <r>
    <x v="10"/>
    <s v="NORTE DE SANTANDER"/>
    <s v="54673"/>
    <s v="MUNICIPIO DE SAN CAYETANO (NORTE DE SANTANDER)"/>
    <n v="578773415"/>
    <n v="0"/>
    <n v="0"/>
    <n v="131972256"/>
    <n v="0"/>
    <n v="0"/>
    <n v="710745671"/>
    <n v="-2.6704072952270508E-3"/>
    <n v="194459.37440640089"/>
    <n v="0"/>
    <n v="0"/>
    <n v="0"/>
    <n v="710940130.37173605"/>
    <n v="475243811.76999998"/>
    <n v="0"/>
    <n v="0"/>
    <n v="-2.6704072952270508E-3"/>
    <n v="132166715.3744064"/>
    <n v="0"/>
    <n v="0"/>
    <n v="607410527.14173603"/>
    <n v="0"/>
    <n v="607410527.14173603"/>
    <n v="0"/>
    <n v="607410527.14173603"/>
    <x v="50"/>
  </r>
  <r>
    <x v="10"/>
    <s v="NORTE DE SANTANDER"/>
    <s v="54680"/>
    <s v="MUNICIPIO DE SANTIAGO (NORTE DE SANTANDER)"/>
    <n v="282986660"/>
    <n v="0"/>
    <n v="0"/>
    <n v="66738256"/>
    <n v="0"/>
    <n v="0"/>
    <n v="349724916"/>
    <n v="1.1855363845825195E-4"/>
    <n v="97185.592926056619"/>
    <n v="0"/>
    <n v="0"/>
    <n v="0"/>
    <n v="349822101.59304464"/>
    <n v="233483404.32999998"/>
    <n v="0"/>
    <n v="0"/>
    <n v="1.1855363845825195E-4"/>
    <n v="66835441.592926055"/>
    <n v="0"/>
    <n v="0"/>
    <n v="300318845.92304456"/>
    <n v="0"/>
    <n v="300318845.92304456"/>
    <n v="218374635"/>
    <n v="81944210.923044562"/>
    <x v="50"/>
  </r>
  <r>
    <x v="10"/>
    <s v="NORTE DE SANTANDER"/>
    <s v="54720"/>
    <s v="MUNICIPIO DE SARDINATA (NORTE DE SANTANDER)"/>
    <n v="2207555750"/>
    <n v="0"/>
    <n v="0"/>
    <n v="528317152"/>
    <n v="0"/>
    <n v="0"/>
    <n v="2735872902"/>
    <n v="-1.5516281127929688E-3"/>
    <n v="765002.19203184929"/>
    <n v="0"/>
    <n v="0"/>
    <n v="0"/>
    <n v="2736637904.1904802"/>
    <n v="1825025345.8899996"/>
    <n v="0"/>
    <n v="0"/>
    <n v="-1.5516281127929688E-3"/>
    <n v="529082154.19203186"/>
    <n v="0"/>
    <n v="0"/>
    <n v="2354107500.0804796"/>
    <n v="0"/>
    <n v="2354107500.0804796"/>
    <n v="1055125830"/>
    <n v="1298981670.0804796"/>
    <x v="50"/>
  </r>
  <r>
    <x v="10"/>
    <s v="NORTE DE SANTANDER"/>
    <s v="54743"/>
    <s v="MUNICIPIO DE SILOS (NORTE DE SANTANDER)"/>
    <n v="399594627"/>
    <n v="0"/>
    <n v="0"/>
    <n v="100081757"/>
    <n v="0"/>
    <n v="0"/>
    <n v="499676384"/>
    <n v="-6.1799287796020508E-3"/>
    <n v="142358.68897515445"/>
    <n v="0"/>
    <n v="0"/>
    <n v="0"/>
    <n v="499818742.68279523"/>
    <n v="332437479.89999998"/>
    <n v="0"/>
    <n v="0"/>
    <n v="-6.1799287796020508E-3"/>
    <n v="100224115.68897516"/>
    <n v="0"/>
    <n v="0"/>
    <n v="432661595.5827952"/>
    <n v="0"/>
    <n v="432661595.5827952"/>
    <n v="5963735"/>
    <n v="426697860.5827952"/>
    <x v="50"/>
  </r>
  <r>
    <x v="10"/>
    <s v="NORTE DE SANTANDER"/>
    <s v="54800"/>
    <s v="MUNICIPIO DE TEORAMA (NORTE DE SANTANDER)"/>
    <n v="2310090332"/>
    <n v="0"/>
    <n v="0"/>
    <n v="524499560"/>
    <n v="0"/>
    <n v="0"/>
    <n v="2834589892"/>
    <n v="2.285003662109375E-3"/>
    <n v="774284.15869453282"/>
    <n v="0"/>
    <n v="0"/>
    <n v="0"/>
    <n v="2835364176.1609797"/>
    <n v="1895480989.5700002"/>
    <n v="0"/>
    <n v="0"/>
    <n v="2.285003662109375E-3"/>
    <n v="525273844.15869451"/>
    <n v="0"/>
    <n v="0"/>
    <n v="2420754833.7309799"/>
    <n v="0"/>
    <n v="2420754833.7309799"/>
    <n v="1463648809.6900001"/>
    <n v="957106024.04097986"/>
    <x v="50"/>
  </r>
  <r>
    <x v="10"/>
    <s v="NORTE DE SANTANDER"/>
    <s v="54810"/>
    <s v="MUNICIPIO DE TIBÚ (NORTE DE SANTANDER)"/>
    <n v="3654227861"/>
    <n v="0"/>
    <n v="0"/>
    <n v="862441599"/>
    <n v="0"/>
    <n v="0"/>
    <n v="4516669460"/>
    <n v="-8.5644721984863281E-3"/>
    <n v="1255368.5259113102"/>
    <n v="0"/>
    <n v="0"/>
    <n v="0"/>
    <n v="4517924828.5173473"/>
    <n v="3015267035.5799999"/>
    <n v="0"/>
    <n v="0"/>
    <n v="-8.5644721984863281E-3"/>
    <n v="863696967.52591133"/>
    <n v="0"/>
    <n v="0"/>
    <n v="3878964003.0973468"/>
    <n v="7587122"/>
    <n v="3886551125.0973468"/>
    <n v="2205540306.8499999"/>
    <n v="1681010818.2473469"/>
    <x v="50"/>
  </r>
  <r>
    <x v="10"/>
    <s v="NORTE DE SANTANDER"/>
    <s v="54820"/>
    <s v="MUNICIPIO DE TOLEDO (NORTE DE SANTANDER)"/>
    <n v="1690544161"/>
    <n v="0"/>
    <n v="0"/>
    <n v="403934473"/>
    <n v="0"/>
    <n v="0"/>
    <n v="2094478634"/>
    <n v="5.8650970458984375E-5"/>
    <n v="585232.20644196635"/>
    <n v="0"/>
    <n v="0"/>
    <n v="0"/>
    <n v="2095063866.2065005"/>
    <n v="1397265882.1900001"/>
    <n v="0"/>
    <n v="0"/>
    <n v="5.8650970458984375E-5"/>
    <n v="404519705.20644194"/>
    <n v="0"/>
    <n v="0"/>
    <n v="1801785587.3965006"/>
    <n v="0"/>
    <n v="1801785587.3965006"/>
    <n v="999783027.13999999"/>
    <n v="802002560.2565006"/>
    <x v="50"/>
  </r>
  <r>
    <x v="10"/>
    <s v="NORTE DE SANTANDER"/>
    <s v="54871"/>
    <s v="MUNICIPIO DE VILLA CARO (NORTE DE SANTANDER)"/>
    <n v="512722585"/>
    <n v="0"/>
    <n v="0"/>
    <n v="121885876"/>
    <n v="0"/>
    <n v="0"/>
    <n v="634608461"/>
    <n v="3.392338752746582E-3"/>
    <n v="176922.91382795459"/>
    <n v="0"/>
    <n v="0"/>
    <n v="0"/>
    <n v="634785383.91722023"/>
    <n v="423468988.50999999"/>
    <n v="0"/>
    <n v="0"/>
    <n v="3.392338752746582E-3"/>
    <n v="122062798.91382796"/>
    <n v="0"/>
    <n v="0"/>
    <n v="545531787.42722034"/>
    <n v="0"/>
    <n v="545531787.42722034"/>
    <n v="364900269.80000001"/>
    <n v="180631517.62722033"/>
    <x v="50"/>
  </r>
  <r>
    <x v="10"/>
    <s v="RISARALDA"/>
    <s v="66456"/>
    <s v="MUNICIPIO DE MISTRATÓ (RISARALDA)"/>
    <n v="1645595564"/>
    <n v="0"/>
    <n v="0"/>
    <n v="384563737"/>
    <n v="0"/>
    <n v="0"/>
    <n v="2030159301"/>
    <n v="4.8732757568359375E-4"/>
    <n v="561419.44088519749"/>
    <n v="0"/>
    <n v="0"/>
    <n v="0"/>
    <n v="2030720720.4413726"/>
    <n v="1355619801.8799999"/>
    <n v="0"/>
    <n v="0"/>
    <n v="4.8732757568359375E-4"/>
    <n v="385125156.44088519"/>
    <n v="0"/>
    <n v="0"/>
    <n v="1740744958.3213725"/>
    <n v="0"/>
    <n v="1740744958.3213725"/>
    <n v="1151100001"/>
    <n v="589644957.32137251"/>
    <x v="66"/>
  </r>
  <r>
    <x v="10"/>
    <s v="RISARALDA"/>
    <s v="66572"/>
    <s v="MUNICIPIO DE PUEBLO RICO (RISARALDA)"/>
    <n v="1378719162"/>
    <n v="0"/>
    <n v="0"/>
    <n v="318645159"/>
    <n v="0"/>
    <n v="0"/>
    <n v="1697364321"/>
    <n v="2.1457672119140625E-6"/>
    <n v="467257.15128233319"/>
    <n v="0"/>
    <n v="0"/>
    <n v="0"/>
    <n v="1697831578.1512845"/>
    <n v="1134058024.55"/>
    <n v="0"/>
    <n v="0"/>
    <n v="2.1457672119140625E-6"/>
    <n v="319112416.15128231"/>
    <n v="0"/>
    <n v="0"/>
    <n v="1453170440.7012844"/>
    <n v="0"/>
    <n v="1453170440.7012844"/>
    <n v="0"/>
    <n v="1453170440.7012844"/>
    <x v="66"/>
  </r>
  <r>
    <x v="10"/>
    <s v="SANTANDER"/>
    <s v="68013"/>
    <s v="MUNICIPIO DE AGUADA (SANTANDER)"/>
    <n v="170708881"/>
    <n v="0"/>
    <n v="0"/>
    <n v="42133677"/>
    <n v="0"/>
    <n v="0"/>
    <n v="212842558"/>
    <n v="1.8107593059539795E-3"/>
    <n v="60392.472897640415"/>
    <n v="0"/>
    <n v="0"/>
    <n v="0"/>
    <n v="212902950.47470841"/>
    <n v="141926098.5"/>
    <n v="0"/>
    <n v="0"/>
    <n v="1.8107593059539795E-3"/>
    <n v="42194069.472897641"/>
    <n v="0"/>
    <n v="0"/>
    <n v="184120167.97470841"/>
    <n v="15865679.220000001"/>
    <n v="199985847.19470841"/>
    <n v="144465026.34"/>
    <n v="55520820.854708403"/>
    <x v="51"/>
  </r>
  <r>
    <x v="10"/>
    <s v="SANTANDER"/>
    <s v="68020"/>
    <s v="MUNICIPIO DE ALBANIA (SANTANDER)"/>
    <n v="526878242"/>
    <n v="0"/>
    <n v="0"/>
    <n v="122166926"/>
    <n v="0"/>
    <n v="0"/>
    <n v="649045168"/>
    <n v="-1.9652247428894043E-3"/>
    <n v="178875.30380504197"/>
    <n v="0"/>
    <n v="0"/>
    <n v="0"/>
    <n v="649224043.30183971"/>
    <n v="433621898.44"/>
    <n v="0"/>
    <n v="0"/>
    <n v="-1.9652247428894043E-3"/>
    <n v="122345801.30380504"/>
    <n v="0"/>
    <n v="0"/>
    <n v="555967699.74183977"/>
    <n v="0"/>
    <n v="555967699.74183977"/>
    <n v="68629673.790000007"/>
    <n v="487338025.95183975"/>
    <x v="51"/>
  </r>
  <r>
    <x v="10"/>
    <s v="SANTANDER"/>
    <s v="68051"/>
    <s v="MUNICIPIO DE ARATOCA (SANTANDER)"/>
    <n v="807961776"/>
    <n v="0"/>
    <n v="0"/>
    <n v="193741464"/>
    <n v="0"/>
    <n v="0"/>
    <n v="1001703240"/>
    <n v="101684060.87599552"/>
    <n v="280342.20950829628"/>
    <n v="0"/>
    <n v="0"/>
    <n v="0"/>
    <n v="1103667643.0855038"/>
    <n v="668156073.52999997"/>
    <n v="0"/>
    <n v="0"/>
    <n v="101684060.87599552"/>
    <n v="194021806.2095083"/>
    <n v="0"/>
    <n v="0"/>
    <n v="963861940.61550379"/>
    <n v="0"/>
    <n v="963861940.61550379"/>
    <n v="662812452.76999998"/>
    <n v="301049487.84550381"/>
    <x v="51"/>
  </r>
  <r>
    <x v="10"/>
    <s v="SANTANDER"/>
    <s v="68092"/>
    <s v="MUNICIPIO DE BETULIA (SANTANDER)"/>
    <n v="488942145"/>
    <n v="0"/>
    <n v="0"/>
    <n v="118161208"/>
    <n v="0"/>
    <n v="0"/>
    <n v="607103353"/>
    <n v="1.1575222015380859E-3"/>
    <n v="170388.64815427412"/>
    <n v="0"/>
    <n v="0"/>
    <n v="0"/>
    <n v="607273741.64931178"/>
    <n v="404812044.41000003"/>
    <n v="0"/>
    <n v="0"/>
    <n v="1.1575222015380859E-3"/>
    <n v="118331596.64815427"/>
    <n v="0"/>
    <n v="0"/>
    <n v="523143641.05931181"/>
    <n v="24474755.870000001"/>
    <n v="547618396.92931175"/>
    <n v="417024616.86000001"/>
    <n v="130593780.06931174"/>
    <x v="51"/>
  </r>
  <r>
    <x v="10"/>
    <s v="SANTANDER"/>
    <s v="68101"/>
    <s v="MUNICIPIO DE BOLÍVAR (SANTANDER)"/>
    <n v="1145345804"/>
    <n v="0"/>
    <n v="0"/>
    <n v="281826190"/>
    <n v="0"/>
    <n v="0"/>
    <n v="1427171994"/>
    <n v="-4.9555301666259766E-3"/>
    <n v="403912.47336548648"/>
    <n v="0"/>
    <n v="0"/>
    <n v="0"/>
    <n v="1427575906.46841"/>
    <n v="950545534.62000012"/>
    <n v="0"/>
    <n v="0"/>
    <n v="-4.9555301666259766E-3"/>
    <n v="282230102.47336549"/>
    <n v="0"/>
    <n v="0"/>
    <n v="1232775637.0884101"/>
    <n v="271321303.12"/>
    <n v="1504096940.2084103"/>
    <n v="948933544.29999995"/>
    <n v="555163395.90841031"/>
    <x v="51"/>
  </r>
  <r>
    <x v="10"/>
    <s v="SANTANDER"/>
    <s v="68121"/>
    <s v="MUNICIPIO DE CABRERA (SANTANDER)"/>
    <n v="241252512"/>
    <n v="0"/>
    <n v="0"/>
    <n v="55069749"/>
    <n v="0"/>
    <n v="0"/>
    <n v="296322261"/>
    <n v="-1.6950666904449463E-3"/>
    <n v="81127.216919658269"/>
    <n v="0"/>
    <n v="0"/>
    <n v="0"/>
    <n v="296403388.21522462"/>
    <n v="198038565.80000001"/>
    <n v="0"/>
    <n v="0"/>
    <n v="-1.6950666904449463E-3"/>
    <n v="55150876.216919661"/>
    <n v="0"/>
    <n v="0"/>
    <n v="253189442.01522461"/>
    <n v="0"/>
    <n v="253189442.01522461"/>
    <n v="197273466.31"/>
    <n v="55915975.705224603"/>
    <x v="51"/>
  </r>
  <r>
    <x v="10"/>
    <s v="SANTANDER"/>
    <s v="68147"/>
    <s v="MUNICIPIO DE CAPITANEJO (SANTANDER)"/>
    <n v="523055515"/>
    <n v="0"/>
    <n v="0"/>
    <n v="128147319"/>
    <n v="0"/>
    <n v="0"/>
    <n v="651202834"/>
    <n v="4.418790340423584E-3"/>
    <n v="183983.97762213097"/>
    <n v="0"/>
    <n v="0"/>
    <n v="0"/>
    <n v="651386817.982041"/>
    <n v="433856056.75999999"/>
    <n v="0"/>
    <n v="0"/>
    <n v="4.418790340423584E-3"/>
    <n v="128331302.97762214"/>
    <n v="0"/>
    <n v="0"/>
    <n v="562187359.74204087"/>
    <n v="0"/>
    <n v="562187359.74204087"/>
    <n v="319424647"/>
    <n v="242762712.74204087"/>
    <x v="51"/>
  </r>
  <r>
    <x v="10"/>
    <s v="SANTANDER"/>
    <s v="68152"/>
    <s v="MUNICIPIO DE CARCASÍ (SANTANDER)"/>
    <n v="481313135"/>
    <n v="0"/>
    <n v="0"/>
    <n v="116640572"/>
    <n v="0"/>
    <n v="0"/>
    <n v="597953707"/>
    <n v="4.2170286178588867E-4"/>
    <n v="168193.83200580295"/>
    <n v="0"/>
    <n v="0"/>
    <n v="0"/>
    <n v="598121900.83242762"/>
    <n v="398696287.56"/>
    <n v="0"/>
    <n v="0"/>
    <n v="4.2170286178588867E-4"/>
    <n v="116808765.8320058"/>
    <n v="0"/>
    <n v="0"/>
    <n v="515505053.3924275"/>
    <n v="0"/>
    <n v="515505053.3924275"/>
    <n v="261156952.91999999"/>
    <n v="254348100.47242752"/>
    <x v="51"/>
  </r>
  <r>
    <x v="10"/>
    <s v="SANTANDER"/>
    <s v="68160"/>
    <s v="MUNICIPIO DE CEPITÁ (SANTANDER)"/>
    <n v="175755430"/>
    <n v="0"/>
    <n v="0"/>
    <n v="42817110"/>
    <n v="0"/>
    <n v="0"/>
    <n v="218572540"/>
    <n v="-2.1632015705108643E-3"/>
    <n v="61620.141612248117"/>
    <n v="0"/>
    <n v="0"/>
    <n v="0"/>
    <n v="218634160.13944906"/>
    <n v="145669740.76000002"/>
    <n v="0"/>
    <n v="0"/>
    <n v="-2.1632015705108643E-3"/>
    <n v="42878730.141612247"/>
    <n v="0"/>
    <n v="0"/>
    <n v="188548470.89944905"/>
    <n v="0"/>
    <n v="188548470.89944905"/>
    <n v="137189027.5"/>
    <n v="51359443.39944905"/>
    <x v="51"/>
  </r>
  <r>
    <x v="10"/>
    <s v="SANTANDER"/>
    <s v="68162"/>
    <s v="MUNICIPIO DE CERRITO (SANTANDER)"/>
    <n v="532391069"/>
    <n v="0"/>
    <n v="0"/>
    <n v="130758808"/>
    <n v="0"/>
    <n v="0"/>
    <n v="663149877"/>
    <n v="-5.0169229507446289E-3"/>
    <n v="187459.00945303406"/>
    <n v="0"/>
    <n v="0"/>
    <n v="0"/>
    <n v="663337336.00443614"/>
    <n v="441707389.79999995"/>
    <n v="0"/>
    <n v="0"/>
    <n v="-5.0169229507446289E-3"/>
    <n v="130946267.00945303"/>
    <n v="0"/>
    <n v="0"/>
    <n v="572653656.80443609"/>
    <n v="0"/>
    <n v="572653656.80443609"/>
    <n v="393462906.02999997"/>
    <n v="179190750.77443612"/>
    <x v="51"/>
  </r>
  <r>
    <x v="10"/>
    <s v="SANTANDER"/>
    <s v="68176"/>
    <s v="MUNICIPIO DE CHIMA (SANTANDER)"/>
    <n v="292307807"/>
    <n v="0"/>
    <n v="0"/>
    <n v="71030511"/>
    <n v="0"/>
    <n v="0"/>
    <n v="363338318"/>
    <n v="-4.8251152038574219E-3"/>
    <n v="102105.55041289038"/>
    <n v="0"/>
    <n v="0"/>
    <n v="0"/>
    <n v="363440423.54558778"/>
    <n v="242116836.23000002"/>
    <n v="0"/>
    <n v="0"/>
    <n v="-4.8251152038574219E-3"/>
    <n v="71132616.550412893"/>
    <n v="0"/>
    <n v="0"/>
    <n v="313249452.7755878"/>
    <n v="0"/>
    <n v="313249452.7755878"/>
    <n v="239563110"/>
    <n v="73686342.775587797"/>
    <x v="51"/>
  </r>
  <r>
    <x v="10"/>
    <s v="SANTANDER"/>
    <s v="68179"/>
    <s v="MUNICIPIO DE CHIPATÁ (SANTANDER)"/>
    <n v="493497728"/>
    <n v="0"/>
    <n v="0"/>
    <n v="118500966"/>
    <n v="0"/>
    <n v="0"/>
    <n v="611998694"/>
    <n v="-3.9260387420654297E-3"/>
    <n v="171394.74929147636"/>
    <n v="0"/>
    <n v="0"/>
    <n v="0"/>
    <n v="612170088.74536538"/>
    <n v="408189421"/>
    <n v="0"/>
    <n v="0"/>
    <n v="-3.9260387420654297E-3"/>
    <n v="118672360.74929148"/>
    <n v="0"/>
    <n v="0"/>
    <n v="526861781.74536544"/>
    <n v="0"/>
    <n v="526861781.74536544"/>
    <n v="335139855.63999999"/>
    <n v="191721926.10536546"/>
    <x v="51"/>
  </r>
  <r>
    <x v="10"/>
    <s v="SANTANDER"/>
    <s v="68190"/>
    <s v="MUNICIPIO DE CIMITARRA (SANTANDER)"/>
    <n v="4913451837"/>
    <n v="0"/>
    <n v="0"/>
    <n v="1101011326"/>
    <n v="0"/>
    <n v="0"/>
    <n v="6014463163"/>
    <n v="-1.4982223510742188E-3"/>
    <n v="1632683.0738687392"/>
    <n v="0"/>
    <n v="0"/>
    <n v="0"/>
    <n v="6016095846.0723705"/>
    <n v="4023795491.8600001"/>
    <n v="0"/>
    <n v="0"/>
    <n v="-1.4982223510742188E-3"/>
    <n v="1102644009.0738688"/>
    <n v="0"/>
    <n v="0"/>
    <n v="5126439500.9323711"/>
    <n v="0"/>
    <n v="5126439500.9323711"/>
    <n v="2881047897"/>
    <n v="2245391603.9323711"/>
    <x v="51"/>
  </r>
  <r>
    <x v="10"/>
    <s v="SANTANDER"/>
    <s v="68207"/>
    <s v="MUNICIPIO DE CONCEPCIÓN (SANTANDER)"/>
    <n v="490197868"/>
    <n v="0"/>
    <n v="0"/>
    <n v="120877638"/>
    <n v="0"/>
    <n v="0"/>
    <n v="611075506"/>
    <n v="-5.528569221496582E-3"/>
    <n v="173167.48025995586"/>
    <n v="0"/>
    <n v="0"/>
    <n v="0"/>
    <n v="611248673.47473145"/>
    <n v="406947000.39999998"/>
    <n v="0"/>
    <n v="0"/>
    <n v="-5.528569221496582E-3"/>
    <n v="121050805.48025995"/>
    <n v="0"/>
    <n v="0"/>
    <n v="527997805.87473136"/>
    <n v="0"/>
    <n v="527997805.87473136"/>
    <n v="0"/>
    <n v="527997805.87473136"/>
    <x v="51"/>
  </r>
  <r>
    <x v="10"/>
    <s v="SANTANDER"/>
    <s v="68217"/>
    <s v="MUNICIPIO DE COROMORO (SANTANDER)"/>
    <n v="750093693"/>
    <n v="0"/>
    <n v="0"/>
    <n v="177901290"/>
    <n v="0"/>
    <n v="0"/>
    <n v="927994983"/>
    <n v="-1.3726949691772461E-3"/>
    <n v="258633.49769887258"/>
    <n v="0"/>
    <n v="0"/>
    <n v="0"/>
    <n v="928253616.49632621"/>
    <n v="619363418.66000009"/>
    <n v="0"/>
    <n v="0"/>
    <n v="-1.3726949691772461E-3"/>
    <n v="178159923.49769887"/>
    <n v="0"/>
    <n v="0"/>
    <n v="797523342.15632629"/>
    <n v="0"/>
    <n v="797523342.15632629"/>
    <n v="72458315"/>
    <n v="725065027.15632629"/>
    <x v="51"/>
  </r>
  <r>
    <x v="10"/>
    <s v="SANTANDER"/>
    <s v="68229"/>
    <s v="MUNICIPIO DE CURITÍ (SANTANDER)"/>
    <n v="1181659750"/>
    <n v="0"/>
    <n v="0"/>
    <n v="279947855"/>
    <n v="0"/>
    <n v="0"/>
    <n v="1461607605"/>
    <n v="3.5536289215087891E-3"/>
    <n v="406685.70651603676"/>
    <n v="0"/>
    <n v="0"/>
    <n v="0"/>
    <n v="1462014290.7100697"/>
    <n v="975456037.05999994"/>
    <n v="0"/>
    <n v="0"/>
    <n v="3.5536289215087891E-3"/>
    <n v="280354540.70651603"/>
    <n v="0"/>
    <n v="0"/>
    <n v="1255810577.7700696"/>
    <n v="0"/>
    <n v="1255810577.7700696"/>
    <n v="977282545.25999999"/>
    <n v="278528032.51006961"/>
    <x v="51"/>
  </r>
  <r>
    <x v="10"/>
    <s v="SANTANDER"/>
    <s v="68235"/>
    <s v="MUNICIPIO DE EL CARMEN DE CHUCURÍ (SANTANDER)"/>
    <n v="2049010860"/>
    <n v="0"/>
    <n v="0"/>
    <n v="478622604"/>
    <n v="0"/>
    <n v="0"/>
    <n v="2527633464"/>
    <n v="-5.4993629455566406E-3"/>
    <n v="699261.76316746394"/>
    <n v="0"/>
    <n v="0"/>
    <n v="0"/>
    <n v="2528332725.757668"/>
    <n v="1688071674.1599998"/>
    <n v="0"/>
    <n v="0"/>
    <n v="-5.4993629455566406E-3"/>
    <n v="479321865.76316744"/>
    <n v="0"/>
    <n v="0"/>
    <n v="2167393539.9176679"/>
    <n v="0"/>
    <n v="2167393539.9176679"/>
    <n v="2089935292.3499999"/>
    <n v="77458247.567667961"/>
    <x v="51"/>
  </r>
  <r>
    <x v="10"/>
    <s v="SANTANDER"/>
    <s v="68245"/>
    <s v="MUNICIPIO DE EL GUACAMAYO (SANTANDER)"/>
    <n v="183331948"/>
    <n v="0"/>
    <n v="0"/>
    <n v="45397414"/>
    <n v="0"/>
    <n v="0"/>
    <n v="228729362"/>
    <n v="1.5221536159515381E-3"/>
    <n v="65004.855419286054"/>
    <n v="0"/>
    <n v="0"/>
    <n v="0"/>
    <n v="228794366.85694143"/>
    <n v="152201989.39999998"/>
    <n v="0"/>
    <n v="0"/>
    <n v="1.5221536159515381E-3"/>
    <n v="45462418.855419286"/>
    <n v="0"/>
    <n v="0"/>
    <n v="197664408.25694141"/>
    <n v="0"/>
    <n v="197664408.25694141"/>
    <n v="114299452"/>
    <n v="83364956.256941408"/>
    <x v="51"/>
  </r>
  <r>
    <x v="10"/>
    <s v="SANTANDER"/>
    <s v="68250"/>
    <s v="MUNICIPIO DE EL PEÑÓN (SANTANDER)"/>
    <n v="488009620"/>
    <n v="0"/>
    <n v="0"/>
    <n v="118611853"/>
    <n v="0"/>
    <n v="0"/>
    <n v="606621473"/>
    <n v="-4.3749809265136719E-4"/>
    <n v="170662.67398940606"/>
    <n v="0"/>
    <n v="0"/>
    <n v="0"/>
    <n v="606792135.67355192"/>
    <n v="404309227.05999994"/>
    <n v="0"/>
    <n v="0"/>
    <n v="-4.3749809265136719E-4"/>
    <n v="118782515.6739894"/>
    <n v="0"/>
    <n v="0"/>
    <n v="523091742.73355186"/>
    <n v="0"/>
    <n v="523091742.73355186"/>
    <n v="0"/>
    <n v="523091742.73355186"/>
    <x v="51"/>
  </r>
  <r>
    <x v="10"/>
    <s v="SANTANDER"/>
    <s v="68255"/>
    <s v="MUNICIPIO DE EL PLAYÓN (SANTANDER)"/>
    <n v="1093468124"/>
    <n v="0"/>
    <n v="0"/>
    <n v="269127769"/>
    <n v="0"/>
    <n v="0"/>
    <n v="1362595893"/>
    <n v="7.0970058441162109E-3"/>
    <n v="385801.1789422562"/>
    <n v="0"/>
    <n v="0"/>
    <n v="0"/>
    <n v="1362981694.1860392"/>
    <n v="907743283.37999988"/>
    <n v="0"/>
    <n v="0"/>
    <n v="7.0970058441162109E-3"/>
    <n v="269513570.17894226"/>
    <n v="0"/>
    <n v="0"/>
    <n v="1177256853.5660391"/>
    <n v="0"/>
    <n v="1177256853.5660391"/>
    <n v="764096530.85000002"/>
    <n v="413160322.71603906"/>
    <x v="51"/>
  </r>
  <r>
    <x v="10"/>
    <s v="SANTANDER"/>
    <s v="68264"/>
    <s v="MUNICIPIO DE ENCINO (SANTANDER)"/>
    <n v="236082456"/>
    <n v="0"/>
    <n v="0"/>
    <n v="57473393"/>
    <n v="0"/>
    <n v="0"/>
    <n v="293555849"/>
    <n v="7.4703693389892578E-3"/>
    <n v="82659.617249704752"/>
    <n v="0"/>
    <n v="0"/>
    <n v="0"/>
    <n v="293638508.6247201"/>
    <n v="195679689.66000003"/>
    <n v="0"/>
    <n v="0"/>
    <n v="7.4703693389892578E-3"/>
    <n v="57556052.617249705"/>
    <n v="0"/>
    <n v="0"/>
    <n v="253235742.28472009"/>
    <n v="0"/>
    <n v="253235742.28472009"/>
    <n v="97260120.629999995"/>
    <n v="155975621.6547201"/>
    <x v="51"/>
  </r>
  <r>
    <x v="10"/>
    <s v="SANTANDER"/>
    <s v="68266"/>
    <s v="MUNICIPIO DE ENCISO (SANTANDER)"/>
    <n v="298641989"/>
    <n v="0"/>
    <n v="0"/>
    <n v="74751334"/>
    <n v="0"/>
    <n v="0"/>
    <n v="373393323"/>
    <n v="6.3467025756835938E-4"/>
    <n v="106341.79088259237"/>
    <n v="0"/>
    <n v="0"/>
    <n v="0"/>
    <n v="373499664.79151726"/>
    <n v="248509353.64999998"/>
    <n v="0"/>
    <n v="0"/>
    <n v="6.3467025756835938E-4"/>
    <n v="74857675.790882587"/>
    <n v="0"/>
    <n v="0"/>
    <n v="323367029.44151723"/>
    <n v="0"/>
    <n v="323367029.44151723"/>
    <n v="238336156.68000001"/>
    <n v="85030872.761517227"/>
    <x v="51"/>
  </r>
  <r>
    <x v="10"/>
    <s v="SANTANDER"/>
    <s v="68271"/>
    <s v="MUNICIPIO DE FLORIÁN (SANTANDER)"/>
    <n v="612449352"/>
    <n v="0"/>
    <n v="0"/>
    <n v="146854017"/>
    <n v="0"/>
    <n v="0"/>
    <n v="759303369"/>
    <n v="-3.5109519958496094E-3"/>
    <n v="212492.28785403183"/>
    <n v="0"/>
    <n v="0"/>
    <n v="0"/>
    <n v="759515861.28434312"/>
    <n v="506468834.17000008"/>
    <n v="0"/>
    <n v="0"/>
    <n v="-3.5109519958496094E-3"/>
    <n v="147066509.28785405"/>
    <n v="0"/>
    <n v="0"/>
    <n v="653535343.4543432"/>
    <n v="0"/>
    <n v="653535343.4543432"/>
    <n v="0"/>
    <n v="653535343.4543432"/>
    <x v="51"/>
  </r>
  <r>
    <x v="10"/>
    <s v="SANTANDER"/>
    <s v="68296"/>
    <s v="MUNICIPIO DE GALÁN (SANTANDER)"/>
    <n v="200822475"/>
    <n v="0"/>
    <n v="0"/>
    <n v="51252500"/>
    <n v="0"/>
    <n v="0"/>
    <n v="252074975"/>
    <n v="5.9650540351867676E-3"/>
    <n v="72568.164261796963"/>
    <n v="0"/>
    <n v="0"/>
    <n v="0"/>
    <n v="252147543.17022684"/>
    <n v="167421516.85000002"/>
    <n v="0"/>
    <n v="0"/>
    <n v="5.9650540351867676E-3"/>
    <n v="51325068.164261796"/>
    <n v="0"/>
    <n v="0"/>
    <n v="218746585.02022687"/>
    <n v="0"/>
    <n v="218746585.02022687"/>
    <n v="216400299.16"/>
    <n v="2346285.8602268696"/>
    <x v="51"/>
  </r>
  <r>
    <x v="10"/>
    <s v="SANTANDER"/>
    <s v="68298"/>
    <s v="MUNICIPIO DE GAMBITA (SANTANDER)"/>
    <n v="493161154"/>
    <n v="0"/>
    <n v="0"/>
    <n v="117739369"/>
    <n v="0"/>
    <n v="0"/>
    <n v="610900523"/>
    <n v="-5.6583285331726074E-3"/>
    <n v="170591.09303694213"/>
    <n v="0"/>
    <n v="0"/>
    <n v="0"/>
    <n v="611071114.0873785"/>
    <n v="407559957.75"/>
    <n v="0"/>
    <n v="0"/>
    <n v="-5.6583285331726074E-3"/>
    <n v="117909960.09303693"/>
    <n v="0"/>
    <n v="0"/>
    <n v="525469917.83737862"/>
    <n v="0"/>
    <n v="525469917.83737862"/>
    <n v="395691070"/>
    <n v="129778847.83737862"/>
    <x v="51"/>
  </r>
  <r>
    <x v="10"/>
    <s v="SANTANDER"/>
    <s v="68318"/>
    <s v="MUNICIPIO DE GUACA (SANTANDER)"/>
    <n v="605347335"/>
    <n v="0"/>
    <n v="0"/>
    <n v="147238426"/>
    <n v="0"/>
    <n v="0"/>
    <n v="752585761"/>
    <n v="-2.6167631149291992E-3"/>
    <n v="212176.70471185289"/>
    <n v="0"/>
    <n v="0"/>
    <n v="0"/>
    <n v="752797937.70209503"/>
    <n v="501572225.41999996"/>
    <n v="0"/>
    <n v="0"/>
    <n v="-2.6167631149291992E-3"/>
    <n v="147450602.70471185"/>
    <n v="0"/>
    <n v="0"/>
    <n v="649022828.12209511"/>
    <n v="0"/>
    <n v="649022828.12209511"/>
    <n v="226940862"/>
    <n v="422081966.12209511"/>
    <x v="51"/>
  </r>
  <r>
    <x v="10"/>
    <s v="SANTANDER"/>
    <s v="68324"/>
    <s v="MUNICIPIO DE GUAVATÁ (SANTANDER)"/>
    <n v="333019880"/>
    <n v="0"/>
    <n v="0"/>
    <n v="83038617"/>
    <n v="0"/>
    <n v="0"/>
    <n v="416058497"/>
    <n v="-1.4855265617370605E-3"/>
    <n v="118492.50456623094"/>
    <n v="0"/>
    <n v="0"/>
    <n v="0"/>
    <n v="416176989.50308073"/>
    <n v="276809597.07000005"/>
    <n v="0"/>
    <n v="0"/>
    <n v="-1.4855265617370605E-3"/>
    <n v="83157109.504566237"/>
    <n v="0"/>
    <n v="0"/>
    <n v="359966706.57308078"/>
    <n v="0"/>
    <n v="359966706.57308078"/>
    <n v="0"/>
    <n v="359966706.57308078"/>
    <x v="51"/>
  </r>
  <r>
    <x v="10"/>
    <s v="SANTANDER"/>
    <s v="68327"/>
    <s v="MUNICIPIO DE GÜEPSA (SANTANDER)"/>
    <n v="359332346"/>
    <n v="0"/>
    <n v="0"/>
    <n v="88075613"/>
    <n v="0"/>
    <n v="0"/>
    <n v="447407959"/>
    <n v="-2.3441910743713379E-3"/>
    <n v="126383.78903649139"/>
    <n v="0"/>
    <n v="0"/>
    <n v="0"/>
    <n v="447534342.78669232"/>
    <n v="297959502.88"/>
    <n v="0"/>
    <n v="0"/>
    <n v="-2.3441910743713379E-3"/>
    <n v="88201996.789036497"/>
    <n v="0"/>
    <n v="0"/>
    <n v="386161499.66669232"/>
    <n v="0"/>
    <n v="386161499.66669232"/>
    <n v="295017343.04000002"/>
    <n v="91144156.626692295"/>
    <x v="51"/>
  </r>
  <r>
    <x v="10"/>
    <s v="SANTANDER"/>
    <s v="68344"/>
    <s v="MUNICIPIO DE HATO (SANTANDER)"/>
    <n v="226310487"/>
    <n v="0"/>
    <n v="0"/>
    <n v="54483955"/>
    <n v="0"/>
    <n v="0"/>
    <n v="280794442"/>
    <n v="2.8076767921447754E-3"/>
    <n v="78698.398816350091"/>
    <n v="0"/>
    <n v="0"/>
    <n v="0"/>
    <n v="280873140.40162402"/>
    <n v="187274984.34"/>
    <n v="0"/>
    <n v="0"/>
    <n v="2.8076767921447754E-3"/>
    <n v="54562653.398816347"/>
    <n v="0"/>
    <n v="0"/>
    <n v="241837637.74162403"/>
    <n v="0"/>
    <n v="241837637.74162403"/>
    <n v="0"/>
    <n v="241837637.74162403"/>
    <x v="51"/>
  </r>
  <r>
    <x v="10"/>
    <s v="SANTANDER"/>
    <s v="68368"/>
    <s v="MUNICIPIO DE JESÚS MARÍA (SANTANDER)"/>
    <n v="294110075"/>
    <n v="0"/>
    <n v="0"/>
    <n v="71917660"/>
    <n v="0"/>
    <n v="0"/>
    <n v="366027735"/>
    <n v="-2.0801424980163574E-3"/>
    <n v="103175.62204978438"/>
    <n v="0"/>
    <n v="0"/>
    <n v="0"/>
    <n v="366130910.61996967"/>
    <n v="243909210.80000001"/>
    <n v="0"/>
    <n v="0"/>
    <n v="-2.0801424980163574E-3"/>
    <n v="72020835.622049779"/>
    <n v="0"/>
    <n v="0"/>
    <n v="315930046.41996968"/>
    <n v="0"/>
    <n v="315930046.41996968"/>
    <n v="150000000"/>
    <n v="165930046.41996968"/>
    <x v="51"/>
  </r>
  <r>
    <x v="10"/>
    <s v="SANTANDER"/>
    <s v="68370"/>
    <s v="MUNICIPIO DE JORDÁN (SANTANDER)"/>
    <n v="105649233"/>
    <n v="0"/>
    <n v="0"/>
    <n v="25544243"/>
    <n v="0"/>
    <n v="0"/>
    <n v="131193476"/>
    <n v="-3.3956766128540039E-3"/>
    <n v="36880.123740127856"/>
    <n v="0"/>
    <n v="0"/>
    <n v="0"/>
    <n v="131230356.12034445"/>
    <n v="87505848.960000008"/>
    <n v="0"/>
    <n v="0"/>
    <n v="-3.3956766128540039E-3"/>
    <n v="25581123.123740129"/>
    <n v="0"/>
    <n v="0"/>
    <n v="113086972.08034447"/>
    <n v="0"/>
    <n v="113086972.08034447"/>
    <n v="0"/>
    <n v="113086972.08034447"/>
    <x v="51"/>
  </r>
  <r>
    <x v="10"/>
    <s v="SANTANDER"/>
    <s v="68385"/>
    <s v="MUNICIPIO DE LANDÁZURI (SANTANDER)"/>
    <n v="1512248472"/>
    <n v="0"/>
    <n v="0"/>
    <n v="360227063"/>
    <n v="0"/>
    <n v="0"/>
    <n v="1872475535"/>
    <n v="1.7337799072265625E-3"/>
    <n v="522321.87069957401"/>
    <n v="0"/>
    <n v="0"/>
    <n v="0"/>
    <n v="1872997856.8724334"/>
    <n v="1249316829.6800001"/>
    <n v="0"/>
    <n v="0"/>
    <n v="1.7337799072265625E-3"/>
    <n v="360749384.87069958"/>
    <n v="0"/>
    <n v="0"/>
    <n v="1610066214.5524335"/>
    <n v="0"/>
    <n v="1610066214.5524335"/>
    <n v="1121492434"/>
    <n v="488573780.55243349"/>
    <x v="51"/>
  </r>
  <r>
    <x v="10"/>
    <s v="SANTANDER"/>
    <s v="68397"/>
    <s v="MUNICIPIO DE LA PAZ (SANTANDER)"/>
    <n v="484876498"/>
    <n v="0"/>
    <n v="0"/>
    <n v="118465880"/>
    <n v="0"/>
    <n v="0"/>
    <n v="603342378"/>
    <n v="2.9621124267578125E-3"/>
    <n v="170301.05381499176"/>
    <n v="0"/>
    <n v="0"/>
    <n v="0"/>
    <n v="603512679.05677712"/>
    <n v="402048002.28999996"/>
    <n v="0"/>
    <n v="0"/>
    <n v="2.9621124267578125E-3"/>
    <n v="118636181.05381499"/>
    <n v="0"/>
    <n v="0"/>
    <n v="520684183.34677708"/>
    <n v="0"/>
    <n v="520684183.34677708"/>
    <n v="344107322.43000001"/>
    <n v="176576860.91677707"/>
    <x v="51"/>
  </r>
  <r>
    <x v="10"/>
    <s v="SANTANDER"/>
    <s v="68418"/>
    <s v="MUNICIPIO DE LOS SANTOS (SANTANDER)"/>
    <n v="1242865769"/>
    <n v="0"/>
    <n v="0"/>
    <n v="290274696"/>
    <n v="0"/>
    <n v="0"/>
    <n v="1533140465"/>
    <n v="-4.3966770172119141E-3"/>
    <n v="424160.46001333132"/>
    <n v="0"/>
    <n v="0"/>
    <n v="0"/>
    <n v="1533564625.4556167"/>
    <n v="1023840608.3699999"/>
    <n v="0"/>
    <n v="0"/>
    <n v="-4.3966770172119141E-3"/>
    <n v="290698856.46001333"/>
    <n v="0"/>
    <n v="0"/>
    <n v="1314539464.8256166"/>
    <n v="0"/>
    <n v="1314539464.8256166"/>
    <n v="936084696.00999999"/>
    <n v="378454768.81561661"/>
    <x v="51"/>
  </r>
  <r>
    <x v="10"/>
    <s v="SANTANDER"/>
    <s v="68425"/>
    <s v="MUNICIPIO DE MACARAVITA (SANTANDER)"/>
    <n v="216764963"/>
    <n v="0"/>
    <n v="0"/>
    <n v="53726118"/>
    <n v="0"/>
    <n v="0"/>
    <n v="270491081"/>
    <n v="6.1564147472381592E-3"/>
    <n v="76714.723173288032"/>
    <n v="0"/>
    <n v="0"/>
    <n v="0"/>
    <n v="270567795.72932971"/>
    <n v="180076379.97999999"/>
    <n v="0"/>
    <n v="0"/>
    <n v="6.1564147472381592E-3"/>
    <n v="53802832.72317329"/>
    <n v="0"/>
    <n v="0"/>
    <n v="233879212.70932969"/>
    <n v="0"/>
    <n v="233879212.70932969"/>
    <n v="162340677.43000001"/>
    <n v="71538535.279329687"/>
    <x v="51"/>
  </r>
  <r>
    <x v="10"/>
    <s v="SANTANDER"/>
    <s v="68464"/>
    <s v="MUNICIPIO DE MOGOTES (SANTANDER)"/>
    <n v="1061511081"/>
    <n v="0"/>
    <n v="0"/>
    <n v="254153728"/>
    <n v="0"/>
    <n v="0"/>
    <n v="1315664809"/>
    <n v="3.4514665603637695E-3"/>
    <n v="367819.58803855482"/>
    <n v="0"/>
    <n v="0"/>
    <n v="0"/>
    <n v="1316032628.5914898"/>
    <n v="877578349.95999992"/>
    <n v="0"/>
    <n v="0"/>
    <n v="3.4514665603637695E-3"/>
    <n v="254521547.58803856"/>
    <n v="0"/>
    <n v="0"/>
    <n v="1132099897.5514898"/>
    <n v="0"/>
    <n v="1132099897.5514898"/>
    <n v="0"/>
    <n v="1132099897.5514898"/>
    <x v="51"/>
  </r>
  <r>
    <x v="10"/>
    <s v="SANTANDER"/>
    <s v="68468"/>
    <s v="MUNICIPIO DE MOLAGAVITA (SANTANDER)"/>
    <n v="484777687"/>
    <n v="0"/>
    <n v="0"/>
    <n v="118770533"/>
    <n v="0"/>
    <n v="0"/>
    <n v="603548220"/>
    <n v="1.3800263404846191E-3"/>
    <n v="170399.50133310468"/>
    <n v="0"/>
    <n v="0"/>
    <n v="0"/>
    <n v="603718619.50271308"/>
    <n v="402025738.53999996"/>
    <n v="0"/>
    <n v="0"/>
    <n v="1.3800263404846191E-3"/>
    <n v="118940932.5013331"/>
    <n v="0"/>
    <n v="0"/>
    <n v="520966671.04271311"/>
    <n v="0"/>
    <n v="520966671.04271311"/>
    <n v="406056614.92000002"/>
    <n v="114910056.12271309"/>
    <x v="51"/>
  </r>
  <r>
    <x v="10"/>
    <s v="SANTANDER"/>
    <s v="68500"/>
    <s v="MUNICIPIO DE OIBA (SANTANDER)"/>
    <n v="1183736827"/>
    <n v="0"/>
    <n v="0"/>
    <n v="278026958"/>
    <n v="0"/>
    <n v="0"/>
    <n v="1461763785"/>
    <n v="7.9638957977294922E-3"/>
    <n v="405339.59155894356"/>
    <n v="0"/>
    <n v="0"/>
    <n v="0"/>
    <n v="1462169124.5995228"/>
    <n v="975963184.12"/>
    <n v="0"/>
    <n v="0"/>
    <n v="7.9638957977294922E-3"/>
    <n v="278432297.59155893"/>
    <n v="0"/>
    <n v="0"/>
    <n v="1254395481.719523"/>
    <n v="0"/>
    <n v="1254395481.719523"/>
    <n v="576832743.62"/>
    <n v="677562738.09952295"/>
    <x v="51"/>
  </r>
  <r>
    <x v="10"/>
    <s v="SANTANDER"/>
    <s v="68502"/>
    <s v="MUNICIPIO DE ONZAGA (SANTANDER)"/>
    <n v="471276647"/>
    <n v="0"/>
    <n v="0"/>
    <n v="115613445"/>
    <n v="0"/>
    <n v="0"/>
    <n v="586890092"/>
    <n v="3.7848949432373047E-5"/>
    <n v="165868.5320626621"/>
    <n v="0"/>
    <n v="0"/>
    <n v="0"/>
    <n v="587055960.53210056"/>
    <n v="391090553.76999998"/>
    <n v="0"/>
    <n v="0"/>
    <n v="3.7848949432373047E-5"/>
    <n v="115779313.53206266"/>
    <n v="0"/>
    <n v="0"/>
    <n v="506869867.30210048"/>
    <n v="0"/>
    <n v="506869867.30210048"/>
    <n v="0"/>
    <n v="506869867.30210048"/>
    <x v="51"/>
  </r>
  <r>
    <x v="10"/>
    <s v="SANTANDER"/>
    <s v="68522"/>
    <s v="MUNICIPIO DE PALMAR (SANTANDER)"/>
    <n v="346462243"/>
    <n v="0"/>
    <n v="0"/>
    <n v="80012780"/>
    <n v="0"/>
    <n v="0"/>
    <n v="426475023"/>
    <n v="-3.0338764190673828E-5"/>
    <n v="117468.67519688484"/>
    <n v="0"/>
    <n v="0"/>
    <n v="0"/>
    <n v="426592491.67516655"/>
    <n v="285054667.47999996"/>
    <n v="0"/>
    <n v="0"/>
    <n v="-3.0338764190673828E-5"/>
    <n v="80130248.675196886"/>
    <n v="0"/>
    <n v="0"/>
    <n v="365184916.15516651"/>
    <n v="0"/>
    <n v="365184916.15516651"/>
    <n v="285929168.61000001"/>
    <n v="79255747.545166492"/>
    <x v="51"/>
  </r>
  <r>
    <x v="10"/>
    <s v="SANTANDER"/>
    <s v="68572"/>
    <s v="MUNICIPIO DE PUENTE NACIONAL (SANTANDER)"/>
    <n v="1136959251"/>
    <n v="0"/>
    <n v="0"/>
    <n v="282396607"/>
    <n v="0"/>
    <n v="0"/>
    <n v="1419355858"/>
    <n v="-4.3826103210449219E-3"/>
    <n v="403393.24242192903"/>
    <n v="0"/>
    <n v="0"/>
    <n v="0"/>
    <n v="1419759251.2380393"/>
    <n v="944989525.25999999"/>
    <n v="0"/>
    <n v="0"/>
    <n v="-4.3826103210449219E-3"/>
    <n v="282800000.24242193"/>
    <n v="0"/>
    <n v="0"/>
    <n v="1227789525.4980392"/>
    <n v="14926892.76"/>
    <n v="1242716418.2580392"/>
    <n v="640519446"/>
    <n v="602196972.25803924"/>
    <x v="51"/>
  </r>
  <r>
    <x v="10"/>
    <s v="SANTANDER"/>
    <s v="68573"/>
    <s v="MUNICIPIO DE PUERTO PARRA (SANTANDER)"/>
    <n v="789354470"/>
    <n v="0"/>
    <n v="0"/>
    <n v="181613779"/>
    <n v="0"/>
    <n v="0"/>
    <n v="970968249"/>
    <n v="1.4731884002685547E-3"/>
    <n v="266808.80662372941"/>
    <n v="0"/>
    <n v="0"/>
    <n v="0"/>
    <n v="971235057.80809689"/>
    <n v="648912024.16000009"/>
    <n v="0"/>
    <n v="0"/>
    <n v="1.4731884002685547E-3"/>
    <n v="181880587.80662373"/>
    <n v="0"/>
    <n v="0"/>
    <n v="830792611.96809697"/>
    <n v="0"/>
    <n v="830792611.96809697"/>
    <n v="0"/>
    <n v="830792611.96809697"/>
    <x v="51"/>
  </r>
  <r>
    <x v="10"/>
    <s v="SANTANDER"/>
    <s v="68575"/>
    <s v="MUNICIPIO DE PUERTO WILCHES (SANTANDER)"/>
    <n v="3080995057"/>
    <n v="0"/>
    <n v="0"/>
    <n v="736222311"/>
    <n v="0"/>
    <n v="0"/>
    <n v="3817217368"/>
    <n v="6.4363479614257813E-3"/>
    <n v="1066578.3650361197"/>
    <n v="0"/>
    <n v="0"/>
    <n v="0"/>
    <n v="3818283946.3714724"/>
    <n v="2546543067.9200001"/>
    <n v="0"/>
    <n v="0"/>
    <n v="6.4363479614257813E-3"/>
    <n v="737288889.36503613"/>
    <n v="0"/>
    <n v="0"/>
    <n v="3283831957.2914724"/>
    <n v="0"/>
    <n v="3283831957.2914724"/>
    <n v="3148440417.3800001"/>
    <n v="135391539.91147232"/>
    <x v="51"/>
  </r>
  <r>
    <x v="10"/>
    <s v="SANTANDER"/>
    <s v="68615"/>
    <s v="MUNICIPIO DE RIONEGRO (SANTANDER)"/>
    <n v="2555307707"/>
    <n v="0"/>
    <n v="0"/>
    <n v="623423836"/>
    <n v="0"/>
    <n v="0"/>
    <n v="3178731543"/>
    <n v="-4.7349929809570313E-3"/>
    <n v="896430.9200982576"/>
    <n v="0"/>
    <n v="0"/>
    <n v="0"/>
    <n v="3179627973.9153633"/>
    <n v="2118420941.4400005"/>
    <n v="0"/>
    <n v="0"/>
    <n v="-4.7349929809570313E-3"/>
    <n v="624320266.9200983"/>
    <n v="0"/>
    <n v="0"/>
    <n v="2742741208.3553638"/>
    <n v="0"/>
    <n v="2742741208.3553638"/>
    <n v="2400835359"/>
    <n v="341905849.35536385"/>
    <x v="51"/>
  </r>
  <r>
    <x v="10"/>
    <s v="SANTANDER"/>
    <s v="68669"/>
    <s v="MUNICIPIO DE SAN ANDRÉS (SANTANDER)"/>
    <n v="786107123"/>
    <n v="0"/>
    <n v="0"/>
    <n v="194360091"/>
    <n v="0"/>
    <n v="0"/>
    <n v="980467214"/>
    <n v="2.2494792938232422E-3"/>
    <n v="278189.81379597943"/>
    <n v="0"/>
    <n v="0"/>
    <n v="0"/>
    <n v="980745403.8160454"/>
    <n v="652959602.24000001"/>
    <n v="0"/>
    <n v="0"/>
    <n v="2.2494792938232422E-3"/>
    <n v="194638280.81379598"/>
    <n v="0"/>
    <n v="0"/>
    <n v="847597883.05604553"/>
    <n v="0"/>
    <n v="847597883.05604553"/>
    <n v="510458131.57999998"/>
    <n v="337139751.47604555"/>
    <x v="51"/>
  </r>
  <r>
    <x v="10"/>
    <s v="SANTANDER"/>
    <s v="68673"/>
    <s v="MUNICIPIO DE SAN BENITO (SANTANDER)"/>
    <n v="394256781"/>
    <n v="0"/>
    <n v="0"/>
    <n v="93558465"/>
    <n v="0"/>
    <n v="0"/>
    <n v="487815246"/>
    <n v="2.7477741241455078E-3"/>
    <n v="135637.84255699129"/>
    <n v="0"/>
    <n v="0"/>
    <n v="0"/>
    <n v="487950883.84530479"/>
    <n v="325552496.79999995"/>
    <n v="0"/>
    <n v="0"/>
    <n v="2.7477741241455078E-3"/>
    <n v="93694102.842556998"/>
    <n v="0"/>
    <n v="0"/>
    <n v="419246599.64530474"/>
    <n v="592865.75"/>
    <n v="419839465.39530474"/>
    <n v="0"/>
    <n v="419839465.39530474"/>
    <x v="51"/>
  </r>
  <r>
    <x v="10"/>
    <s v="SANTANDER"/>
    <s v="68682"/>
    <s v="MUNICIPIO DE SAN JOAQUÍN (SANTANDER)"/>
    <n v="226099489"/>
    <n v="0"/>
    <n v="0"/>
    <n v="56257321"/>
    <n v="0"/>
    <n v="0"/>
    <n v="282356810"/>
    <n v="3.8385391235351563E-3"/>
    <n v="80374.246744978271"/>
    <n v="0"/>
    <n v="0"/>
    <n v="0"/>
    <n v="282437184.25058353"/>
    <n v="188015936.81000003"/>
    <n v="0"/>
    <n v="0"/>
    <n v="3.8385391235351563E-3"/>
    <n v="56337695.246744975"/>
    <n v="0"/>
    <n v="0"/>
    <n v="244353632.06058353"/>
    <n v="0"/>
    <n v="244353632.06058353"/>
    <n v="191997388.63999999"/>
    <n v="52356243.420583546"/>
    <x v="51"/>
  </r>
  <r>
    <x v="10"/>
    <s v="SANTANDER"/>
    <s v="68684"/>
    <s v="MUNICIPIO DE SAN JOSÉ DE MIRANDA (SANTANDER)"/>
    <n v="405818669"/>
    <n v="0"/>
    <n v="0"/>
    <n v="99483663"/>
    <n v="0"/>
    <n v="0"/>
    <n v="505302332"/>
    <n v="-3.3837556838989258E-4"/>
    <n v="142786.48402088144"/>
    <n v="0"/>
    <n v="0"/>
    <n v="0"/>
    <n v="505445118.48368251"/>
    <n v="336694060.32999992"/>
    <n v="0"/>
    <n v="0"/>
    <n v="-3.3837556838989258E-4"/>
    <n v="99626449.484020889"/>
    <n v="0"/>
    <n v="0"/>
    <n v="436320509.81368244"/>
    <n v="0"/>
    <n v="436320509.81368244"/>
    <n v="68874935.560000002"/>
    <n v="367445574.25368243"/>
    <x v="51"/>
  </r>
  <r>
    <x v="10"/>
    <s v="SANTANDER"/>
    <s v="68686"/>
    <s v="MUNICIPIO DE SAN MIGUEL (SANTANDER)"/>
    <n v="219363890"/>
    <n v="0"/>
    <n v="0"/>
    <n v="54137828"/>
    <n v="0"/>
    <n v="0"/>
    <n v="273501718"/>
    <n v="-2.5389492511749268E-3"/>
    <n v="77766.862363179418"/>
    <n v="0"/>
    <n v="0"/>
    <n v="0"/>
    <n v="273579484.85982424"/>
    <n v="182087122.80000001"/>
    <n v="0"/>
    <n v="0"/>
    <n v="-2.5389492511749268E-3"/>
    <n v="54215594.862363182"/>
    <n v="0"/>
    <n v="0"/>
    <n v="236302717.65982425"/>
    <n v="0"/>
    <n v="236302717.65982425"/>
    <n v="185833928.47999999"/>
    <n v="50468789.179824263"/>
    <x v="51"/>
  </r>
  <r>
    <x v="10"/>
    <s v="SANTANDER"/>
    <s v="68705"/>
    <s v="MUNICIPIO DE SANTA BÁRBARA (SANTANDER)"/>
    <n v="201518264"/>
    <n v="0"/>
    <n v="0"/>
    <n v="49117072"/>
    <n v="0"/>
    <n v="0"/>
    <n v="250635336"/>
    <n v="2.0749568939208984E-3"/>
    <n v="70635.112475908405"/>
    <n v="0"/>
    <n v="0"/>
    <n v="0"/>
    <n v="250705971.11455086"/>
    <n v="167055477.33000004"/>
    <n v="0"/>
    <n v="0"/>
    <n v="2.0749568939208984E-3"/>
    <n v="49187707.112475909"/>
    <n v="0"/>
    <n v="0"/>
    <n v="216243184.4445509"/>
    <n v="0"/>
    <n v="216243184.4445509"/>
    <n v="0"/>
    <n v="216243184.4445509"/>
    <x v="51"/>
  </r>
  <r>
    <x v="10"/>
    <s v="SANTANDER"/>
    <s v="68720"/>
    <s v="MUNICIPIO DE SANTA HELENA DEL OPÓN (SANTANDER)"/>
    <n v="414833083"/>
    <n v="0"/>
    <n v="0"/>
    <n v="99927069"/>
    <n v="0"/>
    <n v="0"/>
    <n v="514760152"/>
    <n v="1.5225410461425781E-3"/>
    <n v="144453.54867227108"/>
    <n v="0"/>
    <n v="0"/>
    <n v="0"/>
    <n v="514904605.5501948"/>
    <n v="343247586.84000003"/>
    <n v="0"/>
    <n v="0"/>
    <n v="1.5225410461425781E-3"/>
    <n v="100071522.54867227"/>
    <n v="0"/>
    <n v="0"/>
    <n v="443319109.39019483"/>
    <n v="0"/>
    <n v="443319109.39019483"/>
    <n v="0"/>
    <n v="443319109.39019483"/>
    <x v="51"/>
  </r>
  <r>
    <x v="10"/>
    <s v="SANTANDER"/>
    <s v="68745"/>
    <s v="MUNICIPIO DE SIMACOTA (SANTANDER)"/>
    <n v="718155204"/>
    <n v="0"/>
    <n v="0"/>
    <n v="177391400"/>
    <n v="0"/>
    <n v="0"/>
    <n v="895546604"/>
    <n v="-1.8024444580078125E-4"/>
    <n v="253947.70083585221"/>
    <n v="0"/>
    <n v="0"/>
    <n v="0"/>
    <n v="895800551.70065558"/>
    <n v="596423949.38999987"/>
    <n v="0"/>
    <n v="0"/>
    <n v="-1.8024444580078125E-4"/>
    <n v="177645347.70083585"/>
    <n v="0"/>
    <n v="0"/>
    <n v="774069297.09065545"/>
    <n v="0"/>
    <n v="774069297.09065545"/>
    <n v="447773302"/>
    <n v="326295995.09065545"/>
    <x v="51"/>
  </r>
  <r>
    <x v="10"/>
    <s v="SANTANDER"/>
    <s v="68770"/>
    <s v="MUNICIPIO DE SUAITA (SANTANDER)"/>
    <n v="975288452"/>
    <n v="0"/>
    <n v="0"/>
    <n v="236993432"/>
    <n v="0"/>
    <n v="0"/>
    <n v="1212281884"/>
    <n v="-7.4585676193237305E-3"/>
    <n v="341175.14501935022"/>
    <n v="0"/>
    <n v="0"/>
    <n v="0"/>
    <n v="1212623059.1375606"/>
    <n v="807986330.1099999"/>
    <n v="0"/>
    <n v="0"/>
    <n v="-7.4585676193237305E-3"/>
    <n v="237334607.14501935"/>
    <n v="0"/>
    <n v="0"/>
    <n v="1045320937.2475607"/>
    <n v="0"/>
    <n v="1045320937.2475607"/>
    <n v="855629596.51999998"/>
    <n v="189691340.72756076"/>
    <x v="51"/>
  </r>
  <r>
    <x v="10"/>
    <s v="SANTANDER"/>
    <s v="68773"/>
    <s v="MUNICIPIO DE SUCRE (SANTANDER)"/>
    <n v="787980405"/>
    <n v="0"/>
    <n v="0"/>
    <n v="192713012"/>
    <n v="0"/>
    <n v="0"/>
    <n v="980693417"/>
    <n v="-1.2483596801757813E-3"/>
    <n v="276870.0201593638"/>
    <n v="0"/>
    <n v="0"/>
    <n v="0"/>
    <n v="980970287.018911"/>
    <n v="653527999.31000006"/>
    <n v="0"/>
    <n v="0"/>
    <n v="-1.2483596801757813E-3"/>
    <n v="192989882.02015936"/>
    <n v="0"/>
    <n v="0"/>
    <n v="846517881.32891107"/>
    <n v="0"/>
    <n v="846517881.32891107"/>
    <n v="608965946.39999998"/>
    <n v="237551934.92891109"/>
    <x v="51"/>
  </r>
  <r>
    <x v="10"/>
    <s v="SANTANDER"/>
    <s v="68780"/>
    <s v="MUNICIPIO DE SURATÁ (SANTANDER)"/>
    <n v="307550390"/>
    <n v="0"/>
    <n v="0"/>
    <n v="75424876"/>
    <n v="0"/>
    <n v="0"/>
    <n v="382975266"/>
    <n v="-1.3269186019897461E-3"/>
    <n v="108291.10100206267"/>
    <n v="0"/>
    <n v="0"/>
    <n v="0"/>
    <n v="383083557.09967512"/>
    <n v="255278560.36999997"/>
    <n v="0"/>
    <n v="0"/>
    <n v="-1.3269186019897461E-3"/>
    <n v="75533167.101002067"/>
    <n v="0"/>
    <n v="0"/>
    <n v="330811727.46967512"/>
    <n v="0"/>
    <n v="330811727.46967512"/>
    <n v="260063401"/>
    <n v="70748326.469675124"/>
    <x v="51"/>
  </r>
  <r>
    <x v="10"/>
    <s v="SUCRE"/>
    <s v="70001"/>
    <s v="MUNICIPIO DE SINCELEJO (SUCRE)"/>
    <n v="28618615807"/>
    <n v="0"/>
    <n v="0"/>
    <n v="6611128029"/>
    <n v="0"/>
    <n v="0"/>
    <n v="35229743836"/>
    <n v="-3.91387939453125E-3"/>
    <n v="9696725.1714708414"/>
    <n v="0"/>
    <n v="0"/>
    <n v="0"/>
    <n v="35239440561.167557"/>
    <n v="23539488234.629997"/>
    <n v="0"/>
    <n v="0"/>
    <n v="-3.91387939453125E-3"/>
    <n v="6620824754.1714706"/>
    <n v="0"/>
    <n v="0"/>
    <n v="30160312988.797554"/>
    <n v="0"/>
    <n v="30160312988.797554"/>
    <n v="19919240484.25"/>
    <n v="10241072504.547554"/>
    <x v="52"/>
  </r>
  <r>
    <x v="10"/>
    <s v="SUCRE"/>
    <s v="70110"/>
    <s v="MUNICIPIO DE BUENAVISTA (SUCRE)"/>
    <n v="962795057"/>
    <n v="0"/>
    <n v="0"/>
    <n v="226245211"/>
    <n v="0"/>
    <n v="0"/>
    <n v="1189040268"/>
    <n v="8.2314014434814453E-3"/>
    <n v="329761.66289085941"/>
    <n v="0"/>
    <n v="0"/>
    <n v="0"/>
    <n v="1189370029.6711223"/>
    <n v="793735657.66000009"/>
    <n v="0"/>
    <n v="0"/>
    <n v="8.2314014434814453E-3"/>
    <n v="226574972.66289085"/>
    <n v="0"/>
    <n v="0"/>
    <n v="1020310630.3311224"/>
    <n v="0"/>
    <n v="1020310630.3311224"/>
    <n v="833800198.33000004"/>
    <n v="186510432.00112236"/>
    <x v="52"/>
  </r>
  <r>
    <x v="10"/>
    <s v="SUCRE"/>
    <s v="70124"/>
    <s v="MUNICIPIO DE CAIMITO (SUCRE)"/>
    <n v="1232006884"/>
    <n v="0"/>
    <n v="0"/>
    <n v="287504468"/>
    <n v="0"/>
    <n v="0"/>
    <n v="1519511352"/>
    <n v="-7.5581073760986328E-3"/>
    <n v="420105.54444525775"/>
    <n v="0"/>
    <n v="0"/>
    <n v="0"/>
    <n v="1519931457.5368872"/>
    <n v="1014899491.0799999"/>
    <n v="0"/>
    <n v="0"/>
    <n v="-7.5581073760986328E-3"/>
    <n v="287924573.54444528"/>
    <n v="0"/>
    <n v="0"/>
    <n v="1302824064.6168871"/>
    <n v="0"/>
    <n v="1302824064.6168871"/>
    <n v="28625653"/>
    <n v="1274198411.6168871"/>
    <x v="52"/>
  </r>
  <r>
    <x v="10"/>
    <s v="SUCRE"/>
    <s v="70204"/>
    <s v="MUNICIPIO DE COLOSO (SUCRE)"/>
    <n v="555184433"/>
    <n v="0"/>
    <n v="0"/>
    <n v="134771823"/>
    <n v="0"/>
    <n v="0"/>
    <n v="689956256"/>
    <n v="3.3622980117797852E-3"/>
    <n v="194120.59927325413"/>
    <n v="0"/>
    <n v="0"/>
    <n v="0"/>
    <n v="690150376.6026355"/>
    <n v="459922185.21000004"/>
    <n v="0"/>
    <n v="0"/>
    <n v="3.3622980117797852E-3"/>
    <n v="134965943.59927326"/>
    <n v="0"/>
    <n v="0"/>
    <n v="594888128.81263566"/>
    <n v="0"/>
    <n v="594888128.81263566"/>
    <n v="468066629.20999998"/>
    <n v="126821499.60263568"/>
    <x v="52"/>
  </r>
  <r>
    <x v="10"/>
    <s v="SUCRE"/>
    <s v="70215"/>
    <s v="MUNICIPIO DE COROZAL (SUCRE)"/>
    <n v="6286097345"/>
    <n v="0"/>
    <n v="0"/>
    <n v="1478001800"/>
    <n v="0"/>
    <n v="0"/>
    <n v="7764099145"/>
    <n v="2.0771026611328125E-3"/>
    <n v="2153881.194091069"/>
    <n v="0"/>
    <n v="0"/>
    <n v="0"/>
    <n v="7766253026.1961679"/>
    <n v="5183506390.789999"/>
    <n v="0"/>
    <n v="0"/>
    <n v="2.0771026611328125E-3"/>
    <n v="1480155681.1940911"/>
    <n v="0"/>
    <n v="0"/>
    <n v="6663662071.986167"/>
    <n v="0"/>
    <n v="6663662071.986167"/>
    <n v="2651308713.5900002"/>
    <n v="4012353358.3961668"/>
    <x v="52"/>
  </r>
  <r>
    <x v="10"/>
    <s v="SUCRE"/>
    <s v="70221"/>
    <s v="MUNICIPIO DE COVEÑAS (SUCRE)"/>
    <n v="1436451368"/>
    <n v="0"/>
    <n v="0"/>
    <n v="327969635"/>
    <n v="0"/>
    <n v="0"/>
    <n v="1764421003"/>
    <n v="112180483.66979647"/>
    <n v="482992.10905803152"/>
    <n v="0"/>
    <n v="0"/>
    <n v="0"/>
    <n v="1877084478.7788546"/>
    <n v="1179461172.2199998"/>
    <n v="0"/>
    <n v="0"/>
    <n v="112180483.66979647"/>
    <n v="328452627.10905802"/>
    <n v="0"/>
    <n v="0"/>
    <n v="1620094282.9988542"/>
    <n v="0"/>
    <n v="1620094282.9988542"/>
    <n v="0"/>
    <n v="1620094282.9988542"/>
    <x v="52"/>
  </r>
  <r>
    <x v="10"/>
    <s v="SUCRE"/>
    <s v="70230"/>
    <s v="MUNICIPIO DE CHALÁN (SUCRE)"/>
    <n v="432543871"/>
    <n v="0"/>
    <n v="0"/>
    <n v="102421406"/>
    <n v="0"/>
    <n v="0"/>
    <n v="534965277"/>
    <n v="7.2121620178222656E-5"/>
    <n v="148943.70563372236"/>
    <n v="0"/>
    <n v="0"/>
    <n v="0"/>
    <n v="535114220.70570582"/>
    <n v="357081091.10000002"/>
    <n v="0"/>
    <n v="0"/>
    <n v="7.2121620178222656E-5"/>
    <n v="102570349.70563373"/>
    <n v="0"/>
    <n v="0"/>
    <n v="459651440.8057059"/>
    <n v="0"/>
    <n v="459651440.8057059"/>
    <n v="304657609.77999997"/>
    <n v="154993831.02570593"/>
    <x v="52"/>
  </r>
  <r>
    <x v="10"/>
    <s v="SUCRE"/>
    <s v="70233"/>
    <s v="MUNICIPIO DE EL ROBLE (SUCRE)"/>
    <n v="1086419598"/>
    <n v="0"/>
    <n v="0"/>
    <n v="252364811"/>
    <n v="0"/>
    <n v="0"/>
    <n v="1338784409"/>
    <n v="-7.3797702789306641E-3"/>
    <n v="369242.89609566145"/>
    <n v="0"/>
    <n v="0"/>
    <n v="0"/>
    <n v="1339153651.888716"/>
    <n v="894192486.48000002"/>
    <n v="0"/>
    <n v="0"/>
    <n v="-7.3797702789306641E-3"/>
    <n v="252734053.89609566"/>
    <n v="0"/>
    <n v="0"/>
    <n v="1146926540.368716"/>
    <n v="1343577"/>
    <n v="1148270117.368716"/>
    <n v="863308703"/>
    <n v="284961414.368716"/>
    <x v="52"/>
  </r>
  <r>
    <x v="10"/>
    <s v="SUCRE"/>
    <s v="70235"/>
    <s v="MUNICIPIO DE GALERAS (SUCRE)"/>
    <n v="2124631912"/>
    <n v="0"/>
    <n v="0"/>
    <n v="487425430"/>
    <n v="0"/>
    <n v="0"/>
    <n v="2612057342"/>
    <n v="3.6265850067138672E-3"/>
    <n v="716711.75098838413"/>
    <n v="0"/>
    <n v="0"/>
    <n v="0"/>
    <n v="2612774053.7546153"/>
    <n v="1745812782.3499999"/>
    <n v="0"/>
    <n v="0"/>
    <n v="3.6265850067138672E-3"/>
    <n v="488142141.75098836"/>
    <n v="0"/>
    <n v="0"/>
    <n v="2233954924.1046147"/>
    <n v="0"/>
    <n v="2233954924.1046147"/>
    <n v="1459488592.49"/>
    <n v="774466331.61461473"/>
    <x v="52"/>
  </r>
  <r>
    <x v="10"/>
    <s v="SUCRE"/>
    <s v="70265"/>
    <s v="MUNICIPIO DE GUARANDA (SUCRE)"/>
    <n v="1807761424"/>
    <n v="0"/>
    <n v="0"/>
    <n v="417968239"/>
    <n v="0"/>
    <n v="0"/>
    <n v="2225729663"/>
    <n v="3.414154052734375E-3"/>
    <n v="612901.97781571036"/>
    <n v="0"/>
    <n v="0"/>
    <n v="0"/>
    <n v="2226342564.9812298"/>
    <n v="1487154449.0700002"/>
    <n v="0"/>
    <n v="0"/>
    <n v="3.414154052734375E-3"/>
    <n v="418581140.97781569"/>
    <n v="0"/>
    <n v="0"/>
    <n v="1905735590.05123"/>
    <n v="0"/>
    <n v="1905735590.05123"/>
    <n v="1336070537.27"/>
    <n v="569665052.78122997"/>
    <x v="52"/>
  </r>
  <r>
    <x v="10"/>
    <s v="SUCRE"/>
    <s v="70400"/>
    <s v="MUNICIPIO DE LA UNIÓN (SUCRE)"/>
    <n v="1136028751"/>
    <n v="0"/>
    <n v="0"/>
    <n v="265476725"/>
    <n v="0"/>
    <n v="0"/>
    <n v="1401505476"/>
    <n v="2.8634071350097656E-3"/>
    <n v="387496.51223839942"/>
    <n v="0"/>
    <n v="0"/>
    <n v="0"/>
    <n v="1401892972.5151019"/>
    <n v="935890527.3499999"/>
    <n v="0"/>
    <n v="0"/>
    <n v="2.8634071350097656E-3"/>
    <n v="265864221.51223841"/>
    <n v="0"/>
    <n v="0"/>
    <n v="1201754748.8651018"/>
    <n v="0"/>
    <n v="1201754748.8651018"/>
    <n v="837541193"/>
    <n v="364213555.86510181"/>
    <x v="52"/>
  </r>
  <r>
    <x v="10"/>
    <s v="SUCRE"/>
    <s v="70418"/>
    <s v="MUNICIPIO DE LOS PALMITOS (SUCRE)"/>
    <n v="1877348893"/>
    <n v="0"/>
    <n v="0"/>
    <n v="449478451"/>
    <n v="0"/>
    <n v="0"/>
    <n v="2326827344"/>
    <n v="-4.085540771484375E-3"/>
    <n v="650842.15818536514"/>
    <n v="0"/>
    <n v="0"/>
    <n v="0"/>
    <n v="2327478186.1540999"/>
    <n v="1552121179.29"/>
    <n v="0"/>
    <n v="0"/>
    <n v="-4.085540771484375E-3"/>
    <n v="450129293.15818536"/>
    <n v="0"/>
    <n v="0"/>
    <n v="2002250472.4440999"/>
    <n v="0"/>
    <n v="2002250472.4440999"/>
    <n v="61458625"/>
    <n v="1940791847.4440999"/>
    <x v="52"/>
  </r>
  <r>
    <x v="10"/>
    <s v="SUCRE"/>
    <s v="70429"/>
    <s v="MUNICIPIO DE MAJAGUAL (SUCRE)"/>
    <n v="3335180434"/>
    <n v="0"/>
    <n v="0"/>
    <n v="785794486"/>
    <n v="0"/>
    <n v="0"/>
    <n v="4120974920"/>
    <n v="3.3593177795410156E-3"/>
    <n v="1144117.5678933293"/>
    <n v="0"/>
    <n v="0"/>
    <n v="0"/>
    <n v="4122119037.5712528"/>
    <n v="2750969528.25"/>
    <n v="0"/>
    <n v="0"/>
    <n v="3.3593177795410156E-3"/>
    <n v="786938603.56789339"/>
    <n v="0"/>
    <n v="0"/>
    <n v="3537908131.8212528"/>
    <n v="339077713.26999998"/>
    <n v="3876985845.0912528"/>
    <n v="2371262434.1700001"/>
    <n v="1505723410.9212527"/>
    <x v="52"/>
  </r>
  <r>
    <x v="10"/>
    <s v="SUCRE"/>
    <s v="70473"/>
    <s v="MUNICIPIO DE MORROA (SUCRE)"/>
    <n v="1486507238"/>
    <n v="0"/>
    <n v="0"/>
    <n v="344992520"/>
    <n v="0"/>
    <n v="0"/>
    <n v="1831499758"/>
    <n v="-6.0458183288574219E-3"/>
    <n v="505185.91574974364"/>
    <n v="0"/>
    <n v="0"/>
    <n v="0"/>
    <n v="1832004943.909704"/>
    <n v="1223738252.54"/>
    <n v="0"/>
    <n v="0"/>
    <n v="-6.0458183288574219E-3"/>
    <n v="345497705.91574973"/>
    <n v="0"/>
    <n v="0"/>
    <n v="1569235958.4497039"/>
    <n v="0"/>
    <n v="1569235958.4497039"/>
    <n v="1075747988.3299999"/>
    <n v="493487970.11970401"/>
    <x v="52"/>
  </r>
  <r>
    <x v="10"/>
    <s v="SUCRE"/>
    <s v="70508"/>
    <s v="MUNICIPIO DE OVEJAS (SUCRE)"/>
    <n v="2036375466"/>
    <n v="0"/>
    <n v="0"/>
    <n v="489974222"/>
    <n v="0"/>
    <n v="0"/>
    <n v="2526349688"/>
    <n v="-5.7723522186279297E-3"/>
    <n v="707928.05871864746"/>
    <n v="0"/>
    <n v="0"/>
    <n v="0"/>
    <n v="2527057616.0529461"/>
    <n v="1684538616.0999999"/>
    <n v="0"/>
    <n v="0"/>
    <n v="-5.7723522186279297E-3"/>
    <n v="490682150.05871862"/>
    <n v="0"/>
    <n v="0"/>
    <n v="2175220766.152946"/>
    <n v="0"/>
    <n v="2175220766.152946"/>
    <n v="1062072263.13"/>
    <n v="1113148503.0229459"/>
    <x v="52"/>
  </r>
  <r>
    <x v="10"/>
    <s v="SUCRE"/>
    <s v="70523"/>
    <s v="MUNICIPIO DE PALMITO (SUCRE)"/>
    <n v="1460564265"/>
    <n v="0"/>
    <n v="0"/>
    <n v="332465145"/>
    <n v="0"/>
    <n v="0"/>
    <n v="1793029410"/>
    <n v="3.2854080200195313E-4"/>
    <n v="490081.67420759611"/>
    <n v="0"/>
    <n v="0"/>
    <n v="0"/>
    <n v="1793519491.6745362"/>
    <n v="1198764374.4100001"/>
    <n v="0"/>
    <n v="0"/>
    <n v="3.2854080200195313E-4"/>
    <n v="332955226.67420757"/>
    <n v="0"/>
    <n v="0"/>
    <n v="1531719601.0845361"/>
    <n v="0"/>
    <n v="1531719601.0845361"/>
    <n v="1468218181.78"/>
    <n v="63501419.304536104"/>
    <x v="52"/>
  </r>
  <r>
    <x v="10"/>
    <s v="SUCRE"/>
    <s v="70670"/>
    <s v="MUNICIPIO DE SAMPUÉS (SUCRE)"/>
    <n v="3770428226"/>
    <n v="0"/>
    <n v="0"/>
    <n v="892782592"/>
    <n v="0"/>
    <n v="0"/>
    <n v="4663210818"/>
    <n v="182795722.13769293"/>
    <n v="1297547.7833755068"/>
    <n v="0"/>
    <n v="0"/>
    <n v="0"/>
    <n v="4847304087.9210691"/>
    <n v="3112204489.21"/>
    <n v="0"/>
    <n v="0"/>
    <n v="182795722.13769293"/>
    <n v="894080139.7833755"/>
    <n v="0"/>
    <n v="0"/>
    <n v="4189080351.1310682"/>
    <n v="508918558.48000002"/>
    <n v="4697998909.6110687"/>
    <n v="3485320755.23"/>
    <n v="1212678154.3810687"/>
    <x v="52"/>
  </r>
  <r>
    <x v="10"/>
    <s v="SUCRE"/>
    <s v="70678"/>
    <s v="MUNICIPIO DE SAN BENITO ABAD (SUCRE)"/>
    <n v="2615763333"/>
    <n v="0"/>
    <n v="0"/>
    <n v="607820815"/>
    <n v="0"/>
    <n v="0"/>
    <n v="3223584148"/>
    <n v="1.0666847229003906E-3"/>
    <n v="889484.77865508548"/>
    <n v="0"/>
    <n v="0"/>
    <n v="0"/>
    <n v="3224473632.7797217"/>
    <n v="2153194908.3299999"/>
    <n v="0"/>
    <n v="0"/>
    <n v="1.0666847229003906E-3"/>
    <n v="608710299.77865505"/>
    <n v="0"/>
    <n v="0"/>
    <n v="2761905208.1097217"/>
    <n v="0"/>
    <n v="2761905208.1097217"/>
    <n v="2003539458.55"/>
    <n v="758365749.55972171"/>
    <x v="52"/>
  </r>
  <r>
    <x v="10"/>
    <s v="SUCRE"/>
    <s v="70702"/>
    <s v="MUNICIPIO DE SAN JUAN DE BETULIA (SUCRE)"/>
    <n v="1232149965"/>
    <n v="0"/>
    <n v="0"/>
    <n v="293756101"/>
    <n v="0"/>
    <n v="0"/>
    <n v="1525906066"/>
    <n v="-7.5507164001464844E-4"/>
    <n v="425950.01547429711"/>
    <n v="0"/>
    <n v="0"/>
    <n v="0"/>
    <n v="1526332016.0147192"/>
    <n v="1018080013.55"/>
    <n v="0"/>
    <n v="0"/>
    <n v="-7.5507164001464844E-4"/>
    <n v="294182051.01547432"/>
    <n v="0"/>
    <n v="0"/>
    <n v="1312262064.5647192"/>
    <n v="0"/>
    <n v="1312262064.5647192"/>
    <n v="762209486.72000003"/>
    <n v="550052577.84471917"/>
    <x v="52"/>
  </r>
  <r>
    <x v="10"/>
    <s v="SUCRE"/>
    <s v="70708"/>
    <s v="MUNICIPIO DE SAN MARCOS (SUCRE)"/>
    <n v="5902037586"/>
    <n v="0"/>
    <n v="0"/>
    <n v="1367284139"/>
    <n v="0"/>
    <n v="0"/>
    <n v="7269321725"/>
    <n v="4.6682357788085938E-3"/>
    <n v="2003360.6793631341"/>
    <n v="0"/>
    <n v="0"/>
    <n v="0"/>
    <n v="7271325085.6840315"/>
    <n v="4856453270.8499994"/>
    <n v="0"/>
    <n v="0"/>
    <n v="4.6682357788085938E-3"/>
    <n v="1369287499.6793633"/>
    <n v="0"/>
    <n v="0"/>
    <n v="6225740770.5340309"/>
    <n v="0"/>
    <n v="6225740770.5340309"/>
    <n v="4189402971.6999998"/>
    <n v="2036337798.8340311"/>
    <x v="52"/>
  </r>
  <r>
    <x v="10"/>
    <s v="SUCRE"/>
    <s v="70713"/>
    <s v="MUNICIPIO DE SAN ONOFRE (SUCRE)"/>
    <n v="5107073567"/>
    <n v="0"/>
    <n v="0"/>
    <n v="1193934912"/>
    <n v="0"/>
    <n v="0"/>
    <n v="6301008479"/>
    <n v="-4.6291351318359375E-3"/>
    <n v="1743451.8146217603"/>
    <n v="0"/>
    <n v="0"/>
    <n v="0"/>
    <n v="6302751930.8099928"/>
    <n v="4207692339.4799995"/>
    <n v="0"/>
    <n v="0"/>
    <n v="-4.6291351318359375E-3"/>
    <n v="1195678363.8146217"/>
    <n v="0"/>
    <n v="0"/>
    <n v="5403370703.2899923"/>
    <n v="0"/>
    <n v="5403370703.2899923"/>
    <n v="1573288009.3499999"/>
    <n v="3830082693.9399924"/>
    <x v="52"/>
  </r>
  <r>
    <x v="10"/>
    <s v="SUCRE"/>
    <s v="70717"/>
    <s v="MUNICIPIO DE SAN PEDRO (SUCRE)"/>
    <n v="1550252518"/>
    <n v="0"/>
    <n v="0"/>
    <n v="373033604"/>
    <n v="0"/>
    <n v="0"/>
    <n v="1923286122"/>
    <n v="-1.8644332885742188E-3"/>
    <n v="539237.58274899633"/>
    <n v="0"/>
    <n v="0"/>
    <n v="0"/>
    <n v="1923825359.5808845"/>
    <n v="1282695373.96"/>
    <n v="0"/>
    <n v="0"/>
    <n v="-1.8644332885742188E-3"/>
    <n v="373572841.58274901"/>
    <n v="0"/>
    <n v="0"/>
    <n v="1656268215.5408845"/>
    <n v="0"/>
    <n v="1656268215.5408845"/>
    <n v="1637070864.3"/>
    <n v="19197351.240884542"/>
    <x v="52"/>
  </r>
  <r>
    <x v="10"/>
    <s v="SUCRE"/>
    <s v="70742"/>
    <s v="MUNICIPIO DE SAN LUIS DE SINCÉ (SUCRE)"/>
    <n v="3441891864"/>
    <n v="0"/>
    <n v="0"/>
    <n v="802664435"/>
    <n v="0"/>
    <n v="0"/>
    <n v="4244556299"/>
    <n v="4.3988227844238281E-3"/>
    <n v="1173153.8499314461"/>
    <n v="0"/>
    <n v="0"/>
    <n v="0"/>
    <n v="4245729452.8543301"/>
    <n v="2834766492.5799999"/>
    <n v="0"/>
    <n v="0"/>
    <n v="4.3988227844238281E-3"/>
    <n v="803837588.84993148"/>
    <n v="0"/>
    <n v="0"/>
    <n v="3638604081.43433"/>
    <n v="0"/>
    <n v="3638604081.43433"/>
    <n v="3458068443.3600001"/>
    <n v="180535638.07432985"/>
    <x v="52"/>
  </r>
  <r>
    <x v="10"/>
    <s v="SUCRE"/>
    <s v="70771"/>
    <s v="MUNICIPIO DE SUCRE (SUCRE)"/>
    <n v="2199806309"/>
    <n v="0"/>
    <n v="0"/>
    <n v="524057883"/>
    <n v="0"/>
    <n v="0"/>
    <n v="2723864192"/>
    <n v="-8.30841064453125E-3"/>
    <n v="759961.48517798958"/>
    <n v="0"/>
    <n v="0"/>
    <n v="0"/>
    <n v="2724624153.4768696"/>
    <n v="1817298176.21"/>
    <n v="0"/>
    <n v="0"/>
    <n v="-8.30841064453125E-3"/>
    <n v="524817844.48517799"/>
    <n v="0"/>
    <n v="0"/>
    <n v="2342116020.6868696"/>
    <n v="0"/>
    <n v="2342116020.6868696"/>
    <n v="1839474795.3299999"/>
    <n v="502641225.3568697"/>
    <x v="52"/>
  </r>
  <r>
    <x v="10"/>
    <s v="SUCRE"/>
    <s v="70820"/>
    <s v="MUNICIPIO DE SANTIAGO DE TOLÚ (SUCRE)"/>
    <n v="3519186509"/>
    <n v="0"/>
    <n v="0"/>
    <n v="805370953"/>
    <n v="0"/>
    <n v="0"/>
    <n v="4324557462"/>
    <n v="-5.8646202087402344E-3"/>
    <n v="1185055.3569400429"/>
    <n v="0"/>
    <n v="0"/>
    <n v="0"/>
    <n v="4325742517.3510752"/>
    <n v="2890531968.21"/>
    <n v="0"/>
    <n v="0"/>
    <n v="-5.8646202087402344E-3"/>
    <n v="806556008.35694003"/>
    <n v="0"/>
    <n v="0"/>
    <n v="3697087976.5610752"/>
    <n v="0"/>
    <n v="3697087976.5610752"/>
    <n v="1377427526"/>
    <n v="2319660450.5610752"/>
    <x v="52"/>
  </r>
  <r>
    <x v="10"/>
    <s v="SUCRE"/>
    <s v="70823"/>
    <s v="MUNICIPIO DE TOLÚ VIEJO (SUCRE)"/>
    <n v="1847286763"/>
    <n v="0"/>
    <n v="0"/>
    <n v="441510976"/>
    <n v="0"/>
    <n v="0"/>
    <n v="2288797739"/>
    <n v="-4.9607753753662109E-3"/>
    <n v="639576.96469136409"/>
    <n v="0"/>
    <n v="0"/>
    <n v="0"/>
    <n v="2289437315.9597301"/>
    <n v="1526868670.3199999"/>
    <n v="0"/>
    <n v="0"/>
    <n v="-4.9607753753662109E-3"/>
    <n v="442150552.96469134"/>
    <n v="0"/>
    <n v="0"/>
    <n v="1969019223.2797306"/>
    <n v="0"/>
    <n v="1969019223.2797306"/>
    <n v="1550522611"/>
    <n v="418496612.27973056"/>
    <x v="52"/>
  </r>
  <r>
    <x v="10"/>
    <s v="TOLIMA"/>
    <s v="73024"/>
    <s v="MUNICIPIO DE ALPUJARRA (TOLIMA)"/>
    <n v="481371803"/>
    <n v="0"/>
    <n v="0"/>
    <n v="115951522"/>
    <n v="0"/>
    <n v="0"/>
    <n v="597323325"/>
    <n v="-2.5973916053771973E-3"/>
    <n v="167550.33212672165"/>
    <n v="0"/>
    <n v="0"/>
    <n v="0"/>
    <n v="597490875.3295294"/>
    <n v="398300359.96000004"/>
    <n v="0"/>
    <n v="0"/>
    <n v="-2.5973916053771973E-3"/>
    <n v="116119072.33212672"/>
    <n v="0"/>
    <n v="0"/>
    <n v="514419432.28952938"/>
    <n v="0"/>
    <n v="514419432.28952938"/>
    <n v="395707840"/>
    <n v="118711592.28952938"/>
    <x v="53"/>
  </r>
  <r>
    <x v="10"/>
    <s v="TOLIMA"/>
    <s v="73026"/>
    <s v="MUNICIPIO DE ALVARADO (TOLIMA)"/>
    <n v="855036845"/>
    <n v="0"/>
    <n v="0"/>
    <n v="205553899"/>
    <n v="0"/>
    <n v="0"/>
    <n v="1060590744"/>
    <n v="-1.7668008804321289E-3"/>
    <n v="297191.37348116271"/>
    <n v="0"/>
    <n v="0"/>
    <n v="0"/>
    <n v="1060887935.3717144"/>
    <n v="707400372.25999999"/>
    <n v="0"/>
    <n v="0"/>
    <n v="-1.7668008804321289E-3"/>
    <n v="205851090.37348115"/>
    <n v="0"/>
    <n v="0"/>
    <n v="913251462.63171434"/>
    <n v="0"/>
    <n v="913251462.63171434"/>
    <n v="580016777.21000004"/>
    <n v="333234685.42171431"/>
    <x v="53"/>
  </r>
  <r>
    <x v="10"/>
    <s v="TOLIMA"/>
    <s v="73043"/>
    <s v="MUNICIPIO DE ANZOÁTEGUI (TOLIMA)"/>
    <n v="1895603117"/>
    <n v="0"/>
    <n v="0"/>
    <n v="440502007"/>
    <n v="0"/>
    <n v="0"/>
    <n v="2336105124"/>
    <n v="1.9788742065429688E-3"/>
    <n v="644631.97779825458"/>
    <n v="0"/>
    <n v="0"/>
    <n v="0"/>
    <n v="2336749755.9797773"/>
    <n v="1560527645.4100001"/>
    <n v="0"/>
    <n v="0"/>
    <n v="1.9788742065429688E-3"/>
    <n v="441146638.97779828"/>
    <n v="0"/>
    <n v="0"/>
    <n v="2001674284.3897772"/>
    <n v="0"/>
    <n v="2001674284.3897772"/>
    <n v="1157759438"/>
    <n v="843914846.38977718"/>
    <x v="53"/>
  </r>
  <r>
    <x v="10"/>
    <s v="TOLIMA"/>
    <s v="73067"/>
    <s v="MUNICIPIO DE ATACO (TOLIMA)"/>
    <n v="2234783238"/>
    <n v="0"/>
    <n v="0"/>
    <n v="529778221"/>
    <n v="0"/>
    <n v="0"/>
    <n v="2764561459"/>
    <n v="-5.4616928100585938E-3"/>
    <n v="770021.12968637689"/>
    <n v="0"/>
    <n v="0"/>
    <n v="0"/>
    <n v="2765331480.1242247"/>
    <n v="1845102673.5799999"/>
    <n v="0"/>
    <n v="0"/>
    <n v="-5.4616928100585938E-3"/>
    <n v="530548242.12968636"/>
    <n v="0"/>
    <n v="0"/>
    <n v="2375650915.7042246"/>
    <n v="0"/>
    <n v="2375650915.7042246"/>
    <n v="0"/>
    <n v="2375650915.7042246"/>
    <x v="53"/>
  </r>
  <r>
    <x v="10"/>
    <s v="TOLIMA"/>
    <s v="73168"/>
    <s v="MUNICIPIO DE CHAPARRAL (TOLIMA)"/>
    <n v="4636769642"/>
    <n v="0"/>
    <n v="0"/>
    <n v="1105220202"/>
    <n v="0"/>
    <n v="0"/>
    <n v="5741989844"/>
    <n v="-4.154205322265625E-3"/>
    <n v="1602650.5106929129"/>
    <n v="0"/>
    <n v="0"/>
    <n v="0"/>
    <n v="5743592494.5065384"/>
    <n v="3831110559.9200006"/>
    <n v="0"/>
    <n v="0"/>
    <n v="-4.154205322265625E-3"/>
    <n v="1106822852.5106928"/>
    <n v="0"/>
    <n v="0"/>
    <n v="4937933412.4265394"/>
    <n v="0"/>
    <n v="4937933412.4265394"/>
    <n v="0"/>
    <n v="4937933412.4265394"/>
    <x v="53"/>
  </r>
  <r>
    <x v="10"/>
    <s v="TOLIMA"/>
    <s v="73200"/>
    <s v="MUNICIPIO DE COELLO (TOLIMA)"/>
    <n v="985823098"/>
    <n v="0"/>
    <n v="0"/>
    <n v="231052113"/>
    <n v="0"/>
    <n v="0"/>
    <n v="1216875211"/>
    <n v="-2.2585391998291016E-3"/>
    <n v="337074.38858217356"/>
    <n v="0"/>
    <n v="0"/>
    <n v="0"/>
    <n v="1217212285.3863237"/>
    <n v="812557570.72000003"/>
    <n v="0"/>
    <n v="0"/>
    <n v="-2.2585391998291016E-3"/>
    <n v="231389187.38858217"/>
    <n v="0"/>
    <n v="0"/>
    <n v="1043946758.1063237"/>
    <n v="0"/>
    <n v="1043946758.1063237"/>
    <n v="492107460"/>
    <n v="551839298.10632372"/>
    <x v="53"/>
  </r>
  <r>
    <x v="10"/>
    <s v="TOLIMA"/>
    <s v="73217"/>
    <s v="MUNICIPIO DE COYAIMA (TOLIMA)"/>
    <n v="2783074593"/>
    <n v="0"/>
    <n v="0"/>
    <n v="663112838"/>
    <n v="0"/>
    <n v="0"/>
    <n v="3446187431"/>
    <n v="-5.0129890441894531E-3"/>
    <n v="961757.40682269004"/>
    <n v="0"/>
    <n v="0"/>
    <n v="0"/>
    <n v="3447149188.4018097"/>
    <n v="2299309968.46"/>
    <n v="0"/>
    <n v="0"/>
    <n v="-5.0129890441894531E-3"/>
    <n v="664074595.40682268"/>
    <n v="0"/>
    <n v="0"/>
    <n v="2963384563.8618097"/>
    <n v="0"/>
    <n v="2963384563.8618097"/>
    <n v="1139071093"/>
    <n v="1824313470.8618097"/>
    <x v="53"/>
  </r>
  <r>
    <x v="10"/>
    <s v="TOLIMA"/>
    <s v="73226"/>
    <s v="MUNICIPIO DE CUNDAY (TOLIMA)"/>
    <n v="911569958"/>
    <n v="0"/>
    <n v="0"/>
    <n v="223050722"/>
    <n v="0"/>
    <n v="0"/>
    <n v="1134620680"/>
    <n v="-2.4790763854980469E-3"/>
    <n v="320473.24923533225"/>
    <n v="0"/>
    <n v="0"/>
    <n v="0"/>
    <n v="1134941153.2467563"/>
    <n v="756082713.75000012"/>
    <n v="0"/>
    <n v="0"/>
    <n v="-2.4790763854980469E-3"/>
    <n v="223371195.24923533"/>
    <n v="0"/>
    <n v="0"/>
    <n v="979453908.99675632"/>
    <n v="0"/>
    <n v="979453908.99675632"/>
    <n v="720463879.38999999"/>
    <n v="258990029.60675633"/>
    <x v="53"/>
  </r>
  <r>
    <x v="10"/>
    <s v="TOLIMA"/>
    <s v="73236"/>
    <s v="MUNICIPIO DE DOLORES (TOLIMA)"/>
    <n v="751455440"/>
    <n v="0"/>
    <n v="0"/>
    <n v="185102471"/>
    <n v="0"/>
    <n v="0"/>
    <n v="936557911"/>
    <n v="-3.4242868423461914E-3"/>
    <n v="265211.00498029415"/>
    <n v="0"/>
    <n v="0"/>
    <n v="0"/>
    <n v="936823122.00155604"/>
    <n v="623725095.43000007"/>
    <n v="0"/>
    <n v="0"/>
    <n v="-3.4242868423461914E-3"/>
    <n v="185367682.0049803"/>
    <n v="0"/>
    <n v="0"/>
    <n v="809092777.43155611"/>
    <n v="0"/>
    <n v="809092777.43155611"/>
    <n v="476559137.69"/>
    <n v="332533639.74155611"/>
    <x v="53"/>
  </r>
  <r>
    <x v="10"/>
    <s v="TOLIMA"/>
    <s v="73270"/>
    <s v="MUNICIPIO DE FALAN (TOLIMA)"/>
    <n v="898020531"/>
    <n v="0"/>
    <n v="0"/>
    <n v="215077380"/>
    <n v="0"/>
    <n v="0"/>
    <n v="1113097911"/>
    <n v="7.397770881652832E-3"/>
    <n v="311344.02785749483"/>
    <n v="0"/>
    <n v="0"/>
    <n v="0"/>
    <n v="1113409255.0352552"/>
    <n v="742488283.5"/>
    <n v="0"/>
    <n v="0"/>
    <n v="7.397770881652832E-3"/>
    <n v="215388724.02785748"/>
    <n v="0"/>
    <n v="0"/>
    <n v="957877007.53525519"/>
    <n v="0"/>
    <n v="957877007.53525519"/>
    <n v="202522206.63999999"/>
    <n v="755354800.89525521"/>
    <x v="53"/>
  </r>
  <r>
    <x v="10"/>
    <s v="TOLIMA"/>
    <s v="73461"/>
    <s v="MUNICIPIO DE MURILLO (TOLIMA)"/>
    <n v="487429106"/>
    <n v="0"/>
    <n v="0"/>
    <n v="117069277"/>
    <n v="0"/>
    <n v="0"/>
    <n v="604498383"/>
    <n v="-3.516852855682373E-3"/>
    <n v="169328.82489538609"/>
    <n v="0"/>
    <n v="0"/>
    <n v="0"/>
    <n v="604667711.82137847"/>
    <n v="403339387.89999998"/>
    <n v="0"/>
    <n v="0"/>
    <n v="-3.516852855682373E-3"/>
    <n v="117238605.82489538"/>
    <n v="0"/>
    <n v="0"/>
    <n v="520577993.72137851"/>
    <n v="0"/>
    <n v="520577993.72137851"/>
    <n v="391285760.14999998"/>
    <n v="129292233.57137853"/>
    <x v="53"/>
  </r>
  <r>
    <x v="10"/>
    <s v="TOLIMA"/>
    <s v="73483"/>
    <s v="MUNICIPIO DE NATAGAIMA (TOLIMA)"/>
    <n v="2179270162"/>
    <n v="0"/>
    <n v="0"/>
    <n v="524706706"/>
    <n v="0"/>
    <n v="0"/>
    <n v="2703976868"/>
    <n v="-4.0583610534667969E-3"/>
    <n v="758172.56466308597"/>
    <n v="0"/>
    <n v="0"/>
    <n v="0"/>
    <n v="2704735040.5606046"/>
    <n v="1803211374.2199998"/>
    <n v="0"/>
    <n v="0"/>
    <n v="-4.0583610534667969E-3"/>
    <n v="525464878.56466311"/>
    <n v="0"/>
    <n v="0"/>
    <n v="2328676252.7806044"/>
    <n v="0"/>
    <n v="2328676252.7806044"/>
    <n v="0"/>
    <n v="2328676252.7806044"/>
    <x v="53"/>
  </r>
  <r>
    <x v="10"/>
    <s v="TOLIMA"/>
    <s v="73504"/>
    <s v="MUNICIPIO DE ORTEGA (TOLIMA)"/>
    <n v="3140793042"/>
    <n v="0"/>
    <n v="0"/>
    <n v="755747243"/>
    <n v="0"/>
    <n v="0"/>
    <n v="3896540285"/>
    <n v="8.3255767822265625E-4"/>
    <n v="1092245.6136047221"/>
    <n v="0"/>
    <n v="0"/>
    <n v="0"/>
    <n v="3897632530.6144371"/>
    <n v="2598576844.1300001"/>
    <n v="0"/>
    <n v="0"/>
    <n v="8.3255767822265625E-4"/>
    <n v="756839488.61360466"/>
    <n v="0"/>
    <n v="0"/>
    <n v="3355416332.7444372"/>
    <n v="0"/>
    <n v="3355416332.7444372"/>
    <n v="709383342"/>
    <n v="2646032990.7444372"/>
    <x v="53"/>
  </r>
  <r>
    <x v="10"/>
    <s v="TOLIMA"/>
    <s v="73520"/>
    <s v="MUNICIPIO DE PALOCABILDO (TOLIMA)"/>
    <n v="882943668"/>
    <n v="0"/>
    <n v="0"/>
    <n v="213184341"/>
    <n v="0"/>
    <n v="0"/>
    <n v="1096128009"/>
    <n v="-9.4449520111083984E-4"/>
    <n v="307832.38794566208"/>
    <n v="0"/>
    <n v="0"/>
    <n v="0"/>
    <n v="1096435841.387001"/>
    <n v="731008360.74000001"/>
    <n v="0"/>
    <n v="0"/>
    <n v="-9.4449520111083984E-4"/>
    <n v="213492173.38794565"/>
    <n v="0"/>
    <n v="0"/>
    <n v="944500534.12700117"/>
    <n v="0"/>
    <n v="944500534.12700117"/>
    <n v="427534631.17000002"/>
    <n v="516965902.95700115"/>
    <x v="53"/>
  </r>
  <r>
    <x v="10"/>
    <s v="TOLIMA"/>
    <s v="73555"/>
    <s v="MUNICIPIO DE PLANADAS (TOLIMA)"/>
    <n v="2947254759"/>
    <n v="0"/>
    <n v="0"/>
    <n v="701565495"/>
    <n v="0"/>
    <n v="0"/>
    <n v="3648820254"/>
    <n v="1.3494491577148438E-4"/>
    <n v="1017730.6743029366"/>
    <n v="0"/>
    <n v="0"/>
    <n v="0"/>
    <n v="3649837984.674438"/>
    <n v="2434615578.3799996"/>
    <n v="0"/>
    <n v="0"/>
    <n v="1.3494491577148438E-4"/>
    <n v="702583225.67430294"/>
    <n v="0"/>
    <n v="0"/>
    <n v="3137198804.0544376"/>
    <n v="0"/>
    <n v="3137198804.0544376"/>
    <n v="0"/>
    <n v="3137198804.0544376"/>
    <x v="53"/>
  </r>
  <r>
    <x v="10"/>
    <s v="TOLIMA"/>
    <s v="73563"/>
    <s v="MUNICIPIO DE PRADO (TOLIMA)"/>
    <n v="721922361"/>
    <n v="0"/>
    <n v="0"/>
    <n v="177750493"/>
    <n v="0"/>
    <n v="0"/>
    <n v="899672854"/>
    <n v="5.3991079330444336E-3"/>
    <n v="254610.83379228442"/>
    <n v="0"/>
    <n v="0"/>
    <n v="0"/>
    <n v="899927464.83919144"/>
    <n v="599274746.74000001"/>
    <n v="0"/>
    <n v="0"/>
    <n v="5.3991079330444336E-3"/>
    <n v="178005103.8337923"/>
    <n v="0"/>
    <n v="0"/>
    <n v="777279850.57919145"/>
    <n v="0"/>
    <n v="777279850.57919145"/>
    <n v="0"/>
    <n v="777279850.57919145"/>
    <x v="53"/>
  </r>
  <r>
    <x v="10"/>
    <s v="TOLIMA"/>
    <s v="73616"/>
    <s v="MUNICIPIO DE RIOBLANCO (TOLIMA)"/>
    <n v="2355405398"/>
    <n v="0"/>
    <n v="0"/>
    <n v="568978459"/>
    <n v="0"/>
    <n v="0"/>
    <n v="2924383857"/>
    <n v="4.6639442443847656E-3"/>
    <n v="821058.48792494403"/>
    <n v="0"/>
    <n v="0"/>
    <n v="0"/>
    <n v="2925204915.492589"/>
    <n v="1949814234.9899998"/>
    <n v="0"/>
    <n v="0"/>
    <n v="4.6639442443847656E-3"/>
    <n v="569799517.48792493"/>
    <n v="0"/>
    <n v="0"/>
    <n v="2519613752.4825888"/>
    <n v="0"/>
    <n v="2519613752.4825888"/>
    <n v="918025272.87"/>
    <n v="1601588479.6125889"/>
    <x v="53"/>
  </r>
  <r>
    <x v="10"/>
    <s v="TOLIMA"/>
    <s v="73622"/>
    <s v="MUNICIPIO DE RONCESVALLES (TOLIMA)"/>
    <n v="622677287"/>
    <n v="0"/>
    <n v="0"/>
    <n v="148262709"/>
    <n v="0"/>
    <n v="0"/>
    <n v="770939996"/>
    <n v="9.632110595703125E-4"/>
    <n v="215024.094794345"/>
    <n v="0"/>
    <n v="0"/>
    <n v="0"/>
    <n v="771155020.0957576"/>
    <n v="514370540.35000002"/>
    <n v="0"/>
    <n v="0"/>
    <n v="9.632110595703125E-4"/>
    <n v="148477733.09479433"/>
    <n v="0"/>
    <n v="0"/>
    <n v="662848273.44575763"/>
    <n v="0"/>
    <n v="662848273.44575763"/>
    <n v="0"/>
    <n v="662848273.44575763"/>
    <x v="53"/>
  </r>
  <r>
    <x v="10"/>
    <s v="TOLIMA"/>
    <s v="73624"/>
    <s v="MUNICIPIO DE ROVIRA (TOLIMA)"/>
    <n v="1976066974"/>
    <n v="0"/>
    <n v="0"/>
    <n v="477835980"/>
    <n v="0"/>
    <n v="0"/>
    <n v="2453902954"/>
    <n v="4.8136711120605469E-4"/>
    <n v="689175.40119558072"/>
    <n v="0"/>
    <n v="0"/>
    <n v="0"/>
    <n v="2454592129.4016771"/>
    <n v="1635991162.2600002"/>
    <n v="0"/>
    <n v="0"/>
    <n v="4.8136711120605469E-4"/>
    <n v="478525155.40119559"/>
    <n v="0"/>
    <n v="0"/>
    <n v="2114516317.6616771"/>
    <n v="0"/>
    <n v="2114516317.6616771"/>
    <n v="1497890301.78"/>
    <n v="616626015.88167715"/>
    <x v="53"/>
  </r>
  <r>
    <x v="10"/>
    <s v="TOLIMA"/>
    <s v="73675"/>
    <s v="MUNICIPIO DE SAN ANTONIO (TOLIMA)"/>
    <n v="1370509669"/>
    <n v="0"/>
    <n v="0"/>
    <n v="332333494"/>
    <n v="0"/>
    <n v="0"/>
    <n v="1702843163"/>
    <n v="4.3265819549560547E-3"/>
    <n v="478871.74918570096"/>
    <n v="0"/>
    <n v="0"/>
    <n v="0"/>
    <n v="1703322034.7535124"/>
    <n v="1135198322.0799999"/>
    <n v="0"/>
    <n v="0"/>
    <n v="4.3265819549560547E-3"/>
    <n v="332812365.74918568"/>
    <n v="0"/>
    <n v="0"/>
    <n v="1468010687.8335123"/>
    <n v="0"/>
    <n v="1468010687.8335123"/>
    <n v="676103114.80999994"/>
    <n v="791907573.02351236"/>
    <x v="53"/>
  </r>
  <r>
    <x v="10"/>
    <s v="TOLIMA"/>
    <s v="73678"/>
    <s v="MUNICIPIO DE SAN LUIS (TOLIMA)"/>
    <n v="1868694722"/>
    <n v="0"/>
    <n v="0"/>
    <n v="447304599"/>
    <n v="0"/>
    <n v="0"/>
    <n v="2315999321"/>
    <n v="1601471006.4118457"/>
    <n v="647661.89478840516"/>
    <n v="0"/>
    <n v="0"/>
    <n v="0"/>
    <n v="3918117989.3066339"/>
    <n v="1544922567.8799999"/>
    <n v="0"/>
    <n v="0"/>
    <n v="1601471006.4118457"/>
    <n v="447952260.89478838"/>
    <n v="0"/>
    <n v="0"/>
    <n v="3594345835.1866336"/>
    <n v="0"/>
    <n v="3594345835.1866336"/>
    <n v="290150623.06"/>
    <n v="3304195212.1266336"/>
    <x v="53"/>
  </r>
  <r>
    <x v="10"/>
    <s v="TOLIMA"/>
    <s v="73770"/>
    <s v="MUNICIPIO DE SUÁREZ (TOLIMA)"/>
    <n v="445494250"/>
    <n v="0"/>
    <n v="0"/>
    <n v="106318472"/>
    <n v="0"/>
    <n v="0"/>
    <n v="551812722"/>
    <n v="-5.3850412368774414E-3"/>
    <n v="153937.56318166998"/>
    <n v="0"/>
    <n v="0"/>
    <n v="0"/>
    <n v="551966659.5577966"/>
    <n v="368074292.83000004"/>
    <n v="0"/>
    <n v="0"/>
    <n v="-5.3850412368774414E-3"/>
    <n v="106472409.56318167"/>
    <n v="0"/>
    <n v="0"/>
    <n v="474546702.38779664"/>
    <n v="0"/>
    <n v="474546702.38779664"/>
    <n v="0"/>
    <n v="474546702.38779664"/>
    <x v="53"/>
  </r>
  <r>
    <x v="10"/>
    <s v="TOLIMA"/>
    <s v="73854"/>
    <s v="MUNICIPIO DE VALLE DE SAN JUAN (TOLIMA)"/>
    <n v="629231730"/>
    <n v="0"/>
    <n v="0"/>
    <n v="149252592"/>
    <n v="0"/>
    <n v="0"/>
    <n v="778484322"/>
    <n v="3.0037164688110352E-3"/>
    <n v="216784.27909903097"/>
    <n v="0"/>
    <n v="0"/>
    <n v="0"/>
    <n v="778701106.2821027"/>
    <n v="519559735.47000009"/>
    <n v="0"/>
    <n v="0"/>
    <n v="3.0037164688110352E-3"/>
    <n v="149469376.27909902"/>
    <n v="0"/>
    <n v="0"/>
    <n v="669029111.75210285"/>
    <n v="0"/>
    <n v="669029111.75210285"/>
    <n v="0"/>
    <n v="669029111.75210285"/>
    <x v="53"/>
  </r>
  <r>
    <x v="10"/>
    <s v="TOLIMA"/>
    <s v="73873"/>
    <s v="MUNICIPIO DE VILLARRICA (TOLIMA)"/>
    <n v="503052524"/>
    <n v="0"/>
    <n v="0"/>
    <n v="124236297"/>
    <n v="0"/>
    <n v="0"/>
    <n v="627288821"/>
    <n v="-4.0296316146850586E-3"/>
    <n v="177991.33598902274"/>
    <n v="0"/>
    <n v="0"/>
    <n v="0"/>
    <n v="627466812.33195937"/>
    <n v="417775200.24000001"/>
    <n v="0"/>
    <n v="0"/>
    <n v="-4.0296316146850586E-3"/>
    <n v="124414288.33598903"/>
    <n v="0"/>
    <n v="0"/>
    <n v="542189488.57195938"/>
    <n v="706781031.10000002"/>
    <n v="1248970519.6719594"/>
    <n v="0"/>
    <n v="1248970519.6719594"/>
    <x v="53"/>
  </r>
  <r>
    <x v="10"/>
    <s v="VALLE DEL CAUCA"/>
    <s v="76109"/>
    <s v="MUNICIPIO DE BUENAVENTURA (VALLE DEL CAUCA)"/>
    <n v="42715846310"/>
    <n v="0"/>
    <n v="0"/>
    <n v="9718510152"/>
    <n v="0"/>
    <n v="0"/>
    <n v="52434356462"/>
    <n v="2.23541259765625E-3"/>
    <n v="14332690.163610572"/>
    <n v="0"/>
    <n v="0"/>
    <n v="0"/>
    <n v="52448689152.165848"/>
    <n v="35058008685.300003"/>
    <n v="0"/>
    <n v="0"/>
    <n v="2.23541259765625E-3"/>
    <n v="9732842842.1636105"/>
    <n v="0"/>
    <n v="0"/>
    <n v="44790851527.465851"/>
    <n v="0"/>
    <n v="44790851527.465851"/>
    <n v="10128317630.08"/>
    <n v="34662533897.385849"/>
    <x v="54"/>
  </r>
  <r>
    <x v="10"/>
    <s v="ARAUCA"/>
    <s v="81065"/>
    <s v="MUNICIPIO DE ARAUQUITA (ARAUCA)"/>
    <n v="4220237186"/>
    <n v="0"/>
    <n v="0"/>
    <n v="985412598"/>
    <n v="0"/>
    <n v="0"/>
    <n v="5205649784"/>
    <n v="4.0483474731445313E-3"/>
    <n v="1440322.9584730451"/>
    <n v="0"/>
    <n v="0"/>
    <n v="0"/>
    <n v="5207090106.9625216"/>
    <n v="3477310864.5199995"/>
    <n v="0"/>
    <n v="0"/>
    <n v="4.0483474731445313E-3"/>
    <n v="986852920.95847309"/>
    <n v="0"/>
    <n v="0"/>
    <n v="4464163785.4825211"/>
    <n v="0"/>
    <n v="4464163785.4825211"/>
    <n v="3056585065.2800002"/>
    <n v="1407578720.2025208"/>
    <x v="55"/>
  </r>
  <r>
    <x v="10"/>
    <s v="ARAUCA"/>
    <s v="81220"/>
    <s v="MUNICIPIO DE CRAVO NORTE (ARAUCA)"/>
    <n v="309946550"/>
    <n v="0"/>
    <n v="0"/>
    <n v="76200867"/>
    <n v="0"/>
    <n v="0"/>
    <n v="386147417"/>
    <n v="-3.1564235687255859E-3"/>
    <n v="109310.11455647061"/>
    <n v="0"/>
    <n v="0"/>
    <n v="0"/>
    <n v="386256727.11140007"/>
    <n v="257305073.52999997"/>
    <n v="0"/>
    <n v="0"/>
    <n v="-3.1564235687255859E-3"/>
    <n v="76310177.114556476"/>
    <n v="0"/>
    <n v="0"/>
    <n v="333615250.64140004"/>
    <n v="0"/>
    <n v="333615250.64140004"/>
    <n v="0"/>
    <n v="333615250.64140004"/>
    <x v="55"/>
  </r>
  <r>
    <x v="10"/>
    <s v="ARAUCA"/>
    <s v="81300"/>
    <s v="MUNICIPIO DE FORTUL (ARAUCA)"/>
    <n v="2637045716"/>
    <n v="0"/>
    <n v="0"/>
    <n v="610037164"/>
    <n v="0"/>
    <n v="0"/>
    <n v="3247082880"/>
    <n v="9.9325180053710938E-4"/>
    <n v="894575.31943668309"/>
    <n v="0"/>
    <n v="0"/>
    <n v="0"/>
    <n v="3247977455.3204298"/>
    <n v="2169743628.4800005"/>
    <n v="0"/>
    <n v="0"/>
    <n v="9.9325180053710938E-4"/>
    <n v="610931739.31943667"/>
    <n v="0"/>
    <n v="0"/>
    <n v="2780675367.8004303"/>
    <n v="0"/>
    <n v="2780675367.8004303"/>
    <n v="1075297814.3599999"/>
    <n v="1705377553.4404304"/>
    <x v="55"/>
  </r>
  <r>
    <x v="10"/>
    <s v="ARAUCA"/>
    <s v="81591"/>
    <s v="MUNICIPIO DE PUERTO RONDÓN (ARAUCA)"/>
    <n v="373327439"/>
    <n v="0"/>
    <n v="0"/>
    <n v="89524818"/>
    <n v="0"/>
    <n v="0"/>
    <n v="462852257"/>
    <n v="-7.592618465423584E-3"/>
    <n v="129509.68807461768"/>
    <n v="0"/>
    <n v="0"/>
    <n v="0"/>
    <n v="462981766.68048197"/>
    <n v="308699906.30000007"/>
    <n v="0"/>
    <n v="0"/>
    <n v="-7.592618465423584E-3"/>
    <n v="89654327.688074619"/>
    <n v="0"/>
    <n v="0"/>
    <n v="398354233.9804821"/>
    <n v="0"/>
    <n v="398354233.9804821"/>
    <n v="0"/>
    <n v="398354233.9804821"/>
    <x v="55"/>
  </r>
  <r>
    <x v="10"/>
    <s v="ARAUCA"/>
    <s v="81794"/>
    <s v="MUNICIPIO DE TAME (ARAUCA)"/>
    <n v="5361366020"/>
    <n v="0"/>
    <n v="0"/>
    <n v="1255778202"/>
    <n v="0"/>
    <n v="0"/>
    <n v="6617144222"/>
    <n v="3.261566162109375E-3"/>
    <n v="1833499.6040503513"/>
    <n v="0"/>
    <n v="0"/>
    <n v="0"/>
    <n v="6618977721.6073122"/>
    <n v="4419452334.54"/>
    <n v="0"/>
    <n v="0"/>
    <n v="3.261566162109375E-3"/>
    <n v="1257611701.6040504"/>
    <n v="0"/>
    <n v="0"/>
    <n v="5677064036.1473122"/>
    <n v="0"/>
    <n v="5677064036.1473122"/>
    <n v="3307036884.4000001"/>
    <n v="2370027151.7473121"/>
    <x v="55"/>
  </r>
  <r>
    <x v="10"/>
    <s v="CASANARE"/>
    <s v="85015"/>
    <s v="MUNICIPIO DE CHAMEZA (CASANARE)"/>
    <n v="260705872"/>
    <n v="0"/>
    <n v="0"/>
    <n v="59769323"/>
    <n v="0"/>
    <n v="0"/>
    <n v="320475195"/>
    <n v="-6.5099000930786133E-3"/>
    <n v="87990.385370515098"/>
    <n v="0"/>
    <n v="0"/>
    <n v="0"/>
    <n v="320563185.37886059"/>
    <n v="214288854.36000001"/>
    <n v="0"/>
    <n v="0"/>
    <n v="-6.5099000930786133E-3"/>
    <n v="59857313.385370515"/>
    <n v="0"/>
    <n v="0"/>
    <n v="274146167.73886061"/>
    <n v="0"/>
    <n v="274146167.73886061"/>
    <n v="160106591"/>
    <n v="114039576.73886061"/>
    <x v="56"/>
  </r>
  <r>
    <x v="10"/>
    <s v="CASANARE"/>
    <s v="85125"/>
    <s v="MUNICIPIO DE HATO COROZAL (CASANARE)"/>
    <n v="1283242285"/>
    <n v="0"/>
    <n v="0"/>
    <n v="293976356"/>
    <n v="0"/>
    <n v="0"/>
    <n v="1577218641"/>
    <n v="7.915496826171875E-5"/>
    <n v="432520.82422157895"/>
    <n v="0"/>
    <n v="0"/>
    <n v="0"/>
    <n v="1577651161.8243008"/>
    <n v="1054471795.77"/>
    <n v="0"/>
    <n v="0"/>
    <n v="7.915496826171875E-5"/>
    <n v="294408876.82422155"/>
    <n v="0"/>
    <n v="0"/>
    <n v="1348880672.5943007"/>
    <n v="0"/>
    <n v="1348880672.5943007"/>
    <n v="567668891"/>
    <n v="781211781.59430075"/>
    <x v="56"/>
  </r>
  <r>
    <x v="10"/>
    <s v="CASANARE"/>
    <s v="85136"/>
    <s v="MUNICIPIO DE LA SALINA (CASANARE)"/>
    <n v="145556405"/>
    <n v="0"/>
    <n v="0"/>
    <n v="33870592"/>
    <n v="0"/>
    <n v="0"/>
    <n v="179426997"/>
    <n v="-4.1578710079193115E-3"/>
    <n v="49552.911232129278"/>
    <n v="0"/>
    <n v="0"/>
    <n v="0"/>
    <n v="179476549.90707427"/>
    <n v="119836356.42000002"/>
    <n v="0"/>
    <n v="0"/>
    <n v="-4.1578710079193115E-3"/>
    <n v="33920144.911232129"/>
    <n v="0"/>
    <n v="0"/>
    <n v="153756501.32707429"/>
    <n v="34363833.200000003"/>
    <n v="188120334.52707428"/>
    <n v="0"/>
    <n v="188120334.52707428"/>
    <x v="56"/>
  </r>
  <r>
    <x v="10"/>
    <s v="CASANARE"/>
    <s v="85139"/>
    <s v="MUNICIPIO DE MANÍ (CASANARE)"/>
    <n v="1086883818"/>
    <n v="0"/>
    <n v="0"/>
    <n v="259976560"/>
    <n v="0"/>
    <n v="0"/>
    <n v="1346860378"/>
    <n v="1.1615753173828125E-3"/>
    <n v="376568.74170229357"/>
    <n v="0"/>
    <n v="0"/>
    <n v="0"/>
    <n v="1347236946.7428639"/>
    <n v="898582830.16000009"/>
    <n v="0"/>
    <n v="0"/>
    <n v="1.1615753173828125E-3"/>
    <n v="260353128.74170229"/>
    <n v="0"/>
    <n v="0"/>
    <n v="1158935958.902864"/>
    <n v="0"/>
    <n v="1158935958.902864"/>
    <n v="922277077"/>
    <n v="236658881.90286398"/>
    <x v="56"/>
  </r>
  <r>
    <x v="10"/>
    <s v="CASANARE"/>
    <s v="85225"/>
    <s v="MUNICIPIO DE NUNCHÍA (CASANARE)"/>
    <n v="878678331"/>
    <n v="0"/>
    <n v="0"/>
    <n v="208010562"/>
    <n v="0"/>
    <n v="0"/>
    <n v="1086688893"/>
    <n v="4.6247243881225586E-3"/>
    <n v="302163.83145594003"/>
    <n v="0"/>
    <n v="0"/>
    <n v="0"/>
    <n v="1086991056.8360808"/>
    <n v="725282972.77999997"/>
    <n v="0"/>
    <n v="0"/>
    <n v="4.6247243881225586E-3"/>
    <n v="208312725.83145595"/>
    <n v="0"/>
    <n v="0"/>
    <n v="933595698.61608064"/>
    <n v="691650.01"/>
    <n v="934287348.62608063"/>
    <n v="706488075"/>
    <n v="227799273.62608063"/>
    <x v="56"/>
  </r>
  <r>
    <x v="10"/>
    <s v="CASANARE"/>
    <s v="85230"/>
    <s v="MUNICIPIO DE OROCUÉ (CASANARE)"/>
    <n v="828663644"/>
    <n v="0"/>
    <n v="0"/>
    <n v="196004565"/>
    <n v="0"/>
    <n v="0"/>
    <n v="1024668209"/>
    <n v="-2.3746490478515625E-4"/>
    <n v="285078.88768699055"/>
    <n v="0"/>
    <n v="0"/>
    <n v="0"/>
    <n v="1024953287.8874495"/>
    <n v="684009224.64999998"/>
    <n v="0"/>
    <n v="0"/>
    <n v="-2.3746490478515625E-4"/>
    <n v="196289643.887687"/>
    <n v="0"/>
    <n v="0"/>
    <n v="880298868.53744948"/>
    <n v="0"/>
    <n v="880298868.53744948"/>
    <n v="0"/>
    <n v="880298868.53744948"/>
    <x v="56"/>
  </r>
  <r>
    <x v="10"/>
    <s v="CASANARE"/>
    <s v="85250"/>
    <s v="MUNICIPIO DE PAZ DE ARIPORO (CASANARE)"/>
    <n v="2558920464"/>
    <n v="0"/>
    <n v="0"/>
    <n v="618104577"/>
    <n v="0"/>
    <n v="0"/>
    <n v="3177025041"/>
    <n v="-6.52313232421875E-4"/>
    <n v="892542.63154218521"/>
    <n v="0"/>
    <n v="0"/>
    <n v="0"/>
    <n v="3177917583.6308899"/>
    <n v="2118788307.3100002"/>
    <n v="0"/>
    <n v="0"/>
    <n v="-6.52313232421875E-4"/>
    <n v="618997119.63154221"/>
    <n v="0"/>
    <n v="0"/>
    <n v="2737785426.9408903"/>
    <n v="0"/>
    <n v="2737785426.9408903"/>
    <n v="1711429247"/>
    <n v="1026356179.9408903"/>
    <x v="56"/>
  </r>
  <r>
    <x v="10"/>
    <s v="CASANARE"/>
    <s v="85263"/>
    <s v="MUNICIPIO DE PORE (CASANARE)"/>
    <n v="773937955"/>
    <n v="0"/>
    <n v="0"/>
    <n v="184912915"/>
    <n v="0"/>
    <n v="0"/>
    <n v="958850870"/>
    <n v="-3.3664703369140625E-3"/>
    <n v="267762.03903670656"/>
    <n v="0"/>
    <n v="0"/>
    <n v="0"/>
    <n v="959118632.03567028"/>
    <n v="639684162.12"/>
    <n v="0"/>
    <n v="0"/>
    <n v="-3.3664703369140625E-3"/>
    <n v="185180677.03903672"/>
    <n v="0"/>
    <n v="0"/>
    <n v="824864839.15567029"/>
    <n v="0"/>
    <n v="824864839.15567029"/>
    <n v="0"/>
    <n v="824864839.15567029"/>
    <x v="56"/>
  </r>
  <r>
    <x v="10"/>
    <s v="CASANARE"/>
    <s v="85279"/>
    <s v="MUNICIPIO DE RECETOR (CASANARE)"/>
    <n v="465617652"/>
    <n v="0"/>
    <n v="0"/>
    <n v="102261172"/>
    <n v="0"/>
    <n v="0"/>
    <n v="567878824"/>
    <n v="6.1438083648681641E-3"/>
    <n v="152859.24465414832"/>
    <n v="0"/>
    <n v="0"/>
    <n v="0"/>
    <n v="568031683.25079799"/>
    <n v="380328769.16999996"/>
    <n v="0"/>
    <n v="0"/>
    <n v="6.1438083648681641E-3"/>
    <n v="102414031.24465415"/>
    <n v="0"/>
    <n v="0"/>
    <n v="482742800.42079794"/>
    <n v="0"/>
    <n v="482742800.42079794"/>
    <n v="334312000"/>
    <n v="148430800.42079794"/>
    <x v="56"/>
  </r>
  <r>
    <x v="10"/>
    <s v="CASANARE"/>
    <s v="85315"/>
    <s v="MUNICIPIO DE SÁCAMA (CASANARE)"/>
    <n v="207260603"/>
    <n v="0"/>
    <n v="0"/>
    <n v="48155389"/>
    <n v="0"/>
    <n v="0"/>
    <n v="255415992"/>
    <n v="7.0309638977050781E-3"/>
    <n v="70513.11960913954"/>
    <n v="0"/>
    <n v="0"/>
    <n v="0"/>
    <n v="255486505.12664011"/>
    <n v="170615069.53"/>
    <n v="0"/>
    <n v="0"/>
    <n v="7.0309638977050781E-3"/>
    <n v="48225902.11960914"/>
    <n v="0"/>
    <n v="0"/>
    <n v="218840971.65664011"/>
    <n v="281838684"/>
    <n v="500679655.65664011"/>
    <n v="0"/>
    <n v="500679655.65664011"/>
    <x v="56"/>
  </r>
  <r>
    <x v="10"/>
    <s v="CASANARE"/>
    <s v="85325"/>
    <s v="MUNICIPIO DE SAN LUIS DE PALENQUE (CASANARE)"/>
    <n v="779881001"/>
    <n v="0"/>
    <n v="0"/>
    <n v="183612608"/>
    <n v="0"/>
    <n v="0"/>
    <n v="963493609"/>
    <n v="-5.4316520690917969E-3"/>
    <n v="267484.02536417783"/>
    <n v="0"/>
    <n v="0"/>
    <n v="0"/>
    <n v="963761093.01993251"/>
    <n v="643215289.83000004"/>
    <n v="0"/>
    <n v="0"/>
    <n v="-5.4316520690917969E-3"/>
    <n v="183880092.02536419"/>
    <n v="0"/>
    <n v="0"/>
    <n v="827095381.84993255"/>
    <n v="0"/>
    <n v="827095381.84993255"/>
    <n v="450067785"/>
    <n v="377027596.84993255"/>
    <x v="56"/>
  </r>
  <r>
    <x v="10"/>
    <s v="CASANARE"/>
    <s v="85400"/>
    <s v="MUNICIPIO DE TÁMARA (CASANARE)"/>
    <n v="687501230"/>
    <n v="0"/>
    <n v="0"/>
    <n v="164355424"/>
    <n v="0"/>
    <n v="0"/>
    <n v="851856654"/>
    <n v="-1.7142295837402344E-3"/>
    <n v="237971.98789347598"/>
    <n v="0"/>
    <n v="0"/>
    <n v="0"/>
    <n v="852094625.98617923"/>
    <n v="568231160.97000003"/>
    <n v="0"/>
    <n v="0"/>
    <n v="-1.7142295837402344E-3"/>
    <n v="164593395.98789346"/>
    <n v="0"/>
    <n v="0"/>
    <n v="732824556.95617926"/>
    <n v="0"/>
    <n v="732824556.95617926"/>
    <n v="490296100.26999998"/>
    <n v="242528456.68617928"/>
    <x v="56"/>
  </r>
  <r>
    <x v="10"/>
    <s v="CASANARE"/>
    <s v="85430"/>
    <s v="MUNICIPIO DE TRINIDAD (CASANARE)"/>
    <n v="1604203117"/>
    <n v="0"/>
    <n v="0"/>
    <n v="361624483"/>
    <n v="0"/>
    <n v="0"/>
    <n v="1965827600"/>
    <n v="2.3508071899414063E-3"/>
    <n v="535213.93389807339"/>
    <n v="0"/>
    <n v="0"/>
    <n v="0"/>
    <n v="1966362813.9362488"/>
    <n v="1314937325.76"/>
    <n v="0"/>
    <n v="0"/>
    <n v="2.3508071899414063E-3"/>
    <n v="362159696.93389809"/>
    <n v="0"/>
    <n v="0"/>
    <n v="1677097022.696249"/>
    <n v="0"/>
    <n v="1677097022.696249"/>
    <n v="0"/>
    <n v="1677097022.696249"/>
    <x v="56"/>
  </r>
  <r>
    <x v="10"/>
    <s v="PUTUMAYO"/>
    <s v="86320"/>
    <s v="MUNICIPIO DE ORITO (PUTUMAYO)"/>
    <n v="5723776812"/>
    <n v="0"/>
    <n v="0"/>
    <n v="1286519131"/>
    <n v="0"/>
    <n v="0"/>
    <n v="7010295943"/>
    <n v="-7.4863433837890625E-4"/>
    <n v="1904543.5355808034"/>
    <n v="0"/>
    <n v="0"/>
    <n v="0"/>
    <n v="7012200486.534832"/>
    <n v="4688187828.6899996"/>
    <n v="0"/>
    <n v="0"/>
    <n v="-7.4863433837890625E-4"/>
    <n v="1288423674.5355809"/>
    <n v="0"/>
    <n v="0"/>
    <n v="5976611503.2248316"/>
    <n v="0"/>
    <n v="5976611503.2248316"/>
    <n v="4560369934.8500004"/>
    <n v="1416241568.3748312"/>
    <x v="57"/>
  </r>
  <r>
    <x v="10"/>
    <s v="PUTUMAYO"/>
    <s v="86569"/>
    <s v="MUNICIPIO DE PUERTO CAICEDO (PUTUMAYO)"/>
    <n v="1448466155"/>
    <n v="0"/>
    <n v="0"/>
    <n v="342964118"/>
    <n v="0"/>
    <n v="0"/>
    <n v="1791430273"/>
    <n v="-4.6205520629882813E-4"/>
    <n v="498490.3151160272"/>
    <n v="0"/>
    <n v="0"/>
    <n v="0"/>
    <n v="1791928763.3146539"/>
    <n v="1195570848.25"/>
    <n v="0"/>
    <n v="0"/>
    <n v="-4.6205520629882813E-4"/>
    <n v="343462608.31511605"/>
    <n v="0"/>
    <n v="0"/>
    <n v="1539033456.5646539"/>
    <n v="0"/>
    <n v="1539033456.5646539"/>
    <n v="1355411632"/>
    <n v="183621824.56465387"/>
    <x v="57"/>
  </r>
  <r>
    <x v="10"/>
    <s v="PUTUMAYO"/>
    <s v="86571"/>
    <s v="MUNICIPIO DE PUERTO GUZMÁN (PUTUMAYO)"/>
    <n v="2391150139"/>
    <n v="0"/>
    <n v="0"/>
    <n v="560846484"/>
    <n v="0"/>
    <n v="0"/>
    <n v="2951996623"/>
    <n v="6.7291259765625E-3"/>
    <n v="817755.94256065961"/>
    <n v="0"/>
    <n v="0"/>
    <n v="0"/>
    <n v="2952814378.9492898"/>
    <n v="1970809192.5499997"/>
    <n v="0"/>
    <n v="0"/>
    <n v="6.7291259765625E-3"/>
    <n v="561664239.94256067"/>
    <n v="0"/>
    <n v="0"/>
    <n v="2532473432.4992895"/>
    <n v="0"/>
    <n v="2532473432.4992895"/>
    <n v="1460908146.54"/>
    <n v="1071565285.9592896"/>
    <x v="57"/>
  </r>
  <r>
    <x v="10"/>
    <s v="PUTUMAYO"/>
    <s v="86573"/>
    <s v="MUNICIPIO DE LEGUÍZAMO (PUTUMAYO)"/>
    <n v="1502800729"/>
    <n v="0"/>
    <n v="0"/>
    <n v="359817300"/>
    <n v="0"/>
    <n v="0"/>
    <n v="1862618029"/>
    <n v="-1.9757747650146484E-3"/>
    <n v="520732.77213276591"/>
    <n v="0"/>
    <n v="0"/>
    <n v="0"/>
    <n v="1863138761.7701571"/>
    <n v="1242307389.0500002"/>
    <n v="0"/>
    <n v="0"/>
    <n v="-1.9757747650146484E-3"/>
    <n v="360338032.77213275"/>
    <n v="0"/>
    <n v="0"/>
    <n v="1602645421.8201571"/>
    <n v="0"/>
    <n v="1602645421.8201571"/>
    <n v="1061956129.8"/>
    <n v="540689292.0201571"/>
    <x v="57"/>
  </r>
  <r>
    <x v="10"/>
    <s v="PUTUMAYO"/>
    <s v="86757"/>
    <s v="MUNICIPIO DE SAN MIGUEL (PUTUMAYO)"/>
    <n v="2867645167"/>
    <n v="0"/>
    <n v="0"/>
    <n v="647784026"/>
    <n v="0"/>
    <n v="0"/>
    <n v="3515429193"/>
    <n v="-3.2715797424316406E-3"/>
    <n v="957350.18891578633"/>
    <n v="0"/>
    <n v="0"/>
    <n v="0"/>
    <n v="3516386543.1856441"/>
    <n v="2350712550.8400002"/>
    <n v="0"/>
    <n v="0"/>
    <n v="-3.2715797424316406E-3"/>
    <n v="648741376.18891573"/>
    <n v="0"/>
    <n v="0"/>
    <n v="2999453927.0256443"/>
    <n v="0"/>
    <n v="2999453927.0256443"/>
    <n v="1039108756.34"/>
    <n v="1960345170.6856441"/>
    <x v="57"/>
  </r>
  <r>
    <x v="10"/>
    <s v="PUTUMAYO"/>
    <s v="86760"/>
    <s v="MUNICIPIO DE SANTIAGO (PUTUMAYO)"/>
    <n v="1070422558"/>
    <n v="0"/>
    <n v="0"/>
    <n v="249143648"/>
    <n v="0"/>
    <n v="0"/>
    <n v="1319566206"/>
    <n v="-2.6935338973999023E-3"/>
    <n v="364484.95376063115"/>
    <n v="0"/>
    <n v="0"/>
    <n v="0"/>
    <n v="1319930690.951067"/>
    <n v="881456319.18000007"/>
    <n v="0"/>
    <n v="0"/>
    <n v="-2.6935338973999023E-3"/>
    <n v="249508132.95376062"/>
    <n v="0"/>
    <n v="0"/>
    <n v="1130964452.1310673"/>
    <n v="0"/>
    <n v="1130964452.1310673"/>
    <n v="891076005.80999994"/>
    <n v="239888446.32106733"/>
    <x v="57"/>
  </r>
  <r>
    <x v="10"/>
    <s v="PUTUMAYO"/>
    <s v="86865"/>
    <s v="MUNICIPIO DE VALLE DEL GUAMUEZ (PUTUMAYO)"/>
    <n v="5332125235"/>
    <n v="0"/>
    <n v="0"/>
    <n v="1239883323"/>
    <n v="0"/>
    <n v="0"/>
    <n v="6572008558"/>
    <n v="-9.2983245849609375E-3"/>
    <n v="1814544.2393057435"/>
    <n v="0"/>
    <n v="0"/>
    <n v="0"/>
    <n v="6573823102.2300072"/>
    <n v="4390254602.75"/>
    <n v="0"/>
    <n v="0"/>
    <n v="-9.2983245849609375E-3"/>
    <n v="1241697867.2393057"/>
    <n v="0"/>
    <n v="0"/>
    <n v="5631952469.9800072"/>
    <n v="0"/>
    <n v="5631952469.9800072"/>
    <n v="0"/>
    <n v="5631952469.9800072"/>
    <x v="57"/>
  </r>
  <r>
    <x v="10"/>
    <s v="PUTUMAYO"/>
    <s v="86885"/>
    <s v="MUNICIPIO DE VILLAGARZÓN (PUTUMAYO)"/>
    <n v="2108864425"/>
    <n v="0"/>
    <n v="0"/>
    <n v="497933762"/>
    <n v="0"/>
    <n v="0"/>
    <n v="2606798187"/>
    <n v="-8.7833404541015625E-4"/>
    <n v="724191.52220356162"/>
    <n v="0"/>
    <n v="0"/>
    <n v="0"/>
    <n v="2607522378.5213251"/>
    <n v="1739736282.8800001"/>
    <n v="0"/>
    <n v="0"/>
    <n v="-8.7833404541015625E-4"/>
    <n v="498657953.52220356"/>
    <n v="0"/>
    <n v="0"/>
    <n v="2238394236.4013252"/>
    <n v="0"/>
    <n v="2238394236.4013252"/>
    <n v="437594334"/>
    <n v="1800799902.4013252"/>
    <x v="57"/>
  </r>
  <r>
    <x v="10"/>
    <s v="ARCHIPIÉLAGO DE SAN ANDRÉS"/>
    <s v="88000"/>
    <s v="ARCHIPIÉLAGO DE SAN ANDRÉS"/>
    <n v="7251592187"/>
    <n v="0"/>
    <n v="0"/>
    <n v="1696291330"/>
    <n v="0"/>
    <n v="0"/>
    <n v="8947883517"/>
    <n v="-5.2919387817382813E-3"/>
    <n v="2477033.890301547"/>
    <n v="0"/>
    <n v="0"/>
    <n v="0"/>
    <n v="8950360550.8850098"/>
    <n v="5975720756.3400002"/>
    <n v="0"/>
    <n v="0"/>
    <n v="-5.2919387817382813E-3"/>
    <n v="1698768363.8903015"/>
    <n v="0"/>
    <n v="0"/>
    <n v="7674489120.2250099"/>
    <n v="0"/>
    <n v="7674489120.2250099"/>
    <n v="1702775903"/>
    <n v="5971713217.2250099"/>
    <x v="58"/>
  </r>
  <r>
    <x v="10"/>
    <s v="AMAZONAS"/>
    <s v="91001"/>
    <s v="MUNICIPIO DE LETICIA (AMAZONAS)"/>
    <n v="4183560918"/>
    <n v="0"/>
    <n v="0"/>
    <n v="980561393"/>
    <n v="0"/>
    <n v="0"/>
    <n v="5164122311"/>
    <n v="3.3440589904785156E-3"/>
    <n v="1430445.3833167343"/>
    <n v="0"/>
    <n v="0"/>
    <n v="0"/>
    <n v="5165552756.3866606"/>
    <n v="3448018958.5799999"/>
    <n v="0"/>
    <n v="0"/>
    <n v="3.3440589904785156E-3"/>
    <n v="981991838.38331676"/>
    <n v="0"/>
    <n v="0"/>
    <n v="4430010796.9666605"/>
    <n v="0"/>
    <n v="4430010796.9666605"/>
    <n v="0"/>
    <n v="4430010796.9666605"/>
    <x v="59"/>
  </r>
  <r>
    <x v="10"/>
    <s v="AMAZONAS"/>
    <s v="91540"/>
    <s v="MUNICIPIO DE PUERTO NARIÑO (AMAZONAS)"/>
    <n v="851448765"/>
    <n v="0"/>
    <n v="0"/>
    <n v="196281950"/>
    <n v="0"/>
    <n v="0"/>
    <n v="1047730715"/>
    <n v="-3.6754608154296875E-3"/>
    <n v="288064.2131200647"/>
    <n v="0"/>
    <n v="0"/>
    <n v="0"/>
    <n v="1048018779.2094446"/>
    <n v="700083229.30999994"/>
    <n v="0"/>
    <n v="0"/>
    <n v="-3.6754608154296875E-3"/>
    <n v="196570014.21312007"/>
    <n v="0"/>
    <n v="0"/>
    <n v="896653243.51944458"/>
    <n v="0"/>
    <n v="896653243.51944458"/>
    <n v="822002400"/>
    <n v="74650843.519444585"/>
    <x v="59"/>
  </r>
  <r>
    <x v="10"/>
    <s v="GUAINÍA"/>
    <s v="94001"/>
    <s v="MUNICIPIO DE INÍRIDA (GUAINÍA)"/>
    <n v="2010668191"/>
    <n v="0"/>
    <n v="0"/>
    <n v="470838720"/>
    <n v="0"/>
    <n v="0"/>
    <n v="2481506911"/>
    <n v="2.0620822906494141E-3"/>
    <n v="687177.11148708186"/>
    <n v="0"/>
    <n v="0"/>
    <n v="0"/>
    <n v="2482194088.1135488"/>
    <n v="1657045982.71"/>
    <n v="0"/>
    <n v="0"/>
    <n v="2.0620822906494141E-3"/>
    <n v="471525897.11148709"/>
    <n v="0"/>
    <n v="0"/>
    <n v="2128571879.8235493"/>
    <n v="0"/>
    <n v="2128571879.8235493"/>
    <n v="0"/>
    <n v="2128571879.8235493"/>
    <x v="68"/>
  </r>
  <r>
    <x v="10"/>
    <s v="GUAVIARE"/>
    <s v="95001"/>
    <s v="MUNICIPIO DE SAN JOSÉ DEL GUAVIARE (GUAVIARE)"/>
    <n v="6791360673"/>
    <n v="0"/>
    <n v="0"/>
    <n v="1558498843"/>
    <n v="0"/>
    <n v="0"/>
    <n v="8349859516"/>
    <n v="-3.7860870361328125E-4"/>
    <n v="2291146.0102430591"/>
    <n v="0"/>
    <n v="0"/>
    <n v="0"/>
    <n v="8352150662.0098648"/>
    <n v="5580521034.0900002"/>
    <n v="0"/>
    <n v="0"/>
    <n v="-3.7860870361328125E-4"/>
    <n v="1560789989.0102432"/>
    <n v="0"/>
    <n v="0"/>
    <n v="7141311023.099865"/>
    <n v="0"/>
    <n v="7141311023.099865"/>
    <n v="5566124070.1000004"/>
    <n v="1575186952.9998646"/>
    <x v="67"/>
  </r>
  <r>
    <x v="10"/>
    <s v="GUAVIARE"/>
    <s v="95025"/>
    <s v="MUNICIPIO DE EL RETORNO (GUAVIARE)"/>
    <n v="2422260049"/>
    <n v="0"/>
    <n v="0"/>
    <n v="555253222"/>
    <n v="0"/>
    <n v="0"/>
    <n v="2977513271"/>
    <n v="5.7249069213867188E-3"/>
    <n v="816627.94638931286"/>
    <n v="0"/>
    <n v="0"/>
    <n v="0"/>
    <n v="2978329898.9521141"/>
    <n v="1990110937.6899998"/>
    <n v="0"/>
    <n v="0"/>
    <n v="5.7249069213867188E-3"/>
    <n v="556069849.94638932"/>
    <n v="0"/>
    <n v="0"/>
    <n v="2546180787.6421142"/>
    <n v="0"/>
    <n v="2546180787.6421142"/>
    <n v="1060210671.17"/>
    <n v="1485970116.4721141"/>
    <x v="67"/>
  </r>
  <r>
    <x v="10"/>
    <s v="GUAVIARE"/>
    <s v="95200"/>
    <s v="MUNICIPIO DE MIRAFLORES (GUAVIARE)"/>
    <n v="1563174031"/>
    <n v="0"/>
    <n v="0"/>
    <n v="353130528"/>
    <n v="0"/>
    <n v="0"/>
    <n v="1916304559"/>
    <n v="4.7390460968017578E-3"/>
    <n v="522119.51194515504"/>
    <n v="0"/>
    <n v="0"/>
    <n v="0"/>
    <n v="1916826678.5166843"/>
    <n v="1281599925.0899999"/>
    <n v="0"/>
    <n v="0"/>
    <n v="4.7390460968017578E-3"/>
    <n v="353652647.51194513"/>
    <n v="0"/>
    <n v="0"/>
    <n v="1635252572.6066842"/>
    <n v="0"/>
    <n v="1635252572.6066842"/>
    <n v="571831445.95000005"/>
    <n v="1063421126.6566842"/>
    <x v="67"/>
  </r>
  <r>
    <x v="10"/>
    <s v="VAUPÉS"/>
    <s v="97001"/>
    <s v="MUNICIPIO DE MITÚ (VAUPÉS)"/>
    <n v="3219273402"/>
    <n v="0"/>
    <n v="0"/>
    <n v="751528000"/>
    <n v="0"/>
    <n v="0"/>
    <n v="3970801402"/>
    <n v="259477353.89656115"/>
    <n v="1097959.3427169677"/>
    <n v="0"/>
    <n v="0"/>
    <n v="0"/>
    <n v="4231376715.2392783"/>
    <n v="2651805472.1700001"/>
    <n v="0"/>
    <n v="0"/>
    <n v="259477353.89656115"/>
    <n v="752625959.34271693"/>
    <n v="0"/>
    <n v="0"/>
    <n v="3663908785.4092779"/>
    <n v="17767030.719999999"/>
    <n v="3681675816.1292777"/>
    <n v="1969005999.22"/>
    <n v="1712669816.9092777"/>
    <x v="60"/>
  </r>
  <r>
    <x v="10"/>
    <s v="VAUPÉS"/>
    <s v="97161"/>
    <s v="MUNICIPIO DE CARURU (VAUPÉS)"/>
    <n v="327277531"/>
    <n v="0"/>
    <n v="0"/>
    <n v="77951944"/>
    <n v="0"/>
    <n v="0"/>
    <n v="405229475"/>
    <n v="-1.7474889755249023E-3"/>
    <n v="113060.26235116932"/>
    <n v="0"/>
    <n v="0"/>
    <n v="0"/>
    <n v="405342535.26060367"/>
    <n v="270357138.69999999"/>
    <n v="0"/>
    <n v="0"/>
    <n v="-1.7474889755249023E-3"/>
    <n v="78065004.26235117"/>
    <n v="0"/>
    <n v="0"/>
    <n v="348422142.96060365"/>
    <n v="0"/>
    <n v="348422142.96060365"/>
    <n v="0"/>
    <n v="348422142.96060365"/>
    <x v="60"/>
  </r>
  <r>
    <x v="10"/>
    <s v="VAUPÉS"/>
    <s v="97666"/>
    <s v="MUNICIPIO DE TARAIRA (VAUPÉS)"/>
    <n v="91959833"/>
    <n v="0"/>
    <n v="0"/>
    <n v="22432730"/>
    <n v="0"/>
    <n v="0"/>
    <n v="114392563"/>
    <n v="-2.6619136333465576E-3"/>
    <n v="32251.78718725971"/>
    <n v="0"/>
    <n v="0"/>
    <n v="0"/>
    <n v="114424814.78452535"/>
    <n v="76223479.709999993"/>
    <n v="0"/>
    <n v="0"/>
    <n v="-2.6619136333465576E-3"/>
    <n v="22464981.78718726"/>
    <n v="0"/>
    <n v="0"/>
    <n v="98688461.494525343"/>
    <n v="0"/>
    <n v="98688461.494525343"/>
    <n v="0"/>
    <n v="98688461.494525343"/>
    <x v="60"/>
  </r>
  <r>
    <x v="10"/>
    <s v="VICHADA"/>
    <s v="99001"/>
    <s v="MUNICIPIO DE PUERTO CARREÑO (VICHADA)"/>
    <n v="1652350706"/>
    <n v="0"/>
    <n v="0"/>
    <n v="379796293"/>
    <n v="0"/>
    <n v="0"/>
    <n v="2032146999"/>
    <n v="-2.9573440551757813E-3"/>
    <n v="558016.03193494375"/>
    <n v="0"/>
    <n v="0"/>
    <n v="0"/>
    <n v="2032705015.0289776"/>
    <n v="1358048785.1500001"/>
    <n v="0"/>
    <n v="0"/>
    <n v="-2.9573440551757813E-3"/>
    <n v="380354309.03193492"/>
    <n v="0"/>
    <n v="0"/>
    <n v="1738403094.1789777"/>
    <n v="0"/>
    <n v="1738403094.1789777"/>
    <n v="897032504"/>
    <n v="841370590.17897773"/>
    <x v="61"/>
  </r>
  <r>
    <x v="10"/>
    <s v="VICHADA"/>
    <s v="99524"/>
    <s v="MUNICIPIO DE LA PRIMAVERA (VICHADA)"/>
    <n v="1754225535"/>
    <n v="0"/>
    <n v="0"/>
    <n v="384556829"/>
    <n v="0"/>
    <n v="0"/>
    <n v="2138782364"/>
    <n v="7.2607994079589844E-3"/>
    <n v="574796.34643457131"/>
    <n v="0"/>
    <n v="0"/>
    <n v="0"/>
    <n v="2139357160.3536954"/>
    <n v="1432103415.0299997"/>
    <n v="0"/>
    <n v="0"/>
    <n v="7.2607994079589844E-3"/>
    <n v="385131625.34643459"/>
    <n v="0"/>
    <n v="0"/>
    <n v="1817235040.3836951"/>
    <n v="0"/>
    <n v="1817235040.3836951"/>
    <n v="1794170377"/>
    <n v="23064663.383695126"/>
    <x v="61"/>
  </r>
  <r>
    <x v="10"/>
    <s v="VICHADA"/>
    <s v="99624"/>
    <s v="MUNICIPIO DE SANTA ROSALÍA (VICHADA)"/>
    <n v="418777270"/>
    <n v="0"/>
    <n v="0"/>
    <n v="96687635"/>
    <n v="0"/>
    <n v="0"/>
    <n v="515464905"/>
    <n v="6.8874359130859375E-3"/>
    <n v="141913.49607165638"/>
    <n v="0"/>
    <n v="0"/>
    <n v="0"/>
    <n v="515606818.50295907"/>
    <n v="344506120.88999999"/>
    <n v="0"/>
    <n v="0"/>
    <n v="6.8874359130859375E-3"/>
    <n v="96829548.496071652"/>
    <n v="0"/>
    <n v="0"/>
    <n v="441335669.39295906"/>
    <n v="0"/>
    <n v="441335669.39295906"/>
    <n v="0"/>
    <n v="441335669.39295906"/>
    <x v="61"/>
  </r>
  <r>
    <x v="10"/>
    <s v="VICHADA"/>
    <s v="99773"/>
    <s v="MUNICIPIO DE CUMARIBO (VICHADA)"/>
    <n v="4007043760"/>
    <n v="0"/>
    <n v="0"/>
    <n v="903108315"/>
    <n v="0"/>
    <n v="0"/>
    <n v="4910152075"/>
    <n v="-2.2726058959960938E-3"/>
    <n v="1336346.7146574042"/>
    <n v="0"/>
    <n v="0"/>
    <n v="0"/>
    <n v="4911488421.7123852"/>
    <n v="3284136197.25"/>
    <n v="0"/>
    <n v="0"/>
    <n v="-2.2726058959960938E-3"/>
    <n v="904444661.71465743"/>
    <n v="0"/>
    <n v="0"/>
    <n v="4188580858.9623847"/>
    <n v="0"/>
    <n v="4188580858.9623847"/>
    <n v="0"/>
    <n v="4188580858.9623847"/>
    <x v="61"/>
  </r>
  <r>
    <x v="11"/>
    <s v="ANTIOQUIA"/>
    <s v="05000"/>
    <s v="ANTIOQUIA"/>
    <n v="85516056841"/>
    <n v="0"/>
    <n v="0"/>
    <n v="19815531110"/>
    <n v="0"/>
    <n v="0"/>
    <n v="105331587951"/>
    <n v="118208432578.50774"/>
    <n v="56213611.315238349"/>
    <n v="0"/>
    <n v="0"/>
    <n v="0"/>
    <n v="223596234140.823"/>
    <n v="70380032561.480011"/>
    <n v="0"/>
    <n v="0"/>
    <n v="118208432578.50774"/>
    <n v="19871744721.315239"/>
    <n v="0"/>
    <n v="0"/>
    <n v="208460209861.30298"/>
    <n v="697727480"/>
    <n v="209157937341.30298"/>
    <n v="68984839996.669998"/>
    <n v="140173097344.633"/>
    <x v="0"/>
  </r>
  <r>
    <x v="11"/>
    <s v="ATLÁNTICO"/>
    <s v="08000"/>
    <s v="ATLÁNTICO"/>
    <n v="58324956885"/>
    <n v="0"/>
    <n v="0"/>
    <n v="13853856297"/>
    <n v="0"/>
    <n v="0"/>
    <n v="72178813182"/>
    <n v="72852655759.653412"/>
    <n v="20291411.562081464"/>
    <n v="0"/>
    <n v="0"/>
    <n v="0"/>
    <n v="145051760353.21548"/>
    <n v="48164723131.650002"/>
    <n v="0"/>
    <n v="0"/>
    <n v="72852655759.653412"/>
    <n v="13874147708.562082"/>
    <n v="0"/>
    <n v="0"/>
    <n v="134891526599.86549"/>
    <n v="17428438"/>
    <n v="134908955037.86549"/>
    <n v="80323144376.240005"/>
    <n v="54585810661.625488"/>
    <x v="0"/>
  </r>
  <r>
    <x v="11"/>
    <s v="BOLÍVAR"/>
    <s v="13000"/>
    <s v="BOLÍVAR"/>
    <n v="183410770120"/>
    <n v="0"/>
    <n v="0"/>
    <n v="43607735172"/>
    <n v="0"/>
    <n v="0"/>
    <n v="227018505292"/>
    <n v="146750520406.5351"/>
    <n v="66044515.823491037"/>
    <n v="0"/>
    <n v="0"/>
    <n v="0"/>
    <n v="373835070214.35858"/>
    <n v="151491429669.86002"/>
    <n v="0"/>
    <n v="0"/>
    <n v="146750520406.5351"/>
    <n v="43673779687.823494"/>
    <n v="0"/>
    <n v="0"/>
    <n v="341915729764.21863"/>
    <n v="9467350"/>
    <n v="341925197114.21863"/>
    <n v="258143236020.56"/>
    <n v="83781961093.65863"/>
    <x v="0"/>
  </r>
  <r>
    <x v="11"/>
    <s v="BOYACÁ"/>
    <s v="15000"/>
    <s v="BOYACÁ"/>
    <n v="121909866768"/>
    <n v="0"/>
    <n v="0"/>
    <n v="28938979000"/>
    <n v="0"/>
    <n v="0"/>
    <n v="150848845768"/>
    <n v="49251389092.864075"/>
    <n v="45293849.385017984"/>
    <n v="0"/>
    <n v="0"/>
    <n v="0"/>
    <n v="200145528710.24908"/>
    <n v="100673024470.37001"/>
    <n v="0"/>
    <n v="0"/>
    <n v="49251389092.864075"/>
    <n v="28984272849.385017"/>
    <n v="0"/>
    <n v="0"/>
    <n v="178908686412.61908"/>
    <n v="10212177268.459999"/>
    <n v="189120863681.07907"/>
    <n v="116360887068.42"/>
    <n v="72759976612.659073"/>
    <x v="0"/>
  </r>
  <r>
    <x v="11"/>
    <s v="CALDAS"/>
    <s v="17000"/>
    <s v="CALDAS"/>
    <n v="34539726695"/>
    <n v="0"/>
    <n v="0"/>
    <n v="8193497749"/>
    <n v="0"/>
    <n v="0"/>
    <n v="42733224444"/>
    <n v="37517972853.644211"/>
    <n v="27867904.021391653"/>
    <n v="0"/>
    <n v="0"/>
    <n v="0"/>
    <n v="80279065201.665604"/>
    <n v="28516411690.850002"/>
    <n v="0"/>
    <n v="0"/>
    <n v="37517972853.644211"/>
    <n v="8221365653.0213919"/>
    <n v="0"/>
    <n v="0"/>
    <n v="74255750197.51561"/>
    <n v="275298"/>
    <n v="74256025495.51561"/>
    <n v="39117032426.599998"/>
    <n v="35138993068.915611"/>
    <x v="0"/>
  </r>
  <r>
    <x v="11"/>
    <s v="CAQUETÁ"/>
    <s v="18000"/>
    <s v="CAQUETÁ"/>
    <n v="98667049841"/>
    <n v="0"/>
    <n v="0"/>
    <n v="22840131611"/>
    <n v="0"/>
    <n v="0"/>
    <n v="121507181452"/>
    <n v="97389781237.944153"/>
    <n v="48772600.894593433"/>
    <n v="0"/>
    <n v="0"/>
    <n v="0"/>
    <n v="218945735290.83875"/>
    <n v="81188371781.660004"/>
    <n v="0"/>
    <n v="0"/>
    <n v="97389781237.944153"/>
    <n v="22888904211.894592"/>
    <n v="0"/>
    <n v="0"/>
    <n v="201467057231.49875"/>
    <n v="823920624.64999998"/>
    <n v="202290977856.14874"/>
    <n v="99301151153.789993"/>
    <n v="102989826702.35875"/>
    <x v="0"/>
  </r>
  <r>
    <x v="11"/>
    <s v="CAUCA"/>
    <s v="19000"/>
    <s v="CAUCA"/>
    <n v="158376827413"/>
    <n v="0"/>
    <n v="0"/>
    <n v="37048983706"/>
    <n v="0"/>
    <n v="0"/>
    <n v="195425811119"/>
    <n v="218998318887.02728"/>
    <n v="699193538.98428309"/>
    <n v="0"/>
    <n v="0"/>
    <n v="0"/>
    <n v="415123323545.01154"/>
    <n v="130541337967.32001"/>
    <n v="0"/>
    <n v="0"/>
    <n v="218998318887.02728"/>
    <n v="37748177244.984283"/>
    <n v="0"/>
    <n v="0"/>
    <n v="387287834099.33154"/>
    <n v="204761655"/>
    <n v="387492595754.33154"/>
    <n v="97952216802.339996"/>
    <n v="289540378951.99158"/>
    <x v="0"/>
  </r>
  <r>
    <x v="11"/>
    <s v="CESAR"/>
    <s v="20000"/>
    <s v="CESAR"/>
    <n v="142623880302"/>
    <n v="0"/>
    <n v="0"/>
    <n v="32301493066"/>
    <n v="0"/>
    <n v="0"/>
    <n v="174925373368"/>
    <n v="62147254871.822037"/>
    <n v="543396325.57440543"/>
    <n v="0"/>
    <n v="0"/>
    <n v="0"/>
    <n v="237616024565.39642"/>
    <n v="117055721914.32001"/>
    <n v="0"/>
    <n v="0"/>
    <n v="62147254871.822037"/>
    <n v="32844889391.574406"/>
    <n v="0"/>
    <n v="0"/>
    <n v="212047866177.71643"/>
    <n v="0"/>
    <n v="212047866177.71643"/>
    <n v="148859460639.78"/>
    <n v="63188405537.936432"/>
    <x v="0"/>
  </r>
  <r>
    <x v="11"/>
    <s v="CÓRDOBA"/>
    <s v="23000"/>
    <s v="CÓRDOBA"/>
    <n v="198232632769"/>
    <n v="0"/>
    <n v="0"/>
    <n v="46521072641"/>
    <n v="0"/>
    <n v="0"/>
    <n v="244753705410"/>
    <n v="129164759277.00183"/>
    <n v="68167361.143747061"/>
    <n v="0"/>
    <n v="0"/>
    <n v="0"/>
    <n v="373986632048.14557"/>
    <n v="163409007932.90997"/>
    <n v="0"/>
    <n v="0"/>
    <n v="129164759277.00183"/>
    <n v="46589240002.143745"/>
    <n v="0"/>
    <n v="0"/>
    <n v="339163007212.05554"/>
    <n v="219588214"/>
    <n v="339382595426.05554"/>
    <n v="208732421109.70001"/>
    <n v="130650174316.35553"/>
    <x v="0"/>
  </r>
  <r>
    <x v="11"/>
    <s v="CUNDINAMARCA"/>
    <s v="25000"/>
    <s v="CUNDINAMARCA"/>
    <n v="56859741400"/>
    <n v="0"/>
    <n v="0"/>
    <n v="13366323882"/>
    <n v="0"/>
    <n v="0"/>
    <n v="70226065282"/>
    <n v="70052129850.415314"/>
    <n v="41317690.196882769"/>
    <n v="0"/>
    <n v="0"/>
    <n v="0"/>
    <n v="140319512822.61218"/>
    <n v="46887430649.539993"/>
    <n v="0"/>
    <n v="0"/>
    <n v="70052129850.415314"/>
    <n v="13407641572.196882"/>
    <n v="0"/>
    <n v="0"/>
    <n v="130347202072.15219"/>
    <n v="365082369"/>
    <n v="130712284441.15219"/>
    <n v="59960417401"/>
    <n v="70751867040.152191"/>
    <x v="0"/>
  </r>
  <r>
    <x v="11"/>
    <s v="CHOCÓ"/>
    <s v="27000"/>
    <s v="CHOCÓ"/>
    <n v="140261403412"/>
    <n v="0"/>
    <n v="0"/>
    <n v="32468841727"/>
    <n v="0"/>
    <n v="0"/>
    <n v="172730245139"/>
    <n v="126362137226.83589"/>
    <n v="47555954.068423495"/>
    <n v="0"/>
    <n v="0"/>
    <n v="0"/>
    <n v="299139938319.9043"/>
    <n v="115431007552.16"/>
    <n v="0"/>
    <n v="0"/>
    <n v="126362137226.83589"/>
    <n v="32516397681.068424"/>
    <n v="0"/>
    <n v="0"/>
    <n v="274309542460.06433"/>
    <n v="1267138"/>
    <n v="274310809598.06433"/>
    <n v="149992232935.98001"/>
    <n v="124318576662.08432"/>
    <x v="0"/>
  </r>
  <r>
    <x v="11"/>
    <s v="HUILA"/>
    <s v="41000"/>
    <s v="HUILA"/>
    <n v="124820100327"/>
    <n v="0"/>
    <n v="0"/>
    <n v="29309346538"/>
    <n v="0"/>
    <n v="0"/>
    <n v="154129446865"/>
    <n v="123795391511.04068"/>
    <n v="62282705.803266399"/>
    <n v="0"/>
    <n v="0"/>
    <n v="0"/>
    <n v="277987121081.84393"/>
    <n v="102913937613.46001"/>
    <n v="0"/>
    <n v="0"/>
    <n v="123795391511.04068"/>
    <n v="29371629243.803265"/>
    <n v="0"/>
    <n v="0"/>
    <n v="256080958368.30392"/>
    <n v="3688042494.1999998"/>
    <n v="259769000862.50394"/>
    <n v="121105082036.74001"/>
    <n v="138663918825.76392"/>
    <x v="0"/>
  </r>
  <r>
    <x v="11"/>
    <s v="LA GUAJIRA"/>
    <s v="44000"/>
    <s v="LA GUAJIRA"/>
    <n v="163322390027"/>
    <n v="0"/>
    <n v="0"/>
    <n v="37814549387"/>
    <n v="0"/>
    <n v="0"/>
    <n v="201136939414"/>
    <n v="186842346446.47327"/>
    <n v="55665792.720699713"/>
    <n v="0"/>
    <n v="0"/>
    <n v="0"/>
    <n v="388034951653.19397"/>
    <n v="134404584804.47"/>
    <n v="0"/>
    <n v="0"/>
    <n v="186842346446.47327"/>
    <n v="37870215179.720703"/>
    <n v="0"/>
    <n v="0"/>
    <n v="359117146430.66394"/>
    <n v="4640377664"/>
    <n v="363757524094.66394"/>
    <n v="213565063918.85999"/>
    <n v="150192460175.80396"/>
    <x v="0"/>
  </r>
  <r>
    <x v="11"/>
    <s v="MAGDALENA"/>
    <s v="47000"/>
    <s v="MAGDALENA"/>
    <n v="153250605958"/>
    <n v="0"/>
    <n v="0"/>
    <n v="35782601541"/>
    <n v="0"/>
    <n v="0"/>
    <n v="189033207499"/>
    <n v="184091819030.43155"/>
    <n v="137179135.13224944"/>
    <n v="0"/>
    <n v="0"/>
    <n v="0"/>
    <n v="373262205664.56378"/>
    <n v="126233501267.23"/>
    <n v="0"/>
    <n v="0"/>
    <n v="184091819030.43155"/>
    <n v="35919780676.132248"/>
    <n v="0"/>
    <n v="0"/>
    <n v="346245100973.79382"/>
    <n v="1430229791"/>
    <n v="347675330764.79382"/>
    <n v="165821163679.45001"/>
    <n v="181854167085.34381"/>
    <x v="0"/>
  </r>
  <r>
    <x v="11"/>
    <s v="META"/>
    <s v="50000"/>
    <s v="META"/>
    <n v="42940474145"/>
    <n v="0"/>
    <n v="0"/>
    <n v="9595001227"/>
    <n v="0"/>
    <n v="0"/>
    <n v="52535475372"/>
    <n v="10164260150.681793"/>
    <n v="14097315.222080909"/>
    <n v="0"/>
    <n v="0"/>
    <n v="0"/>
    <n v="62713832837.903877"/>
    <n v="35178166877.740005"/>
    <n v="0"/>
    <n v="0"/>
    <n v="10164260150.681793"/>
    <n v="9609098542.2220802"/>
    <n v="0"/>
    <n v="0"/>
    <n v="54951525570.643875"/>
    <n v="37898158"/>
    <n v="54989423728.643875"/>
    <n v="34910206762.5"/>
    <n v="20079216966.143875"/>
    <x v="0"/>
  </r>
  <r>
    <x v="11"/>
    <s v="NARIÑO"/>
    <s v="52000"/>
    <s v="NARIÑO"/>
    <n v="166407690494"/>
    <n v="0"/>
    <n v="0"/>
    <n v="40472039104"/>
    <n v="0"/>
    <n v="0"/>
    <n v="206879729598"/>
    <n v="226764752516.25018"/>
    <n v="109401385.72852258"/>
    <n v="0"/>
    <n v="0"/>
    <n v="0"/>
    <n v="433753883499.9787"/>
    <n v="137854901963.32001"/>
    <n v="0"/>
    <n v="0"/>
    <n v="226764752516.25018"/>
    <n v="40581440489.728523"/>
    <n v="0"/>
    <n v="0"/>
    <n v="405201094969.29871"/>
    <n v="791847274.64999998"/>
    <n v="405992942243.94873"/>
    <n v="81785490248.229996"/>
    <n v="324207451995.71875"/>
    <x v="0"/>
  </r>
  <r>
    <x v="11"/>
    <s v="NORTE DE SANTANDER"/>
    <s v="54000"/>
    <s v="NORTE DE SANTANDER"/>
    <n v="132310533439"/>
    <n v="0"/>
    <n v="0"/>
    <n v="30324746310"/>
    <n v="0"/>
    <n v="0"/>
    <n v="162635279749"/>
    <n v="42840964428.417007"/>
    <n v="60845689.934434012"/>
    <n v="0"/>
    <n v="0"/>
    <n v="0"/>
    <n v="205537089867.35144"/>
    <n v="108764955832.17"/>
    <n v="0"/>
    <n v="0"/>
    <n v="42840964428.417007"/>
    <n v="30385591999.934433"/>
    <n v="0"/>
    <n v="0"/>
    <n v="181991512260.52142"/>
    <n v="33089767.329999998"/>
    <n v="182024602027.85141"/>
    <n v="84378665214.869995"/>
    <n v="97645936812.981415"/>
    <x v="0"/>
  </r>
  <r>
    <x v="11"/>
    <s v="QUINDÍO"/>
    <s v="63000"/>
    <s v="QUINDÍO"/>
    <n v="33746901578"/>
    <n v="0"/>
    <n v="0"/>
    <n v="8238962440"/>
    <n v="0"/>
    <n v="0"/>
    <n v="41985864018"/>
    <n v="42453843619.13501"/>
    <n v="12083296.565533213"/>
    <n v="0"/>
    <n v="0"/>
    <n v="0"/>
    <n v="84451790933.700546"/>
    <n v="27970685102.689999"/>
    <n v="0"/>
    <n v="0"/>
    <n v="42453843619.13501"/>
    <n v="8251045736.5655336"/>
    <n v="0"/>
    <n v="0"/>
    <n v="78675574458.390549"/>
    <n v="5983902.4100000001"/>
    <n v="78681558360.800552"/>
    <n v="13658275473.75"/>
    <n v="65023282887.050552"/>
    <x v="0"/>
  </r>
  <r>
    <x v="11"/>
    <s v="RISARALDA"/>
    <s v="66000"/>
    <s v="RISARALDA"/>
    <n v="33365762806"/>
    <n v="0"/>
    <n v="0"/>
    <n v="8141249036"/>
    <n v="0"/>
    <n v="0"/>
    <n v="41507011842"/>
    <n v="38116953683.581818"/>
    <n v="11898451.814526949"/>
    <n v="0"/>
    <n v="0"/>
    <n v="0"/>
    <n v="79635863977.396347"/>
    <n v="27652583507.950001"/>
    <n v="0"/>
    <n v="0"/>
    <n v="38116953683.581818"/>
    <n v="8153147487.8145266"/>
    <n v="0"/>
    <n v="0"/>
    <n v="73922684679.346344"/>
    <n v="346593384.31"/>
    <n v="74269278063.656342"/>
    <n v="36121671622.419998"/>
    <n v="38147606441.236343"/>
    <x v="0"/>
  </r>
  <r>
    <x v="11"/>
    <s v="SANTANDER"/>
    <s v="68000"/>
    <s v="SANTANDER"/>
    <n v="50194536412"/>
    <n v="0"/>
    <n v="0"/>
    <n v="11985429391"/>
    <n v="0"/>
    <n v="0"/>
    <n v="62179965803"/>
    <n v="42763777155.362457"/>
    <n v="17513132.767403904"/>
    <n v="0"/>
    <n v="0"/>
    <n v="0"/>
    <n v="104961256091.12987"/>
    <n v="41482508536.839996"/>
    <n v="0"/>
    <n v="0"/>
    <n v="42763777155.362457"/>
    <n v="12002942523.767405"/>
    <n v="0"/>
    <n v="0"/>
    <n v="96249228215.969864"/>
    <n v="10183880"/>
    <n v="96259412095.969864"/>
    <n v="55690896726.040001"/>
    <n v="40568515369.929863"/>
    <x v="0"/>
  </r>
  <r>
    <x v="11"/>
    <s v="SUCRE"/>
    <s v="70000"/>
    <s v="SUCRE"/>
    <n v="143461345897"/>
    <n v="0"/>
    <n v="0"/>
    <n v="32725097395"/>
    <n v="0"/>
    <n v="0"/>
    <n v="176186443292"/>
    <n v="157965919299.64456"/>
    <n v="47956301.062305741"/>
    <n v="0"/>
    <n v="0"/>
    <n v="0"/>
    <n v="334200318892.70685"/>
    <n v="117835804053.11"/>
    <n v="0"/>
    <n v="0"/>
    <n v="157965919299.64456"/>
    <n v="32773053696.062305"/>
    <n v="0"/>
    <n v="0"/>
    <n v="308574777048.81689"/>
    <n v="21889827.219999999"/>
    <n v="308596666876.03687"/>
    <n v="61519957007.300003"/>
    <n v="247076709868.73688"/>
    <x v="0"/>
  </r>
  <r>
    <x v="11"/>
    <s v="TOLIMA"/>
    <s v="73000"/>
    <s v="TOLIMA"/>
    <n v="52118192039"/>
    <n v="0"/>
    <n v="0"/>
    <n v="12396208653"/>
    <n v="0"/>
    <n v="0"/>
    <n v="64514400692"/>
    <n v="52069872702.852936"/>
    <n v="192687047.18340912"/>
    <n v="0"/>
    <n v="0"/>
    <n v="0"/>
    <n v="116776960442.03635"/>
    <n v="43042879169.019989"/>
    <n v="0"/>
    <n v="0"/>
    <n v="52069872702.852936"/>
    <n v="12588895700.183409"/>
    <n v="0"/>
    <n v="0"/>
    <n v="107701647572.05634"/>
    <n v="123711476.3"/>
    <n v="107825359048.35634"/>
    <n v="62828449771.32"/>
    <n v="44996909277.036339"/>
    <x v="0"/>
  </r>
  <r>
    <x v="11"/>
    <s v="VALLE DEL CAUCA"/>
    <s v="76000"/>
    <s v="VALLE DEL CAUCA"/>
    <n v="62294385364"/>
    <n v="0"/>
    <n v="0"/>
    <n v="14449486621"/>
    <n v="0"/>
    <n v="0"/>
    <n v="76743871985"/>
    <n v="71933941897.59697"/>
    <n v="21158683.508248474"/>
    <n v="0"/>
    <n v="0"/>
    <n v="0"/>
    <n v="148698972566.10522"/>
    <n v="51281205487.680008"/>
    <n v="0"/>
    <n v="0"/>
    <n v="71933941897.59697"/>
    <n v="14470645304.508249"/>
    <n v="0"/>
    <n v="0"/>
    <n v="137685792689.78522"/>
    <n v="1152983433"/>
    <n v="138838776122.78522"/>
    <n v="109231004792.84"/>
    <n v="29607771329.945221"/>
    <x v="0"/>
  </r>
  <r>
    <x v="11"/>
    <s v="ARAUCA"/>
    <s v="81000"/>
    <s v="ARAUCA"/>
    <n v="79628100195"/>
    <n v="0"/>
    <n v="0"/>
    <n v="17357347892"/>
    <n v="0"/>
    <n v="0"/>
    <n v="96985448087"/>
    <n v="42207387219.596382"/>
    <n v="306444382.42923301"/>
    <n v="0"/>
    <n v="0"/>
    <n v="0"/>
    <n v="139499279689.0256"/>
    <n v="64982802730.580002"/>
    <n v="0"/>
    <n v="0"/>
    <n v="42207387219.596382"/>
    <n v="17663792274.429234"/>
    <n v="0"/>
    <n v="0"/>
    <n v="124853982224.60562"/>
    <n v="0"/>
    <n v="124853982224.60562"/>
    <n v="71630380773.690002"/>
    <n v="53223601450.915619"/>
    <x v="0"/>
  </r>
  <r>
    <x v="11"/>
    <s v="CASANARE"/>
    <s v="85000"/>
    <s v="CASANARE"/>
    <n v="83596953772"/>
    <n v="0"/>
    <n v="0"/>
    <n v="18692376212"/>
    <n v="0"/>
    <n v="0"/>
    <n v="102289329984"/>
    <n v="56975351986.091751"/>
    <n v="27247335.15228555"/>
    <n v="0"/>
    <n v="0"/>
    <n v="0"/>
    <n v="159291929305.24402"/>
    <n v="68429549471.849998"/>
    <n v="0"/>
    <n v="0"/>
    <n v="56975351986.091751"/>
    <n v="18719623547.152287"/>
    <n v="0"/>
    <n v="0"/>
    <n v="144124525005.09402"/>
    <n v="0"/>
    <n v="144124525005.09402"/>
    <n v="84026068346.110001"/>
    <n v="60098456658.984024"/>
    <x v="0"/>
  </r>
  <r>
    <x v="11"/>
    <s v="PUTUMAYO"/>
    <s v="86000"/>
    <s v="PUTUMAYO"/>
    <n v="84235740379"/>
    <n v="0"/>
    <n v="0"/>
    <n v="19115653204"/>
    <n v="0"/>
    <n v="0"/>
    <n v="103351393583"/>
    <n v="69077049710.406769"/>
    <n v="27837663.683788486"/>
    <n v="0"/>
    <n v="0"/>
    <n v="0"/>
    <n v="172456280957.09055"/>
    <n v="69073691620.589996"/>
    <n v="0"/>
    <n v="0"/>
    <n v="69077049710.406769"/>
    <n v="19143490867.683788"/>
    <n v="0"/>
    <n v="0"/>
    <n v="157294232198.68054"/>
    <n v="4079353261.0900002"/>
    <n v="161373585459.77054"/>
    <n v="61156816677.160004"/>
    <n v="100216768782.61053"/>
    <x v="0"/>
  </r>
  <r>
    <x v="11"/>
    <s v="ARCHIPIÉLAGO DE SAN ANDRÉS"/>
    <s v="88000"/>
    <s v="ARCHIPIÉLAGO DE SAN ANDRÉS"/>
    <n v="45328285811"/>
    <n v="0"/>
    <n v="0"/>
    <n v="10723364163"/>
    <n v="0"/>
    <n v="0"/>
    <n v="56051649974"/>
    <n v="56579884627.894775"/>
    <n v="1013933341.5663966"/>
    <n v="0"/>
    <n v="0"/>
    <n v="0"/>
    <n v="113645467943.46117"/>
    <n v="37406709131.669998"/>
    <n v="0"/>
    <n v="0"/>
    <n v="56579884627.894775"/>
    <n v="11737297504.566397"/>
    <n v="0"/>
    <n v="0"/>
    <n v="105723891264.13116"/>
    <n v="4754740.4000000004"/>
    <n v="105728646004.53116"/>
    <n v="18500384249.990002"/>
    <n v="87228261754.541153"/>
    <x v="0"/>
  </r>
  <r>
    <x v="11"/>
    <s v="AMAZONAS"/>
    <s v="91000"/>
    <s v="AMAZONAS"/>
    <n v="47216989533"/>
    <n v="0"/>
    <n v="0"/>
    <n v="11245985978"/>
    <n v="0"/>
    <n v="0"/>
    <n v="58462975511"/>
    <n v="31993269360.169819"/>
    <n v="16385317.520744242"/>
    <n v="0"/>
    <n v="0"/>
    <n v="0"/>
    <n v="90472630188.690552"/>
    <n v="38977904687.659996"/>
    <n v="0"/>
    <n v="0"/>
    <n v="31993269360.169819"/>
    <n v="11262371295.520744"/>
    <n v="0"/>
    <n v="0"/>
    <n v="82233545343.350555"/>
    <n v="11655716.289999999"/>
    <n v="82245201059.640549"/>
    <n v="48942509629.900002"/>
    <n v="33302691429.740547"/>
    <x v="0"/>
  </r>
  <r>
    <x v="11"/>
    <s v="GUAINÍA"/>
    <s v="94000"/>
    <s v="GUAINÍA"/>
    <n v="46932412239"/>
    <n v="0"/>
    <n v="0"/>
    <n v="10167182469"/>
    <n v="0"/>
    <n v="0"/>
    <n v="57099594708"/>
    <n v="23262645972.434883"/>
    <n v="14876119.305554507"/>
    <n v="0"/>
    <n v="0"/>
    <n v="0"/>
    <n v="80377116799.740433"/>
    <n v="38284183059.150002"/>
    <n v="0"/>
    <n v="0"/>
    <n v="23262645972.434883"/>
    <n v="10182058588.305555"/>
    <n v="0"/>
    <n v="0"/>
    <n v="71728887619.890442"/>
    <n v="27426807.050000001"/>
    <n v="71756314426.940445"/>
    <n v="36897406657.760002"/>
    <n v="34858907769.180443"/>
    <x v="0"/>
  </r>
  <r>
    <x v="11"/>
    <s v="GUAVIARE"/>
    <s v="95000"/>
    <s v="GUAVIARE"/>
    <n v="56061649589"/>
    <n v="0"/>
    <n v="0"/>
    <n v="13133899201"/>
    <n v="0"/>
    <n v="0"/>
    <n v="69195548790"/>
    <n v="10638141838.733528"/>
    <n v="292385096.31489193"/>
    <n v="0"/>
    <n v="0"/>
    <n v="0"/>
    <n v="80126075725.048416"/>
    <n v="46167755039.789993"/>
    <n v="0"/>
    <n v="0"/>
    <n v="10638141838.733528"/>
    <n v="13426284297.314892"/>
    <n v="0"/>
    <n v="0"/>
    <n v="70232181175.838409"/>
    <n v="78016129.819999993"/>
    <n v="70310197305.658417"/>
    <n v="51865818640.989998"/>
    <n v="18444378664.668419"/>
    <x v="0"/>
  </r>
  <r>
    <x v="11"/>
    <s v="VAUPÉS"/>
    <s v="97000"/>
    <s v="VAUPÉS"/>
    <n v="43012981179"/>
    <n v="0"/>
    <n v="0"/>
    <n v="9878782941"/>
    <n v="0"/>
    <n v="0"/>
    <n v="52891764120"/>
    <n v="40365376272.787544"/>
    <n v="14416058.532639556"/>
    <n v="0"/>
    <n v="0"/>
    <n v="0"/>
    <n v="93271556451.320175"/>
    <n v="35346725899.390007"/>
    <n v="0"/>
    <n v="0"/>
    <n v="40365376272.787544"/>
    <n v="9893198999.5326405"/>
    <n v="0"/>
    <n v="0"/>
    <n v="85605301171.71019"/>
    <n v="0"/>
    <n v="85605301171.71019"/>
    <n v="56786389711.010002"/>
    <n v="28818911460.700188"/>
    <x v="0"/>
  </r>
  <r>
    <x v="11"/>
    <s v="VICHADA"/>
    <s v="99000"/>
    <s v="VICHADA"/>
    <n v="65063433744"/>
    <n v="0"/>
    <n v="0"/>
    <n v="14185040251"/>
    <n v="0"/>
    <n v="0"/>
    <n v="79248473995"/>
    <n v="43231819481.417572"/>
    <n v="20722053.12121208"/>
    <n v="0"/>
    <n v="0"/>
    <n v="0"/>
    <n v="122501015529.53879"/>
    <n v="53079222858.639999"/>
    <n v="0"/>
    <n v="0"/>
    <n v="43231819481.417572"/>
    <n v="14205762304.121212"/>
    <n v="0"/>
    <n v="0"/>
    <n v="110516804644.17879"/>
    <n v="103235441.3"/>
    <n v="110620040085.47879"/>
    <n v="49328646696.580002"/>
    <n v="61291393388.898788"/>
    <x v="0"/>
  </r>
  <r>
    <x v="12"/>
    <s v="ANTIOQUIA"/>
    <s v="05000"/>
    <s v="ANTIOQUIA"/>
    <n v="119601755676"/>
    <n v="0"/>
    <n v="0"/>
    <n v="24306629310"/>
    <n v="0"/>
    <n v="0"/>
    <n v="143908384986"/>
    <n v="45916455986"/>
    <n v="144196108.45913261"/>
    <n v="0"/>
    <n v="0"/>
    <n v="0"/>
    <n v="189969037080.45914"/>
    <n v="95891279672.529999"/>
    <n v="0"/>
    <n v="0"/>
    <n v="45916455986"/>
    <n v="24450825418.459133"/>
    <n v="0"/>
    <n v="0"/>
    <n v="166258561076.98914"/>
    <n v="377187111"/>
    <n v="166635748187.98914"/>
    <n v="18829560099.880001"/>
    <n v="147806188088.10913"/>
    <x v="0"/>
  </r>
  <r>
    <x v="12"/>
    <s v="ATLÁNTICO"/>
    <s v="08000"/>
    <s v="ATLÁNTICO"/>
    <n v="54952513582"/>
    <n v="0"/>
    <n v="0"/>
    <n v="11123453729"/>
    <n v="0"/>
    <n v="0"/>
    <n v="66075967311"/>
    <n v="62790493256.116859"/>
    <n v="24329855.786399823"/>
    <n v="0"/>
    <n v="0"/>
    <n v="0"/>
    <n v="128890790422.90324"/>
    <n v="44043626976.860001"/>
    <n v="0"/>
    <n v="0"/>
    <n v="62790493256.116859"/>
    <n v="11147783584.7864"/>
    <n v="0"/>
    <n v="0"/>
    <n v="117981903817.76328"/>
    <n v="571672139.67999995"/>
    <n v="118553575957.44327"/>
    <n v="52987465344.860001"/>
    <n v="65566110612.583267"/>
    <x v="0"/>
  </r>
  <r>
    <x v="12"/>
    <s v="BOGOTÁ, D.C."/>
    <s v="11001"/>
    <s v="BOGOTÁ, D.C."/>
    <n v="42549945455"/>
    <n v="0"/>
    <n v="0"/>
    <n v="8565436349"/>
    <n v="0"/>
    <n v="0"/>
    <n v="51115381804"/>
    <n v="36598129781.282471"/>
    <n v="12089500.435608007"/>
    <n v="0"/>
    <n v="0"/>
    <n v="0"/>
    <n v="87725601085.718079"/>
    <n v="34078742696.989998"/>
    <n v="0"/>
    <n v="0"/>
    <n v="36598129781.282471"/>
    <n v="8577525849.4356079"/>
    <n v="0"/>
    <n v="0"/>
    <n v="79254398327.708069"/>
    <n v="1336945"/>
    <n v="79255735272.708069"/>
    <n v="27127568385.919998"/>
    <n v="52128166886.788071"/>
    <x v="0"/>
  </r>
  <r>
    <x v="12"/>
    <s v="BOLÍVAR"/>
    <s v="13000"/>
    <s v="BOLÍVAR"/>
    <n v="99590973049"/>
    <n v="0"/>
    <n v="0"/>
    <n v="20252098438"/>
    <n v="0"/>
    <n v="0"/>
    <n v="119843071487"/>
    <n v="54356551994.312187"/>
    <n v="28580226.718017537"/>
    <n v="0"/>
    <n v="0"/>
    <n v="0"/>
    <n v="174228203708.03021"/>
    <n v="79865307370.009995"/>
    <n v="0"/>
    <n v="0"/>
    <n v="54356551994.312187"/>
    <n v="20280678664.718018"/>
    <n v="0"/>
    <n v="0"/>
    <n v="154502538029.04019"/>
    <n v="251488739.25"/>
    <n v="154754026768.29019"/>
    <n v="22419683563.57"/>
    <n v="132334343204.72018"/>
    <x v="0"/>
  </r>
  <r>
    <x v="12"/>
    <s v="BOYACÁ"/>
    <s v="15000"/>
    <s v="BOYACÁ"/>
    <n v="65700620246"/>
    <n v="0"/>
    <n v="0"/>
    <n v="13495830284"/>
    <n v="0"/>
    <n v="0"/>
    <n v="79196450530"/>
    <n v="51784096277.821373"/>
    <n v="18926722.714687124"/>
    <n v="0"/>
    <n v="0"/>
    <n v="0"/>
    <n v="130999473530.53607"/>
    <n v="52758485899.080002"/>
    <n v="0"/>
    <n v="0"/>
    <n v="51784096277.821373"/>
    <n v="13514757006.714687"/>
    <n v="0"/>
    <n v="0"/>
    <n v="118057339183.61606"/>
    <n v="3829623.42"/>
    <n v="118061168807.03606"/>
    <n v="41718005858.669998"/>
    <n v="76343162948.366058"/>
    <x v="0"/>
  </r>
  <r>
    <x v="12"/>
    <s v="CALDAS"/>
    <s v="17000"/>
    <s v="CALDAS"/>
    <n v="31315900753"/>
    <n v="0"/>
    <n v="0"/>
    <n v="6369197586"/>
    <n v="0"/>
    <n v="0"/>
    <n v="37685098339"/>
    <n v="25009793629.659393"/>
    <n v="373930038.63019103"/>
    <n v="0"/>
    <n v="0"/>
    <n v="0"/>
    <n v="63068822007.289581"/>
    <n v="25116800982.699997"/>
    <n v="0"/>
    <n v="0"/>
    <n v="25009793629.659393"/>
    <n v="6743127624.6301908"/>
    <n v="0"/>
    <n v="0"/>
    <n v="56869722236.989578"/>
    <n v="109152"/>
    <n v="56869831388.989578"/>
    <n v="14571241292.549999"/>
    <n v="42298590096.439575"/>
    <x v="0"/>
  </r>
  <r>
    <x v="12"/>
    <s v="CAQUETÁ"/>
    <s v="18000"/>
    <s v="CAQUETÁ"/>
    <n v="42066763735"/>
    <n v="0"/>
    <n v="0"/>
    <n v="8463149118"/>
    <n v="0"/>
    <n v="0"/>
    <n v="50529912853"/>
    <n v="26621651077.255035"/>
    <n v="11940302.488887245"/>
    <n v="0"/>
    <n v="0"/>
    <n v="0"/>
    <n v="77163504232.743927"/>
    <n v="33690446515.669998"/>
    <n v="0"/>
    <n v="0"/>
    <n v="26621651077.255035"/>
    <n v="8475089420.4888868"/>
    <n v="0"/>
    <n v="0"/>
    <n v="68787187013.413925"/>
    <n v="0"/>
    <n v="68787187013.413925"/>
    <n v="27440071057"/>
    <n v="41347115956.413925"/>
    <x v="0"/>
  </r>
  <r>
    <x v="12"/>
    <s v="CAUCA"/>
    <s v="19000"/>
    <s v="CAUCA"/>
    <n v="83841916437"/>
    <n v="0"/>
    <n v="0"/>
    <n v="16992162208"/>
    <n v="0"/>
    <n v="0"/>
    <n v="100834078645"/>
    <n v="68805104187.139511"/>
    <n v="447746282.80439144"/>
    <n v="0"/>
    <n v="0"/>
    <n v="0"/>
    <n v="170086929114.94391"/>
    <n v="67221152469.399994"/>
    <n v="0"/>
    <n v="0"/>
    <n v="68805104187.139511"/>
    <n v="17439908490.80439"/>
    <n v="0"/>
    <n v="0"/>
    <n v="153466165147.3439"/>
    <n v="20176527"/>
    <n v="153486341674.3439"/>
    <n v="19315325575.619999"/>
    <n v="134171016098.72391"/>
    <x v="0"/>
  </r>
  <r>
    <x v="12"/>
    <s v="CESAR"/>
    <s v="20000"/>
    <s v="CESAR"/>
    <n v="65874725123"/>
    <n v="0"/>
    <n v="0"/>
    <n v="13169543516"/>
    <n v="0"/>
    <n v="0"/>
    <n v="79044268639"/>
    <n v="48135075686.603333"/>
    <n v="18562438.138965197"/>
    <n v="0"/>
    <n v="0"/>
    <n v="0"/>
    <n v="127197906763.74229"/>
    <n v="52730417572.139999"/>
    <n v="0"/>
    <n v="0"/>
    <n v="48135075686.603333"/>
    <n v="13188105954.138966"/>
    <n v="0"/>
    <n v="0"/>
    <n v="114053599212.88229"/>
    <n v="0"/>
    <n v="114053599212.88229"/>
    <n v="12677735498.139999"/>
    <n v="101375863714.74229"/>
    <x v="0"/>
  </r>
  <r>
    <x v="12"/>
    <s v="CÓRDOBA"/>
    <s v="23000"/>
    <s v="CÓRDOBA"/>
    <n v="115981673226"/>
    <n v="0"/>
    <n v="0"/>
    <n v="23371538571"/>
    <n v="0"/>
    <n v="0"/>
    <n v="139353211797"/>
    <n v="74554976222.201141"/>
    <n v="33038023.224362843"/>
    <n v="0"/>
    <n v="0"/>
    <n v="0"/>
    <n v="213941226042.42551"/>
    <n v="92903521559.669998"/>
    <n v="0"/>
    <n v="0"/>
    <n v="74554976222.201141"/>
    <n v="23404576594.224361"/>
    <n v="0"/>
    <n v="0"/>
    <n v="190863074376.09552"/>
    <n v="0"/>
    <n v="190863074376.09552"/>
    <n v="7850849985.5"/>
    <n v="183012224390.59552"/>
    <x v="0"/>
  </r>
  <r>
    <x v="12"/>
    <s v="CUNDINAMARCA"/>
    <s v="25000"/>
    <s v="CUNDINAMARCA"/>
    <n v="66111707928"/>
    <n v="0"/>
    <n v="0"/>
    <n v="13259462640"/>
    <n v="0"/>
    <n v="0"/>
    <n v="79371170568"/>
    <n v="66418986818.394684"/>
    <n v="29434091.324988127"/>
    <n v="0"/>
    <n v="0"/>
    <n v="0"/>
    <n v="145819591477.71967"/>
    <n v="52921408724.960007"/>
    <n v="0"/>
    <n v="0"/>
    <n v="66418986818.394684"/>
    <n v="13288896731.324987"/>
    <n v="0"/>
    <n v="0"/>
    <n v="132629292274.67967"/>
    <n v="847253977"/>
    <n v="133476546251.67967"/>
    <n v="30483215394.380001"/>
    <n v="102993330857.29967"/>
    <x v="0"/>
  </r>
  <r>
    <x v="12"/>
    <s v="CHOCÓ"/>
    <s v="27000"/>
    <s v="CHOCÓ"/>
    <n v="59775073415"/>
    <n v="0"/>
    <n v="0"/>
    <n v="12037025676"/>
    <n v="0"/>
    <n v="0"/>
    <n v="71812099091"/>
    <n v="53368632277.364578"/>
    <n v="16979489.473004386"/>
    <n v="0"/>
    <n v="0"/>
    <n v="0"/>
    <n v="125197710857.83759"/>
    <n v="47881530142.790001"/>
    <n v="0"/>
    <n v="0"/>
    <n v="53368632277.364578"/>
    <n v="12054005165.473005"/>
    <n v="0"/>
    <n v="0"/>
    <n v="113304167585.62758"/>
    <n v="0"/>
    <n v="113304167585.62758"/>
    <n v="12304009490.66"/>
    <n v="101000158094.96758"/>
    <x v="0"/>
  </r>
  <r>
    <x v="12"/>
    <s v="HUILA"/>
    <s v="41000"/>
    <s v="HUILA"/>
    <n v="65217691709"/>
    <n v="0"/>
    <n v="0"/>
    <n v="13143896428"/>
    <n v="0"/>
    <n v="0"/>
    <n v="78361588137"/>
    <n v="78658686125.805161"/>
    <n v="22510482.203593109"/>
    <n v="0"/>
    <n v="0"/>
    <n v="0"/>
    <n v="157042784745.00876"/>
    <n v="52241752699.57"/>
    <n v="0"/>
    <n v="0"/>
    <n v="78658686125.805161"/>
    <n v="13166406910.203592"/>
    <n v="0"/>
    <n v="0"/>
    <n v="144066845735.57874"/>
    <n v="135986559.65000001"/>
    <n v="144202832295.22873"/>
    <n v="14317228755"/>
    <n v="129885603540.22873"/>
    <x v="0"/>
  </r>
  <r>
    <x v="12"/>
    <s v="LA GUAJIRA"/>
    <s v="44000"/>
    <s v="LA GUAJIRA"/>
    <n v="84432786577"/>
    <n v="0"/>
    <n v="0"/>
    <n v="16700917025"/>
    <n v="0"/>
    <n v="0"/>
    <n v="101133703602"/>
    <n v="56993919554.050003"/>
    <n v="864509284.64355767"/>
    <n v="0"/>
    <n v="0"/>
    <n v="0"/>
    <n v="158992132440.69354"/>
    <n v="67478805272.150002"/>
    <n v="0"/>
    <n v="0"/>
    <n v="56993919554.050003"/>
    <n v="17565426309.643559"/>
    <n v="0"/>
    <n v="0"/>
    <n v="142038151135.84357"/>
    <n v="0"/>
    <n v="142038151135.84357"/>
    <n v="21352543181.310001"/>
    <n v="120685607954.53357"/>
    <x v="0"/>
  </r>
  <r>
    <x v="12"/>
    <s v="MAGDALENA"/>
    <s v="47000"/>
    <s v="MAGDALENA"/>
    <n v="76311406184"/>
    <n v="0"/>
    <n v="0"/>
    <n v="15459388509"/>
    <n v="0"/>
    <n v="0"/>
    <n v="91770794693"/>
    <n v="39078899913.91864"/>
    <n v="21784381.076953463"/>
    <n v="0"/>
    <n v="0"/>
    <n v="0"/>
    <n v="130871478987.99559"/>
    <n v="61161719904.919998"/>
    <n v="0"/>
    <n v="0"/>
    <n v="39078899913.91864"/>
    <n v="15481172890.076954"/>
    <n v="0"/>
    <n v="0"/>
    <n v="115721792708.91559"/>
    <n v="0"/>
    <n v="115721792708.91559"/>
    <n v="17660248638.48"/>
    <n v="98061544070.435593"/>
    <x v="0"/>
  </r>
  <r>
    <x v="12"/>
    <s v="META"/>
    <s v="50000"/>
    <s v="META"/>
    <n v="35468384130"/>
    <n v="0"/>
    <n v="0"/>
    <n v="7009499170"/>
    <n v="0"/>
    <n v="0"/>
    <n v="42477883300"/>
    <n v="31336085797.144157"/>
    <n v="9929042.1561184078"/>
    <n v="0"/>
    <n v="0"/>
    <n v="0"/>
    <n v="73823898139.300278"/>
    <n v="28347041926.509995"/>
    <n v="0"/>
    <n v="0"/>
    <n v="31336085797.144157"/>
    <n v="7019428212.1561184"/>
    <n v="0"/>
    <n v="0"/>
    <n v="66702555935.810272"/>
    <n v="57659842.340000004"/>
    <n v="66760215778.150269"/>
    <n v="814895014.09000003"/>
    <n v="65945320764.060272"/>
    <x v="0"/>
  </r>
  <r>
    <x v="12"/>
    <s v="NARIÑO"/>
    <s v="52000"/>
    <s v="NARIÑO"/>
    <n v="94120795114"/>
    <n v="0"/>
    <n v="0"/>
    <n v="19285144699"/>
    <n v="0"/>
    <n v="0"/>
    <n v="113405939813"/>
    <n v="82802725927.06926"/>
    <n v="27219865.138308525"/>
    <n v="0"/>
    <n v="0"/>
    <n v="0"/>
    <n v="196235885605.20758"/>
    <n v="75539232326.320007"/>
    <n v="0"/>
    <n v="0"/>
    <n v="82802725927.06926"/>
    <n v="19312364564.138309"/>
    <n v="0"/>
    <n v="0"/>
    <n v="177654322817.52759"/>
    <n v="0"/>
    <n v="177654322817.52759"/>
    <n v="31604222626.830002"/>
    <n v="146050100190.69757"/>
    <x v="0"/>
  </r>
  <r>
    <x v="12"/>
    <s v="NORTE DE SANTANDER"/>
    <s v="54000"/>
    <s v="NORTE DE SANTANDER"/>
    <n v="62932125248"/>
    <n v="0"/>
    <n v="0"/>
    <n v="12636687879"/>
    <n v="0"/>
    <n v="0"/>
    <n v="75568813127"/>
    <n v="41586884367.139282"/>
    <n v="17807521.953590173"/>
    <n v="0"/>
    <n v="0"/>
    <n v="0"/>
    <n v="117173505016.09286"/>
    <n v="50401773396.919998"/>
    <n v="0"/>
    <n v="0"/>
    <n v="41586884367.139282"/>
    <n v="12654495400.95359"/>
    <n v="0"/>
    <n v="0"/>
    <n v="104643153165.01288"/>
    <n v="113380556.01000001"/>
    <n v="104756533721.02287"/>
    <n v="24464551684.259998"/>
    <n v="80291982036.762878"/>
    <x v="0"/>
  </r>
  <r>
    <x v="12"/>
    <s v="QUINDÍO"/>
    <s v="63000"/>
    <s v="QUINDÍO"/>
    <n v="14298049507"/>
    <n v="0"/>
    <n v="0"/>
    <n v="2885623390"/>
    <n v="0"/>
    <n v="0"/>
    <n v="17183672897"/>
    <n v="9902196370.4986286"/>
    <n v="4061062.9514071592"/>
    <n v="0"/>
    <n v="0"/>
    <n v="0"/>
    <n v="27089930330.450035"/>
    <n v="11456561504.670002"/>
    <n v="0"/>
    <n v="0"/>
    <n v="9902196370.4986286"/>
    <n v="2889684452.951407"/>
    <n v="0"/>
    <n v="0"/>
    <n v="24248442328.120041"/>
    <n v="0"/>
    <n v="24248442328.120041"/>
    <n v="8824676355.8400002"/>
    <n v="15423765972.280041"/>
    <x v="0"/>
  </r>
  <r>
    <x v="12"/>
    <s v="RISARALDA"/>
    <s v="66000"/>
    <s v="RISARALDA"/>
    <n v="26633070486"/>
    <n v="0"/>
    <n v="0"/>
    <n v="5454219963"/>
    <n v="0"/>
    <n v="0"/>
    <n v="32087290449"/>
    <n v="21524598254.85511"/>
    <n v="12658229.347000893"/>
    <n v="0"/>
    <n v="0"/>
    <n v="0"/>
    <n v="53624546933.20211"/>
    <n v="21375857298.889999"/>
    <n v="0"/>
    <n v="0"/>
    <n v="21524598254.85511"/>
    <n v="5466878192.3470011"/>
    <n v="0"/>
    <n v="0"/>
    <n v="48367333746.09211"/>
    <n v="141024881"/>
    <n v="48508358627.09211"/>
    <n v="7363468454.46"/>
    <n v="41144890172.632111"/>
    <x v="0"/>
  </r>
  <r>
    <x v="12"/>
    <s v="SANTANDER"/>
    <s v="68000"/>
    <s v="SANTANDER"/>
    <n v="51691901931"/>
    <n v="0"/>
    <n v="0"/>
    <n v="10567285593"/>
    <n v="0"/>
    <n v="0"/>
    <n v="62259187524"/>
    <n v="38409532654.90802"/>
    <n v="14840969.778935969"/>
    <n v="0"/>
    <n v="0"/>
    <n v="0"/>
    <n v="100683561148.68695"/>
    <n v="41483257314.600006"/>
    <n v="0"/>
    <n v="0"/>
    <n v="38409532654.90802"/>
    <n v="10582126562.778936"/>
    <n v="0"/>
    <n v="0"/>
    <n v="90474916532.286957"/>
    <n v="214798677.31999999"/>
    <n v="90689715209.606964"/>
    <n v="21846209757.139999"/>
    <n v="68843505452.466965"/>
    <x v="0"/>
  </r>
  <r>
    <x v="12"/>
    <s v="SUCRE"/>
    <s v="70000"/>
    <s v="SUCRE"/>
    <n v="71638532800"/>
    <n v="0"/>
    <n v="0"/>
    <n v="14349652489"/>
    <n v="0"/>
    <n v="0"/>
    <n v="85988185289"/>
    <n v="40948417884.5"/>
    <n v="20232765.835840415"/>
    <n v="0"/>
    <n v="0"/>
    <n v="0"/>
    <n v="126956835939.33585"/>
    <n v="57348469418.900009"/>
    <n v="0"/>
    <n v="0"/>
    <n v="40948417884.5"/>
    <n v="14369885254.83584"/>
    <n v="0"/>
    <n v="0"/>
    <n v="112666772558.23586"/>
    <n v="483935543.45999998"/>
    <n v="113150708101.69586"/>
    <n v="25389454625.080002"/>
    <n v="87761253476.61586"/>
    <x v="0"/>
  </r>
  <r>
    <x v="12"/>
    <s v="TOLIMA"/>
    <s v="73000"/>
    <s v="TOLIMA"/>
    <n v="49317113712"/>
    <n v="0"/>
    <n v="0"/>
    <n v="10250596439"/>
    <n v="0"/>
    <n v="0"/>
    <n v="59567710151"/>
    <n v="36019439201.11879"/>
    <n v="14382981.071028383"/>
    <n v="0"/>
    <n v="0"/>
    <n v="0"/>
    <n v="95601532333.189819"/>
    <n v="39652884477.860001"/>
    <n v="0"/>
    <n v="0"/>
    <n v="36019439201.11879"/>
    <n v="10264979420.071028"/>
    <n v="0"/>
    <n v="0"/>
    <n v="85937303099.04982"/>
    <n v="0"/>
    <n v="85937303099.04982"/>
    <n v="26360248780.630001"/>
    <n v="59577054318.419815"/>
    <x v="0"/>
  </r>
  <r>
    <x v="12"/>
    <s v="VALLE DEL CAUCA"/>
    <s v="76000"/>
    <s v="VALLE DEL CAUCA"/>
    <n v="73118270581"/>
    <n v="0"/>
    <n v="0"/>
    <n v="14652591725"/>
    <n v="0"/>
    <n v="0"/>
    <n v="87770862306"/>
    <n v="99551302112.963867"/>
    <n v="20867610.531580087"/>
    <n v="0"/>
    <n v="0"/>
    <n v="0"/>
    <n v="187343032029.49545"/>
    <n v="58533451012.970001"/>
    <n v="0"/>
    <n v="0"/>
    <n v="99551302112.963867"/>
    <n v="14673459335.53158"/>
    <n v="0"/>
    <n v="0"/>
    <n v="172758212461.46545"/>
    <n v="222447084"/>
    <n v="172980659545.46545"/>
    <n v="50849320174.830002"/>
    <n v="122131339370.63545"/>
    <x v="0"/>
  </r>
  <r>
    <x v="12"/>
    <s v="ARAUCA"/>
    <s v="81000"/>
    <s v="ARAUCA"/>
    <n v="30726623624"/>
    <n v="0"/>
    <n v="0"/>
    <n v="5984813502"/>
    <n v="0"/>
    <n v="0"/>
    <n v="36711437126"/>
    <n v="23346721225.87307"/>
    <n v="8409301.3611707631"/>
    <n v="0"/>
    <n v="0"/>
    <n v="0"/>
    <n v="60066567653.234238"/>
    <n v="24513751055.75"/>
    <n v="0"/>
    <n v="0"/>
    <n v="23346721225.87307"/>
    <n v="5993222803.3611708"/>
    <n v="0"/>
    <n v="0"/>
    <n v="53853695084.984238"/>
    <n v="0"/>
    <n v="53853695084.984238"/>
    <n v="5941194709"/>
    <n v="47912500375.984238"/>
    <x v="0"/>
  </r>
  <r>
    <x v="12"/>
    <s v="CASANARE"/>
    <s v="85000"/>
    <s v="CASANARE"/>
    <n v="33569609005"/>
    <n v="0"/>
    <n v="0"/>
    <n v="6606372106"/>
    <n v="0"/>
    <n v="0"/>
    <n v="40175981111"/>
    <n v="46195136276.366486"/>
    <n v="9305974.6803159658"/>
    <n v="0"/>
    <n v="0"/>
    <n v="0"/>
    <n v="86380423362.046799"/>
    <n v="26807023738.400002"/>
    <n v="0"/>
    <n v="0"/>
    <n v="46195136276.366486"/>
    <n v="6615678080.680316"/>
    <n v="0"/>
    <n v="0"/>
    <n v="79617838095.446793"/>
    <n v="0"/>
    <n v="79617838095.446793"/>
    <n v="5538922349.1899996"/>
    <n v="74078915746.25679"/>
    <x v="0"/>
  </r>
  <r>
    <x v="12"/>
    <s v="PUTUMAYO"/>
    <s v="86000"/>
    <s v="PUTUMAYO"/>
    <n v="35824717570"/>
    <n v="0"/>
    <n v="0"/>
    <n v="7113070752"/>
    <n v="0"/>
    <n v="0"/>
    <n v="42937788322"/>
    <n v="12335678712.949387"/>
    <n v="10012163.231661364"/>
    <n v="0"/>
    <n v="0"/>
    <n v="0"/>
    <n v="55283479198.181046"/>
    <n v="28632547038.82"/>
    <n v="0"/>
    <n v="0"/>
    <n v="12335678712.949387"/>
    <n v="7123082915.2316618"/>
    <n v="0"/>
    <n v="0"/>
    <n v="48091308667.001045"/>
    <n v="0"/>
    <n v="48091308667.001045"/>
    <n v="7464482399.7700005"/>
    <n v="40626826267.231049"/>
    <x v="0"/>
  </r>
  <r>
    <x v="12"/>
    <s v="ARCHIPIÉLAGO DE SAN ANDRÉS"/>
    <s v="88000"/>
    <s v="ARCHIPIÉLAGO DE SAN ANDRÉS"/>
    <n v="16029751797"/>
    <n v="0"/>
    <n v="0"/>
    <n v="3272996780"/>
    <n v="0"/>
    <n v="0"/>
    <n v="19302748577"/>
    <n v="10265824223.902641"/>
    <n v="4606860.4847755004"/>
    <n v="0"/>
    <n v="0"/>
    <n v="0"/>
    <n v="29573179661.387417"/>
    <n v="12860270285.740002"/>
    <n v="0"/>
    <n v="0"/>
    <n v="10265824223.902641"/>
    <n v="3277603640.4847755"/>
    <n v="0"/>
    <n v="0"/>
    <n v="26403698150.127419"/>
    <n v="0"/>
    <n v="26403698150.127419"/>
    <n v="365572716.24000001"/>
    <n v="26038125433.887417"/>
    <x v="0"/>
  </r>
  <r>
    <x v="12"/>
    <s v="AMAZONAS"/>
    <s v="91000"/>
    <s v="AMAZONAS"/>
    <n v="16014677775"/>
    <n v="0"/>
    <n v="0"/>
    <n v="3281935109"/>
    <n v="0"/>
    <n v="0"/>
    <n v="19296612884"/>
    <n v="10402066584.643478"/>
    <n v="4612857.8983147396"/>
    <n v="0"/>
    <n v="0"/>
    <n v="0"/>
    <n v="29703292326.541794"/>
    <n v="12847728320.49"/>
    <n v="0"/>
    <n v="0"/>
    <n v="10402066584.643478"/>
    <n v="3286547966.898315"/>
    <n v="0"/>
    <n v="0"/>
    <n v="26536342872.031792"/>
    <n v="40737401"/>
    <n v="26577080273.031792"/>
    <n v="4239852591.0799999"/>
    <n v="22337227681.95179"/>
    <x v="0"/>
  </r>
  <r>
    <x v="12"/>
    <s v="GUAINÍA"/>
    <s v="94000"/>
    <s v="GUAINÍA"/>
    <n v="14303986048"/>
    <n v="0"/>
    <n v="0"/>
    <n v="2743326426"/>
    <n v="0"/>
    <n v="0"/>
    <n v="17047312474"/>
    <n v="18361160425.279091"/>
    <n v="3870498.6422073352"/>
    <n v="0"/>
    <n v="0"/>
    <n v="0"/>
    <n v="35412343397.921295"/>
    <n v="11392951124.75"/>
    <n v="0"/>
    <n v="0"/>
    <n v="18361160425.279091"/>
    <n v="2747196924.6422071"/>
    <n v="0"/>
    <n v="0"/>
    <n v="32501308474.671299"/>
    <n v="0"/>
    <n v="32501308474.671299"/>
    <n v="7292354537"/>
    <n v="25208953937.671299"/>
    <x v="0"/>
  </r>
  <r>
    <x v="12"/>
    <s v="GUAVIARE"/>
    <s v="95000"/>
    <s v="GUAVIARE"/>
    <n v="20352765312"/>
    <n v="0"/>
    <n v="0"/>
    <n v="4113159009"/>
    <n v="0"/>
    <n v="0"/>
    <n v="24465924321"/>
    <n v="11532228647.410545"/>
    <n v="5790302.3883256586"/>
    <n v="0"/>
    <n v="0"/>
    <n v="0"/>
    <n v="36003943270.798874"/>
    <n v="16299471024.409996"/>
    <n v="0"/>
    <n v="0"/>
    <n v="11532228647.410545"/>
    <n v="4118949311.3883257"/>
    <n v="0"/>
    <n v="0"/>
    <n v="31950648983.208866"/>
    <n v="140503435.00999999"/>
    <n v="32091152418.218864"/>
    <n v="7448889533.6099997"/>
    <n v="24642262884.608864"/>
    <x v="0"/>
  </r>
  <r>
    <x v="12"/>
    <s v="VAUPÉS"/>
    <s v="97000"/>
    <s v="VAUPÉS"/>
    <n v="13717164875"/>
    <n v="0"/>
    <n v="0"/>
    <n v="2747883315"/>
    <n v="0"/>
    <n v="0"/>
    <n v="16465048190"/>
    <n v="8720752666.7200012"/>
    <n v="3865577.4513675114"/>
    <n v="0"/>
    <n v="0"/>
    <n v="0"/>
    <n v="25189666434.171368"/>
    <n v="10978415986.82"/>
    <n v="0"/>
    <n v="0"/>
    <n v="8720752666.7200012"/>
    <n v="2751748892.4513674"/>
    <n v="0"/>
    <n v="0"/>
    <n v="22450917545.991367"/>
    <n v="144921"/>
    <n v="22451062466.991367"/>
    <n v="24063120"/>
    <n v="22426999346.991367"/>
    <x v="0"/>
  </r>
  <r>
    <x v="12"/>
    <s v="VICHADA"/>
    <s v="99000"/>
    <s v="VICHADA"/>
    <n v="21270906971"/>
    <n v="0"/>
    <n v="0"/>
    <n v="4085562816"/>
    <n v="0"/>
    <n v="0"/>
    <n v="25356469787"/>
    <n v="16280297659.279999"/>
    <n v="5769280.1948458869"/>
    <n v="0"/>
    <n v="0"/>
    <n v="0"/>
    <n v="41642536726.474846"/>
    <n v="16934656051.860001"/>
    <n v="0"/>
    <n v="0"/>
    <n v="16280297659.279999"/>
    <n v="4091332096.1948457"/>
    <n v="0"/>
    <n v="0"/>
    <n v="37306285807.334846"/>
    <n v="92537943"/>
    <n v="37398823750.334846"/>
    <n v="1731708885.6900001"/>
    <n v="35667114864.644844"/>
    <x v="0"/>
  </r>
  <r>
    <x v="13"/>
    <s v="ANTIOQUIA"/>
    <s v="05000"/>
    <s v="ANTIOQUIA"/>
    <n v="103804835961"/>
    <n v="0"/>
    <n v="0"/>
    <n v="25811616959"/>
    <n v="0"/>
    <n v="0"/>
    <n v="129616452920"/>
    <n v="49988144980.003922"/>
    <n v="41676759.050378762"/>
    <n v="-75841438698.054306"/>
    <n v="-54259972869.330002"/>
    <n v="0"/>
    <n v="49544863091.669983"/>
    <n v="35109371902.680008"/>
    <n v="0"/>
    <n v="0"/>
    <n v="-25853293718.050385"/>
    <n v="25853293718.050377"/>
    <n v="0"/>
    <n v="0"/>
    <n v="35109371902.68"/>
    <n v="0"/>
    <n v="35109371902.68"/>
    <n v="0"/>
    <n v="35109371902.68"/>
    <x v="0"/>
  </r>
  <r>
    <x v="13"/>
    <s v="ATLÁNTICO"/>
    <s v="08000"/>
    <s v="ATLÁNTICO"/>
    <n v="139367634"/>
    <n v="0"/>
    <n v="0"/>
    <n v="48306233"/>
    <n v="0"/>
    <n v="0"/>
    <n v="187673867"/>
    <n v="176003920.99906698"/>
    <n v="74350.659824611401"/>
    <n v="-224384504.65889159"/>
    <n v="0"/>
    <n v="0"/>
    <n v="139367633.99999997"/>
    <n v="122293952.78999999"/>
    <n v="0"/>
    <n v="0"/>
    <n v="-48380583.65982461"/>
    <n v="48380583.65982461"/>
    <n v="0"/>
    <n v="0"/>
    <n v="122293952.78999999"/>
    <n v="0"/>
    <n v="122293952.78999999"/>
    <n v="0"/>
    <n v="122293952.78999999"/>
    <x v="0"/>
  </r>
  <r>
    <x v="13"/>
    <s v="BOGOTÁ, D.C."/>
    <s v="11001"/>
    <s v="BOGOTÁ, D.C.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x v="13"/>
    <s v="BOLÍVAR"/>
    <s v="13000"/>
    <s v="BOLÍVAR"/>
    <n v="93378340308"/>
    <n v="0"/>
    <n v="0"/>
    <n v="29927843682"/>
    <n v="0"/>
    <n v="0"/>
    <n v="123306183990"/>
    <n v="65604044273.993408"/>
    <n v="47193580.938871197"/>
    <n v="-95579081536.932281"/>
    <n v="-43258588233.75"/>
    <n v="0"/>
    <n v="50119752074.25"/>
    <n v="38869102982.699997"/>
    <n v="0"/>
    <n v="0"/>
    <n v="-29975037262.938873"/>
    <n v="29975037262.938869"/>
    <n v="0"/>
    <n v="0"/>
    <n v="38869102982.699997"/>
    <n v="0"/>
    <n v="38869102982.699997"/>
    <n v="0"/>
    <n v="38869102982.699997"/>
    <x v="0"/>
  </r>
  <r>
    <x v="13"/>
    <s v="BOYACÁ"/>
    <s v="15000"/>
    <s v="BOYACÁ"/>
    <n v="105634068139"/>
    <n v="0"/>
    <n v="0"/>
    <n v="23636186506"/>
    <n v="0"/>
    <n v="0"/>
    <n v="129270254645"/>
    <n v="37974277038.993149"/>
    <n v="36090965.372670799"/>
    <n v="-61646554510.365822"/>
    <n v="-53868491857.059998"/>
    <n v="0"/>
    <n v="51765576281.940033"/>
    <n v="33342972515.200012"/>
    <n v="0"/>
    <n v="0"/>
    <n v="-23672277471.372673"/>
    <n v="23672277471.372669"/>
    <n v="0"/>
    <n v="0"/>
    <n v="33342972515.200008"/>
    <n v="0"/>
    <n v="33342972515.200008"/>
    <n v="0"/>
    <n v="33342972515.200008"/>
    <x v="0"/>
  </r>
  <r>
    <x v="13"/>
    <s v="CALDAS"/>
    <s v="17000"/>
    <s v="CALDAS"/>
    <n v="454203087"/>
    <n v="0"/>
    <n v="0"/>
    <n v="272046000"/>
    <n v="0"/>
    <n v="0"/>
    <n v="726249087"/>
    <n v="873114462.00107181"/>
    <n v="394321.91151566285"/>
    <n v="-1145554783.9125876"/>
    <n v="-295038083.79000002"/>
    <n v="0"/>
    <n v="159165003.20999998"/>
    <n v="147550602.52999997"/>
    <n v="0"/>
    <n v="0"/>
    <n v="-272440321.91151583"/>
    <n v="272440321.91151565"/>
    <n v="0"/>
    <n v="0"/>
    <n v="147550602.52999979"/>
    <n v="0"/>
    <n v="147550602.52999979"/>
    <n v="0"/>
    <n v="147550602.52999979"/>
    <x v="0"/>
  </r>
  <r>
    <x v="13"/>
    <s v="CAQUETÁ"/>
    <s v="18000"/>
    <s v="CAQUETÁ"/>
    <n v="2704069"/>
    <n v="0"/>
    <n v="0"/>
    <n v="571280"/>
    <n v="0"/>
    <n v="0"/>
    <n v="3275349"/>
    <n v="838393.00484154141"/>
    <n v="827.24678461396343"/>
    <n v="-1410500.2516261553"/>
    <n v="-1342105.08"/>
    <n v="0"/>
    <n v="1361963.92"/>
    <n v="856056.73999999976"/>
    <n v="0"/>
    <n v="0"/>
    <n v="-572107.24678461393"/>
    <n v="572107.24678461393"/>
    <n v="0"/>
    <n v="0"/>
    <n v="856056.73999999976"/>
    <n v="0"/>
    <n v="856056.73999999976"/>
    <n v="0"/>
    <n v="856056.73999999976"/>
    <x v="0"/>
  </r>
  <r>
    <x v="13"/>
    <s v="CAUCA"/>
    <s v="19000"/>
    <s v="CAUCA"/>
    <n v="6461821381"/>
    <n v="0"/>
    <n v="0"/>
    <n v="1461810934"/>
    <n v="0"/>
    <n v="0"/>
    <n v="7923632315"/>
    <n v="2215843910.9999313"/>
    <n v="2137462.8307488533"/>
    <n v="-3679792307.8306804"/>
    <n v="-3292800988.6999998"/>
    <n v="0"/>
    <n v="3169020392.3000002"/>
    <n v="2032105277.7200003"/>
    <n v="0"/>
    <n v="0"/>
    <n v="-1463948396.830749"/>
    <n v="1463948396.8307488"/>
    <n v="0"/>
    <n v="0"/>
    <n v="2032105277.72"/>
    <n v="0"/>
    <n v="2032105277.72"/>
    <n v="0"/>
    <n v="2032105277.72"/>
    <x v="0"/>
  </r>
  <r>
    <x v="13"/>
    <s v="CESAR"/>
    <s v="20000"/>
    <s v="CESAR"/>
    <n v="110994623738"/>
    <n v="0"/>
    <n v="0"/>
    <n v="25781334032"/>
    <n v="0"/>
    <n v="0"/>
    <n v="136775957770"/>
    <n v="38226869402.001007"/>
    <n v="37721652.084606275"/>
    <n v="-64045925086.085617"/>
    <n v="-55334082897.970001"/>
    <n v="0"/>
    <n v="55660540840.029984"/>
    <n v="36037609011.73999"/>
    <n v="0"/>
    <n v="0"/>
    <n v="-25819055684.08461"/>
    <n v="25819055684.084606"/>
    <n v="0"/>
    <n v="0"/>
    <n v="36037609011.73999"/>
    <n v="0"/>
    <n v="36037609011.73999"/>
    <n v="0"/>
    <n v="36037609011.73999"/>
    <x v="0"/>
  </r>
  <r>
    <x v="13"/>
    <s v="CÓRDOBA"/>
    <s v="23000"/>
    <s v="CÓRDOBA"/>
    <n v="169681821523"/>
    <n v="0"/>
    <n v="0"/>
    <n v="39231306351"/>
    <n v="0"/>
    <n v="0"/>
    <n v="208913127874"/>
    <n v="58350593018.997711"/>
    <n v="57489777.065135501"/>
    <n v="-97639389147.062851"/>
    <n v="-85905161604.809998"/>
    <n v="0"/>
    <n v="83776659918.190002"/>
    <n v="53698169202.509979"/>
    <n v="0"/>
    <n v="0"/>
    <n v="-39288796128.06514"/>
    <n v="39288796128.065132"/>
    <n v="0"/>
    <n v="0"/>
    <n v="53698169202.509972"/>
    <n v="0"/>
    <n v="53698169202.509972"/>
    <n v="0"/>
    <n v="53698169202.509972"/>
    <x v="0"/>
  </r>
  <r>
    <x v="13"/>
    <s v="CUNDINAMARCA"/>
    <s v="25000"/>
    <s v="CUNDINAMARCA"/>
    <n v="17098758269"/>
    <n v="0"/>
    <n v="0"/>
    <n v="4284530720"/>
    <n v="0"/>
    <n v="0"/>
    <n v="21383288989"/>
    <n v="9097767967.0050907"/>
    <n v="6759730.8660369059"/>
    <n v="-13389058417.871128"/>
    <n v="-7017542526.4799995"/>
    <n v="0"/>
    <n v="10081215742.519997"/>
    <n v="7287440260.3199997"/>
    <n v="0"/>
    <n v="0"/>
    <n v="-4291290450.8660374"/>
    <n v="4291290450.8660369"/>
    <n v="0"/>
    <n v="0"/>
    <n v="7287440260.3199997"/>
    <n v="0"/>
    <n v="7287440260.3199997"/>
    <n v="0"/>
    <n v="7287440260.3199997"/>
    <x v="0"/>
  </r>
  <r>
    <x v="13"/>
    <s v="CHOCÓ"/>
    <s v="27000"/>
    <s v="CHOCÓ"/>
    <n v="20530993157"/>
    <n v="0"/>
    <n v="0"/>
    <n v="3056377286"/>
    <n v="0"/>
    <n v="0"/>
    <n v="23587370443"/>
    <n v="4400941837.0016079"/>
    <n v="4424691.3245534096"/>
    <n v="-7461743814.3261604"/>
    <n v="-9584499168.4400005"/>
    <n v="0"/>
    <n v="10946493988.560003"/>
    <n v="6498931140.6099987"/>
    <n v="0"/>
    <n v="0"/>
    <n v="-3060801977.3245525"/>
    <n v="3060801977.3245535"/>
    <n v="0"/>
    <n v="0"/>
    <n v="6498931140.6099997"/>
    <n v="0"/>
    <n v="6498931140.6099997"/>
    <n v="0"/>
    <n v="6498931140.6099997"/>
    <x v="0"/>
  </r>
  <r>
    <x v="13"/>
    <s v="HUILA"/>
    <s v="41000"/>
    <s v="HUILA"/>
    <n v="104941992586"/>
    <n v="0"/>
    <n v="0"/>
    <n v="24364197157"/>
    <n v="0"/>
    <n v="0"/>
    <n v="129306189743"/>
    <n v="36127376432.007004"/>
    <n v="35652823.709536612"/>
    <n v="-60527226412.716537"/>
    <n v="-53177872162.68"/>
    <n v="0"/>
    <n v="51764120423.320015"/>
    <n v="33203604978.779991"/>
    <n v="0"/>
    <n v="0"/>
    <n v="-24399849980.709534"/>
    <n v="24399849980.709538"/>
    <n v="0"/>
    <n v="0"/>
    <n v="33203604978.779995"/>
    <n v="0"/>
    <n v="33203604978.779995"/>
    <n v="0"/>
    <n v="33203604978.779995"/>
    <x v="0"/>
  </r>
  <r>
    <x v="13"/>
    <s v="LA GUAJIRA"/>
    <s v="44000"/>
    <s v="LA GUAJIRA"/>
    <n v="128837742356"/>
    <n v="0"/>
    <n v="0"/>
    <n v="29288569318"/>
    <n v="0"/>
    <n v="0"/>
    <n v="158126311674"/>
    <n v="43954832070.988602"/>
    <n v="43207207.976867825"/>
    <n v="-73286608596.965469"/>
    <n v="-64913798652.449997"/>
    <n v="0"/>
    <n v="63923943703.549988"/>
    <n v="40835020418.699997"/>
    <n v="0"/>
    <n v="0"/>
    <n v="-29331776525.976868"/>
    <n v="29331776525.976868"/>
    <n v="0"/>
    <n v="0"/>
    <n v="40835020418.699997"/>
    <n v="0"/>
    <n v="40835020418.699997"/>
    <n v="0"/>
    <n v="40835020418.699997"/>
    <x v="0"/>
  </r>
  <r>
    <x v="13"/>
    <s v="MAGDALENA"/>
    <s v="47000"/>
    <s v="MAGDALENA"/>
    <n v="42947162227"/>
    <n v="0"/>
    <n v="0"/>
    <n v="10178980442"/>
    <n v="0"/>
    <n v="0"/>
    <n v="53126142669"/>
    <n v="25088774858.99279"/>
    <n v="15870688.32464524"/>
    <n v="-35283625989.317436"/>
    <n v="-9650757372.6100006"/>
    <n v="0"/>
    <n v="33296404854.390007"/>
    <n v="25946711165.729996"/>
    <n v="0"/>
    <n v="0"/>
    <n v="-10194851130.324646"/>
    <n v="10194851130.324646"/>
    <n v="0"/>
    <n v="0"/>
    <n v="25946711165.729996"/>
    <n v="0"/>
    <n v="25946711165.729996"/>
    <n v="0"/>
    <n v="25946711165.729996"/>
    <x v="0"/>
  </r>
  <r>
    <x v="13"/>
    <s v="META"/>
    <s v="50000"/>
    <s v="META"/>
    <n v="86073941715"/>
    <n v="0"/>
    <n v="0"/>
    <n v="17504112184"/>
    <n v="0"/>
    <n v="0"/>
    <n v="103578053899"/>
    <n v="31777665401.005501"/>
    <n v="32850767.395252764"/>
    <n v="-49314628352.400757"/>
    <n v="-43491211949.910004"/>
    <n v="0"/>
    <n v="42582729765.089981"/>
    <n v="27253165418.410004"/>
    <n v="0"/>
    <n v="0"/>
    <n v="-17536962951.395256"/>
    <n v="17536962951.395252"/>
    <n v="0"/>
    <n v="0"/>
    <n v="27253165418.41"/>
    <n v="0"/>
    <n v="27253165418.41"/>
    <n v="0"/>
    <n v="27253165418.41"/>
    <x v="0"/>
  </r>
  <r>
    <x v="13"/>
    <s v="NARIÑO"/>
    <s v="52000"/>
    <s v="NARIÑO"/>
    <n v="6977724700"/>
    <n v="0"/>
    <n v="0"/>
    <n v="3222100378"/>
    <n v="0"/>
    <n v="0"/>
    <n v="10199825078"/>
    <n v="7940115805.0072479"/>
    <n v="5652433.9738543294"/>
    <n v="-11167868616.981102"/>
    <n v="-4639409803.3599997"/>
    <n v="0"/>
    <n v="2338314896.6400003"/>
    <n v="2196730918.9400015"/>
    <n v="0"/>
    <n v="0"/>
    <n v="-3227752811.9738541"/>
    <n v="3227752811.9738545"/>
    <n v="0"/>
    <n v="0"/>
    <n v="2196730918.940002"/>
    <n v="0"/>
    <n v="2196730918.940002"/>
    <n v="0"/>
    <n v="2196730918.940002"/>
    <x v="0"/>
  </r>
  <r>
    <x v="13"/>
    <s v="NORTE DE SANTANDER"/>
    <s v="54000"/>
    <s v="NORTE DE SANTANDER"/>
    <n v="22416684911"/>
    <n v="0"/>
    <n v="0"/>
    <n v="4908786040"/>
    <n v="0"/>
    <n v="0"/>
    <n v="27325470951"/>
    <n v="10250269897.960011"/>
    <n v="10216405.847894276"/>
    <n v="-15169272343.807905"/>
    <n v="-11714002506.01"/>
    <n v="0"/>
    <n v="10702682404.989992"/>
    <n v="7070156604.8400021"/>
    <n v="0"/>
    <n v="0"/>
    <n v="-4919002445.8478947"/>
    <n v="4919002445.8478947"/>
    <n v="0"/>
    <n v="0"/>
    <n v="7070156604.8400021"/>
    <n v="0"/>
    <n v="7070156604.8400021"/>
    <n v="0"/>
    <n v="7070156604.8400021"/>
    <x v="0"/>
  </r>
  <r>
    <x v="13"/>
    <s v="QUINDÍO"/>
    <s v="63000"/>
    <s v="QUINDÍO"/>
    <n v="23851131"/>
    <n v="0"/>
    <n v="0"/>
    <n v="751920"/>
    <n v="0"/>
    <n v="0"/>
    <n v="24603051"/>
    <n v="922195.00509607978"/>
    <n v="991.71172439281236"/>
    <n v="-1675106.7168204724"/>
    <n v="-9864038.4399999995"/>
    <n v="0"/>
    <n v="13987092.560000001"/>
    <n v="7534051.6899999995"/>
    <n v="0"/>
    <n v="0"/>
    <n v="-752911.7117243926"/>
    <n v="752911.71172439284"/>
    <n v="0"/>
    <n v="0"/>
    <n v="7534051.6899999995"/>
    <n v="0"/>
    <n v="7534051.6899999995"/>
    <n v="0"/>
    <n v="7534051.6899999995"/>
    <x v="0"/>
  </r>
  <r>
    <x v="13"/>
    <s v="RISARALDA"/>
    <s v="66000"/>
    <s v="RISARALDA"/>
    <n v="6352156"/>
    <n v="0"/>
    <n v="0"/>
    <n v="474761"/>
    <n v="0"/>
    <n v="0"/>
    <n v="6826917"/>
    <n v="704919.99969664961"/>
    <n v="692.94854145242596"/>
    <n v="-1180373.948238102"/>
    <n v="-1108363.79"/>
    <n v="0"/>
    <n v="5243792.21"/>
    <n v="3377858.3"/>
    <n v="0"/>
    <n v="0"/>
    <n v="-475453.94854145241"/>
    <n v="475453.94854145241"/>
    <n v="0"/>
    <n v="0"/>
    <n v="3377858.3"/>
    <n v="0"/>
    <n v="3377858.3"/>
    <n v="0"/>
    <n v="3377858.3"/>
    <x v="0"/>
  </r>
  <r>
    <x v="13"/>
    <s v="SANTANDER"/>
    <s v="68000"/>
    <s v="SANTANDER"/>
    <n v="124323630037"/>
    <n v="0"/>
    <n v="0"/>
    <n v="29161478166"/>
    <n v="0"/>
    <n v="0"/>
    <n v="153485108203"/>
    <n v="43009315410.993927"/>
    <n v="42511130.559513882"/>
    <n v="-72213304707.553436"/>
    <n v="-63186477067.690002"/>
    <n v="0"/>
    <n v="61137152969.309998"/>
    <n v="39298346771.809998"/>
    <n v="0"/>
    <n v="0"/>
    <n v="-29203989296.559509"/>
    <n v="29203989296.559513"/>
    <n v="0"/>
    <n v="0"/>
    <n v="39298346771.809998"/>
    <n v="0"/>
    <n v="39298346771.809998"/>
    <n v="0"/>
    <n v="39298346771.809998"/>
    <x v="0"/>
  </r>
  <r>
    <x v="13"/>
    <s v="SUCRE"/>
    <s v="70000"/>
    <s v="SUCRE"/>
    <n v="84778955155"/>
    <n v="0"/>
    <n v="0"/>
    <n v="20971685540"/>
    <n v="0"/>
    <n v="0"/>
    <n v="105750640695"/>
    <n v="32784505797.011475"/>
    <n v="31186642.125444707"/>
    <n v="-53787377979.136917"/>
    <n v="-43713195407.040001"/>
    <n v="0"/>
    <n v="41065759747.960014"/>
    <n v="26838173218.719994"/>
    <n v="0"/>
    <n v="0"/>
    <n v="-21002872182.125443"/>
    <n v="21002872182.125446"/>
    <n v="0"/>
    <n v="0"/>
    <n v="26838173218.719997"/>
    <n v="0"/>
    <n v="26838173218.719997"/>
    <n v="0"/>
    <n v="26838173218.719997"/>
    <x v="0"/>
  </r>
  <r>
    <x v="13"/>
    <s v="TOLIMA"/>
    <s v="73000"/>
    <s v="TOLIMA"/>
    <n v="111290881013"/>
    <n v="0"/>
    <n v="0"/>
    <n v="26183091361"/>
    <n v="0"/>
    <n v="0"/>
    <n v="137473972374"/>
    <n v="38556863705.992798"/>
    <n v="38119245.398807757"/>
    <n v="-64778074312.391624"/>
    <n v="-56613067336.379997"/>
    <n v="0"/>
    <n v="54677813676.619972"/>
    <n v="35168883939.099983"/>
    <n v="0"/>
    <n v="0"/>
    <n v="-26221210606.398827"/>
    <n v="26221210606.398808"/>
    <n v="0"/>
    <n v="0"/>
    <n v="35168883939.09996"/>
    <n v="0"/>
    <n v="35168883939.09996"/>
    <n v="0"/>
    <n v="35168883939.09996"/>
    <x v="0"/>
  </r>
  <r>
    <x v="13"/>
    <s v="VALLE DEL CAUCA"/>
    <s v="76000"/>
    <s v="VALLE DEL CAUCA"/>
    <n v="1269181123"/>
    <n v="0"/>
    <n v="0"/>
    <n v="191502367"/>
    <n v="0"/>
    <n v="0"/>
    <n v="1460683490"/>
    <n v="318860717.00361443"/>
    <n v="300760.76715561392"/>
    <n v="-510663844.77077001"/>
    <n v="-503402438.68000001"/>
    <n v="0"/>
    <n v="765778684.31999993"/>
    <n v="497548395.24000007"/>
    <n v="0"/>
    <n v="0"/>
    <n v="-191803127.76715559"/>
    <n v="191803127.76715562"/>
    <n v="0"/>
    <n v="0"/>
    <n v="497548395.24000013"/>
    <n v="0"/>
    <n v="497548395.24000013"/>
    <n v="0"/>
    <n v="497548395.24000013"/>
    <x v="0"/>
  </r>
  <r>
    <x v="13"/>
    <s v="ARAUCA"/>
    <s v="81000"/>
    <s v="ARAUCA"/>
    <n v="44604425626"/>
    <n v="0"/>
    <n v="0"/>
    <n v="10387235887"/>
    <n v="0"/>
    <n v="0"/>
    <n v="54991661513"/>
    <n v="15381368948.995605"/>
    <n v="15185822.754695168"/>
    <n v="-25783790658.750301"/>
    <n v="-22626314410.310001"/>
    <n v="0"/>
    <n v="21978111215.689999"/>
    <n v="14107972033.579998"/>
    <n v="0"/>
    <n v="0"/>
    <n v="-10402421709.754696"/>
    <n v="10402421709.754696"/>
    <n v="0"/>
    <n v="0"/>
    <n v="14107972033.579998"/>
    <n v="0"/>
    <n v="14107972033.579998"/>
    <n v="0"/>
    <n v="14107972033.579998"/>
    <x v="0"/>
  </r>
  <r>
    <x v="13"/>
    <s v="CASANARE"/>
    <s v="85000"/>
    <s v="CASANARE"/>
    <n v="54386358616"/>
    <n v="0"/>
    <n v="0"/>
    <n v="12533190400"/>
    <n v="0"/>
    <n v="0"/>
    <n v="66919549016"/>
    <n v="18661826745.005203"/>
    <n v="18390731.475946438"/>
    <n v="-31213407876.481152"/>
    <n v="-27502580808.34"/>
    <n v="0"/>
    <n v="26883777807.66"/>
    <n v="17218455451.309994"/>
    <n v="0"/>
    <n v="0"/>
    <n v="-12551581131.475948"/>
    <n v="12551581131.475946"/>
    <n v="0"/>
    <n v="0"/>
    <n v="17218455451.30999"/>
    <n v="0"/>
    <n v="17218455451.30999"/>
    <n v="0"/>
    <n v="17218455451.30999"/>
    <x v="0"/>
  </r>
  <r>
    <x v="13"/>
    <s v="PUTUMAYO"/>
    <s v="86000"/>
    <s v="PUTUMAYO"/>
    <n v="29149832914"/>
    <n v="0"/>
    <n v="0"/>
    <n v="11410205082"/>
    <n v="0"/>
    <n v="0"/>
    <n v="40560037996"/>
    <n v="19104419644.999596"/>
    <n v="17864015.809798729"/>
    <n v="-30532488742.809395"/>
    <n v="-18919053114.700001"/>
    <n v="0"/>
    <n v="10230779799.299999"/>
    <n v="8664232166.7899971"/>
    <n v="0"/>
    <n v="0"/>
    <n v="-11428069097.809799"/>
    <n v="11428069097.809799"/>
    <n v="0"/>
    <n v="0"/>
    <n v="8664232166.7899971"/>
    <n v="0"/>
    <n v="8664232166.7899971"/>
    <n v="0"/>
    <n v="8664232166.7899971"/>
    <x v="0"/>
  </r>
  <r>
    <x v="13"/>
    <s v="ARCHIPIÉLAGO DE SAN ANDRÉS"/>
    <s v="88000"/>
    <s v="ARCHIPIÉLAGO DE SAN ANDRÉS"/>
    <n v="451795946"/>
    <n v="0"/>
    <n v="0"/>
    <n v="124884802"/>
    <n v="0"/>
    <n v="0"/>
    <n v="576680748"/>
    <n v="300153814.30014908"/>
    <n v="214702.39070672094"/>
    <n v="-425253318.6908558"/>
    <n v="-191001602.03999999"/>
    <n v="0"/>
    <n v="260794343.96000007"/>
    <n v="201864282.11999997"/>
    <n v="0"/>
    <n v="0"/>
    <n v="-125099504.39070672"/>
    <n v="125099504.39070672"/>
    <n v="0"/>
    <n v="0"/>
    <n v="201864282.11999997"/>
    <n v="0"/>
    <n v="201864282.11999997"/>
    <n v="0"/>
    <n v="201864282.11999997"/>
    <x v="0"/>
  </r>
  <r>
    <x v="13"/>
    <m/>
    <s v="90000"/>
    <s v="OTROS POR DISTRIBUIR"/>
    <n v="0"/>
    <n v="0"/>
    <n v="0"/>
    <n v="31939198"/>
    <n v="0"/>
    <n v="0"/>
    <n v="31939198"/>
    <n v="2655450343.6700001"/>
    <n v="22087798.226494409"/>
    <n v="0"/>
    <n v="0"/>
    <n v="0"/>
    <n v="2709477339.8964944"/>
    <n v="22648467.870000001"/>
    <n v="0"/>
    <n v="0"/>
    <n v="2655450343.6700001"/>
    <n v="54026996.226494409"/>
    <n v="0"/>
    <n v="0"/>
    <n v="2732125807.7664943"/>
    <n v="0"/>
    <n v="2732125807.7664943"/>
    <n v="0"/>
    <n v="2732125807.7664943"/>
    <x v="0"/>
  </r>
  <r>
    <x v="13"/>
    <s v="AMAZONAS"/>
    <s v="91000"/>
    <s v="AMAZONAS"/>
    <n v="69933"/>
    <n v="0"/>
    <n v="0"/>
    <n v="15420"/>
    <n v="0"/>
    <n v="0"/>
    <n v="85353"/>
    <n v="22868.998319539649"/>
    <n v="22.479833301367361"/>
    <n v="-38311.478152841017"/>
    <n v="-34677.120000000003"/>
    <n v="0"/>
    <n v="35255.879999999997"/>
    <n v="22505.239999999998"/>
    <n v="0"/>
    <n v="0"/>
    <n v="-15442.479833301368"/>
    <n v="15442.479833301368"/>
    <n v="0"/>
    <n v="0"/>
    <n v="22505.239999999998"/>
    <n v="0"/>
    <n v="22505.239999999998"/>
    <n v="0"/>
    <n v="22505.239999999998"/>
    <x v="0"/>
  </r>
  <r>
    <x v="13"/>
    <s v="GUAINÍA"/>
    <s v="94000"/>
    <s v="GUAINÍA"/>
    <n v="30244610"/>
    <n v="0"/>
    <n v="0"/>
    <n v="0"/>
    <n v="0"/>
    <n v="0"/>
    <n v="30244610"/>
    <n v="0"/>
    <n v="0"/>
    <n v="0"/>
    <n v="0"/>
    <n v="0"/>
    <n v="30244610"/>
    <n v="21664700.120000005"/>
    <n v="0"/>
    <n v="0"/>
    <n v="0"/>
    <n v="0"/>
    <n v="0"/>
    <n v="0"/>
    <n v="21664700.120000005"/>
    <n v="0"/>
    <n v="21664700.120000005"/>
    <n v="0"/>
    <n v="21664700.120000005"/>
    <x v="0"/>
  </r>
  <r>
    <x v="13"/>
    <s v="GUAVIARE"/>
    <s v="95000"/>
    <s v="GUAVIA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x v="13"/>
    <s v="VAUPÉS"/>
    <s v="97000"/>
    <s v="VAUPÉS"/>
    <n v="7887291"/>
    <n v="0"/>
    <n v="0"/>
    <n v="2054386"/>
    <n v="0"/>
    <n v="0"/>
    <n v="9941677"/>
    <n v="3760752.9917506715"/>
    <n v="3126.3480773455103"/>
    <n v="-5818265.3398280172"/>
    <n v="-3910994.34"/>
    <n v="0"/>
    <n v="3976296.6600000011"/>
    <n v="2730827.620000001"/>
    <n v="0"/>
    <n v="0"/>
    <n v="-2057512.3480773456"/>
    <n v="2057512.3480773454"/>
    <n v="0"/>
    <n v="0"/>
    <n v="2730827.620000001"/>
    <n v="0"/>
    <n v="2730827.620000001"/>
    <n v="0"/>
    <n v="2730827.620000001"/>
    <x v="0"/>
  </r>
  <r>
    <x v="13"/>
    <s v="VICHADA"/>
    <s v="99000"/>
    <s v="VICHADA"/>
    <n v="257391484"/>
    <n v="0"/>
    <n v="0"/>
    <n v="95073224"/>
    <n v="0"/>
    <n v="0"/>
    <n v="352464708"/>
    <n v="178100850.00600779"/>
    <n v="144755.62931064711"/>
    <n v="-273318829.63531846"/>
    <n v="-180434842.75"/>
    <n v="0"/>
    <n v="76956641.25"/>
    <n v="73797495.370000005"/>
    <n v="0"/>
    <n v="0"/>
    <n v="-95217979.629310668"/>
    <n v="95217979.629310653"/>
    <n v="0"/>
    <n v="0"/>
    <n v="73797495.36999999"/>
    <n v="0"/>
    <n v="73797495.36999999"/>
    <n v="0"/>
    <n v="73797495.36999999"/>
    <x v="0"/>
  </r>
  <r>
    <x v="14"/>
    <s v="ANTIOQUIA"/>
    <s v="05000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15944522894"/>
    <n v="17179487731.344711"/>
    <x v="0"/>
  </r>
  <r>
    <x v="14"/>
    <s v="ATLÁNTICO"/>
    <s v="08000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6884279114"/>
    <n v="475394817.53265095"/>
    <x v="0"/>
  </r>
  <r>
    <x v="14"/>
    <s v="BOGOTÁ, D.C."/>
    <s v="11001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  <x v="0"/>
  </r>
  <r>
    <x v="14"/>
    <s v="BOLÍVAR"/>
    <s v="13000"/>
    <s v="BOLÍVAR"/>
    <n v="0"/>
    <n v="0"/>
    <n v="0"/>
    <n v="0"/>
    <n v="0"/>
    <n v="0"/>
    <n v="0"/>
    <n v="80180997620.601624"/>
    <n v="0"/>
    <n v="0"/>
    <n v="0"/>
    <n v="0"/>
    <n v="80180997620.601624"/>
    <n v="0"/>
    <n v="0"/>
    <n v="0"/>
    <n v="80180997620.601624"/>
    <n v="0"/>
    <n v="0"/>
    <n v="0"/>
    <n v="80180997620.601624"/>
    <n v="0"/>
    <n v="80180997620.601624"/>
    <n v="66245741444.339996"/>
    <n v="13935256176.261627"/>
    <x v="0"/>
  </r>
  <r>
    <x v="14"/>
    <s v="BOYACÁ"/>
    <s v="15000"/>
    <s v="BOYACÁ"/>
    <n v="0"/>
    <n v="0"/>
    <n v="0"/>
    <n v="0"/>
    <n v="0"/>
    <n v="0"/>
    <n v="0"/>
    <n v="34388318227.701019"/>
    <n v="0"/>
    <n v="0"/>
    <n v="0"/>
    <n v="0"/>
    <n v="34388318227.701019"/>
    <n v="0"/>
    <n v="0"/>
    <n v="0"/>
    <n v="34388318227.701019"/>
    <n v="0"/>
    <n v="0"/>
    <n v="0"/>
    <n v="34388318227.701019"/>
    <n v="0"/>
    <n v="34388318227.701019"/>
    <n v="27532620631.349998"/>
    <n v="6855697596.3510208"/>
    <x v="0"/>
  </r>
  <r>
    <x v="14"/>
    <s v="CALDAS"/>
    <s v="17000"/>
    <s v="CALDAS"/>
    <n v="0"/>
    <n v="0"/>
    <n v="0"/>
    <n v="0"/>
    <n v="0"/>
    <n v="0"/>
    <n v="0"/>
    <n v="7904554091.7445421"/>
    <n v="0"/>
    <n v="0"/>
    <n v="0"/>
    <n v="0"/>
    <n v="7904554091.7445421"/>
    <n v="0"/>
    <n v="0"/>
    <n v="0"/>
    <n v="7904554091.7445421"/>
    <n v="0"/>
    <n v="0"/>
    <n v="0"/>
    <n v="7904554091.7445421"/>
    <n v="0"/>
    <n v="7904554091.7445421"/>
    <n v="2717905095"/>
    <n v="5186648996.7445421"/>
    <x v="0"/>
  </r>
  <r>
    <x v="14"/>
    <s v="CAQUETÁ"/>
    <s v="18000"/>
    <s v="CAQUETÁ"/>
    <n v="0"/>
    <n v="0"/>
    <n v="0"/>
    <n v="0"/>
    <n v="0"/>
    <n v="0"/>
    <n v="0"/>
    <n v="5473406694.4412766"/>
    <n v="0"/>
    <n v="0"/>
    <n v="0"/>
    <n v="0"/>
    <n v="5473406694.4412766"/>
    <n v="0"/>
    <n v="0"/>
    <n v="0"/>
    <n v="5473406694.4412766"/>
    <n v="0"/>
    <n v="0"/>
    <n v="0"/>
    <n v="5473406694.4412766"/>
    <n v="0"/>
    <n v="5473406694.4412766"/>
    <n v="5450644818"/>
    <n v="22761876.44127655"/>
    <x v="0"/>
  </r>
  <r>
    <x v="14"/>
    <s v="CAUCA"/>
    <s v="19000"/>
    <s v="CAUCA"/>
    <n v="0"/>
    <n v="0"/>
    <n v="0"/>
    <n v="0"/>
    <n v="0"/>
    <n v="0"/>
    <n v="0"/>
    <n v="28618069237.604637"/>
    <n v="0"/>
    <n v="0"/>
    <n v="0"/>
    <n v="0"/>
    <n v="28618069237.604637"/>
    <n v="0"/>
    <n v="0"/>
    <n v="0"/>
    <n v="28618069237.604637"/>
    <n v="0"/>
    <n v="0"/>
    <n v="0"/>
    <n v="28618069237.604637"/>
    <n v="0"/>
    <n v="28618069237.604637"/>
    <n v="1566469609"/>
    <n v="27051599628.604637"/>
    <x v="0"/>
  </r>
  <r>
    <x v="14"/>
    <s v="CESAR"/>
    <s v="20000"/>
    <s v="CESAR"/>
    <n v="0"/>
    <n v="0"/>
    <n v="0"/>
    <n v="0"/>
    <n v="0"/>
    <n v="0"/>
    <n v="0"/>
    <n v="29738333716.702499"/>
    <n v="0"/>
    <n v="0"/>
    <n v="0"/>
    <n v="0"/>
    <n v="29738333716.702499"/>
    <n v="0"/>
    <n v="0"/>
    <n v="0"/>
    <n v="29738333716.702499"/>
    <n v="0"/>
    <n v="0"/>
    <n v="0"/>
    <n v="29738333716.702499"/>
    <n v="0"/>
    <n v="29738333716.702499"/>
    <n v="26146100973.259998"/>
    <n v="3592232743.4425011"/>
    <x v="0"/>
  </r>
  <r>
    <x v="14"/>
    <s v="CÓRDOBA"/>
    <s v="23000"/>
    <s v="CÓRDOBA"/>
    <n v="0"/>
    <n v="0"/>
    <n v="0"/>
    <n v="0"/>
    <n v="0"/>
    <n v="0"/>
    <n v="0"/>
    <n v="32924384727.940865"/>
    <n v="0"/>
    <n v="0"/>
    <n v="0"/>
    <n v="0"/>
    <n v="32924384727.940865"/>
    <n v="0"/>
    <n v="0"/>
    <n v="0"/>
    <n v="32924384727.940865"/>
    <n v="0"/>
    <n v="0"/>
    <n v="0"/>
    <n v="32924384727.940865"/>
    <n v="0"/>
    <n v="32924384727.940865"/>
    <n v="25490234566.919998"/>
    <n v="7434150161.0208664"/>
    <x v="0"/>
  </r>
  <r>
    <x v="14"/>
    <s v="CUNDINAMARCA"/>
    <s v="25000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3264363493"/>
    <n v="10222333828.546007"/>
    <x v="0"/>
  </r>
  <r>
    <x v="14"/>
    <s v="CHOCÓ"/>
    <s v="27000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4118218600"/>
    <n v="9252524980.965929"/>
    <x v="0"/>
  </r>
  <r>
    <x v="14"/>
    <s v="HUILA"/>
    <s v="41000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5820102303.790001"/>
    <n v="3050292884.0688629"/>
    <x v="0"/>
  </r>
  <r>
    <x v="14"/>
    <s v="LA GUAJIRA"/>
    <s v="44000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5405780890.779999"/>
    <n v="10030536224.443298"/>
    <x v="0"/>
  </r>
  <r>
    <x v="14"/>
    <s v="MAGDALENA"/>
    <s v="47000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30602544624.23"/>
    <n v="422965143.64398575"/>
    <x v="0"/>
  </r>
  <r>
    <x v="14"/>
    <s v="META"/>
    <s v="50000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4452103450"/>
    <n v="1648203600.608119"/>
    <x v="0"/>
  </r>
  <r>
    <x v="14"/>
    <s v="NARIÑO"/>
    <s v="52000"/>
    <s v="NARIÑO"/>
    <n v="0"/>
    <n v="0"/>
    <n v="0"/>
    <n v="0"/>
    <n v="0"/>
    <n v="0"/>
    <n v="0"/>
    <n v="46226456986.681938"/>
    <n v="0"/>
    <n v="0"/>
    <n v="0"/>
    <n v="0"/>
    <n v="46226456986.681938"/>
    <n v="0"/>
    <n v="0"/>
    <n v="0"/>
    <n v="46226456986.681938"/>
    <n v="0"/>
    <n v="0"/>
    <n v="0"/>
    <n v="46226456986.681938"/>
    <n v="0"/>
    <n v="46226456986.681938"/>
    <n v="8075102891.1000004"/>
    <n v="38151354095.58194"/>
    <x v="0"/>
  </r>
  <r>
    <x v="14"/>
    <s v="NORTE DE SANTANDER"/>
    <s v="54000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1526414931.67"/>
    <n v="21698382353.434464"/>
    <x v="0"/>
  </r>
  <r>
    <x v="14"/>
    <s v="QUINDÍO"/>
    <s v="6300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0"/>
    <n v="6269583176.4889708"/>
    <x v="0"/>
  </r>
  <r>
    <x v="14"/>
    <s v="RISARALDA"/>
    <s v="66000"/>
    <s v="RISARALDA"/>
    <n v="0"/>
    <n v="0"/>
    <n v="0"/>
    <n v="0"/>
    <n v="0"/>
    <n v="0"/>
    <n v="0"/>
    <n v="2840359203.6413302"/>
    <n v="0"/>
    <n v="0"/>
    <n v="0"/>
    <n v="0"/>
    <n v="2840359203.6413302"/>
    <n v="0"/>
    <n v="0"/>
    <n v="0"/>
    <n v="2840359203.6413302"/>
    <n v="0"/>
    <n v="0"/>
    <n v="0"/>
    <n v="2840359203.6413302"/>
    <n v="0"/>
    <n v="2840359203.6413302"/>
    <n v="2173771313.3000002"/>
    <n v="666587890.34133005"/>
    <x v="0"/>
  </r>
  <r>
    <x v="14"/>
    <s v="SANTANDER"/>
    <s v="68000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2878234923.6500001"/>
    <n v="6057960848.9460125"/>
    <x v="0"/>
  </r>
  <r>
    <x v="14"/>
    <s v="SUCRE"/>
    <s v="70000"/>
    <s v="SUCRE"/>
    <n v="0"/>
    <n v="0"/>
    <n v="0"/>
    <n v="0"/>
    <n v="0"/>
    <n v="0"/>
    <n v="0"/>
    <n v="31036571246.268097"/>
    <n v="0"/>
    <n v="0"/>
    <n v="0"/>
    <n v="0"/>
    <n v="31036571246.268097"/>
    <n v="0"/>
    <n v="0"/>
    <n v="0"/>
    <n v="31036571246.268097"/>
    <n v="0"/>
    <n v="0"/>
    <n v="0"/>
    <n v="31036571246.268097"/>
    <n v="0"/>
    <n v="31036571246.268097"/>
    <n v="21387376593.779999"/>
    <n v="9649194652.4880981"/>
    <x v="0"/>
  </r>
  <r>
    <x v="14"/>
    <s v="TOLIMA"/>
    <s v="73000"/>
    <s v="TOLIMA"/>
    <n v="0"/>
    <n v="0"/>
    <n v="0"/>
    <n v="0"/>
    <n v="0"/>
    <n v="0"/>
    <n v="0"/>
    <n v="16969412311.639086"/>
    <n v="0"/>
    <n v="0"/>
    <n v="0"/>
    <n v="0"/>
    <n v="16969412311.639086"/>
    <n v="0"/>
    <n v="0"/>
    <n v="0"/>
    <n v="16969412311.639086"/>
    <n v="0"/>
    <n v="0"/>
    <n v="0"/>
    <n v="16969412311.639086"/>
    <n v="0"/>
    <n v="16969412311.639086"/>
    <n v="14603852868.17"/>
    <n v="2365559443.4690857"/>
    <x v="0"/>
  </r>
  <r>
    <x v="14"/>
    <s v="VALLE DEL CAUCA"/>
    <s v="76000"/>
    <s v="VALLE DEL CAUCA"/>
    <n v="0"/>
    <n v="0"/>
    <n v="0"/>
    <n v="0"/>
    <n v="0"/>
    <n v="0"/>
    <n v="0"/>
    <n v="20786128882.472897"/>
    <n v="0"/>
    <n v="0"/>
    <n v="0"/>
    <n v="0"/>
    <n v="20786128882.472897"/>
    <n v="0"/>
    <n v="0"/>
    <n v="0"/>
    <n v="20786128882.472897"/>
    <n v="0"/>
    <n v="0"/>
    <n v="0"/>
    <n v="20786128882.472897"/>
    <n v="0"/>
    <n v="20786128882.472897"/>
    <n v="15060927047"/>
    <n v="5725201835.4728966"/>
    <x v="0"/>
  </r>
  <r>
    <x v="14"/>
    <s v="ARAUCA"/>
    <s v="81000"/>
    <s v="ARAUCA"/>
    <n v="0"/>
    <n v="0"/>
    <n v="0"/>
    <n v="0"/>
    <n v="0"/>
    <n v="0"/>
    <n v="0"/>
    <n v="9705925580.5498009"/>
    <n v="0"/>
    <n v="0"/>
    <n v="0"/>
    <n v="0"/>
    <n v="9705925580.5498009"/>
    <n v="0"/>
    <n v="0"/>
    <n v="0"/>
    <n v="9705925580.5498009"/>
    <n v="0"/>
    <n v="0"/>
    <n v="0"/>
    <n v="9705925580.5498009"/>
    <n v="0"/>
    <n v="9705925580.5498009"/>
    <n v="9618264664.9899998"/>
    <n v="87660915.559801102"/>
    <x v="0"/>
  </r>
  <r>
    <x v="14"/>
    <s v="CASANARE"/>
    <s v="85000"/>
    <s v="CASANARE"/>
    <n v="0"/>
    <n v="0"/>
    <n v="0"/>
    <n v="0"/>
    <n v="0"/>
    <n v="0"/>
    <n v="0"/>
    <n v="15246684726.367363"/>
    <n v="0"/>
    <n v="0"/>
    <n v="0"/>
    <n v="0"/>
    <n v="15246684726.367363"/>
    <n v="0"/>
    <n v="0"/>
    <n v="0"/>
    <n v="15246684726.367363"/>
    <n v="0"/>
    <n v="0"/>
    <n v="0"/>
    <n v="15246684726.367363"/>
    <n v="0"/>
    <n v="15246684726.367363"/>
    <n v="4821429636.2600002"/>
    <n v="10425255090.107363"/>
    <x v="0"/>
  </r>
  <r>
    <x v="14"/>
    <s v="PUTUMAYO"/>
    <s v="86000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4637078802.860001"/>
    <n v="11514491659.102043"/>
    <x v="0"/>
  </r>
  <r>
    <x v="14"/>
    <s v="ARCHIPIÉLAGO DE SAN ANDRÉS"/>
    <s v="88000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  <x v="0"/>
  </r>
  <r>
    <x v="14"/>
    <s v="AMAZONAS"/>
    <s v="9100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2117865271"/>
    <n v="2566120350.7326088"/>
    <x v="0"/>
  </r>
  <r>
    <x v="14"/>
    <s v="GUAINÍA"/>
    <s v="94000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4521140054"/>
    <n v="231016.65931510925"/>
    <x v="0"/>
  </r>
  <r>
    <x v="14"/>
    <s v="GUAVIARE"/>
    <s v="95000"/>
    <s v="GUAVIARE"/>
    <n v="0"/>
    <n v="0"/>
    <n v="0"/>
    <n v="0"/>
    <n v="0"/>
    <n v="0"/>
    <n v="0"/>
    <n v="1648560702.4404087"/>
    <n v="0"/>
    <n v="0"/>
    <n v="0"/>
    <n v="0"/>
    <n v="1648560702.4404087"/>
    <n v="0"/>
    <n v="0"/>
    <n v="0"/>
    <n v="1648560702.4404087"/>
    <n v="0"/>
    <n v="0"/>
    <n v="0"/>
    <n v="1648560702.4404087"/>
    <n v="0"/>
    <n v="1648560702.4404087"/>
    <n v="1639084769.3499999"/>
    <n v="9475933.090408802"/>
    <x v="0"/>
  </r>
  <r>
    <x v="14"/>
    <s v="VAUPÉS"/>
    <s v="97000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0"/>
    <n v="11350769699.05793"/>
    <x v="0"/>
  </r>
  <r>
    <x v="14"/>
    <s v="VICHADA"/>
    <s v="99000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  <x v="0"/>
  </r>
  <r>
    <x v="15"/>
    <s v="ANTIOQUIA"/>
    <s v="05000"/>
    <s v="ANTIOQUIA"/>
    <n v="152203352293"/>
    <n v="0"/>
    <n v="0"/>
    <n v="33657114410"/>
    <n v="0"/>
    <n v="0"/>
    <n v="185860466703"/>
    <n v="162483938614.70456"/>
    <n v="169492114.21590048"/>
    <n v="28028672373.083542"/>
    <n v="0"/>
    <n v="0"/>
    <n v="376542569805.00403"/>
    <n v="121382858294.35999"/>
    <n v="0"/>
    <n v="0"/>
    <n v="190512610987.78809"/>
    <n v="33826606524.2159"/>
    <n v="0"/>
    <n v="0"/>
    <n v="345722075806.36395"/>
    <n v="1171359404.0999999"/>
    <n v="346893435210.46393"/>
    <n v="160360753756.09"/>
    <n v="186532681454.37393"/>
    <x v="0"/>
  </r>
  <r>
    <x v="15"/>
    <s v="ATLÁNTICO"/>
    <s v="08000"/>
    <s v="ATLÁNTICO"/>
    <n v="147481675243"/>
    <n v="0"/>
    <n v="0"/>
    <n v="34277538530"/>
    <n v="0"/>
    <n v="0"/>
    <n v="181759213773"/>
    <n v="146092056189.1412"/>
    <n v="50160017.693221234"/>
    <n v="224384504.65889159"/>
    <n v="0"/>
    <n v="0"/>
    <n v="328125814484.49335"/>
    <n v="121421585363.29999"/>
    <n v="0"/>
    <n v="0"/>
    <n v="146316440693.80011"/>
    <n v="34327698547.693222"/>
    <n v="0"/>
    <n v="0"/>
    <n v="302065724604.79333"/>
    <n v="203355102"/>
    <n v="302269079706.79333"/>
    <n v="191668812816.19"/>
    <n v="110600266890.60333"/>
    <x v="0"/>
  </r>
  <r>
    <x v="15"/>
    <s v="BOGOTÁ, D.C."/>
    <s v="11001"/>
    <s v="BOGOTÁ, D.C."/>
    <n v="200490049212"/>
    <n v="0"/>
    <n v="0"/>
    <n v="46527294437"/>
    <n v="0"/>
    <n v="0"/>
    <n v="247017343649"/>
    <n v="405826788504.31073"/>
    <n v="68137022.733724892"/>
    <n v="0"/>
    <n v="0"/>
    <n v="0"/>
    <n v="652912269176.04456"/>
    <n v="165024360231.54999"/>
    <n v="0"/>
    <n v="0"/>
    <n v="405826788504.31073"/>
    <n v="46595431459.733727"/>
    <n v="0"/>
    <n v="0"/>
    <n v="617446580195.59448"/>
    <n v="487980277.43000001"/>
    <n v="617934560473.02454"/>
    <n v="85986558033.990005"/>
    <n v="531948002439.03455"/>
    <x v="0"/>
  </r>
  <r>
    <x v="15"/>
    <s v="BOLÍVAR"/>
    <s v="13000"/>
    <s v="BOLÍVAR"/>
    <n v="79521368900"/>
    <n v="0"/>
    <n v="0"/>
    <n v="10257640587"/>
    <n v="0"/>
    <n v="0"/>
    <n v="89779009487"/>
    <n v="55187464943.783859"/>
    <n v="11657545.245114099"/>
    <n v="52698876780.876022"/>
    <n v="0"/>
    <n v="0"/>
    <n v="197677008756.90503"/>
    <n v="60221510288.19001"/>
    <n v="0"/>
    <n v="0"/>
    <n v="107886341724.65988"/>
    <n v="10269298132.245113"/>
    <n v="0"/>
    <n v="0"/>
    <n v="178377150145.095"/>
    <n v="40682352.149999999"/>
    <n v="178417832497.245"/>
    <n v="132215887339.55002"/>
    <n v="46201945157.694977"/>
    <x v="0"/>
  </r>
  <r>
    <x v="15"/>
    <s v="BOYACÁ"/>
    <s v="15000"/>
    <s v="BOYACÁ"/>
    <n v="242191268"/>
    <n v="0"/>
    <n v="0"/>
    <n v="1321044987"/>
    <n v="0"/>
    <n v="0"/>
    <n v="1563236255"/>
    <n v="10880550486.453594"/>
    <n v="242226.12753782322"/>
    <n v="10363263371.40976"/>
    <n v="0"/>
    <n v="0"/>
    <n v="22807292338.990891"/>
    <n v="124595460.79000001"/>
    <n v="0"/>
    <n v="0"/>
    <n v="21243813857.863354"/>
    <n v="1321287213.1275377"/>
    <n v="0"/>
    <n v="0"/>
    <n v="22689696531.780891"/>
    <n v="0"/>
    <n v="22689696531.780891"/>
    <n v="14051554238.460001"/>
    <n v="8638142293.3208904"/>
    <x v="0"/>
  </r>
  <r>
    <x v="15"/>
    <s v="CALDAS"/>
    <s v="17000"/>
    <s v="CALDAS"/>
    <n v="72504392461"/>
    <n v="0"/>
    <n v="0"/>
    <n v="16920487718"/>
    <n v="0"/>
    <n v="0"/>
    <n v="89424880179"/>
    <n v="66459239998.217712"/>
    <n v="26312603.008645136"/>
    <n v="1124888725.2770767"/>
    <n v="0"/>
    <n v="0"/>
    <n v="157035321505.50342"/>
    <n v="59739902203.880005"/>
    <n v="0"/>
    <n v="0"/>
    <n v="67584128723.494789"/>
    <n v="16946800321.008646"/>
    <n v="0"/>
    <n v="0"/>
    <n v="144270831248.38342"/>
    <n v="13024"/>
    <n v="144270844272.38342"/>
    <n v="62859448347"/>
    <n v="81411395925.383423"/>
    <x v="0"/>
  </r>
  <r>
    <x v="15"/>
    <s v="CAQUETÁ"/>
    <s v="18000"/>
    <s v="CAQUETÁ"/>
    <n v="68305515942"/>
    <n v="0"/>
    <n v="0"/>
    <n v="15847170134"/>
    <n v="0"/>
    <n v="0"/>
    <n v="84152686076"/>
    <n v="64499528247.290924"/>
    <n v="23731530.8585486"/>
    <n v="151701.20450625336"/>
    <n v="0"/>
    <n v="0"/>
    <n v="148676097555.35397"/>
    <n v="56220912990"/>
    <n v="0"/>
    <n v="0"/>
    <n v="64499679948.49543"/>
    <n v="15870901664.858549"/>
    <n v="0"/>
    <n v="0"/>
    <n v="136591494603.35397"/>
    <n v="0"/>
    <n v="136591494603.35397"/>
    <n v="79240659564.649994"/>
    <n v="57350835038.703979"/>
    <x v="0"/>
  </r>
  <r>
    <x v="15"/>
    <s v="CAUCA"/>
    <s v="19000"/>
    <s v="CAUCA"/>
    <n v="126909188385"/>
    <n v="0"/>
    <n v="0"/>
    <n v="29690537151"/>
    <n v="0"/>
    <n v="0"/>
    <n v="156599725536"/>
    <n v="168900124816.72229"/>
    <n v="899473974.40379322"/>
    <n v="519743147.45028782"/>
    <n v="0"/>
    <n v="0"/>
    <n v="326919067474.57642"/>
    <n v="104566053721.00002"/>
    <n v="0"/>
    <n v="0"/>
    <n v="169419867964.17258"/>
    <n v="30590011125.403793"/>
    <n v="0"/>
    <n v="0"/>
    <n v="304575932810.57642"/>
    <n v="655772403.80999994"/>
    <n v="305231705214.38641"/>
    <n v="88806008056.649994"/>
    <n v="216425697157.73642"/>
    <x v="0"/>
  </r>
  <r>
    <x v="15"/>
    <s v="CESAR"/>
    <s v="20000"/>
    <s v="CESAR"/>
    <n v="0"/>
    <n v="0"/>
    <n v="0"/>
    <n v="7004530"/>
    <n v="0"/>
    <n v="0"/>
    <n v="7004530"/>
    <n v="706050630.42637062"/>
    <n v="18399.477159396065"/>
    <n v="9894798033.9314957"/>
    <n v="0"/>
    <n v="0"/>
    <n v="10607871593.835026"/>
    <n v="3814430.2700000005"/>
    <n v="0"/>
    <n v="0"/>
    <n v="10600848664.357866"/>
    <n v="7022929.4771593958"/>
    <n v="0"/>
    <n v="0"/>
    <n v="10611686024.105026"/>
    <n v="0"/>
    <n v="10611686024.105026"/>
    <n v="3703106063.5"/>
    <n v="6908579960.6050262"/>
    <x v="0"/>
  </r>
  <r>
    <x v="15"/>
    <s v="CÓRDOBA"/>
    <s v="23000"/>
    <s v="CÓRDOBA"/>
    <n v="0"/>
    <n v="0"/>
    <n v="0"/>
    <n v="26028450"/>
    <n v="0"/>
    <n v="0"/>
    <n v="26028450"/>
    <n v="4519880991.9173031"/>
    <n v="65874.221187021423"/>
    <n v="8684697144.1745758"/>
    <n v="0"/>
    <n v="0"/>
    <n v="13230672460.313065"/>
    <n v="11992568.529999999"/>
    <n v="0"/>
    <n v="0"/>
    <n v="13204578136.091879"/>
    <n v="26094324.221187022"/>
    <n v="0"/>
    <n v="0"/>
    <n v="13242665028.843067"/>
    <n v="53723225"/>
    <n v="13296388253.843067"/>
    <n v="4438965487"/>
    <n v="8857422766.8430672"/>
    <x v="0"/>
  </r>
  <r>
    <x v="15"/>
    <s v="CUNDINAMARCA"/>
    <s v="25000"/>
    <s v="CUNDINAMARCA"/>
    <n v="130767777615"/>
    <n v="0"/>
    <n v="0"/>
    <n v="29901130268"/>
    <n v="0"/>
    <n v="0"/>
    <n v="160668907883"/>
    <n v="127343305997.60837"/>
    <n v="175724365.34768736"/>
    <n v="7121411286.3243723"/>
    <n v="0"/>
    <n v="0"/>
    <n v="295309349532.28052"/>
    <n v="107339870880.45999"/>
    <n v="0"/>
    <n v="0"/>
    <n v="134464717283.93274"/>
    <n v="30076854633.347687"/>
    <n v="0"/>
    <n v="0"/>
    <n v="271881442797.74042"/>
    <n v="3258114382"/>
    <n v="275139557179.74042"/>
    <n v="154926751289.07001"/>
    <n v="120212805890.67041"/>
    <x v="0"/>
  </r>
  <r>
    <x v="15"/>
    <s v="CHOCÓ"/>
    <s v="27000"/>
    <s v="CHOCÓ"/>
    <n v="69547851853"/>
    <n v="0"/>
    <n v="0"/>
    <n v="17918714312"/>
    <n v="0"/>
    <n v="0"/>
    <n v="87466566165"/>
    <n v="53960766633.835632"/>
    <n v="26250327.251734626"/>
    <n v="0"/>
    <n v="0"/>
    <n v="0"/>
    <n v="141453583126.08737"/>
    <n v="58093914209.360001"/>
    <n v="0"/>
    <n v="0"/>
    <n v="53960766633.835632"/>
    <n v="17944964639.251736"/>
    <n v="0"/>
    <n v="0"/>
    <n v="129999645482.44737"/>
    <n v="0"/>
    <n v="129999645482.44737"/>
    <n v="74749621003.320007"/>
    <n v="55250024479.127365"/>
    <x v="0"/>
  </r>
  <r>
    <x v="15"/>
    <s v="HUILA"/>
    <s v="41000"/>
    <s v="HUILA"/>
    <n v="0"/>
    <n v="0"/>
    <n v="0"/>
    <n v="0"/>
    <n v="0"/>
    <n v="0"/>
    <n v="0"/>
    <n v="6452011524.1199999"/>
    <n v="0"/>
    <n v="0"/>
    <n v="0"/>
    <n v="0"/>
    <n v="6452011524.1199999"/>
    <n v="0"/>
    <n v="0"/>
    <n v="0"/>
    <n v="6452011524.1199999"/>
    <n v="0"/>
    <n v="0"/>
    <n v="0"/>
    <n v="6452011524.1199999"/>
    <n v="0"/>
    <n v="6452011524.1199999"/>
    <n v="2986593211.6299992"/>
    <n v="3465418312.4900007"/>
    <x v="0"/>
  </r>
  <r>
    <x v="15"/>
    <s v="LA GUAJIRA"/>
    <s v="44000"/>
    <s v="LA GUAJIRA"/>
    <n v="0"/>
    <n v="0"/>
    <n v="0"/>
    <n v="4083011"/>
    <n v="0"/>
    <n v="0"/>
    <n v="4083011"/>
    <n v="431565377.71362901"/>
    <n v="18892.159884163302"/>
    <n v="0"/>
    <n v="0"/>
    <n v="0"/>
    <n v="435667280.87351316"/>
    <n v="2772559.9999999995"/>
    <n v="0"/>
    <n v="0"/>
    <n v="431565377.71362901"/>
    <n v="4101903.1598841632"/>
    <n v="0"/>
    <n v="0"/>
    <n v="438439840.87351316"/>
    <n v="0"/>
    <n v="438439840.87351316"/>
    <n v="253332455"/>
    <n v="185107385.87351316"/>
    <x v="0"/>
  </r>
  <r>
    <x v="15"/>
    <s v="MAGDALENA"/>
    <s v="47000"/>
    <s v="MAGDALENA"/>
    <n v="85194582591"/>
    <n v="0"/>
    <n v="0"/>
    <n v="19637104178"/>
    <n v="0"/>
    <n v="0"/>
    <n v="104831686769"/>
    <n v="58609827504.592667"/>
    <n v="28233794.127882019"/>
    <n v="26837195867.167015"/>
    <n v="0"/>
    <n v="0"/>
    <n v="190306943934.88754"/>
    <n v="69908666453.279999"/>
    <n v="0"/>
    <n v="0"/>
    <n v="85447023371.759674"/>
    <n v="19665337972.127884"/>
    <n v="0"/>
    <n v="0"/>
    <n v="175021027797.16754"/>
    <n v="850528955"/>
    <n v="175871556752.16754"/>
    <n v="41148848163.930008"/>
    <n v="134722708588.23753"/>
    <x v="0"/>
  </r>
  <r>
    <x v="15"/>
    <s v="META"/>
    <s v="50000"/>
    <s v="META"/>
    <n v="0"/>
    <n v="0"/>
    <n v="0"/>
    <n v="2291762887"/>
    <n v="0"/>
    <n v="0"/>
    <n v="2291762887"/>
    <n v="12148192167.273792"/>
    <n v="360820.42139780126"/>
    <n v="5848245960.0448608"/>
    <n v="0"/>
    <n v="0"/>
    <n v="20288561834.740051"/>
    <n v="13249960.219999999"/>
    <n v="0"/>
    <n v="0"/>
    <n v="17996438127.318653"/>
    <n v="2292123707.4213977"/>
    <n v="0"/>
    <n v="0"/>
    <n v="20301811794.960052"/>
    <n v="0"/>
    <n v="20301811794.960052"/>
    <n v="8640487896.2299995"/>
    <n v="11661323898.730053"/>
    <x v="0"/>
  </r>
  <r>
    <x v="15"/>
    <s v="NARIÑO"/>
    <s v="52000"/>
    <s v="NARIÑO"/>
    <n v="144267413322"/>
    <n v="0"/>
    <n v="0"/>
    <n v="31899042025"/>
    <n v="0"/>
    <n v="0"/>
    <n v="176166455347"/>
    <n v="182769305274.73087"/>
    <n v="128457132.81381334"/>
    <n v="4901381165.6849928"/>
    <n v="0"/>
    <n v="0"/>
    <n v="363965598920.22968"/>
    <n v="117668121409.60001"/>
    <n v="0"/>
    <n v="0"/>
    <n v="187670686440.41586"/>
    <n v="32027499157.813812"/>
    <n v="0"/>
    <n v="0"/>
    <n v="337366307007.82971"/>
    <n v="1154788655.8"/>
    <n v="338521095663.6297"/>
    <n v="124354048559.37001"/>
    <n v="214167047104.2597"/>
    <x v="0"/>
  </r>
  <r>
    <x v="15"/>
    <s v="NORTE DE SANTANDER"/>
    <s v="54000"/>
    <s v="NORTE DE SANTANDER"/>
    <n v="88915237759"/>
    <n v="0"/>
    <n v="0"/>
    <n v="21080704067"/>
    <n v="0"/>
    <n v="0"/>
    <n v="109995941826"/>
    <n v="77439009480.348114"/>
    <n v="66721072.54226169"/>
    <n v="3655788291.4520073"/>
    <n v="0"/>
    <n v="0"/>
    <n v="191157460670.34238"/>
    <n v="72932660761.209991"/>
    <n v="0"/>
    <n v="0"/>
    <n v="81094797771.800125"/>
    <n v="21147425139.542263"/>
    <n v="0"/>
    <n v="0"/>
    <n v="175174883672.5524"/>
    <n v="580511801.45000005"/>
    <n v="175755395474.00241"/>
    <n v="90505447892.019989"/>
    <n v="85249947581.982422"/>
    <x v="0"/>
  </r>
  <r>
    <x v="15"/>
    <s v="QUINDÍO"/>
    <s v="63000"/>
    <s v="QUINDÍO"/>
    <n v="50785484292"/>
    <n v="0"/>
    <n v="0"/>
    <n v="11906484675"/>
    <n v="0"/>
    <n v="0"/>
    <n v="62691968967"/>
    <n v="55447095775.969681"/>
    <n v="17448623.429191787"/>
    <n v="0"/>
    <n v="0"/>
    <n v="0"/>
    <n v="118156513366.39888"/>
    <n v="41861464117.970009"/>
    <n v="0"/>
    <n v="0"/>
    <n v="55447095775.969681"/>
    <n v="11923933298.429192"/>
    <n v="0"/>
    <n v="0"/>
    <n v="109232493192.3689"/>
    <n v="0"/>
    <n v="109232493192.3689"/>
    <n v="32835917324.330002"/>
    <n v="76396575868.038895"/>
    <x v="0"/>
  </r>
  <r>
    <x v="15"/>
    <s v="RISARALDA"/>
    <s v="66000"/>
    <s v="RISARALDA"/>
    <n v="71532471430"/>
    <n v="0"/>
    <n v="0"/>
    <n v="16771791277"/>
    <n v="0"/>
    <n v="0"/>
    <n v="88304262707"/>
    <n v="87201753328.436478"/>
    <n v="45606636.669460081"/>
    <n v="145429.16674639587"/>
    <n v="0"/>
    <n v="0"/>
    <n v="175551768101.27267"/>
    <n v="58964366711.919998"/>
    <n v="0"/>
    <n v="0"/>
    <n v="87201898757.603226"/>
    <n v="16817397913.66946"/>
    <n v="0"/>
    <n v="0"/>
    <n v="162983663383.19269"/>
    <n v="437916282"/>
    <n v="163421579665.19269"/>
    <n v="75553253979.190002"/>
    <n v="87868325686.002686"/>
    <x v="0"/>
  </r>
  <r>
    <x v="15"/>
    <s v="SANTANDER"/>
    <s v="68000"/>
    <s v="SANTANDER"/>
    <n v="0"/>
    <n v="0"/>
    <n v="0"/>
    <n v="13154260"/>
    <n v="0"/>
    <n v="0"/>
    <n v="13154260"/>
    <n v="136427344.29655647"/>
    <n v="29726.507768470976"/>
    <n v="886297540.92086792"/>
    <n v="0"/>
    <n v="0"/>
    <n v="1035908871.7251929"/>
    <n v="6838820.6699999999"/>
    <n v="0"/>
    <n v="0"/>
    <n v="1022724885.2174244"/>
    <n v="13183986.507768471"/>
    <n v="0"/>
    <n v="0"/>
    <n v="1042747692.3951929"/>
    <n v="50052"/>
    <n v="1042797744.3951929"/>
    <n v="29883002.13999939"/>
    <n v="1012914742.2551935"/>
    <x v="0"/>
  </r>
  <r>
    <x v="15"/>
    <s v="SUCRE"/>
    <s v="70000"/>
    <s v="SUCRE"/>
    <n v="22254198704"/>
    <n v="0"/>
    <n v="0"/>
    <n v="3951761981"/>
    <n v="0"/>
    <n v="0"/>
    <n v="26205960685"/>
    <n v="17753071553.165039"/>
    <n v="5262651.2075744672"/>
    <n v="12910316901.210121"/>
    <n v="0"/>
    <n v="0"/>
    <n v="56874611790.582733"/>
    <n v="17586487497.549999"/>
    <n v="0"/>
    <n v="0"/>
    <n v="30663388454.37516"/>
    <n v="3957024632.2075744"/>
    <n v="0"/>
    <n v="0"/>
    <n v="52206900584.132729"/>
    <n v="32351132.199999999"/>
    <n v="52239251716.332726"/>
    <n v="14796021267.809999"/>
    <n v="37443230448.522728"/>
    <x v="0"/>
  </r>
  <r>
    <x v="15"/>
    <s v="TOLIMA"/>
    <s v="73000"/>
    <s v="TOLIMA"/>
    <n v="0"/>
    <n v="0"/>
    <n v="0"/>
    <n v="10972837"/>
    <n v="0"/>
    <n v="0"/>
    <n v="10972837"/>
    <n v="3022710051.4583497"/>
    <n v="24266.856680894951"/>
    <n v="0"/>
    <n v="0"/>
    <n v="0"/>
    <n v="3033707155.3150306"/>
    <n v="4723904.6199999992"/>
    <n v="0"/>
    <n v="0"/>
    <n v="3022710051.4583497"/>
    <n v="10997103.856680894"/>
    <n v="0"/>
    <n v="0"/>
    <n v="3038431059.9350305"/>
    <n v="0"/>
    <n v="3038431059.9350305"/>
    <n v="1710928538.0699997"/>
    <n v="1327502521.8650308"/>
    <x v="0"/>
  </r>
  <r>
    <x v="15"/>
    <s v="VALLE DEL CAUCA"/>
    <s v="76000"/>
    <s v="VALLE DEL CAUCA"/>
    <n v="177585914943"/>
    <n v="0"/>
    <n v="0"/>
    <n v="41445229036"/>
    <n v="0"/>
    <n v="0"/>
    <n v="219031143979"/>
    <n v="137525750573.01389"/>
    <n v="65859321.930060677"/>
    <n v="96960516.606591463"/>
    <n v="0"/>
    <n v="0"/>
    <n v="356719714390.55054"/>
    <n v="146276484067.77002"/>
    <n v="0"/>
    <n v="0"/>
    <n v="137622711089.62048"/>
    <n v="41511088357.930061"/>
    <n v="0"/>
    <n v="0"/>
    <n v="325410283515.32056"/>
    <n v="402882662.19"/>
    <n v="325813166177.51056"/>
    <n v="205463602378.29999"/>
    <n v="120349563799.21057"/>
    <x v="0"/>
  </r>
  <r>
    <x v="15"/>
    <s v="ARAUCA"/>
    <s v="81000"/>
    <s v="ARAU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x v="15"/>
    <s v="CASANARE"/>
    <s v="85000"/>
    <s v="CASANARE"/>
    <n v="0"/>
    <n v="0"/>
    <n v="0"/>
    <n v="971041"/>
    <n v="0"/>
    <n v="0"/>
    <n v="971041"/>
    <n v="450527009.41893709"/>
    <n v="906.50776331161137"/>
    <n v="0"/>
    <n v="0"/>
    <n v="0"/>
    <n v="451498956.92670041"/>
    <n v="418248.92"/>
    <n v="0"/>
    <n v="0"/>
    <n v="450527009.41893709"/>
    <n v="971947.50776331162"/>
    <n v="0"/>
    <n v="0"/>
    <n v="451917205.84670043"/>
    <n v="0"/>
    <n v="451917205.84670043"/>
    <n v="184351564.63999987"/>
    <n v="267565641.20670056"/>
    <x v="0"/>
  </r>
  <r>
    <x v="15"/>
    <s v="PUTUMAYO"/>
    <s v="86000"/>
    <s v="PUTUMAYO"/>
    <n v="23965577266"/>
    <n v="0"/>
    <n v="0"/>
    <n v="885003346"/>
    <n v="0"/>
    <n v="0"/>
    <n v="24850580612"/>
    <n v="15804502086.335411"/>
    <n v="149007.28093087496"/>
    <n v="3258123918.4727325"/>
    <n v="0"/>
    <n v="0"/>
    <n v="43913355624.089073"/>
    <n v="16113672032.720001"/>
    <n v="0"/>
    <n v="0"/>
    <n v="19062626004.808144"/>
    <n v="885152353.28093088"/>
    <n v="0"/>
    <n v="0"/>
    <n v="36061450390.809074"/>
    <n v="748009134.11000001"/>
    <n v="36809459524.919075"/>
    <n v="13005819447.119999"/>
    <n v="23803640077.799076"/>
    <x v="0"/>
  </r>
  <r>
    <x v="15"/>
    <s v="ARCHIPIÉLAGO DE SAN ANDRÉS"/>
    <s v="88000"/>
    <s v="ARCHIPIÉLAGO DE SAN ANDRÉS"/>
    <n v="21851232575"/>
    <n v="0"/>
    <n v="0"/>
    <n v="5081765180"/>
    <n v="0"/>
    <n v="0"/>
    <n v="26932997755"/>
    <n v="31532045143.134201"/>
    <n v="7393706.5087078772"/>
    <n v="264656992.70876682"/>
    <n v="0"/>
    <n v="0"/>
    <n v="58737093597.351669"/>
    <n v="17980566285.639999"/>
    <n v="0"/>
    <n v="0"/>
    <n v="31796702135.842968"/>
    <n v="5089158886.508708"/>
    <n v="0"/>
    <n v="0"/>
    <n v="54866427307.991676"/>
    <n v="85368140"/>
    <n v="54951795447.991676"/>
    <n v="10418556236"/>
    <n v="44533239211.991676"/>
    <x v="0"/>
  </r>
  <r>
    <x v="15"/>
    <s v="AMAZONAS"/>
    <s v="91000"/>
    <s v="AMAZONAS"/>
    <n v="23207772926"/>
    <n v="0"/>
    <n v="0"/>
    <n v="5392150908"/>
    <n v="0"/>
    <n v="0"/>
    <n v="28599923834"/>
    <n v="11721325611.580589"/>
    <n v="7890823.8557724915"/>
    <n v="4903.8531314397769"/>
    <n v="0"/>
    <n v="0"/>
    <n v="40329145173.289497"/>
    <n v="19104051025.200001"/>
    <n v="0"/>
    <n v="0"/>
    <n v="11721330515.433722"/>
    <n v="5400041731.855772"/>
    <n v="0"/>
    <n v="0"/>
    <n v="36225423272.489494"/>
    <n v="228756815.97999999"/>
    <n v="36454180088.469498"/>
    <n v="15317942594.18"/>
    <n v="21136237494.289497"/>
    <x v="0"/>
  </r>
  <r>
    <x v="15"/>
    <s v="GUAINÍA"/>
    <s v="94000"/>
    <s v="GUAINÍA"/>
    <n v="18424566540"/>
    <n v="0"/>
    <n v="0"/>
    <n v="4260642897"/>
    <n v="0"/>
    <n v="0"/>
    <n v="22685209437"/>
    <n v="14467870651.288359"/>
    <n v="6250002.6564485971"/>
    <n v="0"/>
    <n v="0"/>
    <n v="0"/>
    <n v="37159330090.944809"/>
    <n v="15156108290.420002"/>
    <n v="0"/>
    <n v="0"/>
    <n v="14467870651.288359"/>
    <n v="4266892899.6564484"/>
    <n v="0"/>
    <n v="0"/>
    <n v="33890871841.364807"/>
    <n v="4"/>
    <n v="33890871845.364807"/>
    <n v="11130041036.08"/>
    <n v="22760830809.284805"/>
    <x v="0"/>
  </r>
  <r>
    <x v="15"/>
    <s v="GUAVIARE"/>
    <s v="95000"/>
    <s v="GUAVIARE"/>
    <n v="28077278208"/>
    <n v="0"/>
    <n v="0"/>
    <n v="6496038840"/>
    <n v="0"/>
    <n v="0"/>
    <n v="34573317048"/>
    <n v="16083883001.697277"/>
    <n v="11806256.738816746"/>
    <n v="0"/>
    <n v="0"/>
    <n v="0"/>
    <n v="50669006306.436096"/>
    <n v="23098665201.650002"/>
    <n v="0"/>
    <n v="0"/>
    <n v="16083883001.697277"/>
    <n v="6507845096.7388172"/>
    <n v="0"/>
    <n v="0"/>
    <n v="45690393300.08609"/>
    <n v="0"/>
    <n v="45690393300.08609"/>
    <n v="34519080360.090004"/>
    <n v="11171312939.996086"/>
    <x v="0"/>
  </r>
  <r>
    <x v="15"/>
    <s v="VAUPÉS"/>
    <s v="97000"/>
    <s v="VAUPÉS"/>
    <n v="17974904633"/>
    <n v="0"/>
    <n v="0"/>
    <n v="4186844695"/>
    <n v="0"/>
    <n v="0"/>
    <n v="22161749328"/>
    <n v="20924694970.673084"/>
    <n v="6121865.5040402757"/>
    <n v="2050448.0550901378"/>
    <n v="0"/>
    <n v="0"/>
    <n v="43094616612.232216"/>
    <n v="14801948485.559999"/>
    <n v="0"/>
    <n v="0"/>
    <n v="20926745418.728176"/>
    <n v="4192966560.5040402"/>
    <n v="0"/>
    <n v="0"/>
    <n v="39921660464.792221"/>
    <n v="0"/>
    <n v="39921660464.792221"/>
    <n v="21505231211.560001"/>
    <n v="18416429253.23222"/>
    <x v="0"/>
  </r>
  <r>
    <x v="15"/>
    <s v="VICHADA"/>
    <s v="99000"/>
    <s v="VICHADA"/>
    <n v="27068333701"/>
    <n v="0"/>
    <n v="0"/>
    <n v="6137777384"/>
    <n v="0"/>
    <n v="0"/>
    <n v="33206111085"/>
    <n v="18287483919.907856"/>
    <n v="9038967.040196253"/>
    <n v="100918507.17353362"/>
    <n v="0"/>
    <n v="0"/>
    <n v="51603552479.121582"/>
    <n v="22180809993.080002"/>
    <n v="0"/>
    <n v="0"/>
    <n v="18388402427.08139"/>
    <n v="6146816351.0401964"/>
    <n v="0"/>
    <n v="0"/>
    <n v="46716028771.201591"/>
    <n v="0"/>
    <n v="46716028771.201591"/>
    <n v="26947429470.959999"/>
    <n v="19768599300.241592"/>
    <x v="0"/>
  </r>
  <r>
    <x v="16"/>
    <s v="ANTIOQUIA"/>
    <s v="05000"/>
    <s v="GOBERNACIÓN DE ANTIOQUIA"/>
    <n v="46747344684"/>
    <n v="0"/>
    <n v="0"/>
    <n v="8459897397"/>
    <n v="0"/>
    <n v="0"/>
    <n v="55207242081"/>
    <n v="-4.4708251953125E-3"/>
    <n v="11901956.599679366"/>
    <n v="0"/>
    <n v="0"/>
    <n v="0"/>
    <n v="55219144037.595207"/>
    <n v="36966080588.799995"/>
    <n v="0"/>
    <n v="0"/>
    <n v="-4.4708251953125E-3"/>
    <n v="8471799353.599679"/>
    <n v="0"/>
    <n v="0"/>
    <n v="45437879942.395203"/>
    <n v="0"/>
    <n v="45437879942.395203"/>
    <n v="44540483939.970001"/>
    <n v="897396002.42520142"/>
    <x v="2"/>
  </r>
  <r>
    <x v="16"/>
    <s v="ANTIOQUIA"/>
    <s v="05001"/>
    <s v="MUNICIPIO DE MEDELLÍN (ANTIOQUIA)"/>
    <n v="1040951488"/>
    <n v="0"/>
    <n v="0"/>
    <n v="291037887"/>
    <n v="0"/>
    <n v="0"/>
    <n v="1331989375"/>
    <n v="5.8650970458984375E-5"/>
    <n v="400212.43021478376"/>
    <n v="0"/>
    <n v="0"/>
    <n v="0"/>
    <n v="1332389587.4302735"/>
    <n v="864449199.22000003"/>
    <n v="0"/>
    <n v="0"/>
    <n v="5.8650970458984375E-5"/>
    <n v="291438099.43021476"/>
    <n v="0"/>
    <n v="0"/>
    <n v="1155887298.6502733"/>
    <n v="0"/>
    <n v="1155887298.6502733"/>
    <n v="1135902483.1500001"/>
    <n v="19984815.500273228"/>
    <x v="37"/>
  </r>
  <r>
    <x v="16"/>
    <s v="ANTIOQUIA"/>
    <s v="05002"/>
    <s v="MUNICIPIO DE ABEJORRAL (ANTIOQUIA)"/>
    <n v="266244121"/>
    <n v="0"/>
    <n v="0"/>
    <n v="75556782"/>
    <n v="0"/>
    <n v="0"/>
    <n v="341800903"/>
    <n v="-4.9138069152832031E-4"/>
    <n v="103287.45880611669"/>
    <n v="0"/>
    <n v="0"/>
    <n v="0"/>
    <n v="341904190.45831472"/>
    <n v="221547690.82999998"/>
    <n v="0"/>
    <n v="0"/>
    <n v="-4.9138069152832031E-4"/>
    <n v="75660069.458806112"/>
    <n v="0"/>
    <n v="0"/>
    <n v="297207760.2883147"/>
    <n v="0"/>
    <n v="297207760.2883147"/>
    <n v="292109189.88"/>
    <n v="5098570.4083147049"/>
    <x v="37"/>
  </r>
  <r>
    <x v="16"/>
    <s v="ANTIOQUIA"/>
    <s v="05004"/>
    <s v="MUNICIPIO DE ABRIAQUÍ (ANTIOQUIA)"/>
    <n v="95882732"/>
    <n v="0"/>
    <n v="0"/>
    <n v="27827808"/>
    <n v="0"/>
    <n v="0"/>
    <n v="123710540"/>
    <n v="2.388298511505127E-3"/>
    <n v="37717.610936475539"/>
    <n v="0"/>
    <n v="0"/>
    <n v="0"/>
    <n v="123748257.61332478"/>
    <n v="80035635.980000004"/>
    <n v="0"/>
    <n v="0"/>
    <n v="2.388298511505127E-3"/>
    <n v="27865525.610936474"/>
    <n v="0"/>
    <n v="0"/>
    <n v="107901161.59332478"/>
    <n v="0"/>
    <n v="107901161.59332478"/>
    <n v="106072095.23"/>
    <n v="1829066.3633247763"/>
    <x v="37"/>
  </r>
  <r>
    <x v="16"/>
    <s v="ANTIOQUIA"/>
    <s v="05021"/>
    <s v="MUNICIPIO DE ALEJANDRÍA (ANTIOQUIA)"/>
    <n v="130849857"/>
    <n v="0"/>
    <n v="0"/>
    <n v="37409245"/>
    <n v="0"/>
    <n v="0"/>
    <n v="168259102"/>
    <n v="-1.4153718948364258E-3"/>
    <n v="51026.066512424077"/>
    <n v="0"/>
    <n v="0"/>
    <n v="0"/>
    <n v="168310128.06509706"/>
    <n v="108983300.46000001"/>
    <n v="0"/>
    <n v="0"/>
    <n v="-1.4153718948364258E-3"/>
    <n v="37460271.066512421"/>
    <n v="0"/>
    <n v="0"/>
    <n v="146443571.52509707"/>
    <n v="0"/>
    <n v="146443571.52509707"/>
    <n v="143939422.80000001"/>
    <n v="2504148.7250970602"/>
    <x v="37"/>
  </r>
  <r>
    <x v="16"/>
    <s v="ANTIOQUIA"/>
    <s v="05030"/>
    <s v="MUNICIPIO DE AMAGÁ (ANTIOQUIA)"/>
    <n v="282257588"/>
    <n v="0"/>
    <n v="0"/>
    <n v="79051427"/>
    <n v="0"/>
    <n v="0"/>
    <n v="361309015"/>
    <n v="5.766749382019043E-4"/>
    <n v="108629.03039403402"/>
    <n v="0"/>
    <n v="0"/>
    <n v="0"/>
    <n v="361417644.03097069"/>
    <n v="234452471.90000001"/>
    <n v="0"/>
    <n v="0"/>
    <n v="5.766749382019043E-4"/>
    <n v="79160056.030394033"/>
    <n v="0"/>
    <n v="0"/>
    <n v="313612527.93097073"/>
    <n v="0"/>
    <n v="313612527.93097073"/>
    <n v="308195187.82999998"/>
    <n v="5417340.1009707451"/>
    <x v="37"/>
  </r>
  <r>
    <x v="16"/>
    <s v="ANTIOQUIA"/>
    <s v="05031"/>
    <s v="MUNICIPIO DE AMALFI (ANTIOQUIA)"/>
    <n v="342194131"/>
    <n v="0"/>
    <n v="0"/>
    <n v="95822500"/>
    <n v="0"/>
    <n v="0"/>
    <n v="438016631"/>
    <n v="-4.4502019882202148E-3"/>
    <n v="131683.34381711221"/>
    <n v="0"/>
    <n v="0"/>
    <n v="0"/>
    <n v="438148314.33936691"/>
    <n v="284228015.03999996"/>
    <n v="0"/>
    <n v="0"/>
    <n v="-4.4502019882202148E-3"/>
    <n v="95954183.343817115"/>
    <n v="0"/>
    <n v="0"/>
    <n v="380182198.37936687"/>
    <n v="0"/>
    <n v="380182198.37936687"/>
    <n v="373614075.88999999"/>
    <n v="6568122.489366889"/>
    <x v="37"/>
  </r>
  <r>
    <x v="16"/>
    <s v="ANTIOQUIA"/>
    <s v="05034"/>
    <s v="MUNICIPIO DE ANDES (ANTIOQUIA)"/>
    <n v="362295832"/>
    <n v="0"/>
    <n v="0"/>
    <n v="101293823"/>
    <n v="0"/>
    <n v="0"/>
    <n v="463589655"/>
    <n v="-1.3321042060852051E-3"/>
    <n v="139283.86929747692"/>
    <n v="0"/>
    <n v="0"/>
    <n v="0"/>
    <n v="463728938.8679654"/>
    <n v="300862452.94"/>
    <n v="0"/>
    <n v="0"/>
    <n v="-1.3321042060852051E-3"/>
    <n v="101433106.86929747"/>
    <n v="0"/>
    <n v="0"/>
    <n v="402295559.8079654"/>
    <n v="0"/>
    <n v="402295559.8079654"/>
    <n v="395339953.29000002"/>
    <n v="6955606.5179653764"/>
    <x v="37"/>
  </r>
  <r>
    <x v="16"/>
    <s v="ANTIOQUIA"/>
    <s v="05036"/>
    <s v="MUNICIPIO DE ANGELÓPOLIS (ANTIOQUIA)"/>
    <n v="173205872"/>
    <n v="0"/>
    <n v="0"/>
    <n v="48079449"/>
    <n v="0"/>
    <n v="0"/>
    <n v="221285321"/>
    <n v="-2.8092563152313232E-3"/>
    <n v="66291.622519541241"/>
    <n v="0"/>
    <n v="0"/>
    <n v="0"/>
    <n v="221351612.6197103"/>
    <n v="143687457.19999999"/>
    <n v="0"/>
    <n v="0"/>
    <n v="-2.8092563152313232E-3"/>
    <n v="48145740.622519538"/>
    <n v="0"/>
    <n v="0"/>
    <n v="191833197.81971025"/>
    <n v="0"/>
    <n v="191833197.81971025"/>
    <n v="188503424.63999999"/>
    <n v="3329773.179710269"/>
    <x v="37"/>
  </r>
  <r>
    <x v="16"/>
    <s v="ANTIOQUIA"/>
    <s v="05038"/>
    <s v="MUNICIPIO DE ANGOSTURA (ANTIOQUIA)"/>
    <n v="286572473"/>
    <n v="0"/>
    <n v="0"/>
    <n v="81664376"/>
    <n v="0"/>
    <n v="0"/>
    <n v="368236849"/>
    <n v="-4.8846006393432617E-4"/>
    <n v="111466.19678374438"/>
    <n v="0"/>
    <n v="0"/>
    <n v="0"/>
    <n v="368348315.19629526"/>
    <n v="238603428.49000001"/>
    <n v="0"/>
    <n v="0"/>
    <n v="-4.8846006393432617E-4"/>
    <n v="81775842.196783751"/>
    <n v="0"/>
    <n v="0"/>
    <n v="320379270.68629527"/>
    <n v="0"/>
    <n v="320379270.68629527"/>
    <n v="314895376.18000001"/>
    <n v="5483894.5062952638"/>
    <x v="37"/>
  </r>
  <r>
    <x v="16"/>
    <s v="ANTIOQUIA"/>
    <s v="05040"/>
    <s v="MUNICIPIO DE ANORÍ (ANTIOQUIA)"/>
    <n v="323491920"/>
    <n v="0"/>
    <n v="0"/>
    <n v="90037964"/>
    <n v="0"/>
    <n v="0"/>
    <n v="413529884"/>
    <n v="7.712244987487793E-4"/>
    <n v="124017.8665925301"/>
    <n v="0"/>
    <n v="0"/>
    <n v="0"/>
    <n v="413653901.86736375"/>
    <n v="268475933.93000001"/>
    <n v="0"/>
    <n v="0"/>
    <n v="7.712244987487793E-4"/>
    <n v="90161981.866592526"/>
    <n v="0"/>
    <n v="0"/>
    <n v="358637915.79736376"/>
    <n v="0"/>
    <n v="358637915.79736376"/>
    <n v="352422890.25999999"/>
    <n v="6215025.5373637676"/>
    <x v="37"/>
  </r>
  <r>
    <x v="16"/>
    <s v="ANTIOQUIA"/>
    <s v="05042"/>
    <s v="MUNICIPIO DE SANTAFÉ DE ANTIOQUIA (ANTIOQUIA)"/>
    <n v="351300672"/>
    <n v="0"/>
    <n v="0"/>
    <n v="98371693"/>
    <n v="0"/>
    <n v="0"/>
    <n v="449672365"/>
    <n v="4.9852132797241211E-3"/>
    <n v="135176.95764888159"/>
    <n v="0"/>
    <n v="0"/>
    <n v="0"/>
    <n v="449807541.96263409"/>
    <n v="291792926.17999995"/>
    <n v="0"/>
    <n v="0"/>
    <n v="4.9852132797241211E-3"/>
    <n v="98506869.957648888"/>
    <n v="0"/>
    <n v="0"/>
    <n v="390299796.14263403"/>
    <n v="0"/>
    <n v="390299796.14263403"/>
    <n v="383557201.82999998"/>
    <n v="6742594.3126340508"/>
    <x v="37"/>
  </r>
  <r>
    <x v="16"/>
    <s v="ANTIOQUIA"/>
    <s v="05044"/>
    <s v="MUNICIPIO DE ANZA (ANTIOQUIA)"/>
    <n v="237969089"/>
    <n v="0"/>
    <n v="0"/>
    <n v="67032768"/>
    <n v="0"/>
    <n v="0"/>
    <n v="305001857"/>
    <n v="-1.1459290981292725E-3"/>
    <n v="91899.65648227623"/>
    <n v="0"/>
    <n v="0"/>
    <n v="0"/>
    <n v="305093756.65533632"/>
    <n v="197816117"/>
    <n v="0"/>
    <n v="0"/>
    <n v="-1.1459290981292725E-3"/>
    <n v="67124667.656482279"/>
    <n v="0"/>
    <n v="0"/>
    <n v="264940784.65533635"/>
    <n v="0"/>
    <n v="264940784.65533635"/>
    <n v="260377795.19"/>
    <n v="4562989.4653363526"/>
    <x v="37"/>
  </r>
  <r>
    <x v="16"/>
    <s v="ANTIOQUIA"/>
    <s v="05045"/>
    <s v="MUNICIPIO DE APARTADÓ (ANTIOQUIA)"/>
    <n v="569251282"/>
    <n v="0"/>
    <n v="0"/>
    <n v="155452817"/>
    <n v="0"/>
    <n v="0"/>
    <n v="724704099"/>
    <n v="-4.0973424911499023E-3"/>
    <n v="215732.83998774688"/>
    <n v="0"/>
    <n v="0"/>
    <n v="0"/>
    <n v="724919831.83589041"/>
    <n v="471185668.69"/>
    <n v="0"/>
    <n v="0"/>
    <n v="-4.0973424911499023E-3"/>
    <n v="155668549.83998775"/>
    <n v="0"/>
    <n v="0"/>
    <n v="626854218.52589035"/>
    <n v="0"/>
    <n v="626854218.52589035"/>
    <n v="615879696.52999997"/>
    <n v="10974521.995890379"/>
    <x v="37"/>
  </r>
  <r>
    <x v="16"/>
    <s v="ANTIOQUIA"/>
    <s v="05051"/>
    <s v="MUNICIPIO DE ARBOLETES (ANTIOQUIA)"/>
    <n v="596067591"/>
    <n v="0"/>
    <n v="0"/>
    <n v="163443280"/>
    <n v="0"/>
    <n v="0"/>
    <n v="759510871"/>
    <n v="1.4034509658813477E-3"/>
    <n v="226447.14120288537"/>
    <n v="0"/>
    <n v="0"/>
    <n v="0"/>
    <n v="759737318.14260638"/>
    <n v="493656610.30000001"/>
    <n v="0"/>
    <n v="0"/>
    <n v="1.4034509658813477E-3"/>
    <n v="163669727.1412029"/>
    <n v="0"/>
    <n v="0"/>
    <n v="657326337.44260633"/>
    <n v="0"/>
    <n v="657326337.44260633"/>
    <n v="645843070.74000001"/>
    <n v="11483266.70260632"/>
    <x v="37"/>
  </r>
  <r>
    <x v="16"/>
    <s v="ANTIOQUIA"/>
    <s v="05055"/>
    <s v="MUNICIPIO DE ARGELIA (ANTIOQUIA)"/>
    <n v="206715291"/>
    <n v="0"/>
    <n v="0"/>
    <n v="59355948"/>
    <n v="0"/>
    <n v="0"/>
    <n v="266071239"/>
    <n v="-1.0243356227874756E-3"/>
    <n v="80783.447428204381"/>
    <n v="0"/>
    <n v="0"/>
    <n v="0"/>
    <n v="266152022.44640386"/>
    <n v="172295328.19"/>
    <n v="0"/>
    <n v="0"/>
    <n v="-1.0243356227874756E-3"/>
    <n v="59436731.447428204"/>
    <n v="0"/>
    <n v="0"/>
    <n v="231732059.63640386"/>
    <n v="0"/>
    <n v="231732059.63640386"/>
    <n v="227781501.94"/>
    <n v="3950557.696403861"/>
    <x v="37"/>
  </r>
  <r>
    <x v="16"/>
    <s v="ANTIOQUIA"/>
    <s v="05059"/>
    <s v="MUNICIPIO DE ARMENIA (ANTIOQUIA)"/>
    <n v="154887727"/>
    <n v="0"/>
    <n v="0"/>
    <n v="44761124"/>
    <n v="0"/>
    <n v="0"/>
    <n v="199648851"/>
    <n v="-9.6857547760009766E-6"/>
    <n v="60791.623090752772"/>
    <n v="0"/>
    <n v="0"/>
    <n v="0"/>
    <n v="199709642.62308106"/>
    <n v="129234512.67000002"/>
    <n v="0"/>
    <n v="0"/>
    <n v="-9.6857547760009766E-6"/>
    <n v="44821915.623090751"/>
    <n v="0"/>
    <n v="0"/>
    <n v="174056428.29308107"/>
    <n v="0"/>
    <n v="174056428.29308107"/>
    <n v="171100637.19"/>
    <n v="2955791.1030810773"/>
    <x v="37"/>
  </r>
  <r>
    <x v="16"/>
    <s v="ANTIOQUIA"/>
    <s v="05079"/>
    <s v="MUNICIPIO DE BARBOSA (ANTIOQUIA)"/>
    <n v="310017923"/>
    <n v="0"/>
    <n v="0"/>
    <n v="86045657"/>
    <n v="0"/>
    <n v="0"/>
    <n v="396063580"/>
    <n v="4.5583844184875488E-3"/>
    <n v="118657.08897666731"/>
    <n v="0"/>
    <n v="0"/>
    <n v="0"/>
    <n v="396182237.09353507"/>
    <n v="257184911.55000001"/>
    <n v="0"/>
    <n v="0"/>
    <n v="4.5583844184875488E-3"/>
    <n v="86164314.088976666"/>
    <n v="0"/>
    <n v="0"/>
    <n v="343349225.64353508"/>
    <n v="0"/>
    <n v="343349225.64353508"/>
    <n v="337389318.31"/>
    <n v="5959907.3335350752"/>
    <x v="37"/>
  </r>
  <r>
    <x v="16"/>
    <s v="ANTIOQUIA"/>
    <s v="05086"/>
    <s v="MUNICIPIO DE BELMIRA (ANTIOQUIA)"/>
    <n v="163660070"/>
    <n v="0"/>
    <n v="0"/>
    <n v="45760936"/>
    <n v="0"/>
    <n v="0"/>
    <n v="209421006"/>
    <n v="8.0749392509460449E-4"/>
    <n v="62909.839464681339"/>
    <n v="0"/>
    <n v="0"/>
    <n v="0"/>
    <n v="209483915.84027219"/>
    <n v="135909859.5"/>
    <n v="0"/>
    <n v="0"/>
    <n v="8.0749392509460449E-4"/>
    <n v="45823845.839464679"/>
    <n v="0"/>
    <n v="0"/>
    <n v="181733705.34027219"/>
    <n v="0"/>
    <n v="181733705.34027219"/>
    <n v="178591953.19999999"/>
    <n v="3141752.1402722001"/>
    <x v="37"/>
  </r>
  <r>
    <x v="16"/>
    <s v="ANTIOQUIA"/>
    <s v="05088"/>
    <s v="MUNICIPIO DE BELLO (ANTIOQUIA)"/>
    <n v="490316266"/>
    <n v="0"/>
    <n v="0"/>
    <n v="135556297"/>
    <n v="0"/>
    <n v="0"/>
    <n v="625872563"/>
    <n v="-2.6944279670715332E-3"/>
    <n v="187216.82343618723"/>
    <n v="0"/>
    <n v="0"/>
    <n v="0"/>
    <n v="626059779.82074177"/>
    <n v="406538110.88999999"/>
    <n v="0"/>
    <n v="0"/>
    <n v="-2.6944279670715332E-3"/>
    <n v="135743513.8234362"/>
    <n v="0"/>
    <n v="0"/>
    <n v="542281624.71074176"/>
    <n v="0"/>
    <n v="542281624.71074176"/>
    <n v="532849215.73000002"/>
    <n v="9432408.9807417393"/>
    <x v="37"/>
  </r>
  <r>
    <x v="16"/>
    <s v="ANTIOQUIA"/>
    <s v="05091"/>
    <s v="MUNICIPIO DE BETANIA (ANTIOQUIA)"/>
    <n v="187262711"/>
    <n v="0"/>
    <n v="0"/>
    <n v="53521859"/>
    <n v="0"/>
    <n v="0"/>
    <n v="240784570"/>
    <n v="2.0164847373962402E-3"/>
    <n v="72970.700904215482"/>
    <n v="0"/>
    <n v="0"/>
    <n v="0"/>
    <n v="240857540.70292071"/>
    <n v="155983109.13"/>
    <n v="0"/>
    <n v="0"/>
    <n v="2.0164847373962402E-3"/>
    <n v="53594829.700904213"/>
    <n v="0"/>
    <n v="0"/>
    <n v="209577938.8329207"/>
    <n v="0"/>
    <n v="209577938.8329207"/>
    <n v="205996429.37"/>
    <n v="3581509.4629206955"/>
    <x v="37"/>
  </r>
  <r>
    <x v="16"/>
    <s v="ANTIOQUIA"/>
    <s v="05093"/>
    <s v="MUNICIPIO DE BETULIA (ANTIOQUIA)"/>
    <n v="310244484"/>
    <n v="0"/>
    <n v="0"/>
    <n v="87231733"/>
    <n v="0"/>
    <n v="0"/>
    <n v="397476217"/>
    <n v="-1.7896890640258789E-3"/>
    <n v="119697.19939680237"/>
    <n v="0"/>
    <n v="0"/>
    <n v="0"/>
    <n v="397595914.1976071"/>
    <n v="257845548.07999998"/>
    <n v="0"/>
    <n v="0"/>
    <n v="-1.7896890640258789E-3"/>
    <n v="87351430.199396804"/>
    <n v="0"/>
    <n v="0"/>
    <n v="345196978.27760708"/>
    <n v="0"/>
    <n v="345196978.27760708"/>
    <n v="339246769.61000001"/>
    <n v="5950208.667607069"/>
    <x v="37"/>
  </r>
  <r>
    <x v="16"/>
    <s v="ANTIOQUIA"/>
    <s v="05101"/>
    <s v="MUNICIPIO DE CIUDAD BOLÍVAR (ANTIOQUIA)"/>
    <n v="283776043"/>
    <n v="0"/>
    <n v="0"/>
    <n v="80476467"/>
    <n v="0"/>
    <n v="0"/>
    <n v="364252510"/>
    <n v="-3.6103725433349609E-3"/>
    <n v="110038.66231842668"/>
    <n v="0"/>
    <n v="0"/>
    <n v="0"/>
    <n v="364362548.65870804"/>
    <n v="236114996.50000003"/>
    <n v="0"/>
    <n v="0"/>
    <n v="-3.6103725433349609E-3"/>
    <n v="80586505.662318423"/>
    <n v="0"/>
    <n v="0"/>
    <n v="316701502.1587081"/>
    <n v="0"/>
    <n v="316701502.1587081"/>
    <n v="311266719.81"/>
    <n v="5434782.3487080932"/>
    <x v="37"/>
  </r>
  <r>
    <x v="16"/>
    <s v="ANTIOQUIA"/>
    <s v="05107"/>
    <s v="MUNICIPIO DE BRICEÑO (ANTIOQUIA)"/>
    <n v="261176797"/>
    <n v="0"/>
    <n v="0"/>
    <n v="73765818"/>
    <n v="0"/>
    <n v="0"/>
    <n v="334942615"/>
    <n v="-2.3118257522583008E-3"/>
    <n v="101024.83536272755"/>
    <n v="0"/>
    <n v="0"/>
    <n v="0"/>
    <n v="335043639.83305091"/>
    <n v="217186547.30000001"/>
    <n v="0"/>
    <n v="0"/>
    <n v="-2.3118257522583008E-3"/>
    <n v="73866842.835362732"/>
    <n v="0"/>
    <n v="0"/>
    <n v="291053390.13305092"/>
    <n v="0"/>
    <n v="291053390.13305092"/>
    <n v="286047668.92000002"/>
    <n v="5005721.2130509019"/>
    <x v="37"/>
  </r>
  <r>
    <x v="16"/>
    <s v="ANTIOQUIA"/>
    <s v="05113"/>
    <s v="MUNICIPIO DE BURITICÁ (ANTIOQUIA)"/>
    <n v="268475984"/>
    <n v="0"/>
    <n v="0"/>
    <n v="76268084"/>
    <n v="0"/>
    <n v="0"/>
    <n v="344744068"/>
    <n v="-2.651512622833252E-3"/>
    <n v="104256.90637855153"/>
    <n v="0"/>
    <n v="0"/>
    <n v="0"/>
    <n v="344848324.90372705"/>
    <n v="223453766.59999999"/>
    <n v="0"/>
    <n v="0"/>
    <n v="-2.651512622833252E-3"/>
    <n v="76372340.906378552"/>
    <n v="0"/>
    <n v="0"/>
    <n v="299826107.50372702"/>
    <n v="0"/>
    <n v="299826107.50372702"/>
    <n v="294686018.11000001"/>
    <n v="5140089.3937270045"/>
    <x v="37"/>
  </r>
  <r>
    <x v="16"/>
    <s v="ANTIOQUIA"/>
    <s v="05120"/>
    <s v="MUNICIPIO DE CÁCERES (ANTIOQUIA)"/>
    <n v="555428021"/>
    <n v="0"/>
    <n v="0"/>
    <n v="152169001"/>
    <n v="0"/>
    <n v="0"/>
    <n v="707597022"/>
    <n v="4.2639970779418945E-3"/>
    <n v="210916.55981867615"/>
    <n v="0"/>
    <n v="0"/>
    <n v="0"/>
    <n v="707807938.56408262"/>
    <n v="459946938.09000003"/>
    <n v="0"/>
    <n v="0"/>
    <n v="4.2639970779418945E-3"/>
    <n v="152379917.55981869"/>
    <n v="0"/>
    <n v="0"/>
    <n v="612326855.65408278"/>
    <n v="0"/>
    <n v="612326855.65408278"/>
    <n v="601624592.77999997"/>
    <n v="10702262.874082804"/>
    <x v="37"/>
  </r>
  <r>
    <x v="16"/>
    <s v="ANTIOQUIA"/>
    <s v="05125"/>
    <s v="MUNICIPIO DE CAICEDO (ANTIOQUIA)"/>
    <n v="283303810"/>
    <n v="0"/>
    <n v="0"/>
    <n v="79276748"/>
    <n v="0"/>
    <n v="0"/>
    <n v="362580558"/>
    <n v="-2.5437474250793457E-3"/>
    <n v="108966.82448002418"/>
    <n v="0"/>
    <n v="0"/>
    <n v="0"/>
    <n v="362689524.82193625"/>
    <n v="235283767.17000002"/>
    <n v="0"/>
    <n v="0"/>
    <n v="-2.5437474250793457E-3"/>
    <n v="79385714.824480027"/>
    <n v="0"/>
    <n v="0"/>
    <n v="314669481.99193633"/>
    <n v="0"/>
    <n v="314669481.99193633"/>
    <n v="309230763.57999998"/>
    <n v="5438718.4119363427"/>
    <x v="37"/>
  </r>
  <r>
    <x v="16"/>
    <s v="ANTIOQUIA"/>
    <s v="05129"/>
    <s v="MUNICIPIO DE CALDAS (ANTIOQUIA)"/>
    <n v="270029439"/>
    <n v="0"/>
    <n v="0"/>
    <n v="75280128"/>
    <n v="0"/>
    <n v="0"/>
    <n v="345309567"/>
    <n v="-8.7869167327880859E-4"/>
    <n v="103634.98328669227"/>
    <n v="0"/>
    <n v="0"/>
    <n v="0"/>
    <n v="345413201.98240799"/>
    <n v="224152363.37"/>
    <n v="0"/>
    <n v="0"/>
    <n v="-8.7869167327880859E-4"/>
    <n v="75383762.983286694"/>
    <n v="0"/>
    <n v="0"/>
    <n v="299536126.35240799"/>
    <n v="0"/>
    <n v="299536126.35240799"/>
    <n v="294349193.27999997"/>
    <n v="5186933.0724080205"/>
    <x v="37"/>
  </r>
  <r>
    <x v="16"/>
    <s v="ANTIOQUIA"/>
    <s v="05134"/>
    <s v="MUNICIPIO DE CAMPAMENTO (ANTIOQUIA)"/>
    <n v="376312132"/>
    <n v="0"/>
    <n v="0"/>
    <n v="107006781"/>
    <n v="0"/>
    <n v="0"/>
    <n v="483318913"/>
    <n v="4.5930147171020508E-3"/>
    <n v="146206.7259734426"/>
    <n v="0"/>
    <n v="0"/>
    <n v="0"/>
    <n v="483465119.73056644"/>
    <n v="313231264.55999994"/>
    <n v="0"/>
    <n v="0"/>
    <n v="4.5930147171020508E-3"/>
    <n v="107152987.72597344"/>
    <n v="0"/>
    <n v="0"/>
    <n v="420384252.29056638"/>
    <n v="0"/>
    <n v="420384252.29056638"/>
    <n v="413179917.51999998"/>
    <n v="7204334.7705664039"/>
    <x v="37"/>
  </r>
  <r>
    <x v="16"/>
    <s v="ANTIOQUIA"/>
    <s v="05138"/>
    <s v="MUNICIPIO DE CAÑASGORDAS (ANTIOQUIA)"/>
    <n v="347323148"/>
    <n v="0"/>
    <n v="0"/>
    <n v="98051030"/>
    <n v="0"/>
    <n v="0"/>
    <n v="445374178"/>
    <n v="2.7707219123840332E-3"/>
    <n v="134321.61985324483"/>
    <n v="0"/>
    <n v="0"/>
    <n v="0"/>
    <n v="445508499.62262398"/>
    <n v="288822909.06"/>
    <n v="0"/>
    <n v="0"/>
    <n v="2.7707219123840332E-3"/>
    <n v="98185351.619853243"/>
    <n v="0"/>
    <n v="0"/>
    <n v="387008260.68262398"/>
    <n v="0"/>
    <n v="387008260.68262398"/>
    <n v="380351896.44999999"/>
    <n v="6656364.2326239944"/>
    <x v="37"/>
  </r>
  <r>
    <x v="16"/>
    <s v="ANTIOQUIA"/>
    <s v="05142"/>
    <s v="MUNICIPIO DE CARACOLÍ (ANTIOQUIA)"/>
    <n v="139177847"/>
    <n v="0"/>
    <n v="0"/>
    <n v="39517699"/>
    <n v="0"/>
    <n v="0"/>
    <n v="178695546"/>
    <n v="-3.1781196594238281E-3"/>
    <n v="54019.772047201426"/>
    <n v="0"/>
    <n v="0"/>
    <n v="0"/>
    <n v="178749565.76886907"/>
    <n v="115831783.53"/>
    <n v="0"/>
    <n v="0"/>
    <n v="-3.1781196594238281E-3"/>
    <n v="39571718.772047199"/>
    <n v="0"/>
    <n v="0"/>
    <n v="155403502.29886907"/>
    <n v="0"/>
    <n v="155403502.29886907"/>
    <n v="152739002.84"/>
    <n v="2664499.4588690698"/>
    <x v="37"/>
  </r>
  <r>
    <x v="16"/>
    <s v="ANTIOQUIA"/>
    <s v="05145"/>
    <s v="MUNICIPIO DE CARAMANTA (ANTIOQUIA)"/>
    <n v="133342740"/>
    <n v="0"/>
    <n v="0"/>
    <n v="37785254"/>
    <n v="0"/>
    <n v="0"/>
    <n v="171127994"/>
    <n v="-1.3629496097564697E-3"/>
    <n v="51708.519386268585"/>
    <n v="0"/>
    <n v="0"/>
    <n v="0"/>
    <n v="171179702.51802331"/>
    <n v="110939725.93000001"/>
    <n v="0"/>
    <n v="0"/>
    <n v="-1.3629496097564697E-3"/>
    <n v="37836962.519386269"/>
    <n v="0"/>
    <n v="0"/>
    <n v="148776688.44802332"/>
    <n v="0"/>
    <n v="148776688.44802332"/>
    <n v="146222253.94999999"/>
    <n v="2554434.4980233312"/>
    <x v="37"/>
  </r>
  <r>
    <x v="16"/>
    <s v="ANTIOQUIA"/>
    <s v="05147"/>
    <s v="MUNICIPIO DE CAREPA (ANTIOQUIA)"/>
    <n v="497503899"/>
    <n v="0"/>
    <n v="0"/>
    <n v="136610903"/>
    <n v="0"/>
    <n v="0"/>
    <n v="634114802"/>
    <n v="-4.8862099647521973E-3"/>
    <n v="189175.14127971019"/>
    <n v="0"/>
    <n v="0"/>
    <n v="0"/>
    <n v="634303977.13639355"/>
    <n v="412114974.73000002"/>
    <n v="0"/>
    <n v="0"/>
    <n v="-4.8862099647521973E-3"/>
    <n v="136800078.1412797"/>
    <n v="0"/>
    <n v="0"/>
    <n v="548915052.86639357"/>
    <n v="0"/>
    <n v="548915052.86639357"/>
    <n v="539333277.75999999"/>
    <n v="9581775.1063935757"/>
    <x v="37"/>
  </r>
  <r>
    <x v="16"/>
    <s v="ANTIOQUIA"/>
    <s v="05148"/>
    <s v="MUNICIPIO DE EL CARMEN DE VIBORAL (ANTIOQUIA)"/>
    <n v="267614068"/>
    <n v="0"/>
    <n v="0"/>
    <n v="74514222"/>
    <n v="0"/>
    <n v="0"/>
    <n v="342128290"/>
    <n v="4.5260190963745117E-3"/>
    <n v="102624.67547723488"/>
    <n v="0"/>
    <n v="0"/>
    <n v="0"/>
    <n v="342230914.68000323"/>
    <n v="222107238.33000001"/>
    <n v="0"/>
    <n v="0"/>
    <n v="4.5260190963745117E-3"/>
    <n v="74616846.675477237"/>
    <n v="0"/>
    <n v="0"/>
    <n v="296724085.01000327"/>
    <n v="0"/>
    <n v="296724085.01000327"/>
    <n v="291582428.77999997"/>
    <n v="5141656.2300032973"/>
    <x v="37"/>
  </r>
  <r>
    <x v="16"/>
    <s v="ANTIOQUIA"/>
    <s v="05150"/>
    <s v="MUNICIPIO DE CAROLINA (ANTIOQUIA)"/>
    <n v="90646549"/>
    <n v="0"/>
    <n v="0"/>
    <n v="25881080"/>
    <n v="0"/>
    <n v="0"/>
    <n v="116527629"/>
    <n v="2.3095756769180298E-3"/>
    <n v="35305.190863432654"/>
    <n v="0"/>
    <n v="0"/>
    <n v="0"/>
    <n v="116562934.19317301"/>
    <n v="75507011.209999993"/>
    <n v="0"/>
    <n v="0"/>
    <n v="2.3095756769180298E-3"/>
    <n v="25916385.190863434"/>
    <n v="0"/>
    <n v="0"/>
    <n v="101423396.403173"/>
    <n v="0"/>
    <n v="101423396.403173"/>
    <n v="99690165.840000004"/>
    <n v="1733230.563172996"/>
    <x v="37"/>
  </r>
  <r>
    <x v="16"/>
    <s v="ANTIOQUIA"/>
    <s v="05154"/>
    <s v="MUNICIPIO DE CAUCASIA (ANTIOQUIA)"/>
    <n v="737390018"/>
    <n v="0"/>
    <n v="0"/>
    <n v="202765551"/>
    <n v="0"/>
    <n v="0"/>
    <n v="940155569"/>
    <n v="-3.7209987640380859E-3"/>
    <n v="280640.60945032962"/>
    <n v="0"/>
    <n v="0"/>
    <n v="0"/>
    <n v="940436209.60572934"/>
    <n v="610944465.12"/>
    <n v="0"/>
    <n v="0"/>
    <n v="-3.7209987640380859E-3"/>
    <n v="203046191.60945034"/>
    <n v="0"/>
    <n v="0"/>
    <n v="813990656.72572935"/>
    <n v="0"/>
    <n v="813990656.72572935"/>
    <n v="799791863.67999995"/>
    <n v="14198793.045729399"/>
    <x v="37"/>
  </r>
  <r>
    <x v="16"/>
    <s v="ANTIOQUIA"/>
    <s v="05172"/>
    <s v="MUNICIPIO DE CHIGORODÓ (ANTIOQUIA)"/>
    <n v="539631988"/>
    <n v="0"/>
    <n v="0"/>
    <n v="148182694"/>
    <n v="0"/>
    <n v="0"/>
    <n v="687814682"/>
    <n v="4.0309429168701172E-3"/>
    <n v="205206.50605334464"/>
    <n v="0"/>
    <n v="0"/>
    <n v="0"/>
    <n v="688019888.51008427"/>
    <n v="447013914.88000005"/>
    <n v="0"/>
    <n v="0"/>
    <n v="4.0309429168701172E-3"/>
    <n v="148387900.50605336"/>
    <n v="0"/>
    <n v="0"/>
    <n v="595401815.39008439"/>
    <n v="0"/>
    <n v="595401815.39008439"/>
    <n v="585008492.61000001"/>
    <n v="10393322.780084372"/>
    <x v="37"/>
  </r>
  <r>
    <x v="16"/>
    <s v="ANTIOQUIA"/>
    <s v="05190"/>
    <s v="MUNICIPIO DE CISNEROS (ANTIOQUIA)"/>
    <n v="158541611"/>
    <n v="0"/>
    <n v="0"/>
    <n v="45088918"/>
    <n v="0"/>
    <n v="0"/>
    <n v="203630529"/>
    <n v="4.4920742511749268E-3"/>
    <n v="61589.886952731722"/>
    <n v="0"/>
    <n v="0"/>
    <n v="0"/>
    <n v="203692118.8914448"/>
    <n v="131964792.5"/>
    <n v="0"/>
    <n v="0"/>
    <n v="4.4920742511749268E-3"/>
    <n v="45150507.886952728"/>
    <n v="0"/>
    <n v="0"/>
    <n v="177115300.3914448"/>
    <n v="0"/>
    <n v="177115300.3914448"/>
    <n v="174080243.13999999"/>
    <n v="3035057.2514448166"/>
    <x v="37"/>
  </r>
  <r>
    <x v="16"/>
    <s v="ANTIOQUIA"/>
    <s v="05197"/>
    <s v="MUNICIPIO DE COCORNÁ (ANTIOQUIA)"/>
    <n v="252536801"/>
    <n v="0"/>
    <n v="0"/>
    <n v="71327880"/>
    <n v="0"/>
    <n v="0"/>
    <n v="323864681"/>
    <n v="-3.1836628913879395E-3"/>
    <n v="97674.451751982822"/>
    <n v="0"/>
    <n v="0"/>
    <n v="0"/>
    <n v="323962355.44856834"/>
    <n v="209999663.84999996"/>
    <n v="0"/>
    <n v="0"/>
    <n v="-3.1836628913879395E-3"/>
    <n v="71425554.451751977"/>
    <n v="0"/>
    <n v="0"/>
    <n v="281425218.29856825"/>
    <n v="0"/>
    <n v="281425218.29856825"/>
    <n v="276585141.14999998"/>
    <n v="4840077.1485682726"/>
    <x v="37"/>
  </r>
  <r>
    <x v="16"/>
    <s v="ANTIOQUIA"/>
    <s v="05206"/>
    <s v="MUNICIPIO DE CONCEPCIÓN (ANTIOQUIA)"/>
    <n v="109885483"/>
    <n v="0"/>
    <n v="0"/>
    <n v="31915980"/>
    <n v="0"/>
    <n v="0"/>
    <n v="141801463"/>
    <n v="-2.4734288454055786E-3"/>
    <n v="43216.594288472952"/>
    <n v="0"/>
    <n v="0"/>
    <n v="0"/>
    <n v="141844679.59181505"/>
    <n v="91731468.680000007"/>
    <n v="0"/>
    <n v="0"/>
    <n v="-2.4734288454055786E-3"/>
    <n v="31959196.594288472"/>
    <n v="0"/>
    <n v="0"/>
    <n v="123690665.27181505"/>
    <n v="0"/>
    <n v="123690665.27181505"/>
    <n v="121595299.12"/>
    <n v="2095366.1518150419"/>
    <x v="37"/>
  </r>
  <r>
    <x v="16"/>
    <s v="ANTIOQUIA"/>
    <s v="05209"/>
    <s v="MUNICIPIO DE CONCORDIA (ANTIOQUIA)"/>
    <n v="299198714"/>
    <n v="0"/>
    <n v="0"/>
    <n v="84859777"/>
    <n v="0"/>
    <n v="0"/>
    <n v="384058491"/>
    <n v="4.6707987785339355E-3"/>
    <n v="116032.10801347849"/>
    <n v="0"/>
    <n v="0"/>
    <n v="0"/>
    <n v="384174523.11268425"/>
    <n v="248960552.87"/>
    <n v="0"/>
    <n v="0"/>
    <n v="4.6707987785339355E-3"/>
    <n v="84975809.108013481"/>
    <n v="0"/>
    <n v="0"/>
    <n v="333936361.98268425"/>
    <n v="0"/>
    <n v="333936361.98268425"/>
    <n v="328206845.5"/>
    <n v="5729516.4826842546"/>
    <x v="37"/>
  </r>
  <r>
    <x v="16"/>
    <s v="ANTIOQUIA"/>
    <s v="05212"/>
    <s v="MUNICIPIO DE COPACABANA (ANTIOQUIA)"/>
    <n v="218163948"/>
    <n v="0"/>
    <n v="0"/>
    <n v="60765477"/>
    <n v="0"/>
    <n v="0"/>
    <n v="278929425"/>
    <n v="-2.4026632308959961E-4"/>
    <n v="83679.294478649084"/>
    <n v="0"/>
    <n v="0"/>
    <n v="0"/>
    <n v="279013104.29423839"/>
    <n v="181073649.51999998"/>
    <n v="0"/>
    <n v="0"/>
    <n v="-2.4026632308959961E-4"/>
    <n v="60849156.294478647"/>
    <n v="0"/>
    <n v="0"/>
    <n v="241922805.81423837"/>
    <n v="0"/>
    <n v="241922805.81423837"/>
    <n v="237731412.61000001"/>
    <n v="4191393.2042383552"/>
    <x v="37"/>
  </r>
  <r>
    <x v="16"/>
    <s v="ANTIOQUIA"/>
    <s v="05234"/>
    <s v="MUNICIPIO DE DABEIBA (ANTIOQUIA)"/>
    <n v="431654021"/>
    <n v="0"/>
    <n v="0"/>
    <n v="122405083"/>
    <n v="0"/>
    <n v="0"/>
    <n v="554059104"/>
    <n v="-1.777350902557373E-3"/>
    <n v="167386.0165997844"/>
    <n v="0"/>
    <n v="0"/>
    <n v="0"/>
    <n v="554226490.01482236"/>
    <n v="359162832.82000005"/>
    <n v="0"/>
    <n v="0"/>
    <n v="-1.777350902557373E-3"/>
    <n v="122572469.01659979"/>
    <n v="0"/>
    <n v="0"/>
    <n v="481735301.83482248"/>
    <n v="0"/>
    <n v="481735301.83482248"/>
    <n v="473468698.05000001"/>
    <n v="8266603.784822464"/>
    <x v="37"/>
  </r>
  <r>
    <x v="16"/>
    <s v="ANTIOQUIA"/>
    <s v="05237"/>
    <s v="MUNICIPIO DE DON MATÍAS (ANTIOQUIA)"/>
    <n v="207178841"/>
    <n v="0"/>
    <n v="0"/>
    <n v="57129768"/>
    <n v="0"/>
    <n v="0"/>
    <n v="264308609"/>
    <n v="-3.1101703643798828E-3"/>
    <n v="78988.26531397317"/>
    <n v="0"/>
    <n v="0"/>
    <n v="0"/>
    <n v="264387597.26220381"/>
    <n v="171721815.50999999"/>
    <n v="0"/>
    <n v="0"/>
    <n v="-3.1101703643798828E-3"/>
    <n v="57208756.265313976"/>
    <n v="0"/>
    <n v="0"/>
    <n v="228930571.7722038"/>
    <n v="0"/>
    <n v="228930571.7722038"/>
    <n v="224943323.93000001"/>
    <n v="3987247.8422037959"/>
    <x v="37"/>
  </r>
  <r>
    <x v="16"/>
    <s v="ANTIOQUIA"/>
    <s v="05240"/>
    <s v="MUNICIPIO DE EBÉJICO (ANTIOQUIA)"/>
    <n v="258838920"/>
    <n v="0"/>
    <n v="0"/>
    <n v="73103920"/>
    <n v="0"/>
    <n v="0"/>
    <n v="331942840"/>
    <n v="2.2913813591003418E-3"/>
    <n v="100122.46320425851"/>
    <n v="0"/>
    <n v="0"/>
    <n v="0"/>
    <n v="332042962.46549565"/>
    <n v="215256091.19999999"/>
    <n v="0"/>
    <n v="0"/>
    <n v="2.2913813591003418E-3"/>
    <n v="73204042.463204265"/>
    <n v="0"/>
    <n v="0"/>
    <n v="288460133.66549563"/>
    <n v="0"/>
    <n v="288460133.66549563"/>
    <n v="283500116.07999998"/>
    <n v="4960017.5854956508"/>
    <x v="37"/>
  </r>
  <r>
    <x v="16"/>
    <s v="ANTIOQUIA"/>
    <s v="05250"/>
    <s v="MUNICIPIO DE EL BAGRE (ANTIOQUIA)"/>
    <n v="505773265"/>
    <n v="0"/>
    <n v="0"/>
    <n v="141717781"/>
    <n v="0"/>
    <n v="0"/>
    <n v="647491046"/>
    <n v="-1.3841986656188965E-3"/>
    <n v="194705.74519867229"/>
    <n v="0"/>
    <n v="0"/>
    <n v="0"/>
    <n v="647685751.74381447"/>
    <n v="420139457.53000003"/>
    <n v="0"/>
    <n v="0"/>
    <n v="-1.3841986656188965E-3"/>
    <n v="141912486.74519867"/>
    <n v="0"/>
    <n v="0"/>
    <n v="562051944.27381444"/>
    <n v="0"/>
    <n v="562051944.27381444"/>
    <n v="552345528.32000005"/>
    <n v="9706415.9538143873"/>
    <x v="37"/>
  </r>
  <r>
    <x v="16"/>
    <s v="ANTIOQUIA"/>
    <s v="05264"/>
    <s v="MUNICIPIO DE ENTRERRIOS (ANTIOQUIA)"/>
    <n v="131315991"/>
    <n v="0"/>
    <n v="0"/>
    <n v="36469614"/>
    <n v="0"/>
    <n v="0"/>
    <n v="167785605"/>
    <n v="2.3723840713500977E-3"/>
    <n v="50286.295332025788"/>
    <n v="0"/>
    <n v="0"/>
    <n v="0"/>
    <n v="167835891.2977044"/>
    <n v="108948574.20999998"/>
    <n v="0"/>
    <n v="0"/>
    <n v="2.3723840713500977E-3"/>
    <n v="36519900.295332029"/>
    <n v="0"/>
    <n v="0"/>
    <n v="145468474.50770438"/>
    <n v="0"/>
    <n v="145468474.50770438"/>
    <n v="142944256.38999999"/>
    <n v="2524218.1177043915"/>
    <x v="37"/>
  </r>
  <r>
    <x v="16"/>
    <s v="ANTIOQUIA"/>
    <s v="05266"/>
    <s v="MUNICIPIO DE ENVIGADO (ANTIOQUIA)"/>
    <n v="248403435"/>
    <n v="0"/>
    <n v="0"/>
    <n v="68372153"/>
    <n v="0"/>
    <n v="0"/>
    <n v="316775588"/>
    <n v="3.6317408084869385E-3"/>
    <n v="94591.288422291254"/>
    <n v="0"/>
    <n v="0"/>
    <n v="0"/>
    <n v="316870179.292054"/>
    <n v="205833621.27999997"/>
    <n v="0"/>
    <n v="0"/>
    <n v="3.6317408084869385E-3"/>
    <n v="68466744.288422287"/>
    <n v="0"/>
    <n v="0"/>
    <n v="274300365.57205403"/>
    <n v="0"/>
    <n v="274300365.57205403"/>
    <n v="269518009.10000002"/>
    <n v="4782356.4720540047"/>
    <x v="37"/>
  </r>
  <r>
    <x v="16"/>
    <s v="ANTIOQUIA"/>
    <s v="05282"/>
    <s v="MUNICIPIO DE FREDONIA (ANTIOQUIA)"/>
    <n v="228820951"/>
    <n v="0"/>
    <n v="0"/>
    <n v="65033116"/>
    <n v="0"/>
    <n v="0"/>
    <n v="293854067"/>
    <n v="1.5272796154022217E-3"/>
    <n v="88852.600485120478"/>
    <n v="0"/>
    <n v="0"/>
    <n v="0"/>
    <n v="293942919.60201246"/>
    <n v="190454904.74000001"/>
    <n v="0"/>
    <n v="0"/>
    <n v="1.5272796154022217E-3"/>
    <n v="65121968.600485124"/>
    <n v="0"/>
    <n v="0"/>
    <n v="255576873.34201241"/>
    <n v="0"/>
    <n v="255576873.34201241"/>
    <n v="251196647.09"/>
    <n v="4380226.2520124018"/>
    <x v="37"/>
  </r>
  <r>
    <x v="16"/>
    <s v="ANTIOQUIA"/>
    <s v="05284"/>
    <s v="MUNICIPIO DE FRONTINO (ANTIOQUIA)"/>
    <n v="287799204"/>
    <n v="0"/>
    <n v="0"/>
    <n v="82915249"/>
    <n v="0"/>
    <n v="0"/>
    <n v="370714453"/>
    <n v="-3.4674406051635742E-3"/>
    <n v="112686.00538060577"/>
    <n v="0"/>
    <n v="0"/>
    <n v="0"/>
    <n v="370827139.00191319"/>
    <n v="239997860.35000002"/>
    <n v="0"/>
    <n v="0"/>
    <n v="-3.4674406051635742E-3"/>
    <n v="83027935.005380601"/>
    <n v="0"/>
    <n v="0"/>
    <n v="323025795.35191321"/>
    <n v="0"/>
    <n v="323025795.35191321"/>
    <n v="317529785.60000002"/>
    <n v="5496009.7519131899"/>
    <x v="37"/>
  </r>
  <r>
    <x v="16"/>
    <s v="ANTIOQUIA"/>
    <s v="05306"/>
    <s v="MUNICIPIO DE GIRALDO (ANTIOQUIA)"/>
    <n v="174326505"/>
    <n v="0"/>
    <n v="0"/>
    <n v="49429258"/>
    <n v="0"/>
    <n v="0"/>
    <n v="223755763"/>
    <n v="-4.5610964298248291E-3"/>
    <n v="67612.07367092921"/>
    <n v="0"/>
    <n v="0"/>
    <n v="0"/>
    <n v="223823375.06910983"/>
    <n v="145044150.53999999"/>
    <n v="0"/>
    <n v="0"/>
    <n v="-4.5610964298248291E-3"/>
    <n v="49496870.073670931"/>
    <n v="0"/>
    <n v="0"/>
    <n v="194541020.60910982"/>
    <n v="0"/>
    <n v="194541020.60910982"/>
    <n v="191201754.31"/>
    <n v="3339266.2991098166"/>
    <x v="37"/>
  </r>
  <r>
    <x v="16"/>
    <s v="ANTIOQUIA"/>
    <s v="05308"/>
    <s v="MUNICIPIO DE GIRARDOTA (ANTIOQUIA)"/>
    <n v="264178916"/>
    <n v="0"/>
    <n v="0"/>
    <n v="72744041"/>
    <n v="0"/>
    <n v="0"/>
    <n v="336922957"/>
    <n v="-4.89044189453125E-3"/>
    <n v="100625.28567280549"/>
    <n v="0"/>
    <n v="0"/>
    <n v="0"/>
    <n v="337023582.28078234"/>
    <n v="218919311.63999999"/>
    <n v="0"/>
    <n v="0"/>
    <n v="-4.89044189453125E-3"/>
    <n v="72844666.285672799"/>
    <n v="0"/>
    <n v="0"/>
    <n v="291763977.92078233"/>
    <n v="0"/>
    <n v="291763977.92078233"/>
    <n v="286678325.67000002"/>
    <n v="5085652.250782311"/>
    <x v="37"/>
  </r>
  <r>
    <x v="16"/>
    <s v="ANTIOQUIA"/>
    <s v="05310"/>
    <s v="MUNICIPIO DE GÓMEZ PLATA (ANTIOQUIA)"/>
    <n v="255437503"/>
    <n v="0"/>
    <n v="0"/>
    <n v="71164282"/>
    <n v="0"/>
    <n v="0"/>
    <n v="326601785"/>
    <n v="3.8878321647644043E-3"/>
    <n v="97986.466970537353"/>
    <n v="0"/>
    <n v="0"/>
    <n v="0"/>
    <n v="326699771.4708584"/>
    <n v="212014762.13"/>
    <n v="0"/>
    <n v="0"/>
    <n v="3.8878321647644043E-3"/>
    <n v="71262268.466970533"/>
    <n v="0"/>
    <n v="0"/>
    <n v="283277030.60085833"/>
    <n v="0"/>
    <n v="283277030.60085833"/>
    <n v="278369653.81999999"/>
    <n v="4907376.7808583379"/>
    <x v="37"/>
  </r>
  <r>
    <x v="16"/>
    <s v="ANTIOQUIA"/>
    <s v="05313"/>
    <s v="MUNICIPIO DE GRANADA (ANTIOQUIA)"/>
    <n v="180688399"/>
    <n v="0"/>
    <n v="0"/>
    <n v="50935431"/>
    <n v="0"/>
    <n v="0"/>
    <n v="231623830"/>
    <n v="3.1763911247253418E-3"/>
    <n v="69813.108218213092"/>
    <n v="0"/>
    <n v="0"/>
    <n v="0"/>
    <n v="231693643.11139461"/>
    <n v="150216826.44999999"/>
    <n v="0"/>
    <n v="0"/>
    <n v="3.1763911247253418E-3"/>
    <n v="51005244.108218215"/>
    <n v="0"/>
    <n v="0"/>
    <n v="201222070.5613946"/>
    <n v="0"/>
    <n v="201222070.5613946"/>
    <n v="197757876.33000001"/>
    <n v="3464194.2313945889"/>
    <x v="37"/>
  </r>
  <r>
    <x v="16"/>
    <s v="ANTIOQUIA"/>
    <s v="05315"/>
    <s v="MUNICIPIO DE GUADALUPE (ANTIOQUIA)"/>
    <n v="212819906"/>
    <n v="0"/>
    <n v="0"/>
    <n v="59970378"/>
    <n v="0"/>
    <n v="0"/>
    <n v="272790284"/>
    <n v="3.2448768615722656E-4"/>
    <n v="82201.501313338085"/>
    <n v="0"/>
    <n v="0"/>
    <n v="0"/>
    <n v="272872485.50163782"/>
    <n v="176916783.64000002"/>
    <n v="0"/>
    <n v="0"/>
    <n v="3.2448768615722656E-4"/>
    <n v="60052579.501313336"/>
    <n v="0"/>
    <n v="0"/>
    <n v="236969363.14163783"/>
    <n v="0"/>
    <n v="236969363.14163783"/>
    <n v="232888786.97"/>
    <n v="4080576.1716378331"/>
    <x v="37"/>
  </r>
  <r>
    <x v="16"/>
    <s v="ANTIOQUIA"/>
    <s v="05318"/>
    <s v="MUNICIPIO DE GUARNE (ANTIOQUIA)"/>
    <n v="270514426"/>
    <n v="0"/>
    <n v="0"/>
    <n v="74887131"/>
    <n v="0"/>
    <n v="0"/>
    <n v="345401557"/>
    <n v="1.356661319732666E-3"/>
    <n v="103378.09740692331"/>
    <n v="0"/>
    <n v="0"/>
    <n v="0"/>
    <n v="345504935.09876359"/>
    <n v="224337253.97000003"/>
    <n v="0"/>
    <n v="0"/>
    <n v="1.356661319732666E-3"/>
    <n v="74990509.097406924"/>
    <n v="0"/>
    <n v="0"/>
    <n v="299327763.06876361"/>
    <n v="0"/>
    <n v="299327763.06876361"/>
    <n v="294125107.06999999"/>
    <n v="5202655.9987636209"/>
    <x v="37"/>
  </r>
  <r>
    <x v="16"/>
    <s v="ANTIOQUIA"/>
    <s v="05321"/>
    <s v="MUNICIPIO DE GUATAPÉ (ANTIOQUIA)"/>
    <n v="94356938"/>
    <n v="0"/>
    <n v="0"/>
    <n v="26952521"/>
    <n v="0"/>
    <n v="0"/>
    <n v="121309459"/>
    <n v="3.2590925693511963E-3"/>
    <n v="36722.574949164082"/>
    <n v="0"/>
    <n v="0"/>
    <n v="0"/>
    <n v="121346181.57820825"/>
    <n v="78573993.280000001"/>
    <n v="0"/>
    <n v="0"/>
    <n v="3.2590925693511963E-3"/>
    <n v="26989243.574949164"/>
    <n v="0"/>
    <n v="0"/>
    <n v="105563236.85820825"/>
    <n v="0"/>
    <n v="105563236.85820825"/>
    <n v="103758088.53"/>
    <n v="1805148.3282082528"/>
    <x v="37"/>
  </r>
  <r>
    <x v="16"/>
    <s v="ANTIOQUIA"/>
    <s v="05347"/>
    <s v="MUNICIPIO DE HELICONIA (ANTIOQUIA)"/>
    <n v="164838592"/>
    <n v="0"/>
    <n v="0"/>
    <n v="47166484"/>
    <n v="0"/>
    <n v="0"/>
    <n v="212005076"/>
    <n v="2.851635217666626E-3"/>
    <n v="64281.417482939876"/>
    <n v="0"/>
    <n v="0"/>
    <n v="0"/>
    <n v="212069357.42033458"/>
    <n v="137338720.75"/>
    <n v="0"/>
    <n v="0"/>
    <n v="2.851635217666626E-3"/>
    <n v="47230765.417482942"/>
    <n v="0"/>
    <n v="0"/>
    <n v="184569486.17033458"/>
    <n v="0"/>
    <n v="184569486.17033458"/>
    <n v="181418271.44999999"/>
    <n v="3151214.7203345895"/>
    <x v="37"/>
  </r>
  <r>
    <x v="16"/>
    <s v="ANTIOQUIA"/>
    <s v="05353"/>
    <s v="MUNICIPIO DE HISPANIA (ANTIOQUIA)"/>
    <n v="139350097"/>
    <n v="0"/>
    <n v="0"/>
    <n v="39261202"/>
    <n v="0"/>
    <n v="0"/>
    <n v="178611299"/>
    <n v="-3.4075081348419189E-3"/>
    <n v="53820.851518022115"/>
    <n v="0"/>
    <n v="0"/>
    <n v="0"/>
    <n v="178665119.84811053"/>
    <n v="115840160.19999999"/>
    <n v="0"/>
    <n v="0"/>
    <n v="-3.4075081348419189E-3"/>
    <n v="39315022.85151802"/>
    <n v="0"/>
    <n v="0"/>
    <n v="155155183.04811049"/>
    <n v="0"/>
    <n v="155155183.04811049"/>
    <n v="152483267.53999999"/>
    <n v="2671915.5081104934"/>
    <x v="37"/>
  </r>
  <r>
    <x v="16"/>
    <s v="ANTIOQUIA"/>
    <s v="05360"/>
    <s v="MUNICIPIO DE ITAGUI (ANTIOQUIA)"/>
    <n v="349739279"/>
    <n v="0"/>
    <n v="0"/>
    <n v="97504696"/>
    <n v="0"/>
    <n v="0"/>
    <n v="447243975"/>
    <n v="2.8837323188781738E-3"/>
    <n v="134223.04704813199"/>
    <n v="0"/>
    <n v="0"/>
    <n v="0"/>
    <n v="447378198.04993188"/>
    <n v="290317513.18000001"/>
    <n v="0"/>
    <n v="0"/>
    <n v="2.8837323188781738E-3"/>
    <n v="97638919.047048137"/>
    <n v="0"/>
    <n v="0"/>
    <n v="387956432.22993189"/>
    <n v="0"/>
    <n v="387956432.22993189"/>
    <n v="381238317.98000002"/>
    <n v="6718114.2499318719"/>
    <x v="37"/>
  </r>
  <r>
    <x v="16"/>
    <s v="ANTIOQUIA"/>
    <s v="05361"/>
    <s v="MUNICIPIO DE ITUANGO (ANTIOQUIA)"/>
    <n v="399285528"/>
    <n v="0"/>
    <n v="0"/>
    <n v="114815819"/>
    <n v="0"/>
    <n v="0"/>
    <n v="514101347"/>
    <n v="8.8059902191162109E-4"/>
    <n v="156142.9948302955"/>
    <n v="0"/>
    <n v="0"/>
    <n v="0"/>
    <n v="514257489.99571091"/>
    <n v="332880047.46000004"/>
    <n v="0"/>
    <n v="0"/>
    <n v="8.8059902191162109E-4"/>
    <n v="114971961.9948303"/>
    <n v="0"/>
    <n v="0"/>
    <n v="447852009.45571095"/>
    <n v="0"/>
    <n v="447852009.45571095"/>
    <n v="440224823.64999998"/>
    <n v="7627185.8057109714"/>
    <x v="37"/>
  </r>
  <r>
    <x v="16"/>
    <s v="ANTIOQUIA"/>
    <s v="05364"/>
    <s v="MUNICIPIO DE JARDÍN (ANTIOQUIA)"/>
    <n v="190282663"/>
    <n v="0"/>
    <n v="0"/>
    <n v="54037531"/>
    <n v="0"/>
    <n v="0"/>
    <n v="244320194"/>
    <n v="3.2287538051605225E-3"/>
    <n v="73857.031515376919"/>
    <n v="0"/>
    <n v="0"/>
    <n v="0"/>
    <n v="244394051.03474414"/>
    <n v="158355570"/>
    <n v="0"/>
    <n v="0"/>
    <n v="3.2287538051605225E-3"/>
    <n v="54111388.031515375"/>
    <n v="0"/>
    <n v="0"/>
    <n v="212466958.03474414"/>
    <n v="0"/>
    <n v="212466958.03474414"/>
    <n v="208823459.65000001"/>
    <n v="3643498.3847441375"/>
    <x v="37"/>
  </r>
  <r>
    <x v="16"/>
    <s v="ANTIOQUIA"/>
    <s v="05368"/>
    <s v="MUNICIPIO DE JERICÓ (ANTIOQUIA)"/>
    <n v="192577034"/>
    <n v="0"/>
    <n v="0"/>
    <n v="54749709"/>
    <n v="0"/>
    <n v="0"/>
    <n v="247326743"/>
    <n v="9.6160173416137695E-4"/>
    <n v="74792.792728895016"/>
    <n v="0"/>
    <n v="0"/>
    <n v="0"/>
    <n v="247401535.7936905"/>
    <n v="160290727.24000001"/>
    <n v="0"/>
    <n v="0"/>
    <n v="9.6160173416137695E-4"/>
    <n v="54824501.792728893"/>
    <n v="0"/>
    <n v="0"/>
    <n v="215115229.03369051"/>
    <n v="0"/>
    <n v="215115229.03369051"/>
    <n v="211428718.84"/>
    <n v="3686510.1936905086"/>
    <x v="37"/>
  </r>
  <r>
    <x v="16"/>
    <s v="ANTIOQUIA"/>
    <s v="05376"/>
    <s v="MUNICIPIO DE LA CEJA (ANTIOQUIA)"/>
    <n v="239071069"/>
    <n v="0"/>
    <n v="0"/>
    <n v="66602572"/>
    <n v="0"/>
    <n v="0"/>
    <n v="305673641"/>
    <n v="6.7383050918579102E-4"/>
    <n v="91708.44359305629"/>
    <n v="0"/>
    <n v="0"/>
    <n v="0"/>
    <n v="305765349.44426692"/>
    <n v="198435356.92000002"/>
    <n v="0"/>
    <n v="0"/>
    <n v="6.7383050918579102E-4"/>
    <n v="66694280.443593055"/>
    <n v="0"/>
    <n v="0"/>
    <n v="265129637.3642669"/>
    <n v="0"/>
    <n v="265129637.3642669"/>
    <n v="260537015.36000001"/>
    <n v="4592622.0042668879"/>
    <x v="37"/>
  </r>
  <r>
    <x v="16"/>
    <s v="ANTIOQUIA"/>
    <s v="05380"/>
    <s v="MUNICIPIO DE LA ESTRELLA (ANTIOQUIA)"/>
    <n v="232786320"/>
    <n v="0"/>
    <n v="0"/>
    <n v="64595370"/>
    <n v="0"/>
    <n v="0"/>
    <n v="297381690"/>
    <n v="1.8767118453979492E-3"/>
    <n v="89084.28083386652"/>
    <n v="0"/>
    <n v="0"/>
    <n v="0"/>
    <n v="297470774.28271055"/>
    <n v="193110041.37"/>
    <n v="0"/>
    <n v="0"/>
    <n v="1.8767118453979492E-3"/>
    <n v="64684454.28083387"/>
    <n v="0"/>
    <n v="0"/>
    <n v="257794495.65271059"/>
    <n v="0"/>
    <n v="257794495.65271059"/>
    <n v="253319231.06999999"/>
    <n v="4475264.5827105939"/>
    <x v="37"/>
  </r>
  <r>
    <x v="16"/>
    <s v="ANTIOQUIA"/>
    <s v="05390"/>
    <s v="MUNICIPIO DE LA PINTADA (ANTIOQUIA)"/>
    <n v="183258310"/>
    <n v="0"/>
    <n v="0"/>
    <n v="52180548"/>
    <n v="0"/>
    <n v="0"/>
    <n v="235438858"/>
    <n v="4.763185977935791E-3"/>
    <n v="71250.498232656202"/>
    <n v="0"/>
    <n v="0"/>
    <n v="0"/>
    <n v="235510108.50299585"/>
    <n v="152568437.28999999"/>
    <n v="0"/>
    <n v="0"/>
    <n v="4.763185977935791E-3"/>
    <n v="52251798.498232655"/>
    <n v="0"/>
    <n v="0"/>
    <n v="204820235.79299584"/>
    <n v="0"/>
    <n v="204820235.79299584"/>
    <n v="201312940.91"/>
    <n v="3507294.8829958439"/>
    <x v="37"/>
  </r>
  <r>
    <x v="16"/>
    <s v="ANTIOQUIA"/>
    <s v="05400"/>
    <s v="MUNICIPIO DE LA UNIÓN (ANTIOQUIA)"/>
    <n v="187456708"/>
    <n v="0"/>
    <n v="0"/>
    <n v="52611295"/>
    <n v="0"/>
    <n v="0"/>
    <n v="240068003"/>
    <n v="4.4956505298614502E-3"/>
    <n v="72231.572810392128"/>
    <n v="0"/>
    <n v="0"/>
    <n v="0"/>
    <n v="240140234.57730603"/>
    <n v="155749018.02000001"/>
    <n v="0"/>
    <n v="0"/>
    <n v="4.4956505298614502E-3"/>
    <n v="52683526.572810389"/>
    <n v="0"/>
    <n v="0"/>
    <n v="208432544.59730604"/>
    <n v="0"/>
    <n v="208432544.59730604"/>
    <n v="204835872.83000001"/>
    <n v="3596671.7673060298"/>
    <x v="37"/>
  </r>
  <r>
    <x v="16"/>
    <s v="ANTIOQUIA"/>
    <s v="05411"/>
    <s v="MUNICIPIO DE LIBORINA (ANTIOQUIA)"/>
    <n v="208221126"/>
    <n v="0"/>
    <n v="0"/>
    <n v="58641849"/>
    <n v="0"/>
    <n v="0"/>
    <n v="266862975"/>
    <n v="2.056509256362915E-3"/>
    <n v="80396.734735711419"/>
    <n v="0"/>
    <n v="0"/>
    <n v="0"/>
    <n v="266943371.73679221"/>
    <n v="173078777.36000001"/>
    <n v="0"/>
    <n v="0"/>
    <n v="2.056509256362915E-3"/>
    <n v="58722245.734735712"/>
    <n v="0"/>
    <n v="0"/>
    <n v="231801023.09679222"/>
    <n v="0"/>
    <n v="231801023.09679222"/>
    <n v="227808146.93000001"/>
    <n v="3992876.1667922139"/>
    <x v="37"/>
  </r>
  <r>
    <x v="16"/>
    <s v="ANTIOQUIA"/>
    <s v="05425"/>
    <s v="MUNICIPIO DE MACEO (ANTIOQUIA)"/>
    <n v="178738758"/>
    <n v="0"/>
    <n v="0"/>
    <n v="51080939"/>
    <n v="0"/>
    <n v="0"/>
    <n v="229819697"/>
    <n v="-4.7701001167297363E-3"/>
    <n v="69620.11101108497"/>
    <n v="0"/>
    <n v="0"/>
    <n v="0"/>
    <n v="229889317.10624099"/>
    <n v="148875995.56"/>
    <n v="0"/>
    <n v="0"/>
    <n v="-4.7701001167297363E-3"/>
    <n v="51150559.111011088"/>
    <n v="0"/>
    <n v="0"/>
    <n v="200026554.66624099"/>
    <n v="0"/>
    <n v="200026554.66624099"/>
    <n v="196608258.91999999"/>
    <n v="3418295.7462410033"/>
    <x v="37"/>
  </r>
  <r>
    <x v="16"/>
    <s v="ANTIOQUIA"/>
    <s v="05440"/>
    <s v="MUNICIPIO DE MARINILLA (ANTIOQUIA)"/>
    <n v="249987987"/>
    <n v="0"/>
    <n v="0"/>
    <n v="69414639"/>
    <n v="0"/>
    <n v="0"/>
    <n v="319402626"/>
    <n v="-1.8489360809326172E-4"/>
    <n v="95703.674848064169"/>
    <n v="0"/>
    <n v="0"/>
    <n v="0"/>
    <n v="319498329.67466319"/>
    <n v="207399461.83000001"/>
    <n v="0"/>
    <n v="0"/>
    <n v="-1.8489360809326172E-4"/>
    <n v="69510342.674848065"/>
    <n v="0"/>
    <n v="0"/>
    <n v="276909804.50466317"/>
    <n v="0"/>
    <n v="276909804.50466317"/>
    <n v="272104493.49000001"/>
    <n v="4805311.0146631598"/>
    <x v="37"/>
  </r>
  <r>
    <x v="16"/>
    <s v="ANTIOQUIA"/>
    <s v="05467"/>
    <s v="MUNICIPIO DE MONTEBELLO (ANTIOQUIA)"/>
    <n v="164813946"/>
    <n v="0"/>
    <n v="0"/>
    <n v="47562937"/>
    <n v="0"/>
    <n v="0"/>
    <n v="212376883"/>
    <n v="2.1214485168457031E-3"/>
    <n v="64580.999859242351"/>
    <n v="0"/>
    <n v="0"/>
    <n v="0"/>
    <n v="212441464.00198069"/>
    <n v="137462179.97999999"/>
    <n v="0"/>
    <n v="0"/>
    <n v="2.1214485168457031E-3"/>
    <n v="47627517.999859244"/>
    <n v="0"/>
    <n v="0"/>
    <n v="185089697.98198068"/>
    <n v="0"/>
    <n v="185089697.98198068"/>
    <n v="181942966.09"/>
    <n v="3146731.8919806778"/>
    <x v="37"/>
  </r>
  <r>
    <x v="16"/>
    <s v="ANTIOQUIA"/>
    <s v="05475"/>
    <s v="MUNICIPIO DE MURINDÓ (ANTIOQUIA)"/>
    <n v="295850896"/>
    <n v="0"/>
    <n v="0"/>
    <n v="81599337"/>
    <n v="0"/>
    <n v="0"/>
    <n v="377450233"/>
    <n v="1.5013217926025391E-3"/>
    <n v="112788.47924782823"/>
    <n v="0"/>
    <n v="0"/>
    <n v="0"/>
    <n v="377563021.48074913"/>
    <n v="245206084.19999999"/>
    <n v="0"/>
    <n v="0"/>
    <n v="1.5013217926025391E-3"/>
    <n v="81712125.479247823"/>
    <n v="0"/>
    <n v="0"/>
    <n v="326918209.68074912"/>
    <n v="0"/>
    <n v="326918209.68074912"/>
    <n v="321223759.68000001"/>
    <n v="5694450.0007491112"/>
    <x v="37"/>
  </r>
  <r>
    <x v="16"/>
    <s v="ANTIOQUIA"/>
    <s v="05480"/>
    <s v="MUNICIPIO DE MUTATÁ (ANTIOQUIA)"/>
    <n v="407872469"/>
    <n v="0"/>
    <n v="0"/>
    <n v="112355566"/>
    <n v="0"/>
    <n v="0"/>
    <n v="520228035"/>
    <n v="-4.3202042579650879E-3"/>
    <n v="155402.83928199971"/>
    <n v="0"/>
    <n v="0"/>
    <n v="0"/>
    <n v="520383437.83496177"/>
    <n v="338013220.73000002"/>
    <n v="0"/>
    <n v="0"/>
    <n v="-4.3202042579650879E-3"/>
    <n v="112510968.83928201"/>
    <n v="0"/>
    <n v="0"/>
    <n v="450524189.56496179"/>
    <n v="0"/>
    <n v="450524189.56496179"/>
    <n v="442672682.30000001"/>
    <n v="7851507.2649617791"/>
    <x v="37"/>
  </r>
  <r>
    <x v="16"/>
    <s v="ANTIOQUIA"/>
    <s v="05483"/>
    <s v="MUNICIPIO DE NARIÑO (ANTIOQUIA)"/>
    <n v="264426998"/>
    <n v="0"/>
    <n v="0"/>
    <n v="73652795"/>
    <n v="0"/>
    <n v="0"/>
    <n v="338079793"/>
    <n v="1.5533566474914551E-3"/>
    <n v="101411.72416200617"/>
    <n v="0"/>
    <n v="0"/>
    <n v="0"/>
    <n v="338181204.72571534"/>
    <n v="219460707"/>
    <n v="0"/>
    <n v="0"/>
    <n v="1.5533566474914551E-3"/>
    <n v="73754206.724162012"/>
    <n v="0"/>
    <n v="0"/>
    <n v="293214913.7257154"/>
    <n v="0"/>
    <n v="293214913.7257154"/>
    <n v="288134262.26999998"/>
    <n v="5080651.4557154179"/>
    <x v="37"/>
  </r>
  <r>
    <x v="16"/>
    <s v="ANTIOQUIA"/>
    <s v="05490"/>
    <s v="MUNICIPIO DE NECOCLÍ (ANTIOQUIA)"/>
    <n v="741640557"/>
    <n v="0"/>
    <n v="0"/>
    <n v="203485301"/>
    <n v="0"/>
    <n v="0"/>
    <n v="945125858"/>
    <n v="2.3357868194580078E-3"/>
    <n v="281869.58648304729"/>
    <n v="0"/>
    <n v="0"/>
    <n v="0"/>
    <n v="945407727.58881879"/>
    <n v="614280523.74000001"/>
    <n v="0"/>
    <n v="0"/>
    <n v="2.3357868194580078E-3"/>
    <n v="203767170.58648306"/>
    <n v="0"/>
    <n v="0"/>
    <n v="818047694.3288188"/>
    <n v="0"/>
    <n v="818047694.3288188"/>
    <n v="803761867.61000001"/>
    <n v="14285826.718818784"/>
    <x v="37"/>
  </r>
  <r>
    <x v="16"/>
    <s v="ANTIOQUIA"/>
    <s v="05495"/>
    <s v="MUNICIPIO DE NECHÍ (ANTIOQUIA)"/>
    <n v="485573398"/>
    <n v="0"/>
    <n v="0"/>
    <n v="133463096"/>
    <n v="0"/>
    <n v="0"/>
    <n v="619036494"/>
    <n v="-8.3714723587036133E-4"/>
    <n v="184750.05760061526"/>
    <n v="0"/>
    <n v="0"/>
    <n v="0"/>
    <n v="619221244.05676353"/>
    <n v="402285965.21000004"/>
    <n v="0"/>
    <n v="0"/>
    <n v="-8.3714723587036133E-4"/>
    <n v="133647846.05760062"/>
    <n v="0"/>
    <n v="0"/>
    <n v="535933811.26676351"/>
    <n v="0"/>
    <n v="535933811.26676351"/>
    <n v="526583335.75"/>
    <n v="9350475.5167635083"/>
    <x v="37"/>
  </r>
  <r>
    <x v="16"/>
    <s v="ANTIOQUIA"/>
    <s v="05501"/>
    <s v="MUNICIPIO DE OLAYA (ANTIOQUIA)"/>
    <n v="149696842"/>
    <n v="0"/>
    <n v="0"/>
    <n v="41764990"/>
    <n v="0"/>
    <n v="0"/>
    <n v="191461832"/>
    <n v="3.4475624561309814E-3"/>
    <n v="57456.572148036474"/>
    <n v="0"/>
    <n v="0"/>
    <n v="0"/>
    <n v="191519288.57559559"/>
    <n v="124266537.47999999"/>
    <n v="0"/>
    <n v="0"/>
    <n v="3.4475624561309814E-3"/>
    <n v="41822446.57214804"/>
    <n v="0"/>
    <n v="0"/>
    <n v="166088984.05559558"/>
    <n v="0"/>
    <n v="166088984.05559558"/>
    <n v="163213672.36000001"/>
    <n v="2875311.6955955625"/>
    <x v="37"/>
  </r>
  <r>
    <x v="16"/>
    <s v="ANTIOQUIA"/>
    <s v="05541"/>
    <s v="MUNICIPIO DE PEÑOL (ANTIOQUIA)"/>
    <n v="188504945"/>
    <n v="0"/>
    <n v="0"/>
    <n v="53376947"/>
    <n v="0"/>
    <n v="0"/>
    <n v="241881892"/>
    <n v="-1.7179250717163086E-3"/>
    <n v="73032.102315848548"/>
    <n v="0"/>
    <n v="0"/>
    <n v="0"/>
    <n v="241954924.10059792"/>
    <n v="156815929.19999999"/>
    <n v="0"/>
    <n v="0"/>
    <n v="-1.7179250717163086E-3"/>
    <n v="53449979.102315851"/>
    <n v="0"/>
    <n v="0"/>
    <n v="210265908.30059791"/>
    <n v="0"/>
    <n v="210265908.30059791"/>
    <n v="206654938.30000001"/>
    <n v="3610970.0005978942"/>
    <x v="37"/>
  </r>
  <r>
    <x v="16"/>
    <s v="ANTIOQUIA"/>
    <s v="05543"/>
    <s v="MUNICIPIO DE PEQUE (ANTIOQUIA)"/>
    <n v="351270418"/>
    <n v="0"/>
    <n v="0"/>
    <n v="97827302"/>
    <n v="0"/>
    <n v="0"/>
    <n v="449097720"/>
    <n v="3.3174753189086914E-3"/>
    <n v="134689.18934240605"/>
    <n v="0"/>
    <n v="0"/>
    <n v="0"/>
    <n v="449232409.19265985"/>
    <n v="291537081.05000007"/>
    <n v="0"/>
    <n v="0"/>
    <n v="3.3174753189086914E-3"/>
    <n v="97961991.189342409"/>
    <n v="0"/>
    <n v="0"/>
    <n v="389499072.24265993"/>
    <n v="0"/>
    <n v="389499072.24265993"/>
    <n v="382750490.25"/>
    <n v="6748581.9926599264"/>
    <x v="37"/>
  </r>
  <r>
    <x v="16"/>
    <s v="ANTIOQUIA"/>
    <s v="05576"/>
    <s v="MUNICIPIO DE PUEBLORRICO (ANTIOQUIA)"/>
    <n v="161856479"/>
    <n v="0"/>
    <n v="0"/>
    <n v="46550921"/>
    <n v="0"/>
    <n v="0"/>
    <n v="208407400"/>
    <n v="6.808936595916748E-4"/>
    <n v="63306.438376582817"/>
    <n v="0"/>
    <n v="0"/>
    <n v="0"/>
    <n v="208470706.43905747"/>
    <n v="134942600.10000002"/>
    <n v="0"/>
    <n v="0"/>
    <n v="6.808936595916748E-4"/>
    <n v="46614227.438376583"/>
    <n v="0"/>
    <n v="0"/>
    <n v="181556827.53905749"/>
    <n v="0"/>
    <n v="181556827.53905749"/>
    <n v="178465101.69"/>
    <n v="3091725.8490574956"/>
    <x v="37"/>
  </r>
  <r>
    <x v="16"/>
    <s v="ANTIOQUIA"/>
    <s v="05579"/>
    <s v="MUNICIPIO DE PUERTO BERRÍO (ANTIOQUIA)"/>
    <n v="426870072"/>
    <n v="0"/>
    <n v="0"/>
    <n v="118195527"/>
    <n v="0"/>
    <n v="0"/>
    <n v="545065599"/>
    <n v="-3.3599138259887695E-4"/>
    <n v="163141.44583863835"/>
    <n v="0"/>
    <n v="0"/>
    <n v="0"/>
    <n v="545228740.44550276"/>
    <n v="354005383.60000002"/>
    <n v="0"/>
    <n v="0"/>
    <n v="-3.3599138259887695E-4"/>
    <n v="118358668.44583865"/>
    <n v="0"/>
    <n v="0"/>
    <n v="472364052.04550266"/>
    <n v="0"/>
    <n v="472364052.04550266"/>
    <n v="464154280.63999999"/>
    <n v="8209771.405502677"/>
    <x v="37"/>
  </r>
  <r>
    <x v="16"/>
    <s v="ANTIOQUIA"/>
    <s v="05585"/>
    <s v="MUNICIPIO DE PUERTO NARE (ANTIOQUIA)"/>
    <n v="260569288"/>
    <n v="0"/>
    <n v="0"/>
    <n v="72771933"/>
    <n v="0"/>
    <n v="0"/>
    <n v="333341221"/>
    <n v="-4.3505430221557617E-4"/>
    <n v="100117.26013917303"/>
    <n v="0"/>
    <n v="0"/>
    <n v="0"/>
    <n v="333441338.25970411"/>
    <n v="216358976.52999997"/>
    <n v="0"/>
    <n v="0"/>
    <n v="-4.3505430221557617E-4"/>
    <n v="72872050.260139167"/>
    <n v="0"/>
    <n v="0"/>
    <n v="289231026.78970408"/>
    <n v="0"/>
    <n v="289231026.78970408"/>
    <n v="284227717.20999998"/>
    <n v="5003309.5797041059"/>
    <x v="37"/>
  </r>
  <r>
    <x v="16"/>
    <s v="ANTIOQUIA"/>
    <s v="05591"/>
    <s v="MUNICIPIO DE PUERTO TRIUNFO (ANTIOQUIA)"/>
    <n v="282125083"/>
    <n v="0"/>
    <n v="0"/>
    <n v="77882850"/>
    <n v="0"/>
    <n v="0"/>
    <n v="360007933"/>
    <n v="1.9842982292175293E-3"/>
    <n v="107625.90981909205"/>
    <n v="0"/>
    <n v="0"/>
    <n v="0"/>
    <n v="360115558.91180336"/>
    <n v="233878119.16999996"/>
    <n v="0"/>
    <n v="0"/>
    <n v="1.9842982292175293E-3"/>
    <n v="77990475.909819096"/>
    <n v="0"/>
    <n v="0"/>
    <n v="311868595.08180332"/>
    <n v="0"/>
    <n v="311868595.08180332"/>
    <n v="306440291.81"/>
    <n v="5428303.2718033195"/>
    <x v="37"/>
  </r>
  <r>
    <x v="16"/>
    <s v="ANTIOQUIA"/>
    <s v="05604"/>
    <s v="MUNICIPIO DE REMEDIOS (ANTIOQUIA)"/>
    <n v="405866305"/>
    <n v="0"/>
    <n v="0"/>
    <n v="111638721"/>
    <n v="0"/>
    <n v="0"/>
    <n v="517505026"/>
    <n v="2.0572543144226074E-3"/>
    <n v="154496.89106748279"/>
    <n v="0"/>
    <n v="0"/>
    <n v="0"/>
    <n v="517659522.89312476"/>
    <n v="336282464.31999999"/>
    <n v="0"/>
    <n v="0"/>
    <n v="2.0572543144226074E-3"/>
    <n v="111793217.89106749"/>
    <n v="0"/>
    <n v="0"/>
    <n v="448075682.21312475"/>
    <n v="0"/>
    <n v="448075682.21312475"/>
    <n v="440260846.32999998"/>
    <n v="7814835.8831247687"/>
    <x v="37"/>
  </r>
  <r>
    <x v="16"/>
    <s v="ANTIOQUIA"/>
    <s v="05607"/>
    <s v="MUNICIPIO DE RETIRO (ANTIOQUIA)"/>
    <n v="147831073"/>
    <n v="0"/>
    <n v="0"/>
    <n v="41255369"/>
    <n v="0"/>
    <n v="0"/>
    <n v="189086442"/>
    <n v="-7.3209404945373535E-4"/>
    <n v="56769.022071052837"/>
    <n v="0"/>
    <n v="0"/>
    <n v="0"/>
    <n v="189143211.02133897"/>
    <n v="122733896.91"/>
    <n v="0"/>
    <n v="0"/>
    <n v="-7.3209404945373535E-4"/>
    <n v="41312138.022071056"/>
    <n v="0"/>
    <n v="0"/>
    <n v="164046034.93133897"/>
    <n v="0"/>
    <n v="164046034.93133897"/>
    <n v="161207061.75999999"/>
    <n v="2838973.1713389754"/>
    <x v="37"/>
  </r>
  <r>
    <x v="16"/>
    <s v="ANTIOQUIA"/>
    <s v="05615"/>
    <s v="MUNICIPIO DE RIONEGRO (ANTIOQUIA)"/>
    <n v="315796494"/>
    <n v="0"/>
    <n v="0"/>
    <n v="87575596"/>
    <n v="0"/>
    <n v="0"/>
    <n v="403372090"/>
    <n v="6.2018632888793945E-4"/>
    <n v="120809.93902550964"/>
    <n v="0"/>
    <n v="0"/>
    <n v="0"/>
    <n v="403492899.93964571"/>
    <n v="261952146.32999998"/>
    <n v="0"/>
    <n v="0"/>
    <n v="6.2018632888793945E-4"/>
    <n v="87696405.939025506"/>
    <n v="0"/>
    <n v="0"/>
    <n v="349648552.26964569"/>
    <n v="0"/>
    <n v="349648552.26964569"/>
    <n v="343576857.69"/>
    <n v="6071694.5796456933"/>
    <x v="37"/>
  </r>
  <r>
    <x v="16"/>
    <s v="ANTIOQUIA"/>
    <s v="05628"/>
    <s v="MUNICIPIO DE SABANALARGA (ANTIOQUIA)"/>
    <n v="269797839"/>
    <n v="0"/>
    <n v="0"/>
    <n v="76103826"/>
    <n v="0"/>
    <n v="0"/>
    <n v="345901665"/>
    <n v="-3.1008124351501465E-3"/>
    <n v="104274.94841979511"/>
    <n v="0"/>
    <n v="0"/>
    <n v="0"/>
    <n v="346005939.945319"/>
    <n v="224314745.69"/>
    <n v="0"/>
    <n v="0"/>
    <n v="-3.1008124351501465E-3"/>
    <n v="76208100.948419794"/>
    <n v="0"/>
    <n v="0"/>
    <n v="300522846.63531899"/>
    <n v="0"/>
    <n v="300522846.63531899"/>
    <n v="295350735.56999999"/>
    <n v="5172111.0653190017"/>
    <x v="37"/>
  </r>
  <r>
    <x v="16"/>
    <s v="ANTIOQUIA"/>
    <s v="05631"/>
    <s v="MUNICIPIO DE SABANETA (ANTIOQUIA)"/>
    <n v="156464640"/>
    <n v="0"/>
    <n v="0"/>
    <n v="43543672"/>
    <n v="0"/>
    <n v="0"/>
    <n v="200008312"/>
    <n v="-2.9902756214141846E-3"/>
    <n v="59987.283049990067"/>
    <n v="0"/>
    <n v="0"/>
    <n v="0"/>
    <n v="200068299.28005973"/>
    <n v="129852118.25"/>
    <n v="0"/>
    <n v="0"/>
    <n v="-2.9902756214141846E-3"/>
    <n v="43603659.283049993"/>
    <n v="0"/>
    <n v="0"/>
    <n v="173455777.53005973"/>
    <n v="0"/>
    <n v="173455777.53005973"/>
    <n v="170449444.49000001"/>
    <n v="3006333.0400597155"/>
    <x v="37"/>
  </r>
  <r>
    <x v="16"/>
    <s v="ANTIOQUIA"/>
    <s v="05642"/>
    <s v="MUNICIPIO DE SALGAR (ANTIOQUIA)"/>
    <n v="278295006"/>
    <n v="0"/>
    <n v="0"/>
    <n v="78859470"/>
    <n v="0"/>
    <n v="0"/>
    <n v="357154476"/>
    <n v="1.6385316848754883E-3"/>
    <n v="107862.39402456459"/>
    <n v="0"/>
    <n v="0"/>
    <n v="0"/>
    <n v="357262338.39566308"/>
    <n v="231530082.90000004"/>
    <n v="0"/>
    <n v="0"/>
    <n v="1.6385316848754883E-3"/>
    <n v="78967332.394024566"/>
    <n v="0"/>
    <n v="0"/>
    <n v="310497415.29566312"/>
    <n v="0"/>
    <n v="310497415.29566312"/>
    <n v="305166900.13"/>
    <n v="5330515.1656631231"/>
    <x v="37"/>
  </r>
  <r>
    <x v="16"/>
    <s v="ANTIOQUIA"/>
    <s v="05647"/>
    <s v="MUNICIPIO DE SAN ANDRÉS DE CUERQUÍA (ANTIOQUIA)"/>
    <n v="175483528"/>
    <n v="0"/>
    <n v="0"/>
    <n v="50483633"/>
    <n v="0"/>
    <n v="0"/>
    <n v="225967161"/>
    <n v="4.0358304977416992E-4"/>
    <n v="68655.658242620833"/>
    <n v="0"/>
    <n v="0"/>
    <n v="0"/>
    <n v="226035816.6586462"/>
    <n v="146312497.34"/>
    <n v="0"/>
    <n v="0"/>
    <n v="4.0358304977416992E-4"/>
    <n v="50552288.658242621"/>
    <n v="0"/>
    <n v="0"/>
    <n v="196864785.9986462"/>
    <n v="0"/>
    <n v="196864785.9986462"/>
    <n v="193512954.06999999"/>
    <n v="3351831.9286462069"/>
    <x v="37"/>
  </r>
  <r>
    <x v="16"/>
    <s v="ANTIOQUIA"/>
    <s v="05649"/>
    <s v="MUNICIPIO DE SAN CARLOS (ANTIOQUIA)"/>
    <n v="244038801"/>
    <n v="0"/>
    <n v="0"/>
    <n v="68738342"/>
    <n v="0"/>
    <n v="0"/>
    <n v="312777143"/>
    <n v="3.2003223896026611E-3"/>
    <n v="94239.162904602927"/>
    <n v="0"/>
    <n v="0"/>
    <n v="0"/>
    <n v="312871382.16610491"/>
    <n v="202858816.68000001"/>
    <n v="0"/>
    <n v="0"/>
    <n v="3.2003223896026611E-3"/>
    <n v="68832581.162904605"/>
    <n v="0"/>
    <n v="0"/>
    <n v="271691397.84610492"/>
    <n v="0"/>
    <n v="271691397.84610492"/>
    <n v="267011916.90000001"/>
    <n v="4679480.9461049139"/>
    <x v="37"/>
  </r>
  <r>
    <x v="16"/>
    <s v="ANTIOQUIA"/>
    <s v="05652"/>
    <s v="MUNICIPIO DE SAN FRANCISCO (ANTIOQUIA)"/>
    <n v="195696014"/>
    <n v="0"/>
    <n v="0"/>
    <n v="56415306"/>
    <n v="0"/>
    <n v="0"/>
    <n v="252111320"/>
    <n v="-4.445195198059082E-3"/>
    <n v="76654.450702529793"/>
    <n v="0"/>
    <n v="0"/>
    <n v="0"/>
    <n v="252187974.44625732"/>
    <n v="163193917.93000001"/>
    <n v="0"/>
    <n v="0"/>
    <n v="-4.445195198059082E-3"/>
    <n v="56491960.450702533"/>
    <n v="0"/>
    <n v="0"/>
    <n v="219685878.37625736"/>
    <n v="0"/>
    <n v="219685878.37625736"/>
    <n v="215948215.11000001"/>
    <n v="3737663.2662573457"/>
    <x v="37"/>
  </r>
  <r>
    <x v="16"/>
    <s v="ANTIOQUIA"/>
    <s v="05656"/>
    <s v="MUNICIPIO DE SAN JERÓNIMO (ANTIOQUIA)"/>
    <n v="231921512"/>
    <n v="0"/>
    <n v="0"/>
    <n v="64963145"/>
    <n v="0"/>
    <n v="0"/>
    <n v="296884657"/>
    <n v="2.4397075176239014E-3"/>
    <n v="89253.808843729217"/>
    <n v="0"/>
    <n v="0"/>
    <n v="0"/>
    <n v="296973910.81128347"/>
    <n v="192634654.07999998"/>
    <n v="0"/>
    <n v="0"/>
    <n v="2.4397075176239014E-3"/>
    <n v="65052398.808843732"/>
    <n v="0"/>
    <n v="0"/>
    <n v="257687052.89128342"/>
    <n v="0"/>
    <n v="257687052.89128342"/>
    <n v="253235411.63999999"/>
    <n v="4451641.251283437"/>
    <x v="37"/>
  </r>
  <r>
    <x v="16"/>
    <s v="ANTIOQUIA"/>
    <s v="05658"/>
    <s v="MUNICIPIO DE SAN JOSÉ DE LA MONTAÑA (ANTIOQUIA)"/>
    <n v="103416714"/>
    <n v="0"/>
    <n v="0"/>
    <n v="28840621"/>
    <n v="0"/>
    <n v="0"/>
    <n v="132257335"/>
    <n v="-1.5175789594650269E-3"/>
    <n v="39686.47688389926"/>
    <n v="0"/>
    <n v="0"/>
    <n v="0"/>
    <n v="132297021.47536632"/>
    <n v="85841696.979999989"/>
    <n v="0"/>
    <n v="0"/>
    <n v="-1.5175789594650269E-3"/>
    <n v="28880307.476883899"/>
    <n v="0"/>
    <n v="0"/>
    <n v="114722004.45536631"/>
    <n v="0"/>
    <n v="114722004.45536631"/>
    <n v="112735288.95999999"/>
    <n v="1986715.49536632"/>
    <x v="37"/>
  </r>
  <r>
    <x v="16"/>
    <s v="ANTIOQUIA"/>
    <s v="05659"/>
    <s v="MUNICIPIO DE SAN JUAN DE URABÁ (ANTIOQUIA)"/>
    <n v="502096626"/>
    <n v="0"/>
    <n v="0"/>
    <n v="138750125"/>
    <n v="0"/>
    <n v="0"/>
    <n v="640846751"/>
    <n v="4.6198368072509766E-3"/>
    <n v="191657.32288988243"/>
    <n v="0"/>
    <n v="0"/>
    <n v="0"/>
    <n v="641038408.32750976"/>
    <n v="416273622.00999999"/>
    <n v="0"/>
    <n v="0"/>
    <n v="4.6198368072509766E-3"/>
    <n v="138941782.32288989"/>
    <n v="0"/>
    <n v="0"/>
    <n v="555215404.33750975"/>
    <n v="0"/>
    <n v="555215404.33750975"/>
    <n v="545555312.44000006"/>
    <n v="9660091.8975096941"/>
    <x v="37"/>
  </r>
  <r>
    <x v="16"/>
    <s v="ANTIOQUIA"/>
    <s v="05660"/>
    <s v="MUNICIPIO DE SAN LUIS (ANTIOQUIA)"/>
    <n v="213017862"/>
    <n v="0"/>
    <n v="0"/>
    <n v="60125342"/>
    <n v="0"/>
    <n v="0"/>
    <n v="273143204"/>
    <n v="8.7559223175048828E-4"/>
    <n v="82364.832936699517"/>
    <n v="0"/>
    <n v="0"/>
    <n v="0"/>
    <n v="273225568.8338123"/>
    <n v="177132399.28000003"/>
    <n v="0"/>
    <n v="0"/>
    <n v="8.7559223175048828E-4"/>
    <n v="60207706.832936697"/>
    <n v="0"/>
    <n v="0"/>
    <n v="237340106.11381233"/>
    <n v="0"/>
    <n v="237340106.11381233"/>
    <n v="233257573.90000001"/>
    <n v="4082532.2138123214"/>
    <x v="37"/>
  </r>
  <r>
    <x v="16"/>
    <s v="ANTIOQUIA"/>
    <s v="05664"/>
    <s v="MUNICIPIO DE SAN PEDRO (ANTIOQUIA)"/>
    <n v="214738515"/>
    <n v="0"/>
    <n v="0"/>
    <n v="59493548"/>
    <n v="0"/>
    <n v="0"/>
    <n v="274232063"/>
    <n v="3.8703680038452148E-3"/>
    <n v="82099.133308059041"/>
    <n v="0"/>
    <n v="0"/>
    <n v="0"/>
    <n v="274314162.13717842"/>
    <n v="178098861.22"/>
    <n v="0"/>
    <n v="0"/>
    <n v="3.8703680038452148E-3"/>
    <n v="59575647.13330806"/>
    <n v="0"/>
    <n v="0"/>
    <n v="237674508.35717842"/>
    <n v="0"/>
    <n v="237674508.35717842"/>
    <n v="233545009.53"/>
    <n v="4129498.8271784186"/>
    <x v="37"/>
  </r>
  <r>
    <x v="16"/>
    <s v="ANTIOQUIA"/>
    <s v="05665"/>
    <s v="MUNICIPIO DE SAN PEDRO DE URABA (ANTIOQUIA)"/>
    <n v="564874839"/>
    <n v="0"/>
    <n v="0"/>
    <n v="157943839"/>
    <n v="0"/>
    <n v="0"/>
    <n v="722818678"/>
    <n v="2.5740861892700195E-3"/>
    <n v="217170.56143911427"/>
    <n v="0"/>
    <n v="0"/>
    <n v="0"/>
    <n v="723035848.56401324"/>
    <n v="469102521.81000006"/>
    <n v="0"/>
    <n v="0"/>
    <n v="2.5740861892700195E-3"/>
    <n v="158161009.56143913"/>
    <n v="0"/>
    <n v="0"/>
    <n v="627263531.3740133"/>
    <n v="0"/>
    <n v="627263531.3740133"/>
    <n v="616419424.5"/>
    <n v="10844106.874013305"/>
    <x v="37"/>
  </r>
  <r>
    <x v="16"/>
    <s v="ANTIOQUIA"/>
    <s v="05667"/>
    <s v="MUNICIPIO DE SAN RAFAEL (ANTIOQUIA)"/>
    <n v="232693730"/>
    <n v="0"/>
    <n v="0"/>
    <n v="65937920"/>
    <n v="0"/>
    <n v="0"/>
    <n v="298631650"/>
    <n v="-1.011192798614502E-4"/>
    <n v="90191.275720718753"/>
    <n v="0"/>
    <n v="0"/>
    <n v="0"/>
    <n v="298721841.27561963"/>
    <n v="193602150.62"/>
    <n v="0"/>
    <n v="0"/>
    <n v="-1.011192798614502E-4"/>
    <n v="66028111.275720716"/>
    <n v="0"/>
    <n v="0"/>
    <n v="259630261.8956196"/>
    <n v="0"/>
    <n v="259630261.8956196"/>
    <n v="255173864.03"/>
    <n v="4456397.8656195998"/>
    <x v="37"/>
  </r>
  <r>
    <x v="16"/>
    <s v="ANTIOQUIA"/>
    <s v="05670"/>
    <s v="MUNICIPIO DE SAN ROQUE (ANTIOQUIA)"/>
    <n v="268877444"/>
    <n v="0"/>
    <n v="0"/>
    <n v="76582607"/>
    <n v="0"/>
    <n v="0"/>
    <n v="345460051"/>
    <n v="-4.6485662460327148E-4"/>
    <n v="104524.48381999406"/>
    <n v="0"/>
    <n v="0"/>
    <n v="0"/>
    <n v="345564575.48335516"/>
    <n v="223859037.17999998"/>
    <n v="0"/>
    <n v="0"/>
    <n v="-4.6485662460327148E-4"/>
    <n v="76687131.483819991"/>
    <n v="0"/>
    <n v="0"/>
    <n v="300546168.66335511"/>
    <n v="0"/>
    <n v="300546168.66335511"/>
    <n v="295401356.60000002"/>
    <n v="5144812.0633550882"/>
    <x v="37"/>
  </r>
  <r>
    <x v="16"/>
    <s v="ANTIOQUIA"/>
    <s v="05674"/>
    <s v="MUNICIPIO DE SAN VICENTE (ANTIOQUIA)"/>
    <n v="232568382"/>
    <n v="0"/>
    <n v="0"/>
    <n v="66611766"/>
    <n v="0"/>
    <n v="0"/>
    <n v="299180148"/>
    <n v="1.93747878074646E-3"/>
    <n v="90738.669035830724"/>
    <n v="0"/>
    <n v="0"/>
    <n v="0"/>
    <n v="299270886.67097336"/>
    <n v="193778049.62"/>
    <n v="0"/>
    <n v="0"/>
    <n v="1.93747878074646E-3"/>
    <n v="66702504.66903583"/>
    <n v="0"/>
    <n v="0"/>
    <n v="260480554.29097331"/>
    <n v="0"/>
    <n v="260480554.29097331"/>
    <n v="256034290.91"/>
    <n v="4446263.3809733093"/>
    <x v="37"/>
  </r>
  <r>
    <x v="16"/>
    <s v="ANTIOQUIA"/>
    <s v="05679"/>
    <s v="MUNICIPIO DE SANTA BÁRBARA (ANTIOQUIA)"/>
    <n v="252155304"/>
    <n v="0"/>
    <n v="0"/>
    <n v="71745346"/>
    <n v="0"/>
    <n v="0"/>
    <n v="323900650"/>
    <n v="3.3864676952362061E-3"/>
    <n v="97988.541666769117"/>
    <n v="0"/>
    <n v="0"/>
    <n v="0"/>
    <n v="323998638.54505324"/>
    <n v="209908634.65000001"/>
    <n v="0"/>
    <n v="0"/>
    <n v="3.3864676952362061E-3"/>
    <n v="71843334.541666776"/>
    <n v="0"/>
    <n v="0"/>
    <n v="281751969.19505322"/>
    <n v="0"/>
    <n v="281751969.19505322"/>
    <n v="276925764.95999998"/>
    <n v="4826204.2350532413"/>
    <x v="37"/>
  </r>
  <r>
    <x v="16"/>
    <s v="ANTIOQUIA"/>
    <s v="05686"/>
    <s v="MUNICIPIO DE SANTA ROSA DE OSOS (ANTIOQUIA)"/>
    <n v="282350740"/>
    <n v="0"/>
    <n v="0"/>
    <n v="78614419"/>
    <n v="0"/>
    <n v="0"/>
    <n v="360965159"/>
    <n v="-2.1116137504577637E-3"/>
    <n v="108273.47574084785"/>
    <n v="0"/>
    <n v="0"/>
    <n v="0"/>
    <n v="361073432.47362924"/>
    <n v="234338419.80999997"/>
    <n v="0"/>
    <n v="0"/>
    <n v="-2.1116137504577637E-3"/>
    <n v="78722692.47574085"/>
    <n v="0"/>
    <n v="0"/>
    <n v="313061112.28362918"/>
    <n v="0"/>
    <n v="313061112.28362918"/>
    <n v="307636397.16000003"/>
    <n v="5424715.1236291528"/>
    <x v="37"/>
  </r>
  <r>
    <x v="16"/>
    <s v="ANTIOQUIA"/>
    <s v="05690"/>
    <s v="MUNICIPIO DE SANTO DOMINGO (ANTIOQUIA)"/>
    <n v="187655787"/>
    <n v="0"/>
    <n v="0"/>
    <n v="53637925"/>
    <n v="0"/>
    <n v="0"/>
    <n v="241293712"/>
    <n v="-1.4452338218688965E-3"/>
    <n v="73115.95833200273"/>
    <n v="0"/>
    <n v="0"/>
    <n v="0"/>
    <n v="241366827.95688677"/>
    <n v="156308027.64000002"/>
    <n v="0"/>
    <n v="0"/>
    <n v="-1.4452338218688965E-3"/>
    <n v="53711040.958332002"/>
    <n v="0"/>
    <n v="0"/>
    <n v="210019068.59688678"/>
    <n v="0"/>
    <n v="210019068.59688678"/>
    <n v="206430061.83000001"/>
    <n v="3589006.7668867707"/>
    <x v="37"/>
  </r>
  <r>
    <x v="16"/>
    <s v="ANTIOQUIA"/>
    <s v="05697"/>
    <s v="MUNICIPIO DE EL SANTUARIO (ANTIOQUIA)"/>
    <n v="230310499"/>
    <n v="0"/>
    <n v="0"/>
    <n v="64849060"/>
    <n v="0"/>
    <n v="0"/>
    <n v="295159559"/>
    <n v="-3.5577714443206787E-3"/>
    <n v="88918.718689450223"/>
    <n v="0"/>
    <n v="0"/>
    <n v="0"/>
    <n v="295248477.71513164"/>
    <n v="191438358.52999997"/>
    <n v="0"/>
    <n v="0"/>
    <n v="-3.5577714443206787E-3"/>
    <n v="64937978.718689449"/>
    <n v="0"/>
    <n v="0"/>
    <n v="256376337.24513164"/>
    <n v="0"/>
    <n v="256376337.24513164"/>
    <n v="251959864.28999999"/>
    <n v="4416472.95513165"/>
    <x v="37"/>
  </r>
  <r>
    <x v="16"/>
    <s v="ANTIOQUIA"/>
    <s v="05736"/>
    <s v="MUNICIPIO DE SEGOVIA (ANTIOQUIA)"/>
    <n v="415772720"/>
    <n v="0"/>
    <n v="0"/>
    <n v="115732404"/>
    <n v="0"/>
    <n v="0"/>
    <n v="531505124"/>
    <n v="-3.8570761680603027E-3"/>
    <n v="159411.53380182703"/>
    <n v="0"/>
    <n v="0"/>
    <n v="0"/>
    <n v="531664535.52994478"/>
    <n v="345060158.47000003"/>
    <n v="0"/>
    <n v="0"/>
    <n v="-3.8570761680603027E-3"/>
    <n v="115891815.53380182"/>
    <n v="0"/>
    <n v="0"/>
    <n v="460951973.99994481"/>
    <n v="0"/>
    <n v="460951973.99994481"/>
    <n v="452963497.72000003"/>
    <n v="7988476.2799447775"/>
    <x v="37"/>
  </r>
  <r>
    <x v="16"/>
    <s v="ANTIOQUIA"/>
    <s v="05756"/>
    <s v="MUNICIPIO DE SONSON (ANTIOQUIA)"/>
    <n v="335769033"/>
    <n v="0"/>
    <n v="0"/>
    <n v="95813799"/>
    <n v="0"/>
    <n v="0"/>
    <n v="431582832"/>
    <n v="-3.9780735969543457E-3"/>
    <n v="130702.07680808457"/>
    <n v="0"/>
    <n v="0"/>
    <n v="0"/>
    <n v="431713534.07283002"/>
    <n v="279631508.53999996"/>
    <n v="0"/>
    <n v="0"/>
    <n v="-3.9780735969543457E-3"/>
    <n v="95944501.07680808"/>
    <n v="0"/>
    <n v="0"/>
    <n v="375576009.61282998"/>
    <n v="0"/>
    <n v="375576009.61282998"/>
    <n v="369153361.13"/>
    <n v="6422648.482829988"/>
    <x v="37"/>
  </r>
  <r>
    <x v="16"/>
    <s v="ANTIOQUIA"/>
    <s v="05761"/>
    <s v="MUNICIPIO DE SOPETRÁN (ANTIOQUIA)"/>
    <n v="243271209"/>
    <n v="0"/>
    <n v="0"/>
    <n v="68050328"/>
    <n v="0"/>
    <n v="0"/>
    <n v="311321537"/>
    <n v="9.6344947814941406E-4"/>
    <n v="93556.708546713897"/>
    <n v="0"/>
    <n v="0"/>
    <n v="0"/>
    <n v="311415093.70951015"/>
    <n v="202037315.84999999"/>
    <n v="0"/>
    <n v="0"/>
    <n v="9.6344947814941406E-4"/>
    <n v="68143884.708546713"/>
    <n v="0"/>
    <n v="0"/>
    <n v="270181200.55951017"/>
    <n v="0"/>
    <n v="270181200.55951017"/>
    <n v="265511257.47"/>
    <n v="4669943.0895101726"/>
    <x v="37"/>
  </r>
  <r>
    <x v="16"/>
    <s v="ANTIOQUIA"/>
    <s v="05789"/>
    <s v="MUNICIPIO DE TÁMESIS (ANTIOQUIA)"/>
    <n v="211983791"/>
    <n v="0"/>
    <n v="0"/>
    <n v="60567991"/>
    <n v="0"/>
    <n v="0"/>
    <n v="272551782"/>
    <n v="-1.4242827892303467E-3"/>
    <n v="82575.939461818503"/>
    <n v="0"/>
    <n v="0"/>
    <n v="0"/>
    <n v="272634357.93803751"/>
    <n v="176566976.59"/>
    <n v="0"/>
    <n v="0"/>
    <n v="-1.4242827892303467E-3"/>
    <n v="60650566.93946182"/>
    <n v="0"/>
    <n v="0"/>
    <n v="237217543.52803755"/>
    <n v="0"/>
    <n v="237217543.52803755"/>
    <n v="233163278.59"/>
    <n v="4054264.9380375445"/>
    <x v="37"/>
  </r>
  <r>
    <x v="16"/>
    <s v="ANTIOQUIA"/>
    <s v="05790"/>
    <s v="MUNICIPIO DE TARAZÁ (ANTIOQUIA)"/>
    <n v="557789435"/>
    <n v="0"/>
    <n v="0"/>
    <n v="152711032"/>
    <n v="0"/>
    <n v="0"/>
    <n v="710500467"/>
    <n v="-4.4103860855102539E-3"/>
    <n v="211713.54839050584"/>
    <n v="0"/>
    <n v="0"/>
    <n v="0"/>
    <n v="710712180.54398012"/>
    <n v="461857350.43000007"/>
    <n v="0"/>
    <n v="0"/>
    <n v="-4.4103860855102539E-3"/>
    <n v="152922745.54839051"/>
    <n v="0"/>
    <n v="0"/>
    <n v="614780095.97398019"/>
    <n v="0"/>
    <n v="614780095.97398019"/>
    <n v="604031210.73000002"/>
    <n v="10748885.243980169"/>
    <x v="37"/>
  </r>
  <r>
    <x v="16"/>
    <s v="ANTIOQUIA"/>
    <s v="05792"/>
    <s v="MUNICIPIO DE TARSO (ANTIOQUIA)"/>
    <n v="207743330"/>
    <n v="0"/>
    <n v="0"/>
    <n v="57820816"/>
    <n v="0"/>
    <n v="0"/>
    <n v="265564146"/>
    <n v="1.762092113494873E-3"/>
    <n v="79626.3719268735"/>
    <n v="0"/>
    <n v="0"/>
    <n v="0"/>
    <n v="265643772.37368897"/>
    <n v="172390245.22"/>
    <n v="0"/>
    <n v="0"/>
    <n v="1.762092113494873E-3"/>
    <n v="57900442.371926874"/>
    <n v="0"/>
    <n v="0"/>
    <n v="230290687.59368896"/>
    <n v="0"/>
    <n v="230290687.59368896"/>
    <n v="226298297.03999999"/>
    <n v="3992390.5536889732"/>
    <x v="37"/>
  </r>
  <r>
    <x v="16"/>
    <s v="ANTIOQUIA"/>
    <s v="05809"/>
    <s v="MUNICIPIO DE TITIRIBÍ (ANTIOQUIA)"/>
    <n v="214989799"/>
    <n v="0"/>
    <n v="0"/>
    <n v="60210014"/>
    <n v="0"/>
    <n v="0"/>
    <n v="275199813"/>
    <n v="2.5191605091094971E-3"/>
    <n v="82730.193670809967"/>
    <n v="0"/>
    <n v="0"/>
    <n v="0"/>
    <n v="275282543.19618994"/>
    <n v="178574311.45999998"/>
    <n v="0"/>
    <n v="0"/>
    <n v="2.5191605091094971E-3"/>
    <n v="60292744.193670809"/>
    <n v="0"/>
    <n v="0"/>
    <n v="238867055.65618995"/>
    <n v="0"/>
    <n v="238867055.65618995"/>
    <n v="234740783.53"/>
    <n v="4126272.1261899471"/>
    <x v="37"/>
  </r>
  <r>
    <x v="16"/>
    <s v="ANTIOQUIA"/>
    <s v="05819"/>
    <s v="MUNICIPIO DE TOLEDO (ANTIOQUIA)"/>
    <n v="225066443"/>
    <n v="0"/>
    <n v="0"/>
    <n v="62511335"/>
    <n v="0"/>
    <n v="0"/>
    <n v="287577778"/>
    <n v="-7.3346495628356934E-4"/>
    <n v="86176.170122408395"/>
    <n v="0"/>
    <n v="0"/>
    <n v="0"/>
    <n v="287663954.16938889"/>
    <n v="186721251.39000002"/>
    <n v="0"/>
    <n v="0"/>
    <n v="-7.3346495628356934E-4"/>
    <n v="62597511.170122407"/>
    <n v="0"/>
    <n v="0"/>
    <n v="249318762.55938897"/>
    <n v="0"/>
    <n v="249318762.55938897"/>
    <n v="244992095.41"/>
    <n v="4326667.1493889689"/>
    <x v="37"/>
  </r>
  <r>
    <x v="16"/>
    <s v="ANTIOQUIA"/>
    <s v="05837"/>
    <s v="MUNICIPIO DE TURBO (ANTIOQUIA)"/>
    <n v="990900872"/>
    <n v="0"/>
    <n v="0"/>
    <n v="271722874"/>
    <n v="0"/>
    <n v="0"/>
    <n v="1262623746"/>
    <n v="2.1226406097412109E-3"/>
    <n v="376477.91422620584"/>
    <n v="0"/>
    <n v="0"/>
    <n v="0"/>
    <n v="1263000223.9163489"/>
    <n v="820663564.63"/>
    <n v="0"/>
    <n v="0"/>
    <n v="2.1226406097412109E-3"/>
    <n v="272099351.91422623"/>
    <n v="0"/>
    <n v="0"/>
    <n v="1092762916.5463488"/>
    <n v="0"/>
    <n v="1092762916.5463488"/>
    <n v="1073673153.58"/>
    <n v="19089762.966348767"/>
    <x v="37"/>
  </r>
  <r>
    <x v="16"/>
    <s v="ANTIOQUIA"/>
    <s v="05842"/>
    <s v="MUNICIPIO DE URAMITA (ANTIOQUIA)"/>
    <n v="278705626"/>
    <n v="0"/>
    <n v="0"/>
    <n v="78710644"/>
    <n v="0"/>
    <n v="0"/>
    <n v="357416270"/>
    <n v="-5.5825710296630859E-4"/>
    <n v="107796.25999040883"/>
    <n v="0"/>
    <n v="0"/>
    <n v="0"/>
    <n v="357524066.25943214"/>
    <n v="231759434.31"/>
    <n v="0"/>
    <n v="0"/>
    <n v="-5.5825710296630859E-4"/>
    <n v="78818440.259990409"/>
    <n v="0"/>
    <n v="0"/>
    <n v="310577874.56943214"/>
    <n v="0"/>
    <n v="310577874.56943214"/>
    <n v="305236135.93000001"/>
    <n v="5341738.6394321322"/>
    <x v="37"/>
  </r>
  <r>
    <x v="16"/>
    <s v="ANTIOQUIA"/>
    <s v="05847"/>
    <s v="MUNICIPIO DE URRAO (ANTIOQUIA)"/>
    <n v="427169430"/>
    <n v="0"/>
    <n v="0"/>
    <n v="118762566"/>
    <n v="0"/>
    <n v="0"/>
    <n v="545931996"/>
    <n v="2.495110034942627E-3"/>
    <n v="163662.15650233481"/>
    <n v="0"/>
    <n v="0"/>
    <n v="0"/>
    <n v="546095658.15899742"/>
    <n v="354458743.27000004"/>
    <n v="0"/>
    <n v="0"/>
    <n v="2.495110034942627E-3"/>
    <n v="118926228.15650234"/>
    <n v="0"/>
    <n v="0"/>
    <n v="473384971.42899752"/>
    <n v="0"/>
    <n v="473384971.42899752"/>
    <n v="465175706.30000001"/>
    <n v="8209265.1289975047"/>
    <x v="37"/>
  </r>
  <r>
    <x v="16"/>
    <s v="ANTIOQUIA"/>
    <s v="05854"/>
    <s v="MUNICIPIO DE VALDIVIA (ANTIOQUIA)"/>
    <n v="395856773"/>
    <n v="0"/>
    <n v="0"/>
    <n v="108651121"/>
    <n v="0"/>
    <n v="0"/>
    <n v="504507894"/>
    <n v="2.7801394462585449E-3"/>
    <n v="150480.55321635434"/>
    <n v="0"/>
    <n v="0"/>
    <n v="0"/>
    <n v="504658374.55599648"/>
    <n v="327890634.19999999"/>
    <n v="0"/>
    <n v="0"/>
    <n v="2.7801394462585449E-3"/>
    <n v="108801601.55321635"/>
    <n v="0"/>
    <n v="0"/>
    <n v="436692235.75599647"/>
    <n v="0"/>
    <n v="436692235.75599647"/>
    <n v="429067399.81"/>
    <n v="7624835.9459964633"/>
    <x v="37"/>
  </r>
  <r>
    <x v="16"/>
    <s v="ANTIOQUIA"/>
    <s v="05856"/>
    <s v="MUNICIPIO DE VALPARAÍSO (ANTIOQUIA)"/>
    <n v="145339309"/>
    <n v="0"/>
    <n v="0"/>
    <n v="41161725"/>
    <n v="0"/>
    <n v="0"/>
    <n v="186501034"/>
    <n v="1.2563169002532959E-3"/>
    <n v="56296.321777744233"/>
    <n v="0"/>
    <n v="0"/>
    <n v="0"/>
    <n v="186557330.32303405"/>
    <n v="120901467.27"/>
    <n v="0"/>
    <n v="0"/>
    <n v="1.2563169002532959E-3"/>
    <n v="41218021.321777746"/>
    <n v="0"/>
    <n v="0"/>
    <n v="162119488.59303406"/>
    <n v="0"/>
    <n v="162119488.59303406"/>
    <n v="159335334.19999999"/>
    <n v="2784154.3930340707"/>
    <x v="37"/>
  </r>
  <r>
    <x v="16"/>
    <s v="ANTIOQUIA"/>
    <s v="05858"/>
    <s v="MUNICIPIO DE VEGACHÍ (ANTIOQUIA)"/>
    <n v="235946005"/>
    <n v="0"/>
    <n v="0"/>
    <n v="67911006"/>
    <n v="0"/>
    <n v="0"/>
    <n v="303857011"/>
    <n v="-4.6783685684204102E-3"/>
    <n v="92346.084215528885"/>
    <n v="0"/>
    <n v="0"/>
    <n v="0"/>
    <n v="303949357.07953715"/>
    <n v="196744089.47999999"/>
    <n v="0"/>
    <n v="0"/>
    <n v="-4.6783685684204102E-3"/>
    <n v="68003352.084215522"/>
    <n v="0"/>
    <n v="0"/>
    <n v="264747441.55953714"/>
    <n v="0"/>
    <n v="264747441.55953714"/>
    <n v="260241429.05000001"/>
    <n v="4506012.5095371306"/>
    <x v="37"/>
  </r>
  <r>
    <x v="16"/>
    <s v="ANTIOQUIA"/>
    <s v="05861"/>
    <s v="MUNICIPIO DE VENECIA (ANTIOQUIA)"/>
    <n v="196893981"/>
    <n v="0"/>
    <n v="0"/>
    <n v="55654185"/>
    <n v="0"/>
    <n v="0"/>
    <n v="252548166"/>
    <n v="-9.3355774879455566E-4"/>
    <n v="76197.243354210746"/>
    <n v="0"/>
    <n v="0"/>
    <n v="0"/>
    <n v="252624363.24242064"/>
    <n v="163750249.55000001"/>
    <n v="0"/>
    <n v="0"/>
    <n v="-9.3355774879455566E-4"/>
    <n v="55730382.243354209"/>
    <n v="0"/>
    <n v="0"/>
    <n v="219480631.79242066"/>
    <n v="0"/>
    <n v="219480631.79242066"/>
    <n v="215707559.03"/>
    <n v="3773072.7624206543"/>
    <x v="37"/>
  </r>
  <r>
    <x v="16"/>
    <s v="ANTIOQUIA"/>
    <s v="05873"/>
    <s v="MUNICIPIO DE VIGÍA DEL FUERTE (ANTIOQUIA)"/>
    <n v="250286018"/>
    <n v="0"/>
    <n v="0"/>
    <n v="70472028"/>
    <n v="0"/>
    <n v="0"/>
    <n v="320758046"/>
    <n v="7.807314395904541E-4"/>
    <n v="96629.911454702611"/>
    <n v="0"/>
    <n v="0"/>
    <n v="0"/>
    <n v="320854675.91223538"/>
    <n v="208060620.49000001"/>
    <n v="0"/>
    <n v="0"/>
    <n v="7.807314395904541E-4"/>
    <n v="70568657.911454707"/>
    <n v="0"/>
    <n v="0"/>
    <n v="278629278.40223545"/>
    <n v="0"/>
    <n v="278629278.40223545"/>
    <n v="273831049.94999999"/>
    <n v="4798228.4522354603"/>
    <x v="37"/>
  </r>
  <r>
    <x v="16"/>
    <s v="ANTIOQUIA"/>
    <s v="05885"/>
    <s v="MUNICIPIO DE YALÍ (ANTIOQUIA)"/>
    <n v="231985030"/>
    <n v="0"/>
    <n v="0"/>
    <n v="64667867"/>
    <n v="0"/>
    <n v="0"/>
    <n v="296652897"/>
    <n v="-1.4082491397857666E-3"/>
    <n v="89003.361249955851"/>
    <n v="0"/>
    <n v="0"/>
    <n v="0"/>
    <n v="296741900.35984176"/>
    <n v="192548791"/>
    <n v="0"/>
    <n v="0"/>
    <n v="-1.4082491397857666E-3"/>
    <n v="64756870.361249954"/>
    <n v="0"/>
    <n v="0"/>
    <n v="257305661.3598417"/>
    <n v="0"/>
    <n v="257305661.3598417"/>
    <n v="252848643.80000001"/>
    <n v="4457017.5598416924"/>
    <x v="37"/>
  </r>
  <r>
    <x v="16"/>
    <s v="ANTIOQUIA"/>
    <s v="05887"/>
    <s v="MUNICIPIO DE YARUMAL (ANTIOQUIA)"/>
    <n v="351341445"/>
    <n v="0"/>
    <n v="0"/>
    <n v="97876715"/>
    <n v="0"/>
    <n v="0"/>
    <n v="449218160"/>
    <n v="-1.3227462768554688E-3"/>
    <n v="134776.0174079049"/>
    <n v="0"/>
    <n v="0"/>
    <n v="0"/>
    <n v="449352936.01608515"/>
    <n v="291617639.49000001"/>
    <n v="0"/>
    <n v="0"/>
    <n v="-1.3227462768554688E-3"/>
    <n v="98011491.017407909"/>
    <n v="0"/>
    <n v="0"/>
    <n v="389629130.50608516"/>
    <n v="0"/>
    <n v="389629130.50608516"/>
    <n v="382879386.49000001"/>
    <n v="6749744.0160851479"/>
    <x v="37"/>
  </r>
  <r>
    <x v="16"/>
    <s v="ANTIOQUIA"/>
    <s v="05890"/>
    <s v="MUNICIPIO DE YOLOMBÓ (ANTIOQUIA)"/>
    <n v="337274180"/>
    <n v="0"/>
    <n v="0"/>
    <n v="93423158"/>
    <n v="0"/>
    <n v="0"/>
    <n v="430697338"/>
    <n v="4.493415355682373E-3"/>
    <n v="128938.21746226223"/>
    <n v="0"/>
    <n v="0"/>
    <n v="0"/>
    <n v="430826276.22195566"/>
    <n v="279721719.88999999"/>
    <n v="0"/>
    <n v="0"/>
    <n v="4.493415355682373E-3"/>
    <n v="93552096.217462257"/>
    <n v="0"/>
    <n v="0"/>
    <n v="373273816.11195564"/>
    <n v="0"/>
    <n v="373273816.11195564"/>
    <n v="366787698.82999998"/>
    <n v="6486117.2819556594"/>
    <x v="37"/>
  </r>
  <r>
    <x v="16"/>
    <s v="ANTIOQUIA"/>
    <s v="05893"/>
    <s v="MUNICIPIO DE YONDÓ (ANTIOQUIA)"/>
    <n v="383406180"/>
    <n v="0"/>
    <n v="0"/>
    <n v="105885593"/>
    <n v="0"/>
    <n v="0"/>
    <n v="489291773"/>
    <n v="2.6544332504272461E-3"/>
    <n v="146311.92207561273"/>
    <n v="0"/>
    <n v="0"/>
    <n v="0"/>
    <n v="489438084.92473006"/>
    <n v="317850791.30000001"/>
    <n v="0"/>
    <n v="0"/>
    <n v="2.6544332504272461E-3"/>
    <n v="106031904.92207561"/>
    <n v="0"/>
    <n v="0"/>
    <n v="423882696.22473007"/>
    <n v="0"/>
    <n v="423882696.22473007"/>
    <n v="416505473.56999999"/>
    <n v="7377222.6547300816"/>
    <x v="37"/>
  </r>
  <r>
    <x v="16"/>
    <s v="ANTIOQUIA"/>
    <s v="05895"/>
    <s v="MUNICIPIO DE ZARAGOZA (ANTIOQUIA)"/>
    <n v="486433245"/>
    <n v="0"/>
    <n v="0"/>
    <n v="135454369"/>
    <n v="0"/>
    <n v="0"/>
    <n v="621887614"/>
    <n v="4.8238635063171387E-3"/>
    <n v="186547.11703296995"/>
    <n v="0"/>
    <n v="0"/>
    <n v="0"/>
    <n v="622074161.12185693"/>
    <n v="403726832.83000004"/>
    <n v="0"/>
    <n v="0"/>
    <n v="4.8238635063171387E-3"/>
    <n v="135640916.11703297"/>
    <n v="0"/>
    <n v="0"/>
    <n v="539367748.95185685"/>
    <n v="0"/>
    <n v="539367748.95185685"/>
    <n v="530022435.66000003"/>
    <n v="9345313.2918568254"/>
    <x v="37"/>
  </r>
  <r>
    <x v="16"/>
    <s v="ATLÁNTICO"/>
    <s v="08000"/>
    <s v="GOBERNACIÓN DE ATLÁNTICO"/>
    <n v="33200837510"/>
    <n v="0"/>
    <n v="0"/>
    <n v="6012660573"/>
    <n v="0"/>
    <n v="0"/>
    <n v="39213498083"/>
    <n v="9.11712646484375E-4"/>
    <n v="8456817.831665827"/>
    <n v="0"/>
    <n v="0"/>
    <n v="0"/>
    <n v="39221954900.832581"/>
    <n v="26256361783.279999"/>
    <n v="0"/>
    <n v="0"/>
    <n v="9.11712646484375E-4"/>
    <n v="6021117390.831666"/>
    <n v="0"/>
    <n v="0"/>
    <n v="32277479174.112576"/>
    <n v="0"/>
    <n v="32277479174.112576"/>
    <n v="31640219683.630001"/>
    <n v="637259490.48257446"/>
    <x v="3"/>
  </r>
  <r>
    <x v="16"/>
    <s v="ATLÁNTICO"/>
    <s v="08001"/>
    <s v="MUNICIPIO DE BARRANQUILLA (ATLÁNTICO)"/>
    <n v="963237125"/>
    <n v="0"/>
    <n v="0"/>
    <n v="270757384"/>
    <n v="0"/>
    <n v="0"/>
    <n v="1233994509"/>
    <n v="4.2128562927246094E-3"/>
    <n v="371545.30266354344"/>
    <n v="0"/>
    <n v="0"/>
    <n v="0"/>
    <n v="1234366054.3068764"/>
    <n v="800508879.72000003"/>
    <n v="0"/>
    <n v="0"/>
    <n v="4.2128562927246094E-3"/>
    <n v="271128929.30266356"/>
    <n v="0"/>
    <n v="0"/>
    <n v="1071637809.0268764"/>
    <n v="0"/>
    <n v="1071637809.0268764"/>
    <n v="1053162651.4"/>
    <n v="18475157.626876473"/>
    <x v="38"/>
  </r>
  <r>
    <x v="16"/>
    <s v="ATLÁNTICO"/>
    <s v="08078"/>
    <s v="MUNICIPIO DE BARANOA (ATLÁNTICO)"/>
    <n v="368949819"/>
    <n v="0"/>
    <n v="0"/>
    <n v="103030963"/>
    <n v="0"/>
    <n v="0"/>
    <n v="471980782"/>
    <n v="-4.6277046203613281E-3"/>
    <n v="141744.2200971049"/>
    <n v="0"/>
    <n v="0"/>
    <n v="0"/>
    <n v="472122526.21546942"/>
    <n v="306338748.64999998"/>
    <n v="0"/>
    <n v="0"/>
    <n v="-4.6277046203613281E-3"/>
    <n v="103172707.22009711"/>
    <n v="0"/>
    <n v="0"/>
    <n v="409511455.8654694"/>
    <n v="0"/>
    <n v="409511455.8654694"/>
    <n v="402426570.06999999"/>
    <n v="7084885.7954694033"/>
    <x v="38"/>
  </r>
  <r>
    <x v="16"/>
    <s v="ATLÁNTICO"/>
    <s v="08137"/>
    <s v="MUNICIPIO DE CAMPO DE LA CRUZ (ATLÁNTICO)"/>
    <n v="350513260"/>
    <n v="0"/>
    <n v="0"/>
    <n v="100830971"/>
    <n v="0"/>
    <n v="0"/>
    <n v="451344231"/>
    <n v="3.7659406661987305E-3"/>
    <n v="137108.0353343935"/>
    <n v="0"/>
    <n v="0"/>
    <n v="0"/>
    <n v="451481339.03910035"/>
    <n v="292223290.02999997"/>
    <n v="0"/>
    <n v="0"/>
    <n v="3.7659406661987305E-3"/>
    <n v="100968079.03533439"/>
    <n v="0"/>
    <n v="0"/>
    <n v="393191369.06910032"/>
    <n v="0"/>
    <n v="393191369.06910032"/>
    <n v="386495342.91000003"/>
    <n v="6696026.1591002941"/>
    <x v="38"/>
  </r>
  <r>
    <x v="16"/>
    <s v="ATLÁNTICO"/>
    <s v="08141"/>
    <s v="MUNICIPIO DE CANDELARIA (ATLÁNTICO)"/>
    <n v="362917846"/>
    <n v="0"/>
    <n v="0"/>
    <n v="102181608"/>
    <n v="0"/>
    <n v="0"/>
    <n v="465099454"/>
    <n v="-4.538118839263916E-3"/>
    <n v="140122.41956537386"/>
    <n v="0"/>
    <n v="0"/>
    <n v="0"/>
    <n v="465239576.41502726"/>
    <n v="301678236.90999997"/>
    <n v="0"/>
    <n v="0"/>
    <n v="-4.538118839263916E-3"/>
    <n v="102321730.41956538"/>
    <n v="0"/>
    <n v="0"/>
    <n v="403999967.32502723"/>
    <n v="0"/>
    <n v="403999967.32502723"/>
    <n v="397041429.16000003"/>
    <n v="6958538.1650272012"/>
    <x v="38"/>
  </r>
  <r>
    <x v="16"/>
    <s v="ATLÁNTICO"/>
    <s v="08296"/>
    <s v="MUNICIPIO DE GALAPA (ATLÁNTICO)"/>
    <n v="423400807"/>
    <n v="0"/>
    <n v="0"/>
    <n v="116021523"/>
    <n v="0"/>
    <n v="0"/>
    <n v="539422330"/>
    <n v="-3.0012130737304688E-3"/>
    <n v="160794.07199407415"/>
    <n v="0"/>
    <n v="0"/>
    <n v="0"/>
    <n v="539583124.06899285"/>
    <n v="350627113.25999999"/>
    <n v="0"/>
    <n v="0"/>
    <n v="-3.0012130737304688E-3"/>
    <n v="116182317.07199408"/>
    <n v="0"/>
    <n v="0"/>
    <n v="466809430.32899284"/>
    <n v="0"/>
    <n v="466809430.32899284"/>
    <n v="458651671.47000003"/>
    <n v="8157758.858992815"/>
    <x v="38"/>
  </r>
  <r>
    <x v="16"/>
    <s v="ATLÁNTICO"/>
    <s v="08372"/>
    <s v="MUNICIPIO DE JUAN DE ACOSTA (ATLÁNTICO)"/>
    <n v="246801370"/>
    <n v="0"/>
    <n v="0"/>
    <n v="68659376"/>
    <n v="0"/>
    <n v="0"/>
    <n v="315460746"/>
    <n v="-3.0041635036468506E-3"/>
    <n v="94605.126161367632"/>
    <n v="0"/>
    <n v="0"/>
    <n v="0"/>
    <n v="315555351.1231572"/>
    <n v="204814046.49000001"/>
    <n v="0"/>
    <n v="0"/>
    <n v="-3.0041635036468506E-3"/>
    <n v="68753981.126161367"/>
    <n v="0"/>
    <n v="0"/>
    <n v="273568027.61315721"/>
    <n v="0"/>
    <n v="273568027.61315721"/>
    <n v="268825588.35000002"/>
    <n v="4742439.2631571889"/>
    <x v="38"/>
  </r>
  <r>
    <x v="16"/>
    <s v="ATLÁNTICO"/>
    <s v="08421"/>
    <s v="MUNICIPIO DE LURUACO (ATLÁNTICO)"/>
    <n v="399219248"/>
    <n v="0"/>
    <n v="0"/>
    <n v="111144772"/>
    <n v="0"/>
    <n v="0"/>
    <n v="510364020"/>
    <n v="3.5170316696166992E-3"/>
    <n v="153082.36772765382"/>
    <n v="0"/>
    <n v="0"/>
    <n v="0"/>
    <n v="510517102.37124467"/>
    <n v="331331217.15000004"/>
    <n v="0"/>
    <n v="0"/>
    <n v="3.5170316696166992E-3"/>
    <n v="111297854.36772765"/>
    <n v="0"/>
    <n v="0"/>
    <n v="442629071.5212447"/>
    <n v="0"/>
    <n v="442629071.5212447"/>
    <n v="434958931.06999999"/>
    <n v="7670140.4512447119"/>
    <x v="38"/>
  </r>
  <r>
    <x v="16"/>
    <s v="ATLÁNTICO"/>
    <s v="08433"/>
    <s v="MUNICIPIO DE MALAMBO (ATLÁNTICO)"/>
    <n v="556132098"/>
    <n v="0"/>
    <n v="0"/>
    <n v="154269904"/>
    <n v="0"/>
    <n v="0"/>
    <n v="710402002"/>
    <n v="-2.2935867309570313E-4"/>
    <n v="212792.08076016791"/>
    <n v="0"/>
    <n v="0"/>
    <n v="0"/>
    <n v="710614794.08053076"/>
    <n v="461333580.91999996"/>
    <n v="0"/>
    <n v="0"/>
    <n v="-2.2935867309570313E-4"/>
    <n v="154482696.08076018"/>
    <n v="0"/>
    <n v="0"/>
    <n v="615816277.00053072"/>
    <n v="0"/>
    <n v="615816277.00053072"/>
    <n v="605124599.09000003"/>
    <n v="10691677.910530686"/>
    <x v="38"/>
  </r>
  <r>
    <x v="16"/>
    <s v="ATLÁNTICO"/>
    <s v="08436"/>
    <s v="MUNICIPIO DE MANATÍ (ATLÁNTICO)"/>
    <n v="346343168"/>
    <n v="0"/>
    <n v="0"/>
    <n v="96490195"/>
    <n v="0"/>
    <n v="0"/>
    <n v="442833363"/>
    <n v="6.1500072479248047E-4"/>
    <n v="132873.56103250122"/>
    <n v="0"/>
    <n v="0"/>
    <n v="0"/>
    <n v="442966236.56164747"/>
    <n v="287470366.09000003"/>
    <n v="0"/>
    <n v="0"/>
    <n v="6.1500072479248047E-4"/>
    <n v="96623068.561032504"/>
    <n v="0"/>
    <n v="0"/>
    <n v="384093434.65164757"/>
    <n v="0"/>
    <n v="384093434.65164757"/>
    <n v="377439467.94"/>
    <n v="6653966.7116475701"/>
    <x v="38"/>
  </r>
  <r>
    <x v="16"/>
    <s v="ATLÁNTICO"/>
    <s v="08520"/>
    <s v="MUNICIPIO DE PALMAR DE VARELA (ATLÁNTICO)"/>
    <n v="322702517"/>
    <n v="0"/>
    <n v="0"/>
    <n v="90528348"/>
    <n v="0"/>
    <n v="0"/>
    <n v="413230865"/>
    <n v="1.7570853233337402E-3"/>
    <n v="124322.75937990601"/>
    <n v="0"/>
    <n v="0"/>
    <n v="0"/>
    <n v="413355187.76113701"/>
    <n v="268108184.55000001"/>
    <n v="0"/>
    <n v="0"/>
    <n v="1.7570853233337402E-3"/>
    <n v="90652670.759379908"/>
    <n v="0"/>
    <n v="0"/>
    <n v="358760855.31113702"/>
    <n v="0"/>
    <n v="358760855.31113702"/>
    <n v="352568949.63999999"/>
    <n v="6191905.6711370349"/>
    <x v="38"/>
  </r>
  <r>
    <x v="16"/>
    <s v="ATLÁNTICO"/>
    <s v="08549"/>
    <s v="MUNICIPIO DE PIOJÓ (ATLÁNTICO)"/>
    <n v="210467996"/>
    <n v="0"/>
    <n v="0"/>
    <n v="59231535"/>
    <n v="0"/>
    <n v="0"/>
    <n v="269699531"/>
    <n v="-3.1602978706359863E-3"/>
    <n v="81220.189782933274"/>
    <n v="0"/>
    <n v="0"/>
    <n v="0"/>
    <n v="269780751.18662262"/>
    <n v="174908088.52000001"/>
    <n v="0"/>
    <n v="0"/>
    <n v="-3.1602978706359863E-3"/>
    <n v="59312755.189782932"/>
    <n v="0"/>
    <n v="0"/>
    <n v="234220843.70662266"/>
    <n v="0"/>
    <n v="234220843.70662266"/>
    <n v="230183087.40000001"/>
    <n v="4037756.3066226542"/>
    <x v="38"/>
  </r>
  <r>
    <x v="16"/>
    <s v="ATLÁNTICO"/>
    <s v="08558"/>
    <s v="MUNICIPIO DE POLONUEVO (ATLÁNTICO)"/>
    <n v="254943687"/>
    <n v="0"/>
    <n v="0"/>
    <n v="71333087"/>
    <n v="0"/>
    <n v="0"/>
    <n v="326276774"/>
    <n v="4.9780905246734619E-3"/>
    <n v="98061.399913101617"/>
    <n v="0"/>
    <n v="0"/>
    <n v="0"/>
    <n v="326374835.40489113"/>
    <n v="211735363.26000002"/>
    <n v="0"/>
    <n v="0"/>
    <n v="4.9780905246734619E-3"/>
    <n v="71431148.399913102"/>
    <n v="0"/>
    <n v="0"/>
    <n v="283166511.66489124"/>
    <n v="0"/>
    <n v="283166511.66489124"/>
    <n v="278272449.56"/>
    <n v="4894062.1048912406"/>
    <x v="38"/>
  </r>
  <r>
    <x v="16"/>
    <s v="ATLÁNTICO"/>
    <s v="08560"/>
    <s v="MUNICIPIO DE PONEDERA (ATLÁNTICO)"/>
    <n v="369344949"/>
    <n v="0"/>
    <n v="0"/>
    <n v="102565845"/>
    <n v="0"/>
    <n v="0"/>
    <n v="471910794"/>
    <n v="-3.2827854156494141E-3"/>
    <n v="141400.08715619706"/>
    <n v="0"/>
    <n v="0"/>
    <n v="0"/>
    <n v="472052194.08387339"/>
    <n v="306419775.46999997"/>
    <n v="0"/>
    <n v="0"/>
    <n v="-3.2827854156494141E-3"/>
    <n v="102707245.08715619"/>
    <n v="0"/>
    <n v="0"/>
    <n v="409127020.55387336"/>
    <n v="0"/>
    <n v="409127020.55387336"/>
    <n v="402027187.64999998"/>
    <n v="7099832.903873384"/>
    <x v="38"/>
  </r>
  <r>
    <x v="16"/>
    <s v="ATLÁNTICO"/>
    <s v="08573"/>
    <s v="MUNICIPIO DE PUERTO COLOMBIA (ATLÁNTICO)"/>
    <n v="252983464"/>
    <n v="0"/>
    <n v="0"/>
    <n v="71757658"/>
    <n v="0"/>
    <n v="0"/>
    <n v="324741122"/>
    <n v="-3.6816596984863281E-3"/>
    <n v="98124.483738155977"/>
    <n v="0"/>
    <n v="0"/>
    <n v="0"/>
    <n v="324839246.48005652"/>
    <n v="210506476.75999999"/>
    <n v="0"/>
    <n v="0"/>
    <n v="-3.6816596984863281E-3"/>
    <n v="71855782.483738154"/>
    <n v="0"/>
    <n v="0"/>
    <n v="282362259.24005651"/>
    <n v="0"/>
    <n v="282362259.24005651"/>
    <n v="277517485.37"/>
    <n v="4844773.87005651"/>
    <x v="38"/>
  </r>
  <r>
    <x v="16"/>
    <s v="ATLÁNTICO"/>
    <s v="08606"/>
    <s v="MUNICIPIO DE REPELÓN (ATLÁNTICO)"/>
    <n v="403018514"/>
    <n v="0"/>
    <n v="0"/>
    <n v="112161515"/>
    <n v="0"/>
    <n v="0"/>
    <n v="515180029"/>
    <n v="4.9107074737548828E-3"/>
    <n v="154498.95735412007"/>
    <n v="0"/>
    <n v="0"/>
    <n v="0"/>
    <n v="515334527.96226484"/>
    <n v="334460127.44000006"/>
    <n v="0"/>
    <n v="0"/>
    <n v="4.9107074737548828E-3"/>
    <n v="112316013.95735411"/>
    <n v="0"/>
    <n v="0"/>
    <n v="446776141.40226489"/>
    <n v="0"/>
    <n v="446776141.40226489"/>
    <n v="439032131.23000002"/>
    <n v="7744010.172264874"/>
    <x v="38"/>
  </r>
  <r>
    <x v="16"/>
    <s v="ATLÁNTICO"/>
    <s v="08634"/>
    <s v="MUNICIPIO DE SABANAGRANDE (ATLÁNTICO)"/>
    <n v="375202742"/>
    <n v="0"/>
    <n v="0"/>
    <n v="103537120"/>
    <n v="0"/>
    <n v="0"/>
    <n v="478739862"/>
    <n v="3.2125115394592285E-3"/>
    <n v="143116.01627011728"/>
    <n v="0"/>
    <n v="0"/>
    <n v="0"/>
    <n v="478882978.01948261"/>
    <n v="311024375.65999997"/>
    <n v="0"/>
    <n v="0"/>
    <n v="3.2125115394592285E-3"/>
    <n v="103680236.01627012"/>
    <n v="0"/>
    <n v="0"/>
    <n v="414704611.67948258"/>
    <n v="0"/>
    <n v="414704611.67948258"/>
    <n v="407484726.38999999"/>
    <n v="7219885.2894825935"/>
    <x v="38"/>
  </r>
  <r>
    <x v="16"/>
    <s v="ATLÁNTICO"/>
    <s v="08638"/>
    <s v="MUNICIPIO DE SABANALARGA (ATLÁNTICO)"/>
    <n v="572849953"/>
    <n v="0"/>
    <n v="0"/>
    <n v="159833133"/>
    <n v="0"/>
    <n v="0"/>
    <n v="732683086"/>
    <n v="2.8465986251831055E-3"/>
    <n v="219971.2202985668"/>
    <n v="0"/>
    <n v="0"/>
    <n v="0"/>
    <n v="732903057.22314513"/>
    <n v="475584859.02999997"/>
    <n v="0"/>
    <n v="0"/>
    <n v="2.8465986251831055E-3"/>
    <n v="160053104.22029856"/>
    <n v="0"/>
    <n v="0"/>
    <n v="635637963.2531451"/>
    <n v="0"/>
    <n v="635637963.2531451"/>
    <n v="624636092.28999996"/>
    <n v="11001870.963145137"/>
    <x v="38"/>
  </r>
  <r>
    <x v="16"/>
    <s v="ATLÁNTICO"/>
    <s v="08675"/>
    <s v="MUNICIPIO DE SANTA LUCÍA (ATLÁNTICO)"/>
    <n v="304550929"/>
    <n v="0"/>
    <n v="0"/>
    <n v="86671385"/>
    <n v="0"/>
    <n v="0"/>
    <n v="391222314"/>
    <n v="-4.9769878387451172E-5"/>
    <n v="118316.98027368299"/>
    <n v="0"/>
    <n v="0"/>
    <n v="0"/>
    <n v="391340630.98022389"/>
    <n v="253504317.54000002"/>
    <n v="0"/>
    <n v="0"/>
    <n v="-4.9769878387451172E-5"/>
    <n v="86789701.980273679"/>
    <n v="0"/>
    <n v="0"/>
    <n v="340294019.52022392"/>
    <n v="0"/>
    <n v="340294019.52022392"/>
    <n v="334464300.14999998"/>
    <n v="5829719.3702239394"/>
    <x v="38"/>
  </r>
  <r>
    <x v="16"/>
    <s v="ATLÁNTICO"/>
    <s v="08685"/>
    <s v="MUNICIPIO DE SANTO TOMÁS (ATLÁNTICO)"/>
    <n v="302055328"/>
    <n v="0"/>
    <n v="0"/>
    <n v="84824985"/>
    <n v="0"/>
    <n v="0"/>
    <n v="386880313"/>
    <n v="-2.3919939994812012E-3"/>
    <n v="116443.75366722283"/>
    <n v="0"/>
    <n v="0"/>
    <n v="0"/>
    <n v="386996756.75127524"/>
    <n v="250990732.25"/>
    <n v="0"/>
    <n v="0"/>
    <n v="-2.3919939994812012E-3"/>
    <n v="84941428.75366722"/>
    <n v="0"/>
    <n v="0"/>
    <n v="335932161.00127524"/>
    <n v="0"/>
    <n v="335932161.00127524"/>
    <n v="330137488.67000002"/>
    <n v="5794672.3312752247"/>
    <x v="38"/>
  </r>
  <r>
    <x v="16"/>
    <s v="ATLÁNTICO"/>
    <s v="08758"/>
    <s v="MUNICIPIO DE SOLEDAD (ATLÁNTICO)"/>
    <n v="917591894"/>
    <n v="0"/>
    <n v="0"/>
    <n v="251634683"/>
    <n v="0"/>
    <n v="0"/>
    <n v="1169226577"/>
    <n v="3.088831901550293E-3"/>
    <n v="348652.34361994674"/>
    <n v="0"/>
    <n v="0"/>
    <n v="0"/>
    <n v="1169575229.346709"/>
    <n v="759970375.0200001"/>
    <n v="0"/>
    <n v="0"/>
    <n v="3.088831901550293E-3"/>
    <n v="251983335.34361994"/>
    <n v="0"/>
    <n v="0"/>
    <n v="1011953710.3667089"/>
    <n v="0"/>
    <n v="1011953710.3667089"/>
    <n v="994277114.92999995"/>
    <n v="17676595.436708927"/>
    <x v="38"/>
  </r>
  <r>
    <x v="16"/>
    <s v="ATLÁNTICO"/>
    <s v="08770"/>
    <s v="MUNICIPIO DE SUAN (ATLÁNTICO)"/>
    <n v="257966290"/>
    <n v="0"/>
    <n v="0"/>
    <n v="73725299"/>
    <n v="0"/>
    <n v="0"/>
    <n v="331691589"/>
    <n v="-2.0289421081542969E-4"/>
    <n v="100530.11974249895"/>
    <n v="0"/>
    <n v="0"/>
    <n v="0"/>
    <n v="331792119.11953962"/>
    <n v="214900886.17999998"/>
    <n v="0"/>
    <n v="0"/>
    <n v="-2.0289421081542969E-4"/>
    <n v="73825829.119742498"/>
    <n v="0"/>
    <n v="0"/>
    <n v="288726715.29953957"/>
    <n v="0"/>
    <n v="288726715.29953957"/>
    <n v="283794458.48000002"/>
    <n v="4932256.819539547"/>
    <x v="38"/>
  </r>
  <r>
    <x v="16"/>
    <s v="ATLÁNTICO"/>
    <s v="08832"/>
    <s v="MUNICIPIO DE TUBARÁ (ATLÁNTICO)"/>
    <n v="222500067"/>
    <n v="0"/>
    <n v="0"/>
    <n v="62798060"/>
    <n v="0"/>
    <n v="0"/>
    <n v="285298127"/>
    <n v="1.4486610889434814E-3"/>
    <n v="86030.86965728848"/>
    <n v="0"/>
    <n v="0"/>
    <n v="0"/>
    <n v="285384157.87110591"/>
    <n v="185016233.81999999"/>
    <n v="0"/>
    <n v="0"/>
    <n v="1.4486610889434814E-3"/>
    <n v="62884090.869657286"/>
    <n v="0"/>
    <n v="0"/>
    <n v="247900324.69110593"/>
    <n v="0"/>
    <n v="247900324.69110593"/>
    <n v="243635979.5"/>
    <n v="4264345.191105932"/>
    <x v="38"/>
  </r>
  <r>
    <x v="16"/>
    <s v="ATLÁNTICO"/>
    <s v="08849"/>
    <s v="MUNICIPIO DE USIACURÍ (ATLÁNTICO)"/>
    <n v="235553417"/>
    <n v="0"/>
    <n v="0"/>
    <n v="66119258"/>
    <n v="0"/>
    <n v="0"/>
    <n v="301672675"/>
    <n v="3.5980939865112305E-3"/>
    <n v="90783.730606922545"/>
    <n v="0"/>
    <n v="0"/>
    <n v="0"/>
    <n v="301763458.73420501"/>
    <n v="195712850.31999999"/>
    <n v="0"/>
    <n v="0"/>
    <n v="3.5980939865112305E-3"/>
    <n v="66210041.730606921"/>
    <n v="0"/>
    <n v="0"/>
    <n v="261922892.054205"/>
    <n v="0"/>
    <n v="261922892.054205"/>
    <n v="257403147.44999999"/>
    <n v="4519744.6042050123"/>
    <x v="38"/>
  </r>
  <r>
    <x v="16"/>
    <s v="BOGOTÁ, D.C."/>
    <s v="11001"/>
    <s v="MUNICIPIO DE BOGOTÁ, D.C. (BOGOTÁ, D.C.)"/>
    <n v="29284564584"/>
    <n v="0"/>
    <n v="0"/>
    <n v="5295899841"/>
    <n v="0"/>
    <n v="0"/>
    <n v="34580464425"/>
    <n v="2.628326416015625E-3"/>
    <n v="7452610.6511460012"/>
    <n v="0"/>
    <n v="0"/>
    <n v="0"/>
    <n v="34587917035.65377"/>
    <n v="23155112630.410004"/>
    <n v="0"/>
    <n v="0"/>
    <n v="2.628326416015625E-3"/>
    <n v="5303352451.6511459"/>
    <n v="0"/>
    <n v="0"/>
    <n v="28458465082.063778"/>
    <n v="0"/>
    <n v="28458465082.063778"/>
    <n v="27896220317.040001"/>
    <n v="562244765.02377701"/>
    <x v="4"/>
  </r>
  <r>
    <x v="16"/>
    <s v="BOLÍVAR"/>
    <s v="13000"/>
    <s v="GOBERNACIÓN DE BOLÍVAR"/>
    <n v="45562200711"/>
    <n v="0"/>
    <n v="0"/>
    <n v="8248969016"/>
    <n v="0"/>
    <n v="0"/>
    <n v="53811169727"/>
    <n v="-3.612518310546875E-3"/>
    <n v="11603643.714863975"/>
    <n v="0"/>
    <n v="0"/>
    <n v="0"/>
    <n v="53822773370.71125"/>
    <n v="36031256970.690002"/>
    <n v="0"/>
    <n v="0"/>
    <n v="-3.612518310546875E-3"/>
    <n v="8260572659.7148638"/>
    <n v="0"/>
    <n v="0"/>
    <n v="44291829630.401253"/>
    <n v="0"/>
    <n v="44291829630.401253"/>
    <n v="43417278927.690002"/>
    <n v="874550702.71125031"/>
    <x v="5"/>
  </r>
  <r>
    <x v="16"/>
    <s v="BOLÍVAR"/>
    <s v="13001"/>
    <s v="MUNICIPIO DE CARTAGENA (BOLÍVAR)"/>
    <n v="1136486632"/>
    <n v="0"/>
    <n v="0"/>
    <n v="316879720"/>
    <n v="0"/>
    <n v="0"/>
    <n v="1453366352"/>
    <n v="3.0176639556884766E-3"/>
    <n v="436230.8159638248"/>
    <n v="0"/>
    <n v="0"/>
    <n v="0"/>
    <n v="1453802582.8189814"/>
    <n v="943443832.97000003"/>
    <n v="0"/>
    <n v="0"/>
    <n v="3.0176639556884766E-3"/>
    <n v="317315950.8159638"/>
    <n v="0"/>
    <n v="0"/>
    <n v="1260759783.7889814"/>
    <n v="0"/>
    <n v="1260759783.7889814"/>
    <n v="1238931049.3499999"/>
    <n v="21828734.438981533"/>
    <x v="39"/>
  </r>
  <r>
    <x v="16"/>
    <s v="BOLÍVAR"/>
    <s v="13006"/>
    <s v="MUNICIPIO DE ACHÍ (BOLÍVAR)"/>
    <n v="501469479"/>
    <n v="0"/>
    <n v="0"/>
    <n v="138870809"/>
    <n v="0"/>
    <n v="0"/>
    <n v="640340288"/>
    <n v="-4.9357414245605469E-3"/>
    <n v="191656.4477974537"/>
    <n v="0"/>
    <n v="0"/>
    <n v="0"/>
    <n v="640531944.44286168"/>
    <n v="415874675.62"/>
    <n v="0"/>
    <n v="0"/>
    <n v="-4.9357414245605469E-3"/>
    <n v="139062465.44779745"/>
    <n v="0"/>
    <n v="0"/>
    <n v="554937141.06286168"/>
    <n v="0"/>
    <n v="554937141.06286168"/>
    <n v="545292862.99000001"/>
    <n v="9644278.0728616714"/>
    <x v="39"/>
  </r>
  <r>
    <x v="16"/>
    <s v="BOLÍVAR"/>
    <s v="13030"/>
    <s v="MUNICIPIO DE ALTOS DEL ROSARIO (BOLÍVAR)"/>
    <n v="371178497"/>
    <n v="0"/>
    <n v="0"/>
    <n v="102570843"/>
    <n v="0"/>
    <n v="0"/>
    <n v="473749340"/>
    <n v="-9.199976921081543E-4"/>
    <n v="141678.27552615033"/>
    <n v="0"/>
    <n v="0"/>
    <n v="0"/>
    <n v="473891018.27460617"/>
    <n v="307739709.57999998"/>
    <n v="0"/>
    <n v="0"/>
    <n v="-9.199976921081543E-4"/>
    <n v="102712521.27552615"/>
    <n v="0"/>
    <n v="0"/>
    <n v="410452230.85460615"/>
    <n v="0"/>
    <n v="410452230.85460615"/>
    <n v="403311519.86000001"/>
    <n v="7140710.9946061373"/>
    <x v="39"/>
  </r>
  <r>
    <x v="16"/>
    <s v="BOLÍVAR"/>
    <s v="13042"/>
    <s v="MUNICIPIO DE ARENAL (BOLÍVAR)"/>
    <n v="387800324"/>
    <n v="0"/>
    <n v="0"/>
    <n v="49540377"/>
    <n v="0"/>
    <n v="0"/>
    <n v="437340701"/>
    <n v="-3.0737444758415222E-3"/>
    <n v="8092.4758283144774"/>
    <n v="0"/>
    <n v="0"/>
    <n v="0"/>
    <n v="437348793.47275454"/>
    <n v="276188006.40999997"/>
    <n v="0"/>
    <n v="0"/>
    <n v="-3.0737444758415222E-3"/>
    <n v="49548469.475828312"/>
    <n v="0"/>
    <n v="0"/>
    <n v="325736475.8827545"/>
    <n v="0"/>
    <n v="325736475.8827545"/>
    <n v="318270853.54000002"/>
    <n v="7465622.3427544832"/>
    <x v="39"/>
  </r>
  <r>
    <x v="16"/>
    <s v="BOLÍVAR"/>
    <s v="13052"/>
    <s v="MUNICIPIO DE ARJONA (BOLÍVAR)"/>
    <n v="657606964"/>
    <n v="0"/>
    <n v="0"/>
    <n v="181847580"/>
    <n v="0"/>
    <n v="0"/>
    <n v="839454544"/>
    <n v="1.9822120666503906E-3"/>
    <n v="251135.08399324492"/>
    <n v="0"/>
    <n v="0"/>
    <n v="0"/>
    <n v="839705679.08597541"/>
    <n v="545265266.37"/>
    <n v="0"/>
    <n v="0"/>
    <n v="1.9822120666503906E-3"/>
    <n v="182098715.08399326"/>
    <n v="0"/>
    <n v="0"/>
    <n v="727363981.45597553"/>
    <n v="0"/>
    <n v="727363981.45597553"/>
    <n v="714713932.29999995"/>
    <n v="12650049.15597558"/>
    <x v="39"/>
  </r>
  <r>
    <x v="16"/>
    <s v="BOLÍVAR"/>
    <s v="13062"/>
    <s v="MUNICIPIO DE ARROYOHONDO (BOLÍVAR)"/>
    <n v="319897180"/>
    <n v="0"/>
    <n v="0"/>
    <n v="88958772"/>
    <n v="0"/>
    <n v="0"/>
    <n v="408855952"/>
    <n v="-4.1504502296447754E-3"/>
    <n v="122568.94257299975"/>
    <n v="0"/>
    <n v="0"/>
    <n v="0"/>
    <n v="408978520.93842256"/>
    <n v="265457032.38"/>
    <n v="0"/>
    <n v="0"/>
    <n v="-4.1504502296447754E-3"/>
    <n v="89081340.942572996"/>
    <n v="0"/>
    <n v="0"/>
    <n v="354538373.31842256"/>
    <n v="0"/>
    <n v="354538373.31842256"/>
    <n v="348391356.31"/>
    <n v="6147017.0084225535"/>
    <x v="39"/>
  </r>
  <r>
    <x v="16"/>
    <s v="BOLÍVAR"/>
    <s v="13074"/>
    <s v="MUNICIPIO DE BARRANCO DE LOBA (BOLÍVAR)"/>
    <n v="431605521"/>
    <n v="0"/>
    <n v="0"/>
    <n v="119370803"/>
    <n v="0"/>
    <n v="0"/>
    <n v="550976324"/>
    <n v="4.182279109954834E-3"/>
    <n v="164813.71728893102"/>
    <n v="0"/>
    <n v="0"/>
    <n v="0"/>
    <n v="551141137.72147131"/>
    <n v="357858992.17000002"/>
    <n v="0"/>
    <n v="0"/>
    <n v="4.182279109954834E-3"/>
    <n v="119535616.71728893"/>
    <n v="0"/>
    <n v="0"/>
    <n v="477394608.89147121"/>
    <n v="0"/>
    <n v="477394608.89147121"/>
    <n v="469091456.56999999"/>
    <n v="8303152.3214712143"/>
    <x v="39"/>
  </r>
  <r>
    <x v="16"/>
    <s v="BOLÍVAR"/>
    <s v="13140"/>
    <s v="MUNICIPIO DE CALAMAR (BOLÍVAR)"/>
    <n v="466922601"/>
    <n v="0"/>
    <n v="0"/>
    <n v="129831992"/>
    <n v="0"/>
    <n v="0"/>
    <n v="596754593"/>
    <n v="2.7685165405273438E-3"/>
    <n v="178903.06201161261"/>
    <n v="0"/>
    <n v="0"/>
    <n v="0"/>
    <n v="596933496.06478012"/>
    <n v="387459607.80999994"/>
    <n v="0"/>
    <n v="0"/>
    <n v="2.7685165405273438E-3"/>
    <n v="130010895.06201161"/>
    <n v="0"/>
    <n v="0"/>
    <n v="517470502.87478006"/>
    <n v="0"/>
    <n v="517470502.87478006"/>
    <n v="508498103.83999997"/>
    <n v="8972399.0347800851"/>
    <x v="39"/>
  </r>
  <r>
    <x v="16"/>
    <s v="BOLÍVAR"/>
    <s v="13160"/>
    <s v="MUNICIPIO DE CANTAGALLO (BOLÍVAR)"/>
    <n v="296513350"/>
    <n v="0"/>
    <n v="0"/>
    <n v="82099068"/>
    <n v="0"/>
    <n v="0"/>
    <n v="378612418"/>
    <n v="-2.1708011627197266E-4"/>
    <n v="113306.00465424127"/>
    <n v="0"/>
    <n v="0"/>
    <n v="0"/>
    <n v="378725724.00443715"/>
    <n v="245897351.81999999"/>
    <n v="0"/>
    <n v="0"/>
    <n v="-2.1708011627197266E-4"/>
    <n v="82212374.004654244"/>
    <n v="0"/>
    <n v="0"/>
    <n v="328109725.82443714"/>
    <n v="0"/>
    <n v="328109725.82443714"/>
    <n v="322407227.45999998"/>
    <n v="5702498.3644371629"/>
    <x v="39"/>
  </r>
  <r>
    <x v="16"/>
    <s v="BOLÍVAR"/>
    <s v="13188"/>
    <s v="MUNICIPIO DE CICUCO (BOLÍVAR)"/>
    <n v="306984093"/>
    <n v="0"/>
    <n v="0"/>
    <n v="86548463"/>
    <n v="0"/>
    <n v="0"/>
    <n v="393532556"/>
    <n v="-1.6939640045166016E-4"/>
    <n v="118611.20227603235"/>
    <n v="0"/>
    <n v="0"/>
    <n v="0"/>
    <n v="393651167.20210665"/>
    <n v="255226360.69"/>
    <n v="0"/>
    <n v="0"/>
    <n v="-1.6939640045166016E-4"/>
    <n v="86667074.202276036"/>
    <n v="0"/>
    <n v="0"/>
    <n v="341893434.89210665"/>
    <n v="0"/>
    <n v="341893434.89210665"/>
    <n v="336008758.79000002"/>
    <n v="5884676.1021066308"/>
    <x v="39"/>
  </r>
  <r>
    <x v="16"/>
    <s v="BOLÍVAR"/>
    <s v="13212"/>
    <s v="MUNICIPIO DE CÓRDOBA (BOLÍVAR)"/>
    <n v="347214368"/>
    <n v="0"/>
    <n v="0"/>
    <n v="98332252"/>
    <n v="0"/>
    <n v="0"/>
    <n v="445546620"/>
    <n v="-3.1589269638061523E-3"/>
    <n v="134576.16192978108"/>
    <n v="0"/>
    <n v="0"/>
    <n v="0"/>
    <n v="445681196.15877086"/>
    <n v="288879782.32999998"/>
    <n v="0"/>
    <n v="0"/>
    <n v="-3.1589269638061523E-3"/>
    <n v="98466828.161929786"/>
    <n v="0"/>
    <n v="0"/>
    <n v="387346610.48877084"/>
    <n v="0"/>
    <n v="387346610.48877084"/>
    <n v="380696624.63999999"/>
    <n v="6649985.8487708569"/>
    <x v="39"/>
  </r>
  <r>
    <x v="16"/>
    <s v="BOLÍVAR"/>
    <s v="13222"/>
    <s v="MUNICIPIO DE CLEMENCIA (BOLÍVAR)"/>
    <n v="361378216"/>
    <n v="0"/>
    <n v="0"/>
    <n v="101054691"/>
    <n v="0"/>
    <n v="0"/>
    <n v="462432907"/>
    <n v="-4.6744942665100098E-3"/>
    <n v="138940.4328687987"/>
    <n v="0"/>
    <n v="0"/>
    <n v="0"/>
    <n v="462571847.42819428"/>
    <n v="300111774.38"/>
    <n v="0"/>
    <n v="0"/>
    <n v="-4.6744942665100098E-3"/>
    <n v="101193631.43286879"/>
    <n v="0"/>
    <n v="0"/>
    <n v="401305405.80819428"/>
    <n v="0"/>
    <n v="401305405.80819428"/>
    <n v="394368065.27999997"/>
    <n v="6937340.5281943083"/>
    <x v="39"/>
  </r>
  <r>
    <x v="16"/>
    <s v="BOLÍVAR"/>
    <s v="13244"/>
    <s v="MUNICIPIO DE EL CARMEN DE BOLÍVAR (BOLÍVAR)"/>
    <n v="869745064"/>
    <n v="0"/>
    <n v="0"/>
    <n v="242295875"/>
    <n v="0"/>
    <n v="0"/>
    <n v="1112040939"/>
    <n v="-4.6125650405883789E-3"/>
    <n v="333633.41131488705"/>
    <n v="0"/>
    <n v="0"/>
    <n v="0"/>
    <n v="1112374572.4067025"/>
    <n v="721895201.6500001"/>
    <n v="0"/>
    <n v="0"/>
    <n v="-4.6125650405883789E-3"/>
    <n v="242629508.41131487"/>
    <n v="0"/>
    <n v="0"/>
    <n v="964524710.05670238"/>
    <n v="0"/>
    <n v="964524710.05670238"/>
    <n v="947815598.44000006"/>
    <n v="16709111.616702318"/>
    <x v="39"/>
  </r>
  <r>
    <x v="16"/>
    <s v="BOLÍVAR"/>
    <s v="13248"/>
    <s v="MUNICIPIO DE EL GUAMO (BOLÍVAR)"/>
    <n v="260975787"/>
    <n v="0"/>
    <n v="0"/>
    <n v="73647073"/>
    <n v="0"/>
    <n v="0"/>
    <n v="334622860"/>
    <n v="-2.83050537109375E-3"/>
    <n v="100904.12306551625"/>
    <n v="0"/>
    <n v="0"/>
    <n v="0"/>
    <n v="334723764.12023503"/>
    <n v="216993644.02999997"/>
    <n v="0"/>
    <n v="0"/>
    <n v="-2.83050537109375E-3"/>
    <n v="73747977.123065516"/>
    <n v="0"/>
    <n v="0"/>
    <n v="290741621.150235"/>
    <n v="0"/>
    <n v="290741621.150235"/>
    <n v="285738756.63"/>
    <n v="5002864.520235002"/>
    <x v="39"/>
  </r>
  <r>
    <x v="16"/>
    <s v="BOLÍVAR"/>
    <s v="13268"/>
    <s v="MUNICIPIO DE EL PEÑÓN (BOLÍVAR)"/>
    <n v="333061915"/>
    <n v="0"/>
    <n v="0"/>
    <n v="91825239"/>
    <n v="0"/>
    <n v="0"/>
    <n v="424887154"/>
    <n v="2.3388862609863281E-3"/>
    <n v="126954.75443891659"/>
    <n v="0"/>
    <n v="0"/>
    <n v="0"/>
    <n v="425014108.75677782"/>
    <n v="276053778.90999997"/>
    <n v="0"/>
    <n v="0"/>
    <n v="2.3388862609863281E-3"/>
    <n v="91952193.754438922"/>
    <n v="0"/>
    <n v="0"/>
    <n v="368005972.66677779"/>
    <n v="0"/>
    <n v="368005972.66677779"/>
    <n v="361596146.01999998"/>
    <n v="6409826.6467778087"/>
    <x v="39"/>
  </r>
  <r>
    <x v="16"/>
    <s v="BOLÍVAR"/>
    <s v="13300"/>
    <s v="MUNICIPIO DE HATILLO DE LOBA (BOLÍVAR)"/>
    <n v="371577569"/>
    <n v="0"/>
    <n v="0"/>
    <n v="104128567"/>
    <n v="0"/>
    <n v="0"/>
    <n v="475706136"/>
    <n v="-4.1092038154602051E-3"/>
    <n v="143069.29108352071"/>
    <n v="0"/>
    <n v="0"/>
    <n v="0"/>
    <n v="475849205.28697431"/>
    <n v="308675766.33000004"/>
    <n v="0"/>
    <n v="0"/>
    <n v="-4.1092038154602051E-3"/>
    <n v="104271636.29108351"/>
    <n v="0"/>
    <n v="0"/>
    <n v="412947402.61697435"/>
    <n v="0"/>
    <n v="412947402.61697435"/>
    <n v="405816618.64999998"/>
    <n v="7130783.9669743776"/>
    <x v="39"/>
  </r>
  <r>
    <x v="16"/>
    <s v="BOLÍVAR"/>
    <s v="13430"/>
    <s v="MUNICIPIO DE MAGANGUÉ (BOLÍVAR)"/>
    <n v="752055350"/>
    <n v="0"/>
    <n v="0"/>
    <n v="212068490"/>
    <n v="0"/>
    <n v="0"/>
    <n v="964123840"/>
    <n v="4.7323703765869141E-3"/>
    <n v="290627.10336880654"/>
    <n v="0"/>
    <n v="0"/>
    <n v="0"/>
    <n v="964414467.10810113"/>
    <n v="625261805.01999998"/>
    <n v="0"/>
    <n v="0"/>
    <n v="4.7323703765869141E-3"/>
    <n v="212359117.10336882"/>
    <n v="0"/>
    <n v="0"/>
    <n v="837620922.12810111"/>
    <n v="0"/>
    <n v="837620922.12810111"/>
    <n v="823203689.89999998"/>
    <n v="14417232.228101134"/>
    <x v="39"/>
  </r>
  <r>
    <x v="16"/>
    <s v="BOLÍVAR"/>
    <s v="13433"/>
    <s v="MUNICIPIO DE MAHATES (BOLÍVAR)"/>
    <n v="407266105"/>
    <n v="0"/>
    <n v="0"/>
    <n v="113346426"/>
    <n v="0"/>
    <n v="0"/>
    <n v="520612531"/>
    <n v="3.3840537071228027E-3"/>
    <n v="156152.90429975858"/>
    <n v="0"/>
    <n v="0"/>
    <n v="0"/>
    <n v="520768683.90768379"/>
    <n v="338000702.74000001"/>
    <n v="0"/>
    <n v="0"/>
    <n v="3.3840537071228027E-3"/>
    <n v="113502578.90429977"/>
    <n v="0"/>
    <n v="0"/>
    <n v="451503281.64768386"/>
    <n v="0"/>
    <n v="451503281.64768386"/>
    <n v="443678158.82999998"/>
    <n v="7825122.8176838756"/>
    <x v="39"/>
  </r>
  <r>
    <x v="16"/>
    <s v="BOLÍVAR"/>
    <s v="13440"/>
    <s v="MUNICIPIO DE MARGARITA (BOLÍVAR)"/>
    <n v="339825082"/>
    <n v="0"/>
    <n v="0"/>
    <n v="94894915"/>
    <n v="0"/>
    <n v="0"/>
    <n v="434719997"/>
    <n v="1.4617443084716797E-3"/>
    <n v="130532.56215463443"/>
    <n v="0"/>
    <n v="0"/>
    <n v="0"/>
    <n v="434850529.56361639"/>
    <n v="282140074.98000002"/>
    <n v="0"/>
    <n v="0"/>
    <n v="1.4617443084716797E-3"/>
    <n v="95025447.562154636"/>
    <n v="0"/>
    <n v="0"/>
    <n v="377165522.54361641"/>
    <n v="0"/>
    <n v="377165522.54361641"/>
    <n v="370639306.68000001"/>
    <n v="6526215.8636164069"/>
    <x v="39"/>
  </r>
  <r>
    <x v="16"/>
    <s v="BOLÍVAR"/>
    <s v="13442"/>
    <s v="MUNICIPIO DE MARÍA LA BAJA (BOLÍVAR)"/>
    <n v="552972922"/>
    <n v="0"/>
    <n v="0"/>
    <n v="154829507"/>
    <n v="0"/>
    <n v="0"/>
    <n v="707802429"/>
    <n v="4.490971565246582E-3"/>
    <n v="212792.30386174127"/>
    <n v="0"/>
    <n v="0"/>
    <n v="0"/>
    <n v="708015221.30835271"/>
    <n v="459304817.66999996"/>
    <n v="0"/>
    <n v="0"/>
    <n v="4.490971565246582E-3"/>
    <n v="155042299.30386174"/>
    <n v="0"/>
    <n v="0"/>
    <n v="614347116.97835267"/>
    <n v="0"/>
    <n v="614347116.97835267"/>
    <n v="603733521.54999995"/>
    <n v="10613595.428352714"/>
    <x v="39"/>
  </r>
  <r>
    <x v="16"/>
    <s v="BOLÍVAR"/>
    <s v="13458"/>
    <s v="MUNICIPIO DE MONTECRISTO (BOLÍVAR)"/>
    <n v="444110419"/>
    <n v="0"/>
    <n v="0"/>
    <n v="122138372"/>
    <n v="0"/>
    <n v="0"/>
    <n v="566248791"/>
    <n v="-3.2050013542175293E-3"/>
    <n v="169022.88662872251"/>
    <n v="0"/>
    <n v="0"/>
    <n v="0"/>
    <n v="566417813.88342369"/>
    <n v="367960038.14999998"/>
    <n v="0"/>
    <n v="0"/>
    <n v="-3.2050013542175293E-3"/>
    <n v="122307394.88662872"/>
    <n v="0"/>
    <n v="0"/>
    <n v="490267433.03342366"/>
    <n v="0"/>
    <n v="490267433.03342366"/>
    <n v="481716243.06"/>
    <n v="8551189.9734236598"/>
    <x v="39"/>
  </r>
  <r>
    <x v="16"/>
    <s v="BOLÍVAR"/>
    <s v="13468"/>
    <s v="MUNICIPIO DE MOMPÓS (BOLÍVAR)"/>
    <n v="488402569"/>
    <n v="0"/>
    <n v="0"/>
    <n v="136728958"/>
    <n v="0"/>
    <n v="0"/>
    <n v="625131527"/>
    <n v="1.9830465316772461E-4"/>
    <n v="187916.15189115703"/>
    <n v="0"/>
    <n v="0"/>
    <n v="0"/>
    <n v="625319443.15208948"/>
    <n v="405661949.27999997"/>
    <n v="0"/>
    <n v="0"/>
    <n v="1.9830465316772461E-4"/>
    <n v="136916874.15189117"/>
    <n v="0"/>
    <n v="0"/>
    <n v="542578823.43208945"/>
    <n v="0"/>
    <n v="542578823.43208945"/>
    <n v="533204471.98000002"/>
    <n v="9374351.4520894289"/>
    <x v="39"/>
  </r>
  <r>
    <x v="16"/>
    <s v="BOLÍVAR"/>
    <s v="13473"/>
    <s v="MUNICIPIO DE MORALES (BOLÍVAR)"/>
    <n v="419345892"/>
    <n v="0"/>
    <n v="0"/>
    <n v="116391778"/>
    <n v="0"/>
    <n v="0"/>
    <n v="535737670"/>
    <n v="2.0539760589599609E-4"/>
    <n v="160506.73596491455"/>
    <n v="0"/>
    <n v="0"/>
    <n v="0"/>
    <n v="535898176.73617029"/>
    <n v="347886043.84000003"/>
    <n v="0"/>
    <n v="0"/>
    <n v="2.0539760589599609E-4"/>
    <n v="116552284.73596491"/>
    <n v="0"/>
    <n v="0"/>
    <n v="464438328.57617033"/>
    <n v="0"/>
    <n v="464438328.57617033"/>
    <n v="456376894.77999997"/>
    <n v="8061433.7961703539"/>
    <x v="39"/>
  </r>
  <r>
    <x v="16"/>
    <s v="BOLÍVAR"/>
    <s v="13549"/>
    <s v="MUNICIPIO DE PINILLOS (BOLÍVAR)"/>
    <n v="512222535"/>
    <n v="0"/>
    <n v="0"/>
    <n v="142919148"/>
    <n v="0"/>
    <n v="0"/>
    <n v="655141683"/>
    <n v="1.7529726028442383E-3"/>
    <n v="196674.34945932875"/>
    <n v="0"/>
    <n v="0"/>
    <n v="0"/>
    <n v="655338357.35121226"/>
    <n v="425245505.02000004"/>
    <n v="0"/>
    <n v="0"/>
    <n v="1.7529726028442383E-3"/>
    <n v="143115822.34945932"/>
    <n v="0"/>
    <n v="0"/>
    <n v="568361327.37121236"/>
    <n v="0"/>
    <n v="568361327.37121236"/>
    <n v="558523826.80999994"/>
    <n v="9837500.5612124205"/>
    <x v="39"/>
  </r>
  <r>
    <x v="16"/>
    <s v="BOLÍVAR"/>
    <s v="13580"/>
    <s v="MUNICIPIO DE REGIDOR (BOLÍVAR)"/>
    <n v="327510722"/>
    <n v="0"/>
    <n v="0"/>
    <n v="90493149"/>
    <n v="0"/>
    <n v="0"/>
    <n v="418003871"/>
    <n v="-1.305997371673584E-3"/>
    <n v="124982.72500022025"/>
    <n v="0"/>
    <n v="0"/>
    <n v="0"/>
    <n v="418128853.72369421"/>
    <n v="271514982.33000004"/>
    <n v="0"/>
    <n v="0"/>
    <n v="-1.305997371673584E-3"/>
    <n v="90618131.725000218"/>
    <n v="0"/>
    <n v="0"/>
    <n v="362133114.05369425"/>
    <n v="0"/>
    <n v="362133114.05369425"/>
    <n v="355831692.70999998"/>
    <n v="6301421.3436942697"/>
    <x v="39"/>
  </r>
  <r>
    <x v="16"/>
    <s v="BOLÍVAR"/>
    <s v="13600"/>
    <s v="MUNICIPIO DE RÍO VIEJO (BOLÍVAR)"/>
    <n v="441568728"/>
    <n v="0"/>
    <n v="0"/>
    <n v="122371118"/>
    <n v="0"/>
    <n v="0"/>
    <n v="563939846"/>
    <n v="7.6097249984741211E-4"/>
    <n v="168832.78182714665"/>
    <n v="0"/>
    <n v="0"/>
    <n v="0"/>
    <n v="564108678.78258812"/>
    <n v="366217647.88"/>
    <n v="0"/>
    <n v="0"/>
    <n v="7.6097249984741211E-4"/>
    <n v="122539950.78182715"/>
    <n v="0"/>
    <n v="0"/>
    <n v="488757598.66258812"/>
    <n v="0"/>
    <n v="488757598.66258812"/>
    <n v="480265313.61000001"/>
    <n v="8492285.0525881052"/>
    <x v="39"/>
  </r>
  <r>
    <x v="16"/>
    <s v="BOLÍVAR"/>
    <s v="13620"/>
    <s v="MUNICIPIO DE SAN CRISTÓBAL (BOLÍVAR)"/>
    <n v="212022853"/>
    <n v="0"/>
    <n v="0"/>
    <n v="59701952"/>
    <n v="0"/>
    <n v="0"/>
    <n v="271724805"/>
    <n v="-2.1942853927612305E-3"/>
    <n v="81870.881600132285"/>
    <n v="0"/>
    <n v="0"/>
    <n v="0"/>
    <n v="271806675.87940586"/>
    <n v="176249254.69999999"/>
    <n v="0"/>
    <n v="0"/>
    <n v="-2.1942853927612305E-3"/>
    <n v="59783822.881600134"/>
    <n v="0"/>
    <n v="0"/>
    <n v="236033077.57940584"/>
    <n v="0"/>
    <n v="236033077.57940584"/>
    <n v="231967829.34"/>
    <n v="4065248.2394058406"/>
    <x v="39"/>
  </r>
  <r>
    <x v="16"/>
    <s v="BOLÍVAR"/>
    <s v="13647"/>
    <s v="MUNICIPIO DE SAN ESTANISLAO (BOLÍVAR)"/>
    <n v="347353373"/>
    <n v="0"/>
    <n v="0"/>
    <n v="97349753"/>
    <n v="0"/>
    <n v="0"/>
    <n v="444703126"/>
    <n v="3.3462643623352051E-3"/>
    <n v="133736.4758720519"/>
    <n v="0"/>
    <n v="0"/>
    <n v="0"/>
    <n v="444836862.4792183"/>
    <n v="288550287.62"/>
    <n v="0"/>
    <n v="0"/>
    <n v="3.3462643623352051E-3"/>
    <n v="97483489.475872055"/>
    <n v="0"/>
    <n v="0"/>
    <n v="386033777.09921831"/>
    <n v="0"/>
    <n v="386033777.09921831"/>
    <n v="379367871.17000002"/>
    <n v="6665905.9292182922"/>
    <x v="39"/>
  </r>
  <r>
    <x v="16"/>
    <s v="BOLÍVAR"/>
    <s v="13650"/>
    <s v="MUNICIPIO DE SAN FERNANDO (BOLÍVAR)"/>
    <n v="366909181"/>
    <n v="0"/>
    <n v="0"/>
    <n v="102746527"/>
    <n v="0"/>
    <n v="0"/>
    <n v="469655708"/>
    <n v="1.1310577392578125E-3"/>
    <n v="141189.21511033791"/>
    <n v="0"/>
    <n v="0"/>
    <n v="0"/>
    <n v="469796897.21624142"/>
    <n v="304754314.92000002"/>
    <n v="0"/>
    <n v="0"/>
    <n v="1.1310577392578125E-3"/>
    <n v="102887716.21511033"/>
    <n v="0"/>
    <n v="0"/>
    <n v="407642031.13624144"/>
    <n v="0"/>
    <n v="407642031.13624144"/>
    <n v="400599507.63"/>
    <n v="7042523.5062414408"/>
    <x v="39"/>
  </r>
  <r>
    <x v="16"/>
    <s v="BOLÍVAR"/>
    <s v="13654"/>
    <s v="MUNICIPIO DE SAN JACINTO (BOLÍVAR)"/>
    <n v="520873668"/>
    <n v="0"/>
    <n v="0"/>
    <n v="146774946"/>
    <n v="0"/>
    <n v="0"/>
    <n v="667648614"/>
    <n v="4.0581226348876953E-3"/>
    <n v="201236.21517981373"/>
    <n v="0"/>
    <n v="0"/>
    <n v="0"/>
    <n v="667849850.21923792"/>
    <n v="433026290.79000008"/>
    <n v="0"/>
    <n v="0"/>
    <n v="4.0581226348876953E-3"/>
    <n v="146976182.2151798"/>
    <n v="0"/>
    <n v="0"/>
    <n v="580002473.009238"/>
    <n v="0"/>
    <n v="580002473.009238"/>
    <n v="570015905.66999996"/>
    <n v="9986567.3392380476"/>
    <x v="39"/>
  </r>
  <r>
    <x v="16"/>
    <s v="BOLÍVAR"/>
    <s v="13655"/>
    <s v="MUNICIPIO DE SAN JACINTO DEL CAUCA (BOLÍVAR)"/>
    <n v="436367430"/>
    <n v="0"/>
    <n v="0"/>
    <n v="120167935"/>
    <n v="0"/>
    <n v="0"/>
    <n v="556535365"/>
    <n v="1.110076904296875E-3"/>
    <n v="166219.59457708555"/>
    <n v="0"/>
    <n v="0"/>
    <n v="0"/>
    <n v="556701584.59568715"/>
    <n v="361605436.48000002"/>
    <n v="0"/>
    <n v="0"/>
    <n v="1.110076904296875E-3"/>
    <n v="120334154.59457709"/>
    <n v="0"/>
    <n v="0"/>
    <n v="481939591.07568717"/>
    <n v="0"/>
    <n v="481939591.07568717"/>
    <n v="473538838.13"/>
    <n v="8400752.9456871748"/>
    <x v="39"/>
  </r>
  <r>
    <x v="16"/>
    <s v="BOLÍVAR"/>
    <s v="13657"/>
    <s v="MUNICIPIO DE SAN JUAN NEPOMUCENO (BOLÍVAR)"/>
    <n v="512299932"/>
    <n v="0"/>
    <n v="0"/>
    <n v="143933767"/>
    <n v="0"/>
    <n v="0"/>
    <n v="656233699"/>
    <n v="-1.0547637939453125E-3"/>
    <n v="197541.13815347946"/>
    <n v="0"/>
    <n v="0"/>
    <n v="0"/>
    <n v="656431240.13709867"/>
    <n v="425727461.89999998"/>
    <n v="0"/>
    <n v="0"/>
    <n v="-1.0547637939453125E-3"/>
    <n v="144131308.13815349"/>
    <n v="0"/>
    <n v="0"/>
    <n v="569858770.03709865"/>
    <n v="0"/>
    <n v="569858770.03709865"/>
    <n v="560032336.22000003"/>
    <n v="9826433.8170986176"/>
    <x v="39"/>
  </r>
  <r>
    <x v="16"/>
    <s v="BOLÍVAR"/>
    <s v="13667"/>
    <s v="MUNICIPIO DE SAN MARTÍN DE LOBA (BOLÍVAR)"/>
    <n v="410246812"/>
    <n v="0"/>
    <n v="0"/>
    <n v="113001151"/>
    <n v="0"/>
    <n v="0"/>
    <n v="523247963"/>
    <n v="-3.0869245529174805E-3"/>
    <n v="156289.09766959434"/>
    <n v="0"/>
    <n v="0"/>
    <n v="0"/>
    <n v="523404252.09458268"/>
    <n v="339979254.21999997"/>
    <n v="0"/>
    <n v="0"/>
    <n v="-3.0869245529174805E-3"/>
    <n v="113157440.0976696"/>
    <n v="0"/>
    <n v="0"/>
    <n v="453136694.31458265"/>
    <n v="0"/>
    <n v="453136694.31458265"/>
    <n v="445239781.10000002"/>
    <n v="7896913.2145826221"/>
    <x v="39"/>
  </r>
  <r>
    <x v="16"/>
    <s v="BOLÍVAR"/>
    <s v="13670"/>
    <s v="MUNICIPIO DE SAN PABLO (BOLÍVAR)"/>
    <n v="519041057"/>
    <n v="0"/>
    <n v="0"/>
    <n v="142948322"/>
    <n v="0"/>
    <n v="0"/>
    <n v="661989379"/>
    <n v="-3.9823055267333984E-3"/>
    <n v="197699.22317973533"/>
    <n v="0"/>
    <n v="0"/>
    <n v="0"/>
    <n v="662187078.21919739"/>
    <n v="430098278.87"/>
    <n v="0"/>
    <n v="0"/>
    <n v="-3.9823055267333984E-3"/>
    <n v="143146021.22317973"/>
    <n v="0"/>
    <n v="0"/>
    <n v="573244300.0891974"/>
    <n v="0"/>
    <n v="573244300.0891974"/>
    <n v="563251114.64999998"/>
    <n v="9993185.4391974211"/>
    <x v="39"/>
  </r>
  <r>
    <x v="16"/>
    <s v="BOLÍVAR"/>
    <s v="13673"/>
    <s v="MUNICIPIO DE SANTA CATALINA (BOLÍVAR)"/>
    <n v="290629699"/>
    <n v="0"/>
    <n v="0"/>
    <n v="81165530"/>
    <n v="0"/>
    <n v="0"/>
    <n v="371795229"/>
    <n v="-4.0423274040222168E-3"/>
    <n v="111656.81704394911"/>
    <n v="0"/>
    <n v="0"/>
    <n v="0"/>
    <n v="371906885.81300163"/>
    <n v="241312420.38000003"/>
    <n v="0"/>
    <n v="0"/>
    <n v="-4.0423274040222168E-3"/>
    <n v="81277186.817043945"/>
    <n v="0"/>
    <n v="0"/>
    <n v="322589607.19300163"/>
    <n v="0"/>
    <n v="322589607.19300163"/>
    <n v="317008860.63"/>
    <n v="5580746.5630016327"/>
    <x v="39"/>
  </r>
  <r>
    <x v="16"/>
    <s v="BOLÍVAR"/>
    <s v="13683"/>
    <s v="MUNICIPIO DE SANTA ROSA (BOLÍVAR)"/>
    <n v="542720766"/>
    <n v="0"/>
    <n v="0"/>
    <n v="149445100"/>
    <n v="0"/>
    <n v="0"/>
    <n v="692165866"/>
    <n v="3.9796829223632813E-3"/>
    <n v="206721.09415914502"/>
    <n v="0"/>
    <n v="0"/>
    <n v="0"/>
    <n v="692372587.09813881"/>
    <n v="449737408.88999999"/>
    <n v="0"/>
    <n v="0"/>
    <n v="3.9796829223632813E-3"/>
    <n v="149651821.09415916"/>
    <n v="0"/>
    <n v="0"/>
    <n v="599389229.98813879"/>
    <n v="0"/>
    <n v="599389229.98813879"/>
    <n v="588941215.49000001"/>
    <n v="10448014.498138785"/>
    <x v="39"/>
  </r>
  <r>
    <x v="16"/>
    <s v="BOLÍVAR"/>
    <s v="13688"/>
    <s v="MUNICIPIO DE SANTA ROSA DEL SUR (BOLÍVAR)"/>
    <n v="514107973"/>
    <n v="0"/>
    <n v="0"/>
    <n v="141436612"/>
    <n v="0"/>
    <n v="0"/>
    <n v="655544585"/>
    <n v="-1.6132593154907227E-3"/>
    <n v="195701.49847485521"/>
    <n v="0"/>
    <n v="0"/>
    <n v="0"/>
    <n v="655740286.49686158"/>
    <n v="425958912.14000005"/>
    <n v="0"/>
    <n v="0"/>
    <n v="-1.6132593154907227E-3"/>
    <n v="141632313.49847487"/>
    <n v="0"/>
    <n v="0"/>
    <n v="567591225.63686168"/>
    <n v="0"/>
    <n v="567591225.63686168"/>
    <n v="557691761.86000001"/>
    <n v="9899463.7768616676"/>
    <x v="39"/>
  </r>
  <r>
    <x v="16"/>
    <s v="BOLÍVAR"/>
    <s v="13744"/>
    <s v="MUNICIPIO DE SIMITÍ (BOLÍVAR)"/>
    <n v="406065057"/>
    <n v="0"/>
    <n v="0"/>
    <n v="112445531"/>
    <n v="0"/>
    <n v="0"/>
    <n v="518510588"/>
    <n v="-4.7925114631652832E-3"/>
    <n v="155139.28904657275"/>
    <n v="0"/>
    <n v="0"/>
    <n v="0"/>
    <n v="518665727.28425407"/>
    <n v="336706394.56999993"/>
    <n v="0"/>
    <n v="0"/>
    <n v="-4.7925114631652832E-3"/>
    <n v="112600670.28904657"/>
    <n v="0"/>
    <n v="0"/>
    <n v="449307064.85425401"/>
    <n v="0"/>
    <n v="449307064.85425401"/>
    <n v="441495541.81999999"/>
    <n v="7811523.0342540145"/>
    <x v="39"/>
  </r>
  <r>
    <x v="16"/>
    <s v="BOLÍVAR"/>
    <s v="13760"/>
    <s v="MUNICIPIO DE SOPLAVIENTO (BOLÍVAR)"/>
    <n v="254252391"/>
    <n v="0"/>
    <n v="0"/>
    <n v="71609963"/>
    <n v="0"/>
    <n v="0"/>
    <n v="325862354"/>
    <n v="2.8961896896362305E-4"/>
    <n v="98197.036271023331"/>
    <n v="0"/>
    <n v="0"/>
    <n v="0"/>
    <n v="325960551.03656065"/>
    <n v="211363383.94999999"/>
    <n v="0"/>
    <n v="0"/>
    <n v="2.8961896896362305E-4"/>
    <n v="71708160.036271021"/>
    <n v="0"/>
    <n v="0"/>
    <n v="283071543.98656064"/>
    <n v="0"/>
    <n v="283071543.98656064"/>
    <n v="278196888.93000001"/>
    <n v="4874655.0565606356"/>
    <x v="39"/>
  </r>
  <r>
    <x v="16"/>
    <s v="BOLÍVAR"/>
    <s v="13780"/>
    <s v="MUNICIPIO DE TALAIGUA NUEVO (BOLÍVAR)"/>
    <n v="318659417"/>
    <n v="0"/>
    <n v="0"/>
    <n v="89631646"/>
    <n v="0"/>
    <n v="0"/>
    <n v="408291063"/>
    <n v="-9.1183185577392578E-4"/>
    <n v="122945.65230113872"/>
    <n v="0"/>
    <n v="0"/>
    <n v="0"/>
    <n v="408414008.6513893"/>
    <n v="264845766.15000004"/>
    <n v="0"/>
    <n v="0"/>
    <n v="-9.1183185577392578E-4"/>
    <n v="89754591.652301133"/>
    <n v="0"/>
    <n v="0"/>
    <n v="354600357.80138934"/>
    <n v="0"/>
    <n v="354600357.80138934"/>
    <n v="348489286.31"/>
    <n v="6111071.4913893342"/>
    <x v="39"/>
  </r>
  <r>
    <x v="16"/>
    <s v="BOLÍVAR"/>
    <s v="13810"/>
    <s v="MUNICIPIO DE TIQUISIO (BOLÍVAR)"/>
    <n v="515961598"/>
    <n v="0"/>
    <n v="0"/>
    <n v="142402818"/>
    <n v="0"/>
    <n v="0"/>
    <n v="658364416"/>
    <n v="-2.5137066841125488E-3"/>
    <n v="196774.12681506859"/>
    <n v="0"/>
    <n v="0"/>
    <n v="0"/>
    <n v="658561190.12430143"/>
    <n v="427676737.27999997"/>
    <n v="0"/>
    <n v="0"/>
    <n v="-2.5137066841125488E-3"/>
    <n v="142599592.12681508"/>
    <n v="0"/>
    <n v="0"/>
    <n v="570276329.4043014"/>
    <n v="0"/>
    <n v="570276329.4043014"/>
    <n v="560346659.32000005"/>
    <n v="9929670.0843013525"/>
    <x v="39"/>
  </r>
  <r>
    <x v="16"/>
    <s v="BOLÍVAR"/>
    <s v="13836"/>
    <s v="MUNICIPIO DE TURBACO (BOLÍVAR)"/>
    <n v="587443221"/>
    <n v="0"/>
    <n v="0"/>
    <n v="163312424"/>
    <n v="0"/>
    <n v="0"/>
    <n v="750755645"/>
    <n v="4.3911933898925781E-3"/>
    <n v="225067.7135709399"/>
    <n v="0"/>
    <n v="0"/>
    <n v="0"/>
    <n v="750980712.71796215"/>
    <n v="487458691.77000004"/>
    <n v="0"/>
    <n v="0"/>
    <n v="4.3911933898925781E-3"/>
    <n v="163537491.71357095"/>
    <n v="0"/>
    <n v="0"/>
    <n v="650996183.48796225"/>
    <n v="0"/>
    <n v="650996183.48796225"/>
    <n v="639707288.14999998"/>
    <n v="11288895.33796227"/>
    <x v="39"/>
  </r>
  <r>
    <x v="16"/>
    <s v="BOLÍVAR"/>
    <s v="13838"/>
    <s v="MUNICIPIO DE TURBANÁ (BOLÍVAR)"/>
    <n v="355006345"/>
    <n v="0"/>
    <n v="0"/>
    <n v="99027291"/>
    <n v="0"/>
    <n v="0"/>
    <n v="454033636"/>
    <n v="1.871645450592041E-3"/>
    <n v="136297.45586979392"/>
    <n v="0"/>
    <n v="0"/>
    <n v="0"/>
    <n v="454169933.45774144"/>
    <n v="294709625.75"/>
    <n v="0"/>
    <n v="0"/>
    <n v="1.871645450592041E-3"/>
    <n v="99163588.455869794"/>
    <n v="0"/>
    <n v="0"/>
    <n v="393873214.20774144"/>
    <n v="0"/>
    <n v="393873214.20774144"/>
    <n v="387054247.48000002"/>
    <n v="6818966.7277414203"/>
    <x v="39"/>
  </r>
  <r>
    <x v="16"/>
    <s v="BOLÍVAR"/>
    <s v="13873"/>
    <s v="MUNICIPIO DE VILLANUEVA (BOLÍVAR)"/>
    <n v="485656502"/>
    <n v="0"/>
    <n v="0"/>
    <n v="135302467"/>
    <n v="0"/>
    <n v="0"/>
    <n v="620958969"/>
    <n v="-1.5603899955749512E-3"/>
    <n v="186315.79780207126"/>
    <n v="0"/>
    <n v="0"/>
    <n v="0"/>
    <n v="621145284.79624164"/>
    <n v="403112822.84000003"/>
    <n v="0"/>
    <n v="0"/>
    <n v="-1.5603899955749512E-3"/>
    <n v="135488782.79780206"/>
    <n v="0"/>
    <n v="0"/>
    <n v="538601605.63624167"/>
    <n v="0"/>
    <n v="538601605.63624167"/>
    <n v="529271997.08999997"/>
    <n v="9329608.5462417006"/>
    <x v="39"/>
  </r>
  <r>
    <x v="16"/>
    <s v="BOLÍVAR"/>
    <s v="13894"/>
    <s v="MUNICIPIO DE ZAMBRANO (BOLÍVAR)"/>
    <n v="300051779"/>
    <n v="0"/>
    <n v="0"/>
    <n v="84046509"/>
    <n v="0"/>
    <n v="0"/>
    <n v="384098288"/>
    <n v="-4.4524669647216797E-4"/>
    <n v="115482.78197586376"/>
    <n v="0"/>
    <n v="0"/>
    <n v="0"/>
    <n v="384213770.78153062"/>
    <n v="249242913.16000003"/>
    <n v="0"/>
    <n v="0"/>
    <n v="-4.4524669647216797E-4"/>
    <n v="84161991.781975865"/>
    <n v="0"/>
    <n v="0"/>
    <n v="333404904.94153064"/>
    <n v="0"/>
    <n v="333404904.94153064"/>
    <n v="327646658.20999998"/>
    <n v="5758246.7315306664"/>
    <x v="39"/>
  </r>
  <r>
    <x v="16"/>
    <s v="BOYACÁ"/>
    <s v="15000"/>
    <s v="GOBERNACIÓN DE BOYACÁ"/>
    <n v="28606977554"/>
    <n v="0"/>
    <n v="0"/>
    <n v="5232421649"/>
    <n v="0"/>
    <n v="0"/>
    <n v="33839399203"/>
    <n v="-4.856109619140625E-3"/>
    <n v="7329611.7641380532"/>
    <n v="0"/>
    <n v="0"/>
    <n v="0"/>
    <n v="33846728814.759281"/>
    <n v="22648488707.57"/>
    <n v="0"/>
    <n v="0"/>
    <n v="-4.856109619140625E-3"/>
    <n v="5239751260.7641382"/>
    <n v="0"/>
    <n v="0"/>
    <n v="27888239968.329281"/>
    <n v="0"/>
    <n v="27888239968.329281"/>
    <n v="27340058442.509998"/>
    <n v="548181525.81928253"/>
    <x v="6"/>
  </r>
  <r>
    <x v="16"/>
    <s v="BOYACÁ"/>
    <s v="15001"/>
    <s v="MUNICIPIO DE TUNJA (BOYACÁ)"/>
    <n v="371567990"/>
    <n v="0"/>
    <n v="0"/>
    <n v="102691515"/>
    <n v="0"/>
    <n v="0"/>
    <n v="474259505"/>
    <n v="-4.4366121292114258E-3"/>
    <n v="141828.60987511711"/>
    <n v="0"/>
    <n v="0"/>
    <n v="0"/>
    <n v="474401333.60543853"/>
    <n v="308052577.02000004"/>
    <n v="0"/>
    <n v="0"/>
    <n v="-4.4366121292114258E-3"/>
    <n v="102833343.60987511"/>
    <n v="0"/>
    <n v="0"/>
    <n v="410885920.62543857"/>
    <n v="0"/>
    <n v="410885920.62543857"/>
    <n v="403737017.37"/>
    <n v="7148903.2554385662"/>
    <x v="40"/>
  </r>
  <r>
    <x v="16"/>
    <s v="BOYACÁ"/>
    <s v="15022"/>
    <s v="MUNICIPIO DE ALMEIDA (BOYACÁ)"/>
    <n v="103508379"/>
    <n v="0"/>
    <n v="0"/>
    <n v="30141252"/>
    <n v="0"/>
    <n v="0"/>
    <n v="133649631"/>
    <n v="-4.4731795787811279E-4"/>
    <n v="40777.257084751713"/>
    <n v="0"/>
    <n v="0"/>
    <n v="0"/>
    <n v="133690408.25663744"/>
    <n v="86449253.99000001"/>
    <n v="0"/>
    <n v="0"/>
    <n v="-4.4731795787811279E-4"/>
    <n v="30182029.257084753"/>
    <n v="0"/>
    <n v="0"/>
    <n v="116631283.24663745"/>
    <n v="0"/>
    <n v="116631283.24663745"/>
    <n v="114659039.64"/>
    <n v="1972243.6066374481"/>
    <x v="40"/>
  </r>
  <r>
    <x v="16"/>
    <s v="BOYACÁ"/>
    <s v="15047"/>
    <s v="MUNICIPIO DE AQUITANIA (BOYACÁ)"/>
    <n v="274851101"/>
    <n v="0"/>
    <n v="0"/>
    <n v="78704719"/>
    <n v="0"/>
    <n v="0"/>
    <n v="353555820"/>
    <n v="-3.867030143737793E-3"/>
    <n v="107238.54365170213"/>
    <n v="0"/>
    <n v="0"/>
    <n v="0"/>
    <n v="353663058.53978467"/>
    <n v="229021884.64000002"/>
    <n v="0"/>
    <n v="0"/>
    <n v="-3.867030143737793E-3"/>
    <n v="78811957.5436517"/>
    <n v="0"/>
    <n v="0"/>
    <n v="307833842.17978466"/>
    <n v="0"/>
    <n v="307833842.17978466"/>
    <n v="302580015.13999999"/>
    <n v="5253827.0397846699"/>
    <x v="40"/>
  </r>
  <r>
    <x v="16"/>
    <s v="BOYACÁ"/>
    <s v="15051"/>
    <s v="MUNICIPIO DE ARCABUCO (BOYACÁ)"/>
    <n v="158045333"/>
    <n v="0"/>
    <n v="0"/>
    <n v="44562355"/>
    <n v="0"/>
    <n v="0"/>
    <n v="202607688"/>
    <n v="6.2462687492370605E-4"/>
    <n v="61067.775844348958"/>
    <n v="0"/>
    <n v="0"/>
    <n v="0"/>
    <n v="202668755.77646896"/>
    <n v="131394089.08999999"/>
    <n v="0"/>
    <n v="0"/>
    <n v="6.2462687492370605E-4"/>
    <n v="44623422.77584435"/>
    <n v="0"/>
    <n v="0"/>
    <n v="176017511.86646897"/>
    <n v="0"/>
    <n v="176017511.86646897"/>
    <n v="172987508.33000001"/>
    <n v="3030003.5364689529"/>
    <x v="40"/>
  </r>
  <r>
    <x v="16"/>
    <s v="BOYACÁ"/>
    <s v="15087"/>
    <s v="MUNICIPIO DE BELÉN (BOYACÁ)"/>
    <n v="167708973"/>
    <n v="0"/>
    <n v="0"/>
    <n v="48395832"/>
    <n v="0"/>
    <n v="0"/>
    <n v="216104805"/>
    <n v="4.6065449714660645E-4"/>
    <n v="65730.172815914601"/>
    <n v="0"/>
    <n v="0"/>
    <n v="0"/>
    <n v="216170535.17327657"/>
    <n v="139880561.64999998"/>
    <n v="0"/>
    <n v="0"/>
    <n v="4.6065449714660645E-4"/>
    <n v="48461562.172815911"/>
    <n v="0"/>
    <n v="0"/>
    <n v="188342123.82327655"/>
    <n v="0"/>
    <n v="188342123.82327655"/>
    <n v="185140023.63999999"/>
    <n v="3202100.1832765639"/>
    <x v="40"/>
  </r>
  <r>
    <x v="16"/>
    <s v="BOYACÁ"/>
    <s v="15090"/>
    <s v="MUNICIPIO DE BERBEO (BOYACÁ)"/>
    <n v="111575976"/>
    <n v="0"/>
    <n v="0"/>
    <n v="31432848"/>
    <n v="0"/>
    <n v="0"/>
    <n v="143008824"/>
    <n v="2.4837255477905273E-3"/>
    <n v="43093.131559441368"/>
    <n v="0"/>
    <n v="0"/>
    <n v="0"/>
    <n v="143051917.13404316"/>
    <n v="92751719.359999999"/>
    <n v="0"/>
    <n v="0"/>
    <n v="2.4837255477905273E-3"/>
    <n v="31475941.131559443"/>
    <n v="0"/>
    <n v="0"/>
    <n v="124227660.49404317"/>
    <n v="0"/>
    <n v="124227660.49404317"/>
    <n v="122088286.06"/>
    <n v="2139374.434043169"/>
    <x v="40"/>
  </r>
  <r>
    <x v="16"/>
    <s v="BOYACÁ"/>
    <s v="15092"/>
    <s v="MUNICIPIO DE BETÉITIVA (BOYACÁ)"/>
    <n v="154689457"/>
    <n v="0"/>
    <n v="0"/>
    <n v="44787672"/>
    <n v="0"/>
    <n v="0"/>
    <n v="199477129"/>
    <n v="-1.5382766723632813E-3"/>
    <n v="60762.151422319359"/>
    <n v="0"/>
    <n v="0"/>
    <n v="0"/>
    <n v="199537891.14988405"/>
    <n v="129097172.31"/>
    <n v="0"/>
    <n v="0"/>
    <n v="-1.5382766723632813E-3"/>
    <n v="44848434.151422322"/>
    <n v="0"/>
    <n v="0"/>
    <n v="173945606.45988405"/>
    <n v="0"/>
    <n v="173945606.45988405"/>
    <n v="170994668.53999999"/>
    <n v="2950937.9198840559"/>
    <x v="40"/>
  </r>
  <r>
    <x v="16"/>
    <s v="BOYACÁ"/>
    <s v="15097"/>
    <s v="MUNICIPIO DE BOAVITA (BOYACÁ)"/>
    <n v="225509533"/>
    <n v="0"/>
    <n v="0"/>
    <n v="65283722"/>
    <n v="0"/>
    <n v="0"/>
    <n v="290793255"/>
    <n v="3.4241080284118652E-3"/>
    <n v="88586.937957631584"/>
    <n v="0"/>
    <n v="0"/>
    <n v="0"/>
    <n v="290881841.94138175"/>
    <n v="188175465.20000002"/>
    <n v="0"/>
    <n v="0"/>
    <n v="3.4241080284118652E-3"/>
    <n v="65372308.93795763"/>
    <n v="0"/>
    <n v="0"/>
    <n v="253547774.14138174"/>
    <n v="0"/>
    <n v="253547774.14138174"/>
    <n v="249243907.27000001"/>
    <n v="4303866.8713817298"/>
    <x v="40"/>
  </r>
  <r>
    <x v="16"/>
    <s v="BOYACÁ"/>
    <s v="15104"/>
    <s v="MUNICIPIO DE BOYACÁ (BOYACÁ)"/>
    <n v="186972566"/>
    <n v="0"/>
    <n v="0"/>
    <n v="53530436"/>
    <n v="0"/>
    <n v="0"/>
    <n v="240503002"/>
    <n v="-4.6531856060028076E-3"/>
    <n v="72934.175070721132"/>
    <n v="0"/>
    <n v="0"/>
    <n v="0"/>
    <n v="240575936.17041755"/>
    <n v="155752307.07999998"/>
    <n v="0"/>
    <n v="0"/>
    <n v="-4.6531856060028076E-3"/>
    <n v="53603370.175070718"/>
    <n v="0"/>
    <n v="0"/>
    <n v="209355677.25041753"/>
    <n v="0"/>
    <n v="209355677.25041753"/>
    <n v="205778952.66999999"/>
    <n v="3576724.5804175436"/>
    <x v="40"/>
  </r>
  <r>
    <x v="16"/>
    <s v="BOYACÁ"/>
    <s v="15106"/>
    <s v="MUNICIPIO DE BRICEÑO (BOYACÁ)"/>
    <n v="121367186"/>
    <n v="0"/>
    <n v="0"/>
    <n v="34468212"/>
    <n v="0"/>
    <n v="0"/>
    <n v="155835398"/>
    <n v="3.3040493726730347E-3"/>
    <n v="47071.385823514138"/>
    <n v="0"/>
    <n v="0"/>
    <n v="0"/>
    <n v="155882469.38912758"/>
    <n v="100977608.8"/>
    <n v="0"/>
    <n v="0"/>
    <n v="3.3040493726730347E-3"/>
    <n v="34515283.385823511"/>
    <n v="0"/>
    <n v="0"/>
    <n v="135492892.18912756"/>
    <n v="0"/>
    <n v="135492892.18912756"/>
    <n v="133168041.25"/>
    <n v="2324850.9391275644"/>
    <x v="40"/>
  </r>
  <r>
    <x v="16"/>
    <s v="BOYACÁ"/>
    <s v="15109"/>
    <s v="MUNICIPIO DE BUENAVISTA (BOYACÁ)"/>
    <n v="196365668"/>
    <n v="0"/>
    <n v="0"/>
    <n v="55529213"/>
    <n v="0"/>
    <n v="0"/>
    <n v="251894881"/>
    <n v="1.2285113334655762E-3"/>
    <n v="76010.980747584341"/>
    <n v="0"/>
    <n v="0"/>
    <n v="0"/>
    <n v="251970891.98197609"/>
    <n v="163320753.97"/>
    <n v="0"/>
    <n v="0"/>
    <n v="1.2285113334655762E-3"/>
    <n v="55605223.980747588"/>
    <n v="0"/>
    <n v="0"/>
    <n v="218925977.95197609"/>
    <n v="0"/>
    <n v="218925977.95197609"/>
    <n v="215163368.69999999"/>
    <n v="3762609.2519761026"/>
    <x v="40"/>
  </r>
  <r>
    <x v="16"/>
    <s v="BOYACÁ"/>
    <s v="15114"/>
    <s v="MUNICIPIO DE BUSBANZÁ (BOYACÁ)"/>
    <n v="126461046"/>
    <n v="0"/>
    <n v="0"/>
    <n v="34650798"/>
    <n v="0"/>
    <n v="0"/>
    <n v="161111844"/>
    <n v="2.9108971357345581E-3"/>
    <n v="47965.22174970567"/>
    <n v="0"/>
    <n v="0"/>
    <n v="0"/>
    <n v="161159809.22466061"/>
    <n v="104694803.17000002"/>
    <n v="0"/>
    <n v="0"/>
    <n v="2.9108971357345581E-3"/>
    <n v="34698763.221749708"/>
    <n v="0"/>
    <n v="0"/>
    <n v="139393566.39466062"/>
    <n v="0"/>
    <n v="139393566.39466062"/>
    <n v="136956308.46000001"/>
    <n v="2437257.9346606135"/>
    <x v="40"/>
  </r>
  <r>
    <x v="16"/>
    <s v="BOYACÁ"/>
    <s v="15131"/>
    <s v="MUNICIPIO DE CALDAS (BOYACÁ)"/>
    <n v="147060887"/>
    <n v="0"/>
    <n v="0"/>
    <n v="42030362"/>
    <n v="0"/>
    <n v="0"/>
    <n v="189091249"/>
    <n v="3.6360621452331543E-3"/>
    <n v="57300.175471381488"/>
    <n v="0"/>
    <n v="0"/>
    <n v="0"/>
    <n v="189148549.17910746"/>
    <n v="122507043.84"/>
    <n v="0"/>
    <n v="0"/>
    <n v="3.6360621452331543E-3"/>
    <n v="42087662.17547138"/>
    <n v="0"/>
    <n v="0"/>
    <n v="164594706.01910746"/>
    <n v="0"/>
    <n v="164594706.01910746"/>
    <n v="161782956.69"/>
    <n v="2811749.3291074634"/>
    <x v="40"/>
  </r>
  <r>
    <x v="16"/>
    <s v="BOYACÁ"/>
    <s v="15135"/>
    <s v="MUNICIPIO DE CAMPOHERMOSO (BOYACÁ)"/>
    <n v="163048820"/>
    <n v="0"/>
    <n v="0"/>
    <n v="46341921"/>
    <n v="0"/>
    <n v="0"/>
    <n v="209390741"/>
    <n v="-1.9321739673614502E-3"/>
    <n v="63339.982761772008"/>
    <n v="0"/>
    <n v="0"/>
    <n v="0"/>
    <n v="209454080.9808296"/>
    <n v="135710799.23999998"/>
    <n v="0"/>
    <n v="0"/>
    <n v="-1.9321739673614502E-3"/>
    <n v="46405260.98276177"/>
    <n v="0"/>
    <n v="0"/>
    <n v="182116060.22082958"/>
    <n v="0"/>
    <n v="182116060.22082958"/>
    <n v="178994270.09"/>
    <n v="3121790.1308295727"/>
    <x v="40"/>
  </r>
  <r>
    <x v="16"/>
    <s v="BOYACÁ"/>
    <s v="15162"/>
    <s v="MUNICIPIO DE CERINZA (BOYACÁ)"/>
    <n v="116178357"/>
    <n v="0"/>
    <n v="0"/>
    <n v="33335328"/>
    <n v="0"/>
    <n v="0"/>
    <n v="149513685"/>
    <n v="6.1650574207305908E-4"/>
    <n v="45381.878168928866"/>
    <n v="0"/>
    <n v="0"/>
    <n v="0"/>
    <n v="149559066.87878543"/>
    <n v="96829604.729999989"/>
    <n v="0"/>
    <n v="0"/>
    <n v="6.1650574207305908E-4"/>
    <n v="33380709.878168929"/>
    <n v="0"/>
    <n v="0"/>
    <n v="130210314.60878542"/>
    <n v="0"/>
    <n v="130210314.60878542"/>
    <n v="127990142.72"/>
    <n v="2220171.8887854218"/>
    <x v="40"/>
  </r>
  <r>
    <x v="16"/>
    <s v="BOYACÁ"/>
    <s v="15172"/>
    <s v="MUNICIPIO DE CHINAVITA (BOYACÁ)"/>
    <n v="138601664"/>
    <n v="0"/>
    <n v="0"/>
    <n v="39501469"/>
    <n v="0"/>
    <n v="0"/>
    <n v="178103133"/>
    <n v="1.3222098350524902E-3"/>
    <n v="53915.275920037391"/>
    <n v="0"/>
    <n v="0"/>
    <n v="0"/>
    <n v="178157048.27724224"/>
    <n v="115408964.95000002"/>
    <n v="0"/>
    <n v="0"/>
    <n v="1.3222098350524902E-3"/>
    <n v="39555384.275920041"/>
    <n v="0"/>
    <n v="0"/>
    <n v="154964349.22724226"/>
    <n v="0"/>
    <n v="154964349.22724226"/>
    <n v="152312484.27000001"/>
    <n v="2651864.9572422504"/>
    <x v="40"/>
  </r>
  <r>
    <x v="16"/>
    <s v="BOYACÁ"/>
    <s v="15176"/>
    <s v="MUNICIPIO DE CHIQUINQUIRÁ (BOYACÁ)"/>
    <n v="306202966"/>
    <n v="0"/>
    <n v="0"/>
    <n v="85023012"/>
    <n v="0"/>
    <n v="0"/>
    <n v="391225978"/>
    <n v="-9.1803073883056641E-4"/>
    <n v="117211.03609136069"/>
    <n v="0"/>
    <n v="0"/>
    <n v="0"/>
    <n v="391343189.03517336"/>
    <n v="254024635.09999999"/>
    <n v="0"/>
    <n v="0"/>
    <n v="-9.1803073883056641E-4"/>
    <n v="85140223.036091357"/>
    <n v="0"/>
    <n v="0"/>
    <n v="339164858.13517332"/>
    <n v="0"/>
    <n v="339164858.13517332"/>
    <n v="333278400.69"/>
    <n v="5886457.4451733232"/>
    <x v="40"/>
  </r>
  <r>
    <x v="16"/>
    <s v="BOYACÁ"/>
    <s v="15180"/>
    <s v="MUNICIPIO DE CHISCAS (BOYACÁ)"/>
    <n v="218312709"/>
    <n v="0"/>
    <n v="0"/>
    <n v="63226741"/>
    <n v="0"/>
    <n v="0"/>
    <n v="281539450"/>
    <n v="1.2993812561035156E-4"/>
    <n v="85736.091137712487"/>
    <n v="0"/>
    <n v="0"/>
    <n v="0"/>
    <n v="281625186.09126765"/>
    <n v="182183390.38999999"/>
    <n v="0"/>
    <n v="0"/>
    <n v="1.2993812561035156E-4"/>
    <n v="63312477.091137715"/>
    <n v="0"/>
    <n v="0"/>
    <n v="245495867.48126763"/>
    <n v="0"/>
    <n v="245495867.48126763"/>
    <n v="241330944.22"/>
    <n v="4164923.2612676322"/>
    <x v="40"/>
  </r>
  <r>
    <x v="16"/>
    <s v="BOYACÁ"/>
    <s v="15183"/>
    <s v="MUNICIPIO DE CHITA (BOYACÁ)"/>
    <n v="335008188"/>
    <n v="0"/>
    <n v="0"/>
    <n v="95819108"/>
    <n v="0"/>
    <n v="0"/>
    <n v="430827296"/>
    <n v="-4.5723319053649902E-3"/>
    <n v="130570.48942218255"/>
    <n v="0"/>
    <n v="0"/>
    <n v="0"/>
    <n v="430957866.48484987"/>
    <n v="279053438.64999998"/>
    <n v="0"/>
    <n v="0"/>
    <n v="-4.5723319053649902E-3"/>
    <n v="95949678.489422187"/>
    <n v="0"/>
    <n v="0"/>
    <n v="375003117.13484985"/>
    <n v="0"/>
    <n v="375003117.13484985"/>
    <n v="368595712.82999998"/>
    <n v="6407404.3048498631"/>
    <x v="40"/>
  </r>
  <r>
    <x v="16"/>
    <s v="BOYACÁ"/>
    <s v="15185"/>
    <s v="MUNICIPIO DE CHITARAQUE (BOYACÁ)"/>
    <n v="195277068"/>
    <n v="0"/>
    <n v="0"/>
    <n v="56197913"/>
    <n v="0"/>
    <n v="0"/>
    <n v="251474981"/>
    <n v="-1.7407536506652832E-3"/>
    <n v="76428.641734226258"/>
    <n v="0"/>
    <n v="0"/>
    <n v="0"/>
    <n v="251551409.63999346"/>
    <n v="162815628.41"/>
    <n v="0"/>
    <n v="0"/>
    <n v="-1.7407536506652832E-3"/>
    <n v="56274341.641734228"/>
    <n v="0"/>
    <n v="0"/>
    <n v="219089970.04999346"/>
    <n v="0"/>
    <n v="219089970.04999346"/>
    <n v="215359444.69999999"/>
    <n v="3730525.3499934673"/>
    <x v="40"/>
  </r>
  <r>
    <x v="16"/>
    <s v="BOYACÁ"/>
    <s v="15187"/>
    <s v="MUNICIPIO DE CHIVATÁ (BOYACÁ)"/>
    <n v="221988232"/>
    <n v="0"/>
    <n v="0"/>
    <n v="61245586"/>
    <n v="0"/>
    <n v="0"/>
    <n v="283233818"/>
    <n v="-2.9193460941314697E-3"/>
    <n v="84640.501143949528"/>
    <n v="0"/>
    <n v="0"/>
    <n v="0"/>
    <n v="283318458.49822462"/>
    <n v="184002672.39999998"/>
    <n v="0"/>
    <n v="0"/>
    <n v="-2.9193460941314697E-3"/>
    <n v="61330226.501143947"/>
    <n v="0"/>
    <n v="0"/>
    <n v="245332898.89822459"/>
    <n v="0"/>
    <n v="245332898.89822459"/>
    <n v="241061012.27000001"/>
    <n v="4271886.6282245815"/>
    <x v="40"/>
  </r>
  <r>
    <x v="16"/>
    <s v="BOYACÁ"/>
    <s v="15189"/>
    <s v="MUNICIPIO DE CIÉNEGA (BOYACÁ)"/>
    <n v="138678713"/>
    <n v="0"/>
    <n v="0"/>
    <n v="39746811"/>
    <n v="0"/>
    <n v="0"/>
    <n v="178425524"/>
    <n v="4.2997002601623535E-3"/>
    <n v="54134.952315810486"/>
    <n v="0"/>
    <n v="0"/>
    <n v="0"/>
    <n v="178479658.95661551"/>
    <n v="115568841.13000001"/>
    <n v="0"/>
    <n v="0"/>
    <n v="4.2997002601623535E-3"/>
    <n v="39800945.952315807"/>
    <n v="0"/>
    <n v="0"/>
    <n v="155369787.0866155"/>
    <n v="0"/>
    <n v="155369787.0866155"/>
    <n v="152719359.71000001"/>
    <n v="2650427.3766154945"/>
    <x v="40"/>
  </r>
  <r>
    <x v="16"/>
    <s v="BOYACÁ"/>
    <s v="15204"/>
    <s v="MUNICIPIO DE CÓMBITA (BOYACÁ)"/>
    <n v="265269448"/>
    <n v="0"/>
    <n v="0"/>
    <n v="73860831"/>
    <n v="0"/>
    <n v="0"/>
    <n v="339130279"/>
    <n v="-3.8552284240722656E-4"/>
    <n v="101730.29688491226"/>
    <n v="0"/>
    <n v="0"/>
    <n v="0"/>
    <n v="339232009.29649937"/>
    <n v="220157441.41000003"/>
    <n v="0"/>
    <n v="0"/>
    <n v="-3.8552284240722656E-4"/>
    <n v="73962561.296884909"/>
    <n v="0"/>
    <n v="0"/>
    <n v="294120002.7064994"/>
    <n v="0"/>
    <n v="294120002.7064994"/>
    <n v="289023014.66000003"/>
    <n v="5096988.0464993715"/>
    <x v="40"/>
  </r>
  <r>
    <x v="16"/>
    <s v="BOYACÁ"/>
    <s v="15212"/>
    <s v="MUNICIPIO DE COPER (BOYACÁ)"/>
    <n v="164108377"/>
    <n v="0"/>
    <n v="0"/>
    <n v="47058948"/>
    <n v="0"/>
    <n v="0"/>
    <n v="211167325"/>
    <n v="4.4514834880828857E-3"/>
    <n v="64082.512783583632"/>
    <n v="0"/>
    <n v="0"/>
    <n v="0"/>
    <n v="211231407.51723507"/>
    <n v="136757305.24000001"/>
    <n v="0"/>
    <n v="0"/>
    <n v="4.4514834880828857E-3"/>
    <n v="47123030.512783587"/>
    <n v="0"/>
    <n v="0"/>
    <n v="183880335.75723508"/>
    <n v="0"/>
    <n v="183880335.75723508"/>
    <n v="180743220.66999999"/>
    <n v="3137115.0872350931"/>
    <x v="40"/>
  </r>
  <r>
    <x v="16"/>
    <s v="BOYACÁ"/>
    <s v="15215"/>
    <s v="MUNICIPIO DE CORRALES (BOYACÁ)"/>
    <n v="99966398"/>
    <n v="0"/>
    <n v="0"/>
    <n v="28528549"/>
    <n v="0"/>
    <n v="0"/>
    <n v="128494947"/>
    <n v="2.5507807731628418E-4"/>
    <n v="38934.912485053283"/>
    <n v="0"/>
    <n v="0"/>
    <n v="0"/>
    <n v="128533881.91274013"/>
    <n v="83256072.390000001"/>
    <n v="0"/>
    <n v="0"/>
    <n v="2.5507807731628418E-4"/>
    <n v="28567483.912485052"/>
    <n v="0"/>
    <n v="0"/>
    <n v="111823556.30274013"/>
    <n v="0"/>
    <n v="111823556.30274013"/>
    <n v="109911110.81999999"/>
    <n v="1912445.482740134"/>
    <x v="40"/>
  </r>
  <r>
    <x v="16"/>
    <s v="BOYACÁ"/>
    <s v="15218"/>
    <s v="MUNICIPIO DE COVARACHÍA (BOYACÁ)"/>
    <n v="203819283"/>
    <n v="0"/>
    <n v="0"/>
    <n v="58477294"/>
    <n v="0"/>
    <n v="0"/>
    <n v="262296577"/>
    <n v="9.3451142311096191E-4"/>
    <n v="79616.508957516591"/>
    <n v="0"/>
    <n v="0"/>
    <n v="0"/>
    <n v="262376193.50989202"/>
    <n v="169909342.27000001"/>
    <n v="0"/>
    <n v="0"/>
    <n v="9.3451142311096191E-4"/>
    <n v="58556910.50895752"/>
    <n v="0"/>
    <n v="0"/>
    <n v="228466252.77989203"/>
    <n v="0"/>
    <n v="228466252.77989203"/>
    <n v="224573699.88999999"/>
    <n v="3892552.8898920417"/>
    <x v="40"/>
  </r>
  <r>
    <x v="16"/>
    <s v="BOYACÁ"/>
    <s v="15223"/>
    <s v="MUNICIPIO DE CUBARÁ (BOYACÁ)"/>
    <n v="245030895"/>
    <n v="0"/>
    <n v="0"/>
    <n v="69083165"/>
    <n v="0"/>
    <n v="0"/>
    <n v="314114060"/>
    <n v="-7.1758031845092773E-4"/>
    <n v="94681.69650129303"/>
    <n v="0"/>
    <n v="0"/>
    <n v="0"/>
    <n v="314208741.69578373"/>
    <n v="203713701.78999999"/>
    <n v="0"/>
    <n v="0"/>
    <n v="-7.1758031845092773E-4"/>
    <n v="69177846.6965013"/>
    <n v="0"/>
    <n v="0"/>
    <n v="272891548.4857837"/>
    <n v="0"/>
    <n v="272891548.4857837"/>
    <n v="268193957.47999999"/>
    <n v="4697591.0057837069"/>
    <x v="40"/>
  </r>
  <r>
    <x v="16"/>
    <s v="BOYACÁ"/>
    <s v="15224"/>
    <s v="MUNICIPIO DE CUCAITA (BOYACÁ)"/>
    <n v="176283540"/>
    <n v="0"/>
    <n v="0"/>
    <n v="49651994"/>
    <n v="0"/>
    <n v="0"/>
    <n v="225935534"/>
    <n v="2.1091997623443604E-3"/>
    <n v="68043.506109264708"/>
    <n v="0"/>
    <n v="0"/>
    <n v="0"/>
    <n v="226003577.50821847"/>
    <n v="146550305.72"/>
    <n v="0"/>
    <n v="0"/>
    <n v="2.1091997623443604E-3"/>
    <n v="49720037.506109267"/>
    <n v="0"/>
    <n v="0"/>
    <n v="196270343.22821847"/>
    <n v="0"/>
    <n v="196270343.22821847"/>
    <n v="192891767.22999999"/>
    <n v="3378575.9982184768"/>
    <x v="40"/>
  </r>
  <r>
    <x v="16"/>
    <s v="BOYACÁ"/>
    <s v="15226"/>
    <s v="MUNICIPIO DE CUÍTIVA (BOYACÁ)"/>
    <n v="126479421"/>
    <n v="0"/>
    <n v="0"/>
    <n v="36008385"/>
    <n v="0"/>
    <n v="0"/>
    <n v="162487806"/>
    <n v="-1.4146566390991211E-3"/>
    <n v="49168.949224701799"/>
    <n v="0"/>
    <n v="0"/>
    <n v="0"/>
    <n v="162536974.94781005"/>
    <n v="105301148.56"/>
    <n v="0"/>
    <n v="0"/>
    <n v="-1.4146566390991211E-3"/>
    <n v="36057553.949224703"/>
    <n v="0"/>
    <n v="0"/>
    <n v="141358702.50781006"/>
    <n v="0"/>
    <n v="141358702.50781006"/>
    <n v="138938402.37"/>
    <n v="2420300.1378100514"/>
    <x v="40"/>
  </r>
  <r>
    <x v="16"/>
    <s v="BOYACÁ"/>
    <s v="15232"/>
    <s v="MUNICIPIO DE CHÍQUIZA (BOYACÁ)"/>
    <n v="199143206"/>
    <n v="0"/>
    <n v="0"/>
    <n v="56823777"/>
    <n v="0"/>
    <n v="0"/>
    <n v="255966983"/>
    <n v="4.8174560070037842E-3"/>
    <n v="77494.00715357947"/>
    <n v="0"/>
    <n v="0"/>
    <n v="0"/>
    <n v="256044477.01197103"/>
    <n v="165815140.68000001"/>
    <n v="0"/>
    <n v="0"/>
    <n v="4.8174560070037842E-3"/>
    <n v="56901271.007153578"/>
    <n v="0"/>
    <n v="0"/>
    <n v="222716411.69197103"/>
    <n v="0"/>
    <n v="222716411.69197103"/>
    <n v="218905423.40000001"/>
    <n v="3810988.2919710279"/>
    <x v="40"/>
  </r>
  <r>
    <x v="16"/>
    <s v="BOYACÁ"/>
    <s v="15236"/>
    <s v="MUNICIPIO DE CHIVOR (BOYACÁ)"/>
    <n v="100414768"/>
    <n v="0"/>
    <n v="0"/>
    <n v="28991555"/>
    <n v="0"/>
    <n v="0"/>
    <n v="129406323"/>
    <n v="4.7136992216110229E-3"/>
    <n v="39297.357068881298"/>
    <n v="0"/>
    <n v="0"/>
    <n v="0"/>
    <n v="129445620.36178258"/>
    <n v="83769253.820000008"/>
    <n v="0"/>
    <n v="0"/>
    <n v="4.7136992216110229E-3"/>
    <n v="29030852.357068881"/>
    <n v="0"/>
    <n v="0"/>
    <n v="112800106.18178259"/>
    <n v="0"/>
    <n v="112800106.18178259"/>
    <n v="110885473.77"/>
    <n v="1914632.4117825925"/>
    <x v="40"/>
  </r>
  <r>
    <x v="16"/>
    <s v="BOYACÁ"/>
    <s v="15238"/>
    <s v="MUNICIPIO DE DUITAMA (BOYACÁ)"/>
    <n v="247575787"/>
    <n v="0"/>
    <n v="0"/>
    <n v="69537708"/>
    <n v="0"/>
    <n v="0"/>
    <n v="317113495"/>
    <n v="2.4884343147277832E-3"/>
    <n v="95431.504284421913"/>
    <n v="0"/>
    <n v="0"/>
    <n v="0"/>
    <n v="317208926.50677288"/>
    <n v="205712916.00999999"/>
    <n v="0"/>
    <n v="0"/>
    <n v="2.4884343147277832E-3"/>
    <n v="69633139.504284427"/>
    <n v="0"/>
    <n v="0"/>
    <n v="275346055.51677287"/>
    <n v="0"/>
    <n v="275346055.51677287"/>
    <n v="270596222.93000001"/>
    <n v="4749832.5867728591"/>
    <x v="40"/>
  </r>
  <r>
    <x v="16"/>
    <s v="BOYACÁ"/>
    <s v="15244"/>
    <s v="MUNICIPIO DE EL COCUY (BOYACÁ)"/>
    <n v="209891534"/>
    <n v="0"/>
    <n v="0"/>
    <n v="59692226"/>
    <n v="0"/>
    <n v="0"/>
    <n v="269583760"/>
    <n v="-1.0807514190673828E-3"/>
    <n v="81538.245068484452"/>
    <n v="0"/>
    <n v="0"/>
    <n v="0"/>
    <n v="269665298.24398774"/>
    <n v="174723327.92000002"/>
    <n v="0"/>
    <n v="0"/>
    <n v="-1.0807514190673828E-3"/>
    <n v="59773764.245068483"/>
    <n v="0"/>
    <n v="0"/>
    <n v="234497092.16398776"/>
    <n v="0"/>
    <n v="234497092.16398776"/>
    <n v="230480186.55000001"/>
    <n v="4016905.6139877439"/>
    <x v="40"/>
  </r>
  <r>
    <x v="16"/>
    <s v="BOYACÁ"/>
    <s v="15248"/>
    <s v="MUNICIPIO DE EL ESPINO (BOYACÁ)"/>
    <n v="188106130"/>
    <n v="0"/>
    <n v="0"/>
    <n v="52977044"/>
    <n v="0"/>
    <n v="0"/>
    <n v="241083174"/>
    <n v="2.5977194309234619E-3"/>
    <n v="72644.274610167427"/>
    <n v="0"/>
    <n v="0"/>
    <n v="0"/>
    <n v="241155818.27720788"/>
    <n v="156369816.63"/>
    <n v="0"/>
    <n v="0"/>
    <n v="2.5977194309234619E-3"/>
    <n v="53049688.274610169"/>
    <n v="0"/>
    <n v="0"/>
    <n v="209419504.90720788"/>
    <n v="0"/>
    <n v="209419504.90720788"/>
    <n v="205812788.5"/>
    <n v="3606716.4072078764"/>
    <x v="40"/>
  </r>
  <r>
    <x v="16"/>
    <s v="BOYACÁ"/>
    <s v="15272"/>
    <s v="MUNICIPIO DE FIRAVITOBA (BOYACÁ)"/>
    <n v="146149856"/>
    <n v="0"/>
    <n v="0"/>
    <n v="41561303"/>
    <n v="0"/>
    <n v="0"/>
    <n v="187711159"/>
    <n v="3.9084553718566895E-3"/>
    <n v="56754.841022678222"/>
    <n v="0"/>
    <n v="0"/>
    <n v="0"/>
    <n v="187767913.84493113"/>
    <n v="121639238.05"/>
    <n v="0"/>
    <n v="0"/>
    <n v="3.9084553718566895E-3"/>
    <n v="41618057.841022678"/>
    <n v="0"/>
    <n v="0"/>
    <n v="163257295.89493114"/>
    <n v="0"/>
    <n v="163257295.89493114"/>
    <n v="160459170.68000001"/>
    <n v="2798125.2149311304"/>
    <x v="40"/>
  </r>
  <r>
    <x v="16"/>
    <s v="BOYACÁ"/>
    <s v="15276"/>
    <s v="MUNICIPIO DE FLORESTA (BOYACÁ)"/>
    <n v="177700731"/>
    <n v="0"/>
    <n v="0"/>
    <n v="50746169"/>
    <n v="0"/>
    <n v="0"/>
    <n v="228446900"/>
    <n v="4.6161115169525146E-3"/>
    <n v="69211.367161847476"/>
    <n v="0"/>
    <n v="0"/>
    <n v="0"/>
    <n v="228516111.37177795"/>
    <n v="148009423.69"/>
    <n v="0"/>
    <n v="0"/>
    <n v="4.6161115169525146E-3"/>
    <n v="50815380.367161848"/>
    <n v="0"/>
    <n v="0"/>
    <n v="198824804.06177795"/>
    <n v="0"/>
    <n v="198824804.06177795"/>
    <n v="195426201.56"/>
    <n v="3398602.5017779469"/>
    <x v="40"/>
  </r>
  <r>
    <x v="16"/>
    <s v="BOYACÁ"/>
    <s v="15293"/>
    <s v="MUNICIPIO DE GACHANTIVÁ (BOYACÁ)"/>
    <n v="167202122"/>
    <n v="0"/>
    <n v="0"/>
    <n v="47991243"/>
    <n v="0"/>
    <n v="0"/>
    <n v="215193365"/>
    <n v="1.1117160320281982E-3"/>
    <n v="65306.61076791009"/>
    <n v="0"/>
    <n v="0"/>
    <n v="0"/>
    <n v="215258671.61187962"/>
    <n v="139380934.89000002"/>
    <n v="0"/>
    <n v="0"/>
    <n v="1.1117160320281982E-3"/>
    <n v="48056549.610767908"/>
    <n v="0"/>
    <n v="0"/>
    <n v="187437484.50187963"/>
    <n v="0"/>
    <n v="187437484.50187963"/>
    <n v="184244234.41999999"/>
    <n v="3193250.0818796456"/>
    <x v="40"/>
  </r>
  <r>
    <x v="16"/>
    <s v="BOYACÁ"/>
    <s v="15296"/>
    <s v="MUNICIPIO DE GAMEZA (BOYACÁ)"/>
    <n v="176351436"/>
    <n v="0"/>
    <n v="0"/>
    <n v="50645259"/>
    <n v="0"/>
    <n v="0"/>
    <n v="226996695"/>
    <n v="-3.0832886695861816E-3"/>
    <n v="68909.927254702547"/>
    <n v="0"/>
    <n v="0"/>
    <n v="0"/>
    <n v="227065604.92417142"/>
    <n v="147007555.94999999"/>
    <n v="0"/>
    <n v="0"/>
    <n v="-3.0832886695861816E-3"/>
    <n v="50714168.927254699"/>
    <n v="0"/>
    <n v="0"/>
    <n v="197721724.87417141"/>
    <n v="0"/>
    <n v="197721724.87417141"/>
    <n v="194353081.15000001"/>
    <n v="3368643.7241714001"/>
    <x v="40"/>
  </r>
  <r>
    <x v="16"/>
    <s v="BOYACÁ"/>
    <s v="15299"/>
    <s v="MUNICIPIO DE GARAGOA (BOYACÁ)"/>
    <n v="203485566"/>
    <n v="0"/>
    <n v="0"/>
    <n v="57263017"/>
    <n v="0"/>
    <n v="0"/>
    <n v="260748583"/>
    <n v="4.0274262428283691E-3"/>
    <n v="78515.963734343532"/>
    <n v="0"/>
    <n v="0"/>
    <n v="0"/>
    <n v="260827098.96776175"/>
    <n v="169119096.28999999"/>
    <n v="0"/>
    <n v="0"/>
    <n v="4.0274262428283691E-3"/>
    <n v="57341532.963734344"/>
    <n v="0"/>
    <n v="0"/>
    <n v="226460629.25776178"/>
    <n v="0"/>
    <n v="226460629.25776178"/>
    <n v="222558020.09999999"/>
    <n v="3902609.1577617824"/>
    <x v="40"/>
  </r>
  <r>
    <x v="16"/>
    <s v="BOYACÁ"/>
    <s v="15317"/>
    <s v="MUNICIPIO DE GUACAMAYAS (BOYACÁ)"/>
    <n v="141203918"/>
    <n v="0"/>
    <n v="0"/>
    <n v="40791469"/>
    <n v="0"/>
    <n v="0"/>
    <n v="181995387"/>
    <n v="3.7719905376434326E-3"/>
    <n v="55272.899454269646"/>
    <n v="0"/>
    <n v="0"/>
    <n v="0"/>
    <n v="182050659.90322626"/>
    <n v="117720193.31"/>
    <n v="0"/>
    <n v="0"/>
    <n v="3.7719905376434326E-3"/>
    <n v="40846741.899454273"/>
    <n v="0"/>
    <n v="0"/>
    <n v="158566935.21322626"/>
    <n v="0"/>
    <n v="158566935.21322626"/>
    <n v="155868927.13999999"/>
    <n v="2698008.0732262731"/>
    <x v="40"/>
  </r>
  <r>
    <x v="16"/>
    <s v="BOYACÁ"/>
    <s v="15322"/>
    <s v="MUNICIPIO DE GUATEQUE (BOYACÁ)"/>
    <n v="171403023"/>
    <n v="0"/>
    <n v="0"/>
    <n v="48701192"/>
    <n v="0"/>
    <n v="0"/>
    <n v="220104215"/>
    <n v="4.8400759696960449E-3"/>
    <n v="66515.81585649075"/>
    <n v="0"/>
    <n v="0"/>
    <n v="0"/>
    <n v="220170730.82069656"/>
    <n v="142647380.10999998"/>
    <n v="0"/>
    <n v="0"/>
    <n v="4.8400759696960449E-3"/>
    <n v="48767707.815856494"/>
    <n v="0"/>
    <n v="0"/>
    <n v="191415087.93069655"/>
    <n v="0"/>
    <n v="191415087.93069655"/>
    <n v="188133746.81999999"/>
    <n v="3281341.1106965542"/>
    <x v="40"/>
  </r>
  <r>
    <x v="16"/>
    <s v="BOYACÁ"/>
    <s v="15325"/>
    <s v="MUNICIPIO DE GUAYATÁ (BOYACÁ)"/>
    <n v="187119760"/>
    <n v="0"/>
    <n v="0"/>
    <n v="54199790"/>
    <n v="0"/>
    <n v="0"/>
    <n v="241319550"/>
    <n v="3.4885406494140625E-3"/>
    <n v="73501.987373997137"/>
    <n v="0"/>
    <n v="0"/>
    <n v="0"/>
    <n v="241393051.99086255"/>
    <n v="156137444.73000002"/>
    <n v="0"/>
    <n v="0"/>
    <n v="3.4885406494140625E-3"/>
    <n v="54273291.987374"/>
    <n v="0"/>
    <n v="0"/>
    <n v="210410736.72086257"/>
    <n v="0"/>
    <n v="210410736.72086257"/>
    <n v="206839447.88"/>
    <n v="3571288.8408625722"/>
    <x v="40"/>
  </r>
  <r>
    <x v="16"/>
    <s v="BOYACÁ"/>
    <s v="15332"/>
    <s v="MUNICIPIO DE GÜICÁN (BOYACÁ)"/>
    <n v="265085772"/>
    <n v="0"/>
    <n v="0"/>
    <n v="75962955"/>
    <n v="0"/>
    <n v="0"/>
    <n v="341048727"/>
    <n v="4.2650103569030762E-3"/>
    <n v="103451.87477238021"/>
    <n v="0"/>
    <n v="0"/>
    <n v="0"/>
    <n v="341152178.87903738"/>
    <n v="220855412.22000003"/>
    <n v="0"/>
    <n v="0"/>
    <n v="4.2650103569030762E-3"/>
    <n v="76066406.874772385"/>
    <n v="0"/>
    <n v="0"/>
    <n v="296921819.09903741"/>
    <n v="0"/>
    <n v="296921819.09903741"/>
    <n v="291852234.56999999"/>
    <n v="5069584.529037416"/>
    <x v="40"/>
  </r>
  <r>
    <x v="16"/>
    <s v="BOYACÁ"/>
    <s v="15362"/>
    <s v="MUNICIPIO DE IZA (BOYACÁ)"/>
    <n v="93957712"/>
    <n v="0"/>
    <n v="0"/>
    <n v="26221798"/>
    <n v="0"/>
    <n v="0"/>
    <n v="120179510"/>
    <n v="3.2773613929748535E-4"/>
    <n v="36058.460431070023"/>
    <n v="0"/>
    <n v="0"/>
    <n v="0"/>
    <n v="120215568.46075881"/>
    <n v="77997441.469999999"/>
    <n v="0"/>
    <n v="0"/>
    <n v="3.2773613929748535E-4"/>
    <n v="26257856.460431069"/>
    <n v="0"/>
    <n v="0"/>
    <n v="104255297.9307588"/>
    <n v="0"/>
    <n v="104255297.9307588"/>
    <n v="102450821.25"/>
    <n v="1804476.6807588041"/>
    <x v="40"/>
  </r>
  <r>
    <x v="16"/>
    <s v="BOYACÁ"/>
    <s v="15367"/>
    <s v="MUNICIPIO DE JENESANO (BOYACÁ)"/>
    <n v="211565061"/>
    <n v="0"/>
    <n v="0"/>
    <n v="59541949"/>
    <n v="0"/>
    <n v="0"/>
    <n v="271107010"/>
    <n v="7.8314542770385742E-4"/>
    <n v="81662.794613828635"/>
    <n v="0"/>
    <n v="0"/>
    <n v="0"/>
    <n v="271188672.79539698"/>
    <n v="175840240.55000001"/>
    <n v="0"/>
    <n v="0"/>
    <n v="7.8314542770385742E-4"/>
    <n v="59623611.794613831"/>
    <n v="0"/>
    <n v="0"/>
    <n v="235463852.345397"/>
    <n v="0"/>
    <n v="235463852.345397"/>
    <n v="231406043.13"/>
    <n v="4057809.2153970003"/>
    <x v="40"/>
  </r>
  <r>
    <x v="16"/>
    <s v="BOYACÁ"/>
    <s v="15368"/>
    <s v="MUNICIPIO DE JERICÓ (BOYACÁ)"/>
    <n v="222499673"/>
    <n v="0"/>
    <n v="0"/>
    <n v="63974747"/>
    <n v="0"/>
    <n v="0"/>
    <n v="286474420"/>
    <n v="1.3326704502105713E-3"/>
    <n v="86961.034038861661"/>
    <n v="0"/>
    <n v="0"/>
    <n v="0"/>
    <n v="286561381.03537148"/>
    <n v="185460012.38000005"/>
    <n v="0"/>
    <n v="0"/>
    <n v="1.3326704502105713E-3"/>
    <n v="64061708.034038864"/>
    <n v="0"/>
    <n v="0"/>
    <n v="249521720.4153716"/>
    <n v="0"/>
    <n v="249521720.4153716"/>
    <n v="245270119.34999999"/>
    <n v="4251601.0653716028"/>
    <x v="40"/>
  </r>
  <r>
    <x v="16"/>
    <s v="BOYACÁ"/>
    <s v="15377"/>
    <s v="MUNICIPIO DE LABRANZAGRANDE (BOYACÁ)"/>
    <n v="241553712"/>
    <n v="0"/>
    <n v="0"/>
    <n v="68649522"/>
    <n v="0"/>
    <n v="0"/>
    <n v="310203234"/>
    <n v="5.4603815078735352E-4"/>
    <n v="93797.847214952388"/>
    <n v="0"/>
    <n v="0"/>
    <n v="0"/>
    <n v="310297031.84776098"/>
    <n v="201050933.56"/>
    <n v="0"/>
    <n v="0"/>
    <n v="5.4603815078735352E-4"/>
    <n v="68743319.847214952"/>
    <n v="0"/>
    <n v="0"/>
    <n v="269794253.40776098"/>
    <n v="0"/>
    <n v="269794253.40776098"/>
    <n v="265170124.59"/>
    <n v="4624128.8177609742"/>
    <x v="40"/>
  </r>
  <r>
    <x v="16"/>
    <s v="BOYACÁ"/>
    <s v="15380"/>
    <s v="MUNICIPIO DE LA CAPILLA (BOYACÁ)"/>
    <n v="97035036"/>
    <n v="0"/>
    <n v="0"/>
    <n v="27943082"/>
    <n v="0"/>
    <n v="0"/>
    <n v="124978118"/>
    <n v="2.843514084815979E-3"/>
    <n v="37972.474556299967"/>
    <n v="0"/>
    <n v="0"/>
    <n v="0"/>
    <n v="125016090.47739981"/>
    <n v="80902113.070000008"/>
    <n v="0"/>
    <n v="0"/>
    <n v="2.843514084815979E-3"/>
    <n v="27981054.474556301"/>
    <n v="0"/>
    <n v="0"/>
    <n v="108883167.54739982"/>
    <n v="0"/>
    <n v="108883167.54739982"/>
    <n v="107029456.53"/>
    <n v="1853711.0173998177"/>
    <x v="40"/>
  </r>
  <r>
    <x v="16"/>
    <s v="BOYACÁ"/>
    <s v="15401"/>
    <s v="MUNICIPIO DE LA VICTORIA (BOYACÁ)"/>
    <n v="119507275"/>
    <n v="0"/>
    <n v="0"/>
    <n v="33714046"/>
    <n v="0"/>
    <n v="0"/>
    <n v="153221321"/>
    <n v="-1.3538002967834473E-3"/>
    <n v="46189.327780630214"/>
    <n v="0"/>
    <n v="0"/>
    <n v="0"/>
    <n v="153267510.32642683"/>
    <n v="99360509.980000004"/>
    <n v="0"/>
    <n v="0"/>
    <n v="-1.3538002967834473E-3"/>
    <n v="33760235.327780627"/>
    <n v="0"/>
    <n v="0"/>
    <n v="133120745.30642682"/>
    <n v="0"/>
    <n v="133120745.30642682"/>
    <n v="130829752.54000001"/>
    <n v="2290992.7664268166"/>
    <x v="40"/>
  </r>
  <r>
    <x v="16"/>
    <s v="BOYACÁ"/>
    <s v="15403"/>
    <s v="MUNICIPIO DE LA UVITA (BOYACÁ)"/>
    <n v="140213898"/>
    <n v="0"/>
    <n v="0"/>
    <n v="41201060"/>
    <n v="0"/>
    <n v="0"/>
    <n v="181414958"/>
    <n v="3.1435489654541016E-4"/>
    <n v="55558.400707958368"/>
    <n v="0"/>
    <n v="0"/>
    <n v="0"/>
    <n v="181470516.40102232"/>
    <n v="117222466.34999999"/>
    <n v="0"/>
    <n v="0"/>
    <n v="3.1435489654541016E-4"/>
    <n v="41256618.40070796"/>
    <n v="0"/>
    <n v="0"/>
    <n v="158479084.75102231"/>
    <n v="0"/>
    <n v="158479084.75102231"/>
    <n v="155809204.78999999"/>
    <n v="2669879.9610223174"/>
    <x v="40"/>
  </r>
  <r>
    <x v="16"/>
    <s v="BOYACÁ"/>
    <s v="15407"/>
    <s v="MUNICIPIO DE VILLA DE LEYVA (BOYACÁ)"/>
    <n v="226844656"/>
    <n v="0"/>
    <n v="0"/>
    <n v="61904966"/>
    <n v="0"/>
    <n v="0"/>
    <n v="288749622"/>
    <n v="-2.42653489112854E-3"/>
    <n v="85928.826163389647"/>
    <n v="0"/>
    <n v="0"/>
    <n v="0"/>
    <n v="288835550.82373691"/>
    <n v="187745589.5"/>
    <n v="0"/>
    <n v="0"/>
    <n v="-2.42653489112854E-3"/>
    <n v="61990894.826163389"/>
    <n v="0"/>
    <n v="0"/>
    <n v="249736484.32373685"/>
    <n v="0"/>
    <n v="249736484.32373685"/>
    <n v="245362574.30000001"/>
    <n v="4373910.0237368345"/>
    <x v="40"/>
  </r>
  <r>
    <x v="16"/>
    <s v="BOYACÁ"/>
    <s v="15425"/>
    <s v="MUNICIPIO DE MACANAL (BOYACÁ)"/>
    <n v="158428739"/>
    <n v="0"/>
    <n v="0"/>
    <n v="44644328"/>
    <n v="0"/>
    <n v="0"/>
    <n v="203073067"/>
    <n v="1.4546513557434082E-4"/>
    <n v="61199.196027739868"/>
    <n v="0"/>
    <n v="0"/>
    <n v="0"/>
    <n v="203134266.19617319"/>
    <n v="131706373.24000001"/>
    <n v="0"/>
    <n v="0"/>
    <n v="1.4546513557434082E-4"/>
    <n v="44705527.196027741"/>
    <n v="0"/>
    <n v="0"/>
    <n v="176411900.4361732"/>
    <n v="0"/>
    <n v="176411900.4361732"/>
    <n v="173374405.93000001"/>
    <n v="3037494.5061731935"/>
    <x v="40"/>
  </r>
  <r>
    <x v="16"/>
    <s v="BOYACÁ"/>
    <s v="15442"/>
    <s v="MUNICIPIO DE MARIPÍ (BOYACÁ)"/>
    <n v="223360040"/>
    <n v="0"/>
    <n v="0"/>
    <n v="63404525"/>
    <n v="0"/>
    <n v="0"/>
    <n v="286764565"/>
    <n v="4.9299895763397217E-3"/>
    <n v="86659.80635028801"/>
    <n v="0"/>
    <n v="0"/>
    <n v="0"/>
    <n v="286851224.81128031"/>
    <n v="185868351"/>
    <n v="0"/>
    <n v="0"/>
    <n v="4.9299895763397217E-3"/>
    <n v="63491184.806350291"/>
    <n v="0"/>
    <n v="0"/>
    <n v="249359535.81128028"/>
    <n v="0"/>
    <n v="249359535.81128028"/>
    <n v="245082448.75"/>
    <n v="4277087.0612802804"/>
    <x v="40"/>
  </r>
  <r>
    <x v="16"/>
    <s v="BOYACÁ"/>
    <s v="15455"/>
    <s v="MUNICIPIO DE MIRAFLORES (BOYACÁ)"/>
    <n v="172416786"/>
    <n v="0"/>
    <n v="0"/>
    <n v="48586137"/>
    <n v="0"/>
    <n v="0"/>
    <n v="221002923"/>
    <n v="2.7967095375061035E-3"/>
    <n v="66576.250659531695"/>
    <n v="0"/>
    <n v="0"/>
    <n v="0"/>
    <n v="221069499.25345623"/>
    <n v="143322475.81"/>
    <n v="0"/>
    <n v="0"/>
    <n v="2.7967095375061035E-3"/>
    <n v="48652713.250659533"/>
    <n v="0"/>
    <n v="0"/>
    <n v="191975189.06345624"/>
    <n v="0"/>
    <n v="191975189.06345624"/>
    <n v="188669250.33000001"/>
    <n v="3305938.7334562242"/>
    <x v="40"/>
  </r>
  <r>
    <x v="16"/>
    <s v="BOYACÁ"/>
    <s v="15464"/>
    <s v="MUNICIPIO DE MONGUA (BOYACÁ)"/>
    <n v="182630385"/>
    <n v="0"/>
    <n v="0"/>
    <n v="52200508"/>
    <n v="0"/>
    <n v="0"/>
    <n v="234830893"/>
    <n v="6.2835216522216797E-4"/>
    <n v="71152.208385635429"/>
    <n v="0"/>
    <n v="0"/>
    <n v="0"/>
    <n v="234902045.209014"/>
    <n v="152129117.19999999"/>
    <n v="0"/>
    <n v="0"/>
    <n v="6.2835216522216797E-4"/>
    <n v="52271660.208385639"/>
    <n v="0"/>
    <n v="0"/>
    <n v="204400777.40901399"/>
    <n v="0"/>
    <n v="204400777.40901399"/>
    <n v="200908513.63999999"/>
    <n v="3492263.7690140009"/>
    <x v="40"/>
  </r>
  <r>
    <x v="16"/>
    <s v="BOYACÁ"/>
    <s v="15466"/>
    <s v="MUNICIPIO DE MONGUÍ (BOYACÁ)"/>
    <n v="145906819"/>
    <n v="0"/>
    <n v="0"/>
    <n v="41166031"/>
    <n v="0"/>
    <n v="0"/>
    <n v="187072850"/>
    <n v="3.0824542045593262E-4"/>
    <n v="56399.515407250881"/>
    <n v="0"/>
    <n v="0"/>
    <n v="0"/>
    <n v="187129249.51571551"/>
    <n v="121313241.54000002"/>
    <n v="0"/>
    <n v="0"/>
    <n v="3.0824542045593262E-4"/>
    <n v="41222430.515407249"/>
    <n v="0"/>
    <n v="0"/>
    <n v="162535672.0557155"/>
    <n v="0"/>
    <n v="162535672.0557155"/>
    <n v="159738700.47999999"/>
    <n v="2796971.575715512"/>
    <x v="40"/>
  </r>
  <r>
    <x v="16"/>
    <s v="BOYACÁ"/>
    <s v="15469"/>
    <s v="MUNICIPIO DE MONIQUIRÁ (BOYACÁ)"/>
    <n v="263981356"/>
    <n v="0"/>
    <n v="0"/>
    <n v="74668978"/>
    <n v="0"/>
    <n v="0"/>
    <n v="338650334"/>
    <n v="-4.3767094612121582E-3"/>
    <n v="102207.91629584682"/>
    <n v="0"/>
    <n v="0"/>
    <n v="0"/>
    <n v="338752541.91191912"/>
    <n v="219564486.19999999"/>
    <n v="0"/>
    <n v="0"/>
    <n v="-4.3767094612121582E-3"/>
    <n v="74771185.916295841"/>
    <n v="0"/>
    <n v="0"/>
    <n v="294335672.11191911"/>
    <n v="0"/>
    <n v="294335672.11191911"/>
    <n v="289277430.88"/>
    <n v="5058241.2319191098"/>
    <x v="40"/>
  </r>
  <r>
    <x v="16"/>
    <s v="BOYACÁ"/>
    <s v="15476"/>
    <s v="MUNICIPIO DE MOTAVITA (BOYACÁ)"/>
    <n v="247410362"/>
    <n v="0"/>
    <n v="0"/>
    <n v="68552733"/>
    <n v="0"/>
    <n v="0"/>
    <n v="315963095"/>
    <n v="-3.8652122020721436E-3"/>
    <n v="94591.445731161832"/>
    <n v="0"/>
    <n v="0"/>
    <n v="0"/>
    <n v="316057686.44186592"/>
    <n v="205188779.22999996"/>
    <n v="0"/>
    <n v="0"/>
    <n v="-3.8652122020721436E-3"/>
    <n v="68647324.445731163"/>
    <n v="0"/>
    <n v="0"/>
    <n v="273836103.67186594"/>
    <n v="0"/>
    <n v="273836103.67186594"/>
    <n v="269077801.57999998"/>
    <n v="4758302.0918659568"/>
    <x v="40"/>
  </r>
  <r>
    <x v="16"/>
    <s v="BOYACÁ"/>
    <s v="15480"/>
    <s v="MUNICIPIO DE MUZO (BOYACÁ)"/>
    <n v="231665282"/>
    <n v="0"/>
    <n v="0"/>
    <n v="66352862"/>
    <n v="0"/>
    <n v="0"/>
    <n v="298018144"/>
    <n v="-3.294140100479126E-3"/>
    <n v="90373.305333628261"/>
    <n v="0"/>
    <n v="0"/>
    <n v="0"/>
    <n v="298108517.3020395"/>
    <n v="193020817.47999999"/>
    <n v="0"/>
    <n v="0"/>
    <n v="-3.294140100479126E-3"/>
    <n v="66443235.305333629"/>
    <n v="0"/>
    <n v="0"/>
    <n v="259464052.78203946"/>
    <n v="0"/>
    <n v="259464052.78203946"/>
    <n v="255035031.16"/>
    <n v="4429021.6220394671"/>
    <x v="40"/>
  </r>
  <r>
    <x v="16"/>
    <s v="BOYACÁ"/>
    <s v="15491"/>
    <s v="MUNICIPIO DE NOBSA (BOYACÁ)"/>
    <n v="146321260"/>
    <n v="0"/>
    <n v="0"/>
    <n v="41034186"/>
    <n v="0"/>
    <n v="0"/>
    <n v="187355446"/>
    <n v="1.3907551765441895E-3"/>
    <n v="56349.46150559884"/>
    <n v="0"/>
    <n v="0"/>
    <n v="0"/>
    <n v="187411795.46289635"/>
    <n v="121551141.19"/>
    <n v="0"/>
    <n v="0"/>
    <n v="1.3907551765441895E-3"/>
    <n v="41090535.461505599"/>
    <n v="0"/>
    <n v="0"/>
    <n v="162641676.65289634"/>
    <n v="0"/>
    <n v="162641676.65289634"/>
    <n v="159833483.87"/>
    <n v="2808192.7828963399"/>
    <x v="40"/>
  </r>
  <r>
    <x v="16"/>
    <s v="BOYACÁ"/>
    <s v="15494"/>
    <s v="MUNICIPIO DE NUEVO COLÓN (BOYACÁ)"/>
    <n v="159250649"/>
    <n v="0"/>
    <n v="0"/>
    <n v="44603212"/>
    <n v="0"/>
    <n v="0"/>
    <n v="203853861"/>
    <n v="3.6307871341705322E-3"/>
    <n v="61270.774037103569"/>
    <n v="0"/>
    <n v="0"/>
    <n v="0"/>
    <n v="203915131.77766788"/>
    <n v="132272460.95000002"/>
    <n v="0"/>
    <n v="0"/>
    <n v="3.6307871341705322E-3"/>
    <n v="44664482.7740371"/>
    <n v="0"/>
    <n v="0"/>
    <n v="176936943.7276679"/>
    <n v="0"/>
    <n v="176936943.7276679"/>
    <n v="173880461.25"/>
    <n v="3056482.4776678979"/>
    <x v="40"/>
  </r>
  <r>
    <x v="16"/>
    <s v="BOYACÁ"/>
    <s v="15500"/>
    <s v="MUNICIPIO DE OICATÁ (BOYACÁ)"/>
    <n v="160952185"/>
    <n v="0"/>
    <n v="0"/>
    <n v="45362488"/>
    <n v="0"/>
    <n v="0"/>
    <n v="206314673"/>
    <n v="-4.8311054706573486E-3"/>
    <n v="62176.5357565128"/>
    <n v="0"/>
    <n v="0"/>
    <n v="0"/>
    <n v="206376849.53092539"/>
    <n v="133774029.42999999"/>
    <n v="0"/>
    <n v="0"/>
    <n v="-4.8311054706573486E-3"/>
    <n v="45424664.535756513"/>
    <n v="0"/>
    <n v="0"/>
    <n v="179198693.9609254"/>
    <n v="0"/>
    <n v="179198693.9609254"/>
    <n v="176110659.27000001"/>
    <n v="3088034.6909253895"/>
    <x v="40"/>
  </r>
  <r>
    <x v="16"/>
    <s v="BOYACÁ"/>
    <s v="15507"/>
    <s v="MUNICIPIO DE OTANCHE (BOYACÁ)"/>
    <n v="270483634"/>
    <n v="0"/>
    <n v="0"/>
    <n v="76239263"/>
    <n v="0"/>
    <n v="0"/>
    <n v="346722897"/>
    <n v="-4.6068429946899414E-3"/>
    <n v="104497.00275185463"/>
    <n v="0"/>
    <n v="0"/>
    <n v="0"/>
    <n v="346827393.99814498"/>
    <n v="224866342.75999999"/>
    <n v="0"/>
    <n v="0"/>
    <n v="-4.6068429946899414E-3"/>
    <n v="76343760.002751857"/>
    <n v="0"/>
    <n v="0"/>
    <n v="301210102.75814497"/>
    <n v="0"/>
    <n v="301210102.75814497"/>
    <n v="296024374.81999999"/>
    <n v="5185727.9381449819"/>
    <x v="40"/>
  </r>
  <r>
    <x v="16"/>
    <s v="BOYACÁ"/>
    <s v="15511"/>
    <s v="MUNICIPIO DE PACHAVITA (BOYACÁ)"/>
    <n v="120351198"/>
    <n v="0"/>
    <n v="0"/>
    <n v="34804229"/>
    <n v="0"/>
    <n v="0"/>
    <n v="155155427"/>
    <n v="4.7718286514282227E-3"/>
    <n v="47235.683066101723"/>
    <n v="0"/>
    <n v="0"/>
    <n v="0"/>
    <n v="155202662.68783793"/>
    <n v="100397321.39"/>
    <n v="0"/>
    <n v="0"/>
    <n v="4.7718286514282227E-3"/>
    <n v="34851464.6830661"/>
    <n v="0"/>
    <n v="0"/>
    <n v="135248786.07783794"/>
    <n v="0"/>
    <n v="135248786.07783794"/>
    <n v="132950707.79000001"/>
    <n v="2298078.2878379375"/>
    <x v="40"/>
  </r>
  <r>
    <x v="16"/>
    <s v="BOYACÁ"/>
    <s v="15514"/>
    <s v="MUNICIPIO DE PÁEZ (BOYACÁ)"/>
    <n v="132015937"/>
    <n v="0"/>
    <n v="0"/>
    <n v="37856375"/>
    <n v="0"/>
    <n v="0"/>
    <n v="169872312"/>
    <n v="4.8837661743164063E-3"/>
    <n v="51568.273581638125"/>
    <n v="0"/>
    <n v="0"/>
    <n v="0"/>
    <n v="169923880.27846539"/>
    <n v="109999562.25"/>
    <n v="0"/>
    <n v="0"/>
    <n v="4.8837661743164063E-3"/>
    <n v="37907943.273581639"/>
    <n v="0"/>
    <n v="0"/>
    <n v="147907505.52846539"/>
    <n v="0"/>
    <n v="147907505.52846539"/>
    <n v="145382481.69999999"/>
    <n v="2525023.8284654021"/>
    <x v="40"/>
  </r>
  <r>
    <x v="16"/>
    <s v="BOYACÁ"/>
    <s v="15516"/>
    <s v="MUNICIPIO DE PAIPA (BOYACÁ)"/>
    <n v="225942634"/>
    <n v="0"/>
    <n v="0"/>
    <n v="63106565"/>
    <n v="0"/>
    <n v="0"/>
    <n v="289049199"/>
    <n v="3.5886466503143311E-3"/>
    <n v="86798.697220969392"/>
    <n v="0"/>
    <n v="0"/>
    <n v="0"/>
    <n v="289135997.70080966"/>
    <n v="187591906.84000003"/>
    <n v="0"/>
    <n v="0"/>
    <n v="3.5886466503143311E-3"/>
    <n v="63193363.697220966"/>
    <n v="0"/>
    <n v="0"/>
    <n v="250785270.54080963"/>
    <n v="0"/>
    <n v="250785270.54080963"/>
    <n v="246446111.59"/>
    <n v="4339158.9508096278"/>
    <x v="40"/>
  </r>
  <r>
    <x v="16"/>
    <s v="BOYACÁ"/>
    <s v="15518"/>
    <s v="MUNICIPIO DE PAJARITO (BOYACÁ)"/>
    <n v="108533112"/>
    <n v="0"/>
    <n v="0"/>
    <n v="31860387"/>
    <n v="0"/>
    <n v="0"/>
    <n v="140393499"/>
    <n v="2.5604069232940674E-3"/>
    <n v="42948.970346925722"/>
    <n v="0"/>
    <n v="0"/>
    <n v="0"/>
    <n v="140436447.97290733"/>
    <n v="90688595.75"/>
    <n v="0"/>
    <n v="0"/>
    <n v="2.5604069232940674E-3"/>
    <n v="31903335.970346924"/>
    <n v="0"/>
    <n v="0"/>
    <n v="122591931.72290733"/>
    <n v="0"/>
    <n v="122591931.72290733"/>
    <n v="120523159.5"/>
    <n v="2068772.2229073346"/>
    <x v="40"/>
  </r>
  <r>
    <x v="16"/>
    <s v="BOYACÁ"/>
    <s v="15522"/>
    <s v="MUNICIPIO DE PANQUEBA (BOYACÁ)"/>
    <n v="112734076"/>
    <n v="0"/>
    <n v="0"/>
    <n v="32578939"/>
    <n v="0"/>
    <n v="0"/>
    <n v="145313015"/>
    <n v="-3.2588839530944824E-5"/>
    <n v="44235.749485172542"/>
    <n v="0"/>
    <n v="0"/>
    <n v="0"/>
    <n v="145357250.74945256"/>
    <n v="94034852.219999999"/>
    <n v="0"/>
    <n v="0"/>
    <n v="-3.2588839530944824E-5"/>
    <n v="32623174.749485172"/>
    <n v="0"/>
    <n v="0"/>
    <n v="126658026.96945259"/>
    <n v="0"/>
    <n v="126658026.96945259"/>
    <n v="124504975.84"/>
    <n v="2153051.1294525862"/>
    <x v="40"/>
  </r>
  <r>
    <x v="16"/>
    <s v="BOYACÁ"/>
    <s v="15531"/>
    <s v="MUNICIPIO DE PAUNA (BOYACÁ)"/>
    <n v="305998034"/>
    <n v="0"/>
    <n v="0"/>
    <n v="86255933"/>
    <n v="0"/>
    <n v="0"/>
    <n v="392253967"/>
    <n v="-3.3973455429077148E-3"/>
    <n v="118235.57194397743"/>
    <n v="0"/>
    <n v="0"/>
    <n v="0"/>
    <n v="392372202.56854665"/>
    <n v="254404797.43000001"/>
    <n v="0"/>
    <n v="0"/>
    <n v="-3.3973455429077148E-3"/>
    <n v="86374168.571943983"/>
    <n v="0"/>
    <n v="0"/>
    <n v="340778965.99854666"/>
    <n v="0"/>
    <n v="340778965.99854666"/>
    <n v="334912885.70999998"/>
    <n v="5866080.2885466814"/>
    <x v="40"/>
  </r>
  <r>
    <x v="16"/>
    <s v="BOYACÁ"/>
    <s v="15533"/>
    <s v="MUNICIPIO DE PAYA (BOYACÁ)"/>
    <n v="202057611"/>
    <n v="0"/>
    <n v="0"/>
    <n v="57356325"/>
    <n v="0"/>
    <n v="0"/>
    <n v="259413936"/>
    <n v="-3.917694091796875E-3"/>
    <n v="78398.255640806034"/>
    <n v="0"/>
    <n v="0"/>
    <n v="0"/>
    <n v="259492334.25172311"/>
    <n v="168150203.78000003"/>
    <n v="0"/>
    <n v="0"/>
    <n v="-3.917694091796875E-3"/>
    <n v="57434723.255640805"/>
    <n v="0"/>
    <n v="0"/>
    <n v="225584927.03172314"/>
    <n v="0"/>
    <n v="225584927.03172314"/>
    <n v="221716251.25"/>
    <n v="3868675.7817231417"/>
    <x v="40"/>
  </r>
  <r>
    <x v="16"/>
    <s v="BOYACÁ"/>
    <s v="15537"/>
    <s v="MUNICIPIO DE PAZ DE RÍO (BOYACÁ)"/>
    <n v="131898056"/>
    <n v="0"/>
    <n v="0"/>
    <n v="37728348"/>
    <n v="0"/>
    <n v="0"/>
    <n v="169626404"/>
    <n v="2.7168393135070801E-3"/>
    <n v="51415.187316806529"/>
    <n v="0"/>
    <n v="0"/>
    <n v="0"/>
    <n v="169677819.19003364"/>
    <n v="109869433.16999999"/>
    <n v="0"/>
    <n v="0"/>
    <n v="2.7168393135070801E-3"/>
    <n v="37779763.187316805"/>
    <n v="0"/>
    <n v="0"/>
    <n v="147649196.36003363"/>
    <n v="0"/>
    <n v="147649196.36003363"/>
    <n v="145126441.97"/>
    <n v="2522754.3900336325"/>
    <x v="40"/>
  </r>
  <r>
    <x v="16"/>
    <s v="BOYACÁ"/>
    <s v="15542"/>
    <s v="MUNICIPIO DE PESCA (BOYACÁ)"/>
    <n v="230607440"/>
    <n v="0"/>
    <n v="0"/>
    <n v="66595515"/>
    <n v="0"/>
    <n v="0"/>
    <n v="297202955"/>
    <n v="-4.1086077690124512E-3"/>
    <n v="90429.138110190484"/>
    <n v="0"/>
    <n v="0"/>
    <n v="0"/>
    <n v="297293384.13400155"/>
    <n v="192350374.13"/>
    <n v="0"/>
    <n v="0"/>
    <n v="-4.1086077690124512E-3"/>
    <n v="66685944.138110191"/>
    <n v="0"/>
    <n v="0"/>
    <n v="259036318.26400158"/>
    <n v="0"/>
    <n v="259036318.26400158"/>
    <n v="254632884.84999999"/>
    <n v="4403433.4140015841"/>
    <x v="40"/>
  </r>
  <r>
    <x v="16"/>
    <s v="BOYACÁ"/>
    <s v="15550"/>
    <s v="MUNICIPIO DE PISBA (BOYACÁ)"/>
    <n v="151540124"/>
    <n v="0"/>
    <n v="0"/>
    <n v="43553379"/>
    <n v="0"/>
    <n v="0"/>
    <n v="195093503"/>
    <n v="-4.0420889854431152E-3"/>
    <n v="59332.889527521671"/>
    <n v="0"/>
    <n v="0"/>
    <n v="0"/>
    <n v="195152835.88548544"/>
    <n v="126382549.65000001"/>
    <n v="0"/>
    <n v="0"/>
    <n v="-4.0420889854431152E-3"/>
    <n v="43612711.889527522"/>
    <n v="0"/>
    <n v="0"/>
    <n v="169995261.53548545"/>
    <n v="0"/>
    <n v="169995261.53548545"/>
    <n v="167101919.5"/>
    <n v="2893342.0354854465"/>
    <x v="40"/>
  </r>
  <r>
    <x v="16"/>
    <s v="BOYACÁ"/>
    <s v="15572"/>
    <s v="MUNICIPIO DE PUERTO BOYACÁ (BOYACÁ)"/>
    <n v="454051077"/>
    <n v="0"/>
    <n v="0"/>
    <n v="127056337"/>
    <n v="0"/>
    <n v="0"/>
    <n v="581107414"/>
    <n v="-8.1408023834228516E-4"/>
    <n v="174636.36363073913"/>
    <n v="0"/>
    <n v="0"/>
    <n v="0"/>
    <n v="581282050.36281669"/>
    <n v="377087851.79000002"/>
    <n v="0"/>
    <n v="0"/>
    <n v="-8.1408023834228516E-4"/>
    <n v="127230973.36363074"/>
    <n v="0"/>
    <n v="0"/>
    <n v="504318825.15281665"/>
    <n v="0"/>
    <n v="504318825.15281665"/>
    <n v="495602171.29000002"/>
    <n v="8716653.8628166318"/>
    <x v="40"/>
  </r>
  <r>
    <x v="16"/>
    <s v="BOYACÁ"/>
    <s v="15580"/>
    <s v="MUNICIPIO DE QUÍPAMA (BOYACÁ)"/>
    <n v="242294955"/>
    <n v="0"/>
    <n v="0"/>
    <n v="69321068"/>
    <n v="0"/>
    <n v="0"/>
    <n v="311616023"/>
    <n v="3.4434795379638672E-3"/>
    <n v="94470.165044352922"/>
    <n v="0"/>
    <n v="0"/>
    <n v="0"/>
    <n v="311710493.16848785"/>
    <n v="201872048.44999999"/>
    <n v="0"/>
    <n v="0"/>
    <n v="3.4434795379638672E-3"/>
    <n v="69415538.165044352"/>
    <n v="0"/>
    <n v="0"/>
    <n v="271287586.61848783"/>
    <n v="0"/>
    <n v="271287586.61848783"/>
    <n v="266655931.06"/>
    <n v="4631655.5584878325"/>
    <x v="40"/>
  </r>
  <r>
    <x v="16"/>
    <s v="BOYACÁ"/>
    <s v="15599"/>
    <s v="MUNICIPIO DE RAMIRIQUÍ (BOYACÁ)"/>
    <n v="230180720"/>
    <n v="0"/>
    <n v="0"/>
    <n v="65532311"/>
    <n v="0"/>
    <n v="0"/>
    <n v="295713031"/>
    <n v="-4.886239767074585E-3"/>
    <n v="89470.438987858885"/>
    <n v="0"/>
    <n v="0"/>
    <n v="0"/>
    <n v="295802501.43410158"/>
    <n v="191623577.75999999"/>
    <n v="0"/>
    <n v="0"/>
    <n v="-4.886239767074585E-3"/>
    <n v="65621781.438987859"/>
    <n v="0"/>
    <n v="0"/>
    <n v="257245359.1941016"/>
    <n v="0"/>
    <n v="257245359.1941016"/>
    <n v="252839913.41"/>
    <n v="4405445.7841016054"/>
    <x v="40"/>
  </r>
  <r>
    <x v="16"/>
    <s v="BOYACÁ"/>
    <s v="15600"/>
    <s v="MUNICIPIO DE RÁQUIRA (BOYACÁ)"/>
    <n v="335171886"/>
    <n v="0"/>
    <n v="0"/>
    <n v="93632106"/>
    <n v="0"/>
    <n v="0"/>
    <n v="428803992"/>
    <n v="-1.8099546432495117E-3"/>
    <n v="128733.52597308131"/>
    <n v="0"/>
    <n v="0"/>
    <n v="0"/>
    <n v="428932725.52416313"/>
    <n v="278257678.29000002"/>
    <n v="0"/>
    <n v="0"/>
    <n v="-1.8099546432495117E-3"/>
    <n v="93760839.525973082"/>
    <n v="0"/>
    <n v="0"/>
    <n v="372018517.81416315"/>
    <n v="0"/>
    <n v="372018517.81416315"/>
    <n v="365580710.73000002"/>
    <n v="6437807.0841631293"/>
    <x v="40"/>
  </r>
  <r>
    <x v="16"/>
    <s v="BOYACÁ"/>
    <s v="15621"/>
    <s v="MUNICIPIO DE RONDÓN (BOYACÁ)"/>
    <n v="139697940"/>
    <n v="0"/>
    <n v="0"/>
    <n v="39639460"/>
    <n v="0"/>
    <n v="0"/>
    <n v="179337400"/>
    <n v="-1.5604794025421143E-3"/>
    <n v="54181.17638955819"/>
    <n v="0"/>
    <n v="0"/>
    <n v="0"/>
    <n v="179391581.17482907"/>
    <n v="116230577.75"/>
    <n v="0"/>
    <n v="0"/>
    <n v="-1.5604794025421143E-3"/>
    <n v="39693641.17638956"/>
    <n v="0"/>
    <n v="0"/>
    <n v="155924218.92482907"/>
    <n v="0"/>
    <n v="155924218.92482907"/>
    <n v="153248245.5"/>
    <n v="2675973.4248290658"/>
    <x v="40"/>
  </r>
  <r>
    <x v="16"/>
    <s v="BOYACÁ"/>
    <s v="15632"/>
    <s v="MUNICIPIO DE SABOYÁ (BOYACÁ)"/>
    <n v="279063638"/>
    <n v="0"/>
    <n v="0"/>
    <n v="79152215"/>
    <n v="0"/>
    <n v="0"/>
    <n v="358215853"/>
    <n v="2.450406551361084E-3"/>
    <n v="108221.53611148223"/>
    <n v="0"/>
    <n v="0"/>
    <n v="0"/>
    <n v="358324074.53856188"/>
    <n v="232192273.90999997"/>
    <n v="0"/>
    <n v="0"/>
    <n v="2.450406551361084E-3"/>
    <n v="79260436.536111489"/>
    <n v="0"/>
    <n v="0"/>
    <n v="311452710.44856185"/>
    <n v="0"/>
    <n v="311452710.44856185"/>
    <n v="306107862.63999999"/>
    <n v="5344847.8085618615"/>
    <x v="40"/>
  </r>
  <r>
    <x v="16"/>
    <s v="BOYACÁ"/>
    <s v="15638"/>
    <s v="MUNICIPIO DE SÁCHICA (BOYACÁ)"/>
    <n v="167827277"/>
    <n v="0"/>
    <n v="0"/>
    <n v="47499604"/>
    <n v="0"/>
    <n v="0"/>
    <n v="215326881"/>
    <n v="-2.644658088684082E-4"/>
    <n v="65001.198069770253"/>
    <n v="0"/>
    <n v="0"/>
    <n v="0"/>
    <n v="215391882.19780532"/>
    <n v="139602446.01999998"/>
    <n v="0"/>
    <n v="0"/>
    <n v="-2.644658088684082E-4"/>
    <n v="47564605.198069774"/>
    <n v="0"/>
    <n v="0"/>
    <n v="187167051.2178053"/>
    <n v="0"/>
    <n v="187167051.2178053"/>
    <n v="183951750.63999999"/>
    <n v="3215300.5778053105"/>
    <x v="40"/>
  </r>
  <r>
    <x v="16"/>
    <s v="BOYACÁ"/>
    <s v="15646"/>
    <s v="MUNICIPIO DE SAMACÁ (BOYACÁ)"/>
    <n v="262557916"/>
    <n v="0"/>
    <n v="0"/>
    <n v="73197088"/>
    <n v="0"/>
    <n v="0"/>
    <n v="335755004"/>
    <n v="-2.5841593742370605E-3"/>
    <n v="100745.61409679934"/>
    <n v="0"/>
    <n v="0"/>
    <n v="0"/>
    <n v="335855749.61151266"/>
    <n v="217930072.43000001"/>
    <n v="0"/>
    <n v="0"/>
    <n v="-2.5841593742370605E-3"/>
    <n v="73297833.614096805"/>
    <n v="0"/>
    <n v="0"/>
    <n v="291227906.04151267"/>
    <n v="0"/>
    <n v="291227906.04151267"/>
    <n v="286183602.80000001"/>
    <n v="5044303.2415126562"/>
    <x v="40"/>
  </r>
  <r>
    <x v="16"/>
    <s v="BOYACÁ"/>
    <s v="15660"/>
    <s v="MUNICIPIO DE SAN EDUARDO (BOYACÁ)"/>
    <n v="99178793"/>
    <n v="0"/>
    <n v="0"/>
    <n v="28080860"/>
    <n v="0"/>
    <n v="0"/>
    <n v="127259653"/>
    <n v="-2.7667880058288574E-3"/>
    <n v="38411.793709472513"/>
    <n v="0"/>
    <n v="0"/>
    <n v="0"/>
    <n v="127298064.79094268"/>
    <n v="82512783.260000005"/>
    <n v="0"/>
    <n v="0"/>
    <n v="-2.7667880058288574E-3"/>
    <n v="28119271.793709472"/>
    <n v="0"/>
    <n v="0"/>
    <n v="110632055.05094269"/>
    <n v="0"/>
    <n v="110632055.05094269"/>
    <n v="108732965.09999999"/>
    <n v="1899089.9509426951"/>
    <x v="40"/>
  </r>
  <r>
    <x v="16"/>
    <s v="BOYACÁ"/>
    <s v="15664"/>
    <s v="MUNICIPIO DE SAN JOSÉ DE PARE (BOYACÁ)"/>
    <n v="184188509"/>
    <n v="0"/>
    <n v="0"/>
    <n v="52742800"/>
    <n v="0"/>
    <n v="0"/>
    <n v="236931309"/>
    <n v="1.7495155334472656E-3"/>
    <n v="71862.338716363171"/>
    <n v="0"/>
    <n v="0"/>
    <n v="0"/>
    <n v="237003171.34046587"/>
    <n v="153475805.75"/>
    <n v="0"/>
    <n v="0"/>
    <n v="1.7495155334472656E-3"/>
    <n v="52814662.338716365"/>
    <n v="0"/>
    <n v="0"/>
    <n v="206290468.09046587"/>
    <n v="0"/>
    <n v="206290468.09046587"/>
    <n v="202769680.37"/>
    <n v="3520787.7204658687"/>
    <x v="40"/>
  </r>
  <r>
    <x v="16"/>
    <s v="BOYACÁ"/>
    <s v="15667"/>
    <s v="MUNICIPIO DE SAN LUIS DE GACENO (BOYACÁ)"/>
    <n v="150759451"/>
    <n v="0"/>
    <n v="0"/>
    <n v="43616213"/>
    <n v="0"/>
    <n v="0"/>
    <n v="194375664"/>
    <n v="-1.4681220054626465E-3"/>
    <n v="59174.428048273956"/>
    <n v="0"/>
    <n v="0"/>
    <n v="0"/>
    <n v="194434838.42658016"/>
    <n v="125796400.84"/>
    <n v="0"/>
    <n v="0"/>
    <n v="-1.4681220054626465E-3"/>
    <n v="43675387.428048275"/>
    <n v="0"/>
    <n v="0"/>
    <n v="169471788.26658016"/>
    <n v="0"/>
    <n v="169471788.26658016"/>
    <n v="166595298.75999999"/>
    <n v="2876489.506580174"/>
    <x v="40"/>
  </r>
  <r>
    <x v="16"/>
    <s v="BOYACÁ"/>
    <s v="15673"/>
    <s v="MUNICIPIO DE SAN MATEO (BOYACÁ)"/>
    <n v="170978261"/>
    <n v="0"/>
    <n v="0"/>
    <n v="49658934"/>
    <n v="0"/>
    <n v="0"/>
    <n v="220637195"/>
    <n v="-4.1024088859558105E-3"/>
    <n v="67245.738907995124"/>
    <n v="0"/>
    <n v="0"/>
    <n v="0"/>
    <n v="220704440.73480558"/>
    <n v="142717717.36000001"/>
    <n v="0"/>
    <n v="0"/>
    <n v="-4.1024088859558105E-3"/>
    <n v="49726179.738907993"/>
    <n v="0"/>
    <n v="0"/>
    <n v="192443897.0948056"/>
    <n v="0"/>
    <n v="192443897.0948056"/>
    <n v="189182561.97"/>
    <n v="3261335.1248055995"/>
    <x v="40"/>
  </r>
  <r>
    <x v="16"/>
    <s v="BOYACÁ"/>
    <s v="15676"/>
    <s v="MUNICIPIO DE SAN MIGUEL DE SEMA (BOYACÁ)"/>
    <n v="143886558"/>
    <n v="0"/>
    <n v="0"/>
    <n v="40673561"/>
    <n v="0"/>
    <n v="0"/>
    <n v="184560119"/>
    <n v="-1.3530850410461426E-3"/>
    <n v="55684.367517180857"/>
    <n v="0"/>
    <n v="0"/>
    <n v="0"/>
    <n v="184615803.36616409"/>
    <n v="119665989.87"/>
    <n v="0"/>
    <n v="0"/>
    <n v="-1.3530850410461426E-3"/>
    <n v="40729245.367517181"/>
    <n v="0"/>
    <n v="0"/>
    <n v="160395235.23616409"/>
    <n v="0"/>
    <n v="160395235.23616409"/>
    <n v="157637949.62"/>
    <n v="2757285.6161640882"/>
    <x v="40"/>
  </r>
  <r>
    <x v="16"/>
    <s v="BOYACÁ"/>
    <s v="15681"/>
    <s v="MUNICIPIO DE SAN PABLO DE BORBUR (BOYACÁ)"/>
    <n v="253889214"/>
    <n v="0"/>
    <n v="0"/>
    <n v="71971125"/>
    <n v="0"/>
    <n v="0"/>
    <n v="325860339"/>
    <n v="-4.3894350528717041E-3"/>
    <n v="98418.558819955302"/>
    <n v="0"/>
    <n v="0"/>
    <n v="0"/>
    <n v="325958757.55443054"/>
    <n v="211244068.46999997"/>
    <n v="0"/>
    <n v="0"/>
    <n v="-4.3894350528717041E-3"/>
    <n v="72069543.55881995"/>
    <n v="0"/>
    <n v="0"/>
    <n v="283313612.02443051"/>
    <n v="0"/>
    <n v="283313612.02443051"/>
    <n v="278451600.45999998"/>
    <n v="4862011.5644305348"/>
    <x v="40"/>
  </r>
  <r>
    <x v="16"/>
    <s v="BOYACÁ"/>
    <s v="15686"/>
    <s v="MUNICIPIO DE SANTANA (BOYACÁ)"/>
    <n v="212107900"/>
    <n v="0"/>
    <n v="0"/>
    <n v="60024583"/>
    <n v="0"/>
    <n v="0"/>
    <n v="272132483"/>
    <n v="8.3205103874206543E-4"/>
    <n v="82144.372469983995"/>
    <n v="0"/>
    <n v="0"/>
    <n v="0"/>
    <n v="272214627.37330204"/>
    <n v="176433434.78999999"/>
    <n v="0"/>
    <n v="0"/>
    <n v="8.3205103874206543E-4"/>
    <n v="60106727.372469984"/>
    <n v="0"/>
    <n v="0"/>
    <n v="236540162.16330203"/>
    <n v="0"/>
    <n v="236540162.16330203"/>
    <n v="232476478.47"/>
    <n v="4063683.6933020353"/>
    <x v="40"/>
  </r>
  <r>
    <x v="16"/>
    <s v="BOYACÁ"/>
    <s v="15690"/>
    <s v="MUNICIPIO DE SANTA MARÍA (BOYACÁ)"/>
    <n v="136126011"/>
    <n v="0"/>
    <n v="0"/>
    <n v="39080094"/>
    <n v="0"/>
    <n v="0"/>
    <n v="175206105"/>
    <n v="-4.2634010314941406E-3"/>
    <n v="53194.318979454103"/>
    <n v="0"/>
    <n v="0"/>
    <n v="0"/>
    <n v="175259299.31471604"/>
    <n v="113451304.54000001"/>
    <n v="0"/>
    <n v="0"/>
    <n v="-4.2634010314941406E-3"/>
    <n v="39133288.318979457"/>
    <n v="0"/>
    <n v="0"/>
    <n v="152584592.85471606"/>
    <n v="0"/>
    <n v="152584592.85471606"/>
    <n v="149982532.52000001"/>
    <n v="2602060.3347160518"/>
    <x v="40"/>
  </r>
  <r>
    <x v="16"/>
    <s v="BOYACÁ"/>
    <s v="15693"/>
    <s v="MUNICIPIO DE SANTA ROSA DE VITERBO (BOYACÁ)"/>
    <n v="154453022"/>
    <n v="0"/>
    <n v="0"/>
    <n v="43573006"/>
    <n v="0"/>
    <n v="0"/>
    <n v="198026028"/>
    <n v="-4.8230886459350586E-3"/>
    <n v="59702.1458822407"/>
    <n v="0"/>
    <n v="0"/>
    <n v="0"/>
    <n v="198085730.14105916"/>
    <n v="128418397.53"/>
    <n v="0"/>
    <n v="0"/>
    <n v="-4.8230886459350586E-3"/>
    <n v="43632708.145882241"/>
    <n v="0"/>
    <n v="0"/>
    <n v="172051105.67105916"/>
    <n v="0"/>
    <n v="172051105.67105916"/>
    <n v="169090277.43000001"/>
    <n v="2960828.2410591543"/>
    <x v="40"/>
  </r>
  <r>
    <x v="16"/>
    <s v="BOYACÁ"/>
    <s v="15696"/>
    <s v="MUNICIPIO DE SANTA SOFÍA (BOYACÁ)"/>
    <n v="123423779"/>
    <n v="0"/>
    <n v="0"/>
    <n v="35353392"/>
    <n v="0"/>
    <n v="0"/>
    <n v="158777171"/>
    <n v="4.9202144145965576E-4"/>
    <n v="48138.399523232016"/>
    <n v="0"/>
    <n v="0"/>
    <n v="0"/>
    <n v="158825309.40001526"/>
    <n v="102838423.33"/>
    <n v="0"/>
    <n v="0"/>
    <n v="4.9202144145965576E-4"/>
    <n v="35401530.399523228"/>
    <n v="0"/>
    <n v="0"/>
    <n v="138239953.73001525"/>
    <n v="0"/>
    <n v="138239953.73001525"/>
    <n v="135880765.31"/>
    <n v="2359188.4200152457"/>
    <x v="40"/>
  </r>
  <r>
    <x v="16"/>
    <s v="BOYACÁ"/>
    <s v="15720"/>
    <s v="MUNICIPIO DE SATIVANORTE (BOYACÁ)"/>
    <n v="158323707"/>
    <n v="0"/>
    <n v="0"/>
    <n v="45586049"/>
    <n v="0"/>
    <n v="0"/>
    <n v="203909756"/>
    <n v="-2.3297369480133057E-3"/>
    <n v="61946.983034971701"/>
    <n v="0"/>
    <n v="0"/>
    <n v="0"/>
    <n v="203971702.98070523"/>
    <n v="132018502.52"/>
    <n v="0"/>
    <n v="0"/>
    <n v="-2.3297369480133057E-3"/>
    <n v="45647995.983034968"/>
    <n v="0"/>
    <n v="0"/>
    <n v="177666498.50070524"/>
    <n v="0"/>
    <n v="177666498.50070524"/>
    <n v="174643403.06"/>
    <n v="3023095.4407052398"/>
    <x v="40"/>
  </r>
  <r>
    <x v="16"/>
    <s v="BOYACÁ"/>
    <s v="15723"/>
    <s v="MUNICIPIO DE SATIVASUR (BOYACÁ)"/>
    <n v="99612787"/>
    <n v="0"/>
    <n v="0"/>
    <n v="28736196"/>
    <n v="0"/>
    <n v="0"/>
    <n v="128348983"/>
    <n v="9.0257823467254639E-4"/>
    <n v="38931.494232558973"/>
    <n v="0"/>
    <n v="0"/>
    <n v="0"/>
    <n v="128387914.49513514"/>
    <n v="83015935.849999994"/>
    <n v="0"/>
    <n v="0"/>
    <n v="9.0257823467254639E-4"/>
    <n v="28775127.494232558"/>
    <n v="0"/>
    <n v="0"/>
    <n v="111791063.34513512"/>
    <n v="0"/>
    <n v="111791063.34513512"/>
    <n v="109886935.91"/>
    <n v="1904127.4351351261"/>
    <x v="40"/>
  </r>
  <r>
    <x v="16"/>
    <s v="BOYACÁ"/>
    <s v="15740"/>
    <s v="MUNICIPIO DE SIACHOQUE (BOYACÁ)"/>
    <n v="252526335"/>
    <n v="0"/>
    <n v="0"/>
    <n v="71217813"/>
    <n v="0"/>
    <n v="0"/>
    <n v="323744148"/>
    <n v="-4.3891370296478271E-3"/>
    <n v="97591.301647017273"/>
    <n v="0"/>
    <n v="0"/>
    <n v="0"/>
    <n v="323841739.29725784"/>
    <n v="209951267.91999999"/>
    <n v="0"/>
    <n v="0"/>
    <n v="-4.3891370296478271E-3"/>
    <n v="71315404.301647022"/>
    <n v="0"/>
    <n v="0"/>
    <n v="281266672.21725786"/>
    <n v="0"/>
    <n v="281266672.21725786"/>
    <n v="276425556.81"/>
    <n v="4841115.4072578549"/>
    <x v="40"/>
  </r>
  <r>
    <x v="16"/>
    <s v="BOYACÁ"/>
    <s v="15753"/>
    <s v="MUNICIPIO DE SOATÁ (BOYACÁ)"/>
    <n v="192045307"/>
    <n v="0"/>
    <n v="0"/>
    <n v="55735165"/>
    <n v="0"/>
    <n v="0"/>
    <n v="247780472"/>
    <n v="-3.3054351806640625E-3"/>
    <n v="75535.39151150141"/>
    <n v="0"/>
    <n v="0"/>
    <n v="0"/>
    <n v="247856007.38820606"/>
    <n v="160319416.71000001"/>
    <n v="0"/>
    <n v="0"/>
    <n v="-3.3054351806640625E-3"/>
    <n v="55810700.3915115"/>
    <n v="0"/>
    <n v="0"/>
    <n v="216130117.09820607"/>
    <n v="0"/>
    <n v="216130117.09820607"/>
    <n v="212467913.40000001"/>
    <n v="3662203.6982060671"/>
    <x v="40"/>
  </r>
  <r>
    <x v="16"/>
    <s v="BOYACÁ"/>
    <s v="15755"/>
    <s v="MUNICIPIO DE SOCOTÁ (BOYACÁ)"/>
    <n v="286839157"/>
    <n v="0"/>
    <n v="0"/>
    <n v="83190308"/>
    <n v="0"/>
    <n v="0"/>
    <n v="370029465"/>
    <n v="-9.6976757049560547E-5"/>
    <n v="112778.35607575229"/>
    <n v="0"/>
    <n v="0"/>
    <n v="0"/>
    <n v="370142243.35597879"/>
    <n v="239408944.09"/>
    <n v="0"/>
    <n v="0"/>
    <n v="-9.6976757049560547E-5"/>
    <n v="83303086.356075749"/>
    <n v="0"/>
    <n v="0"/>
    <n v="322712030.44597876"/>
    <n v="0"/>
    <n v="322712030.44597876"/>
    <n v="317239815.79000002"/>
    <n v="5472214.6559787393"/>
    <x v="40"/>
  </r>
  <r>
    <x v="16"/>
    <s v="BOYACÁ"/>
    <s v="15757"/>
    <s v="MUNICIPIO DE SOCHA (BOYACÁ)"/>
    <n v="162833031"/>
    <n v="0"/>
    <n v="0"/>
    <n v="46325399"/>
    <n v="0"/>
    <n v="0"/>
    <n v="209158430"/>
    <n v="-2.4918913841247559E-3"/>
    <n v="63244.530410599858"/>
    <n v="0"/>
    <n v="0"/>
    <n v="0"/>
    <n v="209221674.5279187"/>
    <n v="135537441.58999997"/>
    <n v="0"/>
    <n v="0"/>
    <n v="-2.4918913841247559E-3"/>
    <n v="46388643.530410603"/>
    <n v="0"/>
    <n v="0"/>
    <n v="181926085.11791867"/>
    <n v="0"/>
    <n v="181926085.11791867"/>
    <n v="178809264.03"/>
    <n v="3116821.087918669"/>
    <x v="40"/>
  </r>
  <r>
    <x v="16"/>
    <s v="BOYACÁ"/>
    <s v="15759"/>
    <s v="MUNICIPIO DE SOGAMOSO (BOYACÁ)"/>
    <n v="284820025"/>
    <n v="0"/>
    <n v="0"/>
    <n v="80714733"/>
    <n v="0"/>
    <n v="0"/>
    <n v="365534758"/>
    <n v="3.1030178070068359E-4"/>
    <n v="110384.89419498391"/>
    <n v="0"/>
    <n v="0"/>
    <n v="0"/>
    <n v="365645142.89450526"/>
    <n v="236951895.69000003"/>
    <n v="0"/>
    <n v="0"/>
    <n v="3.1030178070068359E-4"/>
    <n v="80825117.89419499"/>
    <n v="0"/>
    <n v="0"/>
    <n v="317777013.58450532"/>
    <n v="0"/>
    <n v="317777013.58450532"/>
    <n v="312321220.80000001"/>
    <n v="5455792.7845053077"/>
    <x v="40"/>
  </r>
  <r>
    <x v="16"/>
    <s v="BOYACÁ"/>
    <s v="15761"/>
    <s v="MUNICIPIO DE SOMONDOCO (BOYACÁ)"/>
    <n v="139784147"/>
    <n v="0"/>
    <n v="0"/>
    <n v="40339075"/>
    <n v="0"/>
    <n v="0"/>
    <n v="180123222"/>
    <n v="1.8171966075897217E-3"/>
    <n v="54784.993131521551"/>
    <n v="0"/>
    <n v="0"/>
    <n v="0"/>
    <n v="180178006.99494871"/>
    <n v="116598887.55000001"/>
    <n v="0"/>
    <n v="0"/>
    <n v="1.8171966075897217E-3"/>
    <n v="40393859.993131518"/>
    <n v="0"/>
    <n v="0"/>
    <n v="156992747.54494873"/>
    <n v="0"/>
    <n v="156992747.54494873"/>
    <n v="154324520.25"/>
    <n v="2668227.2949487269"/>
    <x v="40"/>
  </r>
  <r>
    <x v="16"/>
    <s v="BOYACÁ"/>
    <s v="15762"/>
    <s v="MUNICIPIO DE SORA (BOYACÁ)"/>
    <n v="154723926"/>
    <n v="0"/>
    <n v="0"/>
    <n v="43631165"/>
    <n v="0"/>
    <n v="0"/>
    <n v="198355091"/>
    <n v="4.239886999130249E-3"/>
    <n v="59790.327892325608"/>
    <n v="0"/>
    <n v="0"/>
    <n v="0"/>
    <n v="198414881.33213222"/>
    <n v="128637674.90000001"/>
    <n v="0"/>
    <n v="0"/>
    <n v="4.239886999130249E-3"/>
    <n v="43690955.327892326"/>
    <n v="0"/>
    <n v="0"/>
    <n v="172328630.23213223"/>
    <n v="0"/>
    <n v="172328630.23213223"/>
    <n v="169362523.02000001"/>
    <n v="2966107.2121322155"/>
    <x v="40"/>
  </r>
  <r>
    <x v="16"/>
    <s v="BOYACÁ"/>
    <s v="15763"/>
    <s v="MUNICIPIO DE SOTAQUIRÁ (BOYACÁ)"/>
    <n v="192350038"/>
    <n v="0"/>
    <n v="0"/>
    <n v="55202031"/>
    <n v="0"/>
    <n v="0"/>
    <n v="247552069"/>
    <n v="-1.8558204174041748E-3"/>
    <n v="75119.80126363477"/>
    <n v="0"/>
    <n v="0"/>
    <n v="0"/>
    <n v="247627188.79940781"/>
    <n v="160296355.69999999"/>
    <n v="0"/>
    <n v="0"/>
    <n v="-1.8558204174041748E-3"/>
    <n v="55277150.801263638"/>
    <n v="0"/>
    <n v="0"/>
    <n v="215573506.4994078"/>
    <n v="0"/>
    <n v="215573506.4994078"/>
    <n v="211896767.31999999"/>
    <n v="3676739.1794078052"/>
    <x v="40"/>
  </r>
  <r>
    <x v="16"/>
    <s v="BOYACÁ"/>
    <s v="15764"/>
    <s v="MUNICIPIO DE SORACÁ (BOYACÁ)"/>
    <n v="190174328"/>
    <n v="0"/>
    <n v="0"/>
    <n v="54287456"/>
    <n v="0"/>
    <n v="0"/>
    <n v="244461784"/>
    <n v="1.3045966625213623E-3"/>
    <n v="74037.8486627479"/>
    <n v="0"/>
    <n v="0"/>
    <n v="0"/>
    <n v="244535821.84996733"/>
    <n v="158370368.99000001"/>
    <n v="0"/>
    <n v="0"/>
    <n v="1.3045966625213623E-3"/>
    <n v="54361493.848662749"/>
    <n v="0"/>
    <n v="0"/>
    <n v="212731862.83996737"/>
    <n v="0"/>
    <n v="212731862.83996737"/>
    <n v="209093393.80000001"/>
    <n v="3638469.0399673581"/>
    <x v="40"/>
  </r>
  <r>
    <x v="16"/>
    <s v="BOYACÁ"/>
    <s v="15774"/>
    <s v="MUNICIPIO DE SUSACÓN (BOYACÁ)"/>
    <n v="168806229"/>
    <n v="0"/>
    <n v="0"/>
    <n v="48600983"/>
    <n v="0"/>
    <n v="0"/>
    <n v="217407212"/>
    <n v="4.6266019344329834E-3"/>
    <n v="66012.650078648483"/>
    <n v="0"/>
    <n v="0"/>
    <n v="0"/>
    <n v="217473224.65470526"/>
    <n v="140717104.47000003"/>
    <n v="0"/>
    <n v="0"/>
    <n v="4.6266019344329834E-3"/>
    <n v="48666995.650078647"/>
    <n v="0"/>
    <n v="0"/>
    <n v="189384100.12470528"/>
    <n v="0"/>
    <n v="189384100.12470528"/>
    <n v="186158650.44999999"/>
    <n v="3225449.6747052968"/>
    <x v="40"/>
  </r>
  <r>
    <x v="16"/>
    <s v="BOYACÁ"/>
    <s v="15776"/>
    <s v="MUNICIPIO DE SUTAMARCHÁN (BOYACÁ)"/>
    <n v="170546501"/>
    <n v="0"/>
    <n v="0"/>
    <n v="48377868"/>
    <n v="0"/>
    <n v="0"/>
    <n v="218924369"/>
    <n v="-4.2190849781036377E-3"/>
    <n v="66147.431626106976"/>
    <n v="0"/>
    <n v="0"/>
    <n v="0"/>
    <n v="218990516.42740703"/>
    <n v="141910459.94"/>
    <n v="0"/>
    <n v="0"/>
    <n v="-4.2190849781036377E-3"/>
    <n v="48444015.431626104"/>
    <n v="0"/>
    <n v="0"/>
    <n v="190354475.36740702"/>
    <n v="0"/>
    <n v="190354475.36740702"/>
    <n v="187088441.41"/>
    <n v="3266033.9574070275"/>
    <x v="40"/>
  </r>
  <r>
    <x v="16"/>
    <s v="BOYACÁ"/>
    <s v="15778"/>
    <s v="MUNICIPIO DE SUTATENZA (BOYACÁ)"/>
    <n v="194752188"/>
    <n v="0"/>
    <n v="0"/>
    <n v="55636839"/>
    <n v="0"/>
    <n v="0"/>
    <n v="250389027"/>
    <n v="4.9696862697601318E-3"/>
    <n v="75843.864312381702"/>
    <n v="0"/>
    <n v="0"/>
    <n v="0"/>
    <n v="250464870.86928207"/>
    <n v="162197859.07999998"/>
    <n v="0"/>
    <n v="0"/>
    <n v="4.9696862697601318E-3"/>
    <n v="55712682.864312381"/>
    <n v="0"/>
    <n v="0"/>
    <n v="217910541.94928205"/>
    <n v="0"/>
    <n v="217910541.94928205"/>
    <n v="214185120.78999999"/>
    <n v="3725421.1592820585"/>
    <x v="40"/>
  </r>
  <r>
    <x v="16"/>
    <s v="BOYACÁ"/>
    <s v="15790"/>
    <s v="MUNICIPIO DE TASCO (BOYACÁ)"/>
    <n v="185917527"/>
    <n v="0"/>
    <n v="0"/>
    <n v="52989263"/>
    <n v="0"/>
    <n v="0"/>
    <n v="238906790"/>
    <n v="2.8419196605682373E-3"/>
    <n v="72301.573278916403"/>
    <n v="0"/>
    <n v="0"/>
    <n v="0"/>
    <n v="238979091.57612082"/>
    <n v="154788964.16"/>
    <n v="0"/>
    <n v="0"/>
    <n v="2.8419196605682373E-3"/>
    <n v="53061564.573278919"/>
    <n v="0"/>
    <n v="0"/>
    <n v="207850528.73612082"/>
    <n v="0"/>
    <n v="207850528.73612082"/>
    <n v="204292559.63"/>
    <n v="3557969.1061208248"/>
    <x v="40"/>
  </r>
  <r>
    <x v="16"/>
    <s v="BOYACÁ"/>
    <s v="15798"/>
    <s v="MUNICIPIO DE TENZA (BOYACÁ)"/>
    <n v="126723494"/>
    <n v="0"/>
    <n v="0"/>
    <n v="36291431"/>
    <n v="0"/>
    <n v="0"/>
    <n v="163014925"/>
    <n v="1.898542046546936E-3"/>
    <n v="49453.686689410657"/>
    <n v="0"/>
    <n v="0"/>
    <n v="0"/>
    <n v="163064378.68858793"/>
    <n v="105580268.17000002"/>
    <n v="0"/>
    <n v="0"/>
    <n v="1.898542046546936E-3"/>
    <n v="36340884.686689414"/>
    <n v="0"/>
    <n v="0"/>
    <n v="141921152.85858798"/>
    <n v="0"/>
    <n v="141921152.85858798"/>
    <n v="139497676.05000001"/>
    <n v="2423476.8085879683"/>
    <x v="40"/>
  </r>
  <r>
    <x v="16"/>
    <s v="BOYACÁ"/>
    <s v="15804"/>
    <s v="MUNICIPIO DE TIBANÁ (BOYACÁ)"/>
    <n v="237295418"/>
    <n v="0"/>
    <n v="0"/>
    <n v="67374440"/>
    <n v="0"/>
    <n v="0"/>
    <n v="304669858"/>
    <n v="-7.178187370300293E-4"/>
    <n v="92068.51419805293"/>
    <n v="0"/>
    <n v="0"/>
    <n v="0"/>
    <n v="304761926.51348025"/>
    <n v="197445884.06999999"/>
    <n v="0"/>
    <n v="0"/>
    <n v="-7.178187370300293E-4"/>
    <n v="67466508.51419805"/>
    <n v="0"/>
    <n v="0"/>
    <n v="264912392.58348024"/>
    <n v="0"/>
    <n v="264912392.58348024"/>
    <n v="260367111.19999999"/>
    <n v="4545281.3834802508"/>
    <x v="40"/>
  </r>
  <r>
    <x v="16"/>
    <s v="BOYACÁ"/>
    <s v="15806"/>
    <s v="MUNICIPIO DE TIBASOSA (BOYACÁ)"/>
    <n v="154776200"/>
    <n v="0"/>
    <n v="0"/>
    <n v="43212191"/>
    <n v="0"/>
    <n v="0"/>
    <n v="197988391"/>
    <n v="4.5888423919677734E-3"/>
    <n v="59449.715108401899"/>
    <n v="0"/>
    <n v="0"/>
    <n v="0"/>
    <n v="198047840.71969724"/>
    <n v="128498471.75999999"/>
    <n v="0"/>
    <n v="0"/>
    <n v="4.5888423919677734E-3"/>
    <n v="43271640.715108402"/>
    <n v="0"/>
    <n v="0"/>
    <n v="171770112.47969723"/>
    <n v="0"/>
    <n v="171770112.47969723"/>
    <n v="168797395.30000001"/>
    <n v="2972717.1796972156"/>
    <x v="40"/>
  </r>
  <r>
    <x v="16"/>
    <s v="BOYACÁ"/>
    <s v="15808"/>
    <s v="MUNICIPIO DE TINJACÁ (BOYACÁ)"/>
    <n v="158469164"/>
    <n v="0"/>
    <n v="0"/>
    <n v="44677329"/>
    <n v="0"/>
    <n v="0"/>
    <n v="203146493"/>
    <n v="2.7064383029937744E-3"/>
    <n v="61235.724829324754"/>
    <n v="0"/>
    <n v="0"/>
    <n v="0"/>
    <n v="203207728.72753575"/>
    <n v="131751336.37"/>
    <n v="0"/>
    <n v="0"/>
    <n v="2.7064383029937744E-3"/>
    <n v="44738564.724829324"/>
    <n v="0"/>
    <n v="0"/>
    <n v="176489901.09753576"/>
    <n v="0"/>
    <n v="176489901.09753576"/>
    <n v="173451996.46000001"/>
    <n v="3037904.6375357509"/>
    <x v="40"/>
  </r>
  <r>
    <x v="16"/>
    <s v="BOYACÁ"/>
    <s v="15810"/>
    <s v="MUNICIPIO DE TIPACOQUE (BOYACÁ)"/>
    <n v="184244305"/>
    <n v="0"/>
    <n v="0"/>
    <n v="53126067"/>
    <n v="0"/>
    <n v="0"/>
    <n v="237370372"/>
    <n v="-4.8382580280303955E-3"/>
    <n v="72213.343284679315"/>
    <n v="0"/>
    <n v="0"/>
    <n v="0"/>
    <n v="237442585.33844641"/>
    <n v="153628012.42999998"/>
    <n v="0"/>
    <n v="0"/>
    <n v="-4.8382580280303955E-3"/>
    <n v="53198280.343284681"/>
    <n v="0"/>
    <n v="0"/>
    <n v="206826292.76844639"/>
    <n v="0"/>
    <n v="206826292.76844639"/>
    <n v="203305201.62"/>
    <n v="3521091.1484463811"/>
    <x v="40"/>
  </r>
  <r>
    <x v="16"/>
    <s v="BOYACÁ"/>
    <s v="15814"/>
    <s v="MUNICIPIO DE TOCA (BOYACÁ)"/>
    <n v="242738603"/>
    <n v="0"/>
    <n v="0"/>
    <n v="68841559"/>
    <n v="0"/>
    <n v="0"/>
    <n v="311580162"/>
    <n v="-2.9469430446624756E-3"/>
    <n v="94132.195840940127"/>
    <n v="0"/>
    <n v="0"/>
    <n v="0"/>
    <n v="311674294.19289398"/>
    <n v="201983633.14999998"/>
    <n v="0"/>
    <n v="0"/>
    <n v="-2.9469430446624756E-3"/>
    <n v="68935691.19584094"/>
    <n v="0"/>
    <n v="0"/>
    <n v="270919324.34289396"/>
    <n v="0"/>
    <n v="270919324.34289396"/>
    <n v="266271309.34999999"/>
    <n v="4648014.9928939641"/>
    <x v="40"/>
  </r>
  <r>
    <x v="16"/>
    <s v="BOYACÁ"/>
    <s v="15816"/>
    <s v="MUNICIPIO DE TOGÜÍ (BOYACÁ)"/>
    <n v="180319156"/>
    <n v="0"/>
    <n v="0"/>
    <n v="51307666"/>
    <n v="0"/>
    <n v="0"/>
    <n v="231626822"/>
    <n v="-3.8913488388061523E-3"/>
    <n v="70071.468250285616"/>
    <n v="0"/>
    <n v="0"/>
    <n v="0"/>
    <n v="231696893.46435893"/>
    <n v="150110894.05000001"/>
    <n v="0"/>
    <n v="0"/>
    <n v="-3.8913488388061523E-3"/>
    <n v="51377737.468250282"/>
    <n v="0"/>
    <n v="0"/>
    <n v="201488631.51435894"/>
    <n v="0"/>
    <n v="201488631.51435894"/>
    <n v="198037585.40000001"/>
    <n v="3451046.1143589318"/>
    <x v="40"/>
  </r>
  <r>
    <x v="16"/>
    <s v="BOYACÁ"/>
    <s v="15820"/>
    <s v="MUNICIPIO DE TÓPAGA (BOYACÁ)"/>
    <n v="127476912"/>
    <n v="0"/>
    <n v="0"/>
    <n v="35970911"/>
    <n v="0"/>
    <n v="0"/>
    <n v="163447823"/>
    <n v="1.2476742267608643E-3"/>
    <n v="49280.417894400947"/>
    <n v="0"/>
    <n v="0"/>
    <n v="0"/>
    <n v="163497103.41914207"/>
    <n v="105993587.36000001"/>
    <n v="0"/>
    <n v="0"/>
    <n v="1.2476742267608643E-3"/>
    <n v="36020191.417894401"/>
    <n v="0"/>
    <n v="0"/>
    <n v="142013778.77914208"/>
    <n v="0"/>
    <n v="142013778.77914208"/>
    <n v="139570262.40000001"/>
    <n v="2443516.3791420758"/>
    <x v="40"/>
  </r>
  <r>
    <x v="16"/>
    <s v="BOYACÁ"/>
    <s v="15822"/>
    <s v="MUNICIPIO DE TOTA (BOYACÁ)"/>
    <n v="225780380"/>
    <n v="0"/>
    <n v="0"/>
    <n v="64246887"/>
    <n v="0"/>
    <n v="0"/>
    <n v="290027267"/>
    <n v="1.5491843223571777E-3"/>
    <n v="87741.047598485209"/>
    <n v="0"/>
    <n v="0"/>
    <n v="0"/>
    <n v="290115008.04914767"/>
    <n v="187956100.70000005"/>
    <n v="0"/>
    <n v="0"/>
    <n v="1.5491843223571777E-3"/>
    <n v="64334628.047598489"/>
    <n v="0"/>
    <n v="0"/>
    <n v="252290728.74914771"/>
    <n v="0"/>
    <n v="252290728.74914771"/>
    <n v="247969547.24000001"/>
    <n v="4321181.5091477036"/>
    <x v="40"/>
  </r>
  <r>
    <x v="16"/>
    <s v="BOYACÁ"/>
    <s v="15832"/>
    <s v="MUNICIPIO DE TUNUNGUÁ (BOYACÁ)"/>
    <n v="84386476"/>
    <n v="0"/>
    <n v="0"/>
    <n v="23494573"/>
    <n v="0"/>
    <n v="0"/>
    <n v="107881049"/>
    <n v="1.4595687389373779E-4"/>
    <n v="32388.030439799357"/>
    <n v="0"/>
    <n v="0"/>
    <n v="0"/>
    <n v="107913437.03058575"/>
    <n v="70058123.059999987"/>
    <n v="0"/>
    <n v="0"/>
    <n v="1.4595687389373779E-4"/>
    <n v="23526961.030439798"/>
    <n v="0"/>
    <n v="0"/>
    <n v="93585084.090585738"/>
    <n v="0"/>
    <n v="93585084.090585738"/>
    <n v="91964622.780000001"/>
    <n v="1620461.3105857372"/>
    <x v="40"/>
  </r>
  <r>
    <x v="16"/>
    <s v="BOYACÁ"/>
    <s v="15835"/>
    <s v="MUNICIPIO DE TURMEQUÉ (BOYACÁ)"/>
    <n v="158830777"/>
    <n v="0"/>
    <n v="0"/>
    <n v="45888074"/>
    <n v="0"/>
    <n v="0"/>
    <n v="204718851"/>
    <n v="-2.6392936706542969E-4"/>
    <n v="62275.315338695895"/>
    <n v="0"/>
    <n v="0"/>
    <n v="0"/>
    <n v="204781126.31507477"/>
    <n v="132482667.94"/>
    <n v="0"/>
    <n v="0"/>
    <n v="-2.6392936706542969E-4"/>
    <n v="45950349.315338694"/>
    <n v="0"/>
    <n v="0"/>
    <n v="178433017.25507477"/>
    <n v="0"/>
    <n v="178433017.25507477"/>
    <n v="175400512.28"/>
    <n v="3032504.9750747681"/>
    <x v="40"/>
  </r>
  <r>
    <x v="16"/>
    <s v="BOYACÁ"/>
    <s v="15837"/>
    <s v="MUNICIPIO DE TUTA (BOYACÁ)"/>
    <n v="201198598"/>
    <n v="0"/>
    <n v="0"/>
    <n v="56359034"/>
    <n v="0"/>
    <n v="0"/>
    <n v="257557632"/>
    <n v="-1.3021230697631836E-3"/>
    <n v="77422.69676716777"/>
    <n v="0"/>
    <n v="0"/>
    <n v="0"/>
    <n v="257635054.69546506"/>
    <n v="167101734.00999999"/>
    <n v="0"/>
    <n v="0"/>
    <n v="-1.3021230697631836E-3"/>
    <n v="56436456.696767166"/>
    <n v="0"/>
    <n v="0"/>
    <n v="223538190.70546502"/>
    <n v="0"/>
    <n v="223538190.70546502"/>
    <n v="219675437.69999999"/>
    <n v="3862753.0054650307"/>
    <x v="40"/>
  </r>
  <r>
    <x v="16"/>
    <s v="BOYACÁ"/>
    <s v="15839"/>
    <s v="MUNICIPIO DE TUTAZÁ (BOYACÁ)"/>
    <n v="124643246"/>
    <n v="0"/>
    <n v="0"/>
    <n v="35837634"/>
    <n v="0"/>
    <n v="0"/>
    <n v="160480880"/>
    <n v="1.994594931602478E-3"/>
    <n v="48755.16802884244"/>
    <n v="0"/>
    <n v="0"/>
    <n v="0"/>
    <n v="160529635.17002344"/>
    <n v="103902915.36"/>
    <n v="0"/>
    <n v="0"/>
    <n v="1.994594931602478E-3"/>
    <n v="35886389.168028839"/>
    <n v="0"/>
    <n v="0"/>
    <n v="139789304.53002343"/>
    <n v="0"/>
    <n v="139789304.53002343"/>
    <n v="137407294.50999999"/>
    <n v="2382010.0200234354"/>
    <x v="40"/>
  </r>
  <r>
    <x v="16"/>
    <s v="BOYACÁ"/>
    <s v="15842"/>
    <s v="MUNICIPIO DE UMBITA (BOYACÁ)"/>
    <n v="256299683"/>
    <n v="0"/>
    <n v="0"/>
    <n v="72243858"/>
    <n v="0"/>
    <n v="0"/>
    <n v="328543541"/>
    <n v="-4.2150020599365234E-3"/>
    <n v="99016.452239864535"/>
    <n v="0"/>
    <n v="0"/>
    <n v="0"/>
    <n v="328642557.44802487"/>
    <n v="213055564.25"/>
    <n v="0"/>
    <n v="0"/>
    <n v="-4.2150020599365234E-3"/>
    <n v="72342874.452239871"/>
    <n v="0"/>
    <n v="0"/>
    <n v="285398438.69802487"/>
    <n v="0"/>
    <n v="285398438.69802487"/>
    <n v="280483341.52999997"/>
    <n v="4915097.1680248976"/>
    <x v="40"/>
  </r>
  <r>
    <x v="16"/>
    <s v="BOYACÁ"/>
    <s v="15861"/>
    <s v="MUNICIPIO DE VENTAQUEMADA (BOYACÁ)"/>
    <n v="224093099"/>
    <n v="0"/>
    <n v="0"/>
    <n v="62770907"/>
    <n v="0"/>
    <n v="0"/>
    <n v="286864006"/>
    <n v="4.0203630924224854E-3"/>
    <n v="86240.140417572111"/>
    <n v="0"/>
    <n v="0"/>
    <n v="0"/>
    <n v="286950246.14443791"/>
    <n v="186127105.61000001"/>
    <n v="0"/>
    <n v="0"/>
    <n v="4.0203630924224854E-3"/>
    <n v="62857147.140417576"/>
    <n v="0"/>
    <n v="0"/>
    <n v="248984252.75443795"/>
    <n v="0"/>
    <n v="248984252.75443795"/>
    <n v="244682545.72"/>
    <n v="4301707.0344379544"/>
    <x v="40"/>
  </r>
  <r>
    <x v="16"/>
    <s v="BOYACÁ"/>
    <s v="15879"/>
    <s v="MUNICIPIO DE VIRACACHÁ (BOYACÁ)"/>
    <n v="138784857"/>
    <n v="0"/>
    <n v="0"/>
    <n v="39525615"/>
    <n v="0"/>
    <n v="0"/>
    <n v="178310472"/>
    <n v="1.781076192855835E-3"/>
    <n v="53958.822774899068"/>
    <n v="0"/>
    <n v="0"/>
    <n v="0"/>
    <n v="178364430.82455596"/>
    <n v="115545815.03999999"/>
    <n v="0"/>
    <n v="0"/>
    <n v="1.781076192855835E-3"/>
    <n v="39579573.822774902"/>
    <n v="0"/>
    <n v="0"/>
    <n v="155125388.86455595"/>
    <n v="0"/>
    <n v="155125388.86455595"/>
    <n v="152469493.61000001"/>
    <n v="2655895.2545559406"/>
    <x v="40"/>
  </r>
  <r>
    <x v="16"/>
    <s v="BOYACÁ"/>
    <s v="15897"/>
    <s v="MUNICIPIO DE ZETAQUIRA (BOYACÁ)"/>
    <n v="158196874"/>
    <n v="0"/>
    <n v="0"/>
    <n v="45246358"/>
    <n v="0"/>
    <n v="0"/>
    <n v="203443232"/>
    <n v="3.2480955123901367E-3"/>
    <n v="61638.156536475566"/>
    <n v="0"/>
    <n v="0"/>
    <n v="0"/>
    <n v="203504870.15978459"/>
    <n v="131785007.28"/>
    <n v="0"/>
    <n v="0"/>
    <n v="3.2480955123901367E-3"/>
    <n v="45307996.156536475"/>
    <n v="0"/>
    <n v="0"/>
    <n v="177093003.43978459"/>
    <n v="0"/>
    <n v="177093003.43978459"/>
    <n v="174068534.25"/>
    <n v="3024469.1897845864"/>
    <x v="40"/>
  </r>
  <r>
    <x v="16"/>
    <s v="CALDAS"/>
    <s v="17000"/>
    <s v="GOBERNACIÓN DE CALDAS"/>
    <n v="18584437074"/>
    <n v="0"/>
    <n v="0"/>
    <n v="3398350108"/>
    <n v="0"/>
    <n v="0"/>
    <n v="21982787182"/>
    <n v="-3.475189208984375E-3"/>
    <n v="4761280.6946942499"/>
    <n v="0"/>
    <n v="0"/>
    <n v="0"/>
    <n v="21987548462.691219"/>
    <n v="14713483880.690002"/>
    <n v="0"/>
    <n v="0"/>
    <n v="-3.475189208984375E-3"/>
    <n v="3403111388.694694"/>
    <n v="0"/>
    <n v="0"/>
    <n v="18116595269.381222"/>
    <n v="0"/>
    <n v="18116595269.381222"/>
    <n v="17760474325.57"/>
    <n v="356120943.81122208"/>
    <x v="7"/>
  </r>
  <r>
    <x v="16"/>
    <s v="CALDAS"/>
    <s v="17001"/>
    <s v="MUNICIPIO DE MANIZALES (CALDAS)"/>
    <n v="436624267"/>
    <n v="0"/>
    <n v="0"/>
    <n v="122733077"/>
    <n v="0"/>
    <n v="0"/>
    <n v="559357344"/>
    <n v="-2.9206275939941406E-4"/>
    <n v="168403.86138391506"/>
    <n v="0"/>
    <n v="0"/>
    <n v="0"/>
    <n v="559525747.86109185"/>
    <n v="362850685.07999998"/>
    <n v="0"/>
    <n v="0"/>
    <n v="-2.9206275939941406E-4"/>
    <n v="122901480.86138391"/>
    <n v="0"/>
    <n v="0"/>
    <n v="485752165.94109184"/>
    <n v="0"/>
    <n v="485752165.94109184"/>
    <n v="477377173.68000001"/>
    <n v="8374992.2610918283"/>
    <x v="41"/>
  </r>
  <r>
    <x v="16"/>
    <s v="CALDAS"/>
    <s v="17013"/>
    <s v="MUNICIPIO DE AGUADAS (CALDAS)"/>
    <n v="221080187"/>
    <n v="0"/>
    <n v="0"/>
    <n v="63018610"/>
    <n v="0"/>
    <n v="0"/>
    <n v="284098797"/>
    <n v="4.6475231647491455E-3"/>
    <n v="85982.908755100303"/>
    <n v="0"/>
    <n v="0"/>
    <n v="0"/>
    <n v="284184779.91340262"/>
    <n v="184069885.44999999"/>
    <n v="0"/>
    <n v="0"/>
    <n v="4.6475231647491455E-3"/>
    <n v="63104592.908755101"/>
    <n v="0"/>
    <n v="0"/>
    <n v="247174478.36340261"/>
    <n v="0"/>
    <n v="247174478.36340261"/>
    <n v="242943843.86000001"/>
    <n v="4230634.5034025908"/>
    <x v="41"/>
  </r>
  <r>
    <x v="16"/>
    <s v="CALDAS"/>
    <s v="17042"/>
    <s v="MUNICIPIO DE ANSERMA (CALDAS)"/>
    <n v="236803840"/>
    <n v="0"/>
    <n v="0"/>
    <n v="67082184"/>
    <n v="0"/>
    <n v="0"/>
    <n v="303886024"/>
    <n v="-4.8061907291412354E-3"/>
    <n v="91753.977090756918"/>
    <n v="0"/>
    <n v="0"/>
    <n v="0"/>
    <n v="303977777.97228462"/>
    <n v="196996016.26999998"/>
    <n v="0"/>
    <n v="0"/>
    <n v="-4.8061907291412354E-3"/>
    <n v="67173937.977090761"/>
    <n v="0"/>
    <n v="0"/>
    <n v="264169954.24228454"/>
    <n v="0"/>
    <n v="264169954.24228454"/>
    <n v="259633689.31"/>
    <n v="4536264.932284534"/>
    <x v="41"/>
  </r>
  <r>
    <x v="16"/>
    <s v="CALDAS"/>
    <s v="17050"/>
    <s v="MUNICIPIO DE ARANZAZU (CALDAS)"/>
    <n v="157212310"/>
    <n v="0"/>
    <n v="0"/>
    <n v="44922335"/>
    <n v="0"/>
    <n v="0"/>
    <n v="202134645"/>
    <n v="-2.8133392333984375E-3"/>
    <n v="61234.299155853405"/>
    <n v="0"/>
    <n v="0"/>
    <n v="0"/>
    <n v="202195879.29634252"/>
    <n v="130947938.60999998"/>
    <n v="0"/>
    <n v="0"/>
    <n v="-2.8133392333984375E-3"/>
    <n v="44983569.299155854"/>
    <n v="0"/>
    <n v="0"/>
    <n v="175931507.90634251"/>
    <n v="0"/>
    <n v="175931507.90634251"/>
    <n v="172925034.28999999"/>
    <n v="3006473.6163425148"/>
    <x v="41"/>
  </r>
  <r>
    <x v="16"/>
    <s v="CALDAS"/>
    <s v="17088"/>
    <s v="MUNICIPIO DE BELALCÁZAR (CALDAS)"/>
    <n v="190457125"/>
    <n v="0"/>
    <n v="0"/>
    <n v="54300560"/>
    <n v="0"/>
    <n v="0"/>
    <n v="244757685"/>
    <n v="6.9665908813476563E-4"/>
    <n v="74107.130358352486"/>
    <n v="0"/>
    <n v="0"/>
    <n v="0"/>
    <n v="244831792.131055"/>
    <n v="158586856.99000001"/>
    <n v="0"/>
    <n v="0"/>
    <n v="6.9665908813476563E-4"/>
    <n v="54374667.130358353"/>
    <n v="0"/>
    <n v="0"/>
    <n v="212961524.12105501"/>
    <n v="0"/>
    <n v="212961524.12105501"/>
    <n v="209317073.62"/>
    <n v="3644450.5010550022"/>
    <x v="41"/>
  </r>
  <r>
    <x v="16"/>
    <s v="CALDAS"/>
    <s v="17174"/>
    <s v="MUNICIPIO DE CHINCHINÁ (CALDAS)"/>
    <n v="275801975"/>
    <n v="0"/>
    <n v="0"/>
    <n v="78135940"/>
    <n v="0"/>
    <n v="0"/>
    <n v="353937915"/>
    <n v="4.2080879211425781E-3"/>
    <n v="106881.09683993536"/>
    <n v="0"/>
    <n v="0"/>
    <n v="0"/>
    <n v="354044796.10104805"/>
    <n v="229445693.99000001"/>
    <n v="0"/>
    <n v="0"/>
    <n v="4.2080879211425781E-3"/>
    <n v="78242821.096839935"/>
    <n v="0"/>
    <n v="0"/>
    <n v="307688515.091048"/>
    <n v="0"/>
    <n v="307688515.091048"/>
    <n v="302405337.81"/>
    <n v="5283177.2810479999"/>
    <x v="41"/>
  </r>
  <r>
    <x v="16"/>
    <s v="CALDAS"/>
    <s v="17272"/>
    <s v="MUNICIPIO DE FILADELFIA (CALDAS)"/>
    <n v="180946437"/>
    <n v="0"/>
    <n v="0"/>
    <n v="51896120"/>
    <n v="0"/>
    <n v="0"/>
    <n v="232842557"/>
    <n v="2.90679931640625E-3"/>
    <n v="70642.97038646591"/>
    <n v="0"/>
    <n v="0"/>
    <n v="0"/>
    <n v="232913199.97329327"/>
    <n v="150787822.00999999"/>
    <n v="0"/>
    <n v="0"/>
    <n v="2.90679931640625E-3"/>
    <n v="51966762.970386468"/>
    <n v="0"/>
    <n v="0"/>
    <n v="202754584.98329327"/>
    <n v="0"/>
    <n v="202754584.98329327"/>
    <n v="199295897.52000001"/>
    <n v="3458687.4632932544"/>
    <x v="41"/>
  </r>
  <r>
    <x v="16"/>
    <s v="CALDAS"/>
    <s v="17380"/>
    <s v="MUNICIPIO DE LA DORADA (CALDAS)"/>
    <n v="394125675"/>
    <n v="0"/>
    <n v="0"/>
    <n v="110554000"/>
    <n v="0"/>
    <n v="0"/>
    <n v="504679675"/>
    <n v="4.1893720626831055E-3"/>
    <n v="151803.95069362636"/>
    <n v="0"/>
    <n v="0"/>
    <n v="0"/>
    <n v="504831478.95488298"/>
    <n v="327425407.36000001"/>
    <n v="0"/>
    <n v="0"/>
    <n v="4.1893720626831055E-3"/>
    <n v="110705803.95069362"/>
    <n v="0"/>
    <n v="0"/>
    <n v="438131211.31488299"/>
    <n v="0"/>
    <n v="438131211.31488299"/>
    <n v="430568084.92000002"/>
    <n v="7563126.394882977"/>
    <x v="41"/>
  </r>
  <r>
    <x v="16"/>
    <s v="CALDAS"/>
    <s v="17388"/>
    <s v="MUNICIPIO DE LA MERCED (CALDAS)"/>
    <n v="133069413"/>
    <n v="0"/>
    <n v="0"/>
    <n v="38425644"/>
    <n v="0"/>
    <n v="0"/>
    <n v="171495057"/>
    <n v="-2.0636916160583496E-3"/>
    <n v="52180.824923354725"/>
    <n v="0"/>
    <n v="0"/>
    <n v="0"/>
    <n v="171547237.82285967"/>
    <n v="110995601.56"/>
    <n v="0"/>
    <n v="0"/>
    <n v="-2.0636916160583496E-3"/>
    <n v="38477824.824923351"/>
    <n v="0"/>
    <n v="0"/>
    <n v="149473426.38285965"/>
    <n v="0"/>
    <n v="149473426.38285965"/>
    <n v="146932625.16999999"/>
    <n v="2540801.2128596604"/>
    <x v="41"/>
  </r>
  <r>
    <x v="16"/>
    <s v="CALDAS"/>
    <s v="17433"/>
    <s v="MUNICIPIO DE MANZANARES (CALDAS)"/>
    <n v="256001470"/>
    <n v="0"/>
    <n v="0"/>
    <n v="72778988"/>
    <n v="0"/>
    <n v="0"/>
    <n v="328780458"/>
    <n v="-4.8886239528656006E-3"/>
    <n v="99412.157756106666"/>
    <n v="0"/>
    <n v="0"/>
    <n v="0"/>
    <n v="328879870.15286744"/>
    <n v="213077572.85999998"/>
    <n v="0"/>
    <n v="0"/>
    <n v="-4.8886239528656006E-3"/>
    <n v="72878400.157756105"/>
    <n v="0"/>
    <n v="0"/>
    <n v="285955973.01286745"/>
    <n v="0"/>
    <n v="285955973.01286745"/>
    <n v="281055352.93000001"/>
    <n v="4900620.0828674436"/>
    <x v="41"/>
  </r>
  <r>
    <x v="16"/>
    <s v="CALDAS"/>
    <s v="17442"/>
    <s v="MUNICIPIO DE MARMATO (CALDAS)"/>
    <n v="209163210"/>
    <n v="0"/>
    <n v="0"/>
    <n v="58523561"/>
    <n v="0"/>
    <n v="0"/>
    <n v="267686771"/>
    <n v="4.4158101081848145E-3"/>
    <n v="80435.144318191844"/>
    <n v="0"/>
    <n v="0"/>
    <n v="0"/>
    <n v="267767206.148734"/>
    <n v="173707027.02000004"/>
    <n v="0"/>
    <n v="0"/>
    <n v="4.4158101081848145E-3"/>
    <n v="58603996.144318193"/>
    <n v="0"/>
    <n v="0"/>
    <n v="232311023.16873404"/>
    <n v="0"/>
    <n v="232311023.16873404"/>
    <n v="228295752.66999999"/>
    <n v="4015270.4987340569"/>
    <x v="41"/>
  </r>
  <r>
    <x v="16"/>
    <s v="CALDAS"/>
    <s v="17444"/>
    <s v="MUNICIPIO DE MARQUETALIA (CALDAS)"/>
    <n v="211837287"/>
    <n v="0"/>
    <n v="0"/>
    <n v="59743481"/>
    <n v="0"/>
    <n v="0"/>
    <n v="271580768"/>
    <n v="1.711428165435791E-3"/>
    <n v="81869.587512066457"/>
    <n v="0"/>
    <n v="0"/>
    <n v="0"/>
    <n v="271662637.5892235"/>
    <n v="176124482.30000001"/>
    <n v="0"/>
    <n v="0"/>
    <n v="1.711428165435791E-3"/>
    <n v="59825350.587512068"/>
    <n v="0"/>
    <n v="0"/>
    <n v="235949832.88922352"/>
    <n v="0"/>
    <n v="235949832.88922352"/>
    <n v="231888844.22"/>
    <n v="4060988.6692235172"/>
    <x v="41"/>
  </r>
  <r>
    <x v="16"/>
    <s v="CALDAS"/>
    <s v="17446"/>
    <s v="MUNICIPIO DE MARULANDA (CALDAS)"/>
    <n v="101761816"/>
    <n v="0"/>
    <n v="0"/>
    <n v="28756239"/>
    <n v="0"/>
    <n v="0"/>
    <n v="130518055"/>
    <n v="5.4523348808288574E-4"/>
    <n v="39361.392662067738"/>
    <n v="0"/>
    <n v="0"/>
    <n v="0"/>
    <n v="130557416.3932073"/>
    <n v="84622888.160000011"/>
    <n v="0"/>
    <n v="0"/>
    <n v="5.4523348808288574E-4"/>
    <n v="28795600.392662067"/>
    <n v="0"/>
    <n v="0"/>
    <n v="113418488.55320731"/>
    <n v="0"/>
    <n v="113418488.55320731"/>
    <n v="111468242.17"/>
    <n v="1950246.3832073063"/>
    <x v="41"/>
  </r>
  <r>
    <x v="16"/>
    <s v="CALDAS"/>
    <s v="17486"/>
    <s v="MUNICIPIO DE NEIRA (CALDAS)"/>
    <n v="256434425"/>
    <n v="0"/>
    <n v="0"/>
    <n v="71775422"/>
    <n v="0"/>
    <n v="0"/>
    <n v="328209847"/>
    <n v="4.358142614364624E-3"/>
    <n v="98641.76279294111"/>
    <n v="0"/>
    <n v="0"/>
    <n v="0"/>
    <n v="328308488.76715112"/>
    <n v="212971155.54000002"/>
    <n v="0"/>
    <n v="0"/>
    <n v="4.358142614364624E-3"/>
    <n v="71874063.762792945"/>
    <n v="0"/>
    <n v="0"/>
    <n v="284845219.30715108"/>
    <n v="0"/>
    <n v="284845219.30715108"/>
    <n v="279922300.91000003"/>
    <n v="4922918.397151053"/>
    <x v="41"/>
  </r>
  <r>
    <x v="16"/>
    <s v="CALDAS"/>
    <s v="17495"/>
    <s v="MUNICIPIO DE NORCASIA (CALDAS)"/>
    <n v="178555404"/>
    <n v="0"/>
    <n v="0"/>
    <n v="50619581"/>
    <n v="0"/>
    <n v="0"/>
    <n v="229174985"/>
    <n v="1.2648105621337891E-4"/>
    <n v="69010.492638839845"/>
    <n v="0"/>
    <n v="0"/>
    <n v="0"/>
    <n v="229243995.49276531"/>
    <n v="148559096.34"/>
    <n v="0"/>
    <n v="0"/>
    <n v="1.2648105621337891E-4"/>
    <n v="50688591.492638841"/>
    <n v="0"/>
    <n v="0"/>
    <n v="199247687.83276534"/>
    <n v="0"/>
    <n v="199247687.83276534"/>
    <n v="195829367.87"/>
    <n v="3418319.962765336"/>
    <x v="41"/>
  </r>
  <r>
    <x v="16"/>
    <s v="CALDAS"/>
    <s v="17513"/>
    <s v="MUNICIPIO DE PÁCORA (CALDAS)"/>
    <n v="176771331"/>
    <n v="0"/>
    <n v="0"/>
    <n v="51188336"/>
    <n v="0"/>
    <n v="0"/>
    <n v="227959667"/>
    <n v="4.9912929534912109E-4"/>
    <n v="69425.175639951587"/>
    <n v="0"/>
    <n v="0"/>
    <n v="0"/>
    <n v="228029092.17613909"/>
    <n v="147507792.16"/>
    <n v="0"/>
    <n v="0"/>
    <n v="4.9912929534912109E-4"/>
    <n v="51257761.17563995"/>
    <n v="0"/>
    <n v="0"/>
    <n v="198765553.33613908"/>
    <n v="0"/>
    <n v="198765553.33613908"/>
    <n v="195392404.24000001"/>
    <n v="3373149.0961390734"/>
    <x v="41"/>
  </r>
  <r>
    <x v="16"/>
    <s v="CALDAS"/>
    <s v="17524"/>
    <s v="MUNICIPIO DE PALESTINA (CALDAS)"/>
    <n v="220369761"/>
    <n v="0"/>
    <n v="0"/>
    <n v="62305001"/>
    <n v="0"/>
    <n v="0"/>
    <n v="282674762"/>
    <n v="-2.790987491607666E-4"/>
    <n v="85289.706441792485"/>
    <n v="0"/>
    <n v="0"/>
    <n v="0"/>
    <n v="282760051.70616275"/>
    <n v="183270248.63999999"/>
    <n v="0"/>
    <n v="0"/>
    <n v="-2.790987491607666E-4"/>
    <n v="62390290.70644179"/>
    <n v="0"/>
    <n v="0"/>
    <n v="245660539.34616268"/>
    <n v="0"/>
    <n v="245660539.34616268"/>
    <n v="241437191.78999999"/>
    <n v="4223347.5561626852"/>
    <x v="41"/>
  </r>
  <r>
    <x v="16"/>
    <s v="CALDAS"/>
    <s v="17541"/>
    <s v="MUNICIPIO DE PENSILVANIA (CALDAS)"/>
    <n v="245308969"/>
    <n v="0"/>
    <n v="0"/>
    <n v="69194983"/>
    <n v="0"/>
    <n v="0"/>
    <n v="314503952"/>
    <n v="-2.236485481262207E-3"/>
    <n v="94808.225269249073"/>
    <n v="0"/>
    <n v="0"/>
    <n v="0"/>
    <n v="314598760.22303277"/>
    <n v="203950181.63999999"/>
    <n v="0"/>
    <n v="0"/>
    <n v="-2.236485481262207E-3"/>
    <n v="69289791.225269243"/>
    <n v="0"/>
    <n v="0"/>
    <n v="273239972.86303276"/>
    <n v="0"/>
    <n v="273239972.86303276"/>
    <n v="268537078.89999998"/>
    <n v="4702893.9630327821"/>
    <x v="41"/>
  </r>
  <r>
    <x v="16"/>
    <s v="CALDAS"/>
    <s v="17614"/>
    <s v="MUNICIPIO DE RIOSUCIO (CALDAS)"/>
    <n v="353924398"/>
    <n v="0"/>
    <n v="0"/>
    <n v="98527519"/>
    <n v="0"/>
    <n v="0"/>
    <n v="452451917"/>
    <n v="-4.7045350074768066E-3"/>
    <n v="135700.03932331153"/>
    <n v="0"/>
    <n v="0"/>
    <n v="0"/>
    <n v="452587617.03461879"/>
    <n v="293724010.93000001"/>
    <n v="0"/>
    <n v="0"/>
    <n v="-4.7045350074768066E-3"/>
    <n v="98663219.039323315"/>
    <n v="0"/>
    <n v="0"/>
    <n v="392387229.9646188"/>
    <n v="0"/>
    <n v="392387229.9646188"/>
    <n v="385586612.19"/>
    <n v="6800617.7746188045"/>
    <x v="41"/>
  </r>
  <r>
    <x v="16"/>
    <s v="CALDAS"/>
    <s v="17616"/>
    <s v="MUNICIPIO DE RISARALDA (CALDAS)"/>
    <n v="164368399"/>
    <n v="0"/>
    <n v="0"/>
    <n v="46944835"/>
    <n v="0"/>
    <n v="0"/>
    <n v="211313234"/>
    <n v="-1.8248558044433594E-3"/>
    <n v="64004.299110114582"/>
    <n v="0"/>
    <n v="0"/>
    <n v="0"/>
    <n v="211377238.29728526"/>
    <n v="136895746.31"/>
    <n v="0"/>
    <n v="0"/>
    <n v="-1.8248558044433594E-3"/>
    <n v="47008839.299110115"/>
    <n v="0"/>
    <n v="0"/>
    <n v="183904585.60728526"/>
    <n v="0"/>
    <n v="183904585.60728526"/>
    <n v="180760709.83000001"/>
    <n v="3143875.777285248"/>
    <x v="41"/>
  </r>
  <r>
    <x v="16"/>
    <s v="CALDAS"/>
    <s v="17653"/>
    <s v="MUNICIPIO DE SALAMINA (CALDAS)"/>
    <n v="172137239"/>
    <n v="0"/>
    <n v="0"/>
    <n v="49606656"/>
    <n v="0"/>
    <n v="0"/>
    <n v="221743895"/>
    <n v="-4.6547055244445801E-3"/>
    <n v="67409.033924886477"/>
    <n v="0"/>
    <n v="0"/>
    <n v="0"/>
    <n v="221811304.02927017"/>
    <n v="143547480.25999999"/>
    <n v="0"/>
    <n v="0"/>
    <n v="-4.6547055244445801E-3"/>
    <n v="49674065.033924885"/>
    <n v="0"/>
    <n v="0"/>
    <n v="193221545.28927016"/>
    <n v="0"/>
    <n v="193221545.28927016"/>
    <n v="189934177.91"/>
    <n v="3287367.3792701662"/>
    <x v="41"/>
  </r>
  <r>
    <x v="16"/>
    <s v="CALDAS"/>
    <s v="17662"/>
    <s v="MUNICIPIO DE SAMANÁ (CALDAS)"/>
    <n v="297023756"/>
    <n v="0"/>
    <n v="0"/>
    <n v="83769131"/>
    <n v="0"/>
    <n v="0"/>
    <n v="380792887"/>
    <n v="-1.6373395919799805E-3"/>
    <n v="114787.18045494395"/>
    <n v="0"/>
    <n v="0"/>
    <n v="0"/>
    <n v="380907674.17881763"/>
    <n v="246946781.02000001"/>
    <n v="0"/>
    <n v="0"/>
    <n v="-1.6373395919799805E-3"/>
    <n v="83883918.18045494"/>
    <n v="0"/>
    <n v="0"/>
    <n v="330830699.19881761"/>
    <n v="0"/>
    <n v="330830699.19881761"/>
    <n v="325136573.00999999"/>
    <n v="5694126.1888176203"/>
    <x v="41"/>
  </r>
  <r>
    <x v="16"/>
    <s v="CALDAS"/>
    <s v="17665"/>
    <s v="MUNICIPIO DE SAN JOSÉ (CALDAS)"/>
    <n v="0"/>
    <n v="0"/>
    <n v="0"/>
    <n v="20463589"/>
    <n v="0"/>
    <n v="0"/>
    <n v="20463589"/>
    <n v="-2.1645985543727875E-4"/>
    <n v="3354.6423279250253"/>
    <n v="0"/>
    <n v="0"/>
    <n v="0"/>
    <n v="20466943.642111462"/>
    <n v="136994.89000000001"/>
    <n v="0"/>
    <n v="0"/>
    <n v="-2.1645985543727875E-4"/>
    <n v="20466943.642327923"/>
    <n v="0"/>
    <n v="0"/>
    <n v="20603938.532111462"/>
    <n v="0"/>
    <n v="20603938.532111462"/>
    <n v="20466944"/>
    <n v="136994.53211146221"/>
    <x v="41"/>
  </r>
  <r>
    <x v="16"/>
    <s v="CALDAS"/>
    <s v="17777"/>
    <s v="MUNICIPIO DE SUPÍA (CALDAS)"/>
    <n v="254248002"/>
    <n v="0"/>
    <n v="0"/>
    <n v="71163492"/>
    <n v="0"/>
    <n v="0"/>
    <n v="325411494"/>
    <n v="-1.2538135051727295E-3"/>
    <n v="97807.727982170181"/>
    <n v="0"/>
    <n v="0"/>
    <n v="0"/>
    <n v="325509301.72672832"/>
    <n v="211159586.00999999"/>
    <n v="0"/>
    <n v="0"/>
    <n v="-1.2538135051727295E-3"/>
    <n v="71261299.727982163"/>
    <n v="0"/>
    <n v="0"/>
    <n v="282420885.73672831"/>
    <n v="0"/>
    <n v="282420885.73672831"/>
    <n v="277540085.93000001"/>
    <n v="4880799.8067283034"/>
    <x v="41"/>
  </r>
  <r>
    <x v="16"/>
    <s v="CALDAS"/>
    <s v="17867"/>
    <s v="MUNICIPIO DE VICTORIA (CALDAS)"/>
    <n v="177837065"/>
    <n v="0"/>
    <n v="0"/>
    <n v="50859589"/>
    <n v="0"/>
    <n v="0"/>
    <n v="228696654"/>
    <n v="5.8853626251220703E-4"/>
    <n v="69328.123981932935"/>
    <n v="0"/>
    <n v="0"/>
    <n v="0"/>
    <n v="228765982.12457046"/>
    <n v="148154008.84999999"/>
    <n v="0"/>
    <n v="0"/>
    <n v="5.8853626251220703E-4"/>
    <n v="50928917.12398193"/>
    <n v="0"/>
    <n v="0"/>
    <n v="199082925.97457045"/>
    <n v="0"/>
    <n v="199082925.97457045"/>
    <n v="195682613.99000001"/>
    <n v="3400311.9845704436"/>
    <x v="41"/>
  </r>
  <r>
    <x v="16"/>
    <s v="CALDAS"/>
    <s v="17873"/>
    <s v="MUNICIPIO DE VILLAMARÍA (CALDAS)"/>
    <n v="234845562"/>
    <n v="0"/>
    <n v="0"/>
    <n v="64894589"/>
    <n v="0"/>
    <n v="0"/>
    <n v="299740151"/>
    <n v="-3.9912164211273193E-3"/>
    <n v="89637.237342545355"/>
    <n v="0"/>
    <n v="0"/>
    <n v="0"/>
    <n v="299829788.23335129"/>
    <n v="194699477.40999997"/>
    <n v="0"/>
    <n v="0"/>
    <n v="-3.9912164211273193E-3"/>
    <n v="64984226.237342544"/>
    <n v="0"/>
    <n v="0"/>
    <n v="259683703.64335129"/>
    <n v="0"/>
    <n v="259683703.64335129"/>
    <n v="255165246.83000001"/>
    <n v="4518456.8133512735"/>
    <x v="41"/>
  </r>
  <r>
    <x v="16"/>
    <s v="CALDAS"/>
    <s v="17877"/>
    <s v="MUNICIPIO DE VITERBO (CALDAS)"/>
    <n v="168241987"/>
    <n v="0"/>
    <n v="0"/>
    <n v="47510994"/>
    <n v="0"/>
    <n v="0"/>
    <n v="215752981"/>
    <n v="-2.0842552185058594E-3"/>
    <n v="65055.65018892278"/>
    <n v="0"/>
    <n v="0"/>
    <n v="0"/>
    <n v="215818036.64810467"/>
    <n v="139889565.78"/>
    <n v="0"/>
    <n v="0"/>
    <n v="-2.0842552185058594E-3"/>
    <n v="47576049.650188923"/>
    <n v="0"/>
    <n v="0"/>
    <n v="187465615.42810467"/>
    <n v="0"/>
    <n v="187465615.42810467"/>
    <n v="184240514"/>
    <n v="3225101.4281046689"/>
    <x v="41"/>
  </r>
  <r>
    <x v="16"/>
    <s v="CAQUETÁ"/>
    <s v="18000"/>
    <s v="GOBERNACIÓN DE CAQUETÁ"/>
    <n v="23643429782"/>
    <n v="0"/>
    <n v="0"/>
    <n v="4274879669"/>
    <n v="0"/>
    <n v="0"/>
    <n v="27918309451"/>
    <n v="1.28173828125E-3"/>
    <n v="6016318.0975851035"/>
    <n v="0"/>
    <n v="0"/>
    <n v="0"/>
    <n v="27924325769.098866"/>
    <n v="18694375949.940002"/>
    <n v="0"/>
    <n v="0"/>
    <n v="1.28173828125E-3"/>
    <n v="4280895987.0975852"/>
    <n v="0"/>
    <n v="0"/>
    <n v="22975271937.038868"/>
    <n v="0"/>
    <n v="22975271937.038868"/>
    <n v="22521324008.119999"/>
    <n v="453947928.91886902"/>
    <x v="8"/>
  </r>
  <r>
    <x v="16"/>
    <s v="CAQUETÁ"/>
    <s v="18001"/>
    <s v="MUNICIPIO DE FLORENCIA (CAQUETÁ)"/>
    <n v="579140269"/>
    <n v="0"/>
    <n v="0"/>
    <n v="160419000"/>
    <n v="0"/>
    <n v="0"/>
    <n v="739559269"/>
    <n v="-4.3947696685791016E-3"/>
    <n v="221401.90737215578"/>
    <n v="0"/>
    <n v="0"/>
    <n v="0"/>
    <n v="739780670.90297735"/>
    <n v="480323471.83999997"/>
    <n v="0"/>
    <n v="0"/>
    <n v="-4.3947696685791016E-3"/>
    <n v="160640401.90737215"/>
    <n v="0"/>
    <n v="0"/>
    <n v="640963873.74297738"/>
    <n v="0"/>
    <n v="640963873.74297738"/>
    <n v="629826982.13"/>
    <n v="11136891.612977386"/>
    <x v="62"/>
  </r>
  <r>
    <x v="16"/>
    <s v="CAQUETÁ"/>
    <s v="18029"/>
    <s v="MUNICIPIO DE ALBANIA (CAQUETÁ)"/>
    <n v="176834566"/>
    <n v="0"/>
    <n v="0"/>
    <n v="49889796"/>
    <n v="0"/>
    <n v="0"/>
    <n v="226724362"/>
    <n v="2.0269453525543213E-3"/>
    <n v="68359.712768249476"/>
    <n v="0"/>
    <n v="0"/>
    <n v="0"/>
    <n v="226792721.7147952"/>
    <n v="147032345.02000001"/>
    <n v="0"/>
    <n v="0"/>
    <n v="2.0269453525543213E-3"/>
    <n v="49958155.712768249"/>
    <n v="0"/>
    <n v="0"/>
    <n v="196990500.73479521"/>
    <n v="0"/>
    <n v="196990500.73479521"/>
    <n v="193600832.16"/>
    <n v="3389668.5747952163"/>
    <x v="62"/>
  </r>
  <r>
    <x v="16"/>
    <s v="CAQUETÁ"/>
    <s v="18094"/>
    <s v="MUNICIPIO DE BELÉN DE LOS ANDAQUIES (CAQUETÁ)"/>
    <n v="271832190"/>
    <n v="0"/>
    <n v="0"/>
    <n v="76259464"/>
    <n v="0"/>
    <n v="0"/>
    <n v="348091654"/>
    <n v="-7.7432394027709961E-4"/>
    <n v="104716.1631943203"/>
    <n v="0"/>
    <n v="0"/>
    <n v="0"/>
    <n v="348196370.16241997"/>
    <n v="225839763.36000001"/>
    <n v="0"/>
    <n v="0"/>
    <n v="-7.7432394027709961E-4"/>
    <n v="76364180.163194314"/>
    <n v="0"/>
    <n v="0"/>
    <n v="302203943.52241999"/>
    <n v="0"/>
    <n v="302203943.52241999"/>
    <n v="296988040.33999997"/>
    <n v="5215903.1824200153"/>
    <x v="62"/>
  </r>
  <r>
    <x v="16"/>
    <s v="CAQUETÁ"/>
    <s v="18150"/>
    <s v="MUNICIPIO DE CARTAGENA DEL CHAIRÁ (CAQUETÁ)"/>
    <n v="442877758"/>
    <n v="0"/>
    <n v="0"/>
    <n v="122908926"/>
    <n v="0"/>
    <n v="0"/>
    <n v="565786684"/>
    <n v="-1.9373297691345215E-3"/>
    <n v="169498.4372796152"/>
    <n v="0"/>
    <n v="0"/>
    <n v="0"/>
    <n v="565956182.43534219"/>
    <n v="367399784.47000003"/>
    <n v="0"/>
    <n v="0"/>
    <n v="-1.9373297691345215E-3"/>
    <n v="123078424.43727961"/>
    <n v="0"/>
    <n v="0"/>
    <n v="490478208.90534234"/>
    <n v="0"/>
    <n v="490478208.90534234"/>
    <n v="481964140.02999997"/>
    <n v="8514068.8753423691"/>
    <x v="62"/>
  </r>
  <r>
    <x v="16"/>
    <s v="CAQUETÁ"/>
    <s v="18205"/>
    <s v="MUNICIPIO DE CURILLO (CAQUETÁ)"/>
    <n v="261390515"/>
    <n v="0"/>
    <n v="0"/>
    <n v="73418588"/>
    <n v="0"/>
    <n v="0"/>
    <n v="334809103"/>
    <n v="3.3653378486633301E-3"/>
    <n v="100758.15972653888"/>
    <n v="0"/>
    <n v="0"/>
    <n v="0"/>
    <n v="334909861.1630919"/>
    <n v="217201868.14999998"/>
    <n v="0"/>
    <n v="0"/>
    <n v="3.3653378486633301E-3"/>
    <n v="73519346.159726545"/>
    <n v="0"/>
    <n v="0"/>
    <n v="290721214.31309187"/>
    <n v="0"/>
    <n v="290721214.31309187"/>
    <n v="285707007.80000001"/>
    <n v="5014206.5130918622"/>
    <x v="62"/>
  </r>
  <r>
    <x v="16"/>
    <s v="CAQUETÁ"/>
    <s v="18247"/>
    <s v="MUNICIPIO DE EL DONCELLO (CAQUETÁ)"/>
    <n v="325955030"/>
    <n v="0"/>
    <n v="0"/>
    <n v="91765916"/>
    <n v="0"/>
    <n v="0"/>
    <n v="417720946"/>
    <n v="2.1052360534667969E-4"/>
    <n v="125834.8716023896"/>
    <n v="0"/>
    <n v="0"/>
    <n v="0"/>
    <n v="417846780.87181294"/>
    <n v="270936160.20000005"/>
    <n v="0"/>
    <n v="0"/>
    <n v="2.1052360534667969E-4"/>
    <n v="91891750.871602386"/>
    <n v="0"/>
    <n v="0"/>
    <n v="362827911.07181299"/>
    <n v="0"/>
    <n v="362827911.07181299"/>
    <n v="356577294.39999998"/>
    <n v="6250616.6718130112"/>
    <x v="62"/>
  </r>
  <r>
    <x v="16"/>
    <s v="CAQUETÁ"/>
    <s v="18256"/>
    <s v="MUNICIPIO DE EL PAUJIL (CAQUETÁ)"/>
    <n v="373317083"/>
    <n v="0"/>
    <n v="0"/>
    <n v="103622447"/>
    <n v="0"/>
    <n v="0"/>
    <n v="476939530"/>
    <n v="-1.4005899429321289E-3"/>
    <n v="142886.82169833005"/>
    <n v="0"/>
    <n v="0"/>
    <n v="0"/>
    <n v="477082416.82029772"/>
    <n v="309700897.56000006"/>
    <n v="0"/>
    <n v="0"/>
    <n v="-1.4005899429321289E-3"/>
    <n v="103765333.82169832"/>
    <n v="0"/>
    <n v="0"/>
    <n v="413466231.38029778"/>
    <n v="0"/>
    <n v="413466231.38029778"/>
    <n v="406289720.25"/>
    <n v="7176511.13029778"/>
    <x v="62"/>
  </r>
  <r>
    <x v="16"/>
    <s v="CAQUETÁ"/>
    <s v="18410"/>
    <s v="MUNICIPIO DE LA MONTAÑITA (CAQUETÁ)"/>
    <n v="438121163"/>
    <n v="0"/>
    <n v="0"/>
    <n v="122578775"/>
    <n v="0"/>
    <n v="0"/>
    <n v="560699938"/>
    <n v="-4.578709602355957E-3"/>
    <n v="168480.74930967067"/>
    <n v="0"/>
    <n v="0"/>
    <n v="0"/>
    <n v="560868418.74473095"/>
    <n v="363841148.5399999"/>
    <n v="0"/>
    <n v="0"/>
    <n v="-4.578709602355957E-3"/>
    <n v="122747255.74930967"/>
    <n v="0"/>
    <n v="0"/>
    <n v="486588404.28473085"/>
    <n v="0"/>
    <n v="486588404.28473085"/>
    <n v="478177006.07999998"/>
    <n v="8411398.2047308683"/>
    <x v="62"/>
  </r>
  <r>
    <x v="16"/>
    <s v="CAQUETÁ"/>
    <s v="18460"/>
    <s v="MUNICIPIO DE MILÁN (CAQUETÁ)"/>
    <n v="314503846"/>
    <n v="0"/>
    <n v="0"/>
    <n v="88483076"/>
    <n v="0"/>
    <n v="0"/>
    <n v="402986922"/>
    <n v="-3.1946897506713867E-3"/>
    <n v="121356.72338710183"/>
    <n v="0"/>
    <n v="0"/>
    <n v="0"/>
    <n v="403108278.72019243"/>
    <n v="261392762.94000003"/>
    <n v="0"/>
    <n v="0"/>
    <n v="-3.1946897506713867E-3"/>
    <n v="88604432.723387107"/>
    <n v="0"/>
    <n v="0"/>
    <n v="349997195.66019243"/>
    <n v="0"/>
    <n v="349997195.66019243"/>
    <n v="343965593.95999998"/>
    <n v="6031601.7001924515"/>
    <x v="62"/>
  </r>
  <r>
    <x v="16"/>
    <s v="CAQUETÁ"/>
    <s v="18479"/>
    <s v="MUNICIPIO DE MORELIA (CAQUETÁ)"/>
    <n v="158083610"/>
    <n v="0"/>
    <n v="0"/>
    <n v="44210340"/>
    <n v="0"/>
    <n v="0"/>
    <n v="202293950"/>
    <n v="-3.6236941814422607E-3"/>
    <n v="60764.979519210436"/>
    <n v="0"/>
    <n v="0"/>
    <n v="0"/>
    <n v="202354714.97589552"/>
    <n v="131265368.89999999"/>
    <n v="0"/>
    <n v="0"/>
    <n v="-3.6236941814422607E-3"/>
    <n v="44271104.979519211"/>
    <n v="0"/>
    <n v="0"/>
    <n v="175536473.8758955"/>
    <n v="0"/>
    <n v="175536473.8758955"/>
    <n v="172500889.87"/>
    <n v="3035584.0058954954"/>
    <x v="62"/>
  </r>
  <r>
    <x v="16"/>
    <s v="CAQUETÁ"/>
    <s v="18592"/>
    <s v="MUNICIPIO DE PUERTO RICO (CAQUETÁ)"/>
    <n v="405176172"/>
    <n v="0"/>
    <n v="0"/>
    <n v="113997461"/>
    <n v="0"/>
    <n v="0"/>
    <n v="519173633"/>
    <n v="3.358006477355957E-3"/>
    <n v="156366.86711864127"/>
    <n v="0"/>
    <n v="0"/>
    <n v="0"/>
    <n v="519329999.87047666"/>
    <n v="336765093.38"/>
    <n v="0"/>
    <n v="0"/>
    <n v="3.358006477355957E-3"/>
    <n v="114153827.86711864"/>
    <n v="0"/>
    <n v="0"/>
    <n v="450918921.25047666"/>
    <n v="0"/>
    <n v="450918921.25047666"/>
    <n v="443148706.23000002"/>
    <n v="7770215.0204766393"/>
    <x v="62"/>
  </r>
  <r>
    <x v="16"/>
    <s v="CAQUETÁ"/>
    <s v="18610"/>
    <s v="MUNICIPIO DE SAN JOSÉ DEL FRAGUA (CAQUETÁ)"/>
    <n v="309113500"/>
    <n v="0"/>
    <n v="0"/>
    <n v="86604066"/>
    <n v="0"/>
    <n v="0"/>
    <n v="395717566"/>
    <n v="-4.6715736389160156E-3"/>
    <n v="118987.74925379822"/>
    <n v="0"/>
    <n v="0"/>
    <n v="0"/>
    <n v="395836553.74458224"/>
    <n v="256766540.58999997"/>
    <n v="0"/>
    <n v="0"/>
    <n v="-4.6715736389160156E-3"/>
    <n v="86723053.749253795"/>
    <n v="0"/>
    <n v="0"/>
    <n v="343489594.33458221"/>
    <n v="0"/>
    <n v="343489594.33458221"/>
    <n v="337556831.87"/>
    <n v="5932762.4645822048"/>
    <x v="62"/>
  </r>
  <r>
    <x v="16"/>
    <s v="CAQUETÁ"/>
    <s v="18753"/>
    <s v="MUNICIPIO DE SAN VICENTE DEL CAGUÁN (CAQUETÁ)"/>
    <n v="607672311"/>
    <n v="0"/>
    <n v="0"/>
    <n v="168193631"/>
    <n v="0"/>
    <n v="0"/>
    <n v="775865942"/>
    <n v="4.2153596878051758E-3"/>
    <n v="232195.16675714514"/>
    <n v="0"/>
    <n v="0"/>
    <n v="0"/>
    <n v="776098137.17097247"/>
    <n v="503927713.54000008"/>
    <n v="0"/>
    <n v="0"/>
    <n v="4.2153596878051758E-3"/>
    <n v="168425826.16675714"/>
    <n v="0"/>
    <n v="0"/>
    <n v="672353539.71097255"/>
    <n v="0"/>
    <n v="672353539.71097255"/>
    <n v="660666128.49000001"/>
    <n v="11687411.220972538"/>
    <x v="62"/>
  </r>
  <r>
    <x v="16"/>
    <s v="CAQUETÁ"/>
    <s v="18756"/>
    <s v="MUNICIPIO DE SOLANO (CAQUETÁ)"/>
    <n v="578390185"/>
    <n v="0"/>
    <n v="0"/>
    <n v="159819479"/>
    <n v="0"/>
    <n v="0"/>
    <n v="738209664"/>
    <n v="-4.8195123672485352E-3"/>
    <n v="220772.15742197822"/>
    <n v="0"/>
    <n v="0"/>
    <n v="0"/>
    <n v="738430436.15260243"/>
    <n v="479518701.56999999"/>
    <n v="0"/>
    <n v="0"/>
    <n v="-4.8195123672485352E-3"/>
    <n v="160040251.15742198"/>
    <n v="0"/>
    <n v="0"/>
    <n v="639558952.72260249"/>
    <n v="0"/>
    <n v="639558952.72260249"/>
    <n v="628430587.97000003"/>
    <n v="11128364.752602458"/>
    <x v="62"/>
  </r>
  <r>
    <x v="16"/>
    <s v="CAQUETÁ"/>
    <s v="18785"/>
    <s v="MUNICIPIO DE SOLITA (CAQUETÁ)"/>
    <n v="260395112"/>
    <n v="0"/>
    <n v="0"/>
    <n v="73513172"/>
    <n v="0"/>
    <n v="0"/>
    <n v="333908284"/>
    <n v="1.4232397079467773E-3"/>
    <n v="100707.21737604997"/>
    <n v="0"/>
    <n v="0"/>
    <n v="0"/>
    <n v="334008991.21879929"/>
    <n v="216533683.20999998"/>
    <n v="0"/>
    <n v="0"/>
    <n v="1.4232397079467773E-3"/>
    <n v="73613879.217376053"/>
    <n v="0"/>
    <n v="0"/>
    <n v="290147562.42879927"/>
    <n v="0"/>
    <n v="290147562.42879927"/>
    <n v="285156871.86000001"/>
    <n v="4990690.5687992573"/>
    <x v="62"/>
  </r>
  <r>
    <x v="16"/>
    <s v="CAQUETÁ"/>
    <s v="18860"/>
    <s v="MUNICIPIO DE VALPARAÍSO (CAQUETÁ)"/>
    <n v="269062081"/>
    <n v="0"/>
    <n v="0"/>
    <n v="75588370"/>
    <n v="0"/>
    <n v="0"/>
    <n v="344650451"/>
    <n v="1.5990734100341797E-3"/>
    <n v="103727.42945545868"/>
    <n v="0"/>
    <n v="0"/>
    <n v="0"/>
    <n v="344754178.43105453"/>
    <n v="223578520.16999996"/>
    <n v="0"/>
    <n v="0"/>
    <n v="1.5990734100341797E-3"/>
    <n v="75692097.429455459"/>
    <n v="0"/>
    <n v="0"/>
    <n v="299270617.60105449"/>
    <n v="0"/>
    <n v="299270617.60105449"/>
    <n v="294109147.12"/>
    <n v="5161470.4810544848"/>
    <x v="62"/>
  </r>
  <r>
    <x v="16"/>
    <s v="CAUCA"/>
    <s v="19000"/>
    <s v="GOBERNACIÓN DE CAUCA"/>
    <n v="38324522786"/>
    <n v="0"/>
    <n v="0"/>
    <n v="6962995971"/>
    <n v="0"/>
    <n v="0"/>
    <n v="45287518757"/>
    <n v="1.705169677734375E-3"/>
    <n v="9782505.2408049684"/>
    <n v="0"/>
    <n v="0"/>
    <n v="0"/>
    <n v="45297301262.242516"/>
    <n v="30321612432.499996"/>
    <n v="0"/>
    <n v="0"/>
    <n v="1.705169677734375E-3"/>
    <n v="6972778476.2408047"/>
    <n v="0"/>
    <n v="0"/>
    <n v="37294390908.742508"/>
    <n v="0"/>
    <n v="37294390908.742508"/>
    <n v="36559298352.239998"/>
    <n v="735092556.50251007"/>
    <x v="9"/>
  </r>
  <r>
    <x v="16"/>
    <s v="CAUCA"/>
    <s v="19001"/>
    <s v="MUNICIPIO DE POPAYÁN (CAUCA)"/>
    <n v="543681528"/>
    <n v="0"/>
    <n v="0"/>
    <n v="152137818"/>
    <n v="0"/>
    <n v="0"/>
    <n v="695819346"/>
    <n v="-1.1703968048095703E-3"/>
    <n v="209188.08853778694"/>
    <n v="0"/>
    <n v="0"/>
    <n v="0"/>
    <n v="696028534.08736742"/>
    <n v="451594010.70999998"/>
    <n v="0"/>
    <n v="0"/>
    <n v="-1.1703968048095703E-3"/>
    <n v="152347006.08853778"/>
    <n v="0"/>
    <n v="0"/>
    <n v="603941016.79736733"/>
    <n v="0"/>
    <n v="603941016.79736733"/>
    <n v="593506610.04999995"/>
    <n v="10434406.747367382"/>
    <x v="42"/>
  </r>
  <r>
    <x v="16"/>
    <s v="CAUCA"/>
    <s v="19022"/>
    <s v="MUNICIPIO DE ALMAGUER (CAUCA)"/>
    <n v="498777058"/>
    <n v="0"/>
    <n v="0"/>
    <n v="140507474"/>
    <n v="0"/>
    <n v="0"/>
    <n v="639284532"/>
    <n v="4.5595765113830566E-3"/>
    <n v="192640.39301473333"/>
    <n v="0"/>
    <n v="0"/>
    <n v="0"/>
    <n v="639477172.39757431"/>
    <n v="414634609.88"/>
    <n v="0"/>
    <n v="0"/>
    <n v="4.5595765113830566E-3"/>
    <n v="140700114.39301473"/>
    <n v="0"/>
    <n v="0"/>
    <n v="555334724.2775743"/>
    <n v="0"/>
    <n v="555334724.2775743"/>
    <n v="545771533.96000004"/>
    <n v="9563190.3175742626"/>
    <x v="42"/>
  </r>
  <r>
    <x v="16"/>
    <s v="CAUCA"/>
    <s v="19050"/>
    <s v="MUNICIPIO DE ARGELIA (CAUCA)"/>
    <n v="595723721"/>
    <n v="0"/>
    <n v="0"/>
    <n v="166560197"/>
    <n v="0"/>
    <n v="0"/>
    <n v="762283918"/>
    <n v="4.8249959945678711E-3"/>
    <n v="229066.19142379446"/>
    <n v="0"/>
    <n v="0"/>
    <n v="0"/>
    <n v="762512984.19624877"/>
    <n v="494739642.63999999"/>
    <n v="0"/>
    <n v="0"/>
    <n v="4.8249959945678711E-3"/>
    <n v="166789263.1914238"/>
    <n v="0"/>
    <n v="0"/>
    <n v="661528905.83624876"/>
    <n v="0"/>
    <n v="661528905.83624876"/>
    <n v="650092978.87"/>
    <n v="11435926.966248751"/>
    <x v="42"/>
  </r>
  <r>
    <x v="16"/>
    <s v="CAUCA"/>
    <s v="19075"/>
    <s v="MUNICIPIO DE BALBOA (CAUCA)"/>
    <n v="439177689"/>
    <n v="0"/>
    <n v="0"/>
    <n v="122937861"/>
    <n v="0"/>
    <n v="0"/>
    <n v="562115550"/>
    <n v="-3.9005279541015625E-3"/>
    <n v="169008.21436114545"/>
    <n v="0"/>
    <n v="0"/>
    <n v="0"/>
    <n v="562284558.21046066"/>
    <n v="364799725.37"/>
    <n v="0"/>
    <n v="0"/>
    <n v="-3.9005279541015625E-3"/>
    <n v="123106869.21436115"/>
    <n v="0"/>
    <n v="0"/>
    <n v="487906594.58046061"/>
    <n v="0"/>
    <n v="487906594.58046061"/>
    <n v="479477915.07999998"/>
    <n v="8428679.5004606247"/>
    <x v="42"/>
  </r>
  <r>
    <x v="16"/>
    <s v="CAUCA"/>
    <s v="19100"/>
    <s v="MUNICIPIO DE BOLÍVAR (CAUCA)"/>
    <n v="567570898"/>
    <n v="0"/>
    <n v="0"/>
    <n v="159946671"/>
    <n v="0"/>
    <n v="0"/>
    <n v="727517569"/>
    <n v="5.9020519256591797E-4"/>
    <n v="219283.3229548299"/>
    <n v="0"/>
    <n v="0"/>
    <n v="0"/>
    <n v="727736852.32354498"/>
    <n v="471871798.44999999"/>
    <n v="0"/>
    <n v="0"/>
    <n v="5.9020519256591797E-4"/>
    <n v="160165954.32295483"/>
    <n v="0"/>
    <n v="0"/>
    <n v="632037752.77354503"/>
    <n v="0"/>
    <n v="632037752.77354503"/>
    <n v="621157425.13"/>
    <n v="10880327.643545032"/>
    <x v="42"/>
  </r>
  <r>
    <x v="16"/>
    <s v="CAUCA"/>
    <s v="19110"/>
    <s v="MUNICIPIO DE BUENOS AIRES (CAUCA)"/>
    <n v="470348674"/>
    <n v="0"/>
    <n v="0"/>
    <n v="130178689"/>
    <n v="0"/>
    <n v="0"/>
    <n v="600527363"/>
    <n v="1.196742057800293E-3"/>
    <n v="179737.84478153739"/>
    <n v="0"/>
    <n v="0"/>
    <n v="0"/>
    <n v="600707100.84597826"/>
    <n v="390070654.84999996"/>
    <n v="0"/>
    <n v="0"/>
    <n v="1.196742057800293E-3"/>
    <n v="130358426.84478153"/>
    <n v="0"/>
    <n v="0"/>
    <n v="520429081.69597822"/>
    <n v="0"/>
    <n v="520429081.69597822"/>
    <n v="511383999.97000003"/>
    <n v="9045081.7259781957"/>
    <x v="42"/>
  </r>
  <r>
    <x v="16"/>
    <s v="CAUCA"/>
    <s v="19130"/>
    <s v="MUNICIPIO DE CAJIBÍO (CAUCA)"/>
    <n v="519848339"/>
    <n v="0"/>
    <n v="0"/>
    <n v="145506849"/>
    <n v="0"/>
    <n v="0"/>
    <n v="665355188"/>
    <n v="3.7660598754882813E-3"/>
    <n v="200010.21168049559"/>
    <n v="0"/>
    <n v="0"/>
    <n v="0"/>
    <n v="665555198.21544659"/>
    <n v="431792418.71999997"/>
    <n v="0"/>
    <n v="0"/>
    <n v="3.7660598754882813E-3"/>
    <n v="145706859.2116805"/>
    <n v="0"/>
    <n v="0"/>
    <n v="577499277.9354465"/>
    <n v="0"/>
    <n v="577499277.9354465"/>
    <n v="567522217.11000001"/>
    <n v="9977060.8254464865"/>
    <x v="42"/>
  </r>
  <r>
    <x v="16"/>
    <s v="CAUCA"/>
    <s v="19137"/>
    <s v="MUNICIPIO DE CALDONO (CAUCA)"/>
    <n v="522430496"/>
    <n v="0"/>
    <n v="0"/>
    <n v="146240081"/>
    <n v="0"/>
    <n v="0"/>
    <n v="668670577"/>
    <n v="-2.3912191390991211E-3"/>
    <n v="201034.87466637837"/>
    <n v="0"/>
    <n v="0"/>
    <n v="0"/>
    <n v="668871611.87227511"/>
    <n v="433935818.96000004"/>
    <n v="0"/>
    <n v="0"/>
    <n v="-2.3912191390991211E-3"/>
    <n v="146441115.87466639"/>
    <n v="0"/>
    <n v="0"/>
    <n v="580376934.83227515"/>
    <n v="0"/>
    <n v="580376934.83227515"/>
    <n v="570349522.01999998"/>
    <n v="10027412.812275171"/>
    <x v="42"/>
  </r>
  <r>
    <x v="16"/>
    <s v="CAUCA"/>
    <s v="19142"/>
    <s v="MUNICIPIO DE CALOTO (CAUCA)"/>
    <n v="324375117"/>
    <n v="0"/>
    <n v="0"/>
    <n v="91407067"/>
    <n v="0"/>
    <n v="0"/>
    <n v="415782184"/>
    <n v="1.2867450714111328E-3"/>
    <n v="125323.88589177902"/>
    <n v="0"/>
    <n v="0"/>
    <n v="0"/>
    <n v="415907507.88717854"/>
    <n v="269679413.13999999"/>
    <n v="0"/>
    <n v="0"/>
    <n v="1.2867450714111328E-3"/>
    <n v="91532390.88589178"/>
    <n v="0"/>
    <n v="0"/>
    <n v="361211804.02717853"/>
    <n v="0"/>
    <n v="361211804.02717853"/>
    <n v="354993361.26999998"/>
    <n v="6218442.757178545"/>
    <x v="42"/>
  </r>
  <r>
    <x v="16"/>
    <s v="CAUCA"/>
    <s v="19212"/>
    <s v="MUNICIPIO DE CORINTO (CAUCA)"/>
    <n v="442507952"/>
    <n v="0"/>
    <n v="0"/>
    <n v="123236326"/>
    <n v="0"/>
    <n v="0"/>
    <n v="565744278"/>
    <n v="-2.0706057548522949E-3"/>
    <n v="169746.11168619231"/>
    <n v="0"/>
    <n v="0"/>
    <n v="0"/>
    <n v="565914024.10961556"/>
    <n v="367298183.37"/>
    <n v="0"/>
    <n v="0"/>
    <n v="-2.0706057548522949E-3"/>
    <n v="123406072.11168619"/>
    <n v="0"/>
    <n v="0"/>
    <n v="490704255.47961557"/>
    <n v="0"/>
    <n v="490704255.47961557"/>
    <n v="482203791.88"/>
    <n v="8500463.5996155739"/>
    <x v="42"/>
  </r>
  <r>
    <x v="16"/>
    <s v="CAUCA"/>
    <s v="19256"/>
    <s v="MUNICIPIO DE EL TAMBO (CAUCA)"/>
    <n v="509838054"/>
    <n v="0"/>
    <n v="0"/>
    <n v="143362941"/>
    <n v="0"/>
    <n v="0"/>
    <n v="653200995"/>
    <n v="7.8541040420532227E-4"/>
    <n v="196679.336348385"/>
    <n v="0"/>
    <n v="0"/>
    <n v="0"/>
    <n v="653397674.33713377"/>
    <n v="423709639.33999997"/>
    <n v="0"/>
    <n v="0"/>
    <n v="7.8541040420532227E-4"/>
    <n v="143559620.33634838"/>
    <n v="0"/>
    <n v="0"/>
    <n v="567269259.6771338"/>
    <n v="0"/>
    <n v="567269259.6771338"/>
    <n v="557490305.38999999"/>
    <n v="9778954.2871338129"/>
    <x v="42"/>
  </r>
  <r>
    <x v="16"/>
    <s v="CAUCA"/>
    <s v="19290"/>
    <s v="MUNICIPIO DE FLORENCIA (CAUCA)"/>
    <n v="207172364"/>
    <n v="0"/>
    <n v="0"/>
    <n v="58283671"/>
    <n v="0"/>
    <n v="0"/>
    <n v="265456035"/>
    <n v="1.9086003303527832E-3"/>
    <n v="79939.348807194736"/>
    <n v="0"/>
    <n v="0"/>
    <n v="0"/>
    <n v="265535974.35071579"/>
    <n v="172180931.66999999"/>
    <n v="0"/>
    <n v="0"/>
    <n v="1.9086003303527832E-3"/>
    <n v="58363610.348807193"/>
    <n v="0"/>
    <n v="0"/>
    <n v="230544542.02071577"/>
    <n v="0"/>
    <n v="230544542.02071577"/>
    <n v="226570992.97999999"/>
    <n v="3973549.0407157838"/>
    <x v="42"/>
  </r>
  <r>
    <x v="16"/>
    <s v="CAUCA"/>
    <s v="19318"/>
    <s v="MUNICIPIO DE GUAPI (CAUCA)"/>
    <n v="566904118"/>
    <n v="0"/>
    <n v="0"/>
    <n v="159555798"/>
    <n v="0"/>
    <n v="0"/>
    <n v="726459916"/>
    <n v="-2.4791955947875977E-3"/>
    <n v="218825.00949760311"/>
    <n v="0"/>
    <n v="0"/>
    <n v="0"/>
    <n v="726678741.00701845"/>
    <n v="471202687.54999995"/>
    <n v="0"/>
    <n v="0"/>
    <n v="-2.4791955947875977E-3"/>
    <n v="159774623.00949761"/>
    <n v="0"/>
    <n v="0"/>
    <n v="630977310.5570184"/>
    <n v="0"/>
    <n v="630977310.5570184"/>
    <n v="620105855.27999997"/>
    <n v="10871455.277018428"/>
    <x v="42"/>
  </r>
  <r>
    <x v="16"/>
    <s v="CAUCA"/>
    <s v="19355"/>
    <s v="MUNICIPIO DE INZÁ (CAUCA)"/>
    <n v="507098878"/>
    <n v="0"/>
    <n v="0"/>
    <n v="140944286"/>
    <n v="0"/>
    <n v="0"/>
    <n v="648043164"/>
    <n v="2.462923526763916E-3"/>
    <n v="194285.78344613325"/>
    <n v="0"/>
    <n v="0"/>
    <n v="0"/>
    <n v="648237449.78590906"/>
    <n v="420795329.09000003"/>
    <n v="0"/>
    <n v="0"/>
    <n v="2.462923526763916E-3"/>
    <n v="141138571.78344613"/>
    <n v="0"/>
    <n v="0"/>
    <n v="561933900.87590909"/>
    <n v="0"/>
    <n v="561933900.87590909"/>
    <n v="552189306.59000003"/>
    <n v="9744594.2859090567"/>
    <x v="42"/>
  </r>
  <r>
    <x v="16"/>
    <s v="CAUCA"/>
    <s v="19364"/>
    <s v="MUNICIPIO DE JAMBALÓ (CAUCA)"/>
    <n v="425336294"/>
    <n v="0"/>
    <n v="0"/>
    <n v="117491742"/>
    <n v="0"/>
    <n v="0"/>
    <n v="542828036"/>
    <n v="-8.7022781372070313E-5"/>
    <n v="162342.16491050314"/>
    <n v="0"/>
    <n v="0"/>
    <n v="0"/>
    <n v="542990378.16482353"/>
    <n v="352632617.50999999"/>
    <n v="0"/>
    <n v="0"/>
    <n v="-8.7022781372070313E-5"/>
    <n v="117654084.16491051"/>
    <n v="0"/>
    <n v="0"/>
    <n v="470286701.67482346"/>
    <n v="0"/>
    <n v="470286701.67482346"/>
    <n v="462103543.48000002"/>
    <n v="8183158.1948234439"/>
    <x v="42"/>
  </r>
  <r>
    <x v="16"/>
    <s v="CAUCA"/>
    <s v="19392"/>
    <s v="MUNICIPIO DE LA SIERRA (CAUCA)"/>
    <n v="288233622"/>
    <n v="0"/>
    <n v="0"/>
    <n v="81538462"/>
    <n v="0"/>
    <n v="0"/>
    <n v="369772084"/>
    <n v="2.1696090698242188E-3"/>
    <n v="111600.23630823009"/>
    <n v="0"/>
    <n v="0"/>
    <n v="0"/>
    <n v="369883684.23847783"/>
    <n v="239763754.77999997"/>
    <n v="0"/>
    <n v="0"/>
    <n v="2.1696090698242188E-3"/>
    <n v="81650062.236308232"/>
    <n v="0"/>
    <n v="0"/>
    <n v="321413817.0184778"/>
    <n v="0"/>
    <n v="321413817.0184778"/>
    <n v="315892763.13"/>
    <n v="5521053.8884778023"/>
    <x v="42"/>
  </r>
  <r>
    <x v="16"/>
    <s v="CAUCA"/>
    <s v="19397"/>
    <s v="MUNICIPIO DE LA VEGA (CAUCA)"/>
    <n v="599868696"/>
    <n v="0"/>
    <n v="0"/>
    <n v="167541695"/>
    <n v="0"/>
    <n v="0"/>
    <n v="767410391"/>
    <n v="4.5235157012939453E-3"/>
    <n v="230526.24380919049"/>
    <n v="0"/>
    <n v="0"/>
    <n v="0"/>
    <n v="767640917.24833274"/>
    <n v="498121021.38999999"/>
    <n v="0"/>
    <n v="0"/>
    <n v="4.5235157012939453E-3"/>
    <n v="167772221.24380919"/>
    <n v="0"/>
    <n v="0"/>
    <n v="665893242.63833272"/>
    <n v="0"/>
    <n v="665893242.63833272"/>
    <n v="654376046.32000005"/>
    <n v="11517196.318332672"/>
    <x v="42"/>
  </r>
  <r>
    <x v="16"/>
    <s v="CAUCA"/>
    <s v="19418"/>
    <s v="MUNICIPIO DE LÓPEZ (CAUCA)"/>
    <n v="328752875"/>
    <n v="0"/>
    <n v="0"/>
    <n v="92035232"/>
    <n v="0"/>
    <n v="0"/>
    <n v="420788107"/>
    <n v="4.8712491989135742E-3"/>
    <n v="126465.27849024061"/>
    <n v="0"/>
    <n v="0"/>
    <n v="0"/>
    <n v="420914572.28336149"/>
    <n v="273034191.94000006"/>
    <n v="0"/>
    <n v="0"/>
    <n v="4.8712491989135742E-3"/>
    <n v="92161697.278490245"/>
    <n v="0"/>
    <n v="0"/>
    <n v="365195889.22336155"/>
    <n v="0"/>
    <n v="365195889.22336155"/>
    <n v="358884720.31999999"/>
    <n v="6311168.9033615589"/>
    <x v="42"/>
  </r>
  <r>
    <x v="16"/>
    <s v="CAUCA"/>
    <s v="19450"/>
    <s v="MUNICIPIO DE MERCADERES (CAUCA)"/>
    <n v="403483189"/>
    <n v="0"/>
    <n v="0"/>
    <n v="113485282"/>
    <n v="0"/>
    <n v="0"/>
    <n v="516968471"/>
    <n v="-1.6533732414245605E-3"/>
    <n v="155664.49142266207"/>
    <n v="0"/>
    <n v="0"/>
    <n v="0"/>
    <n v="517124135.48976928"/>
    <n v="335324851.41000003"/>
    <n v="0"/>
    <n v="0"/>
    <n v="-1.6533732414245605E-3"/>
    <n v="113640946.49142267"/>
    <n v="0"/>
    <n v="0"/>
    <n v="448965797.89976931"/>
    <n v="0"/>
    <n v="448965797.89976931"/>
    <n v="441226790.83999997"/>
    <n v="7739007.0597693324"/>
    <x v="42"/>
  </r>
  <r>
    <x v="16"/>
    <s v="CAUCA"/>
    <s v="19455"/>
    <s v="MUNICIPIO DE MIRANDA (CAUCA)"/>
    <n v="469711691"/>
    <n v="0"/>
    <n v="0"/>
    <n v="130039129"/>
    <n v="0"/>
    <n v="0"/>
    <n v="599750820"/>
    <n v="4.6990513801574707E-3"/>
    <n v="179528.43946775331"/>
    <n v="0"/>
    <n v="0"/>
    <n v="0"/>
    <n v="599930348.44416678"/>
    <n v="389554075.16999996"/>
    <n v="0"/>
    <n v="0"/>
    <n v="4.6990513801574707E-3"/>
    <n v="130218657.43946776"/>
    <n v="0"/>
    <n v="0"/>
    <n v="519772732.61416674"/>
    <n v="0"/>
    <n v="519772732.61416674"/>
    <n v="510740016.44999999"/>
    <n v="9032716.1641667485"/>
    <x v="42"/>
  </r>
  <r>
    <x v="16"/>
    <s v="CAUCA"/>
    <s v="19473"/>
    <s v="MUNICIPIO DE MORALES (CAUCA)"/>
    <n v="441974109"/>
    <n v="0"/>
    <n v="0"/>
    <n v="123794358"/>
    <n v="0"/>
    <n v="0"/>
    <n v="565768467"/>
    <n v="-5.9306621551513672E-5"/>
    <n v="170120.32871182836"/>
    <n v="0"/>
    <n v="0"/>
    <n v="0"/>
    <n v="565938587.3286525"/>
    <n v="367142721.36000001"/>
    <n v="0"/>
    <n v="0"/>
    <n v="-5.9306621551513672E-5"/>
    <n v="123964478.32871182"/>
    <n v="0"/>
    <n v="0"/>
    <n v="491107199.68865252"/>
    <n v="0"/>
    <n v="491107199.68865252"/>
    <n v="482625639.76999998"/>
    <n v="8481559.9186525345"/>
    <x v="42"/>
  </r>
  <r>
    <x v="16"/>
    <s v="CAUCA"/>
    <s v="19513"/>
    <s v="MUNICIPIO DE PADILLA (CAUCA)"/>
    <n v="144105153"/>
    <n v="0"/>
    <n v="0"/>
    <n v="40954506"/>
    <n v="0"/>
    <n v="0"/>
    <n v="185059659"/>
    <n v="-4.2301714420318604E-3"/>
    <n v="55968.889300546391"/>
    <n v="0"/>
    <n v="0"/>
    <n v="0"/>
    <n v="185115627.88507038"/>
    <n v="119947367.51000002"/>
    <n v="0"/>
    <n v="0"/>
    <n v="-4.2301714420318604E-3"/>
    <n v="41010474.889300548"/>
    <n v="0"/>
    <n v="0"/>
    <n v="160957842.3950704"/>
    <n v="0"/>
    <n v="160957842.3950704"/>
    <n v="158199288.83000001"/>
    <n v="2758553.5650703907"/>
    <x v="42"/>
  </r>
  <r>
    <x v="16"/>
    <s v="CAUCA"/>
    <s v="19517"/>
    <s v="MUNICIPIO DE PAEZ (CAUCA)"/>
    <n v="511405839"/>
    <n v="0"/>
    <n v="0"/>
    <n v="142621935"/>
    <n v="0"/>
    <n v="0"/>
    <n v="654027774"/>
    <n v="-7.101893424987793E-4"/>
    <n v="196331.5506757244"/>
    <n v="0"/>
    <n v="0"/>
    <n v="0"/>
    <n v="654224105.5499655"/>
    <n v="424560460.94999999"/>
    <n v="0"/>
    <n v="0"/>
    <n v="-7.101893424987793E-4"/>
    <n v="142818266.55067572"/>
    <n v="0"/>
    <n v="0"/>
    <n v="567378727.49996555"/>
    <n v="0"/>
    <n v="567378727.49996555"/>
    <n v="557556883.76999998"/>
    <n v="9821843.7299655676"/>
    <x v="42"/>
  </r>
  <r>
    <x v="16"/>
    <s v="CAUCA"/>
    <s v="19532"/>
    <s v="MUNICIPIO DE PATÍA (CAUCA)"/>
    <n v="354623547"/>
    <n v="0"/>
    <n v="0"/>
    <n v="99134541"/>
    <n v="0"/>
    <n v="0"/>
    <n v="453758088"/>
    <n v="-2.3555755615234375E-4"/>
    <n v="136347.13579186608"/>
    <n v="0"/>
    <n v="0"/>
    <n v="0"/>
    <n v="453894435.13555628"/>
    <n v="294501316.91999996"/>
    <n v="0"/>
    <n v="0"/>
    <n v="-2.3555755615234375E-4"/>
    <n v="99270888.135791868"/>
    <n v="0"/>
    <n v="0"/>
    <n v="393772205.0555563"/>
    <n v="0"/>
    <n v="393772205.0555563"/>
    <n v="386964256.19999999"/>
    <n v="6807948.8555563092"/>
    <x v="42"/>
  </r>
  <r>
    <x v="16"/>
    <s v="CAUCA"/>
    <s v="19533"/>
    <s v="MUNICIPIO DE PIAMONTE (CAUCA)"/>
    <n v="0"/>
    <n v="0"/>
    <n v="0"/>
    <n v="46212703"/>
    <n v="0"/>
    <n v="0"/>
    <n v="46212703"/>
    <n v="1.7152801156044006E-3"/>
    <n v="7569.9086231430319"/>
    <n v="0"/>
    <n v="0"/>
    <n v="0"/>
    <n v="46220272.910338424"/>
    <n v="308313.18"/>
    <n v="0"/>
    <n v="0"/>
    <n v="1.7152801156044006E-3"/>
    <n v="46220272.908623144"/>
    <n v="0"/>
    <n v="0"/>
    <n v="46528586.090338424"/>
    <n v="0"/>
    <n v="46528586.090338424"/>
    <n v="46220273"/>
    <n v="308313.09033842385"/>
    <x v="42"/>
  </r>
  <r>
    <x v="16"/>
    <s v="CAUCA"/>
    <s v="19548"/>
    <s v="MUNICIPIO DE PIENDAMÓ (CAUCA)"/>
    <n v="409791109"/>
    <n v="0"/>
    <n v="0"/>
    <n v="113365830"/>
    <n v="0"/>
    <n v="0"/>
    <n v="523156939"/>
    <n v="3.6785602569580078E-3"/>
    <n v="156552.81560221245"/>
    <n v="0"/>
    <n v="0"/>
    <n v="0"/>
    <n v="523313491.81928074"/>
    <n v="339824647.43000007"/>
    <n v="0"/>
    <n v="0"/>
    <n v="3.6785602569580078E-3"/>
    <n v="113522382.81560221"/>
    <n v="0"/>
    <n v="0"/>
    <n v="453347030.24928081"/>
    <n v="0"/>
    <n v="453347030.24928081"/>
    <n v="445465677.63"/>
    <n v="7881352.6192808151"/>
    <x v="42"/>
  </r>
  <r>
    <x v="16"/>
    <s v="CAUCA"/>
    <s v="19573"/>
    <s v="MUNICIPIO DE PUERTO TEJADA (CAUCA)"/>
    <n v="261366476"/>
    <n v="0"/>
    <n v="0"/>
    <n v="73564607"/>
    <n v="0"/>
    <n v="0"/>
    <n v="334931083"/>
    <n v="9.2864036560058594E-4"/>
    <n v="100909.19058773825"/>
    <n v="0"/>
    <n v="0"/>
    <n v="0"/>
    <n v="335031992.1915164"/>
    <n v="217261177.88"/>
    <n v="0"/>
    <n v="0"/>
    <n v="9.2864036560058594E-4"/>
    <n v="73665516.190587744"/>
    <n v="0"/>
    <n v="0"/>
    <n v="290926694.07151639"/>
    <n v="0"/>
    <n v="290926694.07151639"/>
    <n v="285915184.23000002"/>
    <n v="5011509.8415163755"/>
    <x v="42"/>
  </r>
  <r>
    <x v="16"/>
    <s v="CAUCA"/>
    <s v="19585"/>
    <s v="MUNICIPIO DE PURACÉ (CAUCA)"/>
    <n v="311908469"/>
    <n v="0"/>
    <n v="0"/>
    <n v="87989969"/>
    <n v="0"/>
    <n v="0"/>
    <n v="399898438"/>
    <n v="-1.1932849884033203E-3"/>
    <n v="120569.26041151484"/>
    <n v="0"/>
    <n v="0"/>
    <n v="0"/>
    <n v="400019007.25921822"/>
    <n v="259340015.65000001"/>
    <n v="0"/>
    <n v="0"/>
    <n v="-1.1932849884033203E-3"/>
    <n v="88110538.260411516"/>
    <n v="0"/>
    <n v="0"/>
    <n v="347450553.90921825"/>
    <n v="0"/>
    <n v="347450553.90921825"/>
    <n v="341471700.32999998"/>
    <n v="5978853.5792182684"/>
    <x v="42"/>
  </r>
  <r>
    <x v="16"/>
    <s v="CAUCA"/>
    <s v="19622"/>
    <s v="MUNICIPIO DE ROSAS (CAUCA)"/>
    <n v="349146822"/>
    <n v="0"/>
    <n v="0"/>
    <n v="97924175"/>
    <n v="0"/>
    <n v="0"/>
    <n v="447070997"/>
    <n v="-3.268122673034668E-3"/>
    <n v="134498.34944339853"/>
    <n v="0"/>
    <n v="0"/>
    <n v="0"/>
    <n v="447205495.34617525"/>
    <n v="290087224.42000002"/>
    <n v="0"/>
    <n v="0"/>
    <n v="-3.268122673034668E-3"/>
    <n v="98058673.349443406"/>
    <n v="0"/>
    <n v="0"/>
    <n v="388145897.76617527"/>
    <n v="0"/>
    <n v="388145897.76617527"/>
    <n v="381447407.88"/>
    <n v="6698489.8861752748"/>
    <x v="42"/>
  </r>
  <r>
    <x v="16"/>
    <s v="CAUCA"/>
    <s v="19693"/>
    <s v="MUNICIPIO DE SAN SEBASTIÁN (CAUCA)"/>
    <n v="386356946"/>
    <n v="0"/>
    <n v="0"/>
    <n v="107955345"/>
    <n v="0"/>
    <n v="0"/>
    <n v="494312291"/>
    <n v="-1.399993896484375E-3"/>
    <n v="148494.09687233993"/>
    <n v="0"/>
    <n v="0"/>
    <n v="0"/>
    <n v="494460785.09547234"/>
    <n v="320815387.79000002"/>
    <n v="0"/>
    <n v="0"/>
    <n v="-1.399993896484375E-3"/>
    <n v="108103839.09687234"/>
    <n v="0"/>
    <n v="0"/>
    <n v="428919226.88547236"/>
    <n v="0"/>
    <n v="428919226.88547236"/>
    <n v="421500450.27999997"/>
    <n v="7418776.6054723859"/>
    <x v="42"/>
  </r>
  <r>
    <x v="16"/>
    <s v="CAUCA"/>
    <s v="19698"/>
    <s v="MUNICIPIO DE SANTANDER DE QUILICHAO (CAUCA)"/>
    <n v="516965240"/>
    <n v="0"/>
    <n v="0"/>
    <n v="143551851"/>
    <n v="0"/>
    <n v="0"/>
    <n v="660517091"/>
    <n v="-3.7165284156799316E-3"/>
    <n v="197959.91662672005"/>
    <n v="0"/>
    <n v="0"/>
    <n v="0"/>
    <n v="660715050.91291022"/>
    <n v="428928648.5"/>
    <n v="0"/>
    <n v="0"/>
    <n v="-3.7165284156799316E-3"/>
    <n v="143749810.91662672"/>
    <n v="0"/>
    <n v="0"/>
    <n v="572678459.41291022"/>
    <n v="0"/>
    <n v="572678459.41291022"/>
    <n v="562742570.73000002"/>
    <n v="9935888.6829102039"/>
    <x v="42"/>
  </r>
  <r>
    <x v="16"/>
    <s v="CAUCA"/>
    <s v="19701"/>
    <s v="MUNICIPIO DE SANTA ROSA (CAUCA)"/>
    <n v="352441964"/>
    <n v="0"/>
    <n v="0"/>
    <n v="98501302"/>
    <n v="0"/>
    <n v="0"/>
    <n v="450943266"/>
    <n v="1.5620589256286621E-3"/>
    <n v="135478.1363639386"/>
    <n v="0"/>
    <n v="0"/>
    <n v="0"/>
    <n v="451078744.13792598"/>
    <n v="292682643.90000004"/>
    <n v="0"/>
    <n v="0"/>
    <n v="1.5620589256286621E-3"/>
    <n v="98636780.136363938"/>
    <n v="0"/>
    <n v="0"/>
    <n v="391319424.03792602"/>
    <n v="0"/>
    <n v="391319424.03792602"/>
    <n v="384553512.06"/>
    <n v="6765911.9779260159"/>
    <x v="42"/>
  </r>
  <r>
    <x v="16"/>
    <s v="CAUCA"/>
    <s v="19743"/>
    <s v="MUNICIPIO DE SILVIA (CAUCA)"/>
    <n v="421175658"/>
    <n v="0"/>
    <n v="0"/>
    <n v="118356501"/>
    <n v="0"/>
    <n v="0"/>
    <n v="539532159"/>
    <n v="-3.9224028587341309E-3"/>
    <n v="162454.21483153242"/>
    <n v="0"/>
    <n v="0"/>
    <n v="0"/>
    <n v="539694613.21090913"/>
    <n v="350029952.94"/>
    <n v="0"/>
    <n v="0"/>
    <n v="-3.9224028587341309E-3"/>
    <n v="118518955.21483153"/>
    <n v="0"/>
    <n v="0"/>
    <n v="468548908.15090913"/>
    <n v="0"/>
    <n v="468548908.15090913"/>
    <n v="460471152.20999998"/>
    <n v="8077755.9409091473"/>
    <x v="42"/>
  </r>
  <r>
    <x v="16"/>
    <s v="CAUCA"/>
    <s v="19760"/>
    <s v="MUNICIPIO DE SOTARA (CAUCA)"/>
    <n v="355408800"/>
    <n v="0"/>
    <n v="0"/>
    <n v="99391188"/>
    <n v="0"/>
    <n v="0"/>
    <n v="454799988"/>
    <n v="-3.869175910949707E-3"/>
    <n v="136672.07309314905"/>
    <n v="0"/>
    <n v="0"/>
    <n v="0"/>
    <n v="454936660.069224"/>
    <n v="295167551.88"/>
    <n v="0"/>
    <n v="0"/>
    <n v="-3.869175910949707E-3"/>
    <n v="99527860.073093146"/>
    <n v="0"/>
    <n v="0"/>
    <n v="394695411.949224"/>
    <n v="0"/>
    <n v="394695411.949224"/>
    <n v="387872958.92000002"/>
    <n v="6822453.0292239785"/>
    <x v="42"/>
  </r>
  <r>
    <x v="16"/>
    <s v="CAUCA"/>
    <s v="19780"/>
    <s v="MUNICIPIO DE SUÁREZ (CAUCA)"/>
    <n v="369701137"/>
    <n v="0"/>
    <n v="0"/>
    <n v="104750477"/>
    <n v="0"/>
    <n v="0"/>
    <n v="474451614"/>
    <n v="-3.5614967346191406E-3"/>
    <n v="143317.03029344344"/>
    <n v="0"/>
    <n v="0"/>
    <n v="0"/>
    <n v="474594931.02673197"/>
    <n v="307601357.85000002"/>
    <n v="0"/>
    <n v="0"/>
    <n v="-3.5614967346191406E-3"/>
    <n v="104893794.03029345"/>
    <n v="0"/>
    <n v="0"/>
    <n v="412495151.87673199"/>
    <n v="0"/>
    <n v="412495151.87673199"/>
    <n v="405414901.58999997"/>
    <n v="7080250.286732018"/>
    <x v="42"/>
  </r>
  <r>
    <x v="16"/>
    <s v="CAUCA"/>
    <s v="19785"/>
    <s v="MUNICIPIO DE SUCRE (CAUCA)"/>
    <n v="0"/>
    <n v="0"/>
    <n v="0"/>
    <n v="43646862"/>
    <n v="0"/>
    <n v="0"/>
    <n v="43646862"/>
    <n v="-4.8467293381690979E-3"/>
    <n v="7155.3562180745257"/>
    <n v="0"/>
    <n v="0"/>
    <n v="0"/>
    <n v="43654017.351371348"/>
    <n v="292254.08999999997"/>
    <n v="0"/>
    <n v="0"/>
    <n v="-4.8467293381690979E-3"/>
    <n v="43654017.356218077"/>
    <n v="0"/>
    <n v="0"/>
    <n v="43946271.441371351"/>
    <n v="0"/>
    <n v="43946271.441371351"/>
    <n v="43654017"/>
    <n v="292254.44137135148"/>
    <x v="42"/>
  </r>
  <r>
    <x v="16"/>
    <s v="CAUCA"/>
    <s v="19807"/>
    <s v="MUNICIPIO DE TIMBÍO (CAUCA)"/>
    <n v="357303269"/>
    <n v="0"/>
    <n v="0"/>
    <n v="99528472"/>
    <n v="0"/>
    <n v="0"/>
    <n v="456831741"/>
    <n v="4.3991208076477051E-3"/>
    <n v="137066.80804334255"/>
    <n v="0"/>
    <n v="0"/>
    <n v="0"/>
    <n v="456968807.81244248"/>
    <n v="296576126.59000003"/>
    <n v="0"/>
    <n v="0"/>
    <n v="4.3991208076477051E-3"/>
    <n v="99665538.808043346"/>
    <n v="0"/>
    <n v="0"/>
    <n v="396241665.40244251"/>
    <n v="0"/>
    <n v="396241665.40244251"/>
    <n v="389377966.13999999"/>
    <n v="6863699.2624425292"/>
    <x v="42"/>
  </r>
  <r>
    <x v="16"/>
    <s v="CAUCA"/>
    <s v="19809"/>
    <s v="MUNICIPIO DE TIMBIQUÍ (CAUCA)"/>
    <n v="451020765"/>
    <n v="0"/>
    <n v="0"/>
    <n v="126547508"/>
    <n v="0"/>
    <n v="0"/>
    <n v="577568273"/>
    <n v="-4.3948888778686523E-3"/>
    <n v="173775.88757335956"/>
    <n v="0"/>
    <n v="0"/>
    <n v="0"/>
    <n v="577742048.88317847"/>
    <n v="374738019.43999994"/>
    <n v="0"/>
    <n v="0"/>
    <n v="-4.3948888778686523E-3"/>
    <n v="126721283.88757336"/>
    <n v="0"/>
    <n v="0"/>
    <n v="501459303.32317841"/>
    <n v="0"/>
    <n v="501459303.32317841"/>
    <n v="492806344.56999999"/>
    <n v="8652958.7531784177"/>
    <x v="42"/>
  </r>
  <r>
    <x v="16"/>
    <s v="CAUCA"/>
    <s v="19821"/>
    <s v="MUNICIPIO DE TORIBIO (CAUCA)"/>
    <n v="463566576"/>
    <n v="0"/>
    <n v="0"/>
    <n v="129400677"/>
    <n v="0"/>
    <n v="0"/>
    <n v="592967253"/>
    <n v="4.6569705009460449E-3"/>
    <n v="178071.53029167399"/>
    <n v="0"/>
    <n v="0"/>
    <n v="0"/>
    <n v="593145324.53494871"/>
    <n v="384904123.86000001"/>
    <n v="0"/>
    <n v="0"/>
    <n v="4.6569705009460449E-3"/>
    <n v="129578748.53029168"/>
    <n v="0"/>
    <n v="0"/>
    <n v="514482872.39494866"/>
    <n v="0"/>
    <n v="514482872.39494866"/>
    <n v="505581811.45999998"/>
    <n v="8901060.9349486828"/>
    <x v="42"/>
  </r>
  <r>
    <x v="16"/>
    <s v="CAUCA"/>
    <s v="19824"/>
    <s v="MUNICIPIO DE TOTORÓ (CAUCA)"/>
    <n v="399136090"/>
    <n v="0"/>
    <n v="0"/>
    <n v="110924202"/>
    <n v="0"/>
    <n v="0"/>
    <n v="510060292"/>
    <n v="-1.7372369766235352E-3"/>
    <n v="152918.2183949778"/>
    <n v="0"/>
    <n v="0"/>
    <n v="0"/>
    <n v="510213210.21665776"/>
    <n v="331204687.57999998"/>
    <n v="0"/>
    <n v="0"/>
    <n v="-1.7372369766235352E-3"/>
    <n v="111077120.21839498"/>
    <n v="0"/>
    <n v="0"/>
    <n v="442281807.79665774"/>
    <n v="0"/>
    <n v="442281807.79665774"/>
    <n v="434611754.58999997"/>
    <n v="7670053.2066577673"/>
    <x v="42"/>
  </r>
  <r>
    <x v="16"/>
    <s v="CAUCA"/>
    <s v="19845"/>
    <s v="MUNICIPIO DE VILLA RICA (CAUCA)"/>
    <n v="241130381"/>
    <n v="0"/>
    <n v="0"/>
    <n v="67206120"/>
    <n v="0"/>
    <n v="0"/>
    <n v="308336501"/>
    <n v="2.452164888381958E-3"/>
    <n v="92534.870689627249"/>
    <n v="0"/>
    <n v="0"/>
    <n v="0"/>
    <n v="308429035.87314177"/>
    <n v="200167202.44999999"/>
    <n v="0"/>
    <n v="0"/>
    <n v="2.452164888381958E-3"/>
    <n v="67298654.870689631"/>
    <n v="0"/>
    <n v="0"/>
    <n v="267465857.32314178"/>
    <n v="0"/>
    <n v="267465857.32314178"/>
    <n v="262834477.53"/>
    <n v="4631379.7931417823"/>
    <x v="42"/>
  </r>
  <r>
    <x v="16"/>
    <s v="CESAR"/>
    <s v="20000"/>
    <s v="GOBERNACIÓN DE CESAR"/>
    <n v="33444743852"/>
    <n v="0"/>
    <n v="0"/>
    <n v="6053801219"/>
    <n v="0"/>
    <n v="0"/>
    <n v="39498545071"/>
    <n v="-1.2969970703125E-3"/>
    <n v="8516190.9596152827"/>
    <n v="0"/>
    <n v="0"/>
    <n v="0"/>
    <n v="39507061261.958321"/>
    <n v="26447502260.299999"/>
    <n v="0"/>
    <n v="0"/>
    <n v="-1.2969970703125E-3"/>
    <n v="6062317409.9596157"/>
    <n v="0"/>
    <n v="0"/>
    <n v="32509819670.258316"/>
    <n v="0"/>
    <n v="32509819670.258316"/>
    <n v="31867811987.130001"/>
    <n v="642007683.12831497"/>
    <x v="10"/>
  </r>
  <r>
    <x v="16"/>
    <s v="CESAR"/>
    <s v="20001"/>
    <s v="MUNICIPIO DE VALLEDUPAR (CESAR)"/>
    <n v="967775374"/>
    <n v="0"/>
    <n v="0"/>
    <n v="266857220"/>
    <n v="0"/>
    <n v="0"/>
    <n v="1234632594"/>
    <n v="4.2796134948730469E-4"/>
    <n v="368950.50076403003"/>
    <n v="0"/>
    <n v="0"/>
    <n v="0"/>
    <n v="1235001544.5011921"/>
    <n v="802140838.3900001"/>
    <n v="0"/>
    <n v="0"/>
    <n v="4.2796134948730469E-4"/>
    <n v="267226170.50076404"/>
    <n v="0"/>
    <n v="0"/>
    <n v="1069367008.8911921"/>
    <n v="0"/>
    <n v="1069367008.8911921"/>
    <n v="1050741637.88"/>
    <n v="18625371.011192083"/>
    <x v="63"/>
  </r>
  <r>
    <x v="16"/>
    <s v="CESAR"/>
    <s v="20011"/>
    <s v="MUNICIPIO DE AGUACHICA (CESAR)"/>
    <n v="583211471"/>
    <n v="0"/>
    <n v="0"/>
    <n v="162830725"/>
    <n v="0"/>
    <n v="0"/>
    <n v="746042196"/>
    <n v="1.587986946105957E-3"/>
    <n v="224038.2694836978"/>
    <n v="0"/>
    <n v="0"/>
    <n v="0"/>
    <n v="746266234.27107167"/>
    <n v="484231566.35000002"/>
    <n v="0"/>
    <n v="0"/>
    <n v="1.587986946105957E-3"/>
    <n v="163054763.26948369"/>
    <n v="0"/>
    <n v="0"/>
    <n v="647286329.6210717"/>
    <n v="0"/>
    <n v="647286329.6210717"/>
    <n v="636086818.83000004"/>
    <n v="11199510.791071653"/>
    <x v="63"/>
  </r>
  <r>
    <x v="16"/>
    <s v="CESAR"/>
    <s v="20013"/>
    <s v="MUNICIPIO DE AGUSTÍN CODAZZI (CESAR)"/>
    <n v="501760488"/>
    <n v="0"/>
    <n v="0"/>
    <n v="142826547"/>
    <n v="0"/>
    <n v="0"/>
    <n v="644587035"/>
    <n v="-2.2084712982177734E-3"/>
    <n v="195030.10471139714"/>
    <n v="0"/>
    <n v="0"/>
    <n v="0"/>
    <n v="644782065.10250294"/>
    <n v="417720644.17000002"/>
    <n v="0"/>
    <n v="0"/>
    <n v="-2.2084712982177734E-3"/>
    <n v="143021577.10471138"/>
    <n v="0"/>
    <n v="0"/>
    <n v="560742221.2725029"/>
    <n v="0"/>
    <n v="560742221.2725029"/>
    <n v="551139601.5"/>
    <n v="9602619.7725028992"/>
    <x v="63"/>
  </r>
  <r>
    <x v="16"/>
    <s v="CESAR"/>
    <s v="20032"/>
    <s v="MUNICIPIO DE ASTREA (CESAR)"/>
    <n v="419786924"/>
    <n v="0"/>
    <n v="0"/>
    <n v="118129824"/>
    <n v="0"/>
    <n v="0"/>
    <n v="537916748"/>
    <n v="-4.0207505226135254E-3"/>
    <n v="162020.6631755924"/>
    <n v="0"/>
    <n v="0"/>
    <n v="0"/>
    <n v="538078768.65915489"/>
    <n v="348914207.68999994"/>
    <n v="0"/>
    <n v="0"/>
    <n v="-4.0207505226135254E-3"/>
    <n v="118291844.6631756"/>
    <n v="0"/>
    <n v="0"/>
    <n v="467206052.34915477"/>
    <n v="0"/>
    <n v="467206052.34915477"/>
    <n v="459155707.38999999"/>
    <n v="8050344.9591547847"/>
    <x v="63"/>
  </r>
  <r>
    <x v="16"/>
    <s v="CESAR"/>
    <s v="20045"/>
    <s v="MUNICIPIO DE BECERRIL (CESAR)"/>
    <n v="313675770"/>
    <n v="0"/>
    <n v="0"/>
    <n v="88980912"/>
    <n v="0"/>
    <n v="0"/>
    <n v="402656682"/>
    <n v="-2.7976632118225098E-3"/>
    <n v="121672.66736995411"/>
    <n v="0"/>
    <n v="0"/>
    <n v="0"/>
    <n v="402778354.6645723"/>
    <n v="261012947.07999998"/>
    <n v="0"/>
    <n v="0"/>
    <n v="-2.7976632118225098E-3"/>
    <n v="89102584.667369947"/>
    <n v="0"/>
    <n v="0"/>
    <n v="350115531.74457228"/>
    <n v="0"/>
    <n v="350115531.74457228"/>
    <n v="344108651.5"/>
    <n v="6006880.2445722818"/>
    <x v="63"/>
  </r>
  <r>
    <x v="16"/>
    <s v="CESAR"/>
    <s v="20060"/>
    <s v="MUNICIPIO DE BOSCONIA (CESAR)"/>
    <n v="455966303"/>
    <n v="0"/>
    <n v="0"/>
    <n v="126439196"/>
    <n v="0"/>
    <n v="0"/>
    <n v="582405499"/>
    <n v="-1.7156004905700684E-3"/>
    <n v="174422.93210030542"/>
    <n v="0"/>
    <n v="0"/>
    <n v="0"/>
    <n v="582579921.93038464"/>
    <n v="378223721.64999998"/>
    <n v="0"/>
    <n v="0"/>
    <n v="-1.7156004905700684E-3"/>
    <n v="126613618.93210031"/>
    <n v="0"/>
    <n v="0"/>
    <n v="504837340.58038467"/>
    <n v="0"/>
    <n v="504837340.58038467"/>
    <n v="496070945.56"/>
    <n v="8766395.0203846693"/>
    <x v="63"/>
  </r>
  <r>
    <x v="16"/>
    <s v="CESAR"/>
    <s v="20175"/>
    <s v="MUNICIPIO DE CHIMICHAGUA (CESAR)"/>
    <n v="483170693"/>
    <n v="0"/>
    <n v="0"/>
    <n v="136772215"/>
    <n v="0"/>
    <n v="0"/>
    <n v="619942908"/>
    <n v="3.8332939147949219E-3"/>
    <n v="187163.68914983366"/>
    <n v="0"/>
    <n v="0"/>
    <n v="0"/>
    <n v="620130071.69298315"/>
    <n v="401932097.94999999"/>
    <n v="0"/>
    <n v="0"/>
    <n v="3.8332939147949219E-3"/>
    <n v="136959378.68914983"/>
    <n v="0"/>
    <n v="0"/>
    <n v="538891476.64298308"/>
    <n v="0"/>
    <n v="538891476.64298308"/>
    <n v="529635532.23000002"/>
    <n v="9255944.4129830599"/>
    <x v="63"/>
  </r>
  <r>
    <x v="16"/>
    <s v="CESAR"/>
    <s v="20178"/>
    <s v="MUNICIPIO DE CHIRIGUANÁ (CESAR)"/>
    <n v="347508464"/>
    <n v="0"/>
    <n v="0"/>
    <n v="99568687"/>
    <n v="0"/>
    <n v="0"/>
    <n v="447077151"/>
    <n v="-1.4003515243530273E-3"/>
    <n v="135623.31761069957"/>
    <n v="0"/>
    <n v="0"/>
    <n v="0"/>
    <n v="447212774.31621033"/>
    <n v="289566098.32999998"/>
    <n v="0"/>
    <n v="0"/>
    <n v="-1.4003515243530273E-3"/>
    <n v="99704310.317610696"/>
    <n v="0"/>
    <n v="0"/>
    <n v="389270408.64621031"/>
    <n v="0"/>
    <n v="389270408.64621031"/>
    <n v="382627198.56999999"/>
    <n v="6643210.07621032"/>
    <x v="63"/>
  </r>
  <r>
    <x v="16"/>
    <s v="CESAR"/>
    <s v="20228"/>
    <s v="MUNICIPIO DE CURUMANÍ (CESAR)"/>
    <n v="354178522"/>
    <n v="0"/>
    <n v="0"/>
    <n v="101513274"/>
    <n v="0"/>
    <n v="0"/>
    <n v="455691796"/>
    <n v="-4.765629768371582E-3"/>
    <n v="138243.0999609424"/>
    <n v="0"/>
    <n v="0"/>
    <n v="0"/>
    <n v="455830039.09519529"/>
    <n v="295140845.12"/>
    <n v="0"/>
    <n v="0"/>
    <n v="-4.765629768371582E-3"/>
    <n v="101651517.09996094"/>
    <n v="0"/>
    <n v="0"/>
    <n v="396792362.2151953"/>
    <n v="0"/>
    <n v="396792362.2151953"/>
    <n v="390022534.62"/>
    <n v="6769827.5951952934"/>
    <x v="63"/>
  </r>
  <r>
    <x v="16"/>
    <s v="CESAR"/>
    <s v="20238"/>
    <s v="MUNICIPIO DE EL COPEY (CESAR)"/>
    <n v="393768766"/>
    <n v="0"/>
    <n v="0"/>
    <n v="110608494"/>
    <n v="0"/>
    <n v="0"/>
    <n v="504377260"/>
    <n v="-2.0357966423034668E-3"/>
    <n v="151810.265803808"/>
    <n v="0"/>
    <n v="0"/>
    <n v="0"/>
    <n v="504529070.26376802"/>
    <n v="327205692.08000004"/>
    <n v="0"/>
    <n v="0"/>
    <n v="-2.0357966423034668E-3"/>
    <n v="110760304.26580381"/>
    <n v="0"/>
    <n v="0"/>
    <n v="437965996.34376806"/>
    <n v="0"/>
    <n v="437965996.34376806"/>
    <n v="430412162.79000002"/>
    <n v="7553833.5537680387"/>
    <x v="63"/>
  </r>
  <r>
    <x v="16"/>
    <s v="CESAR"/>
    <s v="20250"/>
    <s v="MUNICIPIO DE EL PASO (CESAR)"/>
    <n v="418382452"/>
    <n v="0"/>
    <n v="0"/>
    <n v="117070931"/>
    <n v="0"/>
    <n v="0"/>
    <n v="535453383"/>
    <n v="4.3898224830627441E-3"/>
    <n v="160920.67446964301"/>
    <n v="0"/>
    <n v="0"/>
    <n v="0"/>
    <n v="535614303.67885947"/>
    <n v="347473751.31"/>
    <n v="0"/>
    <n v="0"/>
    <n v="4.3898224830627441E-3"/>
    <n v="117231851.67446965"/>
    <n v="0"/>
    <n v="0"/>
    <n v="464705602.98885947"/>
    <n v="0"/>
    <n v="464705602.98885947"/>
    <n v="456674209.81"/>
    <n v="8031393.1788594723"/>
    <x v="63"/>
  </r>
  <r>
    <x v="16"/>
    <s v="CESAR"/>
    <s v="20295"/>
    <s v="MUNICIPIO DE GAMARRA (CESAR)"/>
    <n v="329423175"/>
    <n v="0"/>
    <n v="0"/>
    <n v="91716214"/>
    <n v="0"/>
    <n v="0"/>
    <n v="421139389"/>
    <n v="-4.3988227844238281E-5"/>
    <n v="126334.53651584723"/>
    <n v="0"/>
    <n v="0"/>
    <n v="0"/>
    <n v="421265723.53647184"/>
    <n v="273413245.20000005"/>
    <n v="0"/>
    <n v="0"/>
    <n v="-4.3988227844238281E-5"/>
    <n v="91842548.536515847"/>
    <n v="0"/>
    <n v="0"/>
    <n v="365255793.73647189"/>
    <n v="0"/>
    <n v="365255793.73647189"/>
    <n v="358926923.13"/>
    <n v="6328870.6064718962"/>
    <x v="63"/>
  </r>
  <r>
    <x v="16"/>
    <s v="CESAR"/>
    <s v="20310"/>
    <s v="MUNICIPIO DE GONZÁLEZ (CESAR)"/>
    <n v="254062330"/>
    <n v="0"/>
    <n v="0"/>
    <n v="74086591"/>
    <n v="0"/>
    <n v="0"/>
    <n v="328148921"/>
    <n v="-2.4329423904418945E-3"/>
    <n v="100226.79361295745"/>
    <n v="0"/>
    <n v="0"/>
    <n v="0"/>
    <n v="328249147.79118001"/>
    <n v="212230691.27000001"/>
    <n v="0"/>
    <n v="0"/>
    <n v="-2.4329423904418945E-3"/>
    <n v="74186817.793612957"/>
    <n v="0"/>
    <n v="0"/>
    <n v="286417509.06118"/>
    <n v="0"/>
    <n v="286417509.06118"/>
    <n v="281576438.81999999"/>
    <n v="4841070.2411800027"/>
    <x v="63"/>
  </r>
  <r>
    <x v="16"/>
    <s v="CESAR"/>
    <s v="20383"/>
    <s v="MUNICIPIO DE LA GLORIA (CESAR)"/>
    <n v="298114751"/>
    <n v="0"/>
    <n v="0"/>
    <n v="85422545"/>
    <n v="0"/>
    <n v="0"/>
    <n v="383537296"/>
    <n v="-2.8961896896362305E-3"/>
    <n v="116329.96840180201"/>
    <n v="0"/>
    <n v="0"/>
    <n v="0"/>
    <n v="383653625.9655056"/>
    <n v="248410097.21999997"/>
    <n v="0"/>
    <n v="0"/>
    <n v="-2.8961896896362305E-3"/>
    <n v="85538874.968401805"/>
    <n v="0"/>
    <n v="0"/>
    <n v="333948972.18550557"/>
    <n v="0"/>
    <n v="333948972.18550557"/>
    <n v="328250544.67000002"/>
    <n v="5698427.5155055523"/>
    <x v="63"/>
  </r>
  <r>
    <x v="16"/>
    <s v="CESAR"/>
    <s v="20400"/>
    <s v="MUNICIPIO DE LA JAGUA DE IBIRICO (CESAR)"/>
    <n v="384743258"/>
    <n v="0"/>
    <n v="0"/>
    <n v="108356307"/>
    <n v="0"/>
    <n v="0"/>
    <n v="493099565"/>
    <n v="-2.8945207595825195E-3"/>
    <n v="148553.22571494701"/>
    <n v="0"/>
    <n v="0"/>
    <n v="0"/>
    <n v="493248118.2228204"/>
    <n v="319808351.04999995"/>
    <n v="0"/>
    <n v="0"/>
    <n v="-2.8945207595825195E-3"/>
    <n v="108504860.22571495"/>
    <n v="0"/>
    <n v="0"/>
    <n v="428313211.27282035"/>
    <n v="0"/>
    <n v="428313211.27282035"/>
    <n v="420935326.82999998"/>
    <n v="7377884.4428203702"/>
    <x v="63"/>
  </r>
  <r>
    <x v="16"/>
    <s v="CESAR"/>
    <s v="20443"/>
    <s v="MUNICIPIO DE MANAURE (CESAR)"/>
    <n v="335605207"/>
    <n v="0"/>
    <n v="0"/>
    <n v="92356768"/>
    <n v="0"/>
    <n v="0"/>
    <n v="427961975"/>
    <n v="4.918217658996582E-3"/>
    <n v="127797.58568468849"/>
    <n v="0"/>
    <n v="0"/>
    <n v="0"/>
    <n v="428089772.59060293"/>
    <n v="278085441.5"/>
    <n v="0"/>
    <n v="0"/>
    <n v="4.918217658996582E-3"/>
    <n v="92484565.585684687"/>
    <n v="0"/>
    <n v="0"/>
    <n v="370570007.09060287"/>
    <n v="0"/>
    <n v="370570007.09060287"/>
    <n v="364108347.19999999"/>
    <n v="6461659.8906028867"/>
    <x v="63"/>
  </r>
  <r>
    <x v="16"/>
    <s v="CESAR"/>
    <s v="20517"/>
    <s v="MUNICIPIO DE PAILITAS (CESAR)"/>
    <n v="332326296"/>
    <n v="0"/>
    <n v="0"/>
    <n v="93228021"/>
    <n v="0"/>
    <n v="0"/>
    <n v="425554317"/>
    <n v="-2.3214221000671387E-3"/>
    <n v="128039.50001427194"/>
    <n v="0"/>
    <n v="0"/>
    <n v="0"/>
    <n v="425682356.49769282"/>
    <n v="276111938.57999998"/>
    <n v="0"/>
    <n v="0"/>
    <n v="-2.3214221000671387E-3"/>
    <n v="93356060.500014275"/>
    <n v="0"/>
    <n v="0"/>
    <n v="369467999.07769287"/>
    <n v="0"/>
    <n v="369467999.07769287"/>
    <n v="363091786.95999998"/>
    <n v="6376212.1176928878"/>
    <x v="63"/>
  </r>
  <r>
    <x v="16"/>
    <s v="CESAR"/>
    <s v="20550"/>
    <s v="MUNICIPIO DE PELAYA (CESAR)"/>
    <n v="354205854"/>
    <n v="0"/>
    <n v="0"/>
    <n v="99323436"/>
    <n v="0"/>
    <n v="0"/>
    <n v="453529290"/>
    <n v="-2.1761059761047363E-3"/>
    <n v="136442.50899392291"/>
    <n v="0"/>
    <n v="0"/>
    <n v="0"/>
    <n v="453665732.50681782"/>
    <n v="294276599.06"/>
    <n v="0"/>
    <n v="0"/>
    <n v="-2.1761059761047363E-3"/>
    <n v="99459878.508993924"/>
    <n v="0"/>
    <n v="0"/>
    <n v="393736477.56681782"/>
    <n v="0"/>
    <n v="393736477.56681782"/>
    <n v="386940003.69999999"/>
    <n v="6796473.866817832"/>
    <x v="63"/>
  </r>
  <r>
    <x v="16"/>
    <s v="CESAR"/>
    <s v="20570"/>
    <s v="MUNICIPIO DE PUEBLO BELLO (CESAR)"/>
    <n v="511213333"/>
    <n v="0"/>
    <n v="0"/>
    <n v="140438923"/>
    <n v="0"/>
    <n v="0"/>
    <n v="651652256"/>
    <n v="-2.9428005218505859E-3"/>
    <n v="194446.97903269078"/>
    <n v="0"/>
    <n v="0"/>
    <n v="0"/>
    <n v="651846702.97608984"/>
    <n v="423501279.36000001"/>
    <n v="0"/>
    <n v="0"/>
    <n v="-2.9428005218505859E-3"/>
    <n v="140633369.9790327"/>
    <n v="0"/>
    <n v="0"/>
    <n v="564134649.33608985"/>
    <n v="0"/>
    <n v="564134649.33608985"/>
    <n v="554289736.74000001"/>
    <n v="9844912.5960898399"/>
    <x v="63"/>
  </r>
  <r>
    <x v="16"/>
    <s v="CESAR"/>
    <s v="20614"/>
    <s v="MUNICIPIO DE RÍO DE ORO (CESAR)"/>
    <n v="296058817"/>
    <n v="0"/>
    <n v="0"/>
    <n v="83844953"/>
    <n v="0"/>
    <n v="0"/>
    <n v="379903770"/>
    <n v="4.1821002960205078E-3"/>
    <n v="114710.42906141191"/>
    <n v="0"/>
    <n v="0"/>
    <n v="0"/>
    <n v="380018480.43324351"/>
    <n v="246290628.25"/>
    <n v="0"/>
    <n v="0"/>
    <n v="4.1821002960205078E-3"/>
    <n v="83959663.429061413"/>
    <n v="0"/>
    <n v="0"/>
    <n v="330250291.68324351"/>
    <n v="0"/>
    <n v="330250291.68324351"/>
    <n v="324578971.19999999"/>
    <n v="5671320.483243525"/>
    <x v="63"/>
  </r>
  <r>
    <x v="16"/>
    <s v="CESAR"/>
    <s v="20621"/>
    <s v="MUNICIPIO DE LA PAZ (CESAR)"/>
    <n v="361896414"/>
    <n v="0"/>
    <n v="0"/>
    <n v="101861513"/>
    <n v="0"/>
    <n v="0"/>
    <n v="463757927"/>
    <n v="-3.7379860877990723E-3"/>
    <n v="139685.76971617583"/>
    <n v="0"/>
    <n v="0"/>
    <n v="0"/>
    <n v="463897612.76597822"/>
    <n v="300801419.29999995"/>
    <n v="0"/>
    <n v="0"/>
    <n v="-3.7379860877990723E-3"/>
    <n v="102001198.76971617"/>
    <n v="0"/>
    <n v="0"/>
    <n v="402802618.06597817"/>
    <n v="0"/>
    <n v="402802618.06597817"/>
    <n v="395862612.44"/>
    <n v="6940005.6259781718"/>
    <x v="63"/>
  </r>
  <r>
    <x v="16"/>
    <s v="CESAR"/>
    <s v="20710"/>
    <s v="MUNICIPIO DE SAN ALBERTO (CESAR)"/>
    <n v="308817009"/>
    <n v="0"/>
    <n v="0"/>
    <n v="85395440"/>
    <n v="0"/>
    <n v="0"/>
    <n v="394212449"/>
    <n v="-2.8208494186401367E-3"/>
    <n v="117940.99525464921"/>
    <n v="0"/>
    <n v="0"/>
    <n v="0"/>
    <n v="394330389.99243379"/>
    <n v="256064534.00999999"/>
    <n v="0"/>
    <n v="0"/>
    <n v="-2.8208494186401367E-3"/>
    <n v="85513380.995254651"/>
    <n v="0"/>
    <n v="0"/>
    <n v="341577915.00243378"/>
    <n v="0"/>
    <n v="341577915.00243378"/>
    <n v="335637479.35000002"/>
    <n v="5940435.652433753"/>
    <x v="63"/>
  </r>
  <r>
    <x v="16"/>
    <s v="CESAR"/>
    <s v="20750"/>
    <s v="MUNICIPIO DE SAN DIEGO (CESAR)"/>
    <n v="255744230"/>
    <n v="0"/>
    <n v="0"/>
    <n v="72497965"/>
    <n v="0"/>
    <n v="0"/>
    <n v="328242195"/>
    <n v="-1.6289651393890381E-3"/>
    <n v="99151.125946650631"/>
    <n v="0"/>
    <n v="0"/>
    <n v="0"/>
    <n v="328341346.12431765"/>
    <n v="212784676.09999999"/>
    <n v="0"/>
    <n v="0"/>
    <n v="-1.6289651393890381E-3"/>
    <n v="72597116.125946656"/>
    <n v="0"/>
    <n v="0"/>
    <n v="285381792.22431767"/>
    <n v="0"/>
    <n v="285381792.22431767"/>
    <n v="280483733.62"/>
    <n v="4898058.6043176651"/>
    <x v="63"/>
  </r>
  <r>
    <x v="16"/>
    <s v="CESAR"/>
    <s v="20770"/>
    <s v="MUNICIPIO DE SAN MARTÍN (CESAR)"/>
    <n v="324600206"/>
    <n v="0"/>
    <n v="0"/>
    <n v="91083153"/>
    <n v="0"/>
    <n v="0"/>
    <n v="415683359"/>
    <n v="3.5912990570068359E-3"/>
    <n v="125077.51200412739"/>
    <n v="0"/>
    <n v="0"/>
    <n v="0"/>
    <n v="415808436.51559544"/>
    <n v="269694935.09000003"/>
    <n v="0"/>
    <n v="0"/>
    <n v="3.5912990570068359E-3"/>
    <n v="91208230.512004122"/>
    <n v="0"/>
    <n v="0"/>
    <n v="360903165.60559547"/>
    <n v="0"/>
    <n v="360903165.60559547"/>
    <n v="354675068.87"/>
    <n v="6228096.7355954647"/>
    <x v="63"/>
  </r>
  <r>
    <x v="16"/>
    <s v="CESAR"/>
    <s v="20787"/>
    <s v="MUNICIPIO DE TAMALAMEQUE (CESAR)"/>
    <n v="334503742"/>
    <n v="0"/>
    <n v="0"/>
    <n v="94718093"/>
    <n v="0"/>
    <n v="0"/>
    <n v="429221835"/>
    <n v="-1.0042190551757813E-3"/>
    <n v="129604.97803427697"/>
    <n v="0"/>
    <n v="0"/>
    <n v="0"/>
    <n v="429351439.97703004"/>
    <n v="278268930.40999997"/>
    <n v="0"/>
    <n v="0"/>
    <n v="-1.0042190551757813E-3"/>
    <n v="94847697.978034273"/>
    <n v="0"/>
    <n v="0"/>
    <n v="373116628.38703001"/>
    <n v="0"/>
    <n v="373116628.38703001"/>
    <n v="366708540.69999999"/>
    <n v="6408087.6870300174"/>
    <x v="63"/>
  </r>
  <r>
    <x v="16"/>
    <s v="CÓRDOBA"/>
    <s v="23000"/>
    <s v="GOBERNACIÓN DE CÓRDOBA"/>
    <n v="48700724919"/>
    <n v="0"/>
    <n v="0"/>
    <n v="8787794689"/>
    <n v="0"/>
    <n v="0"/>
    <n v="57488519608"/>
    <n v="3.8909912109375E-4"/>
    <n v="12378996.680136304"/>
    <n v="0"/>
    <n v="0"/>
    <n v="0"/>
    <n v="57500898604.680527"/>
    <n v="38499438105.110001"/>
    <n v="0"/>
    <n v="0"/>
    <n v="3.8909912109375E-4"/>
    <n v="8800173685.6801357"/>
    <n v="0"/>
    <n v="0"/>
    <n v="47299611790.790527"/>
    <n v="0"/>
    <n v="47299611790.790527"/>
    <n v="46364326761.019997"/>
    <n v="935285029.7705307"/>
    <x v="11"/>
  </r>
  <r>
    <x v="16"/>
    <s v="CÓRDOBA"/>
    <s v="23001"/>
    <s v="MUNICIPIO DE MONTERÍA (CÓRDOBA)"/>
    <n v="1135290721"/>
    <n v="0"/>
    <n v="0"/>
    <n v="315714259"/>
    <n v="0"/>
    <n v="0"/>
    <n v="1451004980"/>
    <n v="2.4960041046142578E-3"/>
    <n v="435102.25986811082"/>
    <n v="0"/>
    <n v="0"/>
    <n v="0"/>
    <n v="1451440082.2623641"/>
    <n v="942131857.13999987"/>
    <n v="0"/>
    <n v="0"/>
    <n v="2.4960041046142578E-3"/>
    <n v="316149361.25986809"/>
    <n v="0"/>
    <n v="0"/>
    <n v="1258281218.402364"/>
    <n v="0"/>
    <n v="1258281218.402364"/>
    <n v="1236466331.95"/>
    <n v="21814886.452363968"/>
    <x v="43"/>
  </r>
  <r>
    <x v="16"/>
    <s v="CÓRDOBA"/>
    <s v="23068"/>
    <s v="MUNICIPIO DE AYAPEL (CÓRDOBA)"/>
    <n v="587775685"/>
    <n v="0"/>
    <n v="0"/>
    <n v="162550865"/>
    <n v="0"/>
    <n v="0"/>
    <n v="750326550"/>
    <n v="1.5276670455932617E-3"/>
    <n v="224500.72639721"/>
    <n v="0"/>
    <n v="0"/>
    <n v="0"/>
    <n v="750551050.72792482"/>
    <n v="487389965.97000003"/>
    <n v="0"/>
    <n v="0"/>
    <n v="1.5276670455932617E-3"/>
    <n v="162775365.72639722"/>
    <n v="0"/>
    <n v="0"/>
    <n v="650165331.69792485"/>
    <n v="0"/>
    <n v="650165331.69792485"/>
    <n v="638859676.38"/>
    <n v="11305655.317924857"/>
    <x v="43"/>
  </r>
  <r>
    <x v="16"/>
    <s v="CÓRDOBA"/>
    <s v="23079"/>
    <s v="MUNICIPIO DE BUENAVISTA (CÓRDOBA)"/>
    <n v="410880347"/>
    <n v="0"/>
    <n v="0"/>
    <n v="114450413"/>
    <n v="0"/>
    <n v="0"/>
    <n v="525330760"/>
    <n v="7.1537494659423828E-4"/>
    <n v="157634.54114406504"/>
    <n v="0"/>
    <n v="0"/>
    <n v="0"/>
    <n v="525488394.54185945"/>
    <n v="341052327.71000004"/>
    <n v="0"/>
    <n v="0"/>
    <n v="7.1537494659423828E-4"/>
    <n v="114608047.54114406"/>
    <n v="0"/>
    <n v="0"/>
    <n v="455660375.25185949"/>
    <n v="0"/>
    <n v="455660375.25185949"/>
    <n v="447767476.67000002"/>
    <n v="7892898.5818594694"/>
    <x v="43"/>
  </r>
  <r>
    <x v="16"/>
    <s v="CÓRDOBA"/>
    <s v="23090"/>
    <s v="MUNICIPIO DE CANALETE (CÓRDOBA)"/>
    <n v="511112951"/>
    <n v="0"/>
    <n v="0"/>
    <n v="140870462"/>
    <n v="0"/>
    <n v="0"/>
    <n v="651983413"/>
    <n v="-3.3237934112548828E-3"/>
    <n v="194822.82850886695"/>
    <n v="0"/>
    <n v="0"/>
    <n v="0"/>
    <n v="652178235.82518506"/>
    <n v="423638247.32000005"/>
    <n v="0"/>
    <n v="0"/>
    <n v="-3.3237934112548828E-3"/>
    <n v="141065284.82850885"/>
    <n v="0"/>
    <n v="0"/>
    <n v="564703532.14518511"/>
    <n v="0"/>
    <n v="564703532.14518511"/>
    <n v="554867580.25999999"/>
    <n v="9835951.8851851225"/>
    <x v="43"/>
  </r>
  <r>
    <x v="16"/>
    <s v="CÓRDOBA"/>
    <s v="23162"/>
    <s v="MUNICIPIO DE CERETÉ (CÓRDOBA)"/>
    <n v="645163655"/>
    <n v="0"/>
    <n v="0"/>
    <n v="180599736"/>
    <n v="0"/>
    <n v="0"/>
    <n v="825763391"/>
    <n v="7.1656703948974609E-4"/>
    <n v="248243.87607042756"/>
    <n v="0"/>
    <n v="0"/>
    <n v="0"/>
    <n v="826011634.87678695"/>
    <n v="535878792.39999998"/>
    <n v="0"/>
    <n v="0"/>
    <n v="7.1656703948974609E-4"/>
    <n v="180847979.87607044"/>
    <n v="0"/>
    <n v="0"/>
    <n v="716726772.27678704"/>
    <n v="0"/>
    <n v="716726772.27678704"/>
    <n v="704344079.37"/>
    <n v="12382692.906787038"/>
    <x v="43"/>
  </r>
  <r>
    <x v="16"/>
    <s v="CÓRDOBA"/>
    <s v="23168"/>
    <s v="MUNICIPIO DE CHIMÁ (CÓRDOBA)"/>
    <n v="358286362"/>
    <n v="0"/>
    <n v="0"/>
    <n v="100141213"/>
    <n v="0"/>
    <n v="0"/>
    <n v="458427575"/>
    <n v="-2.0675063133239746E-3"/>
    <n v="137730.72864610111"/>
    <n v="0"/>
    <n v="0"/>
    <n v="0"/>
    <n v="458565305.72657859"/>
    <n v="297543887.80000001"/>
    <n v="0"/>
    <n v="0"/>
    <n v="-2.0675063133239746E-3"/>
    <n v="100278943.7286461"/>
    <n v="0"/>
    <n v="0"/>
    <n v="397822831.52657861"/>
    <n v="0"/>
    <n v="397822831.52657861"/>
    <n v="390945160.30000001"/>
    <n v="6877671.2265785933"/>
    <x v="43"/>
  </r>
  <r>
    <x v="16"/>
    <s v="CÓRDOBA"/>
    <s v="23182"/>
    <s v="MUNICIPIO DE CHINÚ (CÓRDOBA)"/>
    <n v="521678995"/>
    <n v="0"/>
    <n v="0"/>
    <n v="145630211"/>
    <n v="0"/>
    <n v="0"/>
    <n v="667309206"/>
    <n v="-3.0047893524169922E-3"/>
    <n v="200392.61816633298"/>
    <n v="0"/>
    <n v="0"/>
    <n v="0"/>
    <n v="667509598.61516154"/>
    <n v="433149363.34000003"/>
    <n v="0"/>
    <n v="0"/>
    <n v="-3.0047893524169922E-3"/>
    <n v="145830603.61816633"/>
    <n v="0"/>
    <n v="0"/>
    <n v="578979966.95516157"/>
    <n v="0"/>
    <n v="578979966.95516157"/>
    <n v="568962708.27999997"/>
    <n v="10017258.6751616"/>
    <x v="43"/>
  </r>
  <r>
    <x v="16"/>
    <s v="CÓRDOBA"/>
    <s v="23189"/>
    <s v="MUNICIPIO DE CIÉNAGA DE ORO (CÓRDOBA)"/>
    <n v="645363269"/>
    <n v="0"/>
    <n v="0"/>
    <n v="178524701"/>
    <n v="0"/>
    <n v="0"/>
    <n v="823887970"/>
    <n v="-3.5594701766967773E-3"/>
    <n v="246538.00631460655"/>
    <n v="0"/>
    <n v="0"/>
    <n v="0"/>
    <n v="824134508.00275517"/>
    <n v="535166262.45999992"/>
    <n v="0"/>
    <n v="0"/>
    <n v="-3.5594701766967773E-3"/>
    <n v="178771239.00631461"/>
    <n v="0"/>
    <n v="0"/>
    <n v="713937501.46275508"/>
    <n v="0"/>
    <n v="713937501.46275508"/>
    <n v="701525014"/>
    <n v="12412487.462755084"/>
    <x v="43"/>
  </r>
  <r>
    <x v="16"/>
    <s v="CÓRDOBA"/>
    <s v="23300"/>
    <s v="MUNICIPIO DE COTORRA (CÓRDOBA)"/>
    <n v="352107137"/>
    <n v="0"/>
    <n v="0"/>
    <n v="99212125"/>
    <n v="0"/>
    <n v="0"/>
    <n v="451319262"/>
    <n v="-1.4947056770324707E-3"/>
    <n v="136052.92862997972"/>
    <n v="0"/>
    <n v="0"/>
    <n v="0"/>
    <n v="451455314.92713529"/>
    <n v="292739222.58000004"/>
    <n v="0"/>
    <n v="0"/>
    <n v="-1.4947056770324707E-3"/>
    <n v="99348177.928629979"/>
    <n v="0"/>
    <n v="0"/>
    <n v="392087400.50713533"/>
    <n v="0"/>
    <n v="392087400.50713533"/>
    <n v="385337225.64999998"/>
    <n v="6750174.8571353555"/>
    <x v="43"/>
  </r>
  <r>
    <x v="16"/>
    <s v="CÓRDOBA"/>
    <s v="23350"/>
    <s v="MUNICIPIO DE LA APARTADA (CÓRDOBA)"/>
    <n v="332507556"/>
    <n v="0"/>
    <n v="0"/>
    <n v="92065824"/>
    <n v="0"/>
    <n v="0"/>
    <n v="424573380"/>
    <n v="-4.2441487312316895E-3"/>
    <n v="127108.14443848729"/>
    <n v="0"/>
    <n v="0"/>
    <n v="0"/>
    <n v="424700488.14019436"/>
    <n v="275775370.41999996"/>
    <n v="0"/>
    <n v="0"/>
    <n v="-4.2441487312316895E-3"/>
    <n v="92192932.14443849"/>
    <n v="0"/>
    <n v="0"/>
    <n v="367968302.56019431"/>
    <n v="0"/>
    <n v="367968302.56019431"/>
    <n v="361574407.69999999"/>
    <n v="6393894.8601943254"/>
    <x v="43"/>
  </r>
  <r>
    <x v="16"/>
    <s v="CÓRDOBA"/>
    <s v="23417"/>
    <s v="MUNICIPIO DE LORICA (CÓRDOBA)"/>
    <n v="827924038"/>
    <n v="0"/>
    <n v="0"/>
    <n v="232102165"/>
    <n v="0"/>
    <n v="0"/>
    <n v="1060026203"/>
    <n v="-2.4330615997314453E-4"/>
    <n v="318859.31493119284"/>
    <n v="0"/>
    <n v="0"/>
    <n v="0"/>
    <n v="1060345062.3146878"/>
    <n v="687824923.39999986"/>
    <n v="0"/>
    <n v="0"/>
    <n v="-2.4330615997314453E-4"/>
    <n v="232421024.31493118"/>
    <n v="0"/>
    <n v="0"/>
    <n v="920245947.71468771"/>
    <n v="0"/>
    <n v="920245947.71468771"/>
    <n v="904359710.78999996"/>
    <n v="15886236.924687743"/>
    <x v="43"/>
  </r>
  <r>
    <x v="16"/>
    <s v="CÓRDOBA"/>
    <s v="23419"/>
    <s v="MUNICIPIO DE LOS CÓRDOBAS (CÓRDOBA)"/>
    <n v="536523417"/>
    <n v="0"/>
    <n v="0"/>
    <n v="146650554"/>
    <n v="0"/>
    <n v="0"/>
    <n v="683173971"/>
    <n v="-9.6213817596435547E-4"/>
    <n v="203451.17700361725"/>
    <n v="0"/>
    <n v="0"/>
    <n v="0"/>
    <n v="683377422.17604148"/>
    <n v="444162419.16000003"/>
    <n v="0"/>
    <n v="0"/>
    <n v="-9.6213817596435547E-4"/>
    <n v="146854005.17700362"/>
    <n v="0"/>
    <n v="0"/>
    <n v="591016424.33604145"/>
    <n v="0"/>
    <n v="591016424.33604145"/>
    <n v="580675059.02999997"/>
    <n v="10341365.306041479"/>
    <x v="43"/>
  </r>
  <r>
    <x v="16"/>
    <s v="CÓRDOBA"/>
    <s v="23464"/>
    <s v="MUNICIPIO DE MOMIL (CÓRDOBA)"/>
    <n v="357444542"/>
    <n v="0"/>
    <n v="0"/>
    <n v="100112334"/>
    <n v="0"/>
    <n v="0"/>
    <n v="457556876"/>
    <n v="-4.4805407524108887E-3"/>
    <n v="137579.56916758529"/>
    <n v="0"/>
    <n v="0"/>
    <n v="0"/>
    <n v="457694455.56468707"/>
    <n v="296922185.06"/>
    <n v="0"/>
    <n v="0"/>
    <n v="-4.4805407524108887E-3"/>
    <n v="100249913.56916758"/>
    <n v="0"/>
    <n v="0"/>
    <n v="397172098.62468708"/>
    <n v="0"/>
    <n v="397172098.62468708"/>
    <n v="390312570.45999998"/>
    <n v="6859528.1646870971"/>
    <x v="43"/>
  </r>
  <r>
    <x v="16"/>
    <s v="CÓRDOBA"/>
    <s v="23466"/>
    <s v="MUNICIPIO DE MONTELÍBANO (CÓRDOBA)"/>
    <n v="590308692"/>
    <n v="0"/>
    <n v="0"/>
    <n v="162749520"/>
    <n v="0"/>
    <n v="0"/>
    <n v="753058212"/>
    <n v="4.1880607604980469E-3"/>
    <n v="225056.31164593971"/>
    <n v="0"/>
    <n v="0"/>
    <n v="0"/>
    <n v="753283268.31583405"/>
    <n v="489294377.11000001"/>
    <n v="0"/>
    <n v="0"/>
    <n v="4.1880607604980469E-3"/>
    <n v="162974576.31164593"/>
    <n v="0"/>
    <n v="0"/>
    <n v="652268953.42583394"/>
    <n v="0"/>
    <n v="652268953.42583394"/>
    <n v="640909029.21000004"/>
    <n v="11359924.215833902"/>
    <x v="43"/>
  </r>
  <r>
    <x v="16"/>
    <s v="CÓRDOBA"/>
    <s v="23500"/>
    <s v="MUNICIPIO DE MOÑITOS (CÓRDOBA)"/>
    <n v="521020697"/>
    <n v="0"/>
    <n v="0"/>
    <n v="144681209"/>
    <n v="0"/>
    <n v="0"/>
    <n v="665701906"/>
    <n v="2.0400285720825195E-3"/>
    <n v="199500.96675577314"/>
    <n v="0"/>
    <n v="0"/>
    <n v="0"/>
    <n v="665901406.96879578"/>
    <n v="432283670.94"/>
    <n v="0"/>
    <n v="0"/>
    <n v="2.0400285720825195E-3"/>
    <n v="144880709.96675578"/>
    <n v="0"/>
    <n v="0"/>
    <n v="577164380.90879583"/>
    <n v="0"/>
    <n v="577164380.90879583"/>
    <n v="567150146.97000003"/>
    <n v="10014233.938795805"/>
    <x v="43"/>
  </r>
  <r>
    <x v="16"/>
    <s v="CÓRDOBA"/>
    <s v="23555"/>
    <s v="MUNICIPIO DE PLANETA RICA (CÓRDOBA)"/>
    <n v="623013948"/>
    <n v="0"/>
    <n v="0"/>
    <n v="174387261"/>
    <n v="0"/>
    <n v="0"/>
    <n v="797401209"/>
    <n v="-1.506805419921875E-3"/>
    <n v="239716.73802511406"/>
    <n v="0"/>
    <n v="0"/>
    <n v="0"/>
    <n v="797640925.73651826"/>
    <n v="517481431.90999997"/>
    <n v="0"/>
    <n v="0"/>
    <n v="-1.506805419921875E-3"/>
    <n v="174626977.73802513"/>
    <n v="0"/>
    <n v="0"/>
    <n v="692108409.64651823"/>
    <n v="0"/>
    <n v="692108409.64651823"/>
    <n v="680150934.58000004"/>
    <n v="11957475.066518188"/>
    <x v="43"/>
  </r>
  <r>
    <x v="16"/>
    <s v="CÓRDOBA"/>
    <s v="23570"/>
    <s v="MUNICIPIO DE PUEBLO NUEVO (CÓRDOBA)"/>
    <n v="533299571"/>
    <n v="0"/>
    <n v="0"/>
    <n v="147344708"/>
    <n v="0"/>
    <n v="0"/>
    <n v="680644279"/>
    <n v="-1.5254020690917969E-3"/>
    <n v="203578.69711426011"/>
    <n v="0"/>
    <n v="0"/>
    <n v="0"/>
    <n v="680847857.69558883"/>
    <n v="442162275.60000002"/>
    <n v="0"/>
    <n v="0"/>
    <n v="-1.5254020690917969E-3"/>
    <n v="147548286.69711426"/>
    <n v="0"/>
    <n v="0"/>
    <n v="589710562.29558885"/>
    <n v="0"/>
    <n v="589710562.29558885"/>
    <n v="579451123.84000003"/>
    <n v="10259438.455588818"/>
    <x v="43"/>
  </r>
  <r>
    <x v="16"/>
    <s v="CÓRDOBA"/>
    <s v="23574"/>
    <s v="MUNICIPIO DE PUERTO ESCONDIDO (CÓRDOBA)"/>
    <n v="578869454"/>
    <n v="0"/>
    <n v="0"/>
    <n v="158263194"/>
    <n v="0"/>
    <n v="0"/>
    <n v="737132648"/>
    <n v="1.3012886047363281E-3"/>
    <n v="219569.41980562729"/>
    <n v="0"/>
    <n v="0"/>
    <n v="0"/>
    <n v="737352217.42110693"/>
    <n v="479244982.05000001"/>
    <n v="0"/>
    <n v="0"/>
    <n v="1.3012886047363281E-3"/>
    <n v="158482763.41980562"/>
    <n v="0"/>
    <n v="0"/>
    <n v="637727745.47110689"/>
    <n v="0"/>
    <n v="637727745.47110689"/>
    <n v="626570688.77999997"/>
    <n v="11157056.691106915"/>
    <x v="43"/>
  </r>
  <r>
    <x v="16"/>
    <s v="CÓRDOBA"/>
    <s v="23580"/>
    <s v="MUNICIPIO DE PUERTO LIBERTADOR (CÓRDOBA)"/>
    <n v="600592048"/>
    <n v="0"/>
    <n v="0"/>
    <n v="163821042"/>
    <n v="0"/>
    <n v="0"/>
    <n v="764413090"/>
    <n v="-2.8591156005859375E-3"/>
    <n v="227487.24271874738"/>
    <n v="0"/>
    <n v="0"/>
    <n v="0"/>
    <n v="764640577.23985958"/>
    <n v="497075894.18000007"/>
    <n v="0"/>
    <n v="0"/>
    <n v="-2.8591156005859375E-3"/>
    <n v="164048529.24271876"/>
    <n v="0"/>
    <n v="0"/>
    <n v="661124423.41985965"/>
    <n v="0"/>
    <n v="661124423.41985965"/>
    <n v="649544395.83000004"/>
    <n v="11580027.589859605"/>
    <x v="43"/>
  </r>
  <r>
    <x v="16"/>
    <s v="CÓRDOBA"/>
    <s v="23586"/>
    <s v="MUNICIPIO DE PURÍSIMA (CÓRDOBA)"/>
    <n v="370137172"/>
    <n v="0"/>
    <n v="0"/>
    <n v="104244934"/>
    <n v="0"/>
    <n v="0"/>
    <n v="474382106"/>
    <n v="1.7560124397277832E-3"/>
    <n v="142950.43285437539"/>
    <n v="0"/>
    <n v="0"/>
    <n v="0"/>
    <n v="474525056.43461037"/>
    <n v="307695086.40999997"/>
    <n v="0"/>
    <n v="0"/>
    <n v="1.7560124397277832E-3"/>
    <n v="104387884.43285437"/>
    <n v="0"/>
    <n v="0"/>
    <n v="412082970.84461033"/>
    <n v="0"/>
    <n v="412082970.84461033"/>
    <n v="404986235.94"/>
    <n v="7096734.9046103358"/>
    <x v="43"/>
  </r>
  <r>
    <x v="16"/>
    <s v="CÓRDOBA"/>
    <s v="23660"/>
    <s v="MUNICIPIO DE SAHAGÚN (CÓRDOBA)"/>
    <n v="658758248"/>
    <n v="0"/>
    <n v="0"/>
    <n v="185598768"/>
    <n v="0"/>
    <n v="0"/>
    <n v="844357016"/>
    <n v="2.8944015502929688E-3"/>
    <n v="254482.30757548686"/>
    <n v="0"/>
    <n v="0"/>
    <n v="0"/>
    <n v="844611498.31046987"/>
    <n v="547669352.46000004"/>
    <n v="0"/>
    <n v="0"/>
    <n v="2.8944015502929688E-3"/>
    <n v="185853250.30757549"/>
    <n v="0"/>
    <n v="0"/>
    <n v="733522602.7704699"/>
    <n v="0"/>
    <n v="733522602.7704699"/>
    <n v="720893806.90999997"/>
    <n v="12628795.860469937"/>
    <x v="43"/>
  </r>
  <r>
    <x v="16"/>
    <s v="CÓRDOBA"/>
    <s v="23670"/>
    <s v="MUNICIPIO DE SAN ANDRÉS SOTAVENTO (CÓRDOBA)"/>
    <n v="659717858"/>
    <n v="0"/>
    <n v="0"/>
    <n v="181169952"/>
    <n v="0"/>
    <n v="0"/>
    <n v="840887810"/>
    <n v="-1.9643306732177734E-3"/>
    <n v="250911.2690880133"/>
    <n v="0"/>
    <n v="0"/>
    <n v="0"/>
    <n v="841138721.2671237"/>
    <n v="546525963.72000003"/>
    <n v="0"/>
    <n v="0"/>
    <n v="-1.9643306732177734E-3"/>
    <n v="181420863.269088"/>
    <n v="0"/>
    <n v="0"/>
    <n v="727946826.98712373"/>
    <n v="0"/>
    <n v="727946826.98712373"/>
    <n v="715242307.63999999"/>
    <n v="12704519.347123742"/>
    <x v="43"/>
  </r>
  <r>
    <x v="16"/>
    <s v="CÓRDOBA"/>
    <s v="23672"/>
    <s v="MUNICIPIO DE SAN ANTERO (CÓRDOBA)"/>
    <n v="501383554"/>
    <n v="0"/>
    <n v="0"/>
    <n v="138820833"/>
    <n v="0"/>
    <n v="0"/>
    <n v="640204387"/>
    <n v="2.1252632141113281E-3"/>
    <n v="191645.39957007521"/>
    <n v="0"/>
    <n v="0"/>
    <n v="0"/>
    <n v="640396032.40169537"/>
    <n v="415835121.80000001"/>
    <n v="0"/>
    <n v="0"/>
    <n v="2.1252632141113281E-3"/>
    <n v="139012478.39957008"/>
    <n v="0"/>
    <n v="0"/>
    <n v="554847600.20169532"/>
    <n v="0"/>
    <n v="554847600.20169532"/>
    <n v="545206580.22000003"/>
    <n v="9641019.9816952944"/>
    <x v="43"/>
  </r>
  <r>
    <x v="16"/>
    <s v="CÓRDOBA"/>
    <s v="23675"/>
    <s v="MUNICIPIO DE SAN BERNARDO DEL VIENTO (CÓRDOBA)"/>
    <n v="538934094"/>
    <n v="0"/>
    <n v="0"/>
    <n v="150467558"/>
    <n v="0"/>
    <n v="0"/>
    <n v="689401652"/>
    <n v="3.5108327865600586E-3"/>
    <n v="207050.10665059427"/>
    <n v="0"/>
    <n v="0"/>
    <n v="0"/>
    <n v="689608702.11016142"/>
    <n v="447483035.24000001"/>
    <n v="0"/>
    <n v="0"/>
    <n v="3.5108327865600586E-3"/>
    <n v="150674608.10665059"/>
    <n v="0"/>
    <n v="0"/>
    <n v="598157643.35016143"/>
    <n v="0"/>
    <n v="598157643.35016143"/>
    <n v="587808909.29999995"/>
    <n v="10348734.050161481"/>
    <x v="43"/>
  </r>
  <r>
    <x v="16"/>
    <s v="CÓRDOBA"/>
    <s v="23678"/>
    <s v="MUNICIPIO DE SAN CARLOS (CÓRDOBA)"/>
    <n v="471880361"/>
    <n v="0"/>
    <n v="0"/>
    <n v="131228917"/>
    <n v="0"/>
    <n v="0"/>
    <n v="603109278"/>
    <n v="1.9724369049072266E-3"/>
    <n v="180841.37837856708"/>
    <n v="0"/>
    <n v="0"/>
    <n v="0"/>
    <n v="603290119.38035095"/>
    <n v="391580847.99000001"/>
    <n v="0"/>
    <n v="0"/>
    <n v="1.9724369049072266E-3"/>
    <n v="131409758.37837857"/>
    <n v="0"/>
    <n v="0"/>
    <n v="522990606.37035102"/>
    <n v="0"/>
    <n v="522990606.37035102"/>
    <n v="513922562.06"/>
    <n v="9068044.3103510141"/>
    <x v="43"/>
  </r>
  <r>
    <x v="16"/>
    <s v="CÓRDOBA"/>
    <s v="23686"/>
    <s v="MUNICIPIO DE SAN PELAYO (CÓRDOBA)"/>
    <n v="552677510"/>
    <n v="0"/>
    <n v="0"/>
    <n v="154259457"/>
    <n v="0"/>
    <n v="0"/>
    <n v="706936967"/>
    <n v="4.7713518142700195E-3"/>
    <n v="212273.0178821561"/>
    <n v="0"/>
    <n v="0"/>
    <n v="0"/>
    <n v="707149240.02265346"/>
    <n v="458858749.22000003"/>
    <n v="0"/>
    <n v="0"/>
    <n v="4.7713518142700195E-3"/>
    <n v="154471730.01788217"/>
    <n v="0"/>
    <n v="0"/>
    <n v="613330479.24265361"/>
    <n v="0"/>
    <n v="613330479.24265361"/>
    <n v="602716551.57000005"/>
    <n v="10613927.672653556"/>
    <x v="43"/>
  </r>
  <r>
    <x v="16"/>
    <s v="CÓRDOBA"/>
    <s v="23807"/>
    <s v="MUNICIPIO DE TIERRALTA (CÓRDOBA)"/>
    <n v="860618822"/>
    <n v="0"/>
    <n v="0"/>
    <n v="236748579"/>
    <n v="0"/>
    <n v="0"/>
    <n v="1097367401"/>
    <n v="2.7104616165161133E-3"/>
    <n v="327663.33785942447"/>
    <n v="0"/>
    <n v="0"/>
    <n v="0"/>
    <n v="1097695064.3405697"/>
    <n v="713123426.74000001"/>
    <n v="0"/>
    <n v="0"/>
    <n v="2.7104616165161133E-3"/>
    <n v="237076242.33785942"/>
    <n v="0"/>
    <n v="0"/>
    <n v="950199669.08056986"/>
    <n v="0"/>
    <n v="950199669.08056986"/>
    <n v="933631108.22000003"/>
    <n v="16568560.860569835"/>
    <x v="43"/>
  </r>
  <r>
    <x v="16"/>
    <s v="CÓRDOBA"/>
    <s v="23855"/>
    <s v="MUNICIPIO DE VALENCIA (CÓRDOBA)"/>
    <n v="626597127"/>
    <n v="0"/>
    <n v="0"/>
    <n v="172693329"/>
    <n v="0"/>
    <n v="0"/>
    <n v="799290456"/>
    <n v="4.3259859085083008E-3"/>
    <n v="238832.04777940427"/>
    <n v="0"/>
    <n v="0"/>
    <n v="0"/>
    <n v="799529288.05210543"/>
    <n v="519333154.34000003"/>
    <n v="0"/>
    <n v="0"/>
    <n v="4.3259859085083008E-3"/>
    <n v="172932161.04777941"/>
    <n v="0"/>
    <n v="0"/>
    <n v="692265315.39210546"/>
    <n v="0"/>
    <n v="692265315.39210546"/>
    <n v="680205462.02999997"/>
    <n v="12059853.362105489"/>
    <x v="43"/>
  </r>
  <r>
    <x v="16"/>
    <s v="CUNDINAMARCA"/>
    <s v="25000"/>
    <s v="GOBERNACIÓN DE CUNDINAMARCA"/>
    <n v="31621881358"/>
    <n v="0"/>
    <n v="0"/>
    <n v="5703011597"/>
    <n v="0"/>
    <n v="0"/>
    <n v="37324892955"/>
    <n v="-8.73565673828125E-4"/>
    <n v="8034188.7400281811"/>
    <n v="0"/>
    <n v="0"/>
    <n v="0"/>
    <n v="37332927143.739159"/>
    <n v="24995319632.800003"/>
    <n v="0"/>
    <n v="0"/>
    <n v="-8.73565673828125E-4"/>
    <n v="5711045785.7400284"/>
    <n v="0"/>
    <n v="0"/>
    <n v="30706365418.539158"/>
    <n v="0"/>
    <n v="30706365418.539158"/>
    <n v="30098958158.18"/>
    <n v="607407260.35915756"/>
    <x v="12"/>
  </r>
  <r>
    <x v="16"/>
    <s v="CUNDINAMARCA"/>
    <s v="25001"/>
    <s v="MUNICIPIO DE AGUA DE DIOS (CUNDINAMARCA)"/>
    <n v="157279720"/>
    <n v="0"/>
    <n v="0"/>
    <n v="44795289"/>
    <n v="0"/>
    <n v="0"/>
    <n v="202075009"/>
    <n v="-9.8600983619689941E-4"/>
    <n v="61161.813405053304"/>
    <n v="0"/>
    <n v="0"/>
    <n v="0"/>
    <n v="202136170.81241906"/>
    <n v="130951413.57999998"/>
    <n v="0"/>
    <n v="0"/>
    <n v="-9.8600983619689941E-4"/>
    <n v="44856450.813405052"/>
    <n v="0"/>
    <n v="0"/>
    <n v="175807864.39241904"/>
    <n v="0"/>
    <n v="175807864.39241904"/>
    <n v="172798287.09999999"/>
    <n v="3009577.2924190462"/>
    <x v="64"/>
  </r>
  <r>
    <x v="16"/>
    <s v="CUNDINAMARCA"/>
    <s v="25019"/>
    <s v="MUNICIPIO DE ALBÁN (CUNDINAMARCA)"/>
    <n v="142697383"/>
    <n v="0"/>
    <n v="0"/>
    <n v="40249702"/>
    <n v="0"/>
    <n v="0"/>
    <n v="182947085"/>
    <n v="-1.8908381462097168E-3"/>
    <n v="55151.275458163967"/>
    <n v="0"/>
    <n v="0"/>
    <n v="0"/>
    <n v="183002236.27356732"/>
    <n v="118641140.06000002"/>
    <n v="0"/>
    <n v="0"/>
    <n v="-1.8908381462097168E-3"/>
    <n v="40304853.275458165"/>
    <n v="0"/>
    <n v="0"/>
    <n v="158945993.33356735"/>
    <n v="0"/>
    <n v="158945993.33356735"/>
    <n v="156210438.75999999"/>
    <n v="2735554.5735673606"/>
    <x v="64"/>
  </r>
  <r>
    <x v="16"/>
    <s v="CUNDINAMARCA"/>
    <s v="25035"/>
    <s v="MUNICIPIO DE ANAPOIMA (CUNDINAMARCA)"/>
    <n v="221317238"/>
    <n v="0"/>
    <n v="0"/>
    <n v="61437756"/>
    <n v="0"/>
    <n v="0"/>
    <n v="282754994"/>
    <n v="5.8034062385559082E-4"/>
    <n v="84727.583970670821"/>
    <n v="0"/>
    <n v="0"/>
    <n v="0"/>
    <n v="282839721.58455098"/>
    <n v="183608269.87"/>
    <n v="0"/>
    <n v="0"/>
    <n v="5.8034062385559082E-4"/>
    <n v="61522483.583970673"/>
    <n v="0"/>
    <n v="0"/>
    <n v="245130753.45455101"/>
    <n v="0"/>
    <n v="245130753.45455101"/>
    <n v="240876176.50999999"/>
    <n v="4254576.9445510209"/>
    <x v="64"/>
  </r>
  <r>
    <x v="16"/>
    <s v="CUNDINAMARCA"/>
    <s v="25040"/>
    <s v="MUNICIPIO DE ANOLAIMA (CUNDINAMARCA)"/>
    <n v="192482211"/>
    <n v="0"/>
    <n v="0"/>
    <n v="54820915"/>
    <n v="0"/>
    <n v="0"/>
    <n v="247303126"/>
    <n v="1.5662908554077148E-3"/>
    <n v="74829.000481874682"/>
    <n v="0"/>
    <n v="0"/>
    <n v="0"/>
    <n v="247377955.00204816"/>
    <n v="160248638.24000001"/>
    <n v="0"/>
    <n v="0"/>
    <n v="1.5662908554077148E-3"/>
    <n v="54895744.000481874"/>
    <n v="0"/>
    <n v="0"/>
    <n v="215144382.24204817"/>
    <n v="0"/>
    <n v="215144382.24204817"/>
    <n v="211460843.36000001"/>
    <n v="3683538.8820481598"/>
    <x v="64"/>
  </r>
  <r>
    <x v="16"/>
    <s v="CUNDINAMARCA"/>
    <s v="25053"/>
    <s v="MUNICIPIO DE ARBELÁEZ (CUNDINAMARCA)"/>
    <n v="189317093"/>
    <n v="0"/>
    <n v="0"/>
    <n v="53227539"/>
    <n v="0"/>
    <n v="0"/>
    <n v="242544632"/>
    <n v="3.5585165023803711E-3"/>
    <n v="73032.011789045224"/>
    <n v="0"/>
    <n v="0"/>
    <n v="0"/>
    <n v="242617664.01534757"/>
    <n v="157338706.91999999"/>
    <n v="0"/>
    <n v="0"/>
    <n v="3.5585165023803711E-3"/>
    <n v="53300571.011789046"/>
    <n v="0"/>
    <n v="0"/>
    <n v="210639277.93534756"/>
    <n v="0"/>
    <n v="210639277.93534756"/>
    <n v="207008314.49000001"/>
    <n v="3630963.4453475475"/>
    <x v="64"/>
  </r>
  <r>
    <x v="16"/>
    <s v="CUNDINAMARCA"/>
    <s v="25086"/>
    <s v="MUNICIPIO DE BELTRÁN (CUNDINAMARCA)"/>
    <n v="115598077"/>
    <n v="0"/>
    <n v="0"/>
    <n v="32105605"/>
    <n v="0"/>
    <n v="0"/>
    <n v="147703682"/>
    <n v="-2.4835765361785889E-3"/>
    <n v="44207.805394700328"/>
    <n v="0"/>
    <n v="0"/>
    <n v="0"/>
    <n v="147747889.80291113"/>
    <n v="95892465.849999994"/>
    <n v="0"/>
    <n v="0"/>
    <n v="-2.4835765361785889E-3"/>
    <n v="32149812.805394702"/>
    <n v="0"/>
    <n v="0"/>
    <n v="128042278.65291113"/>
    <n v="0"/>
    <n v="128042278.65291113"/>
    <n v="125820527.04000001"/>
    <n v="2221751.6129111201"/>
    <x v="64"/>
  </r>
  <r>
    <x v="16"/>
    <s v="CUNDINAMARCA"/>
    <s v="25095"/>
    <s v="MUNICIPIO DE BITUIMA (CUNDINAMARCA)"/>
    <n v="114155319"/>
    <n v="0"/>
    <n v="0"/>
    <n v="32424778"/>
    <n v="0"/>
    <n v="0"/>
    <n v="146580097"/>
    <n v="1.6765445470809937E-3"/>
    <n v="44310.151633972295"/>
    <n v="0"/>
    <n v="0"/>
    <n v="0"/>
    <n v="146624407.15331054"/>
    <n v="95024302.25"/>
    <n v="0"/>
    <n v="0"/>
    <n v="1.6765445470809937E-3"/>
    <n v="32469088.15163397"/>
    <n v="0"/>
    <n v="0"/>
    <n v="127493390.40331051"/>
    <n v="0"/>
    <n v="127493390.40331051"/>
    <n v="125309144.33"/>
    <n v="2184246.0733105093"/>
    <x v="64"/>
  </r>
  <r>
    <x v="16"/>
    <s v="CUNDINAMARCA"/>
    <s v="25099"/>
    <s v="MUNICIPIO DE BOJACÁ (CUNDINAMARCA)"/>
    <n v="170840019"/>
    <n v="0"/>
    <n v="0"/>
    <n v="46924067"/>
    <n v="0"/>
    <n v="0"/>
    <n v="217764086"/>
    <n v="9.1695785522460938E-4"/>
    <n v="64979.260902602568"/>
    <n v="0"/>
    <n v="0"/>
    <n v="0"/>
    <n v="217829065.26181957"/>
    <n v="141522118.31999999"/>
    <n v="0"/>
    <n v="0"/>
    <n v="9.1695785522460938E-4"/>
    <n v="46989046.260902606"/>
    <n v="0"/>
    <n v="0"/>
    <n v="188511164.58181956"/>
    <n v="0"/>
    <n v="188511164.58181956"/>
    <n v="185220751.71000001"/>
    <n v="3290412.8718195558"/>
    <x v="64"/>
  </r>
  <r>
    <x v="16"/>
    <s v="CUNDINAMARCA"/>
    <s v="25120"/>
    <s v="MUNICIPIO DE CABRERA (CUNDINAMARCA)"/>
    <n v="158106887"/>
    <n v="0"/>
    <n v="0"/>
    <n v="44847020"/>
    <n v="0"/>
    <n v="0"/>
    <n v="202953907"/>
    <n v="3.4959912300109863E-3"/>
    <n v="61318.318417062197"/>
    <n v="0"/>
    <n v="0"/>
    <n v="0"/>
    <n v="203015225.32191306"/>
    <n v="131557045.86"/>
    <n v="0"/>
    <n v="0"/>
    <n v="3.4959912300109863E-3"/>
    <n v="44908338.318417065"/>
    <n v="0"/>
    <n v="0"/>
    <n v="176465384.18191305"/>
    <n v="0"/>
    <n v="176465384.18191305"/>
    <n v="173437497.74000001"/>
    <n v="3027886.4419130385"/>
    <x v="64"/>
  </r>
  <r>
    <x v="16"/>
    <s v="CUNDINAMARCA"/>
    <s v="25123"/>
    <s v="MUNICIPIO DE CACHIPAY (CUNDINAMARCA)"/>
    <n v="155389789"/>
    <n v="0"/>
    <n v="0"/>
    <n v="43951255"/>
    <n v="0"/>
    <n v="0"/>
    <n v="199341044"/>
    <n v="2.1615028381347656E-3"/>
    <n v="60160.07348752398"/>
    <n v="0"/>
    <n v="0"/>
    <n v="0"/>
    <n v="199401204.07564902"/>
    <n v="129245407.13"/>
    <n v="0"/>
    <n v="0"/>
    <n v="2.1615028381347656E-3"/>
    <n v="44011415.073487528"/>
    <n v="0"/>
    <n v="0"/>
    <n v="173256822.20564902"/>
    <n v="0"/>
    <n v="173256822.20564902"/>
    <n v="170279494.44999999"/>
    <n v="2977327.7556490302"/>
    <x v="64"/>
  </r>
  <r>
    <x v="16"/>
    <s v="CUNDINAMARCA"/>
    <s v="25126"/>
    <s v="MUNICIPIO DE CAJICÁ (CUNDINAMARCA)"/>
    <n v="238796852"/>
    <n v="0"/>
    <n v="0"/>
    <n v="65949279"/>
    <n v="0"/>
    <n v="0"/>
    <n v="304746131"/>
    <n v="3.7559270858764648E-3"/>
    <n v="91126.779204922423"/>
    <n v="0"/>
    <n v="0"/>
    <n v="0"/>
    <n v="304837257.78296083"/>
    <n v="197971248.32999998"/>
    <n v="0"/>
    <n v="0"/>
    <n v="3.7559270858764648E-3"/>
    <n v="66040405.77920492"/>
    <n v="0"/>
    <n v="0"/>
    <n v="264011654.11296082"/>
    <n v="0"/>
    <n v="264011654.11296082"/>
    <n v="259417210.09"/>
    <n v="4594444.0229608119"/>
    <x v="64"/>
  </r>
  <r>
    <x v="16"/>
    <s v="CUNDINAMARCA"/>
    <s v="25148"/>
    <s v="MUNICIPIO DE CAPARRAPÍ (CUNDINAMARCA)"/>
    <n v="335828491"/>
    <n v="0"/>
    <n v="0"/>
    <n v="94664438"/>
    <n v="0"/>
    <n v="0"/>
    <n v="430492929"/>
    <n v="4.5778751373291016E-3"/>
    <n v="129743.18772786733"/>
    <n v="0"/>
    <n v="0"/>
    <n v="0"/>
    <n v="430622672.19230574"/>
    <n v="279201194.35000002"/>
    <n v="0"/>
    <n v="0"/>
    <n v="4.5778751373291016E-3"/>
    <n v="94794181.187727869"/>
    <n v="0"/>
    <n v="0"/>
    <n v="373995375.54230577"/>
    <n v="0"/>
    <n v="373995375.54230577"/>
    <n v="367557585"/>
    <n v="6437790.5423057675"/>
    <x v="64"/>
  </r>
  <r>
    <x v="16"/>
    <s v="CUNDINAMARCA"/>
    <s v="25151"/>
    <s v="MUNICIPIO DE CAQUEZA (CUNDINAMARCA)"/>
    <n v="241815582"/>
    <n v="0"/>
    <n v="0"/>
    <n v="67819973"/>
    <n v="0"/>
    <n v="0"/>
    <n v="309635555"/>
    <n v="3.1575858592987061E-3"/>
    <n v="93126.522706973556"/>
    <n v="0"/>
    <n v="0"/>
    <n v="0"/>
    <n v="309728681.5258646"/>
    <n v="200883797.11000001"/>
    <n v="0"/>
    <n v="0"/>
    <n v="3.1575858592987061E-3"/>
    <n v="67913099.522706971"/>
    <n v="0"/>
    <n v="0"/>
    <n v="268796896.63586456"/>
    <n v="0"/>
    <n v="268796896.63586456"/>
    <n v="264156266.68000001"/>
    <n v="4640629.9558645487"/>
    <x v="64"/>
  </r>
  <r>
    <x v="16"/>
    <s v="CUNDINAMARCA"/>
    <s v="25154"/>
    <s v="MUNICIPIO DE CARMEN DE CARUPA (CUNDINAMARCA)"/>
    <n v="221173891"/>
    <n v="0"/>
    <n v="0"/>
    <n v="61729217"/>
    <n v="0"/>
    <n v="0"/>
    <n v="282903108"/>
    <n v="-3.180086612701416E-3"/>
    <n v="84922.63757079716"/>
    <n v="0"/>
    <n v="0"/>
    <n v="0"/>
    <n v="282988030.63439071"/>
    <n v="183608311"/>
    <n v="0"/>
    <n v="0"/>
    <n v="-3.180086612701416E-3"/>
    <n v="61814139.637570798"/>
    <n v="0"/>
    <n v="0"/>
    <n v="245422450.63439071"/>
    <n v="0"/>
    <n v="245422450.63439071"/>
    <n v="241174086.03999999"/>
    <n v="4248364.5943907201"/>
    <x v="64"/>
  </r>
  <r>
    <x v="16"/>
    <s v="CUNDINAMARCA"/>
    <s v="25168"/>
    <s v="MUNICIPIO DE CHAGUANÍ (CUNDINAMARCA)"/>
    <n v="167097758"/>
    <n v="0"/>
    <n v="0"/>
    <n v="47226481"/>
    <n v="0"/>
    <n v="0"/>
    <n v="214324239"/>
    <n v="1.5212595462799072E-3"/>
    <n v="64652.956300322468"/>
    <n v="0"/>
    <n v="0"/>
    <n v="0"/>
    <n v="214388891.95782158"/>
    <n v="138981442.29000002"/>
    <n v="0"/>
    <n v="0"/>
    <n v="1.5212595462799072E-3"/>
    <n v="47291133.956300326"/>
    <n v="0"/>
    <n v="0"/>
    <n v="186272576.2478216"/>
    <n v="0"/>
    <n v="186272576.2478216"/>
    <n v="183071616.71000001"/>
    <n v="3200959.5378215909"/>
    <x v="64"/>
  </r>
  <r>
    <x v="16"/>
    <s v="CUNDINAMARCA"/>
    <s v="25175"/>
    <s v="MUNICIPIO DE CHÍA (CUNDINAMARCA)"/>
    <n v="233215136"/>
    <n v="0"/>
    <n v="0"/>
    <n v="64183565"/>
    <n v="0"/>
    <n v="0"/>
    <n v="297398701"/>
    <n v="-3.144681453704834E-3"/>
    <n v="88806.515911689828"/>
    <n v="0"/>
    <n v="0"/>
    <n v="0"/>
    <n v="297487507.51276702"/>
    <n v="193248517.97000003"/>
    <n v="0"/>
    <n v="0"/>
    <n v="-3.144681453704834E-3"/>
    <n v="64272371.515911691"/>
    <n v="0"/>
    <n v="0"/>
    <n v="257520889.48276705"/>
    <n v="0"/>
    <n v="257520889.48276705"/>
    <n v="253030964.08000001"/>
    <n v="4489925.4027670324"/>
    <x v="64"/>
  </r>
  <r>
    <x v="16"/>
    <s v="CUNDINAMARCA"/>
    <s v="25178"/>
    <s v="MUNICIPIO DE CHIPAQUE (CUNDINAMARCA)"/>
    <n v="180518798"/>
    <n v="0"/>
    <n v="0"/>
    <n v="50919103"/>
    <n v="0"/>
    <n v="0"/>
    <n v="231437901"/>
    <n v="-4.2930245399475098E-4"/>
    <n v="69769.059755821043"/>
    <n v="0"/>
    <n v="0"/>
    <n v="0"/>
    <n v="231507670.05932653"/>
    <n v="150086544.69999999"/>
    <n v="0"/>
    <n v="0"/>
    <n v="-4.2930245399475098E-4"/>
    <n v="50988872.059755825"/>
    <n v="0"/>
    <n v="0"/>
    <n v="201075416.75932652"/>
    <n v="0"/>
    <n v="201075416.75932652"/>
    <n v="197614813.53"/>
    <n v="3460603.2293265164"/>
    <x v="64"/>
  </r>
  <r>
    <x v="16"/>
    <s v="CUNDINAMARCA"/>
    <s v="25181"/>
    <s v="MUNICIPIO DE CHOACHÍ (CUNDINAMARCA)"/>
    <n v="172495593"/>
    <n v="0"/>
    <n v="0"/>
    <n v="48988501"/>
    <n v="0"/>
    <n v="0"/>
    <n v="221484094"/>
    <n v="4.1173994541168213E-3"/>
    <n v="66952.404859805567"/>
    <n v="0"/>
    <n v="0"/>
    <n v="0"/>
    <n v="221551046.40897721"/>
    <n v="143559406.5"/>
    <n v="0"/>
    <n v="0"/>
    <n v="4.1173994541168213E-3"/>
    <n v="49055453.404859804"/>
    <n v="0"/>
    <n v="0"/>
    <n v="192614859.90897721"/>
    <n v="0"/>
    <n v="192614859.90897721"/>
    <n v="189312421.11000001"/>
    <n v="3302438.7989771962"/>
    <x v="64"/>
  </r>
  <r>
    <x v="16"/>
    <s v="CUNDINAMARCA"/>
    <s v="25183"/>
    <s v="MUNICIPIO DE CHOCONTÁ (CUNDINAMARCA)"/>
    <n v="346217666"/>
    <n v="0"/>
    <n v="0"/>
    <n v="95016680"/>
    <n v="0"/>
    <n v="0"/>
    <n v="441234346"/>
    <n v="-1.1284351348876953E-3"/>
    <n v="131597.36512057405"/>
    <n v="0"/>
    <n v="0"/>
    <n v="0"/>
    <n v="441365943.36399215"/>
    <n v="286758850.13999999"/>
    <n v="0"/>
    <n v="0"/>
    <n v="-1.1284351348876953E-3"/>
    <n v="95148277.365120575"/>
    <n v="0"/>
    <n v="0"/>
    <n v="381907127.50399214"/>
    <n v="0"/>
    <n v="381907127.50399214"/>
    <n v="375237622.35000002"/>
    <n v="6669505.1539921165"/>
    <x v="64"/>
  </r>
  <r>
    <x v="16"/>
    <s v="CUNDINAMARCA"/>
    <s v="25200"/>
    <s v="MUNICIPIO DE COGUA (CUNDINAMARCA)"/>
    <n v="167307902"/>
    <n v="0"/>
    <n v="0"/>
    <n v="46255637"/>
    <n v="0"/>
    <n v="0"/>
    <n v="213563539"/>
    <n v="-1.8835961818695068E-3"/>
    <n v="63885.661509135061"/>
    <n v="0"/>
    <n v="0"/>
    <n v="0"/>
    <n v="213627424.65962553"/>
    <n v="138724720.28000003"/>
    <n v="0"/>
    <n v="0"/>
    <n v="-1.8835961818695068E-3"/>
    <n v="46319522.661509134"/>
    <n v="0"/>
    <n v="0"/>
    <n v="185044242.93962556"/>
    <n v="0"/>
    <n v="185044242.93962556"/>
    <n v="181825893.56"/>
    <n v="3218349.3796255589"/>
    <x v="64"/>
  </r>
  <r>
    <x v="16"/>
    <s v="CUNDINAMARCA"/>
    <s v="25214"/>
    <s v="MUNICIPIO DE COTA (CUNDINAMARCA)"/>
    <n v="180790627"/>
    <n v="0"/>
    <n v="0"/>
    <n v="49922589"/>
    <n v="0"/>
    <n v="0"/>
    <n v="230713216"/>
    <n v="-1.5085339546203613E-3"/>
    <n v="68983.461236623552"/>
    <n v="0"/>
    <n v="0"/>
    <n v="0"/>
    <n v="230782199.45972809"/>
    <n v="149877715.23000002"/>
    <n v="0"/>
    <n v="0"/>
    <n v="-1.5085339546203613E-3"/>
    <n v="49991572.461236626"/>
    <n v="0"/>
    <n v="0"/>
    <n v="199869287.68972811"/>
    <n v="0"/>
    <n v="199869287.68972811"/>
    <n v="196390740.78999999"/>
    <n v="3478546.8997281194"/>
    <x v="64"/>
  </r>
  <r>
    <x v="16"/>
    <s v="CUNDINAMARCA"/>
    <s v="25224"/>
    <s v="MUNICIPIO DE CUCUNUBÁ (CUNDINAMARCA)"/>
    <n v="207390109"/>
    <n v="0"/>
    <n v="0"/>
    <n v="58218793"/>
    <n v="0"/>
    <n v="0"/>
    <n v="265608902"/>
    <n v="3.7136673927307129E-3"/>
    <n v="79916.151685022269"/>
    <n v="0"/>
    <n v="0"/>
    <n v="0"/>
    <n v="265688818.1553987"/>
    <n v="172311034.98000002"/>
    <n v="0"/>
    <n v="0"/>
    <n v="3.7136673927307129E-3"/>
    <n v="58298709.151685022"/>
    <n v="0"/>
    <n v="0"/>
    <n v="230609744.13539872"/>
    <n v="0"/>
    <n v="230609744.13539872"/>
    <n v="226630577.86000001"/>
    <n v="3979166.2753987014"/>
    <x v="64"/>
  </r>
  <r>
    <x v="16"/>
    <s v="CUNDINAMARCA"/>
    <s v="25245"/>
    <s v="MUNICIPIO DE EL COLEGIO (CUNDINAMARCA)"/>
    <n v="215839929"/>
    <n v="0"/>
    <n v="0"/>
    <n v="60599813"/>
    <n v="0"/>
    <n v="0"/>
    <n v="276439742"/>
    <n v="-2.422332763671875E-3"/>
    <n v="83202.245930719684"/>
    <n v="0"/>
    <n v="0"/>
    <n v="0"/>
    <n v="276522944.2435084"/>
    <n v="179346957.68000001"/>
    <n v="0"/>
    <n v="0"/>
    <n v="-2.422332763671875E-3"/>
    <n v="60683015.245930716"/>
    <n v="0"/>
    <n v="0"/>
    <n v="240029972.92350841"/>
    <n v="0"/>
    <n v="240029972.92350841"/>
    <n v="235889084.38"/>
    <n v="4140888.5435084105"/>
    <x v="64"/>
  </r>
  <r>
    <x v="16"/>
    <s v="CUNDINAMARCA"/>
    <s v="25258"/>
    <s v="MUNICIPIO DE EL PEÑÓN (CUNDINAMARCA)"/>
    <n v="189351279"/>
    <n v="0"/>
    <n v="0"/>
    <n v="53572871"/>
    <n v="0"/>
    <n v="0"/>
    <n v="242924150"/>
    <n v="2.9978752136230469E-3"/>
    <n v="73306.779433092219"/>
    <n v="0"/>
    <n v="0"/>
    <n v="0"/>
    <n v="242997456.78243098"/>
    <n v="157473287.88999999"/>
    <n v="0"/>
    <n v="0"/>
    <n v="2.9978752136230469E-3"/>
    <n v="53646177.779433094"/>
    <n v="0"/>
    <n v="0"/>
    <n v="211119465.67243096"/>
    <n v="0"/>
    <n v="211119465.67243096"/>
    <n v="207490132.74000001"/>
    <n v="3629332.9324309528"/>
    <x v="64"/>
  </r>
  <r>
    <x v="16"/>
    <s v="CUNDINAMARCA"/>
    <s v="25260"/>
    <s v="MUNICIPIO DE EL ROSAL (CUNDINAMARCA)"/>
    <n v="221332732"/>
    <n v="0"/>
    <n v="0"/>
    <n v="60966997"/>
    <n v="0"/>
    <n v="0"/>
    <n v="282299729"/>
    <n v="4.8895776271820068E-3"/>
    <n v="84317.862629837648"/>
    <n v="0"/>
    <n v="0"/>
    <n v="0"/>
    <n v="282384046.86751944"/>
    <n v="183420852.92000002"/>
    <n v="0"/>
    <n v="0"/>
    <n v="4.8895776271820068E-3"/>
    <n v="61051314.862629838"/>
    <n v="0"/>
    <n v="0"/>
    <n v="244472167.78751943"/>
    <n v="0"/>
    <n v="244472167.78751943"/>
    <n v="240211611.91999999"/>
    <n v="4260555.8675194383"/>
    <x v="64"/>
  </r>
  <r>
    <x v="16"/>
    <s v="CUNDINAMARCA"/>
    <s v="25269"/>
    <s v="MUNICIPIO DE FACATATIVÁ (CUNDINAMARCA)"/>
    <n v="338689379"/>
    <n v="0"/>
    <n v="0"/>
    <n v="93753516"/>
    <n v="0"/>
    <n v="0"/>
    <n v="432442895"/>
    <n v="-3.9821267127990723E-3"/>
    <n v="129427.29618130525"/>
    <n v="0"/>
    <n v="0"/>
    <n v="0"/>
    <n v="432572322.29219919"/>
    <n v="280873897.04000002"/>
    <n v="0"/>
    <n v="0"/>
    <n v="-3.9821267127990723E-3"/>
    <n v="93882943.296181306"/>
    <n v="0"/>
    <n v="0"/>
    <n v="374756840.33219922"/>
    <n v="0"/>
    <n v="374756840.33219922"/>
    <n v="368243031.98000002"/>
    <n v="6513808.3521991968"/>
    <x v="64"/>
  </r>
  <r>
    <x v="16"/>
    <s v="CUNDINAMARCA"/>
    <s v="25279"/>
    <s v="MUNICIPIO DE FOMEQUE (CUNDINAMARCA)"/>
    <n v="209845934"/>
    <n v="0"/>
    <n v="0"/>
    <n v="59204044"/>
    <n v="0"/>
    <n v="0"/>
    <n v="269049978"/>
    <n v="-3.890693187713623E-4"/>
    <n v="81110.709734802062"/>
    <n v="0"/>
    <n v="0"/>
    <n v="0"/>
    <n v="269131088.7093457"/>
    <n v="174474330.84"/>
    <n v="0"/>
    <n v="0"/>
    <n v="-3.890693187713623E-4"/>
    <n v="59285154.709734805"/>
    <n v="0"/>
    <n v="0"/>
    <n v="233759485.54934573"/>
    <n v="0"/>
    <n v="233759485.54934573"/>
    <n v="229736863.19999999"/>
    <n v="4022622.3493457437"/>
    <x v="64"/>
  </r>
  <r>
    <x v="16"/>
    <s v="CUNDINAMARCA"/>
    <s v="25281"/>
    <s v="MUNICIPIO DE FOSCA (CUNDINAMARCA)"/>
    <n v="205880206"/>
    <n v="0"/>
    <n v="0"/>
    <n v="57157123"/>
    <n v="0"/>
    <n v="0"/>
    <n v="263037329"/>
    <n v="2.1240711212158203E-3"/>
    <n v="78795.78406015248"/>
    <n v="0"/>
    <n v="0"/>
    <n v="0"/>
    <n v="263116124.78618422"/>
    <n v="170787902.41999999"/>
    <n v="0"/>
    <n v="0"/>
    <n v="2.1240711212158203E-3"/>
    <n v="57235918.78406015"/>
    <n v="0"/>
    <n v="0"/>
    <n v="228023821.20618421"/>
    <n v="0"/>
    <n v="228023821.20618421"/>
    <n v="224065590.61000001"/>
    <n v="3958230.5961841941"/>
    <x v="64"/>
  </r>
  <r>
    <x v="16"/>
    <s v="CUNDINAMARCA"/>
    <s v="25286"/>
    <s v="MUNICIPIO DE FUNZA (CUNDINAMARCA)"/>
    <n v="274698263"/>
    <n v="0"/>
    <n v="0"/>
    <n v="76017698"/>
    <n v="0"/>
    <n v="0"/>
    <n v="350715961"/>
    <n v="-8.8208913803100586E-4"/>
    <n v="104954.5613243805"/>
    <n v="0"/>
    <n v="0"/>
    <n v="0"/>
    <n v="350820915.56044227"/>
    <n v="227797059.63999999"/>
    <n v="0"/>
    <n v="0"/>
    <n v="-8.8208913803100586E-4"/>
    <n v="76122652.561324388"/>
    <n v="0"/>
    <n v="0"/>
    <n v="303919712.20044231"/>
    <n v="0"/>
    <n v="303919712.20044231"/>
    <n v="298636343.64999998"/>
    <n v="5283368.550442338"/>
    <x v="64"/>
  </r>
  <r>
    <x v="16"/>
    <s v="CUNDINAMARCA"/>
    <s v="25288"/>
    <s v="MUNICIPIO DE FÚQUENE (CUNDINAMARCA)"/>
    <n v="133939816"/>
    <n v="0"/>
    <n v="0"/>
    <n v="37370423"/>
    <n v="0"/>
    <n v="0"/>
    <n v="171310239"/>
    <n v="2.6115775108337402E-4"/>
    <n v="51417.2565715358"/>
    <n v="0"/>
    <n v="0"/>
    <n v="0"/>
    <n v="171361656.25683269"/>
    <n v="111186204.36"/>
    <n v="0"/>
    <n v="0"/>
    <n v="2.6115775108337402E-4"/>
    <n v="37421840.256571539"/>
    <n v="0"/>
    <n v="0"/>
    <n v="148608044.6168327"/>
    <n v="0"/>
    <n v="148608044.6168327"/>
    <n v="146035200.24000001"/>
    <n v="2572844.3768326938"/>
    <x v="64"/>
  </r>
  <r>
    <x v="16"/>
    <s v="CUNDINAMARCA"/>
    <s v="25290"/>
    <s v="MUNICIPIO DE FUSAGASUGÁ (CUNDINAMARCA)"/>
    <n v="406180814"/>
    <n v="0"/>
    <n v="0"/>
    <n v="112300368"/>
    <n v="0"/>
    <n v="0"/>
    <n v="518481182"/>
    <n v="1.9348263740539551E-3"/>
    <n v="155106.22005077029"/>
    <n v="0"/>
    <n v="0"/>
    <n v="0"/>
    <n v="518636288.22198558"/>
    <n v="336790481.93999994"/>
    <n v="0"/>
    <n v="0"/>
    <n v="1.9348263740539551E-3"/>
    <n v="112455474.22005077"/>
    <n v="0"/>
    <n v="0"/>
    <n v="449245956.16198552"/>
    <n v="0"/>
    <n v="449245956.16198552"/>
    <n v="441432592.75"/>
    <n v="7813363.4119855165"/>
    <x v="64"/>
  </r>
  <r>
    <x v="16"/>
    <s v="CUNDINAMARCA"/>
    <s v="25293"/>
    <s v="MUNICIPIO DE GACHALA (CUNDINAMARCA)"/>
    <n v="164066818"/>
    <n v="0"/>
    <n v="0"/>
    <n v="46387249"/>
    <n v="0"/>
    <n v="0"/>
    <n v="210454067"/>
    <n v="-4.7323107719421387E-4"/>
    <n v="63494.529822497556"/>
    <n v="0"/>
    <n v="0"/>
    <n v="0"/>
    <n v="210517561.52934927"/>
    <n v="136448492.66"/>
    <n v="0"/>
    <n v="0"/>
    <n v="-4.7323107719421387E-4"/>
    <n v="46450743.529822499"/>
    <n v="0"/>
    <n v="0"/>
    <n v="182899236.18934926"/>
    <n v="0"/>
    <n v="182899236.18934926"/>
    <n v="179755208.69999999"/>
    <n v="3144027.4893492758"/>
    <x v="64"/>
  </r>
  <r>
    <x v="16"/>
    <s v="CUNDINAMARCA"/>
    <s v="25295"/>
    <s v="MUNICIPIO DE GACHANCIPÁ (CUNDINAMARCA)"/>
    <n v="188320666"/>
    <n v="0"/>
    <n v="0"/>
    <n v="51632139"/>
    <n v="0"/>
    <n v="0"/>
    <n v="239952805"/>
    <n v="1.0573863983154297E-3"/>
    <n v="71543.606705861923"/>
    <n v="0"/>
    <n v="0"/>
    <n v="0"/>
    <n v="240024348.60776326"/>
    <n v="155965492.98000002"/>
    <n v="0"/>
    <n v="0"/>
    <n v="1.0573863983154297E-3"/>
    <n v="51703682.606705859"/>
    <n v="0"/>
    <n v="0"/>
    <n v="207669175.58776325"/>
    <n v="0"/>
    <n v="207669175.58776325"/>
    <n v="204041171.75999999"/>
    <n v="3628003.8277632594"/>
    <x v="64"/>
  </r>
  <r>
    <x v="16"/>
    <s v="CUNDINAMARCA"/>
    <s v="25297"/>
    <s v="MUNICIPIO DE GACHETÁ (CUNDINAMARCA)"/>
    <n v="236913722"/>
    <n v="0"/>
    <n v="0"/>
    <n v="66359095"/>
    <n v="0"/>
    <n v="0"/>
    <n v="303272817"/>
    <n v="2.8602182865142822E-3"/>
    <n v="91177.592938100774"/>
    <n v="0"/>
    <n v="0"/>
    <n v="0"/>
    <n v="303363994.59579831"/>
    <n v="196785925.87"/>
    <n v="0"/>
    <n v="0"/>
    <n v="2.8602182865142822E-3"/>
    <n v="66450272.592938103"/>
    <n v="0"/>
    <n v="0"/>
    <n v="263236198.46579832"/>
    <n v="0"/>
    <n v="263236198.46579832"/>
    <n v="258689009.63"/>
    <n v="4547188.8357983232"/>
    <x v="64"/>
  </r>
  <r>
    <x v="16"/>
    <s v="CUNDINAMARCA"/>
    <s v="25299"/>
    <s v="MUNICIPIO DE GAMA (CUNDINAMARCA)"/>
    <n v="126738321"/>
    <n v="0"/>
    <n v="0"/>
    <n v="35581088"/>
    <n v="0"/>
    <n v="0"/>
    <n v="162319409"/>
    <n v="1.0212510824203491E-3"/>
    <n v="48839.97432908271"/>
    <n v="0"/>
    <n v="0"/>
    <n v="0"/>
    <n v="162368248.97535035"/>
    <n v="105301776.73999999"/>
    <n v="0"/>
    <n v="0"/>
    <n v="1.0212510824203491E-3"/>
    <n v="35629927.974329084"/>
    <n v="0"/>
    <n v="0"/>
    <n v="140931704.71535033"/>
    <n v="0"/>
    <n v="140931704.71535033"/>
    <n v="138500007.55000001"/>
    <n v="2431697.165350318"/>
    <x v="64"/>
  </r>
  <r>
    <x v="16"/>
    <s v="CUNDINAMARCA"/>
    <s v="25307"/>
    <s v="MUNICIPIO DE GIRARDOT (CUNDINAMARCA)"/>
    <n v="390944867"/>
    <n v="0"/>
    <n v="0"/>
    <n v="109690257"/>
    <n v="0"/>
    <n v="0"/>
    <n v="500635124"/>
    <n v="-3.7337541580200195E-3"/>
    <n v="150627.73446237127"/>
    <n v="0"/>
    <n v="0"/>
    <n v="0"/>
    <n v="500785751.73072863"/>
    <n v="324815145.97000003"/>
    <n v="0"/>
    <n v="0"/>
    <n v="-3.7337541580200195E-3"/>
    <n v="109840884.73446237"/>
    <n v="0"/>
    <n v="0"/>
    <n v="434656030.70072865"/>
    <n v="0"/>
    <n v="434656030.70072865"/>
    <n v="427155114.13"/>
    <n v="7500916.5707286596"/>
    <x v="64"/>
  </r>
  <r>
    <x v="16"/>
    <s v="CUNDINAMARCA"/>
    <s v="25312"/>
    <s v="MUNICIPIO DE GRANADA (CUNDINAMARCA)"/>
    <n v="140002110"/>
    <n v="0"/>
    <n v="0"/>
    <n v="38624390"/>
    <n v="0"/>
    <n v="0"/>
    <n v="178626500"/>
    <n v="2.2893846035003662E-3"/>
    <n v="53394.229367278633"/>
    <n v="0"/>
    <n v="0"/>
    <n v="0"/>
    <n v="178679894.23165667"/>
    <n v="116050603.17"/>
    <n v="0"/>
    <n v="0"/>
    <n v="2.2893846035003662E-3"/>
    <n v="38677784.229367279"/>
    <n v="0"/>
    <n v="0"/>
    <n v="154728387.40165666"/>
    <n v="0"/>
    <n v="154728387.40165666"/>
    <n v="152034238.88999999"/>
    <n v="2694148.5116566718"/>
    <x v="64"/>
  </r>
  <r>
    <x v="16"/>
    <s v="CUNDINAMARCA"/>
    <s v="25317"/>
    <s v="MUNICIPIO DE GUACHETÁ (CUNDINAMARCA)"/>
    <n v="213296208"/>
    <n v="0"/>
    <n v="0"/>
    <n v="60237742"/>
    <n v="0"/>
    <n v="0"/>
    <n v="273533950"/>
    <n v="1.7881393432617188E-6"/>
    <n v="82498.541024255013"/>
    <n v="0"/>
    <n v="0"/>
    <n v="0"/>
    <n v="273616448.54102606"/>
    <n v="177367708.67000002"/>
    <n v="0"/>
    <n v="0"/>
    <n v="1.7881393432617188E-6"/>
    <n v="60320240.541024253"/>
    <n v="0"/>
    <n v="0"/>
    <n v="237687949.21102607"/>
    <n v="0"/>
    <n v="237687949.21102607"/>
    <n v="233599832.50999999"/>
    <n v="4088116.701026082"/>
    <x v="64"/>
  </r>
  <r>
    <x v="16"/>
    <s v="CUNDINAMARCA"/>
    <s v="25320"/>
    <s v="MUNICIPIO DE GUADUAS (CUNDINAMARCA)"/>
    <n v="338619653"/>
    <n v="0"/>
    <n v="0"/>
    <n v="93743485"/>
    <n v="0"/>
    <n v="0"/>
    <n v="432363138"/>
    <n v="-3.6947727203369141E-3"/>
    <n v="129400.82376972905"/>
    <n v="0"/>
    <n v="0"/>
    <n v="0"/>
    <n v="432492538.82007498"/>
    <n v="280814211.90999997"/>
    <n v="0"/>
    <n v="0"/>
    <n v="-3.6947727203369141E-3"/>
    <n v="93872885.823769733"/>
    <n v="0"/>
    <n v="0"/>
    <n v="374687097.73007494"/>
    <n v="0"/>
    <n v="374687097.73007494"/>
    <n v="368174532.63"/>
    <n v="6512565.1000749469"/>
    <x v="64"/>
  </r>
  <r>
    <x v="16"/>
    <s v="CUNDINAMARCA"/>
    <s v="25322"/>
    <s v="MUNICIPIO DE GUASCA (CUNDINAMARCA)"/>
    <n v="173085938"/>
    <n v="0"/>
    <n v="0"/>
    <n v="47998952"/>
    <n v="0"/>
    <n v="0"/>
    <n v="221084890"/>
    <n v="-4.5736730098724365E-3"/>
    <n v="66201.946569870241"/>
    <n v="0"/>
    <n v="0"/>
    <n v="0"/>
    <n v="221151091.94199619"/>
    <n v="143569763.59999999"/>
    <n v="0"/>
    <n v="0"/>
    <n v="-4.5736730098724365E-3"/>
    <n v="48065153.946569867"/>
    <n v="0"/>
    <n v="0"/>
    <n v="191634917.54199618"/>
    <n v="0"/>
    <n v="191634917.54199618"/>
    <n v="188307059.25"/>
    <n v="3327858.291996181"/>
    <x v="64"/>
  </r>
  <r>
    <x v="16"/>
    <s v="CUNDINAMARCA"/>
    <s v="25324"/>
    <s v="MUNICIPIO DE GUATAQUÍ (CUNDINAMARCA)"/>
    <n v="149787096"/>
    <n v="0"/>
    <n v="0"/>
    <n v="41891277"/>
    <n v="0"/>
    <n v="0"/>
    <n v="191678373"/>
    <n v="-8.6861848831176758E-4"/>
    <n v="57581.9398973797"/>
    <n v="0"/>
    <n v="0"/>
    <n v="0"/>
    <n v="191735954.93902877"/>
    <n v="124382742.27000001"/>
    <n v="0"/>
    <n v="0"/>
    <n v="-8.6861848831176758E-4"/>
    <n v="41948858.939897381"/>
    <n v="0"/>
    <n v="0"/>
    <n v="166331601.20902878"/>
    <n v="0"/>
    <n v="166331601.20902878"/>
    <n v="163455633.65000001"/>
    <n v="2875967.5590287745"/>
    <x v="64"/>
  </r>
  <r>
    <x v="16"/>
    <s v="CUNDINAMARCA"/>
    <s v="25326"/>
    <s v="MUNICIPIO DE GUATAVITA (CUNDINAMARCA)"/>
    <n v="141660626"/>
    <n v="0"/>
    <n v="0"/>
    <n v="39873829"/>
    <n v="0"/>
    <n v="0"/>
    <n v="181534455"/>
    <n v="-3.05938720703125E-3"/>
    <n v="54695.609044220153"/>
    <n v="0"/>
    <n v="0"/>
    <n v="0"/>
    <n v="181589150.60598484"/>
    <n v="117743911.45"/>
    <n v="0"/>
    <n v="0"/>
    <n v="-3.05938720703125E-3"/>
    <n v="39928524.609044217"/>
    <n v="0"/>
    <n v="0"/>
    <n v="157672436.05598482"/>
    <n v="0"/>
    <n v="157672436.05598482"/>
    <n v="154955321.18000001"/>
    <n v="2717114.8759848177"/>
    <x v="64"/>
  </r>
  <r>
    <x v="16"/>
    <s v="CUNDINAMARCA"/>
    <s v="25328"/>
    <s v="MUNICIPIO DE GUAYABAL DE SIQUIMA (CUNDINAMARCA)"/>
    <n v="122520381"/>
    <n v="0"/>
    <n v="0"/>
    <n v="34470186"/>
    <n v="0"/>
    <n v="0"/>
    <n v="156990567"/>
    <n v="-3.0978620052337646E-3"/>
    <n v="47272.125298341256"/>
    <n v="0"/>
    <n v="0"/>
    <n v="0"/>
    <n v="157037839.12220049"/>
    <n v="101822702.53"/>
    <n v="0"/>
    <n v="0"/>
    <n v="-3.0978620052337646E-3"/>
    <n v="34517458.125298344"/>
    <n v="0"/>
    <n v="0"/>
    <n v="136340160.65220049"/>
    <n v="0"/>
    <n v="136340160.65220049"/>
    <n v="133990041.61"/>
    <n v="2350119.0422004908"/>
    <x v="64"/>
  </r>
  <r>
    <x v="16"/>
    <s v="CUNDINAMARCA"/>
    <s v="25335"/>
    <s v="MUNICIPIO DE GUAYABETAL (CUNDINAMARCA)"/>
    <n v="150803499"/>
    <n v="0"/>
    <n v="0"/>
    <n v="42378487"/>
    <n v="0"/>
    <n v="0"/>
    <n v="193181986"/>
    <n v="1.4677643775939941E-4"/>
    <n v="58128.72079619838"/>
    <n v="0"/>
    <n v="0"/>
    <n v="0"/>
    <n v="193240114.72094297"/>
    <n v="125313130.53"/>
    <n v="0"/>
    <n v="0"/>
    <n v="1.4677643775939941E-4"/>
    <n v="42436615.720796198"/>
    <n v="0"/>
    <n v="0"/>
    <n v="167749746.25094298"/>
    <n v="0"/>
    <n v="167749746.25094298"/>
    <n v="164857231.25"/>
    <n v="2892515.0009429753"/>
    <x v="64"/>
  </r>
  <r>
    <x v="16"/>
    <s v="CUNDINAMARCA"/>
    <s v="25339"/>
    <s v="MUNICIPIO DE GUTIÉRREZ (CUNDINAMARCA)"/>
    <n v="181013630"/>
    <n v="0"/>
    <n v="0"/>
    <n v="50149203"/>
    <n v="0"/>
    <n v="0"/>
    <n v="231162833"/>
    <n v="3.5735368728637695E-3"/>
    <n v="69191.903404589058"/>
    <n v="0"/>
    <n v="0"/>
    <n v="0"/>
    <n v="231232024.90697813"/>
    <n v="150126721.74000001"/>
    <n v="0"/>
    <n v="0"/>
    <n v="3.5735368728637695E-3"/>
    <n v="50218394.903404586"/>
    <n v="0"/>
    <n v="0"/>
    <n v="200345116.64697814"/>
    <n v="0"/>
    <n v="200345116.64697814"/>
    <n v="196864372.19"/>
    <n v="3480744.4569781423"/>
    <x v="64"/>
  </r>
  <r>
    <x v="16"/>
    <s v="CUNDINAMARCA"/>
    <s v="25368"/>
    <s v="MUNICIPIO DE JERUSALÉN (CUNDINAMARCA)"/>
    <n v="155864415"/>
    <n v="0"/>
    <n v="0"/>
    <n v="44071327"/>
    <n v="0"/>
    <n v="0"/>
    <n v="199935742"/>
    <n v="-4.6554207801818848E-4"/>
    <n v="60296.564161228882"/>
    <n v="0"/>
    <n v="0"/>
    <n v="0"/>
    <n v="199996038.5636957"/>
    <n v="129609130.86"/>
    <n v="0"/>
    <n v="0"/>
    <n v="-4.6554207801818848E-4"/>
    <n v="44131623.564161226"/>
    <n v="0"/>
    <n v="0"/>
    <n v="173740754.42369568"/>
    <n v="0"/>
    <n v="173740754.42369568"/>
    <n v="170753219.41999999"/>
    <n v="2987535.0036956966"/>
    <x v="64"/>
  </r>
  <r>
    <x v="16"/>
    <s v="CUNDINAMARCA"/>
    <s v="25372"/>
    <s v="MUNICIPIO DE JUNÍN (CUNDINAMARCA)"/>
    <n v="196712148"/>
    <n v="0"/>
    <n v="0"/>
    <n v="55311511"/>
    <n v="0"/>
    <n v="0"/>
    <n v="252023659"/>
    <n v="3.258049488067627E-3"/>
    <n v="75892.961993763645"/>
    <n v="0"/>
    <n v="0"/>
    <n v="0"/>
    <n v="252099551.9652518"/>
    <n v="163476491.87"/>
    <n v="0"/>
    <n v="0"/>
    <n v="3.258049488067627E-3"/>
    <n v="55387403.961993761"/>
    <n v="0"/>
    <n v="0"/>
    <n v="218863895.83525181"/>
    <n v="0"/>
    <n v="218863895.83525181"/>
    <n v="215090348.99000001"/>
    <n v="3773546.8452517986"/>
    <x v="64"/>
  </r>
  <r>
    <x v="16"/>
    <s v="CUNDINAMARCA"/>
    <s v="25377"/>
    <s v="MUNICIPIO DE LA CALERA (CUNDINAMARCA)"/>
    <n v="181325084"/>
    <n v="0"/>
    <n v="0"/>
    <n v="50487923"/>
    <n v="0"/>
    <n v="0"/>
    <n v="231813007"/>
    <n v="-2.8514266014099121E-3"/>
    <n v="69537.476859426839"/>
    <n v="0"/>
    <n v="0"/>
    <n v="0"/>
    <n v="231882544.47400799"/>
    <n v="150494529.82999998"/>
    <n v="0"/>
    <n v="0"/>
    <n v="-2.8514266014099121E-3"/>
    <n v="50557460.476859428"/>
    <n v="0"/>
    <n v="0"/>
    <n v="201051990.30400798"/>
    <n v="0"/>
    <n v="201051990.30400798"/>
    <n v="197568347.75"/>
    <n v="3483642.5540079772"/>
    <x v="64"/>
  </r>
  <r>
    <x v="16"/>
    <s v="CUNDINAMARCA"/>
    <s v="25386"/>
    <s v="MUNICIPIO DE LA MESA (CUNDINAMARCA)"/>
    <n v="270557841"/>
    <n v="0"/>
    <n v="0"/>
    <n v="75125868"/>
    <n v="0"/>
    <n v="0"/>
    <n v="345683709"/>
    <n v="-8.2039833068847656E-4"/>
    <n v="103579.49184069339"/>
    <n v="0"/>
    <n v="0"/>
    <n v="0"/>
    <n v="345787288.49102032"/>
    <n v="224460973.43999997"/>
    <n v="0"/>
    <n v="0"/>
    <n v="-8.2039833068847656E-4"/>
    <n v="75229447.49184069"/>
    <n v="0"/>
    <n v="0"/>
    <n v="299690420.93102026"/>
    <n v="0"/>
    <n v="299690420.93102026"/>
    <n v="294489409.41000003"/>
    <n v="5201011.5210202336"/>
    <x v="64"/>
  </r>
  <r>
    <x v="16"/>
    <s v="CUNDINAMARCA"/>
    <s v="25394"/>
    <s v="MUNICIPIO DE LA PALMA (CUNDINAMARCA)"/>
    <n v="248353547"/>
    <n v="0"/>
    <n v="0"/>
    <n v="69415636"/>
    <n v="0"/>
    <n v="0"/>
    <n v="317769183"/>
    <n v="1.6391277313232422E-4"/>
    <n v="95466.293289477268"/>
    <n v="0"/>
    <n v="0"/>
    <n v="0"/>
    <n v="317864649.2934534"/>
    <n v="206217513.56"/>
    <n v="0"/>
    <n v="0"/>
    <n v="1.6391277313232422E-4"/>
    <n v="69511102.293289483"/>
    <n v="0"/>
    <n v="0"/>
    <n v="275728615.8534534"/>
    <n v="0"/>
    <n v="275728615.8534534"/>
    <n v="270959149.75999999"/>
    <n v="4769466.0934534073"/>
    <x v="64"/>
  </r>
  <r>
    <x v="16"/>
    <s v="CUNDINAMARCA"/>
    <s v="25398"/>
    <s v="MUNICIPIO DE LA PEÑA (CUNDINAMARCA)"/>
    <n v="274392554"/>
    <n v="0"/>
    <n v="0"/>
    <n v="77329997"/>
    <n v="0"/>
    <n v="0"/>
    <n v="351722551"/>
    <n v="3.6002397537231445E-3"/>
    <n v="105991.13922048185"/>
    <n v="0"/>
    <n v="0"/>
    <n v="0"/>
    <n v="351828542.14282072"/>
    <n v="228105432.87999997"/>
    <n v="0"/>
    <n v="0"/>
    <n v="3.6002397537231445E-3"/>
    <n v="77435988.139220476"/>
    <n v="0"/>
    <n v="0"/>
    <n v="305541421.02282071"/>
    <n v="0"/>
    <n v="305541421.02282071"/>
    <n v="300280360.19999999"/>
    <n v="5261060.8228207231"/>
    <x v="64"/>
  </r>
  <r>
    <x v="16"/>
    <s v="CUNDINAMARCA"/>
    <s v="25402"/>
    <s v="MUNICIPIO DE LA VEGA (CUNDINAMARCA)"/>
    <n v="199602737"/>
    <n v="0"/>
    <n v="0"/>
    <n v="55967137"/>
    <n v="0"/>
    <n v="0"/>
    <n v="255569874"/>
    <n v="-3.5573244094848633E-3"/>
    <n v="76866.53570860895"/>
    <n v="0"/>
    <n v="0"/>
    <n v="0"/>
    <n v="255646740.53215128"/>
    <n v="165822069.56"/>
    <n v="0"/>
    <n v="0"/>
    <n v="-3.5573244094848633E-3"/>
    <n v="56044003.535708606"/>
    <n v="0"/>
    <n v="0"/>
    <n v="221866073.09215128"/>
    <n v="0"/>
    <n v="221866073.09215128"/>
    <n v="218035966.81999999"/>
    <n v="3830106.2721512914"/>
    <x v="64"/>
  </r>
  <r>
    <x v="16"/>
    <s v="CUNDINAMARCA"/>
    <s v="25407"/>
    <s v="MUNICIPIO DE LENGUAZAQUE (CUNDINAMARCA)"/>
    <n v="204890992"/>
    <n v="0"/>
    <n v="0"/>
    <n v="57567624"/>
    <n v="0"/>
    <n v="0"/>
    <n v="262458616"/>
    <n v="-4.5740306377410889E-3"/>
    <n v="79020.065450496302"/>
    <n v="0"/>
    <n v="0"/>
    <n v="0"/>
    <n v="262537636.06087646"/>
    <n v="170270896.60999998"/>
    <n v="0"/>
    <n v="0"/>
    <n v="-4.5740306377410889E-3"/>
    <n v="57646644.065450497"/>
    <n v="0"/>
    <n v="0"/>
    <n v="227917540.67087644"/>
    <n v="0"/>
    <n v="227917540.67087644"/>
    <n v="223987453.33000001"/>
    <n v="3930087.3408764303"/>
    <x v="64"/>
  </r>
  <r>
    <x v="16"/>
    <s v="CUNDINAMARCA"/>
    <s v="25426"/>
    <s v="MUNICIPIO DE MACHETA (CUNDINAMARCA)"/>
    <n v="201378337"/>
    <n v="0"/>
    <n v="0"/>
    <n v="57310214"/>
    <n v="0"/>
    <n v="0"/>
    <n v="258688551"/>
    <n v="-4.975736141204834E-3"/>
    <n v="78270.209188532244"/>
    <n v="0"/>
    <n v="0"/>
    <n v="0"/>
    <n v="258766821.20421278"/>
    <n v="167651720.38"/>
    <n v="0"/>
    <n v="0"/>
    <n v="-4.975736141204834E-3"/>
    <n v="57388484.209188536"/>
    <n v="0"/>
    <n v="0"/>
    <n v="225040204.58421278"/>
    <n v="0"/>
    <n v="225040204.58421278"/>
    <n v="221186469.13"/>
    <n v="3853735.4542127848"/>
    <x v="64"/>
  </r>
  <r>
    <x v="16"/>
    <s v="CUNDINAMARCA"/>
    <s v="25430"/>
    <s v="MUNICIPIO DE MADRID (CUNDINAMARCA)"/>
    <n v="280919404"/>
    <n v="0"/>
    <n v="0"/>
    <n v="77684193"/>
    <n v="0"/>
    <n v="0"/>
    <n v="358603597"/>
    <n v="3.5327672958374023E-4"/>
    <n v="107285.21590732403"/>
    <n v="0"/>
    <n v="0"/>
    <n v="0"/>
    <n v="358710882.21626061"/>
    <n v="232934419.72999999"/>
    <n v="0"/>
    <n v="0"/>
    <n v="3.5327672958374023E-4"/>
    <n v="77791478.21590732"/>
    <n v="0"/>
    <n v="0"/>
    <n v="310725897.94626057"/>
    <n v="0"/>
    <n v="310725897.94626057"/>
    <n v="305322283.63"/>
    <n v="5403614.3162605762"/>
    <x v="64"/>
  </r>
  <r>
    <x v="16"/>
    <s v="CUNDINAMARCA"/>
    <s v="25436"/>
    <s v="MUNICIPIO DE MANTA (CUNDINAMARCA)"/>
    <n v="164162573"/>
    <n v="0"/>
    <n v="0"/>
    <n v="46105512"/>
    <n v="0"/>
    <n v="0"/>
    <n v="210268085"/>
    <n v="-1.5188157558441162E-3"/>
    <n v="63272.705022876915"/>
    <n v="0"/>
    <n v="0"/>
    <n v="0"/>
    <n v="210331357.70350406"/>
    <n v="136390442.16999999"/>
    <n v="0"/>
    <n v="0"/>
    <n v="-1.5188157558441162E-3"/>
    <n v="46168784.705022879"/>
    <n v="0"/>
    <n v="0"/>
    <n v="182559226.87350404"/>
    <n v="0"/>
    <n v="182559226.87350404"/>
    <n v="179408870.90000001"/>
    <n v="3150355.9735040367"/>
    <x v="64"/>
  </r>
  <r>
    <x v="16"/>
    <s v="CUNDINAMARCA"/>
    <s v="25438"/>
    <s v="MUNICIPIO DE MEDINA (CUNDINAMARCA)"/>
    <n v="239846119"/>
    <n v="0"/>
    <n v="0"/>
    <n v="67492592"/>
    <n v="0"/>
    <n v="0"/>
    <n v="307338711"/>
    <n v="-2.0228028297424316E-3"/>
    <n v="92568.094520892715"/>
    <n v="0"/>
    <n v="0"/>
    <n v="0"/>
    <n v="307431279.09249806"/>
    <n v="199350599.63"/>
    <n v="0"/>
    <n v="0"/>
    <n v="-2.0228028297424316E-3"/>
    <n v="67585160.094520897"/>
    <n v="0"/>
    <n v="0"/>
    <n v="266935759.72249809"/>
    <n v="0"/>
    <n v="266935759.72249809"/>
    <n v="262336086.80000001"/>
    <n v="4599672.9224980772"/>
    <x v="64"/>
  </r>
  <r>
    <x v="16"/>
    <s v="CUNDINAMARCA"/>
    <s v="25473"/>
    <s v="MUNICIPIO DE MOSQUERA (CUNDINAMARCA)"/>
    <n v="257098520"/>
    <n v="0"/>
    <n v="0"/>
    <n v="70631029"/>
    <n v="0"/>
    <n v="0"/>
    <n v="327729549"/>
    <n v="-4.6716034412384033E-3"/>
    <n v="97793.007235755009"/>
    <n v="0"/>
    <n v="0"/>
    <n v="0"/>
    <n v="327827342.00256419"/>
    <n v="212986922.81999999"/>
    <n v="0"/>
    <n v="0"/>
    <n v="-4.6716034412384033E-3"/>
    <n v="70728822.007235751"/>
    <n v="0"/>
    <n v="0"/>
    <n v="283715744.82256413"/>
    <n v="0"/>
    <n v="283715744.82256413"/>
    <n v="278764537.23000002"/>
    <n v="4951207.592564106"/>
    <x v="64"/>
  </r>
  <r>
    <x v="16"/>
    <s v="CUNDINAMARCA"/>
    <s v="25483"/>
    <s v="MUNICIPIO DE NARIÑO (CUNDINAMARCA)"/>
    <n v="133672811"/>
    <n v="0"/>
    <n v="0"/>
    <n v="37407623"/>
    <n v="0"/>
    <n v="0"/>
    <n v="171080434"/>
    <n v="-1.7760097980499268E-3"/>
    <n v="51407.902135259246"/>
    <n v="0"/>
    <n v="0"/>
    <n v="0"/>
    <n v="171131841.90035924"/>
    <n v="111011763.03999999"/>
    <n v="0"/>
    <n v="0"/>
    <n v="-1.7760097980499268E-3"/>
    <n v="37459030.90213526"/>
    <n v="0"/>
    <n v="0"/>
    <n v="148470793.94035923"/>
    <n v="0"/>
    <n v="148470793.94035923"/>
    <n v="145904528.84"/>
    <n v="2566265.1003592312"/>
    <x v="64"/>
  </r>
  <r>
    <x v="16"/>
    <s v="CUNDINAMARCA"/>
    <s v="25486"/>
    <s v="MUNICIPIO DE NEMOCÓN (CUNDINAMARCA)"/>
    <n v="159400573"/>
    <n v="0"/>
    <n v="0"/>
    <n v="44215574"/>
    <n v="0"/>
    <n v="0"/>
    <n v="203616147"/>
    <n v="-2.8529465198516846E-3"/>
    <n v="60982.308154297243"/>
    <n v="0"/>
    <n v="0"/>
    <n v="0"/>
    <n v="203677129.30530134"/>
    <n v="132222641.5"/>
    <n v="0"/>
    <n v="0"/>
    <n v="-2.8529465198516846E-3"/>
    <n v="44276556.3081543"/>
    <n v="0"/>
    <n v="0"/>
    <n v="176499197.80530137"/>
    <n v="0"/>
    <n v="176499197.80530137"/>
    <n v="173434466.03999999"/>
    <n v="3064731.7653013766"/>
    <x v="64"/>
  </r>
  <r>
    <x v="16"/>
    <s v="CUNDINAMARCA"/>
    <s v="25488"/>
    <s v="MUNICIPIO DE NILO (CUNDINAMARCA)"/>
    <n v="224647532"/>
    <n v="0"/>
    <n v="0"/>
    <n v="61633141"/>
    <n v="0"/>
    <n v="0"/>
    <n v="286280673"/>
    <n v="1.3040006160736084E-3"/>
    <n v="85360.813019228895"/>
    <n v="0"/>
    <n v="0"/>
    <n v="0"/>
    <n v="286366033.81432325"/>
    <n v="186050117.78"/>
    <n v="0"/>
    <n v="0"/>
    <n v="1.3040006160736084E-3"/>
    <n v="61718501.813019231"/>
    <n v="0"/>
    <n v="0"/>
    <n v="247768619.59432322"/>
    <n v="0"/>
    <n v="247768619.59432322"/>
    <n v="243440451.69"/>
    <n v="4328167.9043232203"/>
    <x v="64"/>
  </r>
  <r>
    <x v="16"/>
    <s v="CUNDINAMARCA"/>
    <s v="25489"/>
    <s v="MUNICIPIO DE NIMAIMA (CUNDINAMARCA)"/>
    <n v="165949315"/>
    <n v="0"/>
    <n v="0"/>
    <n v="45843904"/>
    <n v="0"/>
    <n v="0"/>
    <n v="211793219"/>
    <n v="4.9530565738677979E-3"/>
    <n v="63319.495012811742"/>
    <n v="0"/>
    <n v="0"/>
    <n v="0"/>
    <n v="211856538.49996588"/>
    <n v="137571664.25"/>
    <n v="0"/>
    <n v="0"/>
    <n v="4.9530565738677979E-3"/>
    <n v="45907223.495012812"/>
    <n v="0"/>
    <n v="0"/>
    <n v="183478887.74996588"/>
    <n v="0"/>
    <n v="183478887.74996588"/>
    <n v="180285810.71000001"/>
    <n v="3193077.039965868"/>
    <x v="64"/>
  </r>
  <r>
    <x v="16"/>
    <s v="CUNDINAMARCA"/>
    <s v="25491"/>
    <s v="MUNICIPIO DE NOCAIMA (CUNDINAMARCA)"/>
    <n v="196051251"/>
    <n v="0"/>
    <n v="0"/>
    <n v="54919735"/>
    <n v="0"/>
    <n v="0"/>
    <n v="250970986"/>
    <n v="3.133237361907959E-3"/>
    <n v="75447.069011733489"/>
    <n v="0"/>
    <n v="0"/>
    <n v="0"/>
    <n v="251046433.07214499"/>
    <n v="162841903.66000003"/>
    <n v="0"/>
    <n v="0"/>
    <n v="3.133237361907959E-3"/>
    <n v="54995182.069011733"/>
    <n v="0"/>
    <n v="0"/>
    <n v="217837085.73214501"/>
    <n v="0"/>
    <n v="217837085.73214501"/>
    <n v="214074118.93000001"/>
    <n v="3762966.8021450043"/>
    <x v="64"/>
  </r>
  <r>
    <x v="16"/>
    <s v="CUNDINAMARCA"/>
    <s v="25506"/>
    <s v="MUNICIPIO DE VENECIA (CUNDINAMARCA)"/>
    <n v="120714305"/>
    <n v="0"/>
    <n v="0"/>
    <n v="33994120"/>
    <n v="0"/>
    <n v="0"/>
    <n v="154708425"/>
    <n v="-1.0413825511932373E-3"/>
    <n v="46600.27098595944"/>
    <n v="0"/>
    <n v="0"/>
    <n v="0"/>
    <n v="154755025.26994458"/>
    <n v="100341968.17000002"/>
    <n v="0"/>
    <n v="0"/>
    <n v="-1.0413825511932373E-3"/>
    <n v="34040720.270985961"/>
    <n v="0"/>
    <n v="0"/>
    <n v="134382688.4399446"/>
    <n v="0"/>
    <n v="134382688.4399446"/>
    <n v="132068118.14"/>
    <n v="2314570.2999445945"/>
    <x v="64"/>
  </r>
  <r>
    <x v="16"/>
    <s v="CUNDINAMARCA"/>
    <s v="25513"/>
    <s v="MUNICIPIO DE PACHO (CUNDINAMARCA)"/>
    <n v="242626370"/>
    <n v="0"/>
    <n v="0"/>
    <n v="67919912"/>
    <n v="0"/>
    <n v="0"/>
    <n v="310546282"/>
    <n v="1.0017752647399902E-3"/>
    <n v="93344.082853226748"/>
    <n v="0"/>
    <n v="0"/>
    <n v="0"/>
    <n v="310639626.08385497"/>
    <n v="201518502.75"/>
    <n v="0"/>
    <n v="0"/>
    <n v="1.0017752647399902E-3"/>
    <n v="68013256.082853228"/>
    <n v="0"/>
    <n v="0"/>
    <n v="269531758.83385503"/>
    <n v="0"/>
    <n v="269531758.83385503"/>
    <n v="264874684.50999999"/>
    <n v="4657074.3238550425"/>
    <x v="64"/>
  </r>
  <r>
    <x v="16"/>
    <s v="CUNDINAMARCA"/>
    <s v="25518"/>
    <s v="MUNICIPIO DE PAIME (CUNDINAMARCA)"/>
    <n v="203966789"/>
    <n v="0"/>
    <n v="0"/>
    <n v="58751690"/>
    <n v="0"/>
    <n v="0"/>
    <n v="262718479"/>
    <n v="-2.9188096523284912E-3"/>
    <n v="79881.906830146952"/>
    <n v="0"/>
    <n v="0"/>
    <n v="0"/>
    <n v="262798360.90391135"/>
    <n v="170081773.63"/>
    <n v="0"/>
    <n v="0"/>
    <n v="-2.9188096523284912E-3"/>
    <n v="58831571.906830147"/>
    <n v="0"/>
    <n v="0"/>
    <n v="228913345.53391135"/>
    <n v="0"/>
    <n v="228913345.53391135"/>
    <n v="225017196.86000001"/>
    <n v="3896148.6739113331"/>
    <x v="64"/>
  </r>
  <r>
    <x v="16"/>
    <s v="CUNDINAMARCA"/>
    <s v="25524"/>
    <s v="MUNICIPIO DE PANDI (CUNDINAMARCA)"/>
    <n v="171673209"/>
    <n v="0"/>
    <n v="0"/>
    <n v="48274374"/>
    <n v="0"/>
    <n v="0"/>
    <n v="219947583"/>
    <n v="-3.0773580074310303E-3"/>
    <n v="66244.972029924931"/>
    <n v="0"/>
    <n v="0"/>
    <n v="0"/>
    <n v="220013827.96895257"/>
    <n v="142679486.58999997"/>
    <n v="0"/>
    <n v="0"/>
    <n v="-3.0773580074310303E-3"/>
    <n v="48340618.972029924"/>
    <n v="0"/>
    <n v="0"/>
    <n v="191020105.55895254"/>
    <n v="0"/>
    <n v="191020105.55895254"/>
    <n v="187727406.15000001"/>
    <n v="3292699.4089525342"/>
    <x v="64"/>
  </r>
  <r>
    <x v="16"/>
    <s v="CUNDINAMARCA"/>
    <s v="25530"/>
    <s v="MUNICIPIO DE PARATEBUENO (CUNDINAMARCA)"/>
    <n v="203876379"/>
    <n v="0"/>
    <n v="0"/>
    <n v="57295051"/>
    <n v="0"/>
    <n v="0"/>
    <n v="261171430"/>
    <n v="-4.4617950916290283E-3"/>
    <n v="78621.726247379353"/>
    <n v="0"/>
    <n v="0"/>
    <n v="0"/>
    <n v="261250051.72178558"/>
    <n v="169421033.63"/>
    <n v="0"/>
    <n v="0"/>
    <n v="-4.4617950916290283E-3"/>
    <n v="57373672.726247378"/>
    <n v="0"/>
    <n v="0"/>
    <n v="226794706.35178557"/>
    <n v="0"/>
    <n v="226794706.35178557"/>
    <n v="222883819.63999999"/>
    <n v="3910886.7117855847"/>
    <x v="64"/>
  </r>
  <r>
    <x v="16"/>
    <s v="CUNDINAMARCA"/>
    <s v="25535"/>
    <s v="MUNICIPIO DE PASCA (CUNDINAMARCA)"/>
    <n v="194784214"/>
    <n v="0"/>
    <n v="0"/>
    <n v="54463155"/>
    <n v="0"/>
    <n v="0"/>
    <n v="249247369"/>
    <n v="2.5674402713775635E-3"/>
    <n v="74889.677184404049"/>
    <n v="0"/>
    <n v="0"/>
    <n v="0"/>
    <n v="249322258.67975184"/>
    <n v="161766056.66999999"/>
    <n v="0"/>
    <n v="0"/>
    <n v="2.5674402713775635E-3"/>
    <n v="54538044.677184403"/>
    <n v="0"/>
    <n v="0"/>
    <n v="216304101.34975183"/>
    <n v="0"/>
    <n v="216304101.34975183"/>
    <n v="212565150.63"/>
    <n v="3738950.7197518349"/>
    <x v="64"/>
  </r>
  <r>
    <x v="16"/>
    <s v="CUNDINAMARCA"/>
    <s v="25572"/>
    <s v="MUNICIPIO DE PUERTO SALGAR (CUNDINAMARCA)"/>
    <n v="250694667"/>
    <n v="0"/>
    <n v="0"/>
    <n v="69439956"/>
    <n v="0"/>
    <n v="0"/>
    <n v="320134623"/>
    <n v="3.3116340637207031E-3"/>
    <n v="95833.814794487756"/>
    <n v="0"/>
    <n v="0"/>
    <n v="0"/>
    <n v="320230456.81810611"/>
    <n v="207918845.39999998"/>
    <n v="0"/>
    <n v="0"/>
    <n v="3.3116340637207031E-3"/>
    <n v="69535789.814794481"/>
    <n v="0"/>
    <n v="0"/>
    <n v="277454635.21810609"/>
    <n v="0"/>
    <n v="277454635.21810609"/>
    <n v="272633849.77999997"/>
    <n v="4820785.4381061196"/>
    <x v="64"/>
  </r>
  <r>
    <x v="16"/>
    <s v="CUNDINAMARCA"/>
    <s v="25580"/>
    <s v="MUNICIPIO DE PULÍ (CUNDINAMARCA)"/>
    <n v="145516334"/>
    <n v="0"/>
    <n v="0"/>
    <n v="40920456"/>
    <n v="0"/>
    <n v="0"/>
    <n v="186436790"/>
    <n v="4.5669376850128174E-3"/>
    <n v="56153.514015131645"/>
    <n v="0"/>
    <n v="0"/>
    <n v="0"/>
    <n v="186492943.51858208"/>
    <n v="120945942.51000001"/>
    <n v="0"/>
    <n v="0"/>
    <n v="4.5669376850128174E-3"/>
    <n v="40976609.514015131"/>
    <n v="0"/>
    <n v="0"/>
    <n v="161922552.02858207"/>
    <n v="0"/>
    <n v="161922552.02858207"/>
    <n v="159131889.84999999"/>
    <n v="2790662.1785820723"/>
    <x v="64"/>
  </r>
  <r>
    <x v="16"/>
    <s v="CUNDINAMARCA"/>
    <s v="25592"/>
    <s v="MUNICIPIO DE QUEBRADANEGRA (CUNDINAMARCA)"/>
    <n v="168683775"/>
    <n v="0"/>
    <n v="0"/>
    <n v="47527999"/>
    <n v="0"/>
    <n v="0"/>
    <n v="216211774"/>
    <n v="7.1376562118530273E-4"/>
    <n v="65178.065676197948"/>
    <n v="0"/>
    <n v="0"/>
    <n v="0"/>
    <n v="216276952.06638998"/>
    <n v="140219175.27000001"/>
    <n v="0"/>
    <n v="0"/>
    <n v="7.1376562118530273E-4"/>
    <n v="47593177.065676197"/>
    <n v="0"/>
    <n v="0"/>
    <n v="187812352.33638996"/>
    <n v="0"/>
    <n v="187812352.33638996"/>
    <n v="184576919.97999999"/>
    <n v="3235432.3563899696"/>
    <x v="64"/>
  </r>
  <r>
    <x v="16"/>
    <s v="CUNDINAMARCA"/>
    <s v="25594"/>
    <s v="MUNICIPIO DE QUETAME (CUNDINAMARCA)"/>
    <n v="199890576"/>
    <n v="0"/>
    <n v="0"/>
    <n v="55961744"/>
    <n v="0"/>
    <n v="0"/>
    <n v="255852320"/>
    <n v="-1.8058419227600098E-3"/>
    <n v="76918.983376371951"/>
    <n v="0"/>
    <n v="0"/>
    <n v="0"/>
    <n v="255929238.98157054"/>
    <n v="166024014.25999999"/>
    <n v="0"/>
    <n v="0"/>
    <n v="-1.8058419227600098E-3"/>
    <n v="56038662.983376369"/>
    <n v="0"/>
    <n v="0"/>
    <n v="222062677.24157053"/>
    <n v="0"/>
    <n v="222062677.24157053"/>
    <n v="218225567.84999999"/>
    <n v="3837109.3915705383"/>
    <x v="64"/>
  </r>
  <r>
    <x v="16"/>
    <s v="CUNDINAMARCA"/>
    <s v="25596"/>
    <s v="MUNICIPIO DE QUIPILE (CUNDINAMARCA)"/>
    <n v="218914223"/>
    <n v="0"/>
    <n v="0"/>
    <n v="61801861"/>
    <n v="0"/>
    <n v="0"/>
    <n v="280716084"/>
    <n v="6.161034107208252E-4"/>
    <n v="84637.199141720659"/>
    <n v="0"/>
    <n v="0"/>
    <n v="0"/>
    <n v="280800721.19975781"/>
    <n v="182023626.51999998"/>
    <n v="0"/>
    <n v="0"/>
    <n v="6.161034107208252E-4"/>
    <n v="61886498.199141718"/>
    <n v="0"/>
    <n v="0"/>
    <n v="243910124.7197578"/>
    <n v="0"/>
    <n v="243910124.7197578"/>
    <n v="239713968.84"/>
    <n v="4196155.8797577918"/>
    <x v="64"/>
  </r>
  <r>
    <x v="16"/>
    <s v="CUNDINAMARCA"/>
    <s v="25599"/>
    <s v="MUNICIPIO DE APULO (CUNDINAMARCA)"/>
    <n v="199421251"/>
    <n v="0"/>
    <n v="0"/>
    <n v="56250716"/>
    <n v="0"/>
    <n v="0"/>
    <n v="255671967"/>
    <n v="1.3172924518585205E-3"/>
    <n v="77072.890318611622"/>
    <n v="0"/>
    <n v="0"/>
    <n v="0"/>
    <n v="255749039.89163589"/>
    <n v="165800425.86000001"/>
    <n v="0"/>
    <n v="0"/>
    <n v="1.3172924518585205E-3"/>
    <n v="56327788.89031861"/>
    <n v="0"/>
    <n v="0"/>
    <n v="222128214.75163591"/>
    <n v="0"/>
    <n v="222128214.75163591"/>
    <n v="218305150.53"/>
    <n v="3823064.2216359079"/>
    <x v="64"/>
  </r>
  <r>
    <x v="16"/>
    <s v="CUNDINAMARCA"/>
    <s v="25612"/>
    <s v="MUNICIPIO DE RICAURTE (CUNDINAMARCA)"/>
    <n v="217103112"/>
    <n v="0"/>
    <n v="0"/>
    <n v="60345501"/>
    <n v="0"/>
    <n v="0"/>
    <n v="277448613"/>
    <n v="-1.4002025127410889E-3"/>
    <n v="83165.788363341548"/>
    <n v="0"/>
    <n v="0"/>
    <n v="0"/>
    <n v="277531778.78696311"/>
    <n v="180138505.68000001"/>
    <n v="0"/>
    <n v="0"/>
    <n v="-1.4002025127410889E-3"/>
    <n v="60428666.788363345"/>
    <n v="0"/>
    <n v="0"/>
    <n v="240567172.46696314"/>
    <n v="0"/>
    <n v="240567172.46696314"/>
    <n v="236394466.99000001"/>
    <n v="4172705.4769631326"/>
    <x v="64"/>
  </r>
  <r>
    <x v="16"/>
    <s v="CUNDINAMARCA"/>
    <s v="25645"/>
    <s v="MUNICIPIO DE SAN ANTONIO DEL TEQUENDAMA (CUNDINAMARCA)"/>
    <n v="205434741"/>
    <n v="0"/>
    <n v="0"/>
    <n v="57646213"/>
    <n v="0"/>
    <n v="0"/>
    <n v="263080954"/>
    <n v="4.1049718856811523E-4"/>
    <n v="79143.789371612875"/>
    <n v="0"/>
    <n v="0"/>
    <n v="0"/>
    <n v="263160097.78978211"/>
    <n v="170683618.93000001"/>
    <n v="0"/>
    <n v="0"/>
    <n v="4.1049718856811523E-4"/>
    <n v="57725356.78937161"/>
    <n v="0"/>
    <n v="0"/>
    <n v="228408975.71978211"/>
    <n v="0"/>
    <n v="228408975.71978211"/>
    <n v="224467526.62"/>
    <n v="3941449.0997821093"/>
    <x v="64"/>
  </r>
  <r>
    <x v="16"/>
    <s v="CUNDINAMARCA"/>
    <s v="25649"/>
    <s v="MUNICIPIO DE SAN BERNARDO (CUNDINAMARCA)"/>
    <n v="186667575"/>
    <n v="0"/>
    <n v="0"/>
    <n v="52490169"/>
    <n v="0"/>
    <n v="0"/>
    <n v="239157744"/>
    <n v="-2.4980306625366211E-3"/>
    <n v="72017.02329867825"/>
    <n v="0"/>
    <n v="0"/>
    <n v="0"/>
    <n v="239229761.02080065"/>
    <n v="155132512.74000001"/>
    <n v="0"/>
    <n v="0"/>
    <n v="-2.4980306625366211E-3"/>
    <n v="52562186.023298681"/>
    <n v="0"/>
    <n v="0"/>
    <n v="207694698.76080066"/>
    <n v="0"/>
    <n v="207694698.76080066"/>
    <n v="204114104.28999999"/>
    <n v="3580594.470800668"/>
    <x v="64"/>
  </r>
  <r>
    <x v="16"/>
    <s v="CUNDINAMARCA"/>
    <s v="25653"/>
    <s v="MUNICIPIO DE SAN CAYETANO (CUNDINAMARCA)"/>
    <n v="171814900"/>
    <n v="0"/>
    <n v="0"/>
    <n v="48440799"/>
    <n v="0"/>
    <n v="0"/>
    <n v="220255699"/>
    <n v="-4.149019718170166E-3"/>
    <n v="66387.839649057743"/>
    <n v="0"/>
    <n v="0"/>
    <n v="0"/>
    <n v="220322086.83550003"/>
    <n v="142841798.91"/>
    <n v="0"/>
    <n v="0"/>
    <n v="-4.149019718170166E-3"/>
    <n v="48507186.839649059"/>
    <n v="0"/>
    <n v="0"/>
    <n v="191348985.74550003"/>
    <n v="0"/>
    <n v="191348985.74550003"/>
    <n v="188055000.55000001"/>
    <n v="3293985.1955000162"/>
    <x v="64"/>
  </r>
  <r>
    <x v="16"/>
    <s v="CUNDINAMARCA"/>
    <s v="25658"/>
    <s v="MUNICIPIO DE SAN FRANCISCO (CUNDINAMARCA)"/>
    <n v="163787439"/>
    <n v="0"/>
    <n v="0"/>
    <n v="45498697"/>
    <n v="0"/>
    <n v="0"/>
    <n v="209286136"/>
    <n v="-4.9490630626678467E-3"/>
    <n v="62716.852645875246"/>
    <n v="0"/>
    <n v="0"/>
    <n v="0"/>
    <n v="209348852.84769681"/>
    <n v="135896886.42000002"/>
    <n v="0"/>
    <n v="0"/>
    <n v="-4.9490630626678467E-3"/>
    <n v="45561413.852645874"/>
    <n v="0"/>
    <n v="0"/>
    <n v="181458300.26769683"/>
    <n v="0"/>
    <n v="181458300.26769683"/>
    <n v="178310580.27000001"/>
    <n v="3147719.9976968169"/>
    <x v="64"/>
  </r>
  <r>
    <x v="16"/>
    <s v="CUNDINAMARCA"/>
    <s v="25662"/>
    <s v="MUNICIPIO DE SAN JUAN DE RÍO SECO (CUNDINAMARCA)"/>
    <n v="205071153"/>
    <n v="0"/>
    <n v="0"/>
    <n v="57825593"/>
    <n v="0"/>
    <n v="0"/>
    <n v="262896746"/>
    <n v="-4.0663778781890869E-3"/>
    <n v="79235.212538040476"/>
    <n v="0"/>
    <n v="0"/>
    <n v="0"/>
    <n v="262975981.20847166"/>
    <n v="170486009.33000001"/>
    <n v="0"/>
    <n v="0"/>
    <n v="-4.0663778781890869E-3"/>
    <n v="57904828.212538041"/>
    <n v="0"/>
    <n v="0"/>
    <n v="228390837.53847167"/>
    <n v="0"/>
    <n v="228390837.53847167"/>
    <n v="224459085.03999999"/>
    <n v="3931752.4984716773"/>
    <x v="64"/>
  </r>
  <r>
    <x v="16"/>
    <s v="CUNDINAMARCA"/>
    <s v="25718"/>
    <s v="MUNICIPIO DE SASAIMA (CUNDINAMARCA)"/>
    <n v="177328250"/>
    <n v="0"/>
    <n v="0"/>
    <n v="49804534"/>
    <n v="0"/>
    <n v="0"/>
    <n v="227132784"/>
    <n v="1.6927123069763184E-3"/>
    <n v="68361.071659653564"/>
    <n v="0"/>
    <n v="0"/>
    <n v="0"/>
    <n v="227201145.07335237"/>
    <n v="147346335.12"/>
    <n v="0"/>
    <n v="0"/>
    <n v="1.6927123069763184E-3"/>
    <n v="49872895.071659654"/>
    <n v="0"/>
    <n v="0"/>
    <n v="197219230.19335237"/>
    <n v="0"/>
    <n v="197219230.19335237"/>
    <n v="193817127.00999999"/>
    <n v="3402103.183352381"/>
    <x v="64"/>
  </r>
  <r>
    <x v="16"/>
    <s v="CUNDINAMARCA"/>
    <s v="25736"/>
    <s v="MUNICIPIO DE SESQUILÉ (CUNDINAMARCA)"/>
    <n v="163347875"/>
    <n v="0"/>
    <n v="0"/>
    <n v="44418612"/>
    <n v="0"/>
    <n v="0"/>
    <n v="207766487"/>
    <n v="-2.1142065525054932E-3"/>
    <n v="61737.865131419174"/>
    <n v="0"/>
    <n v="0"/>
    <n v="0"/>
    <n v="207828224.8630172"/>
    <n v="135123584.18000001"/>
    <n v="0"/>
    <n v="0"/>
    <n v="-2.1142065525054932E-3"/>
    <n v="44480349.865131423"/>
    <n v="0"/>
    <n v="0"/>
    <n v="179603934.04301721"/>
    <n v="0"/>
    <n v="179603934.04301721"/>
    <n v="176452240.63"/>
    <n v="3151693.4130172133"/>
    <x v="64"/>
  </r>
  <r>
    <x v="16"/>
    <s v="CUNDINAMARCA"/>
    <s v="25740"/>
    <s v="MUNICIPIO DE SIBATÉ (CUNDINAMARCA)"/>
    <n v="238913942"/>
    <n v="0"/>
    <n v="0"/>
    <n v="66105967"/>
    <n v="0"/>
    <n v="0"/>
    <n v="305019909"/>
    <n v="4.5631825923919678E-3"/>
    <n v="91267.208041887046"/>
    <n v="0"/>
    <n v="0"/>
    <n v="0"/>
    <n v="305111176.21260512"/>
    <n v="198113242.97000003"/>
    <n v="0"/>
    <n v="0"/>
    <n v="4.5631825923919678E-3"/>
    <n v="66197234.208041884"/>
    <n v="0"/>
    <n v="0"/>
    <n v="264310477.18260509"/>
    <n v="0"/>
    <n v="264310477.18260509"/>
    <n v="259715053.15000001"/>
    <n v="4595424.0326050818"/>
    <x v="64"/>
  </r>
  <r>
    <x v="16"/>
    <s v="CUNDINAMARCA"/>
    <s v="25743"/>
    <s v="MUNICIPIO DE SILVANIA (CUNDINAMARCA)"/>
    <n v="234427865"/>
    <n v="0"/>
    <n v="0"/>
    <n v="66079980"/>
    <n v="0"/>
    <n v="0"/>
    <n v="300507845"/>
    <n v="-4.0466189384460449E-3"/>
    <n v="90579.139538185496"/>
    <n v="0"/>
    <n v="0"/>
    <n v="0"/>
    <n v="300598424.13549155"/>
    <n v="194897224.53"/>
    <n v="0"/>
    <n v="0"/>
    <n v="-4.0466189384460449E-3"/>
    <n v="66170559.139538184"/>
    <n v="0"/>
    <n v="0"/>
    <n v="261067783.66549158"/>
    <n v="0"/>
    <n v="261067783.66549158"/>
    <n v="256573450.08000001"/>
    <n v="4494333.5854915679"/>
    <x v="64"/>
  </r>
  <r>
    <x v="16"/>
    <s v="CUNDINAMARCA"/>
    <s v="25745"/>
    <s v="MUNICIPIO DE SIMIJACA (CUNDINAMARCA)"/>
    <n v="183289123"/>
    <n v="0"/>
    <n v="0"/>
    <n v="50785300"/>
    <n v="0"/>
    <n v="0"/>
    <n v="234074423"/>
    <n v="-4.6774744987487793E-4"/>
    <n v="70075.695307821443"/>
    <n v="0"/>
    <n v="0"/>
    <n v="0"/>
    <n v="234144498.69484007"/>
    <n v="152014960.38999999"/>
    <n v="0"/>
    <n v="0"/>
    <n v="-4.6774744987487793E-4"/>
    <n v="50855375.695307821"/>
    <n v="0"/>
    <n v="0"/>
    <n v="202870336.08484006"/>
    <n v="0"/>
    <n v="202870336.08484006"/>
    <n v="199345591.43000001"/>
    <n v="3524744.6548400521"/>
    <x v="64"/>
  </r>
  <r>
    <x v="16"/>
    <s v="CUNDINAMARCA"/>
    <s v="25754"/>
    <s v="MUNICIPIO DE SOACHA (CUNDINAMARCA)"/>
    <n v="664737323"/>
    <n v="0"/>
    <n v="0"/>
    <n v="183322219"/>
    <n v="0"/>
    <n v="0"/>
    <n v="848059542"/>
    <n v="4.4643878936767578E-4"/>
    <n v="253449.47046453546"/>
    <n v="0"/>
    <n v="0"/>
    <n v="0"/>
    <n v="848312991.47091103"/>
    <n v="550981745.46999991"/>
    <n v="0"/>
    <n v="0"/>
    <n v="4.4643878936767578E-4"/>
    <n v="183575668.47046453"/>
    <n v="0"/>
    <n v="0"/>
    <n v="734557413.94091082"/>
    <n v="0"/>
    <n v="734557413.94091082"/>
    <n v="721764586.17999995"/>
    <n v="12792827.760910869"/>
    <x v="64"/>
  </r>
  <r>
    <x v="16"/>
    <s v="CUNDINAMARCA"/>
    <s v="25758"/>
    <s v="MUNICIPIO DE SOPÓ (CUNDINAMARCA)"/>
    <n v="143218574"/>
    <n v="0"/>
    <n v="0"/>
    <n v="39490487"/>
    <n v="0"/>
    <n v="0"/>
    <n v="182709061"/>
    <n v="2.2196471691131592E-3"/>
    <n v="54595.792608604155"/>
    <n v="0"/>
    <n v="0"/>
    <n v="0"/>
    <n v="182763656.79482827"/>
    <n v="118705655.57000001"/>
    <n v="0"/>
    <n v="0"/>
    <n v="2.2196471691131592E-3"/>
    <n v="39545082.792608604"/>
    <n v="0"/>
    <n v="0"/>
    <n v="158250738.36482826"/>
    <n v="0"/>
    <n v="158250738.36482826"/>
    <n v="155494441.28999999"/>
    <n v="2756297.0748282671"/>
    <x v="64"/>
  </r>
  <r>
    <x v="16"/>
    <s v="CUNDINAMARCA"/>
    <s v="25769"/>
    <s v="MUNICIPIO DE SUBACHOQUE (CUNDINAMARCA)"/>
    <n v="152527915"/>
    <n v="0"/>
    <n v="0"/>
    <n v="42158187"/>
    <n v="0"/>
    <n v="0"/>
    <n v="194686102"/>
    <n v="2.1888911724090576E-3"/>
    <n v="58238.556520675906"/>
    <n v="0"/>
    <n v="0"/>
    <n v="0"/>
    <n v="194744340.55870956"/>
    <n v="126462470.45000002"/>
    <n v="0"/>
    <n v="0"/>
    <n v="2.1888911724090576E-3"/>
    <n v="42216425.556520678"/>
    <n v="0"/>
    <n v="0"/>
    <n v="168678896.00870958"/>
    <n v="0"/>
    <n v="168678896.00870958"/>
    <n v="165744385.84"/>
    <n v="2934510.1687095761"/>
    <x v="64"/>
  </r>
  <r>
    <x v="16"/>
    <s v="CUNDINAMARCA"/>
    <s v="25772"/>
    <s v="MUNICIPIO DE SUESCA (CUNDINAMARCA)"/>
    <n v="215022985"/>
    <n v="0"/>
    <n v="0"/>
    <n v="59357303"/>
    <n v="0"/>
    <n v="0"/>
    <n v="274380288"/>
    <n v="-3.3584237098693848E-3"/>
    <n v="82022.04948823672"/>
    <n v="0"/>
    <n v="0"/>
    <n v="0"/>
    <n v="274462310.04612982"/>
    <n v="178241410.97"/>
    <n v="0"/>
    <n v="0"/>
    <n v="-3.3584237098693848E-3"/>
    <n v="59439325.049488239"/>
    <n v="0"/>
    <n v="0"/>
    <n v="237680736.01612982"/>
    <n v="0"/>
    <n v="237680736.01612982"/>
    <n v="233542965.11000001"/>
    <n v="4137770.9061298072"/>
    <x v="64"/>
  </r>
  <r>
    <x v="16"/>
    <s v="CUNDINAMARCA"/>
    <s v="25777"/>
    <s v="MUNICIPIO DE SUPATÁ (CUNDINAMARCA)"/>
    <n v="154592464"/>
    <n v="0"/>
    <n v="0"/>
    <n v="43583150"/>
    <n v="0"/>
    <n v="0"/>
    <n v="198175614"/>
    <n v="2.0512640476226807E-3"/>
    <n v="59704.288349902752"/>
    <n v="0"/>
    <n v="0"/>
    <n v="0"/>
    <n v="198235318.29040116"/>
    <n v="128515314.57000001"/>
    <n v="0"/>
    <n v="0"/>
    <n v="2.0512640476226807E-3"/>
    <n v="43642854.288349904"/>
    <n v="0"/>
    <n v="0"/>
    <n v="172158168.86040118"/>
    <n v="0"/>
    <n v="172158168.86040118"/>
    <n v="169194467.72999999"/>
    <n v="2963701.1304011941"/>
    <x v="64"/>
  </r>
  <r>
    <x v="16"/>
    <s v="CUNDINAMARCA"/>
    <s v="25779"/>
    <s v="MUNICIPIO DE SUSA (CUNDINAMARCA)"/>
    <n v="220829576"/>
    <n v="0"/>
    <n v="0"/>
    <n v="60751021"/>
    <n v="0"/>
    <n v="0"/>
    <n v="281580597"/>
    <n v="-3.3131241798400879E-3"/>
    <n v="84065.100419070135"/>
    <n v="0"/>
    <n v="0"/>
    <n v="0"/>
    <n v="281664662.09710592"/>
    <n v="182967613.67000002"/>
    <n v="0"/>
    <n v="0"/>
    <n v="-3.3131241798400879E-3"/>
    <n v="60835086.100419067"/>
    <n v="0"/>
    <n v="0"/>
    <n v="243802699.76710597"/>
    <n v="0"/>
    <n v="243802699.76710597"/>
    <n v="239550497.66"/>
    <n v="4252202.1071059704"/>
    <x v="64"/>
  </r>
  <r>
    <x v="16"/>
    <s v="CUNDINAMARCA"/>
    <s v="25781"/>
    <s v="MUNICIPIO DE SUTATAUSA (CUNDINAMARCA)"/>
    <n v="155931601"/>
    <n v="0"/>
    <n v="0"/>
    <n v="43329974"/>
    <n v="0"/>
    <n v="0"/>
    <n v="199261575"/>
    <n v="1.8596947193145752E-3"/>
    <n v="59738.047427073718"/>
    <n v="0"/>
    <n v="0"/>
    <n v="0"/>
    <n v="199321313.04928678"/>
    <n v="129384583.86999999"/>
    <n v="0"/>
    <n v="0"/>
    <n v="1.8596947193145752E-3"/>
    <n v="43389712.047427073"/>
    <n v="0"/>
    <n v="0"/>
    <n v="172774295.91928676"/>
    <n v="0"/>
    <n v="172774295.91928676"/>
    <n v="169777307.03"/>
    <n v="2996988.8892867565"/>
    <x v="64"/>
  </r>
  <r>
    <x v="16"/>
    <s v="CUNDINAMARCA"/>
    <s v="25785"/>
    <s v="MUNICIPIO DE TABIO (CUNDINAMARCA)"/>
    <n v="175763547"/>
    <n v="0"/>
    <n v="0"/>
    <n v="48328833"/>
    <n v="0"/>
    <n v="0"/>
    <n v="224092380"/>
    <n v="-3.6643445491790771E-3"/>
    <n v="66886.547352879308"/>
    <n v="0"/>
    <n v="0"/>
    <n v="0"/>
    <n v="224159266.54368854"/>
    <n v="145622266.36000001"/>
    <n v="0"/>
    <n v="0"/>
    <n v="-3.6643445491790771E-3"/>
    <n v="48395719.54735288"/>
    <n v="0"/>
    <n v="0"/>
    <n v="194017985.90368855"/>
    <n v="0"/>
    <n v="194017985.90368855"/>
    <n v="190633594.68000001"/>
    <n v="3384391.2236885428"/>
    <x v="64"/>
  </r>
  <r>
    <x v="16"/>
    <s v="CUNDINAMARCA"/>
    <s v="25793"/>
    <s v="MUNICIPIO DE TAUSA (CUNDINAMARCA)"/>
    <n v="169000410"/>
    <n v="0"/>
    <n v="0"/>
    <n v="47130646"/>
    <n v="0"/>
    <n v="0"/>
    <n v="216131056"/>
    <n v="-2.8221607208251953E-3"/>
    <n v="64884.192919329376"/>
    <n v="0"/>
    <n v="0"/>
    <n v="0"/>
    <n v="216195940.19009718"/>
    <n v="140300406.19999999"/>
    <n v="0"/>
    <n v="0"/>
    <n v="-2.8221607208251953E-3"/>
    <n v="47195530.192919329"/>
    <n v="0"/>
    <n v="0"/>
    <n v="187495936.39009714"/>
    <n v="0"/>
    <n v="187495936.39009714"/>
    <n v="184250025.84999999"/>
    <n v="3245910.5400971472"/>
    <x v="64"/>
  </r>
  <r>
    <x v="16"/>
    <s v="CUNDINAMARCA"/>
    <s v="25797"/>
    <s v="MUNICIPIO DE TENA (CUNDINAMARCA)"/>
    <n v="165973965"/>
    <n v="0"/>
    <n v="0"/>
    <n v="46058635"/>
    <n v="0"/>
    <n v="0"/>
    <n v="212032600"/>
    <n v="4.829704761505127E-3"/>
    <n v="63510.118735791468"/>
    <n v="0"/>
    <n v="0"/>
    <n v="0"/>
    <n v="212096110.1235655"/>
    <n v="137691516.54000002"/>
    <n v="0"/>
    <n v="0"/>
    <n v="4.829704761505127E-3"/>
    <n v="46122145.11873579"/>
    <n v="0"/>
    <n v="0"/>
    <n v="183813661.66356552"/>
    <n v="0"/>
    <n v="183813661.66356552"/>
    <n v="180623443.40000001"/>
    <n v="3190218.2635655105"/>
    <x v="64"/>
  </r>
  <r>
    <x v="16"/>
    <s v="CUNDINAMARCA"/>
    <s v="25799"/>
    <s v="MUNICIPIO DE TENJO (CUNDINAMARCA)"/>
    <n v="176180115"/>
    <n v="0"/>
    <n v="0"/>
    <n v="49426835"/>
    <n v="0"/>
    <n v="0"/>
    <n v="225606950"/>
    <n v="4.0257871150970459E-3"/>
    <n v="67878.932339449093"/>
    <n v="0"/>
    <n v="0"/>
    <n v="0"/>
    <n v="225674828.93636525"/>
    <n v="146372328.53999999"/>
    <n v="0"/>
    <n v="0"/>
    <n v="4.0257871150970459E-3"/>
    <n v="49494713.932339452"/>
    <n v="0"/>
    <n v="0"/>
    <n v="195867042.47636524"/>
    <n v="0"/>
    <n v="195867042.47636524"/>
    <n v="192486325.22"/>
    <n v="3380717.2563652396"/>
    <x v="64"/>
  </r>
  <r>
    <x v="16"/>
    <s v="CUNDINAMARCA"/>
    <s v="25805"/>
    <s v="MUNICIPIO DE TIBACUY (CUNDINAMARCA)"/>
    <n v="164240873"/>
    <n v="0"/>
    <n v="0"/>
    <n v="46313406"/>
    <n v="0"/>
    <n v="0"/>
    <n v="210554279"/>
    <n v="-7.0467591285705566E-4"/>
    <n v="63472.393298491123"/>
    <n v="0"/>
    <n v="0"/>
    <n v="0"/>
    <n v="210617751.3925938"/>
    <n v="136572854.37"/>
    <n v="0"/>
    <n v="0"/>
    <n v="-7.0467591285705566E-4"/>
    <n v="46376878.393298492"/>
    <n v="0"/>
    <n v="0"/>
    <n v="182949732.76259381"/>
    <n v="0"/>
    <n v="182949732.76259381"/>
    <n v="179802699.09999999"/>
    <n v="3147033.6625938118"/>
    <x v="64"/>
  </r>
  <r>
    <x v="16"/>
    <s v="CUNDINAMARCA"/>
    <s v="25807"/>
    <s v="MUNICIPIO DE TIBIRITA (CUNDINAMARCA)"/>
    <n v="127035788"/>
    <n v="0"/>
    <n v="0"/>
    <n v="35872910"/>
    <n v="0"/>
    <n v="0"/>
    <n v="162908698"/>
    <n v="-4.9906820058822632E-3"/>
    <n v="49121.587877077342"/>
    <n v="0"/>
    <n v="0"/>
    <n v="0"/>
    <n v="162957819.58288637"/>
    <n v="105607759.86999999"/>
    <n v="0"/>
    <n v="0"/>
    <n v="-4.9906820058822632E-3"/>
    <n v="35922031.58787708"/>
    <n v="0"/>
    <n v="0"/>
    <n v="141529791.4528864"/>
    <n v="0"/>
    <n v="141529791.4528864"/>
    <n v="139093186.99000001"/>
    <n v="2436604.4628863931"/>
    <x v="64"/>
  </r>
  <r>
    <x v="16"/>
    <s v="CUNDINAMARCA"/>
    <s v="25815"/>
    <s v="MUNICIPIO DE TOCAIMA (CUNDINAMARCA)"/>
    <n v="265894360"/>
    <n v="0"/>
    <n v="0"/>
    <n v="74588374"/>
    <n v="0"/>
    <n v="0"/>
    <n v="340482734"/>
    <n v="-3.6774873733520508E-3"/>
    <n v="102437.43983115081"/>
    <n v="0"/>
    <n v="0"/>
    <n v="0"/>
    <n v="340585171.43615365"/>
    <n v="220905620.06999999"/>
    <n v="0"/>
    <n v="0"/>
    <n v="-3.6774873733520508E-3"/>
    <n v="74690811.439831153"/>
    <n v="0"/>
    <n v="0"/>
    <n v="295596431.50615364"/>
    <n v="0"/>
    <n v="295596431.50615364"/>
    <n v="290494165.94999999"/>
    <n v="5102265.5561536551"/>
    <x v="64"/>
  </r>
  <r>
    <x v="16"/>
    <s v="CUNDINAMARCA"/>
    <s v="25817"/>
    <s v="MUNICIPIO DE TOCANCIPÁ (CUNDINAMARCA)"/>
    <n v="251394913"/>
    <n v="0"/>
    <n v="0"/>
    <n v="68968066"/>
    <n v="0"/>
    <n v="0"/>
    <n v="320362979"/>
    <n v="-2.8743445873260498E-3"/>
    <n v="95539.48346742148"/>
    <n v="0"/>
    <n v="0"/>
    <n v="0"/>
    <n v="320458518.48059303"/>
    <n v="208216097.06999999"/>
    <n v="0"/>
    <n v="0"/>
    <n v="-2.8743445873260498E-3"/>
    <n v="69063605.483467415"/>
    <n v="0"/>
    <n v="0"/>
    <n v="277279702.55059308"/>
    <n v="0"/>
    <n v="277279702.55059308"/>
    <n v="272436816.11000001"/>
    <n v="4842886.4405930638"/>
    <x v="64"/>
  </r>
  <r>
    <x v="16"/>
    <s v="CUNDINAMARCA"/>
    <s v="25823"/>
    <s v="MUNICIPIO DE TOPAIPÍ (CUNDINAMARCA)"/>
    <n v="218670070"/>
    <n v="0"/>
    <n v="0"/>
    <n v="61868244"/>
    <n v="0"/>
    <n v="0"/>
    <n v="280538314"/>
    <n v="4.5299530029296875E-3"/>
    <n v="84687.950050285304"/>
    <n v="0"/>
    <n v="0"/>
    <n v="0"/>
    <n v="280623001.95458025"/>
    <n v="181908189.82000002"/>
    <n v="0"/>
    <n v="0"/>
    <n v="4.5299530029296875E-3"/>
    <n v="61952931.950050287"/>
    <n v="0"/>
    <n v="0"/>
    <n v="243861121.77458027"/>
    <n v="0"/>
    <n v="243861121.77458027"/>
    <n v="239672782.77000001"/>
    <n v="4188339.0045802593"/>
    <x v="64"/>
  </r>
  <r>
    <x v="16"/>
    <s v="CUNDINAMARCA"/>
    <s v="25839"/>
    <s v="MUNICIPIO DE UBALÁ (CUNDINAMARCA)"/>
    <n v="260983162"/>
    <n v="0"/>
    <n v="0"/>
    <n v="74635443"/>
    <n v="0"/>
    <n v="0"/>
    <n v="335618605"/>
    <n v="-1.772463321685791E-3"/>
    <n v="101729.83435725805"/>
    <n v="0"/>
    <n v="0"/>
    <n v="0"/>
    <n v="335720334.8325848"/>
    <n v="217420497.60999998"/>
    <n v="0"/>
    <n v="0"/>
    <n v="-1.772463321685791E-3"/>
    <n v="74737172.834357262"/>
    <n v="0"/>
    <n v="0"/>
    <n v="292157670.44258475"/>
    <n v="0"/>
    <n v="292157670.44258475"/>
    <n v="287167746.63999999"/>
    <n v="4989923.8025847673"/>
    <x v="64"/>
  </r>
  <r>
    <x v="16"/>
    <s v="CUNDINAMARCA"/>
    <s v="25841"/>
    <s v="MUNICIPIO DE UBAQUE (CUNDINAMARCA)"/>
    <n v="161664591"/>
    <n v="0"/>
    <n v="0"/>
    <n v="46233776"/>
    <n v="0"/>
    <n v="0"/>
    <n v="207898367"/>
    <n v="3.604501485824585E-3"/>
    <n v="63011.911155452784"/>
    <n v="0"/>
    <n v="0"/>
    <n v="0"/>
    <n v="207961378.91475996"/>
    <n v="134683627.66000003"/>
    <n v="0"/>
    <n v="0"/>
    <n v="3.604501485824585E-3"/>
    <n v="46296787.911155455"/>
    <n v="0"/>
    <n v="0"/>
    <n v="180980415.57475999"/>
    <n v="0"/>
    <n v="180980415.57475999"/>
    <n v="177889789.03999999"/>
    <n v="3090626.5347599983"/>
    <x v="64"/>
  </r>
  <r>
    <x v="16"/>
    <s v="CUNDINAMARCA"/>
    <s v="25843"/>
    <s v="MUNICIPIO DE VILLA DE SAN DIEGO DE UBATE (CUNDINAMARCA)"/>
    <n v="268850040"/>
    <n v="0"/>
    <n v="0"/>
    <n v="75463074"/>
    <n v="0"/>
    <n v="0"/>
    <n v="344313114"/>
    <n v="1.3175010681152344E-3"/>
    <n v="103608.21752869753"/>
    <n v="0"/>
    <n v="0"/>
    <n v="0"/>
    <n v="344416722.2188462"/>
    <n v="223384345.39000005"/>
    <n v="0"/>
    <n v="0"/>
    <n v="1.3175010681152344E-3"/>
    <n v="75566682.217528701"/>
    <n v="0"/>
    <n v="0"/>
    <n v="298951027.60884625"/>
    <n v="0"/>
    <n v="298951027.60884625"/>
    <n v="293793052.55000001"/>
    <n v="5157975.0588462353"/>
    <x v="64"/>
  </r>
  <r>
    <x v="16"/>
    <s v="CUNDINAMARCA"/>
    <s v="25845"/>
    <s v="MUNICIPIO DE UNE (CUNDINAMARCA)"/>
    <n v="183170015"/>
    <n v="0"/>
    <n v="0"/>
    <n v="50964020"/>
    <n v="0"/>
    <n v="0"/>
    <n v="234134035"/>
    <n v="1.3820528984069824E-3"/>
    <n v="70219.008635419421"/>
    <n v="0"/>
    <n v="0"/>
    <n v="0"/>
    <n v="234204254.01001748"/>
    <n v="152015050.78999999"/>
    <n v="0"/>
    <n v="0"/>
    <n v="1.3820528984069824E-3"/>
    <n v="51034239.008635417"/>
    <n v="0"/>
    <n v="0"/>
    <n v="203049289.80001748"/>
    <n v="0"/>
    <n v="203049289.80001748"/>
    <n v="199529959.46000001"/>
    <n v="3519330.3400174677"/>
    <x v="64"/>
  </r>
  <r>
    <x v="16"/>
    <s v="CUNDINAMARCA"/>
    <s v="25851"/>
    <s v="MUNICIPIO DE ÚTICA (CUNDINAMARCA)"/>
    <n v="180746290"/>
    <n v="0"/>
    <n v="0"/>
    <n v="50894364"/>
    <n v="0"/>
    <n v="0"/>
    <n v="231640654"/>
    <n v="-3.9636790752410889E-3"/>
    <n v="69808.223233642289"/>
    <n v="0"/>
    <n v="0"/>
    <n v="0"/>
    <n v="231710462.21926996"/>
    <n v="150247868.56"/>
    <n v="0"/>
    <n v="0"/>
    <n v="-3.9636790752410889E-3"/>
    <n v="50964172.22323364"/>
    <n v="0"/>
    <n v="0"/>
    <n v="201212040.77926996"/>
    <n v="0"/>
    <n v="201212040.77926996"/>
    <n v="197746011.03999999"/>
    <n v="3466029.7392699718"/>
    <x v="64"/>
  </r>
  <r>
    <x v="16"/>
    <s v="CUNDINAMARCA"/>
    <s v="25862"/>
    <s v="MUNICIPIO DE VERGARA (CUNDINAMARCA)"/>
    <n v="241742271"/>
    <n v="0"/>
    <n v="0"/>
    <n v="68048253"/>
    <n v="0"/>
    <n v="0"/>
    <n v="309790524"/>
    <n v="-8.6206197738647461E-4"/>
    <n v="93325.27356023273"/>
    <n v="0"/>
    <n v="0"/>
    <n v="0"/>
    <n v="309883849.27269816"/>
    <n v="200934257"/>
    <n v="0"/>
    <n v="0"/>
    <n v="-8.6206197738647461E-4"/>
    <n v="68141578.273560226"/>
    <n v="0"/>
    <n v="0"/>
    <n v="269075835.27269816"/>
    <n v="0"/>
    <n v="269075835.27269816"/>
    <n v="264439816.22999999"/>
    <n v="4636019.0426981747"/>
    <x v="64"/>
  </r>
  <r>
    <x v="16"/>
    <s v="CUNDINAMARCA"/>
    <s v="25867"/>
    <s v="MUNICIPIO DE VIANÍ (CUNDINAMARCA)"/>
    <n v="138812855"/>
    <n v="0"/>
    <n v="0"/>
    <n v="39027306"/>
    <n v="0"/>
    <n v="0"/>
    <n v="177840161"/>
    <n v="-2.0906031131744385E-3"/>
    <n v="53539.021794002656"/>
    <n v="0"/>
    <n v="0"/>
    <n v="0"/>
    <n v="177893700.01970339"/>
    <n v="115355345.89"/>
    <n v="0"/>
    <n v="0"/>
    <n v="-2.0906031131744385E-3"/>
    <n v="39080845.021794006"/>
    <n v="0"/>
    <n v="0"/>
    <n v="154436190.9097034"/>
    <n v="0"/>
    <n v="154436190.9097034"/>
    <n v="151773402.27000001"/>
    <n v="2662788.639703393"/>
    <x v="64"/>
  </r>
  <r>
    <x v="16"/>
    <s v="CUNDINAMARCA"/>
    <s v="25871"/>
    <s v="MUNICIPIO DE VILLAGÓMEZ (CUNDINAMARCA)"/>
    <n v="129380702"/>
    <n v="0"/>
    <n v="0"/>
    <n v="36510128"/>
    <n v="0"/>
    <n v="0"/>
    <n v="165890830"/>
    <n v="6.796419620513916E-4"/>
    <n v="49999.211590676641"/>
    <n v="0"/>
    <n v="0"/>
    <n v="0"/>
    <n v="165940829.21227032"/>
    <n v="107579355.63"/>
    <n v="0"/>
    <n v="0"/>
    <n v="6.796419620513916E-4"/>
    <n v="36560127.211590677"/>
    <n v="0"/>
    <n v="0"/>
    <n v="144139482.84227031"/>
    <n v="0"/>
    <n v="144139482.84227031"/>
    <n v="141660100.59999999"/>
    <n v="2479382.2422703207"/>
    <x v="64"/>
  </r>
  <r>
    <x v="16"/>
    <s v="CUNDINAMARCA"/>
    <s v="25873"/>
    <s v="MUNICIPIO DE VILLAPINZÓN (CUNDINAMARCA)"/>
    <n v="237567133"/>
    <n v="0"/>
    <n v="0"/>
    <n v="65853161"/>
    <n v="0"/>
    <n v="0"/>
    <n v="303420294"/>
    <n v="3.7300586700439453E-4"/>
    <n v="90845.677652781669"/>
    <n v="0"/>
    <n v="0"/>
    <n v="0"/>
    <n v="303511139.67802578"/>
    <n v="197044012.81"/>
    <n v="0"/>
    <n v="0"/>
    <n v="3.7300586700439453E-4"/>
    <n v="65944006.677652784"/>
    <n v="0"/>
    <n v="0"/>
    <n v="262988019.48802578"/>
    <n v="0"/>
    <n v="262988019.48802578"/>
    <n v="258420001.24000001"/>
    <n v="4568018.248025775"/>
    <x v="64"/>
  </r>
  <r>
    <x v="16"/>
    <s v="CUNDINAMARCA"/>
    <s v="25875"/>
    <s v="MUNICIPIO DE VILLETA (CUNDINAMARCA)"/>
    <n v="228516340"/>
    <n v="0"/>
    <n v="0"/>
    <n v="64134218"/>
    <n v="0"/>
    <n v="0"/>
    <n v="292650558"/>
    <n v="4.947274923324585E-3"/>
    <n v="88043.41651839063"/>
    <n v="0"/>
    <n v="0"/>
    <n v="0"/>
    <n v="292738601.42146569"/>
    <n v="189854976.69"/>
    <n v="0"/>
    <n v="0"/>
    <n v="4.947274923324585E-3"/>
    <n v="64222261.41651839"/>
    <n v="0"/>
    <n v="0"/>
    <n v="254077238.11146566"/>
    <n v="0"/>
    <n v="254077238.11146566"/>
    <n v="249692404.02000001"/>
    <n v="4384834.091465652"/>
    <x v="64"/>
  </r>
  <r>
    <x v="16"/>
    <s v="CUNDINAMARCA"/>
    <s v="25878"/>
    <s v="MUNICIPIO DE VIOTÁ (CUNDINAMARCA)"/>
    <n v="250196477"/>
    <n v="0"/>
    <n v="0"/>
    <n v="70632540"/>
    <n v="0"/>
    <n v="0"/>
    <n v="320829017"/>
    <n v="3.0758976936340332E-3"/>
    <n v="96753.71254620848"/>
    <n v="0"/>
    <n v="0"/>
    <n v="0"/>
    <n v="320925770.71562213"/>
    <n v="208046722.87"/>
    <n v="0"/>
    <n v="0"/>
    <n v="3.0758976936340332E-3"/>
    <n v="70729293.712546214"/>
    <n v="0"/>
    <n v="0"/>
    <n v="278776016.58562213"/>
    <n v="0"/>
    <n v="278776016.58562213"/>
    <n v="273980578.49000001"/>
    <n v="4795438.0956221223"/>
    <x v="64"/>
  </r>
  <r>
    <x v="16"/>
    <s v="CUNDINAMARCA"/>
    <s v="25885"/>
    <s v="MUNICIPIO DE YACOPÍ (CUNDINAMARCA)"/>
    <n v="378693382"/>
    <n v="0"/>
    <n v="0"/>
    <n v="106494210"/>
    <n v="0"/>
    <n v="0"/>
    <n v="485187592"/>
    <n v="-4.0441155433654785E-3"/>
    <n v="146098.22242754404"/>
    <n v="0"/>
    <n v="0"/>
    <n v="0"/>
    <n v="485333690.21838343"/>
    <n v="314726451.69999999"/>
    <n v="0"/>
    <n v="0"/>
    <n v="-4.0441155433654785E-3"/>
    <n v="106640308.22242755"/>
    <n v="0"/>
    <n v="0"/>
    <n v="421366759.91838342"/>
    <n v="0"/>
    <n v="421366759.91838342"/>
    <n v="414103480.93000001"/>
    <n v="7263278.9883834124"/>
    <x v="64"/>
  </r>
  <r>
    <x v="16"/>
    <s v="CUNDINAMARCA"/>
    <s v="25898"/>
    <s v="MUNICIPIO DE ZIPACÓN (CUNDINAMARCA)"/>
    <n v="156765950"/>
    <n v="0"/>
    <n v="0"/>
    <n v="43739960"/>
    <n v="0"/>
    <n v="0"/>
    <n v="200505910"/>
    <n v="1.7781853675842285E-3"/>
    <n v="60194.061602450827"/>
    <n v="0"/>
    <n v="0"/>
    <n v="0"/>
    <n v="200566104.06338063"/>
    <n v="130149058.45"/>
    <n v="0"/>
    <n v="0"/>
    <n v="1.7781853675842285E-3"/>
    <n v="43800154.061602451"/>
    <n v="0"/>
    <n v="0"/>
    <n v="173949212.51338065"/>
    <n v="0"/>
    <n v="173949212.51338065"/>
    <n v="170938565.31"/>
    <n v="3010647.2033806443"/>
    <x v="64"/>
  </r>
  <r>
    <x v="16"/>
    <s v="CUNDINAMARCA"/>
    <s v="25899"/>
    <s v="MUNICIPIO DE ZIPAQUIRÁ (CUNDINAMARCA)"/>
    <n v="326210828"/>
    <n v="0"/>
    <n v="0"/>
    <n v="90457794"/>
    <n v="0"/>
    <n v="0"/>
    <n v="416668622"/>
    <n v="-9.1594457626342773E-4"/>
    <n v="124789.54673948546"/>
    <n v="0"/>
    <n v="0"/>
    <n v="0"/>
    <n v="416793411.54582351"/>
    <n v="270589939.91999996"/>
    <n v="0"/>
    <n v="0"/>
    <n v="-9.1594457626342773E-4"/>
    <n v="90582583.546739489"/>
    <n v="0"/>
    <n v="0"/>
    <n v="361172523.46582353"/>
    <n v="0"/>
    <n v="361172523.46582353"/>
    <n v="354900621.99000001"/>
    <n v="6271901.4758235216"/>
    <x v="64"/>
  </r>
  <r>
    <x v="16"/>
    <s v="CHOCÓ"/>
    <s v="27000"/>
    <s v="GOBERNACIÓN DE CHOCÓ"/>
    <n v="35202231887"/>
    <n v="0"/>
    <n v="0"/>
    <n v="6381874445"/>
    <n v="0"/>
    <n v="0"/>
    <n v="41584106332"/>
    <n v="6.75201416015625E-4"/>
    <n v="8971438.0168033522"/>
    <n v="0"/>
    <n v="0"/>
    <n v="0"/>
    <n v="41593077770.017471"/>
    <n v="27841572729.220001"/>
    <n v="0"/>
    <n v="0"/>
    <n v="6.75201416015625E-4"/>
    <n v="6390845883.0168037"/>
    <n v="0"/>
    <n v="0"/>
    <n v="34232418612.23748"/>
    <n v="0"/>
    <n v="34232418612.23748"/>
    <n v="33556822075.459999"/>
    <n v="675596536.77748108"/>
    <x v="13"/>
  </r>
  <r>
    <x v="16"/>
    <s v="CHOCÓ"/>
    <s v="27001"/>
    <s v="MUNICIPIO DE QUIBDÓ (CHOCÓ)"/>
    <n v="988136152"/>
    <n v="0"/>
    <n v="0"/>
    <n v="278479057"/>
    <n v="0"/>
    <n v="0"/>
    <n v="1266615209"/>
    <n v="-3.490447998046875E-4"/>
    <n v="381747.37107480207"/>
    <n v="0"/>
    <n v="0"/>
    <n v="0"/>
    <n v="1266996956.3707259"/>
    <n v="821492165.54999995"/>
    <n v="0"/>
    <n v="0"/>
    <n v="-3.490447998046875E-4"/>
    <n v="278860804.3710748"/>
    <n v="0"/>
    <n v="0"/>
    <n v="1100352969.9207258"/>
    <n v="0"/>
    <n v="1100352969.9207258"/>
    <n v="1081408724.8099999"/>
    <n v="18944245.11072588"/>
    <x v="44"/>
  </r>
  <r>
    <x v="16"/>
    <s v="CHOCÓ"/>
    <s v="27006"/>
    <s v="MUNICIPIO DE ACANDÍ (CHOCÓ)"/>
    <n v="250377852"/>
    <n v="0"/>
    <n v="0"/>
    <n v="71334022"/>
    <n v="0"/>
    <n v="0"/>
    <n v="321711874"/>
    <n v="-2.8553605079650879E-3"/>
    <n v="97375.345259747119"/>
    <n v="0"/>
    <n v="0"/>
    <n v="0"/>
    <n v="321809249.34240437"/>
    <n v="208468714.37"/>
    <n v="0"/>
    <n v="0"/>
    <n v="-2.8553605079650879E-3"/>
    <n v="71431397.345259741"/>
    <n v="0"/>
    <n v="0"/>
    <n v="279900111.71240437"/>
    <n v="0"/>
    <n v="279900111.71240437"/>
    <n v="275109189.08999997"/>
    <n v="4790922.6224043965"/>
    <x v="44"/>
  </r>
  <r>
    <x v="16"/>
    <s v="CHOCÓ"/>
    <s v="27025"/>
    <s v="MUNICIPIO DE ALTO BAUDO (CHOCÓ)"/>
    <n v="686144161"/>
    <n v="0"/>
    <n v="0"/>
    <n v="188176052"/>
    <n v="0"/>
    <n v="0"/>
    <n v="874320213"/>
    <n v="-3.7937164306640625E-3"/>
    <n v="260666.45218517722"/>
    <n v="0"/>
    <n v="0"/>
    <n v="0"/>
    <n v="874580879.44839144"/>
    <n v="568254126.57999992"/>
    <n v="0"/>
    <n v="0"/>
    <n v="-3.7937164306640625E-3"/>
    <n v="188436718.45218518"/>
    <n v="0"/>
    <n v="0"/>
    <n v="756690845.02839136"/>
    <n v="0"/>
    <n v="756690845.02839136"/>
    <n v="743472202.67999995"/>
    <n v="13218642.348391414"/>
    <x v="44"/>
  </r>
  <r>
    <x v="16"/>
    <s v="CHOCÓ"/>
    <s v="27050"/>
    <s v="MUNICIPIO DE ATRATO (CHOCÓ)"/>
    <n v="362606492"/>
    <n v="0"/>
    <n v="0"/>
    <n v="99354924"/>
    <n v="0"/>
    <n v="0"/>
    <n v="461961416"/>
    <n v="-4.9565434455871582E-3"/>
    <n v="137679.95745557389"/>
    <n v="0"/>
    <n v="0"/>
    <n v="0"/>
    <n v="462099095.95249903"/>
    <n v="300272834.31"/>
    <n v="0"/>
    <n v="0"/>
    <n v="-4.9565434455871582E-3"/>
    <n v="99492603.957455575"/>
    <n v="0"/>
    <n v="0"/>
    <n v="399765438.26249903"/>
    <n v="0"/>
    <n v="399765438.26249903"/>
    <n v="392778982.62"/>
    <n v="6986455.6424990296"/>
    <x v="44"/>
  </r>
  <r>
    <x v="16"/>
    <s v="CHOCÓ"/>
    <s v="27073"/>
    <s v="MUNICIPIO DE BAGADÓ (CHOCÓ)"/>
    <n v="325119255"/>
    <n v="0"/>
    <n v="0"/>
    <n v="92258172"/>
    <n v="0"/>
    <n v="0"/>
    <n v="417377427"/>
    <n v="-1.6748905181884766E-4"/>
    <n v="126129.77379246106"/>
    <n v="0"/>
    <n v="0"/>
    <n v="0"/>
    <n v="417503556.77362496"/>
    <n v="270557431.64999998"/>
    <n v="0"/>
    <n v="0"/>
    <n v="-1.6748905181884766E-4"/>
    <n v="92384301.773792461"/>
    <n v="0"/>
    <n v="0"/>
    <n v="362941733.42362493"/>
    <n v="0"/>
    <n v="362941733.42362493"/>
    <n v="356716927.37"/>
    <n v="6224806.053624928"/>
    <x v="44"/>
  </r>
  <r>
    <x v="16"/>
    <s v="CHOCÓ"/>
    <s v="27075"/>
    <s v="MUNICIPIO DE BAHÍA SOLANO (CHOCÓ)"/>
    <n v="188559019"/>
    <n v="0"/>
    <n v="0"/>
    <n v="53034991"/>
    <n v="0"/>
    <n v="0"/>
    <n v="241594010"/>
    <n v="-2.7602910995483398E-4"/>
    <n v="72748.284959625642"/>
    <n v="0"/>
    <n v="0"/>
    <n v="0"/>
    <n v="241666758.28468359"/>
    <n v="156708246.45000002"/>
    <n v="0"/>
    <n v="0"/>
    <n v="-2.7602910995483398E-4"/>
    <n v="53107739.284959629"/>
    <n v="0"/>
    <n v="0"/>
    <n v="209815985.73468363"/>
    <n v="0"/>
    <n v="209815985.73468363"/>
    <n v="206199391.81999999"/>
    <n v="3616593.91468364"/>
    <x v="44"/>
  </r>
  <r>
    <x v="16"/>
    <s v="CHOCÓ"/>
    <s v="27077"/>
    <s v="MUNICIPIO DE BAJO BAUDÓ (CHOCÓ)"/>
    <n v="431387663"/>
    <n v="0"/>
    <n v="0"/>
    <n v="120867296"/>
    <n v="0"/>
    <n v="0"/>
    <n v="552254959"/>
    <n v="-4.042506217956543E-3"/>
    <n v="166065.00893116387"/>
    <n v="0"/>
    <n v="0"/>
    <n v="0"/>
    <n v="552421024.00488865"/>
    <n v="358332337.75"/>
    <n v="0"/>
    <n v="0"/>
    <n v="-4.042506217956543E-3"/>
    <n v="121033361.00893116"/>
    <n v="0"/>
    <n v="0"/>
    <n v="479365698.75488865"/>
    <n v="0"/>
    <n v="479365698.75488865"/>
    <n v="471085819.27999997"/>
    <n v="8279879.4748886824"/>
    <x v="44"/>
  </r>
  <r>
    <x v="16"/>
    <s v="CHOCÓ"/>
    <s v="27099"/>
    <s v="MUNICIPIO DE BOJAYA (CHOCÓ)"/>
    <n v="388406207"/>
    <n v="0"/>
    <n v="0"/>
    <n v="109478810"/>
    <n v="0"/>
    <n v="0"/>
    <n v="497885017"/>
    <n v="9.8836421966552734E-4"/>
    <n v="150016.14478242726"/>
    <n v="0"/>
    <n v="0"/>
    <n v="0"/>
    <n v="498035033.14577079"/>
    <n v="322873664.32000005"/>
    <n v="0"/>
    <n v="0"/>
    <n v="9.8836421966552734E-4"/>
    <n v="109628826.14478242"/>
    <n v="0"/>
    <n v="0"/>
    <n v="432502490.46577084"/>
    <n v="0"/>
    <n v="432502490.46577084"/>
    <n v="425054908.02999997"/>
    <n v="7447582.4357708693"/>
    <x v="44"/>
  </r>
  <r>
    <x v="16"/>
    <s v="CHOCÓ"/>
    <s v="27135"/>
    <s v="MUNICIPIO DE EL CANTÓN DEL SAN PABLO (CHOCÓ)"/>
    <n v="256947776"/>
    <n v="0"/>
    <n v="0"/>
    <n v="70573846"/>
    <n v="0"/>
    <n v="0"/>
    <n v="327521622"/>
    <n v="8.2790851593017578E-5"/>
    <n v="97717.783914867148"/>
    <n v="0"/>
    <n v="0"/>
    <n v="0"/>
    <n v="327619339.78399765"/>
    <n v="212852071.12"/>
    <n v="0"/>
    <n v="0"/>
    <n v="8.2790851593017578E-5"/>
    <n v="70671563.783914864"/>
    <n v="0"/>
    <n v="0"/>
    <n v="283523634.90399766"/>
    <n v="0"/>
    <n v="283523634.90399766"/>
    <n v="278575014.19999999"/>
    <n v="4948620.7039976716"/>
    <x v="44"/>
  </r>
  <r>
    <x v="16"/>
    <s v="CHOCÓ"/>
    <s v="27150"/>
    <s v="MUNICIPIO DE CARMEN DEL DARIEN (CHOCÓ)"/>
    <n v="0"/>
    <n v="0"/>
    <n v="0"/>
    <n v="38371539"/>
    <n v="0"/>
    <n v="0"/>
    <n v="38371539"/>
    <n v="1.6350410878658295E-3"/>
    <n v="5441.9188172989716"/>
    <n v="0"/>
    <n v="0"/>
    <n v="0"/>
    <n v="38376980.920452341"/>
    <n v="106342.49000000002"/>
    <n v="0"/>
    <n v="0"/>
    <n v="1.6350410878658295E-3"/>
    <n v="38376980.918817297"/>
    <n v="0"/>
    <n v="0"/>
    <n v="38483323.410452336"/>
    <n v="0"/>
    <n v="38483323.410452336"/>
    <n v="38376981"/>
    <n v="106342.41045233607"/>
    <x v="44"/>
  </r>
  <r>
    <x v="16"/>
    <s v="CHOCÓ"/>
    <s v="27160"/>
    <s v="MUNICIPIO DE CÉRTEGUI (CHOCÓ)"/>
    <n v="368481632"/>
    <n v="0"/>
    <n v="0"/>
    <n v="103486851"/>
    <n v="0"/>
    <n v="0"/>
    <n v="471968483"/>
    <n v="3.9139986038208008E-3"/>
    <n v="142052.64293510403"/>
    <n v="0"/>
    <n v="0"/>
    <n v="0"/>
    <n v="472110535.6468491"/>
    <n v="306183674.11000001"/>
    <n v="0"/>
    <n v="0"/>
    <n v="3.9139986038208008E-3"/>
    <n v="103628903.6429351"/>
    <n v="0"/>
    <n v="0"/>
    <n v="409812577.75684911"/>
    <n v="0"/>
    <n v="409812577.75684911"/>
    <n v="402743322.62"/>
    <n v="7069255.1368491054"/>
    <x v="44"/>
  </r>
  <r>
    <x v="16"/>
    <s v="CHOCÓ"/>
    <s v="27205"/>
    <s v="MUNICIPIO DE CONDOTO (CHOCÓ)"/>
    <n v="355378608"/>
    <n v="0"/>
    <n v="0"/>
    <n v="99027513"/>
    <n v="0"/>
    <n v="0"/>
    <n v="454406121"/>
    <n v="2.8437972068786621E-3"/>
    <n v="136345.06554777085"/>
    <n v="0"/>
    <n v="0"/>
    <n v="0"/>
    <n v="454542466.06839156"/>
    <n v="294976718.18000001"/>
    <n v="0"/>
    <n v="0"/>
    <n v="2.8437972068786621E-3"/>
    <n v="99163858.065547764"/>
    <n v="0"/>
    <n v="0"/>
    <n v="394140576.24839157"/>
    <n v="0"/>
    <n v="394140576.24839157"/>
    <n v="387313458.04000002"/>
    <n v="6827118.2083915472"/>
    <x v="44"/>
  </r>
  <r>
    <x v="16"/>
    <s v="CHOCÓ"/>
    <s v="27245"/>
    <s v="MUNICIPIO DE EL CARMEN DE ATRATO (CHOCÓ)"/>
    <n v="234592920"/>
    <n v="0"/>
    <n v="0"/>
    <n v="64992537"/>
    <n v="0"/>
    <n v="0"/>
    <n v="299585457"/>
    <n v="-4.7020912170410156E-3"/>
    <n v="89680.722362160785"/>
    <n v="0"/>
    <n v="0"/>
    <n v="0"/>
    <n v="299675137.71766007"/>
    <n v="194558784.51999998"/>
    <n v="0"/>
    <n v="0"/>
    <n v="-4.7020912170410156E-3"/>
    <n v="65082217.722362161"/>
    <n v="0"/>
    <n v="0"/>
    <n v="259641002.23766005"/>
    <n v="0"/>
    <n v="259641002.23766005"/>
    <n v="255129436.61000001"/>
    <n v="4511565.6276600361"/>
    <x v="44"/>
  </r>
  <r>
    <x v="16"/>
    <s v="CHOCÓ"/>
    <s v="27250"/>
    <s v="MUNICIPIO DE EL LITORAL DEL SAN JUAN (CHOCÓ)"/>
    <n v="420797381"/>
    <n v="0"/>
    <n v="0"/>
    <n v="115480029"/>
    <n v="0"/>
    <n v="0"/>
    <n v="536277410"/>
    <n v="-2.2159218788146973E-3"/>
    <n v="159905.74633047925"/>
    <n v="0"/>
    <n v="0"/>
    <n v="0"/>
    <n v="536437315.74411458"/>
    <n v="348507557.96000004"/>
    <n v="0"/>
    <n v="0"/>
    <n v="-2.2159218788146973E-3"/>
    <n v="115639934.74633048"/>
    <n v="0"/>
    <n v="0"/>
    <n v="464147492.70411462"/>
    <n v="0"/>
    <n v="464147492.70411462"/>
    <n v="456040661.52999997"/>
    <n v="8106831.1741146445"/>
    <x v="44"/>
  </r>
  <r>
    <x v="16"/>
    <s v="CHOCÓ"/>
    <s v="27361"/>
    <s v="MUNICIPIO DE ISTMINA (CHOCÓ)"/>
    <n v="538155563"/>
    <n v="0"/>
    <n v="0"/>
    <n v="150829542"/>
    <n v="0"/>
    <n v="0"/>
    <n v="688985105"/>
    <n v="1.4352798461914063E-3"/>
    <n v="207192.89017379074"/>
    <n v="0"/>
    <n v="0"/>
    <n v="0"/>
    <n v="689192297.89160907"/>
    <n v="447038802.88"/>
    <n v="0"/>
    <n v="0"/>
    <n v="1.4352798461914063E-3"/>
    <n v="151036734.89017379"/>
    <n v="0"/>
    <n v="0"/>
    <n v="598075537.77160907"/>
    <n v="0"/>
    <n v="598075537.77160907"/>
    <n v="587747251.80999994"/>
    <n v="10328285.961609125"/>
    <x v="44"/>
  </r>
  <r>
    <x v="16"/>
    <s v="CHOCÓ"/>
    <s v="27372"/>
    <s v="MUNICIPIO DE JURADÓ (CHOCÓ)"/>
    <n v="229674883"/>
    <n v="0"/>
    <n v="0"/>
    <n v="65356374"/>
    <n v="0"/>
    <n v="0"/>
    <n v="295031257"/>
    <n v="-3.7101805210113525E-3"/>
    <n v="89221.655009590249"/>
    <n v="0"/>
    <n v="0"/>
    <n v="0"/>
    <n v="295120478.65129942"/>
    <n v="191194002.74000001"/>
    <n v="0"/>
    <n v="0"/>
    <n v="-3.7101805210113525E-3"/>
    <n v="65445595.65500959"/>
    <n v="0"/>
    <n v="0"/>
    <n v="256639598.39129943"/>
    <n v="0"/>
    <n v="256639598.39129943"/>
    <n v="252244390.58000001"/>
    <n v="4395207.8112994134"/>
    <x v="44"/>
  </r>
  <r>
    <x v="16"/>
    <s v="CHOCÓ"/>
    <s v="27413"/>
    <s v="MUNICIPIO DE LLORÓ (CHOCÓ)"/>
    <n v="344254801"/>
    <n v="0"/>
    <n v="0"/>
    <n v="96297994"/>
    <n v="0"/>
    <n v="0"/>
    <n v="440552795"/>
    <n v="2.7936697006225586E-3"/>
    <n v="132383.51422081713"/>
    <n v="0"/>
    <n v="0"/>
    <n v="0"/>
    <n v="440685178.5170145"/>
    <n v="285886325.38"/>
    <n v="0"/>
    <n v="0"/>
    <n v="2.7936697006225586E-3"/>
    <n v="96430377.514220819"/>
    <n v="0"/>
    <n v="0"/>
    <n v="382316702.8970145"/>
    <n v="0"/>
    <n v="382316702.8970145"/>
    <n v="375707180.17000002"/>
    <n v="6609522.727014482"/>
    <x v="44"/>
  </r>
  <r>
    <x v="16"/>
    <s v="CHOCÓ"/>
    <s v="27425"/>
    <s v="MUNICIPIO DE MEDIO ATRATO (CHOCÓ)"/>
    <n v="646654925"/>
    <n v="0"/>
    <n v="0"/>
    <n v="176152859"/>
    <n v="0"/>
    <n v="0"/>
    <n v="822807784"/>
    <n v="-4.0235519409179688E-3"/>
    <n v="244683.10866493708"/>
    <n v="0"/>
    <n v="0"/>
    <n v="0"/>
    <n v="823052467.10464144"/>
    <n v="535064418.61000007"/>
    <n v="0"/>
    <n v="0"/>
    <n v="-4.0235519409179688E-3"/>
    <n v="176397542.10866493"/>
    <n v="0"/>
    <n v="0"/>
    <n v="711461960.71464145"/>
    <n v="0"/>
    <n v="711461960.71464145"/>
    <n v="698989548.14999998"/>
    <n v="12472412.564641476"/>
    <x v="44"/>
  </r>
  <r>
    <x v="16"/>
    <s v="CHOCÓ"/>
    <s v="27430"/>
    <s v="MUNICIPIO DE MEDIO BAUDÓ (CHOCÓ)"/>
    <n v="458749282"/>
    <n v="0"/>
    <n v="0"/>
    <n v="58739899"/>
    <n v="0"/>
    <n v="0"/>
    <n v="517489181"/>
    <n v="8.918270468711853E-4"/>
    <n v="8329.1910502704159"/>
    <n v="0"/>
    <n v="0"/>
    <n v="0"/>
    <n v="517497510.1919421"/>
    <n v="326682136.52999997"/>
    <n v="0"/>
    <n v="0"/>
    <n v="8.918270468711853E-4"/>
    <n v="58748228.191050269"/>
    <n v="0"/>
    <n v="0"/>
    <n v="385430364.72194207"/>
    <n v="0"/>
    <n v="385430364.72194207"/>
    <n v="376612201.79000002"/>
    <n v="8818162.9319420457"/>
    <x v="44"/>
  </r>
  <r>
    <x v="16"/>
    <s v="CHOCÓ"/>
    <s v="27450"/>
    <s v="MUNICIPIO DE MEDIO SAN JUAN (CHOCÓ)"/>
    <n v="362529792"/>
    <n v="0"/>
    <n v="0"/>
    <n v="99761776"/>
    <n v="0"/>
    <n v="0"/>
    <n v="462291568"/>
    <n v="-2.1137595176696777E-3"/>
    <n v="138010.30014687165"/>
    <n v="0"/>
    <n v="0"/>
    <n v="0"/>
    <n v="462429578.29803312"/>
    <n v="300378228.30999994"/>
    <n v="0"/>
    <n v="0"/>
    <n v="-2.1137595176696777E-3"/>
    <n v="99899786.300146878"/>
    <n v="0"/>
    <n v="0"/>
    <n v="400278014.60803306"/>
    <n v="0"/>
    <n v="400278014.60803306"/>
    <n v="393297686.16000003"/>
    <n v="6980328.4480330348"/>
    <x v="44"/>
  </r>
  <r>
    <x v="16"/>
    <s v="CHOCÓ"/>
    <s v="27491"/>
    <s v="MUNICIPIO DE NÓVITA (CHOCÓ)"/>
    <n v="282170877"/>
    <n v="0"/>
    <n v="0"/>
    <n v="79573680"/>
    <n v="0"/>
    <n v="0"/>
    <n v="361744557"/>
    <n v="1.2369155883789063E-3"/>
    <n v="109026.46482380215"/>
    <n v="0"/>
    <n v="0"/>
    <n v="0"/>
    <n v="361853583.4660607"/>
    <n v="234605760.00999999"/>
    <n v="0"/>
    <n v="0"/>
    <n v="1.2369155883789063E-3"/>
    <n v="79682706.464823797"/>
    <n v="0"/>
    <n v="0"/>
    <n v="314288466.47606069"/>
    <n v="0"/>
    <n v="314288466.47606069"/>
    <n v="308880082.69999999"/>
    <n v="5408383.7760607004"/>
    <x v="44"/>
  </r>
  <r>
    <x v="16"/>
    <s v="CHOCÓ"/>
    <s v="27495"/>
    <s v="MUNICIPIO DE NUQUÍ (CHOCÓ)"/>
    <n v="235999047"/>
    <n v="0"/>
    <n v="0"/>
    <n v="65773872"/>
    <n v="0"/>
    <n v="0"/>
    <n v="301772919"/>
    <n v="-5.4275989532470703E-4"/>
    <n v="90547.549146823148"/>
    <n v="0"/>
    <n v="0"/>
    <n v="0"/>
    <n v="301863466.54860407"/>
    <n v="195872215.66999999"/>
    <n v="0"/>
    <n v="0"/>
    <n v="-5.4275989532470703E-4"/>
    <n v="65864419.549146824"/>
    <n v="0"/>
    <n v="0"/>
    <n v="261736635.21860406"/>
    <n v="0"/>
    <n v="261736635.21860406"/>
    <n v="257201749.5"/>
    <n v="4534885.718604058"/>
    <x v="44"/>
  </r>
  <r>
    <x v="16"/>
    <s v="CHOCÓ"/>
    <s v="27580"/>
    <s v="MUNICIPIO DE RÍO IRO (CHOCÓ)"/>
    <n v="0"/>
    <n v="0"/>
    <n v="0"/>
    <n v="45883441"/>
    <n v="0"/>
    <n v="0"/>
    <n v="45883441"/>
    <n v="2.7453042566776276E-3"/>
    <n v="6505.7457756885533"/>
    <n v="0"/>
    <n v="0"/>
    <n v="0"/>
    <n v="45889946.748520993"/>
    <n v="126841.91"/>
    <n v="0"/>
    <n v="0"/>
    <n v="2.7453042566776276E-3"/>
    <n v="45889946.745775692"/>
    <n v="0"/>
    <n v="0"/>
    <n v="46016788.658520997"/>
    <n v="0"/>
    <n v="46016788.658520997"/>
    <n v="45889947"/>
    <n v="126841.65852099657"/>
    <x v="44"/>
  </r>
  <r>
    <x v="16"/>
    <s v="CHOCÓ"/>
    <s v="27600"/>
    <s v="MUNICIPIO DE RÍO QUITO (CHOCÓ)"/>
    <n v="384382442"/>
    <n v="0"/>
    <n v="0"/>
    <n v="107024795"/>
    <n v="0"/>
    <n v="0"/>
    <n v="491407237"/>
    <n v="3.1208992004394531E-4"/>
    <n v="147422.03890045316"/>
    <n v="0"/>
    <n v="0"/>
    <n v="0"/>
    <n v="491554659.03921252"/>
    <n v="319007646.20000005"/>
    <n v="0"/>
    <n v="0"/>
    <n v="3.1208992004394531E-4"/>
    <n v="107172217.03890045"/>
    <n v="0"/>
    <n v="0"/>
    <n v="426179863.23921257"/>
    <n v="0"/>
    <n v="426179863.23921257"/>
    <n v="418793442.18000001"/>
    <n v="7386421.0592125654"/>
    <x v="44"/>
  </r>
  <r>
    <x v="16"/>
    <s v="CHOCÓ"/>
    <s v="27615"/>
    <s v="MUNICIPIO DE RIOSUCIO (CHOCÓ)"/>
    <n v="551178199"/>
    <n v="0"/>
    <n v="0"/>
    <n v="155147032"/>
    <n v="0"/>
    <n v="0"/>
    <n v="706325231"/>
    <n v="-1.4771223068237305E-3"/>
    <n v="212754.59672767448"/>
    <n v="0"/>
    <n v="0"/>
    <n v="0"/>
    <n v="706537985.59525061"/>
    <n v="458114637.64999998"/>
    <n v="0"/>
    <n v="0"/>
    <n v="-1.4771223068237305E-3"/>
    <n v="155359786.59672767"/>
    <n v="0"/>
    <n v="0"/>
    <n v="613474424.24525046"/>
    <n v="0"/>
    <n v="613474424.24525046"/>
    <n v="602903438.24000001"/>
    <n v="10570986.005250454"/>
    <x v="44"/>
  </r>
  <r>
    <x v="16"/>
    <s v="CHOCÓ"/>
    <s v="27660"/>
    <s v="MUNICIPIO DE SAN JOSÉ DEL PALMAR (CHOCÓ)"/>
    <n v="174071336"/>
    <n v="0"/>
    <n v="0"/>
    <n v="49399544"/>
    <n v="0"/>
    <n v="0"/>
    <n v="223470880"/>
    <n v="2.4879574775695801E-3"/>
    <n v="67499.69973320268"/>
    <n v="0"/>
    <n v="0"/>
    <n v="0"/>
    <n v="223538379.70222116"/>
    <n v="144854456.01000002"/>
    <n v="0"/>
    <n v="0"/>
    <n v="2.4879574775695801E-3"/>
    <n v="49467043.699733205"/>
    <n v="0"/>
    <n v="0"/>
    <n v="194321499.71222118"/>
    <n v="0"/>
    <n v="194321499.71222118"/>
    <n v="190989172.69"/>
    <n v="3332327.0222211778"/>
    <x v="44"/>
  </r>
  <r>
    <x v="16"/>
    <s v="CHOCÓ"/>
    <s v="27745"/>
    <s v="MUNICIPIO DE SIPÍ (CHOCÓ)"/>
    <n v="180747602"/>
    <n v="0"/>
    <n v="0"/>
    <n v="50210015"/>
    <n v="0"/>
    <n v="0"/>
    <n v="230957617"/>
    <n v="-2.7346611022949219E-3"/>
    <n v="69233.800000360032"/>
    <n v="0"/>
    <n v="0"/>
    <n v="0"/>
    <n v="231026850.79726571"/>
    <n v="149960021.47000003"/>
    <n v="0"/>
    <n v="0"/>
    <n v="-2.7346611022949219E-3"/>
    <n v="50279248.800000362"/>
    <n v="0"/>
    <n v="0"/>
    <n v="200239270.26726574"/>
    <n v="0"/>
    <n v="200239270.26726574"/>
    <n v="196764445.88999999"/>
    <n v="3474824.3772657514"/>
    <x v="44"/>
  </r>
  <r>
    <x v="16"/>
    <s v="CHOCÓ"/>
    <s v="27787"/>
    <s v="MUNICIPIO DE TADÓ (CHOCÓ)"/>
    <n v="472322249"/>
    <n v="0"/>
    <n v="0"/>
    <n v="132753469"/>
    <n v="0"/>
    <n v="0"/>
    <n v="605075718"/>
    <n v="7.6526403427124023E-4"/>
    <n v="182167.87157567777"/>
    <n v="0"/>
    <n v="0"/>
    <n v="0"/>
    <n v="605257885.87234104"/>
    <n v="392506169.05999994"/>
    <n v="0"/>
    <n v="0"/>
    <n v="7.6526403427124023E-4"/>
    <n v="132935636.87157568"/>
    <n v="0"/>
    <n v="0"/>
    <n v="525441805.93234086"/>
    <n v="0"/>
    <n v="525441805.93234086"/>
    <n v="516381383.80000001"/>
    <n v="9060422.1323408484"/>
    <x v="44"/>
  </r>
  <r>
    <x v="16"/>
    <s v="CHOCÓ"/>
    <s v="27800"/>
    <s v="MUNICIPIO DE UNGUÍA (CHOCÓ)"/>
    <n v="347964898"/>
    <n v="0"/>
    <n v="0"/>
    <n v="97806654"/>
    <n v="0"/>
    <n v="0"/>
    <n v="445771552"/>
    <n v="5.6517124176025391E-4"/>
    <n v="134189.19793883921"/>
    <n v="0"/>
    <n v="0"/>
    <n v="0"/>
    <n v="445905741.19850403"/>
    <n v="289153332.34999996"/>
    <n v="0"/>
    <n v="0"/>
    <n v="5.6517124176025391E-4"/>
    <n v="97940843.197938845"/>
    <n v="0"/>
    <n v="0"/>
    <n v="387094175.54850399"/>
    <n v="0"/>
    <n v="387094175.54850399"/>
    <n v="380418938.22000003"/>
    <n v="6675237.3285039663"/>
    <x v="44"/>
  </r>
  <r>
    <x v="16"/>
    <s v="CHOCÓ"/>
    <s v="27810"/>
    <s v="MUNICIPIO DE UNIÓN PANAMERICANA (CHOCÓ)"/>
    <n v="275001456"/>
    <n v="0"/>
    <n v="0"/>
    <n v="76245659"/>
    <n v="0"/>
    <n v="0"/>
    <n v="351247115"/>
    <n v="-2.5790929794311523E-3"/>
    <n v="105186.23326353203"/>
    <n v="0"/>
    <n v="0"/>
    <n v="0"/>
    <n v="351352301.23068446"/>
    <n v="228094808.69"/>
    <n v="0"/>
    <n v="0"/>
    <n v="-2.5790929794311523E-3"/>
    <n v="76350845.233263537"/>
    <n v="0"/>
    <n v="0"/>
    <n v="304445653.92068446"/>
    <n v="0"/>
    <n v="304445653.92068446"/>
    <n v="299157415.60000002"/>
    <n v="5288238.320684433"/>
    <x v="44"/>
  </r>
  <r>
    <x v="16"/>
    <s v="HUILA"/>
    <s v="41000"/>
    <s v="GOBERNACIÓN DE HUILA"/>
    <n v="29000203681"/>
    <n v="0"/>
    <n v="0"/>
    <n v="5247046792"/>
    <n v="0"/>
    <n v="0"/>
    <n v="34247250473"/>
    <n v="-3.02886962890625E-3"/>
    <n v="7382299.2557036802"/>
    <n v="0"/>
    <n v="0"/>
    <n v="0"/>
    <n v="34254632772.252674"/>
    <n v="22931368214.209999"/>
    <n v="0"/>
    <n v="0"/>
    <n v="-3.02886962890625E-3"/>
    <n v="5254429091.2557039"/>
    <n v="0"/>
    <n v="0"/>
    <n v="28185797305.462673"/>
    <n v="0"/>
    <n v="28185797305.462673"/>
    <n v="27629048354.16"/>
    <n v="556748951.30267334"/>
    <x v="14"/>
  </r>
  <r>
    <x v="16"/>
    <s v="HUILA"/>
    <s v="41001"/>
    <s v="MUNICIPIO DE NEIVA (HUILA)"/>
    <n v="580603341"/>
    <n v="0"/>
    <n v="0"/>
    <n v="162962089"/>
    <n v="0"/>
    <n v="0"/>
    <n v="743565430"/>
    <n v="-2.8731822967529297E-3"/>
    <n v="223750.20280925196"/>
    <n v="0"/>
    <n v="0"/>
    <n v="0"/>
    <n v="743789180.19993603"/>
    <n v="482415935.50999999"/>
    <n v="0"/>
    <n v="0"/>
    <n v="-2.8731822967529297E-3"/>
    <n v="163185839.20280924"/>
    <n v="0"/>
    <n v="0"/>
    <n v="645601774.70993602"/>
    <n v="0"/>
    <n v="645601774.70993602"/>
    <n v="634462632.08000004"/>
    <n v="11139142.62993598"/>
    <x v="45"/>
  </r>
  <r>
    <x v="16"/>
    <s v="HUILA"/>
    <s v="41006"/>
    <s v="MUNICIPIO DE ACEVEDO (HUILA)"/>
    <n v="507664822"/>
    <n v="0"/>
    <n v="0"/>
    <n v="139858637"/>
    <n v="0"/>
    <n v="0"/>
    <n v="647523459"/>
    <n v="-2.6845932006835938E-4"/>
    <n v="193404.12362224382"/>
    <n v="0"/>
    <n v="0"/>
    <n v="0"/>
    <n v="647716863.12335384"/>
    <n v="420702405.81999993"/>
    <n v="0"/>
    <n v="0"/>
    <n v="-2.6845932006835938E-4"/>
    <n v="140052041.12362224"/>
    <n v="0"/>
    <n v="0"/>
    <n v="560754446.94335365"/>
    <n v="0"/>
    <n v="560754446.94335365"/>
    <n v="550981707.49000001"/>
    <n v="9772739.4533536434"/>
    <x v="45"/>
  </r>
  <r>
    <x v="16"/>
    <s v="HUILA"/>
    <s v="41013"/>
    <s v="MUNICIPIO DE AGRADO (HUILA)"/>
    <n v="237978200"/>
    <n v="0"/>
    <n v="0"/>
    <n v="66699659"/>
    <n v="0"/>
    <n v="0"/>
    <n v="304677859"/>
    <n v="1.2434124946594238E-3"/>
    <n v="91623.770856952004"/>
    <n v="0"/>
    <n v="0"/>
    <n v="0"/>
    <n v="304769482.77210039"/>
    <n v="197683117.10999998"/>
    <n v="0"/>
    <n v="0"/>
    <n v="1.2434124946594238E-3"/>
    <n v="66791282.770856954"/>
    <n v="0"/>
    <n v="0"/>
    <n v="264474399.88210034"/>
    <n v="0"/>
    <n v="264474399.88210034"/>
    <n v="259906955.55000001"/>
    <n v="4567444.3321003318"/>
    <x v="45"/>
  </r>
  <r>
    <x v="16"/>
    <s v="HUILA"/>
    <s v="41016"/>
    <s v="MUNICIPIO DE AIPE (HUILA)"/>
    <n v="341948761"/>
    <n v="0"/>
    <n v="0"/>
    <n v="93704910"/>
    <n v="0"/>
    <n v="0"/>
    <n v="435653671"/>
    <n v="-4.4505596160888672E-3"/>
    <n v="129853.23814432517"/>
    <n v="0"/>
    <n v="0"/>
    <n v="0"/>
    <n v="435783524.23369378"/>
    <n v="283161530.89000005"/>
    <n v="0"/>
    <n v="0"/>
    <n v="-4.4505596160888672E-3"/>
    <n v="93834763.238144323"/>
    <n v="0"/>
    <n v="0"/>
    <n v="376996294.12369382"/>
    <n v="0"/>
    <n v="376996294.12369382"/>
    <n v="370407151.58999997"/>
    <n v="6589142.53369385"/>
    <x v="45"/>
  </r>
  <r>
    <x v="16"/>
    <s v="HUILA"/>
    <s v="41020"/>
    <s v="MUNICIPIO DE ALGECIRAS (HUILA)"/>
    <n v="371638060"/>
    <n v="0"/>
    <n v="0"/>
    <n v="104603249"/>
    <n v="0"/>
    <n v="0"/>
    <n v="476241309"/>
    <n v="9.2524290084838867E-4"/>
    <n v="143446.59294599041"/>
    <n v="0"/>
    <n v="0"/>
    <n v="0"/>
    <n v="476384755.59387124"/>
    <n v="308890769.60000002"/>
    <n v="0"/>
    <n v="0"/>
    <n v="9.2524290084838867E-4"/>
    <n v="104746695.59294599"/>
    <n v="0"/>
    <n v="0"/>
    <n v="413637465.19387126"/>
    <n v="0"/>
    <n v="413637465.19387126"/>
    <n v="406510083.72000003"/>
    <n v="7127381.4738712311"/>
    <x v="45"/>
  </r>
  <r>
    <x v="16"/>
    <s v="HUILA"/>
    <s v="41026"/>
    <s v="MUNICIPIO DE ALTAMIRA (HUILA)"/>
    <n v="122668308"/>
    <n v="0"/>
    <n v="0"/>
    <n v="33918536"/>
    <n v="0"/>
    <n v="0"/>
    <n v="156586844"/>
    <n v="2.8022825717926025E-3"/>
    <n v="46835.520465203379"/>
    <n v="0"/>
    <n v="0"/>
    <n v="0"/>
    <n v="156633679.52326748"/>
    <n v="101715802.48999999"/>
    <n v="0"/>
    <n v="0"/>
    <n v="2.8022825717926025E-3"/>
    <n v="33965371.520465203"/>
    <n v="0"/>
    <n v="0"/>
    <n v="135681174.01326749"/>
    <n v="0"/>
    <n v="135681174.01326749"/>
    <n v="133321958.22"/>
    <n v="2359215.7932674885"/>
    <x v="45"/>
  </r>
  <r>
    <x v="16"/>
    <s v="HUILA"/>
    <s v="41078"/>
    <s v="MUNICIPIO DE BARAYA (HUILA)"/>
    <n v="392160686"/>
    <n v="0"/>
    <n v="0"/>
    <n v="110209676"/>
    <n v="0"/>
    <n v="0"/>
    <n v="502370362"/>
    <n v="-1.0226964950561523E-3"/>
    <n v="151245.35431567288"/>
    <n v="0"/>
    <n v="0"/>
    <n v="0"/>
    <n v="502521607.353293"/>
    <n v="325903414.30999994"/>
    <n v="0"/>
    <n v="0"/>
    <n v="-1.0226964950561523E-3"/>
    <n v="110360921.35431567"/>
    <n v="0"/>
    <n v="0"/>
    <n v="436264335.66329288"/>
    <n v="0"/>
    <n v="436264335.66329288"/>
    <n v="428742607.29000002"/>
    <n v="7521728.3732928634"/>
    <x v="45"/>
  </r>
  <r>
    <x v="16"/>
    <s v="HUILA"/>
    <s v="41132"/>
    <s v="MUNICIPIO DE CAMPOALEGRE (HUILA)"/>
    <n v="295725717"/>
    <n v="0"/>
    <n v="0"/>
    <n v="83023898"/>
    <n v="0"/>
    <n v="0"/>
    <n v="378749615"/>
    <n v="3.2025575637817383E-3"/>
    <n v="113966.25966351313"/>
    <n v="0"/>
    <n v="0"/>
    <n v="0"/>
    <n v="378863581.26286608"/>
    <n v="245710240.90000001"/>
    <n v="0"/>
    <n v="0"/>
    <n v="3.2025575637817383E-3"/>
    <n v="83137864.259663507"/>
    <n v="0"/>
    <n v="0"/>
    <n v="328848105.16286606"/>
    <n v="0"/>
    <n v="328848105.16286606"/>
    <n v="323174204.73000002"/>
    <n v="5673900.4328660369"/>
    <x v="45"/>
  </r>
  <r>
    <x v="16"/>
    <s v="HUILA"/>
    <s v="41206"/>
    <s v="MUNICIPIO DE COLOMBIA (HUILA)"/>
    <n v="338405514"/>
    <n v="0"/>
    <n v="0"/>
    <n v="94482997"/>
    <n v="0"/>
    <n v="0"/>
    <n v="432888511"/>
    <n v="2.5675296783447266E-3"/>
    <n v="129991.44585918949"/>
    <n v="0"/>
    <n v="0"/>
    <n v="0"/>
    <n v="433018502.44842672"/>
    <n v="280949415.88999999"/>
    <n v="0"/>
    <n v="0"/>
    <n v="2.5675296783447266E-3"/>
    <n v="94612988.445859194"/>
    <n v="0"/>
    <n v="0"/>
    <n v="375562404.33842671"/>
    <n v="0"/>
    <n v="375562404.33842671"/>
    <n v="369062437.13"/>
    <n v="6499967.2084267139"/>
    <x v="45"/>
  </r>
  <r>
    <x v="16"/>
    <s v="HUILA"/>
    <s v="41244"/>
    <s v="MUNICIPIO DE ELÍAS (HUILA)"/>
    <n v="145159984"/>
    <n v="0"/>
    <n v="0"/>
    <n v="40178226"/>
    <n v="0"/>
    <n v="0"/>
    <n v="185338210"/>
    <n v="-3.405839204788208E-3"/>
    <n v="55455.544451562993"/>
    <n v="0"/>
    <n v="0"/>
    <n v="0"/>
    <n v="185393665.54104573"/>
    <n v="120380325.82000001"/>
    <n v="0"/>
    <n v="0"/>
    <n v="-3.405839204788208E-3"/>
    <n v="40233681.544451565"/>
    <n v="0"/>
    <n v="0"/>
    <n v="160614007.36104572"/>
    <n v="0"/>
    <n v="160614007.36104572"/>
    <n v="157822589.11000001"/>
    <n v="2791418.2510457039"/>
    <x v="45"/>
  </r>
  <r>
    <x v="16"/>
    <s v="HUILA"/>
    <s v="41298"/>
    <s v="MUNICIPIO DE GARZÓN (HUILA)"/>
    <n v="486632652"/>
    <n v="0"/>
    <n v="0"/>
    <n v="134044856"/>
    <n v="0"/>
    <n v="0"/>
    <n v="620677508"/>
    <n v="-1.3778805732727051E-3"/>
    <n v="185383.0536539639"/>
    <n v="0"/>
    <n v="0"/>
    <n v="0"/>
    <n v="620862891.05227613"/>
    <n v="403273664.53999996"/>
    <n v="0"/>
    <n v="0"/>
    <n v="-1.3778805732727051E-3"/>
    <n v="134230239.05365396"/>
    <n v="0"/>
    <n v="0"/>
    <n v="537503903.5922761"/>
    <n v="0"/>
    <n v="537503903.5922761"/>
    <n v="528136211.5"/>
    <n v="9367692.0922760963"/>
    <x v="45"/>
  </r>
  <r>
    <x v="16"/>
    <s v="HUILA"/>
    <s v="41306"/>
    <s v="MUNICIPIO DE GIGANTE (HUILA)"/>
    <n v="324631717"/>
    <n v="0"/>
    <n v="0"/>
    <n v="90024170"/>
    <n v="0"/>
    <n v="0"/>
    <n v="414655887"/>
    <n v="3.4763813018798828E-3"/>
    <n v="124177.49057443517"/>
    <n v="0"/>
    <n v="0"/>
    <n v="0"/>
    <n v="414780064.4940508"/>
    <n v="269270350.30000001"/>
    <n v="0"/>
    <n v="0"/>
    <n v="3.4763813018798828E-3"/>
    <n v="90148347.490574434"/>
    <n v="0"/>
    <n v="0"/>
    <n v="359418697.79405081"/>
    <n v="0"/>
    <n v="359418697.79405081"/>
    <n v="353176680.85000002"/>
    <n v="6242016.9440507889"/>
    <x v="45"/>
  </r>
  <r>
    <x v="16"/>
    <s v="HUILA"/>
    <s v="41319"/>
    <s v="MUNICIPIO DE GUADALUPE (HUILA)"/>
    <n v="304372379"/>
    <n v="0"/>
    <n v="0"/>
    <n v="84187795"/>
    <n v="0"/>
    <n v="0"/>
    <n v="388560174"/>
    <n v="4.1750669479370117E-3"/>
    <n v="116249.21948317744"/>
    <n v="0"/>
    <n v="0"/>
    <n v="0"/>
    <n v="388676423.22365826"/>
    <n v="252373213.36000001"/>
    <n v="0"/>
    <n v="0"/>
    <n v="4.1750669479370117E-3"/>
    <n v="84304044.219483182"/>
    <n v="0"/>
    <n v="0"/>
    <n v="336677257.58365828"/>
    <n v="0"/>
    <n v="336677257.58365828"/>
    <n v="330821844.43000001"/>
    <n v="5855413.1536582708"/>
    <x v="45"/>
  </r>
  <r>
    <x v="16"/>
    <s v="HUILA"/>
    <s v="41349"/>
    <s v="MUNICIPIO DE HOBO (HUILA)"/>
    <n v="175979491"/>
    <n v="0"/>
    <n v="0"/>
    <n v="49439227"/>
    <n v="0"/>
    <n v="0"/>
    <n v="225418718"/>
    <n v="-2.2107362747192383E-4"/>
    <n v="67870.238303618025"/>
    <n v="0"/>
    <n v="0"/>
    <n v="0"/>
    <n v="225486588.23808256"/>
    <n v="146250015.37"/>
    <n v="0"/>
    <n v="0"/>
    <n v="-2.2107362747192383E-4"/>
    <n v="49507097.238303617"/>
    <n v="0"/>
    <n v="0"/>
    <n v="195757112.60808253"/>
    <n v="0"/>
    <n v="195757112.60808253"/>
    <n v="192381952.13999999"/>
    <n v="3375160.4680825472"/>
    <x v="45"/>
  </r>
  <r>
    <x v="16"/>
    <s v="HUILA"/>
    <s v="41357"/>
    <s v="MUNICIPIO DE IQUIRA (HUILA)"/>
    <n v="275633305"/>
    <n v="0"/>
    <n v="0"/>
    <n v="76396717"/>
    <n v="0"/>
    <n v="0"/>
    <n v="352030022"/>
    <n v="-3.7652254104614258E-3"/>
    <n v="105431.83099515425"/>
    <n v="0"/>
    <n v="0"/>
    <n v="0"/>
    <n v="352135453.82722992"/>
    <n v="228630627.38999999"/>
    <n v="0"/>
    <n v="0"/>
    <n v="-3.7652254104614258E-3"/>
    <n v="76502148.830995157"/>
    <n v="0"/>
    <n v="0"/>
    <n v="305132776.2172299"/>
    <n v="0"/>
    <n v="305132776.2172299"/>
    <n v="299833035.41000003"/>
    <n v="5299740.8072298765"/>
    <x v="45"/>
  </r>
  <r>
    <x v="16"/>
    <s v="HUILA"/>
    <s v="41359"/>
    <s v="MUNICIPIO DE ISNOS (HUILA)"/>
    <n v="381955343"/>
    <n v="0"/>
    <n v="0"/>
    <n v="106292036"/>
    <n v="0"/>
    <n v="0"/>
    <n v="488247379"/>
    <n v="-1.3331174850463867E-3"/>
    <n v="146425.3674945118"/>
    <n v="0"/>
    <n v="0"/>
    <n v="0"/>
    <n v="488393804.36616141"/>
    <n v="316973021.53000003"/>
    <n v="0"/>
    <n v="0"/>
    <n v="-1.3331174850463867E-3"/>
    <n v="106438461.36749451"/>
    <n v="0"/>
    <n v="0"/>
    <n v="423411482.89616144"/>
    <n v="0"/>
    <n v="423411482.89616144"/>
    <n v="416071667.33999997"/>
    <n v="7339815.5561614633"/>
    <x v="45"/>
  </r>
  <r>
    <x v="16"/>
    <s v="HUILA"/>
    <s v="41378"/>
    <s v="MUNICIPIO DE LA ARGENTINA (HUILA)"/>
    <n v="288620523"/>
    <n v="0"/>
    <n v="0"/>
    <n v="79845355"/>
    <n v="0"/>
    <n v="0"/>
    <n v="368465878"/>
    <n v="-2.4428367614746094E-3"/>
    <n v="110248.64888353947"/>
    <n v="0"/>
    <n v="0"/>
    <n v="0"/>
    <n v="368576126.64644068"/>
    <n v="239324305.09999996"/>
    <n v="0"/>
    <n v="0"/>
    <n v="-2.4428367614746094E-3"/>
    <n v="79955603.648883536"/>
    <n v="0"/>
    <n v="0"/>
    <n v="319279908.74644065"/>
    <n v="0"/>
    <n v="319279908.74644065"/>
    <n v="313728033.48000002"/>
    <n v="5551875.26644063"/>
    <x v="45"/>
  </r>
  <r>
    <x v="16"/>
    <s v="HUILA"/>
    <s v="41396"/>
    <s v="MUNICIPIO DE LA PLATA (HUILA)"/>
    <n v="523904059"/>
    <n v="0"/>
    <n v="0"/>
    <n v="145020066"/>
    <n v="0"/>
    <n v="0"/>
    <n v="668924125"/>
    <n v="-1.561284065246582E-3"/>
    <n v="200171.98208751625"/>
    <n v="0"/>
    <n v="0"/>
    <n v="0"/>
    <n v="669124296.98052621"/>
    <n v="434442763.01999998"/>
    <n v="0"/>
    <n v="0"/>
    <n v="-1.561284065246582E-3"/>
    <n v="145220237.98208752"/>
    <n v="0"/>
    <n v="0"/>
    <n v="579663001.00052619"/>
    <n v="0"/>
    <n v="579663001.00052619"/>
    <n v="569585841.49000001"/>
    <n v="10077159.51052618"/>
    <x v="45"/>
  </r>
  <r>
    <x v="16"/>
    <s v="HUILA"/>
    <s v="41483"/>
    <s v="MUNICIPIO DE NÁTAGA (HUILA)"/>
    <n v="199663249"/>
    <n v="0"/>
    <n v="0"/>
    <n v="55839785"/>
    <n v="0"/>
    <n v="0"/>
    <n v="255503034"/>
    <n v="-2.6941299438476563E-4"/>
    <n v="76780.656937831678"/>
    <n v="0"/>
    <n v="0"/>
    <n v="0"/>
    <n v="255579814.65666842"/>
    <n v="165808552.30000001"/>
    <n v="0"/>
    <n v="0"/>
    <n v="-2.6941299438476563E-4"/>
    <n v="55916565.65693783"/>
    <n v="0"/>
    <n v="0"/>
    <n v="221725117.95666844"/>
    <n v="0"/>
    <n v="221725117.95666844"/>
    <n v="217891520.78"/>
    <n v="3833597.1766684353"/>
    <x v="45"/>
  </r>
  <r>
    <x v="16"/>
    <s v="HUILA"/>
    <s v="41503"/>
    <s v="MUNICIPIO DE OPORAPA (HUILA)"/>
    <n v="319182507"/>
    <n v="0"/>
    <n v="0"/>
    <n v="87785292"/>
    <n v="0"/>
    <n v="0"/>
    <n v="406967799"/>
    <n v="3.0797719955444336E-4"/>
    <n v="121462.02337248933"/>
    <n v="0"/>
    <n v="0"/>
    <n v="0"/>
    <n v="407089261.02368045"/>
    <n v="264424179.29000002"/>
    <n v="0"/>
    <n v="0"/>
    <n v="3.0797719955444336E-4"/>
    <n v="87906754.023372486"/>
    <n v="0"/>
    <n v="0"/>
    <n v="352330933.31368047"/>
    <n v="0"/>
    <n v="352330933.31368047"/>
    <n v="346183530.51999998"/>
    <n v="6147402.7936804891"/>
    <x v="45"/>
  </r>
  <r>
    <x v="16"/>
    <s v="HUILA"/>
    <s v="41518"/>
    <s v="MUNICIPIO DE PAICOL (HUILA)"/>
    <n v="178880859"/>
    <n v="0"/>
    <n v="0"/>
    <n v="50041854"/>
    <n v="0"/>
    <n v="0"/>
    <n v="228922713"/>
    <n v="3.6526620388031006E-3"/>
    <n v="68786.776175320119"/>
    <n v="0"/>
    <n v="0"/>
    <n v="0"/>
    <n v="228991499.77982798"/>
    <n v="148550977.40000001"/>
    <n v="0"/>
    <n v="0"/>
    <n v="3.6526620388031006E-3"/>
    <n v="50110640.77617532"/>
    <n v="0"/>
    <n v="0"/>
    <n v="198661618.17982799"/>
    <n v="0"/>
    <n v="198661618.17982799"/>
    <n v="195227215.88999999"/>
    <n v="3434402.2898280025"/>
    <x v="45"/>
  </r>
  <r>
    <x v="16"/>
    <s v="HUILA"/>
    <s v="41524"/>
    <s v="MUNICIPIO DE PALERMO (HUILA)"/>
    <n v="319765662"/>
    <n v="0"/>
    <n v="0"/>
    <n v="88548478"/>
    <n v="0"/>
    <n v="0"/>
    <n v="408314140"/>
    <n v="-2.5918483734130859E-3"/>
    <n v="122210.99316433813"/>
    <n v="0"/>
    <n v="0"/>
    <n v="0"/>
    <n v="408436350.99057251"/>
    <n v="265180844.88"/>
    <n v="0"/>
    <n v="0"/>
    <n v="-2.5918483734130859E-3"/>
    <n v="88670688.993164331"/>
    <n v="0"/>
    <n v="0"/>
    <n v="353851533.87057245"/>
    <n v="0"/>
    <n v="353851533.87057245"/>
    <n v="347701443.81"/>
    <n v="6150090.0605724454"/>
    <x v="45"/>
  </r>
  <r>
    <x v="16"/>
    <s v="HUILA"/>
    <s v="41530"/>
    <s v="MUNICIPIO DE PALESTINA (HUILA)"/>
    <n v="264866687"/>
    <n v="0"/>
    <n v="0"/>
    <n v="73855483"/>
    <n v="0"/>
    <n v="0"/>
    <n v="338722170"/>
    <n v="2.3480653762817383E-3"/>
    <n v="101669.58110250528"/>
    <n v="0"/>
    <n v="0"/>
    <n v="0"/>
    <n v="338823839.58345056"/>
    <n v="219877766.71999997"/>
    <n v="0"/>
    <n v="0"/>
    <n v="2.3480653762817383E-3"/>
    <n v="73957152.581102505"/>
    <n v="0"/>
    <n v="0"/>
    <n v="293834919.30345052"/>
    <n v="0"/>
    <n v="293834919.30345052"/>
    <n v="288747602.5"/>
    <n v="5087316.8034505248"/>
    <x v="45"/>
  </r>
  <r>
    <x v="16"/>
    <s v="HUILA"/>
    <s v="41548"/>
    <s v="MUNICIPIO DE PITAL (HUILA)"/>
    <n v="280504280"/>
    <n v="0"/>
    <n v="0"/>
    <n v="78620473"/>
    <n v="0"/>
    <n v="0"/>
    <n v="359124753"/>
    <n v="2.9752254486083984E-3"/>
    <n v="108020.62597137048"/>
    <n v="0"/>
    <n v="0"/>
    <n v="0"/>
    <n v="359232773.6289466"/>
    <n v="233035201.53000003"/>
    <n v="0"/>
    <n v="0"/>
    <n v="2.9752254486083984E-3"/>
    <n v="78728493.625971377"/>
    <n v="0"/>
    <n v="0"/>
    <n v="311763695.15894663"/>
    <n v="0"/>
    <n v="311763695.15894663"/>
    <n v="306381369.97000003"/>
    <n v="5382325.1889466047"/>
    <x v="45"/>
  </r>
  <r>
    <x v="16"/>
    <s v="HUILA"/>
    <s v="41551"/>
    <s v="MUNICIPIO DE PITALITO (HUILA)"/>
    <n v="622017953"/>
    <n v="0"/>
    <n v="0"/>
    <n v="171905394"/>
    <n v="0"/>
    <n v="0"/>
    <n v="793923347"/>
    <n v="-2.057194709777832E-3"/>
    <n v="237444.395564829"/>
    <n v="0"/>
    <n v="0"/>
    <n v="0"/>
    <n v="794160791.3935076"/>
    <n v="515703884.47000003"/>
    <n v="0"/>
    <n v="0"/>
    <n v="-2.057194709777832E-3"/>
    <n v="172142838.39556482"/>
    <n v="0"/>
    <n v="0"/>
    <n v="687846722.86350763"/>
    <n v="0"/>
    <n v="687846722.86350763"/>
    <n v="675879660.63"/>
    <n v="11967062.233507633"/>
    <x v="45"/>
  </r>
  <r>
    <x v="16"/>
    <s v="HUILA"/>
    <s v="41615"/>
    <s v="MUNICIPIO DE RIVERA (HUILA)"/>
    <n v="263459784"/>
    <n v="0"/>
    <n v="0"/>
    <n v="73533602"/>
    <n v="0"/>
    <n v="0"/>
    <n v="336993386"/>
    <n v="-1.881718635559082E-3"/>
    <n v="101183.75145471648"/>
    <n v="0"/>
    <n v="0"/>
    <n v="0"/>
    <n v="337094569.74957299"/>
    <n v="218737415.69"/>
    <n v="0"/>
    <n v="0"/>
    <n v="-1.881718635559082E-3"/>
    <n v="73634785.751454711"/>
    <n v="0"/>
    <n v="0"/>
    <n v="292372201.43957299"/>
    <n v="0"/>
    <n v="292372201.43957299"/>
    <n v="287312772.16000003"/>
    <n v="5059429.2795729637"/>
    <x v="45"/>
  </r>
  <r>
    <x v="16"/>
    <s v="HUILA"/>
    <s v="41660"/>
    <s v="MUNICIPIO DE SALADOBLANCO (HUILA)"/>
    <n v="278973151"/>
    <n v="0"/>
    <n v="0"/>
    <n v="77858480"/>
    <n v="0"/>
    <n v="0"/>
    <n v="356831631"/>
    <n v="-4.0221214294433594E-4"/>
    <n v="107148.24390805131"/>
    <n v="0"/>
    <n v="0"/>
    <n v="0"/>
    <n v="356938779.24350584"/>
    <n v="231611039.43000001"/>
    <n v="0"/>
    <n v="0"/>
    <n v="-4.0221214294433594E-4"/>
    <n v="77965628.243908048"/>
    <n v="0"/>
    <n v="0"/>
    <n v="309576667.67350584"/>
    <n v="0"/>
    <n v="309576667.67350584"/>
    <n v="304218713.12"/>
    <n v="5357954.5535058379"/>
    <x v="45"/>
  </r>
  <r>
    <x v="16"/>
    <s v="HUILA"/>
    <s v="41668"/>
    <s v="MUNICIPIO DE SAN AGUSTÍN (HUILA)"/>
    <n v="387785256"/>
    <n v="0"/>
    <n v="0"/>
    <n v="108309550"/>
    <n v="0"/>
    <n v="0"/>
    <n v="496094806"/>
    <n v="3.4090280532836914E-3"/>
    <n v="148976.90104512643"/>
    <n v="0"/>
    <n v="0"/>
    <n v="0"/>
    <n v="496243782.90445417"/>
    <n v="321969064.19"/>
    <n v="0"/>
    <n v="0"/>
    <n v="3.4090280532836914E-3"/>
    <n v="108458526.90104513"/>
    <n v="0"/>
    <n v="0"/>
    <n v="430427591.09445417"/>
    <n v="0"/>
    <n v="430427591.09445417"/>
    <n v="422980542.02999997"/>
    <n v="7447049.0644541979"/>
    <x v="45"/>
  </r>
  <r>
    <x v="16"/>
    <s v="HUILA"/>
    <s v="41676"/>
    <s v="MUNICIPIO DE SANTA MARÍA (HUILA)"/>
    <n v="251391390"/>
    <n v="0"/>
    <n v="0"/>
    <n v="70263124"/>
    <n v="0"/>
    <n v="0"/>
    <n v="321654514"/>
    <n v="4.5263767242431641E-4"/>
    <n v="96614.290881762572"/>
    <n v="0"/>
    <n v="0"/>
    <n v="0"/>
    <n v="321751128.29133439"/>
    <n v="208740338.34999996"/>
    <n v="0"/>
    <n v="0"/>
    <n v="4.5263767242431641E-4"/>
    <n v="70359738.290881768"/>
    <n v="0"/>
    <n v="0"/>
    <n v="279100076.64133435"/>
    <n v="0"/>
    <n v="279100076.64133435"/>
    <n v="274272740.67000002"/>
    <n v="4827335.9713343382"/>
    <x v="45"/>
  </r>
  <r>
    <x v="16"/>
    <s v="HUILA"/>
    <s v="41770"/>
    <s v="MUNICIPIO DE SUAZA (HUILA)"/>
    <n v="335499173"/>
    <n v="0"/>
    <n v="0"/>
    <n v="91924368"/>
    <n v="0"/>
    <n v="0"/>
    <n v="427423541"/>
    <n v="-4.7271847724914551E-3"/>
    <n v="127386.20616985015"/>
    <n v="0"/>
    <n v="0"/>
    <n v="0"/>
    <n v="427550927.20144266"/>
    <n v="277822977.87"/>
    <n v="0"/>
    <n v="0"/>
    <n v="-4.7271847724914551E-3"/>
    <n v="92051754.206169844"/>
    <n v="0"/>
    <n v="0"/>
    <n v="369874732.07144266"/>
    <n v="0"/>
    <n v="369874732.07144266"/>
    <n v="363410408.20999998"/>
    <n v="6464323.8614426851"/>
    <x v="45"/>
  </r>
  <r>
    <x v="16"/>
    <s v="HUILA"/>
    <s v="41791"/>
    <s v="MUNICIPIO DE TARQUI (HUILA)"/>
    <n v="295007109"/>
    <n v="0"/>
    <n v="0"/>
    <n v="82367224"/>
    <n v="0"/>
    <n v="0"/>
    <n v="377374333"/>
    <n v="3.7606954574584961E-3"/>
    <n v="113303.53025496899"/>
    <n v="0"/>
    <n v="0"/>
    <n v="0"/>
    <n v="377487636.53401566"/>
    <n v="244927148.41"/>
    <n v="0"/>
    <n v="0"/>
    <n v="3.7606954574584961E-3"/>
    <n v="82480527.530254975"/>
    <n v="0"/>
    <n v="0"/>
    <n v="327407675.94401568"/>
    <n v="0"/>
    <n v="327407675.94401568"/>
    <n v="321742256.50999999"/>
    <n v="5665419.4340156913"/>
    <x v="45"/>
  </r>
  <r>
    <x v="16"/>
    <s v="HUILA"/>
    <s v="41797"/>
    <s v="MUNICIPIO DE TESALIA (HUILA)"/>
    <n v="185657424"/>
    <n v="0"/>
    <n v="0"/>
    <n v="52192230"/>
    <n v="0"/>
    <n v="0"/>
    <n v="237849654"/>
    <n v="-4.736781120300293E-4"/>
    <n v="71626.412017486189"/>
    <n v="0"/>
    <n v="0"/>
    <n v="0"/>
    <n v="237921280.41154382"/>
    <n v="154286507.72999999"/>
    <n v="0"/>
    <n v="0"/>
    <n v="-4.736781120300293E-4"/>
    <n v="52263856.412017487"/>
    <n v="0"/>
    <n v="0"/>
    <n v="206550364.14154381"/>
    <n v="0"/>
    <n v="206550364.14154381"/>
    <n v="202988676.84999999"/>
    <n v="3561687.2915438116"/>
    <x v="45"/>
  </r>
  <r>
    <x v="16"/>
    <s v="HUILA"/>
    <s v="41799"/>
    <s v="MUNICIPIO DE TELLO (HUILA)"/>
    <n v="316165659"/>
    <n v="0"/>
    <n v="0"/>
    <n v="88585984"/>
    <n v="0"/>
    <n v="0"/>
    <n v="404751643"/>
    <n v="-4.0894150733947754E-3"/>
    <n v="121695.84025271193"/>
    <n v="0"/>
    <n v="0"/>
    <n v="0"/>
    <n v="404873338.83616328"/>
    <n v="262616304.34999999"/>
    <n v="0"/>
    <n v="0"/>
    <n v="-4.0894150733947754E-3"/>
    <n v="88707679.840252712"/>
    <n v="0"/>
    <n v="0"/>
    <n v="351323984.18616331"/>
    <n v="0"/>
    <n v="351323984.18616331"/>
    <n v="345255490.63"/>
    <n v="6068493.556163311"/>
    <x v="45"/>
  </r>
  <r>
    <x v="16"/>
    <s v="HUILA"/>
    <s v="41801"/>
    <s v="MUNICIPIO DE TERUEL (HUILA)"/>
    <n v="199720552"/>
    <n v="0"/>
    <n v="0"/>
    <n v="56045173"/>
    <n v="0"/>
    <n v="0"/>
    <n v="255765725"/>
    <n v="3.3304095268249512E-3"/>
    <n v="76950.649454076105"/>
    <n v="0"/>
    <n v="0"/>
    <n v="0"/>
    <n v="255842675.6527845"/>
    <n v="165931175.20000002"/>
    <n v="0"/>
    <n v="0"/>
    <n v="3.3304095268249512E-3"/>
    <n v="56122123.64945408"/>
    <n v="0"/>
    <n v="0"/>
    <n v="222053298.85278451"/>
    <n v="0"/>
    <n v="222053298.85278451"/>
    <n v="218220936.44999999"/>
    <n v="3832362.4027845263"/>
    <x v="45"/>
  </r>
  <r>
    <x v="16"/>
    <s v="HUILA"/>
    <s v="41807"/>
    <s v="MUNICIPIO DE TIMANÁ (HUILA)"/>
    <n v="263506057"/>
    <n v="0"/>
    <n v="0"/>
    <n v="74173309"/>
    <n v="0"/>
    <n v="0"/>
    <n v="337679366"/>
    <n v="2.8270483016967773E-4"/>
    <n v="101707.83584952561"/>
    <n v="0"/>
    <n v="0"/>
    <n v="0"/>
    <n v="337781073.83613223"/>
    <n v="219014763.81999999"/>
    <n v="0"/>
    <n v="0"/>
    <n v="2.8270483016967773E-4"/>
    <n v="74275016.835849524"/>
    <n v="0"/>
    <n v="0"/>
    <n v="293289780.65613222"/>
    <n v="0"/>
    <n v="293289780.65613222"/>
    <n v="288236180.73000002"/>
    <n v="5053599.9261322021"/>
    <x v="45"/>
  </r>
  <r>
    <x v="16"/>
    <s v="HUILA"/>
    <s v="41872"/>
    <s v="MUNICIPIO DE VILLAVIEJA (HUILA)"/>
    <n v="201537195"/>
    <n v="0"/>
    <n v="0"/>
    <n v="56856897"/>
    <n v="0"/>
    <n v="0"/>
    <n v="258394092"/>
    <n v="2.9722154140472412E-3"/>
    <n v="77888.535326705678"/>
    <n v="0"/>
    <n v="0"/>
    <n v="0"/>
    <n v="258471980.53829893"/>
    <n v="167561254.28999999"/>
    <n v="0"/>
    <n v="0"/>
    <n v="2.9722154140472412E-3"/>
    <n v="56934785.535326704"/>
    <n v="0"/>
    <n v="0"/>
    <n v="224496039.82829893"/>
    <n v="0"/>
    <n v="224496039.82829893"/>
    <n v="220632609.75"/>
    <n v="3863430.0782989264"/>
    <x v="45"/>
  </r>
  <r>
    <x v="16"/>
    <s v="HUILA"/>
    <s v="41885"/>
    <s v="MUNICIPIO DE YAGUARÁ (HUILA)"/>
    <n v="155491083"/>
    <n v="0"/>
    <n v="0"/>
    <n v="43270551"/>
    <n v="0"/>
    <n v="0"/>
    <n v="198761634"/>
    <n v="-4.4725239276885986E-3"/>
    <n v="59607.068994691479"/>
    <n v="0"/>
    <n v="0"/>
    <n v="0"/>
    <n v="198821241.06452218"/>
    <n v="129040553.41000001"/>
    <n v="0"/>
    <n v="0"/>
    <n v="-4.4725239276885986E-3"/>
    <n v="43330158.068994693"/>
    <n v="0"/>
    <n v="0"/>
    <n v="172370711.47452217"/>
    <n v="0"/>
    <n v="172370711.47452217"/>
    <n v="169382997.21000001"/>
    <n v="2987714.2645221651"/>
    <x v="45"/>
  </r>
  <r>
    <x v="16"/>
    <s v="LA GUAJIRA"/>
    <s v="44000"/>
    <s v="GOBERNACIÓN DE LA GUAJIRA"/>
    <n v="41891754576"/>
    <n v="0"/>
    <n v="0"/>
    <n v="7464112324"/>
    <n v="0"/>
    <n v="0"/>
    <n v="49355866900"/>
    <n v="3.35693359375E-4"/>
    <n v="10568123.083765008"/>
    <n v="0"/>
    <n v="0"/>
    <n v="0"/>
    <n v="49366435023.084099"/>
    <n v="33068962754.139999"/>
    <n v="0"/>
    <n v="0"/>
    <n v="3.35693359375E-4"/>
    <n v="7474680447.083765"/>
    <n v="0"/>
    <n v="0"/>
    <n v="40543643201.224098"/>
    <n v="0"/>
    <n v="40543643201.224098"/>
    <n v="39737377898.110001"/>
    <n v="806265303.1140976"/>
    <x v="15"/>
  </r>
  <r>
    <x v="16"/>
    <s v="LA GUAJIRA"/>
    <s v="44001"/>
    <s v="MUNICIPIO DE RIOHACHA (LA GUAJIRA)"/>
    <n v="1007954055"/>
    <n v="0"/>
    <n v="0"/>
    <n v="274705269"/>
    <n v="0"/>
    <n v="0"/>
    <n v="1282659324"/>
    <n v="-5.0687789916992188E-4"/>
    <n v="381672.55289845431"/>
    <n v="0"/>
    <n v="0"/>
    <n v="0"/>
    <n v="1283040996.5523915"/>
    <n v="834201716.73000002"/>
    <n v="0"/>
    <n v="0"/>
    <n v="-5.0687789916992188E-4"/>
    <n v="275086941.55289847"/>
    <n v="0"/>
    <n v="0"/>
    <n v="1109288658.2823915"/>
    <n v="0"/>
    <n v="1109288658.2823915"/>
    <n v="1089854349.1199999"/>
    <n v="19434309.162391663"/>
    <x v="46"/>
  </r>
  <r>
    <x v="16"/>
    <s v="LA GUAJIRA"/>
    <s v="44035"/>
    <s v="MUNICIPIO DE ALBANIA (LA GUAJIRA)"/>
    <n v="0"/>
    <n v="0"/>
    <n v="0"/>
    <n v="57764938"/>
    <n v="0"/>
    <n v="0"/>
    <n v="57764938"/>
    <n v="-9.040534496307373E-4"/>
    <n v="9439.5705512447876"/>
    <n v="0"/>
    <n v="0"/>
    <n v="0"/>
    <n v="57774377.569647193"/>
    <n v="381141.42000000004"/>
    <n v="0"/>
    <n v="0"/>
    <n v="-9.040534496307373E-4"/>
    <n v="57774377.570551246"/>
    <n v="0"/>
    <n v="0"/>
    <n v="58155518.989647195"/>
    <n v="0"/>
    <n v="58155518.989647195"/>
    <n v="57774378"/>
    <n v="381140.98964719474"/>
    <x v="46"/>
  </r>
  <r>
    <x v="16"/>
    <s v="LA GUAJIRA"/>
    <s v="44078"/>
    <s v="MUNICIPIO DE BARRANCAS (LA GUAJIRA)"/>
    <n v="466891195"/>
    <n v="0"/>
    <n v="0"/>
    <n v="128965209"/>
    <n v="0"/>
    <n v="0"/>
    <n v="595856404"/>
    <n v="1.6445517539978027E-3"/>
    <n v="178234.58489312144"/>
    <n v="0"/>
    <n v="0"/>
    <n v="0"/>
    <n v="596034638.58653772"/>
    <n v="387112197.26999998"/>
    <n v="0"/>
    <n v="0"/>
    <n v="1.6445517539978027E-3"/>
    <n v="129143443.58489312"/>
    <n v="0"/>
    <n v="0"/>
    <n v="516255640.85653764"/>
    <n v="0"/>
    <n v="516255640.85653764"/>
    <n v="507274130.52999997"/>
    <n v="8981510.3265376687"/>
    <x v="46"/>
  </r>
  <r>
    <x v="16"/>
    <s v="LA GUAJIRA"/>
    <s v="44090"/>
    <s v="MUNICIPIO DE DIBULLA (LA GUAJIRA)"/>
    <n v="531460176"/>
    <n v="0"/>
    <n v="0"/>
    <n v="144562498"/>
    <n v="0"/>
    <n v="0"/>
    <n v="676022674"/>
    <n v="5.7542324066162109E-4"/>
    <n v="201005.16456122856"/>
    <n v="0"/>
    <n v="0"/>
    <n v="0"/>
    <n v="676223679.16513669"/>
    <n v="439726392.25999999"/>
    <n v="0"/>
    <n v="0"/>
    <n v="5.7542324066162109E-4"/>
    <n v="144763503.16456124"/>
    <n v="0"/>
    <n v="0"/>
    <n v="584489895.42513669"/>
    <n v="0"/>
    <n v="584489895.42513669"/>
    <n v="574239220.74000001"/>
    <n v="10250674.685136676"/>
    <x v="46"/>
  </r>
  <r>
    <x v="16"/>
    <s v="LA GUAJIRA"/>
    <s v="44098"/>
    <s v="MUNICIPIO DE DISTRACCIÓN (LA GUAJIRA)"/>
    <n v="372850794"/>
    <n v="0"/>
    <n v="0"/>
    <n v="47828710"/>
    <n v="0"/>
    <n v="0"/>
    <n v="420679504"/>
    <n v="-3.7555843591690063E-3"/>
    <n v="7811.3708133979853"/>
    <n v="0"/>
    <n v="0"/>
    <n v="0"/>
    <n v="420687315.3670578"/>
    <n v="265640216.09000003"/>
    <n v="0"/>
    <n v="0"/>
    <n v="-3.7555843591690063E-3"/>
    <n v="47836521.3708134"/>
    <n v="0"/>
    <n v="0"/>
    <n v="313476737.45705783"/>
    <n v="0"/>
    <n v="313476737.45705783"/>
    <n v="306305836.05000001"/>
    <n v="7170901.4070578218"/>
    <x v="46"/>
  </r>
  <r>
    <x v="16"/>
    <s v="LA GUAJIRA"/>
    <s v="44110"/>
    <s v="MUNICIPIO DE EL MOLINO (LA GUAJIRA)"/>
    <n v="271392066"/>
    <n v="0"/>
    <n v="0"/>
    <n v="75719259"/>
    <n v="0"/>
    <n v="0"/>
    <n v="347111325"/>
    <n v="4.0451288223266602E-3"/>
    <n v="104239.59894005219"/>
    <n v="0"/>
    <n v="0"/>
    <n v="0"/>
    <n v="347215564.6029852"/>
    <n v="225328796.03999999"/>
    <n v="0"/>
    <n v="0"/>
    <n v="4.0451288223266602E-3"/>
    <n v="75823498.59894006"/>
    <n v="0"/>
    <n v="0"/>
    <n v="301152294.64298517"/>
    <n v="0"/>
    <n v="301152294.64298517"/>
    <n v="295940591.50999999"/>
    <n v="5211703.1329851747"/>
    <x v="46"/>
  </r>
  <r>
    <x v="16"/>
    <s v="LA GUAJIRA"/>
    <s v="44279"/>
    <s v="MUNICIPIO DE FONSECA (LA GUAJIRA)"/>
    <n v="397740065"/>
    <n v="0"/>
    <n v="0"/>
    <n v="110597894"/>
    <n v="0"/>
    <n v="0"/>
    <n v="508337959"/>
    <n v="-2.7356147766113281E-3"/>
    <n v="152453.49039648857"/>
    <n v="0"/>
    <n v="0"/>
    <n v="0"/>
    <n v="508490412.48766088"/>
    <n v="330088681.71999997"/>
    <n v="0"/>
    <n v="0"/>
    <n v="-2.7356147766113281E-3"/>
    <n v="110750347.49039648"/>
    <n v="0"/>
    <n v="0"/>
    <n v="440839029.20766085"/>
    <n v="0"/>
    <n v="440839029.20766085"/>
    <n v="433197269.76999998"/>
    <n v="7641759.4376608729"/>
    <x v="46"/>
  </r>
  <r>
    <x v="16"/>
    <s v="LA GUAJIRA"/>
    <s v="44378"/>
    <s v="MUNICIPIO DE HATONUEVO (LA GUAJIRA)"/>
    <n v="441185349"/>
    <n v="0"/>
    <n v="0"/>
    <n v="119906015"/>
    <n v="0"/>
    <n v="0"/>
    <n v="561091364"/>
    <n v="3.1735897064208984E-3"/>
    <n v="166764.49914714671"/>
    <n v="0"/>
    <n v="0"/>
    <n v="0"/>
    <n v="561258128.50232077"/>
    <n v="364988016.80999994"/>
    <n v="0"/>
    <n v="0"/>
    <n v="3.1735897064208984E-3"/>
    <n v="120072779.49914715"/>
    <n v="0"/>
    <n v="0"/>
    <n v="485060796.31232071"/>
    <n v="0"/>
    <n v="485060796.31232071"/>
    <n v="476550116.01999998"/>
    <n v="8510680.2923207283"/>
    <x v="46"/>
  </r>
  <r>
    <x v="16"/>
    <s v="LA GUAJIRA"/>
    <s v="44420"/>
    <s v="MUNICIPIO DE LA JAGUA DEL PILAR (LA GUAJIRA)"/>
    <n v="0"/>
    <n v="0"/>
    <n v="0"/>
    <n v="26127952"/>
    <n v="0"/>
    <n v="0"/>
    <n v="26127952"/>
    <n v="-4.3088644742965698E-3"/>
    <n v="4274.2304087276107"/>
    <n v="0"/>
    <n v="0"/>
    <n v="0"/>
    <n v="26132226.226099864"/>
    <n v="173247.66"/>
    <n v="0"/>
    <n v="0"/>
    <n v="-4.3088644742965698E-3"/>
    <n v="26132226.230408728"/>
    <n v="0"/>
    <n v="0"/>
    <n v="26305473.886099864"/>
    <n v="0"/>
    <n v="26305473.886099864"/>
    <n v="26132226"/>
    <n v="173247.8860998638"/>
    <x v="46"/>
  </r>
  <r>
    <x v="16"/>
    <s v="LA GUAJIRA"/>
    <s v="44430"/>
    <s v="MUNICIPIO DE MAICAO (LA GUAJIRA)"/>
    <n v="973324799"/>
    <n v="0"/>
    <n v="0"/>
    <n v="270498376"/>
    <n v="0"/>
    <n v="0"/>
    <n v="1243823175"/>
    <n v="7.343292236328125E-4"/>
    <n v="372928.82428357616"/>
    <n v="0"/>
    <n v="0"/>
    <n v="0"/>
    <n v="1244196103.8250179"/>
    <n v="807689246.71000004"/>
    <n v="0"/>
    <n v="0"/>
    <n v="7.343292236328125E-4"/>
    <n v="270871304.8242836"/>
    <n v="0"/>
    <n v="0"/>
    <n v="1078560551.535018"/>
    <n v="0"/>
    <n v="1078560551.535018"/>
    <n v="1059857243.4299999"/>
    <n v="18703308.10501802"/>
    <x v="46"/>
  </r>
  <r>
    <x v="16"/>
    <s v="LA GUAJIRA"/>
    <s v="44560"/>
    <s v="MUNICIPIO DE MANAURE (LA GUAJIRA)"/>
    <n v="941875159"/>
    <n v="0"/>
    <n v="0"/>
    <n v="255528916"/>
    <n v="0"/>
    <n v="0"/>
    <n v="1197404075"/>
    <n v="4.92095947265625E-4"/>
    <n v="355624.83619129186"/>
    <n v="0"/>
    <n v="0"/>
    <n v="0"/>
    <n v="1197759699.8366833"/>
    <n v="778991091.21999979"/>
    <n v="0"/>
    <n v="0"/>
    <n v="4.92095947265625E-4"/>
    <n v="255884540.8361913"/>
    <n v="0"/>
    <n v="0"/>
    <n v="1034875632.0566832"/>
    <n v="0"/>
    <n v="1034875632.0566832"/>
    <n v="1016699494.85"/>
    <n v="18176137.206683159"/>
    <x v="46"/>
  </r>
  <r>
    <x v="16"/>
    <s v="LA GUAJIRA"/>
    <s v="44650"/>
    <s v="MUNICIPIO DE SAN JUAN DEL CESAR (LA GUAJIRA)"/>
    <n v="424779600"/>
    <n v="0"/>
    <n v="0"/>
    <n v="117948506"/>
    <n v="0"/>
    <n v="0"/>
    <n v="542728106"/>
    <n v="-3.3873915672302246E-3"/>
    <n v="162580.74310480402"/>
    <n v="0"/>
    <n v="0"/>
    <n v="0"/>
    <n v="542890686.73971736"/>
    <n v="352375509.57999998"/>
    <n v="0"/>
    <n v="0"/>
    <n v="-3.3873915672302246E-3"/>
    <n v="118111086.7431048"/>
    <n v="0"/>
    <n v="0"/>
    <n v="470486596.31971741"/>
    <n v="0"/>
    <n v="470486596.31971741"/>
    <n v="462319729.38"/>
    <n v="8166866.939717412"/>
    <x v="46"/>
  </r>
  <r>
    <x v="16"/>
    <s v="LA GUAJIRA"/>
    <s v="44847"/>
    <s v="MUNICIPIO DE URIBIA (LA GUAJIRA)"/>
    <n v="1286113170"/>
    <n v="0"/>
    <n v="0"/>
    <n v="350338657"/>
    <n v="0"/>
    <n v="0"/>
    <n v="1636451827"/>
    <n v="-2.7439594268798828E-3"/>
    <n v="486810.424072719"/>
    <n v="0"/>
    <n v="0"/>
    <n v="0"/>
    <n v="1636938637.4213288"/>
    <n v="1064302936.6500001"/>
    <n v="0"/>
    <n v="0"/>
    <n v="-2.7439594268798828E-3"/>
    <n v="350825467.42407274"/>
    <n v="0"/>
    <n v="0"/>
    <n v="1415128404.0713289"/>
    <n v="0"/>
    <n v="1415128404.0713289"/>
    <n v="1390327355.8199999"/>
    <n v="24801048.251328945"/>
    <x v="46"/>
  </r>
  <r>
    <x v="16"/>
    <s v="LA GUAJIRA"/>
    <s v="44855"/>
    <s v="MUNICIPIO DE URUMITA (LA GUAJIRA)"/>
    <n v="394570021"/>
    <n v="0"/>
    <n v="0"/>
    <n v="108676314"/>
    <n v="0"/>
    <n v="0"/>
    <n v="503246335"/>
    <n v="1.937568187713623E-3"/>
    <n v="150356.630433082"/>
    <n v="0"/>
    <n v="0"/>
    <n v="0"/>
    <n v="503396691.63237065"/>
    <n v="327017601.36000001"/>
    <n v="0"/>
    <n v="0"/>
    <n v="1.937568187713623E-3"/>
    <n v="108826670.63043308"/>
    <n v="0"/>
    <n v="0"/>
    <n v="435844271.99237067"/>
    <n v="0"/>
    <n v="435844271.99237067"/>
    <n v="428250208.83999997"/>
    <n v="7594063.1523706913"/>
    <x v="46"/>
  </r>
  <r>
    <x v="16"/>
    <s v="LA GUAJIRA"/>
    <s v="44874"/>
    <s v="MUNICIPIO DE VILLANUEVA (LA GUAJIRA)"/>
    <n v="387284544"/>
    <n v="0"/>
    <n v="0"/>
    <n v="108233682"/>
    <n v="0"/>
    <n v="0"/>
    <n v="495518226"/>
    <n v="-3.1872987747192383E-3"/>
    <n v="148897.00001141804"/>
    <n v="0"/>
    <n v="0"/>
    <n v="0"/>
    <n v="495667122.99682415"/>
    <n v="321627257.77999997"/>
    <n v="0"/>
    <n v="0"/>
    <n v="-3.1872987747192383E-3"/>
    <n v="108382579.00001141"/>
    <n v="0"/>
    <n v="0"/>
    <n v="430009836.77682412"/>
    <n v="0"/>
    <n v="430009836.77682412"/>
    <n v="422575083.68000001"/>
    <n v="7434753.0968241096"/>
    <x v="46"/>
  </r>
  <r>
    <x v="16"/>
    <s v="MAGDALENA"/>
    <s v="47000"/>
    <s v="GOBERNACIÓN DE MAGDALENA"/>
    <n v="37599387239"/>
    <n v="0"/>
    <n v="0"/>
    <n v="6812929981"/>
    <n v="0"/>
    <n v="0"/>
    <n v="44412317220"/>
    <n v="5.60760498046875E-4"/>
    <n v="9578616.8965147026"/>
    <n v="0"/>
    <n v="0"/>
    <n v="0"/>
    <n v="44421895836.897079"/>
    <n v="29734938007.940002"/>
    <n v="0"/>
    <n v="0"/>
    <n v="5.60760498046875E-4"/>
    <n v="6822508597.8965149"/>
    <n v="0"/>
    <n v="0"/>
    <n v="36557446605.837082"/>
    <n v="0"/>
    <n v="36557446605.837082"/>
    <n v="35835743241.910004"/>
    <n v="721703363.92707825"/>
    <x v="16"/>
  </r>
  <r>
    <x v="16"/>
    <s v="MAGDALENA"/>
    <s v="47001"/>
    <s v="MUNICIPIO DE SANTA MARTA (MAGDALENA)"/>
    <n v="915645518"/>
    <n v="0"/>
    <n v="0"/>
    <n v="253782992"/>
    <n v="0"/>
    <n v="0"/>
    <n v="1169428510"/>
    <n v="-4.2843818664550781E-4"/>
    <n v="350100.50335581281"/>
    <n v="0"/>
    <n v="0"/>
    <n v="0"/>
    <n v="1169778610.5029273"/>
    <n v="759410564.8499999"/>
    <n v="0"/>
    <n v="0"/>
    <n v="-4.2843818664550781E-4"/>
    <n v="254133092.5033558"/>
    <n v="0"/>
    <n v="0"/>
    <n v="1013543657.3529272"/>
    <n v="0"/>
    <n v="1013543657.3529272"/>
    <n v="995934889.28999996"/>
    <n v="17608768.062927246"/>
    <x v="47"/>
  </r>
  <r>
    <x v="16"/>
    <s v="MAGDALENA"/>
    <s v="47030"/>
    <s v="MUNICIPIO DE ALGARROBO (MAGDALENA)"/>
    <n v="338384863"/>
    <n v="0"/>
    <n v="0"/>
    <n v="94641656"/>
    <n v="0"/>
    <n v="0"/>
    <n v="433026519"/>
    <n v="1.3453960418701172E-3"/>
    <n v="130070.09287407565"/>
    <n v="0"/>
    <n v="0"/>
    <n v="0"/>
    <n v="433156589.09421945"/>
    <n v="280991709.99000001"/>
    <n v="0"/>
    <n v="0"/>
    <n v="1.3453960418701172E-3"/>
    <n v="94771726.09287408"/>
    <n v="0"/>
    <n v="0"/>
    <n v="375763436.08421946"/>
    <n v="0"/>
    <n v="375763436.08421946"/>
    <n v="369266515.57999998"/>
    <n v="6496920.5042194724"/>
    <x v="47"/>
  </r>
  <r>
    <x v="16"/>
    <s v="MAGDALENA"/>
    <s v="47053"/>
    <s v="MUNICIPIO DE ARACATACA (MAGDALENA)"/>
    <n v="522708034"/>
    <n v="0"/>
    <n v="0"/>
    <n v="145533543"/>
    <n v="0"/>
    <n v="0"/>
    <n v="668241577"/>
    <n v="-2.1330118179321289E-3"/>
    <n v="200420.10022383838"/>
    <n v="0"/>
    <n v="0"/>
    <n v="0"/>
    <n v="668441997.09809077"/>
    <n v="433798089.62"/>
    <n v="0"/>
    <n v="0"/>
    <n v="-2.1330118179321289E-3"/>
    <n v="145733963.10022384"/>
    <n v="0"/>
    <n v="0"/>
    <n v="579532052.71809077"/>
    <n v="0"/>
    <n v="579532052.71809077"/>
    <n v="569488180.57000005"/>
    <n v="10043872.14809072"/>
    <x v="47"/>
  </r>
  <r>
    <x v="16"/>
    <s v="MAGDALENA"/>
    <s v="47058"/>
    <s v="MUNICIPIO DE ARIGUANÍ (MAGDALENA)"/>
    <n v="464394417"/>
    <n v="0"/>
    <n v="0"/>
    <n v="130484932"/>
    <n v="0"/>
    <n v="0"/>
    <n v="594879349"/>
    <n v="7.031559944152832E-4"/>
    <n v="179066.86259349083"/>
    <n v="0"/>
    <n v="0"/>
    <n v="0"/>
    <n v="595058415.86329663"/>
    <n v="385896098.94999993"/>
    <n v="0"/>
    <n v="0"/>
    <n v="7.031559944152832E-4"/>
    <n v="130663998.86259349"/>
    <n v="0"/>
    <n v="0"/>
    <n v="516560097.81329656"/>
    <n v="0"/>
    <n v="516560097.81329656"/>
    <n v="507651118.58999997"/>
    <n v="8908979.2232965827"/>
    <x v="47"/>
  </r>
  <r>
    <x v="16"/>
    <s v="MAGDALENA"/>
    <s v="47161"/>
    <s v="MUNICIPIO DE CERRO SAN ANTONIO (MAGDALENA)"/>
    <n v="271771653"/>
    <n v="0"/>
    <n v="0"/>
    <n v="77090235"/>
    <n v="0"/>
    <n v="0"/>
    <n v="348861888"/>
    <n v="-4.0795803070068359E-3"/>
    <n v="105400.49338628534"/>
    <n v="0"/>
    <n v="0"/>
    <n v="0"/>
    <n v="348967288.48930669"/>
    <n v="226126801.72000003"/>
    <n v="0"/>
    <n v="0"/>
    <n v="-4.0795803070068359E-3"/>
    <n v="77195635.493386284"/>
    <n v="0"/>
    <n v="0"/>
    <n v="303322437.20930672"/>
    <n v="0"/>
    <n v="303322437.20930672"/>
    <n v="298117227.73000002"/>
    <n v="5205209.4793066978"/>
    <x v="47"/>
  </r>
  <r>
    <x v="16"/>
    <s v="MAGDALENA"/>
    <s v="47170"/>
    <s v="MUNICIPIO DE CHIVOLO (MAGDALENA)"/>
    <n v="390533082"/>
    <n v="0"/>
    <n v="0"/>
    <n v="110516009"/>
    <n v="0"/>
    <n v="0"/>
    <n v="501049091"/>
    <n v="2.4308562278747559E-3"/>
    <n v="151192.93484478249"/>
    <n v="0"/>
    <n v="0"/>
    <n v="0"/>
    <n v="501200283.93727565"/>
    <n v="324822987.58000004"/>
    <n v="0"/>
    <n v="0"/>
    <n v="2.4308562278747559E-3"/>
    <n v="110667201.93484478"/>
    <n v="0"/>
    <n v="0"/>
    <n v="435490189.51727569"/>
    <n v="0"/>
    <n v="435490189.51727569"/>
    <n v="428007513.01999998"/>
    <n v="7482676.4972757101"/>
    <x v="47"/>
  </r>
  <r>
    <x v="16"/>
    <s v="MAGDALENA"/>
    <s v="47189"/>
    <s v="MUNICIPIO DE CIÉNAGA (MAGDALENA)"/>
    <n v="619658695"/>
    <n v="0"/>
    <n v="0"/>
    <n v="174245945"/>
    <n v="0"/>
    <n v="0"/>
    <n v="793904640"/>
    <n v="-2.7568340301513672E-3"/>
    <n v="239033.30815435835"/>
    <n v="0"/>
    <n v="0"/>
    <n v="0"/>
    <n v="794143673.30539751"/>
    <n v="514967488.79999995"/>
    <n v="0"/>
    <n v="0"/>
    <n v="-2.7568340301513672E-3"/>
    <n v="174484978.30815434"/>
    <n v="0"/>
    <n v="0"/>
    <n v="689452467.10539746"/>
    <n v="0"/>
    <n v="689452467.10539746"/>
    <n v="677566652.26999998"/>
    <n v="11885814.835397482"/>
    <x v="47"/>
  </r>
  <r>
    <x v="16"/>
    <s v="MAGDALENA"/>
    <s v="47205"/>
    <s v="MUNICIPIO DE CONCORDIA (MAGDALENA)"/>
    <n v="289358948"/>
    <n v="0"/>
    <n v="0"/>
    <n v="81931469"/>
    <n v="0"/>
    <n v="0"/>
    <n v="371290417"/>
    <n v="1.9538402557373047E-4"/>
    <n v="112063.05285553919"/>
    <n v="0"/>
    <n v="0"/>
    <n v="0"/>
    <n v="371402480.05305094"/>
    <n v="240679332.07999998"/>
    <n v="0"/>
    <n v="0"/>
    <n v="1.9538402557373047E-4"/>
    <n v="82043532.052855536"/>
    <n v="0"/>
    <n v="0"/>
    <n v="322722864.13305092"/>
    <n v="0"/>
    <n v="322722864.13305092"/>
    <n v="317178444.07999998"/>
    <n v="5544420.0530509353"/>
    <x v="47"/>
  </r>
  <r>
    <x v="16"/>
    <s v="MAGDALENA"/>
    <s v="47245"/>
    <s v="MUNICIPIO DE EL BANCO (MAGDALENA)"/>
    <n v="602141742"/>
    <n v="0"/>
    <n v="0"/>
    <n v="169359700"/>
    <n v="0"/>
    <n v="0"/>
    <n v="771501442"/>
    <n v="2.7942657470703125E-4"/>
    <n v="232308.11056851826"/>
    <n v="0"/>
    <n v="0"/>
    <n v="0"/>
    <n v="771733750.11084795"/>
    <n v="500422882.38"/>
    <n v="0"/>
    <n v="0"/>
    <n v="2.7942657470703125E-4"/>
    <n v="169592008.11056852"/>
    <n v="0"/>
    <n v="0"/>
    <n v="670014890.49084795"/>
    <n v="0"/>
    <n v="670014890.49084795"/>
    <n v="658465343.63"/>
    <n v="11549546.86084795"/>
    <x v="47"/>
  </r>
  <r>
    <x v="16"/>
    <s v="MAGDALENA"/>
    <s v="47258"/>
    <s v="MUNICIPIO DE EL PIÑON (MAGDALENA)"/>
    <n v="363659326"/>
    <n v="0"/>
    <n v="0"/>
    <n v="102632435"/>
    <n v="0"/>
    <n v="0"/>
    <n v="466291761"/>
    <n v="-1.599729061126709E-3"/>
    <n v="140581.36769958842"/>
    <n v="0"/>
    <n v="0"/>
    <n v="0"/>
    <n v="466432342.36609983"/>
    <n v="302365129.88999999"/>
    <n v="0"/>
    <n v="0"/>
    <n v="-1.599729061126709E-3"/>
    <n v="102773016.36769959"/>
    <n v="0"/>
    <n v="0"/>
    <n v="405138146.25609982"/>
    <n v="0"/>
    <n v="405138146.25609982"/>
    <n v="398167004.00999999"/>
    <n v="6971142.2460998297"/>
    <x v="47"/>
  </r>
  <r>
    <x v="16"/>
    <s v="MAGDALENA"/>
    <s v="47268"/>
    <s v="MUNICIPIO DE EL RETÉN (MAGDALENA)"/>
    <n v="397672138"/>
    <n v="0"/>
    <n v="0"/>
    <n v="110643098"/>
    <n v="0"/>
    <n v="0"/>
    <n v="508315236"/>
    <n v="-1.7702579498291016E-5"/>
    <n v="152412.47186123539"/>
    <n v="0"/>
    <n v="0"/>
    <n v="0"/>
    <n v="508467648.47184354"/>
    <n v="329997215.74000001"/>
    <n v="0"/>
    <n v="0"/>
    <n v="-1.7702579498291016E-5"/>
    <n v="110795510.47186123"/>
    <n v="0"/>
    <n v="0"/>
    <n v="440792726.21184355"/>
    <n v="0"/>
    <n v="440792726.21184355"/>
    <n v="433150429.19"/>
    <n v="7642297.0218435526"/>
    <x v="47"/>
  </r>
  <r>
    <x v="16"/>
    <s v="MAGDALENA"/>
    <s v="47288"/>
    <s v="MUNICIPIO DE FUNDACIÓN (MAGDALENA)"/>
    <n v="488384906"/>
    <n v="0"/>
    <n v="0"/>
    <n v="137579807"/>
    <n v="0"/>
    <n v="0"/>
    <n v="625964713"/>
    <n v="-3.7384033203125E-3"/>
    <n v="188600.51077467913"/>
    <n v="0"/>
    <n v="0"/>
    <n v="0"/>
    <n v="626153313.50703633"/>
    <n v="405970119.24000001"/>
    <n v="0"/>
    <n v="0"/>
    <n v="-3.7384033203125E-3"/>
    <n v="137768407.51077467"/>
    <n v="0"/>
    <n v="0"/>
    <n v="543738526.74703622"/>
    <n v="0"/>
    <n v="543738526.74703622"/>
    <n v="534373448.13999999"/>
    <n v="9365078.6070362329"/>
    <x v="47"/>
  </r>
  <r>
    <x v="16"/>
    <s v="MAGDALENA"/>
    <s v="47318"/>
    <s v="MUNICIPIO DE GUAMAL (MAGDALENA)"/>
    <n v="459459360"/>
    <n v="0"/>
    <n v="0"/>
    <n v="128302302"/>
    <n v="0"/>
    <n v="0"/>
    <n v="587761662"/>
    <n v="-3.7806034088134766E-3"/>
    <n v="176477.11683850407"/>
    <n v="0"/>
    <n v="0"/>
    <n v="0"/>
    <n v="587938139.11305785"/>
    <n v="381462042.78999996"/>
    <n v="0"/>
    <n v="0"/>
    <n v="-3.7806034088134766E-3"/>
    <n v="128478779.1168385"/>
    <n v="0"/>
    <n v="0"/>
    <n v="509940821.90305787"/>
    <n v="0"/>
    <n v="509940821.90305787"/>
    <n v="501116964.88"/>
    <n v="8823857.023057878"/>
    <x v="47"/>
  </r>
  <r>
    <x v="16"/>
    <s v="MAGDALENA"/>
    <s v="47460"/>
    <s v="MUNICIPIO DE NUEVA GRANADA (MAGDALENA)"/>
    <n v="484204545"/>
    <n v="0"/>
    <n v="0"/>
    <n v="133261780"/>
    <n v="0"/>
    <n v="0"/>
    <n v="617466325"/>
    <n v="-8.0275535583496094E-4"/>
    <n v="184331.5709897487"/>
    <n v="0"/>
    <n v="0"/>
    <n v="0"/>
    <n v="617650656.57018697"/>
    <n v="401176210.98999995"/>
    <n v="0"/>
    <n v="0"/>
    <n v="-8.0275535583496094E-4"/>
    <n v="133446111.57098974"/>
    <n v="0"/>
    <n v="0"/>
    <n v="534622322.56018692"/>
    <n v="0"/>
    <n v="534622322.56018692"/>
    <n v="525298064.36000001"/>
    <n v="9324258.2001869082"/>
    <x v="47"/>
  </r>
  <r>
    <x v="16"/>
    <s v="MAGDALENA"/>
    <s v="47541"/>
    <s v="MUNICIPIO DE PEDRAZA (MAGDALENA)"/>
    <n v="290645583"/>
    <n v="0"/>
    <n v="0"/>
    <n v="81809803"/>
    <n v="0"/>
    <n v="0"/>
    <n v="372455386"/>
    <n v="8.227229118347168E-4"/>
    <n v="112133.37041521513"/>
    <n v="0"/>
    <n v="0"/>
    <n v="0"/>
    <n v="372567519.37123793"/>
    <n v="241560034.52000004"/>
    <n v="0"/>
    <n v="0"/>
    <n v="8.227229118347168E-4"/>
    <n v="81921936.370415211"/>
    <n v="0"/>
    <n v="0"/>
    <n v="323481970.89123797"/>
    <n v="0"/>
    <n v="323481970.89123797"/>
    <n v="317908208.06"/>
    <n v="5573762.8312379718"/>
    <x v="47"/>
  </r>
  <r>
    <x v="16"/>
    <s v="MAGDALENA"/>
    <s v="47545"/>
    <s v="MUNICIPIO DE PIJIÑO DEL CARMEN (MAGDALENA)"/>
    <n v="435776591"/>
    <n v="0"/>
    <n v="0"/>
    <n v="121067303"/>
    <n v="0"/>
    <n v="0"/>
    <n v="556843894"/>
    <n v="2.4266839027404785E-3"/>
    <n v="166871.6195622221"/>
    <n v="0"/>
    <n v="0"/>
    <n v="0"/>
    <n v="557010765.62198889"/>
    <n v="361533430.5"/>
    <n v="0"/>
    <n v="0"/>
    <n v="2.4266839027404785E-3"/>
    <n v="121234174.61956222"/>
    <n v="0"/>
    <n v="0"/>
    <n v="482767605.12198889"/>
    <n v="0"/>
    <n v="482767605.12198889"/>
    <n v="474390039.08999997"/>
    <n v="8377566.0319889188"/>
    <x v="47"/>
  </r>
  <r>
    <x v="16"/>
    <s v="MAGDALENA"/>
    <s v="47551"/>
    <s v="MUNICIPIO DE PIVIJAY (MAGDALENA)"/>
    <n v="409293808"/>
    <n v="0"/>
    <n v="0"/>
    <n v="116118831"/>
    <n v="0"/>
    <n v="0"/>
    <n v="525412639"/>
    <n v="4.5011639595031738E-3"/>
    <n v="158747.3866347216"/>
    <n v="0"/>
    <n v="0"/>
    <n v="0"/>
    <n v="525571386.39113587"/>
    <n v="340569720.94000006"/>
    <n v="0"/>
    <n v="0"/>
    <n v="4.5011639595031738E-3"/>
    <n v="116277578.38663472"/>
    <n v="0"/>
    <n v="0"/>
    <n v="456847299.33113593"/>
    <n v="0"/>
    <n v="456847299.33113593"/>
    <n v="449009180.64999998"/>
    <n v="7838118.6811359525"/>
    <x v="47"/>
  </r>
  <r>
    <x v="16"/>
    <s v="MAGDALENA"/>
    <s v="47555"/>
    <s v="MUNICIPIO DE PLATO (MAGDALENA)"/>
    <n v="627738194"/>
    <n v="0"/>
    <n v="0"/>
    <n v="173855347"/>
    <n v="0"/>
    <n v="0"/>
    <n v="801593541"/>
    <n v="4.3104887008666992E-3"/>
    <n v="239917.70554833699"/>
    <n v="0"/>
    <n v="0"/>
    <n v="0"/>
    <n v="801833458.70985878"/>
    <n v="520584299.82999998"/>
    <n v="0"/>
    <n v="0"/>
    <n v="4.3104887008666992E-3"/>
    <n v="174095264.70554835"/>
    <n v="0"/>
    <n v="0"/>
    <n v="694679564.53985882"/>
    <n v="0"/>
    <n v="694679564.53985882"/>
    <n v="682606414.83000004"/>
    <n v="12073149.709858775"/>
    <x v="47"/>
  </r>
  <r>
    <x v="16"/>
    <s v="MAGDALENA"/>
    <s v="47570"/>
    <s v="MUNICIPIO DE PUEBLOVIEJO (MAGDALENA)"/>
    <n v="461305333"/>
    <n v="0"/>
    <n v="0"/>
    <n v="127237291"/>
    <n v="0"/>
    <n v="0"/>
    <n v="588542624"/>
    <n v="4.1060447692871094E-3"/>
    <n v="175843.56179451829"/>
    <n v="0"/>
    <n v="0"/>
    <n v="0"/>
    <n v="588718467.56590056"/>
    <n v="382332553.57999992"/>
    <n v="0"/>
    <n v="0"/>
    <n v="4.1060447692871094E-3"/>
    <n v="127413134.56179452"/>
    <n v="0"/>
    <n v="0"/>
    <n v="509745688.14590049"/>
    <n v="0"/>
    <n v="509745688.14590049"/>
    <n v="500866861.51999998"/>
    <n v="8878826.625900507"/>
    <x v="47"/>
  </r>
  <r>
    <x v="16"/>
    <s v="MAGDALENA"/>
    <s v="47605"/>
    <s v="MUNICIPIO DE REMOLINO (MAGDALENA)"/>
    <n v="269772757"/>
    <n v="0"/>
    <n v="0"/>
    <n v="76654349"/>
    <n v="0"/>
    <n v="0"/>
    <n v="346427106"/>
    <n v="-4.4921636581420898E-3"/>
    <n v="104696.00935569925"/>
    <n v="0"/>
    <n v="0"/>
    <n v="0"/>
    <n v="346531802.00486356"/>
    <n v="224507148.75"/>
    <n v="0"/>
    <n v="0"/>
    <n v="-4.4921636581420898E-3"/>
    <n v="76759045.009355694"/>
    <n v="0"/>
    <n v="0"/>
    <n v="301266193.7548635"/>
    <n v="0"/>
    <n v="301266193.7548635"/>
    <n v="296101032.73000002"/>
    <n v="5165161.0248634815"/>
    <x v="47"/>
  </r>
  <r>
    <x v="16"/>
    <s v="MAGDALENA"/>
    <s v="47660"/>
    <s v="MUNICIPIO DE SABANAS DE SAN ANGEL (MAGDALENA)"/>
    <n v="407808939"/>
    <n v="0"/>
    <n v="0"/>
    <n v="113209766"/>
    <n v="0"/>
    <n v="0"/>
    <n v="521018705"/>
    <n v="3.7475228309631348E-3"/>
    <n v="156041.07154412154"/>
    <n v="0"/>
    <n v="0"/>
    <n v="0"/>
    <n v="521174746.07529163"/>
    <n v="338266656.35000002"/>
    <n v="0"/>
    <n v="0"/>
    <n v="3.7475228309631348E-3"/>
    <n v="113365807.07154413"/>
    <n v="0"/>
    <n v="0"/>
    <n v="451632463.42529166"/>
    <n v="0"/>
    <n v="451632463.42529166"/>
    <n v="443790679.61000001"/>
    <n v="7841783.8152916431"/>
    <x v="47"/>
  </r>
  <r>
    <x v="16"/>
    <s v="MAGDALENA"/>
    <s v="47675"/>
    <s v="MUNICIPIO DE SALAMINA (MAGDALENA)"/>
    <n v="230549270"/>
    <n v="0"/>
    <n v="0"/>
    <n v="66142669"/>
    <n v="0"/>
    <n v="0"/>
    <n v="296691939"/>
    <n v="4.6391785144805908E-3"/>
    <n v="89982.65150978505"/>
    <n v="0"/>
    <n v="0"/>
    <n v="0"/>
    <n v="296781921.65614891"/>
    <n v="192124036.25999999"/>
    <n v="0"/>
    <n v="0"/>
    <n v="4.6391785144805908E-3"/>
    <n v="66232651.651509784"/>
    <n v="0"/>
    <n v="0"/>
    <n v="258356687.91614896"/>
    <n v="0"/>
    <n v="258356687.91614896"/>
    <n v="253950597.22"/>
    <n v="4406090.6961489618"/>
    <x v="47"/>
  </r>
  <r>
    <x v="16"/>
    <s v="MAGDALENA"/>
    <s v="47692"/>
    <s v="MUNICIPIO DE SAN SEBASTIÁN DE BUENAVISTA (MAGDALENA)"/>
    <n v="388196104"/>
    <n v="0"/>
    <n v="0"/>
    <n v="109296568"/>
    <n v="0"/>
    <n v="0"/>
    <n v="497492672"/>
    <n v="-7.1406364440917969E-5"/>
    <n v="149860.38723489366"/>
    <n v="0"/>
    <n v="0"/>
    <n v="0"/>
    <n v="497642532.38716346"/>
    <n v="322666985.42000002"/>
    <n v="0"/>
    <n v="0"/>
    <n v="-7.1406364440917969E-5"/>
    <n v="109446428.3872349"/>
    <n v="0"/>
    <n v="0"/>
    <n v="432113413.80716348"/>
    <n v="0"/>
    <n v="432113413.80716348"/>
    <n v="424669029.99000001"/>
    <n v="7444383.8171634674"/>
    <x v="47"/>
  </r>
  <r>
    <x v="16"/>
    <s v="MAGDALENA"/>
    <s v="47703"/>
    <s v="MUNICIPIO DE SAN ZENÓN (MAGDALENA)"/>
    <n v="319176941"/>
    <n v="0"/>
    <n v="0"/>
    <n v="89767887"/>
    <n v="0"/>
    <n v="0"/>
    <n v="408944828"/>
    <n v="-4.6693682670593262E-3"/>
    <n v="123134.78950476091"/>
    <n v="0"/>
    <n v="0"/>
    <n v="0"/>
    <n v="409067962.7848354"/>
    <n v="265257420.98999998"/>
    <n v="0"/>
    <n v="0"/>
    <n v="-4.6693682670593262E-3"/>
    <n v="89891021.789504766"/>
    <n v="0"/>
    <n v="0"/>
    <n v="355148442.77483535"/>
    <n v="0"/>
    <n v="355148442.77483535"/>
    <n v="349026370.67000002"/>
    <n v="6122072.1048353314"/>
    <x v="47"/>
  </r>
  <r>
    <x v="16"/>
    <s v="MAGDALENA"/>
    <s v="47707"/>
    <s v="MUNICIPIO DE SANTA ANA (MAGDALENA)"/>
    <n v="464108526"/>
    <n v="0"/>
    <n v="0"/>
    <n v="129129394"/>
    <n v="0"/>
    <n v="0"/>
    <n v="593237920"/>
    <n v="3.3258199691772461E-3"/>
    <n v="177879.82568856125"/>
    <n v="0"/>
    <n v="0"/>
    <n v="0"/>
    <n v="593415799.82901442"/>
    <n v="385121914.53999996"/>
    <n v="0"/>
    <n v="0"/>
    <n v="3.3258199691772461E-3"/>
    <n v="129307273.82568856"/>
    <n v="0"/>
    <n v="0"/>
    <n v="514429188.36901432"/>
    <n v="0"/>
    <n v="514429188.36901432"/>
    <n v="505509627.91000003"/>
    <n v="8919560.4590142965"/>
    <x v="47"/>
  </r>
  <r>
    <x v="16"/>
    <s v="MAGDALENA"/>
    <s v="47720"/>
    <s v="MUNICIPIO DE SANTA BÁRBARA DE PINTO (MAGDALENA)"/>
    <n v="389871419"/>
    <n v="0"/>
    <n v="0"/>
    <n v="108361584"/>
    <n v="0"/>
    <n v="0"/>
    <n v="498233003"/>
    <n v="4.470527172088623E-3"/>
    <n v="149285.74535217608"/>
    <n v="0"/>
    <n v="0"/>
    <n v="0"/>
    <n v="498382288.74982268"/>
    <n v="323444431.84000003"/>
    <n v="0"/>
    <n v="0"/>
    <n v="4.470527172088623E-3"/>
    <n v="108510869.74535218"/>
    <n v="0"/>
    <n v="0"/>
    <n v="431955301.58982277"/>
    <n v="0"/>
    <n v="431955301.58982277"/>
    <n v="424460222.82999998"/>
    <n v="7495078.7598227859"/>
    <x v="47"/>
  </r>
  <r>
    <x v="16"/>
    <s v="MAGDALENA"/>
    <s v="47745"/>
    <s v="MUNICIPIO DE SITIONUEVO (MAGDALENA)"/>
    <n v="503187916"/>
    <n v="0"/>
    <n v="0"/>
    <n v="140353967"/>
    <n v="0"/>
    <n v="0"/>
    <n v="643541883"/>
    <n v="-2.6613473892211914E-3"/>
    <n v="193203.24118432318"/>
    <n v="0"/>
    <n v="0"/>
    <n v="0"/>
    <n v="643735086.23852301"/>
    <n v="417750938.88999999"/>
    <n v="0"/>
    <n v="0"/>
    <n v="-2.6613473892211914E-3"/>
    <n v="140547170.24118432"/>
    <n v="0"/>
    <n v="0"/>
    <n v="558298109.12852299"/>
    <n v="0"/>
    <n v="558298109.12852299"/>
    <n v="548634412.51999998"/>
    <n v="9663696.6085230112"/>
    <x v="47"/>
  </r>
  <r>
    <x v="16"/>
    <s v="MAGDALENA"/>
    <s v="47798"/>
    <s v="MUNICIPIO DE TENERIFE (MAGDALENA)"/>
    <n v="340726499"/>
    <n v="0"/>
    <n v="0"/>
    <n v="96158534"/>
    <n v="0"/>
    <n v="0"/>
    <n v="436885033"/>
    <n v="1.0948777198791504E-3"/>
    <n v="131714.51372878702"/>
    <n v="0"/>
    <n v="0"/>
    <n v="0"/>
    <n v="437016747.51482368"/>
    <n v="283308951.58999997"/>
    <n v="0"/>
    <n v="0"/>
    <n v="1.0948777198791504E-3"/>
    <n v="96290248.513728783"/>
    <n v="0"/>
    <n v="0"/>
    <n v="379599200.10482365"/>
    <n v="0"/>
    <n v="379599200.10482365"/>
    <n v="373068505.31"/>
    <n v="6530694.7948236465"/>
    <x v="47"/>
  </r>
  <r>
    <x v="16"/>
    <s v="MAGDALENA"/>
    <s v="47960"/>
    <s v="MUNICIPIO DE ZAPAYÁN (MAGDALENA)"/>
    <n v="325747288"/>
    <n v="0"/>
    <n v="0"/>
    <n v="91517142"/>
    <n v="0"/>
    <n v="0"/>
    <n v="417264430"/>
    <n v="-3.630518913269043E-4"/>
    <n v="125600.64463080297"/>
    <n v="0"/>
    <n v="0"/>
    <n v="0"/>
    <n v="417390030.64426774"/>
    <n v="270672283.01000005"/>
    <n v="0"/>
    <n v="0"/>
    <n v="-3.630518913269043E-4"/>
    <n v="91642742.644630805"/>
    <n v="0"/>
    <n v="0"/>
    <n v="362315025.65426779"/>
    <n v="0"/>
    <n v="362315025.65426779"/>
    <n v="356065070.85000002"/>
    <n v="6249954.8042677641"/>
    <x v="47"/>
  </r>
  <r>
    <x v="16"/>
    <s v="MAGDALENA"/>
    <s v="47980"/>
    <s v="MUNICIPIO DE ZONA BANANERA (MAGDALENA)"/>
    <n v="505290610"/>
    <n v="0"/>
    <n v="0"/>
    <n v="141356451"/>
    <n v="0"/>
    <n v="0"/>
    <n v="646647061"/>
    <n v="4.0180683135986328E-3"/>
    <n v="194284.77429488554"/>
    <n v="0"/>
    <n v="0"/>
    <n v="0"/>
    <n v="646841345.77831292"/>
    <n v="419607886.51999998"/>
    <n v="0"/>
    <n v="0"/>
    <n v="4.0180683135986328E-3"/>
    <n v="141550735.77429488"/>
    <n v="0"/>
    <n v="0"/>
    <n v="561158622.2983129"/>
    <n v="0"/>
    <n v="561158622.2983129"/>
    <n v="551457204.92999995"/>
    <n v="9701417.3683129549"/>
    <x v="47"/>
  </r>
  <r>
    <x v="16"/>
    <s v="META"/>
    <s v="50000"/>
    <s v="GOBERNACIÓN DE META"/>
    <n v="23264185688"/>
    <n v="0"/>
    <n v="0"/>
    <n v="4180014367"/>
    <n v="0"/>
    <n v="0"/>
    <n v="27444200055"/>
    <n v="-4.390716552734375E-3"/>
    <n v="5897415.4643024141"/>
    <n v="0"/>
    <n v="0"/>
    <n v="0"/>
    <n v="27450097470.459911"/>
    <n v="18381028083.779999"/>
    <n v="0"/>
    <n v="0"/>
    <n v="-4.390716552734375E-3"/>
    <n v="4185911782.4643025"/>
    <n v="0"/>
    <n v="0"/>
    <n v="22566939866.23991"/>
    <n v="0"/>
    <n v="22566939866.23991"/>
    <n v="22119777277.970001"/>
    <n v="447162588.26990891"/>
    <x v="17"/>
  </r>
  <r>
    <x v="16"/>
    <s v="META"/>
    <s v="50001"/>
    <s v="MUNICIPIO DE VILLAVICENCIO (META)"/>
    <n v="672561991"/>
    <n v="0"/>
    <n v="0"/>
    <n v="185427637"/>
    <n v="0"/>
    <n v="0"/>
    <n v="857989628"/>
    <n v="3.3724308013916016E-4"/>
    <n v="256384.5972430683"/>
    <n v="0"/>
    <n v="0"/>
    <n v="0"/>
    <n v="858246012.59758031"/>
    <n v="557443366.18000007"/>
    <n v="0"/>
    <n v="0"/>
    <n v="3.3724308013916016E-4"/>
    <n v="185684021.59724307"/>
    <n v="0"/>
    <n v="0"/>
    <n v="743127387.77758038"/>
    <n v="0"/>
    <n v="743127387.77758038"/>
    <n v="730183270.23000002"/>
    <n v="12944117.547580361"/>
    <x v="48"/>
  </r>
  <r>
    <x v="16"/>
    <s v="META"/>
    <s v="50006"/>
    <s v="MUNICIPIO DE ACACÍAS (META)"/>
    <n v="366022094"/>
    <n v="0"/>
    <n v="0"/>
    <n v="100824979"/>
    <n v="0"/>
    <n v="0"/>
    <n v="466847073"/>
    <n v="-4.1454434394836426E-3"/>
    <n v="139447.10742593859"/>
    <n v="0"/>
    <n v="0"/>
    <n v="0"/>
    <n v="466986520.10328048"/>
    <n v="303329498.71000004"/>
    <n v="0"/>
    <n v="0"/>
    <n v="-4.1454434394836426E-3"/>
    <n v="100964426.10742594"/>
    <n v="0"/>
    <n v="0"/>
    <n v="404293924.81328052"/>
    <n v="0"/>
    <n v="404293924.81328052"/>
    <n v="397248164.86000001"/>
    <n v="7045759.9532805085"/>
    <x v="48"/>
  </r>
  <r>
    <x v="16"/>
    <s v="META"/>
    <s v="50110"/>
    <s v="MUNICIPIO DE BARRANCA DE UPÍA (META)"/>
    <n v="163622413"/>
    <n v="0"/>
    <n v="0"/>
    <n v="45151032"/>
    <n v="0"/>
    <n v="0"/>
    <n v="208773445"/>
    <n v="-2.1261274814605713E-3"/>
    <n v="62418.019712775567"/>
    <n v="0"/>
    <n v="0"/>
    <n v="0"/>
    <n v="208835863.01758665"/>
    <n v="135654511.28999999"/>
    <n v="0"/>
    <n v="0"/>
    <n v="-2.1261274814605713E-3"/>
    <n v="45213450.019712776"/>
    <n v="0"/>
    <n v="0"/>
    <n v="180867961.30758664"/>
    <n v="0"/>
    <n v="180867961.30758664"/>
    <n v="177720668.77000001"/>
    <n v="3147292.5375866294"/>
    <x v="48"/>
  </r>
  <r>
    <x v="16"/>
    <s v="META"/>
    <s v="50124"/>
    <s v="MUNICIPIO DE CABUYARO (META)"/>
    <n v="170360604"/>
    <n v="0"/>
    <n v="0"/>
    <n v="47636121"/>
    <n v="0"/>
    <n v="0"/>
    <n v="217996725"/>
    <n v="-1.3729631900787354E-3"/>
    <n v="65474.156092390345"/>
    <n v="0"/>
    <n v="0"/>
    <n v="0"/>
    <n v="218062199.15471941"/>
    <n v="141465319.53"/>
    <n v="0"/>
    <n v="0"/>
    <n v="-1.3729631900787354E-3"/>
    <n v="47701595.15609239"/>
    <n v="0"/>
    <n v="0"/>
    <n v="189166914.68471944"/>
    <n v="0"/>
    <n v="189166914.68471944"/>
    <n v="185896176.46000001"/>
    <n v="3270738.224719435"/>
    <x v="48"/>
  </r>
  <r>
    <x v="16"/>
    <s v="META"/>
    <s v="50150"/>
    <s v="MUNICIPIO DE CASTILLA LA NUEVA (META)"/>
    <n v="171899118"/>
    <n v="0"/>
    <n v="0"/>
    <n v="46981923"/>
    <n v="0"/>
    <n v="0"/>
    <n v="218881041"/>
    <n v="-4.3011903762817383E-3"/>
    <n v="65177.453259904651"/>
    <n v="0"/>
    <n v="0"/>
    <n v="0"/>
    <n v="218946218.44895872"/>
    <n v="142303973.44"/>
    <n v="0"/>
    <n v="0"/>
    <n v="-4.3011903762817383E-3"/>
    <n v="47047100.453259908"/>
    <n v="0"/>
    <n v="0"/>
    <n v="189351073.88895872"/>
    <n v="0"/>
    <n v="189351073.88895872"/>
    <n v="186037691.75999999"/>
    <n v="3313382.1289587319"/>
    <x v="48"/>
  </r>
  <r>
    <x v="16"/>
    <s v="META"/>
    <s v="50223"/>
    <s v="MUNICIPIO DE CUBARRAL (META)"/>
    <n v="163540199"/>
    <n v="0"/>
    <n v="0"/>
    <n v="45506729"/>
    <n v="0"/>
    <n v="0"/>
    <n v="209046928"/>
    <n v="9.5677375793457031E-4"/>
    <n v="62698.43464632723"/>
    <n v="0"/>
    <n v="0"/>
    <n v="0"/>
    <n v="209109626.43560311"/>
    <n v="135716012.82999998"/>
    <n v="0"/>
    <n v="0"/>
    <n v="9.5677375793457031E-4"/>
    <n v="45569427.434646331"/>
    <n v="0"/>
    <n v="0"/>
    <n v="181285440.2656031"/>
    <n v="0"/>
    <n v="181285440.2656031"/>
    <n v="178142602.78"/>
    <n v="3142837.4856030941"/>
    <x v="48"/>
  </r>
  <r>
    <x v="16"/>
    <s v="META"/>
    <s v="50226"/>
    <s v="MUNICIPIO DE CUMARAL (META)"/>
    <n v="211578386"/>
    <n v="0"/>
    <n v="0"/>
    <n v="59271927"/>
    <n v="0"/>
    <n v="0"/>
    <n v="270850313"/>
    <n v="3.7049651145935059E-3"/>
    <n v="81445.992320368343"/>
    <n v="0"/>
    <n v="0"/>
    <n v="0"/>
    <n v="270931758.99602532"/>
    <n v="175746322.92000002"/>
    <n v="0"/>
    <n v="0"/>
    <n v="3.7049651145935059E-3"/>
    <n v="59353372.992320366"/>
    <n v="0"/>
    <n v="0"/>
    <n v="235099695.91602534"/>
    <n v="0"/>
    <n v="235099695.91602534"/>
    <n v="231038669.28999999"/>
    <n v="4061026.6260253489"/>
    <x v="48"/>
  </r>
  <r>
    <x v="16"/>
    <s v="META"/>
    <s v="50245"/>
    <s v="MUNICIPIO DE EL CALVARIO (META)"/>
    <n v="82943252"/>
    <n v="0"/>
    <n v="0"/>
    <n v="23471194"/>
    <n v="0"/>
    <n v="0"/>
    <n v="106414446"/>
    <n v="-1.262277364730835E-4"/>
    <n v="32107.763416160742"/>
    <n v="0"/>
    <n v="0"/>
    <n v="0"/>
    <n v="106446553.76328993"/>
    <n v="68996278.040000007"/>
    <n v="0"/>
    <n v="0"/>
    <n v="-1.262277364730835E-4"/>
    <n v="23503301.76341616"/>
    <n v="0"/>
    <n v="0"/>
    <n v="92499579.803289935"/>
    <n v="0"/>
    <n v="92499579.803289935"/>
    <n v="90911063.040000007"/>
    <n v="1588516.7632899284"/>
    <x v="48"/>
  </r>
  <r>
    <x v="16"/>
    <s v="META"/>
    <s v="50251"/>
    <s v="MUNICIPIO DE EL CASTILLO (META)"/>
    <n v="191219993"/>
    <n v="0"/>
    <n v="0"/>
    <n v="25545798"/>
    <n v="0"/>
    <n v="0"/>
    <n v="216765791"/>
    <n v="-2.0437948405742645E-3"/>
    <n v="4194.2155981628102"/>
    <n v="0"/>
    <n v="0"/>
    <n v="0"/>
    <n v="216769985.21355438"/>
    <n v="136514782.15000001"/>
    <n v="0"/>
    <n v="0"/>
    <n v="-2.0437948405742645E-3"/>
    <n v="25549992.215598162"/>
    <n v="0"/>
    <n v="0"/>
    <n v="162064774.36355439"/>
    <n v="0"/>
    <n v="162064774.36355439"/>
    <n v="158406021.22"/>
    <n v="3658753.1435543895"/>
    <x v="48"/>
  </r>
  <r>
    <x v="16"/>
    <s v="META"/>
    <s v="50270"/>
    <s v="MUNICIPIO DE EL DORADO (META)"/>
    <n v="140244869"/>
    <n v="0"/>
    <n v="0"/>
    <n v="39482613"/>
    <n v="0"/>
    <n v="0"/>
    <n v="179727482"/>
    <n v="-3.7254691123962402E-3"/>
    <n v="54142.995844835124"/>
    <n v="0"/>
    <n v="0"/>
    <n v="0"/>
    <n v="179781624.99211937"/>
    <n v="116574370.89000002"/>
    <n v="0"/>
    <n v="0"/>
    <n v="-3.7254691123962402E-3"/>
    <n v="39536755.995844834"/>
    <n v="0"/>
    <n v="0"/>
    <n v="156111126.88211939"/>
    <n v="0"/>
    <n v="156111126.88211939"/>
    <n v="153421834.21000001"/>
    <n v="2689292.672119379"/>
    <x v="48"/>
  </r>
  <r>
    <x v="16"/>
    <s v="META"/>
    <s v="50287"/>
    <s v="MUNICIPIO DE FUENTE DE ORO (META)"/>
    <n v="259644581"/>
    <n v="0"/>
    <n v="0"/>
    <n v="71977914"/>
    <n v="0"/>
    <n v="0"/>
    <n v="331622495"/>
    <n v="-1.0718703269958496E-3"/>
    <n v="99307.402415583667"/>
    <n v="0"/>
    <n v="0"/>
    <n v="0"/>
    <n v="331721802.4013437"/>
    <n v="215362200.06999999"/>
    <n v="0"/>
    <n v="0"/>
    <n v="-1.0718703269958496E-3"/>
    <n v="72077221.402415588"/>
    <n v="0"/>
    <n v="0"/>
    <n v="287439421.4713437"/>
    <n v="0"/>
    <n v="287439421.4713437"/>
    <n v="282446913.61000001"/>
    <n v="4992507.8613436818"/>
    <x v="48"/>
  </r>
  <r>
    <x v="16"/>
    <s v="META"/>
    <s v="50313"/>
    <s v="MUNICIPIO DE GRANADA (META)"/>
    <n v="393545670"/>
    <n v="0"/>
    <n v="0"/>
    <n v="108741609"/>
    <n v="0"/>
    <n v="0"/>
    <n v="502287279"/>
    <n v="1.6272068023681641E-4"/>
    <n v="150225.79001697377"/>
    <n v="0"/>
    <n v="0"/>
    <n v="0"/>
    <n v="502437504.79017967"/>
    <n v="326281766.83000004"/>
    <n v="0"/>
    <n v="0"/>
    <n v="1.6272068023681641E-4"/>
    <n v="108891834.79001698"/>
    <n v="0"/>
    <n v="0"/>
    <n v="435173601.62017977"/>
    <n v="0"/>
    <n v="435173601.62017977"/>
    <n v="427602152.33999997"/>
    <n v="7571449.2801797986"/>
    <x v="48"/>
  </r>
  <r>
    <x v="16"/>
    <s v="META"/>
    <s v="50318"/>
    <s v="MUNICIPIO DE GUAMAL (META)"/>
    <n v="145271607"/>
    <n v="0"/>
    <n v="0"/>
    <n v="40818699"/>
    <n v="0"/>
    <n v="0"/>
    <n v="186090306"/>
    <n v="1.1579692363739014E-3"/>
    <n v="56016.611271335205"/>
    <n v="0"/>
    <n v="0"/>
    <n v="0"/>
    <n v="186146322.61242929"/>
    <n v="120718879.44"/>
    <n v="0"/>
    <n v="0"/>
    <n v="1.1579692363739014E-3"/>
    <n v="40874715.611271337"/>
    <n v="0"/>
    <n v="0"/>
    <n v="161593595.05242932"/>
    <n v="0"/>
    <n v="161593595.05242932"/>
    <n v="158806877.44"/>
    <n v="2786717.6124293208"/>
    <x v="48"/>
  </r>
  <r>
    <x v="16"/>
    <s v="META"/>
    <s v="50325"/>
    <s v="MUNICIPIO DE MAPIRIPÁN (META)"/>
    <n v="514127598"/>
    <n v="0"/>
    <n v="0"/>
    <n v="141275603"/>
    <n v="0"/>
    <n v="0"/>
    <n v="655403201"/>
    <n v="-7.3885917663574219E-4"/>
    <n v="195567.70282858986"/>
    <n v="0"/>
    <n v="0"/>
    <n v="0"/>
    <n v="655598768.70208979"/>
    <n v="425922008.12"/>
    <n v="0"/>
    <n v="0"/>
    <n v="-7.3885917663574219E-4"/>
    <n v="141471170.70282859"/>
    <n v="0"/>
    <n v="0"/>
    <n v="567393178.82208967"/>
    <n v="0"/>
    <n v="567393178.82208967"/>
    <n v="557492414.82000005"/>
    <n v="9900764.0020896196"/>
    <x v="48"/>
  </r>
  <r>
    <x v="16"/>
    <s v="META"/>
    <s v="50330"/>
    <s v="MUNICIPIO DE MESETAS (META)"/>
    <n v="419511207"/>
    <n v="0"/>
    <n v="0"/>
    <n v="117690325"/>
    <n v="0"/>
    <n v="0"/>
    <n v="537201532"/>
    <n v="2.0602941513061523E-3"/>
    <n v="161656.16516685524"/>
    <n v="0"/>
    <n v="0"/>
    <n v="0"/>
    <n v="537363188.16722715"/>
    <n v="348527802.82999998"/>
    <n v="0"/>
    <n v="0"/>
    <n v="2.0602941513061523E-3"/>
    <n v="117851981.16516685"/>
    <n v="0"/>
    <n v="0"/>
    <n v="466379783.99722713"/>
    <n v="0"/>
    <n v="466379783.99722713"/>
    <n v="458328711.63999999"/>
    <n v="8051072.3572271466"/>
    <x v="48"/>
  </r>
  <r>
    <x v="16"/>
    <s v="META"/>
    <s v="50350"/>
    <s v="MUNICIPIO DE LA MACARENA (META)"/>
    <n v="670372749"/>
    <n v="0"/>
    <n v="0"/>
    <n v="183425051"/>
    <n v="0"/>
    <n v="0"/>
    <n v="853797800"/>
    <n v="-1.9483566284179688E-3"/>
    <n v="254340.84139040782"/>
    <n v="0"/>
    <n v="0"/>
    <n v="0"/>
    <n v="854052140.83944201"/>
    <n v="555030532.26999998"/>
    <n v="0"/>
    <n v="0"/>
    <n v="-1.9483566284179688E-3"/>
    <n v="183679391.8413904"/>
    <n v="0"/>
    <n v="0"/>
    <n v="738709924.109442"/>
    <n v="0"/>
    <n v="738709924.109442"/>
    <n v="725790299.39999998"/>
    <n v="12919624.709442019"/>
    <x v="48"/>
  </r>
  <r>
    <x v="16"/>
    <s v="META"/>
    <s v="50370"/>
    <s v="MUNICIPIO DE URIBE (META)"/>
    <n v="0"/>
    <n v="0"/>
    <n v="0"/>
    <n v="91286255"/>
    <n v="0"/>
    <n v="0"/>
    <n v="91286255"/>
    <n v="1.5968084335327148E-4"/>
    <n v="126324.01611413833"/>
    <n v="0"/>
    <n v="0"/>
    <n v="0"/>
    <n v="91412579.016273826"/>
    <n v="38908630.939999998"/>
    <n v="0"/>
    <n v="0"/>
    <n v="1.5968084335327148E-4"/>
    <n v="91412579.016114146"/>
    <n v="0"/>
    <n v="0"/>
    <n v="130321209.95627382"/>
    <n v="0"/>
    <n v="130321209.95627382"/>
    <n v="91412579"/>
    <n v="38908630.956273824"/>
    <x v="48"/>
  </r>
  <r>
    <x v="16"/>
    <s v="META"/>
    <s v="50400"/>
    <s v="MUNICIPIO DE LEJANÍAS (META)"/>
    <n v="216086952"/>
    <n v="0"/>
    <n v="0"/>
    <n v="61207104"/>
    <n v="0"/>
    <n v="0"/>
    <n v="277294056"/>
    <n v="-3.4829378128051758E-3"/>
    <n v="83724.475268096881"/>
    <n v="0"/>
    <n v="0"/>
    <n v="0"/>
    <n v="277377780.47178519"/>
    <n v="179772278.53"/>
    <n v="0"/>
    <n v="0"/>
    <n v="-3.4829378128051758E-3"/>
    <n v="61290828.475268096"/>
    <n v="0"/>
    <n v="0"/>
    <n v="241063107.00178516"/>
    <n v="0"/>
    <n v="241063107.00178516"/>
    <n v="236924472.30000001"/>
    <n v="4138634.7017851472"/>
    <x v="48"/>
  </r>
  <r>
    <x v="16"/>
    <s v="META"/>
    <s v="50450"/>
    <s v="MUNICIPIO DE PUERTO CONCORDIA (META)"/>
    <n v="556536198"/>
    <n v="0"/>
    <n v="0"/>
    <n v="152743874"/>
    <n v="0"/>
    <n v="0"/>
    <n v="709280072"/>
    <n v="-2.5689601898193359E-3"/>
    <n v="211555.50689625822"/>
    <n v="0"/>
    <n v="0"/>
    <n v="0"/>
    <n v="709491627.5043273"/>
    <n v="460978782.36000001"/>
    <n v="0"/>
    <n v="0"/>
    <n v="-2.5689601898193359E-3"/>
    <n v="152955429.50689626"/>
    <n v="0"/>
    <n v="0"/>
    <n v="613934211.86432731"/>
    <n v="0"/>
    <n v="613934211.86432731"/>
    <n v="603214260.10000002"/>
    <n v="10719951.764327288"/>
    <x v="48"/>
  </r>
  <r>
    <x v="16"/>
    <s v="META"/>
    <s v="50568"/>
    <s v="MUNICIPIO DE PUERTO GAITÁN (META)"/>
    <n v="397457598"/>
    <n v="0"/>
    <n v="0"/>
    <n v="111415625"/>
    <n v="0"/>
    <n v="0"/>
    <n v="508873223"/>
    <n v="4.4826269149780273E-3"/>
    <n v="153047.12361517278"/>
    <n v="0"/>
    <n v="0"/>
    <n v="0"/>
    <n v="509026270.12809777"/>
    <n v="330175553.12"/>
    <n v="0"/>
    <n v="0"/>
    <n v="4.4826269149780273E-3"/>
    <n v="111568672.12361518"/>
    <n v="0"/>
    <n v="0"/>
    <n v="441744225.24809778"/>
    <n v="0"/>
    <n v="441744225.24809778"/>
    <n v="434116617.69"/>
    <n v="7627607.5580977798"/>
    <x v="48"/>
  </r>
  <r>
    <x v="16"/>
    <s v="META"/>
    <s v="50573"/>
    <s v="MUNICIPIO DE PUERTO LÓPEZ (META)"/>
    <n v="335908470"/>
    <n v="0"/>
    <n v="0"/>
    <n v="93538987"/>
    <n v="0"/>
    <n v="0"/>
    <n v="429447457"/>
    <n v="-2.6563405990600586E-3"/>
    <n v="128833.11337094143"/>
    <n v="0"/>
    <n v="0"/>
    <n v="0"/>
    <n v="429576290.11071461"/>
    <n v="278795973.08999997"/>
    <n v="0"/>
    <n v="0"/>
    <n v="-2.6563405990600586E-3"/>
    <n v="93667820.11337094"/>
    <n v="0"/>
    <n v="0"/>
    <n v="372463793.20071459"/>
    <n v="0"/>
    <n v="372463793.20071459"/>
    <n v="366010097.62"/>
    <n v="6453695.5807145834"/>
    <x v="48"/>
  </r>
  <r>
    <x v="16"/>
    <s v="META"/>
    <s v="50577"/>
    <s v="MUNICIPIO DE PUERTO LLERAS (META)"/>
    <n v="282820020"/>
    <n v="0"/>
    <n v="0"/>
    <n v="80810900"/>
    <n v="0"/>
    <n v="0"/>
    <n v="363630920"/>
    <n v="1.3592243194580078E-3"/>
    <n v="110197.43050050255"/>
    <n v="0"/>
    <n v="0"/>
    <n v="0"/>
    <n v="363741117.43185973"/>
    <n v="235570089.05000001"/>
    <n v="0"/>
    <n v="0"/>
    <n v="1.3592243194580078E-3"/>
    <n v="80921097.430500507"/>
    <n v="0"/>
    <n v="0"/>
    <n v="316491186.48185974"/>
    <n v="0"/>
    <n v="316491186.48185974"/>
    <n v="311081624.56"/>
    <n v="5409561.9218597412"/>
    <x v="48"/>
  </r>
  <r>
    <x v="16"/>
    <s v="META"/>
    <s v="50590"/>
    <s v="MUNICIPIO DE PUERTO RICO (META)"/>
    <n v="511599173"/>
    <n v="0"/>
    <n v="0"/>
    <n v="143664915"/>
    <n v="0"/>
    <n v="0"/>
    <n v="655264088"/>
    <n v="-2.1771788597106934E-3"/>
    <n v="197214.45561416593"/>
    <n v="0"/>
    <n v="0"/>
    <n v="0"/>
    <n v="655461302.45343697"/>
    <n v="425103378.92000002"/>
    <n v="0"/>
    <n v="0"/>
    <n v="-2.1771788597106934E-3"/>
    <n v="143862129.45561418"/>
    <n v="0"/>
    <n v="0"/>
    <n v="568965508.37343705"/>
    <n v="0"/>
    <n v="568965508.37343705"/>
    <n v="559150672.45000005"/>
    <n v="9814835.9234369993"/>
    <x v="48"/>
  </r>
  <r>
    <x v="16"/>
    <s v="META"/>
    <s v="50606"/>
    <s v="MUNICIPIO DE RESTREPO (META)"/>
    <n v="143192684"/>
    <n v="0"/>
    <n v="0"/>
    <n v="40305879"/>
    <n v="0"/>
    <n v="0"/>
    <n v="183498563"/>
    <n v="-3.5782456398010254E-3"/>
    <n v="55290.991458391443"/>
    <n v="0"/>
    <n v="0"/>
    <n v="0"/>
    <n v="183553853.98788014"/>
    <n v="119027173.59"/>
    <n v="0"/>
    <n v="0"/>
    <n v="-3.5782456398010254E-3"/>
    <n v="40361169.991458394"/>
    <n v="0"/>
    <n v="0"/>
    <n v="159388343.57788014"/>
    <n v="0"/>
    <n v="159388343.57788014"/>
    <n v="156642448.63999999"/>
    <n v="2745894.9378801584"/>
    <x v="48"/>
  </r>
  <r>
    <x v="16"/>
    <s v="META"/>
    <s v="50680"/>
    <s v="MUNICIPIO DE SAN CARLOS DE GUAROA (META)"/>
    <n v="236232679"/>
    <n v="0"/>
    <n v="0"/>
    <n v="64071758"/>
    <n v="0"/>
    <n v="0"/>
    <n v="300304437"/>
    <n v="2.0945072174072266E-3"/>
    <n v="89148.51627857321"/>
    <n v="0"/>
    <n v="0"/>
    <n v="0"/>
    <n v="300393585.51837307"/>
    <n v="195345073.01999998"/>
    <n v="0"/>
    <n v="0"/>
    <n v="2.0945072174072266E-3"/>
    <n v="64160906.516278572"/>
    <n v="0"/>
    <n v="0"/>
    <n v="259505979.53837305"/>
    <n v="0"/>
    <n v="259505979.53837305"/>
    <n v="254945847.75999999"/>
    <n v="4560131.7783730626"/>
    <x v="48"/>
  </r>
  <r>
    <x v="16"/>
    <s v="META"/>
    <s v="50683"/>
    <s v="MUNICIPIO DE SAN JUAN DE ARAMA (META)"/>
    <n v="213833840"/>
    <n v="0"/>
    <n v="0"/>
    <n v="60588855"/>
    <n v="0"/>
    <n v="0"/>
    <n v="274422695"/>
    <n v="1.6790330410003662E-3"/>
    <n v="82871.271530532074"/>
    <n v="0"/>
    <n v="0"/>
    <n v="0"/>
    <n v="274505566.27320957"/>
    <n v="177895336.51000002"/>
    <n v="0"/>
    <n v="0"/>
    <n v="1.6790330410003662E-3"/>
    <n v="60671726.271530531"/>
    <n v="0"/>
    <n v="0"/>
    <n v="238567062.78320959"/>
    <n v="0"/>
    <n v="238567062.78320959"/>
    <n v="234471007.38"/>
    <n v="4096055.4032095969"/>
    <x v="48"/>
  </r>
  <r>
    <x v="16"/>
    <s v="META"/>
    <s v="50686"/>
    <s v="MUNICIPIO DE SAN JUANITO (META)"/>
    <n v="105918335"/>
    <n v="0"/>
    <n v="0"/>
    <n v="29489855"/>
    <n v="0"/>
    <n v="0"/>
    <n v="135408190"/>
    <n v="3.8078278303146362E-3"/>
    <n v="40617.107750583149"/>
    <n v="0"/>
    <n v="0"/>
    <n v="0"/>
    <n v="135448807.11155844"/>
    <n v="87917093.780000001"/>
    <n v="0"/>
    <n v="0"/>
    <n v="3.8078278303146362E-3"/>
    <n v="29530472.107750583"/>
    <n v="0"/>
    <n v="0"/>
    <n v="117447565.89155841"/>
    <n v="0"/>
    <n v="117447565.89155841"/>
    <n v="115413279.67"/>
    <n v="2034286.2215584069"/>
    <x v="48"/>
  </r>
  <r>
    <x v="16"/>
    <s v="META"/>
    <s v="50689"/>
    <s v="MUNICIPIO DE SAN MARTÍN (META)"/>
    <n v="264630435"/>
    <n v="0"/>
    <n v="0"/>
    <n v="73694005"/>
    <n v="0"/>
    <n v="0"/>
    <n v="338324440"/>
    <n v="1.239776611328125E-3"/>
    <n v="101495.62766763102"/>
    <n v="0"/>
    <n v="0"/>
    <n v="0"/>
    <n v="338425935.62890738"/>
    <n v="219637709.38999999"/>
    <n v="0"/>
    <n v="0"/>
    <n v="1.239776611328125E-3"/>
    <n v="73795500.627667636"/>
    <n v="0"/>
    <n v="0"/>
    <n v="293433210.01890743"/>
    <n v="0"/>
    <n v="293433210.01890743"/>
    <n v="288349018.31999999"/>
    <n v="5084191.6989074349"/>
    <x v="48"/>
  </r>
  <r>
    <x v="16"/>
    <s v="META"/>
    <s v="50711"/>
    <s v="MUNICIPIO DE VISTAHERMOSA (META)"/>
    <n v="409121212"/>
    <n v="0"/>
    <n v="0"/>
    <n v="113345678"/>
    <n v="0"/>
    <n v="0"/>
    <n v="522466890"/>
    <n v="6.5624713897705078E-4"/>
    <n v="156414.08401912765"/>
    <n v="0"/>
    <n v="0"/>
    <n v="0"/>
    <n v="522623304.08467537"/>
    <n v="339320367.05000001"/>
    <n v="0"/>
    <n v="0"/>
    <n v="6.5624713897705078E-4"/>
    <n v="113502092.08401912"/>
    <n v="0"/>
    <n v="0"/>
    <n v="452822459.13467538"/>
    <n v="0"/>
    <n v="452822459.13467538"/>
    <n v="444955318.64999998"/>
    <n v="7867140.4846754074"/>
    <x v="48"/>
  </r>
  <r>
    <x v="16"/>
    <s v="NARIÑO"/>
    <s v="52000"/>
    <s v="GOBERNACIÓN DE NARIÑO"/>
    <n v="40817272057"/>
    <n v="0"/>
    <n v="0"/>
    <n v="7384825459"/>
    <n v="0"/>
    <n v="0"/>
    <n v="48202097516"/>
    <n v="3.124237060546875E-3"/>
    <n v="10390703.870815739"/>
    <n v="0"/>
    <n v="0"/>
    <n v="0"/>
    <n v="48212488219.873947"/>
    <n v="32276086297.150002"/>
    <n v="0"/>
    <n v="0"/>
    <n v="3.124237060546875E-3"/>
    <n v="7395216162.8708153"/>
    <n v="0"/>
    <n v="0"/>
    <n v="39671302460.023941"/>
    <n v="0"/>
    <n v="39671302460.023941"/>
    <n v="38887723167.080002"/>
    <n v="783579292.94393921"/>
    <x v="18"/>
  </r>
  <r>
    <x v="16"/>
    <s v="NARIÑO"/>
    <s v="52001"/>
    <s v="MUNICIPIO DE PASTO (NARIÑO)"/>
    <n v="615725816"/>
    <n v="0"/>
    <n v="0"/>
    <n v="171662237"/>
    <n v="0"/>
    <n v="0"/>
    <n v="787388053"/>
    <n v="1.5358924865722656E-3"/>
    <n v="236344.82783325159"/>
    <n v="0"/>
    <n v="0"/>
    <n v="0"/>
    <n v="787624397.82936919"/>
    <n v="511146847.61999989"/>
    <n v="0"/>
    <n v="0"/>
    <n v="1.5358924865722656E-3"/>
    <n v="171898581.82783327"/>
    <n v="0"/>
    <n v="0"/>
    <n v="683045429.44936907"/>
    <n v="0"/>
    <n v="683045429.44936907"/>
    <n v="671219441.65999997"/>
    <n v="11825987.789369106"/>
    <x v="49"/>
  </r>
  <r>
    <x v="16"/>
    <s v="NARIÑO"/>
    <s v="52019"/>
    <s v="MUNICIPIO DE ALBÁN (NARIÑO)"/>
    <n v="347039837"/>
    <n v="0"/>
    <n v="0"/>
    <n v="96597324"/>
    <n v="0"/>
    <n v="0"/>
    <n v="443637161"/>
    <n v="-1.7551183700561523E-3"/>
    <n v="133072.38608805768"/>
    <n v="0"/>
    <n v="0"/>
    <n v="0"/>
    <n v="443770233.38433295"/>
    <n v="288029866.19000006"/>
    <n v="0"/>
    <n v="0"/>
    <n v="-1.7551183700561523E-3"/>
    <n v="96730396.386088058"/>
    <n v="0"/>
    <n v="0"/>
    <n v="384760262.57433301"/>
    <n v="0"/>
    <n v="384760262.57433301"/>
    <n v="378092958.06999999"/>
    <n v="6667304.5043330193"/>
    <x v="49"/>
  </r>
  <r>
    <x v="16"/>
    <s v="NARIÑO"/>
    <s v="52022"/>
    <s v="MUNICIPIO DE ALDANA (NARIÑO)"/>
    <n v="173888011"/>
    <n v="0"/>
    <n v="0"/>
    <n v="49801113"/>
    <n v="0"/>
    <n v="0"/>
    <n v="223689124"/>
    <n v="-6.9341063499450684E-4"/>
    <n v="67870.388192258586"/>
    <n v="0"/>
    <n v="0"/>
    <n v="0"/>
    <n v="223756994.38749886"/>
    <n v="144893491.94"/>
    <n v="0"/>
    <n v="0"/>
    <n v="-6.9341063499450684E-4"/>
    <n v="49868983.388192259"/>
    <n v="0"/>
    <n v="0"/>
    <n v="194762475.32749885"/>
    <n v="0"/>
    <n v="194762475.32749885"/>
    <n v="191438021.47999999"/>
    <n v="3324453.8474988639"/>
    <x v="49"/>
  </r>
  <r>
    <x v="16"/>
    <s v="NARIÑO"/>
    <s v="52036"/>
    <s v="MUNICIPIO DE ANCUYÁ (NARIÑO)"/>
    <n v="207241954"/>
    <n v="0"/>
    <n v="0"/>
    <n v="60090838"/>
    <n v="0"/>
    <n v="0"/>
    <n v="267332792"/>
    <n v="-1.3518631458282471E-3"/>
    <n v="81457.895852897447"/>
    <n v="0"/>
    <n v="0"/>
    <n v="0"/>
    <n v="267414249.89450103"/>
    <n v="172982038.63"/>
    <n v="0"/>
    <n v="0"/>
    <n v="-1.3518631458282471E-3"/>
    <n v="60172295.895852901"/>
    <n v="0"/>
    <n v="0"/>
    <n v="233154334.52450103"/>
    <n v="0"/>
    <n v="233154334.52450103"/>
    <n v="229201780.30000001"/>
    <n v="3952554.2245010138"/>
    <x v="49"/>
  </r>
  <r>
    <x v="16"/>
    <s v="NARIÑO"/>
    <s v="52051"/>
    <s v="MUNICIPIO DE ARBOLEDA (NARIÑO)"/>
    <n v="314268717"/>
    <n v="0"/>
    <n v="0"/>
    <n v="88558666"/>
    <n v="0"/>
    <n v="0"/>
    <n v="402827383"/>
    <n v="1.229405403137207E-3"/>
    <n v="121390.68478920354"/>
    <n v="0"/>
    <n v="0"/>
    <n v="0"/>
    <n v="402948773.68601859"/>
    <n v="261255133.32999998"/>
    <n v="0"/>
    <n v="0"/>
    <n v="1.229405403137207E-3"/>
    <n v="88680056.684789211"/>
    <n v="0"/>
    <n v="0"/>
    <n v="349935190.01601863"/>
    <n v="0"/>
    <n v="349935190.01601863"/>
    <n v="343909633.49000001"/>
    <n v="6025556.5260186195"/>
    <x v="49"/>
  </r>
  <r>
    <x v="16"/>
    <s v="NARIÑO"/>
    <s v="52079"/>
    <s v="MUNICIPIO DE BARBACOAS (NARIÑO)"/>
    <n v="584778748"/>
    <n v="0"/>
    <n v="0"/>
    <n v="161118532"/>
    <n v="0"/>
    <n v="0"/>
    <n v="745897280"/>
    <n v="-2.391815185546875E-3"/>
    <n v="222813.41067848497"/>
    <n v="0"/>
    <n v="0"/>
    <n v="0"/>
    <n v="746120093.40828669"/>
    <n v="484625933.84000003"/>
    <n v="0"/>
    <n v="0"/>
    <n v="-2.391815185546875E-3"/>
    <n v="161341345.41067848"/>
    <n v="0"/>
    <n v="0"/>
    <n v="645967279.24828672"/>
    <n v="0"/>
    <n v="645967279.24828672"/>
    <n v="634710695.17999995"/>
    <n v="11256584.068286777"/>
    <x v="49"/>
  </r>
  <r>
    <x v="16"/>
    <s v="NARIÑO"/>
    <s v="52083"/>
    <s v="MUNICIPIO DE BELÉN (NARIÑO)"/>
    <n v="169360244"/>
    <n v="0"/>
    <n v="0"/>
    <n v="47176625"/>
    <n v="0"/>
    <n v="0"/>
    <n v="216536869"/>
    <n v="8.1145763397216797E-4"/>
    <n v="64971.152570238184"/>
    <n v="0"/>
    <n v="0"/>
    <n v="0"/>
    <n v="216601840.15338171"/>
    <n v="140585690.11000001"/>
    <n v="0"/>
    <n v="0"/>
    <n v="8.1145763397216797E-4"/>
    <n v="47241596.15257024"/>
    <n v="0"/>
    <n v="0"/>
    <n v="187827286.26338172"/>
    <n v="0"/>
    <n v="187827286.26338172"/>
    <n v="184574563.34999999"/>
    <n v="3252722.9133817255"/>
    <x v="49"/>
  </r>
  <r>
    <x v="16"/>
    <s v="NARIÑO"/>
    <s v="52110"/>
    <s v="MUNICIPIO DE BUESACO (NARIÑO)"/>
    <n v="423631427"/>
    <n v="0"/>
    <n v="0"/>
    <n v="118068140"/>
    <n v="0"/>
    <n v="0"/>
    <n v="541699567"/>
    <n v="-4.2414665222167969E-4"/>
    <n v="162561.82201367963"/>
    <n v="0"/>
    <n v="0"/>
    <n v="0"/>
    <n v="541862128.82158959"/>
    <n v="351648225.19999999"/>
    <n v="0"/>
    <n v="0"/>
    <n v="-4.2414665222167969E-4"/>
    <n v="118230701.82201368"/>
    <n v="0"/>
    <n v="0"/>
    <n v="469878927.02158952"/>
    <n v="0"/>
    <n v="469878927.02158952"/>
    <n v="461741290.73000002"/>
    <n v="8137636.2915894985"/>
    <x v="49"/>
  </r>
  <r>
    <x v="16"/>
    <s v="NARIÑO"/>
    <s v="52203"/>
    <s v="MUNICIPIO DE COLÓN (NARIÑO)"/>
    <n v="286984981"/>
    <n v="0"/>
    <n v="0"/>
    <n v="80677767"/>
    <n v="0"/>
    <n v="0"/>
    <n v="367662748"/>
    <n v="1.5375018119812012E-3"/>
    <n v="110700.5448314206"/>
    <n v="0"/>
    <n v="0"/>
    <n v="0"/>
    <n v="367773448.5463689"/>
    <n v="238503463.27999997"/>
    <n v="0"/>
    <n v="0"/>
    <n v="1.5375018119812012E-3"/>
    <n v="80788467.544831425"/>
    <n v="0"/>
    <n v="0"/>
    <n v="319291930.82636893"/>
    <n v="0"/>
    <n v="319291930.82636893"/>
    <n v="313787535.10000002"/>
    <n v="5504395.7263689041"/>
    <x v="49"/>
  </r>
  <r>
    <x v="16"/>
    <s v="NARIÑO"/>
    <s v="52207"/>
    <s v="MUNICIPIO DE CONSACA (NARIÑO)"/>
    <n v="272010478"/>
    <n v="0"/>
    <n v="0"/>
    <n v="77679218"/>
    <n v="0"/>
    <n v="0"/>
    <n v="349689696"/>
    <n v="-1.9480586051940918E-3"/>
    <n v="105942.65741816821"/>
    <n v="0"/>
    <n v="0"/>
    <n v="0"/>
    <n v="349795638.65547013"/>
    <n v="226562714.97999996"/>
    <n v="0"/>
    <n v="0"/>
    <n v="-1.9480586051940918E-3"/>
    <n v="77785160.657418162"/>
    <n v="0"/>
    <n v="0"/>
    <n v="304347875.63547003"/>
    <n v="0"/>
    <n v="304347875.63547003"/>
    <n v="299145677.19999999"/>
    <n v="5202198.4354700446"/>
    <x v="49"/>
  </r>
  <r>
    <x v="16"/>
    <s v="NARIÑO"/>
    <s v="52210"/>
    <s v="MUNICIPIO DE CONTADERO (NARIÑO)"/>
    <n v="267181264"/>
    <n v="0"/>
    <n v="0"/>
    <n v="75071466"/>
    <n v="0"/>
    <n v="0"/>
    <n v="342252730"/>
    <n v="3.8838982582092285E-3"/>
    <n v="103056.48634728679"/>
    <n v="0"/>
    <n v="0"/>
    <n v="0"/>
    <n v="342355786.49023116"/>
    <n v="222024182.32999998"/>
    <n v="0"/>
    <n v="0"/>
    <n v="3.8838982582092285E-3"/>
    <n v="75174522.486347288"/>
    <n v="0"/>
    <n v="0"/>
    <n v="297198704.8202312"/>
    <n v="0"/>
    <n v="297198704.8202312"/>
    <n v="292072677.06"/>
    <n v="5126027.7602311969"/>
    <x v="49"/>
  </r>
  <r>
    <x v="16"/>
    <s v="NARIÑO"/>
    <s v="52215"/>
    <s v="MUNICIPIO DE CÓRDOBA (NARIÑO)"/>
    <n v="373045586"/>
    <n v="0"/>
    <n v="0"/>
    <n v="105037445"/>
    <n v="0"/>
    <n v="0"/>
    <n v="478083031"/>
    <n v="-1.4585256576538086E-3"/>
    <n v="144034.46460363353"/>
    <n v="0"/>
    <n v="0"/>
    <n v="0"/>
    <n v="478227065.46314514"/>
    <n v="310091173.72000003"/>
    <n v="0"/>
    <n v="0"/>
    <n v="-1.4585256576538086E-3"/>
    <n v="105181479.46460363"/>
    <n v="0"/>
    <n v="0"/>
    <n v="415272653.18314517"/>
    <n v="0"/>
    <n v="415272653.18314517"/>
    <n v="408119481.97000003"/>
    <n v="7153171.2131451368"/>
    <x v="49"/>
  </r>
  <r>
    <x v="16"/>
    <s v="NARIÑO"/>
    <s v="52224"/>
    <s v="MUNICIPIO DE CUASPUD (NARIÑO)"/>
    <n v="267234884"/>
    <n v="0"/>
    <n v="0"/>
    <n v="74983720"/>
    <n v="0"/>
    <n v="0"/>
    <n v="342218604"/>
    <n v="-3.9973258972167969E-3"/>
    <n v="102943.59200411777"/>
    <n v="0"/>
    <n v="0"/>
    <n v="0"/>
    <n v="342321547.58800679"/>
    <n v="222030067.75999999"/>
    <n v="0"/>
    <n v="0"/>
    <n v="-3.9973258972167969E-3"/>
    <n v="75086663.59200412"/>
    <n v="0"/>
    <n v="0"/>
    <n v="297116731.34800678"/>
    <n v="0"/>
    <n v="297116731.34800678"/>
    <n v="291989798.13999999"/>
    <n v="5126933.2080067992"/>
    <x v="49"/>
  </r>
  <r>
    <x v="16"/>
    <s v="NARIÑO"/>
    <s v="52227"/>
    <s v="MUNICIPIO DE CUMBAL (NARIÑO)"/>
    <n v="403251747"/>
    <n v="0"/>
    <n v="0"/>
    <n v="111546391"/>
    <n v="0"/>
    <n v="0"/>
    <n v="514798138"/>
    <n v="-6.3467025756835938E-4"/>
    <n v="154043.76286678651"/>
    <n v="0"/>
    <n v="0"/>
    <n v="0"/>
    <n v="514952181.76223212"/>
    <n v="334383707.25999999"/>
    <n v="0"/>
    <n v="0"/>
    <n v="-6.3467025756835938E-4"/>
    <n v="111700434.76286678"/>
    <n v="0"/>
    <n v="0"/>
    <n v="446084142.02223212"/>
    <n v="0"/>
    <n v="446084142.02223212"/>
    <n v="438327509.44999999"/>
    <n v="7756632.5722321272"/>
    <x v="49"/>
  </r>
  <r>
    <x v="16"/>
    <s v="NARIÑO"/>
    <s v="52233"/>
    <s v="MUNICIPIO DE CUMBITARA (NARIÑO)"/>
    <n v="493164775"/>
    <n v="0"/>
    <n v="0"/>
    <n v="134895961"/>
    <n v="0"/>
    <n v="0"/>
    <n v="628060736"/>
    <n v="-1.7240643501281738E-3"/>
    <n v="187086.60582469284"/>
    <n v="0"/>
    <n v="0"/>
    <n v="0"/>
    <n v="628247822.6041007"/>
    <n v="408300537.24000001"/>
    <n v="0"/>
    <n v="0"/>
    <n v="-1.7240643501281738E-3"/>
    <n v="135083047.60582468"/>
    <n v="0"/>
    <n v="0"/>
    <n v="543383584.84410059"/>
    <n v="0"/>
    <n v="543383584.84410059"/>
    <n v="533878726.74000001"/>
    <n v="9504858.104100585"/>
    <x v="49"/>
  </r>
  <r>
    <x v="16"/>
    <s v="NARIÑO"/>
    <s v="52240"/>
    <s v="MUNICIPIO DE CHACHAGÜÍ (NARIÑO)"/>
    <n v="290110759"/>
    <n v="0"/>
    <n v="0"/>
    <n v="81304890"/>
    <n v="0"/>
    <n v="0"/>
    <n v="371415649"/>
    <n v="1.6190409660339355E-3"/>
    <n v="111683.8583398074"/>
    <n v="0"/>
    <n v="0"/>
    <n v="0"/>
    <n v="371527332.85995883"/>
    <n v="241009123.66000003"/>
    <n v="0"/>
    <n v="0"/>
    <n v="1.6190409660339355E-3"/>
    <n v="81416573.858339801"/>
    <n v="0"/>
    <n v="0"/>
    <n v="322425697.51995885"/>
    <n v="0"/>
    <n v="322425697.51995885"/>
    <n v="316859386.24000001"/>
    <n v="5566311.2799588442"/>
    <x v="49"/>
  </r>
  <r>
    <x v="16"/>
    <s v="NARIÑO"/>
    <s v="52250"/>
    <s v="MUNICIPIO DE EL CHARCO (NARIÑO)"/>
    <n v="627009858"/>
    <n v="0"/>
    <n v="0"/>
    <n v="170142599"/>
    <n v="0"/>
    <n v="0"/>
    <n v="797152457"/>
    <n v="-1.0359287261962891E-3"/>
    <n v="236704.32361778803"/>
    <n v="0"/>
    <n v="0"/>
    <n v="0"/>
    <n v="797389161.32258189"/>
    <n v="518542793.72000003"/>
    <n v="0"/>
    <n v="0"/>
    <n v="-1.0359287261962891E-3"/>
    <n v="170379303.32361779"/>
    <n v="0"/>
    <n v="0"/>
    <n v="688922097.04258192"/>
    <n v="0"/>
    <n v="688922097.04258192"/>
    <n v="676820793.33000004"/>
    <n v="12101303.712581873"/>
    <x v="49"/>
  </r>
  <r>
    <x v="16"/>
    <s v="NARIÑO"/>
    <s v="52254"/>
    <s v="MUNICIPIO DE EL PEÑOL (NARIÑO)"/>
    <n v="228790221"/>
    <n v="0"/>
    <n v="0"/>
    <n v="64955864"/>
    <n v="0"/>
    <n v="0"/>
    <n v="293746085"/>
    <n v="2.4315118789672852E-3"/>
    <n v="88742.677696613144"/>
    <n v="0"/>
    <n v="0"/>
    <n v="0"/>
    <n v="293834827.6801281"/>
    <n v="190393105.91000003"/>
    <n v="0"/>
    <n v="0"/>
    <n v="2.4315118789672852E-3"/>
    <n v="65044606.677696615"/>
    <n v="0"/>
    <n v="0"/>
    <n v="255437712.59012815"/>
    <n v="0"/>
    <n v="255437712.59012815"/>
    <n v="251057641.15000001"/>
    <n v="4380071.4401281476"/>
    <x v="49"/>
  </r>
  <r>
    <x v="16"/>
    <s v="NARIÑO"/>
    <s v="52256"/>
    <s v="MUNICIPIO DE EL ROSARIO (NARIÑO)"/>
    <n v="343303129"/>
    <n v="0"/>
    <n v="0"/>
    <n v="98277502"/>
    <n v="0"/>
    <n v="0"/>
    <n v="441580631"/>
    <n v="-2.8066039085388184E-3"/>
    <n v="133889.65216900385"/>
    <n v="0"/>
    <n v="0"/>
    <n v="0"/>
    <n v="441714520.64936239"/>
    <n v="286026041.33999997"/>
    <n v="0"/>
    <n v="0"/>
    <n v="-2.8066039085388184E-3"/>
    <n v="98411391.652169004"/>
    <n v="0"/>
    <n v="0"/>
    <n v="384437432.98936236"/>
    <n v="0"/>
    <n v="384437432.98936236"/>
    <n v="377874014.54000002"/>
    <n v="6563418.4493623376"/>
    <x v="49"/>
  </r>
  <r>
    <x v="16"/>
    <s v="NARIÑO"/>
    <s v="52258"/>
    <s v="MUNICIPIO DE EL TABLÓN DE GÓMEZ (NARIÑO)"/>
    <n v="283394534"/>
    <n v="0"/>
    <n v="0"/>
    <n v="80864130"/>
    <n v="0"/>
    <n v="0"/>
    <n v="364258664"/>
    <n v="3.4857988357543945E-3"/>
    <n v="110334.3866699522"/>
    <n v="0"/>
    <n v="0"/>
    <n v="0"/>
    <n v="364368998.39015573"/>
    <n v="236028957.73999998"/>
    <n v="0"/>
    <n v="0"/>
    <n v="3.4857988357543945E-3"/>
    <n v="80974464.386669949"/>
    <n v="0"/>
    <n v="0"/>
    <n v="317003422.13015574"/>
    <n v="0"/>
    <n v="317003422.13015574"/>
    <n v="311583199.22000003"/>
    <n v="5420222.9101557136"/>
    <x v="49"/>
  </r>
  <r>
    <x v="16"/>
    <s v="NARIÑO"/>
    <s v="52260"/>
    <s v="MUNICIPIO DE EL TAMBO (NARIÑO)"/>
    <n v="259895459"/>
    <n v="0"/>
    <n v="0"/>
    <n v="74594063"/>
    <n v="0"/>
    <n v="0"/>
    <n v="334489522"/>
    <n v="-4.9053430557250977E-3"/>
    <n v="101536.89898537766"/>
    <n v="0"/>
    <n v="0"/>
    <n v="0"/>
    <n v="334591058.89408004"/>
    <n v="216618170.90000001"/>
    <n v="0"/>
    <n v="0"/>
    <n v="-4.9053430557250977E-3"/>
    <n v="74695599.898985371"/>
    <n v="0"/>
    <n v="0"/>
    <n v="291313770.79408002"/>
    <n v="0"/>
    <n v="291313770.79408002"/>
    <n v="286347291.95999998"/>
    <n v="4966478.8340800405"/>
    <x v="49"/>
  </r>
  <r>
    <x v="16"/>
    <s v="NARIÑO"/>
    <s v="52287"/>
    <s v="MUNICIPIO DE FUNES (NARIÑO)"/>
    <n v="252942056"/>
    <n v="0"/>
    <n v="0"/>
    <n v="72023466"/>
    <n v="0"/>
    <n v="0"/>
    <n v="324965522"/>
    <n v="3.406226634979248E-3"/>
    <n v="98363.23655519505"/>
    <n v="0"/>
    <n v="0"/>
    <n v="0"/>
    <n v="325063885.23996145"/>
    <n v="210585837.73000002"/>
    <n v="0"/>
    <n v="0"/>
    <n v="3.406226634979248E-3"/>
    <n v="72121829.236555189"/>
    <n v="0"/>
    <n v="0"/>
    <n v="282707666.9699614"/>
    <n v="0"/>
    <n v="282707666.9699614"/>
    <n v="277866492.70999998"/>
    <n v="4841174.2599614263"/>
    <x v="49"/>
  </r>
  <r>
    <x v="16"/>
    <s v="NARIÑO"/>
    <s v="52317"/>
    <s v="MUNICIPIO DE GUACHUCAL (NARIÑO)"/>
    <n v="268618322"/>
    <n v="0"/>
    <n v="0"/>
    <n v="76544397"/>
    <n v="0"/>
    <n v="0"/>
    <n v="345162719"/>
    <n v="-3.283083438873291E-3"/>
    <n v="104478.59514062716"/>
    <n v="0"/>
    <n v="0"/>
    <n v="0"/>
    <n v="345267197.59185755"/>
    <n v="223659146.23000002"/>
    <n v="0"/>
    <n v="0"/>
    <n v="-3.283083438873291E-3"/>
    <n v="76648875.595140621"/>
    <n v="0"/>
    <n v="0"/>
    <n v="300308021.82185757"/>
    <n v="0"/>
    <n v="300308021.82185757"/>
    <n v="295168078.32999998"/>
    <n v="5139943.4918575883"/>
    <x v="49"/>
  </r>
  <r>
    <x v="16"/>
    <s v="NARIÑO"/>
    <s v="52320"/>
    <s v="MUNICIPIO DE GUAITARILLA (NARIÑO)"/>
    <n v="287558233"/>
    <n v="0"/>
    <n v="0"/>
    <n v="82463209"/>
    <n v="0"/>
    <n v="0"/>
    <n v="370021442"/>
    <n v="2.0679831504821777E-3"/>
    <n v="112287.48413452211"/>
    <n v="0"/>
    <n v="0"/>
    <n v="0"/>
    <n v="370133729.48620248"/>
    <n v="239645431.44000003"/>
    <n v="0"/>
    <n v="0"/>
    <n v="2.0679831504821777E-3"/>
    <n v="82575496.484134525"/>
    <n v="0"/>
    <n v="0"/>
    <n v="322220927.92620254"/>
    <n v="0"/>
    <n v="322220927.92620254"/>
    <n v="316724892.51999998"/>
    <n v="5496035.4062025547"/>
    <x v="49"/>
  </r>
  <r>
    <x v="16"/>
    <s v="NARIÑO"/>
    <s v="52323"/>
    <s v="MUNICIPIO DE GUALMATÁN (NARIÑO)"/>
    <n v="203348322"/>
    <n v="0"/>
    <n v="0"/>
    <n v="57320567"/>
    <n v="0"/>
    <n v="0"/>
    <n v="260668889"/>
    <n v="-1.4935135841369629E-3"/>
    <n v="78564.129929553004"/>
    <n v="0"/>
    <n v="0"/>
    <n v="0"/>
    <n v="260747453.12843603"/>
    <n v="169053994.34"/>
    <n v="0"/>
    <n v="0"/>
    <n v="-1.4935135841369629E-3"/>
    <n v="57399131.12992955"/>
    <n v="0"/>
    <n v="0"/>
    <n v="226453125.46843603"/>
    <n v="0"/>
    <n v="226453125.46843603"/>
    <n v="222554481.00999999"/>
    <n v="3898644.4584360421"/>
    <x v="49"/>
  </r>
  <r>
    <x v="16"/>
    <s v="NARIÑO"/>
    <s v="52352"/>
    <s v="MUNICIPIO DE ILES (NARIÑO)"/>
    <n v="280866704"/>
    <n v="0"/>
    <n v="0"/>
    <n v="78431991"/>
    <n v="0"/>
    <n v="0"/>
    <n v="359298695"/>
    <n v="1.7757415771484375E-3"/>
    <n v="107904.60128061876"/>
    <n v="0"/>
    <n v="0"/>
    <n v="0"/>
    <n v="359406599.60305637"/>
    <n v="233205853.31000003"/>
    <n v="0"/>
    <n v="0"/>
    <n v="1.7757415771484375E-3"/>
    <n v="78539895.601280615"/>
    <n v="0"/>
    <n v="0"/>
    <n v="311745748.91305637"/>
    <n v="0"/>
    <n v="311745748.91305637"/>
    <n v="306352471.24000001"/>
    <n v="5393277.6730563641"/>
    <x v="49"/>
  </r>
  <r>
    <x v="16"/>
    <s v="NARIÑO"/>
    <s v="52354"/>
    <s v="MUNICIPIO DE IMUÉS (NARIÑO)"/>
    <n v="222195778"/>
    <n v="0"/>
    <n v="0"/>
    <n v="64053598"/>
    <n v="0"/>
    <n v="0"/>
    <n v="286249376"/>
    <n v="-1.7827749252319336E-3"/>
    <n v="87069.265509673147"/>
    <n v="0"/>
    <n v="0"/>
    <n v="0"/>
    <n v="286336445.26372689"/>
    <n v="185309814.83999997"/>
    <n v="0"/>
    <n v="0"/>
    <n v="-1.7827749252319336E-3"/>
    <n v="64140667.265509672"/>
    <n v="0"/>
    <n v="0"/>
    <n v="249450482.10372686"/>
    <n v="0"/>
    <n v="249450482.10372686"/>
    <n v="245207095.86000001"/>
    <n v="4243386.2437268496"/>
    <x v="49"/>
  </r>
  <r>
    <x v="16"/>
    <s v="NARIÑO"/>
    <s v="52356"/>
    <s v="MUNICIPIO DE IPIALES (NARIÑO)"/>
    <n v="580297226"/>
    <n v="0"/>
    <n v="0"/>
    <n v="159848048"/>
    <n v="0"/>
    <n v="0"/>
    <n v="740145274"/>
    <n v="3.0674934387207031E-3"/>
    <n v="221094.60944098388"/>
    <n v="0"/>
    <n v="0"/>
    <n v="0"/>
    <n v="740366368.61250854"/>
    <n v="480913828.83000004"/>
    <n v="0"/>
    <n v="0"/>
    <n v="3.0674934387207031E-3"/>
    <n v="160069142.60944098"/>
    <n v="0"/>
    <n v="0"/>
    <n v="640982971.44250846"/>
    <n v="0"/>
    <n v="640982971.44250846"/>
    <n v="629812932.41999996"/>
    <n v="11170039.022508502"/>
    <x v="49"/>
  </r>
  <r>
    <x v="16"/>
    <s v="NARIÑO"/>
    <s v="52378"/>
    <s v="MUNICIPIO DE LA CRUZ (NARIÑO)"/>
    <n v="412921883"/>
    <n v="0"/>
    <n v="0"/>
    <n v="116366767"/>
    <n v="0"/>
    <n v="0"/>
    <n v="529288650"/>
    <n v="-4.3596029281616211E-3"/>
    <n v="159519.44818148683"/>
    <n v="0"/>
    <n v="0"/>
    <n v="0"/>
    <n v="529448169.44382191"/>
    <n v="343281824.49000001"/>
    <n v="0"/>
    <n v="0"/>
    <n v="-4.3596029281616211E-3"/>
    <n v="116526286.44818148"/>
    <n v="0"/>
    <n v="0"/>
    <n v="459808110.93382192"/>
    <n v="0"/>
    <n v="459808110.93382192"/>
    <n v="451891595.36000001"/>
    <n v="7916515.5738219023"/>
    <x v="49"/>
  </r>
  <r>
    <x v="16"/>
    <s v="NARIÑO"/>
    <s v="52381"/>
    <s v="MUNICIPIO DE LA FLORIDA (NARIÑO)"/>
    <n v="241198413"/>
    <n v="0"/>
    <n v="0"/>
    <n v="68532886"/>
    <n v="0"/>
    <n v="0"/>
    <n v="309731299"/>
    <n v="-1.2772679328918457E-3"/>
    <n v="93574.592289720924"/>
    <n v="0"/>
    <n v="0"/>
    <n v="0"/>
    <n v="309824873.59101248"/>
    <n v="200687323.75"/>
    <n v="0"/>
    <n v="0"/>
    <n v="-1.2772679328918457E-3"/>
    <n v="68626460.592289716"/>
    <n v="0"/>
    <n v="0"/>
    <n v="269313784.34101248"/>
    <n v="0"/>
    <n v="269313784.34101248"/>
    <n v="264693725.44"/>
    <n v="4620058.9010124803"/>
    <x v="49"/>
  </r>
  <r>
    <x v="16"/>
    <s v="NARIÑO"/>
    <s v="52385"/>
    <s v="MUNICIPIO DE LA LLANADA (NARIÑO)"/>
    <n v="171180153"/>
    <n v="0"/>
    <n v="0"/>
    <n v="49085025"/>
    <n v="0"/>
    <n v="0"/>
    <n v="220265178"/>
    <n v="3.4320354461669922E-4"/>
    <n v="66835.658428042138"/>
    <n v="0"/>
    <n v="0"/>
    <n v="0"/>
    <n v="220332013.65877125"/>
    <n v="142647200.15999997"/>
    <n v="0"/>
    <n v="0"/>
    <n v="3.4320354461669922E-4"/>
    <n v="49151860.658428043"/>
    <n v="0"/>
    <n v="0"/>
    <n v="191799060.81877121"/>
    <n v="0"/>
    <n v="191799060.81877121"/>
    <n v="188526731.69999999"/>
    <n v="3272329.1187712252"/>
    <x v="49"/>
  </r>
  <r>
    <x v="16"/>
    <s v="NARIÑO"/>
    <s v="52390"/>
    <s v="MUNICIPIO DE LA TOLA (NARIÑO)"/>
    <n v="442981678"/>
    <n v="0"/>
    <n v="0"/>
    <n v="119514545"/>
    <n v="0"/>
    <n v="0"/>
    <n v="562496223"/>
    <n v="-1.3071894645690918E-3"/>
    <n v="166620.9617286094"/>
    <n v="0"/>
    <n v="0"/>
    <n v="0"/>
    <n v="562662843.96042132"/>
    <n v="366050075.81999993"/>
    <n v="0"/>
    <n v="0"/>
    <n v="-1.3071894645690918E-3"/>
    <n v="119681165.9617286"/>
    <n v="0"/>
    <n v="0"/>
    <n v="485731241.78042138"/>
    <n v="0"/>
    <n v="485731241.78042138"/>
    <n v="477172973.45999998"/>
    <n v="8558268.3204213977"/>
    <x v="49"/>
  </r>
  <r>
    <x v="16"/>
    <s v="NARIÑO"/>
    <s v="52399"/>
    <s v="MUNICIPIO DE LA UNIÓN (NARIÑO)"/>
    <n v="320625588"/>
    <n v="0"/>
    <n v="0"/>
    <n v="91260052"/>
    <n v="0"/>
    <n v="0"/>
    <n v="411885640"/>
    <n v="-2.4384260177612305E-3"/>
    <n v="124620.20225663697"/>
    <n v="0"/>
    <n v="0"/>
    <n v="0"/>
    <n v="412010260.19981819"/>
    <n v="266924428.26000002"/>
    <n v="0"/>
    <n v="0"/>
    <n v="-2.4384260177612305E-3"/>
    <n v="91384672.202256635"/>
    <n v="0"/>
    <n v="0"/>
    <n v="358309100.45981824"/>
    <n v="0"/>
    <n v="358309100.45981824"/>
    <n v="352173124.64999998"/>
    <n v="6135975.8098182678"/>
    <x v="49"/>
  </r>
  <r>
    <x v="16"/>
    <s v="NARIÑO"/>
    <s v="52405"/>
    <s v="MUNICIPIO DE LEIVA (NARIÑO)"/>
    <n v="355005851"/>
    <n v="0"/>
    <n v="0"/>
    <n v="98607088"/>
    <n v="0"/>
    <n v="0"/>
    <n v="453612939"/>
    <n v="-4.5863986015319824E-3"/>
    <n v="135913.16514028303"/>
    <n v="0"/>
    <n v="0"/>
    <n v="0"/>
    <n v="453748852.16055387"/>
    <n v="294529173.04999995"/>
    <n v="0"/>
    <n v="0"/>
    <n v="-4.5863986015319824E-3"/>
    <n v="98743001.165140286"/>
    <n v="0"/>
    <n v="0"/>
    <n v="393272174.21055382"/>
    <n v="0"/>
    <n v="393272174.21055382"/>
    <n v="386448376.77999997"/>
    <n v="6823797.4305538535"/>
    <x v="49"/>
  </r>
  <r>
    <x v="16"/>
    <s v="NARIÑO"/>
    <s v="52411"/>
    <s v="MUNICIPIO DE LINARES (NARIÑO)"/>
    <n v="265192566"/>
    <n v="0"/>
    <n v="0"/>
    <n v="76303108"/>
    <n v="0"/>
    <n v="0"/>
    <n v="341495674"/>
    <n v="-1.9710659980773926E-3"/>
    <n v="103736.76163104812"/>
    <n v="0"/>
    <n v="0"/>
    <n v="0"/>
    <n v="341599410.75966001"/>
    <n v="221104371.38000003"/>
    <n v="0"/>
    <n v="0"/>
    <n v="-1.9710659980773926E-3"/>
    <n v="76406844.761631042"/>
    <n v="0"/>
    <n v="0"/>
    <n v="297511216.13966"/>
    <n v="0"/>
    <n v="297511216.13966"/>
    <n v="292446004.75"/>
    <n v="5065211.3896600008"/>
    <x v="49"/>
  </r>
  <r>
    <x v="16"/>
    <s v="NARIÑO"/>
    <s v="52418"/>
    <s v="MUNICIPIO DE LOS ANDES (NARIÑO)"/>
    <n v="424963297"/>
    <n v="0"/>
    <n v="0"/>
    <n v="117551505"/>
    <n v="0"/>
    <n v="0"/>
    <n v="542514802"/>
    <n v="-1.2883543968200684E-3"/>
    <n v="162303.452087971"/>
    <n v="0"/>
    <n v="0"/>
    <n v="0"/>
    <n v="542677105.45079958"/>
    <n v="352369602.62"/>
    <n v="0"/>
    <n v="0"/>
    <n v="-1.2883543968200684E-3"/>
    <n v="117713808.45208797"/>
    <n v="0"/>
    <n v="0"/>
    <n v="470083411.07079959"/>
    <n v="0"/>
    <n v="470083411.07079959"/>
    <n v="461908735.56999999"/>
    <n v="8174675.5007995963"/>
    <x v="49"/>
  </r>
  <r>
    <x v="16"/>
    <s v="NARIÑO"/>
    <s v="52427"/>
    <s v="MUNICIPIO DE MAGÜI (NARIÑO)"/>
    <n v="515226366"/>
    <n v="0"/>
    <n v="0"/>
    <n v="140566224"/>
    <n v="0"/>
    <n v="0"/>
    <n v="655792590"/>
    <n v="3.6010146141052246E-3"/>
    <n v="195144.19470092008"/>
    <n v="0"/>
    <n v="0"/>
    <n v="0"/>
    <n v="655987734.19830203"/>
    <n v="426412890.60000002"/>
    <n v="0"/>
    <n v="0"/>
    <n v="3.6010146141052246E-3"/>
    <n v="140761368.19470093"/>
    <n v="0"/>
    <n v="0"/>
    <n v="567174258.79830194"/>
    <n v="0"/>
    <n v="567174258.79830194"/>
    <n v="557239726.91999996"/>
    <n v="9934531.8783019781"/>
    <x v="49"/>
  </r>
  <r>
    <x v="16"/>
    <s v="NARIÑO"/>
    <s v="52435"/>
    <s v="MUNICIPIO DE MALLAMA (NARIÑO)"/>
    <n v="217039424"/>
    <n v="0"/>
    <n v="0"/>
    <n v="62513845"/>
    <n v="0"/>
    <n v="0"/>
    <n v="279553269"/>
    <n v="4.6718418598175049E-3"/>
    <n v="84977.647691226739"/>
    <n v="0"/>
    <n v="0"/>
    <n v="0"/>
    <n v="279638246.65236306"/>
    <n v="180984064.69"/>
    <n v="0"/>
    <n v="0"/>
    <n v="4.6718418598175049E-3"/>
    <n v="62598822.647691227"/>
    <n v="0"/>
    <n v="0"/>
    <n v="243582887.34236306"/>
    <n v="0"/>
    <n v="243582887.34236306"/>
    <n v="239437700.05000001"/>
    <n v="4145187.2923630476"/>
    <x v="49"/>
  </r>
  <r>
    <x v="16"/>
    <s v="NARIÑO"/>
    <s v="52473"/>
    <s v="MUNICIPIO DE MOSQUERA (NARIÑO)"/>
    <n v="457893093"/>
    <n v="0"/>
    <n v="0"/>
    <n v="125129221"/>
    <n v="0"/>
    <n v="0"/>
    <n v="583022314"/>
    <n v="2.8985738754272461E-3"/>
    <n v="173599.67542055782"/>
    <n v="0"/>
    <n v="0"/>
    <n v="0"/>
    <n v="583195913.6783191"/>
    <n v="379039246.5"/>
    <n v="0"/>
    <n v="0"/>
    <n v="2.8985738754272461E-3"/>
    <n v="125302820.67542055"/>
    <n v="0"/>
    <n v="0"/>
    <n v="504342067.1783191"/>
    <n v="0"/>
    <n v="504342067.1783191"/>
    <n v="495514981.88999999"/>
    <n v="8827085.2883191109"/>
    <x v="49"/>
  </r>
  <r>
    <x v="16"/>
    <s v="NARIÑO"/>
    <s v="52490"/>
    <s v="MUNICIPIO DE OLAYA HERRERA (NARIÑO)"/>
    <n v="495136150"/>
    <n v="0"/>
    <n v="0"/>
    <n v="137867468"/>
    <n v="0"/>
    <n v="0"/>
    <n v="633003618"/>
    <n v="1.289665699005127E-3"/>
    <n v="189893.12270817233"/>
    <n v="0"/>
    <n v="0"/>
    <n v="0"/>
    <n v="633193511.12399781"/>
    <n v="410949792.04999995"/>
    <n v="0"/>
    <n v="0"/>
    <n v="1.289665699005127E-3"/>
    <n v="138057361.12270817"/>
    <n v="0"/>
    <n v="0"/>
    <n v="549007153.17399776"/>
    <n v="0"/>
    <n v="549007153.17399776"/>
    <n v="539494393.60000002"/>
    <n v="9512759.573997736"/>
    <x v="49"/>
  </r>
  <r>
    <x v="16"/>
    <s v="NARIÑO"/>
    <s v="52506"/>
    <s v="MUNICIPIO DE OSPINA (NARIÑO)"/>
    <n v="275571679"/>
    <n v="0"/>
    <n v="0"/>
    <n v="77421603"/>
    <n v="0"/>
    <n v="0"/>
    <n v="352993282"/>
    <n v="-9.8389387130737305E-4"/>
    <n v="106277.04413466759"/>
    <n v="0"/>
    <n v="0"/>
    <n v="0"/>
    <n v="353099559.04315078"/>
    <n v="229003898.69"/>
    <n v="0"/>
    <n v="0"/>
    <n v="-9.8389387130737305E-4"/>
    <n v="77527880.044134662"/>
    <n v="0"/>
    <n v="0"/>
    <n v="306531778.73315078"/>
    <n v="0"/>
    <n v="306531778.73315078"/>
    <n v="301245633.73000002"/>
    <n v="5286145.0031507611"/>
    <x v="49"/>
  </r>
  <r>
    <x v="16"/>
    <s v="NARIÑO"/>
    <s v="52520"/>
    <s v="MUNICIPIO DE FRANCISCO PIZARRO (NARIÑO)"/>
    <n v="401662034"/>
    <n v="0"/>
    <n v="0"/>
    <n v="109676870"/>
    <n v="0"/>
    <n v="0"/>
    <n v="511338904"/>
    <n v="-4.8272013664245605E-3"/>
    <n v="152217.12986151443"/>
    <n v="0"/>
    <n v="0"/>
    <n v="0"/>
    <n v="511491121.12503433"/>
    <n v="332475760.19"/>
    <n v="0"/>
    <n v="0"/>
    <n v="-4.8272013664245605E-3"/>
    <n v="109829087.12986152"/>
    <n v="0"/>
    <n v="0"/>
    <n v="442304847.31503433"/>
    <n v="0"/>
    <n v="442304847.31503433"/>
    <n v="434561903.32999998"/>
    <n v="7742943.9850343466"/>
    <x v="49"/>
  </r>
  <r>
    <x v="16"/>
    <s v="NARIÑO"/>
    <s v="52540"/>
    <s v="MUNICIPIO DE POLICARPA (NARIÑO)"/>
    <n v="318429515"/>
    <n v="0"/>
    <n v="0"/>
    <n v="88107365"/>
    <n v="0"/>
    <n v="0"/>
    <n v="406536880"/>
    <n v="-2.875983715057373E-3"/>
    <n v="121644.0282512968"/>
    <n v="0"/>
    <n v="0"/>
    <n v="0"/>
    <n v="406658524.02537531"/>
    <n v="264060969.10999998"/>
    <n v="0"/>
    <n v="0"/>
    <n v="-2.875983715057373E-3"/>
    <n v="88229009.02825129"/>
    <n v="0"/>
    <n v="0"/>
    <n v="352289978.13537526"/>
    <n v="0"/>
    <n v="352289978.13537526"/>
    <n v="346165869.42000002"/>
    <n v="6124108.7153752446"/>
    <x v="49"/>
  </r>
  <r>
    <x v="16"/>
    <s v="NARIÑO"/>
    <s v="52560"/>
    <s v="MUNICIPIO DE POTOSÍ (NARIÑO)"/>
    <n v="252248208"/>
    <n v="0"/>
    <n v="0"/>
    <n v="71887617"/>
    <n v="0"/>
    <n v="0"/>
    <n v="324135825"/>
    <n v="3.0021369457244873E-3"/>
    <n v="98138.333844284847"/>
    <n v="0"/>
    <n v="0"/>
    <n v="0"/>
    <n v="324233963.33684647"/>
    <n v="210051815.54999998"/>
    <n v="0"/>
    <n v="0"/>
    <n v="3.0021369457244873E-3"/>
    <n v="71985755.333844289"/>
    <n v="0"/>
    <n v="0"/>
    <n v="282037570.88684642"/>
    <n v="0"/>
    <n v="282037570.88684642"/>
    <n v="277211872.51999998"/>
    <n v="4825698.3668464422"/>
    <x v="49"/>
  </r>
  <r>
    <x v="16"/>
    <s v="NARIÑO"/>
    <s v="52565"/>
    <s v="MUNICIPIO DE PROVIDENCIA (NARIÑO)"/>
    <n v="347557373"/>
    <n v="0"/>
    <n v="0"/>
    <n v="96908240"/>
    <n v="0"/>
    <n v="0"/>
    <n v="444465613"/>
    <n v="4.0752887725830078E-3"/>
    <n v="133399.58853813366"/>
    <n v="0"/>
    <n v="0"/>
    <n v="0"/>
    <n v="444599012.5926134"/>
    <n v="288511370.21000004"/>
    <n v="0"/>
    <n v="0"/>
    <n v="4.0752887725830078E-3"/>
    <n v="97041639.58853814"/>
    <n v="0"/>
    <n v="0"/>
    <n v="385553009.8026135"/>
    <n v="0"/>
    <n v="385553009.8026135"/>
    <n v="378876862.38"/>
    <n v="6676147.4226135015"/>
    <x v="49"/>
  </r>
  <r>
    <x v="16"/>
    <s v="NARIÑO"/>
    <s v="52573"/>
    <s v="MUNICIPIO DE PUERRES (NARIÑO)"/>
    <n v="228506926"/>
    <n v="0"/>
    <n v="0"/>
    <n v="65078819"/>
    <n v="0"/>
    <n v="0"/>
    <n v="293585745"/>
    <n v="-1.45760178565979E-3"/>
    <n v="88854.857719003427"/>
    <n v="0"/>
    <n v="0"/>
    <n v="0"/>
    <n v="293674599.85626143"/>
    <n v="190257871.37"/>
    <n v="0"/>
    <n v="0"/>
    <n v="-1.45760178565979E-3"/>
    <n v="65167673.857719004"/>
    <n v="0"/>
    <n v="0"/>
    <n v="255425545.22626141"/>
    <n v="0"/>
    <n v="255425545.22626141"/>
    <n v="251053308.12"/>
    <n v="4372237.1062614024"/>
    <x v="49"/>
  </r>
  <r>
    <x v="16"/>
    <s v="NARIÑO"/>
    <s v="52585"/>
    <s v="MUNICIPIO DE PUPIALES (NARIÑO)"/>
    <n v="303915864"/>
    <n v="0"/>
    <n v="0"/>
    <n v="85428081"/>
    <n v="0"/>
    <n v="0"/>
    <n v="389343945"/>
    <n v="-2.6485919952392578E-3"/>
    <n v="117232.31434212743"/>
    <n v="0"/>
    <n v="0"/>
    <n v="0"/>
    <n v="389461177.31169355"/>
    <n v="252568113.47999999"/>
    <n v="0"/>
    <n v="0"/>
    <n v="-2.6485919952392578E-3"/>
    <n v="85545313.314342126"/>
    <n v="0"/>
    <n v="0"/>
    <n v="338113426.79169351"/>
    <n v="0"/>
    <n v="338113426.79169351"/>
    <n v="332283821.75"/>
    <n v="5829605.0416935086"/>
    <x v="49"/>
  </r>
  <r>
    <x v="16"/>
    <s v="NARIÑO"/>
    <s v="52612"/>
    <s v="MUNICIPIO DE RICAURTE (NARIÑO)"/>
    <n v="411458035"/>
    <n v="0"/>
    <n v="0"/>
    <n v="113375184"/>
    <n v="0"/>
    <n v="0"/>
    <n v="524833219"/>
    <n v="3.9254426956176758E-3"/>
    <n v="156798.81254219366"/>
    <n v="0"/>
    <n v="0"/>
    <n v="0"/>
    <n v="524990017.81646764"/>
    <n v="341012751.04000002"/>
    <n v="0"/>
    <n v="0"/>
    <n v="3.9254426956176758E-3"/>
    <n v="113531982.8125422"/>
    <n v="0"/>
    <n v="0"/>
    <n v="454544733.85646766"/>
    <n v="0"/>
    <n v="454544733.85646766"/>
    <n v="446625574.94"/>
    <n v="7919158.9164676666"/>
    <x v="49"/>
  </r>
  <r>
    <x v="16"/>
    <s v="NARIÑO"/>
    <s v="52621"/>
    <s v="MUNICIPIO DE ROBERTO PAYÁN (NARIÑO)"/>
    <n v="478644197"/>
    <n v="0"/>
    <n v="0"/>
    <n v="130783023"/>
    <n v="0"/>
    <n v="0"/>
    <n v="609427220"/>
    <n v="1.1766552925109863E-3"/>
    <n v="181447.86986600008"/>
    <n v="0"/>
    <n v="0"/>
    <n v="0"/>
    <n v="609608667.87104261"/>
    <n v="396225001.56999993"/>
    <n v="0"/>
    <n v="0"/>
    <n v="1.1766552925109863E-3"/>
    <n v="130964470.869866"/>
    <n v="0"/>
    <n v="0"/>
    <n v="527189472.4410426"/>
    <n v="0"/>
    <n v="527189472.4410426"/>
    <n v="517963358.98000002"/>
    <n v="9226113.461042583"/>
    <x v="49"/>
  </r>
  <r>
    <x v="16"/>
    <s v="NARIÑO"/>
    <s v="52678"/>
    <s v="MUNICIPIO DE SAMANIEGO (NARIÑO)"/>
    <n v="539931087"/>
    <n v="0"/>
    <n v="0"/>
    <n v="152613447"/>
    <n v="0"/>
    <n v="0"/>
    <n v="692544534"/>
    <n v="3.9123296737670898E-3"/>
    <n v="208940.15739125846"/>
    <n v="0"/>
    <n v="0"/>
    <n v="0"/>
    <n v="692753474.16130364"/>
    <n v="449036800.25999993"/>
    <n v="0"/>
    <n v="0"/>
    <n v="3.9123296737670898E-3"/>
    <n v="152822387.15739125"/>
    <n v="0"/>
    <n v="0"/>
    <n v="601859187.42130351"/>
    <n v="0"/>
    <n v="601859187.42130351"/>
    <n v="591512335.33000004"/>
    <n v="10346852.091303468"/>
    <x v="49"/>
  </r>
  <r>
    <x v="16"/>
    <s v="NARIÑO"/>
    <s v="52683"/>
    <s v="MUNICIPIO DE SANDONÁ (NARIÑO)"/>
    <n v="345076322"/>
    <n v="0"/>
    <n v="0"/>
    <n v="97279002"/>
    <n v="0"/>
    <n v="0"/>
    <n v="442355324"/>
    <n v="2.2256970405578613E-3"/>
    <n v="133327.9363264727"/>
    <n v="0"/>
    <n v="0"/>
    <n v="0"/>
    <n v="442488651.93855214"/>
    <n v="286885604.47000003"/>
    <n v="0"/>
    <n v="0"/>
    <n v="2.2256970405578613E-3"/>
    <n v="97412329.936326474"/>
    <n v="0"/>
    <n v="0"/>
    <n v="384297934.40855217"/>
    <n v="0"/>
    <n v="384297934.40855217"/>
    <n v="377682312.35000002"/>
    <n v="6615622.058552146"/>
    <x v="49"/>
  </r>
  <r>
    <x v="16"/>
    <s v="NARIÑO"/>
    <s v="52685"/>
    <s v="MUNICIPIO DE SAN BERNARDO (NARIÑO)"/>
    <n v="387307274"/>
    <n v="0"/>
    <n v="0"/>
    <n v="106000719"/>
    <n v="0"/>
    <n v="0"/>
    <n v="493307993"/>
    <n v="-2.5697946548461914E-3"/>
    <n v="146992.13750285236"/>
    <n v="0"/>
    <n v="0"/>
    <n v="0"/>
    <n v="493454985.13493305"/>
    <n v="320697551.27999997"/>
    <n v="0"/>
    <n v="0"/>
    <n v="-2.5697946548461914E-3"/>
    <n v="106147711.13750285"/>
    <n v="0"/>
    <n v="0"/>
    <n v="426845262.41493303"/>
    <n v="0"/>
    <n v="426845262.41493303"/>
    <n v="419381988.12"/>
    <n v="7463274.2949330211"/>
    <x v="49"/>
  </r>
  <r>
    <x v="16"/>
    <s v="NARIÑO"/>
    <s v="52687"/>
    <s v="MUNICIPIO DE SAN LORENZO (NARIÑO)"/>
    <n v="377562006"/>
    <n v="0"/>
    <n v="0"/>
    <n v="105752377"/>
    <n v="0"/>
    <n v="0"/>
    <n v="483314383"/>
    <n v="-2.9671192169189453E-3"/>
    <n v="145326.78220134811"/>
    <n v="0"/>
    <n v="0"/>
    <n v="0"/>
    <n v="483459709.77923423"/>
    <n v="313614087.54000002"/>
    <n v="0"/>
    <n v="0"/>
    <n v="-2.9671192169189453E-3"/>
    <n v="105897703.78220135"/>
    <n v="0"/>
    <n v="0"/>
    <n v="419511791.31923425"/>
    <n v="0"/>
    <n v="419511791.31923425"/>
    <n v="412264754.37"/>
    <n v="7247036.9492342472"/>
    <x v="49"/>
  </r>
  <r>
    <x v="16"/>
    <s v="NARIÑO"/>
    <s v="52693"/>
    <s v="MUNICIPIO DE SAN PABLO (NARIÑO)"/>
    <n v="253534859"/>
    <n v="0"/>
    <n v="0"/>
    <n v="71985036"/>
    <n v="0"/>
    <n v="0"/>
    <n v="325519895"/>
    <n v="-4.0419697761535645E-3"/>
    <n v="98403.798993662509"/>
    <n v="0"/>
    <n v="0"/>
    <n v="0"/>
    <n v="325618298.79495168"/>
    <n v="211003438.56999999"/>
    <n v="0"/>
    <n v="0"/>
    <n v="-4.0419697761535645E-3"/>
    <n v="72083439.798993662"/>
    <n v="0"/>
    <n v="0"/>
    <n v="283086878.36495167"/>
    <n v="0"/>
    <n v="283086878.36495167"/>
    <n v="278232891.64999998"/>
    <n v="4853986.714951694"/>
    <x v="49"/>
  </r>
  <r>
    <x v="16"/>
    <s v="NARIÑO"/>
    <s v="52694"/>
    <s v="MUNICIPIO DE SAN PEDRO DE CARTAGO (NARIÑO)"/>
    <n v="254627699"/>
    <n v="0"/>
    <n v="0"/>
    <n v="71469973"/>
    <n v="0"/>
    <n v="0"/>
    <n v="326097672"/>
    <n v="-1.9521713256835938E-3"/>
    <n v="98126.934392695141"/>
    <n v="0"/>
    <n v="0"/>
    <n v="0"/>
    <n v="326195798.93244052"/>
    <n v="211560232.57999998"/>
    <n v="0"/>
    <n v="0"/>
    <n v="-1.9521713256835938E-3"/>
    <n v="71568099.934392691"/>
    <n v="0"/>
    <n v="0"/>
    <n v="283128332.5124405"/>
    <n v="0"/>
    <n v="283128332.5124405"/>
    <n v="278242738.5"/>
    <n v="4885594.0124405026"/>
    <x v="49"/>
  </r>
  <r>
    <x v="16"/>
    <s v="NARIÑO"/>
    <s v="52696"/>
    <s v="MUNICIPIO DE SANTA BÁRBARA (NARIÑO)"/>
    <n v="458672525"/>
    <n v="0"/>
    <n v="0"/>
    <n v="130070882"/>
    <n v="0"/>
    <n v="0"/>
    <n v="588743407"/>
    <n v="-3.1099319458007813E-3"/>
    <n v="177875.16133215625"/>
    <n v="0"/>
    <n v="0"/>
    <n v="0"/>
    <n v="588921282.1582222"/>
    <n v="381652669.11000001"/>
    <n v="0"/>
    <n v="0"/>
    <n v="-3.1099319458007813E-3"/>
    <n v="130248757.16133216"/>
    <n v="0"/>
    <n v="0"/>
    <n v="511901426.26822221"/>
    <n v="0"/>
    <n v="511901426.26822221"/>
    <n v="503117734.56"/>
    <n v="8783691.7082222104"/>
    <x v="49"/>
  </r>
  <r>
    <x v="16"/>
    <s v="NARIÑO"/>
    <s v="52699"/>
    <s v="MUNICIPIO DE SANTACRUZ (NARIÑO)"/>
    <n v="502368111"/>
    <n v="0"/>
    <n v="0"/>
    <n v="137067189"/>
    <n v="0"/>
    <n v="0"/>
    <n v="639435300"/>
    <n v="-2.6659965515136719E-3"/>
    <n v="190274.16486110754"/>
    <n v="0"/>
    <n v="0"/>
    <n v="0"/>
    <n v="639625574.16219509"/>
    <n v="415766187.96999997"/>
    <n v="0"/>
    <n v="0"/>
    <n v="-2.6659965515136719E-3"/>
    <n v="137257463.16486111"/>
    <n v="0"/>
    <n v="0"/>
    <n v="553023651.13219512"/>
    <n v="0"/>
    <n v="553023651.13219512"/>
    <n v="543336738.14999998"/>
    <n v="9686912.9821951389"/>
    <x v="49"/>
  </r>
  <r>
    <x v="16"/>
    <s v="NARIÑO"/>
    <s v="52720"/>
    <s v="MUNICIPIO DE SAPUYES (NARIÑO)"/>
    <n v="173537757"/>
    <n v="0"/>
    <n v="0"/>
    <n v="49987103"/>
    <n v="0"/>
    <n v="0"/>
    <n v="223524860"/>
    <n v="9.4640254974365234E-4"/>
    <n v="67968.747294757108"/>
    <n v="0"/>
    <n v="0"/>
    <n v="0"/>
    <n v="223592828.74824116"/>
    <n v="144732008.04000002"/>
    <n v="0"/>
    <n v="0"/>
    <n v="9.4640254974365234E-4"/>
    <n v="50055071.747294754"/>
    <n v="0"/>
    <n v="0"/>
    <n v="194787079.78824118"/>
    <n v="0"/>
    <n v="194787079.78824118"/>
    <n v="191473790.94999999"/>
    <n v="3313288.8382411897"/>
    <x v="49"/>
  </r>
  <r>
    <x v="16"/>
    <s v="NARIÑO"/>
    <s v="52786"/>
    <s v="MUNICIPIO DE TAMINANGO (NARIÑO)"/>
    <n v="380738541"/>
    <n v="0"/>
    <n v="0"/>
    <n v="105470089"/>
    <n v="0"/>
    <n v="0"/>
    <n v="486208630"/>
    <n v="-4.2102336883544922E-3"/>
    <n v="145567.22485203849"/>
    <n v="0"/>
    <n v="0"/>
    <n v="0"/>
    <n v="486354197.22064179"/>
    <n v="315781223.75"/>
    <n v="0"/>
    <n v="0"/>
    <n v="-4.2102336883544922E-3"/>
    <n v="105615656.22485204"/>
    <n v="0"/>
    <n v="0"/>
    <n v="421396879.97064179"/>
    <n v="0"/>
    <n v="421396879.97064179"/>
    <n v="414075453.91000003"/>
    <n v="7321426.0606417656"/>
    <x v="49"/>
  </r>
  <r>
    <x v="16"/>
    <s v="NARIÑO"/>
    <s v="52788"/>
    <s v="MUNICIPIO DE TANGUA (NARIÑO)"/>
    <n v="264117757"/>
    <n v="0"/>
    <n v="0"/>
    <n v="75616147"/>
    <n v="0"/>
    <n v="0"/>
    <n v="339733904"/>
    <n v="1.8169879913330078E-3"/>
    <n v="103003.21206593318"/>
    <n v="0"/>
    <n v="0"/>
    <n v="0"/>
    <n v="339836907.21388292"/>
    <n v="220063406.41999999"/>
    <n v="0"/>
    <n v="0"/>
    <n v="1.8169879913330078E-3"/>
    <n v="75719150.212065935"/>
    <n v="0"/>
    <n v="0"/>
    <n v="295782556.63388288"/>
    <n v="0"/>
    <n v="295782556.63388288"/>
    <n v="290733958.01999998"/>
    <n v="5048598.6138828993"/>
    <x v="49"/>
  </r>
  <r>
    <x v="16"/>
    <s v="NARIÑO"/>
    <s v="52835"/>
    <s v="MUNICIPIO DE SAN ANDRES DE TUMACO (NARIÑO)"/>
    <n v="884260166"/>
    <n v="0"/>
    <n v="0"/>
    <n v="243892592"/>
    <n v="0"/>
    <n v="0"/>
    <n v="1128152758"/>
    <n v="-1.2418031692504883E-3"/>
    <n v="337164.24699769303"/>
    <n v="0"/>
    <n v="0"/>
    <n v="0"/>
    <n v="1128489922.2457559"/>
    <n v="732944039.41000009"/>
    <n v="0"/>
    <n v="0"/>
    <n v="-1.2418031692504883E-3"/>
    <n v="244229756.24699768"/>
    <n v="0"/>
    <n v="0"/>
    <n v="977173795.655756"/>
    <n v="0"/>
    <n v="977173795.655756"/>
    <n v="960156430.05999994"/>
    <n v="17017365.595756054"/>
    <x v="49"/>
  </r>
  <r>
    <x v="16"/>
    <s v="NARIÑO"/>
    <s v="52838"/>
    <s v="MUNICIPIO DE TÚQUERRES (NARIÑO)"/>
    <n v="406009138"/>
    <n v="0"/>
    <n v="0"/>
    <n v="114883235"/>
    <n v="0"/>
    <n v="0"/>
    <n v="520892373"/>
    <n v="4.6483278274536133E-3"/>
    <n v="157225.20021367873"/>
    <n v="0"/>
    <n v="0"/>
    <n v="0"/>
    <n v="521049598.204862"/>
    <n v="337715680.07999998"/>
    <n v="0"/>
    <n v="0"/>
    <n v="4.6483278274536133E-3"/>
    <n v="115040460.20021369"/>
    <n v="0"/>
    <n v="0"/>
    <n v="452756140.28486198"/>
    <n v="0"/>
    <n v="452756140.28486198"/>
    <n v="444977370.19"/>
    <n v="7778770.0948619843"/>
    <x v="49"/>
  </r>
  <r>
    <x v="16"/>
    <s v="NARIÑO"/>
    <s v="52885"/>
    <s v="MUNICIPIO DE YACUANQUER (NARIÑO)"/>
    <n v="317160825"/>
    <n v="0"/>
    <n v="0"/>
    <n v="88700852"/>
    <n v="0"/>
    <n v="0"/>
    <n v="405861677"/>
    <n v="1.198112964630127E-3"/>
    <n v="121978.08204682441"/>
    <n v="0"/>
    <n v="0"/>
    <n v="0"/>
    <n v="405983655.08324492"/>
    <n v="263419980.22000003"/>
    <n v="0"/>
    <n v="0"/>
    <n v="1.198112964630127E-3"/>
    <n v="88822830.082046822"/>
    <n v="0"/>
    <n v="0"/>
    <n v="352242810.30324495"/>
    <n v="0"/>
    <n v="352242810.30324495"/>
    <n v="346155481.5"/>
    <n v="6087328.8032449484"/>
    <x v="49"/>
  </r>
  <r>
    <x v="16"/>
    <s v="NORTE DE SANTANDER"/>
    <s v="54000"/>
    <s v="GOBERNACIÓN DE NORTE DE SANTANDER"/>
    <n v="29473546098"/>
    <n v="0"/>
    <n v="0"/>
    <n v="5352920027"/>
    <n v="0"/>
    <n v="0"/>
    <n v="34826466125"/>
    <n v="1.373291015625E-3"/>
    <n v="7520440.3062344044"/>
    <n v="0"/>
    <n v="0"/>
    <n v="0"/>
    <n v="34833986565.30761"/>
    <n v="23316553115.479996"/>
    <n v="0"/>
    <n v="0"/>
    <n v="1.373291015625E-3"/>
    <n v="5360440467.3062344"/>
    <n v="0"/>
    <n v="0"/>
    <n v="28676993582.787605"/>
    <n v="0"/>
    <n v="28676993582.787605"/>
    <n v="28111565859.450001"/>
    <n v="565427723.33760452"/>
    <x v="19"/>
  </r>
  <r>
    <x v="16"/>
    <s v="NORTE DE SANTANDER"/>
    <s v="54001"/>
    <s v="MUNICIPIO DE CÚCUTA (NORTE DE SANTANDER)"/>
    <n v="890839950"/>
    <n v="0"/>
    <n v="0"/>
    <n v="248817126"/>
    <n v="0"/>
    <n v="0"/>
    <n v="1139657076"/>
    <n v="-3.0081272125244141E-3"/>
    <n v="342286.38656274212"/>
    <n v="0"/>
    <n v="0"/>
    <n v="0"/>
    <n v="1139999362.3835547"/>
    <n v="739688732.77999997"/>
    <n v="0"/>
    <n v="0"/>
    <n v="-3.0081272125244141E-3"/>
    <n v="249159412.38656273"/>
    <n v="0"/>
    <n v="0"/>
    <n v="988848145.16355455"/>
    <n v="0"/>
    <n v="988848145.16355455"/>
    <n v="971742420.88"/>
    <n v="17105724.283554554"/>
    <x v="50"/>
  </r>
  <r>
    <x v="16"/>
    <s v="NORTE DE SANTANDER"/>
    <s v="54003"/>
    <s v="MUNICIPIO DE ABREGO (NORTE DE SANTANDER)"/>
    <n v="444568604"/>
    <n v="0"/>
    <n v="0"/>
    <n v="124152148"/>
    <n v="0"/>
    <n v="0"/>
    <n v="568720752"/>
    <n v="-4.4687986373901367E-3"/>
    <n v="170788.36210058039"/>
    <n v="0"/>
    <n v="0"/>
    <n v="0"/>
    <n v="568891540.3576318"/>
    <n v="369113105.98000002"/>
    <n v="0"/>
    <n v="0"/>
    <n v="-4.4687986373901367E-3"/>
    <n v="124322936.36210059"/>
    <n v="0"/>
    <n v="0"/>
    <n v="493436042.33763182"/>
    <n v="0"/>
    <n v="493436042.33763182"/>
    <n v="484898419.75"/>
    <n v="8537622.5876318216"/>
    <x v="50"/>
  </r>
  <r>
    <x v="16"/>
    <s v="NORTE DE SANTANDER"/>
    <s v="54051"/>
    <s v="MUNICIPIO DE ARBOLEDAS (NORTE DE SANTANDER)"/>
    <n v="255511766"/>
    <n v="0"/>
    <n v="0"/>
    <n v="72207314"/>
    <n v="0"/>
    <n v="0"/>
    <n v="327719080"/>
    <n v="2.1070539951324463E-3"/>
    <n v="98876.0080677613"/>
    <n v="0"/>
    <n v="0"/>
    <n v="0"/>
    <n v="327817956.01017481"/>
    <n v="212495301.81"/>
    <n v="0"/>
    <n v="0"/>
    <n v="2.1070539951324463E-3"/>
    <n v="72306190.008067757"/>
    <n v="0"/>
    <n v="0"/>
    <n v="284801491.82017481"/>
    <n v="0"/>
    <n v="284801491.82017481"/>
    <n v="279904846.77999997"/>
    <n v="4896645.0401748419"/>
    <x v="50"/>
  </r>
  <r>
    <x v="16"/>
    <s v="NORTE DE SANTANDER"/>
    <s v="54099"/>
    <s v="MUNICIPIO DE BOCHALEMA (NORTE DE SANTANDER)"/>
    <n v="165938471"/>
    <n v="0"/>
    <n v="0"/>
    <n v="46501754"/>
    <n v="0"/>
    <n v="0"/>
    <n v="212440225"/>
    <n v="-3.8385987281799316E-3"/>
    <n v="63876.480706233662"/>
    <n v="0"/>
    <n v="0"/>
    <n v="0"/>
    <n v="212504101.47686765"/>
    <n v="137851386.47000003"/>
    <n v="0"/>
    <n v="0"/>
    <n v="-3.8385987281799316E-3"/>
    <n v="46565630.480706237"/>
    <n v="0"/>
    <n v="0"/>
    <n v="184417016.94686767"/>
    <n v="0"/>
    <n v="184417016.94686767"/>
    <n v="181233169.25"/>
    <n v="3183847.6968676746"/>
    <x v="50"/>
  </r>
  <r>
    <x v="16"/>
    <s v="NORTE DE SANTANDER"/>
    <s v="54109"/>
    <s v="MUNICIPIO DE BUCARASICA (NORTE DE SANTANDER)"/>
    <n v="221998304"/>
    <n v="0"/>
    <n v="0"/>
    <n v="62655686"/>
    <n v="0"/>
    <n v="0"/>
    <n v="284653990"/>
    <n v="-4.5170783996582031E-3"/>
    <n v="85871.132887892963"/>
    <n v="0"/>
    <n v="0"/>
    <n v="0"/>
    <n v="284739861.12837082"/>
    <n v="184618580.97000003"/>
    <n v="0"/>
    <n v="0"/>
    <n v="-4.5170783996582031E-3"/>
    <n v="62741557.132887892"/>
    <n v="0"/>
    <n v="0"/>
    <n v="247360138.09837085"/>
    <n v="0"/>
    <n v="247360138.09837085"/>
    <n v="243105987.47999999"/>
    <n v="4254150.6183708608"/>
    <x v="50"/>
  </r>
  <r>
    <x v="16"/>
    <s v="NORTE DE SANTANDER"/>
    <s v="54125"/>
    <s v="MUNICIPIO DE CÁCOTA (NORTE DE SANTANDER)"/>
    <n v="132267360"/>
    <n v="0"/>
    <n v="0"/>
    <n v="38591851"/>
    <n v="0"/>
    <n v="0"/>
    <n v="170859211"/>
    <n v="1.575171947479248E-3"/>
    <n v="52191.518958437315"/>
    <n v="0"/>
    <n v="0"/>
    <n v="0"/>
    <n v="170911402.52053362"/>
    <n v="110495579.5"/>
    <n v="0"/>
    <n v="0"/>
    <n v="1.575171947479248E-3"/>
    <n v="38644042.518958434"/>
    <n v="0"/>
    <n v="0"/>
    <n v="149139622.02053362"/>
    <n v="0"/>
    <n v="149139622.02053362"/>
    <n v="146619509.38999999"/>
    <n v="2520112.6305336356"/>
    <x v="50"/>
  </r>
  <r>
    <x v="16"/>
    <s v="NORTE DE SANTANDER"/>
    <s v="54128"/>
    <s v="MUNICIPIO DE CACHIRÁ (NORTE DE SANTANDER)"/>
    <n v="270207410"/>
    <n v="0"/>
    <n v="0"/>
    <n v="75917854"/>
    <n v="0"/>
    <n v="0"/>
    <n v="346125264"/>
    <n v="2.0012855529785156E-3"/>
    <n v="104186.5442974984"/>
    <n v="0"/>
    <n v="0"/>
    <n v="0"/>
    <n v="346229450.5462988"/>
    <n v="224533902.88999999"/>
    <n v="0"/>
    <n v="0"/>
    <n v="2.0012855529785156E-3"/>
    <n v="76022040.544297501"/>
    <n v="0"/>
    <n v="0"/>
    <n v="300555943.43629879"/>
    <n v="0"/>
    <n v="300555943.43629879"/>
    <n v="295372376.80000001"/>
    <n v="5183566.6362987757"/>
    <x v="50"/>
  </r>
  <r>
    <x v="16"/>
    <s v="NORTE DE SANTANDER"/>
    <s v="54172"/>
    <s v="MUNICIPIO DE CHINÁCOTA (NORTE DE SANTANDER)"/>
    <n v="202706142"/>
    <n v="0"/>
    <n v="0"/>
    <n v="56574477"/>
    <n v="0"/>
    <n v="0"/>
    <n v="259280619"/>
    <n v="-1.3721585273742676E-3"/>
    <n v="77846.401283582818"/>
    <n v="0"/>
    <n v="0"/>
    <n v="0"/>
    <n v="259358465.39991143"/>
    <n v="168288984.04000002"/>
    <n v="0"/>
    <n v="0"/>
    <n v="-1.3721585273742676E-3"/>
    <n v="56652323.401283585"/>
    <n v="0"/>
    <n v="0"/>
    <n v="224941307.43991145"/>
    <n v="0"/>
    <n v="224941307.43991145"/>
    <n v="221048134.24000001"/>
    <n v="3893173.1999114454"/>
    <x v="50"/>
  </r>
  <r>
    <x v="16"/>
    <s v="NORTE DE SANTANDER"/>
    <s v="54174"/>
    <s v="MUNICIPIO DE CHITAGÁ (NORTE DE SANTANDER)"/>
    <n v="274059786"/>
    <n v="0"/>
    <n v="0"/>
    <n v="77160335"/>
    <n v="0"/>
    <n v="0"/>
    <n v="351220121"/>
    <n v="1.2753605842590332E-3"/>
    <n v="105800.60602430545"/>
    <n v="0"/>
    <n v="0"/>
    <n v="0"/>
    <n v="351325921.60729969"/>
    <n v="227798584.58000004"/>
    <n v="0"/>
    <n v="0"/>
    <n v="1.2753605842590332E-3"/>
    <n v="77266135.60602431"/>
    <n v="0"/>
    <n v="0"/>
    <n v="305064720.18729973"/>
    <n v="0"/>
    <n v="305064720.18729973"/>
    <n v="299809151.80000001"/>
    <n v="5255568.3872997165"/>
    <x v="50"/>
  </r>
  <r>
    <x v="16"/>
    <s v="NORTE DE SANTANDER"/>
    <s v="54206"/>
    <s v="MUNICIPIO DE CONVENCIÓN (NORTE DE SANTANDER)"/>
    <n v="267294154"/>
    <n v="0"/>
    <n v="0"/>
    <n v="77126628"/>
    <n v="0"/>
    <n v="0"/>
    <n v="344420782"/>
    <n v="2.680659294128418E-3"/>
    <n v="104757.30688411642"/>
    <n v="0"/>
    <n v="0"/>
    <n v="0"/>
    <n v="344525539.30956477"/>
    <n v="222946603.04999998"/>
    <n v="0"/>
    <n v="0"/>
    <n v="2.680659294128418E-3"/>
    <n v="77231385.30688411"/>
    <n v="0"/>
    <n v="0"/>
    <n v="300177988.35956478"/>
    <n v="0"/>
    <n v="300177988.35956478"/>
    <n v="295074925.93000001"/>
    <n v="5103062.429564774"/>
    <x v="50"/>
  </r>
  <r>
    <x v="16"/>
    <s v="NORTE DE SANTANDER"/>
    <s v="54223"/>
    <s v="MUNICIPIO DE CUCUTILLA (NORTE DE SANTANDER)"/>
    <n v="254662490"/>
    <n v="0"/>
    <n v="0"/>
    <n v="72519677"/>
    <n v="0"/>
    <n v="0"/>
    <n v="327182167"/>
    <n v="4.3687224388122559E-3"/>
    <n v="98986.574437526549"/>
    <n v="0"/>
    <n v="0"/>
    <n v="0"/>
    <n v="327281153.57880622"/>
    <n v="212010756.85999998"/>
    <n v="0"/>
    <n v="0"/>
    <n v="4.3687224388122559E-3"/>
    <n v="72618663.574437529"/>
    <n v="0"/>
    <n v="0"/>
    <n v="284629420.43880624"/>
    <n v="0"/>
    <n v="284629420.43880624"/>
    <n v="279755908.66000003"/>
    <n v="4873511.7788062096"/>
    <x v="50"/>
  </r>
  <r>
    <x v="16"/>
    <s v="NORTE DE SANTANDER"/>
    <s v="54239"/>
    <s v="MUNICIPIO DE DURANIA (NORTE DE SANTANDER)"/>
    <n v="138686672"/>
    <n v="0"/>
    <n v="0"/>
    <n v="39405001"/>
    <n v="0"/>
    <n v="0"/>
    <n v="178091673"/>
    <n v="2.7220249176025391E-3"/>
    <n v="53819.186913154357"/>
    <n v="0"/>
    <n v="0"/>
    <n v="0"/>
    <n v="178145492.18963519"/>
    <n v="115405631.69999999"/>
    <n v="0"/>
    <n v="0"/>
    <n v="2.7220249176025391E-3"/>
    <n v="39458820.186913155"/>
    <n v="0"/>
    <n v="0"/>
    <n v="154864451.88963518"/>
    <n v="0"/>
    <n v="154864451.88963518"/>
    <n v="152208470.58000001"/>
    <n v="2655981.3096351624"/>
    <x v="50"/>
  </r>
  <r>
    <x v="16"/>
    <s v="NORTE DE SANTANDER"/>
    <s v="54245"/>
    <s v="MUNICIPIO DE EL CARMEN (NORTE DE SANTANDER)"/>
    <n v="344752178"/>
    <n v="0"/>
    <n v="0"/>
    <n v="98961092"/>
    <n v="0"/>
    <n v="0"/>
    <n v="443713270"/>
    <n v="-4.8642158508300781E-3"/>
    <n v="134684.3196929768"/>
    <n v="0"/>
    <n v="0"/>
    <n v="0"/>
    <n v="443847954.31482875"/>
    <n v="287351891.48000002"/>
    <n v="0"/>
    <n v="0"/>
    <n v="-4.8642158508300781E-3"/>
    <n v="99095776.319692984"/>
    <n v="0"/>
    <n v="0"/>
    <n v="386447667.79482877"/>
    <n v="0"/>
    <n v="386447667.79482877"/>
    <n v="379860280.99000001"/>
    <n v="6587386.804828763"/>
    <x v="50"/>
  </r>
  <r>
    <x v="16"/>
    <s v="NORTE DE SANTANDER"/>
    <s v="54250"/>
    <s v="MUNICIPIO DE EL TARRA (NORTE DE SANTANDER)"/>
    <n v="341677027"/>
    <n v="0"/>
    <n v="0"/>
    <n v="96127764"/>
    <n v="0"/>
    <n v="0"/>
    <n v="437804791"/>
    <n v="-8.9246034622192383E-4"/>
    <n v="131838.33559693696"/>
    <n v="0"/>
    <n v="0"/>
    <n v="0"/>
    <n v="437936629.33470446"/>
    <n v="283986188.19"/>
    <n v="0"/>
    <n v="0"/>
    <n v="-8.9246034622192383E-4"/>
    <n v="96259602.335596934"/>
    <n v="0"/>
    <n v="0"/>
    <n v="380245790.52470446"/>
    <n v="0"/>
    <n v="380245790.52470446"/>
    <n v="373693781.13"/>
    <n v="6552009.3947044611"/>
    <x v="50"/>
  </r>
  <r>
    <x v="16"/>
    <s v="NORTE DE SANTANDER"/>
    <s v="54261"/>
    <s v="MUNICIPIO DE EL ZULIA (NORTE DE SANTANDER)"/>
    <n v="338659618"/>
    <n v="0"/>
    <n v="0"/>
    <n v="94354233"/>
    <n v="0"/>
    <n v="0"/>
    <n v="433013851"/>
    <n v="-1.5157461166381836E-4"/>
    <n v="129935.90642903991"/>
    <n v="0"/>
    <n v="0"/>
    <n v="0"/>
    <n v="433143786.90627748"/>
    <n v="281099796.74000001"/>
    <n v="0"/>
    <n v="0"/>
    <n v="-1.5157461166381836E-4"/>
    <n v="94484168.906429037"/>
    <n v="0"/>
    <n v="0"/>
    <n v="375583965.64627749"/>
    <n v="0"/>
    <n v="375583965.64627749"/>
    <n v="369077881.07999998"/>
    <n v="6506084.566277504"/>
    <x v="50"/>
  </r>
  <r>
    <x v="16"/>
    <s v="NORTE DE SANTANDER"/>
    <s v="54313"/>
    <s v="MUNICIPIO DE GRAMALOTE (NORTE DE SANTANDER)"/>
    <n v="157262339"/>
    <n v="0"/>
    <n v="0"/>
    <n v="44982367"/>
    <n v="0"/>
    <n v="0"/>
    <n v="202244706"/>
    <n v="1.5707314014434814E-3"/>
    <n v="61288.924413699577"/>
    <n v="0"/>
    <n v="0"/>
    <n v="0"/>
    <n v="202305994.92598444"/>
    <n v="130991464.24000001"/>
    <n v="0"/>
    <n v="0"/>
    <n v="1.5707314014434814E-3"/>
    <n v="45043655.924413696"/>
    <n v="0"/>
    <n v="0"/>
    <n v="176035120.16598445"/>
    <n v="0"/>
    <n v="176035120.16598445"/>
    <n v="173027118.33000001"/>
    <n v="3008001.8359844387"/>
    <x v="50"/>
  </r>
  <r>
    <x v="16"/>
    <s v="NORTE DE SANTANDER"/>
    <s v="54344"/>
    <s v="MUNICIPIO DE HACARÍ (NORTE DE SANTANDER)"/>
    <n v="357168756"/>
    <n v="0"/>
    <n v="0"/>
    <n v="100031543"/>
    <n v="0"/>
    <n v="0"/>
    <n v="457200299"/>
    <n v="2.404332160949707E-3"/>
    <n v="137435.7487909559"/>
    <n v="0"/>
    <n v="0"/>
    <n v="0"/>
    <n v="457337734.75119531"/>
    <n v="296655212.98000002"/>
    <n v="0"/>
    <n v="0"/>
    <n v="2.404332160949707E-3"/>
    <n v="100168978.74879095"/>
    <n v="0"/>
    <n v="0"/>
    <n v="396824191.73119533"/>
    <n v="0"/>
    <n v="396824191.73119533"/>
    <n v="389968193.79000002"/>
    <n v="6855997.9411953092"/>
    <x v="50"/>
  </r>
  <r>
    <x v="16"/>
    <s v="NORTE DE SANTANDER"/>
    <s v="54347"/>
    <s v="MUNICIPIO DE HERRÁN (NORTE DE SANTANDER)"/>
    <n v="151501113"/>
    <n v="0"/>
    <n v="0"/>
    <n v="43272552"/>
    <n v="0"/>
    <n v="0"/>
    <n v="194773665"/>
    <n v="3.1763315200805664E-4"/>
    <n v="59036.461738218008"/>
    <n v="0"/>
    <n v="0"/>
    <n v="0"/>
    <n v="194832701.46205586"/>
    <n v="126195715.90000001"/>
    <n v="0"/>
    <n v="0"/>
    <n v="3.1763315200805664E-4"/>
    <n v="43331588.461738221"/>
    <n v="0"/>
    <n v="0"/>
    <n v="169527304.36205587"/>
    <n v="0"/>
    <n v="169527304.36205587"/>
    <n v="166629708.38999999"/>
    <n v="2897595.9720558822"/>
    <x v="50"/>
  </r>
  <r>
    <x v="16"/>
    <s v="NORTE DE SANTANDER"/>
    <s v="54377"/>
    <s v="MUNICIPIO DE LABATECA (NORTE DE SANTANDER)"/>
    <n v="193296283"/>
    <n v="0"/>
    <n v="0"/>
    <n v="54397785"/>
    <n v="0"/>
    <n v="0"/>
    <n v="247694068"/>
    <n v="3.7680268287658691E-3"/>
    <n v="74594.972372443823"/>
    <n v="0"/>
    <n v="0"/>
    <n v="0"/>
    <n v="247768662.97614047"/>
    <n v="160651469.28"/>
    <n v="0"/>
    <n v="0"/>
    <n v="3.7680268287658691E-3"/>
    <n v="54472379.972372442"/>
    <n v="0"/>
    <n v="0"/>
    <n v="215123849.25614047"/>
    <n v="0"/>
    <n v="215123849.25614047"/>
    <n v="211416476.09999999"/>
    <n v="3707373.1561404765"/>
    <x v="50"/>
  </r>
  <r>
    <x v="16"/>
    <s v="NORTE DE SANTANDER"/>
    <s v="54385"/>
    <s v="MUNICIPIO DE LA ESPERANZA (NORTE DE SANTANDER)"/>
    <n v="0"/>
    <n v="0"/>
    <n v="0"/>
    <n v="41786872"/>
    <n v="0"/>
    <n v="0"/>
    <n v="41786872"/>
    <n v="-7.0694833993911743E-5"/>
    <n v="6839.8406298187219"/>
    <n v="0"/>
    <n v="0"/>
    <n v="0"/>
    <n v="41793711.840559125"/>
    <n v="277826.61"/>
    <n v="0"/>
    <n v="0"/>
    <n v="-7.0694833993911743E-5"/>
    <n v="41793711.840629816"/>
    <n v="0"/>
    <n v="0"/>
    <n v="42071538.450559124"/>
    <n v="0"/>
    <n v="42071538.450559124"/>
    <n v="41793712"/>
    <n v="277826.45055912435"/>
    <x v="50"/>
  </r>
  <r>
    <x v="16"/>
    <s v="NORTE DE SANTANDER"/>
    <s v="54398"/>
    <s v="MUNICIPIO DE LA PLAYA (NORTE DE SANTANDER)"/>
    <n v="247975927"/>
    <n v="0"/>
    <n v="0"/>
    <n v="69917667"/>
    <n v="0"/>
    <n v="0"/>
    <n v="317893594"/>
    <n v="-2.860724925994873E-4"/>
    <n v="95821.50512804967"/>
    <n v="0"/>
    <n v="0"/>
    <n v="0"/>
    <n v="317989415.50484192"/>
    <n v="206164964.96000001"/>
    <n v="0"/>
    <n v="0"/>
    <n v="-2.860724925994873E-4"/>
    <n v="70013488.505128056"/>
    <n v="0"/>
    <n v="0"/>
    <n v="276178453.46484196"/>
    <n v="0"/>
    <n v="276178453.46484196"/>
    <n v="271424567.86000001"/>
    <n v="4753885.6048419476"/>
    <x v="50"/>
  </r>
  <r>
    <x v="16"/>
    <s v="NORTE DE SANTANDER"/>
    <s v="54405"/>
    <s v="MUNICIPIO DE LOS PATIOS (NORTE DE SANTANDER)"/>
    <n v="334131069"/>
    <n v="0"/>
    <n v="0"/>
    <n v="93078212"/>
    <n v="0"/>
    <n v="0"/>
    <n v="427209281"/>
    <n v="-1.6027688980102539E-3"/>
    <n v="128178.77376880776"/>
    <n v="0"/>
    <n v="0"/>
    <n v="0"/>
    <n v="427337459.77216601"/>
    <n v="277336912.36999995"/>
    <n v="0"/>
    <n v="0"/>
    <n v="-1.6027688980102539E-3"/>
    <n v="93206390.773768812"/>
    <n v="0"/>
    <n v="0"/>
    <n v="370543303.14216602"/>
    <n v="0"/>
    <n v="370543303.14216602"/>
    <n v="364124353.43000001"/>
    <n v="6418949.7121660113"/>
    <x v="50"/>
  </r>
  <r>
    <x v="16"/>
    <s v="NORTE DE SANTANDER"/>
    <s v="54418"/>
    <s v="MUNICIPIO DE LOURDES (NORTE DE SANTANDER)"/>
    <n v="136547669"/>
    <n v="0"/>
    <n v="0"/>
    <n v="38570240"/>
    <n v="0"/>
    <n v="0"/>
    <n v="175117909"/>
    <n v="-4.4390857219696045E-3"/>
    <n v="52805.155137740468"/>
    <n v="0"/>
    <n v="0"/>
    <n v="0"/>
    <n v="175170714.15069866"/>
    <n v="113536267.81"/>
    <n v="0"/>
    <n v="0"/>
    <n v="-4.4390857219696045E-3"/>
    <n v="38623045.15513774"/>
    <n v="0"/>
    <n v="0"/>
    <n v="152159312.96069866"/>
    <n v="0"/>
    <n v="152159312.96069866"/>
    <n v="149541650.25999999"/>
    <n v="2617662.7006986737"/>
    <x v="50"/>
  </r>
  <r>
    <x v="16"/>
    <s v="NORTE DE SANTANDER"/>
    <s v="54480"/>
    <s v="MUNICIPIO DE MUTISCUA (NORTE DE SANTANDER)"/>
    <n v="147424710"/>
    <n v="0"/>
    <n v="0"/>
    <n v="41756687"/>
    <n v="0"/>
    <n v="0"/>
    <n v="189181397"/>
    <n v="2.8994083404541016E-3"/>
    <n v="57163.723382871227"/>
    <n v="0"/>
    <n v="0"/>
    <n v="0"/>
    <n v="189238560.72628227"/>
    <n v="122649513.92"/>
    <n v="0"/>
    <n v="0"/>
    <n v="2.8994083404541016E-3"/>
    <n v="41813850.723382868"/>
    <n v="0"/>
    <n v="0"/>
    <n v="164463364.64628229"/>
    <n v="0"/>
    <n v="164463364.64628229"/>
    <n v="161638815.84"/>
    <n v="2824548.8062822819"/>
    <x v="50"/>
  </r>
  <r>
    <x v="16"/>
    <s v="NORTE DE SANTANDER"/>
    <s v="54498"/>
    <s v="MUNICIPIO DE OCAÑA (NORTE DE SANTANDER)"/>
    <n v="447494624"/>
    <n v="0"/>
    <n v="0"/>
    <n v="125262747"/>
    <n v="0"/>
    <n v="0"/>
    <n v="572757371"/>
    <n v="4.907071590423584E-3"/>
    <n v="172168.17607915675"/>
    <n v="0"/>
    <n v="0"/>
    <n v="0"/>
    <n v="572929539.18098629"/>
    <n v="371677900.31"/>
    <n v="0"/>
    <n v="0"/>
    <n v="4.907071590423584E-3"/>
    <n v="125434915.17607915"/>
    <n v="0"/>
    <n v="0"/>
    <n v="497112815.49098623"/>
    <n v="0"/>
    <n v="497112815.49098623"/>
    <n v="488523348.01999998"/>
    <n v="8589467.4709862471"/>
    <x v="50"/>
  </r>
  <r>
    <x v="16"/>
    <s v="NORTE DE SANTANDER"/>
    <s v="54518"/>
    <s v="MUNICIPIO DE PAMPLONA (NORTE DE SANTANDER)"/>
    <n v="258753036"/>
    <n v="0"/>
    <n v="0"/>
    <n v="72468344"/>
    <n v="0"/>
    <n v="0"/>
    <n v="331221380"/>
    <n v="3.1861364841461182E-3"/>
    <n v="99580.709758421173"/>
    <n v="0"/>
    <n v="0"/>
    <n v="0"/>
    <n v="331320960.71294451"/>
    <n v="214927996.35999998"/>
    <n v="0"/>
    <n v="0"/>
    <n v="3.1861364841461182E-3"/>
    <n v="72567924.709758416"/>
    <n v="0"/>
    <n v="0"/>
    <n v="287495921.07294452"/>
    <n v="0"/>
    <n v="287495921.07294452"/>
    <n v="282529704.24000001"/>
    <n v="4966216.8329445124"/>
    <x v="50"/>
  </r>
  <r>
    <x v="16"/>
    <s v="NORTE DE SANTANDER"/>
    <s v="54520"/>
    <s v="MUNICIPIO DE PAMPLONITA (NORTE DE SANTANDER)"/>
    <n v="185195086"/>
    <n v="0"/>
    <n v="0"/>
    <n v="52092418"/>
    <n v="0"/>
    <n v="0"/>
    <n v="237287504"/>
    <n v="1.5076994895935059E-3"/>
    <n v="71455.232264485312"/>
    <n v="0"/>
    <n v="0"/>
    <n v="0"/>
    <n v="237358959.23377219"/>
    <n v="153916403.59999999"/>
    <n v="0"/>
    <n v="0"/>
    <n v="1.5076994895935059E-3"/>
    <n v="52163873.232264489"/>
    <n v="0"/>
    <n v="0"/>
    <n v="206080276.83377218"/>
    <n v="0"/>
    <n v="206080276.83377218"/>
    <n v="202528371.88999999"/>
    <n v="3551904.9437721968"/>
    <x v="50"/>
  </r>
  <r>
    <x v="16"/>
    <s v="NORTE DE SANTANDER"/>
    <s v="54553"/>
    <s v="MUNICIPIO DE PUERTO SANTANDER (NORTE DE SANTANDER)"/>
    <n v="249224755"/>
    <n v="0"/>
    <n v="0"/>
    <n v="69113246"/>
    <n v="0"/>
    <n v="0"/>
    <n v="318338001"/>
    <n v="3.7364661693572998E-3"/>
    <n v="95337.750671177098"/>
    <n v="0"/>
    <n v="0"/>
    <n v="0"/>
    <n v="318433338.75440764"/>
    <n v="206730301.17999998"/>
    <n v="0"/>
    <n v="0"/>
    <n v="3.7364661693572998E-3"/>
    <n v="69208583.750671178"/>
    <n v="0"/>
    <n v="0"/>
    <n v="275938884.93440759"/>
    <n v="0"/>
    <n v="275938884.93440759"/>
    <n v="271147195.57999998"/>
    <n v="4791689.3544076085"/>
    <x v="50"/>
  </r>
  <r>
    <x v="16"/>
    <s v="NORTE DE SANTANDER"/>
    <s v="54599"/>
    <s v="MUNICIPIO DE RAGONVALIA (NORTE DE SANTANDER)"/>
    <n v="209238025"/>
    <n v="0"/>
    <n v="0"/>
    <n v="58976277"/>
    <n v="0"/>
    <n v="0"/>
    <n v="268214302"/>
    <n v="3.2216310501098633E-3"/>
    <n v="80832.28589622883"/>
    <n v="0"/>
    <n v="0"/>
    <n v="0"/>
    <n v="268295134.28911787"/>
    <n v="173947424.63999999"/>
    <n v="0"/>
    <n v="0"/>
    <n v="3.2216310501098633E-3"/>
    <n v="59057109.285896227"/>
    <n v="0"/>
    <n v="0"/>
    <n v="233004533.92911786"/>
    <n v="0"/>
    <n v="233004533.92911786"/>
    <n v="228992923.87"/>
    <n v="4011610.0591178536"/>
    <x v="50"/>
  </r>
  <r>
    <x v="16"/>
    <s v="NORTE DE SANTANDER"/>
    <s v="54660"/>
    <s v="MUNICIPIO DE SALAZAR (NORTE DE SANTANDER)"/>
    <n v="228770886"/>
    <n v="0"/>
    <n v="0"/>
    <n v="64800884"/>
    <n v="0"/>
    <n v="0"/>
    <n v="293571770"/>
    <n v="3.9424002170562744E-3"/>
    <n v="88640.919634219841"/>
    <n v="0"/>
    <n v="0"/>
    <n v="0"/>
    <n v="293660410.92357659"/>
    <n v="190305909.15000001"/>
    <n v="0"/>
    <n v="0"/>
    <n v="3.9424002170562744E-3"/>
    <n v="64889524.919634223"/>
    <n v="0"/>
    <n v="0"/>
    <n v="255195434.07357663"/>
    <n v="0"/>
    <n v="255195434.07357663"/>
    <n v="250812523.03999999"/>
    <n v="4382911.0335766375"/>
    <x v="50"/>
  </r>
  <r>
    <x v="16"/>
    <s v="NORTE DE SANTANDER"/>
    <s v="54670"/>
    <s v="MUNICIPIO DE SAN CALIXTO (NORTE DE SANTANDER)"/>
    <n v="378628042"/>
    <n v="0"/>
    <n v="0"/>
    <n v="105724227"/>
    <n v="0"/>
    <n v="0"/>
    <n v="484352269"/>
    <n v="2.3553371429443359E-3"/>
    <n v="145422.89742637772"/>
    <n v="0"/>
    <n v="0"/>
    <n v="0"/>
    <n v="484497691.8997817"/>
    <n v="314344384.56999993"/>
    <n v="0"/>
    <n v="0"/>
    <n v="2.3553371429443359E-3"/>
    <n v="105869649.89742638"/>
    <n v="0"/>
    <n v="0"/>
    <n v="420214034.46978164"/>
    <n v="0"/>
    <n v="420214034.46978164"/>
    <n v="412942115.29000002"/>
    <n v="7271919.1797816157"/>
    <x v="50"/>
  </r>
  <r>
    <x v="16"/>
    <s v="NORTE DE SANTANDER"/>
    <s v="54673"/>
    <s v="MUNICIPIO DE SAN CAYETANO (NORTE DE SANTANDER)"/>
    <n v="180424375"/>
    <n v="0"/>
    <n v="0"/>
    <n v="49853652"/>
    <n v="0"/>
    <n v="0"/>
    <n v="230278027"/>
    <n v="3.1457841396331787E-3"/>
    <n v="68861.381638413644"/>
    <n v="0"/>
    <n v="0"/>
    <n v="0"/>
    <n v="230346888.38478419"/>
    <n v="149590167.97999999"/>
    <n v="0"/>
    <n v="0"/>
    <n v="3.1457841396331787E-3"/>
    <n v="49922513.381638415"/>
    <n v="0"/>
    <n v="0"/>
    <n v="199512681.36478418"/>
    <n v="0"/>
    <n v="199512681.36478418"/>
    <n v="196041988.46000001"/>
    <n v="3470692.9047841728"/>
    <x v="50"/>
  </r>
  <r>
    <x v="16"/>
    <s v="NORTE DE SANTANDER"/>
    <s v="54680"/>
    <s v="MUNICIPIO DE SANTIAGO (NORTE DE SANTANDER)"/>
    <n v="129656171"/>
    <n v="0"/>
    <n v="0"/>
    <n v="36366625"/>
    <n v="0"/>
    <n v="0"/>
    <n v="166022796"/>
    <n v="-4.1902065277099609E-3"/>
    <n v="49941.313022157199"/>
    <n v="0"/>
    <n v="0"/>
    <n v="0"/>
    <n v="166072737.30883196"/>
    <n v="107716888.05000001"/>
    <n v="0"/>
    <n v="0"/>
    <n v="-4.1902065277099609E-3"/>
    <n v="36416566.313022159"/>
    <n v="0"/>
    <n v="0"/>
    <n v="144133454.35883197"/>
    <n v="0"/>
    <n v="144133454.35883197"/>
    <n v="141645572.12"/>
    <n v="2487882.2388319671"/>
    <x v="50"/>
  </r>
  <r>
    <x v="16"/>
    <s v="NORTE DE SANTANDER"/>
    <s v="54720"/>
    <s v="MUNICIPIO DE SARDINATA (NORTE DE SANTANDER)"/>
    <n v="375913697"/>
    <n v="0"/>
    <n v="0"/>
    <n v="106101091"/>
    <n v="0"/>
    <n v="0"/>
    <n v="482014788"/>
    <n v="2.7871131896972656E-3"/>
    <n v="145343.26401561988"/>
    <n v="0"/>
    <n v="0"/>
    <n v="0"/>
    <n v="482160131.26680273"/>
    <n v="312568667.20999998"/>
    <n v="0"/>
    <n v="0"/>
    <n v="2.7871131896972656E-3"/>
    <n v="106246434.26401561"/>
    <n v="0"/>
    <n v="0"/>
    <n v="418815101.47680271"/>
    <n v="0"/>
    <n v="418815101.47680271"/>
    <n v="411609520.19999999"/>
    <n v="7205581.2768027186"/>
    <x v="50"/>
  </r>
  <r>
    <x v="16"/>
    <s v="NORTE DE SANTANDER"/>
    <s v="54743"/>
    <s v="MUNICIPIO DE SILOS (NORTE DE SANTANDER)"/>
    <n v="162879247"/>
    <n v="0"/>
    <n v="0"/>
    <n v="46895887"/>
    <n v="0"/>
    <n v="0"/>
    <n v="209775134"/>
    <n v="-4.0026605129241943E-3"/>
    <n v="63712.613342289667"/>
    <n v="0"/>
    <n v="0"/>
    <n v="0"/>
    <n v="209838846.60933962"/>
    <n v="135792076"/>
    <n v="0"/>
    <n v="0"/>
    <n v="-4.0026605129241943E-3"/>
    <n v="46959599.613342293"/>
    <n v="0"/>
    <n v="0"/>
    <n v="182751675.60933962"/>
    <n v="0"/>
    <n v="182751675.60933962"/>
    <n v="179640194.38"/>
    <n v="3111481.2293396294"/>
    <x v="50"/>
  </r>
  <r>
    <x v="16"/>
    <s v="NORTE DE SANTANDER"/>
    <s v="54800"/>
    <s v="MUNICIPIO DE TEORAMA (NORTE DE SANTANDER)"/>
    <n v="396611288"/>
    <n v="0"/>
    <n v="0"/>
    <n v="109391620"/>
    <n v="0"/>
    <n v="0"/>
    <n v="506002908"/>
    <n v="-2.6565790176391602E-3"/>
    <n v="151218.77208469529"/>
    <n v="0"/>
    <n v="0"/>
    <n v="0"/>
    <n v="506154126.76942813"/>
    <n v="328730911.81999993"/>
    <n v="0"/>
    <n v="0"/>
    <n v="-2.6565790176391602E-3"/>
    <n v="109542838.7720847"/>
    <n v="0"/>
    <n v="0"/>
    <n v="438273750.58942807"/>
    <n v="0"/>
    <n v="438273750.58942807"/>
    <n v="430640437.44"/>
    <n v="7633313.1494280696"/>
    <x v="50"/>
  </r>
  <r>
    <x v="16"/>
    <s v="NORTE DE SANTANDER"/>
    <s v="54810"/>
    <s v="MUNICIPIO DE TIBÚ (NORTE DE SANTANDER)"/>
    <n v="477603976"/>
    <n v="0"/>
    <n v="0"/>
    <n v="133980449"/>
    <n v="0"/>
    <n v="0"/>
    <n v="611584425"/>
    <n v="-1.6937255859375E-3"/>
    <n v="183987.86594875689"/>
    <n v="0"/>
    <n v="0"/>
    <n v="0"/>
    <n v="611768412.86425507"/>
    <n v="396803281.09999996"/>
    <n v="0"/>
    <n v="0"/>
    <n v="-1.6937255859375E-3"/>
    <n v="134164436.86594875"/>
    <n v="0"/>
    <n v="0"/>
    <n v="530967717.96425498"/>
    <n v="0"/>
    <n v="530967717.96425498"/>
    <n v="521803866.69"/>
    <n v="9163851.2742549777"/>
    <x v="50"/>
  </r>
  <r>
    <x v="16"/>
    <s v="NORTE DE SANTANDER"/>
    <s v="54820"/>
    <s v="MUNICIPIO DE TOLEDO (NORTE DE SANTANDER)"/>
    <n v="291511389"/>
    <n v="0"/>
    <n v="0"/>
    <n v="82221149"/>
    <n v="0"/>
    <n v="0"/>
    <n v="373732538"/>
    <n v="-1.900792121887207E-4"/>
    <n v="112661.21340372039"/>
    <n v="0"/>
    <n v="0"/>
    <n v="0"/>
    <n v="373845199.21321362"/>
    <n v="242364337.11999997"/>
    <n v="0"/>
    <n v="0"/>
    <n v="-1.900792121887207E-4"/>
    <n v="82333810.213403717"/>
    <n v="0"/>
    <n v="0"/>
    <n v="324698147.33321363"/>
    <n v="0"/>
    <n v="324698147.33321363"/>
    <n v="319109655.18000001"/>
    <n v="5588492.1532136202"/>
    <x v="50"/>
  </r>
  <r>
    <x v="16"/>
    <s v="NORTE DE SANTANDER"/>
    <s v="54871"/>
    <s v="MUNICIPIO DE VILLA CARO (NORTE DE SANTANDER)"/>
    <n v="216107664"/>
    <n v="0"/>
    <n v="0"/>
    <n v="60816741"/>
    <n v="0"/>
    <n v="0"/>
    <n v="276924405"/>
    <n v="4.3665170669555664E-3"/>
    <n v="83406.707887461729"/>
    <n v="0"/>
    <n v="0"/>
    <n v="0"/>
    <n v="277007811.71225399"/>
    <n v="179618435.84"/>
    <n v="0"/>
    <n v="0"/>
    <n v="4.3665170669555664E-3"/>
    <n v="60900147.707887463"/>
    <n v="0"/>
    <n v="0"/>
    <n v="240518583.55225399"/>
    <n v="0"/>
    <n v="240518583.55225399"/>
    <n v="236374044.78"/>
    <n v="4144538.7722539902"/>
    <x v="50"/>
  </r>
  <r>
    <x v="16"/>
    <s v="NORTE DE SANTANDER"/>
    <s v="54874"/>
    <s v="MUNICIPIO DE VILLA DEL ROSARIO (NORTE DE SANTANDER)"/>
    <n v="406949724"/>
    <n v="0"/>
    <n v="0"/>
    <n v="111991881"/>
    <n v="0"/>
    <n v="0"/>
    <n v="518941605"/>
    <n v="4.9918293952941895E-3"/>
    <n v="154953.41229189132"/>
    <n v="0"/>
    <n v="0"/>
    <n v="0"/>
    <n v="519096558.41728371"/>
    <n v="337204975.59000003"/>
    <n v="0"/>
    <n v="0"/>
    <n v="4.9918293952941895E-3"/>
    <n v="112146834.41229188"/>
    <n v="0"/>
    <n v="0"/>
    <n v="449351810.00728375"/>
    <n v="0"/>
    <n v="449351810.00728375"/>
    <n v="441516982.11000001"/>
    <n v="7834827.8972837329"/>
    <x v="50"/>
  </r>
  <r>
    <x v="16"/>
    <s v="QUINDÍO"/>
    <s v="63000"/>
    <s v="GOBERNACIÓN DE QUINDÍO"/>
    <n v="14160540698"/>
    <n v="0"/>
    <n v="0"/>
    <n v="2579086499"/>
    <n v="0"/>
    <n v="0"/>
    <n v="16739627197"/>
    <n v="2.58636474609375E-3"/>
    <n v="3619109.511808896"/>
    <n v="0"/>
    <n v="0"/>
    <n v="0"/>
    <n v="16743246306.514395"/>
    <n v="11205787362"/>
    <n v="0"/>
    <n v="0"/>
    <n v="2.58636474609375E-3"/>
    <n v="2582705608.5118089"/>
    <n v="0"/>
    <n v="0"/>
    <n v="13788492970.514395"/>
    <n v="0"/>
    <n v="13788492970.514395"/>
    <n v="13516952096.299999"/>
    <n v="271540874.21439552"/>
    <x v="20"/>
  </r>
  <r>
    <x v="16"/>
    <s v="QUINDÍO"/>
    <s v="63001"/>
    <s v="MUNICIPIO DE ARMENIA (QUINDÍO)"/>
    <n v="460320272"/>
    <n v="0"/>
    <n v="0"/>
    <n v="129139657"/>
    <n v="0"/>
    <n v="0"/>
    <n v="589459929"/>
    <n v="-1.4745593070983887E-3"/>
    <n v="177324.22559936857"/>
    <n v="0"/>
    <n v="0"/>
    <n v="0"/>
    <n v="589637253.22412479"/>
    <n v="382431688.23000002"/>
    <n v="0"/>
    <n v="0"/>
    <n v="-1.4745593070983887E-3"/>
    <n v="129316981.22559936"/>
    <n v="0"/>
    <n v="0"/>
    <n v="511748669.45412481"/>
    <n v="0"/>
    <n v="511748669.45412481"/>
    <n v="502915762.55000001"/>
    <n v="8832906.9041247964"/>
    <x v="65"/>
  </r>
  <r>
    <x v="16"/>
    <s v="QUINDÍO"/>
    <s v="63111"/>
    <s v="MUNICIPIO DE BUENAVISTA (QUINDÍO)"/>
    <n v="95887149"/>
    <n v="0"/>
    <n v="0"/>
    <n v="27330101"/>
    <n v="0"/>
    <n v="0"/>
    <n v="123217250"/>
    <n v="1.7261356115341187E-3"/>
    <n v="37315.107005756436"/>
    <n v="0"/>
    <n v="0"/>
    <n v="0"/>
    <n v="123254565.1087319"/>
    <n v="79852123.210000008"/>
    <n v="0"/>
    <n v="0"/>
    <n v="1.7261356115341187E-3"/>
    <n v="27367416.107005756"/>
    <n v="0"/>
    <n v="0"/>
    <n v="107219539.3187319"/>
    <n v="0"/>
    <n v="107219539.3187319"/>
    <n v="105385291.63"/>
    <n v="1834247.6887319088"/>
    <x v="65"/>
  </r>
  <r>
    <x v="16"/>
    <s v="QUINDÍO"/>
    <s v="63130"/>
    <s v="MUNICIPIO DE CALARCA (QUINDÍO)"/>
    <n v="284163302"/>
    <n v="0"/>
    <n v="0"/>
    <n v="79716950"/>
    <n v="0"/>
    <n v="0"/>
    <n v="363880252"/>
    <n v="2.841651439666748E-3"/>
    <n v="109460.92224245697"/>
    <n v="0"/>
    <n v="0"/>
    <n v="0"/>
    <n v="363989712.92508411"/>
    <n v="236078289.63999999"/>
    <n v="0"/>
    <n v="0"/>
    <n v="2.841651439666748E-3"/>
    <n v="79826410.922242463"/>
    <n v="0"/>
    <n v="0"/>
    <n v="315904700.5650841"/>
    <n v="0"/>
    <n v="315904700.5650841"/>
    <n v="310451874.88999999"/>
    <n v="5452825.6750841141"/>
    <x v="65"/>
  </r>
  <r>
    <x v="16"/>
    <s v="QUINDÍO"/>
    <s v="63190"/>
    <s v="MUNICIPIO DE CIRCASIA (QUINDÍO)"/>
    <n v="216878309"/>
    <n v="0"/>
    <n v="0"/>
    <n v="60611804"/>
    <n v="0"/>
    <n v="0"/>
    <n v="277490113"/>
    <n v="-3.0639469623565674E-3"/>
    <n v="83348.44028618341"/>
    <n v="0"/>
    <n v="0"/>
    <n v="0"/>
    <n v="277573461.43722224"/>
    <n v="180081174.40000001"/>
    <n v="0"/>
    <n v="0"/>
    <n v="-3.0639469623565674E-3"/>
    <n v="60695152.440286182"/>
    <n v="0"/>
    <n v="0"/>
    <n v="240776326.83722225"/>
    <n v="0"/>
    <n v="240776326.83722225"/>
    <n v="236611662.61000001"/>
    <n v="4164664.227222234"/>
    <x v="65"/>
  </r>
  <r>
    <x v="16"/>
    <s v="QUINDÍO"/>
    <s v="63212"/>
    <s v="MUNICIPIO DE CÓRDOBA (QUINDÍO)"/>
    <n v="132445416"/>
    <n v="0"/>
    <n v="0"/>
    <n v="37503281"/>
    <n v="0"/>
    <n v="0"/>
    <n v="169948697"/>
    <n v="2.1538436412811279E-3"/>
    <n v="51323.680549121171"/>
    <n v="0"/>
    <n v="0"/>
    <n v="0"/>
    <n v="170000020.68270296"/>
    <n v="110191543.06"/>
    <n v="0"/>
    <n v="0"/>
    <n v="2.1538436412811279E-3"/>
    <n v="37554604.680549122"/>
    <n v="0"/>
    <n v="0"/>
    <n v="147746147.74270296"/>
    <n v="0"/>
    <n v="147746147.74270296"/>
    <n v="145209572.05000001"/>
    <n v="2536575.692702949"/>
    <x v="65"/>
  </r>
  <r>
    <x v="16"/>
    <s v="QUINDÍO"/>
    <s v="63272"/>
    <s v="MUNICIPIO DE FILANDIA (QUINDÍO)"/>
    <n v="164541302"/>
    <n v="0"/>
    <n v="0"/>
    <n v="46222751"/>
    <n v="0"/>
    <n v="0"/>
    <n v="210764053"/>
    <n v="-2.2843480110168457E-4"/>
    <n v="63449.14225597951"/>
    <n v="0"/>
    <n v="0"/>
    <n v="0"/>
    <n v="210827502.14202756"/>
    <n v="136735822.90000001"/>
    <n v="0"/>
    <n v="0"/>
    <n v="-2.2843480110168457E-4"/>
    <n v="46286200.142255977"/>
    <n v="0"/>
    <n v="0"/>
    <n v="183022023.04202753"/>
    <n v="0"/>
    <n v="183022023.04202753"/>
    <n v="179865875.91999999"/>
    <n v="3156147.1220275462"/>
    <x v="65"/>
  </r>
  <r>
    <x v="16"/>
    <s v="QUINDÍO"/>
    <s v="63302"/>
    <s v="MUNICIPIO DE GÉNOVA (QUINDÍO)"/>
    <n v="153335757"/>
    <n v="0"/>
    <n v="0"/>
    <n v="44139487"/>
    <n v="0"/>
    <n v="0"/>
    <n v="197475244"/>
    <n v="3.1665265560150146E-3"/>
    <n v="59995.066376292729"/>
    <n v="0"/>
    <n v="0"/>
    <n v="0"/>
    <n v="197535239.06954283"/>
    <n v="127844702.64000002"/>
    <n v="0"/>
    <n v="0"/>
    <n v="3.1665265560150146E-3"/>
    <n v="44199482.066376291"/>
    <n v="0"/>
    <n v="0"/>
    <n v="172044184.70954284"/>
    <n v="0"/>
    <n v="172044184.70954284"/>
    <n v="169115257.31999999"/>
    <n v="2928927.3895428479"/>
    <x v="65"/>
  </r>
  <r>
    <x v="16"/>
    <s v="QUINDÍO"/>
    <s v="63401"/>
    <s v="MUNICIPIO DE LA TEBAIDA (QUINDÍO)"/>
    <n v="299212159"/>
    <n v="0"/>
    <n v="0"/>
    <n v="82253862"/>
    <n v="0"/>
    <n v="0"/>
    <n v="381466021"/>
    <n v="2.9026269912719727E-3"/>
    <n v="113840.07222612633"/>
    <n v="0"/>
    <n v="0"/>
    <n v="0"/>
    <n v="381579861.07512873"/>
    <n v="247880865.53000003"/>
    <n v="0"/>
    <n v="0"/>
    <n v="2.9026269912719727E-3"/>
    <n v="82367702.072226122"/>
    <n v="0"/>
    <n v="0"/>
    <n v="330248567.60512877"/>
    <n v="0"/>
    <n v="330248567.60512877"/>
    <n v="324486259.20999998"/>
    <n v="5762308.3951287866"/>
    <x v="65"/>
  </r>
  <r>
    <x v="16"/>
    <s v="QUINDÍO"/>
    <s v="63470"/>
    <s v="MUNICIPIO DE MONTENEGRO (QUINDÍO)"/>
    <n v="289725352"/>
    <n v="0"/>
    <n v="0"/>
    <n v="81430217"/>
    <n v="0"/>
    <n v="0"/>
    <n v="371155569"/>
    <n v="2.2131204605102539E-3"/>
    <n v="111736.3218373905"/>
    <n v="0"/>
    <n v="0"/>
    <n v="0"/>
    <n v="371267305.32405049"/>
    <n v="240765921.71000001"/>
    <n v="0"/>
    <n v="0"/>
    <n v="2.2131204605102539E-3"/>
    <n v="81541953.321837395"/>
    <n v="0"/>
    <n v="0"/>
    <n v="322307875.03405052"/>
    <n v="0"/>
    <n v="322307875.03405052"/>
    <n v="316750329.91000003"/>
    <n v="5557545.124050498"/>
    <x v="65"/>
  </r>
  <r>
    <x v="16"/>
    <s v="QUINDÍO"/>
    <s v="63548"/>
    <s v="MUNICIPIO DE PIJAO (QUINDÍO)"/>
    <n v="135820956"/>
    <n v="0"/>
    <n v="0"/>
    <n v="38674423"/>
    <n v="0"/>
    <n v="0"/>
    <n v="174495379"/>
    <n v="4.863739013671875E-4"/>
    <n v="52816.636211856014"/>
    <n v="0"/>
    <n v="0"/>
    <n v="0"/>
    <n v="174548195.63669822"/>
    <n v="113074075.13999999"/>
    <n v="0"/>
    <n v="0"/>
    <n v="4.863739013671875E-4"/>
    <n v="38727239.636211857"/>
    <n v="0"/>
    <n v="0"/>
    <n v="151801314.77669823"/>
    <n v="0"/>
    <n v="151801314.77669823"/>
    <n v="149201595.16999999"/>
    <n v="2599719.6066982448"/>
    <x v="65"/>
  </r>
  <r>
    <x v="16"/>
    <s v="QUINDÍO"/>
    <s v="63594"/>
    <s v="MUNICIPIO DE QUIMBAYA (QUINDÍO)"/>
    <n v="265074192"/>
    <n v="0"/>
    <n v="0"/>
    <n v="74587778"/>
    <n v="0"/>
    <n v="0"/>
    <n v="339661970"/>
    <n v="1.3406872749328613E-3"/>
    <n v="102295.73520935688"/>
    <n v="0"/>
    <n v="0"/>
    <n v="0"/>
    <n v="339764265.73655003"/>
    <n v="220313482.48000002"/>
    <n v="0"/>
    <n v="0"/>
    <n v="1.3406872749328613E-3"/>
    <n v="74690073.735209361"/>
    <n v="0"/>
    <n v="0"/>
    <n v="295003556.21655005"/>
    <n v="0"/>
    <n v="295003556.21655005"/>
    <n v="289919878.02999997"/>
    <n v="5083678.1865500808"/>
    <x v="65"/>
  </r>
  <r>
    <x v="16"/>
    <s v="QUINDÍO"/>
    <s v="63690"/>
    <s v="MUNICIPIO DE SALENTO (QUINDÍO)"/>
    <n v="134822997"/>
    <n v="0"/>
    <n v="0"/>
    <n v="38036113"/>
    <n v="0"/>
    <n v="0"/>
    <n v="172859110"/>
    <n v="-1.5262961387634277E-3"/>
    <n v="52102.849191919064"/>
    <n v="0"/>
    <n v="0"/>
    <n v="0"/>
    <n v="172911212.84766564"/>
    <n v="112093153.45"/>
    <n v="0"/>
    <n v="0"/>
    <n v="-1.5262961387634277E-3"/>
    <n v="38088215.849191919"/>
    <n v="0"/>
    <n v="0"/>
    <n v="150181369.29766563"/>
    <n v="0"/>
    <n v="150181369.29766563"/>
    <n v="147596839.81"/>
    <n v="2584529.4876656234"/>
    <x v="65"/>
  </r>
  <r>
    <x v="16"/>
    <s v="RISARALDA"/>
    <s v="66000"/>
    <s v="GOBERNACIÓN DE RISARALDA"/>
    <n v="18240093972"/>
    <n v="0"/>
    <n v="0"/>
    <n v="3323083615"/>
    <n v="0"/>
    <n v="0"/>
    <n v="21563177587"/>
    <n v="-3.8852691650390625E-3"/>
    <n v="4662647.517107184"/>
    <n v="0"/>
    <n v="0"/>
    <n v="0"/>
    <n v="21567840234.513226"/>
    <n v="14434685149.860001"/>
    <n v="0"/>
    <n v="0"/>
    <n v="-3.8852691650390625E-3"/>
    <n v="3327746262.517107"/>
    <n v="0"/>
    <n v="0"/>
    <n v="17762431412.373222"/>
    <n v="0"/>
    <n v="17762431412.373222"/>
    <n v="17412684416.98"/>
    <n v="349746995.39322281"/>
    <x v="21"/>
  </r>
  <r>
    <x v="16"/>
    <s v="RISARALDA"/>
    <s v="66001"/>
    <s v="MUNICIPIO DE PEREIRA (RISARALDA)"/>
    <n v="556804666"/>
    <n v="0"/>
    <n v="0"/>
    <n v="156246928"/>
    <n v="0"/>
    <n v="0"/>
    <n v="713051594"/>
    <n v="-3.1470060348510742E-3"/>
    <n v="214530.30519100968"/>
    <n v="0"/>
    <n v="0"/>
    <n v="0"/>
    <n v="713266124.30204403"/>
    <n v="462612402.60000002"/>
    <n v="0"/>
    <n v="0"/>
    <n v="-3.1470060348510742E-3"/>
    <n v="156461458.30519101"/>
    <n v="0"/>
    <n v="0"/>
    <n v="619073860.90204406"/>
    <n v="0"/>
    <n v="619073860.90204406"/>
    <n v="608390300.39999998"/>
    <n v="10683560.502044082"/>
    <x v="66"/>
  </r>
  <r>
    <x v="16"/>
    <s v="RISARALDA"/>
    <s v="66045"/>
    <s v="MUNICIPIO DE APÍA (RISARALDA)"/>
    <n v="222195612"/>
    <n v="0"/>
    <n v="0"/>
    <n v="62148990"/>
    <n v="0"/>
    <n v="0"/>
    <n v="284344602"/>
    <n v="-4.9773156642913818E-3"/>
    <n v="85437.602503269649"/>
    <n v="0"/>
    <n v="0"/>
    <n v="0"/>
    <n v="284430039.59752589"/>
    <n v="184522335.53000003"/>
    <n v="0"/>
    <n v="0"/>
    <n v="-4.9773156642913818E-3"/>
    <n v="62234427.60250327"/>
    <n v="0"/>
    <n v="0"/>
    <n v="246756763.12752599"/>
    <n v="0"/>
    <n v="246756763.12752599"/>
    <n v="242490896.68000001"/>
    <n v="4265866.4475259781"/>
    <x v="66"/>
  </r>
  <r>
    <x v="16"/>
    <s v="RISARALDA"/>
    <s v="66075"/>
    <s v="MUNICIPIO DE BALBOA (RISARALDA)"/>
    <n v="153670222"/>
    <n v="0"/>
    <n v="0"/>
    <n v="43346138"/>
    <n v="0"/>
    <n v="0"/>
    <n v="197016360"/>
    <n v="-2.9329955577850342E-3"/>
    <n v="59399.168503495523"/>
    <n v="0"/>
    <n v="0"/>
    <n v="0"/>
    <n v="197075759.1655705"/>
    <n v="127761276.78999998"/>
    <n v="0"/>
    <n v="0"/>
    <n v="-2.9329955577850342E-3"/>
    <n v="43405537.168503493"/>
    <n v="0"/>
    <n v="0"/>
    <n v="171166813.95557046"/>
    <n v="0"/>
    <n v="171166813.95557046"/>
    <n v="168220545.49000001"/>
    <n v="2946268.4655704498"/>
    <x v="66"/>
  </r>
  <r>
    <x v="16"/>
    <s v="RISARALDA"/>
    <s v="66088"/>
    <s v="MUNICIPIO DE BELÉN DE UMBRÍA (RISARALDA)"/>
    <n v="253332593"/>
    <n v="0"/>
    <n v="0"/>
    <n v="71456548"/>
    <n v="0"/>
    <n v="0"/>
    <n v="324789141"/>
    <n v="-3.1527876853942871E-3"/>
    <n v="97910.128141779816"/>
    <n v="0"/>
    <n v="0"/>
    <n v="0"/>
    <n v="324887051.12498897"/>
    <n v="210623547.88"/>
    <n v="0"/>
    <n v="0"/>
    <n v="-3.1527876853942871E-3"/>
    <n v="71554458.128141776"/>
    <n v="0"/>
    <n v="0"/>
    <n v="282178006.00498897"/>
    <n v="0"/>
    <n v="282178006.00498897"/>
    <n v="277321437.06"/>
    <n v="4856568.944988966"/>
    <x v="66"/>
  </r>
  <r>
    <x v="16"/>
    <s v="RISARALDA"/>
    <s v="66170"/>
    <s v="MUNICIPIO DE DOSQUEBRADAS (RISARALDA)"/>
    <n v="396816401"/>
    <n v="0"/>
    <n v="0"/>
    <n v="110773279"/>
    <n v="0"/>
    <n v="0"/>
    <n v="507589680"/>
    <n v="2.8301477432250977E-3"/>
    <n v="152401.68235253141"/>
    <n v="0"/>
    <n v="0"/>
    <n v="0"/>
    <n v="507742081.68518269"/>
    <n v="329447627.99000001"/>
    <n v="0"/>
    <n v="0"/>
    <n v="2.8301477432250977E-3"/>
    <n v="110925680.68235253"/>
    <n v="0"/>
    <n v="0"/>
    <n v="440373308.6751827"/>
    <n v="0"/>
    <n v="440373308.6751827"/>
    <n v="432752322.76999998"/>
    <n v="7620985.9051827192"/>
    <x v="66"/>
  </r>
  <r>
    <x v="16"/>
    <s v="RISARALDA"/>
    <s v="66318"/>
    <s v="MUNICIPIO DE GUÁTICA (RISARALDA)"/>
    <n v="206592750"/>
    <n v="0"/>
    <n v="0"/>
    <n v="58460307"/>
    <n v="0"/>
    <n v="0"/>
    <n v="265053057"/>
    <n v="-3.1262636184692383E-3"/>
    <n v="79992.442034944645"/>
    <n v="0"/>
    <n v="0"/>
    <n v="0"/>
    <n v="265133049.43890867"/>
    <n v="171829924.31"/>
    <n v="0"/>
    <n v="0"/>
    <n v="-3.1262636184692383E-3"/>
    <n v="58540299.442034945"/>
    <n v="0"/>
    <n v="0"/>
    <n v="230370223.7489087"/>
    <n v="0"/>
    <n v="230370223.7489087"/>
    <n v="226411452.25999999"/>
    <n v="3958771.4889087081"/>
    <x v="66"/>
  </r>
  <r>
    <x v="16"/>
    <s v="RISARALDA"/>
    <s v="66383"/>
    <s v="MUNICIPIO DE LA CELIA (RISARALDA)"/>
    <n v="158745019"/>
    <n v="0"/>
    <n v="0"/>
    <n v="44892159"/>
    <n v="0"/>
    <n v="0"/>
    <n v="203637178"/>
    <n v="-4.8187077045440674E-3"/>
    <n v="61450.265436764072"/>
    <n v="0"/>
    <n v="0"/>
    <n v="0"/>
    <n v="203698628.26061806"/>
    <n v="132029893.07999998"/>
    <n v="0"/>
    <n v="0"/>
    <n v="-4.8187077045440674E-3"/>
    <n v="44953609.265436761"/>
    <n v="0"/>
    <n v="0"/>
    <n v="176983502.34061804"/>
    <n v="0"/>
    <n v="176983502.34061804"/>
    <n v="173941626.66"/>
    <n v="3041875.6806180477"/>
    <x v="66"/>
  </r>
  <r>
    <x v="16"/>
    <s v="RISARALDA"/>
    <s v="66400"/>
    <s v="MUNICIPIO DE LA VIRGINIA (RISARALDA)"/>
    <n v="267006466"/>
    <n v="0"/>
    <n v="0"/>
    <n v="75133404"/>
    <n v="0"/>
    <n v="0"/>
    <n v="342139870"/>
    <n v="3.1338334083557129E-3"/>
    <n v="103048.68669648103"/>
    <n v="0"/>
    <n v="0"/>
    <n v="0"/>
    <n v="342242918.6898303"/>
    <n v="221919070.13"/>
    <n v="0"/>
    <n v="0"/>
    <n v="3.1338334083557129E-3"/>
    <n v="75236452.686696485"/>
    <n v="0"/>
    <n v="0"/>
    <n v="297155522.8198303"/>
    <n v="0"/>
    <n v="297155522.8198303"/>
    <n v="292034592.36000001"/>
    <n v="5120930.4598302841"/>
    <x v="66"/>
  </r>
  <r>
    <x v="16"/>
    <s v="RISARALDA"/>
    <s v="66440"/>
    <s v="MUNICIPIO DE MARSELLA (RISARALDA)"/>
    <n v="263943563"/>
    <n v="0"/>
    <n v="0"/>
    <n v="73746550"/>
    <n v="0"/>
    <n v="0"/>
    <n v="337690113"/>
    <n v="-2.4425983428955078E-3"/>
    <n v="101422.58935705785"/>
    <n v="0"/>
    <n v="0"/>
    <n v="0"/>
    <n v="337791535.58691448"/>
    <n v="219162704.96999997"/>
    <n v="0"/>
    <n v="0"/>
    <n v="-2.4425983428955078E-3"/>
    <n v="73847972.589357063"/>
    <n v="0"/>
    <n v="0"/>
    <n v="293010677.55691445"/>
    <n v="0"/>
    <n v="293010677.55691445"/>
    <n v="287942614.79000002"/>
    <n v="5068062.7669144273"/>
    <x v="66"/>
  </r>
  <r>
    <x v="16"/>
    <s v="RISARALDA"/>
    <s v="66456"/>
    <s v="MUNICIPIO DE MISTRATÓ (RISARALDA)"/>
    <n v="302037683"/>
    <n v="0"/>
    <n v="0"/>
    <n v="84371782"/>
    <n v="0"/>
    <n v="0"/>
    <n v="386409465"/>
    <n v="-4.0065646171569824E-3"/>
    <n v="116021.02713708497"/>
    <n v="0"/>
    <n v="0"/>
    <n v="0"/>
    <n v="386525486.02313054"/>
    <n v="250765244.96000001"/>
    <n v="0"/>
    <n v="0"/>
    <n v="-4.0065646171569824E-3"/>
    <n v="84487803.027137086"/>
    <n v="0"/>
    <n v="0"/>
    <n v="335253047.98313051"/>
    <n v="0"/>
    <n v="335253047.98313051"/>
    <n v="329452412.56999999"/>
    <n v="5800635.4131305218"/>
    <x v="66"/>
  </r>
  <r>
    <x v="16"/>
    <s v="RISARALDA"/>
    <s v="66572"/>
    <s v="MUNICIPIO DE PUEBLO RICO (RISARALDA)"/>
    <n v="310061877"/>
    <n v="0"/>
    <n v="0"/>
    <n v="86194029"/>
    <n v="0"/>
    <n v="0"/>
    <n v="396255906"/>
    <n v="1.1159181594848633E-3"/>
    <n v="118771.18984919231"/>
    <n v="0"/>
    <n v="0"/>
    <n v="0"/>
    <n v="396374677.19096512"/>
    <n v="257263039.00999999"/>
    <n v="0"/>
    <n v="0"/>
    <n v="1.1159181594848633E-3"/>
    <n v="86312800.189849198"/>
    <n v="0"/>
    <n v="0"/>
    <n v="343575839.20096511"/>
    <n v="0"/>
    <n v="343575839.20096511"/>
    <n v="337616155.76999998"/>
    <n v="5959683.4309651256"/>
    <x v="66"/>
  </r>
  <r>
    <x v="16"/>
    <s v="RISARALDA"/>
    <s v="66594"/>
    <s v="MUNICIPIO DE QUINCHÍA (RISARALDA)"/>
    <n v="335137749"/>
    <n v="0"/>
    <n v="0"/>
    <n v="94340807"/>
    <n v="0"/>
    <n v="0"/>
    <n v="429478556"/>
    <n v="-1.8975734710693359E-3"/>
    <n v="129362.12529296958"/>
    <n v="0"/>
    <n v="0"/>
    <n v="0"/>
    <n v="429607918.12339538"/>
    <n v="278555432.28999996"/>
    <n v="0"/>
    <n v="0"/>
    <n v="-1.8975734710693359E-3"/>
    <n v="94470169.125292972"/>
    <n v="0"/>
    <n v="0"/>
    <n v="373025601.41339535"/>
    <n v="0"/>
    <n v="373025601.41339535"/>
    <n v="366598340.98000002"/>
    <n v="6427260.4333953261"/>
    <x v="66"/>
  </r>
  <r>
    <x v="16"/>
    <s v="RISARALDA"/>
    <s v="66682"/>
    <s v="MUNICIPIO DE SANTA ROSA DE CABAL (RISARALDA)"/>
    <n v="326492796"/>
    <n v="0"/>
    <n v="0"/>
    <n v="91820700"/>
    <n v="0"/>
    <n v="0"/>
    <n v="418313496"/>
    <n v="-1.588284969329834E-3"/>
    <n v="125958.56188513106"/>
    <n v="0"/>
    <n v="0"/>
    <n v="0"/>
    <n v="418439454.56029683"/>
    <n v="271337011.32999998"/>
    <n v="0"/>
    <n v="0"/>
    <n v="-1.588284969329834E-3"/>
    <n v="91946658.561885133"/>
    <n v="0"/>
    <n v="0"/>
    <n v="363283669.89029682"/>
    <n v="0"/>
    <n v="363283669.89029682"/>
    <n v="357021196.12"/>
    <n v="6262473.7702968121"/>
    <x v="66"/>
  </r>
  <r>
    <x v="16"/>
    <s v="RISARALDA"/>
    <s v="66687"/>
    <s v="MUNICIPIO DE SANTUARIO (RISARALDA)"/>
    <n v="200312752"/>
    <n v="0"/>
    <n v="0"/>
    <n v="56348800"/>
    <n v="0"/>
    <n v="0"/>
    <n v="256661552"/>
    <n v="-1.3499557971954346E-3"/>
    <n v="77280.365877984994"/>
    <n v="0"/>
    <n v="0"/>
    <n v="0"/>
    <n v="256738832.36452803"/>
    <n v="166477351.03999999"/>
    <n v="0"/>
    <n v="0"/>
    <n v="-1.3499557971954346E-3"/>
    <n v="56426080.365877986"/>
    <n v="0"/>
    <n v="0"/>
    <n v="222903431.40452802"/>
    <n v="0"/>
    <n v="222903431.40452802"/>
    <n v="219061543.47"/>
    <n v="3841887.934528023"/>
    <x v="66"/>
  </r>
  <r>
    <x v="16"/>
    <s v="SANTANDER"/>
    <s v="68000"/>
    <s v="GOBERNACIÓN DE SANTANDER"/>
    <n v="28443498057"/>
    <n v="0"/>
    <n v="0"/>
    <n v="5185766139"/>
    <n v="0"/>
    <n v="0"/>
    <n v="33629264196"/>
    <n v="-2.58636474609375E-3"/>
    <n v="7274059.1155922255"/>
    <n v="0"/>
    <n v="0"/>
    <n v="0"/>
    <n v="33636538255.113007"/>
    <n v="22511222544.529999"/>
    <n v="0"/>
    <n v="0"/>
    <n v="-2.58636474609375E-3"/>
    <n v="5193040198.115592"/>
    <n v="0"/>
    <n v="0"/>
    <n v="27704262742.643005"/>
    <n v="0"/>
    <n v="27704262742.643005"/>
    <n v="27158936417.189999"/>
    <n v="545326325.45300674"/>
    <x v="22"/>
  </r>
  <r>
    <x v="16"/>
    <s v="SANTANDER"/>
    <s v="68001"/>
    <s v="MUNICIPIO DE BUCARAMANGA (SANTANDER)"/>
    <n v="530166304"/>
    <n v="0"/>
    <n v="0"/>
    <n v="149533078"/>
    <n v="0"/>
    <n v="0"/>
    <n v="679699382"/>
    <n v="-2.227783203125E-3"/>
    <n v="204910.89300526207"/>
    <n v="0"/>
    <n v="0"/>
    <n v="0"/>
    <n v="679904292.89077747"/>
    <n v="440799341.18000007"/>
    <n v="0"/>
    <n v="0"/>
    <n v="-2.227783203125E-3"/>
    <n v="149737988.89300525"/>
    <n v="0"/>
    <n v="0"/>
    <n v="590537330.07077754"/>
    <n v="0"/>
    <n v="590537330.07077754"/>
    <n v="580374357.00999999"/>
    <n v="10162973.060777545"/>
    <x v="51"/>
  </r>
  <r>
    <x v="16"/>
    <s v="SANTANDER"/>
    <s v="68013"/>
    <s v="MUNICIPIO DE AGUADA (SANTANDER)"/>
    <n v="115396432"/>
    <n v="0"/>
    <n v="0"/>
    <n v="33020524"/>
    <n v="0"/>
    <n v="0"/>
    <n v="148416956"/>
    <n v="1.4195740222930908E-3"/>
    <n v="45005.808559274308"/>
    <n v="0"/>
    <n v="0"/>
    <n v="0"/>
    <n v="148461961.80997884"/>
    <n v="96177618.890000015"/>
    <n v="0"/>
    <n v="0"/>
    <n v="1.4195740222930908E-3"/>
    <n v="33065529.808559276"/>
    <n v="0"/>
    <n v="0"/>
    <n v="129243148.69997886"/>
    <n v="0"/>
    <n v="129243148.69997886"/>
    <n v="127039318.56"/>
    <n v="2203830.1399788558"/>
    <x v="51"/>
  </r>
  <r>
    <x v="16"/>
    <s v="SANTANDER"/>
    <s v="68020"/>
    <s v="MUNICIPIO DE ALBANIA (SANTANDER)"/>
    <n v="181914462"/>
    <n v="0"/>
    <n v="0"/>
    <n v="50636029"/>
    <n v="0"/>
    <n v="0"/>
    <n v="232550491"/>
    <n v="4.4837594032287598E-4"/>
    <n v="69733.705329260076"/>
    <n v="0"/>
    <n v="0"/>
    <n v="0"/>
    <n v="232620224.70577765"/>
    <n v="150971957.30000001"/>
    <n v="0"/>
    <n v="0"/>
    <n v="4.4837594032287598E-4"/>
    <n v="50705762.705329262"/>
    <n v="0"/>
    <n v="0"/>
    <n v="201677720.00577766"/>
    <n v="0"/>
    <n v="201677720.00577766"/>
    <n v="198182579.16"/>
    <n v="3495140.8457776606"/>
    <x v="51"/>
  </r>
  <r>
    <x v="16"/>
    <s v="SANTANDER"/>
    <s v="68051"/>
    <s v="MUNICIPIO DE ARATOCA (SANTANDER)"/>
    <n v="239680422"/>
    <n v="0"/>
    <n v="0"/>
    <n v="67706750"/>
    <n v="0"/>
    <n v="0"/>
    <n v="307387172"/>
    <n v="-2.7536749839782715E-3"/>
    <n v="92718.814721805946"/>
    <n v="0"/>
    <n v="0"/>
    <n v="0"/>
    <n v="307479890.81196815"/>
    <n v="199317074.49000001"/>
    <n v="0"/>
    <n v="0"/>
    <n v="-2.7536749839782715E-3"/>
    <n v="67799468.814721808"/>
    <n v="0"/>
    <n v="0"/>
    <n v="267116543.30196816"/>
    <n v="0"/>
    <n v="267116543.30196816"/>
    <n v="262523086.96000001"/>
    <n v="4593456.3419681489"/>
    <x v="51"/>
  </r>
  <r>
    <x v="16"/>
    <s v="SANTANDER"/>
    <s v="68077"/>
    <s v="MUNICIPIO DE BARBOSA (SANTANDER)"/>
    <n v="224494350"/>
    <n v="0"/>
    <n v="0"/>
    <n v="62771874"/>
    <n v="0"/>
    <n v="0"/>
    <n v="287266224"/>
    <n v="-1.9247531890869141E-3"/>
    <n v="86312.015730809377"/>
    <n v="0"/>
    <n v="0"/>
    <n v="0"/>
    <n v="287352536.01380605"/>
    <n v="186425364.75"/>
    <n v="0"/>
    <n v="0"/>
    <n v="-1.9247531890869141E-3"/>
    <n v="62858186.015730806"/>
    <n v="0"/>
    <n v="0"/>
    <n v="249283550.76380605"/>
    <n v="0"/>
    <n v="249283550.76380605"/>
    <n v="244973289.84"/>
    <n v="4310260.9238060415"/>
    <x v="51"/>
  </r>
  <r>
    <x v="16"/>
    <s v="SANTANDER"/>
    <s v="68079"/>
    <s v="MUNICIPIO DE BARICHARA (SANTANDER)"/>
    <n v="169813846"/>
    <n v="0"/>
    <n v="0"/>
    <n v="48284806"/>
    <n v="0"/>
    <n v="0"/>
    <n v="218098652"/>
    <n v="-4.6842396259307861E-3"/>
    <n v="65953.417352824035"/>
    <n v="0"/>
    <n v="0"/>
    <n v="0"/>
    <n v="218164605.41266859"/>
    <n v="141343659.94"/>
    <n v="0"/>
    <n v="0"/>
    <n v="-4.6842396259307861E-3"/>
    <n v="48350759.417352825"/>
    <n v="0"/>
    <n v="0"/>
    <n v="189694419.35266858"/>
    <n v="0"/>
    <n v="189694419.35266858"/>
    <n v="186443643.87"/>
    <n v="3250775.4826685786"/>
    <x v="51"/>
  </r>
  <r>
    <x v="16"/>
    <s v="SANTANDER"/>
    <s v="68081"/>
    <s v="MUNICIPIO DE BARRANCABERMEJA (SANTANDER)"/>
    <n v="524234861"/>
    <n v="0"/>
    <n v="0"/>
    <n v="147994086"/>
    <n v="0"/>
    <n v="0"/>
    <n v="672228947"/>
    <n v="-8.2874298095703125E-4"/>
    <n v="202727.32617343569"/>
    <n v="0"/>
    <n v="0"/>
    <n v="0"/>
    <n v="672431674.32534468"/>
    <n v="435920191.06999993"/>
    <n v="0"/>
    <n v="0"/>
    <n v="-8.2874298095703125E-4"/>
    <n v="148196813.32617342"/>
    <n v="0"/>
    <n v="0"/>
    <n v="584117004.39534461"/>
    <n v="0"/>
    <n v="584117004.39534461"/>
    <n v="574069251.76999998"/>
    <n v="10047752.625344634"/>
    <x v="51"/>
  </r>
  <r>
    <x v="16"/>
    <s v="SANTANDER"/>
    <s v="68092"/>
    <s v="MUNICIPIO DE BETULIA (SANTANDER)"/>
    <n v="181368222"/>
    <n v="0"/>
    <n v="0"/>
    <n v="51404278"/>
    <n v="0"/>
    <n v="0"/>
    <n v="232772500"/>
    <n v="-2.4330615997314453E-4"/>
    <n v="70290.420431637991"/>
    <n v="0"/>
    <n v="0"/>
    <n v="0"/>
    <n v="232842790.42018834"/>
    <n v="150899027.57999998"/>
    <n v="0"/>
    <n v="0"/>
    <n v="-2.4330615997314453E-4"/>
    <n v="51474568.420431636"/>
    <n v="0"/>
    <n v="0"/>
    <n v="202373596.00018832"/>
    <n v="0"/>
    <n v="202373596.00018832"/>
    <n v="198900350.24000001"/>
    <n v="3473245.7601883113"/>
    <x v="51"/>
  </r>
  <r>
    <x v="16"/>
    <s v="SANTANDER"/>
    <s v="68101"/>
    <s v="MUNICIPIO DE BOLÍVAR (SANTANDER)"/>
    <n v="298515532"/>
    <n v="0"/>
    <n v="0"/>
    <n v="85286137"/>
    <n v="0"/>
    <n v="0"/>
    <n v="383801669"/>
    <n v="3.5930275917053223E-3"/>
    <n v="116268.3681280117"/>
    <n v="0"/>
    <n v="0"/>
    <n v="0"/>
    <n v="383917937.37172103"/>
    <n v="248618212.98999998"/>
    <n v="0"/>
    <n v="0"/>
    <n v="3.5930275917053223E-3"/>
    <n v="85402405.368128017"/>
    <n v="0"/>
    <n v="0"/>
    <n v="334020618.36172104"/>
    <n v="0"/>
    <n v="334020618.36172104"/>
    <n v="328310108.36000001"/>
    <n v="5710510.0017210245"/>
    <x v="51"/>
  </r>
  <r>
    <x v="16"/>
    <s v="SANTANDER"/>
    <s v="68121"/>
    <s v="MUNICIPIO DE CABRERA (SANTANDER)"/>
    <n v="130794703"/>
    <n v="0"/>
    <n v="0"/>
    <n v="36160166"/>
    <n v="0"/>
    <n v="0"/>
    <n v="166954869"/>
    <n v="1.645013689994812E-3"/>
    <n v="49937.631598847416"/>
    <n v="0"/>
    <n v="0"/>
    <n v="0"/>
    <n v="167004806.63324389"/>
    <n v="108429787.10000001"/>
    <n v="0"/>
    <n v="0"/>
    <n v="1.645013689994812E-3"/>
    <n v="36210103.631598845"/>
    <n v="0"/>
    <n v="0"/>
    <n v="144639890.73324388"/>
    <n v="0"/>
    <n v="144639890.73324388"/>
    <n v="142122659.16"/>
    <n v="2517231.5732438862"/>
    <x v="51"/>
  </r>
  <r>
    <x v="16"/>
    <s v="SANTANDER"/>
    <s v="68132"/>
    <s v="MUNICIPIO DE CALIFORNIA (SANTANDER)"/>
    <n v="95354009"/>
    <n v="0"/>
    <n v="0"/>
    <n v="26621472"/>
    <n v="0"/>
    <n v="0"/>
    <n v="121975481"/>
    <n v="-4.6753436326980591E-3"/>
    <n v="36597.652908286771"/>
    <n v="0"/>
    <n v="0"/>
    <n v="0"/>
    <n v="122012078.64823294"/>
    <n v="79165704.399999991"/>
    <n v="0"/>
    <n v="0"/>
    <n v="-4.6753436326980591E-3"/>
    <n v="26658069.652908288"/>
    <n v="0"/>
    <n v="0"/>
    <n v="105823774.04823294"/>
    <n v="0"/>
    <n v="105823774.04823294"/>
    <n v="103993067.11"/>
    <n v="1830706.9382329434"/>
    <x v="51"/>
  </r>
  <r>
    <x v="16"/>
    <s v="SANTANDER"/>
    <s v="68147"/>
    <s v="MUNICIPIO DE CAPITANEJO (SANTANDER)"/>
    <n v="194118157"/>
    <n v="0"/>
    <n v="0"/>
    <n v="55358930"/>
    <n v="0"/>
    <n v="0"/>
    <n v="249477087"/>
    <n v="-1.1739134788513184E-3"/>
    <n v="75524.898317302097"/>
    <n v="0"/>
    <n v="0"/>
    <n v="0"/>
    <n v="249552611.89714339"/>
    <n v="161633460.47"/>
    <n v="0"/>
    <n v="0"/>
    <n v="-1.1739134788513184E-3"/>
    <n v="55434454.8983173"/>
    <n v="0"/>
    <n v="0"/>
    <n v="217067915.36714339"/>
    <n v="0"/>
    <n v="217067915.36714339"/>
    <n v="213353489.12"/>
    <n v="3714426.2471433878"/>
    <x v="51"/>
  </r>
  <r>
    <x v="16"/>
    <s v="SANTANDER"/>
    <s v="68152"/>
    <s v="MUNICIPIO DE CARCASÍ (SANTANDER)"/>
    <n v="233863672"/>
    <n v="0"/>
    <n v="0"/>
    <n v="66373706"/>
    <n v="0"/>
    <n v="0"/>
    <n v="300237378"/>
    <n v="-2.3358762264251709E-3"/>
    <n v="90737.366043491827"/>
    <n v="0"/>
    <n v="0"/>
    <n v="0"/>
    <n v="300328115.3637076"/>
    <n v="194616928.01999998"/>
    <n v="0"/>
    <n v="0"/>
    <n v="-2.3358762264251709E-3"/>
    <n v="66464443.366043493"/>
    <n v="0"/>
    <n v="0"/>
    <n v="261081371.38370758"/>
    <n v="0"/>
    <n v="261081371.38370758"/>
    <n v="256603605.96000001"/>
    <n v="4477765.4237075746"/>
    <x v="51"/>
  </r>
  <r>
    <x v="16"/>
    <s v="SANTANDER"/>
    <s v="68160"/>
    <s v="MUNICIPIO DE CEPITÁ (SANTANDER)"/>
    <n v="128130706"/>
    <n v="0"/>
    <n v="0"/>
    <n v="36446998"/>
    <n v="0"/>
    <n v="0"/>
    <n v="164577704"/>
    <n v="-2.6994198560714722E-3"/>
    <n v="49782.897548334149"/>
    <n v="0"/>
    <n v="0"/>
    <n v="0"/>
    <n v="164627486.89484891"/>
    <n v="106653941.64000002"/>
    <n v="0"/>
    <n v="0"/>
    <n v="-2.6994198560714722E-3"/>
    <n v="36496780.897548333"/>
    <n v="0"/>
    <n v="0"/>
    <n v="143150722.53484893"/>
    <n v="0"/>
    <n v="143150722.53484893"/>
    <n v="140697861.31"/>
    <n v="2452861.2248489261"/>
    <x v="51"/>
  </r>
  <r>
    <x v="16"/>
    <s v="SANTANDER"/>
    <s v="68162"/>
    <s v="MUNICIPIO DE CERRITO (SANTANDER)"/>
    <n v="195190887"/>
    <n v="0"/>
    <n v="0"/>
    <n v="55721927"/>
    <n v="0"/>
    <n v="0"/>
    <n v="250912814"/>
    <n v="4.2641162872314453E-3"/>
    <n v="75975.423006728117"/>
    <n v="0"/>
    <n v="0"/>
    <n v="0"/>
    <n v="250988789.42727083"/>
    <n v="162543334.33999997"/>
    <n v="0"/>
    <n v="0"/>
    <n v="4.2641162872314453E-3"/>
    <n v="55797902.423006728"/>
    <n v="0"/>
    <n v="0"/>
    <n v="218341236.7672708"/>
    <n v="0"/>
    <n v="218341236.7672708"/>
    <n v="214606829.06"/>
    <n v="3734407.7072708011"/>
    <x v="51"/>
  </r>
  <r>
    <x v="16"/>
    <s v="SANTANDER"/>
    <s v="68167"/>
    <s v="MUNICIPIO DE CHARALÁ (SANTANDER)"/>
    <n v="169640588"/>
    <n v="0"/>
    <n v="0"/>
    <n v="48266492"/>
    <n v="0"/>
    <n v="0"/>
    <n v="217907080"/>
    <n v="3.9944350719451904E-3"/>
    <n v="65909.266985943614"/>
    <n v="0"/>
    <n v="0"/>
    <n v="0"/>
    <n v="217972989.27098039"/>
    <n v="141213563.88"/>
    <n v="0"/>
    <n v="0"/>
    <n v="3.9944350719451904E-3"/>
    <n v="48332401.266985945"/>
    <n v="0"/>
    <n v="0"/>
    <n v="189545965.15098038"/>
    <n v="0"/>
    <n v="189545965.15098038"/>
    <n v="186299048.72"/>
    <n v="3246916.4309803843"/>
    <x v="51"/>
  </r>
  <r>
    <x v="16"/>
    <s v="SANTANDER"/>
    <s v="68169"/>
    <s v="MUNICIPIO DE CHARTA (SANTANDER)"/>
    <n v="115421932"/>
    <n v="0"/>
    <n v="0"/>
    <n v="33115332"/>
    <n v="0"/>
    <n v="0"/>
    <n v="148537264"/>
    <n v="-9.9588930606842041E-4"/>
    <n v="45046.595088678128"/>
    <n v="0"/>
    <n v="0"/>
    <n v="0"/>
    <n v="148582310.59409282"/>
    <n v="96182399.169999987"/>
    <n v="0"/>
    <n v="0"/>
    <n v="-9.9588930606842041E-4"/>
    <n v="33160378.595088679"/>
    <n v="0"/>
    <n v="0"/>
    <n v="129342777.76409277"/>
    <n v="0"/>
    <n v="129342777.76409277"/>
    <n v="127136812.41"/>
    <n v="2205965.3540927768"/>
    <x v="51"/>
  </r>
  <r>
    <x v="16"/>
    <s v="SANTANDER"/>
    <s v="68176"/>
    <s v="MUNICIPIO DE CHIMA (SANTANDER)"/>
    <n v="149125488"/>
    <n v="0"/>
    <n v="0"/>
    <n v="42372739"/>
    <n v="0"/>
    <n v="0"/>
    <n v="191498227"/>
    <n v="-3.407895565032959E-3"/>
    <n v="57854.043678954717"/>
    <n v="0"/>
    <n v="0"/>
    <n v="0"/>
    <n v="191556081.04027107"/>
    <n v="124095983.95999998"/>
    <n v="0"/>
    <n v="0"/>
    <n v="-3.407895565032959E-3"/>
    <n v="42430593.043678954"/>
    <n v="0"/>
    <n v="0"/>
    <n v="166526577.00027102"/>
    <n v="0"/>
    <n v="166526577.00027102"/>
    <n v="163671317.53"/>
    <n v="2855259.4702710211"/>
    <x v="51"/>
  </r>
  <r>
    <x v="16"/>
    <s v="SANTANDER"/>
    <s v="68179"/>
    <s v="MUNICIPIO DE CHIPATÁ (SANTANDER)"/>
    <n v="177562611"/>
    <n v="0"/>
    <n v="0"/>
    <n v="50189736"/>
    <n v="0"/>
    <n v="0"/>
    <n v="227752347"/>
    <n v="-3.878176212310791E-3"/>
    <n v="68716.167247959049"/>
    <n v="0"/>
    <n v="0"/>
    <n v="0"/>
    <n v="227821063.16336977"/>
    <n v="147673052.19999999"/>
    <n v="0"/>
    <n v="0"/>
    <n v="-3.878176212310791E-3"/>
    <n v="50258452.167247958"/>
    <n v="0"/>
    <n v="0"/>
    <n v="197931504.36336976"/>
    <n v="0"/>
    <n v="197931504.36336976"/>
    <n v="194528880.25"/>
    <n v="3402624.1133697629"/>
    <x v="51"/>
  </r>
  <r>
    <x v="16"/>
    <s v="SANTANDER"/>
    <s v="68190"/>
    <s v="MUNICIPIO DE CIMITARRA (SANTANDER)"/>
    <n v="472350795"/>
    <n v="0"/>
    <n v="0"/>
    <n v="129536977"/>
    <n v="0"/>
    <n v="0"/>
    <n v="601887772"/>
    <n v="-3.6200284957885742E-3"/>
    <n v="179448.16940128751"/>
    <n v="0"/>
    <n v="0"/>
    <n v="0"/>
    <n v="602067220.16578126"/>
    <n v="391186014.51999998"/>
    <n v="0"/>
    <n v="0"/>
    <n v="-3.6200284957885742E-3"/>
    <n v="129716425.16940129"/>
    <n v="0"/>
    <n v="0"/>
    <n v="520902439.68578124"/>
    <n v="0"/>
    <n v="520902439.68578124"/>
    <n v="511801922.73000002"/>
    <n v="9100516.9557812214"/>
    <x v="51"/>
  </r>
  <r>
    <x v="16"/>
    <s v="SANTANDER"/>
    <s v="68207"/>
    <s v="MUNICIPIO DE CONCEPCIÓN (SANTANDER)"/>
    <n v="171259553"/>
    <n v="0"/>
    <n v="0"/>
    <n v="48965190"/>
    <n v="0"/>
    <n v="0"/>
    <n v="220224743"/>
    <n v="2.0105540752410889E-3"/>
    <n v="66748.869937099458"/>
    <n v="0"/>
    <n v="0"/>
    <n v="0"/>
    <n v="220291491.87194765"/>
    <n v="142651313.02000001"/>
    <n v="0"/>
    <n v="0"/>
    <n v="2.0105540752410889E-3"/>
    <n v="49031938.8699371"/>
    <n v="0"/>
    <n v="0"/>
    <n v="191683251.89194766"/>
    <n v="0"/>
    <n v="191683251.89194766"/>
    <n v="188407391.05000001"/>
    <n v="3275860.8419476449"/>
    <x v="51"/>
  </r>
  <r>
    <x v="16"/>
    <s v="SANTANDER"/>
    <s v="68209"/>
    <s v="MUNICIPIO DE CONFINES (SANTANDER)"/>
    <n v="114000203"/>
    <n v="0"/>
    <n v="0"/>
    <n v="32186978"/>
    <n v="0"/>
    <n v="0"/>
    <n v="146187181"/>
    <n v="3.5667717456817627E-3"/>
    <n v="44091.340931665967"/>
    <n v="0"/>
    <n v="0"/>
    <n v="0"/>
    <n v="146231272.34449843"/>
    <n v="94784297.400000006"/>
    <n v="0"/>
    <n v="0"/>
    <n v="3.5667717456817627E-3"/>
    <n v="32231069.340931665"/>
    <n v="0"/>
    <n v="0"/>
    <n v="127015366.74449845"/>
    <n v="0"/>
    <n v="127015366.74449845"/>
    <n v="124829473.54000001"/>
    <n v="2185893.20449844"/>
    <x v="51"/>
  </r>
  <r>
    <x v="16"/>
    <s v="SANTANDER"/>
    <s v="68211"/>
    <s v="MUNICIPIO DE CONTRATACIÓN (SANTANDER)"/>
    <n v="122886211"/>
    <n v="0"/>
    <n v="0"/>
    <n v="35191714"/>
    <n v="0"/>
    <n v="0"/>
    <n v="158077925"/>
    <n v="-1.4668107032775879E-3"/>
    <n v="47908.444130556927"/>
    <n v="0"/>
    <n v="0"/>
    <n v="0"/>
    <n v="158125833.44266376"/>
    <n v="102377537.5"/>
    <n v="0"/>
    <n v="0"/>
    <n v="-1.4668107032775879E-3"/>
    <n v="35239622.444130555"/>
    <n v="0"/>
    <n v="0"/>
    <n v="137617159.94266373"/>
    <n v="0"/>
    <n v="137617159.94266373"/>
    <n v="135267784.49000001"/>
    <n v="2349375.4526637197"/>
    <x v="51"/>
  </r>
  <r>
    <x v="16"/>
    <s v="SANTANDER"/>
    <s v="68217"/>
    <s v="MUNICIPIO DE COROMORO (SANTANDER)"/>
    <n v="214609472"/>
    <n v="0"/>
    <n v="0"/>
    <n v="60331346"/>
    <n v="0"/>
    <n v="0"/>
    <n v="274940818"/>
    <n v="3.9535760879516602E-3"/>
    <n v="82799.925032336236"/>
    <n v="0"/>
    <n v="0"/>
    <n v="0"/>
    <n v="275023617.92898589"/>
    <n v="178354569.54999998"/>
    <n v="0"/>
    <n v="0"/>
    <n v="3.9535760879516602E-3"/>
    <n v="60414145.925032333"/>
    <n v="0"/>
    <n v="0"/>
    <n v="238768715.47898591"/>
    <n v="0"/>
    <n v="238768715.47898591"/>
    <n v="234652086.72999999"/>
    <n v="4116628.7489859164"/>
    <x v="51"/>
  </r>
  <r>
    <x v="16"/>
    <s v="SANTANDER"/>
    <s v="68229"/>
    <s v="MUNICIPIO DE CURITÍ (SANTANDER)"/>
    <n v="247228262"/>
    <n v="0"/>
    <n v="0"/>
    <n v="69473680"/>
    <n v="0"/>
    <n v="0"/>
    <n v="316701942"/>
    <n v="2.6742517948150635E-3"/>
    <n v="95315.24857718678"/>
    <n v="0"/>
    <n v="0"/>
    <n v="0"/>
    <n v="316797257.2512514"/>
    <n v="205439407.21000004"/>
    <n v="0"/>
    <n v="0"/>
    <n v="2.6742517948150635E-3"/>
    <n v="69568995.248577192"/>
    <n v="0"/>
    <n v="0"/>
    <n v="275008402.4612515"/>
    <n v="0"/>
    <n v="275008402.4612515"/>
    <n v="270265991.04000002"/>
    <n v="4742411.4212514758"/>
    <x v="51"/>
  </r>
  <r>
    <x v="16"/>
    <s v="SANTANDER"/>
    <s v="68235"/>
    <s v="MUNICIPIO DE EL CARMEN DE CHUCURÍ (SANTANDER)"/>
    <n v="355701613"/>
    <n v="0"/>
    <n v="0"/>
    <n v="99338808"/>
    <n v="0"/>
    <n v="0"/>
    <n v="455040421"/>
    <n v="-3.349006175994873E-3"/>
    <n v="136647.78321847701"/>
    <n v="0"/>
    <n v="0"/>
    <n v="0"/>
    <n v="455177068.7798695"/>
    <n v="295328230.39999998"/>
    <n v="0"/>
    <n v="0"/>
    <n v="-3.349006175994873E-3"/>
    <n v="99475455.783218473"/>
    <n v="0"/>
    <n v="0"/>
    <n v="394803686.17986941"/>
    <n v="0"/>
    <n v="394803686.17986941"/>
    <n v="387972654.93000001"/>
    <n v="6831031.2498694062"/>
    <x v="51"/>
  </r>
  <r>
    <x v="16"/>
    <s v="SANTANDER"/>
    <s v="68245"/>
    <s v="MUNICIPIO DE EL GUACAMAYO (SANTANDER)"/>
    <n v="110086174"/>
    <n v="0"/>
    <n v="0"/>
    <n v="31532960"/>
    <n v="0"/>
    <n v="0"/>
    <n v="141619134"/>
    <n v="1.7543137073516846E-3"/>
    <n v="42971.699499945884"/>
    <n v="0"/>
    <n v="0"/>
    <n v="0"/>
    <n v="141662105.70125425"/>
    <n v="91699522.299999982"/>
    <n v="0"/>
    <n v="0"/>
    <n v="1.7543137073516846E-3"/>
    <n v="31575931.699499946"/>
    <n v="0"/>
    <n v="0"/>
    <n v="123275454.00125425"/>
    <n v="0"/>
    <n v="123275454.00125425"/>
    <n v="121168559.18000001"/>
    <n v="2106894.8212542385"/>
    <x v="51"/>
  </r>
  <r>
    <x v="16"/>
    <s v="SANTANDER"/>
    <s v="68250"/>
    <s v="MUNICIPIO DE EL PEÑÓN (SANTANDER)"/>
    <n v="236498734"/>
    <n v="0"/>
    <n v="0"/>
    <n v="67208391"/>
    <n v="0"/>
    <n v="0"/>
    <n v="303707125"/>
    <n v="-4.4114291667938232E-3"/>
    <n v="91792.41684883894"/>
    <n v="0"/>
    <n v="0"/>
    <n v="0"/>
    <n v="303798917.41243738"/>
    <n v="196823537.87"/>
    <n v="0"/>
    <n v="0"/>
    <n v="-4.4114291667938232E-3"/>
    <n v="67300183.416848838"/>
    <n v="0"/>
    <n v="0"/>
    <n v="264123721.28243741"/>
    <n v="0"/>
    <n v="264123721.28243741"/>
    <n v="259595955.03999999"/>
    <n v="4527766.2424374223"/>
    <x v="51"/>
  </r>
  <r>
    <x v="16"/>
    <s v="SANTANDER"/>
    <s v="68255"/>
    <s v="MUNICIPIO DE EL PLAYÓN (SANTANDER)"/>
    <n v="256150027"/>
    <n v="0"/>
    <n v="0"/>
    <n v="73184242"/>
    <n v="0"/>
    <n v="0"/>
    <n v="329334269"/>
    <n v="-4.4910907745361328E-3"/>
    <n v="99785.518981910587"/>
    <n v="0"/>
    <n v="0"/>
    <n v="0"/>
    <n v="329434054.51449084"/>
    <n v="213358266.02999997"/>
    <n v="0"/>
    <n v="0"/>
    <n v="-4.4910907745361328E-3"/>
    <n v="73284027.518981904"/>
    <n v="0"/>
    <n v="0"/>
    <n v="286642293.54449081"/>
    <n v="0"/>
    <n v="286642293.54449081"/>
    <n v="281743483.06"/>
    <n v="4898810.4844908118"/>
    <x v="51"/>
  </r>
  <r>
    <x v="16"/>
    <s v="SANTANDER"/>
    <s v="68264"/>
    <s v="MUNICIPIO DE ENCINO (SANTANDER)"/>
    <n v="120150493"/>
    <n v="0"/>
    <n v="0"/>
    <n v="34169795"/>
    <n v="0"/>
    <n v="0"/>
    <n v="154320288"/>
    <n v="2.5936663150787354E-3"/>
    <n v="46657.570494598156"/>
    <n v="0"/>
    <n v="0"/>
    <n v="0"/>
    <n v="154366945.57308826"/>
    <n v="100012702.68000001"/>
    <n v="0"/>
    <n v="0"/>
    <n v="2.5936663150787354E-3"/>
    <n v="34216452.5704946"/>
    <n v="0"/>
    <n v="0"/>
    <n v="134229155.25308827"/>
    <n v="0"/>
    <n v="134229155.25308827"/>
    <n v="131929717.42"/>
    <n v="2299437.8330882639"/>
    <x v="51"/>
  </r>
  <r>
    <x v="16"/>
    <s v="SANTANDER"/>
    <s v="68266"/>
    <s v="MUNICIPIO DE ENCISO (SANTANDER)"/>
    <n v="144012232"/>
    <n v="0"/>
    <n v="0"/>
    <n v="41449739"/>
    <n v="0"/>
    <n v="0"/>
    <n v="185461971"/>
    <n v="4.9291551113128662E-3"/>
    <n v="56321.337350884467"/>
    <n v="0"/>
    <n v="0"/>
    <n v="0"/>
    <n v="185518292.34228003"/>
    <n v="120073776.59"/>
    <n v="0"/>
    <n v="0"/>
    <n v="4.9291551113128662E-3"/>
    <n v="41506060.337350883"/>
    <n v="0"/>
    <n v="0"/>
    <n v="161579836.93228003"/>
    <n v="0"/>
    <n v="161579836.93228003"/>
    <n v="158829770.88999999"/>
    <n v="2750066.0422800481"/>
    <x v="51"/>
  </r>
  <r>
    <x v="16"/>
    <s v="SANTANDER"/>
    <s v="68271"/>
    <s v="MUNICIPIO DE FLORIÁN (SANTANDER)"/>
    <n v="226494789"/>
    <n v="0"/>
    <n v="0"/>
    <n v="63982093"/>
    <n v="0"/>
    <n v="0"/>
    <n v="290476882"/>
    <n v="-2.416461706161499E-3"/>
    <n v="87616.217568456486"/>
    <n v="0"/>
    <n v="0"/>
    <n v="0"/>
    <n v="290564498.21515197"/>
    <n v="188351136.38999999"/>
    <n v="0"/>
    <n v="0"/>
    <n v="-2.416461706161499E-3"/>
    <n v="64069709.217568457"/>
    <n v="0"/>
    <n v="0"/>
    <n v="252420845.60515198"/>
    <n v="0"/>
    <n v="252420845.60515198"/>
    <n v="248080077.94999999"/>
    <n v="4340767.655151993"/>
    <x v="51"/>
  </r>
  <r>
    <x v="16"/>
    <s v="SANTANDER"/>
    <s v="68276"/>
    <s v="MUNICIPIO DE FLORIDABLANCA (SANTANDER)"/>
    <n v="357549268"/>
    <n v="0"/>
    <n v="0"/>
    <n v="100669034"/>
    <n v="0"/>
    <n v="0"/>
    <n v="458218302"/>
    <n v="-4.8977136611938477E-4"/>
    <n v="138050.29221701249"/>
    <n v="0"/>
    <n v="0"/>
    <n v="0"/>
    <n v="458356352.29172724"/>
    <n v="297209403.19"/>
    <n v="0"/>
    <n v="0"/>
    <n v="-4.8977136611938477E-4"/>
    <n v="100807084.29221702"/>
    <n v="0"/>
    <n v="0"/>
    <n v="398016487.48172724"/>
    <n v="0"/>
    <n v="398016487.48172724"/>
    <n v="391160425.43000001"/>
    <n v="6856062.0517272353"/>
    <x v="51"/>
  </r>
  <r>
    <x v="16"/>
    <s v="SANTANDER"/>
    <s v="68296"/>
    <s v="MUNICIPIO DE GALÁN (SANTANDER)"/>
    <n v="126399208"/>
    <n v="0"/>
    <n v="0"/>
    <n v="36678532"/>
    <n v="0"/>
    <n v="0"/>
    <n v="163077740"/>
    <n v="-3.2843649387359619E-3"/>
    <n v="49731.655420561168"/>
    <n v="0"/>
    <n v="0"/>
    <n v="0"/>
    <n v="163127471.65213621"/>
    <n v="105473087.16999999"/>
    <n v="0"/>
    <n v="0"/>
    <n v="-3.2843649387359619E-3"/>
    <n v="36728263.655420564"/>
    <n v="0"/>
    <n v="0"/>
    <n v="142201350.82213619"/>
    <n v="0"/>
    <n v="142201350.82213619"/>
    <n v="139787390.09999999"/>
    <n v="2413960.7221361995"/>
    <x v="51"/>
  </r>
  <r>
    <x v="16"/>
    <s v="SANTANDER"/>
    <s v="68298"/>
    <s v="MUNICIPIO DE GAMBITA (SANTANDER)"/>
    <n v="207242889"/>
    <n v="0"/>
    <n v="0"/>
    <n v="58434624"/>
    <n v="0"/>
    <n v="0"/>
    <n v="265677513"/>
    <n v="1.391679048538208E-3"/>
    <n v="80069.521402627477"/>
    <n v="0"/>
    <n v="0"/>
    <n v="0"/>
    <n v="265757582.52279431"/>
    <n v="172294562.03"/>
    <n v="0"/>
    <n v="0"/>
    <n v="1.391679048538208E-3"/>
    <n v="58514693.521402627"/>
    <n v="0"/>
    <n v="0"/>
    <n v="230809255.55279431"/>
    <n v="0"/>
    <n v="230809255.55279431"/>
    <n v="226836190.19"/>
    <n v="3973065.3627943099"/>
    <x v="51"/>
  </r>
  <r>
    <x v="16"/>
    <s v="SANTANDER"/>
    <s v="68307"/>
    <s v="MUNICIPIO DE GIRÓN (SANTANDER)"/>
    <n v="429564045"/>
    <n v="0"/>
    <n v="0"/>
    <n v="117709672"/>
    <n v="0"/>
    <n v="0"/>
    <n v="547273717"/>
    <n v="-5.8573484420776367E-4"/>
    <n v="163130.26553117286"/>
    <n v="0"/>
    <n v="0"/>
    <n v="0"/>
    <n v="547436847.26494539"/>
    <n v="355724056.19999993"/>
    <n v="0"/>
    <n v="0"/>
    <n v="-5.8573484420776367E-4"/>
    <n v="117872802.26553117"/>
    <n v="0"/>
    <n v="0"/>
    <n v="473596858.46494538"/>
    <n v="0"/>
    <n v="473596858.46494538"/>
    <n v="465319967.94999999"/>
    <n v="8276890.5149453878"/>
    <x v="51"/>
  </r>
  <r>
    <x v="16"/>
    <s v="SANTANDER"/>
    <s v="68318"/>
    <s v="MUNICIPIO DE GUACA (SANTANDER)"/>
    <n v="201610014"/>
    <n v="0"/>
    <n v="0"/>
    <n v="57310532"/>
    <n v="0"/>
    <n v="0"/>
    <n v="258920546"/>
    <n v="1.5859305858612061E-3"/>
    <n v="78320.513893950207"/>
    <n v="0"/>
    <n v="0"/>
    <n v="0"/>
    <n v="258998866.51547989"/>
    <n v="167796149.38999999"/>
    <n v="0"/>
    <n v="0"/>
    <n v="1.5859305858612061E-3"/>
    <n v="57388852.513893947"/>
    <n v="0"/>
    <n v="0"/>
    <n v="225185001.90547985"/>
    <n v="0"/>
    <n v="225185001.90547985"/>
    <n v="221324189.83000001"/>
    <n v="3860812.0754798353"/>
    <x v="51"/>
  </r>
  <r>
    <x v="16"/>
    <s v="SANTANDER"/>
    <s v="68320"/>
    <s v="MUNICIPIO DE GUADALUPE (SANTANDER)"/>
    <n v="144277755"/>
    <n v="0"/>
    <n v="0"/>
    <n v="41448133"/>
    <n v="0"/>
    <n v="0"/>
    <n v="185725888"/>
    <n v="4.4207572937011719E-3"/>
    <n v="56356.935655662841"/>
    <n v="0"/>
    <n v="0"/>
    <n v="0"/>
    <n v="185782244.94007641"/>
    <n v="120242454.99000001"/>
    <n v="0"/>
    <n v="0"/>
    <n v="4.4207572937011719E-3"/>
    <n v="41504489.935655661"/>
    <n v="0"/>
    <n v="0"/>
    <n v="161746944.93007642"/>
    <n v="0"/>
    <n v="161746944.93007642"/>
    <n v="158989481.28"/>
    <n v="2757463.6500764191"/>
    <x v="51"/>
  </r>
  <r>
    <x v="16"/>
    <s v="SANTANDER"/>
    <s v="68322"/>
    <s v="MUNICIPIO DE GUAPOTÁ (SANTANDER)"/>
    <n v="84490310"/>
    <n v="0"/>
    <n v="0"/>
    <n v="23952280"/>
    <n v="0"/>
    <n v="0"/>
    <n v="108442590"/>
    <n v="-3.6104023456573486E-3"/>
    <n v="32732.330583215382"/>
    <n v="0"/>
    <n v="0"/>
    <n v="0"/>
    <n v="108475322.32697281"/>
    <n v="70274221.289999992"/>
    <n v="0"/>
    <n v="0"/>
    <n v="-3.6104023456573486E-3"/>
    <n v="23985012.330583215"/>
    <n v="0"/>
    <n v="0"/>
    <n v="94259233.616972804"/>
    <n v="0"/>
    <n v="94259233.616972804"/>
    <n v="92639979"/>
    <n v="1619254.6169728041"/>
    <x v="51"/>
  </r>
  <r>
    <x v="16"/>
    <s v="SANTANDER"/>
    <s v="68324"/>
    <s v="MUNICIPIO DE GUAVATÁ (SANTANDER)"/>
    <n v="140021929"/>
    <n v="0"/>
    <n v="0"/>
    <n v="40243783"/>
    <n v="0"/>
    <n v="0"/>
    <n v="180265712"/>
    <n v="3.736346960067749E-3"/>
    <n v="54740.030002144595"/>
    <n v="0"/>
    <n v="0"/>
    <n v="0"/>
    <n v="180320452.03373849"/>
    <n v="116694206.10999998"/>
    <n v="0"/>
    <n v="0"/>
    <n v="3.736346960067749E-3"/>
    <n v="40298523.030002147"/>
    <n v="0"/>
    <n v="0"/>
    <n v="156992729.14373848"/>
    <n v="0"/>
    <n v="156992729.14373848"/>
    <n v="154315495.21000001"/>
    <n v="2677233.9337384701"/>
    <x v="51"/>
  </r>
  <r>
    <x v="16"/>
    <s v="SANTANDER"/>
    <s v="68327"/>
    <s v="MUNICIPIO DE GÜEPSA (SANTANDER)"/>
    <n v="146032425"/>
    <n v="0"/>
    <n v="0"/>
    <n v="41645049"/>
    <n v="0"/>
    <n v="0"/>
    <n v="187677474"/>
    <n v="-4.881054162979126E-3"/>
    <n v="56813.647332635548"/>
    <n v="0"/>
    <n v="0"/>
    <n v="0"/>
    <n v="187734287.64245158"/>
    <n v="121579207.52"/>
    <n v="0"/>
    <n v="0"/>
    <n v="-4.881054162979126E-3"/>
    <n v="41701862.647332639"/>
    <n v="0"/>
    <n v="0"/>
    <n v="163281070.16245157"/>
    <n v="0"/>
    <n v="163281070.16245157"/>
    <n v="160485718.44999999"/>
    <n v="2795351.7124515772"/>
    <x v="51"/>
  </r>
  <r>
    <x v="16"/>
    <s v="SANTANDER"/>
    <s v="68344"/>
    <s v="MUNICIPIO DE HATO (SANTANDER)"/>
    <n v="136710103"/>
    <n v="0"/>
    <n v="0"/>
    <n v="38689529"/>
    <n v="0"/>
    <n v="0"/>
    <n v="175399632"/>
    <n v="3.60068678855896E-3"/>
    <n v="52935.616132767798"/>
    <n v="0"/>
    <n v="0"/>
    <n v="0"/>
    <n v="175452567.61973345"/>
    <n v="113718913.34999999"/>
    <n v="0"/>
    <n v="0"/>
    <n v="3.60068678855896E-3"/>
    <n v="38742464.616132766"/>
    <n v="0"/>
    <n v="0"/>
    <n v="152461377.96973345"/>
    <n v="0"/>
    <n v="152461377.96973345"/>
    <n v="149842578.09999999"/>
    <n v="2618799.8697334528"/>
    <x v="51"/>
  </r>
  <r>
    <x v="16"/>
    <s v="SANTANDER"/>
    <s v="68368"/>
    <s v="MUNICIPIO DE JESÚS MARÍA (SANTANDER)"/>
    <n v="149031184"/>
    <n v="0"/>
    <n v="0"/>
    <n v="42461231"/>
    <n v="0"/>
    <n v="0"/>
    <n v="191492415"/>
    <n v="-1.7994940280914307E-3"/>
    <n v="57921.144816382635"/>
    <n v="0"/>
    <n v="0"/>
    <n v="0"/>
    <n v="191550336.14301687"/>
    <n v="124081150.40000001"/>
    <n v="0"/>
    <n v="0"/>
    <n v="-1.7994940280914307E-3"/>
    <n v="42519152.144816384"/>
    <n v="0"/>
    <n v="0"/>
    <n v="166600302.54301691"/>
    <n v="0"/>
    <n v="166600302.54301691"/>
    <n v="163749222.15000001"/>
    <n v="2851080.3930169046"/>
    <x v="51"/>
  </r>
  <r>
    <x v="16"/>
    <s v="SANTANDER"/>
    <s v="68370"/>
    <s v="MUNICIPIO DE JORDÁN (SANTANDER)"/>
    <n v="120623569"/>
    <n v="0"/>
    <n v="0"/>
    <n v="34202646"/>
    <n v="0"/>
    <n v="0"/>
    <n v="154826215"/>
    <n v="2.8120130300521851E-3"/>
    <n v="46780.468296807107"/>
    <n v="0"/>
    <n v="0"/>
    <n v="0"/>
    <n v="154872995.47110882"/>
    <n v="100376138.92"/>
    <n v="0"/>
    <n v="0"/>
    <n v="2.8120130300521851E-3"/>
    <n v="34249426.468296804"/>
    <n v="0"/>
    <n v="0"/>
    <n v="134625565.39110881"/>
    <n v="0"/>
    <n v="134625565.39110881"/>
    <n v="132316078.62"/>
    <n v="2309486.7711088061"/>
    <x v="51"/>
  </r>
  <r>
    <x v="16"/>
    <s v="SANTANDER"/>
    <s v="68377"/>
    <s v="MUNICIPIO DE LA BELLEZA (SANTANDER)"/>
    <n v="195129849"/>
    <n v="0"/>
    <n v="0"/>
    <n v="55037910"/>
    <n v="0"/>
    <n v="0"/>
    <n v="250167759"/>
    <n v="3.5949349403381348E-3"/>
    <n v="75418.49519109742"/>
    <n v="0"/>
    <n v="0"/>
    <n v="0"/>
    <n v="250243177.49878603"/>
    <n v="162237815.86000001"/>
    <n v="0"/>
    <n v="0"/>
    <n v="3.5949349403381348E-3"/>
    <n v="55113328.495191097"/>
    <n v="0"/>
    <n v="0"/>
    <n v="217351144.35878605"/>
    <n v="0"/>
    <n v="217351144.35878605"/>
    <n v="213610611.44999999"/>
    <n v="3740532.9087860584"/>
    <x v="51"/>
  </r>
  <r>
    <x v="16"/>
    <s v="SANTANDER"/>
    <s v="68385"/>
    <s v="MUNICIPIO DE LANDÁZURI (SANTANDER)"/>
    <n v="306754741"/>
    <n v="0"/>
    <n v="0"/>
    <n v="86403780"/>
    <n v="0"/>
    <n v="0"/>
    <n v="393158521"/>
    <n v="4.9747228622436523E-3"/>
    <n v="118440.83528552654"/>
    <n v="0"/>
    <n v="0"/>
    <n v="0"/>
    <n v="393276961.84026027"/>
    <n v="254987200.26999998"/>
    <n v="0"/>
    <n v="0"/>
    <n v="4.9747228622436523E-3"/>
    <n v="86522220.835285529"/>
    <n v="0"/>
    <n v="0"/>
    <n v="341509421.11026025"/>
    <n v="0"/>
    <n v="341509421.11026025"/>
    <n v="335627433.26999998"/>
    <n v="5881987.8402602673"/>
    <x v="51"/>
  </r>
  <r>
    <x v="16"/>
    <s v="SANTANDER"/>
    <s v="68397"/>
    <s v="MUNICIPIO DE LA PAZ (SANTANDER)"/>
    <n v="170173757"/>
    <n v="0"/>
    <n v="0"/>
    <n v="48456288"/>
    <n v="0"/>
    <n v="0"/>
    <n v="218630045"/>
    <n v="1.9798576831817627E-3"/>
    <n v="66165.488013126131"/>
    <n v="0"/>
    <n v="0"/>
    <n v="0"/>
    <n v="218696210.48999298"/>
    <n v="141675278.12"/>
    <n v="0"/>
    <n v="0"/>
    <n v="1.9798576831817627E-3"/>
    <n v="48522453.488013126"/>
    <n v="0"/>
    <n v="0"/>
    <n v="190197731.60999298"/>
    <n v="0"/>
    <n v="190197731.60999298"/>
    <n v="186940805"/>
    <n v="3256926.609992981"/>
    <x v="51"/>
  </r>
  <r>
    <x v="16"/>
    <s v="SANTANDER"/>
    <s v="68406"/>
    <s v="MUNICIPIO DE LEBRÍJA (SANTANDER)"/>
    <n v="314555687"/>
    <n v="0"/>
    <n v="0"/>
    <n v="86694538"/>
    <n v="0"/>
    <n v="0"/>
    <n v="401250225"/>
    <n v="-1.0941028594970703E-3"/>
    <n v="119875.21070797235"/>
    <n v="0"/>
    <n v="0"/>
    <n v="0"/>
    <n v="401370100.20961386"/>
    <n v="260691983.38999999"/>
    <n v="0"/>
    <n v="0"/>
    <n v="-1.0941028594970703E-3"/>
    <n v="86814413.210707977"/>
    <n v="0"/>
    <n v="0"/>
    <n v="347506396.59961385"/>
    <n v="0"/>
    <n v="347506396.59961385"/>
    <n v="341451606.56"/>
    <n v="6054790.039613843"/>
    <x v="51"/>
  </r>
  <r>
    <x v="16"/>
    <s v="SANTANDER"/>
    <s v="68418"/>
    <s v="MUNICIPIO DE LOS SANTOS (SANTANDER)"/>
    <n v="253133021"/>
    <n v="0"/>
    <n v="0"/>
    <n v="70683280"/>
    <n v="0"/>
    <n v="0"/>
    <n v="323816301"/>
    <n v="-5.2723288536071777E-4"/>
    <n v="97244.448944575168"/>
    <n v="0"/>
    <n v="0"/>
    <n v="0"/>
    <n v="323913545.44841731"/>
    <n v="210161229.59999999"/>
    <n v="0"/>
    <n v="0"/>
    <n v="-5.2723288536071777E-4"/>
    <n v="70780524.448944569"/>
    <n v="0"/>
    <n v="0"/>
    <n v="280941754.04841733"/>
    <n v="0"/>
    <n v="280941754.04841733"/>
    <n v="276079931.38"/>
    <n v="4861822.6684173346"/>
    <x v="51"/>
  </r>
  <r>
    <x v="16"/>
    <s v="SANTANDER"/>
    <s v="68425"/>
    <s v="MUNICIPIO DE MACARAVITA (SANTANDER)"/>
    <n v="173862858"/>
    <n v="0"/>
    <n v="0"/>
    <n v="49835708"/>
    <n v="0"/>
    <n v="0"/>
    <n v="223698566"/>
    <n v="-3.6036968231201172E-3"/>
    <n v="67821.336516302777"/>
    <n v="0"/>
    <n v="0"/>
    <n v="0"/>
    <n v="223766387.33291259"/>
    <n v="144861552.97999999"/>
    <n v="0"/>
    <n v="0"/>
    <n v="-3.6036968231201172E-3"/>
    <n v="49903529.336516306"/>
    <n v="0"/>
    <n v="0"/>
    <n v="194765082.31291258"/>
    <n v="0"/>
    <n v="194765082.31291258"/>
    <n v="191441406.88999999"/>
    <n v="3323675.4229125977"/>
    <x v="51"/>
  </r>
  <r>
    <x v="16"/>
    <s v="SANTANDER"/>
    <s v="68432"/>
    <s v="MUNICIPIO DE MÁLAGA (SANTANDER)"/>
    <n v="198615494"/>
    <n v="0"/>
    <n v="0"/>
    <n v="56160432"/>
    <n v="0"/>
    <n v="0"/>
    <n v="254775926"/>
    <n v="3.2863318920135498E-3"/>
    <n v="76877.929718697633"/>
    <n v="0"/>
    <n v="0"/>
    <n v="0"/>
    <n v="254852803.93300503"/>
    <n v="165188848.30000001"/>
    <n v="0"/>
    <n v="0"/>
    <n v="3.2863318920135498E-3"/>
    <n v="56237309.929718696"/>
    <n v="0"/>
    <n v="0"/>
    <n v="221426158.23300505"/>
    <n v="0"/>
    <n v="221426158.23300505"/>
    <n v="217620298.25999999"/>
    <n v="3805859.9730050564"/>
    <x v="51"/>
  </r>
  <r>
    <x v="16"/>
    <s v="SANTANDER"/>
    <s v="68444"/>
    <s v="MUNICIPIO DE MATANZA (SANTANDER)"/>
    <n v="147629987"/>
    <n v="0"/>
    <n v="0"/>
    <n v="42090068"/>
    <n v="0"/>
    <n v="0"/>
    <n v="189720055"/>
    <n v="-3.7105083465576172E-3"/>
    <n v="57445.213755051904"/>
    <n v="0"/>
    <n v="0"/>
    <n v="0"/>
    <n v="189777500.21004453"/>
    <n v="122938285.89"/>
    <n v="0"/>
    <n v="0"/>
    <n v="-3.7105083465576172E-3"/>
    <n v="42147513.213755049"/>
    <n v="0"/>
    <n v="0"/>
    <n v="165085799.10004455"/>
    <n v="0"/>
    <n v="165085799.10004455"/>
    <n v="162261641.56"/>
    <n v="2824157.5400445461"/>
    <x v="51"/>
  </r>
  <r>
    <x v="16"/>
    <s v="SANTANDER"/>
    <s v="68464"/>
    <s v="MUNICIPIO DE MOGOTES (SANTANDER)"/>
    <n v="268043651"/>
    <n v="0"/>
    <n v="0"/>
    <n v="75669184"/>
    <n v="0"/>
    <n v="0"/>
    <n v="343712835"/>
    <n v="3.8123130798339844E-4"/>
    <n v="103633.31274563754"/>
    <n v="0"/>
    <n v="0"/>
    <n v="0"/>
    <n v="343816468.31312686"/>
    <n v="222876500.03999999"/>
    <n v="0"/>
    <n v="0"/>
    <n v="3.8123130798339844E-4"/>
    <n v="75772817.312745631"/>
    <n v="0"/>
    <n v="0"/>
    <n v="298649317.35312688"/>
    <n v="0"/>
    <n v="298649317.35312688"/>
    <n v="293511569.06"/>
    <n v="5137748.2931268811"/>
    <x v="51"/>
  </r>
  <r>
    <x v="16"/>
    <s v="SANTANDER"/>
    <s v="68468"/>
    <s v="MUNICIPIO DE MOLAGAVITA (SANTANDER)"/>
    <n v="194913261"/>
    <n v="0"/>
    <n v="0"/>
    <n v="55575150"/>
    <n v="0"/>
    <n v="0"/>
    <n v="250488411"/>
    <n v="-1.1669695377349854E-3"/>
    <n v="75812.355048866622"/>
    <n v="0"/>
    <n v="0"/>
    <n v="0"/>
    <n v="250564223.3538819"/>
    <n v="162282082.06"/>
    <n v="0"/>
    <n v="0"/>
    <n v="-1.1669695377349854E-3"/>
    <n v="55650962.355048865"/>
    <n v="0"/>
    <n v="0"/>
    <n v="217933044.4138819"/>
    <n v="0"/>
    <n v="217933044.4138819"/>
    <n v="214202926.19999999"/>
    <n v="3730118.2138819098"/>
    <x v="51"/>
  </r>
  <r>
    <x v="16"/>
    <s v="SANTANDER"/>
    <s v="68498"/>
    <s v="MUNICIPIO DE OCAMONTE (SANTANDER)"/>
    <n v="126435073"/>
    <n v="0"/>
    <n v="0"/>
    <n v="35847793"/>
    <n v="0"/>
    <n v="0"/>
    <n v="162282866"/>
    <n v="3.8084685802459717E-3"/>
    <n v="49017.308420619644"/>
    <n v="0"/>
    <n v="0"/>
    <n v="0"/>
    <n v="162331883.3122291"/>
    <n v="105190545.14"/>
    <n v="0"/>
    <n v="0"/>
    <n v="3.8084685802459717E-3"/>
    <n v="35896810.308420621"/>
    <n v="0"/>
    <n v="0"/>
    <n v="141087355.45222908"/>
    <n v="0"/>
    <n v="141087355.45222908"/>
    <n v="138665467.31999999"/>
    <n v="2421888.1322290897"/>
    <x v="51"/>
  </r>
  <r>
    <x v="16"/>
    <s v="SANTANDER"/>
    <s v="68500"/>
    <s v="MUNICIPIO DE OIBA (SANTANDER)"/>
    <n v="245163671"/>
    <n v="0"/>
    <n v="0"/>
    <n v="68632146"/>
    <n v="0"/>
    <n v="0"/>
    <n v="313795817"/>
    <n v="-2.646327018737793E-3"/>
    <n v="94317.173758459714"/>
    <n v="0"/>
    <n v="0"/>
    <n v="0"/>
    <n v="313890134.17111212"/>
    <n v="203617756.85000002"/>
    <n v="0"/>
    <n v="0"/>
    <n v="-2.646327018737793E-3"/>
    <n v="68726463.173758462"/>
    <n v="0"/>
    <n v="0"/>
    <n v="272344220.02111214"/>
    <n v="0"/>
    <n v="272344220.02111214"/>
    <n v="267637953.80000001"/>
    <n v="4706266.2211121321"/>
    <x v="51"/>
  </r>
  <r>
    <x v="16"/>
    <s v="SANTANDER"/>
    <s v="68502"/>
    <s v="MUNICIPIO DE ONZAGA (SANTANDER)"/>
    <n v="203791281"/>
    <n v="0"/>
    <n v="0"/>
    <n v="58150566"/>
    <n v="0"/>
    <n v="0"/>
    <n v="261941847"/>
    <n v="-4.5780837535858154E-3"/>
    <n v="79309.88626724873"/>
    <n v="0"/>
    <n v="0"/>
    <n v="0"/>
    <n v="262021156.88168916"/>
    <n v="169720396.22999999"/>
    <n v="0"/>
    <n v="0"/>
    <n v="-4.5780837535858154E-3"/>
    <n v="58229875.886267252"/>
    <n v="0"/>
    <n v="0"/>
    <n v="227950272.11168915"/>
    <n v="0"/>
    <n v="227950272.11168915"/>
    <n v="224052646.34999999"/>
    <n v="3897625.7616891563"/>
    <x v="51"/>
  </r>
  <r>
    <x v="16"/>
    <s v="SANTANDER"/>
    <s v="68522"/>
    <s v="MUNICIPIO DE PALMAR (SANTANDER)"/>
    <n v="164913106"/>
    <n v="0"/>
    <n v="0"/>
    <n v="45823580"/>
    <n v="0"/>
    <n v="0"/>
    <n v="210736686"/>
    <n v="-4.2764842510223389E-3"/>
    <n v="63179.418389419909"/>
    <n v="0"/>
    <n v="0"/>
    <n v="0"/>
    <n v="210799865.41411293"/>
    <n v="136845211.5"/>
    <n v="0"/>
    <n v="0"/>
    <n v="-4.2764842510223389E-3"/>
    <n v="45886759.418389417"/>
    <n v="0"/>
    <n v="0"/>
    <n v="182731970.91411293"/>
    <n v="0"/>
    <n v="182731970.91411293"/>
    <n v="179562919.88999999"/>
    <n v="3169051.0241129398"/>
    <x v="51"/>
  </r>
  <r>
    <x v="16"/>
    <s v="SANTANDER"/>
    <s v="68524"/>
    <s v="MUNICIPIO DE PALMAS DEL SOCORRO (SANTANDER)"/>
    <n v="102452870"/>
    <n v="0"/>
    <n v="0"/>
    <n v="29177463"/>
    <n v="0"/>
    <n v="0"/>
    <n v="131630333"/>
    <n v="-2.6308000087738037E-3"/>
    <n v="39843.204008117005"/>
    <n v="0"/>
    <n v="0"/>
    <n v="0"/>
    <n v="131670176.20137732"/>
    <n v="85302426.25"/>
    <n v="0"/>
    <n v="0"/>
    <n v="-2.6308000087738037E-3"/>
    <n v="29217306.204008117"/>
    <n v="0"/>
    <n v="0"/>
    <n v="114519732.45137732"/>
    <n v="0"/>
    <n v="114519732.45137732"/>
    <n v="112559197.15000001"/>
    <n v="1960535.3013773113"/>
    <x v="51"/>
  </r>
  <r>
    <x v="16"/>
    <s v="SANTANDER"/>
    <s v="68533"/>
    <s v="MUNICIPIO DE PÁRAMO (SANTANDER)"/>
    <n v="125048684"/>
    <n v="0"/>
    <n v="0"/>
    <n v="34861346"/>
    <n v="0"/>
    <n v="0"/>
    <n v="159910030"/>
    <n v="1.904904842376709E-3"/>
    <n v="47998.477240618755"/>
    <n v="0"/>
    <n v="0"/>
    <n v="0"/>
    <n v="159958028.47914553"/>
    <n v="103800106.88999999"/>
    <n v="0"/>
    <n v="0"/>
    <n v="1.904904842376709E-3"/>
    <n v="34909344.477240622"/>
    <n v="0"/>
    <n v="0"/>
    <n v="138709451.36914551"/>
    <n v="0"/>
    <n v="138709451.36914551"/>
    <n v="136307060.02000001"/>
    <n v="2402391.3491455019"/>
    <x v="51"/>
  </r>
  <r>
    <x v="16"/>
    <s v="SANTANDER"/>
    <s v="68547"/>
    <s v="MUNICIPIO DE PIEDECUESTA (SANTANDER)"/>
    <n v="379365854"/>
    <n v="0"/>
    <n v="0"/>
    <n v="104428464"/>
    <n v="0"/>
    <n v="0"/>
    <n v="483794318"/>
    <n v="3.6283135414123535E-3"/>
    <n v="144466.93587412944"/>
    <n v="0"/>
    <n v="0"/>
    <n v="0"/>
    <n v="483938784.93950242"/>
    <n v="314354203.51999998"/>
    <n v="0"/>
    <n v="0"/>
    <n v="3.6283135414123535E-3"/>
    <n v="104572930.93587413"/>
    <n v="0"/>
    <n v="0"/>
    <n v="418927134.45950246"/>
    <n v="0"/>
    <n v="418927134.45950246"/>
    <n v="411623457.06999999"/>
    <n v="7303677.3895024657"/>
    <x v="51"/>
  </r>
  <r>
    <x v="16"/>
    <s v="SANTANDER"/>
    <s v="68549"/>
    <s v="MUNICIPIO DE PINCHOTE (SANTANDER)"/>
    <n v="128605558"/>
    <n v="0"/>
    <n v="0"/>
    <n v="35651363"/>
    <n v="0"/>
    <n v="0"/>
    <n v="164256921"/>
    <n v="-2.0329207181930542E-3"/>
    <n v="49187.77236879283"/>
    <n v="0"/>
    <n v="0"/>
    <n v="0"/>
    <n v="164306108.77033585"/>
    <n v="106668156.48"/>
    <n v="0"/>
    <n v="0"/>
    <n v="-2.0329207181930542E-3"/>
    <n v="35700550.772368796"/>
    <n v="0"/>
    <n v="0"/>
    <n v="142368707.25033587"/>
    <n v="0"/>
    <n v="142368707.25033587"/>
    <n v="139895599.69"/>
    <n v="2473107.5603358746"/>
    <x v="51"/>
  </r>
  <r>
    <x v="16"/>
    <s v="SANTANDER"/>
    <s v="68572"/>
    <s v="MUNICIPIO DE PUENTE NACIONAL (SANTANDER)"/>
    <n v="224243292"/>
    <n v="0"/>
    <n v="0"/>
    <n v="64327163"/>
    <n v="0"/>
    <n v="0"/>
    <n v="288570455"/>
    <n v="3.9127767086029053E-3"/>
    <n v="87562.091444728707"/>
    <n v="0"/>
    <n v="0"/>
    <n v="0"/>
    <n v="288658017.09535754"/>
    <n v="186877182.75"/>
    <n v="0"/>
    <n v="0"/>
    <n v="3.9127767086029053E-3"/>
    <n v="64414725.091444731"/>
    <n v="0"/>
    <n v="0"/>
    <n v="251291907.84535751"/>
    <n v="0"/>
    <n v="251291907.84535751"/>
    <n v="247005927.22999999"/>
    <n v="4285980.6153575182"/>
    <x v="51"/>
  </r>
  <r>
    <x v="16"/>
    <s v="SANTANDER"/>
    <s v="68573"/>
    <s v="MUNICIPIO DE PUERTO PARRA (SANTANDER)"/>
    <n v="242379354"/>
    <n v="0"/>
    <n v="0"/>
    <n v="67245281"/>
    <n v="0"/>
    <n v="0"/>
    <n v="309624635"/>
    <n v="-4.9937963485717773E-3"/>
    <n v="92740.675707945891"/>
    <n v="0"/>
    <n v="0"/>
    <n v="0"/>
    <n v="309717375.67071414"/>
    <n v="201057384.22"/>
    <n v="0"/>
    <n v="0"/>
    <n v="-4.9937963485717773E-3"/>
    <n v="67338021.675707951"/>
    <n v="0"/>
    <n v="0"/>
    <n v="268395405.89071417"/>
    <n v="0"/>
    <n v="268395405.89071417"/>
    <n v="263735296.87"/>
    <n v="4660109.0207141638"/>
    <x v="51"/>
  </r>
  <r>
    <x v="16"/>
    <s v="SANTANDER"/>
    <s v="68575"/>
    <s v="MUNICIPIO DE PUERTO WILCHES (SANTANDER)"/>
    <n v="408295449"/>
    <n v="0"/>
    <n v="0"/>
    <n v="115166887"/>
    <n v="0"/>
    <n v="0"/>
    <n v="523462336"/>
    <n v="-3.5279989242553711E-4"/>
    <n v="157795.77927327959"/>
    <n v="0"/>
    <n v="0"/>
    <n v="0"/>
    <n v="523620131.77892047"/>
    <n v="339461681.76000005"/>
    <n v="0"/>
    <n v="0"/>
    <n v="-3.5279989242553711E-4"/>
    <n v="115324682.77927329"/>
    <n v="0"/>
    <n v="0"/>
    <n v="454786364.53892052"/>
    <n v="0"/>
    <n v="454786364.53892052"/>
    <n v="446959209.93000001"/>
    <n v="7827154.6089205146"/>
    <x v="51"/>
  </r>
  <r>
    <x v="16"/>
    <s v="SANTANDER"/>
    <s v="68615"/>
    <s v="MUNICIPIO DE RIONEGRO (SANTANDER)"/>
    <n v="332002567"/>
    <n v="0"/>
    <n v="0"/>
    <n v="94497687"/>
    <n v="0"/>
    <n v="0"/>
    <n v="426500254"/>
    <n v="4.9422383308410645E-3"/>
    <n v="129026.12343980061"/>
    <n v="0"/>
    <n v="0"/>
    <n v="0"/>
    <n v="426629280.12838203"/>
    <n v="276381864.43000001"/>
    <n v="0"/>
    <n v="0"/>
    <n v="4.9422383308410645E-3"/>
    <n v="94626713.123439804"/>
    <n v="0"/>
    <n v="0"/>
    <n v="371008577.55838203"/>
    <n v="0"/>
    <n v="371008577.55838203"/>
    <n v="364654279.20999998"/>
    <n v="6354298.3483820558"/>
    <x v="51"/>
  </r>
  <r>
    <x v="16"/>
    <s v="SANTANDER"/>
    <s v="68655"/>
    <s v="MUNICIPIO DE SABANA DE TORRES (SANTANDER)"/>
    <n v="257794870"/>
    <n v="0"/>
    <n v="0"/>
    <n v="73514483"/>
    <n v="0"/>
    <n v="0"/>
    <n v="331309353"/>
    <n v="8.589625358581543E-4"/>
    <n v="100320.67386479268"/>
    <n v="0"/>
    <n v="0"/>
    <n v="0"/>
    <n v="331409673.67472374"/>
    <n v="214679184.46000001"/>
    <n v="0"/>
    <n v="0"/>
    <n v="8.589625358581543E-4"/>
    <n v="73614803.673864797"/>
    <n v="0"/>
    <n v="0"/>
    <n v="288293988.13472378"/>
    <n v="0"/>
    <n v="288293988.13472378"/>
    <n v="283362331.33999997"/>
    <n v="4931656.7947238088"/>
    <x v="51"/>
  </r>
  <r>
    <x v="16"/>
    <s v="SANTANDER"/>
    <s v="68669"/>
    <s v="MUNICIPIO DE SAN ANDRÉS (SANTANDER)"/>
    <n v="194889261"/>
    <n v="0"/>
    <n v="0"/>
    <n v="55797111"/>
    <n v="0"/>
    <n v="0"/>
    <n v="250686372"/>
    <n v="-3.9952397346496582E-3"/>
    <n v="76016.567191204289"/>
    <n v="0"/>
    <n v="0"/>
    <n v="0"/>
    <n v="250762388.56319597"/>
    <n v="162370886.63"/>
    <n v="0"/>
    <n v="0"/>
    <n v="-3.9952397346496582E-3"/>
    <n v="55873127.567191206"/>
    <n v="0"/>
    <n v="0"/>
    <n v="218244014.19319597"/>
    <n v="0"/>
    <n v="218244014.19319597"/>
    <n v="214517658.81999999"/>
    <n v="3726355.373195976"/>
    <x v="51"/>
  </r>
  <r>
    <x v="16"/>
    <s v="SANTANDER"/>
    <s v="68673"/>
    <s v="MUNICIPIO DE SAN BENITO (SANTANDER)"/>
    <n v="147399077"/>
    <n v="0"/>
    <n v="0"/>
    <n v="41450337"/>
    <n v="0"/>
    <n v="0"/>
    <n v="188849414"/>
    <n v="2.7133822441101074E-3"/>
    <n v="56821.544930476135"/>
    <n v="0"/>
    <n v="0"/>
    <n v="0"/>
    <n v="188906235.54764387"/>
    <n v="122498456.19"/>
    <n v="0"/>
    <n v="0"/>
    <n v="2.7133822441101074E-3"/>
    <n v="41507158.544930473"/>
    <n v="0"/>
    <n v="0"/>
    <n v="164005614.73764384"/>
    <n v="0"/>
    <n v="164005614.73764384"/>
    <n v="161179383.66999999"/>
    <n v="2826231.067643851"/>
    <x v="51"/>
  </r>
  <r>
    <x v="16"/>
    <s v="SANTANDER"/>
    <s v="68679"/>
    <s v="MUNICIPIO DE SAN GIL (SANTANDER)"/>
    <n v="195508176"/>
    <n v="0"/>
    <n v="0"/>
    <n v="54971619"/>
    <n v="0"/>
    <n v="0"/>
    <n v="250479795"/>
    <n v="-2.8196275234222412E-3"/>
    <n v="75420.099444764928"/>
    <n v="0"/>
    <n v="0"/>
    <n v="0"/>
    <n v="250555215.09662515"/>
    <n v="162478204.62"/>
    <n v="0"/>
    <n v="0"/>
    <n v="-2.8196275234222412E-3"/>
    <n v="55047039.099444762"/>
    <n v="0"/>
    <n v="0"/>
    <n v="217525243.71662515"/>
    <n v="0"/>
    <n v="217525243.71662515"/>
    <n v="213775144.18000001"/>
    <n v="3750099.5366251469"/>
    <x v="51"/>
  </r>
  <r>
    <x v="16"/>
    <s v="SANTANDER"/>
    <s v="68682"/>
    <s v="MUNICIPIO DE SAN JOAQUÍN (SANTANDER)"/>
    <n v="129983231"/>
    <n v="0"/>
    <n v="0"/>
    <n v="37315503"/>
    <n v="0"/>
    <n v="0"/>
    <n v="167298734"/>
    <n v="4.3231844902038574E-3"/>
    <n v="50795.431426706928"/>
    <n v="0"/>
    <n v="0"/>
    <n v="0"/>
    <n v="167349529.43574989"/>
    <n v="108346073.75"/>
    <n v="0"/>
    <n v="0"/>
    <n v="4.3231844902038574E-3"/>
    <n v="37366298.431426704"/>
    <n v="0"/>
    <n v="0"/>
    <n v="145712372.18574989"/>
    <n v="0"/>
    <n v="145712372.18574989"/>
    <n v="143228703.37"/>
    <n v="2483668.8157498837"/>
    <x v="51"/>
  </r>
  <r>
    <x v="16"/>
    <s v="SANTANDER"/>
    <s v="68684"/>
    <s v="MUNICIPIO DE SAN JOSÉ DE MIRANDA (SANTANDER)"/>
    <n v="198337723"/>
    <n v="0"/>
    <n v="0"/>
    <n v="56575416"/>
    <n v="0"/>
    <n v="0"/>
    <n v="254913139"/>
    <n v="-7.2625279426574707E-4"/>
    <n v="77176.577640735632"/>
    <n v="0"/>
    <n v="0"/>
    <n v="0"/>
    <n v="254990315.57691449"/>
    <n v="165163319.87"/>
    <n v="0"/>
    <n v="0"/>
    <n v="-7.2625279426574707E-4"/>
    <n v="56652592.577640735"/>
    <n v="0"/>
    <n v="0"/>
    <n v="221815912.44691449"/>
    <n v="0"/>
    <n v="221815912.44691449"/>
    <n v="218021710.47999999"/>
    <n v="3794201.9669145048"/>
    <x v="51"/>
  </r>
  <r>
    <x v="16"/>
    <s v="SANTANDER"/>
    <s v="68686"/>
    <s v="MUNICIPIO DE SAN MIGUEL (SANTANDER)"/>
    <n v="163388832"/>
    <n v="0"/>
    <n v="0"/>
    <n v="46750276"/>
    <n v="0"/>
    <n v="0"/>
    <n v="210139108"/>
    <n v="-1.3137161731719971E-3"/>
    <n v="63770.618267435508"/>
    <n v="0"/>
    <n v="0"/>
    <n v="0"/>
    <n v="210202878.61695373"/>
    <n v="136090612.81"/>
    <n v="0"/>
    <n v="0"/>
    <n v="-1.3137161731719971E-3"/>
    <n v="46814046.618267432"/>
    <n v="0"/>
    <n v="0"/>
    <n v="182904659.42695373"/>
    <n v="0"/>
    <n v="182904659.42695373"/>
    <n v="179777045.93000001"/>
    <n v="3127613.4969537258"/>
    <x v="51"/>
  </r>
  <r>
    <x v="16"/>
    <s v="SANTANDER"/>
    <s v="68689"/>
    <s v="MUNICIPIO DE SAN VICENTE DE CHUCURÍ (SANTANDER)"/>
    <n v="312519712"/>
    <n v="0"/>
    <n v="0"/>
    <n v="87828489"/>
    <n v="0"/>
    <n v="0"/>
    <n v="400348201"/>
    <n v="3.9748549461364746E-3"/>
    <n v="120516.66780193377"/>
    <n v="0"/>
    <n v="0"/>
    <n v="0"/>
    <n v="400468717.67177677"/>
    <n v="259705455.00999999"/>
    <n v="0"/>
    <n v="0"/>
    <n v="3.9748549461364746E-3"/>
    <n v="87949005.667801932"/>
    <n v="0"/>
    <n v="0"/>
    <n v="347654460.68177676"/>
    <n v="0"/>
    <n v="347654460.68177676"/>
    <n v="341659691.20999998"/>
    <n v="5994769.4717767835"/>
    <x v="51"/>
  </r>
  <r>
    <x v="16"/>
    <s v="SANTANDER"/>
    <s v="68705"/>
    <s v="MUNICIPIO DE SANTA BÁRBARA (SANTANDER)"/>
    <n v="119727380"/>
    <n v="0"/>
    <n v="0"/>
    <n v="34070331"/>
    <n v="0"/>
    <n v="0"/>
    <n v="153797711"/>
    <n v="-2.1944791078567505E-3"/>
    <n v="46514.252714862159"/>
    <n v="0"/>
    <n v="0"/>
    <n v="0"/>
    <n v="153844225.25052041"/>
    <n v="99666865.950000003"/>
    <n v="0"/>
    <n v="0"/>
    <n v="-2.1944791078567505E-3"/>
    <n v="34116845.252714865"/>
    <n v="0"/>
    <n v="0"/>
    <n v="133783711.2005204"/>
    <n v="0"/>
    <n v="133783711.2005204"/>
    <n v="131492386.98999999"/>
    <n v="2291324.2105204016"/>
    <x v="51"/>
  </r>
  <r>
    <x v="16"/>
    <s v="SANTANDER"/>
    <s v="68720"/>
    <s v="MUNICIPIO DE SANTA HELENA DEL OPÓN (SANTANDER)"/>
    <n v="200332804"/>
    <n v="0"/>
    <n v="0"/>
    <n v="56703690"/>
    <n v="0"/>
    <n v="0"/>
    <n v="257036494"/>
    <n v="3.6250650882720947E-3"/>
    <n v="77612.006614803584"/>
    <n v="0"/>
    <n v="0"/>
    <n v="0"/>
    <n v="257114106.01023987"/>
    <n v="166636571.03999999"/>
    <n v="0"/>
    <n v="0"/>
    <n v="3.6250650882720947E-3"/>
    <n v="56781302.006614804"/>
    <n v="0"/>
    <n v="0"/>
    <n v="223417873.05023986"/>
    <n v="0"/>
    <n v="223417873.05023986"/>
    <n v="219579008.94"/>
    <n v="3838864.1102398634"/>
    <x v="51"/>
  </r>
  <r>
    <x v="16"/>
    <s v="SANTANDER"/>
    <s v="68745"/>
    <s v="MUNICIPIO DE SIMACOTA (SANTANDER)"/>
    <n v="225770133"/>
    <n v="0"/>
    <n v="0"/>
    <n v="64606440"/>
    <n v="0"/>
    <n v="0"/>
    <n v="290376573"/>
    <n v="4.8607289791107178E-3"/>
    <n v="88033.308186774739"/>
    <n v="0"/>
    <n v="0"/>
    <n v="0"/>
    <n v="290464606.31304753"/>
    <n v="188086718.19999999"/>
    <n v="0"/>
    <n v="0"/>
    <n v="4.8607289791107178E-3"/>
    <n v="64694473.308186777"/>
    <n v="0"/>
    <n v="0"/>
    <n v="252781191.51304749"/>
    <n v="0"/>
    <n v="252781191.51304749"/>
    <n v="248464077.80000001"/>
    <n v="4317113.7130474746"/>
    <x v="51"/>
  </r>
  <r>
    <x v="16"/>
    <s v="SANTANDER"/>
    <s v="68755"/>
    <s v="MUNICIPIO DE SOCORRO (SANTANDER)"/>
    <n v="200408967"/>
    <n v="0"/>
    <n v="0"/>
    <n v="56273090"/>
    <n v="0"/>
    <n v="0"/>
    <n v="256682057"/>
    <n v="1.8194913864135742E-3"/>
    <n v="77247.516520979421"/>
    <n v="0"/>
    <n v="0"/>
    <n v="0"/>
    <n v="256759304.51834047"/>
    <n v="166524829.66"/>
    <n v="0"/>
    <n v="0"/>
    <n v="1.8194913864135742E-3"/>
    <n v="56350337.516520977"/>
    <n v="0"/>
    <n v="0"/>
    <n v="222875167.17834046"/>
    <n v="0"/>
    <n v="222875167.17834046"/>
    <n v="219030490.47"/>
    <n v="3844676.708340466"/>
    <x v="51"/>
  </r>
  <r>
    <x v="16"/>
    <s v="SANTANDER"/>
    <s v="68770"/>
    <s v="MUNICIPIO DE SUAITA (SANTANDER)"/>
    <n v="210985781"/>
    <n v="0"/>
    <n v="0"/>
    <n v="59949755"/>
    <n v="0"/>
    <n v="0"/>
    <n v="270935536"/>
    <n v="-4.7136545181274414E-3"/>
    <n v="81898.953813239452"/>
    <n v="0"/>
    <n v="0"/>
    <n v="0"/>
    <n v="271017434.9490996"/>
    <n v="175588514.39999998"/>
    <n v="0"/>
    <n v="0"/>
    <n v="-4.7136545181274414E-3"/>
    <n v="60031653.95381324"/>
    <n v="0"/>
    <n v="0"/>
    <n v="235620168.34909958"/>
    <n v="0"/>
    <n v="235620168.34909958"/>
    <n v="231580458.08000001"/>
    <n v="4039710.2690995634"/>
    <x v="51"/>
  </r>
  <r>
    <x v="16"/>
    <s v="SANTANDER"/>
    <s v="68773"/>
    <s v="MUNICIPIO DE SUCRE (SANTANDER)"/>
    <n v="218793644"/>
    <n v="0"/>
    <n v="0"/>
    <n v="62343060"/>
    <n v="0"/>
    <n v="0"/>
    <n v="281136704"/>
    <n v="-1.7201006412506104E-3"/>
    <n v="85086.396599387241"/>
    <n v="0"/>
    <n v="0"/>
    <n v="0"/>
    <n v="281221790.39487934"/>
    <n v="182170515.90999997"/>
    <n v="0"/>
    <n v="0"/>
    <n v="-1.7201006412506104E-3"/>
    <n v="62428146.39659939"/>
    <n v="0"/>
    <n v="0"/>
    <n v="244598662.30487925"/>
    <n v="0"/>
    <n v="244598662.30487925"/>
    <n v="240412191.86000001"/>
    <n v="4186470.4448792338"/>
    <x v="51"/>
  </r>
  <r>
    <x v="16"/>
    <s v="SANTANDER"/>
    <s v="68780"/>
    <s v="MUNICIPIO DE SURATÁ (SANTANDER)"/>
    <n v="152462746"/>
    <n v="0"/>
    <n v="0"/>
    <n v="43500247"/>
    <n v="0"/>
    <n v="0"/>
    <n v="195962993"/>
    <n v="-2.8941333293914795E-3"/>
    <n v="59343.883834568369"/>
    <n v="0"/>
    <n v="0"/>
    <n v="0"/>
    <n v="196022336.88094044"/>
    <n v="126984723.79000002"/>
    <n v="0"/>
    <n v="0"/>
    <n v="-2.8941333293914795E-3"/>
    <n v="43559590.883834571"/>
    <n v="0"/>
    <n v="0"/>
    <n v="170544314.67094046"/>
    <n v="0"/>
    <n v="170544314.67094046"/>
    <n v="167628944.53"/>
    <n v="2915370.1409404576"/>
    <x v="51"/>
  </r>
  <r>
    <x v="16"/>
    <s v="SANTANDER"/>
    <s v="68820"/>
    <s v="MUNICIPIO DE TONA (SANTANDER)"/>
    <n v="148318446"/>
    <n v="0"/>
    <n v="0"/>
    <n v="41605175"/>
    <n v="0"/>
    <n v="0"/>
    <n v="189923621"/>
    <n v="3.970026969909668E-3"/>
    <n v="57125.889610216967"/>
    <n v="0"/>
    <n v="0"/>
    <n v="0"/>
    <n v="189980746.89358026"/>
    <n v="123217979.59"/>
    <n v="0"/>
    <n v="0"/>
    <n v="3.970026969909668E-3"/>
    <n v="41662300.889610216"/>
    <n v="0"/>
    <n v="0"/>
    <n v="164880280.48358023"/>
    <n v="0"/>
    <n v="164880280.48358023"/>
    <n v="162034157.03999999"/>
    <n v="2846123.44358024"/>
    <x v="51"/>
  </r>
  <r>
    <x v="16"/>
    <s v="SANTANDER"/>
    <s v="68855"/>
    <s v="MUNICIPIO DE VALLE DE SAN JOSÉ (SANTANDER)"/>
    <n v="136857714"/>
    <n v="0"/>
    <n v="0"/>
    <n v="39109611"/>
    <n v="0"/>
    <n v="0"/>
    <n v="175967325"/>
    <n v="-8.9937448501586914E-4"/>
    <n v="53305.081243283108"/>
    <n v="0"/>
    <n v="0"/>
    <n v="0"/>
    <n v="176020630.0803439"/>
    <n v="113990865.84999999"/>
    <n v="0"/>
    <n v="0"/>
    <n v="-8.9937448501586914E-4"/>
    <n v="39162916.081243284"/>
    <n v="0"/>
    <n v="0"/>
    <n v="153153781.9303439"/>
    <n v="0"/>
    <n v="153153781.9303439"/>
    <n v="150536395.56"/>
    <n v="2617386.3703438938"/>
    <x v="51"/>
  </r>
  <r>
    <x v="16"/>
    <s v="SANTANDER"/>
    <s v="68861"/>
    <s v="MUNICIPIO DE VÉLEZ (SANTANDER)"/>
    <n v="266865674"/>
    <n v="0"/>
    <n v="0"/>
    <n v="75547318"/>
    <n v="0"/>
    <n v="0"/>
    <n v="342412992"/>
    <n v="3.5327672958374023E-4"/>
    <n v="103370.05585662618"/>
    <n v="0"/>
    <n v="0"/>
    <n v="0"/>
    <n v="342516362.05620992"/>
    <n v="221988751.93000004"/>
    <n v="0"/>
    <n v="0"/>
    <n v="3.5327672958374023E-4"/>
    <n v="75650688.05585663"/>
    <n v="0"/>
    <n v="0"/>
    <n v="297639439.98620993"/>
    <n v="0"/>
    <n v="297639439.98620993"/>
    <n v="292526815.69999999"/>
    <n v="5112624.2862099409"/>
    <x v="51"/>
  </r>
  <r>
    <x v="16"/>
    <s v="SANTANDER"/>
    <s v="68867"/>
    <s v="MUNICIPIO DE VETAS (SANTANDER)"/>
    <n v="88364357"/>
    <n v="0"/>
    <n v="0"/>
    <n v="24811374"/>
    <n v="0"/>
    <n v="0"/>
    <n v="113175731"/>
    <n v="-4.7212839126586914E-3"/>
    <n v="34054.922223538633"/>
    <n v="0"/>
    <n v="0"/>
    <n v="0"/>
    <n v="113209785.91750225"/>
    <n v="73420985.329999998"/>
    <n v="0"/>
    <n v="0"/>
    <n v="-4.7212839126586914E-3"/>
    <n v="24845428.922223538"/>
    <n v="0"/>
    <n v="0"/>
    <n v="98266414.247502252"/>
    <n v="0"/>
    <n v="98266414.247502252"/>
    <n v="96571116.489999995"/>
    <n v="1695297.7575022578"/>
    <x v="51"/>
  </r>
  <r>
    <x v="16"/>
    <s v="SANTANDER"/>
    <s v="68872"/>
    <s v="MUNICIPIO DE VILLANUEVA (SANTANDER)"/>
    <n v="162969605"/>
    <n v="0"/>
    <n v="0"/>
    <n v="46929694"/>
    <n v="0"/>
    <n v="0"/>
    <n v="209899299"/>
    <n v="4.3426454067230225E-3"/>
    <n v="63801.993966816081"/>
    <n v="0"/>
    <n v="0"/>
    <n v="0"/>
    <n v="209963100.99830946"/>
    <n v="135901935.16"/>
    <n v="0"/>
    <n v="0"/>
    <n v="4.3426454067230225E-3"/>
    <n v="46993495.993966818"/>
    <n v="0"/>
    <n v="0"/>
    <n v="182895431.15830946"/>
    <n v="0"/>
    <n v="182895431.15830946"/>
    <n v="179783396.53999999"/>
    <n v="3112034.618309468"/>
    <x v="51"/>
  </r>
  <r>
    <x v="16"/>
    <s v="SANTANDER"/>
    <s v="68895"/>
    <s v="MUNICIPIO DE ZAPATOCA (SANTANDER)"/>
    <n v="134541340"/>
    <n v="0"/>
    <n v="0"/>
    <n v="38160833"/>
    <n v="0"/>
    <n v="0"/>
    <n v="172702173"/>
    <n v="-7.1108341217041016E-5"/>
    <n v="52175.664400918911"/>
    <n v="0"/>
    <n v="0"/>
    <n v="0"/>
    <n v="172754348.6643298"/>
    <n v="111952820.76999998"/>
    <n v="0"/>
    <n v="0"/>
    <n v="-7.1108341217041016E-5"/>
    <n v="38213008.66440092"/>
    <n v="0"/>
    <n v="0"/>
    <n v="150165829.43432981"/>
    <n v="0"/>
    <n v="150165829.43432981"/>
    <n v="147589606.50999999"/>
    <n v="2576222.9243298173"/>
    <x v="51"/>
  </r>
  <r>
    <x v="16"/>
    <s v="SUCRE"/>
    <s v="70000"/>
    <s v="GOBERNACIÓN DE SUCRE"/>
    <n v="34942372491"/>
    <n v="0"/>
    <n v="0"/>
    <n v="6334804321"/>
    <n v="0"/>
    <n v="0"/>
    <n v="41277176812"/>
    <n v="1.644134521484375E-3"/>
    <n v="8905037.4697636645"/>
    <n v="0"/>
    <n v="0"/>
    <n v="0"/>
    <n v="41286081849.471413"/>
    <n v="27635821066.459995"/>
    <n v="0"/>
    <n v="0"/>
    <n v="1.644134521484375E-3"/>
    <n v="6343709358.4697638"/>
    <n v="0"/>
    <n v="0"/>
    <n v="33979530424.931404"/>
    <n v="0"/>
    <n v="33979530424.931404"/>
    <n v="33308909259.57"/>
    <n v="670621165.36140442"/>
    <x v="23"/>
  </r>
  <r>
    <x v="16"/>
    <s v="SUCRE"/>
    <s v="70001"/>
    <s v="MUNICIPIO DE SINCELEJO (SUCRE)"/>
    <n v="908355867"/>
    <n v="0"/>
    <n v="0"/>
    <n v="252445861"/>
    <n v="0"/>
    <n v="0"/>
    <n v="1160801728"/>
    <n v="-4.6422481536865234E-3"/>
    <n v="347911.25015460857"/>
    <n v="0"/>
    <n v="0"/>
    <n v="0"/>
    <n v="1161149639.2455122"/>
    <n v="753667356.74000001"/>
    <n v="0"/>
    <n v="0"/>
    <n v="-4.6422481536865234E-3"/>
    <n v="252793772.25015461"/>
    <n v="0"/>
    <n v="0"/>
    <n v="1006461128.9855124"/>
    <n v="0"/>
    <n v="1006461128.9855124"/>
    <n v="989001695.53999996"/>
    <n v="17459433.445512414"/>
    <x v="52"/>
  </r>
  <r>
    <x v="16"/>
    <s v="SUCRE"/>
    <s v="70110"/>
    <s v="MUNICIPIO DE BUENAVISTA (SUCRE)"/>
    <n v="281268595"/>
    <n v="0"/>
    <n v="0"/>
    <n v="78757544"/>
    <n v="0"/>
    <n v="0"/>
    <n v="360026139"/>
    <n v="-4.3646097183227539E-3"/>
    <n v="108218.14803458804"/>
    <n v="0"/>
    <n v="0"/>
    <n v="0"/>
    <n v="360134357.14366996"/>
    <n v="233596806.54000002"/>
    <n v="0"/>
    <n v="0"/>
    <n v="-4.3646097183227539E-3"/>
    <n v="78865762.148034588"/>
    <n v="0"/>
    <n v="0"/>
    <n v="312462568.68366998"/>
    <n v="0"/>
    <n v="312462568.68366998"/>
    <n v="307062487.72000003"/>
    <n v="5400080.9636699557"/>
    <x v="52"/>
  </r>
  <r>
    <x v="16"/>
    <s v="SUCRE"/>
    <s v="70124"/>
    <s v="MUNICIPIO DE CAIMITO (SUCRE)"/>
    <n v="344737465"/>
    <n v="0"/>
    <n v="0"/>
    <n v="96233651"/>
    <n v="0"/>
    <n v="0"/>
    <n v="440971116"/>
    <n v="-2.6156902313232422E-3"/>
    <n v="132392.61043309921"/>
    <n v="0"/>
    <n v="0"/>
    <n v="0"/>
    <n v="441103508.60781741"/>
    <n v="286214324.03000003"/>
    <n v="0"/>
    <n v="0"/>
    <n v="-2.6156902313232422E-3"/>
    <n v="96366043.610433102"/>
    <n v="0"/>
    <n v="0"/>
    <n v="382580367.63781744"/>
    <n v="0"/>
    <n v="382580367.63781744"/>
    <n v="375960043.08999997"/>
    <n v="6620324.5478174686"/>
    <x v="52"/>
  </r>
  <r>
    <x v="16"/>
    <s v="SUCRE"/>
    <s v="70204"/>
    <s v="MUNICIPIO DE COLOSO (SUCRE)"/>
    <n v="279243177"/>
    <n v="0"/>
    <n v="0"/>
    <n v="79306889"/>
    <n v="0"/>
    <n v="0"/>
    <n v="358550066"/>
    <n v="1.9126534461975098E-3"/>
    <n v="108372.17716327717"/>
    <n v="0"/>
    <n v="0"/>
    <n v="0"/>
    <n v="358658438.17907596"/>
    <n v="232388682.78999999"/>
    <n v="0"/>
    <n v="0"/>
    <n v="1.9126534461975098E-3"/>
    <n v="79415261.177163273"/>
    <n v="0"/>
    <n v="0"/>
    <n v="311803943.96907592"/>
    <n v="0"/>
    <n v="311803943.96907592"/>
    <n v="306457345.61000001"/>
    <n v="5346598.3590759039"/>
    <x v="52"/>
  </r>
  <r>
    <x v="16"/>
    <s v="SUCRE"/>
    <s v="70215"/>
    <s v="MUNICIPIO DE COROZAL (SUCRE)"/>
    <n v="515101965"/>
    <n v="0"/>
    <n v="0"/>
    <n v="144264746"/>
    <n v="0"/>
    <n v="0"/>
    <n v="659366711"/>
    <n v="-2.5541782379150391E-3"/>
    <n v="198217.89229089362"/>
    <n v="0"/>
    <n v="0"/>
    <n v="0"/>
    <n v="659564928.88973677"/>
    <n v="427838423.92999995"/>
    <n v="0"/>
    <n v="0"/>
    <n v="-2.5541782379150391E-3"/>
    <n v="144462963.89229089"/>
    <n v="0"/>
    <n v="0"/>
    <n v="572301387.81973672"/>
    <n v="0"/>
    <n v="572301387.81973672"/>
    <n v="562414086.91999996"/>
    <n v="9887300.899736762"/>
    <x v="52"/>
  </r>
  <r>
    <x v="16"/>
    <s v="SUCRE"/>
    <s v="70221"/>
    <s v="MUNICIPIO DE COVEÑAS (SUCRE)"/>
    <n v="326812705"/>
    <n v="0"/>
    <n v="0"/>
    <n v="41604320"/>
    <n v="0"/>
    <n v="0"/>
    <n v="368417025"/>
    <n v="6.0177966952323914E-4"/>
    <n v="5898.8837714458859"/>
    <n v="0"/>
    <n v="0"/>
    <n v="0"/>
    <n v="368422923.88437319"/>
    <n v="232651652.25999999"/>
    <n v="0"/>
    <n v="0"/>
    <n v="6.0177966952323914E-4"/>
    <n v="41610218.883771449"/>
    <n v="0"/>
    <n v="0"/>
    <n v="274261871.14437318"/>
    <n v="0"/>
    <n v="274261871.14437318"/>
    <n v="267974472.49000001"/>
    <n v="6287398.6543731689"/>
    <x v="52"/>
  </r>
  <r>
    <x v="16"/>
    <s v="SUCRE"/>
    <s v="70230"/>
    <s v="MUNICIPIO DE CHALÁN (SUCRE)"/>
    <n v="232701650"/>
    <n v="0"/>
    <n v="0"/>
    <n v="65377008"/>
    <n v="0"/>
    <n v="0"/>
    <n v="298078658"/>
    <n v="-1.2895166873931885E-3"/>
    <n v="89732.030282636522"/>
    <n v="0"/>
    <n v="0"/>
    <n v="0"/>
    <n v="298168390.02899313"/>
    <n v="193372496.30000001"/>
    <n v="0"/>
    <n v="0"/>
    <n v="-1.2895166873931885E-3"/>
    <n v="65466740.030282639"/>
    <n v="0"/>
    <n v="0"/>
    <n v="258839236.32899314"/>
    <n v="0"/>
    <n v="258839236.32899314"/>
    <n v="254375337.40000001"/>
    <n v="4463898.9289931357"/>
    <x v="52"/>
  </r>
  <r>
    <x v="16"/>
    <s v="SUCRE"/>
    <s v="70233"/>
    <s v="MUNICIPIO DE EL ROBLE (SUCRE)"/>
    <n v="337909708"/>
    <n v="0"/>
    <n v="0"/>
    <n v="94130854"/>
    <n v="0"/>
    <n v="0"/>
    <n v="432040562"/>
    <n v="-2.7023553848266602E-3"/>
    <n v="129591.62607290345"/>
    <n v="0"/>
    <n v="0"/>
    <n v="0"/>
    <n v="432170153.62337053"/>
    <n v="280443588.44"/>
    <n v="0"/>
    <n v="0"/>
    <n v="-2.7023553848266602E-3"/>
    <n v="94260445.626072899"/>
    <n v="0"/>
    <n v="0"/>
    <n v="374704034.06337053"/>
    <n v="0"/>
    <n v="374704034.06337053"/>
    <n v="368211270.61000001"/>
    <n v="6492763.4533705115"/>
    <x v="52"/>
  </r>
  <r>
    <x v="16"/>
    <s v="SUCRE"/>
    <s v="70235"/>
    <s v="MUNICIPIO DE GALERAS (SUCRE)"/>
    <n v="369432945"/>
    <n v="0"/>
    <n v="0"/>
    <n v="102361340"/>
    <n v="0"/>
    <n v="0"/>
    <n v="471794285"/>
    <n v="-1.1286139488220215E-3"/>
    <n v="141236.95637372331"/>
    <n v="0"/>
    <n v="0"/>
    <n v="0"/>
    <n v="471935521.95524514"/>
    <n v="306390704.31"/>
    <n v="0"/>
    <n v="0"/>
    <n v="-1.1286139488220215E-3"/>
    <n v="102502576.95637372"/>
    <n v="0"/>
    <n v="0"/>
    <n v="408893281.26524508"/>
    <n v="0"/>
    <n v="408893281.26524508"/>
    <n v="401788565.56"/>
    <n v="7104715.7052450776"/>
    <x v="52"/>
  </r>
  <r>
    <x v="16"/>
    <s v="SUCRE"/>
    <s v="70265"/>
    <s v="MUNICIPIO DE GUARANDA (SUCRE)"/>
    <n v="432600189"/>
    <n v="0"/>
    <n v="0"/>
    <n v="120271682"/>
    <n v="0"/>
    <n v="0"/>
    <n v="552871871"/>
    <n v="-4.8921704292297363E-3"/>
    <n v="165735.34890100465"/>
    <n v="0"/>
    <n v="0"/>
    <n v="0"/>
    <n v="553037606.34400892"/>
    <n v="358953867.09000003"/>
    <n v="0"/>
    <n v="0"/>
    <n v="-4.8921704292297363E-3"/>
    <n v="120437417.348901"/>
    <n v="0"/>
    <n v="0"/>
    <n v="479391284.43400884"/>
    <n v="0"/>
    <n v="479391284.43400884"/>
    <n v="471077059.57999998"/>
    <n v="8314224.8540088534"/>
    <x v="52"/>
  </r>
  <r>
    <x v="16"/>
    <s v="SUCRE"/>
    <s v="70400"/>
    <s v="MUNICIPIO DE LA UNIÓN (SUCRE)"/>
    <n v="313901469"/>
    <n v="0"/>
    <n v="0"/>
    <n v="87682001"/>
    <n v="0"/>
    <n v="0"/>
    <n v="401583470"/>
    <n v="5.995631217956543E-4"/>
    <n v="120568.52976622859"/>
    <n v="0"/>
    <n v="0"/>
    <n v="0"/>
    <n v="401704038.53036577"/>
    <n v="260619809.03999996"/>
    <n v="0"/>
    <n v="0"/>
    <n v="5.995631217956543E-4"/>
    <n v="87802569.529766232"/>
    <n v="0"/>
    <n v="0"/>
    <n v="348422378.57036579"/>
    <n v="0"/>
    <n v="348422378.57036579"/>
    <n v="342394440.05000001"/>
    <n v="6027938.5203657746"/>
    <x v="52"/>
  </r>
  <r>
    <x v="16"/>
    <s v="SUCRE"/>
    <s v="70418"/>
    <s v="MUNICIPIO DE LOS PALMITOS (SUCRE)"/>
    <n v="357780132"/>
    <n v="0"/>
    <n v="0"/>
    <n v="101000070"/>
    <n v="0"/>
    <n v="0"/>
    <n v="458780202"/>
    <n v="7.8493356704711914E-4"/>
    <n v="138355.09002544999"/>
    <n v="0"/>
    <n v="0"/>
    <n v="0"/>
    <n v="458918557.09081036"/>
    <n v="297497750.93000001"/>
    <n v="0"/>
    <n v="0"/>
    <n v="7.8493356704711914E-4"/>
    <n v="101138425.09002545"/>
    <n v="0"/>
    <n v="0"/>
    <n v="398636176.02081037"/>
    <n v="0"/>
    <n v="398636176.02081037"/>
    <n v="391778178.26999998"/>
    <n v="6857997.7508103848"/>
    <x v="52"/>
  </r>
  <r>
    <x v="16"/>
    <s v="SUCRE"/>
    <s v="70429"/>
    <s v="MUNICIPIO DE MAJAGUAL (SUCRE)"/>
    <n v="539711326"/>
    <n v="0"/>
    <n v="0"/>
    <n v="151296386"/>
    <n v="0"/>
    <n v="0"/>
    <n v="691007712"/>
    <n v="-1.7652511596679688E-3"/>
    <n v="207792.26467155648"/>
    <n v="0"/>
    <n v="0"/>
    <n v="0"/>
    <n v="691215504.26290631"/>
    <n v="448332734.06"/>
    <n v="0"/>
    <n v="0"/>
    <n v="-1.7652511596679688E-3"/>
    <n v="151504178.26467156"/>
    <n v="0"/>
    <n v="0"/>
    <n v="599836912.32290626"/>
    <n v="0"/>
    <n v="599836912.32290626"/>
    <n v="589479001.17999995"/>
    <n v="10357911.142906308"/>
    <x v="52"/>
  </r>
  <r>
    <x v="16"/>
    <s v="SUCRE"/>
    <s v="70473"/>
    <s v="MUNICIPIO DE MORROA (SUCRE)"/>
    <n v="349634488"/>
    <n v="0"/>
    <n v="0"/>
    <n v="97363109"/>
    <n v="0"/>
    <n v="0"/>
    <n v="446997597"/>
    <n v="2.7282834053039551E-3"/>
    <n v="134083.56701120891"/>
    <n v="0"/>
    <n v="0"/>
    <n v="0"/>
    <n v="447131680.56973952"/>
    <n v="290197790.02000004"/>
    <n v="0"/>
    <n v="0"/>
    <n v="2.7282834053039551E-3"/>
    <n v="97497192.567011207"/>
    <n v="0"/>
    <n v="0"/>
    <n v="387694982.58973956"/>
    <n v="0"/>
    <n v="387694982.58973956"/>
    <n v="380978610.68000001"/>
    <n v="6716371.9097395539"/>
    <x v="52"/>
  </r>
  <r>
    <x v="16"/>
    <s v="SUCRE"/>
    <s v="70508"/>
    <s v="MUNICIPIO DE OVEJAS (SUCRE)"/>
    <n v="372930254"/>
    <n v="0"/>
    <n v="0"/>
    <n v="105508964"/>
    <n v="0"/>
    <n v="0"/>
    <n v="478439218"/>
    <n v="1.4632940292358398E-3"/>
    <n v="144382.93145338219"/>
    <n v="0"/>
    <n v="0"/>
    <n v="0"/>
    <n v="478583600.9329167"/>
    <n v="310168813.20000005"/>
    <n v="0"/>
    <n v="0"/>
    <n v="1.4632940292358398E-3"/>
    <n v="105653346.93145338"/>
    <n v="0"/>
    <n v="0"/>
    <n v="415822160.13291669"/>
    <n v="0"/>
    <n v="415822160.13291669"/>
    <n v="408675630.56999999"/>
    <n v="7146529.5629166961"/>
    <x v="52"/>
  </r>
  <r>
    <x v="16"/>
    <s v="SUCRE"/>
    <s v="70523"/>
    <s v="MUNICIPIO DE PALMITO (SUCRE)"/>
    <n v="386047948"/>
    <n v="0"/>
    <n v="0"/>
    <n v="106601907"/>
    <n v="0"/>
    <n v="0"/>
    <n v="492649855"/>
    <n v="-2.2370815277099609E-3"/>
    <n v="147262.4431154207"/>
    <n v="0"/>
    <n v="0"/>
    <n v="0"/>
    <n v="492797117.44087833"/>
    <n v="320013708.44"/>
    <n v="0"/>
    <n v="0"/>
    <n v="-2.2370815277099609E-3"/>
    <n v="106749169.44311543"/>
    <n v="0"/>
    <n v="0"/>
    <n v="426762877.88087833"/>
    <n v="0"/>
    <n v="426762877.88087833"/>
    <n v="419334252.02999997"/>
    <n v="7428625.8508783579"/>
    <x v="52"/>
  </r>
  <r>
    <x v="16"/>
    <s v="SUCRE"/>
    <s v="70670"/>
    <s v="MUNICIPIO DE SAMPUÉS (SUCRE)"/>
    <n v="551945137"/>
    <n v="0"/>
    <n v="0"/>
    <n v="155063323"/>
    <n v="0"/>
    <n v="0"/>
    <n v="707008460"/>
    <n v="2.192378044128418E-3"/>
    <n v="212785.08101012468"/>
    <n v="0"/>
    <n v="0"/>
    <n v="0"/>
    <n v="707221245.08320248"/>
    <n v="458633923.44"/>
    <n v="0"/>
    <n v="0"/>
    <n v="2.192378044128418E-3"/>
    <n v="155276108.08101013"/>
    <n v="0"/>
    <n v="0"/>
    <n v="613910031.52320254"/>
    <n v="0"/>
    <n v="613910031.52320254"/>
    <n v="603321402.75"/>
    <n v="10588628.773202538"/>
    <x v="52"/>
  </r>
  <r>
    <x v="16"/>
    <s v="SUCRE"/>
    <s v="70678"/>
    <s v="MUNICIPIO DE SAN BENITO ABAD (SUCRE)"/>
    <n v="461763408"/>
    <n v="0"/>
    <n v="0"/>
    <n v="128665556"/>
    <n v="0"/>
    <n v="0"/>
    <n v="590428964"/>
    <n v="2.6326775550842285E-3"/>
    <n v="177129.7735325364"/>
    <n v="0"/>
    <n v="0"/>
    <n v="0"/>
    <n v="590606093.77616513"/>
    <n v="383253560.46000004"/>
    <n v="0"/>
    <n v="0"/>
    <n v="2.6326775550842285E-3"/>
    <n v="128842685.77353254"/>
    <n v="0"/>
    <n v="0"/>
    <n v="512096246.23616529"/>
    <n v="0"/>
    <n v="512096246.23616529"/>
    <n v="503224262.63999999"/>
    <n v="8871983.5961652994"/>
    <x v="52"/>
  </r>
  <r>
    <x v="16"/>
    <s v="SUCRE"/>
    <s v="70702"/>
    <s v="MUNICIPIO DE SAN JUAN DE BETULIA (SUCRE)"/>
    <n v="305081106"/>
    <n v="0"/>
    <n v="0"/>
    <n v="85964157"/>
    <n v="0"/>
    <n v="0"/>
    <n v="391045263"/>
    <n v="1.3089179992675781E-3"/>
    <n v="117836.29729723446"/>
    <n v="0"/>
    <n v="0"/>
    <n v="0"/>
    <n v="391163099.29860616"/>
    <n v="253613138.31999999"/>
    <n v="0"/>
    <n v="0"/>
    <n v="1.3089179992675781E-3"/>
    <n v="86081993.297297239"/>
    <n v="0"/>
    <n v="0"/>
    <n v="339695131.61860615"/>
    <n v="0"/>
    <n v="339695131.61860615"/>
    <n v="333845548.85000002"/>
    <n v="5849582.7686061263"/>
    <x v="52"/>
  </r>
  <r>
    <x v="16"/>
    <s v="SUCRE"/>
    <s v="70708"/>
    <s v="MUNICIPIO DE SAN MARCOS (SUCRE)"/>
    <n v="586860436"/>
    <n v="0"/>
    <n v="0"/>
    <n v="163300233"/>
    <n v="0"/>
    <n v="0"/>
    <n v="750160669"/>
    <n v="-4.1155815124511719E-3"/>
    <n v="224944.7237578831"/>
    <n v="0"/>
    <n v="0"/>
    <n v="0"/>
    <n v="750385613.71964228"/>
    <n v="487001487.53999996"/>
    <n v="0"/>
    <n v="0"/>
    <n v="-4.1155815124511719E-3"/>
    <n v="163525177.72375789"/>
    <n v="0"/>
    <n v="0"/>
    <n v="650526665.25964224"/>
    <n v="0"/>
    <n v="650526665.25964224"/>
    <n v="639248925.36000001"/>
    <n v="11277739.899642229"/>
    <x v="52"/>
  </r>
  <r>
    <x v="16"/>
    <s v="SUCRE"/>
    <s v="70713"/>
    <s v="MUNICIPIO DE SAN ONOFRE (SUCRE)"/>
    <n v="592853610"/>
    <n v="0"/>
    <n v="0"/>
    <n v="165629476"/>
    <n v="0"/>
    <n v="0"/>
    <n v="758483086"/>
    <n v="1.1081695556640625E-3"/>
    <n v="227786.99328691955"/>
    <n v="0"/>
    <n v="0"/>
    <n v="0"/>
    <n v="758710872.99439514"/>
    <n v="492240894.91999996"/>
    <n v="0"/>
    <n v="0"/>
    <n v="1.1081695556640625E-3"/>
    <n v="165857262.99328691"/>
    <n v="0"/>
    <n v="0"/>
    <n v="658098157.91439509"/>
    <n v="0"/>
    <n v="658098157.91439509"/>
    <n v="646713044.48000002"/>
    <n v="11385113.434395075"/>
    <x v="52"/>
  </r>
  <r>
    <x v="16"/>
    <s v="SUCRE"/>
    <s v="70717"/>
    <s v="MUNICIPIO DE SAN PEDRO (SUCRE)"/>
    <n v="340742841"/>
    <n v="0"/>
    <n v="0"/>
    <n v="96403019"/>
    <n v="0"/>
    <n v="0"/>
    <n v="437145860"/>
    <n v="-1.0498762130737305E-3"/>
    <n v="131950.27174110984"/>
    <n v="0"/>
    <n v="0"/>
    <n v="0"/>
    <n v="437277810.27069122"/>
    <n v="283424579.76999998"/>
    <n v="0"/>
    <n v="0"/>
    <n v="-1.0498762130737305E-3"/>
    <n v="96534969.271741107"/>
    <n v="0"/>
    <n v="0"/>
    <n v="379959549.0406912"/>
    <n v="0"/>
    <n v="379959549.0406912"/>
    <n v="373430995.42000002"/>
    <n v="6528553.6206911802"/>
    <x v="52"/>
  </r>
  <r>
    <x v="16"/>
    <s v="SUCRE"/>
    <s v="70742"/>
    <s v="MUNICIPIO DE SAN LUIS DE SINCÉ (SUCRE)"/>
    <n v="438204903"/>
    <n v="0"/>
    <n v="0"/>
    <n v="122292395"/>
    <n v="0"/>
    <n v="0"/>
    <n v="560497298"/>
    <n v="-4.7474503517150879E-3"/>
    <n v="168257.09666012769"/>
    <n v="0"/>
    <n v="0"/>
    <n v="0"/>
    <n v="560665555.09191275"/>
    <n v="363783647.30000001"/>
    <n v="0"/>
    <n v="0"/>
    <n v="-4.7474503517150879E-3"/>
    <n v="122460652.09666012"/>
    <n v="0"/>
    <n v="0"/>
    <n v="486244299.3919127"/>
    <n v="0"/>
    <n v="486244299.3919127"/>
    <n v="477827478.44999999"/>
    <n v="8416820.9419127107"/>
    <x v="52"/>
  </r>
  <r>
    <x v="16"/>
    <s v="SUCRE"/>
    <s v="70771"/>
    <s v="MUNICIPIO DE SUCRE (SUCRE)"/>
    <n v="480067618"/>
    <n v="0"/>
    <n v="0"/>
    <n v="135231557"/>
    <n v="0"/>
    <n v="0"/>
    <n v="615299175"/>
    <n v="-1.5962123870849609E-3"/>
    <n v="185375.17534872136"/>
    <n v="0"/>
    <n v="0"/>
    <n v="0"/>
    <n v="615484550.17375255"/>
    <n v="399049713"/>
    <n v="0"/>
    <n v="0"/>
    <n v="-1.5962123870849609E-3"/>
    <n v="135416932.17534873"/>
    <n v="0"/>
    <n v="0"/>
    <n v="534466645.17375255"/>
    <n v="0"/>
    <n v="534466645.17375255"/>
    <n v="525260897.48000002"/>
    <n v="9205747.6937525272"/>
    <x v="52"/>
  </r>
  <r>
    <x v="16"/>
    <s v="SUCRE"/>
    <s v="70820"/>
    <s v="MUNICIPIO DE SANTIAGO DE TOLÚ (SUCRE)"/>
    <n v="422574270"/>
    <n v="0"/>
    <n v="0"/>
    <n v="116961694"/>
    <n v="0"/>
    <n v="0"/>
    <n v="539535964"/>
    <n v="-1.0541081428527832E-3"/>
    <n v="161435.4880294319"/>
    <n v="0"/>
    <n v="0"/>
    <n v="0"/>
    <n v="539697399.48697543"/>
    <n v="350402829.98000002"/>
    <n v="0"/>
    <n v="0"/>
    <n v="-1.0541081428527832E-3"/>
    <n v="117123129.48802944"/>
    <n v="0"/>
    <n v="0"/>
    <n v="467525959.46697533"/>
    <n v="0"/>
    <n v="467525959.46697533"/>
    <n v="459397398.25999999"/>
    <n v="8128561.2069753408"/>
    <x v="52"/>
  </r>
  <r>
    <x v="16"/>
    <s v="SUCRE"/>
    <s v="70823"/>
    <s v="MUNICIPIO DE TOLÚ VIEJO (SUCRE)"/>
    <n v="360020365"/>
    <n v="0"/>
    <n v="0"/>
    <n v="101557227"/>
    <n v="0"/>
    <n v="0"/>
    <n v="461577592"/>
    <n v="3.2838582992553711E-3"/>
    <n v="139146.06771651865"/>
    <n v="0"/>
    <n v="0"/>
    <n v="0"/>
    <n v="461716738.0710004"/>
    <n v="299327425.51999998"/>
    <n v="0"/>
    <n v="0"/>
    <n v="3.2838582992553711E-3"/>
    <n v="101696373.06771652"/>
    <n v="0"/>
    <n v="0"/>
    <n v="401023798.59100038"/>
    <n v="0"/>
    <n v="401023798.59100038"/>
    <n v="394122092.77999997"/>
    <n v="6901705.8110004067"/>
    <x v="52"/>
  </r>
  <r>
    <x v="16"/>
    <s v="TOLIMA"/>
    <s v="73000"/>
    <s v="GOBERNACIÓN DE TOLIMA"/>
    <n v="29277850378"/>
    <n v="0"/>
    <n v="0"/>
    <n v="5349764709"/>
    <n v="0"/>
    <n v="0"/>
    <n v="34627615087"/>
    <n v="-2.361297607421875E-3"/>
    <n v="7497632.465140678"/>
    <n v="0"/>
    <n v="0"/>
    <n v="0"/>
    <n v="34635112719.462776"/>
    <n v="23177727586.059998"/>
    <n v="0"/>
    <n v="0"/>
    <n v="-2.361297607421875E-3"/>
    <n v="5357262341.4651403"/>
    <n v="0"/>
    <n v="0"/>
    <n v="28534989927.522778"/>
    <n v="0"/>
    <n v="28534989927.522778"/>
    <n v="27973894611.900002"/>
    <n v="561095315.62277603"/>
    <x v="24"/>
  </r>
  <r>
    <x v="16"/>
    <s v="TOLIMA"/>
    <s v="73001"/>
    <s v="MUNICIPIO DE IBAGUÉ (TOLIMA)"/>
    <n v="673567549"/>
    <n v="0"/>
    <n v="0"/>
    <n v="188095264"/>
    <n v="0"/>
    <n v="0"/>
    <n v="861662813"/>
    <n v="4.9865245819091797E-3"/>
    <n v="258749.11478639281"/>
    <n v="0"/>
    <n v="0"/>
    <n v="0"/>
    <n v="861921562.11977291"/>
    <n v="559242654.30999994"/>
    <n v="0"/>
    <n v="0"/>
    <n v="4.9865245819091797E-3"/>
    <n v="188354013.11478639"/>
    <n v="0"/>
    <n v="0"/>
    <n v="747596667.42977285"/>
    <n v="0"/>
    <n v="747596667.42977285"/>
    <n v="734661431.69000006"/>
    <n v="12935235.739772797"/>
    <x v="53"/>
  </r>
  <r>
    <x v="16"/>
    <s v="TOLIMA"/>
    <s v="73024"/>
    <s v="MUNICIPIO DE ALPUJARRA (TOLIMA)"/>
    <n v="170287922"/>
    <n v="0"/>
    <n v="0"/>
    <n v="48196453"/>
    <n v="0"/>
    <n v="0"/>
    <n v="218484375"/>
    <n v="4.6592950820922852E-3"/>
    <n v="65960.902385890106"/>
    <n v="0"/>
    <n v="0"/>
    <n v="0"/>
    <n v="218550335.90704519"/>
    <n v="141644513.46999997"/>
    <n v="0"/>
    <n v="0"/>
    <n v="4.6592950820922852E-3"/>
    <n v="48262413.90238589"/>
    <n v="0"/>
    <n v="0"/>
    <n v="189906927.37704515"/>
    <n v="0"/>
    <n v="189906927.37704515"/>
    <n v="186643996.53"/>
    <n v="3262930.8470451534"/>
    <x v="53"/>
  </r>
  <r>
    <x v="16"/>
    <s v="TOLIMA"/>
    <s v="73026"/>
    <s v="MUNICIPIO DE ALVARADO (TOLIMA)"/>
    <n v="234910197"/>
    <n v="0"/>
    <n v="0"/>
    <n v="66433453"/>
    <n v="0"/>
    <n v="0"/>
    <n v="301343650"/>
    <n v="-2.4044513702392578E-3"/>
    <n v="90939.118132332791"/>
    <n v="0"/>
    <n v="0"/>
    <n v="0"/>
    <n v="301434589.1157279"/>
    <n v="195386601.41"/>
    <n v="0"/>
    <n v="0"/>
    <n v="-2.4044513702392578E-3"/>
    <n v="66524392.11813233"/>
    <n v="0"/>
    <n v="0"/>
    <n v="261910993.52572787"/>
    <n v="0"/>
    <n v="261910993.52572787"/>
    <n v="257410186.84"/>
    <n v="4500806.6857278645"/>
    <x v="53"/>
  </r>
  <r>
    <x v="16"/>
    <s v="TOLIMA"/>
    <s v="73030"/>
    <s v="MUNICIPIO DE AMBALEMA (TOLIMA)"/>
    <n v="175381581"/>
    <n v="0"/>
    <n v="0"/>
    <n v="50128671"/>
    <n v="0"/>
    <n v="0"/>
    <n v="225510252"/>
    <n v="-2.1783411502838135E-3"/>
    <n v="68322.101602487048"/>
    <n v="0"/>
    <n v="0"/>
    <n v="0"/>
    <n v="225578574.09942415"/>
    <n v="146091704.34999999"/>
    <n v="0"/>
    <n v="0"/>
    <n v="-2.1783411502838135E-3"/>
    <n v="50196993.101602487"/>
    <n v="0"/>
    <n v="0"/>
    <n v="196288697.44942415"/>
    <n v="0"/>
    <n v="196288697.44942415"/>
    <n v="192935233.84"/>
    <n v="3353463.609424144"/>
    <x v="53"/>
  </r>
  <r>
    <x v="16"/>
    <s v="TOLIMA"/>
    <s v="73043"/>
    <s v="MUNICIPIO DE ANZOÁTEGUI (TOLIMA)"/>
    <n v="515964227"/>
    <n v="0"/>
    <n v="0"/>
    <n v="143767449"/>
    <n v="0"/>
    <n v="0"/>
    <n v="659731676"/>
    <n v="4.7755837440490723E-3"/>
    <n v="197924.54785438054"/>
    <n v="0"/>
    <n v="0"/>
    <n v="0"/>
    <n v="659929600.55262995"/>
    <n v="428254482.30000001"/>
    <n v="0"/>
    <n v="0"/>
    <n v="4.7755837440490723E-3"/>
    <n v="143965373.54785439"/>
    <n v="0"/>
    <n v="0"/>
    <n v="572219855.85263002"/>
    <n v="0"/>
    <n v="572219855.85263002"/>
    <n v="562307480.01999998"/>
    <n v="9912375.8326300383"/>
    <x v="53"/>
  </r>
  <r>
    <x v="16"/>
    <s v="TOLIMA"/>
    <s v="73055"/>
    <s v="MUNICIPIO DE ARMERO (TOLIMA)"/>
    <n v="213327842"/>
    <n v="0"/>
    <n v="0"/>
    <n v="60836915"/>
    <n v="0"/>
    <n v="0"/>
    <n v="274164757"/>
    <n v="2.1887719631195068E-3"/>
    <n v="83007.457480136334"/>
    <n v="0"/>
    <n v="0"/>
    <n v="0"/>
    <n v="274247764.45966893"/>
    <n v="177635501.69999999"/>
    <n v="0"/>
    <n v="0"/>
    <n v="2.1887719631195068E-3"/>
    <n v="60919922.45748014"/>
    <n v="0"/>
    <n v="0"/>
    <n v="238555424.15966889"/>
    <n v="0"/>
    <n v="238555424.15966889"/>
    <n v="234473700.41"/>
    <n v="4081723.7496688962"/>
    <x v="53"/>
  </r>
  <r>
    <x v="16"/>
    <s v="TOLIMA"/>
    <s v="73067"/>
    <s v="MUNICIPIO DE ATACO (TOLIMA)"/>
    <n v="431136560"/>
    <n v="0"/>
    <n v="0"/>
    <n v="121180440"/>
    <n v="0"/>
    <n v="0"/>
    <n v="552317000"/>
    <n v="-3.2967329025268555E-3"/>
    <n v="166293.70733692177"/>
    <n v="0"/>
    <n v="0"/>
    <n v="0"/>
    <n v="552483293.70404017"/>
    <n v="358286778.72000003"/>
    <n v="0"/>
    <n v="0"/>
    <n v="-3.2967329025268555E-3"/>
    <n v="121346733.70733692"/>
    <n v="0"/>
    <n v="0"/>
    <n v="479633512.4240402"/>
    <n v="0"/>
    <n v="479633512.4240402"/>
    <n v="471363366.41000003"/>
    <n v="8270146.0140401721"/>
    <x v="53"/>
  </r>
  <r>
    <x v="16"/>
    <s v="TOLIMA"/>
    <s v="73124"/>
    <s v="MUNICIPIO DE CAJAMARCA (TOLIMA)"/>
    <n v="243136791"/>
    <n v="0"/>
    <n v="0"/>
    <n v="68641420"/>
    <n v="0"/>
    <n v="0"/>
    <n v="311778211"/>
    <n v="3.963768482208252E-3"/>
    <n v="94019.502833334409"/>
    <n v="0"/>
    <n v="0"/>
    <n v="0"/>
    <n v="311872230.50679708"/>
    <n v="202172735.25999999"/>
    <n v="0"/>
    <n v="0"/>
    <n v="3.963768482208252E-3"/>
    <n v="68735439.502833337"/>
    <n v="0"/>
    <n v="0"/>
    <n v="270908174.76679707"/>
    <n v="0"/>
    <n v="270908174.76679707"/>
    <n v="266247902.94999999"/>
    <n v="4660271.8167970777"/>
    <x v="53"/>
  </r>
  <r>
    <x v="16"/>
    <s v="TOLIMA"/>
    <s v="73148"/>
    <s v="MUNICIPIO DE CARMEN DE APICALÁ (TOLIMA)"/>
    <n v="179278891"/>
    <n v="0"/>
    <n v="0"/>
    <n v="50319982"/>
    <n v="0"/>
    <n v="0"/>
    <n v="229598873"/>
    <n v="-1.3946890830993652E-3"/>
    <n v="69077.744159591311"/>
    <n v="0"/>
    <n v="0"/>
    <n v="0"/>
    <n v="229667950.74276489"/>
    <n v="148948549.06999999"/>
    <n v="0"/>
    <n v="0"/>
    <n v="-1.3946890830993652E-3"/>
    <n v="50389059.744159594"/>
    <n v="0"/>
    <n v="0"/>
    <n v="199337608.81276488"/>
    <n v="0"/>
    <n v="199337608.81276488"/>
    <n v="195897508.36000001"/>
    <n v="3440100.4527648687"/>
    <x v="53"/>
  </r>
  <r>
    <x v="16"/>
    <s v="TOLIMA"/>
    <s v="73152"/>
    <s v="MUNICIPIO DE CASABIANCA (TOLIMA)"/>
    <n v="170623444"/>
    <n v="0"/>
    <n v="0"/>
    <n v="48345316"/>
    <n v="0"/>
    <n v="0"/>
    <n v="218968760"/>
    <n v="-1.3898015022277832E-3"/>
    <n v="66110.50806829815"/>
    <n v="0"/>
    <n v="0"/>
    <n v="0"/>
    <n v="219034870.50667849"/>
    <n v="141951335.72"/>
    <n v="0"/>
    <n v="0"/>
    <n v="-1.3898015022277832E-3"/>
    <n v="48411426.508068301"/>
    <n v="0"/>
    <n v="0"/>
    <n v="190362762.22667849"/>
    <n v="0"/>
    <n v="190362762.22667849"/>
    <n v="187095044.38"/>
    <n v="3267717.8466784954"/>
    <x v="53"/>
  </r>
  <r>
    <x v="16"/>
    <s v="TOLIMA"/>
    <s v="73168"/>
    <s v="MUNICIPIO DE CHAPARRAL (TOLIMA)"/>
    <n v="472950196"/>
    <n v="0"/>
    <n v="0"/>
    <n v="133255840"/>
    <n v="0"/>
    <n v="0"/>
    <n v="606206036"/>
    <n v="2.1944046020507813E-3"/>
    <n v="182662.9878883099"/>
    <n v="0"/>
    <n v="0"/>
    <n v="0"/>
    <n v="606388698.99008274"/>
    <n v="393158656.88"/>
    <n v="0"/>
    <n v="0"/>
    <n v="2.1944046020507813E-3"/>
    <n v="133438502.98788831"/>
    <n v="0"/>
    <n v="0"/>
    <n v="526597159.87008274"/>
    <n v="0"/>
    <n v="526597159.87008274"/>
    <n v="517528884.35000002"/>
    <n v="9068275.5200827122"/>
    <x v="53"/>
  </r>
  <r>
    <x v="16"/>
    <s v="TOLIMA"/>
    <s v="73200"/>
    <s v="MUNICIPIO DE COELLO (TOLIMA)"/>
    <n v="248529596"/>
    <n v="0"/>
    <n v="0"/>
    <n v="69509462"/>
    <n v="0"/>
    <n v="0"/>
    <n v="318039058"/>
    <n v="-4.1513741016387939E-3"/>
    <n v="95553.945000480628"/>
    <n v="0"/>
    <n v="0"/>
    <n v="0"/>
    <n v="318134611.94084913"/>
    <n v="206388360.75"/>
    <n v="0"/>
    <n v="0"/>
    <n v="-4.1513741016387939E-3"/>
    <n v="69605015.945000485"/>
    <n v="0"/>
    <n v="0"/>
    <n v="275993376.69084913"/>
    <n v="0"/>
    <n v="275993376.69084913"/>
    <n v="271221927.5"/>
    <n v="4771449.1908491254"/>
    <x v="53"/>
  </r>
  <r>
    <x v="16"/>
    <s v="TOLIMA"/>
    <s v="73217"/>
    <s v="MUNICIPIO DE COYAIMA (TOLIMA)"/>
    <n v="492918782"/>
    <n v="0"/>
    <n v="0"/>
    <n v="138853512"/>
    <n v="0"/>
    <n v="0"/>
    <n v="631772294"/>
    <n v="2.7435421943664551E-3"/>
    <n v="190358.9310921116"/>
    <n v="0"/>
    <n v="0"/>
    <n v="0"/>
    <n v="631962652.93383563"/>
    <n v="409744130.65999997"/>
    <n v="0"/>
    <n v="0"/>
    <n v="2.7435421943664551E-3"/>
    <n v="139043870.93109211"/>
    <n v="0"/>
    <n v="0"/>
    <n v="548788001.59383559"/>
    <n v="0"/>
    <n v="548788001.59383559"/>
    <n v="539336143.70000005"/>
    <n v="9451857.8938355446"/>
    <x v="53"/>
  </r>
  <r>
    <x v="16"/>
    <s v="TOLIMA"/>
    <s v="73226"/>
    <s v="MUNICIPIO DE CUNDAY (TOLIMA)"/>
    <n v="223930387"/>
    <n v="0"/>
    <n v="0"/>
    <n v="63819357"/>
    <n v="0"/>
    <n v="0"/>
    <n v="287749744"/>
    <n v="-1.6542971134185791E-3"/>
    <n v="87103.310018345219"/>
    <n v="0"/>
    <n v="0"/>
    <n v="0"/>
    <n v="287836847.30836409"/>
    <n v="186453101.31"/>
    <n v="0"/>
    <n v="0"/>
    <n v="-1.6542971134185791E-3"/>
    <n v="63906460.310018346"/>
    <n v="0"/>
    <n v="0"/>
    <n v="250359561.61836404"/>
    <n v="0"/>
    <n v="250359561.61836404"/>
    <n v="246074782.11000001"/>
    <n v="4284779.5083640218"/>
    <x v="53"/>
  </r>
  <r>
    <x v="16"/>
    <s v="TOLIMA"/>
    <s v="73236"/>
    <s v="MUNICIPIO DE DOLORES (TOLIMA)"/>
    <n v="221634715"/>
    <n v="0"/>
    <n v="0"/>
    <n v="63346974"/>
    <n v="0"/>
    <n v="0"/>
    <n v="284981689"/>
    <n v="-3.4010708332061768E-3"/>
    <n v="86350.979851790398"/>
    <n v="0"/>
    <n v="0"/>
    <n v="0"/>
    <n v="285068039.97645074"/>
    <n v="184597816.94"/>
    <n v="0"/>
    <n v="0"/>
    <n v="-3.4010708332061768E-3"/>
    <n v="63433324.97985179"/>
    <n v="0"/>
    <n v="0"/>
    <n v="248031141.91645071"/>
    <n v="0"/>
    <n v="248031141.91645071"/>
    <n v="243791447.55000001"/>
    <n v="4239694.3664506972"/>
    <x v="53"/>
  </r>
  <r>
    <x v="16"/>
    <s v="TOLIMA"/>
    <s v="73268"/>
    <s v="MUNICIPIO DE ESPINAL (TOLIMA)"/>
    <n v="413998416"/>
    <n v="0"/>
    <n v="0"/>
    <n v="116972878"/>
    <n v="0"/>
    <n v="0"/>
    <n v="530971294"/>
    <n v="1.9499659538269043E-3"/>
    <n v="160180.65693762124"/>
    <n v="0"/>
    <n v="0"/>
    <n v="0"/>
    <n v="531131474.65888757"/>
    <n v="344295167.13"/>
    <n v="0"/>
    <n v="0"/>
    <n v="1.9499659538269043E-3"/>
    <n v="117133058.65693761"/>
    <n v="0"/>
    <n v="0"/>
    <n v="461428225.78888756"/>
    <n v="0"/>
    <n v="461428225.78888756"/>
    <n v="453494506.70999998"/>
    <n v="7933719.0788875818"/>
    <x v="53"/>
  </r>
  <r>
    <x v="16"/>
    <s v="TOLIMA"/>
    <s v="73270"/>
    <s v="MUNICIPIO DE FALAN (TOLIMA)"/>
    <n v="206774966"/>
    <n v="0"/>
    <n v="0"/>
    <n v="58380752"/>
    <n v="0"/>
    <n v="0"/>
    <n v="265155718"/>
    <n v="2.7060508728027344E-5"/>
    <n v="79963.102446599733"/>
    <n v="0"/>
    <n v="0"/>
    <n v="0"/>
    <n v="265235681.10247365"/>
    <n v="171939118.31"/>
    <n v="0"/>
    <n v="0"/>
    <n v="2.7060508728027344E-5"/>
    <n v="58460715.102446601"/>
    <n v="0"/>
    <n v="0"/>
    <n v="230399833.41247368"/>
    <n v="0"/>
    <n v="230399833.41247368"/>
    <n v="226436560.71000001"/>
    <n v="3963272.7024736702"/>
    <x v="53"/>
  </r>
  <r>
    <x v="16"/>
    <s v="TOLIMA"/>
    <s v="73275"/>
    <s v="MUNICIPIO DE FLANDES (TOLIMA)"/>
    <n v="242047475"/>
    <n v="0"/>
    <n v="0"/>
    <n v="68049313"/>
    <n v="0"/>
    <n v="0"/>
    <n v="310096788"/>
    <n v="-6.6459178924560547E-4"/>
    <n v="93357.256729085595"/>
    <n v="0"/>
    <n v="0"/>
    <n v="0"/>
    <n v="310190145.25606447"/>
    <n v="201156394.76999998"/>
    <n v="0"/>
    <n v="0"/>
    <n v="-6.6459178924560547E-4"/>
    <n v="68142670.256729081"/>
    <n v="0"/>
    <n v="0"/>
    <n v="269299065.02606446"/>
    <n v="0"/>
    <n v="269299065.02606446"/>
    <n v="264656742.09"/>
    <n v="4642322.9360644519"/>
    <x v="53"/>
  </r>
  <r>
    <x v="16"/>
    <s v="TOLIMA"/>
    <s v="73283"/>
    <s v="MUNICIPIO DE FRESNO (TOLIMA)"/>
    <n v="286434876"/>
    <n v="0"/>
    <n v="0"/>
    <n v="81168056"/>
    <n v="0"/>
    <n v="0"/>
    <n v="367602932"/>
    <n v="-3.1657814979553223E-3"/>
    <n v="111015.39952454682"/>
    <n v="0"/>
    <n v="0"/>
    <n v="0"/>
    <n v="367713947.39635879"/>
    <n v="238302470.84000003"/>
    <n v="0"/>
    <n v="0"/>
    <n v="-3.1657814979553223E-3"/>
    <n v="81279071.39952454"/>
    <n v="0"/>
    <n v="0"/>
    <n v="319581542.23635876"/>
    <n v="0"/>
    <n v="319581542.23635876"/>
    <n v="314095186.81"/>
    <n v="5486355.4263587594"/>
    <x v="53"/>
  </r>
  <r>
    <x v="16"/>
    <s v="TOLIMA"/>
    <s v="73319"/>
    <s v="MUNICIPIO DE GUAMO (TOLIMA)"/>
    <n v="326431997"/>
    <n v="0"/>
    <n v="0"/>
    <n v="92899603"/>
    <n v="0"/>
    <n v="0"/>
    <n v="419331600"/>
    <n v="-4.0485858917236328E-3"/>
    <n v="126851.75423006614"/>
    <n v="0"/>
    <n v="0"/>
    <n v="0"/>
    <n v="419458451.7501815"/>
    <n v="271742247.74000001"/>
    <n v="0"/>
    <n v="0"/>
    <n v="-4.0485858917236328E-3"/>
    <n v="93026454.754230067"/>
    <n v="0"/>
    <n v="0"/>
    <n v="364768702.49018151"/>
    <n v="0"/>
    <n v="364768702.49018151"/>
    <n v="358521043.49000001"/>
    <n v="6247659.0001814961"/>
    <x v="53"/>
  </r>
  <r>
    <x v="16"/>
    <s v="TOLIMA"/>
    <s v="73347"/>
    <s v="MUNICIPIO DE HERVEO (TOLIMA)"/>
    <n v="148832500"/>
    <n v="0"/>
    <n v="0"/>
    <n v="42590795"/>
    <n v="0"/>
    <n v="0"/>
    <n v="191423295"/>
    <n v="3.6931037902832031E-3"/>
    <n v="58026.919696470948"/>
    <n v="0"/>
    <n v="0"/>
    <n v="0"/>
    <n v="191481321.92338958"/>
    <n v="123987522.87"/>
    <n v="0"/>
    <n v="0"/>
    <n v="3.6931037902832031E-3"/>
    <n v="42648821.919696473"/>
    <n v="0"/>
    <n v="0"/>
    <n v="166636344.79338959"/>
    <n v="0"/>
    <n v="166636344.79338959"/>
    <n v="163790345.84"/>
    <n v="2845998.953389585"/>
    <x v="53"/>
  </r>
  <r>
    <x v="16"/>
    <s v="TOLIMA"/>
    <s v="73349"/>
    <s v="MUNICIPIO DE HONDA (TOLIMA)"/>
    <n v="205319207"/>
    <n v="0"/>
    <n v="0"/>
    <n v="58551709"/>
    <n v="0"/>
    <n v="0"/>
    <n v="263870916"/>
    <n v="-2.6787817478179932E-3"/>
    <n v="79894.924881179759"/>
    <n v="0"/>
    <n v="0"/>
    <n v="0"/>
    <n v="263950810.92220241"/>
    <n v="170970670.27999997"/>
    <n v="0"/>
    <n v="0"/>
    <n v="-2.6787817478179932E-3"/>
    <n v="58631603.924881183"/>
    <n v="0"/>
    <n v="0"/>
    <n v="229602274.20220238"/>
    <n v="0"/>
    <n v="229602274.20220238"/>
    <n v="225673966.81999999"/>
    <n v="3928307.3822023869"/>
    <x v="53"/>
  </r>
  <r>
    <x v="16"/>
    <s v="TOLIMA"/>
    <s v="73352"/>
    <s v="MUNICIPIO DE ICONONZO (TOLIMA)"/>
    <n v="214538745"/>
    <n v="0"/>
    <n v="0"/>
    <n v="61130548"/>
    <n v="0"/>
    <n v="0"/>
    <n v="275669293"/>
    <n v="-9.4705820083618164E-4"/>
    <n v="83444.646532696366"/>
    <n v="0"/>
    <n v="0"/>
    <n v="0"/>
    <n v="275752737.64558566"/>
    <n v="178634419.61999997"/>
    <n v="0"/>
    <n v="0"/>
    <n v="-9.4705820083618164E-4"/>
    <n v="61213992.646532699"/>
    <n v="0"/>
    <n v="0"/>
    <n v="239848412.2655856"/>
    <n v="0"/>
    <n v="239848412.2655856"/>
    <n v="235743497.96000001"/>
    <n v="4104914.305585593"/>
    <x v="53"/>
  </r>
  <r>
    <x v="16"/>
    <s v="TOLIMA"/>
    <s v="73408"/>
    <s v="MUNICIPIO DE LÉRIDA (TOLIMA)"/>
    <n v="223364802"/>
    <n v="0"/>
    <n v="0"/>
    <n v="63789732"/>
    <n v="0"/>
    <n v="0"/>
    <n v="287154534"/>
    <n v="1.0466873645782471E-3"/>
    <n v="86991.7488431167"/>
    <n v="0"/>
    <n v="0"/>
    <n v="0"/>
    <n v="287241525.74988979"/>
    <n v="186036753.69999999"/>
    <n v="0"/>
    <n v="0"/>
    <n v="1.0466873645782471E-3"/>
    <n v="63876723.748843119"/>
    <n v="0"/>
    <n v="0"/>
    <n v="249913477.44988978"/>
    <n v="0"/>
    <n v="249913477.44988978"/>
    <n v="245641187.99000001"/>
    <n v="4272289.4598897696"/>
    <x v="53"/>
  </r>
  <r>
    <x v="16"/>
    <s v="TOLIMA"/>
    <s v="73411"/>
    <s v="MUNICIPIO DE LÍBANO (TOLIMA)"/>
    <n v="332146859"/>
    <n v="0"/>
    <n v="0"/>
    <n v="94209776"/>
    <n v="0"/>
    <n v="0"/>
    <n v="426356635"/>
    <n v="1.2784600257873535E-3"/>
    <n v="128808.13984576789"/>
    <n v="0"/>
    <n v="0"/>
    <n v="0"/>
    <n v="426485443.14112425"/>
    <n v="276368803.66999996"/>
    <n v="0"/>
    <n v="0"/>
    <n v="1.2784600257873535E-3"/>
    <n v="94338584.139845774"/>
    <n v="0"/>
    <n v="0"/>
    <n v="370707387.81112421"/>
    <n v="0"/>
    <n v="370707387.81112421"/>
    <n v="364346456.51999998"/>
    <n v="6360931.2911242247"/>
    <x v="53"/>
  </r>
  <r>
    <x v="16"/>
    <s v="TOLIMA"/>
    <s v="73443"/>
    <s v="MUNICIPIO DE MARIQUITA (TOLIMA)"/>
    <n v="268844193"/>
    <n v="0"/>
    <n v="0"/>
    <n v="75827342"/>
    <n v="0"/>
    <n v="0"/>
    <n v="344671535"/>
    <n v="3.1586885452270508E-3"/>
    <n v="103916.42171726278"/>
    <n v="0"/>
    <n v="0"/>
    <n v="0"/>
    <n v="344775451.42487597"/>
    <n v="223525233.90999997"/>
    <n v="0"/>
    <n v="0"/>
    <n v="3.1586885452270508E-3"/>
    <n v="75931258.421717256"/>
    <n v="0"/>
    <n v="0"/>
    <n v="299456492.33487594"/>
    <n v="0"/>
    <n v="299456492.33487594"/>
    <n v="294302633.00999999"/>
    <n v="5153859.3248759508"/>
    <x v="53"/>
  </r>
  <r>
    <x v="16"/>
    <s v="TOLIMA"/>
    <s v="73449"/>
    <s v="MUNICIPIO DE MELGAR (TOLIMA)"/>
    <n v="228206626"/>
    <n v="0"/>
    <n v="0"/>
    <n v="63812851"/>
    <n v="0"/>
    <n v="0"/>
    <n v="292019477"/>
    <n v="3.8439631462097168E-3"/>
    <n v="87733.865310790788"/>
    <n v="0"/>
    <n v="0"/>
    <n v="0"/>
    <n v="292107210.86915475"/>
    <n v="189505560.69999999"/>
    <n v="0"/>
    <n v="0"/>
    <n v="3.8439631462097168E-3"/>
    <n v="63900584.865310788"/>
    <n v="0"/>
    <n v="0"/>
    <n v="253406145.56915474"/>
    <n v="0"/>
    <n v="253406145.56915474"/>
    <n v="249024563.69999999"/>
    <n v="4381581.8691547513"/>
    <x v="53"/>
  </r>
  <r>
    <x v="16"/>
    <s v="TOLIMA"/>
    <s v="73461"/>
    <s v="MUNICIPIO DE MURILLO (TOLIMA)"/>
    <n v="171939705"/>
    <n v="0"/>
    <n v="0"/>
    <n v="48604480"/>
    <n v="0"/>
    <n v="0"/>
    <n v="220544185"/>
    <n v="2.6219785213470459E-3"/>
    <n v="66547.276641172139"/>
    <n v="0"/>
    <n v="0"/>
    <n v="0"/>
    <n v="220610732.27926314"/>
    <n v="143020941.48999998"/>
    <n v="0"/>
    <n v="0"/>
    <n v="2.6219785213470459E-3"/>
    <n v="48671027.276641175"/>
    <n v="0"/>
    <n v="0"/>
    <n v="191691968.76926315"/>
    <n v="0"/>
    <n v="191691968.76926315"/>
    <n v="188398651.12"/>
    <n v="3293317.6492631435"/>
    <x v="53"/>
  </r>
  <r>
    <x v="16"/>
    <s v="TOLIMA"/>
    <s v="73483"/>
    <s v="MUNICIPIO DE NATAGAIMA (TOLIMA)"/>
    <n v="346980309"/>
    <n v="0"/>
    <n v="0"/>
    <n v="98191683"/>
    <n v="0"/>
    <n v="0"/>
    <n v="445171992"/>
    <n v="1.0846257209777832E-3"/>
    <n v="134376.59930339133"/>
    <n v="0"/>
    <n v="0"/>
    <n v="0"/>
    <n v="445306368.60038799"/>
    <n v="288616945.69999999"/>
    <n v="0"/>
    <n v="0"/>
    <n v="1.0846257209777832E-3"/>
    <n v="98326059.599303395"/>
    <n v="0"/>
    <n v="0"/>
    <n v="386943005.30038798"/>
    <n v="0"/>
    <n v="386943005.30038798"/>
    <n v="380295044"/>
    <n v="6647961.3003879786"/>
    <x v="53"/>
  </r>
  <r>
    <x v="16"/>
    <s v="TOLIMA"/>
    <s v="73504"/>
    <s v="MUNICIPIO DE ORTEGA (TOLIMA)"/>
    <n v="483255500"/>
    <n v="0"/>
    <n v="0"/>
    <n v="136723752"/>
    <n v="0"/>
    <n v="0"/>
    <n v="619979252"/>
    <n v="-3.4273862838745117E-3"/>
    <n v="187121.8118466622"/>
    <n v="0"/>
    <n v="0"/>
    <n v="0"/>
    <n v="620166373.80841923"/>
    <n v="401954880.94"/>
    <n v="0"/>
    <n v="0"/>
    <n v="-3.4273862838745117E-3"/>
    <n v="136910873.81184667"/>
    <n v="0"/>
    <n v="0"/>
    <n v="538865754.74841928"/>
    <n v="0"/>
    <n v="538865754.74841928"/>
    <n v="529606402.52999997"/>
    <n v="9259352.2184193134"/>
    <x v="53"/>
  </r>
  <r>
    <x v="16"/>
    <s v="TOLIMA"/>
    <s v="73520"/>
    <s v="MUNICIPIO DE PALOCABILDO (TOLIMA)"/>
    <n v="0"/>
    <n v="0"/>
    <n v="0"/>
    <n v="28198657"/>
    <n v="0"/>
    <n v="0"/>
    <n v="28198657"/>
    <n v="4.6906992793083191E-3"/>
    <n v="4626.115510971309"/>
    <n v="0"/>
    <n v="0"/>
    <n v="0"/>
    <n v="28203283.12020167"/>
    <n v="189426.18"/>
    <n v="0"/>
    <n v="0"/>
    <n v="4.6906992793083191E-3"/>
    <n v="28203283.11551097"/>
    <n v="0"/>
    <n v="0"/>
    <n v="28392709.300201669"/>
    <n v="0"/>
    <n v="28392709.300201669"/>
    <n v="28203283"/>
    <n v="189426.30020166934"/>
    <x v="53"/>
  </r>
  <r>
    <x v="16"/>
    <s v="TOLIMA"/>
    <s v="73547"/>
    <s v="MUNICIPIO DE PIEDRAS (TOLIMA)"/>
    <n v="164249956"/>
    <n v="0"/>
    <n v="0"/>
    <n v="46141518"/>
    <n v="0"/>
    <n v="0"/>
    <n v="210391474"/>
    <n v="2.0700991153717041E-3"/>
    <n v="63323.700304340484"/>
    <n v="0"/>
    <n v="0"/>
    <n v="0"/>
    <n v="210454797.70237443"/>
    <n v="136484949.78"/>
    <n v="0"/>
    <n v="0"/>
    <n v="2.0700991153717041E-3"/>
    <n v="46204841.700304337"/>
    <n v="0"/>
    <n v="0"/>
    <n v="182689791.48237443"/>
    <n v="0"/>
    <n v="182689791.48237443"/>
    <n v="179538930.15000001"/>
    <n v="3150861.3323744237"/>
    <x v="53"/>
  </r>
  <r>
    <x v="16"/>
    <s v="TOLIMA"/>
    <s v="73555"/>
    <s v="MUNICIPIO DE PLANADAS (TOLIMA)"/>
    <n v="453825999"/>
    <n v="0"/>
    <n v="0"/>
    <n v="127791386"/>
    <n v="0"/>
    <n v="0"/>
    <n v="581617385"/>
    <n v="3.7438273429870605E-3"/>
    <n v="175208.35649144626"/>
    <n v="0"/>
    <n v="0"/>
    <n v="0"/>
    <n v="581792593.36023533"/>
    <n v="377225664.47999996"/>
    <n v="0"/>
    <n v="0"/>
    <n v="3.7438273429870605E-3"/>
    <n v="127966594.35649145"/>
    <n v="0"/>
    <n v="0"/>
    <n v="505192258.84023523"/>
    <n v="0"/>
    <n v="505192258.84023523"/>
    <n v="496489581.92000002"/>
    <n v="8702676.9202352166"/>
    <x v="53"/>
  </r>
  <r>
    <x v="16"/>
    <s v="TOLIMA"/>
    <s v="73563"/>
    <s v="MUNICIPIO DE PRADO (TOLIMA)"/>
    <n v="203345161"/>
    <n v="0"/>
    <n v="0"/>
    <n v="58113023"/>
    <n v="0"/>
    <n v="0"/>
    <n v="261458184"/>
    <n v="2.8323829174041748E-3"/>
    <n v="79204.308270590147"/>
    <n v="0"/>
    <n v="0"/>
    <n v="0"/>
    <n v="261537388.31110299"/>
    <n v="169371301.66999999"/>
    <n v="0"/>
    <n v="0"/>
    <n v="2.8323829174041748E-3"/>
    <n v="58192227.308270589"/>
    <n v="0"/>
    <n v="0"/>
    <n v="227563528.98110294"/>
    <n v="0"/>
    <n v="227563528.98110294"/>
    <n v="223674655.83000001"/>
    <n v="3888873.1511029303"/>
    <x v="53"/>
  </r>
  <r>
    <x v="16"/>
    <s v="TOLIMA"/>
    <s v="73585"/>
    <s v="MUNICIPIO DE PURIFICACIÓN (TOLIMA)"/>
    <n v="317751397"/>
    <n v="0"/>
    <n v="0"/>
    <n v="89237773"/>
    <n v="0"/>
    <n v="0"/>
    <n v="406989170"/>
    <n v="9.5224380493164063E-4"/>
    <n v="122494.04623689965"/>
    <n v="0"/>
    <n v="0"/>
    <n v="0"/>
    <n v="407111664.04718912"/>
    <n v="264029866.70000002"/>
    <n v="0"/>
    <n v="0"/>
    <n v="9.5224380493164063E-4"/>
    <n v="89360267.046236902"/>
    <n v="0"/>
    <n v="0"/>
    <n v="353390133.74718916"/>
    <n v="0"/>
    <n v="353390133.74718916"/>
    <n v="347294144.42000002"/>
    <n v="6095989.3271891475"/>
    <x v="53"/>
  </r>
  <r>
    <x v="16"/>
    <s v="TOLIMA"/>
    <s v="73616"/>
    <s v="MUNICIPIO DE RIOBLANCO (TOLIMA)"/>
    <n v="438365161"/>
    <n v="0"/>
    <n v="0"/>
    <n v="124236670"/>
    <n v="0"/>
    <n v="0"/>
    <n v="562601831"/>
    <n v="-1.1856555938720703E-3"/>
    <n v="169908.64489283276"/>
    <n v="0"/>
    <n v="0"/>
    <n v="0"/>
    <n v="562771739.64370716"/>
    <n v="364698591.85000002"/>
    <n v="0"/>
    <n v="0"/>
    <n v="-1.1856555938720703E-3"/>
    <n v="124406578.64489283"/>
    <n v="0"/>
    <n v="0"/>
    <n v="489105170.49370718"/>
    <n v="0"/>
    <n v="489105170.49370718"/>
    <n v="480708335.85000002"/>
    <n v="8396834.6437071562"/>
    <x v="53"/>
  </r>
  <r>
    <x v="16"/>
    <s v="TOLIMA"/>
    <s v="73622"/>
    <s v="MUNICIPIO DE RONCESVALLES (TOLIMA)"/>
    <n v="177596853"/>
    <n v="0"/>
    <n v="0"/>
    <n v="50022732"/>
    <n v="0"/>
    <n v="0"/>
    <n v="227619585"/>
    <n v="-1.4061033725738525E-3"/>
    <n v="68566.459661062632"/>
    <n v="0"/>
    <n v="0"/>
    <n v="0"/>
    <n v="227688151.45825496"/>
    <n v="147620737.12"/>
    <n v="0"/>
    <n v="0"/>
    <n v="-1.4061033725738525E-3"/>
    <n v="50091298.459661059"/>
    <n v="0"/>
    <n v="0"/>
    <n v="197712035.57825497"/>
    <n v="0"/>
    <n v="197712035.57825497"/>
    <n v="194306410.09999999"/>
    <n v="3405625.4782549739"/>
    <x v="53"/>
  </r>
  <r>
    <x v="16"/>
    <s v="TOLIMA"/>
    <s v="73624"/>
    <s v="MUNICIPIO DE ROVIRA (TOLIMA)"/>
    <n v="329038938"/>
    <n v="0"/>
    <n v="0"/>
    <n v="93290220"/>
    <n v="0"/>
    <n v="0"/>
    <n v="422329158"/>
    <n v="6.7770481109619141E-4"/>
    <n v="127561.5457036366"/>
    <n v="0"/>
    <n v="0"/>
    <n v="0"/>
    <n v="422456719.54638135"/>
    <n v="273758237.19999999"/>
    <n v="0"/>
    <n v="0"/>
    <n v="6.7770481109619141E-4"/>
    <n v="93417781.545703635"/>
    <n v="0"/>
    <n v="0"/>
    <n v="367176018.74638134"/>
    <n v="0"/>
    <n v="367176018.74638134"/>
    <n v="360873745.55000001"/>
    <n v="6302273.1963813305"/>
    <x v="53"/>
  </r>
  <r>
    <x v="16"/>
    <s v="TOLIMA"/>
    <s v="73671"/>
    <s v="MUNICIPIO DE SALDAÑA (TOLIMA)"/>
    <n v="228090997"/>
    <n v="0"/>
    <n v="0"/>
    <n v="64683604"/>
    <n v="0"/>
    <n v="0"/>
    <n v="292774601"/>
    <n v="1.4727413654327393E-3"/>
    <n v="88450.064400073723"/>
    <n v="0"/>
    <n v="0"/>
    <n v="0"/>
    <n v="292863051.06587279"/>
    <n v="189785679.88999999"/>
    <n v="0"/>
    <n v="0"/>
    <n v="1.4727413654327393E-3"/>
    <n v="64772054.064400077"/>
    <n v="0"/>
    <n v="0"/>
    <n v="254557733.9558728"/>
    <n v="0"/>
    <n v="254557733.9558728"/>
    <n v="250189532.38999999"/>
    <n v="4368201.5658728182"/>
    <x v="53"/>
  </r>
  <r>
    <x v="16"/>
    <s v="TOLIMA"/>
    <s v="73675"/>
    <s v="MUNICIPIO DE SAN ANTONIO (TOLIMA)"/>
    <n v="303714756"/>
    <n v="0"/>
    <n v="0"/>
    <n v="86221148"/>
    <n v="0"/>
    <n v="0"/>
    <n v="389935904"/>
    <n v="1.471102237701416E-3"/>
    <n v="117836.47538274909"/>
    <n v="0"/>
    <n v="0"/>
    <n v="0"/>
    <n v="390053740.47685385"/>
    <n v="252739998.53"/>
    <n v="0"/>
    <n v="0"/>
    <n v="1.471102237701416E-3"/>
    <n v="86338984.475382745"/>
    <n v="0"/>
    <n v="0"/>
    <n v="339078983.00685382"/>
    <n v="0"/>
    <n v="339078983.00685382"/>
    <n v="333263521.89999998"/>
    <n v="5815461.1068538427"/>
    <x v="53"/>
  </r>
  <r>
    <x v="16"/>
    <s v="TOLIMA"/>
    <s v="73678"/>
    <s v="MUNICIPIO DE SAN LUIS (TOLIMA)"/>
    <n v="330072017"/>
    <n v="0"/>
    <n v="0"/>
    <n v="93170134"/>
    <n v="0"/>
    <n v="0"/>
    <n v="423242151"/>
    <n v="1.1099576950073242E-3"/>
    <n v="127626.22636212697"/>
    <n v="0"/>
    <n v="0"/>
    <n v="0"/>
    <n v="423369777.22747207"/>
    <n v="274454740.83000004"/>
    <n v="0"/>
    <n v="0"/>
    <n v="1.1099576950073242E-3"/>
    <n v="93297760.226362124"/>
    <n v="0"/>
    <n v="0"/>
    <n v="367752501.05747211"/>
    <n v="0"/>
    <n v="367752501.05747211"/>
    <n v="361425685.24000001"/>
    <n v="6326815.8174721003"/>
    <x v="53"/>
  </r>
  <r>
    <x v="16"/>
    <s v="TOLIMA"/>
    <s v="73686"/>
    <s v="MUNICIPIO DE SANTA ISABEL (TOLIMA)"/>
    <n v="156752086"/>
    <n v="0"/>
    <n v="0"/>
    <n v="44373721"/>
    <n v="0"/>
    <n v="0"/>
    <n v="201125807"/>
    <n v="-4.4634640216827393E-3"/>
    <n v="60719.611739971966"/>
    <n v="0"/>
    <n v="0"/>
    <n v="0"/>
    <n v="201186526.6072765"/>
    <n v="130402442.45999998"/>
    <n v="0"/>
    <n v="0"/>
    <n v="-4.4634640216827393E-3"/>
    <n v="44434440.611739971"/>
    <n v="0"/>
    <n v="0"/>
    <n v="174836883.06727648"/>
    <n v="0"/>
    <n v="174836883.06727648"/>
    <n v="171834491.11000001"/>
    <n v="3002391.9572764635"/>
    <x v="53"/>
  </r>
  <r>
    <x v="16"/>
    <s v="TOLIMA"/>
    <s v="73770"/>
    <s v="MUNICIPIO DE SUÁREZ (TOLIMA)"/>
    <n v="195153616"/>
    <n v="0"/>
    <n v="0"/>
    <n v="55012451"/>
    <n v="0"/>
    <n v="0"/>
    <n v="250166067"/>
    <n v="-3.7497580051422119E-3"/>
    <n v="75365.888730419319"/>
    <n v="0"/>
    <n v="0"/>
    <n v="0"/>
    <n v="250241432.88498065"/>
    <n v="162226736.82000002"/>
    <n v="0"/>
    <n v="0"/>
    <n v="-3.7497580051422119E-3"/>
    <n v="55087816.888730422"/>
    <n v="0"/>
    <n v="0"/>
    <n v="217314553.70498067"/>
    <n v="0"/>
    <n v="217314553.70498067"/>
    <n v="213572759.28"/>
    <n v="3741794.4249806702"/>
    <x v="53"/>
  </r>
  <r>
    <x v="16"/>
    <s v="TOLIMA"/>
    <s v="73854"/>
    <s v="MUNICIPIO DE VALLE DE SAN JUAN (TOLIMA)"/>
    <n v="215646038"/>
    <n v="0"/>
    <n v="0"/>
    <n v="60629564"/>
    <n v="0"/>
    <n v="0"/>
    <n v="276275602"/>
    <n v="-3.053814172744751E-3"/>
    <n v="83174.644654861258"/>
    <n v="0"/>
    <n v="0"/>
    <n v="0"/>
    <n v="276358776.64160109"/>
    <n v="179214538.26999998"/>
    <n v="0"/>
    <n v="0"/>
    <n v="-3.053814172744751E-3"/>
    <n v="60712738.644654863"/>
    <n v="0"/>
    <n v="0"/>
    <n v="239927276.91160104"/>
    <n v="0"/>
    <n v="239927276.91160104"/>
    <n v="235791279.83000001"/>
    <n v="4135997.0816010237"/>
    <x v="53"/>
  </r>
  <r>
    <x v="16"/>
    <s v="TOLIMA"/>
    <s v="73861"/>
    <s v="MUNICIPIO DE VENADILLO (TOLIMA)"/>
    <n v="277032390"/>
    <n v="0"/>
    <n v="0"/>
    <n v="77904526"/>
    <n v="0"/>
    <n v="0"/>
    <n v="354936916"/>
    <n v="-4.4791102409362793E-3"/>
    <n v="106868.24104459118"/>
    <n v="0"/>
    <n v="0"/>
    <n v="0"/>
    <n v="355043784.23656547"/>
    <n v="230237156.61999997"/>
    <n v="0"/>
    <n v="0"/>
    <n v="-4.4791102409362793E-3"/>
    <n v="78011394.241044596"/>
    <n v="0"/>
    <n v="0"/>
    <n v="308248550.85656548"/>
    <n v="0"/>
    <n v="308248550.85656548"/>
    <n v="302935312.29000002"/>
    <n v="5313238.566565454"/>
    <x v="53"/>
  </r>
  <r>
    <x v="16"/>
    <s v="TOLIMA"/>
    <s v="73870"/>
    <s v="MUNICIPIO DE VILLAHERMOSA (TOLIMA)"/>
    <n v="189075797"/>
    <n v="0"/>
    <n v="0"/>
    <n v="53677866"/>
    <n v="0"/>
    <n v="0"/>
    <n v="242753663"/>
    <n v="6.7132711410522461E-4"/>
    <n v="73368.53948916361"/>
    <n v="0"/>
    <n v="0"/>
    <n v="0"/>
    <n v="242827031.54016048"/>
    <n v="157336461.59999999"/>
    <n v="0"/>
    <n v="0"/>
    <n v="6.7132711410522461E-4"/>
    <n v="53751234.539489165"/>
    <n v="0"/>
    <n v="0"/>
    <n v="211087696.1401605"/>
    <n v="0"/>
    <n v="211087696.1401605"/>
    <n v="207466690.05000001"/>
    <n v="3621006.0901604891"/>
    <x v="53"/>
  </r>
  <r>
    <x v="16"/>
    <s v="TOLIMA"/>
    <s v="73873"/>
    <s v="MUNICIPIO DE VILLARRICA (TOLIMA)"/>
    <n v="162920737"/>
    <n v="0"/>
    <n v="0"/>
    <n v="46623863"/>
    <n v="0"/>
    <n v="0"/>
    <n v="209544600"/>
    <n v="-1.5381872653961182E-3"/>
    <n v="63541.594360932897"/>
    <n v="0"/>
    <n v="0"/>
    <n v="0"/>
    <n v="209608141.59282276"/>
    <n v="135726877.03999999"/>
    <n v="0"/>
    <n v="0"/>
    <n v="-1.5381872653961182E-3"/>
    <n v="46687404.594360933"/>
    <n v="0"/>
    <n v="0"/>
    <n v="182414281.63282275"/>
    <n v="0"/>
    <n v="182414281.63282275"/>
    <n v="179298574.34"/>
    <n v="3115707.2928227484"/>
    <x v="53"/>
  </r>
  <r>
    <x v="16"/>
    <s v="VALLE DEL CAUCA"/>
    <s v="76000"/>
    <s v="GOBERNACIÓN DE VALLE DEL CAUCA"/>
    <n v="32409553996"/>
    <n v="0"/>
    <n v="0"/>
    <n v="5874459077"/>
    <n v="0"/>
    <n v="0"/>
    <n v="38284013073"/>
    <n v="1.64031982421875E-4"/>
    <n v="8258794.5977242505"/>
    <n v="0"/>
    <n v="0"/>
    <n v="0"/>
    <n v="38292271867.597893"/>
    <n v="25632313589.209999"/>
    <n v="0"/>
    <n v="0"/>
    <n v="1.64031982421875E-4"/>
    <n v="5882717871.597724"/>
    <n v="0"/>
    <n v="0"/>
    <n v="31515031460.807888"/>
    <n v="0"/>
    <n v="31515031460.807888"/>
    <n v="30893013318.029999"/>
    <n v="622018142.77788925"/>
    <x v="25"/>
  </r>
  <r>
    <x v="16"/>
    <s v="VALLE DEL CAUCA"/>
    <s v="76001"/>
    <s v="MUNICIPIO DE CALI (VALLE DEL CAUCA)"/>
    <n v="956451544"/>
    <n v="0"/>
    <n v="0"/>
    <n v="266752851"/>
    <n v="0"/>
    <n v="0"/>
    <n v="1223204395"/>
    <n v="2.1604299545288086E-3"/>
    <n v="367124.8971919535"/>
    <n v="0"/>
    <n v="0"/>
    <n v="0"/>
    <n v="1223571519.8993526"/>
    <n v="793966236.04999995"/>
    <n v="0"/>
    <n v="0"/>
    <n v="2.1604299545288086E-3"/>
    <n v="267119975.89719194"/>
    <n v="0"/>
    <n v="0"/>
    <n v="1061086211.9493523"/>
    <n v="0"/>
    <n v="1061086211.9493523"/>
    <n v="1042714091.71"/>
    <n v="18372120.239352226"/>
    <x v="54"/>
  </r>
  <r>
    <x v="16"/>
    <s v="VALLE DEL CAUCA"/>
    <s v="76020"/>
    <s v="MUNICIPIO DE ALCALÁ (VALLE DEL CAUCA)"/>
    <n v="245541482"/>
    <n v="0"/>
    <n v="0"/>
    <n v="67710031"/>
    <n v="0"/>
    <n v="0"/>
    <n v="313251513"/>
    <n v="-1.8043220043182373E-3"/>
    <n v="93589.604898507154"/>
    <n v="0"/>
    <n v="0"/>
    <n v="0"/>
    <n v="313345102.60309416"/>
    <n v="203505717.82999998"/>
    <n v="0"/>
    <n v="0"/>
    <n v="-1.8043220043182373E-3"/>
    <n v="67803620.604898512"/>
    <n v="0"/>
    <n v="0"/>
    <n v="271309338.43309414"/>
    <n v="0"/>
    <n v="271309338.43309414"/>
    <n v="266583455.62"/>
    <n v="4725882.8130941391"/>
    <x v="54"/>
  </r>
  <r>
    <x v="16"/>
    <s v="VALLE DEL CAUCA"/>
    <s v="76036"/>
    <s v="MUNICIPIO DE ANDALUCÍA (VALLE DEL CAUCA)"/>
    <n v="180445795"/>
    <n v="0"/>
    <n v="0"/>
    <n v="50971367"/>
    <n v="0"/>
    <n v="0"/>
    <n v="231417162"/>
    <n v="2.210766077041626E-3"/>
    <n v="69799.138893728246"/>
    <n v="0"/>
    <n v="0"/>
    <n v="0"/>
    <n v="231486961.14110449"/>
    <n v="150050942.81999999"/>
    <n v="0"/>
    <n v="0"/>
    <n v="2.210766077041626E-3"/>
    <n v="51041166.138893731"/>
    <n v="0"/>
    <n v="0"/>
    <n v="201092108.96110448"/>
    <n v="0"/>
    <n v="201092108.96110448"/>
    <n v="197633511.49000001"/>
    <n v="3458597.4711044729"/>
    <x v="54"/>
  </r>
  <r>
    <x v="16"/>
    <s v="VALLE DEL CAUCA"/>
    <s v="76041"/>
    <s v="MUNICIPIO DE ANSERMANUEVO (VALLE DEL CAUCA)"/>
    <n v="253911422"/>
    <n v="0"/>
    <n v="0"/>
    <n v="72022307"/>
    <n v="0"/>
    <n v="0"/>
    <n v="325933729"/>
    <n v="1.2961030006408691E-3"/>
    <n v="98464.16899336371"/>
    <n v="0"/>
    <n v="0"/>
    <n v="0"/>
    <n v="326032193.17028946"/>
    <n v="211273205.97"/>
    <n v="0"/>
    <n v="0"/>
    <n v="1.2961030006408691E-3"/>
    <n v="72120771.168993369"/>
    <n v="0"/>
    <n v="0"/>
    <n v="283393977.14028949"/>
    <n v="0"/>
    <n v="283393977.14028949"/>
    <n v="278531552.16000003"/>
    <n v="4862424.9802894592"/>
    <x v="54"/>
  </r>
  <r>
    <x v="16"/>
    <s v="VALLE DEL CAUCA"/>
    <s v="76054"/>
    <s v="MUNICIPIO DE ARGELIA (VALLE DEL CAUCA)"/>
    <n v="158879403"/>
    <n v="0"/>
    <n v="0"/>
    <n v="44997913"/>
    <n v="0"/>
    <n v="0"/>
    <n v="203877316"/>
    <n v="-1.6856193542480469E-3"/>
    <n v="61540.816478859371"/>
    <n v="0"/>
    <n v="0"/>
    <n v="0"/>
    <n v="203938856.81479323"/>
    <n v="132165996.95999998"/>
    <n v="0"/>
    <n v="0"/>
    <n v="-1.6856193542480469E-3"/>
    <n v="45059453.816478856"/>
    <n v="0"/>
    <n v="0"/>
    <n v="177225450.77479321"/>
    <n v="0"/>
    <n v="177225450.77479321"/>
    <n v="174182013.46000001"/>
    <n v="3043437.3147931993"/>
    <x v="54"/>
  </r>
  <r>
    <x v="16"/>
    <s v="VALLE DEL CAUCA"/>
    <s v="76100"/>
    <s v="MUNICIPIO DE BOLÍVAR (VALLE DEL CAUCA)"/>
    <n v="213189118"/>
    <n v="0"/>
    <n v="0"/>
    <n v="60988430"/>
    <n v="0"/>
    <n v="0"/>
    <n v="274177548"/>
    <n v="4.1351616382598877E-3"/>
    <n v="83100.276639121075"/>
    <n v="0"/>
    <n v="0"/>
    <n v="0"/>
    <n v="274260648.28077424"/>
    <n v="177590696.63"/>
    <n v="0"/>
    <n v="0"/>
    <n v="4.1351616382598877E-3"/>
    <n v="61071530.276639119"/>
    <n v="0"/>
    <n v="0"/>
    <n v="238662226.91077429"/>
    <n v="0"/>
    <n v="238662226.91077429"/>
    <n v="234585235.38"/>
    <n v="4076991.5307742953"/>
    <x v="54"/>
  </r>
  <r>
    <x v="16"/>
    <s v="VALLE DEL CAUCA"/>
    <s v="76109"/>
    <s v="MUNICIPIO DE BUENAVENTURA (VALLE DEL CAUCA)"/>
    <n v="969322028"/>
    <n v="0"/>
    <n v="0"/>
    <n v="267601394"/>
    <n v="0"/>
    <n v="0"/>
    <n v="1236923422"/>
    <n v="-4.7636032104492188E-4"/>
    <n v="369751.20884967822"/>
    <n v="0"/>
    <n v="0"/>
    <n v="0"/>
    <n v="1237293173.2083733"/>
    <n v="803506376.08000004"/>
    <n v="0"/>
    <n v="0"/>
    <n v="-4.7636032104492188E-4"/>
    <n v="267971145.20884967"/>
    <n v="0"/>
    <n v="0"/>
    <n v="1071477521.2883734"/>
    <n v="0"/>
    <n v="1071477521.2883734"/>
    <n v="1052824292.17"/>
    <n v="18653229.118373394"/>
    <x v="54"/>
  </r>
  <r>
    <x v="16"/>
    <s v="VALLE DEL CAUCA"/>
    <s v="76111"/>
    <s v="MUNICIPIO DE GUADALAJARA DE BUGA (VALLE DEL CAUCA)"/>
    <n v="287277939"/>
    <n v="0"/>
    <n v="0"/>
    <n v="81224532"/>
    <n v="0"/>
    <n v="0"/>
    <n v="368502471"/>
    <n v="-4.5915842056274414E-3"/>
    <n v="111194.63022680384"/>
    <n v="0"/>
    <n v="0"/>
    <n v="0"/>
    <n v="368613665.62563521"/>
    <n v="238931641.91000003"/>
    <n v="0"/>
    <n v="0"/>
    <n v="-4.5915842056274414E-3"/>
    <n v="81335726.630226806"/>
    <n v="0"/>
    <n v="0"/>
    <n v="320267368.53563523"/>
    <n v="0"/>
    <n v="320267368.53563523"/>
    <n v="314762730.94999999"/>
    <n v="5504637.5856352448"/>
    <x v="54"/>
  </r>
  <r>
    <x v="16"/>
    <s v="VALLE DEL CAUCA"/>
    <s v="76113"/>
    <s v="MUNICIPIO DE BUGALAGRANDE (VALLE DEL CAUCA)"/>
    <n v="210440238"/>
    <n v="0"/>
    <n v="0"/>
    <n v="59525747"/>
    <n v="0"/>
    <n v="0"/>
    <n v="269965985"/>
    <n v="-3.3628344535827637E-3"/>
    <n v="81469.997752903757"/>
    <n v="0"/>
    <n v="0"/>
    <n v="0"/>
    <n v="270047454.99439007"/>
    <n v="175036634.44999999"/>
    <n v="0"/>
    <n v="0"/>
    <n v="-3.3628344535827637E-3"/>
    <n v="59607216.997752905"/>
    <n v="0"/>
    <n v="0"/>
    <n v="234643851.44439006"/>
    <n v="0"/>
    <n v="234643851.44439006"/>
    <n v="230612036.28999999"/>
    <n v="4031815.1543900669"/>
    <x v="54"/>
  </r>
  <r>
    <x v="16"/>
    <s v="VALLE DEL CAUCA"/>
    <s v="76122"/>
    <s v="MUNICIPIO DE CAICEDONIA (VALLE DEL CAUCA)"/>
    <n v="202405152"/>
    <n v="0"/>
    <n v="0"/>
    <n v="57306342"/>
    <n v="0"/>
    <n v="0"/>
    <n v="259711494"/>
    <n v="3.4451186656951904E-3"/>
    <n v="78402.655342355472"/>
    <n v="0"/>
    <n v="0"/>
    <n v="0"/>
    <n v="259789896.65878749"/>
    <n v="168366069.57999998"/>
    <n v="0"/>
    <n v="0"/>
    <n v="3.4451186656951904E-3"/>
    <n v="57384744.655342355"/>
    <n v="0"/>
    <n v="0"/>
    <n v="225750814.23878747"/>
    <n v="0"/>
    <n v="225750814.23878747"/>
    <n v="221872973.59999999"/>
    <n v="3877840.6387874782"/>
    <x v="54"/>
  </r>
  <r>
    <x v="16"/>
    <s v="VALLE DEL CAUCA"/>
    <s v="76126"/>
    <s v="MUNICIPIO DE CALIMA (VALLE DEL CAUCA)"/>
    <n v="176540482"/>
    <n v="0"/>
    <n v="0"/>
    <n v="49710946"/>
    <n v="0"/>
    <n v="0"/>
    <n v="226251428"/>
    <n v="7.6979398727416992E-5"/>
    <n v="68162.059119624915"/>
    <n v="0"/>
    <n v="0"/>
    <n v="0"/>
    <n v="226319590.05919659"/>
    <n v="146746342.58000001"/>
    <n v="0"/>
    <n v="0"/>
    <n v="7.6979398727416992E-5"/>
    <n v="49779108.059119627"/>
    <n v="0"/>
    <n v="0"/>
    <n v="196525450.63919663"/>
    <n v="0"/>
    <n v="196525450.63919663"/>
    <n v="193140203.94"/>
    <n v="3385246.6991966367"/>
    <x v="54"/>
  </r>
  <r>
    <x v="16"/>
    <s v="VALLE DEL CAUCA"/>
    <s v="76130"/>
    <s v="MUNICIPIO DE CANDELARIA (VALLE DEL CAUCA)"/>
    <n v="295671877"/>
    <n v="0"/>
    <n v="0"/>
    <n v="82102612"/>
    <n v="0"/>
    <n v="0"/>
    <n v="377774489"/>
    <n v="2.5864243507385254E-3"/>
    <n v="113192.45337339882"/>
    <n v="0"/>
    <n v="0"/>
    <n v="0"/>
    <n v="377887681.4559598"/>
    <n v="245296587.75000003"/>
    <n v="0"/>
    <n v="0"/>
    <n v="2.5864243507385254E-3"/>
    <n v="82215804.453373402"/>
    <n v="0"/>
    <n v="0"/>
    <n v="327512392.20595986"/>
    <n v="0"/>
    <n v="327512392.20595986"/>
    <n v="321828687.17000002"/>
    <n v="5683705.0359598398"/>
    <x v="54"/>
  </r>
  <r>
    <x v="16"/>
    <s v="VALLE DEL CAUCA"/>
    <s v="76147"/>
    <s v="MUNICIPIO DE CARTAGO (VALLE DEL CAUCA)"/>
    <n v="369409348"/>
    <n v="0"/>
    <n v="0"/>
    <n v="103638212"/>
    <n v="0"/>
    <n v="0"/>
    <n v="473047560"/>
    <n v="-4.6057701110839844E-3"/>
    <n v="142306.95003769887"/>
    <n v="0"/>
    <n v="0"/>
    <n v="0"/>
    <n v="473189866.94543195"/>
    <n v="306905694.80999994"/>
    <n v="0"/>
    <n v="0"/>
    <n v="-4.6057701110839844E-3"/>
    <n v="103780518.9500377"/>
    <n v="0"/>
    <n v="0"/>
    <n v="410686213.75543189"/>
    <n v="0"/>
    <n v="410686213.75543189"/>
    <n v="403597849.02999997"/>
    <n v="7088364.7254319191"/>
    <x v="54"/>
  </r>
  <r>
    <x v="16"/>
    <s v="VALLE DEL CAUCA"/>
    <s v="76233"/>
    <s v="MUNICIPIO DE DAGUA (VALLE DEL CAUCA)"/>
    <n v="290564031"/>
    <n v="0"/>
    <n v="0"/>
    <n v="81670823"/>
    <n v="0"/>
    <n v="0"/>
    <n v="372234854"/>
    <n v="-2.337038516998291E-3"/>
    <n v="112065.58414324117"/>
    <n v="0"/>
    <n v="0"/>
    <n v="0"/>
    <n v="372346919.58180618"/>
    <n v="241465979.47"/>
    <n v="0"/>
    <n v="0"/>
    <n v="-2.337038516998291E-3"/>
    <n v="81782888.584143236"/>
    <n v="0"/>
    <n v="0"/>
    <n v="323248868.05180621"/>
    <n v="0"/>
    <n v="323248868.05180621"/>
    <n v="317675329.30000001"/>
    <n v="5573538.7518061996"/>
    <x v="54"/>
  </r>
  <r>
    <x v="16"/>
    <s v="VALLE DEL CAUCA"/>
    <s v="76243"/>
    <s v="MUNICIPIO DE EL ÁGUILA (VALLE DEL CAUCA)"/>
    <n v="190577703"/>
    <n v="0"/>
    <n v="0"/>
    <n v="53502668"/>
    <n v="0"/>
    <n v="0"/>
    <n v="244080371"/>
    <n v="1.8876194953918457E-3"/>
    <n v="73436.97676262405"/>
    <n v="0"/>
    <n v="0"/>
    <n v="0"/>
    <n v="244153807.97865024"/>
    <n v="158342805.83000001"/>
    <n v="0"/>
    <n v="0"/>
    <n v="1.8876194953918457E-3"/>
    <n v="53576104.976762623"/>
    <n v="0"/>
    <n v="0"/>
    <n v="211918910.80865026"/>
    <n v="0"/>
    <n v="211918910.80865026"/>
    <n v="208262398.74000001"/>
    <n v="3656512.0686502457"/>
    <x v="54"/>
  </r>
  <r>
    <x v="16"/>
    <s v="VALLE DEL CAUCA"/>
    <s v="76246"/>
    <s v="MUNICIPIO DE EL CAIRO (VALLE DEL CAUCA)"/>
    <n v="192325133"/>
    <n v="0"/>
    <n v="0"/>
    <n v="53832174"/>
    <n v="0"/>
    <n v="0"/>
    <n v="246157307"/>
    <n v="-4.63142991065979E-3"/>
    <n v="73972.001049462167"/>
    <n v="0"/>
    <n v="0"/>
    <n v="0"/>
    <n v="246231278.99641803"/>
    <n v="159722128.79999998"/>
    <n v="0"/>
    <n v="0"/>
    <n v="-4.63142991065979E-3"/>
    <n v="53906146.001049459"/>
    <n v="0"/>
    <n v="0"/>
    <n v="213628274.79641801"/>
    <n v="0"/>
    <n v="213628274.79641801"/>
    <n v="209935923.91"/>
    <n v="3692350.8864180148"/>
    <x v="54"/>
  </r>
  <r>
    <x v="16"/>
    <s v="VALLE DEL CAUCA"/>
    <s v="76248"/>
    <s v="MUNICIPIO DE EL CERRITO (VALLE DEL CAUCA)"/>
    <n v="293736181"/>
    <n v="0"/>
    <n v="0"/>
    <n v="82438753"/>
    <n v="0"/>
    <n v="0"/>
    <n v="376174934"/>
    <n v="-1.7403364181518555E-3"/>
    <n v="113181.79841819238"/>
    <n v="0"/>
    <n v="0"/>
    <n v="0"/>
    <n v="376288115.79667783"/>
    <n v="244048897.84"/>
    <n v="0"/>
    <n v="0"/>
    <n v="-1.7403364181518555E-3"/>
    <n v="82551934.798418194"/>
    <n v="0"/>
    <n v="0"/>
    <n v="326600832.63667786"/>
    <n v="0"/>
    <n v="326600832.63667786"/>
    <n v="320964866.81"/>
    <n v="5635965.8266778588"/>
    <x v="54"/>
  </r>
  <r>
    <x v="16"/>
    <s v="VALLE DEL CAUCA"/>
    <s v="76250"/>
    <s v="MUNICIPIO DE EL DOVIO (VALLE DEL CAUCA)"/>
    <n v="154188548"/>
    <n v="0"/>
    <n v="0"/>
    <n v="44018827"/>
    <n v="0"/>
    <n v="0"/>
    <n v="198207375"/>
    <n v="-3.4282207489013672E-3"/>
    <n v="60046.498956628428"/>
    <n v="0"/>
    <n v="0"/>
    <n v="0"/>
    <n v="198267421.4955284"/>
    <n v="128421037.51000001"/>
    <n v="0"/>
    <n v="0"/>
    <n v="-3.4282207489013672E-3"/>
    <n v="44078873.498956628"/>
    <n v="0"/>
    <n v="0"/>
    <n v="172499911.00552842"/>
    <n v="0"/>
    <n v="172499911.00552842"/>
    <n v="169550794.96000001"/>
    <n v="2949116.0455284119"/>
    <x v="54"/>
  </r>
  <r>
    <x v="16"/>
    <s v="VALLE DEL CAUCA"/>
    <s v="76275"/>
    <s v="MUNICIPIO DE FLORIDA (VALLE DEL CAUCA)"/>
    <n v="321536588"/>
    <n v="0"/>
    <n v="0"/>
    <n v="90332505"/>
    <n v="0"/>
    <n v="0"/>
    <n v="411869093"/>
    <n v="2.493739128112793E-3"/>
    <n v="123966.45033670045"/>
    <n v="0"/>
    <n v="0"/>
    <n v="0"/>
    <n v="411993059.45283043"/>
    <n v="267178904.68000001"/>
    <n v="0"/>
    <n v="0"/>
    <n v="2.493739128112793E-3"/>
    <n v="90456471.450336695"/>
    <n v="0"/>
    <n v="0"/>
    <n v="357635376.13283044"/>
    <n v="0"/>
    <n v="357635376.13283044"/>
    <n v="351466825.11000001"/>
    <n v="6168551.0228304267"/>
    <x v="54"/>
  </r>
  <r>
    <x v="16"/>
    <s v="VALLE DEL CAUCA"/>
    <s v="76306"/>
    <s v="MUNICIPIO DE GINEBRA (VALLE DEL CAUCA)"/>
    <n v="194341078"/>
    <n v="0"/>
    <n v="0"/>
    <n v="54288519"/>
    <n v="0"/>
    <n v="0"/>
    <n v="248629597"/>
    <n v="2.2076964378356934E-3"/>
    <n v="74669.188026134419"/>
    <n v="0"/>
    <n v="0"/>
    <n v="0"/>
    <n v="248704266.19023383"/>
    <n v="161360168.16"/>
    <n v="0"/>
    <n v="0"/>
    <n v="2.2076964378356934E-3"/>
    <n v="54363188.188026138"/>
    <n v="0"/>
    <n v="0"/>
    <n v="215723356.35023382"/>
    <n v="0"/>
    <n v="215723356.35023382"/>
    <n v="211991280.16999999"/>
    <n v="3732076.1802338362"/>
    <x v="54"/>
  </r>
  <r>
    <x v="16"/>
    <s v="VALLE DEL CAUCA"/>
    <s v="76318"/>
    <s v="MUNICIPIO DE GUACARÍ (VALLE DEL CAUCA)"/>
    <n v="261666331"/>
    <n v="0"/>
    <n v="0"/>
    <n v="73159498"/>
    <n v="0"/>
    <n v="0"/>
    <n v="334825829"/>
    <n v="2.6586651802062988E-3"/>
    <n v="100593.66757925205"/>
    <n v="0"/>
    <n v="0"/>
    <n v="0"/>
    <n v="334926422.6702379"/>
    <n v="217290532.44999999"/>
    <n v="0"/>
    <n v="0"/>
    <n v="2.6586651802062988E-3"/>
    <n v="73260091.667579249"/>
    <n v="0"/>
    <n v="0"/>
    <n v="290550624.12023789"/>
    <n v="0"/>
    <n v="290550624.12023789"/>
    <n v="285526653.06999999"/>
    <n v="5023971.0502378941"/>
    <x v="54"/>
  </r>
  <r>
    <x v="16"/>
    <s v="VALLE DEL CAUCA"/>
    <s v="76364"/>
    <s v="MUNICIPIO DE JAMUNDÍ (VALLE DEL CAUCA)"/>
    <n v="364058274"/>
    <n v="0"/>
    <n v="0"/>
    <n v="100405127"/>
    <n v="0"/>
    <n v="0"/>
    <n v="464463401"/>
    <n v="-4.0212869644165039E-3"/>
    <n v="138790.86131944874"/>
    <n v="0"/>
    <n v="0"/>
    <n v="0"/>
    <n v="464602191.85729814"/>
    <n v="301742499.48000002"/>
    <n v="0"/>
    <n v="0"/>
    <n v="-4.0212869644165039E-3"/>
    <n v="100543917.86131945"/>
    <n v="0"/>
    <n v="0"/>
    <n v="402286417.33729815"/>
    <n v="0"/>
    <n v="402286417.33729815"/>
    <n v="395279507.57999998"/>
    <n v="7006909.7572981715"/>
    <x v="54"/>
  </r>
  <r>
    <x v="16"/>
    <s v="VALLE DEL CAUCA"/>
    <s v="76377"/>
    <s v="MUNICIPIO DE LA CUMBRE (VALLE DEL CAUCA)"/>
    <n v="173463340"/>
    <n v="0"/>
    <n v="0"/>
    <n v="48674383"/>
    <n v="0"/>
    <n v="0"/>
    <n v="222137723"/>
    <n v="4.9233436584472656E-5"/>
    <n v="66826.838742988082"/>
    <n v="0"/>
    <n v="0"/>
    <n v="0"/>
    <n v="222204549.83879223"/>
    <n v="144117475.03999999"/>
    <n v="0"/>
    <n v="0"/>
    <n v="4.9233436584472656E-5"/>
    <n v="48741209.838742986"/>
    <n v="0"/>
    <n v="0"/>
    <n v="192858684.87879223"/>
    <n v="0"/>
    <n v="192858684.87879223"/>
    <n v="189530429.94999999"/>
    <n v="3328254.9287922382"/>
    <x v="54"/>
  </r>
  <r>
    <x v="16"/>
    <s v="VALLE DEL CAUCA"/>
    <s v="76400"/>
    <s v="MUNICIPIO DE LA UNIÓN (VALLE DEL CAUCA)"/>
    <n v="251416179"/>
    <n v="0"/>
    <n v="0"/>
    <n v="69633193"/>
    <n v="0"/>
    <n v="0"/>
    <n v="321049372"/>
    <n v="-2.9192566871643066E-3"/>
    <n v="96095.094439616238"/>
    <n v="0"/>
    <n v="0"/>
    <n v="0"/>
    <n v="321145467.09152037"/>
    <n v="208502420.10000002"/>
    <n v="0"/>
    <n v="0"/>
    <n v="-2.9192566871643066E-3"/>
    <n v="69729288.094439611"/>
    <n v="0"/>
    <n v="0"/>
    <n v="278231708.19152039"/>
    <n v="0"/>
    <n v="278231708.19152039"/>
    <n v="273396332.22000003"/>
    <n v="4835375.9715203643"/>
    <x v="54"/>
  </r>
  <r>
    <x v="16"/>
    <s v="VALLE DEL CAUCA"/>
    <s v="76403"/>
    <s v="MUNICIPIO DE LA VICTORIA (VALLE DEL CAUCA)"/>
    <n v="160271821"/>
    <n v="0"/>
    <n v="0"/>
    <n v="45547287"/>
    <n v="0"/>
    <n v="0"/>
    <n v="205819108"/>
    <n v="-1.5527606010437012E-3"/>
    <n v="62233.334646988587"/>
    <n v="0"/>
    <n v="0"/>
    <n v="0"/>
    <n v="205881341.33309424"/>
    <n v="133394425.17999998"/>
    <n v="0"/>
    <n v="0"/>
    <n v="-1.5527606010437012E-3"/>
    <n v="45609520.334646985"/>
    <n v="0"/>
    <n v="0"/>
    <n v="179003945.51309419"/>
    <n v="0"/>
    <n v="179003945.51309419"/>
    <n v="175935608.25"/>
    <n v="3068337.2630941868"/>
    <x v="54"/>
  </r>
  <r>
    <x v="16"/>
    <s v="VALLE DEL CAUCA"/>
    <s v="76497"/>
    <s v="MUNICIPIO DE OBANDO (VALLE DEL CAUCA)"/>
    <n v="231334339"/>
    <n v="0"/>
    <n v="0"/>
    <n v="64849120"/>
    <n v="0"/>
    <n v="0"/>
    <n v="296183459"/>
    <n v="-4.4101178646087646E-3"/>
    <n v="89063.331546616537"/>
    <n v="0"/>
    <n v="0"/>
    <n v="0"/>
    <n v="296272522.32713646"/>
    <n v="192163929.57999998"/>
    <n v="0"/>
    <n v="0"/>
    <n v="-4.4101178646087646E-3"/>
    <n v="64938183.33154662"/>
    <n v="0"/>
    <n v="0"/>
    <n v="257102112.9071365"/>
    <n v="0"/>
    <n v="257102112.9071365"/>
    <n v="252662265.13999999"/>
    <n v="4439847.7671365142"/>
    <x v="54"/>
  </r>
  <r>
    <x v="16"/>
    <s v="VALLE DEL CAUCA"/>
    <s v="76520"/>
    <s v="MUNICIPIO DE PALMIRA (VALLE DEL CAUCA)"/>
    <n v="456433451"/>
    <n v="0"/>
    <n v="0"/>
    <n v="127881473"/>
    <n v="0"/>
    <n v="0"/>
    <n v="584314924"/>
    <n v="-9.3764066696166992E-4"/>
    <n v="175689.14384579367"/>
    <n v="0"/>
    <n v="0"/>
    <n v="0"/>
    <n v="584490613.1429081"/>
    <n v="379135550.32000005"/>
    <n v="0"/>
    <n v="0"/>
    <n v="-9.3764066696166992E-4"/>
    <n v="128057162.1438458"/>
    <n v="0"/>
    <n v="0"/>
    <n v="507192712.46290821"/>
    <n v="0"/>
    <n v="507192712.46290821"/>
    <n v="498432429.36000001"/>
    <n v="8760283.1029081941"/>
    <x v="54"/>
  </r>
  <r>
    <x v="16"/>
    <s v="VALLE DEL CAUCA"/>
    <s v="76563"/>
    <s v="MUNICIPIO DE PRADERA (VALLE DEL CAUCA)"/>
    <n v="338866146"/>
    <n v="0"/>
    <n v="0"/>
    <n v="94279909"/>
    <n v="0"/>
    <n v="0"/>
    <n v="433146055"/>
    <n v="-1.0499358177185059E-3"/>
    <n v="129870.80281745447"/>
    <n v="0"/>
    <n v="0"/>
    <n v="0"/>
    <n v="433275925.80176753"/>
    <n v="281200115.26999998"/>
    <n v="0"/>
    <n v="0"/>
    <n v="-1.0499358177185059E-3"/>
    <n v="94409779.802817449"/>
    <n v="0"/>
    <n v="0"/>
    <n v="375609895.07176751"/>
    <n v="0"/>
    <n v="375609895.07176751"/>
    <n v="369097876.74000001"/>
    <n v="6512018.3317674994"/>
    <x v="54"/>
  </r>
  <r>
    <x v="16"/>
    <s v="VALLE DEL CAUCA"/>
    <s v="76606"/>
    <s v="MUNICIPIO DE RESTREPO (VALLE DEL CAUCA)"/>
    <n v="188464217"/>
    <n v="0"/>
    <n v="0"/>
    <n v="53001665"/>
    <n v="0"/>
    <n v="0"/>
    <n v="241465882"/>
    <n v="-3.9045512676239014E-3"/>
    <n v="72704.594646988931"/>
    <n v="0"/>
    <n v="0"/>
    <n v="0"/>
    <n v="241538586.59074244"/>
    <n v="156624670.89000002"/>
    <n v="0"/>
    <n v="0"/>
    <n v="-3.9045512676239014E-3"/>
    <n v="53074369.59464699"/>
    <n v="0"/>
    <n v="0"/>
    <n v="209699040.48074245"/>
    <n v="0"/>
    <n v="209699040.48074245"/>
    <n v="206084074.44"/>
    <n v="3614966.0407424569"/>
    <x v="54"/>
  </r>
  <r>
    <x v="16"/>
    <s v="VALLE DEL CAUCA"/>
    <s v="76616"/>
    <s v="MUNICIPIO DE RIOFRÍO (VALLE DEL CAUCA)"/>
    <n v="201885596"/>
    <n v="0"/>
    <n v="0"/>
    <n v="57976895"/>
    <n v="0"/>
    <n v="0"/>
    <n v="259862491"/>
    <n v="4.1685700416564941E-3"/>
    <n v="78885.170620862904"/>
    <n v="0"/>
    <n v="0"/>
    <n v="0"/>
    <n v="259941376.17478943"/>
    <n v="168281527.66000003"/>
    <n v="0"/>
    <n v="0"/>
    <n v="4.1685700416564941E-3"/>
    <n v="58055780.170620866"/>
    <n v="0"/>
    <n v="0"/>
    <n v="226337307.83478945"/>
    <n v="0"/>
    <n v="226337307.83478945"/>
    <n v="222480149.18000001"/>
    <n v="3857158.6547894478"/>
    <x v="54"/>
  </r>
  <r>
    <x v="16"/>
    <s v="VALLE DEL CAUCA"/>
    <s v="76622"/>
    <s v="MUNICIPIO DE ROLDANILLO (VALLE DEL CAUCA)"/>
    <n v="228282915"/>
    <n v="0"/>
    <n v="0"/>
    <n v="64809100"/>
    <n v="0"/>
    <n v="0"/>
    <n v="293092015"/>
    <n v="-1.4642179012298584E-3"/>
    <n v="88580.341373402392"/>
    <n v="0"/>
    <n v="0"/>
    <n v="0"/>
    <n v="293180595.33990914"/>
    <n v="189971673.06999999"/>
    <n v="0"/>
    <n v="0"/>
    <n v="-1.4642179012298584E-3"/>
    <n v="64897680.341373399"/>
    <n v="0"/>
    <n v="0"/>
    <n v="254869353.40990919"/>
    <n v="0"/>
    <n v="254869353.40990919"/>
    <n v="250498225.84"/>
    <n v="4371127.5699091852"/>
    <x v="54"/>
  </r>
  <r>
    <x v="16"/>
    <s v="VALLE DEL CAUCA"/>
    <s v="76670"/>
    <s v="MUNICIPIO DE SAN PEDRO (VALLE DEL CAUCA)"/>
    <n v="174739374"/>
    <n v="0"/>
    <n v="0"/>
    <n v="48579488"/>
    <n v="0"/>
    <n v="0"/>
    <n v="223318862"/>
    <n v="-1.9932687282562256E-3"/>
    <n v="66942.903008297479"/>
    <n v="0"/>
    <n v="0"/>
    <n v="0"/>
    <n v="223385804.90101504"/>
    <n v="144986318.30000001"/>
    <n v="0"/>
    <n v="0"/>
    <n v="-1.9932687282562256E-3"/>
    <n v="48646430.903008297"/>
    <n v="0"/>
    <n v="0"/>
    <n v="193632749.20101506"/>
    <n v="0"/>
    <n v="193632749.20101506"/>
    <n v="190274068.68000001"/>
    <n v="3358680.521015048"/>
    <x v="54"/>
  </r>
  <r>
    <x v="16"/>
    <s v="VALLE DEL CAUCA"/>
    <s v="76736"/>
    <s v="MUNICIPIO DE SEVILLA (VALLE DEL CAUCA)"/>
    <n v="257656296"/>
    <n v="0"/>
    <n v="0"/>
    <n v="73186504"/>
    <n v="0"/>
    <n v="0"/>
    <n v="330842800"/>
    <n v="4.1519999504089355E-3"/>
    <n v="100007.56737778903"/>
    <n v="0"/>
    <n v="0"/>
    <n v="0"/>
    <n v="330942807.57152981"/>
    <n v="214429017.37"/>
    <n v="0"/>
    <n v="0"/>
    <n v="4.1519999504089355E-3"/>
    <n v="73286511.567377791"/>
    <n v="0"/>
    <n v="0"/>
    <n v="287715528.94152981"/>
    <n v="0"/>
    <n v="287715528.94152981"/>
    <n v="282782330.88"/>
    <n v="4933198.0615298152"/>
    <x v="54"/>
  </r>
  <r>
    <x v="16"/>
    <s v="VALLE DEL CAUCA"/>
    <s v="76823"/>
    <s v="MUNICIPIO DE TORO (VALLE DEL CAUCA)"/>
    <n v="235623310"/>
    <n v="0"/>
    <n v="0"/>
    <n v="66151077"/>
    <n v="0"/>
    <n v="0"/>
    <n v="301774387"/>
    <n v="1.7098784446716309E-3"/>
    <n v="90799.381850145699"/>
    <n v="0"/>
    <n v="0"/>
    <n v="0"/>
    <n v="301865186.38356"/>
    <n v="195765187.20999998"/>
    <n v="0"/>
    <n v="0"/>
    <n v="1.7098784446716309E-3"/>
    <n v="66241876.381850146"/>
    <n v="0"/>
    <n v="0"/>
    <n v="262007063.59356001"/>
    <n v="0"/>
    <n v="262007063.59356001"/>
    <n v="257485894.91"/>
    <n v="4521168.6835600138"/>
    <x v="54"/>
  </r>
  <r>
    <x v="16"/>
    <s v="VALLE DEL CAUCA"/>
    <s v="76828"/>
    <s v="MUNICIPIO DE TRUJILLO (VALLE DEL CAUCA)"/>
    <n v="205447146"/>
    <n v="0"/>
    <n v="0"/>
    <n v="58166720"/>
    <n v="0"/>
    <n v="0"/>
    <n v="263613866"/>
    <n v="-9.365379810333252E-4"/>
    <n v="79584.194351736471"/>
    <n v="0"/>
    <n v="0"/>
    <n v="0"/>
    <n v="263693450.19341519"/>
    <n v="170902352.78"/>
    <n v="0"/>
    <n v="0"/>
    <n v="-9.365379810333252E-4"/>
    <n v="58246304.19435174"/>
    <n v="0"/>
    <n v="0"/>
    <n v="229148656.9734152"/>
    <n v="0"/>
    <n v="229148656.9734152"/>
    <n v="225212868.72999999"/>
    <n v="3935788.2434152067"/>
    <x v="54"/>
  </r>
  <r>
    <x v="16"/>
    <s v="VALLE DEL CAUCA"/>
    <s v="76834"/>
    <s v="MUNICIPIO DE TULUÁ (VALLE DEL CAUCA)"/>
    <n v="452110254"/>
    <n v="0"/>
    <n v="0"/>
    <n v="125922832"/>
    <n v="0"/>
    <n v="0"/>
    <n v="578033086"/>
    <n v="3.8470625877380371E-3"/>
    <n v="173395.09127737075"/>
    <n v="0"/>
    <n v="0"/>
    <n v="0"/>
    <n v="578206481.09512448"/>
    <n v="375233121.84000003"/>
    <n v="0"/>
    <n v="0"/>
    <n v="3.8470625877380371E-3"/>
    <n v="126096227.09127738"/>
    <n v="0"/>
    <n v="0"/>
    <n v="501329348.93512446"/>
    <n v="0"/>
    <n v="501329348.93512446"/>
    <n v="492642810.70999998"/>
    <n v="8686538.2251244783"/>
    <x v="54"/>
  </r>
  <r>
    <x v="16"/>
    <s v="VALLE DEL CAUCA"/>
    <s v="76845"/>
    <s v="MUNICIPIO DE ULLOA (VALLE DEL CAUCA)"/>
    <n v="128299007"/>
    <n v="0"/>
    <n v="0"/>
    <n v="36483394"/>
    <n v="0"/>
    <n v="0"/>
    <n v="164782401"/>
    <n v="2.8249621391296387E-3"/>
    <n v="49819.134982232426"/>
    <n v="0"/>
    <n v="0"/>
    <n v="0"/>
    <n v="164832220.13780719"/>
    <n v="106788677.74000001"/>
    <n v="0"/>
    <n v="0"/>
    <n v="2.8249621391296387E-3"/>
    <n v="36533213.134982236"/>
    <n v="0"/>
    <n v="0"/>
    <n v="143321890.8778072"/>
    <n v="0"/>
    <n v="143321890.8778072"/>
    <n v="140866061.69999999"/>
    <n v="2455829.1778072119"/>
    <x v="54"/>
  </r>
  <r>
    <x v="16"/>
    <s v="VALLE DEL CAUCA"/>
    <s v="76863"/>
    <s v="MUNICIPIO DE VERSALLES (VALLE DEL CAUCA)"/>
    <n v="124904864"/>
    <n v="0"/>
    <n v="0"/>
    <n v="35781146"/>
    <n v="0"/>
    <n v="0"/>
    <n v="160686010"/>
    <n v="4.2591989040374756E-3"/>
    <n v="48742.36961660799"/>
    <n v="0"/>
    <n v="0"/>
    <n v="0"/>
    <n v="160734752.3738758"/>
    <n v="104072629.93000001"/>
    <n v="0"/>
    <n v="0"/>
    <n v="4.2591989040374756E-3"/>
    <n v="35829888.369616605"/>
    <n v="0"/>
    <n v="0"/>
    <n v="139902518.3038758"/>
    <n v="0"/>
    <n v="139902518.3038758"/>
    <n v="137514425.88999999"/>
    <n v="2388092.4138758183"/>
    <x v="54"/>
  </r>
  <r>
    <x v="16"/>
    <s v="VALLE DEL CAUCA"/>
    <s v="76869"/>
    <s v="MUNICIPIO DE VIJES (VALLE DEL CAUCA)"/>
    <n v="165484959"/>
    <n v="0"/>
    <n v="0"/>
    <n v="46079718"/>
    <n v="0"/>
    <n v="0"/>
    <n v="211564677"/>
    <n v="1.3524889945983887E-3"/>
    <n v="63455.936713001451"/>
    <n v="0"/>
    <n v="0"/>
    <n v="0"/>
    <n v="211628132.9380655"/>
    <n v="137336601.31000003"/>
    <n v="0"/>
    <n v="0"/>
    <n v="1.3524889945983887E-3"/>
    <n v="46143173.936713003"/>
    <n v="0"/>
    <n v="0"/>
    <n v="183479775.24806553"/>
    <n v="0"/>
    <n v="183479775.24806553"/>
    <n v="180299853.30000001"/>
    <n v="3179921.9480655193"/>
    <x v="54"/>
  </r>
  <r>
    <x v="16"/>
    <s v="VALLE DEL CAUCA"/>
    <s v="76890"/>
    <s v="MUNICIPIO DE YOTOCO (VALLE DEL CAUCA)"/>
    <n v="219024774"/>
    <n v="0"/>
    <n v="0"/>
    <n v="61476555"/>
    <n v="0"/>
    <n v="0"/>
    <n v="280501329"/>
    <n v="-1.9595026969909668E-3"/>
    <n v="84399.081496344996"/>
    <n v="0"/>
    <n v="0"/>
    <n v="0"/>
    <n v="280585728.07953686"/>
    <n v="181970660.87"/>
    <n v="0"/>
    <n v="0"/>
    <n v="-1.9595026969909668E-3"/>
    <n v="61560954.081496343"/>
    <n v="0"/>
    <n v="0"/>
    <n v="243531614.94953686"/>
    <n v="0"/>
    <n v="243531614.94953686"/>
    <n v="239328719.65000001"/>
    <n v="4202895.299536854"/>
    <x v="54"/>
  </r>
  <r>
    <x v="16"/>
    <s v="VALLE DEL CAUCA"/>
    <s v="76892"/>
    <s v="MUNICIPIO DE YUMBO (VALLE DEL CAUCA)"/>
    <n v="394255639"/>
    <n v="0"/>
    <n v="0"/>
    <n v="108418454"/>
    <n v="0"/>
    <n v="0"/>
    <n v="502674093"/>
    <n v="2.4485588073730469E-4"/>
    <n v="150037.12919209691"/>
    <n v="0"/>
    <n v="0"/>
    <n v="0"/>
    <n v="502824130.12943697"/>
    <n v="326637851.52999997"/>
    <n v="0"/>
    <n v="0"/>
    <n v="2.4485588073730469E-4"/>
    <n v="108568491.1291921"/>
    <n v="0"/>
    <n v="0"/>
    <n v="435206342.65943694"/>
    <n v="0"/>
    <n v="435206342.65943694"/>
    <n v="427614219.38"/>
    <n v="7592123.2794369459"/>
    <x v="54"/>
  </r>
  <r>
    <x v="16"/>
    <s v="VALLE DEL CAUCA"/>
    <s v="76895"/>
    <s v="MUNICIPIO DE ZARZAL (VALLE DEL CAUCA)"/>
    <n v="257615542"/>
    <n v="0"/>
    <n v="0"/>
    <n v="71884377"/>
    <n v="0"/>
    <n v="0"/>
    <n v="329499919"/>
    <n v="-2.3545920848846436E-3"/>
    <n v="98911.501499959297"/>
    <n v="0"/>
    <n v="0"/>
    <n v="0"/>
    <n v="329598830.49914533"/>
    <n v="213863254.54000002"/>
    <n v="0"/>
    <n v="0"/>
    <n v="-2.3545920848846436E-3"/>
    <n v="71983288.501499966"/>
    <n v="0"/>
    <n v="0"/>
    <n v="285846543.03914541"/>
    <n v="0"/>
    <n v="285846543.03914541"/>
    <n v="280898412.76999998"/>
    <n v="4948130.2691454291"/>
    <x v="54"/>
  </r>
  <r>
    <x v="16"/>
    <s v="ARAUCA"/>
    <s v="81000"/>
    <s v="GOBERNACIÓN DE ARAUCA"/>
    <n v="16927301263"/>
    <n v="0"/>
    <n v="0"/>
    <n v="3069282708"/>
    <n v="0"/>
    <n v="0"/>
    <n v="19996583971"/>
    <n v="1.71661376953125E-4"/>
    <n v="4315263.5633174898"/>
    <n v="0"/>
    <n v="0"/>
    <n v="0"/>
    <n v="20000899234.563488"/>
    <n v="13389066050.919998"/>
    <n v="0"/>
    <n v="0"/>
    <n v="1.71661376953125E-4"/>
    <n v="3073597971.5633173"/>
    <n v="0"/>
    <n v="0"/>
    <n v="16462664022.483486"/>
    <n v="0"/>
    <n v="16462664022.483486"/>
    <n v="16137853030.75"/>
    <n v="324810991.73348618"/>
    <x v="26"/>
  </r>
  <r>
    <x v="16"/>
    <s v="ARAUCA"/>
    <s v="81001"/>
    <s v="MUNICIPIO DE ARAUCA (ARAUCA)"/>
    <n v="505067948"/>
    <n v="0"/>
    <n v="0"/>
    <n v="140513439"/>
    <n v="0"/>
    <n v="0"/>
    <n v="645581387"/>
    <n v="-2.3884177207946777E-3"/>
    <n v="193606.69045231031"/>
    <n v="0"/>
    <n v="0"/>
    <n v="0"/>
    <n v="645774993.68806386"/>
    <n v="419150935.76999998"/>
    <n v="0"/>
    <n v="0"/>
    <n v="-2.3884177207946777E-3"/>
    <n v="140707045.69045231"/>
    <n v="0"/>
    <n v="0"/>
    <n v="559857981.45806384"/>
    <n v="0"/>
    <n v="559857981.45806384"/>
    <n v="550153331.32000005"/>
    <n v="9704650.1380637884"/>
    <x v="55"/>
  </r>
  <r>
    <x v="16"/>
    <s v="ARAUCA"/>
    <s v="81065"/>
    <s v="MUNICIPIO DE ARAUQUITA (ARAUCA)"/>
    <n v="419150617"/>
    <n v="0"/>
    <n v="0"/>
    <n v="117027953"/>
    <n v="0"/>
    <n v="0"/>
    <n v="536178570"/>
    <n v="3.1833648681640625E-3"/>
    <n v="161023.77312021423"/>
    <n v="0"/>
    <n v="0"/>
    <n v="0"/>
    <n v="536339593.77630359"/>
    <n v="348027167.69"/>
    <n v="0"/>
    <n v="0"/>
    <n v="3.1833648681640625E-3"/>
    <n v="117188976.77312021"/>
    <n v="0"/>
    <n v="0"/>
    <n v="465216144.46630359"/>
    <n v="0"/>
    <n v="465216144.46630359"/>
    <n v="457167822.14999998"/>
    <n v="8048322.3163036108"/>
    <x v="55"/>
  </r>
  <r>
    <x v="16"/>
    <s v="ARAUCA"/>
    <s v="81220"/>
    <s v="MUNICIPIO DE CRAVO NORTE (ARAUCA)"/>
    <n v="172574169"/>
    <n v="0"/>
    <n v="0"/>
    <n v="49277511"/>
    <n v="0"/>
    <n v="0"/>
    <n v="221851680"/>
    <n v="3.2178163528442383E-3"/>
    <n v="67214.723831778916"/>
    <n v="0"/>
    <n v="0"/>
    <n v="0"/>
    <n v="221918894.72704959"/>
    <n v="143744654.23000002"/>
    <n v="0"/>
    <n v="0"/>
    <n v="3.2178163528442383E-3"/>
    <n v="49344725.72383178"/>
    <n v="0"/>
    <n v="0"/>
    <n v="193089379.95704961"/>
    <n v="0"/>
    <n v="193089379.95704961"/>
    <n v="189789174.88"/>
    <n v="3300205.077049613"/>
    <x v="55"/>
  </r>
  <r>
    <x v="16"/>
    <s v="ARAUCA"/>
    <s v="81300"/>
    <s v="MUNICIPIO DE FORTUL (ARAUCA)"/>
    <n v="588802652"/>
    <n v="0"/>
    <n v="0"/>
    <n v="163726548"/>
    <n v="0"/>
    <n v="0"/>
    <n v="752529200"/>
    <n v="1.0203123092651367E-3"/>
    <n v="225627.6460849318"/>
    <n v="0"/>
    <n v="0"/>
    <n v="0"/>
    <n v="752754827.64710522"/>
    <n v="488599288.14999998"/>
    <n v="0"/>
    <n v="0"/>
    <n v="1.0203123092651367E-3"/>
    <n v="163952175.64608493"/>
    <n v="0"/>
    <n v="0"/>
    <n v="652551463.79710519"/>
    <n v="0"/>
    <n v="652551463.79710519"/>
    <n v="641236491.61000001"/>
    <n v="11314972.187105179"/>
    <x v="55"/>
  </r>
  <r>
    <x v="16"/>
    <s v="ARAUCA"/>
    <s v="81591"/>
    <s v="MUNICIPIO DE PUERTO RONDÓN (ARAUCA)"/>
    <n v="146169667"/>
    <n v="0"/>
    <n v="0"/>
    <n v="41293223"/>
    <n v="0"/>
    <n v="0"/>
    <n v="187462890"/>
    <n v="-1.2692511081695557E-3"/>
    <n v="56540.888592117568"/>
    <n v="0"/>
    <n v="0"/>
    <n v="0"/>
    <n v="187519430.88732287"/>
    <n v="121549392.17"/>
    <n v="0"/>
    <n v="0"/>
    <n v="-1.2692511081695557E-3"/>
    <n v="41349763.888592117"/>
    <n v="0"/>
    <n v="0"/>
    <n v="162899156.05732286"/>
    <n v="0"/>
    <n v="162899156.05732286"/>
    <n v="160097606"/>
    <n v="2801550.0573228598"/>
    <x v="55"/>
  </r>
  <r>
    <x v="16"/>
    <s v="ARAUCA"/>
    <s v="81736"/>
    <s v="MUNICIPIO DE SARAVENA (ARAUCA)"/>
    <n v="391788415"/>
    <n v="0"/>
    <n v="0"/>
    <n v="109662356"/>
    <n v="0"/>
    <n v="0"/>
    <n v="501450771"/>
    <n v="1.1512637138366699E-3"/>
    <n v="150739.60877129348"/>
    <n v="0"/>
    <n v="0"/>
    <n v="0"/>
    <n v="501601510.60992253"/>
    <n v="325410235.38"/>
    <n v="0"/>
    <n v="0"/>
    <n v="1.1512637138366699E-3"/>
    <n v="109813095.60877129"/>
    <n v="0"/>
    <n v="0"/>
    <n v="435223330.98992252"/>
    <n v="0"/>
    <n v="435223330.98992252"/>
    <n v="427703041.70999998"/>
    <n v="7520289.279922545"/>
    <x v="55"/>
  </r>
  <r>
    <x v="16"/>
    <s v="ARAUCA"/>
    <s v="81794"/>
    <s v="MUNICIPIO DE TAME (ARAUCA)"/>
    <n v="782033529"/>
    <n v="0"/>
    <n v="0"/>
    <n v="218645755"/>
    <n v="0"/>
    <n v="0"/>
    <n v="1000679284"/>
    <n v="-1.2007951736450195E-3"/>
    <n v="300686.43920910556"/>
    <n v="0"/>
    <n v="0"/>
    <n v="0"/>
    <n v="1000979970.4380083"/>
    <n v="649452612.57000017"/>
    <n v="0"/>
    <n v="0"/>
    <n v="-1.2007951736450195E-3"/>
    <n v="218946441.4392091"/>
    <n v="0"/>
    <n v="0"/>
    <n v="868399054.00800848"/>
    <n v="0"/>
    <n v="868399054.00800848"/>
    <n v="853386009.39999998"/>
    <n v="15013044.608008504"/>
    <x v="55"/>
  </r>
  <r>
    <x v="16"/>
    <s v="CASANARE"/>
    <s v="85000"/>
    <s v="GOBERNACIÓN DE CASANARE"/>
    <n v="19254217594"/>
    <n v="0"/>
    <n v="0"/>
    <n v="3465132476"/>
    <n v="0"/>
    <n v="0"/>
    <n v="22719350070"/>
    <n v="2.3784637451171875E-3"/>
    <n v="4885601.2438350692"/>
    <n v="0"/>
    <n v="0"/>
    <n v="0"/>
    <n v="22724235671.246216"/>
    <n v="15215635391.93"/>
    <n v="0"/>
    <n v="0"/>
    <n v="2.3784637451171875E-3"/>
    <n v="3470018077.243835"/>
    <n v="0"/>
    <n v="0"/>
    <n v="18685653469.176212"/>
    <n v="0"/>
    <n v="18685653469.176212"/>
    <n v="18315674706.029999"/>
    <n v="369978763.14621353"/>
    <x v="27"/>
  </r>
  <r>
    <x v="16"/>
    <s v="CASANARE"/>
    <s v="85001"/>
    <s v="MUNICIPIO DE YOPAL (CASANARE)"/>
    <n v="508349724"/>
    <n v="0"/>
    <n v="0"/>
    <n v="140057015"/>
    <n v="0"/>
    <n v="0"/>
    <n v="648406739"/>
    <n v="-7.9709291458129883E-4"/>
    <n v="193708.79874954891"/>
    <n v="0"/>
    <n v="0"/>
    <n v="0"/>
    <n v="648600447.79795253"/>
    <n v="421303081.63999999"/>
    <n v="0"/>
    <n v="0"/>
    <n v="-7.9709291458129883E-4"/>
    <n v="140250723.79874954"/>
    <n v="0"/>
    <n v="0"/>
    <n v="561553805.4379524"/>
    <n v="0"/>
    <n v="561553805.4379524"/>
    <n v="551769155.41999996"/>
    <n v="9784650.0179524422"/>
    <x v="56"/>
  </r>
  <r>
    <x v="16"/>
    <s v="CASANARE"/>
    <s v="85010"/>
    <s v="MUNICIPIO DE AGUAZUL (CASANARE)"/>
    <n v="323621409"/>
    <n v="0"/>
    <n v="0"/>
    <n v="88524986"/>
    <n v="0"/>
    <n v="0"/>
    <n v="412146395"/>
    <n v="-4.5462250709533691E-3"/>
    <n v="122776.22767980893"/>
    <n v="0"/>
    <n v="0"/>
    <n v="0"/>
    <n v="412269171.22313356"/>
    <n v="267934747.60000005"/>
    <n v="0"/>
    <n v="0"/>
    <n v="-4.5462250709533691E-3"/>
    <n v="88647762.227679804"/>
    <n v="0"/>
    <n v="0"/>
    <n v="356582509.82313365"/>
    <n v="0"/>
    <n v="356582509.82313365"/>
    <n v="350345284.55000001"/>
    <n v="6237225.2731336355"/>
    <x v="56"/>
  </r>
  <r>
    <x v="16"/>
    <s v="CASANARE"/>
    <s v="85015"/>
    <s v="MUNICIPIO DE CHAMEZA (CASANARE)"/>
    <n v="147104856"/>
    <n v="0"/>
    <n v="0"/>
    <n v="40740324"/>
    <n v="0"/>
    <n v="0"/>
    <n v="187845180"/>
    <n v="-3.2660961151123047E-3"/>
    <n v="56247.285931611499"/>
    <n v="0"/>
    <n v="0"/>
    <n v="0"/>
    <n v="187901427.28266552"/>
    <n v="122017067.72999999"/>
    <n v="0"/>
    <n v="0"/>
    <n v="-3.2660961151123047E-3"/>
    <n v="40796571.28593161"/>
    <n v="0"/>
    <n v="0"/>
    <n v="162813639.01266551"/>
    <n v="0"/>
    <n v="162813639.01266551"/>
    <n v="159985386.50999999"/>
    <n v="2828252.5026655197"/>
    <x v="56"/>
  </r>
  <r>
    <x v="16"/>
    <s v="CASANARE"/>
    <s v="85125"/>
    <s v="MUNICIPIO DE HATO COROZAL (CASANARE)"/>
    <n v="316071144"/>
    <n v="0"/>
    <n v="0"/>
    <n v="87519796"/>
    <n v="0"/>
    <n v="0"/>
    <n v="403590940"/>
    <n v="2.5225281715393066E-3"/>
    <n v="120793.25735971911"/>
    <n v="0"/>
    <n v="0"/>
    <n v="0"/>
    <n v="403711733.25988227"/>
    <n v="262136445.66000003"/>
    <n v="0"/>
    <n v="0"/>
    <n v="2.5225281715393066E-3"/>
    <n v="87640589.257359713"/>
    <n v="0"/>
    <n v="0"/>
    <n v="349777034.9198823"/>
    <n v="0"/>
    <n v="349777034.9198823"/>
    <n v="343699493.29000002"/>
    <n v="6077541.6298822761"/>
    <x v="56"/>
  </r>
  <r>
    <x v="16"/>
    <s v="CASANARE"/>
    <s v="85136"/>
    <s v="MUNICIPIO DE LA SALINA (CASANARE)"/>
    <n v="123601189"/>
    <n v="0"/>
    <n v="0"/>
    <n v="34461257"/>
    <n v="0"/>
    <n v="0"/>
    <n v="158062446"/>
    <n v="-2.1410435438156128E-3"/>
    <n v="47435.182867882198"/>
    <n v="0"/>
    <n v="0"/>
    <n v="0"/>
    <n v="158109881.18072683"/>
    <n v="102593774.42999999"/>
    <n v="0"/>
    <n v="0"/>
    <n v="-2.1410435438156128E-3"/>
    <n v="34508692.182867885"/>
    <n v="0"/>
    <n v="0"/>
    <n v="137102466.61072683"/>
    <n v="0"/>
    <n v="137102466.61072683"/>
    <n v="134727744"/>
    <n v="2374722.6107268333"/>
    <x v="56"/>
  </r>
  <r>
    <x v="16"/>
    <s v="CASANARE"/>
    <s v="85139"/>
    <s v="MUNICIPIO DE MANÍ (CASANARE)"/>
    <n v="220906062"/>
    <n v="0"/>
    <n v="0"/>
    <n v="62337365"/>
    <n v="0"/>
    <n v="0"/>
    <n v="283243427"/>
    <n v="-3.2610595226287842E-3"/>
    <n v="85403.78505362889"/>
    <n v="0"/>
    <n v="0"/>
    <n v="0"/>
    <n v="283328830.78179252"/>
    <n v="183684130.52000001"/>
    <n v="0"/>
    <n v="0"/>
    <n v="-3.2610595226287842E-3"/>
    <n v="62422768.785053626"/>
    <n v="0"/>
    <n v="0"/>
    <n v="246106899.30179256"/>
    <n v="0"/>
    <n v="246106899.30179256"/>
    <n v="241872872.16999999"/>
    <n v="4234027.1317925751"/>
    <x v="56"/>
  </r>
  <r>
    <x v="16"/>
    <s v="CASANARE"/>
    <s v="85162"/>
    <s v="MUNICIPIO DE MONTERREY (CASANARE)"/>
    <n v="217178679"/>
    <n v="0"/>
    <n v="0"/>
    <n v="60460285"/>
    <n v="0"/>
    <n v="0"/>
    <n v="277638964"/>
    <n v="5.3453445434570313E-4"/>
    <n v="83278.570413701629"/>
    <n v="0"/>
    <n v="0"/>
    <n v="0"/>
    <n v="277722242.57094824"/>
    <n v="180248300.64999998"/>
    <n v="0"/>
    <n v="0"/>
    <n v="5.3453445434570313E-4"/>
    <n v="60543563.570413701"/>
    <n v="0"/>
    <n v="0"/>
    <n v="240791864.22094822"/>
    <n v="0"/>
    <n v="240791864.22094822"/>
    <n v="236619310.05000001"/>
    <n v="4172554.1709482074"/>
    <x v="56"/>
  </r>
  <r>
    <x v="16"/>
    <s v="CASANARE"/>
    <s v="85225"/>
    <s v="MUNICIPIO DE NUNCHÍA (CASANARE)"/>
    <n v="290289209"/>
    <n v="0"/>
    <n v="0"/>
    <n v="81542053"/>
    <n v="0"/>
    <n v="0"/>
    <n v="371831262"/>
    <n v="-4.8271417617797852E-3"/>
    <n v="111878.77985984375"/>
    <n v="0"/>
    <n v="0"/>
    <n v="0"/>
    <n v="371943140.7750327"/>
    <n v="241212340.63999999"/>
    <n v="0"/>
    <n v="0"/>
    <n v="-4.8271417617797852E-3"/>
    <n v="81653931.779859841"/>
    <n v="0"/>
    <n v="0"/>
    <n v="322866272.41503268"/>
    <n v="0"/>
    <n v="322866272.41503268"/>
    <n v="317297972.38999999"/>
    <n v="5568300.0250326991"/>
    <x v="56"/>
  </r>
  <r>
    <x v="16"/>
    <s v="CASANARE"/>
    <s v="85230"/>
    <s v="MUNICIPIO DE OROCUÉ (CASANARE)"/>
    <n v="280394805"/>
    <n v="0"/>
    <n v="0"/>
    <n v="78731433"/>
    <n v="0"/>
    <n v="0"/>
    <n v="359126238"/>
    <n v="7.2550773620605469E-4"/>
    <n v="108079.6766542282"/>
    <n v="0"/>
    <n v="0"/>
    <n v="0"/>
    <n v="359234317.67737973"/>
    <n v="232992313.93000001"/>
    <n v="0"/>
    <n v="0"/>
    <n v="7.2550773620605469E-4"/>
    <n v="78839512.676654235"/>
    <n v="0"/>
    <n v="0"/>
    <n v="311831826.60737973"/>
    <n v="0"/>
    <n v="311831826.60737973"/>
    <n v="306453001.05000001"/>
    <n v="5378825.5573797226"/>
    <x v="56"/>
  </r>
  <r>
    <x v="16"/>
    <s v="CASANARE"/>
    <s v="85250"/>
    <s v="MUNICIPIO DE PAZ DE ARIPORO (CASANARE)"/>
    <n v="353326682"/>
    <n v="0"/>
    <n v="0"/>
    <n v="100119509"/>
    <n v="0"/>
    <n v="0"/>
    <n v="453446191"/>
    <n v="-4.9695372581481934E-3"/>
    <n v="136977.5738446817"/>
    <n v="0"/>
    <n v="0"/>
    <n v="0"/>
    <n v="453583168.56887513"/>
    <n v="293979198"/>
    <n v="0"/>
    <n v="0"/>
    <n v="-4.9695372581481934E-3"/>
    <n v="100256486.57384469"/>
    <n v="0"/>
    <n v="0"/>
    <n v="394235684.56887513"/>
    <n v="0"/>
    <n v="394235684.56887513"/>
    <n v="387468975.31999999"/>
    <n v="6766709.2488751411"/>
    <x v="56"/>
  </r>
  <r>
    <x v="16"/>
    <s v="CASANARE"/>
    <s v="85263"/>
    <s v="MUNICIPIO DE PORE (CASANARE)"/>
    <n v="253216805"/>
    <n v="0"/>
    <n v="0"/>
    <n v="71420408"/>
    <n v="0"/>
    <n v="0"/>
    <n v="324637213"/>
    <n v="3.1644105911254883E-4"/>
    <n v="97839.528613374801"/>
    <n v="0"/>
    <n v="0"/>
    <n v="0"/>
    <n v="324735052.52892983"/>
    <n v="210526844.61000001"/>
    <n v="0"/>
    <n v="0"/>
    <n v="3.1644105911254883E-4"/>
    <n v="71518247.528613374"/>
    <n v="0"/>
    <n v="0"/>
    <n v="282045092.13892984"/>
    <n v="0"/>
    <n v="282045092.13892984"/>
    <n v="277191320.69999999"/>
    <n v="4853771.4389298558"/>
    <x v="56"/>
  </r>
  <r>
    <x v="16"/>
    <s v="CASANARE"/>
    <s v="85279"/>
    <s v="MUNICIPIO DE RECETOR (CASANARE)"/>
    <n v="185374079"/>
    <n v="0"/>
    <n v="0"/>
    <n v="50383289"/>
    <n v="0"/>
    <n v="0"/>
    <n v="235757368"/>
    <n v="1.3466179370880127E-3"/>
    <n v="70065.142257101907"/>
    <n v="0"/>
    <n v="0"/>
    <n v="0"/>
    <n v="235827433.14360371"/>
    <n v="153352050.52000001"/>
    <n v="0"/>
    <n v="0"/>
    <n v="1.3466179370880127E-3"/>
    <n v="50453354.142257102"/>
    <n v="0"/>
    <n v="0"/>
    <n v="203805404.66360372"/>
    <n v="0"/>
    <n v="203805404.66360372"/>
    <n v="200229143.94"/>
    <n v="3576260.7236037254"/>
    <x v="56"/>
  </r>
  <r>
    <x v="16"/>
    <s v="CASANARE"/>
    <s v="85300"/>
    <s v="MUNICIPIO DE SABANALARGA (CASANARE)"/>
    <n v="107312498"/>
    <n v="0"/>
    <n v="0"/>
    <n v="30808842"/>
    <n v="0"/>
    <n v="0"/>
    <n v="138121340"/>
    <n v="2.4961978197097778E-3"/>
    <n v="41952.336536814502"/>
    <n v="0"/>
    <n v="0"/>
    <n v="0"/>
    <n v="138163292.33903301"/>
    <n v="89454703.890000015"/>
    <n v="0"/>
    <n v="0"/>
    <n v="2.4961978197097778E-3"/>
    <n v="30850794.336536814"/>
    <n v="0"/>
    <n v="0"/>
    <n v="120305498.22903302"/>
    <n v="0"/>
    <n v="120305498.22903302"/>
    <n v="118255023.5"/>
    <n v="2050474.7290330231"/>
    <x v="56"/>
  </r>
  <r>
    <x v="16"/>
    <s v="CASANARE"/>
    <s v="85315"/>
    <s v="MUNICIPIO DE SÁCAMA (CASANARE)"/>
    <n v="118563900"/>
    <n v="0"/>
    <n v="0"/>
    <n v="33027489"/>
    <n v="0"/>
    <n v="0"/>
    <n v="151591389"/>
    <n v="-1.0764598846435547E-4"/>
    <n v="45486.865515302721"/>
    <n v="0"/>
    <n v="0"/>
    <n v="0"/>
    <n v="151636875.86540765"/>
    <n v="98406887.449999988"/>
    <n v="0"/>
    <n v="0"/>
    <n v="-1.0764598846435547E-4"/>
    <n v="33072975.865515303"/>
    <n v="0"/>
    <n v="0"/>
    <n v="131479863.31540765"/>
    <n v="0"/>
    <n v="131479863.31540765"/>
    <n v="129201756.08"/>
    <n v="2278107.2354076505"/>
    <x v="56"/>
  </r>
  <r>
    <x v="16"/>
    <s v="CASANARE"/>
    <s v="85325"/>
    <s v="MUNICIPIO DE SAN LUIS DE PALENQUE (CASANARE)"/>
    <n v="248364249"/>
    <n v="0"/>
    <n v="0"/>
    <n v="69601169"/>
    <n v="0"/>
    <n v="0"/>
    <n v="317965418"/>
    <n v="2.9844045639038086E-4"/>
    <n v="95613.520540918864"/>
    <n v="0"/>
    <n v="0"/>
    <n v="0"/>
    <n v="318061031.52083933"/>
    <n v="206306174.64000002"/>
    <n v="0"/>
    <n v="0"/>
    <n v="2.9844045639038086E-4"/>
    <n v="69696782.520540923"/>
    <n v="0"/>
    <n v="0"/>
    <n v="276002957.16083938"/>
    <n v="0"/>
    <n v="276002957.16083938"/>
    <n v="271236061.75"/>
    <n v="4766895.4108393788"/>
    <x v="56"/>
  </r>
  <r>
    <x v="16"/>
    <s v="CASANARE"/>
    <s v="85400"/>
    <s v="MUNICIPIO DE TÁMARA (CASANARE)"/>
    <n v="283350410"/>
    <n v="0"/>
    <n v="0"/>
    <n v="79938993"/>
    <n v="0"/>
    <n v="0"/>
    <n v="363289403"/>
    <n v="-4.8456192016601563E-3"/>
    <n v="109504.08918155772"/>
    <n v="0"/>
    <n v="0"/>
    <n v="0"/>
    <n v="363398907.08433592"/>
    <n v="235579031.02999997"/>
    <n v="0"/>
    <n v="0"/>
    <n v="-4.8456192016601563E-3"/>
    <n v="80048497.089181557"/>
    <n v="0"/>
    <n v="0"/>
    <n v="315627528.11433589"/>
    <n v="0"/>
    <n v="315627528.11433589"/>
    <n v="310195609.91000003"/>
    <n v="5431918.2043358684"/>
    <x v="56"/>
  </r>
  <r>
    <x v="16"/>
    <s v="CASANARE"/>
    <s v="85410"/>
    <s v="MUNICIPIO DE TAURAMENA (CASANARE)"/>
    <n v="298096599"/>
    <n v="0"/>
    <n v="0"/>
    <n v="81532557"/>
    <n v="0"/>
    <n v="0"/>
    <n v="379629156"/>
    <n v="-2.2289752960205078E-3"/>
    <n v="113084.95996810507"/>
    <n v="0"/>
    <n v="0"/>
    <n v="0"/>
    <n v="379742240.95773911"/>
    <n v="246794693.63000003"/>
    <n v="0"/>
    <n v="0"/>
    <n v="-2.2289752960205078E-3"/>
    <n v="81645641.959968105"/>
    <n v="0"/>
    <n v="0"/>
    <n v="328440335.58773917"/>
    <n v="0"/>
    <n v="328440335.58773917"/>
    <n v="322694688.12"/>
    <n v="5745647.4677391648"/>
    <x v="56"/>
  </r>
  <r>
    <x v="16"/>
    <s v="CASANARE"/>
    <s v="85430"/>
    <s v="MUNICIPIO DE TRINIDAD (CASANARE)"/>
    <n v="336879521"/>
    <n v="0"/>
    <n v="0"/>
    <n v="92622113"/>
    <n v="0"/>
    <n v="0"/>
    <n v="429501634"/>
    <n v="3.9807558059692383E-3"/>
    <n v="128196.20586716558"/>
    <n v="0"/>
    <n v="0"/>
    <n v="0"/>
    <n v="429629830.20984793"/>
    <n v="279100897.08000004"/>
    <n v="0"/>
    <n v="0"/>
    <n v="3.9807558059692383E-3"/>
    <n v="92750309.205867171"/>
    <n v="0"/>
    <n v="0"/>
    <n v="371851206.28984797"/>
    <n v="0"/>
    <n v="371851206.28984797"/>
    <n v="365363953.62"/>
    <n v="6487252.6698479652"/>
    <x v="56"/>
  </r>
  <r>
    <x v="16"/>
    <s v="CASANARE"/>
    <s v="85440"/>
    <s v="MUNICIPIO DE VILLANUEVA (CASANARE)"/>
    <n v="287239102"/>
    <n v="0"/>
    <n v="0"/>
    <n v="80227520"/>
    <n v="0"/>
    <n v="0"/>
    <n v="367466622"/>
    <n v="-1.4722347259521484E-5"/>
    <n v="110348.94664472622"/>
    <n v="0"/>
    <n v="0"/>
    <n v="0"/>
    <n v="367576970.94663"/>
    <n v="238486635.73000002"/>
    <n v="0"/>
    <n v="0"/>
    <n v="-1.4722347259521484E-5"/>
    <n v="80337868.946644723"/>
    <n v="0"/>
    <n v="0"/>
    <n v="318824504.67663002"/>
    <n v="0"/>
    <n v="318824504.67663002"/>
    <n v="313308285.31"/>
    <n v="5516219.3666300178"/>
    <x v="56"/>
  </r>
  <r>
    <x v="16"/>
    <s v="PUTUMAYO"/>
    <s v="86000"/>
    <s v="GOBERNACIÓN DE PUTUMAYO"/>
    <n v="19034950653"/>
    <n v="0"/>
    <n v="0"/>
    <n v="3436491048"/>
    <n v="0"/>
    <n v="0"/>
    <n v="22471441701"/>
    <n v="4.241943359375E-3"/>
    <n v="4837743.9795024004"/>
    <n v="0"/>
    <n v="0"/>
    <n v="0"/>
    <n v="22476279444.983746"/>
    <n v="15046198169.67"/>
    <n v="0"/>
    <n v="0"/>
    <n v="4.241943359375E-3"/>
    <n v="3441328791.9795022"/>
    <n v="0"/>
    <n v="0"/>
    <n v="18487526961.653744"/>
    <n v="0"/>
    <n v="18487526961.653744"/>
    <n v="18121880165.830002"/>
    <n v="365646795.82374191"/>
    <x v="28"/>
  </r>
  <r>
    <x v="16"/>
    <s v="PUTUMAYO"/>
    <s v="86001"/>
    <s v="MUNICIPIO DE MOCOA (PUTUMAYO)"/>
    <n v="339335200"/>
    <n v="0"/>
    <n v="0"/>
    <n v="93558286"/>
    <n v="0"/>
    <n v="0"/>
    <n v="432893486"/>
    <n v="-2.1772980690002441E-3"/>
    <n v="129293.49954567393"/>
    <n v="0"/>
    <n v="0"/>
    <n v="0"/>
    <n v="433022779.4973684"/>
    <n v="281196477.56999999"/>
    <n v="0"/>
    <n v="0"/>
    <n v="-2.1772980690002441E-3"/>
    <n v="93687579.499545678"/>
    <n v="0"/>
    <n v="0"/>
    <n v="374884057.06736839"/>
    <n v="0"/>
    <n v="374884057.06736839"/>
    <n v="368350790.08999997"/>
    <n v="6533266.9773684144"/>
    <x v="57"/>
  </r>
  <r>
    <x v="16"/>
    <s v="PUTUMAYO"/>
    <s v="86219"/>
    <s v="MUNICIPIO DE COLÓN (PUTUMAYO)"/>
    <n v="119399397"/>
    <n v="0"/>
    <n v="0"/>
    <n v="33347450"/>
    <n v="0"/>
    <n v="0"/>
    <n v="152746847"/>
    <n v="8.6599588394165039E-4"/>
    <n v="45859.367973185428"/>
    <n v="0"/>
    <n v="0"/>
    <n v="0"/>
    <n v="152792706.36883917"/>
    <n v="99119843.459999993"/>
    <n v="0"/>
    <n v="0"/>
    <n v="8.6599588394165039E-4"/>
    <n v="33393309.367973186"/>
    <n v="0"/>
    <n v="0"/>
    <n v="132513152.82883918"/>
    <n v="0"/>
    <n v="132513152.82883918"/>
    <n v="130219426.55"/>
    <n v="2293726.2788391858"/>
    <x v="57"/>
  </r>
  <r>
    <x v="16"/>
    <s v="PUTUMAYO"/>
    <s v="86320"/>
    <s v="MUNICIPIO DE ORITO (PUTUMAYO)"/>
    <n v="536685237"/>
    <n v="0"/>
    <n v="0"/>
    <n v="147394626"/>
    <n v="0"/>
    <n v="0"/>
    <n v="684079863"/>
    <n v="-2.8431415557861328E-4"/>
    <n v="204014.96407960373"/>
    <n v="0"/>
    <n v="0"/>
    <n v="0"/>
    <n v="684283877.9637953"/>
    <n v="444500018.51999998"/>
    <n v="0"/>
    <n v="0"/>
    <n v="-2.8431415557861328E-4"/>
    <n v="147598640.96407962"/>
    <n v="0"/>
    <n v="0"/>
    <n v="592098659.48379529"/>
    <n v="0"/>
    <n v="592098659.48379529"/>
    <n v="581758790.83000004"/>
    <n v="10339868.653795242"/>
    <x v="57"/>
  </r>
  <r>
    <x v="16"/>
    <s v="PUTUMAYO"/>
    <s v="86568"/>
    <s v="MUNICIPIO DE PUERTO ASÍS (PUTUMAYO)"/>
    <n v="408382110"/>
    <n v="0"/>
    <n v="0"/>
    <n v="113601600"/>
    <n v="0"/>
    <n v="0"/>
    <n v="521983710"/>
    <n v="-1.3013482093811035E-3"/>
    <n v="156439.74564693632"/>
    <n v="0"/>
    <n v="0"/>
    <n v="0"/>
    <n v="522140149.74434561"/>
    <n v="338832248.37"/>
    <n v="0"/>
    <n v="0"/>
    <n v="-1.3013482093811035E-3"/>
    <n v="113758039.74564694"/>
    <n v="0"/>
    <n v="0"/>
    <n v="452590288.11434561"/>
    <n v="0"/>
    <n v="452590288.11434561"/>
    <n v="444740291.42000002"/>
    <n v="7849996.6943455935"/>
    <x v="57"/>
  </r>
  <r>
    <x v="16"/>
    <s v="PUTUMAYO"/>
    <s v="86569"/>
    <s v="MUNICIPIO DE PUERTO CAICEDO (PUTUMAYO)"/>
    <n v="272849232"/>
    <n v="0"/>
    <n v="0"/>
    <n v="76653791"/>
    <n v="0"/>
    <n v="0"/>
    <n v="349503023"/>
    <n v="2.5173425674438477E-3"/>
    <n v="105190.19665557088"/>
    <n v="0"/>
    <n v="0"/>
    <n v="0"/>
    <n v="349608213.19917291"/>
    <n v="226719559.14000002"/>
    <n v="0"/>
    <n v="0"/>
    <n v="2.5173425674438477E-3"/>
    <n v="76758981.196655571"/>
    <n v="0"/>
    <n v="0"/>
    <n v="303478540.33917296"/>
    <n v="0"/>
    <n v="303478540.33917296"/>
    <n v="298243961.10000002"/>
    <n v="5234579.2391729355"/>
    <x v="57"/>
  </r>
  <r>
    <x v="16"/>
    <s v="PUTUMAYO"/>
    <s v="86571"/>
    <s v="MUNICIPIO DE PUERTO GUZMÁN (PUTUMAYO)"/>
    <n v="566185838"/>
    <n v="0"/>
    <n v="0"/>
    <n v="158415651"/>
    <n v="0"/>
    <n v="0"/>
    <n v="724601489"/>
    <n v="6.6280364990234375E-5"/>
    <n v="217709.05196260038"/>
    <n v="0"/>
    <n v="0"/>
    <n v="0"/>
    <n v="724819198.05202889"/>
    <n v="470175491.67000008"/>
    <n v="0"/>
    <n v="0"/>
    <n v="6.6280364990234375E-5"/>
    <n v="158633360.05196261"/>
    <n v="0"/>
    <n v="0"/>
    <n v="628808851.72202897"/>
    <n v="0"/>
    <n v="628808851.72202897"/>
    <n v="617938015.32000005"/>
    <n v="10870836.402028918"/>
    <x v="57"/>
  </r>
  <r>
    <x v="16"/>
    <s v="PUTUMAYO"/>
    <s v="86573"/>
    <s v="MUNICIPIO DE LEGUÍZAMO (PUTUMAYO)"/>
    <n v="262378150"/>
    <n v="0"/>
    <n v="0"/>
    <n v="74074721"/>
    <n v="0"/>
    <n v="0"/>
    <n v="336452871"/>
    <n v="-2.0366311073303223E-3"/>
    <n v="101444.63782766997"/>
    <n v="0"/>
    <n v="0"/>
    <n v="0"/>
    <n v="336554315.63579106"/>
    <n v="218159107.06"/>
    <n v="0"/>
    <n v="0"/>
    <n v="-2.0366311073303223E-3"/>
    <n v="74176165.637827665"/>
    <n v="0"/>
    <n v="0"/>
    <n v="292335272.69579101"/>
    <n v="0"/>
    <n v="292335272.69579101"/>
    <n v="287305653.27999997"/>
    <n v="5029619.4157910347"/>
    <x v="57"/>
  </r>
  <r>
    <x v="16"/>
    <s v="PUTUMAYO"/>
    <s v="86749"/>
    <s v="MUNICIPIO DE SIBUNDOY (PUTUMAYO)"/>
    <n v="178474305"/>
    <n v="0"/>
    <n v="0"/>
    <n v="50013371"/>
    <n v="0"/>
    <n v="0"/>
    <n v="228487676"/>
    <n v="3.4303963184356689E-3"/>
    <n v="68703.384170866149"/>
    <n v="0"/>
    <n v="0"/>
    <n v="0"/>
    <n v="228556379.38760126"/>
    <n v="148251564.18000001"/>
    <n v="0"/>
    <n v="0"/>
    <n v="3.4303963184356689E-3"/>
    <n v="50082074.384170868"/>
    <n v="0"/>
    <n v="0"/>
    <n v="198333638.56760126"/>
    <n v="0"/>
    <n v="198333638.56760126"/>
    <n v="194908254.93000001"/>
    <n v="3425383.6376012564"/>
    <x v="57"/>
  </r>
  <r>
    <x v="16"/>
    <s v="PUTUMAYO"/>
    <s v="86755"/>
    <s v="MUNICIPIO DE SAN FRANCISCO (PUTUMAYO)"/>
    <n v="150885636"/>
    <n v="0"/>
    <n v="0"/>
    <n v="42314224"/>
    <n v="0"/>
    <n v="0"/>
    <n v="193199860"/>
    <n v="2.9504299163818359E-6"/>
    <n v="58102.197927059504"/>
    <n v="0"/>
    <n v="0"/>
    <n v="0"/>
    <n v="193257962.19793001"/>
    <n v="125335706.47"/>
    <n v="0"/>
    <n v="0"/>
    <n v="2.9504299163818359E-6"/>
    <n v="42372326.197927058"/>
    <n v="0"/>
    <n v="0"/>
    <n v="167708032.66793001"/>
    <n v="0"/>
    <n v="167708032.66793001"/>
    <n v="164811870.19"/>
    <n v="2896162.4779300094"/>
    <x v="57"/>
  </r>
  <r>
    <x v="16"/>
    <s v="PUTUMAYO"/>
    <s v="86757"/>
    <s v="MUNICIPIO DE SAN MIGUEL (PUTUMAYO)"/>
    <n v="354658373"/>
    <n v="0"/>
    <n v="0"/>
    <n v="97612771"/>
    <n v="0"/>
    <n v="0"/>
    <n v="452271144"/>
    <n v="4.584193229675293E-4"/>
    <n v="135004.26416901656"/>
    <n v="0"/>
    <n v="0"/>
    <n v="0"/>
    <n v="452406148.26462746"/>
    <n v="293839715.11000001"/>
    <n v="0"/>
    <n v="0"/>
    <n v="4.584193229675293E-4"/>
    <n v="97747775.264169022"/>
    <n v="0"/>
    <n v="0"/>
    <n v="391587490.37462747"/>
    <n v="0"/>
    <n v="391587490.37462747"/>
    <n v="384757865.57999998"/>
    <n v="6829624.7946274877"/>
    <x v="57"/>
  </r>
  <r>
    <x v="16"/>
    <s v="PUTUMAYO"/>
    <s v="86760"/>
    <s v="MUNICIPIO DE SANTIAGO (PUTUMAYO)"/>
    <n v="236845941"/>
    <n v="0"/>
    <n v="0"/>
    <n v="66038547"/>
    <n v="0"/>
    <n v="0"/>
    <n v="302884488"/>
    <n v="-5.6093931198120117E-4"/>
    <n v="90902.090196628036"/>
    <n v="0"/>
    <n v="0"/>
    <n v="0"/>
    <n v="302975390.08963567"/>
    <n v="196607268.58999997"/>
    <n v="0"/>
    <n v="0"/>
    <n v="-5.6093931198120117E-4"/>
    <n v="66129449.090196624"/>
    <n v="0"/>
    <n v="0"/>
    <n v="262736717.67963564"/>
    <n v="0"/>
    <n v="262736717.67963564"/>
    <n v="258187215.33000001"/>
    <n v="4549502.3496356308"/>
    <x v="57"/>
  </r>
  <r>
    <x v="16"/>
    <s v="PUTUMAYO"/>
    <s v="86865"/>
    <s v="MUNICIPIO DE VALLE DEL GUAMUEZ (PUTUMAYO)"/>
    <n v="444650835"/>
    <n v="0"/>
    <n v="0"/>
    <n v="123926853"/>
    <n v="0"/>
    <n v="0"/>
    <n v="568577688"/>
    <n v="-1.5793442726135254E-3"/>
    <n v="170615.19471538049"/>
    <n v="0"/>
    <n v="0"/>
    <n v="0"/>
    <n v="568748303.1931361"/>
    <n v="369087077.99000001"/>
    <n v="0"/>
    <n v="0"/>
    <n v="-1.5793442726135254E-3"/>
    <n v="124097468.19471538"/>
    <n v="0"/>
    <n v="0"/>
    <n v="493184546.18313605"/>
    <n v="0"/>
    <n v="493184546.18313605"/>
    <n v="484642802.88999999"/>
    <n v="8541743.2931360602"/>
    <x v="57"/>
  </r>
  <r>
    <x v="16"/>
    <s v="PUTUMAYO"/>
    <s v="86885"/>
    <s v="MUNICIPIO DE VILLAGARZÓN (PUTUMAYO)"/>
    <n v="290115527"/>
    <n v="0"/>
    <n v="0"/>
    <n v="81406928"/>
    <n v="0"/>
    <n v="0"/>
    <n v="371522455"/>
    <n v="-5.0806999206542969E-4"/>
    <n v="111747.20681972028"/>
    <n v="0"/>
    <n v="0"/>
    <n v="0"/>
    <n v="371634202.20631164"/>
    <n v="241012660.39000005"/>
    <n v="0"/>
    <n v="0"/>
    <n v="-5.0806999206542969E-4"/>
    <n v="81518675.206819713"/>
    <n v="0"/>
    <n v="0"/>
    <n v="322531335.59631169"/>
    <n v="0"/>
    <n v="322531335.59631169"/>
    <n v="316963776.24000001"/>
    <n v="5567559.3563116789"/>
    <x v="57"/>
  </r>
  <r>
    <x v="16"/>
    <s v="ARCHIPIÉLAGO DE SAN ANDRÉS"/>
    <s v="88000"/>
    <s v="ARCHIPIÉLAGO DE SAN ANDRÉS"/>
    <n v="11131276500"/>
    <n v="0"/>
    <n v="0"/>
    <n v="2021684706"/>
    <n v="0"/>
    <n v="0"/>
    <n v="13152961206"/>
    <n v="4.9333572387695313E-3"/>
    <n v="2840206.7135817176"/>
    <n v="0"/>
    <n v="0"/>
    <n v="0"/>
    <n v="13155801412.718513"/>
    <n v="8805911865.8700008"/>
    <n v="0"/>
    <n v="0"/>
    <n v="4.9333572387695313E-3"/>
    <n v="2024524912.7135818"/>
    <n v="0"/>
    <n v="0"/>
    <n v="10830436778.588516"/>
    <n v="0"/>
    <n v="10830436778.588516"/>
    <n v="10616889046.049999"/>
    <n v="213547732.538517"/>
    <x v="29"/>
  </r>
  <r>
    <x v="16"/>
    <s v="ARCHIPIÉLAGO DE SAN ANDRÉS"/>
    <s v="88564"/>
    <s v="MUNICIPIO DE PROVIDENCIA (ARCHIPIÉLAGO DE SAN ANDRÉS)"/>
    <n v="115160695"/>
    <n v="0"/>
    <n v="0"/>
    <n v="32361488"/>
    <n v="0"/>
    <n v="0"/>
    <n v="147522183"/>
    <n v="-4.3711811304092407E-3"/>
    <n v="44407.923054275132"/>
    <n v="0"/>
    <n v="0"/>
    <n v="0"/>
    <n v="147566590.91868311"/>
    <n v="95698140.980000004"/>
    <n v="0"/>
    <n v="0"/>
    <n v="-4.3711811304092407E-3"/>
    <n v="32405895.923054274"/>
    <n v="0"/>
    <n v="0"/>
    <n v="128104036.8986831"/>
    <n v="0"/>
    <n v="128104036.8986831"/>
    <n v="125894974.69"/>
    <n v="2209062.2086831033"/>
    <x v="58"/>
  </r>
  <r>
    <x v="16"/>
    <s v="AMAZONAS"/>
    <s v="91000"/>
    <s v="GOBERNACIÓN DE AMAZONAS"/>
    <n v="11753911284"/>
    <n v="0"/>
    <n v="0"/>
    <n v="2127533089"/>
    <n v="0"/>
    <n v="0"/>
    <n v="13881444373"/>
    <n v="-3.5924911499023438E-3"/>
    <n v="2992409.1073616254"/>
    <n v="0"/>
    <n v="0"/>
    <n v="0"/>
    <n v="13884436782.103767"/>
    <n v="9294184320.9599991"/>
    <n v="0"/>
    <n v="0"/>
    <n v="-3.5924911499023438E-3"/>
    <n v="2130525498.1073616"/>
    <n v="0"/>
    <n v="0"/>
    <n v="11424709819.063766"/>
    <n v="0"/>
    <n v="11424709819.063766"/>
    <n v="11199051884.799999"/>
    <n v="225657934.26376724"/>
    <x v="31"/>
  </r>
  <r>
    <x v="16"/>
    <s v="AMAZONAS"/>
    <s v="91001"/>
    <s v="MUNICIPIO DE LETICIA (AMAZONAS)"/>
    <n v="394068884"/>
    <n v="0"/>
    <n v="0"/>
    <n v="110217531"/>
    <n v="0"/>
    <n v="0"/>
    <n v="504286415"/>
    <n v="4.5530200004577637E-3"/>
    <n v="151509.91864915969"/>
    <n v="0"/>
    <n v="0"/>
    <n v="0"/>
    <n v="504437924.92320216"/>
    <n v="327240101.93000007"/>
    <n v="0"/>
    <n v="0"/>
    <n v="4.5530200004577637E-3"/>
    <n v="110369040.91864917"/>
    <n v="0"/>
    <n v="0"/>
    <n v="437609142.85320222"/>
    <n v="0"/>
    <n v="437609142.85320222"/>
    <n v="430042867.38999999"/>
    <n v="7566275.4632022381"/>
    <x v="59"/>
  </r>
  <r>
    <x v="16"/>
    <s v="AMAZONAS"/>
    <s v="91540"/>
    <s v="MUNICIPIO DE PUERTO NARIÑO (AMAZONAS)"/>
    <n v="271146874"/>
    <n v="0"/>
    <n v="0"/>
    <n v="75288554"/>
    <n v="0"/>
    <n v="0"/>
    <n v="346435428"/>
    <n v="3.3426284790039063E-4"/>
    <n v="103788.69977636922"/>
    <n v="0"/>
    <n v="0"/>
    <n v="0"/>
    <n v="346539216.70011061"/>
    <n v="224937620.79000002"/>
    <n v="0"/>
    <n v="0"/>
    <n v="3.3426284790039063E-4"/>
    <n v="75392342.699776366"/>
    <n v="0"/>
    <n v="0"/>
    <n v="300329963.49011064"/>
    <n v="0"/>
    <n v="300329963.49011064"/>
    <n v="295117171.83999997"/>
    <n v="5212791.650110662"/>
    <x v="59"/>
  </r>
  <r>
    <x v="16"/>
    <s v="GUAINÍA"/>
    <s v="94000"/>
    <s v="GOBERNACIÓN DE GUAINÍA"/>
    <n v="11191412680"/>
    <n v="0"/>
    <n v="0"/>
    <n v="2016414270"/>
    <n v="0"/>
    <n v="0"/>
    <n v="13207826950"/>
    <n v="-2.3717880249023438E-3"/>
    <n v="2841253.2068835045"/>
    <n v="0"/>
    <n v="0"/>
    <n v="0"/>
    <n v="13210668203.204512"/>
    <n v="8844627287.1199989"/>
    <n v="0"/>
    <n v="0"/>
    <n v="-2.3717880249023438E-3"/>
    <n v="2019255523.2068834"/>
    <n v="0"/>
    <n v="0"/>
    <n v="10863882810.324509"/>
    <n v="0"/>
    <n v="10863882810.324509"/>
    <n v="10648849168.709999"/>
    <n v="215033641.61450958"/>
    <x v="32"/>
  </r>
  <r>
    <x v="16"/>
    <s v="GUAINÍA"/>
    <s v="94001"/>
    <s v="MUNICIPIO DE INÍRIDA (GUAINÍA)"/>
    <n v="379113491"/>
    <n v="0"/>
    <n v="0"/>
    <n v="105990377"/>
    <n v="0"/>
    <n v="0"/>
    <n v="485103868"/>
    <n v="-7.355809211730957E-4"/>
    <n v="145731.06352442838"/>
    <n v="0"/>
    <n v="0"/>
    <n v="0"/>
    <n v="485249599.06278884"/>
    <n v="314811568.97000003"/>
    <n v="0"/>
    <n v="0"/>
    <n v="-7.355809211730957E-4"/>
    <n v="106136108.06352443"/>
    <n v="0"/>
    <n v="0"/>
    <n v="420947677.03278887"/>
    <n v="0"/>
    <n v="420947677.03278887"/>
    <n v="413668433.91000003"/>
    <n v="7279243.1227888465"/>
    <x v="68"/>
  </r>
  <r>
    <x v="16"/>
    <s v="GUAVIARE"/>
    <s v="95000"/>
    <s v="GOBERNACIÓN DE GUAVIARE"/>
    <n v="12876193905"/>
    <n v="0"/>
    <n v="0"/>
    <n v="2323554713"/>
    <n v="0"/>
    <n v="0"/>
    <n v="15199748618"/>
    <n v="-6.1798095703125E-4"/>
    <n v="3272073.3100534608"/>
    <n v="0"/>
    <n v="0"/>
    <n v="0"/>
    <n v="15203020691.309435"/>
    <n v="10177979242.690001"/>
    <n v="0"/>
    <n v="0"/>
    <n v="-6.1798095703125E-4"/>
    <n v="2326826786.3100533"/>
    <n v="0"/>
    <n v="0"/>
    <n v="12504806028.999435"/>
    <n v="0"/>
    <n v="12504806028.999435"/>
    <n v="12257469006.23"/>
    <n v="247337022.76943588"/>
    <x v="33"/>
  </r>
  <r>
    <x v="16"/>
    <s v="GUAVIARE"/>
    <s v="95001"/>
    <s v="MUNICIPIO DE SAN JOSÉ DEL GUAVIARE (GUAVIARE)"/>
    <n v="513757576"/>
    <n v="0"/>
    <n v="0"/>
    <n v="142369543"/>
    <n v="0"/>
    <n v="0"/>
    <n v="656127119"/>
    <n v="4.0641427040100098E-3"/>
    <n v="196420.03345245789"/>
    <n v="0"/>
    <n v="0"/>
    <n v="0"/>
    <n v="656323539.03751659"/>
    <n v="426088565.44000006"/>
    <n v="0"/>
    <n v="0"/>
    <n v="4.0641427040100098E-3"/>
    <n v="142565963.03345245"/>
    <n v="0"/>
    <n v="0"/>
    <n v="568654528.47751665"/>
    <n v="0"/>
    <n v="568654528.47751665"/>
    <n v="558774250.94000006"/>
    <n v="9880277.5375165939"/>
    <x v="67"/>
  </r>
  <r>
    <x v="16"/>
    <s v="GUAVIARE"/>
    <s v="95015"/>
    <s v="MUNICIPIO DE CALAMAR (GUAVIARE)"/>
    <n v="171833202"/>
    <n v="0"/>
    <n v="0"/>
    <n v="49782153"/>
    <n v="0"/>
    <n v="0"/>
    <n v="221615355"/>
    <n v="-4.5314133167266846E-3"/>
    <n v="67504.765771378661"/>
    <n v="0"/>
    <n v="0"/>
    <n v="0"/>
    <n v="221682859.76123998"/>
    <n v="143399739.84"/>
    <n v="0"/>
    <n v="0"/>
    <n v="-4.5314133167266846E-3"/>
    <n v="49849657.765771382"/>
    <n v="0"/>
    <n v="0"/>
    <n v="193249397.60123998"/>
    <n v="0"/>
    <n v="193249397.60123998"/>
    <n v="189970978.91"/>
    <n v="3278418.6912399828"/>
    <x v="67"/>
  </r>
  <r>
    <x v="16"/>
    <s v="GUAVIARE"/>
    <s v="95025"/>
    <s v="MUNICIPIO DE EL RETORNO (GUAVIARE)"/>
    <n v="569136680"/>
    <n v="0"/>
    <n v="0"/>
    <n v="157638981"/>
    <n v="0"/>
    <n v="0"/>
    <n v="726775661"/>
    <n v="-2.2679567337036133E-3"/>
    <n v="217530.77302847986"/>
    <n v="0"/>
    <n v="0"/>
    <n v="0"/>
    <n v="726993191.77076054"/>
    <n v="471989177.65000004"/>
    <n v="0"/>
    <n v="0"/>
    <n v="-2.2679567337036133E-3"/>
    <n v="157856511.77302849"/>
    <n v="0"/>
    <n v="0"/>
    <n v="629845689.42076063"/>
    <n v="0"/>
    <n v="629845689.42076063"/>
    <n v="618899621.80999994"/>
    <n v="10946067.610760689"/>
    <x v="67"/>
  </r>
  <r>
    <x v="16"/>
    <s v="GUAVIARE"/>
    <s v="95200"/>
    <s v="MUNICIPIO DE MIRAFLORES (GUAVIARE)"/>
    <n v="293445417"/>
    <n v="0"/>
    <n v="0"/>
    <n v="80759796"/>
    <n v="0"/>
    <n v="0"/>
    <n v="374205213"/>
    <n v="-4.9430131912231445E-3"/>
    <n v="111722.45243866798"/>
    <n v="0"/>
    <n v="0"/>
    <n v="0"/>
    <n v="374316935.44749564"/>
    <n v="243140093.50999999"/>
    <n v="0"/>
    <n v="0"/>
    <n v="-4.9430131912231445E-3"/>
    <n v="80871518.452438667"/>
    <n v="0"/>
    <n v="0"/>
    <n v="324011611.95749563"/>
    <n v="0"/>
    <n v="324011611.95749563"/>
    <n v="318361395.04000002"/>
    <n v="5650216.9174956083"/>
    <x v="67"/>
  </r>
  <r>
    <x v="16"/>
    <s v="VAUPÉS"/>
    <s v="97000"/>
    <s v="GOBERNACIÓN DE VAUPÉS"/>
    <n v="10633468958"/>
    <n v="0"/>
    <n v="0"/>
    <n v="1928280284"/>
    <n v="0"/>
    <n v="0"/>
    <n v="12561749242"/>
    <n v="-3.8499832153320313E-3"/>
    <n v="2710271.6129895803"/>
    <n v="0"/>
    <n v="0"/>
    <n v="0"/>
    <n v="12564459513.60914"/>
    <n v="8410114471.04"/>
    <n v="0"/>
    <n v="0"/>
    <n v="-3.8499832153320313E-3"/>
    <n v="1930990555.6129897"/>
    <n v="0"/>
    <n v="0"/>
    <n v="10341105026.649139"/>
    <n v="0"/>
    <n v="10341105026.649139"/>
    <n v="10137028215.24"/>
    <n v="204076811.40913963"/>
    <x v="34"/>
  </r>
  <r>
    <x v="16"/>
    <s v="VAUPÉS"/>
    <s v="97001"/>
    <s v="MUNICIPIO DE MITÚ (VAUPÉS)"/>
    <n v="429651703"/>
    <n v="0"/>
    <n v="0"/>
    <n v="119959025"/>
    <n v="0"/>
    <n v="0"/>
    <n v="549610728"/>
    <n v="-3.7977099418640137E-3"/>
    <n v="165015.90519260109"/>
    <n v="0"/>
    <n v="0"/>
    <n v="0"/>
    <n v="549775743.90139484"/>
    <n v="356705109.09000003"/>
    <n v="0"/>
    <n v="0"/>
    <n v="-3.7977099418640137E-3"/>
    <n v="120124040.9051926"/>
    <n v="0"/>
    <n v="0"/>
    <n v="476829149.99139494"/>
    <n v="0"/>
    <n v="476829149.99139494"/>
    <n v="468577305.24000001"/>
    <n v="8251844.7513949275"/>
    <x v="60"/>
  </r>
  <r>
    <x v="16"/>
    <s v="VAUPÉS"/>
    <s v="97666"/>
    <s v="MUNICIPIO DE TARAIRA (VAUPÉS)"/>
    <n v="0"/>
    <n v="0"/>
    <n v="0"/>
    <n v="18052456"/>
    <n v="0"/>
    <n v="0"/>
    <n v="18052456"/>
    <n v="4.4622365385293961E-3"/>
    <n v="2560.9374550906623"/>
    <n v="0"/>
    <n v="0"/>
    <n v="0"/>
    <n v="18055016.941917326"/>
    <n v="50178.169999999991"/>
    <n v="0"/>
    <n v="0"/>
    <n v="4.4622365385293961E-3"/>
    <n v="18055016.937455092"/>
    <n v="0"/>
    <n v="0"/>
    <n v="18105195.111917328"/>
    <n v="0"/>
    <n v="18105195.111917328"/>
    <n v="18055017"/>
    <n v="50178.111917328089"/>
    <x v="60"/>
  </r>
  <r>
    <x v="16"/>
    <s v="VICHADA"/>
    <s v="99000"/>
    <s v="GOBERNACIÓN DE VICHADA"/>
    <n v="15028476816"/>
    <n v="0"/>
    <n v="0"/>
    <n v="2684158361"/>
    <n v="0"/>
    <n v="0"/>
    <n v="17712635177"/>
    <n v="4.848480224609375E-3"/>
    <n v="3795249.5409672079"/>
    <n v="0"/>
    <n v="0"/>
    <n v="0"/>
    <n v="17716430426.545815"/>
    <n v="11864979009.730001"/>
    <n v="0"/>
    <n v="0"/>
    <n v="4.848480224609375E-3"/>
    <n v="2687953610.540967"/>
    <n v="0"/>
    <n v="0"/>
    <n v="14552932620.275818"/>
    <n v="0"/>
    <n v="14552932620.275818"/>
    <n v="14263729428.799999"/>
    <n v="289203191.47581863"/>
    <x v="35"/>
  </r>
  <r>
    <x v="16"/>
    <s v="VICHADA"/>
    <s v="99001"/>
    <s v="MUNICIPIO DE PUERTO CARREÑO (VICHADA)"/>
    <n v="304970444"/>
    <n v="0"/>
    <n v="0"/>
    <n v="84571555"/>
    <n v="0"/>
    <n v="0"/>
    <n v="389541999"/>
    <n v="4.5120120048522949E-3"/>
    <n v="116646.86415278785"/>
    <n v="0"/>
    <n v="0"/>
    <n v="0"/>
    <n v="389658645.8686648"/>
    <n v="252953016.10999995"/>
    <n v="0"/>
    <n v="0"/>
    <n v="4.5120120048522949E-3"/>
    <n v="84688201.864152789"/>
    <n v="0"/>
    <n v="0"/>
    <n v="337641217.97866476"/>
    <n v="0"/>
    <n v="337641217.97866476"/>
    <n v="331776853.98000002"/>
    <n v="5864363.9986647367"/>
    <x v="61"/>
  </r>
  <r>
    <x v="16"/>
    <s v="VICHADA"/>
    <s v="99524"/>
    <s v="MUNICIPIO DE LA PRIMAVERA (VICHADA)"/>
    <n v="500242614"/>
    <n v="0"/>
    <n v="0"/>
    <n v="135871172"/>
    <n v="0"/>
    <n v="0"/>
    <n v="636113786"/>
    <n v="2.9844045639038086E-4"/>
    <n v="188933.31253011056"/>
    <n v="0"/>
    <n v="0"/>
    <n v="0"/>
    <n v="636302719.31282866"/>
    <n v="413734078.69999999"/>
    <n v="0"/>
    <n v="0"/>
    <n v="2.9844045639038086E-4"/>
    <n v="136060105.3125301"/>
    <n v="0"/>
    <n v="0"/>
    <n v="549794184.01282859"/>
    <n v="0"/>
    <n v="549794184.01282859"/>
    <n v="540139885.21000004"/>
    <n v="9654298.8028285503"/>
    <x v="61"/>
  </r>
  <r>
    <x v="16"/>
    <s v="VICHADA"/>
    <s v="99624"/>
    <s v="MUNICIPIO DE SANTA ROSALÍA (VICHADA)"/>
    <n v="204330444"/>
    <n v="0"/>
    <n v="0"/>
    <n v="56767015"/>
    <n v="0"/>
    <n v="0"/>
    <n v="261097459"/>
    <n v="4.0396451950073242E-3"/>
    <n v="78262.956655995586"/>
    <n v="0"/>
    <n v="0"/>
    <n v="0"/>
    <n v="261175721.96069565"/>
    <n v="169544058.01999998"/>
    <n v="0"/>
    <n v="0"/>
    <n v="4.0396451950073242E-3"/>
    <n v="56845277.956655994"/>
    <n v="0"/>
    <n v="0"/>
    <n v="226389335.98069561"/>
    <n v="0"/>
    <n v="226389335.98069561"/>
    <n v="222462499.87"/>
    <n v="3926836.1106956005"/>
    <x v="61"/>
  </r>
  <r>
    <x v="16"/>
    <s v="VICHADA"/>
    <s v="99773"/>
    <s v="MUNICIPIO DE CUMARIBO (VICHADA)"/>
    <n v="619894280"/>
    <n v="0"/>
    <n v="0"/>
    <n v="170429805"/>
    <n v="0"/>
    <n v="0"/>
    <n v="790324085"/>
    <n v="-2.2701025009155273E-3"/>
    <n v="235859.33259048499"/>
    <n v="0"/>
    <n v="0"/>
    <n v="0"/>
    <n v="790559944.33032036"/>
    <n v="513551588.50999993"/>
    <n v="0"/>
    <n v="0"/>
    <n v="-2.2701025009155273E-3"/>
    <n v="170665664.33259049"/>
    <n v="0"/>
    <n v="0"/>
    <n v="684217252.84032035"/>
    <n v="0"/>
    <n v="684217252.84032035"/>
    <n v="672279181.86000001"/>
    <n v="11938070.980320334"/>
    <x v="61"/>
  </r>
  <r>
    <x v="17"/>
    <s v="ANTIOQUIA"/>
    <s v="05000"/>
    <s v="ANTIOQUIA"/>
    <n v="0"/>
    <n v="0"/>
    <n v="0"/>
    <n v="0"/>
    <n v="0"/>
    <n v="0"/>
    <n v="0"/>
    <n v="46235744019"/>
    <n v="0"/>
    <n v="0"/>
    <n v="0"/>
    <n v="0"/>
    <n v="46235744019"/>
    <n v="0"/>
    <n v="0"/>
    <n v="0"/>
    <n v="46235744019"/>
    <n v="0"/>
    <n v="0"/>
    <n v="0"/>
    <n v="46235744019"/>
    <n v="0"/>
    <n v="46235744019"/>
    <n v="19170113043"/>
    <n v="27065630976"/>
    <x v="0"/>
  </r>
  <r>
    <x v="17"/>
    <s v="ATLÁNTICO"/>
    <s v="08000"/>
    <s v="ATLÁNTICO"/>
    <n v="0"/>
    <n v="0"/>
    <n v="0"/>
    <n v="0"/>
    <n v="0"/>
    <n v="0"/>
    <n v="0"/>
    <n v="26682496242"/>
    <n v="0"/>
    <n v="0"/>
    <n v="0"/>
    <n v="0"/>
    <n v="26682496242"/>
    <n v="0"/>
    <n v="0"/>
    <n v="0"/>
    <n v="26682496242"/>
    <n v="0"/>
    <n v="0"/>
    <n v="0"/>
    <n v="26682496242"/>
    <n v="0"/>
    <n v="26682496242"/>
    <n v="26682496242"/>
    <n v="0"/>
    <x v="0"/>
  </r>
  <r>
    <x v="17"/>
    <s v="BOGOTÁ, D.C."/>
    <s v="11001"/>
    <s v="BOGOTÁ, D.C."/>
    <n v="0"/>
    <n v="0"/>
    <n v="0"/>
    <n v="0"/>
    <n v="0"/>
    <n v="0"/>
    <n v="0"/>
    <n v="36180500450"/>
    <n v="0"/>
    <n v="0"/>
    <n v="0"/>
    <n v="0"/>
    <n v="36180500450"/>
    <n v="0"/>
    <n v="0"/>
    <n v="0"/>
    <n v="36180500450"/>
    <n v="0"/>
    <n v="0"/>
    <n v="0"/>
    <n v="36180500450"/>
    <n v="0"/>
    <n v="36180500450"/>
    <n v="0"/>
    <n v="36180500450"/>
    <x v="0"/>
  </r>
  <r>
    <x v="17"/>
    <s v="BOLÍVAR"/>
    <s v="13000"/>
    <s v="BOLÍVAR"/>
    <n v="0"/>
    <n v="0"/>
    <n v="0"/>
    <n v="0"/>
    <n v="0"/>
    <n v="0"/>
    <n v="0"/>
    <n v="31241972961"/>
    <n v="0"/>
    <n v="0"/>
    <n v="0"/>
    <n v="0"/>
    <n v="31241972961"/>
    <n v="0"/>
    <n v="0"/>
    <n v="0"/>
    <n v="31241972961"/>
    <n v="0"/>
    <n v="0"/>
    <n v="0"/>
    <n v="31241972961"/>
    <n v="0"/>
    <n v="31241972961"/>
    <n v="23690183721.869999"/>
    <n v="7551789239.1300011"/>
    <x v="0"/>
  </r>
  <r>
    <x v="17"/>
    <s v="BOYACÁ"/>
    <s v="15000"/>
    <s v="BOYACÁ"/>
    <n v="0"/>
    <n v="0"/>
    <n v="0"/>
    <n v="0"/>
    <n v="0"/>
    <n v="0"/>
    <n v="0"/>
    <n v="18442210595"/>
    <n v="0"/>
    <n v="0"/>
    <n v="0"/>
    <n v="0"/>
    <n v="18442210595"/>
    <n v="0"/>
    <n v="0"/>
    <n v="0"/>
    <n v="18442210595"/>
    <n v="0"/>
    <n v="0"/>
    <n v="0"/>
    <n v="18442210595"/>
    <n v="0"/>
    <n v="18442210595"/>
    <n v="8488074493.6000004"/>
    <n v="9954136101.3999996"/>
    <x v="0"/>
  </r>
  <r>
    <x v="17"/>
    <s v="CALDAS"/>
    <s v="17000"/>
    <s v="CALDAS"/>
    <n v="0"/>
    <n v="0"/>
    <n v="0"/>
    <n v="0"/>
    <n v="0"/>
    <n v="0"/>
    <n v="0"/>
    <n v="3069282478"/>
    <n v="0"/>
    <n v="0"/>
    <n v="0"/>
    <n v="0"/>
    <n v="3069282478"/>
    <n v="0"/>
    <n v="0"/>
    <n v="0"/>
    <n v="3069282478"/>
    <n v="0"/>
    <n v="0"/>
    <n v="0"/>
    <n v="3069282478"/>
    <n v="0"/>
    <n v="3069282478"/>
    <n v="3062785215"/>
    <n v="6497263"/>
    <x v="0"/>
  </r>
  <r>
    <x v="17"/>
    <s v="CAQUETÁ"/>
    <s v="18000"/>
    <s v="CAQUETÁ"/>
    <n v="0"/>
    <n v="0"/>
    <n v="0"/>
    <n v="0"/>
    <n v="0"/>
    <n v="0"/>
    <n v="0"/>
    <n v="3846061944"/>
    <n v="0"/>
    <n v="0"/>
    <n v="0"/>
    <n v="0"/>
    <n v="3846061944"/>
    <n v="0"/>
    <n v="0"/>
    <n v="0"/>
    <n v="3846061944"/>
    <n v="0"/>
    <n v="0"/>
    <n v="0"/>
    <n v="3846061944"/>
    <n v="0"/>
    <n v="3846061944"/>
    <n v="2642845973"/>
    <n v="1203215971"/>
    <x v="0"/>
  </r>
  <r>
    <x v="17"/>
    <s v="CAUCA"/>
    <s v="19000"/>
    <s v="CAUCA"/>
    <n v="0"/>
    <n v="0"/>
    <n v="0"/>
    <n v="0"/>
    <n v="0"/>
    <n v="0"/>
    <n v="0"/>
    <n v="24196933546"/>
    <n v="0"/>
    <n v="0"/>
    <n v="0"/>
    <n v="0"/>
    <n v="24196933546"/>
    <n v="0"/>
    <n v="0"/>
    <n v="0"/>
    <n v="24196933546"/>
    <n v="0"/>
    <n v="0"/>
    <n v="0"/>
    <n v="24196933546"/>
    <n v="0"/>
    <n v="24196933546"/>
    <n v="1520345260"/>
    <n v="22676588286"/>
    <x v="0"/>
  </r>
  <r>
    <x v="17"/>
    <s v="CESAR"/>
    <s v="20000"/>
    <s v="CESAR"/>
    <n v="0"/>
    <n v="0"/>
    <n v="0"/>
    <n v="0"/>
    <n v="0"/>
    <n v="0"/>
    <n v="0"/>
    <n v="13274011484.619999"/>
    <n v="0"/>
    <n v="0"/>
    <n v="0"/>
    <n v="0"/>
    <n v="13274011484.619999"/>
    <n v="0"/>
    <n v="0"/>
    <n v="0"/>
    <n v="13274011484.619999"/>
    <n v="0"/>
    <n v="0"/>
    <n v="0"/>
    <n v="13274011484.619999"/>
    <n v="0"/>
    <n v="13274011484.619999"/>
    <n v="12377190358.559999"/>
    <n v="896821126.05999947"/>
    <x v="0"/>
  </r>
  <r>
    <x v="17"/>
    <s v="CÓRDOBA"/>
    <s v="23000"/>
    <s v="CÓRDOBA"/>
    <n v="0"/>
    <n v="0"/>
    <n v="0"/>
    <n v="0"/>
    <n v="0"/>
    <n v="0"/>
    <n v="0"/>
    <n v="25169201179"/>
    <n v="0"/>
    <n v="0"/>
    <n v="0"/>
    <n v="0"/>
    <n v="25169201179"/>
    <n v="0"/>
    <n v="0"/>
    <n v="0"/>
    <n v="25169201179"/>
    <n v="0"/>
    <n v="0"/>
    <n v="0"/>
    <n v="25169201179"/>
    <n v="0"/>
    <n v="25169201179"/>
    <n v="21470072515"/>
    <n v="3699128664"/>
    <x v="0"/>
  </r>
  <r>
    <x v="17"/>
    <s v="CUNDINAMARCA"/>
    <s v="25000"/>
    <s v="CUNDINAMARCA"/>
    <n v="0"/>
    <n v="0"/>
    <n v="0"/>
    <n v="0"/>
    <n v="0"/>
    <n v="0"/>
    <n v="0"/>
    <n v="26604162168"/>
    <n v="0"/>
    <n v="0"/>
    <n v="0"/>
    <n v="0"/>
    <n v="26604162168"/>
    <n v="0"/>
    <n v="0"/>
    <n v="0"/>
    <n v="26604162168"/>
    <n v="0"/>
    <n v="0"/>
    <n v="0"/>
    <n v="26604162168"/>
    <n v="0"/>
    <n v="26604162168"/>
    <n v="1808743860"/>
    <n v="24795418308"/>
    <x v="0"/>
  </r>
  <r>
    <x v="17"/>
    <s v="CHOCÓ"/>
    <s v="27000"/>
    <s v="CHOCÓ"/>
    <n v="0"/>
    <n v="0"/>
    <n v="0"/>
    <n v="0"/>
    <n v="0"/>
    <n v="0"/>
    <n v="0"/>
    <n v="16298411490"/>
    <n v="0"/>
    <n v="0"/>
    <n v="0"/>
    <n v="0"/>
    <n v="16298411490"/>
    <n v="0"/>
    <n v="0"/>
    <n v="0"/>
    <n v="16298411490"/>
    <n v="0"/>
    <n v="0"/>
    <n v="0"/>
    <n v="16298411490"/>
    <n v="0"/>
    <n v="16298411490"/>
    <n v="10795850085.539999"/>
    <n v="5502561404.460001"/>
    <x v="0"/>
  </r>
  <r>
    <x v="17"/>
    <s v="HUILA"/>
    <s v="41000"/>
    <s v="HUILA"/>
    <n v="0"/>
    <n v="0"/>
    <n v="0"/>
    <n v="0"/>
    <n v="0"/>
    <n v="0"/>
    <n v="0"/>
    <n v="13476670670.4"/>
    <n v="0"/>
    <n v="0"/>
    <n v="0"/>
    <n v="0"/>
    <n v="13476670670.4"/>
    <n v="0"/>
    <n v="0"/>
    <n v="0"/>
    <n v="13476670670.4"/>
    <n v="0"/>
    <n v="0"/>
    <n v="0"/>
    <n v="13476670670.4"/>
    <n v="0"/>
    <n v="13476670670.4"/>
    <n v="12659239691.200001"/>
    <n v="817430979.19999886"/>
    <x v="0"/>
  </r>
  <r>
    <x v="17"/>
    <s v="LA GUAJIRA"/>
    <s v="44000"/>
    <s v="LA GUAJIRA"/>
    <n v="0"/>
    <n v="0"/>
    <n v="0"/>
    <n v="0"/>
    <n v="0"/>
    <n v="0"/>
    <n v="0"/>
    <n v="11550691756.5"/>
    <n v="0"/>
    <n v="0"/>
    <n v="0"/>
    <n v="0"/>
    <n v="11550691756.5"/>
    <n v="0"/>
    <n v="0"/>
    <n v="0"/>
    <n v="11550691756.5"/>
    <n v="0"/>
    <n v="0"/>
    <n v="0"/>
    <n v="11550691756.5"/>
    <n v="0"/>
    <n v="11550691756.5"/>
    <n v="9179913410.3199997"/>
    <n v="2370778346.1800003"/>
    <x v="0"/>
  </r>
  <r>
    <x v="17"/>
    <s v="MAGDALENA"/>
    <s v="47000"/>
    <s v="MAGDALENA"/>
    <n v="0"/>
    <n v="0"/>
    <n v="0"/>
    <n v="0"/>
    <n v="0"/>
    <n v="0"/>
    <n v="0"/>
    <n v="13963050143"/>
    <n v="0"/>
    <n v="0"/>
    <n v="0"/>
    <n v="0"/>
    <n v="13963050143"/>
    <n v="0"/>
    <n v="0"/>
    <n v="0"/>
    <n v="13963050143"/>
    <n v="0"/>
    <n v="0"/>
    <n v="0"/>
    <n v="13963050143"/>
    <n v="0"/>
    <n v="13963050143"/>
    <n v="13943421240.799999"/>
    <n v="19628902.200000763"/>
    <x v="0"/>
  </r>
  <r>
    <x v="17"/>
    <s v="META"/>
    <s v="50000"/>
    <s v="META"/>
    <n v="0"/>
    <n v="0"/>
    <n v="0"/>
    <n v="0"/>
    <n v="0"/>
    <n v="0"/>
    <n v="0"/>
    <n v="15422990797"/>
    <n v="0"/>
    <n v="0"/>
    <n v="0"/>
    <n v="0"/>
    <n v="15422990797"/>
    <n v="0"/>
    <n v="0"/>
    <n v="0"/>
    <n v="15422990797"/>
    <n v="0"/>
    <n v="0"/>
    <n v="0"/>
    <n v="15422990797"/>
    <n v="0"/>
    <n v="15422990797"/>
    <n v="11394443635.299999"/>
    <n v="4028547161.7000008"/>
    <x v="0"/>
  </r>
  <r>
    <x v="17"/>
    <s v="NARIÑO"/>
    <s v="52000"/>
    <s v="NARIÑO"/>
    <n v="0"/>
    <n v="0"/>
    <n v="0"/>
    <n v="0"/>
    <n v="0"/>
    <n v="0"/>
    <n v="0"/>
    <n v="27307910460"/>
    <n v="0"/>
    <n v="0"/>
    <n v="0"/>
    <n v="0"/>
    <n v="27307910460"/>
    <n v="0"/>
    <n v="0"/>
    <n v="0"/>
    <n v="27307910460"/>
    <n v="0"/>
    <n v="0"/>
    <n v="0"/>
    <n v="27307910460"/>
    <n v="0"/>
    <n v="27307910460"/>
    <n v="5898613124.29"/>
    <n v="21409297335.709999"/>
    <x v="0"/>
  </r>
  <r>
    <x v="17"/>
    <s v="NORTE DE SANTANDER"/>
    <s v="54000"/>
    <s v="NORTE DE SANTANDER"/>
    <n v="0"/>
    <n v="0"/>
    <n v="0"/>
    <n v="0"/>
    <n v="0"/>
    <n v="0"/>
    <n v="0"/>
    <n v="20186344005"/>
    <n v="0"/>
    <n v="0"/>
    <n v="0"/>
    <n v="0"/>
    <n v="20186344005"/>
    <n v="0"/>
    <n v="0"/>
    <n v="0"/>
    <n v="20186344005"/>
    <n v="0"/>
    <n v="0"/>
    <n v="0"/>
    <n v="20186344005"/>
    <n v="0"/>
    <n v="20186344005"/>
    <n v="18571340247.510002"/>
    <n v="1615003757.4899979"/>
    <x v="0"/>
  </r>
  <r>
    <x v="17"/>
    <s v="QUINDÍO"/>
    <s v="63000"/>
    <s v="QUINDÍO"/>
    <n v="0"/>
    <n v="0"/>
    <n v="0"/>
    <n v="0"/>
    <n v="0"/>
    <n v="0"/>
    <n v="0"/>
    <n v="9240350301"/>
    <n v="0"/>
    <n v="0"/>
    <n v="0"/>
    <n v="0"/>
    <n v="9240350301"/>
    <n v="0"/>
    <n v="0"/>
    <n v="0"/>
    <n v="9240350301"/>
    <n v="0"/>
    <n v="0"/>
    <n v="0"/>
    <n v="9240350301"/>
    <n v="0"/>
    <n v="9240350301"/>
    <n v="1159514312"/>
    <n v="8080835989"/>
    <x v="0"/>
  </r>
  <r>
    <x v="17"/>
    <s v="RISARALDA"/>
    <s v="66000"/>
    <s v="RISARALDA"/>
    <n v="0"/>
    <n v="0"/>
    <n v="0"/>
    <n v="0"/>
    <n v="0"/>
    <n v="0"/>
    <n v="0"/>
    <n v="13014895208"/>
    <n v="0"/>
    <n v="0"/>
    <n v="0"/>
    <n v="0"/>
    <n v="13014895208"/>
    <n v="0"/>
    <n v="0"/>
    <n v="0"/>
    <n v="13014895208"/>
    <n v="0"/>
    <n v="0"/>
    <n v="0"/>
    <n v="13014895208"/>
    <n v="0"/>
    <n v="13014895208"/>
    <n v="4889453368.5699997"/>
    <n v="8125441839.4300003"/>
    <x v="0"/>
  </r>
  <r>
    <x v="17"/>
    <s v="SANTANDER"/>
    <s v="68000"/>
    <s v="SANTANDER"/>
    <n v="0"/>
    <n v="0"/>
    <n v="0"/>
    <n v="0"/>
    <n v="0"/>
    <n v="0"/>
    <n v="0"/>
    <n v="22635762113"/>
    <n v="0"/>
    <n v="0"/>
    <n v="0"/>
    <n v="0"/>
    <n v="22635762113"/>
    <n v="0"/>
    <n v="0"/>
    <n v="0"/>
    <n v="22635762113"/>
    <n v="0"/>
    <n v="0"/>
    <n v="0"/>
    <n v="22635762113"/>
    <n v="0"/>
    <n v="22635762113"/>
    <n v="22516243337"/>
    <n v="119518776"/>
    <x v="0"/>
  </r>
  <r>
    <x v="17"/>
    <s v="SUCRE"/>
    <s v="70000"/>
    <s v="SUCRE"/>
    <n v="0"/>
    <n v="0"/>
    <n v="0"/>
    <n v="0"/>
    <n v="0"/>
    <n v="0"/>
    <n v="0"/>
    <n v="19365786458"/>
    <n v="0"/>
    <n v="0"/>
    <n v="0"/>
    <n v="0"/>
    <n v="19365786458"/>
    <n v="0"/>
    <n v="0"/>
    <n v="0"/>
    <n v="19365786458"/>
    <n v="0"/>
    <n v="0"/>
    <n v="0"/>
    <n v="19365786458"/>
    <n v="0"/>
    <n v="19365786458"/>
    <n v="0"/>
    <n v="19365786458"/>
    <x v="0"/>
  </r>
  <r>
    <x v="17"/>
    <s v="TOLIMA"/>
    <s v="73000"/>
    <s v="TOLIMA"/>
    <n v="0"/>
    <n v="0"/>
    <n v="0"/>
    <n v="0"/>
    <n v="0"/>
    <n v="0"/>
    <n v="0"/>
    <n v="19656434012.5"/>
    <n v="0"/>
    <n v="0"/>
    <n v="0"/>
    <n v="0"/>
    <n v="19656434012.5"/>
    <n v="0"/>
    <n v="0"/>
    <n v="0"/>
    <n v="19656434012.5"/>
    <n v="0"/>
    <n v="0"/>
    <n v="0"/>
    <n v="19656434012.5"/>
    <n v="0"/>
    <n v="19656434012.5"/>
    <n v="19358979941"/>
    <n v="297454071.5"/>
    <x v="0"/>
  </r>
  <r>
    <x v="17"/>
    <s v="VALLE DEL CAUCA"/>
    <s v="76000"/>
    <s v="VALLE DEL CAUCA"/>
    <n v="0"/>
    <n v="0"/>
    <n v="0"/>
    <n v="0"/>
    <n v="0"/>
    <n v="0"/>
    <n v="0"/>
    <n v="31017424758"/>
    <n v="0"/>
    <n v="0"/>
    <n v="0"/>
    <n v="0"/>
    <n v="31017424758"/>
    <n v="0"/>
    <n v="0"/>
    <n v="0"/>
    <n v="31017424758"/>
    <n v="0"/>
    <n v="0"/>
    <n v="0"/>
    <n v="31017424758"/>
    <n v="0"/>
    <n v="31017424758"/>
    <n v="12751802863.780001"/>
    <n v="18265621894.220001"/>
    <x v="0"/>
  </r>
  <r>
    <x v="17"/>
    <s v="ARAUCA"/>
    <s v="81000"/>
    <s v="ARAUCA"/>
    <n v="0"/>
    <n v="0"/>
    <n v="0"/>
    <n v="0"/>
    <n v="0"/>
    <n v="0"/>
    <n v="0"/>
    <n v="8074007977"/>
    <n v="0"/>
    <n v="0"/>
    <n v="0"/>
    <n v="0"/>
    <n v="8074007977"/>
    <n v="0"/>
    <n v="0"/>
    <n v="0"/>
    <n v="8074007977"/>
    <n v="0"/>
    <n v="0"/>
    <n v="0"/>
    <n v="8074007977"/>
    <n v="0"/>
    <n v="8074007977"/>
    <n v="4122017442.1599998"/>
    <n v="3951990534.8400002"/>
    <x v="0"/>
  </r>
  <r>
    <x v="17"/>
    <s v="CASANARE"/>
    <s v="85000"/>
    <s v="CASANARE"/>
    <n v="0"/>
    <n v="0"/>
    <n v="0"/>
    <n v="0"/>
    <n v="0"/>
    <n v="0"/>
    <n v="0"/>
    <n v="8258798782"/>
    <n v="0"/>
    <n v="0"/>
    <n v="0"/>
    <n v="0"/>
    <n v="8258798782"/>
    <n v="0"/>
    <n v="0"/>
    <n v="0"/>
    <n v="8258798782"/>
    <n v="0"/>
    <n v="0"/>
    <n v="0"/>
    <n v="8258798782"/>
    <n v="0"/>
    <n v="8258798782"/>
    <n v="3891618172"/>
    <n v="4367180610"/>
    <x v="0"/>
  </r>
  <r>
    <x v="17"/>
    <s v="PUTUMAYO"/>
    <s v="86000"/>
    <s v="PUTUMAYO"/>
    <n v="0"/>
    <n v="0"/>
    <n v="0"/>
    <n v="0"/>
    <n v="0"/>
    <n v="0"/>
    <n v="0"/>
    <n v="7433107034.3999996"/>
    <n v="0"/>
    <n v="0"/>
    <n v="0"/>
    <n v="0"/>
    <n v="7433107034.3999996"/>
    <n v="0"/>
    <n v="0"/>
    <n v="0"/>
    <n v="7433107034.3999996"/>
    <n v="0"/>
    <n v="0"/>
    <n v="0"/>
    <n v="7433107034.3999996"/>
    <n v="0"/>
    <n v="7433107034.3999996"/>
    <n v="1986058146.1199999"/>
    <n v="5447048888.2799997"/>
    <x v="0"/>
  </r>
  <r>
    <x v="17"/>
    <s v="ARCHIPIÉLAGO DE SAN ANDRÉS, PROVIDENCIA Y SANTA CATALINA"/>
    <s v="88000"/>
    <s v="ARCHIPIÉLAGO DE SAN ANDRÉS"/>
    <n v="0"/>
    <n v="0"/>
    <n v="0"/>
    <n v="0"/>
    <n v="0"/>
    <n v="0"/>
    <n v="0"/>
    <n v="4043882412"/>
    <n v="0"/>
    <n v="0"/>
    <n v="0"/>
    <n v="0"/>
    <n v="4043882412"/>
    <n v="0"/>
    <n v="0"/>
    <n v="0"/>
    <n v="4043882412"/>
    <n v="0"/>
    <n v="0"/>
    <n v="0"/>
    <n v="4043882412"/>
    <n v="0"/>
    <n v="4043882412"/>
    <n v="0"/>
    <n v="4043882412"/>
    <x v="0"/>
  </r>
  <r>
    <x v="17"/>
    <s v="AMAZONAS"/>
    <s v="91000"/>
    <s v="AMAZONAS"/>
    <n v="0"/>
    <n v="0"/>
    <n v="0"/>
    <n v="0"/>
    <n v="0"/>
    <n v="0"/>
    <n v="0"/>
    <n v="4191409449"/>
    <n v="0"/>
    <n v="0"/>
    <n v="0"/>
    <n v="0"/>
    <n v="4191409449"/>
    <n v="0"/>
    <n v="0"/>
    <n v="0"/>
    <n v="4191409449"/>
    <n v="0"/>
    <n v="0"/>
    <n v="0"/>
    <n v="4191409449"/>
    <n v="0"/>
    <n v="4191409449"/>
    <n v="1507457946"/>
    <n v="2683951503"/>
    <x v="0"/>
  </r>
  <r>
    <x v="17"/>
    <s v="GUAINÍA"/>
    <s v="94000"/>
    <s v="GUAINÍA"/>
    <n v="0"/>
    <n v="0"/>
    <n v="0"/>
    <n v="0"/>
    <n v="0"/>
    <n v="0"/>
    <n v="0"/>
    <n v="3316151359"/>
    <n v="0"/>
    <n v="0"/>
    <n v="0"/>
    <n v="0"/>
    <n v="3316151359"/>
    <n v="0"/>
    <n v="0"/>
    <n v="0"/>
    <n v="3316151359"/>
    <n v="0"/>
    <n v="0"/>
    <n v="0"/>
    <n v="3316151359"/>
    <n v="0"/>
    <n v="3316151359"/>
    <n v="0"/>
    <n v="3316151359"/>
    <x v="0"/>
  </r>
  <r>
    <x v="17"/>
    <s v="GUAVIARE"/>
    <s v="95000"/>
    <s v="GUAVIARE"/>
    <n v="0"/>
    <n v="0"/>
    <n v="0"/>
    <n v="0"/>
    <n v="0"/>
    <n v="0"/>
    <n v="0"/>
    <n v="5053846793"/>
    <n v="0"/>
    <n v="0"/>
    <n v="0"/>
    <n v="0"/>
    <n v="5053846793"/>
    <n v="0"/>
    <n v="0"/>
    <n v="0"/>
    <n v="5053846793"/>
    <n v="0"/>
    <n v="0"/>
    <n v="0"/>
    <n v="5053846793"/>
    <n v="0"/>
    <n v="5053846793"/>
    <n v="4721804199.5699997"/>
    <n v="332042593.43000031"/>
    <x v="0"/>
  </r>
  <r>
    <x v="17"/>
    <s v="VAUPÉS"/>
    <s v="97000"/>
    <s v="VAUPÉS"/>
    <n v="0"/>
    <n v="0"/>
    <n v="0"/>
    <n v="0"/>
    <n v="0"/>
    <n v="0"/>
    <n v="0"/>
    <n v="3254491701"/>
    <n v="0"/>
    <n v="0"/>
    <n v="0"/>
    <n v="0"/>
    <n v="3254491701"/>
    <n v="0"/>
    <n v="0"/>
    <n v="0"/>
    <n v="3254491701"/>
    <n v="0"/>
    <n v="0"/>
    <n v="0"/>
    <n v="3254491701"/>
    <n v="0"/>
    <n v="3254491701"/>
    <n v="3254491701"/>
    <n v="0"/>
    <x v="0"/>
  </r>
  <r>
    <x v="17"/>
    <s v="VICHADA"/>
    <s v="99000"/>
    <s v="VICHADA"/>
    <n v="0"/>
    <n v="0"/>
    <n v="0"/>
    <n v="0"/>
    <n v="0"/>
    <n v="0"/>
    <n v="0"/>
    <n v="4863182611"/>
    <n v="0"/>
    <n v="0"/>
    <n v="0"/>
    <n v="0"/>
    <n v="4863182611"/>
    <n v="0"/>
    <n v="0"/>
    <n v="0"/>
    <n v="4863182611"/>
    <n v="0"/>
    <n v="0"/>
    <n v="0"/>
    <n v="4863182611"/>
    <n v="0"/>
    <n v="4863182611"/>
    <n v="3107872561"/>
    <n v="1755310050"/>
    <x v="0"/>
  </r>
  <r>
    <x v="18"/>
    <s v="MUNICIPIOS Y DISTRTITOS"/>
    <s v="IP"/>
    <s v="MUNICIPIOS Y DISTRTITOS"/>
    <n v="0"/>
    <n v="191761256273.39999"/>
    <n v="0"/>
    <n v="0"/>
    <n v="0"/>
    <n v="0"/>
    <n v="191761256273.39999"/>
    <n v="0"/>
    <n v="0"/>
    <n v="0"/>
    <n v="0"/>
    <n v="0"/>
    <n v="191761256273.39999"/>
    <n v="0"/>
    <n v="191761256273.39999"/>
    <n v="0"/>
    <n v="0"/>
    <n v="0"/>
    <n v="0"/>
    <n v="0"/>
    <n v="191761256273.39999"/>
    <n v="0"/>
    <n v="191761256273.39999"/>
    <n v="16847908098.230001"/>
    <n v="174913348175.16998"/>
    <x v="0"/>
  </r>
  <r>
    <x v="19"/>
    <m/>
    <m/>
    <s v="ASIGNACIÓN PAZ"/>
    <n v="0"/>
    <n v="0"/>
    <n v="0"/>
    <n v="0"/>
    <n v="0"/>
    <n v="0"/>
    <n v="0"/>
    <n v="0"/>
    <n v="0"/>
    <n v="0"/>
    <n v="0"/>
    <n v="0"/>
    <n v="2143766738682"/>
    <n v="0"/>
    <n v="0"/>
    <n v="0"/>
    <n v="0"/>
    <n v="0"/>
    <n v="0"/>
    <n v="0"/>
    <n v="2143766738682"/>
    <n v="0"/>
    <n v="2143766738682"/>
    <n v="0"/>
    <n v="2143766738682"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931">
  <r>
    <x v="0"/>
    <s v="FTO"/>
    <x v="0"/>
    <s v="MINISTERIO DE MINAS Y ENERGÍA"/>
    <n v="371291830599"/>
    <n v="0"/>
    <n v="0"/>
    <n v="74867394263"/>
    <n v="0"/>
    <n v="0"/>
    <n v="446159224862"/>
    <n v="234889221539.13654"/>
    <n v="272712322.36748242"/>
    <n v="0"/>
    <n v="0"/>
    <n v="0"/>
    <n v="681321158723.50391"/>
    <n v="297436863236.44006"/>
    <n v="0"/>
    <n v="0"/>
    <n v="234889221539.13654"/>
    <n v="75140106585.367477"/>
    <n v="0"/>
    <n v="0"/>
    <n v="607466191360.94409"/>
    <n v="370900595"/>
    <n v="607837091955.94409"/>
    <n v="323369807648.09998"/>
    <n v="284467284307.84412"/>
    <n v="0"/>
    <n v="0"/>
  </r>
  <r>
    <x v="0"/>
    <s v="FTO"/>
    <x v="0"/>
    <s v="DNP"/>
    <n v="92822957650"/>
    <n v="0"/>
    <n v="0"/>
    <n v="18714279589"/>
    <n v="0"/>
    <n v="0"/>
    <n v="111537237239"/>
    <n v="21846675760.85498"/>
    <n v="28464399.589892618"/>
    <n v="0"/>
    <n v="0"/>
    <n v="-3251353614"/>
    <n v="130161023785.44487"/>
    <n v="74357471350.369995"/>
    <n v="0"/>
    <n v="0"/>
    <n v="18595322146.85498"/>
    <n v="18742743988.589893"/>
    <n v="0"/>
    <n v="0"/>
    <n v="111695537485.81487"/>
    <n v="5727519.2999999998"/>
    <n v="111701265005.11487"/>
    <n v="92685657813.699997"/>
    <n v="19015607191.414871"/>
    <n v="0"/>
    <n v="0"/>
  </r>
  <r>
    <x v="0"/>
    <s v="FTO"/>
    <x v="0"/>
    <s v="CONTRALORÍA GENERAL DE LA REPÚBLICA"/>
    <n v="92822957650"/>
    <n v="0"/>
    <n v="0"/>
    <n v="18714279589"/>
    <n v="0"/>
    <n v="0"/>
    <n v="111537237239"/>
    <n v="3802965427.9899979"/>
    <n v="36592149.546999805"/>
    <n v="0"/>
    <n v="0"/>
    <n v="3251353614"/>
    <n v="118628148430.53699"/>
    <n v="74357471350.529999"/>
    <n v="0"/>
    <n v="0"/>
    <n v="7054319041.9899979"/>
    <n v="18750871738.547001"/>
    <n v="0"/>
    <n v="0"/>
    <n v="100162662131.06699"/>
    <n v="46687136.850000001"/>
    <n v="100209349267.91699"/>
    <n v="93875037370.669998"/>
    <n v="6334311897.246994"/>
    <n v="0"/>
    <n v="0"/>
  </r>
  <r>
    <x v="0"/>
    <s v="FTO"/>
    <x v="0"/>
    <s v="COMISIÓN RECTORA"/>
    <n v="371291830599"/>
    <n v="0"/>
    <n v="0"/>
    <n v="74855405703"/>
    <n v="0"/>
    <n v="0"/>
    <n v="446147236302"/>
    <n v="88617867319.449036"/>
    <n v="110954433.06452231"/>
    <n v="0"/>
    <n v="0"/>
    <n v="0"/>
    <n v="534876058054.51355"/>
    <n v="297428722428.82996"/>
    <n v="0"/>
    <n v="0"/>
    <n v="88617867319.449036"/>
    <n v="74966360136.064529"/>
    <n v="0"/>
    <n v="0"/>
    <n v="461012949884.34351"/>
    <n v="3722980977.6799998"/>
    <n v="464735930862.0235"/>
    <n v="289284634810.32001"/>
    <n v="175451296051.70349"/>
    <n v="0"/>
    <n v="0"/>
  </r>
  <r>
    <x v="1"/>
    <m/>
    <x v="1"/>
    <s v="ASIGNACIÓN PAZ"/>
    <n v="1228047729707"/>
    <n v="447442931304.59998"/>
    <n v="0"/>
    <n v="230626571934.03198"/>
    <n v="0"/>
    <n v="0"/>
    <n v="1906117232945.6321"/>
    <n v="510719265560"/>
    <n v="336120049.90919137"/>
    <n v="0"/>
    <n v="0"/>
    <n v="0"/>
    <n v="2417172618555.541"/>
    <n v="983269709940.70996"/>
    <n v="447442931304.59998"/>
    <n v="0"/>
    <n v="510719265560"/>
    <n v="230962691983.94116"/>
    <n v="0"/>
    <n v="0"/>
    <n v="2172394598789.2512"/>
    <n v="0"/>
    <n v="2172394598789.2512"/>
    <n v="793965472892.25"/>
    <n v="1378429125897.0012"/>
    <n v="0"/>
    <n v="0"/>
  </r>
  <r>
    <x v="2"/>
    <s v="ANTIOQUIA"/>
    <x v="2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22969493574.470001"/>
    <n v="10154517050.87471"/>
    <n v="0"/>
    <n v="0"/>
  </r>
  <r>
    <x v="2"/>
    <s v="ATLÁNTICO"/>
    <x v="3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0"/>
    <n v="7359673931.5326509"/>
    <n v="0"/>
    <n v="0"/>
  </r>
  <r>
    <x v="2"/>
    <s v="BOGOTÁ, D.C."/>
    <x v="4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  <n v="0"/>
    <n v="0"/>
  </r>
  <r>
    <x v="2"/>
    <s v="BOLÍVAR"/>
    <x v="5"/>
    <s v="BOLÍVAR"/>
    <n v="0"/>
    <n v="0"/>
    <n v="0"/>
    <n v="0"/>
    <n v="0"/>
    <n v="0"/>
    <n v="0"/>
    <n v="79467576380.601624"/>
    <n v="0"/>
    <n v="0"/>
    <n v="0"/>
    <n v="0"/>
    <n v="79467576380.601624"/>
    <n v="0"/>
    <n v="0"/>
    <n v="0"/>
    <n v="79467576380.601624"/>
    <n v="0"/>
    <n v="0"/>
    <n v="0"/>
    <n v="79467576380.601624"/>
    <n v="0"/>
    <n v="79467576380.601624"/>
    <n v="54910358945.639999"/>
    <n v="24557217434.961624"/>
    <n v="0"/>
    <n v="0"/>
  </r>
  <r>
    <x v="2"/>
    <s v="BOYACÁ"/>
    <x v="6"/>
    <s v="BOYACÁ"/>
    <n v="0"/>
    <n v="0"/>
    <n v="0"/>
    <n v="0"/>
    <n v="0"/>
    <n v="0"/>
    <n v="0"/>
    <n v="39872449911.161026"/>
    <n v="0"/>
    <n v="0"/>
    <n v="0"/>
    <n v="0"/>
    <n v="39872449911.161026"/>
    <n v="0"/>
    <n v="0"/>
    <n v="0"/>
    <n v="39872449911.161026"/>
    <n v="0"/>
    <n v="0"/>
    <n v="0"/>
    <n v="39872449911.161026"/>
    <n v="0"/>
    <n v="39872449911.161026"/>
    <n v="36112572865.989998"/>
    <n v="3759877045.1710281"/>
    <n v="0"/>
    <n v="0"/>
  </r>
  <r>
    <x v="2"/>
    <s v="CALDAS"/>
    <x v="7"/>
    <s v="CALDAS"/>
    <n v="0"/>
    <n v="0"/>
    <n v="0"/>
    <n v="0"/>
    <n v="0"/>
    <n v="0"/>
    <n v="0"/>
    <n v="7839066368.7445421"/>
    <n v="0"/>
    <n v="0"/>
    <n v="0"/>
    <n v="0"/>
    <n v="7839066368.7445421"/>
    <n v="0"/>
    <n v="0"/>
    <n v="0"/>
    <n v="7839066368.7445421"/>
    <n v="0"/>
    <n v="0"/>
    <n v="0"/>
    <n v="7839066368.7445421"/>
    <n v="0"/>
    <n v="7839066368.7445421"/>
    <n v="7793391183"/>
    <n v="45675185.744542122"/>
    <n v="0"/>
    <n v="0"/>
  </r>
  <r>
    <x v="2"/>
    <s v="CAQUETÁ"/>
    <x v="8"/>
    <s v="CAQUETÁ"/>
    <n v="0"/>
    <n v="0"/>
    <n v="0"/>
    <n v="0"/>
    <n v="0"/>
    <n v="0"/>
    <n v="0"/>
    <n v="9029603679.4412766"/>
    <n v="0"/>
    <n v="0"/>
    <n v="0"/>
    <n v="0"/>
    <n v="9029603679.4412766"/>
    <n v="0"/>
    <n v="0"/>
    <n v="0"/>
    <n v="9029603679.4412766"/>
    <n v="0"/>
    <n v="0"/>
    <n v="0"/>
    <n v="9029603679.4412766"/>
    <n v="0"/>
    <n v="9029603679.4412766"/>
    <n v="2528274262"/>
    <n v="6501329417.4412766"/>
    <n v="0"/>
    <n v="0"/>
  </r>
  <r>
    <x v="2"/>
    <s v="CAUCA"/>
    <x v="9"/>
    <s v="CAUCA"/>
    <n v="0"/>
    <n v="0"/>
    <n v="0"/>
    <n v="0"/>
    <n v="0"/>
    <n v="0"/>
    <n v="0"/>
    <n v="28486068305.604637"/>
    <n v="0"/>
    <n v="0"/>
    <n v="0"/>
    <n v="0"/>
    <n v="28486068305.604637"/>
    <n v="0"/>
    <n v="0"/>
    <n v="0"/>
    <n v="28486068305.604637"/>
    <n v="0"/>
    <n v="0"/>
    <n v="0"/>
    <n v="28486068305.604637"/>
    <n v="0"/>
    <n v="28486068305.604637"/>
    <n v="13816108832"/>
    <n v="14669959473.604637"/>
    <n v="0"/>
    <n v="0"/>
  </r>
  <r>
    <x v="2"/>
    <s v="CESAR"/>
    <x v="10"/>
    <s v="CESAR"/>
    <n v="0"/>
    <n v="0"/>
    <n v="0"/>
    <n v="0"/>
    <n v="0"/>
    <n v="0"/>
    <n v="0"/>
    <n v="24689460132.302498"/>
    <n v="0"/>
    <n v="0"/>
    <n v="0"/>
    <n v="0"/>
    <n v="24689460132.302498"/>
    <n v="0"/>
    <n v="0"/>
    <n v="0"/>
    <n v="24689460132.302498"/>
    <n v="0"/>
    <n v="0"/>
    <n v="0"/>
    <n v="24689460132.302498"/>
    <n v="0"/>
    <n v="24689460132.302498"/>
    <n v="24577676283.299999"/>
    <n v="111783849.00249863"/>
    <n v="0"/>
    <n v="0"/>
  </r>
  <r>
    <x v="2"/>
    <s v="CÓRDOBA"/>
    <x v="11"/>
    <s v="CÓRDOBA"/>
    <n v="0"/>
    <n v="0"/>
    <n v="0"/>
    <n v="0"/>
    <n v="0"/>
    <n v="0"/>
    <n v="0"/>
    <n v="44781374592.650864"/>
    <n v="0"/>
    <n v="0"/>
    <n v="0"/>
    <n v="0"/>
    <n v="44781374592.650864"/>
    <n v="0"/>
    <n v="0"/>
    <n v="0"/>
    <n v="44781374592.650864"/>
    <n v="0"/>
    <n v="0"/>
    <n v="0"/>
    <n v="44781374592.650864"/>
    <n v="0"/>
    <n v="44781374592.650864"/>
    <n v="41244775694.800003"/>
    <n v="3536598897.8508606"/>
    <n v="0"/>
    <n v="0"/>
  </r>
  <r>
    <x v="2"/>
    <s v="CUNDINAMARCA"/>
    <x v="12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946430801"/>
    <n v="12540266520.546007"/>
    <n v="0"/>
    <n v="0"/>
  </r>
  <r>
    <x v="2"/>
    <s v="CHOCÓ"/>
    <x v="13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7534583290"/>
    <n v="5836160290.965929"/>
    <n v="0"/>
    <n v="0"/>
  </r>
  <r>
    <x v="2"/>
    <s v="HUILA"/>
    <x v="14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3745700258.6"/>
    <n v="5124694929.2588634"/>
    <n v="0"/>
    <n v="0"/>
  </r>
  <r>
    <x v="2"/>
    <s v="LA GUAJIRA"/>
    <x v="15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4026857803.02"/>
    <n v="11409459312.203297"/>
    <n v="0"/>
    <n v="0"/>
  </r>
  <r>
    <x v="2"/>
    <s v="MAGDALENA"/>
    <x v="16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28222227013.970001"/>
    <n v="2803282753.9039841"/>
    <n v="0"/>
    <n v="0"/>
  </r>
  <r>
    <x v="2"/>
    <s v="META"/>
    <x v="17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928294575.65999997"/>
    <n v="5172012474.9481192"/>
    <n v="0"/>
    <n v="0"/>
  </r>
  <r>
    <x v="2"/>
    <s v="NARIÑO"/>
    <x v="18"/>
    <s v="NARIÑO"/>
    <n v="0"/>
    <n v="0"/>
    <n v="0"/>
    <n v="0"/>
    <n v="0"/>
    <n v="0"/>
    <n v="0"/>
    <n v="45755740601.681938"/>
    <n v="0"/>
    <n v="0"/>
    <n v="0"/>
    <n v="0"/>
    <n v="45755740601.681938"/>
    <n v="0"/>
    <n v="0"/>
    <n v="0"/>
    <n v="45755740601.681938"/>
    <n v="0"/>
    <n v="0"/>
    <n v="0"/>
    <n v="45755740601.681938"/>
    <n v="0"/>
    <n v="45755740601.681938"/>
    <n v="34702050183.080002"/>
    <n v="11053690418.601936"/>
    <n v="0"/>
    <n v="0"/>
  </r>
  <r>
    <x v="2"/>
    <s v="NORTE DE SANTANDER"/>
    <x v="19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8859002705.23"/>
    <n v="14365794579.874462"/>
    <n v="0"/>
    <n v="0"/>
  </r>
  <r>
    <x v="2"/>
    <s v="QUINDÍO"/>
    <x v="2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6092579900"/>
    <n v="177003276.48897076"/>
    <n v="0"/>
    <n v="0"/>
  </r>
  <r>
    <x v="2"/>
    <s v="RISARALDA"/>
    <x v="21"/>
    <s v="RISARALDA"/>
    <n v="0"/>
    <n v="0"/>
    <n v="0"/>
    <n v="0"/>
    <n v="0"/>
    <n v="0"/>
    <n v="0"/>
    <n v="2680066946.6413302"/>
    <n v="0"/>
    <n v="0"/>
    <n v="0"/>
    <n v="0"/>
    <n v="2680066946.6413302"/>
    <n v="0"/>
    <n v="0"/>
    <n v="0"/>
    <n v="2680066946.6413302"/>
    <n v="0"/>
    <n v="0"/>
    <n v="0"/>
    <n v="2680066946.6413302"/>
    <n v="0"/>
    <n v="2680066946.6413302"/>
    <n v="2673581919"/>
    <n v="6485027.6413302422"/>
    <n v="0"/>
    <n v="0"/>
  </r>
  <r>
    <x v="2"/>
    <s v="SANTANDER"/>
    <x v="22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6655189259.6599998"/>
    <n v="2281006512.9360123"/>
    <n v="0"/>
    <n v="0"/>
  </r>
  <r>
    <x v="2"/>
    <s v="SUCRE"/>
    <x v="23"/>
    <s v="SUCRE"/>
    <n v="0"/>
    <n v="0"/>
    <n v="0"/>
    <n v="0"/>
    <n v="0"/>
    <n v="0"/>
    <n v="0"/>
    <n v="45316662066.268097"/>
    <n v="0"/>
    <n v="0"/>
    <n v="0"/>
    <n v="0"/>
    <n v="45316662066.268097"/>
    <n v="0"/>
    <n v="0"/>
    <n v="0"/>
    <n v="45316662066.268097"/>
    <n v="0"/>
    <n v="0"/>
    <n v="0"/>
    <n v="45316662066.268097"/>
    <n v="0"/>
    <n v="45316662066.268097"/>
    <n v="10302854452.440001"/>
    <n v="35013807613.828094"/>
    <n v="0"/>
    <n v="0"/>
  </r>
  <r>
    <x v="2"/>
    <s v="TOLIMA"/>
    <x v="24"/>
    <s v="TOLIMA"/>
    <n v="0"/>
    <n v="0"/>
    <n v="0"/>
    <n v="0"/>
    <n v="0"/>
    <n v="0"/>
    <n v="0"/>
    <n v="12361980551.379086"/>
    <n v="0"/>
    <n v="0"/>
    <n v="0"/>
    <n v="0"/>
    <n v="12361980551.379086"/>
    <n v="0"/>
    <n v="0"/>
    <n v="0"/>
    <n v="12361980551.379086"/>
    <n v="0"/>
    <n v="0"/>
    <n v="0"/>
    <n v="12361980551.379086"/>
    <n v="0"/>
    <n v="12361980551.379086"/>
    <n v="11820092387.4"/>
    <n v="541888163.97908592"/>
    <n v="0"/>
    <n v="0"/>
  </r>
  <r>
    <x v="2"/>
    <s v="VALLE DEL CAUCA"/>
    <x v="25"/>
    <s v="VALLE DEL CAUCA"/>
    <n v="0"/>
    <n v="0"/>
    <n v="0"/>
    <n v="0"/>
    <n v="0"/>
    <n v="0"/>
    <n v="0"/>
    <n v="20732188098.472897"/>
    <n v="0"/>
    <n v="0"/>
    <n v="0"/>
    <n v="0"/>
    <n v="20732188098.472897"/>
    <n v="0"/>
    <n v="0"/>
    <n v="0"/>
    <n v="20732188098.472897"/>
    <n v="0"/>
    <n v="0"/>
    <n v="0"/>
    <n v="20732188098.472897"/>
    <n v="0"/>
    <n v="20732188098.472897"/>
    <n v="5824442023"/>
    <n v="14907746075.472897"/>
    <n v="0"/>
    <n v="0"/>
  </r>
  <r>
    <x v="2"/>
    <s v="ARAUCA"/>
    <x v="26"/>
    <s v="ARAUCA"/>
    <n v="0"/>
    <n v="0"/>
    <n v="0"/>
    <n v="0"/>
    <n v="0"/>
    <n v="0"/>
    <n v="0"/>
    <n v="9874005580.5498009"/>
    <n v="0"/>
    <n v="0"/>
    <n v="0"/>
    <n v="0"/>
    <n v="9874005580.5498009"/>
    <n v="0"/>
    <n v="0"/>
    <n v="0"/>
    <n v="9874005580.5498009"/>
    <n v="0"/>
    <n v="0"/>
    <n v="0"/>
    <n v="9874005580.5498009"/>
    <n v="0"/>
    <n v="9874005580.5498009"/>
    <n v="9142929999.5100002"/>
    <n v="731075581.03980064"/>
    <n v="0"/>
    <n v="0"/>
  </r>
  <r>
    <x v="2"/>
    <s v="CASANARE"/>
    <x v="27"/>
    <s v="CASANARE"/>
    <n v="0"/>
    <n v="0"/>
    <n v="0"/>
    <n v="0"/>
    <n v="0"/>
    <n v="0"/>
    <n v="0"/>
    <n v="15200331476.367363"/>
    <n v="0"/>
    <n v="0"/>
    <n v="0"/>
    <n v="0"/>
    <n v="15200331476.367363"/>
    <n v="0"/>
    <n v="0"/>
    <n v="0"/>
    <n v="15200331476.367363"/>
    <n v="0"/>
    <n v="0"/>
    <n v="0"/>
    <n v="15200331476.367363"/>
    <n v="0"/>
    <n v="15200331476.367363"/>
    <n v="13148023314.59"/>
    <n v="2052308161.7773628"/>
    <n v="0"/>
    <n v="0"/>
  </r>
  <r>
    <x v="2"/>
    <s v="PUTUMAYO"/>
    <x v="28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2446934718.41"/>
    <n v="13704635743.552044"/>
    <n v="0"/>
    <n v="0"/>
  </r>
  <r>
    <x v="2"/>
    <s v="ARCHIPIÉLAGO DE SAN ANDRÉS"/>
    <x v="29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  <n v="0"/>
    <n v="0"/>
  </r>
  <r>
    <x v="2"/>
    <s v="AMAZONAS"/>
    <x v="3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535740100"/>
    <n v="4148245521.7326088"/>
    <n v="0"/>
    <n v="0"/>
  </r>
  <r>
    <x v="2"/>
    <s v="GUAINÍA"/>
    <x v="31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2574922402.5700002"/>
    <n v="1946448668.0893149"/>
    <n v="0"/>
    <n v="0"/>
  </r>
  <r>
    <x v="2"/>
    <s v="GUAVIARE"/>
    <x v="32"/>
    <s v="GUAVIARE"/>
    <n v="0"/>
    <n v="0"/>
    <n v="0"/>
    <n v="0"/>
    <n v="0"/>
    <n v="0"/>
    <n v="0"/>
    <n v="1693716840.5904088"/>
    <n v="0"/>
    <n v="0"/>
    <n v="0"/>
    <n v="0"/>
    <n v="1693716840.5904088"/>
    <n v="0"/>
    <n v="0"/>
    <n v="0"/>
    <n v="1693716840.5904088"/>
    <n v="0"/>
    <n v="0"/>
    <n v="0"/>
    <n v="1693716840.5904088"/>
    <n v="0"/>
    <n v="1693716840.5904088"/>
    <n v="1603897944.52"/>
    <n v="89818896.070408821"/>
    <n v="0"/>
    <n v="0"/>
  </r>
  <r>
    <x v="2"/>
    <s v="VAUPÉS"/>
    <x v="33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2986622812.3800001"/>
    <n v="8364146886.6779299"/>
    <n v="0"/>
    <n v="0"/>
  </r>
  <r>
    <x v="2"/>
    <s v="VICHADA"/>
    <x v="34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  <n v="0"/>
    <n v="0"/>
  </r>
  <r>
    <x v="3"/>
    <s v="CORPORACION AUTONOMA REGIONAL DEL RIO GRANDE DE LA MAGDALENA"/>
    <x v="35"/>
    <s v="CORPORACION AUTONOMA REGIONAL DEL RIO GRANDE DE LA MAGDALENA"/>
    <n v="92822957649"/>
    <n v="0"/>
    <n v="0"/>
    <n v="18716848566"/>
    <n v="0"/>
    <n v="0"/>
    <n v="111539806215"/>
    <n v="64706177949.686432"/>
    <n v="36671819.323807031"/>
    <n v="0"/>
    <n v="0"/>
    <n v="0"/>
    <n v="176282655984.01025"/>
    <n v="74359215808.360001"/>
    <n v="0"/>
    <n v="0"/>
    <n v="64706177949.686432"/>
    <n v="18753520385.323807"/>
    <n v="0"/>
    <n v="0"/>
    <n v="157818914143.37024"/>
    <n v="226563712.94"/>
    <n v="158045477856.31024"/>
    <n v="59052206290.989998"/>
    <n v="98993271565.320251"/>
    <n v="0"/>
    <n v="0"/>
  </r>
  <r>
    <x v="4"/>
    <s v="MUNICIPIOS Y DISTRTITOS"/>
    <x v="36"/>
    <s v="MUNICIPIOS Y DISTRTITOS"/>
    <n v="0"/>
    <n v="522894909463"/>
    <n v="0"/>
    <n v="0"/>
    <n v="0"/>
    <n v="0"/>
    <n v="522894909463"/>
    <n v="0"/>
    <n v="0"/>
    <n v="0"/>
    <n v="0"/>
    <n v="0"/>
    <n v="522894909463"/>
    <n v="0"/>
    <n v="522894909463"/>
    <n v="0"/>
    <n v="0"/>
    <n v="0"/>
    <n v="0"/>
    <n v="0"/>
    <n v="522894909463"/>
    <n v="0"/>
    <n v="522894909463"/>
    <n v="153400958687.91998"/>
    <n v="369493950775.08002"/>
    <s v="Ge-1"/>
    <s v="Ge"/>
  </r>
  <r>
    <x v="5"/>
    <s v="MUNICIPIOS Y DISTRTITOS"/>
    <x v="37"/>
    <s v="MUNICIPIOS Y DISTRTITOS"/>
    <n v="0"/>
    <n v="0"/>
    <n v="0"/>
    <n v="0"/>
    <n v="34948461013"/>
    <n v="0"/>
    <n v="34948461013"/>
    <n v="72693647883.229996"/>
    <n v="0"/>
    <n v="0"/>
    <n v="0"/>
    <n v="0"/>
    <n v="107642108896.23"/>
    <n v="0"/>
    <n v="0"/>
    <n v="0"/>
    <n v="72693647883.229996"/>
    <n v="0"/>
    <n v="0"/>
    <n v="34948461013"/>
    <n v="107642108896.23"/>
    <n v="9"/>
    <n v="107642108905.23"/>
    <n v="39818112462.480003"/>
    <n v="67823996442.749992"/>
    <n v="0"/>
    <n v="0"/>
  </r>
  <r>
    <x v="6"/>
    <s v="MUNICIPIOS Y DISTRTITOS"/>
    <x v="38"/>
    <s v="SUBSIDIOS MINEROS"/>
    <m/>
    <m/>
    <m/>
    <m/>
    <n v="9451520000"/>
    <m/>
    <n v="9451520000"/>
    <m/>
    <m/>
    <m/>
    <m/>
    <m/>
    <n v="9451520000"/>
    <m/>
    <m/>
    <m/>
    <m/>
    <m/>
    <m/>
    <n v="9451520000"/>
    <n v="9451520000"/>
    <n v="0"/>
    <n v="9451520000"/>
    <n v="361238770"/>
    <n v="9090281230"/>
    <n v="0"/>
    <n v="0"/>
  </r>
  <r>
    <x v="4"/>
    <s v="ANTIOQUIA"/>
    <x v="2"/>
    <s v="DEPARTAMENTO DE ANTIOQUIA"/>
    <n v="23245673166"/>
    <n v="0"/>
    <n v="20628924333"/>
    <n v="3334605758"/>
    <n v="0"/>
    <n v="0"/>
    <n v="47209203257"/>
    <n v="388396099.52707672"/>
    <n v="-1236149459.2361946"/>
    <n v="0"/>
    <n v="0"/>
    <n v="0"/>
    <n v="46361449897.290878"/>
    <n v="14734837546"/>
    <n v="0"/>
    <n v="20628924333"/>
    <n v="388396099.52707672"/>
    <n v="2098456298.7638054"/>
    <n v="0"/>
    <n v="0"/>
    <n v="37850614277.290878"/>
    <n v="5539057778"/>
    <n v="43389672055.290878"/>
    <n v="2012506521"/>
    <n v="41377165534.290878"/>
    <s v="05-1"/>
    <s v="05"/>
  </r>
  <r>
    <x v="4"/>
    <s v="ANTIOQUIA"/>
    <x v="39"/>
    <s v="MUNICIPIO DE MEDELLÍN (ANTIOQUIA)"/>
    <n v="816188"/>
    <n v="0"/>
    <n v="27615584"/>
    <n v="0"/>
    <n v="0"/>
    <n v="0"/>
    <n v="28431772"/>
    <n v="39306629.722736672"/>
    <n v="0"/>
    <n v="0"/>
    <n v="0"/>
    <n v="0"/>
    <n v="67738401.722736672"/>
    <n v="45271268"/>
    <n v="0"/>
    <n v="27615584"/>
    <n v="39306629.722736672"/>
    <n v="0"/>
    <n v="0"/>
    <n v="0"/>
    <n v="112193481.72273667"/>
    <n v="0"/>
    <n v="112193481.72273667"/>
    <n v="0"/>
    <n v="112193481.72273667"/>
    <s v="05-1"/>
    <s v="05"/>
  </r>
  <r>
    <x v="4"/>
    <s v="ANTIOQUIA"/>
    <x v="40"/>
    <s v="MUNICIPIO DE ABEJORRAL (ANTIOQUIA)"/>
    <n v="3948451"/>
    <n v="0"/>
    <n v="0"/>
    <n v="3398039"/>
    <n v="0"/>
    <n v="0"/>
    <n v="7346490"/>
    <n v="4577886.7091945512"/>
    <n v="1055439.5843687067"/>
    <n v="0"/>
    <n v="0"/>
    <n v="0"/>
    <n v="12979816.293563258"/>
    <n v="10497399"/>
    <n v="0"/>
    <n v="0"/>
    <n v="4577886.7091945512"/>
    <n v="4453478.5843687067"/>
    <n v="0"/>
    <n v="0"/>
    <n v="19528764.293563258"/>
    <n v="0"/>
    <n v="19528764.293563258"/>
    <n v="4525666"/>
    <n v="15003098.293563258"/>
    <s v="05-1"/>
    <s v="05"/>
  </r>
  <r>
    <x v="4"/>
    <s v="ANTIOQUIA"/>
    <x v="41"/>
    <s v="MUNICIPIO DE ABRIAQUÍ (ANTIOQUIA)"/>
    <n v="0"/>
    <n v="0"/>
    <n v="0"/>
    <n v="2358625"/>
    <n v="0"/>
    <n v="0"/>
    <n v="2358625"/>
    <n v="357380.51990394853"/>
    <n v="-427742.4478632994"/>
    <n v="0"/>
    <n v="0"/>
    <n v="0"/>
    <n v="2288263.0720406491"/>
    <n v="12555417"/>
    <n v="0"/>
    <n v="0"/>
    <n v="357380.51990394853"/>
    <n v="1930882.5521367006"/>
    <n v="0"/>
    <n v="0"/>
    <n v="14843680.072040649"/>
    <n v="0"/>
    <n v="14843680.072040649"/>
    <n v="0"/>
    <n v="14843680.072040649"/>
    <s v="05-1"/>
    <s v="05"/>
  </r>
  <r>
    <x v="4"/>
    <s v="ANTIOQUIA"/>
    <x v="42"/>
    <s v="MUNICIPIO DE ALEJANDRÍA (ANTIOQUIA)"/>
    <n v="0"/>
    <n v="0"/>
    <n v="0"/>
    <n v="0"/>
    <n v="0"/>
    <n v="0"/>
    <n v="0"/>
    <n v="-4.6566128730773926E-10"/>
    <n v="0"/>
    <n v="0"/>
    <n v="0"/>
    <n v="0"/>
    <n v="-4.6566128730773926E-10"/>
    <n v="0"/>
    <n v="0"/>
    <n v="0"/>
    <n v="-4.6566128730773926E-10"/>
    <n v="0"/>
    <n v="0"/>
    <n v="0"/>
    <n v="-4.6566128730773926E-10"/>
    <n v="0"/>
    <n v="-4.6566128730773926E-10"/>
    <n v="0"/>
    <n v="-4.6566128730773926E-10"/>
    <s v="05-1"/>
    <s v="05"/>
  </r>
  <r>
    <x v="4"/>
    <s v="ANTIOQUIA"/>
    <x v="43"/>
    <s v="MUNICIPIO DE AMAGÁ (ANTIOQUIA)"/>
    <n v="25850586"/>
    <n v="0"/>
    <n v="0"/>
    <n v="40258640"/>
    <n v="0"/>
    <n v="0"/>
    <n v="66109226"/>
    <n v="6714015.0608475879"/>
    <n v="-3983645.0863340199"/>
    <n v="0"/>
    <n v="0"/>
    <n v="0"/>
    <n v="68839595.974513561"/>
    <n v="52347547"/>
    <n v="0"/>
    <n v="0"/>
    <n v="6714015.0608475879"/>
    <n v="36274994.91366598"/>
    <n v="0"/>
    <n v="0"/>
    <n v="95336556.974513561"/>
    <n v="0"/>
    <n v="95336556.974513561"/>
    <n v="0"/>
    <n v="95336556.974513561"/>
    <s v="05-1"/>
    <s v="05"/>
  </r>
  <r>
    <x v="4"/>
    <s v="ANTIOQUIA"/>
    <x v="44"/>
    <s v="MUNICIPIO DE AMALFI (ANTIOQUIA)"/>
    <n v="282764588"/>
    <n v="0"/>
    <n v="60793383"/>
    <n v="47728984"/>
    <n v="0"/>
    <n v="0"/>
    <n v="391286955"/>
    <n v="5806708.5066823959"/>
    <n v="-16356054.64700985"/>
    <n v="0"/>
    <n v="0"/>
    <n v="0"/>
    <n v="380737608.85967255"/>
    <n v="331442017"/>
    <n v="0"/>
    <n v="60793383"/>
    <n v="5806708.5066823959"/>
    <n v="31372929.35299015"/>
    <n v="0"/>
    <n v="0"/>
    <n v="429415037.85967255"/>
    <n v="0"/>
    <n v="429415037.85967255"/>
    <n v="27294237.699999999"/>
    <n v="402120800.15967256"/>
    <s v="05-1"/>
    <s v="05"/>
  </r>
  <r>
    <x v="4"/>
    <s v="ANTIOQUIA"/>
    <x v="45"/>
    <s v="MUNICIPIO DE ANDES (ANTIOQUIA)"/>
    <n v="444492"/>
    <n v="0"/>
    <n v="0"/>
    <n v="0"/>
    <n v="0"/>
    <n v="0"/>
    <n v="444492"/>
    <n v="2.5902390480041504E-2"/>
    <n v="0"/>
    <n v="0"/>
    <n v="0"/>
    <n v="0"/>
    <n v="444492.02590239048"/>
    <n v="63724275"/>
    <n v="0"/>
    <n v="0"/>
    <n v="2.5902390480041504E-2"/>
    <n v="0"/>
    <n v="0"/>
    <n v="0"/>
    <n v="63724275.02590239"/>
    <n v="0"/>
    <n v="63724275.02590239"/>
    <n v="0"/>
    <n v="63724275.02590239"/>
    <s v="05-1"/>
    <s v="05"/>
  </r>
  <r>
    <x v="4"/>
    <s v="ANTIOQUIA"/>
    <x v="46"/>
    <s v="MUNICIPIO DE ANGELÓPOLIS (ANTIOQUIA)"/>
    <n v="2481596"/>
    <n v="0"/>
    <n v="0"/>
    <n v="6891110"/>
    <n v="0"/>
    <n v="0"/>
    <n v="9372706"/>
    <n v="1044085.2338591442"/>
    <n v="-1250047.8927295478"/>
    <n v="0"/>
    <n v="0"/>
    <n v="0"/>
    <n v="9166743.3411295973"/>
    <n v="6882011"/>
    <n v="0"/>
    <n v="0"/>
    <n v="1044085.2338591442"/>
    <n v="5641062.1072704522"/>
    <n v="0"/>
    <n v="0"/>
    <n v="13567158.341129597"/>
    <n v="0"/>
    <n v="13567158.341129597"/>
    <n v="6000000"/>
    <n v="7567158.3411295973"/>
    <s v="05-1"/>
    <s v="05"/>
  </r>
  <r>
    <x v="4"/>
    <s v="ANTIOQUIA"/>
    <x v="47"/>
    <s v="MUNICIPIO DE ANGOSTURA (ANTIOQUIA)"/>
    <n v="0"/>
    <n v="0"/>
    <n v="0"/>
    <n v="0"/>
    <n v="0"/>
    <n v="0"/>
    <n v="0"/>
    <n v="0.48749077320098877"/>
    <n v="0"/>
    <n v="0"/>
    <n v="0"/>
    <n v="0"/>
    <n v="0.48749077320098877"/>
    <n v="0"/>
    <n v="0"/>
    <n v="0"/>
    <n v="0.48749077320098877"/>
    <n v="0"/>
    <n v="0"/>
    <n v="0"/>
    <n v="0.48749077320098877"/>
    <n v="0"/>
    <n v="0.48749077320098877"/>
    <n v="0"/>
    <n v="0.48749077320098877"/>
    <s v="05-1"/>
    <s v="05"/>
  </r>
  <r>
    <x v="4"/>
    <s v="ANTIOQUIA"/>
    <x v="48"/>
    <s v="MUNICIPIO DE ANORÍ (ANTIOQUIA)"/>
    <n v="18291015"/>
    <n v="0"/>
    <n v="345120909"/>
    <n v="0"/>
    <n v="0"/>
    <n v="0"/>
    <n v="363411924"/>
    <n v="5572895.0529438853"/>
    <n v="0"/>
    <n v="0"/>
    <n v="0"/>
    <n v="0"/>
    <n v="368984819.05294389"/>
    <n v="49399277"/>
    <n v="0"/>
    <n v="345120909"/>
    <n v="5572895.0529438853"/>
    <n v="0"/>
    <n v="0"/>
    <n v="0"/>
    <n v="400093081.05294389"/>
    <n v="0"/>
    <n v="400093081.05294389"/>
    <n v="0"/>
    <n v="400093081.05294389"/>
    <s v="05-1"/>
    <s v="05"/>
  </r>
  <r>
    <x v="4"/>
    <s v="ANTIOQUIA"/>
    <x v="49"/>
    <s v="MUNICIPIO DE SANTAFÉ DE ANTIOQUIA (ANTIOQUIA)"/>
    <n v="30059"/>
    <n v="0"/>
    <n v="0"/>
    <n v="0"/>
    <n v="0"/>
    <n v="0"/>
    <n v="30059"/>
    <n v="-1.0440889745950699E-3"/>
    <n v="0"/>
    <n v="0"/>
    <n v="0"/>
    <n v="0"/>
    <n v="30058.998955911025"/>
    <n v="19136334"/>
    <n v="0"/>
    <n v="0"/>
    <n v="-1.0440889745950699E-3"/>
    <n v="0"/>
    <n v="0"/>
    <n v="0"/>
    <n v="19136333.998955913"/>
    <n v="0"/>
    <n v="19136333.998955913"/>
    <n v="0"/>
    <n v="19136333.998955913"/>
    <s v="05-1"/>
    <s v="05"/>
  </r>
  <r>
    <x v="4"/>
    <s v="ANTIOQUIA"/>
    <x v="50"/>
    <s v="MUNICIPIO DE ANZA (ANTIOQUIA)"/>
    <n v="0"/>
    <n v="0"/>
    <n v="0"/>
    <n v="0"/>
    <n v="0"/>
    <n v="0"/>
    <n v="0"/>
    <n v="1.9412189722061157E-3"/>
    <n v="0"/>
    <n v="0"/>
    <n v="0"/>
    <n v="0"/>
    <n v="1.9412189722061157E-3"/>
    <n v="677696"/>
    <n v="0"/>
    <n v="0"/>
    <n v="1.9412189722061157E-3"/>
    <n v="0"/>
    <n v="0"/>
    <n v="0"/>
    <n v="677696.00194121897"/>
    <n v="0"/>
    <n v="677696.00194121897"/>
    <n v="0"/>
    <n v="677696.00194121897"/>
    <s v="05-1"/>
    <s v="05"/>
  </r>
  <r>
    <x v="4"/>
    <s v="ANTIOQUIA"/>
    <x v="51"/>
    <s v="MUNICIPIO DE APARTADÓ (ANTIOQUIA)"/>
    <n v="47972"/>
    <n v="0"/>
    <n v="103031"/>
    <n v="1052123"/>
    <n v="0"/>
    <n v="0"/>
    <n v="1203126"/>
    <n v="139928.34797854902"/>
    <n v="-296107.35088468238"/>
    <n v="0"/>
    <n v="0"/>
    <n v="0"/>
    <n v="1046946.9970938667"/>
    <n v="5635857"/>
    <n v="0"/>
    <n v="103031"/>
    <n v="139928.34797854902"/>
    <n v="756015.64911531762"/>
    <n v="0"/>
    <n v="0"/>
    <n v="6634831.9970938666"/>
    <n v="0"/>
    <n v="6634831.9970938666"/>
    <n v="0"/>
    <n v="6634831.9970938666"/>
    <s v="05-1"/>
    <s v="05"/>
  </r>
  <r>
    <x v="4"/>
    <s v="ANTIOQUIA"/>
    <x v="52"/>
    <s v="MUNICIPIO DE ARGELIA (ANTIOQUIA)"/>
    <n v="0"/>
    <n v="0"/>
    <n v="0"/>
    <n v="0"/>
    <n v="0"/>
    <n v="0"/>
    <n v="0"/>
    <n v="-1.862645149230957E-9"/>
    <n v="0"/>
    <n v="0"/>
    <n v="0"/>
    <n v="0"/>
    <n v="-1.862645149230957E-9"/>
    <n v="0"/>
    <n v="0"/>
    <n v="0"/>
    <n v="-1.862645149230957E-9"/>
    <n v="0"/>
    <n v="0"/>
    <n v="0"/>
    <n v="-1.862645149230957E-9"/>
    <n v="0"/>
    <n v="-1.862645149230957E-9"/>
    <n v="0"/>
    <n v="-1.862645149230957E-9"/>
    <s v="05-1"/>
    <s v="05"/>
  </r>
  <r>
    <x v="4"/>
    <s v="ANTIOQUIA"/>
    <x v="53"/>
    <s v="MUNICIPIO DE BARBOSA (ANTIOQUIA)"/>
    <n v="9950771"/>
    <n v="0"/>
    <n v="0"/>
    <n v="11886593"/>
    <n v="0"/>
    <n v="0"/>
    <n v="21837364"/>
    <n v="2027925.0044845194"/>
    <n v="-929966.5225237906"/>
    <n v="0"/>
    <n v="0"/>
    <n v="0"/>
    <n v="22935322.481960729"/>
    <n v="44173233"/>
    <n v="0"/>
    <n v="0"/>
    <n v="2027925.0044845194"/>
    <n v="10956626.477476209"/>
    <n v="0"/>
    <n v="0"/>
    <n v="57157784.481960729"/>
    <n v="0"/>
    <n v="57157784.481960729"/>
    <n v="0.19"/>
    <n v="57157784.291960731"/>
    <s v="05-1"/>
    <s v="05"/>
  </r>
  <r>
    <x v="4"/>
    <s v="ANTIOQUIA"/>
    <x v="54"/>
    <s v="MUNICIPIO DE BELMIRA (ANTIOQUIA)"/>
    <n v="0"/>
    <n v="0"/>
    <n v="0"/>
    <n v="0"/>
    <n v="0"/>
    <n v="0"/>
    <n v="0"/>
    <n v="0.24213702487759292"/>
    <n v="3.2393566192195598E-12"/>
    <n v="0"/>
    <n v="0"/>
    <n v="0"/>
    <n v="0.24213702488083227"/>
    <n v="133052"/>
    <n v="0"/>
    <n v="0"/>
    <n v="0.24213702487759292"/>
    <n v="3.2393566192195598E-12"/>
    <n v="0"/>
    <n v="0"/>
    <n v="133052.24213702488"/>
    <n v="0"/>
    <n v="133052.24213702488"/>
    <n v="0"/>
    <n v="133052.24213702488"/>
    <s v="05-1"/>
    <s v="05"/>
  </r>
  <r>
    <x v="4"/>
    <s v="ANTIOQUIA"/>
    <x v="55"/>
    <s v="MUNICIPIO DE BELLO (ANTIOQUIA)"/>
    <n v="1865237"/>
    <n v="0"/>
    <n v="5837785"/>
    <n v="709728"/>
    <n v="0"/>
    <n v="0"/>
    <n v="8412750"/>
    <n v="91556.498480901122"/>
    <n v="-709728"/>
    <n v="0"/>
    <n v="0"/>
    <n v="0"/>
    <n v="7794578.4984809011"/>
    <n v="11931862"/>
    <n v="0"/>
    <n v="5837785"/>
    <n v="91556.498480901122"/>
    <n v="0"/>
    <n v="0"/>
    <n v="0"/>
    <n v="17861203.498480901"/>
    <n v="0"/>
    <n v="17861203.498480901"/>
    <n v="0"/>
    <n v="17861203.498480901"/>
    <s v="05-1"/>
    <s v="05"/>
  </r>
  <r>
    <x v="4"/>
    <s v="ANTIOQUIA"/>
    <x v="56"/>
    <s v="MUNICIPIO DE BETANIA (ANTIOQUIA)"/>
    <n v="0"/>
    <n v="0"/>
    <n v="0"/>
    <n v="0"/>
    <n v="0"/>
    <n v="0"/>
    <n v="0"/>
    <n v="70.489999999999995"/>
    <n v="0"/>
    <n v="0"/>
    <n v="0"/>
    <n v="0"/>
    <n v="70.489999999999995"/>
    <n v="0"/>
    <n v="0"/>
    <n v="0"/>
    <n v="70.489999999999995"/>
    <n v="0"/>
    <n v="0"/>
    <n v="0"/>
    <n v="70.489999999999995"/>
    <n v="0"/>
    <n v="70.489999999999995"/>
    <n v="0"/>
    <n v="70.489999999999995"/>
    <s v="05-1"/>
    <s v="05"/>
  </r>
  <r>
    <x v="4"/>
    <s v="ANTIOQUIA"/>
    <x v="57"/>
    <s v="MUNICIPIO DE CIUDAD BOLIVAR (ANTIOQUIA)"/>
    <n v="0"/>
    <n v="0"/>
    <n v="0"/>
    <n v="0"/>
    <n v="0"/>
    <n v="0"/>
    <n v="0"/>
    <n v="1740.79"/>
    <n v="0"/>
    <n v="0"/>
    <n v="0"/>
    <n v="0"/>
    <n v="1740.79"/>
    <n v="0"/>
    <n v="0"/>
    <n v="0"/>
    <n v="1740.79"/>
    <n v="0"/>
    <n v="0"/>
    <n v="0"/>
    <n v="1740.79"/>
    <n v="0"/>
    <n v="1740.79"/>
    <n v="0"/>
    <n v="1740.79"/>
    <s v="05-1"/>
    <s v="05"/>
  </r>
  <r>
    <x v="4"/>
    <s v="ANTIOQUIA"/>
    <x v="58"/>
    <s v="MUNICIPIO DE BRICEÑO (ANTIOQUIA)"/>
    <n v="77045432"/>
    <n v="0"/>
    <n v="0"/>
    <n v="103371245"/>
    <n v="0"/>
    <n v="0"/>
    <n v="180416677"/>
    <n v="16510844.139183085"/>
    <n v="-14165189.806705236"/>
    <n v="0"/>
    <n v="0"/>
    <n v="0"/>
    <n v="182762331.33247784"/>
    <n v="51214377"/>
    <n v="0"/>
    <n v="0"/>
    <n v="16510844.139183085"/>
    <n v="89206055.193294764"/>
    <n v="0"/>
    <n v="0"/>
    <n v="156931276.33247787"/>
    <n v="0"/>
    <n v="156931276.33247787"/>
    <n v="0"/>
    <n v="156931276.33247787"/>
    <s v="05-1"/>
    <s v="05"/>
  </r>
  <r>
    <x v="4"/>
    <s v="ANTIOQUIA"/>
    <x v="59"/>
    <s v="MUNICIPIO DE BURITICÁ (ANTIOQUIA)"/>
    <n v="200515352"/>
    <n v="0"/>
    <n v="223176547"/>
    <n v="0"/>
    <n v="0"/>
    <n v="0"/>
    <n v="423691899"/>
    <n v="6870581.9955238104"/>
    <n v="0"/>
    <n v="0"/>
    <n v="0"/>
    <n v="0"/>
    <n v="430562480.99552381"/>
    <n v="679919074"/>
    <n v="0"/>
    <n v="223176547"/>
    <n v="6870581.9955238104"/>
    <n v="0"/>
    <n v="0"/>
    <n v="0"/>
    <n v="909966202.99552381"/>
    <n v="0"/>
    <n v="909966202.99552381"/>
    <n v="136460973"/>
    <n v="773505229.99552381"/>
    <s v="05-1"/>
    <s v="05"/>
  </r>
  <r>
    <x v="4"/>
    <s v="ANTIOQUIA"/>
    <x v="60"/>
    <s v="MUNICIPIO DE CÁCERES (ANTIOQUIA)"/>
    <n v="694370655"/>
    <n v="0"/>
    <n v="0"/>
    <n v="205001917"/>
    <n v="0"/>
    <n v="0"/>
    <n v="899372572"/>
    <n v="34701769.831542492"/>
    <n v="-17832044.661179543"/>
    <n v="0"/>
    <n v="0"/>
    <n v="0"/>
    <n v="916242297.17036295"/>
    <n v="549620003"/>
    <n v="0"/>
    <n v="0"/>
    <n v="34701769.831542492"/>
    <n v="187169872.33882046"/>
    <n v="0"/>
    <n v="0"/>
    <n v="771491645.17036295"/>
    <n v="0"/>
    <n v="771491645.17036295"/>
    <n v="0"/>
    <n v="771491645.17036295"/>
    <s v="05-1"/>
    <s v="05"/>
  </r>
  <r>
    <x v="4"/>
    <s v="ANTIOQUIA"/>
    <x v="61"/>
    <s v="MUNICIPIO DE CAICEDO (ANTIOQUIA)"/>
    <n v="1046190"/>
    <n v="0"/>
    <n v="0"/>
    <n v="0"/>
    <n v="0"/>
    <n v="0"/>
    <n v="1046190"/>
    <n v="4.35611791908741E-3"/>
    <n v="0"/>
    <n v="0"/>
    <n v="0"/>
    <n v="0"/>
    <n v="1046190.0043561179"/>
    <n v="0"/>
    <n v="0"/>
    <n v="0"/>
    <n v="4.35611791908741E-3"/>
    <n v="0"/>
    <n v="0"/>
    <n v="0"/>
    <n v="4.35611791908741E-3"/>
    <n v="0"/>
    <n v="4.35611791908741E-3"/>
    <n v="0"/>
    <n v="4.35611791908741E-3"/>
    <s v="05-1"/>
    <s v="05"/>
  </r>
  <r>
    <x v="4"/>
    <s v="ANTIOQUIA"/>
    <x v="62"/>
    <s v="MUNICIPIO DE CALDAS (ANTIOQUIA)"/>
    <n v="0"/>
    <n v="0"/>
    <n v="0"/>
    <n v="0"/>
    <n v="0"/>
    <n v="0"/>
    <n v="0"/>
    <n v="3.5150498151779175E-3"/>
    <n v="0"/>
    <n v="0"/>
    <n v="0"/>
    <n v="0"/>
    <n v="3.5150498151779175E-3"/>
    <n v="1795238"/>
    <n v="0"/>
    <n v="0"/>
    <n v="3.5150498151779175E-3"/>
    <n v="0"/>
    <n v="0"/>
    <n v="0"/>
    <n v="1795238.0035150498"/>
    <n v="0"/>
    <n v="1795238.0035150498"/>
    <n v="0"/>
    <n v="1795238.0035150498"/>
    <s v="05-1"/>
    <s v="05"/>
  </r>
  <r>
    <x v="4"/>
    <s v="ANTIOQUIA"/>
    <x v="63"/>
    <s v="MUNICIPIO DE CAMPAMENTO (ANTIOQUIA)"/>
    <n v="0"/>
    <n v="0"/>
    <n v="0"/>
    <n v="0"/>
    <n v="0"/>
    <n v="0"/>
    <n v="0"/>
    <n v="305741"/>
    <n v="0"/>
    <n v="0"/>
    <n v="0"/>
    <n v="0"/>
    <n v="305741"/>
    <n v="242036"/>
    <n v="0"/>
    <n v="0"/>
    <n v="305741"/>
    <n v="0"/>
    <n v="0"/>
    <n v="0"/>
    <n v="547777"/>
    <n v="0"/>
    <n v="547777"/>
    <n v="0"/>
    <n v="547777"/>
    <s v="05-1"/>
    <s v="05"/>
  </r>
  <r>
    <x v="4"/>
    <s v="ANTIOQUIA"/>
    <x v="64"/>
    <s v="MUNICIPIO DE CAÑASGORDAS (ANTIOQUIA)"/>
    <n v="0"/>
    <n v="0"/>
    <n v="0"/>
    <n v="0"/>
    <n v="0"/>
    <n v="0"/>
    <n v="0"/>
    <n v="0.39759087562561035"/>
    <n v="0"/>
    <n v="0"/>
    <n v="0"/>
    <n v="0"/>
    <n v="0.39759087562561035"/>
    <n v="0"/>
    <n v="0"/>
    <n v="0"/>
    <n v="0.39759087562561035"/>
    <n v="0"/>
    <n v="0"/>
    <n v="0"/>
    <n v="0.39759087562561035"/>
    <n v="0"/>
    <n v="0.39759087562561035"/>
    <n v="0"/>
    <n v="0.39759087562561035"/>
    <s v="05-1"/>
    <s v="05"/>
  </r>
  <r>
    <x v="4"/>
    <s v="ANTIOQUIA"/>
    <x v="65"/>
    <s v="MUNICIPIO DE CARACOLÍ (ANTIOQUIA)"/>
    <n v="4791734"/>
    <n v="0"/>
    <n v="0"/>
    <n v="0"/>
    <n v="0"/>
    <n v="0"/>
    <n v="4791734"/>
    <n v="77900.148421145976"/>
    <n v="0"/>
    <n v="0"/>
    <n v="0"/>
    <n v="0"/>
    <n v="4869634.148421146"/>
    <n v="4402089"/>
    <n v="0"/>
    <n v="0"/>
    <n v="77900.148421145976"/>
    <n v="0"/>
    <n v="0"/>
    <n v="0"/>
    <n v="4479989.148421146"/>
    <n v="0"/>
    <n v="4479989.148421146"/>
    <n v="0"/>
    <n v="4479989.148421146"/>
    <s v="05-1"/>
    <s v="05"/>
  </r>
  <r>
    <x v="4"/>
    <s v="ANTIOQUIA"/>
    <x v="66"/>
    <s v="MUNICIPIO DE CARAMANTA (ANTIOQUIA)"/>
    <n v="0"/>
    <n v="0"/>
    <n v="0"/>
    <n v="0"/>
    <n v="0"/>
    <n v="0"/>
    <n v="0"/>
    <n v="0.44937153486534953"/>
    <n v="0"/>
    <n v="0"/>
    <n v="0"/>
    <n v="0"/>
    <n v="0.44937153486534953"/>
    <n v="0"/>
    <n v="0"/>
    <n v="0"/>
    <n v="0.44937153486534953"/>
    <n v="0"/>
    <n v="0"/>
    <n v="0"/>
    <n v="0.44937153486534953"/>
    <n v="0"/>
    <n v="0.44937153486534953"/>
    <n v="0"/>
    <n v="0.44937153486534953"/>
    <s v="05-1"/>
    <s v="05"/>
  </r>
  <r>
    <x v="4"/>
    <s v="ANTIOQUIA"/>
    <x v="67"/>
    <s v="MUNICIPIO DE CAREPA (ANTIOQUIA)"/>
    <n v="436804"/>
    <n v="0"/>
    <n v="0"/>
    <n v="922775"/>
    <n v="0"/>
    <n v="0"/>
    <n v="1359579"/>
    <n v="694861.71990928147"/>
    <n v="-228753.97747390368"/>
    <n v="0"/>
    <n v="0"/>
    <n v="0"/>
    <n v="1825686.7424353778"/>
    <n v="0"/>
    <n v="0"/>
    <n v="0"/>
    <n v="694861.71990928147"/>
    <n v="694021.02252609632"/>
    <n v="0"/>
    <n v="0"/>
    <n v="1388882.7424353778"/>
    <n v="0"/>
    <n v="1388882.7424353778"/>
    <n v="0"/>
    <n v="1388882.7424353778"/>
    <s v="05-1"/>
    <s v="05"/>
  </r>
  <r>
    <x v="4"/>
    <s v="ANTIOQUIA"/>
    <x v="68"/>
    <s v="MUNICIPIO DE CAUCASIA (ANTIOQUIA)"/>
    <n v="705809077"/>
    <n v="0"/>
    <n v="1674529784"/>
    <n v="0"/>
    <n v="0"/>
    <n v="0"/>
    <n v="2380338861"/>
    <n v="252961367.24558091"/>
    <n v="0"/>
    <n v="0"/>
    <n v="0"/>
    <n v="0"/>
    <n v="2633300228.2455807"/>
    <n v="3665121966"/>
    <n v="0"/>
    <n v="1674529784"/>
    <n v="252961367.24558091"/>
    <n v="0"/>
    <n v="0"/>
    <n v="0"/>
    <n v="5592613117.2455807"/>
    <n v="0"/>
    <n v="5592613117.2455807"/>
    <n v="2373069145.1900001"/>
    <n v="3219543972.0555806"/>
    <s v="05-1"/>
    <s v="05"/>
  </r>
  <r>
    <x v="4"/>
    <s v="ANTIOQUIA"/>
    <x v="69"/>
    <s v="MUNICIPIO DE CHIGORODÓ (ANTIOQUIA)"/>
    <n v="0"/>
    <n v="0"/>
    <n v="0"/>
    <n v="0"/>
    <n v="0"/>
    <n v="0"/>
    <n v="0"/>
    <n v="92989.903600797479"/>
    <n v="23431.853544139587"/>
    <n v="0"/>
    <n v="0"/>
    <n v="0"/>
    <n v="116421.75714493706"/>
    <n v="378225"/>
    <n v="0"/>
    <n v="0"/>
    <n v="92989.903600797479"/>
    <n v="23431.853544139587"/>
    <n v="0"/>
    <n v="0"/>
    <n v="494646.75714493706"/>
    <n v="0"/>
    <n v="494646.75714493706"/>
    <n v="0"/>
    <n v="494646.75714493706"/>
    <s v="05-1"/>
    <s v="05"/>
  </r>
  <r>
    <x v="4"/>
    <s v="ANTIOQUIA"/>
    <x v="70"/>
    <s v="MUNICIPIO DE CISNEROS (ANTIOQUIA)"/>
    <n v="0"/>
    <n v="0"/>
    <n v="0"/>
    <n v="0"/>
    <n v="0"/>
    <n v="0"/>
    <n v="0"/>
    <n v="0.37167828157544136"/>
    <n v="0"/>
    <n v="0"/>
    <n v="0"/>
    <n v="0"/>
    <n v="0.37167828157544136"/>
    <n v="67586"/>
    <n v="0"/>
    <n v="0"/>
    <n v="0.37167828157544136"/>
    <n v="0"/>
    <n v="0"/>
    <n v="0"/>
    <n v="67586.371678281575"/>
    <n v="0"/>
    <n v="67586.371678281575"/>
    <n v="0"/>
    <n v="67586.371678281575"/>
    <s v="05-1"/>
    <s v="05"/>
  </r>
  <r>
    <x v="4"/>
    <s v="ANTIOQUIA"/>
    <x v="71"/>
    <s v="MUNICIPIO DE CONCEPCIÓN (ANTIOQUIA)"/>
    <n v="0"/>
    <n v="0"/>
    <n v="0"/>
    <n v="0"/>
    <n v="0"/>
    <n v="0"/>
    <n v="0"/>
    <n v="2.3152530193328857E-3"/>
    <n v="0"/>
    <n v="0"/>
    <n v="0"/>
    <n v="0"/>
    <n v="2.3152530193328857E-3"/>
    <n v="86197"/>
    <n v="0"/>
    <n v="0"/>
    <n v="2.3152530193328857E-3"/>
    <n v="0"/>
    <n v="0"/>
    <n v="0"/>
    <n v="86197.002315253019"/>
    <n v="0"/>
    <n v="86197.002315253019"/>
    <n v="0"/>
    <n v="86197.002315253019"/>
    <s v="05-1"/>
    <s v="05"/>
  </r>
  <r>
    <x v="4"/>
    <s v="ANTIOQUIA"/>
    <x v="72"/>
    <s v="MUNICIPIO DE COPACABANA (ANTIOQUIA)"/>
    <n v="0"/>
    <n v="0"/>
    <n v="0"/>
    <n v="0"/>
    <n v="0"/>
    <n v="0"/>
    <n v="0"/>
    <n v="0"/>
    <n v="0"/>
    <n v="0"/>
    <n v="0"/>
    <n v="0"/>
    <n v="0"/>
    <n v="478462"/>
    <n v="0"/>
    <n v="0"/>
    <n v="0"/>
    <n v="0"/>
    <n v="0"/>
    <n v="0"/>
    <n v="478462"/>
    <n v="0"/>
    <n v="478462"/>
    <n v="0"/>
    <n v="478462"/>
    <s v="05-1"/>
    <s v="05"/>
  </r>
  <r>
    <x v="4"/>
    <s v="ANTIOQUIA"/>
    <x v="73"/>
    <s v="MUNICIPIO DE DABEIBA (ANTIOQUIA)"/>
    <n v="50992"/>
    <n v="0"/>
    <n v="0"/>
    <n v="8134152"/>
    <n v="0"/>
    <n v="0"/>
    <n v="8185144"/>
    <n v="2348325.663984213"/>
    <n v="225256.64973690553"/>
    <n v="0"/>
    <n v="0"/>
    <n v="0"/>
    <n v="10758726.313721118"/>
    <n v="155855739"/>
    <n v="0"/>
    <n v="0"/>
    <n v="2348325.663984213"/>
    <n v="8359408.6497369055"/>
    <n v="0"/>
    <n v="0"/>
    <n v="166563473.31372112"/>
    <n v="0"/>
    <n v="166563473.31372112"/>
    <n v="0"/>
    <n v="166563473.31372112"/>
    <s v="05-1"/>
    <s v="05"/>
  </r>
  <r>
    <x v="4"/>
    <s v="ANTIOQUIA"/>
    <x v="74"/>
    <s v="MUNICIPIO DE DON MATÍAS (ANTIOQUIA)"/>
    <n v="0"/>
    <n v="0"/>
    <n v="0"/>
    <n v="0"/>
    <n v="0"/>
    <n v="0"/>
    <n v="0"/>
    <n v="2.6095050852745771E-3"/>
    <n v="0"/>
    <n v="0"/>
    <n v="0"/>
    <n v="0"/>
    <n v="2.6095050852745771E-3"/>
    <n v="0"/>
    <n v="0"/>
    <n v="0"/>
    <n v="2.6095050852745771E-3"/>
    <n v="0"/>
    <n v="0"/>
    <n v="0"/>
    <n v="2.6095050852745771E-3"/>
    <n v="0"/>
    <n v="2.6095050852745771E-3"/>
    <n v="0"/>
    <n v="2.6095050852745771E-3"/>
    <s v="05-1"/>
    <s v="05"/>
  </r>
  <r>
    <x v="4"/>
    <s v="ANTIOQUIA"/>
    <x v="75"/>
    <s v="MUNICIPIO DE EBÉJICO (ANTIOQUIA)"/>
    <n v="0"/>
    <n v="0"/>
    <n v="0"/>
    <n v="0"/>
    <n v="0"/>
    <n v="0"/>
    <n v="0"/>
    <n v="94459.121337595818"/>
    <n v="0"/>
    <n v="0"/>
    <n v="0"/>
    <n v="0"/>
    <n v="94459.121337595818"/>
    <n v="0"/>
    <n v="0"/>
    <n v="0"/>
    <n v="94459.121337595818"/>
    <n v="0"/>
    <n v="0"/>
    <n v="0"/>
    <n v="94459.121337595818"/>
    <n v="0"/>
    <n v="94459.121337595818"/>
    <n v="0"/>
    <n v="94459.121337595818"/>
    <s v="05-1"/>
    <s v="05"/>
  </r>
  <r>
    <x v="4"/>
    <s v="ANTIOQUIA"/>
    <x v="76"/>
    <s v="MUNICIPIO DE EL BAGRE (ANTIOQUIA)"/>
    <n v="2196624042"/>
    <n v="0"/>
    <n v="1701810245"/>
    <n v="0"/>
    <n v="0"/>
    <n v="0"/>
    <n v="3898434287"/>
    <n v="216780002.99942207"/>
    <n v="0"/>
    <n v="0"/>
    <n v="0"/>
    <n v="0"/>
    <n v="4115214289.9994221"/>
    <n v="1994140635"/>
    <n v="0"/>
    <n v="1701810245"/>
    <n v="216780002.99942207"/>
    <n v="0"/>
    <n v="0"/>
    <n v="0"/>
    <n v="3912730882.9994221"/>
    <n v="0"/>
    <n v="3912730882.9994221"/>
    <n v="0.26"/>
    <n v="3912730882.7394218"/>
    <s v="05-1"/>
    <s v="05"/>
  </r>
  <r>
    <x v="4"/>
    <s v="ANTIOQUIA"/>
    <x v="77"/>
    <s v="MUNICIPIO DE ENVIGADO (ANTIOQUIA)                    "/>
    <n v="0"/>
    <n v="0"/>
    <n v="0"/>
    <n v="0"/>
    <n v="0"/>
    <n v="0"/>
    <n v="0"/>
    <n v="0.52178997616283596"/>
    <n v="0"/>
    <n v="0"/>
    <n v="0"/>
    <n v="0"/>
    <n v="0.52178997616283596"/>
    <n v="0"/>
    <n v="0"/>
    <n v="0"/>
    <n v="0.52178997616283596"/>
    <n v="0"/>
    <n v="0"/>
    <n v="0"/>
    <n v="0.52178997616283596"/>
    <n v="0"/>
    <n v="0.52178997616283596"/>
    <n v="0"/>
    <n v="0.52178997616283596"/>
    <s v="05-1"/>
    <s v="05"/>
  </r>
  <r>
    <x v="4"/>
    <s v="ANTIOQUIA"/>
    <x v="78"/>
    <s v="MUNICIPIO DE FREDONIA (ANTIOQUIA)"/>
    <n v="6411747"/>
    <n v="0"/>
    <n v="0"/>
    <n v="0"/>
    <n v="0"/>
    <n v="0"/>
    <n v="6411747"/>
    <n v="0.52037636935710907"/>
    <n v="0"/>
    <n v="0"/>
    <n v="0"/>
    <n v="0"/>
    <n v="6411747.5203763694"/>
    <n v="1801757"/>
    <n v="0"/>
    <n v="0"/>
    <n v="0.52037636935710907"/>
    <n v="0"/>
    <n v="0"/>
    <n v="0"/>
    <n v="1801757.5203763694"/>
    <n v="73221613"/>
    <n v="75023370.520376369"/>
    <n v="0"/>
    <n v="75023370.520376369"/>
    <s v="05-1"/>
    <s v="05"/>
  </r>
  <r>
    <x v="4"/>
    <s v="ANTIOQUIA"/>
    <x v="79"/>
    <s v="MUNICIPIO DE FRONTINO (ANTIOQUIA)"/>
    <n v="2741304"/>
    <n v="0"/>
    <n v="70078147"/>
    <n v="0"/>
    <n v="0"/>
    <n v="0"/>
    <n v="72819451"/>
    <n v="8.1713944673538208E-3"/>
    <n v="0"/>
    <n v="0"/>
    <n v="0"/>
    <n v="0"/>
    <n v="72819451.008171394"/>
    <n v="244270224"/>
    <n v="0"/>
    <n v="70078147"/>
    <n v="8.1713944673538208E-3"/>
    <n v="0"/>
    <n v="0"/>
    <n v="0"/>
    <n v="314348371.00817138"/>
    <n v="0"/>
    <n v="314348371.00817138"/>
    <n v="0"/>
    <n v="314348371.00817138"/>
    <s v="05-1"/>
    <s v="05"/>
  </r>
  <r>
    <x v="4"/>
    <s v="ANTIOQUIA"/>
    <x v="80"/>
    <s v="MUNICIPIO DE GIRARDOTA (ANTIOQUIA)"/>
    <n v="40485076"/>
    <n v="0"/>
    <n v="0"/>
    <n v="70815243"/>
    <n v="0"/>
    <n v="0"/>
    <n v="111300319"/>
    <n v="12768866.043691128"/>
    <n v="-1826634.4686845392"/>
    <n v="0"/>
    <n v="0"/>
    <n v="0"/>
    <n v="122242550.57500659"/>
    <n v="1129468256"/>
    <n v="0"/>
    <n v="0"/>
    <n v="12768866.043691128"/>
    <n v="68988608.531315461"/>
    <n v="0"/>
    <n v="0"/>
    <n v="1211225730.5750067"/>
    <n v="0"/>
    <n v="1211225730.5750067"/>
    <n v="2641425.2400000002"/>
    <n v="1208584305.3350067"/>
    <s v="05-1"/>
    <s v="05"/>
  </r>
  <r>
    <x v="4"/>
    <s v="ANTIOQUIA"/>
    <x v="81"/>
    <s v="MUNICIPIO DE GÓMEZ PLATA (ANTIOQUIA)"/>
    <n v="496514"/>
    <n v="0"/>
    <n v="0"/>
    <n v="0"/>
    <n v="0"/>
    <n v="0"/>
    <n v="496514"/>
    <n v="2.4318818468600512E-3"/>
    <n v="0"/>
    <n v="0"/>
    <n v="0"/>
    <n v="0"/>
    <n v="496514.00243188185"/>
    <n v="30631591"/>
    <n v="0"/>
    <n v="0"/>
    <n v="2.4318818468600512E-3"/>
    <n v="0"/>
    <n v="0"/>
    <n v="0"/>
    <n v="30631591.002431881"/>
    <n v="0"/>
    <n v="30631591.002431881"/>
    <n v="0"/>
    <n v="30631591.002431881"/>
    <s v="05-1"/>
    <s v="05"/>
  </r>
  <r>
    <x v="4"/>
    <s v="ANTIOQUIA"/>
    <x v="82"/>
    <s v="MUNICIPIO DE GUADALUPE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05-1"/>
    <s v="05"/>
  </r>
  <r>
    <x v="4"/>
    <s v="ANTIOQUIA"/>
    <x v="83"/>
    <s v="MUNICIPIO DE GUARNE (ANTIOQUIA)"/>
    <n v="0"/>
    <n v="0"/>
    <n v="0"/>
    <n v="0"/>
    <n v="0"/>
    <n v="0"/>
    <n v="0"/>
    <n v="3.7853738758713007E-3"/>
    <n v="0"/>
    <n v="0"/>
    <n v="0"/>
    <n v="0"/>
    <n v="3.7853738758713007E-3"/>
    <n v="0"/>
    <n v="0"/>
    <n v="0"/>
    <n v="3.7853738758713007E-3"/>
    <n v="0"/>
    <n v="0"/>
    <n v="0"/>
    <n v="3.7853738758713007E-3"/>
    <n v="0"/>
    <n v="3.7853738758713007E-3"/>
    <n v="0"/>
    <n v="3.7853738758713007E-3"/>
    <s v="05-1"/>
    <s v="05"/>
  </r>
  <r>
    <x v="4"/>
    <s v="ANTIOQUIA"/>
    <x v="84"/>
    <s v="MUNICIPIO DE HELICONIA (ANTIOQUIA)"/>
    <n v="6742"/>
    <n v="0"/>
    <n v="0"/>
    <n v="1390410"/>
    <n v="0"/>
    <n v="0"/>
    <n v="1397152"/>
    <n v="209577.51209316839"/>
    <n v="-258088.51167908311"/>
    <n v="0"/>
    <n v="0"/>
    <n v="0"/>
    <n v="1348641.0004140853"/>
    <n v="282926"/>
    <n v="0"/>
    <n v="0"/>
    <n v="209577.51209316839"/>
    <n v="1132321.4883209169"/>
    <n v="0"/>
    <n v="0"/>
    <n v="1624825.0004140853"/>
    <n v="0"/>
    <n v="1624825.0004140853"/>
    <n v="0"/>
    <n v="1624825.0004140853"/>
    <s v="05-1"/>
    <s v="05"/>
  </r>
  <r>
    <x v="4"/>
    <s v="ANTIOQUIA"/>
    <x v="85"/>
    <s v="MUNICIPIO DE ITAGUI (ANTIOQUIA)"/>
    <n v="196001"/>
    <n v="0"/>
    <n v="2700617"/>
    <n v="0"/>
    <n v="0"/>
    <n v="0"/>
    <n v="2896618"/>
    <n v="0"/>
    <n v="0"/>
    <n v="0"/>
    <n v="0"/>
    <n v="0"/>
    <n v="2896618"/>
    <n v="9832381"/>
    <n v="0"/>
    <n v="2700617"/>
    <n v="0"/>
    <n v="0"/>
    <n v="0"/>
    <n v="0"/>
    <n v="12532998"/>
    <n v="0"/>
    <n v="12532998"/>
    <n v="0"/>
    <n v="12532998"/>
    <s v="05-1"/>
    <s v="05"/>
  </r>
  <r>
    <x v="4"/>
    <s v="ANTIOQUIA"/>
    <x v="86"/>
    <s v="MUNICIPIO DE ITUANGO (ANTIOQUIA)"/>
    <n v="42714"/>
    <n v="0"/>
    <n v="21502132"/>
    <n v="0"/>
    <n v="0"/>
    <n v="0"/>
    <n v="21544846"/>
    <n v="-4.5498013496398926E-3"/>
    <n v="0"/>
    <n v="0"/>
    <n v="0"/>
    <n v="0"/>
    <n v="21544845.995450199"/>
    <n v="36717852"/>
    <n v="0"/>
    <n v="21502132"/>
    <n v="-4.5498013496398926E-3"/>
    <n v="0"/>
    <n v="0"/>
    <n v="0"/>
    <n v="58219983.995450199"/>
    <n v="0"/>
    <n v="58219983.995450199"/>
    <n v="0"/>
    <n v="58219983.995450199"/>
    <s v="05-1"/>
    <s v="05"/>
  </r>
  <r>
    <x v="4"/>
    <s v="ANTIOQUIA"/>
    <x v="87"/>
    <s v="MUNICIPIO DE JARDÍN (ANTIOQUIA)"/>
    <n v="2096605"/>
    <n v="0"/>
    <n v="0"/>
    <n v="866350"/>
    <n v="0"/>
    <n v="0"/>
    <n v="2962955"/>
    <n v="11012.791236747056"/>
    <n v="-806851.17418182269"/>
    <n v="0"/>
    <n v="0"/>
    <n v="0"/>
    <n v="2167116.6170549244"/>
    <n v="0"/>
    <n v="0"/>
    <n v="0"/>
    <n v="11012.791236747056"/>
    <n v="59498.825818177313"/>
    <n v="0"/>
    <n v="0"/>
    <n v="70511.617054924369"/>
    <n v="0"/>
    <n v="70511.617054924369"/>
    <n v="0"/>
    <n v="70511.617054924369"/>
    <s v="05-1"/>
    <s v="05"/>
  </r>
  <r>
    <x v="4"/>
    <s v="ANTIOQUIA"/>
    <x v="88"/>
    <s v="MUNICIPIO DE JERICÓ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05-1"/>
    <s v="05"/>
  </r>
  <r>
    <x v="4"/>
    <s v="ANTIOQUIA"/>
    <x v="89"/>
    <s v="MUNICIPIO DE LA ESTRELLA                                       "/>
    <n v="0"/>
    <n v="0"/>
    <n v="0"/>
    <n v="0"/>
    <n v="0"/>
    <n v="0"/>
    <n v="0"/>
    <n v="0.18249083420960233"/>
    <n v="0"/>
    <n v="0"/>
    <n v="0"/>
    <n v="0"/>
    <n v="0.18249083420960233"/>
    <n v="0"/>
    <n v="0"/>
    <n v="0"/>
    <n v="0.18249083420960233"/>
    <n v="0"/>
    <n v="0"/>
    <n v="0"/>
    <n v="0.18249083420960233"/>
    <n v="0"/>
    <n v="0.18249083420960233"/>
    <n v="0"/>
    <n v="0.18249083420960233"/>
    <s v="05-1"/>
    <s v="05"/>
  </r>
  <r>
    <x v="4"/>
    <s v="ANTIOQUIA"/>
    <x v="90"/>
    <s v="MUNICIPIO DE LA PINTADA (ANTIOQUIA)"/>
    <n v="4691680"/>
    <n v="0"/>
    <n v="0"/>
    <n v="25530395"/>
    <n v="0"/>
    <n v="0"/>
    <n v="30222075"/>
    <n v="5399002.1548532294"/>
    <n v="180051.81696020113"/>
    <n v="0"/>
    <n v="0"/>
    <n v="0"/>
    <n v="35801128.971813433"/>
    <n v="10888680"/>
    <n v="0"/>
    <n v="0"/>
    <n v="5399002.1548532294"/>
    <n v="25710446.816960201"/>
    <n v="0"/>
    <n v="0"/>
    <n v="41998128.971813425"/>
    <n v="10496"/>
    <n v="42008624.971813425"/>
    <n v="0"/>
    <n v="42008624.971813425"/>
    <s v="05-1"/>
    <s v="05"/>
  </r>
  <r>
    <x v="4"/>
    <s v="ANTIOQUIA"/>
    <x v="91"/>
    <s v="MUNICIPIO DE LA UNIÓN (ANTIOQUIA)"/>
    <n v="155968"/>
    <n v="0"/>
    <n v="0"/>
    <n v="0"/>
    <n v="0"/>
    <n v="0"/>
    <n v="155968"/>
    <n v="1288268.438413321"/>
    <n v="0"/>
    <n v="0"/>
    <n v="0"/>
    <n v="0"/>
    <n v="1444236.438413321"/>
    <n v="6884409"/>
    <n v="0"/>
    <n v="0"/>
    <n v="1288268.438413321"/>
    <n v="0"/>
    <n v="0"/>
    <n v="0"/>
    <n v="8172677.438413321"/>
    <n v="0"/>
    <n v="8172677.438413321"/>
    <n v="0"/>
    <n v="8172677.438413321"/>
    <s v="05-1"/>
    <s v="05"/>
  </r>
  <r>
    <x v="4"/>
    <s v="ANTIOQUIA"/>
    <x v="92"/>
    <s v="MUNICIPIO DE LIBORINA (ANTIOQUIA)"/>
    <n v="68396"/>
    <n v="0"/>
    <n v="0"/>
    <n v="0"/>
    <n v="0"/>
    <n v="0"/>
    <n v="68396"/>
    <n v="3.8437442854046822E-3"/>
    <n v="0"/>
    <n v="0"/>
    <n v="0"/>
    <n v="0"/>
    <n v="68396.003843744285"/>
    <n v="0"/>
    <n v="0"/>
    <n v="0"/>
    <n v="3.8437442854046822E-3"/>
    <n v="0"/>
    <n v="0"/>
    <n v="0"/>
    <n v="3.8437442854046822E-3"/>
    <n v="0"/>
    <n v="3.8437442854046822E-3"/>
    <n v="0"/>
    <n v="3.8437442854046822E-3"/>
    <s v="05-1"/>
    <s v="05"/>
  </r>
  <r>
    <x v="4"/>
    <s v="ANTIOQUIA"/>
    <x v="93"/>
    <s v="MUNICIPIO DE MACEO (ANTIOQUIA)"/>
    <n v="828591"/>
    <n v="0"/>
    <n v="8754780"/>
    <n v="0"/>
    <n v="0"/>
    <n v="0"/>
    <n v="9583371"/>
    <n v="-4.4766813516616821E-4"/>
    <n v="0"/>
    <n v="0"/>
    <n v="0"/>
    <n v="0"/>
    <n v="9583370.9995523319"/>
    <n v="13521085"/>
    <n v="0"/>
    <n v="8754780"/>
    <n v="-4.4766813516616821E-4"/>
    <n v="0"/>
    <n v="0"/>
    <n v="0"/>
    <n v="22275864.999552332"/>
    <n v="0"/>
    <n v="22275864.999552332"/>
    <n v="0"/>
    <n v="22275864.999552332"/>
    <s v="05-1"/>
    <s v="05"/>
  </r>
  <r>
    <x v="4"/>
    <s v="ANTIOQUIA"/>
    <x v="94"/>
    <s v="MUNICIPIO DE MONTEBELLO (ANTIOQUIA)"/>
    <n v="0"/>
    <n v="0"/>
    <n v="0"/>
    <n v="0"/>
    <n v="0"/>
    <n v="0"/>
    <n v="0"/>
    <n v="0"/>
    <n v="0"/>
    <n v="0"/>
    <n v="0"/>
    <n v="0"/>
    <n v="0"/>
    <n v="526527"/>
    <n v="0"/>
    <n v="0"/>
    <n v="0"/>
    <n v="0"/>
    <n v="0"/>
    <n v="0"/>
    <n v="526527"/>
    <n v="0"/>
    <n v="526527"/>
    <n v="0"/>
    <n v="526527"/>
    <s v="05-1"/>
    <s v="05"/>
  </r>
  <r>
    <x v="4"/>
    <s v="ANTIOQUIA"/>
    <x v="95"/>
    <s v="MUNICIPIO DE MUTATÁ (ANTIOQUIA)"/>
    <n v="106814665"/>
    <n v="0"/>
    <n v="0"/>
    <n v="122071157"/>
    <n v="0"/>
    <n v="0"/>
    <n v="228885822"/>
    <n v="24583378.059703045"/>
    <n v="531773.60681306955"/>
    <n v="0"/>
    <n v="0"/>
    <n v="0"/>
    <n v="254000973.66651613"/>
    <n v="271551888"/>
    <n v="0"/>
    <n v="0"/>
    <n v="24583378.059703045"/>
    <n v="122602930.60681307"/>
    <n v="0"/>
    <n v="0"/>
    <n v="418738196.66651613"/>
    <n v="0"/>
    <n v="418738196.66651613"/>
    <n v="0"/>
    <n v="418738196.66651613"/>
    <s v="05-1"/>
    <s v="05"/>
  </r>
  <r>
    <x v="4"/>
    <s v="ANTIOQUIA"/>
    <x v="96"/>
    <s v="MUNICIPIO DE NARIÑO (ANTIOQUIA)"/>
    <n v="0"/>
    <n v="0"/>
    <n v="0"/>
    <n v="0"/>
    <n v="0"/>
    <n v="0"/>
    <n v="0"/>
    <n v="105294.00259553827"/>
    <n v="0"/>
    <n v="0"/>
    <n v="0"/>
    <n v="0"/>
    <n v="105294.00259553827"/>
    <n v="0"/>
    <n v="0"/>
    <n v="0"/>
    <n v="105294.00259553827"/>
    <n v="0"/>
    <n v="0"/>
    <n v="0"/>
    <n v="105294.00259553827"/>
    <n v="0"/>
    <n v="105294.00259553827"/>
    <n v="0"/>
    <n v="105294.00259553827"/>
    <s v="05-1"/>
    <s v="05"/>
  </r>
  <r>
    <x v="4"/>
    <s v="ANTIOQUIA"/>
    <x v="97"/>
    <s v="MUNICIPIO DE NECOCLÍ (ANTIOQUIA)"/>
    <n v="0"/>
    <n v="0"/>
    <n v="0"/>
    <n v="0"/>
    <n v="0"/>
    <n v="0"/>
    <n v="0"/>
    <n v="156619.44183165772"/>
    <n v="41859.769575032762"/>
    <n v="0"/>
    <n v="0"/>
    <n v="0"/>
    <n v="198479.21140669048"/>
    <n v="0"/>
    <n v="0"/>
    <n v="0"/>
    <n v="156619.44183165772"/>
    <n v="41859.769575032762"/>
    <n v="0"/>
    <n v="0"/>
    <n v="198479.21140669048"/>
    <n v="0"/>
    <n v="198479.21140669048"/>
    <n v="0"/>
    <n v="198479.21140669048"/>
    <s v="05-1"/>
    <s v="05"/>
  </r>
  <r>
    <x v="4"/>
    <s v="ANTIOQUIA"/>
    <x v="98"/>
    <s v="MUNICIPIO DE NECHÍ (ANTIOQUIA)"/>
    <n v="745425157"/>
    <n v="0"/>
    <n v="0"/>
    <n v="248778119"/>
    <n v="0"/>
    <n v="0"/>
    <n v="994203276"/>
    <n v="535087705.83775127"/>
    <n v="-36873939.028402567"/>
    <n v="0"/>
    <n v="0"/>
    <n v="0"/>
    <n v="1492417042.8093488"/>
    <n v="291381184"/>
    <n v="0"/>
    <n v="0"/>
    <n v="535087705.83775127"/>
    <n v="211904179.97159743"/>
    <n v="0"/>
    <n v="0"/>
    <n v="1038373069.8093487"/>
    <n v="4417819715"/>
    <n v="5456192784.8093491"/>
    <n v="0"/>
    <n v="5456192784.8093491"/>
    <s v="05-1"/>
    <s v="05"/>
  </r>
  <r>
    <x v="4"/>
    <s v="ANTIOQUIA"/>
    <x v="99"/>
    <s v="MUNICIPIO DE OLAYA (ANTIOQUIA)"/>
    <n v="92796"/>
    <n v="0"/>
    <n v="0"/>
    <n v="72693"/>
    <n v="0"/>
    <n v="0"/>
    <n v="165489"/>
    <n v="53036.013584152475"/>
    <n v="-16210.949547002063"/>
    <n v="0"/>
    <n v="0"/>
    <n v="0"/>
    <n v="202314.06403715041"/>
    <n v="16102"/>
    <n v="0"/>
    <n v="0"/>
    <n v="53036.013584152475"/>
    <n v="56482.050452997937"/>
    <n v="0"/>
    <n v="0"/>
    <n v="125620.06403715041"/>
    <n v="0"/>
    <n v="125620.06403715041"/>
    <n v="0"/>
    <n v="125620.06403715041"/>
    <s v="05-1"/>
    <s v="05"/>
  </r>
  <r>
    <x v="4"/>
    <s v="ANTIOQUIA"/>
    <x v="100"/>
    <s v="MUNICIPIO DE PUERTO BERRÍO (ANTIOQUIA)"/>
    <n v="555574802"/>
    <n v="0"/>
    <n v="0"/>
    <n v="415700442"/>
    <n v="0"/>
    <n v="0"/>
    <n v="971275244"/>
    <n v="97303550.644403458"/>
    <n v="-541986.62362396717"/>
    <n v="0"/>
    <n v="0"/>
    <n v="0"/>
    <n v="1068036808.0207795"/>
    <n v="750396411"/>
    <n v="0"/>
    <n v="0"/>
    <n v="97303550.644403458"/>
    <n v="415158455.37637603"/>
    <n v="0"/>
    <n v="0"/>
    <n v="1262858417.0207796"/>
    <n v="0"/>
    <n v="1262858417.0207796"/>
    <n v="0"/>
    <n v="1262858417.0207796"/>
    <s v="05-1"/>
    <s v="05"/>
  </r>
  <r>
    <x v="4"/>
    <s v="ANTIOQUIA"/>
    <x v="101"/>
    <s v="MUNICIPIO DE PUERTO NARE (ANTIOQUIA)"/>
    <n v="2738450599"/>
    <n v="0"/>
    <n v="18269812"/>
    <n v="674919415"/>
    <n v="0"/>
    <n v="0"/>
    <n v="3431639826"/>
    <n v="143347994.8660531"/>
    <n v="4925654.8204188719"/>
    <n v="0"/>
    <n v="0"/>
    <n v="0"/>
    <n v="3579913475.6864719"/>
    <n v="1170756419"/>
    <n v="0"/>
    <n v="18269812"/>
    <n v="143347994.8660531"/>
    <n v="679845069.82041883"/>
    <n v="0"/>
    <n v="0"/>
    <n v="2012219295.6864719"/>
    <n v="0"/>
    <n v="2012219295.6864719"/>
    <n v="1554690224.5"/>
    <n v="457529071.18647194"/>
    <s v="05-1"/>
    <s v="05"/>
  </r>
  <r>
    <x v="4"/>
    <s v="ANTIOQUIA"/>
    <x v="102"/>
    <s v="MUNICIPIO DE PUERTO TRIUNFO (ANTIOQUIA)"/>
    <n v="1448436083"/>
    <n v="0"/>
    <n v="347877831"/>
    <n v="210971900"/>
    <n v="0"/>
    <n v="0"/>
    <n v="2007285814"/>
    <n v="52136198.526673794"/>
    <n v="3498072.3264412666"/>
    <n v="0"/>
    <n v="0"/>
    <n v="0"/>
    <n v="2062920084.8531151"/>
    <n v="386623130"/>
    <n v="0"/>
    <n v="347877831"/>
    <n v="52136198.526673794"/>
    <n v="214469972.32644126"/>
    <n v="0"/>
    <n v="0"/>
    <n v="1001107131.8531151"/>
    <n v="0"/>
    <n v="1001107131.8531151"/>
    <n v="710746453.63999999"/>
    <n v="290360678.2131151"/>
    <s v="05-1"/>
    <s v="05"/>
  </r>
  <r>
    <x v="4"/>
    <s v="ANTIOQUIA"/>
    <x v="103"/>
    <s v="MUNICIPIO DE REMEDIOS (ANTIOQUIA)"/>
    <n v="869620948"/>
    <n v="0"/>
    <n v="186442030"/>
    <n v="79508"/>
    <n v="0"/>
    <n v="0"/>
    <n v="1056142486"/>
    <n v="65529861.319041967"/>
    <n v="-79508"/>
    <n v="0"/>
    <n v="0"/>
    <n v="0"/>
    <n v="1121592839.319042"/>
    <n v="2200883103"/>
    <n v="0"/>
    <n v="186442030"/>
    <n v="65529861.319041967"/>
    <n v="0"/>
    <n v="0"/>
    <n v="0"/>
    <n v="2452854994.3190422"/>
    <n v="0"/>
    <n v="2452854994.3190422"/>
    <n v="0"/>
    <n v="2452854994.3190422"/>
    <s v="05-1"/>
    <s v="05"/>
  </r>
  <r>
    <x v="4"/>
    <s v="ANTIOQUIA"/>
    <x v="104"/>
    <s v="MUNICIPIO DE RETIRO (ANTIOQUIA)"/>
    <n v="892336"/>
    <n v="0"/>
    <n v="0"/>
    <n v="649063"/>
    <n v="0"/>
    <n v="0"/>
    <n v="1541399"/>
    <n v="6329632.9708977416"/>
    <n v="-360381.88944860268"/>
    <n v="0"/>
    <n v="0"/>
    <n v="0"/>
    <n v="7510650.0814491389"/>
    <n v="691879"/>
    <n v="0"/>
    <n v="0"/>
    <n v="6329632.9708977416"/>
    <n v="288681.11055139732"/>
    <n v="0"/>
    <n v="0"/>
    <n v="7310193.0814491389"/>
    <n v="0"/>
    <n v="7310193.0814491389"/>
    <n v="0"/>
    <n v="7310193.0814491389"/>
    <s v="05-1"/>
    <s v="05"/>
  </r>
  <r>
    <x v="4"/>
    <s v="ANTIOQUIA"/>
    <x v="105"/>
    <s v="MUNICIPIO DE RIONEGRO (ANTIOQUIA)"/>
    <n v="179321"/>
    <n v="0"/>
    <n v="280225"/>
    <n v="0"/>
    <n v="0"/>
    <n v="0"/>
    <n v="459546"/>
    <n v="0"/>
    <n v="0"/>
    <n v="0"/>
    <n v="0"/>
    <n v="0"/>
    <n v="459546"/>
    <n v="19061215"/>
    <n v="0"/>
    <n v="280225"/>
    <n v="0"/>
    <n v="0"/>
    <n v="0"/>
    <n v="0"/>
    <n v="19341440"/>
    <n v="0"/>
    <n v="19341440"/>
    <n v="0"/>
    <n v="19341440"/>
    <s v="05-1"/>
    <s v="05"/>
  </r>
  <r>
    <x v="4"/>
    <s v="ANTIOQUIA"/>
    <x v="106"/>
    <s v="MUNICIPIO DE SABANALARGA (ANTIOQUIA)"/>
    <n v="2610404"/>
    <n v="0"/>
    <n v="0"/>
    <n v="0"/>
    <n v="0"/>
    <n v="0"/>
    <n v="2610404"/>
    <n v="-4.1829422116279602E-3"/>
    <n v="0"/>
    <n v="0"/>
    <n v="0"/>
    <n v="0"/>
    <n v="2610403.9958170578"/>
    <n v="41787"/>
    <n v="0"/>
    <n v="0"/>
    <n v="-4.1829422116279602E-3"/>
    <n v="0"/>
    <n v="0"/>
    <n v="0"/>
    <n v="41786.995817057788"/>
    <n v="0"/>
    <n v="41786.995817057788"/>
    <n v="0"/>
    <n v="41786.995817057788"/>
    <s v="05-1"/>
    <s v="05"/>
  </r>
  <r>
    <x v="4"/>
    <s v="ANTIOQUIA"/>
    <x v="107"/>
    <s v="MUNICIPIO DE SALGAR (ANTIOQUIA)"/>
    <n v="215530"/>
    <n v="0"/>
    <n v="0"/>
    <n v="0"/>
    <n v="0"/>
    <n v="0"/>
    <n v="215530"/>
    <n v="1.5600847546011209E-3"/>
    <n v="0"/>
    <n v="0"/>
    <n v="0"/>
    <n v="0"/>
    <n v="215530.00156008475"/>
    <n v="0"/>
    <n v="0"/>
    <n v="0"/>
    <n v="1.5600847546011209E-3"/>
    <n v="0"/>
    <n v="0"/>
    <n v="0"/>
    <n v="1.5600847546011209E-3"/>
    <n v="0"/>
    <n v="1.5600847546011209E-3"/>
    <n v="0"/>
    <n v="1.5600847546011209E-3"/>
    <s v="05-1"/>
    <s v="05"/>
  </r>
  <r>
    <x v="4"/>
    <s v="ANTIOQUIA"/>
    <x v="108"/>
    <s v="MUNICIPIO DE SAN ANDRÉS DE CUERQUÍA (ANTIOQUIA)"/>
    <n v="0"/>
    <n v="0"/>
    <n v="0"/>
    <n v="0"/>
    <n v="0"/>
    <n v="0"/>
    <n v="0"/>
    <n v="0.12242724536918104"/>
    <n v="0"/>
    <n v="0"/>
    <n v="0"/>
    <n v="0"/>
    <n v="0.12242724536918104"/>
    <n v="0"/>
    <n v="0"/>
    <n v="0"/>
    <n v="0.12242724536918104"/>
    <n v="0"/>
    <n v="0"/>
    <n v="0"/>
    <n v="0.12242724536918104"/>
    <n v="0"/>
    <n v="0.12242724536918104"/>
    <n v="0"/>
    <n v="0.12242724536918104"/>
    <s v="05-1"/>
    <s v="05"/>
  </r>
  <r>
    <x v="4"/>
    <s v="ANTIOQUIA"/>
    <x v="109"/>
    <s v="MUNICIPIO DE SAN CARLOS (ANTIOQUIA)"/>
    <n v="13695616"/>
    <n v="0"/>
    <n v="0"/>
    <n v="0"/>
    <n v="0"/>
    <n v="0"/>
    <n v="13695616"/>
    <n v="0.35120183229446411"/>
    <n v="0"/>
    <n v="0"/>
    <n v="0"/>
    <n v="0"/>
    <n v="13695616.351201832"/>
    <n v="1113308.48"/>
    <n v="0"/>
    <n v="0"/>
    <n v="0.35120183229446411"/>
    <n v="0"/>
    <n v="0"/>
    <n v="0"/>
    <n v="1113308.8312018323"/>
    <n v="1521117.78"/>
    <n v="2634426.6112018321"/>
    <n v="0"/>
    <n v="2634426.6112018321"/>
    <s v="05-1"/>
    <s v="05"/>
  </r>
  <r>
    <x v="4"/>
    <s v="ANTIOQUIA"/>
    <x v="110"/>
    <s v="MUNICIPIO DE SAN FRANCISCO (ANTIOQUIA)"/>
    <n v="1898007"/>
    <n v="0"/>
    <n v="8055149"/>
    <n v="6020"/>
    <n v="0"/>
    <n v="0"/>
    <n v="9959176"/>
    <n v="17371338.306044057"/>
    <n v="-6020"/>
    <n v="0"/>
    <n v="0"/>
    <n v="0"/>
    <n v="27324494.306044057"/>
    <n v="0"/>
    <n v="0"/>
    <n v="8055149"/>
    <n v="17371338.306044057"/>
    <n v="0"/>
    <n v="0"/>
    <n v="0"/>
    <n v="25426487.306044057"/>
    <n v="0"/>
    <n v="25426487.306044057"/>
    <n v="0"/>
    <n v="25426487.306044057"/>
    <s v="05-1"/>
    <s v="05"/>
  </r>
  <r>
    <x v="4"/>
    <s v="ANTIOQUIA"/>
    <x v="111"/>
    <s v="MUNICIPIO DE San Juan de Urabá (ANTIOQUIA)"/>
    <n v="18971"/>
    <n v="0"/>
    <n v="0"/>
    <n v="14862"/>
    <n v="0"/>
    <n v="0"/>
    <n v="33833"/>
    <n v="2137.3205042467812"/>
    <n v="-3314.3205042467816"/>
    <n v="0"/>
    <n v="0"/>
    <n v="0"/>
    <n v="32656"/>
    <n v="0"/>
    <n v="0"/>
    <n v="0"/>
    <n v="2137.3205042467812"/>
    <n v="11547.679495753218"/>
    <n v="0"/>
    <n v="0"/>
    <n v="13685"/>
    <n v="0"/>
    <n v="13685"/>
    <n v="0"/>
    <n v="13685"/>
    <s v="05-1"/>
    <s v="05"/>
  </r>
  <r>
    <x v="4"/>
    <s v="ANTIOQUIA"/>
    <x v="112"/>
    <s v="MUNICIPIO DE SAN LUIS (ANTIOQUIA)"/>
    <n v="6963939"/>
    <n v="0"/>
    <n v="0"/>
    <n v="0"/>
    <n v="0"/>
    <n v="0"/>
    <n v="6963939"/>
    <n v="2650629.0657966733"/>
    <n v="0"/>
    <n v="0"/>
    <n v="0"/>
    <n v="0"/>
    <n v="9614568.0657966733"/>
    <n v="4287347"/>
    <n v="0"/>
    <n v="0"/>
    <n v="2650629.0657966733"/>
    <n v="0"/>
    <n v="0"/>
    <n v="0"/>
    <n v="6937976.0657966733"/>
    <n v="92227732"/>
    <n v="99165708.065796673"/>
    <n v="0"/>
    <n v="99165708.065796673"/>
    <s v="05-1"/>
    <s v="05"/>
  </r>
  <r>
    <x v="4"/>
    <s v="ANTIOQUIA"/>
    <x v="113"/>
    <s v="MUNICIPIO DE SAN PEDRO (ANTIOQUIA)"/>
    <n v="28079"/>
    <n v="0"/>
    <n v="0"/>
    <n v="76878"/>
    <n v="0"/>
    <n v="0"/>
    <n v="104957"/>
    <n v="8857.7542932854703"/>
    <n v="-29020.64429328547"/>
    <n v="0"/>
    <n v="0"/>
    <n v="0"/>
    <n v="84794.11"/>
    <n v="1021236"/>
    <n v="0"/>
    <n v="0"/>
    <n v="8857.7542932854703"/>
    <n v="47857.35570671453"/>
    <n v="0"/>
    <n v="0"/>
    <n v="1077951.1099999999"/>
    <n v="0"/>
    <n v="1077951.1099999999"/>
    <n v="0"/>
    <n v="1077951.1099999999"/>
    <s v="05-1"/>
    <s v="05"/>
  </r>
  <r>
    <x v="4"/>
    <s v="ANTIOQUIA"/>
    <x v="114"/>
    <s v="MUNICIPIO DE SAN RAFAEL (ANTIOQUIA)"/>
    <n v="0"/>
    <n v="0"/>
    <n v="0"/>
    <n v="0"/>
    <n v="0"/>
    <n v="0"/>
    <n v="0"/>
    <n v="3.7489023525267839E-3"/>
    <n v="0"/>
    <n v="0"/>
    <n v="0"/>
    <n v="0"/>
    <n v="3.7489023525267839E-3"/>
    <n v="0"/>
    <n v="0"/>
    <n v="0"/>
    <n v="3.7489023525267839E-3"/>
    <n v="0"/>
    <n v="0"/>
    <n v="0"/>
    <n v="3.7489023525267839E-3"/>
    <n v="0"/>
    <n v="3.7489023525267839E-3"/>
    <n v="0"/>
    <n v="3.7489023525267839E-3"/>
    <s v="05-1"/>
    <s v="05"/>
  </r>
  <r>
    <x v="4"/>
    <s v="ANTIOQUIA"/>
    <x v="115"/>
    <s v="MUNICIPIO DE SAN ROQUE (ANTIOQUIA)"/>
    <n v="199424030"/>
    <n v="0"/>
    <n v="0"/>
    <n v="153171946"/>
    <n v="0"/>
    <n v="0"/>
    <n v="352595976"/>
    <n v="176463422.23400512"/>
    <n v="-8531460.8828762174"/>
    <n v="0"/>
    <n v="0"/>
    <n v="0"/>
    <n v="520527937.35112888"/>
    <n v="43689470"/>
    <n v="0"/>
    <n v="0"/>
    <n v="176463422.23400512"/>
    <n v="144640485.11712378"/>
    <n v="0"/>
    <n v="0"/>
    <n v="364793377.35112894"/>
    <n v="0"/>
    <n v="364793377.35112894"/>
    <n v="0"/>
    <n v="364793377.35112894"/>
    <s v="05-1"/>
    <s v="05"/>
  </r>
  <r>
    <x v="4"/>
    <s v="ANTIOQUIA"/>
    <x v="116"/>
    <s v="MUNICIPIO DE SANTA BÁRBARA (ANTIOQUIA)"/>
    <n v="65156960"/>
    <n v="0"/>
    <n v="0"/>
    <n v="44867598"/>
    <n v="0"/>
    <n v="0"/>
    <n v="110024558"/>
    <n v="7718457.6978693251"/>
    <n v="-3165723.9883845747"/>
    <n v="0"/>
    <n v="0"/>
    <n v="0"/>
    <n v="114577291.70948476"/>
    <n v="9655538"/>
    <n v="0"/>
    <n v="0"/>
    <n v="7718457.6978693251"/>
    <n v="41701874.011615425"/>
    <n v="0"/>
    <n v="0"/>
    <n v="59075869.709484749"/>
    <n v="0"/>
    <n v="59075869.709484749"/>
    <n v="0"/>
    <n v="59075869.709484749"/>
    <s v="05-1"/>
    <s v="05"/>
  </r>
  <r>
    <x v="4"/>
    <s v="ANTIOQUIA"/>
    <x v="117"/>
    <s v="MUNICIPIO DE SANTA ROSA DE OSOS (ANTIOQUIA)"/>
    <n v="118192206"/>
    <n v="0"/>
    <n v="0"/>
    <n v="232145226"/>
    <n v="0"/>
    <n v="0"/>
    <n v="350337432"/>
    <n v="40397408.281565472"/>
    <n v="-13883005.436712086"/>
    <n v="0"/>
    <n v="0"/>
    <n v="0"/>
    <n v="376851834.8448534"/>
    <n v="48868728"/>
    <n v="0"/>
    <n v="0"/>
    <n v="40397408.281565472"/>
    <n v="218262220.56328791"/>
    <n v="0"/>
    <n v="0"/>
    <n v="307528356.8448534"/>
    <n v="0"/>
    <n v="307528356.8448534"/>
    <n v="0"/>
    <n v="307528356.8448534"/>
    <s v="05-1"/>
    <s v="05"/>
  </r>
  <r>
    <x v="4"/>
    <s v="ANTIOQUIA"/>
    <x v="118"/>
    <s v="MUNICIPIO DE SANTO DOMINGO (ANTIOQUIA)"/>
    <n v="97638"/>
    <n v="0"/>
    <n v="0"/>
    <n v="0"/>
    <n v="0"/>
    <n v="0"/>
    <n v="97638"/>
    <n v="3620521.004527241"/>
    <n v="0"/>
    <n v="0"/>
    <n v="0"/>
    <n v="0"/>
    <n v="3718159.004527241"/>
    <n v="419854854"/>
    <n v="0"/>
    <n v="0"/>
    <n v="3620521.004527241"/>
    <n v="0"/>
    <n v="0"/>
    <n v="0"/>
    <n v="423475375.00452721"/>
    <n v="0"/>
    <n v="423475375.00452721"/>
    <n v="0"/>
    <n v="423475375.00452721"/>
    <s v="05-1"/>
    <s v="05"/>
  </r>
  <r>
    <x v="4"/>
    <s v="ANTIOQUIA"/>
    <x v="119"/>
    <s v="MUNICIPIO DE SEGOVIA (ANTIOQUIA)"/>
    <n v="560021843"/>
    <n v="0"/>
    <n v="1846472581"/>
    <n v="0"/>
    <n v="0"/>
    <n v="0"/>
    <n v="2406494424"/>
    <n v="1339882169.4442949"/>
    <n v="0"/>
    <n v="0"/>
    <n v="0"/>
    <n v="0"/>
    <n v="3746376593.4442949"/>
    <n v="2498631254"/>
    <n v="0"/>
    <n v="1846472581"/>
    <n v="1339882169.4442949"/>
    <n v="0"/>
    <n v="0"/>
    <n v="0"/>
    <n v="5684986004.4442949"/>
    <n v="0"/>
    <n v="5684986004.4442949"/>
    <n v="1709727229"/>
    <n v="3975258775.4442949"/>
    <s v="05-1"/>
    <s v="05"/>
  </r>
  <r>
    <x v="4"/>
    <s v="ANTIOQUIA"/>
    <x v="120"/>
    <s v="MUNICIPIO DE SONSON (ANTIOQUIA)"/>
    <n v="137176328"/>
    <n v="0"/>
    <n v="0"/>
    <n v="0"/>
    <n v="0"/>
    <n v="0"/>
    <n v="137176328"/>
    <n v="20146657.540338278"/>
    <n v="0"/>
    <n v="0"/>
    <n v="0"/>
    <n v="0"/>
    <n v="157322985.54033828"/>
    <n v="134709335"/>
    <n v="0"/>
    <n v="0"/>
    <n v="20146657.540338278"/>
    <n v="0"/>
    <n v="0"/>
    <n v="0"/>
    <n v="154855992.54033828"/>
    <n v="0"/>
    <n v="154855992.54033828"/>
    <n v="0"/>
    <n v="154855992.54033828"/>
    <s v="05-1"/>
    <s v="05"/>
  </r>
  <r>
    <x v="4"/>
    <s v="ANTIOQUIA"/>
    <x v="121"/>
    <s v="MUNICIPIO DE SOPETRÁN (ANTIOQUIA)"/>
    <n v="3244819"/>
    <n v="0"/>
    <n v="0"/>
    <n v="0"/>
    <n v="0"/>
    <n v="0"/>
    <n v="3244819"/>
    <n v="4.823269322514534E-3"/>
    <n v="0"/>
    <n v="0"/>
    <n v="0"/>
    <n v="0"/>
    <n v="3244819.0048232693"/>
    <n v="5260514"/>
    <n v="0"/>
    <n v="0"/>
    <n v="4.823269322514534E-3"/>
    <n v="0"/>
    <n v="0"/>
    <n v="0"/>
    <n v="5260514.0048232693"/>
    <n v="0"/>
    <n v="5260514.0048232693"/>
    <n v="0"/>
    <n v="5260514.0048232693"/>
    <s v="05-1"/>
    <s v="05"/>
  </r>
  <r>
    <x v="4"/>
    <s v="ANTIOQUIA"/>
    <x v="122"/>
    <s v="MUNICIPIO DE TÁMESIS (ANTIOQUIA)"/>
    <n v="0"/>
    <n v="0"/>
    <n v="0"/>
    <n v="0"/>
    <n v="0"/>
    <n v="0"/>
    <n v="0"/>
    <n v="2588637.6400296027"/>
    <n v="0"/>
    <n v="0"/>
    <n v="0"/>
    <n v="0"/>
    <n v="2588637.6400296027"/>
    <n v="0"/>
    <n v="0"/>
    <n v="0"/>
    <n v="2588637.6400296027"/>
    <n v="0"/>
    <n v="0"/>
    <n v="0"/>
    <n v="2588637.6400296027"/>
    <n v="0"/>
    <n v="2588637.6400296027"/>
    <n v="0"/>
    <n v="2588637.6400296027"/>
    <s v="05-1"/>
    <s v="05"/>
  </r>
  <r>
    <x v="4"/>
    <s v="ANTIOQUIA"/>
    <x v="123"/>
    <s v="MUNICIPIO DE TARAZÁ (ANTIOQUIA)"/>
    <n v="285605341"/>
    <n v="0"/>
    <n v="3879691248"/>
    <n v="0"/>
    <n v="0"/>
    <n v="0"/>
    <n v="4165296589"/>
    <n v="39022480.425537109"/>
    <n v="0"/>
    <n v="0"/>
    <n v="0"/>
    <n v="0"/>
    <n v="4204319069.4255371"/>
    <n v="354059814"/>
    <n v="0"/>
    <n v="3879691248"/>
    <n v="39022480.425537109"/>
    <n v="0"/>
    <n v="0"/>
    <n v="0"/>
    <n v="4272773542.4255371"/>
    <n v="0"/>
    <n v="4272773542.4255371"/>
    <n v="2447150116.3299999"/>
    <n v="1825623426.0955372"/>
    <s v="05-1"/>
    <s v="05"/>
  </r>
  <r>
    <x v="4"/>
    <s v="ANTIOQUIA"/>
    <x v="124"/>
    <s v="MUNICIPIO DE TITIRIBÍ (ANTIOQUIA)"/>
    <n v="54456866"/>
    <n v="0"/>
    <n v="0"/>
    <n v="83952991"/>
    <n v="0"/>
    <n v="0"/>
    <n v="138409857"/>
    <n v="14209245.292371891"/>
    <n v="-7182191.1368273795"/>
    <n v="0"/>
    <n v="0"/>
    <n v="0"/>
    <n v="145436911.15554452"/>
    <n v="36999513"/>
    <n v="0"/>
    <n v="0"/>
    <n v="14209245.292371891"/>
    <n v="76770799.863172621"/>
    <n v="0"/>
    <n v="0"/>
    <n v="127979558.15554452"/>
    <n v="46639715.329999998"/>
    <n v="174619273.4855445"/>
    <n v="0"/>
    <n v="174619273.4855445"/>
    <s v="05-1"/>
    <s v="05"/>
  </r>
  <r>
    <x v="4"/>
    <s v="ANTIOQUIA"/>
    <x v="125"/>
    <s v="MUNICIPIO DE TOLEDO (ANTIOQUIA)"/>
    <n v="181660"/>
    <n v="0"/>
    <n v="0"/>
    <n v="0"/>
    <n v="0"/>
    <n v="0"/>
    <n v="181660"/>
    <n v="0.42428797762840986"/>
    <n v="0"/>
    <n v="0"/>
    <n v="0"/>
    <n v="0"/>
    <n v="181660.42428797763"/>
    <n v="1823641"/>
    <n v="0"/>
    <n v="0"/>
    <n v="0.42428797762840986"/>
    <n v="0"/>
    <n v="0"/>
    <n v="0"/>
    <n v="1823641.4242879776"/>
    <n v="0"/>
    <n v="1823641.4242879776"/>
    <n v="0"/>
    <n v="1823641.4242879776"/>
    <s v="05-1"/>
    <s v="05"/>
  </r>
  <r>
    <x v="4"/>
    <s v="ANTIOQUIA"/>
    <x v="126"/>
    <s v="MUNICIPIO DE TURBO (ANTIOQUIA)"/>
    <n v="699768"/>
    <n v="0"/>
    <n v="0"/>
    <n v="7744998"/>
    <n v="0"/>
    <n v="0"/>
    <n v="8444766"/>
    <n v="1807198.2450780068"/>
    <n v="99879.714731684027"/>
    <n v="0"/>
    <n v="0"/>
    <n v="0"/>
    <n v="10351843.959809691"/>
    <n v="14495240"/>
    <n v="0"/>
    <n v="0"/>
    <n v="1807198.2450780068"/>
    <n v="7844877.714731684"/>
    <n v="0"/>
    <n v="0"/>
    <n v="24147315.959809691"/>
    <n v="0"/>
    <n v="24147315.959809691"/>
    <n v="0"/>
    <n v="24147315.959809691"/>
    <s v="05-1"/>
    <s v="05"/>
  </r>
  <r>
    <x v="4"/>
    <s v="ANTIOQUIA"/>
    <x v="127"/>
    <s v="MUNICIPIO DE URAMITA (ANTIOQUIA)"/>
    <n v="0"/>
    <n v="0"/>
    <n v="0"/>
    <n v="0"/>
    <n v="0"/>
    <n v="0"/>
    <n v="0"/>
    <n v="-1.6310210339725018E-3"/>
    <n v="0"/>
    <n v="0"/>
    <n v="0"/>
    <n v="0"/>
    <n v="-1.6310210339725018E-3"/>
    <n v="0"/>
    <n v="0"/>
    <n v="0"/>
    <n v="-1.6310210339725018E-3"/>
    <n v="0"/>
    <n v="0"/>
    <n v="0"/>
    <n v="-1.6310210339725018E-3"/>
    <n v="0"/>
    <n v="-1.6310210339725018E-3"/>
    <n v="0"/>
    <n v="-1.6310210339725018E-3"/>
    <s v="05-1"/>
    <s v="05"/>
  </r>
  <r>
    <x v="4"/>
    <s v="ANTIOQUIA"/>
    <x v="128"/>
    <s v="MUNICIPIO DE URRAO (ANTIOQUIA)"/>
    <n v="8660887"/>
    <n v="0"/>
    <n v="0"/>
    <n v="0"/>
    <n v="0"/>
    <n v="0"/>
    <n v="8660887"/>
    <n v="396096.96402683854"/>
    <n v="0"/>
    <n v="0"/>
    <n v="0"/>
    <n v="0"/>
    <n v="9056983.9640268385"/>
    <n v="3529743"/>
    <n v="0"/>
    <n v="0"/>
    <n v="396096.96402683854"/>
    <n v="0"/>
    <n v="0"/>
    <n v="0"/>
    <n v="3925839.9640268385"/>
    <n v="0"/>
    <n v="3925839.9640268385"/>
    <n v="0"/>
    <n v="3925839.9640268385"/>
    <s v="05-1"/>
    <s v="05"/>
  </r>
  <r>
    <x v="4"/>
    <s v="ANTIOQUIA"/>
    <x v="129"/>
    <s v="MUNICIPIO DE VALDIVIA (ANTIOQUIA)"/>
    <n v="21674434"/>
    <n v="0"/>
    <n v="0"/>
    <n v="0"/>
    <n v="0"/>
    <n v="0"/>
    <n v="21674434"/>
    <n v="664878.47390845418"/>
    <n v="0"/>
    <n v="0"/>
    <n v="0"/>
    <n v="0"/>
    <n v="22339312.473908454"/>
    <n v="3289116"/>
    <n v="0"/>
    <n v="0"/>
    <n v="664878.47390845418"/>
    <n v="0"/>
    <n v="0"/>
    <n v="0"/>
    <n v="3953994.4739084542"/>
    <n v="0"/>
    <n v="3953994.4739084542"/>
    <n v="0"/>
    <n v="3953994.4739084542"/>
    <s v="05-1"/>
    <s v="05"/>
  </r>
  <r>
    <x v="4"/>
    <s v="ANTIOQUIA"/>
    <x v="130"/>
    <s v="MUNICIPIO DE VALPARAISO (ANTIOQUIA)"/>
    <n v="986410"/>
    <n v="0"/>
    <n v="0"/>
    <n v="854658"/>
    <n v="0"/>
    <n v="0"/>
    <n v="1841068"/>
    <n v="77830.585800394416"/>
    <n v="-434148.95160597563"/>
    <n v="0"/>
    <n v="0"/>
    <n v="0"/>
    <n v="1484749.6341944188"/>
    <n v="10428078.35"/>
    <n v="0"/>
    <n v="0"/>
    <n v="77830.585800394416"/>
    <n v="420509.04839402437"/>
    <n v="0"/>
    <n v="0"/>
    <n v="10926417.984194418"/>
    <n v="0"/>
    <n v="10926417.984194418"/>
    <n v="0"/>
    <n v="10926417.984194418"/>
    <s v="05-1"/>
    <s v="05"/>
  </r>
  <r>
    <x v="4"/>
    <s v="ANTIOQUIA"/>
    <x v="131"/>
    <s v="MUNICIPIO DE VEGACHÍ (ANTIOQUIA)"/>
    <n v="93811744"/>
    <n v="0"/>
    <n v="873546774"/>
    <n v="0"/>
    <n v="0"/>
    <n v="0"/>
    <n v="967358518"/>
    <n v="6631708.4921316206"/>
    <n v="0"/>
    <n v="0"/>
    <n v="0"/>
    <n v="0"/>
    <n v="973990226.49213159"/>
    <n v="40756349"/>
    <n v="0"/>
    <n v="873546774"/>
    <n v="6631708.4921316206"/>
    <n v="0"/>
    <n v="0"/>
    <n v="0"/>
    <n v="920934831.49213159"/>
    <n v="343421.62"/>
    <n v="921278253.1121316"/>
    <n v="605830585"/>
    <n v="315447668.1121316"/>
    <s v="05-1"/>
    <s v="05"/>
  </r>
  <r>
    <x v="4"/>
    <s v="ANTIOQUIA"/>
    <x v="132"/>
    <s v="MUNICIPIO DE VENECIA (ANTIOQUIA)"/>
    <n v="12886148"/>
    <n v="0"/>
    <n v="0"/>
    <n v="17271936"/>
    <n v="0"/>
    <n v="0"/>
    <n v="30158084"/>
    <n v="8742534.0279753022"/>
    <n v="-1819708.0279753022"/>
    <n v="0"/>
    <n v="0"/>
    <n v="0"/>
    <n v="37080910"/>
    <n v="605742"/>
    <n v="0"/>
    <n v="0"/>
    <n v="8742534.0279753022"/>
    <n v="15452227.972024698"/>
    <n v="0"/>
    <n v="0"/>
    <n v="24800504"/>
    <n v="0"/>
    <n v="24800504"/>
    <n v="23335046"/>
    <n v="1465458"/>
    <s v="05-1"/>
    <s v="05"/>
  </r>
  <r>
    <x v="4"/>
    <s v="ANTIOQUIA"/>
    <x v="133"/>
    <s v="MUNICIPIO DE YALÍ (ANTIOQUIA)"/>
    <n v="8002012"/>
    <n v="0"/>
    <n v="0"/>
    <n v="1925541"/>
    <n v="0"/>
    <n v="0"/>
    <n v="9927553"/>
    <n v="865798.9194528982"/>
    <n v="136149.50139153196"/>
    <n v="0"/>
    <n v="0"/>
    <n v="0"/>
    <n v="10929501.42084443"/>
    <n v="28293076"/>
    <n v="0"/>
    <n v="0"/>
    <n v="865798.9194528982"/>
    <n v="2061690.5013915319"/>
    <n v="0"/>
    <n v="0"/>
    <n v="31220565.420844428"/>
    <n v="0"/>
    <n v="31220565.420844428"/>
    <n v="0"/>
    <n v="31220565.420844428"/>
    <s v="05-1"/>
    <s v="05"/>
  </r>
  <r>
    <x v="4"/>
    <s v="ANTIOQUIA"/>
    <x v="134"/>
    <s v="MUNICIPIO DE YARUMAL (ANTIOQUIA)"/>
    <n v="2500708"/>
    <n v="0"/>
    <n v="0"/>
    <n v="9688981"/>
    <n v="0"/>
    <n v="0"/>
    <n v="12189689"/>
    <n v="1615155.100705948"/>
    <n v="-962499.54712428711"/>
    <n v="0"/>
    <n v="0"/>
    <n v="0"/>
    <n v="12842344.553581661"/>
    <n v="9894741"/>
    <n v="0"/>
    <n v="0"/>
    <n v="1615155.100705948"/>
    <n v="8726481.4528757129"/>
    <n v="0"/>
    <n v="0"/>
    <n v="20236377.553581662"/>
    <n v="0"/>
    <n v="20236377.553581662"/>
    <n v="0"/>
    <n v="20236377.553581662"/>
    <s v="05-1"/>
    <s v="05"/>
  </r>
  <r>
    <x v="4"/>
    <s v="ANTIOQUIA"/>
    <x v="135"/>
    <s v="MUNICIPIO DE YOLOMBÓ (ANTIOQUIA)"/>
    <n v="0"/>
    <n v="0"/>
    <n v="0"/>
    <n v="0"/>
    <n v="0"/>
    <n v="0"/>
    <n v="0"/>
    <n v="1611992.0030952105"/>
    <n v="0"/>
    <n v="0"/>
    <n v="0"/>
    <n v="0"/>
    <n v="1611992.0030952105"/>
    <n v="33784919"/>
    <n v="0"/>
    <n v="0"/>
    <n v="1611992.0030952105"/>
    <n v="0"/>
    <n v="0"/>
    <n v="0"/>
    <n v="35396911.00309521"/>
    <n v="43342000"/>
    <n v="78738911.00309521"/>
    <n v="0"/>
    <n v="78738911.00309521"/>
    <s v="05-1"/>
    <s v="05"/>
  </r>
  <r>
    <x v="4"/>
    <s v="ANTIOQUIA"/>
    <x v="136"/>
    <s v="MUNICIPIO DE YONDÓ (ANTIOQUIA)"/>
    <n v="3775056488"/>
    <n v="0"/>
    <n v="17853083359"/>
    <n v="652023703"/>
    <n v="0"/>
    <n v="0"/>
    <n v="22280163550"/>
    <n v="151119942.53236771"/>
    <n v="8135477.2541316487"/>
    <n v="0"/>
    <n v="0"/>
    <n v="0"/>
    <n v="22439418969.786499"/>
    <n v="6183205724"/>
    <n v="0"/>
    <n v="17853083359"/>
    <n v="151119942.53236771"/>
    <n v="660159180.25413167"/>
    <n v="0"/>
    <n v="0"/>
    <n v="24847568205.786499"/>
    <n v="0"/>
    <n v="24847568205.786499"/>
    <n v="14075117156.02"/>
    <n v="10772451049.766499"/>
    <s v="05-1"/>
    <s v="05"/>
  </r>
  <r>
    <x v="4"/>
    <s v="ANTIOQUIA"/>
    <x v="137"/>
    <s v="MUNICIPIO DE ZARAGOZA (ANTIOQUIA)"/>
    <n v="1342868277"/>
    <n v="0"/>
    <n v="678932382"/>
    <n v="30256745"/>
    <n v="0"/>
    <n v="0"/>
    <n v="2052057404"/>
    <n v="486555140.87171507"/>
    <n v="-12783125.282827854"/>
    <n v="0"/>
    <n v="0"/>
    <n v="0"/>
    <n v="2525829419.5888872"/>
    <n v="1239630628"/>
    <n v="0"/>
    <n v="678932382"/>
    <n v="486555140.87171507"/>
    <n v="17473619.717172146"/>
    <n v="0"/>
    <n v="0"/>
    <n v="2422591770.5888872"/>
    <n v="10000000"/>
    <n v="2432591770.5888872"/>
    <n v="0"/>
    <n v="2432591770.5888872"/>
    <s v="05-1"/>
    <s v="05"/>
  </r>
  <r>
    <x v="4"/>
    <s v="ATLÁNTICO"/>
    <x v="3"/>
    <s v="DEPARTAMENTO DE ATLÁNTICO"/>
    <n v="0"/>
    <n v="0"/>
    <n v="0"/>
    <n v="193735852"/>
    <n v="0"/>
    <n v="0"/>
    <n v="193735852"/>
    <n v="124780971.41968003"/>
    <n v="2862239.6434526602"/>
    <n v="0"/>
    <n v="0"/>
    <n v="0"/>
    <n v="321379063.06313264"/>
    <n v="1387849909"/>
    <n v="0"/>
    <n v="0"/>
    <n v="124780971.41968003"/>
    <n v="196598091.64345267"/>
    <n v="0"/>
    <n v="0"/>
    <n v="1709228972.0631328"/>
    <n v="0"/>
    <n v="1709228972.0631328"/>
    <n v="0"/>
    <n v="1709228972.0631328"/>
    <s v="08-1"/>
    <s v="08"/>
  </r>
  <r>
    <x v="4"/>
    <s v="ATLÁNTICO"/>
    <x v="138"/>
    <s v="MUNICIPIO DE BARRANQUILLA (ATLÁNTICO)"/>
    <n v="53089442"/>
    <n v="0"/>
    <n v="0"/>
    <n v="217413013"/>
    <n v="0"/>
    <n v="0"/>
    <n v="270502455"/>
    <n v="50852614.586174607"/>
    <n v="2836377.9020102308"/>
    <n v="0"/>
    <n v="0"/>
    <n v="0"/>
    <n v="324191447.48818481"/>
    <n v="1318419841"/>
    <n v="0"/>
    <n v="0"/>
    <n v="50852614.586174607"/>
    <n v="220249390.90201023"/>
    <n v="0"/>
    <n v="0"/>
    <n v="1589521846.4881847"/>
    <n v="0"/>
    <n v="1589521846.4881847"/>
    <n v="23251619.649999999"/>
    <n v="1566270226.8381846"/>
    <s v="08-1"/>
    <s v="08"/>
  </r>
  <r>
    <x v="4"/>
    <s v="ATLÁNTICO"/>
    <x v="139"/>
    <s v="MUNICIPIO DE GALAPA (ATLÁNTICO)"/>
    <n v="1090892"/>
    <n v="0"/>
    <n v="0"/>
    <n v="518024"/>
    <n v="0"/>
    <n v="0"/>
    <n v="1608916"/>
    <n v="5616937.9233215908"/>
    <n v="-381814.95609488245"/>
    <n v="0"/>
    <n v="0"/>
    <n v="0"/>
    <n v="6844038.9672267083"/>
    <n v="0"/>
    <n v="0"/>
    <n v="0"/>
    <n v="5616937.9233215908"/>
    <n v="136209.04390511755"/>
    <n v="0"/>
    <n v="0"/>
    <n v="5753146.9672267083"/>
    <n v="0"/>
    <n v="5753146.9672267083"/>
    <n v="5346609.07"/>
    <n v="406537.89722670801"/>
    <s v="08-1"/>
    <s v="08"/>
  </r>
  <r>
    <x v="4"/>
    <s v="ATLÁNTICO"/>
    <x v="140"/>
    <s v="MUNICIPIO DE JUAN DE ACOSTA (ATLÁNTICO)"/>
    <n v="464589"/>
    <n v="0"/>
    <n v="0"/>
    <n v="2576142"/>
    <n v="0"/>
    <n v="0"/>
    <n v="3040731"/>
    <n v="429126.60450533102"/>
    <n v="-455756.71127070207"/>
    <n v="0"/>
    <n v="0"/>
    <n v="0"/>
    <n v="3014100.8932346292"/>
    <n v="1645235"/>
    <n v="0"/>
    <n v="0"/>
    <n v="429126.60450533102"/>
    <n v="2120385.2887292979"/>
    <n v="0"/>
    <n v="0"/>
    <n v="4194746.8932346292"/>
    <n v="0"/>
    <n v="4194746.8932346292"/>
    <n v="0"/>
    <n v="4194746.8932346292"/>
    <s v="08-1"/>
    <s v="08"/>
  </r>
  <r>
    <x v="4"/>
    <s v="ATLÁNTICO"/>
    <x v="141"/>
    <s v="MUNICIPIO DE LURUACO (ATLÁNTICO)"/>
    <n v="6304220"/>
    <n v="0"/>
    <n v="0"/>
    <n v="17267576"/>
    <n v="0"/>
    <n v="0"/>
    <n v="23571796"/>
    <n v="18612110.724014092"/>
    <n v="-4191877.9943469614"/>
    <n v="0"/>
    <n v="0"/>
    <n v="0"/>
    <n v="37992028.729667127"/>
    <n v="58028592"/>
    <n v="0"/>
    <n v="0"/>
    <n v="18612110.724014092"/>
    <n v="13075698.005653039"/>
    <n v="0"/>
    <n v="0"/>
    <n v="89716400.729667127"/>
    <n v="0"/>
    <n v="89716400.729667127"/>
    <n v="0"/>
    <n v="89716400.729667127"/>
    <s v="08-1"/>
    <s v="08"/>
  </r>
  <r>
    <x v="4"/>
    <s v="ATLÁNTICO"/>
    <x v="142"/>
    <s v="MUNICIPIO DE MALAMBO  (ATLÁNTICO)"/>
    <n v="1112663"/>
    <n v="0"/>
    <n v="0"/>
    <n v="1549113"/>
    <n v="0"/>
    <n v="0"/>
    <n v="2661776"/>
    <n v="1688616.6157686082"/>
    <n v="-584775.86266896734"/>
    <n v="0"/>
    <n v="0"/>
    <n v="0"/>
    <n v="3765616.7530996404"/>
    <n v="0"/>
    <n v="0"/>
    <n v="0"/>
    <n v="1688616.6157686082"/>
    <n v="964337.13733103266"/>
    <n v="0"/>
    <n v="0"/>
    <n v="2652953.7530996408"/>
    <n v="0"/>
    <n v="2652953.7530996408"/>
    <n v="0"/>
    <n v="2652953.7530996408"/>
    <s v="08-1"/>
    <s v="08"/>
  </r>
  <r>
    <x v="4"/>
    <s v="ATLÁNTICO"/>
    <x v="143"/>
    <s v="MUNICIPIO DE MANATÍ (ATLÁNTICO)"/>
    <n v="140686"/>
    <n v="0"/>
    <n v="0"/>
    <n v="277733"/>
    <n v="0"/>
    <n v="0"/>
    <n v="418419"/>
    <n v="92989.72924908725"/>
    <n v="-71106.535619659146"/>
    <n v="0"/>
    <n v="0"/>
    <n v="0"/>
    <n v="440302.19362942816"/>
    <n v="1963246"/>
    <n v="0"/>
    <n v="0"/>
    <n v="92989.72924908725"/>
    <n v="206626.46438034085"/>
    <n v="0"/>
    <n v="0"/>
    <n v="2262862.1936294278"/>
    <n v="0"/>
    <n v="2262862.1936294278"/>
    <n v="0"/>
    <n v="2262862.1936294278"/>
    <s v="08-1"/>
    <s v="08"/>
  </r>
  <r>
    <x v="4"/>
    <s v="ATLÁNTICO"/>
    <x v="144"/>
    <s v="MUNICIPIO DE PALMAR DE VARELA (ATLÁNTICO)"/>
    <n v="3868"/>
    <n v="0"/>
    <n v="0"/>
    <n v="72348"/>
    <n v="0"/>
    <n v="0"/>
    <n v="76216"/>
    <n v="8335.8170340131055"/>
    <n v="-27310.607034013105"/>
    <n v="0"/>
    <n v="0"/>
    <n v="0"/>
    <n v="57241.21"/>
    <n v="0"/>
    <n v="0"/>
    <n v="0"/>
    <n v="8335.8170340131055"/>
    <n v="45037.392965986895"/>
    <n v="0"/>
    <n v="0"/>
    <n v="53373.21"/>
    <n v="0"/>
    <n v="53373.21"/>
    <n v="0"/>
    <n v="53373.21"/>
    <s v="08-1"/>
    <s v="08"/>
  </r>
  <r>
    <x v="4"/>
    <s v="ATLÁNTICO"/>
    <x v="145"/>
    <s v="MUNICIPIO DE PUERTO COLOMBIA (ATLÁNTICO)"/>
    <n v="12487345"/>
    <n v="0"/>
    <n v="0"/>
    <n v="25277751"/>
    <n v="0"/>
    <n v="0"/>
    <n v="37765096"/>
    <n v="14938973.474510018"/>
    <n v="-2948910.4176692553"/>
    <n v="0"/>
    <n v="0"/>
    <n v="0"/>
    <n v="49755159.056840762"/>
    <n v="16665080"/>
    <n v="0"/>
    <n v="0"/>
    <n v="14938973.474510018"/>
    <n v="22328840.582330745"/>
    <n v="0"/>
    <n v="0"/>
    <n v="53932894.056840762"/>
    <n v="0"/>
    <n v="53932894.056840762"/>
    <n v="0"/>
    <n v="53932894.056840762"/>
    <s v="08-1"/>
    <s v="08"/>
  </r>
  <r>
    <x v="4"/>
    <s v="ATLÁNTICO"/>
    <x v="146"/>
    <s v="MUNICIPIO DE REPELÓN (ATLÁNTICO)"/>
    <n v="16421690"/>
    <n v="0"/>
    <n v="0"/>
    <n v="32653251"/>
    <n v="0"/>
    <n v="0"/>
    <n v="49074941"/>
    <n v="4551783.1835843697"/>
    <n v="-8060526.9551551044"/>
    <n v="0"/>
    <n v="0"/>
    <n v="0"/>
    <n v="45566197.228429265"/>
    <n v="24118719"/>
    <n v="0"/>
    <n v="0"/>
    <n v="4551783.1835843697"/>
    <n v="24592724.044844896"/>
    <n v="0"/>
    <n v="0"/>
    <n v="53263226.228429265"/>
    <n v="0"/>
    <n v="53263226.228429265"/>
    <n v="0"/>
    <n v="53263226.228429265"/>
    <s v="08-1"/>
    <s v="08"/>
  </r>
  <r>
    <x v="4"/>
    <s v="ATLÁNTICO"/>
    <x v="147"/>
    <s v="MUNICIPIO DE SABANAGRANDE (ATLÁNTICO)"/>
    <n v="1234060"/>
    <n v="0"/>
    <n v="0"/>
    <n v="3587536"/>
    <n v="0"/>
    <n v="0"/>
    <n v="4821596"/>
    <n v="1758304.0046150722"/>
    <n v="-672719.69169202354"/>
    <n v="0"/>
    <n v="0"/>
    <n v="0"/>
    <n v="5907180.3129230486"/>
    <n v="1286712"/>
    <n v="0"/>
    <n v="0"/>
    <n v="1758304.0046150722"/>
    <n v="2914816.3083079765"/>
    <n v="0"/>
    <n v="0"/>
    <n v="5959832.3129230486"/>
    <n v="0"/>
    <n v="5959832.3129230486"/>
    <n v="0"/>
    <n v="5959832.3129230486"/>
    <s v="08-1"/>
    <s v="08"/>
  </r>
  <r>
    <x v="4"/>
    <s v="ATLÁNTICO"/>
    <x v="148"/>
    <s v="MUNICIPIO DE SABANALARGA (ATLÁNTICO)"/>
    <n v="3763540"/>
    <n v="0"/>
    <n v="0"/>
    <n v="123503359"/>
    <n v="0"/>
    <n v="0"/>
    <n v="127266899"/>
    <n v="29238542.996452428"/>
    <n v="1705113.8047478057"/>
    <n v="0"/>
    <n v="0"/>
    <n v="0"/>
    <n v="158210555.80120024"/>
    <n v="855690078"/>
    <n v="0"/>
    <n v="0"/>
    <n v="29238542.996452428"/>
    <n v="125208472.8047478"/>
    <n v="0"/>
    <n v="0"/>
    <n v="1010137093.8012003"/>
    <n v="0"/>
    <n v="1010137093.8012003"/>
    <n v="85984729.870000005"/>
    <n v="924152363.93120027"/>
    <s v="08-1"/>
    <s v="08"/>
  </r>
  <r>
    <x v="4"/>
    <s v="ATLÁNTICO"/>
    <x v="149"/>
    <s v="MUNICIPIO DE SANTO TOMÁS (ATLÁNTICO)"/>
    <n v="7343017"/>
    <n v="0"/>
    <n v="0"/>
    <n v="13636444"/>
    <n v="0"/>
    <n v="0"/>
    <n v="20979461"/>
    <n v="13101159.073749181"/>
    <n v="-745010.99548207223"/>
    <n v="0"/>
    <n v="0"/>
    <n v="0"/>
    <n v="33335609.078267112"/>
    <n v="6554503"/>
    <n v="0"/>
    <n v="0"/>
    <n v="13101159.073749181"/>
    <n v="12891433.004517928"/>
    <n v="0"/>
    <n v="0"/>
    <n v="32547095.078267109"/>
    <n v="0"/>
    <n v="32547095.078267109"/>
    <n v="0"/>
    <n v="32547095.078267109"/>
    <s v="08-1"/>
    <s v="08"/>
  </r>
  <r>
    <x v="4"/>
    <s v="ATLÁNTICO"/>
    <x v="150"/>
    <s v="MUNICIPIO DE TUBARÁ (ATLÁNTICO)"/>
    <n v="917732"/>
    <n v="0"/>
    <n v="0"/>
    <n v="5558006"/>
    <n v="0"/>
    <n v="0"/>
    <n v="6475738"/>
    <n v="2916373.8482414214"/>
    <n v="-494871.37211079337"/>
    <n v="0"/>
    <n v="0"/>
    <n v="0"/>
    <n v="8897240.476130629"/>
    <n v="2606782"/>
    <n v="0"/>
    <n v="0"/>
    <n v="2916373.8482414214"/>
    <n v="5063134.6278892066"/>
    <n v="0"/>
    <n v="0"/>
    <n v="10586290.476130627"/>
    <n v="0"/>
    <n v="10586290.476130627"/>
    <n v="0"/>
    <n v="10586290.476130627"/>
    <s v="08-1"/>
    <s v="08"/>
  </r>
  <r>
    <x v="4"/>
    <s v="BOGOTÁ, D.C."/>
    <x v="4"/>
    <s v="MUNICIPIO DE BOGOTÁ, D.C. (BOGOTÁ, D.C.)"/>
    <n v="35208413"/>
    <n v="0"/>
    <n v="23717812201"/>
    <n v="53291965"/>
    <n v="0"/>
    <n v="0"/>
    <n v="23806312579"/>
    <n v="9551289.197960943"/>
    <n v="-13109066.800323516"/>
    <n v="0"/>
    <n v="0"/>
    <n v="0"/>
    <n v="23802754801.397636"/>
    <n v="56362898"/>
    <n v="0"/>
    <n v="23717812201"/>
    <n v="9551289.197960943"/>
    <n v="40182898.199676484"/>
    <n v="0"/>
    <n v="0"/>
    <n v="23823909286.397636"/>
    <n v="0"/>
    <n v="23823909286.397636"/>
    <n v="816202148.36000001"/>
    <n v="23007707138.037636"/>
    <s v="11-1"/>
    <s v="11"/>
  </r>
  <r>
    <x v="4"/>
    <s v="BOLÍVAR"/>
    <x v="5"/>
    <s v="DEPARTAMENTO DE BOLÍVAR"/>
    <n v="22773888396"/>
    <n v="0"/>
    <n v="3453694579"/>
    <n v="969867509"/>
    <n v="0"/>
    <n v="0"/>
    <n v="27197450484"/>
    <n v="601148041.86155701"/>
    <n v="-829099609.4539566"/>
    <n v="0"/>
    <n v="0"/>
    <n v="0"/>
    <n v="26969498916.4076"/>
    <n v="11754166431"/>
    <n v="0"/>
    <n v="3453694579"/>
    <n v="601148041.86155701"/>
    <n v="140767899.5460434"/>
    <n v="0"/>
    <n v="0"/>
    <n v="15949776951.4076"/>
    <n v="0"/>
    <n v="15949776951.4076"/>
    <n v="1925725399"/>
    <n v="14024051552.4076"/>
    <s v="13-1"/>
    <s v="13"/>
  </r>
  <r>
    <x v="4"/>
    <s v="BOLÍVAR"/>
    <x v="151"/>
    <s v="MUNICIPIO DE CARTAGENA (BOLÍVAR)"/>
    <n v="22595165630"/>
    <n v="0"/>
    <n v="0"/>
    <n v="17837296745"/>
    <n v="0"/>
    <n v="0"/>
    <n v="40432462375"/>
    <n v="3427468848.1438866"/>
    <n v="33682667.800276846"/>
    <n v="0"/>
    <n v="0"/>
    <n v="0"/>
    <n v="43893613890.944168"/>
    <n v="29007909619"/>
    <n v="0"/>
    <n v="0"/>
    <n v="3427468848.1438866"/>
    <n v="17870979412.800278"/>
    <n v="0"/>
    <n v="0"/>
    <n v="50306357879.944168"/>
    <n v="0"/>
    <n v="50306357879.944168"/>
    <n v="103490885.06"/>
    <n v="50202866994.884171"/>
    <s v="13-1"/>
    <s v="13"/>
  </r>
  <r>
    <x v="4"/>
    <s v="BOLÍVAR"/>
    <x v="152"/>
    <s v="MUNICIPIO DE ALTOS DEL ROSARIO (BOLIVAR)                               "/>
    <n v="0"/>
    <n v="0"/>
    <n v="0"/>
    <n v="10282758"/>
    <n v="0"/>
    <n v="0"/>
    <n v="10282758"/>
    <n v="26815860.564888537"/>
    <n v="264819.08632451505"/>
    <n v="0"/>
    <n v="0"/>
    <n v="0"/>
    <n v="37363437.65121305"/>
    <n v="7917798"/>
    <n v="0"/>
    <n v="0"/>
    <n v="26815860.564888537"/>
    <n v="10547577.086324515"/>
    <n v="0"/>
    <n v="0"/>
    <n v="45281235.65121305"/>
    <n v="0"/>
    <n v="45281235.65121305"/>
    <n v="26624251"/>
    <n v="18656984.65121305"/>
    <s v="13-1"/>
    <s v="13"/>
  </r>
  <r>
    <x v="4"/>
    <s v="BOLÍVAR"/>
    <x v="153"/>
    <s v="MUNICIPIO DE ARENAL (BOLÍVAR)"/>
    <n v="370240705"/>
    <n v="0"/>
    <n v="0"/>
    <n v="363257212"/>
    <n v="0"/>
    <n v="0"/>
    <n v="733497917"/>
    <n v="69964024.482167572"/>
    <n v="-14333485.164050341"/>
    <n v="0"/>
    <n v="0"/>
    <n v="0"/>
    <n v="789128456.31811726"/>
    <n v="191814674"/>
    <n v="0"/>
    <n v="0"/>
    <n v="69964024.482167572"/>
    <n v="348923726.83594966"/>
    <n v="0"/>
    <n v="0"/>
    <n v="610702425.31811726"/>
    <n v="0"/>
    <n v="610702425.31811726"/>
    <n v="582788533.83000004"/>
    <n v="27913891.488117218"/>
    <s v="13-1"/>
    <s v="13"/>
  </r>
  <r>
    <x v="4"/>
    <s v="BOLÍVAR"/>
    <x v="154"/>
    <s v="MUNICIPIO DE ARROYOHONDO (BOLÍVAR)"/>
    <n v="6916193"/>
    <n v="0"/>
    <n v="0"/>
    <n v="14849696"/>
    <n v="0"/>
    <n v="0"/>
    <n v="21765889"/>
    <n v="15241157.456104327"/>
    <n v="-2378339.7041562311"/>
    <n v="0"/>
    <n v="0"/>
    <n v="0"/>
    <n v="34628706.751948088"/>
    <n v="7653317"/>
    <n v="0"/>
    <n v="0"/>
    <n v="15241157.456104327"/>
    <n v="12471356.295843769"/>
    <n v="0"/>
    <n v="0"/>
    <n v="35365830.751948096"/>
    <n v="0"/>
    <n v="35365830.751948096"/>
    <n v="0"/>
    <n v="35365830.751948096"/>
    <s v="13-1"/>
    <s v="13"/>
  </r>
  <r>
    <x v="4"/>
    <s v="BOLÍVAR"/>
    <x v="155"/>
    <s v="MUNICIPIO DE BARRANCO DE LOBA (BOLÍVAR)"/>
    <n v="174096941"/>
    <n v="0"/>
    <n v="0"/>
    <n v="113722309"/>
    <n v="0"/>
    <n v="0"/>
    <n v="287819250"/>
    <n v="25894524.925248623"/>
    <n v="-2223808.7339766324"/>
    <n v="0"/>
    <n v="0"/>
    <n v="0"/>
    <n v="311489966.19127202"/>
    <n v="12308428"/>
    <n v="0"/>
    <n v="0"/>
    <n v="25894524.925248623"/>
    <n v="111498500.26602337"/>
    <n v="0"/>
    <n v="0"/>
    <n v="149701453.19127199"/>
    <n v="0"/>
    <n v="149701453.19127199"/>
    <n v="0"/>
    <n v="149701453.19127199"/>
    <s v="13-1"/>
    <s v="13"/>
  </r>
  <r>
    <x v="4"/>
    <s v="BOLÍVAR"/>
    <x v="156"/>
    <s v="MUNICIPIO DE CANTAGALLO (BOLÍVAR)"/>
    <n v="5111926634"/>
    <n v="0"/>
    <n v="10114392991"/>
    <n v="135781334"/>
    <n v="0"/>
    <n v="0"/>
    <n v="15362100959"/>
    <n v="806530010.88472557"/>
    <n v="1206723.6461877129"/>
    <n v="0"/>
    <n v="0"/>
    <n v="0"/>
    <n v="16169837693.530912"/>
    <n v="6117395656"/>
    <n v="0"/>
    <n v="10114392991"/>
    <n v="806530010.88472557"/>
    <n v="136988057.64618772"/>
    <n v="0"/>
    <n v="0"/>
    <n v="17175306715.530912"/>
    <n v="0"/>
    <n v="17175306715.530912"/>
    <n v="10436732777.610001"/>
    <n v="6738573937.9209118"/>
    <s v="13-1"/>
    <s v="13"/>
  </r>
  <r>
    <x v="4"/>
    <s v="BOLÍVAR"/>
    <x v="157"/>
    <s v="MUNICIPIO DE CICUCO (BOLÍVAR)"/>
    <n v="1304600797"/>
    <n v="0"/>
    <n v="0"/>
    <n v="116149143"/>
    <n v="0"/>
    <n v="0"/>
    <n v="1420749940"/>
    <n v="9106986.7625747919"/>
    <n v="-66945214.960937381"/>
    <n v="0"/>
    <n v="0"/>
    <n v="0"/>
    <n v="1362911711.8016372"/>
    <n v="383902928"/>
    <n v="0"/>
    <n v="0"/>
    <n v="9106986.7625747919"/>
    <n v="49203928.039062619"/>
    <n v="0"/>
    <n v="0"/>
    <n v="442213842.80163741"/>
    <n v="0"/>
    <n v="442213842.80163741"/>
    <n v="0"/>
    <n v="442213842.80163741"/>
    <s v="13-1"/>
    <s v="13"/>
  </r>
  <r>
    <x v="4"/>
    <s v="BOLÍVAR"/>
    <x v="158"/>
    <s v="MUNICIPIO DE MAHATES  (BOLIVAR)                                         "/>
    <n v="159677"/>
    <n v="0"/>
    <n v="0"/>
    <n v="3843807"/>
    <n v="0"/>
    <n v="0"/>
    <n v="4003484"/>
    <n v="626946.62845613598"/>
    <n v="-1449004.7568459315"/>
    <n v="0"/>
    <n v="0"/>
    <n v="0"/>
    <n v="3181425.8716102047"/>
    <n v="5982378"/>
    <n v="0"/>
    <n v="0"/>
    <n v="626946.62845613598"/>
    <n v="2394802.2431540685"/>
    <n v="0"/>
    <n v="0"/>
    <n v="9004126.8716102056"/>
    <n v="0"/>
    <n v="9004126.8716102056"/>
    <n v="0"/>
    <n v="9004126.8716102056"/>
    <s v="13-1"/>
    <s v="13"/>
  </r>
  <r>
    <x v="4"/>
    <s v="BOLÍVAR"/>
    <x v="159"/>
    <s v="MUNICIPIO DE MARÍA LA BAJA (BOLÍVAR)"/>
    <n v="238406"/>
    <n v="0"/>
    <n v="0"/>
    <n v="1057320"/>
    <n v="0"/>
    <n v="0"/>
    <n v="1295726"/>
    <n v="226596.36133612524"/>
    <n v="-257758.69702865323"/>
    <n v="0"/>
    <n v="0"/>
    <n v="0"/>
    <n v="1264563.6643074721"/>
    <n v="1725046"/>
    <n v="0"/>
    <n v="0"/>
    <n v="226596.36133612524"/>
    <n v="799561.30297134677"/>
    <n v="0"/>
    <n v="0"/>
    <n v="2751203.6643074723"/>
    <n v="0"/>
    <n v="2751203.6643074723"/>
    <n v="0"/>
    <n v="2751203.6643074723"/>
    <s v="13-1"/>
    <s v="13"/>
  </r>
  <r>
    <x v="4"/>
    <s v="BOLÍVAR"/>
    <x v="160"/>
    <s v="MUNICIPIO DE MONTECRISTO (BOLÍVAR)"/>
    <n v="107776330"/>
    <n v="0"/>
    <n v="39890430"/>
    <n v="79188380"/>
    <n v="0"/>
    <n v="0"/>
    <n v="226855140"/>
    <n v="15582705.318435669"/>
    <n v="247492.26047620273"/>
    <n v="0"/>
    <n v="0"/>
    <n v="0"/>
    <n v="242685337.57891187"/>
    <n v="279966038"/>
    <n v="0"/>
    <n v="39890430"/>
    <n v="15582705.318435669"/>
    <n v="79435872.260476202"/>
    <n v="0"/>
    <n v="0"/>
    <n v="414875045.5789119"/>
    <n v="0"/>
    <n v="414875045.5789119"/>
    <n v="0"/>
    <n v="414875045.5789119"/>
    <s v="13-1"/>
    <s v="13"/>
  </r>
  <r>
    <x v="4"/>
    <s v="BOLÍVAR"/>
    <x v="161"/>
    <s v="MUNICIPIO DE MOMPÓS  (BOLÍVAR)"/>
    <n v="1486701"/>
    <n v="0"/>
    <n v="0"/>
    <n v="3705475"/>
    <n v="0"/>
    <n v="0"/>
    <n v="5192176"/>
    <n v="4270907.211382756"/>
    <n v="-1863485.6745542111"/>
    <n v="0"/>
    <n v="0"/>
    <n v="0"/>
    <n v="7599597.5368285449"/>
    <n v="1903930"/>
    <n v="0"/>
    <n v="0"/>
    <n v="4270907.211382756"/>
    <n v="1841989.3254457889"/>
    <n v="0"/>
    <n v="0"/>
    <n v="8016826.5368285449"/>
    <n v="0"/>
    <n v="8016826.5368285449"/>
    <n v="6198289"/>
    <n v="1818537.5368285449"/>
    <s v="13-1"/>
    <s v="13"/>
  </r>
  <r>
    <x v="4"/>
    <s v="BOLÍVAR"/>
    <x v="162"/>
    <s v="MUNICIPIO DE MORALES (BOLÍVAR)"/>
    <n v="144859249"/>
    <n v="0"/>
    <n v="243220421"/>
    <n v="0"/>
    <n v="0"/>
    <n v="0"/>
    <n v="388079670"/>
    <n v="7904731.0015958548"/>
    <n v="0"/>
    <n v="0"/>
    <n v="0"/>
    <n v="0"/>
    <n v="395984401.00159585"/>
    <n v="27073747"/>
    <n v="0"/>
    <n v="243220421"/>
    <n v="7904731.0015958548"/>
    <n v="0"/>
    <n v="0"/>
    <n v="0"/>
    <n v="278198899.00159585"/>
    <n v="0"/>
    <n v="278198899.00159585"/>
    <n v="96240774.329999998"/>
    <n v="181958124.67159587"/>
    <s v="13-1"/>
    <s v="13"/>
  </r>
  <r>
    <x v="4"/>
    <s v="BOLÍVAR"/>
    <x v="163"/>
    <s v="MUNICIPIO DE NOROSÍ (BOLÍVAR)"/>
    <n v="480522049"/>
    <n v="0"/>
    <n v="0"/>
    <n v="628265007"/>
    <n v="0"/>
    <n v="0"/>
    <n v="1108787056"/>
    <n v="119215195.82406589"/>
    <n v="783576.92106429092"/>
    <n v="0"/>
    <n v="0"/>
    <n v="0"/>
    <n v="1228785828.7451303"/>
    <n v="682432156"/>
    <n v="0"/>
    <n v="0"/>
    <n v="119215195.82406589"/>
    <n v="629048583.92106426"/>
    <n v="0"/>
    <n v="0"/>
    <n v="1430695935.7451301"/>
    <n v="0"/>
    <n v="1430695935.7451301"/>
    <n v="714044514.75999999"/>
    <n v="716651420.98513007"/>
    <s v="13-1"/>
    <s v="13"/>
  </r>
  <r>
    <x v="4"/>
    <s v="BOLÍVAR"/>
    <x v="164"/>
    <s v="MUNICIPIO DE RÍO VIEJO (BOLÍVAR)"/>
    <n v="169649954"/>
    <n v="0"/>
    <n v="0"/>
    <n v="231162744"/>
    <n v="0"/>
    <n v="0"/>
    <n v="400812698"/>
    <n v="42236483.663315736"/>
    <n v="-2964224.5458070636"/>
    <n v="0"/>
    <n v="0"/>
    <n v="0"/>
    <n v="440084957.11750865"/>
    <n v="36916701"/>
    <n v="0"/>
    <n v="0"/>
    <n v="42236483.663315736"/>
    <n v="228198519.45419294"/>
    <n v="0"/>
    <n v="0"/>
    <n v="307351704.11750865"/>
    <n v="0"/>
    <n v="307351704.11750865"/>
    <n v="19749374.57"/>
    <n v="287602329.54750866"/>
    <s v="13-1"/>
    <s v="13"/>
  </r>
  <r>
    <x v="4"/>
    <s v="BOLÍVAR"/>
    <x v="165"/>
    <s v="MUNICIPIO DE SAN FERNANDO (BOLÍVAR)"/>
    <m/>
    <m/>
    <m/>
    <m/>
    <m/>
    <m/>
    <n v="0"/>
    <m/>
    <m/>
    <m/>
    <m/>
    <m/>
    <n v="0"/>
    <n v="0"/>
    <m/>
    <m/>
    <m/>
    <m/>
    <m/>
    <m/>
    <n v="0"/>
    <n v="435978"/>
    <n v="435978"/>
    <n v="0"/>
    <n v="435978"/>
    <s v="13-1"/>
    <s v="13"/>
  </r>
  <r>
    <x v="4"/>
    <s v="BOLÍVAR"/>
    <x v="166"/>
    <s v="MUNICIPIO DE SAN JACINTO DEL CAUCA (BOLÍVAR)"/>
    <n v="0"/>
    <n v="0"/>
    <n v="0"/>
    <n v="0"/>
    <n v="0"/>
    <n v="0"/>
    <n v="0"/>
    <n v="76160360.00345543"/>
    <n v="0"/>
    <n v="0"/>
    <n v="0"/>
    <n v="0"/>
    <n v="76160360.00345543"/>
    <n v="24488033"/>
    <n v="0"/>
    <n v="0"/>
    <n v="76160360.00345543"/>
    <n v="0"/>
    <n v="0"/>
    <n v="0"/>
    <n v="100648393.00345543"/>
    <n v="0"/>
    <n v="100648393.00345543"/>
    <n v="25043416"/>
    <n v="75604977.00345543"/>
    <s v="13-1"/>
    <s v="13"/>
  </r>
  <r>
    <x v="4"/>
    <s v="BOLÍVAR"/>
    <x v="167"/>
    <s v="MUNICIPIO DE SAN JUAN NEPOMUCENO (BOLÍVAR)"/>
    <n v="512089"/>
    <n v="0"/>
    <n v="0"/>
    <n v="783102"/>
    <n v="0"/>
    <n v="0"/>
    <n v="1295191"/>
    <n v="1192134.1759232795"/>
    <n v="-72225.322926861933"/>
    <n v="0"/>
    <n v="0"/>
    <n v="0"/>
    <n v="2415099.8529964173"/>
    <n v="5088458"/>
    <n v="0"/>
    <n v="0"/>
    <n v="1192134.1759232795"/>
    <n v="710876.67707313807"/>
    <n v="0"/>
    <n v="0"/>
    <n v="6991468.8529964173"/>
    <n v="0"/>
    <n v="6991468.8529964173"/>
    <n v="0"/>
    <n v="6991468.8529964173"/>
    <s v="13-1"/>
    <s v="13"/>
  </r>
  <r>
    <x v="4"/>
    <s v="BOLÍVAR"/>
    <x v="168"/>
    <s v="MUNICIPIO DE SAN MARTÍN DE LOBA (BOLÍVAR)"/>
    <n v="186924021"/>
    <n v="0"/>
    <n v="0"/>
    <n v="301060382"/>
    <n v="0"/>
    <n v="0"/>
    <n v="487984403"/>
    <n v="66447309.265275523"/>
    <n v="2866496.46402092"/>
    <n v="0"/>
    <n v="0"/>
    <n v="0"/>
    <n v="557298208.72929645"/>
    <n v="454524430"/>
    <n v="0"/>
    <n v="0"/>
    <n v="66447309.265275523"/>
    <n v="303926878.46402091"/>
    <n v="0"/>
    <n v="0"/>
    <n v="824898617.72929645"/>
    <n v="0"/>
    <n v="824898617.72929645"/>
    <n v="232584775.34999999"/>
    <n v="592313842.37929642"/>
    <s v="13-1"/>
    <s v="13"/>
  </r>
  <r>
    <x v="4"/>
    <s v="BOLÍVAR"/>
    <x v="169"/>
    <s v="MUNICIPIO DE SAN PABLO (BOLÍVAR)"/>
    <n v="149827944"/>
    <n v="0"/>
    <n v="0"/>
    <n v="0"/>
    <n v="0"/>
    <n v="0"/>
    <n v="149827944"/>
    <n v="20018535.734372526"/>
    <n v="0"/>
    <n v="0"/>
    <n v="0"/>
    <n v="0"/>
    <n v="169846479.73437253"/>
    <n v="107458773"/>
    <n v="0"/>
    <n v="0"/>
    <n v="20018535.734372526"/>
    <n v="0"/>
    <n v="0"/>
    <n v="0"/>
    <n v="127477308.73437253"/>
    <n v="0"/>
    <n v="127477308.73437253"/>
    <n v="17446236"/>
    <n v="110031072.73437253"/>
    <s v="13-1"/>
    <s v="13"/>
  </r>
  <r>
    <x v="4"/>
    <s v="BOLÍVAR"/>
    <x v="170"/>
    <s v="MUNICIPIO DE SANTA CATALINA (BOLÍVAR)"/>
    <n v="32299493"/>
    <n v="0"/>
    <n v="0"/>
    <n v="0"/>
    <n v="0"/>
    <n v="0"/>
    <n v="32299493"/>
    <n v="2.5695785880088806E-2"/>
    <n v="0"/>
    <n v="0"/>
    <n v="0"/>
    <n v="0"/>
    <n v="32299493.025695786"/>
    <n v="451249"/>
    <n v="0"/>
    <n v="0"/>
    <n v="2.5695785880088806E-2"/>
    <n v="0"/>
    <n v="0"/>
    <n v="0"/>
    <n v="451249.02569578588"/>
    <n v="0"/>
    <n v="451249.02569578588"/>
    <n v="451249"/>
    <n v="2.5695785880088806E-2"/>
    <s v="13-1"/>
    <s v="13"/>
  </r>
  <r>
    <x v="4"/>
    <s v="BOLÍVAR"/>
    <x v="171"/>
    <s v="MUNICIPIO DE SANTA ROSA  (BOLIVAR)"/>
    <n v="151318"/>
    <n v="0"/>
    <n v="0"/>
    <n v="626391"/>
    <n v="0"/>
    <n v="0"/>
    <n v="777709"/>
    <n v="15829869.659640497"/>
    <n v="-164311.68084819615"/>
    <n v="0"/>
    <n v="0"/>
    <n v="0"/>
    <n v="16443266.9787923"/>
    <n v="18530"/>
    <n v="0"/>
    <n v="0"/>
    <n v="15829869.659640497"/>
    <n v="462079.31915180385"/>
    <n v="0"/>
    <n v="0"/>
    <n v="16310478.9787923"/>
    <n v="0"/>
    <n v="16310478.9787923"/>
    <n v="0"/>
    <n v="16310478.9787923"/>
    <s v="13-1"/>
    <s v="13"/>
  </r>
  <r>
    <x v="4"/>
    <s v="BOLÍVAR"/>
    <x v="172"/>
    <s v="MUNICIPIO DE SANTA ROSA DEL SUR (BOLÍVAR)"/>
    <n v="3781859"/>
    <n v="0"/>
    <n v="630707486"/>
    <n v="0"/>
    <n v="0"/>
    <n v="0"/>
    <n v="634489345"/>
    <n v="12785441.265911773"/>
    <n v="2.9485343805162927E-9"/>
    <n v="0"/>
    <n v="0"/>
    <n v="0"/>
    <n v="647274786.26591182"/>
    <n v="87369814"/>
    <n v="0"/>
    <n v="630707486"/>
    <n v="12785441.265911773"/>
    <n v="2.9485343805162927E-9"/>
    <n v="0"/>
    <n v="0"/>
    <n v="730862741.26591182"/>
    <n v="0"/>
    <n v="730862741.26591182"/>
    <n v="0"/>
    <n v="730862741.26591182"/>
    <s v="13-1"/>
    <s v="13"/>
  </r>
  <r>
    <x v="4"/>
    <s v="BOLÍVAR"/>
    <x v="173"/>
    <s v="MUNICIPIO DE SIMITÍ (BOLÍVAR)"/>
    <n v="1104300308"/>
    <n v="0"/>
    <n v="0"/>
    <n v="353187431"/>
    <n v="0"/>
    <n v="0"/>
    <n v="1457487739"/>
    <n v="89450898.967442513"/>
    <n v="527646.77756704588"/>
    <n v="0"/>
    <n v="0"/>
    <n v="0"/>
    <n v="1547466284.7450097"/>
    <n v="455212451"/>
    <n v="0"/>
    <n v="0"/>
    <n v="89450898.967442513"/>
    <n v="353715077.77756703"/>
    <n v="0"/>
    <n v="0"/>
    <n v="898378427.74500954"/>
    <n v="0"/>
    <n v="898378427.74500954"/>
    <n v="0"/>
    <n v="898378427.74500954"/>
    <s v="13-1"/>
    <s v="13"/>
  </r>
  <r>
    <x v="4"/>
    <s v="BOLÍVAR"/>
    <x v="174"/>
    <s v="MUNICIPIO DE Soplaviento  (BOLÍVAR)"/>
    <n v="43229"/>
    <n v="0"/>
    <n v="0"/>
    <n v="33865"/>
    <n v="0"/>
    <n v="0"/>
    <n v="77094"/>
    <n v="4870.1545695233744"/>
    <n v="-7552.1545695233726"/>
    <n v="0"/>
    <n v="0"/>
    <n v="0"/>
    <n v="74412"/>
    <n v="0"/>
    <n v="0"/>
    <n v="0"/>
    <n v="4870.1545695233744"/>
    <n v="26312.845430476627"/>
    <n v="0"/>
    <n v="0"/>
    <n v="31183"/>
    <n v="0"/>
    <n v="31183"/>
    <n v="0"/>
    <n v="31183"/>
    <s v="13-1"/>
    <s v="13"/>
  </r>
  <r>
    <x v="4"/>
    <s v="BOLÍVAR"/>
    <x v="175"/>
    <s v="MUNICIPIO DE TALAIGUA NUEVO (BOLÍVAR)"/>
    <n v="1050423003"/>
    <n v="0"/>
    <n v="0"/>
    <n v="127577425"/>
    <n v="0"/>
    <n v="0"/>
    <n v="1178000428"/>
    <n v="17106656.636574924"/>
    <n v="-35152268.287425876"/>
    <n v="0"/>
    <n v="0"/>
    <n v="0"/>
    <n v="1159954816.3491492"/>
    <n v="382365020"/>
    <n v="0"/>
    <n v="0"/>
    <n v="17106656.636574924"/>
    <n v="92425156.712574124"/>
    <n v="0"/>
    <n v="0"/>
    <n v="491896833.34914905"/>
    <n v="0"/>
    <n v="491896833.34914905"/>
    <n v="380078107.76999998"/>
    <n v="111818725.57914907"/>
    <s v="13-1"/>
    <s v="13"/>
  </r>
  <r>
    <x v="4"/>
    <s v="BOLÍVAR"/>
    <x v="176"/>
    <s v="MUNICIPIO DE TIQUISIO (BOLÍVAR)"/>
    <n v="194627494"/>
    <n v="0"/>
    <n v="0"/>
    <n v="84924456"/>
    <n v="0"/>
    <n v="0"/>
    <n v="279551950"/>
    <n v="14457446.872831404"/>
    <n v="-6812650.8407714367"/>
    <n v="0"/>
    <n v="0"/>
    <n v="0"/>
    <n v="287196746.03205997"/>
    <n v="202842046"/>
    <n v="0"/>
    <n v="0"/>
    <n v="14457446.872831404"/>
    <n v="78111805.159228563"/>
    <n v="0"/>
    <n v="0"/>
    <n v="295411298.03205997"/>
    <n v="0"/>
    <n v="295411298.03205997"/>
    <n v="0.15"/>
    <n v="295411297.88205999"/>
    <s v="13-1"/>
    <s v="13"/>
  </r>
  <r>
    <x v="4"/>
    <s v="BOLÍVAR"/>
    <x v="177"/>
    <s v="MUNICIPIO DE TURBACO (BOLÍVAR)"/>
    <n v="80489959"/>
    <n v="0"/>
    <n v="0"/>
    <n v="72579161"/>
    <n v="0"/>
    <n v="0"/>
    <n v="153069120"/>
    <n v="11774099.876696423"/>
    <n v="-8965150.6522703171"/>
    <n v="0"/>
    <n v="0"/>
    <n v="0"/>
    <n v="155878069.22442609"/>
    <n v="163441600"/>
    <n v="0"/>
    <n v="0"/>
    <n v="11774099.876696423"/>
    <n v="63614010.347729683"/>
    <n v="0"/>
    <n v="0"/>
    <n v="238829710.22442609"/>
    <n v="0"/>
    <n v="238829710.22442609"/>
    <n v="1441347.98"/>
    <n v="237388362.2444261"/>
    <s v="13-1"/>
    <s v="13"/>
  </r>
  <r>
    <x v="4"/>
    <s v="BOLÍVAR"/>
    <x v="178"/>
    <s v="MUNICIPIO DE TURBANÁ (BOLÍVAR)"/>
    <n v="877801"/>
    <n v="0"/>
    <n v="0"/>
    <n v="1692201"/>
    <n v="0"/>
    <n v="0"/>
    <n v="2570002"/>
    <n v="1465493.4881688755"/>
    <n v="-300066.42695698491"/>
    <n v="0"/>
    <n v="0"/>
    <n v="0"/>
    <n v="3735429.0612118905"/>
    <n v="1693261"/>
    <n v="0"/>
    <n v="0"/>
    <n v="1465493.4881688755"/>
    <n v="1392134.5730430151"/>
    <n v="0"/>
    <n v="0"/>
    <n v="4550889.0612118905"/>
    <n v="0"/>
    <n v="4550889.0612118905"/>
    <n v="0"/>
    <n v="4550889.0612118905"/>
    <s v="13-1"/>
    <s v="13"/>
  </r>
  <r>
    <x v="4"/>
    <s v="BOLÍVAR"/>
    <x v="179"/>
    <s v="MUNICIPIO DE ZAMBRANO  (BOLÍVAR)"/>
    <n v="418196"/>
    <n v="0"/>
    <n v="0"/>
    <n v="32862"/>
    <n v="0"/>
    <n v="0"/>
    <n v="451058"/>
    <n v="1158580.711974497"/>
    <n v="-12405.266787318513"/>
    <n v="0"/>
    <n v="0"/>
    <n v="0"/>
    <n v="1597233.4451871784"/>
    <n v="0"/>
    <n v="0"/>
    <n v="0"/>
    <n v="1158580.711974497"/>
    <n v="20456.733212681487"/>
    <n v="0"/>
    <n v="0"/>
    <n v="1179037.4451871784"/>
    <n v="0"/>
    <n v="1179037.4451871784"/>
    <n v="0"/>
    <n v="1179037.4451871784"/>
    <s v="13-1"/>
    <s v="13"/>
  </r>
  <r>
    <x v="4"/>
    <s v="BOYACÁ"/>
    <x v="6"/>
    <s v="DEPARTAMENTO DE BOYACÁ"/>
    <n v="34618825253"/>
    <n v="0"/>
    <n v="0"/>
    <n v="4988750787"/>
    <n v="0"/>
    <n v="0"/>
    <n v="39607576040"/>
    <n v="844026220.81888962"/>
    <n v="-428581049.57838821"/>
    <n v="0"/>
    <n v="0"/>
    <n v="0"/>
    <n v="40023021211.240509"/>
    <n v="16889893700"/>
    <n v="0"/>
    <n v="0"/>
    <n v="844026220.81888962"/>
    <n v="4560169737.4216118"/>
    <n v="0"/>
    <n v="0"/>
    <n v="22294089658.240501"/>
    <n v="215473.27"/>
    <n v="22294305131.510502"/>
    <n v="20380446307.450001"/>
    <n v="1913858824.0605011"/>
    <s v="15-1"/>
    <s v="15"/>
  </r>
  <r>
    <x v="4"/>
    <s v="BOYACÁ"/>
    <x v="180"/>
    <s v="MUNICIPIO DE TUNJA (BOYACÁ)"/>
    <n v="6815980"/>
    <n v="0"/>
    <n v="0"/>
    <n v="11820309"/>
    <n v="0"/>
    <n v="0"/>
    <n v="18636289"/>
    <n v="2499790.3167838603"/>
    <n v="83390.998021067615"/>
    <n v="0"/>
    <n v="0"/>
    <n v="0"/>
    <n v="21219470.314804927"/>
    <n v="58923625"/>
    <n v="0"/>
    <n v="0"/>
    <n v="2499790.3167838603"/>
    <n v="11903699.998021068"/>
    <n v="0"/>
    <n v="0"/>
    <n v="73327115.314804927"/>
    <n v="0"/>
    <n v="73327115.314804927"/>
    <n v="0"/>
    <n v="73327115.314804927"/>
    <s v="15-1"/>
    <s v="15"/>
  </r>
  <r>
    <x v="4"/>
    <s v="BOYACÁ"/>
    <x v="181"/>
    <s v="MUNICIPIO DE ALMEIDA (BOYACÁ)"/>
    <n v="56119099"/>
    <n v="0"/>
    <n v="0"/>
    <n v="30309327"/>
    <n v="0"/>
    <n v="0"/>
    <n v="86428426"/>
    <n v="5416021.8693220019"/>
    <n v="-1047228.5536444932"/>
    <n v="0"/>
    <n v="0"/>
    <n v="0"/>
    <n v="90797219.315677509"/>
    <n v="37856925"/>
    <n v="0"/>
    <n v="0"/>
    <n v="5416021.8693220019"/>
    <n v="29262098.446355507"/>
    <n v="0"/>
    <n v="0"/>
    <n v="72535045.315677509"/>
    <n v="0"/>
    <n v="72535045.315677509"/>
    <n v="0"/>
    <n v="72535045.315677509"/>
    <s v="15-1"/>
    <s v="15"/>
  </r>
  <r>
    <x v="4"/>
    <s v="BOYACÁ"/>
    <x v="182"/>
    <s v="MUNICIPIO DE AQUITANIA (BOYACÁ)"/>
    <n v="4395"/>
    <n v="0"/>
    <n v="0"/>
    <n v="0"/>
    <n v="0"/>
    <n v="0"/>
    <n v="4395"/>
    <n v="9.70797927948297E-5"/>
    <n v="-6.8212102632969618E-12"/>
    <n v="0"/>
    <n v="0"/>
    <n v="0"/>
    <n v="4395.0000970797864"/>
    <n v="0"/>
    <n v="0"/>
    <n v="0"/>
    <n v="9.70797927948297E-5"/>
    <n v="-6.8212102632969618E-12"/>
    <n v="0"/>
    <n v="0"/>
    <n v="9.7079785973619437E-5"/>
    <n v="0"/>
    <n v="9.7079785973619437E-5"/>
    <n v="0"/>
    <n v="9.7079785973619437E-5"/>
    <s v="15-1"/>
    <s v="15"/>
  </r>
  <r>
    <x v="4"/>
    <s v="BOYACÁ"/>
    <x v="183"/>
    <s v="MUNICIPIO DE ARCABUCO (BOYACÁ)"/>
    <n v="423387"/>
    <n v="0"/>
    <n v="0"/>
    <n v="3392073"/>
    <n v="0"/>
    <n v="0"/>
    <n v="3815460"/>
    <n v="1609128.76004864"/>
    <n v="-246251.40091304202"/>
    <n v="0"/>
    <n v="0"/>
    <n v="0"/>
    <n v="5178337.3591355979"/>
    <n v="2421789"/>
    <n v="0"/>
    <n v="0"/>
    <n v="1609128.76004864"/>
    <n v="3145821.599086958"/>
    <n v="0"/>
    <n v="0"/>
    <n v="7176739.3591355979"/>
    <n v="0"/>
    <n v="7176739.3591355979"/>
    <n v="0"/>
    <n v="7176739.3591355979"/>
    <s v="15-1"/>
    <s v="15"/>
  </r>
  <r>
    <x v="4"/>
    <s v="BOYACÁ"/>
    <x v="184"/>
    <s v="MUNICIPIO DE BELÉN (BOYACÁ)"/>
    <n v="42410"/>
    <n v="0"/>
    <n v="0"/>
    <n v="18221"/>
    <n v="0"/>
    <n v="0"/>
    <n v="60631"/>
    <n v="112653.06692195602"/>
    <n v="-10255.978574826921"/>
    <n v="0"/>
    <n v="0"/>
    <n v="0"/>
    <n v="163028.08834712912"/>
    <n v="50241"/>
    <n v="0"/>
    <n v="0"/>
    <n v="112653.06692195602"/>
    <n v="7965.0214251730795"/>
    <n v="0"/>
    <n v="0"/>
    <n v="170859.08834712912"/>
    <n v="0"/>
    <n v="170859.08834712912"/>
    <n v="0"/>
    <n v="170859.08834712912"/>
    <s v="15-1"/>
    <s v="15"/>
  </r>
  <r>
    <x v="4"/>
    <s v="BOYACÁ"/>
    <x v="185"/>
    <s v="MUNICIPIO DE BETÉITIVA (BOYACÁ)"/>
    <n v="9017723"/>
    <n v="0"/>
    <n v="2285264"/>
    <n v="5745971"/>
    <n v="0"/>
    <n v="0"/>
    <n v="17048958"/>
    <n v="1249218.3417622745"/>
    <n v="49636.483761594718"/>
    <n v="0"/>
    <n v="0"/>
    <n v="0"/>
    <n v="18347812.825523868"/>
    <n v="27842313"/>
    <n v="0"/>
    <n v="2285264"/>
    <n v="1249218.3417622745"/>
    <n v="5795607.4837615946"/>
    <n v="0"/>
    <n v="0"/>
    <n v="37172402.825523868"/>
    <n v="6950141.1900000004"/>
    <n v="44122544.015523866"/>
    <n v="10910547"/>
    <n v="33211997.015523866"/>
    <s v="15-1"/>
    <s v="15"/>
  </r>
  <r>
    <x v="4"/>
    <s v="BOYACÁ"/>
    <x v="186"/>
    <s v="MUNICIPIO DE BOAVITA (BOYACÁ)"/>
    <n v="5077158"/>
    <n v="0"/>
    <n v="13529733"/>
    <n v="32301105"/>
    <n v="0"/>
    <n v="0"/>
    <n v="50907996"/>
    <n v="7333296.0783897303"/>
    <n v="362096.85745138838"/>
    <n v="0"/>
    <n v="0"/>
    <n v="0"/>
    <n v="58603388.935841121"/>
    <n v="10889839"/>
    <n v="0"/>
    <n v="13529733"/>
    <n v="7333296.0783897303"/>
    <n v="32663201.857451387"/>
    <n v="0"/>
    <n v="0"/>
    <n v="64416069.935841113"/>
    <n v="0"/>
    <n v="64416069.935841113"/>
    <n v="0"/>
    <n v="64416069.935841113"/>
    <s v="15-1"/>
    <s v="15"/>
  </r>
  <r>
    <x v="4"/>
    <s v="BOYACÁ"/>
    <x v="187"/>
    <s v="MUNICIPIO DE BOYACÁ (BOYACÁ)"/>
    <n v="230157"/>
    <n v="0"/>
    <n v="0"/>
    <n v="109486"/>
    <n v="0"/>
    <n v="0"/>
    <n v="339643"/>
    <n v="763860.61941692699"/>
    <n v="-36603.637258601142"/>
    <n v="0"/>
    <n v="0"/>
    <n v="0"/>
    <n v="1066899.9821583258"/>
    <n v="48586"/>
    <n v="0"/>
    <n v="0"/>
    <n v="763860.61941692699"/>
    <n v="72882.362741398858"/>
    <n v="0"/>
    <n v="0"/>
    <n v="885328.98215832585"/>
    <n v="0"/>
    <n v="885328.98215832585"/>
    <n v="0"/>
    <n v="885328.98215832585"/>
    <s v="15-1"/>
    <s v="15"/>
  </r>
  <r>
    <x v="4"/>
    <s v="BOYACÁ"/>
    <x v="188"/>
    <s v="MUNICIPIO DE BRICEÑO (BOYACÁ)"/>
    <n v="56139077"/>
    <n v="0"/>
    <n v="0"/>
    <n v="30280660"/>
    <n v="0"/>
    <n v="0"/>
    <n v="86419737"/>
    <n v="5410717.0157498419"/>
    <n v="-1047223.594523713"/>
    <n v="0"/>
    <n v="0"/>
    <n v="0"/>
    <n v="90783230.421226129"/>
    <n v="37859957"/>
    <n v="0"/>
    <n v="0"/>
    <n v="5410717.0157498419"/>
    <n v="29233436.405476287"/>
    <n v="0"/>
    <n v="0"/>
    <n v="72504110.421226129"/>
    <n v="0"/>
    <n v="72504110.421226129"/>
    <n v="0"/>
    <n v="72504110.421226129"/>
    <s v="15-1"/>
    <s v="15"/>
  </r>
  <r>
    <x v="4"/>
    <s v="BOYACÁ"/>
    <x v="189"/>
    <s v="MUNICIPIO DE BUENAVISTA (BOYACÁ)"/>
    <n v="56119099"/>
    <n v="0"/>
    <n v="0"/>
    <n v="30309327"/>
    <n v="0"/>
    <n v="0"/>
    <n v="86428426"/>
    <n v="5416021.8703346252"/>
    <n v="-1047228.5536444783"/>
    <n v="0"/>
    <n v="0"/>
    <n v="0"/>
    <n v="90797219.316690147"/>
    <n v="37856925"/>
    <n v="0"/>
    <n v="0"/>
    <n v="5416021.8703346252"/>
    <n v="29262098.446355522"/>
    <n v="0"/>
    <n v="0"/>
    <n v="72535045.316690147"/>
    <n v="0"/>
    <n v="72535045.316690147"/>
    <n v="0"/>
    <n v="72535045.316690147"/>
    <s v="15-1"/>
    <s v="15"/>
  </r>
  <r>
    <x v="4"/>
    <s v="BOYACÁ"/>
    <x v="190"/>
    <s v="MUNICIPIO DE BUSBANZÁ (BOYACÁ)"/>
    <n v="1552704"/>
    <n v="0"/>
    <n v="0"/>
    <n v="0"/>
    <n v="0"/>
    <n v="0"/>
    <n v="1552704"/>
    <n v="-3.117432352155447E-3"/>
    <n v="0"/>
    <n v="0"/>
    <n v="0"/>
    <n v="0"/>
    <n v="1552703.9968825676"/>
    <n v="1196138"/>
    <n v="0"/>
    <n v="0"/>
    <n v="-3.117432352155447E-3"/>
    <n v="0"/>
    <n v="0"/>
    <n v="0"/>
    <n v="1196137.9968825676"/>
    <n v="0"/>
    <n v="1196137.9968825676"/>
    <n v="0"/>
    <n v="1196137.9968825676"/>
    <s v="15-1"/>
    <s v="15"/>
  </r>
  <r>
    <x v="4"/>
    <s v="BOYACÁ"/>
    <x v="191"/>
    <s v="MUNICIPIO DE CALDAS (BOYACÁ)"/>
    <n v="38011103"/>
    <n v="0"/>
    <n v="0"/>
    <n v="21064276"/>
    <n v="0"/>
    <n v="0"/>
    <n v="59075379"/>
    <n v="3750708.1082256138"/>
    <n v="-799661.96565682441"/>
    <n v="0"/>
    <n v="0"/>
    <n v="0"/>
    <n v="62026425.142568789"/>
    <n v="25237953"/>
    <n v="0"/>
    <n v="0"/>
    <n v="3750708.1082256138"/>
    <n v="20264614.034343176"/>
    <n v="0"/>
    <n v="0"/>
    <n v="49253275.142568789"/>
    <n v="20249134.120000001"/>
    <n v="69502409.262568787"/>
    <n v="0"/>
    <n v="69502409.262568787"/>
    <s v="15-1"/>
    <s v="15"/>
  </r>
  <r>
    <x v="4"/>
    <s v="BOYACÁ"/>
    <x v="192"/>
    <s v="MUNICIPIO DE CHINAV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0.3"/>
    <n v="370.3"/>
    <n v="0"/>
    <n v="370.3"/>
    <s v="15-1"/>
    <s v="15"/>
  </r>
  <r>
    <x v="4"/>
    <s v="BOYACÁ"/>
    <x v="193"/>
    <s v="MUNICIPIO DE CHIQUINQUIRÁ (BOYACÁ)"/>
    <n v="55640029"/>
    <n v="0"/>
    <n v="0"/>
    <n v="29591851"/>
    <n v="0"/>
    <n v="0"/>
    <n v="85231880"/>
    <n v="5294820.8378303796"/>
    <n v="-984586.80215287209"/>
    <n v="0"/>
    <n v="0"/>
    <n v="0"/>
    <n v="89542114.035677508"/>
    <n v="37901954"/>
    <n v="0"/>
    <n v="0"/>
    <n v="5294820.8378303796"/>
    <n v="28607264.197847128"/>
    <n v="0"/>
    <n v="0"/>
    <n v="71804039.035677508"/>
    <n v="0"/>
    <n v="71804039.035677508"/>
    <n v="0"/>
    <n v="71804039.035677508"/>
    <s v="15-1"/>
    <s v="15"/>
  </r>
  <r>
    <x v="4"/>
    <s v="BOYACÁ"/>
    <x v="194"/>
    <s v="MUNICIPIO DE CHITA (BOYACÁ)"/>
    <n v="7506956"/>
    <n v="0"/>
    <n v="28701265"/>
    <n v="0"/>
    <n v="0"/>
    <n v="0"/>
    <n v="36208221"/>
    <n v="2463387.0009619892"/>
    <n v="0"/>
    <n v="0"/>
    <n v="0"/>
    <n v="0"/>
    <n v="38671608.000961989"/>
    <n v="4391283"/>
    <n v="0"/>
    <n v="28701265"/>
    <n v="2463387.0009619892"/>
    <n v="0"/>
    <n v="0"/>
    <n v="0"/>
    <n v="35555935.000961989"/>
    <n v="0"/>
    <n v="35555935.000961989"/>
    <n v="0"/>
    <n v="35555935.000961989"/>
    <s v="15-1"/>
    <s v="15"/>
  </r>
  <r>
    <x v="4"/>
    <s v="BOYACÁ"/>
    <x v="195"/>
    <s v="MUNICIPIO DE CHITARAQUE (BOYACÁ)"/>
    <n v="314668"/>
    <n v="0"/>
    <n v="3050323"/>
    <n v="421025"/>
    <n v="0"/>
    <n v="0"/>
    <n v="3786016"/>
    <n v="347660.57805712224"/>
    <n v="-24484.352295448363"/>
    <n v="0"/>
    <n v="0"/>
    <n v="0"/>
    <n v="4109192.2257616739"/>
    <n v="233487"/>
    <n v="0"/>
    <n v="3050323"/>
    <n v="347660.57805712224"/>
    <n v="396540.64770455164"/>
    <n v="0"/>
    <n v="0"/>
    <n v="4028011.2257616739"/>
    <n v="0"/>
    <n v="4028011.2257616739"/>
    <n v="0"/>
    <n v="4028011.2257616739"/>
    <s v="15-1"/>
    <s v="15"/>
  </r>
  <r>
    <x v="4"/>
    <s v="BOYACÁ"/>
    <x v="196"/>
    <s v="MUNICIPIO DE CHIVATÁ (BOYACÁ)"/>
    <n v="3823800"/>
    <n v="0"/>
    <n v="0"/>
    <n v="6367461"/>
    <n v="0"/>
    <n v="0"/>
    <n v="10191261"/>
    <n v="1763938.0287097543"/>
    <n v="156461.79888046824"/>
    <n v="0"/>
    <n v="0"/>
    <n v="0"/>
    <n v="12111660.827590223"/>
    <n v="39465977"/>
    <n v="0"/>
    <n v="0"/>
    <n v="1763938.0287097543"/>
    <n v="6523922.7988804681"/>
    <n v="0"/>
    <n v="0"/>
    <n v="47753837.82759022"/>
    <n v="0"/>
    <n v="47753837.82759022"/>
    <n v="0.49"/>
    <n v="47753837.337590218"/>
    <s v="15-1"/>
    <s v="15"/>
  </r>
  <r>
    <x v="4"/>
    <s v="BOYACÁ"/>
    <x v="197"/>
    <s v="MUNICIPIO DE CÓMBITA (BOYACÁ)"/>
    <n v="423336"/>
    <n v="0"/>
    <n v="0"/>
    <n v="440571"/>
    <n v="0"/>
    <n v="0"/>
    <n v="863907"/>
    <n v="47376.781119507621"/>
    <n v="-184602.34325225791"/>
    <n v="0"/>
    <n v="0"/>
    <n v="0"/>
    <n v="726681.43786724971"/>
    <n v="2174765"/>
    <n v="0"/>
    <n v="0"/>
    <n v="47376.781119507621"/>
    <n v="255968.65674774209"/>
    <n v="0"/>
    <n v="0"/>
    <n v="2478110.4378672498"/>
    <n v="0"/>
    <n v="2478110.4378672498"/>
    <n v="0"/>
    <n v="2478110.4378672498"/>
    <s v="15-1"/>
    <s v="15"/>
  </r>
  <r>
    <x v="4"/>
    <s v="BOYACÁ"/>
    <x v="198"/>
    <s v="MUNICIPIO DE COPER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6925"/>
    <n v="0"/>
    <n v="0"/>
    <n v="5416021.8726132512"/>
    <n v="29262098.446355507"/>
    <n v="0"/>
    <n v="0"/>
    <n v="72535045.318968758"/>
    <n v="0"/>
    <n v="72535045.318968758"/>
    <n v="69476557.170000002"/>
    <n v="3058488.1489687562"/>
    <s v="15-1"/>
    <s v="15"/>
  </r>
  <r>
    <x v="4"/>
    <s v="BOYACÁ"/>
    <x v="199"/>
    <s v="MUNICIPIO DE CORRALES (BOYACÁ)"/>
    <n v="690028197"/>
    <n v="0"/>
    <n v="911119793"/>
    <n v="0"/>
    <n v="0"/>
    <n v="0"/>
    <n v="1601147990"/>
    <n v="18668071.116850793"/>
    <n v="0"/>
    <n v="0"/>
    <n v="0"/>
    <n v="0"/>
    <n v="1619816061.1168509"/>
    <n v="274268728"/>
    <n v="0"/>
    <n v="911119793"/>
    <n v="18668071.116850793"/>
    <n v="0"/>
    <n v="0"/>
    <n v="0"/>
    <n v="1204056592.1168509"/>
    <n v="2359851"/>
    <n v="1206416443.1168509"/>
    <n v="0"/>
    <n v="1206416443.1168509"/>
    <s v="15-1"/>
    <s v="15"/>
  </r>
  <r>
    <x v="4"/>
    <s v="BOYACÁ"/>
    <x v="200"/>
    <s v="MUNICIPIO DE COVARACHÍA (BOYACÁ)"/>
    <n v="111777"/>
    <n v="0"/>
    <n v="0"/>
    <n v="170490"/>
    <n v="0"/>
    <n v="0"/>
    <n v="282267"/>
    <n v="127472.86913321732"/>
    <n v="-43796.303066797554"/>
    <n v="0"/>
    <n v="0"/>
    <n v="0"/>
    <n v="365943.56606641976"/>
    <n v="0"/>
    <n v="0"/>
    <n v="0"/>
    <n v="127472.86913321732"/>
    <n v="126693.69693320245"/>
    <n v="0"/>
    <n v="0"/>
    <n v="254166.56606641976"/>
    <n v="0"/>
    <n v="254166.56606641976"/>
    <n v="0"/>
    <n v="254166.56606641976"/>
    <s v="15-1"/>
    <s v="15"/>
  </r>
  <r>
    <x v="4"/>
    <s v="BOYACÁ"/>
    <x v="201"/>
    <s v="MUNICIPIO DE CUCAITA (BOYACÁ)"/>
    <n v="6179919"/>
    <n v="0"/>
    <n v="0"/>
    <n v="25535657"/>
    <n v="0"/>
    <n v="0"/>
    <n v="31715576"/>
    <n v="5138942.7672954872"/>
    <n v="110285.28879669237"/>
    <n v="0"/>
    <n v="0"/>
    <n v="0"/>
    <n v="36964804.05609218"/>
    <n v="40486232"/>
    <n v="0"/>
    <n v="0"/>
    <n v="5138942.7672954872"/>
    <n v="25645942.288796693"/>
    <n v="0"/>
    <n v="0"/>
    <n v="71271117.056092173"/>
    <n v="0"/>
    <n v="71271117.056092173"/>
    <n v="26967150"/>
    <n v="44303967.056092173"/>
    <s v="15-1"/>
    <s v="15"/>
  </r>
  <r>
    <x v="4"/>
    <s v="BOYACÁ"/>
    <x v="202"/>
    <s v="MUNICIPIO DE Cubará  (BOYACÁ)"/>
    <n v="10074"/>
    <n v="0"/>
    <n v="0"/>
    <n v="97091"/>
    <n v="0"/>
    <n v="0"/>
    <n v="107165"/>
    <n v="11186.61838438087"/>
    <n v="-36651.078384380875"/>
    <n v="0"/>
    <n v="0"/>
    <n v="0"/>
    <n v="81700.539999999994"/>
    <n v="16282"/>
    <n v="0"/>
    <n v="0"/>
    <n v="11186.61838438087"/>
    <n v="60439.921615619125"/>
    <n v="0"/>
    <n v="0"/>
    <n v="87908.54"/>
    <n v="0"/>
    <n v="87908.54"/>
    <n v="0"/>
    <n v="87908.54"/>
    <s v="15-1"/>
    <s v="15"/>
  </r>
  <r>
    <x v="4"/>
    <s v="BOYACÁ"/>
    <x v="203"/>
    <s v="MUNICIPIO DE CUÍTIVA (BOYACÁ)"/>
    <n v="2128704"/>
    <n v="0"/>
    <n v="0"/>
    <n v="426211"/>
    <n v="0"/>
    <n v="0"/>
    <n v="2554915"/>
    <n v="81671.727503232658"/>
    <n v="744.5594403898989"/>
    <n v="0"/>
    <n v="0"/>
    <n v="0"/>
    <n v="2637331.2869436224"/>
    <n v="5798818"/>
    <n v="0"/>
    <n v="0"/>
    <n v="81671.727503232658"/>
    <n v="426955.55944038992"/>
    <n v="0"/>
    <n v="0"/>
    <n v="6307445.2869436229"/>
    <n v="0"/>
    <n v="6307445.2869436229"/>
    <n v="0"/>
    <n v="6307445.2869436229"/>
    <s v="15-1"/>
    <s v="15"/>
  </r>
  <r>
    <x v="4"/>
    <s v="BOYACÁ"/>
    <x v="204"/>
    <s v="MUNICIPIO DE Chíquiza (BOYOCÁ)  "/>
    <n v="1940"/>
    <n v="0"/>
    <n v="0"/>
    <n v="5312"/>
    <n v="0"/>
    <n v="0"/>
    <n v="7252"/>
    <n v="612.06861937472672"/>
    <n v="-2005.0686193747269"/>
    <n v="0"/>
    <n v="0"/>
    <n v="0"/>
    <n v="5859"/>
    <n v="1136"/>
    <n v="0"/>
    <n v="0"/>
    <n v="612.06861937472672"/>
    <n v="3306.9313806252731"/>
    <n v="0"/>
    <n v="0"/>
    <n v="5055"/>
    <n v="0"/>
    <n v="5055"/>
    <n v="0"/>
    <n v="5055"/>
    <s v="15-1"/>
    <s v="15"/>
  </r>
  <r>
    <x v="4"/>
    <s v="BOYACÁ"/>
    <x v="205"/>
    <s v="MUNICIPIO DE CHIVOR (BOYACÁ)"/>
    <n v="112238195"/>
    <n v="0"/>
    <n v="0"/>
    <n v="60618311"/>
    <n v="0"/>
    <n v="0"/>
    <n v="172856506"/>
    <n v="10831979.820879251"/>
    <n v="-2094459.8288649023"/>
    <n v="0"/>
    <n v="0"/>
    <n v="0"/>
    <n v="181594025.99201435"/>
    <n v="75713847"/>
    <n v="0"/>
    <n v="0"/>
    <n v="10831979.820879251"/>
    <n v="58523851.171135098"/>
    <n v="0"/>
    <n v="0"/>
    <n v="145069677.99201435"/>
    <n v="0"/>
    <n v="145069677.99201435"/>
    <n v="0"/>
    <n v="145069677.99201435"/>
    <s v="15-1"/>
    <s v="15"/>
  </r>
  <r>
    <x v="4"/>
    <s v="BOYACÁ"/>
    <x v="206"/>
    <s v="MUNICIPIO DE DUITAMA (BOYACÁ)"/>
    <n v="13794720"/>
    <n v="0"/>
    <n v="17699625"/>
    <n v="0"/>
    <n v="0"/>
    <n v="0"/>
    <n v="31494345"/>
    <n v="-2.4175718426704407E-3"/>
    <n v="0"/>
    <n v="0"/>
    <n v="0"/>
    <n v="0"/>
    <n v="31494344.997582428"/>
    <n v="19289704"/>
    <n v="0"/>
    <n v="17699625"/>
    <n v="-2.4175718426704407E-3"/>
    <n v="0"/>
    <n v="0"/>
    <n v="0"/>
    <n v="36989328.997582428"/>
    <n v="0"/>
    <n v="36989328.997582428"/>
    <n v="0"/>
    <n v="36989328.997582428"/>
    <s v="15-1"/>
    <s v="15"/>
  </r>
  <r>
    <x v="4"/>
    <s v="BOYACÁ"/>
    <x v="207"/>
    <s v="MUNICIPIO DE EL ESPI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15-1"/>
    <s v="15"/>
  </r>
  <r>
    <x v="4"/>
    <s v="BOYACÁ"/>
    <x v="208"/>
    <s v="MUNICIPIO DE FIRAVITOBA (BOYACÁ)"/>
    <n v="26540837"/>
    <n v="0"/>
    <n v="0"/>
    <n v="15880943"/>
    <n v="0"/>
    <n v="0"/>
    <n v="42421780"/>
    <n v="3026879.9750245437"/>
    <n v="23394.243501264216"/>
    <n v="0"/>
    <n v="0"/>
    <n v="0"/>
    <n v="45472054.218525805"/>
    <n v="38957606"/>
    <n v="0"/>
    <n v="0"/>
    <n v="3026879.9750245437"/>
    <n v="15904337.243501265"/>
    <n v="0"/>
    <n v="0"/>
    <n v="57888823.218525812"/>
    <n v="0"/>
    <n v="57888823.218525812"/>
    <n v="19971972"/>
    <n v="37916851.218525812"/>
    <s v="15-1"/>
    <s v="15"/>
  </r>
  <r>
    <x v="4"/>
    <s v="BOYACÁ"/>
    <x v="209"/>
    <s v="MUNICIPIO DE FLORESTA (BOYACÁ)"/>
    <n v="89332"/>
    <n v="0"/>
    <n v="0"/>
    <n v="0"/>
    <n v="0"/>
    <n v="0"/>
    <n v="89332"/>
    <n v="190907.48381889449"/>
    <n v="0"/>
    <n v="0"/>
    <n v="0"/>
    <n v="0"/>
    <n v="280239.48381889449"/>
    <n v="0"/>
    <n v="0"/>
    <n v="0"/>
    <n v="190907.48381889449"/>
    <n v="0"/>
    <n v="0"/>
    <n v="0"/>
    <n v="190907.48381889449"/>
    <n v="0"/>
    <n v="190907.48381889449"/>
    <n v="0"/>
    <n v="190907.48381889449"/>
    <s v="15-1"/>
    <s v="15"/>
  </r>
  <r>
    <x v="4"/>
    <s v="BOYACÁ"/>
    <x v="210"/>
    <s v="MUNICIPIO DE GACHANTIVÁ (BOYACÁ)"/>
    <n v="95312"/>
    <n v="0"/>
    <n v="0"/>
    <n v="1509016"/>
    <n v="0"/>
    <n v="0"/>
    <n v="1604328"/>
    <n v="707297.71592729411"/>
    <n v="-326903.0947495224"/>
    <n v="0"/>
    <n v="0"/>
    <n v="0"/>
    <n v="1984722.6211777716"/>
    <n v="360383"/>
    <n v="0"/>
    <n v="0"/>
    <n v="707297.71592729411"/>
    <n v="1182112.9052504776"/>
    <n v="0"/>
    <n v="0"/>
    <n v="2249793.6211777716"/>
    <n v="0"/>
    <n v="2249793.6211777716"/>
    <n v="0"/>
    <n v="2249793.6211777716"/>
    <s v="15-1"/>
    <s v="15"/>
  </r>
  <r>
    <x v="4"/>
    <s v="BOYACÁ"/>
    <x v="211"/>
    <s v="MUNICIPIO DE GAMEZA (BOYACÁ)"/>
    <n v="38339971"/>
    <n v="0"/>
    <n v="0"/>
    <n v="32972565"/>
    <n v="0"/>
    <n v="0"/>
    <n v="71312536"/>
    <n v="6951836.5749499276"/>
    <n v="226927.94351112627"/>
    <n v="0"/>
    <n v="0"/>
    <n v="0"/>
    <n v="78491300.518461049"/>
    <n v="97867519"/>
    <n v="0"/>
    <n v="0"/>
    <n v="6951836.5749499276"/>
    <n v="33199492.943511125"/>
    <n v="0"/>
    <n v="0"/>
    <n v="138018848.51846105"/>
    <n v="16360094"/>
    <n v="154378942.51846105"/>
    <n v="56727550"/>
    <n v="97651392.518461049"/>
    <s v="15-1"/>
    <s v="15"/>
  </r>
  <r>
    <x v="4"/>
    <s v="BOYACÁ"/>
    <x v="212"/>
    <s v="MUNICIPIO DE GARAGOA (BOYACÁ)"/>
    <n v="342279"/>
    <n v="0"/>
    <n v="0"/>
    <n v="520323"/>
    <n v="0"/>
    <n v="0"/>
    <n v="862602"/>
    <n v="72758.083894730837"/>
    <n v="-127222.39631330094"/>
    <n v="0"/>
    <n v="0"/>
    <n v="0"/>
    <n v="808137.68758142984"/>
    <n v="357945"/>
    <n v="0"/>
    <n v="0"/>
    <n v="72758.083894730837"/>
    <n v="393100.60368669906"/>
    <n v="0"/>
    <n v="0"/>
    <n v="823803.68758142996"/>
    <n v="0"/>
    <n v="823803.68758142996"/>
    <n v="0"/>
    <n v="823803.68758142996"/>
    <s v="15-1"/>
    <s v="15"/>
  </r>
  <r>
    <x v="4"/>
    <s v="BOYACÁ"/>
    <x v="213"/>
    <s v="MUNICIPIO DE GUACAMAYAS (BOYACÁ)"/>
    <n v="127475"/>
    <n v="0"/>
    <n v="1960180"/>
    <n v="47605"/>
    <n v="0"/>
    <n v="0"/>
    <n v="2135260"/>
    <n v="2900.9176282582339"/>
    <n v="-31934.1112107964"/>
    <n v="0"/>
    <n v="0"/>
    <n v="0"/>
    <n v="2106226.806417462"/>
    <n v="0"/>
    <n v="0"/>
    <n v="1960180"/>
    <n v="2900.9176282582339"/>
    <n v="15670.8887892036"/>
    <n v="0"/>
    <n v="0"/>
    <n v="1978751.806417462"/>
    <n v="0"/>
    <n v="1978751.806417462"/>
    <n v="0"/>
    <n v="1978751.806417462"/>
    <s v="15-1"/>
    <s v="15"/>
  </r>
  <r>
    <x v="4"/>
    <s v="BOYACÁ"/>
    <x v="214"/>
    <s v="MUNICIPIO DE GUATEQUE (BOYACÁ)"/>
    <n v="429039"/>
    <n v="0"/>
    <n v="0"/>
    <n v="0"/>
    <n v="0"/>
    <n v="0"/>
    <n v="429039"/>
    <n v="0.14270476903766394"/>
    <n v="0"/>
    <n v="0"/>
    <n v="0"/>
    <n v="0"/>
    <n v="429039.14270476904"/>
    <n v="2079578"/>
    <n v="0"/>
    <n v="0"/>
    <n v="0.14270476903766394"/>
    <n v="0"/>
    <n v="0"/>
    <n v="0"/>
    <n v="2079578.142704769"/>
    <n v="0"/>
    <n v="2079578.142704769"/>
    <n v="0"/>
    <n v="2079578.142704769"/>
    <s v="15-1"/>
    <s v="15"/>
  </r>
  <r>
    <x v="4"/>
    <s v="BOYACÁ"/>
    <x v="215"/>
    <s v="MUNICIPIO DE GUAYATÁ (BOYACÁ)"/>
    <n v="40522343"/>
    <n v="0"/>
    <n v="4461793"/>
    <n v="19562278"/>
    <n v="0"/>
    <n v="0"/>
    <n v="64546414"/>
    <n v="3383274.0002330169"/>
    <n v="-1282865.2157595679"/>
    <n v="0"/>
    <n v="0"/>
    <n v="0"/>
    <n v="66646822.784473456"/>
    <n v="29632344"/>
    <n v="0"/>
    <n v="4461793"/>
    <n v="3383274.0002330169"/>
    <n v="18279412.784240432"/>
    <n v="0"/>
    <n v="0"/>
    <n v="55756823.784473449"/>
    <n v="0"/>
    <n v="55756823.784473449"/>
    <n v="0"/>
    <n v="55756823.784473449"/>
    <s v="15-1"/>
    <s v="15"/>
  </r>
  <r>
    <x v="4"/>
    <s v="BOYACÁ"/>
    <x v="216"/>
    <s v="MUNICIPIO DE Güicán (BOYACÁ)        "/>
    <n v="2850"/>
    <n v="0"/>
    <n v="0"/>
    <n v="7803"/>
    <n v="0"/>
    <n v="0"/>
    <n v="10653"/>
    <n v="899.06773556135215"/>
    <n v="-2945.4477355613526"/>
    <n v="0"/>
    <n v="0"/>
    <n v="0"/>
    <n v="8606.619999999999"/>
    <n v="0"/>
    <n v="0"/>
    <n v="0"/>
    <n v="899.06773556135215"/>
    <n v="4857.5522644386474"/>
    <n v="0"/>
    <n v="0"/>
    <n v="5756.62"/>
    <n v="0"/>
    <n v="5756.62"/>
    <n v="0"/>
    <n v="5756.62"/>
    <s v="15-1"/>
    <s v="15"/>
  </r>
  <r>
    <x v="4"/>
    <s v="BOYACÁ"/>
    <x v="217"/>
    <s v="MUNICIPIO DE IZA (BOYACÁ)"/>
    <n v="23604986"/>
    <n v="0"/>
    <n v="0"/>
    <n v="26402308"/>
    <n v="0"/>
    <n v="0"/>
    <n v="50007294"/>
    <n v="3759726.4999180809"/>
    <n v="-6088971.0529373512"/>
    <n v="0"/>
    <n v="0"/>
    <n v="0"/>
    <n v="47678049.44698073"/>
    <n v="44809366"/>
    <n v="0"/>
    <n v="0"/>
    <n v="3759726.4999180809"/>
    <n v="20313336.947062649"/>
    <n v="0"/>
    <n v="0"/>
    <n v="68882429.44698073"/>
    <n v="0"/>
    <n v="68882429.44698073"/>
    <n v="26449102.739999998"/>
    <n v="42433326.706980735"/>
    <s v="15-1"/>
    <s v="15"/>
  </r>
  <r>
    <x v="4"/>
    <s v="BOYACÁ"/>
    <x v="218"/>
    <s v="MUNICIPIO DE JENESANO (BOYACÁ)"/>
    <n v="131584"/>
    <n v="0"/>
    <n v="0"/>
    <n v="209455"/>
    <n v="0"/>
    <n v="0"/>
    <n v="341039"/>
    <n v="43460.313365434966"/>
    <n v="1254.300817813102"/>
    <n v="0"/>
    <n v="0"/>
    <n v="0"/>
    <n v="385753.61418324808"/>
    <n v="204958"/>
    <n v="0"/>
    <n v="0"/>
    <n v="43460.313365434966"/>
    <n v="210709.30081781311"/>
    <n v="0"/>
    <n v="0"/>
    <n v="459127.61418324808"/>
    <n v="0"/>
    <n v="459127.61418324808"/>
    <n v="0"/>
    <n v="459127.61418324808"/>
    <s v="15-1"/>
    <s v="15"/>
  </r>
  <r>
    <x v="4"/>
    <s v="BOYACÁ"/>
    <x v="219"/>
    <s v="MUNICIPIO DE JERICÓ (BOYACÁ)"/>
    <n v="16305623"/>
    <n v="0"/>
    <n v="139035"/>
    <n v="37288576"/>
    <n v="0"/>
    <n v="0"/>
    <n v="53733234"/>
    <n v="11905486.986110179"/>
    <n v="349699.84092380235"/>
    <n v="0"/>
    <n v="0"/>
    <n v="0"/>
    <n v="65988420.827033982"/>
    <n v="95446571"/>
    <n v="0"/>
    <n v="139035"/>
    <n v="11905486.986110179"/>
    <n v="37638275.840923801"/>
    <n v="0"/>
    <n v="0"/>
    <n v="145129368.827034"/>
    <n v="0"/>
    <n v="145129368.827034"/>
    <n v="0"/>
    <n v="145129368.827034"/>
    <s v="15-1"/>
    <s v="15"/>
  </r>
  <r>
    <x v="4"/>
    <s v="BOYACÁ"/>
    <x v="220"/>
    <s v="MUNICIPIO DE LA VICTORIA (BOYACÁ)"/>
    <n v="56128614"/>
    <n v="0"/>
    <n v="0"/>
    <n v="30309327"/>
    <n v="0"/>
    <n v="0"/>
    <n v="86437941"/>
    <n v="7288170.8098864555"/>
    <n v="-1047228.5536444932"/>
    <n v="0"/>
    <n v="0"/>
    <n v="0"/>
    <n v="92678883.256241962"/>
    <n v="37856925"/>
    <n v="0"/>
    <n v="0"/>
    <n v="7288170.8098864555"/>
    <n v="29262098.446355507"/>
    <n v="0"/>
    <n v="0"/>
    <n v="74407194.256241962"/>
    <n v="0"/>
    <n v="74407194.256241962"/>
    <n v="0"/>
    <n v="74407194.256241962"/>
    <s v="15-1"/>
    <s v="15"/>
  </r>
  <r>
    <x v="4"/>
    <s v="BOYACÁ"/>
    <x v="221"/>
    <s v="MUNICIPIO DE LA UVITA (BOYACÁ)"/>
    <n v="19412085"/>
    <n v="0"/>
    <n v="3337814"/>
    <n v="52474021"/>
    <n v="0"/>
    <n v="0"/>
    <n v="75223920"/>
    <n v="10204132.941707868"/>
    <n v="131469.29246906671"/>
    <n v="0"/>
    <n v="0"/>
    <n v="0"/>
    <n v="85559522.234176934"/>
    <n v="97077738"/>
    <n v="0"/>
    <n v="3337814"/>
    <n v="10204132.941707868"/>
    <n v="52605490.292469069"/>
    <n v="0"/>
    <n v="0"/>
    <n v="163225175.23417693"/>
    <n v="0"/>
    <n v="163225175.23417693"/>
    <n v="52605490"/>
    <n v="110619685.23417693"/>
    <s v="15-1"/>
    <s v="15"/>
  </r>
  <r>
    <x v="4"/>
    <s v="BOYACÁ"/>
    <x v="222"/>
    <s v="MUNICIPIO DE VILLA DE LEYVA (BOYACÁ)"/>
    <n v="701169"/>
    <n v="0"/>
    <n v="0"/>
    <n v="5002464"/>
    <n v="0"/>
    <n v="0"/>
    <n v="5703633"/>
    <n v="715855.87627789704"/>
    <n v="-1134782.8722742987"/>
    <n v="0"/>
    <n v="0"/>
    <n v="0"/>
    <n v="5284706.0040035993"/>
    <n v="2443023"/>
    <n v="0"/>
    <n v="0"/>
    <n v="715855.87627789704"/>
    <n v="3867681.1277257013"/>
    <n v="0"/>
    <n v="0"/>
    <n v="7026560.0040035984"/>
    <n v="0"/>
    <n v="7026560.0040035984"/>
    <n v="0"/>
    <n v="7026560.0040035984"/>
    <s v="15-1"/>
    <s v="15"/>
  </r>
  <r>
    <x v="4"/>
    <s v="BOYACÁ"/>
    <x v="223"/>
    <s v="MUNICIPIO DE MACANAL (BOYACÁ)"/>
    <n v="56174240"/>
    <n v="0"/>
    <n v="0"/>
    <n v="30293510"/>
    <n v="0"/>
    <n v="0"/>
    <n v="86467750"/>
    <n v="112029827.986369"/>
    <n v="-1047271.1543841809"/>
    <n v="0"/>
    <n v="0"/>
    <n v="0"/>
    <n v="197450306.83198482"/>
    <n v="37856925"/>
    <n v="0"/>
    <n v="0"/>
    <n v="112029827.986369"/>
    <n v="29246238.845615819"/>
    <n v="0"/>
    <n v="0"/>
    <n v="179132991.83198482"/>
    <n v="0"/>
    <n v="179132991.83198482"/>
    <n v="0"/>
    <n v="179132991.83198482"/>
    <s v="15-1"/>
    <s v="15"/>
  </r>
  <r>
    <x v="4"/>
    <s v="BOYACÁ"/>
    <x v="224"/>
    <s v="MUNICIPIO DE MARIPÍ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9955290.440000001"/>
    <n v="125114793.27935603"/>
    <s v="15-1"/>
    <s v="15"/>
  </r>
  <r>
    <x v="4"/>
    <s v="BOYACÁ"/>
    <x v="225"/>
    <s v="MUNICIPIO DE MIRAFLORES (BOYACÁ)"/>
    <n v="262265"/>
    <n v="0"/>
    <n v="0"/>
    <n v="389652"/>
    <n v="0"/>
    <n v="0"/>
    <n v="651917"/>
    <n v="521340.65160001366"/>
    <n v="-116974.34465672256"/>
    <n v="0"/>
    <n v="0"/>
    <n v="0"/>
    <n v="1056283.3069432911"/>
    <n v="861740"/>
    <n v="0"/>
    <n v="0"/>
    <n v="521340.65160001366"/>
    <n v="272677.65534327744"/>
    <n v="0"/>
    <n v="0"/>
    <n v="1655758.3069432911"/>
    <n v="0"/>
    <n v="1655758.3069432911"/>
    <n v="0"/>
    <n v="1655758.3069432911"/>
    <s v="15-1"/>
    <s v="15"/>
  </r>
  <r>
    <x v="4"/>
    <s v="BOYACÁ"/>
    <x v="226"/>
    <s v="MUNICIPIO DE MONGUA (BOYACÁ)"/>
    <n v="33659013"/>
    <n v="0"/>
    <n v="29451024"/>
    <n v="114710"/>
    <n v="0"/>
    <n v="0"/>
    <n v="63224747"/>
    <n v="3116419.2585429102"/>
    <n v="-114710"/>
    <n v="0"/>
    <n v="0"/>
    <n v="0"/>
    <n v="66226456.25854291"/>
    <n v="91171698"/>
    <n v="0"/>
    <n v="29451024"/>
    <n v="3116419.2585429102"/>
    <n v="0"/>
    <n v="0"/>
    <n v="0"/>
    <n v="123739141.25854291"/>
    <n v="0"/>
    <n v="123739141.25854291"/>
    <n v="16093490.5"/>
    <n v="107645650.75854291"/>
    <s v="15-1"/>
    <s v="15"/>
  </r>
  <r>
    <x v="4"/>
    <s v="BOYACÁ"/>
    <x v="227"/>
    <s v="MUNICIPIO DE MONGUÍ (BOYACÁ)"/>
    <n v="13563064"/>
    <n v="0"/>
    <n v="0"/>
    <n v="0"/>
    <n v="0"/>
    <n v="0"/>
    <n v="13563064"/>
    <n v="1104314.3216064274"/>
    <n v="0"/>
    <n v="0"/>
    <n v="0"/>
    <n v="0"/>
    <n v="14667378.321606427"/>
    <n v="13307487"/>
    <n v="0"/>
    <n v="0"/>
    <n v="1104314.3216064274"/>
    <n v="0"/>
    <n v="0"/>
    <n v="0"/>
    <n v="14411801.321606427"/>
    <n v="0"/>
    <n v="14411801.321606427"/>
    <n v="0"/>
    <n v="14411801.321606427"/>
    <s v="15-1"/>
    <s v="15"/>
  </r>
  <r>
    <x v="4"/>
    <s v="BOYACÁ"/>
    <x v="228"/>
    <s v="MUNICIPIO DE MONIQUIRÁ (BOYACÁ)"/>
    <n v="2069638"/>
    <n v="0"/>
    <n v="0"/>
    <n v="3740395"/>
    <n v="0"/>
    <n v="0"/>
    <n v="5810033"/>
    <n v="4432452.8868347043"/>
    <n v="2673.5299579757175"/>
    <n v="0"/>
    <n v="0"/>
    <n v="0"/>
    <n v="10245159.41679268"/>
    <n v="5967579"/>
    <n v="0"/>
    <n v="0"/>
    <n v="4432452.8868347043"/>
    <n v="3743068.5299579757"/>
    <n v="0"/>
    <n v="0"/>
    <n v="14143100.41679268"/>
    <n v="0"/>
    <n v="14143100.41679268"/>
    <n v="388247.6"/>
    <n v="13754852.81679268"/>
    <s v="15-1"/>
    <s v="15"/>
  </r>
  <r>
    <x v="4"/>
    <s v="BOYACÁ"/>
    <x v="229"/>
    <s v="MUNICIPIO DE MOTAVITA (BOYACÁ)"/>
    <n v="3456202"/>
    <n v="0"/>
    <n v="0"/>
    <n v="2037450"/>
    <n v="0"/>
    <n v="0"/>
    <n v="5493652"/>
    <n v="599101.80154341273"/>
    <n v="59333.268236360833"/>
    <n v="0"/>
    <n v="0"/>
    <n v="0"/>
    <n v="6152087.0697797732"/>
    <n v="13670548"/>
    <n v="0"/>
    <n v="0"/>
    <n v="599101.80154341273"/>
    <n v="2096783.2682363607"/>
    <n v="0"/>
    <n v="0"/>
    <n v="16366433.069779774"/>
    <n v="0"/>
    <n v="16366433.069779774"/>
    <n v="0"/>
    <n v="16366433.069779774"/>
    <s v="15-1"/>
    <s v="15"/>
  </r>
  <r>
    <x v="4"/>
    <s v="BOYACÁ"/>
    <x v="230"/>
    <s v="MUNICIPIO DE MUZO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922974"/>
    <n v="0"/>
    <n v="0"/>
    <n v="10832043.193487674"/>
    <n v="58524193.525868356"/>
    <n v="0"/>
    <n v="0"/>
    <n v="145279210.71935603"/>
    <n v="0"/>
    <n v="145279210.71935603"/>
    <n v="0"/>
    <n v="145279210.71935603"/>
    <s v="15-1"/>
    <s v="15"/>
  </r>
  <r>
    <x v="4"/>
    <s v="BOYACÁ"/>
    <x v="231"/>
    <s v="MUNICIPIO DE NOBSA (BOYACÁ)"/>
    <n v="81344388"/>
    <n v="0"/>
    <n v="0"/>
    <n v="12280546"/>
    <n v="0"/>
    <n v="0"/>
    <n v="93624934"/>
    <n v="2834654.4070044905"/>
    <n v="150123.20379981081"/>
    <n v="0"/>
    <n v="0"/>
    <n v="0"/>
    <n v="96609711.610804304"/>
    <n v="135088310"/>
    <n v="0"/>
    <n v="0"/>
    <n v="2834654.4070044905"/>
    <n v="12430669.20379981"/>
    <n v="0"/>
    <n v="0"/>
    <n v="150353633.61080429"/>
    <n v="0"/>
    <n v="150353633.61080429"/>
    <n v="0.16"/>
    <n v="150353633.45080429"/>
    <s v="15-1"/>
    <s v="15"/>
  </r>
  <r>
    <x v="4"/>
    <s v="BOYACÁ"/>
    <x v="232"/>
    <s v="MUNICIPIO DE NUEVO COLÓN (BOYACÁ)"/>
    <n v="0"/>
    <n v="0"/>
    <n v="0"/>
    <n v="0"/>
    <n v="0"/>
    <n v="0"/>
    <n v="0"/>
    <n v="1002918"/>
    <n v="0"/>
    <n v="0"/>
    <n v="0"/>
    <n v="0"/>
    <n v="1002918"/>
    <n v="0"/>
    <n v="0"/>
    <n v="0"/>
    <n v="1002918"/>
    <n v="0"/>
    <n v="0"/>
    <n v="0"/>
    <n v="1002918"/>
    <n v="0"/>
    <n v="1002918"/>
    <n v="0"/>
    <n v="1002918"/>
    <s v="15-1"/>
    <s v="15"/>
  </r>
  <r>
    <x v="4"/>
    <s v="BOYACÁ"/>
    <x v="233"/>
    <s v="MUNICIPIO DE OICATÁ (BOYACÁ)"/>
    <n v="58405"/>
    <n v="0"/>
    <n v="0"/>
    <n v="346983"/>
    <n v="0"/>
    <n v="0"/>
    <n v="405388"/>
    <n v="86019.589452005137"/>
    <n v="-40058.589452005108"/>
    <n v="0"/>
    <n v="0"/>
    <n v="0"/>
    <n v="451349"/>
    <n v="472918"/>
    <n v="0"/>
    <n v="0"/>
    <n v="86019.589452005137"/>
    <n v="306924.41054799489"/>
    <n v="0"/>
    <n v="0"/>
    <n v="865862"/>
    <n v="0"/>
    <n v="865862"/>
    <n v="0"/>
    <n v="865862"/>
    <s v="15-1"/>
    <s v="15"/>
  </r>
  <r>
    <x v="4"/>
    <s v="BOYACÁ"/>
    <x v="234"/>
    <s v="MUNICIPIO DE OTANCHE (BOYACÁ)"/>
    <n v="93543933"/>
    <n v="0"/>
    <n v="0"/>
    <n v="50508452"/>
    <n v="0"/>
    <n v="0"/>
    <n v="144052385"/>
    <n v="9025390.7396443933"/>
    <n v="-1745380.2231197059"/>
    <n v="0"/>
    <n v="0"/>
    <n v="0"/>
    <n v="151332395.5165247"/>
    <n v="63094869"/>
    <n v="0"/>
    <n v="0"/>
    <n v="9025390.7396443933"/>
    <n v="48763071.776880294"/>
    <n v="0"/>
    <n v="0"/>
    <n v="120883331.51652469"/>
    <n v="0"/>
    <n v="120883331.51652469"/>
    <n v="0"/>
    <n v="120883331.51652469"/>
    <s v="15-1"/>
    <s v="15"/>
  </r>
  <r>
    <x v="4"/>
    <s v="BOYACÁ"/>
    <x v="235"/>
    <s v="MUNICIPIO DE PÁEZ (BOYACÁ)"/>
    <n v="173046"/>
    <n v="0"/>
    <n v="0"/>
    <n v="253994"/>
    <n v="0"/>
    <n v="0"/>
    <n v="427040"/>
    <n v="241167.48999912495"/>
    <n v="-25582.789731258934"/>
    <n v="0"/>
    <n v="0"/>
    <n v="0"/>
    <n v="642624.70026786602"/>
    <n v="116493"/>
    <n v="0"/>
    <n v="0"/>
    <n v="241167.48999912495"/>
    <n v="228411.21026874107"/>
    <n v="0"/>
    <n v="0"/>
    <n v="586071.70026786602"/>
    <n v="0"/>
    <n v="586071.70026786602"/>
    <n v="0"/>
    <n v="586071.70026786602"/>
    <s v="15-1"/>
    <s v="15"/>
  </r>
  <r>
    <x v="4"/>
    <s v="BOYACÁ"/>
    <x v="236"/>
    <s v="MUNICIPIO DE PAIPA (BOYACÁ)"/>
    <n v="74001003"/>
    <n v="0"/>
    <n v="0"/>
    <n v="4709335"/>
    <n v="0"/>
    <n v="0"/>
    <n v="78710338"/>
    <n v="8418604.3963776827"/>
    <n v="-4709335"/>
    <n v="0"/>
    <n v="0"/>
    <n v="0"/>
    <n v="82419607.396377683"/>
    <n v="184177913"/>
    <n v="0"/>
    <n v="0"/>
    <n v="8418604.3963776827"/>
    <n v="0"/>
    <n v="0"/>
    <n v="0"/>
    <n v="192596517.39637768"/>
    <n v="0"/>
    <n v="192596517.39637768"/>
    <n v="0"/>
    <n v="192596517.39637768"/>
    <s v="15-1"/>
    <s v="15"/>
  </r>
  <r>
    <x v="4"/>
    <s v="BOYACÁ"/>
    <x v="237"/>
    <s v="MUNICIPIO DE PANQUEBA  (BPYACÁ)"/>
    <n v="13166"/>
    <n v="0"/>
    <n v="2158084"/>
    <n v="0"/>
    <n v="0"/>
    <n v="0"/>
    <n v="2171250"/>
    <n v="36356.091104400584"/>
    <n v="0"/>
    <n v="0"/>
    <n v="0"/>
    <n v="0"/>
    <n v="2207606.0911044008"/>
    <n v="4012"/>
    <n v="0"/>
    <n v="2158084"/>
    <n v="36356.091104400584"/>
    <n v="0"/>
    <n v="0"/>
    <n v="0"/>
    <n v="2198452.0911044008"/>
    <n v="0"/>
    <n v="2198452.0911044008"/>
    <n v="0"/>
    <n v="2198452.0911044008"/>
    <s v="15-1"/>
    <s v="15"/>
  </r>
  <r>
    <x v="4"/>
    <s v="BOYACÁ"/>
    <x v="238"/>
    <s v="MUNICIPIO DE PAUNA (BOYACÁ)"/>
    <n v="112720265"/>
    <n v="0"/>
    <n v="0"/>
    <n v="61595728"/>
    <n v="0"/>
    <n v="0"/>
    <n v="174315993"/>
    <n v="18753445.30746448"/>
    <n v="-2354788.6984477043"/>
    <n v="0"/>
    <n v="0"/>
    <n v="0"/>
    <n v="190714649.60901678"/>
    <n v="78771363"/>
    <n v="0"/>
    <n v="0"/>
    <n v="18753445.30746448"/>
    <n v="59240939.301552296"/>
    <n v="0"/>
    <n v="0"/>
    <n v="156765747.60901678"/>
    <n v="0"/>
    <n v="156765747.60901678"/>
    <n v="0"/>
    <n v="156765747.60901678"/>
    <s v="15-1"/>
    <s v="15"/>
  </r>
  <r>
    <x v="4"/>
    <s v="BOYACÁ"/>
    <x v="239"/>
    <s v="MUNICIPIO DE PAZ DE RÍO (BOYACÁ)"/>
    <n v="69484694"/>
    <n v="0"/>
    <n v="12887542"/>
    <n v="21078904"/>
    <n v="0"/>
    <n v="0"/>
    <n v="103451140"/>
    <n v="4059454.0157989562"/>
    <n v="42237.242770786863"/>
    <n v="0"/>
    <n v="0"/>
    <n v="0"/>
    <n v="107552831.25856975"/>
    <n v="197335725"/>
    <n v="0"/>
    <n v="12887542"/>
    <n v="4059454.0157989562"/>
    <n v="21121141.242770787"/>
    <n v="0"/>
    <n v="0"/>
    <n v="235403862.25856975"/>
    <n v="0"/>
    <n v="235403862.25856975"/>
    <n v="0"/>
    <n v="235403862.25856975"/>
    <s v="15-1"/>
    <s v="15"/>
  </r>
  <r>
    <x v="4"/>
    <s v="BOYACÁ"/>
    <x v="240"/>
    <s v="MUNICIPIO DE PESCA (BOYACÁ)"/>
    <n v="3812742"/>
    <n v="0"/>
    <n v="11719900"/>
    <n v="571361"/>
    <n v="0"/>
    <n v="0"/>
    <n v="16104003"/>
    <n v="87651.158399439417"/>
    <n v="-97792.587789226323"/>
    <n v="0"/>
    <n v="0"/>
    <n v="0"/>
    <n v="16093861.570610214"/>
    <n v="16318618"/>
    <n v="0"/>
    <n v="11719900"/>
    <n v="87651.158399439417"/>
    <n v="473568.41221077368"/>
    <n v="0"/>
    <n v="0"/>
    <n v="28599737.570610214"/>
    <n v="0"/>
    <n v="28599737.570610214"/>
    <n v="0"/>
    <n v="28599737.570610214"/>
    <s v="15-1"/>
    <s v="15"/>
  </r>
  <r>
    <x v="4"/>
    <s v="BOYACÁ"/>
    <x v="241"/>
    <s v="MUNICIPIO DE PUERTO BOYACÁ (BOYACÁ)"/>
    <n v="8048788544"/>
    <n v="0"/>
    <n v="7823454816"/>
    <n v="1949438425"/>
    <n v="0"/>
    <n v="0"/>
    <n v="17821681785"/>
    <n v="429896871.38404465"/>
    <n v="18463581.21119431"/>
    <n v="0"/>
    <n v="0"/>
    <n v="0"/>
    <n v="18270042237.595238"/>
    <n v="6820954160"/>
    <n v="0"/>
    <n v="7823454816"/>
    <n v="429896871.38404465"/>
    <n v="1967902006.2111943"/>
    <n v="0"/>
    <n v="0"/>
    <n v="17042207853.59524"/>
    <n v="0"/>
    <n v="17042207853.59524"/>
    <n v="2096400000"/>
    <n v="14945807853.59524"/>
    <s v="15-1"/>
    <s v="15"/>
  </r>
  <r>
    <x v="4"/>
    <s v="BOYACÁ"/>
    <x v="242"/>
    <s v="MUNICIPIO DE QUÍPAMA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07545833.47"/>
    <n v="37524250.249356031"/>
    <s v="15-1"/>
    <s v="15"/>
  </r>
  <r>
    <x v="4"/>
    <s v="BOYACÁ"/>
    <x v="243"/>
    <s v="MUNICIPIO DE RAMIRIQUÍ (BOYACÁ)"/>
    <n v="99334"/>
    <n v="0"/>
    <n v="0"/>
    <n v="136411"/>
    <n v="0"/>
    <n v="0"/>
    <n v="235745"/>
    <n v="17916.649880896759"/>
    <n v="-39610.924848798735"/>
    <n v="0"/>
    <n v="0"/>
    <n v="0"/>
    <n v="214050.72503209801"/>
    <n v="168866"/>
    <n v="0"/>
    <n v="0"/>
    <n v="17916.649880896759"/>
    <n v="96800.075151201265"/>
    <n v="0"/>
    <n v="0"/>
    <n v="283582.72503209801"/>
    <n v="0"/>
    <n v="283582.72503209801"/>
    <n v="0"/>
    <n v="283582.72503209801"/>
    <s v="15-1"/>
    <s v="15"/>
  </r>
  <r>
    <x v="4"/>
    <s v="BOYACÁ"/>
    <x v="244"/>
    <s v="MUNICIPIO DE RÁQUIRA (BOYACÁ)"/>
    <n v="100194330"/>
    <n v="0"/>
    <n v="406684199"/>
    <n v="53627242"/>
    <n v="0"/>
    <n v="0"/>
    <n v="560505771"/>
    <n v="16785502.007375151"/>
    <n v="1833427.8761634454"/>
    <n v="0"/>
    <n v="0"/>
    <n v="0"/>
    <n v="579124700.8835386"/>
    <n v="290137829"/>
    <n v="0"/>
    <n v="406684199"/>
    <n v="16785502.007375151"/>
    <n v="55460669.876163445"/>
    <n v="0"/>
    <n v="0"/>
    <n v="769068199.8835386"/>
    <n v="0"/>
    <n v="769068199.8835386"/>
    <n v="64173900"/>
    <n v="704894299.8835386"/>
    <s v="15-1"/>
    <s v="15"/>
  </r>
  <r>
    <x v="4"/>
    <s v="BOYACÁ"/>
    <x v="245"/>
    <s v="MUNICIPIO DE RONDÓN (BOYACÁ)"/>
    <n v="102697"/>
    <n v="0"/>
    <n v="0"/>
    <n v="0"/>
    <n v="0"/>
    <n v="0"/>
    <n v="102697"/>
    <n v="2519103.384205787"/>
    <n v="0"/>
    <n v="0"/>
    <n v="0"/>
    <n v="0"/>
    <n v="2621800.384205787"/>
    <n v="227788"/>
    <n v="0"/>
    <n v="0"/>
    <n v="2519103.384205787"/>
    <n v="0"/>
    <n v="0"/>
    <n v="0"/>
    <n v="2746891.384205787"/>
    <n v="0"/>
    <n v="2746891.384205787"/>
    <n v="0"/>
    <n v="2746891.384205787"/>
    <s v="15-1"/>
    <s v="15"/>
  </r>
  <r>
    <x v="4"/>
    <s v="BOYACÁ"/>
    <x v="246"/>
    <s v="MUNICIPIO DE SABOYÁ (BOYACÁ)"/>
    <n v="3431820"/>
    <n v="0"/>
    <n v="0"/>
    <n v="492153"/>
    <n v="0"/>
    <n v="0"/>
    <n v="3923973"/>
    <n v="69483.381492296234"/>
    <n v="-116742.85906485282"/>
    <n v="0"/>
    <n v="0"/>
    <n v="0"/>
    <n v="3876713.5224274434"/>
    <n v="37296948"/>
    <n v="0"/>
    <n v="0"/>
    <n v="69483.381492296234"/>
    <n v="375410.14093514718"/>
    <n v="0"/>
    <n v="0"/>
    <n v="37741841.52242744"/>
    <n v="0"/>
    <n v="37741841.52242744"/>
    <n v="0"/>
    <n v="37741841.52242744"/>
    <s v="15-1"/>
    <s v="15"/>
  </r>
  <r>
    <x v="4"/>
    <s v="BOYACÁ"/>
    <x v="247"/>
    <s v="MUNICIPIO DE SÁCHICA (BOYACÁ)"/>
    <n v="2153"/>
    <n v="0"/>
    <n v="0"/>
    <n v="10024"/>
    <n v="0"/>
    <n v="0"/>
    <n v="12177"/>
    <n v="18976.762055968135"/>
    <n v="1297.7779635106417"/>
    <n v="0"/>
    <n v="0"/>
    <n v="0"/>
    <n v="32451.540019478776"/>
    <n v="129674"/>
    <n v="0"/>
    <n v="0"/>
    <n v="18976.762055968135"/>
    <n v="11321.777963510642"/>
    <n v="0"/>
    <n v="0"/>
    <n v="159972.54001947877"/>
    <n v="0"/>
    <n v="159972.54001947877"/>
    <n v="0"/>
    <n v="159972.54001947877"/>
    <s v="15-1"/>
    <s v="15"/>
  </r>
  <r>
    <x v="4"/>
    <s v="BOYACÁ"/>
    <x v="248"/>
    <s v="MUNICIPIO DE SAMACÁ (BOYACÁ)"/>
    <n v="209465066"/>
    <n v="0"/>
    <n v="333109988"/>
    <n v="178263150"/>
    <n v="0"/>
    <n v="0"/>
    <n v="720838204"/>
    <n v="37502284.58784014"/>
    <n v="1204900.5546973813"/>
    <n v="0"/>
    <n v="0"/>
    <n v="0"/>
    <n v="759545389.14253747"/>
    <n v="658130989"/>
    <n v="0"/>
    <n v="333109988"/>
    <n v="37502284.58784014"/>
    <n v="179468050.55469739"/>
    <n v="0"/>
    <n v="0"/>
    <n v="1208211312.1425376"/>
    <n v="0"/>
    <n v="1208211312.1425376"/>
    <n v="20334415"/>
    <n v="1187876897.1425376"/>
    <s v="15-1"/>
    <s v="15"/>
  </r>
  <r>
    <x v="4"/>
    <s v="BOYACÁ"/>
    <x v="249"/>
    <s v="MUNICIPIO DE SAN LUIS DE GACENO (BOYACÁ)"/>
    <n v="34847567"/>
    <n v="0"/>
    <n v="0"/>
    <n v="23019187"/>
    <n v="0"/>
    <n v="0"/>
    <n v="57866754"/>
    <n v="2371122.6716051474"/>
    <n v="-10208303.182026651"/>
    <n v="0"/>
    <n v="0"/>
    <n v="0"/>
    <n v="50029573.4895785"/>
    <n v="23879471"/>
    <n v="0"/>
    <n v="0"/>
    <n v="2371122.6716051474"/>
    <n v="12810883.817973349"/>
    <n v="0"/>
    <n v="0"/>
    <n v="39061477.4895785"/>
    <n v="0"/>
    <n v="39061477.4895785"/>
    <n v="0"/>
    <n v="39061477.4895785"/>
    <s v="15-1"/>
    <s v="15"/>
  </r>
  <r>
    <x v="4"/>
    <s v="BOYACÁ"/>
    <x v="250"/>
    <s v="MUNICIPIO DE SAN MATEO (BOYACÁ)"/>
    <n v="17475740"/>
    <n v="0"/>
    <n v="33753236"/>
    <n v="11753257"/>
    <n v="0"/>
    <n v="0"/>
    <n v="62982233"/>
    <n v="2091680.6879947856"/>
    <n v="-452163.82540141046"/>
    <n v="0"/>
    <n v="0"/>
    <n v="0"/>
    <n v="64621749.862593375"/>
    <n v="79169236"/>
    <n v="0"/>
    <n v="33753236"/>
    <n v="2091680.6879947856"/>
    <n v="11301093.17459859"/>
    <n v="0"/>
    <n v="0"/>
    <n v="126315245.86259337"/>
    <n v="0"/>
    <n v="126315245.86259337"/>
    <n v="0"/>
    <n v="126315245.86259337"/>
    <s v="15-1"/>
    <s v="15"/>
  </r>
  <r>
    <x v="4"/>
    <s v="BOYACÁ"/>
    <x v="251"/>
    <s v="MUNICIPIO DE SAN PABLO DE BORBUR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38707979.34999999"/>
    <n v="6362104.3693560362"/>
    <s v="15-1"/>
    <s v="15"/>
  </r>
  <r>
    <x v="4"/>
    <s v="BOYACÁ"/>
    <x v="252"/>
    <s v="MUNICIPIO DE SANTANA (BOYACÁ)"/>
    <n v="79465"/>
    <n v="0"/>
    <n v="0"/>
    <n v="75524"/>
    <n v="0"/>
    <n v="0"/>
    <n v="154989"/>
    <n v="26826.045470857644"/>
    <n v="-7334.0454708576435"/>
    <n v="0"/>
    <n v="0"/>
    <n v="0"/>
    <n v="174481"/>
    <n v="0"/>
    <n v="0"/>
    <n v="0"/>
    <n v="26826.045470857644"/>
    <n v="68189.954529142356"/>
    <n v="0"/>
    <n v="0"/>
    <n v="95016"/>
    <n v="311610"/>
    <n v="406626"/>
    <n v="0"/>
    <n v="406626"/>
    <s v="15-1"/>
    <s v="15"/>
  </r>
  <r>
    <x v="4"/>
    <s v="BOYACÁ"/>
    <x v="253"/>
    <s v="MUNICIPIO DE SANTA MARÍA (BOYACÁ)"/>
    <n v="31077"/>
    <n v="0"/>
    <n v="0"/>
    <n v="0"/>
    <n v="0"/>
    <n v="0"/>
    <n v="31077"/>
    <n v="0.11762293474748731"/>
    <n v="0"/>
    <n v="0"/>
    <n v="0"/>
    <n v="0"/>
    <n v="31077.117622934747"/>
    <n v="82786"/>
    <n v="0"/>
    <n v="0"/>
    <n v="0.11762293474748731"/>
    <n v="0"/>
    <n v="0"/>
    <n v="0"/>
    <n v="82786.117622934747"/>
    <n v="0"/>
    <n v="82786.117622934747"/>
    <n v="0"/>
    <n v="82786.117622934747"/>
    <s v="15-1"/>
    <s v="15"/>
  </r>
  <r>
    <x v="4"/>
    <s v="BOYACÁ"/>
    <x v="254"/>
    <s v="MUNICIPIO DE SANTA ROSA DE VITERBO (BOYACÁ)"/>
    <n v="28619"/>
    <n v="0"/>
    <n v="0"/>
    <n v="42109"/>
    <n v="0"/>
    <n v="0"/>
    <n v="70728"/>
    <n v="37329.121460761802"/>
    <n v="-11169.285872534427"/>
    <n v="0"/>
    <n v="0"/>
    <n v="0"/>
    <n v="96887.835588227375"/>
    <n v="116769"/>
    <n v="0"/>
    <n v="0"/>
    <n v="37329.121460761802"/>
    <n v="30939.714127465573"/>
    <n v="0"/>
    <n v="0"/>
    <n v="185037.83558822738"/>
    <n v="0"/>
    <n v="185037.83558822738"/>
    <n v="0"/>
    <n v="185037.83558822738"/>
    <s v="15-1"/>
    <s v="15"/>
  </r>
  <r>
    <x v="4"/>
    <s v="BOYACÁ"/>
    <x v="255"/>
    <s v="MUNICIPIO DE SATIVANORTE (BOYACÁ)"/>
    <n v="5938787"/>
    <n v="0"/>
    <n v="21492068"/>
    <n v="0"/>
    <n v="0"/>
    <n v="0"/>
    <n v="27430855"/>
    <n v="0.21722724474966526"/>
    <n v="0"/>
    <n v="0"/>
    <n v="0"/>
    <n v="0"/>
    <n v="27430855.217227243"/>
    <n v="53417555"/>
    <n v="0"/>
    <n v="21492068"/>
    <n v="0.21722724474966526"/>
    <n v="0"/>
    <n v="0"/>
    <n v="0"/>
    <n v="74909623.21722725"/>
    <n v="0"/>
    <n v="74909623.21722725"/>
    <n v="0.24"/>
    <n v="74909622.977227256"/>
    <s v="15-1"/>
    <s v="15"/>
  </r>
  <r>
    <x v="4"/>
    <s v="BOYACÁ"/>
    <x v="256"/>
    <s v="MUNICIPIO DE SATIVASUR (BOYACÁ)"/>
    <n v="40143104"/>
    <n v="0"/>
    <n v="0"/>
    <n v="78701564"/>
    <n v="0"/>
    <n v="0"/>
    <n v="118844668"/>
    <n v="16046948.049439237"/>
    <n v="395652.59844200948"/>
    <n v="0"/>
    <n v="0"/>
    <n v="0"/>
    <n v="135287268.64788127"/>
    <n v="198940825"/>
    <n v="0"/>
    <n v="0"/>
    <n v="16046948.049439237"/>
    <n v="79097216.598442003"/>
    <n v="0"/>
    <n v="0"/>
    <n v="294084989.64788127"/>
    <n v="0"/>
    <n v="294084989.64788127"/>
    <n v="0"/>
    <n v="294084989.64788127"/>
    <s v="15-1"/>
    <s v="15"/>
  </r>
  <r>
    <x v="4"/>
    <s v="BOYACÁ"/>
    <x v="257"/>
    <s v="MUNICIPIO DE SOATÁ (BOYACÁ)"/>
    <n v="1903047"/>
    <n v="0"/>
    <n v="15147898"/>
    <n v="344206"/>
    <n v="0"/>
    <n v="0"/>
    <n v="17395151"/>
    <n v="5306308.6071808822"/>
    <n v="-322858.3698538281"/>
    <n v="0"/>
    <n v="0"/>
    <n v="0"/>
    <n v="22378601.237327054"/>
    <n v="78322"/>
    <n v="0"/>
    <n v="15147898"/>
    <n v="5306308.6071808822"/>
    <n v="21347.630146171898"/>
    <n v="0"/>
    <n v="0"/>
    <n v="20553876.237327054"/>
    <n v="0"/>
    <n v="20553876.237327054"/>
    <n v="0"/>
    <n v="20553876.237327054"/>
    <s v="15-1"/>
    <s v="15"/>
  </r>
  <r>
    <x v="4"/>
    <s v="BOYACÁ"/>
    <x v="258"/>
    <s v="MUNICIPIO DE SOCOTÁ (BOYACÁ)"/>
    <n v="173988576"/>
    <n v="0"/>
    <n v="371472559"/>
    <n v="280552009"/>
    <n v="0"/>
    <n v="0"/>
    <n v="826013144"/>
    <n v="53773309.005434662"/>
    <n v="493621.2790107496"/>
    <n v="0"/>
    <n v="0"/>
    <n v="0"/>
    <n v="880280074.28444541"/>
    <n v="542021661"/>
    <n v="0"/>
    <n v="371472559"/>
    <n v="53773309.005434662"/>
    <n v="281045630.27901077"/>
    <n v="0"/>
    <n v="0"/>
    <n v="1248313159.2844453"/>
    <n v="0"/>
    <n v="1248313159.2844453"/>
    <n v="255213345.94"/>
    <n v="993099813.34444523"/>
    <s v="15-1"/>
    <s v="15"/>
  </r>
  <r>
    <x v="4"/>
    <s v="BOYACÁ"/>
    <x v="259"/>
    <s v="MUNICIPIO DE SOCHA (BOYACÁ)"/>
    <n v="173174641"/>
    <n v="0"/>
    <n v="386891973"/>
    <n v="210092176"/>
    <n v="0"/>
    <n v="0"/>
    <n v="770158790"/>
    <n v="42486705.365591675"/>
    <n v="962565.0563596678"/>
    <n v="0"/>
    <n v="0"/>
    <n v="0"/>
    <n v="813608060.42195129"/>
    <n v="611431778"/>
    <n v="0"/>
    <n v="386891973"/>
    <n v="42486705.365591675"/>
    <n v="211054741.05635968"/>
    <n v="0"/>
    <n v="0"/>
    <n v="1251865197.4219513"/>
    <n v="0"/>
    <n v="1251865197.4219513"/>
    <n v="248923881.66"/>
    <n v="1002941315.7619513"/>
    <s v="15-1"/>
    <s v="15"/>
  </r>
  <r>
    <x v="4"/>
    <s v="BOYACÁ"/>
    <x v="260"/>
    <s v="MUNICIPIO DE SOGAMOSO (BOYACÁ)"/>
    <n v="132438945"/>
    <n v="0"/>
    <n v="468112755"/>
    <n v="52188226"/>
    <n v="0"/>
    <n v="0"/>
    <n v="652739926"/>
    <n v="40853185.505434573"/>
    <n v="-8531160.0393756628"/>
    <n v="0"/>
    <n v="0"/>
    <n v="0"/>
    <n v="685061951.46605885"/>
    <n v="264796960"/>
    <n v="0"/>
    <n v="468112755"/>
    <n v="40853185.505434573"/>
    <n v="43657065.960624337"/>
    <n v="0"/>
    <n v="0"/>
    <n v="817419966.46605885"/>
    <n v="0"/>
    <n v="817419966.46605885"/>
    <n v="0"/>
    <n v="817419966.46605885"/>
    <s v="15-1"/>
    <s v="15"/>
  </r>
  <r>
    <x v="4"/>
    <s v="BOYACÁ"/>
    <x v="261"/>
    <s v="MUNICIPIO DE SOMONDOCO (BOYACÁ)"/>
    <n v="56182832"/>
    <n v="0"/>
    <n v="0"/>
    <n v="30541329"/>
    <n v="0"/>
    <n v="0"/>
    <n v="86724161"/>
    <n v="5438840.2794474065"/>
    <n v="-1155945.122460261"/>
    <n v="0"/>
    <n v="0"/>
    <n v="0"/>
    <n v="91007056.156987146"/>
    <n v="40058152"/>
    <n v="0"/>
    <n v="0"/>
    <n v="5438840.2794474065"/>
    <n v="29385383.877539739"/>
    <n v="0"/>
    <n v="0"/>
    <n v="74882376.156987146"/>
    <n v="0"/>
    <n v="74882376.156987146"/>
    <n v="0"/>
    <n v="74882376.156987146"/>
    <s v="15-1"/>
    <s v="15"/>
  </r>
  <r>
    <x v="4"/>
    <s v="BOYACÁ"/>
    <x v="262"/>
    <s v="MUNICIPIO DE SOTAQUIRÁ (BOYACÁ)"/>
    <n v="389809"/>
    <n v="0"/>
    <n v="583597"/>
    <n v="4358183"/>
    <n v="0"/>
    <n v="0"/>
    <n v="5331589"/>
    <n v="3418092.5575848673"/>
    <n v="-1240593.9879374979"/>
    <n v="0"/>
    <n v="0"/>
    <n v="0"/>
    <n v="7509087.569647369"/>
    <n v="2465495"/>
    <n v="0"/>
    <n v="583597"/>
    <n v="3418092.5575848673"/>
    <n v="3117589.0120625021"/>
    <n v="0"/>
    <n v="0"/>
    <n v="9584773.569647368"/>
    <n v="0"/>
    <n v="9584773.569647368"/>
    <n v="0"/>
    <n v="9584773.569647368"/>
    <s v="15-1"/>
    <s v="15"/>
  </r>
  <r>
    <x v="4"/>
    <s v="BOYACÁ"/>
    <x v="263"/>
    <s v="MUNICIPIO DE SORACÁ (BOYACÁ)"/>
    <n v="176912"/>
    <n v="0"/>
    <n v="0"/>
    <n v="243700"/>
    <n v="0"/>
    <n v="0"/>
    <n v="420612"/>
    <n v="33692.287221436098"/>
    <n v="-61665.94978841042"/>
    <n v="0"/>
    <n v="0"/>
    <n v="0"/>
    <n v="392638.33743302571"/>
    <n v="184137"/>
    <n v="0"/>
    <n v="0"/>
    <n v="33692.287221436098"/>
    <n v="182034.05021158958"/>
    <n v="0"/>
    <n v="0"/>
    <n v="399863.33743302571"/>
    <n v="0"/>
    <n v="399863.33743302571"/>
    <n v="0"/>
    <n v="399863.33743302571"/>
    <s v="15-1"/>
    <s v="15"/>
  </r>
  <r>
    <x v="4"/>
    <s v="BOYACÁ"/>
    <x v="264"/>
    <s v="MUNICIPIO DE SUSACÓN (BOYACÁ)"/>
    <n v="254978"/>
    <n v="0"/>
    <n v="3543833"/>
    <n v="0"/>
    <n v="0"/>
    <n v="0"/>
    <n v="3798811"/>
    <n v="-1.1421999879530631E-3"/>
    <n v="0"/>
    <n v="0"/>
    <n v="0"/>
    <n v="0"/>
    <n v="3798810.9988577999"/>
    <n v="1047581"/>
    <n v="0"/>
    <n v="3543833"/>
    <n v="-1.1421999879530631E-3"/>
    <n v="0"/>
    <n v="0"/>
    <n v="0"/>
    <n v="4591413.9988577999"/>
    <n v="0"/>
    <n v="4591413.9988577999"/>
    <n v="0"/>
    <n v="4591413.9988577999"/>
    <s v="15-1"/>
    <s v="15"/>
  </r>
  <r>
    <x v="4"/>
    <s v="BOYACÁ"/>
    <x v="265"/>
    <s v="MUNICIPIO DE SUTATENZA (BOYACÁ)"/>
    <n v="44259"/>
    <n v="0"/>
    <n v="0"/>
    <n v="70440"/>
    <n v="0"/>
    <n v="0"/>
    <n v="114699"/>
    <n v="11258.654127561225"/>
    <n v="-29504.28203584993"/>
    <n v="0"/>
    <n v="0"/>
    <n v="0"/>
    <n v="96453.372091711295"/>
    <n v="581486"/>
    <n v="0"/>
    <n v="0"/>
    <n v="11258.654127561225"/>
    <n v="40935.71796415007"/>
    <n v="0"/>
    <n v="0"/>
    <n v="633680.37209171127"/>
    <n v="0"/>
    <n v="633680.37209171127"/>
    <n v="0"/>
    <n v="633680.37209171127"/>
    <s v="15-1"/>
    <s v="15"/>
  </r>
  <r>
    <x v="4"/>
    <s v="BOYACÁ"/>
    <x v="266"/>
    <s v="MUNICIPIO DE TASCO (BOYACÁ)"/>
    <n v="73536432"/>
    <n v="0"/>
    <n v="3146102"/>
    <n v="60379774"/>
    <n v="0"/>
    <n v="0"/>
    <n v="137062308"/>
    <n v="11445618.457945839"/>
    <n v="72198.379786920559"/>
    <n v="0"/>
    <n v="0"/>
    <n v="0"/>
    <n v="148580124.83773273"/>
    <n v="172159566"/>
    <n v="0"/>
    <n v="3146102"/>
    <n v="11445618.457945839"/>
    <n v="60451972.379786924"/>
    <n v="0"/>
    <n v="0"/>
    <n v="247203258.83773273"/>
    <n v="0"/>
    <n v="247203258.83773273"/>
    <n v="0"/>
    <n v="247203258.83773273"/>
    <s v="15-1"/>
    <s v="15"/>
  </r>
  <r>
    <x v="4"/>
    <s v="BOYACÁ"/>
    <x v="267"/>
    <s v="MUNICIPIO DE TENZA (BOYACÁ)"/>
    <n v="1110765"/>
    <n v="0"/>
    <n v="0"/>
    <n v="1406144"/>
    <n v="0"/>
    <n v="0"/>
    <n v="2516909"/>
    <n v="1527441.6725082875"/>
    <n v="-370375.62597109354"/>
    <n v="0"/>
    <n v="0"/>
    <n v="0"/>
    <n v="3673975.0465371935"/>
    <n v="965474"/>
    <n v="0"/>
    <n v="0"/>
    <n v="1527441.6725082875"/>
    <n v="1035768.3740289065"/>
    <n v="0"/>
    <n v="0"/>
    <n v="3528684.0465371935"/>
    <n v="0"/>
    <n v="3528684.0465371935"/>
    <n v="0"/>
    <n v="3528684.0465371935"/>
    <s v="15-1"/>
    <s v="15"/>
  </r>
  <r>
    <x v="4"/>
    <s v="BOYACÁ"/>
    <x v="268"/>
    <s v="MUNICIPIO DE TIBANÁ (BOYACÁ)"/>
    <n v="0"/>
    <n v="0"/>
    <n v="0"/>
    <n v="0"/>
    <n v="0"/>
    <n v="0"/>
    <n v="0"/>
    <n v="-2.9141951235942543E-3"/>
    <n v="0"/>
    <n v="0"/>
    <n v="0"/>
    <n v="0"/>
    <n v="-2.9141951235942543E-3"/>
    <n v="0"/>
    <n v="0"/>
    <n v="0"/>
    <n v="-2.9141951235942543E-3"/>
    <n v="0"/>
    <n v="0"/>
    <n v="0"/>
    <n v="-2.9141951235942543E-3"/>
    <n v="24290846"/>
    <n v="24290845.997085806"/>
    <n v="0"/>
    <n v="24290845.997085806"/>
    <s v="15-1"/>
    <s v="15"/>
  </r>
  <r>
    <x v="4"/>
    <s v="BOYACÁ"/>
    <x v="269"/>
    <s v="MUNICIPIO DE TIBASOSA (BOYACÁ)"/>
    <n v="38402796"/>
    <n v="0"/>
    <n v="0"/>
    <n v="0"/>
    <n v="0"/>
    <n v="0"/>
    <n v="38402796"/>
    <n v="452100.31397478282"/>
    <n v="0"/>
    <n v="0"/>
    <n v="0"/>
    <n v="0"/>
    <n v="38854896.313974783"/>
    <n v="38102839"/>
    <n v="0"/>
    <n v="0"/>
    <n v="452100.31397478282"/>
    <n v="0"/>
    <n v="0"/>
    <n v="0"/>
    <n v="38554939.313974783"/>
    <n v="0"/>
    <n v="38554939.313974783"/>
    <n v="0"/>
    <n v="38554939.313974783"/>
    <s v="15-1"/>
    <s v="15"/>
  </r>
  <r>
    <x v="4"/>
    <s v="BOYACÁ"/>
    <x v="270"/>
    <s v="MUNICIPIO DE TOCA (BOYACÁ)"/>
    <n v="11202"/>
    <n v="0"/>
    <n v="0"/>
    <n v="34125"/>
    <n v="0"/>
    <n v="0"/>
    <n v="45327"/>
    <n v="36524.74661677258"/>
    <n v="-10006.618707414542"/>
    <n v="0"/>
    <n v="0"/>
    <n v="0"/>
    <n v="71845.127909358038"/>
    <n v="0"/>
    <n v="0"/>
    <n v="0"/>
    <n v="36524.74661677258"/>
    <n v="24118.381292585458"/>
    <n v="0"/>
    <n v="0"/>
    <n v="60643.127909358038"/>
    <n v="0"/>
    <n v="60643.127909358038"/>
    <n v="0"/>
    <n v="60643.127909358038"/>
    <s v="15-1"/>
    <s v="15"/>
  </r>
  <r>
    <x v="4"/>
    <s v="BOYACÁ"/>
    <x v="271"/>
    <s v="MUNICIPIO DE TÓPAGA (BOYACÁ)"/>
    <n v="77209978"/>
    <n v="0"/>
    <n v="0"/>
    <n v="34890276"/>
    <n v="0"/>
    <n v="0"/>
    <n v="112100254"/>
    <n v="6235465.6352674663"/>
    <n v="-2903069.4268342555"/>
    <n v="0"/>
    <n v="0"/>
    <n v="0"/>
    <n v="115432650.20843321"/>
    <n v="143719768"/>
    <n v="0"/>
    <n v="0"/>
    <n v="6235465.6352674663"/>
    <n v="31987206.573165745"/>
    <n v="0"/>
    <n v="0"/>
    <n v="181942440.20843321"/>
    <n v="0"/>
    <n v="181942440.20843321"/>
    <n v="0"/>
    <n v="181942440.20843321"/>
    <s v="15-1"/>
    <s v="15"/>
  </r>
  <r>
    <x v="4"/>
    <s v="BOYACÁ"/>
    <x v="272"/>
    <s v="MUNICIPIO DE TOTA (BOYACÁ)"/>
    <n v="114074"/>
    <n v="0"/>
    <n v="0"/>
    <n v="15196"/>
    <n v="0"/>
    <n v="0"/>
    <n v="129270"/>
    <n v="321961.38284420758"/>
    <n v="-15196"/>
    <n v="0"/>
    <n v="0"/>
    <n v="0"/>
    <n v="436035.38284420758"/>
    <n v="116956"/>
    <n v="0"/>
    <n v="0"/>
    <n v="321961.38284420758"/>
    <n v="0"/>
    <n v="0"/>
    <n v="0"/>
    <n v="438917.38284420758"/>
    <n v="0"/>
    <n v="438917.38284420758"/>
    <n v="0"/>
    <n v="438917.38284420758"/>
    <s v="15-1"/>
    <s v="15"/>
  </r>
  <r>
    <x v="4"/>
    <s v="BOYACÁ"/>
    <x v="273"/>
    <s v="MUNICIPIO DE TUNUNGUÁ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8575"/>
    <n v="0"/>
    <n v="0"/>
    <n v="5416021.8726132512"/>
    <n v="29262098.446355507"/>
    <n v="0"/>
    <n v="0"/>
    <n v="72536695.318968758"/>
    <n v="0"/>
    <n v="72536695.318968758"/>
    <n v="0"/>
    <n v="72536695.318968758"/>
    <s v="15-1"/>
    <s v="15"/>
  </r>
  <r>
    <x v="4"/>
    <s v="BOYACÁ"/>
    <x v="274"/>
    <s v="MUNICIPIO DE TURMEQUÉ (BOYACÁ)"/>
    <n v="305676"/>
    <n v="0"/>
    <n v="0"/>
    <n v="0"/>
    <n v="0"/>
    <n v="0"/>
    <n v="305676"/>
    <n v="0.42154249374289066"/>
    <n v="0"/>
    <n v="0"/>
    <n v="0"/>
    <n v="0"/>
    <n v="305676.42154249374"/>
    <n v="83924"/>
    <n v="0"/>
    <n v="0"/>
    <n v="0.42154249374289066"/>
    <n v="0"/>
    <n v="0"/>
    <n v="0"/>
    <n v="83924.421542493743"/>
    <n v="0"/>
    <n v="83924.421542493743"/>
    <n v="0"/>
    <n v="83924.421542493743"/>
    <s v="15-1"/>
    <s v="15"/>
  </r>
  <r>
    <x v="4"/>
    <s v="BOYACÁ"/>
    <x v="275"/>
    <s v="MUNICIPIO DE TUTA (BOYACÁ)"/>
    <n v="5806543"/>
    <n v="0"/>
    <n v="0"/>
    <n v="164961"/>
    <n v="0"/>
    <n v="0"/>
    <n v="5971504"/>
    <n v="540841.39155400172"/>
    <n v="-164961"/>
    <n v="0"/>
    <n v="0"/>
    <n v="0"/>
    <n v="6347384.3915540017"/>
    <n v="21950868"/>
    <n v="0"/>
    <n v="0"/>
    <n v="540841.39155400172"/>
    <n v="0"/>
    <n v="0"/>
    <n v="0"/>
    <n v="22491709.391554002"/>
    <n v="0"/>
    <n v="22491709.391554002"/>
    <n v="0"/>
    <n v="22491709.391554002"/>
    <s v="15-1"/>
    <s v="15"/>
  </r>
  <r>
    <x v="4"/>
    <s v="BOYACÁ"/>
    <x v="276"/>
    <s v="MUNICIPIO DE UMBITA (BOYACÁ)"/>
    <n v="1406794"/>
    <n v="0"/>
    <n v="0"/>
    <n v="6624690"/>
    <n v="0"/>
    <n v="0"/>
    <n v="8031484"/>
    <n v="1365476.7379278936"/>
    <n v="37240.288536012522"/>
    <n v="0"/>
    <n v="0"/>
    <n v="0"/>
    <n v="9434201.0264639053"/>
    <n v="18345477"/>
    <n v="0"/>
    <n v="0"/>
    <n v="1365476.7379278936"/>
    <n v="6661930.2885360122"/>
    <n v="0"/>
    <n v="0"/>
    <n v="26372884.026463907"/>
    <n v="0"/>
    <n v="26372884.026463907"/>
    <n v="0"/>
    <n v="26372884.026463907"/>
    <s v="15-1"/>
    <s v="15"/>
  </r>
  <r>
    <x v="4"/>
    <s v="BOYACÁ"/>
    <x v="277"/>
    <s v="MUNICIPIO DE VENTAQUEMADA (BOYACÁ)"/>
    <n v="4611397"/>
    <n v="0"/>
    <n v="0"/>
    <n v="0"/>
    <n v="0"/>
    <n v="0"/>
    <n v="4611397"/>
    <n v="0.26843229401856661"/>
    <n v="0"/>
    <n v="0"/>
    <n v="0"/>
    <n v="0"/>
    <n v="4611397.268432294"/>
    <n v="1583936"/>
    <n v="0"/>
    <n v="0"/>
    <n v="0.26843229401856661"/>
    <n v="0"/>
    <n v="0"/>
    <n v="0"/>
    <n v="1583936.268432294"/>
    <n v="0"/>
    <n v="1583936.268432294"/>
    <n v="0"/>
    <n v="1583936.268432294"/>
    <s v="15-1"/>
    <s v="15"/>
  </r>
  <r>
    <x v="4"/>
    <s v="CALDAS"/>
    <x v="7"/>
    <s v="DEPARTAMENTO DE CALDAS"/>
    <n v="205458549"/>
    <n v="0"/>
    <n v="8327922637"/>
    <n v="88166916"/>
    <n v="0"/>
    <n v="0"/>
    <n v="8621548102"/>
    <n v="11936752.055833727"/>
    <n v="-23674114.711913466"/>
    <n v="0"/>
    <n v="0"/>
    <n v="0"/>
    <n v="8609810739.3439198"/>
    <n v="236923905"/>
    <n v="0"/>
    <n v="8327922637"/>
    <n v="11936752.055833727"/>
    <n v="64492801.288086534"/>
    <n v="0"/>
    <n v="0"/>
    <n v="8641276095.3439198"/>
    <n v="0"/>
    <n v="8641276095.3439198"/>
    <n v="6099754633.7700005"/>
    <n v="2541521461.5739193"/>
    <s v="17-1"/>
    <s v="17"/>
  </r>
  <r>
    <x v="4"/>
    <s v="CALDAS"/>
    <x v="278"/>
    <s v="MUNICIPIO DE MANIZALES (CALDAS)"/>
    <n v="44406638"/>
    <n v="0"/>
    <n v="79524684"/>
    <n v="6623159"/>
    <n v="0"/>
    <n v="0"/>
    <n v="130554481"/>
    <n v="1058389.6955913752"/>
    <n v="-904809.82227453589"/>
    <n v="0"/>
    <n v="0"/>
    <n v="0"/>
    <n v="130708060.87331684"/>
    <n v="384876349"/>
    <n v="0"/>
    <n v="79524684"/>
    <n v="1058389.6955913752"/>
    <n v="5718349.1777254641"/>
    <n v="0"/>
    <n v="0"/>
    <n v="471177771.87331688"/>
    <n v="0"/>
    <n v="471177771.87331688"/>
    <n v="0.12"/>
    <n v="471177771.75331688"/>
    <s v="17-1"/>
    <s v="17"/>
  </r>
  <r>
    <x v="4"/>
    <s v="CALDAS"/>
    <x v="279"/>
    <s v="MUNICIPIO DE AGUADAS (CALDAS)"/>
    <n v="704187"/>
    <n v="0"/>
    <n v="0"/>
    <n v="110229"/>
    <n v="0"/>
    <n v="0"/>
    <n v="814416"/>
    <n v="2.8880415484309196E-3"/>
    <n v="-110229"/>
    <n v="0"/>
    <n v="0"/>
    <n v="0"/>
    <n v="704187.00288804155"/>
    <n v="4200271"/>
    <n v="0"/>
    <n v="0"/>
    <n v="2.8880415484309196E-3"/>
    <n v="0"/>
    <n v="0"/>
    <n v="0"/>
    <n v="4200271.0028880415"/>
    <n v="0"/>
    <n v="4200271.0028880415"/>
    <n v="0"/>
    <n v="4200271.0028880415"/>
    <s v="17-1"/>
    <s v="17"/>
  </r>
  <r>
    <x v="4"/>
    <s v="CALDAS"/>
    <x v="280"/>
    <s v="MUNICIPIO DE ANSERMA (CALDAS)"/>
    <n v="21268"/>
    <n v="0"/>
    <n v="0"/>
    <n v="0"/>
    <n v="0"/>
    <n v="0"/>
    <n v="21268"/>
    <n v="0.13862792029976845"/>
    <n v="6.9106274543350609E-11"/>
    <n v="0"/>
    <n v="0"/>
    <n v="0"/>
    <n v="21268.138627920369"/>
    <n v="3090078"/>
    <n v="0"/>
    <n v="0"/>
    <n v="0.13862792029976845"/>
    <n v="6.9106274543350609E-11"/>
    <n v="0"/>
    <n v="0"/>
    <n v="3090078.1386279203"/>
    <n v="0"/>
    <n v="3090078.1386279203"/>
    <n v="0"/>
    <n v="3090078.1386279203"/>
    <s v="17-1"/>
    <s v="17"/>
  </r>
  <r>
    <x v="4"/>
    <s v="CALDAS"/>
    <x v="281"/>
    <s v="MUNICIPIO DE BELALCÁZAR (CALDAS)"/>
    <n v="282651"/>
    <n v="0"/>
    <n v="0"/>
    <n v="654718"/>
    <n v="0"/>
    <n v="0"/>
    <n v="937369"/>
    <n v="2614605.9710545563"/>
    <n v="-301752.49766761716"/>
    <n v="0"/>
    <n v="0"/>
    <n v="0"/>
    <n v="3250222.4733869391"/>
    <n v="2483994"/>
    <n v="0"/>
    <n v="0"/>
    <n v="2614605.9710545563"/>
    <n v="352965.50233238284"/>
    <n v="0"/>
    <n v="0"/>
    <n v="5451565.4733869387"/>
    <n v="0"/>
    <n v="5451565.4733869387"/>
    <n v="0"/>
    <n v="5451565.4733869387"/>
    <s v="17-1"/>
    <s v="17"/>
  </r>
  <r>
    <x v="4"/>
    <s v="CALDAS"/>
    <x v="282"/>
    <s v="MUNICIPIO DE CHINCHINÁ (CALDAS)"/>
    <n v="21998826"/>
    <n v="0"/>
    <n v="0"/>
    <n v="11737495"/>
    <n v="0"/>
    <n v="0"/>
    <n v="33736321"/>
    <n v="99642834.668755546"/>
    <n v="78228.307161383287"/>
    <n v="0"/>
    <n v="0"/>
    <n v="0"/>
    <n v="133457383.97591692"/>
    <n v="306097209"/>
    <n v="0"/>
    <n v="0"/>
    <n v="99642834.668755546"/>
    <n v="11815723.307161383"/>
    <n v="0"/>
    <n v="0"/>
    <n v="417555766.97591692"/>
    <n v="0"/>
    <n v="417555766.97591692"/>
    <n v="0"/>
    <n v="417555766.97591692"/>
    <s v="17-1"/>
    <s v="17"/>
  </r>
  <r>
    <x v="4"/>
    <s v="CALDAS"/>
    <x v="283"/>
    <s v="MUNICIPIO DE FILADELFIA (CALDAS)"/>
    <n v="10122285"/>
    <n v="0"/>
    <n v="0"/>
    <n v="7240203"/>
    <n v="0"/>
    <n v="0"/>
    <n v="17362488"/>
    <n v="1097415.4340905584"/>
    <n v="-1311005.0756705683"/>
    <n v="0"/>
    <n v="0"/>
    <n v="0"/>
    <n v="17148898.358419992"/>
    <n v="6197040"/>
    <n v="0"/>
    <n v="0"/>
    <n v="1097415.4340905584"/>
    <n v="5929197.9243294317"/>
    <n v="0"/>
    <n v="0"/>
    <n v="13223653.35841999"/>
    <n v="19146149"/>
    <n v="32369802.358419992"/>
    <n v="0"/>
    <n v="32369802.358419992"/>
    <s v="17-1"/>
    <s v="17"/>
  </r>
  <r>
    <x v="4"/>
    <s v="CALDAS"/>
    <x v="284"/>
    <s v="MUNICIPIO DE LA DORADA (CALDAS)"/>
    <n v="2998684"/>
    <n v="0"/>
    <n v="0"/>
    <n v="5329934"/>
    <n v="0"/>
    <n v="0"/>
    <n v="8328618"/>
    <n v="808041.70142506482"/>
    <n v="-964184.52015096135"/>
    <n v="0"/>
    <n v="0"/>
    <n v="0"/>
    <n v="8172475.181274103"/>
    <n v="35301619"/>
    <n v="0"/>
    <n v="0"/>
    <n v="808041.70142506482"/>
    <n v="4365749.4798490386"/>
    <n v="0"/>
    <n v="0"/>
    <n v="40475410.181274109"/>
    <n v="0"/>
    <n v="40475410.181274109"/>
    <n v="0"/>
    <n v="40475410.181274109"/>
    <s v="17-1"/>
    <s v="17"/>
  </r>
  <r>
    <x v="4"/>
    <s v="CALDAS"/>
    <x v="285"/>
    <s v="MUNICIPIO DE LA MERCED (CALDAS)"/>
    <n v="483471"/>
    <n v="0"/>
    <n v="0"/>
    <n v="0"/>
    <n v="0"/>
    <n v="0"/>
    <n v="483471"/>
    <n v="4.9860081635415554E-3"/>
    <n v="0"/>
    <n v="0"/>
    <n v="0"/>
    <n v="0"/>
    <n v="483471.00498600816"/>
    <n v="306194"/>
    <n v="0"/>
    <n v="0"/>
    <n v="4.9860081635415554E-3"/>
    <n v="0"/>
    <n v="0"/>
    <n v="0"/>
    <n v="306194.00498600816"/>
    <n v="0"/>
    <n v="306194.00498600816"/>
    <n v="0"/>
    <n v="306194.00498600816"/>
    <s v="17-1"/>
    <s v="17"/>
  </r>
  <r>
    <x v="4"/>
    <s v="CALDAS"/>
    <x v="286"/>
    <s v="MUNICIPIO DE MANZANARES (CALDAS)"/>
    <n v="83242"/>
    <n v="0"/>
    <n v="0"/>
    <n v="0"/>
    <n v="0"/>
    <n v="0"/>
    <n v="83242"/>
    <n v="5084951.9003591659"/>
    <n v="0"/>
    <n v="0"/>
    <n v="0"/>
    <n v="0"/>
    <n v="5168193.9003591659"/>
    <n v="376777"/>
    <n v="0"/>
    <n v="0"/>
    <n v="5084951.9003591659"/>
    <n v="0"/>
    <n v="0"/>
    <n v="0"/>
    <n v="5461728.9003591659"/>
    <n v="0"/>
    <n v="5461728.9003591659"/>
    <n v="233174"/>
    <n v="5228554.9003591659"/>
    <s v="17-1"/>
    <s v="17"/>
  </r>
  <r>
    <x v="4"/>
    <s v="CALDAS"/>
    <x v="287"/>
    <s v="MUNICIPIO DE MARMATO (CALDAS)"/>
    <n v="1425013085"/>
    <n v="0"/>
    <n v="0"/>
    <n v="879311783"/>
    <n v="0"/>
    <n v="0"/>
    <n v="2304324868"/>
    <n v="158031468.57323408"/>
    <n v="-25487219.877125978"/>
    <n v="0"/>
    <n v="0"/>
    <n v="0"/>
    <n v="2436869116.6961079"/>
    <n v="1261250082"/>
    <n v="0"/>
    <n v="0"/>
    <n v="158031468.57323408"/>
    <n v="853824563.12287402"/>
    <n v="0"/>
    <n v="0"/>
    <n v="2273106113.6961079"/>
    <n v="0"/>
    <n v="2273106113.6961079"/>
    <n v="1477810305.0899999"/>
    <n v="795295808.60610795"/>
    <s v="17-1"/>
    <s v="17"/>
  </r>
  <r>
    <x v="4"/>
    <s v="CALDAS"/>
    <x v="288"/>
    <s v="MUNICIPIO DE NEIRA (CALDAS)"/>
    <n v="59079463"/>
    <n v="0"/>
    <n v="0"/>
    <n v="33956103"/>
    <n v="0"/>
    <n v="0"/>
    <n v="93035566"/>
    <n v="5654595.2894034311"/>
    <n v="-3405022.933362931"/>
    <n v="0"/>
    <n v="0"/>
    <n v="0"/>
    <n v="95285138.356040508"/>
    <n v="62179286"/>
    <n v="0"/>
    <n v="0"/>
    <n v="5654595.2894034311"/>
    <n v="30551080.066637069"/>
    <n v="0"/>
    <n v="0"/>
    <n v="98384961.356040508"/>
    <n v="0"/>
    <n v="98384961.356040508"/>
    <n v="0"/>
    <n v="98384961.356040508"/>
    <s v="17-1"/>
    <s v="17"/>
  </r>
  <r>
    <x v="4"/>
    <s v="CALDAS"/>
    <x v="289"/>
    <s v="MUNICIPIO DE NORCASIA (CALDAS)"/>
    <n v="4611569"/>
    <n v="0"/>
    <n v="10441104"/>
    <n v="0"/>
    <n v="0"/>
    <n v="0"/>
    <n v="15052673"/>
    <n v="56002893.659400545"/>
    <n v="0"/>
    <n v="0"/>
    <n v="0"/>
    <n v="0"/>
    <n v="71055566.659400553"/>
    <n v="13477"/>
    <n v="0"/>
    <n v="10441104"/>
    <n v="56002893.659400545"/>
    <n v="0"/>
    <n v="0"/>
    <n v="0"/>
    <n v="66457474.659400545"/>
    <n v="0"/>
    <n v="66457474.659400545"/>
    <n v="0"/>
    <n v="66457474.659400545"/>
    <s v="17-1"/>
    <s v="17"/>
  </r>
  <r>
    <x v="4"/>
    <s v="CALDAS"/>
    <x v="290"/>
    <s v="MUNICIPIO DE PALESTINA (CALDAS)"/>
    <n v="220657179"/>
    <n v="0"/>
    <n v="0"/>
    <n v="142993341"/>
    <n v="0"/>
    <n v="0"/>
    <n v="363650520"/>
    <n v="24617057.819653019"/>
    <n v="-9990410.2804314792"/>
    <n v="0"/>
    <n v="0"/>
    <n v="0"/>
    <n v="378277167.53922153"/>
    <n v="3417286"/>
    <n v="0"/>
    <n v="0"/>
    <n v="24617057.819653019"/>
    <n v="133002930.71956852"/>
    <n v="0"/>
    <n v="0"/>
    <n v="161037274.53922153"/>
    <n v="0"/>
    <n v="161037274.53922153"/>
    <n v="0"/>
    <n v="161037274.53922153"/>
    <s v="17-1"/>
    <s v="17"/>
  </r>
  <r>
    <x v="4"/>
    <s v="CALDAS"/>
    <x v="291"/>
    <s v="MUNICIPIO DE RIOSUCIO (CALDAS)"/>
    <n v="95284"/>
    <n v="0"/>
    <n v="0"/>
    <n v="0"/>
    <n v="0"/>
    <n v="0"/>
    <n v="95284"/>
    <n v="9.5649540424346924E-2"/>
    <n v="0"/>
    <n v="0"/>
    <n v="0"/>
    <n v="0"/>
    <n v="95284.095649540424"/>
    <n v="7271130"/>
    <n v="0"/>
    <n v="0"/>
    <n v="9.5649540424346924E-2"/>
    <n v="0"/>
    <n v="0"/>
    <n v="0"/>
    <n v="7271130.0956495404"/>
    <n v="0"/>
    <n v="7271130.0956495404"/>
    <n v="0"/>
    <n v="7271130.0956495404"/>
    <s v="17-1"/>
    <s v="17"/>
  </r>
  <r>
    <x v="4"/>
    <s v="CALDAS"/>
    <x v="292"/>
    <s v="MUNICIPIO DE RISARALDA (CALDAS)"/>
    <n v="0"/>
    <n v="0"/>
    <n v="0"/>
    <n v="0"/>
    <n v="0"/>
    <n v="0"/>
    <n v="0"/>
    <n v="240883.03859650827"/>
    <n v="0"/>
    <n v="0"/>
    <n v="0"/>
    <n v="0"/>
    <n v="240883.03859650827"/>
    <n v="0"/>
    <n v="0"/>
    <n v="0"/>
    <n v="240883.03859650827"/>
    <n v="0"/>
    <n v="0"/>
    <n v="0"/>
    <n v="240883.03859650827"/>
    <n v="0"/>
    <n v="240883.03859650827"/>
    <n v="0"/>
    <n v="240883.03859650827"/>
    <s v="17-1"/>
    <s v="17"/>
  </r>
  <r>
    <x v="4"/>
    <s v="CALDAS"/>
    <x v="293"/>
    <s v="MUNICIPIO DE SALAMINA (CALDAS)"/>
    <n v="35648"/>
    <n v="0"/>
    <n v="0"/>
    <n v="47686"/>
    <n v="0"/>
    <n v="0"/>
    <n v="83334"/>
    <n v="75682.480896686073"/>
    <n v="-9954.9086549066851"/>
    <n v="0"/>
    <n v="0"/>
    <n v="0"/>
    <n v="149061.57224177942"/>
    <n v="214626"/>
    <n v="0"/>
    <n v="0"/>
    <n v="75682.480896686073"/>
    <n v="37731.091345093315"/>
    <n v="0"/>
    <n v="0"/>
    <n v="328039.57224177942"/>
    <n v="0"/>
    <n v="328039.57224177942"/>
    <n v="0"/>
    <n v="328039.57224177942"/>
    <s v="17-1"/>
    <s v="17"/>
  </r>
  <r>
    <x v="4"/>
    <s v="CALDAS"/>
    <x v="294"/>
    <s v="MUNICIPIO DE SAMANÁ (CALDAS)"/>
    <n v="0"/>
    <n v="0"/>
    <n v="0"/>
    <n v="0"/>
    <n v="0"/>
    <n v="0"/>
    <n v="0"/>
    <n v="4.6566128730773926E-10"/>
    <n v="0"/>
    <n v="0"/>
    <n v="0"/>
    <n v="0"/>
    <n v="4.6566128730773926E-10"/>
    <n v="272395"/>
    <n v="0"/>
    <n v="0"/>
    <n v="4.6566128730773926E-10"/>
    <n v="0"/>
    <n v="0"/>
    <n v="0"/>
    <n v="272395.00000000047"/>
    <n v="0"/>
    <n v="272395.00000000047"/>
    <n v="0"/>
    <n v="272395.00000000047"/>
    <s v="17-1"/>
    <s v="17"/>
  </r>
  <r>
    <x v="4"/>
    <s v="CALDAS"/>
    <x v="295"/>
    <s v="MUNICIPIO DE SUPÍA (CALDAS)"/>
    <n v="6330384"/>
    <n v="0"/>
    <n v="0"/>
    <n v="0"/>
    <n v="0"/>
    <n v="0"/>
    <n v="6330384"/>
    <n v="2602664.0852807462"/>
    <n v="0"/>
    <n v="0"/>
    <n v="0"/>
    <n v="0"/>
    <n v="8933048.0852807462"/>
    <n v="28098178"/>
    <n v="0"/>
    <n v="0"/>
    <n v="2602664.0852807462"/>
    <n v="0"/>
    <n v="0"/>
    <n v="0"/>
    <n v="30700842.085280746"/>
    <n v="0"/>
    <n v="30700842.085280746"/>
    <n v="0"/>
    <n v="30700842.085280746"/>
    <s v="17-1"/>
    <s v="17"/>
  </r>
  <r>
    <x v="4"/>
    <s v="CALDAS"/>
    <x v="296"/>
    <s v="MUNICIPIO DE VICTORIA (CALDAS)"/>
    <n v="937375"/>
    <n v="0"/>
    <n v="0"/>
    <n v="1547955"/>
    <n v="0"/>
    <n v="0"/>
    <n v="2485330"/>
    <n v="104741.4336335971"/>
    <n v="-982048.54105810542"/>
    <n v="0"/>
    <n v="0"/>
    <n v="0"/>
    <n v="1608022.8925754917"/>
    <n v="29988297"/>
    <n v="0"/>
    <n v="0"/>
    <n v="104741.4336335971"/>
    <n v="565906.45894189458"/>
    <n v="0"/>
    <n v="0"/>
    <n v="30658944.892575491"/>
    <n v="0"/>
    <n v="30658944.892575491"/>
    <n v="0"/>
    <n v="30658944.892575491"/>
    <s v="17-1"/>
    <s v="17"/>
  </r>
  <r>
    <x v="4"/>
    <s v="CALDAS"/>
    <x v="297"/>
    <s v="MUNICIPIO DE VILLAMARÍA (CALDAS)"/>
    <n v="85343"/>
    <n v="0"/>
    <n v="0"/>
    <n v="0"/>
    <n v="0"/>
    <n v="0"/>
    <n v="85343"/>
    <n v="4136359.3058343334"/>
    <n v="-5.5879354476928711E-9"/>
    <n v="0"/>
    <n v="0"/>
    <n v="0"/>
    <n v="4221702.3058343278"/>
    <n v="4493277"/>
    <n v="0"/>
    <n v="0"/>
    <n v="4136359.3058343334"/>
    <n v="-5.5879354476928711E-9"/>
    <n v="0"/>
    <n v="0"/>
    <n v="8629636.3058343288"/>
    <n v="0"/>
    <n v="8629636.3058343288"/>
    <n v="0"/>
    <n v="8629636.3058343288"/>
    <s v="17-1"/>
    <s v="17"/>
  </r>
  <r>
    <x v="4"/>
    <s v="CALDAS"/>
    <x v="298"/>
    <s v="MUNICIPIO DE VITERBO (CALDAS)"/>
    <n v="3603141"/>
    <n v="0"/>
    <n v="0"/>
    <n v="5866893"/>
    <n v="0"/>
    <n v="0"/>
    <n v="9470034"/>
    <n v="7817040.3217962254"/>
    <n v="-1723329.7253231965"/>
    <n v="0"/>
    <n v="0"/>
    <n v="0"/>
    <n v="15563744.596473027"/>
    <n v="8518825"/>
    <n v="0"/>
    <n v="0"/>
    <n v="7817040.3217962254"/>
    <n v="4143563.2746768035"/>
    <n v="0"/>
    <n v="0"/>
    <n v="20479428.596473031"/>
    <n v="0"/>
    <n v="20479428.596473031"/>
    <n v="0"/>
    <n v="20479428.596473031"/>
    <s v="17-1"/>
    <s v="17"/>
  </r>
  <r>
    <x v="4"/>
    <s v="CAQUETÁ"/>
    <x v="8"/>
    <s v="DEPARTAMENTO DE CAQUETÁ"/>
    <n v="2551"/>
    <n v="0"/>
    <n v="1707364482"/>
    <n v="103859"/>
    <n v="0"/>
    <n v="0"/>
    <n v="1707470892"/>
    <n v="9750.2329799510189"/>
    <n v="-51180.148466176295"/>
    <n v="0"/>
    <n v="0"/>
    <n v="0"/>
    <n v="1707429462.0845139"/>
    <n v="1073"/>
    <n v="0"/>
    <n v="1707364482"/>
    <n v="9750.2329799510189"/>
    <n v="52678.851533823705"/>
    <n v="0"/>
    <n v="0"/>
    <n v="1707427984.0845139"/>
    <n v="0"/>
    <n v="1707427984.0845139"/>
    <n v="1699999524"/>
    <n v="7428460.0845139027"/>
    <s v="18-1"/>
    <s v="18"/>
  </r>
  <r>
    <x v="4"/>
    <s v="CAQUETÁ"/>
    <x v="299"/>
    <s v="MUNICIPIO DE FLORENCIA (CAQUETÁ)"/>
    <n v="1142334"/>
    <n v="0"/>
    <n v="0"/>
    <n v="5057744"/>
    <n v="0"/>
    <n v="0"/>
    <n v="6200078"/>
    <n v="672880.70222792169"/>
    <n v="-1422252.4478336014"/>
    <n v="0"/>
    <n v="0"/>
    <n v="0"/>
    <n v="5450706.2543943208"/>
    <n v="5112685"/>
    <n v="0"/>
    <n v="0"/>
    <n v="672880.70222792169"/>
    <n v="3635491.5521663986"/>
    <n v="0"/>
    <n v="0"/>
    <n v="9421057.2543943208"/>
    <n v="0"/>
    <n v="9421057.2543943208"/>
    <n v="0"/>
    <n v="9421057.2543943208"/>
    <s v="18-1"/>
    <s v="18"/>
  </r>
  <r>
    <x v="4"/>
    <s v="CAQUETÁ"/>
    <x v="300"/>
    <s v="MUNICIPIO DE EL DONCELLO (CAQUETÁ)"/>
    <n v="618274"/>
    <n v="0"/>
    <n v="0"/>
    <n v="0"/>
    <n v="0"/>
    <n v="0"/>
    <n v="618274"/>
    <n v="6927437.2771223662"/>
    <n v="0"/>
    <n v="0"/>
    <n v="0"/>
    <n v="0"/>
    <n v="7545711.2771223662"/>
    <n v="976062"/>
    <n v="0"/>
    <n v="0"/>
    <n v="6927437.2771223662"/>
    <n v="0"/>
    <n v="0"/>
    <n v="0"/>
    <n v="7903499.2771223662"/>
    <n v="0"/>
    <n v="7903499.2771223662"/>
    <n v="0"/>
    <n v="7903499.2771223662"/>
    <s v="18-1"/>
    <s v="18"/>
  </r>
  <r>
    <x v="4"/>
    <s v="CAQUETÁ"/>
    <x v="301"/>
    <s v="MUNICIPIO DE EL PAUJIL (CAQUETÁ)"/>
    <n v="213067"/>
    <n v="0"/>
    <n v="0"/>
    <n v="13950295"/>
    <n v="0"/>
    <n v="0"/>
    <n v="14163362"/>
    <n v="2101063.573836084"/>
    <n v="-3575404.0781049915"/>
    <n v="0"/>
    <n v="0"/>
    <n v="0"/>
    <n v="12689021.495731093"/>
    <n v="41673834"/>
    <n v="0"/>
    <n v="0"/>
    <n v="2101063.573836084"/>
    <n v="10374890.921895009"/>
    <n v="0"/>
    <n v="0"/>
    <n v="54149788.495731086"/>
    <n v="0"/>
    <n v="54149788.495731086"/>
    <n v="0"/>
    <n v="54149788.495731086"/>
    <s v="18-1"/>
    <s v="18"/>
  </r>
  <r>
    <x v="4"/>
    <s v="CAQUETÁ"/>
    <x v="302"/>
    <s v="MUNICIPIO DE LA MONTAÑITA (CAQUETÁ)"/>
    <n v="5778"/>
    <n v="0"/>
    <n v="0"/>
    <n v="0"/>
    <n v="0"/>
    <n v="0"/>
    <n v="5778"/>
    <n v="13453.189417254431"/>
    <n v="0"/>
    <n v="0"/>
    <n v="0"/>
    <n v="0"/>
    <n v="19231.189417254431"/>
    <n v="0"/>
    <n v="0"/>
    <n v="0"/>
    <n v="13453.189417254431"/>
    <n v="0"/>
    <n v="0"/>
    <n v="0"/>
    <n v="13453.189417254431"/>
    <n v="0"/>
    <n v="13453.189417254431"/>
    <n v="0"/>
    <n v="13453.189417254431"/>
    <s v="18-1"/>
    <s v="18"/>
  </r>
  <r>
    <x v="4"/>
    <s v="CAQUETÁ"/>
    <x v="303"/>
    <s v="MUNICIPIO DE EL PUERTO RICO (CAQUETÁ)"/>
    <n v="7293626"/>
    <n v="0"/>
    <n v="0"/>
    <n v="7120069"/>
    <n v="0"/>
    <n v="0"/>
    <n v="14413695"/>
    <n v="883408.31526551396"/>
    <n v="-2347123.1952886172"/>
    <n v="0"/>
    <n v="0"/>
    <n v="0"/>
    <n v="12949980.119976897"/>
    <n v="704755"/>
    <n v="0"/>
    <n v="0"/>
    <n v="883408.31526551396"/>
    <n v="4772945.8047113828"/>
    <n v="0"/>
    <n v="0"/>
    <n v="6361109.1199768968"/>
    <n v="0"/>
    <n v="6361109.1199768968"/>
    <n v="0"/>
    <n v="6361109.1199768968"/>
    <s v="18-1"/>
    <s v="18"/>
  </r>
  <r>
    <x v="4"/>
    <s v="CAQUETÁ"/>
    <x v="304"/>
    <s v="MUNICIPIO DE SAN JOSÉ DEL FRAGUA (CAQUETÁ)"/>
    <n v="0"/>
    <n v="0"/>
    <n v="0"/>
    <n v="0"/>
    <n v="0"/>
    <n v="0"/>
    <n v="0"/>
    <n v="0"/>
    <n v="0"/>
    <n v="0"/>
    <n v="0"/>
    <n v="0"/>
    <n v="0"/>
    <n v="6418161"/>
    <n v="0"/>
    <n v="0"/>
    <n v="0"/>
    <n v="0"/>
    <n v="0"/>
    <n v="0"/>
    <n v="6418161"/>
    <n v="0"/>
    <n v="6418161"/>
    <n v="0"/>
    <n v="6418161"/>
    <s v="18-1"/>
    <s v="18"/>
  </r>
  <r>
    <x v="4"/>
    <s v="CAQUETÁ"/>
    <x v="305"/>
    <s v="MUNICIPIO DE SAN VICENTE DEL CAGUÁN  (CAQUETÁ)"/>
    <n v="536"/>
    <n v="0"/>
    <n v="0"/>
    <n v="141408"/>
    <n v="0"/>
    <n v="0"/>
    <n v="141944"/>
    <n v="18100.272483147608"/>
    <n v="-51613.716780337374"/>
    <n v="0"/>
    <n v="0"/>
    <n v="0"/>
    <n v="108430.55570281025"/>
    <n v="0"/>
    <n v="0"/>
    <n v="0"/>
    <n v="18100.272483147608"/>
    <n v="89794.283219662626"/>
    <n v="0"/>
    <n v="0"/>
    <n v="107894.55570281023"/>
    <n v="0"/>
    <n v="107894.55570281023"/>
    <n v="0"/>
    <n v="107894.55570281023"/>
    <s v="18-1"/>
    <s v="18"/>
  </r>
  <r>
    <x v="4"/>
    <s v="CAQUETÁ"/>
    <x v="306"/>
    <s v="MUNICIPIO DE SOLANO (CAQUETÁ)"/>
    <n v="0"/>
    <n v="0"/>
    <n v="0"/>
    <n v="0"/>
    <n v="0"/>
    <n v="0"/>
    <n v="0"/>
    <n v="0.61507643107324839"/>
    <n v="0"/>
    <n v="0"/>
    <n v="0"/>
    <n v="0"/>
    <n v="0.61507643107324839"/>
    <n v="0"/>
    <n v="0"/>
    <n v="0"/>
    <n v="0.61507643107324839"/>
    <n v="0"/>
    <n v="0"/>
    <n v="0"/>
    <n v="0.61507643107324839"/>
    <n v="0"/>
    <n v="0.61507643107324839"/>
    <n v="0"/>
    <n v="0.61507643107324839"/>
    <s v="18-1"/>
    <s v="18"/>
  </r>
  <r>
    <x v="4"/>
    <s v="CAUCA"/>
    <x v="9"/>
    <s v="DEPARTAMENTO DE CAUCA"/>
    <n v="1427249654"/>
    <n v="0"/>
    <n v="8474524866"/>
    <n v="0"/>
    <n v="0"/>
    <n v="0"/>
    <n v="9901774520"/>
    <n v="256132783.14468813"/>
    <n v="0"/>
    <n v="0"/>
    <n v="0"/>
    <n v="0"/>
    <n v="10157907303.144688"/>
    <n v="538492725"/>
    <n v="0"/>
    <n v="8474524866"/>
    <n v="256132783.14468813"/>
    <n v="0"/>
    <n v="0"/>
    <n v="0"/>
    <n v="9269150374.1446877"/>
    <n v="0"/>
    <n v="9269150374.1446877"/>
    <n v="305155700.91000003"/>
    <n v="8963994673.2346878"/>
    <s v="19-1"/>
    <s v="19"/>
  </r>
  <r>
    <x v="4"/>
    <s v="CAUCA"/>
    <x v="307"/>
    <s v="MUNICIPIO DE POPAYÁN (CAUCA)"/>
    <n v="2221434"/>
    <n v="0"/>
    <n v="10521715"/>
    <n v="0"/>
    <n v="0"/>
    <n v="0"/>
    <n v="12743149"/>
    <n v="1166351.8628710099"/>
    <n v="0"/>
    <n v="0"/>
    <n v="0"/>
    <n v="0"/>
    <n v="13909500.86287101"/>
    <n v="4682512"/>
    <n v="0"/>
    <n v="10521715"/>
    <n v="1166351.8628710099"/>
    <n v="0"/>
    <n v="0"/>
    <n v="0"/>
    <n v="16370578.86287101"/>
    <n v="0"/>
    <n v="16370578.86287101"/>
    <n v="0"/>
    <n v="16370578.86287101"/>
    <s v="19-1"/>
    <s v="19"/>
  </r>
  <r>
    <x v="4"/>
    <s v="CAUCA"/>
    <x v="308"/>
    <s v="MUNICIPIO DE ALMAGUER (CAUCA)"/>
    <n v="19479"/>
    <n v="0"/>
    <n v="0"/>
    <n v="29008"/>
    <n v="0"/>
    <n v="0"/>
    <n v="48487"/>
    <n v="61935.851267872829"/>
    <n v="-10506.96356020293"/>
    <n v="0"/>
    <n v="0"/>
    <n v="0"/>
    <n v="99915.887707669899"/>
    <n v="0"/>
    <n v="0"/>
    <n v="0"/>
    <n v="61935.851267872829"/>
    <n v="18501.03643979707"/>
    <n v="0"/>
    <n v="0"/>
    <n v="80436.887707669899"/>
    <n v="0"/>
    <n v="80436.887707669899"/>
    <n v="0"/>
    <n v="80436.887707669899"/>
    <s v="19-1"/>
    <s v="19"/>
  </r>
  <r>
    <x v="4"/>
    <s v="CAUCA"/>
    <x v="309"/>
    <s v="MUNICIPIO DE ARGELIA (CAUCA)"/>
    <n v="0"/>
    <n v="0"/>
    <n v="0"/>
    <n v="0"/>
    <n v="0"/>
    <n v="0"/>
    <n v="0"/>
    <n v="0.6330068112583831"/>
    <n v="0"/>
    <n v="0"/>
    <n v="0"/>
    <n v="0"/>
    <n v="0.6330068112583831"/>
    <n v="0"/>
    <n v="0"/>
    <n v="0"/>
    <n v="0.6330068112583831"/>
    <n v="0"/>
    <n v="0"/>
    <n v="0"/>
    <n v="0.6330068112583831"/>
    <n v="0"/>
    <n v="0.6330068112583831"/>
    <n v="0"/>
    <n v="0.6330068112583831"/>
    <s v="19-1"/>
    <s v="19"/>
  </r>
  <r>
    <x v="4"/>
    <s v="CAUCA"/>
    <x v="310"/>
    <s v="MUNICIPIO DE BALBOA  (CAUCA)"/>
    <n v="79869"/>
    <n v="0"/>
    <n v="0"/>
    <n v="117922"/>
    <n v="0"/>
    <n v="0"/>
    <n v="197791"/>
    <n v="115207.16808642852"/>
    <n v="-44514.705147712404"/>
    <n v="0"/>
    <n v="0"/>
    <n v="0"/>
    <n v="268483.46293871617"/>
    <n v="0"/>
    <n v="0"/>
    <n v="0"/>
    <n v="115207.16808642852"/>
    <n v="73407.294852287596"/>
    <n v="0"/>
    <n v="0"/>
    <n v="188614.46293871611"/>
    <n v="0"/>
    <n v="188614.46293871611"/>
    <n v="0"/>
    <n v="188614.46293871611"/>
    <s v="19-1"/>
    <s v="19"/>
  </r>
  <r>
    <x v="4"/>
    <s v="CAUCA"/>
    <x v="311"/>
    <s v="MUNICIPIO DE BOLÍVAR (CAUCA)"/>
    <n v="660474"/>
    <n v="0"/>
    <n v="0"/>
    <n v="0"/>
    <n v="0"/>
    <n v="0"/>
    <n v="660474"/>
    <n v="6946.3650438897312"/>
    <n v="0"/>
    <n v="0"/>
    <n v="0"/>
    <n v="0"/>
    <n v="667420.36504388973"/>
    <n v="45492"/>
    <n v="0"/>
    <n v="0"/>
    <n v="6946.3650438897312"/>
    <n v="0"/>
    <n v="0"/>
    <n v="0"/>
    <n v="52438.365043889731"/>
    <n v="0"/>
    <n v="52438.365043889731"/>
    <n v="0"/>
    <n v="52438.365043889731"/>
    <s v="19-1"/>
    <s v="19"/>
  </r>
  <r>
    <x v="4"/>
    <s v="CAUCA"/>
    <x v="312"/>
    <s v="MUNICIPIO DE BUENOS AIRES (CAUCA)"/>
    <n v="617167824"/>
    <n v="0"/>
    <n v="613827118"/>
    <n v="0"/>
    <n v="0"/>
    <n v="0"/>
    <n v="1230994942"/>
    <n v="14226002.074622154"/>
    <n v="0"/>
    <n v="0"/>
    <n v="0"/>
    <n v="0"/>
    <n v="1245220944.0746222"/>
    <n v="213198633"/>
    <n v="0"/>
    <n v="613827118"/>
    <n v="14226002.074622154"/>
    <n v="0"/>
    <n v="0"/>
    <n v="0"/>
    <n v="841251753.07462215"/>
    <n v="0"/>
    <n v="841251753.07462215"/>
    <n v="0"/>
    <n v="841251753.07462215"/>
    <s v="19-1"/>
    <s v="19"/>
  </r>
  <r>
    <x v="4"/>
    <s v="CAUCA"/>
    <x v="313"/>
    <s v="MUNICIPIO DE CAJIBÍO (CAUCA)"/>
    <n v="225745"/>
    <n v="0"/>
    <n v="0"/>
    <n v="1417586"/>
    <n v="0"/>
    <n v="0"/>
    <n v="1643331"/>
    <n v="768878.89285123965"/>
    <n v="8590.3033405302249"/>
    <n v="0"/>
    <n v="0"/>
    <n v="0"/>
    <n v="2420800.1961917696"/>
    <n v="1039320"/>
    <n v="0"/>
    <n v="0"/>
    <n v="768878.89285123965"/>
    <n v="1426176.3033405303"/>
    <n v="0"/>
    <n v="0"/>
    <n v="3234375.19619177"/>
    <n v="0"/>
    <n v="3234375.19619177"/>
    <n v="0"/>
    <n v="3234375.19619177"/>
    <s v="19-1"/>
    <s v="19"/>
  </r>
  <r>
    <x v="4"/>
    <s v="CAUCA"/>
    <x v="314"/>
    <s v="MUNICIPIO DE CALDONO (CAUCA)"/>
    <n v="26218"/>
    <n v="0"/>
    <n v="0"/>
    <n v="0"/>
    <n v="0"/>
    <n v="0"/>
    <n v="26218"/>
    <n v="3.9295650931308046E-3"/>
    <n v="0"/>
    <n v="0"/>
    <n v="0"/>
    <n v="0"/>
    <n v="26218.003929565093"/>
    <n v="0"/>
    <n v="0"/>
    <n v="0"/>
    <n v="3.9295650931308046E-3"/>
    <n v="0"/>
    <n v="0"/>
    <n v="0"/>
    <n v="3.9295650931308046E-3"/>
    <n v="0"/>
    <n v="3.9295650931308046E-3"/>
    <n v="0"/>
    <n v="3.9295650931308046E-3"/>
    <s v="19-1"/>
    <s v="19"/>
  </r>
  <r>
    <x v="4"/>
    <s v="CAUCA"/>
    <x v="315"/>
    <s v="MUNICIPIO DE CALOTO (CAUCA)"/>
    <n v="1637383"/>
    <n v="0"/>
    <n v="0"/>
    <n v="0"/>
    <n v="0"/>
    <n v="0"/>
    <n v="1637383"/>
    <n v="5.5122729390859604E-3"/>
    <n v="0"/>
    <n v="0"/>
    <n v="0"/>
    <n v="0"/>
    <n v="1637383.0055122729"/>
    <n v="4569340"/>
    <n v="0"/>
    <n v="0"/>
    <n v="5.5122729390859604E-3"/>
    <n v="0"/>
    <n v="0"/>
    <n v="0"/>
    <n v="4569340.0055122729"/>
    <n v="0"/>
    <n v="4569340.0055122729"/>
    <n v="0"/>
    <n v="4569340.0055122729"/>
    <s v="19-1"/>
    <s v="19"/>
  </r>
  <r>
    <x v="4"/>
    <s v="CAUCA"/>
    <x v="316"/>
    <s v="MUNICIPIO DE CORINTO (CAUCA)"/>
    <n v="1155913"/>
    <n v="0"/>
    <n v="0"/>
    <n v="2339492"/>
    <n v="0"/>
    <n v="0"/>
    <n v="3495405"/>
    <n v="1692697.4020591495"/>
    <n v="-467347.59508191003"/>
    <n v="0"/>
    <n v="0"/>
    <n v="0"/>
    <n v="4720754.8069772385"/>
    <n v="846606"/>
    <n v="0"/>
    <n v="0"/>
    <n v="1692697.4020591495"/>
    <n v="1872144.40491809"/>
    <n v="0"/>
    <n v="0"/>
    <n v="4411447.8069772394"/>
    <n v="0"/>
    <n v="4411447.8069772394"/>
    <n v="0"/>
    <n v="4411447.8069772394"/>
    <s v="19-1"/>
    <s v="19"/>
  </r>
  <r>
    <x v="4"/>
    <s v="CAUCA"/>
    <x v="317"/>
    <s v="MUNICIPIO DE EL TAMBO (CAUCA)"/>
    <n v="22806352"/>
    <n v="0"/>
    <n v="0"/>
    <n v="0"/>
    <n v="0"/>
    <n v="0"/>
    <n v="22806352"/>
    <n v="20951815.350026459"/>
    <n v="0"/>
    <n v="0"/>
    <n v="0"/>
    <n v="0"/>
    <n v="43758167.350026459"/>
    <n v="65301746"/>
    <n v="0"/>
    <n v="0"/>
    <n v="20951815.350026459"/>
    <n v="0"/>
    <n v="0"/>
    <n v="0"/>
    <n v="86253561.350026459"/>
    <n v="0"/>
    <n v="86253561.350026459"/>
    <n v="0"/>
    <n v="86253561.350026459"/>
    <s v="19-1"/>
    <s v="19"/>
  </r>
  <r>
    <x v="4"/>
    <s v="CAUCA"/>
    <x v="318"/>
    <s v="MUNICIPIO DE GUACHENÉ (CAUCA)"/>
    <n v="2004980"/>
    <n v="0"/>
    <n v="0"/>
    <n v="6012954"/>
    <n v="0"/>
    <n v="0"/>
    <n v="8017934"/>
    <n v="1134453.4013125575"/>
    <n v="5756.0082680827536"/>
    <n v="0"/>
    <n v="0"/>
    <n v="0"/>
    <n v="9158143.4095806405"/>
    <n v="6641373"/>
    <n v="0"/>
    <n v="0"/>
    <n v="1134453.4013125575"/>
    <n v="6018710.0082680825"/>
    <n v="0"/>
    <n v="0"/>
    <n v="13794536.40958064"/>
    <n v="0"/>
    <n v="13794536.40958064"/>
    <n v="0"/>
    <n v="13794536.40958064"/>
    <s v="19-1"/>
    <s v="19"/>
  </r>
  <r>
    <x v="4"/>
    <s v="CAUCA"/>
    <x v="319"/>
    <s v="MUNICIPIO DE GUAPI (CAUCA)"/>
    <n v="693858674"/>
    <n v="0"/>
    <n v="0"/>
    <n v="283892823"/>
    <n v="0"/>
    <n v="0"/>
    <n v="977751497"/>
    <n v="59567583.219964981"/>
    <n v="1876996.1997324149"/>
    <n v="0"/>
    <n v="0"/>
    <n v="0"/>
    <n v="1039196076.4196974"/>
    <n v="6540955"/>
    <n v="0"/>
    <n v="0"/>
    <n v="59567583.219964981"/>
    <n v="285769819.19973242"/>
    <n v="0"/>
    <n v="0"/>
    <n v="351878357.4196974"/>
    <n v="0"/>
    <n v="351878357.4196974"/>
    <n v="18643589"/>
    <n v="333234768.4196974"/>
    <s v="19-1"/>
    <s v="19"/>
  </r>
  <r>
    <x v="4"/>
    <s v="CAUCA"/>
    <x v="320"/>
    <s v="MUNICIPIO DE LA SIERRA (CAUCA)"/>
    <n v="44150"/>
    <n v="0"/>
    <n v="0"/>
    <n v="0"/>
    <n v="0"/>
    <n v="0"/>
    <n v="44150"/>
    <n v="3.5693358862772584E-2"/>
    <n v="0"/>
    <n v="0"/>
    <n v="0"/>
    <n v="0"/>
    <n v="44150.035693358863"/>
    <n v="12971434"/>
    <n v="0"/>
    <n v="0"/>
    <n v="3.5693358862772584E-2"/>
    <n v="0"/>
    <n v="0"/>
    <n v="0"/>
    <n v="12971434.035693359"/>
    <n v="0"/>
    <n v="12971434.035693359"/>
    <n v="0"/>
    <n v="12971434.035693359"/>
    <s v="19-1"/>
    <s v="19"/>
  </r>
  <r>
    <x v="4"/>
    <s v="CAUCA"/>
    <x v="321"/>
    <s v="MUNICIPIO DE LA VEGA  (CAUCA)"/>
    <n v="1138971"/>
    <n v="0"/>
    <n v="0"/>
    <n v="892224"/>
    <n v="0"/>
    <n v="0"/>
    <n v="2031195"/>
    <n v="19963403.076419033"/>
    <n v="-198968.32239919901"/>
    <n v="0"/>
    <n v="0"/>
    <n v="0"/>
    <n v="21795629.754019834"/>
    <n v="0"/>
    <n v="0"/>
    <n v="0"/>
    <n v="19963403.076419033"/>
    <n v="693255.67760080099"/>
    <n v="0"/>
    <n v="0"/>
    <n v="20656658.754019834"/>
    <n v="0"/>
    <n v="20656658.754019834"/>
    <n v="0"/>
    <n v="20656658.754019834"/>
    <s v="19-1"/>
    <s v="19"/>
  </r>
  <r>
    <x v="4"/>
    <s v="CAUCA"/>
    <x v="322"/>
    <s v="MUNICIPIO DE LÓPEZ (CAUCA)"/>
    <n v="15143183"/>
    <n v="0"/>
    <n v="20033358"/>
    <n v="0"/>
    <n v="0"/>
    <n v="0"/>
    <n v="35176541"/>
    <n v="20254730.458510846"/>
    <n v="0"/>
    <n v="0"/>
    <n v="0"/>
    <n v="0"/>
    <n v="55431271.458510846"/>
    <n v="12796089"/>
    <n v="0"/>
    <n v="20033358"/>
    <n v="20254730.458510846"/>
    <n v="0"/>
    <n v="0"/>
    <n v="0"/>
    <n v="53084177.458510846"/>
    <n v="0"/>
    <n v="53084177.458510846"/>
    <n v="0"/>
    <n v="53084177.458510846"/>
    <s v="19-1"/>
    <s v="19"/>
  </r>
  <r>
    <x v="4"/>
    <s v="CAUCA"/>
    <x v="323"/>
    <s v="MUNICIPIO DE MERCADERES (CAUCA)"/>
    <n v="1168866"/>
    <n v="0"/>
    <n v="0"/>
    <n v="3912659"/>
    <n v="0"/>
    <n v="0"/>
    <n v="5081525"/>
    <n v="816997.43943459855"/>
    <n v="24807.191351554167"/>
    <n v="0"/>
    <n v="0"/>
    <n v="0"/>
    <n v="5923329.6307861526"/>
    <n v="3047131"/>
    <n v="0"/>
    <n v="0"/>
    <n v="816997.43943459855"/>
    <n v="3937466.1913515544"/>
    <n v="0"/>
    <n v="0"/>
    <n v="7801594.6307861526"/>
    <n v="0"/>
    <n v="7801594.6307861526"/>
    <n v="49704"/>
    <n v="7751890.6307861526"/>
    <s v="19-1"/>
    <s v="19"/>
  </r>
  <r>
    <x v="4"/>
    <s v="CAUCA"/>
    <x v="324"/>
    <s v="MUNICIPIO DE MIRANDA (CAUCA)"/>
    <n v="68762"/>
    <n v="0"/>
    <n v="0"/>
    <n v="644879"/>
    <n v="0"/>
    <n v="0"/>
    <n v="713641"/>
    <n v="116011.4673402935"/>
    <n v="-129901.13228598196"/>
    <n v="0"/>
    <n v="0"/>
    <n v="0"/>
    <n v="699751.33505431144"/>
    <n v="2522467"/>
    <n v="0"/>
    <n v="0"/>
    <n v="116011.4673402935"/>
    <n v="514977.86771401804"/>
    <n v="0"/>
    <n v="0"/>
    <n v="3153456.3350543114"/>
    <n v="0"/>
    <n v="3153456.3350543114"/>
    <n v="0"/>
    <n v="3153456.3350543114"/>
    <s v="19-1"/>
    <s v="19"/>
  </r>
  <r>
    <x v="4"/>
    <s v="CAUCA"/>
    <x v="325"/>
    <s v="MUNICIPIO DE MORALES (CAUCA)"/>
    <n v="151162"/>
    <n v="0"/>
    <n v="0"/>
    <n v="310607"/>
    <n v="0"/>
    <n v="0"/>
    <n v="461769"/>
    <n v="101405.95751894203"/>
    <n v="11619.217151095367"/>
    <n v="0"/>
    <n v="0"/>
    <n v="0"/>
    <n v="574794.17467003746"/>
    <n v="529239"/>
    <n v="0"/>
    <n v="0"/>
    <n v="101405.95751894203"/>
    <n v="322226.21715109539"/>
    <n v="0"/>
    <n v="0"/>
    <n v="952871.17467003746"/>
    <n v="0"/>
    <n v="952871.17467003746"/>
    <n v="0"/>
    <n v="952871.17467003746"/>
    <s v="19-1"/>
    <s v="19"/>
  </r>
  <r>
    <x v="4"/>
    <s v="CAUCA"/>
    <x v="326"/>
    <s v="MUNICIPIO DE PAEZ (CAUCA)"/>
    <n v="111108"/>
    <n v="0"/>
    <n v="0"/>
    <n v="0"/>
    <n v="0"/>
    <n v="0"/>
    <n v="111108"/>
    <n v="858715.34128959663"/>
    <n v="0"/>
    <n v="0"/>
    <n v="0"/>
    <n v="0"/>
    <n v="969823.34128959663"/>
    <n v="119473"/>
    <n v="0"/>
    <n v="0"/>
    <n v="858715.34128959663"/>
    <n v="0"/>
    <n v="0"/>
    <n v="0"/>
    <n v="978188.34128959663"/>
    <n v="0"/>
    <n v="978188.34128959663"/>
    <n v="0"/>
    <n v="978188.34128959663"/>
    <s v="19-1"/>
    <s v="19"/>
  </r>
  <r>
    <x v="4"/>
    <s v="CAUCA"/>
    <x v="327"/>
    <s v="MUNICIPIO DE PATÍA (CAUCA)"/>
    <n v="1826767"/>
    <n v="0"/>
    <n v="0"/>
    <n v="0"/>
    <n v="0"/>
    <n v="0"/>
    <n v="1826767"/>
    <n v="12850.194922253489"/>
    <n v="0"/>
    <n v="0"/>
    <n v="0"/>
    <n v="0"/>
    <n v="1839617.1949222535"/>
    <n v="11399720"/>
    <n v="0"/>
    <n v="0"/>
    <n v="12850.194922253489"/>
    <n v="0"/>
    <n v="0"/>
    <n v="0"/>
    <n v="11412570.194922253"/>
    <n v="0"/>
    <n v="11412570.194922253"/>
    <n v="0"/>
    <n v="11412570.194922253"/>
    <s v="19-1"/>
    <s v="19"/>
  </r>
  <r>
    <x v="4"/>
    <s v="CAUCA"/>
    <x v="328"/>
    <s v="MUNICIPIO DE PIAMONTE (CAUCA)"/>
    <n v="685739137"/>
    <n v="0"/>
    <n v="569667591"/>
    <n v="0"/>
    <n v="0"/>
    <n v="0"/>
    <n v="1255406728"/>
    <n v="29584617.000859022"/>
    <n v="0"/>
    <n v="0"/>
    <n v="0"/>
    <n v="0"/>
    <n v="1284991345.000859"/>
    <n v="238767105"/>
    <n v="0"/>
    <n v="569667591"/>
    <n v="29584617.000859022"/>
    <n v="0"/>
    <n v="0"/>
    <n v="0"/>
    <n v="838019313.00085902"/>
    <n v="0"/>
    <n v="838019313.00085902"/>
    <n v="380939756.5"/>
    <n v="457079556.50085902"/>
    <s v="19-1"/>
    <s v="19"/>
  </r>
  <r>
    <x v="4"/>
    <s v="CAUCA"/>
    <x v="329"/>
    <s v="MUNICIPIO DE PUERTO TEJADA (CAUCA)"/>
    <n v="837507"/>
    <n v="0"/>
    <n v="0"/>
    <n v="1802961"/>
    <n v="0"/>
    <n v="0"/>
    <n v="2640468"/>
    <n v="262146.70147275215"/>
    <n v="-386617.19154300308"/>
    <n v="0"/>
    <n v="0"/>
    <n v="0"/>
    <n v="2515997.5099297492"/>
    <n v="2338094"/>
    <n v="0"/>
    <n v="0"/>
    <n v="262146.70147275215"/>
    <n v="1416343.8084569969"/>
    <n v="0"/>
    <n v="0"/>
    <n v="4016584.5099297492"/>
    <n v="0"/>
    <n v="4016584.5099297492"/>
    <n v="0"/>
    <n v="4016584.5099297492"/>
    <s v="19-1"/>
    <s v="19"/>
  </r>
  <r>
    <x v="4"/>
    <s v="CAUCA"/>
    <x v="330"/>
    <s v="MUNICIPIO DE PURACÉ (CAUCA)"/>
    <n v="642840"/>
    <n v="0"/>
    <n v="0"/>
    <n v="0"/>
    <n v="0"/>
    <n v="0"/>
    <n v="642840"/>
    <n v="0.46330451697576791"/>
    <n v="0"/>
    <n v="0"/>
    <n v="0"/>
    <n v="0"/>
    <n v="642840.46330451698"/>
    <n v="0"/>
    <n v="0"/>
    <n v="0"/>
    <n v="0.46330451697576791"/>
    <n v="0"/>
    <n v="0"/>
    <n v="0"/>
    <n v="0.46330451697576791"/>
    <n v="5569536"/>
    <n v="5569536.4633045169"/>
    <n v="0"/>
    <n v="5569536.4633045169"/>
    <s v="19-1"/>
    <s v="19"/>
  </r>
  <r>
    <x v="4"/>
    <s v="CAUCA"/>
    <x v="331"/>
    <s v="MUNICIPIO DE ROSAS (CAUCA)"/>
    <n v="261761"/>
    <n v="0"/>
    <n v="0"/>
    <n v="321974"/>
    <n v="0"/>
    <n v="0"/>
    <n v="583735"/>
    <n v="932019.07293506176"/>
    <n v="-123907.18026639358"/>
    <n v="0"/>
    <n v="0"/>
    <n v="0"/>
    <n v="1391846.8926686682"/>
    <n v="377132"/>
    <n v="0"/>
    <n v="0"/>
    <n v="932019.07293506176"/>
    <n v="198066.81973360642"/>
    <n v="0"/>
    <n v="0"/>
    <n v="1507217.8926686682"/>
    <n v="0"/>
    <n v="1507217.8926686682"/>
    <n v="0"/>
    <n v="1507217.8926686682"/>
    <s v="19-1"/>
    <s v="19"/>
  </r>
  <r>
    <x v="4"/>
    <s v="CAUCA"/>
    <x v="332"/>
    <s v="MUNICIPIO DE SANTANDER DE QUILICHAO (CAUCA)"/>
    <n v="1878055"/>
    <n v="0"/>
    <n v="0"/>
    <n v="0"/>
    <n v="0"/>
    <n v="0"/>
    <n v="1878055"/>
    <n v="358091.51394709852"/>
    <n v="-2.6077032089233398E-8"/>
    <n v="0"/>
    <n v="0"/>
    <n v="0"/>
    <n v="2236146.5139470724"/>
    <n v="3165104"/>
    <n v="0"/>
    <n v="0"/>
    <n v="358091.51394709852"/>
    <n v="-2.6077032089233398E-8"/>
    <n v="0"/>
    <n v="0"/>
    <n v="3523195.5139470724"/>
    <n v="0"/>
    <n v="3523195.5139470724"/>
    <n v="0"/>
    <n v="3523195.5139470724"/>
    <s v="19-1"/>
    <s v="19"/>
  </r>
  <r>
    <x v="4"/>
    <s v="CAUCA"/>
    <x v="333"/>
    <s v="MUNICIPIO DE SANTA ROSA (CAUCA)"/>
    <n v="0"/>
    <n v="0"/>
    <n v="0"/>
    <n v="0"/>
    <n v="0"/>
    <n v="0"/>
    <n v="0"/>
    <n v="-1.4291328261606395E-4"/>
    <n v="0"/>
    <n v="0"/>
    <n v="0"/>
    <n v="0"/>
    <n v="-1.4291328261606395E-4"/>
    <n v="0"/>
    <n v="0"/>
    <n v="0"/>
    <n v="-1.4291328261606395E-4"/>
    <n v="0"/>
    <n v="0"/>
    <n v="0"/>
    <n v="-1.4291328261606395E-4"/>
    <n v="0"/>
    <n v="-1.4291328261606395E-4"/>
    <n v="0"/>
    <n v="-1.4291328261606395E-4"/>
    <s v="19-1"/>
    <s v="19"/>
  </r>
  <r>
    <x v="4"/>
    <s v="CAUCA"/>
    <x v="334"/>
    <s v="MUNICIPIO DE SOTARA (CAUCA)"/>
    <n v="40903"/>
    <n v="0"/>
    <n v="0"/>
    <n v="80254"/>
    <n v="0"/>
    <n v="0"/>
    <n v="121157"/>
    <n v="80450.566564623543"/>
    <n v="-13138.819265065962"/>
    <n v="0"/>
    <n v="0"/>
    <n v="0"/>
    <n v="188468.74729955761"/>
    <n v="23770"/>
    <n v="0"/>
    <n v="0"/>
    <n v="80450.566564623543"/>
    <n v="67115.180734934038"/>
    <n v="0"/>
    <n v="0"/>
    <n v="171335.74729955758"/>
    <n v="0"/>
    <n v="171335.74729955758"/>
    <n v="0"/>
    <n v="171335.74729955758"/>
    <s v="19-1"/>
    <s v="19"/>
  </r>
  <r>
    <x v="4"/>
    <s v="CAUCA"/>
    <x v="335"/>
    <s v="MUNICIPIO DE SUÁREZ (CAUCA)"/>
    <n v="9651641"/>
    <n v="0"/>
    <n v="385830137"/>
    <n v="0"/>
    <n v="0"/>
    <n v="0"/>
    <n v="395481778"/>
    <n v="134110528.22446701"/>
    <n v="0"/>
    <n v="0"/>
    <n v="0"/>
    <n v="0"/>
    <n v="529592306.22446704"/>
    <n v="279098594"/>
    <n v="0"/>
    <n v="385830137"/>
    <n v="134110528.22446701"/>
    <n v="0"/>
    <n v="0"/>
    <n v="0"/>
    <n v="799039259.22446704"/>
    <n v="0"/>
    <n v="799039259.22446704"/>
    <n v="0"/>
    <n v="799039259.22446704"/>
    <s v="19-1"/>
    <s v="19"/>
  </r>
  <r>
    <x v="4"/>
    <s v="CAUCA"/>
    <x v="336"/>
    <s v="MUNICIPIO DE TIMBÍO (CAUCA)"/>
    <n v="19279"/>
    <n v="0"/>
    <n v="0"/>
    <n v="16770"/>
    <n v="0"/>
    <n v="0"/>
    <n v="36049"/>
    <n v="95212.475749263744"/>
    <n v="1683.4279021735474"/>
    <n v="0"/>
    <n v="0"/>
    <n v="0"/>
    <n v="132944.90365143729"/>
    <n v="387232"/>
    <n v="0"/>
    <n v="0"/>
    <n v="95212.475749263744"/>
    <n v="18453.427902173549"/>
    <n v="0"/>
    <n v="0"/>
    <n v="500897.90365143731"/>
    <n v="0"/>
    <n v="500897.90365143731"/>
    <n v="0"/>
    <n v="500897.90365143731"/>
    <s v="19-1"/>
    <s v="19"/>
  </r>
  <r>
    <x v="4"/>
    <s v="CAUCA"/>
    <x v="337"/>
    <s v="MUNICIPIO DE TIMBIQUÍ (CAUCA)"/>
    <n v="249023029"/>
    <n v="0"/>
    <n v="1342640245"/>
    <n v="0"/>
    <n v="0"/>
    <n v="0"/>
    <n v="1591663274"/>
    <n v="47559447.036402464"/>
    <n v="0"/>
    <n v="0"/>
    <n v="0"/>
    <n v="0"/>
    <n v="1639222721.0364025"/>
    <n v="204285410"/>
    <n v="0"/>
    <n v="1342640245"/>
    <n v="47559447.036402464"/>
    <n v="0"/>
    <n v="0"/>
    <n v="0"/>
    <n v="1594485102.0364025"/>
    <n v="0"/>
    <n v="1594485102.0364025"/>
    <n v="1281115830"/>
    <n v="313369272.03640246"/>
    <s v="19-1"/>
    <s v="19"/>
  </r>
  <r>
    <x v="4"/>
    <s v="CAUCA"/>
    <x v="338"/>
    <s v="MUNICIPIO DE TORIBIO (CAUCA)"/>
    <n v="0"/>
    <n v="0"/>
    <n v="0"/>
    <n v="0"/>
    <n v="0"/>
    <n v="0"/>
    <n v="0"/>
    <n v="1388601.1900000002"/>
    <n v="0"/>
    <n v="0"/>
    <n v="0"/>
    <n v="0"/>
    <n v="1388601.1900000002"/>
    <n v="0"/>
    <n v="0"/>
    <n v="0"/>
    <n v="1388601.1900000002"/>
    <n v="0"/>
    <n v="0"/>
    <n v="0"/>
    <n v="1388601.1900000002"/>
    <n v="0"/>
    <n v="1388601.1900000002"/>
    <n v="0"/>
    <n v="1388601.1900000002"/>
    <s v="19-1"/>
    <s v="19"/>
  </r>
  <r>
    <x v="4"/>
    <s v="CAUCA"/>
    <x v="339"/>
    <s v="MUNICIPIO DE TOTORÓ (CAUCA)"/>
    <n v="392324"/>
    <n v="0"/>
    <n v="0"/>
    <n v="1138290"/>
    <n v="0"/>
    <n v="0"/>
    <n v="1530614"/>
    <n v="190784.85867373704"/>
    <n v="-353781.95161932451"/>
    <n v="0"/>
    <n v="0"/>
    <n v="0"/>
    <n v="1367616.9070544124"/>
    <n v="471265"/>
    <n v="0"/>
    <n v="0"/>
    <n v="190784.85867373704"/>
    <n v="784508.04838067549"/>
    <n v="0"/>
    <n v="0"/>
    <n v="1446557.9070544126"/>
    <n v="0"/>
    <n v="1446557.9070544126"/>
    <n v="0"/>
    <n v="1446557.9070544126"/>
    <s v="19-1"/>
    <s v="19"/>
  </r>
  <r>
    <x v="4"/>
    <s v="CAUCA"/>
    <x v="340"/>
    <s v="MUNICIPIO DE VILLA RICA (CAUCA)"/>
    <n v="974500"/>
    <n v="0"/>
    <n v="0"/>
    <n v="1896413"/>
    <n v="0"/>
    <n v="0"/>
    <n v="2870913"/>
    <n v="3513417.8625043789"/>
    <n v="-523515.05522167217"/>
    <n v="0"/>
    <n v="0"/>
    <n v="0"/>
    <n v="5860815.8072827067"/>
    <n v="5197594"/>
    <n v="0"/>
    <n v="0"/>
    <n v="3513417.8625043789"/>
    <n v="1372897.9447783278"/>
    <n v="0"/>
    <n v="0"/>
    <n v="10083909.807282705"/>
    <n v="0"/>
    <n v="10083909.807282705"/>
    <n v="0"/>
    <n v="10083909.807282705"/>
    <s v="19-1"/>
    <s v="19"/>
  </r>
  <r>
    <x v="4"/>
    <s v="CESAR"/>
    <x v="10"/>
    <s v="DEPARTAMENTO DE CESAR"/>
    <n v="155000758000"/>
    <n v="0"/>
    <n v="0"/>
    <n v="69125239390"/>
    <n v="0"/>
    <n v="0"/>
    <n v="224125997390"/>
    <n v="12342757965.378754"/>
    <n v="-2452905202.8020935"/>
    <n v="0"/>
    <n v="0"/>
    <n v="0"/>
    <n v="234015850152.57666"/>
    <n v="178767624651"/>
    <n v="0"/>
    <n v="0"/>
    <n v="12342757965.378754"/>
    <n v="66672334187.197906"/>
    <n v="0"/>
    <n v="0"/>
    <n v="257782716803.57666"/>
    <n v="0"/>
    <n v="257782716803.57666"/>
    <n v="144229149350.54999"/>
    <n v="113553567453.02667"/>
    <s v="20-1"/>
    <s v="20"/>
  </r>
  <r>
    <x v="4"/>
    <s v="CESAR"/>
    <x v="341"/>
    <s v="MUNICIPIO DE VALLEDUPAR (CESAR)"/>
    <n v="5454635"/>
    <n v="0"/>
    <n v="0"/>
    <n v="18951821"/>
    <n v="0"/>
    <n v="0"/>
    <n v="24406456"/>
    <n v="2843679.4317420758"/>
    <n v="-4918797.3447338399"/>
    <n v="0"/>
    <n v="0"/>
    <n v="0"/>
    <n v="22331338.087008238"/>
    <n v="15351289"/>
    <n v="0"/>
    <n v="0"/>
    <n v="2843679.4317420758"/>
    <n v="14033023.65526616"/>
    <n v="0"/>
    <n v="0"/>
    <n v="32227992.087008238"/>
    <n v="0"/>
    <n v="32227992.087008238"/>
    <n v="881428.73"/>
    <n v="31346563.357008237"/>
    <s v="20-1"/>
    <s v="20"/>
  </r>
  <r>
    <x v="4"/>
    <s v="CESAR"/>
    <x v="342"/>
    <s v="MUNICIPIO DE AGUACHICA (CESAR)"/>
    <n v="2256709887"/>
    <n v="0"/>
    <n v="0"/>
    <n v="282368956"/>
    <n v="0"/>
    <n v="0"/>
    <n v="2539078843"/>
    <n v="142945488.92867917"/>
    <n v="131416.70609122666"/>
    <n v="0"/>
    <n v="0"/>
    <n v="0"/>
    <n v="2682155748.6347704"/>
    <n v="357497699"/>
    <n v="0"/>
    <n v="0"/>
    <n v="142945488.92867917"/>
    <n v="282500372.70609123"/>
    <n v="0"/>
    <n v="0"/>
    <n v="782943560.63477039"/>
    <n v="0"/>
    <n v="782943560.63477039"/>
    <n v="167136234"/>
    <n v="615807326.63477039"/>
    <s v="20-1"/>
    <s v="20"/>
  </r>
  <r>
    <x v="4"/>
    <s v="CESAR"/>
    <x v="343"/>
    <s v="MUNICIPIO DE AGUSTÍN CODAZZI (CESAR)"/>
    <n v="10361229753"/>
    <n v="0"/>
    <n v="14512376597"/>
    <n v="6422701450"/>
    <n v="0"/>
    <n v="0"/>
    <n v="31296307800"/>
    <n v="1050462172.0213776"/>
    <n v="-747183688.01133347"/>
    <n v="0"/>
    <n v="0"/>
    <n v="0"/>
    <n v="31599586284.010044"/>
    <n v="12961480134"/>
    <n v="0"/>
    <n v="14512376597"/>
    <n v="1050462172.0213776"/>
    <n v="5675517761.9886665"/>
    <n v="0"/>
    <n v="0"/>
    <n v="34199836665.010044"/>
    <n v="0"/>
    <n v="34199836665.010044"/>
    <n v="27858020201.829998"/>
    <n v="6341816463.1800461"/>
    <s v="20-1"/>
    <s v="20"/>
  </r>
  <r>
    <x v="4"/>
    <s v="CESAR"/>
    <x v="344"/>
    <s v="MUNICIPIO DE ASTREA  (CESAR)"/>
    <n v="2493524"/>
    <n v="0"/>
    <n v="0"/>
    <n v="16598597"/>
    <n v="0"/>
    <n v="0"/>
    <n v="19092121"/>
    <n v="3597429.9780113753"/>
    <n v="32767.074896516915"/>
    <n v="0"/>
    <n v="0"/>
    <n v="0"/>
    <n v="22722318.052907895"/>
    <n v="56654910"/>
    <n v="0"/>
    <n v="0"/>
    <n v="3597429.9780113753"/>
    <n v="16631364.074896516"/>
    <n v="0"/>
    <n v="0"/>
    <n v="76883704.052907899"/>
    <n v="0"/>
    <n v="76883704.052907899"/>
    <n v="7833583.29"/>
    <n v="69050120.762907892"/>
    <s v="20-1"/>
    <s v="20"/>
  </r>
  <r>
    <x v="4"/>
    <s v="CESAR"/>
    <x v="345"/>
    <s v="MUNICIPIO DE BECERRIL (CESAR)"/>
    <n v="21823563984"/>
    <n v="0"/>
    <n v="10578640999"/>
    <n v="15812395914"/>
    <n v="0"/>
    <n v="0"/>
    <n v="48214600897"/>
    <n v="2839337249.3821297"/>
    <n v="-471806391.72080612"/>
    <n v="0"/>
    <n v="0"/>
    <n v="0"/>
    <n v="50582131754.661316"/>
    <n v="35143760900"/>
    <n v="0"/>
    <n v="10578640999"/>
    <n v="2839337249.3821297"/>
    <n v="15340589522.279194"/>
    <n v="0"/>
    <n v="0"/>
    <n v="63902328670.661316"/>
    <n v="0"/>
    <n v="63902328670.661316"/>
    <n v="39950695677.089996"/>
    <n v="23951632993.57132"/>
    <s v="20-1"/>
    <s v="20"/>
  </r>
  <r>
    <x v="4"/>
    <s v="CESAR"/>
    <x v="346"/>
    <s v="MUNICIPIO DE BOSCONIA (CESAR)"/>
    <n v="15112140"/>
    <n v="0"/>
    <n v="0"/>
    <n v="25383111"/>
    <n v="0"/>
    <n v="0"/>
    <n v="40495251"/>
    <n v="13992105.516473267"/>
    <n v="-3791267.2116382085"/>
    <n v="0"/>
    <n v="0"/>
    <n v="0"/>
    <n v="50696089.304835051"/>
    <n v="24094859"/>
    <n v="0"/>
    <n v="0"/>
    <n v="13992105.516473267"/>
    <n v="21591843.788361792"/>
    <n v="0"/>
    <n v="0"/>
    <n v="59678808.304835051"/>
    <n v="0"/>
    <n v="59678808.304835051"/>
    <n v="0"/>
    <n v="59678808.304835051"/>
    <s v="20-1"/>
    <s v="20"/>
  </r>
  <r>
    <x v="4"/>
    <s v="CESAR"/>
    <x v="347"/>
    <s v="MUNICIPIO DE CHIRIGUANÁ (CESAR)"/>
    <n v="3403580917"/>
    <n v="0"/>
    <n v="10681912986"/>
    <n v="0"/>
    <n v="0"/>
    <n v="0"/>
    <n v="14085493903"/>
    <n v="863011111.22063065"/>
    <n v="0"/>
    <n v="0"/>
    <n v="0"/>
    <n v="0"/>
    <n v="14948505014.220631"/>
    <n v="3788431580"/>
    <n v="0"/>
    <n v="10681912986"/>
    <n v="863011111.22063065"/>
    <n v="0"/>
    <n v="0"/>
    <n v="0"/>
    <n v="15333355677.220631"/>
    <n v="0"/>
    <n v="15333355677.220631"/>
    <n v="12881328724"/>
    <n v="2452026953.2206306"/>
    <s v="20-1"/>
    <s v="20"/>
  </r>
  <r>
    <x v="4"/>
    <s v="CESAR"/>
    <x v="348"/>
    <s v="MUNICIPIO DE CURUMANÍ (CESAR)                                          "/>
    <n v="1973018"/>
    <n v="0"/>
    <n v="0"/>
    <n v="7630549"/>
    <n v="0"/>
    <n v="0"/>
    <n v="9603567"/>
    <n v="4516927.6267296849"/>
    <n v="-2133315.7427760595"/>
    <n v="0"/>
    <n v="0"/>
    <n v="0"/>
    <n v="11987178.883953627"/>
    <n v="13739374"/>
    <n v="0"/>
    <n v="0"/>
    <n v="4516927.6267296849"/>
    <n v="5497233.2572239405"/>
    <n v="0"/>
    <n v="0"/>
    <n v="23753534.883953627"/>
    <n v="0"/>
    <n v="23753534.883953627"/>
    <n v="0"/>
    <n v="23753534.883953627"/>
    <s v="20-1"/>
    <s v="20"/>
  </r>
  <r>
    <x v="4"/>
    <s v="CESAR"/>
    <x v="349"/>
    <s v="MUNICIPIO DE EL COPEY (CESAR)"/>
    <n v="3344274"/>
    <n v="0"/>
    <n v="0"/>
    <n v="2498183"/>
    <n v="0"/>
    <n v="0"/>
    <n v="5842457"/>
    <n v="303622.00710490253"/>
    <n v="-857751.04094489664"/>
    <n v="0"/>
    <n v="0"/>
    <n v="0"/>
    <n v="5288327.9661600059"/>
    <n v="642678"/>
    <n v="0"/>
    <n v="0"/>
    <n v="303622.00710490253"/>
    <n v="1640431.9590551034"/>
    <n v="0"/>
    <n v="0"/>
    <n v="2586731.9661600059"/>
    <n v="0"/>
    <n v="2586731.9661600059"/>
    <n v="0"/>
    <n v="2586731.9661600059"/>
    <s v="20-1"/>
    <s v="20"/>
  </r>
  <r>
    <x v="4"/>
    <s v="CESAR"/>
    <x v="350"/>
    <s v="MUNICIPIO DE EL PASO (CESAR)"/>
    <n v="3023427299"/>
    <n v="0"/>
    <n v="8622778393"/>
    <n v="1428292689"/>
    <n v="0"/>
    <n v="0"/>
    <n v="13074498381"/>
    <n v="249099774.7694149"/>
    <n v="-82437280.186689377"/>
    <n v="0"/>
    <n v="0"/>
    <n v="0"/>
    <n v="13241160875.582726"/>
    <n v="4781629976"/>
    <n v="0"/>
    <n v="8622778393"/>
    <n v="249099774.7694149"/>
    <n v="1345855408.8133106"/>
    <n v="0"/>
    <n v="0"/>
    <n v="14999363552.582726"/>
    <n v="0"/>
    <n v="14999363552.582726"/>
    <n v="9506881369.2700005"/>
    <n v="5492482183.3127251"/>
    <s v="20-1"/>
    <s v="20"/>
  </r>
  <r>
    <x v="4"/>
    <s v="CESAR"/>
    <x v="351"/>
    <s v="MUNICIPIO DE GAMARRA (CESAR)"/>
    <n v="24269592"/>
    <n v="0"/>
    <n v="0"/>
    <n v="29801683"/>
    <n v="0"/>
    <n v="0"/>
    <n v="54071275"/>
    <n v="25016964.759405117"/>
    <n v="-204147.71997769177"/>
    <n v="0"/>
    <n v="0"/>
    <n v="0"/>
    <n v="78884092.039427429"/>
    <n v="47611090"/>
    <n v="0"/>
    <n v="0"/>
    <n v="25016964.759405117"/>
    <n v="29597535.280022308"/>
    <n v="0"/>
    <n v="0"/>
    <n v="102225590.03942743"/>
    <n v="0"/>
    <n v="102225590.03942743"/>
    <n v="0"/>
    <n v="102225590.03942743"/>
    <s v="20-1"/>
    <s v="20"/>
  </r>
  <r>
    <x v="4"/>
    <s v="CESAR"/>
    <x v="352"/>
    <s v="MUNICIPIO DE LA GLORIA (CESAR)"/>
    <n v="887488"/>
    <n v="0"/>
    <n v="0"/>
    <n v="1622534"/>
    <n v="0"/>
    <n v="0"/>
    <n v="2510022"/>
    <n v="213839.55535587482"/>
    <n v="-467185.23210165882"/>
    <n v="0"/>
    <n v="0"/>
    <n v="0"/>
    <n v="2256676.323254216"/>
    <n v="861675"/>
    <n v="0"/>
    <n v="0"/>
    <n v="213839.55535587482"/>
    <n v="1155348.7678983412"/>
    <n v="0"/>
    <n v="0"/>
    <n v="2230863.323254216"/>
    <n v="0"/>
    <n v="2230863.323254216"/>
    <n v="623900.14"/>
    <n v="1606963.1832542159"/>
    <s v="20-1"/>
    <s v="20"/>
  </r>
  <r>
    <x v="4"/>
    <s v="CESAR"/>
    <x v="353"/>
    <s v="MUNICIPIO DE LA JAGUA DE IBIRICO (CESAR)"/>
    <n v="35186131326"/>
    <n v="0"/>
    <n v="9086188001"/>
    <n v="11884399432"/>
    <n v="0"/>
    <n v="0"/>
    <n v="56156718759"/>
    <n v="2491146346.7485352"/>
    <n v="77910310.65379709"/>
    <n v="0"/>
    <n v="0"/>
    <n v="0"/>
    <n v="58725775416.402328"/>
    <n v="36267947268"/>
    <n v="0"/>
    <n v="9086188001"/>
    <n v="2491146346.7485352"/>
    <n v="11962309742.653797"/>
    <n v="0"/>
    <n v="0"/>
    <n v="59807591358.402328"/>
    <n v="0"/>
    <n v="59807591358.402328"/>
    <n v="35476806117.540001"/>
    <n v="24330785240.862328"/>
    <s v="20-1"/>
    <s v="20"/>
  </r>
  <r>
    <x v="4"/>
    <s v="CESAR"/>
    <x v="354"/>
    <s v="MUNICIPIO DE MANAURE (CESAR)                                           "/>
    <n v="992716"/>
    <n v="0"/>
    <n v="0"/>
    <n v="2752771"/>
    <n v="0"/>
    <n v="0"/>
    <n v="3745487"/>
    <n v="386591.70730219129"/>
    <n v="-664064.60345892655"/>
    <n v="0"/>
    <n v="0"/>
    <n v="0"/>
    <n v="3468014.1038432647"/>
    <n v="2927372"/>
    <n v="0"/>
    <n v="0"/>
    <n v="386591.70730219129"/>
    <n v="2088706.3965410735"/>
    <n v="0"/>
    <n v="0"/>
    <n v="5402670.1038432643"/>
    <n v="0"/>
    <n v="5402670.1038432643"/>
    <n v="0"/>
    <n v="5402670.1038432643"/>
    <s v="20-1"/>
    <s v="20"/>
  </r>
  <r>
    <x v="4"/>
    <s v="CESAR"/>
    <x v="355"/>
    <s v="MUNICIPIO DE PAILITAS (CESAR)                                          "/>
    <n v="2563651"/>
    <n v="0"/>
    <n v="0"/>
    <n v="5336024"/>
    <n v="0"/>
    <n v="0"/>
    <n v="7899675"/>
    <n v="651303.33145712526"/>
    <n v="-1817112.3183149947"/>
    <n v="0"/>
    <n v="0"/>
    <n v="0"/>
    <n v="6733866.0131421303"/>
    <n v="214960"/>
    <n v="0"/>
    <n v="0"/>
    <n v="651303.33145712526"/>
    <n v="3518911.6816850053"/>
    <n v="0"/>
    <n v="0"/>
    <n v="4385175.0131421303"/>
    <n v="0"/>
    <n v="4385175.0131421303"/>
    <n v="0"/>
    <n v="4385175.0131421303"/>
    <s v="20-1"/>
    <s v="20"/>
  </r>
  <r>
    <x v="4"/>
    <s v="CESAR"/>
    <x v="356"/>
    <s v="MUNICIPIO DE PELAYA (CESAR)                                            "/>
    <n v="1443017"/>
    <n v="0"/>
    <n v="0"/>
    <n v="3287503"/>
    <n v="0"/>
    <n v="0"/>
    <n v="4730520"/>
    <n v="378780.4286970339"/>
    <n v="-1241001.7223474048"/>
    <n v="0"/>
    <n v="0"/>
    <n v="0"/>
    <n v="3868298.706349629"/>
    <n v="0"/>
    <n v="0"/>
    <n v="0"/>
    <n v="378780.4286970339"/>
    <n v="2046501.2776525952"/>
    <n v="0"/>
    <n v="0"/>
    <n v="2425281.706349629"/>
    <n v="0"/>
    <n v="2425281.706349629"/>
    <n v="154861.76000000001"/>
    <n v="2270419.9463496292"/>
    <s v="20-1"/>
    <s v="20"/>
  </r>
  <r>
    <x v="4"/>
    <s v="CESAR"/>
    <x v="357"/>
    <s v="MUNICIPIO DE RÍO DE ORO (CESAR)"/>
    <n v="1050299325"/>
    <n v="0"/>
    <n v="325307918"/>
    <n v="68926817"/>
    <n v="0"/>
    <n v="0"/>
    <n v="1444534060"/>
    <n v="14888769.478529811"/>
    <n v="569644.66145335685"/>
    <n v="0"/>
    <n v="0"/>
    <n v="0"/>
    <n v="1459992474.1399832"/>
    <n v="476685919"/>
    <n v="0"/>
    <n v="325307918"/>
    <n v="14888769.478529811"/>
    <n v="69496461.661453351"/>
    <n v="0"/>
    <n v="0"/>
    <n v="886379068.13998318"/>
    <n v="0"/>
    <n v="886379068.13998318"/>
    <n v="551078682.62"/>
    <n v="335300385.51998317"/>
    <s v="20-1"/>
    <s v="20"/>
  </r>
  <r>
    <x v="4"/>
    <s v="CESAR"/>
    <x v="358"/>
    <s v="MUNICIPIO DE LA PAZ (CESAR)"/>
    <n v="261051"/>
    <n v="0"/>
    <n v="0"/>
    <n v="1169598"/>
    <n v="0"/>
    <n v="0"/>
    <n v="1430649"/>
    <n v="159540.35846554273"/>
    <n v="-307622.86056193896"/>
    <n v="0"/>
    <n v="0"/>
    <n v="0"/>
    <n v="1282566.4979036038"/>
    <n v="181795"/>
    <n v="0"/>
    <n v="0"/>
    <n v="159540.35846554273"/>
    <n v="861975.13943806104"/>
    <n v="0"/>
    <n v="0"/>
    <n v="1203310.4979036038"/>
    <n v="0"/>
    <n v="1203310.4979036038"/>
    <n v="0"/>
    <n v="1203310.4979036038"/>
    <s v="20-1"/>
    <s v="20"/>
  </r>
  <r>
    <x v="4"/>
    <s v="CESAR"/>
    <x v="359"/>
    <s v="MUNICIPIO DE SAN ALBERTO (CESAR)"/>
    <n v="1172238"/>
    <n v="0"/>
    <n v="983792533"/>
    <n v="0"/>
    <n v="0"/>
    <n v="0"/>
    <n v="984964771"/>
    <n v="0.31649809330701828"/>
    <n v="0"/>
    <n v="0"/>
    <n v="0"/>
    <n v="0"/>
    <n v="984964771.31649804"/>
    <n v="117160226"/>
    <n v="0"/>
    <n v="983792533"/>
    <n v="0.31649809330701828"/>
    <n v="0"/>
    <n v="0"/>
    <n v="0"/>
    <n v="1100952759.316498"/>
    <n v="0"/>
    <n v="1100952759.316498"/>
    <n v="0"/>
    <n v="1100952759.316498"/>
    <s v="20-1"/>
    <s v="20"/>
  </r>
  <r>
    <x v="4"/>
    <s v="CESAR"/>
    <x v="360"/>
    <s v="MUNICIPIO DE SAN DIEGO (CESAR)"/>
    <n v="72833"/>
    <n v="0"/>
    <n v="0"/>
    <n v="135228"/>
    <n v="0"/>
    <n v="0"/>
    <n v="208061"/>
    <n v="20236.910604051911"/>
    <n v="-39019.451250210346"/>
    <n v="0"/>
    <n v="0"/>
    <n v="0"/>
    <n v="189278.45935384155"/>
    <n v="266573"/>
    <n v="0"/>
    <n v="0"/>
    <n v="20236.910604051911"/>
    <n v="96208.548749789654"/>
    <n v="0"/>
    <n v="0"/>
    <n v="383018.45935384155"/>
    <n v="0"/>
    <n v="383018.45935384155"/>
    <n v="0"/>
    <n v="383018.45935384155"/>
    <s v="20-1"/>
    <s v="20"/>
  </r>
  <r>
    <x v="4"/>
    <s v="CESAR"/>
    <x v="361"/>
    <s v="MUNICIPIO DE SAN MARTÍN (CESAR)"/>
    <n v="6105816023"/>
    <n v="0"/>
    <n v="2065522716"/>
    <n v="832302309"/>
    <n v="0"/>
    <n v="0"/>
    <n v="9003641048"/>
    <n v="269790025.32975864"/>
    <n v="30934441.870014358"/>
    <n v="0"/>
    <n v="0"/>
    <n v="0"/>
    <n v="9304365515.1997719"/>
    <n v="7103613723"/>
    <n v="0"/>
    <n v="2065522716"/>
    <n v="269790025.32975864"/>
    <n v="863236750.87001431"/>
    <n v="0"/>
    <n v="0"/>
    <n v="10302163215.199772"/>
    <n v="0"/>
    <n v="10302163215.199772"/>
    <n v="5134693337.2699995"/>
    <n v="5167469877.9297724"/>
    <s v="20-1"/>
    <s v="20"/>
  </r>
  <r>
    <x v="4"/>
    <s v="CESAR"/>
    <x v="362"/>
    <s v="MUNICIPIO DE TAMALAMEQUE (CESAR)"/>
    <n v="234303"/>
    <n v="0"/>
    <n v="0"/>
    <n v="72954"/>
    <n v="0"/>
    <n v="0"/>
    <n v="307257"/>
    <n v="9871.4007320031524"/>
    <n v="-19622.031628053286"/>
    <n v="0"/>
    <n v="0"/>
    <n v="0"/>
    <n v="297506.36910394987"/>
    <n v="872457"/>
    <n v="0"/>
    <n v="0"/>
    <n v="9871.4007320031524"/>
    <n v="53331.968371946714"/>
    <n v="0"/>
    <n v="0"/>
    <n v="935660.36910394987"/>
    <n v="0"/>
    <n v="935660.36910394987"/>
    <n v="0"/>
    <n v="935660.36910394987"/>
    <s v="20-1"/>
    <s v="20"/>
  </r>
  <r>
    <x v="4"/>
    <s v="CÓRDOBA"/>
    <x v="11"/>
    <s v="DEPARTAMENTO DE CÓRDOBA"/>
    <n v="13985246273"/>
    <n v="0"/>
    <n v="4105952805"/>
    <n v="6815686149"/>
    <n v="0"/>
    <n v="0"/>
    <n v="24906885227"/>
    <n v="1250089502.39328"/>
    <n v="-67657866.200399399"/>
    <n v="0"/>
    <n v="0"/>
    <n v="0"/>
    <n v="26089316863.192879"/>
    <n v="17859068761"/>
    <n v="0"/>
    <n v="4105952805"/>
    <n v="1250089502.39328"/>
    <n v="6748028282.7996006"/>
    <n v="0"/>
    <n v="0"/>
    <n v="29963139351.192879"/>
    <n v="0"/>
    <n v="29963139351.192879"/>
    <n v="12287236593"/>
    <n v="17675902758.192879"/>
    <s v="23-1"/>
    <s v="23"/>
  </r>
  <r>
    <x v="4"/>
    <s v="CÓRDOBA"/>
    <x v="363"/>
    <s v="MUNICIPIO DE MONTERÍA (CÓRDOBA)"/>
    <n v="994603595"/>
    <n v="0"/>
    <n v="0"/>
    <n v="0"/>
    <n v="0"/>
    <n v="0"/>
    <n v="994603595"/>
    <n v="53486163.393660903"/>
    <n v="0"/>
    <n v="0"/>
    <n v="0"/>
    <n v="0"/>
    <n v="1048089758.3936609"/>
    <n v="613788649"/>
    <n v="0"/>
    <n v="0"/>
    <n v="53486163.393660903"/>
    <n v="0"/>
    <n v="0"/>
    <n v="0"/>
    <n v="667274812.3936609"/>
    <n v="0"/>
    <n v="667274812.3936609"/>
    <n v="667159166"/>
    <n v="115646.39366090298"/>
    <s v="23-1"/>
    <s v="23"/>
  </r>
  <r>
    <x v="4"/>
    <s v="CÓRDOBA"/>
    <x v="364"/>
    <s v="MUNICIPIO DE AYAPEL (CÓRDOBA)"/>
    <n v="2303165831"/>
    <n v="0"/>
    <n v="0"/>
    <n v="836699206"/>
    <n v="0"/>
    <n v="0"/>
    <n v="3139865037"/>
    <n v="158812124.83130884"/>
    <n v="1055806.9551322956"/>
    <n v="0"/>
    <n v="0"/>
    <n v="0"/>
    <n v="3299732968.7864413"/>
    <n v="4781220386"/>
    <n v="0"/>
    <n v="0"/>
    <n v="158812124.83130884"/>
    <n v="837755012.95513225"/>
    <n v="0"/>
    <n v="0"/>
    <n v="5777787523.7864408"/>
    <n v="0"/>
    <n v="5777787523.7864408"/>
    <n v="2580229070.0599999"/>
    <n v="3197558453.7264409"/>
    <s v="23-1"/>
    <s v="23"/>
  </r>
  <r>
    <x v="4"/>
    <s v="CÓRDOBA"/>
    <x v="365"/>
    <s v="MUNICIPIO DE BUENAVISTA (CÓRDOBA)"/>
    <n v="1562767665"/>
    <n v="0"/>
    <n v="139231804"/>
    <n v="286563873"/>
    <n v="0"/>
    <n v="0"/>
    <n v="1988563342"/>
    <n v="54597499.114580393"/>
    <n v="416506.92498511774"/>
    <n v="0"/>
    <n v="0"/>
    <n v="0"/>
    <n v="2043577348.0395656"/>
    <n v="1442277230"/>
    <n v="0"/>
    <n v="139231804"/>
    <n v="54597499.114580393"/>
    <n v="286980379.92498511"/>
    <n v="0"/>
    <n v="0"/>
    <n v="1923086913.0395656"/>
    <n v="0"/>
    <n v="1923086913.0395656"/>
    <n v="1696386696.27"/>
    <n v="226700216.76956558"/>
    <s v="23-1"/>
    <s v="23"/>
  </r>
  <r>
    <x v="4"/>
    <s v="CÓRDOBA"/>
    <x v="366"/>
    <s v="MUNICIPIO DE CANALETE (CÓRDOBA)"/>
    <n v="980915233"/>
    <n v="0"/>
    <n v="80872400"/>
    <n v="0"/>
    <n v="0"/>
    <n v="0"/>
    <n v="1061787633"/>
    <n v="71245519.421722412"/>
    <n v="0"/>
    <n v="0"/>
    <n v="0"/>
    <n v="0"/>
    <n v="1133033152.4217224"/>
    <n v="597770791"/>
    <n v="0"/>
    <n v="80872400"/>
    <n v="71245519.421722412"/>
    <n v="0"/>
    <n v="0"/>
    <n v="0"/>
    <n v="749888710.42172241"/>
    <n v="0"/>
    <n v="749888710.42172241"/>
    <n v="668134920"/>
    <n v="81753790.421722412"/>
    <s v="23-1"/>
    <s v="23"/>
  </r>
  <r>
    <x v="4"/>
    <s v="CÓRDOBA"/>
    <x v="367"/>
    <s v="MUNICIPIO DE CERETÉ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0"/>
    <n v="651246111.02172256"/>
    <n v="651246111"/>
    <n v="2.1722555160522461E-2"/>
    <s v="23-1"/>
    <s v="23"/>
  </r>
  <r>
    <x v="4"/>
    <s v="CÓRDOBA"/>
    <x v="368"/>
    <s v="MUNICIPIO DE CHIMÁ (CÓRDOBA)"/>
    <n v="980915233"/>
    <n v="0"/>
    <n v="206902533"/>
    <n v="0"/>
    <n v="0"/>
    <n v="0"/>
    <n v="1187817766"/>
    <n v="53475320.021722555"/>
    <n v="0"/>
    <n v="0"/>
    <n v="0"/>
    <n v="0"/>
    <n v="1241293086.0217226"/>
    <n v="597770791"/>
    <n v="0"/>
    <n v="206902533"/>
    <n v="53475320.021722555"/>
    <n v="0"/>
    <n v="0"/>
    <n v="0"/>
    <n v="858148644.02172256"/>
    <n v="0"/>
    <n v="858148644.02172256"/>
    <n v="531609195"/>
    <n v="326539449.02172256"/>
    <s v="23-1"/>
    <s v="23"/>
  </r>
  <r>
    <x v="4"/>
    <s v="CÓRDOBA"/>
    <x v="369"/>
    <s v="MUNICIPIO DE CHINÚ (CÓRDOBA)"/>
    <n v="980915233"/>
    <n v="0"/>
    <n v="0"/>
    <n v="0"/>
    <n v="0"/>
    <n v="0"/>
    <n v="980915233"/>
    <n v="53475320.021722317"/>
    <n v="0"/>
    <n v="0"/>
    <n v="0"/>
    <n v="0"/>
    <n v="1034390553.0217223"/>
    <n v="597770791"/>
    <n v="0"/>
    <n v="0"/>
    <n v="53475320.021722317"/>
    <n v="0"/>
    <n v="0"/>
    <n v="0"/>
    <n v="651246111.02172232"/>
    <n v="0"/>
    <n v="651246111.02172232"/>
    <n v="492575431"/>
    <n v="158670680.02172232"/>
    <s v="23-1"/>
    <s v="23"/>
  </r>
  <r>
    <x v="4"/>
    <s v="CÓRDOBA"/>
    <x v="370"/>
    <s v="MUNICIPIO DE CIÉNAGA DE ORO (CÓRDOBA)"/>
    <n v="982525750"/>
    <n v="0"/>
    <n v="0"/>
    <n v="0"/>
    <n v="0"/>
    <n v="0"/>
    <n v="982525750"/>
    <n v="53475320.486760139"/>
    <n v="0"/>
    <n v="0"/>
    <n v="0"/>
    <n v="0"/>
    <n v="1036001070.4867601"/>
    <n v="606282533"/>
    <n v="0"/>
    <n v="0"/>
    <n v="53475320.486760139"/>
    <n v="0"/>
    <n v="0"/>
    <n v="0"/>
    <n v="659757853.48676014"/>
    <n v="0"/>
    <n v="659757853.48676014"/>
    <n v="482628045.13999999"/>
    <n v="177129808.34676015"/>
    <s v="23-1"/>
    <s v="23"/>
  </r>
  <r>
    <x v="4"/>
    <s v="CÓRDOBA"/>
    <x v="371"/>
    <s v="MUNICIPIO DE COTORRA (CÓRDOBA)"/>
    <n v="980915233"/>
    <n v="0"/>
    <n v="240186144"/>
    <n v="0"/>
    <n v="0"/>
    <n v="0"/>
    <n v="1221101377"/>
    <n v="53475320.021722555"/>
    <n v="0"/>
    <n v="0"/>
    <n v="0"/>
    <n v="0"/>
    <n v="1274576697.0217226"/>
    <n v="597770791"/>
    <n v="0"/>
    <n v="240186144"/>
    <n v="53475320.021722555"/>
    <n v="0"/>
    <n v="0"/>
    <n v="0"/>
    <n v="891432255.02172256"/>
    <n v="0"/>
    <n v="891432255.02172256"/>
    <n v="891432255"/>
    <n v="2.1722555160522461E-2"/>
    <s v="23-1"/>
    <s v="23"/>
  </r>
  <r>
    <x v="4"/>
    <s v="CÓRDOBA"/>
    <x v="372"/>
    <s v="MUNICIPIO DE LA APARTADA (CÓRDOBA)"/>
    <n v="1562752105"/>
    <n v="0"/>
    <n v="284152689"/>
    <n v="286528241"/>
    <n v="0"/>
    <n v="0"/>
    <n v="2133433035"/>
    <n v="54592590.942423344"/>
    <n v="416957.65817307011"/>
    <n v="0"/>
    <n v="0"/>
    <n v="0"/>
    <n v="2188442583.6005964"/>
    <n v="1442277230"/>
    <n v="0"/>
    <n v="284152689"/>
    <n v="54592590.942423344"/>
    <n v="286945198.65817308"/>
    <n v="0"/>
    <n v="0"/>
    <n v="2067967708.6005964"/>
    <n v="0"/>
    <n v="2067967708.6005964"/>
    <n v="1482360728"/>
    <n v="585606980.60059643"/>
    <s v="23-1"/>
    <s v="23"/>
  </r>
  <r>
    <x v="4"/>
    <s v="CÓRDOBA"/>
    <x v="373"/>
    <s v="MUNICIPIO DE LORICA (CÓRDOBA)"/>
    <n v="981220033"/>
    <n v="0"/>
    <n v="0"/>
    <n v="0"/>
    <n v="0"/>
    <n v="0"/>
    <n v="981220033"/>
    <n v="53475321.566962004"/>
    <n v="0"/>
    <n v="0"/>
    <n v="0"/>
    <n v="0"/>
    <n v="1034695354.566962"/>
    <n v="599749184"/>
    <n v="0"/>
    <n v="0"/>
    <n v="53475321.566962004"/>
    <n v="0"/>
    <n v="0"/>
    <n v="0"/>
    <n v="653224505.566962"/>
    <n v="0"/>
    <n v="653224505.566962"/>
    <n v="582709586.48000002"/>
    <n v="70514919.086961985"/>
    <s v="23-1"/>
    <s v="23"/>
  </r>
  <r>
    <x v="4"/>
    <s v="CÓRDOBA"/>
    <x v="374"/>
    <s v="MUNICIPIO DE LOS CÓRDOBAS (CÓRDOBA)"/>
    <n v="1926222089"/>
    <n v="0"/>
    <n v="379244209"/>
    <n v="0"/>
    <n v="0"/>
    <n v="0"/>
    <n v="2305466298"/>
    <n v="105006083.61033058"/>
    <n v="0"/>
    <n v="0"/>
    <n v="0"/>
    <n v="0"/>
    <n v="2410472381.6103306"/>
    <n v="1174363341"/>
    <n v="0"/>
    <n v="379244209"/>
    <n v="105006083.61033058"/>
    <n v="0"/>
    <n v="0"/>
    <n v="0"/>
    <n v="1658613633.6103306"/>
    <n v="0"/>
    <n v="1658613633.6103306"/>
    <n v="1248916085"/>
    <n v="409697548.61033058"/>
    <s v="23-1"/>
    <s v="23"/>
  </r>
  <r>
    <x v="4"/>
    <s v="CÓRDOBA"/>
    <x v="375"/>
    <s v="MUNICIPIO DE MOMIL (CÓRDOBA)"/>
    <n v="980915233"/>
    <n v="0"/>
    <n v="225138181"/>
    <n v="0"/>
    <n v="0"/>
    <n v="0"/>
    <n v="1206053414"/>
    <n v="53475320.021722555"/>
    <n v="0"/>
    <n v="0"/>
    <n v="0"/>
    <n v="0"/>
    <n v="1259528734.0217226"/>
    <n v="597770791"/>
    <n v="0"/>
    <n v="225138181"/>
    <n v="53475320.021722555"/>
    <n v="0"/>
    <n v="0"/>
    <n v="0"/>
    <n v="876384292.02172256"/>
    <n v="0"/>
    <n v="876384292.02172256"/>
    <n v="604735269"/>
    <n v="271649023.02172256"/>
    <s v="23-1"/>
    <s v="23"/>
  </r>
  <r>
    <x v="4"/>
    <s v="CÓRDOBA"/>
    <x v="376"/>
    <s v="MUNICIPIO DE MONTELÍBANO (CÓRDOBA)"/>
    <n v="4909899365"/>
    <n v="0"/>
    <n v="900215530"/>
    <n v="3401117014"/>
    <n v="0"/>
    <n v="0"/>
    <n v="9211231909"/>
    <n v="634734958.30051994"/>
    <n v="1398852.0501892329"/>
    <n v="0"/>
    <n v="0"/>
    <n v="0"/>
    <n v="9847365719.3507099"/>
    <n v="5740640727"/>
    <n v="0"/>
    <n v="900215530"/>
    <n v="634734958.30051994"/>
    <n v="3402515866.050189"/>
    <n v="0"/>
    <n v="0"/>
    <n v="10678107081.350708"/>
    <n v="0"/>
    <n v="10678107081.350708"/>
    <n v="4539807569.9899998"/>
    <n v="6138299511.3607082"/>
    <s v="23-1"/>
    <s v="23"/>
  </r>
  <r>
    <x v="4"/>
    <s v="CÓRDOBA"/>
    <x v="377"/>
    <s v="MUNICIPIO DE MOÑITOS (CÓRDOBA)"/>
    <n v="1926160822"/>
    <n v="0"/>
    <n v="403565852"/>
    <n v="0"/>
    <n v="0"/>
    <n v="0"/>
    <n v="2329726674"/>
    <n v="320140685.41779184"/>
    <n v="0"/>
    <n v="0"/>
    <n v="0"/>
    <n v="0"/>
    <n v="2649867359.4177918"/>
    <n v="1173804464"/>
    <n v="0"/>
    <n v="403565852"/>
    <n v="320140685.41779184"/>
    <n v="0"/>
    <n v="0"/>
    <n v="0"/>
    <n v="1897511001.4177918"/>
    <n v="0"/>
    <n v="1897511001.4177918"/>
    <n v="1516158616.99"/>
    <n v="381352384.42779183"/>
    <s v="23-1"/>
    <s v="23"/>
  </r>
  <r>
    <x v="4"/>
    <s v="CÓRDOBA"/>
    <x v="378"/>
    <s v="MUNICIPIO DE PLANETA RICA (CÓRDOBA)"/>
    <n v="1912597730"/>
    <n v="0"/>
    <n v="0"/>
    <n v="583363157"/>
    <n v="0"/>
    <n v="0"/>
    <n v="2495960887"/>
    <n v="317541117.89178634"/>
    <n v="458271.51644953736"/>
    <n v="0"/>
    <n v="0"/>
    <n v="0"/>
    <n v="2813960276.408236"/>
    <n v="1954784447"/>
    <n v="0"/>
    <n v="0"/>
    <n v="317541117.89178634"/>
    <n v="583821428.51644957"/>
    <n v="0"/>
    <n v="0"/>
    <n v="2856146993.408236"/>
    <n v="0"/>
    <n v="2856146993.408236"/>
    <n v="1122497994"/>
    <n v="1733648999.408236"/>
    <s v="23-1"/>
    <s v="23"/>
  </r>
  <r>
    <x v="4"/>
    <s v="CÓRDOBA"/>
    <x v="379"/>
    <s v="MUNICIPIO DE PUEBLO NUEVO (CÓRDOBA)"/>
    <n v="2901829563"/>
    <n v="0"/>
    <n v="1530344477"/>
    <n v="424698976"/>
    <n v="0"/>
    <n v="0"/>
    <n v="4856873016"/>
    <n v="99212688.846924782"/>
    <n v="5507539.8515335256"/>
    <n v="0"/>
    <n v="0"/>
    <n v="0"/>
    <n v="4961593244.6984587"/>
    <n v="4119209686"/>
    <n v="0"/>
    <n v="1530344477"/>
    <n v="99212688.846924782"/>
    <n v="430206515.85153353"/>
    <n v="0"/>
    <n v="0"/>
    <n v="6178973367.6984587"/>
    <n v="0"/>
    <n v="6178973367.6984587"/>
    <n v="4538726396"/>
    <n v="1640246971.6984587"/>
    <s v="23-1"/>
    <s v="23"/>
  </r>
  <r>
    <x v="4"/>
    <s v="CÓRDOBA"/>
    <x v="380"/>
    <s v="MUNICIPIO DE PUERTO ESCONDIDO (CÓRDOBA)"/>
    <n v="1926202608"/>
    <n v="0"/>
    <n v="215941411"/>
    <n v="0"/>
    <n v="0"/>
    <n v="0"/>
    <n v="2142144019"/>
    <n v="105006084.33011246"/>
    <n v="0"/>
    <n v="0"/>
    <n v="0"/>
    <n v="0"/>
    <n v="2247150103.3301125"/>
    <n v="1173871402"/>
    <n v="0"/>
    <n v="215941411"/>
    <n v="105006084.33011246"/>
    <n v="0"/>
    <n v="0"/>
    <n v="0"/>
    <n v="1494818897.3301125"/>
    <n v="0"/>
    <n v="1494818897.3301125"/>
    <n v="1494818729.96"/>
    <n v="167.37011241912842"/>
    <s v="23-1"/>
    <s v="23"/>
  </r>
  <r>
    <x v="4"/>
    <s v="CÓRDOBA"/>
    <x v="381"/>
    <s v="MUNICIPIO DE PUERTO LIBERTADOR (CÓRDOBA)"/>
    <n v="2550161690"/>
    <n v="0"/>
    <n v="0"/>
    <n v="1707667789"/>
    <n v="0"/>
    <n v="0"/>
    <n v="4257829479"/>
    <n v="330799254.1539588"/>
    <n v="682612.20914350753"/>
    <n v="0"/>
    <n v="0"/>
    <n v="0"/>
    <n v="4589311345.3631029"/>
    <n v="4186260097"/>
    <n v="0"/>
    <n v="0"/>
    <n v="330799254.1539588"/>
    <n v="1708350401.2091434"/>
    <n v="0"/>
    <n v="0"/>
    <n v="6225409752.3631029"/>
    <n v="0"/>
    <n v="6225409752.3631029"/>
    <n v="3568070293.5900002"/>
    <n v="2657339458.7731028"/>
    <s v="23-1"/>
    <s v="23"/>
  </r>
  <r>
    <x v="4"/>
    <s v="CÓRDOBA"/>
    <x v="382"/>
    <s v="MUNICIPIO DE PURÍSIMA (CÓRDOBA)"/>
    <n v="980915233"/>
    <n v="0"/>
    <n v="249571006"/>
    <n v="0"/>
    <n v="0"/>
    <n v="0"/>
    <n v="1230486239"/>
    <n v="53475320.021722555"/>
    <n v="0"/>
    <n v="0"/>
    <n v="0"/>
    <n v="0"/>
    <n v="1283961559.0217226"/>
    <n v="597770791"/>
    <n v="0"/>
    <n v="249571006"/>
    <n v="53475320.021722555"/>
    <n v="0"/>
    <n v="0"/>
    <n v="0"/>
    <n v="900817117.02172256"/>
    <n v="0"/>
    <n v="900817117.02172256"/>
    <n v="697922498.79999995"/>
    <n v="202894618.2217226"/>
    <s v="23-1"/>
    <s v="23"/>
  </r>
  <r>
    <x v="4"/>
    <s v="CÓRDOBA"/>
    <x v="383"/>
    <s v="MUNICIPIO DE SAHAGÚN (CÓRDOBA)"/>
    <n v="1795525794"/>
    <n v="0"/>
    <n v="614707336"/>
    <n v="0"/>
    <n v="0"/>
    <n v="0"/>
    <n v="2410233130"/>
    <n v="86080648.789551973"/>
    <n v="0"/>
    <n v="0"/>
    <n v="0"/>
    <n v="0"/>
    <n v="2496313778.7895517"/>
    <n v="1499490667"/>
    <n v="0"/>
    <n v="614707336"/>
    <n v="86080648.789551973"/>
    <n v="0"/>
    <n v="0"/>
    <n v="0"/>
    <n v="2200278651.7895517"/>
    <n v="0"/>
    <n v="2200278651.7895517"/>
    <n v="1573865074"/>
    <n v="626413577.78955173"/>
    <s v="23-1"/>
    <s v="23"/>
  </r>
  <r>
    <x v="4"/>
    <s v="CÓRDOBA"/>
    <x v="384"/>
    <s v="MUNICIPIO DE SAN ANDRÉS SOTAVENTO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317973682.80000001"/>
    <n v="969219793.82172251"/>
    <n v="318397787.73000002"/>
    <n v="650822006.09172249"/>
    <s v="23-1"/>
    <s v="23"/>
  </r>
  <r>
    <x v="4"/>
    <s v="CÓRDOBA"/>
    <x v="385"/>
    <s v="MUNICIPIO DE SAN ANTERO (CÓRDOBA)"/>
    <n v="9844821982"/>
    <n v="0"/>
    <n v="5928097790"/>
    <n v="0"/>
    <n v="0"/>
    <n v="0"/>
    <n v="15772919772"/>
    <n v="903311487.20822334"/>
    <n v="0"/>
    <n v="0"/>
    <n v="0"/>
    <n v="0"/>
    <n v="16676231259.208223"/>
    <n v="5999445043"/>
    <n v="0"/>
    <n v="5928097790"/>
    <n v="903311487.20822334"/>
    <n v="0"/>
    <n v="0"/>
    <n v="0"/>
    <n v="12830854320.208223"/>
    <n v="0"/>
    <n v="12830854320.208223"/>
    <n v="9945807036.9399986"/>
    <n v="2885047283.2682247"/>
    <s v="23-1"/>
    <s v="23"/>
  </r>
  <r>
    <x v="4"/>
    <s v="CÓRDOBA"/>
    <x v="386"/>
    <s v="MUNICIPIO DE SAN BERNARDO DEL VIENTO (CÓRDOBA)"/>
    <n v="1926160822"/>
    <n v="0"/>
    <n v="332125515"/>
    <n v="0"/>
    <n v="0"/>
    <n v="0"/>
    <n v="2258286337"/>
    <n v="105006083.42779207"/>
    <n v="0"/>
    <n v="0"/>
    <n v="0"/>
    <n v="0"/>
    <n v="2363292420.4277921"/>
    <n v="1173804464"/>
    <n v="0"/>
    <n v="332125515"/>
    <n v="105006083.42779207"/>
    <n v="0"/>
    <n v="0"/>
    <n v="0"/>
    <n v="1610936062.4277921"/>
    <n v="0"/>
    <n v="1610936062.4277921"/>
    <n v="1248428331"/>
    <n v="362507731.42779207"/>
    <s v="23-1"/>
    <s v="23"/>
  </r>
  <r>
    <x v="4"/>
    <s v="CÓRDOBA"/>
    <x v="387"/>
    <s v="MUNICIPIO DE SAN CARLOS (CÓRDOBA)"/>
    <n v="981241714"/>
    <n v="0"/>
    <n v="90039731"/>
    <n v="0"/>
    <n v="0"/>
    <n v="0"/>
    <n v="1071281445"/>
    <n v="53475320.351004839"/>
    <n v="0"/>
    <n v="0"/>
    <n v="0"/>
    <n v="0"/>
    <n v="1124756765.3510048"/>
    <n v="598013673"/>
    <n v="0"/>
    <n v="90039731"/>
    <n v="53475320.351004839"/>
    <n v="0"/>
    <n v="0"/>
    <n v="0"/>
    <n v="741528724.35100484"/>
    <n v="0"/>
    <n v="741528724.35100484"/>
    <n v="466785130"/>
    <n v="274743594.35100484"/>
    <s v="23-1"/>
    <s v="23"/>
  </r>
  <r>
    <x v="4"/>
    <s v="CÓRDOBA"/>
    <x v="388"/>
    <s v="MUNICIPIO DE SAN JOSÉ DE URÉ (CÓRDOBA)"/>
    <n v="1464341921"/>
    <n v="0"/>
    <n v="1260102774"/>
    <n v="22871638"/>
    <n v="0"/>
    <n v="0"/>
    <n v="2747316333"/>
    <n v="27578973.496628523"/>
    <n v="885851.31754641526"/>
    <n v="0"/>
    <n v="0"/>
    <n v="0"/>
    <n v="2775781157.8141751"/>
    <n v="1667139849"/>
    <n v="0"/>
    <n v="1260102774"/>
    <n v="27578973.496628523"/>
    <n v="23757489.317546416"/>
    <n v="0"/>
    <n v="0"/>
    <n v="2978579085.8141751"/>
    <n v="0"/>
    <n v="2978579085.8141751"/>
    <n v="2181256321.3800001"/>
    <n v="797322764.43417501"/>
    <s v="23-1"/>
    <s v="23"/>
  </r>
  <r>
    <x v="4"/>
    <s v="CÓRDOBA"/>
    <x v="389"/>
    <s v="MUNICIPIO DE SAN PELAYO (CÓRDOBA)"/>
    <n v="980915233"/>
    <n v="0"/>
    <n v="15887378"/>
    <n v="0"/>
    <n v="0"/>
    <n v="0"/>
    <n v="996802611"/>
    <n v="53475320.021722555"/>
    <n v="0"/>
    <n v="0"/>
    <n v="0"/>
    <n v="0"/>
    <n v="1050277931.0217226"/>
    <n v="597826247"/>
    <n v="0"/>
    <n v="15887378"/>
    <n v="53475320.021722555"/>
    <n v="0"/>
    <n v="0"/>
    <n v="0"/>
    <n v="667188945.02172256"/>
    <n v="0"/>
    <n v="667188945.02172256"/>
    <n v="565135622.32000005"/>
    <n v="102053322.7017225"/>
    <s v="23-1"/>
    <s v="23"/>
  </r>
  <r>
    <x v="4"/>
    <s v="CÓRDOBA"/>
    <x v="390"/>
    <s v="MUNICIPIO DE TIERRALTA (CÓRDOBA)"/>
    <n v="982273223"/>
    <n v="0"/>
    <n v="0"/>
    <n v="0"/>
    <n v="0"/>
    <n v="0"/>
    <n v="982273223"/>
    <n v="53475320.065215707"/>
    <n v="0"/>
    <n v="0"/>
    <n v="0"/>
    <n v="0"/>
    <n v="1035748543.0652157"/>
    <n v="598848211"/>
    <n v="0"/>
    <n v="0"/>
    <n v="53475320.065215707"/>
    <n v="0"/>
    <n v="0"/>
    <n v="0"/>
    <n v="652323531.06521571"/>
    <n v="0"/>
    <n v="652323531.06521571"/>
    <n v="492843932.17000002"/>
    <n v="159479598.89521569"/>
    <s v="23-1"/>
    <s v="23"/>
  </r>
  <r>
    <x v="4"/>
    <s v="CÓRDOBA"/>
    <x v="391"/>
    <s v="MUNICIPIO DE TUCHÍN (CÓRDOBA)"/>
    <n v="980915233"/>
    <n v="0"/>
    <n v="0"/>
    <n v="0"/>
    <n v="0"/>
    <n v="0"/>
    <n v="980915233"/>
    <n v="53475320.021722674"/>
    <n v="0"/>
    <n v="0"/>
    <n v="0"/>
    <n v="0"/>
    <n v="1034390553.0217227"/>
    <n v="597770791"/>
    <n v="0"/>
    <n v="0"/>
    <n v="53475320.021722674"/>
    <n v="0"/>
    <n v="0"/>
    <n v="0"/>
    <n v="651246111.02172267"/>
    <n v="0"/>
    <n v="651246111.02172267"/>
    <n v="201798890"/>
    <n v="449447221.02172267"/>
    <s v="23-1"/>
    <s v="23"/>
  </r>
  <r>
    <x v="4"/>
    <s v="CÓRDOBA"/>
    <x v="392"/>
    <s v="MUNICIPIO DE VALENCIA (CÓRDOBA)"/>
    <n v="981398358"/>
    <n v="0"/>
    <n v="0"/>
    <n v="0"/>
    <n v="0"/>
    <n v="0"/>
    <n v="981398358"/>
    <n v="53475320.021722555"/>
    <n v="0"/>
    <n v="0"/>
    <n v="0"/>
    <n v="0"/>
    <n v="1034873678.0217226"/>
    <n v="601114227"/>
    <n v="0"/>
    <n v="0"/>
    <n v="53475320.021722555"/>
    <n v="0"/>
    <n v="0"/>
    <n v="0"/>
    <n v="654589547.02172256"/>
    <n v="215646031.66999999"/>
    <n v="870235578.69172251"/>
    <n v="654589547"/>
    <n v="215646031.69172251"/>
    <s v="23-1"/>
    <s v="23"/>
  </r>
  <r>
    <x v="4"/>
    <s v="CUNDINAMARCA"/>
    <x v="12"/>
    <s v="DEPARTAMENTO DE CUNDINAMARCA"/>
    <n v="2486562809"/>
    <n v="0"/>
    <n v="14701952459"/>
    <n v="1204476313"/>
    <n v="0"/>
    <n v="0"/>
    <n v="18392991581"/>
    <n v="244878813.00232983"/>
    <n v="5865630.2289422322"/>
    <n v="0"/>
    <n v="0"/>
    <n v="0"/>
    <n v="18643736024.231274"/>
    <n v="2670007664"/>
    <n v="0"/>
    <n v="14701952459"/>
    <n v="244878813.00232983"/>
    <n v="1210341943.2289422"/>
    <n v="0"/>
    <n v="0"/>
    <n v="18827180879.231274"/>
    <n v="0"/>
    <n v="18827180879.231274"/>
    <n v="14701952459"/>
    <n v="4125228420.2312737"/>
    <s v="25-1"/>
    <s v="25"/>
  </r>
  <r>
    <x v="4"/>
    <s v="CUNDINAMARCA"/>
    <x v="393"/>
    <s v="MUNICIPIO DE AGUA DE DIOS (CUNDINAMARCA)"/>
    <n v="685983"/>
    <n v="0"/>
    <n v="0"/>
    <n v="1171666"/>
    <n v="0"/>
    <n v="0"/>
    <n v="1857649"/>
    <n v="1406352.9193115393"/>
    <n v="-365530.34192936774"/>
    <n v="0"/>
    <n v="0"/>
    <n v="0"/>
    <n v="2898471.5773821715"/>
    <n v="2715727"/>
    <n v="0"/>
    <n v="0"/>
    <n v="1406352.9193115393"/>
    <n v="806135.65807063226"/>
    <n v="0"/>
    <n v="0"/>
    <n v="4928215.5773821715"/>
    <n v="0"/>
    <n v="4928215.5773821715"/>
    <n v="0"/>
    <n v="4928215.5773821715"/>
    <s v="25-1"/>
    <s v="25"/>
  </r>
  <r>
    <x v="4"/>
    <s v="CUNDINAMARCA"/>
    <x v="394"/>
    <s v="MUNICIPIO DE ALBÁN (CUNDINAMARCA)"/>
    <n v="0"/>
    <n v="0"/>
    <n v="0"/>
    <n v="0"/>
    <n v="0"/>
    <n v="0"/>
    <n v="0"/>
    <n v="16360"/>
    <n v="0"/>
    <n v="0"/>
    <n v="0"/>
    <n v="0"/>
    <n v="16360"/>
    <n v="16590"/>
    <n v="0"/>
    <n v="0"/>
    <n v="16360"/>
    <n v="0"/>
    <n v="0"/>
    <n v="0"/>
    <n v="32950"/>
    <n v="0"/>
    <n v="32950"/>
    <n v="0"/>
    <n v="32950"/>
    <s v="25-1"/>
    <s v="25"/>
  </r>
  <r>
    <x v="4"/>
    <s v="CUNDINAMARCA"/>
    <x v="395"/>
    <s v="MUNICIPIO DE ANAPOIMA (CUNDINAMARCA)"/>
    <n v="4732776"/>
    <n v="0"/>
    <n v="0"/>
    <n v="0"/>
    <n v="0"/>
    <n v="0"/>
    <n v="4732776"/>
    <n v="25244494.722165283"/>
    <n v="0"/>
    <n v="0"/>
    <n v="0"/>
    <n v="0"/>
    <n v="29977270.722165283"/>
    <n v="962808"/>
    <n v="0"/>
    <n v="0"/>
    <n v="25244494.722165283"/>
    <n v="0"/>
    <n v="0"/>
    <n v="0"/>
    <n v="26207302.722165283"/>
    <n v="0"/>
    <n v="26207302.722165283"/>
    <n v="0"/>
    <n v="26207302.722165283"/>
    <s v="25-1"/>
    <s v="25"/>
  </r>
  <r>
    <x v="4"/>
    <s v="CUNDINAMARCA"/>
    <x v="396"/>
    <s v="MUNICIPIO DE ARBELÁEZ (CUNDINAMARCA)"/>
    <n v="42219"/>
    <n v="0"/>
    <n v="0"/>
    <n v="0"/>
    <n v="0"/>
    <n v="0"/>
    <n v="42219"/>
    <n v="1774297.561565517"/>
    <n v="0"/>
    <n v="0"/>
    <n v="0"/>
    <n v="0"/>
    <n v="1816516.561565517"/>
    <n v="0"/>
    <n v="0"/>
    <n v="0"/>
    <n v="1774297.561565517"/>
    <n v="0"/>
    <n v="0"/>
    <n v="0"/>
    <n v="1774297.561565517"/>
    <n v="0"/>
    <n v="1774297.561565517"/>
    <n v="0"/>
    <n v="1774297.561565517"/>
    <s v="25-1"/>
    <s v="25"/>
  </r>
  <r>
    <x v="4"/>
    <s v="CUNDINAMARCA"/>
    <x v="397"/>
    <s v="MUNICIPIO DE BOJACÁ (CUNDINAMARCA)"/>
    <n v="691226"/>
    <n v="0"/>
    <n v="0"/>
    <n v="0"/>
    <n v="0"/>
    <n v="0"/>
    <n v="691226"/>
    <n v="114187.0017520152"/>
    <n v="0"/>
    <n v="0"/>
    <n v="0"/>
    <n v="0"/>
    <n v="805413.0017520152"/>
    <n v="17267948"/>
    <n v="0"/>
    <n v="0"/>
    <n v="114187.0017520152"/>
    <n v="0"/>
    <n v="0"/>
    <n v="0"/>
    <n v="17382135.001752015"/>
    <n v="0"/>
    <n v="17382135.001752015"/>
    <n v="0"/>
    <n v="17382135.001752015"/>
    <s v="25-1"/>
    <s v="25"/>
  </r>
  <r>
    <x v="4"/>
    <s v="CUNDINAMARCA"/>
    <x v="398"/>
    <s v="MUNICIPIO DE CAJICÁ (CUNDINAMARCA)"/>
    <n v="1024397"/>
    <n v="0"/>
    <n v="758594"/>
    <n v="0"/>
    <n v="0"/>
    <n v="0"/>
    <n v="1782991"/>
    <n v="6237439.3637486901"/>
    <n v="0"/>
    <n v="0"/>
    <n v="0"/>
    <n v="0"/>
    <n v="8020430.3637486901"/>
    <n v="1786228"/>
    <n v="0"/>
    <n v="758594"/>
    <n v="6237439.3637486901"/>
    <n v="0"/>
    <n v="0"/>
    <n v="0"/>
    <n v="8782261.3637486901"/>
    <n v="0"/>
    <n v="8782261.3637486901"/>
    <n v="0"/>
    <n v="8782261.3637486901"/>
    <s v="25-1"/>
    <s v="25"/>
  </r>
  <r>
    <x v="4"/>
    <s v="CUNDINAMARCA"/>
    <x v="399"/>
    <s v="MUNICIPIO DE CAPARRAPÍ (CUNDINAMARCA)"/>
    <n v="6933296"/>
    <n v="0"/>
    <n v="0"/>
    <n v="0"/>
    <n v="0"/>
    <n v="0"/>
    <n v="6933296"/>
    <n v="-4.5648403465747833E-3"/>
    <n v="0"/>
    <n v="0"/>
    <n v="0"/>
    <n v="0"/>
    <n v="6933295.9954351597"/>
    <n v="712012"/>
    <n v="0"/>
    <n v="0"/>
    <n v="-4.5648403465747833E-3"/>
    <n v="0"/>
    <n v="0"/>
    <n v="0"/>
    <n v="712011.99543515965"/>
    <n v="0"/>
    <n v="712011.99543515965"/>
    <n v="0"/>
    <n v="712011.99543515965"/>
    <s v="25-1"/>
    <s v="25"/>
  </r>
  <r>
    <x v="4"/>
    <s v="CUNDINAMARCA"/>
    <x v="400"/>
    <s v="MUNICIPIO DE CAQUEZA (CUNDINAMARCA)"/>
    <n v="2781112"/>
    <n v="0"/>
    <n v="0"/>
    <n v="1447802"/>
    <n v="0"/>
    <n v="0"/>
    <n v="4228914"/>
    <n v="10914452.914863285"/>
    <n v="-628586.37776284106"/>
    <n v="0"/>
    <n v="0"/>
    <n v="0"/>
    <n v="14514780.537100444"/>
    <n v="8391045"/>
    <n v="0"/>
    <n v="0"/>
    <n v="10914452.914863285"/>
    <n v="819215.62223715894"/>
    <n v="0"/>
    <n v="0"/>
    <n v="20124713.537100442"/>
    <n v="0"/>
    <n v="20124713.537100442"/>
    <n v="0"/>
    <n v="20124713.537100442"/>
    <s v="25-1"/>
    <s v="25"/>
  </r>
  <r>
    <x v="4"/>
    <s v="CUNDINAMARCA"/>
    <x v="401"/>
    <s v="MUNICIPIO DE CARMEN DE CARUPA (CUNDINAMARCA)"/>
    <n v="13729556"/>
    <n v="0"/>
    <n v="0"/>
    <n v="20109035"/>
    <n v="0"/>
    <n v="0"/>
    <n v="33838591"/>
    <n v="2799389.8085059337"/>
    <n v="-4984278.2242281809"/>
    <n v="0"/>
    <n v="0"/>
    <n v="0"/>
    <n v="31653702.584277757"/>
    <n v="16041607"/>
    <n v="0"/>
    <n v="0"/>
    <n v="2799389.8085059337"/>
    <n v="15124756.775771819"/>
    <n v="0"/>
    <n v="0"/>
    <n v="33965753.584277749"/>
    <n v="0"/>
    <n v="33965753.584277749"/>
    <n v="0"/>
    <n v="33965753.584277749"/>
    <s v="25-1"/>
    <s v="25"/>
  </r>
  <r>
    <x v="4"/>
    <s v="CUNDINAMARCA"/>
    <x v="402"/>
    <s v="MUNICIPIO DE CHÍA (CUNDINAMARCA)"/>
    <n v="4179082"/>
    <n v="0"/>
    <n v="0"/>
    <n v="9256247"/>
    <n v="0"/>
    <n v="0"/>
    <n v="13435329"/>
    <n v="10086079.428846629"/>
    <n v="33938.519818962603"/>
    <n v="0"/>
    <n v="0"/>
    <n v="0"/>
    <n v="23555346.948665589"/>
    <n v="12289362"/>
    <n v="0"/>
    <n v="0"/>
    <n v="10086079.428846629"/>
    <n v="9290185.5198189635"/>
    <n v="0"/>
    <n v="0"/>
    <n v="31665626.948665589"/>
    <n v="0"/>
    <n v="31665626.948665589"/>
    <n v="0"/>
    <n v="31665626.948665589"/>
    <s v="25-1"/>
    <s v="25"/>
  </r>
  <r>
    <x v="4"/>
    <s v="CUNDINAMARCA"/>
    <x v="403"/>
    <s v="MUNICIPIO DE CHIPAQUE (CUNDINAMARCA)"/>
    <n v="1761157"/>
    <n v="0"/>
    <n v="0"/>
    <n v="0"/>
    <n v="0"/>
    <n v="0"/>
    <n v="1761157"/>
    <n v="6726063.1478194594"/>
    <n v="0"/>
    <n v="0"/>
    <n v="0"/>
    <n v="0"/>
    <n v="8487220.1478194594"/>
    <n v="142963"/>
    <n v="0"/>
    <n v="0"/>
    <n v="6726063.1478194594"/>
    <n v="0"/>
    <n v="0"/>
    <n v="0"/>
    <n v="6869026.1478194594"/>
    <n v="0"/>
    <n v="6869026.1478194594"/>
    <n v="0"/>
    <n v="6869026.1478194594"/>
    <s v="25-1"/>
    <s v="25"/>
  </r>
  <r>
    <x v="4"/>
    <s v="CUNDINAMARCA"/>
    <x v="404"/>
    <s v="MUNICIPIO DE CHOACHÍ (CUNDINAMARCA)"/>
    <n v="16093"/>
    <n v="0"/>
    <n v="0"/>
    <n v="20754"/>
    <n v="0"/>
    <n v="0"/>
    <n v="36847"/>
    <n v="2370.0177302487609"/>
    <n v="-7949.1043436682194"/>
    <n v="0"/>
    <n v="0"/>
    <n v="0"/>
    <n v="31267.913386580538"/>
    <n v="3363.01"/>
    <n v="0"/>
    <n v="0"/>
    <n v="2370.0177302487609"/>
    <n v="12804.895656331781"/>
    <n v="0"/>
    <n v="0"/>
    <n v="18537.923386580544"/>
    <n v="39348.82"/>
    <n v="57886.743386580543"/>
    <n v="0"/>
    <n v="57886.743386580543"/>
    <s v="25-1"/>
    <s v="25"/>
  </r>
  <r>
    <x v="4"/>
    <s v="CUNDINAMARCA"/>
    <x v="405"/>
    <s v="MUNICIPIO DE CHOCONTÁ (CUNDINAMARCA)"/>
    <n v="0"/>
    <n v="0"/>
    <n v="0"/>
    <n v="0"/>
    <n v="0"/>
    <n v="0"/>
    <n v="0"/>
    <n v="0"/>
    <n v="0"/>
    <n v="0"/>
    <n v="0"/>
    <n v="0"/>
    <n v="0"/>
    <n v="7493193"/>
    <n v="0"/>
    <n v="0"/>
    <n v="0"/>
    <n v="0"/>
    <n v="0"/>
    <n v="0"/>
    <n v="7493193"/>
    <n v="0"/>
    <n v="7493193"/>
    <n v="0"/>
    <n v="7493193"/>
    <s v="25-1"/>
    <s v="25"/>
  </r>
  <r>
    <x v="4"/>
    <s v="CUNDINAMARCA"/>
    <x v="406"/>
    <s v="MUNICIPIO DE COGUA (CUNDINAMARCA)"/>
    <n v="32920574"/>
    <n v="0"/>
    <n v="0"/>
    <n v="21633486"/>
    <n v="0"/>
    <n v="0"/>
    <n v="54554060"/>
    <n v="3662164.800270468"/>
    <n v="-1847261.9243239313"/>
    <n v="0"/>
    <n v="0"/>
    <n v="0"/>
    <n v="56368962.875946537"/>
    <n v="65313425"/>
    <n v="0"/>
    <n v="0"/>
    <n v="3662164.800270468"/>
    <n v="19786224.075676069"/>
    <n v="0"/>
    <n v="0"/>
    <n v="88761813.875946537"/>
    <n v="0"/>
    <n v="88761813.875946537"/>
    <n v="0"/>
    <n v="88761813.875946537"/>
    <s v="25-1"/>
    <s v="25"/>
  </r>
  <r>
    <x v="4"/>
    <s v="CUNDINAMARCA"/>
    <x v="407"/>
    <s v="MUNICIPIO DE CUCUNUBÁ (CUNDINAMARCA)"/>
    <n v="319953876"/>
    <n v="0"/>
    <n v="460173748"/>
    <n v="317893922"/>
    <n v="0"/>
    <n v="0"/>
    <n v="1098021546"/>
    <n v="61276521.545193851"/>
    <n v="651772.01140569325"/>
    <n v="0"/>
    <n v="0"/>
    <n v="0"/>
    <n v="1159949839.5565996"/>
    <n v="947696291"/>
    <n v="0"/>
    <n v="460173748"/>
    <n v="61276521.545193851"/>
    <n v="318545694.01140571"/>
    <n v="0"/>
    <n v="0"/>
    <n v="1787692254.5565996"/>
    <n v="0"/>
    <n v="1787692254.5565996"/>
    <n v="75834071"/>
    <n v="1711858183.5565996"/>
    <s v="25-1"/>
    <s v="25"/>
  </r>
  <r>
    <x v="4"/>
    <s v="CUNDINAMARCA"/>
    <x v="408"/>
    <s v="MUNICIPIO DE EL PEÑÓN (CUNDINAMARCA)"/>
    <n v="43589"/>
    <n v="0"/>
    <n v="0"/>
    <n v="0"/>
    <n v="0"/>
    <n v="0"/>
    <n v="43589"/>
    <n v="123466.4220782617"/>
    <n v="0"/>
    <n v="0"/>
    <n v="0"/>
    <n v="0"/>
    <n v="167055.4220782617"/>
    <n v="2805"/>
    <n v="0"/>
    <n v="0"/>
    <n v="123466.4220782617"/>
    <n v="0"/>
    <n v="0"/>
    <n v="0"/>
    <n v="126271.4220782617"/>
    <n v="0"/>
    <n v="126271.4220782617"/>
    <n v="0"/>
    <n v="126271.4220782617"/>
    <s v="25-1"/>
    <s v="25"/>
  </r>
  <r>
    <x v="4"/>
    <s v="CUNDINAMARCA"/>
    <x v="409"/>
    <s v="MUNICIPIO DE EL ROSAL (CUNDINAMARCA)"/>
    <n v="3145959"/>
    <n v="0"/>
    <n v="0"/>
    <n v="144264"/>
    <n v="0"/>
    <n v="0"/>
    <n v="3290223"/>
    <n v="0.16973640397191048"/>
    <n v="-144264"/>
    <n v="0"/>
    <n v="0"/>
    <n v="0"/>
    <n v="3145959.169736404"/>
    <n v="2278562"/>
    <n v="0"/>
    <n v="0"/>
    <n v="0.16973640397191048"/>
    <n v="0"/>
    <n v="0"/>
    <n v="0"/>
    <n v="2278562.169736404"/>
    <n v="20133810.039999999"/>
    <n v="22412372.209736403"/>
    <n v="0"/>
    <n v="22412372.209736403"/>
    <s v="25-1"/>
    <s v="25"/>
  </r>
  <r>
    <x v="4"/>
    <s v="CUNDINAMARCA"/>
    <x v="410"/>
    <s v="MUNICIPIO DE FUSAGASUGÁ (CUNDINAMARCA)"/>
    <n v="143538"/>
    <n v="0"/>
    <n v="270825"/>
    <n v="6458"/>
    <n v="0"/>
    <n v="0"/>
    <n v="420821"/>
    <n v="1535351.3964785365"/>
    <n v="-6458"/>
    <n v="0"/>
    <n v="0"/>
    <n v="0"/>
    <n v="1949714.3964785365"/>
    <n v="169066"/>
    <n v="0"/>
    <n v="270825"/>
    <n v="1535351.3964785365"/>
    <n v="0"/>
    <n v="0"/>
    <n v="0"/>
    <n v="1975242.3964785365"/>
    <n v="0"/>
    <n v="1975242.3964785365"/>
    <n v="0"/>
    <n v="1975242.3964785365"/>
    <s v="25-1"/>
    <s v="25"/>
  </r>
  <r>
    <x v="4"/>
    <s v="CUNDINAMARCA"/>
    <x v="411"/>
    <s v="MUNICIPIO DE GACHALA (CUNDINAMARCA)"/>
    <n v="56119099"/>
    <n v="0"/>
    <n v="0"/>
    <n v="30309327"/>
    <n v="0"/>
    <n v="0"/>
    <n v="86428426"/>
    <n v="18731038.518790707"/>
    <n v="-1047228.5536444932"/>
    <n v="0"/>
    <n v="0"/>
    <n v="0"/>
    <n v="104112235.96514621"/>
    <n v="37856925"/>
    <n v="0"/>
    <n v="0"/>
    <n v="18731038.518790707"/>
    <n v="29262098.446355507"/>
    <n v="0"/>
    <n v="0"/>
    <n v="85850061.965146214"/>
    <n v="0"/>
    <n v="85850061.965146214"/>
    <n v="0"/>
    <n v="85850061.965146214"/>
    <s v="25-1"/>
    <s v="25"/>
  </r>
  <r>
    <x v="4"/>
    <s v="CUNDINAMARCA"/>
    <x v="412"/>
    <s v="MUNICIPIO DE GACHANCIPÁ (CUNDINAMARCA)"/>
    <n v="263822"/>
    <n v="0"/>
    <n v="0"/>
    <n v="0"/>
    <n v="0"/>
    <n v="0"/>
    <n v="263822"/>
    <n v="2026708.0038598368"/>
    <n v="0"/>
    <n v="0"/>
    <n v="0"/>
    <n v="0"/>
    <n v="2290530.0038598366"/>
    <n v="0"/>
    <n v="0"/>
    <n v="0"/>
    <n v="2026708.0038598368"/>
    <n v="0"/>
    <n v="0"/>
    <n v="0"/>
    <n v="2026708.0038598368"/>
    <n v="0"/>
    <n v="2026708.0038598368"/>
    <n v="0"/>
    <n v="2026708.0038598368"/>
    <s v="25-1"/>
    <s v="25"/>
  </r>
  <r>
    <x v="4"/>
    <s v="CUNDINAMARCA"/>
    <x v="413"/>
    <s v="MUNICIPIO DE GACHETÁ (CUNDINAMARCA)"/>
    <n v="1075686"/>
    <n v="0"/>
    <n v="0"/>
    <n v="696199"/>
    <n v="0"/>
    <n v="0"/>
    <n v="1771885"/>
    <n v="3372635.6260492187"/>
    <n v="-244998.53157362156"/>
    <n v="0"/>
    <n v="0"/>
    <n v="0"/>
    <n v="4899522.0944755971"/>
    <n v="2837665"/>
    <n v="0"/>
    <n v="0"/>
    <n v="3372635.6260492187"/>
    <n v="451200.46842637844"/>
    <n v="0"/>
    <n v="0"/>
    <n v="6661501.0944755971"/>
    <n v="0"/>
    <n v="6661501.0944755971"/>
    <n v="0"/>
    <n v="6661501.0944755971"/>
    <s v="25-1"/>
    <s v="25"/>
  </r>
  <r>
    <x v="4"/>
    <s v="CUNDINAMARCA"/>
    <x v="414"/>
    <s v="MUNICIPIO DE GIRARDOT (CUNDINAMARCA)"/>
    <n v="579314"/>
    <n v="0"/>
    <n v="0"/>
    <n v="394373"/>
    <n v="0"/>
    <n v="0"/>
    <n v="973687"/>
    <n v="46611.108847816009"/>
    <n v="-142538.89348925417"/>
    <n v="0"/>
    <n v="0"/>
    <n v="0"/>
    <n v="877759.21535856184"/>
    <n v="1585586"/>
    <n v="0"/>
    <n v="0"/>
    <n v="46611.108847816009"/>
    <n v="251834.10651074583"/>
    <n v="0"/>
    <n v="0"/>
    <n v="1884031.2153585618"/>
    <n v="0"/>
    <n v="1884031.2153585618"/>
    <n v="0"/>
    <n v="1884031.2153585618"/>
    <s v="25-1"/>
    <s v="25"/>
  </r>
  <r>
    <x v="4"/>
    <s v="CUNDINAMARCA"/>
    <x v="415"/>
    <s v="MUNICIPIO DE GRANADA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25-1"/>
    <s v="25"/>
  </r>
  <r>
    <x v="4"/>
    <s v="CUNDINAMARCA"/>
    <x v="416"/>
    <s v="MUNICIPIO DE GUACHETÁ (CUNDINAMARCA)"/>
    <n v="339588040"/>
    <n v="0"/>
    <n v="439269462"/>
    <n v="194385670"/>
    <n v="0"/>
    <n v="0"/>
    <n v="973243172"/>
    <n v="38837351.866135716"/>
    <n v="764172.83782917087"/>
    <n v="0"/>
    <n v="0"/>
    <n v="0"/>
    <n v="1012844696.7039648"/>
    <n v="787293401"/>
    <n v="0"/>
    <n v="439269462"/>
    <n v="38837351.866135716"/>
    <n v="195149842.83782917"/>
    <n v="0"/>
    <n v="0"/>
    <n v="1460550057.7039647"/>
    <n v="0"/>
    <n v="1460550057.7039647"/>
    <n v="739269462"/>
    <n v="721280595.70396471"/>
    <s v="25-1"/>
    <s v="25"/>
  </r>
  <r>
    <x v="4"/>
    <s v="CUNDINAMARCA"/>
    <x v="417"/>
    <s v="MUNICIPIO DE GUADUAS (CUNDINAMARCA)"/>
    <n v="172474820"/>
    <n v="0"/>
    <n v="116743167"/>
    <n v="63192179"/>
    <n v="0"/>
    <n v="0"/>
    <n v="352410166"/>
    <n v="12376815.483561575"/>
    <n v="181955.33790552701"/>
    <n v="0"/>
    <n v="0"/>
    <n v="0"/>
    <n v="364968936.8214671"/>
    <n v="158356303"/>
    <n v="0"/>
    <n v="116743167"/>
    <n v="12376815.483561575"/>
    <n v="63374134.337905526"/>
    <n v="0"/>
    <n v="0"/>
    <n v="350850419.8214671"/>
    <n v="0"/>
    <n v="350850419.8214671"/>
    <n v="0"/>
    <n v="350850419.8214671"/>
    <s v="25-1"/>
    <s v="25"/>
  </r>
  <r>
    <x v="4"/>
    <s v="CUNDINAMARCA"/>
    <x v="418"/>
    <s v="MUNICIPIO DE GUASCA (CUNDINAMARCA)"/>
    <n v="2934455"/>
    <n v="0"/>
    <n v="0"/>
    <n v="0"/>
    <n v="0"/>
    <n v="0"/>
    <n v="2934455"/>
    <n v="3.0482150614261627E-3"/>
    <n v="0"/>
    <n v="0"/>
    <n v="0"/>
    <n v="0"/>
    <n v="2934455.0030482151"/>
    <n v="543407"/>
    <n v="0"/>
    <n v="0"/>
    <n v="3.0482150614261627E-3"/>
    <n v="0"/>
    <n v="0"/>
    <n v="0"/>
    <n v="543407.00304821506"/>
    <n v="0"/>
    <n v="543407.00304821506"/>
    <n v="0"/>
    <n v="543407.00304821506"/>
    <s v="25-1"/>
    <s v="25"/>
  </r>
  <r>
    <x v="4"/>
    <s v="CUNDINAMARCA"/>
    <x v="419"/>
    <s v="MUNICIPIO DE GUATAQUÍ (CUNDINAMARCA)"/>
    <n v="704075"/>
    <n v="0"/>
    <n v="0"/>
    <n v="1009052"/>
    <n v="0"/>
    <n v="0"/>
    <n v="1713127"/>
    <n v="220651.5857529752"/>
    <n v="9057.6931881784276"/>
    <n v="0"/>
    <n v="0"/>
    <n v="0"/>
    <n v="1942836.2789411535"/>
    <n v="3553795"/>
    <n v="0"/>
    <n v="0"/>
    <n v="220651.5857529752"/>
    <n v="1018109.6931881785"/>
    <n v="0"/>
    <n v="0"/>
    <n v="4792556.2789411535"/>
    <n v="0"/>
    <n v="4792556.2789411535"/>
    <n v="0"/>
    <n v="4792556.2789411535"/>
    <s v="25-1"/>
    <s v="25"/>
  </r>
  <r>
    <x v="4"/>
    <s v="CUNDINAMARCA"/>
    <x v="420"/>
    <s v="MUNICIPIO DE GUATAVITA (CUNDINAMARCA)"/>
    <n v="3804590"/>
    <n v="0"/>
    <n v="0"/>
    <n v="0"/>
    <n v="0"/>
    <n v="0"/>
    <n v="3804590"/>
    <n v="527264.27757268585"/>
    <n v="19209.428910442643"/>
    <n v="0"/>
    <n v="0"/>
    <n v="0"/>
    <n v="4351063.7064831285"/>
    <n v="5900764"/>
    <n v="0"/>
    <n v="0"/>
    <n v="527264.27757268585"/>
    <n v="19209.428910442643"/>
    <n v="0"/>
    <n v="0"/>
    <n v="6447237.7064831285"/>
    <n v="0"/>
    <n v="6447237.7064831285"/>
    <n v="0"/>
    <n v="6447237.7064831285"/>
    <s v="25-1"/>
    <s v="25"/>
  </r>
  <r>
    <x v="4"/>
    <s v="CUNDINAMARCA"/>
    <x v="421"/>
    <s v="MUNICIPIO DE GUAYABETAL (CUNDINAMARCA)"/>
    <n v="3749311"/>
    <n v="0"/>
    <n v="0"/>
    <n v="3890490"/>
    <n v="0"/>
    <n v="0"/>
    <n v="7639801"/>
    <n v="7588977.5344875073"/>
    <n v="-1297775.6937377928"/>
    <n v="0"/>
    <n v="0"/>
    <n v="0"/>
    <n v="13931002.840749715"/>
    <n v="2491343"/>
    <n v="0"/>
    <n v="0"/>
    <n v="7588977.5344875073"/>
    <n v="2592714.3062622072"/>
    <n v="0"/>
    <n v="0"/>
    <n v="12673034.840749715"/>
    <n v="0"/>
    <n v="12673034.840749715"/>
    <n v="0"/>
    <n v="12673034.840749715"/>
    <s v="25-1"/>
    <s v="25"/>
  </r>
  <r>
    <x v="4"/>
    <s v="CUNDINAMARCA"/>
    <x v="422"/>
    <s v="MUNICIPIO DE GUTIÉRREZ  (CUNDINAMARCA)"/>
    <n v="501075"/>
    <n v="0"/>
    <n v="0"/>
    <n v="0"/>
    <n v="0"/>
    <n v="0"/>
    <n v="501075"/>
    <n v="2330453.006501351"/>
    <n v="0"/>
    <n v="0"/>
    <n v="0"/>
    <n v="0"/>
    <n v="2831528.006501351"/>
    <n v="0"/>
    <n v="0"/>
    <n v="0"/>
    <n v="2330453.006501351"/>
    <n v="0"/>
    <n v="0"/>
    <n v="0"/>
    <n v="2330453.006501351"/>
    <n v="0"/>
    <n v="2330453.006501351"/>
    <n v="0"/>
    <n v="2330453.006501351"/>
    <s v="25-1"/>
    <s v="25"/>
  </r>
  <r>
    <x v="4"/>
    <s v="CUNDINAMARCA"/>
    <x v="423"/>
    <s v="MUNICIPIO DE JERUSALÉN (CUNDINAMARCA)"/>
    <n v="967563"/>
    <n v="0"/>
    <n v="0"/>
    <n v="860975"/>
    <n v="0"/>
    <n v="0"/>
    <n v="1828538"/>
    <n v="150341.97523082467"/>
    <n v="-48699.064819574356"/>
    <n v="0"/>
    <n v="0"/>
    <n v="0"/>
    <n v="1930180.9104112503"/>
    <n v="1401905"/>
    <n v="0"/>
    <n v="0"/>
    <n v="150341.97523082467"/>
    <n v="812275.93518042564"/>
    <n v="0"/>
    <n v="0"/>
    <n v="2364522.9104112503"/>
    <n v="0"/>
    <n v="2364522.9104112503"/>
    <n v="0"/>
    <n v="2364522.9104112503"/>
    <s v="25-1"/>
    <s v="25"/>
  </r>
  <r>
    <x v="4"/>
    <s v="CUNDINAMARCA"/>
    <x v="424"/>
    <s v="MUNICIPIO DE JUNÍN (CUNDINAMARCA)"/>
    <n v="267701"/>
    <n v="0"/>
    <n v="0"/>
    <n v="313712"/>
    <n v="0"/>
    <n v="0"/>
    <n v="581413"/>
    <n v="36512.976984357927"/>
    <n v="-116436.90301127371"/>
    <n v="0"/>
    <n v="0"/>
    <n v="0"/>
    <n v="501489.07397308422"/>
    <n v="401875"/>
    <n v="0"/>
    <n v="0"/>
    <n v="36512.976984357927"/>
    <n v="197275.09698872629"/>
    <n v="0"/>
    <n v="0"/>
    <n v="635663.07397308422"/>
    <n v="0"/>
    <n v="635663.07397308422"/>
    <n v="0"/>
    <n v="635663.07397308422"/>
    <s v="25-1"/>
    <s v="25"/>
  </r>
  <r>
    <x v="4"/>
    <s v="CUNDINAMARCA"/>
    <x v="425"/>
    <s v="MUNICIPIO DE LA CALERA (CUNDINAMARCA)"/>
    <n v="8483139"/>
    <n v="0"/>
    <n v="0"/>
    <n v="0"/>
    <n v="0"/>
    <n v="0"/>
    <n v="8483139"/>
    <n v="0.11088806390762329"/>
    <n v="0"/>
    <n v="0"/>
    <n v="0"/>
    <n v="0"/>
    <n v="8483139.1108880639"/>
    <n v="5910189"/>
    <n v="0"/>
    <n v="0"/>
    <n v="0.11088806390762329"/>
    <n v="0"/>
    <n v="0"/>
    <n v="0"/>
    <n v="5910189.1108880639"/>
    <n v="0"/>
    <n v="5910189.1108880639"/>
    <n v="0"/>
    <n v="5910189.1108880639"/>
    <s v="25-1"/>
    <s v="25"/>
  </r>
  <r>
    <x v="4"/>
    <s v="CUNDINAMARCA"/>
    <x v="426"/>
    <s v="MUNICIPIO DE LENGUAZAQUE (CUNDINAMARCA)"/>
    <n v="188735120"/>
    <n v="0"/>
    <n v="387836626"/>
    <n v="217169842"/>
    <n v="0"/>
    <n v="0"/>
    <n v="793741588"/>
    <n v="44747277.374630332"/>
    <n v="1216630.0293593742"/>
    <n v="0"/>
    <n v="0"/>
    <n v="0"/>
    <n v="839705495.40398967"/>
    <n v="758174211"/>
    <n v="0"/>
    <n v="387836626"/>
    <n v="44747277.374630332"/>
    <n v="218386472.02935937"/>
    <n v="0"/>
    <n v="0"/>
    <n v="1409144586.4039898"/>
    <n v="0"/>
    <n v="1409144586.4039898"/>
    <n v="72639"/>
    <n v="1409071947.4039898"/>
    <s v="25-1"/>
    <s v="25"/>
  </r>
  <r>
    <x v="4"/>
    <s v="CUNDINAMARCA"/>
    <x v="427"/>
    <s v="MUNICIPIO DE MACHETA (CUNDINAMARCA)"/>
    <n v="3475237"/>
    <n v="0"/>
    <n v="0"/>
    <n v="16596157"/>
    <n v="0"/>
    <n v="0"/>
    <n v="20071394"/>
    <n v="1414799.1378727052"/>
    <n v="-8952171.4606737755"/>
    <n v="0"/>
    <n v="0"/>
    <n v="0"/>
    <n v="12534021.677198928"/>
    <n v="1350053"/>
    <n v="0"/>
    <n v="0"/>
    <n v="1414799.1378727052"/>
    <n v="7643985.5393262245"/>
    <n v="0"/>
    <n v="0"/>
    <n v="10408837.67719893"/>
    <n v="0"/>
    <n v="10408837.67719893"/>
    <n v="0"/>
    <n v="10408837.67719893"/>
    <s v="25-1"/>
    <s v="25"/>
  </r>
  <r>
    <x v="4"/>
    <s v="CUNDINAMARCA"/>
    <x v="428"/>
    <s v="MUNICIPIO DE MADRID (CUNDINAMARCA)"/>
    <n v="6216773"/>
    <n v="0"/>
    <n v="1335924"/>
    <n v="2536714"/>
    <n v="0"/>
    <n v="0"/>
    <n v="10089411"/>
    <n v="29007029.698033404"/>
    <n v="-1871364.6632180661"/>
    <n v="0"/>
    <n v="0"/>
    <n v="0"/>
    <n v="37225076.034815341"/>
    <n v="7179658"/>
    <n v="0"/>
    <n v="1335924"/>
    <n v="29007029.698033404"/>
    <n v="665349.3367819339"/>
    <n v="0"/>
    <n v="0"/>
    <n v="38187961.034815341"/>
    <n v="0"/>
    <n v="38187961.034815341"/>
    <n v="0"/>
    <n v="38187961.034815341"/>
    <s v="25-1"/>
    <s v="25"/>
  </r>
  <r>
    <x v="4"/>
    <s v="CUNDINAMARCA"/>
    <x v="429"/>
    <s v="MUNICIPIO DE MANTA (CUNDINAMARCA)"/>
    <n v="208374"/>
    <n v="0"/>
    <n v="0"/>
    <n v="0"/>
    <n v="0"/>
    <n v="0"/>
    <n v="208374"/>
    <n v="925454.54383465368"/>
    <n v="0"/>
    <n v="0"/>
    <n v="0"/>
    <n v="0"/>
    <n v="1133828.5438346537"/>
    <n v="186032"/>
    <n v="0"/>
    <n v="0"/>
    <n v="925454.54383465368"/>
    <n v="0"/>
    <n v="0"/>
    <n v="0"/>
    <n v="1111486.5438346537"/>
    <n v="0"/>
    <n v="1111486.5438346537"/>
    <n v="0"/>
    <n v="1111486.5438346537"/>
    <s v="25-1"/>
    <s v="25"/>
  </r>
  <r>
    <x v="4"/>
    <s v="CUNDINAMARCA"/>
    <x v="430"/>
    <s v="MUNICIPIO DE MEDINA (CUNDINAMARCA)"/>
    <n v="205651"/>
    <n v="0"/>
    <n v="0"/>
    <n v="403084"/>
    <n v="0"/>
    <n v="0"/>
    <n v="608735"/>
    <n v="265550.59088875516"/>
    <n v="-112926.48255175701"/>
    <n v="0"/>
    <n v="0"/>
    <n v="0"/>
    <n v="761359.10833699815"/>
    <n v="228837"/>
    <n v="0"/>
    <n v="0"/>
    <n v="265550.59088875516"/>
    <n v="290157.51744824299"/>
    <n v="0"/>
    <n v="0"/>
    <n v="784545.10833699815"/>
    <n v="0"/>
    <n v="784545.10833699815"/>
    <n v="0"/>
    <n v="784545.10833699815"/>
    <s v="25-1"/>
    <s v="25"/>
  </r>
  <r>
    <x v="4"/>
    <s v="CUNDINAMARCA"/>
    <x v="431"/>
    <s v="MUNICIPIO DE MOSQUERA (CUNDINAMARCA)"/>
    <n v="44333680"/>
    <n v="0"/>
    <n v="0"/>
    <n v="35275059"/>
    <n v="0"/>
    <n v="0"/>
    <n v="79608739"/>
    <n v="4074681.5538277924"/>
    <n v="-13260058.162622899"/>
    <n v="0"/>
    <n v="0"/>
    <n v="0"/>
    <n v="70423362.391204894"/>
    <n v="47410666"/>
    <n v="0"/>
    <n v="0"/>
    <n v="4074681.5538277924"/>
    <n v="22015000.837377101"/>
    <n v="0"/>
    <n v="0"/>
    <n v="73500348.391204894"/>
    <n v="0"/>
    <n v="73500348.391204894"/>
    <n v="0"/>
    <n v="73500348.391204894"/>
    <s v="25-1"/>
    <s v="25"/>
  </r>
  <r>
    <x v="4"/>
    <s v="CUNDINAMARCA"/>
    <x v="432"/>
    <s v="MUNICIPIO DE NARIÑO (CUNDINAMARCA)"/>
    <n v="1496125"/>
    <n v="0"/>
    <n v="0"/>
    <n v="2710443"/>
    <n v="0"/>
    <n v="0"/>
    <n v="4206568"/>
    <n v="1710343.6613264221"/>
    <n v="-1023166.8179664675"/>
    <n v="0"/>
    <n v="0"/>
    <n v="0"/>
    <n v="4893744.8433599547"/>
    <n v="2290298"/>
    <n v="0"/>
    <n v="0"/>
    <n v="1710343.6613264221"/>
    <n v="1687276.1820335325"/>
    <n v="0"/>
    <n v="0"/>
    <n v="5687917.8433599547"/>
    <n v="0"/>
    <n v="5687917.8433599547"/>
    <n v="1398051"/>
    <n v="4289866.8433599547"/>
    <s v="25-1"/>
    <s v="25"/>
  </r>
  <r>
    <x v="4"/>
    <s v="CUNDINAMARCA"/>
    <x v="433"/>
    <s v="MUNICIPIO DE NEMOCÓN (CUNDINAMARCA)"/>
    <n v="85119423"/>
    <n v="0"/>
    <n v="28674578"/>
    <n v="0"/>
    <n v="0"/>
    <n v="0"/>
    <n v="113794001"/>
    <n v="1256108.9991005361"/>
    <n v="0"/>
    <n v="0"/>
    <n v="0"/>
    <n v="0"/>
    <n v="115050109.99910054"/>
    <n v="16685313"/>
    <n v="0"/>
    <n v="28674578"/>
    <n v="1256108.9991005361"/>
    <n v="0"/>
    <n v="0"/>
    <n v="0"/>
    <n v="46615999.999100536"/>
    <n v="0"/>
    <n v="46615999.999100536"/>
    <n v="0"/>
    <n v="46615999.999100536"/>
    <s v="25-1"/>
    <s v="25"/>
  </r>
  <r>
    <x v="4"/>
    <s v="CUNDINAMARCA"/>
    <x v="434"/>
    <s v="MUNICIPIO DE NILO (CUNDINAMARCA)"/>
    <n v="3864626"/>
    <n v="0"/>
    <n v="0"/>
    <n v="2201959"/>
    <n v="0"/>
    <n v="0"/>
    <n v="6066585"/>
    <n v="200541.43204362784"/>
    <n v="-1118458.8813399896"/>
    <n v="0"/>
    <n v="0"/>
    <n v="0"/>
    <n v="5148667.5507036382"/>
    <n v="5454503"/>
    <n v="0"/>
    <n v="0"/>
    <n v="200541.43204362784"/>
    <n v="1083500.1186600104"/>
    <n v="0"/>
    <n v="0"/>
    <n v="6738544.5507036382"/>
    <n v="0"/>
    <n v="6738544.5507036382"/>
    <n v="0"/>
    <n v="6738544.5507036382"/>
    <s v="25-1"/>
    <s v="25"/>
  </r>
  <r>
    <x v="4"/>
    <s v="CUNDINAMARCA"/>
    <x v="435"/>
    <s v="MUNICIPIO DE PACHO (CUNDINAMARCA)"/>
    <n v="11658466"/>
    <n v="0"/>
    <n v="0"/>
    <n v="7432301"/>
    <n v="0"/>
    <n v="0"/>
    <n v="19090767"/>
    <n v="1730847.8092934825"/>
    <n v="94942.164045519326"/>
    <n v="0"/>
    <n v="0"/>
    <n v="0"/>
    <n v="20916556.973339003"/>
    <n v="34556737"/>
    <n v="0"/>
    <n v="0"/>
    <n v="1730847.8092934825"/>
    <n v="7527243.1640455192"/>
    <n v="0"/>
    <n v="0"/>
    <n v="43814827.973338999"/>
    <n v="0"/>
    <n v="43814827.973338999"/>
    <n v="0"/>
    <n v="43814827.973338999"/>
    <s v="25-1"/>
    <s v="25"/>
  </r>
  <r>
    <x v="4"/>
    <s v="CUNDINAMARCA"/>
    <x v="436"/>
    <s v="MUNICIPIO DE PANDI (CUNDINAMARCA)"/>
    <n v="21510"/>
    <n v="0"/>
    <n v="0"/>
    <n v="576"/>
    <n v="0"/>
    <n v="0"/>
    <n v="22086"/>
    <n v="61611.055066400913"/>
    <n v="-576"/>
    <n v="0"/>
    <n v="0"/>
    <n v="0"/>
    <n v="83121.055066400906"/>
    <n v="73711"/>
    <n v="0"/>
    <n v="0"/>
    <n v="61611.055066400913"/>
    <n v="0"/>
    <n v="0"/>
    <n v="0"/>
    <n v="135322.05506640091"/>
    <n v="0"/>
    <n v="135322.05506640091"/>
    <n v="0"/>
    <n v="135322.05506640091"/>
    <s v="25-1"/>
    <s v="25"/>
  </r>
  <r>
    <x v="4"/>
    <s v="CUNDINAMARCA"/>
    <x v="437"/>
    <s v="MUNICIPIO DE PARATEBUENO (CUNDINAMARCA)"/>
    <n v="3215473"/>
    <n v="0"/>
    <n v="0"/>
    <n v="3825572"/>
    <n v="0"/>
    <n v="0"/>
    <n v="7041045"/>
    <n v="8895437.8150377851"/>
    <n v="-1061467.3806281071"/>
    <n v="0"/>
    <n v="0"/>
    <n v="0"/>
    <n v="14875015.434409678"/>
    <n v="10992701"/>
    <n v="0"/>
    <n v="0"/>
    <n v="8895437.8150377851"/>
    <n v="2764104.6193718929"/>
    <n v="0"/>
    <n v="0"/>
    <n v="22652243.434409678"/>
    <n v="0"/>
    <n v="22652243.434409678"/>
    <n v="0"/>
    <n v="22652243.434409678"/>
    <s v="25-1"/>
    <s v="25"/>
  </r>
  <r>
    <x v="4"/>
    <s v="CUNDINAMARCA"/>
    <x v="438"/>
    <s v="MUNICIPIO DE PUERTO SALGAR (CUNDINAMARCA)"/>
    <n v="0"/>
    <n v="0"/>
    <n v="0"/>
    <n v="8711446"/>
    <n v="0"/>
    <n v="0"/>
    <n v="8711446"/>
    <n v="1360551.9467083514"/>
    <n v="-1360551.8143993132"/>
    <n v="0"/>
    <n v="0"/>
    <n v="0"/>
    <n v="8711446.1323090382"/>
    <n v="3478377"/>
    <n v="0"/>
    <n v="0"/>
    <n v="1360551.9467083514"/>
    <n v="7350894.1856006868"/>
    <n v="0"/>
    <n v="0"/>
    <n v="12189823.132309038"/>
    <n v="0"/>
    <n v="12189823.132309038"/>
    <n v="0"/>
    <n v="12189823.132309038"/>
    <s v="25-1"/>
    <s v="25"/>
  </r>
  <r>
    <x v="4"/>
    <s v="CUNDINAMARCA"/>
    <x v="439"/>
    <s v="MUNICIPIO DE PULÍ (CUNDINAMARCA)"/>
    <n v="172472646"/>
    <n v="0"/>
    <n v="484049074"/>
    <n v="27609643"/>
    <n v="0"/>
    <n v="0"/>
    <n v="684131363"/>
    <n v="6980206.546361804"/>
    <n v="499804.58235477412"/>
    <n v="0"/>
    <n v="0"/>
    <n v="0"/>
    <n v="691611374.12871659"/>
    <n v="88187839"/>
    <n v="0"/>
    <n v="484049074"/>
    <n v="6980206.546361804"/>
    <n v="28109447.582354773"/>
    <n v="0"/>
    <n v="0"/>
    <n v="607326567.12871659"/>
    <n v="0"/>
    <n v="607326567.12871659"/>
    <n v="0"/>
    <n v="607326567.12871659"/>
    <s v="25-1"/>
    <s v="25"/>
  </r>
  <r>
    <x v="4"/>
    <s v="CUNDINAMARCA"/>
    <x v="440"/>
    <s v="MUNICIPIO DE QUEBRADANEGRA (CUNDINAMARCA)"/>
    <n v="81136"/>
    <n v="0"/>
    <n v="0"/>
    <n v="0"/>
    <n v="0"/>
    <n v="0"/>
    <n v="81136"/>
    <n v="322261.49254665925"/>
    <n v="0"/>
    <n v="0"/>
    <n v="0"/>
    <n v="0"/>
    <n v="403397.49254665925"/>
    <n v="360578"/>
    <n v="0"/>
    <n v="0"/>
    <n v="322261.49254665925"/>
    <n v="0"/>
    <n v="0"/>
    <n v="0"/>
    <n v="682839.4925466592"/>
    <n v="0"/>
    <n v="682839.4925466592"/>
    <n v="0"/>
    <n v="682839.4925466592"/>
    <s v="25-1"/>
    <s v="25"/>
  </r>
  <r>
    <x v="4"/>
    <s v="CUNDINAMARCA"/>
    <x v="441"/>
    <s v="MUNICIPIO DE QUETAME (CUNDINAMARCA)"/>
    <n v="690731"/>
    <n v="0"/>
    <n v="0"/>
    <n v="666260"/>
    <n v="0"/>
    <n v="0"/>
    <n v="1356991"/>
    <n v="1827457.1794706585"/>
    <n v="-172557.30359121156"/>
    <n v="0"/>
    <n v="0"/>
    <n v="0"/>
    <n v="3011890.875879447"/>
    <n v="755507"/>
    <n v="0"/>
    <n v="0"/>
    <n v="1827457.1794706585"/>
    <n v="493702.69640878844"/>
    <n v="0"/>
    <n v="0"/>
    <n v="3076666.875879447"/>
    <n v="0"/>
    <n v="3076666.875879447"/>
    <n v="542801"/>
    <n v="2533865.875879447"/>
    <s v="25-1"/>
    <s v="25"/>
  </r>
  <r>
    <x v="4"/>
    <s v="CUNDINAMARCA"/>
    <x v="442"/>
    <s v="MUNICIPIO DE APULO (CUNDINAMARCA)"/>
    <n v="780180"/>
    <n v="0"/>
    <n v="0"/>
    <n v="0"/>
    <n v="0"/>
    <n v="0"/>
    <n v="780180"/>
    <n v="10531034.643033503"/>
    <n v="0"/>
    <n v="0"/>
    <n v="0"/>
    <n v="0"/>
    <n v="11311214.643033503"/>
    <n v="203802"/>
    <n v="0"/>
    <n v="0"/>
    <n v="10531034.643033503"/>
    <n v="0"/>
    <n v="0"/>
    <n v="0"/>
    <n v="10734836.643033503"/>
    <n v="0"/>
    <n v="10734836.643033503"/>
    <n v="0"/>
    <n v="10734836.643033503"/>
    <s v="25-1"/>
    <s v="25"/>
  </r>
  <r>
    <x v="4"/>
    <s v="CUNDINAMARCA"/>
    <x v="443"/>
    <s v="MUNICIPIO DE RICAURTE (CUNDINAMARCA)"/>
    <n v="1194499"/>
    <n v="0"/>
    <n v="0"/>
    <n v="1995749"/>
    <n v="0"/>
    <n v="0"/>
    <n v="3190248"/>
    <n v="2461336.2443228206"/>
    <n v="-364410.98410678841"/>
    <n v="0"/>
    <n v="0"/>
    <n v="0"/>
    <n v="5287173.2602160322"/>
    <n v="5300941"/>
    <n v="0"/>
    <n v="0"/>
    <n v="2461336.2443228206"/>
    <n v="1631338.0158932116"/>
    <n v="0"/>
    <n v="0"/>
    <n v="9393615.2602160312"/>
    <n v="0"/>
    <n v="9393615.2602160312"/>
    <n v="0"/>
    <n v="9393615.2602160312"/>
    <s v="25-1"/>
    <s v="25"/>
  </r>
  <r>
    <x v="4"/>
    <s v="CUNDINAMARCA"/>
    <x v="444"/>
    <s v="MUNICIPIO DE SAN CAYETANO (CUNDINAMARCA)"/>
    <n v="360779"/>
    <n v="0"/>
    <n v="0"/>
    <n v="205446"/>
    <n v="0"/>
    <n v="0"/>
    <n v="566225"/>
    <n v="721685.78447718162"/>
    <n v="-60233.824863377842"/>
    <n v="0"/>
    <n v="0"/>
    <n v="0"/>
    <n v="1227676.9596138038"/>
    <n v="0"/>
    <n v="0"/>
    <n v="0"/>
    <n v="721685.78447718162"/>
    <n v="145212.17513662216"/>
    <n v="0"/>
    <n v="0"/>
    <n v="866897.95961380377"/>
    <n v="0"/>
    <n v="866897.95961380377"/>
    <n v="0"/>
    <n v="866897.95961380377"/>
    <s v="25-1"/>
    <s v="25"/>
  </r>
  <r>
    <x v="4"/>
    <s v="CUNDINAMARCA"/>
    <x v="445"/>
    <s v="MUNICIPIO DE SAN FRANCISCO (CUNDINAMARCA)"/>
    <n v="924601"/>
    <n v="0"/>
    <n v="0"/>
    <n v="0"/>
    <n v="0"/>
    <n v="0"/>
    <n v="924601"/>
    <n v="4008761.3379512103"/>
    <n v="0"/>
    <n v="0"/>
    <n v="0"/>
    <n v="0"/>
    <n v="4933362.3379512103"/>
    <n v="436779"/>
    <n v="0"/>
    <n v="0"/>
    <n v="4008761.3379512103"/>
    <n v="0"/>
    <n v="0"/>
    <n v="0"/>
    <n v="4445540.3379512103"/>
    <n v="0"/>
    <n v="4445540.3379512103"/>
    <n v="0"/>
    <n v="4445540.3379512103"/>
    <s v="25-1"/>
    <s v="25"/>
  </r>
  <r>
    <x v="4"/>
    <s v="CUNDINAMARCA"/>
    <x v="446"/>
    <s v="MUNICIPIO DE SAN JUAN DE RÍO SECO (CUNDINAMARCA)"/>
    <n v="457543"/>
    <n v="0"/>
    <n v="0"/>
    <n v="1405538"/>
    <n v="0"/>
    <n v="0"/>
    <n v="1863081"/>
    <n v="855514.5480381744"/>
    <n v="-81839.017547597177"/>
    <n v="0"/>
    <n v="0"/>
    <n v="0"/>
    <n v="2636756.5304905772"/>
    <n v="1188473"/>
    <n v="0"/>
    <n v="0"/>
    <n v="855514.5480381744"/>
    <n v="1323698.9824524028"/>
    <n v="0"/>
    <n v="0"/>
    <n v="3367686.5304905772"/>
    <n v="0"/>
    <n v="3367686.5304905772"/>
    <n v="0"/>
    <n v="3367686.5304905772"/>
    <s v="25-1"/>
    <s v="25"/>
  </r>
  <r>
    <x v="4"/>
    <s v="CUNDINAMARCA"/>
    <x v="447"/>
    <s v="MUNICIPIO DE SASAIMA (CUNDINAMARCA)"/>
    <n v="16139"/>
    <n v="0"/>
    <n v="0"/>
    <n v="0"/>
    <n v="0"/>
    <n v="0"/>
    <n v="16139"/>
    <n v="44567.050703244284"/>
    <n v="0"/>
    <n v="0"/>
    <n v="0"/>
    <n v="0"/>
    <n v="60706.050703244284"/>
    <n v="11146"/>
    <n v="0"/>
    <n v="0"/>
    <n v="44567.050703244284"/>
    <n v="0"/>
    <n v="0"/>
    <n v="0"/>
    <n v="55713.050703244284"/>
    <n v="0"/>
    <n v="55713.050703244284"/>
    <n v="0"/>
    <n v="55713.050703244284"/>
    <s v="25-1"/>
    <s v="25"/>
  </r>
  <r>
    <x v="4"/>
    <s v="CUNDINAMARCA"/>
    <x v="448"/>
    <s v="MUNICIPIO DE SESQUILÉ (CUNDINAMARCA)"/>
    <n v="201591475"/>
    <n v="0"/>
    <n v="15455895"/>
    <n v="41607217"/>
    <n v="0"/>
    <n v="0"/>
    <n v="258654587"/>
    <n v="7875280.1934102178"/>
    <n v="46596.575132049162"/>
    <n v="0"/>
    <n v="0"/>
    <n v="0"/>
    <n v="266576463.76854226"/>
    <n v="322709900"/>
    <n v="0"/>
    <n v="15455895"/>
    <n v="7875280.1934102178"/>
    <n v="41653813.57513205"/>
    <n v="0"/>
    <n v="0"/>
    <n v="387694888.76854229"/>
    <n v="0"/>
    <n v="387694888.76854229"/>
    <n v="0"/>
    <n v="387694888.76854229"/>
    <s v="25-1"/>
    <s v="25"/>
  </r>
  <r>
    <x v="4"/>
    <s v="CUNDINAMARCA"/>
    <x v="449"/>
    <s v="MUNICIPIO DE SIBATÉ (CUNDINAMARCA)"/>
    <n v="5643844"/>
    <n v="0"/>
    <n v="0"/>
    <n v="19417670"/>
    <n v="0"/>
    <n v="0"/>
    <n v="25061514"/>
    <n v="16951325.821483433"/>
    <n v="-4188165.6537974477"/>
    <n v="0"/>
    <n v="0"/>
    <n v="0"/>
    <n v="37824674.167685986"/>
    <n v="6301203"/>
    <n v="0"/>
    <n v="0"/>
    <n v="16951325.821483433"/>
    <n v="15229504.346202552"/>
    <n v="0"/>
    <n v="0"/>
    <n v="38482033.167685986"/>
    <n v="0"/>
    <n v="38482033.167685986"/>
    <n v="0"/>
    <n v="38482033.167685986"/>
    <s v="25-1"/>
    <s v="25"/>
  </r>
  <r>
    <x v="4"/>
    <s v="CUNDINAMARCA"/>
    <x v="450"/>
    <s v="MUNICIPIO DE SILVANIA (CUNDINAMARCA)"/>
    <n v="793529"/>
    <n v="0"/>
    <n v="0"/>
    <n v="968479"/>
    <n v="0"/>
    <n v="0"/>
    <n v="1762008"/>
    <n v="113320.60979466094"/>
    <n v="-356222.37480928935"/>
    <n v="0"/>
    <n v="0"/>
    <n v="0"/>
    <n v="1519106.2349853716"/>
    <n v="257798"/>
    <n v="0"/>
    <n v="0"/>
    <n v="113320.60979466094"/>
    <n v="612256.62519071065"/>
    <n v="0"/>
    <n v="0"/>
    <n v="983375.23498537159"/>
    <n v="0"/>
    <n v="983375.23498537159"/>
    <n v="0"/>
    <n v="983375.23498537159"/>
    <s v="25-1"/>
    <s v="25"/>
  </r>
  <r>
    <x v="4"/>
    <s v="CUNDINAMARCA"/>
    <x v="451"/>
    <s v="MUNICIPIO DE SIMIJACA (CUNDINAMARCA)"/>
    <n v="312379"/>
    <n v="0"/>
    <n v="0"/>
    <n v="569064"/>
    <n v="0"/>
    <n v="0"/>
    <n v="881443"/>
    <n v="287685.57923726406"/>
    <n v="-137480.36834595993"/>
    <n v="0"/>
    <n v="0"/>
    <n v="0"/>
    <n v="1031648.2108913042"/>
    <n v="77045"/>
    <n v="0"/>
    <n v="0"/>
    <n v="287685.57923726406"/>
    <n v="431583.63165404007"/>
    <n v="0"/>
    <n v="0"/>
    <n v="796314.21089130407"/>
    <n v="0"/>
    <n v="796314.21089130407"/>
    <n v="0"/>
    <n v="796314.21089130407"/>
    <s v="25-1"/>
    <s v="25"/>
  </r>
  <r>
    <x v="4"/>
    <s v="CUNDINAMARCA"/>
    <x v="452"/>
    <s v="MUNICIPIO DE SOACHA (CUNDINAMARCA)"/>
    <n v="24129347"/>
    <n v="0"/>
    <n v="2250459"/>
    <n v="26389909"/>
    <n v="0"/>
    <n v="0"/>
    <n v="52769715"/>
    <n v="101331806.67564958"/>
    <n v="-5646938.1775619537"/>
    <n v="0"/>
    <n v="0"/>
    <n v="0"/>
    <n v="148454583.49808764"/>
    <n v="63873597"/>
    <n v="0"/>
    <n v="2250459"/>
    <n v="101331806.67564958"/>
    <n v="20742970.822438046"/>
    <n v="0"/>
    <n v="0"/>
    <n v="188198833.49808764"/>
    <n v="0"/>
    <n v="188198833.49808764"/>
    <n v="0"/>
    <n v="188198833.49808764"/>
    <s v="25-1"/>
    <s v="25"/>
  </r>
  <r>
    <x v="4"/>
    <s v="CUNDINAMARCA"/>
    <x v="453"/>
    <s v="MUNICIPIO DE SUBACHOQUE (CUNDINAMARCA)"/>
    <n v="8126484"/>
    <n v="0"/>
    <n v="0"/>
    <n v="0"/>
    <n v="0"/>
    <n v="0"/>
    <n v="8126484"/>
    <n v="0.12348672933876514"/>
    <n v="0"/>
    <n v="0"/>
    <n v="0"/>
    <n v="0"/>
    <n v="8126484.1234867293"/>
    <n v="1384964"/>
    <n v="0"/>
    <n v="0"/>
    <n v="0.12348672933876514"/>
    <n v="0"/>
    <n v="0"/>
    <n v="0"/>
    <n v="1384964.1234867293"/>
    <n v="0"/>
    <n v="1384964.1234867293"/>
    <n v="0"/>
    <n v="1384964.1234867293"/>
    <s v="25-1"/>
    <s v="25"/>
  </r>
  <r>
    <x v="4"/>
    <s v="CUNDINAMARCA"/>
    <x v="454"/>
    <s v="MUNICIPIO DE SUESCA (CUNDINAMARCA)"/>
    <n v="11731875"/>
    <n v="0"/>
    <n v="0"/>
    <n v="6328544"/>
    <n v="0"/>
    <n v="0"/>
    <n v="18060419"/>
    <n v="969168.71293557063"/>
    <n v="-1092245.3658080846"/>
    <n v="0"/>
    <n v="0"/>
    <n v="0"/>
    <n v="17937342.347127486"/>
    <n v="480369"/>
    <n v="0"/>
    <n v="0"/>
    <n v="969168.71293557063"/>
    <n v="5236298.6341919154"/>
    <n v="0"/>
    <n v="0"/>
    <n v="6685836.347127486"/>
    <n v="0"/>
    <n v="6685836.347127486"/>
    <n v="0"/>
    <n v="6685836.347127486"/>
    <s v="25-1"/>
    <s v="25"/>
  </r>
  <r>
    <x v="4"/>
    <s v="CUNDINAMARCA"/>
    <x v="455"/>
    <s v="MUNICIPIO DE SUSA (CUNDINAMARCA)"/>
    <n v="89654"/>
    <n v="0"/>
    <n v="0"/>
    <n v="34909"/>
    <n v="0"/>
    <n v="0"/>
    <n v="124563"/>
    <n v="452357.52855254919"/>
    <n v="-4217.385889000725"/>
    <n v="0"/>
    <n v="0"/>
    <n v="0"/>
    <n v="572703.14266354847"/>
    <n v="0"/>
    <n v="0"/>
    <n v="0"/>
    <n v="452357.52855254919"/>
    <n v="30691.614110999275"/>
    <n v="0"/>
    <n v="0"/>
    <n v="483049.14266354847"/>
    <n v="0"/>
    <n v="483049.14266354847"/>
    <n v="0"/>
    <n v="483049.14266354847"/>
    <s v="25-1"/>
    <s v="25"/>
  </r>
  <r>
    <x v="4"/>
    <s v="CUNDINAMARCA"/>
    <x v="456"/>
    <s v="MUNICIPIO DE SUTATAUSA (CUNDINAMARCA)"/>
    <n v="233811475"/>
    <n v="0"/>
    <n v="391466432"/>
    <n v="210645367"/>
    <n v="0"/>
    <n v="0"/>
    <n v="835923274"/>
    <n v="45284045.97154665"/>
    <n v="1682846.4785500404"/>
    <n v="0"/>
    <n v="0"/>
    <n v="0"/>
    <n v="882890166.45009673"/>
    <n v="868905738"/>
    <n v="0"/>
    <n v="391466432"/>
    <n v="45284045.97154665"/>
    <n v="212328213.47855005"/>
    <n v="0"/>
    <n v="0"/>
    <n v="1517984429.4500966"/>
    <n v="0"/>
    <n v="1517984429.4500966"/>
    <n v="0"/>
    <n v="1517984429.4500966"/>
    <s v="25-1"/>
    <s v="25"/>
  </r>
  <r>
    <x v="4"/>
    <s v="CUNDINAMARCA"/>
    <x v="457"/>
    <s v="MUNICIPIO DE TABIO (CUNDINAMARCA)"/>
    <n v="4983180"/>
    <n v="0"/>
    <n v="0"/>
    <n v="0"/>
    <n v="0"/>
    <n v="0"/>
    <n v="4983180"/>
    <n v="0.37739413697272539"/>
    <n v="0"/>
    <n v="0"/>
    <n v="0"/>
    <n v="0"/>
    <n v="4983180.377394137"/>
    <n v="1587854"/>
    <n v="0"/>
    <n v="0"/>
    <n v="0.37739413697272539"/>
    <n v="0"/>
    <n v="0"/>
    <n v="0"/>
    <n v="1587854.377394137"/>
    <n v="0"/>
    <n v="1587854.377394137"/>
    <n v="0"/>
    <n v="1587854.377394137"/>
    <s v="25-1"/>
    <s v="25"/>
  </r>
  <r>
    <x v="4"/>
    <s v="CUNDINAMARCA"/>
    <x v="458"/>
    <s v="MUNICIPIO DE TAUSA (CUNDINAMARCA)"/>
    <n v="81708556"/>
    <n v="0"/>
    <n v="0"/>
    <n v="57774060"/>
    <n v="0"/>
    <n v="0"/>
    <n v="139482616"/>
    <n v="10167637.372258008"/>
    <n v="-2839570.0046310723"/>
    <n v="0"/>
    <n v="0"/>
    <n v="0"/>
    <n v="146810683.36762694"/>
    <n v="160833880"/>
    <n v="0"/>
    <n v="0"/>
    <n v="10167637.372258008"/>
    <n v="54934489.995368928"/>
    <n v="0"/>
    <n v="0"/>
    <n v="225936007.36762694"/>
    <n v="0"/>
    <n v="225936007.36762694"/>
    <n v="0"/>
    <n v="225936007.36762694"/>
    <s v="25-1"/>
    <s v="25"/>
  </r>
  <r>
    <x v="4"/>
    <s v="CUNDINAMARCA"/>
    <x v="459"/>
    <s v="MUNICIPIO DE TIBACUY (CUNDINAMARCA)"/>
    <n v="116122"/>
    <n v="0"/>
    <n v="0"/>
    <n v="229043"/>
    <n v="0"/>
    <n v="0"/>
    <n v="345165"/>
    <n v="30732.457811263623"/>
    <n v="-62999.292030555371"/>
    <n v="0"/>
    <n v="0"/>
    <n v="0"/>
    <n v="312898.16578070825"/>
    <n v="100813"/>
    <n v="0"/>
    <n v="0"/>
    <n v="30732.457811263623"/>
    <n v="166043.70796944463"/>
    <n v="0"/>
    <n v="0"/>
    <n v="297589.16578070825"/>
    <n v="0"/>
    <n v="297589.16578070825"/>
    <n v="0"/>
    <n v="297589.16578070825"/>
    <s v="25-1"/>
    <s v="25"/>
  </r>
  <r>
    <x v="4"/>
    <s v="CUNDINAMARCA"/>
    <x v="460"/>
    <s v="MUNICIPIO DE TIBIRITA (CUNDINAMARCA)"/>
    <n v="731660"/>
    <n v="0"/>
    <n v="0"/>
    <n v="742158"/>
    <n v="0"/>
    <n v="0"/>
    <n v="1473818"/>
    <n v="1448632.013829601"/>
    <n v="-7177.9447575090453"/>
    <n v="0"/>
    <n v="0"/>
    <n v="0"/>
    <n v="2915272.069072092"/>
    <n v="1436626"/>
    <n v="0"/>
    <n v="0"/>
    <n v="1448632.013829601"/>
    <n v="734980.05524249095"/>
    <n v="0"/>
    <n v="0"/>
    <n v="3620238.069072092"/>
    <n v="0"/>
    <n v="3620238.069072092"/>
    <n v="0"/>
    <n v="3620238.069072092"/>
    <s v="25-1"/>
    <s v="25"/>
  </r>
  <r>
    <x v="4"/>
    <s v="CUNDINAMARCA"/>
    <x v="461"/>
    <s v="MUNICIPIO DE TOCANCIPÁ (CUNDINAMARCA)"/>
    <n v="6631315"/>
    <n v="0"/>
    <n v="1582593"/>
    <n v="14809176"/>
    <n v="0"/>
    <n v="0"/>
    <n v="23023084"/>
    <n v="2241900.8142410219"/>
    <n v="-2696461.9731601849"/>
    <n v="0"/>
    <n v="0"/>
    <n v="0"/>
    <n v="22568522.841080837"/>
    <n v="12896256"/>
    <n v="0"/>
    <n v="1582593"/>
    <n v="2241900.8142410219"/>
    <n v="12112714.026839815"/>
    <n v="0"/>
    <n v="0"/>
    <n v="28833463.841080837"/>
    <n v="0"/>
    <n v="28833463.841080837"/>
    <n v="0"/>
    <n v="28833463.841080837"/>
    <s v="25-1"/>
    <s v="25"/>
  </r>
  <r>
    <x v="4"/>
    <s v="CUNDINAMARCA"/>
    <x v="462"/>
    <s v="MUNICIPIO DE TOPAIPÍ (CUNDINAMARCA)"/>
    <n v="534"/>
    <n v="0"/>
    <n v="0"/>
    <n v="0"/>
    <n v="0"/>
    <n v="0"/>
    <n v="534"/>
    <n v="1215.1821592262399"/>
    <n v="0"/>
    <n v="0"/>
    <n v="0"/>
    <n v="0"/>
    <n v="1749.1821592262399"/>
    <n v="0"/>
    <n v="0"/>
    <n v="0"/>
    <n v="1215.1821592262399"/>
    <n v="0"/>
    <n v="0"/>
    <n v="0"/>
    <n v="1215.1821592262399"/>
    <n v="0"/>
    <n v="1215.1821592262399"/>
    <n v="0"/>
    <n v="1215.1821592262399"/>
    <s v="25-1"/>
    <s v="25"/>
  </r>
  <r>
    <x v="4"/>
    <s v="CUNDINAMARCA"/>
    <x v="463"/>
    <s v="MUNICIPIO DE UBALÁ (CUNDINAMARCA)"/>
    <n v="112735527"/>
    <n v="0"/>
    <n v="10238450"/>
    <n v="45054366"/>
    <n v="0"/>
    <n v="0"/>
    <n v="168028343"/>
    <n v="8183922.2728438377"/>
    <n v="-837642.65972068906"/>
    <n v="0"/>
    <n v="0"/>
    <n v="0"/>
    <n v="175374622.61312315"/>
    <n v="109119813"/>
    <n v="0"/>
    <n v="10238450"/>
    <n v="8183922.2728438377"/>
    <n v="44216723.340279311"/>
    <n v="0"/>
    <n v="0"/>
    <n v="171758908.61312315"/>
    <n v="0"/>
    <n v="171758908.61312315"/>
    <n v="0"/>
    <n v="171758908.61312315"/>
    <s v="25-1"/>
    <s v="25"/>
  </r>
  <r>
    <x v="4"/>
    <s v="CUNDINAMARCA"/>
    <x v="464"/>
    <s v="MUNICIPIO DE UBAQUE (CUNDINAMARCA)"/>
    <n v="13081"/>
    <n v="0"/>
    <n v="0"/>
    <n v="0"/>
    <n v="0"/>
    <n v="0"/>
    <n v="13081"/>
    <n v="-2.7352979232091457E-3"/>
    <n v="0"/>
    <n v="0"/>
    <n v="0"/>
    <n v="0"/>
    <n v="13080.997264702077"/>
    <n v="0"/>
    <n v="0"/>
    <n v="0"/>
    <n v="-2.7352979232091457E-3"/>
    <n v="0"/>
    <n v="0"/>
    <n v="0"/>
    <n v="-2.7352979232091457E-3"/>
    <n v="0"/>
    <n v="-2.7352979232091457E-3"/>
    <n v="0"/>
    <n v="-2.7352979232091457E-3"/>
    <s v="25-1"/>
    <s v="25"/>
  </r>
  <r>
    <x v="4"/>
    <s v="CUNDINAMARCA"/>
    <x v="465"/>
    <s v="MUNICIPIO DE VILLA DE SAN DIEGO DE UBATE (CUNDINAMARCA)"/>
    <n v="40387"/>
    <n v="0"/>
    <n v="0"/>
    <n v="0"/>
    <n v="0"/>
    <n v="0"/>
    <n v="40387"/>
    <n v="2.4964003241620958E-3"/>
    <n v="-1.1641532182693481E-10"/>
    <n v="0"/>
    <n v="0"/>
    <n v="0"/>
    <n v="40387.002496400208"/>
    <n v="95753"/>
    <n v="0"/>
    <n v="0"/>
    <n v="2.4964003241620958E-3"/>
    <n v="-1.1641532182693481E-10"/>
    <n v="0"/>
    <n v="0"/>
    <n v="95753.002496400208"/>
    <n v="0"/>
    <n v="95753.002496400208"/>
    <n v="0"/>
    <n v="95753.002496400208"/>
    <s v="25-1"/>
    <s v="25"/>
  </r>
  <r>
    <x v="4"/>
    <s v="CUNDINAMARCA"/>
    <x v="466"/>
    <s v="MUNICIPIO DE UNE (CUNDINAMARCA)"/>
    <n v="6599853"/>
    <n v="0"/>
    <n v="0"/>
    <n v="4145976"/>
    <n v="0"/>
    <n v="0"/>
    <n v="10745829"/>
    <n v="759558.32077253982"/>
    <n v="-42177.052079748362"/>
    <n v="0"/>
    <n v="0"/>
    <n v="0"/>
    <n v="11463210.268692791"/>
    <n v="12630841"/>
    <n v="0"/>
    <n v="0"/>
    <n v="759558.32077253982"/>
    <n v="4103798.9479202516"/>
    <n v="0"/>
    <n v="0"/>
    <n v="17494198.268692791"/>
    <n v="5012958.83"/>
    <n v="22507157.09869279"/>
    <n v="8218074.6900000004"/>
    <n v="14289082.408692788"/>
    <s v="25-1"/>
    <s v="25"/>
  </r>
  <r>
    <x v="4"/>
    <s v="CUNDINAMARCA"/>
    <x v="467"/>
    <s v="MUNICIPIO DE ÚTICA (CUNDINAMARCA)"/>
    <n v="113502"/>
    <n v="0"/>
    <n v="0"/>
    <n v="215693"/>
    <n v="0"/>
    <n v="0"/>
    <n v="329195"/>
    <n v="74934.882612117406"/>
    <n v="-57458.99147072417"/>
    <n v="0"/>
    <n v="0"/>
    <n v="0"/>
    <n v="346670.89114139322"/>
    <n v="0"/>
    <n v="0"/>
    <n v="0"/>
    <n v="74934.882612117406"/>
    <n v="158234.00852927583"/>
    <n v="0"/>
    <n v="0"/>
    <n v="233168.89114139322"/>
    <n v="0"/>
    <n v="233168.89114139322"/>
    <n v="0"/>
    <n v="233168.89114139322"/>
    <s v="25-1"/>
    <s v="25"/>
  </r>
  <r>
    <x v="4"/>
    <s v="CUNDINAMARCA"/>
    <x v="468"/>
    <s v="MUNICIPIO DE VIANÍ (CUNDINAMARCA)"/>
    <n v="0"/>
    <n v="0"/>
    <n v="0"/>
    <n v="0"/>
    <n v="0"/>
    <n v="0"/>
    <n v="0"/>
    <n v="423227.4"/>
    <n v="0"/>
    <n v="0"/>
    <n v="0"/>
    <n v="0"/>
    <n v="423227.4"/>
    <n v="0"/>
    <n v="0"/>
    <n v="0"/>
    <n v="423227.4"/>
    <n v="0"/>
    <n v="0"/>
    <n v="0"/>
    <n v="423227.4"/>
    <n v="0"/>
    <n v="423227.4"/>
    <n v="0"/>
    <n v="423227.4"/>
    <s v="25-1"/>
    <s v="25"/>
  </r>
  <r>
    <x v="4"/>
    <s v="CUNDINAMARCA"/>
    <x v="469"/>
    <s v="MUNICIPIO DE VILLAPINZÓN (CUNDINAMARCA)"/>
    <n v="2383562"/>
    <n v="0"/>
    <n v="0"/>
    <n v="314880"/>
    <n v="0"/>
    <n v="0"/>
    <n v="2698442"/>
    <n v="41691.430229722522"/>
    <n v="-89626.331182915717"/>
    <n v="0"/>
    <n v="0"/>
    <n v="0"/>
    <n v="2650507.0990468068"/>
    <n v="11306620"/>
    <n v="0"/>
    <n v="0"/>
    <n v="41691.430229722522"/>
    <n v="225253.66881708428"/>
    <n v="0"/>
    <n v="0"/>
    <n v="11573565.099046808"/>
    <n v="0"/>
    <n v="11573565.099046808"/>
    <n v="2650507"/>
    <n v="8923058.0990468077"/>
    <s v="25-1"/>
    <s v="25"/>
  </r>
  <r>
    <x v="4"/>
    <s v="CUNDINAMARCA"/>
    <x v="470"/>
    <s v="MUNICIPIO DE VILLETA (CUNDINAMARCA)"/>
    <n v="2234101"/>
    <n v="0"/>
    <n v="0"/>
    <n v="0"/>
    <n v="0"/>
    <n v="0"/>
    <n v="2234101"/>
    <n v="3.039519302546978E-3"/>
    <n v="0"/>
    <n v="0"/>
    <n v="0"/>
    <n v="0"/>
    <n v="2234101.0030395193"/>
    <n v="368771"/>
    <n v="0"/>
    <n v="0"/>
    <n v="3.039519302546978E-3"/>
    <n v="0"/>
    <n v="0"/>
    <n v="0"/>
    <n v="368771.0030395193"/>
    <n v="0"/>
    <n v="368771.0030395193"/>
    <n v="0"/>
    <n v="368771.0030395193"/>
    <s v="25-1"/>
    <s v="25"/>
  </r>
  <r>
    <x v="4"/>
    <s v="CUNDINAMARCA"/>
    <x v="471"/>
    <s v="MUNICIPIO DE YACOPÍ (CUNDINAMARCA)"/>
    <n v="0"/>
    <n v="0"/>
    <n v="0"/>
    <n v="0"/>
    <n v="0"/>
    <n v="0"/>
    <n v="0"/>
    <n v="18346826.079166431"/>
    <n v="0"/>
    <n v="0"/>
    <n v="0"/>
    <n v="0"/>
    <n v="18346826.079166431"/>
    <n v="0"/>
    <n v="0"/>
    <n v="0"/>
    <n v="18346826.079166431"/>
    <n v="0"/>
    <n v="0"/>
    <n v="0"/>
    <n v="18346826.079166431"/>
    <n v="0"/>
    <n v="18346826.079166431"/>
    <n v="0"/>
    <n v="18346826.079166431"/>
    <s v="25-1"/>
    <s v="25"/>
  </r>
  <r>
    <x v="4"/>
    <s v="CUNDINAMARCA"/>
    <x v="472"/>
    <s v="MUNICIPIO DE ZIPAQUIRÁ (CUNDINAMARCA)"/>
    <n v="203193052"/>
    <n v="0"/>
    <n v="581323616"/>
    <n v="0"/>
    <n v="0"/>
    <n v="0"/>
    <n v="784516668"/>
    <n v="50923.099681854248"/>
    <n v="0"/>
    <n v="0"/>
    <n v="0"/>
    <n v="0"/>
    <n v="784567591.09968185"/>
    <n v="25018411"/>
    <n v="0"/>
    <n v="581323616"/>
    <n v="50923.099681854248"/>
    <n v="0"/>
    <n v="0"/>
    <n v="0"/>
    <n v="606392950.09968185"/>
    <n v="0"/>
    <n v="606392950.09968185"/>
    <n v="24369252"/>
    <n v="582023698.09968185"/>
    <s v="25-1"/>
    <s v="25"/>
  </r>
  <r>
    <x v="4"/>
    <s v="CHOCÓ"/>
    <x v="13"/>
    <s v="DEPARTAMENTO DE CHOCÓ"/>
    <n v="807296449"/>
    <n v="0"/>
    <n v="3552894559"/>
    <n v="0"/>
    <n v="0"/>
    <n v="0"/>
    <n v="4360191008"/>
    <n v="56820706.999144316"/>
    <n v="0"/>
    <n v="0"/>
    <n v="0"/>
    <n v="0"/>
    <n v="4417011714.9991446"/>
    <n v="687378926"/>
    <n v="0"/>
    <n v="3552894559"/>
    <n v="56820706.999144316"/>
    <n v="0"/>
    <n v="0"/>
    <n v="0"/>
    <n v="4297094191.9991446"/>
    <n v="0"/>
    <n v="4297094191.9991446"/>
    <n v="0"/>
    <n v="4297094191.9991446"/>
    <s v="27-1"/>
    <s v="27"/>
  </r>
  <r>
    <x v="4"/>
    <s v="CHOCÓ"/>
    <x v="473"/>
    <s v="MUNICIPIO DE QUIBDÓ (CHOCÓ)"/>
    <n v="696611288"/>
    <n v="0"/>
    <n v="1291833154"/>
    <n v="0"/>
    <n v="0"/>
    <n v="0"/>
    <n v="1988444442"/>
    <n v="61260341.43592906"/>
    <n v="0"/>
    <n v="0"/>
    <n v="0"/>
    <n v="0"/>
    <n v="2049704783.4359291"/>
    <n v="484341698"/>
    <n v="0"/>
    <n v="1291833154"/>
    <n v="61260341.43592906"/>
    <n v="0"/>
    <n v="0"/>
    <n v="0"/>
    <n v="1837435193.4359291"/>
    <n v="0"/>
    <n v="1837435193.4359291"/>
    <n v="0"/>
    <n v="1837435193.4359291"/>
    <s v="27-1"/>
    <s v="27"/>
  </r>
  <r>
    <x v="4"/>
    <s v="CHOCÓ"/>
    <x v="474"/>
    <s v="MUNICIPIO DE ACANDÍ (CHOCÓ)"/>
    <n v="275379280"/>
    <n v="0"/>
    <n v="134743368"/>
    <n v="42117790"/>
    <n v="0"/>
    <n v="0"/>
    <n v="452240438"/>
    <n v="5217438.3275697231"/>
    <n v="-13928615.753032207"/>
    <n v="0"/>
    <n v="0"/>
    <n v="0"/>
    <n v="443529260.57453752"/>
    <n v="0"/>
    <n v="0"/>
    <n v="134743368"/>
    <n v="5217438.3275697231"/>
    <n v="28189174.246967793"/>
    <n v="0"/>
    <n v="0"/>
    <n v="168149980.57453752"/>
    <n v="0"/>
    <n v="168149980.57453752"/>
    <n v="33406610"/>
    <n v="134743370.57453752"/>
    <s v="27-1"/>
    <s v="27"/>
  </r>
  <r>
    <x v="4"/>
    <s v="CHOCÓ"/>
    <x v="475"/>
    <s v="MUNICIPIO DE ALTO BAUDO (CHOCÓ)"/>
    <n v="0"/>
    <n v="0"/>
    <n v="0"/>
    <n v="0"/>
    <n v="0"/>
    <n v="0"/>
    <n v="0"/>
    <n v="0.34306788444519043"/>
    <n v="0"/>
    <n v="0"/>
    <n v="0"/>
    <n v="0"/>
    <n v="0.34306788444519043"/>
    <n v="0"/>
    <n v="0"/>
    <n v="0"/>
    <n v="0.34306788444519043"/>
    <n v="0"/>
    <n v="0"/>
    <n v="0"/>
    <n v="0.34306788444519043"/>
    <n v="0"/>
    <n v="0.34306788444519043"/>
    <n v="0"/>
    <n v="0.34306788444519043"/>
    <s v="27-1"/>
    <s v="27"/>
  </r>
  <r>
    <x v="4"/>
    <s v="CHOCÓ"/>
    <x v="476"/>
    <s v="MUNICIPIO DE ATRATO (CHOCÓ)"/>
    <n v="189880214"/>
    <n v="0"/>
    <n v="224388549"/>
    <n v="0"/>
    <n v="0"/>
    <n v="0"/>
    <n v="414268763"/>
    <n v="29345989.002283335"/>
    <n v="0"/>
    <n v="0"/>
    <n v="0"/>
    <n v="0"/>
    <n v="443614752.00228333"/>
    <n v="153161094"/>
    <n v="0"/>
    <n v="224388549"/>
    <n v="29345989.002283335"/>
    <n v="0"/>
    <n v="0"/>
    <n v="0"/>
    <n v="406895632.00228333"/>
    <n v="0"/>
    <n v="406895632.00228333"/>
    <n v="170549662.25999999"/>
    <n v="236345969.74228334"/>
    <s v="27-1"/>
    <s v="27"/>
  </r>
  <r>
    <x v="4"/>
    <s v="CHOCÓ"/>
    <x v="477"/>
    <s v="MUNICIPIO DE BAGADÓ (CHOCÓ)"/>
    <n v="899523161"/>
    <n v="0"/>
    <n v="0"/>
    <n v="642303013"/>
    <n v="0"/>
    <n v="0"/>
    <n v="1541826174"/>
    <n v="109442129.03103685"/>
    <n v="-51000668.627331257"/>
    <n v="0"/>
    <n v="0"/>
    <n v="0"/>
    <n v="1600267634.4037056"/>
    <n v="503089714"/>
    <n v="0"/>
    <n v="0"/>
    <n v="109442129.03103685"/>
    <n v="591302344.37266874"/>
    <n v="0"/>
    <n v="0"/>
    <n v="1203834187.4037056"/>
    <n v="0"/>
    <n v="1203834187.4037056"/>
    <n v="605628683.77999997"/>
    <n v="598205503.62370563"/>
    <s v="27-1"/>
    <s v="27"/>
  </r>
  <r>
    <x v="4"/>
    <s v="CHOCÓ"/>
    <x v="478"/>
    <s v="MUNICIPIO DE BAJO BAUDÓ (CHOCÓ)"/>
    <n v="0"/>
    <n v="0"/>
    <n v="0"/>
    <n v="0"/>
    <n v="0"/>
    <n v="0"/>
    <n v="0"/>
    <n v="5.5883807130157948E-2"/>
    <n v="0"/>
    <n v="0"/>
    <n v="0"/>
    <n v="0"/>
    <n v="5.5883807130157948E-2"/>
    <n v="0"/>
    <n v="0"/>
    <n v="0"/>
    <n v="5.5883807130157948E-2"/>
    <n v="0"/>
    <n v="0"/>
    <n v="0"/>
    <n v="5.5883807130157948E-2"/>
    <n v="0"/>
    <n v="5.5883807130157948E-2"/>
    <n v="0"/>
    <n v="5.5883807130157948E-2"/>
    <s v="27-1"/>
    <s v="27"/>
  </r>
  <r>
    <x v="4"/>
    <s v="CHOCÓ"/>
    <x v="479"/>
    <s v="MUNICIPIO DE BOJAYA (CHOCÓ)"/>
    <n v="0"/>
    <n v="0"/>
    <n v="0"/>
    <n v="0"/>
    <n v="0"/>
    <n v="0"/>
    <n v="0"/>
    <n v="142844676.58655733"/>
    <n v="0"/>
    <n v="0"/>
    <n v="0"/>
    <n v="0"/>
    <n v="142844676.58655733"/>
    <n v="0"/>
    <n v="0"/>
    <n v="0"/>
    <n v="142844676.58655733"/>
    <n v="0"/>
    <n v="0"/>
    <n v="0"/>
    <n v="142844676.58655733"/>
    <n v="0"/>
    <n v="142844676.58655733"/>
    <n v="0"/>
    <n v="142844676.58655733"/>
    <s v="27-1"/>
    <s v="27"/>
  </r>
  <r>
    <x v="4"/>
    <s v="CHOCÓ"/>
    <x v="480"/>
    <s v="MUNICIPIO DE EL CANTÓN DEL SAN PABLO (CHOCÓ)"/>
    <n v="10367933"/>
    <n v="0"/>
    <n v="1575610562"/>
    <n v="0"/>
    <n v="0"/>
    <n v="0"/>
    <n v="1585978495"/>
    <n v="70947226.71388638"/>
    <n v="0"/>
    <n v="0"/>
    <n v="0"/>
    <n v="0"/>
    <n v="1656925721.7138863"/>
    <n v="764432671"/>
    <n v="0"/>
    <n v="1575610562"/>
    <n v="70947226.71388638"/>
    <n v="0"/>
    <n v="0"/>
    <n v="0"/>
    <n v="2410990459.7138863"/>
    <n v="0"/>
    <n v="2410990459.7138863"/>
    <n v="1070467458.64"/>
    <n v="1340523001.0738864"/>
    <s v="27-1"/>
    <s v="27"/>
  </r>
  <r>
    <x v="4"/>
    <s v="CHOCÓ"/>
    <x v="481"/>
    <s v="MUNICIPIO DE CÉRTEGUI (CHOCÓ)"/>
    <n v="84772917"/>
    <n v="0"/>
    <n v="292025271"/>
    <n v="0"/>
    <n v="0"/>
    <n v="0"/>
    <n v="376798188"/>
    <n v="5627521.002494812"/>
    <n v="0"/>
    <n v="0"/>
    <n v="0"/>
    <n v="0"/>
    <n v="382425709.00249481"/>
    <n v="48198200"/>
    <n v="0"/>
    <n v="292025271"/>
    <n v="5627521.002494812"/>
    <n v="0"/>
    <n v="0"/>
    <n v="0"/>
    <n v="345850992.00249481"/>
    <n v="0"/>
    <n v="345850992.00249481"/>
    <n v="28499830"/>
    <n v="317351162.00249481"/>
    <s v="27-1"/>
    <s v="27"/>
  </r>
  <r>
    <x v="4"/>
    <s v="CHOCÓ"/>
    <x v="482"/>
    <s v="MUNICIPIO DE CONDOTO (CHOCÓ)"/>
    <n v="913036627"/>
    <n v="0"/>
    <n v="532247523"/>
    <n v="0"/>
    <n v="0"/>
    <n v="0"/>
    <n v="1445284150"/>
    <n v="109461625.81958199"/>
    <n v="0"/>
    <n v="0"/>
    <n v="0"/>
    <n v="0"/>
    <n v="1554745775.819582"/>
    <n v="817655124"/>
    <n v="0"/>
    <n v="532247523"/>
    <n v="109461625.81958199"/>
    <n v="0"/>
    <n v="0"/>
    <n v="0"/>
    <n v="1459364272.819582"/>
    <n v="0"/>
    <n v="1459364272.819582"/>
    <n v="1207116564.5999999"/>
    <n v="252247708.21958208"/>
    <s v="27-1"/>
    <s v="27"/>
  </r>
  <r>
    <x v="4"/>
    <s v="CHOCÓ"/>
    <x v="483"/>
    <s v="MUNICIPIO DE EL CARMEN DE ATRATO (CHOCÓ)"/>
    <n v="293269802"/>
    <n v="0"/>
    <n v="0"/>
    <n v="322787116"/>
    <n v="0"/>
    <n v="0"/>
    <n v="616056918"/>
    <n v="49845284.071445078"/>
    <n v="-53479184.074030101"/>
    <n v="0"/>
    <n v="0"/>
    <n v="0"/>
    <n v="612423017.99741507"/>
    <n v="194917692"/>
    <n v="0"/>
    <n v="0"/>
    <n v="49845284.071445078"/>
    <n v="269307931.9259699"/>
    <n v="0"/>
    <n v="0"/>
    <n v="514070907.99741495"/>
    <n v="0"/>
    <n v="514070907.99741495"/>
    <n v="0"/>
    <n v="514070907.99741495"/>
    <s v="27-1"/>
    <s v="27"/>
  </r>
  <r>
    <x v="4"/>
    <s v="CHOCÓ"/>
    <x v="484"/>
    <s v="MUNICIPIO DE ISTMINA (CHOCÓ)"/>
    <n v="1609999379"/>
    <n v="0"/>
    <n v="1507589340"/>
    <n v="0"/>
    <n v="0"/>
    <n v="0"/>
    <n v="3117588719"/>
    <n v="127066582.68248034"/>
    <n v="0"/>
    <n v="0"/>
    <n v="0"/>
    <n v="0"/>
    <n v="3244655301.6824803"/>
    <n v="871193940"/>
    <n v="0"/>
    <n v="1507589340"/>
    <n v="127066582.68248034"/>
    <n v="0"/>
    <n v="0"/>
    <n v="0"/>
    <n v="2505849862.6824803"/>
    <n v="0"/>
    <n v="2505849862.6824803"/>
    <n v="2303795693.9899998"/>
    <n v="202054168.69248056"/>
    <s v="27-1"/>
    <s v="27"/>
  </r>
  <r>
    <x v="4"/>
    <s v="CHOCÓ"/>
    <x v="485"/>
    <s v="MUNICIPIO DE LLORÓ (CHOCÓ)"/>
    <n v="171835515"/>
    <n v="0"/>
    <n v="392647634"/>
    <n v="0"/>
    <n v="0"/>
    <n v="0"/>
    <n v="564483149"/>
    <n v="19633672.250969052"/>
    <n v="0"/>
    <n v="0"/>
    <n v="0"/>
    <n v="0"/>
    <n v="584116821.25096905"/>
    <n v="188074192"/>
    <n v="0"/>
    <n v="392647634"/>
    <n v="19633672.250969052"/>
    <n v="0"/>
    <n v="0"/>
    <n v="0"/>
    <n v="600355498.25096905"/>
    <n v="0"/>
    <n v="600355498.25096905"/>
    <n v="220804252.80000001"/>
    <n v="379551245.45096904"/>
    <s v="27-1"/>
    <s v="27"/>
  </r>
  <r>
    <x v="4"/>
    <s v="CHOCÓ"/>
    <x v="486"/>
    <s v="MUNICIPIO DE MEDIO ATRATO (CHOCÓ)"/>
    <n v="137460913"/>
    <n v="0"/>
    <n v="109138426"/>
    <n v="0"/>
    <n v="0"/>
    <n v="0"/>
    <n v="246599339"/>
    <n v="15707744.308218598"/>
    <n v="0"/>
    <n v="0"/>
    <n v="0"/>
    <n v="0"/>
    <n v="262307083.3082186"/>
    <n v="160310423"/>
    <n v="0"/>
    <n v="109138426"/>
    <n v="15707744.308218598"/>
    <n v="0"/>
    <n v="0"/>
    <n v="0"/>
    <n v="285156593.3082186"/>
    <n v="0"/>
    <n v="285156593.3082186"/>
    <n v="128989850.40000001"/>
    <n v="156166742.90821859"/>
    <s v="27-1"/>
    <s v="27"/>
  </r>
  <r>
    <x v="4"/>
    <s v="CHOCÓ"/>
    <x v="487"/>
    <s v="MUNICIPIO DE MEDIO BAUDÓ (CHOCÓ)"/>
    <n v="11047"/>
    <n v="0"/>
    <n v="1885387950"/>
    <n v="0"/>
    <n v="0"/>
    <n v="0"/>
    <n v="1885398997"/>
    <n v="0.43630290031433105"/>
    <n v="0"/>
    <n v="0"/>
    <n v="0"/>
    <n v="0"/>
    <n v="1885398997.4363029"/>
    <n v="0"/>
    <n v="0"/>
    <n v="1885387950"/>
    <n v="0.43630290031433105"/>
    <n v="0"/>
    <n v="0"/>
    <n v="0"/>
    <n v="1885387950.4363029"/>
    <n v="0"/>
    <n v="1885387950.4363029"/>
    <n v="1092033618"/>
    <n v="793354332.4363029"/>
    <s v="27-1"/>
    <s v="27"/>
  </r>
  <r>
    <x v="4"/>
    <s v="CHOCÓ"/>
    <x v="488"/>
    <s v="MUNICIPIO DE MEDIO SAN JUAN (CHOCÓ)"/>
    <n v="19243967"/>
    <n v="0"/>
    <n v="0"/>
    <n v="0"/>
    <n v="0"/>
    <n v="0"/>
    <n v="19243967"/>
    <n v="6979138.3232647181"/>
    <n v="0"/>
    <n v="0"/>
    <n v="0"/>
    <n v="0"/>
    <n v="26223105.323264718"/>
    <n v="43651968"/>
    <n v="0"/>
    <n v="0"/>
    <n v="6979138.3232647181"/>
    <n v="0"/>
    <n v="0"/>
    <n v="0"/>
    <n v="50631106.323264718"/>
    <n v="0"/>
    <n v="50631106.323264718"/>
    <n v="9575373"/>
    <n v="41055733.323264718"/>
    <s v="27-1"/>
    <s v="27"/>
  </r>
  <r>
    <x v="4"/>
    <s v="CHOCÓ"/>
    <x v="489"/>
    <s v="MUNICIPIO DE NÓVITA (CHOCÓ)"/>
    <n v="264513046"/>
    <n v="0"/>
    <n v="4743005497"/>
    <n v="0"/>
    <n v="0"/>
    <n v="0"/>
    <n v="5007518543"/>
    <n v="7295363.0069811344"/>
    <n v="0"/>
    <n v="0"/>
    <n v="0"/>
    <n v="0"/>
    <n v="5014813906.0069809"/>
    <n v="104367224"/>
    <n v="0"/>
    <n v="4743005497"/>
    <n v="7295363.0069811344"/>
    <n v="0"/>
    <n v="0"/>
    <n v="0"/>
    <n v="4854668084.0069809"/>
    <n v="0"/>
    <n v="4854668084.0069809"/>
    <n v="4246084782.1799998"/>
    <n v="608583301.82698107"/>
    <s v="27-1"/>
    <s v="27"/>
  </r>
  <r>
    <x v="4"/>
    <s v="CHOCÓ"/>
    <x v="490"/>
    <s v="MUNICIPIO DE RÍO IRO (CHOCÓ)"/>
    <n v="13020968"/>
    <n v="0"/>
    <n v="98693550"/>
    <n v="0"/>
    <n v="0"/>
    <n v="0"/>
    <n v="111714518"/>
    <n v="1780742.1914759129"/>
    <n v="0"/>
    <n v="0"/>
    <n v="0"/>
    <n v="0"/>
    <n v="113495260.19147591"/>
    <n v="15490736"/>
    <n v="0"/>
    <n v="98693550"/>
    <n v="1780742.1914759129"/>
    <n v="0"/>
    <n v="0"/>
    <n v="0"/>
    <n v="115965028.19147591"/>
    <n v="0"/>
    <n v="115965028.19147591"/>
    <n v="87555974"/>
    <n v="28409054.191475913"/>
    <s v="27-1"/>
    <s v="27"/>
  </r>
  <r>
    <x v="4"/>
    <s v="CHOCÓ"/>
    <x v="491"/>
    <s v="MUNICIPIO DE RÍO QUITO (CHOCÓ)"/>
    <n v="157330169"/>
    <n v="0"/>
    <n v="398683537"/>
    <n v="0"/>
    <n v="0"/>
    <n v="0"/>
    <n v="556013706"/>
    <n v="17385228.49505353"/>
    <n v="0"/>
    <n v="0"/>
    <n v="0"/>
    <n v="0"/>
    <n v="573398934.49505353"/>
    <n v="153350367"/>
    <n v="0"/>
    <n v="398683537"/>
    <n v="17385228.49505353"/>
    <n v="0"/>
    <n v="0"/>
    <n v="0"/>
    <n v="569419132.49505353"/>
    <n v="0"/>
    <n v="569419132.49505353"/>
    <n v="0.56999999999999995"/>
    <n v="569419131.92505348"/>
    <s v="27-1"/>
    <s v="27"/>
  </r>
  <r>
    <x v="4"/>
    <s v="CHOCÓ"/>
    <x v="492"/>
    <s v="MUNICIPIO DE RÍO SUCIO (CHOCÓ)"/>
    <n v="10892065"/>
    <n v="0"/>
    <n v="0"/>
    <n v="6808752"/>
    <n v="0"/>
    <n v="0"/>
    <n v="17700817"/>
    <n v="16875308.122497275"/>
    <n v="-553748.25141108409"/>
    <n v="0"/>
    <n v="0"/>
    <n v="0"/>
    <n v="34022376.871086195"/>
    <n v="0"/>
    <n v="0"/>
    <n v="0"/>
    <n v="16875308.122497275"/>
    <n v="6255003.7485889159"/>
    <n v="0"/>
    <n v="0"/>
    <n v="23130311.871086191"/>
    <n v="0"/>
    <n v="23130311.871086191"/>
    <n v="0"/>
    <n v="23130311.871086191"/>
    <s v="27-1"/>
    <s v="27"/>
  </r>
  <r>
    <x v="4"/>
    <s v="CHOCÓ"/>
    <x v="493"/>
    <s v="MUNICIPIO DE SAN JOSÉ DEL PALMAR (CHOCÓ)"/>
    <n v="684911"/>
    <n v="0"/>
    <n v="13828799"/>
    <n v="0"/>
    <n v="0"/>
    <n v="0"/>
    <n v="14513710"/>
    <n v="34624788.015560679"/>
    <n v="0"/>
    <n v="0"/>
    <n v="0"/>
    <n v="0"/>
    <n v="49138498.015560679"/>
    <n v="0"/>
    <n v="0"/>
    <n v="13828799"/>
    <n v="34624788.015560679"/>
    <n v="0"/>
    <n v="0"/>
    <n v="0"/>
    <n v="48453587.015560679"/>
    <n v="0"/>
    <n v="48453587.015560679"/>
    <n v="0"/>
    <n v="48453587.015560679"/>
    <s v="27-1"/>
    <s v="27"/>
  </r>
  <r>
    <x v="4"/>
    <s v="CHOCÓ"/>
    <x v="494"/>
    <s v="MUNICIPIO DE SIPÍ (CHOCÓ)"/>
    <n v="31719615"/>
    <n v="0"/>
    <n v="1276535194"/>
    <n v="0"/>
    <n v="0"/>
    <n v="0"/>
    <n v="1308254809"/>
    <n v="1610668.0149931908"/>
    <n v="0"/>
    <n v="0"/>
    <n v="0"/>
    <n v="0"/>
    <n v="1309865477.0149932"/>
    <n v="8420942"/>
    <n v="0"/>
    <n v="1276535194"/>
    <n v="1610668.0149931908"/>
    <n v="0"/>
    <n v="0"/>
    <n v="0"/>
    <n v="1286566804.0149932"/>
    <n v="0"/>
    <n v="1286566804.0149932"/>
    <n v="1276374255.4200001"/>
    <n v="10192548.594993114"/>
    <s v="27-1"/>
    <s v="27"/>
  </r>
  <r>
    <x v="4"/>
    <s v="CHOCÓ"/>
    <x v="495"/>
    <s v="MUNICIPIO DE TADÓ (CHOCÓ)"/>
    <n v="545860417"/>
    <n v="0"/>
    <n v="768638894"/>
    <n v="0"/>
    <n v="0"/>
    <n v="0"/>
    <n v="1314499311"/>
    <n v="25289067.337730646"/>
    <n v="0"/>
    <n v="0"/>
    <n v="0"/>
    <n v="0"/>
    <n v="1339788378.3377306"/>
    <n v="109693874"/>
    <n v="0"/>
    <n v="768638894"/>
    <n v="25289067.337730646"/>
    <n v="0"/>
    <n v="0"/>
    <n v="0"/>
    <n v="903621835.33773065"/>
    <n v="0"/>
    <n v="903621835.33773065"/>
    <n v="370544828"/>
    <n v="533077007.33773065"/>
    <s v="27-1"/>
    <s v="27"/>
  </r>
  <r>
    <x v="4"/>
    <s v="CHOCÓ"/>
    <x v="496"/>
    <s v="MUNICIPIO DE UNGUÍA (CHOCÓ)"/>
    <n v="0"/>
    <n v="0"/>
    <n v="0"/>
    <n v="0"/>
    <n v="0"/>
    <n v="0"/>
    <n v="0"/>
    <n v="564180.99780517817"/>
    <n v="0"/>
    <n v="0"/>
    <n v="0"/>
    <n v="0"/>
    <n v="564180.99780517817"/>
    <n v="0"/>
    <n v="0"/>
    <n v="0"/>
    <n v="564180.99780517817"/>
    <n v="0"/>
    <n v="0"/>
    <n v="0"/>
    <n v="564180.99780517817"/>
    <n v="0"/>
    <n v="564180.99780517817"/>
    <n v="0"/>
    <n v="564180.99780517817"/>
    <s v="27-1"/>
    <s v="27"/>
  </r>
  <r>
    <x v="4"/>
    <s v="CHOCÓ"/>
    <x v="497"/>
    <s v="MUNICIPIO DE UNIÓN PANAMERICANA (CHOCÓ)"/>
    <n v="49925088"/>
    <n v="0"/>
    <n v="1756915800"/>
    <n v="0"/>
    <n v="0"/>
    <n v="0"/>
    <n v="1806840888"/>
    <n v="25300725.000527382"/>
    <n v="0"/>
    <n v="0"/>
    <n v="0"/>
    <n v="0"/>
    <n v="1832141613.0005274"/>
    <n v="1360334607"/>
    <n v="0"/>
    <n v="1756915800"/>
    <n v="25300725.000527382"/>
    <n v="0"/>
    <n v="0"/>
    <n v="0"/>
    <n v="3142551132.0005274"/>
    <n v="0"/>
    <n v="3142551132.0005274"/>
    <n v="1427083953"/>
    <n v="1715467179.0005274"/>
    <s v="27-1"/>
    <s v="27"/>
  </r>
  <r>
    <x v="4"/>
    <s v="HUILA"/>
    <x v="14"/>
    <s v="DEPARTAMENTO DE HUILA"/>
    <n v="59723962556"/>
    <n v="0"/>
    <n v="0"/>
    <n v="8597402799"/>
    <n v="0"/>
    <n v="0"/>
    <n v="68321365355"/>
    <n v="5089427023.1673203"/>
    <n v="31978768.167039145"/>
    <n v="0"/>
    <n v="0"/>
    <n v="0"/>
    <n v="73442771146.334366"/>
    <n v="34162314533"/>
    <n v="0"/>
    <n v="0"/>
    <n v="5089427023.1673203"/>
    <n v="8629381567.1670399"/>
    <n v="0"/>
    <n v="0"/>
    <n v="47881123123.334358"/>
    <n v="0"/>
    <n v="47881123123.334358"/>
    <n v="21893195050.41"/>
    <n v="25987928072.924358"/>
    <s v="41-1"/>
    <s v="41"/>
  </r>
  <r>
    <x v="4"/>
    <s v="HUILA"/>
    <x v="498"/>
    <s v="MUNICIPIO DE NEIVA (HUILA)"/>
    <n v="10196373029"/>
    <n v="0"/>
    <n v="15341714048"/>
    <n v="1220141815"/>
    <n v="0"/>
    <n v="0"/>
    <n v="26758228892"/>
    <n v="344518445.23010635"/>
    <n v="31721428.660915699"/>
    <n v="0"/>
    <n v="0"/>
    <n v="0"/>
    <n v="27134468765.891022"/>
    <n v="8103737072"/>
    <n v="0"/>
    <n v="15341714048"/>
    <n v="344518445.23010635"/>
    <n v="1251863243.6609156"/>
    <n v="0"/>
    <n v="0"/>
    <n v="25041832808.891022"/>
    <n v="0"/>
    <n v="25041832808.891022"/>
    <n v="603286338"/>
    <n v="24438546470.891022"/>
    <s v="41-1"/>
    <s v="41"/>
  </r>
  <r>
    <x v="4"/>
    <s v="HUILA"/>
    <x v="499"/>
    <s v="MUNICIPIO DE AGRADO (HUILA)"/>
    <n v="2268740"/>
    <n v="0"/>
    <n v="0"/>
    <n v="2940277"/>
    <n v="0"/>
    <n v="0"/>
    <n v="5209017"/>
    <n v="10187658.899725733"/>
    <n v="-1101920.8774550296"/>
    <n v="0"/>
    <n v="0"/>
    <n v="0"/>
    <n v="14294755.022270704"/>
    <n v="142834"/>
    <n v="0"/>
    <n v="0"/>
    <n v="10187658.899725733"/>
    <n v="1838356.1225449704"/>
    <n v="0"/>
    <n v="0"/>
    <n v="12168849.022270704"/>
    <n v="0"/>
    <n v="12168849.022270704"/>
    <n v="0"/>
    <n v="12168849.022270704"/>
    <s v="41-1"/>
    <s v="41"/>
  </r>
  <r>
    <x v="4"/>
    <s v="HUILA"/>
    <x v="500"/>
    <s v="MUNICIPIO DE AIPE (HUILA)"/>
    <n v="4746524294"/>
    <n v="0"/>
    <n v="9821665680"/>
    <n v="236445976"/>
    <n v="0"/>
    <n v="0"/>
    <n v="14804635950"/>
    <n v="4477341492.0090027"/>
    <n v="17632340.715649173"/>
    <n v="0"/>
    <n v="0"/>
    <n v="0"/>
    <n v="19299609782.724651"/>
    <n v="4645920630"/>
    <n v="0"/>
    <n v="9821665680"/>
    <n v="4477341492.0090027"/>
    <n v="254078316.71564919"/>
    <n v="0"/>
    <n v="0"/>
    <n v="19199006118.724651"/>
    <n v="0"/>
    <n v="19199006118.724651"/>
    <n v="0"/>
    <n v="19199006118.724651"/>
    <s v="41-1"/>
    <s v="41"/>
  </r>
  <r>
    <x v="4"/>
    <s v="HUILA"/>
    <x v="501"/>
    <s v="MUNICIPIO DE BARAYA (HUILA)"/>
    <n v="65529696"/>
    <n v="0"/>
    <n v="501649472"/>
    <n v="99569832"/>
    <n v="0"/>
    <n v="0"/>
    <n v="666749000"/>
    <n v="18335073.332572311"/>
    <n v="-507688.62074625492"/>
    <n v="0"/>
    <n v="0"/>
    <n v="0"/>
    <n v="684576384.71182609"/>
    <n v="81881342"/>
    <n v="0"/>
    <n v="501649472"/>
    <n v="18335073.332572311"/>
    <n v="99062143.379253745"/>
    <n v="0"/>
    <n v="0"/>
    <n v="700928030.71182609"/>
    <n v="0"/>
    <n v="700928030.71182609"/>
    <n v="417187202.12"/>
    <n v="283740828.59182608"/>
    <s v="41-1"/>
    <s v="41"/>
  </r>
  <r>
    <x v="4"/>
    <s v="HUILA"/>
    <x v="502"/>
    <s v="MUNICIPIO DE GARZÓN (HUILA)"/>
    <n v="1352777307"/>
    <n v="0"/>
    <n v="0"/>
    <n v="0"/>
    <n v="0"/>
    <n v="0"/>
    <n v="1352777307"/>
    <n v="4423452.795901794"/>
    <n v="-8.1956386566162109E-8"/>
    <n v="0"/>
    <n v="0"/>
    <n v="0"/>
    <n v="1357200759.7959018"/>
    <n v="334361957"/>
    <n v="0"/>
    <n v="0"/>
    <n v="4423452.795901794"/>
    <n v="-8.1956386566162109E-8"/>
    <n v="0"/>
    <n v="0"/>
    <n v="338785409.79590172"/>
    <n v="0"/>
    <n v="338785409.79590172"/>
    <n v="201884638.27000001"/>
    <n v="136900771.52590171"/>
    <s v="41-1"/>
    <s v="41"/>
  </r>
  <r>
    <x v="4"/>
    <s v="HUILA"/>
    <x v="503"/>
    <s v="MUNICIPIO DE GIGANTE (HUILA)"/>
    <n v="201523942"/>
    <n v="0"/>
    <n v="0"/>
    <n v="0"/>
    <n v="0"/>
    <n v="0"/>
    <n v="201523942"/>
    <n v="557465.99665410817"/>
    <n v="0"/>
    <n v="0"/>
    <n v="0"/>
    <n v="0"/>
    <n v="202081407.99665409"/>
    <n v="86848566"/>
    <n v="0"/>
    <n v="0"/>
    <n v="557465.99665410817"/>
    <n v="0"/>
    <n v="0"/>
    <n v="0"/>
    <n v="87406031.996654108"/>
    <n v="0"/>
    <n v="87406031.996654108"/>
    <n v="41229621.130000003"/>
    <n v="46176410.866654105"/>
    <s v="41-1"/>
    <s v="41"/>
  </r>
  <r>
    <x v="4"/>
    <s v="HUILA"/>
    <x v="504"/>
    <s v="MUNICIPIO DE IQUIRA (HUILA)"/>
    <n v="0"/>
    <n v="0"/>
    <n v="0"/>
    <n v="5553322"/>
    <n v="0"/>
    <n v="0"/>
    <n v="5553322"/>
    <n v="734227.98734895512"/>
    <n v="-1586378.9263624661"/>
    <n v="0"/>
    <n v="0"/>
    <n v="0"/>
    <n v="4701171.0609864891"/>
    <n v="18241417"/>
    <n v="0"/>
    <n v="0"/>
    <n v="734227.98734895512"/>
    <n v="3966943.0736375339"/>
    <n v="0"/>
    <n v="0"/>
    <n v="22942588.060986489"/>
    <n v="0"/>
    <n v="22942588.060986489"/>
    <n v="0"/>
    <n v="22942588.060986489"/>
    <s v="41-1"/>
    <s v="41"/>
  </r>
  <r>
    <x v="4"/>
    <s v="HUILA"/>
    <x v="505"/>
    <s v="MUNICIPIO DE LA PLATA (HUILA)"/>
    <n v="2068"/>
    <n v="0"/>
    <n v="0"/>
    <n v="0"/>
    <n v="0"/>
    <n v="0"/>
    <n v="2068"/>
    <n v="105805.35425728379"/>
    <n v="0"/>
    <n v="0"/>
    <n v="0"/>
    <n v="0"/>
    <n v="107873.35425728379"/>
    <n v="247004"/>
    <n v="0"/>
    <n v="0"/>
    <n v="105805.35425728379"/>
    <n v="0"/>
    <n v="0"/>
    <n v="0"/>
    <n v="352809.35425728379"/>
    <n v="0"/>
    <n v="352809.35425728379"/>
    <n v="0"/>
    <n v="352809.35425728379"/>
    <s v="41-1"/>
    <s v="41"/>
  </r>
  <r>
    <x v="4"/>
    <s v="HUILA"/>
    <x v="506"/>
    <s v="MUNICIPIO DE PAICOL (HUILA)"/>
    <n v="718653540"/>
    <n v="0"/>
    <n v="539744448"/>
    <n v="101859403"/>
    <n v="0"/>
    <n v="0"/>
    <n v="1360257391"/>
    <n v="17608490.00925231"/>
    <n v="-6722900.7078217268"/>
    <n v="0"/>
    <n v="0"/>
    <n v="0"/>
    <n v="1371142980.3014307"/>
    <n v="447413547"/>
    <n v="0"/>
    <n v="539744448"/>
    <n v="17608490.00925231"/>
    <n v="95136502.292178273"/>
    <n v="0"/>
    <n v="0"/>
    <n v="1099902987.3014307"/>
    <n v="0"/>
    <n v="1099902987.3014307"/>
    <n v="1067972426.6"/>
    <n v="31930560.701430678"/>
    <s v="41-1"/>
    <s v="41"/>
  </r>
  <r>
    <x v="4"/>
    <s v="HUILA"/>
    <x v="507"/>
    <s v="MUNICIPIO DE PALERMO (HUILA)"/>
    <n v="3242865660"/>
    <n v="0"/>
    <n v="4360586442"/>
    <n v="540421547"/>
    <n v="0"/>
    <n v="0"/>
    <n v="8143873649"/>
    <n v="232512844.76130104"/>
    <n v="9901581.106480021"/>
    <n v="0"/>
    <n v="0"/>
    <n v="0"/>
    <n v="8386288074.8677807"/>
    <n v="2992264161"/>
    <n v="0"/>
    <n v="4360586442"/>
    <n v="232512844.76130104"/>
    <n v="550323128.10648"/>
    <n v="0"/>
    <n v="0"/>
    <n v="8135686575.8677807"/>
    <n v="0"/>
    <n v="8135686575.8677807"/>
    <n v="0"/>
    <n v="8135686575.8677807"/>
    <s v="41-1"/>
    <s v="41"/>
  </r>
  <r>
    <x v="4"/>
    <s v="HUILA"/>
    <x v="508"/>
    <s v="MUNICIPIO DE PITALITO (HUILA)"/>
    <n v="1261905"/>
    <n v="0"/>
    <n v="0"/>
    <n v="2769991"/>
    <n v="0"/>
    <n v="0"/>
    <n v="4031896"/>
    <n v="616218.32181478036"/>
    <n v="2318.1261917362785"/>
    <n v="0"/>
    <n v="0"/>
    <n v="0"/>
    <n v="4650432.4480065163"/>
    <n v="3857900"/>
    <n v="0"/>
    <n v="0"/>
    <n v="616218.32181478036"/>
    <n v="2772309.1261917362"/>
    <n v="0"/>
    <n v="0"/>
    <n v="7246427.4480065163"/>
    <n v="0"/>
    <n v="7246427.4480065163"/>
    <n v="0"/>
    <n v="7246427.4480065163"/>
    <s v="41-1"/>
    <s v="41"/>
  </r>
  <r>
    <x v="4"/>
    <s v="HUILA"/>
    <x v="509"/>
    <s v="MUNICIPIO DE RIVERA (HUILA)"/>
    <n v="95341610"/>
    <n v="0"/>
    <n v="0"/>
    <n v="98862218"/>
    <n v="0"/>
    <n v="0"/>
    <n v="194203828"/>
    <n v="17295943.146543495"/>
    <n v="-5414366.9708220214"/>
    <n v="0"/>
    <n v="0"/>
    <n v="0"/>
    <n v="206085404.17572147"/>
    <n v="122807759"/>
    <n v="0"/>
    <n v="0"/>
    <n v="17295943.146543495"/>
    <n v="93447851.029177979"/>
    <n v="0"/>
    <n v="0"/>
    <n v="233551553.17572147"/>
    <n v="0"/>
    <n v="233551553.17572147"/>
    <n v="0"/>
    <n v="233551553.17572147"/>
    <s v="41-1"/>
    <s v="41"/>
  </r>
  <r>
    <x v="4"/>
    <s v="HUILA"/>
    <x v="510"/>
    <s v="MUNICIPIO DE SAN AGUSTÍN (HUILA)"/>
    <n v="169844"/>
    <n v="0"/>
    <n v="0"/>
    <n v="0"/>
    <n v="0"/>
    <n v="0"/>
    <n v="169844"/>
    <n v="0.16211084695532918"/>
    <n v="0"/>
    <n v="0"/>
    <n v="0"/>
    <n v="0"/>
    <n v="169844.16211084696"/>
    <n v="1248955"/>
    <n v="0"/>
    <n v="0"/>
    <n v="0.16211084695532918"/>
    <n v="0"/>
    <n v="0"/>
    <n v="0"/>
    <n v="1248955.162110847"/>
    <n v="0"/>
    <n v="1248955.162110847"/>
    <n v="0"/>
    <n v="1248955.162110847"/>
    <s v="41-1"/>
    <s v="41"/>
  </r>
  <r>
    <x v="4"/>
    <s v="HUILA"/>
    <x v="511"/>
    <s v="MUNICIPIO DE SANTA MARÍA (HUILA)"/>
    <n v="10798222"/>
    <n v="0"/>
    <n v="0"/>
    <n v="22831055"/>
    <n v="0"/>
    <n v="0"/>
    <n v="33629277"/>
    <n v="7884085.9272633176"/>
    <n v="-4642951.8144256957"/>
    <n v="0"/>
    <n v="0"/>
    <n v="0"/>
    <n v="36870411.112837628"/>
    <n v="7745973"/>
    <n v="0"/>
    <n v="0"/>
    <n v="7884085.9272633176"/>
    <n v="18188103.185574304"/>
    <n v="0"/>
    <n v="0"/>
    <n v="33818162.11283762"/>
    <n v="0"/>
    <n v="33818162.11283762"/>
    <n v="9289616"/>
    <n v="24528546.11283762"/>
    <s v="41-1"/>
    <s v="41"/>
  </r>
  <r>
    <x v="4"/>
    <s v="HUILA"/>
    <x v="512"/>
    <s v="MUNICIPIO DE TARQUI (HUILA)"/>
    <n v="402956"/>
    <n v="0"/>
    <n v="0"/>
    <n v="0"/>
    <n v="0"/>
    <n v="0"/>
    <n v="402956"/>
    <n v="0.2789976354688406"/>
    <n v="0"/>
    <n v="0"/>
    <n v="0"/>
    <n v="0"/>
    <n v="402956.27899763547"/>
    <n v="2378809"/>
    <n v="0"/>
    <n v="0"/>
    <n v="0.2789976354688406"/>
    <n v="0"/>
    <n v="0"/>
    <n v="0"/>
    <n v="2378809.2789976355"/>
    <n v="0"/>
    <n v="2378809.2789976355"/>
    <n v="0"/>
    <n v="2378809.2789976355"/>
    <s v="41-1"/>
    <s v="41"/>
  </r>
  <r>
    <x v="4"/>
    <s v="HUILA"/>
    <x v="513"/>
    <s v="MUNICIPIO DE TESALIA (HUILA)"/>
    <n v="336157094"/>
    <n v="0"/>
    <n v="360652577"/>
    <n v="55203391"/>
    <n v="0"/>
    <n v="0"/>
    <n v="752013062"/>
    <n v="7330637.6786312461"/>
    <n v="-15596858.562585294"/>
    <n v="0"/>
    <n v="0"/>
    <n v="0"/>
    <n v="743746841.11604595"/>
    <n v="255143839"/>
    <n v="0"/>
    <n v="360652577"/>
    <n v="7330637.6786312461"/>
    <n v="39606532.437414706"/>
    <n v="0"/>
    <n v="0"/>
    <n v="662733586.11604595"/>
    <n v="0"/>
    <n v="662733586.11604595"/>
    <n v="637493317.04999995"/>
    <n v="25240269.066046"/>
    <s v="41-1"/>
    <s v="41"/>
  </r>
  <r>
    <x v="4"/>
    <s v="HUILA"/>
    <x v="514"/>
    <s v="MUNICIPIO DE TELLO (HUILA)"/>
    <n v="329823"/>
    <n v="0"/>
    <n v="0"/>
    <n v="573246"/>
    <n v="0"/>
    <n v="0"/>
    <n v="903069"/>
    <n v="85016.250703180209"/>
    <n v="-113916.41243331973"/>
    <n v="0"/>
    <n v="0"/>
    <n v="0"/>
    <n v="874168.83826986048"/>
    <n v="610135"/>
    <n v="0"/>
    <n v="0"/>
    <n v="85016.250703180209"/>
    <n v="459329.58756668027"/>
    <n v="0"/>
    <n v="0"/>
    <n v="1154480.8382698605"/>
    <n v="0"/>
    <n v="1154480.8382698605"/>
    <n v="0"/>
    <n v="1154480.8382698605"/>
    <s v="41-1"/>
    <s v="41"/>
  </r>
  <r>
    <x v="4"/>
    <s v="HUILA"/>
    <x v="515"/>
    <s v="MUNICIPIO DE TERUEL (HUILA)"/>
    <n v="850939"/>
    <n v="0"/>
    <n v="0"/>
    <n v="2761445"/>
    <n v="0"/>
    <n v="0"/>
    <n v="3612384"/>
    <n v="486979.90952578362"/>
    <n v="-174021.27765467018"/>
    <n v="0"/>
    <n v="0"/>
    <n v="0"/>
    <n v="3925342.6318711136"/>
    <n v="2379503"/>
    <n v="0"/>
    <n v="0"/>
    <n v="486979.90952578362"/>
    <n v="2587423.7223453298"/>
    <n v="0"/>
    <n v="0"/>
    <n v="5453906.6318711136"/>
    <n v="0"/>
    <n v="5453906.6318711136"/>
    <n v="15437.88"/>
    <n v="5438468.7518711137"/>
    <s v="41-1"/>
    <s v="41"/>
  </r>
  <r>
    <x v="4"/>
    <s v="HUILA"/>
    <x v="516"/>
    <s v="MUNICIPIO DE TIMANÁ (HUILA)"/>
    <n v="121836"/>
    <n v="0"/>
    <n v="0"/>
    <n v="29402"/>
    <n v="0"/>
    <n v="0"/>
    <n v="151238"/>
    <n v="362405.1428528821"/>
    <n v="-25285.001223253203"/>
    <n v="0"/>
    <n v="0"/>
    <n v="0"/>
    <n v="488358.1416296289"/>
    <n v="0"/>
    <n v="0"/>
    <n v="0"/>
    <n v="362405.1428528821"/>
    <n v="4116.9987767467974"/>
    <n v="0"/>
    <n v="0"/>
    <n v="366522.1416296289"/>
    <n v="0"/>
    <n v="366522.1416296289"/>
    <n v="0"/>
    <n v="366522.1416296289"/>
    <s v="41-1"/>
    <s v="41"/>
  </r>
  <r>
    <x v="4"/>
    <s v="HUILA"/>
    <x v="517"/>
    <s v="MUNICIPIO DE VILLAVIEJA (HUILA)"/>
    <n v="74461888"/>
    <n v="0"/>
    <n v="3589411"/>
    <n v="11408258"/>
    <n v="0"/>
    <n v="0"/>
    <n v="89459557"/>
    <n v="3376998.508137539"/>
    <n v="338226.2808747731"/>
    <n v="0"/>
    <n v="0"/>
    <n v="0"/>
    <n v="93174781.789012313"/>
    <n v="57909964"/>
    <n v="0"/>
    <n v="3589411"/>
    <n v="3376998.508137539"/>
    <n v="11746484.280874774"/>
    <n v="0"/>
    <n v="0"/>
    <n v="76622857.789012313"/>
    <n v="0"/>
    <n v="76622857.789012313"/>
    <n v="0"/>
    <n v="76622857.789012313"/>
    <s v="41-1"/>
    <s v="41"/>
  </r>
  <r>
    <x v="4"/>
    <s v="HUILA"/>
    <x v="518"/>
    <s v="MUNICIPIO DE YAGUARÁ (HUILA)"/>
    <n v="835283843"/>
    <n v="0"/>
    <n v="6438500520"/>
    <n v="600114583"/>
    <n v="0"/>
    <n v="0"/>
    <n v="7873898946"/>
    <n v="703962805.06172752"/>
    <n v="5141953.9162254268"/>
    <n v="0"/>
    <n v="0"/>
    <n v="0"/>
    <n v="8583003704.977953"/>
    <n v="2045974425"/>
    <n v="0"/>
    <n v="6438500520"/>
    <n v="703962805.06172752"/>
    <n v="605256536.91622543"/>
    <n v="0"/>
    <n v="0"/>
    <n v="9793694286.977953"/>
    <n v="0"/>
    <n v="9793694286.977953"/>
    <n v="3533399687.5"/>
    <n v="6260294599.477953"/>
    <s v="41-1"/>
    <s v="41"/>
  </r>
  <r>
    <x v="4"/>
    <s v="LA GUAJIRA"/>
    <x v="15"/>
    <s v="DEPARTAMENTO DE LA GUAJIRA"/>
    <n v="67246134601"/>
    <n v="0"/>
    <n v="67908602256"/>
    <n v="5363562223"/>
    <n v="0"/>
    <n v="0"/>
    <n v="140518299080"/>
    <n v="22035073522.236359"/>
    <n v="88178788.782644704"/>
    <n v="0"/>
    <n v="0"/>
    <n v="0"/>
    <n v="162641551391.01901"/>
    <n v="63588789381"/>
    <n v="0"/>
    <n v="67908602256"/>
    <n v="22035073522.236359"/>
    <n v="5451741011.7826443"/>
    <n v="0"/>
    <n v="0"/>
    <n v="158984206171.01901"/>
    <n v="0"/>
    <n v="158984206171.01901"/>
    <n v="115678323120.85001"/>
    <n v="43305883050.169006"/>
    <s v="44-1"/>
    <s v="44"/>
  </r>
  <r>
    <x v="4"/>
    <s v="LA GUAJIRA"/>
    <x v="519"/>
    <s v="MUNICIPIO DE RIOHACHA (LA GUAJIRA)"/>
    <n v="2205712990"/>
    <n v="0"/>
    <n v="7937528627"/>
    <n v="0"/>
    <n v="0"/>
    <n v="0"/>
    <n v="10143241617"/>
    <n v="3133383277.4272156"/>
    <n v="0"/>
    <n v="0"/>
    <n v="0"/>
    <n v="0"/>
    <n v="13276624894.427216"/>
    <n v="1718732941"/>
    <n v="0"/>
    <n v="7937528627"/>
    <n v="3133383277.4272156"/>
    <n v="0"/>
    <n v="0"/>
    <n v="0"/>
    <n v="12789644845.427216"/>
    <n v="0"/>
    <n v="12789644845.427216"/>
    <n v="8377639326.71"/>
    <n v="4412005518.7172155"/>
    <s v="44-1"/>
    <s v="44"/>
  </r>
  <r>
    <x v="4"/>
    <s v="LA GUAJIRA"/>
    <x v="520"/>
    <s v="MUNICIPIO DE ALBANIA (LA GUAJIRA)"/>
    <n v="13751379444"/>
    <n v="0"/>
    <n v="11228123725"/>
    <n v="4179394223"/>
    <n v="0"/>
    <n v="0"/>
    <n v="29158897392"/>
    <n v="929272459.21842194"/>
    <n v="41620090.405458227"/>
    <n v="0"/>
    <n v="0"/>
    <n v="0"/>
    <n v="30129789941.623878"/>
    <n v="11019100880"/>
    <n v="0"/>
    <n v="11228123725"/>
    <n v="929272459.21842194"/>
    <n v="4221014313.4054585"/>
    <n v="0"/>
    <n v="0"/>
    <n v="27397511377.623878"/>
    <n v="0"/>
    <n v="27397511377.623878"/>
    <n v="19807274099"/>
    <n v="7590237278.6238785"/>
    <s v="44-1"/>
    <s v="44"/>
  </r>
  <r>
    <x v="4"/>
    <s v="LA GUAJIRA"/>
    <x v="521"/>
    <s v="MUNICIPIO DE BARRANCAS (LA GUAJIRA)"/>
    <n v="10979039199"/>
    <n v="0"/>
    <n v="1460519036"/>
    <n v="18430893260"/>
    <n v="0"/>
    <n v="0"/>
    <n v="30870451495"/>
    <n v="3531077407.3631687"/>
    <n v="32010037.791064452"/>
    <n v="0"/>
    <n v="0"/>
    <n v="0"/>
    <n v="34433538940.154228"/>
    <n v="19460066144"/>
    <n v="0"/>
    <n v="1460519036"/>
    <n v="3531077407.3631687"/>
    <n v="18462903297.791065"/>
    <n v="0"/>
    <n v="0"/>
    <n v="42914565885.154236"/>
    <n v="0"/>
    <n v="42914565885.154236"/>
    <n v="23420108226.470001"/>
    <n v="19494457658.684235"/>
    <s v="44-1"/>
    <s v="44"/>
  </r>
  <r>
    <x v="4"/>
    <s v="LA GUAJIRA"/>
    <x v="522"/>
    <s v="MUNICIPIO DE DIBULLA (LA GUAJIRA)"/>
    <n v="1752264714"/>
    <n v="0"/>
    <n v="1335417778"/>
    <n v="0"/>
    <n v="0"/>
    <n v="0"/>
    <n v="3087682492"/>
    <n v="472792851.79201794"/>
    <n v="0"/>
    <n v="0"/>
    <n v="0"/>
    <n v="0"/>
    <n v="3560475343.7920179"/>
    <n v="390000882"/>
    <n v="0"/>
    <n v="1335417778"/>
    <n v="472792851.79201794"/>
    <n v="0"/>
    <n v="0"/>
    <n v="0"/>
    <n v="2198211511.7920179"/>
    <n v="0"/>
    <n v="2198211511.7920179"/>
    <n v="781706719.38"/>
    <n v="1416504792.4120178"/>
    <s v="44-1"/>
    <s v="44"/>
  </r>
  <r>
    <x v="4"/>
    <s v="LA GUAJIRA"/>
    <x v="523"/>
    <s v="MUNICIPIO DE FONSECA (LA GUAJIRA)"/>
    <n v="0"/>
    <n v="0"/>
    <n v="0"/>
    <n v="1050952"/>
    <n v="0"/>
    <n v="0"/>
    <n v="1050952"/>
    <n v="208993.75534426427"/>
    <n v="-396724.69448816939"/>
    <n v="0"/>
    <n v="0"/>
    <n v="0"/>
    <n v="863221.06085609482"/>
    <n v="668808"/>
    <n v="0"/>
    <n v="0"/>
    <n v="208993.75534426427"/>
    <n v="654227.30551183061"/>
    <n v="0"/>
    <n v="0"/>
    <n v="1532029.0608560948"/>
    <n v="0"/>
    <n v="1532029.0608560948"/>
    <n v="0"/>
    <n v="1532029.0608560948"/>
    <s v="44-1"/>
    <s v="44"/>
  </r>
  <r>
    <x v="4"/>
    <s v="LA GUAJIRA"/>
    <x v="524"/>
    <s v="MUNICIPIO DE HATONUEVO (LA GUAJIRA)"/>
    <n v="3659713639"/>
    <n v="0"/>
    <n v="4630806018"/>
    <n v="365165352"/>
    <n v="0"/>
    <n v="0"/>
    <n v="8655685009"/>
    <n v="117971822.94362545"/>
    <n v="13466325.856558761"/>
    <n v="0"/>
    <n v="0"/>
    <n v="0"/>
    <n v="8787123157.8001842"/>
    <n v="2563752827"/>
    <n v="0"/>
    <n v="4630806018"/>
    <n v="117971822.94362545"/>
    <n v="378631677.85655874"/>
    <n v="0"/>
    <n v="0"/>
    <n v="7691162345.8001842"/>
    <n v="0"/>
    <n v="7691162345.8001842"/>
    <n v="4992344155"/>
    <n v="2698818190.8001842"/>
    <s v="44-1"/>
    <s v="44"/>
  </r>
  <r>
    <x v="4"/>
    <s v="LA GUAJIRA"/>
    <x v="525"/>
    <s v="MUNICIPIO DE MAICAO (LA GUAJIRA)"/>
    <n v="1106248600"/>
    <n v="0"/>
    <n v="0"/>
    <n v="0"/>
    <n v="0"/>
    <n v="0"/>
    <n v="1106248600"/>
    <n v="165394878.61055851"/>
    <n v="0"/>
    <n v="0"/>
    <n v="0"/>
    <n v="0"/>
    <n v="1271643478.6105585"/>
    <n v="546857173"/>
    <n v="0"/>
    <n v="0"/>
    <n v="165394878.61055851"/>
    <n v="0"/>
    <n v="0"/>
    <n v="0"/>
    <n v="712252051.61055851"/>
    <n v="0"/>
    <n v="712252051.61055851"/>
    <n v="131368304"/>
    <n v="580883747.61055851"/>
    <s v="44-1"/>
    <s v="44"/>
  </r>
  <r>
    <x v="4"/>
    <s v="LA GUAJIRA"/>
    <x v="526"/>
    <s v="MUNICIPIO DE MANAURE (LA GUAJIRA)"/>
    <n v="3549956891"/>
    <n v="0"/>
    <n v="20181702253"/>
    <n v="0"/>
    <n v="0"/>
    <n v="0"/>
    <n v="23731659144"/>
    <n v="1379073107.7595062"/>
    <n v="0"/>
    <n v="0"/>
    <n v="0"/>
    <n v="0"/>
    <n v="25110732251.759506"/>
    <n v="9179111922"/>
    <n v="0"/>
    <n v="20181702253"/>
    <n v="1379073107.7595062"/>
    <n v="0"/>
    <n v="0"/>
    <n v="0"/>
    <n v="30739887282.759506"/>
    <n v="0"/>
    <n v="30739887282.759506"/>
    <n v="8966435048"/>
    <n v="21773452234.759506"/>
    <s v="44-1"/>
    <s v="44"/>
  </r>
  <r>
    <x v="4"/>
    <s v="LA GUAJIRA"/>
    <x v="527"/>
    <s v="MUNICIPIO DE URIBIA (LA GUAJIRA)"/>
    <n v="9084084384"/>
    <n v="0"/>
    <n v="13550608885"/>
    <n v="1820686701"/>
    <n v="0"/>
    <n v="0"/>
    <n v="24455379970"/>
    <n v="413965336.95679855"/>
    <n v="20574666.524197351"/>
    <n v="0"/>
    <n v="0"/>
    <n v="0"/>
    <n v="24889919973.480995"/>
    <n v="9582184086"/>
    <n v="0"/>
    <n v="13550608885"/>
    <n v="413965336.95679855"/>
    <n v="1841261367.5241973"/>
    <n v="0"/>
    <n v="0"/>
    <n v="25388019675.480995"/>
    <n v="0"/>
    <n v="25388019675.480995"/>
    <n v="7676248775.5"/>
    <n v="17711770899.980995"/>
    <s v="44-1"/>
    <s v="44"/>
  </r>
  <r>
    <x v="4"/>
    <s v="LA GUAJIRA"/>
    <x v="528"/>
    <s v="MUNICIPIO DE VILLANUEVA (LA GUAJIRA)"/>
    <n v="284358"/>
    <n v="0"/>
    <n v="0"/>
    <n v="45579"/>
    <n v="0"/>
    <n v="0"/>
    <n v="329937"/>
    <n v="809837.44592515728"/>
    <n v="-45579"/>
    <n v="0"/>
    <n v="0"/>
    <n v="0"/>
    <n v="1094195.4459251573"/>
    <n v="0"/>
    <n v="0"/>
    <n v="0"/>
    <n v="809837.44592515728"/>
    <n v="0"/>
    <n v="0"/>
    <n v="0"/>
    <n v="809837.44592515728"/>
    <n v="0"/>
    <n v="809837.44592515728"/>
    <n v="0"/>
    <n v="809837.44592515728"/>
    <s v="44-1"/>
    <s v="44"/>
  </r>
  <r>
    <x v="4"/>
    <s v="MAGDALENA"/>
    <x v="16"/>
    <s v="DEPARTAMENTO DE MAGDALENA"/>
    <n v="1385324869"/>
    <n v="0"/>
    <n v="8102206488"/>
    <n v="0"/>
    <n v="0"/>
    <n v="0"/>
    <n v="9487531357"/>
    <n v="82965650.153464317"/>
    <n v="0"/>
    <n v="0"/>
    <n v="0"/>
    <n v="0"/>
    <n v="9570497007.1534653"/>
    <n v="1212729420"/>
    <n v="0"/>
    <n v="8102206488"/>
    <n v="82965650.153464317"/>
    <n v="0"/>
    <n v="0"/>
    <n v="0"/>
    <n v="9397901558.1534653"/>
    <n v="0"/>
    <n v="9397901558.1534653"/>
    <n v="4008078266.3099999"/>
    <n v="5389823291.8434658"/>
    <s v="47-1"/>
    <s v="47"/>
  </r>
  <r>
    <x v="4"/>
    <s v="MAGDALENA"/>
    <x v="529"/>
    <s v="MUNICIPIO DE SANTA MARTA (MAGDALENA)"/>
    <n v="479190120"/>
    <n v="0"/>
    <n v="10257347769"/>
    <n v="537027145"/>
    <n v="0"/>
    <n v="0"/>
    <n v="11273565034"/>
    <n v="163909950.82704926"/>
    <n v="16679885.354615225"/>
    <n v="0"/>
    <n v="0"/>
    <n v="0"/>
    <n v="11454154870.181665"/>
    <n v="1732541334"/>
    <n v="0"/>
    <n v="10257347769"/>
    <n v="163909950.82704926"/>
    <n v="553707030.35461521"/>
    <n v="0"/>
    <n v="0"/>
    <n v="12707506084.181664"/>
    <n v="0"/>
    <n v="12707506084.181664"/>
    <n v="1501822.17"/>
    <n v="12706004262.011663"/>
    <s v="47-1"/>
    <s v="47"/>
  </r>
  <r>
    <x v="4"/>
    <s v="MAGDALENA"/>
    <x v="530"/>
    <s v="MUNICIPIO DE ALGARROBO (MAGDALENA)"/>
    <n v="1637411"/>
    <n v="0"/>
    <n v="0"/>
    <n v="3526489"/>
    <n v="0"/>
    <n v="0"/>
    <n v="5163900"/>
    <n v="1371209.4503056658"/>
    <n v="-1331216.6342407516"/>
    <n v="0"/>
    <n v="0"/>
    <n v="0"/>
    <n v="5203892.8160649147"/>
    <n v="809473"/>
    <n v="0"/>
    <n v="0"/>
    <n v="1371209.4503056658"/>
    <n v="2195272.3657592484"/>
    <n v="0"/>
    <n v="0"/>
    <n v="4375954.8160649147"/>
    <n v="0"/>
    <n v="4375954.8160649147"/>
    <n v="3927332"/>
    <n v="448622.81606491469"/>
    <s v="47-1"/>
    <s v="47"/>
  </r>
  <r>
    <x v="4"/>
    <s v="MAGDALENA"/>
    <x v="531"/>
    <s v="MUNICIPIO DE ARACATACA (MAGDALENA)"/>
    <n v="537902"/>
    <n v="0"/>
    <n v="0"/>
    <n v="2060457"/>
    <n v="0"/>
    <n v="0"/>
    <n v="2598359"/>
    <n v="294354.76275644574"/>
    <n v="-470094.44600256067"/>
    <n v="0"/>
    <n v="0"/>
    <n v="0"/>
    <n v="2422619.3167538852"/>
    <n v="3142795"/>
    <n v="0"/>
    <n v="0"/>
    <n v="294354.76275644574"/>
    <n v="1590362.5539974393"/>
    <n v="0"/>
    <n v="0"/>
    <n v="5027512.3167538848"/>
    <n v="0"/>
    <n v="5027512.3167538848"/>
    <n v="0"/>
    <n v="5027512.3167538848"/>
    <s v="47-1"/>
    <s v="47"/>
  </r>
  <r>
    <x v="4"/>
    <s v="MAGDALENA"/>
    <x v="532"/>
    <s v="MUNICIPIO DE ARIGUANÍ (MAGDALENA)"/>
    <n v="578523077"/>
    <n v="0"/>
    <n v="1507713150"/>
    <n v="0"/>
    <n v="0"/>
    <n v="0"/>
    <n v="2086236227"/>
    <n v="96788551.006690741"/>
    <n v="0"/>
    <n v="0"/>
    <n v="0"/>
    <n v="0"/>
    <n v="2183024778.006691"/>
    <n v="711987630"/>
    <n v="0"/>
    <n v="1507713150"/>
    <n v="96788551.006690741"/>
    <n v="0"/>
    <n v="0"/>
    <n v="0"/>
    <n v="2316489331.006691"/>
    <n v="0"/>
    <n v="2316489331.006691"/>
    <n v="1316198178.5599999"/>
    <n v="1000291152.446691"/>
    <s v="47-1"/>
    <s v="47"/>
  </r>
  <r>
    <x v="4"/>
    <s v="MAGDALENA"/>
    <x v="533"/>
    <s v="MUNICIPIO DE CIÉNAGA (MAGDALENA)"/>
    <n v="16700913164"/>
    <n v="0"/>
    <n v="6293794432"/>
    <n v="13118056002"/>
    <n v="0"/>
    <n v="0"/>
    <n v="36112763598"/>
    <n v="2390294655.5009842"/>
    <n v="-203588318.12462616"/>
    <n v="0"/>
    <n v="0"/>
    <n v="0"/>
    <n v="38299469935.376358"/>
    <n v="29746082777"/>
    <n v="0"/>
    <n v="6293794432"/>
    <n v="2390294655.5009842"/>
    <n v="12914467683.875374"/>
    <n v="0"/>
    <n v="0"/>
    <n v="51344639548.376358"/>
    <n v="0"/>
    <n v="51344639548.376358"/>
    <n v="35112385222.709999"/>
    <n v="16232254325.666359"/>
    <s v="47-1"/>
    <s v="47"/>
  </r>
  <r>
    <x v="4"/>
    <s v="MAGDALENA"/>
    <x v="534"/>
    <s v="MUNICIPIO DE EL BANCO (MAGDALENA)"/>
    <n v="4272277"/>
    <n v="0"/>
    <n v="0"/>
    <n v="9645632"/>
    <n v="0"/>
    <n v="0"/>
    <n v="13917909"/>
    <n v="4457619.7971498463"/>
    <n v="-2599202.3456023596"/>
    <n v="0"/>
    <n v="0"/>
    <n v="0"/>
    <n v="15776326.451547485"/>
    <n v="2225268"/>
    <n v="0"/>
    <n v="0"/>
    <n v="4457619.7971498463"/>
    <n v="7046429.6543976404"/>
    <n v="0"/>
    <n v="0"/>
    <n v="13729317.451547487"/>
    <n v="0"/>
    <n v="13729317.451547487"/>
    <n v="0"/>
    <n v="13729317.451547487"/>
    <s v="47-1"/>
    <s v="47"/>
  </r>
  <r>
    <x v="4"/>
    <s v="MAGDALENA"/>
    <x v="535"/>
    <s v="MUNICIPIO DE PIJIÑO DEL CARMEN (MAGDALENA)"/>
    <n v="0"/>
    <n v="0"/>
    <n v="0"/>
    <n v="0"/>
    <n v="0"/>
    <n v="0"/>
    <n v="0"/>
    <n v="5.2165689146931982E-2"/>
    <n v="0"/>
    <n v="0"/>
    <n v="0"/>
    <n v="0"/>
    <n v="5.2165689146931982E-2"/>
    <n v="0"/>
    <n v="0"/>
    <n v="0"/>
    <n v="5.2165689146931982E-2"/>
    <n v="0"/>
    <n v="0"/>
    <n v="0"/>
    <n v="5.2165689146931982E-2"/>
    <n v="0"/>
    <n v="5.2165689146931982E-2"/>
    <n v="0"/>
    <n v="5.2165689146931982E-2"/>
    <s v="47-1"/>
    <s v="47"/>
  </r>
  <r>
    <x v="4"/>
    <s v="MAGDALENA"/>
    <x v="536"/>
    <s v="MUNICIPIO DE PLATO (MAGDALENA)"/>
    <n v="2012414"/>
    <n v="0"/>
    <n v="0"/>
    <n v="2874677"/>
    <n v="0"/>
    <n v="0"/>
    <n v="4887091"/>
    <n v="3007844.3236863953"/>
    <n v="-1060333.6124580367"/>
    <n v="0"/>
    <n v="0"/>
    <n v="0"/>
    <n v="6834601.7112283576"/>
    <n v="31754766"/>
    <n v="0"/>
    <n v="0"/>
    <n v="3007844.3236863953"/>
    <n v="1814343.3875419633"/>
    <n v="0"/>
    <n v="0"/>
    <n v="36576953.711228363"/>
    <n v="0"/>
    <n v="36576953.711228363"/>
    <n v="0"/>
    <n v="36576953.711228363"/>
    <s v="47-1"/>
    <s v="47"/>
  </r>
  <r>
    <x v="4"/>
    <s v="MAGDALENA"/>
    <x v="537"/>
    <s v="MUNICIPIO DE SANTA ANA (MAGDALENA)"/>
    <n v="2062578"/>
    <n v="0"/>
    <n v="0"/>
    <n v="24093241"/>
    <n v="0"/>
    <n v="0"/>
    <n v="26155819"/>
    <n v="41170604.904497519"/>
    <n v="-4166649.1800475642"/>
    <n v="0"/>
    <n v="0"/>
    <n v="0"/>
    <n v="63159774.724449955"/>
    <n v="12183999"/>
    <n v="0"/>
    <n v="0"/>
    <n v="41170604.904497519"/>
    <n v="19926591.819952436"/>
    <n v="0"/>
    <n v="0"/>
    <n v="73281195.724449962"/>
    <n v="0"/>
    <n v="73281195.724449962"/>
    <n v="50193146"/>
    <n v="23088049.724449962"/>
    <s v="47-1"/>
    <s v="47"/>
  </r>
  <r>
    <x v="4"/>
    <s v="MAGDALENA"/>
    <x v="538"/>
    <s v="MUNICIPIO DE SITIONUEVO (MAGDALENA)"/>
    <n v="0"/>
    <n v="0"/>
    <n v="0"/>
    <n v="0"/>
    <n v="0"/>
    <n v="0"/>
    <n v="0"/>
    <n v="0.96932004392147064"/>
    <n v="0"/>
    <n v="0"/>
    <n v="0"/>
    <n v="0"/>
    <n v="0.96932004392147064"/>
    <n v="0"/>
    <n v="0"/>
    <n v="0"/>
    <n v="0.96932004392147064"/>
    <n v="0"/>
    <n v="0"/>
    <n v="0"/>
    <n v="0.96932004392147064"/>
    <n v="0"/>
    <n v="0.96932004392147064"/>
    <n v="0"/>
    <n v="0.96932004392147064"/>
    <s v="47-1"/>
    <s v="47"/>
  </r>
  <r>
    <x v="4"/>
    <s v="MAGDALENA"/>
    <x v="539"/>
    <s v="MUNICIPIO DE TENERIFE (MAGDALENA)"/>
    <n v="75989"/>
    <n v="0"/>
    <n v="0"/>
    <n v="0"/>
    <n v="0"/>
    <n v="0"/>
    <n v="75989"/>
    <n v="207597.48406684719"/>
    <n v="0"/>
    <n v="0"/>
    <n v="0"/>
    <n v="0"/>
    <n v="283586.48406684719"/>
    <n v="0"/>
    <n v="0"/>
    <n v="0"/>
    <n v="207597.48406684719"/>
    <n v="0"/>
    <n v="0"/>
    <n v="0"/>
    <n v="207597.48406684719"/>
    <n v="0"/>
    <n v="207597.48406684719"/>
    <n v="0"/>
    <n v="207597.48406684719"/>
    <s v="47-1"/>
    <s v="47"/>
  </r>
  <r>
    <x v="4"/>
    <s v="MAGDALENA"/>
    <x v="540"/>
    <s v="MUNICIPIO DE ZONA BANANERA (MAGDALENA)"/>
    <n v="227727"/>
    <n v="0"/>
    <n v="0"/>
    <n v="476436"/>
    <n v="0"/>
    <n v="0"/>
    <n v="704163"/>
    <n v="208261.3088693"/>
    <n v="-179850.24335904693"/>
    <n v="0"/>
    <n v="0"/>
    <n v="0"/>
    <n v="732574.06551025296"/>
    <n v="86467"/>
    <n v="0"/>
    <n v="0"/>
    <n v="208261.3088693"/>
    <n v="296585.75664095307"/>
    <n v="0"/>
    <n v="0"/>
    <n v="591314.06551025307"/>
    <n v="0"/>
    <n v="591314.06551025307"/>
    <n v="0"/>
    <n v="591314.06551025307"/>
    <s v="47-1"/>
    <s v="47"/>
  </r>
  <r>
    <x v="4"/>
    <s v="META"/>
    <x v="17"/>
    <s v="DEPARTAMENTO DE META"/>
    <n v="500931272888"/>
    <n v="0"/>
    <n v="73297553941"/>
    <n v="88437892237"/>
    <n v="0"/>
    <n v="0"/>
    <n v="662666719066"/>
    <n v="16533917287.824463"/>
    <n v="4051840.3751120809"/>
    <n v="0"/>
    <n v="0"/>
    <n v="0"/>
    <n v="679204688194.19958"/>
    <n v="321710624090"/>
    <n v="0"/>
    <n v="73297553941"/>
    <n v="16533917287.824463"/>
    <n v="88441944077.375107"/>
    <n v="0"/>
    <n v="0"/>
    <n v="499984039396.19958"/>
    <n v="0"/>
    <n v="499984039396.19958"/>
    <n v="257866839713.51001"/>
    <n v="242117199682.68958"/>
    <s v="50-1"/>
    <s v="50"/>
  </r>
  <r>
    <x v="4"/>
    <s v="META"/>
    <x v="541"/>
    <s v="MUNICIPIO DE VILLAVICENCIO (META)"/>
    <n v="1867468920"/>
    <n v="0"/>
    <n v="5759311375"/>
    <n v="1518238519"/>
    <n v="0"/>
    <n v="0"/>
    <n v="9145018814"/>
    <n v="338912284.08498573"/>
    <n v="15476759.888980381"/>
    <n v="0"/>
    <n v="0"/>
    <n v="0"/>
    <n v="9499407857.9739666"/>
    <n v="3675035945"/>
    <n v="0"/>
    <n v="5759311375"/>
    <n v="338912284.08498573"/>
    <n v="1533715278.8889804"/>
    <n v="0"/>
    <n v="0"/>
    <n v="11306974882.973967"/>
    <n v="0"/>
    <n v="11306974882.973967"/>
    <n v="0"/>
    <n v="11306974882.973967"/>
    <s v="50-1"/>
    <s v="50"/>
  </r>
  <r>
    <x v="4"/>
    <s v="META"/>
    <x v="542"/>
    <s v="MUNICIPIO DE ACACÍAS (META)"/>
    <n v="22012661581"/>
    <n v="0"/>
    <n v="4934778229"/>
    <n v="5605647494"/>
    <n v="0"/>
    <n v="0"/>
    <n v="32553087304"/>
    <n v="1036213957.7097626"/>
    <n v="-7111079.2929191589"/>
    <n v="0"/>
    <n v="0"/>
    <n v="0"/>
    <n v="33582190182.416843"/>
    <n v="15953295369"/>
    <n v="0"/>
    <n v="4934778229"/>
    <n v="1036213957.7097626"/>
    <n v="5598536414.7070808"/>
    <n v="0"/>
    <n v="0"/>
    <n v="27522823970.416843"/>
    <n v="0"/>
    <n v="27522823970.416843"/>
    <n v="9894719616.1399994"/>
    <n v="17628104354.276844"/>
    <s v="50-1"/>
    <s v="50"/>
  </r>
  <r>
    <x v="4"/>
    <s v="META"/>
    <x v="543"/>
    <s v="MUNICIPIO DE BARRANCA DE UPÍA (META)"/>
    <n v="87905651"/>
    <n v="0"/>
    <n v="496286866"/>
    <n v="107751819"/>
    <n v="0"/>
    <n v="0"/>
    <n v="691944336"/>
    <n v="20160268.793001115"/>
    <n v="57958.455430434333"/>
    <n v="0"/>
    <n v="0"/>
    <n v="0"/>
    <n v="712162563.24843156"/>
    <n v="134220014"/>
    <n v="0"/>
    <n v="496286866"/>
    <n v="20160268.793001115"/>
    <n v="107809777.45543043"/>
    <n v="0"/>
    <n v="0"/>
    <n v="758476926.24843156"/>
    <n v="0"/>
    <n v="758476926.24843156"/>
    <n v="278483639.97000003"/>
    <n v="479993286.27843153"/>
    <s v="50-1"/>
    <s v="50"/>
  </r>
  <r>
    <x v="4"/>
    <s v="META"/>
    <x v="544"/>
    <s v="MUNICIPIO DE CABUYARO (META)"/>
    <n v="1943975207"/>
    <n v="0"/>
    <n v="2298717226"/>
    <n v="2650063436"/>
    <n v="0"/>
    <n v="0"/>
    <n v="6892755869"/>
    <n v="566596729.89116478"/>
    <n v="20340775.240348827"/>
    <n v="0"/>
    <n v="0"/>
    <n v="0"/>
    <n v="7479693374.1315136"/>
    <n v="5769059757"/>
    <n v="0"/>
    <n v="2298717226"/>
    <n v="566596729.89116478"/>
    <n v="2670404211.2403488"/>
    <n v="0"/>
    <n v="0"/>
    <n v="11304777924.131514"/>
    <n v="0"/>
    <n v="11304777924.131514"/>
    <n v="1701841569.1199999"/>
    <n v="9602936355.0115128"/>
    <s v="50-1"/>
    <s v="50"/>
  </r>
  <r>
    <x v="4"/>
    <s v="META"/>
    <x v="545"/>
    <s v="MUNICIPIO DE CASTILLA LA NUEVA (META)"/>
    <n v="14042325046"/>
    <n v="0"/>
    <n v="8927004959"/>
    <n v="2817514093"/>
    <n v="0"/>
    <n v="0"/>
    <n v="25786844098"/>
    <n v="635866924.17305374"/>
    <n v="30571178.110322855"/>
    <n v="0"/>
    <n v="0"/>
    <n v="0"/>
    <n v="26453282200.283375"/>
    <n v="12587956028"/>
    <n v="0"/>
    <n v="8927004959"/>
    <n v="635866924.17305374"/>
    <n v="2848085271.110323"/>
    <n v="0"/>
    <n v="0"/>
    <n v="24998913182.283379"/>
    <n v="0"/>
    <n v="24998913182.283379"/>
    <n v="12518760279.390001"/>
    <n v="12480152902.893377"/>
    <s v="50-1"/>
    <s v="50"/>
  </r>
  <r>
    <x v="4"/>
    <s v="META"/>
    <x v="546"/>
    <s v="MUNICIPIO DE CUBARRAL (META)"/>
    <n v="0"/>
    <n v="0"/>
    <n v="0"/>
    <n v="0"/>
    <n v="0"/>
    <n v="0"/>
    <n v="0"/>
    <n v="139102.25"/>
    <n v="0"/>
    <n v="0"/>
    <n v="0"/>
    <n v="0"/>
    <n v="139102.25"/>
    <n v="0"/>
    <n v="0"/>
    <n v="0"/>
    <n v="139102.25"/>
    <n v="0"/>
    <n v="0"/>
    <n v="0"/>
    <n v="139102.25"/>
    <n v="0"/>
    <n v="139102.25"/>
    <n v="0"/>
    <n v="139102.25"/>
    <s v="50-1"/>
    <s v="50"/>
  </r>
  <r>
    <x v="4"/>
    <s v="META"/>
    <x v="547"/>
    <s v="MUNICIPIO DE CUMARAL (META)"/>
    <n v="2780619"/>
    <n v="0"/>
    <n v="0"/>
    <n v="0"/>
    <n v="0"/>
    <n v="0"/>
    <n v="2780619"/>
    <n v="0.10368997603654861"/>
    <n v="0"/>
    <n v="0"/>
    <n v="0"/>
    <n v="0"/>
    <n v="2780619.103689976"/>
    <n v="5108931"/>
    <n v="0"/>
    <n v="0"/>
    <n v="0.10368997603654861"/>
    <n v="0"/>
    <n v="0"/>
    <n v="0"/>
    <n v="5108931.103689976"/>
    <n v="0"/>
    <n v="5108931.103689976"/>
    <n v="0"/>
    <n v="5108931.103689976"/>
    <s v="50-1"/>
    <s v="50"/>
  </r>
  <r>
    <x v="4"/>
    <s v="META"/>
    <x v="548"/>
    <s v="MUNICIPIO DE EL CASTILLO (META)"/>
    <n v="3294676"/>
    <n v="0"/>
    <n v="0"/>
    <n v="2035230"/>
    <n v="0"/>
    <n v="0"/>
    <n v="5329906"/>
    <n v="12557995.464792818"/>
    <n v="-246792.96438149922"/>
    <n v="0"/>
    <n v="0"/>
    <n v="0"/>
    <n v="17641108.500411317"/>
    <n v="325296"/>
    <n v="0"/>
    <n v="0"/>
    <n v="12557995.464792818"/>
    <n v="1788437.0356185008"/>
    <n v="0"/>
    <n v="0"/>
    <n v="14671728.500411319"/>
    <n v="0"/>
    <n v="14671728.500411319"/>
    <n v="0"/>
    <n v="14671728.500411319"/>
    <s v="50-1"/>
    <s v="50"/>
  </r>
  <r>
    <x v="4"/>
    <s v="META"/>
    <x v="549"/>
    <s v="MUNICIPIO DE EL DORADO (META)"/>
    <n v="6294079"/>
    <n v="0"/>
    <n v="0"/>
    <n v="1231253"/>
    <n v="0"/>
    <n v="0"/>
    <n v="7525332"/>
    <n v="13560307.958139349"/>
    <n v="25353.856236848504"/>
    <n v="0"/>
    <n v="0"/>
    <n v="0"/>
    <n v="21110993.814376198"/>
    <n v="3217822"/>
    <n v="0"/>
    <n v="0"/>
    <n v="13560307.958139349"/>
    <n v="1256606.8562368485"/>
    <n v="0"/>
    <n v="0"/>
    <n v="18034736.814376198"/>
    <n v="0"/>
    <n v="18034736.814376198"/>
    <n v="0"/>
    <n v="18034736.814376198"/>
    <s v="50-1"/>
    <s v="50"/>
  </r>
  <r>
    <x v="4"/>
    <s v="META"/>
    <x v="550"/>
    <s v="MUNICIPIO DE FUENTE DE ORO (META)"/>
    <n v="479967"/>
    <n v="0"/>
    <n v="0"/>
    <n v="0"/>
    <n v="0"/>
    <n v="0"/>
    <n v="479967"/>
    <n v="41807341.48702389"/>
    <n v="0"/>
    <n v="0"/>
    <n v="0"/>
    <n v="0"/>
    <n v="42287308.48702389"/>
    <n v="1933605"/>
    <n v="0"/>
    <n v="0"/>
    <n v="41807341.48702389"/>
    <n v="0"/>
    <n v="0"/>
    <n v="0"/>
    <n v="43740946.48702389"/>
    <n v="0"/>
    <n v="43740946.48702389"/>
    <n v="31351348"/>
    <n v="12389598.48702389"/>
    <s v="50-1"/>
    <s v="50"/>
  </r>
  <r>
    <x v="4"/>
    <s v="META"/>
    <x v="551"/>
    <s v="MUNICIPIO DE GRANADA (META)"/>
    <n v="6045412"/>
    <n v="0"/>
    <n v="0"/>
    <n v="720201"/>
    <n v="0"/>
    <n v="0"/>
    <n v="6765613"/>
    <n v="199523.17065174505"/>
    <n v="-673462.81146844476"/>
    <n v="0"/>
    <n v="0"/>
    <n v="0"/>
    <n v="6291673.3591833003"/>
    <n v="2922009"/>
    <n v="0"/>
    <n v="0"/>
    <n v="199523.17065174505"/>
    <n v="46738.188531555235"/>
    <n v="0"/>
    <n v="0"/>
    <n v="3168270.3591833003"/>
    <n v="0"/>
    <n v="3168270.3591833003"/>
    <n v="0"/>
    <n v="3168270.3591833003"/>
    <s v="50-1"/>
    <s v="50"/>
  </r>
  <r>
    <x v="4"/>
    <s v="META"/>
    <x v="552"/>
    <s v="MUNICIPIO DE GUAMAL (META)"/>
    <n v="2376602336"/>
    <n v="0"/>
    <n v="1711736486"/>
    <n v="2728421696"/>
    <n v="0"/>
    <n v="0"/>
    <n v="6816760518"/>
    <n v="577324732.71273184"/>
    <n v="19331812.81210278"/>
    <n v="0"/>
    <n v="0"/>
    <n v="0"/>
    <n v="7413417063.5248346"/>
    <n v="3954424120"/>
    <n v="0"/>
    <n v="1711736486"/>
    <n v="577324732.71273184"/>
    <n v="2747753508.8121028"/>
    <n v="0"/>
    <n v="0"/>
    <n v="8991238847.5248356"/>
    <n v="0"/>
    <n v="8991238847.5248356"/>
    <n v="4684960841"/>
    <n v="4306278006.5248356"/>
    <s v="50-1"/>
    <s v="50"/>
  </r>
  <r>
    <x v="4"/>
    <s v="META"/>
    <x v="553"/>
    <s v="MUNICIPIO DE MAPIRIPÁN (META)"/>
    <n v="854319"/>
    <n v="0"/>
    <n v="0"/>
    <n v="0"/>
    <n v="0"/>
    <n v="0"/>
    <n v="854319"/>
    <n v="2584092.4666778166"/>
    <n v="0"/>
    <n v="0"/>
    <n v="0"/>
    <n v="0"/>
    <n v="3438411.4666778166"/>
    <n v="0"/>
    <n v="0"/>
    <n v="0"/>
    <n v="2584092.4666778166"/>
    <n v="0"/>
    <n v="0"/>
    <n v="0"/>
    <n v="2584092.4666778166"/>
    <n v="0"/>
    <n v="2584092.4666778166"/>
    <n v="0"/>
    <n v="2584092.4666778166"/>
    <s v="50-1"/>
    <s v="50"/>
  </r>
  <r>
    <x v="4"/>
    <s v="META"/>
    <x v="554"/>
    <s v="MUNICIPIO DE MESETAS (META)"/>
    <n v="143175"/>
    <n v="0"/>
    <n v="0"/>
    <n v="934951"/>
    <n v="0"/>
    <n v="0"/>
    <n v="1078126"/>
    <n v="783675.26156886574"/>
    <n v="-270025.03312916774"/>
    <n v="0"/>
    <n v="0"/>
    <n v="0"/>
    <n v="1591776.228439698"/>
    <n v="207400"/>
    <n v="0"/>
    <n v="0"/>
    <n v="783675.26156886574"/>
    <n v="664925.96687083226"/>
    <n v="0"/>
    <n v="0"/>
    <n v="1656001.228439698"/>
    <n v="0"/>
    <n v="1656001.228439698"/>
    <n v="0"/>
    <n v="1656001.228439698"/>
    <s v="50-1"/>
    <s v="50"/>
  </r>
  <r>
    <x v="4"/>
    <s v="META"/>
    <x v="555"/>
    <s v="MUNICIPIO DE LA MACARENA (META)"/>
    <n v="34409"/>
    <n v="0"/>
    <n v="0"/>
    <n v="0"/>
    <n v="0"/>
    <n v="0"/>
    <n v="34409"/>
    <n v="95018.551591627329"/>
    <n v="0"/>
    <n v="0"/>
    <n v="0"/>
    <n v="0"/>
    <n v="129427.55159162733"/>
    <n v="0"/>
    <n v="0"/>
    <n v="0"/>
    <n v="95018.551591627329"/>
    <n v="0"/>
    <n v="0"/>
    <n v="0"/>
    <n v="95018.551591627329"/>
    <n v="0"/>
    <n v="95018.551591627329"/>
    <n v="0"/>
    <n v="95018.551591627329"/>
    <s v="50-1"/>
    <s v="50"/>
  </r>
  <r>
    <x v="4"/>
    <s v="META"/>
    <x v="556"/>
    <s v="MUNICIPIO DE URIBE (META)"/>
    <n v="2866"/>
    <n v="0"/>
    <n v="0"/>
    <n v="7013"/>
    <n v="0"/>
    <n v="0"/>
    <n v="9879"/>
    <n v="1648.4229153573724"/>
    <n v="-2647.07426298669"/>
    <n v="0"/>
    <n v="0"/>
    <n v="0"/>
    <n v="8880.3486523706815"/>
    <n v="0"/>
    <n v="0"/>
    <n v="0"/>
    <n v="1648.4229153573724"/>
    <n v="4365.92573701331"/>
    <n v="0"/>
    <n v="0"/>
    <n v="6014.3486523706824"/>
    <n v="0"/>
    <n v="6014.3486523706824"/>
    <n v="0"/>
    <n v="6014.3486523706824"/>
    <s v="50-1"/>
    <s v="50"/>
  </r>
  <r>
    <x v="4"/>
    <s v="META"/>
    <x v="557"/>
    <s v="MUNICIPIO DE PUERTO GAITÁN (META)"/>
    <n v="106605586173"/>
    <n v="0"/>
    <n v="14502119640"/>
    <n v="22359595772"/>
    <n v="0"/>
    <n v="0"/>
    <n v="143467301585"/>
    <n v="3879589654.5505219"/>
    <n v="-1398650601.6197662"/>
    <n v="0"/>
    <n v="0"/>
    <n v="0"/>
    <n v="145948240637.93079"/>
    <n v="55014143543"/>
    <n v="0"/>
    <n v="14502119640"/>
    <n v="3879589654.5505219"/>
    <n v="20960945170.380234"/>
    <n v="0"/>
    <n v="0"/>
    <n v="94356798007.930756"/>
    <n v="0"/>
    <n v="94356798007.930756"/>
    <n v="32973039420.700001"/>
    <n v="61383758587.230759"/>
    <s v="50-1"/>
    <s v="50"/>
  </r>
  <r>
    <x v="4"/>
    <s v="META"/>
    <x v="558"/>
    <s v="MUNICIPIO DE PUERTO LÓPEZ (META)"/>
    <n v="1720300023"/>
    <n v="0"/>
    <n v="0"/>
    <n v="413997173"/>
    <n v="0"/>
    <n v="0"/>
    <n v="2134297196"/>
    <n v="63237573.978644371"/>
    <n v="-72332349.518057585"/>
    <n v="0"/>
    <n v="0"/>
    <n v="0"/>
    <n v="2125202420.4605868"/>
    <n v="784780311"/>
    <n v="0"/>
    <n v="0"/>
    <n v="63237573.978644371"/>
    <n v="341664823.48194242"/>
    <n v="0"/>
    <n v="0"/>
    <n v="1189682708.4605868"/>
    <n v="0"/>
    <n v="1189682708.4605868"/>
    <n v="340302707"/>
    <n v="849380001.46058679"/>
    <s v="50-1"/>
    <s v="50"/>
  </r>
  <r>
    <x v="4"/>
    <s v="META"/>
    <x v="559"/>
    <s v="MUNICIPIO DE PUERTO LLERAS (META)"/>
    <n v="0"/>
    <n v="0"/>
    <n v="0"/>
    <n v="201043"/>
    <n v="0"/>
    <n v="0"/>
    <n v="201043"/>
    <n v="47493.646682263337"/>
    <n v="2748.2956529062876"/>
    <n v="0"/>
    <n v="0"/>
    <n v="0"/>
    <n v="251284.94233516965"/>
    <n v="0"/>
    <n v="0"/>
    <n v="0"/>
    <n v="47493.646682263337"/>
    <n v="203791.29565290629"/>
    <n v="0"/>
    <n v="0"/>
    <n v="251284.94233516965"/>
    <n v="0"/>
    <n v="251284.94233516965"/>
    <n v="0"/>
    <n v="251284.94233516965"/>
    <s v="50-1"/>
    <s v="50"/>
  </r>
  <r>
    <x v="4"/>
    <s v="META"/>
    <x v="560"/>
    <s v="MUNICIPIO DE PUERTO RICO (META)"/>
    <n v="11492"/>
    <n v="0"/>
    <n v="0"/>
    <n v="2480"/>
    <n v="0"/>
    <n v="0"/>
    <n v="13972"/>
    <n v="34135.686578510715"/>
    <n v="-2355.1146097645978"/>
    <n v="0"/>
    <n v="0"/>
    <n v="0"/>
    <n v="45752.571968746117"/>
    <n v="147175"/>
    <n v="0"/>
    <n v="0"/>
    <n v="34135.686578510715"/>
    <n v="124.88539023540216"/>
    <n v="0"/>
    <n v="0"/>
    <n v="181435.57196874611"/>
    <n v="0"/>
    <n v="181435.57196874611"/>
    <n v="0"/>
    <n v="181435.57196874611"/>
    <s v="50-1"/>
    <s v="50"/>
  </r>
  <r>
    <x v="4"/>
    <s v="META"/>
    <x v="561"/>
    <s v="MUNICIPIO DE RESTREPO (META)"/>
    <n v="4111797"/>
    <n v="0"/>
    <n v="0"/>
    <n v="0"/>
    <n v="0"/>
    <n v="0"/>
    <n v="4111797"/>
    <n v="1958268.2997847553"/>
    <n v="0"/>
    <n v="0"/>
    <n v="0"/>
    <n v="0"/>
    <n v="6070065.2997847553"/>
    <n v="4159294"/>
    <n v="0"/>
    <n v="0"/>
    <n v="1958268.2997847553"/>
    <n v="0"/>
    <n v="0"/>
    <n v="0"/>
    <n v="6117562.2997847553"/>
    <n v="0"/>
    <n v="6117562.2997847553"/>
    <n v="0"/>
    <n v="6117562.2997847553"/>
    <s v="50-1"/>
    <s v="50"/>
  </r>
  <r>
    <x v="4"/>
    <s v="META"/>
    <x v="562"/>
    <s v="MUNICIPIO DE SAN CARLOS DE GUAROA (META)"/>
    <n v="3061210"/>
    <n v="0"/>
    <n v="0"/>
    <n v="0"/>
    <n v="0"/>
    <n v="0"/>
    <n v="3061210"/>
    <n v="74202.988537432626"/>
    <n v="0"/>
    <n v="0"/>
    <n v="0"/>
    <n v="0"/>
    <n v="3135412.9885374326"/>
    <n v="7758690"/>
    <n v="0"/>
    <n v="0"/>
    <n v="74202.988537432626"/>
    <n v="0"/>
    <n v="0"/>
    <n v="0"/>
    <n v="7832892.9885374326"/>
    <n v="0"/>
    <n v="7832892.9885374326"/>
    <n v="0"/>
    <n v="7832892.9885374326"/>
    <s v="50-1"/>
    <s v="50"/>
  </r>
  <r>
    <x v="4"/>
    <s v="META"/>
    <x v="563"/>
    <s v="MUNICIPIO DE SAN JUAN DE ARAMA (META)"/>
    <n v="13300"/>
    <n v="0"/>
    <n v="0"/>
    <n v="24715"/>
    <n v="0"/>
    <n v="0"/>
    <n v="38015"/>
    <n v="15541.619020803244"/>
    <n v="-9329.4152600699763"/>
    <n v="0"/>
    <n v="0"/>
    <n v="0"/>
    <n v="44227.203760733268"/>
    <n v="0"/>
    <n v="0"/>
    <n v="0"/>
    <n v="15541.619020803244"/>
    <n v="15385.584739930024"/>
    <n v="0"/>
    <n v="0"/>
    <n v="30927.203760733268"/>
    <n v="0"/>
    <n v="30927.203760733268"/>
    <n v="0"/>
    <n v="30927.203760733268"/>
    <s v="50-1"/>
    <s v="50"/>
  </r>
  <r>
    <x v="4"/>
    <s v="META"/>
    <x v="564"/>
    <s v="MUNICIPIO DE SAN MARTÍN (META)"/>
    <n v="25156958"/>
    <n v="0"/>
    <n v="0"/>
    <n v="17325937"/>
    <n v="0"/>
    <n v="0"/>
    <n v="42482895"/>
    <n v="6477452.9629093688"/>
    <n v="-2423998.5519918557"/>
    <n v="0"/>
    <n v="0"/>
    <n v="0"/>
    <n v="46536349.410917513"/>
    <n v="564009"/>
    <n v="0"/>
    <n v="0"/>
    <n v="6477452.9629093688"/>
    <n v="14901938.448008144"/>
    <n v="0"/>
    <n v="0"/>
    <n v="21943400.410917513"/>
    <n v="0"/>
    <n v="21943400.410917513"/>
    <n v="0"/>
    <n v="21943400.410917513"/>
    <s v="50-1"/>
    <s v="50"/>
  </r>
  <r>
    <x v="4"/>
    <s v="META"/>
    <x v="565"/>
    <s v="MUNICIPIO DE VISTAHERMOSA (META)"/>
    <n v="0"/>
    <n v="0"/>
    <n v="0"/>
    <n v="0"/>
    <n v="0"/>
    <n v="0"/>
    <n v="0"/>
    <n v="44287749.135299429"/>
    <n v="0"/>
    <n v="0"/>
    <n v="0"/>
    <n v="0"/>
    <n v="44287749.135299429"/>
    <n v="2702241"/>
    <n v="0"/>
    <n v="0"/>
    <n v="44287749.135299429"/>
    <n v="0"/>
    <n v="0"/>
    <n v="0"/>
    <n v="46989990.135299429"/>
    <n v="0"/>
    <n v="46989990.135299429"/>
    <n v="0"/>
    <n v="46989990.135299429"/>
    <s v="50-1"/>
    <s v="50"/>
  </r>
  <r>
    <x v="4"/>
    <s v="META"/>
    <x v="566"/>
    <s v="ALCALDÍA DE NN (META)"/>
    <n v="0"/>
    <n v="0"/>
    <n v="0"/>
    <n v="0"/>
    <n v="0"/>
    <n v="0"/>
    <n v="0"/>
    <n v="10259.99"/>
    <n v="0"/>
    <n v="0"/>
    <n v="0"/>
    <n v="0"/>
    <n v="10259.99"/>
    <n v="0"/>
    <n v="0"/>
    <n v="0"/>
    <n v="10259.99"/>
    <n v="0"/>
    <n v="0"/>
    <n v="0"/>
    <n v="10259.99"/>
    <n v="0"/>
    <n v="10259.99"/>
    <n v="0"/>
    <n v="10259.99"/>
    <s v="50-1"/>
    <s v="50"/>
  </r>
  <r>
    <x v="4"/>
    <s v="NARIÑO"/>
    <x v="18"/>
    <s v="DEPARTAMENTO DE NARIÑO"/>
    <n v="3629187845"/>
    <n v="0"/>
    <n v="12480949350"/>
    <n v="8087715"/>
    <n v="0"/>
    <n v="0"/>
    <n v="16118224910"/>
    <n v="43470993.277599692"/>
    <n v="354591.32119061466"/>
    <n v="0"/>
    <n v="0"/>
    <n v="0"/>
    <n v="16162050494.598789"/>
    <n v="264736770"/>
    <n v="0"/>
    <n v="12480949350"/>
    <n v="43470993.277599692"/>
    <n v="8442306.3211906143"/>
    <n v="0"/>
    <n v="0"/>
    <n v="12797599419.598789"/>
    <n v="3215649633.3499999"/>
    <n v="16013249052.94879"/>
    <n v="23486581.899999999"/>
    <n v="15989762471.04879"/>
    <s v="52-1"/>
    <s v="52"/>
  </r>
  <r>
    <x v="4"/>
    <s v="NARIÑO"/>
    <x v="567"/>
    <s v="MUNICIPIO DE PASTO (NARIÑO)"/>
    <n v="2154298"/>
    <n v="0"/>
    <n v="0"/>
    <n v="7111153"/>
    <n v="0"/>
    <n v="0"/>
    <n v="9265451"/>
    <n v="3056224.3451394555"/>
    <n v="-1802215.3354990017"/>
    <n v="0"/>
    <n v="0"/>
    <n v="0"/>
    <n v="10519460.009640453"/>
    <n v="9606205"/>
    <n v="0"/>
    <n v="0"/>
    <n v="3056224.3451394555"/>
    <n v="5308937.6645009983"/>
    <n v="0"/>
    <n v="0"/>
    <n v="17971367.009640455"/>
    <n v="0"/>
    <n v="17971367.009640455"/>
    <n v="0"/>
    <n v="17971367.009640455"/>
    <s v="52-1"/>
    <s v="52"/>
  </r>
  <r>
    <x v="4"/>
    <s v="NARIÑO"/>
    <x v="568"/>
    <s v="MUNICIPIO DE BARBACOAS (NARIÑO)"/>
    <n v="572378644"/>
    <n v="0"/>
    <n v="154847841"/>
    <n v="0"/>
    <n v="0"/>
    <n v="0"/>
    <n v="727226485"/>
    <n v="1791859885.6359286"/>
    <n v="0"/>
    <n v="0"/>
    <n v="0"/>
    <n v="0"/>
    <n v="2519086370.6359286"/>
    <n v="191591080"/>
    <n v="0"/>
    <n v="154847841"/>
    <n v="1791859885.6359286"/>
    <n v="0"/>
    <n v="0"/>
    <n v="0"/>
    <n v="2138298806.6359286"/>
    <n v="0"/>
    <n v="2138298806.6359286"/>
    <n v="1545483527"/>
    <n v="592815279.63592863"/>
    <s v="52-1"/>
    <s v="52"/>
  </r>
  <r>
    <x v="4"/>
    <s v="NARIÑO"/>
    <x v="569"/>
    <s v="MUNICIPIO DE COLÓN (NARIÑO)"/>
    <n v="0"/>
    <n v="0"/>
    <n v="0"/>
    <n v="0"/>
    <n v="0"/>
    <n v="0"/>
    <n v="0"/>
    <n v="176207.92845476783"/>
    <n v="0"/>
    <n v="0"/>
    <n v="0"/>
    <n v="0"/>
    <n v="176207.92845476783"/>
    <n v="0"/>
    <n v="0"/>
    <n v="0"/>
    <n v="176207.92845476783"/>
    <n v="0"/>
    <n v="0"/>
    <n v="0"/>
    <n v="176207.92845476783"/>
    <n v="0"/>
    <n v="176207.92845476783"/>
    <n v="0"/>
    <n v="176207.92845476783"/>
    <s v="52-1"/>
    <s v="52"/>
  </r>
  <r>
    <x v="4"/>
    <s v="NARIÑO"/>
    <x v="570"/>
    <s v="MUNICIPIO DE CUASPUD (NARIÑO)"/>
    <n v="27870"/>
    <n v="0"/>
    <n v="0"/>
    <n v="75581"/>
    <n v="0"/>
    <n v="0"/>
    <n v="103451"/>
    <n v="8905.3109059329508"/>
    <n v="-28531.273049016592"/>
    <n v="0"/>
    <n v="0"/>
    <n v="0"/>
    <n v="83825.037856916344"/>
    <n v="23135"/>
    <n v="0"/>
    <n v="0"/>
    <n v="8905.3109059329508"/>
    <n v="47049.726950983408"/>
    <n v="0"/>
    <n v="0"/>
    <n v="79090.037856916359"/>
    <n v="0"/>
    <n v="79090.037856916359"/>
    <n v="0"/>
    <n v="79090.037856916359"/>
    <s v="52-1"/>
    <s v="52"/>
  </r>
  <r>
    <x v="4"/>
    <s v="NARIÑO"/>
    <x v="571"/>
    <s v="MUNICIPIO DE CUMBITARA (NARIÑO)"/>
    <n v="807234"/>
    <n v="0"/>
    <n v="0"/>
    <n v="0"/>
    <n v="0"/>
    <n v="0"/>
    <n v="807234"/>
    <n v="4.5662534888833761E-2"/>
    <n v="-2.5611370801925659E-9"/>
    <n v="0"/>
    <n v="0"/>
    <n v="0"/>
    <n v="807234.04566253233"/>
    <n v="0"/>
    <n v="0"/>
    <n v="0"/>
    <n v="4.5662534888833761E-2"/>
    <n v="-2.5611370801925659E-9"/>
    <n v="0"/>
    <n v="0"/>
    <n v="4.5662532327696681E-2"/>
    <n v="11273653.85"/>
    <n v="11273653.895662531"/>
    <n v="0"/>
    <n v="11273653.895662531"/>
    <s v="52-1"/>
    <s v="52"/>
  </r>
  <r>
    <x v="4"/>
    <s v="NARIÑO"/>
    <x v="572"/>
    <s v="MUNICIPIO DE EL CHARCO (NARIÑO)"/>
    <n v="145172435"/>
    <n v="0"/>
    <n v="0"/>
    <n v="0"/>
    <n v="0"/>
    <n v="0"/>
    <n v="145172435"/>
    <n v="4520070.3790842295"/>
    <n v="0"/>
    <n v="0"/>
    <n v="0"/>
    <n v="0"/>
    <n v="149692505.37908423"/>
    <n v="106815982"/>
    <n v="0"/>
    <n v="0"/>
    <n v="4520070.3790842295"/>
    <n v="0"/>
    <n v="0"/>
    <n v="0"/>
    <n v="111336052.37908423"/>
    <n v="0"/>
    <n v="111336052.37908423"/>
    <n v="33654475"/>
    <n v="77681577.379084229"/>
    <s v="52-1"/>
    <s v="52"/>
  </r>
  <r>
    <x v="4"/>
    <s v="NARIÑO"/>
    <x v="573"/>
    <s v="MUNICIPIO DE EL TAMBO (NARIÑO)"/>
    <n v="221342"/>
    <n v="0"/>
    <n v="650465"/>
    <n v="0"/>
    <n v="0"/>
    <n v="0"/>
    <n v="871807"/>
    <n v="574415.72107872833"/>
    <n v="0"/>
    <n v="0"/>
    <n v="0"/>
    <n v="0"/>
    <n v="1446222.7210787283"/>
    <n v="0"/>
    <n v="0"/>
    <n v="650465"/>
    <n v="574415.72107872833"/>
    <n v="0"/>
    <n v="0"/>
    <n v="0"/>
    <n v="1224880.7210787283"/>
    <n v="0"/>
    <n v="1224880.7210787283"/>
    <n v="0"/>
    <n v="1224880.7210787283"/>
    <s v="52-1"/>
    <s v="52"/>
  </r>
  <r>
    <x v="4"/>
    <s v="NARIÑO"/>
    <x v="574"/>
    <s v="MUNICIPIO DE FUNES (NARIÑO)"/>
    <n v="1268173"/>
    <n v="0"/>
    <n v="0"/>
    <n v="1187807"/>
    <n v="0"/>
    <n v="0"/>
    <n v="2455980"/>
    <n v="11561744.048785252"/>
    <n v="-343525.74922352098"/>
    <n v="0"/>
    <n v="0"/>
    <n v="0"/>
    <n v="13674198.299561732"/>
    <n v="2650884"/>
    <n v="0"/>
    <n v="0"/>
    <n v="11561744.048785252"/>
    <n v="844281.25077647902"/>
    <n v="0"/>
    <n v="0"/>
    <n v="15056909.299561732"/>
    <n v="0"/>
    <n v="15056909.299561732"/>
    <n v="0"/>
    <n v="15056909.299561732"/>
    <s v="52-1"/>
    <s v="52"/>
  </r>
  <r>
    <x v="4"/>
    <s v="NARIÑO"/>
    <x v="575"/>
    <s v="MUNICIPIO DE ILES (NARIÑO)"/>
    <n v="1097062"/>
    <n v="0"/>
    <n v="0"/>
    <n v="3340969"/>
    <n v="0"/>
    <n v="0"/>
    <n v="4438031"/>
    <n v="1918253.131867629"/>
    <n v="-824962.50693715224"/>
    <n v="0"/>
    <n v="0"/>
    <n v="0"/>
    <n v="5531321.6249304768"/>
    <n v="8185913"/>
    <n v="0"/>
    <n v="0"/>
    <n v="1918253.131867629"/>
    <n v="2516006.4930628478"/>
    <n v="0"/>
    <n v="0"/>
    <n v="12620172.624930477"/>
    <n v="0"/>
    <n v="12620172.624930477"/>
    <n v="0"/>
    <n v="12620172.624930477"/>
    <s v="52-1"/>
    <s v="52"/>
  </r>
  <r>
    <x v="4"/>
    <s v="NARIÑO"/>
    <x v="576"/>
    <s v="MUNICIPIO DE IPIALES (NARIÑO)"/>
    <n v="1901106874"/>
    <n v="0"/>
    <n v="0"/>
    <n v="75139769"/>
    <n v="0"/>
    <n v="0"/>
    <n v="1976246643"/>
    <n v="246354593.81838012"/>
    <n v="799236.34758091695"/>
    <n v="0"/>
    <n v="0"/>
    <n v="0"/>
    <n v="2223400473.1659613"/>
    <n v="129458312"/>
    <n v="0"/>
    <n v="0"/>
    <n v="246354593.81838012"/>
    <n v="75939005.34758091"/>
    <n v="0"/>
    <n v="0"/>
    <n v="451751911.16596103"/>
    <n v="0"/>
    <n v="451751911.16596103"/>
    <n v="83359.27"/>
    <n v="451668551.89596105"/>
    <s v="52-1"/>
    <s v="52"/>
  </r>
  <r>
    <x v="4"/>
    <s v="NARIÑO"/>
    <x v="577"/>
    <s v="MUNICIPIO DE LA LLANADA (NARIÑO)"/>
    <n v="69009528"/>
    <n v="0"/>
    <n v="24575290"/>
    <n v="0"/>
    <n v="0"/>
    <n v="0"/>
    <n v="93584818"/>
    <n v="0.2120845764875412"/>
    <n v="0"/>
    <n v="0"/>
    <n v="0"/>
    <n v="0"/>
    <n v="93584818.212084576"/>
    <n v="8030112"/>
    <n v="0"/>
    <n v="24575290"/>
    <n v="0.2120845764875412"/>
    <n v="0"/>
    <n v="0"/>
    <n v="0"/>
    <n v="32605402.212084576"/>
    <n v="0"/>
    <n v="32605402.212084576"/>
    <n v="0"/>
    <n v="32605402.212084576"/>
    <s v="52-1"/>
    <s v="52"/>
  </r>
  <r>
    <x v="4"/>
    <s v="NARIÑO"/>
    <x v="578"/>
    <s v="MUNICIPIO DE LA UNIÓN (NARIÑO)"/>
    <n v="0"/>
    <n v="0"/>
    <n v="0"/>
    <n v="0"/>
    <n v="0"/>
    <n v="0"/>
    <n v="0"/>
    <n v="1235650"/>
    <n v="0"/>
    <n v="0"/>
    <n v="0"/>
    <n v="0"/>
    <n v="1235650"/>
    <n v="16461"/>
    <n v="0"/>
    <n v="0"/>
    <n v="1235650"/>
    <n v="0"/>
    <n v="0"/>
    <n v="0"/>
    <n v="1252111"/>
    <n v="0"/>
    <n v="1252111"/>
    <n v="0"/>
    <n v="1252111"/>
    <s v="52-1"/>
    <s v="52"/>
  </r>
  <r>
    <x v="4"/>
    <s v="NARIÑO"/>
    <x v="579"/>
    <s v="MUNICIPIO DE LOS ANDES (NARIÑO)"/>
    <n v="4553601"/>
    <n v="0"/>
    <n v="0"/>
    <n v="0"/>
    <n v="0"/>
    <n v="0"/>
    <n v="4553601"/>
    <n v="-1.5366822481155396E-8"/>
    <n v="0"/>
    <n v="0"/>
    <n v="0"/>
    <n v="0"/>
    <n v="4553600.9999999851"/>
    <n v="3716295"/>
    <n v="0"/>
    <n v="0"/>
    <n v="-1.5366822481155396E-8"/>
    <n v="0"/>
    <n v="0"/>
    <n v="0"/>
    <n v="3716294.9999999846"/>
    <n v="0"/>
    <n v="3716294.9999999846"/>
    <n v="0"/>
    <n v="3716294.9999999846"/>
    <s v="52-1"/>
    <s v="52"/>
  </r>
  <r>
    <x v="4"/>
    <s v="NARIÑO"/>
    <x v="580"/>
    <s v="MUNICIPIO DE MAGÜI (NARIÑO)"/>
    <n v="346285650"/>
    <n v="0"/>
    <n v="403158000"/>
    <n v="0"/>
    <n v="0"/>
    <n v="0"/>
    <n v="749443650"/>
    <n v="291645133.76140881"/>
    <n v="0"/>
    <n v="0"/>
    <n v="0"/>
    <n v="0"/>
    <n v="1041088783.7614088"/>
    <n v="80134728"/>
    <n v="0"/>
    <n v="403158000"/>
    <n v="291645133.76140881"/>
    <n v="0"/>
    <n v="0"/>
    <n v="0"/>
    <n v="774937861.76140881"/>
    <n v="0"/>
    <n v="774937861.76140881"/>
    <n v="0"/>
    <n v="774937861.76140881"/>
    <s v="52-1"/>
    <s v="52"/>
  </r>
  <r>
    <x v="4"/>
    <s v="NARIÑO"/>
    <x v="581"/>
    <s v="MUNICIPIO DE MALLAMA (NARIÑO)"/>
    <n v="8875026"/>
    <n v="0"/>
    <n v="0"/>
    <n v="5780434"/>
    <n v="0"/>
    <n v="0"/>
    <n v="14655460"/>
    <n v="985302.07825675793"/>
    <n v="-456968.22397426981"/>
    <n v="0"/>
    <n v="0"/>
    <n v="0"/>
    <n v="15183793.854282487"/>
    <n v="0"/>
    <n v="0"/>
    <n v="0"/>
    <n v="985302.07825675793"/>
    <n v="5323465.7760257302"/>
    <n v="0"/>
    <n v="0"/>
    <n v="6308767.8542824881"/>
    <n v="0"/>
    <n v="6308767.8542824881"/>
    <n v="0"/>
    <n v="6308767.8542824881"/>
    <s v="52-1"/>
    <s v="52"/>
  </r>
  <r>
    <x v="4"/>
    <s v="NARIÑO"/>
    <x v="582"/>
    <s v="MUNICIPIO DE POLICARPA (NARIÑO)"/>
    <n v="0"/>
    <n v="0"/>
    <n v="0"/>
    <n v="0"/>
    <n v="0"/>
    <n v="0"/>
    <n v="0"/>
    <n v="2026271.6486322791"/>
    <n v="0"/>
    <n v="0"/>
    <n v="0"/>
    <n v="0"/>
    <n v="2026271.6486322791"/>
    <n v="0"/>
    <n v="0"/>
    <n v="0"/>
    <n v="2026271.6486322791"/>
    <n v="0"/>
    <n v="0"/>
    <n v="0"/>
    <n v="2026271.6486322791"/>
    <n v="0"/>
    <n v="2026271.6486322791"/>
    <n v="0"/>
    <n v="2026271.6486322791"/>
    <s v="52-1"/>
    <s v="52"/>
  </r>
  <r>
    <x v="4"/>
    <s v="NARIÑO"/>
    <x v="583"/>
    <s v="MUNICIPIO DE POTOSÍ (NARIÑO)"/>
    <n v="42225"/>
    <n v="0"/>
    <n v="0"/>
    <n v="72647"/>
    <n v="0"/>
    <n v="0"/>
    <n v="114872"/>
    <n v="72454.855690984783"/>
    <n v="-19509.810645810299"/>
    <n v="0"/>
    <n v="0"/>
    <n v="0"/>
    <n v="167817.04504517448"/>
    <n v="72068"/>
    <n v="0"/>
    <n v="0"/>
    <n v="72454.855690984783"/>
    <n v="53137.189354189701"/>
    <n v="0"/>
    <n v="0"/>
    <n v="197660.04504517448"/>
    <n v="0"/>
    <n v="197660.04504517448"/>
    <n v="0"/>
    <n v="197660.04504517448"/>
    <s v="52-1"/>
    <s v="52"/>
  </r>
  <r>
    <x v="4"/>
    <s v="NARIÑO"/>
    <x v="584"/>
    <s v="MUNICIPIO DE PUERRES  (NARIÑO)"/>
    <n v="19471"/>
    <n v="0"/>
    <n v="0"/>
    <n v="35146"/>
    <n v="0"/>
    <n v="0"/>
    <n v="54617"/>
    <n v="57816.951608654497"/>
    <n v="-13267.429743084438"/>
    <n v="0"/>
    <n v="0"/>
    <n v="0"/>
    <n v="99166.521865570045"/>
    <n v="0"/>
    <n v="0"/>
    <n v="0"/>
    <n v="57816.951608654497"/>
    <n v="21878.570256915562"/>
    <n v="0"/>
    <n v="0"/>
    <n v="79695.521865570059"/>
    <n v="0"/>
    <n v="79695.521865570059"/>
    <n v="0"/>
    <n v="79695.521865570059"/>
    <s v="52-1"/>
    <s v="52"/>
  </r>
  <r>
    <x v="4"/>
    <s v="NARIÑO"/>
    <x v="585"/>
    <s v="MUNICIPIO DE ROBERTO PAYÁN (NARIÑO)"/>
    <n v="83358760"/>
    <n v="0"/>
    <n v="539446557"/>
    <n v="0"/>
    <n v="0"/>
    <n v="0"/>
    <n v="622805317"/>
    <n v="24724896.826862425"/>
    <n v="0"/>
    <n v="0"/>
    <n v="0"/>
    <n v="0"/>
    <n v="647530213.82686245"/>
    <n v="3368276"/>
    <n v="0"/>
    <n v="539446557"/>
    <n v="24724896.826862425"/>
    <n v="0"/>
    <n v="0"/>
    <n v="0"/>
    <n v="567539729.82686245"/>
    <n v="0"/>
    <n v="567539729.82686245"/>
    <n v="0"/>
    <n v="567539729.82686245"/>
    <s v="52-1"/>
    <s v="52"/>
  </r>
  <r>
    <x v="4"/>
    <s v="NARIÑO"/>
    <x v="586"/>
    <s v="MUNICIPIO DE SAMANIEGO (NARIÑO)"/>
    <n v="4924287"/>
    <n v="0"/>
    <n v="0"/>
    <n v="3666843"/>
    <n v="0"/>
    <n v="0"/>
    <n v="8591130"/>
    <n v="586450.42538548447"/>
    <n v="-594412.6969342567"/>
    <n v="0"/>
    <n v="0"/>
    <n v="0"/>
    <n v="8583167.7284512278"/>
    <n v="223968"/>
    <n v="0"/>
    <n v="0"/>
    <n v="586450.42538548447"/>
    <n v="3072430.3030657433"/>
    <n v="0"/>
    <n v="0"/>
    <n v="3882848.7284512278"/>
    <n v="0"/>
    <n v="3882848.7284512278"/>
    <n v="0"/>
    <n v="3882848.7284512278"/>
    <s v="52-1"/>
    <s v="52"/>
  </r>
  <r>
    <x v="4"/>
    <s v="NARIÑO"/>
    <x v="587"/>
    <s v="MUNICIPIO DE SANDONÁ (NARIÑO)"/>
    <n v="275280"/>
    <n v="0"/>
    <n v="0"/>
    <n v="750708"/>
    <n v="0"/>
    <n v="0"/>
    <n v="1025988"/>
    <n v="212963.59711325093"/>
    <n v="-283384.57454817003"/>
    <n v="0"/>
    <n v="0"/>
    <n v="0"/>
    <n v="955567.02256508102"/>
    <n v="7711"/>
    <n v="0"/>
    <n v="0"/>
    <n v="212963.59711325093"/>
    <n v="467323.42545182997"/>
    <n v="0"/>
    <n v="0"/>
    <n v="687998.0225650809"/>
    <n v="0"/>
    <n v="687998.0225650809"/>
    <n v="14379.54"/>
    <n v="673618.48256508086"/>
    <s v="52-1"/>
    <s v="52"/>
  </r>
  <r>
    <x v="4"/>
    <s v="NARIÑO"/>
    <x v="588"/>
    <s v="MUNICIPIO DE SAN PABLO (NARIÑO)"/>
    <n v="364171"/>
    <n v="0"/>
    <n v="0"/>
    <n v="730902"/>
    <n v="0"/>
    <n v="0"/>
    <n v="1095073"/>
    <n v="919337.33393054525"/>
    <n v="-126358.97156639118"/>
    <n v="0"/>
    <n v="0"/>
    <n v="0"/>
    <n v="1888051.3623641541"/>
    <n v="404310"/>
    <n v="0"/>
    <n v="0"/>
    <n v="919337.33393054525"/>
    <n v="604543.02843360882"/>
    <n v="0"/>
    <n v="0"/>
    <n v="1928190.3623641541"/>
    <n v="0"/>
    <n v="1928190.3623641541"/>
    <n v="0"/>
    <n v="1928190.3623641541"/>
    <s v="52-1"/>
    <s v="52"/>
  </r>
  <r>
    <x v="4"/>
    <s v="NARIÑO"/>
    <x v="589"/>
    <s v="MUNICIPIO DE SANTA BÁRBARA (NARIÑO)"/>
    <n v="381465956"/>
    <n v="0"/>
    <n v="672985475"/>
    <n v="0"/>
    <n v="0"/>
    <n v="0"/>
    <n v="1054451431"/>
    <n v="434402.99747061729"/>
    <n v="0"/>
    <n v="0"/>
    <n v="0"/>
    <n v="0"/>
    <n v="1054885833.9974706"/>
    <n v="101384222"/>
    <n v="0"/>
    <n v="672985475"/>
    <n v="434402.99747061729"/>
    <n v="0"/>
    <n v="0"/>
    <n v="0"/>
    <n v="774804099.99747062"/>
    <n v="0"/>
    <n v="774804099.99747062"/>
    <n v="672985475"/>
    <n v="101818624.99747062"/>
    <s v="52-1"/>
    <s v="52"/>
  </r>
  <r>
    <x v="4"/>
    <s v="NARIÑO"/>
    <x v="590"/>
    <s v="MUNICIPIO DE SANTACRUZ (NARIÑO)"/>
    <n v="4475130"/>
    <n v="0"/>
    <n v="0"/>
    <n v="0"/>
    <n v="0"/>
    <n v="0"/>
    <n v="4475130"/>
    <n v="0.17456461489200592"/>
    <n v="0"/>
    <n v="0"/>
    <n v="0"/>
    <n v="0"/>
    <n v="4475130.1745646149"/>
    <n v="0"/>
    <n v="0"/>
    <n v="0"/>
    <n v="0.17456461489200592"/>
    <n v="0"/>
    <n v="0"/>
    <n v="0"/>
    <n v="0.17456461489200592"/>
    <n v="0"/>
    <n v="0.17456461489200592"/>
    <n v="0"/>
    <n v="0.17456461489200592"/>
    <s v="52-1"/>
    <s v="52"/>
  </r>
  <r>
    <x v="4"/>
    <s v="NARIÑO"/>
    <x v="591"/>
    <s v="MUNICIPIO DE SAPUYES (NARIÑO)"/>
    <n v="1247951"/>
    <n v="0"/>
    <n v="3991354"/>
    <n v="3858143"/>
    <n v="0"/>
    <n v="0"/>
    <n v="9097448"/>
    <n v="1567182.3507099198"/>
    <n v="3811.665182172309"/>
    <n v="0"/>
    <n v="0"/>
    <n v="0"/>
    <n v="10668442.01589209"/>
    <n v="4728965"/>
    <n v="0"/>
    <n v="3991354"/>
    <n v="1567182.3507099198"/>
    <n v="3861954.6651821723"/>
    <n v="0"/>
    <n v="0"/>
    <n v="14149456.015892092"/>
    <n v="0"/>
    <n v="14149456.015892092"/>
    <n v="0"/>
    <n v="14149456.015892092"/>
    <s v="52-1"/>
    <s v="52"/>
  </r>
  <r>
    <x v="4"/>
    <s v="NARIÑO"/>
    <x v="592"/>
    <s v="MUNICIPIO DE SAN ANDRES DE TUMACO (NARIÑO)"/>
    <n v="8197422024"/>
    <n v="0"/>
    <n v="0"/>
    <n v="1608378264"/>
    <n v="0"/>
    <n v="0"/>
    <n v="9805800288"/>
    <n v="504831277.70444393"/>
    <n v="-263635077.42622566"/>
    <n v="0"/>
    <n v="0"/>
    <n v="0"/>
    <n v="10046996488.278219"/>
    <n v="1219455760"/>
    <n v="0"/>
    <n v="0"/>
    <n v="504831277.70444393"/>
    <n v="1344743186.5737743"/>
    <n v="0"/>
    <n v="0"/>
    <n v="3069030224.2782183"/>
    <n v="0"/>
    <n v="3069030224.2782183"/>
    <n v="2726464773"/>
    <n v="342565451.27821827"/>
    <s v="52-1"/>
    <s v="52"/>
  </r>
  <r>
    <x v="4"/>
    <s v="NARIÑO"/>
    <x v="593"/>
    <s v="MUNICIPIO DE TÚQUERRES (NARIÑO)"/>
    <n v="30233"/>
    <n v="0"/>
    <n v="0"/>
    <n v="36628"/>
    <n v="0"/>
    <n v="0"/>
    <n v="66861"/>
    <n v="74295.876494890166"/>
    <n v="-10550.580406521185"/>
    <n v="0"/>
    <n v="0"/>
    <n v="0"/>
    <n v="130606.29608836898"/>
    <n v="34802"/>
    <n v="0"/>
    <n v="0"/>
    <n v="74295.876494890166"/>
    <n v="26077.419593478815"/>
    <n v="0"/>
    <n v="0"/>
    <n v="135175.29608836898"/>
    <n v="0"/>
    <n v="135175.29608836898"/>
    <n v="0"/>
    <n v="135175.29608836898"/>
    <s v="52-1"/>
    <s v="52"/>
  </r>
  <r>
    <x v="4"/>
    <s v="NARIÑO"/>
    <x v="594"/>
    <s v="MUNICIPIO DE YACUANQUER (NARIÑO)"/>
    <n v="39911"/>
    <n v="0"/>
    <n v="0"/>
    <n v="130180"/>
    <n v="0"/>
    <n v="0"/>
    <n v="170091"/>
    <n v="47013.554151793534"/>
    <n v="-28289.554151793534"/>
    <n v="0"/>
    <n v="0"/>
    <n v="0"/>
    <n v="188815"/>
    <n v="52133"/>
    <n v="0"/>
    <n v="0"/>
    <n v="47013.554151793534"/>
    <n v="101890.44584820647"/>
    <n v="0"/>
    <n v="0"/>
    <n v="201037"/>
    <n v="0"/>
    <n v="201037"/>
    <n v="0"/>
    <n v="201037"/>
    <s v="52-1"/>
    <s v="52"/>
  </r>
  <r>
    <x v="4"/>
    <s v="NORTE DE SANTANDER"/>
    <x v="19"/>
    <s v="DEPARTAMENTO DE NORTE DE SANTANDER"/>
    <n v="8618475819"/>
    <n v="0"/>
    <n v="3463965749"/>
    <n v="0"/>
    <n v="0"/>
    <n v="0"/>
    <n v="12082441568"/>
    <n v="316090865.21603107"/>
    <n v="0"/>
    <n v="0"/>
    <n v="0"/>
    <n v="0"/>
    <n v="12398532433.21603"/>
    <n v="4029761532"/>
    <n v="0"/>
    <n v="3463965749"/>
    <n v="316090865.21603107"/>
    <n v="0"/>
    <n v="0"/>
    <n v="0"/>
    <n v="7809818146.2160311"/>
    <n v="0"/>
    <n v="7809818146.2160311"/>
    <n v="1312910470.73"/>
    <n v="6496907675.4860306"/>
    <s v="54-1"/>
    <s v="54"/>
  </r>
  <r>
    <x v="4"/>
    <s v="NORTE DE SANTANDER"/>
    <x v="595"/>
    <s v="MUNICIPIO DE CÚCUTA (NORTE DE SANTANDER)"/>
    <n v="1423175274"/>
    <n v="0"/>
    <n v="3380469356"/>
    <n v="978189048"/>
    <n v="0"/>
    <n v="0"/>
    <n v="5781833678"/>
    <n v="147979060.28910112"/>
    <n v="-178676408.41829491"/>
    <n v="0"/>
    <n v="0"/>
    <n v="0"/>
    <n v="5751136329.8708057"/>
    <n v="1376579566"/>
    <n v="0"/>
    <n v="3380469356"/>
    <n v="147979060.28910112"/>
    <n v="799512639.58170509"/>
    <n v="0"/>
    <n v="0"/>
    <n v="5704540621.8708057"/>
    <n v="4782107.38"/>
    <n v="5709322729.2508059"/>
    <n v="0"/>
    <n v="5709322729.2508059"/>
    <s v="54-1"/>
    <s v="54"/>
  </r>
  <r>
    <x v="4"/>
    <s v="NORTE DE SANTANDER"/>
    <x v="596"/>
    <s v="MUNICIPIO DE ABREGO (NORTE DE SANTANDER)"/>
    <n v="647793"/>
    <n v="0"/>
    <n v="0"/>
    <n v="683153"/>
    <n v="0"/>
    <n v="0"/>
    <n v="1330946"/>
    <n v="2526361.5398218613"/>
    <n v="-306546.76080167247"/>
    <n v="0"/>
    <n v="0"/>
    <n v="0"/>
    <n v="3550760.7790201888"/>
    <n v="1344062"/>
    <n v="0"/>
    <n v="0"/>
    <n v="2526361.5398218613"/>
    <n v="376606.23919832753"/>
    <n v="0"/>
    <n v="0"/>
    <n v="4247029.7790201884"/>
    <n v="0"/>
    <n v="4247029.7790201884"/>
    <n v="0"/>
    <n v="4247029.7790201884"/>
    <s v="54-1"/>
    <s v="54"/>
  </r>
  <r>
    <x v="4"/>
    <s v="NORTE DE SANTANDER"/>
    <x v="597"/>
    <s v="MUNICIPIO DE ARBOLEDAS (NORTE DE SANTANDER)"/>
    <n v="15682866"/>
    <n v="0"/>
    <n v="0"/>
    <n v="3115019"/>
    <n v="0"/>
    <n v="0"/>
    <n v="18797885"/>
    <n v="452117.55376690626"/>
    <n v="-672285.86220841482"/>
    <n v="0"/>
    <n v="0"/>
    <n v="0"/>
    <n v="18577716.691558491"/>
    <n v="30814404"/>
    <n v="0"/>
    <n v="0"/>
    <n v="452117.55376690626"/>
    <n v="2442733.1377915852"/>
    <n v="0"/>
    <n v="0"/>
    <n v="33709254.691558495"/>
    <n v="0"/>
    <n v="33709254.691558495"/>
    <n v="5427742.5599999996"/>
    <n v="28281512.131558497"/>
    <s v="54-1"/>
    <s v="54"/>
  </r>
  <r>
    <x v="4"/>
    <s v="NORTE DE SANTANDER"/>
    <x v="598"/>
    <s v="MUNICIPIO DE BOCHALEMA (NORTE DE SANTANDER)"/>
    <n v="109582951"/>
    <n v="0"/>
    <n v="0"/>
    <n v="187468408"/>
    <n v="0"/>
    <n v="0"/>
    <n v="297051359"/>
    <n v="28519012.489151627"/>
    <n v="-33383695.339217275"/>
    <n v="0"/>
    <n v="0"/>
    <n v="0"/>
    <n v="292186676.14993429"/>
    <n v="521247599"/>
    <n v="0"/>
    <n v="0"/>
    <n v="28519012.489151627"/>
    <n v="154084712.66078272"/>
    <n v="0"/>
    <n v="0"/>
    <n v="703851324.14993429"/>
    <n v="0"/>
    <n v="703851324.14993429"/>
    <n v="251332986"/>
    <n v="452518338.14993429"/>
    <s v="54-1"/>
    <s v="54"/>
  </r>
  <r>
    <x v="4"/>
    <s v="NORTE DE SANTANDER"/>
    <x v="599"/>
    <s v="MUNICIPIO DE BUCARASICA (NORTE DE SANTANDER)"/>
    <n v="1765801"/>
    <n v="0"/>
    <n v="0"/>
    <n v="3872593"/>
    <n v="0"/>
    <n v="0"/>
    <n v="5638394"/>
    <n v="4047291.0364961205"/>
    <n v="-893959.30376490299"/>
    <n v="0"/>
    <n v="0"/>
    <n v="0"/>
    <n v="8791725.7327312194"/>
    <n v="15061548"/>
    <n v="0"/>
    <n v="0"/>
    <n v="4047291.0364961205"/>
    <n v="2978633.696235097"/>
    <n v="0"/>
    <n v="0"/>
    <n v="22087472.732731219"/>
    <n v="0"/>
    <n v="22087472.732731219"/>
    <n v="0"/>
    <n v="22087472.732731219"/>
    <s v="54-1"/>
    <s v="54"/>
  </r>
  <r>
    <x v="4"/>
    <s v="NORTE DE SANTANDER"/>
    <x v="600"/>
    <s v="MUNICIPIO DE CÁCOTA (NORTE DE SANTANDER)"/>
    <n v="7957710"/>
    <n v="0"/>
    <n v="5580314"/>
    <n v="2165896"/>
    <n v="0"/>
    <n v="0"/>
    <n v="15703920"/>
    <n v="317534.8121257592"/>
    <n v="-450294.51197796501"/>
    <n v="0"/>
    <n v="0"/>
    <n v="0"/>
    <n v="15571160.300147794"/>
    <n v="3915236"/>
    <n v="0"/>
    <n v="5580314"/>
    <n v="317534.8121257592"/>
    <n v="1715601.488022035"/>
    <n v="0"/>
    <n v="0"/>
    <n v="11528686.300147794"/>
    <n v="0"/>
    <n v="11528686.300147794"/>
    <n v="0"/>
    <n v="11528686.300147794"/>
    <s v="54-1"/>
    <s v="54"/>
  </r>
  <r>
    <x v="4"/>
    <s v="NORTE DE SANTANDER"/>
    <x v="601"/>
    <s v="MUNICIPIO DE CHINÁCOTA (NORTE DE SANTANDER)"/>
    <n v="10210641"/>
    <n v="0"/>
    <n v="0"/>
    <n v="15766798"/>
    <n v="0"/>
    <n v="0"/>
    <n v="25977439"/>
    <n v="3024549.4312368715"/>
    <n v="28417.897458688454"/>
    <n v="0"/>
    <n v="0"/>
    <n v="0"/>
    <n v="29030406.328695558"/>
    <n v="46441331"/>
    <n v="0"/>
    <n v="0"/>
    <n v="3024549.4312368715"/>
    <n v="15795215.897458689"/>
    <n v="0"/>
    <n v="0"/>
    <n v="65261096.328695558"/>
    <n v="0"/>
    <n v="65261096.328695558"/>
    <n v="9000000"/>
    <n v="56261096.328695558"/>
    <s v="54-1"/>
    <s v="54"/>
  </r>
  <r>
    <x v="4"/>
    <s v="NORTE DE SANTANDER"/>
    <x v="602"/>
    <s v="MUNICIPIO DE CHITAGÁ (NORTE DE SANTANDER)"/>
    <n v="3430636"/>
    <n v="0"/>
    <n v="0"/>
    <n v="1879407"/>
    <n v="0"/>
    <n v="0"/>
    <n v="5310043"/>
    <n v="307018.02835451625"/>
    <n v="-220627.03973735124"/>
    <n v="0"/>
    <n v="0"/>
    <n v="0"/>
    <n v="5396433.988617165"/>
    <n v="2140046"/>
    <n v="0"/>
    <n v="0"/>
    <n v="307018.02835451625"/>
    <n v="1658779.9602626488"/>
    <n v="0"/>
    <n v="0"/>
    <n v="4105843.988617165"/>
    <n v="0"/>
    <n v="4105843.988617165"/>
    <n v="0"/>
    <n v="4105843.988617165"/>
    <s v="54-1"/>
    <s v="54"/>
  </r>
  <r>
    <x v="4"/>
    <s v="NORTE DE SANTANDER"/>
    <x v="603"/>
    <s v="MUNICIPIO DE DURANIA (NORTE DE SANTANDER)"/>
    <n v="24668654"/>
    <n v="0"/>
    <n v="0"/>
    <n v="39017485"/>
    <n v="0"/>
    <n v="0"/>
    <n v="63686139"/>
    <n v="5985275.1375699863"/>
    <n v="-6679783.182835333"/>
    <n v="0"/>
    <n v="0"/>
    <n v="0"/>
    <n v="62991630.954734661"/>
    <n v="133912432"/>
    <n v="0"/>
    <n v="0"/>
    <n v="5985275.1375699863"/>
    <n v="32337701.817164667"/>
    <n v="0"/>
    <n v="0"/>
    <n v="172235408.95473465"/>
    <n v="29273804.109999999"/>
    <n v="201509213.06473464"/>
    <n v="43000000"/>
    <n v="158509213.06473464"/>
    <s v="54-1"/>
    <s v="54"/>
  </r>
  <r>
    <x v="4"/>
    <s v="NORTE DE SANTANDER"/>
    <x v="604"/>
    <s v="MUNICIPIO DE EL ZULIA (NORTE DE SANTANDER)"/>
    <n v="110236944"/>
    <n v="0"/>
    <n v="334211073"/>
    <n v="151969"/>
    <n v="0"/>
    <n v="0"/>
    <n v="444599986"/>
    <n v="24184488.533475339"/>
    <n v="-151969"/>
    <n v="0"/>
    <n v="0"/>
    <n v="0"/>
    <n v="468632505.53347534"/>
    <n v="242102523"/>
    <n v="0"/>
    <n v="334211073"/>
    <n v="24184488.533475339"/>
    <n v="0"/>
    <n v="0"/>
    <n v="0"/>
    <n v="600498084.5334754"/>
    <n v="0"/>
    <n v="600498084.5334754"/>
    <n v="223300286.41"/>
    <n v="377197798.12347543"/>
    <s v="54-1"/>
    <s v="54"/>
  </r>
  <r>
    <x v="4"/>
    <s v="NORTE DE SANTANDER"/>
    <x v="605"/>
    <s v="MUNICIPIO DE LABATECA (NORTE DE SANTANDER)"/>
    <n v="149080"/>
    <n v="0"/>
    <n v="0"/>
    <n v="423360"/>
    <n v="0"/>
    <n v="0"/>
    <n v="572440"/>
    <n v="2297064.4347769017"/>
    <n v="8130.5757403385051"/>
    <n v="0"/>
    <n v="0"/>
    <n v="0"/>
    <n v="2877635.01051724"/>
    <n v="16578427"/>
    <n v="0"/>
    <n v="0"/>
    <n v="2297064.4347769017"/>
    <n v="431490.57574033848"/>
    <n v="0"/>
    <n v="0"/>
    <n v="19306982.01051724"/>
    <n v="0"/>
    <n v="19306982.01051724"/>
    <n v="0"/>
    <n v="19306982.01051724"/>
    <s v="54-1"/>
    <s v="54"/>
  </r>
  <r>
    <x v="4"/>
    <s v="NORTE DE SANTANDER"/>
    <x v="606"/>
    <s v="MUNICIPIO DE LA ESPERANZA (NORTE DE SANTANDER)"/>
    <n v="29750568"/>
    <n v="0"/>
    <n v="0"/>
    <n v="12672789"/>
    <n v="0"/>
    <n v="0"/>
    <n v="42423357"/>
    <n v="1452630.682948757"/>
    <n v="-12672789"/>
    <n v="0"/>
    <n v="0"/>
    <n v="0"/>
    <n v="31203198.682948753"/>
    <n v="27919705"/>
    <n v="0"/>
    <n v="0"/>
    <n v="1452630.682948757"/>
    <n v="0"/>
    <n v="0"/>
    <n v="0"/>
    <n v="29372335.682948757"/>
    <n v="0"/>
    <n v="29372335.682948757"/>
    <n v="0"/>
    <n v="29372335.682948757"/>
    <s v="54-1"/>
    <s v="54"/>
  </r>
  <r>
    <x v="4"/>
    <s v="NORTE DE SANTANDER"/>
    <x v="607"/>
    <s v="MUNICIPIO DE LOS PATIOS (NORTE DE SANTANDER)"/>
    <n v="15381335"/>
    <n v="0"/>
    <n v="0"/>
    <n v="10170865"/>
    <n v="0"/>
    <n v="0"/>
    <n v="25552200"/>
    <n v="1430170.6643522009"/>
    <n v="-2443831.7140660882"/>
    <n v="0"/>
    <n v="0"/>
    <n v="0"/>
    <n v="24538538.950286113"/>
    <n v="24437197"/>
    <n v="0"/>
    <n v="0"/>
    <n v="1430170.6643522009"/>
    <n v="7727033.2859339118"/>
    <n v="0"/>
    <n v="0"/>
    <n v="33594400.950286113"/>
    <n v="0"/>
    <n v="33594400.950286113"/>
    <n v="16524129.199999999"/>
    <n v="17070271.750286113"/>
    <s v="54-1"/>
    <s v="54"/>
  </r>
  <r>
    <x v="4"/>
    <s v="NORTE DE SANTANDER"/>
    <x v="608"/>
    <s v="MUNICIPIO DE MUTISCUA (NORTE DE SANTANDER)"/>
    <n v="4282507"/>
    <n v="0"/>
    <n v="0"/>
    <n v="2667340"/>
    <n v="0"/>
    <n v="0"/>
    <n v="6949847"/>
    <n v="339747.63821384124"/>
    <n v="-831725.37335496023"/>
    <n v="0"/>
    <n v="0"/>
    <n v="0"/>
    <n v="6457869.264858881"/>
    <n v="0"/>
    <n v="0"/>
    <n v="0"/>
    <n v="339747.63821384124"/>
    <n v="1835614.6266450398"/>
    <n v="0"/>
    <n v="0"/>
    <n v="2175362.264858881"/>
    <n v="0"/>
    <n v="2175362.264858881"/>
    <n v="0"/>
    <n v="2175362.264858881"/>
    <s v="54-1"/>
    <s v="54"/>
  </r>
  <r>
    <x v="4"/>
    <s v="NORTE DE SANTANDER"/>
    <x v="609"/>
    <s v="MUNICIPIO DE OCAÑA (NORTE DE SANTANDER)"/>
    <n v="1125055"/>
    <n v="0"/>
    <n v="0"/>
    <n v="4157081"/>
    <n v="0"/>
    <n v="0"/>
    <n v="5282136"/>
    <n v="3882886.2774391044"/>
    <n v="-1212013.4757838473"/>
    <n v="0"/>
    <n v="0"/>
    <n v="0"/>
    <n v="7953008.8016552571"/>
    <n v="1631508"/>
    <n v="0"/>
    <n v="0"/>
    <n v="3882886.2774391044"/>
    <n v="2945067.5242161527"/>
    <n v="0"/>
    <n v="0"/>
    <n v="8459461.8016552571"/>
    <n v="0"/>
    <n v="8459461.8016552571"/>
    <n v="0"/>
    <n v="8459461.8016552571"/>
    <s v="54-1"/>
    <s v="54"/>
  </r>
  <r>
    <x v="4"/>
    <s v="NORTE DE SANTANDER"/>
    <x v="610"/>
    <s v="MUNICIPIO DE PAMPLONA (NORTE DE SANTANDER)"/>
    <n v="76349"/>
    <n v="0"/>
    <n v="0"/>
    <n v="0"/>
    <n v="0"/>
    <n v="0"/>
    <n v="76349"/>
    <n v="1.343952257775527E-2"/>
    <n v="0"/>
    <n v="0"/>
    <n v="0"/>
    <n v="0"/>
    <n v="76349.013439522576"/>
    <n v="15570"/>
    <n v="0"/>
    <n v="0"/>
    <n v="1.343952257775527E-2"/>
    <n v="0"/>
    <n v="0"/>
    <n v="0"/>
    <n v="15570.013439522578"/>
    <n v="0"/>
    <n v="15570.013439522578"/>
    <n v="0"/>
    <n v="15570.013439522578"/>
    <s v="54-1"/>
    <s v="54"/>
  </r>
  <r>
    <x v="4"/>
    <s v="NORTE DE SANTANDER"/>
    <x v="611"/>
    <s v="MUNICIPIO DE PAMPLONITA (NORTE DE SANTANDER)"/>
    <n v="6460709"/>
    <n v="0"/>
    <n v="0"/>
    <n v="16376718"/>
    <n v="0"/>
    <n v="0"/>
    <n v="22837427"/>
    <n v="3000431.6288270373"/>
    <n v="-165755.37076849863"/>
    <n v="0"/>
    <n v="0"/>
    <n v="0"/>
    <n v="25672103.258058537"/>
    <n v="56668955"/>
    <n v="0"/>
    <n v="0"/>
    <n v="3000431.6288270373"/>
    <n v="16210962.629231501"/>
    <n v="0"/>
    <n v="0"/>
    <n v="75880349.258058533"/>
    <n v="0"/>
    <n v="75880349.258058533"/>
    <n v="20081205"/>
    <n v="55799144.258058533"/>
    <s v="54-1"/>
    <s v="54"/>
  </r>
  <r>
    <x v="4"/>
    <s v="NORTE DE SANTANDER"/>
    <x v="612"/>
    <s v="MUNICIPIO DE SALAZAR (NORTE DE SANTANDER)"/>
    <n v="44818522"/>
    <n v="0"/>
    <n v="0"/>
    <n v="22741321"/>
    <n v="0"/>
    <n v="0"/>
    <n v="67559843"/>
    <n v="2581921.6508327723"/>
    <n v="-8791516.2602699697"/>
    <n v="0"/>
    <n v="0"/>
    <n v="0"/>
    <n v="61350248.390562803"/>
    <n v="172705491"/>
    <n v="0"/>
    <n v="0"/>
    <n v="2581921.6508327723"/>
    <n v="13949804.73973003"/>
    <n v="0"/>
    <n v="0"/>
    <n v="189237217.3905628"/>
    <n v="0"/>
    <n v="189237217.3905628"/>
    <n v="0"/>
    <n v="189237217.3905628"/>
    <s v="54-1"/>
    <s v="54"/>
  </r>
  <r>
    <x v="4"/>
    <s v="NORTE DE SANTANDER"/>
    <x v="613"/>
    <s v="MUNICIPIO DE SAN CAYETANO (NORTE DE SANTANDER)"/>
    <n v="79434809"/>
    <n v="0"/>
    <n v="0"/>
    <n v="100862227"/>
    <n v="0"/>
    <n v="0"/>
    <n v="180297036"/>
    <n v="14528800.685155675"/>
    <n v="-22364905.931867406"/>
    <n v="0"/>
    <n v="0"/>
    <n v="0"/>
    <n v="172460930.75328827"/>
    <n v="359706780"/>
    <n v="0"/>
    <n v="0"/>
    <n v="14528800.685155675"/>
    <n v="78497321.068132594"/>
    <n v="0"/>
    <n v="0"/>
    <n v="452732901.75328827"/>
    <n v="0"/>
    <n v="452732901.75328827"/>
    <n v="0"/>
    <n v="452732901.75328827"/>
    <s v="54-1"/>
    <s v="54"/>
  </r>
  <r>
    <x v="4"/>
    <s v="NORTE DE SANTANDER"/>
    <x v="614"/>
    <s v="MUNICIPIO DE SANTIAGO (NORTE DE SANTANDER)"/>
    <n v="7611439"/>
    <n v="0"/>
    <n v="0"/>
    <n v="12906046"/>
    <n v="0"/>
    <n v="0"/>
    <n v="20517485"/>
    <n v="612464.43345151003"/>
    <n v="-9596976.1005163789"/>
    <n v="0"/>
    <n v="0"/>
    <n v="0"/>
    <n v="11532973.332935132"/>
    <n v="55146766"/>
    <n v="0"/>
    <n v="0"/>
    <n v="612464.43345151003"/>
    <n v="3309069.8994836211"/>
    <n v="0"/>
    <n v="0"/>
    <n v="59068300.332935132"/>
    <n v="0"/>
    <n v="59068300.332935132"/>
    <n v="0"/>
    <n v="59068300.332935132"/>
    <s v="54-1"/>
    <s v="54"/>
  </r>
  <r>
    <x v="4"/>
    <s v="NORTE DE SANTANDER"/>
    <x v="615"/>
    <s v="MUNICIPIO DE SARDINATA (NORTE DE SANTANDER)"/>
    <n v="256121856"/>
    <n v="0"/>
    <n v="389590381"/>
    <n v="199102924"/>
    <n v="0"/>
    <n v="0"/>
    <n v="844815161"/>
    <n v="26759257.154456556"/>
    <n v="-54525955.254821956"/>
    <n v="0"/>
    <n v="0"/>
    <n v="0"/>
    <n v="817048462.8996346"/>
    <n v="618735316"/>
    <n v="0"/>
    <n v="389590381"/>
    <n v="26759257.154456556"/>
    <n v="144576968.74517804"/>
    <n v="0"/>
    <n v="0"/>
    <n v="1179661922.8996346"/>
    <n v="277242660"/>
    <n v="1456904582.8996346"/>
    <n v="0"/>
    <n v="1456904582.8996346"/>
    <s v="54-1"/>
    <s v="54"/>
  </r>
  <r>
    <x v="4"/>
    <s v="NORTE DE SANTANDER"/>
    <x v="616"/>
    <s v="MUNICIPIO DE TIBÚ (NORTE DE SANTANDER)"/>
    <n v="2059421597"/>
    <n v="0"/>
    <n v="5812167381"/>
    <n v="0"/>
    <n v="0"/>
    <n v="0"/>
    <n v="7871588978"/>
    <n v="65030600.692858696"/>
    <n v="0"/>
    <n v="0"/>
    <n v="0"/>
    <n v="0"/>
    <n v="7936619578.6928587"/>
    <n v="854436170"/>
    <n v="0"/>
    <n v="5812167381"/>
    <n v="65030600.692858696"/>
    <n v="0"/>
    <n v="0"/>
    <n v="0"/>
    <n v="6731634151.6928587"/>
    <n v="0"/>
    <n v="6731634151.6928587"/>
    <n v="5575036873.04"/>
    <n v="1156597278.6528587"/>
    <s v="54-1"/>
    <s v="54"/>
  </r>
  <r>
    <x v="4"/>
    <s v="NORTE DE SANTANDER"/>
    <x v="617"/>
    <s v="MUNICIPIO DE TOLEDO (NORTE DE SANTANDER)"/>
    <n v="19339634"/>
    <n v="0"/>
    <n v="0"/>
    <n v="34860736"/>
    <n v="0"/>
    <n v="0"/>
    <n v="54200370"/>
    <n v="6054999.0090930983"/>
    <n v="-2146322.0020103529"/>
    <n v="0"/>
    <n v="0"/>
    <n v="0"/>
    <n v="58109047.007082745"/>
    <n v="63412953"/>
    <n v="0"/>
    <n v="0"/>
    <n v="6054999.0090930983"/>
    <n v="32714413.997989647"/>
    <n v="0"/>
    <n v="0"/>
    <n v="102182366.00708276"/>
    <n v="0"/>
    <n v="102182366.00708276"/>
    <n v="18028993.620000001"/>
    <n v="84153372.387082756"/>
    <s v="54-1"/>
    <s v="54"/>
  </r>
  <r>
    <x v="4"/>
    <s v="NORTE DE SANTANDER"/>
    <x v="618"/>
    <s v="MUNICIPIO DE VILLA DEL ROSARIO (NORTE DE SANTANDER)"/>
    <n v="2632647"/>
    <n v="0"/>
    <n v="0"/>
    <n v="2459097"/>
    <n v="0"/>
    <n v="0"/>
    <n v="5091744"/>
    <n v="191073.76576031744"/>
    <n v="-1426751.6838882337"/>
    <n v="0"/>
    <n v="0"/>
    <n v="0"/>
    <n v="3856066.0818720837"/>
    <n v="5002723"/>
    <n v="0"/>
    <n v="0"/>
    <n v="191073.76576031744"/>
    <n v="1032345.3161117663"/>
    <n v="0"/>
    <n v="0"/>
    <n v="6226142.0818720832"/>
    <n v="0"/>
    <n v="6226142.0818720832"/>
    <n v="0"/>
    <n v="6226142.0818720832"/>
    <s v="54-1"/>
    <s v="54"/>
  </r>
  <r>
    <x v="4"/>
    <s v="QUINDÍO"/>
    <x v="20"/>
    <s v="DEPARTAMENTO DE QUINDIO"/>
    <n v="18649"/>
    <n v="0"/>
    <n v="6070313651"/>
    <n v="0"/>
    <n v="0"/>
    <n v="0"/>
    <n v="6070332300"/>
    <n v="0.55854513496160507"/>
    <n v="0"/>
    <n v="0"/>
    <n v="0"/>
    <n v="0"/>
    <n v="6070332300.5585451"/>
    <n v="0"/>
    <n v="0"/>
    <n v="6070313651"/>
    <n v="0.55854513496160507"/>
    <n v="0"/>
    <n v="0"/>
    <n v="0"/>
    <n v="6070313651.5585451"/>
    <n v="0"/>
    <n v="6070313651.5585451"/>
    <n v="27666666"/>
    <n v="6042646985.5585451"/>
    <s v="63-1"/>
    <s v="63"/>
  </r>
  <r>
    <x v="4"/>
    <s v="QUINDÍO"/>
    <x v="619"/>
    <s v="MUNICIPIO DE ARMENIA (QUINDIO)"/>
    <n v="0"/>
    <n v="0"/>
    <n v="0"/>
    <n v="0"/>
    <n v="0"/>
    <n v="0"/>
    <n v="0"/>
    <n v="1.6941465437412262E-3"/>
    <n v="0"/>
    <n v="0"/>
    <n v="0"/>
    <n v="0"/>
    <n v="1.6941465437412262E-3"/>
    <n v="0"/>
    <n v="0"/>
    <n v="0"/>
    <n v="1.6941465437412262E-3"/>
    <n v="0"/>
    <n v="0"/>
    <n v="0"/>
    <n v="1.6941465437412262E-3"/>
    <n v="0"/>
    <n v="1.6941465437412262E-3"/>
    <n v="0"/>
    <n v="1.6941465437412262E-3"/>
    <s v="63-1"/>
    <s v="63"/>
  </r>
  <r>
    <x v="4"/>
    <s v="QUINDÍO"/>
    <x v="620"/>
    <s v="MUNICIPIO DE BUENAVISTA (QUINDIO)"/>
    <n v="0"/>
    <n v="0"/>
    <n v="0"/>
    <n v="0"/>
    <n v="0"/>
    <n v="0"/>
    <n v="0"/>
    <n v="0.37743462792423088"/>
    <n v="0"/>
    <n v="0"/>
    <n v="0"/>
    <n v="0"/>
    <n v="0.37743462792423088"/>
    <n v="0"/>
    <n v="0"/>
    <n v="0"/>
    <n v="0.37743462792423088"/>
    <n v="0"/>
    <n v="0"/>
    <n v="0"/>
    <n v="0.37743462792423088"/>
    <n v="0"/>
    <n v="0.37743462792423088"/>
    <n v="0"/>
    <n v="0.37743462792423088"/>
    <s v="63-1"/>
    <s v="63"/>
  </r>
  <r>
    <x v="4"/>
    <s v="QUINDÍO"/>
    <x v="621"/>
    <s v="MUNICIPIO DE CALARCA (QUINDIO)"/>
    <n v="3076264"/>
    <n v="0"/>
    <n v="0"/>
    <n v="6595673"/>
    <n v="0"/>
    <n v="0"/>
    <n v="9671937"/>
    <n v="4849387.412591503"/>
    <n v="-1724704.3234029682"/>
    <n v="0"/>
    <n v="0"/>
    <n v="0"/>
    <n v="12796620.089188535"/>
    <n v="819067"/>
    <n v="0"/>
    <n v="0"/>
    <n v="4849387.412591503"/>
    <n v="4870968.6765970318"/>
    <n v="0"/>
    <n v="0"/>
    <n v="10539423.089188535"/>
    <n v="0"/>
    <n v="10539423.089188535"/>
    <n v="0"/>
    <n v="10539423.089188535"/>
    <s v="63-1"/>
    <s v="63"/>
  </r>
  <r>
    <x v="4"/>
    <s v="QUINDÍO"/>
    <x v="622"/>
    <s v="MUNICIPIO DE CÓRDOBA (QUINDIO)"/>
    <n v="77672"/>
    <n v="0"/>
    <n v="0"/>
    <n v="109490"/>
    <n v="0"/>
    <n v="0"/>
    <n v="187162"/>
    <n v="217660.74960686816"/>
    <n v="-37832.23976828382"/>
    <n v="0"/>
    <n v="0"/>
    <n v="0"/>
    <n v="366990.50983858434"/>
    <n v="176847"/>
    <n v="0"/>
    <n v="0"/>
    <n v="217660.74960686816"/>
    <n v="71657.76023171618"/>
    <n v="0"/>
    <n v="0"/>
    <n v="466165.50983858434"/>
    <n v="0"/>
    <n v="466165.50983858434"/>
    <n v="0"/>
    <n v="466165.50983858434"/>
    <s v="63-1"/>
    <s v="63"/>
  </r>
  <r>
    <x v="4"/>
    <s v="QUINDÍO"/>
    <x v="623"/>
    <s v="MUNICIPIO DE FILANDIA (QUINDÍO)"/>
    <n v="224420"/>
    <n v="0"/>
    <n v="0"/>
    <n v="753175"/>
    <n v="0"/>
    <n v="0"/>
    <n v="977595"/>
    <n v="185242.68273387811"/>
    <n v="-284316.74154037901"/>
    <n v="0"/>
    <n v="0"/>
    <n v="0"/>
    <n v="878520.94119349902"/>
    <n v="92330"/>
    <n v="0"/>
    <n v="0"/>
    <n v="185242.68273387811"/>
    <n v="468858.25845962099"/>
    <n v="0"/>
    <n v="0"/>
    <n v="746430.94119349914"/>
    <n v="0"/>
    <n v="746430.94119349914"/>
    <n v="0"/>
    <n v="746430.94119349914"/>
    <s v="63-1"/>
    <s v="63"/>
  </r>
  <r>
    <x v="4"/>
    <s v="QUINDÍO"/>
    <x v="624"/>
    <s v="MUNICIPIO DE GÉNOVA (QUINDÍO)"/>
    <n v="5957964"/>
    <n v="0"/>
    <n v="0"/>
    <n v="10961296"/>
    <n v="0"/>
    <n v="0"/>
    <n v="16919260"/>
    <n v="1534420.1618168531"/>
    <n v="-2671012.8205205593"/>
    <n v="0"/>
    <n v="0"/>
    <n v="0"/>
    <n v="15782667.341296295"/>
    <n v="3938004"/>
    <n v="0"/>
    <n v="0"/>
    <n v="1534420.1618168531"/>
    <n v="8290283.1794794407"/>
    <n v="0"/>
    <n v="0"/>
    <n v="13762707.341296293"/>
    <n v="9910263.9000000004"/>
    <n v="23672971.241296291"/>
    <n v="0"/>
    <n v="23672971.241296291"/>
    <s v="63-1"/>
    <s v="63"/>
  </r>
  <r>
    <x v="4"/>
    <s v="QUINDÍO"/>
    <x v="625"/>
    <s v="MUNICIPIO DE LA TEBAIDA (QUINDÍO)"/>
    <n v="177326"/>
    <n v="0"/>
    <n v="0"/>
    <n v="0"/>
    <n v="0"/>
    <n v="0"/>
    <n v="177326"/>
    <n v="10177.330598297645"/>
    <n v="0"/>
    <n v="0"/>
    <n v="0"/>
    <n v="0"/>
    <n v="187503.33059829765"/>
    <n v="1569197"/>
    <n v="0"/>
    <n v="0"/>
    <n v="10177.330598297645"/>
    <n v="0"/>
    <n v="0"/>
    <n v="0"/>
    <n v="1579374.3305982975"/>
    <n v="0"/>
    <n v="1579374.3305982975"/>
    <n v="10176.870000000001"/>
    <n v="1569197.4605982974"/>
    <s v="63-1"/>
    <s v="63"/>
  </r>
  <r>
    <x v="4"/>
    <s v="QUINDÍO"/>
    <x v="626"/>
    <s v="MUNICIPIO DE MONTENEGRO (QUINDÍO)"/>
    <n v="0"/>
    <n v="0"/>
    <n v="0"/>
    <n v="0"/>
    <n v="0"/>
    <n v="0"/>
    <n v="0"/>
    <n v="46920"/>
    <n v="0"/>
    <n v="0"/>
    <n v="0"/>
    <n v="0"/>
    <n v="46920"/>
    <n v="8609"/>
    <n v="0"/>
    <n v="0"/>
    <n v="46920"/>
    <n v="0"/>
    <n v="0"/>
    <n v="0"/>
    <n v="55529"/>
    <n v="0"/>
    <n v="55529"/>
    <n v="0"/>
    <n v="55529"/>
    <s v="63-1"/>
    <s v="63"/>
  </r>
  <r>
    <x v="4"/>
    <s v="QUINDÍO"/>
    <x v="627"/>
    <s v="MUNICIPIO DE PIJAO (QUINDÍO)"/>
    <n v="2999551"/>
    <n v="0"/>
    <n v="0"/>
    <n v="5483259"/>
    <n v="0"/>
    <n v="0"/>
    <n v="8482810"/>
    <n v="747385.08239969332"/>
    <n v="-1445231.255060697"/>
    <n v="0"/>
    <n v="0"/>
    <n v="0"/>
    <n v="7784963.8273389954"/>
    <n v="2702364"/>
    <n v="0"/>
    <n v="0"/>
    <n v="747385.08239969332"/>
    <n v="4038027.744939303"/>
    <n v="0"/>
    <n v="0"/>
    <n v="7487776.8273389963"/>
    <n v="0"/>
    <n v="7487776.8273389963"/>
    <n v="0"/>
    <n v="7487776.8273389963"/>
    <s v="63-1"/>
    <s v="63"/>
  </r>
  <r>
    <x v="4"/>
    <s v="QUINDÍO"/>
    <x v="628"/>
    <s v="MUNICIPIO DE QUIMBAYA (QUINDÍO)"/>
    <n v="0"/>
    <n v="0"/>
    <n v="0"/>
    <n v="0"/>
    <n v="0"/>
    <n v="0"/>
    <n v="0"/>
    <n v="4.6810866333544254E-3"/>
    <n v="0"/>
    <n v="0"/>
    <n v="0"/>
    <n v="0"/>
    <n v="4.6810866333544254E-3"/>
    <n v="0"/>
    <n v="0"/>
    <n v="0"/>
    <n v="4.6810866333544254E-3"/>
    <n v="0"/>
    <n v="0"/>
    <n v="0"/>
    <n v="4.6810866333544254E-3"/>
    <n v="0"/>
    <n v="4.6810866333544254E-3"/>
    <n v="0"/>
    <n v="4.6810866333544254E-3"/>
    <s v="63-1"/>
    <s v="63"/>
  </r>
  <r>
    <x v="4"/>
    <s v="QUINDÍO"/>
    <x v="629"/>
    <s v="MUNICIPIO DE SALENTO (QUINDÍO)"/>
    <n v="0"/>
    <n v="0"/>
    <n v="0"/>
    <n v="0"/>
    <n v="0"/>
    <n v="0"/>
    <n v="0"/>
    <n v="0.23204786609858274"/>
    <n v="0"/>
    <n v="0"/>
    <n v="0"/>
    <n v="0"/>
    <n v="0.23204786609858274"/>
    <n v="0"/>
    <n v="0"/>
    <n v="0"/>
    <n v="0.23204786609858274"/>
    <n v="0"/>
    <n v="0"/>
    <n v="0"/>
    <n v="0.23204786609858274"/>
    <n v="0"/>
    <n v="0.23204786609858274"/>
    <n v="0"/>
    <n v="0.23204786609858274"/>
    <s v="63-1"/>
    <s v="63"/>
  </r>
  <r>
    <x v="4"/>
    <s v="RISARALDA"/>
    <x v="21"/>
    <s v="DEPARTAMENTO DE RISARALDA"/>
    <n v="14308078"/>
    <n v="0"/>
    <n v="8755028909"/>
    <n v="927347"/>
    <n v="0"/>
    <n v="0"/>
    <n v="8770264334"/>
    <n v="1354617.1183985025"/>
    <n v="120664.52706915533"/>
    <n v="0"/>
    <n v="0"/>
    <n v="0"/>
    <n v="8771739615.6454678"/>
    <n v="113732886"/>
    <n v="0"/>
    <n v="8755028909"/>
    <n v="1354617.1183985025"/>
    <n v="1048011.5270691554"/>
    <n v="0"/>
    <n v="0"/>
    <n v="8871164423.6454678"/>
    <n v="13670531.949999999"/>
    <n v="8884834955.5954685"/>
    <n v="0.18"/>
    <n v="8884834955.4154682"/>
    <s v="66-1"/>
    <s v="66"/>
  </r>
  <r>
    <x v="4"/>
    <s v="RISARALDA"/>
    <x v="630"/>
    <s v="MUNICIPIO DE PEREIRA (RISARALDA)"/>
    <n v="11515845"/>
    <n v="0"/>
    <n v="10730505"/>
    <n v="15982044"/>
    <n v="0"/>
    <n v="0"/>
    <n v="38228394"/>
    <n v="1884685.5562136434"/>
    <n v="-5799319.9997904003"/>
    <n v="0"/>
    <n v="0"/>
    <n v="0"/>
    <n v="34313759.556423247"/>
    <n v="20478028"/>
    <n v="0"/>
    <n v="10730505"/>
    <n v="1884685.5562136434"/>
    <n v="10182724.0002096"/>
    <n v="0"/>
    <n v="0"/>
    <n v="43275942.556423247"/>
    <n v="0"/>
    <n v="43275942.556423247"/>
    <n v="0"/>
    <n v="43275942.556423247"/>
    <s v="66-1"/>
    <s v="66"/>
  </r>
  <r>
    <x v="4"/>
    <s v="RISARALDA"/>
    <x v="631"/>
    <s v="MUNICIPIO DE APÍA (RISARALDA)"/>
    <n v="47680"/>
    <n v="0"/>
    <n v="0"/>
    <n v="476095"/>
    <n v="0"/>
    <n v="0"/>
    <n v="523775"/>
    <n v="63548.562445977208"/>
    <n v="-132749.94244597724"/>
    <n v="0"/>
    <n v="0"/>
    <n v="0"/>
    <n v="454573.62"/>
    <n v="157425"/>
    <n v="0"/>
    <n v="0"/>
    <n v="63548.562445977208"/>
    <n v="343345.05755402276"/>
    <n v="0"/>
    <n v="0"/>
    <n v="564318.62"/>
    <n v="0"/>
    <n v="564318.62"/>
    <n v="0"/>
    <n v="564318.62"/>
    <s v="66-1"/>
    <s v="66"/>
  </r>
  <r>
    <x v="4"/>
    <s v="RISARALDA"/>
    <x v="632"/>
    <s v="MUNICIPIO DE BALBOA (RISARALDA)"/>
    <n v="232199"/>
    <n v="0"/>
    <n v="0"/>
    <n v="526436"/>
    <n v="0"/>
    <n v="0"/>
    <n v="758635"/>
    <n v="546299.92011584889"/>
    <n v="-142756.01602908189"/>
    <n v="0"/>
    <n v="0"/>
    <n v="0"/>
    <n v="1162178.9040867672"/>
    <n v="650677"/>
    <n v="0"/>
    <n v="0"/>
    <n v="546299.92011584889"/>
    <n v="383679.98397091811"/>
    <n v="0"/>
    <n v="0"/>
    <n v="1580656.9040867672"/>
    <n v="0"/>
    <n v="1580656.9040867672"/>
    <n v="0"/>
    <n v="1580656.9040867672"/>
    <s v="66-1"/>
    <s v="66"/>
  </r>
  <r>
    <x v="4"/>
    <s v="RISARALDA"/>
    <x v="633"/>
    <s v="MUNICIPIO DE BELÉN DE UMBRÍA (RISARALDA)"/>
    <n v="775197"/>
    <n v="0"/>
    <n v="0"/>
    <n v="1044054"/>
    <n v="0"/>
    <n v="0"/>
    <n v="1819251"/>
    <n v="96697.138117987197"/>
    <n v="-521612.0025340775"/>
    <n v="0"/>
    <n v="0"/>
    <n v="0"/>
    <n v="1394336.1355839097"/>
    <n v="355490"/>
    <n v="0"/>
    <n v="0"/>
    <n v="96697.138117987197"/>
    <n v="522441.9974659225"/>
    <n v="0"/>
    <n v="0"/>
    <n v="974629.13558390969"/>
    <n v="0"/>
    <n v="974629.13558390969"/>
    <n v="0"/>
    <n v="974629.13558390969"/>
    <s v="66-1"/>
    <s v="66"/>
  </r>
  <r>
    <x v="4"/>
    <s v="RISARALDA"/>
    <x v="634"/>
    <s v="MUNICIPIO DE GUÁTICA (RISARALDA)"/>
    <n v="0"/>
    <n v="0"/>
    <n v="0"/>
    <n v="0"/>
    <n v="0"/>
    <n v="0"/>
    <n v="0"/>
    <n v="55702688.69627966"/>
    <n v="0"/>
    <n v="0"/>
    <n v="0"/>
    <n v="0"/>
    <n v="55702688.69627966"/>
    <n v="0"/>
    <n v="0"/>
    <n v="0"/>
    <n v="55702688.69627966"/>
    <n v="0"/>
    <n v="0"/>
    <n v="0"/>
    <n v="55702688.69627966"/>
    <n v="0"/>
    <n v="55702688.69627966"/>
    <n v="0"/>
    <n v="55702688.69627966"/>
    <s v="66-1"/>
    <s v="66"/>
  </r>
  <r>
    <x v="4"/>
    <s v="RISARALDA"/>
    <x v="635"/>
    <s v="MUNICIPIO DE LA VIRGINIA (RISARALDA)"/>
    <n v="94655"/>
    <n v="0"/>
    <n v="0"/>
    <n v="222176"/>
    <n v="0"/>
    <n v="0"/>
    <n v="316831"/>
    <n v="2133861.5320070968"/>
    <n v="-163525.15441972576"/>
    <n v="0"/>
    <n v="0"/>
    <n v="0"/>
    <n v="2287167.377587371"/>
    <n v="1054710"/>
    <n v="0"/>
    <n v="0"/>
    <n v="2133861.5320070968"/>
    <n v="58650.845580274239"/>
    <n v="0"/>
    <n v="0"/>
    <n v="3247222.377587371"/>
    <n v="0"/>
    <n v="3247222.377587371"/>
    <n v="0"/>
    <n v="3247222.377587371"/>
    <s v="66-1"/>
    <s v="66"/>
  </r>
  <r>
    <x v="4"/>
    <s v="RISARALDA"/>
    <x v="636"/>
    <s v="MUNICIPIO DE MARSELLA (RISARALDA)"/>
    <n v="795825"/>
    <n v="0"/>
    <n v="0"/>
    <n v="0"/>
    <n v="0"/>
    <n v="0"/>
    <n v="795825"/>
    <n v="0.45777612179517746"/>
    <n v="0"/>
    <n v="0"/>
    <n v="0"/>
    <n v="0"/>
    <n v="795825.4577761218"/>
    <n v="0"/>
    <n v="0"/>
    <n v="0"/>
    <n v="0.45777612179517746"/>
    <n v="0"/>
    <n v="0"/>
    <n v="0"/>
    <n v="0.45777612179517746"/>
    <n v="11396374.17"/>
    <n v="11396374.627776122"/>
    <n v="0"/>
    <n v="11396374.627776122"/>
    <s v="66-1"/>
    <s v="66"/>
  </r>
  <r>
    <x v="4"/>
    <s v="RISARALDA"/>
    <x v="637"/>
    <s v="MUNICIPIO DE MISTRATÓ (RISARALDA)"/>
    <n v="48039437"/>
    <n v="0"/>
    <n v="0"/>
    <n v="34584525"/>
    <n v="0"/>
    <n v="0"/>
    <n v="82623962"/>
    <n v="6051251.8176846057"/>
    <n v="-1890358.9065988846"/>
    <n v="0"/>
    <n v="0"/>
    <n v="0"/>
    <n v="86784854.911085725"/>
    <n v="3327363"/>
    <n v="0"/>
    <n v="0"/>
    <n v="6051251.8176846057"/>
    <n v="32694166.093401115"/>
    <n v="0"/>
    <n v="0"/>
    <n v="42072780.911085725"/>
    <n v="0"/>
    <n v="42072780.911085725"/>
    <n v="0"/>
    <n v="42072780.911085725"/>
    <s v="66-1"/>
    <s v="66"/>
  </r>
  <r>
    <x v="4"/>
    <s v="RISARALDA"/>
    <x v="638"/>
    <s v="MUNICIPIO DE PUEBLO RICO (RISARALDA)"/>
    <n v="38560"/>
    <n v="0"/>
    <n v="0"/>
    <n v="0"/>
    <n v="0"/>
    <n v="0"/>
    <n v="38560"/>
    <n v="3259.0184214571491"/>
    <n v="0"/>
    <n v="0"/>
    <n v="0"/>
    <n v="0"/>
    <n v="41819.018421457149"/>
    <n v="0"/>
    <n v="0"/>
    <n v="0"/>
    <n v="3259.0184214571491"/>
    <n v="0"/>
    <n v="0"/>
    <n v="0"/>
    <n v="3259.0184214571491"/>
    <n v="0"/>
    <n v="3259.0184214571491"/>
    <n v="0"/>
    <n v="3259.0184214571491"/>
    <s v="66-1"/>
    <s v="66"/>
  </r>
  <r>
    <x v="4"/>
    <s v="RISARALDA"/>
    <x v="639"/>
    <s v="MUNICIPIO DE QUINCHÍA (RISARALDA)"/>
    <n v="70435824"/>
    <n v="0"/>
    <n v="0"/>
    <n v="454487"/>
    <n v="0"/>
    <n v="0"/>
    <n v="70890311"/>
    <n v="13758625.004821911"/>
    <n v="-454487"/>
    <n v="0"/>
    <n v="0"/>
    <n v="0"/>
    <n v="84194449.004821911"/>
    <n v="103331584"/>
    <n v="0"/>
    <n v="0"/>
    <n v="13758625.004821911"/>
    <n v="0"/>
    <n v="0"/>
    <n v="0"/>
    <n v="117090209.00482191"/>
    <n v="0"/>
    <n v="117090209.00482191"/>
    <n v="0"/>
    <n v="117090209.00482191"/>
    <s v="66-1"/>
    <s v="66"/>
  </r>
  <r>
    <x v="4"/>
    <s v="RISARALDA"/>
    <x v="640"/>
    <s v="MUNICIPIO DE SANTA ROSA DE CABAL (RISARALDA)"/>
    <n v="5225499"/>
    <n v="0"/>
    <n v="0"/>
    <n v="0"/>
    <n v="0"/>
    <n v="0"/>
    <n v="5225499"/>
    <n v="92740047.714692175"/>
    <n v="0"/>
    <n v="0"/>
    <n v="0"/>
    <n v="0"/>
    <n v="97965546.714692175"/>
    <n v="226507252"/>
    <n v="0"/>
    <n v="0"/>
    <n v="92740047.714692175"/>
    <n v="0"/>
    <n v="0"/>
    <n v="0"/>
    <n v="319247299.71469218"/>
    <n v="0"/>
    <n v="319247299.71469218"/>
    <n v="0"/>
    <n v="319247299.71469218"/>
    <s v="66-1"/>
    <s v="66"/>
  </r>
  <r>
    <x v="4"/>
    <s v="RISARALDA"/>
    <x v="641"/>
    <s v="MUNICIPIO DE SANTUARIO (RISARALDA)"/>
    <n v="3867228"/>
    <n v="0"/>
    <n v="0"/>
    <n v="8049938"/>
    <n v="0"/>
    <n v="0"/>
    <n v="11917166"/>
    <n v="8443074.7724721059"/>
    <n v="-2122849.2970914226"/>
    <n v="0"/>
    <n v="0"/>
    <n v="0"/>
    <n v="18237391.475380681"/>
    <n v="7261650"/>
    <n v="0"/>
    <n v="0"/>
    <n v="8443074.7724721059"/>
    <n v="5927088.7029085774"/>
    <n v="0"/>
    <n v="0"/>
    <n v="21631813.475380681"/>
    <n v="0"/>
    <n v="21631813.475380681"/>
    <n v="0"/>
    <n v="21631813.475380681"/>
    <s v="66-1"/>
    <s v="66"/>
  </r>
  <r>
    <x v="4"/>
    <s v="SANTANDER"/>
    <x v="22"/>
    <s v="DEPARTAMENTO DE SANTANDER"/>
    <n v="94590857018"/>
    <n v="0"/>
    <n v="0"/>
    <n v="15760580976"/>
    <n v="0"/>
    <n v="0"/>
    <n v="110351437994"/>
    <n v="3151572476.3247681"/>
    <n v="62675070.668601409"/>
    <n v="0"/>
    <n v="0"/>
    <n v="0"/>
    <n v="113565685540.99336"/>
    <n v="62663912744"/>
    <n v="0"/>
    <n v="0"/>
    <n v="3151572476.3247681"/>
    <n v="15823256046.668602"/>
    <n v="0"/>
    <n v="0"/>
    <n v="81638741266.993378"/>
    <n v="0"/>
    <n v="81638741266.993378"/>
    <n v="67389710717.309998"/>
    <n v="14249030549.68338"/>
    <s v="68-1"/>
    <s v="68"/>
  </r>
  <r>
    <x v="4"/>
    <s v="SANTANDER"/>
    <x v="642"/>
    <s v="MUNICIPIO DE BUCARAMANGA (SANTANDER)"/>
    <n v="8195911"/>
    <n v="0"/>
    <n v="0"/>
    <n v="1584952"/>
    <n v="0"/>
    <n v="0"/>
    <n v="9780863"/>
    <n v="76770.240471035242"/>
    <n v="-1170171.8494897708"/>
    <n v="0"/>
    <n v="0"/>
    <n v="0"/>
    <n v="8687461.3909812644"/>
    <n v="6159865"/>
    <n v="0"/>
    <n v="0"/>
    <n v="76770.240471035242"/>
    <n v="414780.15051022917"/>
    <n v="0"/>
    <n v="0"/>
    <n v="6651415.3909812644"/>
    <n v="0"/>
    <n v="6651415.3909812644"/>
    <n v="0"/>
    <n v="6651415.3909812644"/>
    <s v="68-1"/>
    <s v="68"/>
  </r>
  <r>
    <x v="4"/>
    <s v="SANTANDER"/>
    <x v="643"/>
    <s v="MUNICIPIO DE AGUADA (SANTANDER)"/>
    <n v="1375"/>
    <n v="0"/>
    <n v="0"/>
    <n v="0"/>
    <n v="0"/>
    <n v="0"/>
    <n v="1375"/>
    <n v="3796.4565179428682"/>
    <n v="0"/>
    <n v="0"/>
    <n v="0"/>
    <n v="0"/>
    <n v="5171.4565179428682"/>
    <n v="2862"/>
    <n v="0"/>
    <n v="0"/>
    <n v="3796.4565179428682"/>
    <n v="0"/>
    <n v="0"/>
    <n v="0"/>
    <n v="6658.4565179428682"/>
    <n v="0"/>
    <n v="6658.4565179428682"/>
    <n v="0"/>
    <n v="6658.4565179428682"/>
    <s v="68-1"/>
    <s v="68"/>
  </r>
  <r>
    <x v="4"/>
    <s v="SANTANDER"/>
    <x v="644"/>
    <s v="MUNICIPIO DE ALBANIA (SANTANDER)"/>
    <n v="7262842"/>
    <n v="0"/>
    <n v="0"/>
    <n v="3400810"/>
    <n v="0"/>
    <n v="0"/>
    <n v="10663652"/>
    <n v="19134191.252052534"/>
    <n v="-633903.6528419964"/>
    <n v="0"/>
    <n v="0"/>
    <n v="0"/>
    <n v="29163939.599210538"/>
    <n v="0"/>
    <n v="0"/>
    <n v="0"/>
    <n v="19134191.252052534"/>
    <n v="2766906.3471580036"/>
    <n v="0"/>
    <n v="0"/>
    <n v="21901097.599210538"/>
    <n v="0"/>
    <n v="21901097.599210538"/>
    <n v="0"/>
    <n v="21901097.599210538"/>
    <s v="68-1"/>
    <s v="68"/>
  </r>
  <r>
    <x v="4"/>
    <s v="SANTANDER"/>
    <x v="645"/>
    <s v="MUNICIPIO DE ARATOCA (SANTANDER)"/>
    <n v="3383766"/>
    <n v="0"/>
    <n v="0"/>
    <n v="8833436"/>
    <n v="0"/>
    <n v="0"/>
    <n v="12217202"/>
    <n v="1382249.0774271665"/>
    <n v="-1365316.1430009715"/>
    <n v="0"/>
    <n v="0"/>
    <n v="0"/>
    <n v="12234134.934426196"/>
    <n v="23875663"/>
    <n v="0"/>
    <n v="0"/>
    <n v="1382249.0774271665"/>
    <n v="7468119.8569990285"/>
    <n v="0"/>
    <n v="0"/>
    <n v="32726031.934426196"/>
    <n v="0"/>
    <n v="32726031.934426196"/>
    <n v="6606855.0999999996"/>
    <n v="26119176.834426194"/>
    <s v="68-1"/>
    <s v="68"/>
  </r>
  <r>
    <x v="4"/>
    <s v="SANTANDER"/>
    <x v="646"/>
    <s v="MUNICIPIO DE BARBOSA (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68-1"/>
    <s v="68"/>
  </r>
  <r>
    <x v="4"/>
    <s v="SANTANDER"/>
    <x v="647"/>
    <s v="MUNICIPIO DE BARICHARA (SANTANDER)"/>
    <n v="128244"/>
    <n v="0"/>
    <n v="0"/>
    <n v="389077"/>
    <n v="0"/>
    <n v="0"/>
    <n v="517321"/>
    <n v="172956.5757717292"/>
    <n v="-25661.898280115216"/>
    <n v="0"/>
    <n v="0"/>
    <n v="0"/>
    <n v="664615.67749161401"/>
    <n v="405103"/>
    <n v="0"/>
    <n v="0"/>
    <n v="172956.5757717292"/>
    <n v="363415.10171988478"/>
    <n v="0"/>
    <n v="0"/>
    <n v="941474.67749161401"/>
    <n v="0"/>
    <n v="941474.67749161401"/>
    <n v="0"/>
    <n v="941474.67749161401"/>
    <s v="68-1"/>
    <s v="68"/>
  </r>
  <r>
    <x v="4"/>
    <s v="SANTANDER"/>
    <x v="648"/>
    <s v="MUNICIPIO DE BARRANCABERMEJA (SANTANDER)"/>
    <n v="16427171578"/>
    <n v="0"/>
    <n v="7968378126"/>
    <n v="4272924075"/>
    <n v="0"/>
    <n v="0"/>
    <n v="28668473779"/>
    <n v="998586939.1657486"/>
    <n v="54763239.23323907"/>
    <n v="0"/>
    <n v="0"/>
    <n v="0"/>
    <n v="29721823957.398987"/>
    <n v="17654138261"/>
    <n v="0"/>
    <n v="7968378126"/>
    <n v="998586939.1657486"/>
    <n v="4327687314.2332392"/>
    <n v="0"/>
    <n v="0"/>
    <n v="30948790640.398987"/>
    <n v="0"/>
    <n v="30948790640.398987"/>
    <n v="16332504016"/>
    <n v="14616286624.398987"/>
    <s v="68-1"/>
    <s v="68"/>
  </r>
  <r>
    <x v="4"/>
    <s v="SANTANDER"/>
    <x v="649"/>
    <s v="MUNICIPIO DE BETULIA (SANTANDER)"/>
    <n v="6917968"/>
    <n v="0"/>
    <n v="16352909"/>
    <n v="0"/>
    <n v="0"/>
    <n v="0"/>
    <n v="23270877"/>
    <n v="613234.43149030209"/>
    <n v="0"/>
    <n v="0"/>
    <n v="0"/>
    <n v="0"/>
    <n v="23884111.431490302"/>
    <n v="10216850"/>
    <n v="0"/>
    <n v="16352909"/>
    <n v="613234.43149030209"/>
    <n v="0"/>
    <n v="0"/>
    <n v="0"/>
    <n v="27182993.431490302"/>
    <n v="8498713.9100000001"/>
    <n v="35681707.341490299"/>
    <n v="0.76"/>
    <n v="35681706.581490301"/>
    <s v="68-1"/>
    <s v="68"/>
  </r>
  <r>
    <x v="4"/>
    <s v="SANTANDER"/>
    <x v="650"/>
    <s v="MUNICIPIO DE BOLÍVAR (SANTANDER)"/>
    <n v="1973176"/>
    <n v="0"/>
    <n v="0"/>
    <n v="5735268"/>
    <n v="0"/>
    <n v="0"/>
    <n v="7708444"/>
    <n v="974435.41900689155"/>
    <n v="-470514.31402497366"/>
    <n v="0"/>
    <n v="0"/>
    <n v="0"/>
    <n v="8212365.1049819179"/>
    <n v="119813"/>
    <n v="0"/>
    <n v="0"/>
    <n v="974435.41900689155"/>
    <n v="5264753.6859750263"/>
    <n v="0"/>
    <n v="0"/>
    <n v="6359002.1049819179"/>
    <n v="0"/>
    <n v="6359002.1049819179"/>
    <n v="0"/>
    <n v="6359002.1049819179"/>
    <s v="68-1"/>
    <s v="68"/>
  </r>
  <r>
    <x v="4"/>
    <s v="SANTANDER"/>
    <x v="651"/>
    <s v="MUNICIPIO DE CABRERA (SANTANDER)"/>
    <n v="261577"/>
    <n v="0"/>
    <n v="0"/>
    <n v="189054"/>
    <n v="0"/>
    <n v="0"/>
    <n v="450631"/>
    <n v="661796.84805775736"/>
    <n v="-11192.033148093382"/>
    <n v="0"/>
    <n v="0"/>
    <n v="0"/>
    <n v="1101235.814909664"/>
    <n v="443100"/>
    <n v="0"/>
    <n v="0"/>
    <n v="661796.84805775736"/>
    <n v="177861.96685190662"/>
    <n v="0"/>
    <n v="0"/>
    <n v="1282758.814909664"/>
    <n v="0"/>
    <n v="1282758.814909664"/>
    <n v="0"/>
    <n v="1282758.814909664"/>
    <s v="68-1"/>
    <s v="68"/>
  </r>
  <r>
    <x v="4"/>
    <s v="SANTANDER"/>
    <x v="652"/>
    <s v="MUNICIPIO DE CALIFORNIA (SANTANDER)"/>
    <n v="518590"/>
    <n v="0"/>
    <n v="0"/>
    <n v="0"/>
    <n v="0"/>
    <n v="0"/>
    <n v="518590"/>
    <n v="0.6976148197427392"/>
    <n v="0"/>
    <n v="0"/>
    <n v="0"/>
    <n v="0"/>
    <n v="518590.69761481974"/>
    <n v="6908921"/>
    <n v="0"/>
    <n v="0"/>
    <n v="0.6976148197427392"/>
    <n v="0"/>
    <n v="0"/>
    <n v="0"/>
    <n v="6908921.6976148197"/>
    <n v="0"/>
    <n v="6908921.6976148197"/>
    <n v="0"/>
    <n v="6908921.6976148197"/>
    <s v="68-1"/>
    <s v="68"/>
  </r>
  <r>
    <x v="4"/>
    <s v="SANTANDER"/>
    <x v="653"/>
    <s v="MUNICIPIO DE CAPITANEJO (SANTANDER)"/>
    <n v="817001"/>
    <n v="0"/>
    <n v="0"/>
    <n v="103433"/>
    <n v="0"/>
    <n v="0"/>
    <n v="920434"/>
    <n v="12259.084459777689"/>
    <n v="-37198.835063964361"/>
    <n v="0"/>
    <n v="0"/>
    <n v="0"/>
    <n v="895494.24939581333"/>
    <n v="5532671"/>
    <n v="0"/>
    <n v="0"/>
    <n v="12259.084459777689"/>
    <n v="66234.164936035639"/>
    <n v="0"/>
    <n v="0"/>
    <n v="5611164.2493958138"/>
    <n v="0"/>
    <n v="5611164.2493958138"/>
    <n v="0"/>
    <n v="5611164.2493958138"/>
    <s v="68-1"/>
    <s v="68"/>
  </r>
  <r>
    <x v="4"/>
    <s v="SANTANDER"/>
    <x v="654"/>
    <s v="MUNICIPIO DE CEPITÁ (SANTANDER)"/>
    <n v="10223"/>
    <n v="0"/>
    <n v="0"/>
    <n v="259150"/>
    <n v="0"/>
    <n v="0"/>
    <n v="269373"/>
    <n v="126949.18609248384"/>
    <n v="13564.725621638629"/>
    <n v="0"/>
    <n v="0"/>
    <n v="0"/>
    <n v="409886.91171412246"/>
    <n v="333797"/>
    <n v="0"/>
    <n v="0"/>
    <n v="126949.18609248384"/>
    <n v="272714.72562163864"/>
    <n v="0"/>
    <n v="0"/>
    <n v="733460.9117141224"/>
    <n v="0"/>
    <n v="733460.9117141224"/>
    <n v="0"/>
    <n v="733460.9117141224"/>
    <s v="68-1"/>
    <s v="68"/>
  </r>
  <r>
    <x v="4"/>
    <s v="SANTANDER"/>
    <x v="655"/>
    <s v="MUNICIPIO DE CHARALÁ (SANTANDER)"/>
    <n v="3942431"/>
    <n v="0"/>
    <n v="0"/>
    <n v="5841743"/>
    <n v="0"/>
    <n v="0"/>
    <n v="9784174"/>
    <n v="6561531.9809827609"/>
    <n v="-1155673.0925789224"/>
    <n v="0"/>
    <n v="0"/>
    <n v="0"/>
    <n v="15190032.88840384"/>
    <n v="1570345"/>
    <n v="0"/>
    <n v="0"/>
    <n v="6561531.9809827609"/>
    <n v="4686069.9074210776"/>
    <n v="0"/>
    <n v="0"/>
    <n v="12817946.888403839"/>
    <n v="0"/>
    <n v="12817946.888403839"/>
    <n v="0"/>
    <n v="12817946.888403839"/>
    <s v="68-1"/>
    <s v="68"/>
  </r>
  <r>
    <x v="4"/>
    <s v="SANTANDER"/>
    <x v="656"/>
    <s v="MUNICIPIO DE CHIPATÁ (SANTANDER)"/>
    <n v="117605"/>
    <n v="0"/>
    <n v="0"/>
    <n v="0"/>
    <n v="0"/>
    <n v="0"/>
    <n v="117605"/>
    <n v="324751.42114014056"/>
    <n v="0"/>
    <n v="0"/>
    <n v="0"/>
    <n v="0"/>
    <n v="442356.42114014056"/>
    <n v="0"/>
    <n v="0"/>
    <n v="0"/>
    <n v="324751.42114014056"/>
    <n v="0"/>
    <n v="0"/>
    <n v="0"/>
    <n v="324751.42114014056"/>
    <n v="0"/>
    <n v="324751.42114014056"/>
    <n v="0"/>
    <n v="324751.42114014056"/>
    <s v="68-1"/>
    <s v="68"/>
  </r>
  <r>
    <x v="4"/>
    <s v="SANTANDER"/>
    <x v="657"/>
    <s v="MUNICIPIO DE CIMITARRA (SANTANDER)"/>
    <n v="879322980"/>
    <n v="0"/>
    <n v="0"/>
    <n v="0"/>
    <n v="0"/>
    <n v="0"/>
    <n v="879322980"/>
    <n v="5302080.9465447366"/>
    <n v="0"/>
    <n v="0"/>
    <n v="0"/>
    <n v="0"/>
    <n v="884625060.94654477"/>
    <n v="118594334"/>
    <n v="0"/>
    <n v="0"/>
    <n v="5302080.9465447366"/>
    <n v="0"/>
    <n v="0"/>
    <n v="0"/>
    <n v="123896414.94654474"/>
    <n v="0"/>
    <n v="123896414.94654474"/>
    <n v="32162428.129999999"/>
    <n v="91733986.816544741"/>
    <s v="68-1"/>
    <s v="68"/>
  </r>
  <r>
    <x v="4"/>
    <s v="SANTANDER"/>
    <x v="658"/>
    <s v="MUNICIPIO DE CONCEPCIÓN (SANTANDER)"/>
    <n v="254396"/>
    <n v="0"/>
    <n v="0"/>
    <n v="491072"/>
    <n v="0"/>
    <n v="0"/>
    <n v="745468"/>
    <n v="182271.38610841104"/>
    <n v="-125899.19547996623"/>
    <n v="0"/>
    <n v="0"/>
    <n v="0"/>
    <n v="801840.19062844478"/>
    <n v="0"/>
    <n v="0"/>
    <n v="0"/>
    <n v="182271.38610841104"/>
    <n v="365172.80452003377"/>
    <n v="0"/>
    <n v="0"/>
    <n v="547444.19062844478"/>
    <n v="0"/>
    <n v="547444.19062844478"/>
    <n v="0"/>
    <n v="547444.19062844478"/>
    <s v="68-1"/>
    <s v="68"/>
  </r>
  <r>
    <x v="4"/>
    <s v="SANTANDER"/>
    <x v="659"/>
    <s v="MUNICIPIO DE CONTRATACIÓN (SANTANDER)"/>
    <n v="16064"/>
    <n v="0"/>
    <n v="0"/>
    <n v="48763"/>
    <n v="0"/>
    <n v="0"/>
    <n v="64827"/>
    <n v="19575.253771323321"/>
    <n v="-18407.411970754376"/>
    <n v="0"/>
    <n v="0"/>
    <n v="0"/>
    <n v="65994.841800568945"/>
    <n v="628192"/>
    <n v="0"/>
    <n v="0"/>
    <n v="19575.253771323321"/>
    <n v="30355.588029245624"/>
    <n v="0"/>
    <n v="0"/>
    <n v="678122.84180056897"/>
    <n v="0"/>
    <n v="678122.84180056897"/>
    <n v="0"/>
    <n v="678122.84180056897"/>
    <s v="68-1"/>
    <s v="68"/>
  </r>
  <r>
    <x v="4"/>
    <s v="SANTANDER"/>
    <x v="660"/>
    <s v="MUNICIPIO DE CURITÍ (SANTANDER)"/>
    <n v="8995386"/>
    <n v="0"/>
    <n v="0"/>
    <n v="16368915"/>
    <n v="0"/>
    <n v="0"/>
    <n v="25364301"/>
    <n v="9036020.5931672268"/>
    <n v="-408734.03940584511"/>
    <n v="0"/>
    <n v="0"/>
    <n v="0"/>
    <n v="33991587.553761385"/>
    <n v="11793225"/>
    <n v="0"/>
    <n v="0"/>
    <n v="9036020.5931672268"/>
    <n v="15960180.960594155"/>
    <n v="0"/>
    <n v="0"/>
    <n v="36789426.553761378"/>
    <n v="0"/>
    <n v="36789426.553761378"/>
    <n v="0"/>
    <n v="36789426.553761378"/>
    <s v="68-1"/>
    <s v="68"/>
  </r>
  <r>
    <x v="4"/>
    <s v="SANTANDER"/>
    <x v="661"/>
    <s v="MUNICIPIO DE EL CARMEN DE CHUCURÍ (SANTANDER)"/>
    <n v="107666456"/>
    <n v="0"/>
    <n v="0"/>
    <n v="43327967"/>
    <n v="0"/>
    <n v="0"/>
    <n v="150994423"/>
    <n v="10918288.558901548"/>
    <n v="774780.89873910113"/>
    <n v="0"/>
    <n v="0"/>
    <n v="0"/>
    <n v="162687492.45764065"/>
    <n v="56281926"/>
    <n v="0"/>
    <n v="0"/>
    <n v="10918288.558901548"/>
    <n v="44102747.8987391"/>
    <n v="0"/>
    <n v="0"/>
    <n v="111302962.45764065"/>
    <n v="0"/>
    <n v="111302962.45764065"/>
    <n v="0"/>
    <n v="111302962.45764065"/>
    <s v="68-1"/>
    <s v="68"/>
  </r>
  <r>
    <x v="4"/>
    <s v="SANTANDER"/>
    <x v="662"/>
    <s v="MUNICIPIO DE EL PLAYÓN (SANTANDER)"/>
    <n v="150341"/>
    <n v="0"/>
    <n v="0"/>
    <n v="0"/>
    <n v="0"/>
    <n v="0"/>
    <n v="150341"/>
    <n v="0.12151021749014035"/>
    <n v="0"/>
    <n v="0"/>
    <n v="0"/>
    <n v="0"/>
    <n v="150341.12151021749"/>
    <n v="0"/>
    <n v="0"/>
    <n v="0"/>
    <n v="0.12151021749014035"/>
    <n v="0"/>
    <n v="0"/>
    <n v="0"/>
    <n v="0.12151021749014035"/>
    <n v="0"/>
    <n v="0.12151021749014035"/>
    <n v="0"/>
    <n v="0.12151021749014035"/>
    <s v="68-1"/>
    <s v="68"/>
  </r>
  <r>
    <x v="4"/>
    <s v="SANTANDER"/>
    <x v="663"/>
    <s v="MUNICIPIO DE ENCINO (SANTANDER)"/>
    <n v="0"/>
    <n v="0"/>
    <n v="0"/>
    <n v="0"/>
    <n v="0"/>
    <n v="0"/>
    <n v="0"/>
    <n v="47641"/>
    <n v="0"/>
    <n v="0"/>
    <n v="0"/>
    <n v="0"/>
    <n v="47641"/>
    <n v="0"/>
    <n v="0"/>
    <n v="0"/>
    <n v="47641"/>
    <n v="0"/>
    <n v="0"/>
    <n v="0"/>
    <n v="47641"/>
    <n v="0"/>
    <n v="47641"/>
    <n v="0"/>
    <n v="47641"/>
    <s v="68-1"/>
    <s v="68"/>
  </r>
  <r>
    <x v="4"/>
    <s v="SANTANDER"/>
    <x v="664"/>
    <s v="MUNICIPIO DE ENCISO (SANTANDER)"/>
    <n v="3167877"/>
    <n v="0"/>
    <n v="1405338"/>
    <n v="5906683"/>
    <n v="0"/>
    <n v="0"/>
    <n v="10479898"/>
    <n v="10432455.873580612"/>
    <n v="-83852.088960975409"/>
    <n v="0"/>
    <n v="0"/>
    <n v="0"/>
    <n v="20828501.784619637"/>
    <n v="48400522"/>
    <n v="0"/>
    <n v="1405338"/>
    <n v="10432455.873580612"/>
    <n v="5822830.9110390246"/>
    <n v="0"/>
    <n v="0"/>
    <n v="66061146.784619637"/>
    <n v="0"/>
    <n v="66061146.784619637"/>
    <n v="0"/>
    <n v="66061146.784619637"/>
    <s v="68-1"/>
    <s v="68"/>
  </r>
  <r>
    <x v="4"/>
    <s v="SANTANDER"/>
    <x v="665"/>
    <s v="MUNICIPIO DE FLORIDABLANCA (SANTANDER)"/>
    <n v="29478"/>
    <n v="0"/>
    <n v="0"/>
    <n v="131742"/>
    <n v="0"/>
    <n v="0"/>
    <n v="161220"/>
    <n v="20708.680428089428"/>
    <n v="-19857.567045397329"/>
    <n v="0"/>
    <n v="0"/>
    <n v="0"/>
    <n v="162071.1133826921"/>
    <n v="139070"/>
    <n v="0"/>
    <n v="0"/>
    <n v="20708.680428089428"/>
    <n v="111884.43295460267"/>
    <n v="0"/>
    <n v="0"/>
    <n v="271663.1133826921"/>
    <n v="0"/>
    <n v="271663.1133826921"/>
    <n v="0"/>
    <n v="271663.1133826921"/>
    <s v="68-1"/>
    <s v="68"/>
  </r>
  <r>
    <x v="4"/>
    <s v="SANTANDER"/>
    <x v="666"/>
    <s v="MUNICIPIO DE GAMBITA (SANTANDER)"/>
    <n v="747"/>
    <n v="0"/>
    <n v="0"/>
    <n v="33767"/>
    <n v="0"/>
    <n v="0"/>
    <n v="34514"/>
    <n v="8903.6744609284469"/>
    <n v="122.1454420122494"/>
    <n v="0"/>
    <n v="0"/>
    <n v="0"/>
    <n v="43539.819902940697"/>
    <n v="1074611"/>
    <n v="0"/>
    <n v="0"/>
    <n v="8903.6744609284469"/>
    <n v="33889.145442012246"/>
    <n v="0"/>
    <n v="0"/>
    <n v="1117403.8199029407"/>
    <n v="0"/>
    <n v="1117403.8199029407"/>
    <n v="0"/>
    <n v="1117403.8199029407"/>
    <s v="68-1"/>
    <s v="68"/>
  </r>
  <r>
    <x v="4"/>
    <s v="SANTANDER"/>
    <x v="667"/>
    <s v="MUNICIPIO DE GIRÓN (SANTANDER)"/>
    <n v="1848705"/>
    <n v="0"/>
    <n v="4812823"/>
    <n v="6818864"/>
    <n v="0"/>
    <n v="0"/>
    <n v="13480392"/>
    <n v="22913797.367332574"/>
    <n v="-2738183.7680145092"/>
    <n v="0"/>
    <n v="0"/>
    <n v="0"/>
    <n v="33656005.599318072"/>
    <n v="7791441"/>
    <n v="0"/>
    <n v="4812823"/>
    <n v="22913797.367332574"/>
    <n v="4080680.2319854908"/>
    <n v="0"/>
    <n v="0"/>
    <n v="39598741.599318072"/>
    <n v="0"/>
    <n v="39598741.599318072"/>
    <n v="7400185"/>
    <n v="32198556.599318072"/>
    <s v="68-1"/>
    <s v="68"/>
  </r>
  <r>
    <x v="4"/>
    <s v="SANTANDER"/>
    <x v="668"/>
    <s v="MUNICIPIO DE GUAVATÁ (SANTANDER)"/>
    <n v="0"/>
    <n v="0"/>
    <n v="0"/>
    <n v="0"/>
    <n v="0"/>
    <n v="0"/>
    <n v="0"/>
    <n v="-3.637978807091713E-12"/>
    <n v="0"/>
    <n v="0"/>
    <n v="0"/>
    <n v="0"/>
    <n v="-3.637978807091713E-12"/>
    <n v="0"/>
    <n v="0"/>
    <n v="0"/>
    <n v="-3.637978807091713E-12"/>
    <n v="0"/>
    <n v="0"/>
    <n v="0"/>
    <n v="-3.637978807091713E-12"/>
    <n v="0"/>
    <n v="-3.637978807091713E-12"/>
    <n v="0"/>
    <n v="-3.637978807091713E-12"/>
    <s v="68-1"/>
    <s v="68"/>
  </r>
  <r>
    <x v="4"/>
    <s v="SANTANDER"/>
    <x v="669"/>
    <s v="MUNICIPIO DE LA BELLEZA (SANTANDER)"/>
    <n v="5311"/>
    <n v="0"/>
    <n v="0"/>
    <n v="0"/>
    <n v="0"/>
    <n v="0"/>
    <n v="5311"/>
    <n v="54777.442790667417"/>
    <n v="0"/>
    <n v="0"/>
    <n v="0"/>
    <n v="0"/>
    <n v="60088.442790667417"/>
    <n v="0"/>
    <n v="0"/>
    <n v="0"/>
    <n v="54777.442790667417"/>
    <n v="0"/>
    <n v="0"/>
    <n v="0"/>
    <n v="54777.442790667417"/>
    <n v="0"/>
    <n v="54777.442790667417"/>
    <n v="0"/>
    <n v="54777.442790667417"/>
    <s v="68-1"/>
    <s v="68"/>
  </r>
  <r>
    <x v="4"/>
    <s v="SANTANDER"/>
    <x v="670"/>
    <s v="MUNICIPIO DE LANDÁZURI (SANTANDER)"/>
    <n v="16326237"/>
    <n v="0"/>
    <n v="0"/>
    <n v="88372653"/>
    <n v="0"/>
    <n v="0"/>
    <n v="104698890"/>
    <n v="42635102.612467498"/>
    <n v="906896.56085236929"/>
    <n v="0"/>
    <n v="0"/>
    <n v="0"/>
    <n v="148240889.17331988"/>
    <n v="247084133"/>
    <n v="0"/>
    <n v="0"/>
    <n v="42635102.612467498"/>
    <n v="89279549.560852364"/>
    <n v="0"/>
    <n v="0"/>
    <n v="378998785.17331988"/>
    <n v="0"/>
    <n v="378998785.17331988"/>
    <n v="63584161.399999999"/>
    <n v="315414623.7733199"/>
    <s v="68-1"/>
    <s v="68"/>
  </r>
  <r>
    <x v="4"/>
    <s v="SANTANDER"/>
    <x v="671"/>
    <s v="MUNICIPIO DE LA PAZ (SANTANDER)"/>
    <n v="5116850"/>
    <n v="0"/>
    <n v="0"/>
    <n v="10680504"/>
    <n v="0"/>
    <n v="0"/>
    <n v="15797354"/>
    <n v="2072110.3530412409"/>
    <n v="18892.295494259281"/>
    <n v="0"/>
    <n v="0"/>
    <n v="0"/>
    <n v="17888356.648535497"/>
    <n v="3491146"/>
    <n v="0"/>
    <n v="0"/>
    <n v="2072110.3530412409"/>
    <n v="10699396.295494258"/>
    <n v="0"/>
    <n v="0"/>
    <n v="16262652.648535499"/>
    <n v="41996"/>
    <n v="16304648.648535499"/>
    <n v="0"/>
    <n v="16304648.648535499"/>
    <s v="68-1"/>
    <s v="68"/>
  </r>
  <r>
    <x v="4"/>
    <s v="SANTANDER"/>
    <x v="672"/>
    <s v="MUNICIPIO DE LOS SANTOS (SANTANDER)"/>
    <n v="104571235"/>
    <n v="0"/>
    <n v="25628774"/>
    <n v="18949012"/>
    <n v="0"/>
    <n v="0"/>
    <n v="149149021"/>
    <n v="2716857.6807683706"/>
    <n v="-4270164.5180635452"/>
    <n v="0"/>
    <n v="0"/>
    <n v="0"/>
    <n v="147595714.16270483"/>
    <n v="148598916"/>
    <n v="0"/>
    <n v="25628774"/>
    <n v="2716857.6807683706"/>
    <n v="14678847.481936455"/>
    <n v="0"/>
    <n v="0"/>
    <n v="191623395.16270483"/>
    <n v="0"/>
    <n v="191623395.16270483"/>
    <n v="86858273.430000007"/>
    <n v="104765121.73270482"/>
    <s v="68-1"/>
    <s v="68"/>
  </r>
  <r>
    <x v="4"/>
    <s v="SANTANDER"/>
    <x v="673"/>
    <s v="MUNICIPIO DE MATANZA (SANTANDER)"/>
    <n v="424448"/>
    <n v="0"/>
    <n v="0"/>
    <n v="897156"/>
    <n v="0"/>
    <n v="0"/>
    <n v="1321604"/>
    <n v="1790839.7240627126"/>
    <n v="-298639.62828567601"/>
    <n v="0"/>
    <n v="0"/>
    <n v="0"/>
    <n v="2813804.0957770366"/>
    <n v="795862"/>
    <n v="0"/>
    <n v="0"/>
    <n v="1790839.7240627126"/>
    <n v="598516.37171432399"/>
    <n v="0"/>
    <n v="0"/>
    <n v="3185218.0957770366"/>
    <n v="0"/>
    <n v="3185218.0957770366"/>
    <n v="0"/>
    <n v="3185218.0957770366"/>
    <s v="68-1"/>
    <s v="68"/>
  </r>
  <r>
    <x v="4"/>
    <s v="SANTANDER"/>
    <x v="674"/>
    <s v="MUNICIPIO DE MOGOTES (SANTANDER)"/>
    <n v="109742"/>
    <n v="0"/>
    <n v="0"/>
    <n v="272087"/>
    <n v="0"/>
    <n v="0"/>
    <n v="381829"/>
    <n v="148624.1424722207"/>
    <n v="1699.970765333135"/>
    <n v="0"/>
    <n v="0"/>
    <n v="0"/>
    <n v="532153.11323755386"/>
    <n v="115263"/>
    <n v="0"/>
    <n v="0"/>
    <n v="148624.1424722207"/>
    <n v="273786.97076533316"/>
    <n v="0"/>
    <n v="0"/>
    <n v="537674.11323755386"/>
    <n v="0"/>
    <n v="537674.11323755386"/>
    <n v="0"/>
    <n v="537674.11323755386"/>
    <s v="68-1"/>
    <s v="68"/>
  </r>
  <r>
    <x v="4"/>
    <s v="SANTANDER"/>
    <x v="675"/>
    <s v="MUNICIPIO DE MOLAGAVITA (SANTANDER)"/>
    <n v="201841"/>
    <n v="0"/>
    <n v="0"/>
    <n v="75832"/>
    <n v="0"/>
    <n v="0"/>
    <n v="277673"/>
    <n v="438975.42055547709"/>
    <n v="-16716.698902878386"/>
    <n v="0"/>
    <n v="0"/>
    <n v="0"/>
    <n v="699931.72165259859"/>
    <n v="10652"/>
    <n v="0"/>
    <n v="0"/>
    <n v="438975.42055547709"/>
    <n v="59115.301097121614"/>
    <n v="0"/>
    <n v="0"/>
    <n v="508742.7216525987"/>
    <n v="0"/>
    <n v="508742.7216525987"/>
    <n v="0"/>
    <n v="508742.7216525987"/>
    <s v="68-1"/>
    <s v="68"/>
  </r>
  <r>
    <x v="4"/>
    <s v="SANTANDER"/>
    <x v="676"/>
    <s v="MUNICIPIO DE OCAMONTE (SANTANDER)"/>
    <n v="71746"/>
    <n v="0"/>
    <n v="0"/>
    <n v="50244"/>
    <n v="0"/>
    <n v="0"/>
    <n v="121990"/>
    <n v="5789.0194773769472"/>
    <n v="-18966.622779584432"/>
    <n v="0"/>
    <n v="0"/>
    <n v="0"/>
    <n v="108812.39669779252"/>
    <n v="0"/>
    <n v="0"/>
    <n v="0"/>
    <n v="5789.0194773769472"/>
    <n v="31277.377220415568"/>
    <n v="0"/>
    <n v="0"/>
    <n v="37066.396697792516"/>
    <n v="0"/>
    <n v="37066.396697792516"/>
    <n v="0"/>
    <n v="37066.396697792516"/>
    <s v="68-1"/>
    <s v="68"/>
  </r>
  <r>
    <x v="4"/>
    <s v="SANTANDER"/>
    <x v="677"/>
    <s v="MUNICIPIO DE OIBA (SANTANDER)"/>
    <n v="321957"/>
    <n v="0"/>
    <n v="0"/>
    <n v="189501"/>
    <n v="0"/>
    <n v="0"/>
    <n v="511458"/>
    <n v="1003996.320332541"/>
    <n v="410.73796169554925"/>
    <n v="0"/>
    <n v="0"/>
    <n v="0"/>
    <n v="1515865.0582942367"/>
    <n v="1253149"/>
    <n v="0"/>
    <n v="0"/>
    <n v="1003996.320332541"/>
    <n v="189911.73796169556"/>
    <n v="0"/>
    <n v="0"/>
    <n v="2447057.0582942367"/>
    <n v="0"/>
    <n v="2447057.0582942367"/>
    <n v="0"/>
    <n v="2447057.0582942367"/>
    <s v="68-1"/>
    <s v="68"/>
  </r>
  <r>
    <x v="4"/>
    <s v="SANTANDER"/>
    <x v="678"/>
    <s v="MUNICIPIO DE PÁRAMO (SANTANDER)"/>
    <n v="29416"/>
    <n v="0"/>
    <n v="0"/>
    <n v="90301"/>
    <n v="0"/>
    <n v="0"/>
    <n v="119717"/>
    <n v="132580.58446948248"/>
    <n v="-29327.395857973548"/>
    <n v="0"/>
    <n v="0"/>
    <n v="0"/>
    <n v="222970.18861150893"/>
    <n v="54270"/>
    <n v="0"/>
    <n v="0"/>
    <n v="132580.58446948248"/>
    <n v="60973.604142026452"/>
    <n v="0"/>
    <n v="0"/>
    <n v="247824.18861150893"/>
    <n v="0"/>
    <n v="247824.18861150893"/>
    <n v="0"/>
    <n v="247824.18861150893"/>
    <s v="68-1"/>
    <s v="68"/>
  </r>
  <r>
    <x v="4"/>
    <s v="SANTANDER"/>
    <x v="679"/>
    <s v="MUNICIPIO DE PIEDECUESTA (SANTANDER)"/>
    <n v="1906475"/>
    <n v="0"/>
    <n v="1319241"/>
    <n v="2006200"/>
    <n v="0"/>
    <n v="0"/>
    <n v="5231916"/>
    <n v="5004681.2243982498"/>
    <n v="-1069380.4217669116"/>
    <n v="0"/>
    <n v="0"/>
    <n v="0"/>
    <n v="9167216.8026313372"/>
    <n v="5253074"/>
    <n v="0"/>
    <n v="1319241"/>
    <n v="5004681.2243982498"/>
    <n v="936819.57823308837"/>
    <n v="0"/>
    <n v="0"/>
    <n v="12513815.802631337"/>
    <n v="0"/>
    <n v="12513815.802631337"/>
    <n v="0"/>
    <n v="12513815.802631337"/>
    <s v="68-1"/>
    <s v="68"/>
  </r>
  <r>
    <x v="4"/>
    <s v="SANTANDER"/>
    <x v="680"/>
    <s v="MUNICIPIO DE PINCHOTE (SANTANDER)"/>
    <n v="2452264"/>
    <n v="0"/>
    <n v="0"/>
    <n v="4122887"/>
    <n v="0"/>
    <n v="0"/>
    <n v="6575151"/>
    <n v="4152456.9806721401"/>
    <n v="5426.0096532672524"/>
    <n v="0"/>
    <n v="0"/>
    <n v="0"/>
    <n v="10733033.990325406"/>
    <n v="2154249"/>
    <n v="0"/>
    <n v="0"/>
    <n v="4152456.9806721401"/>
    <n v="4128313.0096532675"/>
    <n v="0"/>
    <n v="0"/>
    <n v="10435018.990325406"/>
    <n v="0"/>
    <n v="10435018.990325406"/>
    <n v="0"/>
    <n v="10435018.990325406"/>
    <s v="68-1"/>
    <s v="68"/>
  </r>
  <r>
    <x v="4"/>
    <s v="SANTANDER"/>
    <x v="681"/>
    <s v="MUNICIPIO DE PUERTO WILCHES (SANTANDER)"/>
    <n v="3787751722"/>
    <n v="0"/>
    <n v="0"/>
    <n v="295164133"/>
    <n v="0"/>
    <n v="0"/>
    <n v="4082915855"/>
    <n v="533942624.89030218"/>
    <n v="-200619993.8666625"/>
    <n v="0"/>
    <n v="0"/>
    <n v="0"/>
    <n v="4416238486.0236397"/>
    <n v="2110697190"/>
    <n v="0"/>
    <n v="0"/>
    <n v="533942624.89030218"/>
    <n v="94544139.133337498"/>
    <n v="0"/>
    <n v="0"/>
    <n v="2739183954.0236397"/>
    <n v="0"/>
    <n v="2739183954.0236397"/>
    <n v="2616575766.02"/>
    <n v="122608188.0036397"/>
    <s v="68-1"/>
    <s v="68"/>
  </r>
  <r>
    <x v="4"/>
    <s v="SANTANDER"/>
    <x v="682"/>
    <s v="MUNICIPIO DE RIONEGRO (SANTANDER)"/>
    <n v="1159677702"/>
    <n v="0"/>
    <n v="691126724"/>
    <n v="230671693"/>
    <n v="0"/>
    <n v="0"/>
    <n v="2081476119"/>
    <n v="50758211.827521324"/>
    <n v="2155263.8120967099"/>
    <n v="0"/>
    <n v="0"/>
    <n v="0"/>
    <n v="2134389594.6396179"/>
    <n v="1073442873"/>
    <n v="0"/>
    <n v="691126724"/>
    <n v="50758211.827521324"/>
    <n v="232826956.81209671"/>
    <n v="0"/>
    <n v="0"/>
    <n v="2048154765.6396179"/>
    <n v="0"/>
    <n v="2048154765.6396179"/>
    <n v="1916328706.9000001"/>
    <n v="131826058.73961782"/>
    <s v="68-1"/>
    <s v="68"/>
  </r>
  <r>
    <x v="4"/>
    <s v="SANTANDER"/>
    <x v="683"/>
    <s v="MUNICIPIO DE SABANA DE TORRES (SANTANDER)"/>
    <n v="5697619612"/>
    <n v="0"/>
    <n v="6272583013"/>
    <n v="0"/>
    <n v="0"/>
    <n v="0"/>
    <n v="11970202625"/>
    <n v="366068700.99650764"/>
    <n v="0"/>
    <n v="0"/>
    <n v="0"/>
    <n v="0"/>
    <n v="12336271325.996508"/>
    <n v="5501288628"/>
    <n v="0"/>
    <n v="6272583013"/>
    <n v="366068700.99650764"/>
    <n v="0"/>
    <n v="0"/>
    <n v="0"/>
    <n v="12139940341.996508"/>
    <n v="0"/>
    <n v="12139940341.996508"/>
    <n v="7310306229.3199997"/>
    <n v="4829634112.6765079"/>
    <s v="68-1"/>
    <s v="68"/>
  </r>
  <r>
    <x v="4"/>
    <s v="SANTANDER"/>
    <x v="684"/>
    <s v="MUNICIPIO DE SAN ANDRÉS (SANTANDER)"/>
    <n v="677341"/>
    <n v="0"/>
    <n v="0"/>
    <n v="1542314"/>
    <n v="0"/>
    <n v="0"/>
    <n v="2219655"/>
    <n v="492606.01473147178"/>
    <n v="-582209.16103842866"/>
    <n v="0"/>
    <n v="0"/>
    <n v="0"/>
    <n v="2130051.8536930433"/>
    <n v="0"/>
    <n v="0"/>
    <n v="0"/>
    <n v="492606.01473147178"/>
    <n v="960104.83896157134"/>
    <n v="0"/>
    <n v="0"/>
    <n v="1452710.8536930431"/>
    <n v="0"/>
    <n v="1452710.8536930431"/>
    <n v="1424731"/>
    <n v="27979.853693043115"/>
    <s v="68-1"/>
    <s v="68"/>
  </r>
  <r>
    <x v="4"/>
    <s v="SANTANDER"/>
    <x v="685"/>
    <s v="MUNICIPIO DE SAN GIL (SANTANDER)"/>
    <n v="310159"/>
    <n v="0"/>
    <n v="0"/>
    <n v="2819265"/>
    <n v="0"/>
    <n v="0"/>
    <n v="3129424"/>
    <n v="492889.14624497062"/>
    <n v="-156248.26908000978"/>
    <n v="0"/>
    <n v="0"/>
    <n v="0"/>
    <n v="3466064.8771649608"/>
    <n v="1271199"/>
    <n v="0"/>
    <n v="0"/>
    <n v="492889.14624497062"/>
    <n v="2663016.7309199902"/>
    <n v="0"/>
    <n v="0"/>
    <n v="4427104.8771649608"/>
    <n v="0"/>
    <n v="4427104.8771649608"/>
    <n v="0"/>
    <n v="4427104.8771649608"/>
    <s v="68-1"/>
    <s v="68"/>
  </r>
  <r>
    <x v="4"/>
    <s v="SANTANDER"/>
    <x v="686"/>
    <s v="MUNICIPIO DE SAN JOSÉ DE MIRANDA (SANTANDER)"/>
    <n v="306108"/>
    <n v="0"/>
    <n v="0"/>
    <n v="517504"/>
    <n v="0"/>
    <n v="0"/>
    <n v="823612"/>
    <n v="73811.505620989949"/>
    <n v="-118709.50852978113"/>
    <n v="0"/>
    <n v="0"/>
    <n v="0"/>
    <n v="778713.99709120882"/>
    <n v="8096"/>
    <n v="0"/>
    <n v="0"/>
    <n v="73811.505620989949"/>
    <n v="398794.49147021887"/>
    <n v="0"/>
    <n v="0"/>
    <n v="480701.99709120882"/>
    <n v="0"/>
    <n v="480701.99709120882"/>
    <n v="0"/>
    <n v="480701.99709120882"/>
    <s v="68-1"/>
    <s v="68"/>
  </r>
  <r>
    <x v="4"/>
    <s v="SANTANDER"/>
    <x v="687"/>
    <s v="MUNICIPIO DE SAN MIGUEL (SANTANDER)"/>
    <n v="971299"/>
    <n v="0"/>
    <n v="0"/>
    <n v="1385943"/>
    <n v="0"/>
    <n v="0"/>
    <n v="2357242"/>
    <n v="2396971.481458663"/>
    <n v="330955.07452055952"/>
    <n v="0"/>
    <n v="0"/>
    <n v="0"/>
    <n v="5085168.5559792221"/>
    <n v="19044748"/>
    <n v="0"/>
    <n v="0"/>
    <n v="2396971.481458663"/>
    <n v="1716898.0745205595"/>
    <n v="0"/>
    <n v="0"/>
    <n v="23158617.555979222"/>
    <n v="0"/>
    <n v="23158617.555979222"/>
    <n v="0"/>
    <n v="23158617.555979222"/>
    <s v="68-1"/>
    <s v="68"/>
  </r>
  <r>
    <x v="4"/>
    <s v="SANTANDER"/>
    <x v="688"/>
    <s v="MUNICIPIO DE SAN VICENTE DE CHUCURÍ (SANTANDER)"/>
    <n v="1688094925"/>
    <n v="0"/>
    <n v="2965146126"/>
    <n v="736009452"/>
    <n v="0"/>
    <n v="0"/>
    <n v="5389250503"/>
    <n v="159524449.51526737"/>
    <n v="6227131.0329905907"/>
    <n v="0"/>
    <n v="0"/>
    <n v="0"/>
    <n v="5555002083.5482578"/>
    <n v="2527166112"/>
    <n v="0"/>
    <n v="2965146126"/>
    <n v="159524449.51526737"/>
    <n v="742236583.03299057"/>
    <n v="0"/>
    <n v="0"/>
    <n v="6394073270.5482578"/>
    <n v="0"/>
    <n v="6394073270.5482578"/>
    <n v="2018495480.4099998"/>
    <n v="4375577790.138258"/>
    <s v="68-1"/>
    <s v="68"/>
  </r>
  <r>
    <x v="4"/>
    <s v="SANTANDER"/>
    <x v="689"/>
    <s v="MUNICIPIO DE SIMACOTA (SANTANDER)"/>
    <n v="332594867"/>
    <n v="0"/>
    <n v="0"/>
    <n v="101533104"/>
    <n v="0"/>
    <n v="0"/>
    <n v="434127971"/>
    <n v="20138380.480698355"/>
    <n v="359736.98862667725"/>
    <n v="0"/>
    <n v="0"/>
    <n v="0"/>
    <n v="454626088.46932501"/>
    <n v="168849007"/>
    <n v="0"/>
    <n v="0"/>
    <n v="20138380.480698355"/>
    <n v="101892840.98862667"/>
    <n v="0"/>
    <n v="0"/>
    <n v="290880228.46932501"/>
    <n v="0"/>
    <n v="290880228.46932501"/>
    <n v="217063985.5"/>
    <n v="73816242.969325006"/>
    <s v="68-1"/>
    <s v="68"/>
  </r>
  <r>
    <x v="4"/>
    <s v="SANTANDER"/>
    <x v="690"/>
    <s v="MUNICIPIO DE SUCRE (SANTANDER)"/>
    <n v="1317"/>
    <n v="0"/>
    <n v="0"/>
    <n v="4476"/>
    <n v="0"/>
    <n v="0"/>
    <n v="5793"/>
    <n v="15647.957627765352"/>
    <n v="510.39864044912105"/>
    <n v="0"/>
    <n v="0"/>
    <n v="0"/>
    <n v="21951.356268214477"/>
    <n v="77973"/>
    <n v="0"/>
    <n v="0"/>
    <n v="15647.957627765352"/>
    <n v="4986.3986404491206"/>
    <n v="0"/>
    <n v="0"/>
    <n v="98607.356268214469"/>
    <n v="0"/>
    <n v="98607.356268214469"/>
    <n v="0"/>
    <n v="98607.356268214469"/>
    <s v="68-1"/>
    <s v="68"/>
  </r>
  <r>
    <x v="4"/>
    <s v="SANTANDER"/>
    <x v="691"/>
    <s v="MUNICIPIO DE TONA (SANTANDER)"/>
    <n v="3468"/>
    <n v="0"/>
    <n v="0"/>
    <n v="4837"/>
    <n v="0"/>
    <n v="0"/>
    <n v="8305"/>
    <n v="9865.2446929192229"/>
    <n v="-348.53469291922374"/>
    <n v="0"/>
    <n v="0"/>
    <n v="0"/>
    <n v="17821.71"/>
    <n v="0"/>
    <n v="0"/>
    <n v="0"/>
    <n v="9865.2446929192229"/>
    <n v="4488.4653070807763"/>
    <n v="0"/>
    <n v="0"/>
    <n v="14353.71"/>
    <n v="0"/>
    <n v="14353.71"/>
    <n v="0"/>
    <n v="14353.71"/>
    <s v="68-1"/>
    <s v="68"/>
  </r>
  <r>
    <x v="4"/>
    <s v="SANTANDER"/>
    <x v="692"/>
    <s v="MUNICIPIO DE VALLE DE SAN JOSÉ (SANTANDER)"/>
    <n v="211978"/>
    <n v="0"/>
    <n v="0"/>
    <n v="481781"/>
    <n v="0"/>
    <n v="0"/>
    <n v="693759"/>
    <n v="83109.02551132458"/>
    <n v="-124132.02551132458"/>
    <n v="0"/>
    <n v="0"/>
    <n v="0"/>
    <n v="652736"/>
    <n v="0"/>
    <n v="0"/>
    <n v="0"/>
    <n v="83109.02551132458"/>
    <n v="357648.97448867542"/>
    <n v="0"/>
    <n v="0"/>
    <n v="440758"/>
    <n v="0"/>
    <n v="440758"/>
    <n v="0"/>
    <n v="440758"/>
    <s v="68-1"/>
    <s v="68"/>
  </r>
  <r>
    <x v="4"/>
    <s v="SANTANDER"/>
    <x v="693"/>
    <s v="MUNICIPIO DE VETAS (SANTANDER)"/>
    <n v="41887887"/>
    <n v="0"/>
    <n v="0"/>
    <n v="14547996"/>
    <n v="0"/>
    <n v="0"/>
    <n v="56435883"/>
    <n v="2685733.2195409983"/>
    <n v="-37310.113487333059"/>
    <n v="0"/>
    <n v="0"/>
    <n v="0"/>
    <n v="59084306.106053665"/>
    <n v="48991776"/>
    <n v="0"/>
    <n v="0"/>
    <n v="2685733.2195409983"/>
    <n v="14510685.886512667"/>
    <n v="0"/>
    <n v="0"/>
    <n v="66188195.106053665"/>
    <n v="0"/>
    <n v="66188195.106053665"/>
    <n v="49042599"/>
    <n v="17145596.106053665"/>
    <s v="68-1"/>
    <s v="68"/>
  </r>
  <r>
    <x v="4"/>
    <s v="SANTANDER"/>
    <x v="694"/>
    <s v="MUNICIPIO DE VILLANUEVA (SANTANDER)"/>
    <n v="15548837"/>
    <n v="0"/>
    <n v="0"/>
    <n v="8648534"/>
    <n v="0"/>
    <n v="0"/>
    <n v="24197371"/>
    <n v="1518930.8427711427"/>
    <n v="-441939.75234868377"/>
    <n v="0"/>
    <n v="0"/>
    <n v="0"/>
    <n v="25274362.090422459"/>
    <n v="52309766"/>
    <n v="0"/>
    <n v="0"/>
    <n v="1518930.8427711427"/>
    <n v="8206594.2476513162"/>
    <n v="0"/>
    <n v="0"/>
    <n v="62035291.090422459"/>
    <n v="0"/>
    <n v="62035291.090422459"/>
    <n v="14078202.1"/>
    <n v="47957088.990422457"/>
    <s v="68-1"/>
    <s v="68"/>
  </r>
  <r>
    <x v="4"/>
    <s v="SANTANDER"/>
    <x v="695"/>
    <s v="MUNICIPIO DE ZAPATOCA (SANTANDER)"/>
    <n v="2284581"/>
    <n v="0"/>
    <n v="0"/>
    <n v="0"/>
    <n v="0"/>
    <n v="0"/>
    <n v="2284581"/>
    <n v="-3.8695032708346844E-3"/>
    <n v="0"/>
    <n v="0"/>
    <n v="0"/>
    <n v="0"/>
    <n v="2284580.9961304967"/>
    <n v="30835285"/>
    <n v="0"/>
    <n v="0"/>
    <n v="-3.8695032708346844E-3"/>
    <n v="0"/>
    <n v="0"/>
    <n v="0"/>
    <n v="30835284.996130496"/>
    <n v="0"/>
    <n v="30835284.996130496"/>
    <n v="0"/>
    <n v="30835284.996130496"/>
    <s v="68-1"/>
    <s v="68"/>
  </r>
  <r>
    <x v="4"/>
    <s v="SANTANDER"/>
    <x v="696"/>
    <s v="PENDIENTE CERTIFICADO IGAC (SANTANDER)"/>
    <n v="0"/>
    <n v="0"/>
    <n v="0"/>
    <n v="0"/>
    <n v="0"/>
    <n v="0"/>
    <n v="0"/>
    <n v="10317047.539999999"/>
    <n v="0"/>
    <n v="0"/>
    <n v="0"/>
    <n v="0"/>
    <n v="10317047.539999999"/>
    <n v="0"/>
    <n v="0"/>
    <n v="0"/>
    <n v="10317047.539999999"/>
    <n v="0"/>
    <n v="0"/>
    <n v="0"/>
    <n v="10317047.539999999"/>
    <n v="0"/>
    <n v="10317047.539999999"/>
    <n v="0"/>
    <n v="10317047.539999999"/>
    <s v="68-1"/>
    <s v="68"/>
  </r>
  <r>
    <x v="4"/>
    <s v="SANTANDER"/>
    <x v="697"/>
    <s v="MUNICIPIO INDETERMINADO (SANTANDER)"/>
    <n v="0"/>
    <n v="0"/>
    <n v="0"/>
    <n v="5784064"/>
    <n v="0"/>
    <n v="0"/>
    <n v="5784064"/>
    <n v="4476409.1060295003"/>
    <n v="-2484431.8160295002"/>
    <n v="0"/>
    <n v="0"/>
    <n v="0"/>
    <n v="7776041.2899999991"/>
    <n v="0"/>
    <n v="0"/>
    <n v="0"/>
    <n v="4476409.1060295003"/>
    <n v="3299632.1839704998"/>
    <n v="0"/>
    <n v="0"/>
    <n v="7776041.29"/>
    <n v="0"/>
    <n v="7776041.29"/>
    <n v="0"/>
    <n v="7776041.29"/>
    <s v="68-1"/>
    <s v="68"/>
  </r>
  <r>
    <x v="4"/>
    <s v="SUCRE"/>
    <x v="23"/>
    <s v="DEPARTAMENTO DE SUCRE"/>
    <n v="6486872686"/>
    <n v="0"/>
    <n v="1916127320"/>
    <n v="112283004"/>
    <n v="0"/>
    <n v="0"/>
    <n v="8515283010"/>
    <n v="233168739.93392372"/>
    <n v="-8557734.7331638336"/>
    <n v="0"/>
    <n v="0"/>
    <n v="0"/>
    <n v="8739894015.2007599"/>
    <n v="5868765565"/>
    <n v="0"/>
    <n v="1916127320"/>
    <n v="233168739.93392372"/>
    <n v="103725269.26683617"/>
    <n v="0"/>
    <n v="0"/>
    <n v="8121786894.2007599"/>
    <n v="0"/>
    <n v="8121786894.2007599"/>
    <n v="380760737.72000003"/>
    <n v="7741026156.4807596"/>
    <s v="70-1"/>
    <s v="70"/>
  </r>
  <r>
    <x v="4"/>
    <s v="SUCRE"/>
    <x v="698"/>
    <s v="MUNICIPIO DE SINCELEJO (SUCRE)"/>
    <n v="5108465059"/>
    <n v="0"/>
    <n v="0"/>
    <n v="0"/>
    <n v="0"/>
    <n v="0"/>
    <n v="5108465059"/>
    <n v="281369806.8360281"/>
    <n v="0"/>
    <n v="0"/>
    <n v="0"/>
    <n v="0"/>
    <n v="5389834865.8360281"/>
    <n v="3117240626"/>
    <n v="0"/>
    <n v="0"/>
    <n v="281369806.8360281"/>
    <n v="0"/>
    <n v="0"/>
    <n v="0"/>
    <n v="3398610432.8360281"/>
    <n v="0"/>
    <n v="3398610432.8360281"/>
    <n v="1550244992.6600001"/>
    <n v="1848365440.176028"/>
    <s v="70-1"/>
    <s v="70"/>
  </r>
  <r>
    <x v="4"/>
    <s v="SUCRE"/>
    <x v="699"/>
    <s v="MUNICIPIO DE BUENAVISTA (SUCRE)"/>
    <n v="571693265"/>
    <n v="0"/>
    <n v="162852173"/>
    <n v="0"/>
    <n v="0"/>
    <n v="0"/>
    <n v="734545438"/>
    <n v="31166280.998356342"/>
    <n v="0"/>
    <n v="0"/>
    <n v="0"/>
    <n v="0"/>
    <n v="765711718.99835634"/>
    <n v="348390487"/>
    <n v="0"/>
    <n v="162852173"/>
    <n v="31166280.998356342"/>
    <n v="0"/>
    <n v="0"/>
    <n v="0"/>
    <n v="542408940.99835634"/>
    <n v="0"/>
    <n v="542408940.99835634"/>
    <n v="529087716.31"/>
    <n v="13321224.68835634"/>
    <s v="70-1"/>
    <s v="70"/>
  </r>
  <r>
    <x v="4"/>
    <s v="SUCRE"/>
    <x v="700"/>
    <s v="MUNICIPIO DE CAIMITO (SUCRE)"/>
    <n v="1167191964"/>
    <n v="0"/>
    <n v="0"/>
    <n v="0"/>
    <n v="0"/>
    <n v="0"/>
    <n v="1167191964"/>
    <n v="34738227.033742428"/>
    <n v="0"/>
    <n v="0"/>
    <n v="0"/>
    <n v="0"/>
    <n v="1201930191.0337424"/>
    <n v="966391706"/>
    <n v="0"/>
    <n v="0"/>
    <n v="34738227.033742428"/>
    <n v="0"/>
    <n v="0"/>
    <n v="0"/>
    <n v="1001129933.0337424"/>
    <n v="0"/>
    <n v="1001129933.0337424"/>
    <n v="0"/>
    <n v="1001129933.0337424"/>
    <s v="70-1"/>
    <s v="70"/>
  </r>
  <r>
    <x v="4"/>
    <s v="SUCRE"/>
    <x v="701"/>
    <s v="MUNICIPIO DE COLOSO (SUCRE)"/>
    <n v="620451826"/>
    <n v="0"/>
    <n v="353292668"/>
    <n v="0"/>
    <n v="0"/>
    <n v="0"/>
    <n v="973744494"/>
    <n v="33824390.068321466"/>
    <n v="0"/>
    <n v="0"/>
    <n v="0"/>
    <n v="0"/>
    <n v="1007568884.0683215"/>
    <n v="378104008"/>
    <n v="0"/>
    <n v="353292668"/>
    <n v="33824390.068321466"/>
    <n v="0"/>
    <n v="0"/>
    <n v="0"/>
    <n v="765221066.06832147"/>
    <n v="0"/>
    <n v="765221066.06832147"/>
    <n v="409108982.08000004"/>
    <n v="356112083.98832142"/>
    <s v="70-1"/>
    <s v="70"/>
  </r>
  <r>
    <x v="4"/>
    <s v="SUCRE"/>
    <x v="702"/>
    <s v="MUNICIPIO DE COROZAL (SUCRE)"/>
    <n v="1626963526"/>
    <n v="0"/>
    <n v="123260115"/>
    <n v="0"/>
    <n v="0"/>
    <n v="0"/>
    <n v="1750223641"/>
    <n v="88676752.547184944"/>
    <n v="0"/>
    <n v="0"/>
    <n v="0"/>
    <n v="0"/>
    <n v="1838900393.5471849"/>
    <n v="991706784"/>
    <n v="0"/>
    <n v="123260115"/>
    <n v="88676752.547184944"/>
    <n v="0"/>
    <n v="0"/>
    <n v="0"/>
    <n v="1203643651.5471849"/>
    <n v="0"/>
    <n v="1203643651.5471849"/>
    <n v="216911176.37"/>
    <n v="986732475.17718494"/>
    <s v="70-1"/>
    <s v="70"/>
  </r>
  <r>
    <x v="4"/>
    <s v="SUCRE"/>
    <x v="703"/>
    <s v="MUNICIPIO DE COVEÑAS (SUCRE)"/>
    <n v="6848571813"/>
    <n v="0"/>
    <n v="4905832710"/>
    <n v="0"/>
    <n v="0"/>
    <n v="0"/>
    <n v="11754404523"/>
    <n v="5427276191.2415209"/>
    <n v="0"/>
    <n v="0"/>
    <n v="0"/>
    <n v="0"/>
    <n v="17181680714.24152"/>
    <n v="4173526988"/>
    <n v="0"/>
    <n v="4905832710"/>
    <n v="5427276191.2415209"/>
    <n v="0"/>
    <n v="0"/>
    <n v="0"/>
    <n v="14506635889.24152"/>
    <n v="0"/>
    <n v="14506635889.24152"/>
    <n v="3020289584.8699999"/>
    <n v="11486346304.371521"/>
    <s v="70-1"/>
    <s v="70"/>
  </r>
  <r>
    <x v="4"/>
    <s v="SUCRE"/>
    <x v="704"/>
    <s v="MUNICIPIO DE CHALÁN (SUCRE)"/>
    <n v="475584695"/>
    <n v="0"/>
    <n v="279359228"/>
    <n v="0"/>
    <n v="0"/>
    <n v="0"/>
    <n v="754943923"/>
    <n v="25926852.002938271"/>
    <n v="0"/>
    <n v="0"/>
    <n v="0"/>
    <n v="0"/>
    <n v="780870775.00293827"/>
    <n v="289821822"/>
    <n v="0"/>
    <n v="279359228"/>
    <n v="25926852.002938271"/>
    <n v="0"/>
    <n v="0"/>
    <n v="0"/>
    <n v="595107902.00293827"/>
    <n v="0"/>
    <n v="595107902.00293827"/>
    <n v="234888882.44999999"/>
    <n v="360219019.55293828"/>
    <s v="70-1"/>
    <s v="70"/>
  </r>
  <r>
    <x v="4"/>
    <s v="SUCRE"/>
    <x v="705"/>
    <s v="MUNICIPIO DE EL ROBLE (SUCRE)"/>
    <n v="573156257"/>
    <n v="0"/>
    <n v="129219016"/>
    <n v="0"/>
    <n v="0"/>
    <n v="0"/>
    <n v="702375273"/>
    <n v="31246037.253241062"/>
    <n v="0"/>
    <n v="0"/>
    <n v="0"/>
    <n v="0"/>
    <n v="733621310.25324106"/>
    <n v="349282039"/>
    <n v="0"/>
    <n v="129219016"/>
    <n v="31246037.253241062"/>
    <n v="0"/>
    <n v="0"/>
    <n v="0"/>
    <n v="509747092.25324106"/>
    <n v="227528454"/>
    <n v="737275546.25324106"/>
    <n v="482372470"/>
    <n v="254903076.25324106"/>
    <s v="70-1"/>
    <s v="70"/>
  </r>
  <r>
    <x v="4"/>
    <s v="SUCRE"/>
    <x v="706"/>
    <s v="MUNICIPIO DE GALERAS (SUCRE)"/>
    <n v="718143992"/>
    <n v="0"/>
    <n v="2254949"/>
    <n v="0"/>
    <n v="0"/>
    <n v="0"/>
    <n v="720398941"/>
    <n v="39191481.2349298"/>
    <n v="0"/>
    <n v="0"/>
    <n v="0"/>
    <n v="0"/>
    <n v="759590422.2349298"/>
    <n v="437637718"/>
    <n v="0"/>
    <n v="2254949"/>
    <n v="39191481.2349298"/>
    <n v="0"/>
    <n v="0"/>
    <n v="0"/>
    <n v="479084148.2349298"/>
    <n v="0"/>
    <n v="479084148.2349298"/>
    <n v="406415242.52999997"/>
    <n v="72668905.704929829"/>
    <s v="70-1"/>
    <s v="70"/>
  </r>
  <r>
    <x v="4"/>
    <s v="SUCRE"/>
    <x v="707"/>
    <s v="MUNICIPIO DE GUARANDA (SUCRE)"/>
    <n v="756958221"/>
    <n v="0"/>
    <n v="79303939"/>
    <n v="0"/>
    <n v="0"/>
    <n v="0"/>
    <n v="836262160"/>
    <n v="41164296.0872612"/>
    <n v="0"/>
    <n v="0"/>
    <n v="0"/>
    <n v="0"/>
    <n v="877426456.0872612"/>
    <n v="460206487"/>
    <n v="0"/>
    <n v="79303939"/>
    <n v="41164296.0872612"/>
    <n v="0"/>
    <n v="0"/>
    <n v="0"/>
    <n v="580674722.0872612"/>
    <n v="0"/>
    <n v="580674722.0872612"/>
    <n v="510421557.85000002"/>
    <n v="70253164.237261176"/>
    <s v="70-1"/>
    <s v="70"/>
  </r>
  <r>
    <x v="4"/>
    <s v="SUCRE"/>
    <x v="708"/>
    <s v="MUNICIPIO DE LA UNIÓN (SUCRE)"/>
    <n v="879790495"/>
    <n v="0"/>
    <n v="403170268"/>
    <n v="114728437"/>
    <n v="0"/>
    <n v="0"/>
    <n v="1397689200"/>
    <n v="23278150.742886424"/>
    <n v="546155.87095683219"/>
    <n v="0"/>
    <n v="0"/>
    <n v="0"/>
    <n v="1421513506.6138434"/>
    <n v="1006625293"/>
    <n v="0"/>
    <n v="403170268"/>
    <n v="23278150.742886424"/>
    <n v="115274592.87095684"/>
    <n v="0"/>
    <n v="0"/>
    <n v="1548348304.6138434"/>
    <n v="0"/>
    <n v="1548348304.6138434"/>
    <n v="872971688.6500001"/>
    <n v="675376615.96384335"/>
    <s v="70-1"/>
    <s v="70"/>
  </r>
  <r>
    <x v="4"/>
    <s v="SUCRE"/>
    <x v="709"/>
    <s v="MUNICIPIO DE LOS PALMITOS (SUCRE)"/>
    <n v="1109847993"/>
    <n v="0"/>
    <n v="1497215489"/>
    <n v="0"/>
    <n v="0"/>
    <n v="0"/>
    <n v="2607063482"/>
    <n v="58267249.304527283"/>
    <n v="0"/>
    <n v="0"/>
    <n v="0"/>
    <n v="0"/>
    <n v="2665330731.3045273"/>
    <n v="622338331"/>
    <n v="0"/>
    <n v="1497215489"/>
    <n v="58267249.304527283"/>
    <n v="0"/>
    <n v="0"/>
    <n v="0"/>
    <n v="2177821069.3045273"/>
    <n v="0"/>
    <n v="2177821069.3045273"/>
    <n v="1259163982"/>
    <n v="918657087.30452728"/>
    <s v="70-1"/>
    <s v="70"/>
  </r>
  <r>
    <x v="4"/>
    <s v="SUCRE"/>
    <x v="710"/>
    <s v="MUNICIPIO DE MAJAGUAL (SUCRE)"/>
    <n v="1348811726"/>
    <n v="0"/>
    <n v="309713139"/>
    <n v="0"/>
    <n v="0"/>
    <n v="0"/>
    <n v="1658524865"/>
    <n v="73531469.01064229"/>
    <n v="0"/>
    <n v="0"/>
    <n v="0"/>
    <n v="0"/>
    <n v="1732056334.0106423"/>
    <n v="821967307"/>
    <n v="0"/>
    <n v="309713139"/>
    <n v="73531469.01064229"/>
    <n v="0"/>
    <n v="0"/>
    <n v="0"/>
    <n v="1205211915.0106423"/>
    <n v="0"/>
    <n v="1205211915.0106423"/>
    <n v="1051738553"/>
    <n v="153473362.01064229"/>
    <s v="70-1"/>
    <s v="70"/>
  </r>
  <r>
    <x v="4"/>
    <s v="SUCRE"/>
    <x v="711"/>
    <s v="MUNICIPIO DE MORROA (SUCRE)"/>
    <n v="654077255"/>
    <n v="0"/>
    <n v="51380129"/>
    <n v="0"/>
    <n v="0"/>
    <n v="0"/>
    <n v="705457384"/>
    <n v="35654482.399958611"/>
    <n v="0"/>
    <n v="0"/>
    <n v="0"/>
    <n v="0"/>
    <n v="741111866.39995861"/>
    <n v="398572722"/>
    <n v="0"/>
    <n v="51380129"/>
    <n v="35654482.399958611"/>
    <n v="0"/>
    <n v="0"/>
    <n v="0"/>
    <n v="485607333.39995861"/>
    <n v="0"/>
    <n v="485607333.39995861"/>
    <n v="465391030.50999999"/>
    <n v="20216302.88995862"/>
    <s v="70-1"/>
    <s v="70"/>
  </r>
  <r>
    <x v="4"/>
    <s v="SUCRE"/>
    <x v="712"/>
    <s v="MUNICIPIO DE OVEJAS (SUCRE)"/>
    <n v="1693405744"/>
    <n v="0"/>
    <n v="286217896"/>
    <n v="354430953"/>
    <n v="0"/>
    <n v="0"/>
    <n v="2334054593"/>
    <n v="68977272.946582556"/>
    <n v="902535.36052066821"/>
    <n v="0"/>
    <n v="0"/>
    <n v="0"/>
    <n v="2403934401.3071036"/>
    <n v="1522346195"/>
    <n v="0"/>
    <n v="286217896"/>
    <n v="68977272.946582556"/>
    <n v="355333488.36052066"/>
    <n v="0"/>
    <n v="0"/>
    <n v="2232874852.3071032"/>
    <n v="0"/>
    <n v="2232874852.3071032"/>
    <n v="1302252169"/>
    <n v="930622683.30710316"/>
    <s v="70-1"/>
    <s v="70"/>
  </r>
  <r>
    <x v="4"/>
    <s v="SUCRE"/>
    <x v="713"/>
    <s v="MUNICIPIO DE PALMITO (SUCRE)"/>
    <n v="598665602"/>
    <n v="0"/>
    <n v="39053860"/>
    <n v="0"/>
    <n v="0"/>
    <n v="0"/>
    <n v="637719462"/>
    <n v="32636698.006991029"/>
    <n v="0"/>
    <n v="0"/>
    <n v="0"/>
    <n v="0"/>
    <n v="670356160.00699103"/>
    <n v="364827458"/>
    <n v="0"/>
    <n v="39053860"/>
    <n v="32636698.006991029"/>
    <n v="0"/>
    <n v="0"/>
    <n v="0"/>
    <n v="436518016.00699103"/>
    <n v="0"/>
    <n v="436518016.00699103"/>
    <n v="421927306.79000002"/>
    <n v="14590709.216991007"/>
    <s v="70-1"/>
    <s v="70"/>
  </r>
  <r>
    <x v="4"/>
    <s v="SUCRE"/>
    <x v="714"/>
    <s v="MUNICIPIO DE SAMPUÉS (SUCRE)"/>
    <n v="1391891222"/>
    <n v="0"/>
    <n v="295528995"/>
    <n v="0"/>
    <n v="0"/>
    <n v="0"/>
    <n v="1687420217"/>
    <n v="75879980.526601315"/>
    <n v="0"/>
    <n v="0"/>
    <n v="0"/>
    <n v="0"/>
    <n v="1763300197.5266013"/>
    <n v="848219998"/>
    <n v="0"/>
    <n v="295528995"/>
    <n v="75879980.526601315"/>
    <n v="0"/>
    <n v="0"/>
    <n v="0"/>
    <n v="1219628973.5266013"/>
    <n v="0"/>
    <n v="1219628973.5266013"/>
    <n v="924093590.51999998"/>
    <n v="295535383.00660133"/>
    <s v="70-1"/>
    <s v="70"/>
  </r>
  <r>
    <x v="4"/>
    <s v="SUCRE"/>
    <x v="715"/>
    <s v="MUNICIPIO DE SAN BENITO ABAD (SUCRE)"/>
    <n v="1069334785"/>
    <n v="0"/>
    <n v="180025850"/>
    <n v="0"/>
    <n v="0"/>
    <n v="0"/>
    <n v="1249360635"/>
    <n v="454231227.36925983"/>
    <n v="0"/>
    <n v="0"/>
    <n v="0"/>
    <n v="0"/>
    <n v="1703591862.3692598"/>
    <n v="650770807"/>
    <n v="0"/>
    <n v="180025850"/>
    <n v="454231227.36925983"/>
    <n v="0"/>
    <n v="0"/>
    <n v="0"/>
    <n v="1285027884.3692598"/>
    <n v="0"/>
    <n v="1285027884.3692598"/>
    <n v="910400040.82000005"/>
    <n v="374627843.54925978"/>
    <s v="70-1"/>
    <s v="70"/>
  </r>
  <r>
    <x v="4"/>
    <s v="SUCRE"/>
    <x v="716"/>
    <s v="MUNICIPIO DE SAN JUAN DE BETULIA (SUCRE)"/>
    <n v="679150373"/>
    <n v="0"/>
    <n v="187030670"/>
    <n v="0"/>
    <n v="0"/>
    <n v="0"/>
    <n v="866181043"/>
    <n v="37024385.32916522"/>
    <n v="0"/>
    <n v="0"/>
    <n v="0"/>
    <n v="0"/>
    <n v="903205428.32916522"/>
    <n v="413874964"/>
    <n v="0"/>
    <n v="187030670"/>
    <n v="37024385.32916522"/>
    <n v="0"/>
    <n v="0"/>
    <n v="0"/>
    <n v="637930019.32916522"/>
    <n v="0"/>
    <n v="637930019.32916522"/>
    <n v="179605243.52000001"/>
    <n v="458324775.80916524"/>
    <s v="70-1"/>
    <s v="70"/>
  </r>
  <r>
    <x v="4"/>
    <s v="SUCRE"/>
    <x v="717"/>
    <s v="MUNICIPIO DE SAN MARCOS (SUCRE)"/>
    <n v="2026019831"/>
    <n v="0"/>
    <n v="420185640"/>
    <n v="0"/>
    <n v="0"/>
    <n v="0"/>
    <n v="2446205471"/>
    <n v="103450417.75954437"/>
    <n v="0"/>
    <n v="0"/>
    <n v="0"/>
    <n v="0"/>
    <n v="2549655888.7595444"/>
    <n v="1202821799"/>
    <n v="0"/>
    <n v="420185640"/>
    <n v="103450417.75954437"/>
    <n v="0"/>
    <n v="0"/>
    <n v="0"/>
    <n v="1726457856.7595444"/>
    <n v="0"/>
    <n v="1726457856.7595444"/>
    <n v="1271974691"/>
    <n v="454483165.75954437"/>
    <s v="70-1"/>
    <s v="70"/>
  </r>
  <r>
    <x v="4"/>
    <s v="SUCRE"/>
    <x v="718"/>
    <s v="MUNICIPIO DE SAN ONOFRE (SUCRE)"/>
    <n v="2568214430"/>
    <n v="0"/>
    <n v="427499181"/>
    <n v="0"/>
    <n v="0"/>
    <n v="0"/>
    <n v="2995713611"/>
    <n v="140166015.38501072"/>
    <n v="0"/>
    <n v="0"/>
    <n v="0"/>
    <n v="0"/>
    <n v="3135879626.3850107"/>
    <n v="1569681137"/>
    <n v="0"/>
    <n v="427499181"/>
    <n v="140166015.38501072"/>
    <n v="0"/>
    <n v="0"/>
    <n v="0"/>
    <n v="2137346333.3850107"/>
    <n v="0"/>
    <n v="2137346333.3850107"/>
    <n v="1238999999.48"/>
    <n v="898346333.9050107"/>
    <s v="70-1"/>
    <s v="70"/>
  </r>
  <r>
    <x v="4"/>
    <s v="SUCRE"/>
    <x v="719"/>
    <s v="MUNICIPIO DE SAN PEDRO (SUCRE)"/>
    <n v="795952330"/>
    <n v="0"/>
    <n v="3174709372"/>
    <n v="0"/>
    <n v="0"/>
    <n v="0"/>
    <n v="3970661702"/>
    <n v="66280318.218461514"/>
    <n v="0"/>
    <n v="0"/>
    <n v="0"/>
    <n v="0"/>
    <n v="4036942020.2184615"/>
    <n v="789545486"/>
    <n v="0"/>
    <n v="3174709372"/>
    <n v="66280318.218461514"/>
    <n v="0"/>
    <n v="0"/>
    <n v="0"/>
    <n v="4030535176.2184615"/>
    <n v="0"/>
    <n v="4030535176.2184615"/>
    <n v="3194964235.9299998"/>
    <n v="835570940.28846169"/>
    <s v="70-1"/>
    <s v="70"/>
  </r>
  <r>
    <x v="4"/>
    <s v="SUCRE"/>
    <x v="720"/>
    <s v="MUNICIPIO DE SAN LUIS DE SINCÉ (SUCRE)"/>
    <n v="1266259732"/>
    <n v="0"/>
    <n v="175955737"/>
    <n v="0"/>
    <n v="0"/>
    <n v="0"/>
    <n v="1442215469"/>
    <n v="69245394.29872036"/>
    <n v="0"/>
    <n v="0"/>
    <n v="0"/>
    <n v="0"/>
    <n v="1511460863.2987204"/>
    <n v="774095786"/>
    <n v="0"/>
    <n v="175955737"/>
    <n v="69245394.29872036"/>
    <n v="0"/>
    <n v="0"/>
    <n v="0"/>
    <n v="1019296917.2987204"/>
    <n v="0"/>
    <n v="1019296917.2987204"/>
    <n v="775962694"/>
    <n v="243334223.29872036"/>
    <s v="70-1"/>
    <s v="70"/>
  </r>
  <r>
    <x v="4"/>
    <s v="SUCRE"/>
    <x v="721"/>
    <s v="MUNICIPIO DE SUCRE (SUCRE)"/>
    <n v="1164897734"/>
    <n v="0"/>
    <n v="300588970"/>
    <n v="0"/>
    <n v="0"/>
    <n v="0"/>
    <n v="1465486704"/>
    <n v="117314230.04403377"/>
    <n v="0"/>
    <n v="0"/>
    <n v="0"/>
    <n v="0"/>
    <n v="1582800934.0440338"/>
    <n v="709889924"/>
    <n v="0"/>
    <n v="300588970"/>
    <n v="117314230.04403377"/>
    <n v="0"/>
    <n v="0"/>
    <n v="0"/>
    <n v="1127793124.0440338"/>
    <n v="0"/>
    <n v="1127793124.0440338"/>
    <n v="1013583260.05"/>
    <n v="114209863.99403381"/>
    <s v="70-1"/>
    <s v="70"/>
  </r>
  <r>
    <x v="4"/>
    <s v="SUCRE"/>
    <x v="722"/>
    <s v="MUNICIPIO DE SANTIAGO DE TOLÚ (SUCRE)"/>
    <n v="5564464599"/>
    <n v="0"/>
    <n v="3150245872"/>
    <n v="0"/>
    <n v="0"/>
    <n v="0"/>
    <n v="8714710471"/>
    <n v="2188672778.0288191"/>
    <n v="0"/>
    <n v="0"/>
    <n v="0"/>
    <n v="0"/>
    <n v="10903383249.02882"/>
    <n v="3399022706"/>
    <n v="0"/>
    <n v="3150245872"/>
    <n v="2188672778.0288191"/>
    <n v="0"/>
    <n v="0"/>
    <n v="0"/>
    <n v="8737941356.02882"/>
    <n v="0"/>
    <n v="8737941356.02882"/>
    <n v="5020778593"/>
    <n v="3717162763.02882"/>
    <s v="70-1"/>
    <s v="70"/>
  </r>
  <r>
    <x v="4"/>
    <s v="SUCRE"/>
    <x v="723"/>
    <s v="MUNICIPIO DE TOLÚ VIEJO (SUCRE)"/>
    <n v="968461686"/>
    <n v="0"/>
    <n v="165671388"/>
    <n v="0"/>
    <n v="0"/>
    <n v="0"/>
    <n v="1134133074"/>
    <n v="1100607867.0164104"/>
    <n v="0"/>
    <n v="0"/>
    <n v="0"/>
    <n v="0"/>
    <n v="2234740941.0164104"/>
    <n v="603424682"/>
    <n v="0"/>
    <n v="165671388"/>
    <n v="1100607867.0164104"/>
    <n v="0"/>
    <n v="0"/>
    <n v="0"/>
    <n v="1869703937.0164104"/>
    <n v="0"/>
    <n v="1869703937.0164104"/>
    <n v="1772250133.95"/>
    <n v="97453803.066410303"/>
    <s v="70-1"/>
    <s v="70"/>
  </r>
  <r>
    <x v="4"/>
    <s v="TOLIMA"/>
    <x v="24"/>
    <s v="DEPARTAMENTO DE TOLIMA"/>
    <n v="33130427120"/>
    <n v="0"/>
    <n v="0"/>
    <n v="3770781675"/>
    <n v="0"/>
    <n v="0"/>
    <n v="36901208795"/>
    <n v="658102424.26156807"/>
    <n v="-215135315.27841187"/>
    <n v="0"/>
    <n v="0"/>
    <n v="0"/>
    <n v="37344175903.983154"/>
    <n v="11226741387"/>
    <n v="0"/>
    <n v="0"/>
    <n v="658102424.26156807"/>
    <n v="3555646359.7215881"/>
    <n v="0"/>
    <n v="0"/>
    <n v="15440490170.983156"/>
    <n v="0"/>
    <n v="15440490170.983156"/>
    <n v="14951819556.9"/>
    <n v="488670614.08315659"/>
    <s v="73-1"/>
    <s v="73"/>
  </r>
  <r>
    <x v="4"/>
    <s v="TOLIMA"/>
    <x v="724"/>
    <s v="MUNICIPIO DE IBAGUÉ (TOLIMA)"/>
    <n v="10323555"/>
    <n v="0"/>
    <n v="0"/>
    <n v="100210027"/>
    <n v="0"/>
    <n v="0"/>
    <n v="110533582"/>
    <n v="13443612.010900486"/>
    <n v="-27664117.47370407"/>
    <n v="0"/>
    <n v="0"/>
    <n v="0"/>
    <n v="96313076.537196413"/>
    <n v="23652975"/>
    <n v="0"/>
    <n v="0"/>
    <n v="13443612.010900486"/>
    <n v="72545909.52629593"/>
    <n v="0"/>
    <n v="0"/>
    <n v="109642496.53719641"/>
    <n v="0"/>
    <n v="109642496.53719641"/>
    <n v="0"/>
    <n v="109642496.53719641"/>
    <s v="73-1"/>
    <s v="73"/>
  </r>
  <r>
    <x v="4"/>
    <s v="TOLIMA"/>
    <x v="725"/>
    <s v="MUNICIPIO DE ALVARADO (TOLIMA)"/>
    <n v="87562769"/>
    <n v="0"/>
    <n v="0"/>
    <n v="0"/>
    <n v="0"/>
    <n v="0"/>
    <n v="87562769"/>
    <n v="24975484.403651908"/>
    <n v="0"/>
    <n v="0"/>
    <n v="0"/>
    <n v="0"/>
    <n v="112538253.40365191"/>
    <n v="73732245"/>
    <n v="0"/>
    <n v="0"/>
    <n v="24975484.403651908"/>
    <n v="0"/>
    <n v="0"/>
    <n v="0"/>
    <n v="98707729.403651908"/>
    <n v="0"/>
    <n v="98707729.403651908"/>
    <n v="0"/>
    <n v="98707729.403651908"/>
    <s v="73-1"/>
    <s v="73"/>
  </r>
  <r>
    <x v="4"/>
    <s v="TOLIMA"/>
    <x v="726"/>
    <s v="MUNICIPIO DE AMBALEMA (TOLIMA)"/>
    <n v="87098"/>
    <n v="0"/>
    <n v="0"/>
    <n v="189384"/>
    <n v="0"/>
    <n v="0"/>
    <n v="276482"/>
    <n v="29319.613436235741"/>
    <n v="-30974.83971091907"/>
    <n v="0"/>
    <n v="0"/>
    <n v="0"/>
    <n v="274826.77372531669"/>
    <n v="246334"/>
    <n v="0"/>
    <n v="0"/>
    <n v="29319.613436235741"/>
    <n v="158409.16028908093"/>
    <n v="0"/>
    <n v="0"/>
    <n v="434062.77372531669"/>
    <n v="0"/>
    <n v="434062.77372531669"/>
    <n v="0"/>
    <n v="434062.77372531669"/>
    <s v="73-1"/>
    <s v="73"/>
  </r>
  <r>
    <x v="4"/>
    <s v="TOLIMA"/>
    <x v="727"/>
    <s v="MUNICIPIO DE ATACO (TOLIMA)"/>
    <n v="139171321"/>
    <n v="0"/>
    <n v="0"/>
    <n v="95963420"/>
    <n v="0"/>
    <n v="0"/>
    <n v="235134741"/>
    <n v="16686064.512119181"/>
    <n v="-7879511.3000477254"/>
    <n v="0"/>
    <n v="0"/>
    <n v="0"/>
    <n v="243941294.21207145"/>
    <n v="50734699"/>
    <n v="0"/>
    <n v="0"/>
    <n v="16686064.512119181"/>
    <n v="88083908.699952275"/>
    <n v="0"/>
    <n v="0"/>
    <n v="155504672.21207145"/>
    <n v="0"/>
    <n v="155504672.21207145"/>
    <n v="1616204.9"/>
    <n v="153888467.31207144"/>
    <s v="73-1"/>
    <s v="73"/>
  </r>
  <r>
    <x v="4"/>
    <s v="TOLIMA"/>
    <x v="728"/>
    <s v="MUNICIPIO DE CAJAMARCA (TOLIMA)"/>
    <n v="0"/>
    <n v="0"/>
    <n v="0"/>
    <n v="0"/>
    <n v="0"/>
    <n v="0"/>
    <n v="0"/>
    <n v="0.38069087802432477"/>
    <n v="0"/>
    <n v="0"/>
    <n v="0"/>
    <n v="0"/>
    <n v="0.38069087802432477"/>
    <n v="0"/>
    <n v="0"/>
    <n v="0"/>
    <n v="0.38069087802432477"/>
    <n v="0"/>
    <n v="0"/>
    <n v="0"/>
    <n v="0.38069087802432477"/>
    <n v="0"/>
    <n v="0.38069087802432477"/>
    <n v="0"/>
    <n v="0.38069087802432477"/>
    <s v="73-1"/>
    <s v="73"/>
  </r>
  <r>
    <x v="4"/>
    <s v="TOLIMA"/>
    <x v="729"/>
    <s v="MUNICIPIO DE CARMEN DE APICALÁ (TOLIMA)"/>
    <n v="2161825"/>
    <n v="0"/>
    <n v="0"/>
    <n v="3934321"/>
    <n v="0"/>
    <n v="0"/>
    <n v="6096146"/>
    <n v="559637.93691280857"/>
    <n v="-910667.70696702367"/>
    <n v="0"/>
    <n v="0"/>
    <n v="0"/>
    <n v="5745116.2299457844"/>
    <n v="222512"/>
    <n v="0"/>
    <n v="0"/>
    <n v="559637.93691280857"/>
    <n v="3023653.2930329763"/>
    <n v="0"/>
    <n v="0"/>
    <n v="3805803.2299457849"/>
    <n v="0"/>
    <n v="3805803.2299457849"/>
    <n v="0"/>
    <n v="3805803.2299457849"/>
    <s v="73-1"/>
    <s v="73"/>
  </r>
  <r>
    <x v="4"/>
    <s v="TOLIMA"/>
    <x v="730"/>
    <s v="MUNICIPIO DE CASABIANCA  (TOLIMA)"/>
    <n v="0"/>
    <n v="0"/>
    <n v="0"/>
    <n v="0"/>
    <n v="0"/>
    <n v="0"/>
    <n v="0"/>
    <n v="0.61948283389210701"/>
    <n v="0"/>
    <n v="0"/>
    <n v="0"/>
    <n v="0"/>
    <n v="0.61948283389210701"/>
    <n v="0"/>
    <n v="0"/>
    <n v="0"/>
    <n v="0.61948283389210701"/>
    <n v="0"/>
    <n v="0"/>
    <n v="0"/>
    <n v="0.61948283389210701"/>
    <n v="56689467.240000002"/>
    <n v="56689467.85948284"/>
    <n v="0"/>
    <n v="56689467.85948284"/>
    <s v="73-1"/>
    <s v="73"/>
  </r>
  <r>
    <x v="4"/>
    <s v="TOLIMA"/>
    <x v="731"/>
    <s v="MUNICIPIO DE CHAPARRAL (TOLIMA)"/>
    <n v="443858143"/>
    <n v="0"/>
    <n v="0"/>
    <n v="200827116"/>
    <n v="0"/>
    <n v="0"/>
    <n v="644685259"/>
    <n v="41795630.399147145"/>
    <n v="1236186.8320747742"/>
    <n v="0"/>
    <n v="0"/>
    <n v="0"/>
    <n v="687717076.23122191"/>
    <n v="516117866"/>
    <n v="0"/>
    <n v="0"/>
    <n v="41795630.399147145"/>
    <n v="202063302.83207476"/>
    <n v="0"/>
    <n v="0"/>
    <n v="759976799.23122191"/>
    <n v="0"/>
    <n v="759976799.23122191"/>
    <n v="0"/>
    <n v="759976799.23122191"/>
    <s v="73-1"/>
    <s v="73"/>
  </r>
  <r>
    <x v="4"/>
    <s v="TOLIMA"/>
    <x v="732"/>
    <s v="MUNICIPIO DE COELLO (TOLIMA)"/>
    <n v="6912009"/>
    <n v="0"/>
    <n v="0"/>
    <n v="8585464"/>
    <n v="0"/>
    <n v="0"/>
    <n v="15497473"/>
    <n v="1171051.6557049118"/>
    <n v="-2258416.0721550155"/>
    <n v="0"/>
    <n v="0"/>
    <n v="0"/>
    <n v="14410108.583549896"/>
    <n v="9486473"/>
    <n v="0"/>
    <n v="0"/>
    <n v="1171051.6557049118"/>
    <n v="6327047.9278449845"/>
    <n v="0"/>
    <n v="0"/>
    <n v="16984572.583549894"/>
    <n v="0"/>
    <n v="16984572.583549894"/>
    <n v="0"/>
    <n v="16984572.583549894"/>
    <s v="73-1"/>
    <s v="73"/>
  </r>
  <r>
    <x v="4"/>
    <s v="TOLIMA"/>
    <x v="733"/>
    <s v="MUNICIPIO DE COYAIMA (TOLIMA)"/>
    <n v="134113025"/>
    <n v="0"/>
    <n v="0"/>
    <n v="194103054"/>
    <n v="0"/>
    <n v="0"/>
    <n v="328216079"/>
    <n v="38658386.883612514"/>
    <n v="730321.26833647431"/>
    <n v="0"/>
    <n v="0"/>
    <n v="0"/>
    <n v="367604787.15194899"/>
    <n v="389877336"/>
    <n v="0"/>
    <n v="0"/>
    <n v="38658386.883612514"/>
    <n v="194833375.26833647"/>
    <n v="0"/>
    <n v="0"/>
    <n v="623369098.15194893"/>
    <n v="0"/>
    <n v="623369098.15194893"/>
    <n v="0"/>
    <n v="623369098.15194893"/>
    <s v="73-1"/>
    <s v="73"/>
  </r>
  <r>
    <x v="4"/>
    <s v="TOLIMA"/>
    <x v="734"/>
    <s v="MUNICIPIO DE ESPINAL (TOLIMA)"/>
    <n v="228715514"/>
    <n v="0"/>
    <n v="309572535"/>
    <n v="10311800"/>
    <n v="0"/>
    <n v="0"/>
    <n v="548599849"/>
    <n v="2935599.1294970512"/>
    <n v="274493.08482281043"/>
    <n v="0"/>
    <n v="0"/>
    <n v="0"/>
    <n v="551809941.21431983"/>
    <n v="100206322"/>
    <n v="0"/>
    <n v="309572535"/>
    <n v="2935599.1294970512"/>
    <n v="10586293.084822811"/>
    <n v="0"/>
    <n v="0"/>
    <n v="423300749.21431988"/>
    <n v="0"/>
    <n v="423300749.21431988"/>
    <n v="0"/>
    <n v="423300749.21431988"/>
    <s v="73-1"/>
    <s v="73"/>
  </r>
  <r>
    <x v="4"/>
    <s v="TOLIMA"/>
    <x v="735"/>
    <s v="MUNICIPIO DE FALAN (TOLIMA)"/>
    <n v="0"/>
    <n v="0"/>
    <n v="0"/>
    <n v="0"/>
    <n v="0"/>
    <n v="0"/>
    <n v="0"/>
    <n v="0.43205362558364868"/>
    <n v="0"/>
    <n v="0"/>
    <n v="0"/>
    <n v="0"/>
    <n v="0.43205362558364868"/>
    <n v="0"/>
    <n v="0"/>
    <n v="0"/>
    <n v="0.43205362558364868"/>
    <n v="0"/>
    <n v="0"/>
    <n v="0"/>
    <n v="0.43205362558364868"/>
    <n v="0"/>
    <n v="0.43205362558364868"/>
    <n v="0"/>
    <n v="0.43205362558364868"/>
    <s v="73-1"/>
    <s v="73"/>
  </r>
  <r>
    <x v="4"/>
    <s v="TOLIMA"/>
    <x v="736"/>
    <s v="MUNICIPIO DE FLANDES (TOLIMA)"/>
    <n v="9547716"/>
    <n v="0"/>
    <n v="0"/>
    <n v="33282950"/>
    <n v="0"/>
    <n v="0"/>
    <n v="42830666"/>
    <n v="3731703.8198742662"/>
    <n v="-13121013.974216308"/>
    <n v="0"/>
    <n v="0"/>
    <n v="0"/>
    <n v="33441355.845657956"/>
    <n v="8857910"/>
    <n v="0"/>
    <n v="0"/>
    <n v="3731703.8198742662"/>
    <n v="20161936.025783692"/>
    <n v="0"/>
    <n v="0"/>
    <n v="32751549.84565796"/>
    <n v="0"/>
    <n v="32751549.84565796"/>
    <n v="0"/>
    <n v="32751549.84565796"/>
    <s v="73-1"/>
    <s v="73"/>
  </r>
  <r>
    <x v="4"/>
    <s v="TOLIMA"/>
    <x v="737"/>
    <s v="MUNICIPIO DE FRESN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73-1"/>
    <s v="73"/>
  </r>
  <r>
    <x v="4"/>
    <s v="TOLIMA"/>
    <x v="738"/>
    <s v="MUNICIPIO DE GUAMO (TOLIMA)"/>
    <n v="8713037"/>
    <n v="0"/>
    <n v="0"/>
    <n v="3566900"/>
    <n v="0"/>
    <n v="0"/>
    <n v="12279937"/>
    <n v="427954.70186829288"/>
    <n v="-1254714.8091831487"/>
    <n v="0"/>
    <n v="0"/>
    <n v="0"/>
    <n v="11453176.892685143"/>
    <n v="11617813"/>
    <n v="0"/>
    <n v="0"/>
    <n v="427954.70186829288"/>
    <n v="2312185.1908168513"/>
    <n v="0"/>
    <n v="0"/>
    <n v="14357952.892685143"/>
    <n v="0"/>
    <n v="14357952.892685143"/>
    <n v="0"/>
    <n v="14357952.892685143"/>
    <s v="73-1"/>
    <s v="73"/>
  </r>
  <r>
    <x v="4"/>
    <s v="TOLIMA"/>
    <x v="739"/>
    <s v="MUNICIPIO DE HONDA (TOLIMA)"/>
    <n v="333455"/>
    <n v="0"/>
    <n v="0"/>
    <n v="814683"/>
    <n v="0"/>
    <n v="0"/>
    <n v="1148138"/>
    <n v="562116.59786718746"/>
    <n v="-67269.625328137656"/>
    <n v="0"/>
    <n v="0"/>
    <n v="0"/>
    <n v="1642984.97253905"/>
    <n v="2242456"/>
    <n v="0"/>
    <n v="0"/>
    <n v="562116.59786718746"/>
    <n v="747413.37467186234"/>
    <n v="0"/>
    <n v="0"/>
    <n v="3551985.97253905"/>
    <n v="0"/>
    <n v="3551985.97253905"/>
    <n v="0"/>
    <n v="3551985.97253905"/>
    <s v="73-1"/>
    <s v="73"/>
  </r>
  <r>
    <x v="4"/>
    <s v="TOLIMA"/>
    <x v="740"/>
    <s v="MUNICIPIO DE ICONONZO (TOLIMA)"/>
    <n v="34407618"/>
    <n v="0"/>
    <n v="0"/>
    <n v="0"/>
    <n v="0"/>
    <n v="0"/>
    <n v="34407618"/>
    <n v="3073873.1051217765"/>
    <n v="0"/>
    <n v="0"/>
    <n v="0"/>
    <n v="0"/>
    <n v="37481491.105121776"/>
    <n v="31489714"/>
    <n v="0"/>
    <n v="0"/>
    <n v="3073873.1051217765"/>
    <n v="0"/>
    <n v="0"/>
    <n v="0"/>
    <n v="34563587.105121776"/>
    <n v="0"/>
    <n v="34563587.105121776"/>
    <n v="0"/>
    <n v="34563587.105121776"/>
    <s v="73-1"/>
    <s v="73"/>
  </r>
  <r>
    <x v="4"/>
    <s v="TOLIMA"/>
    <x v="741"/>
    <s v="MUNICIPIO DE LÉRIDA (TOLIMA)"/>
    <n v="53157"/>
    <n v="0"/>
    <n v="0"/>
    <n v="331311"/>
    <n v="0"/>
    <n v="0"/>
    <n v="384468"/>
    <n v="7403.9018166665919"/>
    <n v="-291307.75399080617"/>
    <n v="0"/>
    <n v="0"/>
    <n v="0"/>
    <n v="100564.14782586042"/>
    <n v="184130"/>
    <n v="0"/>
    <n v="0"/>
    <n v="7403.9018166665919"/>
    <n v="40003.246009193826"/>
    <n v="0"/>
    <n v="0"/>
    <n v="231537.14782586042"/>
    <n v="0"/>
    <n v="231537.14782586042"/>
    <n v="0"/>
    <n v="231537.14782586042"/>
    <s v="73-1"/>
    <s v="73"/>
  </r>
  <r>
    <x v="4"/>
    <s v="TOLIMA"/>
    <x v="742"/>
    <s v="MUNICIPIO DE LÍBANO (TOLIMA)"/>
    <n v="96879593"/>
    <n v="0"/>
    <n v="0"/>
    <n v="29436064"/>
    <n v="0"/>
    <n v="0"/>
    <n v="126315657"/>
    <n v="5244020.2361608744"/>
    <n v="-1103270.7020033002"/>
    <n v="0"/>
    <n v="0"/>
    <n v="0"/>
    <n v="130456406.53415757"/>
    <n v="254070146"/>
    <n v="0"/>
    <n v="0"/>
    <n v="5244020.2361608744"/>
    <n v="28332793.2979967"/>
    <n v="0"/>
    <n v="0"/>
    <n v="287646959.53415757"/>
    <n v="0"/>
    <n v="287646959.53415757"/>
    <n v="0"/>
    <n v="287646959.53415757"/>
    <s v="73-1"/>
    <s v="73"/>
  </r>
  <r>
    <x v="4"/>
    <s v="TOLIMA"/>
    <x v="743"/>
    <s v="MUNICIPIO DE MARIQUITA (TOLIMA)"/>
    <n v="0"/>
    <n v="0"/>
    <n v="0"/>
    <n v="0"/>
    <n v="0"/>
    <n v="0"/>
    <n v="0"/>
    <n v="0.11894828756339848"/>
    <n v="0"/>
    <n v="0"/>
    <n v="0"/>
    <n v="0"/>
    <n v="0.11894828756339848"/>
    <n v="0"/>
    <n v="0"/>
    <n v="0"/>
    <n v="0.11894828756339848"/>
    <n v="0"/>
    <n v="0"/>
    <n v="0"/>
    <n v="0.11894828756339848"/>
    <n v="0"/>
    <n v="0.11894828756339848"/>
    <n v="0"/>
    <n v="0.11894828756339848"/>
    <s v="73-1"/>
    <s v="73"/>
  </r>
  <r>
    <x v="4"/>
    <s v="TOLIMA"/>
    <x v="744"/>
    <s v="MUNICIPIO DE MELGAR (TOLIMA)"/>
    <n v="1529680099"/>
    <n v="0"/>
    <n v="2498404421"/>
    <n v="15489220"/>
    <n v="0"/>
    <n v="0"/>
    <n v="4043573740"/>
    <n v="37863786.45818758"/>
    <n v="9353652.4691980891"/>
    <n v="0"/>
    <n v="0"/>
    <n v="0"/>
    <n v="4090791178.9273858"/>
    <n v="2054967104"/>
    <n v="0"/>
    <n v="2498404421"/>
    <n v="37863786.45818758"/>
    <n v="24842872.469198089"/>
    <n v="0"/>
    <n v="0"/>
    <n v="4616078183.9273853"/>
    <n v="0"/>
    <n v="4616078183.9273853"/>
    <n v="792806141.32000005"/>
    <n v="3823272042.6073852"/>
    <s v="73-1"/>
    <s v="73"/>
  </r>
  <r>
    <x v="4"/>
    <s v="TOLIMA"/>
    <x v="745"/>
    <s v="MUNICIPIO DE MURILLO (TOLIMA)"/>
    <n v="9869"/>
    <n v="0"/>
    <n v="0"/>
    <n v="5741"/>
    <n v="0"/>
    <n v="0"/>
    <n v="15610"/>
    <n v="21061.822856251227"/>
    <n v="-1680.469671324503"/>
    <n v="0"/>
    <n v="0"/>
    <n v="0"/>
    <n v="34991.353184926716"/>
    <n v="9635"/>
    <n v="0"/>
    <n v="0"/>
    <n v="21061.822856251227"/>
    <n v="4060.530328675497"/>
    <n v="0"/>
    <n v="0"/>
    <n v="34757.353184926724"/>
    <n v="0"/>
    <n v="34757.353184926724"/>
    <n v="0"/>
    <n v="34757.353184926724"/>
    <s v="73-1"/>
    <s v="73"/>
  </r>
  <r>
    <x v="4"/>
    <s v="TOLIMA"/>
    <x v="746"/>
    <s v="MUNICIPIO DE ORTEGA (TOLIMA)"/>
    <n v="813889045"/>
    <n v="0"/>
    <n v="0"/>
    <n v="131191668"/>
    <n v="0"/>
    <n v="0"/>
    <n v="945080713"/>
    <n v="40237823.94093585"/>
    <n v="4264571.1480773529"/>
    <n v="0"/>
    <n v="0"/>
    <n v="0"/>
    <n v="989583108.08901322"/>
    <n v="721169176"/>
    <n v="0"/>
    <n v="0"/>
    <n v="40237823.94093585"/>
    <n v="135456239.14807734"/>
    <n v="0"/>
    <n v="0"/>
    <n v="896863239.08901322"/>
    <n v="0"/>
    <n v="896863239.08901322"/>
    <n v="0"/>
    <n v="896863239.08901322"/>
    <s v="73-1"/>
    <s v="73"/>
  </r>
  <r>
    <x v="4"/>
    <s v="TOLIMA"/>
    <x v="747"/>
    <s v="MUNICIPIO DE PALOCABILDO (TOLIMA)"/>
    <n v="0"/>
    <n v="0"/>
    <n v="0"/>
    <n v="0"/>
    <n v="0"/>
    <n v="0"/>
    <n v="0"/>
    <n v="11269891.347090589"/>
    <n v="0"/>
    <n v="0"/>
    <n v="0"/>
    <n v="0"/>
    <n v="11269891.347090589"/>
    <n v="0"/>
    <n v="0"/>
    <n v="0"/>
    <n v="11269891.347090589"/>
    <n v="0"/>
    <n v="0"/>
    <n v="0"/>
    <n v="11269891.347090589"/>
    <n v="0"/>
    <n v="11269891.347090589"/>
    <n v="0"/>
    <n v="11269891.347090589"/>
    <s v="73-1"/>
    <s v="73"/>
  </r>
  <r>
    <x v="4"/>
    <s v="TOLIMA"/>
    <x v="748"/>
    <s v="MUNICIPIO DE PIEDRAS (TOLIMA)"/>
    <n v="1798817720"/>
    <n v="0"/>
    <n v="0"/>
    <n v="85373135"/>
    <n v="0"/>
    <n v="0"/>
    <n v="1884190855"/>
    <n v="18990083.511415958"/>
    <n v="852235.34471778048"/>
    <n v="0"/>
    <n v="0"/>
    <n v="0"/>
    <n v="1904033173.8561337"/>
    <n v="767357807"/>
    <n v="0"/>
    <n v="0"/>
    <n v="18990083.511415958"/>
    <n v="86225370.344717786"/>
    <n v="0"/>
    <n v="0"/>
    <n v="872573260.8561337"/>
    <n v="0"/>
    <n v="872573260.8561337"/>
    <n v="632442577"/>
    <n v="240130683.8561337"/>
    <s v="73-1"/>
    <s v="73"/>
  </r>
  <r>
    <x v="4"/>
    <s v="TOLIMA"/>
    <x v="749"/>
    <s v="MUNICIPIO DE PRADO (TOLIMA)"/>
    <n v="561398107"/>
    <n v="0"/>
    <n v="0"/>
    <n v="28777652"/>
    <n v="0"/>
    <n v="0"/>
    <n v="590175759"/>
    <n v="10176757.730875313"/>
    <n v="1296369.3649191342"/>
    <n v="0"/>
    <n v="0"/>
    <n v="0"/>
    <n v="601648886.09579444"/>
    <n v="142944978"/>
    <n v="0"/>
    <n v="0"/>
    <n v="10176757.730875313"/>
    <n v="30074021.364919133"/>
    <n v="0"/>
    <n v="0"/>
    <n v="183195757.09579444"/>
    <n v="0"/>
    <n v="183195757.09579444"/>
    <n v="149547879"/>
    <n v="33647878.095794439"/>
    <s v="73-1"/>
    <s v="73"/>
  </r>
  <r>
    <x v="4"/>
    <s v="TOLIMA"/>
    <x v="750"/>
    <s v="MUNICIPIO DE PURIFICACIÓN (TOLIMA)"/>
    <n v="8257181843"/>
    <n v="0"/>
    <n v="691163994"/>
    <n v="940425686"/>
    <n v="0"/>
    <n v="0"/>
    <n v="9888771523"/>
    <n v="152278622.93610382"/>
    <n v="-117683037.82168865"/>
    <n v="0"/>
    <n v="0"/>
    <n v="0"/>
    <n v="9923367108.1144142"/>
    <n v="2218657824"/>
    <n v="0"/>
    <n v="691163994"/>
    <n v="152278622.93610382"/>
    <n v="822742648.17831135"/>
    <n v="0"/>
    <n v="0"/>
    <n v="3884843089.1144152"/>
    <n v="0"/>
    <n v="3884843089.1144152"/>
    <n v="1314822680"/>
    <n v="2570020409.1144152"/>
    <s v="73-1"/>
    <s v="73"/>
  </r>
  <r>
    <x v="4"/>
    <s v="TOLIMA"/>
    <x v="751"/>
    <s v="MUNICIPIO DE ROVIRA (TOLIMA)"/>
    <n v="2155517"/>
    <n v="0"/>
    <n v="0"/>
    <n v="2070571"/>
    <n v="0"/>
    <n v="0"/>
    <n v="4226088"/>
    <n v="361825.37668000464"/>
    <n v="-115673.79738842766"/>
    <n v="0"/>
    <n v="0"/>
    <n v="0"/>
    <n v="4472239.5792915765"/>
    <n v="1410915"/>
    <n v="0"/>
    <n v="0"/>
    <n v="361825.37668000464"/>
    <n v="1954897.2026115723"/>
    <n v="0"/>
    <n v="0"/>
    <n v="3727637.579291577"/>
    <n v="0"/>
    <n v="3727637.579291577"/>
    <n v="163345.48000000001"/>
    <n v="3564292.099291577"/>
    <s v="73-1"/>
    <s v="73"/>
  </r>
  <r>
    <x v="4"/>
    <s v="TOLIMA"/>
    <x v="752"/>
    <s v="MUNICIPIO DE SALDAÑA (TOLIMA)"/>
    <n v="6994383"/>
    <n v="0"/>
    <n v="0"/>
    <n v="30309550"/>
    <n v="0"/>
    <n v="0"/>
    <n v="37303933"/>
    <n v="4082578.3027248085"/>
    <n v="-8251882.1449927762"/>
    <n v="0"/>
    <n v="0"/>
    <n v="0"/>
    <n v="33134629.157732032"/>
    <n v="26457371"/>
    <n v="0"/>
    <n v="0"/>
    <n v="4082578.3027248085"/>
    <n v="22057667.855007224"/>
    <n v="0"/>
    <n v="0"/>
    <n v="52597617.157732032"/>
    <n v="0"/>
    <n v="52597617.157732032"/>
    <n v="0"/>
    <n v="52597617.157732032"/>
    <s v="73-1"/>
    <s v="73"/>
  </r>
  <r>
    <x v="4"/>
    <s v="TOLIMA"/>
    <x v="753"/>
    <s v="MUNICIPIO DE SAN LUIS (TOLIMA)"/>
    <n v="164822779"/>
    <n v="0"/>
    <n v="0"/>
    <n v="105396201"/>
    <n v="0"/>
    <n v="0"/>
    <n v="270218980"/>
    <n v="55638480.997289777"/>
    <n v="-12632284.852637231"/>
    <n v="0"/>
    <n v="0"/>
    <n v="0"/>
    <n v="313225176.14465255"/>
    <n v="209852612"/>
    <n v="0"/>
    <n v="0"/>
    <n v="55638480.997289777"/>
    <n v="92763916.147362769"/>
    <n v="0"/>
    <n v="0"/>
    <n v="358255009.14465255"/>
    <n v="0"/>
    <n v="358255009.14465255"/>
    <n v="0"/>
    <n v="358255009.14465255"/>
    <s v="73-1"/>
    <s v="73"/>
  </r>
  <r>
    <x v="4"/>
    <s v="TOLIMA"/>
    <x v="754"/>
    <s v="MUNICIPIO DE SANTA ISABEL (TOLIMA)"/>
    <n v="40280635"/>
    <n v="0"/>
    <n v="0"/>
    <n v="18315"/>
    <n v="0"/>
    <n v="0"/>
    <n v="40298950"/>
    <n v="10321741.442925781"/>
    <n v="-18315"/>
    <n v="0"/>
    <n v="0"/>
    <n v="0"/>
    <n v="50602376.442925781"/>
    <n v="29187117"/>
    <n v="0"/>
    <n v="0"/>
    <n v="10321741.442925781"/>
    <n v="0"/>
    <n v="0"/>
    <n v="0"/>
    <n v="39508858.442925781"/>
    <n v="0"/>
    <n v="39508858.442925781"/>
    <n v="21571520"/>
    <n v="17937338.442925781"/>
    <s v="73-1"/>
    <s v="73"/>
  </r>
  <r>
    <x v="4"/>
    <s v="TOLIMA"/>
    <x v="755"/>
    <s v="MUNICIPIO DE SUÁREZ (TOLIMA)"/>
    <n v="4106747"/>
    <n v="0"/>
    <n v="0"/>
    <n v="13457000"/>
    <n v="0"/>
    <n v="0"/>
    <n v="17563747"/>
    <n v="9480588.3405044489"/>
    <n v="-2253347.3854022771"/>
    <n v="0"/>
    <n v="0"/>
    <n v="0"/>
    <n v="24790987.955102172"/>
    <n v="17481994"/>
    <n v="0"/>
    <n v="0"/>
    <n v="9480588.3405044489"/>
    <n v="11203652.614597723"/>
    <n v="0"/>
    <n v="0"/>
    <n v="38166234.955102175"/>
    <n v="0"/>
    <n v="38166234.955102175"/>
    <n v="0"/>
    <n v="38166234.955102175"/>
    <s v="73-1"/>
    <s v="73"/>
  </r>
  <r>
    <x v="4"/>
    <s v="TOLIMA"/>
    <x v="756"/>
    <s v="MUNICIPIO DE VALLE DE SAN JUAN (TOLIMA)"/>
    <n v="1980111"/>
    <n v="0"/>
    <n v="0"/>
    <n v="12737917"/>
    <n v="0"/>
    <n v="0"/>
    <n v="14718028"/>
    <n v="1673859.2902907692"/>
    <n v="-3694261.3791277725"/>
    <n v="0"/>
    <n v="0"/>
    <n v="0"/>
    <n v="12697625.911162997"/>
    <n v="10303274"/>
    <n v="0"/>
    <n v="0"/>
    <n v="1673859.2902907692"/>
    <n v="9043655.6208722275"/>
    <n v="0"/>
    <n v="0"/>
    <n v="21020788.911162995"/>
    <n v="0"/>
    <n v="21020788.911162995"/>
    <n v="0.8"/>
    <n v="21020788.111162994"/>
    <s v="73-1"/>
    <s v="73"/>
  </r>
  <r>
    <x v="4"/>
    <s v="TOLIMA"/>
    <x v="757"/>
    <s v="MUNICIPIO DE VENADILLO (TOLIMA)"/>
    <n v="0"/>
    <n v="0"/>
    <n v="0"/>
    <n v="0"/>
    <n v="0"/>
    <n v="0"/>
    <n v="0"/>
    <n v="29066.003969063051"/>
    <n v="0"/>
    <n v="0"/>
    <n v="0"/>
    <n v="0"/>
    <n v="29066.003969063051"/>
    <n v="62206"/>
    <n v="0"/>
    <n v="0"/>
    <n v="29066.003969063051"/>
    <n v="0"/>
    <n v="0"/>
    <n v="0"/>
    <n v="91272.003969063051"/>
    <n v="0"/>
    <n v="91272.003969063051"/>
    <n v="0"/>
    <n v="91272.003969063051"/>
    <s v="73-1"/>
    <s v="73"/>
  </r>
  <r>
    <x v="4"/>
    <s v="VALLE DEL CAUCA"/>
    <x v="25"/>
    <s v="DEPARTAMENTO DE VALLE DEL CAUCA"/>
    <n v="47379162"/>
    <n v="0"/>
    <n v="17910911315"/>
    <n v="0"/>
    <n v="0"/>
    <n v="0"/>
    <n v="17958290477"/>
    <n v="2399325.5349219739"/>
    <n v="0"/>
    <n v="0"/>
    <n v="0"/>
    <n v="0"/>
    <n v="17960689802.534924"/>
    <n v="32179337"/>
    <n v="0"/>
    <n v="17910911315"/>
    <n v="2399325.5349219739"/>
    <n v="0"/>
    <n v="0"/>
    <n v="0"/>
    <n v="17945489977.534924"/>
    <n v="0"/>
    <n v="17945489977.534924"/>
    <n v="7571448648.9200001"/>
    <n v="10374041328.614923"/>
    <s v="76-1"/>
    <s v="76"/>
  </r>
  <r>
    <x v="4"/>
    <s v="VALLE DEL CAUCA"/>
    <x v="758"/>
    <s v="MUNICIPIO DE CALI (VALLE DEL CAUCA)"/>
    <n v="23377137"/>
    <n v="0"/>
    <n v="96576357"/>
    <n v="0"/>
    <n v="0"/>
    <n v="0"/>
    <n v="119953494"/>
    <n v="1485706.6481391937"/>
    <n v="0"/>
    <n v="0"/>
    <n v="0"/>
    <n v="0"/>
    <n v="121439200.64813919"/>
    <n v="17354079"/>
    <n v="0"/>
    <n v="96576357"/>
    <n v="1485706.6481391937"/>
    <n v="0"/>
    <n v="0"/>
    <n v="0"/>
    <n v="115416142.64813919"/>
    <n v="0"/>
    <n v="115416142.64813919"/>
    <n v="0.83"/>
    <n v="115416141.8181392"/>
    <s v="76-1"/>
    <s v="76"/>
  </r>
  <r>
    <x v="4"/>
    <s v="VALLE DEL CAUCA"/>
    <x v="759"/>
    <s v="MUNICIPIO DE ANSERMANUEVO (VALLE DEL CAUCA)"/>
    <n v="3344413"/>
    <n v="0"/>
    <n v="0"/>
    <n v="8357665"/>
    <n v="0"/>
    <n v="0"/>
    <n v="11702078"/>
    <n v="5598379.2441969756"/>
    <n v="-1665944.8977239858"/>
    <n v="0"/>
    <n v="0"/>
    <n v="0"/>
    <n v="15634512.346472988"/>
    <n v="8235917"/>
    <n v="0"/>
    <n v="0"/>
    <n v="5598379.2441969756"/>
    <n v="6691720.1022760142"/>
    <n v="0"/>
    <n v="0"/>
    <n v="20526016.34647299"/>
    <n v="0"/>
    <n v="20526016.34647299"/>
    <n v="0"/>
    <n v="20526016.34647299"/>
    <s v="76-1"/>
    <s v="76"/>
  </r>
  <r>
    <x v="4"/>
    <s v="VALLE DEL CAUCA"/>
    <x v="760"/>
    <s v="MUNICIPIO DE BOLÍVAR (VALLE DEL CAUCA)"/>
    <n v="1510890"/>
    <n v="0"/>
    <n v="0"/>
    <n v="3618317"/>
    <n v="0"/>
    <n v="0"/>
    <n v="5129207"/>
    <n v="512662.56810256839"/>
    <n v="-848464.51366611803"/>
    <n v="0"/>
    <n v="0"/>
    <n v="0"/>
    <n v="4793405.0544364508"/>
    <n v="2910615"/>
    <n v="0"/>
    <n v="0"/>
    <n v="512662.56810256839"/>
    <n v="2769852.486333882"/>
    <n v="0"/>
    <n v="0"/>
    <n v="6193130.0544364508"/>
    <n v="0"/>
    <n v="6193130.0544364508"/>
    <n v="0"/>
    <n v="6193130.0544364508"/>
    <s v="76-1"/>
    <s v="76"/>
  </r>
  <r>
    <x v="4"/>
    <s v="VALLE DEL CAUCA"/>
    <x v="761"/>
    <s v="MUNICIPIO DE BUENAVENTURA (VALLE DEL CAUCA)"/>
    <n v="116627701"/>
    <n v="0"/>
    <n v="0"/>
    <n v="0"/>
    <n v="0"/>
    <n v="0"/>
    <n v="116627701"/>
    <n v="25076141.186285973"/>
    <n v="0"/>
    <n v="0"/>
    <n v="0"/>
    <n v="0"/>
    <n v="141703842.18628597"/>
    <n v="351975612"/>
    <n v="0"/>
    <n v="0"/>
    <n v="25076141.186285973"/>
    <n v="0"/>
    <n v="0"/>
    <n v="0"/>
    <n v="377051753.18628597"/>
    <n v="0"/>
    <n v="377051753.18628597"/>
    <n v="0.6"/>
    <n v="377051752.58628595"/>
    <s v="76-1"/>
    <s v="76"/>
  </r>
  <r>
    <x v="4"/>
    <s v="VALLE DEL CAUCA"/>
    <x v="762"/>
    <s v="MUNICIPIO DE GUADALAJARA DE BUGA (VALLE DEL CAUCA)"/>
    <n v="127257"/>
    <n v="0"/>
    <n v="1740246"/>
    <n v="0"/>
    <n v="0"/>
    <n v="0"/>
    <n v="1867503"/>
    <n v="3.0411715342779644E-3"/>
    <n v="-1.0186340659856796E-10"/>
    <n v="0"/>
    <n v="0"/>
    <n v="0"/>
    <n v="1867503.0030411715"/>
    <n v="1008170"/>
    <n v="0"/>
    <n v="1740246"/>
    <n v="3.0411715342779644E-3"/>
    <n v="-1.0186340659856796E-10"/>
    <n v="0"/>
    <n v="0"/>
    <n v="2748416.0030411715"/>
    <n v="0"/>
    <n v="2748416.0030411715"/>
    <n v="0"/>
    <n v="2748416.0030411715"/>
    <s v="76-1"/>
    <s v="76"/>
  </r>
  <r>
    <x v="4"/>
    <s v="VALLE DEL CAUCA"/>
    <x v="763"/>
    <s v="MUNICIPIO DE BUGALAGRANDE (VALLE DEL CAUCA)"/>
    <n v="312257"/>
    <n v="0"/>
    <n v="0"/>
    <n v="1125520"/>
    <n v="0"/>
    <n v="0"/>
    <n v="1437777"/>
    <n v="370247.05075244815"/>
    <n v="-320901.134061191"/>
    <n v="0"/>
    <n v="0"/>
    <n v="0"/>
    <n v="1487122.9166912572"/>
    <n v="1854682"/>
    <n v="0"/>
    <n v="0"/>
    <n v="370247.05075244815"/>
    <n v="804618.865938809"/>
    <n v="0"/>
    <n v="0"/>
    <n v="3029547.9166912567"/>
    <n v="0"/>
    <n v="3029547.9166912567"/>
    <n v="0"/>
    <n v="3029547.9166912567"/>
    <s v="76-1"/>
    <s v="76"/>
  </r>
  <r>
    <x v="4"/>
    <s v="VALLE DEL CAUCA"/>
    <x v="764"/>
    <s v="MUNICIPIO DE CAICEDONIA (VALLE DEL CAUCA)"/>
    <n v="1083942"/>
    <n v="0"/>
    <n v="0"/>
    <n v="2058232"/>
    <n v="0"/>
    <n v="0"/>
    <n v="3142174"/>
    <n v="465384.38127689011"/>
    <n v="6001.5400131519682"/>
    <n v="0"/>
    <n v="0"/>
    <n v="0"/>
    <n v="3613559.9212900423"/>
    <n v="7870050"/>
    <n v="0"/>
    <n v="0"/>
    <n v="465384.38127689011"/>
    <n v="2064233.5400131519"/>
    <n v="0"/>
    <n v="0"/>
    <n v="10399667.921290042"/>
    <n v="0"/>
    <n v="10399667.921290042"/>
    <n v="0"/>
    <n v="10399667.921290042"/>
    <s v="76-1"/>
    <s v="76"/>
  </r>
  <r>
    <x v="4"/>
    <s v="VALLE DEL CAUCA"/>
    <x v="765"/>
    <s v="MUNICIPIO DE CALIMA (VALLE DEL CAUCA)"/>
    <n v="66681"/>
    <n v="0"/>
    <n v="0"/>
    <n v="41536"/>
    <n v="0"/>
    <n v="0"/>
    <n v="108217"/>
    <n v="8206.7869599185069"/>
    <n v="-16269.786959918507"/>
    <n v="0"/>
    <n v="0"/>
    <n v="0"/>
    <n v="100154"/>
    <n v="94156"/>
    <n v="0"/>
    <n v="0"/>
    <n v="8206.7869599185069"/>
    <n v="25266.213040081493"/>
    <n v="0"/>
    <n v="0"/>
    <n v="127629"/>
    <n v="0"/>
    <n v="127629"/>
    <n v="0"/>
    <n v="127629"/>
    <s v="76-1"/>
    <s v="76"/>
  </r>
  <r>
    <x v="4"/>
    <s v="VALLE DEL CAUCA"/>
    <x v="766"/>
    <s v="MUNICIPIO DE CANDELARIA (VALLE DEL CAUCA)"/>
    <n v="382187"/>
    <n v="0"/>
    <n v="0"/>
    <n v="664461"/>
    <n v="0"/>
    <n v="0"/>
    <n v="1046648"/>
    <n v="149750.72962592682"/>
    <n v="7154.1728370236997"/>
    <n v="0"/>
    <n v="0"/>
    <n v="0"/>
    <n v="1203552.9024629504"/>
    <n v="1302330"/>
    <n v="0"/>
    <n v="0"/>
    <n v="149750.72962592682"/>
    <n v="671615.17283702374"/>
    <n v="0"/>
    <n v="0"/>
    <n v="2123695.9024629504"/>
    <n v="0"/>
    <n v="2123695.9024629504"/>
    <n v="0"/>
    <n v="2123695.9024629504"/>
    <s v="76-1"/>
    <s v="76"/>
  </r>
  <r>
    <x v="4"/>
    <s v="VALLE DEL CAUCA"/>
    <x v="767"/>
    <s v="MUNICIPIO DE CARTAGO (VALLE DEL CAUCA)"/>
    <n v="755989"/>
    <n v="0"/>
    <n v="0"/>
    <n v="821313"/>
    <n v="0"/>
    <n v="0"/>
    <n v="1577302"/>
    <n v="366684.46609122772"/>
    <n v="-432346.5921458113"/>
    <n v="0"/>
    <n v="0"/>
    <n v="0"/>
    <n v="1511639.8739454164"/>
    <n v="3673241"/>
    <n v="0"/>
    <n v="0"/>
    <n v="366684.46609122772"/>
    <n v="388966.4078541887"/>
    <n v="0"/>
    <n v="0"/>
    <n v="4428891.8739454169"/>
    <n v="0"/>
    <n v="4428891.8739454169"/>
    <n v="87280.66"/>
    <n v="4341611.2139454167"/>
    <s v="76-1"/>
    <s v="76"/>
  </r>
  <r>
    <x v="4"/>
    <s v="VALLE DEL CAUCA"/>
    <x v="768"/>
    <s v="MUNICIPIO DE DAGUA (VALLE DEL CAUCA)"/>
    <n v="1024181"/>
    <n v="0"/>
    <n v="0"/>
    <n v="653997"/>
    <n v="0"/>
    <n v="0"/>
    <n v="1678178"/>
    <n v="111441.22666600652"/>
    <n v="-51893.793305084575"/>
    <n v="0"/>
    <n v="0"/>
    <n v="0"/>
    <n v="1737725.4333609219"/>
    <n v="0"/>
    <n v="0"/>
    <n v="0"/>
    <n v="111441.22666600652"/>
    <n v="602103.20669491543"/>
    <n v="0"/>
    <n v="0"/>
    <n v="713544.43336092192"/>
    <n v="0"/>
    <n v="713544.43336092192"/>
    <n v="0"/>
    <n v="713544.43336092192"/>
    <s v="76-1"/>
    <s v="76"/>
  </r>
  <r>
    <x v="4"/>
    <s v="VALLE DEL CAUCA"/>
    <x v="769"/>
    <s v="MUNICIPIO DE EL CERRITO (VALLE DEL CAUCA)"/>
    <n v="16865"/>
    <n v="0"/>
    <n v="0"/>
    <n v="9044"/>
    <n v="0"/>
    <n v="0"/>
    <n v="25909"/>
    <n v="212807.65019715385"/>
    <n v="-3414.0315969553776"/>
    <n v="0"/>
    <n v="0"/>
    <n v="0"/>
    <n v="235302.61860019848"/>
    <n v="196524"/>
    <n v="0"/>
    <n v="0"/>
    <n v="212807.65019715385"/>
    <n v="5629.9684030446224"/>
    <n v="0"/>
    <n v="0"/>
    <n v="414961.61860019848"/>
    <n v="0"/>
    <n v="414961.61860019848"/>
    <n v="0"/>
    <n v="414961.61860019848"/>
    <s v="76-1"/>
    <s v="76"/>
  </r>
  <r>
    <x v="4"/>
    <s v="VALLE DEL CAUCA"/>
    <x v="770"/>
    <s v="MUNICIPIO DE EL DOVIO (VALLE DEL CAUCA)"/>
    <n v="0"/>
    <n v="0"/>
    <n v="0"/>
    <n v="0"/>
    <n v="0"/>
    <n v="0"/>
    <n v="0"/>
    <n v="816513.95650848199"/>
    <n v="0"/>
    <n v="0"/>
    <n v="0"/>
    <n v="0"/>
    <n v="816513.95650848199"/>
    <n v="0"/>
    <n v="0"/>
    <n v="0"/>
    <n v="816513.95650848199"/>
    <n v="0"/>
    <n v="0"/>
    <n v="0"/>
    <n v="816513.95650848199"/>
    <n v="0"/>
    <n v="816513.95650848199"/>
    <n v="0"/>
    <n v="816513.95650848199"/>
    <s v="76-1"/>
    <s v="76"/>
  </r>
  <r>
    <x v="4"/>
    <s v="VALLE DEL CAUCA"/>
    <x v="771"/>
    <s v="MUNICIPIO DE GINEBRA (VALLE DEL CAUCA)"/>
    <n v="33889"/>
    <n v="0"/>
    <n v="0"/>
    <n v="0"/>
    <n v="0"/>
    <n v="0"/>
    <n v="33889"/>
    <n v="0.43354833964258432"/>
    <n v="-1.3096723705530167E-10"/>
    <n v="0"/>
    <n v="0"/>
    <n v="0"/>
    <n v="33889.433548339512"/>
    <n v="0"/>
    <n v="0"/>
    <n v="0"/>
    <n v="0.43354833964258432"/>
    <n v="-1.3096723705530167E-10"/>
    <n v="0"/>
    <n v="0"/>
    <n v="0.43354833951161709"/>
    <n v="0"/>
    <n v="0.43354833951161709"/>
    <n v="0"/>
    <n v="0.43354833951161709"/>
    <s v="76-1"/>
    <s v="76"/>
  </r>
  <r>
    <x v="4"/>
    <s v="VALLE DEL CAUCA"/>
    <x v="772"/>
    <s v="MUNICIPIO DE GUACARÍ (VALLE DEL CAUCA)"/>
    <n v="170354"/>
    <n v="0"/>
    <n v="0"/>
    <n v="214911"/>
    <n v="0"/>
    <n v="0"/>
    <n v="385265"/>
    <n v="21319.235826963995"/>
    <n v="-99725.787114061328"/>
    <n v="0"/>
    <n v="0"/>
    <n v="0"/>
    <n v="306858.44871290273"/>
    <n v="0"/>
    <n v="0"/>
    <n v="0"/>
    <n v="21319.235826963995"/>
    <n v="115185.21288593867"/>
    <n v="0"/>
    <n v="0"/>
    <n v="136504.44871290267"/>
    <n v="0"/>
    <n v="136504.44871290267"/>
    <n v="136504.45000000001"/>
    <n v="-1.2870973441749811E-3"/>
    <s v="76-1"/>
    <s v="76"/>
  </r>
  <r>
    <x v="4"/>
    <s v="VALLE DEL CAUCA"/>
    <x v="773"/>
    <s v="MUNICIPIO DE JAMUNDÍ (VALLE DEL CAUCA)"/>
    <n v="13907596"/>
    <n v="0"/>
    <n v="0"/>
    <n v="15568489"/>
    <n v="0"/>
    <n v="0"/>
    <n v="29476085"/>
    <n v="2727478.6775296777"/>
    <n v="-832260.33499185368"/>
    <n v="0"/>
    <n v="0"/>
    <n v="0"/>
    <n v="31371303.342537824"/>
    <n v="12479642"/>
    <n v="0"/>
    <n v="0"/>
    <n v="2727478.6775296777"/>
    <n v="14736228.665008146"/>
    <n v="0"/>
    <n v="0"/>
    <n v="29943349.342537824"/>
    <n v="0"/>
    <n v="29943349.342537824"/>
    <n v="3929977.87"/>
    <n v="26013371.472537823"/>
    <s v="76-1"/>
    <s v="76"/>
  </r>
  <r>
    <x v="4"/>
    <s v="VALLE DEL CAUCA"/>
    <x v="774"/>
    <s v="MUNICIPIO DE LA UNIÓN (VALLE DEL CAUCA)"/>
    <n v="0"/>
    <n v="0"/>
    <n v="0"/>
    <n v="52857"/>
    <n v="0"/>
    <n v="0"/>
    <n v="52857"/>
    <n v="10992.714920819122"/>
    <n v="323.28877749466739"/>
    <n v="0"/>
    <n v="0"/>
    <n v="0"/>
    <n v="64173.003698313791"/>
    <n v="31247"/>
    <n v="0"/>
    <n v="0"/>
    <n v="10992.714920819122"/>
    <n v="53180.288777494665"/>
    <n v="0"/>
    <n v="0"/>
    <n v="95420.003698313783"/>
    <n v="0"/>
    <n v="95420.003698313783"/>
    <n v="0"/>
    <n v="95420.003698313783"/>
    <s v="76-1"/>
    <s v="76"/>
  </r>
  <r>
    <x v="4"/>
    <s v="VALLE DEL CAUCA"/>
    <x v="775"/>
    <s v="MUNICIPIO DE LA VICTORIA (VALLE DEL CAUCA)"/>
    <n v="2834232"/>
    <n v="0"/>
    <n v="0"/>
    <n v="5595229"/>
    <n v="0"/>
    <n v="0"/>
    <n v="8429461"/>
    <n v="2811982.1522852015"/>
    <n v="-491688.21039225161"/>
    <n v="0"/>
    <n v="0"/>
    <n v="0"/>
    <n v="10749754.94189295"/>
    <n v="3412554"/>
    <n v="0"/>
    <n v="0"/>
    <n v="2811982.1522852015"/>
    <n v="5103540.7896077484"/>
    <n v="0"/>
    <n v="0"/>
    <n v="11328076.94189295"/>
    <n v="0"/>
    <n v="11328076.94189295"/>
    <n v="0"/>
    <n v="11328076.94189295"/>
    <s v="76-1"/>
    <s v="76"/>
  </r>
  <r>
    <x v="4"/>
    <s v="VALLE DEL CAUCA"/>
    <x v="776"/>
    <s v="MUNICIPIO DE PALMIRA (VALLE DEL CAUCA)"/>
    <n v="2407761"/>
    <n v="0"/>
    <n v="0"/>
    <n v="4578482"/>
    <n v="0"/>
    <n v="0"/>
    <n v="6986243"/>
    <n v="635356.05014275108"/>
    <n v="-1145733.8879034426"/>
    <n v="0"/>
    <n v="0"/>
    <n v="0"/>
    <n v="6475865.1622393085"/>
    <n v="3794226"/>
    <n v="0"/>
    <n v="0"/>
    <n v="635356.05014275108"/>
    <n v="3432748.1120965574"/>
    <n v="0"/>
    <n v="0"/>
    <n v="7862330.1622393085"/>
    <n v="0"/>
    <n v="7862330.1622393085"/>
    <n v="0"/>
    <n v="7862330.1622393085"/>
    <s v="76-1"/>
    <s v="76"/>
  </r>
  <r>
    <x v="4"/>
    <s v="VALLE DEL CAUCA"/>
    <x v="777"/>
    <s v="MUNICIPIO DE RESTREPO (VALLE DEL CAUCA)"/>
    <n v="49371"/>
    <n v="0"/>
    <n v="0"/>
    <n v="210850"/>
    <n v="0"/>
    <n v="0"/>
    <n v="260221"/>
    <n v="29758.532633517912"/>
    <n v="-50068.312633517897"/>
    <n v="0"/>
    <n v="0"/>
    <n v="0"/>
    <n v="239911.22000000003"/>
    <n v="64746"/>
    <n v="0"/>
    <n v="0"/>
    <n v="29758.532633517912"/>
    <n v="160781.6873664821"/>
    <n v="0"/>
    <n v="0"/>
    <n v="255286.22000000003"/>
    <n v="0"/>
    <n v="255286.22000000003"/>
    <n v="0"/>
    <n v="255286.22000000003"/>
    <s v="76-1"/>
    <s v="76"/>
  </r>
  <r>
    <x v="4"/>
    <s v="VALLE DEL CAUCA"/>
    <x v="778"/>
    <s v="MUNICIPIO DE ROLDANILLO (VALLE DEL CAUCA)"/>
    <n v="2498395"/>
    <n v="0"/>
    <n v="0"/>
    <n v="5197112"/>
    <n v="0"/>
    <n v="0"/>
    <n v="7695507"/>
    <n v="2480445.3561291602"/>
    <n v="-497308.08337204717"/>
    <n v="0"/>
    <n v="0"/>
    <n v="0"/>
    <n v="9678644.272757113"/>
    <n v="4073050"/>
    <n v="0"/>
    <n v="0"/>
    <n v="2480445.3561291602"/>
    <n v="4699803.9166279528"/>
    <n v="0"/>
    <n v="0"/>
    <n v="11253299.272757113"/>
    <n v="0"/>
    <n v="11253299.272757113"/>
    <n v="0"/>
    <n v="11253299.272757113"/>
    <s v="76-1"/>
    <s v="76"/>
  </r>
  <r>
    <x v="4"/>
    <s v="VALLE DEL CAUCA"/>
    <x v="779"/>
    <s v="MUNICIPIO DE SEVILLA (VALLE DEL CAUCA)"/>
    <n v="30194"/>
    <n v="0"/>
    <n v="0"/>
    <n v="41291"/>
    <n v="0"/>
    <n v="0"/>
    <n v="71485"/>
    <n v="4142.7061060762353"/>
    <n v="-18911.200541734244"/>
    <n v="0"/>
    <n v="0"/>
    <n v="0"/>
    <n v="56716.505564341991"/>
    <n v="185550"/>
    <n v="0"/>
    <n v="0"/>
    <n v="4142.7061060762353"/>
    <n v="22379.799458265756"/>
    <n v="0"/>
    <n v="0"/>
    <n v="212072.50556434202"/>
    <n v="10609.98"/>
    <n v="222682.48556434203"/>
    <n v="0"/>
    <n v="222682.48556434203"/>
    <s v="76-1"/>
    <s v="76"/>
  </r>
  <r>
    <x v="4"/>
    <s v="VALLE DEL CAUCA"/>
    <x v="780"/>
    <s v="MUNICIPIO DE TRUJILLO (VALLE DEL CAUCA)"/>
    <n v="634443"/>
    <n v="0"/>
    <n v="0"/>
    <n v="460767"/>
    <n v="0"/>
    <n v="0"/>
    <n v="1095210"/>
    <n v="2243938.4151724209"/>
    <n v="-159471.46088878438"/>
    <n v="0"/>
    <n v="0"/>
    <n v="0"/>
    <n v="3179676.9542836365"/>
    <n v="139878"/>
    <n v="0"/>
    <n v="0"/>
    <n v="2243938.4151724209"/>
    <n v="301295.53911121562"/>
    <n v="0"/>
    <n v="0"/>
    <n v="2685111.9542836365"/>
    <n v="0"/>
    <n v="2685111.9542836365"/>
    <n v="0"/>
    <n v="2685111.9542836365"/>
    <s v="76-1"/>
    <s v="76"/>
  </r>
  <r>
    <x v="4"/>
    <s v="VALLE DEL CAUCA"/>
    <x v="781"/>
    <s v="MUNICIPIO DE TULUÁ (VALLE DEL CAUCA)"/>
    <n v="643589"/>
    <n v="0"/>
    <n v="2174953"/>
    <n v="0"/>
    <n v="0"/>
    <n v="0"/>
    <n v="2818542"/>
    <n v="33180.303146001417"/>
    <n v="0"/>
    <n v="0"/>
    <n v="0"/>
    <n v="0"/>
    <n v="2851722.3031460014"/>
    <n v="791031"/>
    <n v="0"/>
    <n v="2174953"/>
    <n v="33180.303146001417"/>
    <n v="0"/>
    <n v="0"/>
    <n v="0"/>
    <n v="2999164.3031460014"/>
    <n v="0"/>
    <n v="2999164.3031460014"/>
    <n v="0"/>
    <n v="2999164.3031460014"/>
    <s v="76-1"/>
    <s v="76"/>
  </r>
  <r>
    <x v="4"/>
    <s v="VALLE DEL CAUCA"/>
    <x v="782"/>
    <s v="MUNICIPIO DE VIJES (VALLE DEL CAUCA)"/>
    <n v="1671861"/>
    <n v="0"/>
    <n v="0"/>
    <n v="1955151"/>
    <n v="0"/>
    <n v="0"/>
    <n v="3627012"/>
    <n v="368856.48459711345"/>
    <n v="1866.625105756882"/>
    <n v="0"/>
    <n v="0"/>
    <n v="0"/>
    <n v="3997735.1097028702"/>
    <n v="5527713"/>
    <n v="0"/>
    <n v="0"/>
    <n v="368856.48459711345"/>
    <n v="1957017.6251057568"/>
    <n v="0"/>
    <n v="0"/>
    <n v="7853587.1097028702"/>
    <n v="0"/>
    <n v="7853587.1097028702"/>
    <n v="0"/>
    <n v="7853587.1097028702"/>
    <s v="76-1"/>
    <s v="76"/>
  </r>
  <r>
    <x v="4"/>
    <s v="VALLE DEL CAUCA"/>
    <x v="783"/>
    <s v="MUNICIPIO DE YOTOCO (VALLE DEL CAUCA)"/>
    <n v="1090728"/>
    <n v="0"/>
    <n v="0"/>
    <n v="1666742"/>
    <n v="0"/>
    <n v="0"/>
    <n v="2757470"/>
    <n v="2263907.5682682917"/>
    <n v="-42650.121347115841"/>
    <n v="0"/>
    <n v="0"/>
    <n v="0"/>
    <n v="4978727.4469211753"/>
    <n v="1872999"/>
    <n v="0"/>
    <n v="0"/>
    <n v="2263907.5682682917"/>
    <n v="1624091.8786528842"/>
    <n v="0"/>
    <n v="0"/>
    <n v="5760998.4469211753"/>
    <n v="0"/>
    <n v="5760998.4469211753"/>
    <n v="0"/>
    <n v="5760998.4469211753"/>
    <s v="76-1"/>
    <s v="76"/>
  </r>
  <r>
    <x v="4"/>
    <s v="VALLE DEL CAUCA"/>
    <x v="784"/>
    <s v="MUNICIPIO DE YUMBO (VALLE DEL CAUCA)"/>
    <n v="81307875"/>
    <n v="0"/>
    <n v="36666554"/>
    <n v="85964012"/>
    <n v="0"/>
    <n v="0"/>
    <n v="203938441"/>
    <n v="15196959.015084893"/>
    <n v="-3856713.7687014043"/>
    <n v="0"/>
    <n v="0"/>
    <n v="0"/>
    <n v="215278686.24638349"/>
    <n v="151330076"/>
    <n v="0"/>
    <n v="36666554"/>
    <n v="15196959.015084893"/>
    <n v="82107298.231298596"/>
    <n v="0"/>
    <n v="0"/>
    <n v="285300887.24638349"/>
    <n v="0"/>
    <n v="285300887.24638349"/>
    <n v="0"/>
    <n v="285300887.24638349"/>
    <s v="76-1"/>
    <s v="76"/>
  </r>
  <r>
    <x v="4"/>
    <s v="VALLE DEL CAUCA"/>
    <x v="785"/>
    <s v="MUNICIPIO DE ZARZAL (VALLE DEL CAUCA)"/>
    <n v="289028"/>
    <n v="0"/>
    <n v="0"/>
    <n v="1145088"/>
    <n v="0"/>
    <n v="0"/>
    <n v="1434116"/>
    <n v="744051.15048938221"/>
    <n v="-160783.57048938214"/>
    <n v="0"/>
    <n v="0"/>
    <n v="0"/>
    <n v="2017383.5800000003"/>
    <n v="98180"/>
    <n v="0"/>
    <n v="0"/>
    <n v="744051.15048938221"/>
    <n v="984304.42951061786"/>
    <n v="0"/>
    <n v="0"/>
    <n v="1826535.58"/>
    <n v="0"/>
    <n v="1826535.58"/>
    <n v="0"/>
    <n v="1826535.58"/>
    <s v="76-1"/>
    <s v="76"/>
  </r>
  <r>
    <x v="4"/>
    <s v="ARAUCA"/>
    <x v="26"/>
    <s v="DEPARTAMENTO DE ARAUCA"/>
    <n v="53721993200"/>
    <n v="0"/>
    <n v="0"/>
    <n v="7677101336"/>
    <n v="0"/>
    <n v="0"/>
    <n v="61399094536"/>
    <n v="5663672684.5602646"/>
    <n v="32733921.044159036"/>
    <n v="0"/>
    <n v="0"/>
    <n v="0"/>
    <n v="67095501141.604424"/>
    <n v="44207674040"/>
    <n v="0"/>
    <n v="0"/>
    <n v="5663672684.5602646"/>
    <n v="7709835257.0441589"/>
    <n v="0"/>
    <n v="0"/>
    <n v="57581181981.604424"/>
    <n v="0"/>
    <n v="57581181981.604424"/>
    <n v="37406901071.07"/>
    <n v="20174280910.534424"/>
    <s v="81-1"/>
    <s v="81"/>
  </r>
  <r>
    <x v="4"/>
    <s v="ARAUCA"/>
    <x v="786"/>
    <s v="MUNICIPIO DE ARAUCA (ARAUCA)"/>
    <n v="10117388370"/>
    <n v="0"/>
    <n v="24327681526"/>
    <n v="0"/>
    <n v="0"/>
    <n v="0"/>
    <n v="34445069896"/>
    <n v="214457601.28524399"/>
    <n v="51895895.31864991"/>
    <n v="0"/>
    <n v="0"/>
    <n v="0"/>
    <n v="34711423392.603897"/>
    <n v="13393666262"/>
    <n v="0"/>
    <n v="24327681526"/>
    <n v="214457601.28524399"/>
    <n v="51895895.31864991"/>
    <n v="0"/>
    <n v="0"/>
    <n v="37987701284.603897"/>
    <n v="0"/>
    <n v="37987701284.603897"/>
    <n v="23548691975.790001"/>
    <n v="14439009308.813896"/>
    <s v="81-1"/>
    <s v="81"/>
  </r>
  <r>
    <x v="4"/>
    <s v="ARAUCA"/>
    <x v="787"/>
    <s v="MUNICIPIO DE ARAUQUITA (ARAUCA)"/>
    <n v="2020653472"/>
    <n v="0"/>
    <n v="6259690640"/>
    <n v="1610975534"/>
    <n v="0"/>
    <n v="0"/>
    <n v="9891319646"/>
    <n v="378517317.60371208"/>
    <n v="21474487.213552523"/>
    <n v="0"/>
    <n v="0"/>
    <n v="0"/>
    <n v="10291311450.817265"/>
    <n v="6895707414"/>
    <n v="0"/>
    <n v="6259690640"/>
    <n v="378517317.60371208"/>
    <n v="1632450021.2135525"/>
    <n v="0"/>
    <n v="0"/>
    <n v="15166365392.817265"/>
    <n v="0"/>
    <n v="15166365392.817265"/>
    <n v="8110682974.2099991"/>
    <n v="7055682418.6072655"/>
    <s v="81-1"/>
    <s v="81"/>
  </r>
  <r>
    <x v="4"/>
    <s v="ARAUCA"/>
    <x v="788"/>
    <s v="MUNICIPIO DE SARAVENA (ARAUCA)"/>
    <n v="4724793585"/>
    <n v="0"/>
    <n v="0"/>
    <n v="0"/>
    <n v="0"/>
    <n v="0"/>
    <n v="4724793585"/>
    <n v="2658893.9982194453"/>
    <n v="0"/>
    <n v="0"/>
    <n v="0"/>
    <n v="0"/>
    <n v="4727452478.9982195"/>
    <n v="7313331"/>
    <n v="0"/>
    <n v="0"/>
    <n v="2658893.9982194453"/>
    <n v="0"/>
    <n v="0"/>
    <n v="0"/>
    <n v="9972224.9982194453"/>
    <n v="0"/>
    <n v="9972224.9982194453"/>
    <n v="0"/>
    <n v="9972224.9982194453"/>
    <s v="81-1"/>
    <s v="81"/>
  </r>
  <r>
    <x v="4"/>
    <s v="ARAUCA"/>
    <x v="789"/>
    <s v="MUNICIPIO DE TAME (ARAUCA)"/>
    <n v="449036913"/>
    <n v="0"/>
    <n v="0"/>
    <n v="227374248"/>
    <n v="0"/>
    <n v="0"/>
    <n v="676411161"/>
    <n v="48243624.240293756"/>
    <n v="1646307.228563077"/>
    <n v="0"/>
    <n v="0"/>
    <n v="0"/>
    <n v="726301092.46885681"/>
    <n v="1701871730"/>
    <n v="0"/>
    <n v="0"/>
    <n v="48243624.240293756"/>
    <n v="229020555.22856307"/>
    <n v="0"/>
    <n v="0"/>
    <n v="1979135909.4688568"/>
    <n v="0"/>
    <n v="1979135909.4688568"/>
    <n v="390965466"/>
    <n v="1588170443.4688568"/>
    <s v="81-1"/>
    <s v="81"/>
  </r>
  <r>
    <x v="4"/>
    <s v="CASANARE"/>
    <x v="27"/>
    <s v="DEPARTAMENTO DE CASANARE"/>
    <n v="228511902209"/>
    <n v="0"/>
    <n v="0"/>
    <n v="63569534511"/>
    <n v="0"/>
    <n v="0"/>
    <n v="292081436720"/>
    <n v="11819787532.986816"/>
    <n v="14286364.818915773"/>
    <n v="0"/>
    <n v="0"/>
    <n v="0"/>
    <n v="303915510617.80573"/>
    <n v="235740778990"/>
    <n v="0"/>
    <n v="0"/>
    <n v="11819787532.986816"/>
    <n v="63583820875.818916"/>
    <n v="0"/>
    <n v="0"/>
    <n v="311144387398.80573"/>
    <n v="0"/>
    <n v="311144387398.80573"/>
    <n v="165065071037.45999"/>
    <n v="146079316361.34573"/>
    <s v="85-1"/>
    <s v="85"/>
  </r>
  <r>
    <x v="4"/>
    <s v="CASANARE"/>
    <x v="790"/>
    <s v="MUNICIPIO DE YOPAL (CASANARE)"/>
    <n v="7566178701"/>
    <n v="0"/>
    <n v="17997331086"/>
    <n v="2421370322"/>
    <n v="0"/>
    <n v="0"/>
    <n v="27984880109"/>
    <n v="624690268.34303665"/>
    <n v="47180505.435320511"/>
    <n v="0"/>
    <n v="0"/>
    <n v="0"/>
    <n v="28656750882.778358"/>
    <n v="16746112216"/>
    <n v="0"/>
    <n v="17997331086"/>
    <n v="624690268.34303665"/>
    <n v="2468550827.4353204"/>
    <n v="0"/>
    <n v="0"/>
    <n v="37836684397.778351"/>
    <n v="0"/>
    <n v="37836684397.778351"/>
    <n v="17981480498.220001"/>
    <n v="19855203899.55835"/>
    <s v="85-1"/>
    <s v="85"/>
  </r>
  <r>
    <x v="4"/>
    <s v="CASANARE"/>
    <x v="791"/>
    <s v="MUNICIPIO DE AGUAZUL (CASANARE)"/>
    <n v="17660164491"/>
    <n v="0"/>
    <n v="5227086005"/>
    <n v="1668484886"/>
    <n v="0"/>
    <n v="0"/>
    <n v="24555735382"/>
    <n v="293871762.59220123"/>
    <n v="-80731942.297973633"/>
    <n v="0"/>
    <n v="0"/>
    <n v="0"/>
    <n v="24768875202.294228"/>
    <n v="19106654616"/>
    <n v="0"/>
    <n v="5227086005"/>
    <n v="293871762.59220123"/>
    <n v="1587752943.7020264"/>
    <n v="0"/>
    <n v="0"/>
    <n v="26215365327.294228"/>
    <n v="76847067.319999993"/>
    <n v="26292212394.614227"/>
    <n v="8452611309.8400002"/>
    <n v="17839601084.774227"/>
    <s v="85-1"/>
    <s v="85"/>
  </r>
  <r>
    <x v="4"/>
    <s v="CASANARE"/>
    <x v="792"/>
    <s v="MUNICIPIO DE HATO COROZAL (CASANARE)"/>
    <n v="2636844"/>
    <n v="0"/>
    <n v="0"/>
    <n v="5989370"/>
    <n v="0"/>
    <n v="0"/>
    <n v="8626214"/>
    <n v="7120038.1511777574"/>
    <n v="-1536928.4237775551"/>
    <n v="0"/>
    <n v="0"/>
    <n v="0"/>
    <n v="14209323.727400202"/>
    <n v="2750999"/>
    <n v="0"/>
    <n v="0"/>
    <n v="7120038.1511777574"/>
    <n v="4452441.5762224449"/>
    <n v="0"/>
    <n v="0"/>
    <n v="14323478.727400202"/>
    <n v="0"/>
    <n v="14323478.727400202"/>
    <n v="0"/>
    <n v="14323478.727400202"/>
    <s v="85-1"/>
    <s v="85"/>
  </r>
  <r>
    <x v="4"/>
    <s v="CASANARE"/>
    <x v="793"/>
    <s v="MUNICIPIO DE MANÍ (CASANARE)"/>
    <n v="2135038693"/>
    <n v="0"/>
    <n v="4023507020"/>
    <n v="1349197975"/>
    <n v="0"/>
    <n v="0"/>
    <n v="7507743688"/>
    <n v="250236632.18636799"/>
    <n v="138497.81761346027"/>
    <n v="0"/>
    <n v="0"/>
    <n v="0"/>
    <n v="7758118818.0039816"/>
    <n v="1502218561"/>
    <n v="0"/>
    <n v="4023507020"/>
    <n v="250236632.18636799"/>
    <n v="1349336472.8176134"/>
    <n v="0"/>
    <n v="0"/>
    <n v="7125298686.0039816"/>
    <n v="0"/>
    <n v="7125298686.0039816"/>
    <n v="5202922576.5"/>
    <n v="1922376109.5039816"/>
    <s v="85-1"/>
    <s v="85"/>
  </r>
  <r>
    <x v="4"/>
    <s v="CASANARE"/>
    <x v="794"/>
    <s v="MUNICIPIO DE MONTERREY (CASANARE)"/>
    <n v="428122843"/>
    <n v="0"/>
    <n v="223035783"/>
    <n v="0"/>
    <n v="0"/>
    <n v="0"/>
    <n v="651158626"/>
    <n v="6664592.3671465814"/>
    <n v="0"/>
    <n v="0"/>
    <n v="0"/>
    <n v="0"/>
    <n v="657823218.36714661"/>
    <n v="77503397"/>
    <n v="0"/>
    <n v="223035783"/>
    <n v="6664592.3671465814"/>
    <n v="0"/>
    <n v="0"/>
    <n v="0"/>
    <n v="307203772.36714661"/>
    <n v="0"/>
    <n v="307203772.36714661"/>
    <n v="0"/>
    <n v="307203772.36714661"/>
    <s v="85-1"/>
    <s v="85"/>
  </r>
  <r>
    <x v="4"/>
    <s v="CASANARE"/>
    <x v="795"/>
    <s v="MUNICIPIO DE NUNCHÍA (CASANARE)"/>
    <n v="2679180"/>
    <n v="0"/>
    <n v="0"/>
    <n v="19139286"/>
    <n v="0"/>
    <n v="0"/>
    <n v="21818466"/>
    <n v="3431132.5650849082"/>
    <n v="-601299.98137824237"/>
    <n v="0"/>
    <n v="0"/>
    <n v="0"/>
    <n v="24648298.583706666"/>
    <n v="11696483"/>
    <n v="0"/>
    <n v="0"/>
    <n v="3431132.5650849082"/>
    <n v="18537986.018621758"/>
    <n v="0"/>
    <n v="0"/>
    <n v="33665601.583706662"/>
    <n v="20161344.34"/>
    <n v="53826945.923706666"/>
    <n v="0"/>
    <n v="53826945.923706666"/>
    <s v="85-1"/>
    <s v="85"/>
  </r>
  <r>
    <x v="4"/>
    <s v="CASANARE"/>
    <x v="796"/>
    <s v="MUNICIPIO DE OROCUÉ (CASANARE)"/>
    <n v="3139642548"/>
    <n v="0"/>
    <n v="11543198525"/>
    <n v="1399142456"/>
    <n v="0"/>
    <n v="0"/>
    <n v="16081983529"/>
    <n v="342653074.96927261"/>
    <n v="22368030.83089852"/>
    <n v="0"/>
    <n v="0"/>
    <n v="0"/>
    <n v="16447004634.800171"/>
    <n v="5151074701"/>
    <n v="0"/>
    <n v="11543198525"/>
    <n v="342653074.96927261"/>
    <n v="1421510486.8308985"/>
    <n v="0"/>
    <n v="0"/>
    <n v="18458436787.800171"/>
    <n v="0"/>
    <n v="18458436787.800171"/>
    <n v="13650507192.02"/>
    <n v="4807929595.7801704"/>
    <s v="85-1"/>
    <s v="85"/>
  </r>
  <r>
    <x v="4"/>
    <s v="CASANARE"/>
    <x v="797"/>
    <s v="MUNICIPIO DE PAZ DE ARIPORO (CASANARE)"/>
    <n v="2429258924"/>
    <n v="0"/>
    <n v="3976168508"/>
    <n v="372336087"/>
    <n v="0"/>
    <n v="0"/>
    <n v="6777763519"/>
    <n v="85033177.262717247"/>
    <n v="4308071.5398971997"/>
    <n v="0"/>
    <n v="0"/>
    <n v="0"/>
    <n v="6867104767.8026142"/>
    <n v="2200547683"/>
    <n v="0"/>
    <n v="3976168508"/>
    <n v="85033177.262717247"/>
    <n v="376644158.5398972"/>
    <n v="0"/>
    <n v="0"/>
    <n v="6638393526.8026142"/>
    <n v="0"/>
    <n v="6638393526.8026142"/>
    <n v="4999195922.5699997"/>
    <n v="1639197604.2326145"/>
    <s v="85-1"/>
    <s v="85"/>
  </r>
  <r>
    <x v="4"/>
    <s v="CASANARE"/>
    <x v="798"/>
    <s v="MUNICIPIO DE PORE (CASANARE)"/>
    <n v="301670719"/>
    <n v="0"/>
    <n v="1053419913"/>
    <n v="62431499"/>
    <n v="0"/>
    <n v="0"/>
    <n v="1417522131"/>
    <n v="12303376.351922035"/>
    <n v="199956.73980495922"/>
    <n v="0"/>
    <n v="0"/>
    <n v="0"/>
    <n v="1430025464.091727"/>
    <n v="174433952"/>
    <n v="0"/>
    <n v="1053419913"/>
    <n v="12303376.351922035"/>
    <n v="62631455.739804961"/>
    <n v="0"/>
    <n v="0"/>
    <n v="1302788697.091727"/>
    <n v="0"/>
    <n v="1302788697.091727"/>
    <n v="0"/>
    <n v="1302788697.091727"/>
    <s v="85-1"/>
    <s v="85"/>
  </r>
  <r>
    <x v="4"/>
    <s v="CASANARE"/>
    <x v="799"/>
    <s v="MUNICIPIO DE RECETOR (CASANARE)"/>
    <n v="1628718"/>
    <n v="0"/>
    <n v="0"/>
    <n v="146457"/>
    <n v="0"/>
    <n v="0"/>
    <n v="1775175"/>
    <n v="9854.2740123486146"/>
    <n v="-93215.573535973672"/>
    <n v="0"/>
    <n v="0"/>
    <n v="0"/>
    <n v="1691813.7004763749"/>
    <n v="2319644"/>
    <n v="0"/>
    <n v="0"/>
    <n v="9854.2740123486146"/>
    <n v="53241.426464026328"/>
    <n v="0"/>
    <n v="0"/>
    <n v="2382739.7004763749"/>
    <n v="0"/>
    <n v="2382739.7004763749"/>
    <n v="0"/>
    <n v="2382739.7004763749"/>
    <s v="85-1"/>
    <s v="85"/>
  </r>
  <r>
    <x v="4"/>
    <s v="CASANARE"/>
    <x v="800"/>
    <s v="MUNICIPIO DE SABANALARGA (CASANARE)"/>
    <n v="205990"/>
    <n v="0"/>
    <n v="0"/>
    <n v="462365"/>
    <n v="0"/>
    <n v="0"/>
    <n v="668355"/>
    <n v="53272.97891189123"/>
    <n v="-174538.2658436519"/>
    <n v="0"/>
    <n v="0"/>
    <n v="0"/>
    <n v="547089.71306823939"/>
    <n v="0"/>
    <n v="0"/>
    <n v="0"/>
    <n v="53272.97891189123"/>
    <n v="287826.7341563481"/>
    <n v="0"/>
    <n v="0"/>
    <n v="341099.71306823933"/>
    <n v="0"/>
    <n v="341099.71306823933"/>
    <n v="0"/>
    <n v="341099.71306823933"/>
    <s v="85-1"/>
    <s v="85"/>
  </r>
  <r>
    <x v="4"/>
    <s v="CASANARE"/>
    <x v="801"/>
    <s v="MUNICIPIO DE SAN LUIS DE PALENQUE (CASANARE)"/>
    <n v="2493643271"/>
    <n v="0"/>
    <n v="5615043641"/>
    <n v="0"/>
    <n v="0"/>
    <n v="0"/>
    <n v="8108686912"/>
    <n v="223064154.00843239"/>
    <n v="0"/>
    <n v="0"/>
    <n v="0"/>
    <n v="0"/>
    <n v="8331751066.0084324"/>
    <n v="2666050505"/>
    <n v="0"/>
    <n v="5615043641"/>
    <n v="223064154.00843239"/>
    <n v="0"/>
    <n v="0"/>
    <n v="0"/>
    <n v="8504158300.0084324"/>
    <n v="193009735"/>
    <n v="8697168035.0084324"/>
    <n v="4393625929.0900002"/>
    <n v="4303542105.9184322"/>
    <s v="85-1"/>
    <s v="85"/>
  </r>
  <r>
    <x v="4"/>
    <s v="CASANARE"/>
    <x v="802"/>
    <s v="MUNICIPIO DE TAURAMENA (CASANARE)"/>
    <n v="20702702318"/>
    <n v="0"/>
    <n v="0"/>
    <n v="3963978063"/>
    <n v="0"/>
    <n v="0"/>
    <n v="24666680381"/>
    <n v="498200156.58416367"/>
    <n v="-1273331926.8416748"/>
    <n v="0"/>
    <n v="0"/>
    <n v="0"/>
    <n v="23891548610.742489"/>
    <n v="19968629254"/>
    <n v="0"/>
    <n v="0"/>
    <n v="498200156.58416367"/>
    <n v="2690646136.1583252"/>
    <n v="0"/>
    <n v="0"/>
    <n v="23157475546.742489"/>
    <n v="294873103.95999998"/>
    <n v="23452348650.702488"/>
    <n v="3946317501.6999998"/>
    <n v="19506031149.002487"/>
    <s v="85-1"/>
    <s v="85"/>
  </r>
  <r>
    <x v="4"/>
    <s v="CASANARE"/>
    <x v="803"/>
    <s v="MUNICIPIO DE TRINIDAD (CASANARE)"/>
    <n v="1515300448"/>
    <n v="0"/>
    <n v="1177356055"/>
    <n v="174962416"/>
    <n v="0"/>
    <n v="0"/>
    <n v="2867618919"/>
    <n v="2422010760.1338735"/>
    <n v="6778696.3868835708"/>
    <n v="0"/>
    <n v="0"/>
    <n v="0"/>
    <n v="5296408375.5207567"/>
    <n v="1633360774"/>
    <n v="0"/>
    <n v="1177356055"/>
    <n v="2422010760.1338735"/>
    <n v="181741112.38688356"/>
    <n v="0"/>
    <n v="0"/>
    <n v="5414468701.5207567"/>
    <n v="0"/>
    <n v="5414468701.5207567"/>
    <n v="2738154524"/>
    <n v="2676314177.5207567"/>
    <s v="85-1"/>
    <s v="85"/>
  </r>
  <r>
    <x v="4"/>
    <s v="CASANARE"/>
    <x v="804"/>
    <s v="MUNICIPIO DE VILLANUEVA (CASANARE)"/>
    <n v="9009162573"/>
    <n v="0"/>
    <n v="0"/>
    <n v="3768587508"/>
    <n v="0"/>
    <n v="0"/>
    <n v="12777750081"/>
    <n v="810084115.45631123"/>
    <n v="30086420.225693941"/>
    <n v="0"/>
    <n v="0"/>
    <n v="0"/>
    <n v="13617920616.682005"/>
    <n v="10128060279"/>
    <n v="0"/>
    <n v="0"/>
    <n v="810084115.45631123"/>
    <n v="3798673928.2256937"/>
    <n v="0"/>
    <n v="0"/>
    <n v="14736818322.682003"/>
    <n v="0"/>
    <n v="14736818322.682003"/>
    <n v="1841788100"/>
    <n v="12895030222.682003"/>
    <s v="85-1"/>
    <s v="85"/>
  </r>
  <r>
    <x v="4"/>
    <s v="CASANARE"/>
    <x v="805"/>
    <s v="PENDIENTE CERTIFICADO IGAC (CASANARE)"/>
    <n v="0"/>
    <n v="0"/>
    <n v="0"/>
    <n v="21831108"/>
    <n v="0"/>
    <n v="0"/>
    <n v="21831108"/>
    <n v="331635456.39999998"/>
    <n v="-21831108"/>
    <n v="0"/>
    <n v="0"/>
    <n v="0"/>
    <n v="331635456.39999998"/>
    <n v="0"/>
    <n v="0"/>
    <n v="0"/>
    <n v="331635456.39999998"/>
    <n v="0"/>
    <n v="0"/>
    <n v="0"/>
    <n v="331635456.39999998"/>
    <n v="0"/>
    <n v="331635456.39999998"/>
    <n v="0"/>
    <n v="331635456.39999998"/>
    <s v="85-1"/>
    <s v="85"/>
  </r>
  <r>
    <x v="4"/>
    <s v="CASANARE"/>
    <x v="806"/>
    <s v="MUNICIPIO DE NN (CASANARE)"/>
    <n v="219361986"/>
    <n v="0"/>
    <n v="0"/>
    <n v="0"/>
    <n v="0"/>
    <n v="0"/>
    <n v="219361986"/>
    <n v="129842948.53"/>
    <n v="0"/>
    <n v="0"/>
    <n v="0"/>
    <n v="0"/>
    <n v="349204934.52999997"/>
    <n v="0"/>
    <n v="0"/>
    <n v="0"/>
    <n v="129842948.53"/>
    <n v="0"/>
    <n v="0"/>
    <n v="0"/>
    <n v="129842948.53"/>
    <n v="0"/>
    <n v="129842948.53"/>
    <n v="0"/>
    <n v="129842948.53"/>
    <s v="85-1"/>
    <s v="85"/>
  </r>
  <r>
    <x v="4"/>
    <s v="PUTUMAYO"/>
    <x v="28"/>
    <s v="DEPARTAMENTO DE PUTUMAYO"/>
    <n v="60857353325"/>
    <n v="0"/>
    <n v="0"/>
    <n v="2202288487"/>
    <n v="0"/>
    <n v="0"/>
    <n v="63059641812"/>
    <n v="1860136935.5552406"/>
    <n v="-50943006.280765533"/>
    <n v="0"/>
    <n v="0"/>
    <n v="0"/>
    <n v="64868835741.274475"/>
    <n v="13874740646"/>
    <n v="0"/>
    <n v="0"/>
    <n v="1860136935.5552406"/>
    <n v="2151345480.7192345"/>
    <n v="0"/>
    <n v="0"/>
    <n v="17886223062.274475"/>
    <n v="0"/>
    <n v="17886223062.274475"/>
    <n v="14931591109.52"/>
    <n v="2954631952.7544746"/>
    <s v="86-1"/>
    <s v="86"/>
  </r>
  <r>
    <x v="4"/>
    <s v="PUTUMAYO"/>
    <x v="807"/>
    <s v="MUNICIPIO DE MOCOA (PUTUMAYO)"/>
    <n v="1563818200"/>
    <n v="0"/>
    <n v="1026789930"/>
    <n v="0"/>
    <n v="0"/>
    <n v="0"/>
    <n v="2590608130"/>
    <n v="206304149.97753263"/>
    <n v="0"/>
    <n v="0"/>
    <n v="0"/>
    <n v="0"/>
    <n v="2796912279.9775324"/>
    <n v="969461595"/>
    <n v="0"/>
    <n v="1026789930"/>
    <n v="206304149.97753263"/>
    <n v="0"/>
    <n v="0"/>
    <n v="0"/>
    <n v="2202555674.9775324"/>
    <n v="0"/>
    <n v="2202555674.9775324"/>
    <n v="0"/>
    <n v="2202555674.9775324"/>
    <s v="86-1"/>
    <s v="86"/>
  </r>
  <r>
    <x v="4"/>
    <s v="PUTUMAYO"/>
    <x v="808"/>
    <s v="MUNICIPIO DE COLÓN (PUTUMAY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86-1"/>
    <s v="86"/>
  </r>
  <r>
    <x v="4"/>
    <s v="PUTUMAYO"/>
    <x v="809"/>
    <s v="MUNICIPIO DE ORITO (PUTUMAYO)"/>
    <n v="2682981734"/>
    <n v="0"/>
    <n v="1783468759"/>
    <n v="828626217"/>
    <n v="0"/>
    <n v="0"/>
    <n v="5295076710"/>
    <n v="187274187.98815155"/>
    <n v="9062235.5410002265"/>
    <n v="0"/>
    <n v="0"/>
    <n v="0"/>
    <n v="5491413133.5291519"/>
    <n v="1942349908"/>
    <n v="0"/>
    <n v="1783468759"/>
    <n v="187274187.98815155"/>
    <n v="837688452.54100025"/>
    <n v="0"/>
    <n v="0"/>
    <n v="4750781307.5291519"/>
    <n v="0"/>
    <n v="4750781307.5291519"/>
    <n v="4444776039.3199997"/>
    <n v="306005268.20915222"/>
    <s v="86-1"/>
    <s v="86"/>
  </r>
  <r>
    <x v="4"/>
    <s v="PUTUMAYO"/>
    <x v="810"/>
    <s v="MUNICIPIO DE PUERTO ASÍS (PUTUMAYO)"/>
    <n v="9989454394"/>
    <n v="0"/>
    <n v="0"/>
    <n v="0"/>
    <n v="0"/>
    <n v="0"/>
    <n v="9989454394"/>
    <n v="258009682.4582262"/>
    <n v="596566.07633825799"/>
    <n v="0"/>
    <n v="0"/>
    <n v="0"/>
    <n v="10248060642.534563"/>
    <n v="2290548331"/>
    <n v="0"/>
    <n v="0"/>
    <n v="258009682.4582262"/>
    <n v="596566.07633825799"/>
    <n v="0"/>
    <n v="0"/>
    <n v="2549154579.5345645"/>
    <n v="0"/>
    <n v="2549154579.5345645"/>
    <n v="2029661796"/>
    <n v="519492783.5345645"/>
    <s v="86-1"/>
    <s v="86"/>
  </r>
  <r>
    <x v="4"/>
    <s v="PUTUMAYO"/>
    <x v="811"/>
    <s v="MUNICIPIO DE PUERTO CAICEDO (PUTUMAYO)"/>
    <n v="147606177"/>
    <n v="0"/>
    <n v="675289404"/>
    <n v="0"/>
    <n v="0"/>
    <n v="0"/>
    <n v="822895581"/>
    <n v="63501248.46569851"/>
    <n v="0"/>
    <n v="0"/>
    <n v="0"/>
    <n v="0"/>
    <n v="886396829.46569848"/>
    <n v="192070016"/>
    <n v="0"/>
    <n v="675289404"/>
    <n v="63501248.46569851"/>
    <n v="0"/>
    <n v="0"/>
    <n v="0"/>
    <n v="930860668.46569848"/>
    <n v="0"/>
    <n v="930860668.46569848"/>
    <n v="863691415"/>
    <n v="67169253.465698481"/>
    <s v="86-1"/>
    <s v="86"/>
  </r>
  <r>
    <x v="4"/>
    <s v="PUTUMAYO"/>
    <x v="812"/>
    <s v="MUNICIPIO DE PUERTO GUZMÁN (PUTUMAYO)"/>
    <n v="39406941"/>
    <n v="0"/>
    <n v="0"/>
    <n v="31505794"/>
    <n v="0"/>
    <n v="0"/>
    <n v="70912735"/>
    <n v="4799252.2044470534"/>
    <n v="-5576027.1712728888"/>
    <n v="0"/>
    <n v="0"/>
    <n v="0"/>
    <n v="70135960.033174172"/>
    <n v="6338412"/>
    <n v="0"/>
    <n v="0"/>
    <n v="4799252.2044470534"/>
    <n v="25929766.828727111"/>
    <n v="0"/>
    <n v="0"/>
    <n v="37067431.033174165"/>
    <n v="0"/>
    <n v="37067431.033174165"/>
    <n v="0"/>
    <n v="37067431.033174165"/>
    <s v="86-1"/>
    <s v="86"/>
  </r>
  <r>
    <x v="4"/>
    <s v="PUTUMAYO"/>
    <x v="813"/>
    <s v="MUNICIPIO DE LEGUÍZAMO (PUTUMAYO)"/>
    <n v="0"/>
    <n v="0"/>
    <n v="0"/>
    <n v="0"/>
    <n v="0"/>
    <n v="0"/>
    <n v="0"/>
    <n v="0.63834344269707799"/>
    <n v="0"/>
    <n v="0"/>
    <n v="0"/>
    <n v="0"/>
    <n v="0.63834344269707799"/>
    <n v="0"/>
    <n v="0"/>
    <n v="0"/>
    <n v="0.63834344269707799"/>
    <n v="0"/>
    <n v="0"/>
    <n v="0"/>
    <n v="0.63834344269707799"/>
    <n v="0"/>
    <n v="0.63834344269707799"/>
    <n v="0"/>
    <n v="0.63834344269707799"/>
    <s v="86-1"/>
    <s v="86"/>
  </r>
  <r>
    <x v="4"/>
    <s v="PUTUMAYO"/>
    <x v="814"/>
    <s v="MUNICIPIO DE SIBUNDOY (PUTUMAYO)"/>
    <n v="0"/>
    <n v="0"/>
    <n v="0"/>
    <n v="0"/>
    <n v="0"/>
    <n v="0"/>
    <n v="0"/>
    <n v="3.7252902984619141E-9"/>
    <n v="0"/>
    <n v="0"/>
    <n v="0"/>
    <n v="0"/>
    <n v="3.7252902984619141E-9"/>
    <n v="0"/>
    <n v="0"/>
    <n v="0"/>
    <n v="3.7252902984619141E-9"/>
    <n v="0"/>
    <n v="0"/>
    <n v="0"/>
    <n v="3.7252902984619141E-9"/>
    <n v="0"/>
    <n v="3.7252902984619141E-9"/>
    <n v="0"/>
    <n v="3.7252902984619141E-9"/>
    <s v="86-1"/>
    <s v="86"/>
  </r>
  <r>
    <x v="4"/>
    <s v="PUTUMAYO"/>
    <x v="815"/>
    <s v="MUNICIPIO DE SAN FRANCISCO (PUTUMAYO)"/>
    <n v="30703"/>
    <n v="0"/>
    <n v="0"/>
    <n v="0"/>
    <n v="0"/>
    <n v="0"/>
    <n v="30703"/>
    <n v="-4.2176744900643826E-3"/>
    <n v="0"/>
    <n v="0"/>
    <n v="0"/>
    <n v="0"/>
    <n v="30702.99578232551"/>
    <n v="55864"/>
    <n v="0"/>
    <n v="0"/>
    <n v="-4.2176744900643826E-3"/>
    <n v="0"/>
    <n v="0"/>
    <n v="0"/>
    <n v="55863.99578232551"/>
    <n v="0"/>
    <n v="55863.99578232551"/>
    <n v="0"/>
    <n v="55863.99578232551"/>
    <s v="86-1"/>
    <s v="86"/>
  </r>
  <r>
    <x v="4"/>
    <s v="PUTUMAYO"/>
    <x v="816"/>
    <s v="MUNICIPIO DE SAN MIGUEL (PUTUMAYO)"/>
    <n v="2533754896"/>
    <n v="0"/>
    <n v="0"/>
    <n v="299941101"/>
    <n v="0"/>
    <n v="0"/>
    <n v="2833695997"/>
    <n v="52843715.121812582"/>
    <n v="-14433015.342828989"/>
    <n v="0"/>
    <n v="0"/>
    <n v="0"/>
    <n v="2872106696.7789841"/>
    <n v="833662454"/>
    <n v="0"/>
    <n v="0"/>
    <n v="52843715.121812582"/>
    <n v="285508085.65717101"/>
    <n v="0"/>
    <n v="0"/>
    <n v="1172014254.7789836"/>
    <n v="0"/>
    <n v="1172014254.7789836"/>
    <n v="462908260"/>
    <n v="709105994.77898359"/>
    <s v="86-1"/>
    <s v="86"/>
  </r>
  <r>
    <x v="4"/>
    <s v="PUTUMAYO"/>
    <x v="817"/>
    <s v="MUNICIPIO DE SANTIAGO (PUTUMAYO)"/>
    <n v="7317"/>
    <n v="0"/>
    <n v="0"/>
    <n v="0"/>
    <n v="0"/>
    <n v="0"/>
    <n v="7317"/>
    <n v="-4.075500532053411E-3"/>
    <n v="0"/>
    <n v="0"/>
    <n v="0"/>
    <n v="0"/>
    <n v="7316.9959244994679"/>
    <n v="0"/>
    <n v="0"/>
    <n v="0"/>
    <n v="-4.075500532053411E-3"/>
    <n v="0"/>
    <n v="0"/>
    <n v="0"/>
    <n v="-4.075500532053411E-3"/>
    <n v="0"/>
    <n v="-4.075500532053411E-3"/>
    <n v="0"/>
    <n v="-4.075500532053411E-3"/>
    <s v="86-1"/>
    <s v="86"/>
  </r>
  <r>
    <x v="4"/>
    <s v="PUTUMAYO"/>
    <x v="818"/>
    <s v="MUNICIPIO DE VALLE DEL GUAMUEZ (PUTUMAYO)"/>
    <n v="819237475"/>
    <n v="0"/>
    <n v="624638744"/>
    <n v="0"/>
    <n v="0"/>
    <n v="0"/>
    <n v="1443876219"/>
    <n v="27148395.0140962"/>
    <n v="0"/>
    <n v="0"/>
    <n v="0"/>
    <n v="0"/>
    <n v="1471024614.0140963"/>
    <n v="196786742"/>
    <n v="0"/>
    <n v="624638744"/>
    <n v="27148395.0140962"/>
    <n v="0"/>
    <n v="0"/>
    <n v="0"/>
    <n v="848573881.01409626"/>
    <n v="0"/>
    <n v="848573881.01409626"/>
    <n v="0"/>
    <n v="848573881.01409626"/>
    <s v="86-1"/>
    <s v="86"/>
  </r>
  <r>
    <x v="4"/>
    <s v="PUTUMAYO"/>
    <x v="819"/>
    <s v="MUNICIPIO DE VILLAGARZÓN (PUTUMAYO)"/>
    <n v="1837085092"/>
    <n v="0"/>
    <n v="8793675660"/>
    <n v="416330693"/>
    <n v="0"/>
    <n v="0"/>
    <n v="11047091445"/>
    <n v="120273603.89067841"/>
    <n v="11550466.942662746"/>
    <n v="0"/>
    <n v="0"/>
    <n v="0"/>
    <n v="11178915515.833342"/>
    <n v="2065812631"/>
    <n v="0"/>
    <n v="8793675660"/>
    <n v="120273603.89067841"/>
    <n v="427881159.94266272"/>
    <n v="0"/>
    <n v="0"/>
    <n v="11407643054.833342"/>
    <n v="0"/>
    <n v="11407643054.833342"/>
    <n v="4258757733.1900001"/>
    <n v="7148885321.6433411"/>
    <s v="86-1"/>
    <s v="86"/>
  </r>
  <r>
    <x v="4"/>
    <s v="ARCHIPIÉLAGO DE SAN ANDRÉS"/>
    <x v="29"/>
    <s v="ARCHIPIÉLAGO DE SAN ANDRÉS"/>
    <n v="129928964"/>
    <n v="0"/>
    <n v="260873200"/>
    <n v="90717243"/>
    <n v="0"/>
    <n v="0"/>
    <n v="481519407"/>
    <n v="21340529.531773925"/>
    <n v="1216077.1770560858"/>
    <n v="0"/>
    <n v="0"/>
    <n v="0"/>
    <n v="504076013.70883"/>
    <n v="154786575"/>
    <n v="0"/>
    <n v="260873200"/>
    <n v="21340529.531773925"/>
    <n v="91933320.177056089"/>
    <n v="0"/>
    <n v="0"/>
    <n v="528933624.70883"/>
    <n v="0"/>
    <n v="528933624.70883"/>
    <n v="50001810.859999999"/>
    <n v="478931813.84882998"/>
    <s v="88-1"/>
    <s v="88"/>
  </r>
  <r>
    <x v="4"/>
    <s v="ARCHIPIÉLAGO DE SAN ANDRÉS"/>
    <x v="820"/>
    <s v="MUNICIPIO DE PROVIDENCIA (ARCHIPIÉLAGO DE SAN ANDRÉS)"/>
    <n v="0"/>
    <n v="0"/>
    <n v="0"/>
    <n v="18259755"/>
    <n v="0"/>
    <n v="0"/>
    <n v="18259755"/>
    <n v="8669196.2899999917"/>
    <n v="-18259755"/>
    <n v="0"/>
    <n v="0"/>
    <n v="0"/>
    <n v="8669196.2899999917"/>
    <n v="0"/>
    <n v="0"/>
    <n v="0"/>
    <n v="8669196.2899999917"/>
    <n v="0"/>
    <n v="0"/>
    <n v="0"/>
    <n v="8669196.2899999917"/>
    <n v="0"/>
    <n v="8669196.2899999917"/>
    <n v="0"/>
    <n v="8669196.2899999917"/>
    <s v="88-1"/>
    <s v="88"/>
  </r>
  <r>
    <x v="4"/>
    <s v="GOBERNACIÓN INDETERMINADA                         "/>
    <x v="821"/>
    <s v="GOBERNACIÓN INDETERMINADA                         "/>
    <n v="4494400917"/>
    <n v="0"/>
    <n v="0"/>
    <n v="0"/>
    <n v="0"/>
    <n v="0"/>
    <n v="4494400917"/>
    <n v="2391967878.8699999"/>
    <n v="0"/>
    <n v="0"/>
    <n v="0"/>
    <n v="0"/>
    <n v="6886368795.8699999"/>
    <n v="1736300230"/>
    <n v="0"/>
    <n v="0"/>
    <n v="2391967878.8699999"/>
    <n v="0"/>
    <n v="0"/>
    <n v="0"/>
    <n v="4128268108.8699999"/>
    <n v="0"/>
    <n v="4128268108.8699999"/>
    <n v="0"/>
    <n v="4128268108.8699999"/>
    <s v="90-1"/>
    <s v="90"/>
  </r>
  <r>
    <x v="4"/>
    <s v="GOBERNACIÓN INDETERMINADA GIBRALTAR                "/>
    <x v="821"/>
    <s v="GOBERNACIÓN INDETERMINADA GIBRALTAR                "/>
    <n v="0"/>
    <n v="0"/>
    <n v="0"/>
    <n v="0"/>
    <n v="0"/>
    <n v="2619643904"/>
    <n v="2619643904"/>
    <n v="0"/>
    <n v="0"/>
    <n v="0"/>
    <n v="0"/>
    <n v="0"/>
    <n v="2619643904"/>
    <n v="0"/>
    <n v="0"/>
    <n v="0"/>
    <n v="0"/>
    <n v="0"/>
    <n v="2619643904"/>
    <n v="0"/>
    <n v="2619643904"/>
    <n v="0"/>
    <n v="2619643904"/>
    <n v="0"/>
    <n v="2619643904"/>
    <s v="90-1"/>
    <s v="90"/>
  </r>
  <r>
    <x v="4"/>
    <s v="GOBERNACIÓN INDETERMINADA CAPELLA                  "/>
    <x v="821"/>
    <s v="GOBERNACIÓN INDETERMINADA CAPELLA                  "/>
    <n v="0"/>
    <n v="0"/>
    <n v="0"/>
    <n v="0"/>
    <n v="0"/>
    <n v="1493877059"/>
    <n v="1493877059"/>
    <n v="0"/>
    <n v="0"/>
    <n v="0"/>
    <n v="0"/>
    <n v="0"/>
    <n v="1493877059"/>
    <n v="0"/>
    <n v="0"/>
    <n v="0"/>
    <n v="0"/>
    <n v="0"/>
    <n v="1493877059"/>
    <n v="0"/>
    <n v="1493877059"/>
    <n v="0"/>
    <n v="1493877059"/>
    <n v="0"/>
    <n v="1493877059"/>
    <s v="90-1"/>
    <s v="90"/>
  </r>
  <r>
    <x v="4"/>
    <s v="MUNICIPIO INDETERMINADO                  "/>
    <x v="822"/>
    <s v="MUNICIPIO INDETERMINADO                  "/>
    <n v="2207165413"/>
    <n v="0"/>
    <n v="0"/>
    <n v="0"/>
    <n v="0"/>
    <n v="0"/>
    <n v="2207165413"/>
    <n v="1272109536.5699999"/>
    <n v="0"/>
    <n v="0"/>
    <n v="0"/>
    <n v="0"/>
    <n v="3479274949.5699997"/>
    <n v="1067276761"/>
    <n v="0"/>
    <n v="0"/>
    <n v="1272109536.5699999"/>
    <n v="0"/>
    <n v="0"/>
    <n v="0"/>
    <n v="2339386297.5699997"/>
    <n v="0"/>
    <n v="2339386297.5699997"/>
    <n v="0"/>
    <n v="2339386297.5699997"/>
    <s v="90-1"/>
    <s v="90"/>
  </r>
  <r>
    <x v="4"/>
    <s v="AMAZONAS"/>
    <x v="30"/>
    <s v="DEPARTAMENTO DEL AMAZONAS"/>
    <n v="0"/>
    <n v="0"/>
    <n v="0"/>
    <n v="0"/>
    <n v="0"/>
    <n v="0"/>
    <n v="0"/>
    <n v="49451.298230115084"/>
    <n v="0"/>
    <n v="0"/>
    <n v="0"/>
    <n v="0"/>
    <n v="49451.298230115084"/>
    <n v="0"/>
    <n v="0"/>
    <n v="0"/>
    <n v="49451.298230115084"/>
    <n v="0"/>
    <n v="0"/>
    <n v="0"/>
    <n v="49451.298230115084"/>
    <n v="0"/>
    <n v="49451.298230115084"/>
    <n v="0"/>
    <n v="49451.298230115084"/>
    <s v="91-1"/>
    <s v="91"/>
  </r>
  <r>
    <x v="4"/>
    <s v="AMAZONAS"/>
    <x v="823"/>
    <s v="MUNICIPIO DE LETICIA (AMAZONAS)"/>
    <n v="0"/>
    <n v="0"/>
    <n v="0"/>
    <n v="0"/>
    <n v="0"/>
    <n v="0"/>
    <n v="0"/>
    <n v="430192.73809512483"/>
    <n v="0"/>
    <n v="0"/>
    <n v="0"/>
    <n v="0"/>
    <n v="430192.73809512483"/>
    <n v="0"/>
    <n v="0"/>
    <n v="0"/>
    <n v="430192.73809512483"/>
    <n v="0"/>
    <n v="0"/>
    <n v="0"/>
    <n v="430192.73809512483"/>
    <n v="0"/>
    <n v="430192.73809512483"/>
    <n v="0"/>
    <n v="430192.73809512483"/>
    <s v="91-1"/>
    <s v="91"/>
  </r>
  <r>
    <x v="4"/>
    <s v="GUAINÍA"/>
    <x v="31"/>
    <s v="DEPARTAMENTO DE GUAINÍA"/>
    <n v="338693"/>
    <n v="0"/>
    <n v="0"/>
    <n v="0"/>
    <n v="0"/>
    <n v="0"/>
    <n v="338693"/>
    <n v="13361136.488453202"/>
    <n v="0"/>
    <n v="0"/>
    <n v="0"/>
    <n v="0"/>
    <n v="13699829.488453202"/>
    <n v="11458198"/>
    <n v="0"/>
    <n v="0"/>
    <n v="13361136.488453202"/>
    <n v="0"/>
    <n v="0"/>
    <n v="0"/>
    <n v="24819334.488453202"/>
    <n v="0"/>
    <n v="24819334.488453202"/>
    <n v="0"/>
    <n v="24819334.488453202"/>
    <s v="94-1"/>
    <s v="94"/>
  </r>
  <r>
    <x v="4"/>
    <s v="GUAINÍA"/>
    <x v="824"/>
    <s v="MUNICIPIO DE INÍRIDA (GUAINÍA)"/>
    <n v="1149042"/>
    <n v="0"/>
    <n v="401188345"/>
    <n v="0"/>
    <n v="0"/>
    <n v="0"/>
    <n v="402337387"/>
    <n v="8247250.2218791842"/>
    <n v="0"/>
    <n v="0"/>
    <n v="0"/>
    <n v="0"/>
    <n v="410584637.22187918"/>
    <n v="99795684"/>
    <n v="0"/>
    <n v="401188345"/>
    <n v="8247250.2218791842"/>
    <n v="0"/>
    <n v="0"/>
    <n v="0"/>
    <n v="509231279.22187918"/>
    <n v="0"/>
    <n v="509231279.22187918"/>
    <n v="0"/>
    <n v="509231279.22187918"/>
    <s v="94-1"/>
    <s v="94"/>
  </r>
  <r>
    <x v="4"/>
    <s v="GUAVIARE"/>
    <x v="32"/>
    <s v="DEPARTAMENTO DE GUAVIARE"/>
    <n v="1250116"/>
    <n v="0"/>
    <n v="110137442"/>
    <n v="3465319"/>
    <n v="0"/>
    <n v="0"/>
    <n v="114852877"/>
    <n v="889942.65084558737"/>
    <n v="-908649.191011352"/>
    <n v="0"/>
    <n v="0"/>
    <n v="0"/>
    <n v="114834170.45983423"/>
    <n v="0"/>
    <n v="0"/>
    <n v="110137442"/>
    <n v="889942.65084558737"/>
    <n v="2556669.808988648"/>
    <n v="0"/>
    <n v="0"/>
    <n v="113584054.45983423"/>
    <n v="0"/>
    <n v="113584054.45983423"/>
    <n v="0"/>
    <n v="113584054.45983423"/>
    <s v="95-1"/>
    <s v="95"/>
  </r>
  <r>
    <x v="4"/>
    <s v="GUAVIARE"/>
    <x v="825"/>
    <s v="MUNICIPIO DE SAN JOSÉ DEL GUAVIARE (GUAVIARE)"/>
    <n v="1962879"/>
    <n v="0"/>
    <n v="0"/>
    <n v="2327925"/>
    <n v="0"/>
    <n v="0"/>
    <n v="4290804"/>
    <n v="283512.81678410759"/>
    <n v="-796140.15768572874"/>
    <n v="0"/>
    <n v="0"/>
    <n v="0"/>
    <n v="3778176.6590983793"/>
    <n v="873341"/>
    <n v="0"/>
    <n v="0"/>
    <n v="283512.81678410759"/>
    <n v="1531784.8423142713"/>
    <n v="0"/>
    <n v="0"/>
    <n v="2688638.6590983788"/>
    <n v="0"/>
    <n v="2688638.6590983788"/>
    <n v="195364"/>
    <n v="2493274.6590983788"/>
    <s v="95-1"/>
    <s v="95"/>
  </r>
  <r>
    <x v="4"/>
    <s v="VAUPÉS"/>
    <x v="33"/>
    <s v="DEPARTAMENTO DE VAUPÉS"/>
    <n v="0"/>
    <n v="0"/>
    <n v="0"/>
    <n v="0"/>
    <n v="0"/>
    <n v="0"/>
    <n v="0"/>
    <n v="-4.6367733739316463E-4"/>
    <n v="0"/>
    <n v="0"/>
    <n v="0"/>
    <n v="0"/>
    <n v="-4.6367733739316463E-4"/>
    <n v="0"/>
    <n v="0"/>
    <n v="0"/>
    <n v="-4.6367733739316463E-4"/>
    <n v="0"/>
    <n v="0"/>
    <n v="0"/>
    <n v="-4.6367733739316463E-4"/>
    <n v="0"/>
    <n v="-4.6367733739316463E-4"/>
    <n v="0"/>
    <n v="-4.6367733739316463E-4"/>
    <s v="97-1"/>
    <s v="97"/>
  </r>
  <r>
    <x v="4"/>
    <s v="VAUPÉS"/>
    <x v="826"/>
    <s v="MUNICIPIO DE MITÚ (VAUPÉS)"/>
    <n v="0"/>
    <n v="0"/>
    <n v="0"/>
    <n v="0"/>
    <n v="0"/>
    <n v="0"/>
    <n v="0"/>
    <n v="0.41999999999916326"/>
    <n v="0"/>
    <n v="0"/>
    <n v="0"/>
    <n v="0"/>
    <n v="0.41999999999916326"/>
    <n v="7299816"/>
    <n v="0"/>
    <n v="0"/>
    <n v="0.41999999999916326"/>
    <n v="0"/>
    <n v="0"/>
    <n v="0"/>
    <n v="7299816.4199999999"/>
    <n v="0"/>
    <n v="7299816.4199999999"/>
    <n v="0"/>
    <n v="7299816.4199999999"/>
    <s v="97-1"/>
    <s v="97"/>
  </r>
  <r>
    <x v="4"/>
    <s v="VAUPÉS"/>
    <x v="827"/>
    <s v="MUNICIPIO DE TARAIRA (VAUPÉS)"/>
    <n v="0"/>
    <n v="0"/>
    <n v="0"/>
    <n v="0"/>
    <n v="0"/>
    <n v="0"/>
    <n v="0"/>
    <n v="5371843.771020703"/>
    <n v="0"/>
    <n v="0"/>
    <n v="0"/>
    <n v="0"/>
    <n v="5371843.771020703"/>
    <n v="0"/>
    <n v="0"/>
    <n v="0"/>
    <n v="5371843.771020703"/>
    <n v="0"/>
    <n v="0"/>
    <n v="0"/>
    <n v="5371843.771020703"/>
    <n v="0"/>
    <n v="5371843.771020703"/>
    <n v="0"/>
    <n v="5371843.771020703"/>
    <s v="97-1"/>
    <s v="97"/>
  </r>
  <r>
    <x v="4"/>
    <s v="VICHADA"/>
    <x v="34"/>
    <s v="DEPARTAMENTO DE VICHADA"/>
    <n v="66754555"/>
    <n v="0"/>
    <n v="0"/>
    <n v="3802354"/>
    <n v="0"/>
    <n v="0"/>
    <n v="70556909"/>
    <n v="143352006.89258033"/>
    <n v="-532450.93506267667"/>
    <n v="0"/>
    <n v="0"/>
    <n v="0"/>
    <n v="213376464.95751765"/>
    <n v="322595"/>
    <n v="0"/>
    <n v="0"/>
    <n v="143352006.89258033"/>
    <n v="3269903.0649373233"/>
    <n v="0"/>
    <n v="0"/>
    <n v="146944504.95751765"/>
    <n v="0"/>
    <n v="146944504.95751765"/>
    <n v="0"/>
    <n v="146944504.95751765"/>
    <s v="99-1"/>
    <s v="99"/>
  </r>
  <r>
    <x v="4"/>
    <s v="VICHADA"/>
    <x v="828"/>
    <s v="MUNICIPIO DE PUERTO CARREÑO (VICHADA)"/>
    <n v="419819"/>
    <n v="0"/>
    <n v="0"/>
    <n v="307814"/>
    <n v="0"/>
    <n v="0"/>
    <n v="727633"/>
    <n v="129753.607787841"/>
    <n v="19452.319615687102"/>
    <n v="0"/>
    <n v="0"/>
    <n v="0"/>
    <n v="876838.92740352813"/>
    <n v="2134745"/>
    <n v="0"/>
    <n v="0"/>
    <n v="129753.607787841"/>
    <n v="327266.31961568713"/>
    <n v="0"/>
    <n v="0"/>
    <n v="2591764.9274035282"/>
    <n v="0"/>
    <n v="2591764.9274035282"/>
    <n v="0"/>
    <n v="2591764.9274035282"/>
    <s v="99-1"/>
    <s v="99"/>
  </r>
  <r>
    <x v="4"/>
    <s v="VICHADA"/>
    <x v="829"/>
    <s v="MUNICIPIO DE SANTA ROSALÍA (VICHADA)"/>
    <n v="39949999"/>
    <n v="0"/>
    <n v="0"/>
    <n v="0"/>
    <n v="0"/>
    <n v="0"/>
    <n v="39949999"/>
    <n v="0.22014223039150238"/>
    <n v="0"/>
    <n v="0"/>
    <n v="0"/>
    <n v="0"/>
    <n v="39949999.22014223"/>
    <n v="0"/>
    <n v="0"/>
    <n v="0"/>
    <n v="0.22014223039150238"/>
    <n v="0"/>
    <n v="0"/>
    <n v="0"/>
    <n v="0.22014223039150238"/>
    <n v="0"/>
    <n v="0.22014223039150238"/>
    <n v="0"/>
    <n v="0.22014223039150238"/>
    <s v="99-1"/>
    <s v="99"/>
  </r>
  <r>
    <x v="4"/>
    <s v="VICHADA"/>
    <x v="830"/>
    <s v="MUNICIPIO DE CUMARIBO (VICHADA)"/>
    <n v="1317113"/>
    <n v="0"/>
    <n v="0"/>
    <n v="2601901"/>
    <n v="0"/>
    <n v="0"/>
    <n v="3919014"/>
    <n v="4768636.3480235934"/>
    <n v="-811669.50477325078"/>
    <n v="0"/>
    <n v="0"/>
    <n v="0"/>
    <n v="7875980.8432503426"/>
    <n v="942269"/>
    <n v="0"/>
    <n v="0"/>
    <n v="4768636.3480235934"/>
    <n v="1790231.4952267492"/>
    <n v="0"/>
    <n v="0"/>
    <n v="7501136.8432503426"/>
    <n v="0"/>
    <n v="7501136.8432503426"/>
    <n v="0"/>
    <n v="7501136.8432503426"/>
    <s v="99-1"/>
    <s v="99"/>
  </r>
  <r>
    <x v="4"/>
    <s v="BOYACÁ"/>
    <x v="831"/>
    <s v="MUNICIPIO DE Sora (BOYACÁ)"/>
    <n v="22159"/>
    <n v="0"/>
    <n v="0"/>
    <n v="139373"/>
    <n v="0"/>
    <n v="0"/>
    <n v="161532"/>
    <n v="18630.687829857401"/>
    <n v="-38713.687829857401"/>
    <n v="0"/>
    <n v="0"/>
    <n v="0"/>
    <n v="141449"/>
    <n v="326844"/>
    <n v="0"/>
    <n v="0"/>
    <n v="18630.687829857401"/>
    <n v="100659.3121701426"/>
    <n v="0"/>
    <n v="0"/>
    <n v="446134"/>
    <n v="0"/>
    <n v="446134"/>
    <n v="0"/>
    <n v="446134"/>
    <s v="15-1"/>
    <s v="15"/>
  </r>
  <r>
    <x v="4"/>
    <s v="BOYACÁ"/>
    <x v="832"/>
    <s v="MUNICIPIO DE Zetaquira (BOYACÁ)"/>
    <n v="2227"/>
    <n v="0"/>
    <n v="0"/>
    <n v="6096"/>
    <n v="0"/>
    <n v="0"/>
    <n v="8323"/>
    <n v="702.34054129322431"/>
    <n v="-2301.3405412932243"/>
    <n v="0"/>
    <n v="0"/>
    <n v="0"/>
    <n v="6724"/>
    <n v="0"/>
    <n v="0"/>
    <n v="0"/>
    <n v="702.34054129322431"/>
    <n v="3794.6594587067757"/>
    <n v="0"/>
    <n v="0"/>
    <n v="4497"/>
    <n v="0"/>
    <n v="4497"/>
    <n v="0"/>
    <n v="4497"/>
    <s v="15-1"/>
    <s v="15"/>
  </r>
  <r>
    <x v="4"/>
    <s v="CALDAS"/>
    <x v="833"/>
    <s v="MUNICIPIO DE Aranzazu (CALDAS)"/>
    <n v="7077"/>
    <n v="0"/>
    <n v="0"/>
    <n v="61379"/>
    <n v="0"/>
    <n v="0"/>
    <n v="68456"/>
    <n v="7265.9916806137417"/>
    <n v="-22121.741680613741"/>
    <n v="0"/>
    <n v="0"/>
    <n v="0"/>
    <n v="53600.250000000007"/>
    <n v="8697"/>
    <n v="0"/>
    <n v="0"/>
    <n v="7265.9916806137417"/>
    <n v="39257.258319386259"/>
    <n v="0"/>
    <n v="0"/>
    <n v="55220.25"/>
    <n v="0"/>
    <n v="55220.25"/>
    <n v="0"/>
    <n v="55220.25"/>
    <s v="17-1"/>
    <s v="17"/>
  </r>
  <r>
    <x v="4"/>
    <s v="CAQUETÁ"/>
    <x v="834"/>
    <s v="MUNICIPIO DE Albania (CAQUETÁ)"/>
    <n v="65315"/>
    <n v="0"/>
    <n v="0"/>
    <n v="254501"/>
    <n v="0"/>
    <n v="0"/>
    <n v="319816"/>
    <n v="202677.17594516769"/>
    <n v="41579.941130823827"/>
    <n v="0"/>
    <n v="0"/>
    <n v="0"/>
    <n v="564073.11707599147"/>
    <n v="13920311"/>
    <n v="0"/>
    <n v="0"/>
    <n v="202677.17594516769"/>
    <n v="296080.9411308238"/>
    <n v="0"/>
    <n v="0"/>
    <n v="14419069.117075993"/>
    <n v="0"/>
    <n v="14419069.117075993"/>
    <n v="0"/>
    <n v="14419069.117075993"/>
    <s v="18-1"/>
    <s v="18"/>
  </r>
  <r>
    <x v="4"/>
    <s v="CAUCA"/>
    <x v="835"/>
    <s v="MUNICIPIO DE Inzá (CAUCA)"/>
    <n v="135363"/>
    <n v="0"/>
    <n v="0"/>
    <n v="473817"/>
    <n v="0"/>
    <n v="0"/>
    <n v="609180"/>
    <n v="58819.342962301649"/>
    <n v="-156023.33296230162"/>
    <n v="0"/>
    <n v="0"/>
    <n v="0"/>
    <n v="511976.01000000007"/>
    <n v="0"/>
    <n v="0"/>
    <n v="0"/>
    <n v="58819.342962301649"/>
    <n v="317793.66703769838"/>
    <n v="0"/>
    <n v="0"/>
    <n v="376613.01"/>
    <n v="0"/>
    <n v="376613.01"/>
    <n v="0"/>
    <n v="376613.01"/>
    <s v="19-1"/>
    <s v="19"/>
  </r>
  <r>
    <x v="4"/>
    <s v="CESAR"/>
    <x v="836"/>
    <s v="MUNICIPIO DE Chimichagua (CESAR)"/>
    <n v="111769"/>
    <n v="0"/>
    <n v="0"/>
    <n v="1064636"/>
    <n v="0"/>
    <n v="0"/>
    <n v="1176405"/>
    <n v="125016.90840641189"/>
    <n v="-389185.03840641188"/>
    <n v="0"/>
    <n v="0"/>
    <n v="0"/>
    <n v="912236.87000000011"/>
    <n v="830070"/>
    <n v="0"/>
    <n v="0"/>
    <n v="125016.90840641189"/>
    <n v="675450.96159358812"/>
    <n v="0"/>
    <n v="0"/>
    <n v="1630537.87"/>
    <n v="0"/>
    <n v="1630537.87"/>
    <n v="4723.87"/>
    <n v="1625814"/>
    <s v="20-1"/>
    <s v="20"/>
  </r>
  <r>
    <x v="4"/>
    <s v="CUNDINAMARCA"/>
    <x v="837"/>
    <s v="MUNICIPIO DE Beltrán (CUNDINAMARCA)"/>
    <n v="3050"/>
    <n v="0"/>
    <n v="0"/>
    <n v="8349"/>
    <n v="0"/>
    <n v="0"/>
    <n v="11399"/>
    <n v="961.91136175783151"/>
    <n v="-3151.9113617578314"/>
    <n v="0"/>
    <n v="0"/>
    <n v="0"/>
    <n v="9209"/>
    <n v="645553"/>
    <n v="0"/>
    <n v="0"/>
    <n v="961.91136175783151"/>
    <n v="5197.0886382421686"/>
    <n v="0"/>
    <n v="0"/>
    <n v="651712"/>
    <n v="0"/>
    <n v="651712"/>
    <n v="0"/>
    <n v="651712"/>
    <s v="25-1"/>
    <s v="25"/>
  </r>
  <r>
    <x v="4"/>
    <s v="CUNDINAMARCA"/>
    <x v="838"/>
    <s v="MUNICIPIO DE Chaguaní (CUNDINAMARCA)"/>
    <n v="30054"/>
    <n v="0"/>
    <n v="0"/>
    <n v="106599"/>
    <n v="0"/>
    <n v="0"/>
    <n v="136653"/>
    <n v="12282.135314173995"/>
    <n v="-40240.135314173996"/>
    <n v="0"/>
    <n v="0"/>
    <n v="0"/>
    <n v="108695"/>
    <n v="102231"/>
    <n v="0"/>
    <n v="0"/>
    <n v="12282.135314173995"/>
    <n v="66358.864685826004"/>
    <n v="0"/>
    <n v="0"/>
    <n v="180872"/>
    <n v="0"/>
    <n v="180872"/>
    <n v="0"/>
    <n v="180872"/>
    <s v="25-1"/>
    <s v="25"/>
  </r>
  <r>
    <x v="4"/>
    <s v="CUNDINAMARCA"/>
    <x v="839"/>
    <s v="MUNICIPIO DE El Colegio (CUNDINAMARCA)"/>
    <n v="6777"/>
    <n v="0"/>
    <n v="0"/>
    <n v="24210"/>
    <n v="0"/>
    <n v="0"/>
    <n v="30987"/>
    <n v="3795.6375750609809"/>
    <n v="-3702.6375750609805"/>
    <n v="0"/>
    <n v="0"/>
    <n v="0"/>
    <n v="31080"/>
    <n v="3733"/>
    <n v="0"/>
    <n v="0"/>
    <n v="3795.6375750609809"/>
    <n v="20507.36242493902"/>
    <n v="0"/>
    <n v="0"/>
    <n v="28036"/>
    <n v="0"/>
    <n v="28036"/>
    <n v="0"/>
    <n v="28036"/>
    <s v="25-1"/>
    <s v="25"/>
  </r>
  <r>
    <x v="4"/>
    <s v="CUNDINAMARCA"/>
    <x v="840"/>
    <s v="MUNICIPIO DE Fosca (CUNDINAMARCA)"/>
    <n v="34847"/>
    <n v="0"/>
    <n v="0"/>
    <n v="144246"/>
    <n v="0"/>
    <n v="0"/>
    <n v="179093"/>
    <n v="16619.716780337374"/>
    <n v="-54451.716780337374"/>
    <n v="0"/>
    <n v="0"/>
    <n v="0"/>
    <n v="141261"/>
    <n v="639560"/>
    <n v="0"/>
    <n v="0"/>
    <n v="16619.716780337374"/>
    <n v="89794.283219662626"/>
    <n v="0"/>
    <n v="0"/>
    <n v="745974"/>
    <n v="0"/>
    <n v="745974"/>
    <n v="0"/>
    <n v="745974"/>
    <s v="25-1"/>
    <s v="25"/>
  </r>
  <r>
    <x v="4"/>
    <s v="CUNDINAMARCA"/>
    <x v="841"/>
    <s v="MUNICIPIO DE La Vega (CUNDINAMARCA)"/>
    <n v="168347"/>
    <n v="0"/>
    <n v="0"/>
    <n v="460930"/>
    <n v="0"/>
    <n v="0"/>
    <n v="629277"/>
    <n v="53107.533911916675"/>
    <n v="-173996.53391191666"/>
    <n v="0"/>
    <n v="0"/>
    <n v="0"/>
    <n v="508388"/>
    <n v="2372019"/>
    <n v="0"/>
    <n v="0"/>
    <n v="53107.533911916675"/>
    <n v="286933.46608808334"/>
    <n v="0"/>
    <n v="0"/>
    <n v="2712060"/>
    <n v="0"/>
    <n v="2712060"/>
    <n v="0"/>
    <n v="2712060"/>
    <s v="25-1"/>
    <s v="25"/>
  </r>
  <r>
    <x v="4"/>
    <s v="CUNDINAMARCA"/>
    <x v="842"/>
    <s v="MUNICIPIO DE Paime (CUNDINAMARCA)"/>
    <n v="3540"/>
    <n v="0"/>
    <n v="3790488"/>
    <n v="9692"/>
    <n v="0"/>
    <n v="0"/>
    <n v="3803720"/>
    <n v="1116.6902246970853"/>
    <n v="-3658.6602246970851"/>
    <n v="0"/>
    <n v="0"/>
    <n v="0"/>
    <n v="3801178.03"/>
    <n v="0"/>
    <n v="0"/>
    <n v="3790488"/>
    <n v="1116.6902246970853"/>
    <n v="6033.3397753029149"/>
    <n v="0"/>
    <n v="0"/>
    <n v="3797638.03"/>
    <n v="0"/>
    <n v="3797638.03"/>
    <n v="0"/>
    <n v="3797638.03"/>
    <s v="25-1"/>
    <s v="25"/>
  </r>
  <r>
    <x v="4"/>
    <s v="CUNDINAMARCA"/>
    <x v="843"/>
    <s v="MUNICIPIO DE Tocaima (CUNDINAMARCA)"/>
    <n v="45276"/>
    <n v="0"/>
    <n v="0"/>
    <n v="274857"/>
    <n v="0"/>
    <n v="0"/>
    <n v="320133"/>
    <n v="247898.67657852508"/>
    <n v="52659.343340704814"/>
    <n v="0"/>
    <n v="0"/>
    <n v="0"/>
    <n v="620691.0199192299"/>
    <n v="541271"/>
    <n v="0"/>
    <n v="0"/>
    <n v="247898.67657852508"/>
    <n v="327516.3433407048"/>
    <n v="0"/>
    <n v="0"/>
    <n v="1116686.0199192299"/>
    <n v="0"/>
    <n v="1116686.0199192299"/>
    <n v="0"/>
    <n v="1116686.0199192299"/>
    <s v="25-1"/>
    <s v="25"/>
  </r>
  <r>
    <x v="4"/>
    <s v="HUILA"/>
    <x v="844"/>
    <s v="MUNICIPIO DE Altamira (HUILA)"/>
    <n v="1288"/>
    <n v="0"/>
    <n v="0"/>
    <n v="8303"/>
    <n v="0"/>
    <n v="0"/>
    <n v="9591"/>
    <n v="956.6012487038023"/>
    <n v="-3134.6012487038024"/>
    <n v="0"/>
    <n v="0"/>
    <n v="0"/>
    <n v="7413"/>
    <n v="0"/>
    <n v="0"/>
    <n v="0"/>
    <n v="956.6012487038023"/>
    <n v="5168.3987512961976"/>
    <n v="0"/>
    <n v="0"/>
    <n v="6125"/>
    <n v="0"/>
    <n v="6125"/>
    <n v="0"/>
    <n v="6125"/>
    <s v="41-1"/>
    <s v="41"/>
  </r>
  <r>
    <x v="4"/>
    <s v="HUILA"/>
    <x v="845"/>
    <s v="MUNICIPIO DE Campoalegre (HUILA)"/>
    <n v="142976"/>
    <n v="0"/>
    <n v="0"/>
    <n v="29573975"/>
    <n v="0"/>
    <n v="0"/>
    <n v="29716951"/>
    <n v="5317111.4613041012"/>
    <n v="-846276.52130410448"/>
    <n v="0"/>
    <n v="0"/>
    <n v="0"/>
    <n v="34187785.939999998"/>
    <n v="60521252"/>
    <n v="0"/>
    <n v="0"/>
    <n v="5317111.4613041012"/>
    <n v="28727698.478695896"/>
    <n v="0"/>
    <n v="0"/>
    <n v="94566061.939999998"/>
    <n v="0"/>
    <n v="94566061.939999998"/>
    <n v="0"/>
    <n v="94566061.939999998"/>
    <s v="41-1"/>
    <s v="41"/>
  </r>
  <r>
    <x v="4"/>
    <s v="HUILA"/>
    <x v="846"/>
    <s v="MUNICIPIO DE Isnos (HUILA)"/>
    <n v="1091"/>
    <n v="0"/>
    <n v="0"/>
    <n v="2327"/>
    <n v="0"/>
    <n v="0"/>
    <n v="3418"/>
    <n v="344.22026973766208"/>
    <n v="-467.22026973766197"/>
    <n v="0"/>
    <n v="0"/>
    <n v="0"/>
    <n v="3295"/>
    <n v="0"/>
    <n v="0"/>
    <n v="0"/>
    <n v="344.22026973766208"/>
    <n v="1859.779730262338"/>
    <n v="0"/>
    <n v="0"/>
    <n v="2204"/>
    <n v="0"/>
    <n v="2204"/>
    <n v="0"/>
    <n v="2204"/>
    <s v="41-1"/>
    <s v="41"/>
  </r>
  <r>
    <x v="4"/>
    <s v="HUILA"/>
    <x v="847"/>
    <s v="MUNICIPIO DE Nátaga (HUILA)"/>
    <n v="53914"/>
    <n v="0"/>
    <n v="0"/>
    <n v="190398"/>
    <n v="0"/>
    <n v="0"/>
    <n v="244312"/>
    <n v="21937.326464560567"/>
    <n v="-71873.326464560567"/>
    <n v="0"/>
    <n v="0"/>
    <n v="0"/>
    <n v="194376"/>
    <n v="11940"/>
    <n v="0"/>
    <n v="0"/>
    <n v="21937.326464560567"/>
    <n v="118524.67353543943"/>
    <n v="0"/>
    <n v="0"/>
    <n v="152402"/>
    <n v="0"/>
    <n v="152402"/>
    <n v="0"/>
    <n v="152402"/>
    <s v="41-1"/>
    <s v="41"/>
  </r>
  <r>
    <x v="4"/>
    <s v="LA GUAJIRA"/>
    <x v="848"/>
    <s v="MUNICIPIO DE Distracción (LA GUAJIRA)"/>
    <n v="1904"/>
    <n v="0"/>
    <n v="0"/>
    <n v="20758"/>
    <n v="0"/>
    <n v="0"/>
    <n v="22662"/>
    <n v="2391.7373914530658"/>
    <n v="-7835.7373914530654"/>
    <n v="0"/>
    <n v="0"/>
    <n v="0"/>
    <n v="17218"/>
    <n v="24881"/>
    <n v="0"/>
    <n v="0"/>
    <n v="2391.7373914530658"/>
    <n v="12922.262608546935"/>
    <n v="0"/>
    <n v="0"/>
    <n v="40195"/>
    <n v="0"/>
    <n v="40195"/>
    <n v="0"/>
    <n v="40195"/>
    <s v="44-1"/>
    <s v="44"/>
  </r>
  <r>
    <x v="4"/>
    <s v="MAGDALENA"/>
    <x v="849"/>
    <s v="MUNICIPIO DE Guamal (MAGDALENA)"/>
    <n v="149434"/>
    <n v="0"/>
    <n v="0"/>
    <n v="413232"/>
    <n v="0"/>
    <n v="0"/>
    <n v="562666"/>
    <n v="47611.879260587797"/>
    <n v="-155990.8792605878"/>
    <n v="0"/>
    <n v="0"/>
    <n v="0"/>
    <n v="454286.99999999994"/>
    <n v="0"/>
    <n v="0"/>
    <n v="0"/>
    <n v="47611.879260587797"/>
    <n v="257241.1207394122"/>
    <n v="0"/>
    <n v="0"/>
    <n v="304853"/>
    <n v="0"/>
    <n v="304853"/>
    <n v="0"/>
    <n v="304853"/>
    <s v="47-1"/>
    <s v="47"/>
  </r>
  <r>
    <x v="4"/>
    <s v="NARIÑO"/>
    <x v="850"/>
    <s v="MUNICIPIO DE Contadero (NARIÑO)"/>
    <n v="18486"/>
    <n v="0"/>
    <n v="0"/>
    <n v="50613"/>
    <n v="0"/>
    <n v="0"/>
    <n v="69099"/>
    <n v="5831.5614705410726"/>
    <n v="-19105.791470541077"/>
    <n v="0"/>
    <n v="0"/>
    <n v="0"/>
    <n v="55824.76999999999"/>
    <n v="423605"/>
    <n v="0"/>
    <n v="0"/>
    <n v="5831.5614705410726"/>
    <n v="31507.208529458923"/>
    <n v="0"/>
    <n v="0"/>
    <n v="460943.76999999996"/>
    <n v="0"/>
    <n v="460943.76999999996"/>
    <n v="0"/>
    <n v="460943.76999999996"/>
    <s v="52-1"/>
    <s v="52"/>
  </r>
  <r>
    <x v="4"/>
    <s v="NARIÑO"/>
    <x v="851"/>
    <s v="MUNICIPIO DE Pupiales (NARIÑO)"/>
    <n v="31835"/>
    <n v="0"/>
    <n v="0"/>
    <n v="87164"/>
    <n v="0"/>
    <n v="0"/>
    <n v="118999"/>
    <n v="10042.877819067378"/>
    <n v="-32903.567819067379"/>
    <n v="0"/>
    <n v="0"/>
    <n v="0"/>
    <n v="96138.31"/>
    <n v="821835"/>
    <n v="0"/>
    <n v="0"/>
    <n v="10042.877819067378"/>
    <n v="54260.432180932621"/>
    <n v="0"/>
    <n v="0"/>
    <n v="886138.30999999994"/>
    <n v="0"/>
    <n v="886138.30999999994"/>
    <n v="0"/>
    <n v="886138.30999999994"/>
    <s v="52-1"/>
    <s v="52"/>
  </r>
  <r>
    <x v="4"/>
    <s v="NORTE DE SANTANDER"/>
    <x v="852"/>
    <s v="MUNICIPIO DE Herrán  (NORTE DE SANTANDER)"/>
    <n v="374732"/>
    <n v="0"/>
    <n v="0"/>
    <n v="3987881"/>
    <n v="0"/>
    <n v="0"/>
    <n v="4362613"/>
    <n v="899002.28841796133"/>
    <n v="43003.578369163602"/>
    <n v="0"/>
    <n v="0"/>
    <n v="0"/>
    <n v="5304618.8667871254"/>
    <n v="46597828"/>
    <n v="0"/>
    <n v="0"/>
    <n v="899002.28841796133"/>
    <n v="4030884.5783691634"/>
    <n v="0"/>
    <n v="0"/>
    <n v="51527714.866787121"/>
    <n v="0"/>
    <n v="51527714.866787121"/>
    <n v="3002831"/>
    <n v="48524883.866787121"/>
    <s v="54-1"/>
    <s v="54"/>
  </r>
  <r>
    <x v="4"/>
    <s v="SANTANDER"/>
    <x v="853"/>
    <s v="MUNICIPIO DE Charta (SANTANDER)"/>
    <n v="140017"/>
    <n v="0"/>
    <n v="0"/>
    <n v="743466"/>
    <n v="0"/>
    <n v="0"/>
    <n v="883483"/>
    <n v="114168.03820103461"/>
    <n v="-126630.14820103464"/>
    <n v="0"/>
    <n v="0"/>
    <n v="0"/>
    <n v="871020.89"/>
    <n v="108159"/>
    <n v="0"/>
    <n v="0"/>
    <n v="114168.03820103461"/>
    <n v="616835.85179896536"/>
    <n v="0"/>
    <n v="0"/>
    <n v="839162.8899999999"/>
    <n v="0"/>
    <n v="839162.8899999999"/>
    <n v="0"/>
    <n v="839162.8899999999"/>
    <s v="68-1"/>
    <s v="68"/>
  </r>
  <r>
    <x v="4"/>
    <s v="SANTANDER"/>
    <x v="854"/>
    <s v="MUNICIPIO DE Coromoro (SANTANDER)"/>
    <n v="4649"/>
    <n v="0"/>
    <n v="0"/>
    <n v="12796"/>
    <n v="0"/>
    <n v="0"/>
    <n v="17445"/>
    <n v="3310.4025677796999"/>
    <n v="251.77816128053072"/>
    <n v="0"/>
    <n v="0"/>
    <n v="0"/>
    <n v="21007.18072906023"/>
    <n v="87912"/>
    <n v="0"/>
    <n v="0"/>
    <n v="3310.4025677796999"/>
    <n v="13047.77816128053"/>
    <n v="0"/>
    <n v="0"/>
    <n v="104270.18072906023"/>
    <n v="0"/>
    <n v="104270.18072906023"/>
    <n v="0"/>
    <n v="104270.18072906023"/>
    <s v="68-1"/>
    <s v="68"/>
  </r>
  <r>
    <x v="4"/>
    <s v="SANTANDER"/>
    <x v="855"/>
    <s v="MUNICIPIO DE Lebríja (SANTANDER)"/>
    <n v="1949325"/>
    <n v="0"/>
    <n v="0"/>
    <n v="1527024"/>
    <n v="0"/>
    <n v="0"/>
    <n v="3476349"/>
    <n v="219604.01873196443"/>
    <n v="-340530.52873196453"/>
    <n v="0"/>
    <n v="0"/>
    <n v="0"/>
    <n v="3355422.4899999998"/>
    <n v="0"/>
    <n v="0"/>
    <n v="0"/>
    <n v="219604.01873196443"/>
    <n v="1186493.4712680355"/>
    <n v="0"/>
    <n v="0"/>
    <n v="1406097.49"/>
    <n v="0"/>
    <n v="1406097.49"/>
    <n v="0"/>
    <n v="1406097.49"/>
    <s v="68-1"/>
    <s v="68"/>
  </r>
  <r>
    <x v="4"/>
    <s v="SANTANDER"/>
    <x v="856"/>
    <s v="MUNICIPIO DE Macaravita (SANTANDER)"/>
    <n v="68634"/>
    <n v="0"/>
    <n v="0"/>
    <n v="1050067"/>
    <n v="0"/>
    <n v="0"/>
    <n v="1118701"/>
    <n v="151508.45801715454"/>
    <n v="-231485.4580171546"/>
    <n v="0"/>
    <n v="0"/>
    <n v="0"/>
    <n v="1038724"/>
    <n v="0"/>
    <n v="0"/>
    <n v="0"/>
    <n v="151508.45801715454"/>
    <n v="818581.5419828454"/>
    <n v="0"/>
    <n v="0"/>
    <n v="970090"/>
    <n v="0"/>
    <n v="970090"/>
    <n v="443607.77"/>
    <n v="526482.23"/>
    <s v="68-1"/>
    <s v="68"/>
  </r>
  <r>
    <x v="4"/>
    <s v="SANTANDER"/>
    <x v="857"/>
    <s v="MUNICIPIO DE Málaga (SANTANDER)"/>
    <n v="319804"/>
    <n v="0"/>
    <n v="0"/>
    <n v="3427018"/>
    <n v="0"/>
    <n v="0"/>
    <n v="3746822"/>
    <n v="394854.63879803807"/>
    <n v="-1293667.0087980381"/>
    <n v="0"/>
    <n v="0"/>
    <n v="0"/>
    <n v="2848009.63"/>
    <n v="990275"/>
    <n v="0"/>
    <n v="0"/>
    <n v="394854.63879803807"/>
    <n v="2133350.9912019619"/>
    <n v="0"/>
    <n v="0"/>
    <n v="3518480.63"/>
    <n v="0"/>
    <n v="3518480.63"/>
    <n v="0"/>
    <n v="3518480.63"/>
    <s v="68-1"/>
    <s v="68"/>
  </r>
  <r>
    <x v="4"/>
    <s v="SANTANDER"/>
    <x v="858"/>
    <s v="MUNICIPIO DE Vélez (SANTANDER)"/>
    <n v="1216738"/>
    <n v="0"/>
    <n v="0"/>
    <n v="2512990"/>
    <n v="0"/>
    <n v="0"/>
    <n v="3729728"/>
    <n v="362585.76427440945"/>
    <n v="-553983.76427440951"/>
    <n v="0"/>
    <n v="0"/>
    <n v="0"/>
    <n v="3538330"/>
    <n v="1006415"/>
    <n v="0"/>
    <n v="0"/>
    <n v="362585.76427440945"/>
    <n v="1959006.2357255905"/>
    <n v="0"/>
    <n v="0"/>
    <n v="3328007"/>
    <n v="0"/>
    <n v="3328007"/>
    <n v="0"/>
    <n v="3328007"/>
    <s v="68-1"/>
    <s v="68"/>
  </r>
  <r>
    <x v="4"/>
    <s v="VALLE DEL CAUCA"/>
    <x v="859"/>
    <s v="MUNICIPIO DE Andalucía (VALLE DEL CAUCA)"/>
    <n v="114947"/>
    <n v="0"/>
    <n v="0"/>
    <n v="424912"/>
    <n v="0"/>
    <n v="0"/>
    <n v="539859"/>
    <n v="48957.524380397095"/>
    <n v="-160400.52438039711"/>
    <n v="0"/>
    <n v="0"/>
    <n v="0"/>
    <n v="428415.99999999994"/>
    <n v="1189054"/>
    <n v="0"/>
    <n v="0"/>
    <n v="48957.524380397095"/>
    <n v="264511.47561960289"/>
    <n v="0"/>
    <n v="0"/>
    <n v="1502523"/>
    <n v="0"/>
    <n v="1502523"/>
    <n v="0"/>
    <n v="1502523"/>
    <s v="76-1"/>
    <s v="76"/>
  </r>
  <r>
    <x v="4"/>
    <s v="VALLE DEL CAUCA"/>
    <x v="860"/>
    <s v="MUNICIPIO DE Florida (VALLE DEL CAUCA)"/>
    <n v="62039"/>
    <n v="0"/>
    <n v="0"/>
    <n v="209980"/>
    <n v="0"/>
    <n v="0"/>
    <n v="272019"/>
    <n v="37761.727309422538"/>
    <n v="-5958.0373094225361"/>
    <n v="0"/>
    <n v="0"/>
    <n v="0"/>
    <n v="303822.69000000006"/>
    <n v="317427"/>
    <n v="0"/>
    <n v="0"/>
    <n v="37761.727309422538"/>
    <n v="204021.96269057746"/>
    <n v="0"/>
    <n v="0"/>
    <n v="559210.69000000006"/>
    <n v="0"/>
    <n v="559210.69000000006"/>
    <n v="0"/>
    <n v="559210.69000000006"/>
    <s v="76-1"/>
    <s v="76"/>
  </r>
  <r>
    <x v="4"/>
    <s v="VALLE DEL CAUCA"/>
    <x v="861"/>
    <s v="MUNICIPIO DE Obando   (VALLE DEL CAUCA)"/>
    <n v="3260"/>
    <n v="0"/>
    <n v="0"/>
    <n v="8927"/>
    <n v="0"/>
    <n v="0"/>
    <n v="12187"/>
    <n v="1028.6001345246109"/>
    <n v="-3369.6001345246113"/>
    <n v="0"/>
    <n v="0"/>
    <n v="0"/>
    <n v="9846"/>
    <n v="4348"/>
    <n v="0"/>
    <n v="0"/>
    <n v="1028.6001345246109"/>
    <n v="5557.3998654753887"/>
    <n v="0"/>
    <n v="0"/>
    <n v="10934"/>
    <n v="0"/>
    <n v="10934"/>
    <n v="0"/>
    <n v="10934"/>
    <s v="76-1"/>
    <s v="76"/>
  </r>
  <r>
    <x v="4"/>
    <s v="VALLE DEL CAUCA"/>
    <x v="862"/>
    <s v="MUNICIPIO DE Riofrío  (VALLE DEL CAUCA)"/>
    <n v="293022"/>
    <n v="0"/>
    <n v="0"/>
    <n v="1800142"/>
    <n v="0"/>
    <n v="0"/>
    <n v="2093164"/>
    <n v="237439.43123309329"/>
    <n v="-517285.99123309343"/>
    <n v="0"/>
    <n v="0"/>
    <n v="0"/>
    <n v="1813317.4399999997"/>
    <n v="2151250"/>
    <n v="0"/>
    <n v="0"/>
    <n v="237439.43123309329"/>
    <n v="1282856.0087669066"/>
    <n v="0"/>
    <n v="0"/>
    <n v="3671545.4399999995"/>
    <n v="0"/>
    <n v="3671545.4399999995"/>
    <n v="0"/>
    <n v="3671545.4399999995"/>
    <s v="76-1"/>
    <s v="76"/>
  </r>
  <r>
    <x v="4"/>
    <s v="xDIST"/>
    <x v="863"/>
    <s v="RECURSOSPORDISTRIBUIRNUEVOSDESCUBRIMIENTOSYARTÍCULO153DECRETO4923DE2011"/>
    <n v="32024356"/>
    <n v="0"/>
    <n v="0"/>
    <n v="0"/>
    <n v="0"/>
    <n v="0"/>
    <n v="32024356"/>
    <n v="7844035258.9714499"/>
    <n v="153780143.07751915"/>
    <n v="0"/>
    <n v="0"/>
    <n v="0"/>
    <n v="8029839758.0489693"/>
    <n v="715692785.15999997"/>
    <n v="0"/>
    <n v="0"/>
    <n v="7844035258.9714499"/>
    <n v="153780143.07751915"/>
    <n v="0"/>
    <n v="0"/>
    <n v="8713508187.2089691"/>
    <n v="0"/>
    <n v="8713508187.2089691"/>
    <n v="0"/>
    <n v="8713508187.2089691"/>
    <n v="0"/>
    <s v="99"/>
  </r>
  <r>
    <x v="4"/>
    <s v="CORPORACIONES"/>
    <x v="864"/>
    <s v="CORPOAMAZONIA"/>
    <n v="14191851022"/>
    <n v="0"/>
    <n v="0"/>
    <n v="513789942"/>
    <n v="0"/>
    <n v="0"/>
    <n v="14705640964"/>
    <n v="115174868.02529907"/>
    <n v="5366591.466506389"/>
    <n v="0"/>
    <n v="0"/>
    <n v="0"/>
    <n v="14826182423.491806"/>
    <n v="3945608902"/>
    <n v="0"/>
    <n v="0"/>
    <n v="115174868.02529907"/>
    <n v="519156533.46650636"/>
    <n v="0"/>
    <n v="0"/>
    <n v="4579940303.4918051"/>
    <n v="0"/>
    <n v="4579940303.4918051"/>
    <n v="25200000"/>
    <n v="4554740303.4918051"/>
    <s v="03-1"/>
    <s v="03"/>
  </r>
  <r>
    <x v="4"/>
    <s v="CORPORACIONES"/>
    <x v="865"/>
    <s v="CORPOBOYACÁ"/>
    <n v="9423984"/>
    <n v="0"/>
    <n v="0"/>
    <n v="0"/>
    <n v="0"/>
    <n v="0"/>
    <n v="9423984"/>
    <n v="235220.21004397795"/>
    <n v="62867.442743251268"/>
    <n v="0"/>
    <n v="0"/>
    <n v="0"/>
    <n v="9722071.652787229"/>
    <n v="55102884"/>
    <n v="0"/>
    <n v="0"/>
    <n v="235220.21004397795"/>
    <n v="62867.442743251268"/>
    <n v="0"/>
    <n v="0"/>
    <n v="55400971.652787231"/>
    <n v="0"/>
    <n v="55400971.652787231"/>
    <n v="0"/>
    <n v="55400971.652787231"/>
    <s v="03-1"/>
    <s v="03"/>
  </r>
  <r>
    <x v="4"/>
    <s v="CORPORACIONES"/>
    <x v="866"/>
    <s v="CORPOCESAR"/>
    <n v="5398519258"/>
    <n v="0"/>
    <n v="0"/>
    <n v="4424925525"/>
    <n v="0"/>
    <n v="0"/>
    <n v="9823444783"/>
    <n v="738392436.8477354"/>
    <n v="-435482112.56773663"/>
    <n v="0"/>
    <n v="0"/>
    <n v="0"/>
    <n v="10126355107.279999"/>
    <n v="7118964255"/>
    <n v="0"/>
    <n v="0"/>
    <n v="738392436.8477354"/>
    <n v="3989443412.4322634"/>
    <n v="0"/>
    <n v="0"/>
    <n v="11846800104.279999"/>
    <n v="0"/>
    <n v="11846800104.279999"/>
    <n v="4861868506"/>
    <n v="6984931598.2799988"/>
    <s v="03-1"/>
    <s v="03"/>
  </r>
  <r>
    <x v="4"/>
    <s v="CORPORACIONES"/>
    <x v="867"/>
    <s v="CORPOGUAJIRA"/>
    <n v="7853215262"/>
    <n v="0"/>
    <n v="0"/>
    <n v="2074735432"/>
    <n v="0"/>
    <n v="0"/>
    <n v="9927950694"/>
    <n v="769227483.40850258"/>
    <n v="102958454.65409121"/>
    <n v="0"/>
    <n v="0"/>
    <n v="0"/>
    <n v="10800136632.062593"/>
    <n v="10905521801"/>
    <n v="0"/>
    <n v="0"/>
    <n v="769227483.40850258"/>
    <n v="2177693886.6540914"/>
    <n v="0"/>
    <n v="0"/>
    <n v="13852443171.062593"/>
    <n v="0"/>
    <n v="13852443171.062593"/>
    <n v="2312979488"/>
    <n v="11539463683.062593"/>
    <s v="03-1"/>
    <s v="03"/>
  </r>
  <r>
    <x v="4"/>
    <s v="CORPORACIONES"/>
    <x v="868"/>
    <s v="CORPONARIÑO"/>
    <n v="573282085"/>
    <n v="0"/>
    <n v="0"/>
    <n v="21856934"/>
    <n v="0"/>
    <n v="0"/>
    <n v="595139019"/>
    <n v="4926275.0450315922"/>
    <n v="235425.25929082418"/>
    <n v="0"/>
    <n v="0"/>
    <n v="0"/>
    <n v="600300719.30432236"/>
    <n v="37375980.430000067"/>
    <n v="0"/>
    <n v="0"/>
    <n v="4926275.0450315922"/>
    <n v="22092359.259290826"/>
    <n v="0"/>
    <n v="0"/>
    <n v="64394614.734322488"/>
    <n v="0"/>
    <n v="64394614.734322488"/>
    <n v="0"/>
    <n v="64394614.734322488"/>
    <s v="03-1"/>
    <s v="03"/>
  </r>
  <r>
    <x v="4"/>
    <s v="CORPORACIONES"/>
    <x v="869"/>
    <s v="CORPONORTE"/>
    <n v="1201969840"/>
    <n v="0"/>
    <n v="0"/>
    <n v="0"/>
    <n v="0"/>
    <n v="0"/>
    <n v="1201969840"/>
    <n v="33474293.970000029"/>
    <n v="0"/>
    <n v="0"/>
    <n v="0"/>
    <n v="0"/>
    <n v="1235444133.97"/>
    <n v="453809581"/>
    <n v="0"/>
    <n v="0"/>
    <n v="33474293.970000029"/>
    <n v="0"/>
    <n v="0"/>
    <n v="0"/>
    <n v="487283874.97000003"/>
    <n v="884110"/>
    <n v="488167984.97000003"/>
    <n v="94987197.310000002"/>
    <n v="393180787.66000003"/>
    <s v="03-1"/>
    <s v="03"/>
  </r>
  <r>
    <x v="4"/>
    <s v="CORPORACIONES"/>
    <x v="870"/>
    <s v="CORPORACION AUTONOMA SANTANDER"/>
    <n v="7569727"/>
    <n v="0"/>
    <n v="0"/>
    <n v="0"/>
    <n v="0"/>
    <n v="0"/>
    <n v="7569727"/>
    <n v="0"/>
    <n v="0"/>
    <n v="0"/>
    <n v="0"/>
    <n v="0"/>
    <n v="7569727"/>
    <n v="17515408"/>
    <n v="0"/>
    <n v="0"/>
    <n v="0"/>
    <n v="0"/>
    <n v="0"/>
    <n v="0"/>
    <n v="17515408"/>
    <n v="0"/>
    <n v="17515408"/>
    <n v="0"/>
    <n v="17515408"/>
    <s v="03-1"/>
    <s v="03"/>
  </r>
  <r>
    <x v="4"/>
    <s v="CORPORACIONES"/>
    <x v="871"/>
    <s v="CORPORACIÓN AUTÓNOMA REGIONAL DEL VALLE DEL CAUCA                   "/>
    <n v="30582"/>
    <n v="0"/>
    <n v="0"/>
    <n v="392830"/>
    <n v="0"/>
    <n v="0"/>
    <n v="423412"/>
    <n v="74237.370225926497"/>
    <n v="408.87295005905213"/>
    <n v="0"/>
    <n v="0"/>
    <n v="0"/>
    <n v="498058.24317598558"/>
    <n v="913232"/>
    <n v="0"/>
    <n v="0"/>
    <n v="74237.370225926497"/>
    <n v="393238.87295005907"/>
    <n v="0"/>
    <n v="0"/>
    <n v="1380708.2431759855"/>
    <n v="0"/>
    <n v="1380708.2431759855"/>
    <n v="0"/>
    <n v="1380708.2431759855"/>
    <s v="03-1"/>
    <s v="03"/>
  </r>
  <r>
    <x v="4"/>
    <s v="CORPORACIONES"/>
    <x v="872"/>
    <s v="CORPORACIÓN CVS"/>
    <n v="8112348534"/>
    <n v="0"/>
    <n v="0"/>
    <n v="4993879263"/>
    <n v="0"/>
    <n v="0"/>
    <n v="13106227797"/>
    <n v="933296347.82825756"/>
    <n v="2404450.2769479053"/>
    <n v="0"/>
    <n v="0"/>
    <n v="0"/>
    <n v="14041928595.105206"/>
    <n v="10332952573.57"/>
    <n v="0"/>
    <n v="0"/>
    <n v="933296347.82825756"/>
    <n v="4996283713.276948"/>
    <n v="0"/>
    <n v="0"/>
    <n v="16262532634.675205"/>
    <n v="479930"/>
    <n v="16263012564.675205"/>
    <n v="11424798684"/>
    <n v="4838213880.6752052"/>
    <s v="03-1"/>
    <s v="03"/>
  </r>
  <r>
    <x v="4"/>
    <s v="ANTIOQUIA"/>
    <x v="873"/>
    <s v="Cocorná                                           "/>
    <n v="0"/>
    <n v="0"/>
    <n v="0"/>
    <n v="29054"/>
    <n v="0"/>
    <n v="0"/>
    <n v="29054"/>
    <n v="3347.5577411783343"/>
    <n v="-10967.557741178334"/>
    <n v="0"/>
    <n v="0"/>
    <n v="0"/>
    <n v="21434"/>
    <n v="0"/>
    <n v="0"/>
    <n v="0"/>
    <n v="3347.5577411783343"/>
    <n v="18086.442258821666"/>
    <n v="0"/>
    <n v="0"/>
    <n v="21434"/>
    <n v="0"/>
    <n v="21434"/>
    <n v="0"/>
    <n v="21434"/>
    <s v="05-1"/>
    <s v="05"/>
  </r>
  <r>
    <x v="4"/>
    <s v="ANTIOQUIA"/>
    <x v="874"/>
    <s v="Vigía del Fuerte                                  "/>
    <n v="0"/>
    <n v="0"/>
    <n v="0"/>
    <n v="53545"/>
    <n v="0"/>
    <n v="0"/>
    <n v="53545"/>
    <n v="7879.5830529966097"/>
    <n v="-10972.583052996612"/>
    <n v="0"/>
    <n v="0"/>
    <n v="0"/>
    <n v="50452"/>
    <n v="765265"/>
    <n v="0"/>
    <n v="0"/>
    <n v="7879.5830529966097"/>
    <n v="42572.416947003388"/>
    <n v="0"/>
    <n v="0"/>
    <n v="815717"/>
    <n v="0"/>
    <n v="815717"/>
    <n v="0"/>
    <n v="815717"/>
    <s v="05-1"/>
    <s v="05"/>
  </r>
  <r>
    <x v="4"/>
    <s v="BOLÍVAR"/>
    <x v="875"/>
    <s v="Hatillo de Loba                                   "/>
    <n v="0"/>
    <n v="0"/>
    <n v="0"/>
    <n v="2091296"/>
    <n v="0"/>
    <n v="0"/>
    <n v="2091296"/>
    <n v="300752.93371574412"/>
    <n v="-466364.93371574418"/>
    <n v="0"/>
    <n v="0"/>
    <n v="0"/>
    <n v="1925683.9999999998"/>
    <n v="4143036"/>
    <n v="0"/>
    <n v="0"/>
    <n v="300752.93371574412"/>
    <n v="1624931.0662842558"/>
    <n v="0"/>
    <n v="0"/>
    <n v="6068720"/>
    <n v="0"/>
    <n v="6068720"/>
    <n v="1925684"/>
    <n v="4143036"/>
    <s v="13-1"/>
    <s v="13"/>
  </r>
  <r>
    <x v="4"/>
    <s v="BOLÍVAR"/>
    <x v="876"/>
    <s v="Magangué                                          "/>
    <n v="0"/>
    <n v="0"/>
    <n v="0"/>
    <n v="3472961"/>
    <n v="0"/>
    <n v="0"/>
    <n v="3472961"/>
    <n v="542406.33947748668"/>
    <n v="-542406.33947748691"/>
    <n v="0"/>
    <n v="0"/>
    <n v="0"/>
    <n v="3472961"/>
    <n v="550805"/>
    <n v="0"/>
    <n v="0"/>
    <n v="542406.33947748668"/>
    <n v="2930554.6605225131"/>
    <n v="0"/>
    <n v="0"/>
    <n v="4023766"/>
    <n v="0"/>
    <n v="4023766"/>
    <n v="0"/>
    <n v="4023766"/>
    <s v="13-1"/>
    <s v="13"/>
  </r>
  <r>
    <x v="4"/>
    <s v="BOLÍVAR"/>
    <x v="877"/>
    <s v="Villanueva                                        "/>
    <n v="0"/>
    <n v="0"/>
    <n v="0"/>
    <n v="10564213"/>
    <n v="0"/>
    <n v="0"/>
    <n v="10564213"/>
    <n v="1649916.628142521"/>
    <n v="-1649916.6281425208"/>
    <n v="0"/>
    <n v="0"/>
    <n v="0"/>
    <n v="10564213"/>
    <n v="0"/>
    <n v="0"/>
    <n v="0"/>
    <n v="1649916.628142521"/>
    <n v="8914296.3718574792"/>
    <n v="0"/>
    <n v="0"/>
    <n v="10564213"/>
    <n v="0"/>
    <n v="10564213"/>
    <n v="0"/>
    <n v="10564213"/>
    <s v="13-1"/>
    <s v="13"/>
  </r>
  <r>
    <x v="4"/>
    <s v="BOYACÁ"/>
    <x v="878"/>
    <s v="Pisba                                             "/>
    <n v="0"/>
    <n v="0"/>
    <n v="0"/>
    <n v="89490"/>
    <n v="0"/>
    <n v="0"/>
    <n v="89490"/>
    <n v="10310.833932763482"/>
    <n v="-33781.833932763482"/>
    <n v="0"/>
    <n v="0"/>
    <n v="0"/>
    <n v="66019"/>
    <n v="0"/>
    <n v="0"/>
    <n v="0"/>
    <n v="10310.833932763482"/>
    <n v="55708.166067236518"/>
    <n v="0"/>
    <n v="0"/>
    <n v="66019"/>
    <n v="0"/>
    <n v="66019"/>
    <n v="0"/>
    <n v="66019"/>
    <s v="15-1"/>
    <s v="15"/>
  </r>
  <r>
    <x v="4"/>
    <s v="BOYACÁ"/>
    <x v="879"/>
    <s v="Tutazá                                            "/>
    <n v="0"/>
    <n v="0"/>
    <n v="0"/>
    <n v="27155"/>
    <n v="0"/>
    <n v="0"/>
    <n v="27155"/>
    <n v="3128.7498473931873"/>
    <n v="-10250.749847393188"/>
    <n v="0"/>
    <n v="0"/>
    <n v="0"/>
    <n v="20033"/>
    <n v="0"/>
    <n v="0"/>
    <n v="0"/>
    <n v="3128.7498473931873"/>
    <n v="16904.250152606812"/>
    <n v="0"/>
    <n v="0"/>
    <n v="20033"/>
    <n v="0"/>
    <n v="20033"/>
    <n v="0"/>
    <n v="20033"/>
    <s v="15-1"/>
    <s v="15"/>
  </r>
  <r>
    <x v="4"/>
    <s v="CALDAS"/>
    <x v="880"/>
    <s v="San José                                          "/>
    <n v="0"/>
    <n v="0"/>
    <n v="0"/>
    <n v="1993450"/>
    <n v="0"/>
    <n v="0"/>
    <n v="1993450"/>
    <n v="229681.59970163784"/>
    <n v="-752508.59970163787"/>
    <n v="0"/>
    <n v="0"/>
    <n v="0"/>
    <n v="1470623"/>
    <n v="11477564"/>
    <n v="0"/>
    <n v="0"/>
    <n v="229681.59970163784"/>
    <n v="1240941.4002983621"/>
    <n v="0"/>
    <n v="0"/>
    <n v="12948187"/>
    <n v="0"/>
    <n v="12948187"/>
    <n v="0"/>
    <n v="12948187"/>
    <s v="17-1"/>
    <s v="17"/>
  </r>
  <r>
    <x v="4"/>
    <s v="CUNDINAMARCA"/>
    <x v="881"/>
    <s v="Cota                                              "/>
    <n v="0"/>
    <n v="0"/>
    <n v="0"/>
    <n v="584960"/>
    <n v="0"/>
    <n v="0"/>
    <n v="584960"/>
    <n v="84400.654858493988"/>
    <n v="-128953.654858494"/>
    <n v="0"/>
    <n v="0"/>
    <n v="0"/>
    <n v="540407"/>
    <n v="0"/>
    <n v="0"/>
    <n v="0"/>
    <n v="84400.654858493988"/>
    <n v="456006.345141506"/>
    <n v="0"/>
    <n v="0"/>
    <n v="540407"/>
    <n v="0"/>
    <n v="540407"/>
    <n v="0"/>
    <n v="540407"/>
    <s v="25-1"/>
    <s v="25"/>
  </r>
  <r>
    <x v="4"/>
    <s v="CUNDINAMARCA"/>
    <x v="882"/>
    <s v="Pasca                                             "/>
    <n v="0"/>
    <n v="0"/>
    <n v="0"/>
    <n v="5707"/>
    <n v="0"/>
    <n v="0"/>
    <n v="5707"/>
    <n v="657.51693992538901"/>
    <n v="-2154.5169399253891"/>
    <n v="0"/>
    <n v="0"/>
    <n v="0"/>
    <n v="4210"/>
    <n v="0"/>
    <n v="0"/>
    <n v="0"/>
    <n v="657.51693992538901"/>
    <n v="3552.4830600746109"/>
    <n v="0"/>
    <n v="0"/>
    <n v="4210"/>
    <n v="0"/>
    <n v="4210"/>
    <n v="0"/>
    <n v="4210"/>
    <s v="25-1"/>
    <s v="25"/>
  </r>
  <r>
    <x v="4"/>
    <s v="CUNDINAMARCA"/>
    <x v="883"/>
    <s v="San Antonio del Tequendama                        "/>
    <n v="0"/>
    <n v="0"/>
    <n v="0"/>
    <n v="39024"/>
    <n v="0"/>
    <n v="0"/>
    <n v="39024"/>
    <n v="4496.2601386014312"/>
    <n v="-14731.260138601432"/>
    <n v="0"/>
    <n v="0"/>
    <n v="0"/>
    <n v="28788.999999999996"/>
    <n v="0"/>
    <n v="0"/>
    <n v="0"/>
    <n v="4496.2601386014312"/>
    <n v="24292.739861398568"/>
    <n v="0"/>
    <n v="0"/>
    <n v="28789"/>
    <n v="0"/>
    <n v="28789"/>
    <n v="0"/>
    <n v="28789"/>
    <s v="25-1"/>
    <s v="25"/>
  </r>
  <r>
    <x v="4"/>
    <s v="CUNDINAMARCA"/>
    <x v="884"/>
    <s v="Sopó                                              "/>
    <n v="0"/>
    <n v="0"/>
    <n v="0"/>
    <n v="710179"/>
    <n v="0"/>
    <n v="0"/>
    <n v="710179"/>
    <n v="374975.35128802963"/>
    <n v="65088.605344154952"/>
    <n v="0"/>
    <n v="0"/>
    <n v="0"/>
    <n v="1150242.9566321846"/>
    <n v="0"/>
    <n v="0"/>
    <n v="0"/>
    <n v="374975.35128802963"/>
    <n v="775267.60534415499"/>
    <n v="0"/>
    <n v="0"/>
    <n v="1150242.9566321846"/>
    <n v="0"/>
    <n v="1150242.9566321846"/>
    <n v="0"/>
    <n v="1150242.9566321846"/>
    <s v="25-1"/>
    <s v="25"/>
  </r>
  <r>
    <x v="4"/>
    <s v="LA GUAJIRA"/>
    <x v="885"/>
    <s v="San Juan del Cesar                                "/>
    <n v="0"/>
    <n v="0"/>
    <n v="0"/>
    <n v="8892609"/>
    <n v="0"/>
    <n v="0"/>
    <n v="8892609"/>
    <n v="1278861.8582661177"/>
    <n v="-1983075.858266118"/>
    <n v="0"/>
    <n v="0"/>
    <n v="0"/>
    <n v="8188394.9999999991"/>
    <n v="287152844"/>
    <n v="0"/>
    <n v="0"/>
    <n v="1278861.8582661177"/>
    <n v="6909533.141733882"/>
    <n v="0"/>
    <n v="0"/>
    <n v="295341239"/>
    <n v="0"/>
    <n v="295341239"/>
    <n v="0"/>
    <n v="295341239"/>
    <s v="44-1"/>
    <s v="44"/>
  </r>
  <r>
    <x v="4"/>
    <s v="META"/>
    <x v="886"/>
    <s v="Pendiente Certificado IGAC Atarraya Oeste"/>
    <n v="0"/>
    <n v="0"/>
    <n v="0"/>
    <n v="14525533"/>
    <n v="0"/>
    <n v="0"/>
    <n v="14525533"/>
    <n v="2268594.7764715571"/>
    <n v="-2268594.7764715571"/>
    <n v="0"/>
    <n v="0"/>
    <n v="0"/>
    <n v="14525532.999999998"/>
    <n v="0"/>
    <n v="0"/>
    <n v="0"/>
    <n v="2268594.7764715571"/>
    <n v="12256938.223528443"/>
    <n v="0"/>
    <n v="0"/>
    <n v="14525533"/>
    <n v="0"/>
    <n v="14525533"/>
    <n v="0"/>
    <n v="14525533"/>
    <s v="50-1"/>
    <s v="50"/>
  </r>
  <r>
    <x v="4"/>
    <s v="NARIÑO"/>
    <x v="887"/>
    <s v="Buesaco                                           "/>
    <n v="0"/>
    <n v="0"/>
    <n v="0"/>
    <n v="1767214"/>
    <n v="0"/>
    <n v="0"/>
    <n v="1767214"/>
    <n v="203615.0356183867"/>
    <n v="-667107.0356183867"/>
    <n v="0"/>
    <n v="0"/>
    <n v="0"/>
    <n v="1303722"/>
    <n v="0"/>
    <n v="0"/>
    <n v="0"/>
    <n v="203615.0356183867"/>
    <n v="1100106.9643816133"/>
    <n v="0"/>
    <n v="0"/>
    <n v="1303722"/>
    <n v="0"/>
    <n v="1303722"/>
    <n v="0"/>
    <n v="1303722"/>
    <s v="52-1"/>
    <s v="52"/>
  </r>
  <r>
    <x v="4"/>
    <s v="NARIÑO"/>
    <x v="888"/>
    <s v="Consaca                                           "/>
    <n v="0"/>
    <n v="0"/>
    <n v="0"/>
    <n v="32450"/>
    <n v="0"/>
    <n v="0"/>
    <n v="32450"/>
    <n v="3738.7881294237263"/>
    <n v="-12249.788129423727"/>
    <n v="0"/>
    <n v="0"/>
    <n v="0"/>
    <n v="23938.999999999996"/>
    <n v="40147"/>
    <n v="0"/>
    <n v="0"/>
    <n v="3738.7881294237263"/>
    <n v="20200.211870576273"/>
    <n v="0"/>
    <n v="0"/>
    <n v="64086"/>
    <n v="0"/>
    <n v="64086"/>
    <n v="0"/>
    <n v="64086"/>
    <s v="52-1"/>
    <s v="52"/>
  </r>
  <r>
    <x v="4"/>
    <s v="SANTANDER"/>
    <x v="889"/>
    <s v="Guaca                                             "/>
    <n v="0"/>
    <n v="0"/>
    <n v="0"/>
    <n v="364007"/>
    <n v="0"/>
    <n v="0"/>
    <n v="364007"/>
    <n v="56850.53889582448"/>
    <n v="-56850.538895824458"/>
    <n v="0"/>
    <n v="0"/>
    <n v="0"/>
    <n v="364007"/>
    <n v="991625"/>
    <n v="0"/>
    <n v="0"/>
    <n v="56850.53889582448"/>
    <n v="307156.46110417554"/>
    <n v="0"/>
    <n v="0"/>
    <n v="1355632"/>
    <n v="0"/>
    <n v="1355632"/>
    <n v="0"/>
    <n v="1355632"/>
    <s v="68-1"/>
    <s v="68"/>
  </r>
  <r>
    <x v="4"/>
    <s v="SANTANDER"/>
    <x v="890"/>
    <s v="Pendiente Certificado IGAC Lisama Norte                                                             "/>
    <n v="0"/>
    <n v="0"/>
    <n v="0"/>
    <n v="20035"/>
    <n v="0"/>
    <n v="0"/>
    <n v="20035"/>
    <n v="3129.0622069846004"/>
    <n v="-3129.0622069845995"/>
    <n v="0"/>
    <n v="0"/>
    <n v="0"/>
    <n v="20035"/>
    <n v="0"/>
    <n v="0"/>
    <n v="0"/>
    <n v="3129.0622069846004"/>
    <n v="16905.937793015401"/>
    <n v="0"/>
    <n v="0"/>
    <n v="20035"/>
    <n v="0"/>
    <n v="20035"/>
    <n v="0"/>
    <n v="20035"/>
    <s v="68-1"/>
    <s v="68"/>
  </r>
  <r>
    <x v="4"/>
    <s v="TOLIMA"/>
    <x v="891"/>
    <s v="Armero                                            "/>
    <n v="0"/>
    <n v="0"/>
    <n v="0"/>
    <n v="1392285"/>
    <n v="0"/>
    <n v="0"/>
    <n v="1392285"/>
    <n v="165012.85641252951"/>
    <n v="-500740.85641252948"/>
    <n v="0"/>
    <n v="0"/>
    <n v="0"/>
    <n v="1056557"/>
    <n v="2787930"/>
    <n v="0"/>
    <n v="0"/>
    <n v="165012.85641252951"/>
    <n v="891544.14358747052"/>
    <n v="0"/>
    <n v="0"/>
    <n v="3844487"/>
    <n v="0"/>
    <n v="3844487"/>
    <n v="0"/>
    <n v="3844487"/>
    <s v="73-1"/>
    <s v="73"/>
  </r>
  <r>
    <x v="4"/>
    <s v="TOLIMA"/>
    <x v="892"/>
    <s v="Villarrica                                        "/>
    <n v="0"/>
    <n v="0"/>
    <n v="0"/>
    <n v="38787"/>
    <n v="0"/>
    <n v="0"/>
    <n v="38787"/>
    <n v="4785.0365808631987"/>
    <n v="-12934.036580863198"/>
    <n v="0"/>
    <n v="0"/>
    <n v="0"/>
    <n v="30638"/>
    <n v="75555"/>
    <n v="0"/>
    <n v="0"/>
    <n v="4785.0365808631987"/>
    <n v="25852.963419136802"/>
    <n v="0"/>
    <n v="0"/>
    <n v="106193"/>
    <n v="0"/>
    <n v="106193"/>
    <n v="0"/>
    <n v="106193"/>
    <s v="73-1"/>
    <s v="73"/>
  </r>
  <r>
    <x v="4"/>
    <s v="VALLE DEL CAUCA"/>
    <x v="893"/>
    <s v="Pradera                                           "/>
    <n v="0"/>
    <n v="0"/>
    <n v="0"/>
    <n v="8639"/>
    <n v="0"/>
    <n v="0"/>
    <n v="8639"/>
    <n v="995.33383803907464"/>
    <n v="-3261.3338380390742"/>
    <n v="0"/>
    <n v="0"/>
    <n v="0"/>
    <n v="6373"/>
    <n v="0"/>
    <n v="0"/>
    <n v="0"/>
    <n v="995.33383803907464"/>
    <n v="5377.6661619609258"/>
    <n v="0"/>
    <n v="0"/>
    <n v="6373"/>
    <n v="0"/>
    <n v="6373"/>
    <n v="0"/>
    <n v="6373"/>
    <s v="76-1"/>
    <s v="76"/>
  </r>
  <r>
    <x v="4"/>
    <s v="CASANARE"/>
    <x v="894"/>
    <s v="Municipio NN Casanare Tigana"/>
    <n v="0"/>
    <n v="0"/>
    <n v="0"/>
    <n v="110499812"/>
    <n v="0"/>
    <n v="0"/>
    <n v="110499812"/>
    <n v="17257838.063793533"/>
    <n v="-17257838.06379354"/>
    <n v="0"/>
    <n v="0"/>
    <n v="0"/>
    <n v="110499812"/>
    <n v="0"/>
    <n v="0"/>
    <n v="0"/>
    <n v="17257838.063793533"/>
    <n v="93241973.93620646"/>
    <n v="0"/>
    <n v="0"/>
    <n v="110499812"/>
    <n v="0"/>
    <n v="110499812"/>
    <n v="0"/>
    <n v="110499812"/>
    <s v="85-1"/>
    <s v="85"/>
  </r>
  <r>
    <x v="4"/>
    <s v="CASANARE"/>
    <x v="895"/>
    <s v="Pendiente Certificado IGAC Pauto Sur Recetor                                                        "/>
    <n v="0"/>
    <n v="0"/>
    <n v="0"/>
    <n v="68720841"/>
    <n v="0"/>
    <n v="0"/>
    <n v="68720841"/>
    <n v="10732806.908175584"/>
    <n v="-10732806.908175588"/>
    <n v="0"/>
    <n v="0"/>
    <n v="0"/>
    <n v="68720841"/>
    <n v="0"/>
    <n v="0"/>
    <n v="0"/>
    <n v="10732806.908175584"/>
    <n v="57988034.091824412"/>
    <n v="0"/>
    <n v="0"/>
    <n v="68720841"/>
    <n v="0"/>
    <n v="68720841"/>
    <n v="0"/>
    <n v="68720841"/>
    <s v="85-1"/>
    <s v="85"/>
  </r>
  <r>
    <x v="4"/>
    <s v="CASANARE"/>
    <x v="896"/>
    <s v="Pendiente Certificado IGAC Jacana                                                                   "/>
    <n v="0"/>
    <n v="0"/>
    <n v="0"/>
    <n v="1539187506"/>
    <n v="0"/>
    <n v="0"/>
    <n v="1539187506"/>
    <n v="240389990.24145162"/>
    <n v="-240389990.24145174"/>
    <n v="0"/>
    <n v="0"/>
    <n v="0"/>
    <n v="1539187506"/>
    <n v="0"/>
    <n v="0"/>
    <n v="0"/>
    <n v="240389990.24145162"/>
    <n v="1298797515.7585483"/>
    <n v="0"/>
    <n v="0"/>
    <n v="1539187506"/>
    <n v="0"/>
    <n v="1539187506"/>
    <n v="0"/>
    <n v="1539187506"/>
    <s v="85-1"/>
    <s v="85"/>
  </r>
  <r>
    <x v="4"/>
    <s v="CASANARE"/>
    <x v="897"/>
    <s v="Pendiente Certificado IGAC Chicicoca                                                                "/>
    <n v="0"/>
    <n v="0"/>
    <n v="0"/>
    <n v="87982025"/>
    <n v="0"/>
    <n v="0"/>
    <n v="87982025"/>
    <n v="13741014.690365575"/>
    <n v="-13741014.690365583"/>
    <n v="0"/>
    <n v="0"/>
    <n v="0"/>
    <n v="87982025"/>
    <n v="0"/>
    <n v="0"/>
    <n v="0"/>
    <n v="13741014.690365575"/>
    <n v="74241010.309634417"/>
    <n v="0"/>
    <n v="0"/>
    <n v="87982025"/>
    <n v="0"/>
    <n v="87982025"/>
    <n v="0"/>
    <n v="87982025"/>
    <s v="85-1"/>
    <s v="85"/>
  </r>
  <r>
    <x v="4"/>
    <s v="PUTUMAYO"/>
    <x v="898"/>
    <s v="Pendiente Certificado IGAC Confianza                                                                "/>
    <n v="0"/>
    <n v="0"/>
    <n v="0"/>
    <n v="9685248"/>
    <n v="0"/>
    <n v="0"/>
    <n v="9685248"/>
    <n v="1512640.0540091435"/>
    <n v="-1512640.0540091433"/>
    <n v="0"/>
    <n v="0"/>
    <n v="0"/>
    <n v="9685248"/>
    <n v="0"/>
    <n v="0"/>
    <n v="0"/>
    <n v="1512640.0540091435"/>
    <n v="8172607.9459908567"/>
    <n v="0"/>
    <n v="0"/>
    <n v="9685248"/>
    <n v="0"/>
    <n v="9685248"/>
    <n v="0"/>
    <n v="9685248"/>
    <s v="86-1"/>
    <s v="86"/>
  </r>
  <r>
    <x v="4"/>
    <s v="Gobernacion Indeterminada                         "/>
    <x v="899"/>
    <s v="Municipio Indeterminado Gibraltar                                                                   "/>
    <n v="0"/>
    <n v="0"/>
    <n v="0"/>
    <n v="203491607"/>
    <n v="0"/>
    <n v="1612102137"/>
    <n v="1815593744"/>
    <n v="31781277.609296881"/>
    <n v="-31781277.609296888"/>
    <n v="0"/>
    <n v="0"/>
    <n v="0"/>
    <n v="1815593744"/>
    <n v="0"/>
    <n v="0"/>
    <n v="0"/>
    <n v="31781277.609296881"/>
    <n v="171710329.39070311"/>
    <n v="1612102137"/>
    <n v="0"/>
    <n v="1815593744"/>
    <n v="0"/>
    <n v="1815593744"/>
    <n v="0"/>
    <n v="1815593744"/>
    <s v="90-1"/>
    <s v="90"/>
  </r>
  <r>
    <x v="4"/>
    <s v="Gobernacion Indeterminada                         "/>
    <x v="900"/>
    <s v="Municipio Indeterminado Capella                                                                     "/>
    <n v="0"/>
    <n v="0"/>
    <n v="0"/>
    <n v="818598"/>
    <n v="0"/>
    <n v="918337900"/>
    <n v="919156498"/>
    <n v="127848.46840594859"/>
    <n v="-127848.4684059486"/>
    <n v="0"/>
    <n v="0"/>
    <n v="0"/>
    <n v="919156498"/>
    <n v="0"/>
    <n v="0"/>
    <n v="0"/>
    <n v="127848.46840594859"/>
    <n v="690749.5315940514"/>
    <n v="918337900"/>
    <n v="0"/>
    <n v="919156498"/>
    <n v="0"/>
    <n v="919156498"/>
    <n v="0"/>
    <n v="919156498"/>
    <s v="90-1"/>
    <s v="90"/>
  </r>
  <r>
    <x v="4"/>
    <s v="CASANARE"/>
    <x v="901"/>
    <s v="Pendiente Certificado IGAC Chacalaca                                                                "/>
    <n v="0"/>
    <n v="0"/>
    <n v="0"/>
    <n v="281"/>
    <n v="0"/>
    <n v="0"/>
    <n v="281"/>
    <n v="43.886522593594847"/>
    <n v="-43.886522593594862"/>
    <n v="0"/>
    <n v="0"/>
    <n v="0"/>
    <n v="281"/>
    <n v="0"/>
    <n v="0"/>
    <n v="0"/>
    <n v="43.886522593594847"/>
    <n v="237.11347740640514"/>
    <n v="0"/>
    <n v="0"/>
    <n v="281"/>
    <n v="0"/>
    <n v="281"/>
    <n v="0"/>
    <n v="281"/>
    <s v="85-1"/>
    <s v="85"/>
  </r>
  <r>
    <x v="4"/>
    <s v="CASANARE"/>
    <x v="902"/>
    <s v="Municipio NN Casanare Huron                                                                         "/>
    <n v="0"/>
    <n v="0"/>
    <n v="0"/>
    <n v="160553173"/>
    <n v="0"/>
    <n v="0"/>
    <n v="160553173"/>
    <n v="25075161.759209402"/>
    <n v="-25075161.759209394"/>
    <n v="0"/>
    <n v="0"/>
    <n v="0"/>
    <n v="160553173"/>
    <n v="0"/>
    <n v="0"/>
    <n v="0"/>
    <n v="25075161.759209402"/>
    <n v="135478011.24079061"/>
    <n v="0"/>
    <n v="0"/>
    <n v="160553173"/>
    <n v="0"/>
    <n v="160553173"/>
    <n v="0"/>
    <n v="160553173"/>
    <s v="85-1"/>
    <s v="85"/>
  </r>
  <r>
    <x v="4"/>
    <s v="CASANARE"/>
    <x v="903"/>
    <s v="Municipio NN Casanare Dorotea E                                                                     "/>
    <n v="0"/>
    <n v="0"/>
    <n v="0"/>
    <n v="5482171"/>
    <n v="0"/>
    <n v="0"/>
    <n v="5482171"/>
    <n v="856204.34680943226"/>
    <n v="-856204.34680943191"/>
    <n v="0"/>
    <n v="0"/>
    <n v="0"/>
    <n v="5482171"/>
    <n v="0"/>
    <n v="0"/>
    <n v="0"/>
    <n v="856204.34680943226"/>
    <n v="4625966.6531905681"/>
    <n v="0"/>
    <n v="0"/>
    <n v="5482171"/>
    <n v="0"/>
    <n v="5482171"/>
    <n v="0"/>
    <n v="5482171"/>
    <s v="85-1"/>
    <s v="85"/>
  </r>
  <r>
    <x v="4"/>
    <s v="SANTANDER"/>
    <x v="904"/>
    <s v="Municipio NN Santander Toca                                                                         "/>
    <n v="0"/>
    <n v="0"/>
    <n v="0"/>
    <n v="2361347"/>
    <n v="0"/>
    <n v="190083683"/>
    <n v="192445030"/>
    <n v="368794.692052731"/>
    <n v="-368794.69205273106"/>
    <n v="0"/>
    <n v="0"/>
    <n v="0"/>
    <n v="192445030"/>
    <n v="0"/>
    <n v="0"/>
    <n v="0"/>
    <n v="368794.692052731"/>
    <n v="1992552.3079472689"/>
    <n v="190083683"/>
    <n v="0"/>
    <n v="192445030"/>
    <n v="0"/>
    <n v="192445030"/>
    <n v="0"/>
    <n v="192445030"/>
    <s v="68-1"/>
    <s v="68"/>
  </r>
  <r>
    <x v="4"/>
    <s v="ANTIOQUIA"/>
    <x v="905"/>
    <s v="Peñol                                             "/>
    <n v="0"/>
    <n v="0"/>
    <n v="0"/>
    <n v="0"/>
    <n v="0"/>
    <n v="0"/>
    <n v="0"/>
    <n v="0"/>
    <n v="0"/>
    <n v="0"/>
    <n v="0"/>
    <n v="0"/>
    <n v="0"/>
    <n v="8231"/>
    <n v="0"/>
    <n v="0"/>
    <n v="0"/>
    <n v="0"/>
    <n v="0"/>
    <n v="0"/>
    <n v="8231"/>
    <n v="0"/>
    <n v="8231"/>
    <n v="0"/>
    <n v="8231"/>
    <s v="05-1"/>
    <s v="05"/>
  </r>
  <r>
    <x v="4"/>
    <s v="ANTIOQUIA"/>
    <x v="906"/>
    <s v="San Vicente                                       "/>
    <n v="0"/>
    <n v="0"/>
    <n v="0"/>
    <n v="0"/>
    <n v="0"/>
    <n v="0"/>
    <n v="0"/>
    <n v="0"/>
    <n v="0"/>
    <n v="0"/>
    <n v="0"/>
    <n v="0"/>
    <n v="0"/>
    <n v="420933"/>
    <n v="0"/>
    <n v="0"/>
    <n v="0"/>
    <n v="0"/>
    <n v="0"/>
    <n v="0"/>
    <n v="420933"/>
    <n v="718556.84"/>
    <n v="1139489.8399999999"/>
    <n v="0"/>
    <n v="1139489.8399999999"/>
    <s v="05-1"/>
    <s v="05"/>
  </r>
  <r>
    <x v="4"/>
    <s v="ANTIOQUIA"/>
    <x v="907"/>
    <s v="Tarso                                             "/>
    <n v="0"/>
    <n v="0"/>
    <n v="0"/>
    <n v="0"/>
    <n v="0"/>
    <n v="0"/>
    <n v="0"/>
    <n v="0"/>
    <n v="0"/>
    <n v="0"/>
    <n v="0"/>
    <n v="0"/>
    <n v="0"/>
    <n v="152072"/>
    <n v="0"/>
    <n v="0"/>
    <n v="0"/>
    <n v="0"/>
    <n v="0"/>
    <n v="0"/>
    <n v="152072"/>
    <n v="0"/>
    <n v="152072"/>
    <n v="0"/>
    <n v="152072"/>
    <s v="05-1"/>
    <s v="05"/>
  </r>
  <r>
    <x v="4"/>
    <s v="ATLÁNTICO"/>
    <x v="908"/>
    <s v="Baranoa                                           "/>
    <n v="0"/>
    <n v="0"/>
    <n v="0"/>
    <n v="0"/>
    <n v="0"/>
    <n v="0"/>
    <n v="0"/>
    <n v="0"/>
    <n v="0"/>
    <n v="0"/>
    <n v="0"/>
    <n v="0"/>
    <n v="0"/>
    <n v="307155"/>
    <n v="0"/>
    <n v="0"/>
    <n v="0"/>
    <n v="0"/>
    <n v="0"/>
    <n v="0"/>
    <n v="307155"/>
    <n v="0"/>
    <n v="307155"/>
    <n v="0"/>
    <n v="307155"/>
    <s v="08-1"/>
    <s v="08"/>
  </r>
  <r>
    <x v="4"/>
    <s v="ATLÁNTICO"/>
    <x v="909"/>
    <s v="Ponedera                                          "/>
    <n v="0"/>
    <n v="0"/>
    <n v="0"/>
    <n v="0"/>
    <n v="0"/>
    <n v="0"/>
    <n v="0"/>
    <n v="0"/>
    <n v="0"/>
    <n v="0"/>
    <n v="0"/>
    <n v="0"/>
    <n v="0"/>
    <n v="906135"/>
    <n v="0"/>
    <n v="0"/>
    <n v="0"/>
    <n v="0"/>
    <n v="0"/>
    <n v="0"/>
    <n v="906135"/>
    <n v="0"/>
    <n v="906135"/>
    <n v="0"/>
    <n v="906135"/>
    <s v="08-1"/>
    <s v="08"/>
  </r>
  <r>
    <x v="4"/>
    <s v="BOLÍVAR"/>
    <x v="910"/>
    <s v="El Guamo                                          "/>
    <n v="0"/>
    <n v="0"/>
    <n v="0"/>
    <n v="0"/>
    <n v="0"/>
    <n v="0"/>
    <n v="0"/>
    <n v="0"/>
    <n v="0"/>
    <n v="0"/>
    <n v="0"/>
    <n v="0"/>
    <n v="0"/>
    <n v="2311"/>
    <n v="0"/>
    <n v="0"/>
    <n v="0"/>
    <n v="0"/>
    <n v="0"/>
    <n v="0"/>
    <n v="2311"/>
    <n v="0"/>
    <n v="2311"/>
    <n v="0"/>
    <n v="2311"/>
    <s v="13-1"/>
    <s v="13"/>
  </r>
  <r>
    <x v="4"/>
    <s v="BOYACÁ"/>
    <x v="911"/>
    <s v="Berbeo                                            "/>
    <n v="0"/>
    <n v="0"/>
    <n v="0"/>
    <n v="0"/>
    <n v="0"/>
    <n v="0"/>
    <n v="0"/>
    <n v="0"/>
    <n v="0"/>
    <n v="0"/>
    <n v="0"/>
    <n v="0"/>
    <n v="0"/>
    <n v="249657"/>
    <n v="0"/>
    <n v="0"/>
    <n v="0"/>
    <n v="0"/>
    <n v="0"/>
    <n v="0"/>
    <n v="249657"/>
    <n v="0"/>
    <n v="249657"/>
    <n v="0"/>
    <n v="249657"/>
    <s v="15-1"/>
    <s v="15"/>
  </r>
  <r>
    <x v="4"/>
    <s v="BOYACÁ"/>
    <x v="912"/>
    <s v="Chiscas                                           "/>
    <n v="0"/>
    <n v="0"/>
    <n v="0"/>
    <n v="0"/>
    <n v="0"/>
    <n v="0"/>
    <n v="0"/>
    <n v="0"/>
    <n v="0"/>
    <n v="0"/>
    <n v="0"/>
    <n v="0"/>
    <n v="0"/>
    <n v="6630252"/>
    <n v="0"/>
    <n v="0"/>
    <n v="0"/>
    <n v="0"/>
    <n v="0"/>
    <n v="0"/>
    <n v="6630252"/>
    <n v="0"/>
    <n v="6630252"/>
    <n v="0"/>
    <n v="6630252"/>
    <s v="15-1"/>
    <s v="15"/>
  </r>
  <r>
    <x v="4"/>
    <s v="BOYACÁ"/>
    <x v="913"/>
    <s v="Ciénega                                           "/>
    <n v="0"/>
    <n v="0"/>
    <n v="0"/>
    <n v="0"/>
    <n v="0"/>
    <n v="0"/>
    <n v="0"/>
    <n v="0"/>
    <n v="0"/>
    <n v="0"/>
    <n v="0"/>
    <n v="0"/>
    <n v="0"/>
    <n v="574803"/>
    <n v="0"/>
    <n v="0"/>
    <n v="0"/>
    <n v="0"/>
    <n v="0"/>
    <n v="0"/>
    <n v="574803"/>
    <n v="0"/>
    <n v="574803"/>
    <n v="0"/>
    <n v="574803"/>
    <s v="15-1"/>
    <s v="15"/>
  </r>
  <r>
    <x v="4"/>
    <s v="BOYACÁ"/>
    <x v="914"/>
    <s v="Pachavita                                         "/>
    <n v="0"/>
    <n v="0"/>
    <n v="0"/>
    <n v="0"/>
    <n v="0"/>
    <n v="0"/>
    <n v="0"/>
    <n v="0"/>
    <n v="0"/>
    <n v="0"/>
    <n v="0"/>
    <n v="0"/>
    <n v="0"/>
    <n v="238976"/>
    <n v="0"/>
    <n v="0"/>
    <n v="0"/>
    <n v="0"/>
    <n v="0"/>
    <n v="0"/>
    <n v="238976"/>
    <n v="0"/>
    <n v="238976"/>
    <n v="0"/>
    <n v="238976"/>
    <s v="15-1"/>
    <s v="15"/>
  </r>
  <r>
    <x v="4"/>
    <s v="BOYACÁ"/>
    <x v="915"/>
    <s v="Tipacoque                                         "/>
    <n v="0"/>
    <n v="0"/>
    <n v="0"/>
    <n v="0"/>
    <n v="0"/>
    <n v="0"/>
    <n v="0"/>
    <n v="0"/>
    <n v="0"/>
    <n v="0"/>
    <n v="0"/>
    <n v="0"/>
    <n v="0"/>
    <n v="127044"/>
    <n v="0"/>
    <n v="0"/>
    <n v="0"/>
    <n v="0"/>
    <n v="0"/>
    <n v="0"/>
    <n v="127044"/>
    <n v="0"/>
    <n v="127044"/>
    <n v="0"/>
    <n v="127044"/>
    <s v="15-1"/>
    <s v="15"/>
  </r>
  <r>
    <x v="4"/>
    <s v="CAUCA"/>
    <x v="916"/>
    <s v="Sucre                                             "/>
    <n v="0"/>
    <n v="0"/>
    <n v="0"/>
    <n v="0"/>
    <n v="0"/>
    <n v="0"/>
    <n v="0"/>
    <n v="0"/>
    <n v="0"/>
    <n v="0"/>
    <n v="0"/>
    <n v="0"/>
    <n v="0"/>
    <n v="73514"/>
    <n v="0"/>
    <n v="0"/>
    <n v="0"/>
    <n v="0"/>
    <n v="0"/>
    <n v="0"/>
    <n v="73514"/>
    <n v="0"/>
    <n v="73514"/>
    <n v="0"/>
    <n v="73514"/>
    <s v="19-1"/>
    <s v="19"/>
  </r>
  <r>
    <x v="4"/>
    <s v="CUNDINAMARCA"/>
    <x v="917"/>
    <s v="Guayabal de Siquima                               "/>
    <n v="0"/>
    <n v="0"/>
    <n v="0"/>
    <n v="0"/>
    <n v="0"/>
    <n v="0"/>
    <n v="0"/>
    <n v="0"/>
    <n v="0"/>
    <n v="0"/>
    <n v="0"/>
    <n v="0"/>
    <n v="0"/>
    <n v="24682"/>
    <n v="0"/>
    <n v="0"/>
    <n v="0"/>
    <n v="0"/>
    <n v="0"/>
    <n v="0"/>
    <n v="24682"/>
    <n v="0"/>
    <n v="24682"/>
    <n v="0"/>
    <n v="24682"/>
    <s v="25-1"/>
    <s v="25"/>
  </r>
  <r>
    <x v="4"/>
    <s v="HUILA"/>
    <x v="918"/>
    <s v="Hobo                                              "/>
    <n v="0"/>
    <n v="0"/>
    <n v="0"/>
    <n v="0"/>
    <n v="0"/>
    <n v="0"/>
    <n v="0"/>
    <n v="0"/>
    <n v="0"/>
    <n v="0"/>
    <n v="0"/>
    <n v="0"/>
    <n v="0"/>
    <n v="3524248"/>
    <n v="0"/>
    <n v="0"/>
    <n v="0"/>
    <n v="0"/>
    <n v="0"/>
    <n v="0"/>
    <n v="3524248"/>
    <n v="0"/>
    <n v="3524248"/>
    <n v="0"/>
    <n v="3524248"/>
    <s v="41-1"/>
    <s v="41"/>
  </r>
  <r>
    <x v="4"/>
    <s v="HUILA"/>
    <x v="919"/>
    <s v="Oporapa                                           "/>
    <n v="0"/>
    <n v="0"/>
    <n v="0"/>
    <n v="0"/>
    <n v="0"/>
    <n v="0"/>
    <n v="0"/>
    <n v="0"/>
    <n v="0"/>
    <n v="0"/>
    <n v="0"/>
    <n v="0"/>
    <n v="0"/>
    <n v="2002835"/>
    <n v="0"/>
    <n v="0"/>
    <n v="0"/>
    <n v="0"/>
    <n v="0"/>
    <n v="0"/>
    <n v="2002835"/>
    <n v="0"/>
    <n v="2002835"/>
    <n v="0"/>
    <n v="2002835"/>
    <s v="41-1"/>
    <s v="41"/>
  </r>
  <r>
    <x v="4"/>
    <s v="HUILA"/>
    <x v="920"/>
    <s v="Suaza                                             "/>
    <n v="0"/>
    <n v="0"/>
    <n v="0"/>
    <n v="0"/>
    <n v="0"/>
    <n v="0"/>
    <n v="0"/>
    <n v="0"/>
    <n v="0"/>
    <n v="0"/>
    <n v="0"/>
    <n v="0"/>
    <n v="0"/>
    <n v="115845"/>
    <n v="0"/>
    <n v="0"/>
    <n v="0"/>
    <n v="0"/>
    <n v="0"/>
    <n v="0"/>
    <n v="115845"/>
    <n v="0"/>
    <n v="115845"/>
    <n v="0"/>
    <n v="115845"/>
    <s v="41-1"/>
    <s v="41"/>
  </r>
  <r>
    <x v="4"/>
    <s v="LA GUAJIRA"/>
    <x v="921"/>
    <s v="El Molino                                         "/>
    <n v="0"/>
    <n v="0"/>
    <n v="0"/>
    <n v="0"/>
    <n v="0"/>
    <n v="0"/>
    <n v="0"/>
    <n v="0"/>
    <n v="0"/>
    <n v="0"/>
    <n v="0"/>
    <n v="0"/>
    <n v="0"/>
    <n v="590965441"/>
    <n v="0"/>
    <n v="0"/>
    <n v="0"/>
    <n v="0"/>
    <n v="0"/>
    <n v="0"/>
    <n v="590965441"/>
    <n v="0"/>
    <n v="590965441"/>
    <n v="0"/>
    <n v="590965441"/>
    <s v="44-1"/>
    <s v="44"/>
  </r>
  <r>
    <x v="4"/>
    <s v="META"/>
    <x v="922"/>
    <s v="El Calvario                                       "/>
    <n v="0"/>
    <n v="0"/>
    <n v="0"/>
    <n v="0"/>
    <n v="0"/>
    <n v="0"/>
    <n v="0"/>
    <n v="0"/>
    <n v="0"/>
    <n v="0"/>
    <n v="0"/>
    <n v="0"/>
    <n v="0"/>
    <n v="818135"/>
    <n v="0"/>
    <n v="0"/>
    <n v="0"/>
    <n v="0"/>
    <n v="0"/>
    <n v="0"/>
    <n v="818135"/>
    <n v="0"/>
    <n v="818135"/>
    <n v="0"/>
    <n v="818135"/>
    <s v="50-1"/>
    <s v="50"/>
  </r>
  <r>
    <x v="4"/>
    <s v="NARIÑO"/>
    <x v="923"/>
    <s v="Arboleda                                          "/>
    <n v="0"/>
    <n v="0"/>
    <n v="0"/>
    <n v="0"/>
    <n v="0"/>
    <n v="0"/>
    <n v="0"/>
    <n v="0"/>
    <n v="0"/>
    <n v="0"/>
    <n v="0"/>
    <n v="0"/>
    <n v="0"/>
    <n v="114552"/>
    <n v="0"/>
    <n v="0"/>
    <n v="0"/>
    <n v="0"/>
    <n v="0"/>
    <n v="0"/>
    <n v="114552"/>
    <n v="0"/>
    <n v="114552"/>
    <n v="0"/>
    <n v="114552"/>
    <s v="52-1"/>
    <s v="52"/>
  </r>
  <r>
    <x v="4"/>
    <s v="NARIÑO"/>
    <x v="924"/>
    <s v="Imués                                             "/>
    <n v="0"/>
    <n v="0"/>
    <n v="0"/>
    <n v="0"/>
    <n v="0"/>
    <n v="0"/>
    <n v="0"/>
    <n v="0"/>
    <n v="0"/>
    <n v="0"/>
    <n v="0"/>
    <n v="0"/>
    <n v="0"/>
    <n v="176537"/>
    <n v="0"/>
    <n v="0"/>
    <n v="0"/>
    <n v="0"/>
    <n v="0"/>
    <n v="0"/>
    <n v="176537"/>
    <n v="0"/>
    <n v="176537"/>
    <n v="0"/>
    <n v="176537"/>
    <s v="52-1"/>
    <s v="52"/>
  </r>
  <r>
    <x v="4"/>
    <s v="NARIÑO"/>
    <x v="925"/>
    <s v="Nariño                                            "/>
    <n v="0"/>
    <n v="0"/>
    <n v="0"/>
    <n v="0"/>
    <n v="0"/>
    <n v="0"/>
    <n v="0"/>
    <n v="0"/>
    <n v="0"/>
    <n v="0"/>
    <n v="0"/>
    <n v="0"/>
    <n v="0"/>
    <n v="478635"/>
    <n v="0"/>
    <n v="0"/>
    <n v="0"/>
    <n v="0"/>
    <n v="0"/>
    <n v="0"/>
    <n v="478635"/>
    <n v="0"/>
    <n v="478635"/>
    <n v="0"/>
    <n v="478635"/>
    <s v="52-1"/>
    <s v="52"/>
  </r>
  <r>
    <x v="4"/>
    <s v="SANTANDER"/>
    <x v="926"/>
    <s v="Santa Bárbara                                     "/>
    <n v="0"/>
    <n v="0"/>
    <n v="0"/>
    <n v="0"/>
    <n v="0"/>
    <n v="0"/>
    <n v="0"/>
    <n v="0"/>
    <n v="0"/>
    <n v="0"/>
    <n v="0"/>
    <n v="0"/>
    <n v="0"/>
    <n v="267284"/>
    <n v="0"/>
    <n v="0"/>
    <n v="0"/>
    <n v="0"/>
    <n v="0"/>
    <n v="0"/>
    <n v="267284"/>
    <n v="0"/>
    <n v="267284"/>
    <n v="0"/>
    <n v="267284"/>
    <s v="68-1"/>
    <s v="68"/>
  </r>
  <r>
    <x v="4"/>
    <s v="SANTANDER"/>
    <x v="927"/>
    <s v="Socorro                                           "/>
    <n v="0"/>
    <n v="0"/>
    <n v="0"/>
    <n v="0"/>
    <n v="0"/>
    <n v="0"/>
    <n v="0"/>
    <n v="0"/>
    <n v="0"/>
    <n v="0"/>
    <n v="0"/>
    <n v="0"/>
    <n v="0"/>
    <n v="199921"/>
    <n v="0"/>
    <n v="0"/>
    <n v="0"/>
    <n v="0"/>
    <n v="0"/>
    <n v="0"/>
    <n v="199921"/>
    <n v="0"/>
    <n v="199921"/>
    <n v="0"/>
    <n v="199921"/>
    <s v="68-1"/>
    <s v="68"/>
  </r>
  <r>
    <x v="4"/>
    <s v="SANTANDER"/>
    <x v="928"/>
    <s v="Suratá                                            "/>
    <n v="0"/>
    <n v="0"/>
    <n v="0"/>
    <n v="0"/>
    <n v="0"/>
    <n v="0"/>
    <n v="0"/>
    <n v="0"/>
    <n v="0"/>
    <n v="0"/>
    <n v="0"/>
    <n v="0"/>
    <n v="0"/>
    <n v="7912137"/>
    <n v="0"/>
    <n v="0"/>
    <n v="0"/>
    <n v="0"/>
    <n v="0"/>
    <n v="0"/>
    <n v="7912137"/>
    <n v="0"/>
    <n v="7912137"/>
    <n v="0"/>
    <n v="7912137"/>
    <s v="68-1"/>
    <s v="68"/>
  </r>
  <r>
    <x v="4"/>
    <s v="TOLIMA"/>
    <x v="929"/>
    <s v="Anzoátegui                                        "/>
    <n v="0"/>
    <n v="0"/>
    <n v="0"/>
    <n v="0"/>
    <n v="0"/>
    <n v="0"/>
    <n v="0"/>
    <n v="0"/>
    <n v="0"/>
    <n v="0"/>
    <n v="0"/>
    <n v="0"/>
    <n v="0"/>
    <n v="48344452"/>
    <n v="0"/>
    <n v="0"/>
    <n v="0"/>
    <n v="0"/>
    <n v="0"/>
    <n v="0"/>
    <n v="48344452"/>
    <n v="0"/>
    <n v="48344452"/>
    <n v="0"/>
    <n v="48344452"/>
    <s v="73-1"/>
    <s v="73"/>
  </r>
  <r>
    <x v="4"/>
    <s v="VALLE DEL CAUCA"/>
    <x v="930"/>
    <s v="El Águila                                         "/>
    <n v="0"/>
    <n v="0"/>
    <n v="0"/>
    <n v="0"/>
    <n v="0"/>
    <n v="0"/>
    <n v="0"/>
    <n v="0"/>
    <n v="0"/>
    <n v="0"/>
    <n v="0"/>
    <n v="0"/>
    <n v="0"/>
    <n v="321690"/>
    <n v="0"/>
    <n v="0"/>
    <n v="0"/>
    <n v="0"/>
    <n v="0"/>
    <n v="0"/>
    <n v="321690"/>
    <n v="0"/>
    <n v="321690"/>
    <n v="0"/>
    <n v="321690"/>
    <s v="76-1"/>
    <s v="76"/>
  </r>
  <r>
    <x v="7"/>
    <s v="ANTIOQUIA"/>
    <x v="39"/>
    <s v="MUNICIPIO DE MEDELLÍN (ANTIOQUIA)"/>
    <n v="0"/>
    <n v="0"/>
    <n v="0"/>
    <n v="0"/>
    <n v="0"/>
    <n v="0"/>
    <n v="0"/>
    <n v="61799553.963648781"/>
    <n v="0"/>
    <n v="10732362.634494118"/>
    <n v="0"/>
    <n v="0"/>
    <n v="72531916.598142892"/>
    <n v="0"/>
    <n v="0"/>
    <n v="0"/>
    <n v="72531916.598142892"/>
    <n v="0"/>
    <n v="0"/>
    <n v="0"/>
    <n v="72531916.598142892"/>
    <n v="0"/>
    <n v="72531916.598142892"/>
    <n v="0"/>
    <n v="72531916.598142892"/>
    <s v="05-2"/>
    <s v="05"/>
  </r>
  <r>
    <x v="7"/>
    <s v="ANTIOQUIA"/>
    <x v="42"/>
    <s v="MUNICIPIO DE ALEJANDRÍA (ANTIOQUIA)"/>
    <n v="0"/>
    <n v="0"/>
    <n v="0"/>
    <n v="0"/>
    <n v="0"/>
    <n v="0"/>
    <n v="0"/>
    <n v="4497020.9478081688"/>
    <n v="0"/>
    <n v="2474224.4376601544"/>
    <n v="2568244.9700000002"/>
    <n v="0"/>
    <n v="9539490.3554683235"/>
    <n v="2568244.9700000002"/>
    <n v="0"/>
    <n v="0"/>
    <n v="6971245.3854683228"/>
    <n v="0"/>
    <n v="0"/>
    <n v="0"/>
    <n v="9539490.3554683235"/>
    <n v="0"/>
    <n v="9539490.3554683235"/>
    <n v="0"/>
    <n v="9539490.3554683235"/>
    <s v="05-2"/>
    <s v="05"/>
  </r>
  <r>
    <x v="7"/>
    <s v="ANTIOQUIA"/>
    <x v="45"/>
    <s v="MUNICIPIO DE ANDES (ANTIOQUIA)"/>
    <n v="0"/>
    <n v="0"/>
    <n v="0"/>
    <n v="0"/>
    <n v="0"/>
    <n v="0"/>
    <n v="0"/>
    <n v="0"/>
    <n v="0"/>
    <n v="7297091.2280682633"/>
    <n v="1826208.7"/>
    <n v="0"/>
    <n v="9123299.9280682635"/>
    <n v="1826208.7"/>
    <n v="0"/>
    <n v="0"/>
    <n v="7297091.2280682633"/>
    <n v="0"/>
    <n v="0"/>
    <n v="0"/>
    <n v="9123299.9280682635"/>
    <n v="0"/>
    <n v="9123299.9280682635"/>
    <n v="0"/>
    <n v="9123299.9280682635"/>
    <s v="05-2"/>
    <s v="05"/>
  </r>
  <r>
    <x v="7"/>
    <s v="ANTIOQUIA"/>
    <x v="48"/>
    <s v="MUNICIPIO DE ANORÍ (ANTIOQUIA)"/>
    <n v="0"/>
    <n v="0"/>
    <n v="0"/>
    <n v="0"/>
    <n v="0"/>
    <n v="0"/>
    <n v="0"/>
    <n v="0"/>
    <n v="0"/>
    <n v="93431318.037856758"/>
    <n v="115609080.63"/>
    <n v="0"/>
    <n v="209040398.66785675"/>
    <n v="115609080.63"/>
    <n v="0"/>
    <n v="0"/>
    <n v="93431318.037856758"/>
    <n v="0"/>
    <n v="0"/>
    <n v="0"/>
    <n v="209040398.66785675"/>
    <n v="0"/>
    <n v="209040398.66785675"/>
    <n v="0"/>
    <n v="209040398.66785675"/>
    <s v="05-2"/>
    <s v="05"/>
  </r>
  <r>
    <x v="7"/>
    <s v="ANTIOQUIA"/>
    <x v="49"/>
    <s v="MUNICIPIO DE SANTAFÉ DE ANTIOQUIA (ANTIOQUIA)"/>
    <n v="0"/>
    <n v="0"/>
    <n v="0"/>
    <n v="0"/>
    <n v="0"/>
    <n v="0"/>
    <n v="0"/>
    <n v="23987.549316437915"/>
    <n v="0"/>
    <n v="5455976.2604899416"/>
    <n v="1480309.25"/>
    <n v="0"/>
    <n v="6960273.0598063795"/>
    <n v="1480309.25"/>
    <n v="0"/>
    <n v="0"/>
    <n v="5479963.8098063795"/>
    <n v="0"/>
    <n v="0"/>
    <n v="0"/>
    <n v="6960273.0598063795"/>
    <n v="0"/>
    <n v="6960273.0598063795"/>
    <n v="0"/>
    <n v="6960273.0598063795"/>
    <s v="05-2"/>
    <s v="05"/>
  </r>
  <r>
    <x v="7"/>
    <s v="ANTIOQUIA"/>
    <x v="57"/>
    <s v="MUNICIPIO DE CIUDAD BOLIVAR(ANTIOQUIA)"/>
    <n v="0"/>
    <n v="0"/>
    <n v="0"/>
    <n v="0"/>
    <n v="0"/>
    <n v="0"/>
    <n v="0"/>
    <n v="7457.3797330766392"/>
    <n v="0"/>
    <n v="1896.2350516841655"/>
    <n v="1968.29"/>
    <n v="0"/>
    <n v="11321.904784760805"/>
    <n v="1968.29"/>
    <n v="0"/>
    <n v="0"/>
    <n v="9353.6147847608045"/>
    <n v="0"/>
    <n v="0"/>
    <n v="0"/>
    <n v="11321.904784760805"/>
    <n v="0"/>
    <n v="11321.904784760805"/>
    <n v="0"/>
    <n v="11321.904784760805"/>
    <s v="05-2"/>
    <s v="05"/>
  </r>
  <r>
    <x v="7"/>
    <s v="ANTIOQUIA"/>
    <x v="59"/>
    <s v="MUNICIPIO DE BURITICÁ (ANTIOQUIA)"/>
    <n v="0"/>
    <n v="0"/>
    <n v="0"/>
    <n v="0"/>
    <n v="0"/>
    <n v="0"/>
    <n v="0"/>
    <n v="0"/>
    <n v="0"/>
    <n v="52322133.557846151"/>
    <n v="106528829.12"/>
    <n v="0"/>
    <n v="158850962.67784616"/>
    <n v="106528829.12"/>
    <n v="0"/>
    <n v="0"/>
    <n v="52322133.557846151"/>
    <n v="0"/>
    <n v="0"/>
    <n v="0"/>
    <n v="158850962.67784616"/>
    <n v="0"/>
    <n v="158850962.67784616"/>
    <n v="0"/>
    <n v="158850962.67784616"/>
    <s v="05-2"/>
    <s v="05"/>
  </r>
  <r>
    <x v="7"/>
    <s v="ANTIOQUIA"/>
    <x v="61"/>
    <s v="MUNICIPIO DE CAICEDO (ANTIOQUIA)"/>
    <n v="0"/>
    <n v="0"/>
    <n v="0"/>
    <n v="0"/>
    <n v="0"/>
    <n v="0"/>
    <n v="0"/>
    <n v="0"/>
    <n v="0"/>
    <n v="443699.87158018956"/>
    <n v="460560.47"/>
    <n v="0"/>
    <n v="904260.34158018953"/>
    <n v="460560.47"/>
    <n v="0"/>
    <n v="0"/>
    <n v="443699.87158018956"/>
    <n v="0"/>
    <n v="0"/>
    <n v="0"/>
    <n v="787617.92994378507"/>
    <n v="0"/>
    <n v="787617.92994378507"/>
    <n v="0"/>
    <n v="787617.92994378507"/>
    <s v="05-2"/>
    <s v="05"/>
  </r>
  <r>
    <x v="7"/>
    <s v="ANTIOQUIA"/>
    <x v="63"/>
    <s v="MUNICIPIO DE CAMPAMENTO (ANTIOQUIA)"/>
    <n v="0"/>
    <n v="0"/>
    <n v="0"/>
    <n v="0"/>
    <n v="0"/>
    <n v="0"/>
    <n v="0"/>
    <n v="577.58813811284926"/>
    <n v="0"/>
    <n v="193.31075744530628"/>
    <n v="200.66"/>
    <n v="0"/>
    <n v="971.55889555815554"/>
    <n v="200.66"/>
    <n v="0"/>
    <n v="0"/>
    <n v="770.89889555815557"/>
    <n v="0"/>
    <n v="0"/>
    <n v="0"/>
    <n v="971.55889555815554"/>
    <n v="0"/>
    <n v="971.55889555815554"/>
    <n v="0"/>
    <n v="971.55889555815554"/>
    <s v="05-2"/>
    <s v="05"/>
  </r>
  <r>
    <x v="7"/>
    <s v="ANTIOQUIA"/>
    <x v="67"/>
    <s v="MUNICIPIO DE CAREPA (ANTIOQUIA)"/>
    <n v="0"/>
    <n v="0"/>
    <n v="0"/>
    <n v="0"/>
    <n v="0"/>
    <n v="0"/>
    <n v="0"/>
    <n v="1886814.6823277781"/>
    <n v="0"/>
    <n v="577071.24438585259"/>
    <n v="697211.65"/>
    <n v="0"/>
    <n v="3161097.5767136305"/>
    <n v="697211.65"/>
    <n v="0"/>
    <n v="0"/>
    <n v="2463885.9267136306"/>
    <n v="0"/>
    <n v="0"/>
    <n v="0"/>
    <n v="3161097.5767136305"/>
    <n v="0"/>
    <n v="3161097.5767136305"/>
    <n v="0"/>
    <n v="3161097.5767136305"/>
    <s v="05-2"/>
    <s v="05"/>
  </r>
  <r>
    <x v="7"/>
    <s v="ANTIOQUIA"/>
    <x v="75"/>
    <s v="MUNICIPIO DE EBÉJICO (ANTIOQUIA)"/>
    <n v="0"/>
    <n v="0"/>
    <n v="0"/>
    <n v="0"/>
    <n v="0"/>
    <n v="0"/>
    <n v="0"/>
    <n v="197693.40240598153"/>
    <n v="0"/>
    <n v="81050.279117836471"/>
    <n v="84130.19"/>
    <n v="0"/>
    <n v="362873.871523818"/>
    <n v="84130.19"/>
    <n v="0"/>
    <n v="0"/>
    <n v="278743.681523818"/>
    <n v="0"/>
    <n v="0"/>
    <n v="0"/>
    <n v="362873.871523818"/>
    <n v="0"/>
    <n v="362873.871523818"/>
    <n v="0"/>
    <n v="362873.871523818"/>
    <s v="05-2"/>
    <s v="05"/>
  </r>
  <r>
    <x v="7"/>
    <s v="ANTIOQUIA"/>
    <x v="76"/>
    <s v="MUNICIPIO DE EL BAGRE (ANTIOQUIA)"/>
    <n v="0"/>
    <n v="0"/>
    <n v="0"/>
    <n v="0"/>
    <n v="0"/>
    <n v="0"/>
    <n v="0"/>
    <n v="0"/>
    <n v="0"/>
    <n v="0"/>
    <n v="240312917.46000001"/>
    <n v="0"/>
    <n v="240312917.46000001"/>
    <n v="240312917.46000001"/>
    <n v="0"/>
    <n v="0"/>
    <n v="0"/>
    <n v="0"/>
    <n v="0"/>
    <n v="0"/>
    <n v="240312917.46000001"/>
    <n v="0"/>
    <n v="240312917.46000001"/>
    <n v="0"/>
    <n v="240312917.46000001"/>
    <s v="05-2"/>
    <s v="05"/>
  </r>
  <r>
    <x v="7"/>
    <s v="ANTIOQUIA"/>
    <x v="80"/>
    <s v="MUNICIPIO DE GIRARDOTA (ANTIOQUIA)"/>
    <n v="0"/>
    <n v="0"/>
    <n v="0"/>
    <n v="0"/>
    <n v="0"/>
    <n v="0"/>
    <n v="0"/>
    <n v="4535.9292697522324"/>
    <n v="0"/>
    <n v="0"/>
    <n v="0"/>
    <n v="0"/>
    <n v="4535.9292697522324"/>
    <n v="0"/>
    <n v="0"/>
    <n v="0"/>
    <n v="4535.9292697522324"/>
    <n v="0"/>
    <n v="0"/>
    <n v="0"/>
    <n v="4535.9292697522324"/>
    <n v="0"/>
    <n v="4535.9292697522324"/>
    <n v="0"/>
    <n v="4535.9292697522324"/>
    <s v="05-2"/>
    <s v="05"/>
  </r>
  <r>
    <x v="7"/>
    <s v="ANTIOQUIA"/>
    <x v="86"/>
    <s v="MUNICIPIO DE ITUANGO (ANTIOQUIA)"/>
    <n v="0"/>
    <n v="0"/>
    <n v="0"/>
    <n v="0"/>
    <n v="0"/>
    <n v="0"/>
    <n v="0"/>
    <n v="0"/>
    <n v="0"/>
    <n v="34501.147223662039"/>
    <n v="0"/>
    <n v="0"/>
    <n v="34501.147223662039"/>
    <n v="0"/>
    <n v="0"/>
    <n v="0"/>
    <n v="34501.147223662039"/>
    <n v="0"/>
    <n v="0"/>
    <n v="0"/>
    <n v="34501.147223662039"/>
    <n v="0"/>
    <n v="34501.147223662039"/>
    <n v="0"/>
    <n v="34501.147223662039"/>
    <s v="05-2"/>
    <s v="05"/>
  </r>
  <r>
    <x v="7"/>
    <s v="ANTIOQUIA"/>
    <x v="83"/>
    <s v="MUNICIPIO DE GUARNE (ANTIOQUIA)"/>
    <n v="0"/>
    <n v="0"/>
    <n v="0"/>
    <n v="0"/>
    <n v="0"/>
    <n v="0"/>
    <n v="0"/>
    <n v="0.69417704298984972"/>
    <n v="0"/>
    <n v="219.53807489598631"/>
    <n v="227.88"/>
    <n v="0"/>
    <n v="448.11225193897616"/>
    <n v="227.88"/>
    <n v="0"/>
    <n v="0"/>
    <n v="220.23225193897616"/>
    <n v="0"/>
    <n v="0"/>
    <n v="0"/>
    <n v="448.11225193897616"/>
    <n v="0"/>
    <n v="448.11225193897616"/>
    <n v="0"/>
    <n v="448.11225193897616"/>
    <s v="05-2"/>
    <s v="05"/>
  </r>
  <r>
    <x v="7"/>
    <s v="ANTIOQUIA"/>
    <x v="931"/>
    <s v="MUNICIPIO DE LA CEJA (ANTIOQUIA)"/>
    <n v="0"/>
    <n v="0"/>
    <n v="0"/>
    <n v="0"/>
    <n v="0"/>
    <n v="0"/>
    <n v="0"/>
    <n v="686.1814528985301"/>
    <n v="0"/>
    <n v="174.79735689188507"/>
    <n v="181.44"/>
    <n v="0"/>
    <n v="1042.4188097904153"/>
    <n v="181.44"/>
    <n v="0"/>
    <n v="0"/>
    <n v="860.9788097904152"/>
    <n v="0"/>
    <n v="0"/>
    <n v="0"/>
    <n v="1042.4188097904153"/>
    <n v="0"/>
    <n v="1042.4188097904153"/>
    <n v="0"/>
    <n v="1042.4188097904153"/>
    <s v="05-2"/>
    <s v="05"/>
  </r>
  <r>
    <x v="7"/>
    <s v="ANTIOQUIA"/>
    <x v="104"/>
    <s v="MUNICIPIO DE RETIRO (ANTIOQUIA)"/>
    <n v="0"/>
    <n v="0"/>
    <n v="0"/>
    <n v="0"/>
    <n v="0"/>
    <n v="0"/>
    <n v="0"/>
    <n v="9146918.6536342874"/>
    <n v="0"/>
    <n v="5280683.997250489"/>
    <n v="5474365.7199999997"/>
    <n v="0"/>
    <n v="19901968.370884776"/>
    <n v="5474365.7199999997"/>
    <n v="0"/>
    <n v="0"/>
    <n v="14427602.650884777"/>
    <n v="0"/>
    <n v="0"/>
    <n v="0"/>
    <n v="19901968.370884776"/>
    <n v="0"/>
    <n v="19901968.370884776"/>
    <n v="0"/>
    <n v="19901968.370884776"/>
    <s v="05-2"/>
    <s v="05"/>
  </r>
  <r>
    <x v="7"/>
    <s v="ANTIOQUIA"/>
    <x v="106"/>
    <s v="MUNICIPIO DE SABANALARGA (ANTIOQUIA)"/>
    <n v="0"/>
    <n v="0"/>
    <n v="0"/>
    <n v="0"/>
    <n v="0"/>
    <n v="0"/>
    <n v="0"/>
    <n v="0"/>
    <n v="0"/>
    <n v="0"/>
    <n v="733041.46"/>
    <n v="0"/>
    <n v="733041.46"/>
    <n v="733041.46"/>
    <n v="0"/>
    <n v="0"/>
    <n v="0"/>
    <n v="0"/>
    <n v="0"/>
    <n v="0"/>
    <n v="733041.46"/>
    <n v="0"/>
    <n v="733041.46"/>
    <n v="0"/>
    <n v="733041.46"/>
    <s v="05-2"/>
    <s v="05"/>
  </r>
  <r>
    <x v="7"/>
    <s v="ANTIOQUIA"/>
    <x v="107"/>
    <s v="MUNICIPIO DE SALGAR (ANTIOQUIA)"/>
    <n v="0"/>
    <n v="0"/>
    <n v="0"/>
    <n v="0"/>
    <n v="0"/>
    <n v="0"/>
    <n v="0"/>
    <n v="0"/>
    <n v="0"/>
    <n v="5734.217264746324"/>
    <n v="5952.12"/>
    <n v="0"/>
    <n v="11686.337264746324"/>
    <n v="5952.12"/>
    <n v="0"/>
    <n v="0"/>
    <n v="5734.217264746324"/>
    <n v="0"/>
    <n v="0"/>
    <n v="0"/>
    <n v="10179.288371718276"/>
    <n v="0"/>
    <n v="10179.288371718276"/>
    <n v="0"/>
    <n v="10179.288371718276"/>
    <s v="05-2"/>
    <s v="05"/>
  </r>
  <r>
    <x v="7"/>
    <s v="ANTIOQUIA"/>
    <x v="108"/>
    <s v="MUNICIPIO DE SAN ANDRÉS DE CUERQUÍA (ANTIOQUIA)"/>
    <n v="0"/>
    <n v="0"/>
    <n v="0"/>
    <n v="0"/>
    <n v="0"/>
    <n v="0"/>
    <n v="0"/>
    <n v="1669.4571056584828"/>
    <n v="0"/>
    <n v="660012.93463769357"/>
    <n v="685093.43"/>
    <n v="0"/>
    <n v="1346775.8217433521"/>
    <n v="685093.43"/>
    <n v="0"/>
    <n v="0"/>
    <n v="661682.39174335205"/>
    <n v="0"/>
    <n v="0"/>
    <n v="0"/>
    <n v="1346775.8217433521"/>
    <n v="0"/>
    <n v="1346775.8217433521"/>
    <n v="0"/>
    <n v="1346775.8217433521"/>
    <s v="05-2"/>
    <s v="05"/>
  </r>
  <r>
    <x v="7"/>
    <s v="ANTIOQUIA"/>
    <x v="110"/>
    <s v="MUNICIPIO DE SAN FRANCISCO (ANTIOQUIA)"/>
    <n v="0"/>
    <n v="0"/>
    <n v="0"/>
    <n v="0"/>
    <n v="0"/>
    <n v="0"/>
    <n v="0"/>
    <n v="1194.9912423134449"/>
    <n v="0"/>
    <n v="626.37005205741696"/>
    <n v="650.16999999999996"/>
    <n v="0"/>
    <n v="2471.5312943708618"/>
    <n v="650.16999999999996"/>
    <n v="0"/>
    <n v="0"/>
    <n v="1821.3612943708617"/>
    <n v="0"/>
    <n v="0"/>
    <n v="0"/>
    <n v="2471.5312943708618"/>
    <n v="0"/>
    <n v="2471.5312943708618"/>
    <n v="0"/>
    <n v="2471.5312943708618"/>
    <s v="05-2"/>
    <s v="05"/>
  </r>
  <r>
    <x v="7"/>
    <s v="ANTIOQUIA"/>
    <x v="114"/>
    <s v="MUNICIPIO DE SAN RAFAEL (ANTIOQUIA)"/>
    <n v="0"/>
    <n v="0"/>
    <n v="0"/>
    <n v="0"/>
    <n v="0"/>
    <n v="0"/>
    <n v="0"/>
    <n v="9858.3123308029026"/>
    <n v="0"/>
    <n v="3094653.7221455239"/>
    <n v="3212250.56"/>
    <n v="0"/>
    <n v="6316762.5944763273"/>
    <n v="3212250.56"/>
    <n v="0"/>
    <n v="0"/>
    <n v="3104512.0344763268"/>
    <n v="0"/>
    <n v="0"/>
    <n v="0"/>
    <n v="6316762.5944763273"/>
    <n v="0"/>
    <n v="6316762.5944763273"/>
    <n v="0"/>
    <n v="6316762.5944763273"/>
    <s v="05-2"/>
    <s v="05"/>
  </r>
  <r>
    <x v="7"/>
    <s v="ANTIOQUIA"/>
    <x v="115"/>
    <s v="MUNICIPIO DE SAN ROQUE (ANTIOQUIA)"/>
    <n v="0"/>
    <n v="0"/>
    <n v="0"/>
    <n v="0"/>
    <n v="0"/>
    <n v="0"/>
    <n v="0"/>
    <n v="9585497.8637312055"/>
    <n v="0"/>
    <n v="120097663.67433402"/>
    <n v="177946048.00999999"/>
    <n v="0"/>
    <n v="307629209.54806519"/>
    <n v="177946048.00999999"/>
    <n v="0"/>
    <n v="0"/>
    <n v="129683161.53806522"/>
    <n v="0"/>
    <n v="0"/>
    <n v="0"/>
    <n v="307629209.54806519"/>
    <n v="0"/>
    <n v="307629209.54806519"/>
    <n v="0"/>
    <n v="307629209.54806519"/>
    <s v="05-2"/>
    <s v="05"/>
  </r>
  <r>
    <x v="7"/>
    <s v="ANTIOQUIA"/>
    <x v="906"/>
    <s v="MUNICIPIO DE SAN VICENTE (ANTIOQUIA)"/>
    <n v="0"/>
    <n v="0"/>
    <n v="0"/>
    <n v="0"/>
    <n v="0"/>
    <n v="0"/>
    <n v="0"/>
    <n v="363.89713602559641"/>
    <n v="0"/>
    <n v="143712.27779490803"/>
    <n v="120736.72"/>
    <n v="0"/>
    <n v="264812.8949309336"/>
    <n v="120736.72"/>
    <n v="0"/>
    <n v="0"/>
    <n v="144076.17493093363"/>
    <n v="0"/>
    <n v="0"/>
    <n v="0"/>
    <n v="264812.8949309336"/>
    <n v="0"/>
    <n v="264812.8949309336"/>
    <n v="0"/>
    <n v="264812.8949309336"/>
    <s v="05-2"/>
    <s v="05"/>
  </r>
  <r>
    <x v="7"/>
    <s v="ANTIOQUIA"/>
    <x v="119"/>
    <s v="MUNICIPIO DE SEGOVIA (ANTIOQUIA)"/>
    <n v="0"/>
    <n v="0"/>
    <n v="0"/>
    <n v="0"/>
    <n v="0"/>
    <n v="0"/>
    <n v="0"/>
    <n v="576410114.02286434"/>
    <n v="0"/>
    <n v="2447603304.0852423"/>
    <n v="2594313337.3000002"/>
    <n v="0"/>
    <n v="5618326755.4081068"/>
    <n v="2594313337.3000002"/>
    <n v="0"/>
    <n v="0"/>
    <n v="3024013418.1081066"/>
    <n v="0"/>
    <n v="0"/>
    <n v="0"/>
    <n v="5618326755.4081068"/>
    <n v="0"/>
    <n v="5618326755.4081068"/>
    <n v="0"/>
    <n v="5618326755.4081068"/>
    <s v="05-2"/>
    <s v="05"/>
  </r>
  <r>
    <x v="7"/>
    <s v="ANTIOQUIA"/>
    <x v="125"/>
    <s v="MUNICIPIO DE TOLEDO (ANTIOQUIA)"/>
    <n v="0"/>
    <n v="0"/>
    <n v="0"/>
    <n v="0"/>
    <n v="0"/>
    <n v="0"/>
    <n v="0"/>
    <n v="106.18077862460632"/>
    <n v="0"/>
    <n v="560670.03755609412"/>
    <n v="581975.5"/>
    <n v="0"/>
    <n v="1142751.7183347186"/>
    <n v="581975.5"/>
    <n v="0"/>
    <n v="0"/>
    <n v="560776.21833471872"/>
    <n v="0"/>
    <n v="0"/>
    <n v="0"/>
    <n v="1142751.7183347186"/>
    <n v="0"/>
    <n v="1142751.7183347186"/>
    <n v="0"/>
    <n v="1142751.7183347186"/>
    <s v="05-2"/>
    <s v="05"/>
  </r>
  <r>
    <x v="7"/>
    <s v="ANTIOQUIA"/>
    <x v="130"/>
    <s v="MUNICIPIO DE VALPARAÍSO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05-2"/>
    <s v="05"/>
  </r>
  <r>
    <x v="7"/>
    <s v="ANTIOQUIA"/>
    <x v="132"/>
    <s v="MUNICIPIO DE VENECIA (ANTIOQUIA)"/>
    <n v="0"/>
    <n v="0"/>
    <n v="0"/>
    <n v="0"/>
    <n v="0"/>
    <n v="0"/>
    <n v="0"/>
    <n v="20726024.522534341"/>
    <n v="0"/>
    <n v="10035587.977357287"/>
    <n v="10041823.15"/>
    <n v="0"/>
    <n v="40803435.64989163"/>
    <n v="10041823.15"/>
    <n v="0"/>
    <n v="0"/>
    <n v="30761612.499891628"/>
    <n v="0"/>
    <n v="0"/>
    <n v="0"/>
    <n v="40803435.64989163"/>
    <n v="0"/>
    <n v="40803435.64989163"/>
    <n v="22199788"/>
    <n v="18603647.64989163"/>
    <s v="05-2"/>
    <s v="05"/>
  </r>
  <r>
    <x v="7"/>
    <s v="ANTIOQUIA"/>
    <x v="134"/>
    <s v="MUNICIPIO DE YARUMAL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05-2"/>
    <s v="05"/>
  </r>
  <r>
    <x v="7"/>
    <s v="ATLÁNTICO"/>
    <x v="3"/>
    <s v="DEPARTAMENTO DE ATLÁNTICO"/>
    <n v="0"/>
    <n v="0"/>
    <n v="0"/>
    <n v="0"/>
    <n v="0"/>
    <n v="0"/>
    <n v="0"/>
    <n v="417407.24168668757"/>
    <n v="0"/>
    <n v="0"/>
    <n v="0"/>
    <n v="0"/>
    <n v="417407.24168668757"/>
    <n v="0"/>
    <n v="0"/>
    <n v="0"/>
    <n v="417407.24168668757"/>
    <n v="0"/>
    <n v="0"/>
    <n v="0"/>
    <n v="417407.24168668757"/>
    <n v="0"/>
    <n v="417407.24168668757"/>
    <n v="0"/>
    <n v="417407.24168668757"/>
    <s v="08-2"/>
    <s v="08"/>
  </r>
  <r>
    <x v="7"/>
    <s v="BOLÍVAR"/>
    <x v="152"/>
    <s v="MUNICIPIO DE ALTOS DEL ROSARIO (BOLÍVAR)"/>
    <n v="0"/>
    <n v="0"/>
    <n v="0"/>
    <n v="0"/>
    <n v="0"/>
    <n v="0"/>
    <n v="0"/>
    <n v="497919.62090842321"/>
    <n v="0"/>
    <n v="0"/>
    <n v="0"/>
    <n v="0"/>
    <n v="497919.62090842321"/>
    <n v="0"/>
    <n v="0"/>
    <n v="0"/>
    <n v="497919.62090842321"/>
    <n v="0"/>
    <n v="0"/>
    <n v="0"/>
    <n v="497919.62090842321"/>
    <n v="0"/>
    <n v="497919.62090842321"/>
    <n v="0"/>
    <n v="497919.62090842321"/>
    <s v="13-2"/>
    <s v="13"/>
  </r>
  <r>
    <x v="7"/>
    <s v="BOLÍVAR"/>
    <x v="155"/>
    <s v="MUNICIPIO DE BARRANCO DE LOBA (BOLÍVAR)"/>
    <n v="0"/>
    <n v="0"/>
    <n v="0"/>
    <n v="0"/>
    <n v="0"/>
    <n v="0"/>
    <n v="0"/>
    <n v="0"/>
    <n v="0"/>
    <n v="51554.381074854107"/>
    <n v="8000829.5199999996"/>
    <n v="0"/>
    <n v="8052383.9010748537"/>
    <n v="8000829.5199999996"/>
    <n v="0"/>
    <n v="0"/>
    <n v="51554.381074854107"/>
    <n v="0"/>
    <n v="0"/>
    <n v="0"/>
    <n v="8052383.9010748537"/>
    <n v="0"/>
    <n v="8052383.9010748537"/>
    <n v="0"/>
    <n v="8052383.9010748537"/>
    <s v="13-2"/>
    <s v="13"/>
  </r>
  <r>
    <x v="7"/>
    <s v="BOLÍVAR"/>
    <x v="875"/>
    <s v="MUNICIPIO DE HATILLO DE LOBA (BOLÍVAR)"/>
    <n v="0"/>
    <n v="0"/>
    <n v="0"/>
    <n v="0"/>
    <n v="0"/>
    <n v="0"/>
    <n v="0"/>
    <n v="39610.112153569236"/>
    <n v="0"/>
    <n v="5292335.6189810764"/>
    <n v="3829716.46"/>
    <n v="0"/>
    <n v="9161662.1911346465"/>
    <n v="3829716.46"/>
    <n v="0"/>
    <n v="0"/>
    <n v="5331945.7311346456"/>
    <n v="0"/>
    <n v="0"/>
    <n v="0"/>
    <n v="9161662.1911346465"/>
    <n v="0"/>
    <n v="9161662.1911346465"/>
    <n v="9122052"/>
    <n v="39610.191134646535"/>
    <s v="13-2"/>
    <s v="13"/>
  </r>
  <r>
    <x v="7"/>
    <s v="BOLÍVAR"/>
    <x v="932"/>
    <s v="MUNICIPIO DE MARGARITA (BOLÍVAR)"/>
    <n v="0"/>
    <n v="0"/>
    <n v="0"/>
    <n v="0"/>
    <n v="0"/>
    <n v="0"/>
    <n v="0"/>
    <n v="63670.253199182451"/>
    <n v="0"/>
    <n v="11602299.007655431"/>
    <n v="12043186.369999999"/>
    <n v="0"/>
    <n v="23709155.630854614"/>
    <n v="12043186.369999999"/>
    <n v="0"/>
    <n v="0"/>
    <n v="11665969.260854613"/>
    <n v="0"/>
    <n v="0"/>
    <n v="0"/>
    <n v="23709155.630854614"/>
    <n v="0"/>
    <n v="23709155.630854614"/>
    <n v="9062543"/>
    <n v="14646612.630854614"/>
    <s v="13-2"/>
    <s v="13"/>
  </r>
  <r>
    <x v="7"/>
    <s v="BOLÍVAR"/>
    <x v="160"/>
    <s v="MUNICIPIO DE MONTECRISTO (BOLÍVAR)"/>
    <n v="0"/>
    <n v="0"/>
    <n v="0"/>
    <n v="0"/>
    <n v="0"/>
    <n v="0"/>
    <n v="0"/>
    <n v="2691703.1543210745"/>
    <n v="0"/>
    <n v="478516755.57187498"/>
    <n v="525854722.37"/>
    <n v="0"/>
    <n v="1007063181.0961961"/>
    <n v="525854722.37"/>
    <n v="0"/>
    <n v="0"/>
    <n v="481208458.72619605"/>
    <n v="0"/>
    <n v="0"/>
    <n v="0"/>
    <n v="1007063181.0961961"/>
    <n v="0"/>
    <n v="1007063181.0961961"/>
    <n v="341250868"/>
    <n v="665812313.09619606"/>
    <s v="13-2"/>
    <s v="13"/>
  </r>
  <r>
    <x v="7"/>
    <s v="BOLÍVAR"/>
    <x v="161"/>
    <s v="MUNICIPIO DE MOMPÓS (BOLÍVAR)"/>
    <n v="0"/>
    <n v="0"/>
    <n v="0"/>
    <n v="0"/>
    <n v="0"/>
    <n v="0"/>
    <n v="0"/>
    <n v="4271348.8701947797"/>
    <n v="0"/>
    <n v="2151459.0749532976"/>
    <n v="2896380.82"/>
    <n v="0"/>
    <n v="9319188.7651480772"/>
    <n v="2896380.82"/>
    <n v="0"/>
    <n v="0"/>
    <n v="6422807.9451480769"/>
    <n v="0"/>
    <n v="0"/>
    <n v="0"/>
    <n v="9319188.7651480772"/>
    <n v="0"/>
    <n v="9319188.7651480772"/>
    <n v="0"/>
    <n v="9319188.7651480772"/>
    <s v="13-2"/>
    <s v="13"/>
  </r>
  <r>
    <x v="7"/>
    <s v="BOLÍVAR"/>
    <x v="165"/>
    <s v="MUNICIPIO DE SAN FERNANDO (BOLÍVAR)"/>
    <n v="0"/>
    <n v="0"/>
    <n v="0"/>
    <n v="0"/>
    <n v="0"/>
    <n v="0"/>
    <n v="0"/>
    <n v="32560535.395705719"/>
    <n v="0"/>
    <n v="11078158.99008571"/>
    <n v="11499129.029999999"/>
    <n v="0"/>
    <n v="55137823.41579143"/>
    <n v="11499129.029999999"/>
    <n v="0"/>
    <n v="0"/>
    <n v="43638694.385791428"/>
    <n v="0"/>
    <n v="0"/>
    <n v="0"/>
    <n v="55137823.41579143"/>
    <n v="0"/>
    <n v="55137823.41579143"/>
    <n v="0"/>
    <n v="55137823.41579143"/>
    <s v="13-2"/>
    <s v="13"/>
  </r>
  <r>
    <x v="7"/>
    <s v="BOLÍVAR"/>
    <x v="166"/>
    <s v="MUNICIPIO DE SAN JACINTO DEL CAUCA (BOLÍVAR)"/>
    <n v="0"/>
    <n v="0"/>
    <n v="0"/>
    <n v="0"/>
    <n v="0"/>
    <n v="0"/>
    <n v="0"/>
    <n v="28700279.121843595"/>
    <n v="0"/>
    <n v="13983696.25517695"/>
    <n v="14515076.710000001"/>
    <n v="0"/>
    <n v="57199052.087020546"/>
    <n v="14515076.710000001"/>
    <n v="0"/>
    <n v="0"/>
    <n v="42683975.377020545"/>
    <n v="0"/>
    <n v="0"/>
    <n v="0"/>
    <n v="57199052.087020546"/>
    <n v="0"/>
    <n v="57199052.087020546"/>
    <n v="0"/>
    <n v="57199052.087020546"/>
    <s v="13-2"/>
    <s v="13"/>
  </r>
  <r>
    <x v="7"/>
    <s v="BOLÍVAR"/>
    <x v="170"/>
    <s v="MUNICIPIO DE SANTA CATALINA (BOLÍVAR)"/>
    <n v="0"/>
    <n v="0"/>
    <n v="0"/>
    <n v="0"/>
    <n v="0"/>
    <n v="0"/>
    <n v="0"/>
    <n v="140297.71692080796"/>
    <n v="0"/>
    <n v="55996141.704140536"/>
    <n v="69278199.5"/>
    <n v="0"/>
    <n v="125414638.92106134"/>
    <n v="69278199.5"/>
    <n v="0"/>
    <n v="0"/>
    <n v="56136439.421061344"/>
    <n v="0"/>
    <n v="0"/>
    <n v="0"/>
    <n v="125414638.92106134"/>
    <n v="0"/>
    <n v="125414638.92106134"/>
    <n v="91441553"/>
    <n v="33973085.921061337"/>
    <s v="13-2"/>
    <s v="13"/>
  </r>
  <r>
    <x v="7"/>
    <s v="BOYACÁ"/>
    <x v="191"/>
    <s v="MUNICIPIO DE CALDAS (BOYACÁ)"/>
    <n v="0"/>
    <n v="0"/>
    <n v="0"/>
    <n v="0"/>
    <n v="0"/>
    <n v="0"/>
    <n v="0"/>
    <n v="7022.755637139082"/>
    <n v="0"/>
    <n v="40143169.864652127"/>
    <n v="42032930.340000004"/>
    <n v="0"/>
    <n v="82183122.96028927"/>
    <n v="42032930.340000004"/>
    <n v="0"/>
    <n v="0"/>
    <n v="40150192.620289266"/>
    <n v="0"/>
    <n v="0"/>
    <n v="0"/>
    <n v="82183122.96028927"/>
    <n v="0"/>
    <n v="82183122.96028927"/>
    <n v="0"/>
    <n v="82183122.96028927"/>
    <s v="15-2"/>
    <s v="15"/>
  </r>
  <r>
    <x v="7"/>
    <s v="BOYACÁ"/>
    <x v="223"/>
    <s v="MUNICIPIO DE MACANAL (BOYACÁ)"/>
    <n v="0"/>
    <n v="0"/>
    <n v="0"/>
    <n v="0"/>
    <n v="0"/>
    <n v="0"/>
    <n v="0"/>
    <n v="174786821.55730242"/>
    <n v="0"/>
    <n v="65728722.905798219"/>
    <n v="68377084.430000007"/>
    <n v="0"/>
    <n v="308892628.89310062"/>
    <n v="68377084.430000007"/>
    <n v="0"/>
    <n v="0"/>
    <n v="240515544.46310064"/>
    <n v="0"/>
    <n v="0"/>
    <n v="0"/>
    <n v="308892628.89310062"/>
    <n v="0"/>
    <n v="308892628.89310062"/>
    <n v="0"/>
    <n v="308892628.89310062"/>
    <s v="15-2"/>
    <s v="15"/>
  </r>
  <r>
    <x v="7"/>
    <s v="BOYACÁ"/>
    <x v="256"/>
    <s v="MUNICIPIO DE SATIVASUR (BOYACÁ)"/>
    <n v="0"/>
    <n v="0"/>
    <n v="0"/>
    <n v="0"/>
    <n v="0"/>
    <n v="0"/>
    <n v="0"/>
    <n v="9456.3068485483527"/>
    <n v="0"/>
    <n v="0"/>
    <n v="0"/>
    <n v="0"/>
    <n v="9456.3068485483527"/>
    <n v="0"/>
    <n v="0"/>
    <n v="0"/>
    <n v="9456.3068485483527"/>
    <n v="0"/>
    <n v="0"/>
    <n v="0"/>
    <n v="9456.3068485483527"/>
    <n v="0"/>
    <n v="9456.3068485483527"/>
    <n v="0"/>
    <n v="9456.3068485483527"/>
    <s v="15-2"/>
    <s v="15"/>
  </r>
  <r>
    <x v="7"/>
    <s v="BOYACÁ"/>
    <x v="260"/>
    <s v="MUNICIPIO DE SOGAMOSO (BOYACÁ)"/>
    <n v="0"/>
    <n v="0"/>
    <n v="0"/>
    <n v="0"/>
    <n v="0"/>
    <n v="0"/>
    <n v="0"/>
    <n v="44025.24126470089"/>
    <n v="0"/>
    <n v="144998041.12947512"/>
    <n v="154512002.69999999"/>
    <n v="0"/>
    <n v="299554069.07073981"/>
    <n v="154512002.69999999"/>
    <n v="0"/>
    <n v="0"/>
    <n v="145042066.37073982"/>
    <n v="0"/>
    <n v="0"/>
    <n v="0"/>
    <n v="299554069.07073981"/>
    <n v="0"/>
    <n v="299554069.07073981"/>
    <n v="0"/>
    <n v="299554069.07073981"/>
    <s v="15-2"/>
    <s v="15"/>
  </r>
  <r>
    <x v="7"/>
    <s v="CALDAS"/>
    <x v="290"/>
    <s v="MUNICIPIO DE PALESTINA (CALDAS)"/>
    <n v="0"/>
    <n v="0"/>
    <n v="0"/>
    <n v="0"/>
    <n v="0"/>
    <n v="0"/>
    <n v="0"/>
    <n v="0"/>
    <n v="0"/>
    <n v="0"/>
    <n v="8548.43"/>
    <n v="0"/>
    <n v="8548.43"/>
    <n v="8548.43"/>
    <n v="0"/>
    <n v="0"/>
    <n v="0"/>
    <n v="0"/>
    <n v="0"/>
    <n v="0"/>
    <n v="8548.43"/>
    <n v="0"/>
    <n v="8548.43"/>
    <n v="0"/>
    <n v="8548.43"/>
    <s v="17-2"/>
    <s v="17"/>
  </r>
  <r>
    <x v="7"/>
    <s v="CALDAS"/>
    <x v="292"/>
    <s v="MUNICIPIO DE RISARALDA (CALDAS)"/>
    <n v="0"/>
    <n v="0"/>
    <n v="0"/>
    <n v="0"/>
    <n v="0"/>
    <n v="0"/>
    <n v="0"/>
    <n v="53322.023287011791"/>
    <n v="0"/>
    <n v="14603.061799862746"/>
    <n v="9864.89"/>
    <n v="0"/>
    <n v="77789.975086874532"/>
    <n v="9864.89"/>
    <n v="0"/>
    <n v="0"/>
    <n v="67925.085086874533"/>
    <n v="0"/>
    <n v="0"/>
    <n v="0"/>
    <n v="77789.975086874532"/>
    <n v="0"/>
    <n v="77789.975086874532"/>
    <n v="0"/>
    <n v="77789.975086874532"/>
    <s v="17-2"/>
    <s v="17"/>
  </r>
  <r>
    <x v="7"/>
    <s v="CALDAS"/>
    <x v="291"/>
    <s v="MUNICIPIO DE RIOSUCIO (CALDAS)"/>
    <n v="0"/>
    <n v="0"/>
    <n v="0"/>
    <n v="0"/>
    <n v="0"/>
    <n v="0"/>
    <n v="0"/>
    <n v="0"/>
    <n v="0"/>
    <n v="4586585.5883977385"/>
    <n v="3046897.48"/>
    <n v="0"/>
    <n v="7633483.068397738"/>
    <n v="3046897.48"/>
    <n v="0"/>
    <n v="0"/>
    <n v="4586585.5883977385"/>
    <n v="0"/>
    <n v="0"/>
    <n v="0"/>
    <n v="7633483.068397738"/>
    <n v="0"/>
    <n v="7633483.068397738"/>
    <n v="0"/>
    <n v="7633483.068397738"/>
    <s v="17-2"/>
    <s v="17"/>
  </r>
  <r>
    <x v="7"/>
    <s v="CAUCA"/>
    <x v="9"/>
    <s v="DEPARTAMENTO DE CAUCA"/>
    <n v="0"/>
    <n v="0"/>
    <n v="0"/>
    <n v="0"/>
    <n v="0"/>
    <n v="0"/>
    <n v="0"/>
    <n v="20879085.819225311"/>
    <n v="0"/>
    <n v="1680974477.1978168"/>
    <n v="1717593670.8099999"/>
    <n v="0"/>
    <n v="3419447233.8270421"/>
    <n v="1717593670.8099999"/>
    <n v="0"/>
    <n v="0"/>
    <n v="1701853563.0170422"/>
    <n v="0"/>
    <n v="0"/>
    <n v="0"/>
    <n v="3419447233.8270421"/>
    <n v="0"/>
    <n v="3419447233.8270421"/>
    <n v="0"/>
    <n v="3419447233.8270421"/>
    <s v="19-2"/>
    <s v="19"/>
  </r>
  <r>
    <x v="7"/>
    <s v="CAUCA"/>
    <x v="307"/>
    <s v="MUNICIPIO DE POPAYÁN (CAUCA)"/>
    <n v="0"/>
    <n v="0"/>
    <n v="0"/>
    <n v="0"/>
    <n v="0"/>
    <n v="0"/>
    <n v="0"/>
    <n v="42306.939122771844"/>
    <n v="0"/>
    <n v="2630655.0899841497"/>
    <n v="3569290.91"/>
    <n v="0"/>
    <n v="6242252.9391069217"/>
    <n v="3569290.91"/>
    <n v="0"/>
    <n v="0"/>
    <n v="2672962.0291069215"/>
    <n v="0"/>
    <n v="0"/>
    <n v="0"/>
    <n v="6242252.9391069217"/>
    <n v="0"/>
    <n v="6242252.9391069217"/>
    <n v="0"/>
    <n v="6242252.9391069217"/>
    <s v="19-2"/>
    <s v="19"/>
  </r>
  <r>
    <x v="7"/>
    <s v="CAUCA"/>
    <x v="312"/>
    <s v="MUNICIPIO DE BUENOS AIRES (CAUCA)"/>
    <n v="0"/>
    <n v="0"/>
    <n v="0"/>
    <n v="0"/>
    <n v="0"/>
    <n v="0"/>
    <n v="0"/>
    <n v="0"/>
    <n v="0"/>
    <n v="120632504.92112136"/>
    <n v="175685194.96000001"/>
    <n v="0"/>
    <n v="296317699.8811214"/>
    <n v="175685194.96000001"/>
    <n v="0"/>
    <n v="0"/>
    <n v="120632504.92112136"/>
    <n v="0"/>
    <n v="0"/>
    <n v="0"/>
    <n v="296317699.8811214"/>
    <n v="0"/>
    <n v="296317699.8811214"/>
    <n v="0"/>
    <n v="296317699.8811214"/>
    <s v="19-2"/>
    <s v="19"/>
  </r>
  <r>
    <x v="7"/>
    <s v="CAUCA"/>
    <x v="835"/>
    <s v="MUNICIPIO DE INZÁ (CAUCA)"/>
    <n v="0"/>
    <n v="0"/>
    <n v="0"/>
    <n v="0"/>
    <n v="0"/>
    <n v="0"/>
    <n v="0"/>
    <n v="1081598.3754898012"/>
    <n v="0"/>
    <n v="65239040.652431928"/>
    <n v="57824949.799999997"/>
    <n v="0"/>
    <n v="124145588.82792172"/>
    <n v="57824949.799999997"/>
    <n v="0"/>
    <n v="0"/>
    <n v="66320639.027921729"/>
    <n v="0"/>
    <n v="0"/>
    <n v="0"/>
    <n v="124145588.82792172"/>
    <n v="0"/>
    <n v="124145588.82792172"/>
    <n v="0"/>
    <n v="124145588.82792172"/>
    <s v="19-2"/>
    <s v="19"/>
  </r>
  <r>
    <x v="7"/>
    <s v="CAUCA"/>
    <x v="325"/>
    <s v="MUNICIPIO DE MORALES (CAUCA)"/>
    <n v="0"/>
    <n v="0"/>
    <n v="0"/>
    <n v="0"/>
    <n v="0"/>
    <n v="0"/>
    <n v="0"/>
    <n v="1697.2415722536557"/>
    <n v="0"/>
    <n v="0"/>
    <n v="0"/>
    <n v="0"/>
    <n v="1697.2415722536557"/>
    <n v="0"/>
    <n v="0"/>
    <n v="0"/>
    <n v="1697.2415722536557"/>
    <n v="0"/>
    <n v="0"/>
    <n v="0"/>
    <n v="1697.2415722536557"/>
    <n v="0"/>
    <n v="1697.2415722536557"/>
    <n v="0"/>
    <n v="1697.2415722536557"/>
    <s v="19-2"/>
    <s v="19"/>
  </r>
  <r>
    <x v="7"/>
    <s v="CAUCA"/>
    <x v="338"/>
    <s v="MUNICIPIO DE TORIBIO (CAUCA)"/>
    <n v="0"/>
    <n v="0"/>
    <n v="0"/>
    <n v="0"/>
    <n v="0"/>
    <n v="0"/>
    <n v="0"/>
    <n v="175353.38269074797"/>
    <n v="0"/>
    <n v="51390.12802263617"/>
    <n v="45477.96"/>
    <n v="0"/>
    <n v="272221.47071338416"/>
    <n v="45477.96"/>
    <n v="0"/>
    <n v="0"/>
    <n v="226743.51071338414"/>
    <n v="0"/>
    <n v="0"/>
    <n v="0"/>
    <n v="272221.47071338416"/>
    <n v="0"/>
    <n v="272221.47071338416"/>
    <n v="0"/>
    <n v="272221.47071338416"/>
    <s v="19-2"/>
    <s v="19"/>
  </r>
  <r>
    <x v="7"/>
    <s v="CÓRDOBA"/>
    <x v="376"/>
    <s v="MUNICIPIO DE MONTELÍBANO (CÓRDOBA)"/>
    <n v="0"/>
    <n v="0"/>
    <n v="0"/>
    <n v="0"/>
    <n v="0"/>
    <n v="0"/>
    <n v="0"/>
    <n v="0.44047164916992188"/>
    <n v="0"/>
    <n v="14489540223.050873"/>
    <n v="13996681918.940001"/>
    <n v="0"/>
    <n v="28486222142.431343"/>
    <n v="13996681918.940001"/>
    <n v="0"/>
    <n v="0"/>
    <n v="14489540223.491344"/>
    <n v="0"/>
    <n v="0"/>
    <n v="0"/>
    <n v="28486222142.431343"/>
    <n v="0"/>
    <n v="28486222142.431343"/>
    <n v="0"/>
    <n v="28486222142.431343"/>
    <s v="23-2"/>
    <s v="23"/>
  </r>
  <r>
    <x v="7"/>
    <s v="CHOCÓ"/>
    <x v="477"/>
    <s v="MUNICIPIO DE BAGADÓ (CHOCÓ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27-2"/>
    <s v="27"/>
  </r>
  <r>
    <x v="7"/>
    <s v="CHOCÓ"/>
    <x v="933"/>
    <s v="MUNICIPIO DE BAHÍA SOLANO (CHOCÓ)"/>
    <n v="0"/>
    <n v="0"/>
    <n v="0"/>
    <n v="0"/>
    <n v="0"/>
    <n v="0"/>
    <n v="0"/>
    <n v="7305.487793617056"/>
    <n v="0"/>
    <n v="2833.106131731482"/>
    <n v="3339.19"/>
    <n v="0"/>
    <n v="13477.783925348538"/>
    <n v="3339.19"/>
    <n v="0"/>
    <n v="0"/>
    <n v="10138.593925348538"/>
    <n v="0"/>
    <n v="0"/>
    <n v="0"/>
    <n v="13477.783925348538"/>
    <n v="0"/>
    <n v="13477.783925348538"/>
    <n v="0"/>
    <n v="13477.783925348538"/>
    <s v="27-2"/>
    <s v="27"/>
  </r>
  <r>
    <x v="7"/>
    <s v="CHOCÓ"/>
    <x v="479"/>
    <s v="MUNICIPIO DE BOJAYA (CHOCÓ)"/>
    <n v="0"/>
    <n v="0"/>
    <n v="0"/>
    <n v="0"/>
    <n v="0"/>
    <n v="0"/>
    <n v="0"/>
    <n v="317559039.43085235"/>
    <n v="0"/>
    <n v="88113434.383914828"/>
    <n v="103853291.09999999"/>
    <n v="0"/>
    <n v="509525764.91476715"/>
    <n v="103853291.09999999"/>
    <n v="0"/>
    <n v="0"/>
    <n v="405672473.81476718"/>
    <n v="0"/>
    <n v="0"/>
    <n v="0"/>
    <n v="509525764.91476715"/>
    <n v="0"/>
    <n v="509525764.91476715"/>
    <n v="144127438"/>
    <n v="365398326.91476715"/>
    <s v="27-2"/>
    <s v="27"/>
  </r>
  <r>
    <x v="7"/>
    <s v="CHOCÓ"/>
    <x v="934"/>
    <s v="MUNICIPIO DE EL LITORAL DEL SAN JUAN (CHOCÓ)"/>
    <n v="0"/>
    <n v="0"/>
    <n v="0"/>
    <n v="0"/>
    <n v="0"/>
    <n v="0"/>
    <n v="0"/>
    <n v="1373044.6985309869"/>
    <n v="0"/>
    <n v="2752118.1858495688"/>
    <n v="3243733.87"/>
    <n v="0"/>
    <n v="7368896.7543805558"/>
    <n v="3243733.87"/>
    <n v="0"/>
    <n v="0"/>
    <n v="4125162.8843805557"/>
    <n v="0"/>
    <n v="0"/>
    <n v="0"/>
    <n v="7368896.7543805558"/>
    <n v="0"/>
    <n v="7368896.7543805558"/>
    <n v="0"/>
    <n v="7368896.7543805558"/>
    <s v="27-2"/>
    <s v="27"/>
  </r>
  <r>
    <x v="7"/>
    <s v="CHOCÓ"/>
    <x v="492"/>
    <s v="MUNICIPIO DE RIOSUCIO (CHOCÓ)"/>
    <n v="0"/>
    <n v="0"/>
    <n v="0"/>
    <n v="0"/>
    <n v="0"/>
    <n v="0"/>
    <n v="0"/>
    <n v="48028.737620952787"/>
    <n v="0"/>
    <n v="22578.646904280289"/>
    <n v="51003.3"/>
    <n v="0"/>
    <n v="121610.68452523308"/>
    <n v="51003.3"/>
    <n v="0"/>
    <n v="0"/>
    <n v="70607.384525233079"/>
    <n v="0"/>
    <n v="0"/>
    <n v="0"/>
    <n v="121610.68452523308"/>
    <n v="0"/>
    <n v="121610.68452523308"/>
    <n v="0"/>
    <n v="121610.68452523308"/>
    <s v="27-2"/>
    <s v="27"/>
  </r>
  <r>
    <x v="7"/>
    <s v="CHOCÓ"/>
    <x v="493"/>
    <s v="MUNICIPIO DE SAN JOSÉ DEL PALMAR (CHOCÓ)"/>
    <n v="0"/>
    <n v="0"/>
    <n v="0"/>
    <n v="0"/>
    <n v="0"/>
    <n v="0"/>
    <n v="0"/>
    <n v="103983241.38847417"/>
    <n v="0"/>
    <n v="32723265.717141189"/>
    <n v="38568679.840000004"/>
    <n v="0"/>
    <n v="175275186.94561535"/>
    <n v="38568679.840000004"/>
    <n v="0"/>
    <n v="0"/>
    <n v="136706507.10561535"/>
    <n v="0"/>
    <n v="0"/>
    <n v="0"/>
    <n v="175275186.94561535"/>
    <n v="0"/>
    <n v="175275186.94561535"/>
    <n v="0"/>
    <n v="175275186.94561535"/>
    <s v="27-2"/>
    <s v="27"/>
  </r>
  <r>
    <x v="7"/>
    <s v="CHOCÓ"/>
    <x v="496"/>
    <s v="MUNICIPIO DE UNGUÍA (CHOCÓ)"/>
    <n v="0"/>
    <n v="0"/>
    <n v="0"/>
    <n v="0"/>
    <n v="0"/>
    <n v="0"/>
    <n v="0"/>
    <n v="0"/>
    <n v="0"/>
    <n v="1944992.6606347149"/>
    <n v="2292430.1"/>
    <n v="0"/>
    <n v="4237422.7606347147"/>
    <n v="2292430.1"/>
    <n v="0"/>
    <n v="0"/>
    <n v="1944992.6606347149"/>
    <n v="0"/>
    <n v="0"/>
    <n v="0"/>
    <n v="4237422.7606347147"/>
    <n v="0"/>
    <n v="4237422.7606347147"/>
    <n v="0"/>
    <n v="4237422.7606347147"/>
    <s v="27-2"/>
    <s v="27"/>
  </r>
  <r>
    <x v="7"/>
    <s v="HUILA"/>
    <x v="14"/>
    <s v="DEPARTAMENTO DE HUILA"/>
    <n v="0"/>
    <n v="0"/>
    <n v="0"/>
    <n v="0"/>
    <n v="0"/>
    <n v="0"/>
    <n v="0"/>
    <n v="368.28633117675781"/>
    <n v="0"/>
    <n v="38767278540.116333"/>
    <n v="34063231628.529999"/>
    <n v="0"/>
    <n v="72830510536.932663"/>
    <n v="34063231628.529999"/>
    <n v="0"/>
    <n v="0"/>
    <n v="38767278908.402664"/>
    <n v="0"/>
    <n v="0"/>
    <n v="0"/>
    <n v="72830510536.932663"/>
    <n v="0"/>
    <n v="72830510536.932663"/>
    <n v="16093140099.82"/>
    <n v="56737370437.112663"/>
    <s v="41-2"/>
    <s v="41"/>
  </r>
  <r>
    <x v="7"/>
    <s v="HUILA"/>
    <x v="498"/>
    <s v="MUNICIPIO DE NEIVA (HUILA)"/>
    <n v="0"/>
    <n v="0"/>
    <n v="0"/>
    <n v="0"/>
    <n v="0"/>
    <n v="0"/>
    <n v="0"/>
    <n v="89.00103759765625"/>
    <n v="0"/>
    <n v="9408742617.4663239"/>
    <n v="8219169842.4300003"/>
    <n v="0"/>
    <n v="17627912548.897362"/>
    <n v="8219169842.4300003"/>
    <n v="0"/>
    <n v="0"/>
    <n v="9408742706.4673615"/>
    <n v="0"/>
    <n v="0"/>
    <n v="0"/>
    <n v="17627912548.897362"/>
    <n v="0"/>
    <n v="17627912548.897362"/>
    <n v="3754169020.0799999"/>
    <n v="13873743528.817362"/>
    <s v="41-2"/>
    <s v="41"/>
  </r>
  <r>
    <x v="7"/>
    <s v="HUILA"/>
    <x v="512"/>
    <s v="MUNICIPIO DE TARQUI (HUILA)"/>
    <n v="0"/>
    <n v="0"/>
    <n v="0"/>
    <n v="0"/>
    <n v="0"/>
    <n v="0"/>
    <n v="0"/>
    <n v="0"/>
    <n v="0"/>
    <n v="0"/>
    <n v="1624.29"/>
    <n v="0"/>
    <n v="1624.29"/>
    <n v="1624.29"/>
    <n v="0"/>
    <n v="0"/>
    <n v="0"/>
    <n v="0"/>
    <n v="0"/>
    <n v="0"/>
    <n v="1624.29"/>
    <n v="0"/>
    <n v="1624.29"/>
    <n v="0"/>
    <n v="1624.29"/>
    <s v="41-2"/>
    <s v="41"/>
  </r>
  <r>
    <x v="7"/>
    <s v="LA GUAJIRA"/>
    <x v="522"/>
    <s v="MUNICIPIO DE DIBULLA (LA GUAJIRA)"/>
    <n v="0"/>
    <n v="0"/>
    <n v="0"/>
    <n v="0"/>
    <n v="0"/>
    <n v="0"/>
    <n v="0"/>
    <n v="6947946.2685058117"/>
    <n v="0"/>
    <n v="1336617199.7436514"/>
    <n v="987385743.60000002"/>
    <n v="0"/>
    <n v="2330950889.6121573"/>
    <n v="987385743.60000002"/>
    <n v="0"/>
    <n v="0"/>
    <n v="1343565146.0121572"/>
    <n v="0"/>
    <n v="0"/>
    <n v="0"/>
    <n v="2330950889.6121573"/>
    <n v="0"/>
    <n v="2330950889.6121573"/>
    <n v="103019571.62"/>
    <n v="2227931317.9921575"/>
    <s v="44-2"/>
    <s v="44"/>
  </r>
  <r>
    <x v="7"/>
    <s v="LA GUAJIRA"/>
    <x v="525"/>
    <s v="MUNICIPIO DE MAICAO (LA GUAJIRA)"/>
    <n v="0"/>
    <n v="0"/>
    <n v="0"/>
    <n v="0"/>
    <n v="0"/>
    <n v="0"/>
    <n v="0"/>
    <n v="8960164.1475408077"/>
    <n v="0"/>
    <n v="1192374236.0742414"/>
    <n v="936654782.87"/>
    <n v="0"/>
    <n v="2137989183.0917821"/>
    <n v="936654782.87"/>
    <n v="0"/>
    <n v="0"/>
    <n v="1201334400.2217822"/>
    <n v="0"/>
    <n v="0"/>
    <n v="0"/>
    <n v="2137989183.0917821"/>
    <n v="0"/>
    <n v="2137989183.0917821"/>
    <n v="292645231.58999997"/>
    <n v="1845343951.5017822"/>
    <s v="44-2"/>
    <s v="44"/>
  </r>
  <r>
    <x v="7"/>
    <s v="MAGDALENA"/>
    <x v="529"/>
    <s v="MUNICIPIO DE SANTA MARTA (MAGDALENA)"/>
    <n v="0"/>
    <n v="0"/>
    <n v="0"/>
    <n v="0"/>
    <n v="0"/>
    <n v="0"/>
    <n v="0"/>
    <n v="4999155775.3148174"/>
    <n v="0"/>
    <n v="3630958320.6953807"/>
    <n v="6387056210.8100004"/>
    <n v="0"/>
    <n v="15017170306.820198"/>
    <n v="6387056210.8100004"/>
    <n v="0"/>
    <n v="0"/>
    <n v="8630114096.0101986"/>
    <n v="0"/>
    <n v="0"/>
    <n v="0"/>
    <n v="15017170306.820198"/>
    <n v="0"/>
    <n v="15017170306.820198"/>
    <n v="1997417341.5999999"/>
    <n v="13019752965.220198"/>
    <s v="47-2"/>
    <s v="47"/>
  </r>
  <r>
    <x v="7"/>
    <s v="MAGDALENA"/>
    <x v="531"/>
    <s v="MUNICIPIO DE ARACATACA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47-2"/>
    <s v="47"/>
  </r>
  <r>
    <x v="7"/>
    <s v="MAGDALENA"/>
    <x v="533"/>
    <s v="MUNICIPIO DE CIÉNAGA (MAGDALENA)"/>
    <n v="0"/>
    <n v="0"/>
    <n v="0"/>
    <n v="0"/>
    <n v="0"/>
    <n v="0"/>
    <n v="0"/>
    <n v="11742.857028961182"/>
    <n v="0"/>
    <n v="4728557235.2824249"/>
    <n v="3173483842.1100001"/>
    <n v="0"/>
    <n v="7902052820.2494545"/>
    <n v="3173483842.1100001"/>
    <n v="0"/>
    <n v="0"/>
    <n v="4728568978.1394539"/>
    <n v="0"/>
    <n v="0"/>
    <n v="0"/>
    <n v="7902052820.2494545"/>
    <n v="0"/>
    <n v="7902052820.2494545"/>
    <n v="5824299769.5"/>
    <n v="2077753050.7494545"/>
    <s v="47-2"/>
    <s v="47"/>
  </r>
  <r>
    <x v="7"/>
    <s v="MAGDALENA"/>
    <x v="538"/>
    <s v="MUNICIPIO DE SITIONUEVO (MAGDALENA)"/>
    <n v="0"/>
    <n v="0"/>
    <n v="0"/>
    <n v="0"/>
    <n v="0"/>
    <n v="0"/>
    <n v="0"/>
    <n v="175.92185163497925"/>
    <n v="0"/>
    <n v="86598032.030798316"/>
    <n v="89888757.25"/>
    <n v="0"/>
    <n v="176486965.20264995"/>
    <n v="89888757.25"/>
    <n v="0"/>
    <n v="0"/>
    <n v="86598207.952649951"/>
    <n v="0"/>
    <n v="0"/>
    <n v="0"/>
    <n v="176486965.20264995"/>
    <n v="0"/>
    <n v="176486965.20264995"/>
    <n v="0"/>
    <n v="176486965.20264995"/>
    <s v="47-2"/>
    <s v="47"/>
  </r>
  <r>
    <x v="7"/>
    <s v="META"/>
    <x v="557"/>
    <s v="MUNICIPIO DE PUERTO GAITÁN (META)"/>
    <n v="0"/>
    <n v="0"/>
    <n v="0"/>
    <n v="0"/>
    <n v="0"/>
    <n v="0"/>
    <n v="0"/>
    <n v="83335961.001176596"/>
    <n v="0"/>
    <n v="0"/>
    <n v="0"/>
    <n v="0"/>
    <n v="83335961.001176596"/>
    <n v="0"/>
    <n v="0"/>
    <n v="0"/>
    <n v="83335961.001176596"/>
    <n v="0"/>
    <n v="0"/>
    <n v="0"/>
    <n v="83335961.001176596"/>
    <n v="0"/>
    <n v="83335961.001176596"/>
    <n v="0"/>
    <n v="83335961.001176596"/>
    <s v="50-2"/>
    <s v="50"/>
  </r>
  <r>
    <x v="7"/>
    <s v="META"/>
    <x v="560"/>
    <s v="MUNICIPIO DE PUERTO RICO (META)"/>
    <n v="0"/>
    <n v="0"/>
    <n v="0"/>
    <n v="0"/>
    <n v="0"/>
    <n v="0"/>
    <n v="0"/>
    <n v="218632.56874904557"/>
    <n v="0"/>
    <n v="125996.21069077215"/>
    <n v="0"/>
    <n v="0"/>
    <n v="344628.77943981771"/>
    <n v="0"/>
    <n v="0"/>
    <n v="0"/>
    <n v="344628.77943981771"/>
    <n v="0"/>
    <n v="0"/>
    <n v="0"/>
    <n v="344628.77943981771"/>
    <n v="0"/>
    <n v="344628.77943981771"/>
    <n v="0"/>
    <n v="344628.77943981771"/>
    <s v="50-2"/>
    <s v="50"/>
  </r>
  <r>
    <x v="7"/>
    <s v="NARIÑO"/>
    <x v="567"/>
    <s v="MUNICIPIO DE PASTO (NARIÑO)"/>
    <n v="0"/>
    <n v="0"/>
    <n v="0"/>
    <n v="0"/>
    <n v="0"/>
    <n v="0"/>
    <n v="0"/>
    <n v="137314.64086414204"/>
    <n v="0"/>
    <n v="0"/>
    <n v="0"/>
    <n v="0"/>
    <n v="137314.64086414204"/>
    <n v="0"/>
    <n v="0"/>
    <n v="0"/>
    <n v="137314.64086414204"/>
    <n v="0"/>
    <n v="0"/>
    <n v="0"/>
    <n v="137314.64086414204"/>
    <n v="0"/>
    <n v="137314.64086414204"/>
    <n v="0"/>
    <n v="137314.64086414204"/>
    <s v="52-2"/>
    <s v="52"/>
  </r>
  <r>
    <x v="7"/>
    <s v="NARIÑO"/>
    <x v="935"/>
    <s v="MUNICIPIO DE CUMBAL (NARIÑO)"/>
    <n v="0"/>
    <n v="0"/>
    <n v="0"/>
    <n v="0"/>
    <n v="0"/>
    <n v="0"/>
    <n v="0"/>
    <n v="592.86602221280839"/>
    <n v="0"/>
    <n v="199.94472597694889"/>
    <n v="121.46"/>
    <n v="0"/>
    <n v="914.27074818975734"/>
    <n v="121.46"/>
    <n v="0"/>
    <n v="0"/>
    <n v="792.81074818975731"/>
    <n v="0"/>
    <n v="0"/>
    <n v="0"/>
    <n v="914.27074818975734"/>
    <n v="0"/>
    <n v="914.27074818975734"/>
    <n v="0"/>
    <n v="914.27074818975734"/>
    <s v="52-2"/>
    <s v="52"/>
  </r>
  <r>
    <x v="7"/>
    <s v="NARIÑO"/>
    <x v="576"/>
    <s v="MUNICIPIO DE IPIALES (NARIÑO)"/>
    <n v="0"/>
    <n v="0"/>
    <n v="0"/>
    <n v="0"/>
    <n v="0"/>
    <n v="0"/>
    <n v="0"/>
    <n v="676525767.90316427"/>
    <n v="0"/>
    <n v="404401875.11409986"/>
    <n v="280816397.76999998"/>
    <n v="0"/>
    <n v="1361744040.7872641"/>
    <n v="280816397.76999998"/>
    <n v="0"/>
    <n v="0"/>
    <n v="1080927643.0172641"/>
    <n v="0"/>
    <n v="0"/>
    <n v="0"/>
    <n v="1361744040.7872641"/>
    <n v="0"/>
    <n v="1361744040.7872641"/>
    <n v="0"/>
    <n v="1361744040.7872641"/>
    <s v="52-2"/>
    <s v="52"/>
  </r>
  <r>
    <x v="7"/>
    <s v="NARIÑO"/>
    <x v="582"/>
    <s v="MUNICIPIO DE POLICARPA (NARIÑO)"/>
    <n v="0"/>
    <n v="0"/>
    <n v="0"/>
    <n v="0"/>
    <n v="0"/>
    <n v="0"/>
    <n v="0"/>
    <n v="10281620.314862283"/>
    <n v="0"/>
    <n v="3468760.6930616903"/>
    <n v="2107214.6800000002"/>
    <n v="0"/>
    <n v="15857595.687923973"/>
    <n v="2107214.6800000002"/>
    <n v="0"/>
    <n v="0"/>
    <n v="13750381.007923974"/>
    <n v="0"/>
    <n v="0"/>
    <n v="0"/>
    <n v="15857595.687923973"/>
    <n v="0"/>
    <n v="15857595.687923973"/>
    <n v="0"/>
    <n v="15857595.687923973"/>
    <s v="52-2"/>
    <s v="52"/>
  </r>
  <r>
    <x v="7"/>
    <s v="NORTE DE SANTANDER"/>
    <x v="602"/>
    <s v="MUNICIPIO DE CHITAGÁ (NORTE DE SANTANDER)"/>
    <n v="0"/>
    <n v="0"/>
    <n v="0"/>
    <n v="0"/>
    <n v="0"/>
    <n v="0"/>
    <n v="0"/>
    <n v="933406.01490416226"/>
    <n v="0"/>
    <n v="0"/>
    <n v="0"/>
    <n v="0"/>
    <n v="933406.01490416226"/>
    <n v="0"/>
    <n v="0"/>
    <n v="0"/>
    <n v="933406.01490416226"/>
    <n v="0"/>
    <n v="0"/>
    <n v="0"/>
    <n v="933406.01490416226"/>
    <n v="0"/>
    <n v="933406.01490416226"/>
    <n v="0"/>
    <n v="933406.01490416226"/>
    <s v="54-2"/>
    <s v="54"/>
  </r>
  <r>
    <x v="7"/>
    <s v="NORTE DE SANTANDER"/>
    <x v="852"/>
    <s v="MUNICIPIO DE HERRÁN (NORTE DE SANTANDER)"/>
    <n v="0"/>
    <n v="0"/>
    <n v="0"/>
    <n v="0"/>
    <n v="0"/>
    <n v="0"/>
    <n v="0"/>
    <n v="670095.41012307082"/>
    <n v="0"/>
    <n v="0"/>
    <n v="0"/>
    <n v="0"/>
    <n v="670095.41012307082"/>
    <n v="0"/>
    <n v="0"/>
    <n v="0"/>
    <n v="670095.41012307082"/>
    <n v="0"/>
    <n v="0"/>
    <n v="0"/>
    <n v="670095.41012307082"/>
    <n v="0"/>
    <n v="670095.41012307082"/>
    <n v="0"/>
    <n v="670095.41012307082"/>
    <s v="54-2"/>
    <s v="54"/>
  </r>
  <r>
    <x v="7"/>
    <s v="NORTE DE SANTANDER"/>
    <x v="616"/>
    <s v="MUNICIPIO DE TIBÚ (NORTE DE SANTANDER)"/>
    <n v="0"/>
    <n v="0"/>
    <n v="0"/>
    <n v="0"/>
    <n v="0"/>
    <n v="0"/>
    <n v="0"/>
    <n v="190767042.60983467"/>
    <n v="0"/>
    <n v="2357113718.5211473"/>
    <n v="2533764412.0500002"/>
    <n v="0"/>
    <n v="5081645173.1809826"/>
    <n v="2533764412.0500002"/>
    <n v="0"/>
    <n v="0"/>
    <n v="2547880761.1309819"/>
    <n v="0"/>
    <n v="0"/>
    <n v="0"/>
    <n v="5081645173.1809826"/>
    <n v="0"/>
    <n v="5081645173.1809826"/>
    <n v="2116386067.98"/>
    <n v="2965259105.2009826"/>
    <s v="54-2"/>
    <s v="54"/>
  </r>
  <r>
    <x v="7"/>
    <s v="SANTANDER"/>
    <x v="681"/>
    <s v="MUNICIPIO DE PUERTO WILCHES (SANTANDER)"/>
    <n v="0"/>
    <n v="0"/>
    <n v="0"/>
    <n v="0"/>
    <n v="0"/>
    <n v="0"/>
    <n v="0"/>
    <n v="14641.575029373169"/>
    <n v="0"/>
    <n v="5149825534.0321474"/>
    <n v="3951686634.54"/>
    <n v="0"/>
    <n v="9101526810.1471767"/>
    <n v="3951686634.54"/>
    <n v="0"/>
    <n v="0"/>
    <n v="5149840175.6071768"/>
    <n v="0"/>
    <n v="0"/>
    <n v="0"/>
    <n v="9101526810.1471767"/>
    <n v="0"/>
    <n v="9101526810.1471767"/>
    <n v="4249872815.9200001"/>
    <n v="4851653994.2271767"/>
    <s v="68-2"/>
    <s v="68"/>
  </r>
  <r>
    <x v="7"/>
    <s v="SANTANDER"/>
    <x v="685"/>
    <s v="MUNICIPIO DE SAN GIL (SANTANDER)"/>
    <n v="0"/>
    <n v="0"/>
    <n v="0"/>
    <n v="0"/>
    <n v="0"/>
    <n v="0"/>
    <n v="0"/>
    <n v="0.57850336527917534"/>
    <n v="0"/>
    <n v="0"/>
    <n v="0"/>
    <n v="0"/>
    <n v="0.57850336527917534"/>
    <n v="0"/>
    <n v="0"/>
    <n v="0"/>
    <n v="0.57850336527917534"/>
    <n v="0"/>
    <n v="0"/>
    <n v="0"/>
    <n v="0.57850336527917534"/>
    <n v="0"/>
    <n v="0.57850336527917534"/>
    <n v="0"/>
    <n v="0.57850336527917534"/>
    <s v="68-2"/>
    <s v="68"/>
  </r>
  <r>
    <x v="7"/>
    <s v="SANTANDER"/>
    <x v="694"/>
    <s v="MUNICIPIO DE VILLANUEVA (SANTANDER)"/>
    <n v="0"/>
    <n v="0"/>
    <n v="0"/>
    <n v="0"/>
    <n v="0"/>
    <n v="0"/>
    <n v="0"/>
    <n v="217.75558213889599"/>
    <n v="0"/>
    <n v="49055405.199669868"/>
    <n v="42468198.82"/>
    <n v="0"/>
    <n v="91523821.775252014"/>
    <n v="42468198.82"/>
    <n v="0"/>
    <n v="0"/>
    <n v="49055622.955252007"/>
    <n v="0"/>
    <n v="0"/>
    <n v="0"/>
    <n v="91523821.775252014"/>
    <n v="0"/>
    <n v="91523821.775252014"/>
    <n v="0"/>
    <n v="91523821.775252014"/>
    <s v="68-2"/>
    <s v="68"/>
  </r>
  <r>
    <x v="7"/>
    <s v="SUCRE"/>
    <x v="698"/>
    <s v="MUNICIPIO DE SINCELEJO (SUCRE)"/>
    <n v="0"/>
    <n v="0"/>
    <n v="0"/>
    <n v="0"/>
    <n v="0"/>
    <n v="0"/>
    <n v="0"/>
    <n v="0.12922477722167969"/>
    <n v="0"/>
    <n v="4575579811.3458796"/>
    <n v="4917621458.2299995"/>
    <n v="0"/>
    <n v="9493201269.7051048"/>
    <n v="4917621458.2299995"/>
    <n v="0"/>
    <n v="0"/>
    <n v="4575579811.4751043"/>
    <n v="0"/>
    <n v="0"/>
    <n v="0"/>
    <n v="9493201269.7051048"/>
    <n v="0"/>
    <n v="9493201269.7051048"/>
    <n v="1771109656"/>
    <n v="7722091613.7051048"/>
    <s v="70-2"/>
    <s v="70"/>
  </r>
  <r>
    <x v="7"/>
    <s v="SUCRE"/>
    <x v="702"/>
    <s v="MUNICIPIO DE COROZAL (SUCRE)"/>
    <n v="0"/>
    <n v="0"/>
    <n v="0"/>
    <n v="0"/>
    <n v="0"/>
    <n v="0"/>
    <n v="0"/>
    <n v="0.20095300674438477"/>
    <n v="0"/>
    <n v="1470558712.1186075"/>
    <n v="1577797981.1800001"/>
    <n v="0"/>
    <n v="3048356693.4995604"/>
    <n v="1577797981.1800001"/>
    <n v="0"/>
    <n v="0"/>
    <n v="1470558712.3195605"/>
    <n v="0"/>
    <n v="0"/>
    <n v="0"/>
    <n v="3048356693.4995604"/>
    <n v="0"/>
    <n v="3048356693.4995604"/>
    <n v="986017667.89999998"/>
    <n v="2062339025.5995603"/>
    <s v="70-2"/>
    <s v="70"/>
  </r>
  <r>
    <x v="7"/>
    <s v="SUCRE"/>
    <x v="719"/>
    <s v="MUNICIPIO DE SAN PEDRO (SUCRE)"/>
    <n v="0"/>
    <n v="0"/>
    <n v="0"/>
    <n v="0"/>
    <n v="0"/>
    <n v="0"/>
    <n v="0"/>
    <n v="0.23627328872680664"/>
    <n v="0"/>
    <n v="1640529298.5603657"/>
    <n v="1753523469.9400001"/>
    <n v="0"/>
    <n v="3394052768.736639"/>
    <n v="1753523469.9400001"/>
    <n v="0"/>
    <n v="0"/>
    <n v="1640529298.796639"/>
    <n v="0"/>
    <n v="0"/>
    <n v="0"/>
    <n v="3394052768.736639"/>
    <n v="0"/>
    <n v="3394052768.736639"/>
    <n v="671674459.98000002"/>
    <n v="2722378308.756639"/>
    <s v="70-2"/>
    <s v="70"/>
  </r>
  <r>
    <x v="7"/>
    <s v="SUCRE"/>
    <x v="723"/>
    <s v="MUNICIPIO DE TOLÚ VIEJO (SUCRE)"/>
    <n v="0"/>
    <n v="0"/>
    <n v="0"/>
    <n v="0"/>
    <n v="0"/>
    <n v="0"/>
    <n v="0"/>
    <n v="228718412.83679676"/>
    <n v="0"/>
    <n v="812085238.59505153"/>
    <n v="865316019.75"/>
    <n v="0"/>
    <n v="1906119671.1818483"/>
    <n v="865316019.75"/>
    <n v="0"/>
    <n v="0"/>
    <n v="1040803651.4318483"/>
    <n v="0"/>
    <n v="0"/>
    <n v="0"/>
    <n v="1906119671.1818483"/>
    <n v="0"/>
    <n v="1906119671.1818483"/>
    <n v="654485804.14999998"/>
    <n v="1251633867.0318484"/>
    <s v="70-2"/>
    <s v="70"/>
  </r>
  <r>
    <x v="7"/>
    <s v="TOLIMA"/>
    <x v="724"/>
    <s v="MUNICIPIO DE IBAGUÉ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73-2"/>
    <s v="73"/>
  </r>
  <r>
    <x v="7"/>
    <s v="TOLIMA"/>
    <x v="891"/>
    <s v="MUNICIPIO DE ARMERO (TOLIMA)"/>
    <n v="0"/>
    <n v="0"/>
    <n v="0"/>
    <n v="0"/>
    <n v="0"/>
    <n v="0"/>
    <n v="0"/>
    <n v="8418.655394568952"/>
    <n v="0"/>
    <n v="0"/>
    <n v="0"/>
    <n v="0"/>
    <n v="8418.655394568952"/>
    <n v="0"/>
    <n v="0"/>
    <n v="0"/>
    <n v="8418.655394568952"/>
    <n v="0"/>
    <n v="0"/>
    <n v="0"/>
    <n v="8418.655394568952"/>
    <n v="0"/>
    <n v="8418.655394568952"/>
    <n v="0"/>
    <n v="8418.655394568952"/>
    <s v="73-2"/>
    <s v="73"/>
  </r>
  <r>
    <x v="7"/>
    <s v="TOLIMA"/>
    <x v="753"/>
    <s v="MUNICIPIO DE SAN LUIS (TOLIMA)"/>
    <n v="0"/>
    <n v="0"/>
    <n v="0"/>
    <n v="0"/>
    <n v="0"/>
    <n v="0"/>
    <n v="0"/>
    <n v="43823.457807451487"/>
    <n v="0"/>
    <n v="104047612.61878362"/>
    <n v="20650206"/>
    <n v="0"/>
    <n v="124741642.07659107"/>
    <n v="20650206"/>
    <n v="0"/>
    <n v="0"/>
    <n v="104091436.07659107"/>
    <n v="0"/>
    <n v="0"/>
    <n v="0"/>
    <n v="124741642.07659107"/>
    <n v="0"/>
    <n v="124741642.07659107"/>
    <n v="0"/>
    <n v="124741642.07659107"/>
    <s v="73-2"/>
    <s v="73"/>
  </r>
  <r>
    <x v="7"/>
    <s v="VALLE DEL CAUCA"/>
    <x v="768"/>
    <s v="MUNICIPIO DE DAGUA (VALLE DEL CAUCA)"/>
    <n v="0"/>
    <n v="0"/>
    <n v="0"/>
    <n v="0"/>
    <n v="0"/>
    <n v="0"/>
    <n v="0"/>
    <n v="0"/>
    <n v="0"/>
    <n v="42154.105827081352"/>
    <n v="43755.96"/>
    <n v="0"/>
    <n v="85910.065827081358"/>
    <n v="43755.96"/>
    <n v="0"/>
    <n v="0"/>
    <n v="42154.105827081352"/>
    <n v="0"/>
    <n v="0"/>
    <n v="0"/>
    <n v="85910.065827081358"/>
    <n v="0"/>
    <n v="85910.065827081358"/>
    <n v="0"/>
    <n v="85910.065827081358"/>
    <s v="76-2"/>
    <s v="76"/>
  </r>
  <r>
    <x v="7"/>
    <s v="VALLE DEL CAUCA"/>
    <x v="769"/>
    <s v="MUNICIPIO DE EL CERRITO (VALLE DEL CAUCA)"/>
    <n v="0"/>
    <n v="0"/>
    <n v="0"/>
    <n v="0"/>
    <n v="0"/>
    <n v="0"/>
    <n v="0"/>
    <n v="736323.25840821513"/>
    <n v="0"/>
    <n v="189221.6361908211"/>
    <n v="88069.09"/>
    <n v="0"/>
    <n v="1013613.9845990362"/>
    <n v="88069.09"/>
    <n v="0"/>
    <n v="0"/>
    <n v="925544.8945990362"/>
    <n v="0"/>
    <n v="0"/>
    <n v="0"/>
    <n v="1013613.9845990362"/>
    <n v="0"/>
    <n v="1013613.9845990362"/>
    <n v="0"/>
    <n v="1013613.9845990362"/>
    <s v="76-2"/>
    <s v="76"/>
  </r>
  <r>
    <x v="7"/>
    <s v="VALLE DEL CAUCA"/>
    <x v="770"/>
    <s v="MUNICIPIO DE EL DOVIO (VALLE DEL CAUCA)"/>
    <n v="0"/>
    <n v="0"/>
    <n v="0"/>
    <n v="0"/>
    <n v="0"/>
    <n v="0"/>
    <n v="0"/>
    <n v="37470.428180736832"/>
    <n v="0"/>
    <n v="16311.307282316831"/>
    <n v="16931.14"/>
    <n v="0"/>
    <n v="70712.875463053671"/>
    <n v="16931.14"/>
    <n v="0"/>
    <n v="0"/>
    <n v="53781.735463053665"/>
    <n v="0"/>
    <n v="0"/>
    <n v="0"/>
    <n v="70712.875463053671"/>
    <n v="0"/>
    <n v="70712.875463053671"/>
    <n v="0"/>
    <n v="70712.875463053671"/>
    <s v="76-2"/>
    <s v="76"/>
  </r>
  <r>
    <x v="7"/>
    <s v="VALLE DEL CAUCA"/>
    <x v="771"/>
    <s v="MUNICIPIO DE GINEBRA (VALLE DEL CAUCA)"/>
    <n v="0"/>
    <n v="0"/>
    <n v="0"/>
    <n v="0"/>
    <n v="0"/>
    <n v="0"/>
    <n v="0"/>
    <n v="0.39098764955997467"/>
    <n v="0"/>
    <n v="24400579.940431949"/>
    <n v="25333844.539999999"/>
    <n v="0"/>
    <n v="49734424.871419594"/>
    <n v="25333844.539999999"/>
    <n v="0"/>
    <n v="0"/>
    <n v="24400580.331419598"/>
    <n v="0"/>
    <n v="0"/>
    <n v="0"/>
    <n v="49734424.871419594"/>
    <n v="0"/>
    <n v="49734424.871419594"/>
    <n v="0"/>
    <n v="49734424.871419594"/>
    <s v="76-2"/>
    <s v="76"/>
  </r>
  <r>
    <x v="7"/>
    <s v="ARAUCA"/>
    <x v="789"/>
    <s v="MUNICIPIO DE TAME (ARAUCA)"/>
    <n v="0"/>
    <n v="0"/>
    <n v="0"/>
    <n v="0"/>
    <n v="0"/>
    <n v="0"/>
    <n v="0"/>
    <n v="0"/>
    <n v="0"/>
    <n v="57920031.630691133"/>
    <n v="0"/>
    <n v="0"/>
    <n v="57920031.630691133"/>
    <n v="0"/>
    <n v="0"/>
    <n v="0"/>
    <n v="57920031.630691133"/>
    <n v="0"/>
    <n v="0"/>
    <n v="0"/>
    <n v="57920031.630691133"/>
    <n v="0"/>
    <n v="57920031.630691133"/>
    <n v="0"/>
    <n v="57920031.630691133"/>
    <s v="81-2"/>
    <s v="81"/>
  </r>
  <r>
    <x v="7"/>
    <s v="CASANARE"/>
    <x v="798"/>
    <s v="MUNICIPIO DE PORE (CASANARE)"/>
    <n v="0"/>
    <n v="0"/>
    <n v="0"/>
    <n v="0"/>
    <n v="0"/>
    <n v="0"/>
    <n v="0"/>
    <n v="0.40698900818824768"/>
    <n v="0"/>
    <n v="94625187.102190673"/>
    <n v="74485305.829999998"/>
    <n v="0"/>
    <n v="169110493.33917969"/>
    <n v="74485305.829999998"/>
    <n v="0"/>
    <n v="0"/>
    <n v="94625187.509179682"/>
    <n v="0"/>
    <n v="0"/>
    <n v="0"/>
    <n v="169110493.33917969"/>
    <n v="0"/>
    <n v="169110493.33917969"/>
    <n v="0"/>
    <n v="169110493.33917969"/>
    <s v="85-2"/>
    <s v="85"/>
  </r>
  <r>
    <x v="7"/>
    <s v="PUTUMAYO"/>
    <x v="28"/>
    <s v="DEPARTAMENTO DE PUTUMAYO"/>
    <n v="0"/>
    <n v="0"/>
    <n v="0"/>
    <n v="0"/>
    <n v="0"/>
    <n v="0"/>
    <n v="0"/>
    <n v="0.31028366088867188"/>
    <n v="0"/>
    <n v="16122196986.329008"/>
    <n v="11622707899.959999"/>
    <n v="0"/>
    <n v="27744904886.599289"/>
    <n v="11622707899.959999"/>
    <n v="0"/>
    <n v="0"/>
    <n v="16122196986.639292"/>
    <n v="0"/>
    <n v="0"/>
    <n v="0"/>
    <n v="27744904886.599289"/>
    <n v="0"/>
    <n v="27744904886.599289"/>
    <n v="0"/>
    <n v="27744904886.599289"/>
    <s v="86-2"/>
    <s v="86"/>
  </r>
  <r>
    <x v="7"/>
    <s v="SAN ANDRÉS"/>
    <x v="29"/>
    <s v="ARCHIPIÉLAGO DE SAN ANDRÉS"/>
    <n v="0"/>
    <n v="0"/>
    <n v="0"/>
    <n v="0"/>
    <n v="0"/>
    <n v="0"/>
    <n v="0"/>
    <n v="9.6970498561859131E-2"/>
    <n v="0"/>
    <n v="160596325.98208898"/>
    <n v="191001602.03999999"/>
    <n v="0"/>
    <n v="351597928.11905944"/>
    <n v="191001602.03999999"/>
    <n v="0"/>
    <n v="0"/>
    <n v="160596326.07905948"/>
    <n v="0"/>
    <n v="0"/>
    <n v="0"/>
    <n v="351597928.11905944"/>
    <n v="0"/>
    <n v="351597928.11905944"/>
    <n v="0"/>
    <n v="351597928.11905944"/>
    <s v="88-2"/>
    <s v="88"/>
  </r>
  <r>
    <x v="7"/>
    <s v="SAN ANDRÉS"/>
    <x v="820"/>
    <s v="MUNICIPIO DE PROVIDENCIA (ARCHIPIÉLAGO DE SAN ANDRÉS)"/>
    <n v="0"/>
    <n v="0"/>
    <n v="0"/>
    <n v="0"/>
    <n v="0"/>
    <n v="0"/>
    <n v="0"/>
    <n v="2.8858408331871033E-3"/>
    <n v="0"/>
    <n v="0"/>
    <n v="0"/>
    <n v="0"/>
    <n v="2.8858408331871033E-3"/>
    <n v="0"/>
    <n v="0"/>
    <n v="0"/>
    <n v="2.8858408331871033E-3"/>
    <n v="0"/>
    <n v="0"/>
    <n v="0"/>
    <n v="2.8858408331871033E-3"/>
    <n v="0"/>
    <n v="2.8858408331871033E-3"/>
    <n v="0"/>
    <n v="2.8858408331871033E-3"/>
    <s v="88-2"/>
    <s v="88"/>
  </r>
  <r>
    <x v="7"/>
    <s v="AMAZONAS"/>
    <x v="30"/>
    <s v="DEPARTAMENTO DE AMAZONAS"/>
    <n v="0"/>
    <n v="0"/>
    <n v="0"/>
    <n v="0"/>
    <n v="0"/>
    <n v="0"/>
    <n v="0"/>
    <n v="66257.966425928898"/>
    <n v="0"/>
    <n v="29852.743558468483"/>
    <n v="30987.15"/>
    <n v="0"/>
    <n v="127097.85998439739"/>
    <n v="30987.15"/>
    <n v="0"/>
    <n v="0"/>
    <n v="96110.709984397385"/>
    <n v="0"/>
    <n v="0"/>
    <n v="0"/>
    <n v="127097.85998439739"/>
    <n v="0"/>
    <n v="127097.85998439739"/>
    <n v="0"/>
    <n v="127097.85998439739"/>
    <s v="91-2"/>
    <s v="91"/>
  </r>
  <r>
    <x v="7"/>
    <s v="AMAZONAS"/>
    <x v="823"/>
    <s v="MUNICIPIO DE LETICIA (AMAZONAS)"/>
    <n v="0"/>
    <n v="0"/>
    <n v="0"/>
    <n v="0"/>
    <n v="0"/>
    <n v="0"/>
    <n v="0"/>
    <n v="6833.4456276822075"/>
    <n v="0"/>
    <n v="3554.8814629327594"/>
    <n v="3689.97"/>
    <n v="0"/>
    <n v="14078.297090614966"/>
    <n v="3689.97"/>
    <n v="0"/>
    <n v="0"/>
    <n v="10388.327090614966"/>
    <n v="0"/>
    <n v="0"/>
    <n v="0"/>
    <n v="14078.297090614966"/>
    <n v="0"/>
    <n v="14078.297090614966"/>
    <n v="0"/>
    <n v="14078.297090614966"/>
    <s v="91-2"/>
    <s v="91"/>
  </r>
  <r>
    <x v="7"/>
    <s v="VAUPÉS"/>
    <x v="827"/>
    <s v="MUNICIPIO DE TARAIRA (VAUPÉS)"/>
    <n v="0"/>
    <n v="0"/>
    <n v="0"/>
    <n v="0"/>
    <n v="0"/>
    <n v="0"/>
    <n v="0"/>
    <n v="11415531.311783386"/>
    <n v="0"/>
    <n v="3405626.6373890731"/>
    <n v="3535040.45"/>
    <n v="0"/>
    <n v="18356198.399172459"/>
    <n v="3535040.45"/>
    <n v="0"/>
    <n v="0"/>
    <n v="14821157.94917246"/>
    <n v="0"/>
    <n v="0"/>
    <n v="0"/>
    <n v="18356198.399172459"/>
    <n v="0"/>
    <n v="18356198.399172459"/>
    <n v="0"/>
    <n v="18356198.399172459"/>
    <s v="97-2"/>
    <s v="97"/>
  </r>
  <r>
    <x v="7"/>
    <s v="VICHADA"/>
    <x v="34"/>
    <s v="DEPARTAMENTO DE VICHADA"/>
    <n v="0"/>
    <n v="0"/>
    <n v="0"/>
    <n v="0"/>
    <n v="0"/>
    <n v="0"/>
    <n v="0"/>
    <n v="213819803.89973143"/>
    <n v="0"/>
    <n v="99672249.590283811"/>
    <n v="104834731.73"/>
    <n v="0"/>
    <n v="418326785.22001529"/>
    <n v="104834731.73"/>
    <n v="0"/>
    <n v="0"/>
    <n v="313492053.49001527"/>
    <n v="0"/>
    <n v="0"/>
    <n v="0"/>
    <n v="418326785.22001529"/>
    <n v="0"/>
    <n v="418326785.22001529"/>
    <n v="0"/>
    <n v="418326785.22001529"/>
    <s v="99-2"/>
    <s v="99"/>
  </r>
  <r>
    <x v="7"/>
    <s v="VICHADA"/>
    <x v="828"/>
    <s v="MUNICIPIO DE PUERTO CARREÑO (VICHA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755.86"/>
    <n v="0"/>
    <n v="-2755.86"/>
    <n v="0"/>
    <n v="-2755.86"/>
    <s v="99-2"/>
    <s v="99"/>
  </r>
  <r>
    <x v="7"/>
    <s v="VICHADA"/>
    <x v="936"/>
    <s v="MUNICIPIO DE LA PRIMAVERA (VICHADA)"/>
    <n v="0"/>
    <n v="0"/>
    <n v="0"/>
    <n v="0"/>
    <n v="0"/>
    <n v="0"/>
    <n v="0"/>
    <n v="2196.6739653391796"/>
    <n v="0"/>
    <n v="985.99285780762364"/>
    <n v="1023.46"/>
    <n v="0"/>
    <n v="4206.1268231468039"/>
    <n v="1023.46"/>
    <n v="0"/>
    <n v="0"/>
    <n v="3182.6668231468034"/>
    <n v="0"/>
    <n v="0"/>
    <n v="0"/>
    <n v="4206.1268231468039"/>
    <n v="0"/>
    <n v="4206.1268231468039"/>
    <n v="0"/>
    <n v="4206.1268231468039"/>
    <s v="99-2"/>
    <s v="99"/>
  </r>
  <r>
    <x v="7"/>
    <s v="VICHADA"/>
    <x v="830"/>
    <s v="MUNICIPIO DE CUMARIBO (VICHADA)"/>
    <n v="0"/>
    <n v="0"/>
    <n v="0"/>
    <n v="0"/>
    <n v="0"/>
    <n v="0"/>
    <n v="0"/>
    <n v="182132.85013307596"/>
    <n v="0"/>
    <n v="0"/>
    <n v="108371.38"/>
    <n v="0"/>
    <n v="290504.23013307597"/>
    <n v="108371.38"/>
    <n v="0"/>
    <n v="0"/>
    <n v="182132.85013307596"/>
    <n v="0"/>
    <n v="0"/>
    <n v="0"/>
    <n v="290504.23013307597"/>
    <n v="0"/>
    <n v="290504.23013307597"/>
    <n v="0"/>
    <n v="290504.23013307597"/>
    <s v="99-2"/>
    <s v="99"/>
  </r>
  <r>
    <x v="7"/>
    <s v="ANTIOQUIA"/>
    <x v="2"/>
    <s v="DEPARTAMENTO DE ANTIOQUIA"/>
    <n v="0"/>
    <n v="0"/>
    <n v="0"/>
    <n v="0"/>
    <n v="0"/>
    <n v="0"/>
    <n v="0"/>
    <n v="64836967.031352997"/>
    <n v="0"/>
    <n v="22347740151.01276"/>
    <n v="25617122987.290001"/>
    <n v="0"/>
    <n v="48029700105.334114"/>
    <n v="25617122987.290001"/>
    <n v="0"/>
    <n v="0"/>
    <n v="22412577118.044113"/>
    <n v="0"/>
    <n v="0"/>
    <n v="0"/>
    <n v="48029700105.334114"/>
    <n v="0"/>
    <n v="48029700105.334114"/>
    <n v="2240138228"/>
    <n v="45789561877.334114"/>
    <s v="05-2"/>
    <s v="05"/>
  </r>
  <r>
    <x v="7"/>
    <s v="ANTIOQUIA"/>
    <x v="41"/>
    <s v="MUNICIPIO DE ABRIAQUÍ (ANTIOQUIA)"/>
    <n v="0"/>
    <n v="0"/>
    <n v="0"/>
    <n v="0"/>
    <n v="0"/>
    <n v="0"/>
    <n v="0"/>
    <n v="10354.148071249947"/>
    <n v="0"/>
    <n v="0"/>
    <n v="1570286.53"/>
    <n v="0"/>
    <n v="1580640.67807125"/>
    <n v="1570286.53"/>
    <n v="0"/>
    <n v="0"/>
    <n v="10354.148071249947"/>
    <n v="0"/>
    <n v="0"/>
    <n v="0"/>
    <n v="1580640.67807125"/>
    <n v="0"/>
    <n v="1580640.67807125"/>
    <n v="0"/>
    <n v="1580640.67807125"/>
    <s v="05-2"/>
    <s v="05"/>
  </r>
  <r>
    <x v="7"/>
    <s v="ANTIOQUIA"/>
    <x v="43"/>
    <s v="MUNICIPIO DE AMAGÁ (ANTIOQUIA)"/>
    <n v="0"/>
    <n v="0"/>
    <n v="0"/>
    <n v="0"/>
    <n v="0"/>
    <n v="0"/>
    <n v="0"/>
    <n v="513788.25986433029"/>
    <n v="0"/>
    <n v="143290387.4577575"/>
    <n v="210569670.94"/>
    <n v="0"/>
    <n v="354373846.65762186"/>
    <n v="210569670.94"/>
    <n v="0"/>
    <n v="0"/>
    <n v="143804175.71762183"/>
    <n v="0"/>
    <n v="0"/>
    <n v="0"/>
    <n v="354373846.65762186"/>
    <n v="0"/>
    <n v="354373846.65762186"/>
    <n v="0"/>
    <n v="354373846.65762186"/>
    <s v="05-2"/>
    <s v="05"/>
  </r>
  <r>
    <x v="7"/>
    <s v="ANTIOQUIA"/>
    <x v="44"/>
    <s v="MUNICIPIO DE AMALFI (ANTIOQUIA)"/>
    <n v="0"/>
    <n v="0"/>
    <n v="0"/>
    <n v="0"/>
    <n v="0"/>
    <n v="0"/>
    <n v="0"/>
    <n v="0"/>
    <n v="0"/>
    <n v="0"/>
    <n v="91183942.590000004"/>
    <n v="0"/>
    <n v="91183942.590000004"/>
    <n v="91183942.590000004"/>
    <n v="0"/>
    <n v="0"/>
    <n v="0"/>
    <n v="0"/>
    <n v="0"/>
    <n v="0"/>
    <n v="80949520.262148827"/>
    <n v="0"/>
    <n v="80949520.262148827"/>
    <n v="0"/>
    <n v="80949520.262148827"/>
    <s v="05-2"/>
    <s v="05"/>
  </r>
  <r>
    <x v="7"/>
    <s v="ANTIOQUIA"/>
    <x v="46"/>
    <s v="MUNICIPIO DE ANGELÓPOLIS (ANTIOQUIA)"/>
    <n v="0"/>
    <n v="0"/>
    <n v="0"/>
    <n v="0"/>
    <n v="0"/>
    <n v="0"/>
    <n v="0"/>
    <n v="22532.131278180517"/>
    <n v="0"/>
    <n v="2158885.9321536841"/>
    <n v="6810602.5300000003"/>
    <n v="0"/>
    <n v="8992020.5934318639"/>
    <n v="6810602.5300000003"/>
    <n v="0"/>
    <n v="0"/>
    <n v="2181418.0634318646"/>
    <n v="0"/>
    <n v="0"/>
    <n v="0"/>
    <n v="8992020.5934318639"/>
    <n v="0"/>
    <n v="8992020.5934318639"/>
    <n v="0"/>
    <n v="8992020.5934318639"/>
    <s v="05-2"/>
    <s v="05"/>
  </r>
  <r>
    <x v="7"/>
    <s v="ANTIOQUIA"/>
    <x v="47"/>
    <s v="MUNICIPIO DE ANGOSTURA (ANTIOQUIA)"/>
    <n v="0"/>
    <n v="0"/>
    <n v="0"/>
    <n v="0"/>
    <n v="0"/>
    <n v="0"/>
    <n v="0"/>
    <n v="227637.16525411606"/>
    <n v="0"/>
    <n v="50611314.55589585"/>
    <n v="52534544.509999998"/>
    <n v="0"/>
    <n v="103373496.23114997"/>
    <n v="52534544.509999998"/>
    <n v="0"/>
    <n v="0"/>
    <n v="50838951.721149966"/>
    <n v="0"/>
    <n v="0"/>
    <n v="0"/>
    <n v="103373496.23114997"/>
    <n v="0"/>
    <n v="103373496.23114997"/>
    <n v="0"/>
    <n v="103373496.23114997"/>
    <s v="05-2"/>
    <s v="05"/>
  </r>
  <r>
    <x v="7"/>
    <s v="ANTIOQUIA"/>
    <x v="50"/>
    <s v="MUNICIPIO DE ANZA (ANTIOQUIA)"/>
    <n v="0"/>
    <n v="0"/>
    <n v="0"/>
    <n v="0"/>
    <n v="0"/>
    <n v="0"/>
    <n v="0"/>
    <n v="87203.551387511194"/>
    <n v="0"/>
    <n v="33853703.891385794"/>
    <n v="35140144.640000001"/>
    <n v="0"/>
    <n v="69081052.082773298"/>
    <n v="35140144.640000001"/>
    <n v="0"/>
    <n v="0"/>
    <n v="33940907.442773305"/>
    <n v="0"/>
    <n v="0"/>
    <n v="0"/>
    <n v="69081052.082773298"/>
    <n v="0"/>
    <n v="69081052.082773298"/>
    <n v="0"/>
    <n v="69081052.082773298"/>
    <s v="05-2"/>
    <s v="05"/>
  </r>
  <r>
    <x v="7"/>
    <s v="ANTIOQUIA"/>
    <x v="51"/>
    <s v="MUNICIPIO DE APARTADÓ (ANTIOQUIA)"/>
    <n v="0"/>
    <n v="0"/>
    <n v="0"/>
    <n v="0"/>
    <n v="0"/>
    <n v="0"/>
    <n v="0"/>
    <n v="552.13026257319143"/>
    <n v="0"/>
    <n v="0"/>
    <n v="0"/>
    <n v="0"/>
    <n v="552.13026257319143"/>
    <n v="0"/>
    <n v="0"/>
    <n v="0"/>
    <n v="552.13026257319143"/>
    <n v="0"/>
    <n v="0"/>
    <n v="0"/>
    <n v="552.13026257319143"/>
    <n v="0"/>
    <n v="552.13026257319143"/>
    <n v="0"/>
    <n v="552.13026257319143"/>
    <s v="05-2"/>
    <s v="05"/>
  </r>
  <r>
    <x v="7"/>
    <s v="ANTIOQUIA"/>
    <x v="52"/>
    <s v="MUNICIPIO DE ARGELIA (ANTIOQUIA)"/>
    <n v="0"/>
    <n v="0"/>
    <n v="0"/>
    <n v="0"/>
    <n v="0"/>
    <n v="0"/>
    <n v="0"/>
    <n v="657.30238430763711"/>
    <n v="0"/>
    <n v="146140.52205440527"/>
    <n v="151693.85999999999"/>
    <n v="0"/>
    <n v="298491.68443871289"/>
    <n v="151693.85999999999"/>
    <n v="0"/>
    <n v="0"/>
    <n v="146797.82443871291"/>
    <n v="0"/>
    <n v="0"/>
    <n v="0"/>
    <n v="298491.68443871289"/>
    <n v="0"/>
    <n v="298491.68443871289"/>
    <n v="0"/>
    <n v="298491.68443871289"/>
    <s v="05-2"/>
    <s v="05"/>
  </r>
  <r>
    <x v="7"/>
    <s v="ANTIOQUIA"/>
    <x v="53"/>
    <s v="MUNICIPIO DE BARBOSA (ANTIOQUIA)"/>
    <n v="0"/>
    <n v="0"/>
    <n v="0"/>
    <n v="0"/>
    <n v="0"/>
    <n v="0"/>
    <n v="0"/>
    <n v="400.23410155344754"/>
    <n v="0"/>
    <n v="0"/>
    <n v="0"/>
    <n v="0"/>
    <n v="400.23410155344754"/>
    <n v="0"/>
    <n v="0"/>
    <n v="0"/>
    <n v="400.23410155344754"/>
    <n v="0"/>
    <n v="0"/>
    <n v="0"/>
    <n v="400.23410155344754"/>
    <n v="0"/>
    <n v="400.23410155344754"/>
    <n v="0"/>
    <n v="400.23410155344754"/>
    <s v="05-2"/>
    <s v="05"/>
  </r>
  <r>
    <x v="7"/>
    <s v="ANTIOQUIA"/>
    <x v="54"/>
    <s v="MUNICIPIO DE BELMIRA (ANTIOQUIA)"/>
    <n v="0"/>
    <n v="0"/>
    <n v="0"/>
    <n v="0"/>
    <n v="0"/>
    <n v="0"/>
    <n v="0"/>
    <n v="8989.0735332751647"/>
    <n v="0"/>
    <n v="3282653.5635095872"/>
    <n v="3371520.01"/>
    <n v="0"/>
    <n v="6663162.6470428621"/>
    <n v="3371520.01"/>
    <n v="0"/>
    <n v="0"/>
    <n v="3291642.6370428624"/>
    <n v="0"/>
    <n v="0"/>
    <n v="0"/>
    <n v="6663162.6470428621"/>
    <n v="0"/>
    <n v="6663162.6470428621"/>
    <n v="0"/>
    <n v="6663162.6470428621"/>
    <s v="05-2"/>
    <s v="05"/>
  </r>
  <r>
    <x v="7"/>
    <s v="ANTIOQUIA"/>
    <x v="55"/>
    <s v="MUNICIPIO DE BELLO (ANTIOQUIA)"/>
    <n v="0"/>
    <n v="0"/>
    <n v="0"/>
    <n v="0"/>
    <n v="0"/>
    <n v="0"/>
    <n v="0"/>
    <n v="20782.305228373036"/>
    <n v="0"/>
    <n v="3306238.4297043905"/>
    <n v="0"/>
    <n v="0"/>
    <n v="3327020.7349327635"/>
    <n v="0"/>
    <n v="0"/>
    <n v="0"/>
    <n v="3327020.7349327635"/>
    <n v="0"/>
    <n v="0"/>
    <n v="0"/>
    <n v="3327020.7349327635"/>
    <n v="0"/>
    <n v="3327020.7349327635"/>
    <n v="0"/>
    <n v="3327020.7349327635"/>
    <s v="05-2"/>
    <s v="05"/>
  </r>
  <r>
    <x v="7"/>
    <s v="ANTIOQUIA"/>
    <x v="58"/>
    <s v="MUNICIPIO DE BRICEÑO (ANTIOQUIA)"/>
    <n v="0"/>
    <n v="0"/>
    <n v="0"/>
    <n v="0"/>
    <n v="0"/>
    <n v="0"/>
    <n v="0"/>
    <n v="2583.7536021196283"/>
    <n v="0"/>
    <n v="0"/>
    <n v="0"/>
    <n v="0"/>
    <n v="2583.7536021196283"/>
    <n v="0"/>
    <n v="0"/>
    <n v="0"/>
    <n v="2583.7536021196283"/>
    <n v="0"/>
    <n v="0"/>
    <n v="0"/>
    <n v="2583.7536021196283"/>
    <n v="0"/>
    <n v="2583.7536021196283"/>
    <n v="0"/>
    <n v="2583.7536021196283"/>
    <s v="05-2"/>
    <s v="05"/>
  </r>
  <r>
    <x v="7"/>
    <s v="ANTIOQUIA"/>
    <x v="60"/>
    <s v="MUNICIPIO DE CÁCERES (ANTIOQUIA)"/>
    <n v="0"/>
    <n v="0"/>
    <n v="0"/>
    <n v="0"/>
    <n v="0"/>
    <n v="0"/>
    <n v="0"/>
    <n v="108683.08899736404"/>
    <n v="0"/>
    <n v="604640580.6999824"/>
    <n v="841036414.32000005"/>
    <n v="0"/>
    <n v="1445785678.1089797"/>
    <n v="841036414.32000005"/>
    <n v="0"/>
    <n v="0"/>
    <n v="604749263.78897977"/>
    <n v="0"/>
    <n v="0"/>
    <n v="0"/>
    <n v="1445785678.1089797"/>
    <n v="0"/>
    <n v="1445785678.1089797"/>
    <n v="647347529"/>
    <n v="798438149.1089797"/>
    <s v="05-2"/>
    <s v="05"/>
  </r>
  <r>
    <x v="7"/>
    <s v="ANTIOQUIA"/>
    <x v="62"/>
    <s v="MUNICIPIO DE CALDAS (ANTIOQUIA)"/>
    <n v="0"/>
    <n v="0"/>
    <n v="0"/>
    <n v="0"/>
    <n v="0"/>
    <n v="0"/>
    <n v="0"/>
    <n v="8063.0754840984009"/>
    <n v="0"/>
    <n v="3186869.9118933994"/>
    <n v="3307970.97"/>
    <n v="0"/>
    <n v="6502903.957377498"/>
    <n v="3307970.97"/>
    <n v="0"/>
    <n v="0"/>
    <n v="3194932.9873774978"/>
    <n v="0"/>
    <n v="0"/>
    <n v="0"/>
    <n v="6502903.957377498"/>
    <n v="0"/>
    <n v="6502903.957377498"/>
    <n v="0"/>
    <n v="6502903.957377498"/>
    <s v="05-2"/>
    <s v="05"/>
  </r>
  <r>
    <x v="7"/>
    <s v="ANTIOQUIA"/>
    <x v="64"/>
    <s v="MUNICIPIO DE CAÑASGORDAS (ANTIOQUIA)"/>
    <n v="0"/>
    <n v="0"/>
    <n v="0"/>
    <n v="0"/>
    <n v="0"/>
    <n v="0"/>
    <n v="0"/>
    <n v="58012.387100338936"/>
    <n v="0"/>
    <n v="80800216.759806052"/>
    <n v="83870625"/>
    <n v="0"/>
    <n v="164728854.14690638"/>
    <n v="83870625"/>
    <n v="0"/>
    <n v="0"/>
    <n v="80858229.146906391"/>
    <n v="0"/>
    <n v="0"/>
    <n v="0"/>
    <n v="164728854.14690638"/>
    <n v="0"/>
    <n v="164728854.14690638"/>
    <n v="0"/>
    <n v="164728854.14690638"/>
    <s v="05-2"/>
    <s v="05"/>
  </r>
  <r>
    <x v="7"/>
    <s v="ANTIOQUIA"/>
    <x v="65"/>
    <s v="MUNICIPIO DE CARACOLÍ (ANTIOQUIA)"/>
    <n v="0"/>
    <n v="0"/>
    <n v="0"/>
    <n v="0"/>
    <n v="0"/>
    <n v="0"/>
    <n v="0"/>
    <n v="0.15061718598008156"/>
    <n v="0"/>
    <n v="29235592.212064046"/>
    <n v="30041180.149999999"/>
    <n v="0"/>
    <n v="59276772.512681231"/>
    <n v="30041180.149999999"/>
    <n v="0"/>
    <n v="0"/>
    <n v="29235592.362681232"/>
    <n v="0"/>
    <n v="0"/>
    <n v="0"/>
    <n v="59276772.512681231"/>
    <n v="0"/>
    <n v="59276772.512681231"/>
    <n v="0"/>
    <n v="59276772.512681231"/>
    <s v="05-2"/>
    <s v="05"/>
  </r>
  <r>
    <x v="7"/>
    <s v="ANTIOQUIA"/>
    <x v="66"/>
    <s v="MUNICIPIO DE CARAMANTA (ANTIOQUIA)"/>
    <n v="0"/>
    <n v="0"/>
    <n v="0"/>
    <n v="0"/>
    <n v="0"/>
    <n v="0"/>
    <n v="0"/>
    <n v="6128.1652890397236"/>
    <n v="0"/>
    <n v="2422151.4673844585"/>
    <n v="2514193.2200000002"/>
    <n v="0"/>
    <n v="4942472.8526734989"/>
    <n v="2514193.2200000002"/>
    <n v="0"/>
    <n v="0"/>
    <n v="2428279.6326734982"/>
    <n v="0"/>
    <n v="0"/>
    <n v="0"/>
    <n v="4942472.8526734989"/>
    <n v="0"/>
    <n v="4942472.8526734989"/>
    <n v="0"/>
    <n v="4942472.8526734989"/>
    <s v="05-2"/>
    <s v="05"/>
  </r>
  <r>
    <x v="7"/>
    <s v="ANTIOQUIA"/>
    <x v="68"/>
    <s v="MUNICIPIO DE CAUCASIA (ANTIOQUIA)"/>
    <n v="0"/>
    <n v="0"/>
    <n v="0"/>
    <n v="0"/>
    <n v="0"/>
    <n v="0"/>
    <n v="0"/>
    <n v="511152.86988806725"/>
    <n v="0"/>
    <n v="0"/>
    <n v="0"/>
    <n v="0"/>
    <n v="511152.86988806725"/>
    <n v="0"/>
    <n v="0"/>
    <n v="0"/>
    <n v="511152.86988806725"/>
    <n v="0"/>
    <n v="0"/>
    <n v="0"/>
    <n v="511152.86988806725"/>
    <n v="0"/>
    <n v="511152.86988806725"/>
    <n v="0"/>
    <n v="511152.86988806725"/>
    <s v="05-2"/>
    <s v="05"/>
  </r>
  <r>
    <x v="7"/>
    <s v="ANTIOQUIA"/>
    <x v="69"/>
    <s v="MUNICIPIO DE CHIGORODÓ (ANTIOQUIA)"/>
    <n v="0"/>
    <n v="0"/>
    <n v="0"/>
    <n v="0"/>
    <n v="0"/>
    <n v="0"/>
    <n v="0"/>
    <n v="0.3453233594390781"/>
    <n v="0"/>
    <n v="0"/>
    <n v="254.78"/>
    <n v="0"/>
    <n v="255.12532335943908"/>
    <n v="254.78"/>
    <n v="0"/>
    <n v="0"/>
    <n v="0.3453233594390781"/>
    <n v="0"/>
    <n v="0"/>
    <n v="0"/>
    <n v="255.12532335943908"/>
    <n v="0"/>
    <n v="255.12532335943908"/>
    <n v="0"/>
    <n v="255.12532335943908"/>
    <s v="05-2"/>
    <s v="05"/>
  </r>
  <r>
    <x v="7"/>
    <s v="ANTIOQUIA"/>
    <x v="70"/>
    <s v="MUNICIPIO DE CISNEROS (ANTIOQUIA)"/>
    <n v="0"/>
    <n v="0"/>
    <n v="0"/>
    <n v="0"/>
    <n v="0"/>
    <n v="0"/>
    <n v="0"/>
    <n v="8708.1995690818876"/>
    <n v="0"/>
    <n v="2308027.3507869481"/>
    <n v="2328146.62"/>
    <n v="0"/>
    <n v="4644882.1703560296"/>
    <n v="2328146.62"/>
    <n v="0"/>
    <n v="0"/>
    <n v="2316735.55035603"/>
    <n v="0"/>
    <n v="0"/>
    <n v="0"/>
    <n v="4644882.1703560296"/>
    <n v="0"/>
    <n v="4644882.1703560296"/>
    <n v="0"/>
    <n v="4644882.1703560296"/>
    <s v="05-2"/>
    <s v="05"/>
  </r>
  <r>
    <x v="7"/>
    <s v="ANTIOQUIA"/>
    <x v="71"/>
    <s v="MUNICIPIO DE CONCEPCIÓN (ANTIOQUIA)"/>
    <n v="0"/>
    <n v="0"/>
    <n v="0"/>
    <n v="0"/>
    <n v="0"/>
    <n v="0"/>
    <n v="0"/>
    <n v="2090.0574159454554"/>
    <n v="0"/>
    <n v="586144.34490109666"/>
    <n v="608417.82999999996"/>
    <n v="0"/>
    <n v="1196652.2323170421"/>
    <n v="608417.82999999996"/>
    <n v="0"/>
    <n v="0"/>
    <n v="588234.40231704211"/>
    <n v="0"/>
    <n v="0"/>
    <n v="0"/>
    <n v="1196652.2323170421"/>
    <n v="0"/>
    <n v="1196652.2323170421"/>
    <n v="0"/>
    <n v="1196652.2323170421"/>
    <s v="05-2"/>
    <s v="05"/>
  </r>
  <r>
    <x v="7"/>
    <s v="ANTIOQUIA"/>
    <x v="937"/>
    <s v="MUNICIPIO DE CONCORDIA (ANTIOQUIA)"/>
    <n v="0"/>
    <n v="0"/>
    <n v="0"/>
    <n v="0"/>
    <n v="0"/>
    <n v="0"/>
    <n v="0"/>
    <n v="471.18823370488826"/>
    <n v="0"/>
    <n v="186147.45993617378"/>
    <n v="193221.06"/>
    <n v="0"/>
    <n v="379839.70816987869"/>
    <n v="193221.06"/>
    <n v="0"/>
    <n v="0"/>
    <n v="186618.64816987867"/>
    <n v="0"/>
    <n v="0"/>
    <n v="0"/>
    <n v="379839.70816987869"/>
    <n v="0"/>
    <n v="379839.70816987869"/>
    <n v="0"/>
    <n v="379839.70816987869"/>
    <s v="05-2"/>
    <s v="05"/>
  </r>
  <r>
    <x v="7"/>
    <s v="ANTIOQUIA"/>
    <x v="72"/>
    <s v="MUNICIPIO DE COPACABANA (ANTIOQUIA)"/>
    <n v="0"/>
    <n v="0"/>
    <n v="0"/>
    <n v="0"/>
    <n v="0"/>
    <n v="0"/>
    <n v="0"/>
    <n v="4229.0132350642234"/>
    <n v="0"/>
    <n v="1605397.2665630733"/>
    <n v="1692459.87"/>
    <n v="0"/>
    <n v="3302086.1497981376"/>
    <n v="1692459.87"/>
    <n v="0"/>
    <n v="0"/>
    <n v="1609626.2797981375"/>
    <n v="0"/>
    <n v="0"/>
    <n v="0"/>
    <n v="3302086.1497981376"/>
    <n v="0"/>
    <n v="3302086.1497981376"/>
    <n v="0"/>
    <n v="3302086.1497981376"/>
    <s v="05-2"/>
    <s v="05"/>
  </r>
  <r>
    <x v="7"/>
    <s v="ANTIOQUIA"/>
    <x v="73"/>
    <s v="MUNICIPIO DE DABEIBA (ANTIOQUIA)"/>
    <n v="0"/>
    <n v="0"/>
    <n v="0"/>
    <n v="0"/>
    <n v="0"/>
    <n v="0"/>
    <n v="0"/>
    <n v="3237.1810894750524"/>
    <n v="0"/>
    <n v="0"/>
    <n v="0"/>
    <n v="0"/>
    <n v="3237.1810894750524"/>
    <n v="0"/>
    <n v="0"/>
    <n v="0"/>
    <n v="3237.1810894750524"/>
    <n v="0"/>
    <n v="0"/>
    <n v="0"/>
    <n v="3237.1810894750524"/>
    <n v="0"/>
    <n v="3237.1810894750524"/>
    <n v="0"/>
    <n v="3237.1810894750524"/>
    <s v="05-2"/>
    <s v="05"/>
  </r>
  <r>
    <x v="7"/>
    <s v="ANTIOQUIA"/>
    <x v="74"/>
    <s v="MUNICIPIO DE DON MATÍAS (ANTIOQUIA)"/>
    <n v="0"/>
    <n v="0"/>
    <n v="0"/>
    <n v="0"/>
    <n v="0"/>
    <n v="0"/>
    <n v="0"/>
    <n v="1658.9277893571416"/>
    <n v="0"/>
    <n v="517239.48884845607"/>
    <n v="621234.73"/>
    <n v="0"/>
    <n v="1140133.1466378132"/>
    <n v="621234.73"/>
    <n v="0"/>
    <n v="0"/>
    <n v="518898.41663781321"/>
    <n v="0"/>
    <n v="0"/>
    <n v="0"/>
    <n v="1140133.1466378132"/>
    <n v="0"/>
    <n v="1140133.1466378132"/>
    <n v="0"/>
    <n v="1140133.1466378132"/>
    <s v="05-2"/>
    <s v="05"/>
  </r>
  <r>
    <x v="7"/>
    <s v="ANTIOQUIA"/>
    <x v="938"/>
    <s v="MUNICIPIO DE ENTRERRIOS (ANTIOQUIA)"/>
    <n v="0"/>
    <n v="0"/>
    <n v="0"/>
    <n v="0"/>
    <n v="0"/>
    <n v="0"/>
    <n v="0"/>
    <n v="8564.0422002002597"/>
    <n v="0"/>
    <n v="3384934.1541508562"/>
    <n v="3513561.65"/>
    <n v="0"/>
    <n v="6907059.8463510564"/>
    <n v="3513561.65"/>
    <n v="0"/>
    <n v="0"/>
    <n v="3393498.1963510565"/>
    <n v="0"/>
    <n v="0"/>
    <n v="0"/>
    <n v="6907059.8463510564"/>
    <n v="0"/>
    <n v="6907059.8463510564"/>
    <n v="0"/>
    <n v="6907059.8463510564"/>
    <s v="05-2"/>
    <s v="05"/>
  </r>
  <r>
    <x v="7"/>
    <s v="ANTIOQUIA"/>
    <x v="77"/>
    <s v="MUNICIPIO DE ENVIGADO (ANTIOQUIA)                    "/>
    <n v="0"/>
    <n v="0"/>
    <n v="0"/>
    <n v="0"/>
    <n v="0"/>
    <n v="0"/>
    <n v="0"/>
    <n v="736.58460154233035"/>
    <n v="0"/>
    <n v="291263.28870221862"/>
    <n v="302331.28999999998"/>
    <n v="0"/>
    <n v="594331.16330376093"/>
    <n v="302331.28999999998"/>
    <n v="0"/>
    <n v="0"/>
    <n v="291999.87330376095"/>
    <n v="0"/>
    <n v="0"/>
    <n v="0"/>
    <n v="594331.16330376093"/>
    <n v="0"/>
    <n v="594331.16330376093"/>
    <n v="0"/>
    <n v="594331.16330376093"/>
    <s v="05-2"/>
    <s v="05"/>
  </r>
  <r>
    <x v="7"/>
    <s v="ANTIOQUIA"/>
    <x v="78"/>
    <s v="MUNICIPIO DE FREDONIA (ANTIOQUIA)"/>
    <n v="0"/>
    <n v="0"/>
    <n v="0"/>
    <n v="0"/>
    <n v="0"/>
    <n v="0"/>
    <n v="0"/>
    <n v="147340.86276555806"/>
    <n v="0"/>
    <n v="57449892.84204144"/>
    <n v="58697537.119999997"/>
    <n v="0"/>
    <n v="116294770.82480699"/>
    <n v="58697537.119999997"/>
    <n v="0"/>
    <n v="0"/>
    <n v="57597233.704806998"/>
    <n v="0"/>
    <n v="0"/>
    <n v="0"/>
    <n v="116294770.82480699"/>
    <n v="0"/>
    <n v="116294770.82480699"/>
    <n v="55968778"/>
    <n v="60325992.824806988"/>
    <s v="05-2"/>
    <s v="05"/>
  </r>
  <r>
    <x v="7"/>
    <s v="ANTIOQUIA"/>
    <x v="79"/>
    <s v="MUNICIPIO DE FRONTINO (ANTIOQUIA)"/>
    <n v="0"/>
    <n v="0"/>
    <n v="0"/>
    <n v="0"/>
    <n v="0"/>
    <n v="0"/>
    <n v="0"/>
    <n v="0"/>
    <n v="0"/>
    <n v="84354630.805350497"/>
    <n v="49314425.359999999"/>
    <n v="0"/>
    <n v="133669056.1653505"/>
    <n v="49314425.359999999"/>
    <n v="0"/>
    <n v="0"/>
    <n v="84354630.805350497"/>
    <n v="0"/>
    <n v="0"/>
    <n v="0"/>
    <n v="133669056.1653505"/>
    <n v="0"/>
    <n v="133669056.1653505"/>
    <n v="0"/>
    <n v="133669056.1653505"/>
    <s v="05-2"/>
    <s v="05"/>
  </r>
  <r>
    <x v="7"/>
    <s v="ANTIOQUIA"/>
    <x v="939"/>
    <s v="MUNICIPIO DE GIRALDO (ANTIOQUIA)"/>
    <n v="0"/>
    <n v="0"/>
    <n v="0"/>
    <n v="0"/>
    <n v="0"/>
    <n v="0"/>
    <n v="0"/>
    <n v="56.088942937218235"/>
    <n v="0"/>
    <n v="22211.143757291185"/>
    <n v="23055.17"/>
    <n v="0"/>
    <n v="45322.402700228398"/>
    <n v="23055.17"/>
    <n v="0"/>
    <n v="0"/>
    <n v="22267.232700228404"/>
    <n v="0"/>
    <n v="0"/>
    <n v="0"/>
    <n v="45322.402700228398"/>
    <n v="0"/>
    <n v="45322.402700228398"/>
    <n v="0"/>
    <n v="45322.402700228398"/>
    <s v="05-2"/>
    <s v="05"/>
  </r>
  <r>
    <x v="7"/>
    <s v="ANTIOQUIA"/>
    <x v="81"/>
    <s v="MUNICIPIO DE GÓMEZ PLATA (ANTIOQUIA)"/>
    <n v="0"/>
    <n v="0"/>
    <n v="0"/>
    <n v="0"/>
    <n v="0"/>
    <n v="0"/>
    <n v="0"/>
    <n v="1664.4696118873544"/>
    <n v="0"/>
    <n v="3387898.0141114839"/>
    <n v="0"/>
    <n v="0"/>
    <n v="3389562.4837233713"/>
    <n v="0"/>
    <n v="0"/>
    <n v="0"/>
    <n v="3389562.4837233713"/>
    <n v="0"/>
    <n v="0"/>
    <n v="0"/>
    <n v="3389562.4837233713"/>
    <n v="0"/>
    <n v="3389562.4837233713"/>
    <n v="0"/>
    <n v="3389562.4837233713"/>
    <s v="05-2"/>
    <s v="05"/>
  </r>
  <r>
    <x v="7"/>
    <s v="ANTIOQUIA"/>
    <x v="82"/>
    <s v="MUNICIPIO DE GUADALUPE (ANTIOQUIA)"/>
    <n v="0"/>
    <n v="0"/>
    <n v="0"/>
    <n v="0"/>
    <n v="0"/>
    <n v="0"/>
    <n v="0"/>
    <n v="5998992.6863150802"/>
    <n v="0"/>
    <n v="3820742.4747345261"/>
    <n v="3965930.69"/>
    <n v="0"/>
    <n v="13785665.851049606"/>
    <n v="3965930.69"/>
    <n v="0"/>
    <n v="0"/>
    <n v="9819735.1610496063"/>
    <n v="0"/>
    <n v="0"/>
    <n v="0"/>
    <n v="13785665.851049606"/>
    <n v="0"/>
    <n v="13785665.851049606"/>
    <n v="0"/>
    <n v="13785665.851049606"/>
    <s v="05-2"/>
    <s v="05"/>
  </r>
  <r>
    <x v="7"/>
    <s v="ANTIOQUIA"/>
    <x v="940"/>
    <s v="MUNICIPIO DE GUATAPÉ (ANTIOQUIA)"/>
    <n v="0"/>
    <n v="0"/>
    <n v="0"/>
    <n v="0"/>
    <n v="0"/>
    <n v="0"/>
    <n v="0"/>
    <n v="200.92280559943174"/>
    <n v="0"/>
    <n v="79362.930631613941"/>
    <n v="82378.720000000001"/>
    <n v="0"/>
    <n v="161942.57343721337"/>
    <n v="82378.720000000001"/>
    <n v="0"/>
    <n v="0"/>
    <n v="79563.853437213373"/>
    <n v="0"/>
    <n v="0"/>
    <n v="0"/>
    <n v="161942.57343721337"/>
    <n v="0"/>
    <n v="161942.57343721337"/>
    <n v="0"/>
    <n v="161942.57343721337"/>
    <s v="05-2"/>
    <s v="05"/>
  </r>
  <r>
    <x v="7"/>
    <s v="ANTIOQUIA"/>
    <x v="84"/>
    <s v="MUNICIPIO DE HELICONIA (ANTIOQUIA)"/>
    <n v="0"/>
    <n v="0"/>
    <n v="0"/>
    <n v="0"/>
    <n v="0"/>
    <n v="0"/>
    <n v="0"/>
    <n v="852.88052687590243"/>
    <n v="0"/>
    <n v="0"/>
    <n v="74850.13"/>
    <n v="0"/>
    <n v="75703.010526875907"/>
    <n v="74850.13"/>
    <n v="0"/>
    <n v="0"/>
    <n v="852.88052687590243"/>
    <n v="0"/>
    <n v="0"/>
    <n v="0"/>
    <n v="75703.010526875907"/>
    <n v="0"/>
    <n v="75703.010526875907"/>
    <n v="0"/>
    <n v="75703.010526875907"/>
    <s v="05-2"/>
    <s v="05"/>
  </r>
  <r>
    <x v="7"/>
    <s v="ANTIOQUIA"/>
    <x v="941"/>
    <s v="MUNICIPIO DE HISPANIA (ANTIOQUIA)"/>
    <n v="0"/>
    <n v="0"/>
    <n v="0"/>
    <n v="0"/>
    <n v="0"/>
    <n v="0"/>
    <n v="0"/>
    <n v="1.8096541302970763"/>
    <n v="0"/>
    <n v="617.88474347043223"/>
    <n v="641.36"/>
    <n v="0"/>
    <n v="1261.0543976007293"/>
    <n v="641.36"/>
    <n v="0"/>
    <n v="0"/>
    <n v="619.6943976007293"/>
    <n v="0"/>
    <n v="0"/>
    <n v="0"/>
    <n v="1261.0543976007293"/>
    <n v="0"/>
    <n v="1261.0543976007293"/>
    <n v="0"/>
    <n v="1261.0543976007293"/>
    <s v="05-2"/>
    <s v="05"/>
  </r>
  <r>
    <x v="7"/>
    <s v="ANTIOQUIA"/>
    <x v="85"/>
    <s v="MUNICIPIO DE ITAGUI (ANTIOQUIA)"/>
    <n v="0"/>
    <n v="0"/>
    <n v="0"/>
    <n v="0"/>
    <n v="0"/>
    <n v="0"/>
    <n v="0"/>
    <n v="473.2885483784703"/>
    <n v="0"/>
    <n v="105226.27977919228"/>
    <n v="0"/>
    <n v="0"/>
    <n v="105699.56832757074"/>
    <n v="0"/>
    <n v="0"/>
    <n v="0"/>
    <n v="105699.56832757074"/>
    <n v="0"/>
    <n v="0"/>
    <n v="0"/>
    <n v="105699.56832757074"/>
    <n v="0"/>
    <n v="105699.56832757074"/>
    <n v="0"/>
    <n v="105699.56832757074"/>
    <s v="05-2"/>
    <s v="05"/>
  </r>
  <r>
    <x v="7"/>
    <s v="ANTIOQUIA"/>
    <x v="87"/>
    <s v="MUNICIPIO DE JARDÍN (ANTIOQUIA)"/>
    <n v="0"/>
    <n v="0"/>
    <n v="0"/>
    <n v="0"/>
    <n v="0"/>
    <n v="0"/>
    <n v="0"/>
    <n v="0"/>
    <n v="0"/>
    <n v="0"/>
    <n v="2038694.33"/>
    <n v="0"/>
    <n v="2038694.33"/>
    <n v="2038694.33"/>
    <n v="0"/>
    <n v="0"/>
    <n v="0"/>
    <n v="0"/>
    <n v="0"/>
    <n v="0"/>
    <n v="1924932.8222976918"/>
    <n v="0"/>
    <n v="1924932.8222976918"/>
    <n v="0"/>
    <n v="1924932.8222976918"/>
    <s v="05-2"/>
    <s v="05"/>
  </r>
  <r>
    <x v="7"/>
    <s v="ANTIOQUIA"/>
    <x v="88"/>
    <s v="MUNICIPIO DE JERICÓ (ANTIOQUIA)"/>
    <n v="0"/>
    <n v="0"/>
    <n v="0"/>
    <n v="0"/>
    <n v="0"/>
    <n v="0"/>
    <n v="0"/>
    <n v="7.9174715355306944"/>
    <n v="0"/>
    <n v="1759.6987226026843"/>
    <n v="1826.57"/>
    <n v="0"/>
    <n v="3594.1861941382149"/>
    <n v="1826.57"/>
    <n v="0"/>
    <n v="0"/>
    <n v="1767.616194138215"/>
    <n v="0"/>
    <n v="0"/>
    <n v="0"/>
    <n v="3594.1861941382149"/>
    <n v="0"/>
    <n v="3594.1861941382149"/>
    <n v="0"/>
    <n v="3594.1861941382149"/>
    <s v="05-2"/>
    <s v="05"/>
  </r>
  <r>
    <x v="7"/>
    <s v="ANTIOQUIA"/>
    <x v="89"/>
    <s v="MUNICIPIO DE LA ESTRELLA (ANTIOQUIA)"/>
    <n v="0"/>
    <n v="0"/>
    <n v="0"/>
    <n v="0"/>
    <n v="0"/>
    <n v="0"/>
    <n v="0"/>
    <n v="302.66084161799517"/>
    <n v="0"/>
    <n v="119749.93049981192"/>
    <n v="124300.43"/>
    <n v="0"/>
    <n v="244353.02134142991"/>
    <n v="124300.43"/>
    <n v="0"/>
    <n v="0"/>
    <n v="120052.59134142991"/>
    <n v="0"/>
    <n v="0"/>
    <n v="0"/>
    <n v="244353.02134142991"/>
    <n v="0"/>
    <n v="244353.02134142991"/>
    <n v="0"/>
    <n v="244353.02134142991"/>
    <s v="05-2"/>
    <s v="05"/>
  </r>
  <r>
    <x v="7"/>
    <s v="ANTIOQUIA"/>
    <x v="90"/>
    <s v="MUNICIPIO DE LA PINTADA (ANTIOQUIA)"/>
    <n v="0"/>
    <n v="0"/>
    <n v="0"/>
    <n v="0"/>
    <n v="0"/>
    <n v="0"/>
    <n v="0"/>
    <n v="47848.576269604237"/>
    <n v="0"/>
    <n v="0"/>
    <n v="0"/>
    <n v="0"/>
    <n v="47848.576269604237"/>
    <n v="0"/>
    <n v="0"/>
    <n v="0"/>
    <n v="47848.576269604237"/>
    <n v="0"/>
    <n v="0"/>
    <n v="0"/>
    <n v="47848.576269604237"/>
    <n v="0"/>
    <n v="47848.576269604237"/>
    <n v="0"/>
    <n v="47848.576269604237"/>
    <s v="05-2"/>
    <s v="05"/>
  </r>
  <r>
    <x v="7"/>
    <s v="ANTIOQUIA"/>
    <x v="92"/>
    <s v="MUNICIPIO DE LIBORINA (ANTIOQUIA)"/>
    <n v="0"/>
    <n v="0"/>
    <n v="0"/>
    <n v="0"/>
    <n v="0"/>
    <n v="0"/>
    <n v="0"/>
    <n v="0.47466462128795683"/>
    <n v="0"/>
    <n v="2247391.5386390151"/>
    <n v="2332792.42"/>
    <n v="0"/>
    <n v="4580184.4333036365"/>
    <n v="2332792.42"/>
    <n v="0"/>
    <n v="0"/>
    <n v="2247392.0133036366"/>
    <n v="0"/>
    <n v="0"/>
    <n v="0"/>
    <n v="4580184.4333036365"/>
    <n v="0"/>
    <n v="4580184.4333036365"/>
    <n v="0"/>
    <n v="4580184.4333036365"/>
    <s v="05-2"/>
    <s v="05"/>
  </r>
  <r>
    <x v="7"/>
    <s v="ANTIOQUIA"/>
    <x v="93"/>
    <s v="MUNICIPIO DE MACEO (ANTIOQUIA)"/>
    <n v="0"/>
    <n v="0"/>
    <n v="0"/>
    <n v="0"/>
    <n v="0"/>
    <n v="0"/>
    <n v="0"/>
    <n v="5861032.2802686691"/>
    <n v="0"/>
    <n v="2384812611.4795127"/>
    <n v="2465189829.8099999"/>
    <n v="0"/>
    <n v="4855863473.5697813"/>
    <n v="2465189829.8099999"/>
    <n v="0"/>
    <n v="0"/>
    <n v="2390673643.7597814"/>
    <n v="0"/>
    <n v="0"/>
    <n v="0"/>
    <n v="4855863473.5697813"/>
    <n v="0"/>
    <n v="4855863473.5697813"/>
    <n v="2168781227"/>
    <n v="2687082246.5697813"/>
    <s v="05-2"/>
    <s v="05"/>
  </r>
  <r>
    <x v="7"/>
    <s v="ANTIOQUIA"/>
    <x v="942"/>
    <s v="MUNICIPIO DE MARINILLA (ANTIOQUIA)"/>
    <n v="0"/>
    <n v="0"/>
    <n v="0"/>
    <n v="0"/>
    <n v="0"/>
    <n v="0"/>
    <n v="0"/>
    <n v="176.09992178765242"/>
    <n v="0"/>
    <n v="69604.129851611375"/>
    <n v="72249.09"/>
    <n v="0"/>
    <n v="142029.31977339904"/>
    <n v="72249.09"/>
    <n v="0"/>
    <n v="0"/>
    <n v="69780.229773399027"/>
    <n v="0"/>
    <n v="0"/>
    <n v="0"/>
    <n v="142029.31977339904"/>
    <n v="0"/>
    <n v="142029.31977339904"/>
    <n v="0"/>
    <n v="142029.31977339904"/>
    <s v="05-2"/>
    <s v="05"/>
  </r>
  <r>
    <x v="7"/>
    <s v="ANTIOQUIA"/>
    <x v="96"/>
    <s v="MUNICIPIO DE NARIÑO (ANTIOQUIA)"/>
    <n v="0"/>
    <n v="0"/>
    <n v="0"/>
    <n v="0"/>
    <n v="0"/>
    <n v="0"/>
    <n v="0"/>
    <n v="518.03561315021943"/>
    <n v="0"/>
    <n v="609491.35847367719"/>
    <n v="741947.36"/>
    <n v="0"/>
    <n v="1351956.7540868274"/>
    <n v="741947.36"/>
    <n v="0"/>
    <n v="0"/>
    <n v="610009.39408682741"/>
    <n v="0"/>
    <n v="0"/>
    <n v="0"/>
    <n v="1351956.7540868274"/>
    <n v="0"/>
    <n v="1351956.7540868274"/>
    <n v="0"/>
    <n v="1351956.7540868274"/>
    <s v="05-2"/>
    <s v="05"/>
  </r>
  <r>
    <x v="7"/>
    <s v="ANTIOQUIA"/>
    <x v="97"/>
    <s v="MUNICIPIO DE NECOCLÍ (ANTIOQUIA)"/>
    <n v="0"/>
    <n v="0"/>
    <n v="0"/>
    <n v="0"/>
    <n v="0"/>
    <n v="0"/>
    <n v="0"/>
    <n v="334.38612173049478"/>
    <n v="0"/>
    <n v="0"/>
    <n v="137075.32999999999"/>
    <n v="0"/>
    <n v="137409.71612173048"/>
    <n v="137075.32999999999"/>
    <n v="0"/>
    <n v="0"/>
    <n v="334.38612173049478"/>
    <n v="0"/>
    <n v="0"/>
    <n v="0"/>
    <n v="137409.71612173048"/>
    <n v="0"/>
    <n v="137409.71612173048"/>
    <n v="0"/>
    <n v="137409.71612173048"/>
    <s v="05-2"/>
    <s v="05"/>
  </r>
  <r>
    <x v="7"/>
    <s v="ANTIOQUIA"/>
    <x v="98"/>
    <s v="MUNICIPIO DE NECHÍ (ANTIOQUIA)"/>
    <n v="0"/>
    <n v="0"/>
    <n v="0"/>
    <n v="0"/>
    <n v="0"/>
    <n v="0"/>
    <n v="0"/>
    <n v="86768844.759936273"/>
    <n v="0"/>
    <n v="571016757.56825066"/>
    <n v="669597392.44000006"/>
    <n v="0"/>
    <n v="1327382994.768187"/>
    <n v="669597392.44000006"/>
    <n v="0"/>
    <n v="0"/>
    <n v="657785602.32818699"/>
    <n v="0"/>
    <n v="0"/>
    <n v="0"/>
    <n v="1327382994.768187"/>
    <n v="0"/>
    <n v="1327382994.768187"/>
    <n v="0"/>
    <n v="1327382994.768187"/>
    <s v="05-2"/>
    <s v="05"/>
  </r>
  <r>
    <x v="7"/>
    <s v="ANTIOQUIA"/>
    <x v="905"/>
    <s v="MUNICIPIO DE PEÑOL (ANTIOQUIA)"/>
    <n v="0"/>
    <n v="0"/>
    <n v="0"/>
    <n v="0"/>
    <n v="0"/>
    <n v="0"/>
    <n v="0"/>
    <n v="149.3219391706225"/>
    <n v="0"/>
    <n v="58857.761787343705"/>
    <n v="52862.89"/>
    <n v="0"/>
    <n v="111869.97372651432"/>
    <n v="52862.89"/>
    <n v="0"/>
    <n v="0"/>
    <n v="59007.083726514327"/>
    <n v="0"/>
    <n v="0"/>
    <n v="0"/>
    <n v="111869.97372651432"/>
    <n v="0"/>
    <n v="111869.97372651432"/>
    <n v="0"/>
    <n v="111869.97372651432"/>
    <s v="05-2"/>
    <s v="05"/>
  </r>
  <r>
    <x v="7"/>
    <s v="ANTIOQUIA"/>
    <x v="101"/>
    <s v="MUNICIPIO DE PUERTO NARE (ANTIOQUIA)"/>
    <n v="0"/>
    <n v="0"/>
    <n v="0"/>
    <n v="0"/>
    <n v="0"/>
    <n v="0"/>
    <n v="0"/>
    <n v="326104089.73491669"/>
    <n v="0"/>
    <n v="3711465543.2070065"/>
    <n v="4049523845.1300001"/>
    <n v="0"/>
    <n v="8087093478.0719233"/>
    <n v="4049523845.1300001"/>
    <n v="0"/>
    <n v="0"/>
    <n v="4037569632.9419231"/>
    <n v="0"/>
    <n v="0"/>
    <n v="0"/>
    <n v="8087093478.0719233"/>
    <n v="0"/>
    <n v="8087093478.0719233"/>
    <n v="2872382791"/>
    <n v="5214710687.0719233"/>
    <s v="05-2"/>
    <s v="05"/>
  </r>
  <r>
    <x v="7"/>
    <s v="ANTIOQUIA"/>
    <x v="102"/>
    <s v="MUNICIPIO DE PUERTO TRIUNFO (ANTIOQUIA)"/>
    <n v="0"/>
    <n v="0"/>
    <n v="0"/>
    <n v="0"/>
    <n v="0"/>
    <n v="0"/>
    <n v="0"/>
    <n v="2188519.0620343685"/>
    <n v="0"/>
    <n v="691148303.34147573"/>
    <n v="851392431.83000004"/>
    <n v="0"/>
    <n v="1544729254.23351"/>
    <n v="851392431.83000004"/>
    <n v="0"/>
    <n v="0"/>
    <n v="693336822.40351009"/>
    <n v="0"/>
    <n v="0"/>
    <n v="0"/>
    <n v="1544729254.23351"/>
    <n v="0"/>
    <n v="1544729254.23351"/>
    <n v="209263126.83000001"/>
    <n v="1335466127.4035101"/>
    <s v="05-2"/>
    <s v="05"/>
  </r>
  <r>
    <x v="7"/>
    <s v="ANTIOQUIA"/>
    <x v="103"/>
    <s v="MUNICIPIO DE REMEDIOS (ANTIOQUIA)"/>
    <n v="0"/>
    <n v="0"/>
    <n v="0"/>
    <n v="0"/>
    <n v="0"/>
    <n v="0"/>
    <n v="0"/>
    <n v="2490512.5099666119"/>
    <n v="0"/>
    <n v="1253116693.8235281"/>
    <n v="1343138660.3499999"/>
    <n v="0"/>
    <n v="2598745866.6834946"/>
    <n v="1343138660.3499999"/>
    <n v="0"/>
    <n v="0"/>
    <n v="1255607206.3334947"/>
    <n v="0"/>
    <n v="0"/>
    <n v="0"/>
    <n v="2598745866.6834946"/>
    <n v="0"/>
    <n v="2598745866.6834946"/>
    <n v="0"/>
    <n v="2598745866.6834946"/>
    <s v="05-2"/>
    <s v="05"/>
  </r>
  <r>
    <x v="7"/>
    <s v="ANTIOQUIA"/>
    <x v="105"/>
    <s v="MUNICIPIO DE RIONEGRO (ANTIOQUIA)"/>
    <n v="0"/>
    <n v="0"/>
    <n v="0"/>
    <n v="0"/>
    <n v="0"/>
    <n v="0"/>
    <n v="0"/>
    <n v="2907.5327062055003"/>
    <n v="0"/>
    <n v="823885.2998384902"/>
    <n v="0"/>
    <n v="0"/>
    <n v="826792.8325446957"/>
    <n v="0"/>
    <n v="0"/>
    <n v="0"/>
    <n v="826792.8325446957"/>
    <n v="0"/>
    <n v="0"/>
    <n v="0"/>
    <n v="826792.8325446957"/>
    <n v="0"/>
    <n v="826792.8325446957"/>
    <n v="0"/>
    <n v="826792.8325446957"/>
    <s v="05-2"/>
    <s v="05"/>
  </r>
  <r>
    <x v="7"/>
    <s v="ANTIOQUIA"/>
    <x v="109"/>
    <s v="MUNICIPIO DE SAN CARLOS (ANTIOQUIA)"/>
    <n v="0"/>
    <n v="0"/>
    <n v="0"/>
    <n v="0"/>
    <n v="0"/>
    <n v="0"/>
    <n v="0"/>
    <n v="0"/>
    <n v="0"/>
    <n v="1982509.125076534"/>
    <n v="525989.28"/>
    <n v="0"/>
    <n v="2508498.405076534"/>
    <n v="525989.28"/>
    <n v="0"/>
    <n v="0"/>
    <n v="1982509.125076534"/>
    <n v="0"/>
    <n v="0"/>
    <n v="0"/>
    <n v="2061364.6920154858"/>
    <n v="0"/>
    <n v="2061364.6920154858"/>
    <n v="0"/>
    <n v="2061364.6920154858"/>
    <s v="05-2"/>
    <s v="05"/>
  </r>
  <r>
    <x v="7"/>
    <s v="ANTIOQUIA"/>
    <x v="113"/>
    <s v="MUNICIPIO DE SAN PEDRO (ANTIOQUIA)"/>
    <n v="0"/>
    <n v="0"/>
    <n v="0"/>
    <n v="0"/>
    <n v="0"/>
    <n v="0"/>
    <n v="0"/>
    <n v="12.035271419162882"/>
    <n v="0"/>
    <n v="4896.7944463799049"/>
    <n v="5082.87"/>
    <n v="0"/>
    <n v="9991.699717799067"/>
    <n v="5082.87"/>
    <n v="0"/>
    <n v="0"/>
    <n v="4908.829717799068"/>
    <n v="0"/>
    <n v="0"/>
    <n v="0"/>
    <n v="9991.699717799067"/>
    <n v="0"/>
    <n v="9991.699717799067"/>
    <n v="0"/>
    <n v="9991.699717799067"/>
    <s v="05-2"/>
    <s v="05"/>
  </r>
  <r>
    <x v="7"/>
    <s v="ANTIOQUIA"/>
    <x v="116"/>
    <s v="MUNICIPIO DE SANTA BÁRBARA (ANTIOQUIA)"/>
    <n v="0"/>
    <n v="0"/>
    <n v="0"/>
    <n v="0"/>
    <n v="0"/>
    <n v="0"/>
    <n v="0"/>
    <n v="82.669671017511064"/>
    <n v="0"/>
    <n v="0"/>
    <n v="0"/>
    <n v="0"/>
    <n v="82.669671017511064"/>
    <n v="0"/>
    <n v="0"/>
    <n v="0"/>
    <n v="82.669671017511064"/>
    <n v="0"/>
    <n v="0"/>
    <n v="0"/>
    <n v="82.669671017511064"/>
    <n v="0"/>
    <n v="82.669671017511064"/>
    <n v="0"/>
    <n v="82.669671017511064"/>
    <s v="05-2"/>
    <s v="05"/>
  </r>
  <r>
    <x v="7"/>
    <s v="ANTIOQUIA"/>
    <x v="117"/>
    <s v="MUNICIPIO DE SANTA ROSA DE OSOS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9801.08495116746"/>
    <n v="0"/>
    <n v="-609801.08495116746"/>
    <n v="0"/>
    <n v="-609801.08495116746"/>
    <s v="05-2"/>
    <s v="05"/>
  </r>
  <r>
    <x v="7"/>
    <s v="ANTIOQUIA"/>
    <x v="118"/>
    <s v="MUNICIPIO DE SANTO DOMINGO (ANTIOQUIA)"/>
    <n v="0"/>
    <n v="0"/>
    <n v="0"/>
    <n v="0"/>
    <n v="0"/>
    <n v="0"/>
    <n v="0"/>
    <n v="569.24150501564145"/>
    <n v="0"/>
    <n v="0"/>
    <n v="0"/>
    <n v="0"/>
    <n v="569.24150501564145"/>
    <n v="0"/>
    <n v="0"/>
    <n v="0"/>
    <n v="569.24150501564145"/>
    <n v="0"/>
    <n v="0"/>
    <n v="0"/>
    <n v="569.24150501564145"/>
    <n v="0"/>
    <n v="569.24150501564145"/>
    <n v="0"/>
    <n v="569.24150501564145"/>
    <s v="05-2"/>
    <s v="05"/>
  </r>
  <r>
    <x v="7"/>
    <s v="ANTIOQUIA"/>
    <x v="120"/>
    <s v="MUNICIPIO DE SONSON (ANTIOQUIA)"/>
    <n v="0"/>
    <n v="0"/>
    <n v="0"/>
    <n v="0"/>
    <n v="0"/>
    <n v="0"/>
    <n v="0"/>
    <n v="41457.56591609586"/>
    <n v="0"/>
    <n v="0"/>
    <n v="0"/>
    <n v="0"/>
    <n v="41457.56591609586"/>
    <n v="0"/>
    <n v="0"/>
    <n v="0"/>
    <n v="41457.56591609586"/>
    <n v="0"/>
    <n v="0"/>
    <n v="0"/>
    <n v="41457.56591609586"/>
    <n v="0"/>
    <n v="41457.56591609586"/>
    <n v="0"/>
    <n v="41457.56591609586"/>
    <s v="05-2"/>
    <s v="05"/>
  </r>
  <r>
    <x v="7"/>
    <s v="ANTIOQUIA"/>
    <x v="121"/>
    <s v="MUNICIPIO DE SOPETRÁN (ANTIOQUIA)"/>
    <n v="0"/>
    <n v="0"/>
    <n v="0"/>
    <n v="0"/>
    <n v="0"/>
    <n v="0"/>
    <n v="0"/>
    <n v="0.25440554333366094"/>
    <n v="0"/>
    <n v="247.30817572611807"/>
    <n v="0"/>
    <n v="0"/>
    <n v="247.56258126945173"/>
    <n v="0"/>
    <n v="0"/>
    <n v="0"/>
    <n v="247.56258126945173"/>
    <n v="0"/>
    <n v="0"/>
    <n v="0"/>
    <n v="247.56258126945173"/>
    <n v="0"/>
    <n v="247.56258126945173"/>
    <n v="0"/>
    <n v="247.56258126945173"/>
    <s v="05-2"/>
    <s v="05"/>
  </r>
  <r>
    <x v="7"/>
    <s v="ANTIOQUIA"/>
    <x v="123"/>
    <s v="MUNICIPIO DE TARAZÁ (ANTIOQUIA)"/>
    <n v="0"/>
    <n v="0"/>
    <n v="0"/>
    <n v="0"/>
    <n v="0"/>
    <n v="0"/>
    <n v="0"/>
    <n v="7621897.1140031815"/>
    <n v="0"/>
    <n v="3296763401.7729015"/>
    <n v="3462403247.3499999"/>
    <n v="0"/>
    <n v="6766788546.2369041"/>
    <n v="3462403247.3499999"/>
    <n v="0"/>
    <n v="0"/>
    <n v="3304385298.8869047"/>
    <n v="0"/>
    <n v="0"/>
    <n v="0"/>
    <n v="6766788546.2369041"/>
    <n v="0"/>
    <n v="6766788546.2369041"/>
    <n v="1011641271.5"/>
    <n v="5755147274.7369041"/>
    <s v="05-2"/>
    <s v="05"/>
  </r>
  <r>
    <x v="7"/>
    <s v="ANTIOQUIA"/>
    <x v="124"/>
    <s v="MUNICIPIO DE TITIRIBÍ (ANTIOQUIA)"/>
    <n v="0"/>
    <n v="0"/>
    <n v="0"/>
    <n v="0"/>
    <n v="0"/>
    <n v="0"/>
    <n v="0"/>
    <n v="602009.28858116269"/>
    <n v="0"/>
    <n v="218542929.57817477"/>
    <n v="216247436.00999999"/>
    <n v="0"/>
    <n v="435392374.87675595"/>
    <n v="216247436.00999999"/>
    <n v="0"/>
    <n v="0"/>
    <n v="219144938.86675593"/>
    <n v="0"/>
    <n v="0"/>
    <n v="0"/>
    <n v="435392374.87675595"/>
    <n v="0"/>
    <n v="435392374.87675595"/>
    <n v="0"/>
    <n v="435392374.87675595"/>
    <s v="05-2"/>
    <s v="05"/>
  </r>
  <r>
    <x v="7"/>
    <s v="ANTIOQUIA"/>
    <x v="126"/>
    <s v="MUNICIPIO DE TURBO (ANTIOQUIA)"/>
    <n v="0"/>
    <n v="0"/>
    <n v="0"/>
    <n v="0"/>
    <n v="0"/>
    <n v="0"/>
    <n v="0"/>
    <n v="38199.080786814913"/>
    <n v="0"/>
    <n v="0"/>
    <n v="10874499"/>
    <n v="0"/>
    <n v="10912698.080786815"/>
    <n v="10874499"/>
    <n v="0"/>
    <n v="0"/>
    <n v="38199.080786814913"/>
    <n v="0"/>
    <n v="0"/>
    <n v="0"/>
    <n v="10912698.080786815"/>
    <n v="0"/>
    <n v="10912698.080786815"/>
    <n v="0"/>
    <n v="10912698.080786815"/>
    <s v="05-2"/>
    <s v="05"/>
  </r>
  <r>
    <x v="7"/>
    <s v="ANTIOQUIA"/>
    <x v="127"/>
    <s v="MUNICIPIO DE URAMITA (ANTIOQUIA)"/>
    <n v="0"/>
    <n v="0"/>
    <n v="0"/>
    <n v="0"/>
    <n v="0"/>
    <n v="0"/>
    <n v="0"/>
    <n v="459.89357920986367"/>
    <n v="0"/>
    <n v="254751.33414028314"/>
    <n v="264431.88"/>
    <n v="0"/>
    <n v="519643.10771949298"/>
    <n v="264431.88"/>
    <n v="0"/>
    <n v="0"/>
    <n v="255211.22771949301"/>
    <n v="0"/>
    <n v="0"/>
    <n v="0"/>
    <n v="519643.10771949298"/>
    <n v="0"/>
    <n v="519643.10771949298"/>
    <n v="0"/>
    <n v="519643.10771949298"/>
    <s v="05-2"/>
    <s v="05"/>
  </r>
  <r>
    <x v="7"/>
    <s v="ANTIOQUIA"/>
    <x v="128"/>
    <s v="MUNICIPIO DE URRAO (ANTIOQUIA)"/>
    <n v="0"/>
    <n v="0"/>
    <n v="0"/>
    <n v="0"/>
    <n v="0"/>
    <n v="0"/>
    <n v="0"/>
    <n v="0"/>
    <n v="0"/>
    <n v="862073.98018893856"/>
    <n v="1323292.8600000001"/>
    <n v="0"/>
    <n v="2185366.8401889387"/>
    <n v="1323292.8600000001"/>
    <n v="0"/>
    <n v="0"/>
    <n v="862073.98018893856"/>
    <n v="0"/>
    <n v="0"/>
    <n v="0"/>
    <n v="2168688.8041747757"/>
    <n v="0"/>
    <n v="2168688.8041747757"/>
    <n v="0"/>
    <n v="2168688.8041747757"/>
    <s v="05-2"/>
    <s v="05"/>
  </r>
  <r>
    <x v="7"/>
    <s v="ANTIOQUIA"/>
    <x v="129"/>
    <s v="MUNICIPIO DE VALDIVIA (ANTIOQUIA)"/>
    <n v="0"/>
    <n v="0"/>
    <n v="0"/>
    <n v="0"/>
    <n v="0"/>
    <n v="0"/>
    <n v="0"/>
    <n v="91432.37620806694"/>
    <n v="0"/>
    <n v="47564479.794367269"/>
    <n v="72508186.709999993"/>
    <n v="0"/>
    <n v="120164098.88057533"/>
    <n v="72508186.709999993"/>
    <n v="0"/>
    <n v="0"/>
    <n v="47655912.170575336"/>
    <n v="0"/>
    <n v="0"/>
    <n v="0"/>
    <n v="120164098.88057533"/>
    <n v="0"/>
    <n v="120164098.88057533"/>
    <n v="0"/>
    <n v="120164098.88057533"/>
    <s v="05-2"/>
    <s v="05"/>
  </r>
  <r>
    <x v="7"/>
    <s v="ANTIOQUIA"/>
    <x v="131"/>
    <s v="MUNICIPIO DE VEGACHÍ (ANTIOQUIA)"/>
    <n v="0"/>
    <n v="0"/>
    <n v="0"/>
    <n v="0"/>
    <n v="0"/>
    <n v="0"/>
    <n v="0"/>
    <n v="990779.04389029741"/>
    <n v="0"/>
    <n v="428560826.68281293"/>
    <n v="475915054.74000001"/>
    <n v="0"/>
    <n v="905466660.46670318"/>
    <n v="475915054.74000001"/>
    <n v="0"/>
    <n v="0"/>
    <n v="429551605.72670323"/>
    <n v="0"/>
    <n v="0"/>
    <n v="0"/>
    <n v="905466660.46670318"/>
    <n v="0"/>
    <n v="905466660.46670318"/>
    <n v="424727870"/>
    <n v="480738790.46670318"/>
    <s v="05-2"/>
    <s v="05"/>
  </r>
  <r>
    <x v="7"/>
    <s v="ANTIOQUIA"/>
    <x v="133"/>
    <s v="MUNICIPIO DE YALÍ (ANTIOQUIA)"/>
    <n v="0"/>
    <n v="0"/>
    <n v="0"/>
    <n v="0"/>
    <n v="0"/>
    <n v="0"/>
    <n v="0"/>
    <n v="54014.523697242141"/>
    <n v="0"/>
    <n v="27545423.514050078"/>
    <n v="23845353.890000001"/>
    <n v="0"/>
    <n v="51444791.927747324"/>
    <n v="23845353.890000001"/>
    <n v="0"/>
    <n v="0"/>
    <n v="27599438.03774732"/>
    <n v="0"/>
    <n v="0"/>
    <n v="0"/>
    <n v="51444791.927747324"/>
    <n v="0"/>
    <n v="51444791.927747324"/>
    <n v="0"/>
    <n v="51444791.927747324"/>
    <s v="05-2"/>
    <s v="05"/>
  </r>
  <r>
    <x v="7"/>
    <s v="ANTIOQUIA"/>
    <x v="135"/>
    <s v="MUNICIPIO DE YOLOMBÓ (ANTIOQUIA)"/>
    <n v="0"/>
    <n v="0"/>
    <n v="0"/>
    <n v="0"/>
    <n v="0"/>
    <n v="0"/>
    <n v="0"/>
    <n v="21311.599933124147"/>
    <n v="0"/>
    <n v="3514066.011966744"/>
    <n v="0"/>
    <n v="0"/>
    <n v="3535377.6118998681"/>
    <n v="0"/>
    <n v="0"/>
    <n v="0"/>
    <n v="3535377.6118998681"/>
    <n v="0"/>
    <n v="0"/>
    <n v="0"/>
    <n v="3535377.6118998681"/>
    <n v="0"/>
    <n v="3535377.6118998681"/>
    <n v="0"/>
    <n v="3535377.6118998681"/>
    <s v="05-2"/>
    <s v="05"/>
  </r>
  <r>
    <x v="7"/>
    <s v="ANTIOQUIA"/>
    <x v="136"/>
    <s v="MUNICIPIO DE YONDÓ (ANTIOQUIA)"/>
    <n v="0"/>
    <n v="0"/>
    <n v="0"/>
    <n v="0"/>
    <n v="0"/>
    <n v="0"/>
    <n v="0"/>
    <n v="26215159.907590866"/>
    <n v="0"/>
    <n v="8948570885.9178886"/>
    <n v="10248386818.969999"/>
    <n v="0"/>
    <n v="19223172864.795479"/>
    <n v="10248386818.969999"/>
    <n v="0"/>
    <n v="0"/>
    <n v="8974786045.8254795"/>
    <n v="0"/>
    <n v="0"/>
    <n v="0"/>
    <n v="19223172864.795479"/>
    <n v="0"/>
    <n v="19223172864.795479"/>
    <n v="5376932981.75"/>
    <n v="13846239883.045479"/>
    <s v="05-2"/>
    <s v="05"/>
  </r>
  <r>
    <x v="7"/>
    <s v="ANTIOQUIA"/>
    <x v="138"/>
    <s v="MUNICIPIO DE BARRANQUILLA (ATLÁNTICO)"/>
    <n v="0"/>
    <n v="0"/>
    <n v="0"/>
    <n v="0"/>
    <n v="0"/>
    <n v="0"/>
    <n v="0"/>
    <n v="43786.43720369041"/>
    <n v="0"/>
    <n v="0"/>
    <n v="0"/>
    <n v="0"/>
    <n v="43786.43720369041"/>
    <n v="0"/>
    <n v="0"/>
    <n v="0"/>
    <n v="43786.43720369041"/>
    <n v="0"/>
    <n v="0"/>
    <n v="0"/>
    <n v="43786.43720369041"/>
    <n v="0"/>
    <n v="43786.43720369041"/>
    <n v="0"/>
    <n v="43786.43720369041"/>
    <s v="08-2"/>
    <s v="08"/>
  </r>
  <r>
    <x v="7"/>
    <s v="BOLÍVAR"/>
    <x v="5"/>
    <s v="DEPARTAMENTO DE BOLÍVAR"/>
    <n v="0"/>
    <n v="0"/>
    <n v="0"/>
    <n v="0"/>
    <n v="0"/>
    <n v="0"/>
    <n v="0"/>
    <n v="94697425.878559113"/>
    <n v="0"/>
    <n v="16237207927.245119"/>
    <n v="16528241613.629999"/>
    <n v="0"/>
    <n v="32860146966.753677"/>
    <n v="16528241613.629999"/>
    <n v="0"/>
    <n v="0"/>
    <n v="16331905353.123678"/>
    <n v="0"/>
    <n v="0"/>
    <n v="0"/>
    <n v="32860146966.753677"/>
    <n v="0"/>
    <n v="32860146966.753677"/>
    <n v="0"/>
    <n v="32860146966.753677"/>
    <s v="13-2"/>
    <s v="13"/>
  </r>
  <r>
    <x v="7"/>
    <s v="BOLÍVAR"/>
    <x v="151"/>
    <s v="MUNICIPIO DE CARTAGENA (BOLÍVAR)"/>
    <n v="0"/>
    <n v="0"/>
    <n v="0"/>
    <n v="0"/>
    <n v="0"/>
    <n v="0"/>
    <n v="0"/>
    <n v="181248612.09972382"/>
    <n v="0"/>
    <n v="14006366234.646784"/>
    <n v="13589204784.549999"/>
    <n v="0"/>
    <n v="27776819631.296509"/>
    <n v="13589204784.549999"/>
    <n v="0"/>
    <n v="0"/>
    <n v="14187614846.746508"/>
    <n v="0"/>
    <n v="0"/>
    <n v="0"/>
    <n v="27776819631.296509"/>
    <n v="0"/>
    <n v="27776819631.296509"/>
    <n v="0"/>
    <n v="27776819631.296509"/>
    <s v="13-2"/>
    <s v="13"/>
  </r>
  <r>
    <x v="7"/>
    <s v="BOLÍVAR"/>
    <x v="943"/>
    <s v="MUNICIPIO DE ACHÍ (BOLÍVAR)"/>
    <n v="0"/>
    <n v="0"/>
    <n v="0"/>
    <n v="0"/>
    <n v="0"/>
    <n v="0"/>
    <n v="0"/>
    <n v="343.83387183652667"/>
    <n v="0"/>
    <n v="62609.569167545407"/>
    <n v="64988.73"/>
    <n v="0"/>
    <n v="127942.13303938194"/>
    <n v="64988.73"/>
    <n v="0"/>
    <n v="0"/>
    <n v="62953.403039381934"/>
    <n v="0"/>
    <n v="0"/>
    <n v="0"/>
    <n v="127942.13303938194"/>
    <n v="0"/>
    <n v="127942.13303938194"/>
    <n v="0"/>
    <n v="127942.13303938194"/>
    <s v="13-2"/>
    <s v="13"/>
  </r>
  <r>
    <x v="7"/>
    <s v="BOLÍVAR"/>
    <x v="153"/>
    <s v="MUNICIPIO DE ARENAL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27768.944626132"/>
    <n v="0"/>
    <n v="-1927768.944626132"/>
    <n v="0"/>
    <n v="-1927768.944626132"/>
    <s v="13-2"/>
    <s v="13"/>
  </r>
  <r>
    <x v="7"/>
    <s v="BOLÍVAR"/>
    <x v="156"/>
    <s v="MUNICIPIO DE CANTAGALLO (BOLÍVAR)"/>
    <n v="0"/>
    <n v="0"/>
    <n v="0"/>
    <n v="0"/>
    <n v="0"/>
    <n v="0"/>
    <n v="0"/>
    <n v="2175979804.9875851"/>
    <n v="0"/>
    <n v="10072963026.640886"/>
    <n v="10257637072.99"/>
    <n v="0"/>
    <n v="22506579904.618469"/>
    <n v="10257637072.99"/>
    <n v="0"/>
    <n v="0"/>
    <n v="12248942831.628471"/>
    <n v="0"/>
    <n v="0"/>
    <n v="0"/>
    <n v="22506579904.618469"/>
    <n v="0"/>
    <n v="22506579904.618469"/>
    <n v="7622273432.3999996"/>
    <n v="14884306472.21847"/>
    <s v="13-2"/>
    <s v="13"/>
  </r>
  <r>
    <x v="7"/>
    <s v="BOLÍVAR"/>
    <x v="157"/>
    <s v="MUNICIPIO DE CICUC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42879.947256971"/>
    <n v="0"/>
    <n v="-16142879.947256971"/>
    <n v="0"/>
    <n v="-16142879.947256971"/>
    <s v="13-2"/>
    <s v="13"/>
  </r>
  <r>
    <x v="7"/>
    <s v="BOLÍVAR"/>
    <x v="162"/>
    <s v="MUNICIPIO DE MORALES (BOLÍVAR)"/>
    <n v="0"/>
    <n v="0"/>
    <n v="0"/>
    <n v="0"/>
    <n v="0"/>
    <n v="0"/>
    <n v="0"/>
    <n v="0"/>
    <n v="0"/>
    <n v="0"/>
    <n v="8226952.1699999999"/>
    <n v="0"/>
    <n v="8226952.1699999999"/>
    <n v="8226952.1699999999"/>
    <n v="0"/>
    <n v="0"/>
    <n v="0"/>
    <n v="0"/>
    <n v="0"/>
    <n v="0"/>
    <n v="8226952.1699999999"/>
    <n v="0"/>
    <n v="8226952.1699999999"/>
    <n v="0"/>
    <n v="8226952.1699999999"/>
    <s v="13-2"/>
    <s v="13"/>
  </r>
  <r>
    <x v="7"/>
    <s v="BOLÍVAR"/>
    <x v="164"/>
    <s v="MUNICIPIO DE RÍO VIEJ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62096.7939590998"/>
    <n v="0"/>
    <n v="-4162096.7939590998"/>
    <n v="0"/>
    <n v="-4162096.7939590998"/>
    <s v="13-2"/>
    <s v="13"/>
  </r>
  <r>
    <x v="7"/>
    <s v="BOLÍVAR"/>
    <x v="168"/>
    <s v="MUNICIPIO DE SAN MARTÍN DE LOBA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86272.5662714122"/>
    <n v="0"/>
    <n v="-2286272.5662714122"/>
    <n v="0"/>
    <n v="-2286272.5662714122"/>
    <s v="13-2"/>
    <s v="13"/>
  </r>
  <r>
    <x v="7"/>
    <s v="BOLÍVAR"/>
    <x v="169"/>
    <s v="MUNICIPIO DE SAN PABLO (BOLÍVAR)"/>
    <n v="0"/>
    <n v="0"/>
    <n v="0"/>
    <n v="0"/>
    <n v="0"/>
    <n v="0"/>
    <n v="0"/>
    <n v="3497656.5052170753"/>
    <n v="0"/>
    <n v="575960211.3800869"/>
    <n v="601999396.85000002"/>
    <n v="0"/>
    <n v="1181457264.7353039"/>
    <n v="601999396.85000002"/>
    <n v="0"/>
    <n v="0"/>
    <n v="579457867.88530397"/>
    <n v="0"/>
    <n v="0"/>
    <n v="0"/>
    <n v="1181457264.7353039"/>
    <n v="0"/>
    <n v="1181457264.7353039"/>
    <n v="0"/>
    <n v="1181457264.7353039"/>
    <s v="13-2"/>
    <s v="13"/>
  </r>
  <r>
    <x v="7"/>
    <s v="BOLÍVAR"/>
    <x v="172"/>
    <s v="MUNICIPIO DE SANTA ROSA DEL SUR (BOLÍVAR)"/>
    <n v="0"/>
    <n v="0"/>
    <n v="0"/>
    <n v="0"/>
    <n v="0"/>
    <n v="0"/>
    <n v="0"/>
    <n v="3464592.3415671587"/>
    <n v="0"/>
    <n v="487636196.28965986"/>
    <n v="510145820.55000001"/>
    <n v="0"/>
    <n v="1001246609.181227"/>
    <n v="510145820.55000001"/>
    <n v="0"/>
    <n v="0"/>
    <n v="491100788.63122702"/>
    <n v="0"/>
    <n v="0"/>
    <n v="0"/>
    <n v="1001246609.181227"/>
    <n v="0"/>
    <n v="1001246609.181227"/>
    <n v="0"/>
    <n v="1001246609.181227"/>
    <s v="13-2"/>
    <s v="13"/>
  </r>
  <r>
    <x v="7"/>
    <s v="BOLÍVAR"/>
    <x v="173"/>
    <s v="MUNICIPIO DE SIMITÍ (BOLÍVAR)"/>
    <n v="0"/>
    <n v="0"/>
    <n v="0"/>
    <n v="0"/>
    <n v="0"/>
    <n v="0"/>
    <n v="0"/>
    <n v="0"/>
    <n v="0"/>
    <n v="686749465.06667542"/>
    <n v="844950279.94000006"/>
    <n v="0"/>
    <n v="1531699745.0066755"/>
    <n v="844950279.94000006"/>
    <n v="0"/>
    <n v="0"/>
    <n v="686749465.06667542"/>
    <n v="0"/>
    <n v="0"/>
    <n v="0"/>
    <n v="1520296593.2621346"/>
    <n v="0"/>
    <n v="1520296593.2621346"/>
    <n v="0"/>
    <n v="1520296593.2621346"/>
    <s v="13-2"/>
    <s v="13"/>
  </r>
  <r>
    <x v="7"/>
    <s v="BOLÍVAR"/>
    <x v="175"/>
    <s v="MUNICIPIO DE TALAIGUA NUEVO (BOLÍVAR)"/>
    <n v="0"/>
    <n v="0"/>
    <n v="0"/>
    <n v="0"/>
    <n v="0"/>
    <n v="0"/>
    <n v="0"/>
    <n v="1228745.2405645847"/>
    <n v="0"/>
    <n v="234586684.61393547"/>
    <n v="270200083.56"/>
    <n v="0"/>
    <n v="506015513.41450006"/>
    <n v="270200083.56"/>
    <n v="0"/>
    <n v="0"/>
    <n v="235815429.85450006"/>
    <n v="0"/>
    <n v="0"/>
    <n v="0"/>
    <n v="506015513.41450006"/>
    <n v="0"/>
    <n v="506015513.41450006"/>
    <n v="0"/>
    <n v="506015513.41450006"/>
    <s v="13-2"/>
    <s v="13"/>
  </r>
  <r>
    <x v="7"/>
    <s v="BOYACÁ"/>
    <x v="6"/>
    <s v="DEPARTAMENTO DE BOYACÁ"/>
    <n v="0"/>
    <n v="0"/>
    <n v="0"/>
    <n v="0"/>
    <n v="0"/>
    <n v="0"/>
    <n v="0"/>
    <n v="15681903.901947021"/>
    <n v="0"/>
    <n v="31120244858.657967"/>
    <n v="33370989219.32"/>
    <n v="0"/>
    <n v="64506915981.879913"/>
    <n v="33370989219.32"/>
    <n v="0"/>
    <n v="0"/>
    <n v="31135926762.559914"/>
    <n v="0"/>
    <n v="0"/>
    <n v="0"/>
    <n v="64506915981.879913"/>
    <n v="0"/>
    <n v="64506915981.879913"/>
    <n v="20605284267.48"/>
    <n v="43901631714.399918"/>
    <s v="15-2"/>
    <s v="15"/>
  </r>
  <r>
    <x v="7"/>
    <s v="BOYACÁ"/>
    <x v="180"/>
    <s v="MUNICIPIO DE TUNJ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15-2"/>
    <s v="15"/>
  </r>
  <r>
    <x v="7"/>
    <s v="BOYACÁ"/>
    <x v="181"/>
    <s v="MUNICIPIO DE ALMEIDA (BOYACÁ)"/>
    <n v="0"/>
    <n v="0"/>
    <n v="0"/>
    <n v="0"/>
    <n v="0"/>
    <n v="0"/>
    <n v="0"/>
    <n v="11593.083832427859"/>
    <n v="0"/>
    <n v="62389705.581091501"/>
    <n v="65149954.810000002"/>
    <n v="0"/>
    <n v="127551253.47492394"/>
    <n v="65149954.810000002"/>
    <n v="0"/>
    <n v="0"/>
    <n v="62401298.664923929"/>
    <n v="0"/>
    <n v="0"/>
    <n v="0"/>
    <n v="127551253.47492394"/>
    <n v="0"/>
    <n v="127551253.47492394"/>
    <n v="0"/>
    <n v="127551253.47492394"/>
    <s v="15-2"/>
    <s v="15"/>
  </r>
  <r>
    <x v="7"/>
    <s v="BOYACÁ"/>
    <x v="182"/>
    <s v="MUNICIPIO DE AQUITANIA (BOYACÁ)"/>
    <n v="0"/>
    <n v="0"/>
    <n v="0"/>
    <n v="0"/>
    <n v="0"/>
    <n v="0"/>
    <n v="0"/>
    <n v="3457.6705103274435"/>
    <n v="0"/>
    <n v="7838495.7291127602"/>
    <n v="7570389.6699999999"/>
    <n v="0"/>
    <n v="15412343.069623087"/>
    <n v="7570389.6699999999"/>
    <n v="0"/>
    <n v="0"/>
    <n v="7841953.3996230876"/>
    <n v="0"/>
    <n v="0"/>
    <n v="0"/>
    <n v="15412343.069623087"/>
    <n v="0"/>
    <n v="15412343.069623087"/>
    <n v="0"/>
    <n v="15412343.069623087"/>
    <s v="15-2"/>
    <s v="15"/>
  </r>
  <r>
    <x v="7"/>
    <s v="BOYACÁ"/>
    <x v="185"/>
    <s v="MUNICIPIO DE BETÉITIV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67498.43799789227"/>
    <n v="0"/>
    <n v="-567498.43799789227"/>
    <n v="0"/>
    <n v="-567498.43799789227"/>
    <s v="15-2"/>
    <s v="15"/>
  </r>
  <r>
    <x v="7"/>
    <s v="BOYACÁ"/>
    <x v="188"/>
    <s v="MUNICIPIO DE BRICEÑO (BOYACÁ)"/>
    <n v="0"/>
    <n v="0"/>
    <n v="0"/>
    <n v="0"/>
    <n v="0"/>
    <n v="0"/>
    <n v="0"/>
    <n v="14402.816342011094"/>
    <n v="0"/>
    <n v="68871173.930660173"/>
    <n v="71406911.579999998"/>
    <n v="0"/>
    <n v="140292488.32700217"/>
    <n v="71406911.579999998"/>
    <n v="0"/>
    <n v="0"/>
    <n v="68885576.747002184"/>
    <n v="0"/>
    <n v="0"/>
    <n v="0"/>
    <n v="140292488.32700217"/>
    <n v="0"/>
    <n v="140292488.32700217"/>
    <n v="0"/>
    <n v="140292488.32700217"/>
    <s v="15-2"/>
    <s v="15"/>
  </r>
  <r>
    <x v="7"/>
    <s v="BOYACÁ"/>
    <x v="189"/>
    <s v="MUNICIPIO DE BUENAVISTA (BOYACÁ)"/>
    <n v="0"/>
    <n v="0"/>
    <n v="0"/>
    <n v="0"/>
    <n v="0"/>
    <n v="0"/>
    <n v="0"/>
    <n v="12398.265407629311"/>
    <n v="0"/>
    <n v="64231229.558600157"/>
    <n v="66928491.740000002"/>
    <n v="0"/>
    <n v="131172119.56400779"/>
    <n v="66928491.740000002"/>
    <n v="0"/>
    <n v="0"/>
    <n v="64243627.824007787"/>
    <n v="0"/>
    <n v="0"/>
    <n v="0"/>
    <n v="131172119.56400779"/>
    <n v="0"/>
    <n v="131172119.56400779"/>
    <n v="0"/>
    <n v="131172119.56400779"/>
    <s v="15-2"/>
    <s v="15"/>
  </r>
  <r>
    <x v="7"/>
    <s v="BOYACÁ"/>
    <x v="190"/>
    <s v="MUNICIPIO DE BUSBANZÁ (BOYACÁ)"/>
    <n v="0"/>
    <n v="0"/>
    <n v="0"/>
    <n v="0"/>
    <n v="0"/>
    <n v="0"/>
    <n v="0"/>
    <n v="0"/>
    <n v="0"/>
    <n v="74262.206794492799"/>
    <n v="255642.45"/>
    <n v="0"/>
    <n v="329904.6567944928"/>
    <n v="255642.45"/>
    <n v="0"/>
    <n v="0"/>
    <n v="74262.206794492799"/>
    <n v="0"/>
    <n v="0"/>
    <n v="0"/>
    <n v="329904.6567944928"/>
    <n v="0"/>
    <n v="329904.6567944928"/>
    <n v="0"/>
    <n v="329904.6567944928"/>
    <s v="15-2"/>
    <s v="15"/>
  </r>
  <r>
    <x v="7"/>
    <s v="BOYACÁ"/>
    <x v="192"/>
    <s v="MUNICIPIO DE CHINAVITA (BOYACÁ)"/>
    <n v="0"/>
    <n v="0"/>
    <n v="0"/>
    <n v="0"/>
    <n v="0"/>
    <n v="0"/>
    <n v="0"/>
    <n v="0.33859018427681065"/>
    <n v="0"/>
    <n v="83.618859166285716"/>
    <n v="80.760000000000005"/>
    <n v="0"/>
    <n v="164.71744935056253"/>
    <n v="80.760000000000005"/>
    <n v="0"/>
    <n v="0"/>
    <n v="83.957449350562527"/>
    <n v="0"/>
    <n v="0"/>
    <n v="0"/>
    <n v="164.71744935056253"/>
    <n v="0"/>
    <n v="164.71744935056253"/>
    <n v="0"/>
    <n v="164.71744935056253"/>
    <s v="15-2"/>
    <s v="15"/>
  </r>
  <r>
    <x v="7"/>
    <s v="BOYACÁ"/>
    <x v="193"/>
    <s v="MUNICIPIO DE CHIQUINQUIRÁ (BOYACÁ)"/>
    <n v="0"/>
    <n v="0"/>
    <n v="0"/>
    <n v="0"/>
    <n v="0"/>
    <n v="0"/>
    <n v="0"/>
    <n v="14004.21247381717"/>
    <n v="0"/>
    <n v="67905715.693911389"/>
    <n v="70435400.579999998"/>
    <n v="0"/>
    <n v="138355120.48638523"/>
    <n v="70435400.579999998"/>
    <n v="0"/>
    <n v="0"/>
    <n v="67919719.906385213"/>
    <n v="0"/>
    <n v="0"/>
    <n v="0"/>
    <n v="138355120.48638523"/>
    <n v="0"/>
    <n v="138355120.48638523"/>
    <n v="0"/>
    <n v="138355120.48638523"/>
    <s v="15-2"/>
    <s v="15"/>
  </r>
  <r>
    <x v="7"/>
    <s v="BOYACÁ"/>
    <x v="196"/>
    <s v="MUNICIPIO DE CHIVATÁ (BOYACÁ)"/>
    <n v="0"/>
    <n v="0"/>
    <n v="0"/>
    <n v="0"/>
    <n v="0"/>
    <n v="0"/>
    <n v="0"/>
    <n v="0.20932719018310308"/>
    <n v="0"/>
    <n v="0"/>
    <n v="0"/>
    <n v="0"/>
    <n v="0.20932719018310308"/>
    <n v="0"/>
    <n v="0"/>
    <n v="0"/>
    <n v="0.20932719018310308"/>
    <n v="0"/>
    <n v="0"/>
    <n v="0"/>
    <n v="0.20932719018310308"/>
    <n v="0"/>
    <n v="0.20932719018310308"/>
    <n v="0"/>
    <n v="0.20932719018310308"/>
    <s v="15-2"/>
    <s v="15"/>
  </r>
  <r>
    <x v="7"/>
    <s v="BOYACÁ"/>
    <x v="197"/>
    <s v="MUNICIPIO DE CÓMBITA (BOYACÁ)"/>
    <n v="0"/>
    <n v="0"/>
    <n v="0"/>
    <n v="0"/>
    <n v="0"/>
    <n v="0"/>
    <n v="0"/>
    <n v="0"/>
    <n v="0"/>
    <n v="281394.16022334981"/>
    <n v="0"/>
    <n v="0"/>
    <n v="281394.16022334981"/>
    <n v="0"/>
    <n v="0"/>
    <n v="0"/>
    <n v="281394.16022334981"/>
    <n v="0"/>
    <n v="0"/>
    <n v="0"/>
    <n v="215752.12585705909"/>
    <n v="0"/>
    <n v="215752.12585705909"/>
    <n v="0"/>
    <n v="215752.12585705909"/>
    <s v="15-2"/>
    <s v="15"/>
  </r>
  <r>
    <x v="7"/>
    <s v="BOYACÁ"/>
    <x v="198"/>
    <s v="MUNICIPIO DE COPER (BOYACÁ)"/>
    <n v="0"/>
    <n v="0"/>
    <n v="0"/>
    <n v="0"/>
    <n v="0"/>
    <n v="0"/>
    <n v="0"/>
    <n v="12663.131250105798"/>
    <n v="0"/>
    <n v="64836482.305015616"/>
    <n v="67513042.579999998"/>
    <n v="0"/>
    <n v="132362188.01626572"/>
    <n v="67513042.579999998"/>
    <n v="0"/>
    <n v="0"/>
    <n v="64849145.436265722"/>
    <n v="0"/>
    <n v="0"/>
    <n v="0"/>
    <n v="132362188.01626572"/>
    <n v="0"/>
    <n v="132362188.01626572"/>
    <n v="33132700.829999998"/>
    <n v="99229487.186265722"/>
    <s v="15-2"/>
    <s v="15"/>
  </r>
  <r>
    <x v="7"/>
    <s v="BOYACÁ"/>
    <x v="201"/>
    <s v="MUNICIPIO DE CUCA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7488.609037166"/>
    <n v="0"/>
    <n v="-177488.609037166"/>
    <n v="0"/>
    <n v="-177488.609037166"/>
    <s v="15-2"/>
    <s v="15"/>
  </r>
  <r>
    <x v="7"/>
    <s v="BOYACÁ"/>
    <x v="203"/>
    <s v="MUNICIPIO DE CUÍTIVA (BOYACÁ)"/>
    <n v="0"/>
    <n v="0"/>
    <n v="0"/>
    <n v="0"/>
    <n v="0"/>
    <n v="0"/>
    <n v="0"/>
    <n v="2542.3956802329049"/>
    <n v="0"/>
    <n v="5691658.7250604844"/>
    <n v="5394511.1799999997"/>
    <n v="0"/>
    <n v="11088712.300740717"/>
    <n v="5394511.1799999997"/>
    <n v="0"/>
    <n v="0"/>
    <n v="5694201.1207407173"/>
    <n v="0"/>
    <n v="0"/>
    <n v="0"/>
    <n v="11088712.300740717"/>
    <n v="0"/>
    <n v="11088712.300740717"/>
    <n v="0"/>
    <n v="11088712.300740717"/>
    <s v="15-2"/>
    <s v="15"/>
  </r>
  <r>
    <x v="7"/>
    <s v="BOYACÁ"/>
    <x v="205"/>
    <s v="MUNICIPIO DE CHIVOR (BOYACÁ)"/>
    <n v="0"/>
    <n v="0"/>
    <n v="0"/>
    <n v="0"/>
    <n v="0"/>
    <n v="0"/>
    <n v="0"/>
    <n v="31481.124711900949"/>
    <n v="0"/>
    <n v="143759125.12219551"/>
    <n v="148630445.90000001"/>
    <n v="0"/>
    <n v="292421052.14690745"/>
    <n v="148630445.90000001"/>
    <n v="0"/>
    <n v="0"/>
    <n v="143790606.24690741"/>
    <n v="0"/>
    <n v="0"/>
    <n v="0"/>
    <n v="292421052.14690745"/>
    <n v="0"/>
    <n v="292421052.14690745"/>
    <n v="0"/>
    <n v="292421052.14690745"/>
    <s v="15-2"/>
    <s v="15"/>
  </r>
  <r>
    <x v="7"/>
    <s v="BOYACÁ"/>
    <x v="206"/>
    <s v="MUNICIPIO DE DUITAMA (BOYACÁ)"/>
    <n v="0"/>
    <n v="0"/>
    <n v="0"/>
    <n v="0"/>
    <n v="0"/>
    <n v="0"/>
    <n v="0"/>
    <n v="969.86559967882931"/>
    <n v="0"/>
    <n v="2618376.9524647426"/>
    <n v="0"/>
    <n v="0"/>
    <n v="2619346.8180644214"/>
    <n v="0"/>
    <n v="0"/>
    <n v="0"/>
    <n v="2619346.8180644214"/>
    <n v="0"/>
    <n v="0"/>
    <n v="0"/>
    <n v="2619346.8180644214"/>
    <n v="0"/>
    <n v="2619346.8180644214"/>
    <n v="0"/>
    <n v="2619346.8180644214"/>
    <s v="15-2"/>
    <s v="15"/>
  </r>
  <r>
    <x v="7"/>
    <s v="BOYACÁ"/>
    <x v="208"/>
    <s v="MUNICIPIO DE FIRAVITOBA (BOYACÁ)"/>
    <n v="0"/>
    <n v="0"/>
    <n v="0"/>
    <n v="0"/>
    <n v="0"/>
    <n v="0"/>
    <n v="0"/>
    <n v="0"/>
    <n v="0"/>
    <n v="3877273.6000751527"/>
    <n v="0"/>
    <n v="0"/>
    <n v="3877273.6000751527"/>
    <n v="0"/>
    <n v="0"/>
    <n v="0"/>
    <n v="3877273.6000751527"/>
    <n v="0"/>
    <n v="0"/>
    <n v="0"/>
    <n v="2908462.061911392"/>
    <n v="0"/>
    <n v="2908462.061911392"/>
    <n v="0"/>
    <n v="2908462.061911392"/>
    <s v="15-2"/>
    <s v="15"/>
  </r>
  <r>
    <x v="7"/>
    <s v="BOYACÁ"/>
    <x v="211"/>
    <s v="MUNICIPIO DE GAMEZA (BOYACÁ)"/>
    <n v="0"/>
    <n v="0"/>
    <n v="0"/>
    <n v="0"/>
    <n v="0"/>
    <n v="0"/>
    <n v="0"/>
    <n v="10931.20522981137"/>
    <n v="0"/>
    <n v="42685641.187166952"/>
    <n v="15268454.449999999"/>
    <n v="0"/>
    <n v="57965026.842396766"/>
    <n v="15268454.449999999"/>
    <n v="0"/>
    <n v="0"/>
    <n v="42696572.392396763"/>
    <n v="0"/>
    <n v="0"/>
    <n v="0"/>
    <n v="57965026.842396766"/>
    <n v="0"/>
    <n v="57965026.842396766"/>
    <n v="0"/>
    <n v="57965026.842396766"/>
    <s v="15-2"/>
    <s v="15"/>
  </r>
  <r>
    <x v="7"/>
    <s v="BOYACÁ"/>
    <x v="214"/>
    <s v="MUNICIPIO DE GUATEQUE (BOYACÁ)"/>
    <n v="0"/>
    <n v="0"/>
    <n v="0"/>
    <n v="0"/>
    <n v="0"/>
    <n v="0"/>
    <n v="0"/>
    <n v="0"/>
    <n v="0"/>
    <n v="386616.75772443833"/>
    <n v="0"/>
    <n v="0"/>
    <n v="386616.75772443833"/>
    <n v="0"/>
    <n v="0"/>
    <n v="0"/>
    <n v="386616.75772443833"/>
    <n v="0"/>
    <n v="0"/>
    <n v="0"/>
    <n v="386616.75772443833"/>
    <n v="0"/>
    <n v="386616.75772443833"/>
    <n v="0"/>
    <n v="386616.75772443833"/>
    <s v="15-2"/>
    <s v="15"/>
  </r>
  <r>
    <x v="7"/>
    <s v="BOYACÁ"/>
    <x v="215"/>
    <s v="MUNICIPIO DE GUAYATÁ (BOYACÁ)"/>
    <n v="0"/>
    <n v="0"/>
    <n v="0"/>
    <n v="0"/>
    <n v="0"/>
    <n v="0"/>
    <n v="0"/>
    <n v="14803.739025533199"/>
    <n v="0"/>
    <n v="53705106.598706238"/>
    <n v="53925128.869999997"/>
    <n v="0"/>
    <n v="107645039.20773177"/>
    <n v="53925128.869999997"/>
    <n v="0"/>
    <n v="0"/>
    <n v="53719910.337731771"/>
    <n v="0"/>
    <n v="0"/>
    <n v="0"/>
    <n v="107645039.20773177"/>
    <n v="0"/>
    <n v="107645039.20773177"/>
    <n v="0"/>
    <n v="107645039.20773177"/>
    <s v="15-2"/>
    <s v="15"/>
  </r>
  <r>
    <x v="7"/>
    <s v="BOYACÁ"/>
    <x v="217"/>
    <s v="MUNICIPIO DE IZA (BOYACÁ)"/>
    <n v="0"/>
    <n v="0"/>
    <n v="0"/>
    <n v="0"/>
    <n v="0"/>
    <n v="0"/>
    <n v="0"/>
    <n v="1660.9013615795411"/>
    <n v="0"/>
    <n v="0"/>
    <n v="0"/>
    <n v="0"/>
    <n v="1660.9013615795411"/>
    <n v="0"/>
    <n v="0"/>
    <n v="0"/>
    <n v="1660.9013615795411"/>
    <n v="0"/>
    <n v="0"/>
    <n v="0"/>
    <n v="1660.9013615795411"/>
    <n v="0"/>
    <n v="1660.9013615795411"/>
    <n v="0"/>
    <n v="1660.9013615795411"/>
    <s v="15-2"/>
    <s v="15"/>
  </r>
  <r>
    <x v="7"/>
    <s v="BOYACÁ"/>
    <x v="218"/>
    <s v="MUNICIPIO DE JENESA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04.8475951095352"/>
    <n v="0"/>
    <n v="-4304.8475951095352"/>
    <n v="0"/>
    <n v="-4304.8475951095352"/>
    <s v="15-2"/>
    <s v="15"/>
  </r>
  <r>
    <x v="7"/>
    <s v="BOYACÁ"/>
    <x v="219"/>
    <s v="MUNICIPIO DE JERICÓ (BOYACÁ)"/>
    <n v="0"/>
    <n v="0"/>
    <n v="0"/>
    <n v="0"/>
    <n v="0"/>
    <n v="0"/>
    <n v="0"/>
    <n v="19312300.203485362"/>
    <n v="0"/>
    <n v="0"/>
    <n v="711232.49"/>
    <n v="0"/>
    <n v="20023532.693485361"/>
    <n v="711232.49"/>
    <n v="0"/>
    <n v="0"/>
    <n v="19312300.203485362"/>
    <n v="0"/>
    <n v="0"/>
    <n v="0"/>
    <n v="20023532.693485361"/>
    <n v="0"/>
    <n v="20023532.693485361"/>
    <n v="0"/>
    <n v="20023532.693485361"/>
    <s v="15-2"/>
    <s v="15"/>
  </r>
  <r>
    <x v="7"/>
    <s v="BOYACÁ"/>
    <x v="220"/>
    <s v="MUNICIPIO DE LA VICTORIA (BOYACÁ)"/>
    <n v="0"/>
    <n v="0"/>
    <n v="0"/>
    <n v="0"/>
    <n v="0"/>
    <n v="0"/>
    <n v="0"/>
    <n v="6896838.5605779141"/>
    <n v="0"/>
    <n v="65018270.630513147"/>
    <n v="67688613.049999997"/>
    <n v="0"/>
    <n v="139603722.24109107"/>
    <n v="67688613.049999997"/>
    <n v="0"/>
    <n v="0"/>
    <n v="71915109.191091061"/>
    <n v="0"/>
    <n v="0"/>
    <n v="0"/>
    <n v="139603722.24109107"/>
    <n v="0"/>
    <n v="139603722.24109107"/>
    <n v="0"/>
    <n v="139603722.24109107"/>
    <s v="15-2"/>
    <s v="15"/>
  </r>
  <r>
    <x v="7"/>
    <s v="BOYACÁ"/>
    <x v="224"/>
    <s v="MUNICIPIO DE MARIPÍ (BOYACÁ)"/>
    <n v="0"/>
    <n v="0"/>
    <n v="0"/>
    <n v="0"/>
    <n v="0"/>
    <n v="0"/>
    <n v="0"/>
    <n v="28495.396414980292"/>
    <n v="0"/>
    <n v="136926356.56356707"/>
    <n v="142031383.75999999"/>
    <n v="0"/>
    <n v="278986235.71998203"/>
    <n v="142031383.75999999"/>
    <n v="0"/>
    <n v="0"/>
    <n v="136954851.95998204"/>
    <n v="0"/>
    <n v="0"/>
    <n v="0"/>
    <n v="278986235.71998203"/>
    <n v="0"/>
    <n v="278986235.71998203"/>
    <n v="0"/>
    <n v="278986235.71998203"/>
    <s v="15-2"/>
    <s v="15"/>
  </r>
  <r>
    <x v="7"/>
    <s v="BOYACÁ"/>
    <x v="226"/>
    <s v="MUNICIPIO DE MONGUA (BOYACÁ)"/>
    <n v="0"/>
    <n v="0"/>
    <n v="0"/>
    <n v="0"/>
    <n v="0"/>
    <n v="0"/>
    <n v="0"/>
    <n v="6260.6792551800609"/>
    <n v="0"/>
    <n v="35819083.63302923"/>
    <n v="17770036.93"/>
    <n v="0"/>
    <n v="53595381.24228441"/>
    <n v="17770036.93"/>
    <n v="0"/>
    <n v="0"/>
    <n v="35825344.31228441"/>
    <n v="0"/>
    <n v="0"/>
    <n v="0"/>
    <n v="53595381.24228441"/>
    <n v="0"/>
    <n v="53595381.24228441"/>
    <n v="0"/>
    <n v="53595381.24228441"/>
    <s v="15-2"/>
    <s v="15"/>
  </r>
  <r>
    <x v="7"/>
    <s v="BOYACÁ"/>
    <x v="227"/>
    <s v="MUNICIPIO DE MONGUÍ (BOYACÁ)"/>
    <n v="0"/>
    <n v="0"/>
    <n v="0"/>
    <n v="0"/>
    <n v="0"/>
    <n v="0"/>
    <n v="0"/>
    <n v="17052.803391471505"/>
    <n v="0"/>
    <n v="48468138.908642367"/>
    <n v="47530811.759999998"/>
    <n v="0"/>
    <n v="96016003.472033828"/>
    <n v="47530811.759999998"/>
    <n v="0"/>
    <n v="0"/>
    <n v="48485191.712033838"/>
    <n v="0"/>
    <n v="0"/>
    <n v="0"/>
    <n v="96016003.472033828"/>
    <n v="0"/>
    <n v="96016003.472033828"/>
    <n v="0"/>
    <n v="96016003.472033828"/>
    <s v="15-2"/>
    <s v="15"/>
  </r>
  <r>
    <x v="7"/>
    <s v="BOYACÁ"/>
    <x v="229"/>
    <s v="MUNICIPIO DE MOTAVITA (BOYACÁ)"/>
    <n v="0"/>
    <n v="0"/>
    <n v="0"/>
    <n v="0"/>
    <n v="0"/>
    <n v="0"/>
    <n v="0"/>
    <n v="680.3634615028277"/>
    <n v="0"/>
    <n v="4735523.9753657198"/>
    <n v="2969472.84"/>
    <n v="0"/>
    <n v="7705677.1788272224"/>
    <n v="2969472.84"/>
    <n v="0"/>
    <n v="0"/>
    <n v="4736204.3388272226"/>
    <n v="0"/>
    <n v="0"/>
    <n v="0"/>
    <n v="7705677.1788272224"/>
    <n v="0"/>
    <n v="7705677.1788272224"/>
    <n v="0"/>
    <n v="7705677.1788272224"/>
    <s v="15-2"/>
    <s v="15"/>
  </r>
  <r>
    <x v="7"/>
    <s v="BOYACÁ"/>
    <x v="230"/>
    <s v="MUNICIPIO DE MUZO (BOYACÁ)"/>
    <n v="0"/>
    <n v="0"/>
    <n v="0"/>
    <n v="0"/>
    <n v="0"/>
    <n v="0"/>
    <n v="0"/>
    <n v="38221.257370084524"/>
    <n v="0"/>
    <n v="159181490.81142676"/>
    <n v="163525308.61000001"/>
    <n v="0"/>
    <n v="322745020.67879689"/>
    <n v="163525308.61000001"/>
    <n v="0"/>
    <n v="0"/>
    <n v="159219712.06879684"/>
    <n v="0"/>
    <n v="0"/>
    <n v="0"/>
    <n v="322745020.67879689"/>
    <n v="0"/>
    <n v="322745020.67879689"/>
    <n v="172099935.00999999"/>
    <n v="150645085.6687969"/>
    <s v="15-2"/>
    <s v="15"/>
  </r>
  <r>
    <x v="7"/>
    <s v="BOYACÁ"/>
    <x v="231"/>
    <s v="MUNICIPIO DE NOBSA (BOYACÁ)"/>
    <n v="0"/>
    <n v="0"/>
    <n v="0"/>
    <n v="0"/>
    <n v="0"/>
    <n v="0"/>
    <n v="0"/>
    <n v="13430.075769662857"/>
    <n v="0"/>
    <n v="114431135.36318211"/>
    <n v="108577251.33"/>
    <n v="0"/>
    <n v="223021816.76895177"/>
    <n v="108577251.33"/>
    <n v="0"/>
    <n v="0"/>
    <n v="114444565.43895178"/>
    <n v="0"/>
    <n v="0"/>
    <n v="0"/>
    <n v="223021816.76895177"/>
    <n v="0"/>
    <n v="223021816.76895177"/>
    <n v="0"/>
    <n v="223021816.76895177"/>
    <s v="15-2"/>
    <s v="15"/>
  </r>
  <r>
    <x v="7"/>
    <s v="BOYACÁ"/>
    <x v="234"/>
    <s v="MUNICIPIO DE OTANCHE (BOYACÁ)"/>
    <n v="0"/>
    <n v="0"/>
    <n v="0"/>
    <n v="0"/>
    <n v="0"/>
    <n v="0"/>
    <n v="0"/>
    <n v="34518.775910407305"/>
    <n v="0"/>
    <n v="138770437.31599489"/>
    <n v="142180986.00999999"/>
    <n v="0"/>
    <n v="280985942.10190529"/>
    <n v="142180986.00999999"/>
    <n v="0"/>
    <n v="0"/>
    <n v="138804956.0919053"/>
    <n v="0"/>
    <n v="0"/>
    <n v="0"/>
    <n v="280985942.10190529"/>
    <n v="0"/>
    <n v="280985942.10190529"/>
    <n v="0"/>
    <n v="280985942.10190529"/>
    <s v="15-2"/>
    <s v="15"/>
  </r>
  <r>
    <x v="7"/>
    <s v="BOYACÁ"/>
    <x v="236"/>
    <s v="MUNICIPIO DE PAIPA (BOYACÁ)"/>
    <n v="0"/>
    <n v="0"/>
    <n v="0"/>
    <n v="0"/>
    <n v="0"/>
    <n v="0"/>
    <n v="0"/>
    <n v="28021048.069514573"/>
    <n v="0"/>
    <n v="154979412.25647712"/>
    <n v="136453801.90000001"/>
    <n v="0"/>
    <n v="319454262.22599173"/>
    <n v="136453801.90000001"/>
    <n v="0"/>
    <n v="0"/>
    <n v="183000460.32599169"/>
    <n v="0"/>
    <n v="0"/>
    <n v="0"/>
    <n v="319454262.22599173"/>
    <n v="0"/>
    <n v="319454262.22599173"/>
    <n v="0"/>
    <n v="319454262.22599173"/>
    <s v="15-2"/>
    <s v="15"/>
  </r>
  <r>
    <x v="7"/>
    <s v="BOYACÁ"/>
    <x v="238"/>
    <s v="MUNICIPIO DE PAUNA (BOYACÁ)"/>
    <n v="0"/>
    <n v="0"/>
    <n v="0"/>
    <n v="0"/>
    <n v="0"/>
    <n v="0"/>
    <n v="0"/>
    <n v="15059095.374857977"/>
    <n v="0"/>
    <n v="135390714.37115526"/>
    <n v="138759277.78999999"/>
    <n v="0"/>
    <n v="289209087.53601325"/>
    <n v="138759277.78999999"/>
    <n v="0"/>
    <n v="0"/>
    <n v="150449809.74601322"/>
    <n v="0"/>
    <n v="0"/>
    <n v="0"/>
    <n v="289209087.53601325"/>
    <n v="0"/>
    <n v="289209087.53601325"/>
    <n v="0"/>
    <n v="289209087.53601325"/>
    <s v="15-2"/>
    <s v="15"/>
  </r>
  <r>
    <x v="7"/>
    <s v="BOYACÁ"/>
    <x v="239"/>
    <s v="MUNICIPIO DE PAZ DE RÍO (BOYACÁ)"/>
    <n v="0"/>
    <n v="0"/>
    <n v="0"/>
    <n v="0"/>
    <n v="0"/>
    <n v="0"/>
    <n v="0"/>
    <n v="89734.825556516647"/>
    <n v="0"/>
    <n v="208020689.23403251"/>
    <n v="194228379.08000001"/>
    <n v="0"/>
    <n v="402338803.13958907"/>
    <n v="194228379.08000001"/>
    <n v="0"/>
    <n v="0"/>
    <n v="208110424.05958903"/>
    <n v="0"/>
    <n v="0"/>
    <n v="0"/>
    <n v="402338803.13958907"/>
    <n v="0"/>
    <n v="402338803.13958907"/>
    <n v="0"/>
    <n v="402338803.13958907"/>
    <s v="15-2"/>
    <s v="15"/>
  </r>
  <r>
    <x v="7"/>
    <s v="BOYACÁ"/>
    <x v="240"/>
    <s v="MUNICIPIO DE PESCA (BOYACÁ)"/>
    <n v="0"/>
    <n v="0"/>
    <n v="0"/>
    <n v="0"/>
    <n v="0"/>
    <n v="0"/>
    <n v="0"/>
    <n v="1536.5374467037618"/>
    <n v="0"/>
    <n v="5487297.1380251683"/>
    <n v="3418860.35"/>
    <n v="0"/>
    <n v="8907694.0254718717"/>
    <n v="3418860.35"/>
    <n v="0"/>
    <n v="0"/>
    <n v="5488833.6754718721"/>
    <n v="0"/>
    <n v="0"/>
    <n v="0"/>
    <n v="8907694.0254718717"/>
    <n v="0"/>
    <n v="8907694.0254718717"/>
    <n v="0"/>
    <n v="8907694.0254718717"/>
    <s v="15-2"/>
    <s v="15"/>
  </r>
  <r>
    <x v="7"/>
    <s v="BOYACÁ"/>
    <x v="241"/>
    <s v="MUNICIPIO DE PUERTO BOYACÁ (BOYACÁ)"/>
    <n v="0"/>
    <n v="0"/>
    <n v="0"/>
    <n v="0"/>
    <n v="0"/>
    <n v="0"/>
    <n v="0"/>
    <n v="8222382.9268989563"/>
    <n v="0"/>
    <n v="17353296849.25127"/>
    <n v="17720385327.009998"/>
    <n v="0"/>
    <n v="35081904559.188171"/>
    <n v="17720385327.009998"/>
    <n v="0"/>
    <n v="0"/>
    <n v="17361519232.178169"/>
    <n v="0"/>
    <n v="0"/>
    <n v="0"/>
    <n v="35081904559.188171"/>
    <n v="0"/>
    <n v="35081904559.188171"/>
    <n v="0"/>
    <n v="35081904559.188171"/>
    <s v="15-2"/>
    <s v="15"/>
  </r>
  <r>
    <x v="7"/>
    <s v="BOYACÁ"/>
    <x v="242"/>
    <s v="MUNICIPIO DE QUÍPAMA (BOYACÁ)"/>
    <n v="0"/>
    <n v="0"/>
    <n v="0"/>
    <n v="0"/>
    <n v="0"/>
    <n v="0"/>
    <n v="0"/>
    <n v="44844.257143527269"/>
    <n v="0"/>
    <n v="174336092.26970169"/>
    <n v="178161565.71000001"/>
    <n v="0"/>
    <n v="352542502.23684525"/>
    <n v="178161565.71000001"/>
    <n v="0"/>
    <n v="0"/>
    <n v="174380936.52684522"/>
    <n v="0"/>
    <n v="0"/>
    <n v="0"/>
    <n v="352542502.23684525"/>
    <n v="0"/>
    <n v="352542502.23684525"/>
    <n v="0"/>
    <n v="352542502.23684525"/>
    <s v="15-2"/>
    <s v="15"/>
  </r>
  <r>
    <x v="7"/>
    <s v="BOYACÁ"/>
    <x v="244"/>
    <s v="MUNICIPIO DE RÁQUIRA (BOYACÁ)"/>
    <n v="0"/>
    <n v="0"/>
    <n v="0"/>
    <n v="0"/>
    <n v="0"/>
    <n v="0"/>
    <n v="0"/>
    <n v="7893.3496317863464"/>
    <n v="0"/>
    <n v="0"/>
    <n v="0"/>
    <n v="0"/>
    <n v="7893.3496317863464"/>
    <n v="0"/>
    <n v="0"/>
    <n v="0"/>
    <n v="7893.3496317863464"/>
    <n v="0"/>
    <n v="0"/>
    <n v="0"/>
    <n v="7893.3496317863464"/>
    <n v="0"/>
    <n v="7893.3496317863464"/>
    <n v="0"/>
    <n v="7893.3496317863464"/>
    <s v="15-2"/>
    <s v="15"/>
  </r>
  <r>
    <x v="7"/>
    <s v="BOYACÁ"/>
    <x v="246"/>
    <s v="MUNICIPIO DE SABOYÁ (BOYACÁ)"/>
    <n v="0"/>
    <n v="0"/>
    <n v="0"/>
    <n v="0"/>
    <n v="0"/>
    <n v="0"/>
    <n v="0"/>
    <n v="0.17130523920059204"/>
    <n v="0"/>
    <n v="8802531.8596578967"/>
    <n v="4021487.09"/>
    <n v="0"/>
    <n v="12824019.120963136"/>
    <n v="4021487.09"/>
    <n v="0"/>
    <n v="0"/>
    <n v="8802532.0309631359"/>
    <n v="0"/>
    <n v="0"/>
    <n v="0"/>
    <n v="12824019.120963136"/>
    <n v="0"/>
    <n v="12824019.120963136"/>
    <n v="0"/>
    <n v="12824019.120963136"/>
    <s v="15-2"/>
    <s v="15"/>
  </r>
  <r>
    <x v="7"/>
    <s v="BOYACÁ"/>
    <x v="248"/>
    <s v="MUNICIPIO DE SAMACÁ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15-2"/>
    <s v="15"/>
  </r>
  <r>
    <x v="7"/>
    <s v="BOYACÁ"/>
    <x v="249"/>
    <s v="MUNICIPIO DE SAN LUIS DE GACENO (BOYACÁ)"/>
    <n v="0"/>
    <n v="0"/>
    <n v="0"/>
    <n v="0"/>
    <n v="0"/>
    <n v="0"/>
    <n v="0"/>
    <n v="4368.5824978705496"/>
    <n v="0"/>
    <n v="0"/>
    <n v="0"/>
    <n v="0"/>
    <n v="4368.5824978705496"/>
    <n v="0"/>
    <n v="0"/>
    <n v="0"/>
    <n v="4368.5824978705496"/>
    <n v="0"/>
    <n v="0"/>
    <n v="0"/>
    <n v="4368.5824978705496"/>
    <n v="0"/>
    <n v="4368.5824978705496"/>
    <n v="0"/>
    <n v="4368.5824978705496"/>
    <s v="15-2"/>
    <s v="15"/>
  </r>
  <r>
    <x v="7"/>
    <s v="BOYACÁ"/>
    <x v="250"/>
    <s v="MUNICIPIO DE SAN MATEO (BOYACÁ)"/>
    <n v="0"/>
    <n v="0"/>
    <n v="0"/>
    <n v="0"/>
    <n v="0"/>
    <n v="0"/>
    <n v="0"/>
    <n v="41.55667486270977"/>
    <n v="0"/>
    <n v="0"/>
    <n v="0"/>
    <n v="0"/>
    <n v="41.55667486270977"/>
    <n v="0"/>
    <n v="0"/>
    <n v="0"/>
    <n v="41.55667486270977"/>
    <n v="0"/>
    <n v="0"/>
    <n v="0"/>
    <n v="41.55667486270977"/>
    <n v="0"/>
    <n v="41.55667486270977"/>
    <n v="0"/>
    <n v="41.55667486270977"/>
    <s v="15-2"/>
    <s v="15"/>
  </r>
  <r>
    <x v="7"/>
    <s v="BOYACÁ"/>
    <x v="944"/>
    <s v="MUNICIPIO DE SAN MIGUEL DE SEMA (BOYACÁ)"/>
    <n v="0"/>
    <n v="0"/>
    <n v="0"/>
    <n v="0"/>
    <n v="0"/>
    <n v="0"/>
    <n v="0"/>
    <n v="4024.2575595527887"/>
    <n v="0"/>
    <n v="9207700.139657896"/>
    <n v="8892762.1400000006"/>
    <n v="0"/>
    <n v="18104486.537217449"/>
    <n v="8892762.1400000006"/>
    <n v="0"/>
    <n v="0"/>
    <n v="9211724.3972174488"/>
    <n v="0"/>
    <n v="0"/>
    <n v="0"/>
    <n v="18104486.537217449"/>
    <n v="0"/>
    <n v="18104486.537217449"/>
    <n v="5481453"/>
    <n v="12623033.537217449"/>
    <s v="15-2"/>
    <s v="15"/>
  </r>
  <r>
    <x v="7"/>
    <s v="BOYACÁ"/>
    <x v="251"/>
    <s v="MUNICIPIO DE SAN PABLO DE BORBUR (BOYACÁ)"/>
    <n v="0"/>
    <n v="0"/>
    <n v="0"/>
    <n v="0"/>
    <n v="0"/>
    <n v="0"/>
    <n v="0"/>
    <n v="39634.687842905521"/>
    <n v="0"/>
    <n v="162415504.49565786"/>
    <n v="166648706.91"/>
    <n v="0"/>
    <n v="329103846.09350073"/>
    <n v="166648706.91"/>
    <n v="0"/>
    <n v="0"/>
    <n v="162455139.18350077"/>
    <n v="0"/>
    <n v="0"/>
    <n v="0"/>
    <n v="329103846.09350073"/>
    <n v="0"/>
    <n v="329103846.09350073"/>
    <n v="48000642.659999996"/>
    <n v="281103203.43350077"/>
    <s v="15-2"/>
    <s v="15"/>
  </r>
  <r>
    <x v="7"/>
    <s v="BOYACÁ"/>
    <x v="255"/>
    <s v="MUNICIPIO DE SATIVANORTE (BOYACÁ)"/>
    <n v="0"/>
    <n v="0"/>
    <n v="0"/>
    <n v="0"/>
    <n v="0"/>
    <n v="0"/>
    <n v="0"/>
    <n v="27978.763272896409"/>
    <n v="0"/>
    <n v="53816498.21702458"/>
    <n v="48454810.93"/>
    <n v="0"/>
    <n v="102299287.91029748"/>
    <n v="48454810.93"/>
    <n v="0"/>
    <n v="0"/>
    <n v="53844476.980297476"/>
    <n v="0"/>
    <n v="0"/>
    <n v="0"/>
    <n v="102299287.91029748"/>
    <n v="0"/>
    <n v="102299287.91029748"/>
    <n v="0"/>
    <n v="102299287.91029748"/>
    <s v="15-2"/>
    <s v="15"/>
  </r>
  <r>
    <x v="7"/>
    <s v="BOYACÁ"/>
    <x v="258"/>
    <s v="MUNICIPIO DE SOCOTÁ (BOYACÁ)"/>
    <n v="0"/>
    <n v="0"/>
    <n v="0"/>
    <n v="0"/>
    <n v="0"/>
    <n v="0"/>
    <n v="0"/>
    <n v="1438.3599120294675"/>
    <n v="0"/>
    <n v="0"/>
    <n v="0"/>
    <n v="0"/>
    <n v="1438.3599120294675"/>
    <n v="0"/>
    <n v="0"/>
    <n v="0"/>
    <n v="1438.3599120294675"/>
    <n v="0"/>
    <n v="0"/>
    <n v="0"/>
    <n v="1438.3599120294675"/>
    <n v="0"/>
    <n v="1438.3599120294675"/>
    <n v="0"/>
    <n v="1438.3599120294675"/>
    <s v="15-2"/>
    <s v="15"/>
  </r>
  <r>
    <x v="7"/>
    <s v="BOYACÁ"/>
    <x v="259"/>
    <s v="MUNICIPIO DE SOCHA (BOYACÁ)"/>
    <n v="0"/>
    <n v="0"/>
    <n v="0"/>
    <n v="0"/>
    <n v="0"/>
    <n v="0"/>
    <n v="0"/>
    <n v="3489.8400148437358"/>
    <n v="0"/>
    <n v="0"/>
    <n v="0"/>
    <n v="0"/>
    <n v="3489.8400148437358"/>
    <n v="0"/>
    <n v="0"/>
    <n v="0"/>
    <n v="3489.8400148437358"/>
    <n v="0"/>
    <n v="0"/>
    <n v="0"/>
    <n v="3489.8400148437358"/>
    <n v="0"/>
    <n v="3489.8400148437358"/>
    <n v="0"/>
    <n v="3489.8400148437358"/>
    <s v="15-2"/>
    <s v="15"/>
  </r>
  <r>
    <x v="7"/>
    <s v="BOYACÁ"/>
    <x v="261"/>
    <s v="MUNICIPIO DE SOMONDOCO (BOYACÁ)"/>
    <n v="0"/>
    <n v="0"/>
    <n v="0"/>
    <n v="0"/>
    <n v="0"/>
    <n v="0"/>
    <n v="0"/>
    <n v="11365.887588433921"/>
    <n v="0"/>
    <n v="62171261.381570064"/>
    <n v="63687022.369999997"/>
    <n v="0"/>
    <n v="125869649.63915849"/>
    <n v="63687022.369999997"/>
    <n v="0"/>
    <n v="0"/>
    <n v="62182627.269158497"/>
    <n v="0"/>
    <n v="0"/>
    <n v="0"/>
    <n v="125869649.63915849"/>
    <n v="0"/>
    <n v="125869649.63915849"/>
    <n v="0"/>
    <n v="125869649.63915849"/>
    <s v="15-2"/>
    <s v="15"/>
  </r>
  <r>
    <x v="7"/>
    <s v="BOYACÁ"/>
    <x v="264"/>
    <s v="MUNICIPIO DE SUSACÓN (BOYACÁ)"/>
    <n v="0"/>
    <n v="0"/>
    <n v="0"/>
    <n v="0"/>
    <n v="0"/>
    <n v="0"/>
    <n v="0"/>
    <n v="1337.0065484992228"/>
    <n v="0"/>
    <n v="2715489.4726341404"/>
    <n v="1875099.49"/>
    <n v="0"/>
    <n v="4591925.9691826394"/>
    <n v="1875099.49"/>
    <n v="0"/>
    <n v="0"/>
    <n v="2716826.4791826396"/>
    <n v="0"/>
    <n v="0"/>
    <n v="0"/>
    <n v="4591925.9691826394"/>
    <n v="0"/>
    <n v="4591925.9691826394"/>
    <n v="0"/>
    <n v="4591925.9691826394"/>
    <s v="15-2"/>
    <s v="15"/>
  </r>
  <r>
    <x v="7"/>
    <s v="BOYACÁ"/>
    <x v="266"/>
    <s v="MUNICIPIO DE TASCO (BOYACÁ)"/>
    <n v="0"/>
    <n v="0"/>
    <n v="0"/>
    <n v="0"/>
    <n v="0"/>
    <n v="0"/>
    <n v="0"/>
    <n v="23113.012514427304"/>
    <n v="0"/>
    <n v="85017497.573165968"/>
    <n v="103544343.72"/>
    <n v="0"/>
    <n v="188584954.30568039"/>
    <n v="103544343.72"/>
    <n v="0"/>
    <n v="0"/>
    <n v="85040610.585680395"/>
    <n v="0"/>
    <n v="0"/>
    <n v="0"/>
    <n v="188584954.30568039"/>
    <n v="0"/>
    <n v="188584954.30568039"/>
    <n v="0"/>
    <n v="188584954.30568039"/>
    <s v="15-2"/>
    <s v="15"/>
  </r>
  <r>
    <x v="7"/>
    <s v="BOYACÁ"/>
    <x v="268"/>
    <s v="MUNICIPIO DE TIBANÁ (BOYACÁ)"/>
    <n v="0"/>
    <n v="0"/>
    <n v="0"/>
    <n v="0"/>
    <n v="0"/>
    <n v="0"/>
    <n v="0"/>
    <n v="341.91309692664072"/>
    <n v="0"/>
    <n v="704594.98389122973"/>
    <n v="680495.18"/>
    <n v="0"/>
    <n v="1385432.0769881564"/>
    <n v="680495.18"/>
    <n v="0"/>
    <n v="0"/>
    <n v="704936.89698815637"/>
    <n v="0"/>
    <n v="0"/>
    <n v="0"/>
    <n v="1385432.0769881564"/>
    <n v="0"/>
    <n v="1385432.0769881564"/>
    <n v="0"/>
    <n v="1385432.0769881564"/>
    <s v="15-2"/>
    <s v="15"/>
  </r>
  <r>
    <x v="7"/>
    <s v="BOYACÁ"/>
    <x v="269"/>
    <s v="MUNICIPIO DE TIBASOSA (BOYACÁ)"/>
    <n v="0"/>
    <n v="0"/>
    <n v="0"/>
    <n v="0"/>
    <n v="0"/>
    <n v="0"/>
    <n v="0"/>
    <n v="0.35228457301855087"/>
    <n v="0"/>
    <n v="11719690.793444587"/>
    <n v="10669618.35"/>
    <n v="0"/>
    <n v="22389309.49572916"/>
    <n v="10669618.35"/>
    <n v="0"/>
    <n v="0"/>
    <n v="11719691.14572916"/>
    <n v="0"/>
    <n v="0"/>
    <n v="0"/>
    <n v="22389309.49572916"/>
    <n v="0"/>
    <n v="22389309.49572916"/>
    <n v="0"/>
    <n v="22389309.49572916"/>
    <s v="15-2"/>
    <s v="15"/>
  </r>
  <r>
    <x v="7"/>
    <s v="BOYACÁ"/>
    <x v="271"/>
    <s v="MUNICIPIO DE TÓPAGA (BOYACÁ)"/>
    <n v="0"/>
    <n v="0"/>
    <n v="0"/>
    <n v="0"/>
    <n v="0"/>
    <n v="0"/>
    <n v="0"/>
    <n v="5644.5203237086535"/>
    <n v="0"/>
    <n v="63389933.367152698"/>
    <n v="62756138.840000004"/>
    <n v="0"/>
    <n v="126151716.72747642"/>
    <n v="62756138.840000004"/>
    <n v="0"/>
    <n v="0"/>
    <n v="63395577.887476407"/>
    <n v="0"/>
    <n v="0"/>
    <n v="0"/>
    <n v="126151716.72747642"/>
    <n v="0"/>
    <n v="126151716.72747642"/>
    <n v="0"/>
    <n v="126151716.72747642"/>
    <s v="15-2"/>
    <s v="15"/>
  </r>
  <r>
    <x v="7"/>
    <s v="BOYACÁ"/>
    <x v="272"/>
    <s v="MUNICIPIO DE TOTA (BOYACÁ)"/>
    <n v="0"/>
    <n v="0"/>
    <n v="0"/>
    <n v="0"/>
    <n v="0"/>
    <n v="0"/>
    <n v="0"/>
    <n v="1161557.7513508033"/>
    <n v="0"/>
    <n v="818708.48040614545"/>
    <n v="933552.26"/>
    <n v="0"/>
    <n v="2913818.4917569486"/>
    <n v="933552.26"/>
    <n v="0"/>
    <n v="0"/>
    <n v="1980266.2317569489"/>
    <n v="0"/>
    <n v="0"/>
    <n v="0"/>
    <n v="2913818.4917569486"/>
    <n v="0"/>
    <n v="2913818.4917569486"/>
    <n v="0"/>
    <n v="2913818.4917569486"/>
    <s v="15-2"/>
    <s v="15"/>
  </r>
  <r>
    <x v="7"/>
    <s v="BOYACÁ"/>
    <x v="273"/>
    <s v="MUNICIPIO DE TUNUNGUÁ (BOYACÁ)"/>
    <n v="0"/>
    <n v="0"/>
    <n v="0"/>
    <n v="0"/>
    <n v="0"/>
    <n v="0"/>
    <n v="0"/>
    <n v="27079.870305538177"/>
    <n v="0"/>
    <n v="97826722.339493275"/>
    <n v="99374892.239999995"/>
    <n v="0"/>
    <n v="197228694.44979882"/>
    <n v="99374892.239999995"/>
    <n v="0"/>
    <n v="0"/>
    <n v="97853802.209798813"/>
    <n v="0"/>
    <n v="0"/>
    <n v="0"/>
    <n v="197228694.44979882"/>
    <n v="0"/>
    <n v="197228694.44979882"/>
    <n v="0"/>
    <n v="197228694.44979882"/>
    <s v="15-2"/>
    <s v="15"/>
  </r>
  <r>
    <x v="7"/>
    <s v="BOYACÁ"/>
    <x v="275"/>
    <s v="MUNICIPIO DE TUTA (BOYACÁ)"/>
    <n v="0"/>
    <n v="0"/>
    <n v="0"/>
    <n v="0"/>
    <n v="0"/>
    <n v="0"/>
    <n v="0"/>
    <n v="7987.1832689121366"/>
    <n v="0"/>
    <n v="22800310.612359017"/>
    <n v="16979274.530000001"/>
    <n v="0"/>
    <n v="39787572.32562793"/>
    <n v="16979274.530000001"/>
    <n v="0"/>
    <n v="0"/>
    <n v="22808297.795627929"/>
    <n v="0"/>
    <n v="0"/>
    <n v="0"/>
    <n v="39787572.32562793"/>
    <n v="0"/>
    <n v="39787572.32562793"/>
    <n v="0"/>
    <n v="39787572.32562793"/>
    <s v="15-2"/>
    <s v="15"/>
  </r>
  <r>
    <x v="7"/>
    <s v="BOYACÁ"/>
    <x v="276"/>
    <s v="MUNICIPIO DE UMBITA (BOYACÁ)"/>
    <n v="0"/>
    <n v="0"/>
    <n v="0"/>
    <n v="0"/>
    <n v="0"/>
    <n v="0"/>
    <n v="0"/>
    <n v="1240.2088514589705"/>
    <n v="0"/>
    <n v="0"/>
    <n v="0"/>
    <n v="0"/>
    <n v="1240.2088514589705"/>
    <n v="0"/>
    <n v="0"/>
    <n v="0"/>
    <n v="1240.2088514589705"/>
    <n v="0"/>
    <n v="0"/>
    <n v="0"/>
    <n v="1240.2088514589705"/>
    <n v="0"/>
    <n v="1240.2088514589705"/>
    <n v="0"/>
    <n v="1240.2088514589705"/>
    <s v="15-2"/>
    <s v="15"/>
  </r>
  <r>
    <x v="7"/>
    <s v="BOYACÁ"/>
    <x v="277"/>
    <s v="MUNICIPIO DE VENTAQUEMADA (BOYACÁ)"/>
    <n v="0"/>
    <n v="0"/>
    <n v="0"/>
    <n v="0"/>
    <n v="0"/>
    <n v="0"/>
    <n v="0"/>
    <n v="2218.6358942342922"/>
    <n v="0"/>
    <n v="6756069.2320131175"/>
    <n v="7191653.0300000003"/>
    <n v="0"/>
    <n v="13949940.897907352"/>
    <n v="7191653.0300000003"/>
    <n v="0"/>
    <n v="0"/>
    <n v="6758287.8679073518"/>
    <n v="0"/>
    <n v="0"/>
    <n v="0"/>
    <n v="13949940.897907352"/>
    <n v="0"/>
    <n v="13949940.897907352"/>
    <n v="0"/>
    <n v="13949940.897907352"/>
    <s v="15-2"/>
    <s v="15"/>
  </r>
  <r>
    <x v="7"/>
    <s v="CALDAS"/>
    <x v="7"/>
    <s v="DEPARTAMENTO DE CALDAS"/>
    <n v="0"/>
    <n v="0"/>
    <n v="0"/>
    <n v="0"/>
    <n v="0"/>
    <n v="0"/>
    <n v="0"/>
    <n v="0"/>
    <n v="0"/>
    <n v="0"/>
    <n v="21904600.350000001"/>
    <n v="0"/>
    <n v="21904600.350000001"/>
    <n v="21904600.350000001"/>
    <n v="0"/>
    <n v="0"/>
    <n v="0"/>
    <n v="0"/>
    <n v="0"/>
    <n v="0"/>
    <n v="-1564157.6027370915"/>
    <n v="0"/>
    <n v="-1564157.6027370915"/>
    <n v="0"/>
    <n v="-1564157.6027370915"/>
    <s v="17-2"/>
    <s v="17"/>
  </r>
  <r>
    <x v="7"/>
    <s v="CALDAS"/>
    <x v="278"/>
    <s v="MUNICIPIO DE MANIZALES (CALDAS)"/>
    <n v="0"/>
    <n v="0"/>
    <n v="0"/>
    <n v="0"/>
    <n v="0"/>
    <n v="0"/>
    <n v="0"/>
    <n v="0.21215233765542507"/>
    <n v="0"/>
    <n v="0"/>
    <n v="0"/>
    <n v="0"/>
    <n v="0.21215233765542507"/>
    <n v="0"/>
    <n v="0"/>
    <n v="0"/>
    <n v="0.21215233765542507"/>
    <n v="0"/>
    <n v="0"/>
    <n v="0"/>
    <n v="0.21215233765542507"/>
    <n v="0"/>
    <n v="0.21215233765542507"/>
    <n v="0"/>
    <n v="0.21215233765542507"/>
    <s v="17-2"/>
    <s v="17"/>
  </r>
  <r>
    <x v="7"/>
    <s v="CALDAS"/>
    <x v="279"/>
    <s v="MUNICIPIO DE AGUADAS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95.7910982146479"/>
    <n v="0"/>
    <n v="-1495.7910982146479"/>
    <n v="0"/>
    <n v="-1495.7910982146479"/>
    <s v="17-2"/>
    <s v="17"/>
  </r>
  <r>
    <x v="7"/>
    <s v="CALDAS"/>
    <x v="280"/>
    <s v="MUNICIPIO DE ANSERMA (CALDAS)"/>
    <n v="0"/>
    <n v="0"/>
    <n v="0"/>
    <n v="0"/>
    <n v="0"/>
    <n v="0"/>
    <n v="0"/>
    <n v="7.5370181002654135E-3"/>
    <n v="0"/>
    <n v="83103.176184431053"/>
    <n v="0"/>
    <n v="0"/>
    <n v="83103.183721449153"/>
    <n v="0"/>
    <n v="0"/>
    <n v="0"/>
    <n v="83103.183721449153"/>
    <n v="0"/>
    <n v="0"/>
    <n v="0"/>
    <n v="83103.183721449153"/>
    <n v="0"/>
    <n v="83103.183721449153"/>
    <n v="0"/>
    <n v="83103.183721449153"/>
    <s v="17-2"/>
    <s v="17"/>
  </r>
  <r>
    <x v="7"/>
    <s v="CALDAS"/>
    <x v="283"/>
    <s v="MUNICIPIO DE FILADELFIA (CALDAS)"/>
    <n v="0"/>
    <n v="0"/>
    <n v="0"/>
    <n v="0"/>
    <n v="0"/>
    <n v="0"/>
    <n v="0"/>
    <n v="0.22236858122050762"/>
    <n v="0"/>
    <n v="0"/>
    <n v="0"/>
    <n v="0"/>
    <n v="0.22236858122050762"/>
    <n v="0"/>
    <n v="0"/>
    <n v="0"/>
    <n v="0.22236858122050762"/>
    <n v="0"/>
    <n v="0"/>
    <n v="0"/>
    <n v="0.22236858122050762"/>
    <n v="0"/>
    <n v="0.22236858122050762"/>
    <n v="0"/>
    <n v="0.22236858122050762"/>
    <s v="17-2"/>
    <s v="17"/>
  </r>
  <r>
    <x v="7"/>
    <s v="CALDAS"/>
    <x v="284"/>
    <s v="MUNICIPIO DE LA DORADA (CALDAS)"/>
    <n v="0"/>
    <n v="0"/>
    <n v="0"/>
    <n v="0"/>
    <n v="0"/>
    <n v="0"/>
    <n v="0"/>
    <n v="0.17379183124285191"/>
    <n v="0"/>
    <n v="0"/>
    <n v="0"/>
    <n v="0"/>
    <n v="0.17379183124285191"/>
    <n v="0"/>
    <n v="0"/>
    <n v="0"/>
    <n v="0.17379183124285191"/>
    <n v="0"/>
    <n v="0"/>
    <n v="0"/>
    <n v="0.17379183124285191"/>
    <n v="0"/>
    <n v="0.17379183124285191"/>
    <n v="0"/>
    <n v="0.17379183124285191"/>
    <s v="17-2"/>
    <s v="17"/>
  </r>
  <r>
    <x v="7"/>
    <s v="CALDAS"/>
    <x v="285"/>
    <s v="MUNICIPIO DE LA MERCED (CALDAS)"/>
    <n v="0"/>
    <n v="0"/>
    <n v="0"/>
    <n v="0"/>
    <n v="0"/>
    <n v="0"/>
    <n v="0"/>
    <n v="0.22202680591726676"/>
    <n v="0"/>
    <n v="0"/>
    <n v="44169.41"/>
    <n v="0"/>
    <n v="44169.632026805921"/>
    <n v="44169.41"/>
    <n v="0"/>
    <n v="0"/>
    <n v="0.22202680591726676"/>
    <n v="0"/>
    <n v="0"/>
    <n v="0"/>
    <n v="44169.632026805921"/>
    <n v="0"/>
    <n v="44169.632026805921"/>
    <n v="0"/>
    <n v="44169.632026805921"/>
    <s v="17-2"/>
    <s v="17"/>
  </r>
  <r>
    <x v="7"/>
    <s v="CALDAS"/>
    <x v="287"/>
    <s v="MUNICIPIO DE MARMATO (CALDAS)"/>
    <n v="0"/>
    <n v="0"/>
    <n v="0"/>
    <n v="0"/>
    <n v="0"/>
    <n v="0"/>
    <n v="0"/>
    <n v="0"/>
    <n v="0"/>
    <n v="0"/>
    <n v="259947883.55000001"/>
    <n v="0"/>
    <n v="259947883.55000001"/>
    <n v="259947883.55000001"/>
    <n v="0"/>
    <n v="0"/>
    <n v="0"/>
    <n v="0"/>
    <n v="0"/>
    <n v="0"/>
    <n v="259947883.55000001"/>
    <n v="0"/>
    <n v="259947883.55000001"/>
    <n v="0"/>
    <n v="259947883.55000001"/>
    <s v="17-2"/>
    <s v="17"/>
  </r>
  <r>
    <x v="7"/>
    <s v="CALDAS"/>
    <x v="289"/>
    <s v="MUNICIPIO DE NORCASIA (CALDAS)"/>
    <n v="0"/>
    <n v="0"/>
    <n v="0"/>
    <n v="0"/>
    <n v="0"/>
    <n v="0"/>
    <n v="0"/>
    <n v="1556833.4028645076"/>
    <n v="0"/>
    <n v="6773508.2701747045"/>
    <n v="4566977.87"/>
    <n v="0"/>
    <n v="12897319.543039212"/>
    <n v="4566977.87"/>
    <n v="0"/>
    <n v="0"/>
    <n v="8330341.6730392119"/>
    <n v="0"/>
    <n v="0"/>
    <n v="0"/>
    <n v="12897319.543039212"/>
    <n v="0"/>
    <n v="12897319.543039212"/>
    <n v="0"/>
    <n v="12897319.543039212"/>
    <s v="17-2"/>
    <s v="17"/>
  </r>
  <r>
    <x v="7"/>
    <s v="CALDAS"/>
    <x v="945"/>
    <s v="MUNICIPIO DE PENSILVANIA (CALDAS)"/>
    <n v="0"/>
    <n v="0"/>
    <n v="0"/>
    <n v="0"/>
    <n v="0"/>
    <n v="0"/>
    <n v="0"/>
    <n v="0.27656226843828335"/>
    <n v="0"/>
    <n v="49860.438630710109"/>
    <n v="33682.519999999997"/>
    <n v="0"/>
    <n v="83543.235192978551"/>
    <n v="33682.519999999997"/>
    <n v="0"/>
    <n v="0"/>
    <n v="49860.715192978547"/>
    <n v="0"/>
    <n v="0"/>
    <n v="0"/>
    <n v="83543.235192978551"/>
    <n v="0"/>
    <n v="83543.235192978551"/>
    <n v="0"/>
    <n v="83543.235192978551"/>
    <s v="17-2"/>
    <s v="17"/>
  </r>
  <r>
    <x v="7"/>
    <s v="CALDAS"/>
    <x v="294"/>
    <s v="MUNICIPIO DE SAMANÁ (CALDAS)"/>
    <n v="0"/>
    <n v="0"/>
    <n v="0"/>
    <n v="0"/>
    <n v="0"/>
    <n v="0"/>
    <n v="0"/>
    <n v="0.2920237501966767"/>
    <n v="0"/>
    <n v="140545.71452800054"/>
    <n v="0"/>
    <n v="0"/>
    <n v="140546.00655175073"/>
    <n v="0"/>
    <n v="0"/>
    <n v="0"/>
    <n v="140546.00655175073"/>
    <n v="0"/>
    <n v="0"/>
    <n v="0"/>
    <n v="140546.00655175073"/>
    <n v="0"/>
    <n v="140546.00655175073"/>
    <n v="0"/>
    <n v="140546.00655175073"/>
    <s v="17-2"/>
    <s v="17"/>
  </r>
  <r>
    <x v="7"/>
    <s v="CALDAS"/>
    <x v="296"/>
    <s v="MUNICIPIO DE VICTORIA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17-2"/>
    <s v="17"/>
  </r>
  <r>
    <x v="7"/>
    <s v="CALDAS"/>
    <x v="297"/>
    <s v="MUNICIPIO DE VILLAMARÍA (CALDAS)"/>
    <n v="0"/>
    <n v="0"/>
    <n v="0"/>
    <n v="0"/>
    <n v="0"/>
    <n v="0"/>
    <n v="0"/>
    <n v="17393204.717163213"/>
    <n v="0"/>
    <n v="9017852.385795366"/>
    <n v="5475459.29"/>
    <n v="0"/>
    <n v="31886516.392958578"/>
    <n v="5475459.29"/>
    <n v="0"/>
    <n v="0"/>
    <n v="26411057.102958579"/>
    <n v="0"/>
    <n v="0"/>
    <n v="0"/>
    <n v="31886516.392958578"/>
    <n v="0"/>
    <n v="31886516.392958578"/>
    <n v="0"/>
    <n v="31886516.392958578"/>
    <s v="17-2"/>
    <s v="17"/>
  </r>
  <r>
    <x v="7"/>
    <s v="CAQUETÁ"/>
    <x v="8"/>
    <s v="DEPARTAMENTO DE CAQUETÁ"/>
    <n v="0"/>
    <n v="0"/>
    <n v="0"/>
    <n v="0"/>
    <n v="0"/>
    <n v="0"/>
    <n v="0"/>
    <n v="0"/>
    <n v="0"/>
    <n v="0"/>
    <n v="40181.65"/>
    <n v="0"/>
    <n v="40181.65"/>
    <n v="40181.65"/>
    <n v="0"/>
    <n v="0"/>
    <n v="0"/>
    <n v="0"/>
    <n v="0"/>
    <n v="0"/>
    <n v="40181.65"/>
    <n v="0"/>
    <n v="40181.65"/>
    <n v="0"/>
    <n v="40181.65"/>
    <s v="18-2"/>
    <s v="18"/>
  </r>
  <r>
    <x v="7"/>
    <s v="CAQUETÁ"/>
    <x v="299"/>
    <s v="MUNICIPIO DE FLORENCIA (CAQUET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258.546033886827"/>
    <n v="0"/>
    <n v="-13258.546033886827"/>
    <n v="0"/>
    <n v="-13258.546033886827"/>
    <s v="18-2"/>
    <s v="18"/>
  </r>
  <r>
    <x v="7"/>
    <s v="CAQUETÁ"/>
    <x v="834"/>
    <s v="MUNICIPIO DE ALBANIA (CAQUETÁ)"/>
    <n v="0"/>
    <n v="0"/>
    <n v="0"/>
    <n v="0"/>
    <n v="0"/>
    <n v="0"/>
    <n v="0"/>
    <n v="0.39971837268694799"/>
    <n v="0"/>
    <n v="0"/>
    <n v="0"/>
    <n v="0"/>
    <n v="0.39971837268694799"/>
    <n v="0"/>
    <n v="0"/>
    <n v="0"/>
    <n v="0.39971837268694799"/>
    <n v="0"/>
    <n v="0"/>
    <n v="0"/>
    <n v="0.39971837268694799"/>
    <n v="0"/>
    <n v="0.39971837268694799"/>
    <n v="0"/>
    <n v="0.39971837268694799"/>
    <s v="18-2"/>
    <s v="18"/>
  </r>
  <r>
    <x v="7"/>
    <s v="CAQUETÁ"/>
    <x v="303"/>
    <s v="MUNICIPIO DE EL PUERTO RICO (CAQUETÁ)"/>
    <n v="0"/>
    <n v="0"/>
    <n v="0"/>
    <n v="0"/>
    <n v="0"/>
    <n v="0"/>
    <n v="0"/>
    <n v="0"/>
    <n v="0"/>
    <n v="4537.547791566426"/>
    <n v="0"/>
    <n v="0"/>
    <n v="4537.547791566426"/>
    <n v="0"/>
    <n v="0"/>
    <n v="0"/>
    <n v="4537.547791566426"/>
    <n v="0"/>
    <n v="0"/>
    <n v="0"/>
    <n v="-1380.3958385666638"/>
    <n v="0"/>
    <n v="-1380.3958385666638"/>
    <n v="0"/>
    <n v="-1380.3958385666638"/>
    <s v="18-2"/>
    <s v="18"/>
  </r>
  <r>
    <x v="7"/>
    <s v="CAQUETÁ"/>
    <x v="304"/>
    <s v="MUNICIPIO DE SAN JOSÉ DEL FRAGUA (CAQUETÁ)"/>
    <n v="0"/>
    <n v="0"/>
    <n v="0"/>
    <n v="0"/>
    <n v="0"/>
    <n v="0"/>
    <n v="0"/>
    <n v="0.26565099828349048"/>
    <n v="0"/>
    <n v="1348.7012303167339"/>
    <n v="1399.95"/>
    <n v="0"/>
    <n v="2748.9168813150172"/>
    <n v="1399.95"/>
    <n v="0"/>
    <n v="0"/>
    <n v="1348.9668813150174"/>
    <n v="0"/>
    <n v="0"/>
    <n v="0"/>
    <n v="2748.9168813150172"/>
    <n v="0"/>
    <n v="2748.9168813150172"/>
    <n v="0"/>
    <n v="2748.9168813150172"/>
    <s v="18-2"/>
    <s v="18"/>
  </r>
  <r>
    <x v="7"/>
    <s v="CAQUETÁ"/>
    <x v="306"/>
    <s v="MUNICIPIO DE SOLANO (CAQUETÁ)"/>
    <n v="0"/>
    <n v="0"/>
    <n v="0"/>
    <n v="0"/>
    <n v="0"/>
    <n v="0"/>
    <n v="0"/>
    <n v="0"/>
    <n v="0"/>
    <n v="1252912.7980980189"/>
    <n v="1300523.48"/>
    <n v="0"/>
    <n v="2553436.2780980188"/>
    <n v="1300523.48"/>
    <n v="0"/>
    <n v="0"/>
    <n v="1252912.7980980189"/>
    <n v="0"/>
    <n v="0"/>
    <n v="0"/>
    <n v="2553436.2780980188"/>
    <n v="0"/>
    <n v="2553436.2780980188"/>
    <n v="0"/>
    <n v="2553436.2780980188"/>
    <s v="18-2"/>
    <s v="18"/>
  </r>
  <r>
    <x v="7"/>
    <s v="CAUCA"/>
    <x v="309"/>
    <s v="MUNICIPIO DE ARGELIA (CAUCA)"/>
    <n v="0"/>
    <n v="0"/>
    <n v="0"/>
    <n v="0"/>
    <n v="0"/>
    <n v="0"/>
    <n v="0"/>
    <n v="7994.7017336083809"/>
    <n v="0"/>
    <n v="513059.25905987213"/>
    <n v="454034.45"/>
    <n v="0"/>
    <n v="975088.41079348046"/>
    <n v="454034.45"/>
    <n v="0"/>
    <n v="0"/>
    <n v="521053.96079348051"/>
    <n v="0"/>
    <n v="0"/>
    <n v="0"/>
    <n v="975088.41079348046"/>
    <n v="0"/>
    <n v="975088.41079348046"/>
    <n v="0"/>
    <n v="975088.41079348046"/>
    <s v="19-2"/>
    <s v="19"/>
  </r>
  <r>
    <x v="7"/>
    <s v="CAUCA"/>
    <x v="311"/>
    <s v="MUNICIPIO DE BOLÍVAR (CAUCA)"/>
    <n v="0"/>
    <n v="0"/>
    <n v="0"/>
    <n v="0"/>
    <n v="0"/>
    <n v="0"/>
    <n v="0"/>
    <n v="19815.208877421916"/>
    <n v="0"/>
    <n v="7422735.8064230699"/>
    <n v="6565162.2800000003"/>
    <n v="0"/>
    <n v="14007713.295300491"/>
    <n v="6565162.2800000003"/>
    <n v="0"/>
    <n v="0"/>
    <n v="7442551.0153004918"/>
    <n v="0"/>
    <n v="0"/>
    <n v="0"/>
    <n v="14007713.295300491"/>
    <n v="0"/>
    <n v="14007713.295300491"/>
    <n v="0"/>
    <n v="14007713.295300491"/>
    <s v="19-2"/>
    <s v="19"/>
  </r>
  <r>
    <x v="7"/>
    <s v="CAUCA"/>
    <x v="314"/>
    <s v="MUNICIPIO DE CALDONO (CAUCA)"/>
    <n v="0"/>
    <n v="0"/>
    <n v="0"/>
    <n v="0"/>
    <n v="0"/>
    <n v="0"/>
    <n v="0"/>
    <n v="14559.907620899379"/>
    <n v="0"/>
    <n v="794891.66422267398"/>
    <n v="764790.01"/>
    <n v="0"/>
    <n v="1574241.5818435734"/>
    <n v="764790.01"/>
    <n v="0"/>
    <n v="0"/>
    <n v="809451.57184357336"/>
    <n v="0"/>
    <n v="0"/>
    <n v="0"/>
    <n v="1574241.5818435734"/>
    <n v="0"/>
    <n v="1574241.5818435734"/>
    <n v="0"/>
    <n v="1574241.5818435734"/>
    <s v="19-2"/>
    <s v="19"/>
  </r>
  <r>
    <x v="7"/>
    <s v="CAUCA"/>
    <x v="315"/>
    <s v="MUNICIPIO DE CALOTO (CAUCA)"/>
    <n v="0"/>
    <n v="0"/>
    <n v="0"/>
    <n v="0"/>
    <n v="0"/>
    <n v="0"/>
    <n v="0"/>
    <n v="16518.135356150568"/>
    <n v="0"/>
    <n v="0"/>
    <n v="0"/>
    <n v="0"/>
    <n v="16518.135356150568"/>
    <n v="0"/>
    <n v="0"/>
    <n v="0"/>
    <n v="16518.135356150568"/>
    <n v="0"/>
    <n v="0"/>
    <n v="0"/>
    <n v="16518.135356150568"/>
    <n v="0"/>
    <n v="16518.135356150568"/>
    <n v="0"/>
    <n v="16518.135356150568"/>
    <s v="19-2"/>
    <s v="19"/>
  </r>
  <r>
    <x v="7"/>
    <s v="CAUCA"/>
    <x v="317"/>
    <s v="MUNICIPIO DE EL TAMBO (CAUCA)"/>
    <n v="0"/>
    <n v="0"/>
    <n v="0"/>
    <n v="0"/>
    <n v="0"/>
    <n v="0"/>
    <n v="0"/>
    <n v="1477427.4128135145"/>
    <n v="0"/>
    <n v="83404882.09813875"/>
    <n v="59094610.68"/>
    <n v="0"/>
    <n v="143976920.19095227"/>
    <n v="59094610.68"/>
    <n v="0"/>
    <n v="0"/>
    <n v="84882309.510952264"/>
    <n v="0"/>
    <n v="0"/>
    <n v="0"/>
    <n v="143976920.19095227"/>
    <n v="0"/>
    <n v="143976920.19095227"/>
    <n v="0"/>
    <n v="143976920.19095227"/>
    <s v="19-2"/>
    <s v="19"/>
  </r>
  <r>
    <x v="7"/>
    <s v="CAUCA"/>
    <x v="318"/>
    <s v="MUNICIPIO DE GUACHENÉ (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155.8458573799"/>
    <n v="0"/>
    <n v="-29155.8458573799"/>
    <n v="0"/>
    <n v="-29155.8458573799"/>
    <s v="19-2"/>
    <s v="19"/>
  </r>
  <r>
    <x v="7"/>
    <s v="CAUCA"/>
    <x v="319"/>
    <s v="MUNICIPIO DE GUAPI (CAUCA)"/>
    <n v="0"/>
    <n v="0"/>
    <n v="0"/>
    <n v="0"/>
    <n v="0"/>
    <n v="0"/>
    <n v="0"/>
    <n v="0"/>
    <n v="0"/>
    <n v="0"/>
    <n v="45742932.75"/>
    <n v="0"/>
    <n v="45742932.75"/>
    <n v="45742932.75"/>
    <n v="0"/>
    <n v="0"/>
    <n v="0"/>
    <n v="0"/>
    <n v="0"/>
    <n v="0"/>
    <n v="40437396.756851427"/>
    <n v="0"/>
    <n v="40437396.756851427"/>
    <n v="0"/>
    <n v="40437396.756851427"/>
    <s v="19-2"/>
    <s v="19"/>
  </r>
  <r>
    <x v="7"/>
    <s v="CAUCA"/>
    <x v="320"/>
    <s v="MUNICIPIO DE LA SIERRA (CAUCA)"/>
    <n v="0"/>
    <n v="0"/>
    <n v="0"/>
    <n v="0"/>
    <n v="0"/>
    <n v="0"/>
    <n v="0"/>
    <n v="5805.5154358057189"/>
    <n v="0"/>
    <n v="0"/>
    <n v="0"/>
    <n v="0"/>
    <n v="5805.5154358057189"/>
    <n v="0"/>
    <n v="0"/>
    <n v="0"/>
    <n v="5805.5154358057189"/>
    <n v="0"/>
    <n v="0"/>
    <n v="0"/>
    <n v="5805.5154358057189"/>
    <n v="0"/>
    <n v="5805.5154358057189"/>
    <n v="0"/>
    <n v="5805.5154358057189"/>
    <s v="19-2"/>
    <s v="19"/>
  </r>
  <r>
    <x v="7"/>
    <s v="CAUCA"/>
    <x v="322"/>
    <s v="MUNICIPIO DE LÓPEZ (CAUCA)"/>
    <n v="0"/>
    <n v="0"/>
    <n v="0"/>
    <n v="0"/>
    <n v="0"/>
    <n v="0"/>
    <n v="0"/>
    <n v="1955141.6622810662"/>
    <n v="0"/>
    <n v="0"/>
    <n v="76150881.579999998"/>
    <n v="0"/>
    <n v="78106023.242281064"/>
    <n v="76150881.579999998"/>
    <n v="0"/>
    <n v="0"/>
    <n v="1955141.6622810662"/>
    <n v="0"/>
    <n v="0"/>
    <n v="0"/>
    <n v="78106023.242281064"/>
    <n v="0"/>
    <n v="78106023.242281064"/>
    <n v="0"/>
    <n v="78106023.242281064"/>
    <s v="19-2"/>
    <s v="19"/>
  </r>
  <r>
    <x v="7"/>
    <s v="CAUCA"/>
    <x v="327"/>
    <s v="MUNICIPIO DE PATÍA (CAUCA)"/>
    <n v="0"/>
    <n v="0"/>
    <n v="0"/>
    <n v="0"/>
    <n v="0"/>
    <n v="0"/>
    <n v="0"/>
    <n v="50763.755835684948"/>
    <n v="0"/>
    <n v="0"/>
    <n v="0"/>
    <n v="0"/>
    <n v="50763.755835684948"/>
    <n v="0"/>
    <n v="0"/>
    <n v="0"/>
    <n v="50763.755835684948"/>
    <n v="0"/>
    <n v="0"/>
    <n v="0"/>
    <n v="50763.755835684948"/>
    <n v="0"/>
    <n v="50763.755835684948"/>
    <n v="0"/>
    <n v="50763.755835684948"/>
    <s v="19-2"/>
    <s v="19"/>
  </r>
  <r>
    <x v="7"/>
    <s v="CAUCA"/>
    <x v="328"/>
    <s v="MUNICIPIO DE PIAMONTE (CAUCA)"/>
    <n v="0"/>
    <n v="0"/>
    <n v="0"/>
    <n v="0"/>
    <n v="0"/>
    <n v="0"/>
    <n v="0"/>
    <n v="15737736.744723558"/>
    <n v="0"/>
    <n v="1037230599.8401777"/>
    <n v="1023135614.3"/>
    <n v="0"/>
    <n v="2076103950.884901"/>
    <n v="1023135614.3"/>
    <n v="0"/>
    <n v="0"/>
    <n v="1052968336.5849012"/>
    <n v="0"/>
    <n v="0"/>
    <n v="0"/>
    <n v="2076103950.884901"/>
    <n v="0"/>
    <n v="2076103950.884901"/>
    <n v="390426181.5"/>
    <n v="1685677769.384901"/>
    <s v="19-2"/>
    <s v="19"/>
  </r>
  <r>
    <x v="7"/>
    <s v="CAUCA"/>
    <x v="329"/>
    <s v="MUNICIPIO DE PUERTO TEJADA (CAUCA)"/>
    <n v="0"/>
    <n v="0"/>
    <n v="0"/>
    <n v="0"/>
    <n v="0"/>
    <n v="0"/>
    <n v="0"/>
    <n v="789.65402749297573"/>
    <n v="0"/>
    <n v="0"/>
    <n v="0"/>
    <n v="0"/>
    <n v="789.65402749297573"/>
    <n v="0"/>
    <n v="0"/>
    <n v="0"/>
    <n v="789.65402749297573"/>
    <n v="0"/>
    <n v="0"/>
    <n v="0"/>
    <n v="789.65402749297573"/>
    <n v="0"/>
    <n v="789.65402749297573"/>
    <n v="0"/>
    <n v="789.65402749297573"/>
    <s v="19-2"/>
    <s v="19"/>
  </r>
  <r>
    <x v="7"/>
    <s v="CAUCA"/>
    <x v="332"/>
    <s v="MUNICIPIO DE SANTANDER DE QUILICHAO (CAUCA)"/>
    <n v="0"/>
    <n v="0"/>
    <n v="0"/>
    <n v="0"/>
    <n v="0"/>
    <n v="0"/>
    <n v="0"/>
    <n v="35277.416135234991"/>
    <n v="0"/>
    <n v="0"/>
    <n v="83273.61"/>
    <n v="0"/>
    <n v="118551.02613523499"/>
    <n v="83273.61"/>
    <n v="0"/>
    <n v="0"/>
    <n v="35277.416135234991"/>
    <n v="0"/>
    <n v="0"/>
    <n v="0"/>
    <n v="118551.02613523499"/>
    <n v="0"/>
    <n v="118551.02613523499"/>
    <n v="0"/>
    <n v="118551.02613523499"/>
    <s v="19-2"/>
    <s v="19"/>
  </r>
  <r>
    <x v="7"/>
    <s v="CAUCA"/>
    <x v="333"/>
    <s v="MUNICIPIO DE SANTA ROSA (CAUCA)"/>
    <n v="0"/>
    <n v="0"/>
    <n v="0"/>
    <n v="0"/>
    <n v="0"/>
    <n v="0"/>
    <n v="0"/>
    <n v="34925.342676239554"/>
    <n v="0"/>
    <n v="2053117.7547632768"/>
    <n v="1816917.18"/>
    <n v="0"/>
    <n v="3904960.277439516"/>
    <n v="1816917.18"/>
    <n v="0"/>
    <n v="0"/>
    <n v="2088043.0974395163"/>
    <n v="0"/>
    <n v="0"/>
    <n v="0"/>
    <n v="3904960.277439516"/>
    <n v="0"/>
    <n v="3904960.277439516"/>
    <n v="0"/>
    <n v="3904960.277439516"/>
    <s v="19-2"/>
    <s v="19"/>
  </r>
  <r>
    <x v="7"/>
    <s v="CAUCA"/>
    <x v="335"/>
    <s v="MUNICIPIO DE SUÁREZ (CAUCA)"/>
    <n v="0"/>
    <n v="0"/>
    <n v="0"/>
    <n v="0"/>
    <n v="0"/>
    <n v="0"/>
    <n v="0"/>
    <n v="342403633.30722457"/>
    <n v="0"/>
    <n v="122400816.19482255"/>
    <n v="102126593.14"/>
    <n v="0"/>
    <n v="566931042.64204717"/>
    <n v="102126593.14"/>
    <n v="0"/>
    <n v="0"/>
    <n v="464804449.50204712"/>
    <n v="0"/>
    <n v="0"/>
    <n v="0"/>
    <n v="566931042.64204717"/>
    <n v="0"/>
    <n v="566931042.64204717"/>
    <n v="0"/>
    <n v="566931042.64204717"/>
    <s v="19-2"/>
    <s v="19"/>
  </r>
  <r>
    <x v="7"/>
    <s v="CAUCA"/>
    <x v="337"/>
    <s v="MUNICIPIO DE TIMBIQUÍ (CAUCA)"/>
    <n v="0"/>
    <n v="0"/>
    <n v="0"/>
    <n v="0"/>
    <n v="0"/>
    <n v="0"/>
    <n v="0"/>
    <n v="0"/>
    <n v="0"/>
    <n v="36700989.773407772"/>
    <n v="22147594.280000001"/>
    <n v="0"/>
    <n v="58848584.053407773"/>
    <n v="22147594.280000001"/>
    <n v="0"/>
    <n v="0"/>
    <n v="36700989.773407772"/>
    <n v="0"/>
    <n v="0"/>
    <n v="0"/>
    <n v="58848584.053407773"/>
    <n v="0"/>
    <n v="58848584.053407773"/>
    <n v="0"/>
    <n v="58848584.053407773"/>
    <s v="19-2"/>
    <s v="19"/>
  </r>
  <r>
    <x v="7"/>
    <s v="CESAR"/>
    <x v="10"/>
    <s v="DEPARTAMENTO DE CESAR"/>
    <n v="0"/>
    <n v="0"/>
    <n v="0"/>
    <n v="0"/>
    <n v="0"/>
    <n v="0"/>
    <n v="0"/>
    <n v="0.46137237548828125"/>
    <n v="0"/>
    <n v="0"/>
    <n v="0"/>
    <n v="0"/>
    <n v="0.46137237548828125"/>
    <n v="0"/>
    <n v="0"/>
    <n v="0"/>
    <n v="0.46137237548828125"/>
    <n v="0"/>
    <n v="0"/>
    <n v="0"/>
    <n v="0.46137237548828125"/>
    <n v="0"/>
    <n v="0.46137237548828125"/>
    <n v="0"/>
    <n v="0.46137237548828125"/>
    <s v="20-2"/>
    <s v="20"/>
  </r>
  <r>
    <x v="7"/>
    <s v="CESAR"/>
    <x v="341"/>
    <s v="MUNICIPIO DE VALLEDUPAR (CESAR)"/>
    <n v="0"/>
    <n v="0"/>
    <n v="0"/>
    <n v="0"/>
    <n v="0"/>
    <n v="0"/>
    <n v="0"/>
    <n v="19954.860157612216"/>
    <n v="0"/>
    <n v="0"/>
    <n v="0"/>
    <n v="0"/>
    <n v="19954.860157612216"/>
    <n v="0"/>
    <n v="0"/>
    <n v="0"/>
    <n v="19954.860157612216"/>
    <n v="0"/>
    <n v="0"/>
    <n v="0"/>
    <n v="19954.860157612216"/>
    <n v="0"/>
    <n v="19954.860157612216"/>
    <n v="0"/>
    <n v="19954.860157612216"/>
    <s v="20-2"/>
    <s v="20"/>
  </r>
  <r>
    <x v="7"/>
    <s v="CESAR"/>
    <x v="347"/>
    <s v="MUNICIPIO DE CHIRIGUANÁ (CESAR)"/>
    <n v="0"/>
    <n v="0"/>
    <n v="0"/>
    <n v="0"/>
    <n v="0"/>
    <n v="0"/>
    <n v="0"/>
    <n v="0.40555953979492188"/>
    <n v="0"/>
    <n v="28643732209.887409"/>
    <n v="29925134690.34"/>
    <n v="0"/>
    <n v="58568866900.632965"/>
    <n v="29925134690.34"/>
    <n v="0"/>
    <n v="0"/>
    <n v="28643732210.292969"/>
    <n v="0"/>
    <n v="0"/>
    <n v="0"/>
    <n v="58568866900.632965"/>
    <n v="0"/>
    <n v="58568866900.632965"/>
    <n v="30922161180.900002"/>
    <n v="27646705719.732964"/>
    <s v="20-2"/>
    <s v="20"/>
  </r>
  <r>
    <x v="7"/>
    <s v="CESAR"/>
    <x v="350"/>
    <s v="MUNICIPIO DE EL PASO (CESAR)"/>
    <n v="0"/>
    <n v="0"/>
    <n v="0"/>
    <n v="0"/>
    <n v="0"/>
    <n v="0"/>
    <n v="0"/>
    <n v="3.6860466003417969E-2"/>
    <n v="0"/>
    <n v="743369218.21711719"/>
    <n v="1036896525.5700001"/>
    <n v="0"/>
    <n v="1780265743.8239777"/>
    <n v="1036896525.5700001"/>
    <n v="0"/>
    <n v="0"/>
    <n v="743369218.25397766"/>
    <n v="0"/>
    <n v="0"/>
    <n v="0"/>
    <n v="1780265743.8239777"/>
    <n v="0"/>
    <n v="1780265743.8239777"/>
    <n v="0"/>
    <n v="1780265743.8239777"/>
    <s v="20-2"/>
    <s v="20"/>
  </r>
  <r>
    <x v="7"/>
    <s v="CESAR"/>
    <x v="353"/>
    <s v="MUNICIPIO DE LA JAGUA DE IBIRICO (CESAR)"/>
    <n v="0"/>
    <n v="0"/>
    <n v="0"/>
    <n v="0"/>
    <n v="0"/>
    <n v="0"/>
    <n v="0"/>
    <n v="0.37339401245117188"/>
    <n v="0"/>
    <n v="23711439310.201694"/>
    <n v="23289964836.880001"/>
    <n v="0"/>
    <n v="47001404147.455093"/>
    <n v="23289964836.880001"/>
    <n v="0"/>
    <n v="0"/>
    <n v="23711439310.575089"/>
    <n v="0"/>
    <n v="0"/>
    <n v="0"/>
    <n v="47001404147.455093"/>
    <n v="0"/>
    <n v="47001404147.455093"/>
    <n v="21542545805.240002"/>
    <n v="25458858342.215092"/>
    <s v="20-2"/>
    <s v="20"/>
  </r>
  <r>
    <x v="7"/>
    <s v="CESAR"/>
    <x v="357"/>
    <s v="MUNICIPIO DE RÍO DE ORO (CESAR)"/>
    <n v="0"/>
    <n v="0"/>
    <n v="0"/>
    <n v="0"/>
    <n v="0"/>
    <n v="0"/>
    <n v="0"/>
    <n v="0.17056965827941895"/>
    <n v="0"/>
    <n v="520151331.29103011"/>
    <n v="611667969.97000003"/>
    <n v="0"/>
    <n v="1131819301.4315999"/>
    <n v="611667969.97000003"/>
    <n v="0"/>
    <n v="0"/>
    <n v="520151331.46159977"/>
    <n v="0"/>
    <n v="0"/>
    <n v="0"/>
    <n v="1131819301.4315999"/>
    <n v="0"/>
    <n v="1131819301.4315999"/>
    <n v="777197477.38"/>
    <n v="354621824.05159986"/>
    <s v="20-2"/>
    <s v="20"/>
  </r>
  <r>
    <x v="7"/>
    <s v="CESAR"/>
    <x v="359"/>
    <s v="MUNICIPIO DE SAN ALBERTO (CESAR)"/>
    <n v="0"/>
    <n v="0"/>
    <n v="0"/>
    <n v="0"/>
    <n v="0"/>
    <n v="0"/>
    <n v="0"/>
    <n v="0"/>
    <n v="0"/>
    <n v="531788313.06541324"/>
    <n v="470418875.20999998"/>
    <n v="0"/>
    <n v="1002207188.2754133"/>
    <n v="470418875.20999998"/>
    <n v="0"/>
    <n v="0"/>
    <n v="531788313.06541324"/>
    <n v="0"/>
    <n v="0"/>
    <n v="0"/>
    <n v="1002207188.2754133"/>
    <n v="0"/>
    <n v="1002207188.2754133"/>
    <n v="0"/>
    <n v="1002207188.2754133"/>
    <s v="20-2"/>
    <s v="20"/>
  </r>
  <r>
    <x v="7"/>
    <s v="CESAR"/>
    <x v="361"/>
    <s v="MUNICIPIO DE SAN MARTÍN (CES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20-2"/>
    <s v="20"/>
  </r>
  <r>
    <x v="7"/>
    <s v="CESAR"/>
    <x v="362"/>
    <s v="MUNICIPIO DE TAMALAMEQUE (CESAR)"/>
    <n v="0"/>
    <n v="0"/>
    <n v="0"/>
    <n v="0"/>
    <n v="0"/>
    <n v="0"/>
    <n v="0"/>
    <n v="0"/>
    <n v="0"/>
    <n v="646669.49145589513"/>
    <n v="0"/>
    <n v="0"/>
    <n v="646669.49145589513"/>
    <n v="0"/>
    <n v="0"/>
    <n v="0"/>
    <n v="646669.49145589513"/>
    <n v="0"/>
    <n v="0"/>
    <n v="0"/>
    <n v="646669.49145589513"/>
    <n v="0"/>
    <n v="646669.49145589513"/>
    <n v="0"/>
    <n v="646669.49145589513"/>
    <s v="20-2"/>
    <s v="20"/>
  </r>
  <r>
    <x v="7"/>
    <s v="CÓRDOBA"/>
    <x v="11"/>
    <s v="DEPARTAMENTO DE CÓRDOBA"/>
    <n v="0"/>
    <n v="0"/>
    <n v="0"/>
    <n v="0"/>
    <n v="0"/>
    <n v="0"/>
    <n v="0"/>
    <n v="6943304846.6039314"/>
    <n v="0"/>
    <n v="21276741164.416843"/>
    <n v="20134890174.349998"/>
    <n v="0"/>
    <n v="48354936185.370773"/>
    <n v="20134890174.349998"/>
    <n v="0"/>
    <n v="0"/>
    <n v="28220046011.020775"/>
    <n v="0"/>
    <n v="0"/>
    <n v="0"/>
    <n v="48354936185.370773"/>
    <n v="0"/>
    <n v="48354936185.370773"/>
    <n v="12299094455.5"/>
    <n v="36055841729.870773"/>
    <s v="23-2"/>
    <s v="23"/>
  </r>
  <r>
    <x v="7"/>
    <s v="CÓRDOBA"/>
    <x v="363"/>
    <s v="MUNICIPIO DE MONTERÍA (CÓRDOBA)"/>
    <n v="0"/>
    <n v="0"/>
    <n v="0"/>
    <n v="0"/>
    <n v="0"/>
    <n v="0"/>
    <n v="0"/>
    <n v="0.17097330093383789"/>
    <n v="0"/>
    <n v="895239029.27983034"/>
    <n v="896432198.66999996"/>
    <n v="0"/>
    <n v="1791671228.1208036"/>
    <n v="896432198.66999996"/>
    <n v="0"/>
    <n v="0"/>
    <n v="895239029.45080364"/>
    <n v="0"/>
    <n v="0"/>
    <n v="0"/>
    <n v="1791671228.1208036"/>
    <n v="0"/>
    <n v="1791671228.1208036"/>
    <n v="208102196.90000001"/>
    <n v="1583569031.2208035"/>
    <s v="23-2"/>
    <s v="23"/>
  </r>
  <r>
    <x v="7"/>
    <s v="CÓRDOBA"/>
    <x v="364"/>
    <s v="MUNICIPIO DE AYAPEL (CÓRDOBA)"/>
    <n v="0"/>
    <n v="0"/>
    <n v="0"/>
    <n v="0"/>
    <n v="0"/>
    <n v="0"/>
    <n v="0"/>
    <n v="0"/>
    <n v="0"/>
    <n v="3309955385.3382716"/>
    <n v="3192423092.5"/>
    <n v="0"/>
    <n v="6502378477.8382721"/>
    <n v="3192423092.5"/>
    <n v="0"/>
    <n v="0"/>
    <n v="3309955385.3382716"/>
    <n v="0"/>
    <n v="0"/>
    <n v="0"/>
    <n v="6502378477.8382721"/>
    <n v="0"/>
    <n v="6502378477.8382721"/>
    <n v="3540647845"/>
    <n v="2961730632.8382721"/>
    <s v="23-2"/>
    <s v="23"/>
  </r>
  <r>
    <x v="7"/>
    <s v="CÓRDOBA"/>
    <x v="365"/>
    <s v="MUNICIPIO DE BUENAVISTA (CÓRDOBA)"/>
    <n v="0"/>
    <n v="0"/>
    <n v="0"/>
    <n v="0"/>
    <n v="0"/>
    <n v="0"/>
    <n v="0"/>
    <n v="0.17934131622314453"/>
    <n v="0"/>
    <n v="2794633811.1014061"/>
    <n v="2689623667.0999999"/>
    <n v="0"/>
    <n v="5484257478.3807468"/>
    <n v="2689623667.0999999"/>
    <n v="0"/>
    <n v="0"/>
    <n v="2794633811.2807474"/>
    <n v="0"/>
    <n v="0"/>
    <n v="0"/>
    <n v="5484257478.3807468"/>
    <n v="0"/>
    <n v="5484257478.3807468"/>
    <n v="2224932571"/>
    <n v="3259324907.3807468"/>
    <s v="23-2"/>
    <s v="23"/>
  </r>
  <r>
    <x v="7"/>
    <s v="CÓRDOBA"/>
    <x v="366"/>
    <s v="MUNICIPIO DE CANALETE (CÓRDOBA)"/>
    <n v="0"/>
    <n v="0"/>
    <n v="0"/>
    <n v="0"/>
    <n v="0"/>
    <n v="0"/>
    <n v="0"/>
    <n v="0"/>
    <n v="0"/>
    <n v="912273500.76323509"/>
    <n v="901952556.49000001"/>
    <n v="0"/>
    <n v="1814226057.2532351"/>
    <n v="901952556.49000001"/>
    <n v="0"/>
    <n v="0"/>
    <n v="912273500.76323509"/>
    <n v="0"/>
    <n v="0"/>
    <n v="0"/>
    <n v="1814226057.2532351"/>
    <n v="0"/>
    <n v="1814226057.2532351"/>
    <n v="689594714"/>
    <n v="1124631343.2532351"/>
    <s v="23-2"/>
    <s v="23"/>
  </r>
  <r>
    <x v="7"/>
    <s v="CÓRDOBA"/>
    <x v="367"/>
    <s v="MUNICIPIO DE CERETÉ (CÓRDOBA)"/>
    <n v="0"/>
    <n v="0"/>
    <n v="0"/>
    <n v="0"/>
    <n v="0"/>
    <n v="0"/>
    <n v="0"/>
    <n v="5.3227663040161133E-2"/>
    <n v="0"/>
    <n v="912976766.55288005"/>
    <n v="902579137.88"/>
    <n v="0"/>
    <n v="1815555904.4861078"/>
    <n v="902579137.88"/>
    <n v="0"/>
    <n v="0"/>
    <n v="912976766.60610771"/>
    <n v="0"/>
    <n v="0"/>
    <n v="0"/>
    <n v="1815555904.4861078"/>
    <n v="0"/>
    <n v="1815555904.4861078"/>
    <n v="863040931.10000002"/>
    <n v="952514973.3861078"/>
    <s v="23-2"/>
    <s v="23"/>
  </r>
  <r>
    <x v="7"/>
    <s v="CÓRDOBA"/>
    <x v="368"/>
    <s v="MUNICIPIO DE CHIMÁ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0"/>
    <n v="1815556522.6383801"/>
    <s v="23-2"/>
    <s v="23"/>
  </r>
  <r>
    <x v="7"/>
    <s v="CÓRDOBA"/>
    <x v="369"/>
    <s v="MUNICIPIO DE CHINÚ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340911457"/>
    <n v="1474645065.6383801"/>
    <s v="23-2"/>
    <s v="23"/>
  </r>
  <r>
    <x v="7"/>
    <s v="CÓRDOBA"/>
    <x v="370"/>
    <s v="MUNICIPIO DE CIÉNAGA DE ORO (CÓRDOBA)"/>
    <n v="0"/>
    <n v="0"/>
    <n v="0"/>
    <n v="0"/>
    <n v="0"/>
    <n v="0"/>
    <n v="0"/>
    <n v="0.17364120483398438"/>
    <n v="0"/>
    <n v="910717583.9108367"/>
    <n v="898660575.49000001"/>
    <n v="0"/>
    <n v="1809378159.5744779"/>
    <n v="898660575.49000001"/>
    <n v="0"/>
    <n v="0"/>
    <n v="910717584.0844779"/>
    <n v="0"/>
    <n v="0"/>
    <n v="0"/>
    <n v="1809378159.5744779"/>
    <n v="0"/>
    <n v="1809378159.5744779"/>
    <n v="187852334"/>
    <n v="1621525825.5744779"/>
    <s v="23-2"/>
    <s v="23"/>
  </r>
  <r>
    <x v="7"/>
    <s v="CÓRDOBA"/>
    <x v="371"/>
    <s v="MUNICIPIO DE COTORRA (CÓRDOBA)"/>
    <n v="0"/>
    <n v="0"/>
    <n v="0"/>
    <n v="0"/>
    <n v="0"/>
    <n v="0"/>
    <n v="0"/>
    <n v="6.7016124725341797E-2"/>
    <n v="0"/>
    <n v="907039663.52237022"/>
    <n v="897289419.02999997"/>
    <n v="0"/>
    <n v="1804329082.6193862"/>
    <n v="897289419.02999997"/>
    <n v="0"/>
    <n v="0"/>
    <n v="907039663.58938634"/>
    <n v="0"/>
    <n v="0"/>
    <n v="0"/>
    <n v="1804329082.6193862"/>
    <n v="0"/>
    <n v="1804329082.6193862"/>
    <n v="915206157"/>
    <n v="889122925.6193862"/>
    <s v="23-2"/>
    <s v="23"/>
  </r>
  <r>
    <x v="7"/>
    <s v="CÓRDOBA"/>
    <x v="372"/>
    <s v="MUNICIPIO DE LA APARTADA (CÓRDOBA)"/>
    <n v="0"/>
    <n v="0"/>
    <n v="0"/>
    <n v="0"/>
    <n v="0"/>
    <n v="0"/>
    <n v="0"/>
    <n v="4.6658992767333984E-2"/>
    <n v="0"/>
    <n v="2731629423.9195385"/>
    <n v="2633489304.4299998"/>
    <n v="0"/>
    <n v="5365118728.3961973"/>
    <n v="2633489304.4299998"/>
    <n v="0"/>
    <n v="0"/>
    <n v="2731629423.9661975"/>
    <n v="0"/>
    <n v="0"/>
    <n v="0"/>
    <n v="5365118728.3961973"/>
    <n v="0"/>
    <n v="5365118728.3961973"/>
    <n v="992658927"/>
    <n v="4372459801.3961973"/>
    <s v="23-2"/>
    <s v="23"/>
  </r>
  <r>
    <x v="7"/>
    <s v="CÓRDOBA"/>
    <x v="373"/>
    <s v="MUNICIPIO DE LORICA (CÓRDOBA)"/>
    <n v="0"/>
    <n v="0"/>
    <n v="0"/>
    <n v="0"/>
    <n v="0"/>
    <n v="0"/>
    <n v="0"/>
    <n v="0"/>
    <n v="0"/>
    <n v="910769366.37937069"/>
    <n v="899325754.75999999"/>
    <n v="0"/>
    <n v="1810095121.1393707"/>
    <n v="899325754.75999999"/>
    <n v="0"/>
    <n v="0"/>
    <n v="910769366.37937069"/>
    <n v="0"/>
    <n v="0"/>
    <n v="0"/>
    <n v="1810095121.1393707"/>
    <n v="0"/>
    <n v="1810095121.1393707"/>
    <n v="1046315215.25"/>
    <n v="763779905.88937068"/>
    <s v="23-2"/>
    <s v="23"/>
  </r>
  <r>
    <x v="7"/>
    <s v="CÓRDOBA"/>
    <x v="374"/>
    <s v="MUNICIPIO DE LOS CÓRDOBAS (CÓRDOBA)"/>
    <n v="0"/>
    <n v="0"/>
    <n v="0"/>
    <n v="0"/>
    <n v="0"/>
    <n v="0"/>
    <n v="0"/>
    <n v="0"/>
    <n v="0"/>
    <n v="1682267567.7869582"/>
    <n v="1673645734.8499999"/>
    <n v="0"/>
    <n v="3355913302.6369581"/>
    <n v="1673645734.8499999"/>
    <n v="0"/>
    <n v="0"/>
    <n v="1682267567.7869582"/>
    <n v="0"/>
    <n v="0"/>
    <n v="0"/>
    <n v="3355913302.6369581"/>
    <n v="0"/>
    <n v="3355913302.6369581"/>
    <n v="2805524310.5"/>
    <n v="550388992.13695812"/>
    <s v="23-2"/>
    <s v="23"/>
  </r>
  <r>
    <x v="7"/>
    <s v="CÓRDOBA"/>
    <x v="375"/>
    <s v="MUNICIPIO DE MOMIL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646111594.70000005"/>
    <n v="1169444927.93838"/>
    <s v="23-2"/>
    <s v="23"/>
  </r>
  <r>
    <x v="7"/>
    <s v="CÓRDOBA"/>
    <x v="377"/>
    <s v="MUNICIPIO DE MOÑITOS (CÓRDOBA)"/>
    <n v="0"/>
    <n v="0"/>
    <n v="0"/>
    <n v="0"/>
    <n v="0"/>
    <n v="0"/>
    <n v="0"/>
    <n v="0.38695001602172852"/>
    <n v="0"/>
    <n v="1680670268.258868"/>
    <n v="1672474804.29"/>
    <n v="0"/>
    <n v="3353145072.9358177"/>
    <n v="1672474804.29"/>
    <n v="0"/>
    <n v="0"/>
    <n v="1680670268.645818"/>
    <n v="0"/>
    <n v="0"/>
    <n v="0"/>
    <n v="3353145072.9358177"/>
    <n v="0"/>
    <n v="3353145072.9358177"/>
    <n v="1726148941.3900001"/>
    <n v="1626996131.5458176"/>
    <s v="23-2"/>
    <s v="23"/>
  </r>
  <r>
    <x v="7"/>
    <s v="CÓRDOBA"/>
    <x v="378"/>
    <s v="MUNICIPIO DE PLANETA RICA (CÓRDOBA)"/>
    <n v="0"/>
    <n v="0"/>
    <n v="0"/>
    <n v="0"/>
    <n v="0"/>
    <n v="0"/>
    <n v="0"/>
    <n v="0.58466434478759766"/>
    <n v="0"/>
    <n v="3716272439.5967455"/>
    <n v="3578212026.3800001"/>
    <n v="0"/>
    <n v="7294484466.56141"/>
    <n v="3578212026.3800001"/>
    <n v="0"/>
    <n v="0"/>
    <n v="3716272440.1814098"/>
    <n v="0"/>
    <n v="0"/>
    <n v="0"/>
    <n v="7294484466.56141"/>
    <n v="0"/>
    <n v="7294484466.56141"/>
    <n v="2048586842.5"/>
    <n v="5245897624.06141"/>
    <s v="23-2"/>
    <s v="23"/>
  </r>
  <r>
    <x v="7"/>
    <s v="CÓRDOBA"/>
    <x v="379"/>
    <s v="MUNICIPIO DE PUEBLO NUEVO (CÓRDOBA)"/>
    <n v="0"/>
    <n v="0"/>
    <n v="0"/>
    <n v="0"/>
    <n v="0"/>
    <n v="0"/>
    <n v="0"/>
    <n v="0"/>
    <n v="0"/>
    <n v="2424551741.829833"/>
    <n v="2220107176.27"/>
    <n v="0"/>
    <n v="4644658918.0998325"/>
    <n v="2220107176.27"/>
    <n v="0"/>
    <n v="0"/>
    <n v="2424551741.829833"/>
    <n v="0"/>
    <n v="0"/>
    <n v="0"/>
    <n v="4644658918.0998325"/>
    <n v="0"/>
    <n v="4644658918.0998325"/>
    <n v="1267785521"/>
    <n v="3376873397.0998325"/>
    <s v="23-2"/>
    <s v="23"/>
  </r>
  <r>
    <x v="7"/>
    <s v="CÓRDOBA"/>
    <x v="380"/>
    <s v="MUNICIPIO DE PUERTO ESCONDIDO (CÓRDOBA)"/>
    <n v="0"/>
    <n v="0"/>
    <n v="0"/>
    <n v="0"/>
    <n v="0"/>
    <n v="0"/>
    <n v="0"/>
    <n v="0.27970528602600098"/>
    <n v="0"/>
    <n v="1682242829.0869584"/>
    <n v="1673924276.53"/>
    <n v="0"/>
    <n v="3356167105.8966637"/>
    <n v="1673924276.53"/>
    <n v="0"/>
    <n v="0"/>
    <n v="1682242829.3666637"/>
    <n v="0"/>
    <n v="0"/>
    <n v="0"/>
    <n v="3356167105.8966637"/>
    <n v="0"/>
    <n v="3356167105.8966637"/>
    <n v="2497975259.1799998"/>
    <n v="858191846.71666384"/>
    <s v="23-2"/>
    <s v="23"/>
  </r>
  <r>
    <x v="7"/>
    <s v="CÓRDOBA"/>
    <x v="381"/>
    <s v="MUNICIPIO DE PUERTO LIBERTADOR (CÓRDOBA)"/>
    <n v="0"/>
    <n v="0"/>
    <n v="0"/>
    <n v="0"/>
    <n v="0"/>
    <n v="0"/>
    <n v="0"/>
    <n v="0.52243614196777344"/>
    <n v="0"/>
    <n v="3880935413.9135723"/>
    <n v="3822108969.3899999"/>
    <n v="0"/>
    <n v="7703044383.8260078"/>
    <n v="3822108969.3899999"/>
    <n v="0"/>
    <n v="0"/>
    <n v="3880935414.4360085"/>
    <n v="0"/>
    <n v="0"/>
    <n v="0"/>
    <n v="7703044383.8260078"/>
    <n v="0"/>
    <n v="7703044383.8260078"/>
    <n v="5648529089.6599998"/>
    <n v="2054515294.166008"/>
    <s v="23-2"/>
    <s v="23"/>
  </r>
  <r>
    <x v="7"/>
    <s v="CÓRDOBA"/>
    <x v="382"/>
    <s v="MUNICIPIO DE PURÍSIMA (CÓRDOBA)"/>
    <n v="0"/>
    <n v="0"/>
    <n v="0"/>
    <n v="0"/>
    <n v="0"/>
    <n v="0"/>
    <n v="0"/>
    <n v="2.9007434844970703E-2"/>
    <n v="0"/>
    <n v="912975753.77825856"/>
    <n v="902578235.53999996"/>
    <n v="0"/>
    <n v="1815553989.347266"/>
    <n v="902578235.53999996"/>
    <n v="0"/>
    <n v="0"/>
    <n v="912975753.807266"/>
    <n v="0"/>
    <n v="0"/>
    <n v="0"/>
    <n v="1815553989.347266"/>
    <n v="0"/>
    <n v="1815553989.347266"/>
    <n v="825365016.40999997"/>
    <n v="990188972.93726599"/>
    <s v="23-2"/>
    <s v="23"/>
  </r>
  <r>
    <x v="7"/>
    <s v="CÓRDOBA"/>
    <x v="383"/>
    <s v="MUNICIPIO DE SAHAGÚN (CÓRDOBA)"/>
    <n v="0"/>
    <n v="0"/>
    <n v="0"/>
    <n v="0"/>
    <n v="0"/>
    <n v="0"/>
    <n v="0"/>
    <n v="0.30014300346374512"/>
    <n v="0"/>
    <n v="639896521.65695584"/>
    <n v="693322268.22000003"/>
    <n v="0"/>
    <n v="1333218790.1770988"/>
    <n v="693322268.22000003"/>
    <n v="0"/>
    <n v="0"/>
    <n v="639896521.95709884"/>
    <n v="0"/>
    <n v="0"/>
    <n v="0"/>
    <n v="1333218790.1770988"/>
    <n v="0"/>
    <n v="1333218790.1770988"/>
    <n v="456540472.23000002"/>
    <n v="876678317.94709873"/>
    <s v="23-2"/>
    <s v="23"/>
  </r>
  <r>
    <x v="7"/>
    <s v="CÓRDOBA"/>
    <x v="384"/>
    <s v="MUNICIPIO DE SAN ANDRÉS SOTAVENTO (CÓRDOBA)"/>
    <n v="0"/>
    <n v="0"/>
    <n v="0"/>
    <n v="0"/>
    <n v="0"/>
    <n v="0"/>
    <n v="0"/>
    <n v="0.45131587982177734"/>
    <n v="0"/>
    <n v="911287784.32002628"/>
    <n v="901074322.97000003"/>
    <n v="0"/>
    <n v="1812362107.7413421"/>
    <n v="901074322.97000003"/>
    <n v="0"/>
    <n v="0"/>
    <n v="911287784.77134216"/>
    <n v="0"/>
    <n v="0"/>
    <n v="0"/>
    <n v="1812362107.7413421"/>
    <n v="0"/>
    <n v="1812362107.7413421"/>
    <n v="0"/>
    <n v="1812362107.7413421"/>
    <s v="23-2"/>
    <s v="23"/>
  </r>
  <r>
    <x v="7"/>
    <s v="CÓRDOBA"/>
    <x v="385"/>
    <s v="MUNICIPIO DE SAN ANTERO (CÓRDOBA)"/>
    <n v="0"/>
    <n v="0"/>
    <n v="0"/>
    <n v="0"/>
    <n v="0"/>
    <n v="0"/>
    <n v="0"/>
    <n v="0"/>
    <n v="0"/>
    <n v="9531021297.4121857"/>
    <n v="9386534102.2600002"/>
    <n v="0"/>
    <n v="18917555399.672188"/>
    <n v="9386534102.2600002"/>
    <n v="0"/>
    <n v="0"/>
    <n v="9531021297.4121857"/>
    <n v="0"/>
    <n v="0"/>
    <n v="0"/>
    <n v="18917555399.672188"/>
    <n v="0"/>
    <n v="18917555399.672188"/>
    <n v="10828412868.959999"/>
    <n v="8089142530.7121887"/>
    <s v="23-2"/>
    <s v="23"/>
  </r>
  <r>
    <x v="7"/>
    <s v="CÓRDOBA"/>
    <x v="386"/>
    <s v="MUNICIPIO DE SAN BERNARDO DEL VIENTO (CÓRDOBA)"/>
    <n v="0"/>
    <n v="0"/>
    <n v="0"/>
    <n v="0"/>
    <n v="0"/>
    <n v="0"/>
    <n v="0"/>
    <n v="3.1324386596679688E-2"/>
    <n v="0"/>
    <n v="1699429346.365515"/>
    <n v="1689188384.74"/>
    <n v="0"/>
    <n v="3388617731.1368394"/>
    <n v="1689188384.74"/>
    <n v="0"/>
    <n v="0"/>
    <n v="1699429346.3968394"/>
    <n v="0"/>
    <n v="0"/>
    <n v="0"/>
    <n v="3388617731.1368394"/>
    <n v="0"/>
    <n v="3388617731.1368394"/>
    <n v="2974322450.6999998"/>
    <n v="414295280.43683958"/>
    <s v="23-2"/>
    <s v="23"/>
  </r>
  <r>
    <x v="7"/>
    <s v="CÓRDOBA"/>
    <x v="387"/>
    <s v="MUNICIPIO DE SAN CARLOS (CÓRDOBA)"/>
    <n v="0"/>
    <n v="0"/>
    <n v="0"/>
    <n v="0"/>
    <n v="0"/>
    <n v="0"/>
    <n v="0"/>
    <n v="0"/>
    <n v="0"/>
    <n v="918322644.47874916"/>
    <n v="908195532.32000005"/>
    <n v="0"/>
    <n v="1826518176.7987492"/>
    <n v="908195532.32000005"/>
    <n v="0"/>
    <n v="0"/>
    <n v="918322644.47874916"/>
    <n v="0"/>
    <n v="0"/>
    <n v="0"/>
    <n v="1826518176.7987492"/>
    <n v="0"/>
    <n v="1826518176.7987492"/>
    <n v="0"/>
    <n v="1826518176.7987492"/>
    <s v="23-2"/>
    <s v="23"/>
  </r>
  <r>
    <x v="7"/>
    <s v="CÓRDOBA"/>
    <x v="388"/>
    <s v="MUNICIPIO DE SAN JOSÉ DE URÉ (CÓRDOBA)"/>
    <n v="0"/>
    <n v="0"/>
    <n v="0"/>
    <n v="0"/>
    <n v="0"/>
    <n v="0"/>
    <n v="0"/>
    <n v="0"/>
    <n v="0"/>
    <n v="3124144790.8751359"/>
    <n v="2684644496.2600002"/>
    <n v="0"/>
    <n v="5808789287.1351357"/>
    <n v="2684644496.2600002"/>
    <n v="0"/>
    <n v="0"/>
    <n v="3124144790.8751359"/>
    <n v="0"/>
    <n v="0"/>
    <n v="0"/>
    <n v="5808789287.1351357"/>
    <n v="0"/>
    <n v="5808789287.1351357"/>
    <n v="3124144790.8800001"/>
    <n v="2684644496.2551355"/>
    <s v="23-2"/>
    <s v="23"/>
  </r>
  <r>
    <x v="7"/>
    <s v="CÓRDOBA"/>
    <x v="389"/>
    <s v="MUNICIPIO DE SAN PELAYO (CÓRDOBA)"/>
    <n v="0"/>
    <n v="0"/>
    <n v="0"/>
    <n v="0"/>
    <n v="0"/>
    <n v="0"/>
    <n v="0"/>
    <n v="0.18613147735595703"/>
    <n v="0"/>
    <n v="911511659.66156161"/>
    <n v="901226186.47000003"/>
    <n v="0"/>
    <n v="1812737846.3176932"/>
    <n v="901226186.47000003"/>
    <n v="0"/>
    <n v="0"/>
    <n v="911511659.84769309"/>
    <n v="0"/>
    <n v="0"/>
    <n v="0"/>
    <n v="1812737846.3176932"/>
    <n v="0"/>
    <n v="1812737846.3176932"/>
    <n v="361571722.08999997"/>
    <n v="1451166124.2276933"/>
    <s v="23-2"/>
    <s v="23"/>
  </r>
  <r>
    <x v="7"/>
    <s v="CÓRDOBA"/>
    <x v="390"/>
    <s v="MUNICIPIO DE TIERRALTA (CÓRDOBA)"/>
    <n v="0"/>
    <n v="0"/>
    <n v="0"/>
    <n v="0"/>
    <n v="0"/>
    <n v="0"/>
    <n v="0"/>
    <n v="0.29309415817260742"/>
    <n v="0"/>
    <n v="912902610.06837988"/>
    <n v="902431416.94000006"/>
    <n v="0"/>
    <n v="1815334027.3014741"/>
    <n v="902431416.94000006"/>
    <n v="0"/>
    <n v="0"/>
    <n v="912902610.36147404"/>
    <n v="0"/>
    <n v="0"/>
    <n v="0"/>
    <n v="1815334027.3014741"/>
    <n v="0"/>
    <n v="1815334027.3014741"/>
    <n v="881176132.46000004"/>
    <n v="934157894.84147406"/>
    <s v="23-2"/>
    <s v="23"/>
  </r>
  <r>
    <x v="7"/>
    <s v="CÓRDOBA"/>
    <x v="391"/>
    <s v="MUNICIPIO DE TUCHÍN (CÓRDOBA)"/>
    <n v="0"/>
    <n v="0"/>
    <n v="0"/>
    <n v="0"/>
    <n v="0"/>
    <n v="0"/>
    <n v="0"/>
    <n v="0"/>
    <n v="0"/>
    <n v="623309143.56696725"/>
    <n v="644496992.63"/>
    <n v="0"/>
    <n v="1267806136.1969671"/>
    <n v="644496992.63"/>
    <n v="0"/>
    <n v="0"/>
    <n v="623309143.56696725"/>
    <n v="0"/>
    <n v="0"/>
    <n v="0"/>
    <n v="1267806136.1969671"/>
    <n v="0"/>
    <n v="1267806136.1969671"/>
    <n v="0"/>
    <n v="1267806136.1969671"/>
    <s v="23-2"/>
    <s v="23"/>
  </r>
  <r>
    <x v="7"/>
    <s v="CÓRDOBA"/>
    <x v="392"/>
    <s v="MUNICIPIO DE VALENCIA (CÓRDOBA)"/>
    <n v="0"/>
    <n v="0"/>
    <n v="0"/>
    <n v="0"/>
    <n v="0"/>
    <n v="0"/>
    <n v="0"/>
    <n v="5.7992458343505859E-2"/>
    <n v="0"/>
    <n v="912502991.56103408"/>
    <n v="899910591.63"/>
    <n v="0"/>
    <n v="1812413583.2490265"/>
    <n v="899910591.63"/>
    <n v="0"/>
    <n v="0"/>
    <n v="912502991.61902654"/>
    <n v="0"/>
    <n v="0"/>
    <n v="0"/>
    <n v="1812413583.2490265"/>
    <n v="0"/>
    <n v="1812413583.2490265"/>
    <n v="947538505.51999998"/>
    <n v="864875077.72902656"/>
    <s v="23-2"/>
    <s v="23"/>
  </r>
  <r>
    <x v="7"/>
    <s v="CUNDINAMARCA"/>
    <x v="12"/>
    <s v="DEPARTAMENTO DE CUNDINAMARCA"/>
    <n v="0"/>
    <n v="0"/>
    <n v="0"/>
    <n v="0"/>
    <n v="0"/>
    <n v="0"/>
    <n v="0"/>
    <n v="36405811.085910797"/>
    <n v="0"/>
    <n v="2672752435.6559162"/>
    <n v="3225869157.27"/>
    <n v="0"/>
    <n v="5935027404.0118275"/>
    <n v="3225869157.27"/>
    <n v="0"/>
    <n v="0"/>
    <n v="2709158246.741827"/>
    <n v="0"/>
    <n v="0"/>
    <n v="0"/>
    <n v="5935027404.0118275"/>
    <n v="0"/>
    <n v="5935027404.0118275"/>
    <n v="0"/>
    <n v="5935027404.0118275"/>
    <s v="25-2"/>
    <s v="25"/>
  </r>
  <r>
    <x v="7"/>
    <s v="CUNDINAMARCA"/>
    <x v="399"/>
    <s v="MUNICIPIO DE CAPARRAPÍ (CUNDINAMARCA)"/>
    <n v="0"/>
    <n v="0"/>
    <n v="0"/>
    <n v="0"/>
    <n v="0"/>
    <n v="0"/>
    <n v="0"/>
    <n v="29070.5997826003"/>
    <n v="0"/>
    <n v="0"/>
    <n v="3126261.5"/>
    <n v="0"/>
    <n v="3155332.0997826001"/>
    <n v="3126261.5"/>
    <n v="0"/>
    <n v="0"/>
    <n v="29070.5997826003"/>
    <n v="0"/>
    <n v="0"/>
    <n v="0"/>
    <n v="3155332.0997826001"/>
    <n v="0"/>
    <n v="3155332.0997826001"/>
    <n v="0"/>
    <n v="3155332.0997826001"/>
    <s v="25-2"/>
    <s v="25"/>
  </r>
  <r>
    <x v="7"/>
    <s v="CUNDINAMARCA"/>
    <x v="404"/>
    <s v="MUNICIPIO DE CHOACHÍ (CUNDINAMARCA)"/>
    <n v="0"/>
    <n v="0"/>
    <n v="0"/>
    <n v="0"/>
    <n v="0"/>
    <n v="0"/>
    <n v="0"/>
    <n v="0"/>
    <n v="0"/>
    <n v="0"/>
    <n v="3822.36"/>
    <n v="0"/>
    <n v="3822.36"/>
    <n v="3822.36"/>
    <n v="0"/>
    <n v="0"/>
    <n v="0"/>
    <n v="0"/>
    <n v="0"/>
    <n v="0"/>
    <n v="2356.3672386666804"/>
    <n v="0"/>
    <n v="2356.3672386666804"/>
    <n v="0"/>
    <n v="2356.3672386666804"/>
    <s v="25-2"/>
    <s v="25"/>
  </r>
  <r>
    <x v="7"/>
    <s v="CUNDINAMARCA"/>
    <x v="406"/>
    <s v="MUNICIPIO DE COGUA (CUNDINAMARCA)"/>
    <n v="0"/>
    <n v="0"/>
    <n v="0"/>
    <n v="0"/>
    <n v="0"/>
    <n v="0"/>
    <n v="0"/>
    <n v="58811.789954908192"/>
    <n v="0"/>
    <n v="14876402.733153069"/>
    <n v="3495091.02"/>
    <n v="0"/>
    <n v="18430305.543107979"/>
    <n v="3495091.02"/>
    <n v="0"/>
    <n v="0"/>
    <n v="14935214.523107978"/>
    <n v="0"/>
    <n v="0"/>
    <n v="0"/>
    <n v="18430305.543107979"/>
    <n v="0"/>
    <n v="18430305.543107979"/>
    <n v="0"/>
    <n v="18430305.543107979"/>
    <s v="25-2"/>
    <s v="25"/>
  </r>
  <r>
    <x v="7"/>
    <s v="CUNDINAMARCA"/>
    <x v="407"/>
    <s v="MUNICIPIO DE CUCUNUB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311926.94383399"/>
    <n v="0"/>
    <n v="-6311926.94383399"/>
    <n v="0"/>
    <n v="-6311926.94383399"/>
    <s v="25-2"/>
    <s v="25"/>
  </r>
  <r>
    <x v="7"/>
    <s v="CUNDINAMARCA"/>
    <x v="411"/>
    <s v="MUNICIPIO DE GACHALA (CUNDINAMARCA)"/>
    <n v="0"/>
    <n v="0"/>
    <n v="0"/>
    <n v="0"/>
    <n v="0"/>
    <n v="0"/>
    <n v="0"/>
    <n v="94258555.366698757"/>
    <n v="0"/>
    <n v="74199314.314075768"/>
    <n v="82278995.780000001"/>
    <n v="0"/>
    <n v="250736865.46077451"/>
    <n v="82278995.780000001"/>
    <n v="0"/>
    <n v="0"/>
    <n v="168457869.68077451"/>
    <n v="0"/>
    <n v="0"/>
    <n v="0"/>
    <n v="250736865.46077451"/>
    <n v="0"/>
    <n v="250736865.46077451"/>
    <n v="0"/>
    <n v="250736865.46077451"/>
    <s v="25-2"/>
    <s v="25"/>
  </r>
  <r>
    <x v="7"/>
    <s v="CUNDINAMARCA"/>
    <x v="414"/>
    <s v="MUNICIPIO DE GIRARDOT (CUNDINAMARCA)"/>
    <n v="0"/>
    <n v="0"/>
    <n v="0"/>
    <n v="0"/>
    <n v="0"/>
    <n v="0"/>
    <n v="0"/>
    <n v="0"/>
    <n v="0"/>
    <n v="158914.83303081457"/>
    <n v="0"/>
    <n v="0"/>
    <n v="158914.83303081457"/>
    <n v="0"/>
    <n v="0"/>
    <n v="0"/>
    <n v="158914.83303081457"/>
    <n v="0"/>
    <n v="0"/>
    <n v="0"/>
    <n v="114307.57138409356"/>
    <n v="0"/>
    <n v="114307.57138409356"/>
    <n v="0"/>
    <n v="114307.57138409356"/>
    <s v="25-2"/>
    <s v="25"/>
  </r>
  <r>
    <x v="7"/>
    <s v="CUNDINAMARCA"/>
    <x v="416"/>
    <s v="MUNICIPIO DE GUACHETÁ (CUNDINAMARCA)"/>
    <n v="0"/>
    <n v="0"/>
    <n v="0"/>
    <n v="0"/>
    <n v="0"/>
    <n v="0"/>
    <n v="0"/>
    <n v="0.10117253661155701"/>
    <n v="0"/>
    <n v="58248600.00347086"/>
    <n v="0"/>
    <n v="0"/>
    <n v="58248600.104643397"/>
    <n v="0"/>
    <n v="0"/>
    <n v="0"/>
    <n v="58248600.104643397"/>
    <n v="0"/>
    <n v="0"/>
    <n v="0"/>
    <n v="58248600.104643397"/>
    <n v="0"/>
    <n v="58248600.104643397"/>
    <n v="0"/>
    <n v="58248600.104643397"/>
    <s v="25-2"/>
    <s v="25"/>
  </r>
  <r>
    <x v="7"/>
    <s v="CUNDINAMARCA"/>
    <x v="417"/>
    <s v="MUNICIPIO DE GUADUAS (CUNDINAMARCA)"/>
    <n v="0"/>
    <n v="0"/>
    <n v="0"/>
    <n v="0"/>
    <n v="0"/>
    <n v="0"/>
    <n v="0"/>
    <n v="20411189.826519728"/>
    <n v="0"/>
    <n v="1236718279.6961262"/>
    <n v="1306140057.74"/>
    <n v="0"/>
    <n v="2563269527.2626457"/>
    <n v="1306140057.74"/>
    <n v="0"/>
    <n v="0"/>
    <n v="1257129469.522646"/>
    <n v="0"/>
    <n v="0"/>
    <n v="0"/>
    <n v="2563269527.2626457"/>
    <n v="0"/>
    <n v="2563269527.2626457"/>
    <n v="0"/>
    <n v="2563269527.2626457"/>
    <s v="25-2"/>
    <s v="25"/>
  </r>
  <r>
    <x v="7"/>
    <s v="CUNDINAMARCA"/>
    <x v="420"/>
    <s v="MUNICIPIO DE GUATAVITA (CUNDINAMARCA)"/>
    <n v="0"/>
    <n v="0"/>
    <n v="0"/>
    <n v="0"/>
    <n v="0"/>
    <n v="0"/>
    <n v="0"/>
    <n v="0.13815475127194077"/>
    <n v="0"/>
    <n v="291910.60501569184"/>
    <n v="259556.62"/>
    <n v="0"/>
    <n v="551467.3631704431"/>
    <n v="259556.62"/>
    <n v="0"/>
    <n v="0"/>
    <n v="291910.74317044311"/>
    <n v="0"/>
    <n v="0"/>
    <n v="0"/>
    <n v="551467.3631704431"/>
    <n v="0"/>
    <n v="551467.3631704431"/>
    <n v="0"/>
    <n v="551467.3631704431"/>
    <s v="25-2"/>
    <s v="25"/>
  </r>
  <r>
    <x v="7"/>
    <s v="CUNDINAMARCA"/>
    <x v="423"/>
    <s v="MUNICIPIO DE JERUSALÉN (CUNDINAMARCA)"/>
    <n v="0"/>
    <n v="0"/>
    <n v="0"/>
    <n v="0"/>
    <n v="0"/>
    <n v="0"/>
    <n v="0"/>
    <n v="46502.898199748714"/>
    <n v="0"/>
    <n v="1822509.0395811971"/>
    <n v="2274993.5499999998"/>
    <n v="0"/>
    <n v="4144005.4877809454"/>
    <n v="2274993.5499999998"/>
    <n v="0"/>
    <n v="0"/>
    <n v="1869011.9377809458"/>
    <n v="0"/>
    <n v="0"/>
    <n v="0"/>
    <n v="4144005.4877809454"/>
    <n v="0"/>
    <n v="4144005.4877809454"/>
    <n v="0"/>
    <n v="4144005.4877809454"/>
    <s v="25-2"/>
    <s v="25"/>
  </r>
  <r>
    <x v="7"/>
    <s v="CUNDINAMARCA"/>
    <x v="426"/>
    <s v="MUNICIPIO DE LENGUAZAQUE (CUNDINAMARCA)"/>
    <n v="0"/>
    <n v="0"/>
    <n v="0"/>
    <n v="0"/>
    <n v="0"/>
    <n v="0"/>
    <n v="0"/>
    <n v="1781232.3908011317"/>
    <n v="0"/>
    <n v="0"/>
    <n v="0"/>
    <n v="0"/>
    <n v="1781232.3908011317"/>
    <n v="0"/>
    <n v="0"/>
    <n v="0"/>
    <n v="1781232.3908011317"/>
    <n v="0"/>
    <n v="0"/>
    <n v="0"/>
    <n v="1781232.3908011317"/>
    <n v="0"/>
    <n v="1781232.3908011317"/>
    <n v="0"/>
    <n v="1781232.3908011317"/>
    <s v="25-2"/>
    <s v="25"/>
  </r>
  <r>
    <x v="7"/>
    <s v="CUNDINAMARCA"/>
    <x v="427"/>
    <s v="MUNICIPIO DE MACHETA (CUNDINAMARCA)"/>
    <n v="0"/>
    <n v="0"/>
    <n v="0"/>
    <n v="0"/>
    <n v="0"/>
    <n v="0"/>
    <n v="0"/>
    <n v="0"/>
    <n v="0"/>
    <n v="0"/>
    <n v="971067.3"/>
    <n v="0"/>
    <n v="971067.3"/>
    <n v="971067.3"/>
    <n v="0"/>
    <n v="0"/>
    <n v="0"/>
    <n v="0"/>
    <n v="0"/>
    <n v="0"/>
    <n v="393744.76219949406"/>
    <n v="0"/>
    <n v="393744.76219949406"/>
    <n v="0"/>
    <n v="393744.76219949406"/>
    <s v="25-2"/>
    <s v="25"/>
  </r>
  <r>
    <x v="7"/>
    <s v="CUNDINAMARCA"/>
    <x v="433"/>
    <s v="MUNICIPIO DE NEMOCÓN (CUNDINAMARCA)"/>
    <n v="0"/>
    <n v="0"/>
    <n v="0"/>
    <n v="0"/>
    <n v="0"/>
    <n v="0"/>
    <n v="0"/>
    <n v="7709524.2187818289"/>
    <n v="0"/>
    <n v="575602330.20186579"/>
    <n v="621314526.53999996"/>
    <n v="0"/>
    <n v="1204626380.9606476"/>
    <n v="621314526.53999996"/>
    <n v="0"/>
    <n v="0"/>
    <n v="583311854.42064762"/>
    <n v="0"/>
    <n v="0"/>
    <n v="0"/>
    <n v="1204626380.9606476"/>
    <n v="0"/>
    <n v="1204626380.9606476"/>
    <n v="0"/>
    <n v="1204626380.9606476"/>
    <s v="25-2"/>
    <s v="25"/>
  </r>
  <r>
    <x v="7"/>
    <s v="CUNDINAMARCA"/>
    <x v="434"/>
    <s v="MUNICIPIO DE NIL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25-2"/>
    <s v="25"/>
  </r>
  <r>
    <x v="7"/>
    <s v="CUNDINAMARCA"/>
    <x v="435"/>
    <s v="MUNICIPIO DE PACHO (CUNDINAMARCA)"/>
    <n v="0"/>
    <n v="0"/>
    <n v="0"/>
    <n v="0"/>
    <n v="0"/>
    <n v="0"/>
    <n v="0"/>
    <n v="132239.36628616042"/>
    <n v="0"/>
    <n v="1363110.4418350414"/>
    <n v="0"/>
    <n v="0"/>
    <n v="1495349.8081212018"/>
    <n v="0"/>
    <n v="0"/>
    <n v="0"/>
    <n v="1495349.8081212018"/>
    <n v="0"/>
    <n v="0"/>
    <n v="0"/>
    <n v="1495349.8081212018"/>
    <n v="0"/>
    <n v="1495349.8081212018"/>
    <n v="0"/>
    <n v="1495349.8081212018"/>
    <s v="25-2"/>
    <s v="25"/>
  </r>
  <r>
    <x v="7"/>
    <s v="CUNDINAMARCA"/>
    <x v="438"/>
    <s v="MUNICIPIO DE PUERTO SALGAR (CUNDINAMARCA)"/>
    <n v="0"/>
    <n v="0"/>
    <n v="0"/>
    <n v="0"/>
    <n v="0"/>
    <n v="0"/>
    <n v="0"/>
    <n v="805257.61433155835"/>
    <n v="0"/>
    <n v="62351746.423892595"/>
    <n v="64372310.93"/>
    <n v="0"/>
    <n v="127529314.96822415"/>
    <n v="64372310.93"/>
    <n v="0"/>
    <n v="0"/>
    <n v="63157004.038224153"/>
    <n v="0"/>
    <n v="0"/>
    <n v="0"/>
    <n v="127529314.96822415"/>
    <n v="0"/>
    <n v="127529314.96822415"/>
    <n v="0"/>
    <n v="127529314.96822415"/>
    <s v="25-2"/>
    <s v="25"/>
  </r>
  <r>
    <x v="7"/>
    <s v="CUNDINAMARCA"/>
    <x v="439"/>
    <s v="MUNICIPIO DE PULÍ (CUNDINAMARCA)"/>
    <n v="0"/>
    <n v="0"/>
    <n v="0"/>
    <n v="0"/>
    <n v="0"/>
    <n v="0"/>
    <n v="0"/>
    <n v="3348752.192953527"/>
    <n v="0"/>
    <n v="185070444.37340441"/>
    <n v="224663316.46000001"/>
    <n v="0"/>
    <n v="413082513.02635795"/>
    <n v="224663316.46000001"/>
    <n v="0"/>
    <n v="0"/>
    <n v="188419196.56635794"/>
    <n v="0"/>
    <n v="0"/>
    <n v="0"/>
    <n v="413082513.02635795"/>
    <n v="0"/>
    <n v="413082513.02635795"/>
    <n v="0"/>
    <n v="413082513.02635795"/>
    <s v="25-2"/>
    <s v="25"/>
  </r>
  <r>
    <x v="7"/>
    <s v="CUNDINAMARCA"/>
    <x v="448"/>
    <s v="MUNICIPIO DE SESQUILÉ (CUNDINAMARCA)"/>
    <n v="0"/>
    <n v="0"/>
    <n v="0"/>
    <n v="0"/>
    <n v="0"/>
    <n v="0"/>
    <n v="0"/>
    <n v="486184.86576877534"/>
    <n v="0"/>
    <n v="49670435.19869528"/>
    <n v="81172315.480000004"/>
    <n v="0"/>
    <n v="131328935.54446405"/>
    <n v="81172315.480000004"/>
    <n v="0"/>
    <n v="0"/>
    <n v="50156620.064464055"/>
    <n v="0"/>
    <n v="0"/>
    <n v="0"/>
    <n v="131328935.54446405"/>
    <n v="0"/>
    <n v="131328935.54446405"/>
    <n v="0"/>
    <n v="131328935.54446405"/>
    <s v="25-2"/>
    <s v="25"/>
  </r>
  <r>
    <x v="7"/>
    <s v="CUNDINAMARCA"/>
    <x v="453"/>
    <s v="MUNICIPIO DE SUBACHOQUE (CUNDINAMARCA)"/>
    <n v="0"/>
    <n v="0"/>
    <n v="0"/>
    <n v="0"/>
    <n v="0"/>
    <n v="0"/>
    <n v="0"/>
    <n v="0"/>
    <n v="0"/>
    <n v="1489630.2981648431"/>
    <n v="803502.65"/>
    <n v="0"/>
    <n v="2293132.948164843"/>
    <n v="803502.65"/>
    <n v="0"/>
    <n v="0"/>
    <n v="1489630.2981648431"/>
    <n v="0"/>
    <n v="0"/>
    <n v="0"/>
    <n v="2293132.948164843"/>
    <n v="0"/>
    <n v="2293132.948164843"/>
    <n v="0"/>
    <n v="2293132.948164843"/>
    <s v="25-2"/>
    <s v="25"/>
  </r>
  <r>
    <x v="7"/>
    <s v="CUNDINAMARCA"/>
    <x v="454"/>
    <s v="MUNICIPIO DE SUESCA (CUNDINAMARCA)"/>
    <n v="0"/>
    <n v="0"/>
    <n v="0"/>
    <n v="0"/>
    <n v="0"/>
    <n v="0"/>
    <n v="0"/>
    <n v="166133.35865407065"/>
    <n v="0"/>
    <n v="19730379.830469858"/>
    <n v="28256346.640000001"/>
    <n v="0"/>
    <n v="48152859.829123929"/>
    <n v="28256346.640000001"/>
    <n v="0"/>
    <n v="0"/>
    <n v="19896513.189123929"/>
    <n v="0"/>
    <n v="0"/>
    <n v="0"/>
    <n v="48152859.829123929"/>
    <n v="0"/>
    <n v="48152859.829123929"/>
    <n v="0"/>
    <n v="48152859.829123929"/>
    <s v="25-2"/>
    <s v="25"/>
  </r>
  <r>
    <x v="7"/>
    <s v="CUNDINAMARCA"/>
    <x v="456"/>
    <s v="MUNICIPIO DE SUTATAUSA (CUNDINAMARCA)"/>
    <n v="0"/>
    <n v="0"/>
    <n v="0"/>
    <n v="0"/>
    <n v="0"/>
    <n v="0"/>
    <n v="0"/>
    <n v="358492.74141333997"/>
    <n v="0"/>
    <n v="0"/>
    <n v="0"/>
    <n v="0"/>
    <n v="358492.74141333997"/>
    <n v="0"/>
    <n v="0"/>
    <n v="0"/>
    <n v="358492.74141333997"/>
    <n v="0"/>
    <n v="0"/>
    <n v="0"/>
    <n v="358492.74141333997"/>
    <n v="0"/>
    <n v="358492.74141333997"/>
    <n v="0"/>
    <n v="358492.74141333997"/>
    <s v="25-2"/>
    <s v="25"/>
  </r>
  <r>
    <x v="7"/>
    <s v="CUNDINAMARCA"/>
    <x v="457"/>
    <s v="MUNICIPIO DE TABI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25-2"/>
    <s v="25"/>
  </r>
  <r>
    <x v="7"/>
    <s v="CUNDINAMARCA"/>
    <x v="458"/>
    <s v="MUNICIPIO DE TAUSA (CUNDINAMARCA)"/>
    <n v="0"/>
    <n v="0"/>
    <n v="0"/>
    <n v="0"/>
    <n v="0"/>
    <n v="0"/>
    <n v="0"/>
    <n v="901070.58403289318"/>
    <n v="0"/>
    <n v="31933608.753144588"/>
    <n v="22589307.460000001"/>
    <n v="0"/>
    <n v="55423986.797177479"/>
    <n v="22589307.460000001"/>
    <n v="0"/>
    <n v="0"/>
    <n v="32834679.337177482"/>
    <n v="0"/>
    <n v="0"/>
    <n v="0"/>
    <n v="55423986.797177479"/>
    <n v="0"/>
    <n v="55423986.797177479"/>
    <n v="0"/>
    <n v="55423986.797177479"/>
    <s v="25-2"/>
    <s v="25"/>
  </r>
  <r>
    <x v="7"/>
    <s v="CUNDINAMARCA"/>
    <x v="461"/>
    <s v="MUNICIPIO DE TOCANCIP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25-2"/>
    <s v="25"/>
  </r>
  <r>
    <x v="7"/>
    <s v="CUNDINAMARCA"/>
    <x v="463"/>
    <s v="MUNICIPIO DE UBALÁ (CUNDINAMARCA)"/>
    <n v="0"/>
    <n v="0"/>
    <n v="0"/>
    <n v="0"/>
    <n v="0"/>
    <n v="0"/>
    <n v="0"/>
    <n v="0"/>
    <n v="0"/>
    <n v="32658396.473209623"/>
    <n v="50417065.509999998"/>
    <n v="0"/>
    <n v="83075461.983209625"/>
    <n v="50417065.509999998"/>
    <n v="0"/>
    <n v="0"/>
    <n v="32658396.473209623"/>
    <n v="0"/>
    <n v="0"/>
    <n v="0"/>
    <n v="83075461.983209625"/>
    <n v="0"/>
    <n v="83075461.983209625"/>
    <n v="0"/>
    <n v="83075461.983209625"/>
    <s v="25-2"/>
    <s v="25"/>
  </r>
  <r>
    <x v="7"/>
    <s v="CUNDINAMARCA"/>
    <x v="464"/>
    <s v="MUNICIPIO DE UBAQUE (CUNDINAMARCA)"/>
    <n v="0"/>
    <n v="0"/>
    <n v="0"/>
    <n v="0"/>
    <n v="0"/>
    <n v="0"/>
    <n v="0"/>
    <n v="0"/>
    <n v="0"/>
    <n v="7191.2218883005717"/>
    <n v="7464.49"/>
    <n v="0"/>
    <n v="14655.711888300571"/>
    <n v="7464.49"/>
    <n v="0"/>
    <n v="0"/>
    <n v="7191.2218883005717"/>
    <n v="0"/>
    <n v="0"/>
    <n v="0"/>
    <n v="14655.711888300571"/>
    <n v="0"/>
    <n v="14655.711888300571"/>
    <n v="0"/>
    <n v="14655.711888300571"/>
    <s v="25-2"/>
    <s v="25"/>
  </r>
  <r>
    <x v="7"/>
    <s v="CUNDINAMARCA"/>
    <x v="465"/>
    <s v="MUNICIPIO DE VILLA DE SAN DIEGO DE UBATE (CUNDINAMARCA)"/>
    <n v="0"/>
    <n v="0"/>
    <n v="0"/>
    <n v="0"/>
    <n v="0"/>
    <n v="0"/>
    <n v="0"/>
    <n v="24986.632354545174"/>
    <n v="0"/>
    <n v="1013969.4309678485"/>
    <n v="1026824.37"/>
    <n v="0"/>
    <n v="2065780.4333223938"/>
    <n v="1026824.37"/>
    <n v="0"/>
    <n v="0"/>
    <n v="1038956.0633223937"/>
    <n v="0"/>
    <n v="0"/>
    <n v="0"/>
    <n v="2065780.4333223938"/>
    <n v="0"/>
    <n v="2065780.4333223938"/>
    <n v="0"/>
    <n v="2065780.4333223938"/>
    <s v="25-2"/>
    <s v="25"/>
  </r>
  <r>
    <x v="7"/>
    <s v="CUNDINAMARCA"/>
    <x v="469"/>
    <s v="MUNICIPIO DE VILLAPINZÓN (CUNDINAMARCA)"/>
    <n v="0"/>
    <n v="0"/>
    <n v="0"/>
    <n v="0"/>
    <n v="0"/>
    <n v="0"/>
    <n v="0"/>
    <n v="0"/>
    <n v="0"/>
    <n v="4557102.0284130331"/>
    <n v="2857025.71"/>
    <n v="0"/>
    <n v="7414127.7384130331"/>
    <n v="2857025.71"/>
    <n v="0"/>
    <n v="0"/>
    <n v="4557102.0284130331"/>
    <n v="0"/>
    <n v="0"/>
    <n v="0"/>
    <n v="7414127.7384130331"/>
    <n v="0"/>
    <n v="7414127.7384130331"/>
    <n v="2950182"/>
    <n v="4463945.7384130331"/>
    <s v="25-2"/>
    <s v="25"/>
  </r>
  <r>
    <x v="7"/>
    <s v="CUNDINAMARCA"/>
    <x v="472"/>
    <s v="MUNICIPIO DE ZIPAQUIRÁ (CUNDINAMARCA)"/>
    <n v="0"/>
    <n v="0"/>
    <n v="0"/>
    <n v="0"/>
    <n v="0"/>
    <n v="0"/>
    <n v="0"/>
    <n v="17567065.290652275"/>
    <n v="0"/>
    <n v="1243130419.9904339"/>
    <n v="1295643517.0999999"/>
    <n v="0"/>
    <n v="2556341002.3810863"/>
    <n v="1295643517.0999999"/>
    <n v="0"/>
    <n v="0"/>
    <n v="1260697485.2810862"/>
    <n v="0"/>
    <n v="0"/>
    <n v="0"/>
    <n v="2556341002.3810863"/>
    <n v="0"/>
    <n v="2556341002.3810863"/>
    <n v="0"/>
    <n v="2556341002.3810863"/>
    <s v="25-2"/>
    <s v="25"/>
  </r>
  <r>
    <x v="7"/>
    <s v="CHOCÓ"/>
    <x v="13"/>
    <s v="DEPARTAMENTO DE CHOCÓ"/>
    <n v="0"/>
    <n v="0"/>
    <n v="0"/>
    <n v="0"/>
    <n v="0"/>
    <n v="0"/>
    <n v="0"/>
    <n v="1318544.6068188548"/>
    <n v="0"/>
    <n v="775489192.55575299"/>
    <n v="954934524.25999999"/>
    <n v="0"/>
    <n v="1731742261.4225719"/>
    <n v="954934524.25999999"/>
    <n v="0"/>
    <n v="0"/>
    <n v="776807737.16257191"/>
    <n v="0"/>
    <n v="0"/>
    <n v="0"/>
    <n v="1731742261.4225719"/>
    <n v="0"/>
    <n v="1731742261.4225719"/>
    <n v="0"/>
    <n v="1731742261.4225719"/>
    <s v="27-2"/>
    <s v="27"/>
  </r>
  <r>
    <x v="7"/>
    <s v="CHOCÓ"/>
    <x v="474"/>
    <s v="MUNICIPIO DE ACANDÍ (CHOCÓ)"/>
    <n v="0"/>
    <n v="0"/>
    <n v="0"/>
    <n v="0"/>
    <n v="0"/>
    <n v="0"/>
    <n v="0"/>
    <n v="0"/>
    <n v="0"/>
    <n v="7103109.4949573157"/>
    <n v="8138524.4900000002"/>
    <n v="0"/>
    <n v="15241633.984957315"/>
    <n v="8138524.4900000002"/>
    <n v="0"/>
    <n v="0"/>
    <n v="7103109.4949573157"/>
    <n v="0"/>
    <n v="0"/>
    <n v="0"/>
    <n v="12552440.573937595"/>
    <n v="0"/>
    <n v="12552440.573937595"/>
    <n v="0"/>
    <n v="12552440.573937595"/>
    <s v="27-2"/>
    <s v="27"/>
  </r>
  <r>
    <x v="7"/>
    <s v="CHOCÓ"/>
    <x v="475"/>
    <s v="MUNICIPIO DE ALTO BAUDO (CHOCÓ)"/>
    <n v="0"/>
    <n v="0"/>
    <n v="0"/>
    <n v="0"/>
    <n v="0"/>
    <n v="0"/>
    <n v="0"/>
    <n v="2964553.35751459"/>
    <n v="0"/>
    <n v="97240951.235664323"/>
    <n v="114611272.23"/>
    <n v="0"/>
    <n v="214816776.82317892"/>
    <n v="114611272.23"/>
    <n v="0"/>
    <n v="0"/>
    <n v="100205504.59317891"/>
    <n v="0"/>
    <n v="0"/>
    <n v="0"/>
    <n v="214816776.82317892"/>
    <n v="0"/>
    <n v="214816776.82317892"/>
    <n v="0"/>
    <n v="214816776.82317892"/>
    <s v="27-2"/>
    <s v="27"/>
  </r>
  <r>
    <x v="7"/>
    <s v="CHOCÓ"/>
    <x v="476"/>
    <s v="MUNICIPIO DE ATRATO (CHOCÓ)"/>
    <n v="0"/>
    <n v="0"/>
    <n v="0"/>
    <n v="0"/>
    <n v="0"/>
    <n v="0"/>
    <n v="0"/>
    <n v="13317174.095668912"/>
    <n v="0"/>
    <n v="607877911.1849072"/>
    <n v="718536998.10000002"/>
    <n v="0"/>
    <n v="1339732083.3805761"/>
    <n v="718536998.10000002"/>
    <n v="0"/>
    <n v="0"/>
    <n v="621195085.28057611"/>
    <n v="0"/>
    <n v="0"/>
    <n v="0"/>
    <n v="1339732083.3805761"/>
    <n v="0"/>
    <n v="1339732083.3805761"/>
    <n v="0"/>
    <n v="1339732083.3805761"/>
    <s v="27-2"/>
    <s v="27"/>
  </r>
  <r>
    <x v="7"/>
    <s v="CHOCÓ"/>
    <x v="478"/>
    <s v="MUNICIPIO DE BAJO BAUDÓ (CHOCÓ)"/>
    <n v="0"/>
    <n v="0"/>
    <n v="0"/>
    <n v="0"/>
    <n v="0"/>
    <n v="0"/>
    <n v="0"/>
    <n v="53159.642218028661"/>
    <n v="0"/>
    <n v="2170827.0165847433"/>
    <n v="2558605.64"/>
    <n v="0"/>
    <n v="4782592.2988027725"/>
    <n v="2558605.64"/>
    <n v="0"/>
    <n v="0"/>
    <n v="2223986.6588027719"/>
    <n v="0"/>
    <n v="0"/>
    <n v="0"/>
    <n v="4782592.2988027725"/>
    <n v="0"/>
    <n v="4782592.2988027725"/>
    <n v="0"/>
    <n v="4782592.2988027725"/>
    <s v="27-2"/>
    <s v="27"/>
  </r>
  <r>
    <x v="7"/>
    <s v="CHOCÓ"/>
    <x v="480"/>
    <s v="MUNICIPIO DE EL CANTÓN DEL SAN PABLO (CHOCÓ)"/>
    <n v="0"/>
    <n v="0"/>
    <n v="0"/>
    <n v="0"/>
    <n v="0"/>
    <n v="0"/>
    <n v="0"/>
    <n v="206375929.58551204"/>
    <n v="0"/>
    <n v="560479128.0873884"/>
    <n v="510439858.89999998"/>
    <n v="0"/>
    <n v="1277294916.5729003"/>
    <n v="510439858.89999998"/>
    <n v="0"/>
    <n v="0"/>
    <n v="766855057.67290044"/>
    <n v="0"/>
    <n v="0"/>
    <n v="0"/>
    <n v="1277294916.5729003"/>
    <n v="0"/>
    <n v="1277294916.5729003"/>
    <n v="252214366.80000001"/>
    <n v="1025080549.7729003"/>
    <s v="27-2"/>
    <s v="27"/>
  </r>
  <r>
    <x v="7"/>
    <s v="CHOCÓ"/>
    <x v="481"/>
    <s v="MUNICIPIO DE CÉRTEGUI (CHOCÓ)"/>
    <n v="0"/>
    <n v="0"/>
    <n v="0"/>
    <n v="0"/>
    <n v="0"/>
    <n v="0"/>
    <n v="0"/>
    <n v="2874207.285074234"/>
    <n v="0"/>
    <n v="372378902.43612057"/>
    <n v="445593289.76999998"/>
    <n v="0"/>
    <n v="820846399.49119473"/>
    <n v="445593289.76999998"/>
    <n v="0"/>
    <n v="0"/>
    <n v="375253109.7211948"/>
    <n v="0"/>
    <n v="0"/>
    <n v="0"/>
    <n v="820846399.49119473"/>
    <n v="0"/>
    <n v="820846399.49119473"/>
    <n v="286608281.47000003"/>
    <n v="534238118.0211947"/>
    <s v="27-2"/>
    <s v="27"/>
  </r>
  <r>
    <x v="7"/>
    <s v="CHOCÓ"/>
    <x v="482"/>
    <s v="MUNICIPIO DE CONDOTO (CHOCÓ)"/>
    <n v="0"/>
    <n v="0"/>
    <n v="0"/>
    <n v="0"/>
    <n v="0"/>
    <n v="0"/>
    <n v="0"/>
    <n v="2040590.1974134147"/>
    <n v="0"/>
    <n v="337937343.64938313"/>
    <n v="484974379.44"/>
    <n v="0"/>
    <n v="824952313.28679657"/>
    <n v="484974379.44"/>
    <n v="0"/>
    <n v="0"/>
    <n v="339977933.84679651"/>
    <n v="0"/>
    <n v="0"/>
    <n v="0"/>
    <n v="824952313.28679657"/>
    <n v="0"/>
    <n v="824952313.28679657"/>
    <n v="0"/>
    <n v="824952313.28679657"/>
    <s v="27-2"/>
    <s v="27"/>
  </r>
  <r>
    <x v="7"/>
    <s v="CHOCÓ"/>
    <x v="483"/>
    <s v="MUNICIPIO DE EL CARMEN DE ATRATO (CHOCÓ)"/>
    <n v="0"/>
    <n v="0"/>
    <n v="0"/>
    <n v="0"/>
    <n v="0"/>
    <n v="0"/>
    <n v="0"/>
    <n v="0"/>
    <n v="0"/>
    <n v="0"/>
    <n v="85423946.090000004"/>
    <n v="0"/>
    <n v="85423946.090000004"/>
    <n v="85423946.090000004"/>
    <n v="0"/>
    <n v="0"/>
    <n v="0"/>
    <n v="0"/>
    <n v="0"/>
    <n v="0"/>
    <n v="64268550.993103504"/>
    <n v="0"/>
    <n v="64268550.993103504"/>
    <n v="0"/>
    <n v="64268550.993103504"/>
    <s v="27-2"/>
    <s v="27"/>
  </r>
  <r>
    <x v="7"/>
    <s v="CHOCÓ"/>
    <x v="484"/>
    <s v="MUNICIPIO DE ISTMINA (CHOCÓ)"/>
    <n v="0"/>
    <n v="0"/>
    <n v="0"/>
    <n v="0"/>
    <n v="0"/>
    <n v="0"/>
    <n v="0"/>
    <n v="9426621.6432313919"/>
    <n v="0"/>
    <n v="1124502825.0669916"/>
    <n v="2014809003.76"/>
    <n v="0"/>
    <n v="3148738450.4702229"/>
    <n v="2014809003.76"/>
    <n v="0"/>
    <n v="0"/>
    <n v="1133929446.710223"/>
    <n v="0"/>
    <n v="0"/>
    <n v="0"/>
    <n v="3148738450.4702229"/>
    <n v="0"/>
    <n v="3148738450.4702229"/>
    <n v="890679564.29999995"/>
    <n v="2258058886.1702232"/>
    <s v="27-2"/>
    <s v="27"/>
  </r>
  <r>
    <x v="7"/>
    <s v="CHOCÓ"/>
    <x v="485"/>
    <s v="MUNICIPIO DE LLORÓ (CHOCÓ)"/>
    <n v="0"/>
    <n v="0"/>
    <n v="0"/>
    <n v="0"/>
    <n v="0"/>
    <n v="0"/>
    <n v="0"/>
    <n v="0.36362104862928391"/>
    <n v="0"/>
    <n v="192018584.50112745"/>
    <n v="222294376.58000001"/>
    <n v="0"/>
    <n v="414312961.44474852"/>
    <n v="222294376.58000001"/>
    <n v="0"/>
    <n v="0"/>
    <n v="192018584.86474851"/>
    <n v="0"/>
    <n v="0"/>
    <n v="0"/>
    <n v="414312961.44474852"/>
    <n v="0"/>
    <n v="414312961.44474852"/>
    <n v="0"/>
    <n v="414312961.44474852"/>
    <s v="27-2"/>
    <s v="27"/>
  </r>
  <r>
    <x v="7"/>
    <s v="CHOCÓ"/>
    <x v="487"/>
    <s v="MUNICIPIO DE MEDIO BAUDÓ (CHOCÓ)"/>
    <n v="0"/>
    <n v="0"/>
    <n v="0"/>
    <n v="0"/>
    <n v="0"/>
    <n v="0"/>
    <n v="0"/>
    <n v="36110895.272524118"/>
    <n v="0"/>
    <n v="1138722794.1623178"/>
    <n v="1342134836.1500001"/>
    <n v="0"/>
    <n v="2516968525.5848417"/>
    <n v="1342134836.1500001"/>
    <n v="0"/>
    <n v="0"/>
    <n v="1174833689.4348419"/>
    <n v="0"/>
    <n v="0"/>
    <n v="0"/>
    <n v="2516968525.5848417"/>
    <n v="0"/>
    <n v="2516968525.5848417"/>
    <n v="1174833689"/>
    <n v="1342134836.5848417"/>
    <s v="27-2"/>
    <s v="27"/>
  </r>
  <r>
    <x v="7"/>
    <s v="CHOCÓ"/>
    <x v="488"/>
    <s v="MUNICIPIO DE MEDIO SAN JUAN (CHOCÓ)"/>
    <n v="0"/>
    <n v="0"/>
    <n v="0"/>
    <n v="0"/>
    <n v="0"/>
    <n v="0"/>
    <n v="0"/>
    <n v="2908457.1286858022"/>
    <n v="0"/>
    <n v="73193794.416678637"/>
    <n v="96093038.510000005"/>
    <n v="0"/>
    <n v="172195290.05536443"/>
    <n v="96093038.510000005"/>
    <n v="0"/>
    <n v="0"/>
    <n v="76102251.545364439"/>
    <n v="0"/>
    <n v="0"/>
    <n v="0"/>
    <n v="172195290.05536443"/>
    <n v="0"/>
    <n v="172195290.05536443"/>
    <n v="0"/>
    <n v="172195290.05536443"/>
    <s v="27-2"/>
    <s v="27"/>
  </r>
  <r>
    <x v="7"/>
    <s v="CHOCÓ"/>
    <x v="489"/>
    <s v="MUNICIPIO DE NÓVITA (CHOCÓ)"/>
    <n v="0"/>
    <n v="0"/>
    <n v="0"/>
    <n v="0"/>
    <n v="0"/>
    <n v="0"/>
    <n v="0"/>
    <n v="27728829.845345259"/>
    <n v="0"/>
    <n v="848389858.39225984"/>
    <n v="1002799283.27"/>
    <n v="0"/>
    <n v="1878917971.5076051"/>
    <n v="1002799283.27"/>
    <n v="0"/>
    <n v="0"/>
    <n v="876118688.23760509"/>
    <n v="0"/>
    <n v="0"/>
    <n v="0"/>
    <n v="1878917971.5076051"/>
    <n v="0"/>
    <n v="1878917971.5076051"/>
    <n v="0"/>
    <n v="1878917971.5076051"/>
    <s v="27-2"/>
    <s v="27"/>
  </r>
  <r>
    <x v="7"/>
    <s v="CHOCÓ"/>
    <x v="490"/>
    <s v="MUNICIPIO DE RÍO IRO (CHOCÓ)"/>
    <n v="0"/>
    <n v="0"/>
    <n v="0"/>
    <n v="0"/>
    <n v="0"/>
    <n v="0"/>
    <n v="0"/>
    <n v="8941636.2550890446"/>
    <n v="0"/>
    <n v="291252853.45683283"/>
    <n v="344355679.82999998"/>
    <n v="0"/>
    <n v="644550169.54192185"/>
    <n v="344355679.82999998"/>
    <n v="0"/>
    <n v="0"/>
    <n v="300194489.71192187"/>
    <n v="0"/>
    <n v="0"/>
    <n v="0"/>
    <n v="644550169.54192185"/>
    <n v="0"/>
    <n v="644550169.54192185"/>
    <n v="0"/>
    <n v="644550169.54192185"/>
    <s v="27-2"/>
    <s v="27"/>
  </r>
  <r>
    <x v="7"/>
    <s v="CHOCÓ"/>
    <x v="491"/>
    <s v="MUNICIPIO DE RÍO QUITO (CHOCÓ)"/>
    <n v="0"/>
    <n v="0"/>
    <n v="0"/>
    <n v="0"/>
    <n v="0"/>
    <n v="0"/>
    <n v="0"/>
    <n v="0"/>
    <n v="0"/>
    <n v="161147.33162892106"/>
    <n v="22537557.699999999"/>
    <n v="0"/>
    <n v="22698705.031628922"/>
    <n v="22537557.699999999"/>
    <n v="0"/>
    <n v="0"/>
    <n v="161147.33162892106"/>
    <n v="0"/>
    <n v="0"/>
    <n v="0"/>
    <n v="22698705.031628922"/>
    <n v="0"/>
    <n v="22698705.031628922"/>
    <n v="0"/>
    <n v="22698705.031628922"/>
    <s v="27-2"/>
    <s v="27"/>
  </r>
  <r>
    <x v="7"/>
    <s v="CHOCÓ"/>
    <x v="494"/>
    <s v="MUNICIPIO DE SIPÍ (CHOCÓ)"/>
    <n v="0"/>
    <n v="0"/>
    <n v="0"/>
    <n v="0"/>
    <n v="0"/>
    <n v="0"/>
    <n v="0"/>
    <n v="2606345.1424942315"/>
    <n v="0"/>
    <n v="146980383.49407223"/>
    <n v="180868016.44"/>
    <n v="0"/>
    <n v="330454745.07656646"/>
    <n v="180868016.44"/>
    <n v="0"/>
    <n v="0"/>
    <n v="149586728.63656646"/>
    <n v="0"/>
    <n v="0"/>
    <n v="0"/>
    <n v="330454745.07656646"/>
    <n v="0"/>
    <n v="330454745.07656646"/>
    <n v="301791616.57999998"/>
    <n v="28663128.496566474"/>
    <s v="27-2"/>
    <s v="27"/>
  </r>
  <r>
    <x v="7"/>
    <s v="CHOCÓ"/>
    <x v="495"/>
    <s v="MUNICIPIO DE TADÓ (CHOCÓ)"/>
    <n v="0"/>
    <n v="0"/>
    <n v="0"/>
    <n v="0"/>
    <n v="0"/>
    <n v="0"/>
    <n v="0"/>
    <n v="0"/>
    <n v="0"/>
    <n v="156858977.95890409"/>
    <n v="286768830.56"/>
    <n v="0"/>
    <n v="443627808.51890409"/>
    <n v="286768830.56"/>
    <n v="0"/>
    <n v="0"/>
    <n v="156858977.95890409"/>
    <n v="0"/>
    <n v="0"/>
    <n v="0"/>
    <n v="425171138.33573359"/>
    <n v="0"/>
    <n v="425171138.33573359"/>
    <n v="0"/>
    <n v="425171138.33573359"/>
    <s v="27-2"/>
    <s v="27"/>
  </r>
  <r>
    <x v="7"/>
    <s v="CHOCÓ"/>
    <x v="497"/>
    <s v="MUNICIPIO DE UNIÓN PANAMERICANA (CHOCÓ)"/>
    <n v="0"/>
    <n v="0"/>
    <n v="0"/>
    <n v="0"/>
    <n v="0"/>
    <n v="0"/>
    <n v="0"/>
    <n v="5222751.6583917141"/>
    <n v="0"/>
    <n v="603426007.18401337"/>
    <n v="598614669.32000005"/>
    <n v="0"/>
    <n v="1207263428.162405"/>
    <n v="598614669.32000005"/>
    <n v="0"/>
    <n v="0"/>
    <n v="608648758.84240508"/>
    <n v="0"/>
    <n v="0"/>
    <n v="0"/>
    <n v="1207263428.162405"/>
    <n v="0"/>
    <n v="1207263428.162405"/>
    <n v="255327901"/>
    <n v="951935527.16240501"/>
    <s v="27-2"/>
    <s v="27"/>
  </r>
  <r>
    <x v="7"/>
    <s v="HUILA"/>
    <x v="500"/>
    <s v="MUNICIPIO DE AIPE (HUILA)"/>
    <n v="0"/>
    <n v="0"/>
    <n v="0"/>
    <n v="0"/>
    <n v="0"/>
    <n v="0"/>
    <n v="0"/>
    <n v="1543453784.6608448"/>
    <n v="0"/>
    <n v="6079081597.277463"/>
    <n v="5244734705.8699999"/>
    <n v="0"/>
    <n v="12867270087.808308"/>
    <n v="5244734705.8699999"/>
    <n v="0"/>
    <n v="0"/>
    <n v="7622535381.9383078"/>
    <n v="0"/>
    <n v="0"/>
    <n v="0"/>
    <n v="12867270087.808308"/>
    <n v="0"/>
    <n v="12867270087.808308"/>
    <n v="0"/>
    <n v="12867270087.808308"/>
    <s v="41-2"/>
    <s v="41"/>
  </r>
  <r>
    <x v="7"/>
    <s v="HUILA"/>
    <x v="501"/>
    <s v="MUNICIPIO DE BARAYA (HUILA)"/>
    <n v="0"/>
    <n v="0"/>
    <n v="0"/>
    <n v="0"/>
    <n v="0"/>
    <n v="0"/>
    <n v="0"/>
    <n v="1.5874821543693542"/>
    <n v="0"/>
    <n v="119857409.32103476"/>
    <n v="108415336.73"/>
    <n v="0"/>
    <n v="228272747.6385169"/>
    <n v="108415336.73"/>
    <n v="0"/>
    <n v="0"/>
    <n v="119857410.90851691"/>
    <n v="0"/>
    <n v="0"/>
    <n v="0"/>
    <n v="228272747.6385169"/>
    <n v="0"/>
    <n v="228272747.6385169"/>
    <n v="0"/>
    <n v="228272747.6385169"/>
    <s v="41-2"/>
    <s v="41"/>
  </r>
  <r>
    <x v="7"/>
    <s v="HUILA"/>
    <x v="502"/>
    <s v="MUNICIPIO DE GARZÓN (HUILA)"/>
    <n v="0"/>
    <n v="0"/>
    <n v="0"/>
    <n v="0"/>
    <n v="0"/>
    <n v="0"/>
    <n v="0"/>
    <n v="6.1768608093261719"/>
    <n v="0"/>
    <n v="475733817.82873088"/>
    <n v="382336729.13999999"/>
    <n v="0"/>
    <n v="858070553.14559174"/>
    <n v="382336729.13999999"/>
    <n v="0"/>
    <n v="0"/>
    <n v="475733824.00559169"/>
    <n v="0"/>
    <n v="0"/>
    <n v="0"/>
    <n v="858070553.14559174"/>
    <n v="0"/>
    <n v="858070553.14559174"/>
    <n v="0"/>
    <n v="858070553.14559174"/>
    <s v="41-2"/>
    <s v="41"/>
  </r>
  <r>
    <x v="7"/>
    <s v="HUILA"/>
    <x v="503"/>
    <s v="MUNICIPIO DE GIGANTE (HUILA)"/>
    <n v="0"/>
    <n v="0"/>
    <n v="0"/>
    <n v="0"/>
    <n v="0"/>
    <n v="0"/>
    <n v="0"/>
    <n v="3.5469841361045837"/>
    <n v="0"/>
    <n v="319211066.75283176"/>
    <n v="288532307.94999999"/>
    <n v="0"/>
    <n v="607743378.24981594"/>
    <n v="288532307.94999999"/>
    <n v="0"/>
    <n v="0"/>
    <n v="319211070.29981589"/>
    <n v="0"/>
    <n v="0"/>
    <n v="0"/>
    <n v="607743378.24981594"/>
    <n v="0"/>
    <n v="607743378.24981594"/>
    <n v="0"/>
    <n v="607743378.24981594"/>
    <s v="41-2"/>
    <s v="41"/>
  </r>
  <r>
    <x v="7"/>
    <s v="HUILA"/>
    <x v="504"/>
    <s v="MUNICIPIO DE IQUIRA (HUILA)"/>
    <n v="0"/>
    <n v="0"/>
    <n v="0"/>
    <n v="0"/>
    <n v="0"/>
    <n v="0"/>
    <n v="0"/>
    <n v="2.706134133040905E-2"/>
    <n v="0"/>
    <n v="0"/>
    <n v="0"/>
    <n v="0"/>
    <n v="2.706134133040905E-2"/>
    <n v="0"/>
    <n v="0"/>
    <n v="0"/>
    <n v="2.706134133040905E-2"/>
    <n v="0"/>
    <n v="0"/>
    <n v="0"/>
    <n v="2.706134133040905E-2"/>
    <n v="0"/>
    <n v="2.706134133040905E-2"/>
    <n v="0"/>
    <n v="2.706134133040905E-2"/>
    <s v="41-2"/>
    <s v="41"/>
  </r>
  <r>
    <x v="7"/>
    <s v="HUILA"/>
    <x v="506"/>
    <s v="MUNICIPIO DE PAICOL (HUILA)"/>
    <n v="0"/>
    <n v="0"/>
    <n v="0"/>
    <n v="0"/>
    <n v="0"/>
    <n v="0"/>
    <n v="0"/>
    <n v="0.40712860971689224"/>
    <n v="0"/>
    <n v="32757770.197637953"/>
    <n v="52175626.960000001"/>
    <n v="0"/>
    <n v="84933397.564766556"/>
    <n v="52175626.960000001"/>
    <n v="0"/>
    <n v="0"/>
    <n v="32757770.604766563"/>
    <n v="0"/>
    <n v="0"/>
    <n v="0"/>
    <n v="84933397.564766556"/>
    <n v="0"/>
    <n v="84933397.564766556"/>
    <n v="32757770.199999999"/>
    <n v="52175627.364766553"/>
    <s v="41-2"/>
    <s v="41"/>
  </r>
  <r>
    <x v="7"/>
    <s v="HUILA"/>
    <x v="507"/>
    <s v="MUNICIPIO DE PALERMO (HUILA)"/>
    <n v="0"/>
    <n v="0"/>
    <n v="0"/>
    <n v="0"/>
    <n v="0"/>
    <n v="0"/>
    <n v="0"/>
    <n v="25.322766304016113"/>
    <n v="0"/>
    <n v="2826441588.2924175"/>
    <n v="2562304646.6599998"/>
    <n v="0"/>
    <n v="5388746260.2751837"/>
    <n v="2562304646.6599998"/>
    <n v="0"/>
    <n v="0"/>
    <n v="2826441613.6151838"/>
    <n v="0"/>
    <n v="0"/>
    <n v="0"/>
    <n v="5388746260.2751837"/>
    <n v="0"/>
    <n v="5388746260.2751837"/>
    <n v="0"/>
    <n v="5388746260.2751837"/>
    <s v="41-2"/>
    <s v="41"/>
  </r>
  <r>
    <x v="7"/>
    <s v="HUILA"/>
    <x v="508"/>
    <s v="MUNICIPIO DE PITALITO (HUILA)"/>
    <n v="0"/>
    <n v="0"/>
    <n v="0"/>
    <n v="0"/>
    <n v="0"/>
    <n v="0"/>
    <n v="0"/>
    <n v="32269.285843926307"/>
    <n v="0"/>
    <n v="0"/>
    <n v="0"/>
    <n v="0"/>
    <n v="32269.285843926307"/>
    <n v="0"/>
    <n v="0"/>
    <n v="0"/>
    <n v="32269.285843926307"/>
    <n v="0"/>
    <n v="0"/>
    <n v="0"/>
    <n v="32269.285843926307"/>
    <n v="0"/>
    <n v="32269.285843926307"/>
    <n v="0"/>
    <n v="32269.285843926307"/>
    <s v="41-2"/>
    <s v="41"/>
  </r>
  <r>
    <x v="7"/>
    <s v="HUILA"/>
    <x v="513"/>
    <s v="MUNICIPIO DE TESALIA (HUILA)"/>
    <n v="0"/>
    <n v="0"/>
    <n v="0"/>
    <n v="0"/>
    <n v="0"/>
    <n v="0"/>
    <n v="0"/>
    <n v="2.2650360465049744"/>
    <n v="0"/>
    <n v="182820172.02065596"/>
    <n v="175518522.43000001"/>
    <n v="0"/>
    <n v="358338696.71569204"/>
    <n v="175518522.43000001"/>
    <n v="0"/>
    <n v="0"/>
    <n v="182820174.28569201"/>
    <n v="0"/>
    <n v="0"/>
    <n v="0"/>
    <n v="358338696.71569204"/>
    <n v="0"/>
    <n v="358338696.71569204"/>
    <n v="284377913.94999999"/>
    <n v="73960782.765692055"/>
    <s v="41-2"/>
    <s v="41"/>
  </r>
  <r>
    <x v="7"/>
    <s v="HUILA"/>
    <x v="517"/>
    <s v="MUNICIPIO DE VILLAVIEJA (HUILA)"/>
    <n v="0"/>
    <n v="0"/>
    <n v="0"/>
    <n v="0"/>
    <n v="0"/>
    <n v="0"/>
    <n v="0"/>
    <n v="0.17810339108109474"/>
    <n v="0"/>
    <n v="13673746.219498372"/>
    <n v="21300061.170000002"/>
    <n v="0"/>
    <n v="34973807.567601763"/>
    <n v="21300061.170000002"/>
    <n v="0"/>
    <n v="0"/>
    <n v="13673746.397601763"/>
    <n v="0"/>
    <n v="0"/>
    <n v="0"/>
    <n v="34973807.567601763"/>
    <n v="0"/>
    <n v="34973807.567601763"/>
    <n v="0"/>
    <n v="34973807.567601763"/>
    <s v="41-2"/>
    <s v="41"/>
  </r>
  <r>
    <x v="7"/>
    <s v="HUILA"/>
    <x v="518"/>
    <s v="MUNICIPIO DE YAGUARÁ (HUILA)"/>
    <n v="0"/>
    <n v="0"/>
    <n v="0"/>
    <n v="0"/>
    <n v="0"/>
    <n v="0"/>
    <n v="0"/>
    <n v="679897360.94350863"/>
    <n v="0"/>
    <n v="2301628087.2236071"/>
    <n v="2060151130.52"/>
    <n v="0"/>
    <n v="5041676578.6871157"/>
    <n v="2060151130.52"/>
    <n v="0"/>
    <n v="0"/>
    <n v="2981525448.1671157"/>
    <n v="0"/>
    <n v="0"/>
    <n v="0"/>
    <n v="5041676578.6871157"/>
    <n v="0"/>
    <n v="5041676578.6871157"/>
    <n v="0"/>
    <n v="5041676578.6871157"/>
    <s v="41-2"/>
    <s v="41"/>
  </r>
  <r>
    <x v="7"/>
    <s v="LA GUAJIRA"/>
    <x v="15"/>
    <s v="DEPARTAMENTO DE LA GUAJIRA"/>
    <n v="0"/>
    <n v="0"/>
    <n v="0"/>
    <n v="0"/>
    <n v="0"/>
    <n v="0"/>
    <n v="0"/>
    <n v="297584868.91303253"/>
    <n v="0"/>
    <n v="39480244277.532738"/>
    <n v="35237972856.260002"/>
    <n v="0"/>
    <n v="75015802002.70578"/>
    <n v="35237972856.260002"/>
    <n v="0"/>
    <n v="0"/>
    <n v="39777829146.44577"/>
    <n v="0"/>
    <n v="0"/>
    <n v="0"/>
    <n v="75015802002.70578"/>
    <n v="0"/>
    <n v="75015802002.70578"/>
    <n v="35865963456.040001"/>
    <n v="39149838546.665779"/>
    <s v="44-2"/>
    <s v="44"/>
  </r>
  <r>
    <x v="7"/>
    <s v="LA GUAJIRA"/>
    <x v="519"/>
    <s v="MUNICIPIO DE RIOHACHA (LA GUAJIRA)"/>
    <n v="0"/>
    <n v="0"/>
    <n v="0"/>
    <n v="0"/>
    <n v="0"/>
    <n v="0"/>
    <n v="0"/>
    <n v="9779314.1593928337"/>
    <n v="0"/>
    <n v="3752477909.8444824"/>
    <n v="2884899968.1700001"/>
    <n v="0"/>
    <n v="6647157192.1738758"/>
    <n v="2884899968.1700001"/>
    <n v="0"/>
    <n v="0"/>
    <n v="3762257224.0038753"/>
    <n v="0"/>
    <n v="0"/>
    <n v="0"/>
    <n v="6647157192.1738758"/>
    <n v="0"/>
    <n v="6647157192.1738758"/>
    <n v="1404488468"/>
    <n v="5242668724.1738758"/>
    <s v="44-2"/>
    <s v="44"/>
  </r>
  <r>
    <x v="7"/>
    <s v="LA GUAJIRA"/>
    <x v="520"/>
    <s v="MUNICIPIO DE ALBANIA (LA GUAJIRA)"/>
    <n v="0"/>
    <n v="0"/>
    <n v="0"/>
    <n v="0"/>
    <n v="0"/>
    <n v="0"/>
    <n v="0"/>
    <n v="73110071.610944748"/>
    <n v="0"/>
    <n v="7377839876.1804028"/>
    <n v="6789267570.1400003"/>
    <n v="0"/>
    <n v="14240217517.931347"/>
    <n v="6789267570.1400003"/>
    <n v="0"/>
    <n v="0"/>
    <n v="7450949947.7913475"/>
    <n v="0"/>
    <n v="0"/>
    <n v="0"/>
    <n v="14240217517.931347"/>
    <n v="0"/>
    <n v="14240217517.931347"/>
    <n v="3654504222.5"/>
    <n v="10585713295.431347"/>
    <s v="44-2"/>
    <s v="44"/>
  </r>
  <r>
    <x v="7"/>
    <s v="LA GUAJIRA"/>
    <x v="521"/>
    <s v="MUNICIPIO DE BARRANCAS (LA GUAJIRA)"/>
    <n v="0"/>
    <n v="0"/>
    <n v="0"/>
    <n v="0"/>
    <n v="0"/>
    <n v="0"/>
    <n v="0"/>
    <n v="91995662.737573624"/>
    <n v="0"/>
    <n v="2263821220.3002419"/>
    <n v="3086101717.3400002"/>
    <n v="0"/>
    <n v="5441918600.3778152"/>
    <n v="3086101717.3400002"/>
    <n v="0"/>
    <n v="0"/>
    <n v="2355816883.0378156"/>
    <n v="0"/>
    <n v="0"/>
    <n v="0"/>
    <n v="5441918600.3778152"/>
    <n v="0"/>
    <n v="5441918600.3778152"/>
    <n v="1414824586.1099999"/>
    <n v="4027094014.2678156"/>
    <s v="44-2"/>
    <s v="44"/>
  </r>
  <r>
    <x v="7"/>
    <s v="LA GUAJIRA"/>
    <x v="524"/>
    <s v="MUNICIPIO DE HATONUEVO (LA GUAJIRA)"/>
    <n v="0"/>
    <n v="0"/>
    <n v="0"/>
    <n v="0"/>
    <n v="0"/>
    <n v="0"/>
    <n v="0"/>
    <n v="68291976.758889198"/>
    <n v="0"/>
    <n v="5777469313.8328304"/>
    <n v="4717283619.7700005"/>
    <n v="0"/>
    <n v="10563044910.361721"/>
    <n v="4717283619.7700005"/>
    <n v="0"/>
    <n v="0"/>
    <n v="5845761290.5917196"/>
    <n v="0"/>
    <n v="0"/>
    <n v="0"/>
    <n v="10563044910.361721"/>
    <n v="0"/>
    <n v="10563044910.361721"/>
    <n v="6569585827.5"/>
    <n v="3993459082.861721"/>
    <s v="44-2"/>
    <s v="44"/>
  </r>
  <r>
    <x v="7"/>
    <s v="LA GUAJIRA"/>
    <x v="526"/>
    <s v="MUNICIPIO DE MANAURE (LA GUAJIRA)"/>
    <n v="0"/>
    <n v="0"/>
    <n v="0"/>
    <n v="0"/>
    <n v="0"/>
    <n v="0"/>
    <n v="0"/>
    <n v="0.29419541358947754"/>
    <n v="0"/>
    <n v="2418488762.8467598"/>
    <n v="2333640520.6199999"/>
    <n v="0"/>
    <n v="4752129283.7609549"/>
    <n v="2333640520.6199999"/>
    <n v="0"/>
    <n v="0"/>
    <n v="2418488763.140955"/>
    <n v="0"/>
    <n v="0"/>
    <n v="0"/>
    <n v="4752129283.7609549"/>
    <n v="0"/>
    <n v="4752129283.7609549"/>
    <n v="1447129686"/>
    <n v="3304999597.7609549"/>
    <s v="44-2"/>
    <s v="44"/>
  </r>
  <r>
    <x v="7"/>
    <s v="LA GUAJIRA"/>
    <x v="527"/>
    <s v="MUNICIPIO DE URIBIA (LA GUAJIRA)"/>
    <n v="0"/>
    <n v="0"/>
    <n v="0"/>
    <n v="0"/>
    <n v="0"/>
    <n v="0"/>
    <n v="0"/>
    <n v="89710400.077264786"/>
    <n v="0"/>
    <n v="9687275800.610117"/>
    <n v="7940591873.6800003"/>
    <n v="0"/>
    <n v="17717578074.367382"/>
    <n v="7940591873.6800003"/>
    <n v="0"/>
    <n v="0"/>
    <n v="9776986200.6873817"/>
    <n v="0"/>
    <n v="0"/>
    <n v="0"/>
    <n v="17717578074.367382"/>
    <n v="0"/>
    <n v="17717578074.367382"/>
    <n v="7553530852.29"/>
    <n v="10164047222.077381"/>
    <s v="44-2"/>
    <s v="44"/>
  </r>
  <r>
    <x v="7"/>
    <s v="MAGDALENA"/>
    <x v="534"/>
    <s v="MUNICIPIO DE EL BANCO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065.717244850199"/>
    <n v="0"/>
    <n v="-24065.717244850199"/>
    <n v="0"/>
    <n v="-24065.717244850199"/>
    <s v="47-2"/>
    <s v="47"/>
  </r>
  <r>
    <x v="7"/>
    <s v="MAGDALENA"/>
    <x v="946"/>
    <s v="MUNICIPIO DE FUNDACIÓN (MAGDALENA)"/>
    <n v="0"/>
    <n v="0"/>
    <n v="0"/>
    <n v="0"/>
    <n v="0"/>
    <n v="0"/>
    <n v="0"/>
    <n v="1.0864617575425655"/>
    <n v="0"/>
    <n v="316534.141816555"/>
    <n v="328562.44"/>
    <n v="0"/>
    <n v="645097.66827831254"/>
    <n v="328562.44"/>
    <n v="0"/>
    <n v="0"/>
    <n v="316535.22827831254"/>
    <n v="0"/>
    <n v="0"/>
    <n v="0"/>
    <n v="645097.66827831254"/>
    <n v="0"/>
    <n v="645097.66827831254"/>
    <n v="0"/>
    <n v="645097.66827831254"/>
    <s v="47-2"/>
    <s v="47"/>
  </r>
  <r>
    <x v="7"/>
    <s v="META"/>
    <x v="17"/>
    <s v="DEPARTAMENTO DE META"/>
    <n v="0"/>
    <n v="0"/>
    <n v="0"/>
    <n v="0"/>
    <n v="0"/>
    <n v="0"/>
    <n v="0"/>
    <n v="4.1778564453125E-2"/>
    <n v="0"/>
    <n v="10906101996.242165"/>
    <n v="27934711600.43"/>
    <n v="0"/>
    <n v="38840813596.713943"/>
    <n v="27934711600.43"/>
    <n v="0"/>
    <n v="0"/>
    <n v="10906101996.283943"/>
    <n v="0"/>
    <n v="0"/>
    <n v="0"/>
    <n v="38840813596.713943"/>
    <n v="0"/>
    <n v="38840813596.713943"/>
    <n v="1251879699.21"/>
    <n v="37588933897.503944"/>
    <s v="50-2"/>
    <s v="50"/>
  </r>
  <r>
    <x v="7"/>
    <s v="META"/>
    <x v="541"/>
    <s v="MUNICIPIO DE VILLAVICENCIO (META)"/>
    <n v="0"/>
    <n v="0"/>
    <n v="0"/>
    <n v="0"/>
    <n v="0"/>
    <n v="0"/>
    <n v="0"/>
    <n v="0.12452125549316406"/>
    <n v="0"/>
    <n v="10751021062.893667"/>
    <n v="4756618877.3500004"/>
    <n v="0"/>
    <n v="15507639940.368189"/>
    <n v="4756618877.3500004"/>
    <n v="0"/>
    <n v="0"/>
    <n v="10751021063.018188"/>
    <n v="0"/>
    <n v="0"/>
    <n v="0"/>
    <n v="15507639940.368189"/>
    <n v="0"/>
    <n v="15507639940.368189"/>
    <n v="0"/>
    <n v="15507639940.368189"/>
    <s v="50-2"/>
    <s v="50"/>
  </r>
  <r>
    <x v="7"/>
    <s v="META"/>
    <x v="542"/>
    <s v="MUNICIPIO DE ACACÍAS (META)"/>
    <n v="0"/>
    <n v="0"/>
    <n v="0"/>
    <n v="0"/>
    <n v="0"/>
    <n v="0"/>
    <n v="0"/>
    <n v="0.35355281829833984"/>
    <n v="0"/>
    <n v="5763263762.9435663"/>
    <n v="3092693478.1999998"/>
    <n v="0"/>
    <n v="8855957241.4971199"/>
    <n v="3092693478.1999998"/>
    <n v="0"/>
    <n v="0"/>
    <n v="5763263763.2971191"/>
    <n v="0"/>
    <n v="0"/>
    <n v="0"/>
    <n v="8855957241.4971199"/>
    <n v="0"/>
    <n v="8855957241.4971199"/>
    <n v="0"/>
    <n v="8855957241.4971199"/>
    <s v="50-2"/>
    <s v="50"/>
  </r>
  <r>
    <x v="7"/>
    <s v="META"/>
    <x v="543"/>
    <s v="MUNICIPIO DE BARRANCA DE UPÍA (META)"/>
    <n v="0"/>
    <n v="0"/>
    <n v="0"/>
    <n v="0"/>
    <n v="0"/>
    <n v="0"/>
    <n v="0"/>
    <n v="0"/>
    <n v="0"/>
    <n v="3832597117.2583399"/>
    <n v="1671128036.54"/>
    <n v="0"/>
    <n v="5503725153.7983398"/>
    <n v="1671128036.54"/>
    <n v="0"/>
    <n v="0"/>
    <n v="3832597117.2583399"/>
    <n v="0"/>
    <n v="0"/>
    <n v="0"/>
    <n v="5503725153.7983398"/>
    <n v="0"/>
    <n v="5503725153.7983398"/>
    <n v="3142885846.8499999"/>
    <n v="2360839306.9483399"/>
    <s v="50-2"/>
    <s v="50"/>
  </r>
  <r>
    <x v="7"/>
    <s v="META"/>
    <x v="544"/>
    <s v="MUNICIPIO DE CABUYARO (META)"/>
    <n v="0"/>
    <n v="0"/>
    <n v="0"/>
    <n v="0"/>
    <n v="0"/>
    <n v="0"/>
    <n v="0"/>
    <n v="0.43227982521057129"/>
    <n v="0"/>
    <n v="420576240.0314188"/>
    <n v="200001443.50999999"/>
    <n v="0"/>
    <n v="620577683.97369862"/>
    <n v="200001443.50999999"/>
    <n v="0"/>
    <n v="0"/>
    <n v="420576240.46369863"/>
    <n v="0"/>
    <n v="0"/>
    <n v="0"/>
    <n v="620577683.97369862"/>
    <n v="0"/>
    <n v="620577683.97369862"/>
    <n v="0"/>
    <n v="620577683.97369862"/>
    <s v="50-2"/>
    <s v="50"/>
  </r>
  <r>
    <x v="7"/>
    <s v="META"/>
    <x v="545"/>
    <s v="MUNICIPIO DE CASTILLA LA NUEVA (META)"/>
    <n v="0"/>
    <n v="0"/>
    <n v="0"/>
    <n v="0"/>
    <n v="0"/>
    <n v="0"/>
    <n v="0"/>
    <n v="0.48588371276855469"/>
    <n v="0"/>
    <n v="10272822273.471235"/>
    <n v="5088890743.8599997"/>
    <n v="0"/>
    <n v="15361713017.81712"/>
    <n v="5088890743.8599997"/>
    <n v="0"/>
    <n v="0"/>
    <n v="10272822273.957119"/>
    <n v="0"/>
    <n v="0"/>
    <n v="0"/>
    <n v="15361713017.81712"/>
    <n v="0"/>
    <n v="15361713017.81712"/>
    <n v="4889634780.3999996"/>
    <n v="10472078237.41712"/>
    <s v="50-2"/>
    <s v="50"/>
  </r>
  <r>
    <x v="7"/>
    <s v="META"/>
    <x v="558"/>
    <s v="MUNICIPIO DE PUERTO LÓPEZ (META)"/>
    <n v="0"/>
    <n v="0"/>
    <n v="0"/>
    <n v="0"/>
    <n v="0"/>
    <n v="0"/>
    <n v="0"/>
    <n v="0.28489518165588379"/>
    <n v="0"/>
    <n v="1376533406.5577016"/>
    <n v="680950953.75999999"/>
    <n v="0"/>
    <n v="2057484360.6025968"/>
    <n v="680950953.75999999"/>
    <n v="0"/>
    <n v="0"/>
    <n v="1376533406.8425968"/>
    <n v="0"/>
    <n v="0"/>
    <n v="0"/>
    <n v="2057484360.6025968"/>
    <n v="0"/>
    <n v="2057484360.6025968"/>
    <n v="82927017.189999998"/>
    <n v="1974557343.4125967"/>
    <s v="50-2"/>
    <s v="50"/>
  </r>
  <r>
    <x v="7"/>
    <s v="META"/>
    <x v="561"/>
    <s v="MUNICIPIO DE RESTREPO (META)"/>
    <n v="0"/>
    <n v="0"/>
    <n v="0"/>
    <n v="0"/>
    <n v="0"/>
    <n v="0"/>
    <n v="0"/>
    <n v="16630793.678630516"/>
    <n v="0"/>
    <n v="112510010.78462845"/>
    <n v="48495761.350000001"/>
    <n v="0"/>
    <n v="177636565.81325898"/>
    <n v="48495761.350000001"/>
    <n v="0"/>
    <n v="0"/>
    <n v="129140804.46325897"/>
    <n v="0"/>
    <n v="0"/>
    <n v="0"/>
    <n v="177636565.81325898"/>
    <n v="0"/>
    <n v="177636565.81325898"/>
    <n v="45761784"/>
    <n v="131874781.81325898"/>
    <s v="50-2"/>
    <s v="50"/>
  </r>
  <r>
    <x v="7"/>
    <s v="META"/>
    <x v="564"/>
    <s v="MUNICIPIO DE SAN MARTÍN (META)"/>
    <n v="0"/>
    <n v="0"/>
    <n v="0"/>
    <n v="0"/>
    <n v="0"/>
    <n v="0"/>
    <n v="0"/>
    <n v="0.10309839807450771"/>
    <n v="0"/>
    <n v="30830525.962481771"/>
    <n v="17721054.91"/>
    <n v="0"/>
    <n v="48551580.975580171"/>
    <n v="17721054.91"/>
    <n v="0"/>
    <n v="0"/>
    <n v="30830526.065580167"/>
    <n v="0"/>
    <n v="0"/>
    <n v="0"/>
    <n v="48551580.975580171"/>
    <n v="0"/>
    <n v="48551580.975580171"/>
    <n v="0"/>
    <n v="48551580.975580171"/>
    <s v="50-2"/>
    <s v="50"/>
  </r>
  <r>
    <x v="7"/>
    <s v="META"/>
    <x v="565"/>
    <s v="MUNICIPIO DE VISTAHERMOSA (MET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50-2"/>
    <s v="50"/>
  </r>
  <r>
    <x v="7"/>
    <s v="NARIÑO"/>
    <x v="18"/>
    <s v="DEPARTAMENTO DE NARIÑO"/>
    <n v="0"/>
    <n v="0"/>
    <n v="0"/>
    <n v="0"/>
    <n v="0"/>
    <n v="0"/>
    <n v="0"/>
    <n v="13310.238967835903"/>
    <n v="0"/>
    <n v="685616867.24815929"/>
    <n v="464853934.23000002"/>
    <n v="0"/>
    <n v="1150484111.7171271"/>
    <n v="464853934.23000002"/>
    <n v="0"/>
    <n v="0"/>
    <n v="685630177.48712707"/>
    <n v="0"/>
    <n v="0"/>
    <n v="0"/>
    <n v="1150484111.7171271"/>
    <n v="0"/>
    <n v="1150484111.7171271"/>
    <n v="0"/>
    <n v="1150484111.7171271"/>
    <s v="52-2"/>
    <s v="52"/>
  </r>
  <r>
    <x v="7"/>
    <s v="NARIÑO"/>
    <x v="887"/>
    <s v="MUNICIPIO DE BUESACO (NARIÑO)"/>
    <n v="0"/>
    <n v="0"/>
    <n v="0"/>
    <n v="0"/>
    <n v="0"/>
    <n v="0"/>
    <n v="0"/>
    <n v="5.819041582319187"/>
    <n v="0"/>
    <n v="0"/>
    <n v="50369.59"/>
    <n v="0"/>
    <n v="50375.409041582316"/>
    <n v="50369.59"/>
    <n v="0"/>
    <n v="0"/>
    <n v="5.819041582319187"/>
    <n v="0"/>
    <n v="0"/>
    <n v="0"/>
    <n v="50375.409041582316"/>
    <n v="0"/>
    <n v="50375.409041582316"/>
    <n v="0"/>
    <n v="50375.409041582316"/>
    <s v="52-2"/>
    <s v="52"/>
  </r>
  <r>
    <x v="7"/>
    <s v="NARIÑO"/>
    <x v="571"/>
    <s v="MUNICIPIO DE CUMBITARA (NARIÑO)"/>
    <n v="0"/>
    <n v="0"/>
    <n v="0"/>
    <n v="0"/>
    <n v="0"/>
    <n v="0"/>
    <n v="0"/>
    <n v="1988.7482930384576"/>
    <n v="0"/>
    <n v="14920730.961939689"/>
    <n v="9064096.9600000009"/>
    <n v="0"/>
    <n v="23986816.670232728"/>
    <n v="9064096.9600000009"/>
    <n v="0"/>
    <n v="0"/>
    <n v="14922719.710232727"/>
    <n v="0"/>
    <n v="0"/>
    <n v="0"/>
    <n v="23986816.670232728"/>
    <n v="0"/>
    <n v="23986816.670232728"/>
    <n v="0"/>
    <n v="23986816.670232728"/>
    <s v="52-2"/>
    <s v="52"/>
  </r>
  <r>
    <x v="7"/>
    <s v="NARIÑO"/>
    <x v="577"/>
    <s v="MUNICIPIO DE LA LLANADA (NARIÑO)"/>
    <n v="0"/>
    <n v="0"/>
    <n v="0"/>
    <n v="0"/>
    <n v="0"/>
    <n v="0"/>
    <n v="0"/>
    <n v="7708.9994289577007"/>
    <n v="0"/>
    <n v="60810699.011758409"/>
    <n v="44191085.009999998"/>
    <n v="0"/>
    <n v="105009493.02118737"/>
    <n v="44191085.009999998"/>
    <n v="0"/>
    <n v="0"/>
    <n v="60818408.011187367"/>
    <n v="0"/>
    <n v="0"/>
    <n v="0"/>
    <n v="105009493.02118737"/>
    <n v="0"/>
    <n v="105009493.02118737"/>
    <n v="0"/>
    <n v="105009493.02118737"/>
    <s v="52-2"/>
    <s v="52"/>
  </r>
  <r>
    <x v="7"/>
    <s v="NARIÑO"/>
    <x v="579"/>
    <s v="MUNICIPIO DE LOS ANDES (NARIÑO)"/>
    <n v="0"/>
    <n v="0"/>
    <n v="0"/>
    <n v="0"/>
    <n v="0"/>
    <n v="0"/>
    <n v="0"/>
    <n v="4527.9096345752478"/>
    <n v="0"/>
    <n v="37985478.752302885"/>
    <n v="23076643.699999999"/>
    <n v="0"/>
    <n v="61066650.361937463"/>
    <n v="23076643.699999999"/>
    <n v="0"/>
    <n v="0"/>
    <n v="37990006.66193746"/>
    <n v="0"/>
    <n v="0"/>
    <n v="0"/>
    <n v="61066650.361937463"/>
    <n v="0"/>
    <n v="61066650.361937463"/>
    <n v="0"/>
    <n v="61066650.361937463"/>
    <s v="52-2"/>
    <s v="52"/>
  </r>
  <r>
    <x v="7"/>
    <s v="NARIÑO"/>
    <x v="580"/>
    <s v="MUNICIPIO DE LOS MAGUI (NARIÑO)"/>
    <n v="0"/>
    <n v="0"/>
    <n v="0"/>
    <n v="0"/>
    <n v="0"/>
    <n v="0"/>
    <n v="0"/>
    <n v="0"/>
    <n v="0"/>
    <n v="0"/>
    <n v="13124879.17"/>
    <n v="0"/>
    <n v="13124879.17"/>
    <n v="13124879.17"/>
    <n v="0"/>
    <n v="0"/>
    <n v="0"/>
    <n v="0"/>
    <n v="0"/>
    <n v="0"/>
    <n v="13124879.17"/>
    <n v="0"/>
    <n v="13124879.17"/>
    <n v="0"/>
    <n v="13124879.17"/>
    <s v="52-2"/>
    <s v="52"/>
  </r>
  <r>
    <x v="7"/>
    <s v="NARIÑO"/>
    <x v="581"/>
    <s v="MUNICIPIO DE MALLAMA (NARIÑO)"/>
    <n v="0"/>
    <n v="0"/>
    <n v="0"/>
    <n v="0"/>
    <n v="0"/>
    <n v="0"/>
    <n v="0"/>
    <n v="0"/>
    <n v="0"/>
    <n v="1523510.9167923364"/>
    <n v="928893.31"/>
    <n v="0"/>
    <n v="2452404.2267923364"/>
    <n v="928893.31"/>
    <n v="0"/>
    <n v="0"/>
    <n v="1523510.9167923364"/>
    <n v="0"/>
    <n v="0"/>
    <n v="0"/>
    <n v="2284969.6629485353"/>
    <n v="0"/>
    <n v="2284969.6629485353"/>
    <n v="0"/>
    <n v="2284969.6629485353"/>
    <s v="52-2"/>
    <s v="52"/>
  </r>
  <r>
    <x v="7"/>
    <s v="NARIÑO"/>
    <x v="586"/>
    <s v="MUNICIPIO DE SAMANIEGO (NARIÑO)"/>
    <n v="0"/>
    <n v="0"/>
    <n v="0"/>
    <n v="0"/>
    <n v="0"/>
    <n v="0"/>
    <n v="0"/>
    <n v="0"/>
    <n v="0"/>
    <n v="2771455.2412739052"/>
    <n v="1818270.98"/>
    <n v="0"/>
    <n v="4589726.2212739047"/>
    <n v="1818270.98"/>
    <n v="0"/>
    <n v="0"/>
    <n v="2771455.2412739052"/>
    <n v="0"/>
    <n v="0"/>
    <n v="0"/>
    <n v="4248201.5381138483"/>
    <n v="0"/>
    <n v="4248201.5381138483"/>
    <n v="0"/>
    <n v="4248201.5381138483"/>
    <s v="52-2"/>
    <s v="52"/>
  </r>
  <r>
    <x v="7"/>
    <s v="NARIÑO"/>
    <x v="589"/>
    <s v="MUNICIPIO DE SANTA BÁRBARA (NARIÑO)"/>
    <n v="0"/>
    <n v="0"/>
    <n v="0"/>
    <n v="0"/>
    <n v="0"/>
    <n v="0"/>
    <n v="0"/>
    <n v="0"/>
    <n v="0"/>
    <n v="11737190.844251135"/>
    <n v="0"/>
    <n v="0"/>
    <n v="11737190.844251135"/>
    <n v="0"/>
    <n v="0"/>
    <n v="0"/>
    <n v="11737190.844251135"/>
    <n v="0"/>
    <n v="0"/>
    <n v="0"/>
    <n v="11737190.844251135"/>
    <n v="0"/>
    <n v="11737190.844251135"/>
    <n v="0"/>
    <n v="11737190.844251135"/>
    <s v="52-2"/>
    <s v="52"/>
  </r>
  <r>
    <x v="7"/>
    <s v="NARIÑO"/>
    <x v="590"/>
    <s v="MUNICIPIO DE SANTACRUZ (NARIÑO)"/>
    <n v="0"/>
    <n v="0"/>
    <n v="0"/>
    <n v="0"/>
    <n v="0"/>
    <n v="0"/>
    <n v="0"/>
    <n v="587.19944994384423"/>
    <n v="0"/>
    <n v="5238388.4931291118"/>
    <n v="3182234.26"/>
    <n v="0"/>
    <n v="8421209.952579055"/>
    <n v="3182234.26"/>
    <n v="0"/>
    <n v="0"/>
    <n v="5238975.6925790552"/>
    <n v="0"/>
    <n v="0"/>
    <n v="0"/>
    <n v="8421209.952579055"/>
    <n v="0"/>
    <n v="8421209.952579055"/>
    <n v="0"/>
    <n v="8421209.952579055"/>
    <s v="52-2"/>
    <s v="52"/>
  </r>
  <r>
    <x v="7"/>
    <s v="NARIÑO"/>
    <x v="592"/>
    <s v="MUNICIPIO DE SAN ANDRES DE TUMACO (NARIÑO)"/>
    <n v="0"/>
    <n v="0"/>
    <n v="0"/>
    <n v="0"/>
    <n v="0"/>
    <n v="0"/>
    <n v="0"/>
    <n v="417004.69015693665"/>
    <n v="0"/>
    <n v="5038012294.0746155"/>
    <n v="3796195662.2399998"/>
    <n v="0"/>
    <n v="8834624961.0047722"/>
    <n v="3796195662.2399998"/>
    <n v="0"/>
    <n v="0"/>
    <n v="5038429298.7647724"/>
    <n v="0"/>
    <n v="0"/>
    <n v="0"/>
    <n v="8834624961.0047722"/>
    <n v="0"/>
    <n v="8834624961.0047722"/>
    <n v="1263643088"/>
    <n v="7570981873.0047722"/>
    <s v="52-2"/>
    <s v="52"/>
  </r>
  <r>
    <x v="7"/>
    <s v="NORTE DE SANTANDER"/>
    <x v="19"/>
    <s v="DEPARTAMENTO DE NORTE DE SANTANDER"/>
    <n v="0"/>
    <n v="0"/>
    <n v="0"/>
    <n v="0"/>
    <n v="0"/>
    <n v="0"/>
    <n v="0"/>
    <n v="39816959.546750069"/>
    <n v="0"/>
    <n v="7054881171.2858963"/>
    <n v="7372926383.7299995"/>
    <n v="0"/>
    <n v="14467624514.562645"/>
    <n v="7372926383.7299995"/>
    <n v="0"/>
    <n v="0"/>
    <n v="7094698130.8326464"/>
    <n v="0"/>
    <n v="0"/>
    <n v="0"/>
    <n v="14467624514.562645"/>
    <n v="0"/>
    <n v="14467624514.562645"/>
    <n v="0"/>
    <n v="14467624514.562645"/>
    <s v="54-2"/>
    <s v="54"/>
  </r>
  <r>
    <x v="7"/>
    <s v="NORTE DE SANTANDER"/>
    <x v="595"/>
    <s v="MUNICIPIO DE CÚCUTA (NORTE DE SANTANDER)"/>
    <n v="0"/>
    <n v="0"/>
    <n v="0"/>
    <n v="0"/>
    <n v="0"/>
    <n v="0"/>
    <n v="0"/>
    <n v="7182767.725112915"/>
    <n v="0"/>
    <n v="1538361014.8278964"/>
    <n v="1356794449.02"/>
    <n v="0"/>
    <n v="2902338231.5730095"/>
    <n v="1356794449.02"/>
    <n v="0"/>
    <n v="0"/>
    <n v="1545543782.5530093"/>
    <n v="0"/>
    <n v="0"/>
    <n v="0"/>
    <n v="2902338231.5730095"/>
    <n v="0"/>
    <n v="2902338231.5730095"/>
    <n v="0"/>
    <n v="2902338231.5730095"/>
    <s v="54-2"/>
    <s v="54"/>
  </r>
  <r>
    <x v="7"/>
    <s v="NORTE DE SANTANDER"/>
    <x v="597"/>
    <s v="MUNICIPIO DE ARBOLEDAS (NORTE DE SANTANDER)"/>
    <n v="0"/>
    <n v="0"/>
    <n v="0"/>
    <n v="0"/>
    <n v="0"/>
    <n v="0"/>
    <n v="0"/>
    <n v="1.473777656792663"/>
    <n v="0"/>
    <n v="5539293.5596782491"/>
    <n v="0"/>
    <n v="0"/>
    <n v="5539295.0334559055"/>
    <n v="0"/>
    <n v="0"/>
    <n v="0"/>
    <n v="5539295.0334559055"/>
    <n v="0"/>
    <n v="0"/>
    <n v="0"/>
    <n v="5539295.0334559055"/>
    <n v="0"/>
    <n v="5539295.0334559055"/>
    <n v="0"/>
    <n v="5539295.0334559055"/>
    <s v="54-2"/>
    <s v="54"/>
  </r>
  <r>
    <x v="7"/>
    <s v="NORTE DE SANTANDER"/>
    <x v="598"/>
    <s v="MUNICIPIO DE BOCHALEM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120357.5268167"/>
    <n v="0"/>
    <n v="-23120357.5268167"/>
    <n v="0"/>
    <n v="-23120357.5268167"/>
    <s v="54-2"/>
    <s v="54"/>
  </r>
  <r>
    <x v="7"/>
    <s v="NORTE DE SANTANDER"/>
    <x v="600"/>
    <s v="MUNICIPIO DE CÁCOTA (NORTE DE SANTANDER)"/>
    <n v="0"/>
    <n v="0"/>
    <n v="0"/>
    <n v="0"/>
    <n v="0"/>
    <n v="0"/>
    <n v="0"/>
    <n v="0"/>
    <n v="0"/>
    <n v="0"/>
    <n v="615898.81000000006"/>
    <n v="0"/>
    <n v="615898.81000000006"/>
    <n v="615898.81000000006"/>
    <n v="0"/>
    <n v="0"/>
    <n v="0"/>
    <n v="0"/>
    <n v="0"/>
    <n v="0"/>
    <n v="615898.81000000006"/>
    <n v="0"/>
    <n v="615898.81000000006"/>
    <n v="0"/>
    <n v="615898.81000000006"/>
    <s v="54-2"/>
    <s v="54"/>
  </r>
  <r>
    <x v="7"/>
    <s v="NORTE DE SANTANDER"/>
    <x v="601"/>
    <s v="MUNICIPIO DE CHINÁCOTA (NORTE DE SANTANDER)"/>
    <n v="0"/>
    <n v="0"/>
    <n v="0"/>
    <n v="0"/>
    <n v="0"/>
    <n v="0"/>
    <n v="0"/>
    <n v="0"/>
    <n v="0"/>
    <n v="7151615.8022489073"/>
    <n v="0"/>
    <n v="0"/>
    <n v="7151615.8022489073"/>
    <n v="0"/>
    <n v="0"/>
    <n v="0"/>
    <n v="7151615.8022489073"/>
    <n v="0"/>
    <n v="0"/>
    <n v="0"/>
    <n v="7151615.8022489073"/>
    <n v="0"/>
    <n v="7151615.8022489073"/>
    <n v="0"/>
    <n v="7151615.8022489073"/>
    <s v="54-2"/>
    <s v="54"/>
  </r>
  <r>
    <x v="7"/>
    <s v="NORTE DE SANTANDER"/>
    <x v="603"/>
    <s v="MUNICIPIO DE DURANIA (NORTE DE SANTANDER)"/>
    <n v="0"/>
    <n v="0"/>
    <n v="0"/>
    <n v="0"/>
    <n v="0"/>
    <n v="0"/>
    <n v="0"/>
    <n v="0"/>
    <n v="0"/>
    <n v="551507.51228072436"/>
    <n v="0"/>
    <n v="0"/>
    <n v="551507.51228072436"/>
    <n v="0"/>
    <n v="0"/>
    <n v="0"/>
    <n v="551507.51228072436"/>
    <n v="0"/>
    <n v="0"/>
    <n v="0"/>
    <n v="-1091841.4858228555"/>
    <n v="0"/>
    <n v="-1091841.4858228555"/>
    <n v="0"/>
    <n v="-1091841.4858228555"/>
    <s v="54-2"/>
    <s v="54"/>
  </r>
  <r>
    <x v="7"/>
    <s v="NORTE DE SANTANDER"/>
    <x v="947"/>
    <s v="MUNICIPIO DE EL CARMEN (NORTE DE SANTANDER)"/>
    <n v="0"/>
    <n v="0"/>
    <n v="0"/>
    <n v="0"/>
    <n v="0"/>
    <n v="0"/>
    <n v="0"/>
    <n v="230.8360540369211"/>
    <n v="0"/>
    <n v="910.3095393012976"/>
    <n v="854.19"/>
    <n v="0"/>
    <n v="1995.3355933382188"/>
    <n v="854.19"/>
    <n v="0"/>
    <n v="0"/>
    <n v="1141.1455933382188"/>
    <n v="0"/>
    <n v="0"/>
    <n v="0"/>
    <n v="1995.3355933382188"/>
    <n v="0"/>
    <n v="1995.3355933382188"/>
    <n v="0"/>
    <n v="1995.3355933382188"/>
    <s v="54-2"/>
    <s v="54"/>
  </r>
  <r>
    <x v="7"/>
    <s v="NORTE DE SANTANDER"/>
    <x v="604"/>
    <s v="MUNICIPIO DE EL ZULIA (NORTE DE SANTANDER)"/>
    <n v="0"/>
    <n v="0"/>
    <n v="0"/>
    <n v="0"/>
    <n v="0"/>
    <n v="0"/>
    <n v="0"/>
    <n v="0"/>
    <n v="0"/>
    <n v="249631203.12569386"/>
    <n v="192920700.28999999"/>
    <n v="0"/>
    <n v="442551903.41569388"/>
    <n v="192920700.28999999"/>
    <n v="0"/>
    <n v="0"/>
    <n v="249631203.12569386"/>
    <n v="0"/>
    <n v="0"/>
    <n v="0"/>
    <n v="442551903.41569388"/>
    <n v="0"/>
    <n v="442551903.41569388"/>
    <n v="0"/>
    <n v="442551903.41569388"/>
    <s v="54-2"/>
    <s v="54"/>
  </r>
  <r>
    <x v="7"/>
    <s v="NORTE DE SANTANDER"/>
    <x v="605"/>
    <s v="MUNICIPIO DE LABATECA (NORTE DE SANTANDER)"/>
    <n v="0"/>
    <n v="0"/>
    <n v="0"/>
    <n v="0"/>
    <n v="0"/>
    <n v="0"/>
    <n v="0"/>
    <n v="1029577.1257766627"/>
    <n v="0"/>
    <n v="0"/>
    <n v="0"/>
    <n v="0"/>
    <n v="1029577.1257766627"/>
    <n v="0"/>
    <n v="0"/>
    <n v="0"/>
    <n v="1029577.1257766627"/>
    <n v="0"/>
    <n v="0"/>
    <n v="0"/>
    <n v="1029577.1257766627"/>
    <n v="0"/>
    <n v="1029577.1257766627"/>
    <n v="0"/>
    <n v="1029577.1257766627"/>
    <s v="54-2"/>
    <s v="54"/>
  </r>
  <r>
    <x v="7"/>
    <s v="NORTE DE SANTANDER"/>
    <x v="606"/>
    <s v="MUNICIPIO DE LA ESPERANZA (NORTE DE SANTANDER)"/>
    <n v="0"/>
    <n v="0"/>
    <n v="0"/>
    <n v="0"/>
    <n v="0"/>
    <n v="0"/>
    <n v="0"/>
    <n v="0.19858367741107941"/>
    <n v="0"/>
    <n v="95129975.061609238"/>
    <n v="88283853.510000005"/>
    <n v="0"/>
    <n v="183413828.77019292"/>
    <n v="88283853.510000005"/>
    <n v="0"/>
    <n v="0"/>
    <n v="95129975.260192916"/>
    <n v="0"/>
    <n v="0"/>
    <n v="0"/>
    <n v="183413828.77019292"/>
    <n v="0"/>
    <n v="183413828.77019292"/>
    <n v="0"/>
    <n v="183413828.77019292"/>
    <s v="54-2"/>
    <s v="54"/>
  </r>
  <r>
    <x v="7"/>
    <s v="NORTE DE SANTANDER"/>
    <x v="608"/>
    <s v="MUNICIPIO DE MUTISCUA (NORTE DE SANTANDER)"/>
    <n v="0"/>
    <n v="0"/>
    <n v="0"/>
    <n v="0"/>
    <n v="0"/>
    <n v="0"/>
    <n v="0"/>
    <n v="0"/>
    <n v="0"/>
    <n v="2582797.5605380223"/>
    <n v="2698207.41"/>
    <n v="0"/>
    <n v="5281004.970538022"/>
    <n v="2698207.41"/>
    <n v="0"/>
    <n v="0"/>
    <n v="2582797.5605380223"/>
    <n v="0"/>
    <n v="0"/>
    <n v="0"/>
    <n v="4502738.2003466869"/>
    <n v="0"/>
    <n v="4502738.2003466869"/>
    <n v="0"/>
    <n v="4502738.2003466869"/>
    <s v="54-2"/>
    <s v="54"/>
  </r>
  <r>
    <x v="7"/>
    <s v="NORTE DE SANTANDER"/>
    <x v="610"/>
    <s v="MUNICIPIO DE PAMPLONA (NORTE DE SANTANDER)"/>
    <n v="0"/>
    <n v="0"/>
    <n v="0"/>
    <n v="0"/>
    <n v="0"/>
    <n v="0"/>
    <n v="0"/>
    <n v="433335.04125069827"/>
    <n v="0"/>
    <n v="2310245.4121014993"/>
    <n v="2173466.77"/>
    <n v="0"/>
    <n v="4917047.2233521976"/>
    <n v="2173466.77"/>
    <n v="0"/>
    <n v="0"/>
    <n v="2743580.4533521975"/>
    <n v="0"/>
    <n v="0"/>
    <n v="0"/>
    <n v="4917047.2233521976"/>
    <n v="0"/>
    <n v="4917047.2233521976"/>
    <n v="0"/>
    <n v="4917047.2233521976"/>
    <s v="54-2"/>
    <s v="54"/>
  </r>
  <r>
    <x v="7"/>
    <s v="NORTE DE SANTANDER"/>
    <x v="611"/>
    <s v="MUNICIPIO DE PAMPLONIT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54-2"/>
    <s v="54"/>
  </r>
  <r>
    <x v="7"/>
    <s v="NORTE DE SANTANDER"/>
    <x v="612"/>
    <s v="MUNICIPIO DE SALAZAR (NORTE DE SANTANDER)"/>
    <n v="0"/>
    <n v="0"/>
    <n v="0"/>
    <n v="0"/>
    <n v="0"/>
    <n v="0"/>
    <n v="0"/>
    <n v="2.8587806969881058E-2"/>
    <n v="0"/>
    <n v="21763392.854824413"/>
    <n v="4197454"/>
    <n v="0"/>
    <n v="25960846.88341222"/>
    <n v="4197454"/>
    <n v="0"/>
    <n v="0"/>
    <n v="21763392.88341222"/>
    <n v="0"/>
    <n v="0"/>
    <n v="0"/>
    <n v="25960846.88341222"/>
    <n v="0"/>
    <n v="25960846.88341222"/>
    <n v="0"/>
    <n v="25960846.88341222"/>
    <s v="54-2"/>
    <s v="54"/>
  </r>
  <r>
    <x v="7"/>
    <s v="NORTE DE SANTANDER"/>
    <x v="613"/>
    <s v="MUNICIPIO DE SAN CAYETANO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429656.779798999"/>
    <n v="0"/>
    <n v="-11429656.779798999"/>
    <n v="0"/>
    <n v="-11429656.779798999"/>
    <s v="54-2"/>
    <s v="54"/>
  </r>
  <r>
    <x v="7"/>
    <s v="NORTE DE SANTANDER"/>
    <x v="614"/>
    <s v="MUNICIPIO DE SANTIAGO (NORTE DE SANTANDER)"/>
    <n v="0"/>
    <n v="0"/>
    <n v="0"/>
    <n v="0"/>
    <n v="0"/>
    <n v="0"/>
    <n v="0"/>
    <n v="0"/>
    <n v="0"/>
    <n v="32910680.954509497"/>
    <n v="24592745.23"/>
    <n v="0"/>
    <n v="57503426.184509501"/>
    <n v="24592745.23"/>
    <n v="0"/>
    <n v="0"/>
    <n v="32910680.954509497"/>
    <n v="0"/>
    <n v="0"/>
    <n v="0"/>
    <n v="57503426.184509501"/>
    <n v="0"/>
    <n v="57503426.184509501"/>
    <n v="0"/>
    <n v="57503426.184509501"/>
    <s v="54-2"/>
    <s v="54"/>
  </r>
  <r>
    <x v="7"/>
    <s v="NORTE DE SANTANDER"/>
    <x v="615"/>
    <s v="MUNICIPIO DE SARDINATA (NORTE DE SANTANDER)"/>
    <n v="0"/>
    <n v="0"/>
    <n v="0"/>
    <n v="0"/>
    <n v="0"/>
    <n v="0"/>
    <n v="0"/>
    <n v="0.11445942521095276"/>
    <n v="0"/>
    <n v="138233574.99236071"/>
    <n v="125781474.14"/>
    <n v="0"/>
    <n v="264015049.24682015"/>
    <n v="125781474.14"/>
    <n v="0"/>
    <n v="0"/>
    <n v="138233575.10682014"/>
    <n v="0"/>
    <n v="0"/>
    <n v="0"/>
    <n v="264015049.24682015"/>
    <n v="0"/>
    <n v="264015049.24682015"/>
    <n v="0"/>
    <n v="264015049.24682015"/>
    <s v="54-2"/>
    <s v="54"/>
  </r>
  <r>
    <x v="7"/>
    <s v="NORTE DE SANTANDER"/>
    <x v="617"/>
    <s v="MUNICIPIO DE TOLEDO (NORTE DE SANTANDER)"/>
    <n v="0"/>
    <n v="0"/>
    <n v="0"/>
    <n v="0"/>
    <n v="0"/>
    <n v="0"/>
    <n v="0"/>
    <n v="0.38780004903674126"/>
    <n v="0"/>
    <n v="4256678.1240286203"/>
    <n v="7503118.1200000001"/>
    <n v="0"/>
    <n v="11759796.631828669"/>
    <n v="7503118.1200000001"/>
    <n v="0"/>
    <n v="0"/>
    <n v="4256678.5118286693"/>
    <n v="0"/>
    <n v="0"/>
    <n v="0"/>
    <n v="11759796.631828669"/>
    <n v="0"/>
    <n v="11759796.631828669"/>
    <n v="0"/>
    <n v="11759796.631828669"/>
    <s v="54-2"/>
    <s v="54"/>
  </r>
  <r>
    <x v="7"/>
    <s v="NORTE DE SANTANDER"/>
    <x v="618"/>
    <s v="MUNICIPIO DE VILLA DEL ROSARIO (NORTE DE SANTANDER)"/>
    <n v="0"/>
    <n v="0"/>
    <n v="0"/>
    <n v="0"/>
    <n v="0"/>
    <n v="0"/>
    <n v="0"/>
    <n v="0"/>
    <n v="0"/>
    <n v="3066272.4515445759"/>
    <n v="1749488.74"/>
    <n v="0"/>
    <n v="4815761.1915445756"/>
    <n v="1749488.74"/>
    <n v="0"/>
    <n v="0"/>
    <n v="3066272.4515445759"/>
    <n v="0"/>
    <n v="0"/>
    <n v="0"/>
    <n v="4815761.1915445756"/>
    <n v="0"/>
    <n v="4815761.1915445756"/>
    <n v="0"/>
    <n v="4815761.1915445756"/>
    <s v="54-2"/>
    <s v="54"/>
  </r>
  <r>
    <x v="7"/>
    <s v="QUINDÍO"/>
    <x v="20"/>
    <s v="DEPARTAMENTO DE QUINDIO"/>
    <n v="0"/>
    <n v="0"/>
    <n v="0"/>
    <n v="0"/>
    <n v="0"/>
    <n v="0"/>
    <n v="0"/>
    <n v="16152.24784889663"/>
    <n v="0"/>
    <n v="174291.96927768597"/>
    <n v="1030471.63"/>
    <n v="0"/>
    <n v="1220915.8471265826"/>
    <n v="1030471.63"/>
    <n v="0"/>
    <n v="0"/>
    <n v="190444.2171265826"/>
    <n v="0"/>
    <n v="0"/>
    <n v="0"/>
    <n v="1220915.8471265826"/>
    <n v="0"/>
    <n v="1220915.8471265826"/>
    <n v="0"/>
    <n v="1220915.8471265826"/>
    <s v="63-2"/>
    <s v="63"/>
  </r>
  <r>
    <x v="7"/>
    <s v="QUINDÍO"/>
    <x v="619"/>
    <s v="MUNICIPIO DE ARMENIA (QUINDIO)"/>
    <n v="0"/>
    <n v="0"/>
    <n v="0"/>
    <n v="0"/>
    <n v="0"/>
    <n v="0"/>
    <n v="0"/>
    <n v="132521.28338189679"/>
    <n v="0"/>
    <n v="1295288.8496178568"/>
    <n v="7658175.0599999996"/>
    <n v="0"/>
    <n v="9085985.1929997541"/>
    <n v="7658175.0599999996"/>
    <n v="0"/>
    <n v="0"/>
    <n v="1427810.1329997536"/>
    <n v="0"/>
    <n v="0"/>
    <n v="0"/>
    <n v="9085985.1929997541"/>
    <n v="0"/>
    <n v="9085985.1929997541"/>
    <n v="0"/>
    <n v="9085985.1929997541"/>
    <s v="63-2"/>
    <s v="63"/>
  </r>
  <r>
    <x v="7"/>
    <s v="QUINDÍO"/>
    <x v="620"/>
    <s v="MUNICIPIO DE BUENAVISTA (QUINDIO)"/>
    <n v="0"/>
    <n v="0"/>
    <n v="0"/>
    <n v="0"/>
    <n v="0"/>
    <n v="0"/>
    <n v="0"/>
    <n v="0"/>
    <n v="0"/>
    <n v="267.27993820566462"/>
    <n v="1580.25"/>
    <n v="0"/>
    <n v="1847.5299382056646"/>
    <n v="1580.25"/>
    <n v="0"/>
    <n v="0"/>
    <n v="267.27993820566462"/>
    <n v="0"/>
    <n v="0"/>
    <n v="0"/>
    <n v="1847.5299382056646"/>
    <n v="0"/>
    <n v="1847.5299382056646"/>
    <n v="0"/>
    <n v="1847.5299382056646"/>
    <s v="63-2"/>
    <s v="63"/>
  </r>
  <r>
    <x v="7"/>
    <s v="QUINDÍO"/>
    <x v="625"/>
    <s v="MUNICIPIO DE LA TEBAIDA (QUINDÍO)"/>
    <n v="0"/>
    <n v="0"/>
    <n v="0"/>
    <n v="0"/>
    <n v="0"/>
    <n v="0"/>
    <n v="0"/>
    <n v="2049.419216079832"/>
    <n v="0"/>
    <n v="6722.4214274978276"/>
    <n v="0"/>
    <n v="0"/>
    <n v="8771.8406435776596"/>
    <n v="0"/>
    <n v="0"/>
    <n v="0"/>
    <n v="8771.8406435776596"/>
    <n v="0"/>
    <n v="0"/>
    <n v="0"/>
    <n v="8771.8406435776596"/>
    <n v="0"/>
    <n v="8771.8406435776596"/>
    <n v="0"/>
    <n v="8771.8406435776596"/>
    <s v="63-2"/>
    <s v="63"/>
  </r>
  <r>
    <x v="7"/>
    <s v="QUINDÍO"/>
    <x v="628"/>
    <s v="MUNICIPIO DE QUIMBAYA (QUINDÍO)"/>
    <n v="0"/>
    <n v="0"/>
    <n v="0"/>
    <n v="0"/>
    <n v="0"/>
    <n v="0"/>
    <n v="0"/>
    <n v="0"/>
    <n v="0"/>
    <n v="167165.36416407538"/>
    <n v="988336.79"/>
    <n v="0"/>
    <n v="1155502.1541640754"/>
    <n v="988336.79"/>
    <n v="0"/>
    <n v="0"/>
    <n v="167165.36416407538"/>
    <n v="0"/>
    <n v="0"/>
    <n v="0"/>
    <n v="1155502.1541640754"/>
    <n v="0"/>
    <n v="1155502.1541640754"/>
    <n v="0"/>
    <n v="1155502.1541640754"/>
    <s v="63-2"/>
    <s v="63"/>
  </r>
  <r>
    <x v="7"/>
    <s v="QUINDÍO"/>
    <x v="629"/>
    <s v="MUNICIPIO DE SALENTO (QUINDÍO)"/>
    <n v="0"/>
    <n v="0"/>
    <n v="0"/>
    <n v="0"/>
    <n v="0"/>
    <n v="0"/>
    <n v="0"/>
    <n v="0"/>
    <n v="0"/>
    <n v="31370.832395150795"/>
    <n v="185474.71"/>
    <n v="0"/>
    <n v="216845.54239515078"/>
    <n v="185474.71"/>
    <n v="0"/>
    <n v="0"/>
    <n v="31370.832395150795"/>
    <n v="0"/>
    <n v="0"/>
    <n v="0"/>
    <n v="204853.8575558553"/>
    <n v="0"/>
    <n v="204853.8575558553"/>
    <n v="0"/>
    <n v="204853.8575558553"/>
    <s v="63-2"/>
    <s v="63"/>
  </r>
  <r>
    <x v="7"/>
    <s v="RISARALDA"/>
    <x v="631"/>
    <s v="MUNICIPIO DE APÍA (RISARALDA)"/>
    <n v="0"/>
    <n v="0"/>
    <n v="0"/>
    <n v="0"/>
    <n v="0"/>
    <n v="0"/>
    <n v="0"/>
    <n v="0.35633253644118668"/>
    <n v="0"/>
    <n v="0"/>
    <n v="30707.99"/>
    <n v="0"/>
    <n v="30708.346332536443"/>
    <n v="30707.99"/>
    <n v="0"/>
    <n v="0"/>
    <n v="0.35633253644118668"/>
    <n v="0"/>
    <n v="0"/>
    <n v="0"/>
    <n v="30708.346332536443"/>
    <n v="0"/>
    <n v="30708.346332536443"/>
    <n v="0"/>
    <n v="30708.346332536443"/>
    <s v="66-2"/>
    <s v="66"/>
  </r>
  <r>
    <x v="7"/>
    <s v="RISARALDA"/>
    <x v="633"/>
    <s v="MUNICIPIO DE BELÉN DE UMBRÍA (RISARAL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66-2"/>
    <s v="66"/>
  </r>
  <r>
    <x v="7"/>
    <s v="RISARALDA"/>
    <x v="636"/>
    <s v="MUNICIPIO DE MARSELLA (RISARALDA)"/>
    <n v="0"/>
    <n v="0"/>
    <n v="0"/>
    <n v="0"/>
    <n v="0"/>
    <n v="0"/>
    <n v="0"/>
    <n v="0"/>
    <n v="0"/>
    <n v="43136.223289471374"/>
    <n v="44775.4"/>
    <n v="0"/>
    <n v="87911.623289471376"/>
    <n v="44775.4"/>
    <n v="0"/>
    <n v="0"/>
    <n v="43136.223289471374"/>
    <n v="0"/>
    <n v="0"/>
    <n v="0"/>
    <n v="74151.516534057475"/>
    <n v="0"/>
    <n v="74151.516534057475"/>
    <n v="0"/>
    <n v="74151.516534057475"/>
    <s v="66-2"/>
    <s v="66"/>
  </r>
  <r>
    <x v="7"/>
    <s v="RISARALDA"/>
    <x v="637"/>
    <s v="MUNICIPIO DE MISTRATÓ (RISARALDA)"/>
    <n v="0"/>
    <n v="0"/>
    <n v="0"/>
    <n v="0"/>
    <n v="0"/>
    <n v="0"/>
    <n v="0"/>
    <n v="0.43304526957217604"/>
    <n v="0"/>
    <n v="0"/>
    <n v="0"/>
    <n v="0"/>
    <n v="0.43304526957217604"/>
    <n v="0"/>
    <n v="0"/>
    <n v="0"/>
    <n v="0.43304526957217604"/>
    <n v="0"/>
    <n v="0"/>
    <n v="0"/>
    <n v="0.43304526957217604"/>
    <n v="0"/>
    <n v="0.43304526957217604"/>
    <n v="0"/>
    <n v="0.43304526957217604"/>
    <s v="66-2"/>
    <s v="66"/>
  </r>
  <r>
    <x v="7"/>
    <s v="RISARALDA"/>
    <x v="638"/>
    <s v="MUNICIPIO DE PUEBLO RICO (RISARALDA)"/>
    <n v="0"/>
    <n v="0"/>
    <n v="0"/>
    <n v="0"/>
    <n v="0"/>
    <n v="0"/>
    <n v="0"/>
    <n v="0.3332868890138343"/>
    <n v="0"/>
    <n v="991808.5582022348"/>
    <n v="1032880.4"/>
    <n v="0"/>
    <n v="2024689.2914891238"/>
    <n v="1032880.4"/>
    <n v="0"/>
    <n v="0"/>
    <n v="991808.89148912381"/>
    <n v="0"/>
    <n v="0"/>
    <n v="0"/>
    <n v="2024689.2914891238"/>
    <n v="0"/>
    <n v="2024689.2914891238"/>
    <n v="0"/>
    <n v="2024689.2914891238"/>
    <s v="66-2"/>
    <s v="66"/>
  </r>
  <r>
    <x v="7"/>
    <s v="SANTANDER"/>
    <x v="22"/>
    <s v="DEPARTAMENTO DE SANTANDER"/>
    <n v="0"/>
    <n v="0"/>
    <n v="0"/>
    <n v="0"/>
    <n v="0"/>
    <n v="0"/>
    <n v="0"/>
    <n v="146811.05654144287"/>
    <n v="0"/>
    <n v="39745645333.900238"/>
    <n v="37175377012.949997"/>
    <n v="0"/>
    <n v="76921169157.906769"/>
    <n v="37175377012.949997"/>
    <n v="0"/>
    <n v="0"/>
    <n v="39745792144.956779"/>
    <n v="0"/>
    <n v="0"/>
    <n v="0"/>
    <n v="76921169157.906769"/>
    <n v="0"/>
    <n v="76921169157.906769"/>
    <n v="19732301158.66"/>
    <n v="57188867999.246765"/>
    <s v="68-2"/>
    <s v="68"/>
  </r>
  <r>
    <x v="7"/>
    <s v="SANTANDER"/>
    <x v="642"/>
    <s v="MUNICIPIO DE BUCARAMANGA (SANTANDER)"/>
    <n v="0"/>
    <n v="0"/>
    <n v="0"/>
    <n v="0"/>
    <n v="0"/>
    <n v="0"/>
    <n v="0"/>
    <n v="0"/>
    <n v="0"/>
    <n v="1780003.6138712484"/>
    <n v="0"/>
    <n v="0"/>
    <n v="1780003.6138712484"/>
    <n v="0"/>
    <n v="0"/>
    <n v="0"/>
    <n v="1780003.6138712484"/>
    <n v="0"/>
    <n v="0"/>
    <n v="0"/>
    <n v="1540743.2780572134"/>
    <n v="0"/>
    <n v="1540743.2780572134"/>
    <n v="0"/>
    <n v="1540743.2780572134"/>
    <s v="68-2"/>
    <s v="68"/>
  </r>
  <r>
    <x v="7"/>
    <s v="SANTANDER"/>
    <x v="646"/>
    <s v="MUNICIPIO DE BARBOSA (SANTANDER)"/>
    <n v="0"/>
    <n v="0"/>
    <n v="0"/>
    <n v="0"/>
    <n v="0"/>
    <n v="0"/>
    <n v="0"/>
    <n v="0"/>
    <n v="0"/>
    <n v="10089.649023276605"/>
    <n v="7562.81"/>
    <n v="0"/>
    <n v="17652.459023276606"/>
    <n v="7562.81"/>
    <n v="0"/>
    <n v="0"/>
    <n v="10089.649023276605"/>
    <n v="0"/>
    <n v="0"/>
    <n v="0"/>
    <n v="17652.459023276606"/>
    <n v="0"/>
    <n v="17652.459023276606"/>
    <n v="0"/>
    <n v="17652.459023276606"/>
    <s v="68-2"/>
    <s v="68"/>
  </r>
  <r>
    <x v="7"/>
    <s v="SANTANDER"/>
    <x v="648"/>
    <s v="MUNICIPIO DE BARRANCABERMEJA (SANTANDER)"/>
    <n v="0"/>
    <n v="0"/>
    <n v="0"/>
    <n v="0"/>
    <n v="0"/>
    <n v="0"/>
    <n v="0"/>
    <n v="3062166572.2777443"/>
    <n v="0"/>
    <n v="11254174657.762411"/>
    <n v="9710513368.2199993"/>
    <n v="0"/>
    <n v="24026854598.260155"/>
    <n v="9710513368.2199993"/>
    <n v="0"/>
    <n v="0"/>
    <n v="14316341230.040155"/>
    <n v="0"/>
    <n v="0"/>
    <n v="0"/>
    <n v="24026854598.260155"/>
    <n v="0"/>
    <n v="24026854598.260155"/>
    <n v="11427379389.870001"/>
    <n v="12599475208.390154"/>
    <s v="68-2"/>
    <s v="68"/>
  </r>
  <r>
    <x v="7"/>
    <s v="SANTANDER"/>
    <x v="652"/>
    <s v="MUNICIPIO DE CALIFORNIA (SANTANDER)"/>
    <n v="0"/>
    <n v="0"/>
    <n v="0"/>
    <n v="0"/>
    <n v="0"/>
    <n v="0"/>
    <n v="0"/>
    <n v="58.244288943707943"/>
    <n v="0"/>
    <n v="26295063.180230387"/>
    <n v="19158899.579999998"/>
    <n v="0"/>
    <n v="45454021.004519328"/>
    <n v="19158899.579999998"/>
    <n v="0"/>
    <n v="0"/>
    <n v="26295121.42451933"/>
    <n v="0"/>
    <n v="0"/>
    <n v="0"/>
    <n v="45454021.004519328"/>
    <n v="0"/>
    <n v="45454021.004519328"/>
    <n v="0"/>
    <n v="45454021.004519328"/>
    <s v="68-2"/>
    <s v="68"/>
  </r>
  <r>
    <x v="7"/>
    <s v="SANTANDER"/>
    <x v="657"/>
    <s v="MUNICIPIO DE CIMITARRA (SANTANDER)"/>
    <n v="0"/>
    <n v="0"/>
    <n v="0"/>
    <n v="0"/>
    <n v="0"/>
    <n v="0"/>
    <n v="0"/>
    <n v="419.0150583088398"/>
    <n v="0"/>
    <n v="209392054.42631331"/>
    <n v="142448343.84"/>
    <n v="0"/>
    <n v="351840817.28137159"/>
    <n v="142448343.84"/>
    <n v="0"/>
    <n v="0"/>
    <n v="209392473.44137162"/>
    <n v="0"/>
    <n v="0"/>
    <n v="0"/>
    <n v="351840817.28137159"/>
    <n v="0"/>
    <n v="351840817.28137159"/>
    <n v="0"/>
    <n v="351840817.28137159"/>
    <s v="68-2"/>
    <s v="68"/>
  </r>
  <r>
    <x v="7"/>
    <s v="SANTANDER"/>
    <x v="661"/>
    <s v="MUNICIPIO DE EL CARMEN DE CHUCURÍ (SANTANDER)"/>
    <n v="0"/>
    <n v="0"/>
    <n v="0"/>
    <n v="0"/>
    <n v="0"/>
    <n v="0"/>
    <n v="0"/>
    <n v="308.80134364962578"/>
    <n v="0"/>
    <n v="114422893.49798276"/>
    <n v="106653141.38"/>
    <n v="0"/>
    <n v="221076343.67932642"/>
    <n v="106653141.38"/>
    <n v="0"/>
    <n v="0"/>
    <n v="114423202.2993264"/>
    <n v="0"/>
    <n v="0"/>
    <n v="0"/>
    <n v="221076343.67932642"/>
    <n v="0"/>
    <n v="221076343.67932642"/>
    <n v="0"/>
    <n v="221076343.67932642"/>
    <s v="68-2"/>
    <s v="68"/>
  </r>
  <r>
    <x v="7"/>
    <s v="SANTANDER"/>
    <x v="662"/>
    <s v="MUNICIPIO DE EL PLAYÓN (SANTANDER)"/>
    <n v="0"/>
    <n v="0"/>
    <n v="0"/>
    <n v="0"/>
    <n v="0"/>
    <n v="0"/>
    <n v="0"/>
    <n v="0.31955930805270327"/>
    <n v="0"/>
    <n v="42133.733625374975"/>
    <n v="31581.81"/>
    <n v="0"/>
    <n v="73715.863184683025"/>
    <n v="31581.81"/>
    <n v="0"/>
    <n v="0"/>
    <n v="42134.053184683027"/>
    <n v="0"/>
    <n v="0"/>
    <n v="0"/>
    <n v="73715.863184683025"/>
    <n v="0"/>
    <n v="73715.863184683025"/>
    <n v="0"/>
    <n v="73715.863184683025"/>
    <s v="68-2"/>
    <s v="68"/>
  </r>
  <r>
    <x v="7"/>
    <s v="SANTANDER"/>
    <x v="665"/>
    <s v="MUNICIPIO DE FLORIDABLANCA (SANTANDER)"/>
    <n v="0"/>
    <n v="0"/>
    <n v="0"/>
    <n v="0"/>
    <n v="0"/>
    <n v="0"/>
    <n v="0"/>
    <n v="0.34107789902918739"/>
    <n v="0"/>
    <n v="0"/>
    <n v="0"/>
    <n v="0"/>
    <n v="0.34107789902918739"/>
    <n v="0"/>
    <n v="0"/>
    <n v="0"/>
    <n v="0.34107789902918739"/>
    <n v="0"/>
    <n v="0"/>
    <n v="0"/>
    <n v="0.34107789902918739"/>
    <n v="0"/>
    <n v="0.34107789902918739"/>
    <n v="0"/>
    <n v="0.34107789902918739"/>
    <s v="68-2"/>
    <s v="68"/>
  </r>
  <r>
    <x v="7"/>
    <s v="SANTANDER"/>
    <x v="668"/>
    <s v="MUNICIPIO DE GUAVATÁ (SANTANDER)"/>
    <n v="0"/>
    <n v="0"/>
    <n v="0"/>
    <n v="0"/>
    <n v="0"/>
    <n v="0"/>
    <n v="0"/>
    <n v="3.3545672416039451E-2"/>
    <n v="0"/>
    <n v="6097.140145120944"/>
    <n v="4570.18"/>
    <n v="0"/>
    <n v="10667.353690793359"/>
    <n v="4570.18"/>
    <n v="0"/>
    <n v="0"/>
    <n v="6097.17369079336"/>
    <n v="0"/>
    <n v="0"/>
    <n v="0"/>
    <n v="10667.353690793359"/>
    <n v="0"/>
    <n v="10667.353690793359"/>
    <n v="0"/>
    <n v="10667.353690793359"/>
    <s v="68-2"/>
    <s v="68"/>
  </r>
  <r>
    <x v="7"/>
    <s v="SANTANDER"/>
    <x v="682"/>
    <s v="MUNICIPIO DE RIONEGRO (SANTANDER)"/>
    <n v="0"/>
    <n v="0"/>
    <n v="0"/>
    <n v="0"/>
    <n v="0"/>
    <n v="0"/>
    <n v="0"/>
    <n v="2826.2575035095215"/>
    <n v="0"/>
    <n v="1109105131.0491228"/>
    <n v="940686376.89999998"/>
    <n v="0"/>
    <n v="2049794334.2066264"/>
    <n v="940686376.89999998"/>
    <n v="0"/>
    <n v="0"/>
    <n v="1109107957.3066263"/>
    <n v="0"/>
    <n v="0"/>
    <n v="0"/>
    <n v="2049794334.2066264"/>
    <n v="0"/>
    <n v="2049794334.2066264"/>
    <n v="93771498.099999994"/>
    <n v="1956022836.1066265"/>
    <s v="68-2"/>
    <s v="68"/>
  </r>
  <r>
    <x v="7"/>
    <s v="SANTANDER"/>
    <x v="683"/>
    <s v="MUNICIPIO DE SABANA DE TORRES (SANTANDER)"/>
    <n v="0"/>
    <n v="0"/>
    <n v="0"/>
    <n v="0"/>
    <n v="0"/>
    <n v="0"/>
    <n v="0"/>
    <n v="17975.391595840454"/>
    <n v="0"/>
    <n v="6894393422.6132317"/>
    <n v="5759274695.5699997"/>
    <n v="0"/>
    <n v="12653686093.574827"/>
    <n v="5759274695.5699997"/>
    <n v="0"/>
    <n v="0"/>
    <n v="6894411398.0048275"/>
    <n v="0"/>
    <n v="0"/>
    <n v="0"/>
    <n v="12653686093.574827"/>
    <n v="0"/>
    <n v="12653686093.574827"/>
    <n v="6237162436.7600002"/>
    <n v="6416523656.814827"/>
    <s v="68-2"/>
    <s v="68"/>
  </r>
  <r>
    <x v="7"/>
    <s v="SANTANDER"/>
    <x v="688"/>
    <s v="MUNICIPIO DE SAN VICENTE DE CHUCURÍ (SANTANDER)"/>
    <n v="0"/>
    <n v="0"/>
    <n v="0"/>
    <n v="0"/>
    <n v="0"/>
    <n v="0"/>
    <n v="0"/>
    <n v="17435.853677749634"/>
    <n v="0"/>
    <n v="6715002736.1736803"/>
    <n v="5294542689.2700005"/>
    <n v="0"/>
    <n v="12009562861.297359"/>
    <n v="5294542689.2700005"/>
    <n v="0"/>
    <n v="0"/>
    <n v="6715020172.0273581"/>
    <n v="0"/>
    <n v="0"/>
    <n v="0"/>
    <n v="12009562861.297359"/>
    <n v="0"/>
    <n v="12009562861.297359"/>
    <n v="0"/>
    <n v="12009562861.297359"/>
    <s v="68-2"/>
    <s v="68"/>
  </r>
  <r>
    <x v="7"/>
    <s v="SANTANDER"/>
    <x v="689"/>
    <s v="MUNICIPIO DE SIMACOTA (SANTANDER)"/>
    <n v="0"/>
    <n v="0"/>
    <n v="0"/>
    <n v="0"/>
    <n v="0"/>
    <n v="0"/>
    <n v="0"/>
    <n v="271.90613423287868"/>
    <n v="0"/>
    <n v="8795599.9499969836"/>
    <n v="0"/>
    <n v="0"/>
    <n v="8795871.8561312165"/>
    <n v="0"/>
    <n v="0"/>
    <n v="0"/>
    <n v="8795871.8561312165"/>
    <n v="0"/>
    <n v="0"/>
    <n v="0"/>
    <n v="8795871.8561312165"/>
    <n v="0"/>
    <n v="8795871.8561312165"/>
    <n v="0"/>
    <n v="8795871.8561312165"/>
    <s v="68-2"/>
    <s v="68"/>
  </r>
  <r>
    <x v="7"/>
    <s v="SANTANDER"/>
    <x v="928"/>
    <s v="MUNICIPIO DE SURATÁ (SANTANDER)"/>
    <n v="0"/>
    <n v="0"/>
    <n v="0"/>
    <n v="0"/>
    <n v="0"/>
    <n v="0"/>
    <n v="0"/>
    <n v="0.38833997442270629"/>
    <n v="0"/>
    <n v="152202.0647330654"/>
    <n v="114084.74"/>
    <n v="0"/>
    <n v="266287.19307303982"/>
    <n v="114084.74"/>
    <n v="0"/>
    <n v="0"/>
    <n v="152202.45307303983"/>
    <n v="0"/>
    <n v="0"/>
    <n v="0"/>
    <n v="266287.19307303982"/>
    <n v="0"/>
    <n v="266287.19307303982"/>
    <n v="0"/>
    <n v="266287.19307303982"/>
    <s v="68-2"/>
    <s v="68"/>
  </r>
  <r>
    <x v="7"/>
    <s v="SANTANDER"/>
    <x v="693"/>
    <s v="MUNICIPIO DE VETAS (SANTANDER)"/>
    <n v="0"/>
    <n v="0"/>
    <n v="0"/>
    <n v="0"/>
    <n v="0"/>
    <n v="0"/>
    <n v="0"/>
    <n v="20.03921190649271"/>
    <n v="0"/>
    <n v="27204841.94231699"/>
    <n v="27241458.82"/>
    <n v="0"/>
    <n v="54446320.801528901"/>
    <n v="27241458.82"/>
    <n v="0"/>
    <n v="0"/>
    <n v="27204861.981528897"/>
    <n v="0"/>
    <n v="0"/>
    <n v="0"/>
    <n v="54446320.801528901"/>
    <n v="0"/>
    <n v="54446320.801528901"/>
    <n v="0"/>
    <n v="54446320.801528901"/>
    <s v="68-2"/>
    <s v="68"/>
  </r>
  <r>
    <x v="7"/>
    <s v="SANTANDER"/>
    <x v="695"/>
    <s v="MUNICIPIO DE ZAPATOCA (SANTANDER)"/>
    <n v="0"/>
    <n v="0"/>
    <n v="0"/>
    <n v="0"/>
    <n v="0"/>
    <n v="0"/>
    <n v="0"/>
    <n v="46.362075492739677"/>
    <n v="0"/>
    <n v="21703966.703811806"/>
    <n v="16268448.26"/>
    <n v="0"/>
    <n v="37972461.3258873"/>
    <n v="16268448.26"/>
    <n v="0"/>
    <n v="0"/>
    <n v="21704013.065887298"/>
    <n v="0"/>
    <n v="0"/>
    <n v="0"/>
    <n v="37972461.3258873"/>
    <n v="0"/>
    <n v="37972461.3258873"/>
    <n v="0"/>
    <n v="37972461.3258873"/>
    <s v="68-2"/>
    <s v="68"/>
  </r>
  <r>
    <x v="7"/>
    <s v="SUCRE"/>
    <x v="23"/>
    <s v="DEPARTAMENTO DE SUCRE"/>
    <n v="0"/>
    <n v="0"/>
    <n v="0"/>
    <n v="0"/>
    <n v="0"/>
    <n v="0"/>
    <n v="0"/>
    <n v="0.28563022613525391"/>
    <n v="0"/>
    <n v="3449298319.4805493"/>
    <n v="3640117263.5999999"/>
    <n v="0"/>
    <n v="7089415583.3661795"/>
    <n v="3640117263.5999999"/>
    <n v="0"/>
    <n v="0"/>
    <n v="3449298319.7661796"/>
    <n v="0"/>
    <n v="0"/>
    <n v="0"/>
    <n v="7089415583.3661795"/>
    <n v="0"/>
    <n v="7089415583.3661795"/>
    <n v="0"/>
    <n v="7089415583.3661795"/>
    <s v="70-2"/>
    <s v="70"/>
  </r>
  <r>
    <x v="7"/>
    <s v="SUCRE"/>
    <x v="699"/>
    <s v="MUNICIPIO DE BUENAVISTA (SUCRE)"/>
    <n v="0"/>
    <n v="0"/>
    <n v="0"/>
    <n v="0"/>
    <n v="0"/>
    <n v="0"/>
    <n v="0"/>
    <n v="0.33867251873016357"/>
    <n v="0"/>
    <n v="441487764.14280313"/>
    <n v="481931706.37"/>
    <n v="0"/>
    <n v="923419470.85147572"/>
    <n v="481931706.37"/>
    <n v="0"/>
    <n v="0"/>
    <n v="441487764.48147565"/>
    <n v="0"/>
    <n v="0"/>
    <n v="0"/>
    <n v="923419470.85147572"/>
    <n v="0"/>
    <n v="923419470.85147572"/>
    <n v="413096219.89999998"/>
    <n v="510323250.95147574"/>
    <s v="70-2"/>
    <s v="70"/>
  </r>
  <r>
    <x v="7"/>
    <s v="SUCRE"/>
    <x v="700"/>
    <s v="MUNICIPIO DE CAIMITO (SUCRE)"/>
    <n v="0"/>
    <n v="0"/>
    <n v="0"/>
    <n v="0"/>
    <n v="0"/>
    <n v="0"/>
    <n v="0"/>
    <n v="0.34656715393066406"/>
    <n v="0"/>
    <n v="550674840.40439701"/>
    <n v="367792392.44999999"/>
    <n v="0"/>
    <n v="918467233.20096421"/>
    <n v="367792392.44999999"/>
    <n v="0"/>
    <n v="0"/>
    <n v="550674840.75096416"/>
    <n v="0"/>
    <n v="0"/>
    <n v="0"/>
    <n v="918467233.20096421"/>
    <n v="0"/>
    <n v="918467233.20096421"/>
    <n v="100000000"/>
    <n v="818467233.20096421"/>
    <s v="70-2"/>
    <s v="70"/>
  </r>
  <r>
    <x v="7"/>
    <s v="SUCRE"/>
    <x v="701"/>
    <s v="MUNICIPIO DE COLOSO (SUCRE)"/>
    <n v="0"/>
    <n v="0"/>
    <n v="0"/>
    <n v="0"/>
    <n v="0"/>
    <n v="0"/>
    <n v="0"/>
    <n v="0.44587993621826172"/>
    <n v="0"/>
    <n v="540406054.24964428"/>
    <n v="582108263.09000003"/>
    <n v="0"/>
    <n v="1122514317.7855244"/>
    <n v="582108263.09000003"/>
    <n v="0"/>
    <n v="0"/>
    <n v="540406054.69552422"/>
    <n v="0"/>
    <n v="0"/>
    <n v="0"/>
    <n v="1122514317.7855244"/>
    <n v="0"/>
    <n v="1122514317.7855244"/>
    <n v="408000000"/>
    <n v="714514317.78552437"/>
    <s v="70-2"/>
    <s v="70"/>
  </r>
  <r>
    <x v="7"/>
    <s v="SUCRE"/>
    <x v="703"/>
    <s v="MUNICIPIO DE COVEÑAS (SUCRE)"/>
    <n v="0"/>
    <n v="0"/>
    <n v="0"/>
    <n v="0"/>
    <n v="0"/>
    <n v="0"/>
    <n v="0"/>
    <n v="6969571029.1989326"/>
    <n v="0"/>
    <n v="6385669666.0432148"/>
    <n v="6830935996.3699999"/>
    <n v="0"/>
    <n v="20186176691.612148"/>
    <n v="6830935996.3699999"/>
    <n v="0"/>
    <n v="0"/>
    <n v="13355240695.242147"/>
    <n v="0"/>
    <n v="0"/>
    <n v="0"/>
    <n v="20186176691.612148"/>
    <n v="0"/>
    <n v="20186176691.612148"/>
    <n v="3833242235.3099999"/>
    <n v="16352934456.302149"/>
    <s v="70-2"/>
    <s v="70"/>
  </r>
  <r>
    <x v="7"/>
    <s v="SUCRE"/>
    <x v="704"/>
    <s v="MUNICIPIO DE CHALÁN (SUCRE)"/>
    <n v="0"/>
    <n v="0"/>
    <n v="0"/>
    <n v="0"/>
    <n v="0"/>
    <n v="0"/>
    <n v="0"/>
    <n v="3.7173986434936523E-2"/>
    <n v="0"/>
    <n v="384285472.23309076"/>
    <n v="417321683.35000002"/>
    <n v="0"/>
    <n v="801607155.62026477"/>
    <n v="417321683.35000002"/>
    <n v="0"/>
    <n v="0"/>
    <n v="384285472.27026474"/>
    <n v="0"/>
    <n v="0"/>
    <n v="0"/>
    <n v="801607155.62026477"/>
    <n v="0"/>
    <n v="801607155.62026477"/>
    <n v="384285472.23000002"/>
    <n v="417321683.39026475"/>
    <s v="70-2"/>
    <s v="70"/>
  </r>
  <r>
    <x v="7"/>
    <s v="SUCRE"/>
    <x v="705"/>
    <s v="MUNICIPIO DE EL ROBLE (SUCRE)"/>
    <n v="0"/>
    <n v="0"/>
    <n v="0"/>
    <n v="0"/>
    <n v="0"/>
    <n v="0"/>
    <n v="0"/>
    <n v="0.3782503604888916"/>
    <n v="0"/>
    <n v="448040918.36723107"/>
    <n v="488394393.56"/>
    <n v="0"/>
    <n v="936435312.30548143"/>
    <n v="488394393.56"/>
    <n v="0"/>
    <n v="0"/>
    <n v="448040918.74548143"/>
    <n v="0"/>
    <n v="0"/>
    <n v="0"/>
    <n v="936435312.30548143"/>
    <n v="0"/>
    <n v="936435312.30548143"/>
    <n v="318781000"/>
    <n v="617654312.30548143"/>
    <s v="70-2"/>
    <s v="70"/>
  </r>
  <r>
    <x v="7"/>
    <s v="SUCRE"/>
    <x v="706"/>
    <s v="MUNICIPIO DE GALERAS (SUCRE)"/>
    <n v="0"/>
    <n v="0"/>
    <n v="0"/>
    <n v="0"/>
    <n v="0"/>
    <n v="0"/>
    <n v="0"/>
    <n v="0.29201364517211914"/>
    <n v="0"/>
    <n v="836514663.39946926"/>
    <n v="877235950.24000001"/>
    <n v="0"/>
    <n v="1713750613.9314828"/>
    <n v="877235950.24000001"/>
    <n v="0"/>
    <n v="0"/>
    <n v="836514663.6914829"/>
    <n v="0"/>
    <n v="0"/>
    <n v="0"/>
    <n v="1713750613.9314828"/>
    <n v="0"/>
    <n v="1713750613.9314828"/>
    <n v="293093363.01999998"/>
    <n v="1420657250.9114828"/>
    <s v="70-2"/>
    <s v="70"/>
  </r>
  <r>
    <x v="7"/>
    <s v="SUCRE"/>
    <x v="707"/>
    <s v="MUNICIPIO DE GUARANDA (SUCRE)"/>
    <n v="0"/>
    <n v="0"/>
    <n v="0"/>
    <n v="0"/>
    <n v="0"/>
    <n v="0"/>
    <n v="0"/>
    <n v="0.47133803367614746"/>
    <n v="0"/>
    <n v="676394716.29650235"/>
    <n v="726426850.44000006"/>
    <n v="0"/>
    <n v="1402821567.2078404"/>
    <n v="726426850.44000006"/>
    <n v="0"/>
    <n v="0"/>
    <n v="676394716.76784039"/>
    <n v="0"/>
    <n v="0"/>
    <n v="0"/>
    <n v="1402821567.2078404"/>
    <n v="0"/>
    <n v="1402821567.2078404"/>
    <n v="410154880.30000001"/>
    <n v="992666686.90784049"/>
    <s v="70-2"/>
    <s v="70"/>
  </r>
  <r>
    <x v="7"/>
    <s v="SUCRE"/>
    <x v="708"/>
    <s v="MUNICIPIO DE LA UNIÓN (SUCRE)"/>
    <n v="0"/>
    <n v="0"/>
    <n v="0"/>
    <n v="0"/>
    <n v="0"/>
    <n v="0"/>
    <n v="0"/>
    <n v="0.2672189474105835"/>
    <n v="0"/>
    <n v="377134953.97649384"/>
    <n v="420784983.55000001"/>
    <n v="0"/>
    <n v="797919937.79371285"/>
    <n v="420784983.55000001"/>
    <n v="0"/>
    <n v="0"/>
    <n v="377134954.24371278"/>
    <n v="0"/>
    <n v="0"/>
    <n v="0"/>
    <n v="797919937.79371285"/>
    <n v="0"/>
    <n v="797919937.79371285"/>
    <n v="25512000"/>
    <n v="772407937.79371285"/>
    <s v="70-2"/>
    <s v="70"/>
  </r>
  <r>
    <x v="7"/>
    <s v="SUCRE"/>
    <x v="709"/>
    <s v="MUNICIPIO DE LOS PALMITOS (SUCRE)"/>
    <n v="0"/>
    <n v="0"/>
    <n v="0"/>
    <n v="0"/>
    <n v="0"/>
    <n v="0"/>
    <n v="0"/>
    <n v="9.5207929611206055E-2"/>
    <n v="0"/>
    <n v="910803403.49435914"/>
    <n v="1018469050.03"/>
    <n v="0"/>
    <n v="1929272453.6195669"/>
    <n v="1018469050.03"/>
    <n v="0"/>
    <n v="0"/>
    <n v="910803403.58956707"/>
    <n v="0"/>
    <n v="0"/>
    <n v="0"/>
    <n v="1929272453.6195669"/>
    <n v="0"/>
    <n v="1929272453.6195669"/>
    <n v="764342714.89999998"/>
    <n v="1164929738.7195668"/>
    <s v="70-2"/>
    <s v="70"/>
  </r>
  <r>
    <x v="7"/>
    <s v="SUCRE"/>
    <x v="710"/>
    <s v="MUNICIPIO DE MAJAGUAL (SUCRE)"/>
    <n v="0"/>
    <n v="0"/>
    <n v="0"/>
    <n v="0"/>
    <n v="0"/>
    <n v="0"/>
    <n v="0"/>
    <n v="0"/>
    <n v="0"/>
    <n v="1311778778.890826"/>
    <n v="1397536928.98"/>
    <n v="0"/>
    <n v="2709315707.8708258"/>
    <n v="1397536928.98"/>
    <n v="0"/>
    <n v="0"/>
    <n v="1311778778.890826"/>
    <n v="0"/>
    <n v="0"/>
    <n v="0"/>
    <n v="2709315707.8708258"/>
    <n v="0"/>
    <n v="2709315707.8708258"/>
    <n v="1846648894.73"/>
    <n v="862666813.14082575"/>
    <s v="70-2"/>
    <s v="70"/>
  </r>
  <r>
    <x v="7"/>
    <s v="SUCRE"/>
    <x v="711"/>
    <s v="MUNICIPIO DE MORROA (SUCRE)"/>
    <n v="0"/>
    <n v="0"/>
    <n v="0"/>
    <n v="0"/>
    <n v="0"/>
    <n v="0"/>
    <n v="0"/>
    <n v="2.778160572052002E-2"/>
    <n v="0"/>
    <n v="560749713.27270007"/>
    <n v="605026389.16999996"/>
    <n v="0"/>
    <n v="1165776102.4704816"/>
    <n v="605026389.16999996"/>
    <n v="0"/>
    <n v="0"/>
    <n v="560749713.30048168"/>
    <n v="0"/>
    <n v="0"/>
    <n v="0"/>
    <n v="1165776102.4704816"/>
    <n v="0"/>
    <n v="1165776102.4704816"/>
    <n v="0"/>
    <n v="1165776102.4704816"/>
    <s v="70-2"/>
    <s v="70"/>
  </r>
  <r>
    <x v="7"/>
    <s v="SUCRE"/>
    <x v="712"/>
    <s v="MUNICIPIO DE OVEJAS (SUCRE)"/>
    <n v="0"/>
    <n v="0"/>
    <n v="0"/>
    <n v="0"/>
    <n v="0"/>
    <n v="0"/>
    <n v="0"/>
    <n v="0.22318744659423828"/>
    <n v="0"/>
    <n v="619157502.57714045"/>
    <n v="686371295.97000003"/>
    <n v="0"/>
    <n v="1305528798.770328"/>
    <n v="686371295.97000003"/>
    <n v="0"/>
    <n v="0"/>
    <n v="619157502.8003279"/>
    <n v="0"/>
    <n v="0"/>
    <n v="0"/>
    <n v="1305528798.770328"/>
    <n v="0"/>
    <n v="1305528798.770328"/>
    <n v="0"/>
    <n v="1305528798.770328"/>
    <s v="70-2"/>
    <s v="70"/>
  </r>
  <r>
    <x v="7"/>
    <s v="SUCRE"/>
    <x v="713"/>
    <s v="MUNICIPIO DE PALMITO (SUCRE)"/>
    <n v="0"/>
    <n v="0"/>
    <n v="0"/>
    <n v="0"/>
    <n v="0"/>
    <n v="0"/>
    <n v="0"/>
    <n v="0.43486905097961426"/>
    <n v="0"/>
    <n v="629799754.42668819"/>
    <n v="666161856.53999996"/>
    <n v="0"/>
    <n v="1295961611.4015572"/>
    <n v="666161856.53999996"/>
    <n v="0"/>
    <n v="0"/>
    <n v="629799754.86155725"/>
    <n v="0"/>
    <n v="0"/>
    <n v="0"/>
    <n v="1295961611.4015572"/>
    <n v="0"/>
    <n v="1295961611.4015572"/>
    <n v="1287907760.97"/>
    <n v="8053850.4315571785"/>
    <s v="70-2"/>
    <s v="70"/>
  </r>
  <r>
    <x v="7"/>
    <s v="SUCRE"/>
    <x v="714"/>
    <s v="MUNICIPIO DE SAMPUÉS (SUCRE)"/>
    <n v="0"/>
    <n v="0"/>
    <n v="0"/>
    <n v="0"/>
    <n v="0"/>
    <n v="0"/>
    <n v="0"/>
    <n v="5.0425052642822266E-2"/>
    <n v="0"/>
    <n v="1329812818.8194892"/>
    <n v="1419163427.5699999"/>
    <n v="0"/>
    <n v="2748976246.4399142"/>
    <n v="1419163427.5699999"/>
    <n v="0"/>
    <n v="0"/>
    <n v="1329812818.8699143"/>
    <n v="0"/>
    <n v="0"/>
    <n v="0"/>
    <n v="2748976246.4399142"/>
    <n v="0"/>
    <n v="2748976246.4399142"/>
    <n v="561567245.78999996"/>
    <n v="2187409000.6499143"/>
    <s v="70-2"/>
    <s v="70"/>
  </r>
  <r>
    <x v="7"/>
    <s v="SUCRE"/>
    <x v="715"/>
    <s v="MUNICIPIO DE SAN BENITO ABAD (SUCRE)"/>
    <n v="0"/>
    <n v="0"/>
    <n v="0"/>
    <n v="0"/>
    <n v="0"/>
    <n v="0"/>
    <n v="0"/>
    <n v="1295877818.4550762"/>
    <n v="0"/>
    <n v="1014612833.9127996"/>
    <n v="1083366253.9100001"/>
    <n v="0"/>
    <n v="3393856906.2778759"/>
    <n v="1083366253.9100001"/>
    <n v="0"/>
    <n v="0"/>
    <n v="2310490652.3678761"/>
    <n v="0"/>
    <n v="0"/>
    <n v="0"/>
    <n v="3393856906.2778759"/>
    <n v="0"/>
    <n v="3393856906.2778759"/>
    <n v="2440160959.6399999"/>
    <n v="953695946.63787603"/>
    <s v="70-2"/>
    <s v="70"/>
  </r>
  <r>
    <x v="7"/>
    <s v="SUCRE"/>
    <x v="716"/>
    <s v="MUNICIPIO DE SAN JUAN DE BETULIA (SUCRE)"/>
    <n v="0"/>
    <n v="0"/>
    <n v="0"/>
    <n v="0"/>
    <n v="0"/>
    <n v="0"/>
    <n v="0"/>
    <n v="9.3465209007263184E-2"/>
    <n v="0"/>
    <n v="572719479.6505425"/>
    <n v="619039790.01999998"/>
    <n v="0"/>
    <n v="1191759269.7640076"/>
    <n v="619039790.01999998"/>
    <n v="0"/>
    <n v="0"/>
    <n v="572719479.74400771"/>
    <n v="0"/>
    <n v="0"/>
    <n v="0"/>
    <n v="1191759269.7640076"/>
    <n v="0"/>
    <n v="1191759269.7640076"/>
    <n v="320182250"/>
    <n v="871577019.76400757"/>
    <s v="70-2"/>
    <s v="70"/>
  </r>
  <r>
    <x v="7"/>
    <s v="SUCRE"/>
    <x v="717"/>
    <s v="MUNICIPIO DE SAN MARCOS (SUCRE)"/>
    <n v="0"/>
    <n v="0"/>
    <n v="0"/>
    <n v="0"/>
    <n v="0"/>
    <n v="0"/>
    <n v="0"/>
    <n v="5.1138639450073242E-2"/>
    <n v="0"/>
    <n v="1195566094.9111462"/>
    <n v="1454267720.6099999"/>
    <n v="0"/>
    <n v="2649833815.5722847"/>
    <n v="1454267720.6099999"/>
    <n v="0"/>
    <n v="0"/>
    <n v="1195566094.9622848"/>
    <n v="0"/>
    <n v="0"/>
    <n v="0"/>
    <n v="2649833815.5722847"/>
    <n v="0"/>
    <n v="2649833815.5722847"/>
    <n v="1843246659.3299999"/>
    <n v="806587156.24228477"/>
    <s v="70-2"/>
    <s v="70"/>
  </r>
  <r>
    <x v="7"/>
    <s v="SUCRE"/>
    <x v="718"/>
    <s v="MUNICIPIO DE SAN ONOFRE (SUCRE)"/>
    <n v="0"/>
    <n v="0"/>
    <n v="0"/>
    <n v="0"/>
    <n v="0"/>
    <n v="0"/>
    <n v="0"/>
    <n v="0.10143423080444336"/>
    <n v="0"/>
    <n v="2243118913.8464818"/>
    <n v="2412384926.3800001"/>
    <n v="0"/>
    <n v="4655503840.3279161"/>
    <n v="2412384926.3800001"/>
    <n v="0"/>
    <n v="0"/>
    <n v="2243118913.947916"/>
    <n v="0"/>
    <n v="0"/>
    <n v="0"/>
    <n v="4655503840.3279161"/>
    <n v="0"/>
    <n v="4655503840.3279161"/>
    <n v="0"/>
    <n v="4655503840.3279161"/>
    <s v="70-2"/>
    <s v="70"/>
  </r>
  <r>
    <x v="7"/>
    <s v="SUCRE"/>
    <x v="720"/>
    <s v="MUNICIPIO DE SAN LUIS DE SINCÉ (SUCRE)"/>
    <n v="0"/>
    <n v="0"/>
    <n v="0"/>
    <n v="0"/>
    <n v="0"/>
    <n v="0"/>
    <n v="0"/>
    <n v="0.36875009536743164"/>
    <n v="0"/>
    <n v="1169807093.9778593"/>
    <n v="1253553991.8299999"/>
    <n v="0"/>
    <n v="2423361086.176609"/>
    <n v="1253553991.8299999"/>
    <n v="0"/>
    <n v="0"/>
    <n v="1169807094.3466094"/>
    <n v="0"/>
    <n v="0"/>
    <n v="0"/>
    <n v="2423361086.176609"/>
    <n v="0"/>
    <n v="2423361086.176609"/>
    <n v="1033338529.47"/>
    <n v="1390022556.706609"/>
    <s v="70-2"/>
    <s v="70"/>
  </r>
  <r>
    <x v="7"/>
    <s v="SUCRE"/>
    <x v="721"/>
    <s v="MUNICIPIO DE SUCRE (SUCRE)"/>
    <n v="0"/>
    <n v="0"/>
    <n v="0"/>
    <n v="0"/>
    <n v="0"/>
    <n v="0"/>
    <n v="0"/>
    <n v="0"/>
    <n v="0"/>
    <n v="1108183372.9693849"/>
    <n v="1183132671.8499999"/>
    <n v="0"/>
    <n v="2291316044.8193846"/>
    <n v="1183132671.8499999"/>
    <n v="0"/>
    <n v="0"/>
    <n v="1108183372.9693849"/>
    <n v="0"/>
    <n v="0"/>
    <n v="0"/>
    <n v="2291316044.8193846"/>
    <n v="0"/>
    <n v="2291316044.8193846"/>
    <n v="1455082305.3099999"/>
    <n v="836233739.50938463"/>
    <s v="70-2"/>
    <s v="70"/>
  </r>
  <r>
    <x v="7"/>
    <s v="SUCRE"/>
    <x v="722"/>
    <s v="MUNICIPIO DE SANTIAGO DE TOLÚ (SUCRE)"/>
    <n v="0"/>
    <n v="0"/>
    <n v="0"/>
    <n v="0"/>
    <n v="0"/>
    <n v="0"/>
    <n v="0"/>
    <n v="1.8799781799316406E-2"/>
    <n v="0"/>
    <n v="5622290887.9640837"/>
    <n v="5967412692.0600004"/>
    <n v="0"/>
    <n v="11589703580.042885"/>
    <n v="5967412692.0600004"/>
    <n v="0"/>
    <n v="0"/>
    <n v="5622290887.9828835"/>
    <n v="0"/>
    <n v="0"/>
    <n v="0"/>
    <n v="11589703580.042885"/>
    <n v="0"/>
    <n v="11589703580.042885"/>
    <n v="0"/>
    <n v="11589703580.042885"/>
    <s v="70-2"/>
    <s v="70"/>
  </r>
  <r>
    <x v="7"/>
    <s v="TOLIMA"/>
    <x v="24"/>
    <s v="DEPARTAMENTO DE TOLIMA"/>
    <n v="0"/>
    <n v="0"/>
    <n v="0"/>
    <n v="0"/>
    <n v="0"/>
    <n v="0"/>
    <n v="0"/>
    <n v="10895742278.39122"/>
    <n v="0"/>
    <n v="41480793087.29705"/>
    <n v="36288145004.260002"/>
    <n v="0"/>
    <n v="88664680369.948273"/>
    <n v="36288145004.260002"/>
    <n v="0"/>
    <n v="0"/>
    <n v="52376535365.688271"/>
    <n v="0"/>
    <n v="0"/>
    <n v="0"/>
    <n v="88664680369.948273"/>
    <n v="0"/>
    <n v="88664680369.948273"/>
    <n v="12118144731.940001"/>
    <n v="76546535638.00827"/>
    <s v="73-2"/>
    <s v="73"/>
  </r>
  <r>
    <x v="7"/>
    <s v="TOLIMA"/>
    <x v="725"/>
    <s v="MUNICIPIO DE ALVARADO (TOLIMA)"/>
    <n v="0"/>
    <n v="0"/>
    <n v="0"/>
    <n v="0"/>
    <n v="0"/>
    <n v="0"/>
    <n v="0"/>
    <n v="30524803.648023322"/>
    <n v="0"/>
    <n v="139378397.54712799"/>
    <n v="96701565.780000001"/>
    <n v="0"/>
    <n v="266604766.97515133"/>
    <n v="96701565.780000001"/>
    <n v="0"/>
    <n v="0"/>
    <n v="169903201.19515133"/>
    <n v="0"/>
    <n v="0"/>
    <n v="0"/>
    <n v="266604766.97515133"/>
    <n v="0"/>
    <n v="266604766.97515133"/>
    <n v="0"/>
    <n v="266604766.97515133"/>
    <s v="73-2"/>
    <s v="73"/>
  </r>
  <r>
    <x v="7"/>
    <s v="TOLIMA"/>
    <x v="727"/>
    <s v="MUNICIPIO DE ATACO (TOLIMA)"/>
    <n v="0"/>
    <n v="0"/>
    <n v="0"/>
    <n v="0"/>
    <n v="0"/>
    <n v="0"/>
    <n v="0"/>
    <n v="16114943.591062166"/>
    <n v="0"/>
    <n v="43426852.299594454"/>
    <n v="21224534.420000002"/>
    <n v="0"/>
    <n v="80766330.310656622"/>
    <n v="21224534.420000002"/>
    <n v="0"/>
    <n v="0"/>
    <n v="59541795.89065662"/>
    <n v="0"/>
    <n v="0"/>
    <n v="0"/>
    <n v="80766330.310656622"/>
    <n v="0"/>
    <n v="80766330.310656622"/>
    <n v="0"/>
    <n v="80766330.310656622"/>
    <s v="73-2"/>
    <s v="73"/>
  </r>
  <r>
    <x v="7"/>
    <s v="TOLIMA"/>
    <x v="728"/>
    <s v="MUNICIPIO DE CAJAMARCA (TOLIMA)"/>
    <n v="0"/>
    <n v="0"/>
    <n v="0"/>
    <n v="0"/>
    <n v="0"/>
    <n v="0"/>
    <n v="0"/>
    <n v="12.034015820863715"/>
    <n v="0"/>
    <n v="49471.364813366345"/>
    <n v="40912.879999999997"/>
    <n v="0"/>
    <n v="90396.278829187213"/>
    <n v="40912.879999999997"/>
    <n v="0"/>
    <n v="0"/>
    <n v="49483.398829187208"/>
    <n v="0"/>
    <n v="0"/>
    <n v="0"/>
    <n v="90396.278829187213"/>
    <n v="0"/>
    <n v="90396.278829187213"/>
    <n v="0"/>
    <n v="90396.278829187213"/>
    <s v="73-2"/>
    <s v="73"/>
  </r>
  <r>
    <x v="7"/>
    <s v="TOLIMA"/>
    <x v="730"/>
    <s v="MUNICIPIO DE CASABIANCA  (TOLIMA)"/>
    <n v="0"/>
    <n v="0"/>
    <n v="0"/>
    <n v="0"/>
    <n v="0"/>
    <n v="0"/>
    <n v="0"/>
    <n v="0"/>
    <n v="0"/>
    <n v="58764.575537073193"/>
    <n v="48598.37"/>
    <n v="0"/>
    <n v="107362.94553707319"/>
    <n v="48598.37"/>
    <n v="0"/>
    <n v="0"/>
    <n v="58764.575537073193"/>
    <n v="0"/>
    <n v="0"/>
    <n v="0"/>
    <n v="107362.94553707319"/>
    <n v="0"/>
    <n v="107362.94553707319"/>
    <n v="0"/>
    <n v="107362.94553707319"/>
    <s v="73-2"/>
    <s v="73"/>
  </r>
  <r>
    <x v="7"/>
    <s v="TOLIMA"/>
    <x v="731"/>
    <s v="MUNICIPIO DE CHAPARRAL (TOLIMA)"/>
    <n v="0"/>
    <n v="0"/>
    <n v="0"/>
    <n v="0"/>
    <n v="0"/>
    <n v="0"/>
    <n v="0"/>
    <n v="57814.441714406013"/>
    <n v="0"/>
    <n v="78571672.117531836"/>
    <n v="47032641.640000001"/>
    <n v="0"/>
    <n v="125662128.19924624"/>
    <n v="47032641.640000001"/>
    <n v="0"/>
    <n v="0"/>
    <n v="78629486.559246242"/>
    <n v="0"/>
    <n v="0"/>
    <n v="0"/>
    <n v="125662128.19924624"/>
    <n v="0"/>
    <n v="125662128.19924624"/>
    <n v="0"/>
    <n v="125662128.19924624"/>
    <s v="73-2"/>
    <s v="73"/>
  </r>
  <r>
    <x v="7"/>
    <s v="TOLIMA"/>
    <x v="732"/>
    <s v="MUNICIPIO DE COELL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385.485101710903"/>
    <n v="0"/>
    <n v="-35385.485101710903"/>
    <n v="0"/>
    <n v="-35385.485101710903"/>
    <s v="73-2"/>
    <s v="73"/>
  </r>
  <r>
    <x v="7"/>
    <s v="TOLIMA"/>
    <x v="733"/>
    <s v="MUNICIPIO DE COYAIM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7057.147602921"/>
    <n v="0"/>
    <n v="-437057.147602921"/>
    <n v="0"/>
    <n v="-437057.147602921"/>
    <s v="73-2"/>
    <s v="73"/>
  </r>
  <r>
    <x v="7"/>
    <s v="TOLIMA"/>
    <x v="734"/>
    <s v="MUNICIPIO DE ESPINAL (TOLIMA)"/>
    <n v="0"/>
    <n v="0"/>
    <n v="0"/>
    <n v="0"/>
    <n v="0"/>
    <n v="0"/>
    <n v="0"/>
    <n v="354902.89646840096"/>
    <n v="0"/>
    <n v="1099479415.3306873"/>
    <n v="930462717.35000002"/>
    <n v="0"/>
    <n v="2030297035.5771556"/>
    <n v="930462717.35000002"/>
    <n v="0"/>
    <n v="0"/>
    <n v="1099834318.2271557"/>
    <n v="0"/>
    <n v="0"/>
    <n v="0"/>
    <n v="2030297035.5771556"/>
    <n v="0"/>
    <n v="2030297035.5771556"/>
    <n v="0"/>
    <n v="2030297035.5771556"/>
    <s v="73-2"/>
    <s v="73"/>
  </r>
  <r>
    <x v="7"/>
    <s v="TOLIMA"/>
    <x v="735"/>
    <s v="MUNICIPIO DE FALAN (TOLIMA)"/>
    <n v="0"/>
    <n v="0"/>
    <n v="0"/>
    <n v="0"/>
    <n v="0"/>
    <n v="0"/>
    <n v="0"/>
    <n v="15.128376925335033"/>
    <n v="0"/>
    <n v="186549.28891539283"/>
    <n v="154276.48000000001"/>
    <n v="0"/>
    <n v="340840.89729231817"/>
    <n v="154276.48000000001"/>
    <n v="0"/>
    <n v="0"/>
    <n v="186564.41729231816"/>
    <n v="0"/>
    <n v="0"/>
    <n v="0"/>
    <n v="340840.89729231817"/>
    <n v="0"/>
    <n v="340840.89729231817"/>
    <n v="0"/>
    <n v="340840.89729231817"/>
    <s v="73-2"/>
    <s v="73"/>
  </r>
  <r>
    <x v="7"/>
    <s v="TOLIMA"/>
    <x v="737"/>
    <s v="MUNICIPIO DE FRESNO (TOLIMA)"/>
    <n v="0"/>
    <n v="0"/>
    <n v="0"/>
    <n v="0"/>
    <n v="0"/>
    <n v="0"/>
    <n v="0"/>
    <n v="434819.34503029648"/>
    <n v="0"/>
    <n v="297325.369994134"/>
    <n v="245888.43"/>
    <n v="0"/>
    <n v="978033.14502443047"/>
    <n v="245888.43"/>
    <n v="0"/>
    <n v="0"/>
    <n v="732144.71502443054"/>
    <n v="0"/>
    <n v="0"/>
    <n v="0"/>
    <n v="978033.14502443047"/>
    <n v="0"/>
    <n v="978033.14502443047"/>
    <n v="0"/>
    <n v="978033.14502443047"/>
    <s v="73-2"/>
    <s v="73"/>
  </r>
  <r>
    <x v="7"/>
    <s v="TOLIMA"/>
    <x v="738"/>
    <s v="MUNICIPIO DE GUAMO (TOLIMA)"/>
    <n v="0"/>
    <n v="0"/>
    <n v="0"/>
    <n v="0"/>
    <n v="0"/>
    <n v="0"/>
    <n v="0"/>
    <n v="251.03784116799943"/>
    <n v="0"/>
    <n v="2748657.8931624643"/>
    <n v="2525103"/>
    <n v="0"/>
    <n v="5274011.931003632"/>
    <n v="2525103"/>
    <n v="0"/>
    <n v="0"/>
    <n v="2748908.931003632"/>
    <n v="0"/>
    <n v="0"/>
    <n v="0"/>
    <n v="5274011.931003632"/>
    <n v="0"/>
    <n v="5274011.931003632"/>
    <n v="0"/>
    <n v="5274011.931003632"/>
    <s v="73-2"/>
    <s v="73"/>
  </r>
  <r>
    <x v="7"/>
    <s v="TOLIMA"/>
    <x v="740"/>
    <s v="MUNICIPIO DE ICONONZO (TOLIMA)"/>
    <n v="0"/>
    <n v="0"/>
    <n v="0"/>
    <n v="0"/>
    <n v="0"/>
    <n v="0"/>
    <n v="0"/>
    <n v="72435.65417855978"/>
    <n v="0"/>
    <n v="235520213.12838796"/>
    <n v="199658881.11000001"/>
    <n v="0"/>
    <n v="435251529.89256656"/>
    <n v="199658881.11000001"/>
    <n v="0"/>
    <n v="0"/>
    <n v="235592648.78256652"/>
    <n v="0"/>
    <n v="0"/>
    <n v="0"/>
    <n v="435251529.89256656"/>
    <n v="0"/>
    <n v="435251529.89256656"/>
    <n v="0"/>
    <n v="435251529.89256656"/>
    <s v="73-2"/>
    <s v="73"/>
  </r>
  <r>
    <x v="7"/>
    <s v="TOLIMA"/>
    <x v="741"/>
    <s v="MUNICIPIO DE LÉRIDA (TOLIMA)"/>
    <n v="0"/>
    <n v="0"/>
    <n v="0"/>
    <n v="0"/>
    <n v="0"/>
    <n v="0"/>
    <n v="0"/>
    <n v="0.82080356743858829"/>
    <n v="0"/>
    <n v="0"/>
    <n v="0"/>
    <n v="0"/>
    <n v="0.82080356743858829"/>
    <n v="0"/>
    <n v="0"/>
    <n v="0"/>
    <n v="0.82080356743858829"/>
    <n v="0"/>
    <n v="0"/>
    <n v="0"/>
    <n v="0.82080356743858829"/>
    <n v="0"/>
    <n v="0.82080356743858829"/>
    <n v="0"/>
    <n v="0.82080356743858829"/>
    <s v="73-2"/>
    <s v="73"/>
  </r>
  <r>
    <x v="7"/>
    <s v="TOLIMA"/>
    <x v="742"/>
    <s v="MUNICIPIO DE LÍBANO (TOLIMA)"/>
    <n v="0"/>
    <n v="0"/>
    <n v="0"/>
    <n v="0"/>
    <n v="0"/>
    <n v="0"/>
    <n v="0"/>
    <n v="0.40991233408567496"/>
    <n v="0"/>
    <n v="14085569.779791893"/>
    <n v="9190422.1400000006"/>
    <n v="0"/>
    <n v="23275992.329704229"/>
    <n v="9190422.1400000006"/>
    <n v="0"/>
    <n v="0"/>
    <n v="14085570.189704228"/>
    <n v="0"/>
    <n v="0"/>
    <n v="0"/>
    <n v="23275992.329704229"/>
    <n v="0"/>
    <n v="23275992.329704229"/>
    <n v="0"/>
    <n v="23275992.329704229"/>
    <s v="73-2"/>
    <s v="73"/>
  </r>
  <r>
    <x v="7"/>
    <s v="TOLIMA"/>
    <x v="743"/>
    <s v="MUNICIPIO DE MARIQUITA (TOLIMA)"/>
    <n v="0"/>
    <n v="0"/>
    <n v="0"/>
    <n v="0"/>
    <n v="0"/>
    <n v="0"/>
    <n v="0"/>
    <n v="43715.578818942231"/>
    <n v="0"/>
    <n v="100217.28582466295"/>
    <n v="82879.81"/>
    <n v="0"/>
    <n v="226812.67464360519"/>
    <n v="82879.81"/>
    <n v="0"/>
    <n v="0"/>
    <n v="143932.86464360519"/>
    <n v="0"/>
    <n v="0"/>
    <n v="0"/>
    <n v="226812.67464360519"/>
    <n v="0"/>
    <n v="226812.67464360519"/>
    <n v="0"/>
    <n v="226812.67464360519"/>
    <s v="73-2"/>
    <s v="73"/>
  </r>
  <r>
    <x v="7"/>
    <s v="TOLIMA"/>
    <x v="744"/>
    <s v="MUNICIPIO DE MELGAR (TOLIMA)"/>
    <n v="0"/>
    <n v="0"/>
    <n v="0"/>
    <n v="0"/>
    <n v="0"/>
    <n v="0"/>
    <n v="0"/>
    <n v="3188149.838973999"/>
    <n v="0"/>
    <n v="9554555569.4952908"/>
    <n v="8335607773.8199997"/>
    <n v="0"/>
    <n v="17893351493.154266"/>
    <n v="8335607773.8199997"/>
    <n v="0"/>
    <n v="0"/>
    <n v="9557743719.3342648"/>
    <n v="0"/>
    <n v="0"/>
    <n v="0"/>
    <n v="17893351493.154266"/>
    <n v="0"/>
    <n v="17893351493.154266"/>
    <n v="383393504.48000002"/>
    <n v="17509957988.674267"/>
    <s v="73-2"/>
    <s v="73"/>
  </r>
  <r>
    <x v="7"/>
    <s v="TOLIMA"/>
    <x v="746"/>
    <s v="MUNICIPIO DE ORTEGA (TOLIMA)"/>
    <n v="0"/>
    <n v="0"/>
    <n v="0"/>
    <n v="0"/>
    <n v="0"/>
    <n v="0"/>
    <n v="0"/>
    <n v="1070174.2023835182"/>
    <n v="0"/>
    <n v="2550758494.2582641"/>
    <n v="2169138043.2600002"/>
    <n v="0"/>
    <n v="4720966711.7206478"/>
    <n v="2169138043.2600002"/>
    <n v="0"/>
    <n v="0"/>
    <n v="2551828668.4606476"/>
    <n v="0"/>
    <n v="0"/>
    <n v="0"/>
    <n v="4720966711.7206478"/>
    <n v="0"/>
    <n v="4720966711.7206478"/>
    <n v="0"/>
    <n v="4720966711.7206478"/>
    <s v="73-2"/>
    <s v="73"/>
  </r>
  <r>
    <x v="7"/>
    <s v="TOLIMA"/>
    <x v="748"/>
    <s v="MUNICIPIO DE PIEDRAS (TOLIMA)"/>
    <n v="0"/>
    <n v="0"/>
    <n v="0"/>
    <n v="0"/>
    <n v="0"/>
    <n v="0"/>
    <n v="0"/>
    <n v="698206.66250610352"/>
    <n v="0"/>
    <n v="2209835684.0175438"/>
    <n v="1955530050.7"/>
    <n v="0"/>
    <n v="4166063941.3800497"/>
    <n v="1955530050.7"/>
    <n v="0"/>
    <n v="0"/>
    <n v="2210533890.6800499"/>
    <n v="0"/>
    <n v="0"/>
    <n v="0"/>
    <n v="4166063941.3800497"/>
    <n v="0"/>
    <n v="4166063941.3800497"/>
    <n v="1970699356.21"/>
    <n v="2195364585.1700497"/>
    <s v="73-2"/>
    <s v="73"/>
  </r>
  <r>
    <x v="7"/>
    <s v="TOLIMA"/>
    <x v="749"/>
    <s v="MUNICIPIO DE PRADO (TOLIMA)"/>
    <n v="0"/>
    <n v="0"/>
    <n v="0"/>
    <n v="0"/>
    <n v="0"/>
    <n v="0"/>
    <n v="0"/>
    <n v="82180.177886545658"/>
    <n v="0"/>
    <n v="258307448.14521125"/>
    <n v="240791157.78999999"/>
    <n v="0"/>
    <n v="499180786.11309779"/>
    <n v="240791157.78999999"/>
    <n v="0"/>
    <n v="0"/>
    <n v="258389628.3230978"/>
    <n v="0"/>
    <n v="0"/>
    <n v="0"/>
    <n v="499180786.11309779"/>
    <n v="0"/>
    <n v="499180786.11309779"/>
    <n v="0"/>
    <n v="499180786.11309779"/>
    <s v="73-2"/>
    <s v="73"/>
  </r>
  <r>
    <x v="7"/>
    <s v="TOLIMA"/>
    <x v="750"/>
    <s v="MUNICIPIO DE PURIFICACIÓN (TOLIMA)"/>
    <n v="0"/>
    <n v="0"/>
    <n v="0"/>
    <n v="0"/>
    <n v="0"/>
    <n v="0"/>
    <n v="0"/>
    <n v="2110901.1512613297"/>
    <n v="0"/>
    <n v="6946908453.5880795"/>
    <n v="6223029672.79"/>
    <n v="0"/>
    <n v="13172049027.529341"/>
    <n v="6223029672.79"/>
    <n v="0"/>
    <n v="0"/>
    <n v="6949019354.7393408"/>
    <n v="0"/>
    <n v="0"/>
    <n v="0"/>
    <n v="13172049027.529341"/>
    <n v="0"/>
    <n v="13172049027.529341"/>
    <n v="3191820785.8499999"/>
    <n v="9980228241.6793404"/>
    <s v="73-2"/>
    <s v="73"/>
  </r>
  <r>
    <x v="7"/>
    <s v="TOLIMA"/>
    <x v="948"/>
    <s v="MUNICIPIO DE RONCESVALLES (TOLIMA)"/>
    <n v="0"/>
    <n v="0"/>
    <n v="0"/>
    <n v="0"/>
    <n v="0"/>
    <n v="0"/>
    <n v="0"/>
    <n v="78.465121597575489"/>
    <n v="0"/>
    <n v="238409.4914650564"/>
    <n v="197164.93"/>
    <n v="0"/>
    <n v="435652.886586654"/>
    <n v="197164.93"/>
    <n v="0"/>
    <n v="0"/>
    <n v="238487.95658665398"/>
    <n v="0"/>
    <n v="0"/>
    <n v="0"/>
    <n v="435652.886586654"/>
    <n v="0"/>
    <n v="435652.886586654"/>
    <n v="0"/>
    <n v="435652.886586654"/>
    <s v="73-2"/>
    <s v="73"/>
  </r>
  <r>
    <x v="7"/>
    <s v="TOLIMA"/>
    <x v="751"/>
    <s v="MUNICIPIO DE ROVIR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9.52606642564"/>
    <n v="0"/>
    <n v="-1009.52606642564"/>
    <n v="0"/>
    <n v="-1009.52606642564"/>
    <s v="73-2"/>
    <s v="73"/>
  </r>
  <r>
    <x v="7"/>
    <s v="TOLIMA"/>
    <x v="754"/>
    <s v="MUNICIPIO DE SANTA ISABEL (TOLIMA)"/>
    <n v="0"/>
    <n v="0"/>
    <n v="0"/>
    <n v="0"/>
    <n v="0"/>
    <n v="0"/>
    <n v="0"/>
    <n v="24504.878504797816"/>
    <n v="0"/>
    <n v="58010467.583492868"/>
    <n v="72042209.400000006"/>
    <n v="0"/>
    <n v="130077181.86199766"/>
    <n v="72042209.400000006"/>
    <n v="0"/>
    <n v="0"/>
    <n v="58034972.461997665"/>
    <n v="0"/>
    <n v="0"/>
    <n v="0"/>
    <n v="130077181.86199766"/>
    <n v="0"/>
    <n v="130077181.86199766"/>
    <n v="0"/>
    <n v="130077181.86199766"/>
    <s v="73-2"/>
    <s v="73"/>
  </r>
  <r>
    <x v="7"/>
    <s v="TOLIMA"/>
    <x v="757"/>
    <s v="MUNICIPIO DE VENADILLO (TOLIMA)"/>
    <n v="0"/>
    <n v="0"/>
    <n v="0"/>
    <n v="0"/>
    <n v="0"/>
    <n v="0"/>
    <n v="0"/>
    <n v="954179.51416549517"/>
    <n v="0"/>
    <n v="715979.91505837429"/>
    <n v="567632.02"/>
    <n v="0"/>
    <n v="2237791.4492238695"/>
    <n v="567632.02"/>
    <n v="0"/>
    <n v="0"/>
    <n v="1670159.4292238695"/>
    <n v="0"/>
    <n v="0"/>
    <n v="0"/>
    <n v="2237791.4492238695"/>
    <n v="0"/>
    <n v="2237791.4492238695"/>
    <n v="0"/>
    <n v="2237791.4492238695"/>
    <s v="73-2"/>
    <s v="73"/>
  </r>
  <r>
    <x v="7"/>
    <s v="TOLIMA"/>
    <x v="756"/>
    <s v="MUNICIPIO DE VALLE DE SAN JUAN (TOLIMA)"/>
    <n v="0"/>
    <n v="0"/>
    <n v="0"/>
    <n v="0"/>
    <n v="0"/>
    <n v="0"/>
    <n v="0"/>
    <n v="270.40701965126209"/>
    <n v="0"/>
    <n v="0"/>
    <n v="0"/>
    <n v="0"/>
    <n v="270.40701965126209"/>
    <n v="0"/>
    <n v="0"/>
    <n v="0"/>
    <n v="270.40701965126209"/>
    <n v="0"/>
    <n v="0"/>
    <n v="0"/>
    <n v="270.40701965126209"/>
    <n v="0"/>
    <n v="270.40701965126209"/>
    <n v="0"/>
    <n v="270.40701965126209"/>
    <s v="73-2"/>
    <s v="73"/>
  </r>
  <r>
    <x v="7"/>
    <s v="VALLE DEL CAUCA"/>
    <x v="25"/>
    <s v="DEPARTAMENTO DE VALLE DEL CAUCA"/>
    <n v="0"/>
    <n v="0"/>
    <n v="0"/>
    <n v="0"/>
    <n v="0"/>
    <n v="0"/>
    <n v="0"/>
    <n v="0.34092073142528534"/>
    <n v="0"/>
    <n v="143366390.5439792"/>
    <n v="147508656.94999999"/>
    <n v="0"/>
    <n v="290875047.8348999"/>
    <n v="147508656.94999999"/>
    <n v="0"/>
    <n v="0"/>
    <n v="143366390.88489991"/>
    <n v="0"/>
    <n v="0"/>
    <n v="0"/>
    <n v="290875047.8348999"/>
    <n v="0"/>
    <n v="290875047.8348999"/>
    <n v="0"/>
    <n v="290875047.8348999"/>
    <s v="76-2"/>
    <s v="76"/>
  </r>
  <r>
    <x v="7"/>
    <s v="VALLE DEL CAUCA"/>
    <x v="758"/>
    <s v="MUNICIPIO DE CALI (VALLE DEL CAUCA)"/>
    <n v="0"/>
    <n v="0"/>
    <n v="0"/>
    <n v="0"/>
    <n v="0"/>
    <n v="0"/>
    <n v="0"/>
    <n v="0.25050491094589233"/>
    <n v="0"/>
    <n v="143640795.8882162"/>
    <n v="146608142.19999999"/>
    <n v="0"/>
    <n v="290248938.3387211"/>
    <n v="146608142.19999999"/>
    <n v="0"/>
    <n v="0"/>
    <n v="143640796.13872111"/>
    <n v="0"/>
    <n v="0"/>
    <n v="0"/>
    <n v="290248938.3387211"/>
    <n v="0"/>
    <n v="290248938.3387211"/>
    <n v="0"/>
    <n v="290248938.3387211"/>
    <s v="76-2"/>
    <s v="76"/>
  </r>
  <r>
    <x v="7"/>
    <s v="VALLE DEL CAUCA"/>
    <x v="949"/>
    <s v="MUNICIPIO DE ARGELIA (VALLE DEL CAUCA)"/>
    <n v="0"/>
    <n v="0"/>
    <n v="0"/>
    <n v="0"/>
    <n v="0"/>
    <n v="0"/>
    <n v="0"/>
    <n v="0"/>
    <n v="0"/>
    <n v="364788.45915238617"/>
    <n v="378650.42"/>
    <n v="0"/>
    <n v="743438.87915238622"/>
    <n v="378650.42"/>
    <n v="0"/>
    <n v="0"/>
    <n v="364788.45915238617"/>
    <n v="0"/>
    <n v="0"/>
    <n v="0"/>
    <n v="743438.87915238622"/>
    <n v="0"/>
    <n v="743438.87915238622"/>
    <n v="0"/>
    <n v="743438.87915238622"/>
    <s v="76-2"/>
    <s v="76"/>
  </r>
  <r>
    <x v="7"/>
    <s v="VALLE DEL CAUCA"/>
    <x v="760"/>
    <s v="MUNICIPIO DE BOLÍVAR (VALLE DEL CAUCA)"/>
    <n v="0"/>
    <n v="0"/>
    <n v="0"/>
    <n v="0"/>
    <n v="0"/>
    <n v="0"/>
    <n v="0"/>
    <n v="4.0663609688635916E-2"/>
    <n v="0"/>
    <n v="0"/>
    <n v="0"/>
    <n v="0"/>
    <n v="4.0663609688635916E-2"/>
    <n v="0"/>
    <n v="0"/>
    <n v="0"/>
    <n v="4.0663609688635916E-2"/>
    <n v="0"/>
    <n v="0"/>
    <n v="0"/>
    <n v="4.0663609688635916E-2"/>
    <n v="0"/>
    <n v="4.0663609688635916E-2"/>
    <n v="0"/>
    <n v="4.0663609688635916E-2"/>
    <s v="76-2"/>
    <s v="76"/>
  </r>
  <r>
    <x v="7"/>
    <s v="VALLE DEL CAUCA"/>
    <x v="761"/>
    <s v="MUNICIPIO DE BUENAVENTURA (VALLE DEL CAUCA)"/>
    <n v="0"/>
    <n v="0"/>
    <n v="0"/>
    <n v="0"/>
    <n v="0"/>
    <n v="0"/>
    <n v="0"/>
    <n v="0.27971428632736206"/>
    <n v="0"/>
    <n v="41577393.138852872"/>
    <n v="117543154.52"/>
    <n v="0"/>
    <n v="159120547.93856716"/>
    <n v="117543154.52"/>
    <n v="0"/>
    <n v="0"/>
    <n v="41577393.418567158"/>
    <n v="0"/>
    <n v="0"/>
    <n v="0"/>
    <n v="159120547.93856716"/>
    <n v="0"/>
    <n v="159120547.93856716"/>
    <n v="0"/>
    <n v="159120547.93856716"/>
    <s v="76-2"/>
    <s v="76"/>
  </r>
  <r>
    <x v="7"/>
    <s v="VALLE DEL CAUCA"/>
    <x v="762"/>
    <s v="MUNICIPIO DE GUADALAJARA DE BUGA (VALLE DEL CAUCA)"/>
    <n v="0"/>
    <n v="0"/>
    <n v="0"/>
    <n v="0"/>
    <n v="0"/>
    <n v="0"/>
    <n v="0"/>
    <n v="0"/>
    <n v="0"/>
    <n v="916671.57218108303"/>
    <n v="581368.72"/>
    <n v="0"/>
    <n v="1498040.292181083"/>
    <n v="581368.72"/>
    <n v="0"/>
    <n v="0"/>
    <n v="916671.57218108303"/>
    <n v="0"/>
    <n v="0"/>
    <n v="0"/>
    <n v="1498040.292181083"/>
    <n v="0"/>
    <n v="1498040.292181083"/>
    <n v="0"/>
    <n v="1498040.292181083"/>
    <s v="76-2"/>
    <s v="76"/>
  </r>
  <r>
    <x v="7"/>
    <s v="VALLE DEL CAUCA"/>
    <x v="765"/>
    <s v="MUNICIPIO DE CALIMA (VALLE DEL CAUCA)"/>
    <n v="0"/>
    <n v="0"/>
    <n v="0"/>
    <n v="0"/>
    <n v="0"/>
    <n v="0"/>
    <n v="0"/>
    <n v="0.4203308063588338"/>
    <n v="0"/>
    <n v="0"/>
    <n v="0"/>
    <n v="0"/>
    <n v="0.4203308063588338"/>
    <n v="0"/>
    <n v="0"/>
    <n v="0"/>
    <n v="0.4203308063588338"/>
    <n v="0"/>
    <n v="0"/>
    <n v="0"/>
    <n v="0.4203308063588338"/>
    <n v="0"/>
    <n v="0.4203308063588338"/>
    <n v="0"/>
    <n v="0.4203308063588338"/>
    <s v="76-2"/>
    <s v="76"/>
  </r>
  <r>
    <x v="7"/>
    <s v="VALLE DEL CAUCA"/>
    <x v="766"/>
    <s v="MUNICIPIO DE CANDELARIA (VALLE DEL CAUCA)"/>
    <n v="0"/>
    <n v="0"/>
    <n v="0"/>
    <n v="0"/>
    <n v="0"/>
    <n v="0"/>
    <n v="0"/>
    <n v="0.35930339805781841"/>
    <n v="0"/>
    <n v="1468620.4252646323"/>
    <n v="1427314.52"/>
    <n v="0"/>
    <n v="2895935.3045680304"/>
    <n v="1427314.52"/>
    <n v="0"/>
    <n v="0"/>
    <n v="1468620.7845680304"/>
    <n v="0"/>
    <n v="0"/>
    <n v="0"/>
    <n v="2895935.3045680304"/>
    <n v="0"/>
    <n v="2895935.3045680304"/>
    <n v="0"/>
    <n v="2895935.3045680304"/>
    <s v="76-2"/>
    <s v="76"/>
  </r>
  <r>
    <x v="7"/>
    <s v="VALLE DEL CAUCA"/>
    <x v="767"/>
    <s v="MUNICIPIO DE CARTAGO (VALLE DEL CAUCA)"/>
    <n v="0"/>
    <n v="0"/>
    <n v="0"/>
    <n v="0"/>
    <n v="0"/>
    <n v="0"/>
    <n v="0"/>
    <n v="0.28784493307466619"/>
    <n v="0"/>
    <n v="1947.8826702703739"/>
    <n v="0"/>
    <n v="0"/>
    <n v="1948.1705152034485"/>
    <n v="0"/>
    <n v="0"/>
    <n v="0"/>
    <n v="1948.1705152034485"/>
    <n v="0"/>
    <n v="0"/>
    <n v="0"/>
    <n v="1948.1705152034485"/>
    <n v="0"/>
    <n v="1948.1705152034485"/>
    <n v="0"/>
    <n v="1948.1705152034485"/>
    <s v="76-2"/>
    <s v="76"/>
  </r>
  <r>
    <x v="7"/>
    <s v="VALLE DEL CAUCA"/>
    <x v="772"/>
    <s v="MUNICIPIO DE GUACARÍ (VALLE DEL CAUCA)"/>
    <n v="0"/>
    <n v="0"/>
    <n v="0"/>
    <n v="0"/>
    <n v="0"/>
    <n v="0"/>
    <n v="0"/>
    <n v="0.49787759885657579"/>
    <n v="0"/>
    <n v="789671.57247017522"/>
    <n v="819679.09"/>
    <n v="0"/>
    <n v="1609351.1603477742"/>
    <n v="819679.09"/>
    <n v="0"/>
    <n v="0"/>
    <n v="789672.07034777408"/>
    <n v="0"/>
    <n v="0"/>
    <n v="0"/>
    <n v="1609351.1603477742"/>
    <n v="0"/>
    <n v="1609351.1603477742"/>
    <n v="0"/>
    <n v="1609351.1603477742"/>
    <s v="76-2"/>
    <s v="76"/>
  </r>
  <r>
    <x v="7"/>
    <s v="VALLE DEL CAUCA"/>
    <x v="773"/>
    <s v="MUNICIPIO DE JAMUNDÍ (VALLE DEL CAUCA)"/>
    <n v="0"/>
    <n v="0"/>
    <n v="0"/>
    <n v="0"/>
    <n v="0"/>
    <n v="0"/>
    <n v="0"/>
    <n v="0.20514613389968872"/>
    <n v="0"/>
    <n v="55970226.320798583"/>
    <n v="61793607.490000002"/>
    <n v="0"/>
    <n v="117763834.01594472"/>
    <n v="61793607.490000002"/>
    <n v="0"/>
    <n v="0"/>
    <n v="55970226.525944717"/>
    <n v="0"/>
    <n v="0"/>
    <n v="0"/>
    <n v="117763834.01594472"/>
    <n v="0"/>
    <n v="117763834.01594472"/>
    <n v="0"/>
    <n v="117763834.01594472"/>
    <s v="76-2"/>
    <s v="76"/>
  </r>
  <r>
    <x v="7"/>
    <s v="VALLE DEL CAUCA"/>
    <x v="774"/>
    <s v="MUNICIPIO DE LA UNIÓN (VALLE DEL CAUCA)"/>
    <n v="0"/>
    <n v="0"/>
    <n v="0"/>
    <n v="0"/>
    <n v="0"/>
    <n v="0"/>
    <n v="0"/>
    <n v="0.44784976283517608"/>
    <n v="0"/>
    <n v="0"/>
    <n v="0"/>
    <n v="0"/>
    <n v="0.44784976283517608"/>
    <n v="0"/>
    <n v="0"/>
    <n v="0"/>
    <n v="0.44784976283517608"/>
    <n v="0"/>
    <n v="0"/>
    <n v="0"/>
    <n v="0.44784976283517608"/>
    <n v="0"/>
    <n v="0.44784976283517608"/>
    <n v="0"/>
    <n v="0.44784976283517608"/>
    <s v="76-2"/>
    <s v="76"/>
  </r>
  <r>
    <x v="7"/>
    <s v="VALLE DEL CAUCA"/>
    <x v="776"/>
    <s v="MUNICIPIO DE PALMIRA (VALLE DEL 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9580.16714409803"/>
    <n v="0"/>
    <n v="-359580.16714409803"/>
    <n v="0"/>
    <n v="-359580.16714409803"/>
    <s v="76-2"/>
    <s v="76"/>
  </r>
  <r>
    <x v="7"/>
    <s v="VALLE DEL CAUCA"/>
    <x v="777"/>
    <s v="MUNICIPIO DE RESTREPO (VALLE DEL CAUCA)"/>
    <n v="0"/>
    <n v="0"/>
    <n v="0"/>
    <n v="0"/>
    <n v="0"/>
    <n v="0"/>
    <n v="0"/>
    <n v="0.16763236386827884"/>
    <n v="0"/>
    <n v="0"/>
    <n v="0"/>
    <n v="0"/>
    <n v="0.16763236386827884"/>
    <n v="0"/>
    <n v="0"/>
    <n v="0"/>
    <n v="0.16763236386827884"/>
    <n v="0"/>
    <n v="0"/>
    <n v="0"/>
    <n v="0.16763236386827884"/>
    <n v="0"/>
    <n v="0.16763236386827884"/>
    <n v="0"/>
    <n v="0.16763236386827884"/>
    <s v="76-2"/>
    <s v="76"/>
  </r>
  <r>
    <x v="7"/>
    <s v="VALLE DEL CAUCA"/>
    <x v="779"/>
    <s v="MUNICIPIO DE SEVILLA (VALLE DEL CAUCA)"/>
    <n v="0"/>
    <n v="0"/>
    <n v="0"/>
    <n v="0"/>
    <n v="0"/>
    <n v="0"/>
    <n v="0"/>
    <n v="0.22195283707696944"/>
    <n v="0"/>
    <n v="650611.22274049872"/>
    <n v="658993.85"/>
    <n v="0"/>
    <n v="1309605.2946933359"/>
    <n v="658993.85"/>
    <n v="0"/>
    <n v="0"/>
    <n v="650611.4446933358"/>
    <n v="0"/>
    <n v="0"/>
    <n v="0"/>
    <n v="1309605.2946933359"/>
    <n v="0"/>
    <n v="1309605.2946933359"/>
    <n v="0"/>
    <n v="1309605.2946933359"/>
    <s v="76-2"/>
    <s v="76"/>
  </r>
  <r>
    <x v="7"/>
    <s v="VALLE DEL CAUCA"/>
    <x v="781"/>
    <s v="MUNICIPIO DE TULUÁ (VALLE DEL CAUCA)"/>
    <n v="0"/>
    <n v="0"/>
    <n v="0"/>
    <n v="0"/>
    <n v="0"/>
    <n v="0"/>
    <n v="0"/>
    <n v="0.46657145948847756"/>
    <n v="0"/>
    <n v="307944.14812037052"/>
    <n v="600270.18999999994"/>
    <n v="0"/>
    <n v="908214.80469182995"/>
    <n v="600270.18999999994"/>
    <n v="0"/>
    <n v="0"/>
    <n v="307944.61469183001"/>
    <n v="0"/>
    <n v="0"/>
    <n v="0"/>
    <n v="908214.80469182995"/>
    <n v="0"/>
    <n v="908214.80469182995"/>
    <n v="0"/>
    <n v="908214.80469182995"/>
    <s v="76-2"/>
    <s v="76"/>
  </r>
  <r>
    <x v="7"/>
    <s v="ARAUCA"/>
    <x v="26"/>
    <s v="DEPARTAMENTO DE ARAUCA"/>
    <n v="0"/>
    <n v="0"/>
    <n v="0"/>
    <n v="0"/>
    <n v="0"/>
    <n v="0"/>
    <n v="0"/>
    <n v="2.1205902099609375E-2"/>
    <n v="0"/>
    <n v="20208923547.296417"/>
    <n v="17533483920.700001"/>
    <n v="0"/>
    <n v="37742407468.017624"/>
    <n v="17533483920.700001"/>
    <n v="0"/>
    <n v="0"/>
    <n v="20208923547.317623"/>
    <n v="0"/>
    <n v="0"/>
    <n v="0"/>
    <n v="37742407468.017624"/>
    <n v="0"/>
    <n v="37742407468.017624"/>
    <n v="4431514931.04"/>
    <n v="33310892536.977623"/>
    <s v="81-2"/>
    <s v="81"/>
  </r>
  <r>
    <x v="7"/>
    <s v="ARAUCA"/>
    <x v="786"/>
    <s v="MUNICIPIO DE ARAUCA (ARAUCA)"/>
    <n v="0"/>
    <n v="0"/>
    <n v="0"/>
    <n v="0"/>
    <n v="0"/>
    <n v="0"/>
    <n v="0"/>
    <n v="0"/>
    <n v="0"/>
    <n v="2489778427.2787371"/>
    <n v="2657546928.1999998"/>
    <n v="0"/>
    <n v="5147325355.4787369"/>
    <n v="2657546928.1999998"/>
    <n v="0"/>
    <n v="0"/>
    <n v="2489778427.2787371"/>
    <n v="0"/>
    <n v="0"/>
    <n v="0"/>
    <n v="5147325355.4787369"/>
    <n v="0"/>
    <n v="5147325355.4787369"/>
    <n v="0"/>
    <n v="5147325355.4787369"/>
    <s v="81-2"/>
    <s v="81"/>
  </r>
  <r>
    <x v="7"/>
    <s v="ARAUCA"/>
    <x v="787"/>
    <s v="MUNICIPIO DE ARAUQUITA (ARAUCA)"/>
    <n v="0"/>
    <n v="0"/>
    <n v="0"/>
    <n v="0"/>
    <n v="0"/>
    <n v="0"/>
    <n v="0"/>
    <n v="0"/>
    <n v="0"/>
    <n v="2881069670.6465282"/>
    <n v="2315485923.5700002"/>
    <n v="0"/>
    <n v="5196555594.2165279"/>
    <n v="2315485923.5700002"/>
    <n v="0"/>
    <n v="0"/>
    <n v="2881069670.6465282"/>
    <n v="0"/>
    <n v="0"/>
    <n v="0"/>
    <n v="5196555594.2165279"/>
    <n v="0"/>
    <n v="5196555594.2165279"/>
    <n v="2665618049.3000002"/>
    <n v="2530937544.9165277"/>
    <s v="81-2"/>
    <s v="81"/>
  </r>
  <r>
    <x v="7"/>
    <s v="ARAUCA"/>
    <x v="788"/>
    <s v="MUNICIPIO DE SARAVENA (ARAUCA)"/>
    <n v="0"/>
    <n v="0"/>
    <n v="0"/>
    <n v="0"/>
    <n v="0"/>
    <n v="0"/>
    <n v="0"/>
    <n v="0"/>
    <n v="0"/>
    <n v="146098981.89793065"/>
    <n v="119797637.84"/>
    <n v="0"/>
    <n v="265896619.73793066"/>
    <n v="119797637.84"/>
    <n v="0"/>
    <n v="0"/>
    <n v="146098981.89793065"/>
    <n v="0"/>
    <n v="0"/>
    <n v="0"/>
    <n v="265896619.73793066"/>
    <n v="0"/>
    <n v="265896619.73793066"/>
    <n v="0"/>
    <n v="265896619.73793066"/>
    <s v="81-2"/>
    <s v="81"/>
  </r>
  <r>
    <x v="7"/>
    <s v="CASANARE"/>
    <x v="27"/>
    <s v="DEPARTAMENTO DE CASANARE"/>
    <n v="0"/>
    <n v="0"/>
    <n v="0"/>
    <n v="0"/>
    <n v="0"/>
    <n v="0"/>
    <n v="0"/>
    <n v="0.37366867065429688"/>
    <n v="0"/>
    <n v="20714177243.072495"/>
    <n v="18397129988.360001"/>
    <n v="0"/>
    <n v="39111307231.806168"/>
    <n v="18397129988.360001"/>
    <n v="0"/>
    <n v="0"/>
    <n v="20714177243.446163"/>
    <n v="0"/>
    <n v="0"/>
    <n v="0"/>
    <n v="39111307231.806168"/>
    <n v="0"/>
    <n v="39111307231.806168"/>
    <n v="29800222067.919998"/>
    <n v="9311085163.8861694"/>
    <s v="85-2"/>
    <s v="85"/>
  </r>
  <r>
    <x v="7"/>
    <s v="CASANARE"/>
    <x v="790"/>
    <s v="MUNICIPIO DE YOPAL (CASANARE)"/>
    <n v="0"/>
    <n v="0"/>
    <n v="0"/>
    <n v="0"/>
    <n v="0"/>
    <n v="0"/>
    <n v="0"/>
    <n v="0"/>
    <n v="0"/>
    <n v="1432683787.5514064"/>
    <n v="1553702158.8199999"/>
    <n v="0"/>
    <n v="2986385946.3714066"/>
    <n v="1553702158.8199999"/>
    <n v="0"/>
    <n v="0"/>
    <n v="1432683787.5514064"/>
    <n v="0"/>
    <n v="0"/>
    <n v="0"/>
    <n v="2986385946.3714066"/>
    <n v="0"/>
    <n v="2986385946.3714066"/>
    <n v="44924121.979999997"/>
    <n v="2941461824.3914065"/>
    <s v="85-2"/>
    <s v="85"/>
  </r>
  <r>
    <x v="7"/>
    <s v="CASANARE"/>
    <x v="791"/>
    <s v="MUNICIPIO DE AGUAZUL (CASANARE)"/>
    <n v="0"/>
    <n v="0"/>
    <n v="0"/>
    <n v="0"/>
    <n v="0"/>
    <n v="0"/>
    <n v="0"/>
    <n v="0.48941516876220703"/>
    <n v="0"/>
    <n v="2740740494.8921213"/>
    <n v="2295869526.48"/>
    <n v="0"/>
    <n v="5036610021.861536"/>
    <n v="2295869526.48"/>
    <n v="0"/>
    <n v="0"/>
    <n v="2740740495.3815365"/>
    <n v="0"/>
    <n v="0"/>
    <n v="0"/>
    <n v="5036610021.861536"/>
    <n v="0"/>
    <n v="5036610021.861536"/>
    <n v="0"/>
    <n v="5036610021.861536"/>
    <s v="85-2"/>
    <s v="85"/>
  </r>
  <r>
    <x v="7"/>
    <s v="CASANARE"/>
    <x v="793"/>
    <s v="MUNICIPIO DE MANÍ (CASANARE)"/>
    <n v="0"/>
    <n v="0"/>
    <n v="0"/>
    <n v="0"/>
    <n v="0"/>
    <n v="0"/>
    <n v="0"/>
    <n v="0"/>
    <n v="0"/>
    <n v="970483387.31931531"/>
    <n v="862468809.45000005"/>
    <n v="0"/>
    <n v="1832952196.7693152"/>
    <n v="862468809.45000005"/>
    <n v="0"/>
    <n v="0"/>
    <n v="970483387.31931531"/>
    <n v="0"/>
    <n v="0"/>
    <n v="0"/>
    <n v="1832952196.7693152"/>
    <n v="0"/>
    <n v="1832952196.7693152"/>
    <n v="931964367"/>
    <n v="900987829.76931524"/>
    <s v="85-2"/>
    <s v="85"/>
  </r>
  <r>
    <x v="7"/>
    <s v="CASANARE"/>
    <x v="794"/>
    <s v="MUNICIPIO DE MONTERREY (CASANARE)"/>
    <n v="0"/>
    <n v="0"/>
    <n v="0"/>
    <n v="0"/>
    <n v="0"/>
    <n v="0"/>
    <n v="0"/>
    <n v="0"/>
    <n v="0"/>
    <n v="4896418.7769981381"/>
    <n v="1808244.4"/>
    <n v="0"/>
    <n v="6704663.1769981384"/>
    <n v="1808244.4"/>
    <n v="0"/>
    <n v="0"/>
    <n v="4896418.7769981381"/>
    <n v="0"/>
    <n v="0"/>
    <n v="0"/>
    <n v="6704663.1769981384"/>
    <n v="0"/>
    <n v="6704663.1769981384"/>
    <n v="0"/>
    <n v="6704663.1769981384"/>
    <s v="85-2"/>
    <s v="85"/>
  </r>
  <r>
    <x v="7"/>
    <s v="CASANARE"/>
    <x v="795"/>
    <s v="MUNICIPIO DE NUNCHÍA (CASANARE)"/>
    <n v="0"/>
    <n v="0"/>
    <n v="0"/>
    <n v="0"/>
    <n v="0"/>
    <n v="0"/>
    <n v="0"/>
    <n v="0.38922379817813635"/>
    <n v="0"/>
    <n v="2904746.9341892549"/>
    <n v="3426618.33"/>
    <n v="0"/>
    <n v="6331365.6534130536"/>
    <n v="3426618.33"/>
    <n v="0"/>
    <n v="0"/>
    <n v="2904747.3234130531"/>
    <n v="0"/>
    <n v="0"/>
    <n v="0"/>
    <n v="6331365.6534130536"/>
    <n v="0"/>
    <n v="6331365.6534130536"/>
    <n v="0"/>
    <n v="6331365.6534130536"/>
    <s v="85-2"/>
    <s v="85"/>
  </r>
  <r>
    <x v="7"/>
    <s v="CASANARE"/>
    <x v="796"/>
    <s v="MUNICIPIO DE OROCUÉ (CASANARE)"/>
    <n v="0"/>
    <n v="0"/>
    <n v="0"/>
    <n v="0"/>
    <n v="0"/>
    <n v="0"/>
    <n v="0"/>
    <n v="0.3131260871887207"/>
    <n v="0"/>
    <n v="1662468315.2739687"/>
    <n v="1474139006.29"/>
    <n v="0"/>
    <n v="3136607321.8770947"/>
    <n v="1474139006.29"/>
    <n v="0"/>
    <n v="0"/>
    <n v="1662468315.5870948"/>
    <n v="0"/>
    <n v="0"/>
    <n v="0"/>
    <n v="3136607321.8770947"/>
    <n v="0"/>
    <n v="3136607321.8770947"/>
    <n v="1649029634.47"/>
    <n v="1487577687.4070947"/>
    <s v="85-2"/>
    <s v="85"/>
  </r>
  <r>
    <x v="7"/>
    <s v="CASANARE"/>
    <x v="797"/>
    <s v="MUNICIPIO DE PAZ DE ARIPORO (CASANARE)"/>
    <n v="0"/>
    <n v="0"/>
    <n v="0"/>
    <n v="0"/>
    <n v="0"/>
    <n v="0"/>
    <n v="0"/>
    <n v="0"/>
    <n v="0"/>
    <n v="558529078.41941106"/>
    <n v="506394776.51999998"/>
    <n v="0"/>
    <n v="1064923854.939411"/>
    <n v="506394776.51999998"/>
    <n v="0"/>
    <n v="0"/>
    <n v="558529078.41941106"/>
    <n v="0"/>
    <n v="0"/>
    <n v="0"/>
    <n v="1064923854.939411"/>
    <n v="0"/>
    <n v="1064923854.939411"/>
    <n v="558529078.41999996"/>
    <n v="506394776.51941109"/>
    <s v="85-2"/>
    <s v="85"/>
  </r>
  <r>
    <x v="7"/>
    <s v="CASANARE"/>
    <x v="801"/>
    <s v="MUNICIPIO DE SAN LUIS DE PALENQUE (CASANARE)"/>
    <n v="0"/>
    <n v="0"/>
    <n v="0"/>
    <n v="0"/>
    <n v="0"/>
    <n v="0"/>
    <n v="0"/>
    <n v="0.16096770763397217"/>
    <n v="0"/>
    <n v="532612638.00319701"/>
    <n v="469422913.00999999"/>
    <n v="0"/>
    <n v="1002035551.1741648"/>
    <n v="469422913.00999999"/>
    <n v="0"/>
    <n v="0"/>
    <n v="532612638.16416472"/>
    <n v="0"/>
    <n v="0"/>
    <n v="0"/>
    <n v="1002035551.1741648"/>
    <n v="0"/>
    <n v="1002035551.1741648"/>
    <n v="0"/>
    <n v="1002035551.1741648"/>
    <s v="85-2"/>
    <s v="85"/>
  </r>
  <r>
    <x v="7"/>
    <s v="CASANARE"/>
    <x v="802"/>
    <s v="MUNICIPIO DE TAURAMENA (CASANARE)"/>
    <n v="0"/>
    <n v="0"/>
    <n v="0"/>
    <n v="0"/>
    <n v="0"/>
    <n v="0"/>
    <n v="0"/>
    <n v="0.35733842849731445"/>
    <n v="0"/>
    <n v="2025168673.9391875"/>
    <n v="1438103325.3"/>
    <n v="0"/>
    <n v="3463271999.5965261"/>
    <n v="1438103325.3"/>
    <n v="0"/>
    <n v="0"/>
    <n v="2025168674.296526"/>
    <n v="0"/>
    <n v="0"/>
    <n v="0"/>
    <n v="3463271999.5965261"/>
    <n v="0"/>
    <n v="3463271999.5965261"/>
    <n v="0"/>
    <n v="3463271999.5965261"/>
    <s v="85-2"/>
    <s v="85"/>
  </r>
  <r>
    <x v="7"/>
    <s v="CASANARE"/>
    <x v="803"/>
    <s v="MUNICIPIO DE TRINIDAD (CASANARE)"/>
    <n v="0"/>
    <n v="0"/>
    <n v="0"/>
    <n v="0"/>
    <n v="0"/>
    <n v="0"/>
    <n v="0"/>
    <n v="164640137.31579334"/>
    <n v="0"/>
    <n v="474117905.19667435"/>
    <n v="425630135.55000001"/>
    <n v="0"/>
    <n v="1064388178.0624676"/>
    <n v="425630135.55000001"/>
    <n v="0"/>
    <n v="0"/>
    <n v="638758042.51246762"/>
    <n v="0"/>
    <n v="0"/>
    <n v="0"/>
    <n v="1064388178.0624676"/>
    <n v="0"/>
    <n v="1064388178.0624676"/>
    <n v="0"/>
    <n v="1064388178.0624676"/>
    <s v="85-2"/>
    <s v="85"/>
  </r>
  <r>
    <x v="7"/>
    <s v="PUTUMAYO"/>
    <x v="808"/>
    <s v="MUNICIPIO DE COLÓN (PUTUMAYO)"/>
    <n v="0"/>
    <n v="0"/>
    <n v="0"/>
    <n v="0"/>
    <n v="0"/>
    <n v="0"/>
    <n v="0"/>
    <n v="0.49381832068320364"/>
    <n v="0"/>
    <n v="50778.709316261586"/>
    <n v="28621.360000000001"/>
    <n v="0"/>
    <n v="79400.563134582277"/>
    <n v="28621.360000000001"/>
    <n v="0"/>
    <n v="0"/>
    <n v="50779.203134582269"/>
    <n v="0"/>
    <n v="0"/>
    <n v="0"/>
    <n v="79400.563134582277"/>
    <n v="0"/>
    <n v="79400.563134582277"/>
    <n v="0"/>
    <n v="79400.563134582277"/>
    <s v="86-2"/>
    <s v="86"/>
  </r>
  <r>
    <x v="7"/>
    <s v="PUTUMAYO"/>
    <x v="809"/>
    <s v="MUNICIPIO DE ORITO (PUTUMAYO)"/>
    <n v="0"/>
    <n v="0"/>
    <n v="0"/>
    <n v="0"/>
    <n v="0"/>
    <n v="0"/>
    <n v="0"/>
    <n v="0"/>
    <n v="0"/>
    <n v="4859147992.8354321"/>
    <n v="3007160874.54"/>
    <n v="0"/>
    <n v="7866308867.375432"/>
    <n v="3007160874.54"/>
    <n v="0"/>
    <n v="0"/>
    <n v="4859147992.8354321"/>
    <n v="0"/>
    <n v="0"/>
    <n v="0"/>
    <n v="7866308867.375432"/>
    <n v="0"/>
    <n v="7866308867.375432"/>
    <n v="2552480266.5300002"/>
    <n v="5313828600.8454323"/>
    <s v="86-2"/>
    <s v="86"/>
  </r>
  <r>
    <x v="7"/>
    <s v="PUTUMAYO"/>
    <x v="810"/>
    <s v="MUNICIPIO DE PUERTO ASÍS (PUTUMAYO)"/>
    <n v="0"/>
    <n v="0"/>
    <n v="0"/>
    <n v="0"/>
    <n v="0"/>
    <n v="0"/>
    <n v="0"/>
    <n v="7.5207948684692383E-3"/>
    <n v="0"/>
    <n v="0"/>
    <n v="38621342.979999997"/>
    <n v="0"/>
    <n v="38621342.987520792"/>
    <n v="38621342.979999997"/>
    <n v="0"/>
    <n v="0"/>
    <n v="7.5207948684692383E-3"/>
    <n v="0"/>
    <n v="0"/>
    <n v="0"/>
    <n v="38621342.987520792"/>
    <n v="0"/>
    <n v="38621342.987520792"/>
    <n v="0"/>
    <n v="38621342.987520792"/>
    <s v="86-2"/>
    <s v="86"/>
  </r>
  <r>
    <x v="7"/>
    <s v="PUTUMAYO"/>
    <x v="811"/>
    <s v="MUNICIPIO DE PUERTO CAICEDO (PUTUMAYO)"/>
    <n v="0"/>
    <n v="0"/>
    <n v="0"/>
    <n v="0"/>
    <n v="0"/>
    <n v="0"/>
    <n v="0"/>
    <n v="213814706.18075168"/>
    <n v="0"/>
    <n v="1110195829.2937069"/>
    <n v="643836318.5"/>
    <n v="0"/>
    <n v="1967846853.9744587"/>
    <n v="643836318.5"/>
    <n v="0"/>
    <n v="0"/>
    <n v="1324010535.4744587"/>
    <n v="0"/>
    <n v="0"/>
    <n v="0"/>
    <n v="1967846853.9744587"/>
    <n v="0"/>
    <n v="1967846853.9744587"/>
    <n v="659118622.57000005"/>
    <n v="1308728231.4044585"/>
    <s v="86-2"/>
    <s v="86"/>
  </r>
  <r>
    <x v="7"/>
    <s v="PUTUMAYO"/>
    <x v="812"/>
    <s v="MUNICIPIO DE PUERTO GUZMÁN (PUTUMAYO)"/>
    <n v="0"/>
    <n v="0"/>
    <n v="0"/>
    <n v="0"/>
    <n v="0"/>
    <n v="0"/>
    <n v="0"/>
    <n v="0.29315589368343353"/>
    <n v="0"/>
    <n v="88788736.868177712"/>
    <n v="47560006.479999997"/>
    <n v="0"/>
    <n v="136348743.64133361"/>
    <n v="47560006.479999997"/>
    <n v="0"/>
    <n v="0"/>
    <n v="88788737.161333606"/>
    <n v="0"/>
    <n v="0"/>
    <n v="0"/>
    <n v="136348743.64133361"/>
    <n v="0"/>
    <n v="136348743.64133361"/>
    <n v="0"/>
    <n v="136348743.64133361"/>
    <s v="86-2"/>
    <s v="86"/>
  </r>
  <r>
    <x v="7"/>
    <s v="PUTUMAYO"/>
    <x v="813"/>
    <s v="MUNICIPIO DE LEGUÍZAMO (PUTUMAYO)"/>
    <n v="0"/>
    <n v="0"/>
    <n v="0"/>
    <n v="0"/>
    <n v="0"/>
    <n v="0"/>
    <n v="0"/>
    <n v="0.13726399838924408"/>
    <n v="0"/>
    <n v="7510904.905867449"/>
    <n v="4233513.42"/>
    <n v="0"/>
    <n v="11744418.463131446"/>
    <n v="4233513.42"/>
    <n v="0"/>
    <n v="0"/>
    <n v="7510905.0431314474"/>
    <n v="0"/>
    <n v="0"/>
    <n v="0"/>
    <n v="11744418.463131446"/>
    <n v="0"/>
    <n v="11744418.463131446"/>
    <n v="0"/>
    <n v="11744418.463131446"/>
    <s v="86-2"/>
    <s v="86"/>
  </r>
  <r>
    <x v="7"/>
    <s v="PUTUMAYO"/>
    <x v="814"/>
    <s v="MUNICIPIO DE SIBUNDOY (PUTUMAYO)"/>
    <n v="0"/>
    <n v="0"/>
    <n v="0"/>
    <n v="0"/>
    <n v="0"/>
    <n v="0"/>
    <n v="0"/>
    <n v="0.37440828885883093"/>
    <n v="0"/>
    <n v="3412800.1001640484"/>
    <n v="1923621.08"/>
    <n v="0"/>
    <n v="5336421.5545723373"/>
    <n v="1923621.08"/>
    <n v="0"/>
    <n v="0"/>
    <n v="3412800.4745723372"/>
    <n v="0"/>
    <n v="0"/>
    <n v="0"/>
    <n v="5336421.5545723373"/>
    <n v="0"/>
    <n v="5336421.5545723373"/>
    <n v="0"/>
    <n v="5336421.5545723373"/>
    <s v="86-2"/>
    <s v="86"/>
  </r>
  <r>
    <x v="7"/>
    <s v="PUTUMAYO"/>
    <x v="816"/>
    <s v="MUNICIPIO DE SAN MIGUEL (PUTUMAYO)"/>
    <n v="0"/>
    <n v="0"/>
    <n v="0"/>
    <n v="0"/>
    <n v="0"/>
    <n v="0"/>
    <n v="0"/>
    <n v="0"/>
    <n v="0"/>
    <n v="861381750.02196681"/>
    <n v="689803968.39999998"/>
    <n v="0"/>
    <n v="1551185718.4219668"/>
    <n v="689803968.39999998"/>
    <n v="0"/>
    <n v="0"/>
    <n v="861381750.02196681"/>
    <n v="0"/>
    <n v="0"/>
    <n v="0"/>
    <n v="1551185718.4219668"/>
    <n v="0"/>
    <n v="1551185718.4219668"/>
    <n v="0"/>
    <n v="1551185718.4219668"/>
    <s v="86-2"/>
    <s v="86"/>
  </r>
  <r>
    <x v="7"/>
    <s v="PUTUMAYO"/>
    <x v="818"/>
    <s v="MUNICIPIO DE VALLE DEL GUAMUEZ (PUTUMAYO)"/>
    <n v="0"/>
    <n v="0"/>
    <n v="0"/>
    <n v="0"/>
    <n v="0"/>
    <n v="0"/>
    <n v="0"/>
    <n v="0.44137418270111084"/>
    <n v="0"/>
    <n v="970109943.03039134"/>
    <n v="580336439.01999998"/>
    <n v="0"/>
    <n v="1550446382.4917655"/>
    <n v="580336439.01999998"/>
    <n v="0"/>
    <n v="0"/>
    <n v="970109943.47176552"/>
    <n v="0"/>
    <n v="0"/>
    <n v="0"/>
    <n v="1550446382.4917655"/>
    <n v="0"/>
    <n v="1550446382.4917655"/>
    <n v="0"/>
    <n v="1550446382.4917655"/>
    <s v="86-2"/>
    <s v="86"/>
  </r>
  <r>
    <x v="7"/>
    <s v="PUTUMAYO"/>
    <x v="819"/>
    <s v="MUNICIPIO DE VILLAGARZÓN (PUTUMAYO)"/>
    <n v="0"/>
    <n v="0"/>
    <n v="0"/>
    <n v="0"/>
    <n v="0"/>
    <n v="0"/>
    <n v="0"/>
    <n v="0.19599008560180664"/>
    <n v="0"/>
    <n v="3251569102.2426291"/>
    <n v="2282840508.96"/>
    <n v="0"/>
    <n v="5534409611.3986187"/>
    <n v="2282840508.96"/>
    <n v="0"/>
    <n v="0"/>
    <n v="3251569102.4386191"/>
    <n v="0"/>
    <n v="0"/>
    <n v="0"/>
    <n v="5534409611.3986187"/>
    <n v="0"/>
    <n v="5534409611.3986187"/>
    <n v="0"/>
    <n v="5534409611.3986187"/>
    <s v="86-2"/>
    <s v="86"/>
  </r>
  <r>
    <x v="7"/>
    <s v="VAUPÉS"/>
    <x v="33"/>
    <s v="DEPARTAMENTO DE VAUPÉS"/>
    <n v="0"/>
    <n v="0"/>
    <n v="0"/>
    <n v="0"/>
    <n v="0"/>
    <n v="0"/>
    <n v="0"/>
    <n v="0"/>
    <n v="0"/>
    <n v="361776.10145474755"/>
    <n v="375523.59"/>
    <n v="0"/>
    <n v="737299.69145474758"/>
    <n v="375523.59"/>
    <n v="0"/>
    <n v="0"/>
    <n v="361776.10145474755"/>
    <n v="0"/>
    <n v="0"/>
    <n v="0"/>
    <n v="737299.69145474758"/>
    <n v="0"/>
    <n v="737299.69145474758"/>
    <n v="0"/>
    <n v="737299.69145474758"/>
    <s v="97-2"/>
    <s v="97"/>
  </r>
  <r>
    <x v="7"/>
    <s v="VAUPÉS"/>
    <x v="826"/>
    <s v="MUNICIPIO DE MITÚ (VAUPÉS)"/>
    <n v="0"/>
    <n v="0"/>
    <n v="0"/>
    <n v="0"/>
    <n v="0"/>
    <n v="0"/>
    <n v="0"/>
    <n v="113.5423065033184"/>
    <n v="0"/>
    <n v="414.5458940586895"/>
    <n v="430.3"/>
    <n v="0"/>
    <n v="958.3882005620078"/>
    <n v="430.3"/>
    <n v="0"/>
    <n v="0"/>
    <n v="528.08820056200784"/>
    <n v="0"/>
    <n v="0"/>
    <n v="0"/>
    <n v="958.3882005620078"/>
    <n v="0"/>
    <n v="958.3882005620078"/>
    <n v="0"/>
    <n v="958.3882005620078"/>
    <s v="97-2"/>
    <s v="97"/>
  </r>
  <r>
    <x v="7"/>
    <s v="VICHADA"/>
    <x v="829"/>
    <s v="MUNICIPIO DE SANTA ROSALÍA (VICHADA)"/>
    <n v="0"/>
    <n v="0"/>
    <n v="0"/>
    <n v="0"/>
    <n v="0"/>
    <n v="0"/>
    <n v="0"/>
    <n v="1155.2944960743189"/>
    <n v="0"/>
    <n v="72727086.87864323"/>
    <n v="75490716.180000007"/>
    <n v="0"/>
    <n v="148218958.35313931"/>
    <n v="75490716.180000007"/>
    <n v="0"/>
    <n v="0"/>
    <n v="72728242.173139304"/>
    <n v="0"/>
    <n v="0"/>
    <n v="0"/>
    <n v="148218958.35313931"/>
    <n v="0"/>
    <n v="148218958.35313931"/>
    <n v="0"/>
    <n v="148218958.35313931"/>
    <s v="99-2"/>
    <s v="99"/>
  </r>
  <r>
    <x v="8"/>
    <s v="ANTIOQUIA"/>
    <x v="2"/>
    <s v="ANTIOQUIA"/>
    <n v="179918966009"/>
    <n v="0"/>
    <n v="0"/>
    <n v="18135890866"/>
    <n v="0"/>
    <n v="0"/>
    <n v="198054856875"/>
    <n v="2.06756591796875E-3"/>
    <n v="16622338.468697157"/>
    <n v="0"/>
    <n v="0"/>
    <n v="0"/>
    <n v="198071479213.47076"/>
    <n v="129773747802.37001"/>
    <n v="0"/>
    <n v="0"/>
    <n v="2.06756591796875E-3"/>
    <n v="18152513204.468697"/>
    <n v="0"/>
    <n v="0"/>
    <n v="147926261006.84076"/>
    <n v="0"/>
    <n v="147926261006.84076"/>
    <n v="144261611790.59"/>
    <n v="3664649216.2507629"/>
    <n v="0"/>
    <s v="05"/>
  </r>
  <r>
    <x v="8"/>
    <s v="ATLÁNTICO"/>
    <x v="3"/>
    <s v="ATLÁNTICO"/>
    <n v="79347420150"/>
    <n v="0"/>
    <n v="0"/>
    <n v="7694102597"/>
    <n v="0"/>
    <n v="0"/>
    <n v="87041522747"/>
    <n v="-2.9087066650390625E-3"/>
    <n v="7082887.4338762145"/>
    <n v="0"/>
    <n v="0"/>
    <n v="0"/>
    <n v="87048605634.430969"/>
    <n v="57335641270.639999"/>
    <n v="0"/>
    <n v="0"/>
    <n v="-2.9087066650390625E-3"/>
    <n v="7701185484.433876"/>
    <n v="0"/>
    <n v="0"/>
    <n v="65036826755.070969"/>
    <n v="0"/>
    <n v="65036826755.070969"/>
    <n v="63432626717.860001"/>
    <n v="1604200037.210968"/>
    <n v="0"/>
    <s v="08"/>
  </r>
  <r>
    <x v="8"/>
    <s v="BOGOTÁ, D.C."/>
    <x v="4"/>
    <s v="BOGOTÁ, D.C."/>
    <n v="60670909312"/>
    <n v="0"/>
    <n v="0"/>
    <n v="5741147399"/>
    <n v="0"/>
    <n v="0"/>
    <n v="66412056711"/>
    <n v="-2.6874542236328125E-3"/>
    <n v="5340244.7385478802"/>
    <n v="0"/>
    <n v="0"/>
    <n v="0"/>
    <n v="66417396955.735863"/>
    <n v="43817496352.739998"/>
    <n v="0"/>
    <n v="0"/>
    <n v="-2.6874542236328125E-3"/>
    <n v="5746487643.7385483"/>
    <n v="0"/>
    <n v="0"/>
    <n v="49563983996.475861"/>
    <n v="0"/>
    <n v="49563983996.475861"/>
    <n v="48337037774.699997"/>
    <n v="1226946221.7758636"/>
    <n v="0"/>
    <s v="11"/>
  </r>
  <r>
    <x v="8"/>
    <s v="BOLÍVAR"/>
    <x v="5"/>
    <s v="BOLÍVAR"/>
    <n v="153809944672"/>
    <n v="0"/>
    <n v="0"/>
    <n v="14865714156"/>
    <n v="0"/>
    <n v="0"/>
    <n v="168675658828"/>
    <n v="2.025604248046875E-3"/>
    <n v="13498836.936911827"/>
    <n v="0"/>
    <n v="0"/>
    <n v="0"/>
    <n v="168689157664.93893"/>
    <n v="111047861419.21001"/>
    <n v="0"/>
    <n v="0"/>
    <n v="2.025604248046875E-3"/>
    <n v="14879212992.936913"/>
    <n v="0"/>
    <n v="0"/>
    <n v="125927074412.14896"/>
    <n v="0"/>
    <n v="125927074412.14896"/>
    <n v="122816039284.74001"/>
    <n v="3111035127.4089508"/>
    <n v="0"/>
    <s v="13"/>
  </r>
  <r>
    <x v="8"/>
    <s v="BOYACÁ"/>
    <x v="6"/>
    <s v="BOYACÁ"/>
    <n v="105409215590"/>
    <n v="0"/>
    <n v="0"/>
    <n v="10693598064"/>
    <n v="0"/>
    <n v="0"/>
    <n v="116102813654"/>
    <n v="2.8533935546875E-3"/>
    <n v="9594219.9938254841"/>
    <n v="0"/>
    <n v="0"/>
    <n v="0"/>
    <n v="116112407873.99667"/>
    <n v="76203649020.580017"/>
    <n v="0"/>
    <n v="0"/>
    <n v="2.8533935546875E-3"/>
    <n v="10703192283.993826"/>
    <n v="0"/>
    <n v="0"/>
    <n v="86906841304.576691"/>
    <n v="0"/>
    <n v="86906841304.576691"/>
    <n v="84775684496.979996"/>
    <n v="2131156807.5966949"/>
    <n v="0"/>
    <s v="15"/>
  </r>
  <r>
    <x v="8"/>
    <s v="CALDAS"/>
    <x v="7"/>
    <s v="CALDAS"/>
    <n v="45741689879"/>
    <n v="0"/>
    <n v="0"/>
    <n v="4470866742"/>
    <n v="0"/>
    <n v="0"/>
    <n v="50212556621"/>
    <n v="3.284454345703125E-3"/>
    <n v="4095693.0443284619"/>
    <n v="0"/>
    <n v="0"/>
    <n v="0"/>
    <n v="50216652314.047607"/>
    <n v="33081145738.370003"/>
    <n v="0"/>
    <n v="0"/>
    <n v="3.284454345703125E-3"/>
    <n v="4474962435.0443287"/>
    <n v="0"/>
    <n v="0"/>
    <n v="37556108173.417618"/>
    <n v="0"/>
    <n v="37556108173.417618"/>
    <n v="36633204389.43"/>
    <n v="922903783.98761749"/>
    <n v="0"/>
    <s v="17"/>
  </r>
  <r>
    <x v="8"/>
    <s v="CAQUETÁ"/>
    <x v="8"/>
    <s v="CAQUETÁ"/>
    <n v="60078916602"/>
    <n v="0"/>
    <n v="0"/>
    <n v="5770932031"/>
    <n v="0"/>
    <n v="0"/>
    <n v="65849848633"/>
    <n v="1.4133453369140625E-3"/>
    <n v="5334069.206846077"/>
    <n v="0"/>
    <n v="0"/>
    <n v="0"/>
    <n v="65855182702.20826"/>
    <n v="43403628966.699997"/>
    <n v="0"/>
    <n v="0"/>
    <n v="1.4133453369140625E-3"/>
    <n v="5776266100.2068462"/>
    <n v="0"/>
    <n v="0"/>
    <n v="49179895066.908257"/>
    <n v="0"/>
    <n v="49179895066.908257"/>
    <n v="47965122377.300003"/>
    <n v="1214772689.6082535"/>
    <n v="0"/>
    <s v="18"/>
  </r>
  <r>
    <x v="8"/>
    <s v="CAUCA"/>
    <x v="9"/>
    <s v="CAUCA"/>
    <n v="119677156497"/>
    <n v="0"/>
    <n v="0"/>
    <n v="11673160612"/>
    <n v="0"/>
    <n v="0"/>
    <n v="131350317109"/>
    <n v="4.8675537109375E-3"/>
    <n v="10817398.670555273"/>
    <n v="0"/>
    <n v="0"/>
    <n v="0"/>
    <n v="131361134507.67543"/>
    <n v="86552492123.429993"/>
    <n v="0"/>
    <n v="0"/>
    <n v="4.8675537109375E-3"/>
    <n v="11683978010.670555"/>
    <n v="0"/>
    <n v="0"/>
    <n v="98236470134.105408"/>
    <n v="0"/>
    <n v="98236470134.105408"/>
    <n v="95819304536.169998"/>
    <n v="2417165597.9354095"/>
    <n v="0"/>
    <s v="19"/>
  </r>
  <r>
    <x v="8"/>
    <s v="CESAR"/>
    <x v="10"/>
    <s v="CESAR"/>
    <n v="146524237400"/>
    <n v="0"/>
    <n v="0"/>
    <n v="13503980223"/>
    <n v="0"/>
    <n v="0"/>
    <n v="160028217623"/>
    <n v="5.86700439453125E-3"/>
    <n v="13175513.171014609"/>
    <n v="0"/>
    <n v="0"/>
    <n v="0"/>
    <n v="160041393136.17688"/>
    <n v="106048105647.87999"/>
    <n v="0"/>
    <n v="0"/>
    <n v="5.86700439453125E-3"/>
    <n v="13517155736.171015"/>
    <n v="0"/>
    <n v="0"/>
    <n v="119565261384.05688"/>
    <n v="0"/>
    <n v="119565261384.05688"/>
    <n v="116611050238.14"/>
    <n v="2954211145.9168854"/>
    <n v="0"/>
    <s v="20"/>
  </r>
  <r>
    <x v="8"/>
    <s v="CÓRDOBA"/>
    <x v="11"/>
    <s v="CÓRDOBA"/>
    <n v="177137847872"/>
    <n v="0"/>
    <n v="0"/>
    <n v="16754667143"/>
    <n v="0"/>
    <n v="0"/>
    <n v="193892515015"/>
    <n v="1.5716552734375E-3"/>
    <n v="15965304.551964208"/>
    <n v="0"/>
    <n v="0"/>
    <n v="0"/>
    <n v="193908480319.55356"/>
    <n v="128132737211.12001"/>
    <n v="0"/>
    <n v="0"/>
    <n v="1.5716552734375E-3"/>
    <n v="16770632447.551964"/>
    <n v="0"/>
    <n v="0"/>
    <n v="144903369658.67355"/>
    <n v="0"/>
    <n v="144903369658.67355"/>
    <n v="141326965257.06"/>
    <n v="3576404401.6135559"/>
    <n v="0"/>
    <s v="23"/>
  </r>
  <r>
    <x v="8"/>
    <s v="CUNDINAMARCA"/>
    <x v="12"/>
    <s v="CUNDINAMARCA"/>
    <n v="97602141816"/>
    <n v="0"/>
    <n v="0"/>
    <n v="9634231374"/>
    <n v="0"/>
    <n v="0"/>
    <n v="107236373190"/>
    <n v="-4.28009033203125E-3"/>
    <n v="8775482.4461998343"/>
    <n v="0"/>
    <n v="0"/>
    <n v="0"/>
    <n v="107245148672.44193"/>
    <n v="70537494277.559998"/>
    <n v="0"/>
    <n v="0"/>
    <n v="-4.28009033203125E-3"/>
    <n v="9643006856.4461994"/>
    <n v="0"/>
    <n v="0"/>
    <n v="80180501134.001923"/>
    <n v="0"/>
    <n v="80180501134.001923"/>
    <n v="78207189006.600006"/>
    <n v="1973312127.4019165"/>
    <n v="0"/>
    <s v="25"/>
  </r>
  <r>
    <x v="8"/>
    <s v="CHOCÓ"/>
    <x v="13"/>
    <s v="CHOCÓ"/>
    <n v="87887075685"/>
    <n v="0"/>
    <n v="0"/>
    <n v="8607640486"/>
    <n v="0"/>
    <n v="0"/>
    <n v="96494716171"/>
    <n v="4.5013427734375E-3"/>
    <n v="8129679.8228210891"/>
    <n v="0"/>
    <n v="0"/>
    <n v="0"/>
    <n v="96502845850.827316"/>
    <n v="63604745949.919998"/>
    <n v="0"/>
    <n v="0"/>
    <n v="4.5013427734375E-3"/>
    <n v="8615770165.8228207"/>
    <n v="0"/>
    <n v="0"/>
    <n v="72220516115.747314"/>
    <n v="0"/>
    <n v="72220516115.747314"/>
    <n v="70444359187.210007"/>
    <n v="1776156928.5373077"/>
    <n v="0"/>
    <s v="27"/>
  </r>
  <r>
    <x v="8"/>
    <s v="HUILA"/>
    <x v="14"/>
    <s v="HUILA"/>
    <n v="110195025096"/>
    <n v="0"/>
    <n v="0"/>
    <n v="10963072540"/>
    <n v="0"/>
    <n v="0"/>
    <n v="121158097636"/>
    <n v="3.787994384765625E-3"/>
    <n v="9812398.5870422479"/>
    <n v="0"/>
    <n v="0"/>
    <n v="0"/>
    <n v="121167910034.59082"/>
    <n v="79468413117.559998"/>
    <n v="0"/>
    <n v="0"/>
    <n v="3.787994384765625E-3"/>
    <n v="10972884938.587042"/>
    <n v="0"/>
    <n v="0"/>
    <n v="90441298056.150818"/>
    <n v="0"/>
    <n v="90441298056.150818"/>
    <n v="88203789525.880005"/>
    <n v="2237508530.270813"/>
    <n v="0"/>
    <s v="41"/>
  </r>
  <r>
    <x v="8"/>
    <s v="LA GUAJIRA"/>
    <x v="15"/>
    <s v="LA GUAJIRA"/>
    <n v="143677207387"/>
    <n v="0"/>
    <n v="0"/>
    <n v="12796596746"/>
    <n v="0"/>
    <n v="0"/>
    <n v="156473804133"/>
    <n v="1.52587890625E-4"/>
    <n v="14382304.404944483"/>
    <n v="0"/>
    <n v="0"/>
    <n v="0"/>
    <n v="156488186437.40509"/>
    <n v="104691221375.25999"/>
    <n v="0"/>
    <n v="0"/>
    <n v="1.52587890625E-4"/>
    <n v="12810979050.404945"/>
    <n v="0"/>
    <n v="0"/>
    <n v="117502200425.6651"/>
    <n v="0"/>
    <n v="117502200425.6651"/>
    <n v="114620495719.14"/>
    <n v="2881704706.5251007"/>
    <n v="0"/>
    <s v="44"/>
  </r>
  <r>
    <x v="8"/>
    <s v="MAGDALENA"/>
    <x v="16"/>
    <s v="MAGDALENA"/>
    <n v="112613665878"/>
    <n v="0"/>
    <n v="0"/>
    <n v="10962594320"/>
    <n v="0"/>
    <n v="0"/>
    <n v="123576260198"/>
    <n v="1.64031982421875E-4"/>
    <n v="10277141.210803216"/>
    <n v="0"/>
    <n v="0"/>
    <n v="0"/>
    <n v="123586537339.21097"/>
    <n v="81504436810.529999"/>
    <n v="0"/>
    <n v="0"/>
    <n v="1.64031982421875E-4"/>
    <n v="10972871461.210804"/>
    <n v="0"/>
    <n v="0"/>
    <n v="92477308271.740967"/>
    <n v="0"/>
    <n v="92477308271.740967"/>
    <n v="90204791598.779999"/>
    <n v="2272516672.960968"/>
    <n v="0"/>
    <s v="47"/>
  </r>
  <r>
    <x v="8"/>
    <s v="META"/>
    <x v="17"/>
    <s v="META"/>
    <n v="197090829405"/>
    <n v="0"/>
    <n v="0"/>
    <n v="21062807412"/>
    <n v="0"/>
    <n v="0"/>
    <n v="218153636817"/>
    <n v="2.9449462890625E-3"/>
    <n v="18016774.91274441"/>
    <n v="0"/>
    <n v="0"/>
    <n v="0"/>
    <n v="218171653591.91568"/>
    <n v="143435765517.60001"/>
    <n v="0"/>
    <n v="0"/>
    <n v="2.9449462890625E-3"/>
    <n v="21080824186.912743"/>
    <n v="0"/>
    <n v="0"/>
    <n v="164516589704.51572"/>
    <n v="0"/>
    <n v="164516589704.51572"/>
    <n v="160601298421.17999"/>
    <n v="3915291283.3357239"/>
    <n v="0"/>
    <s v="50"/>
  </r>
  <r>
    <x v="8"/>
    <s v="NARIÑO"/>
    <x v="18"/>
    <s v="NARIÑO"/>
    <n v="137245688057"/>
    <n v="0"/>
    <n v="0"/>
    <n v="13498038670"/>
    <n v="0"/>
    <n v="0"/>
    <n v="150743726727"/>
    <n v="2.37274169921875E-3"/>
    <n v="12373836.158196397"/>
    <n v="0"/>
    <n v="0"/>
    <n v="0"/>
    <n v="150756100563.16058"/>
    <n v="99084329453.040009"/>
    <n v="0"/>
    <n v="0"/>
    <n v="2.37274169921875E-3"/>
    <n v="13510412506.158195"/>
    <n v="0"/>
    <n v="0"/>
    <n v="112594741959.20059"/>
    <n v="0"/>
    <n v="112594741959.20059"/>
    <n v="109811570360.78999"/>
    <n v="2783171598.4105988"/>
    <n v="0"/>
    <s v="52"/>
  </r>
  <r>
    <x v="8"/>
    <s v="NORTE DE SANTANDER"/>
    <x v="19"/>
    <s v="NORTE DE SANTANDER"/>
    <n v="91916225217"/>
    <n v="0"/>
    <n v="0"/>
    <n v="9479934001"/>
    <n v="0"/>
    <n v="0"/>
    <n v="101396159218"/>
    <n v="-2.18963623046875E-3"/>
    <n v="8339086.0809533419"/>
    <n v="0"/>
    <n v="0"/>
    <n v="0"/>
    <n v="101404498304.07875"/>
    <n v="66459190261.18"/>
    <n v="0"/>
    <n v="0"/>
    <n v="-2.18963623046875E-3"/>
    <n v="9488273087.0809536"/>
    <n v="0"/>
    <n v="0"/>
    <n v="75947463348.258759"/>
    <n v="0"/>
    <n v="75947463348.258759"/>
    <n v="74090688627.839996"/>
    <n v="1856774720.4187622"/>
    <n v="0"/>
    <s v="54"/>
  </r>
  <r>
    <x v="8"/>
    <s v="QUINDÍO"/>
    <x v="20"/>
    <s v="QUINDÍO"/>
    <n v="21935423230"/>
    <n v="0"/>
    <n v="0"/>
    <n v="2152786585"/>
    <n v="0"/>
    <n v="0"/>
    <n v="24088209815"/>
    <n v="1.0118484497070313E-3"/>
    <n v="1936867.6492151949"/>
    <n v="0"/>
    <n v="0"/>
    <n v="0"/>
    <n v="24090146682.650227"/>
    <n v="15844126157.049999"/>
    <n v="0"/>
    <n v="0"/>
    <n v="1.0118484497070313E-3"/>
    <n v="2154723452.6492152"/>
    <n v="0"/>
    <n v="0"/>
    <n v="17998849609.700226"/>
    <n v="0"/>
    <n v="17998849609.700226"/>
    <n v="17555533643.990002"/>
    <n v="443315965.71022415"/>
    <n v="0"/>
    <s v="63"/>
  </r>
  <r>
    <x v="8"/>
    <s v="RISARALDA"/>
    <x v="21"/>
    <s v="RISARALDA"/>
    <n v="38862843507"/>
    <n v="0"/>
    <n v="0"/>
    <n v="3815831559"/>
    <n v="0"/>
    <n v="0"/>
    <n v="42678675066"/>
    <n v="4.2772293090820313E-3"/>
    <n v="3494138.6967720115"/>
    <n v="0"/>
    <n v="0"/>
    <n v="0"/>
    <n v="42682169204.70105"/>
    <n v="28098995401.620003"/>
    <n v="0"/>
    <n v="0"/>
    <n v="4.2772293090820313E-3"/>
    <n v="3819325697.6967721"/>
    <n v="0"/>
    <n v="0"/>
    <n v="31918321099.321053"/>
    <n v="0"/>
    <n v="31918321099.321053"/>
    <n v="31133407527.82"/>
    <n v="784913571.50105286"/>
    <n v="0"/>
    <s v="66"/>
  </r>
  <r>
    <x v="8"/>
    <s v="SANTANDER"/>
    <x v="22"/>
    <s v="SANTANDER"/>
    <n v="103944103738"/>
    <n v="0"/>
    <n v="0"/>
    <n v="10401816206"/>
    <n v="0"/>
    <n v="0"/>
    <n v="114345919944"/>
    <n v="3.391265869140625E-3"/>
    <n v="9238195.069730144"/>
    <n v="0"/>
    <n v="0"/>
    <n v="0"/>
    <n v="114355158139.07312"/>
    <n v="74955778066.830002"/>
    <n v="0"/>
    <n v="0"/>
    <n v="3.391265869140625E-3"/>
    <n v="10411054401.069731"/>
    <n v="0"/>
    <n v="0"/>
    <n v="85366832467.903122"/>
    <n v="0"/>
    <n v="85366832467.903122"/>
    <n v="83256700956.229996"/>
    <n v="2110131511.6731262"/>
    <n v="0"/>
    <s v="68"/>
  </r>
  <r>
    <x v="8"/>
    <s v="SUCRE"/>
    <x v="23"/>
    <s v="SUCRE"/>
    <n v="112205604998"/>
    <n v="0"/>
    <n v="0"/>
    <n v="10689003602"/>
    <n v="0"/>
    <n v="0"/>
    <n v="122894608600"/>
    <n v="6.6375732421875E-4"/>
    <n v="10289015.412648581"/>
    <n v="0"/>
    <n v="0"/>
    <n v="0"/>
    <n v="122904897615.41331"/>
    <n v="81210632856.309998"/>
    <n v="0"/>
    <n v="0"/>
    <n v="6.6375732421875E-4"/>
    <n v="10699292617.412649"/>
    <n v="0"/>
    <n v="0"/>
    <n v="91909925473.723312"/>
    <n v="0"/>
    <n v="91909925473.723312"/>
    <n v="89643994143.630005"/>
    <n v="2265931330.0933075"/>
    <n v="0"/>
    <s v="70"/>
  </r>
  <r>
    <x v="8"/>
    <s v="TOLIMA"/>
    <x v="24"/>
    <s v="TOLIMA"/>
    <n v="82806340690"/>
    <n v="0"/>
    <n v="0"/>
    <n v="7852139331"/>
    <n v="0"/>
    <n v="0"/>
    <n v="90658480021"/>
    <n v="-2.6092529296875E-3"/>
    <n v="7147774.4539031833"/>
    <n v="0"/>
    <n v="0"/>
    <n v="0"/>
    <n v="90665627795.451294"/>
    <n v="59468888410.529999"/>
    <n v="0"/>
    <n v="0"/>
    <n v="-2.6092529296875E-3"/>
    <n v="7859287105.4539032"/>
    <n v="0"/>
    <n v="0"/>
    <n v="67328175515.981293"/>
    <n v="0"/>
    <n v="67328175515.981293"/>
    <n v="65633552609.5"/>
    <n v="1694622906.4812927"/>
    <n v="0"/>
    <s v="73"/>
  </r>
  <r>
    <x v="8"/>
    <s v="VALLE DEL CAUCA"/>
    <x v="25"/>
    <s v="VALLE DEL CAUCA"/>
    <n v="102910130019"/>
    <n v="0"/>
    <n v="0"/>
    <n v="9855793355"/>
    <n v="0"/>
    <n v="0"/>
    <n v="112765923374"/>
    <n v="-1.560211181640625E-3"/>
    <n v="9156039.2597180735"/>
    <n v="0"/>
    <n v="0"/>
    <n v="0"/>
    <n v="112775079413.25816"/>
    <n v="74356185090.079987"/>
    <n v="0"/>
    <n v="0"/>
    <n v="-1.560211181640625E-3"/>
    <n v="9864949394.2597179"/>
    <n v="0"/>
    <n v="0"/>
    <n v="84221134484.33815"/>
    <n v="0"/>
    <n v="84221134484.33815"/>
    <n v="82140415550.300003"/>
    <n v="2080718934.038147"/>
    <n v="0"/>
    <s v="76"/>
  </r>
  <r>
    <x v="8"/>
    <s v="ARAUCA"/>
    <x v="26"/>
    <s v="ARAUCA"/>
    <n v="59323067334"/>
    <n v="0"/>
    <n v="0"/>
    <n v="5429241771"/>
    <n v="0"/>
    <n v="0"/>
    <n v="64752309105"/>
    <n v="-3.383636474609375E-3"/>
    <n v="5191164.6038040454"/>
    <n v="0"/>
    <n v="0"/>
    <n v="0"/>
    <n v="64757500269.600418"/>
    <n v="42981667129.269997"/>
    <n v="0"/>
    <n v="0"/>
    <n v="-3.383636474609375E-3"/>
    <n v="5434432935.6038036"/>
    <n v="0"/>
    <n v="0"/>
    <n v="48416100064.870422"/>
    <n v="0"/>
    <n v="48416100064.870422"/>
    <n v="47226717196.769997"/>
    <n v="1189382868.1004257"/>
    <n v="0"/>
    <s v="81"/>
  </r>
  <r>
    <x v="8"/>
    <s v="CASANARE"/>
    <x v="27"/>
    <s v="CASANARE"/>
    <n v="113962856586"/>
    <n v="0"/>
    <n v="0"/>
    <n v="8300570925"/>
    <n v="0"/>
    <n v="0"/>
    <n v="122263427511"/>
    <n v="4.940032958984375E-3"/>
    <n v="9553903.258952897"/>
    <n v="0"/>
    <n v="0"/>
    <n v="0"/>
    <n v="122272981414.2639"/>
    <n v="82609121990.679993"/>
    <n v="0"/>
    <n v="0"/>
    <n v="4.940032958984375E-3"/>
    <n v="8310124828.2589531"/>
    <n v="0"/>
    <n v="0"/>
    <n v="90919246818.943893"/>
    <n v="0"/>
    <n v="90919246818.943893"/>
    <n v="88640803063.300003"/>
    <n v="2278443755.6438904"/>
    <n v="0"/>
    <s v="85"/>
  </r>
  <r>
    <x v="8"/>
    <s v="PUTUMAYO"/>
    <x v="28"/>
    <s v="PUTUMAYO"/>
    <n v="68797818822"/>
    <n v="0"/>
    <n v="0"/>
    <n v="6017646833"/>
    <n v="0"/>
    <n v="0"/>
    <n v="74815465655"/>
    <n v="1.506805419921875E-4"/>
    <n v="5408349.0193066699"/>
    <n v="0"/>
    <n v="0"/>
    <n v="0"/>
    <n v="74820874004.019455"/>
    <n v="49009814829.869995"/>
    <n v="0"/>
    <n v="0"/>
    <n v="1.506805419921875E-4"/>
    <n v="6023055182.0193071"/>
    <n v="0"/>
    <n v="0"/>
    <n v="55032870011.889458"/>
    <n v="0"/>
    <n v="55032870011.889458"/>
    <n v="53607309674.18"/>
    <n v="1425560337.7094574"/>
    <n v="0"/>
    <s v="86"/>
  </r>
  <r>
    <x v="8"/>
    <s v="ARCHIPIÉLAGO DE SAN ANDRÉS"/>
    <x v="29"/>
    <s v="ARCHIPIÉLAGO DE SAN ANDRÉS"/>
    <n v="22928527849"/>
    <n v="0"/>
    <n v="0"/>
    <n v="2210217154"/>
    <n v="0"/>
    <n v="0"/>
    <n v="25138745003"/>
    <n v="-7.82012939453125E-4"/>
    <n v="2041017.8784137287"/>
    <n v="0"/>
    <n v="0"/>
    <n v="0"/>
    <n v="25140786020.877632"/>
    <n v="16572624606.18"/>
    <n v="0"/>
    <n v="0"/>
    <n v="-7.82012939453125E-4"/>
    <n v="2212258171.8784137"/>
    <n v="0"/>
    <n v="0"/>
    <n v="18784882778.057632"/>
    <n v="0"/>
    <n v="18784882778.057632"/>
    <n v="18321741013.080002"/>
    <n v="463141764.97763062"/>
    <n v="0"/>
    <s v="88"/>
  </r>
  <r>
    <x v="8"/>
    <s v="AMAZONAS"/>
    <x v="30"/>
    <s v="AMAZONAS"/>
    <n v="23142820559"/>
    <n v="0"/>
    <n v="0"/>
    <n v="2254211208"/>
    <n v="0"/>
    <n v="0"/>
    <n v="25397031767"/>
    <n v="7.381439208984375E-4"/>
    <n v="2067009.9527969167"/>
    <n v="0"/>
    <n v="0"/>
    <n v="0"/>
    <n v="25399098776.953537"/>
    <n v="16723082419.25"/>
    <n v="0"/>
    <n v="0"/>
    <n v="7.381439208984375E-4"/>
    <n v="2256278217.9527969"/>
    <n v="0"/>
    <n v="0"/>
    <n v="18979360637.203537"/>
    <n v="0"/>
    <n v="18979360637.203537"/>
    <n v="18511496286.200001"/>
    <n v="467864351.00353622"/>
    <n v="0"/>
    <s v="91"/>
  </r>
  <r>
    <x v="8"/>
    <s v="GUAINÍA"/>
    <x v="31"/>
    <s v="GUAINÍA"/>
    <n v="20778952994"/>
    <n v="0"/>
    <n v="0"/>
    <n v="1908404138"/>
    <n v="0"/>
    <n v="0"/>
    <n v="22687357132"/>
    <n v="6.7806243896484375E-4"/>
    <n v="1759865.3977720628"/>
    <n v="0"/>
    <n v="0"/>
    <n v="0"/>
    <n v="22689116997.398453"/>
    <n v="14981746361.410002"/>
    <n v="0"/>
    <n v="0"/>
    <n v="6.7806243896484375E-4"/>
    <n v="1910164003.3977721"/>
    <n v="0"/>
    <n v="0"/>
    <n v="16891910364.808451"/>
    <n v="0"/>
    <n v="16891910364.808451"/>
    <n v="16471351107.48"/>
    <n v="420559257.32845116"/>
    <n v="0"/>
    <s v="94"/>
  </r>
  <r>
    <x v="8"/>
    <s v="GUAVIARE"/>
    <x v="32"/>
    <s v="GUAVIARE"/>
    <n v="29111336689"/>
    <n v="0"/>
    <n v="0"/>
    <n v="2802857034"/>
    <n v="0"/>
    <n v="0"/>
    <n v="31914193723"/>
    <n v="-3.6058425903320313E-3"/>
    <n v="2579343.4788828734"/>
    <n v="0"/>
    <n v="0"/>
    <n v="0"/>
    <n v="31916773066.475277"/>
    <n v="21023280035.360001"/>
    <n v="0"/>
    <n v="0"/>
    <n v="-3.6058425903320313E-3"/>
    <n v="2805436377.4788828"/>
    <n v="0"/>
    <n v="0"/>
    <n v="23828716412.835278"/>
    <n v="0"/>
    <n v="23828716412.835278"/>
    <n v="23239656776.029999"/>
    <n v="589059636.80527878"/>
    <n v="0"/>
    <s v="95"/>
  </r>
  <r>
    <x v="8"/>
    <s v="VAUPÉS"/>
    <x v="33"/>
    <s v="VAUPÉS"/>
    <n v="19917394266"/>
    <n v="0"/>
    <n v="0"/>
    <n v="1903855343"/>
    <n v="0"/>
    <n v="0"/>
    <n v="21821249609"/>
    <n v="-1.2750625610351563E-3"/>
    <n v="1742492.1077021863"/>
    <n v="0"/>
    <n v="0"/>
    <n v="0"/>
    <n v="21822992101.106426"/>
    <n v="14382543624.279999"/>
    <n v="0"/>
    <n v="0"/>
    <n v="-1.2750625610351563E-3"/>
    <n v="1905597835.1077023"/>
    <n v="0"/>
    <n v="0"/>
    <n v="16288141459.386427"/>
    <n v="0"/>
    <n v="16288141459.386427"/>
    <n v="15885522841.52"/>
    <n v="402618617.86642647"/>
    <n v="0"/>
    <s v="97"/>
  </r>
  <r>
    <x v="8"/>
    <s v="VICHADA"/>
    <x v="34"/>
    <s v="VICHADA"/>
    <n v="30805831579"/>
    <n v="0"/>
    <n v="0"/>
    <n v="2835833564"/>
    <n v="0"/>
    <n v="0"/>
    <n v="33641665143"/>
    <n v="3.3349990844726563E-3"/>
    <n v="2605433.8564694859"/>
    <n v="0"/>
    <n v="0"/>
    <n v="0"/>
    <n v="33644270576.859802"/>
    <n v="22188493832.200001"/>
    <n v="0"/>
    <n v="0"/>
    <n v="3.3349990844726563E-3"/>
    <n v="2838438997.8564696"/>
    <n v="0"/>
    <n v="0"/>
    <n v="25026932830.059803"/>
    <n v="0"/>
    <n v="25026932830.059803"/>
    <n v="24401919226.82"/>
    <n v="625013603.23980331"/>
    <n v="0"/>
    <s v="99"/>
  </r>
  <r>
    <x v="8"/>
    <s v="GOBERNACIÓN INDETERMINADA"/>
    <x v="821"/>
    <s v="GOBERNACIÓN INDETERMINADA"/>
    <n v="0"/>
    <n v="0"/>
    <n v="0"/>
    <n v="97622147"/>
    <n v="0"/>
    <n v="0"/>
    <n v="97622147"/>
    <n v="778292226.06359613"/>
    <n v="95830.841755772693"/>
    <n v="0"/>
    <n v="0"/>
    <n v="0"/>
    <n v="876010203.90535188"/>
    <n v="27333533.290000003"/>
    <n v="0"/>
    <n v="0"/>
    <n v="778292226.06359613"/>
    <n v="97717977.841755778"/>
    <n v="0"/>
    <n v="0"/>
    <n v="903343737.19535184"/>
    <n v="0"/>
    <n v="903343737.19535184"/>
    <n v="0"/>
    <n v="903343737.19535184"/>
    <n v="0"/>
    <s v="90"/>
  </r>
  <r>
    <x v="8"/>
    <s v="RECURSOSPORDISTRIB.NUEVOSDESCUB.YART.143DECRETO4923DE2011"/>
    <x v="863"/>
    <s v="RECURSOSPORDISTRIB.NUEVOSDESCUB.YART.143DECRETO4923DE2011"/>
    <n v="0"/>
    <n v="0"/>
    <n v="0"/>
    <n v="4100590"/>
    <n v="0"/>
    <n v="0"/>
    <n v="4100590"/>
    <n v="1449474814.4825387"/>
    <n v="18371.701272319377"/>
    <n v="0"/>
    <n v="0"/>
    <n v="0"/>
    <n v="1453593776.1838109"/>
    <n v="2719426.01"/>
    <n v="0"/>
    <n v="0"/>
    <n v="1449474814.4825387"/>
    <n v="4118961.7012723195"/>
    <n v="0"/>
    <n v="0"/>
    <n v="1456313202.1938109"/>
    <n v="0"/>
    <n v="1456313202.1938109"/>
    <n v="0"/>
    <n v="1456313202.1938109"/>
    <n v="0"/>
    <s v="99999"/>
  </r>
  <r>
    <x v="9"/>
    <s v="ANTIOQUIA"/>
    <x v="40"/>
    <s v="MUNICIPIO DE ABEJORRAL (ANTIOQUIA)"/>
    <n v="1740185677"/>
    <n v="0"/>
    <n v="0"/>
    <n v="401548791"/>
    <n v="0"/>
    <n v="0"/>
    <n v="2141734468"/>
    <n v="1.91497802734375E-3"/>
    <n v="584815.35913440527"/>
    <n v="0"/>
    <n v="0"/>
    <n v="0"/>
    <n v="2142319283.3610494"/>
    <n v="1431814073.7599998"/>
    <n v="0"/>
    <n v="0"/>
    <n v="1.91497802734375E-3"/>
    <n v="402133606.35913438"/>
    <n v="0"/>
    <n v="0"/>
    <n v="1833947680.1210492"/>
    <n v="0"/>
    <n v="1833947680.1210492"/>
    <n v="535859550"/>
    <n v="1298088130.1210492"/>
    <s v="05-2"/>
    <s v="05"/>
  </r>
  <r>
    <x v="9"/>
    <s v="ANTIOQUIA"/>
    <x v="41"/>
    <s v="MUNICIPIO DE ABRIAQUÍ (ANTIOQUIA)"/>
    <n v="409640618"/>
    <n v="0"/>
    <n v="0"/>
    <n v="97460769"/>
    <n v="0"/>
    <n v="0"/>
    <n v="507101387"/>
    <n v="-4.015505313873291E-3"/>
    <n v="140436.48728070379"/>
    <n v="0"/>
    <n v="0"/>
    <n v="0"/>
    <n v="507241823.48326522"/>
    <n v="338529395.18000001"/>
    <n v="0"/>
    <n v="0"/>
    <n v="-4.015505313873291E-3"/>
    <n v="97601205.487280697"/>
    <n v="0"/>
    <n v="0"/>
    <n v="436130600.66326523"/>
    <n v="0"/>
    <n v="436130600.66326523"/>
    <n v="0"/>
    <n v="436130600.66326523"/>
    <s v="05-2"/>
    <s v="05"/>
  </r>
  <r>
    <x v="9"/>
    <s v="ANTIOQUIA"/>
    <x v="42"/>
    <s v="MUNICIPIO DE ALEJANDRÍA (ANTIOQUIA)"/>
    <n v="606008006"/>
    <n v="0"/>
    <n v="0"/>
    <n v="141264823"/>
    <n v="0"/>
    <n v="0"/>
    <n v="747272829"/>
    <n v="-4.5251846313476563E-4"/>
    <n v="205199.04146468031"/>
    <n v="0"/>
    <n v="0"/>
    <n v="0"/>
    <n v="747478028.04101217"/>
    <n v="499250852.80000001"/>
    <n v="0"/>
    <n v="0"/>
    <n v="-4.5251846313476563E-4"/>
    <n v="141470022.04146469"/>
    <n v="0"/>
    <n v="0"/>
    <n v="640720874.84101224"/>
    <n v="0"/>
    <n v="640720874.84101224"/>
    <n v="373749018.64999998"/>
    <n v="266971856.19101226"/>
    <s v="05-2"/>
    <s v="05"/>
  </r>
  <r>
    <x v="9"/>
    <s v="ANTIOQUIA"/>
    <x v="43"/>
    <s v="MUNICIPIO DE AMAGÁ (ANTIOQUIA)"/>
    <n v="2124079195"/>
    <n v="0"/>
    <n v="0"/>
    <n v="481361458"/>
    <n v="0"/>
    <n v="0"/>
    <n v="2605440653"/>
    <n v="-4.7116279602050781E-3"/>
    <n v="705715.72940422443"/>
    <n v="0"/>
    <n v="0"/>
    <n v="0"/>
    <n v="2606146368.7246928"/>
    <n v="1743296147.4099998"/>
    <n v="0"/>
    <n v="0"/>
    <n v="-4.7116279602050781E-3"/>
    <n v="482067173.72940421"/>
    <n v="0"/>
    <n v="0"/>
    <n v="2225363321.1346922"/>
    <n v="0"/>
    <n v="2225363321.1346922"/>
    <n v="0"/>
    <n v="2225363321.1346922"/>
    <s v="05-2"/>
    <s v="05"/>
  </r>
  <r>
    <x v="9"/>
    <s v="ANTIOQUIA"/>
    <x v="45"/>
    <s v="MUNICIPIO DE ANDES (ANTIOQUIA)"/>
    <n v="2910245615"/>
    <n v="0"/>
    <n v="0"/>
    <n v="657977099"/>
    <n v="0"/>
    <n v="0"/>
    <n v="3568222714"/>
    <n v="3.9429664611816406E-3"/>
    <n v="965437.94093595038"/>
    <n v="0"/>
    <n v="0"/>
    <n v="0"/>
    <n v="3569188151.9448791"/>
    <n v="2387720875.1199999"/>
    <n v="0"/>
    <n v="0"/>
    <n v="3.9429664611816406E-3"/>
    <n v="658942536.94093597"/>
    <n v="0"/>
    <n v="0"/>
    <n v="3046663412.0648789"/>
    <n v="0"/>
    <n v="3046663412.0648789"/>
    <n v="978760886.45000005"/>
    <n v="2067902525.6148789"/>
    <s v="05-2"/>
    <s v="05"/>
  </r>
  <r>
    <x v="9"/>
    <s v="ANTIOQUIA"/>
    <x v="46"/>
    <s v="MUNICIPIO DE ANGELÓPOLIS (ANTIOQUIA)"/>
    <n v="1042335387"/>
    <n v="0"/>
    <n v="0"/>
    <n v="233336605"/>
    <n v="0"/>
    <n v="0"/>
    <n v="1275671992"/>
    <n v="-1.0153055191040039E-3"/>
    <n v="343567.70733080618"/>
    <n v="0"/>
    <n v="0"/>
    <n v="0"/>
    <n v="1276015559.7063155"/>
    <n v="853948450.31999993"/>
    <n v="0"/>
    <n v="0"/>
    <n v="-1.0153055191040039E-3"/>
    <n v="233680172.70733079"/>
    <n v="0"/>
    <n v="0"/>
    <n v="1087628623.0263155"/>
    <n v="0"/>
    <n v="1087628623.0263155"/>
    <n v="752738224"/>
    <n v="334890399.02631545"/>
    <s v="05-2"/>
    <s v="05"/>
  </r>
  <r>
    <x v="9"/>
    <s v="ANTIOQUIA"/>
    <x v="51"/>
    <s v="MUNICIPIO DE APARTADÓ (ANTIOQUIA)"/>
    <n v="0"/>
    <n v="0"/>
    <n v="0"/>
    <n v="373292626"/>
    <n v="0"/>
    <n v="0"/>
    <n v="373292626"/>
    <n v="-2.0837783813476563E-4"/>
    <n v="52912.501619376431"/>
    <n v="0"/>
    <n v="0"/>
    <n v="0"/>
    <n v="373345538.50141102"/>
    <n v="1028672.3600000001"/>
    <n v="0"/>
    <n v="0"/>
    <n v="-2.0837783813476563E-4"/>
    <n v="373345538.5016194"/>
    <n v="0"/>
    <n v="0"/>
    <n v="374374210.86141104"/>
    <n v="0"/>
    <n v="374374210.86141104"/>
    <n v="0"/>
    <n v="374374210.86141104"/>
    <s v="05-2"/>
    <s v="05"/>
  </r>
  <r>
    <x v="9"/>
    <s v="ANTIOQUIA"/>
    <x v="53"/>
    <s v="MUNICIPIO DE BARBOSA (ANTIOQUIA)"/>
    <n v="2728887686"/>
    <n v="0"/>
    <n v="0"/>
    <n v="445190550"/>
    <n v="0"/>
    <n v="0"/>
    <n v="3174078236"/>
    <n v="0"/>
    <n v="873451.15023212926"/>
    <n v="0"/>
    <n v="0"/>
    <n v="0"/>
    <n v="3174951687.1502323"/>
    <n v="2234788182.0799999"/>
    <n v="0"/>
    <n v="0"/>
    <n v="0"/>
    <n v="446064001.15023214"/>
    <n v="0"/>
    <n v="0"/>
    <n v="2680852183.2302322"/>
    <n v="0"/>
    <n v="2680852183.2302322"/>
    <n v="0"/>
    <n v="2680852183.2302322"/>
    <s v="05-2"/>
    <s v="05"/>
  </r>
  <r>
    <x v="9"/>
    <s v="ANTIOQUIA"/>
    <x v="54"/>
    <s v="MUNICIPIO DE BELMIRA (ANTIOQUIA)"/>
    <n v="905277452"/>
    <n v="0"/>
    <n v="0"/>
    <n v="204671567"/>
    <n v="0"/>
    <n v="0"/>
    <n v="1109949019"/>
    <n v="-5.3592920303344727E-3"/>
    <n v="300243.63613325934"/>
    <n v="0"/>
    <n v="0"/>
    <n v="0"/>
    <n v="1110249262.630774"/>
    <n v="742749801.29999995"/>
    <n v="0"/>
    <n v="0"/>
    <n v="-5.3592920303344727E-3"/>
    <n v="204971810.63613325"/>
    <n v="0"/>
    <n v="0"/>
    <n v="947721611.93077397"/>
    <n v="0"/>
    <n v="947721611.93077397"/>
    <n v="354053755.41000003"/>
    <n v="593667856.52077389"/>
    <s v="05-2"/>
    <s v="05"/>
  </r>
  <r>
    <x v="9"/>
    <s v="ANTIOQUIA"/>
    <x v="56"/>
    <s v="MUNICIPIO DE BETANIA (ANTIOQUIA)"/>
    <n v="1068471097"/>
    <n v="0"/>
    <n v="0"/>
    <n v="248958224"/>
    <n v="0"/>
    <n v="0"/>
    <n v="1317429321"/>
    <n v="2.7151107788085938E-3"/>
    <n v="361373.94964040566"/>
    <n v="0"/>
    <n v="0"/>
    <n v="0"/>
    <n v="1317790694.9523556"/>
    <n v="880380363.61000001"/>
    <n v="0"/>
    <n v="0"/>
    <n v="2.7151107788085938E-3"/>
    <n v="249319597.94964039"/>
    <n v="0"/>
    <n v="0"/>
    <n v="1129699961.5623555"/>
    <n v="0"/>
    <n v="1129699961.5623555"/>
    <n v="495920730"/>
    <n v="633779231.56235552"/>
    <s v="05-2"/>
    <s v="05"/>
  </r>
  <r>
    <x v="9"/>
    <s v="ANTIOQUIA"/>
    <x v="57"/>
    <s v="MUNICIPIO DE CIUDAD BOLÍVAR (ANTIOQUIA)"/>
    <n v="2034808529"/>
    <n v="0"/>
    <n v="0"/>
    <n v="469073214"/>
    <n v="0"/>
    <n v="0"/>
    <n v="2503881743"/>
    <n v="6.2243938446044922E-3"/>
    <n v="683373.75532747642"/>
    <n v="0"/>
    <n v="0"/>
    <n v="0"/>
    <n v="2504565116.7615523"/>
    <n v="1674016937.9400001"/>
    <n v="0"/>
    <n v="0"/>
    <n v="6.2243938446044922E-3"/>
    <n v="469756587.75532746"/>
    <n v="0"/>
    <n v="0"/>
    <n v="2143773525.7015519"/>
    <n v="0"/>
    <n v="2143773525.7015519"/>
    <n v="753525840.97000003"/>
    <n v="1390247684.7315519"/>
    <s v="05-2"/>
    <s v="05"/>
  </r>
  <r>
    <x v="9"/>
    <s v="ANTIOQUIA"/>
    <x v="62"/>
    <s v="MUNICIPIO DE CALDAS (ANTIOQUIA)"/>
    <n v="0"/>
    <n v="0"/>
    <n v="0"/>
    <n v="470030216"/>
    <n v="0"/>
    <n v="0"/>
    <n v="470030216"/>
    <n v="0"/>
    <n v="920900.14165286545"/>
    <n v="0"/>
    <n v="0"/>
    <n v="0"/>
    <n v="470951116.14165288"/>
    <n v="297727835.82999998"/>
    <n v="0"/>
    <n v="0"/>
    <n v="0"/>
    <n v="470951116.14165288"/>
    <n v="0"/>
    <n v="0"/>
    <n v="768678951.97165287"/>
    <n v="0"/>
    <n v="768678951.97165287"/>
    <n v="0"/>
    <n v="768678951.97165287"/>
    <s v="05-2"/>
    <s v="05"/>
  </r>
  <r>
    <x v="9"/>
    <s v="ANTIOQUIA"/>
    <x v="65"/>
    <s v="MUNICIPIO DE CARACOLÍ (ANTIOQUIA)"/>
    <n v="699490674"/>
    <n v="0"/>
    <n v="0"/>
    <n v="161523816"/>
    <n v="0"/>
    <n v="0"/>
    <n v="861014490"/>
    <n v="-1.35040283203125E-3"/>
    <n v="235244.85339058371"/>
    <n v="0"/>
    <n v="0"/>
    <n v="0"/>
    <n v="861249734.85204017"/>
    <n v="575670513.27999997"/>
    <n v="0"/>
    <n v="0"/>
    <n v="-1.35040283203125E-3"/>
    <n v="161759060.85339057"/>
    <n v="0"/>
    <n v="0"/>
    <n v="737429574.13204014"/>
    <n v="0"/>
    <n v="737429574.13204014"/>
    <n v="442128494"/>
    <n v="295301080.13204014"/>
    <s v="05-2"/>
    <s v="05"/>
  </r>
  <r>
    <x v="9"/>
    <s v="ANTIOQUIA"/>
    <x v="66"/>
    <s v="MUNICIPIO DE CARAMANTA (ANTIOQUIA)"/>
    <n v="717698840"/>
    <n v="0"/>
    <n v="0"/>
    <n v="165284892"/>
    <n v="0"/>
    <n v="0"/>
    <n v="882983732"/>
    <n v="9.5391273498535156E-4"/>
    <n v="241070.78639786903"/>
    <n v="0"/>
    <n v="0"/>
    <n v="0"/>
    <n v="883224802.78735173"/>
    <n v="590381263.44999993"/>
    <n v="0"/>
    <n v="0"/>
    <n v="9.5391273498535156E-4"/>
    <n v="165525962.78639787"/>
    <n v="0"/>
    <n v="0"/>
    <n v="755907226.23735166"/>
    <n v="0"/>
    <n v="755907226.23735166"/>
    <n v="0"/>
    <n v="755907226.23735166"/>
    <s v="05-2"/>
    <s v="05"/>
  </r>
  <r>
    <x v="9"/>
    <s v="ANTIOQUIA"/>
    <x v="950"/>
    <s v="MUNICIPIO DE EL CARMEN DE VIBORAL (ANTIOQUIA)"/>
    <n v="2407603926"/>
    <n v="0"/>
    <n v="0"/>
    <n v="541252714"/>
    <n v="0"/>
    <n v="0"/>
    <n v="2948856640"/>
    <n v="1.5320777893066406E-3"/>
    <n v="795809.66045082733"/>
    <n v="0"/>
    <n v="0"/>
    <n v="0"/>
    <n v="2949652449.661983"/>
    <n v="1973725849.97"/>
    <n v="0"/>
    <n v="0"/>
    <n v="1.5320777893066406E-3"/>
    <n v="542048523.66045082"/>
    <n v="0"/>
    <n v="0"/>
    <n v="2515774373.6319828"/>
    <n v="0"/>
    <n v="2515774373.6319828"/>
    <n v="1200000000"/>
    <n v="1315774373.6319828"/>
    <s v="05-2"/>
    <s v="05"/>
  </r>
  <r>
    <x v="9"/>
    <s v="ANTIOQUIA"/>
    <x v="951"/>
    <s v="MUNICIPIO DE CAROLINA (ANTIOQUIA)"/>
    <n v="481950402"/>
    <n v="0"/>
    <n v="0"/>
    <n v="112163945"/>
    <n v="0"/>
    <n v="0"/>
    <n v="594114347"/>
    <n v="3.2466650009155273E-3"/>
    <n v="162893.40276205027"/>
    <n v="0"/>
    <n v="0"/>
    <n v="0"/>
    <n v="594277240.40600872"/>
    <n v="397126903.5"/>
    <n v="0"/>
    <n v="0"/>
    <n v="3.2466650009155273E-3"/>
    <n v="112326838.40276206"/>
    <n v="0"/>
    <n v="0"/>
    <n v="509453741.90600872"/>
    <n v="0"/>
    <n v="509453741.90600872"/>
    <n v="180882468"/>
    <n v="328571273.90600872"/>
    <s v="05-2"/>
    <s v="05"/>
  </r>
  <r>
    <x v="9"/>
    <s v="ANTIOQUIA"/>
    <x v="70"/>
    <s v="MUNICIPIO DE CISNEROS (ANTIOQUIA)"/>
    <n v="954609027"/>
    <n v="0"/>
    <n v="0"/>
    <n v="220921773"/>
    <n v="0"/>
    <n v="0"/>
    <n v="1175530800"/>
    <n v="4.3318271636962891E-3"/>
    <n v="321446.98288737907"/>
    <n v="0"/>
    <n v="0"/>
    <n v="0"/>
    <n v="1175852246.9872191"/>
    <n v="785768789.40999985"/>
    <n v="0"/>
    <n v="0"/>
    <n v="4.3318271636962891E-3"/>
    <n v="221243219.98288739"/>
    <n v="0"/>
    <n v="0"/>
    <n v="1007012009.3972191"/>
    <n v="0"/>
    <n v="1007012009.3972191"/>
    <n v="783731349.20000005"/>
    <n v="223280660.19721901"/>
    <s v="05-2"/>
    <s v="05"/>
  </r>
  <r>
    <x v="9"/>
    <s v="ANTIOQUIA"/>
    <x v="71"/>
    <s v="MUNICIPIO DE CONCEPCIÓN (ANTIOQUIA)"/>
    <n v="527087388"/>
    <n v="0"/>
    <n v="0"/>
    <n v="125536627"/>
    <n v="0"/>
    <n v="0"/>
    <n v="652624015"/>
    <n v="6.2250494956970215E-3"/>
    <n v="180625.33782345767"/>
    <n v="0"/>
    <n v="0"/>
    <n v="0"/>
    <n v="652804640.34404862"/>
    <n v="435642700.63999999"/>
    <n v="0"/>
    <n v="0"/>
    <n v="6.2250494956970215E-3"/>
    <n v="125717252.33782345"/>
    <n v="0"/>
    <n v="0"/>
    <n v="561359952.98404849"/>
    <n v="0"/>
    <n v="561359952.98404849"/>
    <n v="0"/>
    <n v="561359952.98404849"/>
    <s v="05-2"/>
    <s v="05"/>
  </r>
  <r>
    <x v="9"/>
    <s v="ANTIOQUIA"/>
    <x v="74"/>
    <s v="MUNICIPIO DE DON MATÍAS (ANTIOQUIA)"/>
    <n v="1606084563"/>
    <n v="0"/>
    <n v="0"/>
    <n v="356302186"/>
    <n v="0"/>
    <n v="0"/>
    <n v="1962386749"/>
    <n v="-4.1038990020751953E-3"/>
    <n v="526474.21628359705"/>
    <n v="0"/>
    <n v="0"/>
    <n v="0"/>
    <n v="1962913223.2121797"/>
    <n v="1314213054.8600001"/>
    <n v="0"/>
    <n v="0"/>
    <n v="-4.1038990020751953E-3"/>
    <n v="356828660.21628362"/>
    <n v="0"/>
    <n v="0"/>
    <n v="1671041715.0721798"/>
    <n v="0"/>
    <n v="1671041715.0721798"/>
    <n v="1101493331.99"/>
    <n v="569548383.08217978"/>
    <s v="05-2"/>
    <s v="05"/>
  </r>
  <r>
    <x v="9"/>
    <s v="ANTIOQUIA"/>
    <x v="938"/>
    <s v="MUNICIPIO DE ENTRERRIOS (ANTIOQUIA)"/>
    <n v="897561222"/>
    <n v="0"/>
    <n v="0"/>
    <n v="201071654"/>
    <n v="0"/>
    <n v="0"/>
    <n v="1098632876"/>
    <n v="3.4248828887939453E-4"/>
    <n v="296088.97633229045"/>
    <n v="0"/>
    <n v="0"/>
    <n v="0"/>
    <n v="1098928964.9766746"/>
    <n v="735452302.37"/>
    <n v="0"/>
    <n v="0"/>
    <n v="3.4248828887939453E-4"/>
    <n v="201367742.97633228"/>
    <n v="0"/>
    <n v="0"/>
    <n v="936820045.3466748"/>
    <n v="0"/>
    <n v="936820045.3466748"/>
    <n v="122431922"/>
    <n v="814388123.3466748"/>
    <s v="05-2"/>
    <s v="05"/>
  </r>
  <r>
    <x v="9"/>
    <s v="ANTIOQUIA"/>
    <x v="78"/>
    <s v="MUNICIPIO DE FREDONIA (ANTIOQUIA)"/>
    <n v="1629166184"/>
    <n v="0"/>
    <n v="0"/>
    <n v="376690290"/>
    <n v="0"/>
    <n v="0"/>
    <n v="2005856474"/>
    <n v="-2.5589466094970703E-3"/>
    <n v="548241.35635239515"/>
    <n v="0"/>
    <n v="0"/>
    <n v="0"/>
    <n v="2006404715.3537934"/>
    <n v="1340946506.1099999"/>
    <n v="0"/>
    <n v="0"/>
    <n v="-2.5589466094970703E-3"/>
    <n v="377238531.35635239"/>
    <n v="0"/>
    <n v="0"/>
    <n v="1718185037.4637933"/>
    <n v="120524550"/>
    <n v="1838709587.4637933"/>
    <n v="544171168"/>
    <n v="1294538419.4637933"/>
    <s v="05-2"/>
    <s v="05"/>
  </r>
  <r>
    <x v="9"/>
    <s v="ANTIOQUIA"/>
    <x v="952"/>
    <s v="MUNICIPIO DE GRANADA (ANTIOQUIA)"/>
    <n v="1084188913"/>
    <n v="0"/>
    <n v="0"/>
    <n v="247889184"/>
    <n v="0"/>
    <n v="0"/>
    <n v="1332078097"/>
    <n v="8.7082386016845703E-4"/>
    <n v="362245.93948191218"/>
    <n v="0"/>
    <n v="0"/>
    <n v="0"/>
    <n v="1332440342.9403527"/>
    <n v="890914942.36000001"/>
    <n v="0"/>
    <n v="0"/>
    <n v="8.7082386016845703E-4"/>
    <n v="248251429.93948191"/>
    <n v="0"/>
    <n v="0"/>
    <n v="1139166372.3003528"/>
    <n v="0"/>
    <n v="1139166372.3003528"/>
    <n v="437574704.19999999"/>
    <n v="701591668.10035276"/>
    <s v="05-2"/>
    <s v="05"/>
  </r>
  <r>
    <x v="9"/>
    <s v="ANTIOQUIA"/>
    <x v="83"/>
    <s v="MUNICIPIO DE GUARNE (ANTIOQUIA)"/>
    <n v="0"/>
    <n v="0"/>
    <n v="0"/>
    <n v="549287338"/>
    <n v="0"/>
    <n v="0"/>
    <n v="549287338"/>
    <n v="1.8529891967773438E-3"/>
    <n v="809986.38572689123"/>
    <n v="0"/>
    <n v="0"/>
    <n v="0"/>
    <n v="550097324.38757992"/>
    <n v="255129069.89000002"/>
    <n v="0"/>
    <n v="0"/>
    <n v="1.8529891967773438E-3"/>
    <n v="550097324.38572693"/>
    <n v="0"/>
    <n v="0"/>
    <n v="805226394.2775799"/>
    <n v="0"/>
    <n v="805226394.2775799"/>
    <n v="0"/>
    <n v="805226394.2775799"/>
    <s v="05-2"/>
    <s v="05"/>
  </r>
  <r>
    <x v="9"/>
    <s v="ANTIOQUIA"/>
    <x v="940"/>
    <s v="MUNICIPIO DE GUATAPÉ (ANTIOQUIA)"/>
    <n v="560862723"/>
    <n v="0"/>
    <n v="0"/>
    <n v="130560048"/>
    <n v="0"/>
    <n v="0"/>
    <n v="691422771"/>
    <n v="305823198.74649572"/>
    <n v="189335.35600677942"/>
    <n v="0"/>
    <n v="0"/>
    <n v="0"/>
    <n v="997435305.10250247"/>
    <n v="461949106.05000001"/>
    <n v="0"/>
    <n v="0"/>
    <n v="305823198.74649572"/>
    <n v="130749383.35600679"/>
    <n v="0"/>
    <n v="0"/>
    <n v="898521688.15250242"/>
    <n v="0"/>
    <n v="898521688.15250242"/>
    <n v="440174601"/>
    <n v="458347087.15250242"/>
    <s v="05-2"/>
    <s v="05"/>
  </r>
  <r>
    <x v="9"/>
    <s v="ANTIOQUIA"/>
    <x v="84"/>
    <s v="MUNICIPIO DE HELICONIA (ANTIOQUIA)"/>
    <n v="842557905"/>
    <n v="0"/>
    <n v="0"/>
    <n v="196607582"/>
    <n v="0"/>
    <n v="0"/>
    <n v="1039165487"/>
    <n v="-1.1398792266845703E-3"/>
    <n v="285272.99844520527"/>
    <n v="0"/>
    <n v="0"/>
    <n v="0"/>
    <n v="1039450759.9973053"/>
    <n v="694483439.24000001"/>
    <n v="0"/>
    <n v="0"/>
    <n v="-1.1398792266845703E-3"/>
    <n v="196892854.99844521"/>
    <n v="0"/>
    <n v="0"/>
    <n v="891376294.2373054"/>
    <n v="0"/>
    <n v="891376294.2373054"/>
    <n v="659870842"/>
    <n v="231505452.2373054"/>
    <s v="05-2"/>
    <s v="05"/>
  </r>
  <r>
    <x v="9"/>
    <s v="ANTIOQUIA"/>
    <x v="941"/>
    <s v="MUNICIPIO DE HISPANIA (ANTIOQUIA)"/>
    <n v="721170273"/>
    <n v="0"/>
    <n v="0"/>
    <n v="164763448"/>
    <n v="0"/>
    <n v="0"/>
    <n v="885933721"/>
    <n v="-3.0319690704345703E-3"/>
    <n v="240823.56738976153"/>
    <n v="0"/>
    <n v="0"/>
    <n v="0"/>
    <n v="886174544.56435776"/>
    <n v="592540436.63000011"/>
    <n v="0"/>
    <n v="0"/>
    <n v="-3.0319690704345703E-3"/>
    <n v="165004271.56738976"/>
    <n v="0"/>
    <n v="0"/>
    <n v="757544708.19435787"/>
    <n v="0"/>
    <n v="757544708.19435787"/>
    <n v="0"/>
    <n v="757544708.19435787"/>
    <s v="05-2"/>
    <s v="05"/>
  </r>
  <r>
    <x v="9"/>
    <s v="ANTIOQUIA"/>
    <x v="87"/>
    <s v="MUNICIPIO DE JARDÍN (ANTIOQUIA)"/>
    <n v="1241459404"/>
    <n v="0"/>
    <n v="0"/>
    <n v="286747752"/>
    <n v="0"/>
    <n v="0"/>
    <n v="1528207156"/>
    <n v="6.9284439086914063E-3"/>
    <n v="417525.91496534168"/>
    <n v="0"/>
    <n v="0"/>
    <n v="0"/>
    <n v="1528624681.9218938"/>
    <n v="1021618973.73"/>
    <n v="0"/>
    <n v="0"/>
    <n v="6.9284439086914063E-3"/>
    <n v="287165277.91496533"/>
    <n v="0"/>
    <n v="0"/>
    <n v="1308784251.6518939"/>
    <n v="0"/>
    <n v="1308784251.6518939"/>
    <n v="0"/>
    <n v="1308784251.6518939"/>
    <s v="05-2"/>
    <s v="05"/>
  </r>
  <r>
    <x v="9"/>
    <s v="ANTIOQUIA"/>
    <x v="88"/>
    <s v="MUNICIPIO DE JERICÓ (ANTIOQUIA)"/>
    <n v="1197268295"/>
    <n v="0"/>
    <n v="0"/>
    <n v="276965832"/>
    <n v="0"/>
    <n v="0"/>
    <n v="1474234127"/>
    <n v="-4.2176246643066406E-3"/>
    <n v="403009.38496765395"/>
    <n v="0"/>
    <n v="0"/>
    <n v="0"/>
    <n v="1474637136.3807499"/>
    <n v="985478032.96999991"/>
    <n v="0"/>
    <n v="0"/>
    <n v="-4.2176246643066406E-3"/>
    <n v="277368841.38496763"/>
    <n v="0"/>
    <n v="0"/>
    <n v="1262846874.35075"/>
    <n v="0"/>
    <n v="1262846874.35075"/>
    <n v="0"/>
    <n v="1262846874.35075"/>
    <s v="05-2"/>
    <s v="05"/>
  </r>
  <r>
    <x v="9"/>
    <s v="ANTIOQUIA"/>
    <x v="931"/>
    <s v="MUNICIPIO DE LA CEJA (ANTIOQUIA)"/>
    <n v="0"/>
    <n v="0"/>
    <n v="0"/>
    <n v="522595439"/>
    <n v="0"/>
    <n v="0"/>
    <n v="522595439"/>
    <n v="-5.6772232055664063E-3"/>
    <n v="768149.50441763992"/>
    <n v="0"/>
    <n v="0"/>
    <n v="0"/>
    <n v="523363588.49874043"/>
    <n v="241894554.96999997"/>
    <n v="0"/>
    <n v="0"/>
    <n v="-5.6772232055664063E-3"/>
    <n v="523363588.50441766"/>
    <n v="0"/>
    <n v="0"/>
    <n v="765258143.46874046"/>
    <n v="0"/>
    <n v="765258143.46874046"/>
    <n v="498601009"/>
    <n v="266657134.46874046"/>
    <s v="05-2"/>
    <s v="05"/>
  </r>
  <r>
    <x v="9"/>
    <s v="ANTIOQUIA"/>
    <x v="91"/>
    <s v="MUNICIPIO DE LA UNIÓN (ANTIOQUIA)"/>
    <n v="1394447961"/>
    <n v="0"/>
    <n v="0"/>
    <n v="316917527"/>
    <n v="0"/>
    <n v="0"/>
    <n v="1711365488"/>
    <n v="2.6965141296386719E-4"/>
    <n v="464100.57639557234"/>
    <n v="0"/>
    <n v="0"/>
    <n v="0"/>
    <n v="1711829588.5766652"/>
    <n v="1144890410.23"/>
    <n v="0"/>
    <n v="0"/>
    <n v="2.6965141296386719E-4"/>
    <n v="317381627.57639557"/>
    <n v="0"/>
    <n v="0"/>
    <n v="1462272037.8066652"/>
    <n v="0"/>
    <n v="1462272037.8066652"/>
    <n v="0"/>
    <n v="1462272037.8066652"/>
    <s v="05-2"/>
    <s v="05"/>
  </r>
  <r>
    <x v="9"/>
    <s v="ANTIOQUIA"/>
    <x v="942"/>
    <s v="MUNICIPIO DE MARINILLA (ANTIOQUIA)"/>
    <n v="2413841401"/>
    <n v="0"/>
    <n v="0"/>
    <n v="540625757"/>
    <n v="0"/>
    <n v="0"/>
    <n v="2954467158"/>
    <n v="-5.5508613586425781E-3"/>
    <n v="795943.70279626444"/>
    <n v="0"/>
    <n v="0"/>
    <n v="0"/>
    <n v="2955263101.6972456"/>
    <n v="1977784185.24"/>
    <n v="0"/>
    <n v="0"/>
    <n v="-5.5508613586425781E-3"/>
    <n v="541421700.70279622"/>
    <n v="0"/>
    <n v="0"/>
    <n v="2519205885.9372454"/>
    <n v="0"/>
    <n v="2519205885.9372454"/>
    <n v="0"/>
    <n v="2519205885.9372454"/>
    <s v="05-2"/>
    <s v="05"/>
  </r>
  <r>
    <x v="9"/>
    <s v="ANTIOQUIA"/>
    <x v="94"/>
    <s v="MUNICIPIO DE MONTEBELLO (ANTIOQUIA)"/>
    <n v="846080772"/>
    <n v="0"/>
    <n v="0"/>
    <n v="199755034"/>
    <n v="0"/>
    <n v="0"/>
    <n v="1045835806"/>
    <n v="-5.8341026306152344E-4"/>
    <n v="288429.98141583527"/>
    <n v="0"/>
    <n v="0"/>
    <n v="0"/>
    <n v="1046124235.9808325"/>
    <n v="698411492.81999993"/>
    <n v="0"/>
    <n v="0"/>
    <n v="-5.8341026306152344E-4"/>
    <n v="200043463.98141584"/>
    <n v="0"/>
    <n v="0"/>
    <n v="898454956.80083239"/>
    <n v="0"/>
    <n v="898454956.80083239"/>
    <n v="36800000"/>
    <n v="861654956.80083239"/>
    <s v="05-2"/>
    <s v="05"/>
  </r>
  <r>
    <x v="9"/>
    <s v="ANTIOQUIA"/>
    <x v="96"/>
    <s v="MUNICIPIO DE NARIÑO (ANTIOQUIA)"/>
    <n v="1712917031"/>
    <n v="0"/>
    <n v="0"/>
    <n v="385246432"/>
    <n v="0"/>
    <n v="0"/>
    <n v="2098163463"/>
    <n v="76580715.788584471"/>
    <n v="566246.82134460821"/>
    <n v="0"/>
    <n v="0"/>
    <n v="0"/>
    <n v="2175310425.6099291"/>
    <n v="1404211932.0099998"/>
    <n v="0"/>
    <n v="0"/>
    <n v="76580715.788584471"/>
    <n v="385812678.82134461"/>
    <n v="0"/>
    <n v="0"/>
    <n v="1866605326.6199288"/>
    <n v="0"/>
    <n v="1866605326.6199288"/>
    <n v="85093903"/>
    <n v="1781511423.6199288"/>
    <s v="05-2"/>
    <s v="05"/>
  </r>
  <r>
    <x v="9"/>
    <s v="ANTIOQUIA"/>
    <x v="905"/>
    <s v="MUNICIPIO DE PEÑOL (ANTIOQUIA)"/>
    <n v="1299959163"/>
    <n v="0"/>
    <n v="0"/>
    <n v="299064480"/>
    <n v="0"/>
    <n v="0"/>
    <n v="1599023643"/>
    <n v="6.0803890228271484E-3"/>
    <n v="436042.28765913029"/>
    <n v="0"/>
    <n v="0"/>
    <n v="0"/>
    <n v="1599459685.2937396"/>
    <n v="1069187436.0599999"/>
    <n v="0"/>
    <n v="0"/>
    <n v="6.0803890228271484E-3"/>
    <n v="299500522.28765911"/>
    <n v="0"/>
    <n v="0"/>
    <n v="1368687958.3537395"/>
    <n v="2063754836"/>
    <n v="3432442794.3537397"/>
    <n v="0"/>
    <n v="3432442794.3537397"/>
    <s v="05-2"/>
    <s v="05"/>
  </r>
  <r>
    <x v="9"/>
    <s v="ANTIOQUIA"/>
    <x v="953"/>
    <s v="MUNICIPIO DE PUEBLORRICO (ANTIOQUIA)"/>
    <n v="875921161"/>
    <n v="0"/>
    <n v="0"/>
    <n v="205851991"/>
    <n v="0"/>
    <n v="0"/>
    <n v="1081773152"/>
    <n v="-2.4170875549316406E-3"/>
    <n v="297831.82438587677"/>
    <n v="0"/>
    <n v="0"/>
    <n v="0"/>
    <n v="1082070983.8219688"/>
    <n v="722647281.00999999"/>
    <n v="0"/>
    <n v="0"/>
    <n v="-2.4170875549316406E-3"/>
    <n v="206149822.82438588"/>
    <n v="0"/>
    <n v="0"/>
    <n v="928797103.83196878"/>
    <n v="0"/>
    <n v="928797103.83196878"/>
    <n v="0"/>
    <n v="928797103.83196878"/>
    <s v="05-2"/>
    <s v="05"/>
  </r>
  <r>
    <x v="9"/>
    <s v="ANTIOQUIA"/>
    <x v="101"/>
    <s v="MUNICIPIO DE PUERTO NARE (ANTIOQUIA)"/>
    <n v="1734386622"/>
    <n v="0"/>
    <n v="0"/>
    <n v="391530232"/>
    <n v="0"/>
    <n v="0"/>
    <n v="2125916854"/>
    <n v="-4.2710304260253906E-3"/>
    <n v="574889.14374364843"/>
    <n v="0"/>
    <n v="0"/>
    <n v="0"/>
    <n v="2126491743.1394727"/>
    <n v="1422741460.0500002"/>
    <n v="0"/>
    <n v="0"/>
    <n v="-4.2710304260253906E-3"/>
    <n v="392105121.14374363"/>
    <n v="0"/>
    <n v="0"/>
    <n v="1814846581.1894727"/>
    <n v="0"/>
    <n v="1814846581.1894727"/>
    <n v="1312445820.1500001"/>
    <n v="502400761.03947258"/>
    <s v="05-2"/>
    <s v="05"/>
  </r>
  <r>
    <x v="9"/>
    <s v="ANTIOQUIA"/>
    <x v="102"/>
    <s v="MUNICIPIO DE PUERTO TRIUNFO (ANTIOQUIA)"/>
    <n v="1903631225"/>
    <n v="0"/>
    <n v="0"/>
    <n v="422944141"/>
    <n v="0"/>
    <n v="0"/>
    <n v="2326575366"/>
    <n v="2.2406578063964844E-3"/>
    <n v="624533.15900952229"/>
    <n v="0"/>
    <n v="0"/>
    <n v="0"/>
    <n v="2327199899.1612501"/>
    <n v="1558031676.0900002"/>
    <n v="0"/>
    <n v="0"/>
    <n v="2.2406578063964844E-3"/>
    <n v="423568674.15900952"/>
    <n v="0"/>
    <n v="0"/>
    <n v="1981600350.2512503"/>
    <n v="0"/>
    <n v="1981600350.2512503"/>
    <n v="604563971.39999998"/>
    <n v="1377036378.8512502"/>
    <s v="05-2"/>
    <s v="05"/>
  </r>
  <r>
    <x v="9"/>
    <s v="ANTIOQUIA"/>
    <x v="104"/>
    <s v="MUNICIPIO DE RETIRO (ANTIOQUIA)"/>
    <n v="1199216728"/>
    <n v="0"/>
    <n v="0"/>
    <n v="270438143"/>
    <n v="0"/>
    <n v="0"/>
    <n v="1469654871"/>
    <n v="-1.0437965393066406E-3"/>
    <n v="397178.90667034034"/>
    <n v="0"/>
    <n v="0"/>
    <n v="0"/>
    <n v="1470052049.9056265"/>
    <n v="983566472.73000002"/>
    <n v="0"/>
    <n v="0"/>
    <n v="-1.0437965393066406E-3"/>
    <n v="270835321.90667033"/>
    <n v="0"/>
    <n v="0"/>
    <n v="1254401794.6356266"/>
    <n v="0"/>
    <n v="1254401794.6356266"/>
    <n v="0"/>
    <n v="1254401794.6356266"/>
    <s v="05-2"/>
    <s v="05"/>
  </r>
  <r>
    <x v="9"/>
    <s v="ANTIOQUIA"/>
    <x v="109"/>
    <s v="MUNICIPIO DE SAN CARLOS (ANTIOQUIA)"/>
    <n v="1560503783"/>
    <n v="0"/>
    <n v="0"/>
    <n v="356404083"/>
    <n v="0"/>
    <n v="0"/>
    <n v="1916907866"/>
    <n v="5.0330162048339844E-4"/>
    <n v="520986.84778257977"/>
    <n v="0"/>
    <n v="0"/>
    <n v="0"/>
    <n v="1917428852.8482859"/>
    <n v="1282098357.3400002"/>
    <n v="0"/>
    <n v="0"/>
    <n v="5.0330162048339844E-4"/>
    <n v="356925069.84778255"/>
    <n v="0"/>
    <n v="0"/>
    <n v="1639023427.1882861"/>
    <n v="908083.53"/>
    <n v="1639931510.718286"/>
    <n v="0"/>
    <n v="1639931510.718286"/>
    <s v="05-2"/>
    <s v="05"/>
  </r>
  <r>
    <x v="9"/>
    <s v="ANTIOQUIA"/>
    <x v="954"/>
    <s v="MUNICIPIO DE SAN JERÓNIMO (ANTIOQUIA)"/>
    <n v="1403330044"/>
    <n v="0"/>
    <n v="0"/>
    <n v="318082024"/>
    <n v="0"/>
    <n v="0"/>
    <n v="1721412068"/>
    <n v="2.2375583648681641E-3"/>
    <n v="466221.06032666861"/>
    <n v="0"/>
    <n v="0"/>
    <n v="0"/>
    <n v="1721878289.0625641"/>
    <n v="1151693127.7200003"/>
    <n v="0"/>
    <n v="0"/>
    <n v="2.2375583648681641E-3"/>
    <n v="318548245.0603267"/>
    <n v="0"/>
    <n v="0"/>
    <n v="1470241372.7825646"/>
    <n v="0"/>
    <n v="1470241372.7825646"/>
    <n v="0"/>
    <n v="1470241372.7825646"/>
    <s v="05-2"/>
    <s v="05"/>
  </r>
  <r>
    <x v="9"/>
    <s v="ANTIOQUIA"/>
    <x v="955"/>
    <s v="MUNICIPIO DE SAN JOSÉ DE LA MONTAÑA (ANTIOQUIA)"/>
    <n v="528293792"/>
    <n v="0"/>
    <n v="0"/>
    <n v="119008062"/>
    <n v="0"/>
    <n v="0"/>
    <n v="647301854"/>
    <n v="-8.6504220962524414E-4"/>
    <n v="174791.3974327427"/>
    <n v="0"/>
    <n v="0"/>
    <n v="0"/>
    <n v="647476645.3965677"/>
    <n v="433162164.6400001"/>
    <n v="0"/>
    <n v="0"/>
    <n v="-8.6504220962524414E-4"/>
    <n v="119182853.39743274"/>
    <n v="0"/>
    <n v="0"/>
    <n v="552345018.03656781"/>
    <n v="0"/>
    <n v="552345018.03656781"/>
    <n v="249445811"/>
    <n v="302899207.03656781"/>
    <s v="05-2"/>
    <s v="05"/>
  </r>
  <r>
    <x v="9"/>
    <s v="ANTIOQUIA"/>
    <x v="112"/>
    <s v="MUNICIPIO DE SAN LUIS (ANTIOQUIA)"/>
    <n v="1250491934"/>
    <n v="0"/>
    <n v="0"/>
    <n v="286397974"/>
    <n v="0"/>
    <n v="0"/>
    <n v="1536889908"/>
    <n v="5.8333873748779297E-3"/>
    <n v="418245.908826239"/>
    <n v="0"/>
    <n v="0"/>
    <n v="0"/>
    <n v="1537308153.9146597"/>
    <n v="1027888074.1599998"/>
    <n v="0"/>
    <n v="0"/>
    <n v="5.8333873748779297E-3"/>
    <n v="286816219.90882623"/>
    <n v="0"/>
    <n v="0"/>
    <n v="1314704294.0746593"/>
    <n v="24050905"/>
    <n v="1338755199.0746593"/>
    <n v="0"/>
    <n v="1338755199.0746593"/>
    <s v="05-2"/>
    <s v="05"/>
  </r>
  <r>
    <x v="9"/>
    <s v="ANTIOQUIA"/>
    <x v="113"/>
    <s v="MUNICIPIO DE SAN PEDRO (ANTIOQUIA)"/>
    <n v="1734617619"/>
    <n v="0"/>
    <n v="0"/>
    <n v="387299617"/>
    <n v="0"/>
    <n v="0"/>
    <n v="2121917236"/>
    <n v="6.6995620727539063E-3"/>
    <n v="570882.38363171788"/>
    <n v="0"/>
    <n v="0"/>
    <n v="0"/>
    <n v="2122488118.3903313"/>
    <n v="1420629638.8099999"/>
    <n v="0"/>
    <n v="0"/>
    <n v="6.6995620727539063E-3"/>
    <n v="387870499.38363171"/>
    <n v="0"/>
    <n v="0"/>
    <n v="1808500138.2003312"/>
    <n v="0"/>
    <n v="1808500138.2003312"/>
    <n v="180711056"/>
    <n v="1627789082.2003312"/>
    <s v="05-2"/>
    <s v="05"/>
  </r>
  <r>
    <x v="9"/>
    <s v="ANTIOQUIA"/>
    <x v="906"/>
    <s v="MUNICIPIO DE SAN VICENTE (ANTIOQUIA)"/>
    <n v="1511141151"/>
    <n v="0"/>
    <n v="0"/>
    <n v="353123119"/>
    <n v="0"/>
    <n v="0"/>
    <n v="1864264270"/>
    <n v="-5.4137706756591797E-3"/>
    <n v="512004.73087450647"/>
    <n v="0"/>
    <n v="0"/>
    <n v="0"/>
    <n v="1864776274.7254608"/>
    <n v="1245638618.1500001"/>
    <n v="0"/>
    <n v="0"/>
    <n v="-5.4137706756591797E-3"/>
    <n v="353635123.73087448"/>
    <n v="0"/>
    <n v="0"/>
    <n v="1599273741.8754609"/>
    <n v="0"/>
    <n v="1599273741.8754609"/>
    <n v="364825196"/>
    <n v="1234448545.8754609"/>
    <s v="05-2"/>
    <s v="05"/>
  </r>
  <r>
    <x v="9"/>
    <s v="ANTIOQUIA"/>
    <x v="116"/>
    <s v="MUNICIPIO DE SANTA BÁRBARA (ANTIOQUIA)"/>
    <n v="1749307705"/>
    <n v="0"/>
    <n v="0"/>
    <n v="405103886"/>
    <n v="0"/>
    <n v="0"/>
    <n v="2154411591"/>
    <n v="-7.3997974395751953E-3"/>
    <n v="589324.05699868256"/>
    <n v="0"/>
    <n v="0"/>
    <n v="0"/>
    <n v="2155000915.0495992"/>
    <n v="1440136183.6500001"/>
    <n v="0"/>
    <n v="0"/>
    <n v="-7.3997974395751953E-3"/>
    <n v="405693210.05699867"/>
    <n v="0"/>
    <n v="0"/>
    <n v="1845829393.699599"/>
    <n v="5860403"/>
    <n v="1851689796.699599"/>
    <n v="739644630"/>
    <n v="1112045166.699599"/>
    <s v="05-2"/>
    <s v="05"/>
  </r>
  <r>
    <x v="9"/>
    <s v="ANTIOQUIA"/>
    <x v="117"/>
    <s v="MUNICIPIO DE SANTA ROSA DE OSOS (ANTIOQUIA)"/>
    <n v="2279830997"/>
    <n v="0"/>
    <n v="0"/>
    <n v="512508444"/>
    <n v="0"/>
    <n v="0"/>
    <n v="2792339441"/>
    <n v="-8.2254409790039063E-5"/>
    <n v="753552.41960937565"/>
    <n v="0"/>
    <n v="0"/>
    <n v="0"/>
    <n v="2793092993.4195275"/>
    <n v="1868985331.9299998"/>
    <n v="0"/>
    <n v="0"/>
    <n v="-8.2254409790039063E-5"/>
    <n v="513261996.41960937"/>
    <n v="0"/>
    <n v="0"/>
    <n v="2382247328.3495269"/>
    <n v="0"/>
    <n v="2382247328.3495269"/>
    <n v="0"/>
    <n v="2382247328.3495269"/>
    <s v="05-2"/>
    <s v="05"/>
  </r>
  <r>
    <x v="9"/>
    <s v="ANTIOQUIA"/>
    <x v="118"/>
    <s v="MUNICIPIO DE SANTO DOMINGO (ANTIOQUIA)"/>
    <n v="1111127389"/>
    <n v="0"/>
    <n v="0"/>
    <n v="258928748"/>
    <n v="0"/>
    <n v="0"/>
    <n v="1370056137"/>
    <n v="-7.1895122528076172E-3"/>
    <n v="375735.10633208457"/>
    <n v="0"/>
    <n v="0"/>
    <n v="0"/>
    <n v="1370431872.0991426"/>
    <n v="915507569.24000001"/>
    <n v="0"/>
    <n v="0"/>
    <n v="-7.1895122528076172E-3"/>
    <n v="259304483.10633209"/>
    <n v="0"/>
    <n v="0"/>
    <n v="1174812052.3391426"/>
    <n v="1172168208.3199999"/>
    <n v="2346980260.6591425"/>
    <n v="0"/>
    <n v="2346980260.6591425"/>
    <s v="05-2"/>
    <s v="05"/>
  </r>
  <r>
    <x v="9"/>
    <s v="ANTIOQUIA"/>
    <x v="956"/>
    <s v="MUNICIPIO DE EL SANTUARIO (ANTIOQUIA)"/>
    <n v="1788894998"/>
    <n v="0"/>
    <n v="0"/>
    <n v="408383515"/>
    <n v="0"/>
    <n v="0"/>
    <n v="2197278513"/>
    <n v="1.3704299926757813E-3"/>
    <n v="597056.20485512423"/>
    <n v="0"/>
    <n v="0"/>
    <n v="0"/>
    <n v="2197875569.2062254"/>
    <n v="1469649826.5700002"/>
    <n v="0"/>
    <n v="0"/>
    <n v="1.3704299926757813E-3"/>
    <n v="408980571.20485514"/>
    <n v="0"/>
    <n v="0"/>
    <n v="1878630397.7762258"/>
    <n v="0"/>
    <n v="1878630397.7762258"/>
    <n v="857239854.26999998"/>
    <n v="1021390543.5062258"/>
    <s v="05-2"/>
    <s v="05"/>
  </r>
  <r>
    <x v="9"/>
    <s v="ANTIOQUIA"/>
    <x v="120"/>
    <s v="MUNICIPIO DE SONSON (ANTIOQUIA)"/>
    <n v="2468357311"/>
    <n v="0"/>
    <n v="0"/>
    <n v="573885061"/>
    <n v="0"/>
    <n v="0"/>
    <n v="3042242372"/>
    <n v="2.2268295288085938E-4"/>
    <n v="833571.01741463225"/>
    <n v="0"/>
    <n v="0"/>
    <n v="0"/>
    <n v="3043075943.0176373"/>
    <n v="2033313639.3400002"/>
    <n v="0"/>
    <n v="0"/>
    <n v="2.2268295288085938E-4"/>
    <n v="574718632.01741469"/>
    <n v="0"/>
    <n v="0"/>
    <n v="2608032271.3576374"/>
    <n v="0"/>
    <n v="2608032271.3576374"/>
    <n v="1513844587"/>
    <n v="1094187684.3576374"/>
    <s v="05-2"/>
    <s v="05"/>
  </r>
  <r>
    <x v="9"/>
    <s v="ANTIOQUIA"/>
    <x v="121"/>
    <s v="MUNICIPIO DE SOPETRÁN (ANTIOQUIA)"/>
    <n v="1526538198"/>
    <n v="0"/>
    <n v="0"/>
    <n v="345358995"/>
    <n v="0"/>
    <n v="0"/>
    <n v="1871897193"/>
    <n v="-6.5374374389648438E-3"/>
    <n v="506655.21271476452"/>
    <n v="0"/>
    <n v="0"/>
    <n v="0"/>
    <n v="1872403848.2061772"/>
    <n v="1252600768.0999999"/>
    <n v="0"/>
    <n v="0"/>
    <n v="-6.5374374389648438E-3"/>
    <n v="345865650.21271479"/>
    <n v="0"/>
    <n v="0"/>
    <n v="1598466418.3061771"/>
    <n v="0"/>
    <n v="1598466418.3061771"/>
    <n v="504275567.89999998"/>
    <n v="1094190850.406177"/>
    <s v="05-2"/>
    <s v="05"/>
  </r>
  <r>
    <x v="9"/>
    <s v="ANTIOQUIA"/>
    <x v="122"/>
    <s v="MUNICIPIO DE TÁMESIS (ANTIOQUIA)"/>
    <n v="1353424458"/>
    <n v="0"/>
    <n v="0"/>
    <n v="315211062"/>
    <n v="0"/>
    <n v="0"/>
    <n v="1668635520"/>
    <n v="-8.3446502685546875E-6"/>
    <n v="457516.64049058192"/>
    <n v="0"/>
    <n v="0"/>
    <n v="0"/>
    <n v="1669093036.6404822"/>
    <n v="1115104420.3200002"/>
    <n v="0"/>
    <n v="0"/>
    <n v="-8.3446502685546875E-6"/>
    <n v="315668578.64049059"/>
    <n v="0"/>
    <n v="0"/>
    <n v="1430772998.9604824"/>
    <n v="182117"/>
    <n v="1430955115.9604824"/>
    <n v="0"/>
    <n v="1430955115.9604824"/>
    <s v="05-2"/>
    <s v="05"/>
  </r>
  <r>
    <x v="9"/>
    <s v="ANTIOQUIA"/>
    <x v="124"/>
    <s v="MUNICIPIO DE TITIRIBÍ (ANTIOQUIA)"/>
    <n v="1393715424"/>
    <n v="0"/>
    <n v="0"/>
    <n v="315841891"/>
    <n v="0"/>
    <n v="0"/>
    <n v="1709557315"/>
    <n v="7.9059600830078125E-4"/>
    <n v="462965.93574589683"/>
    <n v="0"/>
    <n v="0"/>
    <n v="0"/>
    <n v="1710020280.9365366"/>
    <n v="1143835689.03"/>
    <n v="0"/>
    <n v="0"/>
    <n v="7.9059600830078125E-4"/>
    <n v="316304856.93574589"/>
    <n v="0"/>
    <n v="0"/>
    <n v="1460140545.9665365"/>
    <n v="95323814.920000002"/>
    <n v="1555464360.8865366"/>
    <n v="998515935.23000002"/>
    <n v="556948425.65653658"/>
    <s v="05-2"/>
    <s v="05"/>
  </r>
  <r>
    <x v="9"/>
    <s v="ANTIOQUIA"/>
    <x v="130"/>
    <s v="MUNICIPIO DE VALPARAÍSO (ANTIOQUIA)"/>
    <n v="797076188"/>
    <n v="0"/>
    <n v="0"/>
    <n v="183408428"/>
    <n v="0"/>
    <n v="0"/>
    <n v="980484616"/>
    <n v="-1.3422966003417969E-3"/>
    <n v="267266.41445753421"/>
    <n v="0"/>
    <n v="0"/>
    <n v="0"/>
    <n v="980751882.41311526"/>
    <n v="655537714.75999999"/>
    <n v="0"/>
    <n v="0"/>
    <n v="-1.3422966003417969E-3"/>
    <n v="183675694.41445753"/>
    <n v="0"/>
    <n v="0"/>
    <n v="839213409.17311525"/>
    <n v="0"/>
    <n v="839213409.17311525"/>
    <n v="0"/>
    <n v="839213409.17311525"/>
    <s v="05-2"/>
    <s v="05"/>
  </r>
  <r>
    <x v="9"/>
    <s v="ANTIOQUIA"/>
    <x v="132"/>
    <s v="MUNICIPIO DE VENECIA (ANTIOQUIA)"/>
    <n v="1262401194"/>
    <n v="0"/>
    <n v="0"/>
    <n v="289708533"/>
    <n v="0"/>
    <n v="0"/>
    <n v="1552109727"/>
    <n v="-6.6530704498291016E-3"/>
    <n v="422763.95494355849"/>
    <n v="0"/>
    <n v="0"/>
    <n v="0"/>
    <n v="1552532490.9482906"/>
    <n v="1037899143.9200001"/>
    <n v="0"/>
    <n v="0"/>
    <n v="-6.6530704498291016E-3"/>
    <n v="290131296.95494354"/>
    <n v="0"/>
    <n v="0"/>
    <n v="1328030440.8682904"/>
    <n v="0"/>
    <n v="1328030440.8682904"/>
    <n v="1029768295"/>
    <n v="298262145.86829042"/>
    <s v="05-2"/>
    <s v="05"/>
  </r>
  <r>
    <x v="9"/>
    <s v="ANTIOQUIA"/>
    <x v="134"/>
    <s v="MUNICIPIO DE YARUMAL (ANTIOQUIA)"/>
    <n v="2887118621"/>
    <n v="0"/>
    <n v="0"/>
    <n v="649510279"/>
    <n v="0"/>
    <n v="0"/>
    <n v="3536628900"/>
    <n v="3.6001205444335938E-4"/>
    <n v="954753.42646008031"/>
    <n v="0"/>
    <n v="0"/>
    <n v="0"/>
    <n v="3537583653.4268203"/>
    <n v="2367059770.1199999"/>
    <n v="0"/>
    <n v="0"/>
    <n v="3.6001205444335938E-4"/>
    <n v="650465032.42646003"/>
    <n v="0"/>
    <n v="0"/>
    <n v="3017524802.5468197"/>
    <n v="0"/>
    <n v="3017524802.5468197"/>
    <n v="158004973.78999999"/>
    <n v="2859519828.7568197"/>
    <s v="05-2"/>
    <s v="05"/>
  </r>
  <r>
    <x v="9"/>
    <s v="ATLÁNTICO"/>
    <x v="908"/>
    <s v="MUNICIPIO DE BARANOA (ATLÁNTICO)"/>
    <n v="3189151584"/>
    <n v="0"/>
    <n v="0"/>
    <n v="719848659"/>
    <n v="0"/>
    <n v="0"/>
    <n v="3909000243"/>
    <n v="84396412.672217846"/>
    <n v="1056923.809216595"/>
    <n v="0"/>
    <n v="0"/>
    <n v="0"/>
    <n v="3994453579.4814343"/>
    <n v="2615957617.1800003"/>
    <n v="0"/>
    <n v="0"/>
    <n v="84396412.672217846"/>
    <n v="720905582.80921662"/>
    <n v="0"/>
    <n v="0"/>
    <n v="3421259612.6614347"/>
    <n v="0"/>
    <n v="3421259612.6614347"/>
    <n v="1112505438.4000001"/>
    <n v="2308754174.2614346"/>
    <s v="08-2"/>
    <s v="08"/>
  </r>
  <r>
    <x v="9"/>
    <s v="ATLÁNTICO"/>
    <x v="140"/>
    <s v="MUNICIPIO DE JUAN DE ACOSTA (ATLÁNTICO)"/>
    <n v="1624041038"/>
    <n v="0"/>
    <n v="0"/>
    <n v="364686773"/>
    <n v="0"/>
    <n v="0"/>
    <n v="1988727811"/>
    <n v="201746787.77946901"/>
    <n v="536509.42284975876"/>
    <n v="0"/>
    <n v="0"/>
    <n v="0"/>
    <n v="2191011108.2023187"/>
    <n v="1331190560.22"/>
    <n v="0"/>
    <n v="0"/>
    <n v="201746787.77946901"/>
    <n v="365223282.42284977"/>
    <n v="0"/>
    <n v="0"/>
    <n v="1898160630.4223189"/>
    <n v="0"/>
    <n v="1898160630.4223189"/>
    <n v="1243616081.1600001"/>
    <n v="654544549.26231885"/>
    <s v="08-2"/>
    <s v="08"/>
  </r>
  <r>
    <x v="9"/>
    <s v="ATLÁNTICO"/>
    <x v="142"/>
    <s v="MUNICIPIO DE MALAMBO (ATLÁNTICO)"/>
    <n v="5415952126"/>
    <n v="0"/>
    <n v="0"/>
    <n v="1211392164"/>
    <n v="0"/>
    <n v="0"/>
    <n v="6627344290"/>
    <n v="-2.9392242431640625E-3"/>
    <n v="1784519.9257026848"/>
    <n v="0"/>
    <n v="0"/>
    <n v="0"/>
    <n v="6629128809.9227638"/>
    <n v="4436833761.3999996"/>
    <n v="0"/>
    <n v="0"/>
    <n v="-2.9392242431640625E-3"/>
    <n v="1213176683.9257026"/>
    <n v="0"/>
    <n v="0"/>
    <n v="5650010445.3227634"/>
    <n v="0"/>
    <n v="5650010445.3227634"/>
    <n v="0"/>
    <n v="5650010445.3227634"/>
    <s v="08-2"/>
    <s v="08"/>
  </r>
  <r>
    <x v="9"/>
    <s v="ATLÁNTICO"/>
    <x v="145"/>
    <s v="MUNICIPIO DE PUERTO COLOMBIA (ATLÁNTICO)"/>
    <n v="1885379630"/>
    <n v="0"/>
    <n v="0"/>
    <n v="434769484"/>
    <n v="0"/>
    <n v="0"/>
    <n v="2320149114"/>
    <n v="-7.4164867401123047E-3"/>
    <n v="633450.08458244486"/>
    <n v="0"/>
    <n v="0"/>
    <n v="0"/>
    <n v="2320782564.0771656"/>
    <n v="1551211381.4400001"/>
    <n v="0"/>
    <n v="0"/>
    <n v="-7.4164867401123047E-3"/>
    <n v="435402934.08458245"/>
    <n v="0"/>
    <n v="0"/>
    <n v="1986614315.5171661"/>
    <n v="0"/>
    <n v="1986614315.5171661"/>
    <n v="0"/>
    <n v="1986614315.5171661"/>
    <s v="08-2"/>
    <s v="08"/>
  </r>
  <r>
    <x v="9"/>
    <s v="ATLÁNTICO"/>
    <x v="149"/>
    <s v="MUNICIPIO DE SANTO TOMÁS (ATLÁNTICO)"/>
    <n v="2103049951"/>
    <n v="0"/>
    <n v="0"/>
    <n v="478367768"/>
    <n v="0"/>
    <n v="0"/>
    <n v="2581417719"/>
    <n v="-5.9857368469238281E-3"/>
    <n v="700416.69219169358"/>
    <n v="0"/>
    <n v="0"/>
    <n v="0"/>
    <n v="2582118135.6862059"/>
    <n v="1726938727.53"/>
    <n v="0"/>
    <n v="0"/>
    <n v="-5.9857368469238281E-3"/>
    <n v="479068184.69219172"/>
    <n v="0"/>
    <n v="0"/>
    <n v="2206006912.2162061"/>
    <n v="0"/>
    <n v="2206006912.2162061"/>
    <n v="1620104142.5"/>
    <n v="585902769.71620607"/>
    <s v="08-2"/>
    <s v="08"/>
  </r>
  <r>
    <x v="9"/>
    <s v="BOYACÁ"/>
    <x v="183"/>
    <s v="MUNICIPIO DE ARCABUCO (BOYACÁ)"/>
    <n v="802965371"/>
    <n v="0"/>
    <n v="0"/>
    <n v="183643052"/>
    <n v="0"/>
    <n v="0"/>
    <n v="986608423"/>
    <n v="3.4637451171875E-3"/>
    <n v="268302.9532418017"/>
    <n v="0"/>
    <n v="0"/>
    <n v="0"/>
    <n v="986876725.95670557"/>
    <n v="659836542.70000005"/>
    <n v="0"/>
    <n v="0"/>
    <n v="3.4637451171875E-3"/>
    <n v="183911354.9532418"/>
    <n v="0"/>
    <n v="0"/>
    <n v="843747897.65670562"/>
    <n v="0"/>
    <n v="843747897.65670562"/>
    <n v="0"/>
    <n v="843747897.65670562"/>
    <s v="15-2"/>
    <s v="15"/>
  </r>
  <r>
    <x v="9"/>
    <s v="BOYACÁ"/>
    <x v="184"/>
    <s v="MUNICIPIO DE BELÉN (BOYACÁ)"/>
    <n v="908356785"/>
    <n v="0"/>
    <n v="0"/>
    <n v="214484293"/>
    <n v="0"/>
    <n v="0"/>
    <n v="1122841078"/>
    <n v="1.6864538192749023E-3"/>
    <n v="309770.73209629039"/>
    <n v="0"/>
    <n v="0"/>
    <n v="0"/>
    <n v="1123150848.7337828"/>
    <n v="749844661.08999991"/>
    <n v="0"/>
    <n v="0"/>
    <n v="1.6864538192749023E-3"/>
    <n v="214794063.73209628"/>
    <n v="0"/>
    <n v="0"/>
    <n v="964638724.82378268"/>
    <n v="0"/>
    <n v="964638724.82378268"/>
    <n v="223347722"/>
    <n v="741291002.82378268"/>
    <s v="15-2"/>
    <s v="15"/>
  </r>
  <r>
    <x v="9"/>
    <s v="BOYACÁ"/>
    <x v="957"/>
    <s v="MUNICIPIO DE CERINZA (BOYACÁ)"/>
    <n v="572178554"/>
    <n v="0"/>
    <n v="0"/>
    <n v="134014061"/>
    <n v="0"/>
    <n v="0"/>
    <n v="706192615"/>
    <n v="6.4603090286254883E-3"/>
    <n v="194195.64239019973"/>
    <n v="0"/>
    <n v="0"/>
    <n v="0"/>
    <n v="706386810.64885056"/>
    <n v="471846830.25"/>
    <n v="0"/>
    <n v="0"/>
    <n v="6.4603090286254883E-3"/>
    <n v="134208256.64239021"/>
    <n v="0"/>
    <n v="0"/>
    <n v="606055086.89885056"/>
    <n v="0"/>
    <n v="606055086.89885056"/>
    <n v="336264606.36000001"/>
    <n v="269790480.53885055"/>
    <s v="15-2"/>
    <s v="15"/>
  </r>
  <r>
    <x v="9"/>
    <s v="BOYACÁ"/>
    <x v="193"/>
    <s v="MUNICIPIO DE CHIQUINQUIRÁ (BOYACÁ)"/>
    <n v="2953812896"/>
    <n v="0"/>
    <n v="0"/>
    <n v="661493577"/>
    <n v="0"/>
    <n v="0"/>
    <n v="3615306473"/>
    <n v="3.147125244140625E-4"/>
    <n v="973809.87157516112"/>
    <n v="0"/>
    <n v="0"/>
    <n v="0"/>
    <n v="3616280282.8718901"/>
    <n v="2420030997.4099998"/>
    <n v="0"/>
    <n v="0"/>
    <n v="3.147125244140625E-4"/>
    <n v="662467386.87157512"/>
    <n v="0"/>
    <n v="0"/>
    <n v="3082498384.2818899"/>
    <n v="0"/>
    <n v="3082498384.2818899"/>
    <n v="658862706.96000004"/>
    <n v="2423635677.3218899"/>
    <s v="15-2"/>
    <s v="15"/>
  </r>
  <r>
    <x v="9"/>
    <s v="BOYACÁ"/>
    <x v="913"/>
    <s v="MUNICIPIO DE CIÉNEGA (BOYACÁ)"/>
    <n v="697163599"/>
    <n v="0"/>
    <n v="0"/>
    <n v="163078430"/>
    <n v="0"/>
    <n v="0"/>
    <n v="860242029"/>
    <n v="-2.5990009307861328E-3"/>
    <n v="236395.89926835839"/>
    <n v="0"/>
    <n v="0"/>
    <n v="0"/>
    <n v="860478424.89666939"/>
    <n v="574821406.99000001"/>
    <n v="0"/>
    <n v="0"/>
    <n v="-2.5990009307861328E-3"/>
    <n v="163314825.89926836"/>
    <n v="0"/>
    <n v="0"/>
    <n v="738136232.8866694"/>
    <n v="0"/>
    <n v="738136232.8866694"/>
    <n v="294529613.95999998"/>
    <n v="443606618.92666942"/>
    <s v="15-2"/>
    <s v="15"/>
  </r>
  <r>
    <x v="9"/>
    <s v="BOYACÁ"/>
    <x v="199"/>
    <s v="MUNICIPIO DE CORRALES (BOYACÁ)"/>
    <n v="440632332"/>
    <n v="0"/>
    <n v="0"/>
    <n v="102437630"/>
    <n v="0"/>
    <n v="0"/>
    <n v="543069962"/>
    <n v="-8.6963176727294922E-3"/>
    <n v="148928.36651114724"/>
    <n v="0"/>
    <n v="0"/>
    <n v="0"/>
    <n v="543218890.35781479"/>
    <n v="362987173.98000002"/>
    <n v="0"/>
    <n v="0"/>
    <n v="-8.6963176727294922E-3"/>
    <n v="102586558.36651115"/>
    <n v="0"/>
    <n v="0"/>
    <n v="465573732.33781487"/>
    <n v="0"/>
    <n v="465573732.33781487"/>
    <n v="0"/>
    <n v="465573732.33781487"/>
    <s v="15-2"/>
    <s v="15"/>
  </r>
  <r>
    <x v="9"/>
    <s v="BOYACÁ"/>
    <x v="205"/>
    <s v="MUNICIPIO DE CHIVOR (BOYACÁ)"/>
    <n v="401295558"/>
    <n v="0"/>
    <n v="0"/>
    <n v="94786085"/>
    <n v="0"/>
    <n v="0"/>
    <n v="496081643"/>
    <n v="-5.5929422378540039E-3"/>
    <n v="136521.25221926474"/>
    <n v="0"/>
    <n v="0"/>
    <n v="0"/>
    <n v="496218164.24662632"/>
    <n v="331377680.95999998"/>
    <n v="0"/>
    <n v="0"/>
    <n v="-5.5929422378540039E-3"/>
    <n v="94922606.25221926"/>
    <n v="0"/>
    <n v="0"/>
    <n v="426300287.2066263"/>
    <n v="0"/>
    <n v="426300287.2066263"/>
    <n v="0"/>
    <n v="426300287.2066263"/>
    <s v="15-2"/>
    <s v="15"/>
  </r>
  <r>
    <x v="9"/>
    <s v="BOYACÁ"/>
    <x v="208"/>
    <s v="MUNICIPIO DE FIRAVITOBA (BOYACÁ)"/>
    <n v="783925979"/>
    <n v="0"/>
    <n v="0"/>
    <n v="181399083"/>
    <n v="0"/>
    <n v="0"/>
    <n v="965325062"/>
    <n v="-2.8632879257202148E-3"/>
    <n v="263821.0586436835"/>
    <n v="0"/>
    <n v="0"/>
    <n v="0"/>
    <n v="965588883.05578041"/>
    <n v="645191288.55999994"/>
    <n v="0"/>
    <n v="0"/>
    <n v="-2.8632879257202148E-3"/>
    <n v="181662904.05864367"/>
    <n v="0"/>
    <n v="0"/>
    <n v="826854192.61578035"/>
    <n v="0"/>
    <n v="826854192.61578035"/>
    <n v="0"/>
    <n v="826854192.61578035"/>
    <s v="15-2"/>
    <s v="15"/>
  </r>
  <r>
    <x v="9"/>
    <s v="BOYACÁ"/>
    <x v="212"/>
    <s v="MUNICIPIO DE GARAGOA (BOYACÁ)"/>
    <n v="1408633227"/>
    <n v="0"/>
    <n v="0"/>
    <n v="321294155"/>
    <n v="0"/>
    <n v="0"/>
    <n v="1729927382"/>
    <n v="5.2762031555175781E-4"/>
    <n v="469725.6018586267"/>
    <n v="0"/>
    <n v="0"/>
    <n v="0"/>
    <n v="1730397107.6023862"/>
    <n v="1157039302.53"/>
    <n v="0"/>
    <n v="0"/>
    <n v="5.2762031555175781E-4"/>
    <n v="321763880.60185862"/>
    <n v="0"/>
    <n v="0"/>
    <n v="1478803183.1323862"/>
    <n v="0"/>
    <n v="1478803183.1323862"/>
    <n v="0"/>
    <n v="1478803183.1323862"/>
    <s v="15-2"/>
    <s v="15"/>
  </r>
  <r>
    <x v="9"/>
    <s v="BOYACÁ"/>
    <x v="214"/>
    <s v="MUNICIPIO DE GUATEQUE (BOYACÁ)"/>
    <n v="1026551979"/>
    <n v="0"/>
    <n v="0"/>
    <n v="237241332"/>
    <n v="0"/>
    <n v="0"/>
    <n v="1263793311"/>
    <n v="2.8616189956665039E-3"/>
    <n v="345124.04890852259"/>
    <n v="0"/>
    <n v="0"/>
    <n v="0"/>
    <n v="1264138435.05177"/>
    <n v="844804848.30999994"/>
    <n v="0"/>
    <n v="0"/>
    <n v="2.8616189956665039E-3"/>
    <n v="237586456.04890853"/>
    <n v="0"/>
    <n v="0"/>
    <n v="1082391304.3617702"/>
    <n v="0"/>
    <n v="1082391304.3617702"/>
    <n v="57581971.210000001"/>
    <n v="1024809333.1517701"/>
    <s v="15-2"/>
    <s v="15"/>
  </r>
  <r>
    <x v="9"/>
    <s v="BOYACÁ"/>
    <x v="217"/>
    <s v="MUNICIPIO DE IZA (BOYACÁ)"/>
    <n v="440442385"/>
    <n v="0"/>
    <n v="0"/>
    <n v="99290089"/>
    <n v="0"/>
    <n v="0"/>
    <n v="539732474"/>
    <n v="-7.3649287223815918E-3"/>
    <n v="145728.34593683676"/>
    <n v="0"/>
    <n v="0"/>
    <n v="0"/>
    <n v="539878202.33857191"/>
    <n v="361181097.03000003"/>
    <n v="0"/>
    <n v="0"/>
    <n v="-7.3649287223815918E-3"/>
    <n v="99435817.345936835"/>
    <n v="0"/>
    <n v="0"/>
    <n v="460616914.36857194"/>
    <n v="0"/>
    <n v="460616914.36857194"/>
    <n v="434260698.25999999"/>
    <n v="26356216.108571947"/>
    <s v="15-2"/>
    <s v="15"/>
  </r>
  <r>
    <x v="9"/>
    <s v="BOYACÁ"/>
    <x v="958"/>
    <s v="MUNICIPIO DE LA CAPILLA (BOYACÁ)"/>
    <n v="442947675"/>
    <n v="0"/>
    <n v="0"/>
    <n v="104263130"/>
    <n v="0"/>
    <n v="0"/>
    <n v="547210805"/>
    <n v="6.8870186805725098E-3"/>
    <n v="150713.71146053591"/>
    <n v="0"/>
    <n v="0"/>
    <n v="0"/>
    <n v="547361518.71834755"/>
    <n v="365448799.60000002"/>
    <n v="0"/>
    <n v="0"/>
    <n v="6.8870186805725098E-3"/>
    <n v="104413843.71146053"/>
    <n v="0"/>
    <n v="0"/>
    <n v="469862643.31834757"/>
    <n v="0"/>
    <n v="469862643.31834757"/>
    <n v="141904703.93000001"/>
    <n v="327957939.38834757"/>
    <s v="15-2"/>
    <s v="15"/>
  </r>
  <r>
    <x v="9"/>
    <s v="BOYACÁ"/>
    <x v="222"/>
    <s v="MUNICIPIO DE VILLA DE LEYVA (BOYACÁ)"/>
    <n v="1565577294"/>
    <n v="0"/>
    <n v="0"/>
    <n v="342385405"/>
    <n v="0"/>
    <n v="0"/>
    <n v="1907962699"/>
    <n v="-1.0306835174560547E-3"/>
    <n v="508448.80085565575"/>
    <n v="0"/>
    <n v="0"/>
    <n v="0"/>
    <n v="1908471147.799825"/>
    <n v="1278427594.3"/>
    <n v="0"/>
    <n v="0"/>
    <n v="-1.0306835174560547E-3"/>
    <n v="342893853.80085564"/>
    <n v="0"/>
    <n v="0"/>
    <n v="1621321448.0998249"/>
    <n v="0"/>
    <n v="1621321448.0998249"/>
    <n v="0"/>
    <n v="1621321448.0998249"/>
    <s v="15-2"/>
    <s v="15"/>
  </r>
  <r>
    <x v="9"/>
    <s v="BOYACÁ"/>
    <x v="225"/>
    <s v="MUNICIPIO DE MIRAFLORES (BOYACÁ)"/>
    <n v="1047983495"/>
    <n v="0"/>
    <n v="0"/>
    <n v="239481075"/>
    <n v="0"/>
    <n v="0"/>
    <n v="1287464570"/>
    <n v="-1.5659332275390625E-3"/>
    <n v="349823.05594656972"/>
    <n v="0"/>
    <n v="0"/>
    <n v="0"/>
    <n v="1287814393.0543807"/>
    <n v="861016300.36000001"/>
    <n v="0"/>
    <n v="0"/>
    <n v="-1.5659332275390625E-3"/>
    <n v="239830898.05594656"/>
    <n v="0"/>
    <n v="0"/>
    <n v="1100847198.4143806"/>
    <n v="0"/>
    <n v="1100847198.4143806"/>
    <n v="565531313.77999997"/>
    <n v="535315884.63438058"/>
    <s v="15-2"/>
    <s v="15"/>
  </r>
  <r>
    <x v="9"/>
    <s v="BOYACÁ"/>
    <x v="227"/>
    <s v="MUNICIPIO DE MONGUÍ (BOYACÁ)"/>
    <n v="748099937"/>
    <n v="0"/>
    <n v="0"/>
    <n v="171244310"/>
    <n v="0"/>
    <n v="0"/>
    <n v="919344247"/>
    <n v="2.3186206817626953E-3"/>
    <n v="250109.37124551993"/>
    <n v="0"/>
    <n v="0"/>
    <n v="0"/>
    <n v="919594356.37356412"/>
    <n v="614827195.01999998"/>
    <n v="0"/>
    <n v="0"/>
    <n v="2.3186206817626953E-3"/>
    <n v="171494419.37124553"/>
    <n v="0"/>
    <n v="0"/>
    <n v="786321614.39356411"/>
    <n v="0"/>
    <n v="786321614.39356411"/>
    <n v="401605348.69"/>
    <n v="384716265.70356411"/>
    <s v="15-2"/>
    <s v="15"/>
  </r>
  <r>
    <x v="9"/>
    <s v="BOYACÁ"/>
    <x v="228"/>
    <s v="MUNICIPIO DE MONIQUIRÁ (BOYACÁ)"/>
    <n v="1798811330"/>
    <n v="0"/>
    <n v="0"/>
    <n v="413181370"/>
    <n v="0"/>
    <n v="0"/>
    <n v="2211992700"/>
    <n v="5.6781768798828125E-3"/>
    <n v="602808.0678918222"/>
    <n v="0"/>
    <n v="0"/>
    <n v="0"/>
    <n v="2212595508.0735698"/>
    <n v="1479100462.1799998"/>
    <n v="0"/>
    <n v="0"/>
    <n v="5.6781768798828125E-3"/>
    <n v="413784178.06789184"/>
    <n v="0"/>
    <n v="0"/>
    <n v="1892884640.2535698"/>
    <n v="0"/>
    <n v="1892884640.2535698"/>
    <n v="0"/>
    <n v="1892884640.2535698"/>
    <s v="15-2"/>
    <s v="15"/>
  </r>
  <r>
    <x v="9"/>
    <s v="BOYACÁ"/>
    <x v="231"/>
    <s v="MUNICIPIO DE NOBSA (BOYACÁ)"/>
    <n v="1120875917"/>
    <n v="0"/>
    <n v="0"/>
    <n v="254460102"/>
    <n v="0"/>
    <n v="0"/>
    <n v="1375336019"/>
    <n v="4.2117834091186523E-3"/>
    <n v="372743.4281555434"/>
    <n v="0"/>
    <n v="0"/>
    <n v="0"/>
    <n v="1375708762.4323676"/>
    <n v="920057658.12000012"/>
    <n v="0"/>
    <n v="0"/>
    <n v="4.2117834091186523E-3"/>
    <n v="254832845.42815554"/>
    <n v="0"/>
    <n v="0"/>
    <n v="1174890503.5523674"/>
    <n v="0"/>
    <n v="1174890503.5523674"/>
    <n v="0"/>
    <n v="1174890503.5523674"/>
    <s v="15-2"/>
    <s v="15"/>
  </r>
  <r>
    <x v="9"/>
    <s v="BOYACÁ"/>
    <x v="232"/>
    <s v="MUNICIPIO DE NUEVO COLÓN (BOYACÁ)"/>
    <n v="877542051"/>
    <n v="0"/>
    <n v="0"/>
    <n v="198842164"/>
    <n v="0"/>
    <n v="0"/>
    <n v="1076384215"/>
    <n v="-3.8652420043945313E-3"/>
    <n v="291419.13715995179"/>
    <n v="0"/>
    <n v="0"/>
    <n v="0"/>
    <n v="1076675634.1332948"/>
    <n v="720177883.54999995"/>
    <n v="0"/>
    <n v="0"/>
    <n v="-3.8652420043945313E-3"/>
    <n v="199133583.13715994"/>
    <n v="0"/>
    <n v="0"/>
    <n v="919311466.68329465"/>
    <n v="0"/>
    <n v="919311466.68329465"/>
    <n v="136852993"/>
    <n v="782458473.68329465"/>
    <s v="15-2"/>
    <s v="15"/>
  </r>
  <r>
    <x v="9"/>
    <s v="BOYACÁ"/>
    <x v="236"/>
    <s v="MUNICIPIO DE PAIPA (BOYACÁ)"/>
    <n v="1861706978"/>
    <n v="0"/>
    <n v="0"/>
    <n v="420290591"/>
    <n v="0"/>
    <n v="0"/>
    <n v="2281997569"/>
    <n v="-4.7900676727294922E-3"/>
    <n v="616927.64631297626"/>
    <n v="0"/>
    <n v="0"/>
    <n v="0"/>
    <n v="2282614496.6415229"/>
    <n v="1526999758.1700001"/>
    <n v="0"/>
    <n v="0"/>
    <n v="-4.7900676727294922E-3"/>
    <n v="420907518.64631295"/>
    <n v="0"/>
    <n v="0"/>
    <n v="1947907276.811523"/>
    <n v="0"/>
    <n v="1947907276.811523"/>
    <n v="391705799"/>
    <n v="1556201477.811523"/>
    <s v="15-2"/>
    <s v="15"/>
  </r>
  <r>
    <x v="9"/>
    <s v="BOYACÁ"/>
    <x v="239"/>
    <s v="MUNICIPIO DE PAZ DE RÍO (BOYACÁ)"/>
    <n v="671926288"/>
    <n v="0"/>
    <n v="0"/>
    <n v="156736838"/>
    <n v="0"/>
    <n v="0"/>
    <n v="828663126"/>
    <n v="2.0728111267089844E-3"/>
    <n v="227368.22405367219"/>
    <n v="0"/>
    <n v="0"/>
    <n v="0"/>
    <n v="828890494.22612643"/>
    <n v="553660673.98000002"/>
    <n v="0"/>
    <n v="0"/>
    <n v="2.0728111267089844E-3"/>
    <n v="156964206.22405368"/>
    <n v="0"/>
    <n v="0"/>
    <n v="710624880.20612645"/>
    <n v="0"/>
    <n v="710624880.20612645"/>
    <n v="161077976.97"/>
    <n v="549546903.23612642"/>
    <s v="15-2"/>
    <s v="15"/>
  </r>
  <r>
    <x v="9"/>
    <s v="BOYACÁ"/>
    <x v="248"/>
    <s v="MUNICIPIO DE SAMACÁ (BOYACÁ)"/>
    <n v="1784630845"/>
    <n v="0"/>
    <n v="0"/>
    <n v="401865307"/>
    <n v="0"/>
    <n v="0"/>
    <n v="2186496152"/>
    <n v="-4.8627853393554688E-3"/>
    <n v="590381.29875922657"/>
    <n v="0"/>
    <n v="0"/>
    <n v="0"/>
    <n v="2187086533.2938967"/>
    <n v="1463192876.3499999"/>
    <n v="0"/>
    <n v="0"/>
    <n v="-4.8627853393554688E-3"/>
    <n v="402455688.29875922"/>
    <n v="0"/>
    <n v="0"/>
    <n v="1865648564.6438963"/>
    <n v="0"/>
    <n v="1865648564.6438963"/>
    <n v="326648208"/>
    <n v="1539000356.6438963"/>
    <s v="15-2"/>
    <s v="15"/>
  </r>
  <r>
    <x v="9"/>
    <s v="BOYACÁ"/>
    <x v="959"/>
    <s v="MUNICIPIO DE SAN EDUARDO (BOYACÁ)"/>
    <n v="415298432"/>
    <n v="0"/>
    <n v="0"/>
    <n v="95524846"/>
    <n v="0"/>
    <n v="0"/>
    <n v="510823278"/>
    <n v="19619202.620256722"/>
    <n v="139229.95986528837"/>
    <n v="0"/>
    <n v="0"/>
    <n v="0"/>
    <n v="530581710.58012199"/>
    <n v="341618069.45000005"/>
    <n v="0"/>
    <n v="0"/>
    <n v="19619202.620256722"/>
    <n v="95664075.959865287"/>
    <n v="0"/>
    <n v="0"/>
    <n v="456901348.03012204"/>
    <n v="0"/>
    <n v="456901348.03012204"/>
    <n v="235544494.75999999"/>
    <n v="221356853.27012205"/>
    <s v="15-2"/>
    <s v="15"/>
  </r>
  <r>
    <x v="9"/>
    <s v="BOYACÁ"/>
    <x v="249"/>
    <s v="MUNICIPIO DE SAN LUIS DE GACENO (BOYACÁ)"/>
    <n v="745139988"/>
    <n v="0"/>
    <n v="0"/>
    <n v="176568579"/>
    <n v="0"/>
    <n v="0"/>
    <n v="921708567"/>
    <n v="5.1391124725341797E-4"/>
    <n v="254642.79651863588"/>
    <n v="0"/>
    <n v="0"/>
    <n v="0"/>
    <n v="921963209.79703259"/>
    <n v="615478330.66999996"/>
    <n v="0"/>
    <n v="0"/>
    <n v="5.1391124725341797E-4"/>
    <n v="176823221.79651862"/>
    <n v="0"/>
    <n v="0"/>
    <n v="792301552.46703243"/>
    <n v="0"/>
    <n v="792301552.46703243"/>
    <n v="0"/>
    <n v="792301552.46703243"/>
    <s v="15-2"/>
    <s v="15"/>
  </r>
  <r>
    <x v="9"/>
    <s v="BOYACÁ"/>
    <x v="944"/>
    <s v="MUNICIPIO DE SAN MIGUEL DE SEMA (BOYACÁ)"/>
    <n v="717411677"/>
    <n v="0"/>
    <n v="0"/>
    <n v="164653114"/>
    <n v="0"/>
    <n v="0"/>
    <n v="882064791"/>
    <n v="-1.7011165618896484E-3"/>
    <n v="240257.36200825233"/>
    <n v="0"/>
    <n v="0"/>
    <n v="0"/>
    <n v="882305048.3603071"/>
    <n v="589830947.67000008"/>
    <n v="0"/>
    <n v="0"/>
    <n v="-1.7011165618896484E-3"/>
    <n v="164893371.36200824"/>
    <n v="0"/>
    <n v="0"/>
    <n v="754724319.03030717"/>
    <n v="0"/>
    <n v="754724319.03030717"/>
    <n v="529413167"/>
    <n v="225311152.03030717"/>
    <s v="15-2"/>
    <s v="15"/>
  </r>
  <r>
    <x v="9"/>
    <s v="BOYACÁ"/>
    <x v="253"/>
    <s v="MUNICIPIO DE SANTA MARÍA (BOYACÁ)"/>
    <n v="647011308"/>
    <n v="0"/>
    <n v="0"/>
    <n v="151656098"/>
    <n v="0"/>
    <n v="0"/>
    <n v="798667406"/>
    <n v="-4.4448375701904297E-3"/>
    <n v="219717.10270795663"/>
    <n v="0"/>
    <n v="0"/>
    <n v="0"/>
    <n v="798887123.09826314"/>
    <n v="533525728.14000005"/>
    <n v="0"/>
    <n v="0"/>
    <n v="-4.4448375701904297E-3"/>
    <n v="151875815.10270795"/>
    <n v="0"/>
    <n v="0"/>
    <n v="685401543.23826313"/>
    <n v="0"/>
    <n v="685401543.23826313"/>
    <n v="0"/>
    <n v="685401543.23826313"/>
    <s v="15-2"/>
    <s v="15"/>
  </r>
  <r>
    <x v="9"/>
    <s v="BOYACÁ"/>
    <x v="254"/>
    <s v="MUNICIPIO DE SANTA ROSA DE VITERBO (BOYACÁ)"/>
    <n v="1080685185"/>
    <n v="0"/>
    <n v="0"/>
    <n v="247336363"/>
    <n v="0"/>
    <n v="0"/>
    <n v="1328021548"/>
    <n v="-2.7827024459838867E-3"/>
    <n v="361296.637829196"/>
    <n v="0"/>
    <n v="0"/>
    <n v="0"/>
    <n v="1328382844.6350465"/>
    <n v="888157976.98000002"/>
    <n v="0"/>
    <n v="0"/>
    <n v="-2.7827024459838867E-3"/>
    <n v="247697659.63782918"/>
    <n v="0"/>
    <n v="0"/>
    <n v="1135855636.6150465"/>
    <n v="0"/>
    <n v="1135855636.6150465"/>
    <n v="879625073.16999996"/>
    <n v="256230563.44504654"/>
    <s v="15-2"/>
    <s v="15"/>
  </r>
  <r>
    <x v="9"/>
    <s v="BOYACÁ"/>
    <x v="259"/>
    <s v="MUNICIPIO DE SOCHA (BOYACÁ)"/>
    <n v="897090429"/>
    <n v="0"/>
    <n v="0"/>
    <n v="207685702"/>
    <n v="0"/>
    <n v="0"/>
    <n v="1104776131"/>
    <n v="3.6914348602294922E-3"/>
    <n v="301975.95875283482"/>
    <n v="0"/>
    <n v="0"/>
    <n v="0"/>
    <n v="1105078106.9624443"/>
    <n v="738432148.16999996"/>
    <n v="0"/>
    <n v="0"/>
    <n v="3.6914348602294922E-3"/>
    <n v="207987677.95875284"/>
    <n v="0"/>
    <n v="0"/>
    <n v="946419826.13244426"/>
    <n v="0"/>
    <n v="946419826.13244426"/>
    <n v="663046864"/>
    <n v="283372962.13244426"/>
    <s v="15-2"/>
    <s v="15"/>
  </r>
  <r>
    <x v="9"/>
    <s v="BOYACÁ"/>
    <x v="267"/>
    <s v="MUNICIPIO DE TENZA (BOYACÁ)"/>
    <n v="625706318"/>
    <n v="0"/>
    <n v="0"/>
    <n v="146213890"/>
    <n v="0"/>
    <n v="0"/>
    <n v="771920208"/>
    <n v="4.1540861129760742E-3"/>
    <n v="212080.23525002075"/>
    <n v="0"/>
    <n v="0"/>
    <n v="0"/>
    <n v="772132288.23940408"/>
    <n v="515717930.93999994"/>
    <n v="0"/>
    <n v="0"/>
    <n v="4.1540861129760742E-3"/>
    <n v="146425970.23525003"/>
    <n v="0"/>
    <n v="0"/>
    <n v="662143901.17940402"/>
    <n v="0"/>
    <n v="662143901.17940402"/>
    <n v="480829071"/>
    <n v="181314830.17940402"/>
    <s v="15-2"/>
    <s v="15"/>
  </r>
  <r>
    <x v="9"/>
    <s v="BOYACÁ"/>
    <x v="269"/>
    <s v="MUNICIPIO DE TIBASOSA (BOYACÁ)"/>
    <n v="1115417795"/>
    <n v="0"/>
    <n v="0"/>
    <n v="251684731"/>
    <n v="0"/>
    <n v="0"/>
    <n v="1367102526"/>
    <n v="6.9637298583984375E-3"/>
    <n v="369543.8221463816"/>
    <n v="0"/>
    <n v="0"/>
    <n v="0"/>
    <n v="1367472069.8291101"/>
    <n v="914815343.71999991"/>
    <n v="0"/>
    <n v="0"/>
    <n v="6.9637298583984375E-3"/>
    <n v="252054274.82214639"/>
    <n v="0"/>
    <n v="0"/>
    <n v="1166869618.5491099"/>
    <n v="0"/>
    <n v="1166869618.5491099"/>
    <n v="0"/>
    <n v="1166869618.5491099"/>
    <s v="15-2"/>
    <s v="15"/>
  </r>
  <r>
    <x v="9"/>
    <s v="BOYACÁ"/>
    <x v="271"/>
    <s v="MUNICIPIO DE TÓPAGA (BOYACÁ)"/>
    <n v="618612857"/>
    <n v="0"/>
    <n v="0"/>
    <n v="141630292"/>
    <n v="0"/>
    <n v="0"/>
    <n v="760243149"/>
    <n v="-5.3189992904663086E-3"/>
    <n v="206848.93785921743"/>
    <n v="0"/>
    <n v="0"/>
    <n v="0"/>
    <n v="760449997.93254018"/>
    <n v="508434186.86000001"/>
    <n v="0"/>
    <n v="0"/>
    <n v="-5.3189992904663086E-3"/>
    <n v="141837140.93785921"/>
    <n v="0"/>
    <n v="0"/>
    <n v="650271327.79254019"/>
    <n v="0"/>
    <n v="650271327.79254019"/>
    <n v="0"/>
    <n v="650271327.79254019"/>
    <s v="15-2"/>
    <s v="15"/>
  </r>
  <r>
    <x v="9"/>
    <s v="BOYACÁ"/>
    <x v="273"/>
    <s v="MUNICIPIO DE TUNUNGUÁ (BOYACÁ)"/>
    <n v="379395685"/>
    <n v="0"/>
    <n v="0"/>
    <n v="85281688"/>
    <n v="0"/>
    <n v="0"/>
    <n v="464677373"/>
    <n v="-3.6632418632507324E-3"/>
    <n v="125569.30422212965"/>
    <n v="0"/>
    <n v="0"/>
    <n v="0"/>
    <n v="464802942.30055887"/>
    <n v="311160055.79999995"/>
    <n v="0"/>
    <n v="0"/>
    <n v="-3.6632418632507324E-3"/>
    <n v="85407257.304222137"/>
    <n v="0"/>
    <n v="0"/>
    <n v="396567313.10055888"/>
    <n v="0"/>
    <n v="396567313.10055888"/>
    <n v="0"/>
    <n v="396567313.10055888"/>
    <s v="15-2"/>
    <s v="15"/>
  </r>
  <r>
    <x v="9"/>
    <s v="BOYACÁ"/>
    <x v="274"/>
    <s v="MUNICIPIO DE TURMEQUÉ (BOYACÁ)"/>
    <n v="823304570"/>
    <n v="0"/>
    <n v="0"/>
    <n v="194690463"/>
    <n v="0"/>
    <n v="0"/>
    <n v="1017995033"/>
    <n v="2.8681755065917969E-3"/>
    <n v="280913.40965797071"/>
    <n v="0"/>
    <n v="0"/>
    <n v="0"/>
    <n v="1018275946.4125261"/>
    <n v="679683242.71000004"/>
    <n v="0"/>
    <n v="0"/>
    <n v="2.8681755065917969E-3"/>
    <n v="194971376.40965798"/>
    <n v="0"/>
    <n v="0"/>
    <n v="874654619.12252617"/>
    <n v="0"/>
    <n v="874654619.12252617"/>
    <n v="637652085.75"/>
    <n v="237002533.37252617"/>
    <s v="15-2"/>
    <s v="15"/>
  </r>
  <r>
    <x v="9"/>
    <s v="BOYACÁ"/>
    <x v="275"/>
    <s v="MUNICIPIO DE TUTA (BOYACÁ)"/>
    <n v="1167362959"/>
    <n v="0"/>
    <n v="0"/>
    <n v="264605175"/>
    <n v="0"/>
    <n v="0"/>
    <n v="1431968134"/>
    <n v="-3.7240982055664063E-3"/>
    <n v="387766.40836926037"/>
    <n v="0"/>
    <n v="0"/>
    <n v="0"/>
    <n v="1432355900.4046452"/>
    <n v="957915743.30999994"/>
    <n v="0"/>
    <n v="0"/>
    <n v="-3.7240982055664063E-3"/>
    <n v="264992941.40836927"/>
    <n v="0"/>
    <n v="0"/>
    <n v="1222908684.7146451"/>
    <n v="0"/>
    <n v="1222908684.7146451"/>
    <n v="89881099.920000002"/>
    <n v="1133027584.7946451"/>
    <s v="15-2"/>
    <s v="15"/>
  </r>
  <r>
    <x v="9"/>
    <s v="BOYACÁ"/>
    <x v="277"/>
    <s v="MUNICIPIO DE VENTAQUEMADA (BOYACÁ)"/>
    <n v="1465696524"/>
    <n v="0"/>
    <n v="0"/>
    <n v="332195075"/>
    <n v="0"/>
    <n v="0"/>
    <n v="1797891599"/>
    <n v="949175555.25589657"/>
    <n v="486925.39402500668"/>
    <n v="0"/>
    <n v="0"/>
    <n v="0"/>
    <n v="2747554079.6499214"/>
    <n v="1202824764.5799999"/>
    <n v="0"/>
    <n v="0"/>
    <n v="949175555.25589657"/>
    <n v="332682000.39402503"/>
    <n v="0"/>
    <n v="0"/>
    <n v="2484682320.2299213"/>
    <n v="0"/>
    <n v="2484682320.2299213"/>
    <n v="178589556.75999999"/>
    <n v="2306092763.4699211"/>
    <s v="15-2"/>
    <s v="15"/>
  </r>
  <r>
    <x v="9"/>
    <s v="CALDAS"/>
    <x v="279"/>
    <s v="MUNICIPIO DE AGUADAS (CALDAS)"/>
    <n v="1597799915"/>
    <n v="0"/>
    <n v="0"/>
    <n v="370914216"/>
    <n v="0"/>
    <n v="0"/>
    <n v="1968714131"/>
    <n v="-5.07354736328125E-3"/>
    <n v="538888.82724451344"/>
    <n v="0"/>
    <n v="0"/>
    <n v="0"/>
    <n v="1969253019.822171"/>
    <n v="1315702978.02"/>
    <n v="0"/>
    <n v="0"/>
    <n v="-5.07354736328125E-3"/>
    <n v="371453104.82724452"/>
    <n v="0"/>
    <n v="0"/>
    <n v="1687156082.842171"/>
    <n v="0"/>
    <n v="1687156082.842171"/>
    <n v="0"/>
    <n v="1687156082.842171"/>
    <s v="17-2"/>
    <s v="17"/>
  </r>
  <r>
    <x v="9"/>
    <s v="CALDAS"/>
    <x v="280"/>
    <s v="MUNICIPIO DE ANSERMA (CALDAS)"/>
    <n v="1944463035"/>
    <n v="0"/>
    <n v="0"/>
    <n v="447564205"/>
    <n v="0"/>
    <n v="0"/>
    <n v="2392027240"/>
    <n v="2.6106834411621094E-4"/>
    <n v="652305.9004760402"/>
    <n v="0"/>
    <n v="0"/>
    <n v="0"/>
    <n v="2392679545.9007373"/>
    <n v="1599280218.5100002"/>
    <n v="0"/>
    <n v="0"/>
    <n v="2.6106834411621094E-4"/>
    <n v="448216510.90047604"/>
    <n v="0"/>
    <n v="0"/>
    <n v="2047496729.4107373"/>
    <n v="0"/>
    <n v="2047496729.4107373"/>
    <n v="0"/>
    <n v="2047496729.4107373"/>
    <s v="17-2"/>
    <s v="17"/>
  </r>
  <r>
    <x v="9"/>
    <s v="CALDAS"/>
    <x v="833"/>
    <s v="MUNICIPIO DE ARANZAZU (CALDAS)"/>
    <n v="1018749500"/>
    <n v="0"/>
    <n v="0"/>
    <n v="237294033"/>
    <n v="0"/>
    <n v="0"/>
    <n v="1256043533"/>
    <n v="2.0781755447387695E-3"/>
    <n v="344324.90601156617"/>
    <n v="0"/>
    <n v="0"/>
    <n v="0"/>
    <n v="1256387857.9080896"/>
    <n v="839378419.94000006"/>
    <n v="0"/>
    <n v="0"/>
    <n v="2.0781755447387695E-3"/>
    <n v="237638357.90601155"/>
    <n v="0"/>
    <n v="0"/>
    <n v="1077016777.8480897"/>
    <n v="0"/>
    <n v="1077016777.8480897"/>
    <n v="0"/>
    <n v="1077016777.8480897"/>
    <s v="17-2"/>
    <s v="17"/>
  </r>
  <r>
    <x v="9"/>
    <s v="CALDAS"/>
    <x v="281"/>
    <s v="MUNICIPIO DE BELALCÁZAR (CALDAS)"/>
    <n v="1141956257"/>
    <n v="0"/>
    <n v="0"/>
    <n v="265166912"/>
    <n v="0"/>
    <n v="0"/>
    <n v="1407123169"/>
    <n v="622033503.79295111"/>
    <n v="385419.73582191649"/>
    <n v="0"/>
    <n v="0"/>
    <n v="0"/>
    <n v="2029542092.5287731"/>
    <n v="940450903.55999994"/>
    <n v="0"/>
    <n v="0"/>
    <n v="622033503.79295111"/>
    <n v="265552331.7358219"/>
    <n v="0"/>
    <n v="0"/>
    <n v="1828036739.088773"/>
    <n v="0"/>
    <n v="1828036739.088773"/>
    <n v="190054664"/>
    <n v="1637982075.088773"/>
    <s v="17-2"/>
    <s v="17"/>
  </r>
  <r>
    <x v="9"/>
    <s v="CALDAS"/>
    <x v="282"/>
    <s v="MUNICIPIO DE CHINCHINÁ (CALDAS)"/>
    <n v="2476440081"/>
    <n v="0"/>
    <n v="0"/>
    <n v="570081304"/>
    <n v="0"/>
    <n v="0"/>
    <n v="3046521385"/>
    <n v="-4.7445297241210938E-3"/>
    <n v="830961.42140887643"/>
    <n v="0"/>
    <n v="0"/>
    <n v="0"/>
    <n v="3047352346.4166641"/>
    <n v="2036910221.2999997"/>
    <n v="0"/>
    <n v="0"/>
    <n v="-4.7445297241210938E-3"/>
    <n v="570912265.42140889"/>
    <n v="0"/>
    <n v="0"/>
    <n v="2607822486.7166643"/>
    <n v="0"/>
    <n v="2607822486.7166643"/>
    <n v="0"/>
    <n v="2607822486.7166643"/>
    <s v="17-2"/>
    <s v="17"/>
  </r>
  <r>
    <x v="9"/>
    <s v="CALDAS"/>
    <x v="283"/>
    <s v="MUNICIPIO DE FILADELFIA (CALDAS)"/>
    <n v="1100508395"/>
    <n v="0"/>
    <n v="0"/>
    <n v="257644128"/>
    <n v="0"/>
    <n v="0"/>
    <n v="1358152523"/>
    <n v="-4.75311279296875E-3"/>
    <n v="373206.3455557815"/>
    <n v="0"/>
    <n v="0"/>
    <n v="0"/>
    <n v="1358525729.3408027"/>
    <n v="907335228.52999997"/>
    <n v="0"/>
    <n v="0"/>
    <n v="-4.75311279296875E-3"/>
    <n v="258017334.34555578"/>
    <n v="0"/>
    <n v="0"/>
    <n v="1165352562.8708026"/>
    <n v="76172511"/>
    <n v="1241525073.8708026"/>
    <n v="65598458"/>
    <n v="1175926615.8708026"/>
    <s v="17-2"/>
    <s v="17"/>
  </r>
  <r>
    <x v="9"/>
    <s v="CALDAS"/>
    <x v="284"/>
    <s v="MUNICIPIO DE LA DORADA (CALDAS)"/>
    <n v="3641551086"/>
    <n v="0"/>
    <n v="0"/>
    <n v="826941993"/>
    <n v="0"/>
    <n v="0"/>
    <n v="4468493079"/>
    <n v="-1.4829635620117188E-4"/>
    <n v="1211244.6409080783"/>
    <n v="0"/>
    <n v="0"/>
    <n v="0"/>
    <n v="4469704323.6407595"/>
    <n v="2989383210.7200003"/>
    <n v="0"/>
    <n v="0"/>
    <n v="-1.4829635620117188E-4"/>
    <n v="828153237.64090812"/>
    <n v="0"/>
    <n v="0"/>
    <n v="3817536448.3607602"/>
    <n v="0"/>
    <n v="3817536448.3607602"/>
    <n v="0"/>
    <n v="3817536448.3607602"/>
    <s v="17-2"/>
    <s v="17"/>
  </r>
  <r>
    <x v="9"/>
    <s v="CALDAS"/>
    <x v="285"/>
    <s v="MUNICIPIO DE LA MERCED (CALDAS)"/>
    <n v="704669882"/>
    <n v="0"/>
    <n v="0"/>
    <n v="166525533"/>
    <n v="0"/>
    <n v="0"/>
    <n v="871195415"/>
    <n v="-2.0122528076171875E-4"/>
    <n v="240490.00259761867"/>
    <n v="0"/>
    <n v="0"/>
    <n v="0"/>
    <n v="871435905.00239635"/>
    <n v="581748533.83999991"/>
    <n v="0"/>
    <n v="0"/>
    <n v="-2.0122528076171875E-4"/>
    <n v="166766023.00259763"/>
    <n v="0"/>
    <n v="0"/>
    <n v="748514556.84239626"/>
    <n v="0"/>
    <n v="748514556.84239626"/>
    <n v="0"/>
    <n v="748514556.84239626"/>
    <s v="17-2"/>
    <s v="17"/>
  </r>
  <r>
    <x v="9"/>
    <s v="CALDAS"/>
    <x v="286"/>
    <s v="MUNICIPIO DE MANZANARES (CALDAS)"/>
    <n v="1799979335"/>
    <n v="0"/>
    <n v="0"/>
    <n v="416335446"/>
    <n v="0"/>
    <n v="0"/>
    <n v="2216314781"/>
    <n v="-7.7211856842041016E-3"/>
    <n v="605753.01008901349"/>
    <n v="0"/>
    <n v="0"/>
    <n v="0"/>
    <n v="2216920534.002368"/>
    <n v="1481532433.8299999"/>
    <n v="0"/>
    <n v="0"/>
    <n v="-7.7211856842041016E-3"/>
    <n v="416941199.01008904"/>
    <n v="0"/>
    <n v="0"/>
    <n v="1898473632.8323679"/>
    <n v="0"/>
    <n v="1898473632.8323679"/>
    <n v="1747575224"/>
    <n v="150898408.8323679"/>
    <s v="17-2"/>
    <s v="17"/>
  </r>
  <r>
    <x v="9"/>
    <s v="CALDAS"/>
    <x v="960"/>
    <s v="MUNICIPIO DE MARQUETALIA (CALDAS)"/>
    <n v="1385460101"/>
    <n v="0"/>
    <n v="0"/>
    <n v="316974047"/>
    <n v="0"/>
    <n v="0"/>
    <n v="1702434148"/>
    <n v="2.0835399627685547E-3"/>
    <n v="463079.95417531003"/>
    <n v="0"/>
    <n v="0"/>
    <n v="0"/>
    <n v="1702897227.9562588"/>
    <n v="1138587569.3899999"/>
    <n v="0"/>
    <n v="0"/>
    <n v="2.0835399627685547E-3"/>
    <n v="317437126.95417529"/>
    <n v="0"/>
    <n v="0"/>
    <n v="1456024696.3462586"/>
    <n v="0"/>
    <n v="1456024696.3462586"/>
    <n v="0"/>
    <n v="1456024696.3462586"/>
    <s v="17-2"/>
    <s v="17"/>
  </r>
  <r>
    <x v="9"/>
    <s v="CALDAS"/>
    <x v="961"/>
    <s v="MUNICIPIO DE MARULANDA (CALDAS)"/>
    <n v="516814239"/>
    <n v="0"/>
    <n v="0"/>
    <n v="118564129"/>
    <n v="0"/>
    <n v="0"/>
    <n v="635378368"/>
    <n v="6.244361400604248E-3"/>
    <n v="172940.77821065762"/>
    <n v="0"/>
    <n v="0"/>
    <n v="0"/>
    <n v="635551308.78445506"/>
    <n v="424841688.37"/>
    <n v="0"/>
    <n v="0"/>
    <n v="6.244361400604248E-3"/>
    <n v="118737069.77821065"/>
    <n v="0"/>
    <n v="0"/>
    <n v="543578758.15445507"/>
    <n v="0"/>
    <n v="543578758.15445507"/>
    <n v="0"/>
    <n v="543578758.15445507"/>
    <s v="17-2"/>
    <s v="17"/>
  </r>
  <r>
    <x v="9"/>
    <s v="CALDAS"/>
    <x v="288"/>
    <s v="MUNICIPIO DE NEIRA (CALDAS)"/>
    <n v="2015012429"/>
    <n v="0"/>
    <n v="0"/>
    <n v="456243041"/>
    <n v="0"/>
    <n v="0"/>
    <n v="2471255470"/>
    <n v="4.3227672576904297E-3"/>
    <n v="668989.59761886578"/>
    <n v="0"/>
    <n v="0"/>
    <n v="0"/>
    <n v="2471924459.6019421"/>
    <n v="1653429358.5900002"/>
    <n v="0"/>
    <n v="0"/>
    <n v="4.3227672576904297E-3"/>
    <n v="456912030.59761888"/>
    <n v="0"/>
    <n v="0"/>
    <n v="2110341389.1919417"/>
    <n v="0"/>
    <n v="2110341389.1919417"/>
    <n v="0"/>
    <n v="2110341389.1919417"/>
    <s v="17-2"/>
    <s v="17"/>
  </r>
  <r>
    <x v="9"/>
    <s v="CALDAS"/>
    <x v="962"/>
    <s v="MUNICIPIO DE PÁCORA (CALDAS)"/>
    <n v="1098159198"/>
    <n v="0"/>
    <n v="0"/>
    <n v="260502060"/>
    <n v="0"/>
    <n v="0"/>
    <n v="1358661258"/>
    <n v="-3.2992362976074219E-3"/>
    <n v="375600.37422660005"/>
    <n v="0"/>
    <n v="0"/>
    <n v="0"/>
    <n v="1359036858.3709273"/>
    <n v="907117872.31000006"/>
    <n v="0"/>
    <n v="0"/>
    <n v="-3.2992362976074219E-3"/>
    <n v="260877660.3742266"/>
    <n v="0"/>
    <n v="0"/>
    <n v="1167995532.6809275"/>
    <n v="0"/>
    <n v="1167995532.6809275"/>
    <n v="0"/>
    <n v="1167995532.6809275"/>
    <s v="17-2"/>
    <s v="17"/>
  </r>
  <r>
    <x v="9"/>
    <s v="CALDAS"/>
    <x v="290"/>
    <s v="MUNICIPIO DE PALESTINA (CALDAS)"/>
    <n v="1499441565"/>
    <n v="0"/>
    <n v="0"/>
    <n v="344203471"/>
    <n v="0"/>
    <n v="0"/>
    <n v="1843645036"/>
    <n v="-7.13348388671875E-4"/>
    <n v="502203.37499125843"/>
    <n v="0"/>
    <n v="0"/>
    <n v="0"/>
    <n v="1844147239.3742778"/>
    <n v="1232741170.3899999"/>
    <n v="0"/>
    <n v="0"/>
    <n v="-7.13348388671875E-4"/>
    <n v="344705674.37499124"/>
    <n v="0"/>
    <n v="0"/>
    <n v="1577446844.7642777"/>
    <n v="0"/>
    <n v="1577446844.7642777"/>
    <n v="0"/>
    <n v="1577446844.7642777"/>
    <s v="17-2"/>
    <s v="17"/>
  </r>
  <r>
    <x v="9"/>
    <s v="CALDAS"/>
    <x v="945"/>
    <s v="MUNICIPIO DE PENSILVANIA (CALDAS)"/>
    <n v="1842893971"/>
    <n v="0"/>
    <n v="0"/>
    <n v="421718164"/>
    <n v="0"/>
    <n v="0"/>
    <n v="2264612135"/>
    <n v="8.2983970642089844E-3"/>
    <n v="615989.29666513216"/>
    <n v="0"/>
    <n v="0"/>
    <n v="0"/>
    <n v="2265228124.3049636"/>
    <n v="1514475381.6500003"/>
    <n v="0"/>
    <n v="0"/>
    <n v="8.2983970642089844E-3"/>
    <n v="422334153.29666513"/>
    <n v="0"/>
    <n v="0"/>
    <n v="1936809534.9549639"/>
    <n v="0"/>
    <n v="1936809534.9549639"/>
    <n v="1570325167.6400001"/>
    <n v="366484367.31496382"/>
    <s v="17-2"/>
    <s v="17"/>
  </r>
  <r>
    <x v="9"/>
    <s v="CALDAS"/>
    <x v="291"/>
    <s v="MUNICIPIO DE RIOSUCIO (CALDAS)"/>
    <n v="3179285008"/>
    <n v="0"/>
    <n v="0"/>
    <n v="714520357"/>
    <n v="0"/>
    <n v="0"/>
    <n v="3893805365"/>
    <n v="1.8720626831054688E-3"/>
    <n v="1050613.5658496437"/>
    <n v="0"/>
    <n v="0"/>
    <n v="0"/>
    <n v="3894855978.5677218"/>
    <n v="2606125974.0999999"/>
    <n v="0"/>
    <n v="0"/>
    <n v="1.8720626831054688E-3"/>
    <n v="715570970.56584966"/>
    <n v="0"/>
    <n v="0"/>
    <n v="3321696944.6677217"/>
    <n v="0"/>
    <n v="3321696944.6677217"/>
    <n v="0"/>
    <n v="3321696944.6677217"/>
    <s v="17-2"/>
    <s v="17"/>
  </r>
  <r>
    <x v="9"/>
    <s v="CALDAS"/>
    <x v="292"/>
    <s v="MUNICIPIO DE RISARALDA (CALDAS)"/>
    <n v="990101268"/>
    <n v="0"/>
    <n v="0"/>
    <n v="230458647"/>
    <n v="0"/>
    <n v="0"/>
    <n v="1220559915"/>
    <n v="-5.3354501724243164E-3"/>
    <n v="334512.84710803843"/>
    <n v="0"/>
    <n v="0"/>
    <n v="0"/>
    <n v="1220894427.8417728"/>
    <n v="815664780.08000004"/>
    <n v="0"/>
    <n v="0"/>
    <n v="-5.3354501724243164E-3"/>
    <n v="230793159.84710804"/>
    <n v="0"/>
    <n v="0"/>
    <n v="1046457939.9217726"/>
    <n v="0"/>
    <n v="1046457939.9217726"/>
    <n v="0"/>
    <n v="1046457939.9217726"/>
    <s v="17-2"/>
    <s v="17"/>
  </r>
  <r>
    <x v="9"/>
    <s v="CALDAS"/>
    <x v="293"/>
    <s v="MUNICIPIO DE SALAMINA (CALDAS)"/>
    <n v="1212527213"/>
    <n v="0"/>
    <n v="0"/>
    <n v="285741133"/>
    <n v="0"/>
    <n v="0"/>
    <n v="1498268346"/>
    <n v="767347771.16178155"/>
    <n v="412997.78736827546"/>
    <n v="0"/>
    <n v="0"/>
    <n v="0"/>
    <n v="2266029114.9491496"/>
    <n v="1000676609.78"/>
    <n v="0"/>
    <n v="0"/>
    <n v="767347771.16178155"/>
    <n v="286154130.7873683"/>
    <n v="0"/>
    <n v="0"/>
    <n v="2054178511.7291498"/>
    <n v="0"/>
    <n v="2054178511.7291498"/>
    <n v="208367029.38999999"/>
    <n v="1845811482.33915"/>
    <s v="17-2"/>
    <s v="17"/>
  </r>
  <r>
    <x v="9"/>
    <s v="CALDAS"/>
    <x v="294"/>
    <s v="MUNICIPIO DE SAMANÁ (CALDAS)"/>
    <n v="2078983152"/>
    <n v="0"/>
    <n v="0"/>
    <n v="475637561"/>
    <n v="0"/>
    <n v="0"/>
    <n v="2554620713"/>
    <n v="-1.9550323486328125E-4"/>
    <n v="694836.99716220715"/>
    <n v="0"/>
    <n v="0"/>
    <n v="0"/>
    <n v="2555315549.9969668"/>
    <n v="1708503935.6099999"/>
    <n v="0"/>
    <n v="0"/>
    <n v="-1.9550323486328125E-4"/>
    <n v="476332397.99716222"/>
    <n v="0"/>
    <n v="0"/>
    <n v="2184836333.6069665"/>
    <n v="0"/>
    <n v="2184836333.6069665"/>
    <n v="0"/>
    <n v="2184836333.6069665"/>
    <s v="17-2"/>
    <s v="17"/>
  </r>
  <r>
    <x v="9"/>
    <s v="CALDAS"/>
    <x v="880"/>
    <s v="MUNICIPIO DE SAN JOSÉ (CALDAS)"/>
    <n v="897424367"/>
    <n v="0"/>
    <n v="0"/>
    <n v="205335611"/>
    <n v="0"/>
    <n v="0"/>
    <n v="1102759978"/>
    <n v="-4.4170618057250977E-3"/>
    <n v="300129.02217543678"/>
    <n v="0"/>
    <n v="0"/>
    <n v="0"/>
    <n v="1103060107.0177586"/>
    <n v="737513330.88999987"/>
    <n v="0"/>
    <n v="0"/>
    <n v="-4.4170618057250977E-3"/>
    <n v="205635740.02217543"/>
    <n v="0"/>
    <n v="0"/>
    <n v="943149070.90775824"/>
    <n v="0"/>
    <n v="943149070.90775824"/>
    <n v="0"/>
    <n v="943149070.90775824"/>
    <s v="17-2"/>
    <s v="17"/>
  </r>
  <r>
    <x v="9"/>
    <s v="CALDAS"/>
    <x v="295"/>
    <s v="MUNICIPIO DE SUPÍA (CALDAS)"/>
    <n v="1916616092"/>
    <n v="0"/>
    <n v="0"/>
    <n v="433953670"/>
    <n v="0"/>
    <n v="0"/>
    <n v="2350569762"/>
    <n v="-2.5212764739990234E-3"/>
    <n v="636387.89225299458"/>
    <n v="0"/>
    <n v="0"/>
    <n v="0"/>
    <n v="2351206149.8897314"/>
    <n v="1572734428.8999996"/>
    <n v="0"/>
    <n v="0"/>
    <n v="-2.5212764739990234E-3"/>
    <n v="434590057.89225298"/>
    <n v="0"/>
    <n v="0"/>
    <n v="2007324486.7897313"/>
    <n v="0"/>
    <n v="2007324486.7897313"/>
    <n v="0"/>
    <n v="2007324486.7897313"/>
    <s v="17-2"/>
    <s v="17"/>
  </r>
  <r>
    <x v="9"/>
    <s v="CALDAS"/>
    <x v="296"/>
    <s v="MUNICIPIO DE VICTORIA (CALDAS)"/>
    <n v="998214463"/>
    <n v="0"/>
    <n v="0"/>
    <n v="232806499"/>
    <n v="0"/>
    <n v="0"/>
    <n v="1231020962"/>
    <n v="5.1832199096679688E-4"/>
    <n v="337828.09973685164"/>
    <n v="0"/>
    <n v="0"/>
    <n v="0"/>
    <n v="1231358790.1002553"/>
    <n v="822668479.00999987"/>
    <n v="0"/>
    <n v="0"/>
    <n v="5.1832199096679688E-4"/>
    <n v="233144327.09973684"/>
    <n v="0"/>
    <n v="0"/>
    <n v="1055812806.110255"/>
    <n v="0"/>
    <n v="1055812806.110255"/>
    <n v="796085400.13999999"/>
    <n v="259727405.97025502"/>
    <s v="17-2"/>
    <s v="17"/>
  </r>
  <r>
    <x v="9"/>
    <s v="CALDAS"/>
    <x v="297"/>
    <s v="MUNICIPIO DE VILLAMARÍA (CALDAS)"/>
    <n v="2372153313"/>
    <n v="0"/>
    <n v="0"/>
    <n v="527747316"/>
    <n v="0"/>
    <n v="0"/>
    <n v="2899900629"/>
    <n v="1789822240.9191694"/>
    <n v="778830.07531522703"/>
    <n v="0"/>
    <n v="0"/>
    <n v="0"/>
    <n v="4690501699.9944849"/>
    <n v="1941701974.6200004"/>
    <n v="0"/>
    <n v="0"/>
    <n v="1789822240.9191694"/>
    <n v="528526146.07531524"/>
    <n v="0"/>
    <n v="0"/>
    <n v="4260050361.6144848"/>
    <n v="0"/>
    <n v="4260050361.6144848"/>
    <n v="0"/>
    <n v="4260050361.6144848"/>
    <s v="17-2"/>
    <s v="17"/>
  </r>
  <r>
    <x v="9"/>
    <s v="CALDAS"/>
    <x v="298"/>
    <s v="MUNICIPIO DE VITERBO (CALDAS)"/>
    <n v="1114452691"/>
    <n v="0"/>
    <n v="0"/>
    <n v="255394344"/>
    <n v="0"/>
    <n v="0"/>
    <n v="1369847035"/>
    <n v="2.6537179946899414E-3"/>
    <n v="372758.64626396063"/>
    <n v="0"/>
    <n v="0"/>
    <n v="0"/>
    <n v="1370219793.6489177"/>
    <n v="915964548.82000005"/>
    <n v="0"/>
    <n v="0"/>
    <n v="2.6537179946899414E-3"/>
    <n v="255767102.64626396"/>
    <n v="0"/>
    <n v="0"/>
    <n v="1171731651.4689178"/>
    <n v="0"/>
    <n v="1171731651.4689178"/>
    <n v="0"/>
    <n v="1171731651.4689178"/>
    <s v="17-2"/>
    <s v="17"/>
  </r>
  <r>
    <x v="9"/>
    <s v="CAUCA"/>
    <x v="318"/>
    <s v="MUNICIPIO DE GUACHENÉ (CAUCA)"/>
    <n v="1626033510"/>
    <n v="0"/>
    <n v="0"/>
    <n v="371637457"/>
    <n v="0"/>
    <n v="0"/>
    <n v="1997670967"/>
    <n v="-2.6190280914306641E-3"/>
    <n v="543258.70280129625"/>
    <n v="0"/>
    <n v="0"/>
    <n v="0"/>
    <n v="1998214225.7001822"/>
    <n v="1336222534.5"/>
    <n v="0"/>
    <n v="0"/>
    <n v="-2.6190280914306641E-3"/>
    <n v="372180715.70280129"/>
    <n v="0"/>
    <n v="0"/>
    <n v="1708403250.2001822"/>
    <n v="0"/>
    <n v="1708403250.2001822"/>
    <n v="0"/>
    <n v="1708403250.2001822"/>
    <s v="19-2"/>
    <s v="19"/>
  </r>
  <r>
    <x v="9"/>
    <s v="CAUCA"/>
    <x v="963"/>
    <s v="MUNICIPIO DE PADILLA (CAUCA)"/>
    <n v="856255225"/>
    <n v="0"/>
    <n v="0"/>
    <n v="197997818"/>
    <n v="0"/>
    <n v="0"/>
    <n v="1054253043"/>
    <n v="-7.294774055480957E-3"/>
    <n v="288244.12937934266"/>
    <n v="0"/>
    <n v="0"/>
    <n v="0"/>
    <n v="1054541287.1220846"/>
    <n v="704805912.83999991"/>
    <n v="0"/>
    <n v="0"/>
    <n v="-7.294774055480957E-3"/>
    <n v="198286062.12937933"/>
    <n v="0"/>
    <n v="0"/>
    <n v="903091974.96208453"/>
    <n v="0"/>
    <n v="903091974.96208453"/>
    <n v="0"/>
    <n v="903091974.96208453"/>
    <s v="19-2"/>
    <s v="19"/>
  </r>
  <r>
    <x v="9"/>
    <s v="CAUCA"/>
    <x v="327"/>
    <s v="MUNICIPIO DE PATÍA (CAUCA)"/>
    <n v="2653757536"/>
    <n v="0"/>
    <n v="0"/>
    <n v="599927958"/>
    <n v="0"/>
    <n v="0"/>
    <n v="3253685494"/>
    <n v="-6.2384605407714844E-3"/>
    <n v="880494.25881434279"/>
    <n v="0"/>
    <n v="0"/>
    <n v="0"/>
    <n v="3254565988.2525759"/>
    <n v="2177392903.7199998"/>
    <n v="0"/>
    <n v="0"/>
    <n v="-6.2384605407714844E-3"/>
    <n v="600808452.25881433"/>
    <n v="0"/>
    <n v="0"/>
    <n v="2778201355.9725757"/>
    <n v="0"/>
    <n v="2778201355.9725757"/>
    <n v="1237062052.5"/>
    <n v="1541139303.4725757"/>
    <s v="19-2"/>
    <s v="19"/>
  </r>
  <r>
    <x v="9"/>
    <s v="CAUCA"/>
    <x v="329"/>
    <s v="MUNICIPIO DE PUERTO TEJADA (CAUCA)"/>
    <n v="2318142712"/>
    <n v="0"/>
    <n v="0"/>
    <n v="528955589"/>
    <n v="0"/>
    <n v="0"/>
    <n v="2847098301"/>
    <n v="-8.5964202880859375E-3"/>
    <n v="773727.49639014469"/>
    <n v="0"/>
    <n v="0"/>
    <n v="0"/>
    <n v="2847872028.4877939"/>
    <n v="1904561126.6300001"/>
    <n v="0"/>
    <n v="0"/>
    <n v="-8.5964202880859375E-3"/>
    <n v="529729316.49639016"/>
    <n v="0"/>
    <n v="0"/>
    <n v="2434290443.117794"/>
    <n v="0"/>
    <n v="2434290443.117794"/>
    <n v="207238500"/>
    <n v="2227051943.117794"/>
    <s v="19-2"/>
    <s v="19"/>
  </r>
  <r>
    <x v="9"/>
    <s v="CAUCA"/>
    <x v="332"/>
    <s v="MUNICIPIO DE SANTANDER DE QUILICHAO (CAUCA)"/>
    <n v="4725596038"/>
    <n v="0"/>
    <n v="0"/>
    <n v="1058514865"/>
    <n v="0"/>
    <n v="0"/>
    <n v="5784110903"/>
    <n v="-5.7888031005859375E-3"/>
    <n v="1558823.6437703297"/>
    <n v="0"/>
    <n v="0"/>
    <n v="0"/>
    <n v="5785669726.6379814"/>
    <n v="3872374792.9399996"/>
    <n v="0"/>
    <n v="0"/>
    <n v="-5.7888031005859375E-3"/>
    <n v="1060073688.6437703"/>
    <n v="0"/>
    <n v="0"/>
    <n v="4932448481.577981"/>
    <n v="0"/>
    <n v="4932448481.577981"/>
    <n v="0"/>
    <n v="4932448481.577981"/>
    <s v="19-2"/>
    <s v="19"/>
  </r>
  <r>
    <x v="9"/>
    <s v="CAUCA"/>
    <x v="340"/>
    <s v="MUNICIPIO DE VILLA RICA (CAUCA)"/>
    <n v="1575915637"/>
    <n v="0"/>
    <n v="0"/>
    <n v="354794918"/>
    <n v="0"/>
    <n v="0"/>
    <n v="1930710555"/>
    <n v="-1.6450881958007813E-4"/>
    <n v="521450.04776140116"/>
    <n v="0"/>
    <n v="0"/>
    <n v="0"/>
    <n v="1931232005.0475969"/>
    <n v="1292287049.9099998"/>
    <n v="0"/>
    <n v="0"/>
    <n v="-1.6450881958007813E-4"/>
    <n v="355316368.04776138"/>
    <n v="0"/>
    <n v="0"/>
    <n v="1647603417.9575968"/>
    <n v="880194374"/>
    <n v="2527797791.9575968"/>
    <n v="0"/>
    <n v="2527797791.9575968"/>
    <s v="19-2"/>
    <s v="19"/>
  </r>
  <r>
    <x v="9"/>
    <s v="CESAR"/>
    <x v="359"/>
    <s v="MUNICIPIO DE SAN ALBERTO (CESAR)"/>
    <n v="2160584805"/>
    <n v="0"/>
    <n v="0"/>
    <n v="481186471"/>
    <n v="0"/>
    <n v="0"/>
    <n v="2641771276"/>
    <n v="1.5914440155029297E-3"/>
    <n v="709992.54242602608"/>
    <n v="0"/>
    <n v="0"/>
    <n v="0"/>
    <n v="2642481268.5440178"/>
    <n v="1768904299.27"/>
    <n v="0"/>
    <n v="0"/>
    <n v="1.5914440155029297E-3"/>
    <n v="481896463.54242605"/>
    <n v="0"/>
    <n v="0"/>
    <n v="2250800762.8140173"/>
    <n v="0"/>
    <n v="2250800762.8140173"/>
    <n v="1292821350"/>
    <n v="957979412.8140173"/>
    <s v="20-2"/>
    <s v="20"/>
  </r>
  <r>
    <x v="9"/>
    <s v="CUNDINAMARCA"/>
    <x v="393"/>
    <s v="MUNICIPIO DE AGUA DE DIOS (CUNDINAMARCA)"/>
    <n v="1011080847"/>
    <n v="0"/>
    <n v="0"/>
    <n v="234476931"/>
    <n v="0"/>
    <n v="0"/>
    <n v="1245557778"/>
    <n v="-2.7611255645751953E-3"/>
    <n v="340965.21160545578"/>
    <n v="0"/>
    <n v="0"/>
    <n v="0"/>
    <n v="1245898743.2088444"/>
    <n v="832587085.92000008"/>
    <n v="0"/>
    <n v="0"/>
    <n v="-2.7611255645751953E-3"/>
    <n v="234817896.21160546"/>
    <n v="0"/>
    <n v="0"/>
    <n v="1067404982.1288444"/>
    <n v="0"/>
    <n v="1067404982.1288444"/>
    <n v="0"/>
    <n v="1067404982.1288444"/>
    <s v="25-2"/>
    <s v="25"/>
  </r>
  <r>
    <x v="9"/>
    <s v="CUNDINAMARCA"/>
    <x v="394"/>
    <s v="MUNICIPIO DE ALBÁN (CUNDINAMARCA)"/>
    <n v="782364403"/>
    <n v="0"/>
    <n v="0"/>
    <n v="179021086"/>
    <n v="0"/>
    <n v="0"/>
    <n v="961385489"/>
    <n v="-1.7793178558349609E-3"/>
    <n v="261513.56859925756"/>
    <n v="0"/>
    <n v="0"/>
    <n v="0"/>
    <n v="961647002.56681991"/>
    <n v="642959914.90999997"/>
    <n v="0"/>
    <n v="0"/>
    <n v="-1.7793178558349609E-3"/>
    <n v="179282599.56859925"/>
    <n v="0"/>
    <n v="0"/>
    <n v="822242514.47681987"/>
    <n v="0"/>
    <n v="822242514.47681987"/>
    <n v="0"/>
    <n v="822242514.47681987"/>
    <s v="25-2"/>
    <s v="25"/>
  </r>
  <r>
    <x v="9"/>
    <s v="CUNDINAMARCA"/>
    <x v="395"/>
    <s v="MUNICIPIO DE ANAPOIMA (CUNDINAMARCA)"/>
    <n v="1401264958"/>
    <n v="0"/>
    <n v="0"/>
    <n v="313714273"/>
    <n v="0"/>
    <n v="0"/>
    <n v="1714979231"/>
    <n v="-2.0737648010253906E-3"/>
    <n v="462061.51605190942"/>
    <n v="0"/>
    <n v="0"/>
    <n v="0"/>
    <n v="1715441292.5139782"/>
    <n v="1148082007.9400001"/>
    <n v="0"/>
    <n v="0"/>
    <n v="-2.0737648010253906E-3"/>
    <n v="314176334.51605189"/>
    <n v="0"/>
    <n v="0"/>
    <n v="1462258342.4539781"/>
    <n v="0"/>
    <n v="1462258342.4539781"/>
    <n v="0"/>
    <n v="1462258342.4539781"/>
    <s v="25-2"/>
    <s v="25"/>
  </r>
  <r>
    <x v="9"/>
    <s v="CUNDINAMARCA"/>
    <x v="964"/>
    <s v="MUNICIPIO DE ANOLAIMA (CUNDINAMARCA)"/>
    <n v="1200910826"/>
    <n v="0"/>
    <n v="0"/>
    <n v="278485581"/>
    <n v="0"/>
    <n v="0"/>
    <n v="1479396407"/>
    <n v="-3.7937164306640625E-3"/>
    <n v="404795.72060716274"/>
    <n v="0"/>
    <n v="0"/>
    <n v="0"/>
    <n v="1479801202.7168136"/>
    <n v="988796277.25999987"/>
    <n v="0"/>
    <n v="0"/>
    <n v="-3.7937164306640625E-3"/>
    <n v="278890376.72060716"/>
    <n v="0"/>
    <n v="0"/>
    <n v="1267686653.9768133"/>
    <n v="0"/>
    <n v="1267686653.9768133"/>
    <n v="0"/>
    <n v="1267686653.9768133"/>
    <s v="25-2"/>
    <s v="25"/>
  </r>
  <r>
    <x v="9"/>
    <s v="CUNDINAMARCA"/>
    <x v="396"/>
    <s v="MUNICIPIO DE ARBELÁEZ (CUNDINAMARCA)"/>
    <n v="1208189989"/>
    <n v="0"/>
    <n v="0"/>
    <n v="275259777"/>
    <n v="0"/>
    <n v="0"/>
    <n v="1483449766"/>
    <n v="1.0020732879638672E-3"/>
    <n v="402771.15608149755"/>
    <n v="0"/>
    <n v="0"/>
    <n v="0"/>
    <n v="1483852537.1570835"/>
    <n v="992356938.1400001"/>
    <n v="0"/>
    <n v="0"/>
    <n v="1.0020732879638672E-3"/>
    <n v="275662548.1560815"/>
    <n v="0"/>
    <n v="0"/>
    <n v="1268019486.2970836"/>
    <n v="0"/>
    <n v="1268019486.2970836"/>
    <n v="0"/>
    <n v="1268019486.2970836"/>
    <s v="25-2"/>
    <s v="25"/>
  </r>
  <r>
    <x v="9"/>
    <s v="CUNDINAMARCA"/>
    <x v="837"/>
    <s v="MUNICIPIO DE BELTRÁN (CUNDINAMARCA)"/>
    <n v="497746229"/>
    <n v="0"/>
    <n v="0"/>
    <n v="111479117"/>
    <n v="0"/>
    <n v="0"/>
    <n v="609225346"/>
    <n v="4.9954652786254883E-4"/>
    <n v="163849.22263539641"/>
    <n v="0"/>
    <n v="0"/>
    <n v="0"/>
    <n v="609389195.22313488"/>
    <n v="407762426.87"/>
    <n v="0"/>
    <n v="0"/>
    <n v="4.9954652786254883E-4"/>
    <n v="111642966.2226354"/>
    <n v="0"/>
    <n v="0"/>
    <n v="519405393.09313494"/>
    <n v="0"/>
    <n v="519405393.09313494"/>
    <n v="406787063.5"/>
    <n v="112618329.59313494"/>
    <s v="25-2"/>
    <s v="25"/>
  </r>
  <r>
    <x v="9"/>
    <s v="CUNDINAMARCA"/>
    <x v="965"/>
    <s v="MUNICIPIO DE BITUIMA (CUNDINAMARCA)"/>
    <n v="501796471"/>
    <n v="0"/>
    <n v="0"/>
    <n v="115964262"/>
    <n v="0"/>
    <n v="0"/>
    <n v="617760733"/>
    <n v="1.2687444686889648E-3"/>
    <n v="168770.3907139471"/>
    <n v="0"/>
    <n v="0"/>
    <n v="0"/>
    <n v="617929503.39198267"/>
    <n v="413086698.27000004"/>
    <n v="0"/>
    <n v="0"/>
    <n v="1.2687444686889648E-3"/>
    <n v="116133032.39071395"/>
    <n v="0"/>
    <n v="0"/>
    <n v="529219730.66198272"/>
    <n v="0"/>
    <n v="529219730.66198272"/>
    <n v="0"/>
    <n v="529219730.66198272"/>
    <s v="25-2"/>
    <s v="25"/>
  </r>
  <r>
    <x v="9"/>
    <s v="CUNDINAMARCA"/>
    <x v="397"/>
    <s v="MUNICIPIO DE BOJACÁ (CUNDINAMARCA)"/>
    <n v="1141394872"/>
    <n v="0"/>
    <n v="0"/>
    <n v="251849944"/>
    <n v="0"/>
    <n v="0"/>
    <n v="1393244816"/>
    <n v="4.7813653945922852E-3"/>
    <n v="372877.68146035355"/>
    <n v="0"/>
    <n v="0"/>
    <n v="0"/>
    <n v="1393617693.6862416"/>
    <n v="933228747.92999995"/>
    <n v="0"/>
    <n v="0"/>
    <n v="4.7813653945922852E-3"/>
    <n v="252222821.68146035"/>
    <n v="0"/>
    <n v="0"/>
    <n v="1185451569.6162417"/>
    <n v="0"/>
    <n v="1185451569.6162417"/>
    <n v="0"/>
    <n v="1185451569.6162417"/>
    <s v="25-2"/>
    <s v="25"/>
  </r>
  <r>
    <x v="9"/>
    <s v="CUNDINAMARCA"/>
    <x v="966"/>
    <s v="MUNICIPIO DE CACHIPAY (CUNDINAMARCA)"/>
    <n v="975132016"/>
    <n v="0"/>
    <n v="0"/>
    <n v="223983209"/>
    <n v="0"/>
    <n v="0"/>
    <n v="1199115225"/>
    <n v="4.7065019607543945E-3"/>
    <n v="326754.32553775079"/>
    <n v="0"/>
    <n v="0"/>
    <n v="0"/>
    <n v="1199441979.3302441"/>
    <n v="801829346.48999989"/>
    <n v="0"/>
    <n v="0"/>
    <n v="4.7065019607543945E-3"/>
    <n v="224309963.32553774"/>
    <n v="0"/>
    <n v="0"/>
    <n v="1026139309.8202441"/>
    <n v="1012451011.9299999"/>
    <n v="2038590321.7502441"/>
    <n v="0"/>
    <n v="2038590321.7502441"/>
    <s v="25-2"/>
    <s v="25"/>
  </r>
  <r>
    <x v="9"/>
    <s v="CUNDINAMARCA"/>
    <x v="400"/>
    <s v="MUNICIPIO DE CAQUEZA (CUNDINAMARCA)"/>
    <n v="1590967921"/>
    <n v="0"/>
    <n v="0"/>
    <n v="361203979"/>
    <n v="0"/>
    <n v="0"/>
    <n v="1952171900"/>
    <n v="-1.7173290252685547E-3"/>
    <n v="529074.59465179581"/>
    <n v="0"/>
    <n v="0"/>
    <n v="0"/>
    <n v="1952700974.5929344"/>
    <n v="1305966969.6100001"/>
    <n v="0"/>
    <n v="0"/>
    <n v="-1.7173290252685547E-3"/>
    <n v="361733053.59465182"/>
    <n v="0"/>
    <n v="0"/>
    <n v="1667700023.2029347"/>
    <n v="0"/>
    <n v="1667700023.2029347"/>
    <n v="0"/>
    <n v="1667700023.2029347"/>
    <s v="25-2"/>
    <s v="25"/>
  </r>
  <r>
    <x v="9"/>
    <s v="CUNDINAMARCA"/>
    <x v="403"/>
    <s v="MUNICIPIO DE CHIPAQUE (CUNDINAMARCA)"/>
    <n v="1026237376"/>
    <n v="0"/>
    <n v="0"/>
    <n v="234836322"/>
    <n v="0"/>
    <n v="0"/>
    <n v="1261073698"/>
    <n v="-1.7442703247070313E-3"/>
    <n v="343031.44949870562"/>
    <n v="0"/>
    <n v="0"/>
    <n v="0"/>
    <n v="1261416729.4477544"/>
    <n v="843378774.98000002"/>
    <n v="0"/>
    <n v="0"/>
    <n v="-1.7442703247070313E-3"/>
    <n v="235179353.44949871"/>
    <n v="0"/>
    <n v="0"/>
    <n v="1078558128.4277544"/>
    <n v="0"/>
    <n v="1078558128.4277544"/>
    <n v="681744711.46000004"/>
    <n v="396813416.96775436"/>
    <s v="25-2"/>
    <s v="25"/>
  </r>
  <r>
    <x v="9"/>
    <s v="CUNDINAMARCA"/>
    <x v="404"/>
    <s v="MUNICIPIO DE CHOACHÍ (CUNDINAMARCA)"/>
    <n v="1070778323"/>
    <n v="0"/>
    <n v="0"/>
    <n v="247326516"/>
    <n v="0"/>
    <n v="0"/>
    <n v="1318104839"/>
    <n v="-6.5512657165527344E-3"/>
    <n v="360116.20792738954"/>
    <n v="0"/>
    <n v="0"/>
    <n v="0"/>
    <n v="1318464955.2013762"/>
    <n v="881222893.34000003"/>
    <n v="0"/>
    <n v="0"/>
    <n v="-6.5512657165527344E-3"/>
    <n v="247686632.20792738"/>
    <n v="0"/>
    <n v="0"/>
    <n v="1128909525.5413761"/>
    <n v="0"/>
    <n v="1128909525.5413761"/>
    <n v="0"/>
    <n v="1128909525.5413761"/>
    <s v="25-2"/>
    <s v="25"/>
  </r>
  <r>
    <x v="9"/>
    <s v="CUNDINAMARCA"/>
    <x v="406"/>
    <s v="MUNICIPIO DE COGUA (CUNDINAMARCA)"/>
    <n v="1390097198"/>
    <n v="0"/>
    <n v="0"/>
    <n v="309486031"/>
    <n v="0"/>
    <n v="0"/>
    <n v="1699583229"/>
    <n v="2.2711753845214844E-3"/>
    <n v="456679.21093006799"/>
    <n v="0"/>
    <n v="0"/>
    <n v="0"/>
    <n v="1700039908.2132013"/>
    <n v="1138056064.45"/>
    <n v="0"/>
    <n v="0"/>
    <n v="2.2711753845214844E-3"/>
    <n v="309942710.21093005"/>
    <n v="0"/>
    <n v="0"/>
    <n v="1447998774.6632013"/>
    <n v="0"/>
    <n v="1447998774.6632013"/>
    <n v="0"/>
    <n v="1447998774.6632013"/>
    <s v="25-2"/>
    <s v="25"/>
  </r>
  <r>
    <x v="9"/>
    <s v="CUNDINAMARCA"/>
    <x v="839"/>
    <s v="MUNICIPIO DE EL COLEGIO (CUNDINAMARCA)"/>
    <n v="1600494151"/>
    <n v="0"/>
    <n v="0"/>
    <n v="363952732"/>
    <n v="0"/>
    <n v="0"/>
    <n v="1964446883"/>
    <n v="6.0880184173583984E-3"/>
    <n v="533002.16080801981"/>
    <n v="0"/>
    <n v="0"/>
    <n v="0"/>
    <n v="1964979885.1668961"/>
    <n v="1314221567.4200001"/>
    <n v="0"/>
    <n v="0"/>
    <n v="6.0880184173583984E-3"/>
    <n v="364485734.16080803"/>
    <n v="0"/>
    <n v="0"/>
    <n v="1678707301.5868962"/>
    <n v="0"/>
    <n v="1678707301.5868962"/>
    <n v="657414911.04999995"/>
    <n v="1021292390.5368962"/>
    <s v="25-2"/>
    <s v="25"/>
  </r>
  <r>
    <x v="9"/>
    <s v="CUNDINAMARCA"/>
    <x v="409"/>
    <s v="MUNICIPIO DE EL ROSAL (CUNDINAMARCA)"/>
    <n v="1544492295"/>
    <n v="0"/>
    <n v="0"/>
    <n v="342138652"/>
    <n v="0"/>
    <n v="0"/>
    <n v="1886630947"/>
    <n v="5.8629512786865234E-3"/>
    <n v="505703.09412883618"/>
    <n v="0"/>
    <n v="0"/>
    <n v="0"/>
    <n v="1887136650.0999918"/>
    <n v="1263500147.1599998"/>
    <n v="0"/>
    <n v="0"/>
    <n v="5.8629512786865234E-3"/>
    <n v="342644355.09412885"/>
    <n v="0"/>
    <n v="0"/>
    <n v="1606144502.2599916"/>
    <n v="2348106312.54"/>
    <n v="3954250814.7999916"/>
    <n v="0"/>
    <n v="3954250814.7999916"/>
    <s v="25-2"/>
    <s v="25"/>
  </r>
  <r>
    <x v="9"/>
    <s v="CUNDINAMARCA"/>
    <x v="967"/>
    <s v="MUNICIPIO DE FOMEQUE (CUNDINAMARCA)"/>
    <n v="1285716125"/>
    <n v="0"/>
    <n v="0"/>
    <n v="294295741"/>
    <n v="0"/>
    <n v="0"/>
    <n v="1580011866"/>
    <n v="-3.2136440277099609E-3"/>
    <n v="429820.65681509895"/>
    <n v="0"/>
    <n v="0"/>
    <n v="0"/>
    <n v="1580441686.6536014"/>
    <n v="1056664088.9400001"/>
    <n v="0"/>
    <n v="0"/>
    <n v="-3.2136440277099609E-3"/>
    <n v="294725561.65681511"/>
    <n v="0"/>
    <n v="0"/>
    <n v="1351389650.5936015"/>
    <n v="0"/>
    <n v="1351389650.5936015"/>
    <n v="230120937"/>
    <n v="1121268713.5936015"/>
    <s v="25-2"/>
    <s v="25"/>
  </r>
  <r>
    <x v="9"/>
    <s v="CUNDINAMARCA"/>
    <x v="968"/>
    <s v="MUNICIPIO DE FÚQUENE (CUNDINAMARCA)"/>
    <n v="746329168"/>
    <n v="0"/>
    <n v="0"/>
    <n v="168236643"/>
    <n v="0"/>
    <n v="0"/>
    <n v="914565811"/>
    <n v="1.5151500701904297E-3"/>
    <n v="247053.18956496791"/>
    <n v="0"/>
    <n v="0"/>
    <n v="0"/>
    <n v="914812864.19108009"/>
    <n v="612001758.8900001"/>
    <n v="0"/>
    <n v="0"/>
    <n v="1.5151500701904297E-3"/>
    <n v="168483696.18956497"/>
    <n v="0"/>
    <n v="0"/>
    <n v="780485455.0810802"/>
    <n v="0"/>
    <n v="780485455.0810802"/>
    <n v="0"/>
    <n v="780485455.0810802"/>
    <s v="25-2"/>
    <s v="25"/>
  </r>
  <r>
    <x v="9"/>
    <s v="CUNDINAMARCA"/>
    <x v="411"/>
    <s v="MUNICIPIO DE GACHALA (CUNDINAMARCA)"/>
    <n v="844003544"/>
    <n v="0"/>
    <n v="0"/>
    <n v="193746986"/>
    <n v="0"/>
    <n v="0"/>
    <n v="1037750530"/>
    <n v="-1.2623071670532227E-3"/>
    <n v="282647.5010509197"/>
    <n v="0"/>
    <n v="0"/>
    <n v="0"/>
    <n v="1038033177.4997886"/>
    <n v="693903870.63999999"/>
    <n v="0"/>
    <n v="0"/>
    <n v="-1.2623071670532227E-3"/>
    <n v="194029633.50105092"/>
    <n v="0"/>
    <n v="0"/>
    <n v="887933504.13978863"/>
    <n v="0"/>
    <n v="887933504.13978863"/>
    <n v="0"/>
    <n v="887933504.13978863"/>
    <s v="25-2"/>
    <s v="25"/>
  </r>
  <r>
    <x v="9"/>
    <s v="CUNDINAMARCA"/>
    <x v="412"/>
    <s v="MUNICIPIO DE GACHANCIPÁ (CUNDINAMARCA)"/>
    <n v="1315244589"/>
    <n v="0"/>
    <n v="0"/>
    <n v="289486507"/>
    <n v="0"/>
    <n v="0"/>
    <n v="1604731096"/>
    <n v="4.0724277496337891E-3"/>
    <n v="428940.20409683004"/>
    <n v="0"/>
    <n v="0"/>
    <n v="0"/>
    <n v="1605160036.2081692"/>
    <n v="1075013921.0699999"/>
    <n v="0"/>
    <n v="0"/>
    <n v="4.0724277496337891E-3"/>
    <n v="289915447.20409685"/>
    <n v="0"/>
    <n v="0"/>
    <n v="1364929368.2781692"/>
    <n v="0"/>
    <n v="1364929368.2781692"/>
    <n v="0"/>
    <n v="1364929368.2781692"/>
    <s v="25-2"/>
    <s v="25"/>
  </r>
  <r>
    <x v="9"/>
    <s v="CUNDINAMARCA"/>
    <x v="969"/>
    <s v="MUNICIPIO DE GAMA (CUNDINAMARCA)"/>
    <n v="636792080"/>
    <n v="0"/>
    <n v="0"/>
    <n v="144776696"/>
    <n v="0"/>
    <n v="0"/>
    <n v="781568776"/>
    <n v="3.2402276992797852E-3"/>
    <n v="211960.1805362296"/>
    <n v="0"/>
    <n v="0"/>
    <n v="0"/>
    <n v="781780736.1837765"/>
    <n v="522833046.05000001"/>
    <n v="0"/>
    <n v="0"/>
    <n v="3.2402276992797852E-3"/>
    <n v="144988656.18053624"/>
    <n v="0"/>
    <n v="0"/>
    <n v="667821702.23377645"/>
    <n v="0"/>
    <n v="667821702.23377645"/>
    <n v="365666106"/>
    <n v="302155596.23377645"/>
    <s v="25-2"/>
    <s v="25"/>
  </r>
  <r>
    <x v="9"/>
    <s v="CUNDINAMARCA"/>
    <x v="415"/>
    <s v="MUNICIPIO DE GRANADA (CUNDINAMARCA)"/>
    <n v="903590826"/>
    <n v="0"/>
    <n v="0"/>
    <n v="200585220"/>
    <n v="0"/>
    <n v="0"/>
    <n v="1104176046"/>
    <n v="3.1566619873046875E-4"/>
    <n v="296339.52933128219"/>
    <n v="0"/>
    <n v="0"/>
    <n v="0"/>
    <n v="1104472385.5296469"/>
    <n v="739461071.98000002"/>
    <n v="0"/>
    <n v="0"/>
    <n v="3.1566619873046875E-4"/>
    <n v="200881559.5293313"/>
    <n v="0"/>
    <n v="0"/>
    <n v="940342631.50964701"/>
    <n v="0"/>
    <n v="940342631.50964701"/>
    <n v="0"/>
    <n v="940342631.50964701"/>
    <s v="25-2"/>
    <s v="25"/>
  </r>
  <r>
    <x v="9"/>
    <s v="CUNDINAMARCA"/>
    <x v="416"/>
    <s v="MUNICIPIO DE GUACHETÁ (CUNDINAMARCA)"/>
    <n v="1267189800"/>
    <n v="0"/>
    <n v="0"/>
    <n v="290454761"/>
    <n v="0"/>
    <n v="0"/>
    <n v="1557644561"/>
    <n v="3.337860107421875E-6"/>
    <n v="424023.70939562796"/>
    <n v="0"/>
    <n v="0"/>
    <n v="0"/>
    <n v="1558068584.709399"/>
    <n v="1041639684.73"/>
    <n v="0"/>
    <n v="0"/>
    <n v="3.337860107421875E-6"/>
    <n v="290878784.70939565"/>
    <n v="0"/>
    <n v="0"/>
    <n v="1332518469.439399"/>
    <n v="0"/>
    <n v="1332518469.439399"/>
    <n v="190529379.53999999"/>
    <n v="1141989089.899399"/>
    <s v="25-2"/>
    <s v="25"/>
  </r>
  <r>
    <x v="9"/>
    <s v="CUNDINAMARCA"/>
    <x v="417"/>
    <s v="MUNICIPIO DE GUADUAS (CUNDINAMARCA)"/>
    <n v="2658151127"/>
    <n v="0"/>
    <n v="0"/>
    <n v="592885803"/>
    <n v="0"/>
    <n v="0"/>
    <n v="3251036930"/>
    <n v="-7.5855255126953125E-3"/>
    <n v="874236.90768594551"/>
    <n v="0"/>
    <n v="0"/>
    <n v="0"/>
    <n v="3251911166.9001002"/>
    <n v="2176681482.8800001"/>
    <n v="0"/>
    <n v="0"/>
    <n v="-7.5855255126953125E-3"/>
    <n v="593760039.907686"/>
    <n v="0"/>
    <n v="0"/>
    <n v="2770441522.7801008"/>
    <n v="0"/>
    <n v="2770441522.7801008"/>
    <n v="1330383148"/>
    <n v="1440058374.7801008"/>
    <s v="25-2"/>
    <s v="25"/>
  </r>
  <r>
    <x v="9"/>
    <s v="CUNDINAMARCA"/>
    <x v="418"/>
    <s v="MUNICIPIO DE GUASCA (CUNDINAMARCA)"/>
    <n v="1232955165"/>
    <n v="0"/>
    <n v="0"/>
    <n v="275651776"/>
    <n v="0"/>
    <n v="0"/>
    <n v="1508606941"/>
    <n v="-3.2584667205810547E-3"/>
    <n v="406012.50344547891"/>
    <n v="0"/>
    <n v="0"/>
    <n v="0"/>
    <n v="1509012953.5001869"/>
    <n v="1009939838.48"/>
    <n v="0"/>
    <n v="0"/>
    <n v="-3.2584667205810547E-3"/>
    <n v="276057788.50344551"/>
    <n v="0"/>
    <n v="0"/>
    <n v="1285997626.9801869"/>
    <n v="0"/>
    <n v="1285997626.9801869"/>
    <n v="0"/>
    <n v="1285997626.9801869"/>
    <s v="25-2"/>
    <s v="25"/>
  </r>
  <r>
    <x v="9"/>
    <s v="CUNDINAMARCA"/>
    <x v="420"/>
    <s v="MUNICIPIO DE GUATAVITA (CUNDINAMARCA)"/>
    <n v="820512468"/>
    <n v="0"/>
    <n v="0"/>
    <n v="187212154"/>
    <n v="0"/>
    <n v="0"/>
    <n v="1007724622"/>
    <n v="-6.3073635101318359E-3"/>
    <n v="273884.13283557433"/>
    <n v="0"/>
    <n v="0"/>
    <n v="0"/>
    <n v="1007998506.1265283"/>
    <n v="674022781.11000013"/>
    <n v="0"/>
    <n v="0"/>
    <n v="-6.3073635101318359E-3"/>
    <n v="187486038.13283557"/>
    <n v="0"/>
    <n v="0"/>
    <n v="861508819.2365284"/>
    <n v="0"/>
    <n v="861508819.2365284"/>
    <n v="0"/>
    <n v="861508819.2365284"/>
    <s v="25-2"/>
    <s v="25"/>
  </r>
  <r>
    <x v="9"/>
    <s v="CUNDINAMARCA"/>
    <x v="917"/>
    <s v="MUNICIPIO DE GUAYABAL DE SIQUIMA (CUNDINAMARCA)"/>
    <n v="601573245"/>
    <n v="0"/>
    <n v="0"/>
    <n v="137162786"/>
    <n v="0"/>
    <n v="0"/>
    <n v="738736031"/>
    <n v="2.0670890808105469E-4"/>
    <n v="200584.4272982034"/>
    <n v="0"/>
    <n v="0"/>
    <n v="0"/>
    <n v="738936615.4275049"/>
    <n v="494088517.91000003"/>
    <n v="0"/>
    <n v="0"/>
    <n v="2.0670890808105469E-4"/>
    <n v="137363370.42729822"/>
    <n v="0"/>
    <n v="0"/>
    <n v="631451888.33750498"/>
    <n v="0"/>
    <n v="631451888.33750498"/>
    <n v="0"/>
    <n v="631451888.33750498"/>
    <s v="25-2"/>
    <s v="25"/>
  </r>
  <r>
    <x v="9"/>
    <s v="CUNDINAMARCA"/>
    <x v="421"/>
    <s v="MUNICIPIO DE GUAYABETAL (CUNDINAMARCA)"/>
    <n v="766711127"/>
    <n v="0"/>
    <n v="0"/>
    <n v="174575928"/>
    <n v="0"/>
    <n v="0"/>
    <n v="941287055"/>
    <n v="5.6115388870239258E-3"/>
    <n v="255292.8690991452"/>
    <n v="0"/>
    <n v="0"/>
    <n v="0"/>
    <n v="941542347.87471068"/>
    <n v="629624335.20000005"/>
    <n v="0"/>
    <n v="0"/>
    <n v="5.6115388870239258E-3"/>
    <n v="174831220.86909914"/>
    <n v="0"/>
    <n v="0"/>
    <n v="804455556.07471073"/>
    <n v="0"/>
    <n v="804455556.07471073"/>
    <n v="0"/>
    <n v="804455556.07471073"/>
    <s v="25-2"/>
    <s v="25"/>
  </r>
  <r>
    <x v="9"/>
    <s v="CUNDINAMARCA"/>
    <x v="424"/>
    <s v="MUNICIPIO DE JUNÍN (CUNDINAMARCA)"/>
    <n v="1100942777"/>
    <n v="0"/>
    <n v="0"/>
    <n v="250851303"/>
    <n v="0"/>
    <n v="0"/>
    <n v="1351794080"/>
    <n v="-3.1292438507080078E-4"/>
    <n v="367078.45805790048"/>
    <n v="0"/>
    <n v="0"/>
    <n v="0"/>
    <n v="1352161158.4577451"/>
    <n v="904198074.1500001"/>
    <n v="0"/>
    <n v="0"/>
    <n v="-3.1292438507080078E-4"/>
    <n v="251218381.45805791"/>
    <n v="0"/>
    <n v="0"/>
    <n v="1155416455.6077452"/>
    <n v="0"/>
    <n v="1155416455.6077452"/>
    <n v="0"/>
    <n v="1155416455.6077452"/>
    <s v="25-2"/>
    <s v="25"/>
  </r>
  <r>
    <x v="9"/>
    <s v="CUNDINAMARCA"/>
    <x v="425"/>
    <s v="MUNICIPIO DE LA CALERA (CUNDINAMARCA)"/>
    <n v="1556866455"/>
    <n v="0"/>
    <n v="0"/>
    <n v="350010242"/>
    <n v="0"/>
    <n v="0"/>
    <n v="1906876697"/>
    <n v="7.6699256896972656E-4"/>
    <n v="514642.80245463009"/>
    <n v="0"/>
    <n v="0"/>
    <n v="0"/>
    <n v="1907391339.8032217"/>
    <n v="1276340222.8299999"/>
    <n v="0"/>
    <n v="0"/>
    <n v="7.6699256896972656E-4"/>
    <n v="350524884.80245465"/>
    <n v="0"/>
    <n v="0"/>
    <n v="1626865107.6332216"/>
    <n v="0"/>
    <n v="1626865107.6332216"/>
    <n v="0"/>
    <n v="1626865107.6332216"/>
    <s v="25-2"/>
    <s v="25"/>
  </r>
  <r>
    <x v="9"/>
    <s v="CUNDINAMARCA"/>
    <x v="970"/>
    <s v="MUNICIPIO DE LA MESA (CUNDINAMARCA)"/>
    <n v="2130869216"/>
    <n v="0"/>
    <n v="0"/>
    <n v="477242898"/>
    <n v="0"/>
    <n v="0"/>
    <n v="2608112114"/>
    <n v="-7.2927474975585938E-3"/>
    <n v="702644.64981152909"/>
    <n v="0"/>
    <n v="0"/>
    <n v="0"/>
    <n v="2608814758.642519"/>
    <n v="1745882453.96"/>
    <n v="0"/>
    <n v="0"/>
    <n v="-7.2927474975585938E-3"/>
    <n v="477945542.64981151"/>
    <n v="0"/>
    <n v="0"/>
    <n v="2223827996.602519"/>
    <n v="2413324393"/>
    <n v="4637152389.602519"/>
    <n v="0"/>
    <n v="4637152389.602519"/>
    <s v="25-2"/>
    <s v="25"/>
  </r>
  <r>
    <x v="9"/>
    <s v="CUNDINAMARCA"/>
    <x v="841"/>
    <s v="MUNICIPIO DE LA VEGA (CUNDINAMARCA)"/>
    <n v="1319535738"/>
    <n v="0"/>
    <n v="0"/>
    <n v="299510803"/>
    <n v="0"/>
    <n v="0"/>
    <n v="1619046541"/>
    <n v="-4.0340423583984375E-4"/>
    <n v="438797.70378208766"/>
    <n v="0"/>
    <n v="0"/>
    <n v="0"/>
    <n v="1619485338.7033787"/>
    <n v="1083217689.5500002"/>
    <n v="0"/>
    <n v="0"/>
    <n v="-4.0340423583984375E-4"/>
    <n v="299949600.70378208"/>
    <n v="0"/>
    <n v="0"/>
    <n v="1383167290.2533789"/>
    <n v="0"/>
    <n v="1383167290.2533789"/>
    <n v="0"/>
    <n v="1383167290.2533789"/>
    <s v="25-2"/>
    <s v="25"/>
  </r>
  <r>
    <x v="9"/>
    <s v="CUNDINAMARCA"/>
    <x v="426"/>
    <s v="MUNICIPIO DE LENGUAZAQUE (CUNDINAMARCA)"/>
    <n v="1200622122"/>
    <n v="0"/>
    <n v="0"/>
    <n v="273298245"/>
    <n v="0"/>
    <n v="0"/>
    <n v="1473920367"/>
    <n v="3.8881301879882813E-3"/>
    <n v="400114.36348882905"/>
    <n v="0"/>
    <n v="0"/>
    <n v="0"/>
    <n v="1474320481.367377"/>
    <n v="986050437.77999997"/>
    <n v="0"/>
    <n v="0"/>
    <n v="3.8881301879882813E-3"/>
    <n v="273698359.36348885"/>
    <n v="0"/>
    <n v="0"/>
    <n v="1259748797.147377"/>
    <n v="0"/>
    <n v="1259748797.147377"/>
    <n v="45736758.789999999"/>
    <n v="1214012038.3573771"/>
    <s v="25-2"/>
    <s v="25"/>
  </r>
  <r>
    <x v="9"/>
    <s v="CUNDINAMARCA"/>
    <x v="433"/>
    <s v="MUNICIPIO DE NEMOCÓN (CUNDINAMARCA)"/>
    <n v="1132126114"/>
    <n v="0"/>
    <n v="0"/>
    <n v="253196214"/>
    <n v="0"/>
    <n v="0"/>
    <n v="1385322328"/>
    <n v="-5.1614046096801758E-3"/>
    <n v="372942.81105533504"/>
    <n v="0"/>
    <n v="0"/>
    <n v="0"/>
    <n v="1385695270.8058941"/>
    <n v="927390688.55999982"/>
    <n v="0"/>
    <n v="0"/>
    <n v="-5.1614046096801758E-3"/>
    <n v="253569156.81105533"/>
    <n v="0"/>
    <n v="0"/>
    <n v="1180959845.3658938"/>
    <n v="0"/>
    <n v="1180959845.3658938"/>
    <n v="599702619"/>
    <n v="581257226.36589384"/>
    <s v="25-2"/>
    <s v="25"/>
  </r>
  <r>
    <x v="9"/>
    <s v="CUNDINAMARCA"/>
    <x v="434"/>
    <s v="MUNICIPIO DE NILO (CUNDINAMARCA)"/>
    <n v="1601224414"/>
    <n v="0"/>
    <n v="0"/>
    <n v="352720574"/>
    <n v="0"/>
    <n v="0"/>
    <n v="1953944988"/>
    <n v="-2.8736591339111328E-3"/>
    <n v="522332.48869466019"/>
    <n v="0"/>
    <n v="0"/>
    <n v="0"/>
    <n v="1954467320.485821"/>
    <n v="1308742124.0000002"/>
    <n v="0"/>
    <n v="0"/>
    <n v="-2.8736591339111328E-3"/>
    <n v="353242906.48869467"/>
    <n v="0"/>
    <n v="0"/>
    <n v="1661985030.4858212"/>
    <n v="1912794503"/>
    <n v="3574779533.4858212"/>
    <n v="0"/>
    <n v="3574779533.4858212"/>
    <s v="25-2"/>
    <s v="25"/>
  </r>
  <r>
    <x v="9"/>
    <s v="CUNDINAMARCA"/>
    <x v="971"/>
    <s v="MUNICIPIO DE NIMAIMA (CUNDINAMARCA)"/>
    <n v="925125955"/>
    <n v="0"/>
    <n v="0"/>
    <n v="205754254"/>
    <n v="0"/>
    <n v="0"/>
    <n v="1130880209"/>
    <n v="-1.7712116241455078E-3"/>
    <n v="303590.28695218929"/>
    <n v="0"/>
    <n v="0"/>
    <n v="0"/>
    <n v="1131183799.285181"/>
    <n v="757182660.54000008"/>
    <n v="0"/>
    <n v="0"/>
    <n v="-1.7712116241455078E-3"/>
    <n v="206057844.2869522"/>
    <n v="0"/>
    <n v="0"/>
    <n v="963240504.82518101"/>
    <n v="682230417"/>
    <n v="1645470921.825181"/>
    <n v="511883977"/>
    <n v="1133586944.825181"/>
    <s v="25-2"/>
    <s v="25"/>
  </r>
  <r>
    <x v="9"/>
    <s v="CUNDINAMARCA"/>
    <x v="972"/>
    <s v="MUNICIPIO DE VENECIA (CUNDINAMARCA)"/>
    <n v="617608325"/>
    <n v="0"/>
    <n v="0"/>
    <n v="141048412"/>
    <n v="0"/>
    <n v="0"/>
    <n v="758656737"/>
    <n v="-1.8908977508544922E-3"/>
    <n v="206094.99305533321"/>
    <n v="0"/>
    <n v="0"/>
    <n v="0"/>
    <n v="758862831.99116445"/>
    <n v="507407084.63000005"/>
    <n v="0"/>
    <n v="0"/>
    <n v="-1.8908977508544922E-3"/>
    <n v="141254506.99305534"/>
    <n v="0"/>
    <n v="0"/>
    <n v="648661591.62116456"/>
    <n v="0"/>
    <n v="648661591.62116456"/>
    <n v="0"/>
    <n v="648661591.62116456"/>
    <s v="25-2"/>
    <s v="25"/>
  </r>
  <r>
    <x v="9"/>
    <s v="CUNDINAMARCA"/>
    <x v="435"/>
    <s v="MUNICIPIO DE PACHO (CUNDINAMARCA)"/>
    <n v="1868468537"/>
    <n v="0"/>
    <n v="0"/>
    <n v="423143708"/>
    <n v="0"/>
    <n v="0"/>
    <n v="2291612245"/>
    <n v="3.7584304809570313E-3"/>
    <n v="620471.39699955436"/>
    <n v="0"/>
    <n v="0"/>
    <n v="0"/>
    <n v="2292232716.4007578"/>
    <n v="1533349447.6900001"/>
    <n v="0"/>
    <n v="0"/>
    <n v="3.7584304809570313E-3"/>
    <n v="423764179.39699954"/>
    <n v="0"/>
    <n v="0"/>
    <n v="1957113627.0907581"/>
    <n v="0"/>
    <n v="1957113627.0907581"/>
    <n v="866251270.64999998"/>
    <n v="1090862356.4407582"/>
    <s v="25-2"/>
    <s v="25"/>
  </r>
  <r>
    <x v="9"/>
    <s v="CUNDINAMARCA"/>
    <x v="882"/>
    <s v="MUNICIPIO DE PASCA (CUNDINAMARCA)"/>
    <n v="1236669039"/>
    <n v="0"/>
    <n v="0"/>
    <n v="279626196"/>
    <n v="0"/>
    <n v="0"/>
    <n v="1516295235"/>
    <n v="1.0197162628173828E-3"/>
    <n v="410288.70867535652"/>
    <n v="0"/>
    <n v="0"/>
    <n v="0"/>
    <n v="1516705523.7096951"/>
    <n v="1014729377.8900001"/>
    <n v="0"/>
    <n v="0"/>
    <n v="1.0197162628173828E-3"/>
    <n v="280036484.70867538"/>
    <n v="0"/>
    <n v="0"/>
    <n v="1294765862.5996952"/>
    <n v="40000000"/>
    <n v="1334765862.5996952"/>
    <n v="750242224.30999994"/>
    <n v="584523638.28969526"/>
    <s v="25-2"/>
    <s v="25"/>
  </r>
  <r>
    <x v="9"/>
    <s v="CUNDINAMARCA"/>
    <x v="438"/>
    <s v="MUNICIPIO DE PUERTO SALGAR (CUNDINAMARCA)"/>
    <n v="1710129939"/>
    <n v="0"/>
    <n v="0"/>
    <n v="381726389"/>
    <n v="0"/>
    <n v="0"/>
    <n v="2091856328"/>
    <n v="-3.6163330078125E-3"/>
    <n v="562719.03575866169"/>
    <n v="0"/>
    <n v="0"/>
    <n v="0"/>
    <n v="2092419047.0321424"/>
    <n v="1400566766.9899998"/>
    <n v="0"/>
    <n v="0"/>
    <n v="-3.6163330078125E-3"/>
    <n v="382289108.03575867"/>
    <n v="0"/>
    <n v="0"/>
    <n v="1782855875.0221422"/>
    <n v="0"/>
    <n v="1782855875.0221422"/>
    <n v="0"/>
    <n v="1782855875.0221422"/>
    <s v="25-2"/>
    <s v="25"/>
  </r>
  <r>
    <x v="9"/>
    <s v="CUNDINAMARCA"/>
    <x v="883"/>
    <s v="MUNICIPIO DE SAN ANTONIO DEL TEQUENDAMA (CUNDINAMARCA)"/>
    <n v="1305986361"/>
    <n v="0"/>
    <n v="0"/>
    <n v="296718465"/>
    <n v="0"/>
    <n v="0"/>
    <n v="1602704826"/>
    <n v="-4.0967464447021484E-3"/>
    <n v="434529.79703140957"/>
    <n v="0"/>
    <n v="0"/>
    <n v="0"/>
    <n v="1603139355.7929347"/>
    <n v="1072241112.4100001"/>
    <n v="0"/>
    <n v="0"/>
    <n v="-4.0967464447021484E-3"/>
    <n v="297152994.7970314"/>
    <n v="0"/>
    <n v="0"/>
    <n v="1369394107.2029347"/>
    <n v="0"/>
    <n v="1369394107.2029347"/>
    <n v="276393588"/>
    <n v="1093000519.2029347"/>
    <s v="25-2"/>
    <s v="25"/>
  </r>
  <r>
    <x v="9"/>
    <s v="CUNDINAMARCA"/>
    <x v="973"/>
    <s v="MUNICIPIO DE SAN BERNARDO (CUNDINAMARCA)"/>
    <n v="1141680289"/>
    <n v="0"/>
    <n v="0"/>
    <n v="260167798"/>
    <n v="0"/>
    <n v="0"/>
    <n v="1401848087"/>
    <n v="6.1388015747070313E-3"/>
    <n v="380655.52420791215"/>
    <n v="0"/>
    <n v="0"/>
    <n v="0"/>
    <n v="1402228742.5303466"/>
    <n v="937687888.43000007"/>
    <n v="0"/>
    <n v="0"/>
    <n v="6.1388015747070313E-3"/>
    <n v="260548453.52420792"/>
    <n v="0"/>
    <n v="0"/>
    <n v="1198236341.9603467"/>
    <n v="0"/>
    <n v="1198236341.9603467"/>
    <n v="632055471"/>
    <n v="566180870.9603467"/>
    <s v="25-2"/>
    <s v="25"/>
  </r>
  <r>
    <x v="9"/>
    <s v="CUNDINAMARCA"/>
    <x v="445"/>
    <s v="MUNICIPIO DE SAN FRANCISCO (CUNDINAMARCA)"/>
    <n v="1026841798"/>
    <n v="0"/>
    <n v="0"/>
    <n v="230109103"/>
    <n v="0"/>
    <n v="0"/>
    <n v="1256950901"/>
    <n v="-9.4735622406005859E-4"/>
    <n v="338694.02320317255"/>
    <n v="0"/>
    <n v="0"/>
    <n v="0"/>
    <n v="1257289595.0222557"/>
    <n v="841458053.43000007"/>
    <n v="0"/>
    <n v="0"/>
    <n v="-9.4735622406005859E-4"/>
    <n v="230447797.02320316"/>
    <n v="0"/>
    <n v="0"/>
    <n v="1071905850.4522558"/>
    <n v="0"/>
    <n v="1071905850.4522558"/>
    <n v="0"/>
    <n v="1071905850.4522558"/>
    <s v="25-2"/>
    <s v="25"/>
  </r>
  <r>
    <x v="9"/>
    <s v="CUNDINAMARCA"/>
    <x v="446"/>
    <s v="MUNICIPIO DE SAN JUAN DE RÍO SECO (CUNDINAMARCA)"/>
    <n v="1171222107"/>
    <n v="0"/>
    <n v="0"/>
    <n v="267878740"/>
    <n v="0"/>
    <n v="0"/>
    <n v="1439100847"/>
    <n v="-1.6572475433349609E-3"/>
    <n v="391322.84923118679"/>
    <n v="0"/>
    <n v="0"/>
    <n v="0"/>
    <n v="1439492169.847574"/>
    <n v="962418454.98000002"/>
    <n v="0"/>
    <n v="0"/>
    <n v="-1.6572475433349609E-3"/>
    <n v="268270062.84923118"/>
    <n v="0"/>
    <n v="0"/>
    <n v="1230688517.827574"/>
    <n v="0"/>
    <n v="1230688517.827574"/>
    <n v="650428839"/>
    <n v="580259678.82757401"/>
    <s v="25-2"/>
    <s v="25"/>
  </r>
  <r>
    <x v="9"/>
    <s v="CUNDINAMARCA"/>
    <x v="447"/>
    <s v="MUNICIPIO DE SASAIMA (CUNDINAMARCA)"/>
    <n v="1105734778"/>
    <n v="0"/>
    <n v="0"/>
    <n v="251525438"/>
    <n v="0"/>
    <n v="0"/>
    <n v="1357260216"/>
    <n v="-4.1488409042358398E-3"/>
    <n v="368258.91663855582"/>
    <n v="0"/>
    <n v="0"/>
    <n v="0"/>
    <n v="1357628474.9124897"/>
    <n v="907953292.36000001"/>
    <n v="0"/>
    <n v="0"/>
    <n v="-4.1488409042358398E-3"/>
    <n v="251893696.91663855"/>
    <n v="0"/>
    <n v="0"/>
    <n v="1159846989.2724898"/>
    <n v="0"/>
    <n v="1159846989.2724898"/>
    <n v="0"/>
    <n v="1159846989.2724898"/>
    <s v="25-2"/>
    <s v="25"/>
  </r>
  <r>
    <x v="9"/>
    <s v="CUNDINAMARCA"/>
    <x v="448"/>
    <s v="MUNICIPIO DE SESQUILÉ (CUNDINAMARCA)"/>
    <n v="1195337259"/>
    <n v="0"/>
    <n v="0"/>
    <n v="260163257"/>
    <n v="0"/>
    <n v="0"/>
    <n v="1455500516"/>
    <n v="3.5622119903564453E-3"/>
    <n v="386960.82139160985"/>
    <n v="0"/>
    <n v="0"/>
    <n v="0"/>
    <n v="1455887476.8249538"/>
    <n v="975390690.92000008"/>
    <n v="0"/>
    <n v="0"/>
    <n v="3.5622119903564453E-3"/>
    <n v="260550217.82139161"/>
    <n v="0"/>
    <n v="0"/>
    <n v="1235940908.7449539"/>
    <n v="0"/>
    <n v="1235940908.7449539"/>
    <n v="0"/>
    <n v="1235940908.7449539"/>
    <s v="25-2"/>
    <s v="25"/>
  </r>
  <r>
    <x v="9"/>
    <s v="CUNDINAMARCA"/>
    <x v="449"/>
    <s v="MUNICIPIO DE SIBATÉ (CUNDINAMARCA)"/>
    <n v="2108796691"/>
    <n v="0"/>
    <n v="0"/>
    <n v="470006669"/>
    <n v="0"/>
    <n v="0"/>
    <n v="2578803360"/>
    <n v="1.9502639770507813E-4"/>
    <n v="693208.60085509473"/>
    <n v="0"/>
    <n v="0"/>
    <n v="0"/>
    <n v="2579496568.6010499"/>
    <n v="1726636343.9900002"/>
    <n v="0"/>
    <n v="0"/>
    <n v="1.9502639770507813E-4"/>
    <n v="470699877.60085511"/>
    <n v="0"/>
    <n v="0"/>
    <n v="2197336221.5910501"/>
    <n v="0"/>
    <n v="2197336221.5910501"/>
    <n v="369683528.43000001"/>
    <n v="1827652693.1610501"/>
    <s v="25-2"/>
    <s v="25"/>
  </r>
  <r>
    <x v="9"/>
    <s v="CUNDINAMARCA"/>
    <x v="450"/>
    <s v="MUNICIPIO DE SILVANIA (CUNDINAMARCA)"/>
    <n v="1685744776"/>
    <n v="0"/>
    <n v="0"/>
    <n v="385425383"/>
    <n v="0"/>
    <n v="0"/>
    <n v="2071170159"/>
    <n v="-3.4070014953613281E-3"/>
    <n v="563272.21652677981"/>
    <n v="0"/>
    <n v="0"/>
    <n v="0"/>
    <n v="2071733431.2131197"/>
    <n v="1385272808.9800003"/>
    <n v="0"/>
    <n v="0"/>
    <n v="-3.4070014953613281E-3"/>
    <n v="385988655.21652681"/>
    <n v="0"/>
    <n v="0"/>
    <n v="1771261464.19312"/>
    <n v="130272695.95999999"/>
    <n v="1901534160.15312"/>
    <n v="0"/>
    <n v="1901534160.15312"/>
    <s v="25-2"/>
    <s v="25"/>
  </r>
  <r>
    <x v="9"/>
    <s v="CUNDINAMARCA"/>
    <x v="451"/>
    <s v="MUNICIPIO DE SIMIJACA (CUNDINAMARCA)"/>
    <n v="1231476258"/>
    <n v="0"/>
    <n v="0"/>
    <n v="274992241"/>
    <n v="0"/>
    <n v="0"/>
    <n v="1506468499"/>
    <n v="-8.03375244140625E-3"/>
    <n v="405291.17056424555"/>
    <n v="0"/>
    <n v="0"/>
    <n v="0"/>
    <n v="1506873790.1625304"/>
    <n v="1008557476.6100001"/>
    <n v="0"/>
    <n v="0"/>
    <n v="-8.03375244140625E-3"/>
    <n v="275397532.17056423"/>
    <n v="0"/>
    <n v="0"/>
    <n v="1283955008.7725306"/>
    <n v="0"/>
    <n v="1283955008.7725306"/>
    <n v="0"/>
    <n v="1283955008.7725306"/>
    <s v="25-2"/>
    <s v="25"/>
  </r>
  <r>
    <x v="9"/>
    <s v="CUNDINAMARCA"/>
    <x v="884"/>
    <s v="MUNICIPIO DE  SOPÓ (CUNDINAMARCA)"/>
    <n v="0"/>
    <n v="0"/>
    <n v="0"/>
    <n v="526950"/>
    <n v="0"/>
    <n v="0"/>
    <n v="526950"/>
    <n v="2.7135163545608521E-3"/>
    <n v="1314.0339899598184"/>
    <n v="0"/>
    <n v="0"/>
    <n v="0"/>
    <n v="528264.03670347622"/>
    <n v="217825.74"/>
    <n v="0"/>
    <n v="0"/>
    <n v="2.7135163545608521E-3"/>
    <n v="528264.03398995986"/>
    <n v="0"/>
    <n v="0"/>
    <n v="746089.77670347621"/>
    <n v="0"/>
    <n v="746089.77670347621"/>
    <n v="0"/>
    <n v="746089.77670347621"/>
    <s v="25-2"/>
    <s v="25"/>
  </r>
  <r>
    <x v="9"/>
    <s v="CUNDINAMARCA"/>
    <x v="453"/>
    <s v="MUNICIPIO DE SUBACHOQUE (CUNDINAMARCA)"/>
    <n v="1172496460"/>
    <n v="0"/>
    <n v="0"/>
    <n v="260951766"/>
    <n v="0"/>
    <n v="0"/>
    <n v="1433448226"/>
    <n v="3.8180351257324219E-3"/>
    <n v="385167.6006110938"/>
    <n v="0"/>
    <n v="0"/>
    <n v="0"/>
    <n v="1433833393.6044292"/>
    <n v="959826715.63000011"/>
    <n v="0"/>
    <n v="0"/>
    <n v="3.8180351257324219E-3"/>
    <n v="261336933.60061109"/>
    <n v="0"/>
    <n v="0"/>
    <n v="1221163649.2344294"/>
    <n v="165946306"/>
    <n v="1387109955.2344294"/>
    <n v="0"/>
    <n v="1387109955.2344294"/>
    <s v="25-2"/>
    <s v="25"/>
  </r>
  <r>
    <x v="9"/>
    <s v="CUNDINAMARCA"/>
    <x v="454"/>
    <s v="MUNICIPIO DE SUESCA (CUNDINAMARCA)"/>
    <n v="1511729996"/>
    <n v="0"/>
    <n v="0"/>
    <n v="335852818"/>
    <n v="0"/>
    <n v="0"/>
    <n v="1847582814"/>
    <n v="3.37982177734375E-3"/>
    <n v="495905.14089602628"/>
    <n v="0"/>
    <n v="0"/>
    <n v="0"/>
    <n v="1848078719.1442759"/>
    <n v="1237176456.3499999"/>
    <n v="0"/>
    <n v="0"/>
    <n v="3.37982177734375E-3"/>
    <n v="336348723.14089602"/>
    <n v="0"/>
    <n v="0"/>
    <n v="1573525179.4942758"/>
    <n v="0"/>
    <n v="1573525179.4942758"/>
    <n v="0"/>
    <n v="1573525179.4942758"/>
    <s v="25-2"/>
    <s v="25"/>
  </r>
  <r>
    <x v="9"/>
    <s v="CUNDINAMARCA"/>
    <x v="974"/>
    <s v="MUNICIPIO DE SUPATÁ (CUNDINAMARCA)"/>
    <n v="780352929"/>
    <n v="0"/>
    <n v="0"/>
    <n v="178404255"/>
    <n v="0"/>
    <n v="0"/>
    <n v="958757184"/>
    <n v="4.1203498840332031E-3"/>
    <n v="260549.69431279521"/>
    <n v="0"/>
    <n v="0"/>
    <n v="0"/>
    <n v="959017733.69843316"/>
    <n v="641201385.56999993"/>
    <n v="0"/>
    <n v="0"/>
    <n v="4.1203498840332031E-3"/>
    <n v="178664804.69431278"/>
    <n v="0"/>
    <n v="0"/>
    <n v="819866190.26843309"/>
    <n v="0"/>
    <n v="819866190.26843309"/>
    <n v="206483272.46000001"/>
    <n v="613382917.80843306"/>
    <s v="25-2"/>
    <s v="25"/>
  </r>
  <r>
    <x v="9"/>
    <s v="CUNDINAMARCA"/>
    <x v="455"/>
    <s v="MUNICIPIO DE SUSA (CUNDINAMARCA)"/>
    <n v="1379895211"/>
    <n v="0"/>
    <n v="0"/>
    <n v="305136755"/>
    <n v="0"/>
    <n v="0"/>
    <n v="1685031966"/>
    <n v="5.6087970733642578E-3"/>
    <n v="451340.8239446471"/>
    <n v="0"/>
    <n v="0"/>
    <n v="0"/>
    <n v="1685483306.8295534"/>
    <n v="1128530436.6799998"/>
    <n v="0"/>
    <n v="0"/>
    <n v="5.6087970733642578E-3"/>
    <n v="305588095.82394463"/>
    <n v="0"/>
    <n v="0"/>
    <n v="1434118532.5095532"/>
    <n v="0"/>
    <n v="1434118532.5095532"/>
    <n v="500266714"/>
    <n v="933851818.50955319"/>
    <s v="25-2"/>
    <s v="25"/>
  </r>
  <r>
    <x v="9"/>
    <s v="CUNDINAMARCA"/>
    <x v="456"/>
    <s v="MUNICIPIO DE SUTATAUSA (CUNDINAMARCA)"/>
    <n v="828508614"/>
    <n v="0"/>
    <n v="0"/>
    <n v="185755539"/>
    <n v="0"/>
    <n v="0"/>
    <n v="1014264153"/>
    <n v="141294368.83591485"/>
    <n v="273479.52736624266"/>
    <n v="0"/>
    <n v="0"/>
    <n v="0"/>
    <n v="1155832001.363281"/>
    <n v="678969108.23000002"/>
    <n v="0"/>
    <n v="0"/>
    <n v="141294368.83591485"/>
    <n v="186029018.52736625"/>
    <n v="0"/>
    <n v="0"/>
    <n v="1006292495.5932811"/>
    <n v="0"/>
    <n v="1006292495.5932811"/>
    <n v="0"/>
    <n v="1006292495.5932811"/>
    <s v="25-2"/>
    <s v="25"/>
  </r>
  <r>
    <x v="9"/>
    <s v="CUNDINAMARCA"/>
    <x v="457"/>
    <s v="MUNICIPIO DE TABIO (CUNDINAMARCA)"/>
    <n v="1542214096"/>
    <n v="0"/>
    <n v="0"/>
    <n v="340806283"/>
    <n v="0"/>
    <n v="0"/>
    <n v="1883020379"/>
    <n v="5.3076744079589844E-3"/>
    <n v="504185.75900952221"/>
    <n v="0"/>
    <n v="0"/>
    <n v="0"/>
    <n v="1883524564.7643173"/>
    <n v="1261213122.2300003"/>
    <n v="0"/>
    <n v="0"/>
    <n v="5.3076744079589844E-3"/>
    <n v="341310468.75900954"/>
    <n v="0"/>
    <n v="0"/>
    <n v="1602523590.9943175"/>
    <n v="0"/>
    <n v="1602523590.9943175"/>
    <n v="0"/>
    <n v="1602523590.9943175"/>
    <s v="25-2"/>
    <s v="25"/>
  </r>
  <r>
    <x v="9"/>
    <s v="CUNDINAMARCA"/>
    <x v="458"/>
    <s v="MUNICIPIO DE TAUSA (CUNDINAMARCA)"/>
    <n v="1013842989"/>
    <n v="0"/>
    <n v="0"/>
    <n v="228434410"/>
    <n v="0"/>
    <n v="0"/>
    <n v="1242277399"/>
    <n v="-7.7152252197265625E-4"/>
    <n v="335690.71432433551"/>
    <n v="0"/>
    <n v="0"/>
    <n v="0"/>
    <n v="1242613089.7135527"/>
    <n v="831452550.50999999"/>
    <n v="0"/>
    <n v="0"/>
    <n v="-7.7152252197265625E-4"/>
    <n v="228770100.71432433"/>
    <n v="0"/>
    <n v="0"/>
    <n v="1060222651.2235528"/>
    <n v="0"/>
    <n v="1060222651.2235528"/>
    <n v="0"/>
    <n v="1060222651.2235528"/>
    <s v="25-2"/>
    <s v="25"/>
  </r>
  <r>
    <x v="9"/>
    <s v="CUNDINAMARCA"/>
    <x v="975"/>
    <s v="MUNICIPIO DE TENA (CUNDINAMARCA)"/>
    <n v="1013504038"/>
    <n v="0"/>
    <n v="0"/>
    <n v="226800512"/>
    <n v="0"/>
    <n v="0"/>
    <n v="1240304550"/>
    <n v="5.541682243347168E-3"/>
    <n v="333959.95807793702"/>
    <n v="0"/>
    <n v="0"/>
    <n v="0"/>
    <n v="1240638509.9636197"/>
    <n v="830364226.07999992"/>
    <n v="0"/>
    <n v="0"/>
    <n v="5.541682243347168E-3"/>
    <n v="227134471.95807794"/>
    <n v="0"/>
    <n v="0"/>
    <n v="1057498698.0436195"/>
    <n v="0"/>
    <n v="1057498698.0436195"/>
    <n v="0"/>
    <n v="1057498698.0436195"/>
    <s v="25-2"/>
    <s v="25"/>
  </r>
  <r>
    <x v="9"/>
    <s v="CUNDINAMARCA"/>
    <x v="976"/>
    <s v="MUNICIPIO DE  TENJO (CUNDINAMARCA)"/>
    <n v="0"/>
    <n v="0"/>
    <n v="0"/>
    <n v="84001164"/>
    <n v="0"/>
    <n v="0"/>
    <n v="84001164"/>
    <n v="2.6643276214599609E-5"/>
    <n v="13248.522059247483"/>
    <n v="0"/>
    <n v="0"/>
    <n v="0"/>
    <n v="84014412.52208589"/>
    <n v="466336.68999999994"/>
    <n v="0"/>
    <n v="0"/>
    <n v="2.6643276214599609E-5"/>
    <n v="84014412.522059247"/>
    <n v="0"/>
    <n v="0"/>
    <n v="84480749.212085888"/>
    <n v="0"/>
    <n v="84480749.212085888"/>
    <n v="0"/>
    <n v="84480749.212085888"/>
    <s v="25-2"/>
    <s v="25"/>
  </r>
  <r>
    <x v="9"/>
    <s v="CUNDINAMARCA"/>
    <x v="460"/>
    <s v="MUNICIPIO DE TIBIRITA (CUNDINAMARCA)"/>
    <n v="571842372"/>
    <n v="0"/>
    <n v="0"/>
    <n v="131054200"/>
    <n v="0"/>
    <n v="0"/>
    <n v="702896572"/>
    <n v="5.3943395614624023E-3"/>
    <n v="191272.89742225449"/>
    <n v="0"/>
    <n v="0"/>
    <n v="0"/>
    <n v="703087844.90281665"/>
    <n v="469863136.38999999"/>
    <n v="0"/>
    <n v="0"/>
    <n v="5.3943395614624023E-3"/>
    <n v="131245472.89742225"/>
    <n v="0"/>
    <n v="0"/>
    <n v="601108609.29281664"/>
    <n v="0"/>
    <n v="601108609.29281664"/>
    <n v="107837309.8"/>
    <n v="493271299.49281663"/>
    <s v="25-2"/>
    <s v="25"/>
  </r>
  <r>
    <x v="9"/>
    <s v="CUNDINAMARCA"/>
    <x v="843"/>
    <s v="MUNICIPIO DE TOCAIMA (CUNDINAMARCA)"/>
    <n v="1738882898"/>
    <n v="0"/>
    <n v="0"/>
    <n v="394931731"/>
    <n v="0"/>
    <n v="0"/>
    <n v="2133814629"/>
    <n v="-2.8121471405029297E-3"/>
    <n v="578598.26627267792"/>
    <n v="0"/>
    <n v="0"/>
    <n v="0"/>
    <n v="2134393227.2634606"/>
    <n v="1427556938.51"/>
    <n v="0"/>
    <n v="0"/>
    <n v="-2.8121471405029297E-3"/>
    <n v="395510329.26627266"/>
    <n v="0"/>
    <n v="0"/>
    <n v="1823067267.7734604"/>
    <n v="0"/>
    <n v="1823067267.7734604"/>
    <n v="1544772526.1900001"/>
    <n v="278294741.58346033"/>
    <s v="25-2"/>
    <s v="25"/>
  </r>
  <r>
    <x v="9"/>
    <s v="CUNDINAMARCA"/>
    <x v="464"/>
    <s v="MUNICIPIO DE UBAQUE (CUNDINAMARCA)"/>
    <n v="844896363"/>
    <n v="0"/>
    <n v="0"/>
    <n v="197046717"/>
    <n v="0"/>
    <n v="0"/>
    <n v="1041943080"/>
    <n v="5.5480003356933594E-4"/>
    <n v="285857.95300788211"/>
    <n v="0"/>
    <n v="0"/>
    <n v="0"/>
    <n v="1042228937.9535627"/>
    <n v="696337038.46000004"/>
    <n v="0"/>
    <n v="0"/>
    <n v="5.5480003356933594E-4"/>
    <n v="197332574.95300788"/>
    <n v="0"/>
    <n v="0"/>
    <n v="893669613.41356277"/>
    <n v="0"/>
    <n v="893669613.41356277"/>
    <n v="0"/>
    <n v="893669613.41356277"/>
    <s v="25-2"/>
    <s v="25"/>
  </r>
  <r>
    <x v="9"/>
    <s v="CUNDINAMARCA"/>
    <x v="465"/>
    <s v="MUNICIPIO DE VILLA DE SAN DIEGO DE UBATE (CUNDINAMARCA)"/>
    <n v="2244933889"/>
    <n v="0"/>
    <n v="0"/>
    <n v="510280943"/>
    <n v="0"/>
    <n v="0"/>
    <n v="2755214832"/>
    <n v="-2.7575492858886719E-3"/>
    <n v="747305.96055851679"/>
    <n v="0"/>
    <n v="0"/>
    <n v="0"/>
    <n v="2755962137.9578009"/>
    <n v="1843280005.9200001"/>
    <n v="0"/>
    <n v="0"/>
    <n v="-2.7575492858886719E-3"/>
    <n v="511028248.96055853"/>
    <n v="0"/>
    <n v="0"/>
    <n v="2354308254.8778009"/>
    <n v="0"/>
    <n v="2354308254.8778009"/>
    <n v="0"/>
    <n v="2354308254.8778009"/>
    <s v="25-2"/>
    <s v="25"/>
  </r>
  <r>
    <x v="9"/>
    <s v="CUNDINAMARCA"/>
    <x v="466"/>
    <s v="MUNICIPIO DE UNE (CUNDINAMARCA)"/>
    <n v="1088534964"/>
    <n v="0"/>
    <n v="0"/>
    <n v="244465037"/>
    <n v="0"/>
    <n v="0"/>
    <n v="1333000001"/>
    <n v="3.1988620758056641E-3"/>
    <n v="359638.95976407471"/>
    <n v="0"/>
    <n v="0"/>
    <n v="0"/>
    <n v="1333359639.9629629"/>
    <n v="892308464.21000004"/>
    <n v="0"/>
    <n v="0"/>
    <n v="3.1988620758056641E-3"/>
    <n v="244824675.95976406"/>
    <n v="0"/>
    <n v="0"/>
    <n v="1137133140.1729629"/>
    <n v="0"/>
    <n v="1137133140.1729629"/>
    <n v="804215957.00999999"/>
    <n v="332917183.16296291"/>
    <s v="25-2"/>
    <s v="25"/>
  </r>
  <r>
    <x v="9"/>
    <s v="CUNDINAMARCA"/>
    <x v="468"/>
    <s v="MUNICIPIO DE VIANÍ (CUNDINAMARCA)"/>
    <n v="686124240"/>
    <n v="0"/>
    <n v="0"/>
    <n v="156300730"/>
    <n v="0"/>
    <n v="0"/>
    <n v="842424970"/>
    <n v="5.8782100677490234E-4"/>
    <n v="228661.77682652677"/>
    <n v="0"/>
    <n v="0"/>
    <n v="0"/>
    <n v="842653631.77741432"/>
    <n v="563482329.63000011"/>
    <n v="0"/>
    <n v="0"/>
    <n v="5.8782100677490234E-4"/>
    <n v="156529391.77682653"/>
    <n v="0"/>
    <n v="0"/>
    <n v="720011721.40741444"/>
    <n v="0"/>
    <n v="720011721.40741444"/>
    <n v="0"/>
    <n v="720011721.40741444"/>
    <s v="25-2"/>
    <s v="25"/>
  </r>
  <r>
    <x v="9"/>
    <s v="CUNDINAMARCA"/>
    <x v="469"/>
    <s v="MUNICIPIO DE VILLAPINZÓN (CUNDINAMARCA)"/>
    <n v="1678258734"/>
    <n v="0"/>
    <n v="0"/>
    <n v="375000424"/>
    <n v="0"/>
    <n v="0"/>
    <n v="2053259158"/>
    <n v="2.8655529022216797E-3"/>
    <n v="552486.92718313192"/>
    <n v="0"/>
    <n v="0"/>
    <n v="0"/>
    <n v="2053811644.9300487"/>
    <n v="1374588032.4200001"/>
    <n v="0"/>
    <n v="0"/>
    <n v="2.8655529022216797E-3"/>
    <n v="375552910.92718315"/>
    <n v="0"/>
    <n v="0"/>
    <n v="1750140943.3500488"/>
    <n v="0"/>
    <n v="1750140943.3500488"/>
    <n v="723085645"/>
    <n v="1027055298.3500488"/>
    <s v="25-2"/>
    <s v="25"/>
  </r>
  <r>
    <x v="9"/>
    <s v="CUNDINAMARCA"/>
    <x v="470"/>
    <s v="MUNICIPIO DE VILLETA (CUNDINAMARCA)"/>
    <n v="1742852703"/>
    <n v="0"/>
    <n v="0"/>
    <n v="396064013"/>
    <n v="0"/>
    <n v="0"/>
    <n v="2138916716"/>
    <n v="-7.3885917663574219E-4"/>
    <n v="579950.43810381182"/>
    <n v="0"/>
    <n v="0"/>
    <n v="0"/>
    <n v="2139496666.4373651"/>
    <n v="1430847801.5799999"/>
    <n v="0"/>
    <n v="0"/>
    <n v="-7.3885917663574219E-4"/>
    <n v="396643963.4381038"/>
    <n v="0"/>
    <n v="0"/>
    <n v="1827491765.017365"/>
    <n v="0"/>
    <n v="1827491765.017365"/>
    <n v="0"/>
    <n v="1827491765.017365"/>
    <s v="25-2"/>
    <s v="25"/>
  </r>
  <r>
    <x v="9"/>
    <s v="CUNDINAMARCA"/>
    <x v="977"/>
    <s v="MUNICIPIO DE ZIPACÓN (CUNDINAMARCA)"/>
    <n v="827252887"/>
    <n v="0"/>
    <n v="0"/>
    <n v="186523065"/>
    <n v="0"/>
    <n v="0"/>
    <n v="1013775952"/>
    <n v="-1.5227794647216797E-3"/>
    <n v="273946.78503792553"/>
    <n v="0"/>
    <n v="0"/>
    <n v="0"/>
    <n v="1014049898.7835151"/>
    <n v="678470487.52999997"/>
    <n v="0"/>
    <n v="0"/>
    <n v="-1.5227794647216797E-3"/>
    <n v="186797011.78503793"/>
    <n v="0"/>
    <n v="0"/>
    <n v="865267499.31351519"/>
    <n v="0"/>
    <n v="865267499.31351519"/>
    <n v="287516325.11000001"/>
    <n v="577751174.20351517"/>
    <s v="25-2"/>
    <s v="25"/>
  </r>
  <r>
    <x v="9"/>
    <s v="CHOCÓ"/>
    <x v="933"/>
    <s v="MUNICIPIO DE BAHÍA SOLANO (CHOCÓ)"/>
    <n v="1098264028"/>
    <n v="0"/>
    <n v="0"/>
    <n v="250329818"/>
    <n v="0"/>
    <n v="0"/>
    <n v="1348593846"/>
    <n v="7.2232484817504883E-3"/>
    <n v="366180.83057779621"/>
    <n v="0"/>
    <n v="0"/>
    <n v="0"/>
    <n v="1348960026.837801"/>
    <n v="902061698.3499999"/>
    <n v="0"/>
    <n v="0"/>
    <n v="7.2232484817504883E-3"/>
    <n v="250695998.83057779"/>
    <n v="0"/>
    <n v="0"/>
    <n v="1152757697.1878009"/>
    <n v="0"/>
    <n v="1152757697.1878009"/>
    <n v="841803876"/>
    <n v="310953821.18780088"/>
    <s v="27-2"/>
    <s v="27"/>
  </r>
  <r>
    <x v="9"/>
    <s v="CHOCÓ"/>
    <x v="483"/>
    <s v="MUNICIPIO DE EL CARMEN DE ATRATO (CHOCÓ)"/>
    <n v="1487205086"/>
    <n v="0"/>
    <n v="0"/>
    <n v="332024077"/>
    <n v="0"/>
    <n v="0"/>
    <n v="1819229163"/>
    <n v="-1.7957687377929688E-3"/>
    <n v="489375.02302794065"/>
    <n v="0"/>
    <n v="0"/>
    <n v="0"/>
    <n v="1819718538.0212321"/>
    <n v="1217940043.1700001"/>
    <n v="0"/>
    <n v="0"/>
    <n v="-1.7957687377929688E-3"/>
    <n v="332513452.02302796"/>
    <n v="0"/>
    <n v="0"/>
    <n v="1550453495.1912322"/>
    <n v="0"/>
    <n v="1550453495.1912322"/>
    <n v="0"/>
    <n v="1550453495.1912322"/>
    <s v="27-2"/>
    <s v="27"/>
  </r>
  <r>
    <x v="9"/>
    <s v="HUILA"/>
    <x v="844"/>
    <s v="MUNICIPIO DE ALTAMIRA (HUILA)"/>
    <n v="651972406"/>
    <n v="0"/>
    <n v="0"/>
    <n v="145163039"/>
    <n v="0"/>
    <n v="0"/>
    <n v="797135445"/>
    <n v="-2.755284309387207E-3"/>
    <n v="214147.86955814922"/>
    <n v="0"/>
    <n v="0"/>
    <n v="0"/>
    <n v="797349592.86680281"/>
    <n v="533797793.43000001"/>
    <n v="0"/>
    <n v="0"/>
    <n v="-2.755284309387207E-3"/>
    <n v="145377186.86955816"/>
    <n v="0"/>
    <n v="0"/>
    <n v="679174980.29680288"/>
    <n v="0"/>
    <n v="679174980.29680288"/>
    <n v="34117414.740000002"/>
    <n v="645057565.55680287"/>
    <s v="41-2"/>
    <s v="41"/>
  </r>
  <r>
    <x v="9"/>
    <s v="HUILA"/>
    <x v="845"/>
    <s v="MUNICIPIO DE CAMPOALEGRE (HUILA)"/>
    <n v="2294733697"/>
    <n v="0"/>
    <n v="0"/>
    <n v="521742260"/>
    <n v="0"/>
    <n v="0"/>
    <n v="2816475957"/>
    <n v="-8.8167190551757813E-4"/>
    <n v="763880.80236267555"/>
    <n v="0"/>
    <n v="0"/>
    <n v="0"/>
    <n v="2817239837.8014808"/>
    <n v="1884114075.4599996"/>
    <n v="0"/>
    <n v="0"/>
    <n v="-8.8167190551757813E-4"/>
    <n v="522506140.80236268"/>
    <n v="0"/>
    <n v="0"/>
    <n v="2406620216.2614803"/>
    <n v="0"/>
    <n v="2406620216.2614803"/>
    <n v="1553161006"/>
    <n v="853459210.26148033"/>
    <s v="41-2"/>
    <s v="41"/>
  </r>
  <r>
    <x v="9"/>
    <s v="HUILA"/>
    <x v="978"/>
    <s v="MUNICIPIO DE ELÍAS (HUILA)"/>
    <n v="706551204"/>
    <n v="0"/>
    <n v="0"/>
    <n v="157567265"/>
    <n v="0"/>
    <n v="0"/>
    <n v="864118469"/>
    <n v="-2.0993947982788086E-3"/>
    <n v="232270.61625271043"/>
    <n v="0"/>
    <n v="0"/>
    <n v="0"/>
    <n v="864350739.61415327"/>
    <n v="578580819.47000003"/>
    <n v="0"/>
    <n v="0"/>
    <n v="-2.0993947982788086E-3"/>
    <n v="157799535.61625272"/>
    <n v="0"/>
    <n v="0"/>
    <n v="736380355.08415341"/>
    <n v="0"/>
    <n v="736380355.08415341"/>
    <n v="0"/>
    <n v="736380355.08415341"/>
    <s v="41-2"/>
    <s v="41"/>
  </r>
  <r>
    <x v="9"/>
    <s v="HUILA"/>
    <x v="502"/>
    <s v="MUNICIPIO DE GARZÓN (HUILA)"/>
    <n v="4498014513"/>
    <n v="0"/>
    <n v="0"/>
    <n v="996371572"/>
    <n v="0"/>
    <n v="0"/>
    <n v="5494386085"/>
    <n v="3.97491455078125E-3"/>
    <n v="1472724.9198526056"/>
    <n v="0"/>
    <n v="0"/>
    <n v="0"/>
    <n v="5495858809.9238272"/>
    <n v="3679626861.1800003"/>
    <n v="0"/>
    <n v="0"/>
    <n v="3.97491455078125E-3"/>
    <n v="997844296.91985261"/>
    <n v="0"/>
    <n v="0"/>
    <n v="4677471158.1038275"/>
    <n v="0"/>
    <n v="4677471158.1038275"/>
    <n v="736138639"/>
    <n v="3941332519.1038275"/>
    <s v="41-2"/>
    <s v="41"/>
  </r>
  <r>
    <x v="9"/>
    <s v="HUILA"/>
    <x v="503"/>
    <s v="MUNICIPIO DE GIGANTE (HUILA)"/>
    <n v="2459874487"/>
    <n v="0"/>
    <n v="0"/>
    <n v="549941732"/>
    <n v="0"/>
    <n v="0"/>
    <n v="3009816219"/>
    <n v="2.9573440551757813E-3"/>
    <n v="810161.97121226019"/>
    <n v="0"/>
    <n v="0"/>
    <n v="0"/>
    <n v="3010626380.9741697"/>
    <n v="2014905036.1999998"/>
    <n v="0"/>
    <n v="0"/>
    <n v="2.9573440551757813E-3"/>
    <n v="550751893.97121227"/>
    <n v="0"/>
    <n v="0"/>
    <n v="2565656930.1741695"/>
    <n v="0"/>
    <n v="2565656930.1741695"/>
    <n v="2113017092"/>
    <n v="452639838.17416954"/>
    <s v="41-2"/>
    <s v="41"/>
  </r>
  <r>
    <x v="9"/>
    <s v="HUILA"/>
    <x v="918"/>
    <s v="MUNICIPIO DE HOBO (HUILA)"/>
    <n v="951754071"/>
    <n v="0"/>
    <n v="0"/>
    <n v="216606150"/>
    <n v="0"/>
    <n v="0"/>
    <n v="1168360221"/>
    <n v="6.4015388488769531E-5"/>
    <n v="317181.53820651164"/>
    <n v="0"/>
    <n v="0"/>
    <n v="0"/>
    <n v="1168677402.5382705"/>
    <n v="781703482.5"/>
    <n v="0"/>
    <n v="0"/>
    <n v="6.4015388488769531E-5"/>
    <n v="216923331.53820652"/>
    <n v="0"/>
    <n v="0"/>
    <n v="998626814.03827047"/>
    <n v="0"/>
    <n v="998626814.03827047"/>
    <n v="252087520"/>
    <n v="746539294.03827047"/>
    <s v="41-2"/>
    <s v="41"/>
  </r>
  <r>
    <x v="9"/>
    <s v="HUILA"/>
    <x v="507"/>
    <s v="MUNICIPIO DE PALERMO (HUILA)"/>
    <n v="2424050558"/>
    <n v="0"/>
    <n v="0"/>
    <n v="540870668"/>
    <n v="0"/>
    <n v="0"/>
    <n v="2964921226"/>
    <n v="-2.2792816162109375E-4"/>
    <n v="797380.64542413119"/>
    <n v="0"/>
    <n v="0"/>
    <n v="0"/>
    <n v="2965718606.6451964"/>
    <n v="1985000783.1700001"/>
    <n v="0"/>
    <n v="0"/>
    <n v="-2.2792816162109375E-4"/>
    <n v="541668048.64542413"/>
    <n v="0"/>
    <n v="0"/>
    <n v="2526668831.815196"/>
    <n v="0"/>
    <n v="2526668831.815196"/>
    <n v="0"/>
    <n v="2526668831.815196"/>
    <s v="41-2"/>
    <s v="41"/>
  </r>
  <r>
    <x v="9"/>
    <s v="HUILA"/>
    <x v="509"/>
    <s v="MUNICIPIO DE RIVERA (HUILA)"/>
    <n v="1752886177"/>
    <n v="0"/>
    <n v="0"/>
    <n v="395371112"/>
    <n v="0"/>
    <n v="0"/>
    <n v="2148257289"/>
    <n v="-1.0857582092285156E-3"/>
    <n v="580655.84293259471"/>
    <n v="0"/>
    <n v="0"/>
    <n v="0"/>
    <n v="2148837944.8418469"/>
    <n v="1437717755.3899999"/>
    <n v="0"/>
    <n v="0"/>
    <n v="-1.0857582092285156E-3"/>
    <n v="395951767.84293258"/>
    <n v="0"/>
    <n v="0"/>
    <n v="1833669523.2318468"/>
    <n v="0"/>
    <n v="1833669523.2318468"/>
    <n v="78275682"/>
    <n v="1755393841.2318468"/>
    <s v="41-2"/>
    <s v="41"/>
  </r>
  <r>
    <x v="9"/>
    <s v="HUILA"/>
    <x v="513"/>
    <s v="MUNICIPIO DE TESALIA (HUILA)"/>
    <n v="1084852669"/>
    <n v="0"/>
    <n v="0"/>
    <n v="247096690"/>
    <n v="0"/>
    <n v="0"/>
    <n v="1331949359"/>
    <n v="5.831599235534668E-3"/>
    <n v="361706.6872494102"/>
    <n v="0"/>
    <n v="0"/>
    <n v="0"/>
    <n v="1332311065.6930811"/>
    <n v="890957526.06999993"/>
    <n v="0"/>
    <n v="0"/>
    <n v="5.831599235534668E-3"/>
    <n v="247458396.68724942"/>
    <n v="0"/>
    <n v="0"/>
    <n v="1138415922.7630811"/>
    <n v="0"/>
    <n v="1138415922.7630811"/>
    <n v="1092566549"/>
    <n v="45849373.763081074"/>
    <s v="41-2"/>
    <s v="41"/>
  </r>
  <r>
    <x v="9"/>
    <s v="HUILA"/>
    <x v="515"/>
    <s v="MUNICIPIO DE TERUEL (HUILA)"/>
    <n v="1120688993"/>
    <n v="0"/>
    <n v="0"/>
    <n v="254669131"/>
    <n v="0"/>
    <n v="0"/>
    <n v="1375358124"/>
    <n v="2.4607181549072266E-3"/>
    <n v="372944.02831720578"/>
    <n v="0"/>
    <n v="0"/>
    <n v="0"/>
    <n v="1375731068.0307779"/>
    <n v="920065283.34000003"/>
    <n v="0"/>
    <n v="0"/>
    <n v="2.4607181549072266E-3"/>
    <n v="255042075.02831721"/>
    <n v="0"/>
    <n v="0"/>
    <n v="1175107358.3707781"/>
    <n v="0"/>
    <n v="1175107358.3707781"/>
    <n v="0"/>
    <n v="1175107358.3707781"/>
    <s v="41-2"/>
    <s v="41"/>
  </r>
  <r>
    <x v="9"/>
    <s v="HUILA"/>
    <x v="516"/>
    <s v="MUNICIPIO DE TIMANÁ (HUILA)"/>
    <n v="1777441130"/>
    <n v="0"/>
    <n v="0"/>
    <n v="405568822"/>
    <n v="0"/>
    <n v="0"/>
    <n v="2183009952"/>
    <n v="-3.2083988189697266E-3"/>
    <n v="592994.26032653777"/>
    <n v="0"/>
    <n v="0"/>
    <n v="0"/>
    <n v="2183602946.2571182"/>
    <n v="1460084059.25"/>
    <n v="0"/>
    <n v="0"/>
    <n v="-3.2083988189697266E-3"/>
    <n v="406161816.26032656"/>
    <n v="0"/>
    <n v="0"/>
    <n v="1866245875.5071182"/>
    <n v="0"/>
    <n v="1866245875.5071182"/>
    <n v="482092731.50999999"/>
    <n v="1384153143.9971182"/>
    <s v="41-2"/>
    <s v="41"/>
  </r>
  <r>
    <x v="9"/>
    <s v="HUILA"/>
    <x v="518"/>
    <s v="MUNICIPIO DE YAGUARÁ (HUILA)"/>
    <n v="966771392"/>
    <n v="0"/>
    <n v="0"/>
    <n v="217165531"/>
    <n v="0"/>
    <n v="0"/>
    <n v="1183936923"/>
    <n v="-2.726435661315918E-3"/>
    <n v="319396.84775018448"/>
    <n v="0"/>
    <n v="0"/>
    <n v="0"/>
    <n v="1184256319.8450236"/>
    <n v="792463640.51999998"/>
    <n v="0"/>
    <n v="0"/>
    <n v="-2.726435661315918E-3"/>
    <n v="217484927.84775019"/>
    <n v="0"/>
    <n v="0"/>
    <n v="1009948568.3650237"/>
    <n v="0"/>
    <n v="1009948568.3650237"/>
    <n v="0"/>
    <n v="1009948568.3650237"/>
    <s v="41-2"/>
    <s v="41"/>
  </r>
  <r>
    <x v="9"/>
    <s v="META"/>
    <x v="542"/>
    <s v="MUNICIPIO DE ACACÍAS (META)"/>
    <n v="0"/>
    <n v="0"/>
    <n v="0"/>
    <n v="1347121"/>
    <n v="0"/>
    <n v="0"/>
    <n v="1347121"/>
    <n v="4.7910213470458984E-4"/>
    <n v="3359.2132272129788"/>
    <n v="0"/>
    <n v="0"/>
    <n v="0"/>
    <n v="1350480.213706315"/>
    <n v="556795.56000000006"/>
    <n v="0"/>
    <n v="0"/>
    <n v="4.7910213470458984E-4"/>
    <n v="1350480.2132272129"/>
    <n v="0"/>
    <n v="0"/>
    <n v="1907275.7737063151"/>
    <n v="0"/>
    <n v="1907275.7737063151"/>
    <n v="0"/>
    <n v="1907275.7737063151"/>
    <s v="50-2"/>
    <s v="50"/>
  </r>
  <r>
    <x v="9"/>
    <s v="META"/>
    <x v="545"/>
    <s v="MUNICIPIO DE CASTILLA LA NUEVA (META)"/>
    <n v="1085282413"/>
    <n v="0"/>
    <n v="0"/>
    <n v="237854751"/>
    <n v="0"/>
    <n v="0"/>
    <n v="1323137164"/>
    <n v="1.8622875213623047E-3"/>
    <n v="352949.95593490783"/>
    <n v="0"/>
    <n v="0"/>
    <n v="0"/>
    <n v="1323490113.9577973"/>
    <n v="886520217.64999986"/>
    <n v="0"/>
    <n v="0"/>
    <n v="1.8622875213623047E-3"/>
    <n v="238207700.95593491"/>
    <n v="0"/>
    <n v="0"/>
    <n v="1124727918.6077971"/>
    <n v="0"/>
    <n v="1124727918.6077971"/>
    <n v="0"/>
    <n v="1124727918.6077971"/>
    <s v="50-2"/>
    <s v="50"/>
  </r>
  <r>
    <x v="9"/>
    <s v="META"/>
    <x v="546"/>
    <s v="MUNICIPIO DE CUBARRAL (META)"/>
    <n v="872991178"/>
    <n v="0"/>
    <n v="0"/>
    <n v="196087100"/>
    <n v="0"/>
    <n v="0"/>
    <n v="1069078278"/>
    <n v="-1.9524097442626953E-3"/>
    <n v="288458.96664250724"/>
    <n v="0"/>
    <n v="0"/>
    <n v="0"/>
    <n v="1069366736.9646901"/>
    <n v="715554951.88999987"/>
    <n v="0"/>
    <n v="0"/>
    <n v="-1.9524097442626953E-3"/>
    <n v="196375558.9666425"/>
    <n v="0"/>
    <n v="0"/>
    <n v="911930510.85468996"/>
    <n v="0"/>
    <n v="911930510.85468996"/>
    <n v="698688065"/>
    <n v="213242445.85468996"/>
    <s v="50-2"/>
    <s v="50"/>
  </r>
  <r>
    <x v="9"/>
    <s v="META"/>
    <x v="547"/>
    <s v="MUNICIPIO DE CUMARAL (META)"/>
    <n v="1485810688"/>
    <n v="0"/>
    <n v="0"/>
    <n v="336832212"/>
    <n v="0"/>
    <n v="0"/>
    <n v="1822642900"/>
    <n v="5.6939125061035156E-3"/>
    <n v="493819.06585258746"/>
    <n v="0"/>
    <n v="0"/>
    <n v="0"/>
    <n v="1823136719.0715466"/>
    <n v="1219467575.74"/>
    <n v="0"/>
    <n v="0"/>
    <n v="5.6939125061035156E-3"/>
    <n v="337326031.06585258"/>
    <n v="0"/>
    <n v="0"/>
    <n v="1556793606.8115466"/>
    <n v="0"/>
    <n v="1556793606.8115466"/>
    <n v="1022833079"/>
    <n v="533960527.81154656"/>
    <s v="50-2"/>
    <s v="50"/>
  </r>
  <r>
    <x v="9"/>
    <s v="META"/>
    <x v="922"/>
    <s v="MUNICIPIO DE EL CALVARIO (META)"/>
    <n v="391802904"/>
    <n v="0"/>
    <n v="0"/>
    <n v="90072902"/>
    <n v="0"/>
    <n v="0"/>
    <n v="481875806"/>
    <n v="1.0697841644287109E-3"/>
    <n v="131256.77491744069"/>
    <n v="0"/>
    <n v="0"/>
    <n v="0"/>
    <n v="482007062.77598721"/>
    <n v="322229998.36000001"/>
    <n v="0"/>
    <n v="0"/>
    <n v="1.0697841644287109E-3"/>
    <n v="90204158.774917439"/>
    <n v="0"/>
    <n v="0"/>
    <n v="412434157.13598722"/>
    <n v="0"/>
    <n v="412434157.13598722"/>
    <n v="0"/>
    <n v="412434157.13598722"/>
    <s v="50-2"/>
    <s v="50"/>
  </r>
  <r>
    <x v="9"/>
    <s v="META"/>
    <x v="551"/>
    <s v="MUNICIPIO DE GRANADA (META)"/>
    <n v="3461287091"/>
    <n v="0"/>
    <n v="0"/>
    <n v="770034178"/>
    <n v="0"/>
    <n v="0"/>
    <n v="4231321269"/>
    <n v="7.4963569641113281E-3"/>
    <n v="1136608.9819156758"/>
    <n v="0"/>
    <n v="0"/>
    <n v="0"/>
    <n v="4232457877.9894118"/>
    <n v="2833345716.3699999"/>
    <n v="0"/>
    <n v="0"/>
    <n v="7.4963569641113281E-3"/>
    <n v="771170786.98191571"/>
    <n v="0"/>
    <n v="0"/>
    <n v="3604516503.3594122"/>
    <n v="0"/>
    <n v="3604516503.3594122"/>
    <n v="2069701250"/>
    <n v="1534815253.3594122"/>
    <s v="50-2"/>
    <s v="50"/>
  </r>
  <r>
    <x v="9"/>
    <s v="META"/>
    <x v="552"/>
    <s v="MUNICIPIO DE GUAMAL (META)"/>
    <n v="925863581"/>
    <n v="0"/>
    <n v="0"/>
    <n v="210776491"/>
    <n v="0"/>
    <n v="0"/>
    <n v="1136640072"/>
    <n v="-5.9393644332885742E-3"/>
    <n v="308462.82221529289"/>
    <n v="0"/>
    <n v="0"/>
    <n v="0"/>
    <n v="1136948534.8162758"/>
    <n v="760338290.37999988"/>
    <n v="0"/>
    <n v="0"/>
    <n v="-5.9393644332885742E-3"/>
    <n v="211084953.82221529"/>
    <n v="0"/>
    <n v="0"/>
    <n v="971423244.19627583"/>
    <n v="0"/>
    <n v="971423244.19627583"/>
    <n v="91076546.879999995"/>
    <n v="880346697.31627584"/>
    <s v="50-2"/>
    <s v="50"/>
  </r>
  <r>
    <x v="9"/>
    <s v="META"/>
    <x v="558"/>
    <s v="MUNICIPIO DE PUERTO LÓPEZ (META)"/>
    <n v="2505268621"/>
    <n v="0"/>
    <n v="0"/>
    <n v="563322855"/>
    <n v="0"/>
    <n v="0"/>
    <n v="3068591476"/>
    <n v="6.9942474365234375E-3"/>
    <n v="828282.07763958746"/>
    <n v="0"/>
    <n v="0"/>
    <n v="0"/>
    <n v="3069419758.0846338"/>
    <n v="2053867316.9700003"/>
    <n v="0"/>
    <n v="0"/>
    <n v="6.9942474365234375E-3"/>
    <n v="564151137.07763958"/>
    <n v="0"/>
    <n v="0"/>
    <n v="2618018454.0546341"/>
    <n v="0"/>
    <n v="2618018454.0546341"/>
    <n v="1775132224.0999999"/>
    <n v="842886229.95463419"/>
    <s v="50-2"/>
    <s v="50"/>
  </r>
  <r>
    <x v="9"/>
    <s v="META"/>
    <x v="561"/>
    <s v="MUNICIPIO DE RESTREPO (META)"/>
    <n v="953423437"/>
    <n v="0"/>
    <n v="0"/>
    <n v="217564858"/>
    <n v="0"/>
    <n v="0"/>
    <n v="1170988295"/>
    <n v="75052614.728303313"/>
    <n v="318281.77176056046"/>
    <n v="0"/>
    <n v="0"/>
    <n v="0"/>
    <n v="1246359191.5000639"/>
    <n v="783300925.6400001"/>
    <n v="0"/>
    <n v="0"/>
    <n v="75052614.728303313"/>
    <n v="217883139.77176055"/>
    <n v="0"/>
    <n v="0"/>
    <n v="1076236680.140064"/>
    <n v="0"/>
    <n v="1076236680.140064"/>
    <n v="855525028.5"/>
    <n v="220711651.640064"/>
    <s v="50-2"/>
    <s v="50"/>
  </r>
  <r>
    <x v="9"/>
    <s v="META"/>
    <x v="979"/>
    <s v="MUNICIPIO DE SAN JUANITO (META)"/>
    <n v="465742704"/>
    <n v="0"/>
    <n v="0"/>
    <n v="104639291"/>
    <n v="0"/>
    <n v="0"/>
    <n v="570381995"/>
    <n v="3.4108757972717285E-3"/>
    <n v="153939.23044701209"/>
    <n v="0"/>
    <n v="0"/>
    <n v="0"/>
    <n v="570535934.23385787"/>
    <n v="381874983.66999996"/>
    <n v="0"/>
    <n v="0"/>
    <n v="3.4108757972717285E-3"/>
    <n v="104793230.23044701"/>
    <n v="0"/>
    <n v="0"/>
    <n v="486668213.90385783"/>
    <n v="0"/>
    <n v="486668213.90385783"/>
    <n v="236685178.66999999"/>
    <n v="249983035.23385784"/>
    <s v="50-2"/>
    <s v="50"/>
  </r>
  <r>
    <x v="9"/>
    <s v="META"/>
    <x v="564"/>
    <s v="MUNICIPIO DE SAN MARTÍN (META)"/>
    <n v="1931152708"/>
    <n v="0"/>
    <n v="0"/>
    <n v="434240656"/>
    <n v="0"/>
    <n v="0"/>
    <n v="2365393364"/>
    <n v="-1.5659332275390625E-3"/>
    <n v="638469.48248372891"/>
    <n v="0"/>
    <n v="0"/>
    <n v="0"/>
    <n v="2366031833.4809179"/>
    <n v="1583204817.4299998"/>
    <n v="0"/>
    <n v="0"/>
    <n v="-1.5659332275390625E-3"/>
    <n v="434879125.48248374"/>
    <n v="0"/>
    <n v="0"/>
    <n v="2018083942.9109178"/>
    <n v="0"/>
    <n v="2018083942.9109178"/>
    <n v="1434433007"/>
    <n v="583650935.91091776"/>
    <s v="50-2"/>
    <s v="50"/>
  </r>
  <r>
    <x v="9"/>
    <s v="NARIÑO"/>
    <x v="980"/>
    <s v="MUNICIPIO DE BELÉN (NARIÑO)"/>
    <n v="964847662"/>
    <n v="0"/>
    <n v="0"/>
    <n v="217075334"/>
    <n v="0"/>
    <n v="0"/>
    <n v="1181922996"/>
    <n v="3.7593841552734375E-3"/>
    <n v="319103.94013688742"/>
    <n v="0"/>
    <n v="0"/>
    <n v="0"/>
    <n v="1182242099.9438963"/>
    <n v="791172483.87999988"/>
    <n v="0"/>
    <n v="0"/>
    <n v="3.7593841552734375E-3"/>
    <n v="217394437.94013688"/>
    <n v="0"/>
    <n v="0"/>
    <n v="1008566921.8238962"/>
    <n v="0"/>
    <n v="1008566921.8238962"/>
    <n v="784878694"/>
    <n v="223688227.82389617"/>
    <s v="52-2"/>
    <s v="52"/>
  </r>
  <r>
    <x v="9"/>
    <s v="NARIÑO"/>
    <x v="576"/>
    <s v="MUNICIPIO DE IPIALES (NARIÑO)"/>
    <n v="5882965862"/>
    <n v="0"/>
    <n v="0"/>
    <n v="1303267034"/>
    <n v="0"/>
    <n v="0"/>
    <n v="7186232896"/>
    <n v="-3.2329559326171875E-4"/>
    <n v="1926596.5135478792"/>
    <n v="0"/>
    <n v="0"/>
    <n v="0"/>
    <n v="7188159492.5132246"/>
    <n v="4812882979.7299995"/>
    <n v="0"/>
    <n v="0"/>
    <n v="-3.2329559326171875E-4"/>
    <n v="1305193630.5135479"/>
    <n v="0"/>
    <n v="0"/>
    <n v="6118076610.2432241"/>
    <n v="0"/>
    <n v="6118076610.2432241"/>
    <n v="0"/>
    <n v="6118076610.2432241"/>
    <s v="52-2"/>
    <s v="52"/>
  </r>
  <r>
    <x v="9"/>
    <s v="NARIÑO"/>
    <x v="588"/>
    <s v="MUNICIPIO DE SAN PABLO (NARIÑO)"/>
    <n v="1629548730"/>
    <n v="0"/>
    <n v="0"/>
    <n v="376288520"/>
    <n v="0"/>
    <n v="0"/>
    <n v="2005837250"/>
    <n v="-4.8336982727050781E-3"/>
    <n v="548022.48190202215"/>
    <n v="0"/>
    <n v="0"/>
    <n v="0"/>
    <n v="2006385272.4770684"/>
    <n v="1341069033.7900002"/>
    <n v="0"/>
    <n v="0"/>
    <n v="-4.8336982727050781E-3"/>
    <n v="376836542.481902"/>
    <n v="0"/>
    <n v="0"/>
    <n v="1717905576.2670684"/>
    <n v="0"/>
    <n v="1717905576.2670684"/>
    <n v="974662710.66999996"/>
    <n v="743242865.59706843"/>
    <s v="52-2"/>
    <s v="52"/>
  </r>
  <r>
    <x v="9"/>
    <s v="NORTE DE SANTANDER"/>
    <x v="598"/>
    <s v="MUNICIPIO DE BOCHALEMA (NORTE DE SANTANDER)"/>
    <n v="920210444"/>
    <n v="0"/>
    <n v="0"/>
    <n v="208687804"/>
    <n v="0"/>
    <n v="0"/>
    <n v="1128898248"/>
    <n v="3.9565563201904297E-3"/>
    <n v="305819.80932442774"/>
    <n v="0"/>
    <n v="0"/>
    <n v="0"/>
    <n v="1129204067.8132811"/>
    <n v="755384478.98000002"/>
    <n v="0"/>
    <n v="0"/>
    <n v="3.9565563201904297E-3"/>
    <n v="208993623.80932441"/>
    <n v="0"/>
    <n v="0"/>
    <n v="964378102.79328096"/>
    <n v="0"/>
    <n v="964378102.79328096"/>
    <n v="899278486"/>
    <n v="65099616.793280959"/>
    <s v="54-2"/>
    <s v="54"/>
  </r>
  <r>
    <x v="9"/>
    <s v="NORTE DE SANTANDER"/>
    <x v="601"/>
    <s v="MUNICIPIO DE CHINÁCOTA (NORTE DE SANTANDER)"/>
    <n v="1404830616"/>
    <n v="0"/>
    <n v="0"/>
    <n v="316857691"/>
    <n v="0"/>
    <n v="0"/>
    <n v="1721688307"/>
    <n v="-1.5060901641845703E-3"/>
    <n v="465318.74299381097"/>
    <n v="0"/>
    <n v="0"/>
    <n v="0"/>
    <n v="1722153625.7414877"/>
    <n v="1152163602.7400002"/>
    <n v="0"/>
    <n v="0"/>
    <n v="-1.5060901641845703E-3"/>
    <n v="317323009.74299383"/>
    <n v="0"/>
    <n v="0"/>
    <n v="1469486612.481488"/>
    <n v="0"/>
    <n v="1469486612.481488"/>
    <n v="1274860185"/>
    <n v="194626427.48148799"/>
    <s v="54-2"/>
    <s v="54"/>
  </r>
  <r>
    <x v="9"/>
    <s v="NORTE DE SANTANDER"/>
    <x v="603"/>
    <s v="MUNICIPIO DE DURANIA (NORTE DE SANTANDER)"/>
    <n v="651783802"/>
    <n v="0"/>
    <n v="0"/>
    <n v="150617599"/>
    <n v="0"/>
    <n v="0"/>
    <n v="802401401"/>
    <n v="7.2622299194335938E-4"/>
    <n v="219118.75757723307"/>
    <n v="0"/>
    <n v="0"/>
    <n v="0"/>
    <n v="802620519.7583034"/>
    <n v="536288139.63"/>
    <n v="0"/>
    <n v="0"/>
    <n v="7.2622299194335938E-4"/>
    <n v="150836717.75757724"/>
    <n v="0"/>
    <n v="0"/>
    <n v="687124857.38830352"/>
    <n v="0"/>
    <n v="687124857.38830352"/>
    <n v="524906809"/>
    <n v="162218048.38830352"/>
    <s v="54-2"/>
    <s v="54"/>
  </r>
  <r>
    <x v="9"/>
    <s v="NORTE DE SANTANDER"/>
    <x v="981"/>
    <s v="MUNICIPIO DE GRAMALOTE (NORTE DE SANTANDER)"/>
    <n v="801347181"/>
    <n v="0"/>
    <n v="0"/>
    <n v="186911212"/>
    <n v="0"/>
    <n v="0"/>
    <n v="988258393"/>
    <n v="3.7870407104492188E-3"/>
    <n v="271071.13546195457"/>
    <n v="0"/>
    <n v="0"/>
    <n v="0"/>
    <n v="988529464.13924897"/>
    <n v="660259745.41999996"/>
    <n v="0"/>
    <n v="0"/>
    <n v="3.7870407104492188E-3"/>
    <n v="187182283.13546196"/>
    <n v="0"/>
    <n v="0"/>
    <n v="847442028.55924892"/>
    <n v="0"/>
    <n v="847442028.55924892"/>
    <n v="559843175"/>
    <n v="287598853.55924892"/>
    <s v="54-2"/>
    <s v="54"/>
  </r>
  <r>
    <x v="9"/>
    <s v="NORTE DE SANTANDER"/>
    <x v="607"/>
    <s v="MUNICIPIO DE LOS PATIOS (NORTE DE SANTANDER)"/>
    <n v="3288373739"/>
    <n v="0"/>
    <n v="0"/>
    <n v="739758174"/>
    <n v="0"/>
    <n v="0"/>
    <n v="4028131913"/>
    <n v="7.1706771850585938E-3"/>
    <n v="1087515.235716277"/>
    <n v="0"/>
    <n v="0"/>
    <n v="0"/>
    <n v="4029219428.242887"/>
    <n v="2696094384.9000006"/>
    <n v="0"/>
    <n v="0"/>
    <n v="7.1706771850585938E-3"/>
    <n v="740845689.23571622"/>
    <n v="0"/>
    <n v="0"/>
    <n v="3436940074.1428876"/>
    <n v="0"/>
    <n v="3436940074.1428876"/>
    <n v="2140726921.3900001"/>
    <n v="1296213152.7528875"/>
    <s v="54-2"/>
    <s v="54"/>
  </r>
  <r>
    <x v="9"/>
    <s v="NORTE DE SANTANDER"/>
    <x v="609"/>
    <s v="MUNICIPIO DE OCAÑA (NORTE DE SANTANDER)"/>
    <n v="4313086575"/>
    <n v="0"/>
    <n v="0"/>
    <n v="976730737"/>
    <n v="0"/>
    <n v="0"/>
    <n v="5289817312"/>
    <n v="8.6116790771484375E-3"/>
    <n v="1432364.582542656"/>
    <n v="0"/>
    <n v="0"/>
    <n v="0"/>
    <n v="5291249676.5911541"/>
    <n v="3539534844.7800002"/>
    <n v="0"/>
    <n v="0"/>
    <n v="8.6116790771484375E-3"/>
    <n v="978163101.58254266"/>
    <n v="0"/>
    <n v="0"/>
    <n v="4517697946.3711548"/>
    <n v="0"/>
    <n v="4517697946.3711548"/>
    <n v="0"/>
    <n v="4517697946.3711548"/>
    <s v="54-2"/>
    <s v="54"/>
  </r>
  <r>
    <x v="9"/>
    <s v="NORTE DE SANTANDER"/>
    <x v="610"/>
    <s v="MUNICIPIO DE PAMPLONA (NORTE DE SANTANDER)"/>
    <n v="2500591941"/>
    <n v="0"/>
    <n v="0"/>
    <n v="566672441"/>
    <n v="0"/>
    <n v="0"/>
    <n v="3067264382"/>
    <n v="-5.5866241455078125E-3"/>
    <n v="830776.57018287631"/>
    <n v="0"/>
    <n v="0"/>
    <n v="0"/>
    <n v="3068095158.5645962"/>
    <n v="2052300802.0699999"/>
    <n v="0"/>
    <n v="0"/>
    <n v="-5.5866241455078125E-3"/>
    <n v="567503217.57018292"/>
    <n v="0"/>
    <n v="0"/>
    <n v="2619804019.6345963"/>
    <n v="0"/>
    <n v="2619804019.6345963"/>
    <n v="1878151717.55"/>
    <n v="741652302.0845964"/>
    <s v="54-2"/>
    <s v="54"/>
  </r>
  <r>
    <x v="9"/>
    <s v="NORTE DE SANTANDER"/>
    <x v="618"/>
    <s v="MUNICIPIO DE VILLA DEL ROSARIO (NORTE DE SANTANDER)"/>
    <n v="4002041024"/>
    <n v="0"/>
    <n v="0"/>
    <n v="885416828"/>
    <n v="0"/>
    <n v="0"/>
    <n v="4887457852"/>
    <n v="-3.1185150146484375E-3"/>
    <n v="1309449.7389378455"/>
    <n v="0"/>
    <n v="0"/>
    <n v="0"/>
    <n v="4888767301.7358189"/>
    <n v="3273414577.9900002"/>
    <n v="0"/>
    <n v="0"/>
    <n v="-3.1185150146484375E-3"/>
    <n v="886726277.73893785"/>
    <n v="0"/>
    <n v="0"/>
    <n v="4160140855.7258196"/>
    <n v="0"/>
    <n v="4160140855.7258196"/>
    <n v="2209830099"/>
    <n v="1950310756.7258196"/>
    <s v="54-2"/>
    <s v="54"/>
  </r>
  <r>
    <x v="9"/>
    <s v="QUINDÍO"/>
    <x v="620"/>
    <s v="MUNICIPIO DE BUENAVISTA (QUINDÍO)"/>
    <n v="461902837"/>
    <n v="0"/>
    <n v="0"/>
    <n v="107220509"/>
    <n v="0"/>
    <n v="0"/>
    <n v="569123346"/>
    <n v="-5.7095885276794434E-3"/>
    <n v="155932.37662029962"/>
    <n v="0"/>
    <n v="0"/>
    <n v="0"/>
    <n v="569279278.37091064"/>
    <n v="380469810.31999993"/>
    <n v="0"/>
    <n v="0"/>
    <n v="-5.7095885276794434E-3"/>
    <n v="107376441.37662029"/>
    <n v="0"/>
    <n v="0"/>
    <n v="487846251.69091064"/>
    <n v="379341923.73000002"/>
    <n v="867188175.4209106"/>
    <n v="0"/>
    <n v="867188175.4209106"/>
    <s v="63-2"/>
    <s v="63"/>
  </r>
  <r>
    <x v="9"/>
    <s v="QUINDÍO"/>
    <x v="621"/>
    <s v="MUNICIPIO DE CALARCA (QUINDÍO)"/>
    <n v="2935809775"/>
    <n v="0"/>
    <n v="0"/>
    <n v="666790393"/>
    <n v="0"/>
    <n v="0"/>
    <n v="3602600168"/>
    <n v="-1.1262893676757813E-3"/>
    <n v="976647.00552963407"/>
    <n v="0"/>
    <n v="0"/>
    <n v="0"/>
    <n v="3603576815.0044031"/>
    <n v="2410115094.0700002"/>
    <n v="0"/>
    <n v="0"/>
    <n v="-1.1262893676757813E-3"/>
    <n v="667767040.00552964"/>
    <n v="0"/>
    <n v="0"/>
    <n v="3077882134.0744038"/>
    <n v="10457537"/>
    <n v="3088339671.0744038"/>
    <n v="0"/>
    <n v="3088339671.0744038"/>
    <s v="63-2"/>
    <s v="63"/>
  </r>
  <r>
    <x v="9"/>
    <s v="QUINDÍO"/>
    <x v="982"/>
    <s v="MUNICIPIO DE CIRCASIA (QUINDÍO)"/>
    <n v="1793160208"/>
    <n v="0"/>
    <n v="0"/>
    <n v="405153206"/>
    <n v="0"/>
    <n v="0"/>
    <n v="2198313414"/>
    <n v="-4.3497085571289063E-3"/>
    <n v="594537.88026633393"/>
    <n v="0"/>
    <n v="0"/>
    <n v="0"/>
    <n v="2198907951.8759165"/>
    <n v="1470948237.72"/>
    <n v="0"/>
    <n v="0"/>
    <n v="-4.3497085571289063E-3"/>
    <n v="405747743.88026631"/>
    <n v="0"/>
    <n v="0"/>
    <n v="1876695981.5959167"/>
    <n v="0"/>
    <n v="1876695981.5959167"/>
    <n v="0"/>
    <n v="1876695981.5959167"/>
    <s v="63-2"/>
    <s v="63"/>
  </r>
  <r>
    <x v="9"/>
    <s v="QUINDÍO"/>
    <x v="622"/>
    <s v="MUNICIPIO DE CÓRDOBA (QUINDÍO)"/>
    <n v="713093072"/>
    <n v="0"/>
    <n v="0"/>
    <n v="164072353"/>
    <n v="0"/>
    <n v="0"/>
    <n v="877165425"/>
    <n v="4.5106410980224609E-3"/>
    <n v="239269.96434230101"/>
    <n v="0"/>
    <n v="0"/>
    <n v="0"/>
    <n v="877404694.968853"/>
    <n v="586589886.90999997"/>
    <n v="0"/>
    <n v="0"/>
    <n v="4.5106410980224609E-3"/>
    <n v="164311622.9643423"/>
    <n v="0"/>
    <n v="0"/>
    <n v="750901509.87885284"/>
    <n v="0"/>
    <n v="750901509.87885284"/>
    <n v="205895183.19999999"/>
    <n v="545006326.6788528"/>
    <s v="63-2"/>
    <s v="63"/>
  </r>
  <r>
    <x v="9"/>
    <s v="QUINDÍO"/>
    <x v="623"/>
    <s v="MUNICIPIO DE FILANDIA (QUINDÍO)"/>
    <n v="1134143130"/>
    <n v="0"/>
    <n v="0"/>
    <n v="258086107"/>
    <n v="0"/>
    <n v="0"/>
    <n v="1392229237"/>
    <n v="-4.7864913940429688E-3"/>
    <n v="377874.69052023953"/>
    <n v="0"/>
    <n v="0"/>
    <n v="0"/>
    <n v="1392607111.6857338"/>
    <n v="931422411.6099999"/>
    <n v="0"/>
    <n v="0"/>
    <n v="-4.7864913940429688E-3"/>
    <n v="258463981.69052023"/>
    <n v="0"/>
    <n v="0"/>
    <n v="1189886393.2957337"/>
    <n v="0"/>
    <n v="1189886393.2957337"/>
    <n v="807970744.94000006"/>
    <n v="381915648.35573363"/>
    <s v="63-2"/>
    <s v="63"/>
  </r>
  <r>
    <x v="9"/>
    <s v="QUINDÍO"/>
    <x v="624"/>
    <s v="MUNICIPIO DE GÉNOVA (QUINDÍO)"/>
    <n v="877662153"/>
    <n v="0"/>
    <n v="0"/>
    <n v="206509532"/>
    <n v="0"/>
    <n v="0"/>
    <n v="1084171685"/>
    <n v="3.2508373260498047E-3"/>
    <n v="298566.36605957506"/>
    <n v="0"/>
    <n v="0"/>
    <n v="0"/>
    <n v="1084470251.3693104"/>
    <n v="724128194.66000009"/>
    <n v="0"/>
    <n v="0"/>
    <n v="3.2508373260498047E-3"/>
    <n v="206808098.36605957"/>
    <n v="0"/>
    <n v="0"/>
    <n v="930936293.02931046"/>
    <n v="183901008.63999999"/>
    <n v="1114837301.6693106"/>
    <n v="37167341"/>
    <n v="1077669960.6693106"/>
    <s v="63-2"/>
    <s v="63"/>
  </r>
  <r>
    <x v="9"/>
    <s v="QUINDÍO"/>
    <x v="625"/>
    <s v="MUNICIPIO DE LA TEBAIDA (QUINDÍO)"/>
    <n v="2549360058"/>
    <n v="0"/>
    <n v="0"/>
    <n v="563150135"/>
    <n v="0"/>
    <n v="0"/>
    <n v="3112510193"/>
    <n v="-6.2022209167480469E-3"/>
    <n v="833167.56421759329"/>
    <n v="0"/>
    <n v="0"/>
    <n v="0"/>
    <n v="3113343360.5580153"/>
    <n v="2084605188.4100001"/>
    <n v="0"/>
    <n v="0"/>
    <n v="-6.2022209167480469E-3"/>
    <n v="563983302.56421757"/>
    <n v="0"/>
    <n v="0"/>
    <n v="2648588490.9680157"/>
    <n v="0"/>
    <n v="2648588490.9680157"/>
    <n v="1098241019.0899999"/>
    <n v="1550347471.8780158"/>
    <s v="63-2"/>
    <s v="63"/>
  </r>
  <r>
    <x v="9"/>
    <s v="QUINDÍO"/>
    <x v="626"/>
    <s v="MUNICIPIO DE MONTENEGRO (QUINDÍO)"/>
    <n v="2403992656"/>
    <n v="0"/>
    <n v="0"/>
    <n v="547412105"/>
    <n v="0"/>
    <n v="0"/>
    <n v="2951404761"/>
    <n v="4.7626495361328125E-3"/>
    <n v="801098.17882888671"/>
    <n v="0"/>
    <n v="0"/>
    <n v="0"/>
    <n v="2952205859.1835914"/>
    <n v="1974296352.5400002"/>
    <n v="0"/>
    <n v="0"/>
    <n v="4.7626495361328125E-3"/>
    <n v="548213203.17882884"/>
    <n v="0"/>
    <n v="0"/>
    <n v="2522509555.7235918"/>
    <n v="753346"/>
    <n v="2523262901.7235918"/>
    <n v="0"/>
    <n v="2523262901.7235918"/>
    <s v="63-2"/>
    <s v="63"/>
  </r>
  <r>
    <x v="9"/>
    <s v="QUINDÍO"/>
    <x v="627"/>
    <s v="MUNICIPIO DE PIJAO (QUINDÍO)"/>
    <n v="755301937"/>
    <n v="0"/>
    <n v="0"/>
    <n v="175075659"/>
    <n v="0"/>
    <n v="0"/>
    <n v="930377596"/>
    <n v="5.0067901611328125E-5"/>
    <n v="254708.33862625001"/>
    <n v="0"/>
    <n v="0"/>
    <n v="0"/>
    <n v="930632304.33867633"/>
    <n v="621873728.62"/>
    <n v="0"/>
    <n v="0"/>
    <n v="5.0067901611328125E-5"/>
    <n v="175330367.33862624"/>
    <n v="0"/>
    <n v="0"/>
    <n v="797204095.95867634"/>
    <n v="0"/>
    <n v="797204095.95867634"/>
    <n v="0"/>
    <n v="797204095.95867634"/>
    <s v="63-2"/>
    <s v="63"/>
  </r>
  <r>
    <x v="9"/>
    <s v="QUINDÍO"/>
    <x v="628"/>
    <s v="MUNICIPIO DE QUIMBAYA (QUINDÍO)"/>
    <n v="2139686292"/>
    <n v="0"/>
    <n v="0"/>
    <n v="487997657"/>
    <n v="0"/>
    <n v="0"/>
    <n v="2627683949"/>
    <n v="-1.0950565338134766E-3"/>
    <n v="713682.24696997064"/>
    <n v="0"/>
    <n v="0"/>
    <n v="0"/>
    <n v="2628397631.2458754"/>
    <n v="1757603055.1299999"/>
    <n v="0"/>
    <n v="0"/>
    <n v="-1.0950565338134766E-3"/>
    <n v="488711339.24697"/>
    <n v="0"/>
    <n v="0"/>
    <n v="2246314394.375875"/>
    <n v="0"/>
    <n v="2246314394.375875"/>
    <n v="0"/>
    <n v="2246314394.375875"/>
    <s v="63-2"/>
    <s v="63"/>
  </r>
  <r>
    <x v="9"/>
    <s v="QUINDÍO"/>
    <x v="629"/>
    <s v="MUNICIPIO DE SALENTO (QUINDÍO)"/>
    <n v="798795462"/>
    <n v="0"/>
    <n v="0"/>
    <n v="182814178"/>
    <n v="0"/>
    <n v="0"/>
    <n v="981609640"/>
    <n v="1.4580488204956055E-3"/>
    <n v="266958.85437355633"/>
    <n v="0"/>
    <n v="0"/>
    <n v="0"/>
    <n v="981876598.85583162"/>
    <n v="656454991.26999998"/>
    <n v="0"/>
    <n v="0"/>
    <n v="1.4580488204956055E-3"/>
    <n v="183081136.85437354"/>
    <n v="0"/>
    <n v="0"/>
    <n v="839536128.1258316"/>
    <n v="0"/>
    <n v="839536128.1258316"/>
    <n v="0"/>
    <n v="839536128.1258316"/>
    <s v="63-2"/>
    <s v="63"/>
  </r>
  <r>
    <x v="9"/>
    <s v="RISARALDA"/>
    <x v="631"/>
    <s v="MUNICIPIO DE APÍA (RISARALDA)"/>
    <n v="1564645537"/>
    <n v="0"/>
    <n v="0"/>
    <n v="353915715"/>
    <n v="0"/>
    <n v="0"/>
    <n v="1918561252"/>
    <n v="6.7486763000488281E-3"/>
    <n v="519171.13407246623"/>
    <n v="0"/>
    <n v="0"/>
    <n v="0"/>
    <n v="1919080423.1408212"/>
    <n v="1283752016.8500001"/>
    <n v="0"/>
    <n v="0"/>
    <n v="6.7486763000488281E-3"/>
    <n v="354434886.13407248"/>
    <n v="0"/>
    <n v="0"/>
    <n v="1638186902.9908214"/>
    <n v="0"/>
    <n v="1638186902.9908214"/>
    <n v="0"/>
    <n v="1638186902.9908214"/>
    <s v="66-2"/>
    <s v="66"/>
  </r>
  <r>
    <x v="9"/>
    <s v="RISARALDA"/>
    <x v="632"/>
    <s v="MUNICIPIO DE BALBOA (RISARALDA)"/>
    <n v="838828577"/>
    <n v="0"/>
    <n v="0"/>
    <n v="191942025"/>
    <n v="0"/>
    <n v="0"/>
    <n v="1030770602"/>
    <n v="1.6255378723144531E-3"/>
    <n v="280437.86349107343"/>
    <n v="0"/>
    <n v="0"/>
    <n v="0"/>
    <n v="1031051039.8651166"/>
    <n v="689337602.93000007"/>
    <n v="0"/>
    <n v="0"/>
    <n v="1.6255378723144531E-3"/>
    <n v="192222462.86349109"/>
    <n v="0"/>
    <n v="0"/>
    <n v="881560065.79511666"/>
    <n v="1237345"/>
    <n v="882797410.79511666"/>
    <n v="0"/>
    <n v="882797410.79511666"/>
    <s v="66-2"/>
    <s v="66"/>
  </r>
  <r>
    <x v="9"/>
    <s v="RISARALDA"/>
    <x v="633"/>
    <s v="MUNICIPIO DE BELÉN DE UMBRÍA (RISARALDA)"/>
    <n v="1915249678"/>
    <n v="0"/>
    <n v="0"/>
    <n v="438260024"/>
    <n v="0"/>
    <n v="0"/>
    <n v="2353509702"/>
    <n v="2.2559165954589844E-3"/>
    <n v="640186.02440308116"/>
    <n v="0"/>
    <n v="0"/>
    <n v="0"/>
    <n v="2354149888.026659"/>
    <n v="1573965033.7199998"/>
    <n v="0"/>
    <n v="0"/>
    <n v="2.2559165954589844E-3"/>
    <n v="438900210.0244031"/>
    <n v="0"/>
    <n v="0"/>
    <n v="2012865243.7466588"/>
    <n v="0"/>
    <n v="2012865243.7466588"/>
    <n v="109564947"/>
    <n v="1903300296.7466588"/>
    <s v="66-2"/>
    <s v="66"/>
  </r>
  <r>
    <x v="9"/>
    <s v="RISARALDA"/>
    <x v="634"/>
    <s v="MUNICIPIO DE GUÁTICA (RISARALDA)"/>
    <n v="1365410144"/>
    <n v="0"/>
    <n v="0"/>
    <n v="313808132"/>
    <n v="0"/>
    <n v="0"/>
    <n v="1679218276"/>
    <n v="2.0489692687988281E-3"/>
    <n v="457593.53224016202"/>
    <n v="0"/>
    <n v="0"/>
    <n v="0"/>
    <n v="1679675869.5342891"/>
    <n v="1122708458.1400001"/>
    <n v="0"/>
    <n v="0"/>
    <n v="2.0489692687988281E-3"/>
    <n v="314265725.53224015"/>
    <n v="0"/>
    <n v="0"/>
    <n v="1436974183.6742892"/>
    <n v="0"/>
    <n v="1436974183.6742892"/>
    <n v="0"/>
    <n v="1436974183.6742892"/>
    <s v="66-2"/>
    <s v="66"/>
  </r>
  <r>
    <x v="9"/>
    <s v="RISARALDA"/>
    <x v="983"/>
    <s v="MUNICIPIO DE LA CELIA (RISARALDA)"/>
    <n v="946146348"/>
    <n v="0"/>
    <n v="0"/>
    <n v="217289856"/>
    <n v="0"/>
    <n v="0"/>
    <n v="1163436204"/>
    <n v="-4.0819644927978516E-3"/>
    <n v="316977.33956827276"/>
    <n v="0"/>
    <n v="0"/>
    <n v="0"/>
    <n v="1163753181.3354864"/>
    <n v="777942431.21000004"/>
    <n v="0"/>
    <n v="0"/>
    <n v="-4.0819644927978516E-3"/>
    <n v="217606833.33956829"/>
    <n v="0"/>
    <n v="0"/>
    <n v="995549264.54548633"/>
    <n v="0"/>
    <n v="995549264.54548633"/>
    <n v="172929936"/>
    <n v="822619328.54548633"/>
    <s v="66-2"/>
    <s v="66"/>
  </r>
  <r>
    <x v="9"/>
    <s v="RISARALDA"/>
    <x v="635"/>
    <s v="MUNICIPIO DE LA VIRGINIA (RISARALDA)"/>
    <n v="2088539375"/>
    <n v="0"/>
    <n v="0"/>
    <n v="476359644"/>
    <n v="0"/>
    <n v="0"/>
    <n v="2564899019"/>
    <n v="-2.7260780334472656E-3"/>
    <n v="696698.11157810793"/>
    <n v="0"/>
    <n v="0"/>
    <n v="0"/>
    <n v="2565595717.1088519"/>
    <n v="1715581654.1199999"/>
    <n v="0"/>
    <n v="0"/>
    <n v="-2.7260780334472656E-3"/>
    <n v="477056342.11157811"/>
    <n v="0"/>
    <n v="0"/>
    <n v="2192637996.2288518"/>
    <n v="0"/>
    <n v="2192637996.2288518"/>
    <n v="1252474182.0999999"/>
    <n v="940163814.12885189"/>
    <s v="66-2"/>
    <s v="66"/>
  </r>
  <r>
    <x v="9"/>
    <s v="RISARALDA"/>
    <x v="636"/>
    <s v="MUNICIPIO DE MARSELLA (RISARALDA)"/>
    <n v="1881888632"/>
    <n v="0"/>
    <n v="0"/>
    <n v="425055425"/>
    <n v="0"/>
    <n v="0"/>
    <n v="2306944057"/>
    <n v="-1.8770694732666016E-3"/>
    <n v="623837.74976280367"/>
    <n v="0"/>
    <n v="0"/>
    <n v="0"/>
    <n v="2307567894.7478862"/>
    <n v="1543756195.0700002"/>
    <n v="0"/>
    <n v="0"/>
    <n v="-1.8770694732666016E-3"/>
    <n v="425679262.74976283"/>
    <n v="0"/>
    <n v="0"/>
    <n v="1969435457.8178859"/>
    <n v="2408371099.3600001"/>
    <n v="4377806557.177886"/>
    <n v="0"/>
    <n v="4377806557.177886"/>
    <s v="66-2"/>
    <s v="66"/>
  </r>
  <r>
    <x v="9"/>
    <s v="RISARALDA"/>
    <x v="639"/>
    <s v="MUNICIPIO DE QUINCHÍA (RISARALDA)"/>
    <n v="2471353703"/>
    <n v="0"/>
    <n v="0"/>
    <n v="563956390"/>
    <n v="0"/>
    <n v="0"/>
    <n v="3035310093"/>
    <n v="7.6341629028320313E-4"/>
    <n v="824557.39611685032"/>
    <n v="0"/>
    <n v="0"/>
    <n v="0"/>
    <n v="3036134650.3968801"/>
    <n v="2030136985.9299998"/>
    <n v="0"/>
    <n v="0"/>
    <n v="7.6341629028320313E-4"/>
    <n v="564780947.39611685"/>
    <n v="0"/>
    <n v="0"/>
    <n v="2594917933.32688"/>
    <n v="0"/>
    <n v="2594917933.32688"/>
    <n v="0"/>
    <n v="2594917933.32688"/>
    <s v="66-2"/>
    <s v="66"/>
  </r>
  <r>
    <x v="9"/>
    <s v="RISARALDA"/>
    <x v="640"/>
    <s v="MUNICIPIO DE SANTA ROSA DE CABAL (RISARALDA)"/>
    <n v="3133844523"/>
    <n v="0"/>
    <n v="0"/>
    <n v="714204753"/>
    <n v="0"/>
    <n v="0"/>
    <n v="3848049276"/>
    <n v="-5.5522918701171875E-3"/>
    <n v="1044810.8984232012"/>
    <n v="0"/>
    <n v="0"/>
    <n v="0"/>
    <n v="3849094086.8928709"/>
    <n v="2573912323.1900001"/>
    <n v="0"/>
    <n v="0"/>
    <n v="-5.5522918701171875E-3"/>
    <n v="715249563.89842319"/>
    <n v="0"/>
    <n v="0"/>
    <n v="3289161887.082871"/>
    <n v="325435"/>
    <n v="3289487322.082871"/>
    <n v="0"/>
    <n v="3289487322.082871"/>
    <s v="66-2"/>
    <s v="66"/>
  </r>
  <r>
    <x v="9"/>
    <s v="RISARALDA"/>
    <x v="641"/>
    <s v="MUNICIPIO DE SANTUARIO (RISARALDA)"/>
    <n v="1360205978"/>
    <n v="0"/>
    <n v="0"/>
    <n v="310084338"/>
    <n v="0"/>
    <n v="0"/>
    <n v="1670290316"/>
    <n v="2.75421142578125E-3"/>
    <n v="453485.65597476996"/>
    <n v="0"/>
    <n v="0"/>
    <n v="0"/>
    <n v="1670743801.6587291"/>
    <n v="1117217014.25"/>
    <n v="0"/>
    <n v="0"/>
    <n v="2.75421142578125E-3"/>
    <n v="310537823.65597475"/>
    <n v="0"/>
    <n v="0"/>
    <n v="1427754837.9087291"/>
    <n v="314931953.57999998"/>
    <n v="1742686791.488729"/>
    <n v="1212282564"/>
    <n v="530404227.488729"/>
    <s v="66-2"/>
    <s v="66"/>
  </r>
  <r>
    <x v="9"/>
    <s v="SANTANDER"/>
    <x v="646"/>
    <s v="MUNICIPIO DE BARBOSA (SANTANDER)"/>
    <n v="1807899589"/>
    <n v="0"/>
    <n v="0"/>
    <n v="408778092"/>
    <n v="0"/>
    <n v="0"/>
    <n v="2216677681"/>
    <n v="8.6953639984130859E-3"/>
    <n v="599802.71403718088"/>
    <n v="0"/>
    <n v="0"/>
    <n v="0"/>
    <n v="2217277483.722733"/>
    <n v="1483268622.3899999"/>
    <n v="0"/>
    <n v="0"/>
    <n v="8.6953639984130859E-3"/>
    <n v="409377894.71403718"/>
    <n v="0"/>
    <n v="0"/>
    <n v="1892646517.1127324"/>
    <n v="0"/>
    <n v="1892646517.1127324"/>
    <n v="1295591366"/>
    <n v="597055151.11273241"/>
    <s v="68-2"/>
    <s v="68"/>
  </r>
  <r>
    <x v="9"/>
    <s v="SANTANDER"/>
    <x v="647"/>
    <s v="MUNICIPIO DE BARICHARA (SANTANDER)"/>
    <n v="926435299"/>
    <n v="0"/>
    <n v="0"/>
    <n v="214330830"/>
    <n v="0"/>
    <n v="0"/>
    <n v="1140766129"/>
    <n v="-3.3622980117797852E-3"/>
    <n v="311850.28978941817"/>
    <n v="0"/>
    <n v="0"/>
    <n v="0"/>
    <n v="1141077979.2864273"/>
    <n v="762551825.93000007"/>
    <n v="0"/>
    <n v="0"/>
    <n v="-3.3622980117797852E-3"/>
    <n v="214642680.28978941"/>
    <n v="0"/>
    <n v="0"/>
    <n v="977194506.21642721"/>
    <n v="0"/>
    <n v="977194506.21642721"/>
    <n v="767909733.63999999"/>
    <n v="209284772.57642722"/>
    <s v="68-2"/>
    <s v="68"/>
  </r>
  <r>
    <x v="9"/>
    <s v="SANTANDER"/>
    <x v="652"/>
    <s v="MUNICIPIO DE CALIFORNIA (SANTANDER)"/>
    <n v="420409791"/>
    <n v="0"/>
    <n v="0"/>
    <n v="94828279"/>
    <n v="0"/>
    <n v="0"/>
    <n v="515238070"/>
    <n v="-1.8892288208007813E-3"/>
    <n v="139117.87152071635"/>
    <n v="0"/>
    <n v="0"/>
    <n v="0"/>
    <n v="515377187.86963147"/>
    <n v="344813293.79999995"/>
    <n v="0"/>
    <n v="0"/>
    <n v="-1.8892288208007813E-3"/>
    <n v="94967396.871520713"/>
    <n v="0"/>
    <n v="0"/>
    <n v="439780690.66963142"/>
    <n v="0"/>
    <n v="439780690.66963142"/>
    <n v="0"/>
    <n v="439780690.66963142"/>
    <s v="68-2"/>
    <s v="68"/>
  </r>
  <r>
    <x v="9"/>
    <s v="SANTANDER"/>
    <x v="655"/>
    <s v="MUNICIPIO DE CHARALÁ (SANTANDER)"/>
    <n v="1049318796"/>
    <n v="0"/>
    <n v="0"/>
    <n v="242980744"/>
    <n v="0"/>
    <n v="0"/>
    <n v="1292299540"/>
    <n v="-1.5164613723754883E-3"/>
    <n v="353387.3916749722"/>
    <n v="0"/>
    <n v="0"/>
    <n v="0"/>
    <n v="1292652927.3901587"/>
    <n v="863820144.89999998"/>
    <n v="0"/>
    <n v="0"/>
    <n v="-1.5164613723754883E-3"/>
    <n v="243334131.39167497"/>
    <n v="0"/>
    <n v="0"/>
    <n v="1107154276.2901585"/>
    <n v="0"/>
    <n v="1107154276.2901585"/>
    <n v="42960644.149999999"/>
    <n v="1064193632.1401585"/>
    <s v="68-2"/>
    <s v="68"/>
  </r>
  <r>
    <x v="9"/>
    <s v="SANTANDER"/>
    <x v="853"/>
    <s v="MUNICIPIO DE CHARTA (SANTANDER)"/>
    <n v="508127400"/>
    <n v="0"/>
    <n v="0"/>
    <n v="118989744"/>
    <n v="0"/>
    <n v="0"/>
    <n v="627117144"/>
    <n v="3.6234259605407715E-3"/>
    <n v="172220.21302141444"/>
    <n v="0"/>
    <n v="0"/>
    <n v="0"/>
    <n v="627289364.21664488"/>
    <n v="418925706.69000006"/>
    <n v="0"/>
    <n v="0"/>
    <n v="3.6234259605407715E-3"/>
    <n v="119161964.21302141"/>
    <n v="0"/>
    <n v="0"/>
    <n v="538087670.90664494"/>
    <n v="0"/>
    <n v="538087670.90664494"/>
    <n v="435000000"/>
    <n v="103087670.90664494"/>
    <s v="68-2"/>
    <s v="68"/>
  </r>
  <r>
    <x v="9"/>
    <s v="SANTANDER"/>
    <x v="984"/>
    <s v="MUNICIPIO DE CONFINES (SANTANDER)"/>
    <n v="516817782"/>
    <n v="0"/>
    <n v="0"/>
    <n v="118435187"/>
    <n v="0"/>
    <n v="0"/>
    <n v="635252969"/>
    <n v="24371329.281507015"/>
    <n v="172931.02672495809"/>
    <n v="0"/>
    <n v="0"/>
    <n v="0"/>
    <n v="659797229.30823195"/>
    <n v="424738678.5999999"/>
    <n v="0"/>
    <n v="0"/>
    <n v="24371329.281507015"/>
    <n v="118608118.02672496"/>
    <n v="0"/>
    <n v="0"/>
    <n v="567718125.90823185"/>
    <n v="0"/>
    <n v="567718125.90823185"/>
    <n v="448634601.51999998"/>
    <n v="119083524.38823187"/>
    <s v="68-2"/>
    <s v="68"/>
  </r>
  <r>
    <x v="9"/>
    <s v="SANTANDER"/>
    <x v="659"/>
    <s v="MUNICIPIO DE CONTRATACIÓN (SANTANDER)"/>
    <n v="580896875"/>
    <n v="0"/>
    <n v="0"/>
    <n v="135733589"/>
    <n v="0"/>
    <n v="0"/>
    <n v="716630464"/>
    <n v="2.1140575408935547E-3"/>
    <n v="196587.88742792784"/>
    <n v="0"/>
    <n v="0"/>
    <n v="0"/>
    <n v="716827051.88954198"/>
    <n v="478756809.77000004"/>
    <n v="0"/>
    <n v="0"/>
    <n v="2.1140575408935547E-3"/>
    <n v="135930176.88742793"/>
    <n v="0"/>
    <n v="0"/>
    <n v="614686986.65954208"/>
    <n v="0"/>
    <n v="614686986.65954208"/>
    <n v="253642022"/>
    <n v="361044964.65954208"/>
    <s v="68-2"/>
    <s v="68"/>
  </r>
  <r>
    <x v="9"/>
    <s v="SANTANDER"/>
    <x v="985"/>
    <s v="MUNICIPIO DE GUADALUPE (SANTANDER)"/>
    <n v="713148293"/>
    <n v="0"/>
    <n v="0"/>
    <n v="167327650"/>
    <n v="0"/>
    <n v="0"/>
    <n v="880475943"/>
    <n v="-7.155299186706543E-3"/>
    <n v="242012.37022202721"/>
    <n v="0"/>
    <n v="0"/>
    <n v="0"/>
    <n v="880717955.36306667"/>
    <n v="588047801.28999996"/>
    <n v="0"/>
    <n v="0"/>
    <n v="-7.155299186706543E-3"/>
    <n v="167569662.37022203"/>
    <n v="0"/>
    <n v="0"/>
    <n v="755617463.65306664"/>
    <n v="0"/>
    <n v="755617463.65306664"/>
    <n v="517214883.74000001"/>
    <n v="238402579.91306663"/>
    <s v="68-2"/>
    <s v="68"/>
  </r>
  <r>
    <x v="9"/>
    <s v="SANTANDER"/>
    <x v="986"/>
    <s v="MUNICIPIO DE GUAPOTÁ (SANTANDER)"/>
    <n v="388803647"/>
    <n v="0"/>
    <n v="0"/>
    <n v="89588632"/>
    <n v="0"/>
    <n v="0"/>
    <n v="478392279"/>
    <n v="-6.6291093826293945E-3"/>
    <n v="130394.09239375711"/>
    <n v="0"/>
    <n v="0"/>
    <n v="0"/>
    <n v="478522673.08576465"/>
    <n v="319695525.38"/>
    <n v="0"/>
    <n v="0"/>
    <n v="-6.6291093826293945E-3"/>
    <n v="89719026.092393756"/>
    <n v="0"/>
    <n v="0"/>
    <n v="409414551.46576464"/>
    <n v="0"/>
    <n v="409414551.46576464"/>
    <n v="139896058"/>
    <n v="269518493.46576464"/>
    <s v="68-2"/>
    <s v="68"/>
  </r>
  <r>
    <x v="9"/>
    <s v="SANTANDER"/>
    <x v="669"/>
    <s v="MUNICIPIO DE LA BELLEZA (SANTANDER)"/>
    <n v="1089148111"/>
    <n v="0"/>
    <n v="0"/>
    <n v="249219925"/>
    <n v="0"/>
    <n v="0"/>
    <n v="1338368036"/>
    <n v="7.9739093780517578E-4"/>
    <n v="364081.43693271064"/>
    <n v="0"/>
    <n v="0"/>
    <n v="0"/>
    <n v="1338732117.4377301"/>
    <n v="895107630.26999998"/>
    <n v="0"/>
    <n v="0"/>
    <n v="7.9739093780517578E-4"/>
    <n v="249584006.43693271"/>
    <n v="0"/>
    <n v="0"/>
    <n v="1144691636.7077301"/>
    <n v="0"/>
    <n v="1144691636.7077301"/>
    <n v="903072873"/>
    <n v="241618763.70773005"/>
    <s v="68-2"/>
    <s v="68"/>
  </r>
  <r>
    <x v="9"/>
    <s v="SANTANDER"/>
    <x v="855"/>
    <s v="MUNICIPIO DE LEBRÍJA (SANTANDER)"/>
    <n v="2549995412"/>
    <n v="0"/>
    <n v="0"/>
    <n v="565298658"/>
    <n v="0"/>
    <n v="0"/>
    <n v="3115294070"/>
    <n v="2.918243408203125E-4"/>
    <n v="835361.8172277417"/>
    <n v="0"/>
    <n v="0"/>
    <n v="0"/>
    <n v="3116129431.8175197"/>
    <n v="2086247346.1000001"/>
    <n v="0"/>
    <n v="0"/>
    <n v="2.918243408203125E-4"/>
    <n v="566134019.81722772"/>
    <n v="0"/>
    <n v="0"/>
    <n v="2652381365.9175196"/>
    <n v="0"/>
    <n v="2652381365.9175196"/>
    <n v="2025127864.9100001"/>
    <n v="627253501.00751948"/>
    <s v="68-2"/>
    <s v="68"/>
  </r>
  <r>
    <x v="9"/>
    <s v="SANTANDER"/>
    <x v="857"/>
    <s v="MUNICIPIO DE MÁLAGA (SANTANDER)"/>
    <n v="1415457887"/>
    <n v="0"/>
    <n v="0"/>
    <n v="324977301"/>
    <n v="0"/>
    <n v="0"/>
    <n v="1740435188"/>
    <n v="-5.5193901062011719E-4"/>
    <n v="474146.62500308041"/>
    <n v="0"/>
    <n v="0"/>
    <n v="0"/>
    <n v="1740909334.6244512"/>
    <n v="1163804516.6400001"/>
    <n v="0"/>
    <n v="0"/>
    <n v="-5.5193901062011719E-4"/>
    <n v="325451447.6250031"/>
    <n v="0"/>
    <n v="0"/>
    <n v="1489255964.2644513"/>
    <n v="0"/>
    <n v="1489255964.2644513"/>
    <n v="0"/>
    <n v="1489255964.2644513"/>
    <s v="68-2"/>
    <s v="68"/>
  </r>
  <r>
    <x v="9"/>
    <s v="SANTANDER"/>
    <x v="673"/>
    <s v="MUNICIPIO DE MATANZA (SANTANDER)"/>
    <n v="758338900"/>
    <n v="0"/>
    <n v="0"/>
    <n v="176144081"/>
    <n v="0"/>
    <n v="0"/>
    <n v="934482981"/>
    <n v="5.1317214965820313E-3"/>
    <n v="255961.83006075866"/>
    <n v="0"/>
    <n v="0"/>
    <n v="0"/>
    <n v="934738942.83519244"/>
    <n v="624616611.84000003"/>
    <n v="0"/>
    <n v="0"/>
    <n v="5.1317214965820313E-3"/>
    <n v="176400042.83006075"/>
    <n v="0"/>
    <n v="0"/>
    <n v="801016654.67519248"/>
    <n v="0"/>
    <n v="801016654.67519248"/>
    <n v="604716331"/>
    <n v="196300323.67519248"/>
    <s v="68-2"/>
    <s v="68"/>
  </r>
  <r>
    <x v="9"/>
    <s v="SANTANDER"/>
    <x v="676"/>
    <s v="MUNICIPIO DE OCAMONTE (SANTANDER)"/>
    <n v="665462702"/>
    <n v="0"/>
    <n v="0"/>
    <n v="153346245"/>
    <n v="0"/>
    <n v="0"/>
    <n v="818808947"/>
    <n v="2.5861263275146484E-3"/>
    <n v="223423.30161163537"/>
    <n v="0"/>
    <n v="0"/>
    <n v="0"/>
    <n v="819032370.30419779"/>
    <n v="547398638.73999989"/>
    <n v="0"/>
    <n v="0"/>
    <n v="2.5861263275146484E-3"/>
    <n v="153569668.30161163"/>
    <n v="0"/>
    <n v="0"/>
    <n v="700968307.04419768"/>
    <n v="0"/>
    <n v="700968307.04419768"/>
    <n v="382190889.30000001"/>
    <n v="318777417.74419767"/>
    <s v="68-2"/>
    <s v="68"/>
  </r>
  <r>
    <x v="9"/>
    <s v="SANTANDER"/>
    <x v="987"/>
    <s v="MUNICIPIO DE PALMAS DEL SOCORRO (SANTANDER)"/>
    <n v="447668177"/>
    <n v="0"/>
    <n v="0"/>
    <n v="103859412"/>
    <n v="0"/>
    <n v="0"/>
    <n v="551527589"/>
    <n v="-5.1372647285461426E-3"/>
    <n v="150984.29982209805"/>
    <n v="0"/>
    <n v="0"/>
    <n v="0"/>
    <n v="551678573.29468489"/>
    <n v="368637181.71000004"/>
    <n v="0"/>
    <n v="0"/>
    <n v="-5.1372647285461426E-3"/>
    <n v="104010396.29982209"/>
    <n v="0"/>
    <n v="0"/>
    <n v="472647578.00468487"/>
    <n v="403458.11"/>
    <n v="473051036.11468488"/>
    <n v="190142944.93000001"/>
    <n v="282908091.18468487"/>
    <s v="68-2"/>
    <s v="68"/>
  </r>
  <r>
    <x v="9"/>
    <s v="SANTANDER"/>
    <x v="678"/>
    <s v="MUNICIPIO DE PÁRAMO (SANTANDER)"/>
    <n v="643582036"/>
    <n v="0"/>
    <n v="0"/>
    <n v="144919325"/>
    <n v="0"/>
    <n v="0"/>
    <n v="788501361"/>
    <n v="2.5565624237060547E-3"/>
    <n v="213018.7681139826"/>
    <n v="0"/>
    <n v="0"/>
    <n v="0"/>
    <n v="788714379.77067053"/>
    <n v="527707886.19000006"/>
    <n v="0"/>
    <n v="0"/>
    <n v="2.5565624237060547E-3"/>
    <n v="145132343.76811397"/>
    <n v="0"/>
    <n v="0"/>
    <n v="672840229.96067059"/>
    <n v="0"/>
    <n v="672840229.96067059"/>
    <n v="347799139.91000003"/>
    <n v="325041090.05067056"/>
    <s v="68-2"/>
    <s v="68"/>
  </r>
  <r>
    <x v="9"/>
    <s v="SANTANDER"/>
    <x v="680"/>
    <s v="MUNICIPIO DE PINCHOTE (SANTANDER)"/>
    <n v="714662254"/>
    <n v="0"/>
    <n v="0"/>
    <n v="159703442"/>
    <n v="0"/>
    <n v="0"/>
    <n v="874365696"/>
    <n v="-4.5497417449951172E-3"/>
    <n v="235334.75598675362"/>
    <n v="0"/>
    <n v="0"/>
    <n v="0"/>
    <n v="874601030.75143707"/>
    <n v="585341899.14999998"/>
    <n v="0"/>
    <n v="0"/>
    <n v="-4.5497417449951172E-3"/>
    <n v="159938776.75598675"/>
    <n v="0"/>
    <n v="0"/>
    <n v="745280675.90143704"/>
    <n v="0"/>
    <n v="745280675.90143704"/>
    <n v="195489949"/>
    <n v="549790726.90143704"/>
    <s v="68-2"/>
    <s v="68"/>
  </r>
  <r>
    <x v="9"/>
    <s v="SANTANDER"/>
    <x v="683"/>
    <s v="MUNICIPIO DE SABANA DE TORRES (SANTANDER)"/>
    <n v="1673655311"/>
    <n v="0"/>
    <n v="0"/>
    <n v="388794361"/>
    <n v="0"/>
    <n v="0"/>
    <n v="2062449672"/>
    <n v="4.5745372772216797E-3"/>
    <n v="564980.15919655259"/>
    <n v="0"/>
    <n v="0"/>
    <n v="0"/>
    <n v="2063014652.1637712"/>
    <n v="1378544168.55"/>
    <n v="0"/>
    <n v="0"/>
    <n v="4.5745372772216797E-3"/>
    <n v="389359341.15919656"/>
    <n v="0"/>
    <n v="0"/>
    <n v="1767903509.7137711"/>
    <n v="0"/>
    <n v="1767903509.7137711"/>
    <n v="1117479910.7"/>
    <n v="650423599.01377106"/>
    <s v="68-2"/>
    <s v="68"/>
  </r>
  <r>
    <x v="9"/>
    <s v="SANTANDER"/>
    <x v="685"/>
    <s v="MUNICIPIO DE SAN GIL (SANTANDER)"/>
    <n v="1908752435"/>
    <n v="0"/>
    <n v="0"/>
    <n v="434892355"/>
    <n v="0"/>
    <n v="0"/>
    <n v="2343644790"/>
    <n v="8.5287094116210938E-3"/>
    <n v="636311.87677832344"/>
    <n v="0"/>
    <n v="0"/>
    <n v="0"/>
    <n v="2344281101.8853068"/>
    <n v="1567685276.0599997"/>
    <n v="0"/>
    <n v="0"/>
    <n v="8.5287094116210938E-3"/>
    <n v="435528666.8767783"/>
    <n v="0"/>
    <n v="0"/>
    <n v="2003213942.9453068"/>
    <n v="0"/>
    <n v="2003213942.9453068"/>
    <n v="920171908.52999997"/>
    <n v="1083042034.4153068"/>
    <s v="68-2"/>
    <s v="68"/>
  </r>
  <r>
    <x v="9"/>
    <s v="SANTANDER"/>
    <x v="688"/>
    <s v="MUNICIPIO DE SAN VICENTE DE CHUCURÍ (SANTANDER)"/>
    <n v="2384837413"/>
    <n v="0"/>
    <n v="0"/>
    <n v="542981266"/>
    <n v="0"/>
    <n v="0"/>
    <n v="2927818679"/>
    <n v="-2.9706954956054688E-3"/>
    <n v="794612.45950881601"/>
    <n v="0"/>
    <n v="0"/>
    <n v="0"/>
    <n v="2928613291.4565382"/>
    <n v="1958536197.8399997"/>
    <n v="0"/>
    <n v="0"/>
    <n v="-2.9706954956054688E-3"/>
    <n v="543775878.45950878"/>
    <n v="0"/>
    <n v="0"/>
    <n v="2502312076.2965379"/>
    <n v="0"/>
    <n v="2502312076.2965379"/>
    <n v="308983508.30000001"/>
    <n v="2193328567.9965377"/>
    <s v="68-2"/>
    <s v="68"/>
  </r>
  <r>
    <x v="9"/>
    <s v="SANTANDER"/>
    <x v="927"/>
    <s v="MUNICIPIO DE SOCORRO (SANTANDER)"/>
    <n v="1703441885"/>
    <n v="0"/>
    <n v="0"/>
    <n v="387381646"/>
    <n v="0"/>
    <n v="0"/>
    <n v="2090823531"/>
    <n v="-3.8557052612304688E-3"/>
    <n v="567201.73917008913"/>
    <n v="0"/>
    <n v="0"/>
    <n v="0"/>
    <n v="2091390732.7353144"/>
    <n v="1398756039.9099998"/>
    <n v="0"/>
    <n v="0"/>
    <n v="-3.8557052612304688E-3"/>
    <n v="387948847.73917007"/>
    <n v="0"/>
    <n v="0"/>
    <n v="1786704887.6453142"/>
    <n v="0"/>
    <n v="1786704887.6453142"/>
    <n v="0"/>
    <n v="1786704887.6453142"/>
    <s v="68-2"/>
    <s v="68"/>
  </r>
  <r>
    <x v="9"/>
    <s v="SANTANDER"/>
    <x v="691"/>
    <s v="MUNICIPIO DE TONA (SANTANDER)"/>
    <n v="857397661"/>
    <n v="0"/>
    <n v="0"/>
    <n v="194722565"/>
    <n v="0"/>
    <n v="0"/>
    <n v="1052120226"/>
    <n v="-3.108978271484375E-4"/>
    <n v="285177.71144345083"/>
    <n v="0"/>
    <n v="0"/>
    <n v="0"/>
    <n v="1052405403.7111325"/>
    <n v="703849642.63"/>
    <n v="0"/>
    <n v="0"/>
    <n v="-3.108978271484375E-4"/>
    <n v="195007742.71144345"/>
    <n v="0"/>
    <n v="0"/>
    <n v="898857385.34113252"/>
    <n v="0"/>
    <n v="898857385.34113252"/>
    <n v="681141317.38999999"/>
    <n v="217716067.95113254"/>
    <s v="68-2"/>
    <s v="68"/>
  </r>
  <r>
    <x v="9"/>
    <s v="SANTANDER"/>
    <x v="692"/>
    <s v="MUNICIPIO DE VALLE DE SAN JOSÉ (SANTANDER)"/>
    <n v="688718188"/>
    <n v="0"/>
    <n v="0"/>
    <n v="160427765"/>
    <n v="0"/>
    <n v="0"/>
    <n v="849145953"/>
    <n v="-2.8434991836547852E-3"/>
    <n v="232767.55390271614"/>
    <n v="0"/>
    <n v="0"/>
    <n v="0"/>
    <n v="849378720.55105925"/>
    <n v="567433430.26999998"/>
    <n v="0"/>
    <n v="0"/>
    <n v="-2.8434991836547852E-3"/>
    <n v="160660532.55390272"/>
    <n v="0"/>
    <n v="0"/>
    <n v="728093962.82105923"/>
    <n v="0"/>
    <n v="728093962.82105923"/>
    <n v="0"/>
    <n v="728093962.82105923"/>
    <s v="68-2"/>
    <s v="68"/>
  </r>
  <r>
    <x v="9"/>
    <s v="SANTANDER"/>
    <x v="858"/>
    <s v="MUNICIPIO DE VÉLEZ (SANTANDER)"/>
    <n v="1741242389"/>
    <n v="0"/>
    <n v="0"/>
    <n v="400427111"/>
    <n v="0"/>
    <n v="0"/>
    <n v="2141669500"/>
    <n v="-6.4938068389892578E-3"/>
    <n v="583879.46199304832"/>
    <n v="0"/>
    <n v="0"/>
    <n v="0"/>
    <n v="2142253379.4554992"/>
    <n v="1431994299.1799998"/>
    <n v="0"/>
    <n v="0"/>
    <n v="-6.4938068389892578E-3"/>
    <n v="401010990.46199304"/>
    <n v="0"/>
    <n v="0"/>
    <n v="1833005289.635499"/>
    <n v="0"/>
    <n v="1833005289.635499"/>
    <n v="806369856.25"/>
    <n v="1026635433.385499"/>
    <s v="68-2"/>
    <s v="68"/>
  </r>
  <r>
    <x v="9"/>
    <s v="SANTANDER"/>
    <x v="693"/>
    <s v="MUNICIPIO DE VETAS (SANTANDER)"/>
    <n v="424415952"/>
    <n v="0"/>
    <n v="0"/>
    <n v="96511110"/>
    <n v="0"/>
    <n v="0"/>
    <n v="520927062"/>
    <n v="-2.2987127304077148E-3"/>
    <n v="141285.83541414991"/>
    <n v="0"/>
    <n v="0"/>
    <n v="0"/>
    <n v="521068347.83311546"/>
    <n v="348481261.35000002"/>
    <n v="0"/>
    <n v="0"/>
    <n v="-2.2987127304077148E-3"/>
    <n v="96652395.835414156"/>
    <n v="0"/>
    <n v="0"/>
    <n v="445133657.18311548"/>
    <n v="0"/>
    <n v="445133657.18311548"/>
    <n v="348252169"/>
    <n v="96881488.183115482"/>
    <s v="68-2"/>
    <s v="68"/>
  </r>
  <r>
    <x v="9"/>
    <s v="SANTANDER"/>
    <x v="694"/>
    <s v="MUNICIPIO DE VILLANUEVA (SANTANDER)"/>
    <n v="826719857"/>
    <n v="0"/>
    <n v="0"/>
    <n v="194642695"/>
    <n v="0"/>
    <n v="0"/>
    <n v="1021362552"/>
    <n v="-2.7669668197631836E-3"/>
    <n v="281488.38874389615"/>
    <n v="0"/>
    <n v="0"/>
    <n v="0"/>
    <n v="1021644040.3859769"/>
    <n v="682277044.57999992"/>
    <n v="0"/>
    <n v="0"/>
    <n v="-2.7669668197631836E-3"/>
    <n v="194924183.38874391"/>
    <n v="0"/>
    <n v="0"/>
    <n v="877201227.96597683"/>
    <n v="0"/>
    <n v="877201227.96597683"/>
    <n v="495278492.75"/>
    <n v="381922735.21597683"/>
    <s v="68-2"/>
    <s v="68"/>
  </r>
  <r>
    <x v="9"/>
    <s v="SANTANDER"/>
    <x v="695"/>
    <s v="MUNICIPIO DE ZAPATOCA (SANTANDER)"/>
    <n v="854665624"/>
    <n v="0"/>
    <n v="0"/>
    <n v="197063408"/>
    <n v="0"/>
    <n v="0"/>
    <n v="1051729032"/>
    <n v="-5.1045417785644531E-4"/>
    <n v="287072.28148227022"/>
    <n v="0"/>
    <n v="0"/>
    <n v="0"/>
    <n v="1052016104.2809718"/>
    <n v="703200194.52999997"/>
    <n v="0"/>
    <n v="0"/>
    <n v="-5.1045417785644531E-4"/>
    <n v="197350480.28148228"/>
    <n v="0"/>
    <n v="0"/>
    <n v="900550674.81097174"/>
    <n v="0"/>
    <n v="900550674.81097174"/>
    <n v="710149855"/>
    <n v="190400819.81097174"/>
    <s v="68-2"/>
    <s v="68"/>
  </r>
  <r>
    <x v="9"/>
    <s v="TOLIMA"/>
    <x v="726"/>
    <s v="MUNICIPIO DE AMBALEMA (TOLIMA)"/>
    <n v="923115744"/>
    <n v="0"/>
    <n v="0"/>
    <n v="215127509"/>
    <n v="0"/>
    <n v="0"/>
    <n v="1138243253"/>
    <n v="-2.4925470352172852E-3"/>
    <n v="312074.76263739314"/>
    <n v="0"/>
    <n v="0"/>
    <n v="0"/>
    <n v="1138555327.7601449"/>
    <n v="760657938.37999988"/>
    <n v="0"/>
    <n v="0"/>
    <n v="-2.4925470352172852E-3"/>
    <n v="215439583.76263741"/>
    <n v="0"/>
    <n v="0"/>
    <n v="976097522.14014471"/>
    <n v="0"/>
    <n v="976097522.14014471"/>
    <n v="751444119.03999996"/>
    <n v="224653403.10014474"/>
    <s v="73-2"/>
    <s v="73"/>
  </r>
  <r>
    <x v="9"/>
    <s v="TOLIMA"/>
    <x v="891"/>
    <s v="MUNICIPIO DE ARMERO (TOLIMA)"/>
    <n v="1271194821"/>
    <n v="0"/>
    <n v="0"/>
    <n v="295299141"/>
    <n v="0"/>
    <n v="0"/>
    <n v="1566493962"/>
    <n v="1.4879703521728516E-3"/>
    <n v="429041.5499497531"/>
    <n v="0"/>
    <n v="0"/>
    <n v="0"/>
    <n v="1566923003.5514376"/>
    <n v="1046928746.99"/>
    <n v="0"/>
    <n v="0"/>
    <n v="1.4879703521728516E-3"/>
    <n v="295728182.54994977"/>
    <n v="0"/>
    <n v="0"/>
    <n v="1342656929.5414376"/>
    <n v="0"/>
    <n v="1342656929.5414376"/>
    <n v="0"/>
    <n v="1342656929.5414376"/>
    <s v="73-2"/>
    <s v="73"/>
  </r>
  <r>
    <x v="9"/>
    <s v="TOLIMA"/>
    <x v="728"/>
    <s v="MUNICIPIO DE CAJAMARCA (TOLIMA)"/>
    <n v="1659661709"/>
    <n v="0"/>
    <n v="0"/>
    <n v="380232843"/>
    <n v="0"/>
    <n v="0"/>
    <n v="2039894552"/>
    <n v="6.4868927001953125E-3"/>
    <n v="555175.41440868599"/>
    <n v="0"/>
    <n v="0"/>
    <n v="0"/>
    <n v="2040449727.4208956"/>
    <n v="1364169403.6799998"/>
    <n v="0"/>
    <n v="0"/>
    <n v="6.4868927001953125E-3"/>
    <n v="380788018.41440868"/>
    <n v="0"/>
    <n v="0"/>
    <n v="1744957422.1008954"/>
    <n v="0"/>
    <n v="1744957422.1008954"/>
    <n v="0"/>
    <n v="1744957422.1008954"/>
    <s v="73-2"/>
    <s v="73"/>
  </r>
  <r>
    <x v="9"/>
    <s v="TOLIMA"/>
    <x v="729"/>
    <s v="MUNICIPIO DE CARMEN DE APICALÁ (TOLIMA)"/>
    <n v="1044405431"/>
    <n v="0"/>
    <n v="0"/>
    <n v="237391388"/>
    <n v="0"/>
    <n v="0"/>
    <n v="1281796819"/>
    <n v="6.8402290344238281E-4"/>
    <n v="347573.24520187645"/>
    <n v="0"/>
    <n v="0"/>
    <n v="0"/>
    <n v="1282144392.2458858"/>
    <n v="857442284.25999999"/>
    <n v="0"/>
    <n v="0"/>
    <n v="6.8402290344238281E-4"/>
    <n v="237738961.24520189"/>
    <n v="0"/>
    <n v="0"/>
    <n v="1095181245.5058858"/>
    <n v="0"/>
    <n v="1095181245.5058858"/>
    <n v="180430872.59999999"/>
    <n v="914750372.90588582"/>
    <s v="73-2"/>
    <s v="73"/>
  </r>
  <r>
    <x v="9"/>
    <s v="TOLIMA"/>
    <x v="730"/>
    <s v="MUNICIPIO DE CASABIANCA (TOLIMA)"/>
    <n v="910455714"/>
    <n v="0"/>
    <n v="0"/>
    <n v="209644359"/>
    <n v="0"/>
    <n v="0"/>
    <n v="1120100073"/>
    <n v="-3.1546354293823242E-3"/>
    <n v="305419.02812466223"/>
    <n v="0"/>
    <n v="0"/>
    <n v="0"/>
    <n v="1120405492.0249698"/>
    <n v="748914517.11000013"/>
    <n v="0"/>
    <n v="0"/>
    <n v="-3.1546354293823242E-3"/>
    <n v="209949778.02812466"/>
    <n v="0"/>
    <n v="0"/>
    <n v="958864295.13497019"/>
    <n v="0"/>
    <n v="958864295.13497019"/>
    <n v="595706231.78999996"/>
    <n v="363158063.34497023"/>
    <s v="73-2"/>
    <s v="73"/>
  </r>
  <r>
    <x v="9"/>
    <s v="TOLIMA"/>
    <x v="734"/>
    <s v="MUNICIPIO DE ESPINAL (TOLIMA)"/>
    <n v="0"/>
    <n v="0"/>
    <n v="0"/>
    <n v="852042729"/>
    <n v="0"/>
    <n v="0"/>
    <n v="852042729"/>
    <n v="-4.1913986206054688E-4"/>
    <n v="1243660.1175908495"/>
    <n v="0"/>
    <n v="0"/>
    <n v="0"/>
    <n v="853286389.11717176"/>
    <n v="391433798.91999996"/>
    <n v="0"/>
    <n v="0"/>
    <n v="-4.1913986206054688E-4"/>
    <n v="853286389.1175909"/>
    <n v="0"/>
    <n v="0"/>
    <n v="1244720188.0371718"/>
    <n v="0"/>
    <n v="1244720188.0371718"/>
    <n v="0"/>
    <n v="1244720188.0371718"/>
    <s v="73-2"/>
    <s v="73"/>
  </r>
  <r>
    <x v="9"/>
    <s v="TOLIMA"/>
    <x v="736"/>
    <s v="MUNICIPIO DE FLANDES (TOLIMA)"/>
    <n v="1896993898"/>
    <n v="0"/>
    <n v="0"/>
    <n v="432139433"/>
    <n v="0"/>
    <n v="0"/>
    <n v="2329133331"/>
    <n v="-9.8447799682617188E-3"/>
    <n v="632224.67519245367"/>
    <n v="0"/>
    <n v="0"/>
    <n v="0"/>
    <n v="2329765555.6653476"/>
    <n v="1558050881.03"/>
    <n v="0"/>
    <n v="0"/>
    <n v="-9.8447799682617188E-3"/>
    <n v="432771657.67519248"/>
    <n v="0"/>
    <n v="0"/>
    <n v="1990822538.6953478"/>
    <n v="0"/>
    <n v="1990822538.6953478"/>
    <n v="1534754056.3800001"/>
    <n v="456068482.31534767"/>
    <s v="73-2"/>
    <s v="73"/>
  </r>
  <r>
    <x v="9"/>
    <s v="TOLIMA"/>
    <x v="737"/>
    <s v="MUNICIPIO DE FRESNO (TOLIMA)"/>
    <n v="2127469870"/>
    <n v="0"/>
    <n v="0"/>
    <n v="489926365"/>
    <n v="0"/>
    <n v="0"/>
    <n v="2617396235"/>
    <n v="1.155853271484375E-3"/>
    <n v="713993.55436960387"/>
    <n v="0"/>
    <n v="0"/>
    <n v="0"/>
    <n v="2618110228.5555253"/>
    <n v="1749994419.25"/>
    <n v="0"/>
    <n v="0"/>
    <n v="1.155853271484375E-3"/>
    <n v="490640358.55436963"/>
    <n v="0"/>
    <n v="0"/>
    <n v="2240634777.8055253"/>
    <n v="0"/>
    <n v="2240634777.8055253"/>
    <n v="1159807311.77"/>
    <n v="1080827466.0355253"/>
    <s v="73-2"/>
    <s v="73"/>
  </r>
  <r>
    <x v="9"/>
    <s v="TOLIMA"/>
    <x v="738"/>
    <s v="MUNICIPIO DE GUAMO (TOLIMA)"/>
    <n v="2359345227"/>
    <n v="0"/>
    <n v="0"/>
    <n v="546531641"/>
    <n v="0"/>
    <n v="0"/>
    <n v="2905876868"/>
    <n v="-1.5115737915039063E-3"/>
    <n v="794813.22699716256"/>
    <n v="0"/>
    <n v="0"/>
    <n v="0"/>
    <n v="2906671681.2254858"/>
    <n v="1942371240.1099999"/>
    <n v="0"/>
    <n v="0"/>
    <n v="-1.5115737915039063E-3"/>
    <n v="547326454.22699714"/>
    <n v="0"/>
    <n v="0"/>
    <n v="2489697694.3354855"/>
    <n v="0"/>
    <n v="2489697694.3354855"/>
    <n v="1428983908.6600001"/>
    <n v="1060713785.6754854"/>
    <s v="73-2"/>
    <s v="73"/>
  </r>
  <r>
    <x v="9"/>
    <s v="TOLIMA"/>
    <x v="988"/>
    <s v="MUNICIPIO DE HERVEO (TOLIMA)"/>
    <n v="874344431"/>
    <n v="0"/>
    <n v="0"/>
    <n v="204038857"/>
    <n v="0"/>
    <n v="0"/>
    <n v="1078383288"/>
    <n v="5.1789283752441406E-3"/>
    <n v="295933.94627575408"/>
    <n v="0"/>
    <n v="0"/>
    <n v="0"/>
    <n v="1078679221.9514546"/>
    <n v="720552745.8599999"/>
    <n v="0"/>
    <n v="0"/>
    <n v="5.1789283752441406E-3"/>
    <n v="204334790.94627574"/>
    <n v="0"/>
    <n v="0"/>
    <n v="924887536.81145453"/>
    <n v="0"/>
    <n v="924887536.81145453"/>
    <n v="0"/>
    <n v="924887536.81145453"/>
    <s v="73-2"/>
    <s v="73"/>
  </r>
  <r>
    <x v="9"/>
    <s v="TOLIMA"/>
    <x v="739"/>
    <s v="MUNICIPIO DE HONDA (TOLIMA)"/>
    <n v="1580219936"/>
    <n v="0"/>
    <n v="0"/>
    <n v="367078708"/>
    <n v="0"/>
    <n v="0"/>
    <n v="1947298644"/>
    <n v="-6.6404342651367188E-3"/>
    <n v="533378.48202300083"/>
    <n v="0"/>
    <n v="0"/>
    <n v="0"/>
    <n v="1947832022.4753826"/>
    <n v="1301477924.25"/>
    <n v="0"/>
    <n v="0"/>
    <n v="-6.6404342651367188E-3"/>
    <n v="367612086.482023"/>
    <n v="0"/>
    <n v="0"/>
    <n v="1669090010.7253826"/>
    <n v="0"/>
    <n v="1669090010.7253826"/>
    <n v="743428749.10000002"/>
    <n v="925661261.62538254"/>
    <s v="73-2"/>
    <s v="73"/>
  </r>
  <r>
    <x v="9"/>
    <s v="TOLIMA"/>
    <x v="740"/>
    <s v="MUNICIPIO DE ICONONZO (TOLIMA)"/>
    <n v="1242327541"/>
    <n v="0"/>
    <n v="0"/>
    <n v="288274761"/>
    <n v="0"/>
    <n v="0"/>
    <n v="1530602302"/>
    <n v="-5.1968097686767578E-3"/>
    <n v="419063.83617982629"/>
    <n v="0"/>
    <n v="0"/>
    <n v="0"/>
    <n v="1531021365.8309829"/>
    <n v="1023083659.6700001"/>
    <n v="0"/>
    <n v="0"/>
    <n v="-5.1968097686767578E-3"/>
    <n v="288693824.83617985"/>
    <n v="0"/>
    <n v="0"/>
    <n v="1311777484.5009832"/>
    <n v="0"/>
    <n v="1311777484.5009832"/>
    <n v="763038947"/>
    <n v="548738537.50098324"/>
    <s v="73-2"/>
    <s v="73"/>
  </r>
  <r>
    <x v="9"/>
    <s v="TOLIMA"/>
    <x v="741"/>
    <s v="MUNICIPIO DE LÉRIDA (TOLIMA)"/>
    <n v="1487836362"/>
    <n v="0"/>
    <n v="0"/>
    <n v="346283868"/>
    <n v="0"/>
    <n v="0"/>
    <n v="1834120230"/>
    <n v="-3.2112598419189453E-3"/>
    <n v="502813.14502163179"/>
    <n v="0"/>
    <n v="0"/>
    <n v="0"/>
    <n v="1834623043.1418104"/>
    <n v="1225756867.1999998"/>
    <n v="0"/>
    <n v="0"/>
    <n v="-3.2112598419189453E-3"/>
    <n v="346786681.14502162"/>
    <n v="0"/>
    <n v="0"/>
    <n v="1572543548.3418102"/>
    <n v="0"/>
    <n v="1572543548.3418102"/>
    <n v="311384548.54000002"/>
    <n v="1261158999.8018103"/>
    <s v="73-2"/>
    <s v="73"/>
  </r>
  <r>
    <x v="9"/>
    <s v="TOLIMA"/>
    <x v="742"/>
    <s v="MUNICIPIO DE LÍBANO (TOLIMA)"/>
    <n v="2582861895"/>
    <n v="0"/>
    <n v="0"/>
    <n v="595546489"/>
    <n v="0"/>
    <n v="0"/>
    <n v="3178408384"/>
    <n v="2.307891845703125E-4"/>
    <n v="867559.01177791972"/>
    <n v="0"/>
    <n v="0"/>
    <n v="0"/>
    <n v="3179275943.0120087"/>
    <n v="2124971559.1099997"/>
    <n v="0"/>
    <n v="0"/>
    <n v="2.307891845703125E-4"/>
    <n v="596414048.01177788"/>
    <n v="0"/>
    <n v="0"/>
    <n v="2721385607.1220083"/>
    <n v="0"/>
    <n v="2721385607.1220083"/>
    <n v="0"/>
    <n v="2721385607.1220083"/>
    <s v="73-2"/>
    <s v="73"/>
  </r>
  <r>
    <x v="9"/>
    <s v="TOLIMA"/>
    <x v="743"/>
    <s v="MUNICIPIO DE MARIQUITA (TOLIMA)"/>
    <n v="2119064041"/>
    <n v="0"/>
    <n v="0"/>
    <n v="484872780"/>
    <n v="0"/>
    <n v="0"/>
    <n v="2603936821"/>
    <n v="-6.6876411437988281E-4"/>
    <n v="708439.56499966362"/>
    <n v="0"/>
    <n v="0"/>
    <n v="0"/>
    <n v="2604645260.5643311"/>
    <n v="1741517749.51"/>
    <n v="0"/>
    <n v="0"/>
    <n v="-6.6876411437988281E-4"/>
    <n v="485581219.56499964"/>
    <n v="0"/>
    <n v="0"/>
    <n v="2227098969.0743308"/>
    <n v="0"/>
    <n v="2227098969.0743308"/>
    <n v="2042256027.5999999"/>
    <n v="184842941.4743309"/>
    <s v="73-2"/>
    <s v="73"/>
  </r>
  <r>
    <x v="9"/>
    <s v="TOLIMA"/>
    <x v="744"/>
    <s v="MUNICIPIO DE MELGAR (TOLIMA)"/>
    <n v="1973316960"/>
    <n v="0"/>
    <n v="0"/>
    <n v="446219066"/>
    <n v="0"/>
    <n v="0"/>
    <n v="2419536026"/>
    <n v="-5.0344467163085938E-3"/>
    <n v="654617.67449363926"/>
    <n v="0"/>
    <n v="0"/>
    <n v="0"/>
    <n v="2420190643.6694593"/>
    <n v="1618952436.0300002"/>
    <n v="0"/>
    <n v="0"/>
    <n v="-5.0344467163085938E-3"/>
    <n v="446873683.67449361"/>
    <n v="0"/>
    <n v="0"/>
    <n v="2065826119.6994593"/>
    <n v="0"/>
    <n v="2065826119.6994593"/>
    <n v="0"/>
    <n v="2065826119.6994593"/>
    <s v="73-2"/>
    <s v="73"/>
  </r>
  <r>
    <x v="9"/>
    <s v="TOLIMA"/>
    <x v="748"/>
    <s v="MUNICIPIO DE PIEDRAS (TOLIMA)"/>
    <n v="847484799"/>
    <n v="0"/>
    <n v="0"/>
    <n v="192851455"/>
    <n v="0"/>
    <n v="0"/>
    <n v="1040336254"/>
    <n v="-8.3031654357910156E-3"/>
    <n v="282273.24222382327"/>
    <n v="0"/>
    <n v="0"/>
    <n v="0"/>
    <n v="1040618527.2339207"/>
    <n v="695938319.32999992"/>
    <n v="0"/>
    <n v="0"/>
    <n v="-8.3031654357910156E-3"/>
    <n v="193133728.24222383"/>
    <n v="0"/>
    <n v="0"/>
    <n v="889072047.56392062"/>
    <n v="0"/>
    <n v="889072047.56392062"/>
    <n v="672138465"/>
    <n v="216933582.56392062"/>
    <s v="73-2"/>
    <s v="73"/>
  </r>
  <r>
    <x v="9"/>
    <s v="TOLIMA"/>
    <x v="750"/>
    <s v="MUNICIPIO DE PURIFICACIÓN (TOLIMA)"/>
    <n v="2282566121"/>
    <n v="0"/>
    <n v="0"/>
    <n v="519223544"/>
    <n v="0"/>
    <n v="0"/>
    <n v="2801789665"/>
    <n v="4.7812461853027344E-3"/>
    <n v="760190.84518032055"/>
    <n v="0"/>
    <n v="0"/>
    <n v="0"/>
    <n v="2802549855.8499618"/>
    <n v="1874313366.98"/>
    <n v="0"/>
    <n v="0"/>
    <n v="4.7812461853027344E-3"/>
    <n v="519983734.84518033"/>
    <n v="0"/>
    <n v="0"/>
    <n v="2394297101.8299618"/>
    <n v="0"/>
    <n v="2394297101.8299618"/>
    <n v="2164289609.6300001"/>
    <n v="230007492.19996166"/>
    <s v="73-2"/>
    <s v="73"/>
  </r>
  <r>
    <x v="9"/>
    <s v="TOLIMA"/>
    <x v="752"/>
    <s v="MUNICIPIO DE SALDAÑA (TOLIMA)"/>
    <n v="1426988077"/>
    <n v="0"/>
    <n v="0"/>
    <n v="328980218"/>
    <n v="0"/>
    <n v="0"/>
    <n v="1755968295"/>
    <n v="5.6998729705810547E-3"/>
    <n v="479280.48411846434"/>
    <n v="0"/>
    <n v="0"/>
    <n v="0"/>
    <n v="1756447575.4898183"/>
    <n v="1173998068.8499999"/>
    <n v="0"/>
    <n v="0"/>
    <n v="5.6998729705810547E-3"/>
    <n v="329459498.48411846"/>
    <n v="0"/>
    <n v="0"/>
    <n v="1503457567.3398182"/>
    <n v="0"/>
    <n v="1503457567.3398182"/>
    <n v="0"/>
    <n v="1503457567.3398182"/>
    <s v="73-2"/>
    <s v="73"/>
  </r>
  <r>
    <x v="9"/>
    <s v="TOLIMA"/>
    <x v="754"/>
    <s v="MUNICIPIO DE SANTA ISABEL (TOLIMA)"/>
    <n v="848031240"/>
    <n v="0"/>
    <n v="0"/>
    <n v="195019946"/>
    <n v="0"/>
    <n v="0"/>
    <n v="1043051186"/>
    <n v="4.5167207717895508E-3"/>
    <n v="284378.72330625384"/>
    <n v="0"/>
    <n v="0"/>
    <n v="0"/>
    <n v="1043335564.727823"/>
    <n v="697501374.9000001"/>
    <n v="0"/>
    <n v="0"/>
    <n v="4.5167207717895508E-3"/>
    <n v="195304324.72330627"/>
    <n v="0"/>
    <n v="0"/>
    <n v="892805699.62782311"/>
    <n v="0"/>
    <n v="892805699.62782311"/>
    <n v="176998565.09999999"/>
    <n v="715807134.52782309"/>
    <s v="73-2"/>
    <s v="73"/>
  </r>
  <r>
    <x v="9"/>
    <s v="TOLIMA"/>
    <x v="757"/>
    <s v="MUNICIPIO DE VENADILLO (TOLIMA)"/>
    <n v="1818524368"/>
    <n v="0"/>
    <n v="0"/>
    <n v="414410792"/>
    <n v="0"/>
    <n v="0"/>
    <n v="2232935160"/>
    <n v="3.4303665161132813E-3"/>
    <n v="606217.676928979"/>
    <n v="0"/>
    <n v="0"/>
    <n v="0"/>
    <n v="2233541377.6803594"/>
    <n v="1493656451.6599998"/>
    <n v="0"/>
    <n v="0"/>
    <n v="3.4303665161132813E-3"/>
    <n v="415017009.676929"/>
    <n v="0"/>
    <n v="0"/>
    <n v="1908673461.3403592"/>
    <n v="0"/>
    <n v="1908673461.3403592"/>
    <n v="1224844315.6500001"/>
    <n v="683829145.69035912"/>
    <s v="73-2"/>
    <s v="73"/>
  </r>
  <r>
    <x v="9"/>
    <s v="TOLIMA"/>
    <x v="989"/>
    <s v="MUNICIPIO DE VILLAHERMOSA (TOLIMA)"/>
    <n v="1137776593"/>
    <n v="0"/>
    <n v="0"/>
    <n v="262675574"/>
    <n v="0"/>
    <n v="0"/>
    <n v="1400452167"/>
    <n v="-5.1927566528320313E-4"/>
    <n v="382503.4317916811"/>
    <n v="0"/>
    <n v="0"/>
    <n v="0"/>
    <n v="1400834670.4312725"/>
    <n v="936170525.11000001"/>
    <n v="0"/>
    <n v="0"/>
    <n v="-5.1927566528320313E-4"/>
    <n v="263058077.43179169"/>
    <n v="0"/>
    <n v="0"/>
    <n v="1199228602.5412724"/>
    <n v="0"/>
    <n v="1199228602.5412724"/>
    <n v="1155453423"/>
    <n v="43775179.541272402"/>
    <s v="73-2"/>
    <s v="73"/>
  </r>
  <r>
    <x v="9"/>
    <s v="VALLE DEL CAUCA"/>
    <x v="990"/>
    <s v="MUNICIPIO DE ALCALÁ (VALLE DEL CAUCA)"/>
    <n v="1773514576"/>
    <n v="0"/>
    <n v="0"/>
    <n v="393418650"/>
    <n v="0"/>
    <n v="0"/>
    <n v="2166933226"/>
    <n v="-5.5887699127197266E-3"/>
    <n v="581108.50826619565"/>
    <n v="0"/>
    <n v="0"/>
    <n v="0"/>
    <n v="2167514334.5026774"/>
    <n v="1451081913.8200002"/>
    <n v="0"/>
    <n v="0"/>
    <n v="-5.5887699127197266E-3"/>
    <n v="393999758.50826621"/>
    <n v="0"/>
    <n v="0"/>
    <n v="1845081672.3226776"/>
    <n v="0"/>
    <n v="1845081672.3226776"/>
    <n v="1738750677"/>
    <n v="106330995.32267761"/>
    <s v="76-2"/>
    <s v="76"/>
  </r>
  <r>
    <x v="9"/>
    <s v="VALLE DEL CAUCA"/>
    <x v="859"/>
    <s v="MUNICIPIO DE ANDALUCÍA (VALLE DEL CAUCA)"/>
    <n v="1315383016"/>
    <n v="0"/>
    <n v="0"/>
    <n v="301581615"/>
    <n v="0"/>
    <n v="0"/>
    <n v="1616964631"/>
    <n v="1.1954307556152344E-3"/>
    <n v="440205.46267056343"/>
    <n v="0"/>
    <n v="0"/>
    <n v="0"/>
    <n v="1617404836.463866"/>
    <n v="1081254472.8800001"/>
    <n v="0"/>
    <n v="0"/>
    <n v="1.1954307556152344E-3"/>
    <n v="302021820.46267056"/>
    <n v="0"/>
    <n v="0"/>
    <n v="1383276293.3438661"/>
    <n v="0"/>
    <n v="1383276293.3438661"/>
    <n v="695982737.61000001"/>
    <n v="687293555.7338661"/>
    <s v="76-2"/>
    <s v="76"/>
  </r>
  <r>
    <x v="9"/>
    <s v="VALLE DEL CAUCA"/>
    <x v="759"/>
    <s v="MUNICIPIO DE ANSERMANUEVO (VALLE DEL CAUCA)"/>
    <n v="1694265745"/>
    <n v="0"/>
    <n v="0"/>
    <n v="390680807"/>
    <n v="0"/>
    <n v="0"/>
    <n v="2084946552"/>
    <n v="3.0796527862548828E-3"/>
    <n v="569046.16139276105"/>
    <n v="0"/>
    <n v="0"/>
    <n v="0"/>
    <n v="2085515598.1644723"/>
    <n v="1393922691.45"/>
    <n v="0"/>
    <n v="0"/>
    <n v="3.0796527862548828E-3"/>
    <n v="391249853.16139275"/>
    <n v="0"/>
    <n v="0"/>
    <n v="1785172544.6144724"/>
    <n v="248609348.59"/>
    <n v="2033781893.2044723"/>
    <n v="1344536873.54"/>
    <n v="689245019.66447234"/>
    <s v="76-2"/>
    <s v="76"/>
  </r>
  <r>
    <x v="9"/>
    <s v="VALLE DEL CAUCA"/>
    <x v="949"/>
    <s v="MUNICIPIO DE ARGELIA (VALLE DEL CAUCA)"/>
    <n v="857791154"/>
    <n v="0"/>
    <n v="0"/>
    <n v="197371000"/>
    <n v="0"/>
    <n v="0"/>
    <n v="1055162154"/>
    <n v="9.1707706451416016E-4"/>
    <n v="287619.72919270222"/>
    <n v="0"/>
    <n v="0"/>
    <n v="0"/>
    <n v="1055449773.7301098"/>
    <n v="705480171.82999992"/>
    <n v="0"/>
    <n v="0"/>
    <n v="9.1707706451416016E-4"/>
    <n v="197658619.7291927"/>
    <n v="0"/>
    <n v="0"/>
    <n v="903138791.56010973"/>
    <n v="0"/>
    <n v="903138791.56010973"/>
    <n v="649889700"/>
    <n v="253249091.56010973"/>
    <s v="76-2"/>
    <s v="76"/>
  </r>
  <r>
    <x v="9"/>
    <s v="VALLE DEL CAUCA"/>
    <x v="760"/>
    <s v="MUNICIPIO DE BOLÍVAR (VALLE DEL CAUCA)"/>
    <n v="1316460678"/>
    <n v="0"/>
    <n v="0"/>
    <n v="307116601"/>
    <n v="0"/>
    <n v="0"/>
    <n v="1623577279"/>
    <n v="-2.7060508728027344E-4"/>
    <n v="445434.85498036252"/>
    <n v="0"/>
    <n v="0"/>
    <n v="0"/>
    <n v="1624022713.8547099"/>
    <n v="1084814389.6800001"/>
    <n v="0"/>
    <n v="0"/>
    <n v="-2.7060508728027344E-4"/>
    <n v="307562035.85498035"/>
    <n v="0"/>
    <n v="0"/>
    <n v="1392376425.5347099"/>
    <n v="0"/>
    <n v="1392376425.5347099"/>
    <n v="486362600"/>
    <n v="906013825.53470993"/>
    <s v="76-2"/>
    <s v="76"/>
  </r>
  <r>
    <x v="9"/>
    <s v="VALLE DEL CAUCA"/>
    <x v="763"/>
    <s v="MUNICIPIO DE BUGALAGRANDE (VALLE DEL CAUCA)"/>
    <n v="1541178646"/>
    <n v="0"/>
    <n v="0"/>
    <n v="354032813"/>
    <n v="0"/>
    <n v="0"/>
    <n v="1895211459"/>
    <n v="9.4866752624511719E-4"/>
    <n v="516394.375679627"/>
    <n v="0"/>
    <n v="0"/>
    <n v="0"/>
    <n v="1895727853.3766284"/>
    <n v="1267311241.8999999"/>
    <n v="0"/>
    <n v="0"/>
    <n v="9.4866752624511719E-4"/>
    <n v="354549207.37567961"/>
    <n v="0"/>
    <n v="0"/>
    <n v="1621860449.276628"/>
    <n v="0"/>
    <n v="1621860449.276628"/>
    <n v="913181276"/>
    <n v="708679173.27662802"/>
    <s v="76-2"/>
    <s v="76"/>
  </r>
  <r>
    <x v="9"/>
    <s v="VALLE DEL CAUCA"/>
    <x v="764"/>
    <s v="MUNICIPIO DE CAICEDONIA (VALLE DEL CAUCA)"/>
    <n v="1681175177"/>
    <n v="0"/>
    <n v="0"/>
    <n v="386674433"/>
    <n v="0"/>
    <n v="0"/>
    <n v="2067849610"/>
    <n v="-1.7912387847900391E-3"/>
    <n v="563747.96664735011"/>
    <n v="0"/>
    <n v="0"/>
    <n v="0"/>
    <n v="2068413357.9648561"/>
    <n v="1382569586.51"/>
    <n v="0"/>
    <n v="0"/>
    <n v="-1.7912387847900391E-3"/>
    <n v="387238180.96664733"/>
    <n v="0"/>
    <n v="0"/>
    <n v="1769807767.4748561"/>
    <n v="0"/>
    <n v="1769807767.4748561"/>
    <n v="1029104031"/>
    <n v="740703736.47485614"/>
    <s v="76-2"/>
    <s v="76"/>
  </r>
  <r>
    <x v="9"/>
    <s v="VALLE DEL CAUCA"/>
    <x v="765"/>
    <s v="MUNICIPIO DE CALIMA (VALLE DEL CAUCA)"/>
    <n v="1250275062"/>
    <n v="0"/>
    <n v="0"/>
    <n v="285437316"/>
    <n v="0"/>
    <n v="0"/>
    <n v="1535712378"/>
    <n v="-7.4172019958496094E-3"/>
    <n v="417312.83952084254"/>
    <n v="0"/>
    <n v="0"/>
    <n v="0"/>
    <n v="1536129690.8321037"/>
    <n v="1027177932.1400001"/>
    <n v="0"/>
    <n v="0"/>
    <n v="-7.4172019958496094E-3"/>
    <n v="285854628.83952087"/>
    <n v="0"/>
    <n v="0"/>
    <n v="1313032560.9721038"/>
    <n v="0"/>
    <n v="1313032560.9721038"/>
    <n v="0"/>
    <n v="1313032560.9721038"/>
    <s v="76-2"/>
    <s v="76"/>
  </r>
  <r>
    <x v="9"/>
    <s v="VALLE DEL CAUCA"/>
    <x v="767"/>
    <s v="MUNICIPIO DE CARTAGO (VALLE DEL CAUCA)"/>
    <n v="4177292309"/>
    <n v="0"/>
    <n v="0"/>
    <n v="947111298"/>
    <n v="0"/>
    <n v="0"/>
    <n v="5124403607"/>
    <n v="1.1658668518066406E-3"/>
    <n v="1385422.0225860015"/>
    <n v="0"/>
    <n v="0"/>
    <n v="0"/>
    <n v="5125789029.0237513"/>
    <n v="3428673424.9799995"/>
    <n v="0"/>
    <n v="0"/>
    <n v="1.1658668518066406E-3"/>
    <n v="948496720.02258599"/>
    <n v="0"/>
    <n v="0"/>
    <n v="4377170145.0037518"/>
    <n v="0"/>
    <n v="4377170145.0037518"/>
    <n v="1384600584.46"/>
    <n v="2992569560.5437517"/>
    <s v="76-2"/>
    <s v="76"/>
  </r>
  <r>
    <x v="9"/>
    <s v="VALLE DEL CAUCA"/>
    <x v="768"/>
    <s v="MUNICIPIO DE DAGUA (VALLE DEL CAUCA)"/>
    <n v="2309304289"/>
    <n v="0"/>
    <n v="0"/>
    <n v="525903835"/>
    <n v="0"/>
    <n v="0"/>
    <n v="2835208124"/>
    <n v="6.0853958129882813E-3"/>
    <n v="769603.59992090799"/>
    <n v="0"/>
    <n v="0"/>
    <n v="0"/>
    <n v="2835977727.6060061"/>
    <n v="1896567122.3600001"/>
    <n v="0"/>
    <n v="0"/>
    <n v="6.0853958129882813E-3"/>
    <n v="526673438.59992093"/>
    <n v="0"/>
    <n v="0"/>
    <n v="2423240560.9660063"/>
    <n v="0"/>
    <n v="2423240560.9660063"/>
    <n v="1228301312"/>
    <n v="1194939248.9660063"/>
    <s v="76-2"/>
    <s v="76"/>
  </r>
  <r>
    <x v="9"/>
    <s v="VALLE DEL CAUCA"/>
    <x v="930"/>
    <s v="MUNICIPIO DE EL ÁGUILA (VALLE DEL CAUCA)"/>
    <n v="1174027002"/>
    <n v="0"/>
    <n v="0"/>
    <n v="266912988"/>
    <n v="0"/>
    <n v="0"/>
    <n v="1440939990"/>
    <n v="3.8583278656005859E-3"/>
    <n v="390748.48103972763"/>
    <n v="0"/>
    <n v="0"/>
    <n v="0"/>
    <n v="1441330738.4848981"/>
    <n v="963921864.65999985"/>
    <n v="0"/>
    <n v="0"/>
    <n v="3.8583278656005859E-3"/>
    <n v="267303736.48103973"/>
    <n v="0"/>
    <n v="0"/>
    <n v="1231225601.1448979"/>
    <n v="235696973.78999999"/>
    <n v="1466922574.9348979"/>
    <n v="0"/>
    <n v="1466922574.9348979"/>
    <s v="76-2"/>
    <s v="76"/>
  </r>
  <r>
    <x v="9"/>
    <s v="VALLE DEL CAUCA"/>
    <x v="991"/>
    <s v="MUNICIPIO DE EL CAIRO (VALLE DEL CAUCA)"/>
    <n v="1145647443"/>
    <n v="0"/>
    <n v="0"/>
    <n v="259391677"/>
    <n v="0"/>
    <n v="0"/>
    <n v="1405039120"/>
    <n v="-2.3608207702636719E-3"/>
    <n v="380281.86191580159"/>
    <n v="0"/>
    <n v="0"/>
    <n v="0"/>
    <n v="1405419401.859555"/>
    <n v="940019305.59000015"/>
    <n v="0"/>
    <n v="0"/>
    <n v="-2.3608207702636719E-3"/>
    <n v="259771958.8619158"/>
    <n v="0"/>
    <n v="0"/>
    <n v="1199791264.4495552"/>
    <n v="0"/>
    <n v="1199791264.4495552"/>
    <n v="614718208.02999997"/>
    <n v="585073056.41955519"/>
    <s v="76-2"/>
    <s v="76"/>
  </r>
  <r>
    <x v="9"/>
    <s v="VALLE DEL CAUCA"/>
    <x v="769"/>
    <s v="MUNICIPIO DE EL CERRITO (VALLE DEL CAUCA)"/>
    <n v="2714131643"/>
    <n v="0"/>
    <n v="0"/>
    <n v="616827086"/>
    <n v="0"/>
    <n v="0"/>
    <n v="3330958729"/>
    <n v="-5.664825439453125E-4"/>
    <n v="903289.27322484925"/>
    <n v="0"/>
    <n v="0"/>
    <n v="0"/>
    <n v="3331862018.2726583"/>
    <n v="2228358540.8400002"/>
    <n v="0"/>
    <n v="0"/>
    <n v="-5.664825439453125E-4"/>
    <n v="617730375.27322483"/>
    <n v="0"/>
    <n v="0"/>
    <n v="2846088916.1126585"/>
    <n v="0"/>
    <n v="2846088916.1126585"/>
    <n v="269426048.06"/>
    <n v="2576662868.0526586"/>
    <s v="76-2"/>
    <s v="76"/>
  </r>
  <r>
    <x v="9"/>
    <s v="VALLE DEL CAUCA"/>
    <x v="770"/>
    <s v="MUNICIPIO DE EL DOVIO (VALLE DEL CAUCA)"/>
    <n v="912507031"/>
    <n v="0"/>
    <n v="0"/>
    <n v="212315116"/>
    <n v="0"/>
    <n v="0"/>
    <n v="1124822147"/>
    <n v="-7.5002908706665039E-3"/>
    <n v="308358.60868294083"/>
    <n v="0"/>
    <n v="0"/>
    <n v="0"/>
    <n v="1125130505.6011827"/>
    <n v="751771458.0999999"/>
    <n v="0"/>
    <n v="0"/>
    <n v="-7.5002908706665039E-3"/>
    <n v="212623474.60868293"/>
    <n v="0"/>
    <n v="0"/>
    <n v="964394932.7011826"/>
    <n v="41728018"/>
    <n v="1006122950.7011826"/>
    <n v="321737905"/>
    <n v="684385045.7011826"/>
    <s v="76-2"/>
    <s v="76"/>
  </r>
  <r>
    <x v="9"/>
    <s v="VALLE DEL CAUCA"/>
    <x v="860"/>
    <s v="MUNICIPIO DE FLORIDA (VALLE DEL CAUCA)"/>
    <n v="2889411984"/>
    <n v="0"/>
    <n v="0"/>
    <n v="657550666"/>
    <n v="0"/>
    <n v="0"/>
    <n v="3546962650"/>
    <n v="-1.5034675598144531E-3"/>
    <n v="962425.32146529388"/>
    <n v="0"/>
    <n v="0"/>
    <n v="0"/>
    <n v="3547925075.319962"/>
    <n v="2372664980.3600006"/>
    <n v="0"/>
    <n v="0"/>
    <n v="-1.5034675598144531E-3"/>
    <n v="658513091.32146525"/>
    <n v="0"/>
    <n v="0"/>
    <n v="3031178071.6799622"/>
    <n v="0"/>
    <n v="3031178071.6799622"/>
    <n v="1661098301.5699999"/>
    <n v="1370079770.1099622"/>
    <s v="76-2"/>
    <s v="76"/>
  </r>
  <r>
    <x v="9"/>
    <s v="VALLE DEL CAUCA"/>
    <x v="771"/>
    <s v="MUNICIPIO DE GINEBRA (VALLE DEL CAUCA)"/>
    <n v="1483897202"/>
    <n v="0"/>
    <n v="0"/>
    <n v="335083085"/>
    <n v="0"/>
    <n v="0"/>
    <n v="1818980287"/>
    <n v="-1.6157627105712891E-3"/>
    <n v="491834.34463134682"/>
    <n v="0"/>
    <n v="0"/>
    <n v="0"/>
    <n v="1819472121.3430157"/>
    <n v="1217177245.77"/>
    <n v="0"/>
    <n v="0"/>
    <n v="-1.6157627105712891E-3"/>
    <n v="335574919.34463137"/>
    <n v="0"/>
    <n v="0"/>
    <n v="1552752165.1130157"/>
    <n v="0"/>
    <n v="1552752165.1130157"/>
    <n v="848561422"/>
    <n v="704190743.11301565"/>
    <s v="76-2"/>
    <s v="76"/>
  </r>
  <r>
    <x v="9"/>
    <s v="VALLE DEL CAUCA"/>
    <x v="772"/>
    <s v="MUNICIPIO DE GUACARÍ (VALLE DEL CAUCA)"/>
    <n v="2131087045"/>
    <n v="0"/>
    <n v="0"/>
    <n v="481800587"/>
    <n v="0"/>
    <n v="0"/>
    <n v="2612887632"/>
    <n v="1.010894775390625E-4"/>
    <n v="706918.36338189768"/>
    <n v="0"/>
    <n v="0"/>
    <n v="0"/>
    <n v="2613594550.363483"/>
    <n v="1748387216.8900001"/>
    <n v="0"/>
    <n v="0"/>
    <n v="1.010894775390625E-4"/>
    <n v="482507505.36338192"/>
    <n v="0"/>
    <n v="0"/>
    <n v="2230894722.2534833"/>
    <n v="0"/>
    <n v="2230894722.2534833"/>
    <n v="1258525336"/>
    <n v="972369386.2534833"/>
    <s v="76-2"/>
    <s v="76"/>
  </r>
  <r>
    <x v="9"/>
    <s v="VALLE DEL CAUCA"/>
    <x v="773"/>
    <s v="MUNICIPIO DE JAMUNDÍ (VALLE DEL CAUCA)"/>
    <n v="4094893380"/>
    <n v="0"/>
    <n v="0"/>
    <n v="907182137"/>
    <n v="0"/>
    <n v="0"/>
    <n v="5002075517"/>
    <n v="-1.2302398681640625E-4"/>
    <n v="1339056.4932678712"/>
    <n v="0"/>
    <n v="0"/>
    <n v="0"/>
    <n v="5003414573.493145"/>
    <n v="3350038378.9099998"/>
    <n v="0"/>
    <n v="0"/>
    <n v="-1.2302398681640625E-4"/>
    <n v="908521193.49326789"/>
    <n v="0"/>
    <n v="0"/>
    <n v="4258559572.4031448"/>
    <n v="0"/>
    <n v="4258559572.4031448"/>
    <n v="0"/>
    <n v="4258559572.4031448"/>
    <s v="76-2"/>
    <s v="76"/>
  </r>
  <r>
    <x v="9"/>
    <s v="VALLE DEL CAUCA"/>
    <x v="992"/>
    <s v="MUNICIPIO DE LA CUMBRE (VALLE DEL CAUCA)"/>
    <n v="1117806355"/>
    <n v="0"/>
    <n v="0"/>
    <n v="253951424"/>
    <n v="0"/>
    <n v="0"/>
    <n v="1371757779"/>
    <n v="-7.0035457611083984E-4"/>
    <n v="371915.64682747779"/>
    <n v="0"/>
    <n v="0"/>
    <n v="0"/>
    <n v="1372129694.646127"/>
    <n v="917712299.51999998"/>
    <n v="0"/>
    <n v="0"/>
    <n v="-7.0035457611083984E-4"/>
    <n v="254323339.64682749"/>
    <n v="0"/>
    <n v="0"/>
    <n v="1172035639.1661272"/>
    <n v="0"/>
    <n v="1172035639.1661272"/>
    <n v="508092116"/>
    <n v="663943523.1661272"/>
    <s v="76-2"/>
    <s v="76"/>
  </r>
  <r>
    <x v="9"/>
    <s v="VALLE DEL CAUCA"/>
    <x v="774"/>
    <s v="MUNICIPIO DE LA UNIÓN (VALLE DEL CAUCA)"/>
    <n v="2165265219"/>
    <n v="0"/>
    <n v="0"/>
    <n v="483235363"/>
    <n v="0"/>
    <n v="0"/>
    <n v="2648500582"/>
    <n v="4.7283172607421875E-3"/>
    <n v="712317.02140536625"/>
    <n v="0"/>
    <n v="0"/>
    <n v="0"/>
    <n v="2649212899.0261335"/>
    <n v="1773130430.4000001"/>
    <n v="0"/>
    <n v="0"/>
    <n v="4.7283172607421875E-3"/>
    <n v="483947680.02140534"/>
    <n v="0"/>
    <n v="0"/>
    <n v="2257078110.4261336"/>
    <n v="0"/>
    <n v="2257078110.4261336"/>
    <n v="1529982445"/>
    <n v="727095665.42613363"/>
    <s v="76-2"/>
    <s v="76"/>
  </r>
  <r>
    <x v="9"/>
    <s v="VALLE DEL CAUCA"/>
    <x v="775"/>
    <s v="MUNICIPIO DE LA VICTORIA (VALLE DEL CAUCA)"/>
    <n v="1092475299"/>
    <n v="0"/>
    <n v="0"/>
    <n v="252563626"/>
    <n v="0"/>
    <n v="0"/>
    <n v="1345038925"/>
    <n v="2.2996664047241211E-3"/>
    <n v="367624.84217292228"/>
    <n v="0"/>
    <n v="0"/>
    <n v="0"/>
    <n v="1345406549.8444726"/>
    <n v="899153423.75"/>
    <n v="0"/>
    <n v="0"/>
    <n v="2.2996664047241211E-3"/>
    <n v="252931250.84217292"/>
    <n v="0"/>
    <n v="0"/>
    <n v="1152084674.5944726"/>
    <n v="0"/>
    <n v="1152084674.5944726"/>
    <n v="922872515"/>
    <n v="229212159.59447265"/>
    <s v="76-2"/>
    <s v="76"/>
  </r>
  <r>
    <x v="9"/>
    <s v="VALLE DEL CAUCA"/>
    <x v="861"/>
    <s v="MUNICIPIO DE OBANDO (VALLE DEL CAUCA)"/>
    <n v="1480630552"/>
    <n v="0"/>
    <n v="0"/>
    <n v="335937948"/>
    <n v="0"/>
    <n v="0"/>
    <n v="1816568500"/>
    <n v="-6.7348480224609375E-3"/>
    <n v="492170.48706182482"/>
    <n v="0"/>
    <n v="0"/>
    <n v="0"/>
    <n v="1817060670.4803269"/>
    <n v="1215282073.3299999"/>
    <n v="0"/>
    <n v="0"/>
    <n v="-6.7348480224609375E-3"/>
    <n v="336430118.4870618"/>
    <n v="0"/>
    <n v="0"/>
    <n v="1551712191.8103268"/>
    <n v="0"/>
    <n v="1551712191.8103268"/>
    <n v="0"/>
    <n v="1551712191.8103268"/>
    <s v="76-2"/>
    <s v="76"/>
  </r>
  <r>
    <x v="9"/>
    <s v="VALLE DEL CAUCA"/>
    <x v="893"/>
    <s v="MUNICIPIO DE PRADERA (VALLE DEL CAUCA)"/>
    <n v="2979706254"/>
    <n v="0"/>
    <n v="0"/>
    <n v="669123398"/>
    <n v="0"/>
    <n v="0"/>
    <n v="3648829652"/>
    <n v="-2.3937225341796875E-3"/>
    <n v="984045.82639884471"/>
    <n v="0"/>
    <n v="0"/>
    <n v="0"/>
    <n v="3649813697.8240051"/>
    <n v="2442198861.8099999"/>
    <n v="0"/>
    <n v="0"/>
    <n v="-2.3937225341796875E-3"/>
    <n v="670107443.82639885"/>
    <n v="0"/>
    <n v="0"/>
    <n v="3112306305.6340051"/>
    <n v="0"/>
    <n v="3112306305.6340051"/>
    <n v="0"/>
    <n v="3112306305.6340051"/>
    <s v="76-2"/>
    <s v="76"/>
  </r>
  <r>
    <x v="9"/>
    <s v="VALLE DEL CAUCA"/>
    <x v="777"/>
    <s v="MUNICIPIO DE RESTREPO (VALLE DEL CAUCA)"/>
    <n v="1320859508"/>
    <n v="0"/>
    <n v="0"/>
    <n v="301021153"/>
    <n v="0"/>
    <n v="0"/>
    <n v="1621880661"/>
    <n v="-5.5105686187744141E-3"/>
    <n v="440336.06903849047"/>
    <n v="0"/>
    <n v="0"/>
    <n v="0"/>
    <n v="1622320997.0635278"/>
    <n v="1084843561.6599998"/>
    <n v="0"/>
    <n v="0"/>
    <n v="-5.5105686187744141E-3"/>
    <n v="301461489.06903851"/>
    <n v="0"/>
    <n v="0"/>
    <n v="1386305050.7235279"/>
    <n v="0"/>
    <n v="1386305050.7235279"/>
    <n v="898197774.78999996"/>
    <n v="488107275.93352795"/>
    <s v="76-2"/>
    <s v="76"/>
  </r>
  <r>
    <x v="9"/>
    <s v="VALLE DEL CAUCA"/>
    <x v="862"/>
    <s v="MUNICIPIO DE RIOFRÍO (VALLE DEL CAUCA)"/>
    <n v="1301074813"/>
    <n v="0"/>
    <n v="0"/>
    <n v="305127703"/>
    <n v="0"/>
    <n v="0"/>
    <n v="1606202516"/>
    <n v="-5.0449371337890625E-4"/>
    <n v="441763.12780590006"/>
    <n v="0"/>
    <n v="0"/>
    <n v="0"/>
    <n v="1606644279.1273015"/>
    <n v="1073102370.6899999"/>
    <n v="0"/>
    <n v="0"/>
    <n v="-5.0449371337890625E-4"/>
    <n v="305569466.12780589"/>
    <n v="0"/>
    <n v="0"/>
    <n v="1378671836.8173013"/>
    <n v="0"/>
    <n v="1378671836.8173013"/>
    <n v="1102371985"/>
    <n v="276299851.81730127"/>
    <s v="76-2"/>
    <s v="76"/>
  </r>
  <r>
    <x v="9"/>
    <s v="VALLE DEL CAUCA"/>
    <x v="778"/>
    <s v="MUNICIPIO DE ROLDANILLO (VALLE DEL CAUCA)"/>
    <n v="1873018020"/>
    <n v="0"/>
    <n v="0"/>
    <n v="432415680"/>
    <n v="0"/>
    <n v="0"/>
    <n v="2305433700"/>
    <n v="-3.650665283203125E-3"/>
    <n v="629650.28060247854"/>
    <n v="0"/>
    <n v="0"/>
    <n v="0"/>
    <n v="2306063350.2769518"/>
    <n v="1541250382.0299997"/>
    <n v="0"/>
    <n v="0"/>
    <n v="-3.650665283203125E-3"/>
    <n v="433045330.28060246"/>
    <n v="0"/>
    <n v="0"/>
    <n v="1974295712.3069515"/>
    <n v="333683978"/>
    <n v="2307979690.3069515"/>
    <n v="1791351009"/>
    <n v="516628681.30695152"/>
    <s v="76-2"/>
    <s v="76"/>
  </r>
  <r>
    <x v="9"/>
    <s v="VALLE DEL CAUCA"/>
    <x v="993"/>
    <s v="MUNICIPIO DE SAN PEDRO (VALLE DEL CAUCA)"/>
    <n v="1324158825"/>
    <n v="0"/>
    <n v="0"/>
    <n v="297069376"/>
    <n v="0"/>
    <n v="0"/>
    <n v="1621228201"/>
    <n v="-4.6956539154052734E-3"/>
    <n v="437066.59807704558"/>
    <n v="0"/>
    <n v="0"/>
    <n v="0"/>
    <n v="1621665267.5933814"/>
    <n v="1085112558.4300001"/>
    <n v="0"/>
    <n v="0"/>
    <n v="-4.6956539154052734E-3"/>
    <n v="297506442.59807706"/>
    <n v="0"/>
    <n v="0"/>
    <n v="1382619001.0233815"/>
    <n v="0"/>
    <n v="1382619001.0233815"/>
    <n v="1039880925.33"/>
    <n v="342738075.69338143"/>
    <s v="76-2"/>
    <s v="76"/>
  </r>
  <r>
    <x v="9"/>
    <s v="VALLE DEL CAUCA"/>
    <x v="779"/>
    <s v="MUNICIPIO DE SEVILLA (VALLE DEL CAUCA)"/>
    <n v="2257324031"/>
    <n v="0"/>
    <n v="0"/>
    <n v="521508463"/>
    <n v="0"/>
    <n v="0"/>
    <n v="2778832494"/>
    <n v="5.1984786987304688E-3"/>
    <n v="759160.79016346566"/>
    <n v="0"/>
    <n v="0"/>
    <n v="0"/>
    <n v="2779591654.795362"/>
    <n v="1857647788.6000001"/>
    <n v="0"/>
    <n v="0"/>
    <n v="5.1984786987304688E-3"/>
    <n v="522267623.79016346"/>
    <n v="0"/>
    <n v="0"/>
    <n v="2379915412.3953619"/>
    <n v="4303189.54"/>
    <n v="2384218601.9353619"/>
    <n v="1833807134"/>
    <n v="550411467.93536186"/>
    <s v="76-2"/>
    <s v="76"/>
  </r>
  <r>
    <x v="9"/>
    <s v="VALLE DEL CAUCA"/>
    <x v="994"/>
    <s v="MUNICIPIO DE TORO (VALLE DEL CAUCA)"/>
    <n v="1541412200"/>
    <n v="0"/>
    <n v="0"/>
    <n v="350465939"/>
    <n v="0"/>
    <n v="0"/>
    <n v="1891878139"/>
    <n v="-2.9659271240234375E-4"/>
    <n v="513064.82341950125"/>
    <n v="0"/>
    <n v="0"/>
    <n v="0"/>
    <n v="1892391203.823123"/>
    <n v="1265517997.6599998"/>
    <n v="0"/>
    <n v="0"/>
    <n v="-2.9659271240234375E-4"/>
    <n v="350979003.82341951"/>
    <n v="0"/>
    <n v="0"/>
    <n v="1616497001.4831228"/>
    <n v="0"/>
    <n v="1616497001.4831228"/>
    <n v="906836986.15999997"/>
    <n v="709660015.32312286"/>
    <s v="76-2"/>
    <s v="76"/>
  </r>
  <r>
    <x v="9"/>
    <s v="VALLE DEL CAUCA"/>
    <x v="780"/>
    <s v="MUNICIPIO DE TRUJILLO (VALLE DEL CAUCA)"/>
    <n v="1437536462"/>
    <n v="0"/>
    <n v="0"/>
    <n v="330645981"/>
    <n v="0"/>
    <n v="0"/>
    <n v="1768182443"/>
    <n v="-8.9464187622070313E-3"/>
    <n v="482079.187391249"/>
    <n v="0"/>
    <n v="0"/>
    <n v="0"/>
    <n v="1768664522.1784449"/>
    <n v="1182265299.5600002"/>
    <n v="0"/>
    <n v="0"/>
    <n v="-8.9464187622070313E-3"/>
    <n v="331128060.18739122"/>
    <n v="0"/>
    <n v="0"/>
    <n v="1513393359.738445"/>
    <n v="0"/>
    <n v="1513393359.738445"/>
    <n v="618835104.58000004"/>
    <n v="894558255.158445"/>
    <s v="76-2"/>
    <s v="76"/>
  </r>
  <r>
    <x v="9"/>
    <s v="VALLE DEL CAUCA"/>
    <x v="995"/>
    <s v="MUNICIPIO DE ULLOA (VALLE DEL CAUCA)"/>
    <n v="700102623"/>
    <n v="0"/>
    <n v="0"/>
    <n v="162022880"/>
    <n v="0"/>
    <n v="0"/>
    <n v="862125503"/>
    <n v="8.9561939239501953E-4"/>
    <n v="235588.03020961408"/>
    <n v="0"/>
    <n v="0"/>
    <n v="0"/>
    <n v="862361091.03110528"/>
    <n v="576257063.84000003"/>
    <n v="0"/>
    <n v="0"/>
    <n v="8.9561939239501953E-4"/>
    <n v="162258468.0302096"/>
    <n v="0"/>
    <n v="0"/>
    <n v="738515531.87110519"/>
    <n v="830670.65"/>
    <n v="739346202.52110517"/>
    <n v="557171024.41999996"/>
    <n v="182175178.10110521"/>
    <s v="76-2"/>
    <s v="76"/>
  </r>
  <r>
    <x v="9"/>
    <s v="VALLE DEL CAUCA"/>
    <x v="996"/>
    <s v="MUNICIPIO DE VERSALLES (VALLE DEL CAUCA)"/>
    <n v="747322034"/>
    <n v="0"/>
    <n v="0"/>
    <n v="174669193"/>
    <n v="0"/>
    <n v="0"/>
    <n v="921991227"/>
    <n v="7.4732303619384766E-4"/>
    <n v="253281.30706683654"/>
    <n v="0"/>
    <n v="0"/>
    <n v="0"/>
    <n v="922244508.30781412"/>
    <n v="616024075.45999992"/>
    <n v="0"/>
    <n v="0"/>
    <n v="7.4732303619384766E-4"/>
    <n v="174922474.30706683"/>
    <n v="0"/>
    <n v="0"/>
    <n v="790946549.76781404"/>
    <n v="0"/>
    <n v="790946549.76781404"/>
    <n v="577833001.39999998"/>
    <n v="213113548.36781406"/>
    <s v="76-2"/>
    <s v="76"/>
  </r>
  <r>
    <x v="9"/>
    <s v="VALLE DEL CAUCA"/>
    <x v="782"/>
    <s v="MUNICIPIO DE VIJES (VALLE DEL CAUCA)"/>
    <n v="1078838962"/>
    <n v="0"/>
    <n v="0"/>
    <n v="242545788"/>
    <n v="0"/>
    <n v="0"/>
    <n v="1321384750"/>
    <n v="-7.0822238922119141E-4"/>
    <n v="356559.3290675215"/>
    <n v="0"/>
    <n v="0"/>
    <n v="0"/>
    <n v="1321741309.3283594"/>
    <n v="884340854.9799999"/>
    <n v="0"/>
    <n v="0"/>
    <n v="-7.0822238922119141E-4"/>
    <n v="242902347.32906753"/>
    <n v="0"/>
    <n v="0"/>
    <n v="1127243202.3083591"/>
    <n v="0"/>
    <n v="1127243202.3083591"/>
    <n v="653191828"/>
    <n v="474051374.30835915"/>
    <s v="76-2"/>
    <s v="76"/>
  </r>
  <r>
    <x v="9"/>
    <s v="VALLE DEL CAUCA"/>
    <x v="783"/>
    <s v="MUNICIPIO DE YOTOCO (VALLE DEL CAUCA)"/>
    <n v="1465003951"/>
    <n v="0"/>
    <n v="0"/>
    <n v="332992765"/>
    <n v="0"/>
    <n v="0"/>
    <n v="1797996716"/>
    <n v="-8.1846714019775391E-3"/>
    <n v="487607.89414191729"/>
    <n v="0"/>
    <n v="0"/>
    <n v="0"/>
    <n v="1798484323.8859572"/>
    <n v="1202749554.5699999"/>
    <n v="0"/>
    <n v="0"/>
    <n v="-8.1846714019775391E-3"/>
    <n v="333480372.89414191"/>
    <n v="0"/>
    <n v="0"/>
    <n v="1536229927.4559572"/>
    <n v="0"/>
    <n v="1536229927.4559572"/>
    <n v="46006554"/>
    <n v="1490223373.4559572"/>
    <s v="76-2"/>
    <s v="76"/>
  </r>
  <r>
    <x v="9"/>
    <s v="VALLE DEL CAUCA"/>
    <x v="785"/>
    <s v="MUNICIPIO DE ZARZAL (VALLE DEL CAUCA)"/>
    <n v="2314119897"/>
    <n v="0"/>
    <n v="0"/>
    <n v="521756132"/>
    <n v="0"/>
    <n v="0"/>
    <n v="2835876029"/>
    <n v="8.6321830749511719E-3"/>
    <n v="766240.56231169542"/>
    <n v="0"/>
    <n v="0"/>
    <n v="0"/>
    <n v="2836642269.5709438"/>
    <n v="1897759146.1800001"/>
    <n v="0"/>
    <n v="0"/>
    <n v="8.6321830749511719E-3"/>
    <n v="522522372.56231171"/>
    <n v="0"/>
    <n v="0"/>
    <n v="2420281518.7509441"/>
    <n v="0"/>
    <n v="2420281518.7509441"/>
    <n v="1165668970.3599999"/>
    <n v="1254612548.3909442"/>
    <s v="76-2"/>
    <s v="76"/>
  </r>
  <r>
    <x v="9"/>
    <s v="ARAUCA"/>
    <x v="786"/>
    <s v="MUNICIPIO DE ARAUCA (ARAUCA)"/>
    <n v="4554637218"/>
    <n v="0"/>
    <n v="0"/>
    <n v="1022830588"/>
    <n v="0"/>
    <n v="0"/>
    <n v="5577467806"/>
    <n v="4.1279792785644531E-3"/>
    <n v="1504668.926108459"/>
    <n v="0"/>
    <n v="0"/>
    <n v="0"/>
    <n v="5578972474.9302359"/>
    <n v="3733446146.3000002"/>
    <n v="0"/>
    <n v="0"/>
    <n v="4.1279792785644531E-3"/>
    <n v="1024335256.9261085"/>
    <n v="0"/>
    <n v="0"/>
    <n v="4757781403.230237"/>
    <n v="0"/>
    <n v="4757781403.230237"/>
    <n v="2685586857.02"/>
    <n v="2072194546.210237"/>
    <s v="81-2"/>
    <s v="81"/>
  </r>
  <r>
    <x v="9"/>
    <s v="ARAUCA"/>
    <x v="788"/>
    <s v="MUNICIPIO DE SARAVENA (ARAUCA)"/>
    <n v="3092572499"/>
    <n v="0"/>
    <n v="0"/>
    <n v="700278894"/>
    <n v="0"/>
    <n v="0"/>
    <n v="3792851393"/>
    <n v="6.4959526062011719E-3"/>
    <n v="1027084.7161804069"/>
    <n v="0"/>
    <n v="0"/>
    <n v="0"/>
    <n v="3793878477.7226763"/>
    <n v="2537925197.3000002"/>
    <n v="0"/>
    <n v="0"/>
    <n v="6.4959526062011719E-3"/>
    <n v="701305978.71618044"/>
    <n v="0"/>
    <n v="0"/>
    <n v="3239231176.0226765"/>
    <n v="0"/>
    <n v="3239231176.0226765"/>
    <n v="110482465.45"/>
    <n v="3128748710.5726767"/>
    <s v="81-2"/>
    <s v="81"/>
  </r>
  <r>
    <x v="9"/>
    <s v="CASANARE"/>
    <x v="791"/>
    <s v="MUNICIPIO DE AGUAZUL (CASANARE)"/>
    <n v="2625848890"/>
    <n v="0"/>
    <n v="0"/>
    <n v="576177453"/>
    <n v="0"/>
    <n v="0"/>
    <n v="3202026343"/>
    <n v="-5.0210952758789063E-3"/>
    <n v="854690.38329370879"/>
    <n v="0"/>
    <n v="0"/>
    <n v="0"/>
    <n v="3202881033.3782725"/>
    <n v="2145272670.8099999"/>
    <n v="0"/>
    <n v="0"/>
    <n v="-5.0210952758789063E-3"/>
    <n v="577032143.38329375"/>
    <n v="0"/>
    <n v="0"/>
    <n v="2722304814.1882725"/>
    <n v="4983471"/>
    <n v="2727288285.1882725"/>
    <n v="453439131"/>
    <n v="2273849154.1882725"/>
    <s v="85-2"/>
    <s v="85"/>
  </r>
  <r>
    <x v="9"/>
    <s v="CASANARE"/>
    <x v="794"/>
    <s v="MUNICIPIO DE MONTERREY (CASANARE)"/>
    <n v="1429096973"/>
    <n v="0"/>
    <n v="0"/>
    <n v="321213636"/>
    <n v="0"/>
    <n v="0"/>
    <n v="1750310609"/>
    <n v="2.4442672729492188E-3"/>
    <n v="472337.58712618711"/>
    <n v="0"/>
    <n v="0"/>
    <n v="0"/>
    <n v="1750782946.5895705"/>
    <n v="1171560062.8400002"/>
    <n v="0"/>
    <n v="0"/>
    <n v="2.4442672729492188E-3"/>
    <n v="321685973.5871262"/>
    <n v="0"/>
    <n v="0"/>
    <n v="1493246036.4295707"/>
    <n v="0"/>
    <n v="1493246036.4295707"/>
    <n v="0"/>
    <n v="1493246036.4295707"/>
    <s v="85-2"/>
    <s v="85"/>
  </r>
  <r>
    <x v="9"/>
    <s v="CASANARE"/>
    <x v="800"/>
    <s v="MUNICIPIO DE SABANALARGA (CASANARE)"/>
    <n v="501992761"/>
    <n v="0"/>
    <n v="0"/>
    <n v="117675400"/>
    <n v="0"/>
    <n v="0"/>
    <n v="619668161"/>
    <n v="7.6668858528137207E-3"/>
    <n v="170581.04857445232"/>
    <n v="0"/>
    <n v="0"/>
    <n v="0"/>
    <n v="619838742.05624127"/>
    <n v="414060847.50999999"/>
    <n v="0"/>
    <n v="0"/>
    <n v="7.6668858528137207E-3"/>
    <n v="117845981.04857445"/>
    <n v="0"/>
    <n v="0"/>
    <n v="531906828.56624132"/>
    <n v="0"/>
    <n v="531906828.56624132"/>
    <n v="286000000"/>
    <n v="245906828.56624132"/>
    <s v="85-2"/>
    <s v="85"/>
  </r>
  <r>
    <x v="9"/>
    <s v="CASANARE"/>
    <x v="802"/>
    <s v="MUNICIPIO DE TAURAMENA (CASANARE)"/>
    <n v="2064954381"/>
    <n v="0"/>
    <n v="0"/>
    <n v="453018062"/>
    <n v="0"/>
    <n v="0"/>
    <n v="2517972443"/>
    <n v="-5.706787109375E-3"/>
    <n v="672058.89667813515"/>
    <n v="0"/>
    <n v="0"/>
    <n v="0"/>
    <n v="2518644501.8909712"/>
    <n v="1686957899.5500002"/>
    <n v="0"/>
    <n v="0"/>
    <n v="-5.706787109375E-3"/>
    <n v="453690120.89667815"/>
    <n v="0"/>
    <n v="0"/>
    <n v="2140648020.4409716"/>
    <n v="0"/>
    <n v="2140648020.4409716"/>
    <n v="195925020"/>
    <n v="1944723000.4409716"/>
    <s v="85-2"/>
    <s v="85"/>
  </r>
  <r>
    <x v="9"/>
    <s v="CASANARE"/>
    <x v="804"/>
    <s v="MUNICIPIO DE VILLANUEVA (CASANARE)"/>
    <n v="2007929204"/>
    <n v="0"/>
    <n v="0"/>
    <n v="453323749"/>
    <n v="0"/>
    <n v="0"/>
    <n v="2461252953"/>
    <n v="5.2309036254882813E-4"/>
    <n v="665404.79490072571"/>
    <n v="0"/>
    <n v="0"/>
    <n v="0"/>
    <n v="2461918357.795424"/>
    <n v="1646958550.1999998"/>
    <n v="0"/>
    <n v="0"/>
    <n v="5.2309036254882813E-4"/>
    <n v="453989153.79490072"/>
    <n v="0"/>
    <n v="0"/>
    <n v="2100947703.9954236"/>
    <n v="0"/>
    <n v="2100947703.9954236"/>
    <n v="117671780"/>
    <n v="1983275923.9954236"/>
    <s v="85-2"/>
    <s v="85"/>
  </r>
  <r>
    <x v="9"/>
    <s v="PUTUMAYO"/>
    <x v="807"/>
    <s v="MUNICIPIO DE MOCOA (PUTUMAYO)"/>
    <n v="2757090665"/>
    <n v="0"/>
    <n v="0"/>
    <n v="611396602"/>
    <n v="0"/>
    <n v="0"/>
    <n v="3368487267"/>
    <n v="5.7768821716308594E-3"/>
    <n v="902881.39579921972"/>
    <n v="0"/>
    <n v="0"/>
    <n v="0"/>
    <n v="3369390148.401576"/>
    <n v="2255301881.9099998"/>
    <n v="0"/>
    <n v="0"/>
    <n v="5.7768821716308594E-3"/>
    <n v="612299483.39579928"/>
    <n v="0"/>
    <n v="0"/>
    <n v="2867601365.3115759"/>
    <n v="0"/>
    <n v="2867601365.3115759"/>
    <n v="0"/>
    <n v="2867601365.3115759"/>
    <s v="86-2"/>
    <s v="86"/>
  </r>
  <r>
    <x v="9"/>
    <s v="PUTUMAYO"/>
    <x v="808"/>
    <s v="MUNICIPIO DE COLÓN (PUTUMAYO)"/>
    <n v="685846750"/>
    <n v="0"/>
    <n v="0"/>
    <n v="154824487"/>
    <n v="0"/>
    <n v="0"/>
    <n v="840671237"/>
    <n v="9.0789794921875E-4"/>
    <n v="227199.62998562312"/>
    <n v="0"/>
    <n v="0"/>
    <n v="0"/>
    <n v="840898436.63089347"/>
    <n v="562431656.08999991"/>
    <n v="0"/>
    <n v="0"/>
    <n v="9.0789794921875E-4"/>
    <n v="155051686.62998563"/>
    <n v="0"/>
    <n v="0"/>
    <n v="717483342.72089338"/>
    <n v="0"/>
    <n v="717483342.72089338"/>
    <n v="522035663"/>
    <n v="195447679.72089338"/>
    <s v="86-2"/>
    <s v="86"/>
  </r>
  <r>
    <x v="9"/>
    <s v="PUTUMAYO"/>
    <x v="810"/>
    <s v="MUNICIPIO DE PUERTO ASÍS (PUTUMAYO)"/>
    <n v="3470954298"/>
    <n v="0"/>
    <n v="0"/>
    <n v="779121800"/>
    <n v="0"/>
    <n v="0"/>
    <n v="4250076098"/>
    <n v="7.0786476135253906E-3"/>
    <n v="1145431.4684498846"/>
    <n v="0"/>
    <n v="0"/>
    <n v="0"/>
    <n v="4251221529.4755287"/>
    <n v="2844175102.73"/>
    <n v="0"/>
    <n v="0"/>
    <n v="7.0786476135253906E-3"/>
    <n v="780267231.46844983"/>
    <n v="0"/>
    <n v="0"/>
    <n v="3624442334.2055283"/>
    <n v="0"/>
    <n v="3624442334.2055283"/>
    <n v="2054798004.4000001"/>
    <n v="1569644329.8055282"/>
    <s v="86-2"/>
    <s v="86"/>
  </r>
  <r>
    <x v="9"/>
    <s v="PUTUMAYO"/>
    <x v="814"/>
    <s v="MUNICIPIO DE SIBUNDOY (PUTUMAYO)"/>
    <n v="1222439530"/>
    <n v="0"/>
    <n v="0"/>
    <n v="277231539"/>
    <n v="0"/>
    <n v="0"/>
    <n v="1499671069"/>
    <n v="9.9444389343261719E-4"/>
    <n v="406278.09141116752"/>
    <n v="0"/>
    <n v="0"/>
    <n v="0"/>
    <n v="1500077347.0924056"/>
    <n v="1003337308.61"/>
    <n v="0"/>
    <n v="0"/>
    <n v="9.9444389343261719E-4"/>
    <n v="277637817.09141117"/>
    <n v="0"/>
    <n v="0"/>
    <n v="1280975125.7024057"/>
    <n v="0"/>
    <n v="1280975125.7024057"/>
    <n v="868044952"/>
    <n v="412930173.70240569"/>
    <s v="86-2"/>
    <s v="86"/>
  </r>
  <r>
    <x v="9"/>
    <s v="PUTUMAYO"/>
    <x v="815"/>
    <s v="MUNICIPIO DE SAN FRANCISCO (PUTUMAYO)"/>
    <n v="866984271"/>
    <n v="0"/>
    <n v="0"/>
    <n v="196799123"/>
    <n v="0"/>
    <n v="0"/>
    <n v="1063783394"/>
    <n v="-9.5355510711669922E-4"/>
    <n v="288269.32313625154"/>
    <n v="0"/>
    <n v="0"/>
    <n v="0"/>
    <n v="1064071663.3221827"/>
    <n v="711593709.23000002"/>
    <n v="0"/>
    <n v="0"/>
    <n v="-9.5355510711669922E-4"/>
    <n v="197087392.32313624"/>
    <n v="0"/>
    <n v="0"/>
    <n v="908681101.55218267"/>
    <n v="0"/>
    <n v="908681101.55218267"/>
    <n v="696428205"/>
    <n v="212252896.55218267"/>
    <s v="86-2"/>
    <s v="86"/>
  </r>
  <r>
    <x v="9"/>
    <s v="ARCHIPIÉLAGO DE SAN ANDRÉS"/>
    <x v="997"/>
    <s v="MUNICIPIO DE PROVIDENCIA (ARCHIPIÉLAGO DE SAN ANDRÉS)"/>
    <n v="648894932"/>
    <n v="0"/>
    <n v="0"/>
    <n v="147726856"/>
    <n v="0"/>
    <n v="0"/>
    <n v="796621788"/>
    <n v="347567795.77898741"/>
    <n v="216198.46676954886"/>
    <n v="0"/>
    <n v="0"/>
    <n v="0"/>
    <n v="1144405782.2457569"/>
    <n v="532894015.36000001"/>
    <n v="0"/>
    <n v="0"/>
    <n v="347567795.77898741"/>
    <n v="147943054.46676955"/>
    <n v="0"/>
    <n v="0"/>
    <n v="1028404865.605757"/>
    <n v="0"/>
    <n v="1028404865.605757"/>
    <n v="0"/>
    <n v="1028404865.605757"/>
    <s v="88-2"/>
    <s v="88"/>
  </r>
  <r>
    <x v="9"/>
    <s v="GUAVIARE"/>
    <x v="998"/>
    <s v="MUNICIPIO DE CALAMAR (GUAVIARE)"/>
    <n v="983085748"/>
    <n v="0"/>
    <n v="0"/>
    <n v="233361113"/>
    <n v="0"/>
    <n v="0"/>
    <n v="1216446861"/>
    <n v="-3.5893917083740234E-3"/>
    <n v="336380.02185246511"/>
    <n v="0"/>
    <n v="0"/>
    <n v="0"/>
    <n v="1216783241.0182631"/>
    <n v="812165832.08999991"/>
    <n v="0"/>
    <n v="0"/>
    <n v="-3.5893917083740234E-3"/>
    <n v="233697493.02185246"/>
    <n v="0"/>
    <n v="0"/>
    <n v="1045863325.108263"/>
    <n v="0"/>
    <n v="1045863325.108263"/>
    <n v="844742531.61000001"/>
    <n v="201120793.498263"/>
    <s v="95-2"/>
    <s v="95"/>
  </r>
  <r>
    <x v="10"/>
    <s v="ANTIOQUIA"/>
    <x v="44"/>
    <s v="MUNICIPIO DE AMALFI (ANTIOQUIA)"/>
    <n v="2228220552"/>
    <n v="0"/>
    <n v="0"/>
    <n v="523754348"/>
    <n v="0"/>
    <n v="0"/>
    <n v="2751974900"/>
    <n v="8.8214874267578125E-5"/>
    <n v="763542.47201575723"/>
    <n v="0"/>
    <n v="0"/>
    <n v="0"/>
    <n v="2752738442.4721041"/>
    <n v="1837468966.1100001"/>
    <n v="0"/>
    <n v="0"/>
    <n v="8.8214874267578125E-5"/>
    <n v="524517890.47201574"/>
    <n v="0"/>
    <n v="0"/>
    <n v="2361986856.5821042"/>
    <n v="0"/>
    <n v="2361986856.5821042"/>
    <n v="1049521735.1900001"/>
    <n v="1312465121.3921041"/>
    <s v="05-2"/>
    <s v="05"/>
  </r>
  <r>
    <x v="10"/>
    <s v="ANTIOQUIA"/>
    <x v="47"/>
    <s v="MUNICIPIO DE ANGOSTURA (ANTIOQUIA)"/>
    <n v="1064006061"/>
    <n v="0"/>
    <n v="0"/>
    <n v="260305040"/>
    <n v="0"/>
    <n v="0"/>
    <n v="1324311101"/>
    <n v="-2.5393962860107422E-3"/>
    <n v="374036.86167703616"/>
    <n v="0"/>
    <n v="0"/>
    <n v="0"/>
    <n v="1324685137.8591375"/>
    <n v="882444829.84000015"/>
    <n v="0"/>
    <n v="0"/>
    <n v="-2.5393962860107422E-3"/>
    <n v="260679076.86167705"/>
    <n v="0"/>
    <n v="0"/>
    <n v="1143123906.6991377"/>
    <n v="0"/>
    <n v="1143123906.6991377"/>
    <n v="774500763"/>
    <n v="368623143.69913769"/>
    <s v="05-2"/>
    <s v="05"/>
  </r>
  <r>
    <x v="10"/>
    <s v="ANTIOQUIA"/>
    <x v="48"/>
    <s v="MUNICIPIO DE ANORÍ (ANTIOQUIA)"/>
    <n v="1766428704"/>
    <n v="0"/>
    <n v="0"/>
    <n v="409468153"/>
    <n v="0"/>
    <n v="0"/>
    <n v="2175896857"/>
    <n v="3.2393932342529297E-3"/>
    <n v="599858.68061130424"/>
    <n v="0"/>
    <n v="0"/>
    <n v="0"/>
    <n v="2176496715.6838508"/>
    <n v="1453876606.8600001"/>
    <n v="0"/>
    <n v="0"/>
    <n v="3.2393932342529297E-3"/>
    <n v="410068011.68061131"/>
    <n v="0"/>
    <n v="0"/>
    <n v="1863944618.5438509"/>
    <n v="0"/>
    <n v="1863944618.5438509"/>
    <n v="1000408736.72"/>
    <n v="863535881.82385087"/>
    <s v="05-2"/>
    <s v="05"/>
  </r>
  <r>
    <x v="10"/>
    <s v="ANTIOQUIA"/>
    <x v="49"/>
    <s v="MUNICIPIO DE SANTAFÉ DE ANTIOQUIA (ANTIOQUIA)"/>
    <n v="2475612713"/>
    <n v="0"/>
    <n v="0"/>
    <n v="581895117"/>
    <n v="0"/>
    <n v="0"/>
    <n v="3057507830"/>
    <n v="2.17437744140625E-4"/>
    <n v="848139.17123674357"/>
    <n v="0"/>
    <n v="0"/>
    <n v="0"/>
    <n v="3058355969.171454"/>
    <n v="2041498967.3400002"/>
    <n v="0"/>
    <n v="0"/>
    <n v="2.17437744140625E-4"/>
    <n v="582743256.17123675"/>
    <n v="0"/>
    <n v="0"/>
    <n v="2624242223.5114546"/>
    <n v="0"/>
    <n v="2624242223.5114546"/>
    <n v="0"/>
    <n v="2624242223.5114546"/>
    <s v="05-2"/>
    <s v="05"/>
  </r>
  <r>
    <x v="10"/>
    <s v="ANTIOQUIA"/>
    <x v="50"/>
    <s v="MUNICIPIO DE ANZA (ANTIOQUIA)"/>
    <n v="744561324"/>
    <n v="0"/>
    <n v="0"/>
    <n v="177386144"/>
    <n v="0"/>
    <n v="0"/>
    <n v="921947468"/>
    <n v="3.6075115203857422E-3"/>
    <n v="257295.23065091119"/>
    <n v="0"/>
    <n v="0"/>
    <n v="0"/>
    <n v="922204763.23425841"/>
    <n v="615152443.11000001"/>
    <n v="0"/>
    <n v="0"/>
    <n v="3.6075115203857422E-3"/>
    <n v="177643439.2306509"/>
    <n v="0"/>
    <n v="0"/>
    <n v="792795882.34425843"/>
    <n v="0"/>
    <n v="792795882.34425843"/>
    <n v="0"/>
    <n v="792795882.34425843"/>
    <s v="05-2"/>
    <s v="05"/>
  </r>
  <r>
    <x v="10"/>
    <s v="ANTIOQUIA"/>
    <x v="999"/>
    <s v="MUNICIPIO DE ARBOLETES (ANTIOQUIA)"/>
    <n v="4413956521"/>
    <n v="0"/>
    <n v="0"/>
    <n v="988848461"/>
    <n v="0"/>
    <n v="0"/>
    <n v="5402804982"/>
    <n v="-2.7012825012207031E-3"/>
    <n v="1466705.6098012971"/>
    <n v="0"/>
    <n v="0"/>
    <n v="0"/>
    <n v="5404271687.6071005"/>
    <n v="3614968502.3899999"/>
    <n v="0"/>
    <n v="0"/>
    <n v="-2.7012825012207031E-3"/>
    <n v="990315166.60980129"/>
    <n v="0"/>
    <n v="0"/>
    <n v="4605283668.9970999"/>
    <n v="0"/>
    <n v="4605283668.9970999"/>
    <n v="2841775930"/>
    <n v="1763507738.9970999"/>
    <s v="05-2"/>
    <s v="05"/>
  </r>
  <r>
    <x v="10"/>
    <s v="ANTIOQUIA"/>
    <x v="52"/>
    <s v="MUNICIPIO DE ARGELIA (ANTIOQUIA)"/>
    <n v="792012094"/>
    <n v="0"/>
    <n v="0"/>
    <n v="197094776"/>
    <n v="0"/>
    <n v="0"/>
    <n v="989106870"/>
    <n v="1.3554096221923828E-4"/>
    <n v="281567.93434684904"/>
    <n v="0"/>
    <n v="0"/>
    <n v="0"/>
    <n v="989388437.93448234"/>
    <n v="658514672.64999998"/>
    <n v="0"/>
    <n v="0"/>
    <n v="1.3554096221923828E-4"/>
    <n v="197376343.93434685"/>
    <n v="0"/>
    <n v="0"/>
    <n v="855891016.58448243"/>
    <n v="0"/>
    <n v="855891016.58448243"/>
    <n v="666191088.45000005"/>
    <n v="189699928.13448238"/>
    <s v="05-2"/>
    <s v="05"/>
  </r>
  <r>
    <x v="10"/>
    <s v="ANTIOQUIA"/>
    <x v="1000"/>
    <s v="MUNICIPIO DE ARMENIA (ANTIOQUIA)"/>
    <n v="372452562"/>
    <n v="0"/>
    <n v="0"/>
    <n v="94123201"/>
    <n v="0"/>
    <n v="0"/>
    <n v="466575763"/>
    <n v="-8.0233216285705566E-3"/>
    <n v="133792.90596089265"/>
    <n v="0"/>
    <n v="0"/>
    <n v="0"/>
    <n v="466709555.8979376"/>
    <n v="310458800.89000005"/>
    <n v="0"/>
    <n v="0"/>
    <n v="-8.0233216285705566E-3"/>
    <n v="94256993.905960888"/>
    <n v="0"/>
    <n v="0"/>
    <n v="404715794.78793764"/>
    <n v="0"/>
    <n v="404715794.78793764"/>
    <n v="109425074.36"/>
    <n v="295290720.42793763"/>
    <s v="05-2"/>
    <s v="05"/>
  </r>
  <r>
    <x v="10"/>
    <s v="ANTIOQUIA"/>
    <x v="1001"/>
    <s v="MUNICIPIO DE BETULIA (ANTIOQUIA)"/>
    <n v="1739944364"/>
    <n v="0"/>
    <n v="0"/>
    <n v="412808579"/>
    <n v="0"/>
    <n v="0"/>
    <n v="2152752943"/>
    <n v="4.7206878662109375E-5"/>
    <n v="599924.98032627522"/>
    <n v="0"/>
    <n v="0"/>
    <n v="0"/>
    <n v="2153352867.9803734"/>
    <n v="1436866618.5500002"/>
    <n v="0"/>
    <n v="0"/>
    <n v="4.7206878662109375E-5"/>
    <n v="413408503.98032629"/>
    <n v="0"/>
    <n v="0"/>
    <n v="1850275122.5303736"/>
    <n v="1392813445"/>
    <n v="3243088567.5303736"/>
    <n v="846881853.35000002"/>
    <n v="2396206714.1803737"/>
    <s v="05-2"/>
    <s v="05"/>
  </r>
  <r>
    <x v="10"/>
    <s v="ANTIOQUIA"/>
    <x v="58"/>
    <s v="MUNICIPIO DE BRICEÑO (ANTIOQUIA)"/>
    <n v="846488689"/>
    <n v="0"/>
    <n v="0"/>
    <n v="202892098"/>
    <n v="0"/>
    <n v="0"/>
    <n v="1049380787"/>
    <n v="8.3005428314208984E-4"/>
    <n v="293643.63231887168"/>
    <n v="0"/>
    <n v="0"/>
    <n v="0"/>
    <n v="1049674430.6331489"/>
    <n v="699963631.12"/>
    <n v="0"/>
    <n v="0"/>
    <n v="8.3005428314208984E-4"/>
    <n v="203185741.63231888"/>
    <n v="0"/>
    <n v="0"/>
    <n v="903149372.75314891"/>
    <n v="0"/>
    <n v="903149372.75314891"/>
    <n v="225690887.52000001"/>
    <n v="677458485.23314893"/>
    <s v="05-2"/>
    <s v="05"/>
  </r>
  <r>
    <x v="10"/>
    <s v="ANTIOQUIA"/>
    <x v="59"/>
    <s v="MUNICIPIO DE BURITICÁ (ANTIOQUIA)"/>
    <n v="628174667"/>
    <n v="0"/>
    <n v="0"/>
    <n v="152609453"/>
    <n v="0"/>
    <n v="0"/>
    <n v="780784120"/>
    <n v="1.5832185745239258E-3"/>
    <n v="219984.85577273427"/>
    <n v="0"/>
    <n v="0"/>
    <n v="0"/>
    <n v="781004104.85735595"/>
    <n v="520529109.91999996"/>
    <n v="0"/>
    <n v="0"/>
    <n v="1.5832185745239258E-3"/>
    <n v="152829437.85577273"/>
    <n v="0"/>
    <n v="0"/>
    <n v="673358547.77735591"/>
    <n v="0"/>
    <n v="673358547.77735591"/>
    <n v="0"/>
    <n v="673358547.77735591"/>
    <s v="05-2"/>
    <s v="05"/>
  </r>
  <r>
    <x v="10"/>
    <s v="ANTIOQUIA"/>
    <x v="60"/>
    <s v="MUNICIPIO DE CÁCERES (ANTIOQUIA)"/>
    <n v="4173451262"/>
    <n v="0"/>
    <n v="0"/>
    <n v="933177389"/>
    <n v="0"/>
    <n v="0"/>
    <n v="5106628651"/>
    <n v="-2.1185874938964844E-3"/>
    <n v="1385383.8330002849"/>
    <n v="0"/>
    <n v="0"/>
    <n v="0"/>
    <n v="5108014034.8308811"/>
    <n v="3417072290.5500002"/>
    <n v="0"/>
    <n v="0"/>
    <n v="-2.1185874938964844E-3"/>
    <n v="934562772.8330003"/>
    <n v="0"/>
    <n v="0"/>
    <n v="4351635063.3808823"/>
    <n v="0"/>
    <n v="4351635063.3808823"/>
    <n v="2449734752.4400001"/>
    <n v="1901900310.9408822"/>
    <s v="05-2"/>
    <s v="05"/>
  </r>
  <r>
    <x v="10"/>
    <s v="ANTIOQUIA"/>
    <x v="61"/>
    <s v="MUNICIPIO DE CAICEDO (ANTIOQUIA)"/>
    <n v="830000673"/>
    <n v="0"/>
    <n v="0"/>
    <n v="194742593"/>
    <n v="0"/>
    <n v="0"/>
    <n v="1024743266"/>
    <n v="-3.8999319076538086E-3"/>
    <n v="284066.22751222248"/>
    <n v="0"/>
    <n v="0"/>
    <n v="0"/>
    <n v="1025027332.2236123"/>
    <n v="684241699.9799999"/>
    <n v="0"/>
    <n v="0"/>
    <n v="-3.8999319076538086E-3"/>
    <n v="195026659.22751221"/>
    <n v="0"/>
    <n v="0"/>
    <n v="879268359.20361221"/>
    <n v="1133087616.04"/>
    <n v="2012355975.2436123"/>
    <n v="0"/>
    <n v="2012355975.2436123"/>
    <s v="05-2"/>
    <s v="05"/>
  </r>
  <r>
    <x v="10"/>
    <s v="ANTIOQUIA"/>
    <x v="63"/>
    <s v="MUNICIPIO DE CAMPAMENTO (ANTIOQUIA)"/>
    <n v="861276334"/>
    <n v="0"/>
    <n v="0"/>
    <n v="209673885"/>
    <n v="0"/>
    <n v="0"/>
    <n v="1070950219"/>
    <n v="-3.950953483581543E-3"/>
    <n v="301976.42284649692"/>
    <n v="0"/>
    <n v="0"/>
    <n v="0"/>
    <n v="1071252195.4188956"/>
    <n v="713818321.53999996"/>
    <n v="0"/>
    <n v="0"/>
    <n v="-3.950953483581543E-3"/>
    <n v="209975861.4228465"/>
    <n v="0"/>
    <n v="0"/>
    <n v="923794182.95889544"/>
    <n v="0"/>
    <n v="923794182.95889544"/>
    <n v="0"/>
    <n v="923794182.95889544"/>
    <s v="05-2"/>
    <s v="05"/>
  </r>
  <r>
    <x v="10"/>
    <s v="ANTIOQUIA"/>
    <x v="64"/>
    <s v="MUNICIPIO DE CAÑASGORDAS (ANTIOQUIA)"/>
    <n v="1634159275"/>
    <n v="0"/>
    <n v="0"/>
    <n v="391295129"/>
    <n v="0"/>
    <n v="0"/>
    <n v="2025454404"/>
    <n v="-2.887725830078125E-3"/>
    <n v="566638.72295824112"/>
    <n v="0"/>
    <n v="0"/>
    <n v="0"/>
    <n v="2026021042.7200706"/>
    <n v="1351294568.49"/>
    <n v="0"/>
    <n v="0"/>
    <n v="-2.887725830078125E-3"/>
    <n v="391861767.72295827"/>
    <n v="0"/>
    <n v="0"/>
    <n v="1743156336.2100706"/>
    <n v="0"/>
    <n v="1743156336.2100706"/>
    <n v="575837249"/>
    <n v="1167319087.2100706"/>
    <s v="05-2"/>
    <s v="05"/>
  </r>
  <r>
    <x v="10"/>
    <s v="ANTIOQUIA"/>
    <x v="67"/>
    <s v="MUNICIPIO DE CAREPA (ANTIOQUIA)"/>
    <n v="6101452952"/>
    <n v="0"/>
    <n v="0"/>
    <n v="1371378719"/>
    <n v="0"/>
    <n v="0"/>
    <n v="7472831671"/>
    <n v="5.8650970458984375E-3"/>
    <n v="2031904.1241550248"/>
    <n v="0"/>
    <n v="0"/>
    <n v="0"/>
    <n v="7474863575.1300201"/>
    <n v="4999518054.6300011"/>
    <n v="0"/>
    <n v="0"/>
    <n v="5.8650970458984375E-3"/>
    <n v="1373410623.124155"/>
    <n v="0"/>
    <n v="0"/>
    <n v="6372928677.7600212"/>
    <n v="0"/>
    <n v="6372928677.7600212"/>
    <n v="3476356175"/>
    <n v="2896572502.7600212"/>
    <s v="05-2"/>
    <s v="05"/>
  </r>
  <r>
    <x v="10"/>
    <s v="ANTIOQUIA"/>
    <x v="68"/>
    <s v="MUNICIPIO DE CAUCASIA (ANTIOQUIA)"/>
    <n v="12197992145"/>
    <n v="0"/>
    <n v="0"/>
    <n v="2750500557"/>
    <n v="0"/>
    <n v="0"/>
    <n v="14948492702"/>
    <n v="4.5185089111328125E-3"/>
    <n v="4070849.8688422316"/>
    <n v="0"/>
    <n v="0"/>
    <n v="0"/>
    <n v="14952563551.873362"/>
    <n v="9999471925.4200001"/>
    <n v="0"/>
    <n v="0"/>
    <n v="4.5185089111328125E-3"/>
    <n v="2754571406.8688421"/>
    <n v="0"/>
    <n v="0"/>
    <n v="12754043332.293362"/>
    <n v="0"/>
    <n v="12754043332.293362"/>
    <n v="7132764466.5"/>
    <n v="5621278865.7933617"/>
    <s v="05-2"/>
    <s v="05"/>
  </r>
  <r>
    <x v="10"/>
    <s v="ANTIOQUIA"/>
    <x v="69"/>
    <s v="MUNICIPIO DE CHIGORODÓ (ANTIOQUIA)"/>
    <n v="8333111248"/>
    <n v="0"/>
    <n v="0"/>
    <n v="1873128304"/>
    <n v="0"/>
    <n v="0"/>
    <n v="10206239552"/>
    <n v="-3.6725997924804688E-3"/>
    <n v="2775512.8733915747"/>
    <n v="0"/>
    <n v="0"/>
    <n v="0"/>
    <n v="10209015064.869719"/>
    <n v="6828176547.3999996"/>
    <n v="0"/>
    <n v="0"/>
    <n v="-3.6725997924804688E-3"/>
    <n v="1875903816.8733916"/>
    <n v="0"/>
    <n v="0"/>
    <n v="8704080364.2697182"/>
    <n v="0"/>
    <n v="8704080364.2697182"/>
    <n v="5271109850"/>
    <n v="3432970514.2697182"/>
    <s v="05-2"/>
    <s v="05"/>
  </r>
  <r>
    <x v="10"/>
    <s v="ANTIOQUIA"/>
    <x v="873"/>
    <s v="MUNICIPIO DE COCORNÁ (ANTIOQUIA)"/>
    <n v="1456934035"/>
    <n v="0"/>
    <n v="0"/>
    <n v="349226231"/>
    <n v="0"/>
    <n v="0"/>
    <n v="1806160266"/>
    <n v="7.8306198120117188E-3"/>
    <n v="505292.89635299082"/>
    <n v="0"/>
    <n v="0"/>
    <n v="0"/>
    <n v="1806665558.9041836"/>
    <n v="1204715105.3299999"/>
    <n v="0"/>
    <n v="0"/>
    <n v="7.8306198120117188E-3"/>
    <n v="349731523.89635301"/>
    <n v="0"/>
    <n v="0"/>
    <n v="1554446629.2341835"/>
    <n v="0"/>
    <n v="1554446629.2341835"/>
    <n v="852916296"/>
    <n v="701530333.23418355"/>
    <s v="05-2"/>
    <s v="05"/>
  </r>
  <r>
    <x v="10"/>
    <s v="ANTIOQUIA"/>
    <x v="937"/>
    <s v="MUNICIPIO DE CONCORDIA (ANTIOQUIA)"/>
    <n v="1976544561"/>
    <n v="0"/>
    <n v="0"/>
    <n v="478374281"/>
    <n v="0"/>
    <n v="0"/>
    <n v="2454918842"/>
    <n v="4.0583610534667969E-3"/>
    <n v="689918.38752153376"/>
    <n v="0"/>
    <n v="0"/>
    <n v="0"/>
    <n v="2455608760.3915801"/>
    <n v="1636851236.8699999"/>
    <n v="0"/>
    <n v="0"/>
    <n v="4.0583610534667969E-3"/>
    <n v="479064199.38752151"/>
    <n v="0"/>
    <n v="0"/>
    <n v="2115915436.2615798"/>
    <n v="0"/>
    <n v="2115915436.2615798"/>
    <n v="769307956"/>
    <n v="1346607480.2615798"/>
    <s v="05-2"/>
    <s v="05"/>
  </r>
  <r>
    <x v="10"/>
    <s v="ANTIOQUIA"/>
    <x v="73"/>
    <s v="MUNICIPIO DE DABEIBA (ANTIOQUIA)"/>
    <n v="2238595705"/>
    <n v="0"/>
    <n v="0"/>
    <n v="541547631"/>
    <n v="0"/>
    <n v="0"/>
    <n v="2780143336"/>
    <n v="-8.392333984375E-5"/>
    <n v="781244.26547984628"/>
    <n v="0"/>
    <n v="0"/>
    <n v="0"/>
    <n v="2780924580.2653961"/>
    <n v="1853708365.21"/>
    <n v="0"/>
    <n v="0"/>
    <n v="-8.392333984375E-5"/>
    <n v="542328875.2654798"/>
    <n v="0"/>
    <n v="0"/>
    <n v="2396037240.4753962"/>
    <n v="0"/>
    <n v="2396037240.4753962"/>
    <n v="1632608491"/>
    <n v="763428749.47539616"/>
    <s v="05-2"/>
    <s v="05"/>
  </r>
  <r>
    <x v="10"/>
    <s v="ANTIOQUIA"/>
    <x v="75"/>
    <s v="MUNICIPIO DE EBÉJICO (ANTIOQUIA)"/>
    <n v="1218832139"/>
    <n v="0"/>
    <n v="0"/>
    <n v="292169318"/>
    <n v="0"/>
    <n v="0"/>
    <n v="1511001457"/>
    <n v="1.7652511596679688E-3"/>
    <n v="422835.25418575894"/>
    <n v="0"/>
    <n v="0"/>
    <n v="0"/>
    <n v="1511424292.2559509"/>
    <n v="1008015176.2600001"/>
    <n v="0"/>
    <n v="0"/>
    <n v="1.7652511596679688E-3"/>
    <n v="292592153.25418574"/>
    <n v="0"/>
    <n v="0"/>
    <n v="1300607329.5159512"/>
    <n v="0"/>
    <n v="1300607329.5159512"/>
    <n v="718316353"/>
    <n v="582290976.51595116"/>
    <s v="05-2"/>
    <s v="05"/>
  </r>
  <r>
    <x v="10"/>
    <s v="ANTIOQUIA"/>
    <x v="76"/>
    <s v="MUNICIPIO DE EL BAGRE (ANTIOQUIA)"/>
    <n v="4987636145"/>
    <n v="0"/>
    <n v="0"/>
    <n v="1174041653"/>
    <n v="0"/>
    <n v="0"/>
    <n v="6161677798"/>
    <n v="630806772.76219034"/>
    <n v="1710651.9177814592"/>
    <n v="0"/>
    <n v="0"/>
    <n v="0"/>
    <n v="6794195222.6799717"/>
    <n v="4113957371.0799999"/>
    <n v="0"/>
    <n v="0"/>
    <n v="630806772.76219034"/>
    <n v="1175752304.9177814"/>
    <n v="0"/>
    <n v="0"/>
    <n v="5920516448.7599716"/>
    <n v="0"/>
    <n v="5920516448.7599716"/>
    <n v="1258248073"/>
    <n v="4662268375.7599716"/>
    <s v="05-2"/>
    <s v="05"/>
  </r>
  <r>
    <x v="10"/>
    <s v="ANTIOQUIA"/>
    <x v="79"/>
    <s v="MUNICIPIO DE FRONTINO (ANTIOQUIA)"/>
    <n v="1491011410"/>
    <n v="0"/>
    <n v="0"/>
    <n v="374028390"/>
    <n v="0"/>
    <n v="0"/>
    <n v="1865039800"/>
    <n v="1.0511875152587891E-3"/>
    <n v="532476.11064919282"/>
    <n v="0"/>
    <n v="0"/>
    <n v="0"/>
    <n v="1865572276.1117003"/>
    <n v="1241174658.8200002"/>
    <n v="0"/>
    <n v="0"/>
    <n v="1.0511875152587891E-3"/>
    <n v="374560866.11064917"/>
    <n v="0"/>
    <n v="0"/>
    <n v="1615735524.9317005"/>
    <n v="0"/>
    <n v="1615735524.9317005"/>
    <n v="825534808.25999999"/>
    <n v="790200716.67170048"/>
    <s v="05-2"/>
    <s v="05"/>
  </r>
  <r>
    <x v="10"/>
    <s v="ANTIOQUIA"/>
    <x v="939"/>
    <s v="MUNICIPIO DE GIRALDO (ANTIOQUIA)"/>
    <n v="385739506"/>
    <n v="0"/>
    <n v="0"/>
    <n v="93299286"/>
    <n v="0"/>
    <n v="0"/>
    <n v="479038792"/>
    <n v="-6.4567327499389648E-3"/>
    <n v="134683.35516255739"/>
    <n v="0"/>
    <n v="0"/>
    <n v="0"/>
    <n v="479173475.34870583"/>
    <n v="319382253.41999996"/>
    <n v="0"/>
    <n v="0"/>
    <n v="-6.4567327499389648E-3"/>
    <n v="93433969.355162561"/>
    <n v="0"/>
    <n v="0"/>
    <n v="412816222.76870579"/>
    <n v="0"/>
    <n v="412816222.76870579"/>
    <n v="204731849"/>
    <n v="208084373.76870579"/>
    <s v="05-2"/>
    <s v="05"/>
  </r>
  <r>
    <x v="10"/>
    <s v="ANTIOQUIA"/>
    <x v="81"/>
    <s v="MUNICIPIO DE GÓMEZ PLATA (ANTIOQUIA)"/>
    <n v="1319344224"/>
    <n v="0"/>
    <n v="0"/>
    <n v="306502382"/>
    <n v="0"/>
    <n v="0"/>
    <n v="1625846606"/>
    <n v="2.2673606872558594E-3"/>
    <n v="448681.42746278294"/>
    <n v="0"/>
    <n v="0"/>
    <n v="0"/>
    <n v="1626295287.4297302"/>
    <n v="1086125840.3600001"/>
    <n v="0"/>
    <n v="0"/>
    <n v="2.2673606872558594E-3"/>
    <n v="306951063.42746276"/>
    <n v="0"/>
    <n v="0"/>
    <n v="1393076903.7897303"/>
    <n v="0"/>
    <n v="1393076903.7897303"/>
    <n v="817597788"/>
    <n v="575479115.78973031"/>
    <s v="05-2"/>
    <s v="05"/>
  </r>
  <r>
    <x v="10"/>
    <s v="ANTIOQUIA"/>
    <x v="82"/>
    <s v="MUNICIPIO DE GUADALUPE (ANTIOQUIA)"/>
    <n v="618666191"/>
    <n v="0"/>
    <n v="0"/>
    <n v="147514001"/>
    <n v="0"/>
    <n v="0"/>
    <n v="766180192"/>
    <n v="-4.3312311172485352E-3"/>
    <n v="213873.88265377577"/>
    <n v="0"/>
    <n v="0"/>
    <n v="0"/>
    <n v="766394065.8783226"/>
    <n v="511181878.89999998"/>
    <n v="0"/>
    <n v="0"/>
    <n v="-4.3312311172485352E-3"/>
    <n v="147727874.88265377"/>
    <n v="0"/>
    <n v="0"/>
    <n v="658909753.77832246"/>
    <n v="0"/>
    <n v="658909753.77832246"/>
    <n v="310001391"/>
    <n v="348908362.77832246"/>
    <s v="05-2"/>
    <s v="05"/>
  </r>
  <r>
    <x v="10"/>
    <s v="ANTIOQUIA"/>
    <x v="86"/>
    <s v="MUNICIPIO DE ITUANGO (ANTIOQUIA)"/>
    <n v="1896776557"/>
    <n v="0"/>
    <n v="0"/>
    <n v="473710642"/>
    <n v="0"/>
    <n v="0"/>
    <n v="2370487199"/>
    <n v="-3.6547183990478516E-3"/>
    <n v="675350.57832972298"/>
    <n v="0"/>
    <n v="0"/>
    <n v="0"/>
    <n v="2371162549.5746751"/>
    <n v="1577969153.6400001"/>
    <n v="0"/>
    <n v="0"/>
    <n v="-3.6547183990478516E-3"/>
    <n v="474385992.57832974"/>
    <n v="0"/>
    <n v="0"/>
    <n v="2052355146.2146752"/>
    <n v="0"/>
    <n v="2052355146.2146752"/>
    <n v="301764052.49000001"/>
    <n v="1750591093.7246752"/>
    <s v="05-2"/>
    <s v="05"/>
  </r>
  <r>
    <x v="10"/>
    <s v="ANTIOQUIA"/>
    <x v="90"/>
    <s v="MUNICIPIO DE LA PINTADA (ANTIOQUIA)"/>
    <n v="617559723"/>
    <n v="0"/>
    <n v="0"/>
    <n v="150799920"/>
    <n v="0"/>
    <n v="0"/>
    <n v="768359643"/>
    <n v="301657362.42513895"/>
    <n v="216881.57537966289"/>
    <n v="0"/>
    <n v="0"/>
    <n v="0"/>
    <n v="1070233887.0005186"/>
    <n v="512065258.86000001"/>
    <n v="0"/>
    <n v="0"/>
    <n v="301657362.42513895"/>
    <n v="151016801.57537967"/>
    <n v="0"/>
    <n v="0"/>
    <n v="964739422.86051869"/>
    <n v="107500887"/>
    <n v="1072240309.8605187"/>
    <n v="0"/>
    <n v="1072240309.8605187"/>
    <s v="05-2"/>
    <s v="05"/>
  </r>
  <r>
    <x v="10"/>
    <s v="ANTIOQUIA"/>
    <x v="92"/>
    <s v="MUNICIPIO DE LIBORINA (ANTIOQUIA)"/>
    <n v="938073860"/>
    <n v="0"/>
    <n v="0"/>
    <n v="223373548"/>
    <n v="0"/>
    <n v="0"/>
    <n v="1161447408"/>
    <n v="-1.9247531890869141E-3"/>
    <n v="324015.54296695715"/>
    <n v="0"/>
    <n v="0"/>
    <n v="0"/>
    <n v="1161771423.5410421"/>
    <n v="774936483.16000009"/>
    <n v="0"/>
    <n v="0"/>
    <n v="-1.9247531890869141E-3"/>
    <n v="223697563.54296696"/>
    <n v="0"/>
    <n v="0"/>
    <n v="998634046.70104229"/>
    <n v="0"/>
    <n v="998634046.70104229"/>
    <n v="0"/>
    <n v="998634046.70104229"/>
    <s v="05-2"/>
    <s v="05"/>
  </r>
  <r>
    <x v="10"/>
    <s v="ANTIOQUIA"/>
    <x v="93"/>
    <s v="MUNICIPIO DE MACEO (ANTIOQUIA)"/>
    <n v="635244784"/>
    <n v="0"/>
    <n v="0"/>
    <n v="156424156"/>
    <n v="0"/>
    <n v="0"/>
    <n v="791668940"/>
    <n v="5.2685737609863281E-3"/>
    <n v="224042.85310037408"/>
    <n v="0"/>
    <n v="0"/>
    <n v="0"/>
    <n v="791892982.85836899"/>
    <n v="527322560.31000006"/>
    <n v="0"/>
    <n v="0"/>
    <n v="5.2685737609863281E-3"/>
    <n v="156648198.85310036"/>
    <n v="0"/>
    <n v="0"/>
    <n v="683970759.16836905"/>
    <n v="0"/>
    <n v="683970759.16836905"/>
    <n v="384735268"/>
    <n v="299235491.16836905"/>
    <s v="05-2"/>
    <s v="05"/>
  </r>
  <r>
    <x v="10"/>
    <s v="ANTIOQUIA"/>
    <x v="1002"/>
    <s v="MUNICIPIO DE MURINDÓ (ANTIOQUIA)"/>
    <n v="493312446"/>
    <n v="0"/>
    <n v="0"/>
    <n v="112021342"/>
    <n v="0"/>
    <n v="0"/>
    <n v="605333788"/>
    <n v="-2.6093721389770508E-3"/>
    <n v="165301.23688358601"/>
    <n v="0"/>
    <n v="0"/>
    <n v="0"/>
    <n v="605499089.23427427"/>
    <n v="404735577.60000002"/>
    <n v="0"/>
    <n v="0"/>
    <n v="-2.6093721389770508E-3"/>
    <n v="112186643.23688358"/>
    <n v="0"/>
    <n v="0"/>
    <n v="516922220.83427423"/>
    <n v="0"/>
    <n v="516922220.83427423"/>
    <n v="131509265.19"/>
    <n v="385412955.64427423"/>
    <s v="05-2"/>
    <s v="05"/>
  </r>
  <r>
    <x v="10"/>
    <s v="ANTIOQUIA"/>
    <x v="95"/>
    <s v="MUNICIPIO DE MUTATÁ (ANTIOQUIA)"/>
    <n v="2224631421"/>
    <n v="0"/>
    <n v="0"/>
    <n v="503652696"/>
    <n v="0"/>
    <n v="0"/>
    <n v="2728284117"/>
    <n v="-2.9714107513427734E-3"/>
    <n v="744397.48153494368"/>
    <n v="0"/>
    <n v="0"/>
    <n v="0"/>
    <n v="2729028514.4785633"/>
    <n v="1824706688.96"/>
    <n v="0"/>
    <n v="0"/>
    <n v="-2.9714107513427734E-3"/>
    <n v="504397093.48153496"/>
    <n v="0"/>
    <n v="0"/>
    <n v="2329103782.4385633"/>
    <n v="0"/>
    <n v="2329103782.4385633"/>
    <n v="0"/>
    <n v="2329103782.4385633"/>
    <s v="05-2"/>
    <s v="05"/>
  </r>
  <r>
    <x v="10"/>
    <s v="ANTIOQUIA"/>
    <x v="97"/>
    <s v="MUNICIPIO DE NECOCLÍ (ANTIOQUIA)"/>
    <n v="6841387646"/>
    <n v="0"/>
    <n v="0"/>
    <n v="1534885882"/>
    <n v="0"/>
    <n v="0"/>
    <n v="8376273528"/>
    <n v="-1.373291015625E-3"/>
    <n v="2275641.6140888208"/>
    <n v="0"/>
    <n v="0"/>
    <n v="0"/>
    <n v="8378549169.6127157"/>
    <n v="5604338258.289999"/>
    <n v="0"/>
    <n v="0"/>
    <n v="-1.373291015625E-3"/>
    <n v="1537161523.6140888"/>
    <n v="0"/>
    <n v="0"/>
    <n v="7141499781.9027147"/>
    <n v="0"/>
    <n v="7141499781.9027147"/>
    <n v="1836754656"/>
    <n v="5304745125.9027147"/>
    <s v="05-2"/>
    <s v="05"/>
  </r>
  <r>
    <x v="10"/>
    <s v="ANTIOQUIA"/>
    <x v="98"/>
    <s v="MUNICIPIO DE NECHÍ (ANTIOQUIA)"/>
    <n v="2896003839"/>
    <n v="0"/>
    <n v="0"/>
    <n v="652397040"/>
    <n v="0"/>
    <n v="0"/>
    <n v="3548400879"/>
    <n v="221643805.60761833"/>
    <n v="965826.92696301057"/>
    <n v="0"/>
    <n v="0"/>
    <n v="0"/>
    <n v="3771010511.5345812"/>
    <n v="2373726468.5"/>
    <n v="0"/>
    <n v="0"/>
    <n v="221643805.60761833"/>
    <n v="653362866.92696297"/>
    <n v="0"/>
    <n v="0"/>
    <n v="3248733141.0345812"/>
    <n v="4823727915.3599997"/>
    <n v="8072461056.3945808"/>
    <n v="0"/>
    <n v="8072461056.3945808"/>
    <s v="05-2"/>
    <s v="05"/>
  </r>
  <r>
    <x v="10"/>
    <s v="ANTIOQUIA"/>
    <x v="99"/>
    <s v="MUNICIPIO DE OLAYA (ANTIOQUIA)"/>
    <n v="331887665"/>
    <n v="0"/>
    <n v="0"/>
    <n v="77346533"/>
    <n v="0"/>
    <n v="0"/>
    <n v="409234198"/>
    <n v="1.4514923095703125E-3"/>
    <n v="113015.20718926541"/>
    <n v="0"/>
    <n v="0"/>
    <n v="0"/>
    <n v="409347213.20864075"/>
    <n v="273310438.08999997"/>
    <n v="0"/>
    <n v="0"/>
    <n v="1.4514923095703125E-3"/>
    <n v="77459548.207189262"/>
    <n v="0"/>
    <n v="0"/>
    <n v="350769986.29864073"/>
    <n v="0"/>
    <n v="350769986.29864073"/>
    <n v="0"/>
    <n v="350769986.29864073"/>
    <s v="05-2"/>
    <s v="05"/>
  </r>
  <r>
    <x v="10"/>
    <s v="ANTIOQUIA"/>
    <x v="1003"/>
    <s v="MUNICIPIO DE PEQUE (ANTIOQUIA)"/>
    <n v="1127144019"/>
    <n v="0"/>
    <n v="0"/>
    <n v="261636861"/>
    <n v="0"/>
    <n v="0"/>
    <n v="1388780880"/>
    <n v="-3.1287670135498047E-3"/>
    <n v="382900.28434363368"/>
    <n v="0"/>
    <n v="0"/>
    <n v="0"/>
    <n v="1389163780.281215"/>
    <n v="927757280.72000003"/>
    <n v="0"/>
    <n v="0"/>
    <n v="-3.1287670135498047E-3"/>
    <n v="262019761.28434363"/>
    <n v="0"/>
    <n v="0"/>
    <n v="1189777042.001215"/>
    <n v="0"/>
    <n v="1189777042.001215"/>
    <n v="598324636.26999998"/>
    <n v="591452405.731215"/>
    <s v="05-2"/>
    <s v="05"/>
  </r>
  <r>
    <x v="10"/>
    <s v="ANTIOQUIA"/>
    <x v="100"/>
    <s v="MUNICIPIO DE PUERTO BERRÍO (ANTIOQUIA)"/>
    <n v="4953603000"/>
    <n v="0"/>
    <n v="0"/>
    <n v="1134766070"/>
    <n v="0"/>
    <n v="0"/>
    <n v="6088369070"/>
    <n v="4.749298095703125E-3"/>
    <n v="1669756.8554142551"/>
    <n v="0"/>
    <n v="0"/>
    <n v="0"/>
    <n v="6090038826.8601637"/>
    <n v="4069825547.4300003"/>
    <n v="0"/>
    <n v="0"/>
    <n v="4.749298095703125E-3"/>
    <n v="1136435826.8554142"/>
    <n v="0"/>
    <n v="0"/>
    <n v="5206261374.290164"/>
    <n v="0"/>
    <n v="5206261374.290164"/>
    <n v="2731451601"/>
    <n v="2474809773.290164"/>
    <s v="05-2"/>
    <s v="05"/>
  </r>
  <r>
    <x v="10"/>
    <s v="ANTIOQUIA"/>
    <x v="103"/>
    <s v="MUNICIPIO DE REMEDIOS (ANTIOQUIA)"/>
    <n v="3170941539"/>
    <n v="0"/>
    <n v="0"/>
    <n v="715531191"/>
    <n v="0"/>
    <n v="0"/>
    <n v="3886472730"/>
    <n v="-8.9354515075683594E-3"/>
    <n v="1058730.2941877663"/>
    <n v="0"/>
    <n v="0"/>
    <n v="0"/>
    <n v="3887531460.2852521"/>
    <n v="2599657112.9499998"/>
    <n v="0"/>
    <n v="0"/>
    <n v="-8.9354515075683594E-3"/>
    <n v="716589921.29418778"/>
    <n v="0"/>
    <n v="0"/>
    <n v="3316247034.2352524"/>
    <n v="0"/>
    <n v="3316247034.2352524"/>
    <n v="0"/>
    <n v="3316247034.2352524"/>
    <s v="05-2"/>
    <s v="05"/>
  </r>
  <r>
    <x v="10"/>
    <s v="ANTIOQUIA"/>
    <x v="106"/>
    <s v="MUNICIPIO DE SABANALARGA (ANTIOQUIA)"/>
    <n v="800927688"/>
    <n v="0"/>
    <n v="0"/>
    <n v="191412805"/>
    <n v="0"/>
    <n v="0"/>
    <n v="992340493"/>
    <n v="-3.8160085678100586E-3"/>
    <n v="277299.30439023743"/>
    <n v="0"/>
    <n v="0"/>
    <n v="0"/>
    <n v="992617792.30057418"/>
    <n v="662003959.93000007"/>
    <n v="0"/>
    <n v="0"/>
    <n v="-3.8160085678100586E-3"/>
    <n v="191690104.30439025"/>
    <n v="0"/>
    <n v="0"/>
    <n v="853694064.23057437"/>
    <n v="0"/>
    <n v="853694064.23057437"/>
    <n v="548620851.33000004"/>
    <n v="305073212.90057433"/>
    <s v="05-2"/>
    <s v="05"/>
  </r>
  <r>
    <x v="10"/>
    <s v="ANTIOQUIA"/>
    <x v="107"/>
    <s v="MUNICIPIO DE SALGAR (ANTIOQUIA)"/>
    <n v="1690260089"/>
    <n v="0"/>
    <n v="0"/>
    <n v="408202781"/>
    <n v="0"/>
    <n v="0"/>
    <n v="2098462870"/>
    <n v="-3.7846565246582031E-3"/>
    <n v="589160.70141793974"/>
    <n v="0"/>
    <n v="0"/>
    <n v="0"/>
    <n v="2099052030.6976333"/>
    <n v="1399237690.8499999"/>
    <n v="0"/>
    <n v="0"/>
    <n v="-3.7846565246582031E-3"/>
    <n v="408791941.70141792"/>
    <n v="0"/>
    <n v="0"/>
    <n v="1808029632.5476332"/>
    <n v="0"/>
    <n v="1808029632.5476332"/>
    <n v="1787564015.9100001"/>
    <n v="20465616.637633085"/>
    <s v="05-2"/>
    <s v="05"/>
  </r>
  <r>
    <x v="10"/>
    <s v="ANTIOQUIA"/>
    <x v="108"/>
    <s v="MUNICIPIO DE SAN ANDRÉS DE CUERQUÍA (ANTIOQUIA)"/>
    <n v="562774338"/>
    <n v="0"/>
    <n v="0"/>
    <n v="140723697"/>
    <n v="0"/>
    <n v="0"/>
    <n v="703498035"/>
    <n v="1.9402503967285156E-3"/>
    <n v="200612.00175313459"/>
    <n v="0"/>
    <n v="0"/>
    <n v="0"/>
    <n v="703698647.00369334"/>
    <n v="468289154.28000003"/>
    <n v="0"/>
    <n v="0"/>
    <n v="1.9402503967285156E-3"/>
    <n v="140924309.00175312"/>
    <n v="0"/>
    <n v="0"/>
    <n v="609213463.28369343"/>
    <n v="0"/>
    <n v="609213463.28369343"/>
    <n v="66258591"/>
    <n v="542954872.28369343"/>
    <s v="05-2"/>
    <s v="05"/>
  </r>
  <r>
    <x v="10"/>
    <s v="ANTIOQUIA"/>
    <x v="110"/>
    <s v="MUNICIPIO DE SAN FRANCISCO (ANTIOQUIA)"/>
    <n v="476294382"/>
    <n v="0"/>
    <n v="0"/>
    <n v="119641884"/>
    <n v="0"/>
    <n v="0"/>
    <n v="595936266"/>
    <n v="-3.9398670196533203E-5"/>
    <n v="170264.49269518937"/>
    <n v="0"/>
    <n v="0"/>
    <n v="0"/>
    <n v="596106530.49265587"/>
    <n v="396491839.80000001"/>
    <n v="0"/>
    <n v="0"/>
    <n v="-3.9398670196533203E-5"/>
    <n v="119812148.49269518"/>
    <n v="0"/>
    <n v="0"/>
    <n v="516303988.29265583"/>
    <n v="0"/>
    <n v="516303988.29265583"/>
    <n v="333642909.01999998"/>
    <n v="182661079.27265584"/>
    <s v="05-2"/>
    <s v="05"/>
  </r>
  <r>
    <x v="10"/>
    <s v="ANTIOQUIA"/>
    <x v="111"/>
    <s v="MUNICIPIO DE SAN JUAN DE URABÁ (ANTIOQUIA)"/>
    <n v="2679864700"/>
    <n v="0"/>
    <n v="0"/>
    <n v="611116253"/>
    <n v="0"/>
    <n v="0"/>
    <n v="3290980953"/>
    <n v="-4.0345191955566406E-3"/>
    <n v="900678.72229427076"/>
    <n v="0"/>
    <n v="0"/>
    <n v="0"/>
    <n v="3291881631.7182598"/>
    <n v="2200278016.46"/>
    <n v="0"/>
    <n v="0"/>
    <n v="-4.0345191955566406E-3"/>
    <n v="612016931.72229421"/>
    <n v="0"/>
    <n v="0"/>
    <n v="2812294948.1782598"/>
    <n v="0"/>
    <n v="2812294948.1782598"/>
    <n v="2074660103.5"/>
    <n v="737634844.67825985"/>
    <s v="05-2"/>
    <s v="05"/>
  </r>
  <r>
    <x v="10"/>
    <s v="ANTIOQUIA"/>
    <x v="1004"/>
    <s v="MUNICIPIO DE SAN PEDRO DE URABA (ANTIOQUIA)"/>
    <n v="3172737685"/>
    <n v="0"/>
    <n v="0"/>
    <n v="743198002"/>
    <n v="0"/>
    <n v="0"/>
    <n v="3915935687"/>
    <n v="4.7807693481445313E-3"/>
    <n v="1084727.8180339625"/>
    <n v="0"/>
    <n v="0"/>
    <n v="0"/>
    <n v="3917020414.8228149"/>
    <n v="2615238791.6199999"/>
    <n v="0"/>
    <n v="0"/>
    <n v="4.7807693481445313E-3"/>
    <n v="744282729.81803393"/>
    <n v="0"/>
    <n v="0"/>
    <n v="3359521521.4428148"/>
    <n v="0"/>
    <n v="3359521521.4428148"/>
    <n v="1885739547.97"/>
    <n v="1473781973.4728148"/>
    <s v="05-2"/>
    <s v="05"/>
  </r>
  <r>
    <x v="10"/>
    <s v="ANTIOQUIA"/>
    <x v="114"/>
    <s v="MUNICIPIO DE SAN RAFAEL (ANTIOQUIA)"/>
    <n v="1245359730"/>
    <n v="0"/>
    <n v="0"/>
    <n v="300782006"/>
    <n v="0"/>
    <n v="0"/>
    <n v="1546141736"/>
    <n v="175192122.94186497"/>
    <n v="434121.96854026988"/>
    <n v="0"/>
    <n v="0"/>
    <n v="0"/>
    <n v="1721767980.9104052"/>
    <n v="1031076319.17"/>
    <n v="0"/>
    <n v="0"/>
    <n v="175192122.94186497"/>
    <n v="301216127.96854025"/>
    <n v="0"/>
    <n v="0"/>
    <n v="1507484570.0804052"/>
    <n v="0"/>
    <n v="1507484570.0804052"/>
    <n v="0"/>
    <n v="1507484570.0804052"/>
    <s v="05-2"/>
    <s v="05"/>
  </r>
  <r>
    <x v="10"/>
    <s v="ANTIOQUIA"/>
    <x v="115"/>
    <s v="MUNICIPIO DE SAN ROQUE (ANTIOQUIA)"/>
    <n v="1579480942"/>
    <n v="0"/>
    <n v="0"/>
    <n v="385951272"/>
    <n v="0"/>
    <n v="0"/>
    <n v="1965432214"/>
    <n v="-1.0812282562255859E-3"/>
    <n v="554474.9734143219"/>
    <n v="0"/>
    <n v="0"/>
    <n v="0"/>
    <n v="1965986688.9723332"/>
    <n v="1309815413.21"/>
    <n v="0"/>
    <n v="0"/>
    <n v="-1.0812282562255859E-3"/>
    <n v="386505746.9734143"/>
    <n v="0"/>
    <n v="0"/>
    <n v="1696321160.182333"/>
    <n v="0"/>
    <n v="1696321160.182333"/>
    <n v="1026091357"/>
    <n v="670229803.18233299"/>
    <s v="05-2"/>
    <s v="05"/>
  </r>
  <r>
    <x v="10"/>
    <s v="ANTIOQUIA"/>
    <x v="119"/>
    <s v="MUNICIPIO DE SEGOVIA (ANTIOQUIA)"/>
    <n v="4152933700"/>
    <n v="0"/>
    <n v="0"/>
    <n v="962909442"/>
    <n v="0"/>
    <n v="0"/>
    <n v="5115843142"/>
    <n v="-2.5954246520996094E-3"/>
    <n v="1410645.7307804632"/>
    <n v="0"/>
    <n v="0"/>
    <n v="0"/>
    <n v="5117253787.7281847"/>
    <n v="3418041520.2799997"/>
    <n v="0"/>
    <n v="0"/>
    <n v="-2.5954246520996094E-3"/>
    <n v="964320087.73078048"/>
    <n v="0"/>
    <n v="0"/>
    <n v="4382361608.0081844"/>
    <n v="0"/>
    <n v="4382361608.0081844"/>
    <n v="0"/>
    <n v="4382361608.0081844"/>
    <s v="05-2"/>
    <s v="05"/>
  </r>
  <r>
    <x v="10"/>
    <s v="ANTIOQUIA"/>
    <x v="123"/>
    <s v="MUNICIPIO DE TARAZÁ (ANTIOQUIA)"/>
    <n v="4721116795"/>
    <n v="0"/>
    <n v="0"/>
    <n v="1053946917"/>
    <n v="0"/>
    <n v="0"/>
    <n v="5775063712"/>
    <n v="3.2300949096679688E-3"/>
    <n v="1565399.5270973421"/>
    <n v="0"/>
    <n v="0"/>
    <n v="0"/>
    <n v="5776629111.5303278"/>
    <n v="3864599395.4000006"/>
    <n v="0"/>
    <n v="0"/>
    <n v="3.2300949096679688E-3"/>
    <n v="1055512316.5270973"/>
    <n v="0"/>
    <n v="0"/>
    <n v="4920111711.9303284"/>
    <n v="0"/>
    <n v="4920111711.9303284"/>
    <n v="431568000"/>
    <n v="4488543711.9303284"/>
    <s v="05-2"/>
    <s v="05"/>
  </r>
  <r>
    <x v="10"/>
    <s v="ANTIOQUIA"/>
    <x v="907"/>
    <s v="MUNICIPIO DE TARSO (ANTIOQUIA)"/>
    <n v="802301762"/>
    <n v="0"/>
    <n v="0"/>
    <n v="185940537"/>
    <n v="0"/>
    <n v="0"/>
    <n v="988242299"/>
    <n v="3.0132532119750977E-3"/>
    <n v="272296.58363279194"/>
    <n v="0"/>
    <n v="0"/>
    <n v="0"/>
    <n v="988514595.58664608"/>
    <n v="660130865.24000001"/>
    <n v="0"/>
    <n v="0"/>
    <n v="3.0132532119750977E-3"/>
    <n v="186212833.5836328"/>
    <n v="0"/>
    <n v="0"/>
    <n v="846343698.82664609"/>
    <n v="0"/>
    <n v="846343698.82664609"/>
    <n v="0"/>
    <n v="846343698.82664609"/>
    <s v="05-2"/>
    <s v="05"/>
  </r>
  <r>
    <x v="10"/>
    <s v="ANTIOQUIA"/>
    <x v="125"/>
    <s v="MUNICIPIO DE TOLEDO (ANTIOQUIA)"/>
    <n v="664279674"/>
    <n v="0"/>
    <n v="0"/>
    <n v="153213077"/>
    <n v="0"/>
    <n v="0"/>
    <n v="817492751"/>
    <n v="-2.4983882904052734E-3"/>
    <n v="224902.21728485191"/>
    <n v="0"/>
    <n v="0"/>
    <n v="0"/>
    <n v="817717653.21478641"/>
    <n v="546262240.75"/>
    <n v="0"/>
    <n v="0"/>
    <n v="-2.4983882904052734E-3"/>
    <n v="153437979.21728486"/>
    <n v="0"/>
    <n v="0"/>
    <n v="699700219.96478653"/>
    <n v="0"/>
    <n v="699700219.96478653"/>
    <n v="522887885.22000003"/>
    <n v="176812334.7447865"/>
    <s v="05-2"/>
    <s v="05"/>
  </r>
  <r>
    <x v="10"/>
    <s v="ANTIOQUIA"/>
    <x v="126"/>
    <s v="MUNICIPIO DE TURBO (ANTIOQUIA)"/>
    <n v="17514513398"/>
    <n v="0"/>
    <n v="0"/>
    <n v="3924421282"/>
    <n v="0"/>
    <n v="0"/>
    <n v="21438934680"/>
    <n v="3.7746429443359375E-3"/>
    <n v="5821177.4799074484"/>
    <n v="0"/>
    <n v="0"/>
    <n v="0"/>
    <n v="21444755857.483685"/>
    <n v="14344553492.66"/>
    <n v="0"/>
    <n v="0"/>
    <n v="3.7746429443359375E-3"/>
    <n v="3930242459.4799075"/>
    <n v="0"/>
    <n v="0"/>
    <n v="18274795952.143681"/>
    <n v="0"/>
    <n v="18274795952.143681"/>
    <n v="6601262820"/>
    <n v="11673533132.143681"/>
    <s v="05-2"/>
    <s v="05"/>
  </r>
  <r>
    <x v="10"/>
    <s v="ANTIOQUIA"/>
    <x v="127"/>
    <s v="MUNICIPIO DE URAMITA (ANTIOQUIA)"/>
    <n v="801656418"/>
    <n v="0"/>
    <n v="0"/>
    <n v="192112274"/>
    <n v="0"/>
    <n v="0"/>
    <n v="993768692"/>
    <n v="-3.8874149322509766E-3"/>
    <n v="278035.28830249433"/>
    <n v="0"/>
    <n v="0"/>
    <n v="0"/>
    <n v="994046727.28441513"/>
    <n v="662867976.21000004"/>
    <n v="0"/>
    <n v="0"/>
    <n v="-3.8874149322509766E-3"/>
    <n v="192390309.28830248"/>
    <n v="0"/>
    <n v="0"/>
    <n v="855258285.49441504"/>
    <n v="0"/>
    <n v="855258285.49441504"/>
    <n v="0"/>
    <n v="855258285.49441504"/>
    <s v="05-2"/>
    <s v="05"/>
  </r>
  <r>
    <x v="10"/>
    <s v="ANTIOQUIA"/>
    <x v="128"/>
    <s v="MUNICIPIO DE URRAO (ANTIOQUIA)"/>
    <n v="4638182780"/>
    <n v="0"/>
    <n v="0"/>
    <n v="1072503394"/>
    <n v="0"/>
    <n v="0"/>
    <n v="5710686174"/>
    <n v="-2.95257568359375E-3"/>
    <n v="1572739.0444925861"/>
    <n v="0"/>
    <n v="0"/>
    <n v="0"/>
    <n v="5712258913.0415401"/>
    <n v="3815898040.46"/>
    <n v="0"/>
    <n v="0"/>
    <n v="-2.95257568359375E-3"/>
    <n v="1074076133.0444925"/>
    <n v="0"/>
    <n v="0"/>
    <n v="4889974173.5015402"/>
    <n v="0"/>
    <n v="4889974173.5015402"/>
    <n v="3486971454"/>
    <n v="1403002719.5015402"/>
    <s v="05-2"/>
    <s v="05"/>
  </r>
  <r>
    <x v="10"/>
    <s v="ANTIOQUIA"/>
    <x v="129"/>
    <s v="MUNICIPIO DE VALDIVIA (ANTIOQUIA)"/>
    <n v="2429497912"/>
    <n v="0"/>
    <n v="0"/>
    <n v="545480812"/>
    <n v="0"/>
    <n v="0"/>
    <n v="2974978724"/>
    <n v="-5.2118301391601563E-4"/>
    <n v="808504.00994025252"/>
    <n v="0"/>
    <n v="0"/>
    <n v="0"/>
    <n v="2975787228.009419"/>
    <n v="1990388608.6599998"/>
    <n v="0"/>
    <n v="0"/>
    <n v="-5.2118301391601563E-4"/>
    <n v="546289316.00994027"/>
    <n v="0"/>
    <n v="0"/>
    <n v="2536677924.6694188"/>
    <n v="0"/>
    <n v="2536677924.6694188"/>
    <n v="672995954"/>
    <n v="1863681970.6694188"/>
    <s v="05-2"/>
    <s v="05"/>
  </r>
  <r>
    <x v="10"/>
    <s v="ANTIOQUIA"/>
    <x v="131"/>
    <s v="MUNICIPIO DE VEGACHÍ (ANTIOQUIA)"/>
    <n v="850415402"/>
    <n v="0"/>
    <n v="0"/>
    <n v="212860136"/>
    <n v="0"/>
    <n v="0"/>
    <n v="1063275538"/>
    <n v="-2.1305084228515625E-3"/>
    <n v="303421.50559445703"/>
    <n v="0"/>
    <n v="0"/>
    <n v="0"/>
    <n v="1063578959.503464"/>
    <n v="707808763.47000003"/>
    <n v="0"/>
    <n v="0"/>
    <n v="-2.1305084228515625E-3"/>
    <n v="213163557.50559446"/>
    <n v="0"/>
    <n v="0"/>
    <n v="920972320.97346401"/>
    <n v="0"/>
    <n v="920972320.97346401"/>
    <n v="840811210.90999997"/>
    <n v="80161110.063464046"/>
    <s v="05-2"/>
    <s v="05"/>
  </r>
  <r>
    <x v="10"/>
    <s v="ANTIOQUIA"/>
    <x v="874"/>
    <s v="MUNICIPIO DE VIGÍA DEL FUERTE (ANTIOQUIA)"/>
    <n v="549874382"/>
    <n v="0"/>
    <n v="0"/>
    <n v="130907999"/>
    <n v="0"/>
    <n v="0"/>
    <n v="680782381"/>
    <n v="-7.3456764221191406E-4"/>
    <n v="189893.49621309861"/>
    <n v="0"/>
    <n v="0"/>
    <n v="0"/>
    <n v="680972274.49547851"/>
    <n v="454338532.57999998"/>
    <n v="0"/>
    <n v="0"/>
    <n v="-7.3456764221191406E-4"/>
    <n v="131097892.49621309"/>
    <n v="0"/>
    <n v="0"/>
    <n v="585436425.07547855"/>
    <n v="0"/>
    <n v="585436425.07547855"/>
    <n v="77797843"/>
    <n v="507638582.07547855"/>
    <s v="05-2"/>
    <s v="05"/>
  </r>
  <r>
    <x v="10"/>
    <s v="ANTIOQUIA"/>
    <x v="133"/>
    <s v="MUNICIPIO DE YALÍ (ANTIOQUIA)"/>
    <n v="852851675"/>
    <n v="0"/>
    <n v="0"/>
    <n v="198354980"/>
    <n v="0"/>
    <n v="0"/>
    <n v="1051206655"/>
    <n v="9.6035003662109375E-4"/>
    <n v="290118.88595142082"/>
    <n v="0"/>
    <n v="0"/>
    <n v="0"/>
    <n v="1051496773.8869117"/>
    <n v="702087075.36000013"/>
    <n v="0"/>
    <n v="0"/>
    <n v="9.6035003662109375E-4"/>
    <n v="198645098.88595143"/>
    <n v="0"/>
    <n v="0"/>
    <n v="900732174.24691188"/>
    <n v="0"/>
    <n v="900732174.24691188"/>
    <n v="555377794"/>
    <n v="345354380.24691188"/>
    <s v="05-2"/>
    <s v="05"/>
  </r>
  <r>
    <x v="10"/>
    <s v="ANTIOQUIA"/>
    <x v="135"/>
    <s v="MUNICIPIO DE YOLOMBÓ (ANTIOQUIA)"/>
    <n v="2528649332"/>
    <n v="0"/>
    <n v="0"/>
    <n v="579797564"/>
    <n v="0"/>
    <n v="0"/>
    <n v="3108446896"/>
    <n v="-2.4342536926269531E-3"/>
    <n v="852978.71080981952"/>
    <n v="0"/>
    <n v="0"/>
    <n v="0"/>
    <n v="3109299874.7083755"/>
    <n v="2077836842.05"/>
    <n v="0"/>
    <n v="0"/>
    <n v="-2.4342536926269531E-3"/>
    <n v="580650542.71080983"/>
    <n v="0"/>
    <n v="0"/>
    <n v="2658487384.7583756"/>
    <n v="2015481000"/>
    <n v="4673968384.7583752"/>
    <n v="0"/>
    <n v="4673968384.7583752"/>
    <s v="05-2"/>
    <s v="05"/>
  </r>
  <r>
    <x v="10"/>
    <s v="ANTIOQUIA"/>
    <x v="136"/>
    <s v="MUNICIPIO DE YONDÓ (ANTIOQUIA)"/>
    <n v="1988096096"/>
    <n v="0"/>
    <n v="0"/>
    <n v="452719272"/>
    <n v="0"/>
    <n v="0"/>
    <n v="2440815368"/>
    <n v="4.8720836639404297E-3"/>
    <n v="667772.23463281011"/>
    <n v="0"/>
    <n v="0"/>
    <n v="0"/>
    <n v="2441483140.2395053"/>
    <n v="1632066057.0900002"/>
    <n v="0"/>
    <n v="0"/>
    <n v="4.8720836639404297E-3"/>
    <n v="453387044.23463279"/>
    <n v="0"/>
    <n v="0"/>
    <n v="2085453101.329505"/>
    <n v="0"/>
    <n v="2085453101.329505"/>
    <n v="1521902842"/>
    <n v="563550259.32950497"/>
    <s v="05-2"/>
    <s v="05"/>
  </r>
  <r>
    <x v="10"/>
    <s v="ANTIOQUIA"/>
    <x v="137"/>
    <s v="MUNICIPIO DE ZARAGOZA (ANTIOQUIA)"/>
    <n v="3172851921"/>
    <n v="0"/>
    <n v="0"/>
    <n v="736284516"/>
    <n v="0"/>
    <n v="0"/>
    <n v="3909136437"/>
    <n v="-3.662109375E-4"/>
    <n v="1078334.1245607438"/>
    <n v="0"/>
    <n v="0"/>
    <n v="0"/>
    <n v="3910214771.1241946"/>
    <n v="2611757574.6100001"/>
    <n v="0"/>
    <n v="0"/>
    <n v="-3.662109375E-4"/>
    <n v="737362850.12456071"/>
    <n v="0"/>
    <n v="0"/>
    <n v="3349120424.7341948"/>
    <n v="961792505.94000006"/>
    <n v="4310912930.6741943"/>
    <n v="0"/>
    <n v="4310912930.6741943"/>
    <s v="05-2"/>
    <s v="05"/>
  </r>
  <r>
    <x v="10"/>
    <s v="ATLÁNTICO"/>
    <x v="1005"/>
    <s v="MUNICIPIO DE CAMPO DE LA CRUZ (ATLÁNTICO)"/>
    <n v="1447028289"/>
    <n v="0"/>
    <n v="0"/>
    <n v="361735368"/>
    <n v="0"/>
    <n v="0"/>
    <n v="1808763657"/>
    <n v="-2.6831626892089844E-3"/>
    <n v="515567.77641096275"/>
    <n v="0"/>
    <n v="0"/>
    <n v="0"/>
    <n v="1809279224.7737279"/>
    <n v="1203849260.8499999"/>
    <n v="0"/>
    <n v="0"/>
    <n v="-2.6831626892089844E-3"/>
    <n v="362250935.77641094"/>
    <n v="0"/>
    <n v="0"/>
    <n v="1566100196.6237278"/>
    <n v="0"/>
    <n v="1566100196.6237278"/>
    <n v="1137151449.8"/>
    <n v="428948746.82372785"/>
    <s v="08-2"/>
    <s v="08"/>
  </r>
  <r>
    <x v="10"/>
    <s v="ATLÁNTICO"/>
    <x v="1006"/>
    <s v="MUNICIPIO DE CANDELARIA (ATLÁNTICO)"/>
    <n v="1230292118"/>
    <n v="0"/>
    <n v="0"/>
    <n v="292791232"/>
    <n v="0"/>
    <n v="0"/>
    <n v="1523083350"/>
    <n v="5.6378841400146484E-3"/>
    <n v="424933.47096311633"/>
    <n v="0"/>
    <n v="0"/>
    <n v="0"/>
    <n v="1523508283.4766009"/>
    <n v="1016435607.54"/>
    <n v="0"/>
    <n v="0"/>
    <n v="5.6378841400146484E-3"/>
    <n v="293216165.47096312"/>
    <n v="0"/>
    <n v="0"/>
    <n v="1309651773.0166011"/>
    <n v="0"/>
    <n v="1309651773.0166011"/>
    <n v="964198242.86000001"/>
    <n v="345453530.15660107"/>
    <s v="08-2"/>
    <s v="08"/>
  </r>
  <r>
    <x v="10"/>
    <s v="ATLÁNTICO"/>
    <x v="139"/>
    <s v="MUNICIPIO DE GALAPA (ATLÁNTICO)"/>
    <n v="4712146640"/>
    <n v="0"/>
    <n v="0"/>
    <n v="1054113225"/>
    <n v="0"/>
    <n v="0"/>
    <n v="5766259865"/>
    <n v="2494985059.8601842"/>
    <n v="1564510.2583279358"/>
    <n v="0"/>
    <n v="0"/>
    <n v="0"/>
    <n v="8262809435.1185112"/>
    <n v="3858437815.8400002"/>
    <n v="0"/>
    <n v="0"/>
    <n v="2494985059.8601842"/>
    <n v="1055677735.258328"/>
    <n v="0"/>
    <n v="0"/>
    <n v="7409100610.9585114"/>
    <n v="0"/>
    <n v="7409100610.9585114"/>
    <n v="6372171067.6400003"/>
    <n v="1036929543.318511"/>
    <s v="08-2"/>
    <s v="08"/>
  </r>
  <r>
    <x v="10"/>
    <s v="ATLÁNTICO"/>
    <x v="141"/>
    <s v="MUNICIPIO DE LURUACO (ATLÁNTICO)"/>
    <n v="2777990957"/>
    <n v="0"/>
    <n v="0"/>
    <n v="644390534"/>
    <n v="0"/>
    <n v="0"/>
    <n v="3422381491"/>
    <n v="-6.4849853515625E-4"/>
    <n v="943877.8734968421"/>
    <n v="0"/>
    <n v="0"/>
    <n v="0"/>
    <n v="3423325368.8728485"/>
    <n v="2286556141.0599999"/>
    <n v="0"/>
    <n v="0"/>
    <n v="-6.4849853515625E-4"/>
    <n v="645334411.87349689"/>
    <n v="0"/>
    <n v="0"/>
    <n v="2931890552.9328485"/>
    <n v="0"/>
    <n v="2931890552.9328485"/>
    <n v="1506868589.4200001"/>
    <n v="1425021963.5128484"/>
    <s v="08-2"/>
    <s v="08"/>
  </r>
  <r>
    <x v="10"/>
    <s v="ATLÁNTICO"/>
    <x v="143"/>
    <s v="MUNICIPIO DE MANATÍ (ATLÁNTICO)"/>
    <n v="1619942861"/>
    <n v="0"/>
    <n v="0"/>
    <n v="376371035"/>
    <n v="0"/>
    <n v="0"/>
    <n v="1996313896"/>
    <n v="-7.5936317443847656E-4"/>
    <n v="551081.24597774446"/>
    <n v="0"/>
    <n v="0"/>
    <n v="0"/>
    <n v="1996864977.2452183"/>
    <n v="1333622252.4300001"/>
    <n v="0"/>
    <n v="0"/>
    <n v="-7.5936317443847656E-4"/>
    <n v="376922116.24597776"/>
    <n v="0"/>
    <n v="0"/>
    <n v="1710544368.6752186"/>
    <n v="0"/>
    <n v="1710544368.6752186"/>
    <n v="1272272146"/>
    <n v="438272222.67521858"/>
    <s v="08-2"/>
    <s v="08"/>
  </r>
  <r>
    <x v="10"/>
    <s v="ATLÁNTICO"/>
    <x v="144"/>
    <s v="MUNICIPIO DE PALMAR DE VARELA (ATLÁNTICO)"/>
    <n v="2537148114"/>
    <n v="0"/>
    <n v="0"/>
    <n v="598864826"/>
    <n v="0"/>
    <n v="0"/>
    <n v="3136012940"/>
    <n v="-1.1057853698730469E-3"/>
    <n v="871756.89481821877"/>
    <n v="0"/>
    <n v="0"/>
    <n v="0"/>
    <n v="3136884696.8937125"/>
    <n v="2093516375.52"/>
    <n v="0"/>
    <n v="0"/>
    <n v="-1.1057853698730469E-3"/>
    <n v="599736582.89481819"/>
    <n v="0"/>
    <n v="0"/>
    <n v="2693252958.4137125"/>
    <n v="0"/>
    <n v="2693252958.4137125"/>
    <n v="2101530039.46"/>
    <n v="591722918.95371246"/>
    <s v="08-2"/>
    <s v="08"/>
  </r>
  <r>
    <x v="10"/>
    <s v="ATLÁNTICO"/>
    <x v="1007"/>
    <s v="MUNICIPIO DE PIOJÓ (ATLÁNTICO)"/>
    <n v="507202565"/>
    <n v="0"/>
    <n v="0"/>
    <n v="120576110"/>
    <n v="0"/>
    <n v="0"/>
    <n v="627778675"/>
    <n v="1.4996528625488281E-4"/>
    <n v="174964.39569530904"/>
    <n v="0"/>
    <n v="0"/>
    <n v="0"/>
    <n v="627953639.39584529"/>
    <n v="418774167.10000002"/>
    <n v="0"/>
    <n v="0"/>
    <n v="1.4996528625488281E-4"/>
    <n v="120751074.39569531"/>
    <n v="0"/>
    <n v="0"/>
    <n v="539525241.49584532"/>
    <n v="0"/>
    <n v="539525241.49584532"/>
    <n v="506452683.07999998"/>
    <n v="33072558.415845335"/>
    <s v="08-2"/>
    <s v="08"/>
  </r>
  <r>
    <x v="10"/>
    <s v="ATLÁNTICO"/>
    <x v="1008"/>
    <s v="MUNICIPIO DE POLONUEVO (ATLÁNTICO)"/>
    <n v="1547057621"/>
    <n v="0"/>
    <n v="0"/>
    <n v="363016887"/>
    <n v="0"/>
    <n v="0"/>
    <n v="1910074508"/>
    <n v="2.9497146606445313E-3"/>
    <n v="529540.99966835871"/>
    <n v="0"/>
    <n v="0"/>
    <n v="0"/>
    <n v="1910604049.0026181"/>
    <n v="1275445223.22"/>
    <n v="0"/>
    <n v="0"/>
    <n v="2.9497146606445313E-3"/>
    <n v="363546427.99966836"/>
    <n v="0"/>
    <n v="0"/>
    <n v="1638991651.2226181"/>
    <n v="0"/>
    <n v="1638991651.2226181"/>
    <n v="1180931107"/>
    <n v="458060544.2226181"/>
    <s v="08-2"/>
    <s v="08"/>
  </r>
  <r>
    <x v="10"/>
    <s v="ATLÁNTICO"/>
    <x v="909"/>
    <s v="MUNICIPIO DE PONEDERA (ATLÁNTICO)"/>
    <n v="2322041298"/>
    <n v="0"/>
    <n v="0"/>
    <n v="535461900"/>
    <n v="0"/>
    <n v="0"/>
    <n v="2857503198"/>
    <n v="1.1858940124511719E-3"/>
    <n v="785933.95676976547"/>
    <n v="0"/>
    <n v="0"/>
    <n v="0"/>
    <n v="2858289131.9579558"/>
    <n v="1909532369.6499999"/>
    <n v="0"/>
    <n v="0"/>
    <n v="1.1858940124511719E-3"/>
    <n v="536247833.95676976"/>
    <n v="0"/>
    <n v="0"/>
    <n v="2445780203.6079555"/>
    <n v="0"/>
    <n v="2445780203.6079555"/>
    <n v="1891062592.03"/>
    <n v="554717611.57795548"/>
    <s v="08-2"/>
    <s v="08"/>
  </r>
  <r>
    <x v="10"/>
    <s v="ATLÁNTICO"/>
    <x v="146"/>
    <s v="MUNICIPIO DE REPELÓN (ATLÁNTICO)"/>
    <n v="2700013870"/>
    <n v="0"/>
    <n v="0"/>
    <n v="625762087"/>
    <n v="0"/>
    <n v="0"/>
    <n v="3325775957"/>
    <n v="2.5491714477539063E-3"/>
    <n v="916804.14417456335"/>
    <n v="0"/>
    <n v="0"/>
    <n v="0"/>
    <n v="3326692761.1467237"/>
    <n v="2221987775.6999998"/>
    <n v="0"/>
    <n v="0"/>
    <n v="2.5491714477539063E-3"/>
    <n v="626678891.14417458"/>
    <n v="0"/>
    <n v="0"/>
    <n v="2848666666.8467236"/>
    <n v="0"/>
    <n v="2848666666.8467236"/>
    <n v="1904820274.8"/>
    <n v="943846392.0467236"/>
    <s v="08-2"/>
    <s v="08"/>
  </r>
  <r>
    <x v="10"/>
    <s v="ATLÁNTICO"/>
    <x v="147"/>
    <s v="MUNICIPIO DE SABANAGRANDE (ATLÁNTICO)"/>
    <n v="3393998485"/>
    <n v="0"/>
    <n v="0"/>
    <n v="771517104"/>
    <n v="0"/>
    <n v="0"/>
    <n v="4165515589"/>
    <n v="8.7881088256835938E-4"/>
    <n v="1138759.8795945598"/>
    <n v="0"/>
    <n v="0"/>
    <n v="0"/>
    <n v="4166654348.8804731"/>
    <n v="2785665937.0900002"/>
    <n v="0"/>
    <n v="0"/>
    <n v="8.7881088256835938E-4"/>
    <n v="772655863.87959456"/>
    <n v="0"/>
    <n v="0"/>
    <n v="3558321800.9704733"/>
    <n v="0"/>
    <n v="3558321800.9704733"/>
    <n v="2481712912.0300002"/>
    <n v="1076608888.9404731"/>
    <s v="08-2"/>
    <s v="08"/>
  </r>
  <r>
    <x v="10"/>
    <s v="ATLÁNTICO"/>
    <x v="148"/>
    <s v="MUNICIPIO DE SABANALARGA (ATLÁNTICO)"/>
    <n v="10054436091"/>
    <n v="0"/>
    <n v="0"/>
    <n v="2343966262"/>
    <n v="0"/>
    <n v="0"/>
    <n v="12398402353"/>
    <n v="-4.41741943359375E-3"/>
    <n v="3427773.6486716303"/>
    <n v="0"/>
    <n v="0"/>
    <n v="0"/>
    <n v="12401830126.644255"/>
    <n v="8281911150.6100006"/>
    <n v="0"/>
    <n v="0"/>
    <n v="-4.41741943359375E-3"/>
    <n v="2347394035.6486716"/>
    <n v="0"/>
    <n v="0"/>
    <n v="10629305186.254255"/>
    <n v="0"/>
    <n v="10629305186.254255"/>
    <n v="7153757014.4099998"/>
    <n v="3475548171.8442554"/>
    <s v="08-2"/>
    <s v="08"/>
  </r>
  <r>
    <x v="10"/>
    <s v="ATLÁNTICO"/>
    <x v="1009"/>
    <s v="MUNICIPIO DE SANTA LUCÍA (ATLÁNTICO)"/>
    <n v="1091832595"/>
    <n v="0"/>
    <n v="0"/>
    <n v="266257059"/>
    <n v="0"/>
    <n v="0"/>
    <n v="1358089654"/>
    <n v="532331736.34085584"/>
    <n v="382692.90291912766"/>
    <n v="0"/>
    <n v="0"/>
    <n v="0"/>
    <n v="1890804083.2437749"/>
    <n v="904945800.25"/>
    <n v="0"/>
    <n v="0"/>
    <n v="532331736.34085584"/>
    <n v="266639751.90291911"/>
    <n v="0"/>
    <n v="0"/>
    <n v="1703917288.4937749"/>
    <n v="0"/>
    <n v="1703917288.4937749"/>
    <n v="873651952.96000004"/>
    <n v="830265335.53377485"/>
    <s v="08-2"/>
    <s v="08"/>
  </r>
  <r>
    <x v="10"/>
    <s v="ATLÁNTICO"/>
    <x v="1010"/>
    <s v="MUNICIPIO DE SUAN (ATLÁNTICO)"/>
    <n v="812749990"/>
    <n v="0"/>
    <n v="0"/>
    <n v="200163810"/>
    <n v="0"/>
    <n v="0"/>
    <n v="1012913800"/>
    <n v="2.1828413009643555E-3"/>
    <n v="287017.75317300699"/>
    <n v="0"/>
    <n v="0"/>
    <n v="0"/>
    <n v="1013200817.7553558"/>
    <n v="674931573.94999981"/>
    <n v="0"/>
    <n v="0"/>
    <n v="2.1828413009643555E-3"/>
    <n v="200450827.75317299"/>
    <n v="0"/>
    <n v="0"/>
    <n v="875382401.70535564"/>
    <n v="0"/>
    <n v="875382401.70535564"/>
    <n v="836615904"/>
    <n v="38766497.705355644"/>
    <s v="08-2"/>
    <s v="08"/>
  </r>
  <r>
    <x v="10"/>
    <s v="ATLÁNTICO"/>
    <x v="150"/>
    <s v="MUNICIPIO DE TUBARÁ (ATLÁNTICO)"/>
    <n v="1076175208"/>
    <n v="0"/>
    <n v="0"/>
    <n v="257547450"/>
    <n v="0"/>
    <n v="0"/>
    <n v="1333722658"/>
    <n v="1.4424324035644531E-4"/>
    <n v="372979.30157440412"/>
    <n v="0"/>
    <n v="0"/>
    <n v="0"/>
    <n v="1334095637.3017187"/>
    <n v="889807407.88999987"/>
    <n v="0"/>
    <n v="0"/>
    <n v="1.4424324035644531E-4"/>
    <n v="257920429.30157441"/>
    <n v="0"/>
    <n v="0"/>
    <n v="1147727837.1917186"/>
    <n v="0"/>
    <n v="1147727837.1917186"/>
    <n v="904293878.88"/>
    <n v="243433958.31171858"/>
    <s v="08-2"/>
    <s v="08"/>
  </r>
  <r>
    <x v="10"/>
    <s v="ATLÁNTICO"/>
    <x v="1011"/>
    <s v="MUNICIPIO DE USIACURÍ (ATLÁNTICO)"/>
    <n v="937600389"/>
    <n v="0"/>
    <n v="0"/>
    <n v="221622617"/>
    <n v="0"/>
    <n v="0"/>
    <n v="1159223006"/>
    <n v="4.340052604675293E-3"/>
    <n v="322463.1770783604"/>
    <n v="0"/>
    <n v="0"/>
    <n v="0"/>
    <n v="1159545469.1814184"/>
    <n v="773746380.0999999"/>
    <n v="0"/>
    <n v="0"/>
    <n v="4.340052604675293E-3"/>
    <n v="221945080.17707837"/>
    <n v="0"/>
    <n v="0"/>
    <n v="995691460.28141832"/>
    <n v="0"/>
    <n v="995691460.28141832"/>
    <n v="774016424"/>
    <n v="221675036.28141832"/>
    <s v="08-2"/>
    <s v="08"/>
  </r>
  <r>
    <x v="10"/>
    <s v="BOLÍVAR"/>
    <x v="943"/>
    <s v="MUNICIPIO DE ACHÍ (BOLÍVAR)"/>
    <n v="2432965571"/>
    <n v="0"/>
    <n v="0"/>
    <n v="557481916"/>
    <n v="0"/>
    <n v="0"/>
    <n v="2990447487"/>
    <n v="4.0097236633300781E-3"/>
    <n v="820127.15135561547"/>
    <n v="0"/>
    <n v="0"/>
    <n v="0"/>
    <n v="2991267614.1553655"/>
    <n v="1998938860.47"/>
    <n v="0"/>
    <n v="0"/>
    <n v="4.0097236633300781E-3"/>
    <n v="558302043.15135562"/>
    <n v="0"/>
    <n v="0"/>
    <n v="2557240903.6253653"/>
    <n v="0"/>
    <n v="2557240903.6253653"/>
    <n v="1385747770.0899999"/>
    <n v="1171493133.5353653"/>
    <s v="13-2"/>
    <s v="13"/>
  </r>
  <r>
    <x v="10"/>
    <s v="BOLÍVAR"/>
    <x v="152"/>
    <s v="MUNICIPIO DE ALTOS DEL ROSARIO (BOLÍVAR)"/>
    <n v="1456936062"/>
    <n v="0"/>
    <n v="0"/>
    <n v="332232509"/>
    <n v="0"/>
    <n v="0"/>
    <n v="1789168571"/>
    <n v="-1.1708736419677734E-3"/>
    <n v="489615.81748288975"/>
    <n v="0"/>
    <n v="0"/>
    <n v="0"/>
    <n v="1789658186.8163121"/>
    <n v="1196269527.3299999"/>
    <n v="0"/>
    <n v="0"/>
    <n v="-1.1708736419677734E-3"/>
    <n v="332722124.81748289"/>
    <n v="0"/>
    <n v="0"/>
    <n v="1528991652.146312"/>
    <n v="0"/>
    <n v="1528991652.146312"/>
    <n v="1158247880"/>
    <n v="370743772.146312"/>
    <s v="13-2"/>
    <s v="13"/>
  </r>
  <r>
    <x v="10"/>
    <s v="BOLÍVAR"/>
    <x v="153"/>
    <s v="MUNICIPIO DE ARENAL (BOLÍVAR)"/>
    <n v="2039320177"/>
    <n v="0"/>
    <n v="0"/>
    <n v="461391325"/>
    <n v="0"/>
    <n v="0"/>
    <n v="2500711502"/>
    <n v="157067961.13344955"/>
    <n v="681848.31953934114"/>
    <n v="0"/>
    <n v="0"/>
    <n v="0"/>
    <n v="2658461311.4529891"/>
    <n v="1672402352.4699998"/>
    <n v="0"/>
    <n v="0"/>
    <n v="157067961.13344955"/>
    <n v="462073173.31953937"/>
    <n v="0"/>
    <n v="0"/>
    <n v="2291543486.9229889"/>
    <n v="0"/>
    <n v="2291543486.9229889"/>
    <n v="1457555462.3599999"/>
    <n v="833988024.562989"/>
    <s v="13-2"/>
    <s v="13"/>
  </r>
  <r>
    <x v="10"/>
    <s v="BOLÍVAR"/>
    <x v="1012"/>
    <s v="MUNICIPIO DE ARJONA (BOLÍVAR)"/>
    <n v="7703062340"/>
    <n v="0"/>
    <n v="0"/>
    <n v="1759365292"/>
    <n v="0"/>
    <n v="0"/>
    <n v="9462427632"/>
    <n v="-5.3310394287109375E-4"/>
    <n v="2591869.5761105502"/>
    <n v="0"/>
    <n v="0"/>
    <n v="0"/>
    <n v="9465019501.5755768"/>
    <n v="6326252175.5100002"/>
    <n v="0"/>
    <n v="0"/>
    <n v="-5.3310394287109375E-4"/>
    <n v="1761957161.5761106"/>
    <n v="0"/>
    <n v="0"/>
    <n v="8088209337.085578"/>
    <n v="0"/>
    <n v="8088209337.085578"/>
    <n v="6042116748.6899996"/>
    <n v="2046092588.3955784"/>
    <s v="13-2"/>
    <s v="13"/>
  </r>
  <r>
    <x v="10"/>
    <s v="BOLÍVAR"/>
    <x v="154"/>
    <s v="MUNICIPIO DE ARROYOHONDO (BOLÍVAR)"/>
    <n v="1027650901"/>
    <n v="0"/>
    <n v="0"/>
    <n v="237740545"/>
    <n v="0"/>
    <n v="0"/>
    <n v="1265391446"/>
    <n v="1.3017654418945313E-4"/>
    <n v="348492.24948529183"/>
    <n v="0"/>
    <n v="0"/>
    <n v="0"/>
    <n v="1265739938.2496154"/>
    <n v="845550188.30999994"/>
    <n v="0"/>
    <n v="0"/>
    <n v="1.3017654418945313E-4"/>
    <n v="238089037.24948528"/>
    <n v="0"/>
    <n v="0"/>
    <n v="1083639225.5596154"/>
    <n v="0"/>
    <n v="1083639225.5596154"/>
    <n v="775930117"/>
    <n v="307709108.55961537"/>
    <s v="13-2"/>
    <s v="13"/>
  </r>
  <r>
    <x v="10"/>
    <s v="BOLÍVAR"/>
    <x v="155"/>
    <s v="MUNICIPIO DE BARRANCO DE LOBA (BOLÍVAR)"/>
    <n v="1884917135"/>
    <n v="0"/>
    <n v="0"/>
    <n v="430643354"/>
    <n v="0"/>
    <n v="0"/>
    <n v="2315560489"/>
    <n v="147273711.25235224"/>
    <n v="634071.38838158047"/>
    <n v="0"/>
    <n v="0"/>
    <n v="0"/>
    <n v="2463468271.6407337"/>
    <n v="1547870940.5899999"/>
    <n v="0"/>
    <n v="0"/>
    <n v="147273711.25235224"/>
    <n v="431277425.3883816"/>
    <n v="0"/>
    <n v="0"/>
    <n v="2126422077.2307339"/>
    <n v="0"/>
    <n v="2126422077.2307339"/>
    <n v="475860840.80000001"/>
    <n v="1650561236.4307339"/>
    <s v="13-2"/>
    <s v="13"/>
  </r>
  <r>
    <x v="10"/>
    <s v="BOLÍVAR"/>
    <x v="1013"/>
    <s v="MUNICIPIO DE CALAMAR (BOLÍVAR)"/>
    <n v="2417802257"/>
    <n v="0"/>
    <n v="0"/>
    <n v="559210951"/>
    <n v="0"/>
    <n v="0"/>
    <n v="2977013208"/>
    <n v="1.1076927185058594E-3"/>
    <n v="819933.68469763012"/>
    <n v="0"/>
    <n v="0"/>
    <n v="0"/>
    <n v="2977833141.6858053"/>
    <n v="1989338318.4199998"/>
    <n v="0"/>
    <n v="0"/>
    <n v="1.1076927185058594E-3"/>
    <n v="560030884.68469763"/>
    <n v="0"/>
    <n v="0"/>
    <n v="2549369203.1058054"/>
    <n v="0"/>
    <n v="2549369203.1058054"/>
    <n v="758088135"/>
    <n v="1791281068.1058054"/>
    <s v="13-2"/>
    <s v="13"/>
  </r>
  <r>
    <x v="10"/>
    <s v="BOLÍVAR"/>
    <x v="156"/>
    <s v="MUNICIPIO DE CANTAGALLO (BOLÍVAR)"/>
    <n v="975014639"/>
    <n v="0"/>
    <n v="0"/>
    <n v="223330058"/>
    <n v="0"/>
    <n v="0"/>
    <n v="1198344697"/>
    <n v="-4.5871734619140625E-4"/>
    <n v="328536.56834592362"/>
    <n v="0"/>
    <n v="0"/>
    <n v="0"/>
    <n v="1198673233.5678873"/>
    <n v="801043500.45000005"/>
    <n v="0"/>
    <n v="0"/>
    <n v="-4.5871734619140625E-4"/>
    <n v="223658594.56834593"/>
    <n v="0"/>
    <n v="0"/>
    <n v="1024702095.0178872"/>
    <n v="0"/>
    <n v="1024702095.0178872"/>
    <n v="887689043.5"/>
    <n v="137013051.51788723"/>
    <s v="13-2"/>
    <s v="13"/>
  </r>
  <r>
    <x v="10"/>
    <s v="BOLÍVAR"/>
    <x v="157"/>
    <s v="MUNICIPIO DE CICUCO (BOLÍVAR)"/>
    <n v="1089821377"/>
    <n v="0"/>
    <n v="0"/>
    <n v="260178163"/>
    <n v="0"/>
    <n v="0"/>
    <n v="1349999540"/>
    <n v="-6.5350532531738281E-4"/>
    <n v="377050.02647593012"/>
    <n v="0"/>
    <n v="0"/>
    <n v="0"/>
    <n v="1350376590.0258224"/>
    <n v="900746001.70999992"/>
    <n v="0"/>
    <n v="0"/>
    <n v="-6.5350532531738281E-4"/>
    <n v="260555213.02647594"/>
    <n v="0"/>
    <n v="0"/>
    <n v="1161301214.7358224"/>
    <n v="0"/>
    <n v="1161301214.7358224"/>
    <n v="652749527.29999995"/>
    <n v="508551687.43582249"/>
    <s v="13-2"/>
    <s v="13"/>
  </r>
  <r>
    <x v="10"/>
    <s v="BOLÍVAR"/>
    <x v="1014"/>
    <s v="MUNICIPIO DE CÓRDOBA (BOLÍVAR)"/>
    <n v="1196472103"/>
    <n v="0"/>
    <n v="0"/>
    <n v="288559348"/>
    <n v="0"/>
    <n v="0"/>
    <n v="1485031451"/>
    <n v="-1.1720657348632813E-3"/>
    <n v="417081.68681760476"/>
    <n v="0"/>
    <n v="0"/>
    <n v="0"/>
    <n v="1485448532.6856456"/>
    <n v="990566972.58999979"/>
    <n v="0"/>
    <n v="0"/>
    <n v="-1.1720657348632813E-3"/>
    <n v="288976429.68681759"/>
    <n v="0"/>
    <n v="0"/>
    <n v="1279543402.2756453"/>
    <n v="0"/>
    <n v="1279543402.2756453"/>
    <n v="1002855841.7"/>
    <n v="276687560.57564521"/>
    <s v="13-2"/>
    <s v="13"/>
  </r>
  <r>
    <x v="10"/>
    <s v="BOLÍVAR"/>
    <x v="1015"/>
    <s v="MUNICIPIO DE CLEMENCIA (BOLÍVAR)"/>
    <n v="1272135356"/>
    <n v="0"/>
    <n v="0"/>
    <n v="298030949"/>
    <n v="0"/>
    <n v="0"/>
    <n v="1570166305"/>
    <n v="6.2458515167236328E-3"/>
    <n v="434970.865752991"/>
    <n v="0"/>
    <n v="0"/>
    <n v="0"/>
    <n v="1570601275.8719988"/>
    <n v="1048633901.02"/>
    <n v="0"/>
    <n v="0"/>
    <n v="6.2458515167236328E-3"/>
    <n v="298465919.865753"/>
    <n v="0"/>
    <n v="0"/>
    <n v="1347099820.8919988"/>
    <n v="0"/>
    <n v="1347099820.8919988"/>
    <n v="1061041140.75"/>
    <n v="286058680.14199877"/>
    <s v="13-2"/>
    <s v="13"/>
  </r>
  <r>
    <x v="10"/>
    <s v="BOLÍVAR"/>
    <x v="1016"/>
    <s v="MUNICIPIO DE EL CARMEN DE BOLÍVAR (BOLÍVAR)"/>
    <n v="7741562549"/>
    <n v="0"/>
    <n v="0"/>
    <n v="1798285719"/>
    <n v="0"/>
    <n v="0"/>
    <n v="9539848268"/>
    <n v="-1.2750625610351563E-3"/>
    <n v="2632684.8396036001"/>
    <n v="0"/>
    <n v="0"/>
    <n v="0"/>
    <n v="9542480952.8383293"/>
    <n v="6373125364.4700003"/>
    <n v="0"/>
    <n v="0"/>
    <n v="-1.2750625610351563E-3"/>
    <n v="1800918403.8396037"/>
    <n v="0"/>
    <n v="0"/>
    <n v="8174043768.3083286"/>
    <n v="0"/>
    <n v="8174043768.3083286"/>
    <n v="4907922292"/>
    <n v="3266121476.3083286"/>
    <s v="13-2"/>
    <s v="13"/>
  </r>
  <r>
    <x v="10"/>
    <s v="BOLÍVAR"/>
    <x v="910"/>
    <s v="MUNICIPIO DE EL GUAMO (BOLÍVAR)"/>
    <n v="758930049"/>
    <n v="0"/>
    <n v="0"/>
    <n v="181576028"/>
    <n v="0"/>
    <n v="0"/>
    <n v="940506077"/>
    <n v="2.8704404830932617E-3"/>
    <n v="263012.90296924033"/>
    <n v="0"/>
    <n v="0"/>
    <n v="0"/>
    <n v="940769089.90583968"/>
    <n v="627383599.09000003"/>
    <n v="0"/>
    <n v="0"/>
    <n v="2.8704404830932617E-3"/>
    <n v="181839040.90296924"/>
    <n v="0"/>
    <n v="0"/>
    <n v="809222639.99583972"/>
    <n v="0"/>
    <n v="809222639.99583972"/>
    <n v="561927577"/>
    <n v="247295062.99583972"/>
    <s v="13-2"/>
    <s v="13"/>
  </r>
  <r>
    <x v="10"/>
    <s v="BOLÍVAR"/>
    <x v="1017"/>
    <s v="MUNICIPIO DE EL PEÑÓN (BOLÍVAR)"/>
    <n v="1020261703"/>
    <n v="0"/>
    <n v="0"/>
    <n v="231422080"/>
    <n v="0"/>
    <n v="0"/>
    <n v="1251683783"/>
    <n v="-8.0659389495849609E-3"/>
    <n v="341743.29373133677"/>
    <n v="0"/>
    <n v="0"/>
    <n v="0"/>
    <n v="1252025526.2856655"/>
    <n v="837122746.6500001"/>
    <n v="0"/>
    <n v="0"/>
    <n v="-8.0659389495849609E-3"/>
    <n v="231763823.29373133"/>
    <n v="0"/>
    <n v="0"/>
    <n v="1068886569.9356655"/>
    <n v="0"/>
    <n v="1068886569.9356655"/>
    <n v="1047973184.5"/>
    <n v="20913385.435665488"/>
    <s v="13-2"/>
    <s v="13"/>
  </r>
  <r>
    <x v="10"/>
    <s v="BOLÍVAR"/>
    <x v="875"/>
    <s v="MUNICIPIO DE HATILLO DE LOBA (BOLÍVAR)"/>
    <n v="1203088289"/>
    <n v="0"/>
    <n v="0"/>
    <n v="283272208"/>
    <n v="0"/>
    <n v="0"/>
    <n v="1486360497"/>
    <n v="-7.7605247497558594E-4"/>
    <n v="412802.20743920573"/>
    <n v="0"/>
    <n v="0"/>
    <n v="0"/>
    <n v="1486773299.2066631"/>
    <n v="992426589.75999975"/>
    <n v="0"/>
    <n v="0"/>
    <n v="-7.7605247497558594E-4"/>
    <n v="283685010.20743918"/>
    <n v="0"/>
    <n v="0"/>
    <n v="1276111599.9666629"/>
    <n v="0"/>
    <n v="1276111599.9666629"/>
    <n v="974074497.64999998"/>
    <n v="302037102.31666291"/>
    <s v="13-2"/>
    <s v="13"/>
  </r>
  <r>
    <x v="10"/>
    <s v="BOLÍVAR"/>
    <x v="876"/>
    <s v="MUNICIPIO DE MAGANGUÉ (BOLÍVAR)"/>
    <n v="12123334793"/>
    <n v="0"/>
    <n v="0"/>
    <n v="2895358013"/>
    <n v="0"/>
    <n v="0"/>
    <n v="15018692806"/>
    <n v="-6.67572021484375E-4"/>
    <n v="4196204.7741049193"/>
    <n v="0"/>
    <n v="0"/>
    <n v="0"/>
    <n v="15022889010.773438"/>
    <n v="10020126127.360001"/>
    <n v="0"/>
    <n v="0"/>
    <n v="-6.67572021484375E-4"/>
    <n v="2899554217.7741051"/>
    <n v="0"/>
    <n v="0"/>
    <n v="12919680345.133438"/>
    <n v="0"/>
    <n v="12919680345.133438"/>
    <n v="10842881950.799999"/>
    <n v="2076798394.3334389"/>
    <s v="13-2"/>
    <s v="13"/>
  </r>
  <r>
    <x v="10"/>
    <s v="BOLÍVAR"/>
    <x v="158"/>
    <s v="MUNICIPIO DE MAHATES (BOLÍVAR)"/>
    <n v="2668277107"/>
    <n v="0"/>
    <n v="0"/>
    <n v="618449965"/>
    <n v="0"/>
    <n v="0"/>
    <n v="3286727072"/>
    <n v="-3.0436515808105469E-3"/>
    <n v="906404.04371789796"/>
    <n v="0"/>
    <n v="0"/>
    <n v="0"/>
    <n v="3287633476.0406742"/>
    <n v="2196110648.1599998"/>
    <n v="0"/>
    <n v="0"/>
    <n v="-3.0436515808105469E-3"/>
    <n v="619356369.04371786"/>
    <n v="0"/>
    <n v="0"/>
    <n v="2815467017.2006741"/>
    <n v="0"/>
    <n v="2815467017.2006741"/>
    <n v="0"/>
    <n v="2815467017.2006741"/>
    <s v="13-2"/>
    <s v="13"/>
  </r>
  <r>
    <x v="10"/>
    <s v="BOLÍVAR"/>
    <x v="932"/>
    <s v="MUNICIPIO DE MARGARITA (BOLÍVAR)"/>
    <n v="1006562023"/>
    <n v="0"/>
    <n v="0"/>
    <n v="235073968"/>
    <n v="0"/>
    <n v="0"/>
    <n v="1241635991"/>
    <n v="-3.2589435577392578E-3"/>
    <n v="343394.77393973788"/>
    <n v="0"/>
    <n v="0"/>
    <n v="0"/>
    <n v="1241979385.7706809"/>
    <n v="829208259.14999998"/>
    <n v="0"/>
    <n v="0"/>
    <n v="-3.2589435577392578E-3"/>
    <n v="235417362.77393973"/>
    <n v="0"/>
    <n v="0"/>
    <n v="1064625621.9206808"/>
    <n v="0"/>
    <n v="1064625621.9206808"/>
    <n v="825274316"/>
    <n v="239351305.92068076"/>
    <s v="13-2"/>
    <s v="13"/>
  </r>
  <r>
    <x v="10"/>
    <s v="BOLÍVAR"/>
    <x v="159"/>
    <s v="MUNICIPIO DE MARÍA LA BAJA (BOLÍVAR)"/>
    <n v="4851879494"/>
    <n v="0"/>
    <n v="0"/>
    <n v="1140159291"/>
    <n v="0"/>
    <n v="0"/>
    <n v="5992038785"/>
    <n v="-8.4199905395507813E-3"/>
    <n v="1662536.8006338864"/>
    <n v="0"/>
    <n v="0"/>
    <n v="0"/>
    <n v="5993701321.7922134"/>
    <n v="4001095896.1500001"/>
    <n v="0"/>
    <n v="0"/>
    <n v="-8.4199905395507813E-3"/>
    <n v="1141821827.8006339"/>
    <n v="0"/>
    <n v="0"/>
    <n v="5142917723.942214"/>
    <n v="0"/>
    <n v="5142917723.942214"/>
    <n v="4831585974.3900003"/>
    <n v="311331749.55221367"/>
    <s v="13-2"/>
    <s v="13"/>
  </r>
  <r>
    <x v="10"/>
    <s v="BOLÍVAR"/>
    <x v="160"/>
    <s v="MUNICIPIO DE MONTECRISTO (BOLÍVAR)"/>
    <n v="2306499174"/>
    <n v="0"/>
    <n v="0"/>
    <n v="520220654"/>
    <n v="0"/>
    <n v="0"/>
    <n v="2826719828"/>
    <n v="5.6180953979492188E-3"/>
    <n v="769733.10335167905"/>
    <n v="0"/>
    <n v="0"/>
    <n v="0"/>
    <n v="2827489561.1089697"/>
    <n v="1890840559.1500001"/>
    <n v="0"/>
    <n v="0"/>
    <n v="5.6180953979492188E-3"/>
    <n v="520990387.10335165"/>
    <n v="0"/>
    <n v="0"/>
    <n v="2411830946.2589698"/>
    <n v="0"/>
    <n v="2411830946.2589698"/>
    <n v="1579883809"/>
    <n v="831947137.25896978"/>
    <s v="13-2"/>
    <s v="13"/>
  </r>
  <r>
    <x v="10"/>
    <s v="BOLÍVAR"/>
    <x v="161"/>
    <s v="MUNICIPIO DE MOMPÓS (BOLÍVAR)"/>
    <n v="4455217291"/>
    <n v="0"/>
    <n v="0"/>
    <n v="1046562423"/>
    <n v="0"/>
    <n v="0"/>
    <n v="5501779714"/>
    <n v="8.3065032958984375E-4"/>
    <n v="1526045.7152364571"/>
    <n v="0"/>
    <n v="0"/>
    <n v="0"/>
    <n v="5503305759.7160673"/>
    <n v="3673777693.3299999"/>
    <n v="0"/>
    <n v="0"/>
    <n v="8.3065032958984375E-4"/>
    <n v="1048088468.7152364"/>
    <n v="0"/>
    <n v="0"/>
    <n v="4721866162.0460672"/>
    <n v="0"/>
    <n v="4721866162.0460672"/>
    <n v="4018334220.6700001"/>
    <n v="703531941.37606716"/>
    <s v="13-2"/>
    <s v="13"/>
  </r>
  <r>
    <x v="10"/>
    <s v="BOLÍVAR"/>
    <x v="162"/>
    <s v="MUNICIPIO DE MORALES (BOLÍVAR)"/>
    <n v="2214917111"/>
    <n v="0"/>
    <n v="0"/>
    <n v="510177316"/>
    <n v="0"/>
    <n v="0"/>
    <n v="2725094427"/>
    <n v="-2.8989315032958984E-3"/>
    <n v="749280.79157611821"/>
    <n v="0"/>
    <n v="0"/>
    <n v="0"/>
    <n v="2725843707.7886767"/>
    <n v="1821240299.5699997"/>
    <n v="0"/>
    <n v="0"/>
    <n v="-2.8989315032958984E-3"/>
    <n v="510926596.79157615"/>
    <n v="0"/>
    <n v="0"/>
    <n v="2332166896.3586769"/>
    <n v="76030897"/>
    <n v="2408197793.3586769"/>
    <n v="1796238249.04"/>
    <n v="611959544.31867695"/>
    <s v="13-2"/>
    <s v="13"/>
  </r>
  <r>
    <x v="10"/>
    <s v="BOLÍVAR"/>
    <x v="163"/>
    <s v="MUNICIPIO DE NOROSÍ (BOLÍVAR)"/>
    <n v="496276781"/>
    <n v="0"/>
    <n v="0"/>
    <n v="120297456"/>
    <n v="0"/>
    <n v="0"/>
    <n v="616574237"/>
    <n v="1.1042952537536621E-3"/>
    <n v="173381.56152987972"/>
    <n v="0"/>
    <n v="0"/>
    <n v="0"/>
    <n v="616747618.56263423"/>
    <n v="410987509.75999993"/>
    <n v="0"/>
    <n v="0"/>
    <n v="1.1042952537536621E-3"/>
    <n v="120470837.56152987"/>
    <n v="0"/>
    <n v="0"/>
    <n v="531458347.3226341"/>
    <n v="0"/>
    <n v="531458347.3226341"/>
    <n v="187016907.69999999"/>
    <n v="344441439.62263411"/>
    <s v="13-2"/>
    <s v="13"/>
  </r>
  <r>
    <x v="10"/>
    <s v="BOLÍVAR"/>
    <x v="1018"/>
    <s v="MUNICIPIO DE PINILLOS (BOLÍVAR)"/>
    <n v="2551000126"/>
    <n v="0"/>
    <n v="0"/>
    <n v="594691568"/>
    <n v="0"/>
    <n v="0"/>
    <n v="3145691694"/>
    <n v="-4.215240478515625E-4"/>
    <n v="869488.32097534637"/>
    <n v="0"/>
    <n v="0"/>
    <n v="0"/>
    <n v="3146561182.3205538"/>
    <n v="2101206810.2300003"/>
    <n v="0"/>
    <n v="0"/>
    <n v="-4.215240478515625E-4"/>
    <n v="595561056.3209753"/>
    <n v="0"/>
    <n v="0"/>
    <n v="2696767866.5505543"/>
    <n v="0"/>
    <n v="2696767866.5505543"/>
    <n v="512818497.55000001"/>
    <n v="2183949369.0005541"/>
    <s v="13-2"/>
    <s v="13"/>
  </r>
  <r>
    <x v="10"/>
    <s v="BOLÍVAR"/>
    <x v="1019"/>
    <s v="MUNICIPIO DE REGIDOR (BOLÍVAR)"/>
    <n v="1116138967"/>
    <n v="0"/>
    <n v="0"/>
    <n v="254434853"/>
    <n v="0"/>
    <n v="0"/>
    <n v="1370573820"/>
    <n v="3.0446052551269531E-3"/>
    <n v="374870.82289029844"/>
    <n v="0"/>
    <n v="0"/>
    <n v="0"/>
    <n v="1370948690.8259349"/>
    <n v="916279709.87000012"/>
    <n v="0"/>
    <n v="0"/>
    <n v="3.0446052551269531E-3"/>
    <n v="254809723.82289031"/>
    <n v="0"/>
    <n v="0"/>
    <n v="1171089433.695935"/>
    <n v="0"/>
    <n v="1171089433.695935"/>
    <n v="856309735"/>
    <n v="314779698.69593501"/>
    <s v="13-2"/>
    <s v="13"/>
  </r>
  <r>
    <x v="10"/>
    <s v="BOLÍVAR"/>
    <x v="164"/>
    <s v="MUNICIPIO DE RÍO VIEJO (BOLÍVAR)"/>
    <n v="1901379414"/>
    <n v="0"/>
    <n v="0"/>
    <n v="436387562"/>
    <n v="0"/>
    <n v="0"/>
    <n v="2337766976"/>
    <n v="-1.7673969268798828E-3"/>
    <n v="641563.75208799972"/>
    <n v="0"/>
    <n v="0"/>
    <n v="0"/>
    <n v="2338408539.7503209"/>
    <n v="1562369485.29"/>
    <n v="0"/>
    <n v="0"/>
    <n v="-1.7673969268798828E-3"/>
    <n v="437029125.75208801"/>
    <n v="0"/>
    <n v="0"/>
    <n v="1999398611.0403206"/>
    <n v="0"/>
    <n v="1999398611.0403206"/>
    <n v="1577142941"/>
    <n v="422255670.04032063"/>
    <s v="13-2"/>
    <s v="13"/>
  </r>
  <r>
    <x v="10"/>
    <s v="BOLÍVAR"/>
    <x v="1020"/>
    <s v="MUNICIPIO DE SAN CRISTÓBAL (BOLÍVAR)"/>
    <n v="658561013"/>
    <n v="0"/>
    <n v="0"/>
    <n v="156787551"/>
    <n v="0"/>
    <n v="0"/>
    <n v="815348564"/>
    <n v="-3.3000707626342773E-3"/>
    <n v="227527.09298199022"/>
    <n v="0"/>
    <n v="0"/>
    <n v="0"/>
    <n v="815576091.08968186"/>
    <n v="544112626.42000008"/>
    <n v="0"/>
    <n v="0"/>
    <n v="-3.3000707626342773E-3"/>
    <n v="157015078.09298199"/>
    <n v="0"/>
    <n v="0"/>
    <n v="701127704.50968194"/>
    <n v="0"/>
    <n v="701127704.50968194"/>
    <n v="429216286"/>
    <n v="271911418.50968194"/>
    <s v="13-2"/>
    <s v="13"/>
  </r>
  <r>
    <x v="10"/>
    <s v="BOLÍVAR"/>
    <x v="1021"/>
    <s v="MUNICIPIO DE SAN ESTANISLAO (BOLÍVAR)"/>
    <n v="1634512304"/>
    <n v="0"/>
    <n v="0"/>
    <n v="384938899"/>
    <n v="0"/>
    <n v="0"/>
    <n v="2019451203"/>
    <n v="79017199.796538353"/>
    <n v="560774.35854113882"/>
    <n v="0"/>
    <n v="0"/>
    <n v="0"/>
    <n v="2099029177.1550796"/>
    <n v="1348287654.1999998"/>
    <n v="0"/>
    <n v="0"/>
    <n v="79017199.796538353"/>
    <n v="385499673.35854113"/>
    <n v="0"/>
    <n v="0"/>
    <n v="1812804527.3550792"/>
    <n v="0"/>
    <n v="1812804527.3550792"/>
    <n v="910849290"/>
    <n v="901955237.35507917"/>
    <s v="13-2"/>
    <s v="13"/>
  </r>
  <r>
    <x v="10"/>
    <s v="BOLÍVAR"/>
    <x v="165"/>
    <s v="MUNICIPIO DE SAN FERNANDO (BOLÍVAR)"/>
    <n v="1386147473"/>
    <n v="0"/>
    <n v="0"/>
    <n v="325834076"/>
    <n v="0"/>
    <n v="0"/>
    <n v="1711981549"/>
    <n v="1.6677379608154297E-3"/>
    <n v="474941.81056107365"/>
    <n v="0"/>
    <n v="0"/>
    <n v="0"/>
    <n v="1712456490.8122289"/>
    <n v="1143046722.8399999"/>
    <n v="0"/>
    <n v="0"/>
    <n v="1.6677379608154297E-3"/>
    <n v="326309017.81056106"/>
    <n v="0"/>
    <n v="0"/>
    <n v="1469355740.6522288"/>
    <n v="48002"/>
    <n v="1469403742.6522288"/>
    <n v="770271471"/>
    <n v="699132271.65222883"/>
    <s v="13-2"/>
    <s v="13"/>
  </r>
  <r>
    <x v="10"/>
    <s v="BOLÍVAR"/>
    <x v="1022"/>
    <s v="MUNICIPIO DE SAN JACINTO (BOLÍVAR)"/>
    <n v="2117072929"/>
    <n v="0"/>
    <n v="0"/>
    <n v="504822297"/>
    <n v="0"/>
    <n v="0"/>
    <n v="2621895226"/>
    <n v="8.6259841918945313E-4"/>
    <n v="732344.21440550138"/>
    <n v="0"/>
    <n v="0"/>
    <n v="0"/>
    <n v="2622627570.2152681"/>
    <n v="1749502539.02"/>
    <n v="0"/>
    <n v="0"/>
    <n v="8.6259841918945313E-4"/>
    <n v="505554641.21440548"/>
    <n v="0"/>
    <n v="0"/>
    <n v="2255057180.2352681"/>
    <n v="0"/>
    <n v="2255057180.2352681"/>
    <n v="1691635173.46"/>
    <n v="563422006.77526808"/>
    <s v="13-2"/>
    <s v="13"/>
  </r>
  <r>
    <x v="10"/>
    <s v="BOLÍVAR"/>
    <x v="166"/>
    <s v="MUNICIPIO DE SAN JACINTO DEL CAUCA (BOLÍVAR)"/>
    <n v="1449971960"/>
    <n v="0"/>
    <n v="0"/>
    <n v="328054028"/>
    <n v="0"/>
    <n v="0"/>
    <n v="1778025988"/>
    <n v="-1.2428760528564453E-3"/>
    <n v="484895.35084325989"/>
    <n v="0"/>
    <n v="0"/>
    <n v="0"/>
    <n v="1778510883.3496003"/>
    <n v="1189134367.51"/>
    <n v="0"/>
    <n v="0"/>
    <n v="-1.2428760528564453E-3"/>
    <n v="328538923.35084325"/>
    <n v="0"/>
    <n v="0"/>
    <n v="1517673290.8596003"/>
    <n v="0"/>
    <n v="1517673290.8596003"/>
    <n v="1158000000"/>
    <n v="359673290.85960031"/>
    <s v="13-2"/>
    <s v="13"/>
  </r>
  <r>
    <x v="10"/>
    <s v="BOLÍVAR"/>
    <x v="167"/>
    <s v="MUNICIPIO DE SAN JUAN NEPOMUCENO (BOLÍVAR)"/>
    <n v="3330583688"/>
    <n v="0"/>
    <n v="0"/>
    <n v="788792584"/>
    <n v="0"/>
    <n v="0"/>
    <n v="4119376272"/>
    <n v="-9.8752975463867188E-4"/>
    <n v="1146774.485815834"/>
    <n v="0"/>
    <n v="0"/>
    <n v="0"/>
    <n v="4120523046.4848285"/>
    <n v="2749717365.8999996"/>
    <n v="0"/>
    <n v="0"/>
    <n v="-9.8752975463867188E-4"/>
    <n v="789939358.48581588"/>
    <n v="0"/>
    <n v="0"/>
    <n v="3539656724.3848281"/>
    <n v="0"/>
    <n v="3539656724.3848281"/>
    <n v="2630188358.4099998"/>
    <n v="909468365.97482824"/>
    <s v="13-2"/>
    <s v="13"/>
  </r>
  <r>
    <x v="10"/>
    <s v="BOLÍVAR"/>
    <x v="168"/>
    <s v="MUNICIPIO DE SAN MARTÍN DE LOBA (BOLÍVAR)"/>
    <n v="1867198106"/>
    <n v="0"/>
    <n v="0"/>
    <n v="422637203"/>
    <n v="0"/>
    <n v="0"/>
    <n v="2289835309"/>
    <n v="-4.9257278442382813E-3"/>
    <n v="624605.09505421761"/>
    <n v="0"/>
    <n v="0"/>
    <n v="0"/>
    <n v="2290459914.0901284"/>
    <n v="1531517098.6699998"/>
    <n v="0"/>
    <n v="0"/>
    <n v="-4.9257278442382813E-3"/>
    <n v="423261808.09505421"/>
    <n v="0"/>
    <n v="0"/>
    <n v="1954778906.7601283"/>
    <n v="0"/>
    <n v="1954778906.7601283"/>
    <n v="1726540149"/>
    <n v="228238757.76012826"/>
    <s v="13-2"/>
    <s v="13"/>
  </r>
  <r>
    <x v="10"/>
    <s v="BOLÍVAR"/>
    <x v="169"/>
    <s v="MUNICIPIO DE SAN PABLO (BOLÍVAR)"/>
    <n v="3593937819"/>
    <n v="0"/>
    <n v="0"/>
    <n v="813247364"/>
    <n v="0"/>
    <n v="0"/>
    <n v="4407185183"/>
    <n v="1921006390.2879112"/>
    <n v="1201673.1362149057"/>
    <n v="0"/>
    <n v="0"/>
    <n v="0"/>
    <n v="6329393246.4241266"/>
    <n v="2947142344.6400003"/>
    <n v="0"/>
    <n v="0"/>
    <n v="1921006390.2879112"/>
    <n v="814449037.13621485"/>
    <n v="0"/>
    <n v="0"/>
    <n v="5682597772.064127"/>
    <n v="0"/>
    <n v="5682597772.064127"/>
    <n v="2517779319.1799998"/>
    <n v="3164818452.8841271"/>
    <s v="13-2"/>
    <s v="13"/>
  </r>
  <r>
    <x v="10"/>
    <s v="BOLÍVAR"/>
    <x v="170"/>
    <s v="MUNICIPIO DE SANTA CATALINA (BOLÍVAR)"/>
    <n v="1343186427"/>
    <n v="0"/>
    <n v="0"/>
    <n v="313810477"/>
    <n v="0"/>
    <n v="0"/>
    <n v="1656996904"/>
    <n v="-2.9492378234863281E-4"/>
    <n v="458466.80506734952"/>
    <n v="0"/>
    <n v="0"/>
    <n v="0"/>
    <n v="1657455370.8047724"/>
    <n v="1106708850.04"/>
    <n v="0"/>
    <n v="0"/>
    <n v="-2.9492378234863281E-4"/>
    <n v="314268943.80506736"/>
    <n v="0"/>
    <n v="0"/>
    <n v="1420977793.8447723"/>
    <n v="0"/>
    <n v="1420977793.8447723"/>
    <n v="164915905"/>
    <n v="1256061888.8447723"/>
    <s v="13-2"/>
    <s v="13"/>
  </r>
  <r>
    <x v="10"/>
    <s v="BOLÍVAR"/>
    <x v="171"/>
    <s v="MUNICIPIO DE SANTA ROSA (BOLÍVAR)"/>
    <n v="2441441663"/>
    <n v="0"/>
    <n v="0"/>
    <n v="552244803"/>
    <n v="0"/>
    <n v="0"/>
    <n v="2993686466"/>
    <n v="5.641937255859375E-3"/>
    <n v="816364.14293768955"/>
    <n v="0"/>
    <n v="0"/>
    <n v="0"/>
    <n v="2994502830.1485796"/>
    <n v="2002250957.7000003"/>
    <n v="0"/>
    <n v="0"/>
    <n v="5.641937255859375E-3"/>
    <n v="553061167.14293766"/>
    <n v="0"/>
    <n v="0"/>
    <n v="2555312124.8485799"/>
    <n v="0"/>
    <n v="2555312124.8485799"/>
    <n v="957575373"/>
    <n v="1597736751.8485799"/>
    <s v="13-2"/>
    <s v="13"/>
  </r>
  <r>
    <x v="10"/>
    <s v="BOLÍVAR"/>
    <x v="172"/>
    <s v="MUNICIPIO DE SANTA ROSA DEL SUR (BOLÍVAR)"/>
    <n v="4552372834"/>
    <n v="0"/>
    <n v="0"/>
    <n v="1027536622"/>
    <n v="0"/>
    <n v="0"/>
    <n v="5579909456"/>
    <n v="4.2123794555664063E-3"/>
    <n v="1519923.5269861496"/>
    <n v="0"/>
    <n v="0"/>
    <n v="0"/>
    <n v="5581429379.5311985"/>
    <n v="3732030170.6900005"/>
    <n v="0"/>
    <n v="0"/>
    <n v="4.2123794555664063E-3"/>
    <n v="1029056545.5269861"/>
    <n v="0"/>
    <n v="0"/>
    <n v="4761086716.221199"/>
    <n v="0"/>
    <n v="4761086716.221199"/>
    <n v="0"/>
    <n v="4761086716.221199"/>
    <s v="13-2"/>
    <s v="13"/>
  </r>
  <r>
    <x v="10"/>
    <s v="BOLÍVAR"/>
    <x v="173"/>
    <s v="MUNICIPIO DE SIMITÍ (BOLÍVAR)"/>
    <n v="2133401358"/>
    <n v="0"/>
    <n v="0"/>
    <n v="488658292"/>
    <n v="0"/>
    <n v="0"/>
    <n v="2622059650"/>
    <n v="2.6590824127197266E-3"/>
    <n v="718459.19172647502"/>
    <n v="0"/>
    <n v="0"/>
    <n v="0"/>
    <n v="2622778109.1943855"/>
    <n v="1752200431.52"/>
    <n v="0"/>
    <n v="0"/>
    <n v="2.6590824127197266E-3"/>
    <n v="489376751.19172645"/>
    <n v="0"/>
    <n v="0"/>
    <n v="2241577182.7143855"/>
    <n v="0"/>
    <n v="2241577182.7143855"/>
    <n v="0"/>
    <n v="2241577182.7143855"/>
    <s v="13-2"/>
    <s v="13"/>
  </r>
  <r>
    <x v="10"/>
    <s v="BOLÍVAR"/>
    <x v="174"/>
    <s v="MUNICIPIO DE SOPLAVIENTO (BOLÍVAR)"/>
    <n v="832171427"/>
    <n v="0"/>
    <n v="0"/>
    <n v="198200063"/>
    <n v="0"/>
    <n v="0"/>
    <n v="1030371490"/>
    <n v="5.7959556579589844E-4"/>
    <n v="287645.24477739161"/>
    <n v="0"/>
    <n v="0"/>
    <n v="0"/>
    <n v="1030659135.245357"/>
    <n v="687627470.3599999"/>
    <n v="0"/>
    <n v="0"/>
    <n v="5.7959556579589844E-4"/>
    <n v="198487708.24477738"/>
    <n v="0"/>
    <n v="0"/>
    <n v="886115178.60535693"/>
    <n v="0"/>
    <n v="886115178.60535693"/>
    <n v="853955720.74000001"/>
    <n v="32159457.865356922"/>
    <s v="13-2"/>
    <s v="13"/>
  </r>
  <r>
    <x v="10"/>
    <s v="BOLÍVAR"/>
    <x v="175"/>
    <s v="MUNICIPIO DE TALAIGUA NUEVO (BOLÍVAR)"/>
    <n v="1123519942"/>
    <n v="0"/>
    <n v="0"/>
    <n v="266759405"/>
    <n v="0"/>
    <n v="0"/>
    <n v="1390279347"/>
    <n v="4.9953460693359375E-3"/>
    <n v="387375.61625642143"/>
    <n v="0"/>
    <n v="0"/>
    <n v="0"/>
    <n v="1390666722.6212518"/>
    <n v="927872201.3499999"/>
    <n v="0"/>
    <n v="0"/>
    <n v="4.9953460693359375E-3"/>
    <n v="267146780.61625642"/>
    <n v="0"/>
    <n v="0"/>
    <n v="1195018981.9712517"/>
    <n v="0"/>
    <n v="1195018981.9712517"/>
    <n v="883447624.46000004"/>
    <n v="311571357.51125169"/>
    <s v="13-2"/>
    <s v="13"/>
  </r>
  <r>
    <x v="10"/>
    <s v="BOLÍVAR"/>
    <x v="176"/>
    <s v="MUNICIPIO DE TIQUISIO (BOLÍVAR)"/>
    <n v="2356879261"/>
    <n v="0"/>
    <n v="0"/>
    <n v="535892463"/>
    <n v="0"/>
    <n v="0"/>
    <n v="2892771724"/>
    <n v="-3.3540725708007813E-3"/>
    <n v="790403.65905320819"/>
    <n v="0"/>
    <n v="0"/>
    <n v="0"/>
    <n v="2893562127.6556993"/>
    <n v="1934107182.0199995"/>
    <n v="0"/>
    <n v="0"/>
    <n v="-3.3540725708007813E-3"/>
    <n v="536682866.65905321"/>
    <n v="0"/>
    <n v="0"/>
    <n v="2470790048.6756988"/>
    <n v="0"/>
    <n v="2470790048.6756988"/>
    <n v="1350757438"/>
    <n v="1120032610.6756988"/>
    <s v="13-2"/>
    <s v="13"/>
  </r>
  <r>
    <x v="10"/>
    <s v="BOLÍVAR"/>
    <x v="177"/>
    <s v="MUNICIPIO DE TURBACO (BOLÍVAR)"/>
    <n v="7500282231"/>
    <n v="0"/>
    <n v="0"/>
    <n v="1734113574"/>
    <n v="0"/>
    <n v="0"/>
    <n v="9234395805"/>
    <n v="-1.1577606201171875E-3"/>
    <n v="2543243.8540444509"/>
    <n v="0"/>
    <n v="0"/>
    <n v="0"/>
    <n v="9236939048.8528862"/>
    <n v="6170816280.6599998"/>
    <n v="0"/>
    <n v="0"/>
    <n v="-1.1577606201171875E-3"/>
    <n v="1736656817.8540444"/>
    <n v="0"/>
    <n v="0"/>
    <n v="7907473098.512886"/>
    <n v="0"/>
    <n v="7907473098.512886"/>
    <n v="5809654045.5100002"/>
    <n v="2097819053.0028858"/>
    <s v="13-2"/>
    <s v="13"/>
  </r>
  <r>
    <x v="10"/>
    <s v="BOLÍVAR"/>
    <x v="178"/>
    <s v="MUNICIPIO DE TURBANÁ (BOLÍVAR)"/>
    <n v="1523907091"/>
    <n v="0"/>
    <n v="0"/>
    <n v="355053740"/>
    <n v="0"/>
    <n v="0"/>
    <n v="1878960831"/>
    <n v="4.6393871307373047E-3"/>
    <n v="519311.68274338479"/>
    <n v="0"/>
    <n v="0"/>
    <n v="0"/>
    <n v="1879480142.6873827"/>
    <n v="1255048865.22"/>
    <n v="0"/>
    <n v="0"/>
    <n v="4.6393871307373047E-3"/>
    <n v="355573051.68274337"/>
    <n v="0"/>
    <n v="0"/>
    <n v="1610621916.9073827"/>
    <n v="0"/>
    <n v="1610621916.9073827"/>
    <n v="0"/>
    <n v="1610621916.9073827"/>
    <s v="13-2"/>
    <s v="13"/>
  </r>
  <r>
    <x v="10"/>
    <s v="BOLÍVAR"/>
    <x v="877"/>
    <s v="MUNICIPIO DE VILLANUEVA (BOLÍVAR)"/>
    <n v="2027661568"/>
    <n v="0"/>
    <n v="0"/>
    <n v="471041367"/>
    <n v="0"/>
    <n v="0"/>
    <n v="2498702935"/>
    <n v="-1.0504722595214844E-3"/>
    <n v="689721.42634393799"/>
    <n v="0"/>
    <n v="0"/>
    <n v="0"/>
    <n v="2499392656.4252934"/>
    <n v="1669383667.6700001"/>
    <n v="0"/>
    <n v="0"/>
    <n v="-1.0504722595214844E-3"/>
    <n v="471731088.42634392"/>
    <n v="0"/>
    <n v="0"/>
    <n v="2141114756.0952935"/>
    <n v="0"/>
    <n v="2141114756.0952935"/>
    <n v="1280847099.98"/>
    <n v="860267656.1152935"/>
    <s v="13-2"/>
    <s v="13"/>
  </r>
  <r>
    <x v="10"/>
    <s v="BOLÍVAR"/>
    <x v="179"/>
    <s v="MUNICIPIO DE ZAMBRANO (BOLÍVAR)"/>
    <n v="1169108728"/>
    <n v="0"/>
    <n v="0"/>
    <n v="274977583"/>
    <n v="0"/>
    <n v="0"/>
    <n v="1444086311"/>
    <n v="-2.1510124206542969E-3"/>
    <n v="400748.00168932159"/>
    <n v="0"/>
    <n v="0"/>
    <n v="0"/>
    <n v="1444487058.9995384"/>
    <n v="964262765.15999997"/>
    <n v="0"/>
    <n v="0"/>
    <n v="-2.1510124206542969E-3"/>
    <n v="275378331.00168931"/>
    <n v="0"/>
    <n v="0"/>
    <n v="1239641096.1595383"/>
    <n v="0"/>
    <n v="1239641096.1595383"/>
    <n v="583785455.79999995"/>
    <n v="655855640.35953832"/>
    <s v="13-2"/>
    <s v="13"/>
  </r>
  <r>
    <x v="10"/>
    <s v="BOYACÁ"/>
    <x v="181"/>
    <s v="MUNICIPIO DE ALMEIDA (BOYACÁ)"/>
    <n v="149972015"/>
    <n v="0"/>
    <n v="0"/>
    <n v="38541853"/>
    <n v="0"/>
    <n v="0"/>
    <n v="188513868"/>
    <n v="-2.5376379489898682E-3"/>
    <n v="54339.853056819615"/>
    <n v="0"/>
    <n v="0"/>
    <n v="0"/>
    <n v="188568207.85051918"/>
    <n v="125301938.91000001"/>
    <n v="0"/>
    <n v="0"/>
    <n v="-2.5376379489898682E-3"/>
    <n v="38596192.853056818"/>
    <n v="0"/>
    <n v="0"/>
    <n v="163898131.76051921"/>
    <n v="0"/>
    <n v="163898131.76051921"/>
    <n v="0"/>
    <n v="163898131.76051921"/>
    <s v="15-2"/>
    <s v="15"/>
  </r>
  <r>
    <x v="10"/>
    <s v="BOYACÁ"/>
    <x v="182"/>
    <s v="MUNICIPIO DE AQUITANIA (BOYACÁ)"/>
    <n v="1404276184"/>
    <n v="0"/>
    <n v="0"/>
    <n v="347446741"/>
    <n v="0"/>
    <n v="0"/>
    <n v="1751722925"/>
    <n v="-4.53948974609375E-3"/>
    <n v="497349.91506522702"/>
    <n v="0"/>
    <n v="0"/>
    <n v="0"/>
    <n v="1752220274.9105258"/>
    <n v="1166815544.4199998"/>
    <n v="0"/>
    <n v="0"/>
    <n v="-4.53948974609375E-3"/>
    <n v="347944090.91506523"/>
    <n v="0"/>
    <n v="0"/>
    <n v="1514759635.3305256"/>
    <n v="0"/>
    <n v="1514759635.3305256"/>
    <n v="590208791"/>
    <n v="924550844.33052564"/>
    <s v="15-2"/>
    <s v="15"/>
  </r>
  <r>
    <x v="10"/>
    <s v="BOYACÁ"/>
    <x v="911"/>
    <s v="MUNICIPIO DE BERBEO (BOYACÁ)"/>
    <n v="189892564"/>
    <n v="0"/>
    <n v="0"/>
    <n v="45248896"/>
    <n v="0"/>
    <n v="0"/>
    <n v="235141460"/>
    <n v="6.0960650444030762E-4"/>
    <n v="65636.064057815965"/>
    <n v="0"/>
    <n v="0"/>
    <n v="0"/>
    <n v="235207096.06466743"/>
    <n v="156896793.5"/>
    <n v="0"/>
    <n v="0"/>
    <n v="6.0960650444030762E-4"/>
    <n v="45314532.06405782"/>
    <n v="0"/>
    <n v="0"/>
    <n v="202211325.56466743"/>
    <n v="0"/>
    <n v="202211325.56466743"/>
    <n v="149000000"/>
    <n v="53211325.564667434"/>
    <s v="15-2"/>
    <s v="15"/>
  </r>
  <r>
    <x v="10"/>
    <s v="BOYACÁ"/>
    <x v="185"/>
    <s v="MUNICIPIO DE BETÉITIVA (BOYACÁ)"/>
    <n v="182191510"/>
    <n v="0"/>
    <n v="0"/>
    <n v="46232937"/>
    <n v="0"/>
    <n v="0"/>
    <n v="228424447"/>
    <n v="3.5370886325836182E-3"/>
    <n v="65568.595646879578"/>
    <n v="0"/>
    <n v="0"/>
    <n v="0"/>
    <n v="228490015.59918398"/>
    <n v="151945748.54000002"/>
    <n v="0"/>
    <n v="0"/>
    <n v="3.5370886325836182E-3"/>
    <n v="46298505.595646881"/>
    <n v="0"/>
    <n v="0"/>
    <n v="198244254.139184"/>
    <n v="10385348.1"/>
    <n v="208629602.23918399"/>
    <n v="155613412"/>
    <n v="53016190.239183992"/>
    <s v="15-2"/>
    <s v="15"/>
  </r>
  <r>
    <x v="10"/>
    <s v="BOYACÁ"/>
    <x v="186"/>
    <s v="MUNICIPIO DE BOAVITA (BOYACÁ)"/>
    <n v="622694802"/>
    <n v="0"/>
    <n v="0"/>
    <n v="157965536"/>
    <n v="0"/>
    <n v="0"/>
    <n v="780660338"/>
    <n v="-8.8369846343994141E-4"/>
    <n v="224145.46380286163"/>
    <n v="0"/>
    <n v="0"/>
    <n v="0"/>
    <n v="780884483.46291912"/>
    <n v="519147391.09999996"/>
    <n v="0"/>
    <n v="0"/>
    <n v="-8.8369846343994141E-4"/>
    <n v="158189681.46380287"/>
    <n v="0"/>
    <n v="0"/>
    <n v="677337072.56291914"/>
    <n v="0"/>
    <n v="677337072.56291914"/>
    <n v="0"/>
    <n v="677337072.56291914"/>
    <s v="15-2"/>
    <s v="15"/>
  </r>
  <r>
    <x v="10"/>
    <s v="BOYACÁ"/>
    <x v="187"/>
    <s v="MUNICIPIO DE BOYACÁ (BOYACÁ)"/>
    <n v="411440586"/>
    <n v="0"/>
    <n v="0"/>
    <n v="101717986"/>
    <n v="0"/>
    <n v="0"/>
    <n v="513158572"/>
    <n v="-5.9937834739685059E-3"/>
    <n v="145633.99619474899"/>
    <n v="0"/>
    <n v="0"/>
    <n v="0"/>
    <n v="513304205.99020094"/>
    <n v="341627469.46000004"/>
    <n v="0"/>
    <n v="0"/>
    <n v="-5.9937834739685059E-3"/>
    <n v="101863619.99619475"/>
    <n v="0"/>
    <n v="0"/>
    <n v="443491089.45020103"/>
    <n v="21000024.640000001"/>
    <n v="464491114.09020102"/>
    <n v="174961555"/>
    <n v="289529559.09020102"/>
    <s v="15-2"/>
    <s v="15"/>
  </r>
  <r>
    <x v="10"/>
    <s v="BOYACÁ"/>
    <x v="188"/>
    <s v="MUNICIPIO DE BRICEÑO (BOYACÁ)"/>
    <n v="245524024"/>
    <n v="0"/>
    <n v="0"/>
    <n v="59593622"/>
    <n v="0"/>
    <n v="0"/>
    <n v="305117646"/>
    <n v="-7.0338547229766846E-3"/>
    <n v="85705.692093589081"/>
    <n v="0"/>
    <n v="0"/>
    <n v="0"/>
    <n v="305203351.68505979"/>
    <n v="203271956.18000001"/>
    <n v="0"/>
    <n v="0"/>
    <n v="-7.0338547229766846E-3"/>
    <n v="59679327.692093588"/>
    <n v="0"/>
    <n v="0"/>
    <n v="262951283.86505973"/>
    <n v="0"/>
    <n v="262951283.86505973"/>
    <n v="0"/>
    <n v="262951283.86505973"/>
    <s v="15-2"/>
    <s v="15"/>
  </r>
  <r>
    <x v="10"/>
    <s v="BOYACÁ"/>
    <x v="189"/>
    <s v="MUNICIPIO DE BUENAVISTA (BOYACÁ)"/>
    <n v="560378168"/>
    <n v="0"/>
    <n v="0"/>
    <n v="134694839"/>
    <n v="0"/>
    <n v="0"/>
    <n v="695073007"/>
    <n v="4.5458078384399414E-3"/>
    <n v="194731.52632464105"/>
    <n v="0"/>
    <n v="0"/>
    <n v="0"/>
    <n v="695267738.53087044"/>
    <n v="463574890.25"/>
    <n v="0"/>
    <n v="0"/>
    <n v="4.5458078384399414E-3"/>
    <n v="134889570.52632463"/>
    <n v="0"/>
    <n v="0"/>
    <n v="598464460.78087044"/>
    <n v="0"/>
    <n v="598464460.78087044"/>
    <n v="224082209.21000001"/>
    <n v="374382251.5708704"/>
    <s v="15-2"/>
    <s v="15"/>
  </r>
  <r>
    <x v="10"/>
    <s v="BOYACÁ"/>
    <x v="190"/>
    <s v="MUNICIPIO DE BUSBANZÁ (BOYACÁ)"/>
    <n v="127721069"/>
    <n v="0"/>
    <n v="0"/>
    <n v="28553218"/>
    <n v="0"/>
    <n v="0"/>
    <n v="156274287"/>
    <n v="-5.3402930498123169E-3"/>
    <n v="42267.058384743679"/>
    <n v="0"/>
    <n v="0"/>
    <n v="0"/>
    <n v="156316554.05304447"/>
    <n v="104510605.61000001"/>
    <n v="0"/>
    <n v="0"/>
    <n v="-5.3402930498123169E-3"/>
    <n v="28595485.058384743"/>
    <n v="0"/>
    <n v="0"/>
    <n v="133106090.66304447"/>
    <n v="0"/>
    <n v="133106090.66304447"/>
    <n v="0"/>
    <n v="133106090.66304447"/>
    <s v="15-2"/>
    <s v="15"/>
  </r>
  <r>
    <x v="10"/>
    <s v="BOYACÁ"/>
    <x v="191"/>
    <s v="MUNICIPIO DE CALDAS (BOYACÁ)"/>
    <n v="337077295"/>
    <n v="0"/>
    <n v="0"/>
    <n v="82998956"/>
    <n v="0"/>
    <n v="0"/>
    <n v="420076251"/>
    <n v="-4.9772858619689941E-3"/>
    <n v="118980.61496316909"/>
    <n v="0"/>
    <n v="0"/>
    <n v="0"/>
    <n v="420195231.60998589"/>
    <n v="279901601.11000001"/>
    <n v="0"/>
    <n v="0"/>
    <n v="-4.9772858619689941E-3"/>
    <n v="83117936.614963174"/>
    <n v="0"/>
    <n v="0"/>
    <n v="363019537.7199859"/>
    <n v="14065916.550000001"/>
    <n v="377085454.26998591"/>
    <n v="0"/>
    <n v="377085454.26998591"/>
    <s v="15-2"/>
    <s v="15"/>
  </r>
  <r>
    <x v="10"/>
    <s v="BOYACÁ"/>
    <x v="1023"/>
    <s v="MUNICIPIO DE CAMPOHERMOSO (BOYACÁ)"/>
    <n v="364027913"/>
    <n v="0"/>
    <n v="0"/>
    <n v="88515203"/>
    <n v="0"/>
    <n v="0"/>
    <n v="452543116"/>
    <n v="3.9194226264953613E-3"/>
    <n v="127593.40157273444"/>
    <n v="0"/>
    <n v="0"/>
    <n v="0"/>
    <n v="452670709.40549219"/>
    <n v="301669154.44000006"/>
    <n v="0"/>
    <n v="0"/>
    <n v="3.9194226264953613E-3"/>
    <n v="88642796.401572734"/>
    <n v="0"/>
    <n v="0"/>
    <n v="390311950.84549224"/>
    <n v="0"/>
    <n v="390311950.84549224"/>
    <n v="244307956.94999999"/>
    <n v="146003993.89549226"/>
    <s v="15-2"/>
    <s v="15"/>
  </r>
  <r>
    <x v="10"/>
    <s v="BOYACÁ"/>
    <x v="192"/>
    <s v="MUNICIPIO DE CHINAVITA (BOYACÁ)"/>
    <n v="331168207"/>
    <n v="0"/>
    <n v="0"/>
    <n v="81047395"/>
    <n v="0"/>
    <n v="0"/>
    <n v="412215602"/>
    <n v="-4.7077536582946777E-3"/>
    <n v="116443.79346663425"/>
    <n v="0"/>
    <n v="0"/>
    <n v="0"/>
    <n v="412332045.78875887"/>
    <n v="274703474.83000004"/>
    <n v="0"/>
    <n v="0"/>
    <n v="-4.7077536582946777E-3"/>
    <n v="81163838.793466628"/>
    <n v="0"/>
    <n v="0"/>
    <n v="355867313.61875892"/>
    <n v="0"/>
    <n v="355867313.61875892"/>
    <n v="0"/>
    <n v="355867313.61875892"/>
    <s v="15-2"/>
    <s v="15"/>
  </r>
  <r>
    <x v="10"/>
    <s v="BOYACÁ"/>
    <x v="912"/>
    <s v="MUNICIPIO DE CHISCAS (BOYACÁ)"/>
    <n v="377191359"/>
    <n v="0"/>
    <n v="0"/>
    <n v="95728569"/>
    <n v="0"/>
    <n v="0"/>
    <n v="472919928"/>
    <n v="-8.9031457901000977E-4"/>
    <n v="135664.31776851343"/>
    <n v="0"/>
    <n v="0"/>
    <n v="0"/>
    <n v="473055592.3168782"/>
    <n v="314526833.13999999"/>
    <n v="0"/>
    <n v="0"/>
    <n v="-8.9031457901000977E-4"/>
    <n v="95864233.317768514"/>
    <n v="0"/>
    <n v="0"/>
    <n v="410391066.45687819"/>
    <n v="0"/>
    <n v="410391066.45687819"/>
    <n v="232791559.37"/>
    <n v="177599507.08687818"/>
    <s v="15-2"/>
    <s v="15"/>
  </r>
  <r>
    <x v="10"/>
    <s v="BOYACÁ"/>
    <x v="194"/>
    <s v="MUNICIPIO DE CHITA (BOYACÁ)"/>
    <n v="879928918"/>
    <n v="0"/>
    <n v="0"/>
    <n v="217097210"/>
    <n v="0"/>
    <n v="0"/>
    <n v="1097026128"/>
    <n v="2.0749568939208984E-3"/>
    <n v="310815.98960018612"/>
    <n v="0"/>
    <n v="0"/>
    <n v="0"/>
    <n v="1097336943.9916751"/>
    <n v="730533894.36000001"/>
    <n v="0"/>
    <n v="0"/>
    <n v="2.0749568939208984E-3"/>
    <n v="217408025.98960018"/>
    <n v="0"/>
    <n v="0"/>
    <n v="947941920.35167515"/>
    <n v="0"/>
    <n v="947941920.35167515"/>
    <n v="0"/>
    <n v="947941920.35167515"/>
    <s v="15-2"/>
    <s v="15"/>
  </r>
  <r>
    <x v="10"/>
    <s v="BOYACÁ"/>
    <x v="195"/>
    <s v="MUNICIPIO DE CHITARAQUE (BOYACÁ)"/>
    <n v="513401920"/>
    <n v="0"/>
    <n v="0"/>
    <n v="128465911"/>
    <n v="0"/>
    <n v="0"/>
    <n v="641867831"/>
    <n v="2.4333596229553223E-3"/>
    <n v="183185.55313995789"/>
    <n v="0"/>
    <n v="0"/>
    <n v="0"/>
    <n v="642051016.55557323"/>
    <n v="427201913.13"/>
    <n v="0"/>
    <n v="0"/>
    <n v="2.4333596229553223E-3"/>
    <n v="128649096.55313995"/>
    <n v="0"/>
    <n v="0"/>
    <n v="555851009.68557334"/>
    <n v="0"/>
    <n v="555851009.68557334"/>
    <n v="0"/>
    <n v="555851009.68557334"/>
    <s v="15-2"/>
    <s v="15"/>
  </r>
  <r>
    <x v="10"/>
    <s v="BOYACÁ"/>
    <x v="196"/>
    <s v="MUNICIPIO DE CHIVATÁ (BOYACÁ)"/>
    <n v="663418164"/>
    <n v="0"/>
    <n v="0"/>
    <n v="150761345"/>
    <n v="0"/>
    <n v="0"/>
    <n v="814179509"/>
    <n v="8.4500312805175781E-3"/>
    <n v="222361.37105277524"/>
    <n v="0"/>
    <n v="0"/>
    <n v="0"/>
    <n v="814401870.37950277"/>
    <n v="544407490.48000002"/>
    <n v="0"/>
    <n v="0"/>
    <n v="8.4500312805175781E-3"/>
    <n v="150983706.37105277"/>
    <n v="0"/>
    <n v="0"/>
    <n v="695391196.85950279"/>
    <n v="0"/>
    <n v="695391196.85950279"/>
    <n v="0"/>
    <n v="695391196.85950279"/>
    <s v="15-2"/>
    <s v="15"/>
  </r>
  <r>
    <x v="10"/>
    <s v="BOYACÁ"/>
    <x v="197"/>
    <s v="MUNICIPIO DE CÓMBITA (BOYACÁ)"/>
    <n v="1509986100"/>
    <n v="0"/>
    <n v="0"/>
    <n v="350293142"/>
    <n v="0"/>
    <n v="0"/>
    <n v="1860279242"/>
    <n v="3.7169456481933594E-4"/>
    <n v="513186.20381613361"/>
    <n v="0"/>
    <n v="0"/>
    <n v="0"/>
    <n v="1860792428.2041879"/>
    <n v="1242825886.47"/>
    <n v="0"/>
    <n v="0"/>
    <n v="3.7169456481933594E-4"/>
    <n v="350806328.20381612"/>
    <n v="0"/>
    <n v="0"/>
    <n v="1593632214.6741879"/>
    <n v="0"/>
    <n v="1593632214.6741879"/>
    <n v="1032509526.2"/>
    <n v="561122688.47418785"/>
    <s v="15-2"/>
    <s v="15"/>
  </r>
  <r>
    <x v="10"/>
    <s v="BOYACÁ"/>
    <x v="198"/>
    <s v="MUNICIPIO DE COPER (BOYACÁ)"/>
    <n v="335364576"/>
    <n v="0"/>
    <n v="0"/>
    <n v="83273305"/>
    <n v="0"/>
    <n v="0"/>
    <n v="418637881"/>
    <n v="-1.3655424118041992E-4"/>
    <n v="119007.14773919921"/>
    <n v="0"/>
    <n v="0"/>
    <n v="0"/>
    <n v="418756888.14760262"/>
    <n v="278713015.49000001"/>
    <n v="0"/>
    <n v="0"/>
    <n v="-1.3655424118041992E-4"/>
    <n v="83392312.147739202"/>
    <n v="0"/>
    <n v="0"/>
    <n v="362105327.63760269"/>
    <n v="0"/>
    <n v="362105327.63760269"/>
    <n v="285700000"/>
    <n v="76405327.637602687"/>
    <s v="15-2"/>
    <s v="15"/>
  </r>
  <r>
    <x v="10"/>
    <s v="BOYACÁ"/>
    <x v="200"/>
    <s v="MUNICIPIO DE COVARACHÍA (BOYACÁ)"/>
    <n v="261636349"/>
    <n v="0"/>
    <n v="0"/>
    <n v="64998083"/>
    <n v="0"/>
    <n v="0"/>
    <n v="326634432"/>
    <n v="-3.9302706718444824E-3"/>
    <n v="92911.998963309525"/>
    <n v="0"/>
    <n v="0"/>
    <n v="0"/>
    <n v="326727343.99503303"/>
    <n v="217626811.64000002"/>
    <n v="0"/>
    <n v="0"/>
    <n v="-3.9302706718444824E-3"/>
    <n v="65090994.998963311"/>
    <n v="0"/>
    <n v="0"/>
    <n v="282717806.63503307"/>
    <n v="0"/>
    <n v="282717806.63503307"/>
    <n v="0"/>
    <n v="282717806.63503307"/>
    <s v="15-2"/>
    <s v="15"/>
  </r>
  <r>
    <x v="10"/>
    <s v="BOYACÁ"/>
    <x v="202"/>
    <s v="MUNICIPIO DE CUBARÁ (BOYACÁ)"/>
    <n v="659243425"/>
    <n v="0"/>
    <n v="0"/>
    <n v="157381756"/>
    <n v="0"/>
    <n v="0"/>
    <n v="816625181"/>
    <n v="-1.793980598449707E-3"/>
    <n v="228129.96656843292"/>
    <n v="0"/>
    <n v="0"/>
    <n v="0"/>
    <n v="816853310.96477449"/>
    <n v="544836658.12"/>
    <n v="0"/>
    <n v="0"/>
    <n v="-1.793980598449707E-3"/>
    <n v="157609885.96656844"/>
    <n v="0"/>
    <n v="0"/>
    <n v="702446544.08477449"/>
    <n v="0"/>
    <n v="702446544.08477449"/>
    <n v="0"/>
    <n v="702446544.08477449"/>
    <s v="15-2"/>
    <s v="15"/>
  </r>
  <r>
    <x v="10"/>
    <s v="BOYACÁ"/>
    <x v="201"/>
    <s v="MUNICIPIO DE CUCAITA (BOYACÁ)"/>
    <n v="460156319"/>
    <n v="0"/>
    <n v="0"/>
    <n v="109575623"/>
    <n v="0"/>
    <n v="0"/>
    <n v="569731942"/>
    <n v="6.5290927886962891E-4"/>
    <n v="158802.7170185897"/>
    <n v="0"/>
    <n v="0"/>
    <n v="0"/>
    <n v="569890744.71767151"/>
    <n v="380257933.88999999"/>
    <n v="0"/>
    <n v="0"/>
    <n v="6.5290927886962891E-4"/>
    <n v="109734425.71701859"/>
    <n v="0"/>
    <n v="0"/>
    <n v="489992359.6076715"/>
    <n v="0"/>
    <n v="489992359.6076715"/>
    <n v="385372376"/>
    <n v="104619983.6076715"/>
    <s v="15-2"/>
    <s v="15"/>
  </r>
  <r>
    <x v="10"/>
    <s v="BOYACÁ"/>
    <x v="203"/>
    <s v="MUNICIPIO DE CUÍTIVA (BOYACÁ)"/>
    <n v="179664630"/>
    <n v="0"/>
    <n v="0"/>
    <n v="43860456"/>
    <n v="0"/>
    <n v="0"/>
    <n v="223525086"/>
    <n v="-1.7713606357574463E-3"/>
    <n v="63078.318418846327"/>
    <n v="0"/>
    <n v="0"/>
    <n v="0"/>
    <n v="223588164.3166475"/>
    <n v="148984521.46000004"/>
    <n v="0"/>
    <n v="0"/>
    <n v="-1.7713606357574463E-3"/>
    <n v="43923534.318418846"/>
    <n v="0"/>
    <n v="0"/>
    <n v="192908055.77664751"/>
    <n v="0"/>
    <n v="192908055.77664751"/>
    <n v="146795960.72"/>
    <n v="46112095.056647509"/>
    <s v="15-2"/>
    <s v="15"/>
  </r>
  <r>
    <x v="10"/>
    <s v="BOYACÁ"/>
    <x v="204"/>
    <s v="MUNICIPIO DE CHÍQUIZA (BOYACÁ)"/>
    <n v="511617146"/>
    <n v="0"/>
    <n v="0"/>
    <n v="125499175"/>
    <n v="0"/>
    <n v="0"/>
    <n v="637116321"/>
    <n v="1.5847682952880859E-3"/>
    <n v="180032.99578979783"/>
    <n v="0"/>
    <n v="0"/>
    <n v="0"/>
    <n v="637296353.99737453"/>
    <n v="424350500.73999995"/>
    <n v="0"/>
    <n v="0"/>
    <n v="1.5847682952880859E-3"/>
    <n v="125679207.9957898"/>
    <n v="0"/>
    <n v="0"/>
    <n v="550029708.73737454"/>
    <n v="0"/>
    <n v="550029708.73737454"/>
    <n v="0"/>
    <n v="550029708.73737454"/>
    <s v="15-2"/>
    <s v="15"/>
  </r>
  <r>
    <x v="10"/>
    <s v="BOYACÁ"/>
    <x v="1024"/>
    <s v="MUNICIPIO DE EL COCUY (BOYACÁ)"/>
    <n v="495044738"/>
    <n v="0"/>
    <n v="0"/>
    <n v="120540739"/>
    <n v="0"/>
    <n v="0"/>
    <n v="615585477"/>
    <n v="2.2949576377868652E-3"/>
    <n v="173506.58711011411"/>
    <n v="0"/>
    <n v="0"/>
    <n v="0"/>
    <n v="615758983.58940518"/>
    <n v="410381575.80000007"/>
    <n v="0"/>
    <n v="0"/>
    <n v="2.2949576377868652E-3"/>
    <n v="120714245.58711012"/>
    <n v="0"/>
    <n v="0"/>
    <n v="531095821.38940513"/>
    <n v="0"/>
    <n v="531095821.38940513"/>
    <n v="0"/>
    <n v="531095821.38940513"/>
    <s v="15-2"/>
    <s v="15"/>
  </r>
  <r>
    <x v="10"/>
    <s v="BOYACÁ"/>
    <x v="207"/>
    <s v="MUNICIPIO DE EL ESPINO (BOYACÁ)"/>
    <n v="413421941"/>
    <n v="0"/>
    <n v="0"/>
    <n v="98462820"/>
    <n v="0"/>
    <n v="0"/>
    <n v="511884761"/>
    <n v="-7.6570510864257813E-3"/>
    <n v="142874.90792013932"/>
    <n v="0"/>
    <n v="0"/>
    <n v="0"/>
    <n v="512027635.90026307"/>
    <n v="341584614.52999997"/>
    <n v="0"/>
    <n v="0"/>
    <n v="-7.6570510864257813E-3"/>
    <n v="98605694.907920137"/>
    <n v="0"/>
    <n v="0"/>
    <n v="440190309.43026304"/>
    <n v="0"/>
    <n v="440190309.43026304"/>
    <n v="0"/>
    <n v="440190309.43026304"/>
    <s v="15-2"/>
    <s v="15"/>
  </r>
  <r>
    <x v="10"/>
    <s v="BOYACÁ"/>
    <x v="209"/>
    <s v="MUNICIPIO DE FLORESTA (BOYACÁ)"/>
    <n v="421117860"/>
    <n v="0"/>
    <n v="0"/>
    <n v="103532122"/>
    <n v="0"/>
    <n v="0"/>
    <n v="524649982"/>
    <n v="3.3773183822631836E-3"/>
    <n v="148516.08994002052"/>
    <n v="0"/>
    <n v="0"/>
    <n v="0"/>
    <n v="524798498.09331733"/>
    <n v="349563609.02999997"/>
    <n v="0"/>
    <n v="0"/>
    <n v="3.3773183822631836E-3"/>
    <n v="103680638.08994003"/>
    <n v="0"/>
    <n v="0"/>
    <n v="453244247.1233173"/>
    <n v="0"/>
    <n v="453244247.1233173"/>
    <n v="71888894.519999996"/>
    <n v="381355352.60331732"/>
    <s v="15-2"/>
    <s v="15"/>
  </r>
  <r>
    <x v="10"/>
    <s v="BOYACÁ"/>
    <x v="210"/>
    <s v="MUNICIPIO DE GACHANTIVÁ (BOYACÁ)"/>
    <n v="241788777"/>
    <n v="0"/>
    <n v="0"/>
    <n v="60100319"/>
    <n v="0"/>
    <n v="0"/>
    <n v="301889096"/>
    <n v="-4.5163631439208984E-3"/>
    <n v="85836.049268530114"/>
    <n v="0"/>
    <n v="0"/>
    <n v="0"/>
    <n v="301974932.04475218"/>
    <n v="201106090.07999998"/>
    <n v="0"/>
    <n v="0"/>
    <n v="-4.5163631439208984E-3"/>
    <n v="60186155.049268529"/>
    <n v="0"/>
    <n v="0"/>
    <n v="261292245.12475216"/>
    <n v="0"/>
    <n v="261292245.12475216"/>
    <n v="0"/>
    <n v="261292245.12475216"/>
    <s v="15-2"/>
    <s v="15"/>
  </r>
  <r>
    <x v="10"/>
    <s v="BOYACÁ"/>
    <x v="211"/>
    <s v="MUNICIPIO DE GAMEZA (BOYACÁ)"/>
    <n v="440902650"/>
    <n v="0"/>
    <n v="0"/>
    <n v="109778561"/>
    <n v="0"/>
    <n v="0"/>
    <n v="550681211"/>
    <n v="4.4898390769958496E-3"/>
    <n v="156692.15510120708"/>
    <n v="0"/>
    <n v="0"/>
    <n v="0"/>
    <n v="550837903.15959108"/>
    <n v="366711889.37"/>
    <n v="0"/>
    <n v="0"/>
    <n v="4.4898390769958496E-3"/>
    <n v="109935253.15510121"/>
    <n v="0"/>
    <n v="0"/>
    <n v="476647142.52959108"/>
    <n v="17796461"/>
    <n v="494443603.52959108"/>
    <n v="355620178"/>
    <n v="138823425.52959108"/>
    <s v="15-2"/>
    <s v="15"/>
  </r>
  <r>
    <x v="10"/>
    <s v="BOYACÁ"/>
    <x v="213"/>
    <s v="MUNICIPIO DE GUACAMAYAS (BOYACÁ)"/>
    <n v="149689991"/>
    <n v="0"/>
    <n v="0"/>
    <n v="37760084"/>
    <n v="0"/>
    <n v="0"/>
    <n v="187450075"/>
    <n v="-5.8394968509674072E-3"/>
    <n v="53403.631924416164"/>
    <n v="0"/>
    <n v="0"/>
    <n v="0"/>
    <n v="187503478.62608492"/>
    <n v="124526954.37000002"/>
    <n v="0"/>
    <n v="0"/>
    <n v="-5.8394968509674072E-3"/>
    <n v="37813487.631924413"/>
    <n v="0"/>
    <n v="0"/>
    <n v="162340441.99608493"/>
    <n v="0"/>
    <n v="162340441.99608493"/>
    <n v="0"/>
    <n v="162340441.99608493"/>
    <s v="15-2"/>
    <s v="15"/>
  </r>
  <r>
    <x v="10"/>
    <s v="BOYACÁ"/>
    <x v="215"/>
    <s v="MUNICIPIO DE GUAYATÁ (BOYACÁ)"/>
    <n v="450473910"/>
    <n v="0"/>
    <n v="0"/>
    <n v="114415338"/>
    <n v="0"/>
    <n v="0"/>
    <n v="564889248"/>
    <n v="1.8237829208374023E-3"/>
    <n v="162121.03198025259"/>
    <n v="0"/>
    <n v="0"/>
    <n v="0"/>
    <n v="565051369.03380406"/>
    <n v="375542633.01999998"/>
    <n v="0"/>
    <n v="0"/>
    <n v="1.8237829208374023E-3"/>
    <n v="114577459.03198025"/>
    <n v="0"/>
    <n v="0"/>
    <n v="490120092.05380404"/>
    <n v="0"/>
    <n v="490120092.05380404"/>
    <n v="0"/>
    <n v="490120092.05380404"/>
    <s v="15-2"/>
    <s v="15"/>
  </r>
  <r>
    <x v="10"/>
    <s v="BOYACÁ"/>
    <x v="216"/>
    <s v="MUNICIPIO DE GÜICÁN (BOYACÁ)"/>
    <n v="632213560"/>
    <n v="0"/>
    <n v="0"/>
    <n v="156634670"/>
    <n v="0"/>
    <n v="0"/>
    <n v="788848230"/>
    <n v="-6.9729089736938477E-3"/>
    <n v="224015.16599185718"/>
    <n v="0"/>
    <n v="0"/>
    <n v="0"/>
    <n v="789072245.15901899"/>
    <n v="525128592.33999991"/>
    <n v="0"/>
    <n v="0"/>
    <n v="-6.9729089736938477E-3"/>
    <n v="156858685.16599184"/>
    <n v="0"/>
    <n v="0"/>
    <n v="681987277.49901891"/>
    <n v="0"/>
    <n v="681987277.49901891"/>
    <n v="0"/>
    <n v="681987277.49901891"/>
    <s v="15-2"/>
    <s v="15"/>
  </r>
  <r>
    <x v="10"/>
    <s v="BOYACÁ"/>
    <x v="218"/>
    <s v="MUNICIPIO DE JENESANO (BOYACÁ)"/>
    <n v="754394018"/>
    <n v="0"/>
    <n v="0"/>
    <n v="179350096"/>
    <n v="0"/>
    <n v="0"/>
    <n v="933744114"/>
    <n v="-6.1869621276855469E-5"/>
    <n v="260390.27158093711"/>
    <n v="0"/>
    <n v="0"/>
    <n v="0"/>
    <n v="934004504.27151906"/>
    <n v="623045609.44999993"/>
    <n v="0"/>
    <n v="0"/>
    <n v="-6.1869621276855469E-5"/>
    <n v="179610486.27158093"/>
    <n v="0"/>
    <n v="0"/>
    <n v="802656095.72151899"/>
    <n v="0"/>
    <n v="802656095.72151899"/>
    <n v="559846128.41999996"/>
    <n v="242809967.30151904"/>
    <s v="15-2"/>
    <s v="15"/>
  </r>
  <r>
    <x v="10"/>
    <s v="BOYACÁ"/>
    <x v="219"/>
    <s v="MUNICIPIO DE JERICÓ (BOYACÁ)"/>
    <n v="363715017"/>
    <n v="0"/>
    <n v="0"/>
    <n v="90824672"/>
    <n v="0"/>
    <n v="0"/>
    <n v="454539689"/>
    <n v="-7.4732303619384766E-4"/>
    <n v="129320.67870835974"/>
    <n v="0"/>
    <n v="0"/>
    <n v="0"/>
    <n v="454669009.67796105"/>
    <n v="302442542.38"/>
    <n v="0"/>
    <n v="0"/>
    <n v="-7.4732303619384766E-4"/>
    <n v="90953992.67870836"/>
    <n v="0"/>
    <n v="0"/>
    <n v="393396535.05796105"/>
    <n v="0"/>
    <n v="393396535.05796105"/>
    <n v="0"/>
    <n v="393396535.05796105"/>
    <s v="15-2"/>
    <s v="15"/>
  </r>
  <r>
    <x v="10"/>
    <s v="BOYACÁ"/>
    <x v="1025"/>
    <s v="MUNICIPIO DE LABRANZAGRANDE (BOYACÁ)"/>
    <n v="483901771"/>
    <n v="0"/>
    <n v="0"/>
    <n v="117655783"/>
    <n v="0"/>
    <n v="0"/>
    <n v="601557554"/>
    <n v="-7.4684619903564453E-4"/>
    <n v="169430.86796735556"/>
    <n v="0"/>
    <n v="0"/>
    <n v="0"/>
    <n v="601726984.86722052"/>
    <n v="401003018.13"/>
    <n v="0"/>
    <n v="0"/>
    <n v="-7.4684619903564453E-4"/>
    <n v="117825213.86796735"/>
    <n v="0"/>
    <n v="0"/>
    <n v="518828231.99722052"/>
    <n v="0"/>
    <n v="518828231.99722052"/>
    <n v="315289041.75999999"/>
    <n v="203539190.23722053"/>
    <s v="15-2"/>
    <s v="15"/>
  </r>
  <r>
    <x v="10"/>
    <s v="BOYACÁ"/>
    <x v="220"/>
    <s v="MUNICIPIO DE LA VICTORIA (BOYACÁ)"/>
    <n v="163588332"/>
    <n v="0"/>
    <n v="0"/>
    <n v="39102260"/>
    <n v="0"/>
    <n v="0"/>
    <n v="202690592"/>
    <n v="2.7318596839904785E-3"/>
    <n v="56638.994734365835"/>
    <n v="0"/>
    <n v="0"/>
    <n v="0"/>
    <n v="202747230.99746624"/>
    <n v="135213395.85000002"/>
    <n v="0"/>
    <n v="0"/>
    <n v="2.7318596839904785E-3"/>
    <n v="39158898.994734369"/>
    <n v="0"/>
    <n v="0"/>
    <n v="174372294.84746626"/>
    <n v="0"/>
    <n v="174372294.84746626"/>
    <n v="0"/>
    <n v="174372294.84746626"/>
    <s v="15-2"/>
    <s v="15"/>
  </r>
  <r>
    <x v="10"/>
    <s v="BOYACÁ"/>
    <x v="221"/>
    <s v="MUNICIPIO DE LA UVITA (BOYACÁ)"/>
    <n v="208823058"/>
    <n v="0"/>
    <n v="0"/>
    <n v="54793582"/>
    <n v="0"/>
    <n v="0"/>
    <n v="263616640"/>
    <n v="1.3725757598876953E-3"/>
    <n v="76725.600470817255"/>
    <n v="0"/>
    <n v="0"/>
    <n v="0"/>
    <n v="263693365.60184339"/>
    <n v="174884496.72999999"/>
    <n v="0"/>
    <n v="0"/>
    <n v="1.3725757598876953E-3"/>
    <n v="54870307.600470819"/>
    <n v="0"/>
    <n v="0"/>
    <n v="229754804.33184338"/>
    <n v="0"/>
    <n v="229754804.33184338"/>
    <n v="146813750"/>
    <n v="82941054.331843376"/>
    <s v="15-2"/>
    <s v="15"/>
  </r>
  <r>
    <x v="10"/>
    <s v="BOYACÁ"/>
    <x v="223"/>
    <s v="MUNICIPIO DE MACANAL (BOYACÁ)"/>
    <n v="473605897"/>
    <n v="0"/>
    <n v="0"/>
    <n v="112934707"/>
    <n v="0"/>
    <n v="0"/>
    <n v="586540604"/>
    <n v="-8.1660151481628418E-3"/>
    <n v="163770.45839457921"/>
    <n v="0"/>
    <n v="0"/>
    <n v="0"/>
    <n v="586704374.45022845"/>
    <n v="391358889.48000002"/>
    <n v="0"/>
    <n v="0"/>
    <n v="-8.1660151481628418E-3"/>
    <n v="113098477.45839457"/>
    <n v="0"/>
    <n v="0"/>
    <n v="504457366.93022859"/>
    <n v="0"/>
    <n v="504457366.93022859"/>
    <n v="0"/>
    <n v="504457366.93022859"/>
    <s v="15-2"/>
    <s v="15"/>
  </r>
  <r>
    <x v="10"/>
    <s v="BOYACÁ"/>
    <x v="224"/>
    <s v="MUNICIPIO DE MARIPÍ (BOYACÁ)"/>
    <n v="711044944"/>
    <n v="0"/>
    <n v="0"/>
    <n v="172368667"/>
    <n v="0"/>
    <n v="0"/>
    <n v="883413611"/>
    <n v="4.0726661682128906E-3"/>
    <n v="248444.3860417601"/>
    <n v="0"/>
    <n v="0"/>
    <n v="0"/>
    <n v="883662055.39011443"/>
    <n v="588933642.67000008"/>
    <n v="0"/>
    <n v="0"/>
    <n v="4.0726661682128906E-3"/>
    <n v="172617111.38604176"/>
    <n v="0"/>
    <n v="0"/>
    <n v="761550754.0601145"/>
    <n v="0"/>
    <n v="761550754.0601145"/>
    <n v="625734283.77999997"/>
    <n v="135816470.28011453"/>
    <s v="15-2"/>
    <s v="15"/>
  </r>
  <r>
    <x v="10"/>
    <s v="BOYACÁ"/>
    <x v="226"/>
    <s v="MUNICIPIO DE MONGUA (BOYACÁ)"/>
    <n v="436662020"/>
    <n v="0"/>
    <n v="0"/>
    <n v="107575577"/>
    <n v="0"/>
    <n v="0"/>
    <n v="544237597"/>
    <n v="-1.6900897026062012E-3"/>
    <n v="154093.47891627447"/>
    <n v="0"/>
    <n v="0"/>
    <n v="0"/>
    <n v="544391690.47722614"/>
    <n v="362544288.13999999"/>
    <n v="0"/>
    <n v="0"/>
    <n v="-1.6900897026062012E-3"/>
    <n v="107729670.47891627"/>
    <n v="0"/>
    <n v="0"/>
    <n v="470273958.61722618"/>
    <n v="0"/>
    <n v="470273958.61722618"/>
    <n v="354971978"/>
    <n v="115301980.61722618"/>
    <s v="15-2"/>
    <s v="15"/>
  </r>
  <r>
    <x v="10"/>
    <s v="BOYACÁ"/>
    <x v="229"/>
    <s v="MUNICIPIO DE MOTAVITA (BOYACÁ)"/>
    <n v="848768523"/>
    <n v="0"/>
    <n v="0"/>
    <n v="194736747"/>
    <n v="0"/>
    <n v="0"/>
    <n v="1043505270"/>
    <n v="8.792877197265625E-4"/>
    <n v="286357.70443838544"/>
    <n v="0"/>
    <n v="0"/>
    <n v="0"/>
    <n v="1043791627.7053176"/>
    <n v="697416243.87999988"/>
    <n v="0"/>
    <n v="0"/>
    <n v="8.792877197265625E-4"/>
    <n v="195023104.70443839"/>
    <n v="0"/>
    <n v="0"/>
    <n v="892439348.58531761"/>
    <n v="0"/>
    <n v="892439348.58531761"/>
    <n v="0"/>
    <n v="892439348.58531761"/>
    <s v="15-2"/>
    <s v="15"/>
  </r>
  <r>
    <x v="10"/>
    <s v="BOYACÁ"/>
    <x v="230"/>
    <s v="MUNICIPIO DE MUZO (BOYACÁ)"/>
    <n v="829956434"/>
    <n v="0"/>
    <n v="0"/>
    <n v="205395821"/>
    <n v="0"/>
    <n v="0"/>
    <n v="1035352255"/>
    <n v="-3.2738447189331055E-3"/>
    <n v="293795.18625388556"/>
    <n v="0"/>
    <n v="0"/>
    <n v="0"/>
    <n v="1035646050.1829801"/>
    <n v="689469873.47000003"/>
    <n v="0"/>
    <n v="0"/>
    <n v="-3.2738447189331055E-3"/>
    <n v="205689616.18625388"/>
    <n v="0"/>
    <n v="0"/>
    <n v="895159489.65298009"/>
    <n v="0"/>
    <n v="895159489.65298009"/>
    <n v="690494331.16999996"/>
    <n v="204665158.48298013"/>
    <s v="15-2"/>
    <s v="15"/>
  </r>
  <r>
    <x v="10"/>
    <s v="BOYACÁ"/>
    <x v="233"/>
    <s v="MUNICIPIO DE OICATÁ (BOYACÁ)"/>
    <n v="277607653"/>
    <n v="0"/>
    <n v="0"/>
    <n v="66221509"/>
    <n v="0"/>
    <n v="0"/>
    <n v="343829162"/>
    <n v="3.2137632369995117E-3"/>
    <n v="96004.683748684765"/>
    <n v="0"/>
    <n v="0"/>
    <n v="0"/>
    <n v="343925166.68696243"/>
    <n v="229268151.38"/>
    <n v="0"/>
    <n v="0"/>
    <n v="3.2137632369995117E-3"/>
    <n v="66317513.683748685"/>
    <n v="0"/>
    <n v="0"/>
    <n v="295585665.06696242"/>
    <n v="0"/>
    <n v="295585665.06696242"/>
    <n v="0"/>
    <n v="295585665.06696242"/>
    <s v="15-2"/>
    <s v="15"/>
  </r>
  <r>
    <x v="10"/>
    <s v="BOYACÁ"/>
    <x v="234"/>
    <s v="MUNICIPIO DE OTANCHE (BOYACÁ)"/>
    <n v="1046117194"/>
    <n v="0"/>
    <n v="0"/>
    <n v="249588206"/>
    <n v="0"/>
    <n v="0"/>
    <n v="1295705400"/>
    <n v="5.6180953979492188E-3"/>
    <n v="361840.77589440881"/>
    <n v="0"/>
    <n v="0"/>
    <n v="0"/>
    <n v="1296067240.7815125"/>
    <n v="864496927.93999994"/>
    <n v="0"/>
    <n v="0"/>
    <n v="5.6180953979492188E-3"/>
    <n v="249950046.7758944"/>
    <n v="0"/>
    <n v="0"/>
    <n v="1114446974.7215123"/>
    <n v="0"/>
    <n v="1114446974.7215123"/>
    <n v="469718914.95999998"/>
    <n v="644728059.76151228"/>
    <s v="15-2"/>
    <s v="15"/>
  </r>
  <r>
    <x v="10"/>
    <s v="BOYACÁ"/>
    <x v="914"/>
    <s v="MUNICIPIO DE PACHAVITA (BOYACÁ)"/>
    <n v="221353487"/>
    <n v="0"/>
    <n v="0"/>
    <n v="55986467"/>
    <n v="0"/>
    <n v="0"/>
    <n v="277339954"/>
    <n v="8.4688663482666016E-3"/>
    <n v="79506.126375184525"/>
    <n v="0"/>
    <n v="0"/>
    <n v="0"/>
    <n v="277419460.13484406"/>
    <n v="184415242.18000001"/>
    <n v="0"/>
    <n v="0"/>
    <n v="8.4688663482666016E-3"/>
    <n v="56065973.126375183"/>
    <n v="0"/>
    <n v="0"/>
    <n v="240481215.31484407"/>
    <n v="0"/>
    <n v="240481215.31484407"/>
    <n v="0"/>
    <n v="240481215.31484407"/>
    <s v="15-2"/>
    <s v="15"/>
  </r>
  <r>
    <x v="10"/>
    <s v="BOYACÁ"/>
    <x v="235"/>
    <s v="MUNICIPIO DE PÁEZ (BOYACÁ)"/>
    <n v="266437930"/>
    <n v="0"/>
    <n v="0"/>
    <n v="66163426"/>
    <n v="0"/>
    <n v="0"/>
    <n v="332601356"/>
    <n v="-7.6309442520141602E-3"/>
    <n v="94632.418941441327"/>
    <n v="0"/>
    <n v="0"/>
    <n v="0"/>
    <n v="332695988.41131049"/>
    <n v="221358003.24000001"/>
    <n v="0"/>
    <n v="0"/>
    <n v="-7.6309442520141602E-3"/>
    <n v="66258058.418941438"/>
    <n v="0"/>
    <n v="0"/>
    <n v="287616061.6513105"/>
    <n v="0"/>
    <n v="287616061.6513105"/>
    <n v="235153815"/>
    <n v="52462246.651310503"/>
    <s v="15-2"/>
    <s v="15"/>
  </r>
  <r>
    <x v="10"/>
    <s v="BOYACÁ"/>
    <x v="1026"/>
    <s v="MUNICIPIO DE PAJARITO (BOYACÁ)"/>
    <n v="143276560"/>
    <n v="0"/>
    <n v="0"/>
    <n v="37478021"/>
    <n v="0"/>
    <n v="0"/>
    <n v="180754581"/>
    <n v="-6.4111053943634033E-3"/>
    <n v="52475.26273397886"/>
    <n v="0"/>
    <n v="0"/>
    <n v="0"/>
    <n v="180807056.25632286"/>
    <n v="119837587.39"/>
    <n v="0"/>
    <n v="0"/>
    <n v="-6.4111053943634033E-3"/>
    <n v="37530496.262733981"/>
    <n v="0"/>
    <n v="0"/>
    <n v="157368083.64632288"/>
    <n v="0"/>
    <n v="157368083.64632288"/>
    <n v="0"/>
    <n v="157368083.64632288"/>
    <s v="15-2"/>
    <s v="15"/>
  </r>
  <r>
    <x v="10"/>
    <s v="BOYACÁ"/>
    <x v="237"/>
    <s v="MUNICIPIO DE PANQUEBA (BOYACÁ)"/>
    <n v="131600426"/>
    <n v="0"/>
    <n v="0"/>
    <n v="33263964"/>
    <n v="0"/>
    <n v="0"/>
    <n v="164864390"/>
    <n v="1.1526048183441162E-3"/>
    <n v="47245.306604464029"/>
    <n v="0"/>
    <n v="0"/>
    <n v="0"/>
    <n v="164911635.30775708"/>
    <n v="109616265.55000001"/>
    <n v="0"/>
    <n v="0"/>
    <n v="1.1526048183441162E-3"/>
    <n v="33311209.306604464"/>
    <n v="0"/>
    <n v="0"/>
    <n v="142927474.85775709"/>
    <n v="0"/>
    <n v="142927474.85775709"/>
    <n v="0"/>
    <n v="142927474.85775709"/>
    <s v="15-2"/>
    <s v="15"/>
  </r>
  <r>
    <x v="10"/>
    <s v="BOYACÁ"/>
    <x v="238"/>
    <s v="MUNICIPIO DE PAUNA (BOYACÁ)"/>
    <n v="1058483972"/>
    <n v="0"/>
    <n v="0"/>
    <n v="252605041"/>
    <n v="0"/>
    <n v="0"/>
    <n v="1311089013"/>
    <n v="2.8581619262695313E-3"/>
    <n v="366266.63667009497"/>
    <n v="0"/>
    <n v="0"/>
    <n v="0"/>
    <n v="1311455279.6395283"/>
    <n v="874830467.46999991"/>
    <n v="0"/>
    <n v="0"/>
    <n v="2.8581619262695313E-3"/>
    <n v="252971307.63667008"/>
    <n v="0"/>
    <n v="0"/>
    <n v="1127801775.1095281"/>
    <n v="0"/>
    <n v="1127801775.1095281"/>
    <n v="355487895"/>
    <n v="772313880.10952806"/>
    <s v="15-2"/>
    <s v="15"/>
  </r>
  <r>
    <x v="10"/>
    <s v="BOYACÁ"/>
    <x v="1027"/>
    <s v="MUNICIPIO DE PAYA (BOYACÁ)"/>
    <n v="243174182"/>
    <n v="0"/>
    <n v="0"/>
    <n v="58966868"/>
    <n v="0"/>
    <n v="0"/>
    <n v="302141050"/>
    <n v="4.5792162418365479E-3"/>
    <n v="84979.658962778267"/>
    <n v="0"/>
    <n v="0"/>
    <n v="0"/>
    <n v="302226029.66354197"/>
    <n v="201438435.17000002"/>
    <n v="0"/>
    <n v="0"/>
    <n v="4.5792162418365479E-3"/>
    <n v="59051847.658962779"/>
    <n v="0"/>
    <n v="0"/>
    <n v="260490282.83354202"/>
    <n v="0"/>
    <n v="260490282.83354202"/>
    <n v="0"/>
    <n v="260490282.83354202"/>
    <s v="15-2"/>
    <s v="15"/>
  </r>
  <r>
    <x v="10"/>
    <s v="BOYACÁ"/>
    <x v="240"/>
    <s v="MUNICIPIO DE PESCA (BOYACÁ)"/>
    <n v="713728283"/>
    <n v="0"/>
    <n v="0"/>
    <n v="180071252"/>
    <n v="0"/>
    <n v="0"/>
    <n v="893799535"/>
    <n v="3.8981437683105469E-5"/>
    <n v="255821.03564432473"/>
    <n v="0"/>
    <n v="0"/>
    <n v="0"/>
    <n v="894055356.03568327"/>
    <n v="594460522.96000004"/>
    <n v="0"/>
    <n v="0"/>
    <n v="3.8981437683105469E-5"/>
    <n v="180327073.03564432"/>
    <n v="0"/>
    <n v="0"/>
    <n v="774787595.99568331"/>
    <n v="0"/>
    <n v="774787595.99568331"/>
    <n v="0"/>
    <n v="774787595.99568331"/>
    <s v="15-2"/>
    <s v="15"/>
  </r>
  <r>
    <x v="10"/>
    <s v="BOYACÁ"/>
    <x v="878"/>
    <s v="MUNICIPIO DE PISBA (BOYACÁ)"/>
    <n v="122115628"/>
    <n v="0"/>
    <n v="0"/>
    <n v="30473874"/>
    <n v="0"/>
    <n v="0"/>
    <n v="152589502"/>
    <n v="3.7711560726165771E-3"/>
    <n v="43621.0214453597"/>
    <n v="0"/>
    <n v="0"/>
    <n v="0"/>
    <n v="152633123.02521652"/>
    <n v="101678508.7"/>
    <n v="0"/>
    <n v="0"/>
    <n v="3.7711560726165771E-3"/>
    <n v="30517495.02144536"/>
    <n v="0"/>
    <n v="0"/>
    <n v="132196003.72521652"/>
    <n v="0"/>
    <n v="132196003.72521652"/>
    <n v="0"/>
    <n v="132196003.72521652"/>
    <s v="15-2"/>
    <s v="15"/>
  </r>
  <r>
    <x v="10"/>
    <s v="BOYACÁ"/>
    <x v="241"/>
    <s v="MUNICIPIO DE PUERTO BOYACÁ (BOYACÁ)"/>
    <n v="5587348164"/>
    <n v="0"/>
    <n v="0"/>
    <n v="1311075109"/>
    <n v="0"/>
    <n v="0"/>
    <n v="6898423273"/>
    <n v="1.2178421020507813E-3"/>
    <n v="1912160.0823402519"/>
    <n v="0"/>
    <n v="0"/>
    <n v="0"/>
    <n v="6900335433.0835581"/>
    <n v="4606098697.7399998"/>
    <n v="0"/>
    <n v="0"/>
    <n v="1.2178421020507813E-3"/>
    <n v="1312987269.0823402"/>
    <n v="0"/>
    <n v="0"/>
    <n v="5919085966.8235579"/>
    <n v="0"/>
    <n v="5919085966.8235579"/>
    <n v="1065000500"/>
    <n v="4854085466.8235579"/>
    <s v="15-2"/>
    <s v="15"/>
  </r>
  <r>
    <x v="10"/>
    <s v="BOYACÁ"/>
    <x v="242"/>
    <s v="MUNICIPIO DE QUÍPAMA (BOYACÁ)"/>
    <n v="726508827"/>
    <n v="0"/>
    <n v="0"/>
    <n v="179322604"/>
    <n v="0"/>
    <n v="0"/>
    <n v="905831431"/>
    <n v="-6.9594383239746094E-4"/>
    <n v="256855.39258759524"/>
    <n v="0"/>
    <n v="0"/>
    <n v="0"/>
    <n v="906088286.3918916"/>
    <n v="603501694.27999997"/>
    <n v="0"/>
    <n v="0"/>
    <n v="-6.9594383239746094E-4"/>
    <n v="179579459.3925876"/>
    <n v="0"/>
    <n v="0"/>
    <n v="783081153.67189169"/>
    <n v="0"/>
    <n v="783081153.67189169"/>
    <n v="579359578"/>
    <n v="203721575.67189169"/>
    <s v="15-2"/>
    <s v="15"/>
  </r>
  <r>
    <x v="10"/>
    <s v="BOYACÁ"/>
    <x v="243"/>
    <s v="MUNICIPIO DE RAMIRIQUÍ (BOYACÁ)"/>
    <n v="942424630"/>
    <n v="0"/>
    <n v="0"/>
    <n v="230067023"/>
    <n v="0"/>
    <n v="0"/>
    <n v="1172491653"/>
    <n v="-1.0298490524291992E-3"/>
    <n v="330750.96403606498"/>
    <n v="0"/>
    <n v="0"/>
    <n v="0"/>
    <n v="1172822403.963006"/>
    <n v="781345884.74000001"/>
    <n v="0"/>
    <n v="0"/>
    <n v="-1.0298490524291992E-3"/>
    <n v="230397773.96403608"/>
    <n v="0"/>
    <n v="0"/>
    <n v="1011743658.7030063"/>
    <n v="0"/>
    <n v="1011743658.7030063"/>
    <n v="0"/>
    <n v="1011743658.7030063"/>
    <s v="15-2"/>
    <s v="15"/>
  </r>
  <r>
    <x v="10"/>
    <s v="BOYACÁ"/>
    <x v="244"/>
    <s v="MUNICIPIO DE RÁQUIRA (BOYACÁ)"/>
    <n v="1379524063"/>
    <n v="0"/>
    <n v="0"/>
    <n v="322434654"/>
    <n v="0"/>
    <n v="0"/>
    <n v="1701958717"/>
    <n v="-2.1321773529052734E-3"/>
    <n v="470498.0909409665"/>
    <n v="0"/>
    <n v="0"/>
    <n v="0"/>
    <n v="1702429215.0888088"/>
    <n v="1136262683.4200001"/>
    <n v="0"/>
    <n v="0"/>
    <n v="-2.1321773529052734E-3"/>
    <n v="322905152.09094095"/>
    <n v="0"/>
    <n v="0"/>
    <n v="1459167835.5088089"/>
    <n v="0"/>
    <n v="1459167835.5088089"/>
    <n v="872913859"/>
    <n v="586253976.50880885"/>
    <s v="15-2"/>
    <s v="15"/>
  </r>
  <r>
    <x v="10"/>
    <s v="BOYACÁ"/>
    <x v="245"/>
    <s v="MUNICIPIO DE RONDÓN (BOYACÁ)"/>
    <n v="268453254"/>
    <n v="0"/>
    <n v="0"/>
    <n v="65055215"/>
    <n v="0"/>
    <n v="0"/>
    <n v="333508469"/>
    <n v="2.4061799049377441E-3"/>
    <n v="93720.615320741883"/>
    <n v="0"/>
    <n v="0"/>
    <n v="0"/>
    <n v="333602189.61772692"/>
    <n v="222263485.75999999"/>
    <n v="0"/>
    <n v="0"/>
    <n v="2.4061799049377441E-3"/>
    <n v="65148935.615320742"/>
    <n v="0"/>
    <n v="0"/>
    <n v="287412421.37772691"/>
    <n v="0"/>
    <n v="287412421.37772691"/>
    <n v="200161314"/>
    <n v="87251107.377726912"/>
    <s v="15-2"/>
    <s v="15"/>
  </r>
  <r>
    <x v="10"/>
    <s v="BOYACÁ"/>
    <x v="246"/>
    <s v="MUNICIPIO DE SABOYÁ (BOYACÁ)"/>
    <n v="1182197043"/>
    <n v="0"/>
    <n v="0"/>
    <n v="286072947"/>
    <n v="0"/>
    <n v="0"/>
    <n v="1468269990"/>
    <n v="-2.8216838836669922E-3"/>
    <n v="412619.71662130149"/>
    <n v="0"/>
    <n v="0"/>
    <n v="0"/>
    <n v="1468682609.7137997"/>
    <n v="978873882.72000003"/>
    <n v="0"/>
    <n v="0"/>
    <n v="-2.8216838836669922E-3"/>
    <n v="286485566.71662128"/>
    <n v="0"/>
    <n v="0"/>
    <n v="1265359449.4337997"/>
    <n v="0"/>
    <n v="1265359449.4337997"/>
    <n v="843648221"/>
    <n v="421711228.43379974"/>
    <s v="15-2"/>
    <s v="15"/>
  </r>
  <r>
    <x v="10"/>
    <s v="BOYACÁ"/>
    <x v="247"/>
    <s v="MUNICIPIO DE SÁCHICA (BOYACÁ)"/>
    <n v="365696372"/>
    <n v="0"/>
    <n v="0"/>
    <n v="88074791"/>
    <n v="0"/>
    <n v="0"/>
    <n v="453771163"/>
    <n v="1.9027590751647949E-3"/>
    <n v="127254.75915572664"/>
    <n v="0"/>
    <n v="0"/>
    <n v="0"/>
    <n v="453898417.76105851"/>
    <n v="302613847.08000004"/>
    <n v="0"/>
    <n v="0"/>
    <n v="1.9027590751647949E-3"/>
    <n v="88202045.75915572"/>
    <n v="0"/>
    <n v="0"/>
    <n v="390815892.84105849"/>
    <n v="0"/>
    <n v="390815892.84105849"/>
    <n v="226598799.16"/>
    <n v="164217093.6810585"/>
    <s v="15-2"/>
    <s v="15"/>
  </r>
  <r>
    <x v="10"/>
    <s v="BOYACÁ"/>
    <x v="1028"/>
    <s v="MUNICIPIO DE SAN JOSÉ DE PARE (BOYACÁ)"/>
    <n v="480900399"/>
    <n v="0"/>
    <n v="0"/>
    <n v="118975636"/>
    <n v="0"/>
    <n v="0"/>
    <n v="599876035"/>
    <n v="-2.6431679725646973E-3"/>
    <n v="170303.56896284409"/>
    <n v="0"/>
    <n v="0"/>
    <n v="0"/>
    <n v="600046338.5663197"/>
    <n v="399576330.54999995"/>
    <n v="0"/>
    <n v="0"/>
    <n v="-2.6431679725646973E-3"/>
    <n v="119145939.56896284"/>
    <n v="0"/>
    <n v="0"/>
    <n v="518722270.11631966"/>
    <n v="0"/>
    <n v="518722270.11631966"/>
    <n v="216008870.56999999"/>
    <n v="302713399.54631966"/>
    <s v="15-2"/>
    <s v="15"/>
  </r>
  <r>
    <x v="10"/>
    <s v="BOYACÁ"/>
    <x v="250"/>
    <s v="MUNICIPIO DE SAN MATEO (BOYACÁ)"/>
    <n v="318919802"/>
    <n v="0"/>
    <n v="0"/>
    <n v="81493791"/>
    <n v="0"/>
    <n v="0"/>
    <n v="400413593"/>
    <n v="-4.3129324913024902E-3"/>
    <n v="115105.09634245242"/>
    <n v="0"/>
    <n v="0"/>
    <n v="0"/>
    <n v="400528698.09202951"/>
    <n v="266089972.49000001"/>
    <n v="0"/>
    <n v="0"/>
    <n v="-4.3129324913024902E-3"/>
    <n v="81608896.096342459"/>
    <n v="0"/>
    <n v="0"/>
    <n v="347698868.58202952"/>
    <n v="0"/>
    <n v="347698868.58202952"/>
    <n v="99122124.150000006"/>
    <n v="248576744.43202952"/>
    <s v="15-2"/>
    <s v="15"/>
  </r>
  <r>
    <x v="10"/>
    <s v="BOYACÁ"/>
    <x v="251"/>
    <s v="MUNICIPIO DE SAN PABLO DE BORBUR (BOYACÁ)"/>
    <n v="1008391067"/>
    <n v="0"/>
    <n v="0"/>
    <n v="243727590"/>
    <n v="0"/>
    <n v="0"/>
    <n v="1252118657"/>
    <n v="3.7113428115844727E-3"/>
    <n v="351608.55621904705"/>
    <n v="0"/>
    <n v="0"/>
    <n v="0"/>
    <n v="1252470265.5599303"/>
    <n v="834949609.57999992"/>
    <n v="0"/>
    <n v="0"/>
    <n v="3.7113428115844727E-3"/>
    <n v="244079198.55621904"/>
    <n v="0"/>
    <n v="0"/>
    <n v="1079028808.1399302"/>
    <n v="0"/>
    <n v="1079028808.1399302"/>
    <n v="820058900.55999994"/>
    <n v="258969907.57993031"/>
    <s v="15-2"/>
    <s v="15"/>
  </r>
  <r>
    <x v="10"/>
    <s v="BOYACÁ"/>
    <x v="252"/>
    <s v="MUNICIPIO DE SANTANA (BOYACÁ)"/>
    <n v="742442044"/>
    <n v="0"/>
    <n v="0"/>
    <n v="178760268"/>
    <n v="0"/>
    <n v="0"/>
    <n v="921202312"/>
    <n v="5.5688619613647461E-3"/>
    <n v="258299.99736986461"/>
    <n v="0"/>
    <n v="0"/>
    <n v="0"/>
    <n v="921460612.00293875"/>
    <n v="614349750.0999999"/>
    <n v="0"/>
    <n v="0"/>
    <n v="5.5688619613647461E-3"/>
    <n v="179018567.99736986"/>
    <n v="0"/>
    <n v="0"/>
    <n v="793368318.10293865"/>
    <n v="0"/>
    <n v="793368318.10293865"/>
    <n v="403065270.81"/>
    <n v="390303047.29293865"/>
    <s v="15-2"/>
    <s v="15"/>
  </r>
  <r>
    <x v="10"/>
    <s v="BOYACÁ"/>
    <x v="1029"/>
    <s v="MUNICIPIO DE SANTA SOFÍA (BOYACÁ)"/>
    <n v="247660809"/>
    <n v="0"/>
    <n v="0"/>
    <n v="61332801"/>
    <n v="0"/>
    <n v="0"/>
    <n v="308993610"/>
    <n v="-5.0741434097290039E-4"/>
    <n v="87622.041602143276"/>
    <n v="0"/>
    <n v="0"/>
    <n v="0"/>
    <n v="309081232.04109472"/>
    <n v="205755555.09"/>
    <n v="0"/>
    <n v="0"/>
    <n v="-5.0741434097290039E-4"/>
    <n v="61420423.041602142"/>
    <n v="0"/>
    <n v="0"/>
    <n v="267175978.13109472"/>
    <n v="0"/>
    <n v="267175978.13109472"/>
    <n v="169684387"/>
    <n v="97491591.131094724"/>
    <s v="15-2"/>
    <s v="15"/>
  </r>
  <r>
    <x v="10"/>
    <s v="BOYACÁ"/>
    <x v="255"/>
    <s v="MUNICIPIO DE SATIVANORTE (BOYACÁ)"/>
    <n v="210696341"/>
    <n v="0"/>
    <n v="0"/>
    <n v="52730546"/>
    <n v="0"/>
    <n v="0"/>
    <n v="263426887"/>
    <n v="2.8346776962280273E-3"/>
    <n v="75109.679903530501"/>
    <n v="0"/>
    <n v="0"/>
    <n v="0"/>
    <n v="263501996.68273821"/>
    <n v="175365670.84"/>
    <n v="0"/>
    <n v="0"/>
    <n v="2.8346776962280273E-3"/>
    <n v="52805655.67990353"/>
    <n v="0"/>
    <n v="0"/>
    <n v="228171326.52273822"/>
    <n v="0"/>
    <n v="228171326.52273822"/>
    <n v="0"/>
    <n v="228171326.52273822"/>
    <s v="15-2"/>
    <s v="15"/>
  </r>
  <r>
    <x v="10"/>
    <s v="BOYACÁ"/>
    <x v="256"/>
    <s v="MUNICIPIO DE SATIVASUR (BOYACÁ)"/>
    <n v="99093761"/>
    <n v="0"/>
    <n v="0"/>
    <n v="24904616"/>
    <n v="0"/>
    <n v="0"/>
    <n v="123998377"/>
    <n v="-7.4508786201477051E-4"/>
    <n v="35217.036714273934"/>
    <n v="0"/>
    <n v="0"/>
    <n v="0"/>
    <n v="124033594.03596918"/>
    <n v="82364826.409999996"/>
    <n v="0"/>
    <n v="0"/>
    <n v="-7.4508786201477051E-4"/>
    <n v="24939833.036714274"/>
    <n v="0"/>
    <n v="0"/>
    <n v="107304659.44596918"/>
    <n v="0"/>
    <n v="107304659.44596918"/>
    <n v="0"/>
    <n v="107304659.44596918"/>
    <s v="15-2"/>
    <s v="15"/>
  </r>
  <r>
    <x v="10"/>
    <s v="BOYACÁ"/>
    <x v="1030"/>
    <s v="MUNICIPIO DE SIACHOQUE (BOYACÁ)"/>
    <n v="877442170"/>
    <n v="0"/>
    <n v="0"/>
    <n v="209610525"/>
    <n v="0"/>
    <n v="0"/>
    <n v="1087052695"/>
    <n v="5.2397251129150391E-3"/>
    <n v="303732.11395975214"/>
    <n v="0"/>
    <n v="0"/>
    <n v="0"/>
    <n v="1087356427.1191995"/>
    <n v="725217349.59000003"/>
    <n v="0"/>
    <n v="0"/>
    <n v="5.2397251129150391E-3"/>
    <n v="209914257.11395976"/>
    <n v="0"/>
    <n v="0"/>
    <n v="935131606.70919955"/>
    <n v="0"/>
    <n v="935131606.70919955"/>
    <n v="192639263.97"/>
    <n v="742492342.73919952"/>
    <s v="15-2"/>
    <s v="15"/>
  </r>
  <r>
    <x v="10"/>
    <s v="BOYACÁ"/>
    <x v="257"/>
    <s v="MUNICIPIO DE SOATÁ (BOYACÁ)"/>
    <n v="630942411"/>
    <n v="0"/>
    <n v="0"/>
    <n v="160908565"/>
    <n v="0"/>
    <n v="0"/>
    <n v="791850976"/>
    <n v="3.4737586975097656E-3"/>
    <n v="227766.05228866017"/>
    <n v="0"/>
    <n v="0"/>
    <n v="0"/>
    <n v="792078742.05576241"/>
    <n v="526561851.76000005"/>
    <n v="0"/>
    <n v="0"/>
    <n v="3.4737586975097656E-3"/>
    <n v="161136331.05228865"/>
    <n v="0"/>
    <n v="0"/>
    <n v="687698182.81576252"/>
    <n v="0"/>
    <n v="687698182.81576252"/>
    <n v="0"/>
    <n v="687698182.81576252"/>
    <s v="15-2"/>
    <s v="15"/>
  </r>
  <r>
    <x v="10"/>
    <s v="BOYACÁ"/>
    <x v="258"/>
    <s v="MUNICIPIO DE SOCOTÁ (BOYACÁ)"/>
    <n v="710044500"/>
    <n v="0"/>
    <n v="0"/>
    <n v="180855888"/>
    <n v="0"/>
    <n v="0"/>
    <n v="890900388"/>
    <n v="6.4595937728881836E-3"/>
    <n v="256111.5015136154"/>
    <n v="0"/>
    <n v="0"/>
    <n v="0"/>
    <n v="891156499.50797319"/>
    <n v="592311086.09000003"/>
    <n v="0"/>
    <n v="0"/>
    <n v="6.4595937728881836E-3"/>
    <n v="181111999.50151363"/>
    <n v="0"/>
    <n v="0"/>
    <n v="773423085.59797323"/>
    <n v="0"/>
    <n v="773423085.59797323"/>
    <n v="418474116.82999998"/>
    <n v="354948968.76797324"/>
    <s v="15-2"/>
    <s v="15"/>
  </r>
  <r>
    <x v="10"/>
    <s v="BOYACÁ"/>
    <x v="261"/>
    <s v="MUNICIPIO DE SOMONDOCO (BOYACÁ)"/>
    <n v="323178954"/>
    <n v="0"/>
    <n v="0"/>
    <n v="81372948"/>
    <n v="0"/>
    <n v="0"/>
    <n v="404551902"/>
    <n v="-5.1434636116027832E-3"/>
    <n v="115680.76810156561"/>
    <n v="0"/>
    <n v="0"/>
    <n v="0"/>
    <n v="404667582.76295811"/>
    <n v="269202886.88"/>
    <n v="0"/>
    <n v="0"/>
    <n v="-5.1434636116027832E-3"/>
    <n v="81488628.768101573"/>
    <n v="0"/>
    <n v="0"/>
    <n v="350691515.6429581"/>
    <n v="0"/>
    <n v="350691515.6429581"/>
    <n v="23134011.309999999"/>
    <n v="327557504.3329581"/>
    <s v="15-2"/>
    <s v="15"/>
  </r>
  <r>
    <x v="10"/>
    <s v="BOYACÁ"/>
    <x v="831"/>
    <s v="MUNICIPIO DE SORA (BOYACÁ)"/>
    <n v="296277731"/>
    <n v="0"/>
    <n v="0"/>
    <n v="70760197"/>
    <n v="0"/>
    <n v="0"/>
    <n v="367037928"/>
    <n v="3.8971304893493652E-3"/>
    <n v="102540.83952027705"/>
    <n v="0"/>
    <n v="0"/>
    <n v="0"/>
    <n v="367140468.84341741"/>
    <n v="244876407.90000001"/>
    <n v="0"/>
    <n v="0"/>
    <n v="3.8971304893493652E-3"/>
    <n v="70862737.839520276"/>
    <n v="0"/>
    <n v="0"/>
    <n v="315739145.74341738"/>
    <n v="0"/>
    <n v="315739145.74341738"/>
    <n v="107399355"/>
    <n v="208339790.74341738"/>
    <s v="15-2"/>
    <s v="15"/>
  </r>
  <r>
    <x v="10"/>
    <s v="BOYACÁ"/>
    <x v="262"/>
    <s v="MUNICIPIO DE SOTAQUIRÁ (BOYACÁ)"/>
    <n v="701086685"/>
    <n v="0"/>
    <n v="0"/>
    <n v="174301577"/>
    <n v="0"/>
    <n v="0"/>
    <n v="875388262"/>
    <n v="-2.193450927734375E-5"/>
    <n v="248829.90545111409"/>
    <n v="0"/>
    <n v="0"/>
    <n v="0"/>
    <n v="875637091.90542912"/>
    <n v="582691169.62000012"/>
    <n v="0"/>
    <n v="0"/>
    <n v="-2.193450927734375E-5"/>
    <n v="174550406.90545112"/>
    <n v="0"/>
    <n v="0"/>
    <n v="757241576.52542925"/>
    <n v="0"/>
    <n v="757241576.52542925"/>
    <n v="0"/>
    <n v="757241576.52542925"/>
    <s v="15-2"/>
    <s v="15"/>
  </r>
  <r>
    <x v="10"/>
    <s v="BOYACÁ"/>
    <x v="263"/>
    <s v="MUNICIPIO DE SORACÁ (BOYACÁ)"/>
    <n v="496996250"/>
    <n v="0"/>
    <n v="0"/>
    <n v="122078917"/>
    <n v="0"/>
    <n v="0"/>
    <n v="619075167"/>
    <n v="-9.0299248695373535E-3"/>
    <n v="175086.51408453012"/>
    <n v="0"/>
    <n v="0"/>
    <n v="0"/>
    <n v="619250253.50505471"/>
    <n v="412367957.86999989"/>
    <n v="0"/>
    <n v="0"/>
    <n v="-9.0299248695373535E-3"/>
    <n v="122254003.51408453"/>
    <n v="0"/>
    <n v="0"/>
    <n v="534621961.37505448"/>
    <n v="0"/>
    <n v="534621961.37505448"/>
    <n v="242516582.87"/>
    <n v="292105378.50505447"/>
    <s v="15-2"/>
    <s v="15"/>
  </r>
  <r>
    <x v="10"/>
    <s v="BOYACÁ"/>
    <x v="264"/>
    <s v="MUNICIPIO DE SUSACÓN (BOYACÁ)"/>
    <n v="277381218"/>
    <n v="0"/>
    <n v="0"/>
    <n v="69511858"/>
    <n v="0"/>
    <n v="0"/>
    <n v="346893076"/>
    <n v="-6.9314241409301758E-4"/>
    <n v="98752.696650499565"/>
    <n v="0"/>
    <n v="0"/>
    <n v="0"/>
    <n v="346991828.69595736"/>
    <n v="230698671.16"/>
    <n v="0"/>
    <n v="0"/>
    <n v="-6.9314241409301758E-4"/>
    <n v="69610610.696650505"/>
    <n v="0"/>
    <n v="0"/>
    <n v="300309281.85595739"/>
    <n v="0"/>
    <n v="300309281.85595739"/>
    <n v="0"/>
    <n v="300309281.85595739"/>
    <s v="15-2"/>
    <s v="15"/>
  </r>
  <r>
    <x v="10"/>
    <s v="BOYACÁ"/>
    <x v="1031"/>
    <s v="MUNICIPIO DE SUTAMARCHÁN (BOYACÁ)"/>
    <n v="565796290"/>
    <n v="0"/>
    <n v="0"/>
    <n v="136975629"/>
    <n v="0"/>
    <n v="0"/>
    <n v="702771919"/>
    <n v="4.9791336059570313E-3"/>
    <n v="197551.08612505192"/>
    <n v="0"/>
    <n v="0"/>
    <n v="0"/>
    <n v="702969470.09110415"/>
    <n v="468557963.88"/>
    <n v="0"/>
    <n v="0"/>
    <n v="4.9791336059570313E-3"/>
    <n v="137173180.08612505"/>
    <n v="0"/>
    <n v="0"/>
    <n v="605731143.97110415"/>
    <n v="0"/>
    <n v="605731143.97110415"/>
    <n v="463316666.83999997"/>
    <n v="142414477.13110417"/>
    <s v="15-2"/>
    <s v="15"/>
  </r>
  <r>
    <x v="10"/>
    <s v="BOYACÁ"/>
    <x v="265"/>
    <s v="MUNICIPIO DE SUTATENZA (BOYACÁ)"/>
    <n v="378636460"/>
    <n v="0"/>
    <n v="0"/>
    <n v="93161319"/>
    <n v="0"/>
    <n v="0"/>
    <n v="471797779"/>
    <n v="6.2956809997558594E-3"/>
    <n v="133485.79358209204"/>
    <n v="0"/>
    <n v="0"/>
    <n v="0"/>
    <n v="471931264.79987776"/>
    <n v="314233348.69"/>
    <n v="0"/>
    <n v="0"/>
    <n v="6.2956809997558594E-3"/>
    <n v="93294804.793582097"/>
    <n v="0"/>
    <n v="0"/>
    <n v="407528153.48987776"/>
    <n v="0"/>
    <n v="407528153.48987776"/>
    <n v="187103713.08000001"/>
    <n v="220424440.40987775"/>
    <s v="15-2"/>
    <s v="15"/>
  </r>
  <r>
    <x v="10"/>
    <s v="BOYACÁ"/>
    <x v="266"/>
    <s v="MUNICIPIO DE TASCO (BOYACÁ)"/>
    <n v="595461120"/>
    <n v="0"/>
    <n v="0"/>
    <n v="145722086"/>
    <n v="0"/>
    <n v="0"/>
    <n v="741183206"/>
    <n v="-2.804875373840332E-3"/>
    <n v="209222.01839221313"/>
    <n v="0"/>
    <n v="0"/>
    <n v="0"/>
    <n v="741392428.01558733"/>
    <n v="493790669.57000005"/>
    <n v="0"/>
    <n v="0"/>
    <n v="-2.804875373840332E-3"/>
    <n v="145931308.01839221"/>
    <n v="0"/>
    <n v="0"/>
    <n v="639721977.58558738"/>
    <n v="0"/>
    <n v="639721977.58558738"/>
    <n v="0"/>
    <n v="639721977.58558738"/>
    <s v="15-2"/>
    <s v="15"/>
  </r>
  <r>
    <x v="10"/>
    <s v="BOYACÁ"/>
    <x v="268"/>
    <s v="MUNICIPIO DE TIBANÁ (BOYACÁ)"/>
    <n v="874635334"/>
    <n v="0"/>
    <n v="0"/>
    <n v="212171513"/>
    <n v="0"/>
    <n v="0"/>
    <n v="1086806847"/>
    <n v="5.4224729537963867E-3"/>
    <n v="305625.30780734809"/>
    <n v="0"/>
    <n v="0"/>
    <n v="0"/>
    <n v="1087112472.31323"/>
    <n v="724258501.32000005"/>
    <n v="0"/>
    <n v="0"/>
    <n v="5.4224729537963867E-3"/>
    <n v="212477138.30780736"/>
    <n v="0"/>
    <n v="0"/>
    <n v="936735639.63322985"/>
    <n v="62469581.310000002"/>
    <n v="999205220.94322991"/>
    <n v="467550178.38999999"/>
    <n v="531655042.55322993"/>
    <s v="15-2"/>
    <s v="15"/>
  </r>
  <r>
    <x v="10"/>
    <s v="BOYACÁ"/>
    <x v="1032"/>
    <s v="MUNICIPIO DE TINJACÁ (BOYACÁ)"/>
    <n v="297744453"/>
    <n v="0"/>
    <n v="0"/>
    <n v="71080782"/>
    <n v="0"/>
    <n v="0"/>
    <n v="368825235"/>
    <n v="-2.6104450225830078E-3"/>
    <n v="103044.38952270476"/>
    <n v="0"/>
    <n v="0"/>
    <n v="0"/>
    <n v="368928279.38691229"/>
    <n v="246088442.24000004"/>
    <n v="0"/>
    <n v="0"/>
    <n v="-2.6104450225830078E-3"/>
    <n v="71183826.389522702"/>
    <n v="0"/>
    <n v="0"/>
    <n v="317272268.6269123"/>
    <n v="0"/>
    <n v="317272268.6269123"/>
    <n v="0"/>
    <n v="317272268.6269123"/>
    <s v="15-2"/>
    <s v="15"/>
  </r>
  <r>
    <x v="10"/>
    <s v="BOYACÁ"/>
    <x v="915"/>
    <s v="MUNICIPIO DE TIPACOQUE (BOYACÁ)"/>
    <n v="287991017"/>
    <n v="0"/>
    <n v="0"/>
    <n v="72368917"/>
    <n v="0"/>
    <n v="0"/>
    <n v="360359934"/>
    <n v="-4.0389895439147949E-3"/>
    <n v="103115.30613527045"/>
    <n v="0"/>
    <n v="0"/>
    <n v="0"/>
    <n v="360463049.30209631"/>
    <n v="239672923.36000001"/>
    <n v="0"/>
    <n v="0"/>
    <n v="-4.0389895439147949E-3"/>
    <n v="72472032.306135267"/>
    <n v="0"/>
    <n v="0"/>
    <n v="312144955.66209626"/>
    <n v="0"/>
    <n v="312144955.66209626"/>
    <n v="0"/>
    <n v="312144955.66209626"/>
    <s v="15-2"/>
    <s v="15"/>
  </r>
  <r>
    <x v="10"/>
    <s v="BOYACÁ"/>
    <x v="270"/>
    <s v="MUNICIPIO DE TOCA (BOYACÁ)"/>
    <n v="971085908"/>
    <n v="0"/>
    <n v="0"/>
    <n v="234934476"/>
    <n v="0"/>
    <n v="0"/>
    <n v="1206020384"/>
    <n v="-7.9958438873291016E-3"/>
    <n v="338915.59945469879"/>
    <n v="0"/>
    <n v="0"/>
    <n v="0"/>
    <n v="1206359299.5914588"/>
    <n v="804223396.6400001"/>
    <n v="0"/>
    <n v="0"/>
    <n v="-7.9958438873291016E-3"/>
    <n v="235273391.5994547"/>
    <n v="0"/>
    <n v="0"/>
    <n v="1039496788.2314589"/>
    <n v="691915.55"/>
    <n v="1040188703.7814589"/>
    <n v="573644304.82000005"/>
    <n v="466544398.9614588"/>
    <s v="15-2"/>
    <s v="15"/>
  </r>
  <r>
    <x v="10"/>
    <s v="BOYACÁ"/>
    <x v="1033"/>
    <s v="MUNICIPIO DE TOGÜÍ (BOYACÁ)"/>
    <n v="469085311"/>
    <n v="0"/>
    <n v="0"/>
    <n v="114370169"/>
    <n v="0"/>
    <n v="0"/>
    <n v="583455480"/>
    <n v="3.4041404724121094E-3"/>
    <n v="164533.52548080785"/>
    <n v="0"/>
    <n v="0"/>
    <n v="0"/>
    <n v="583620013.52888501"/>
    <n v="388891121.96000004"/>
    <n v="0"/>
    <n v="0"/>
    <n v="3.4041404724121094E-3"/>
    <n v="114534702.52548081"/>
    <n v="0"/>
    <n v="0"/>
    <n v="503425824.48888499"/>
    <n v="0"/>
    <n v="503425824.48888499"/>
    <n v="445042251.43000001"/>
    <n v="58383573.058884978"/>
    <s v="15-2"/>
    <s v="15"/>
  </r>
  <r>
    <x v="10"/>
    <s v="BOYACÁ"/>
    <x v="272"/>
    <s v="MUNICIPIO DE TOTA (BOYACÁ)"/>
    <n v="508636356"/>
    <n v="0"/>
    <n v="0"/>
    <n v="124027465"/>
    <n v="0"/>
    <n v="0"/>
    <n v="632663821"/>
    <n v="6.8306922912597656E-5"/>
    <n v="178423.22716084874"/>
    <n v="0"/>
    <n v="0"/>
    <n v="0"/>
    <n v="632842244.22722912"/>
    <n v="421679842.59999996"/>
    <n v="0"/>
    <n v="0"/>
    <n v="6.8306922912597656E-5"/>
    <n v="124205888.22716086"/>
    <n v="0"/>
    <n v="0"/>
    <n v="545885730.82722914"/>
    <n v="0"/>
    <n v="545885730.82722914"/>
    <n v="150962004.06"/>
    <n v="394923726.76722914"/>
    <s v="15-2"/>
    <s v="15"/>
  </r>
  <r>
    <x v="10"/>
    <s v="BOYACÁ"/>
    <x v="879"/>
    <s v="MUNICIPIO DE TUTAZÁ (BOYACÁ)"/>
    <n v="170516405"/>
    <n v="0"/>
    <n v="0"/>
    <n v="42567346"/>
    <n v="0"/>
    <n v="0"/>
    <n v="213083751"/>
    <n v="-1.7289221286773682E-3"/>
    <n v="60754.51796659601"/>
    <n v="0"/>
    <n v="0"/>
    <n v="0"/>
    <n v="213144505.51623768"/>
    <n v="141818661.31"/>
    <n v="0"/>
    <n v="0"/>
    <n v="-1.7289221286773682E-3"/>
    <n v="42628100.517966598"/>
    <n v="0"/>
    <n v="0"/>
    <n v="184446761.82623768"/>
    <n v="0"/>
    <n v="184446761.82623768"/>
    <n v="144937944"/>
    <n v="39508817.826237679"/>
    <s v="15-2"/>
    <s v="15"/>
  </r>
  <r>
    <x v="10"/>
    <s v="BOYACÁ"/>
    <x v="276"/>
    <s v="MUNICIPIO DE UMBITA (BOYACÁ)"/>
    <n v="1011705335"/>
    <n v="0"/>
    <n v="0"/>
    <n v="241393106"/>
    <n v="0"/>
    <n v="0"/>
    <n v="1253098441"/>
    <n v="-2.516627311706543E-3"/>
    <n v="349929.95748104027"/>
    <n v="0"/>
    <n v="0"/>
    <n v="0"/>
    <n v="1253448370.9549644"/>
    <n v="835873256.19000006"/>
    <n v="0"/>
    <n v="0"/>
    <n v="-2.516627311706543E-3"/>
    <n v="241743035.95748103"/>
    <n v="0"/>
    <n v="0"/>
    <n v="1077616292.1449645"/>
    <n v="0"/>
    <n v="1077616292.1449645"/>
    <n v="185067969.09999999"/>
    <n v="892548323.04496443"/>
    <s v="15-2"/>
    <s v="15"/>
  </r>
  <r>
    <x v="10"/>
    <s v="BOYACÁ"/>
    <x v="1034"/>
    <s v="MUNICIPIO DE VIRACACHÁ (BOYACÁ)"/>
    <n v="303499150"/>
    <n v="0"/>
    <n v="0"/>
    <n v="74140283"/>
    <n v="0"/>
    <n v="0"/>
    <n v="377639433"/>
    <n v="7.737576961517334E-3"/>
    <n v="106581.11806752995"/>
    <n v="0"/>
    <n v="0"/>
    <n v="0"/>
    <n v="377746014.12580508"/>
    <n v="251670187.38"/>
    <n v="0"/>
    <n v="0"/>
    <n v="7.737576961517334E-3"/>
    <n v="74246864.118067533"/>
    <n v="0"/>
    <n v="0"/>
    <n v="325917051.50580513"/>
    <n v="0"/>
    <n v="325917051.50580513"/>
    <n v="275666675.44"/>
    <n v="50250376.065805137"/>
    <s v="15-2"/>
    <s v="15"/>
  </r>
  <r>
    <x v="10"/>
    <s v="BOYACÁ"/>
    <x v="832"/>
    <s v="MUNICIPIO DE ZETAQUIRA (BOYACÁ)"/>
    <n v="420038149"/>
    <n v="0"/>
    <n v="0"/>
    <n v="103646910"/>
    <n v="0"/>
    <n v="0"/>
    <n v="523685059"/>
    <n v="5.4082870483398438E-3"/>
    <n v="148246.5841198001"/>
    <n v="0"/>
    <n v="0"/>
    <n v="0"/>
    <n v="523833305.58952808"/>
    <n v="348798513.72000003"/>
    <n v="0"/>
    <n v="0"/>
    <n v="5.4082870483398438E-3"/>
    <n v="103795156.5841198"/>
    <n v="0"/>
    <n v="0"/>
    <n v="452593670.30952811"/>
    <n v="0"/>
    <n v="452593670.30952811"/>
    <n v="352979451.12"/>
    <n v="99614219.189528108"/>
    <s v="15-2"/>
    <s v="15"/>
  </r>
  <r>
    <x v="10"/>
    <s v="CALDAS"/>
    <x v="287"/>
    <s v="MUNICIPIO DE MARMATO (CALDAS)"/>
    <n v="918837675"/>
    <n v="0"/>
    <n v="0"/>
    <n v="215487836"/>
    <n v="0"/>
    <n v="0"/>
    <n v="1134325511"/>
    <n v="-7.7794790267944336E-3"/>
    <n v="314317.96684681904"/>
    <n v="0"/>
    <n v="0"/>
    <n v="0"/>
    <n v="1134639828.9590671"/>
    <n v="757449520.24000001"/>
    <n v="0"/>
    <n v="0"/>
    <n v="-7.7794790267944336E-3"/>
    <n v="215802153.96684682"/>
    <n v="0"/>
    <n v="0"/>
    <n v="973251674.19906735"/>
    <n v="0"/>
    <n v="973251674.19906735"/>
    <n v="0"/>
    <n v="973251674.19906735"/>
    <s v="17-2"/>
    <s v="17"/>
  </r>
  <r>
    <x v="10"/>
    <s v="CALDAS"/>
    <x v="289"/>
    <s v="MUNICIPIO DE NORCASIA (CALDAS)"/>
    <n v="601675900"/>
    <n v="0"/>
    <n v="0"/>
    <n v="146602504"/>
    <n v="0"/>
    <n v="0"/>
    <n v="748278404"/>
    <n v="493355118.80052286"/>
    <n v="210977.36844443937"/>
    <n v="0"/>
    <n v="0"/>
    <n v="0"/>
    <n v="1241844500.1689672"/>
    <n v="498671125.93999994"/>
    <n v="0"/>
    <n v="0"/>
    <n v="493355118.80052286"/>
    <n v="146813481.36844444"/>
    <n v="0"/>
    <n v="0"/>
    <n v="1138839726.1089673"/>
    <n v="0"/>
    <n v="1138839726.1089673"/>
    <n v="0"/>
    <n v="1138839726.1089673"/>
    <s v="17-2"/>
    <s v="17"/>
  </r>
  <r>
    <x v="10"/>
    <s v="CAQUETÁ"/>
    <x v="834"/>
    <s v="MUNICIPIO DE ALBANIA (CAQUETÁ)"/>
    <n v="628781938"/>
    <n v="0"/>
    <n v="0"/>
    <n v="150350724"/>
    <n v="0"/>
    <n v="0"/>
    <n v="779132662"/>
    <n v="2.8600692749023438E-3"/>
    <n v="217815.17168526017"/>
    <n v="0"/>
    <n v="0"/>
    <n v="0"/>
    <n v="779350477.17454529"/>
    <n v="519793440.89999998"/>
    <n v="0"/>
    <n v="0"/>
    <n v="2.8600692749023438E-3"/>
    <n v="150568539.17168525"/>
    <n v="0"/>
    <n v="0"/>
    <n v="670361980.07454526"/>
    <n v="0"/>
    <n v="670361980.07454526"/>
    <n v="527820705.33999997"/>
    <n v="142541274.73454529"/>
    <s v="18-2"/>
    <s v="18"/>
  </r>
  <r>
    <x v="10"/>
    <s v="CAQUETÁ"/>
    <x v="1035"/>
    <s v="MUNICIPIO DE BELÉN DE LOS ANDAQUIES (CAQUETÁ)"/>
    <n v="1154631931"/>
    <n v="0"/>
    <n v="0"/>
    <n v="272531348"/>
    <n v="0"/>
    <n v="0"/>
    <n v="1427163279"/>
    <n v="2.2537708282470703E-3"/>
    <n v="396635.98988527863"/>
    <n v="0"/>
    <n v="0"/>
    <n v="0"/>
    <n v="1427559914.9921391"/>
    <n v="952695802.89999986"/>
    <n v="0"/>
    <n v="0"/>
    <n v="2.2537708282470703E-3"/>
    <n v="272927983.98988527"/>
    <n v="0"/>
    <n v="0"/>
    <n v="1225623786.892139"/>
    <n v="0"/>
    <n v="1225623786.892139"/>
    <n v="1031301296"/>
    <n v="194322490.89213896"/>
    <s v="18-2"/>
    <s v="18"/>
  </r>
  <r>
    <x v="10"/>
    <s v="CAQUETÁ"/>
    <x v="1036"/>
    <s v="MUNICIPIO DE CARTAGENA DEL CHAIRÁ (CAQUETÁ)"/>
    <n v="3494291370"/>
    <n v="0"/>
    <n v="0"/>
    <n v="804660395"/>
    <n v="0"/>
    <n v="0"/>
    <n v="4298951765"/>
    <n v="4.5647621154785156E-3"/>
    <n v="1181829.3827302284"/>
    <n v="0"/>
    <n v="0"/>
    <n v="0"/>
    <n v="4300133594.3872948"/>
    <n v="2873070846.29"/>
    <n v="0"/>
    <n v="0"/>
    <n v="4.5647621154785156E-3"/>
    <n v="805842224.38273025"/>
    <n v="0"/>
    <n v="0"/>
    <n v="3678913070.6772947"/>
    <n v="0"/>
    <n v="3678913070.6772947"/>
    <n v="496042777"/>
    <n v="3182870293.6772947"/>
    <s v="18-2"/>
    <s v="18"/>
  </r>
  <r>
    <x v="10"/>
    <s v="CAQUETÁ"/>
    <x v="1037"/>
    <s v="MUNICIPIO DE CURILLO (CAQUETÁ)"/>
    <n v="1163619591"/>
    <n v="0"/>
    <n v="0"/>
    <n v="275418542"/>
    <n v="0"/>
    <n v="0"/>
    <n v="1439038133"/>
    <n v="-4.7290325164794922E-3"/>
    <n v="400330.51337177795"/>
    <n v="0"/>
    <n v="0"/>
    <n v="0"/>
    <n v="1439438463.5086427"/>
    <n v="960503897.26999998"/>
    <n v="0"/>
    <n v="0"/>
    <n v="-4.7290325164794922E-3"/>
    <n v="275818872.51337177"/>
    <n v="0"/>
    <n v="0"/>
    <n v="1236322769.7786427"/>
    <n v="0"/>
    <n v="1236322769.7786427"/>
    <n v="852147003"/>
    <n v="384175766.77864265"/>
    <s v="18-2"/>
    <s v="18"/>
  </r>
  <r>
    <x v="10"/>
    <s v="CAQUETÁ"/>
    <x v="300"/>
    <s v="MUNICIPIO DE EL DONCELLO (CAQUETÁ)"/>
    <n v="2182891151"/>
    <n v="0"/>
    <n v="0"/>
    <n v="519394049"/>
    <n v="0"/>
    <n v="0"/>
    <n v="2702285200"/>
    <n v="1.9183158874511719E-3"/>
    <n v="753710.29401795822"/>
    <n v="0"/>
    <n v="0"/>
    <n v="0"/>
    <n v="2703038910.2959361"/>
    <n v="1803180744.5"/>
    <n v="0"/>
    <n v="0"/>
    <n v="1.9183158874511719E-3"/>
    <n v="520147759.29401797"/>
    <n v="0"/>
    <n v="0"/>
    <n v="2323328503.7959361"/>
    <n v="0"/>
    <n v="2323328503.7959361"/>
    <n v="2296706226"/>
    <n v="26622277.795936108"/>
    <s v="18-2"/>
    <s v="18"/>
  </r>
  <r>
    <x v="10"/>
    <s v="CAQUETÁ"/>
    <x v="301"/>
    <s v="MUNICIPIO DE EL PAUJIL (CAQUETÁ)"/>
    <n v="2113900662"/>
    <n v="0"/>
    <n v="0"/>
    <n v="486944760"/>
    <n v="0"/>
    <n v="0"/>
    <n v="2600845422"/>
    <n v="2.2327899932861328E-3"/>
    <n v="715072.30603434041"/>
    <n v="0"/>
    <n v="0"/>
    <n v="0"/>
    <n v="2601560494.3082671"/>
    <n v="1738179099.54"/>
    <n v="0"/>
    <n v="0"/>
    <n v="2.2327899932861328E-3"/>
    <n v="487659832.30603433"/>
    <n v="0"/>
    <n v="0"/>
    <n v="2225838931.8482671"/>
    <n v="0"/>
    <n v="2225838931.8482671"/>
    <n v="289490538"/>
    <n v="1936348393.8482671"/>
    <s v="18-2"/>
    <s v="18"/>
  </r>
  <r>
    <x v="10"/>
    <s v="CAQUETÁ"/>
    <x v="302"/>
    <s v="MUNICIPIO DE LA MONTAÑITA (CAQUETÁ)"/>
    <n v="2387576486"/>
    <n v="0"/>
    <n v="0"/>
    <n v="560021587"/>
    <n v="0"/>
    <n v="0"/>
    <n v="2947598073"/>
    <n v="3.8022994995117188E-3"/>
    <n v="816744.79942051147"/>
    <n v="0"/>
    <n v="0"/>
    <n v="0"/>
    <n v="2948414817.8032227"/>
    <n v="1968049227.6100001"/>
    <n v="0"/>
    <n v="0"/>
    <n v="3.8022994995117188E-3"/>
    <n v="560838331.79942048"/>
    <n v="0"/>
    <n v="0"/>
    <n v="2528887559.4132228"/>
    <n v="0"/>
    <n v="2528887559.4132228"/>
    <n v="1145385684"/>
    <n v="1383501875.4132228"/>
    <s v="18-2"/>
    <s v="18"/>
  </r>
  <r>
    <x v="10"/>
    <s v="CAQUETÁ"/>
    <x v="1038"/>
    <s v="MUNICIPIO DE MILÁN (CAQUETÁ)"/>
    <n v="1160922883"/>
    <n v="0"/>
    <n v="0"/>
    <n v="275794328"/>
    <n v="0"/>
    <n v="0"/>
    <n v="1436717211"/>
    <n v="-3.8886070251464844E-4"/>
    <n v="400382.87508212111"/>
    <n v="0"/>
    <n v="0"/>
    <n v="0"/>
    <n v="1437117593.8746932"/>
    <n v="958765284.49000001"/>
    <n v="0"/>
    <n v="0"/>
    <n v="-3.8886070251464844E-4"/>
    <n v="276194710.87508214"/>
    <n v="0"/>
    <n v="0"/>
    <n v="1234959995.3646932"/>
    <n v="0"/>
    <n v="1234959995.3646932"/>
    <n v="0"/>
    <n v="1234959995.3646932"/>
    <s v="18-2"/>
    <s v="18"/>
  </r>
  <r>
    <x v="10"/>
    <s v="CAQUETÁ"/>
    <x v="1039"/>
    <s v="MUNICIPIO DE MORELIA (CAQUETÁ)"/>
    <n v="385374107"/>
    <n v="0"/>
    <n v="0"/>
    <n v="90292001"/>
    <n v="0"/>
    <n v="0"/>
    <n v="475666108"/>
    <n v="-5.099177360534668E-3"/>
    <n v="131682.90613747961"/>
    <n v="0"/>
    <n v="0"/>
    <n v="0"/>
    <n v="475797790.90103829"/>
    <n v="317563405.18999994"/>
    <n v="0"/>
    <n v="0"/>
    <n v="-5.099177360534668E-3"/>
    <n v="90423683.906137481"/>
    <n v="0"/>
    <n v="0"/>
    <n v="407987089.09103823"/>
    <n v="0"/>
    <n v="407987089.09103823"/>
    <n v="0"/>
    <n v="407987089.09103823"/>
    <s v="18-2"/>
    <s v="18"/>
  </r>
  <r>
    <x v="10"/>
    <s v="CAQUETÁ"/>
    <x v="303"/>
    <s v="MUNICIPIO DE PUERTO RICO (CAQUETÁ)"/>
    <n v="3298493886"/>
    <n v="0"/>
    <n v="0"/>
    <n v="783759963"/>
    <n v="0"/>
    <n v="0"/>
    <n v="4082253849"/>
    <n v="3.3044815063476563E-4"/>
    <n v="1138029.6557952568"/>
    <n v="0"/>
    <n v="0"/>
    <n v="0"/>
    <n v="4083391878.6561255"/>
    <n v="2724343866.8199997"/>
    <n v="0"/>
    <n v="0"/>
    <n v="3.3044815063476563E-4"/>
    <n v="784897992.65579522"/>
    <n v="0"/>
    <n v="0"/>
    <n v="3509241859.4761252"/>
    <n v="0"/>
    <n v="3509241859.4761252"/>
    <n v="2294504743.52"/>
    <n v="1214737115.9561253"/>
    <s v="18-2"/>
    <s v="18"/>
  </r>
  <r>
    <x v="10"/>
    <s v="CAQUETÁ"/>
    <x v="304"/>
    <s v="MUNICIPIO DE SAN JOSÉ DEL FRAGUA (CAQUETÁ)"/>
    <n v="1502117278"/>
    <n v="0"/>
    <n v="0"/>
    <n v="353476790"/>
    <n v="0"/>
    <n v="0"/>
    <n v="1855594068"/>
    <n v="1.5900135040283203E-3"/>
    <n v="515083.60149986029"/>
    <n v="0"/>
    <n v="0"/>
    <n v="0"/>
    <n v="1856109151.6030898"/>
    <n v="1238874342.96"/>
    <n v="0"/>
    <n v="0"/>
    <n v="1.5900135040283203E-3"/>
    <n v="353991873.60149986"/>
    <n v="0"/>
    <n v="0"/>
    <n v="1592866216.5630898"/>
    <n v="0"/>
    <n v="1592866216.5630898"/>
    <n v="0"/>
    <n v="1592866216.5630898"/>
    <s v="18-2"/>
    <s v="18"/>
  </r>
  <r>
    <x v="10"/>
    <s v="CAQUETÁ"/>
    <x v="305"/>
    <s v="MUNICIPIO DE SAN VICENTE DEL CAGUÁN (CAQUETÁ)"/>
    <n v="7194418802"/>
    <n v="0"/>
    <n v="0"/>
    <n v="1646666093"/>
    <n v="0"/>
    <n v="0"/>
    <n v="8841084895"/>
    <n v="2.4557113647460938E-3"/>
    <n v="2423963.9006173941"/>
    <n v="0"/>
    <n v="0"/>
    <n v="0"/>
    <n v="8843508858.9030743"/>
    <n v="5910368503.1699991"/>
    <n v="0"/>
    <n v="0"/>
    <n v="2.4557113647460938E-3"/>
    <n v="1649090056.9006174"/>
    <n v="0"/>
    <n v="0"/>
    <n v="7559458560.0730724"/>
    <n v="0"/>
    <n v="7559458560.0730724"/>
    <n v="3907437798.5700002"/>
    <n v="3652020761.5030723"/>
    <s v="18-2"/>
    <s v="18"/>
  </r>
  <r>
    <x v="10"/>
    <s v="CAQUETÁ"/>
    <x v="306"/>
    <s v="MUNICIPIO DE SOLANO (CAQUETÁ)"/>
    <n v="2521885937"/>
    <n v="0"/>
    <n v="0"/>
    <n v="575005246"/>
    <n v="0"/>
    <n v="0"/>
    <n v="3096891183"/>
    <n v="982909744.56554103"/>
    <n v="847529.02317027189"/>
    <n v="0"/>
    <n v="0"/>
    <n v="0"/>
    <n v="4080648456.5887117"/>
    <n v="2070491570.4900002"/>
    <n v="0"/>
    <n v="0"/>
    <n v="982909744.56554103"/>
    <n v="575852775.02317023"/>
    <n v="0"/>
    <n v="0"/>
    <n v="3629254090.0787115"/>
    <n v="0"/>
    <n v="3629254090.0787115"/>
    <n v="2345164385"/>
    <n v="1284089705.0787115"/>
    <s v="18-2"/>
    <s v="18"/>
  </r>
  <r>
    <x v="10"/>
    <s v="CAQUETÁ"/>
    <x v="1040"/>
    <s v="MUNICIPIO DE SOLITA (CAQUETÁ)"/>
    <n v="892200992"/>
    <n v="0"/>
    <n v="0"/>
    <n v="213692581"/>
    <n v="0"/>
    <n v="0"/>
    <n v="1105893573"/>
    <n v="-2.1710395812988281E-3"/>
    <n v="309401.8400498199"/>
    <n v="0"/>
    <n v="0"/>
    <n v="0"/>
    <n v="1106202974.8378787"/>
    <n v="737742908.8499999"/>
    <n v="0"/>
    <n v="0"/>
    <n v="-2.1710395812988281E-3"/>
    <n v="214001982.84004983"/>
    <n v="0"/>
    <n v="0"/>
    <n v="951744891.68787873"/>
    <n v="0"/>
    <n v="951744891.68787873"/>
    <n v="0"/>
    <n v="951744891.68787873"/>
    <s v="18-2"/>
    <s v="18"/>
  </r>
  <r>
    <x v="10"/>
    <s v="CAQUETÁ"/>
    <x v="1041"/>
    <s v="MUNICIPIO DE VALPARAÍSO (CAQUETÁ)"/>
    <n v="1157704328"/>
    <n v="0"/>
    <n v="0"/>
    <n v="274121188"/>
    <n v="0"/>
    <n v="0"/>
    <n v="1431825516"/>
    <n v="-6.5083503723144531E-3"/>
    <n v="398407.01074957277"/>
    <n v="0"/>
    <n v="0"/>
    <n v="0"/>
    <n v="1432223923.0042412"/>
    <n v="955639139.70000017"/>
    <n v="0"/>
    <n v="0"/>
    <n v="-6.5083503723144531E-3"/>
    <n v="274519595.01074958"/>
    <n v="0"/>
    <n v="0"/>
    <n v="1230158734.7042413"/>
    <n v="0"/>
    <n v="1230158734.7042413"/>
    <n v="1216002748.8900001"/>
    <n v="14155985.814241171"/>
    <s v="18-2"/>
    <s v="18"/>
  </r>
  <r>
    <x v="10"/>
    <s v="CAUCA"/>
    <x v="308"/>
    <s v="MUNICIPIO DE ALMAGUER (CAUCA)"/>
    <n v="2090820159"/>
    <n v="0"/>
    <n v="0"/>
    <n v="498222135"/>
    <n v="0"/>
    <n v="0"/>
    <n v="2589042294"/>
    <n v="1167091696.0564733"/>
    <n v="722724.09545818565"/>
    <n v="0"/>
    <n v="0"/>
    <n v="0"/>
    <n v="3756856714.1519313"/>
    <n v="1727598327.8399999"/>
    <n v="0"/>
    <n v="0"/>
    <n v="1167091696.0564733"/>
    <n v="498944859.09545821"/>
    <n v="0"/>
    <n v="0"/>
    <n v="3393634882.991931"/>
    <n v="0"/>
    <n v="3393634882.991931"/>
    <n v="1406328919"/>
    <n v="1987305963.991931"/>
    <s v="19-2"/>
    <s v="19"/>
  </r>
  <r>
    <x v="10"/>
    <s v="CAUCA"/>
    <x v="309"/>
    <s v="MUNICIPIO DE ARGELIA (CAUCA)"/>
    <n v="2715344983"/>
    <n v="0"/>
    <n v="0"/>
    <n v="636070688"/>
    <n v="0"/>
    <n v="0"/>
    <n v="3351415671"/>
    <n v="5.1188468933105469E-3"/>
    <n v="928753.34118744009"/>
    <n v="0"/>
    <n v="0"/>
    <n v="0"/>
    <n v="3352344424.3463063"/>
    <n v="2238419371.8400002"/>
    <n v="0"/>
    <n v="0"/>
    <n v="5.1188468933105469E-3"/>
    <n v="636999441.34118748"/>
    <n v="0"/>
    <n v="0"/>
    <n v="2875418813.1863065"/>
    <n v="0"/>
    <n v="2875418813.1863065"/>
    <n v="394383533"/>
    <n v="2481035280.1863065"/>
    <s v="19-2"/>
    <s v="19"/>
  </r>
  <r>
    <x v="10"/>
    <s v="CAUCA"/>
    <x v="310"/>
    <s v="MUNICIPIO DE BALBOA (CAUCA)"/>
    <n v="2587473639"/>
    <n v="0"/>
    <n v="0"/>
    <n v="607757132"/>
    <n v="0"/>
    <n v="0"/>
    <n v="3195230771"/>
    <n v="-3.3025741577148438E-3"/>
    <n v="886738.92867137596"/>
    <n v="0"/>
    <n v="0"/>
    <n v="0"/>
    <n v="3196117509.9253688"/>
    <n v="2133966633.8"/>
    <n v="0"/>
    <n v="0"/>
    <n v="-3.3025741577148438E-3"/>
    <n v="608643870.92867136"/>
    <n v="0"/>
    <n v="0"/>
    <n v="2742610504.7253685"/>
    <n v="0"/>
    <n v="2742610504.7253685"/>
    <n v="1417494309"/>
    <n v="1325116195.7253685"/>
    <s v="19-2"/>
    <s v="19"/>
  </r>
  <r>
    <x v="10"/>
    <s v="CAUCA"/>
    <x v="311"/>
    <s v="MUNICIPIO DE BOLÍVAR (CAUCA)"/>
    <n v="4387059550"/>
    <n v="0"/>
    <n v="0"/>
    <n v="1046425924"/>
    <n v="0"/>
    <n v="0"/>
    <n v="5433485474"/>
    <n v="-5.2356719970703125E-3"/>
    <n v="1517696.352514324"/>
    <n v="0"/>
    <n v="0"/>
    <n v="0"/>
    <n v="5435003170.3472786"/>
    <n v="3625829365.6700001"/>
    <n v="0"/>
    <n v="0"/>
    <n v="-5.2356719970703125E-3"/>
    <n v="1047943620.3525143"/>
    <n v="0"/>
    <n v="0"/>
    <n v="4673772986.0172787"/>
    <n v="0"/>
    <n v="4673772986.0172787"/>
    <n v="0"/>
    <n v="4673772986.0172787"/>
    <s v="19-2"/>
    <s v="19"/>
  </r>
  <r>
    <x v="10"/>
    <s v="CAUCA"/>
    <x v="312"/>
    <s v="MUNICIPIO DE BUENOS AIRES (CAUCA)"/>
    <n v="3414232047"/>
    <n v="0"/>
    <n v="0"/>
    <n v="781428522"/>
    <n v="0"/>
    <n v="0"/>
    <n v="4195660569"/>
    <n v="-4.215240478515625E-4"/>
    <n v="1150593.8373604559"/>
    <n v="0"/>
    <n v="0"/>
    <n v="0"/>
    <n v="4196811162.8369389"/>
    <n v="2805256279.2200003"/>
    <n v="0"/>
    <n v="0"/>
    <n v="-4.215240478515625E-4"/>
    <n v="782579115.8373605"/>
    <n v="0"/>
    <n v="0"/>
    <n v="3587835395.0569391"/>
    <n v="0"/>
    <n v="3587835395.0569391"/>
    <n v="0"/>
    <n v="3587835395.0569391"/>
    <s v="19-2"/>
    <s v="19"/>
  </r>
  <r>
    <x v="10"/>
    <s v="CAUCA"/>
    <x v="313"/>
    <s v="MUNICIPIO DE CAJIBÍO (CAUCA)"/>
    <n v="3795748460"/>
    <n v="0"/>
    <n v="0"/>
    <n v="891381674"/>
    <n v="0"/>
    <n v="0"/>
    <n v="4687130134"/>
    <n v="1.1644363403320313E-3"/>
    <n v="1300122.0619552433"/>
    <n v="0"/>
    <n v="0"/>
    <n v="0"/>
    <n v="4688430256.0631199"/>
    <n v="3130201107.4499998"/>
    <n v="0"/>
    <n v="0"/>
    <n v="1.1644363403320313E-3"/>
    <n v="892681796.06195521"/>
    <n v="0"/>
    <n v="0"/>
    <n v="4022882903.5131197"/>
    <n v="0"/>
    <n v="4022882903.5131197"/>
    <n v="1073140071"/>
    <n v="2949742832.5131197"/>
    <s v="19-2"/>
    <s v="19"/>
  </r>
  <r>
    <x v="10"/>
    <s v="CAUCA"/>
    <x v="314"/>
    <s v="MUNICIPIO DE CALDONO (CAUCA)"/>
    <n v="3348147279"/>
    <n v="0"/>
    <n v="0"/>
    <n v="786411341"/>
    <n v="0"/>
    <n v="0"/>
    <n v="4134558620"/>
    <n v="3.0455589294433594E-3"/>
    <n v="1147257.346538296"/>
    <n v="0"/>
    <n v="0"/>
    <n v="0"/>
    <n v="4135705877.3495836"/>
    <n v="2761046021.0099998"/>
    <n v="0"/>
    <n v="0"/>
    <n v="3.0455589294433594E-3"/>
    <n v="787558598.34653831"/>
    <n v="0"/>
    <n v="0"/>
    <n v="3548604619.3595839"/>
    <n v="0"/>
    <n v="3548604619.3595839"/>
    <n v="0"/>
    <n v="3548604619.3595839"/>
    <s v="19-2"/>
    <s v="19"/>
  </r>
  <r>
    <x v="10"/>
    <s v="CAUCA"/>
    <x v="315"/>
    <s v="MUNICIPIO DE CALOTO (CAUCA)"/>
    <n v="1735376432"/>
    <n v="0"/>
    <n v="0"/>
    <n v="413864819"/>
    <n v="0"/>
    <n v="0"/>
    <n v="2149241251"/>
    <n v="8.3971023559570313E-4"/>
    <n v="600357.00392951793"/>
    <n v="0"/>
    <n v="0"/>
    <n v="0"/>
    <n v="2149841608.0047693"/>
    <n v="1434228865.71"/>
    <n v="0"/>
    <n v="0"/>
    <n v="8.3971023559570313E-4"/>
    <n v="414465176.0039295"/>
    <n v="0"/>
    <n v="0"/>
    <n v="1848694041.7147694"/>
    <n v="0"/>
    <n v="1848694041.7147694"/>
    <n v="130412226"/>
    <n v="1718281815.7147694"/>
    <s v="19-2"/>
    <s v="19"/>
  </r>
  <r>
    <x v="10"/>
    <s v="CAUCA"/>
    <x v="316"/>
    <s v="MUNICIPIO DE CORINTO (CAUCA)"/>
    <n v="3292239959"/>
    <n v="0"/>
    <n v="0"/>
    <n v="764304855"/>
    <n v="0"/>
    <n v="0"/>
    <n v="4056544814"/>
    <n v="5.4264068603515625E-3"/>
    <n v="1119663.850006354"/>
    <n v="0"/>
    <n v="0"/>
    <n v="0"/>
    <n v="4057664477.855433"/>
    <n v="2710532235.4099998"/>
    <n v="0"/>
    <n v="0"/>
    <n v="5.4264068603515625E-3"/>
    <n v="765424518.85000634"/>
    <n v="0"/>
    <n v="0"/>
    <n v="3475956754.2654324"/>
    <n v="0"/>
    <n v="3475956754.2654324"/>
    <n v="1037432461.5"/>
    <n v="2438524292.7654324"/>
    <s v="19-2"/>
    <s v="19"/>
  </r>
  <r>
    <x v="10"/>
    <s v="CAUCA"/>
    <x v="317"/>
    <s v="MUNICIPIO DE EL TAMBO (CAUCA)"/>
    <n v="4709221555"/>
    <n v="0"/>
    <n v="0"/>
    <n v="1117435847"/>
    <n v="0"/>
    <n v="0"/>
    <n v="5826657402"/>
    <n v="1.52587890625E-3"/>
    <n v="1623172.6049355606"/>
    <n v="0"/>
    <n v="0"/>
    <n v="0"/>
    <n v="5828280574.6064615"/>
    <n v="3888506574.0999999"/>
    <n v="0"/>
    <n v="0"/>
    <n v="1.52587890625E-3"/>
    <n v="1119059019.6049356"/>
    <n v="0"/>
    <n v="0"/>
    <n v="5007565593.706461"/>
    <n v="0"/>
    <n v="5007565593.706461"/>
    <n v="1304021360"/>
    <n v="3703544233.706461"/>
    <s v="19-2"/>
    <s v="19"/>
  </r>
  <r>
    <x v="10"/>
    <s v="CAUCA"/>
    <x v="1042"/>
    <s v="MUNICIPIO DE FLORENCIA (CAUCA)"/>
    <n v="606057531"/>
    <n v="0"/>
    <n v="0"/>
    <n v="143960062"/>
    <n v="0"/>
    <n v="0"/>
    <n v="750017593"/>
    <n v="-4.5832395553588867E-3"/>
    <n v="209008.53481630862"/>
    <n v="0"/>
    <n v="0"/>
    <n v="0"/>
    <n v="750226601.53023303"/>
    <n v="500480328.89999998"/>
    <n v="0"/>
    <n v="0"/>
    <n v="-4.5832395553588867E-3"/>
    <n v="144169070.53481629"/>
    <n v="0"/>
    <n v="0"/>
    <n v="644649399.430233"/>
    <n v="0"/>
    <n v="644649399.430233"/>
    <n v="255917433.84"/>
    <n v="388731965.59023297"/>
    <s v="19-2"/>
    <s v="19"/>
  </r>
  <r>
    <x v="10"/>
    <s v="CAUCA"/>
    <x v="319"/>
    <s v="MUNICIPIO DE GUAPI (CAUCA)"/>
    <n v="2934985763"/>
    <n v="0"/>
    <n v="0"/>
    <n v="697919863"/>
    <n v="0"/>
    <n v="0"/>
    <n v="3632905626"/>
    <n v="594899952.22597504"/>
    <n v="1013095.8033194557"/>
    <n v="0"/>
    <n v="0"/>
    <n v="0"/>
    <n v="4228818674.0292945"/>
    <n v="2424304455.6500001"/>
    <n v="0"/>
    <n v="0"/>
    <n v="594899952.22597504"/>
    <n v="698932958.80331945"/>
    <n v="0"/>
    <n v="0"/>
    <n v="3718137366.6792946"/>
    <n v="0"/>
    <n v="3718137366.6792946"/>
    <n v="868658465"/>
    <n v="2849478901.6792946"/>
    <s v="19-2"/>
    <s v="19"/>
  </r>
  <r>
    <x v="10"/>
    <s v="CAUCA"/>
    <x v="835"/>
    <s v="MUNICIPIO DE INZÁ (CAUCA)"/>
    <n v="3205973060"/>
    <n v="0"/>
    <n v="0"/>
    <n v="740878249"/>
    <n v="0"/>
    <n v="0"/>
    <n v="3946851309"/>
    <n v="2.0451545715332031E-3"/>
    <n v="1087142.3652763325"/>
    <n v="0"/>
    <n v="0"/>
    <n v="0"/>
    <n v="3947938451.3673215"/>
    <n v="2637794001.25"/>
    <n v="0"/>
    <n v="0"/>
    <n v="2.0451545715332031E-3"/>
    <n v="741965391.36527634"/>
    <n v="0"/>
    <n v="0"/>
    <n v="3379759392.6173215"/>
    <n v="0"/>
    <n v="3379759392.6173215"/>
    <n v="1259070325.28"/>
    <n v="2120689067.3373215"/>
    <s v="19-2"/>
    <s v="19"/>
  </r>
  <r>
    <x v="10"/>
    <s v="CAUCA"/>
    <x v="1043"/>
    <s v="MUNICIPIO DE JAMBALÓ (CAUCA)"/>
    <n v="1877195490"/>
    <n v="0"/>
    <n v="0"/>
    <n v="427747461"/>
    <n v="0"/>
    <n v="0"/>
    <n v="2304942951"/>
    <n v="6.1275959014892578E-3"/>
    <n v="630801.54357101512"/>
    <n v="0"/>
    <n v="0"/>
    <n v="0"/>
    <n v="2305573752.5496984"/>
    <n v="1541246007.45"/>
    <n v="0"/>
    <n v="0"/>
    <n v="6.1275959014892578E-3"/>
    <n v="428378262.543571"/>
    <n v="0"/>
    <n v="0"/>
    <n v="1969624269.9996986"/>
    <n v="0"/>
    <n v="1969624269.9996986"/>
    <n v="328653963"/>
    <n v="1640970306.9996986"/>
    <s v="19-2"/>
    <s v="19"/>
  </r>
  <r>
    <x v="10"/>
    <s v="CAUCA"/>
    <x v="320"/>
    <s v="MUNICIPIO DE LA SIERRA (CAUCA)"/>
    <n v="1029909156"/>
    <n v="0"/>
    <n v="0"/>
    <n v="247806396"/>
    <n v="0"/>
    <n v="0"/>
    <n v="1277715552"/>
    <n v="-1.6499757766723633E-3"/>
    <n v="358113.42319000995"/>
    <n v="0"/>
    <n v="0"/>
    <n v="0"/>
    <n v="1278073665.4215403"/>
    <n v="852299285.81999993"/>
    <n v="0"/>
    <n v="0"/>
    <n v="-1.6499757766723633E-3"/>
    <n v="248164509.42319"/>
    <n v="0"/>
    <n v="0"/>
    <n v="1100463795.24154"/>
    <n v="0"/>
    <n v="1100463795.24154"/>
    <n v="0"/>
    <n v="1100463795.24154"/>
    <s v="19-2"/>
    <s v="19"/>
  </r>
  <r>
    <x v="10"/>
    <s v="CAUCA"/>
    <x v="321"/>
    <s v="MUNICIPIO DE LA VEGA (CAUCA)"/>
    <n v="4654979596"/>
    <n v="0"/>
    <n v="0"/>
    <n v="1087889473"/>
    <n v="0"/>
    <n v="0"/>
    <n v="5742869069"/>
    <n v="-3.814697265625E-4"/>
    <n v="1590049.5372761798"/>
    <n v="0"/>
    <n v="0"/>
    <n v="0"/>
    <n v="5744459118.5368948"/>
    <n v="3836276931.8800001"/>
    <n v="0"/>
    <n v="0"/>
    <n v="-3.814697265625E-4"/>
    <n v="1089479522.5372763"/>
    <n v="0"/>
    <n v="0"/>
    <n v="4925756454.4168949"/>
    <n v="271628412"/>
    <n v="5197384866.4168949"/>
    <n v="1681396688"/>
    <n v="3515988178.4168949"/>
    <s v="19-2"/>
    <s v="19"/>
  </r>
  <r>
    <x v="10"/>
    <s v="CAUCA"/>
    <x v="322"/>
    <s v="MUNICIPIO DE LÓPEZ (CAUCA)"/>
    <n v="2047914683"/>
    <n v="0"/>
    <n v="0"/>
    <n v="481006835"/>
    <n v="0"/>
    <n v="0"/>
    <n v="2528921518"/>
    <n v="-1.5728473663330078E-3"/>
    <n v="701105.8513036645"/>
    <n v="0"/>
    <n v="0"/>
    <n v="0"/>
    <n v="2529622623.849731"/>
    <n v="1688342847.04"/>
    <n v="0"/>
    <n v="0"/>
    <n v="-1.5728473663330078E-3"/>
    <n v="481707940.85130364"/>
    <n v="0"/>
    <n v="0"/>
    <n v="2170050787.8897309"/>
    <n v="0"/>
    <n v="2170050787.8897309"/>
    <n v="245504554"/>
    <n v="1924546233.8897309"/>
    <s v="19-2"/>
    <s v="19"/>
  </r>
  <r>
    <x v="10"/>
    <s v="CAUCA"/>
    <x v="323"/>
    <s v="MUNICIPIO DE MERCADERES (CAUCA)"/>
    <n v="1786688003"/>
    <n v="0"/>
    <n v="0"/>
    <n v="424179096"/>
    <n v="0"/>
    <n v="0"/>
    <n v="2210867099"/>
    <n v="2.8252601623535156E-3"/>
    <n v="615947.1065684011"/>
    <n v="0"/>
    <n v="0"/>
    <n v="0"/>
    <n v="2211483046.1093936"/>
    <n v="1475337895.3600001"/>
    <n v="0"/>
    <n v="0"/>
    <n v="2.8252601623535156E-3"/>
    <n v="424795043.1065684"/>
    <n v="0"/>
    <n v="0"/>
    <n v="1900132938.4693937"/>
    <n v="0"/>
    <n v="1900132938.4693937"/>
    <n v="0"/>
    <n v="1900132938.4693937"/>
    <s v="19-2"/>
    <s v="19"/>
  </r>
  <r>
    <x v="10"/>
    <s v="CAUCA"/>
    <x v="324"/>
    <s v="MUNICIPIO DE MIRANDA (CAUCA)"/>
    <n v="4203589605"/>
    <n v="0"/>
    <n v="0"/>
    <n v="962787395"/>
    <n v="0"/>
    <n v="0"/>
    <n v="5166377000"/>
    <n v="-1.804351806640625E-3"/>
    <n v="1417263.969235634"/>
    <n v="0"/>
    <n v="0"/>
    <n v="0"/>
    <n v="5167794263.9674311"/>
    <n v="3454059064.2600002"/>
    <n v="0"/>
    <n v="0"/>
    <n v="-1.804351806640625E-3"/>
    <n v="964204658.96923566"/>
    <n v="0"/>
    <n v="0"/>
    <n v="4418263723.2274313"/>
    <n v="0"/>
    <n v="4418263723.2274313"/>
    <n v="1522098459.5"/>
    <n v="2896165263.7274313"/>
    <s v="19-2"/>
    <s v="19"/>
  </r>
  <r>
    <x v="10"/>
    <s v="CAUCA"/>
    <x v="325"/>
    <s v="MUNICIPIO DE MORALES (CAUCA)"/>
    <n v="2618513583"/>
    <n v="0"/>
    <n v="0"/>
    <n v="615882617"/>
    <n v="0"/>
    <n v="0"/>
    <n v="3234396200"/>
    <n v="2.0260810852050781E-3"/>
    <n v="897798.57057842694"/>
    <n v="0"/>
    <n v="0"/>
    <n v="0"/>
    <n v="3235293998.5726047"/>
    <n v="2159848164.5900002"/>
    <n v="0"/>
    <n v="0"/>
    <n v="2.0260810852050781E-3"/>
    <n v="616780415.57057846"/>
    <n v="0"/>
    <n v="0"/>
    <n v="2776628580.1626048"/>
    <n v="0"/>
    <n v="2776628580.1626048"/>
    <n v="399831627.5"/>
    <n v="2376796952.6626048"/>
    <s v="19-2"/>
    <s v="19"/>
  </r>
  <r>
    <x v="10"/>
    <s v="CAUCA"/>
    <x v="326"/>
    <s v="MUNICIPIO DE PAEZ (CAUCA)"/>
    <n v="3598780624"/>
    <n v="0"/>
    <n v="0"/>
    <n v="838136828"/>
    <n v="0"/>
    <n v="0"/>
    <n v="4436917452"/>
    <n v="-3.6005973815917969E-3"/>
    <n v="1226232.3507424255"/>
    <n v="0"/>
    <n v="0"/>
    <n v="0"/>
    <n v="4438143684.3471413"/>
    <n v="2964135517.71"/>
    <n v="0"/>
    <n v="0"/>
    <n v="-3.6005973815917969E-3"/>
    <n v="839363060.35074246"/>
    <n v="0"/>
    <n v="0"/>
    <n v="3803498578.0571418"/>
    <n v="0"/>
    <n v="3803498578.0571418"/>
    <n v="686154981"/>
    <n v="3117343597.0571418"/>
    <s v="19-2"/>
    <s v="19"/>
  </r>
  <r>
    <x v="10"/>
    <s v="CAUCA"/>
    <x v="328"/>
    <s v="MUNICIPIO DE PIAMONTE (CAUCA)"/>
    <n v="731316571"/>
    <n v="0"/>
    <n v="0"/>
    <n v="173208800"/>
    <n v="0"/>
    <n v="0"/>
    <n v="904525371"/>
    <n v="-1.6791820526123047E-3"/>
    <n v="251692.83321353231"/>
    <n v="0"/>
    <n v="0"/>
    <n v="0"/>
    <n v="904777063.83153439"/>
    <n v="603781972.81000006"/>
    <n v="0"/>
    <n v="0"/>
    <n v="-1.6791820526123047E-3"/>
    <n v="173460492.83321354"/>
    <n v="0"/>
    <n v="0"/>
    <n v="777242465.64153445"/>
    <n v="0"/>
    <n v="777242465.64153445"/>
    <n v="306857157"/>
    <n v="470385308.64153445"/>
    <s v="19-2"/>
    <s v="19"/>
  </r>
  <r>
    <x v="10"/>
    <s v="CAUCA"/>
    <x v="1044"/>
    <s v="MUNICIPIO DE PIENDAMÓ (CAUCA)"/>
    <n v="4552420212"/>
    <n v="0"/>
    <n v="0"/>
    <n v="1040841450"/>
    <n v="0"/>
    <n v="0"/>
    <n v="5593261662"/>
    <n v="-8.0852508544921875E-3"/>
    <n v="1533138.9251892096"/>
    <n v="0"/>
    <n v="0"/>
    <n v="0"/>
    <n v="5594794800.9171038"/>
    <n v="3739797478.2700005"/>
    <n v="0"/>
    <n v="0"/>
    <n v="-8.0852508544921875E-3"/>
    <n v="1042374588.9251893"/>
    <n v="0"/>
    <n v="0"/>
    <n v="4782172067.1871042"/>
    <n v="0"/>
    <n v="4782172067.1871042"/>
    <n v="438451407.5"/>
    <n v="4343720659.6871042"/>
    <s v="19-2"/>
    <s v="19"/>
  </r>
  <r>
    <x v="10"/>
    <s v="CAUCA"/>
    <x v="330"/>
    <s v="MUNICIPIO DE PURACÉ (CAUCA)"/>
    <n v="1492972152"/>
    <n v="0"/>
    <n v="0"/>
    <n v="356905408"/>
    <n v="0"/>
    <n v="0"/>
    <n v="1849877560"/>
    <n v="7.4610710144042969E-3"/>
    <n v="517111.64231280278"/>
    <n v="0"/>
    <n v="0"/>
    <n v="0"/>
    <n v="1850394671.6497738"/>
    <n v="1234169777.4000001"/>
    <n v="0"/>
    <n v="0"/>
    <n v="7.4610710144042969E-3"/>
    <n v="357422519.64231282"/>
    <n v="0"/>
    <n v="0"/>
    <n v="1591592297.0497739"/>
    <n v="89260597"/>
    <n v="1680852894.0497739"/>
    <n v="0"/>
    <n v="1680852894.0497739"/>
    <s v="19-2"/>
    <s v="19"/>
  </r>
  <r>
    <x v="10"/>
    <s v="CAUCA"/>
    <x v="331"/>
    <s v="MUNICIPIO DE ROSAS (CAUCA)"/>
    <n v="1333913668"/>
    <n v="0"/>
    <n v="0"/>
    <n v="314706626"/>
    <n v="0"/>
    <n v="0"/>
    <n v="1648620294"/>
    <n v="3.9436817169189453E-3"/>
    <n v="458233.00353942893"/>
    <n v="0"/>
    <n v="0"/>
    <n v="0"/>
    <n v="1649078527.007483"/>
    <n v="1100757090.47"/>
    <n v="0"/>
    <n v="0"/>
    <n v="3.9436817169189453E-3"/>
    <n v="315164859.00353944"/>
    <n v="0"/>
    <n v="0"/>
    <n v="1415921949.4774833"/>
    <n v="0"/>
    <n v="1415921949.4774833"/>
    <n v="0"/>
    <n v="1415921949.4774833"/>
    <s v="19-2"/>
    <s v="19"/>
  </r>
  <r>
    <x v="10"/>
    <s v="CAUCA"/>
    <x v="1045"/>
    <s v="MUNICIPIO DE SAN SEBASTIÁN (CAUCA)"/>
    <n v="1417258433"/>
    <n v="0"/>
    <n v="0"/>
    <n v="331501611"/>
    <n v="0"/>
    <n v="0"/>
    <n v="1748760044"/>
    <n v="-7.3726177215576172E-3"/>
    <n v="484223.11284228752"/>
    <n v="0"/>
    <n v="0"/>
    <n v="0"/>
    <n v="1749244267.1054697"/>
    <n v="1167905122.6499999"/>
    <n v="0"/>
    <n v="0"/>
    <n v="-7.3726177215576172E-3"/>
    <n v="331985834.11284226"/>
    <n v="0"/>
    <n v="0"/>
    <n v="1499890956.7554696"/>
    <n v="0"/>
    <n v="1499890956.7554696"/>
    <n v="453749181"/>
    <n v="1046141775.7554696"/>
    <s v="19-2"/>
    <s v="19"/>
  </r>
  <r>
    <x v="10"/>
    <s v="CAUCA"/>
    <x v="333"/>
    <s v="MUNICIPIO DE SANTA ROSA (CAUCA)"/>
    <n v="1066982714"/>
    <n v="0"/>
    <n v="0"/>
    <n v="249717079"/>
    <n v="0"/>
    <n v="0"/>
    <n v="1316699793"/>
    <n v="-2.4580955505371094E-3"/>
    <n v="364674.20667086949"/>
    <n v="0"/>
    <n v="0"/>
    <n v="0"/>
    <n v="1317064467.2042127"/>
    <n v="879471591.75"/>
    <n v="0"/>
    <n v="0"/>
    <n v="-2.4580955505371094E-3"/>
    <n v="250081753.20667088"/>
    <n v="0"/>
    <n v="0"/>
    <n v="1129553344.9542127"/>
    <n v="0"/>
    <n v="1129553344.9542127"/>
    <n v="0"/>
    <n v="1129553344.9542127"/>
    <s v="19-2"/>
    <s v="19"/>
  </r>
  <r>
    <x v="10"/>
    <s v="CAUCA"/>
    <x v="1046"/>
    <s v="MUNICIPIO DE SILVIA (CAUCA)"/>
    <n v="3200474692"/>
    <n v="0"/>
    <n v="0"/>
    <n v="758471126"/>
    <n v="0"/>
    <n v="0"/>
    <n v="3958945818"/>
    <n v="2.8085708618164063E-4"/>
    <n v="1102853.0554250767"/>
    <n v="0"/>
    <n v="0"/>
    <n v="0"/>
    <n v="3960048671.055706"/>
    <n v="2642803872.2600002"/>
    <n v="0"/>
    <n v="0"/>
    <n v="2.8085708618164063E-4"/>
    <n v="759573979.05542505"/>
    <n v="0"/>
    <n v="0"/>
    <n v="3402377851.3157063"/>
    <n v="1371144101.3599999"/>
    <n v="4773521952.6757059"/>
    <n v="0"/>
    <n v="4773521952.6757059"/>
    <s v="19-2"/>
    <s v="19"/>
  </r>
  <r>
    <x v="10"/>
    <s v="CAUCA"/>
    <x v="334"/>
    <s v="MUNICIPIO DE SOTARA (CAUCA)"/>
    <n v="1722287088"/>
    <n v="0"/>
    <n v="0"/>
    <n v="403627916"/>
    <n v="0"/>
    <n v="0"/>
    <n v="2125915004"/>
    <n v="-2.7263164520263672E-3"/>
    <n v="589191.63833863032"/>
    <n v="0"/>
    <n v="0"/>
    <n v="0"/>
    <n v="2126504195.6356122"/>
    <n v="1419849033.1600001"/>
    <n v="0"/>
    <n v="0"/>
    <n v="-2.7263164520263672E-3"/>
    <n v="404217107.63833863"/>
    <n v="0"/>
    <n v="0"/>
    <n v="1824066140.7956123"/>
    <n v="0"/>
    <n v="1824066140.7956123"/>
    <n v="217382440"/>
    <n v="1606683700.7956123"/>
    <s v="19-2"/>
    <s v="19"/>
  </r>
  <r>
    <x v="10"/>
    <s v="CAUCA"/>
    <x v="335"/>
    <s v="MUNICIPIO DE SUÁREZ (CAUCA)"/>
    <n v="1794925333"/>
    <n v="0"/>
    <n v="0"/>
    <n v="433443018"/>
    <n v="0"/>
    <n v="0"/>
    <n v="2228368351"/>
    <n v="1.6913414001464844E-3"/>
    <n v="625967.43690349988"/>
    <n v="0"/>
    <n v="0"/>
    <n v="0"/>
    <n v="2228994318.4385948"/>
    <n v="1486178764.8699999"/>
    <n v="0"/>
    <n v="0"/>
    <n v="1.6913414001464844E-3"/>
    <n v="434068985.43690348"/>
    <n v="0"/>
    <n v="0"/>
    <n v="1920247750.3085947"/>
    <n v="95097498.359999999"/>
    <n v="2015345248.6685946"/>
    <n v="294400000"/>
    <n v="1720945248.6685946"/>
    <s v="19-2"/>
    <s v="19"/>
  </r>
  <r>
    <x v="10"/>
    <s v="CAUCA"/>
    <x v="916"/>
    <s v="MUNICIPIO DE SUCRE (CAUCA)"/>
    <n v="865545777"/>
    <n v="0"/>
    <n v="0"/>
    <n v="207634748"/>
    <n v="0"/>
    <n v="0"/>
    <n v="1073180525"/>
    <n v="-1.6683340072631836E-3"/>
    <n v="300638.04247607477"/>
    <n v="0"/>
    <n v="0"/>
    <n v="0"/>
    <n v="1073481163.0408077"/>
    <n v="716100870.57000005"/>
    <n v="0"/>
    <n v="0"/>
    <n v="-1.6683340072631836E-3"/>
    <n v="207935386.04247609"/>
    <n v="0"/>
    <n v="0"/>
    <n v="924036256.61080778"/>
    <n v="0"/>
    <n v="924036256.61080778"/>
    <n v="189820000"/>
    <n v="734216256.61080778"/>
    <s v="19-2"/>
    <s v="19"/>
  </r>
  <r>
    <x v="10"/>
    <s v="CAUCA"/>
    <x v="336"/>
    <s v="MUNICIPIO DE TIMBÍO (CAUCA)"/>
    <n v="3496223341"/>
    <n v="0"/>
    <n v="0"/>
    <n v="812071591"/>
    <n v="0"/>
    <n v="0"/>
    <n v="4308294932"/>
    <n v="1910094554.2020609"/>
    <n v="1189129.7889214591"/>
    <n v="0"/>
    <n v="0"/>
    <n v="0"/>
    <n v="6219578615.9909821"/>
    <n v="2878495346.29"/>
    <n v="0"/>
    <n v="0"/>
    <n v="1910094554.2020609"/>
    <n v="813260720.78892148"/>
    <n v="0"/>
    <n v="0"/>
    <n v="5601850621.280982"/>
    <n v="0"/>
    <n v="5601850621.280982"/>
    <n v="121177529.2"/>
    <n v="5480673092.0809822"/>
    <s v="19-2"/>
    <s v="19"/>
  </r>
  <r>
    <x v="10"/>
    <s v="CAUCA"/>
    <x v="337"/>
    <s v="MUNICIPIO DE TIMBIQUÍ (CAUCA)"/>
    <n v="2163117682"/>
    <n v="0"/>
    <n v="0"/>
    <n v="510788961"/>
    <n v="0"/>
    <n v="0"/>
    <n v="2673906643"/>
    <n v="-7.8916549682617188E-4"/>
    <n v="743417.13883495331"/>
    <n v="0"/>
    <n v="0"/>
    <n v="0"/>
    <n v="2674650060.1380458"/>
    <n v="1785122163.8399999"/>
    <n v="0"/>
    <n v="0"/>
    <n v="-7.8916549682617188E-4"/>
    <n v="511532378.13883495"/>
    <n v="0"/>
    <n v="0"/>
    <n v="2296654541.9780455"/>
    <n v="0"/>
    <n v="2296654541.9780455"/>
    <n v="1500600157"/>
    <n v="796054384.97804546"/>
    <s v="19-2"/>
    <s v="19"/>
  </r>
  <r>
    <x v="10"/>
    <s v="CAUCA"/>
    <x v="338"/>
    <s v="MUNICIPIO DE TORIBIO (CAUCA)"/>
    <n v="2984811039"/>
    <n v="0"/>
    <n v="0"/>
    <n v="696652567"/>
    <n v="0"/>
    <n v="0"/>
    <n v="3681463606"/>
    <n v="-1.2254714965820313E-3"/>
    <n v="1018484.6928948726"/>
    <n v="0"/>
    <n v="0"/>
    <n v="0"/>
    <n v="3682482090.6916695"/>
    <n v="2459337733.7399998"/>
    <n v="0"/>
    <n v="0"/>
    <n v="-1.2254714965820313E-3"/>
    <n v="697671051.69289482"/>
    <n v="0"/>
    <n v="0"/>
    <n v="3157008785.4316692"/>
    <n v="0"/>
    <n v="3157008785.4316692"/>
    <n v="0"/>
    <n v="3157008785.4316692"/>
    <s v="19-2"/>
    <s v="19"/>
  </r>
  <r>
    <x v="10"/>
    <s v="CAUCA"/>
    <x v="339"/>
    <s v="MUNICIPIO DE TOTORÓ (CAUCA)"/>
    <n v="2095740082"/>
    <n v="0"/>
    <n v="0"/>
    <n v="484210730"/>
    <n v="0"/>
    <n v="0"/>
    <n v="2579950812"/>
    <n v="2.2218227386474609E-3"/>
    <n v="710635.81173643854"/>
    <n v="0"/>
    <n v="0"/>
    <n v="0"/>
    <n v="2580661447.8139586"/>
    <n v="1724296390.3499999"/>
    <n v="0"/>
    <n v="0"/>
    <n v="2.2218227386474609E-3"/>
    <n v="484921365.81173646"/>
    <n v="0"/>
    <n v="0"/>
    <n v="2209217756.1639581"/>
    <n v="0"/>
    <n v="2209217756.1639581"/>
    <n v="472738962"/>
    <n v="1736478794.1639581"/>
    <s v="19-2"/>
    <s v="19"/>
  </r>
  <r>
    <x v="10"/>
    <s v="CESAR"/>
    <x v="342"/>
    <s v="MUNICIPIO DE AGUACHICA (CESAR)"/>
    <n v="9494627129"/>
    <n v="0"/>
    <n v="0"/>
    <n v="2216783677"/>
    <n v="0"/>
    <n v="0"/>
    <n v="11711410806"/>
    <n v="-3.5991668701171875E-3"/>
    <n v="3239969.4538143547"/>
    <n v="0"/>
    <n v="0"/>
    <n v="0"/>
    <n v="11714650775.450214"/>
    <n v="7822494217.7099991"/>
    <n v="0"/>
    <n v="0"/>
    <n v="-3.5991668701171875E-3"/>
    <n v="2220023646.4538145"/>
    <n v="0"/>
    <n v="0"/>
    <n v="10042517864.160213"/>
    <n v="0"/>
    <n v="10042517864.160213"/>
    <n v="3079211711"/>
    <n v="6963306153.1602135"/>
    <s v="20-2"/>
    <s v="20"/>
  </r>
  <r>
    <x v="10"/>
    <s v="CESAR"/>
    <x v="343"/>
    <s v="MUNICIPIO DE AGUSTÍN CODAZZI (CESAR)"/>
    <n v="4792927666"/>
    <n v="0"/>
    <n v="0"/>
    <n v="1169614261"/>
    <n v="0"/>
    <n v="0"/>
    <n v="5962541927"/>
    <n v="-5.9499740600585938E-3"/>
    <n v="1682111.9873873249"/>
    <n v="0"/>
    <n v="0"/>
    <n v="0"/>
    <n v="5964224038.9814377"/>
    <n v="3973944485.1500001"/>
    <n v="0"/>
    <n v="0"/>
    <n v="-5.9499740600585938E-3"/>
    <n v="1171296372.9873874"/>
    <n v="0"/>
    <n v="0"/>
    <n v="5145240858.1314373"/>
    <n v="0"/>
    <n v="5145240858.1314373"/>
    <n v="3755340862.75"/>
    <n v="1389899995.3814373"/>
    <s v="20-2"/>
    <s v="20"/>
  </r>
  <r>
    <x v="10"/>
    <s v="CESAR"/>
    <x v="344"/>
    <s v="MUNICIPIO DE ASTREA (CESAR)"/>
    <n v="1897662722"/>
    <n v="0"/>
    <n v="0"/>
    <n v="451089023"/>
    <n v="0"/>
    <n v="0"/>
    <n v="2348751745"/>
    <n v="-6.6471099853515625E-3"/>
    <n v="654873.82125941233"/>
    <n v="0"/>
    <n v="0"/>
    <n v="0"/>
    <n v="2349406618.8146124"/>
    <n v="1567403465.8"/>
    <n v="0"/>
    <n v="0"/>
    <n v="-6.6471099853515625E-3"/>
    <n v="451743896.82125944"/>
    <n v="0"/>
    <n v="0"/>
    <n v="2019147362.6146123"/>
    <n v="0"/>
    <n v="2019147362.6146123"/>
    <n v="1511169147"/>
    <n v="507978215.61461234"/>
    <s v="20-2"/>
    <s v="20"/>
  </r>
  <r>
    <x v="10"/>
    <s v="CESAR"/>
    <x v="345"/>
    <s v="MUNICIPIO DE BECERRIL (CESAR)"/>
    <n v="1285984313"/>
    <n v="0"/>
    <n v="0"/>
    <n v="311340997"/>
    <n v="0"/>
    <n v="0"/>
    <n v="1597325310"/>
    <n v="-3.3140182495117188E-5"/>
    <n v="449117.31286748592"/>
    <n v="0"/>
    <n v="0"/>
    <n v="0"/>
    <n v="1597774427.3128343"/>
    <n v="1065028841.27"/>
    <n v="0"/>
    <n v="0"/>
    <n v="-3.3140182495117188E-5"/>
    <n v="311790114.31286746"/>
    <n v="0"/>
    <n v="0"/>
    <n v="1376818955.5828342"/>
    <n v="0"/>
    <n v="1376818955.5828342"/>
    <n v="0"/>
    <n v="1376818955.5828342"/>
    <s v="20-2"/>
    <s v="20"/>
  </r>
  <r>
    <x v="10"/>
    <s v="CESAR"/>
    <x v="346"/>
    <s v="MUNICIPIO DE BOSCONIA (CESAR)"/>
    <n v="3913080989"/>
    <n v="0"/>
    <n v="0"/>
    <n v="899483859"/>
    <n v="0"/>
    <n v="0"/>
    <n v="4812564848"/>
    <n v="-3.9095878601074219E-3"/>
    <n v="1321955.9682539755"/>
    <n v="0"/>
    <n v="0"/>
    <n v="0"/>
    <n v="4813886803.964344"/>
    <n v="3216737843.9099998"/>
    <n v="0"/>
    <n v="0"/>
    <n v="-3.9095878601074219E-3"/>
    <n v="900805814.96825397"/>
    <n v="0"/>
    <n v="0"/>
    <n v="4117543658.8743443"/>
    <n v="0"/>
    <n v="4117543658.8743443"/>
    <n v="3372183621.0799999"/>
    <n v="745360037.79434443"/>
    <s v="20-2"/>
    <s v="20"/>
  </r>
  <r>
    <x v="10"/>
    <s v="CESAR"/>
    <x v="836"/>
    <s v="MUNICIPIO DE CHIMICHAGUA (CESAR)"/>
    <n v="2957586671"/>
    <n v="0"/>
    <n v="0"/>
    <n v="712582579"/>
    <n v="0"/>
    <n v="0"/>
    <n v="3670169250"/>
    <n v="8.9979171752929688E-4"/>
    <n v="1029548.3849938551"/>
    <n v="0"/>
    <n v="0"/>
    <n v="0"/>
    <n v="3671198798.3858938"/>
    <n v="2447699787.46"/>
    <n v="0"/>
    <n v="0"/>
    <n v="8.9979171752929688E-4"/>
    <n v="713612127.38499391"/>
    <n v="0"/>
    <n v="0"/>
    <n v="3161311914.8458939"/>
    <n v="0"/>
    <n v="3161311914.8458939"/>
    <n v="997997266.25"/>
    <n v="2163314648.5958939"/>
    <s v="20-2"/>
    <s v="20"/>
  </r>
  <r>
    <x v="10"/>
    <s v="CESAR"/>
    <x v="347"/>
    <s v="MUNICIPIO DE CHIRIGUANÁ (CESAR)"/>
    <n v="1803050473"/>
    <n v="0"/>
    <n v="0"/>
    <n v="446695820"/>
    <n v="0"/>
    <n v="0"/>
    <n v="2249746293"/>
    <n v="2.7177333831787109E-3"/>
    <n v="638964.51842144865"/>
    <n v="0"/>
    <n v="0"/>
    <n v="0"/>
    <n v="2250385257.5211396"/>
    <n v="1498169173.47"/>
    <n v="0"/>
    <n v="0"/>
    <n v="2.7177333831787109E-3"/>
    <n v="447334784.51842147"/>
    <n v="0"/>
    <n v="0"/>
    <n v="1945503957.9911392"/>
    <n v="0"/>
    <n v="1945503957.9911392"/>
    <n v="1569162709"/>
    <n v="376341248.99113917"/>
    <s v="20-2"/>
    <s v="20"/>
  </r>
  <r>
    <x v="10"/>
    <s v="CESAR"/>
    <x v="348"/>
    <s v="MUNICIPIO DE CURUMANÍ (CESAR)"/>
    <n v="2233688131"/>
    <n v="0"/>
    <n v="0"/>
    <n v="553742179"/>
    <n v="0"/>
    <n v="0"/>
    <n v="2787430310"/>
    <n v="-6.931304931640625E-3"/>
    <n v="791785.75716407935"/>
    <n v="0"/>
    <n v="0"/>
    <n v="0"/>
    <n v="2788222095.7502327"/>
    <n v="1856247461.7799997"/>
    <n v="0"/>
    <n v="0"/>
    <n v="-6.931304931640625E-3"/>
    <n v="554533964.75716412"/>
    <n v="0"/>
    <n v="0"/>
    <n v="2410781426.5302324"/>
    <n v="0"/>
    <n v="2410781426.5302324"/>
    <n v="723681372"/>
    <n v="1687100054.5302324"/>
    <s v="20-2"/>
    <s v="20"/>
  </r>
  <r>
    <x v="10"/>
    <s v="CESAR"/>
    <x v="349"/>
    <s v="MUNICIPIO DE EL COPEY (CESAR)"/>
    <n v="2635502855"/>
    <n v="0"/>
    <n v="0"/>
    <n v="623901211"/>
    <n v="0"/>
    <n v="0"/>
    <n v="3259404066"/>
    <n v="-7.9174041748046875E-3"/>
    <n v="907085.76219693187"/>
    <n v="0"/>
    <n v="0"/>
    <n v="0"/>
    <n v="3260311151.7542796"/>
    <n v="2175525416.0500002"/>
    <n v="0"/>
    <n v="0"/>
    <n v="-7.9174041748046875E-3"/>
    <n v="624808296.7621969"/>
    <n v="0"/>
    <n v="0"/>
    <n v="2800333712.8042798"/>
    <n v="0"/>
    <n v="2800333712.8042798"/>
    <n v="1604594536.95"/>
    <n v="1195739175.8542798"/>
    <s v="20-2"/>
    <s v="20"/>
  </r>
  <r>
    <x v="10"/>
    <s v="CESAR"/>
    <x v="350"/>
    <s v="MUNICIPIO DE EL PASO (CESAR)"/>
    <n v="2309340023"/>
    <n v="0"/>
    <n v="0"/>
    <n v="541873659"/>
    <n v="0"/>
    <n v="0"/>
    <n v="2851213682"/>
    <n v="2.3412704467773438E-3"/>
    <n v="790371.42446532915"/>
    <n v="0"/>
    <n v="0"/>
    <n v="0"/>
    <n v="2852004053.4268064"/>
    <n v="1903890758.2499998"/>
    <n v="0"/>
    <n v="0"/>
    <n v="2.3412704467773438E-3"/>
    <n v="542664030.4244653"/>
    <n v="0"/>
    <n v="0"/>
    <n v="2446554788.6768064"/>
    <n v="0"/>
    <n v="2446554788.6768064"/>
    <n v="1269643076.2"/>
    <n v="1176911712.4768064"/>
    <s v="20-2"/>
    <s v="20"/>
  </r>
  <r>
    <x v="10"/>
    <s v="CESAR"/>
    <x v="351"/>
    <s v="MUNICIPIO DE GAMARRA (CESAR)"/>
    <n v="1719245562"/>
    <n v="0"/>
    <n v="0"/>
    <n v="398804069"/>
    <n v="0"/>
    <n v="0"/>
    <n v="2118049631"/>
    <n v="-4.0538311004638672E-3"/>
    <n v="584331.72295857023"/>
    <n v="0"/>
    <n v="0"/>
    <n v="0"/>
    <n v="2118633962.7189047"/>
    <n v="1415218958.5999999"/>
    <n v="0"/>
    <n v="0"/>
    <n v="-4.0538311004638672E-3"/>
    <n v="399388400.72295856"/>
    <n v="0"/>
    <n v="0"/>
    <n v="1814607359.3189046"/>
    <n v="0"/>
    <n v="1814607359.3189046"/>
    <n v="0"/>
    <n v="1814607359.3189046"/>
    <s v="20-2"/>
    <s v="20"/>
  </r>
  <r>
    <x v="10"/>
    <s v="CESAR"/>
    <x v="1047"/>
    <s v="MUNICIPIO DE GONZÁLEZ (CESAR)"/>
    <n v="597248991"/>
    <n v="0"/>
    <n v="0"/>
    <n v="154048901"/>
    <n v="0"/>
    <n v="0"/>
    <n v="751297892"/>
    <n v="-3.1709671020507813E-4"/>
    <n v="217155.22333205864"/>
    <n v="0"/>
    <n v="0"/>
    <n v="0"/>
    <n v="751515047.22301495"/>
    <n v="499224129.40999997"/>
    <n v="0"/>
    <n v="0"/>
    <n v="-3.1709671020507813E-4"/>
    <n v="154266056.22333205"/>
    <n v="0"/>
    <n v="0"/>
    <n v="653490185.63301492"/>
    <n v="0"/>
    <n v="653490185.63301492"/>
    <n v="436709708.54000002"/>
    <n v="216780477.0930149"/>
    <s v="20-2"/>
    <s v="20"/>
  </r>
  <r>
    <x v="10"/>
    <s v="CESAR"/>
    <x v="352"/>
    <s v="MUNICIPIO DE LA GLORIA (CESAR)"/>
    <n v="1186924531"/>
    <n v="0"/>
    <n v="0"/>
    <n v="294094778"/>
    <n v="0"/>
    <n v="0"/>
    <n v="1481019309"/>
    <n v="3.3056735992431641E-3"/>
    <n v="420465.45498203329"/>
    <n v="0"/>
    <n v="0"/>
    <n v="0"/>
    <n v="1481439774.4582877"/>
    <n v="986248072.3499999"/>
    <n v="0"/>
    <n v="0"/>
    <n v="3.3056735992431641E-3"/>
    <n v="294515243.45498204"/>
    <n v="0"/>
    <n v="0"/>
    <n v="1280763315.8082876"/>
    <n v="0"/>
    <n v="1280763315.8082876"/>
    <n v="982047766.00999999"/>
    <n v="298715549.79828763"/>
    <s v="20-2"/>
    <s v="20"/>
  </r>
  <r>
    <x v="10"/>
    <s v="CESAR"/>
    <x v="353"/>
    <s v="MUNICIPIO DE LA JAGUA DE IBIRICO (CESAR)"/>
    <n v="2192522107"/>
    <n v="0"/>
    <n v="0"/>
    <n v="522091313"/>
    <n v="0"/>
    <n v="0"/>
    <n v="2714613420"/>
    <n v="4.3549537658691406E-3"/>
    <n v="757299.51515475521"/>
    <n v="0"/>
    <n v="0"/>
    <n v="0"/>
    <n v="2715370719.5195098"/>
    <n v="1811225702.0699997"/>
    <n v="0"/>
    <n v="0"/>
    <n v="4.3549537658691406E-3"/>
    <n v="522848612.51515478"/>
    <n v="0"/>
    <n v="0"/>
    <n v="2334074314.5895095"/>
    <n v="0"/>
    <n v="2334074314.5895095"/>
    <n v="0"/>
    <n v="2334074314.5895095"/>
    <s v="20-2"/>
    <s v="20"/>
  </r>
  <r>
    <x v="10"/>
    <s v="CESAR"/>
    <x v="354"/>
    <s v="MUNICIPIO DE MANAURE (CESAR)"/>
    <n v="1573048927"/>
    <n v="0"/>
    <n v="0"/>
    <n v="355339236"/>
    <n v="0"/>
    <n v="0"/>
    <n v="1928388163"/>
    <n v="8.1610679626464844E-3"/>
    <n v="525678.63939248817"/>
    <n v="0"/>
    <n v="0"/>
    <n v="0"/>
    <n v="1928913841.6475534"/>
    <n v="1289839523.4400001"/>
    <n v="0"/>
    <n v="0"/>
    <n v="8.1610679626464844E-3"/>
    <n v="355864914.6393925"/>
    <n v="0"/>
    <n v="0"/>
    <n v="1645704438.0875535"/>
    <n v="0"/>
    <n v="1645704438.0875535"/>
    <n v="1467509797"/>
    <n v="178194641.0875535"/>
    <s v="20-2"/>
    <s v="20"/>
  </r>
  <r>
    <x v="10"/>
    <s v="CESAR"/>
    <x v="355"/>
    <s v="MUNICIPIO DE PAILITAS (CESAR)"/>
    <n v="1719379381"/>
    <n v="0"/>
    <n v="0"/>
    <n v="405850069"/>
    <n v="0"/>
    <n v="0"/>
    <n v="2125229450"/>
    <n v="8.6855888366699219E-4"/>
    <n v="590885.17417034425"/>
    <n v="0"/>
    <n v="0"/>
    <n v="0"/>
    <n v="2125820335.1750388"/>
    <n v="1418839864.02"/>
    <n v="0"/>
    <n v="0"/>
    <n v="8.6855888366699219E-4"/>
    <n v="406440954.17417032"/>
    <n v="0"/>
    <n v="0"/>
    <n v="1825280818.1950388"/>
    <n v="0"/>
    <n v="1825280818.1950388"/>
    <n v="0"/>
    <n v="1825280818.1950388"/>
    <s v="20-2"/>
    <s v="20"/>
  </r>
  <r>
    <x v="10"/>
    <s v="CESAR"/>
    <x v="356"/>
    <s v="MUNICIPIO DE PELAYA (CESAR)"/>
    <n v="1797022982"/>
    <n v="0"/>
    <n v="0"/>
    <n v="423763077"/>
    <n v="0"/>
    <n v="0"/>
    <n v="2220786059"/>
    <n v="2.1393299102783203E-3"/>
    <n v="617286.98187759833"/>
    <n v="0"/>
    <n v="0"/>
    <n v="0"/>
    <n v="2221403345.9840169"/>
    <n v="1482745833.5"/>
    <n v="0"/>
    <n v="0"/>
    <n v="2.1393299102783203E-3"/>
    <n v="424380363.98187762"/>
    <n v="0"/>
    <n v="0"/>
    <n v="1907126197.4840169"/>
    <n v="0"/>
    <n v="1907126197.4840169"/>
    <n v="1501743582.2"/>
    <n v="405382615.28401685"/>
    <s v="20-2"/>
    <s v="20"/>
  </r>
  <r>
    <x v="10"/>
    <s v="CESAR"/>
    <x v="1048"/>
    <s v="MUNICIPIO DE PUEBLO BELLO (CESAR)"/>
    <n v="2431636755"/>
    <n v="0"/>
    <n v="0"/>
    <n v="547103735"/>
    <n v="0"/>
    <n v="0"/>
    <n v="2978740490"/>
    <n v="-1.3751983642578125E-3"/>
    <n v="810372.66186606523"/>
    <n v="0"/>
    <n v="0"/>
    <n v="0"/>
    <n v="2979550862.660491"/>
    <n v="1992810080.3100002"/>
    <n v="0"/>
    <n v="0"/>
    <n v="-1.3751983642578125E-3"/>
    <n v="547914107.66186607"/>
    <n v="0"/>
    <n v="0"/>
    <n v="2540724187.9704909"/>
    <n v="0"/>
    <n v="2540724187.9704909"/>
    <n v="1984627130.8199999"/>
    <n v="556097057.150491"/>
    <s v="20-2"/>
    <s v="20"/>
  </r>
  <r>
    <x v="10"/>
    <s v="CESAR"/>
    <x v="357"/>
    <s v="MUNICIPIO DE RÍO DE ORO (CESAR)"/>
    <n v="1351165411"/>
    <n v="0"/>
    <n v="0"/>
    <n v="325885028"/>
    <n v="0"/>
    <n v="0"/>
    <n v="1677050439"/>
    <n v="128128506.40738988"/>
    <n v="470607.32956963067"/>
    <n v="0"/>
    <n v="0"/>
    <n v="0"/>
    <n v="1805649552.7369595"/>
    <n v="1118330886.4100001"/>
    <n v="0"/>
    <n v="0"/>
    <n v="128128506.40738988"/>
    <n v="326355635.32956964"/>
    <n v="0"/>
    <n v="0"/>
    <n v="1572815028.1469595"/>
    <n v="0"/>
    <n v="1572815028.1469595"/>
    <n v="1140924069"/>
    <n v="431890959.14695954"/>
    <s v="20-2"/>
    <s v="20"/>
  </r>
  <r>
    <x v="10"/>
    <s v="CESAR"/>
    <x v="358"/>
    <s v="MUNICIPIO DE LA PAZ (CESAR)"/>
    <n v="2253393620"/>
    <n v="0"/>
    <n v="0"/>
    <n v="535861252"/>
    <n v="0"/>
    <n v="0"/>
    <n v="2789254872"/>
    <n v="3.4379959106445313E-3"/>
    <n v="777729.62126178679"/>
    <n v="0"/>
    <n v="0"/>
    <n v="0"/>
    <n v="2790032601.6246996"/>
    <n v="1861283612.2900002"/>
    <n v="0"/>
    <n v="0"/>
    <n v="3.4379959106445313E-3"/>
    <n v="536638981.62126178"/>
    <n v="0"/>
    <n v="0"/>
    <n v="2397922593.9147"/>
    <n v="0"/>
    <n v="2397922593.9147"/>
    <n v="1969475851.4000001"/>
    <n v="428446742.51469994"/>
    <s v="20-2"/>
    <s v="20"/>
  </r>
  <r>
    <x v="10"/>
    <s v="CESAR"/>
    <x v="360"/>
    <s v="MUNICIPIO DE SAN DIEGO (CESAR)"/>
    <n v="1282370516"/>
    <n v="0"/>
    <n v="0"/>
    <n v="309986012"/>
    <n v="0"/>
    <n v="0"/>
    <n v="1592356528"/>
    <n v="5.4686069488525391E-3"/>
    <n v="447305.45535897615"/>
    <n v="0"/>
    <n v="0"/>
    <n v="0"/>
    <n v="1592803833.4608276"/>
    <n v="1061766819.86"/>
    <n v="0"/>
    <n v="0"/>
    <n v="5.4686069488525391E-3"/>
    <n v="310433317.45535898"/>
    <n v="0"/>
    <n v="0"/>
    <n v="1372200137.3208275"/>
    <n v="0"/>
    <n v="1372200137.3208275"/>
    <n v="1207861117"/>
    <n v="164339020.32082748"/>
    <s v="20-2"/>
    <s v="20"/>
  </r>
  <r>
    <x v="10"/>
    <s v="CESAR"/>
    <x v="361"/>
    <s v="MUNICIPIO DE SAN MARTÍN (CESAR)"/>
    <n v="1855201903"/>
    <n v="0"/>
    <n v="0"/>
    <n v="438129023"/>
    <n v="0"/>
    <n v="0"/>
    <n v="2293330926"/>
    <n v="-3.986358642578125E-3"/>
    <n v="637735.0213557164"/>
    <n v="0"/>
    <n v="0"/>
    <n v="0"/>
    <n v="2293968661.0173693"/>
    <n v="1530946412.6299999"/>
    <n v="0"/>
    <n v="0"/>
    <n v="-3.986358642578125E-3"/>
    <n v="438766758.02135569"/>
    <n v="0"/>
    <n v="0"/>
    <n v="1969713170.6473691"/>
    <n v="0"/>
    <n v="1969713170.6473691"/>
    <n v="1119387915.8599999"/>
    <n v="850325254.78736925"/>
    <s v="20-2"/>
    <s v="20"/>
  </r>
  <r>
    <x v="10"/>
    <s v="CESAR"/>
    <x v="362"/>
    <s v="MUNICIPIO DE TAMALAMEQUE (CESAR)"/>
    <n v="1337184725"/>
    <n v="0"/>
    <n v="0"/>
    <n v="322444769"/>
    <n v="0"/>
    <n v="0"/>
    <n v="1659629494"/>
    <n v="3.8175582885742188E-3"/>
    <n v="465746.44266595005"/>
    <n v="0"/>
    <n v="0"/>
    <n v="0"/>
    <n v="1660095240.4464836"/>
    <n v="1106721892.54"/>
    <n v="0"/>
    <n v="0"/>
    <n v="3.8175582885742188E-3"/>
    <n v="322910515.44266593"/>
    <n v="0"/>
    <n v="0"/>
    <n v="1429632407.9864836"/>
    <n v="0"/>
    <n v="1429632407.9864836"/>
    <n v="1303595697.4300001"/>
    <n v="126036710.55648351"/>
    <s v="20-2"/>
    <s v="20"/>
  </r>
  <r>
    <x v="10"/>
    <s v="CÓRDOBA"/>
    <x v="363"/>
    <s v="MUNICIPIO DE MONTERÍA (CÓRDOBA)"/>
    <n v="45845928995"/>
    <n v="0"/>
    <n v="0"/>
    <n v="10607912297"/>
    <n v="0"/>
    <n v="0"/>
    <n v="56453841292"/>
    <n v="-5.828857421875E-3"/>
    <n v="15558087.50012905"/>
    <n v="0"/>
    <n v="0"/>
    <n v="0"/>
    <n v="56469399379.494301"/>
    <n v="37726248656.989998"/>
    <n v="0"/>
    <n v="0"/>
    <n v="-5.828857421875E-3"/>
    <n v="10623470384.50013"/>
    <n v="0"/>
    <n v="0"/>
    <n v="48349719041.484299"/>
    <n v="0"/>
    <n v="48349719041.484299"/>
    <n v="17173500150.389999"/>
    <n v="31176218891.094299"/>
    <s v="23-2"/>
    <s v="23"/>
  </r>
  <r>
    <x v="10"/>
    <s v="CÓRDOBA"/>
    <x v="364"/>
    <s v="MUNICIPIO DE AYAPEL (CÓRDOBA)"/>
    <n v="5437240230"/>
    <n v="0"/>
    <n v="0"/>
    <n v="1242216635"/>
    <n v="0"/>
    <n v="0"/>
    <n v="6679456865"/>
    <n v="-7.6122283935546875E-3"/>
    <n v="1830194.0889598858"/>
    <n v="0"/>
    <n v="0"/>
    <n v="0"/>
    <n v="6681287059.0813475"/>
    <n v="4465999809.5999994"/>
    <n v="0"/>
    <n v="0"/>
    <n v="-7.6122283935546875E-3"/>
    <n v="1244046829.0889599"/>
    <n v="0"/>
    <n v="0"/>
    <n v="5710046638.6813469"/>
    <n v="0"/>
    <n v="5710046638.6813469"/>
    <n v="4205244189"/>
    <n v="1504802449.6813469"/>
    <s v="23-2"/>
    <s v="23"/>
  </r>
  <r>
    <x v="10"/>
    <s v="CÓRDOBA"/>
    <x v="365"/>
    <s v="MUNICIPIO DE BUENAVISTA (CÓRDOBA)"/>
    <n v="2232670111"/>
    <n v="0"/>
    <n v="0"/>
    <n v="518559428"/>
    <n v="0"/>
    <n v="0"/>
    <n v="2751229539"/>
    <n v="2.3961067199707031E-3"/>
    <n v="759560.052554077"/>
    <n v="0"/>
    <n v="0"/>
    <n v="0"/>
    <n v="2751989099.0549502"/>
    <n v="1838255545.1300001"/>
    <n v="0"/>
    <n v="0"/>
    <n v="2.3961067199707031E-3"/>
    <n v="519318988.05255407"/>
    <n v="0"/>
    <n v="0"/>
    <n v="2357574533.1849504"/>
    <n v="0"/>
    <n v="2357574533.1849504"/>
    <n v="1714307177.03"/>
    <n v="643267356.15495038"/>
    <s v="23-2"/>
    <s v="23"/>
  </r>
  <r>
    <x v="10"/>
    <s v="CÓRDOBA"/>
    <x v="366"/>
    <s v="MUNICIPIO DE CANALETE (CÓRDOBA)"/>
    <n v="2323138493"/>
    <n v="0"/>
    <n v="0"/>
    <n v="526720022"/>
    <n v="0"/>
    <n v="0"/>
    <n v="2849858515"/>
    <n v="1.28173828125E-3"/>
    <n v="778198.30543899082"/>
    <n v="0"/>
    <n v="0"/>
    <n v="0"/>
    <n v="2850636713.3067207"/>
    <n v="1906238375.9300001"/>
    <n v="0"/>
    <n v="0"/>
    <n v="1.28173828125E-3"/>
    <n v="527498220.305439"/>
    <n v="0"/>
    <n v="0"/>
    <n v="2433736596.236721"/>
    <n v="0"/>
    <n v="2433736596.236721"/>
    <n v="1896255704.1300001"/>
    <n v="537480892.10672092"/>
    <s v="23-2"/>
    <s v="23"/>
  </r>
  <r>
    <x v="10"/>
    <s v="CÓRDOBA"/>
    <x v="367"/>
    <s v="MUNICIPIO DE CERETÉ (CÓRDOBA)"/>
    <n v="9254821806"/>
    <n v="0"/>
    <n v="0"/>
    <n v="2173882504"/>
    <n v="0"/>
    <n v="0"/>
    <n v="11428704310"/>
    <n v="-1.293182373046875E-3"/>
    <n v="3170572.0849751025"/>
    <n v="0"/>
    <n v="0"/>
    <n v="0"/>
    <n v="11431874882.083681"/>
    <n v="7631988108.9400005"/>
    <n v="0"/>
    <n v="0"/>
    <n v="-1.293182373046875E-3"/>
    <n v="2177053076.0849752"/>
    <n v="0"/>
    <n v="0"/>
    <n v="9809041185.0236816"/>
    <n v="0"/>
    <n v="9809041185.0236816"/>
    <n v="8811499602.2000008"/>
    <n v="997541582.82368088"/>
    <s v="23-2"/>
    <s v="23"/>
  </r>
  <r>
    <x v="10"/>
    <s v="CÓRDOBA"/>
    <x v="368"/>
    <s v="MUNICIPIO DE CHIMÁ (CÓRDOBA)"/>
    <n v="1527890402"/>
    <n v="0"/>
    <n v="0"/>
    <n v="357619686"/>
    <n v="0"/>
    <n v="0"/>
    <n v="1885510088"/>
    <n v="73604892.756203175"/>
    <n v="522253.39458969049"/>
    <n v="0"/>
    <n v="0"/>
    <n v="0"/>
    <n v="1959637234.1507928"/>
    <n v="1259460176.1300001"/>
    <n v="0"/>
    <n v="0"/>
    <n v="73604892.756203175"/>
    <n v="358141939.39458966"/>
    <n v="0"/>
    <n v="0"/>
    <n v="1691207008.280793"/>
    <n v="0"/>
    <n v="1691207008.280793"/>
    <n v="790476975"/>
    <n v="900730033.28079295"/>
    <s v="23-2"/>
    <s v="23"/>
  </r>
  <r>
    <x v="10"/>
    <s v="CÓRDOBA"/>
    <x v="369"/>
    <s v="MUNICIPIO DE CHINÚ (CÓRDOBA)"/>
    <n v="4940921309"/>
    <n v="0"/>
    <n v="0"/>
    <n v="1153312652"/>
    <n v="0"/>
    <n v="0"/>
    <n v="6094233961"/>
    <n v="-1.24359130859375E-3"/>
    <n v="1685909.224599778"/>
    <n v="0"/>
    <n v="0"/>
    <n v="0"/>
    <n v="6095919870.2233562"/>
    <n v="4070935136.5000005"/>
    <n v="0"/>
    <n v="0"/>
    <n v="-1.24359130859375E-3"/>
    <n v="1154998561.2245998"/>
    <n v="0"/>
    <n v="0"/>
    <n v="5225933697.7233562"/>
    <n v="0"/>
    <n v="5225933697.7233562"/>
    <n v="3693942763"/>
    <n v="1531990934.7233562"/>
    <s v="23-2"/>
    <s v="23"/>
  </r>
  <r>
    <x v="10"/>
    <s v="CÓRDOBA"/>
    <x v="370"/>
    <s v="MUNICIPIO DE CIÉNAGA DE ORO (CÓRDOBA)"/>
    <n v="6819396148"/>
    <n v="0"/>
    <n v="0"/>
    <n v="1558938871"/>
    <n v="0"/>
    <n v="0"/>
    <n v="8378335019"/>
    <n v="3.2491683959960938E-3"/>
    <n v="2296367.828949064"/>
    <n v="0"/>
    <n v="0"/>
    <n v="0"/>
    <n v="8380631386.8321981"/>
    <n v="5601865049.4200001"/>
    <n v="0"/>
    <n v="0"/>
    <n v="3.2491683959960938E-3"/>
    <n v="1561235238.828949"/>
    <n v="0"/>
    <n v="0"/>
    <n v="7163100288.2521982"/>
    <n v="0"/>
    <n v="7163100288.2521982"/>
    <n v="5156292974.6599998"/>
    <n v="2006807313.5921984"/>
    <s v="23-2"/>
    <s v="23"/>
  </r>
  <r>
    <x v="10"/>
    <s v="CÓRDOBA"/>
    <x v="371"/>
    <s v="MUNICIPIO DE COTORRA (CÓRDOBA)"/>
    <n v="1520697818"/>
    <n v="0"/>
    <n v="0"/>
    <n v="362574216"/>
    <n v="0"/>
    <n v="0"/>
    <n v="1883272034"/>
    <n v="3.3807754516601563E-4"/>
    <n v="526241.57983418519"/>
    <n v="0"/>
    <n v="0"/>
    <n v="0"/>
    <n v="1883798275.5801723"/>
    <n v="1256842835.53"/>
    <n v="0"/>
    <n v="0"/>
    <n v="3.3807754516601563E-4"/>
    <n v="363100457.57983416"/>
    <n v="0"/>
    <n v="0"/>
    <n v="1619943293.1101723"/>
    <n v="0"/>
    <n v="1619943293.1101723"/>
    <n v="1601451949.0999999"/>
    <n v="18491344.010172367"/>
    <s v="23-2"/>
    <s v="23"/>
  </r>
  <r>
    <x v="10"/>
    <s v="CÓRDOBA"/>
    <x v="372"/>
    <s v="MUNICIPIO DE LA APARTADA (CÓRDOBA)"/>
    <n v="1608198789"/>
    <n v="0"/>
    <n v="0"/>
    <n v="368447591"/>
    <n v="0"/>
    <n v="0"/>
    <n v="1976646380"/>
    <n v="1.3422966003417969E-4"/>
    <n v="542429.49972049915"/>
    <n v="0"/>
    <n v="0"/>
    <n v="0"/>
    <n v="1977188809.4998548"/>
    <n v="1321572030.4200001"/>
    <n v="0"/>
    <n v="0"/>
    <n v="1.3422966003417969E-4"/>
    <n v="368990020.49972051"/>
    <n v="0"/>
    <n v="0"/>
    <n v="1690562050.9198549"/>
    <n v="0"/>
    <n v="1690562050.9198549"/>
    <n v="679719163"/>
    <n v="1010842887.9198549"/>
    <s v="23-2"/>
    <s v="23"/>
  </r>
  <r>
    <x v="10"/>
    <s v="CÓRDOBA"/>
    <x v="373"/>
    <s v="MUNICIPIO DE LORICA (CÓRDOBA)"/>
    <n v="11881083811"/>
    <n v="0"/>
    <n v="0"/>
    <n v="2800171973"/>
    <n v="0"/>
    <n v="0"/>
    <n v="14681255784"/>
    <n v="2.3593902587890625E-3"/>
    <n v="4079259.4238865222"/>
    <n v="0"/>
    <n v="0"/>
    <n v="0"/>
    <n v="14685335043.426247"/>
    <n v="9802577258"/>
    <n v="0"/>
    <n v="0"/>
    <n v="2.3593902587890625E-3"/>
    <n v="2804251232.4238863"/>
    <n v="0"/>
    <n v="0"/>
    <n v="12606828490.426247"/>
    <n v="0"/>
    <n v="12606828490.426247"/>
    <n v="7442129351.8999996"/>
    <n v="5164699138.526247"/>
    <s v="23-2"/>
    <s v="23"/>
  </r>
  <r>
    <x v="10"/>
    <s v="CÓRDOBA"/>
    <x v="374"/>
    <s v="MUNICIPIO DE LOS CÓRDOBAS (CÓRDOBA)"/>
    <n v="2648850461"/>
    <n v="0"/>
    <n v="0"/>
    <n v="589209379"/>
    <n v="0"/>
    <n v="0"/>
    <n v="3238059840"/>
    <n v="-7.5044631958007813E-3"/>
    <n v="876339.81565170095"/>
    <n v="0"/>
    <n v="0"/>
    <n v="0"/>
    <n v="3238936179.8081474"/>
    <n v="2167303393.0100002"/>
    <n v="0"/>
    <n v="0"/>
    <n v="-7.5044631958007813E-3"/>
    <n v="590085718.81565166"/>
    <n v="0"/>
    <n v="0"/>
    <n v="2757389111.8181477"/>
    <n v="0"/>
    <n v="2757389111.8181477"/>
    <n v="1542421020"/>
    <n v="1214968091.8181477"/>
    <s v="23-2"/>
    <s v="23"/>
  </r>
  <r>
    <x v="10"/>
    <s v="CÓRDOBA"/>
    <x v="375"/>
    <s v="MUNICIPIO DE MOMIL (CÓRDOBA)"/>
    <n v="1497614187"/>
    <n v="0"/>
    <n v="0"/>
    <n v="352203166"/>
    <n v="0"/>
    <n v="0"/>
    <n v="1849817353"/>
    <n v="-1.7030239105224609E-3"/>
    <n v="513438.53787293052"/>
    <n v="0"/>
    <n v="0"/>
    <n v="0"/>
    <n v="1850330791.53617"/>
    <n v="1235259789.1500001"/>
    <n v="0"/>
    <n v="0"/>
    <n v="-1.7030239105224609E-3"/>
    <n v="352716604.53787291"/>
    <n v="0"/>
    <n v="0"/>
    <n v="1587976393.6861701"/>
    <n v="0"/>
    <n v="1587976393.6861701"/>
    <n v="999999999"/>
    <n v="587976394.6861701"/>
    <s v="23-2"/>
    <s v="23"/>
  </r>
  <r>
    <x v="10"/>
    <s v="CÓRDOBA"/>
    <x v="376"/>
    <s v="MUNICIPIO DE MONTELÍBANO (CÓRDOBA)"/>
    <n v="8758414178"/>
    <n v="0"/>
    <n v="0"/>
    <n v="1986995729"/>
    <n v="0"/>
    <n v="0"/>
    <n v="10745409907"/>
    <n v="4.1437149047851563E-3"/>
    <n v="2935306.2771524182"/>
    <n v="0"/>
    <n v="0"/>
    <n v="0"/>
    <n v="10748345213.281296"/>
    <n v="7187148071.0799999"/>
    <n v="0"/>
    <n v="0"/>
    <n v="4.1437149047851563E-3"/>
    <n v="1989931035.2771523"/>
    <n v="0"/>
    <n v="0"/>
    <n v="9177079106.3612957"/>
    <n v="0"/>
    <n v="9177079106.3612957"/>
    <n v="5067268625.1000004"/>
    <n v="4109810481.2612953"/>
    <s v="23-2"/>
    <s v="23"/>
  </r>
  <r>
    <x v="10"/>
    <s v="CÓRDOBA"/>
    <x v="377"/>
    <s v="MUNICIPIO DE MOÑITOS (CÓRDOBA)"/>
    <n v="2866616949"/>
    <n v="0"/>
    <n v="0"/>
    <n v="661117021"/>
    <n v="0"/>
    <n v="0"/>
    <n v="3527733970"/>
    <n v="7.4644088745117188E-3"/>
    <n v="970688.83316778496"/>
    <n v="0"/>
    <n v="0"/>
    <n v="0"/>
    <n v="3528704658.840632"/>
    <n v="2357750420.4499998"/>
    <n v="0"/>
    <n v="0"/>
    <n v="7.4644088745117188E-3"/>
    <n v="662087709.83316779"/>
    <n v="0"/>
    <n v="0"/>
    <n v="3019838130.2906322"/>
    <n v="0"/>
    <n v="3019838130.2906322"/>
    <n v="2353214804.3800001"/>
    <n v="666623325.91063213"/>
    <s v="23-2"/>
    <s v="23"/>
  </r>
  <r>
    <x v="10"/>
    <s v="CÓRDOBA"/>
    <x v="378"/>
    <s v="MUNICIPIO DE PLANETA RICA (CÓRDOBA)"/>
    <n v="6795684749"/>
    <n v="0"/>
    <n v="0"/>
    <n v="1596027720"/>
    <n v="0"/>
    <n v="0"/>
    <n v="8391712469"/>
    <n v="-4.8856735229492188E-3"/>
    <n v="2328013.5570778199"/>
    <n v="0"/>
    <n v="0"/>
    <n v="0"/>
    <n v="8394040482.5521917"/>
    <n v="5604074538.9499989"/>
    <n v="0"/>
    <n v="0"/>
    <n v="-4.8856735229492188E-3"/>
    <n v="1598355733.5570779"/>
    <n v="0"/>
    <n v="0"/>
    <n v="7202430272.5021915"/>
    <n v="0"/>
    <n v="7202430272.5021915"/>
    <n v="3111265345.54"/>
    <n v="4091164926.9621916"/>
    <s v="23-2"/>
    <s v="23"/>
  </r>
  <r>
    <x v="10"/>
    <s v="CÓRDOBA"/>
    <x v="379"/>
    <s v="MUNICIPIO DE PUEBLO NUEVO (CÓRDOBA)"/>
    <n v="4113567896"/>
    <n v="0"/>
    <n v="0"/>
    <n v="937796753"/>
    <n v="0"/>
    <n v="0"/>
    <n v="5051364649"/>
    <n v="-5.9180259704589844E-3"/>
    <n v="1382785.4200515086"/>
    <n v="0"/>
    <n v="0"/>
    <n v="0"/>
    <n v="5052747434.4141331"/>
    <n v="3377772861.8800001"/>
    <n v="0"/>
    <n v="0"/>
    <n v="-5.9180259704589844E-3"/>
    <n v="939179538.42005146"/>
    <n v="0"/>
    <n v="0"/>
    <n v="4316952400.2941332"/>
    <n v="0"/>
    <n v="4316952400.2941332"/>
    <n v="3551107963"/>
    <n v="765844437.29413319"/>
    <s v="23-2"/>
    <s v="23"/>
  </r>
  <r>
    <x v="10"/>
    <s v="CÓRDOBA"/>
    <x v="380"/>
    <s v="MUNICIPIO DE PUERTO ESCONDIDO (CÓRDOBA)"/>
    <n v="3247552755"/>
    <n v="0"/>
    <n v="0"/>
    <n v="722821180"/>
    <n v="0"/>
    <n v="0"/>
    <n v="3970373935"/>
    <n v="-7.2865486145019531E-3"/>
    <n v="1075160.7836654461"/>
    <n v="0"/>
    <n v="0"/>
    <n v="0"/>
    <n v="3971449095.7763791"/>
    <n v="2657505417.5099993"/>
    <n v="0"/>
    <n v="0"/>
    <n v="-7.2865486145019531E-3"/>
    <n v="723896340.78366542"/>
    <n v="0"/>
    <n v="0"/>
    <n v="3381401758.2863779"/>
    <n v="0"/>
    <n v="3381401758.2863779"/>
    <n v="2312946256.5900002"/>
    <n v="1068455501.6963778"/>
    <s v="23-2"/>
    <s v="23"/>
  </r>
  <r>
    <x v="10"/>
    <s v="CÓRDOBA"/>
    <x v="381"/>
    <s v="MUNICIPIO DE PUERTO LIBERTADOR (CÓRDOBA)"/>
    <n v="5359848728"/>
    <n v="0"/>
    <n v="0"/>
    <n v="1186599691"/>
    <n v="0"/>
    <n v="0"/>
    <n v="6546448419"/>
    <n v="4.3897628784179688E-3"/>
    <n v="1768482.454571255"/>
    <n v="0"/>
    <n v="0"/>
    <n v="0"/>
    <n v="6548216901.4589615"/>
    <n v="4382848205.3600006"/>
    <n v="0"/>
    <n v="0"/>
    <n v="4.3897628784179688E-3"/>
    <n v="1188368173.4545712"/>
    <n v="0"/>
    <n v="0"/>
    <n v="5571216378.8189621"/>
    <n v="0"/>
    <n v="5571216378.8189621"/>
    <n v="5226115178.0500002"/>
    <n v="345101200.76896191"/>
    <s v="23-2"/>
    <s v="23"/>
  </r>
  <r>
    <x v="10"/>
    <s v="CÓRDOBA"/>
    <x v="382"/>
    <s v="MUNICIPIO DE PURÍSIMA (CÓRDOBA)"/>
    <n v="1485794993"/>
    <n v="0"/>
    <n v="0"/>
    <n v="353863220"/>
    <n v="0"/>
    <n v="0"/>
    <n v="1839658213"/>
    <n v="-4.9843788146972656E-3"/>
    <n v="513547.92689107184"/>
    <n v="0"/>
    <n v="0"/>
    <n v="0"/>
    <n v="1840171760.9219067"/>
    <n v="1227672730.5999999"/>
    <n v="0"/>
    <n v="0"/>
    <n v="-4.9843788146972656E-3"/>
    <n v="354376767.92689109"/>
    <n v="0"/>
    <n v="0"/>
    <n v="1582049498.5219066"/>
    <n v="0"/>
    <n v="1582049498.5219066"/>
    <n v="1026867289.79"/>
    <n v="555182208.73190665"/>
    <s v="23-2"/>
    <s v="23"/>
  </r>
  <r>
    <x v="10"/>
    <s v="CÓRDOBA"/>
    <x v="383"/>
    <s v="MUNICIPIO DE SAHAGÚN (CÓRDOBA)"/>
    <n v="8848294033"/>
    <n v="0"/>
    <n v="0"/>
    <n v="2109266037"/>
    <n v="0"/>
    <n v="0"/>
    <n v="10957560070"/>
    <n v="-6.015777587890625E-3"/>
    <n v="3060163.4541227827"/>
    <n v="0"/>
    <n v="0"/>
    <n v="0"/>
    <n v="10960620233.448107"/>
    <n v="7312506894.6299992"/>
    <n v="0"/>
    <n v="0"/>
    <n v="-6.015777587890625E-3"/>
    <n v="2112326200.4541228"/>
    <n v="0"/>
    <n v="0"/>
    <n v="9424833095.0781059"/>
    <n v="0"/>
    <n v="9424833095.0781059"/>
    <n v="6970433877.4799995"/>
    <n v="2454399217.5981064"/>
    <s v="23-2"/>
    <s v="23"/>
  </r>
  <r>
    <x v="10"/>
    <s v="CÓRDOBA"/>
    <x v="384"/>
    <s v="MUNICIPIO DE SAN ANDRÉS SOTAVENTO (CÓRDOBA)"/>
    <n v="4678734225"/>
    <n v="0"/>
    <n v="0"/>
    <n v="1051951894"/>
    <n v="0"/>
    <n v="0"/>
    <n v="5730686119"/>
    <n v="4.6405792236328125E-3"/>
    <n v="1558995.7700239825"/>
    <n v="0"/>
    <n v="0"/>
    <n v="0"/>
    <n v="5732245114.7746649"/>
    <n v="3834398792.3699999"/>
    <n v="0"/>
    <n v="0"/>
    <n v="4.6405792236328125E-3"/>
    <n v="1053510889.7700239"/>
    <n v="0"/>
    <n v="0"/>
    <n v="4887909682.1446648"/>
    <n v="2926212.37"/>
    <n v="4890835894.5146646"/>
    <n v="3487907848.77"/>
    <n v="1402928045.7446647"/>
    <s v="23-2"/>
    <s v="23"/>
  </r>
  <r>
    <x v="10"/>
    <s v="CÓRDOBA"/>
    <x v="385"/>
    <s v="MUNICIPIO DE SAN ANTERO (CÓRDOBA)"/>
    <n v="3317900875"/>
    <n v="0"/>
    <n v="0"/>
    <n v="760083488"/>
    <n v="0"/>
    <n v="0"/>
    <n v="4077984363"/>
    <n v="-1.7642974853515625E-3"/>
    <n v="1118809.371261854"/>
    <n v="0"/>
    <n v="0"/>
    <n v="0"/>
    <n v="4079103172.3694978"/>
    <n v="2726521139.9800005"/>
    <n v="0"/>
    <n v="0"/>
    <n v="-1.7642974853515625E-3"/>
    <n v="761202297.37126184"/>
    <n v="0"/>
    <n v="0"/>
    <n v="3487723437.3494978"/>
    <n v="0"/>
    <n v="3487723437.3494978"/>
    <n v="2648008235.73"/>
    <n v="839715201.61949778"/>
    <s v="23-2"/>
    <s v="23"/>
  </r>
  <r>
    <x v="10"/>
    <s v="CÓRDOBA"/>
    <x v="386"/>
    <s v="MUNICIPIO DE SAN BERNARDO DEL VIENTO (CÓRDOBA)"/>
    <n v="3555102178"/>
    <n v="0"/>
    <n v="0"/>
    <n v="830044749"/>
    <n v="0"/>
    <n v="0"/>
    <n v="4385146927"/>
    <n v="5.340576171875E-4"/>
    <n v="1213468.7176009975"/>
    <n v="0"/>
    <n v="0"/>
    <n v="0"/>
    <n v="4386360395.7181349"/>
    <n v="2929225579.6900001"/>
    <n v="0"/>
    <n v="0"/>
    <n v="5.340576171875E-4"/>
    <n v="831258217.71760094"/>
    <n v="0"/>
    <n v="0"/>
    <n v="3760483797.4081349"/>
    <n v="0"/>
    <n v="3760483797.4081349"/>
    <n v="3242753522.77"/>
    <n v="517730274.63813496"/>
    <s v="23-2"/>
    <s v="23"/>
  </r>
  <r>
    <x v="10"/>
    <s v="CÓRDOBA"/>
    <x v="387"/>
    <s v="MUNICIPIO DE SAN CARLOS (CÓRDOBA)"/>
    <n v="2814041423"/>
    <n v="0"/>
    <n v="0"/>
    <n v="651099919"/>
    <n v="0"/>
    <n v="0"/>
    <n v="3465141342"/>
    <n v="4.638671875E-3"/>
    <n v="954843.24694465101"/>
    <n v="0"/>
    <n v="0"/>
    <n v="0"/>
    <n v="3466096185.2515831"/>
    <n v="2315452543.77"/>
    <n v="0"/>
    <n v="0"/>
    <n v="4.638671875E-3"/>
    <n v="652054762.24694467"/>
    <n v="0"/>
    <n v="0"/>
    <n v="2967507306.0215836"/>
    <n v="0"/>
    <n v="2967507306.0215836"/>
    <n v="2544713167.5799999"/>
    <n v="422794138.44158363"/>
    <s v="23-2"/>
    <s v="23"/>
  </r>
  <r>
    <x v="10"/>
    <s v="CÓRDOBA"/>
    <x v="388"/>
    <s v="MUNICIPIO DE SAN JOSÉ DE URÉ (CÓRDOBA)"/>
    <n v="1157635350"/>
    <n v="0"/>
    <n v="0"/>
    <n v="265475916"/>
    <n v="0"/>
    <n v="0"/>
    <n v="1423111266"/>
    <n v="2.4981498718261719E-3"/>
    <n v="390452.44262629206"/>
    <n v="0"/>
    <n v="0"/>
    <n v="0"/>
    <n v="1423501718.4451244"/>
    <n v="951246132.1400001"/>
    <n v="0"/>
    <n v="0"/>
    <n v="2.4981498718261719E-3"/>
    <n v="265866368.4426263"/>
    <n v="0"/>
    <n v="0"/>
    <n v="1217112500.5851245"/>
    <n v="0"/>
    <n v="1217112500.5851245"/>
    <n v="960356407.00999999"/>
    <n v="256756093.5751245"/>
    <s v="23-2"/>
    <s v="23"/>
  </r>
  <r>
    <x v="10"/>
    <s v="CÓRDOBA"/>
    <x v="389"/>
    <s v="MUNICIPIO DE SAN PELAYO (CÓRDOBA)"/>
    <n v="4459635968"/>
    <n v="0"/>
    <n v="0"/>
    <n v="1040536450"/>
    <n v="0"/>
    <n v="0"/>
    <n v="5500172418"/>
    <n v="2.3298263549804688E-3"/>
    <n v="1521208.234994119"/>
    <n v="0"/>
    <n v="0"/>
    <n v="0"/>
    <n v="5501693626.2373238"/>
    <n v="3673832584.0700002"/>
    <n v="0"/>
    <n v="0"/>
    <n v="2.3298263549804688E-3"/>
    <n v="1042057658.2349942"/>
    <n v="0"/>
    <n v="0"/>
    <n v="4715890242.3073244"/>
    <n v="0"/>
    <n v="4715890242.3073244"/>
    <n v="2003062437.3499999"/>
    <n v="2712827804.9573245"/>
    <s v="23-2"/>
    <s v="23"/>
  </r>
  <r>
    <x v="10"/>
    <s v="CÓRDOBA"/>
    <x v="390"/>
    <s v="MUNICIPIO DE TIERRALTA (CÓRDOBA)"/>
    <n v="10853818672"/>
    <n v="0"/>
    <n v="0"/>
    <n v="2449926799"/>
    <n v="0"/>
    <n v="0"/>
    <n v="13303745471"/>
    <n v="-7.5359344482421875E-3"/>
    <n v="3625635.7261911235"/>
    <n v="0"/>
    <n v="0"/>
    <n v="0"/>
    <n v="13307371106.718655"/>
    <n v="8899994403.5799999"/>
    <n v="0"/>
    <n v="0"/>
    <n v="-7.5359344482421875E-3"/>
    <n v="2453552434.726191"/>
    <n v="0"/>
    <n v="0"/>
    <n v="11353546838.298655"/>
    <n v="0"/>
    <n v="11353546838.298655"/>
    <n v="7613682522.6899996"/>
    <n v="3739864315.608655"/>
    <s v="23-2"/>
    <s v="23"/>
  </r>
  <r>
    <x v="10"/>
    <s v="CÓRDOBA"/>
    <x v="391"/>
    <s v="MUNICIPIO DE TUCHÍN (CÓRDOBA)"/>
    <n v="4087731968"/>
    <n v="0"/>
    <n v="0"/>
    <n v="923535657"/>
    <n v="0"/>
    <n v="0"/>
    <n v="5011267625"/>
    <n v="-1.1363029479980469E-3"/>
    <n v="1365994.8071942921"/>
    <n v="0"/>
    <n v="0"/>
    <n v="0"/>
    <n v="5012633619.8060579"/>
    <n v="3352130019.5100002"/>
    <n v="0"/>
    <n v="0"/>
    <n v="-1.1363029479980469E-3"/>
    <n v="924901651.80719423"/>
    <n v="0"/>
    <n v="0"/>
    <n v="4277031671.3160582"/>
    <n v="0"/>
    <n v="4277031671.3160582"/>
    <n v="1450093228.45"/>
    <n v="2826938442.8660583"/>
    <s v="23-2"/>
    <s v="23"/>
  </r>
  <r>
    <x v="10"/>
    <s v="CÓRDOBA"/>
    <x v="392"/>
    <s v="MUNICIPIO DE VALENCIA (CÓRDOBA)"/>
    <n v="4633677589"/>
    <n v="0"/>
    <n v="0"/>
    <n v="1050411717"/>
    <n v="0"/>
    <n v="0"/>
    <n v="5684089306"/>
    <n v="-3.4742355346679688E-3"/>
    <n v="1552006.8778113269"/>
    <n v="0"/>
    <n v="0"/>
    <n v="0"/>
    <n v="5685641312.8743372"/>
    <n v="3801690037.9400001"/>
    <n v="0"/>
    <n v="0"/>
    <n v="-3.4742355346679688E-3"/>
    <n v="1051963723.8778113"/>
    <n v="0"/>
    <n v="0"/>
    <n v="4853653761.8143368"/>
    <n v="249724718.81"/>
    <n v="5103378480.6243372"/>
    <n v="4397417797.4200001"/>
    <n v="705960683.20433712"/>
    <s v="23-2"/>
    <s v="23"/>
  </r>
  <r>
    <x v="10"/>
    <s v="CUNDINAMARCA"/>
    <x v="1049"/>
    <s v="MUNICIPIO DE CABRERA (CUNDINAMARCA)"/>
    <n v="430177564"/>
    <n v="0"/>
    <n v="0"/>
    <n v="104127268"/>
    <n v="0"/>
    <n v="0"/>
    <n v="534304832"/>
    <n v="4.151463508605957E-3"/>
    <n v="150171.11559774209"/>
    <n v="0"/>
    <n v="0"/>
    <n v="0"/>
    <n v="534455003.11974919"/>
    <n v="356230446.63"/>
    <n v="0"/>
    <n v="0"/>
    <n v="4.151463508605957E-3"/>
    <n v="104277439.11559774"/>
    <n v="0"/>
    <n v="0"/>
    <n v="460507885.74974918"/>
    <n v="0"/>
    <n v="460507885.74974918"/>
    <n v="0"/>
    <n v="460507885.74974918"/>
    <s v="25-2"/>
    <s v="25"/>
  </r>
  <r>
    <x v="10"/>
    <s v="CUNDINAMARCA"/>
    <x v="399"/>
    <s v="MUNICIPIO DE CAPARRAPÍ (CUNDINAMARCA)"/>
    <n v="1637544568"/>
    <n v="0"/>
    <n v="0"/>
    <n v="390737426"/>
    <n v="0"/>
    <n v="0"/>
    <n v="2028281994"/>
    <n v="-4.4133663177490234E-3"/>
    <n v="566413.41982883157"/>
    <n v="0"/>
    <n v="0"/>
    <n v="0"/>
    <n v="2028848407.4154155"/>
    <n v="1353370534.0599997"/>
    <n v="0"/>
    <n v="0"/>
    <n v="-4.4133663177490234E-3"/>
    <n v="391303839.41982883"/>
    <n v="0"/>
    <n v="0"/>
    <n v="1744674373.4754152"/>
    <n v="0"/>
    <n v="1744674373.4754152"/>
    <n v="0"/>
    <n v="1744674373.4754152"/>
    <s v="25-2"/>
    <s v="25"/>
  </r>
  <r>
    <x v="10"/>
    <s v="CUNDINAMARCA"/>
    <x v="401"/>
    <s v="MUNICIPIO DE CARMEN DE CARUPA (CUNDINAMARCA)"/>
    <n v="929609067"/>
    <n v="0"/>
    <n v="0"/>
    <n v="216815805"/>
    <n v="0"/>
    <n v="0"/>
    <n v="1146424872"/>
    <n v="4.9798488616943359E-3"/>
    <n v="316832.19311820681"/>
    <n v="0"/>
    <n v="0"/>
    <n v="0"/>
    <n v="1146741704.1980979"/>
    <n v="765599192.00999999"/>
    <n v="0"/>
    <n v="0"/>
    <n v="4.9798488616943359E-3"/>
    <n v="217132637.19311821"/>
    <n v="0"/>
    <n v="0"/>
    <n v="982731829.20809805"/>
    <n v="28741000.329999998"/>
    <n v="1011472829.5380981"/>
    <n v="0"/>
    <n v="1011472829.5380981"/>
    <s v="25-2"/>
    <s v="25"/>
  </r>
  <r>
    <x v="10"/>
    <s v="CUNDINAMARCA"/>
    <x v="838"/>
    <s v="MUNICIPIO DE CHAGUANÍ (CUNDINAMARCA)"/>
    <n v="386473381"/>
    <n v="0"/>
    <n v="0"/>
    <n v="92757723"/>
    <n v="0"/>
    <n v="0"/>
    <n v="479231104"/>
    <n v="-5.6154727935791016E-3"/>
    <n v="134151.40328653122"/>
    <n v="0"/>
    <n v="0"/>
    <n v="0"/>
    <n v="479365255.39767104"/>
    <n v="319734624.13999999"/>
    <n v="0"/>
    <n v="0"/>
    <n v="-5.6154727935791016E-3"/>
    <n v="92891874.403286532"/>
    <n v="0"/>
    <n v="0"/>
    <n v="412626498.53767103"/>
    <n v="72904934.319999993"/>
    <n v="485531432.85767102"/>
    <n v="247587874"/>
    <n v="237943558.85767102"/>
    <s v="25-2"/>
    <s v="25"/>
  </r>
  <r>
    <x v="10"/>
    <s v="CUNDINAMARCA"/>
    <x v="405"/>
    <s v="MUNICIPIO DE CHOCONTÁ (CUNDINAMARCA)"/>
    <n v="2765918511"/>
    <n v="0"/>
    <n v="0"/>
    <n v="620887217"/>
    <n v="0"/>
    <n v="0"/>
    <n v="3386805728"/>
    <n v="-2.4023056030273438E-3"/>
    <n v="920230.53753744904"/>
    <n v="0"/>
    <n v="0"/>
    <n v="0"/>
    <n v="3387725958.5351353"/>
    <n v="2265706138.8200002"/>
    <n v="0"/>
    <n v="0"/>
    <n v="-2.4023056030273438E-3"/>
    <n v="621807447.53753746"/>
    <n v="0"/>
    <n v="0"/>
    <n v="2887513586.3551354"/>
    <n v="0"/>
    <n v="2887513586.3551354"/>
    <n v="0"/>
    <n v="2887513586.3551354"/>
    <s v="25-2"/>
    <s v="25"/>
  </r>
  <r>
    <x v="10"/>
    <s v="CUNDINAMARCA"/>
    <x v="407"/>
    <s v="MUNICIPIO DE CUCUNUBÁ (CUNDINAMARCA)"/>
    <n v="747067614"/>
    <n v="0"/>
    <n v="0"/>
    <n v="176613852"/>
    <n v="0"/>
    <n v="0"/>
    <n v="923681466"/>
    <n v="-4.4941902160644531E-3"/>
    <n v="256822.38999204696"/>
    <n v="0"/>
    <n v="0"/>
    <n v="0"/>
    <n v="923938288.38549781"/>
    <n v="616496924.16000009"/>
    <n v="0"/>
    <n v="0"/>
    <n v="-4.4941902160644531E-3"/>
    <n v="176870674.38999206"/>
    <n v="0"/>
    <n v="0"/>
    <n v="793367598.54549789"/>
    <n v="0"/>
    <n v="793367598.54549789"/>
    <n v="0"/>
    <n v="793367598.54549789"/>
    <s v="25-2"/>
    <s v="25"/>
  </r>
  <r>
    <x v="10"/>
    <s v="CUNDINAMARCA"/>
    <x v="408"/>
    <s v="MUNICIPIO DE EL PEÑÓN (CUNDINAMARCA)"/>
    <n v="465144201"/>
    <n v="0"/>
    <n v="0"/>
    <n v="111903691"/>
    <n v="0"/>
    <n v="0"/>
    <n v="577047892"/>
    <n v="-6.1936378479003906E-3"/>
    <n v="161693.09388533339"/>
    <n v="0"/>
    <n v="0"/>
    <n v="0"/>
    <n v="577209585.08769166"/>
    <n v="384708682.28999996"/>
    <n v="0"/>
    <n v="0"/>
    <n v="-6.1936378479003906E-3"/>
    <n v="112065384.09388533"/>
    <n v="0"/>
    <n v="0"/>
    <n v="496774066.37769163"/>
    <n v="0"/>
    <n v="496774066.37769163"/>
    <n v="139979999.44999999"/>
    <n v="356794066.92769164"/>
    <s v="25-2"/>
    <s v="25"/>
  </r>
  <r>
    <x v="10"/>
    <s v="CUNDINAMARCA"/>
    <x v="840"/>
    <s v="MUNICIPIO DE FOSCA (CUNDINAMARCA)"/>
    <n v="785051058"/>
    <n v="0"/>
    <n v="0"/>
    <n v="180904948"/>
    <n v="0"/>
    <n v="0"/>
    <n v="965956006"/>
    <n v="-2.6816129684448242E-3"/>
    <n v="265510.96476096258"/>
    <n v="0"/>
    <n v="0"/>
    <n v="0"/>
    <n v="966221516.96207941"/>
    <n v="645435625.72000003"/>
    <n v="0"/>
    <n v="0"/>
    <n v="-2.6816129684448242E-3"/>
    <n v="181170458.96476096"/>
    <n v="0"/>
    <n v="0"/>
    <n v="826606084.68207932"/>
    <n v="0"/>
    <n v="826606084.68207932"/>
    <n v="196845462.13999999"/>
    <n v="629760622.54207933"/>
    <s v="25-2"/>
    <s v="25"/>
  </r>
  <r>
    <x v="10"/>
    <s v="CUNDINAMARCA"/>
    <x v="413"/>
    <s v="MUNICIPIO DE GACHETÁ (CUNDINAMARCA)"/>
    <n v="1116553783"/>
    <n v="0"/>
    <n v="0"/>
    <n v="262587611"/>
    <n v="0"/>
    <n v="0"/>
    <n v="1379141394"/>
    <n v="4.2707920074462891E-3"/>
    <n v="382682.03403589292"/>
    <n v="0"/>
    <n v="0"/>
    <n v="0"/>
    <n v="1379524076.0383067"/>
    <n v="920796841.81999993"/>
    <n v="0"/>
    <n v="0"/>
    <n v="4.2707920074462891E-3"/>
    <n v="262970293.03403589"/>
    <n v="0"/>
    <n v="0"/>
    <n v="1183767134.8583066"/>
    <n v="0"/>
    <n v="1183767134.8583066"/>
    <n v="0"/>
    <n v="1183767134.8583066"/>
    <s v="25-2"/>
    <s v="25"/>
  </r>
  <r>
    <x v="10"/>
    <s v="CUNDINAMARCA"/>
    <x v="419"/>
    <s v="MUNICIPIO DE GUATAQUÍ (CUNDINAMARCA)"/>
    <n v="266172370"/>
    <n v="0"/>
    <n v="0"/>
    <n v="62374308"/>
    <n v="0"/>
    <n v="0"/>
    <n v="328546678"/>
    <n v="-5.9748291969299316E-3"/>
    <n v="90977.777686159228"/>
    <n v="0"/>
    <n v="0"/>
    <n v="0"/>
    <n v="328637655.77171135"/>
    <n v="219364424.56"/>
    <n v="0"/>
    <n v="0"/>
    <n v="-5.9748291969299316E-3"/>
    <n v="62465285.777686156"/>
    <n v="0"/>
    <n v="0"/>
    <n v="281829710.33171135"/>
    <n v="0"/>
    <n v="281829710.33171135"/>
    <n v="0"/>
    <n v="281829710.33171135"/>
    <s v="25-2"/>
    <s v="25"/>
  </r>
  <r>
    <x v="10"/>
    <s v="CUNDINAMARCA"/>
    <x v="422"/>
    <s v="MUNICIPIO DE GUTIÉRREZ (CUNDINAMARCA)"/>
    <n v="432327716"/>
    <n v="0"/>
    <n v="0"/>
    <n v="99152576"/>
    <n v="0"/>
    <n v="0"/>
    <n v="531480292"/>
    <n v="2.9689669609069824E-3"/>
    <n v="145782.75015815691"/>
    <n v="0"/>
    <n v="0"/>
    <n v="0"/>
    <n v="531626074.7531271"/>
    <n v="355260477.73000002"/>
    <n v="0"/>
    <n v="0"/>
    <n v="2.9689669609069824E-3"/>
    <n v="99298358.750158161"/>
    <n v="0"/>
    <n v="0"/>
    <n v="454558836.48312712"/>
    <n v="683454486"/>
    <n v="1138013322.4831271"/>
    <n v="0"/>
    <n v="1138013322.4831271"/>
    <s v="25-2"/>
    <s v="25"/>
  </r>
  <r>
    <x v="10"/>
    <s v="CUNDINAMARCA"/>
    <x v="423"/>
    <s v="MUNICIPIO DE JERUSALÉN (CUNDINAMARCA)"/>
    <n v="259999792"/>
    <n v="0"/>
    <n v="0"/>
    <n v="62457145"/>
    <n v="0"/>
    <n v="0"/>
    <n v="322456937"/>
    <n v="-4.5750737190246582E-3"/>
    <n v="90210.330881387403"/>
    <n v="0"/>
    <n v="0"/>
    <n v="0"/>
    <n v="322547147.32630634"/>
    <n v="214982009.10000002"/>
    <n v="0"/>
    <n v="0"/>
    <n v="-4.5750737190246582E-3"/>
    <n v="62547355.330881387"/>
    <n v="0"/>
    <n v="0"/>
    <n v="277529364.42630637"/>
    <n v="0"/>
    <n v="277529364.42630637"/>
    <n v="0"/>
    <n v="277529364.42630637"/>
    <s v="25-2"/>
    <s v="25"/>
  </r>
  <r>
    <x v="10"/>
    <s v="CUNDINAMARCA"/>
    <x v="1050"/>
    <s v="MUNICIPIO DE LA PALMA (CUNDINAMARCA)"/>
    <n v="1090022074"/>
    <n v="0"/>
    <n v="0"/>
    <n v="255093024"/>
    <n v="0"/>
    <n v="0"/>
    <n v="1345115098"/>
    <n v="6.2481164932250977E-3"/>
    <n v="372534.31272420427"/>
    <n v="0"/>
    <n v="0"/>
    <n v="0"/>
    <n v="1345487632.3189721"/>
    <n v="898180329.10000002"/>
    <n v="0"/>
    <n v="0"/>
    <n v="6.2481164932250977E-3"/>
    <n v="255465558.3127242"/>
    <n v="0"/>
    <n v="0"/>
    <n v="1153645887.4189723"/>
    <n v="0"/>
    <n v="1153645887.4189723"/>
    <n v="854507097"/>
    <n v="299138790.41897225"/>
    <s v="25-2"/>
    <s v="25"/>
  </r>
  <r>
    <x v="10"/>
    <s v="CUNDINAMARCA"/>
    <x v="1051"/>
    <s v="MUNICIPIO DE LA PEÑA (CUNDINAMARCA)"/>
    <n v="689851071"/>
    <n v="0"/>
    <n v="0"/>
    <n v="164522903"/>
    <n v="0"/>
    <n v="0"/>
    <n v="854373974"/>
    <n v="4.6360492706298828E-3"/>
    <n v="238520.556400378"/>
    <n v="0"/>
    <n v="0"/>
    <n v="0"/>
    <n v="854612494.56103647"/>
    <n v="570019541.05000007"/>
    <n v="0"/>
    <n v="0"/>
    <n v="4.6360492706298828E-3"/>
    <n v="164761423.55640039"/>
    <n v="0"/>
    <n v="0"/>
    <n v="734780964.61103654"/>
    <n v="0"/>
    <n v="734780964.61103654"/>
    <n v="427306246"/>
    <n v="307474718.61103654"/>
    <s v="25-2"/>
    <s v="25"/>
  </r>
  <r>
    <x v="10"/>
    <s v="CUNDINAMARCA"/>
    <x v="427"/>
    <s v="MUNICIPIO DE MACHETA (CUNDINAMARCA)"/>
    <n v="596389529"/>
    <n v="0"/>
    <n v="0"/>
    <n v="145472681"/>
    <n v="0"/>
    <n v="0"/>
    <n v="741862210"/>
    <n v="5.7960748672485352E-3"/>
    <n v="209284.19279093092"/>
    <n v="0"/>
    <n v="0"/>
    <n v="0"/>
    <n v="742071494.19858706"/>
    <n v="494499388.16000003"/>
    <n v="0"/>
    <n v="0"/>
    <n v="5.7960748672485352E-3"/>
    <n v="145681965.19279093"/>
    <n v="0"/>
    <n v="0"/>
    <n v="640181353.35858703"/>
    <n v="0"/>
    <n v="640181353.35858703"/>
    <n v="0"/>
    <n v="640181353.35858703"/>
    <s v="25-2"/>
    <s v="25"/>
  </r>
  <r>
    <x v="10"/>
    <s v="CUNDINAMARCA"/>
    <x v="429"/>
    <s v="MUNICIPIO DE MANTA (CUNDINAMARCA)"/>
    <n v="469266457"/>
    <n v="0"/>
    <n v="0"/>
    <n v="111051736"/>
    <n v="0"/>
    <n v="0"/>
    <n v="580318193"/>
    <n v="2.0139813423156738E-3"/>
    <n v="161400.64173887658"/>
    <n v="0"/>
    <n v="0"/>
    <n v="0"/>
    <n v="580479593.64375281"/>
    <n v="387211738.27999997"/>
    <n v="0"/>
    <n v="0"/>
    <n v="2.0139813423156738E-3"/>
    <n v="111213136.64173888"/>
    <n v="0"/>
    <n v="0"/>
    <n v="498424874.92375284"/>
    <n v="601902177"/>
    <n v="1100327051.9237528"/>
    <n v="0"/>
    <n v="1100327051.9237528"/>
    <s v="25-2"/>
    <s v="25"/>
  </r>
  <r>
    <x v="10"/>
    <s v="CUNDINAMARCA"/>
    <x v="430"/>
    <s v="MUNICIPIO DE MEDINA (CUNDINAMARCA)"/>
    <n v="998847591"/>
    <n v="0"/>
    <n v="0"/>
    <n v="237429108"/>
    <n v="0"/>
    <n v="0"/>
    <n v="1236276699"/>
    <n v="-1.8403530120849609E-3"/>
    <n v="344668.10621819436"/>
    <n v="0"/>
    <n v="0"/>
    <n v="0"/>
    <n v="1236621367.1043777"/>
    <n v="824990218.79999995"/>
    <n v="0"/>
    <n v="0"/>
    <n v="-1.8403530120849609E-3"/>
    <n v="237773776.10621819"/>
    <n v="0"/>
    <n v="0"/>
    <n v="1062763994.9043778"/>
    <n v="0"/>
    <n v="1062763994.9043778"/>
    <n v="715861164"/>
    <n v="346902830.90437782"/>
    <s v="25-2"/>
    <s v="25"/>
  </r>
  <r>
    <x v="10"/>
    <s v="CUNDINAMARCA"/>
    <x v="432"/>
    <s v="MUNICIPIO DE NARIÑO (CUNDINAMARCA)"/>
    <n v="222412608"/>
    <n v="0"/>
    <n v="0"/>
    <n v="52191430"/>
    <n v="0"/>
    <n v="0"/>
    <n v="274604038"/>
    <n v="-3.6543905735015869E-3"/>
    <n v="76094.307429775683"/>
    <n v="0"/>
    <n v="0"/>
    <n v="0"/>
    <n v="274680132.30377543"/>
    <n v="183340235.31999999"/>
    <n v="0"/>
    <n v="0"/>
    <n v="-3.6543905735015869E-3"/>
    <n v="52267524.307429776"/>
    <n v="0"/>
    <n v="0"/>
    <n v="235607759.62377536"/>
    <n v="0"/>
    <n v="235607759.62377536"/>
    <n v="116031935.13"/>
    <n v="119575824.49377537"/>
    <s v="25-2"/>
    <s v="25"/>
  </r>
  <r>
    <x v="10"/>
    <s v="CUNDINAMARCA"/>
    <x v="1052"/>
    <s v="MUNICIPIO DE NOCAIMA (CUNDINAMARCA)"/>
    <n v="805452389"/>
    <n v="0"/>
    <n v="0"/>
    <n v="189485426"/>
    <n v="0"/>
    <n v="0"/>
    <n v="994937815"/>
    <n v="6.2096118927001953E-3"/>
    <n v="276008.54368349339"/>
    <n v="0"/>
    <n v="0"/>
    <n v="0"/>
    <n v="995213823.54989314"/>
    <n v="664210964.76999998"/>
    <n v="0"/>
    <n v="0"/>
    <n v="6.2096118927001953E-3"/>
    <n v="189761434.5436835"/>
    <n v="0"/>
    <n v="0"/>
    <n v="853972399.31989312"/>
    <n v="0"/>
    <n v="853972399.31989312"/>
    <n v="0"/>
    <n v="853972399.31989312"/>
    <s v="25-2"/>
    <s v="25"/>
  </r>
  <r>
    <x v="10"/>
    <s v="CUNDINAMARCA"/>
    <x v="842"/>
    <s v="MUNICIPIO DE PAIME (CUNDINAMARCA)"/>
    <n v="403700418"/>
    <n v="0"/>
    <n v="0"/>
    <n v="101282404"/>
    <n v="0"/>
    <n v="0"/>
    <n v="504982822"/>
    <n v="-3.8936138153076172E-3"/>
    <n v="144272.83910134106"/>
    <n v="0"/>
    <n v="0"/>
    <n v="0"/>
    <n v="505127094.8352077"/>
    <n v="336016418.12"/>
    <n v="0"/>
    <n v="0"/>
    <n v="-3.8936138153076172E-3"/>
    <n v="101426676.83910134"/>
    <n v="0"/>
    <n v="0"/>
    <n v="437443094.95520771"/>
    <n v="0"/>
    <n v="437443094.95520771"/>
    <n v="0"/>
    <n v="437443094.95520771"/>
    <s v="25-2"/>
    <s v="25"/>
  </r>
  <r>
    <x v="10"/>
    <s v="CUNDINAMARCA"/>
    <x v="436"/>
    <s v="MUNICIPIO DE PANDI (CUNDINAMARCA)"/>
    <n v="560930888"/>
    <n v="0"/>
    <n v="0"/>
    <n v="133127988"/>
    <n v="0"/>
    <n v="0"/>
    <n v="694058876"/>
    <n v="-2.7877092361450195E-3"/>
    <n v="193486.40941919846"/>
    <n v="0"/>
    <n v="0"/>
    <n v="0"/>
    <n v="694252362.40663147"/>
    <n v="463230258.45000005"/>
    <n v="0"/>
    <n v="0"/>
    <n v="-2.7877092361450195E-3"/>
    <n v="133321474.40941919"/>
    <n v="0"/>
    <n v="0"/>
    <n v="596551732.85663152"/>
    <n v="0"/>
    <n v="596551732.85663152"/>
    <n v="0"/>
    <n v="596551732.85663152"/>
    <s v="25-2"/>
    <s v="25"/>
  </r>
  <r>
    <x v="10"/>
    <s v="CUNDINAMARCA"/>
    <x v="437"/>
    <s v="MUNICIPIO DE PARATEBUENO (CUNDINAMARCA)"/>
    <n v="767402035"/>
    <n v="0"/>
    <n v="0"/>
    <n v="181852329"/>
    <n v="0"/>
    <n v="0"/>
    <n v="949254364"/>
    <n v="4.1069984436035156E-3"/>
    <n v="264289.1387762854"/>
    <n v="0"/>
    <n v="0"/>
    <n v="0"/>
    <n v="949518653.1428833"/>
    <n v="633536982.28999996"/>
    <n v="0"/>
    <n v="0"/>
    <n v="4.1069984436035156E-3"/>
    <n v="182116618.13877627"/>
    <n v="0"/>
    <n v="0"/>
    <n v="815653600.43288326"/>
    <n v="0"/>
    <n v="815653600.43288326"/>
    <n v="0"/>
    <n v="815653600.43288326"/>
    <s v="25-2"/>
    <s v="25"/>
  </r>
  <r>
    <x v="10"/>
    <s v="CUNDINAMARCA"/>
    <x v="439"/>
    <s v="MUNICIPIO DE PULÍ (CUNDINAMARCA)"/>
    <n v="297356413"/>
    <n v="0"/>
    <n v="0"/>
    <n v="70602561"/>
    <n v="0"/>
    <n v="0"/>
    <n v="367958974"/>
    <n v="8.6950063705444336E-3"/>
    <n v="102580.32058630798"/>
    <n v="0"/>
    <n v="0"/>
    <n v="0"/>
    <n v="368061554.32928133"/>
    <n v="245592962.42000002"/>
    <n v="0"/>
    <n v="0"/>
    <n v="8.6950063705444336E-3"/>
    <n v="70705141.320586309"/>
    <n v="0"/>
    <n v="0"/>
    <n v="316298103.74928135"/>
    <n v="0"/>
    <n v="316298103.74928135"/>
    <n v="0"/>
    <n v="316298103.74928135"/>
    <s v="25-2"/>
    <s v="25"/>
  </r>
  <r>
    <x v="10"/>
    <s v="CUNDINAMARCA"/>
    <x v="440"/>
    <s v="MUNICIPIO DE QUEBRADANEGRA (CUNDINAMARCA)"/>
    <n v="466179654"/>
    <n v="0"/>
    <n v="0"/>
    <n v="111167370"/>
    <n v="0"/>
    <n v="0"/>
    <n v="577347024"/>
    <n v="7.7164173126220703E-4"/>
    <n v="161322.17259998518"/>
    <n v="0"/>
    <n v="0"/>
    <n v="0"/>
    <n v="577508346.17337167"/>
    <n v="385133521.37"/>
    <n v="0"/>
    <n v="0"/>
    <n v="7.7164173126220703E-4"/>
    <n v="111328692.17259999"/>
    <n v="0"/>
    <n v="0"/>
    <n v="496462213.54337162"/>
    <n v="389340008"/>
    <n v="885802221.54337168"/>
    <n v="0"/>
    <n v="885802221.54337168"/>
    <s v="25-2"/>
    <s v="25"/>
  </r>
  <r>
    <x v="10"/>
    <s v="CUNDINAMARCA"/>
    <x v="441"/>
    <s v="MUNICIPIO DE QUETAME (CUNDINAMARCA)"/>
    <n v="720626485"/>
    <n v="0"/>
    <n v="0"/>
    <n v="169280317"/>
    <n v="0"/>
    <n v="0"/>
    <n v="889906802"/>
    <n v="-6.5350532531738281E-4"/>
    <n v="246916.89177028375"/>
    <n v="0"/>
    <n v="0"/>
    <n v="0"/>
    <n v="890153718.89111674"/>
    <n v="594200806.02999997"/>
    <n v="0"/>
    <n v="0"/>
    <n v="-6.5350532531738281E-4"/>
    <n v="169527233.89177027"/>
    <n v="0"/>
    <n v="0"/>
    <n v="763728039.92111671"/>
    <n v="0"/>
    <n v="763728039.92111671"/>
    <n v="439161496"/>
    <n v="324566543.92111671"/>
    <s v="25-2"/>
    <s v="25"/>
  </r>
  <r>
    <x v="10"/>
    <s v="CUNDINAMARCA"/>
    <x v="1053"/>
    <s v="MUNICIPIO DE QUIPILE (CUNDINAMARCA)"/>
    <n v="795987153"/>
    <n v="0"/>
    <n v="0"/>
    <n v="190543198"/>
    <n v="0"/>
    <n v="0"/>
    <n v="986530351"/>
    <n v="1.2252330780029297E-3"/>
    <n v="275799.56469830713"/>
    <n v="0"/>
    <n v="0"/>
    <n v="0"/>
    <n v="986806150.56592357"/>
    <n v="658044543.03999996"/>
    <n v="0"/>
    <n v="0"/>
    <n v="1.2252330780029297E-3"/>
    <n v="190818997.56469831"/>
    <n v="0"/>
    <n v="0"/>
    <n v="848863540.60592353"/>
    <n v="0"/>
    <n v="848863540.60592353"/>
    <n v="0"/>
    <n v="848863540.60592353"/>
    <s v="25-2"/>
    <s v="25"/>
  </r>
  <r>
    <x v="10"/>
    <s v="CUNDINAMARCA"/>
    <x v="442"/>
    <s v="MUNICIPIO DE APULO (CUNDINAMARCA)"/>
    <n v="763917931"/>
    <n v="0"/>
    <n v="0"/>
    <n v="182556098"/>
    <n v="0"/>
    <n v="0"/>
    <n v="946474029"/>
    <n v="4.0283203125E-3"/>
    <n v="264468.57785882958"/>
    <n v="0"/>
    <n v="0"/>
    <n v="0"/>
    <n v="946738497.58188713"/>
    <n v="631395415.78000009"/>
    <n v="0"/>
    <n v="0"/>
    <n v="4.0283203125E-3"/>
    <n v="182820566.57785884"/>
    <n v="0"/>
    <n v="0"/>
    <n v="814215982.36188722"/>
    <n v="0"/>
    <n v="814215982.36188722"/>
    <n v="0"/>
    <n v="814215982.36188722"/>
    <s v="25-2"/>
    <s v="25"/>
  </r>
  <r>
    <x v="10"/>
    <s v="CUNDINAMARCA"/>
    <x v="443"/>
    <s v="MUNICIPIO DE RICAURTE (CUNDINAMARCA)"/>
    <n v="982087842"/>
    <n v="0"/>
    <n v="0"/>
    <n v="226958837"/>
    <n v="0"/>
    <n v="0"/>
    <n v="1209046679"/>
    <n v="-8.9275836944580078E-4"/>
    <n v="332884.37730338157"/>
    <n v="0"/>
    <n v="0"/>
    <n v="0"/>
    <n v="1209379563.3764107"/>
    <n v="807865353.52999997"/>
    <n v="0"/>
    <n v="0"/>
    <n v="-8.9275836944580078E-4"/>
    <n v="227291721.37730339"/>
    <n v="0"/>
    <n v="0"/>
    <n v="1035157074.9064106"/>
    <n v="0"/>
    <n v="1035157074.9064106"/>
    <n v="0"/>
    <n v="1035157074.9064106"/>
    <s v="25-2"/>
    <s v="25"/>
  </r>
  <r>
    <x v="10"/>
    <s v="CUNDINAMARCA"/>
    <x v="444"/>
    <s v="MUNICIPIO DE SAN CAYETANO (CUNDINAMARCA)"/>
    <n v="523816146"/>
    <n v="0"/>
    <n v="0"/>
    <n v="125045963"/>
    <n v="0"/>
    <n v="0"/>
    <n v="648862109"/>
    <n v="1.334071159362793E-3"/>
    <n v="181246.1878381632"/>
    <n v="0"/>
    <n v="0"/>
    <n v="0"/>
    <n v="649043355.18917227"/>
    <n v="432899979.33999991"/>
    <n v="0"/>
    <n v="0"/>
    <n v="1.334071159362793E-3"/>
    <n v="125227209.18783817"/>
    <n v="0"/>
    <n v="0"/>
    <n v="558127188.52917218"/>
    <n v="0"/>
    <n v="558127188.52917218"/>
    <n v="189832782"/>
    <n v="368294406.52917218"/>
    <s v="25-2"/>
    <s v="25"/>
  </r>
  <r>
    <x v="10"/>
    <s v="CUNDINAMARCA"/>
    <x v="459"/>
    <s v="MUNICIPIO DE TIBACUY (CUNDINAMARCA)"/>
    <n v="472571474"/>
    <n v="0"/>
    <n v="0"/>
    <n v="112809780"/>
    <n v="0"/>
    <n v="0"/>
    <n v="585381254"/>
    <n v="3.4148693084716797E-3"/>
    <n v="163576.78159250823"/>
    <n v="0"/>
    <n v="0"/>
    <n v="0"/>
    <n v="585544830.78500736"/>
    <n v="390746478.66999996"/>
    <n v="0"/>
    <n v="0"/>
    <n v="3.4148693084716797E-3"/>
    <n v="112973356.7815925"/>
    <n v="0"/>
    <n v="0"/>
    <n v="503719835.45500731"/>
    <n v="7345200"/>
    <n v="511065035.45500731"/>
    <n v="335353526.43000001"/>
    <n v="175711509.02500731"/>
    <s v="25-2"/>
    <s v="25"/>
  </r>
  <r>
    <x v="10"/>
    <s v="CUNDINAMARCA"/>
    <x v="462"/>
    <s v="MUNICIPIO DE TOPAIPÍ (CUNDINAMARCA)"/>
    <n v="437268262"/>
    <n v="0"/>
    <n v="0"/>
    <n v="105239164"/>
    <n v="0"/>
    <n v="0"/>
    <n v="542507426"/>
    <n v="3.3116936683654785E-3"/>
    <n v="152137.86452853383"/>
    <n v="0"/>
    <n v="0"/>
    <n v="0"/>
    <n v="542659563.86784017"/>
    <n v="361907167.19000006"/>
    <n v="0"/>
    <n v="0"/>
    <n v="3.3116936683654785E-3"/>
    <n v="105391301.86452854"/>
    <n v="0"/>
    <n v="0"/>
    <n v="467298469.05784029"/>
    <n v="0"/>
    <n v="467298469.05784029"/>
    <n v="0"/>
    <n v="467298469.05784029"/>
    <s v="25-2"/>
    <s v="25"/>
  </r>
  <r>
    <x v="10"/>
    <s v="CUNDINAMARCA"/>
    <x v="463"/>
    <s v="MUNICIPIO DE UBALÁ (CUNDINAMARCA)"/>
    <n v="991432688"/>
    <n v="0"/>
    <n v="0"/>
    <n v="244540406"/>
    <n v="0"/>
    <n v="0"/>
    <n v="1235973094"/>
    <n v="8.6617469787597656E-4"/>
    <n v="350309.65542463172"/>
    <n v="0"/>
    <n v="0"/>
    <n v="0"/>
    <n v="1236323403.6562908"/>
    <n v="823370305.75999999"/>
    <n v="0"/>
    <n v="0"/>
    <n v="8.6617469787597656E-4"/>
    <n v="244890715.65542462"/>
    <n v="0"/>
    <n v="0"/>
    <n v="1068261021.4162908"/>
    <n v="0"/>
    <n v="1068261021.4162908"/>
    <n v="0"/>
    <n v="1068261021.4162908"/>
    <s v="25-2"/>
    <s v="25"/>
  </r>
  <r>
    <x v="10"/>
    <s v="CUNDINAMARCA"/>
    <x v="467"/>
    <s v="MUNICIPIO DE ÚTICA (CUNDINAMARCA)"/>
    <n v="493409209"/>
    <n v="0"/>
    <n v="0"/>
    <n v="117443074"/>
    <n v="0"/>
    <n v="0"/>
    <n v="610852283"/>
    <n v="-8.8315606117248535E-3"/>
    <n v="170557.26964453622"/>
    <n v="0"/>
    <n v="0"/>
    <n v="0"/>
    <n v="611022840.260813"/>
    <n v="407645628.31999993"/>
    <n v="0"/>
    <n v="0"/>
    <n v="-8.8315606117248535E-3"/>
    <n v="117613631.26964454"/>
    <n v="0"/>
    <n v="0"/>
    <n v="525259259.58081293"/>
    <n v="262417776.08000001"/>
    <n v="787677035.66081297"/>
    <n v="0"/>
    <n v="787677035.66081297"/>
    <s v="25-2"/>
    <s v="25"/>
  </r>
  <r>
    <x v="10"/>
    <s v="CUNDINAMARCA"/>
    <x v="1054"/>
    <s v="MUNICIPIO DE VERGARA (CUNDINAMARCA)"/>
    <n v="756689308"/>
    <n v="0"/>
    <n v="0"/>
    <n v="180004115"/>
    <n v="0"/>
    <n v="0"/>
    <n v="936693423"/>
    <n v="1.8444061279296875E-3"/>
    <n v="261275.67442890775"/>
    <n v="0"/>
    <n v="0"/>
    <n v="0"/>
    <n v="936954698.67627335"/>
    <n v="625034938.28999996"/>
    <n v="0"/>
    <n v="0"/>
    <n v="1.8444061279296875E-3"/>
    <n v="180265390.67442891"/>
    <n v="0"/>
    <n v="0"/>
    <n v="805300328.96627331"/>
    <n v="0"/>
    <n v="805300328.96627331"/>
    <n v="0"/>
    <n v="805300328.96627331"/>
    <s v="25-2"/>
    <s v="25"/>
  </r>
  <r>
    <x v="10"/>
    <s v="CUNDINAMARCA"/>
    <x v="1055"/>
    <s v="MUNICIPIO DE VILLAGÓMEZ (CUNDINAMARCA)"/>
    <n v="212085862"/>
    <n v="0"/>
    <n v="0"/>
    <n v="50694012"/>
    <n v="0"/>
    <n v="0"/>
    <n v="262779874"/>
    <n v="-6.1321556568145752E-3"/>
    <n v="73401.868280283146"/>
    <n v="0"/>
    <n v="0"/>
    <n v="0"/>
    <n v="262853275.86214814"/>
    <n v="175339978.53999999"/>
    <n v="0"/>
    <n v="0"/>
    <n v="-6.1321556568145752E-3"/>
    <n v="50767413.868280284"/>
    <n v="0"/>
    <n v="0"/>
    <n v="226107392.40214813"/>
    <n v="0"/>
    <n v="226107392.40214813"/>
    <n v="0"/>
    <n v="226107392.40214813"/>
    <s v="25-2"/>
    <s v="25"/>
  </r>
  <r>
    <x v="10"/>
    <s v="CUNDINAMARCA"/>
    <x v="1056"/>
    <s v="MUNICIPIO DE VIOTÁ (CUNDINAMARCA)"/>
    <n v="1301513027"/>
    <n v="0"/>
    <n v="0"/>
    <n v="311660593"/>
    <n v="0"/>
    <n v="0"/>
    <n v="1613173620"/>
    <n v="4.3282508850097656E-3"/>
    <n v="451229.43843719695"/>
    <n v="0"/>
    <n v="0"/>
    <n v="0"/>
    <n v="1613624849.4427655"/>
    <n v="1076116939.8200002"/>
    <n v="0"/>
    <n v="0"/>
    <n v="4.3282508850097656E-3"/>
    <n v="312111822.43843722"/>
    <n v="0"/>
    <n v="0"/>
    <n v="1388228762.2627656"/>
    <n v="77481580"/>
    <n v="1465710342.2627656"/>
    <n v="0"/>
    <n v="1465710342.2627656"/>
    <s v="25-2"/>
    <s v="25"/>
  </r>
  <r>
    <x v="10"/>
    <s v="CUNDINAMARCA"/>
    <x v="471"/>
    <s v="MUNICIPIO DE YACOPÍ (CUNDINAMARCA)"/>
    <n v="1680103158"/>
    <n v="0"/>
    <n v="0"/>
    <n v="398766266"/>
    <n v="0"/>
    <n v="0"/>
    <n v="2078869424"/>
    <n v="-8.3994865417480469E-4"/>
    <n v="579200.88058819459"/>
    <n v="0"/>
    <n v="0"/>
    <n v="0"/>
    <n v="2079448624.8797483"/>
    <n v="1387370337.3199999"/>
    <n v="0"/>
    <n v="0"/>
    <n v="-8.3994865417480469E-4"/>
    <n v="399345466.88058817"/>
    <n v="0"/>
    <n v="0"/>
    <n v="1786715804.199748"/>
    <n v="0"/>
    <n v="1786715804.199748"/>
    <n v="0"/>
    <n v="1786715804.199748"/>
    <s v="25-2"/>
    <s v="25"/>
  </r>
  <r>
    <x v="10"/>
    <s v="CHOCÓ"/>
    <x v="473"/>
    <s v="MUNICIPIO DE QUIBDÓ (CHOCÓ)"/>
    <n v="11369802274"/>
    <n v="0"/>
    <n v="0"/>
    <n v="2711920965"/>
    <n v="0"/>
    <n v="0"/>
    <n v="14081723239"/>
    <n v="-7.091522216796875E-3"/>
    <n v="3932706.8768304102"/>
    <n v="0"/>
    <n v="0"/>
    <n v="0"/>
    <n v="14085655945.86974"/>
    <n v="9396027812.9300003"/>
    <n v="0"/>
    <n v="0"/>
    <n v="-7.091522216796875E-3"/>
    <n v="2715853671.8768306"/>
    <n v="0"/>
    <n v="0"/>
    <n v="12111881484.79974"/>
    <n v="0"/>
    <n v="12111881484.79974"/>
    <n v="1886472301.8"/>
    <n v="10225409182.999741"/>
    <s v="27-2"/>
    <s v="27"/>
  </r>
  <r>
    <x v="10"/>
    <s v="CHOCÓ"/>
    <x v="474"/>
    <s v="MUNICIPIO DE ACANDÍ (CHOCÓ)"/>
    <n v="899934997"/>
    <n v="0"/>
    <n v="0"/>
    <n v="219998607"/>
    <n v="0"/>
    <n v="0"/>
    <n v="1119933604"/>
    <n v="590406872.01678061"/>
    <n v="316262.74463702156"/>
    <n v="0"/>
    <n v="0"/>
    <n v="0"/>
    <n v="1710656738.7614176"/>
    <n v="746385820.53999996"/>
    <n v="0"/>
    <n v="0"/>
    <n v="590406872.01678061"/>
    <n v="220314869.74463701"/>
    <n v="0"/>
    <n v="0"/>
    <n v="1557107562.3014176"/>
    <n v="0"/>
    <n v="1557107562.3014176"/>
    <n v="855167632"/>
    <n v="701939930.30141759"/>
    <s v="27-2"/>
    <s v="27"/>
  </r>
  <r>
    <x v="10"/>
    <s v="CHOCÓ"/>
    <x v="475"/>
    <s v="MUNICIPIO DE ALTO BAUDO (CHOCÓ)"/>
    <n v="4034905278"/>
    <n v="0"/>
    <n v="0"/>
    <n v="904161834"/>
    <n v="0"/>
    <n v="0"/>
    <n v="4939067112"/>
    <n v="-5.5804252624511719E-3"/>
    <n v="1340682.8797570257"/>
    <n v="0"/>
    <n v="0"/>
    <n v="0"/>
    <n v="4940407794.874176"/>
    <n v="3304486143.8699999"/>
    <n v="0"/>
    <n v="0"/>
    <n v="-5.5804252624511719E-3"/>
    <n v="905502516.87975705"/>
    <n v="0"/>
    <n v="0"/>
    <n v="4209988660.7441764"/>
    <n v="0"/>
    <n v="4209988660.7441764"/>
    <n v="2581196226"/>
    <n v="1628792434.7441764"/>
    <s v="27-2"/>
    <s v="27"/>
  </r>
  <r>
    <x v="10"/>
    <s v="CHOCÓ"/>
    <x v="476"/>
    <s v="MUNICIPIO DE ATRATO (CHOCÓ)"/>
    <n v="1094422218"/>
    <n v="0"/>
    <n v="0"/>
    <n v="244764319"/>
    <n v="0"/>
    <n v="0"/>
    <n v="1339186537"/>
    <n v="4.1878223419189453E-3"/>
    <n v="363183.27245684451"/>
    <n v="0"/>
    <n v="0"/>
    <n v="0"/>
    <n v="1339549720.2766447"/>
    <n v="896080059.23000002"/>
    <n v="0"/>
    <n v="0"/>
    <n v="4.1878223419189453E-3"/>
    <n v="245127502.27245685"/>
    <n v="0"/>
    <n v="0"/>
    <n v="1141207561.5066447"/>
    <n v="0"/>
    <n v="1141207561.5066447"/>
    <n v="654461727.70000005"/>
    <n v="486745833.80664468"/>
    <s v="27-2"/>
    <s v="27"/>
  </r>
  <r>
    <x v="10"/>
    <s v="CHOCÓ"/>
    <x v="477"/>
    <s v="MUNICIPIO DE BAGADÓ (CHOCÓ)"/>
    <n v="769464717"/>
    <n v="0"/>
    <n v="0"/>
    <n v="186471073"/>
    <n v="0"/>
    <n v="0"/>
    <n v="955935790"/>
    <n v="141155052.27976727"/>
    <n v="268816.75289594918"/>
    <n v="0"/>
    <n v="0"/>
    <n v="0"/>
    <n v="1097359659.0326631"/>
    <n v="637384378.15999997"/>
    <n v="0"/>
    <n v="0"/>
    <n v="141155052.27976727"/>
    <n v="186739889.75289595"/>
    <n v="0"/>
    <n v="0"/>
    <n v="965279320.19266319"/>
    <n v="0"/>
    <n v="965279320.19266319"/>
    <n v="381668561"/>
    <n v="583610759.19266319"/>
    <s v="27-2"/>
    <s v="27"/>
  </r>
  <r>
    <x v="10"/>
    <s v="CHOCÓ"/>
    <x v="478"/>
    <s v="MUNICIPIO DE BAJO BAUDÓ (CHOCÓ)"/>
    <n v="1749562961"/>
    <n v="0"/>
    <n v="0"/>
    <n v="411744269"/>
    <n v="0"/>
    <n v="0"/>
    <n v="2161307230"/>
    <n v="8.3169937133789063E-3"/>
    <n v="600016.64222310949"/>
    <n v="0"/>
    <n v="0"/>
    <n v="0"/>
    <n v="2161907246.6505399"/>
    <n v="1442933629.0300002"/>
    <n v="0"/>
    <n v="0"/>
    <n v="8.3169937133789063E-3"/>
    <n v="412344285.64222312"/>
    <n v="0"/>
    <n v="0"/>
    <n v="1855277914.6805403"/>
    <n v="0"/>
    <n v="1855277914.6805403"/>
    <n v="1344036020.74"/>
    <n v="511241893.94054031"/>
    <s v="27-2"/>
    <s v="27"/>
  </r>
  <r>
    <x v="10"/>
    <s v="CHOCÓ"/>
    <x v="479"/>
    <s v="MUNICIPIO DE BOJAYA (CHOCÓ)"/>
    <n v="990434272"/>
    <n v="0"/>
    <n v="0"/>
    <n v="236309888"/>
    <n v="0"/>
    <n v="0"/>
    <n v="1226744160"/>
    <n v="1.2308359146118164E-3"/>
    <n v="342356.53929255868"/>
    <n v="0"/>
    <n v="0"/>
    <n v="0"/>
    <n v="1227086516.5405233"/>
    <n v="818313289.16999996"/>
    <n v="0"/>
    <n v="0"/>
    <n v="1.2308359146118164E-3"/>
    <n v="236652244.53929254"/>
    <n v="0"/>
    <n v="0"/>
    <n v="1054965533.7105234"/>
    <n v="0"/>
    <n v="1054965533.7105234"/>
    <n v="819761418"/>
    <n v="235204115.71052337"/>
    <s v="27-2"/>
    <s v="27"/>
  </r>
  <r>
    <x v="10"/>
    <s v="CHOCÓ"/>
    <x v="480"/>
    <s v="MUNICIPIO DE EL CANTÓN DEL SAN PABLO (CHOCÓ)"/>
    <n v="870804332"/>
    <n v="0"/>
    <n v="0"/>
    <n v="195817637"/>
    <n v="0"/>
    <n v="0"/>
    <n v="1066621969"/>
    <n v="4.4846534729003906E-3"/>
    <n v="290090.23822249169"/>
    <n v="0"/>
    <n v="0"/>
    <n v="0"/>
    <n v="1066912059.2427071"/>
    <n v="713577507.44000006"/>
    <n v="0"/>
    <n v="0"/>
    <n v="4.4846534729003906E-3"/>
    <n v="196107727.23822248"/>
    <n v="0"/>
    <n v="0"/>
    <n v="909685234.68270719"/>
    <n v="0"/>
    <n v="909685234.68270719"/>
    <n v="789106589.45000005"/>
    <n v="120578645.23270714"/>
    <s v="27-2"/>
    <s v="27"/>
  </r>
  <r>
    <x v="10"/>
    <s v="CHOCÓ"/>
    <x v="1057"/>
    <s v="MUNICIPIO DE CARMEN DEL DARIEN (CHOCÓ)"/>
    <n v="546901825"/>
    <n v="0"/>
    <n v="0"/>
    <n v="129038932"/>
    <n v="0"/>
    <n v="0"/>
    <n v="675940757"/>
    <n v="1.150965690612793E-3"/>
    <n v="187744.22912874675"/>
    <n v="0"/>
    <n v="0"/>
    <n v="0"/>
    <n v="676128501.23027968"/>
    <n v="451296978.25"/>
    <n v="0"/>
    <n v="0"/>
    <n v="1.150965690612793E-3"/>
    <n v="129226676.22912875"/>
    <n v="0"/>
    <n v="0"/>
    <n v="580523654.48027968"/>
    <n v="0"/>
    <n v="580523654.48027968"/>
    <n v="361617796.70999998"/>
    <n v="218905857.77027971"/>
    <s v="27-2"/>
    <s v="27"/>
  </r>
  <r>
    <x v="10"/>
    <s v="CHOCÓ"/>
    <x v="481"/>
    <s v="MUNICIPIO DE CÉRTEGUI (CHOCÓ)"/>
    <n v="1002671358"/>
    <n v="0"/>
    <n v="0"/>
    <n v="237261718"/>
    <n v="0"/>
    <n v="0"/>
    <n v="1239933076"/>
    <n v="5.6910514831542969E-4"/>
    <n v="345052.61379211413"/>
    <n v="0"/>
    <n v="0"/>
    <n v="0"/>
    <n v="1240278128.6143613"/>
    <n v="827611633.47000003"/>
    <n v="0"/>
    <n v="0"/>
    <n v="5.6910514831542969E-4"/>
    <n v="237606770.61379212"/>
    <n v="0"/>
    <n v="0"/>
    <n v="1065218404.0843613"/>
    <n v="0"/>
    <n v="1065218404.0843613"/>
    <n v="843418289.27999997"/>
    <n v="221800114.80436134"/>
    <s v="27-2"/>
    <s v="27"/>
  </r>
  <r>
    <x v="10"/>
    <s v="CHOCÓ"/>
    <x v="482"/>
    <s v="MUNICIPIO DE CONDOTO (CHOCÓ)"/>
    <n v="1507680518"/>
    <n v="0"/>
    <n v="0"/>
    <n v="350399487"/>
    <n v="0"/>
    <n v="0"/>
    <n v="1858080005"/>
    <n v="-5.3181648254394531E-3"/>
    <n v="512916.87690597959"/>
    <n v="0"/>
    <n v="0"/>
    <n v="0"/>
    <n v="1858592921.8715878"/>
    <n v="1241271057.5799999"/>
    <n v="0"/>
    <n v="0"/>
    <n v="-5.3181648254394531E-3"/>
    <n v="350912403.87690598"/>
    <n v="0"/>
    <n v="0"/>
    <n v="1592183461.4515877"/>
    <n v="0"/>
    <n v="1592183461.4515877"/>
    <n v="984882441.48000002"/>
    <n v="607301019.97158766"/>
    <s v="27-2"/>
    <s v="27"/>
  </r>
  <r>
    <x v="10"/>
    <s v="CHOCÓ"/>
    <x v="934"/>
    <s v="MUNICIPIO DE EL LITORAL DEL SAN JUAN (CHOCÓ)"/>
    <n v="1667104361"/>
    <n v="0"/>
    <n v="0"/>
    <n v="374064539"/>
    <n v="0"/>
    <n v="0"/>
    <n v="2041168900"/>
    <n v="-5.0330162048339844E-3"/>
    <n v="554271.32118707534"/>
    <n v="0"/>
    <n v="0"/>
    <n v="0"/>
    <n v="2041723171.316154"/>
    <n v="1365395334.3800001"/>
    <n v="0"/>
    <n v="0"/>
    <n v="-5.0330162048339844E-3"/>
    <n v="374618810.32118708"/>
    <n v="0"/>
    <n v="0"/>
    <n v="1740014144.6961541"/>
    <n v="431555792"/>
    <n v="2171569936.6961541"/>
    <n v="150000000"/>
    <n v="2021569936.6961541"/>
    <s v="27-2"/>
    <s v="27"/>
  </r>
  <r>
    <x v="10"/>
    <s v="CHOCÓ"/>
    <x v="484"/>
    <s v="MUNICIPIO DE ISTMINA (CHOCÓ)"/>
    <n v="2547968912"/>
    <n v="0"/>
    <n v="0"/>
    <n v="600135430"/>
    <n v="0"/>
    <n v="0"/>
    <n v="3148104342"/>
    <n v="-6.3338279724121094E-3"/>
    <n v="874109.68048276694"/>
    <n v="0"/>
    <n v="0"/>
    <n v="0"/>
    <n v="3148978451.674149"/>
    <n v="2101635262.3800001"/>
    <n v="0"/>
    <n v="0"/>
    <n v="-6.3338279724121094E-3"/>
    <n v="601009539.68048275"/>
    <n v="0"/>
    <n v="0"/>
    <n v="2702644802.0541492"/>
    <n v="0"/>
    <n v="2702644802.0541492"/>
    <n v="2067434694.3900001"/>
    <n v="635210107.66414905"/>
    <s v="27-2"/>
    <s v="27"/>
  </r>
  <r>
    <x v="10"/>
    <s v="CHOCÓ"/>
    <x v="1058"/>
    <s v="MUNICIPIO DE JURADÓ (CHOCÓ)"/>
    <n v="313130106"/>
    <n v="0"/>
    <n v="0"/>
    <n v="76340785"/>
    <n v="0"/>
    <n v="0"/>
    <n v="389470891"/>
    <n v="-6.5070390701293945E-4"/>
    <n v="109732.59468353454"/>
    <n v="0"/>
    <n v="0"/>
    <n v="0"/>
    <n v="389580623.59403282"/>
    <n v="259585257.34999996"/>
    <n v="0"/>
    <n v="0"/>
    <n v="-6.5070390701293945E-4"/>
    <n v="76450517.594683528"/>
    <n v="0"/>
    <n v="0"/>
    <n v="336035774.94403279"/>
    <n v="0"/>
    <n v="336035774.94403279"/>
    <n v="67697193"/>
    <n v="268338581.94403279"/>
    <s v="27-2"/>
    <s v="27"/>
  </r>
  <r>
    <x v="10"/>
    <s v="CHOCÓ"/>
    <x v="485"/>
    <s v="MUNICIPIO DE LLORÓ (CHOCÓ)"/>
    <n v="1133480261"/>
    <n v="0"/>
    <n v="0"/>
    <n v="265768640"/>
    <n v="0"/>
    <n v="0"/>
    <n v="1399248901"/>
    <n v="7.14874267578125E-3"/>
    <n v="387751.96572462452"/>
    <n v="0"/>
    <n v="0"/>
    <n v="0"/>
    <n v="1399636652.9728734"/>
    <n v="934291780.78999996"/>
    <n v="0"/>
    <n v="0"/>
    <n v="7.14874267578125E-3"/>
    <n v="266156391.96572462"/>
    <n v="0"/>
    <n v="0"/>
    <n v="1200448172.7628734"/>
    <n v="0"/>
    <n v="1200448172.7628734"/>
    <n v="859160148.23000002"/>
    <n v="341288024.53287339"/>
    <s v="27-2"/>
    <s v="27"/>
  </r>
  <r>
    <x v="10"/>
    <s v="CHOCÓ"/>
    <x v="486"/>
    <s v="MUNICIPIO DE MEDIO ATRATO (CHOCÓ)"/>
    <n v="3332895340"/>
    <n v="0"/>
    <n v="0"/>
    <n v="735576976"/>
    <n v="0"/>
    <n v="0"/>
    <n v="4068472316"/>
    <n v="1.3341903686523438E-3"/>
    <n v="1096936.6979425177"/>
    <n v="0"/>
    <n v="0"/>
    <n v="0"/>
    <n v="4069569252.6992769"/>
    <n v="2723743215.5199995"/>
    <n v="0"/>
    <n v="0"/>
    <n v="1.3341903686523438E-3"/>
    <n v="736673912.6979425"/>
    <n v="0"/>
    <n v="0"/>
    <n v="3460417128.2192764"/>
    <n v="0"/>
    <n v="3460417128.2192764"/>
    <n v="2259484632.5999999"/>
    <n v="1200932495.6192765"/>
    <s v="27-2"/>
    <s v="27"/>
  </r>
  <r>
    <x v="10"/>
    <s v="CHOCÓ"/>
    <x v="487"/>
    <s v="MUNICIPIO DE MEDIO BAUDÓ (CHOCÓ)"/>
    <n v="1412948836"/>
    <n v="0"/>
    <n v="0"/>
    <n v="326035166"/>
    <n v="0"/>
    <n v="0"/>
    <n v="1738984002"/>
    <n v="1.6498565673828125E-4"/>
    <n v="478474.08199521445"/>
    <n v="0"/>
    <n v="0"/>
    <n v="0"/>
    <n v="1739462476.0821602"/>
    <n v="1162010540.29"/>
    <n v="0"/>
    <n v="0"/>
    <n v="1.6498565673828125E-4"/>
    <n v="326513640.08199519"/>
    <n v="0"/>
    <n v="0"/>
    <n v="1488524180.3721602"/>
    <n v="0"/>
    <n v="1488524180.3721602"/>
    <n v="1237393494"/>
    <n v="251130686.3721602"/>
    <s v="27-2"/>
    <s v="27"/>
  </r>
  <r>
    <x v="10"/>
    <s v="CHOCÓ"/>
    <x v="488"/>
    <s v="MUNICIPIO DE MEDIO SAN JUAN (CHOCÓ)"/>
    <n v="1766485292"/>
    <n v="0"/>
    <n v="0"/>
    <n v="398975520"/>
    <n v="0"/>
    <n v="0"/>
    <n v="2165460812"/>
    <n v="7.564544677734375E-3"/>
    <n v="589873.11252536345"/>
    <n v="0"/>
    <n v="0"/>
    <n v="0"/>
    <n v="2166050685.12009"/>
    <n v="1448255779.96"/>
    <n v="0"/>
    <n v="0"/>
    <n v="7.564544677734375E-3"/>
    <n v="399565393.11252534"/>
    <n v="0"/>
    <n v="0"/>
    <n v="1847821173.08009"/>
    <n v="0"/>
    <n v="1847821173.08009"/>
    <n v="1201384214"/>
    <n v="646436959.08009005"/>
    <s v="27-2"/>
    <s v="27"/>
  </r>
  <r>
    <x v="10"/>
    <s v="CHOCÓ"/>
    <x v="489"/>
    <s v="MUNICIPIO DE NÓVITA (CHOCÓ)"/>
    <n v="778678811"/>
    <n v="0"/>
    <n v="0"/>
    <n v="186004666"/>
    <n v="0"/>
    <n v="0"/>
    <n v="964683477"/>
    <n v="8.678436279296875E-5"/>
    <n v="269409.73668994347"/>
    <n v="0"/>
    <n v="0"/>
    <n v="0"/>
    <n v="964952886.73677671"/>
    <n v="643646070.66999996"/>
    <n v="0"/>
    <n v="0"/>
    <n v="8.678436279296875E-5"/>
    <n v="186274075.73668995"/>
    <n v="0"/>
    <n v="0"/>
    <n v="829920146.40677667"/>
    <n v="0"/>
    <n v="829920146.40677667"/>
    <n v="150000000"/>
    <n v="679920146.40677667"/>
    <s v="27-2"/>
    <s v="27"/>
  </r>
  <r>
    <x v="10"/>
    <s v="CHOCÓ"/>
    <x v="1059"/>
    <s v="MUNICIPIO DE NUQUÍ (CHOCÓ)"/>
    <n v="881360621"/>
    <n v="0"/>
    <n v="0"/>
    <n v="204969556"/>
    <n v="0"/>
    <n v="0"/>
    <n v="1086330177"/>
    <n v="-2.0219087600708008E-3"/>
    <n v="299875.55854359281"/>
    <n v="0"/>
    <n v="0"/>
    <n v="0"/>
    <n v="1086630052.5565219"/>
    <n v="725480229.70000005"/>
    <n v="0"/>
    <n v="0"/>
    <n v="-2.0219087600708008E-3"/>
    <n v="205269431.55854359"/>
    <n v="0"/>
    <n v="0"/>
    <n v="930749661.2565217"/>
    <n v="430905159.39999998"/>
    <n v="1361654820.6565218"/>
    <n v="0"/>
    <n v="1361654820.6565218"/>
    <s v="27-2"/>
    <s v="27"/>
  </r>
  <r>
    <x v="10"/>
    <s v="CHOCÓ"/>
    <x v="490"/>
    <s v="MUNICIPIO DE RÍO IRO (CHOCÓ)"/>
    <n v="1025626304"/>
    <n v="0"/>
    <n v="0"/>
    <n v="234676780"/>
    <n v="0"/>
    <n v="0"/>
    <n v="1260303084"/>
    <n v="-4.0138959884643555E-3"/>
    <n v="345422.95276004687"/>
    <n v="0"/>
    <n v="0"/>
    <n v="0"/>
    <n v="1260648506.948746"/>
    <n v="842441859.67000008"/>
    <n v="0"/>
    <n v="0"/>
    <n v="-4.0138959884643555E-3"/>
    <n v="235022202.95276004"/>
    <n v="0"/>
    <n v="0"/>
    <n v="1077464062.6187463"/>
    <n v="0"/>
    <n v="1077464062.6187463"/>
    <n v="739742451"/>
    <n v="337721611.61874628"/>
    <s v="27-2"/>
    <s v="27"/>
  </r>
  <r>
    <x v="10"/>
    <s v="CHOCÓ"/>
    <x v="491"/>
    <s v="MUNICIPIO DE RÍO QUITO (CHOCÓ)"/>
    <n v="924436943"/>
    <n v="0"/>
    <n v="0"/>
    <n v="214504216"/>
    <n v="0"/>
    <n v="0"/>
    <n v="1138941159"/>
    <n v="-7.1297883987426758E-3"/>
    <n v="314251.86098585918"/>
    <n v="0"/>
    <n v="0"/>
    <n v="0"/>
    <n v="1139255410.8538561"/>
    <n v="760837332.94000006"/>
    <n v="0"/>
    <n v="0"/>
    <n v="-7.1297883987426758E-3"/>
    <n v="214818467.86098585"/>
    <n v="0"/>
    <n v="0"/>
    <n v="975655800.79385614"/>
    <n v="0"/>
    <n v="975655800.79385614"/>
    <n v="861268527.25999999"/>
    <n v="114387273.53385615"/>
    <s v="27-2"/>
    <s v="27"/>
  </r>
  <r>
    <x v="10"/>
    <s v="CHOCÓ"/>
    <x v="492"/>
    <s v="MUNICIPIO DE RIOSUCIO (CHOCÓ)"/>
    <n v="2842491733"/>
    <n v="0"/>
    <n v="0"/>
    <n v="676014665"/>
    <n v="0"/>
    <n v="0"/>
    <n v="3518506398"/>
    <n v="3.9606094360351563E-3"/>
    <n v="981139.22008937655"/>
    <n v="0"/>
    <n v="0"/>
    <n v="0"/>
    <n v="3519487537.22405"/>
    <n v="2347685883.9300003"/>
    <n v="0"/>
    <n v="0"/>
    <n v="3.9606094360351563E-3"/>
    <n v="676995804.22008944"/>
    <n v="0"/>
    <n v="0"/>
    <n v="3024681688.1540504"/>
    <n v="0"/>
    <n v="3024681688.1540504"/>
    <n v="747920096"/>
    <n v="2276761592.1540504"/>
    <s v="27-2"/>
    <s v="27"/>
  </r>
  <r>
    <x v="10"/>
    <s v="CHOCÓ"/>
    <x v="493"/>
    <s v="MUNICIPIO DE SAN JOSÉ DEL PALMAR (CHOCÓ)"/>
    <n v="460141912"/>
    <n v="0"/>
    <n v="0"/>
    <n v="111461562"/>
    <n v="0"/>
    <n v="0"/>
    <n v="571603474"/>
    <n v="-4.6661496162414551E-3"/>
    <n v="160553.66891317806"/>
    <n v="0"/>
    <n v="0"/>
    <n v="0"/>
    <n v="571764027.66424704"/>
    <n v="381135507.46000004"/>
    <n v="0"/>
    <n v="0"/>
    <n v="-4.6661496162414551E-3"/>
    <n v="111622115.66891317"/>
    <n v="0"/>
    <n v="0"/>
    <n v="492757623.12424707"/>
    <n v="0"/>
    <n v="492757623.12424707"/>
    <n v="0"/>
    <n v="492757623.12424707"/>
    <s v="27-2"/>
    <s v="27"/>
  </r>
  <r>
    <x v="10"/>
    <s v="CHOCÓ"/>
    <x v="494"/>
    <s v="MUNICIPIO DE SIPÍ (CHOCÓ)"/>
    <n v="420932578"/>
    <n v="0"/>
    <n v="0"/>
    <n v="97137802"/>
    <n v="0"/>
    <n v="0"/>
    <n v="518070380"/>
    <n v="-5.7893991470336914E-3"/>
    <n v="142658.34892304739"/>
    <n v="0"/>
    <n v="0"/>
    <n v="0"/>
    <n v="518213038.34313363"/>
    <n v="346184468.44"/>
    <n v="0"/>
    <n v="0"/>
    <n v="-5.7893991470336914E-3"/>
    <n v="97280460.348923042"/>
    <n v="0"/>
    <n v="0"/>
    <n v="443464928.78313363"/>
    <n v="0"/>
    <n v="443464928.78313363"/>
    <n v="79770209"/>
    <n v="363694719.78313363"/>
    <s v="27-2"/>
    <s v="27"/>
  </r>
  <r>
    <x v="10"/>
    <s v="CHOCÓ"/>
    <x v="495"/>
    <s v="MUNICIPIO DE TADÓ (CHOCÓ)"/>
    <n v="1877534154"/>
    <n v="0"/>
    <n v="0"/>
    <n v="445051271"/>
    <n v="0"/>
    <n v="0"/>
    <n v="2322585425"/>
    <n v="-5.7241916656494141E-3"/>
    <n v="646828.53598141554"/>
    <n v="0"/>
    <n v="0"/>
    <n v="0"/>
    <n v="2323232253.5302572"/>
    <n v="1550081428.4899998"/>
    <n v="0"/>
    <n v="0"/>
    <n v="-5.7241916656494141E-3"/>
    <n v="445698099.53598142"/>
    <n v="0"/>
    <n v="0"/>
    <n v="1995779528.020257"/>
    <n v="0"/>
    <n v="1995779528.020257"/>
    <n v="1468408827"/>
    <n v="527370701.020257"/>
    <s v="27-2"/>
    <s v="27"/>
  </r>
  <r>
    <x v="10"/>
    <s v="CHOCÓ"/>
    <x v="496"/>
    <s v="MUNICIPIO DE UNGUÍA (CHOCÓ)"/>
    <n v="1499946534"/>
    <n v="0"/>
    <n v="0"/>
    <n v="355623954"/>
    <n v="0"/>
    <n v="0"/>
    <n v="1855570488"/>
    <n v="-1.6927719116210938E-5"/>
    <n v="516581.71919983753"/>
    <n v="0"/>
    <n v="0"/>
    <n v="0"/>
    <n v="1856087069.719183"/>
    <n v="1238241285.1699998"/>
    <n v="0"/>
    <n v="0"/>
    <n v="-1.6927719116210938E-5"/>
    <n v="356140535.71919984"/>
    <n v="0"/>
    <n v="0"/>
    <n v="1594381820.8891828"/>
    <n v="0"/>
    <n v="1594381820.8891828"/>
    <n v="1306582142"/>
    <n v="287799678.88918281"/>
    <s v="27-2"/>
    <s v="27"/>
  </r>
  <r>
    <x v="10"/>
    <s v="CHOCÓ"/>
    <x v="497"/>
    <s v="MUNICIPIO DE UNIÓN PANAMERICANA (CHOCÓ)"/>
    <n v="1007575854"/>
    <n v="0"/>
    <n v="0"/>
    <n v="231501527"/>
    <n v="0"/>
    <n v="0"/>
    <n v="1239077381"/>
    <n v="-2.8452873229980469E-3"/>
    <n v="340294.74569565989"/>
    <n v="0"/>
    <n v="0"/>
    <n v="0"/>
    <n v="1239417675.7428503"/>
    <n v="828106657.03999996"/>
    <n v="0"/>
    <n v="0"/>
    <n v="-2.8452873229980469E-3"/>
    <n v="231841821.74569565"/>
    <n v="0"/>
    <n v="0"/>
    <n v="1059948478.7828503"/>
    <n v="0"/>
    <n v="1059948478.7828503"/>
    <n v="729031947"/>
    <n v="330916531.78285027"/>
    <s v="27-2"/>
    <s v="27"/>
  </r>
  <r>
    <x v="10"/>
    <s v="HUILA"/>
    <x v="1060"/>
    <s v="MUNICIPIO DE ACEVEDO (HUILA)"/>
    <n v="3546689836"/>
    <n v="0"/>
    <n v="0"/>
    <n v="803072635"/>
    <n v="0"/>
    <n v="0"/>
    <n v="4349762471"/>
    <n v="2.2215843200683594E-3"/>
    <n v="1186426.3522130579"/>
    <n v="0"/>
    <n v="0"/>
    <n v="0"/>
    <n v="4350948897.354435"/>
    <n v="2908914849.2999997"/>
    <n v="0"/>
    <n v="0"/>
    <n v="2.2215843200683594E-3"/>
    <n v="804259061.35221303"/>
    <n v="0"/>
    <n v="0"/>
    <n v="3713173910.6544342"/>
    <n v="0"/>
    <n v="3713173910.6544342"/>
    <n v="1345242619.5999999"/>
    <n v="2367931291.0544343"/>
    <s v="41-2"/>
    <s v="41"/>
  </r>
  <r>
    <x v="10"/>
    <s v="HUILA"/>
    <x v="499"/>
    <s v="MUNICIPIO DE AGRADO (HUILA)"/>
    <n v="909689450"/>
    <n v="0"/>
    <n v="0"/>
    <n v="214252665"/>
    <n v="0"/>
    <n v="0"/>
    <n v="1123942115"/>
    <n v="1.3147592544555664E-3"/>
    <n v="312081.4315635477"/>
    <n v="0"/>
    <n v="0"/>
    <n v="0"/>
    <n v="1124254196.4328783"/>
    <n v="750314725.11000001"/>
    <n v="0"/>
    <n v="0"/>
    <n v="1.3147592544555664E-3"/>
    <n v="214564746.43156356"/>
    <n v="0"/>
    <n v="0"/>
    <n v="964879471.54287839"/>
    <n v="0"/>
    <n v="964879471.54287839"/>
    <n v="0"/>
    <n v="964879471.54287839"/>
    <s v="41-2"/>
    <s v="41"/>
  </r>
  <r>
    <x v="10"/>
    <s v="HUILA"/>
    <x v="500"/>
    <s v="MUNICIPIO DE AIPE (HUILA)"/>
    <n v="2891900096"/>
    <n v="0"/>
    <n v="0"/>
    <n v="646903015"/>
    <n v="0"/>
    <n v="0"/>
    <n v="3538803111"/>
    <n v="-2.0351409912109375E-3"/>
    <n v="959993.84361259686"/>
    <n v="0"/>
    <n v="0"/>
    <n v="0"/>
    <n v="3539763104.8415775"/>
    <n v="2367690646.8200002"/>
    <n v="0"/>
    <n v="0"/>
    <n v="-2.0351409912109375E-3"/>
    <n v="647863008.84361255"/>
    <n v="0"/>
    <n v="0"/>
    <n v="3015553655.6615777"/>
    <n v="0"/>
    <n v="3015553655.6615777"/>
    <n v="0"/>
    <n v="3015553655.6615777"/>
    <s v="41-2"/>
    <s v="41"/>
  </r>
  <r>
    <x v="10"/>
    <s v="HUILA"/>
    <x v="1061"/>
    <s v="MUNICIPIO DE ALGECIRAS (HUILA)"/>
    <n v="2418602034"/>
    <n v="0"/>
    <n v="0"/>
    <n v="575155233"/>
    <n v="0"/>
    <n v="0"/>
    <n v="2993757267"/>
    <n v="2.0322799682617188E-3"/>
    <n v="834763.32738718484"/>
    <n v="0"/>
    <n v="0"/>
    <n v="0"/>
    <n v="2994592030.3294196"/>
    <n v="1997619270.9100003"/>
    <n v="0"/>
    <n v="0"/>
    <n v="2.0322799682617188E-3"/>
    <n v="575989996.32738721"/>
    <n v="0"/>
    <n v="0"/>
    <n v="2573609267.2394199"/>
    <n v="0"/>
    <n v="2573609267.2394199"/>
    <n v="14849606"/>
    <n v="2558759661.2394199"/>
    <s v="41-2"/>
    <s v="41"/>
  </r>
  <r>
    <x v="10"/>
    <s v="HUILA"/>
    <x v="501"/>
    <s v="MUNICIPIO DE BARAYA (HUILA)"/>
    <n v="954751253"/>
    <n v="0"/>
    <n v="0"/>
    <n v="226261146"/>
    <n v="0"/>
    <n v="0"/>
    <n v="1181012399"/>
    <n v="-4.2411088943481445E-3"/>
    <n v="328892.81450386706"/>
    <n v="0"/>
    <n v="0"/>
    <n v="0"/>
    <n v="1181341291.8102629"/>
    <n v="788313890.24000001"/>
    <n v="0"/>
    <n v="0"/>
    <n v="-4.2411088943481445E-3"/>
    <n v="226590038.81450388"/>
    <n v="0"/>
    <n v="0"/>
    <n v="1014903929.0502628"/>
    <n v="0"/>
    <n v="1014903929.0502628"/>
    <n v="116041689"/>
    <n v="898862240.05026281"/>
    <s v="41-2"/>
    <s v="41"/>
  </r>
  <r>
    <x v="10"/>
    <s v="HUILA"/>
    <x v="1062"/>
    <s v="MUNICIPIO DE COLOMBIA (HUILA)"/>
    <n v="1266825306"/>
    <n v="0"/>
    <n v="0"/>
    <n v="295762482"/>
    <n v="0"/>
    <n v="0"/>
    <n v="1562587788"/>
    <n v="2.4666786193847656E-3"/>
    <n v="432242.86029456399"/>
    <n v="0"/>
    <n v="0"/>
    <n v="0"/>
    <n v="1563020030.8627613"/>
    <n v="1043502062.45"/>
    <n v="0"/>
    <n v="0"/>
    <n v="2.4666786193847656E-3"/>
    <n v="296194724.86029458"/>
    <n v="0"/>
    <n v="0"/>
    <n v="1339696787.3127613"/>
    <n v="0"/>
    <n v="1339696787.3127613"/>
    <n v="11569040"/>
    <n v="1328127747.3127613"/>
    <s v="41-2"/>
    <s v="41"/>
  </r>
  <r>
    <x v="10"/>
    <s v="HUILA"/>
    <x v="1063"/>
    <s v="MUNICIPIO DE GUADALUPE (HUILA)"/>
    <n v="2256619337"/>
    <n v="0"/>
    <n v="0"/>
    <n v="515661567"/>
    <n v="0"/>
    <n v="0"/>
    <n v="2772280904"/>
    <n v="-5.7554244995117188E-3"/>
    <n v="759468.53250947455"/>
    <n v="0"/>
    <n v="0"/>
    <n v="0"/>
    <n v="2773040372.5267539"/>
    <n v="1853238599.04"/>
    <n v="0"/>
    <n v="0"/>
    <n v="-5.7554244995117188E-3"/>
    <n v="516421035.53250945"/>
    <n v="0"/>
    <n v="0"/>
    <n v="2369659634.5667539"/>
    <n v="0"/>
    <n v="2369659634.5667539"/>
    <n v="1600054585"/>
    <n v="769605049.56675386"/>
    <s v="41-2"/>
    <s v="41"/>
  </r>
  <r>
    <x v="10"/>
    <s v="HUILA"/>
    <x v="504"/>
    <s v="MUNICIPIO DE IQUIRA (HUILA)"/>
    <n v="1341425322"/>
    <n v="0"/>
    <n v="0"/>
    <n v="308025623"/>
    <n v="0"/>
    <n v="0"/>
    <n v="1649450945"/>
    <n v="-2.2935867309570313E-4"/>
    <n v="453118.10009500268"/>
    <n v="0"/>
    <n v="0"/>
    <n v="0"/>
    <n v="1649904063.0998657"/>
    <n v="1102633101.1099999"/>
    <n v="0"/>
    <n v="0"/>
    <n v="-2.2935867309570313E-4"/>
    <n v="308478741.10009497"/>
    <n v="0"/>
    <n v="0"/>
    <n v="1411111842.2098656"/>
    <n v="0"/>
    <n v="1411111842.2098656"/>
    <n v="312398830"/>
    <n v="1098713012.2098656"/>
    <s v="41-2"/>
    <s v="41"/>
  </r>
  <r>
    <x v="10"/>
    <s v="HUILA"/>
    <x v="846"/>
    <s v="MUNICIPIO DE ISNOS (HUILA)"/>
    <n v="2807292445"/>
    <n v="0"/>
    <n v="0"/>
    <n v="650484194"/>
    <n v="0"/>
    <n v="0"/>
    <n v="3457776639"/>
    <n v="4.8236846923828125E-3"/>
    <n v="953252.6384546397"/>
    <n v="0"/>
    <n v="0"/>
    <n v="0"/>
    <n v="3458729891.6432781"/>
    <n v="2310143143.5900002"/>
    <n v="0"/>
    <n v="0"/>
    <n v="4.8236846923828125E-3"/>
    <n v="651437446.63845468"/>
    <n v="0"/>
    <n v="0"/>
    <n v="2961580590.2332783"/>
    <n v="0"/>
    <n v="2961580590.2332783"/>
    <n v="0"/>
    <n v="2961580590.2332783"/>
    <s v="41-2"/>
    <s v="41"/>
  </r>
  <r>
    <x v="10"/>
    <s v="HUILA"/>
    <x v="1064"/>
    <s v="MUNICIPIO DE LA ARGENTINA (HUILA)"/>
    <n v="1485731150"/>
    <n v="0"/>
    <n v="0"/>
    <n v="339661789"/>
    <n v="0"/>
    <n v="0"/>
    <n v="1825392939"/>
    <n v="-7.4696540832519531E-4"/>
    <n v="500197.49168481247"/>
    <n v="0"/>
    <n v="0"/>
    <n v="0"/>
    <n v="1825893136.4909379"/>
    <n v="1220296460.1700001"/>
    <n v="0"/>
    <n v="0"/>
    <n v="-7.4696540832519531E-4"/>
    <n v="340161986.49168479"/>
    <n v="0"/>
    <n v="0"/>
    <n v="1560458446.6609378"/>
    <n v="0"/>
    <n v="1560458446.6609378"/>
    <n v="984296604"/>
    <n v="576161842.66093779"/>
    <s v="41-2"/>
    <s v="41"/>
  </r>
  <r>
    <x v="10"/>
    <s v="HUILA"/>
    <x v="505"/>
    <s v="MUNICIPIO DE LA PLATA (HUILA)"/>
    <n v="6630918842"/>
    <n v="0"/>
    <n v="0"/>
    <n v="1517848704"/>
    <n v="0"/>
    <n v="0"/>
    <n v="8148767546"/>
    <n v="7.0285797119140625E-4"/>
    <n v="2233641.8102993942"/>
    <n v="0"/>
    <n v="0"/>
    <n v="0"/>
    <n v="8151001187.8110018"/>
    <n v="5446886586.1200008"/>
    <n v="0"/>
    <n v="0"/>
    <n v="7.0285797119140625E-4"/>
    <n v="1520082345.8102994"/>
    <n v="0"/>
    <n v="0"/>
    <n v="6966968931.9310036"/>
    <n v="0"/>
    <n v="6966968931.9310036"/>
    <n v="2786582509"/>
    <n v="4180386422.9310036"/>
    <s v="41-2"/>
    <s v="41"/>
  </r>
  <r>
    <x v="10"/>
    <s v="HUILA"/>
    <x v="847"/>
    <s v="MUNICIPIO DE NÁTAGA (HUILA)"/>
    <n v="642402370"/>
    <n v="0"/>
    <n v="0"/>
    <n v="150566257"/>
    <n v="0"/>
    <n v="0"/>
    <n v="792968627"/>
    <n v="3.3216476440429688E-3"/>
    <n v="219766.11781133281"/>
    <n v="0"/>
    <n v="0"/>
    <n v="0"/>
    <n v="793188393.12113297"/>
    <n v="529497930.99999994"/>
    <n v="0"/>
    <n v="0"/>
    <n v="3.3216476440429688E-3"/>
    <n v="150786023.11781132"/>
    <n v="0"/>
    <n v="0"/>
    <n v="680283954.12113285"/>
    <n v="0"/>
    <n v="680283954.12113285"/>
    <n v="0"/>
    <n v="680283954.12113285"/>
    <s v="41-2"/>
    <s v="41"/>
  </r>
  <r>
    <x v="10"/>
    <s v="HUILA"/>
    <x v="919"/>
    <s v="MUNICIPIO DE OPORAPA (HUILA)"/>
    <n v="1466173824"/>
    <n v="0"/>
    <n v="0"/>
    <n v="330662116"/>
    <n v="0"/>
    <n v="0"/>
    <n v="1796835940"/>
    <n v="-9.3531608581542969E-4"/>
    <n v="489128.85789794731"/>
    <n v="0"/>
    <n v="0"/>
    <n v="0"/>
    <n v="1797325068.8569627"/>
    <n v="1201624367.24"/>
    <n v="0"/>
    <n v="0"/>
    <n v="-9.3531608581542969E-4"/>
    <n v="331151244.85789794"/>
    <n v="0"/>
    <n v="0"/>
    <n v="1532775612.0969627"/>
    <n v="0"/>
    <n v="1532775612.0969627"/>
    <n v="1093114859.6400001"/>
    <n v="439660752.45696259"/>
    <s v="41-2"/>
    <s v="41"/>
  </r>
  <r>
    <x v="10"/>
    <s v="HUILA"/>
    <x v="506"/>
    <s v="MUNICIPIO DE PAICOL (HUILA)"/>
    <n v="562901952"/>
    <n v="0"/>
    <n v="0"/>
    <n v="131999720"/>
    <n v="0"/>
    <n v="0"/>
    <n v="694901672"/>
    <n v="4.3485164642333984E-3"/>
    <n v="192544.23901825753"/>
    <n v="0"/>
    <n v="0"/>
    <n v="0"/>
    <n v="695094216.24336672"/>
    <n v="463977675.87000006"/>
    <n v="0"/>
    <n v="0"/>
    <n v="4.3485164642333984E-3"/>
    <n v="132192264.23901826"/>
    <n v="0"/>
    <n v="0"/>
    <n v="596169940.11336684"/>
    <n v="0"/>
    <n v="596169940.11336684"/>
    <n v="417646715"/>
    <n v="178523225.11336684"/>
    <s v="41-2"/>
    <s v="41"/>
  </r>
  <r>
    <x v="10"/>
    <s v="HUILA"/>
    <x v="1065"/>
    <s v="MUNICIPIO DE PALESTINA (HUILA)"/>
    <n v="1186639389"/>
    <n v="0"/>
    <n v="0"/>
    <n v="276237707"/>
    <n v="0"/>
    <n v="0"/>
    <n v="1462877096"/>
    <n v="2.6791095733642578E-3"/>
    <n v="404189.29193787137"/>
    <n v="0"/>
    <n v="0"/>
    <n v="0"/>
    <n v="1463281285.2946169"/>
    <n v="977267643.06999993"/>
    <n v="0"/>
    <n v="0"/>
    <n v="2.6791095733642578E-3"/>
    <n v="276641896.29193789"/>
    <n v="0"/>
    <n v="0"/>
    <n v="1253909539.3646169"/>
    <n v="0"/>
    <n v="1253909539.3646169"/>
    <n v="1056923211"/>
    <n v="196986328.36461687"/>
    <s v="41-2"/>
    <s v="41"/>
  </r>
  <r>
    <x v="10"/>
    <s v="HUILA"/>
    <x v="1066"/>
    <s v="MUNICIPIO DE PITAL (HUILA)"/>
    <n v="1375183605"/>
    <n v="0"/>
    <n v="0"/>
    <n v="323933520"/>
    <n v="0"/>
    <n v="0"/>
    <n v="1699117125"/>
    <n v="1.5773773193359375E-3"/>
    <n v="472046.02286537201"/>
    <n v="0"/>
    <n v="0"/>
    <n v="0"/>
    <n v="1699589171.0244427"/>
    <n v="1134573043.1100001"/>
    <n v="0"/>
    <n v="0"/>
    <n v="1.5773773193359375E-3"/>
    <n v="324405566.02286536"/>
    <n v="0"/>
    <n v="0"/>
    <n v="1458978609.1344428"/>
    <n v="0"/>
    <n v="1458978609.1344428"/>
    <n v="0"/>
    <n v="1458978609.1344428"/>
    <s v="41-2"/>
    <s v="41"/>
  </r>
  <r>
    <x v="10"/>
    <s v="HUILA"/>
    <x v="508"/>
    <s v="MUNICIPIO DE PITALITO (HUILA)"/>
    <n v="13395208445"/>
    <n v="0"/>
    <n v="0"/>
    <n v="3055281116"/>
    <n v="0"/>
    <n v="0"/>
    <n v="16450489561"/>
    <n v="3.7937164306640625E-3"/>
    <n v="4502562.1812696839"/>
    <n v="0"/>
    <n v="0"/>
    <n v="0"/>
    <n v="16454992123.185064"/>
    <n v="10998374902.369999"/>
    <n v="0"/>
    <n v="0"/>
    <n v="3.7937164306640625E-3"/>
    <n v="3059783678.1812696"/>
    <n v="0"/>
    <n v="0"/>
    <n v="14058158580.555061"/>
    <n v="0"/>
    <n v="14058158580.555061"/>
    <n v="34146408"/>
    <n v="14024012172.555061"/>
    <s v="41-2"/>
    <s v="41"/>
  </r>
  <r>
    <x v="10"/>
    <s v="HUILA"/>
    <x v="1067"/>
    <s v="MUNICIPIO DE SALADOBLANCO (HUILA)"/>
    <n v="1172214055"/>
    <n v="0"/>
    <n v="0"/>
    <n v="273435034"/>
    <n v="0"/>
    <n v="0"/>
    <n v="1445649089"/>
    <n v="8.8884830474853516E-3"/>
    <n v="399849.73952691327"/>
    <n v="0"/>
    <n v="0"/>
    <n v="0"/>
    <n v="1446048938.7484155"/>
    <n v="965607774.11000001"/>
    <n v="0"/>
    <n v="0"/>
    <n v="8.8884830474853516E-3"/>
    <n v="273834883.73952693"/>
    <n v="0"/>
    <n v="0"/>
    <n v="1239442657.8584154"/>
    <n v="0"/>
    <n v="1239442657.8584154"/>
    <n v="594413314"/>
    <n v="645029343.85841537"/>
    <s v="41-2"/>
    <s v="41"/>
  </r>
  <r>
    <x v="10"/>
    <s v="HUILA"/>
    <x v="510"/>
    <s v="MUNICIPIO DE SAN AGUSTÍN (HUILA)"/>
    <n v="3351667399"/>
    <n v="0"/>
    <n v="0"/>
    <n v="783173044"/>
    <n v="0"/>
    <n v="0"/>
    <n v="4134840443"/>
    <n v="-4.1456222534179688E-3"/>
    <n v="1143880.5423239148"/>
    <n v="0"/>
    <n v="0"/>
    <n v="0"/>
    <n v="4135984323.5381784"/>
    <n v="2761317803.4500003"/>
    <n v="0"/>
    <n v="0"/>
    <n v="-4.1456222534179688E-3"/>
    <n v="784316924.54232395"/>
    <n v="0"/>
    <n v="0"/>
    <n v="3545634727.9881787"/>
    <n v="0"/>
    <n v="3545634727.9881787"/>
    <n v="8805845"/>
    <n v="3536828882.9881787"/>
    <s v="41-2"/>
    <s v="41"/>
  </r>
  <r>
    <x v="10"/>
    <s v="HUILA"/>
    <x v="511"/>
    <s v="MUNICIPIO DE SANTA MARÍA (HUILA)"/>
    <n v="1153384441"/>
    <n v="0"/>
    <n v="0"/>
    <n v="269955359"/>
    <n v="0"/>
    <n v="0"/>
    <n v="1423339800"/>
    <n v="9.9349021911621094E-4"/>
    <n v="393989.65155507502"/>
    <n v="0"/>
    <n v="0"/>
    <n v="0"/>
    <n v="1423733789.6525486"/>
    <n v="950402403.12000012"/>
    <n v="0"/>
    <n v="0"/>
    <n v="9.9349021911621094E-4"/>
    <n v="270349348.65155506"/>
    <n v="0"/>
    <n v="0"/>
    <n v="1220751751.7725487"/>
    <n v="0"/>
    <n v="1220751751.7725487"/>
    <n v="632376717.15999997"/>
    <n v="588375034.61254871"/>
    <s v="41-2"/>
    <s v="41"/>
  </r>
  <r>
    <x v="10"/>
    <s v="HUILA"/>
    <x v="920"/>
    <s v="MUNICIPIO DE SUAZA (HUILA)"/>
    <n v="2092762348"/>
    <n v="0"/>
    <n v="0"/>
    <n v="467993263"/>
    <n v="0"/>
    <n v="0"/>
    <n v="2560755611"/>
    <n v="125886145.56873322"/>
    <n v="694471.55014675087"/>
    <n v="0"/>
    <n v="0"/>
    <n v="0"/>
    <n v="2687336228.1188798"/>
    <n v="1713454869.5099998"/>
    <n v="0"/>
    <n v="0"/>
    <n v="125886145.56873322"/>
    <n v="468687734.55014676"/>
    <n v="0"/>
    <n v="0"/>
    <n v="2308028749.6288795"/>
    <n v="0"/>
    <n v="2308028749.6288795"/>
    <n v="1896865835.28"/>
    <n v="411162914.34887958"/>
    <s v="41-2"/>
    <s v="41"/>
  </r>
  <r>
    <x v="10"/>
    <s v="HUILA"/>
    <x v="512"/>
    <s v="MUNICIPIO DE TARQUI (HUILA)"/>
    <n v="1794864576"/>
    <n v="0"/>
    <n v="0"/>
    <n v="419029898"/>
    <n v="0"/>
    <n v="0"/>
    <n v="2213894474"/>
    <n v="5.7559013366699219E-3"/>
    <n v="612155.60480971355"/>
    <n v="0"/>
    <n v="0"/>
    <n v="0"/>
    <n v="2214506629.6105657"/>
    <n v="1478578885.9200001"/>
    <n v="0"/>
    <n v="0"/>
    <n v="5.7559013366699219E-3"/>
    <n v="419642053.6048097"/>
    <n v="0"/>
    <n v="0"/>
    <n v="1898220939.5305657"/>
    <n v="0"/>
    <n v="1898220939.5305657"/>
    <n v="1479600023.5"/>
    <n v="418620916.03056574"/>
    <s v="41-2"/>
    <s v="41"/>
  </r>
  <r>
    <x v="10"/>
    <s v="HUILA"/>
    <x v="514"/>
    <s v="MUNICIPIO DE TELLO (HUILA)"/>
    <n v="1425945544"/>
    <n v="0"/>
    <n v="0"/>
    <n v="335576121"/>
    <n v="0"/>
    <n v="0"/>
    <n v="1761521665"/>
    <n v="-2.6154518127441406E-3"/>
    <n v="488879.71413935727"/>
    <n v="0"/>
    <n v="0"/>
    <n v="0"/>
    <n v="1762010544.711524"/>
    <n v="1175960182.6200001"/>
    <n v="0"/>
    <n v="0"/>
    <n v="-2.6154518127441406E-3"/>
    <n v="336065000.71413934"/>
    <n v="0"/>
    <n v="0"/>
    <n v="1512025183.3315239"/>
    <n v="1392306"/>
    <n v="1513417489.3315239"/>
    <n v="153632049"/>
    <n v="1359785440.3315239"/>
    <s v="41-2"/>
    <s v="41"/>
  </r>
  <r>
    <x v="10"/>
    <s v="HUILA"/>
    <x v="517"/>
    <s v="MUNICIPIO DE VILLAVIEJA (HUILA)"/>
    <n v="714635061"/>
    <n v="0"/>
    <n v="0"/>
    <n v="170816634"/>
    <n v="0"/>
    <n v="0"/>
    <n v="885451695"/>
    <n v="7.2150230407714844E-3"/>
    <n v="247381.25985685558"/>
    <n v="0"/>
    <n v="0"/>
    <n v="0"/>
    <n v="885699076.26707184"/>
    <n v="590676490.74000001"/>
    <n v="0"/>
    <n v="0"/>
    <n v="7.2150230407714844E-3"/>
    <n v="171064015.25985685"/>
    <n v="0"/>
    <n v="0"/>
    <n v="761740506.00707185"/>
    <n v="0"/>
    <n v="761740506.00707185"/>
    <n v="24850000"/>
    <n v="736890506.00707185"/>
    <s v="41-2"/>
    <s v="41"/>
  </r>
  <r>
    <x v="10"/>
    <s v="LA GUAJIRA"/>
    <x v="519"/>
    <s v="MUNICIPIO DE RIOHACHA (LA GUAJIRA)"/>
    <n v="29383470867"/>
    <n v="0"/>
    <n v="0"/>
    <n v="6494408843"/>
    <n v="0"/>
    <n v="0"/>
    <n v="35877879710"/>
    <n v="8.4686279296875E-4"/>
    <n v="9689358.7535122316"/>
    <n v="0"/>
    <n v="0"/>
    <n v="0"/>
    <n v="35887569068.754356"/>
    <n v="24025980102.829998"/>
    <n v="0"/>
    <n v="0"/>
    <n v="8.4686279296875E-4"/>
    <n v="6504098201.7535124"/>
    <n v="0"/>
    <n v="0"/>
    <n v="30530078304.584358"/>
    <n v="0"/>
    <n v="30530078304.584358"/>
    <n v="16830659961.889999"/>
    <n v="13699418342.694359"/>
    <s v="44-2"/>
    <s v="44"/>
  </r>
  <r>
    <x v="10"/>
    <s v="LA GUAJIRA"/>
    <x v="520"/>
    <s v="MUNICIPIO DE ALBANIA (LA GUAJIRA)"/>
    <n v="2803792895"/>
    <n v="0"/>
    <n v="0"/>
    <n v="644568536"/>
    <n v="0"/>
    <n v="0"/>
    <n v="3448361431"/>
    <n v="-7.9631805419921875E-3"/>
    <n v="948066.78767969576"/>
    <n v="0"/>
    <n v="0"/>
    <n v="0"/>
    <n v="3449309497.7797165"/>
    <n v="2305571574.1199999"/>
    <n v="0"/>
    <n v="0"/>
    <n v="-7.9631805419921875E-3"/>
    <n v="645516602.78767967"/>
    <n v="0"/>
    <n v="0"/>
    <n v="2951088176.8997164"/>
    <n v="0"/>
    <n v="2951088176.8997164"/>
    <n v="1044700367.5700001"/>
    <n v="1906387809.3297162"/>
    <s v="44-2"/>
    <s v="44"/>
  </r>
  <r>
    <x v="10"/>
    <s v="LA GUAJIRA"/>
    <x v="521"/>
    <s v="MUNICIPIO DE BARRANCAS (LA GUAJIRA)"/>
    <n v="3705580552"/>
    <n v="0"/>
    <n v="0"/>
    <n v="844417701"/>
    <n v="0"/>
    <n v="0"/>
    <n v="4549998253"/>
    <n v="-3.7350654602050781E-3"/>
    <n v="1245840.9652763268"/>
    <n v="0"/>
    <n v="0"/>
    <n v="0"/>
    <n v="4551244093.9615421"/>
    <n v="3042954705.6099997"/>
    <n v="0"/>
    <n v="0"/>
    <n v="-3.7350654602050781E-3"/>
    <n v="845663541.96527636"/>
    <n v="0"/>
    <n v="0"/>
    <n v="3888618247.5715408"/>
    <n v="0"/>
    <n v="3888618247.5715408"/>
    <n v="2015646616"/>
    <n v="1872971631.5715408"/>
    <s v="44-2"/>
    <s v="44"/>
  </r>
  <r>
    <x v="10"/>
    <s v="LA GUAJIRA"/>
    <x v="522"/>
    <s v="MUNICIPIO DE DIBULLA (LA GUAJIRA)"/>
    <n v="3761445598"/>
    <n v="0"/>
    <n v="0"/>
    <n v="827639667"/>
    <n v="0"/>
    <n v="0"/>
    <n v="4589085265"/>
    <n v="-2.0685195922851563E-3"/>
    <n v="1236823.3235309327"/>
    <n v="0"/>
    <n v="0"/>
    <n v="0"/>
    <n v="4590322088.3214626"/>
    <n v="3073640486.3699999"/>
    <n v="0"/>
    <n v="0"/>
    <n v="-2.0685195922851563E-3"/>
    <n v="828876490.32353091"/>
    <n v="0"/>
    <n v="0"/>
    <n v="3902516976.6914625"/>
    <n v="0"/>
    <n v="3902516976.6914625"/>
    <n v="2360851566.02"/>
    <n v="1541665410.6714625"/>
    <s v="44-2"/>
    <s v="44"/>
  </r>
  <r>
    <x v="10"/>
    <s v="LA GUAJIRA"/>
    <x v="848"/>
    <s v="MUNICIPIO DE DISTRACCIÓN (LA GUAJIRA)"/>
    <n v="1687662150"/>
    <n v="0"/>
    <n v="0"/>
    <n v="385059953"/>
    <n v="0"/>
    <n v="0"/>
    <n v="2072722103"/>
    <n v="1.7974376678466797E-3"/>
    <n v="567780.29698654532"/>
    <n v="0"/>
    <n v="0"/>
    <n v="0"/>
    <n v="2073289883.298784"/>
    <n v="1386207624.6699998"/>
    <n v="0"/>
    <n v="0"/>
    <n v="1.7974376678466797E-3"/>
    <n v="385627733.29698652"/>
    <n v="0"/>
    <n v="0"/>
    <n v="1771835357.9687839"/>
    <n v="0"/>
    <n v="1771835357.9687839"/>
    <n v="851806815.91999996"/>
    <n v="920028542.0487839"/>
    <s v="44-2"/>
    <s v="44"/>
  </r>
  <r>
    <x v="10"/>
    <s v="LA GUAJIRA"/>
    <x v="921"/>
    <s v="MUNICIPIO DE EL MOLINO (LA GUAJIRA)"/>
    <n v="895915647"/>
    <n v="0"/>
    <n v="0"/>
    <n v="208888052"/>
    <n v="0"/>
    <n v="0"/>
    <n v="1104803699"/>
    <n v="-3.2008886337280273E-3"/>
    <n v="305652.73969344754"/>
    <n v="0"/>
    <n v="0"/>
    <n v="0"/>
    <n v="1105109351.7364924"/>
    <n v="738105893.5999999"/>
    <n v="0"/>
    <n v="0"/>
    <n v="-3.2008886337280273E-3"/>
    <n v="209193704.73969343"/>
    <n v="0"/>
    <n v="0"/>
    <n v="947299598.33649242"/>
    <n v="0"/>
    <n v="947299598.33649242"/>
    <n v="694391907.86000001"/>
    <n v="252907690.4764924"/>
    <s v="44-2"/>
    <s v="44"/>
  </r>
  <r>
    <x v="10"/>
    <s v="LA GUAJIRA"/>
    <x v="523"/>
    <s v="MUNICIPIO DE FONSECA (LA GUAJIRA)"/>
    <n v="3462453748"/>
    <n v="0"/>
    <n v="0"/>
    <n v="801112766"/>
    <n v="0"/>
    <n v="0"/>
    <n v="4263566514"/>
    <n v="1.6350746154785156E-3"/>
    <n v="1175439.1331603334"/>
    <n v="0"/>
    <n v="0"/>
    <n v="0"/>
    <n v="4264741953.1347952"/>
    <n v="2849659706.3500004"/>
    <n v="0"/>
    <n v="0"/>
    <n v="1.6350746154785156E-3"/>
    <n v="802288205.13316035"/>
    <n v="0"/>
    <n v="0"/>
    <n v="3651947911.4847956"/>
    <n v="0"/>
    <n v="3651947911.4847956"/>
    <n v="1693734928"/>
    <n v="1958212983.4847956"/>
    <s v="44-2"/>
    <s v="44"/>
  </r>
  <r>
    <x v="10"/>
    <s v="LA GUAJIRA"/>
    <x v="524"/>
    <s v="MUNICIPIO DE HATONUEVO (LA GUAJIRA)"/>
    <n v="2850031101"/>
    <n v="0"/>
    <n v="0"/>
    <n v="625934536"/>
    <n v="0"/>
    <n v="0"/>
    <n v="3475965637"/>
    <n v="6.6118240356445313E-3"/>
    <n v="935811.3949652256"/>
    <n v="0"/>
    <n v="0"/>
    <n v="0"/>
    <n v="3476901448.401577"/>
    <n v="2328202357.3099995"/>
    <n v="0"/>
    <n v="0"/>
    <n v="6.6118240356445313E-3"/>
    <n v="626870347.39496517"/>
    <n v="0"/>
    <n v="0"/>
    <n v="2955072704.7115765"/>
    <n v="0"/>
    <n v="2955072704.7115765"/>
    <n v="1589365336.5"/>
    <n v="1365707368.2115765"/>
    <s v="44-2"/>
    <s v="44"/>
  </r>
  <r>
    <x v="10"/>
    <s v="LA GUAJIRA"/>
    <x v="1068"/>
    <s v="MUNICIPIO DE LA JAGUA DEL PILAR (LA GUAJIRA)"/>
    <n v="328021697"/>
    <n v="0"/>
    <n v="0"/>
    <n v="76747452"/>
    <n v="0"/>
    <n v="0"/>
    <n v="404769149"/>
    <n v="-5.4866671562194824E-3"/>
    <n v="111910.4817446644"/>
    <n v="0"/>
    <n v="0"/>
    <n v="0"/>
    <n v="404881059.47625798"/>
    <n v="270275361.22999996"/>
    <n v="0"/>
    <n v="0"/>
    <n v="-5.4866671562194824E-3"/>
    <n v="76859362.481744662"/>
    <n v="0"/>
    <n v="0"/>
    <n v="347134723.70625794"/>
    <n v="0"/>
    <n v="347134723.70625794"/>
    <n v="0"/>
    <n v="347134723.70625794"/>
    <s v="44-2"/>
    <s v="44"/>
  </r>
  <r>
    <x v="10"/>
    <s v="LA GUAJIRA"/>
    <x v="525"/>
    <s v="MUNICIPIO DE MAICAO (LA GUAJIRA)"/>
    <n v="16392207248"/>
    <n v="0"/>
    <n v="0"/>
    <n v="3787858569"/>
    <n v="0"/>
    <n v="0"/>
    <n v="20180065817"/>
    <n v="-3.54766845703125E-4"/>
    <n v="5559626.9353157431"/>
    <n v="0"/>
    <n v="0"/>
    <n v="0"/>
    <n v="20185625443.934959"/>
    <n v="13487761482.84"/>
    <n v="0"/>
    <n v="0"/>
    <n v="-3.54766845703125E-4"/>
    <n v="3793418195.9353156"/>
    <n v="0"/>
    <n v="0"/>
    <n v="17281179678.77496"/>
    <n v="0"/>
    <n v="17281179678.77496"/>
    <n v="5947240295.3999996"/>
    <n v="11333939383.37496"/>
    <s v="44-2"/>
    <s v="44"/>
  </r>
  <r>
    <x v="10"/>
    <s v="LA GUAJIRA"/>
    <x v="526"/>
    <s v="MUNICIPIO DE MANAURE (LA GUAJIRA)"/>
    <n v="11982147212"/>
    <n v="0"/>
    <n v="0"/>
    <n v="2620658460"/>
    <n v="0"/>
    <n v="0"/>
    <n v="14602805672"/>
    <n v="-2.6988983154296875E-3"/>
    <n v="3923849.8281981214"/>
    <n v="0"/>
    <n v="0"/>
    <n v="0"/>
    <n v="14606729521.825499"/>
    <n v="9781962120.0599995"/>
    <n v="0"/>
    <n v="0"/>
    <n v="-2.6988983154296875E-3"/>
    <n v="2624582309.828198"/>
    <n v="0"/>
    <n v="0"/>
    <n v="12406544429.885498"/>
    <n v="0"/>
    <n v="12406544429.885498"/>
    <n v="9260579031"/>
    <n v="3145965398.885498"/>
    <s v="44-2"/>
    <s v="44"/>
  </r>
  <r>
    <x v="10"/>
    <s v="LA GUAJIRA"/>
    <x v="885"/>
    <s v="MUNICIPIO DE SAN JUAN DEL CESAR (LA GUAJIRA)"/>
    <n v="3889123509"/>
    <n v="0"/>
    <n v="0"/>
    <n v="896469324"/>
    <n v="0"/>
    <n v="0"/>
    <n v="4785592833"/>
    <n v="336298048.13399839"/>
    <n v="1315421.831045771"/>
    <n v="0"/>
    <n v="0"/>
    <n v="0"/>
    <n v="5123206302.965045"/>
    <n v="3197457336.6499996"/>
    <n v="0"/>
    <n v="0"/>
    <n v="336298048.13399839"/>
    <n v="897784745.83104575"/>
    <n v="0"/>
    <n v="0"/>
    <n v="4431540130.6150436"/>
    <n v="0"/>
    <n v="4431540130.6150436"/>
    <n v="0"/>
    <n v="4431540130.6150436"/>
    <s v="44-2"/>
    <s v="44"/>
  </r>
  <r>
    <x v="10"/>
    <s v="LA GUAJIRA"/>
    <x v="527"/>
    <s v="MUNICIPIO DE URIBIA (LA GUAJIRA)"/>
    <n v="19752134189"/>
    <n v="0"/>
    <n v="0"/>
    <n v="4360232193"/>
    <n v="0"/>
    <n v="0"/>
    <n v="24112366382"/>
    <n v="4.848480224609375E-3"/>
    <n v="6506989.2555654962"/>
    <n v="0"/>
    <n v="0"/>
    <n v="0"/>
    <n v="24118873371.260414"/>
    <n v="16146791158.310001"/>
    <n v="0"/>
    <n v="0"/>
    <n v="4.848480224609375E-3"/>
    <n v="4366739182.2555656"/>
    <n v="0"/>
    <n v="0"/>
    <n v="20513530340.570415"/>
    <n v="0"/>
    <n v="20513530340.570415"/>
    <n v="13139799722.35"/>
    <n v="7373730618.2204151"/>
    <s v="44-2"/>
    <s v="44"/>
  </r>
  <r>
    <x v="10"/>
    <s v="LA GUAJIRA"/>
    <x v="1069"/>
    <s v="MUNICIPIO DE URUMITA (LA GUAJIRA)"/>
    <n v="1939410205"/>
    <n v="0"/>
    <n v="0"/>
    <n v="439085767"/>
    <n v="0"/>
    <n v="0"/>
    <n v="2378495972"/>
    <n v="-3.2591819763183594E-4"/>
    <n v="649252.68392208545"/>
    <n v="0"/>
    <n v="0"/>
    <n v="0"/>
    <n v="2379145224.6835961"/>
    <n v="1591103934.6200001"/>
    <n v="0"/>
    <n v="0"/>
    <n v="-3.2591819763183594E-4"/>
    <n v="439735019.68392211"/>
    <n v="0"/>
    <n v="0"/>
    <n v="2030838954.3035963"/>
    <n v="0"/>
    <n v="2030838954.3035963"/>
    <n v="1506628201.95"/>
    <n v="524210752.35359621"/>
    <s v="44-2"/>
    <s v="44"/>
  </r>
  <r>
    <x v="10"/>
    <s v="LA GUAJIRA"/>
    <x v="528"/>
    <s v="MUNICIPIO DE VILLANUEVA (LA GUAJIRA)"/>
    <n v="2820123445"/>
    <n v="0"/>
    <n v="0"/>
    <n v="660055938"/>
    <n v="0"/>
    <n v="0"/>
    <n v="3480179383"/>
    <n v="5.5823326110839844E-3"/>
    <n v="964335.5850692956"/>
    <n v="0"/>
    <n v="0"/>
    <n v="0"/>
    <n v="3481143718.5906515"/>
    <n v="2324687502.8500004"/>
    <n v="0"/>
    <n v="0"/>
    <n v="5.5823326110839844E-3"/>
    <n v="661020273.5850693"/>
    <n v="0"/>
    <n v="0"/>
    <n v="2985707776.4406519"/>
    <n v="0"/>
    <n v="2985707776.4406519"/>
    <n v="1917895078"/>
    <n v="1067812698.4406519"/>
    <s v="44-2"/>
    <s v="44"/>
  </r>
  <r>
    <x v="10"/>
    <s v="MAGDALENA"/>
    <x v="530"/>
    <s v="MUNICIPIO DE ALGARROBO (MAGDALENA)"/>
    <n v="1270380436"/>
    <n v="0"/>
    <n v="0"/>
    <n v="297723921"/>
    <n v="0"/>
    <n v="0"/>
    <n v="1568104357"/>
    <n v="78568553.575797081"/>
    <n v="434094.46175677388"/>
    <n v="0"/>
    <n v="0"/>
    <n v="0"/>
    <n v="1647107005.0375538"/>
    <n v="1046960863.3399999"/>
    <n v="0"/>
    <n v="0"/>
    <n v="78568553.575797081"/>
    <n v="298158015.46175677"/>
    <n v="0"/>
    <n v="0"/>
    <n v="1423687432.3775537"/>
    <n v="0"/>
    <n v="1423687432.3775537"/>
    <n v="1382005007.1099999"/>
    <n v="41682425.267553806"/>
    <s v="47-2"/>
    <s v="47"/>
  </r>
  <r>
    <x v="10"/>
    <s v="MAGDALENA"/>
    <x v="531"/>
    <s v="MUNICIPIO DE ARACATACA (MAGDALENA)"/>
    <n v="4070067540"/>
    <n v="0"/>
    <n v="0"/>
    <n v="944051422"/>
    <n v="0"/>
    <n v="0"/>
    <n v="5014118962"/>
    <n v="-5.7597160339355469E-3"/>
    <n v="1382576.074731925"/>
    <n v="0"/>
    <n v="0"/>
    <n v="0"/>
    <n v="5015501538.0689716"/>
    <n v="3349629907.71"/>
    <n v="0"/>
    <n v="0"/>
    <n v="-5.7597160339355469E-3"/>
    <n v="945433998.07473195"/>
    <n v="0"/>
    <n v="0"/>
    <n v="4295063905.7789726"/>
    <n v="0"/>
    <n v="4295063905.7789726"/>
    <n v="2995218529"/>
    <n v="1299845376.7789726"/>
    <s v="47-2"/>
    <s v="47"/>
  </r>
  <r>
    <x v="10"/>
    <s v="MAGDALENA"/>
    <x v="532"/>
    <s v="MUNICIPIO DE ARIGUANÍ (MAGDALENA)"/>
    <n v="3197270544"/>
    <n v="0"/>
    <n v="0"/>
    <n v="757352848"/>
    <n v="0"/>
    <n v="0"/>
    <n v="3954623392"/>
    <n v="3.9324760437011719E-3"/>
    <n v="1100835.6618587573"/>
    <n v="0"/>
    <n v="0"/>
    <n v="0"/>
    <n v="3955724227.665791"/>
    <n v="2639290897.9099998"/>
    <n v="0"/>
    <n v="0"/>
    <n v="3.9324760437011719E-3"/>
    <n v="758453683.6618588"/>
    <n v="0"/>
    <n v="0"/>
    <n v="3397744581.5757914"/>
    <n v="0"/>
    <n v="3397744581.5757914"/>
    <n v="1072243133"/>
    <n v="2325501448.5757914"/>
    <s v="47-2"/>
    <s v="47"/>
  </r>
  <r>
    <x v="10"/>
    <s v="MAGDALENA"/>
    <x v="1070"/>
    <s v="MUNICIPIO DE CERRO SAN ANTONIO (MAGDALENA)"/>
    <n v="750356165"/>
    <n v="0"/>
    <n v="0"/>
    <n v="181606874"/>
    <n v="0"/>
    <n v="0"/>
    <n v="931963039"/>
    <n v="-4.2741298675537109E-3"/>
    <n v="261938.37305505664"/>
    <n v="0"/>
    <n v="0"/>
    <n v="0"/>
    <n v="932224977.36878097"/>
    <n v="621315475.71999991"/>
    <n v="0"/>
    <n v="0"/>
    <n v="-4.2741298675537109E-3"/>
    <n v="181868812.37305507"/>
    <n v="0"/>
    <n v="0"/>
    <n v="803184288.08878088"/>
    <n v="0"/>
    <n v="803184288.08878088"/>
    <n v="550261586.5"/>
    <n v="252922701.58878088"/>
    <s v="47-2"/>
    <s v="47"/>
  </r>
  <r>
    <x v="10"/>
    <s v="MAGDALENA"/>
    <x v="1071"/>
    <s v="MUNICIPIO DE CHIVOLO (MAGDALENA)"/>
    <n v="1538617556"/>
    <n v="0"/>
    <n v="0"/>
    <n v="370369634"/>
    <n v="0"/>
    <n v="0"/>
    <n v="1908987190"/>
    <n v="2.14385986328125E-3"/>
    <n v="534817.03025000147"/>
    <n v="0"/>
    <n v="0"/>
    <n v="0"/>
    <n v="1909522007.0323939"/>
    <n v="1272916748.6599998"/>
    <n v="0"/>
    <n v="0"/>
    <n v="2.14385986328125E-3"/>
    <n v="370904451.03025001"/>
    <n v="0"/>
    <n v="0"/>
    <n v="1643821199.6923938"/>
    <n v="0"/>
    <n v="1643821199.6923938"/>
    <n v="1290080297.04"/>
    <n v="353740902.65239382"/>
    <s v="47-2"/>
    <s v="47"/>
  </r>
  <r>
    <x v="10"/>
    <s v="MAGDALENA"/>
    <x v="533"/>
    <s v="MUNICIPIO DE CIÉNAGA (MAGDALENA)"/>
    <n v="10332234234"/>
    <n v="0"/>
    <n v="0"/>
    <n v="2451654611"/>
    <n v="0"/>
    <n v="0"/>
    <n v="12783888845"/>
    <n v="-5.4531097412109375E-3"/>
    <n v="3560830.6961459117"/>
    <n v="0"/>
    <n v="0"/>
    <n v="0"/>
    <n v="12787449675.690693"/>
    <n v="8531123201.4199991"/>
    <n v="0"/>
    <n v="0"/>
    <n v="-5.4531097412109375E-3"/>
    <n v="2455215441.696146"/>
    <n v="0"/>
    <n v="0"/>
    <n v="10986338643.110691"/>
    <n v="0"/>
    <n v="10986338643.110691"/>
    <n v="9453386843.1900005"/>
    <n v="1532951799.9206905"/>
    <s v="47-2"/>
    <s v="47"/>
  </r>
  <r>
    <x v="10"/>
    <s v="MAGDALENA"/>
    <x v="1072"/>
    <s v="MUNICIPIO DE CONCORDIA (MAGDALENA)"/>
    <n v="901484053"/>
    <n v="0"/>
    <n v="0"/>
    <n v="217272373"/>
    <n v="0"/>
    <n v="0"/>
    <n v="1118756426"/>
    <n v="-8.7682008743286133E-3"/>
    <n v="313603.87068017299"/>
    <n v="0"/>
    <n v="0"/>
    <n v="0"/>
    <n v="1119070029.861912"/>
    <n v="745854806.1099999"/>
    <n v="0"/>
    <n v="0"/>
    <n v="-8.7682008743286133E-3"/>
    <n v="217585976.87068018"/>
    <n v="0"/>
    <n v="0"/>
    <n v="963440782.97191191"/>
    <n v="0"/>
    <n v="963440782.97191191"/>
    <n v="746668671"/>
    <n v="216772111.97191191"/>
    <s v="47-2"/>
    <s v="47"/>
  </r>
  <r>
    <x v="10"/>
    <s v="MAGDALENA"/>
    <x v="534"/>
    <s v="MUNICIPIO DE EL BANCO (MAGDALENA)"/>
    <n v="5493050869"/>
    <n v="0"/>
    <n v="0"/>
    <n v="1304079987"/>
    <n v="0"/>
    <n v="0"/>
    <n v="6797130856"/>
    <n v="-1.773834228515625E-4"/>
    <n v="1893703.5471316855"/>
    <n v="0"/>
    <n v="0"/>
    <n v="0"/>
    <n v="6799024559.5469542"/>
    <n v="4535776317.79"/>
    <n v="0"/>
    <n v="0"/>
    <n v="-1.773834228515625E-4"/>
    <n v="1305973690.5471318"/>
    <n v="0"/>
    <n v="0"/>
    <n v="5841750008.3369541"/>
    <n v="0"/>
    <n v="5841750008.3369541"/>
    <n v="4315158906.71"/>
    <n v="1526591101.6269541"/>
    <s v="47-2"/>
    <s v="47"/>
  </r>
  <r>
    <x v="10"/>
    <s v="MAGDALENA"/>
    <x v="1073"/>
    <s v="MUNICIPIO DE EL PIÑON (MAGDALENA)"/>
    <n v="1634023407"/>
    <n v="0"/>
    <n v="0"/>
    <n v="390945544"/>
    <n v="0"/>
    <n v="0"/>
    <n v="2024968951"/>
    <n v="9.0379714965820313E-3"/>
    <n v="566006.44074840972"/>
    <n v="0"/>
    <n v="0"/>
    <n v="0"/>
    <n v="2025534957.4497864"/>
    <n v="1350724449.5"/>
    <n v="0"/>
    <n v="0"/>
    <n v="9.0379714965820313E-3"/>
    <n v="391511550.44074839"/>
    <n v="0"/>
    <n v="0"/>
    <n v="1742235999.9497864"/>
    <n v="0"/>
    <n v="1742235999.9497864"/>
    <n v="1628304672.72"/>
    <n v="113931327.2297864"/>
    <s v="47-2"/>
    <s v="47"/>
  </r>
  <r>
    <x v="10"/>
    <s v="MAGDALENA"/>
    <x v="1074"/>
    <s v="MUNICIPIO DE EL RETÉN (MAGDALENA)"/>
    <n v="2169230544"/>
    <n v="0"/>
    <n v="0"/>
    <n v="502371798"/>
    <n v="0"/>
    <n v="0"/>
    <n v="2671602342"/>
    <n v="7.1949958801269531E-3"/>
    <n v="736115.57639593259"/>
    <n v="0"/>
    <n v="0"/>
    <n v="0"/>
    <n v="2672338457.583591"/>
    <n v="1784835617.0799999"/>
    <n v="0"/>
    <n v="0"/>
    <n v="7.1949958801269531E-3"/>
    <n v="503107913.57639593"/>
    <n v="0"/>
    <n v="0"/>
    <n v="2287943530.6635909"/>
    <n v="0"/>
    <n v="2287943530.6635909"/>
    <n v="1760099891"/>
    <n v="527843639.66359091"/>
    <s v="47-2"/>
    <s v="47"/>
  </r>
  <r>
    <x v="10"/>
    <s v="MAGDALENA"/>
    <x v="946"/>
    <s v="MUNICIPIO DE FUNDACIÓN (MAGDALENA)"/>
    <n v="5635772653"/>
    <n v="0"/>
    <n v="0"/>
    <n v="1342763141"/>
    <n v="0"/>
    <n v="0"/>
    <n v="6978535794"/>
    <n v="3.452301025390625E-3"/>
    <n v="1947345.8574863949"/>
    <n v="0"/>
    <n v="0"/>
    <n v="0"/>
    <n v="6980483139.860939"/>
    <n v="4655995707.5599995"/>
    <n v="0"/>
    <n v="0"/>
    <n v="3.452301025390625E-3"/>
    <n v="1344710486.8574865"/>
    <n v="0"/>
    <n v="0"/>
    <n v="6000706194.4209385"/>
    <n v="0"/>
    <n v="6000706194.4209385"/>
    <n v="5076682934.3999996"/>
    <n v="924023260.02093887"/>
    <s v="47-2"/>
    <s v="47"/>
  </r>
  <r>
    <x v="10"/>
    <s v="MAGDALENA"/>
    <x v="849"/>
    <s v="MUNICIPIO DE GUAMAL (MAGDALENA)"/>
    <n v="2778008462"/>
    <n v="0"/>
    <n v="0"/>
    <n v="648763503"/>
    <n v="0"/>
    <n v="0"/>
    <n v="3426771965"/>
    <n v="-9.1075897216796875E-5"/>
    <n v="947613.97035440768"/>
    <n v="0"/>
    <n v="0"/>
    <n v="0"/>
    <n v="3427719578.9702635"/>
    <n v="2288467065.1300001"/>
    <n v="0"/>
    <n v="0"/>
    <n v="-9.1075897216796875E-5"/>
    <n v="649711116.97035444"/>
    <n v="0"/>
    <n v="0"/>
    <n v="2938178182.1002636"/>
    <n v="0"/>
    <n v="2938178182.1002636"/>
    <n v="2316306571"/>
    <n v="621871611.1002636"/>
    <s v="47-2"/>
    <s v="47"/>
  </r>
  <r>
    <x v="10"/>
    <s v="MAGDALENA"/>
    <x v="1075"/>
    <s v="MUNICIPIO DE NUEVA GRANADA (MAGDALENA)"/>
    <n v="2138399520"/>
    <n v="0"/>
    <n v="0"/>
    <n v="483036191"/>
    <n v="0"/>
    <n v="0"/>
    <n v="2621435711"/>
    <n v="-6.6304206848144531E-4"/>
    <n v="714049.31607230508"/>
    <n v="0"/>
    <n v="0"/>
    <n v="0"/>
    <n v="2622149760.3154097"/>
    <n v="1752980639.5999999"/>
    <n v="0"/>
    <n v="0"/>
    <n v="-6.6304206848144531E-4"/>
    <n v="483750240.31607229"/>
    <n v="0"/>
    <n v="0"/>
    <n v="2236730879.9154091"/>
    <n v="0"/>
    <n v="2236730879.9154091"/>
    <n v="1767052746.98"/>
    <n v="469678132.93540907"/>
    <s v="47-2"/>
    <s v="47"/>
  </r>
  <r>
    <x v="10"/>
    <s v="MAGDALENA"/>
    <x v="1076"/>
    <s v="MUNICIPIO DE PEDRAZA (MAGDALENA)"/>
    <n v="794921848"/>
    <n v="0"/>
    <n v="0"/>
    <n v="189032834"/>
    <n v="0"/>
    <n v="0"/>
    <n v="983954682"/>
    <n v="1.7189979553222656E-3"/>
    <n v="274027.23664913833"/>
    <n v="0"/>
    <n v="0"/>
    <n v="0"/>
    <n v="984228709.23836815"/>
    <n v="656476839.75999999"/>
    <n v="0"/>
    <n v="0"/>
    <n v="1.7189979553222656E-3"/>
    <n v="189306861.23664913"/>
    <n v="0"/>
    <n v="0"/>
    <n v="845783700.99836814"/>
    <n v="0"/>
    <n v="845783700.99836814"/>
    <n v="627433784.63999999"/>
    <n v="218349916.35836816"/>
    <s v="47-2"/>
    <s v="47"/>
  </r>
  <r>
    <x v="10"/>
    <s v="MAGDALENA"/>
    <x v="535"/>
    <s v="MUNICIPIO DE PIJIÑO DEL CARMEN (MAGDALENA)"/>
    <n v="1638746738"/>
    <n v="0"/>
    <n v="0"/>
    <n v="378271888"/>
    <n v="0"/>
    <n v="0"/>
    <n v="2017018626"/>
    <n v="-6.1295032501220703E-3"/>
    <n v="554950.98750196095"/>
    <n v="0"/>
    <n v="0"/>
    <n v="0"/>
    <n v="2017573576.9813724"/>
    <n v="1347610845.3199999"/>
    <n v="0"/>
    <n v="0"/>
    <n v="-6.1295032501220703E-3"/>
    <n v="378826838.98750198"/>
    <n v="0"/>
    <n v="0"/>
    <n v="1726437684.3013725"/>
    <n v="0"/>
    <n v="1726437684.3013725"/>
    <n v="1357840586"/>
    <n v="368597098.30137253"/>
    <s v="47-2"/>
    <s v="47"/>
  </r>
  <r>
    <x v="10"/>
    <s v="MAGDALENA"/>
    <x v="1077"/>
    <s v="MUNICIPIO DE PIVIJAY (MAGDALENA)"/>
    <n v="3239993856"/>
    <n v="0"/>
    <n v="0"/>
    <n v="784566864"/>
    <n v="0"/>
    <n v="0"/>
    <n v="4024560720"/>
    <n v="-7.4100494384765625E-4"/>
    <n v="1131227.6997801242"/>
    <n v="0"/>
    <n v="0"/>
    <n v="0"/>
    <n v="4025691947.699039"/>
    <n v="2683150506.2800002"/>
    <n v="0"/>
    <n v="0"/>
    <n v="-7.4100494384765625E-4"/>
    <n v="785698091.69978011"/>
    <n v="0"/>
    <n v="0"/>
    <n v="3468848597.9790392"/>
    <n v="0"/>
    <n v="3468848597.9790392"/>
    <n v="2668518408.6700001"/>
    <n v="800330189.30903912"/>
    <s v="47-2"/>
    <s v="47"/>
  </r>
  <r>
    <x v="10"/>
    <s v="MAGDALENA"/>
    <x v="536"/>
    <s v="MUNICIPIO DE PLATO (MAGDALENA)"/>
    <n v="6100144789"/>
    <n v="0"/>
    <n v="0"/>
    <n v="1398051361"/>
    <n v="0"/>
    <n v="0"/>
    <n v="7498196150"/>
    <n v="-4.0435791015625E-4"/>
    <n v="2056322.4600598491"/>
    <n v="0"/>
    <n v="0"/>
    <n v="0"/>
    <n v="7500252472.4596558"/>
    <n v="5011753443.75"/>
    <n v="0"/>
    <n v="0"/>
    <n v="-4.0435791015625E-4"/>
    <n v="1400107683.4600599"/>
    <n v="0"/>
    <n v="0"/>
    <n v="6411861127.2096558"/>
    <n v="0"/>
    <n v="6411861127.2096558"/>
    <n v="2312579971.6700001"/>
    <n v="4099281155.5396557"/>
    <s v="47-2"/>
    <s v="47"/>
  </r>
  <r>
    <x v="10"/>
    <s v="MAGDALENA"/>
    <x v="1078"/>
    <s v="MUNICIPIO DE PUEBLOVIEJO (MAGDALENA)"/>
    <n v="3263810230"/>
    <n v="0"/>
    <n v="0"/>
    <n v="740954313"/>
    <n v="0"/>
    <n v="0"/>
    <n v="4004764543"/>
    <n v="2.956390380859375E-5"/>
    <n v="1093248.5128311655"/>
    <n v="0"/>
    <n v="0"/>
    <n v="0"/>
    <n v="4005857791.5128608"/>
    <n v="2677697431.7999997"/>
    <n v="0"/>
    <n v="0"/>
    <n v="2.956390380859375E-5"/>
    <n v="742047561.51283121"/>
    <n v="0"/>
    <n v="0"/>
    <n v="3419744993.3128605"/>
    <n v="0"/>
    <n v="3419744993.3128605"/>
    <n v="2921604144"/>
    <n v="498140849.31286049"/>
    <s v="47-2"/>
    <s v="47"/>
  </r>
  <r>
    <x v="10"/>
    <s v="MAGDALENA"/>
    <x v="1079"/>
    <s v="MUNICIPIO DE REMOLINO (MAGDALENA)"/>
    <n v="773180412"/>
    <n v="0"/>
    <n v="0"/>
    <n v="187912335"/>
    <n v="0"/>
    <n v="0"/>
    <n v="961092747"/>
    <n v="632281299.0862813"/>
    <n v="270322.69344439125"/>
    <n v="0"/>
    <n v="0"/>
    <n v="0"/>
    <n v="1593644368.7797258"/>
    <n v="640511569.56999993"/>
    <n v="0"/>
    <n v="0"/>
    <n v="632281299.0862813"/>
    <n v="188182657.6934444"/>
    <n v="0"/>
    <n v="0"/>
    <n v="1460975526.3497257"/>
    <n v="0"/>
    <n v="1460975526.3497257"/>
    <n v="0"/>
    <n v="1460975526.3497257"/>
    <s v="47-2"/>
    <s v="47"/>
  </r>
  <r>
    <x v="10"/>
    <s v="MAGDALENA"/>
    <x v="1080"/>
    <s v="MUNICIPIO DE SABANAS DE SAN ANGEL (MAGDALENA)"/>
    <n v="1757669538"/>
    <n v="0"/>
    <n v="0"/>
    <n v="404902557"/>
    <n v="0"/>
    <n v="0"/>
    <n v="2162572095"/>
    <n v="-4.2798519134521484E-3"/>
    <n v="594075.54422346561"/>
    <n v="0"/>
    <n v="0"/>
    <n v="0"/>
    <n v="2163166170.5399432"/>
    <n v="1444757155.3600001"/>
    <n v="0"/>
    <n v="0"/>
    <n v="-4.2798519134521484E-3"/>
    <n v="405496632.54422349"/>
    <n v="0"/>
    <n v="0"/>
    <n v="1850253787.8999438"/>
    <n v="0"/>
    <n v="1850253787.8999438"/>
    <n v="1809502740"/>
    <n v="40751047.899943829"/>
    <s v="47-2"/>
    <s v="47"/>
  </r>
  <r>
    <x v="10"/>
    <s v="MAGDALENA"/>
    <x v="1081"/>
    <s v="MUNICIPIO DE SALAMINA (MAGDALENA)"/>
    <n v="646525676"/>
    <n v="0"/>
    <n v="0"/>
    <n v="160594670"/>
    <n v="0"/>
    <n v="0"/>
    <n v="807120346"/>
    <n v="3.2117366790771484E-3"/>
    <n v="229107.49822181847"/>
    <n v="0"/>
    <n v="0"/>
    <n v="0"/>
    <n v="807349453.50143361"/>
    <n v="537310863.23999989"/>
    <n v="0"/>
    <n v="0"/>
    <n v="3.2117366790771484E-3"/>
    <n v="160823777.49822181"/>
    <n v="0"/>
    <n v="0"/>
    <n v="698134640.74143338"/>
    <n v="0"/>
    <n v="698134640.74143338"/>
    <n v="436707877.88999999"/>
    <n v="261426762.8514334"/>
    <s v="47-2"/>
    <s v="47"/>
  </r>
  <r>
    <x v="10"/>
    <s v="MAGDALENA"/>
    <x v="1082"/>
    <s v="MUNICIPIO DE SAN SEBASTIÁN DE BUENAVISTA (MAGDALENA)"/>
    <n v="1722386937"/>
    <n v="0"/>
    <n v="0"/>
    <n v="409868050"/>
    <n v="0"/>
    <n v="0"/>
    <n v="2132254987"/>
    <n v="-5.4600238800048828E-3"/>
    <n v="594668.48493025568"/>
    <n v="0"/>
    <n v="0"/>
    <n v="0"/>
    <n v="2132849655.4794703"/>
    <n v="1422731745.6300001"/>
    <n v="0"/>
    <n v="0"/>
    <n v="-5.4600238800048828E-3"/>
    <n v="410462718.48493028"/>
    <n v="0"/>
    <n v="0"/>
    <n v="1833194464.1094704"/>
    <n v="0"/>
    <n v="1833194464.1094704"/>
    <n v="1719238314"/>
    <n v="113956150.10947037"/>
    <s v="47-2"/>
    <s v="47"/>
  </r>
  <r>
    <x v="10"/>
    <s v="MAGDALENA"/>
    <x v="1083"/>
    <s v="MUNICIPIO DE SAN ZENÓN (MAGDALENA)"/>
    <n v="901167031"/>
    <n v="0"/>
    <n v="0"/>
    <n v="213920679"/>
    <n v="0"/>
    <n v="0"/>
    <n v="1115087710"/>
    <n v="6.270289421081543E-3"/>
    <n v="310645.83571696049"/>
    <n v="0"/>
    <n v="0"/>
    <n v="0"/>
    <n v="1115398355.8419874"/>
    <n v="744111301.85000002"/>
    <n v="0"/>
    <n v="0"/>
    <n v="6.270289421081543E-3"/>
    <n v="214231324.83571696"/>
    <n v="0"/>
    <n v="0"/>
    <n v="958342626.69198728"/>
    <n v="0"/>
    <n v="958342626.69198728"/>
    <n v="808071424"/>
    <n v="150271202.69198728"/>
    <s v="47-2"/>
    <s v="47"/>
  </r>
  <r>
    <x v="10"/>
    <s v="MAGDALENA"/>
    <x v="537"/>
    <s v="MUNICIPIO DE SANTA ANA (MAGDALENA)"/>
    <n v="2682963873"/>
    <n v="0"/>
    <n v="0"/>
    <n v="621366589"/>
    <n v="0"/>
    <n v="0"/>
    <n v="3304330462"/>
    <n v="1.3790130615234375E-3"/>
    <n v="910517.53888842626"/>
    <n v="0"/>
    <n v="0"/>
    <n v="0"/>
    <n v="3305240979.5402675"/>
    <n v="2207450661.0900002"/>
    <n v="0"/>
    <n v="0"/>
    <n v="1.3790130615234375E-3"/>
    <n v="622277106.53888845"/>
    <n v="0"/>
    <n v="0"/>
    <n v="2829727767.6302676"/>
    <n v="0"/>
    <n v="2829727767.6302676"/>
    <n v="2231971487"/>
    <n v="597756280.63026762"/>
    <s v="47-2"/>
    <s v="47"/>
  </r>
  <r>
    <x v="10"/>
    <s v="MAGDALENA"/>
    <x v="1084"/>
    <s v="MUNICIPIO DE SANTA BÁRBARA DE PINTO (MAGDALENA)"/>
    <n v="1308758093"/>
    <n v="0"/>
    <n v="0"/>
    <n v="302338764"/>
    <n v="0"/>
    <n v="0"/>
    <n v="1611096857"/>
    <n v="-1.2483596801757813E-3"/>
    <n v="443123.08887167618"/>
    <n v="0"/>
    <n v="0"/>
    <n v="0"/>
    <n v="1611539980.0876234"/>
    <n v="1076210734.5"/>
    <n v="0"/>
    <n v="0"/>
    <n v="-1.2483596801757813E-3"/>
    <n v="302781887.08887166"/>
    <n v="0"/>
    <n v="0"/>
    <n v="1378992621.5876234"/>
    <n v="0"/>
    <n v="1378992621.5876234"/>
    <n v="1263092678"/>
    <n v="115899943.58762336"/>
    <s v="47-2"/>
    <s v="47"/>
  </r>
  <r>
    <x v="10"/>
    <s v="MAGDALENA"/>
    <x v="538"/>
    <s v="MUNICIPIO DE SITIONUEVO (MAGDALENA)"/>
    <n v="3254814379"/>
    <n v="0"/>
    <n v="0"/>
    <n v="758332354"/>
    <n v="0"/>
    <n v="0"/>
    <n v="4013146733"/>
    <n v="2.7318000793457031E-3"/>
    <n v="1109431.8355515092"/>
    <n v="0"/>
    <n v="0"/>
    <n v="0"/>
    <n v="4014256164.8382835"/>
    <n v="2681027072.5"/>
    <n v="0"/>
    <n v="0"/>
    <n v="2.7318000793457031E-3"/>
    <n v="759441785.8355515"/>
    <n v="0"/>
    <n v="0"/>
    <n v="3440468858.3382835"/>
    <n v="0"/>
    <n v="3440468858.3382835"/>
    <n v="1455149255.5999999"/>
    <n v="1985319602.7382836"/>
    <s v="47-2"/>
    <s v="47"/>
  </r>
  <r>
    <x v="10"/>
    <s v="MAGDALENA"/>
    <x v="539"/>
    <s v="MUNICIPIO DE TENERIFE (MAGDALENA)"/>
    <n v="1193856702"/>
    <n v="0"/>
    <n v="0"/>
    <n v="285632130"/>
    <n v="0"/>
    <n v="0"/>
    <n v="1479488832"/>
    <n v="2.4447441101074219E-3"/>
    <n v="413520.16925522016"/>
    <n v="0"/>
    <n v="0"/>
    <n v="0"/>
    <n v="1479902352.1717"/>
    <n v="986970155.6500001"/>
    <n v="0"/>
    <n v="0"/>
    <n v="2.4447441101074219E-3"/>
    <n v="286045650.1692552"/>
    <n v="0"/>
    <n v="0"/>
    <n v="1273015805.8217001"/>
    <n v="0"/>
    <n v="1273015805.8217001"/>
    <n v="969588656"/>
    <n v="303427149.8217001"/>
    <s v="47-2"/>
    <s v="47"/>
  </r>
  <r>
    <x v="10"/>
    <s v="MAGDALENA"/>
    <x v="1085"/>
    <s v="MUNICIPIO DE ZAPAYÁN (MAGDALENA)"/>
    <n v="875603875"/>
    <n v="0"/>
    <n v="0"/>
    <n v="207327980"/>
    <n v="0"/>
    <n v="0"/>
    <n v="1082931855"/>
    <n v="-7.1485042572021484E-3"/>
    <n v="301444.3881912083"/>
    <n v="0"/>
    <n v="0"/>
    <n v="0"/>
    <n v="1083233299.3810427"/>
    <n v="722711156.65999985"/>
    <n v="0"/>
    <n v="0"/>
    <n v="-7.1485042572021484E-3"/>
    <n v="207629424.38819122"/>
    <n v="0"/>
    <n v="0"/>
    <n v="930340581.04104257"/>
    <n v="3249413"/>
    <n v="933589994.04104257"/>
    <n v="712713646"/>
    <n v="220876348.04104257"/>
    <s v="47-2"/>
    <s v="47"/>
  </r>
  <r>
    <x v="10"/>
    <s v="MAGDALENA"/>
    <x v="540"/>
    <s v="MUNICIPIO DE ZONA BANANERA (MAGDALENA)"/>
    <n v="6117362615"/>
    <n v="0"/>
    <n v="0"/>
    <n v="1434428204"/>
    <n v="0"/>
    <n v="0"/>
    <n v="7551790819"/>
    <n v="2.6416778564453125E-3"/>
    <n v="2091916.7488936854"/>
    <n v="0"/>
    <n v="0"/>
    <n v="0"/>
    <n v="7553882735.7515354"/>
    <n v="5042043834.3600006"/>
    <n v="0"/>
    <n v="0"/>
    <n v="2.6416778564453125E-3"/>
    <n v="1436520120.7488937"/>
    <n v="0"/>
    <n v="0"/>
    <n v="6478563955.111536"/>
    <n v="0"/>
    <n v="6478563955.111536"/>
    <n v="4696660513.21"/>
    <n v="1781903441.901536"/>
    <s v="47-2"/>
    <s v="47"/>
  </r>
  <r>
    <x v="10"/>
    <s v="META"/>
    <x v="543"/>
    <s v="MUNICIPIO DE BARRANCA DE UPÍA (META)"/>
    <n v="420938752"/>
    <n v="0"/>
    <n v="0"/>
    <n v="95709399"/>
    <n v="0"/>
    <n v="0"/>
    <n v="516648151"/>
    <n v="3.0755996704101563E-4"/>
    <n v="141270.06995369788"/>
    <n v="0"/>
    <n v="0"/>
    <n v="0"/>
    <n v="516789421.07026124"/>
    <n v="345615056.42999995"/>
    <n v="0"/>
    <n v="0"/>
    <n v="3.0755996704101563E-4"/>
    <n v="95850669.069953695"/>
    <n v="0"/>
    <n v="0"/>
    <n v="441465725.50026119"/>
    <n v="0"/>
    <n v="441465725.50026119"/>
    <n v="348413920"/>
    <n v="93051805.500261188"/>
    <s v="50-2"/>
    <s v="50"/>
  </r>
  <r>
    <x v="10"/>
    <s v="META"/>
    <x v="544"/>
    <s v="MUNICIPIO DE CABUYARO (META)"/>
    <n v="406884992"/>
    <n v="0"/>
    <n v="0"/>
    <n v="95301547"/>
    <n v="0"/>
    <n v="0"/>
    <n v="502186539"/>
    <n v="-2.3134350776672363E-3"/>
    <n v="138986.80130458678"/>
    <n v="0"/>
    <n v="0"/>
    <n v="0"/>
    <n v="502325525.79899114"/>
    <n v="335325565.23000002"/>
    <n v="0"/>
    <n v="0"/>
    <n v="-2.3134350776672363E-3"/>
    <n v="95440533.801304594"/>
    <n v="0"/>
    <n v="0"/>
    <n v="430766099.02899116"/>
    <n v="0"/>
    <n v="430766099.02899116"/>
    <n v="353771562.80000001"/>
    <n v="76994536.228991151"/>
    <s v="50-2"/>
    <s v="50"/>
  </r>
  <r>
    <x v="10"/>
    <s v="META"/>
    <x v="548"/>
    <s v="MUNICIPIO DE EL CASTILLO (META)"/>
    <n v="596191908"/>
    <n v="0"/>
    <n v="0"/>
    <n v="145885331"/>
    <n v="0"/>
    <n v="0"/>
    <n v="742077239"/>
    <n v="-6.4138174057006836E-3"/>
    <n v="209519.91988870225"/>
    <n v="0"/>
    <n v="0"/>
    <n v="0"/>
    <n v="742286758.91347492"/>
    <n v="494474874.91999996"/>
    <n v="0"/>
    <n v="0"/>
    <n v="-6.4138174057006836E-3"/>
    <n v="146094850.91988871"/>
    <n v="0"/>
    <n v="0"/>
    <n v="640569725.83347487"/>
    <n v="0"/>
    <n v="640569725.83347487"/>
    <n v="503000000"/>
    <n v="137569725.83347487"/>
    <s v="50-2"/>
    <s v="50"/>
  </r>
  <r>
    <x v="10"/>
    <s v="META"/>
    <x v="549"/>
    <s v="MUNICIPIO DE EL DORADO (META)"/>
    <n v="338277427"/>
    <n v="0"/>
    <n v="0"/>
    <n v="80492437"/>
    <n v="0"/>
    <n v="0"/>
    <n v="418769864"/>
    <n v="-3.924250602722168E-3"/>
    <n v="116810.5485999699"/>
    <n v="0"/>
    <n v="0"/>
    <n v="0"/>
    <n v="418886674.54467571"/>
    <n v="279445515.26999998"/>
    <n v="0"/>
    <n v="0"/>
    <n v="-3.924250602722168E-3"/>
    <n v="80609247.548599973"/>
    <n v="0"/>
    <n v="0"/>
    <n v="360054762.81467569"/>
    <n v="1034134.5"/>
    <n v="361088897.31467569"/>
    <n v="273903750"/>
    <n v="87185147.314675689"/>
    <s v="50-2"/>
    <s v="50"/>
  </r>
  <r>
    <x v="10"/>
    <s v="META"/>
    <x v="550"/>
    <s v="MUNICIPIO DE FUENTE DE ORO (META)"/>
    <n v="1393499594"/>
    <n v="0"/>
    <n v="0"/>
    <n v="320106645"/>
    <n v="0"/>
    <n v="0"/>
    <n v="1713606239"/>
    <n v="109695486.82552958"/>
    <n v="470587.29270003486"/>
    <n v="0"/>
    <n v="0"/>
    <n v="0"/>
    <n v="1823772313.1182296"/>
    <n v="1145357124.71"/>
    <n v="0"/>
    <n v="0"/>
    <n v="109695486.82552958"/>
    <n v="320577232.29270005"/>
    <n v="0"/>
    <n v="0"/>
    <n v="1575629843.8282297"/>
    <n v="0"/>
    <n v="1575629843.8282297"/>
    <n v="1191120440.0599999"/>
    <n v="384509403.76822972"/>
    <s v="50-2"/>
    <s v="50"/>
  </r>
  <r>
    <x v="10"/>
    <s v="META"/>
    <x v="553"/>
    <s v="MUNICIPIO DE MAPIRIPÁN (META)"/>
    <n v="1878612796"/>
    <n v="0"/>
    <n v="0"/>
    <n v="422902745"/>
    <n v="0"/>
    <n v="0"/>
    <n v="2301515541"/>
    <n v="1.2593269348144531E-3"/>
    <n v="626153.93131282309"/>
    <n v="0"/>
    <n v="0"/>
    <n v="0"/>
    <n v="2302141694.9325724"/>
    <n v="1539643845.5099998"/>
    <n v="0"/>
    <n v="0"/>
    <n v="1.2593269348144531E-3"/>
    <n v="423528898.9313128"/>
    <n v="0"/>
    <n v="0"/>
    <n v="1963172744.4425719"/>
    <n v="0"/>
    <n v="1963172744.4425719"/>
    <n v="0"/>
    <n v="1963172744.4425719"/>
    <s v="50-2"/>
    <s v="50"/>
  </r>
  <r>
    <x v="10"/>
    <s v="META"/>
    <x v="554"/>
    <s v="MUNICIPIO DE MESETAS (META)"/>
    <n v="1129996157"/>
    <n v="0"/>
    <n v="0"/>
    <n v="266694944"/>
    <n v="0"/>
    <n v="0"/>
    <n v="1396691101"/>
    <n v="-4.6110153198242188E-4"/>
    <n v="388493.30643961986"/>
    <n v="0"/>
    <n v="0"/>
    <n v="0"/>
    <n v="1397079594.3059785"/>
    <n v="932330237.66000009"/>
    <n v="0"/>
    <n v="0"/>
    <n v="-4.6110153198242188E-4"/>
    <n v="267083437.30643961"/>
    <n v="0"/>
    <n v="0"/>
    <n v="1199413674.9659786"/>
    <n v="0"/>
    <n v="1199413674.9659786"/>
    <n v="930194389.59000003"/>
    <n v="269219285.37597859"/>
    <s v="50-2"/>
    <s v="50"/>
  </r>
  <r>
    <x v="10"/>
    <s v="META"/>
    <x v="555"/>
    <s v="MUNICIPIO DE LA MACARENA (META)"/>
    <n v="3647040317"/>
    <n v="0"/>
    <n v="0"/>
    <n v="813106500"/>
    <n v="0"/>
    <n v="0"/>
    <n v="4460146817"/>
    <n v="-2.3922920227050781E-3"/>
    <n v="1208075.719165599"/>
    <n v="0"/>
    <n v="0"/>
    <n v="0"/>
    <n v="4461354892.716774"/>
    <n v="2984790465.1100001"/>
    <n v="0"/>
    <n v="0"/>
    <n v="-2.3922920227050781E-3"/>
    <n v="814314575.71916556"/>
    <n v="0"/>
    <n v="0"/>
    <n v="3799105040.8267736"/>
    <n v="0"/>
    <n v="3799105040.8267736"/>
    <n v="2419256360"/>
    <n v="1379848680.8267736"/>
    <s v="50-2"/>
    <s v="50"/>
  </r>
  <r>
    <x v="10"/>
    <s v="META"/>
    <x v="556"/>
    <s v="MUNICIPIO DE URIBE (META)"/>
    <n v="1753377435"/>
    <n v="0"/>
    <n v="0"/>
    <n v="395786787"/>
    <n v="0"/>
    <n v="0"/>
    <n v="2149164222"/>
    <n v="9.0718269348144531E-4"/>
    <n v="585545.0025228298"/>
    <n v="0"/>
    <n v="0"/>
    <n v="0"/>
    <n v="2149749767.0034299"/>
    <n v="1437623452.9299998"/>
    <n v="0"/>
    <n v="0"/>
    <n v="9.0718269348144531E-4"/>
    <n v="396372332.00252283"/>
    <n v="0"/>
    <n v="0"/>
    <n v="1833995784.9334297"/>
    <n v="817603909.13"/>
    <n v="2651599694.0634298"/>
    <n v="1633211532.5799999"/>
    <n v="1018388161.4834299"/>
    <s v="50-2"/>
    <s v="50"/>
  </r>
  <r>
    <x v="10"/>
    <s v="META"/>
    <x v="1086"/>
    <s v="MUNICIPIO DE LEJANÍAS (META)"/>
    <n v="904553364"/>
    <n v="0"/>
    <n v="0"/>
    <n v="218256743"/>
    <n v="0"/>
    <n v="0"/>
    <n v="1122810107"/>
    <n v="-3.2603740692138672E-4"/>
    <n v="315044.7493363822"/>
    <n v="0"/>
    <n v="0"/>
    <n v="0"/>
    <n v="1123125151.7490103"/>
    <n v="748784284.07999992"/>
    <n v="0"/>
    <n v="0"/>
    <n v="-3.2603740692138672E-4"/>
    <n v="218571787.74933639"/>
    <n v="0"/>
    <n v="0"/>
    <n v="967356071.82901025"/>
    <n v="0"/>
    <n v="967356071.82901025"/>
    <n v="581518682"/>
    <n v="385837389.82901025"/>
    <s v="50-2"/>
    <s v="50"/>
  </r>
  <r>
    <x v="10"/>
    <s v="META"/>
    <x v="1087"/>
    <s v="MUNICIPIO DE PUERTO CONCORDIA (META)"/>
    <n v="2290289068"/>
    <n v="0"/>
    <n v="0"/>
    <n v="514204861"/>
    <n v="0"/>
    <n v="0"/>
    <n v="2804493929"/>
    <n v="1.9826889038085938E-3"/>
    <n v="762142.03192826395"/>
    <n v="0"/>
    <n v="0"/>
    <n v="0"/>
    <n v="2805256071.0339108"/>
    <n v="1876306326.53"/>
    <n v="0"/>
    <n v="0"/>
    <n v="1.9826889038085938E-3"/>
    <n v="514967003.03192824"/>
    <n v="0"/>
    <n v="0"/>
    <n v="2391273329.563911"/>
    <n v="6823.4"/>
    <n v="2391280152.9639111"/>
    <n v="1787989231.3599999"/>
    <n v="603290921.60391116"/>
    <s v="50-2"/>
    <s v="50"/>
  </r>
  <r>
    <x v="10"/>
    <s v="META"/>
    <x v="557"/>
    <s v="MUNICIPIO DE PUERTO GAITÁN (META)"/>
    <n v="1863768583"/>
    <n v="0"/>
    <n v="0"/>
    <n v="439139265"/>
    <n v="0"/>
    <n v="0"/>
    <n v="2302907848"/>
    <n v="-5.6505203247070313E-5"/>
    <n v="639624.95426403626"/>
    <n v="0"/>
    <n v="0"/>
    <n v="0"/>
    <n v="2303547472.9542079"/>
    <n v="1537428341.5999999"/>
    <n v="0"/>
    <n v="0"/>
    <n v="-5.6505203247070313E-5"/>
    <n v="439778889.95426404"/>
    <n v="0"/>
    <n v="0"/>
    <n v="1977207231.5542073"/>
    <n v="0"/>
    <n v="1977207231.5542073"/>
    <n v="0"/>
    <n v="1977207231.5542073"/>
    <s v="50-2"/>
    <s v="50"/>
  </r>
  <r>
    <x v="10"/>
    <s v="META"/>
    <x v="559"/>
    <s v="MUNICIPIO DE PUERTO LLERAS (META)"/>
    <n v="911071789"/>
    <n v="0"/>
    <n v="0"/>
    <n v="224246116"/>
    <n v="0"/>
    <n v="0"/>
    <n v="1135317905"/>
    <n v="4.4475793838500977E-3"/>
    <n v="321613.94959503727"/>
    <n v="0"/>
    <n v="0"/>
    <n v="0"/>
    <n v="1135639518.9540424"/>
    <n v="756301301.24999988"/>
    <n v="0"/>
    <n v="0"/>
    <n v="4.4475793838500977E-3"/>
    <n v="224567729.94959503"/>
    <n v="0"/>
    <n v="0"/>
    <n v="980869031.20404243"/>
    <n v="0"/>
    <n v="980869031.20404243"/>
    <n v="699571873"/>
    <n v="281297158.20404243"/>
    <s v="50-2"/>
    <s v="50"/>
  </r>
  <r>
    <x v="10"/>
    <s v="META"/>
    <x v="560"/>
    <s v="MUNICIPIO DE PUERTO RICO (META)"/>
    <n v="1855880198"/>
    <n v="0"/>
    <n v="0"/>
    <n v="439080255"/>
    <n v="0"/>
    <n v="0"/>
    <n v="2294960453"/>
    <n v="4.6405792236328125E-3"/>
    <n v="638589.6202891767"/>
    <n v="0"/>
    <n v="0"/>
    <n v="0"/>
    <n v="2295599042.6249299"/>
    <n v="1531846023.0200002"/>
    <n v="0"/>
    <n v="0"/>
    <n v="4.6405792236328125E-3"/>
    <n v="439718844.62028921"/>
    <n v="0"/>
    <n v="0"/>
    <n v="1971564867.6449299"/>
    <n v="2912023064.4000001"/>
    <n v="4883587932.0449295"/>
    <n v="1614641871"/>
    <n v="3268946061.0449295"/>
    <s v="50-2"/>
    <s v="50"/>
  </r>
  <r>
    <x v="10"/>
    <s v="META"/>
    <x v="562"/>
    <s v="MUNICIPIO DE SAN CARLOS DE GUAROA (META)"/>
    <n v="1102400142"/>
    <n v="0"/>
    <n v="0"/>
    <n v="240867040"/>
    <n v="0"/>
    <n v="0"/>
    <n v="1343267182"/>
    <n v="2.7222633361816406E-3"/>
    <n v="360516.40099506755"/>
    <n v="0"/>
    <n v="0"/>
    <n v="0"/>
    <n v="1343627698.4037173"/>
    <n v="899590658.44000006"/>
    <n v="0"/>
    <n v="0"/>
    <n v="2.7222633361816406E-3"/>
    <n v="241227556.40099508"/>
    <n v="0"/>
    <n v="0"/>
    <n v="1140818214.8437173"/>
    <n v="0"/>
    <n v="1140818214.8437173"/>
    <n v="1059884086.29"/>
    <n v="80934128.553717375"/>
    <s v="50-2"/>
    <s v="50"/>
  </r>
  <r>
    <x v="10"/>
    <s v="META"/>
    <x v="563"/>
    <s v="MUNICIPIO DE SAN JUAN DE ARAMA (META)"/>
    <n v="848187000"/>
    <n v="0"/>
    <n v="0"/>
    <n v="204797898"/>
    <n v="0"/>
    <n v="0"/>
    <n v="1052984898"/>
    <n v="-1.5748739242553711E-3"/>
    <n v="295581.24057931954"/>
    <n v="0"/>
    <n v="0"/>
    <n v="0"/>
    <n v="1053280479.2390045"/>
    <n v="702094797.62"/>
    <n v="0"/>
    <n v="0"/>
    <n v="-1.5748739242553711E-3"/>
    <n v="205093479.24057931"/>
    <n v="0"/>
    <n v="0"/>
    <n v="907188276.8590045"/>
    <n v="0"/>
    <n v="907188276.8590045"/>
    <n v="0"/>
    <n v="907188276.8590045"/>
    <s v="50-2"/>
    <s v="50"/>
  </r>
  <r>
    <x v="10"/>
    <s v="META"/>
    <x v="565"/>
    <s v="MUNICIPIO DE VISTAHERMOSA (META)"/>
    <n v="2684617915"/>
    <n v="0"/>
    <n v="0"/>
    <n v="615786555"/>
    <n v="0"/>
    <n v="0"/>
    <n v="3300404470"/>
    <n v="3.2820701599121094E-3"/>
    <n v="905704.02417523228"/>
    <n v="0"/>
    <n v="0"/>
    <n v="0"/>
    <n v="3301310174.0274572"/>
    <n v="2206184098.54"/>
    <n v="0"/>
    <n v="0"/>
    <n v="3.2820701599121094E-3"/>
    <n v="616692259.02417529"/>
    <n v="0"/>
    <n v="0"/>
    <n v="2822876357.5674572"/>
    <n v="0"/>
    <n v="2822876357.5674572"/>
    <n v="1980370837"/>
    <n v="842505520.5674572"/>
    <s v="50-2"/>
    <s v="50"/>
  </r>
  <r>
    <x v="10"/>
    <s v="NARIÑO"/>
    <x v="1088"/>
    <s v="MUNICIPIO DE ALBÁN (NARIÑO)"/>
    <n v="2289198067"/>
    <n v="0"/>
    <n v="0"/>
    <n v="530762278"/>
    <n v="0"/>
    <n v="0"/>
    <n v="2819960345"/>
    <n v="-5.3610801696777344E-3"/>
    <n v="777795.47556072823"/>
    <n v="0"/>
    <n v="0"/>
    <n v="0"/>
    <n v="2820738140.4701996"/>
    <n v="1884312531.25"/>
    <n v="0"/>
    <n v="0"/>
    <n v="-5.3610801696777344E-3"/>
    <n v="531540073.47556072"/>
    <n v="0"/>
    <n v="0"/>
    <n v="2415852604.7201996"/>
    <n v="0"/>
    <n v="2415852604.7201996"/>
    <n v="1886325877"/>
    <n v="529526727.72019958"/>
    <s v="52-2"/>
    <s v="52"/>
  </r>
  <r>
    <x v="10"/>
    <s v="NARIÑO"/>
    <x v="1089"/>
    <s v="MUNICIPIO DE ALDANA (NARIÑO)"/>
    <n v="559757520"/>
    <n v="0"/>
    <n v="0"/>
    <n v="138549582"/>
    <n v="0"/>
    <n v="0"/>
    <n v="698307102"/>
    <n v="-1.392364501953125E-3"/>
    <n v="198428.34079171284"/>
    <n v="0"/>
    <n v="0"/>
    <n v="0"/>
    <n v="698505530.33939934"/>
    <n v="465098177.74999994"/>
    <n v="0"/>
    <n v="0"/>
    <n v="-1.392364501953125E-3"/>
    <n v="138748010.3407917"/>
    <n v="0"/>
    <n v="0"/>
    <n v="603846188.08939934"/>
    <n v="0"/>
    <n v="603846188.08939934"/>
    <n v="476401851.48000002"/>
    <n v="127444336.60939932"/>
    <s v="52-2"/>
    <s v="52"/>
  </r>
  <r>
    <x v="10"/>
    <s v="NARIÑO"/>
    <x v="1090"/>
    <s v="MUNICIPIO DE ANCUYÁ (NARIÑO)"/>
    <n v="618626068"/>
    <n v="0"/>
    <n v="0"/>
    <n v="157512315"/>
    <n v="0"/>
    <n v="0"/>
    <n v="776138383"/>
    <n v="-1.9359588623046875E-4"/>
    <n v="222966.18099179998"/>
    <n v="0"/>
    <n v="0"/>
    <n v="0"/>
    <n v="776361349.18079817"/>
    <n v="516116945.13999999"/>
    <n v="0"/>
    <n v="0"/>
    <n v="-1.9359588623046875E-4"/>
    <n v="157735281.1809918"/>
    <n v="0"/>
    <n v="0"/>
    <n v="673852226.32079816"/>
    <n v="0"/>
    <n v="673852226.32079816"/>
    <n v="382359818"/>
    <n v="291492408.32079816"/>
    <s v="52-2"/>
    <s v="52"/>
  </r>
  <r>
    <x v="10"/>
    <s v="NARIÑO"/>
    <x v="923"/>
    <s v="MUNICIPIO DE ARBOLEDA (NARIÑO)"/>
    <n v="741479665"/>
    <n v="0"/>
    <n v="0"/>
    <n v="176801705"/>
    <n v="0"/>
    <n v="0"/>
    <n v="918281370"/>
    <n v="-5.2654743194580078E-4"/>
    <n v="256356.17799295473"/>
    <n v="0"/>
    <n v="0"/>
    <n v="0"/>
    <n v="918537726.17746639"/>
    <n v="612681972.13"/>
    <n v="0"/>
    <n v="0"/>
    <n v="-5.2654743194580078E-4"/>
    <n v="177058061.17799294"/>
    <n v="0"/>
    <n v="0"/>
    <n v="789740033.30746639"/>
    <n v="0"/>
    <n v="789740033.30746639"/>
    <n v="0"/>
    <n v="789740033.30746639"/>
    <s v="52-2"/>
    <s v="52"/>
  </r>
  <r>
    <x v="10"/>
    <s v="NARIÑO"/>
    <x v="568"/>
    <s v="MUNICIPIO DE BARBACOAS (NARIÑO)"/>
    <n v="4082782172"/>
    <n v="0"/>
    <n v="0"/>
    <n v="924750446"/>
    <n v="0"/>
    <n v="0"/>
    <n v="5007532618"/>
    <n v="3135409610.385673"/>
    <n v="1366260.8882505912"/>
    <n v="0"/>
    <n v="0"/>
    <n v="0"/>
    <n v="8144308489.2739239"/>
    <n v="3348923852.6500006"/>
    <n v="0"/>
    <n v="0"/>
    <n v="3135409610.385673"/>
    <n v="926116706.88825059"/>
    <n v="0"/>
    <n v="0"/>
    <n v="7410450169.9239235"/>
    <n v="0"/>
    <n v="7410450169.9239235"/>
    <n v="5602535808.6800003"/>
    <n v="1807914361.2439232"/>
    <s v="52-2"/>
    <s v="52"/>
  </r>
  <r>
    <x v="10"/>
    <s v="NARIÑO"/>
    <x v="887"/>
    <s v="MUNICIPIO DE BUESACO (NARIÑO)"/>
    <n v="2578344957"/>
    <n v="0"/>
    <n v="0"/>
    <n v="599538982"/>
    <n v="0"/>
    <n v="0"/>
    <n v="3177883939"/>
    <n v="-6.3419342041015625E-3"/>
    <n v="877583.40108953032"/>
    <n v="0"/>
    <n v="0"/>
    <n v="0"/>
    <n v="3178761522.3947477"/>
    <n v="2123027740.2400002"/>
    <n v="0"/>
    <n v="0"/>
    <n v="-6.3419342041015625E-3"/>
    <n v="600416565.40108955"/>
    <n v="0"/>
    <n v="0"/>
    <n v="2723444305.634748"/>
    <n v="0"/>
    <n v="2723444305.634748"/>
    <n v="1625539420"/>
    <n v="1097904885.634748"/>
    <s v="52-2"/>
    <s v="52"/>
  </r>
  <r>
    <x v="10"/>
    <s v="NARIÑO"/>
    <x v="569"/>
    <s v="MUNICIPIO DE COLÓN (NARIÑO)"/>
    <n v="1005451439"/>
    <n v="0"/>
    <n v="0"/>
    <n v="238464671"/>
    <n v="0"/>
    <n v="0"/>
    <n v="1243916110"/>
    <n v="-8.4459781646728516E-4"/>
    <n v="346498.8870985434"/>
    <n v="0"/>
    <n v="0"/>
    <n v="0"/>
    <n v="1244262608.8862541"/>
    <n v="830222917.87"/>
    <n v="0"/>
    <n v="0"/>
    <n v="-8.4459781646728516E-4"/>
    <n v="238811169.88709855"/>
    <n v="0"/>
    <n v="0"/>
    <n v="1069034087.756254"/>
    <n v="0"/>
    <n v="1069034087.756254"/>
    <n v="51173802"/>
    <n v="1017860285.756254"/>
    <s v="52-2"/>
    <s v="52"/>
  </r>
  <r>
    <x v="10"/>
    <s v="NARIÑO"/>
    <x v="888"/>
    <s v="MUNICIPIO DE CONSACA (NARIÑO)"/>
    <n v="874256567"/>
    <n v="0"/>
    <n v="0"/>
    <n v="214952461"/>
    <n v="0"/>
    <n v="0"/>
    <n v="1089209028"/>
    <n v="-1.3611316680908203E-3"/>
    <n v="308317.50747740309"/>
    <n v="0"/>
    <n v="0"/>
    <n v="0"/>
    <n v="1089517345.5061164"/>
    <n v="725718068.36000001"/>
    <n v="0"/>
    <n v="0"/>
    <n v="-1.3611316680908203E-3"/>
    <n v="215260778.5074774"/>
    <n v="0"/>
    <n v="0"/>
    <n v="940978846.86611629"/>
    <n v="0"/>
    <n v="940978846.86611629"/>
    <n v="807597654.97000003"/>
    <n v="133381191.89611626"/>
    <s v="52-2"/>
    <s v="52"/>
  </r>
  <r>
    <x v="10"/>
    <s v="NARIÑO"/>
    <x v="850"/>
    <s v="MUNICIPIO DE CONTADERO (NARIÑO)"/>
    <n v="690889611"/>
    <n v="0"/>
    <n v="0"/>
    <n v="163670839"/>
    <n v="0"/>
    <n v="0"/>
    <n v="854560450"/>
    <n v="-1.1039972305297852E-3"/>
    <n v="238078.40088004843"/>
    <n v="0"/>
    <n v="0"/>
    <n v="0"/>
    <n v="854798528.3997761"/>
    <n v="570347449.26999998"/>
    <n v="0"/>
    <n v="0"/>
    <n v="-1.1039972305297852E-3"/>
    <n v="163908917.40088004"/>
    <n v="0"/>
    <n v="0"/>
    <n v="734256366.66977596"/>
    <n v="0"/>
    <n v="734256366.66977596"/>
    <n v="0"/>
    <n v="734256366.66977596"/>
    <s v="52-2"/>
    <s v="52"/>
  </r>
  <r>
    <x v="10"/>
    <s v="NARIÑO"/>
    <x v="1091"/>
    <s v="MUNICIPIO DE CÓRDOBA (NARIÑO)"/>
    <n v="1380878606"/>
    <n v="0"/>
    <n v="0"/>
    <n v="328679841"/>
    <n v="0"/>
    <n v="0"/>
    <n v="1709558447"/>
    <n v="2.5725364685058594E-4"/>
    <n v="476960.66040201328"/>
    <n v="0"/>
    <n v="0"/>
    <n v="0"/>
    <n v="1710035407.6606593"/>
    <n v="1140792365.23"/>
    <n v="0"/>
    <n v="0"/>
    <n v="2.5725364685058594E-4"/>
    <n v="329156801.660402"/>
    <n v="0"/>
    <n v="0"/>
    <n v="1469949166.8906593"/>
    <n v="0"/>
    <n v="1469949166.8906593"/>
    <n v="1255333190"/>
    <n v="214615976.89065933"/>
    <s v="52-2"/>
    <s v="52"/>
  </r>
  <r>
    <x v="10"/>
    <s v="NARIÑO"/>
    <x v="570"/>
    <s v="MUNICIPIO DE CUASPUD (NARIÑO)"/>
    <n v="859761226"/>
    <n v="0"/>
    <n v="0"/>
    <n v="203014255"/>
    <n v="0"/>
    <n v="0"/>
    <n v="1062775481"/>
    <n v="-1.6473531723022461E-3"/>
    <n v="295327.18839417817"/>
    <n v="0"/>
    <n v="0"/>
    <n v="0"/>
    <n v="1063070808.1867468"/>
    <n v="709474775.01999998"/>
    <n v="0"/>
    <n v="0"/>
    <n v="-1.6473531723022461E-3"/>
    <n v="203309582.18839419"/>
    <n v="0"/>
    <n v="0"/>
    <n v="912784357.20674682"/>
    <n v="103231797"/>
    <n v="1016016154.2067468"/>
    <n v="106180070"/>
    <n v="909836084.20674682"/>
    <s v="52-2"/>
    <s v="52"/>
  </r>
  <r>
    <x v="10"/>
    <s v="NARIÑO"/>
    <x v="935"/>
    <s v="MUNICIPIO DE CUMBAL (NARIÑO)"/>
    <n v="3994591575"/>
    <n v="0"/>
    <n v="0"/>
    <n v="913083882"/>
    <n v="0"/>
    <n v="0"/>
    <n v="4907675457"/>
    <n v="2.5229454040527344E-3"/>
    <n v="1345052.4929877527"/>
    <n v="0"/>
    <n v="0"/>
    <n v="0"/>
    <n v="4909020509.4955111"/>
    <n v="3281105697.8099995"/>
    <n v="0"/>
    <n v="0"/>
    <n v="2.5229454040527344E-3"/>
    <n v="914428934.49298775"/>
    <n v="0"/>
    <n v="0"/>
    <n v="4195534632.30551"/>
    <n v="0"/>
    <n v="4195534632.30551"/>
    <n v="1774116248.2"/>
    <n v="2421418384.1055098"/>
    <s v="52-2"/>
    <s v="52"/>
  </r>
  <r>
    <x v="10"/>
    <s v="NARIÑO"/>
    <x v="571"/>
    <s v="MUNICIPIO DE CUMBITARA (NARIÑO)"/>
    <n v="1692891892"/>
    <n v="0"/>
    <n v="0"/>
    <n v="377126479"/>
    <n v="0"/>
    <n v="0"/>
    <n v="2070018371"/>
    <n v="3.9014816284179688E-3"/>
    <n v="560617.73140590731"/>
    <n v="0"/>
    <n v="0"/>
    <n v="0"/>
    <n v="2070578988.7353075"/>
    <n v="1385391002.1300001"/>
    <n v="0"/>
    <n v="0"/>
    <n v="3.9014816284179688E-3"/>
    <n v="377687096.73140591"/>
    <n v="0"/>
    <n v="0"/>
    <n v="1763078098.8653076"/>
    <n v="11479076"/>
    <n v="1774557174.8653076"/>
    <n v="231701740"/>
    <n v="1542855434.8653076"/>
    <s v="52-2"/>
    <s v="52"/>
  </r>
  <r>
    <x v="10"/>
    <s v="NARIÑO"/>
    <x v="1092"/>
    <s v="MUNICIPIO DE CHACHAGÜÍ (NARIÑO)"/>
    <n v="1385644160"/>
    <n v="0"/>
    <n v="0"/>
    <n v="326314725"/>
    <n v="0"/>
    <n v="0"/>
    <n v="1711958885"/>
    <n v="-8.1155300140380859E-3"/>
    <n v="475242.52806956432"/>
    <n v="0"/>
    <n v="0"/>
    <n v="0"/>
    <n v="1712434127.519954"/>
    <n v="1143133094.46"/>
    <n v="0"/>
    <n v="0"/>
    <n v="-8.1155300140380859E-3"/>
    <n v="326789967.52806956"/>
    <n v="0"/>
    <n v="0"/>
    <n v="1469923061.979954"/>
    <n v="0"/>
    <n v="1469923061.979954"/>
    <n v="914386583.07000005"/>
    <n v="555536478.90995395"/>
    <s v="52-2"/>
    <s v="52"/>
  </r>
  <r>
    <x v="10"/>
    <s v="NARIÑO"/>
    <x v="572"/>
    <s v="MUNICIPIO DE EL CHARCO (NARIÑO)"/>
    <n v="4232757201"/>
    <n v="0"/>
    <n v="0"/>
    <n v="925957562"/>
    <n v="0"/>
    <n v="0"/>
    <n v="5158714763"/>
    <n v="-3.8876533508300781E-3"/>
    <n v="1385456.0967906164"/>
    <n v="0"/>
    <n v="0"/>
    <n v="0"/>
    <n v="5160100219.0929031"/>
    <n v="3454961949.5099993"/>
    <n v="0"/>
    <n v="0"/>
    <n v="-3.8876533508300781E-3"/>
    <n v="927343018.09679067"/>
    <n v="0"/>
    <n v="0"/>
    <n v="4382304967.6029024"/>
    <n v="0"/>
    <n v="4382304967.6029024"/>
    <n v="3464168439"/>
    <n v="918136528.60290241"/>
    <s v="52-2"/>
    <s v="52"/>
  </r>
  <r>
    <x v="10"/>
    <s v="NARIÑO"/>
    <x v="1093"/>
    <s v="MUNICIPIO DE EL PEÑOL (NARIÑO)"/>
    <n v="619227153"/>
    <n v="0"/>
    <n v="0"/>
    <n v="150192451"/>
    <n v="0"/>
    <n v="0"/>
    <n v="769419604"/>
    <n v="-1.1572837829589844E-3"/>
    <n v="216210.80173876986"/>
    <n v="0"/>
    <n v="0"/>
    <n v="0"/>
    <n v="769635814.80058146"/>
    <n v="512928836.30999994"/>
    <n v="0"/>
    <n v="0"/>
    <n v="-1.1572837829589844E-3"/>
    <n v="150408661.80173877"/>
    <n v="0"/>
    <n v="0"/>
    <n v="663337498.1105814"/>
    <n v="0"/>
    <n v="663337498.1105814"/>
    <n v="363630444"/>
    <n v="299707054.1105814"/>
    <s v="52-2"/>
    <s v="52"/>
  </r>
  <r>
    <x v="10"/>
    <s v="NARIÑO"/>
    <x v="1094"/>
    <s v="MUNICIPIO DE EL ROSARIO (NARIÑO)"/>
    <n v="938926118"/>
    <n v="0"/>
    <n v="0"/>
    <n v="232139068"/>
    <n v="0"/>
    <n v="0"/>
    <n v="1171065186"/>
    <n v="-3.5135746002197266E-3"/>
    <n v="332177.77559161175"/>
    <n v="0"/>
    <n v="0"/>
    <n v="0"/>
    <n v="1171397363.772078"/>
    <n v="779931101.17000008"/>
    <n v="0"/>
    <n v="0"/>
    <n v="-3.5135746002197266E-3"/>
    <n v="232471245.77559161"/>
    <n v="0"/>
    <n v="0"/>
    <n v="1012402346.9420781"/>
    <n v="0"/>
    <n v="1012402346.9420781"/>
    <n v="0"/>
    <n v="1012402346.9420781"/>
    <s v="52-2"/>
    <s v="52"/>
  </r>
  <r>
    <x v="10"/>
    <s v="NARIÑO"/>
    <x v="1095"/>
    <s v="MUNICIPIO DE EL TABLÓN DE GÓMEZ (NARIÑO)"/>
    <n v="1191245437"/>
    <n v="0"/>
    <n v="0"/>
    <n v="292362060"/>
    <n v="0"/>
    <n v="0"/>
    <n v="1483607497"/>
    <n v="5.1715373992919922E-3"/>
    <n v="419731.51962265995"/>
    <n v="0"/>
    <n v="0"/>
    <n v="0"/>
    <n v="1484027228.5247941"/>
    <n v="988694935.54999995"/>
    <n v="0"/>
    <n v="0"/>
    <n v="5.1715373992919922E-3"/>
    <n v="292781791.51962268"/>
    <n v="0"/>
    <n v="0"/>
    <n v="1281476727.0747943"/>
    <n v="0"/>
    <n v="1281476727.0747943"/>
    <n v="1007074662"/>
    <n v="274402065.07479429"/>
    <s v="52-2"/>
    <s v="52"/>
  </r>
  <r>
    <x v="10"/>
    <s v="NARIÑO"/>
    <x v="573"/>
    <s v="MUNICIPIO DE EL TAMBO (NARIÑO)"/>
    <n v="1118278881"/>
    <n v="0"/>
    <n v="0"/>
    <n v="278110009"/>
    <n v="0"/>
    <n v="0"/>
    <n v="1396388890"/>
    <n v="-7.3122978210449219E-3"/>
    <n v="397287.45295786893"/>
    <n v="0"/>
    <n v="0"/>
    <n v="0"/>
    <n v="1396786177.4456456"/>
    <n v="929768778.92999995"/>
    <n v="0"/>
    <n v="0"/>
    <n v="-7.3122978210449219E-3"/>
    <n v="278507296.45295787"/>
    <n v="0"/>
    <n v="0"/>
    <n v="1208276075.3756456"/>
    <n v="0"/>
    <n v="1208276075.3756456"/>
    <n v="589850076.35000002"/>
    <n v="618425999.02564561"/>
    <s v="52-2"/>
    <s v="52"/>
  </r>
  <r>
    <x v="10"/>
    <s v="NARIÑO"/>
    <x v="574"/>
    <s v="MUNICIPIO DE FUNES (NARIÑO)"/>
    <n v="612573899"/>
    <n v="0"/>
    <n v="0"/>
    <n v="149611697"/>
    <n v="0"/>
    <n v="0"/>
    <n v="762185596"/>
    <n v="1.6660690307617188E-3"/>
    <n v="215246.83730431274"/>
    <n v="0"/>
    <n v="0"/>
    <n v="0"/>
    <n v="762400842.83897042"/>
    <n v="507949678.20999992"/>
    <n v="0"/>
    <n v="0"/>
    <n v="1.6660690307617188E-3"/>
    <n v="149826943.83730432"/>
    <n v="0"/>
    <n v="0"/>
    <n v="657776622.04897034"/>
    <n v="0"/>
    <n v="657776622.04897034"/>
    <n v="480299739"/>
    <n v="177476883.04897034"/>
    <s v="52-2"/>
    <s v="52"/>
  </r>
  <r>
    <x v="10"/>
    <s v="NARIÑO"/>
    <x v="1096"/>
    <s v="MUNICIPIO DE GUACHUCAL (NARIÑO)"/>
    <n v="1471634201"/>
    <n v="0"/>
    <n v="0"/>
    <n v="360026277"/>
    <n v="0"/>
    <n v="0"/>
    <n v="1831660478"/>
    <n v="1.6417503356933594E-3"/>
    <n v="517301.14704622887"/>
    <n v="0"/>
    <n v="0"/>
    <n v="0"/>
    <n v="1832177779.1486881"/>
    <n v="1220581385.0599999"/>
    <n v="0"/>
    <n v="0"/>
    <n v="1.6417503356933594E-3"/>
    <n v="360543578.14704621"/>
    <n v="0"/>
    <n v="0"/>
    <n v="1581124963.2086878"/>
    <n v="0"/>
    <n v="1581124963.2086878"/>
    <n v="738944769.36000001"/>
    <n v="842180193.84868777"/>
    <s v="52-2"/>
    <s v="52"/>
  </r>
  <r>
    <x v="10"/>
    <s v="NARIÑO"/>
    <x v="1097"/>
    <s v="MUNICIPIO DE GUAITARILLA (NARIÑO)"/>
    <n v="1099267082"/>
    <n v="0"/>
    <n v="0"/>
    <n v="272883360"/>
    <n v="0"/>
    <n v="0"/>
    <n v="1372150442"/>
    <n v="5.6610107421875E-3"/>
    <n v="390070.26033010799"/>
    <n v="0"/>
    <n v="0"/>
    <n v="0"/>
    <n v="1372540512.2659912"/>
    <n v="913697474.83999991"/>
    <n v="0"/>
    <n v="0"/>
    <n v="5.6610107421875E-3"/>
    <n v="273273430.26033008"/>
    <n v="0"/>
    <n v="0"/>
    <n v="1186970905.1059909"/>
    <n v="0"/>
    <n v="1186970905.1059909"/>
    <n v="359780303.79000002"/>
    <n v="827190601.31599092"/>
    <s v="52-2"/>
    <s v="52"/>
  </r>
  <r>
    <x v="10"/>
    <s v="NARIÑO"/>
    <x v="1098"/>
    <s v="MUNICIPIO DE GUALMATÁN (NARIÑO)"/>
    <n v="565813784"/>
    <n v="0"/>
    <n v="0"/>
    <n v="135017847"/>
    <n v="0"/>
    <n v="0"/>
    <n v="700831631"/>
    <n v="-2.2445917129516602E-3"/>
    <n v="195731.58716093938"/>
    <n v="0"/>
    <n v="0"/>
    <n v="0"/>
    <n v="701027362.58491635"/>
    <n v="467583801.95000005"/>
    <n v="0"/>
    <n v="0"/>
    <n v="-2.2445917129516602E-3"/>
    <n v="135213578.58716094"/>
    <n v="0"/>
    <n v="0"/>
    <n v="602797380.5349164"/>
    <n v="0"/>
    <n v="602797380.5349164"/>
    <n v="312120118"/>
    <n v="290677262.5349164"/>
    <s v="52-2"/>
    <s v="52"/>
  </r>
  <r>
    <x v="10"/>
    <s v="NARIÑO"/>
    <x v="575"/>
    <s v="MUNICIPIO DE ILES (NARIÑO)"/>
    <n v="887602167"/>
    <n v="0"/>
    <n v="0"/>
    <n v="207315911"/>
    <n v="0"/>
    <n v="0"/>
    <n v="1094918078"/>
    <n v="3.3605098724365234E-4"/>
    <n v="302956.53646187764"/>
    <n v="0"/>
    <n v="0"/>
    <n v="0"/>
    <n v="1095221034.536798"/>
    <n v="731331988.73000002"/>
    <n v="0"/>
    <n v="0"/>
    <n v="3.3605098724365234E-4"/>
    <n v="207618867.53646189"/>
    <n v="0"/>
    <n v="0"/>
    <n v="938950856.26679802"/>
    <n v="0"/>
    <n v="938950856.26679802"/>
    <n v="303652708"/>
    <n v="635298148.26679802"/>
    <s v="52-2"/>
    <s v="52"/>
  </r>
  <r>
    <x v="10"/>
    <s v="NARIÑO"/>
    <x v="924"/>
    <s v="MUNICIPIO DE IMUÉS (NARIÑO)"/>
    <n v="559252148"/>
    <n v="0"/>
    <n v="0"/>
    <n v="140453832"/>
    <n v="0"/>
    <n v="0"/>
    <n v="699705980"/>
    <n v="3.6677122116088867E-3"/>
    <n v="200125.2805960172"/>
    <n v="0"/>
    <n v="0"/>
    <n v="0"/>
    <n v="699906105.28426373"/>
    <n v="465654383.70000005"/>
    <n v="0"/>
    <n v="0"/>
    <n v="3.6677122116088867E-3"/>
    <n v="140653957.28059602"/>
    <n v="0"/>
    <n v="0"/>
    <n v="606308340.98426378"/>
    <n v="0"/>
    <n v="606308340.98426378"/>
    <n v="569844960"/>
    <n v="36463380.984263778"/>
    <s v="52-2"/>
    <s v="52"/>
  </r>
  <r>
    <x v="10"/>
    <s v="NARIÑO"/>
    <x v="1099"/>
    <s v="MUNICIPIO DE LA CRUZ (NARIÑO)"/>
    <n v="1790284306"/>
    <n v="0"/>
    <n v="0"/>
    <n v="426983434"/>
    <n v="0"/>
    <n v="0"/>
    <n v="2217267740"/>
    <n v="-6.5362453460693359E-3"/>
    <n v="619196.1105971213"/>
    <n v="0"/>
    <n v="0"/>
    <n v="0"/>
    <n v="2217886936.1040606"/>
    <n v="1479464384.4000001"/>
    <n v="0"/>
    <n v="0"/>
    <n v="-6.5362453460693359E-3"/>
    <n v="427602630.11059713"/>
    <n v="0"/>
    <n v="0"/>
    <n v="1907067014.504061"/>
    <n v="0"/>
    <n v="1907067014.504061"/>
    <n v="898619602.50999999"/>
    <n v="1008447411.994061"/>
    <s v="52-2"/>
    <s v="52"/>
  </r>
  <r>
    <x v="10"/>
    <s v="NARIÑO"/>
    <x v="1100"/>
    <s v="MUNICIPIO DE LA FLORIDA (NARIÑO)"/>
    <n v="901769165"/>
    <n v="0"/>
    <n v="0"/>
    <n v="219012543"/>
    <n v="0"/>
    <n v="0"/>
    <n v="1120781708"/>
    <n v="-4.7017335891723633E-3"/>
    <n v="314972.99800960533"/>
    <n v="0"/>
    <n v="0"/>
    <n v="0"/>
    <n v="1121096680.9933081"/>
    <n v="746667234.47000003"/>
    <n v="0"/>
    <n v="0"/>
    <n v="-4.7017335891723633E-3"/>
    <n v="219327515.99800959"/>
    <n v="0"/>
    <n v="0"/>
    <n v="965994750.46330786"/>
    <n v="8640033.2400000002"/>
    <n v="974634783.70330787"/>
    <n v="413173870.06999999"/>
    <n v="561460913.63330793"/>
    <s v="52-2"/>
    <s v="52"/>
  </r>
  <r>
    <x v="10"/>
    <s v="NARIÑO"/>
    <x v="577"/>
    <s v="MUNICIPIO DE LA LLANADA (NARIÑO)"/>
    <n v="531548093"/>
    <n v="0"/>
    <n v="0"/>
    <n v="131928182"/>
    <n v="0"/>
    <n v="0"/>
    <n v="663476275"/>
    <n v="2.9058456420898438E-3"/>
    <n v="188563.2759481954"/>
    <n v="0"/>
    <n v="0"/>
    <n v="0"/>
    <n v="663664838.27885401"/>
    <n v="441732638.94"/>
    <n v="0"/>
    <n v="0"/>
    <n v="2.9058456420898438E-3"/>
    <n v="132116745.2759482"/>
    <n v="0"/>
    <n v="0"/>
    <n v="573849384.21885407"/>
    <n v="0"/>
    <n v="573849384.21885407"/>
    <n v="342512793.56"/>
    <n v="231336590.65885407"/>
    <s v="52-2"/>
    <s v="52"/>
  </r>
  <r>
    <x v="10"/>
    <s v="NARIÑO"/>
    <x v="1101"/>
    <s v="MUNICIPIO DE LA TOLA (NARIÑO)"/>
    <n v="1479941422"/>
    <n v="0"/>
    <n v="0"/>
    <n v="319545671"/>
    <n v="0"/>
    <n v="0"/>
    <n v="1799487093"/>
    <n v="888426023.51999998"/>
    <n v="480178.05011729244"/>
    <n v="0"/>
    <n v="0"/>
    <n v="0"/>
    <n v="2688393294.5701175"/>
    <n v="1205674635.9200001"/>
    <n v="0"/>
    <n v="0"/>
    <n v="888426023.51999998"/>
    <n v="320025849.05011731"/>
    <n v="0"/>
    <n v="0"/>
    <n v="2414126508.4901175"/>
    <n v="0"/>
    <n v="2414126508.4901175"/>
    <n v="1759029895.9100001"/>
    <n v="655096612.58011746"/>
    <s v="52-2"/>
    <s v="52"/>
  </r>
  <r>
    <x v="10"/>
    <s v="NARIÑO"/>
    <x v="578"/>
    <s v="MUNICIPIO DE LA UNIÓN (NARIÑO)"/>
    <n v="2459968755"/>
    <n v="0"/>
    <n v="0"/>
    <n v="600225372"/>
    <n v="0"/>
    <n v="0"/>
    <n v="3060194127"/>
    <n v="-2.8514862060546875E-4"/>
    <n v="863273.17125175765"/>
    <n v="0"/>
    <n v="0"/>
    <n v="0"/>
    <n v="3061057400.1709666"/>
    <n v="2039635394.4200001"/>
    <n v="0"/>
    <n v="0"/>
    <n v="-2.8514862060546875E-4"/>
    <n v="601088645.17125177"/>
    <n v="0"/>
    <n v="0"/>
    <n v="2640724039.5909667"/>
    <n v="0"/>
    <n v="2640724039.5909667"/>
    <n v="658203606.73000002"/>
    <n v="1982520432.8609667"/>
    <s v="52-2"/>
    <s v="52"/>
  </r>
  <r>
    <x v="10"/>
    <s v="NARIÑO"/>
    <x v="1102"/>
    <s v="MUNICIPIO DE LEIVA (NARIÑO)"/>
    <n v="1444923364"/>
    <n v="0"/>
    <n v="0"/>
    <n v="333372013"/>
    <n v="0"/>
    <n v="0"/>
    <n v="1778295377"/>
    <n v="4.8613548278808594E-3"/>
    <n v="489067.54800127167"/>
    <n v="0"/>
    <n v="0"/>
    <n v="0"/>
    <n v="1778784444.5528626"/>
    <n v="1188289131.6500001"/>
    <n v="0"/>
    <n v="0"/>
    <n v="4.8613548278808594E-3"/>
    <n v="333861080.54800129"/>
    <n v="0"/>
    <n v="0"/>
    <n v="1522150212.2028627"/>
    <n v="0"/>
    <n v="1522150212.2028627"/>
    <n v="697777528.5"/>
    <n v="824372683.70286274"/>
    <s v="52-2"/>
    <s v="52"/>
  </r>
  <r>
    <x v="10"/>
    <s v="NARIÑO"/>
    <x v="1103"/>
    <s v="MUNICIPIO DE LINARES (NARIÑO)"/>
    <n v="906392698"/>
    <n v="0"/>
    <n v="0"/>
    <n v="226664153"/>
    <n v="0"/>
    <n v="0"/>
    <n v="1133056851"/>
    <n v="3.1232833862304688E-4"/>
    <n v="322958.22539451683"/>
    <n v="0"/>
    <n v="0"/>
    <n v="0"/>
    <n v="1133379809.2257068"/>
    <n v="754180094.75"/>
    <n v="0"/>
    <n v="0"/>
    <n v="3.1232833862304688E-4"/>
    <n v="226987111.22539452"/>
    <n v="0"/>
    <n v="0"/>
    <n v="981167205.97570682"/>
    <n v="0"/>
    <n v="981167205.97570682"/>
    <n v="808193954"/>
    <n v="172973251.97570682"/>
    <s v="52-2"/>
    <s v="52"/>
  </r>
  <r>
    <x v="10"/>
    <s v="NARIÑO"/>
    <x v="579"/>
    <s v="MUNICIPIO DE LOS ANDES (NARIÑO)"/>
    <n v="2058637679"/>
    <n v="0"/>
    <n v="0"/>
    <n v="470487344"/>
    <n v="0"/>
    <n v="0"/>
    <n v="2529125023"/>
    <n v="5.2490234375E-3"/>
    <n v="692787.92111673101"/>
    <n v="0"/>
    <n v="0"/>
    <n v="0"/>
    <n v="2529817810.9263659"/>
    <n v="1690735310.3800001"/>
    <n v="0"/>
    <n v="0"/>
    <n v="5.2490234375E-3"/>
    <n v="471180131.92111671"/>
    <n v="0"/>
    <n v="0"/>
    <n v="2161915442.306366"/>
    <n v="0"/>
    <n v="2161915442.306366"/>
    <n v="350000000"/>
    <n v="1811915442.306366"/>
    <s v="52-2"/>
    <s v="52"/>
  </r>
  <r>
    <x v="10"/>
    <s v="NARIÑO"/>
    <x v="580"/>
    <s v="MUNICIPIO DE MAGÜI (NARIÑO)"/>
    <n v="2519198460"/>
    <n v="0"/>
    <n v="0"/>
    <n v="557960351"/>
    <n v="0"/>
    <n v="0"/>
    <n v="3077158811"/>
    <n v="1515568496.7753029"/>
    <n v="831080.24989607278"/>
    <n v="0"/>
    <n v="0"/>
    <n v="0"/>
    <n v="4593558388.0251989"/>
    <n v="2059867908.98"/>
    <n v="0"/>
    <n v="0"/>
    <n v="1515568496.7753029"/>
    <n v="558791431.24989605"/>
    <n v="0"/>
    <n v="0"/>
    <n v="4134227837.005199"/>
    <n v="0"/>
    <n v="4134227837.005199"/>
    <n v="2328752993"/>
    <n v="1805474844.005199"/>
    <s v="52-2"/>
    <s v="52"/>
  </r>
  <r>
    <x v="10"/>
    <s v="NARIÑO"/>
    <x v="581"/>
    <s v="MUNICIPIO DE MALLAMA (NARIÑO)"/>
    <n v="696182177"/>
    <n v="0"/>
    <n v="0"/>
    <n v="174555223"/>
    <n v="0"/>
    <n v="0"/>
    <n v="870737400"/>
    <n v="-5.4737329483032227E-3"/>
    <n v="248612.13867534857"/>
    <n v="0"/>
    <n v="0"/>
    <n v="0"/>
    <n v="870986012.1332016"/>
    <n v="579475995.92999995"/>
    <n v="0"/>
    <n v="0"/>
    <n v="-5.4737329483032227E-3"/>
    <n v="174803835.13867536"/>
    <n v="0"/>
    <n v="0"/>
    <n v="754279831.06320155"/>
    <n v="0"/>
    <n v="754279831.06320155"/>
    <n v="0"/>
    <n v="754279831.06320155"/>
    <s v="52-2"/>
    <s v="52"/>
  </r>
  <r>
    <x v="10"/>
    <s v="NARIÑO"/>
    <x v="1104"/>
    <s v="MUNICIPIO DE MOSQUERA (NARIÑO)"/>
    <n v="1816272493"/>
    <n v="0"/>
    <n v="0"/>
    <n v="403786866"/>
    <n v="0"/>
    <n v="0"/>
    <n v="2220059359"/>
    <n v="-3.2045841217041016E-3"/>
    <n v="600601.43790733709"/>
    <n v="0"/>
    <n v="0"/>
    <n v="0"/>
    <n v="2220659960.4347029"/>
    <n v="1485810496.8099999"/>
    <n v="0"/>
    <n v="0"/>
    <n v="-3.2045841217041016E-3"/>
    <n v="404387467.43790734"/>
    <n v="0"/>
    <n v="0"/>
    <n v="1890197964.2447028"/>
    <n v="0"/>
    <n v="1890197964.2447028"/>
    <n v="1611150050.5"/>
    <n v="279047913.74470282"/>
    <s v="52-2"/>
    <s v="52"/>
  </r>
  <r>
    <x v="10"/>
    <s v="NARIÑO"/>
    <x v="925"/>
    <s v="MUNICIPIO DE NARIÑO (NARIÑO)"/>
    <n v="505901553"/>
    <n v="0"/>
    <n v="0"/>
    <n v="116927932"/>
    <n v="0"/>
    <n v="0"/>
    <n v="622829485"/>
    <n v="-1.8970966339111328E-3"/>
    <n v="171577.48399040801"/>
    <n v="0"/>
    <n v="0"/>
    <n v="0"/>
    <n v="623001062.48209333"/>
    <n v="416342134.54000002"/>
    <n v="0"/>
    <n v="0"/>
    <n v="-1.8970966339111328E-3"/>
    <n v="117099509.4839904"/>
    <n v="0"/>
    <n v="0"/>
    <n v="533441644.0220933"/>
    <n v="0"/>
    <n v="533441644.0220933"/>
    <n v="417250272"/>
    <n v="116191372.0220933"/>
    <s v="52-2"/>
    <s v="52"/>
  </r>
  <r>
    <x v="10"/>
    <s v="NARIÑO"/>
    <x v="1105"/>
    <s v="MUNICIPIO DE OLAYA HERRERA (NARIÑO)"/>
    <n v="3221649999"/>
    <n v="0"/>
    <n v="0"/>
    <n v="747531151"/>
    <n v="0"/>
    <n v="0"/>
    <n v="3969181150"/>
    <n v="4.1818618774414063E-4"/>
    <n v="1095055.3809903972"/>
    <n v="0"/>
    <n v="0"/>
    <n v="0"/>
    <n v="3970276205.3814087"/>
    <n v="2651917963.1200004"/>
    <n v="0"/>
    <n v="0"/>
    <n v="4.1818618774414063E-4"/>
    <n v="748626206.38099039"/>
    <n v="0"/>
    <n v="0"/>
    <n v="3400544169.5014091"/>
    <n v="0"/>
    <n v="3400544169.5014091"/>
    <n v="2193701639.48"/>
    <n v="1206842530.021409"/>
    <s v="52-2"/>
    <s v="52"/>
  </r>
  <r>
    <x v="10"/>
    <s v="NARIÑO"/>
    <x v="1106"/>
    <s v="MUNICIPIO DE OSPINA (NARIÑO)"/>
    <n v="867873998"/>
    <n v="0"/>
    <n v="0"/>
    <n v="205559268"/>
    <n v="0"/>
    <n v="0"/>
    <n v="1073433266"/>
    <n v="-6.8485736846923828E-3"/>
    <n v="298958.44453554682"/>
    <n v="0"/>
    <n v="0"/>
    <n v="0"/>
    <n v="1073732224.4376869"/>
    <n v="716514410.85000002"/>
    <n v="0"/>
    <n v="0"/>
    <n v="-6.8485736846923828E-3"/>
    <n v="205858226.44453555"/>
    <n v="0"/>
    <n v="0"/>
    <n v="922372637.28768706"/>
    <n v="0"/>
    <n v="922372637.28768706"/>
    <n v="487373088"/>
    <n v="434999549.28768706"/>
    <s v="52-2"/>
    <s v="52"/>
  </r>
  <r>
    <x v="10"/>
    <s v="NARIÑO"/>
    <x v="1107"/>
    <s v="MUNICIPIO DE FRANCISCO PIZARRO (NARIÑO)"/>
    <n v="1682828637"/>
    <n v="0"/>
    <n v="0"/>
    <n v="373446032"/>
    <n v="0"/>
    <n v="0"/>
    <n v="2056274669"/>
    <n v="2.4821758270263672E-3"/>
    <n v="555917.84845979617"/>
    <n v="0"/>
    <n v="0"/>
    <n v="0"/>
    <n v="2056830586.8509419"/>
    <n v="1376500684.79"/>
    <n v="0"/>
    <n v="0"/>
    <n v="2.4821758270263672E-3"/>
    <n v="374001949.84845978"/>
    <n v="0"/>
    <n v="0"/>
    <n v="1750502634.6409419"/>
    <n v="0"/>
    <n v="1750502634.6409419"/>
    <n v="1380055423"/>
    <n v="370447211.64094186"/>
    <s v="52-2"/>
    <s v="52"/>
  </r>
  <r>
    <x v="10"/>
    <s v="NARIÑO"/>
    <x v="582"/>
    <s v="MUNICIPIO DE POLICARPA (NARIÑO)"/>
    <n v="1785254191"/>
    <n v="0"/>
    <n v="0"/>
    <n v="408298292"/>
    <n v="0"/>
    <n v="0"/>
    <n v="2193552483"/>
    <n v="7.6580047607421875E-4"/>
    <n v="601141.39746856957"/>
    <n v="0"/>
    <n v="0"/>
    <n v="0"/>
    <n v="2194153624.3982344"/>
    <n v="1466571061.8999999"/>
    <n v="0"/>
    <n v="0"/>
    <n v="7.6580047607421875E-4"/>
    <n v="408899433.39746857"/>
    <n v="0"/>
    <n v="0"/>
    <n v="1875470495.2982342"/>
    <n v="0"/>
    <n v="1875470495.2982342"/>
    <n v="703167027"/>
    <n v="1172303468.2982342"/>
    <s v="52-2"/>
    <s v="52"/>
  </r>
  <r>
    <x v="10"/>
    <s v="NARIÑO"/>
    <x v="583"/>
    <s v="MUNICIPIO DE POTOSÍ (NARIÑO)"/>
    <n v="1139383194"/>
    <n v="0"/>
    <n v="0"/>
    <n v="278819641"/>
    <n v="0"/>
    <n v="0"/>
    <n v="1418202835"/>
    <n v="-8.1624984741210938E-3"/>
    <n v="400782.578571636"/>
    <n v="0"/>
    <n v="0"/>
    <n v="0"/>
    <n v="1418603617.5704091"/>
    <n v="945260009.44999993"/>
    <n v="0"/>
    <n v="0"/>
    <n v="-8.1624984741210938E-3"/>
    <n v="279220423.57857162"/>
    <n v="0"/>
    <n v="0"/>
    <n v="1224480433.0204091"/>
    <n v="0"/>
    <n v="1224480433.0204091"/>
    <n v="339700000"/>
    <n v="884780433.02040911"/>
    <s v="52-2"/>
    <s v="52"/>
  </r>
  <r>
    <x v="10"/>
    <s v="NARIÑO"/>
    <x v="1108"/>
    <s v="MUNICIPIO DE PROVIDENCIA (NARIÑO)"/>
    <n v="1361778277"/>
    <n v="0"/>
    <n v="0"/>
    <n v="316987155"/>
    <n v="0"/>
    <n v="0"/>
    <n v="1678765432"/>
    <n v="-3.9339065551757813E-3"/>
    <n v="463752.69458031066"/>
    <n v="0"/>
    <n v="0"/>
    <n v="0"/>
    <n v="1679229184.6906464"/>
    <n v="1121394604.6800001"/>
    <n v="0"/>
    <n v="0"/>
    <n v="-3.9339065551757813E-3"/>
    <n v="317450907.69458032"/>
    <n v="0"/>
    <n v="0"/>
    <n v="1438845512.3706465"/>
    <n v="0"/>
    <n v="1438845512.3706465"/>
    <n v="650804538.5"/>
    <n v="788040973.87064648"/>
    <s v="52-2"/>
    <s v="52"/>
  </r>
  <r>
    <x v="10"/>
    <s v="NARIÑO"/>
    <x v="584"/>
    <s v="MUNICIPIO DE PUERRES (NARIÑO)"/>
    <n v="789397722"/>
    <n v="0"/>
    <n v="0"/>
    <n v="192905087"/>
    <n v="0"/>
    <n v="0"/>
    <n v="982302809"/>
    <n v="1.5379190444946289E-3"/>
    <n v="277320.33569827769"/>
    <n v="0"/>
    <n v="0"/>
    <n v="0"/>
    <n v="982580129.33723617"/>
    <n v="654705712.25999999"/>
    <n v="0"/>
    <n v="0"/>
    <n v="1.5379190444946289E-3"/>
    <n v="193182407.33569828"/>
    <n v="0"/>
    <n v="0"/>
    <n v="847888119.59723616"/>
    <n v="13492704.800000001"/>
    <n v="861380824.39723611"/>
    <n v="439518221.5"/>
    <n v="421862602.89723611"/>
    <s v="52-2"/>
    <s v="52"/>
  </r>
  <r>
    <x v="10"/>
    <s v="NARIÑO"/>
    <x v="851"/>
    <s v="MUNICIPIO DE PUPIALES (NARIÑO)"/>
    <n v="1926813937"/>
    <n v="0"/>
    <n v="0"/>
    <n v="456850402"/>
    <n v="0"/>
    <n v="0"/>
    <n v="2383664339"/>
    <n v="3.6716461181640625E-3"/>
    <n v="664045.3782100674"/>
    <n v="0"/>
    <n v="0"/>
    <n v="0"/>
    <n v="2384328384.3818817"/>
    <n v="1590917260.79"/>
    <n v="0"/>
    <n v="0"/>
    <n v="3.6716461181640625E-3"/>
    <n v="457514447.37821007"/>
    <n v="0"/>
    <n v="0"/>
    <n v="2048431708.1718817"/>
    <n v="0"/>
    <n v="2048431708.1718817"/>
    <n v="243328264.41999999"/>
    <n v="1805103443.7518816"/>
    <s v="52-2"/>
    <s v="52"/>
  </r>
  <r>
    <x v="10"/>
    <s v="NARIÑO"/>
    <x v="1109"/>
    <s v="MUNICIPIO DE RICAURTE (NARIÑO)"/>
    <n v="2011874477"/>
    <n v="0"/>
    <n v="0"/>
    <n v="455765853"/>
    <n v="0"/>
    <n v="0"/>
    <n v="2467640330"/>
    <n v="7.7726840972900391E-3"/>
    <n v="673510.94128087885"/>
    <n v="0"/>
    <n v="0"/>
    <n v="0"/>
    <n v="2468313840.9490533"/>
    <n v="1650527969.3399999"/>
    <n v="0"/>
    <n v="0"/>
    <n v="7.7726840972900391E-3"/>
    <n v="456439363.9412809"/>
    <n v="0"/>
    <n v="0"/>
    <n v="2106967333.2890534"/>
    <n v="0"/>
    <n v="2106967333.2890534"/>
    <n v="101906810"/>
    <n v="2005060523.2890534"/>
    <s v="52-2"/>
    <s v="52"/>
  </r>
  <r>
    <x v="10"/>
    <s v="NARIÑO"/>
    <x v="585"/>
    <s v="MUNICIPIO DE ROBERTO PAYÁN (NARIÑO)"/>
    <n v="2522940920"/>
    <n v="0"/>
    <n v="0"/>
    <n v="560681762"/>
    <n v="0"/>
    <n v="0"/>
    <n v="3083622682"/>
    <n v="-1.7642974853515625E-3"/>
    <n v="834049.33121635544"/>
    <n v="0"/>
    <n v="0"/>
    <n v="0"/>
    <n v="3084456731.329452"/>
    <n v="2064018305.5300002"/>
    <n v="0"/>
    <n v="0"/>
    <n v="-1.7642974853515625E-3"/>
    <n v="561515811.33121634"/>
    <n v="0"/>
    <n v="0"/>
    <n v="2625534116.8594522"/>
    <n v="0"/>
    <n v="2625534116.8594522"/>
    <n v="1542549827"/>
    <n v="1082984289.8594522"/>
    <s v="52-2"/>
    <s v="52"/>
  </r>
  <r>
    <x v="10"/>
    <s v="NARIÑO"/>
    <x v="586"/>
    <s v="MUNICIPIO DE SAMANIEGO (NARIÑO)"/>
    <n v="4804100444"/>
    <n v="0"/>
    <n v="0"/>
    <n v="1153504120"/>
    <n v="0"/>
    <n v="0"/>
    <n v="5957604564"/>
    <n v="-6.694793701171875E-4"/>
    <n v="1668252.7471135245"/>
    <n v="0"/>
    <n v="0"/>
    <n v="0"/>
    <n v="5959272816.7464437"/>
    <n v="3973506223.3100004"/>
    <n v="0"/>
    <n v="0"/>
    <n v="-6.694793701171875E-4"/>
    <n v="1155172372.7471135"/>
    <n v="0"/>
    <n v="0"/>
    <n v="5128678596.0564442"/>
    <n v="0"/>
    <n v="5128678596.0564442"/>
    <n v="3622597579"/>
    <n v="1506081017.0564442"/>
    <s v="52-2"/>
    <s v="52"/>
  </r>
  <r>
    <x v="10"/>
    <s v="NARIÑO"/>
    <x v="587"/>
    <s v="MUNICIPIO DE SANDONÁ (NARIÑO)"/>
    <n v="2519147080"/>
    <n v="0"/>
    <n v="0"/>
    <n v="601243763"/>
    <n v="0"/>
    <n v="0"/>
    <n v="3120390843"/>
    <n v="-8.2602500915527344E-3"/>
    <n v="871554.42888936354"/>
    <n v="0"/>
    <n v="0"/>
    <n v="0"/>
    <n v="3121262397.420629"/>
    <n v="2081904023.5100002"/>
    <n v="0"/>
    <n v="0"/>
    <n v="-8.2602500915527344E-3"/>
    <n v="602115317.42888939"/>
    <n v="0"/>
    <n v="0"/>
    <n v="2684019340.9306293"/>
    <n v="0"/>
    <n v="2684019340.9306293"/>
    <n v="1121803861"/>
    <n v="1562215479.9306293"/>
    <s v="52-2"/>
    <s v="52"/>
  </r>
  <r>
    <x v="10"/>
    <s v="NARIÑO"/>
    <x v="1110"/>
    <s v="MUNICIPIO DE SAN BERNARDO (NARIÑO)"/>
    <n v="2130272331"/>
    <n v="0"/>
    <n v="0"/>
    <n v="475214823"/>
    <n v="0"/>
    <n v="0"/>
    <n v="2605487154"/>
    <n v="796193577.99388337"/>
    <n v="706208.85829727491"/>
    <n v="0"/>
    <n v="0"/>
    <n v="0"/>
    <n v="3402386940.8521805"/>
    <n v="1743823845.6499999"/>
    <n v="0"/>
    <n v="0"/>
    <n v="796193577.99388337"/>
    <n v="475921031.85829729"/>
    <n v="0"/>
    <n v="0"/>
    <n v="3015938455.5021806"/>
    <n v="0"/>
    <n v="3015938455.5021806"/>
    <n v="2628688091.98"/>
    <n v="387250363.52218056"/>
    <s v="52-2"/>
    <s v="52"/>
  </r>
  <r>
    <x v="10"/>
    <s v="NARIÑO"/>
    <x v="1111"/>
    <s v="MUNICIPIO DE SAN LORENZO (NARIÑO)"/>
    <n v="2001555995"/>
    <n v="0"/>
    <n v="0"/>
    <n v="470767234"/>
    <n v="0"/>
    <n v="0"/>
    <n v="2472323229"/>
    <n v="2.0842552185058594E-3"/>
    <n v="686264.60146748414"/>
    <n v="0"/>
    <n v="0"/>
    <n v="0"/>
    <n v="2473009493.6035519"/>
    <n v="1650665872.4899998"/>
    <n v="0"/>
    <n v="0"/>
    <n v="2.0842552185058594E-3"/>
    <n v="471453498.60146749"/>
    <n v="0"/>
    <n v="0"/>
    <n v="2122119371.0935516"/>
    <n v="0"/>
    <n v="2122119371.0935516"/>
    <n v="1223675002.75"/>
    <n v="898444368.34355164"/>
    <s v="52-2"/>
    <s v="52"/>
  </r>
  <r>
    <x v="10"/>
    <s v="NARIÑO"/>
    <x v="1112"/>
    <s v="MUNICIPIO DE SAN PEDRO DE CARTAGO (NARIÑO)"/>
    <n v="753570594"/>
    <n v="0"/>
    <n v="0"/>
    <n v="178034194"/>
    <n v="0"/>
    <n v="0"/>
    <n v="931604788"/>
    <n v="-2.7633905410766602E-3"/>
    <n v="259114.53603491964"/>
    <n v="0"/>
    <n v="0"/>
    <n v="0"/>
    <n v="931863902.53327155"/>
    <n v="621874076.6099999"/>
    <n v="0"/>
    <n v="0"/>
    <n v="-2.7633905410766602E-3"/>
    <n v="178293308.53603491"/>
    <n v="0"/>
    <n v="0"/>
    <n v="800167385.14327145"/>
    <n v="0"/>
    <n v="800167385.14327145"/>
    <n v="605937256.24000001"/>
    <n v="194230128.90327144"/>
    <s v="52-2"/>
    <s v="52"/>
  </r>
  <r>
    <x v="10"/>
    <s v="NARIÑO"/>
    <x v="589"/>
    <s v="MUNICIPIO DE SANTA BÁRBARA (NARIÑO)"/>
    <n v="1412608176"/>
    <n v="0"/>
    <n v="0"/>
    <n v="341787382"/>
    <n v="0"/>
    <n v="0"/>
    <n v="1754395558"/>
    <n v="-4.6231746673583984E-3"/>
    <n v="493067.64460329886"/>
    <n v="0"/>
    <n v="0"/>
    <n v="0"/>
    <n v="1754888625.6399801"/>
    <n v="1169799556.1599998"/>
    <n v="0"/>
    <n v="0"/>
    <n v="-4.6231746673583984E-3"/>
    <n v="342280449.64460331"/>
    <n v="0"/>
    <n v="0"/>
    <n v="1512080005.7999799"/>
    <n v="0"/>
    <n v="1512080005.7999799"/>
    <n v="831718100"/>
    <n v="680361905.79997993"/>
    <s v="52-2"/>
    <s v="52"/>
  </r>
  <r>
    <x v="10"/>
    <s v="NARIÑO"/>
    <x v="590"/>
    <s v="MUNICIPIO DE SANTACRUZ (NARIÑO)"/>
    <n v="3163144731"/>
    <n v="0"/>
    <n v="0"/>
    <n v="700601183"/>
    <n v="0"/>
    <n v="0"/>
    <n v="3863745914"/>
    <n v="5.5880546569824219E-3"/>
    <n v="1043505.5511611233"/>
    <n v="0"/>
    <n v="0"/>
    <n v="0"/>
    <n v="3864789419.5567493"/>
    <n v="2586325153.2899995"/>
    <n v="0"/>
    <n v="0"/>
    <n v="5.5880546569824219E-3"/>
    <n v="701644688.55116117"/>
    <n v="0"/>
    <n v="0"/>
    <n v="3287969841.8467488"/>
    <n v="0"/>
    <n v="3287969841.8467488"/>
    <n v="0"/>
    <n v="3287969841.8467488"/>
    <s v="52-2"/>
    <s v="52"/>
  </r>
  <r>
    <x v="10"/>
    <s v="NARIÑO"/>
    <x v="591"/>
    <s v="MUNICIPIO DE SAPUYES (NARIÑO)"/>
    <n v="570785212"/>
    <n v="0"/>
    <n v="0"/>
    <n v="143134383"/>
    <n v="0"/>
    <n v="0"/>
    <n v="713919595"/>
    <n v="2.6811361312866211E-3"/>
    <n v="204011.35078953739"/>
    <n v="0"/>
    <n v="0"/>
    <n v="0"/>
    <n v="714123606.35347068"/>
    <n v="475284272.89999998"/>
    <n v="0"/>
    <n v="0"/>
    <n v="2.6811361312866211E-3"/>
    <n v="143338394.35078955"/>
    <n v="0"/>
    <n v="0"/>
    <n v="618622667.25347066"/>
    <n v="0"/>
    <n v="618622667.25347066"/>
    <n v="171190825"/>
    <n v="447431842.25347066"/>
    <s v="52-2"/>
    <s v="52"/>
  </r>
  <r>
    <x v="10"/>
    <s v="NARIÑO"/>
    <x v="1113"/>
    <s v="MUNICIPIO DE TAMINANGO (NARIÑO)"/>
    <n v="2167164775"/>
    <n v="0"/>
    <n v="0"/>
    <n v="496995954"/>
    <n v="0"/>
    <n v="0"/>
    <n v="2664160729"/>
    <n v="-2.4750232696533203E-3"/>
    <n v="731203.11288998637"/>
    <n v="0"/>
    <n v="0"/>
    <n v="0"/>
    <n v="2664891932.110415"/>
    <n v="1780962136.8800001"/>
    <n v="0"/>
    <n v="0"/>
    <n v="-2.4750232696533203E-3"/>
    <n v="497727157.11289001"/>
    <n v="0"/>
    <n v="0"/>
    <n v="2278689293.9904151"/>
    <n v="0"/>
    <n v="2278689293.9904151"/>
    <n v="1557263773"/>
    <n v="721425520.9904151"/>
    <s v="52-2"/>
    <s v="52"/>
  </r>
  <r>
    <x v="10"/>
    <s v="NARIÑO"/>
    <x v="1114"/>
    <s v="MUNICIPIO DE TANGUA (NARIÑO)"/>
    <n v="886465867"/>
    <n v="0"/>
    <n v="0"/>
    <n v="219195333"/>
    <n v="0"/>
    <n v="0"/>
    <n v="1105661200"/>
    <n v="2676936.1405816078"/>
    <n v="313578.8497156878"/>
    <n v="0"/>
    <n v="0"/>
    <n v="0"/>
    <n v="1108651714.9902973"/>
    <n v="736449214.68000007"/>
    <n v="0"/>
    <n v="0"/>
    <n v="2676936.1405816078"/>
    <n v="219508911.84971568"/>
    <n v="0"/>
    <n v="0"/>
    <n v="958635062.67029738"/>
    <n v="0"/>
    <n v="958635062.67029738"/>
    <n v="434902195.32999998"/>
    <n v="523732867.3402974"/>
    <s v="52-2"/>
    <s v="52"/>
  </r>
  <r>
    <x v="10"/>
    <s v="NARIÑO"/>
    <x v="592"/>
    <s v="MUNICIPIO DE SAN ANDRES DE TUMACO (NARIÑO)"/>
    <n v="21443183920"/>
    <n v="0"/>
    <n v="0"/>
    <n v="4868964469"/>
    <n v="0"/>
    <n v="0"/>
    <n v="26312148389"/>
    <n v="4.2724609375E-4"/>
    <n v="7188194.4275842505"/>
    <n v="0"/>
    <n v="0"/>
    <n v="0"/>
    <n v="26319336583.428013"/>
    <n v="17596151197.410004"/>
    <n v="0"/>
    <n v="0"/>
    <n v="4.2724609375E-4"/>
    <n v="4876152663.4275846"/>
    <n v="0"/>
    <n v="0"/>
    <n v="22472303860.838017"/>
    <n v="0"/>
    <n v="22472303860.838017"/>
    <n v="12321314190.65"/>
    <n v="10150989670.188017"/>
    <s v="52-2"/>
    <s v="52"/>
  </r>
  <r>
    <x v="10"/>
    <s v="NARIÑO"/>
    <x v="593"/>
    <s v="MUNICIPIO DE TÚQUERRES (NARIÑO)"/>
    <n v="3920826386"/>
    <n v="0"/>
    <n v="0"/>
    <n v="943768895"/>
    <n v="0"/>
    <n v="0"/>
    <n v="4864595281"/>
    <n v="2.1648406982421875E-3"/>
    <n v="1363818.1113030659"/>
    <n v="0"/>
    <n v="0"/>
    <n v="0"/>
    <n v="4865959099.1134682"/>
    <n v="3244219433"/>
    <n v="0"/>
    <n v="0"/>
    <n v="2.1648406982421875E-3"/>
    <n v="945132713.11130309"/>
    <n v="0"/>
    <n v="0"/>
    <n v="4189352146.1134682"/>
    <n v="0"/>
    <n v="4189352146.1134682"/>
    <n v="1914452132.7"/>
    <n v="2274900013.4134684"/>
    <s v="52-2"/>
    <s v="52"/>
  </r>
  <r>
    <x v="10"/>
    <s v="NARIÑO"/>
    <x v="594"/>
    <s v="MUNICIPIO DE YACUANQUER (NARIÑO)"/>
    <n v="1112593120"/>
    <n v="0"/>
    <n v="0"/>
    <n v="260775252"/>
    <n v="0"/>
    <n v="0"/>
    <n v="1373368372"/>
    <n v="-2.8715133666992188E-3"/>
    <n v="380725.69562416559"/>
    <n v="0"/>
    <n v="0"/>
    <n v="0"/>
    <n v="1373749097.6927526"/>
    <n v="917367578.28999996"/>
    <n v="0"/>
    <n v="0"/>
    <n v="-2.8715133666992188E-3"/>
    <n v="261155977.69562417"/>
    <n v="0"/>
    <n v="0"/>
    <n v="1178523555.9827526"/>
    <n v="0"/>
    <n v="1178523555.9827526"/>
    <n v="942787012.87"/>
    <n v="235736543.11275256"/>
    <s v="52-2"/>
    <s v="52"/>
  </r>
  <r>
    <x v="10"/>
    <s v="NORTE DE SANTANDER"/>
    <x v="596"/>
    <s v="MUNICIPIO DE ABREGO (NORTE DE SANTANDER)"/>
    <n v="3874677616"/>
    <n v="0"/>
    <n v="0"/>
    <n v="905106650"/>
    <n v="0"/>
    <n v="0"/>
    <n v="4779784266"/>
    <n v="7.3466300964355469E-3"/>
    <n v="1322333.4146970208"/>
    <n v="0"/>
    <n v="0"/>
    <n v="0"/>
    <n v="4781106599.4220438"/>
    <n v="3192168601.4499998"/>
    <n v="0"/>
    <n v="0"/>
    <n v="7.3466300964355469E-3"/>
    <n v="906428983.41469705"/>
    <n v="0"/>
    <n v="0"/>
    <n v="4098597584.8720436"/>
    <n v="79643851.459999993"/>
    <n v="4178241436.3320436"/>
    <n v="2711721811.6500001"/>
    <n v="1466519624.6820436"/>
    <s v="54-2"/>
    <s v="54"/>
  </r>
  <r>
    <x v="10"/>
    <s v="NORTE DE SANTANDER"/>
    <x v="597"/>
    <s v="MUNICIPIO DE ARBOLEDAS (NORTE DE SANTANDER)"/>
    <n v="872251522"/>
    <n v="0"/>
    <n v="0"/>
    <n v="209348011"/>
    <n v="0"/>
    <n v="0"/>
    <n v="1081599533"/>
    <n v="-8.5374116897583008E-3"/>
    <n v="302895.93946591939"/>
    <n v="0"/>
    <n v="0"/>
    <n v="0"/>
    <n v="1081902428.9309287"/>
    <n v="721424352.43999994"/>
    <n v="0"/>
    <n v="0"/>
    <n v="-8.5374116897583008E-3"/>
    <n v="209650906.93946591"/>
    <n v="0"/>
    <n v="0"/>
    <n v="931075259.37092841"/>
    <n v="0"/>
    <n v="931075259.37092841"/>
    <n v="602212688.23000002"/>
    <n v="328862571.14092839"/>
    <s v="54-2"/>
    <s v="54"/>
  </r>
  <r>
    <x v="10"/>
    <s v="NORTE DE SANTANDER"/>
    <x v="599"/>
    <s v="MUNICIPIO DE BUCARASICA (NORTE DE SANTANDER)"/>
    <n v="446220922"/>
    <n v="0"/>
    <n v="0"/>
    <n v="106775034"/>
    <n v="0"/>
    <n v="0"/>
    <n v="552995956"/>
    <n v="-2.8601288795471191E-3"/>
    <n v="154808.51049396524"/>
    <n v="0"/>
    <n v="0"/>
    <n v="0"/>
    <n v="553150764.50763392"/>
    <n v="369039619.75"/>
    <n v="0"/>
    <n v="0"/>
    <n v="-2.8601288795471191E-3"/>
    <n v="106929842.51049396"/>
    <n v="0"/>
    <n v="0"/>
    <n v="475969462.25763381"/>
    <n v="0"/>
    <n v="475969462.25763381"/>
    <n v="45592819.939999998"/>
    <n v="430376642.31763381"/>
    <s v="54-2"/>
    <s v="54"/>
  </r>
  <r>
    <x v="10"/>
    <s v="NORTE DE SANTANDER"/>
    <x v="600"/>
    <s v="MUNICIPIO DE CÁCOTA (NORTE DE SANTANDER)"/>
    <n v="164489984"/>
    <n v="0"/>
    <n v="0"/>
    <n v="42485933"/>
    <n v="0"/>
    <n v="0"/>
    <n v="206975917"/>
    <n v="3.6627650260925293E-3"/>
    <n v="59841.169865991287"/>
    <n v="0"/>
    <n v="0"/>
    <n v="0"/>
    <n v="207035758.17352876"/>
    <n v="137511148.28"/>
    <n v="0"/>
    <n v="0"/>
    <n v="3.6627650260925293E-3"/>
    <n v="42545774.169865988"/>
    <n v="0"/>
    <n v="0"/>
    <n v="180056922.45352876"/>
    <n v="0"/>
    <n v="180056922.45352876"/>
    <n v="160000000"/>
    <n v="20056922.453528762"/>
    <s v="54-2"/>
    <s v="54"/>
  </r>
  <r>
    <x v="10"/>
    <s v="NORTE DE SANTANDER"/>
    <x v="1115"/>
    <s v="MUNICIPIO DE CACHIRÁ (NORTE DE SANTANDER)"/>
    <n v="1090283518"/>
    <n v="0"/>
    <n v="0"/>
    <n v="258223964"/>
    <n v="0"/>
    <n v="0"/>
    <n v="1348507482"/>
    <n v="8.4686279296875E-4"/>
    <n v="375359.66101393965"/>
    <n v="0"/>
    <n v="0"/>
    <n v="0"/>
    <n v="1348882841.6618607"/>
    <n v="900017189.44999993"/>
    <n v="0"/>
    <n v="0"/>
    <n v="8.4686279296875E-4"/>
    <n v="258599323.66101393"/>
    <n v="0"/>
    <n v="0"/>
    <n v="1158616513.1118608"/>
    <n v="0"/>
    <n v="1158616513.1118608"/>
    <n v="641451220"/>
    <n v="517165293.11186075"/>
    <s v="54-2"/>
    <s v="54"/>
  </r>
  <r>
    <x v="10"/>
    <s v="NORTE DE SANTANDER"/>
    <x v="602"/>
    <s v="MUNICIPIO DE CHITAGÁ (NORTE DE SANTANDER)"/>
    <n v="1022216324"/>
    <n v="0"/>
    <n v="0"/>
    <n v="243247151"/>
    <n v="0"/>
    <n v="0"/>
    <n v="1265463475"/>
    <n v="9.4324350357055664E-3"/>
    <n v="352946.07117972069"/>
    <n v="0"/>
    <n v="0"/>
    <n v="0"/>
    <n v="1265816421.0806119"/>
    <n v="844385760.05999994"/>
    <n v="0"/>
    <n v="0"/>
    <n v="9.4324350357055664E-3"/>
    <n v="243600097.07117972"/>
    <n v="0"/>
    <n v="0"/>
    <n v="1087985857.1406121"/>
    <n v="0"/>
    <n v="1087985857.1406121"/>
    <n v="808431334"/>
    <n v="279554523.14061213"/>
    <s v="54-2"/>
    <s v="54"/>
  </r>
  <r>
    <x v="10"/>
    <s v="NORTE DE SANTANDER"/>
    <x v="1116"/>
    <s v="MUNICIPIO DE CONVENCIÓN (NORTE DE SANTANDER)"/>
    <n v="1209421475"/>
    <n v="0"/>
    <n v="0"/>
    <n v="304462217"/>
    <n v="0"/>
    <n v="0"/>
    <n v="1513883692"/>
    <n v="-2.4211406707763672E-3"/>
    <n v="432901.44832019962"/>
    <n v="0"/>
    <n v="0"/>
    <n v="0"/>
    <n v="1514316593.445899"/>
    <n v="1007285332.74"/>
    <n v="0"/>
    <n v="0"/>
    <n v="-2.4211406707763672E-3"/>
    <n v="304895118.44832021"/>
    <n v="0"/>
    <n v="0"/>
    <n v="1312180451.185899"/>
    <n v="0"/>
    <n v="1312180451.185899"/>
    <n v="1013554010"/>
    <n v="298626441.18589902"/>
    <s v="54-2"/>
    <s v="54"/>
  </r>
  <r>
    <x v="10"/>
    <s v="NORTE DE SANTANDER"/>
    <x v="1117"/>
    <s v="MUNICIPIO DE CUCUTILLA (NORTE DE SANTANDER)"/>
    <n v="723157492"/>
    <n v="0"/>
    <n v="0"/>
    <n v="176619396"/>
    <n v="0"/>
    <n v="0"/>
    <n v="899776888"/>
    <n v="1.5901327133178711E-3"/>
    <n v="253790.09695465636"/>
    <n v="0"/>
    <n v="0"/>
    <n v="0"/>
    <n v="900030678.09854484"/>
    <n v="599600201.09000003"/>
    <n v="0"/>
    <n v="0"/>
    <n v="1.5901327133178711E-3"/>
    <n v="176873186.09695464"/>
    <n v="0"/>
    <n v="0"/>
    <n v="776473387.18854475"/>
    <n v="0"/>
    <n v="776473387.18854475"/>
    <n v="572754291.98000002"/>
    <n v="203719095.20854473"/>
    <s v="54-2"/>
    <s v="54"/>
  </r>
  <r>
    <x v="10"/>
    <s v="NORTE DE SANTANDER"/>
    <x v="947"/>
    <s v="MUNICIPIO DE EL CARMEN (NORTE DE SANTANDER)"/>
    <n v="1275249986"/>
    <n v="0"/>
    <n v="0"/>
    <n v="317218692"/>
    <n v="0"/>
    <n v="0"/>
    <n v="1592468678"/>
    <n v="-1.4746189117431641E-3"/>
    <n v="452998.36384900147"/>
    <n v="0"/>
    <n v="0"/>
    <n v="0"/>
    <n v="1592921676.3623743"/>
    <n v="1060344635.27"/>
    <n v="0"/>
    <n v="0"/>
    <n v="-1.4746189117431641E-3"/>
    <n v="317671690.36384898"/>
    <n v="0"/>
    <n v="0"/>
    <n v="1378016325.6323743"/>
    <n v="0"/>
    <n v="1378016325.6323743"/>
    <n v="598122184.78999996"/>
    <n v="779894140.84237432"/>
    <s v="54-2"/>
    <s v="54"/>
  </r>
  <r>
    <x v="10"/>
    <s v="NORTE DE SANTANDER"/>
    <x v="1118"/>
    <s v="MUNICIPIO DE EL TARRA (NORTE DE SANTANDER)"/>
    <n v="1082106934"/>
    <n v="0"/>
    <n v="0"/>
    <n v="257073649"/>
    <n v="0"/>
    <n v="0"/>
    <n v="1339180583"/>
    <n v="4.238128662109375E-3"/>
    <n v="373171.46556475788"/>
    <n v="0"/>
    <n v="0"/>
    <n v="0"/>
    <n v="1339553754.4698029"/>
    <n v="893745641.76999998"/>
    <n v="0"/>
    <n v="0"/>
    <n v="4.238128662109375E-3"/>
    <n v="257446820.46556476"/>
    <n v="0"/>
    <n v="0"/>
    <n v="1151192462.2398028"/>
    <n v="0"/>
    <n v="1151192462.2398028"/>
    <n v="395312787"/>
    <n v="755879675.23980284"/>
    <s v="54-2"/>
    <s v="54"/>
  </r>
  <r>
    <x v="10"/>
    <s v="NORTE DE SANTANDER"/>
    <x v="604"/>
    <s v="MUNICIPIO DE EL ZULIA (NORTE DE SANTANDER)"/>
    <n v="2352121961"/>
    <n v="0"/>
    <n v="0"/>
    <n v="546550892"/>
    <n v="0"/>
    <n v="0"/>
    <n v="2898672853"/>
    <n v="-2.2072792053222656E-3"/>
    <n v="800309.01743471937"/>
    <n v="0"/>
    <n v="0"/>
    <n v="0"/>
    <n v="2899473162.0152273"/>
    <n v="1936503979.3900001"/>
    <n v="0"/>
    <n v="0"/>
    <n v="-2.2072792053222656E-3"/>
    <n v="547351201.01743472"/>
    <n v="0"/>
    <n v="0"/>
    <n v="2483855180.4052277"/>
    <n v="0"/>
    <n v="2483855180.4052277"/>
    <n v="912768061.86000001"/>
    <n v="1571087118.5452275"/>
    <s v="54-2"/>
    <s v="54"/>
  </r>
  <r>
    <x v="10"/>
    <s v="NORTE DE SANTANDER"/>
    <x v="1119"/>
    <s v="MUNICIPIO DE HACARÍ (NORTE DE SANTANDER)"/>
    <n v="1072602573"/>
    <n v="0"/>
    <n v="0"/>
    <n v="252172682"/>
    <n v="0"/>
    <n v="0"/>
    <n v="1324775255"/>
    <n v="4.4345855712890625E-5"/>
    <n v="367462.15878556093"/>
    <n v="0"/>
    <n v="0"/>
    <n v="0"/>
    <n v="1325142717.1588299"/>
    <n v="884426068.33999991"/>
    <n v="0"/>
    <n v="0"/>
    <n v="4.4345855712890625E-5"/>
    <n v="252540144.15878555"/>
    <n v="0"/>
    <n v="0"/>
    <n v="1136966212.4988298"/>
    <n v="0"/>
    <n v="1136966212.4988298"/>
    <n v="0"/>
    <n v="1136966212.4988298"/>
    <s v="54-2"/>
    <s v="54"/>
  </r>
  <r>
    <x v="10"/>
    <s v="NORTE DE SANTANDER"/>
    <x v="852"/>
    <s v="MUNICIPIO DE HERRÁN (NORTE DE SANTANDER)"/>
    <n v="376532616"/>
    <n v="0"/>
    <n v="0"/>
    <n v="92600446"/>
    <n v="0"/>
    <n v="0"/>
    <n v="469133062"/>
    <n v="-7.1847438812255859E-4"/>
    <n v="132958.08882073406"/>
    <n v="0"/>
    <n v="0"/>
    <n v="0"/>
    <n v="469266020.08810228"/>
    <n v="312601286.95000005"/>
    <n v="0"/>
    <n v="0"/>
    <n v="-7.1847438812255859E-4"/>
    <n v="92733404.088820741"/>
    <n v="0"/>
    <n v="0"/>
    <n v="405334691.03810233"/>
    <n v="0"/>
    <n v="405334691.03810233"/>
    <n v="186984313.91999999"/>
    <n v="218350377.11810234"/>
    <s v="54-2"/>
    <s v="54"/>
  </r>
  <r>
    <x v="10"/>
    <s v="NORTE DE SANTANDER"/>
    <x v="605"/>
    <s v="MUNICIPIO DE LABATECA (NORTE DE SANTANDER)"/>
    <n v="578727107"/>
    <n v="0"/>
    <n v="0"/>
    <n v="137563550"/>
    <n v="0"/>
    <n v="0"/>
    <n v="716290657"/>
    <n v="-6.9448947906494141E-3"/>
    <n v="199641.1800492458"/>
    <n v="0"/>
    <n v="0"/>
    <n v="0"/>
    <n v="716490298.17310441"/>
    <n v="477930701.68000001"/>
    <n v="0"/>
    <n v="0"/>
    <n v="-6.9448947906494141E-3"/>
    <n v="137763191.18004924"/>
    <n v="0"/>
    <n v="0"/>
    <n v="615693892.85310435"/>
    <n v="0"/>
    <n v="615693892.85310435"/>
    <n v="477576346"/>
    <n v="138117546.85310435"/>
    <s v="54-2"/>
    <s v="54"/>
  </r>
  <r>
    <x v="10"/>
    <s v="NORTE DE SANTANDER"/>
    <x v="606"/>
    <s v="MUNICIPIO DE LA ESPERANZA (NORTE DE SANTANDER)"/>
    <n v="1226975772"/>
    <n v="0"/>
    <n v="0"/>
    <n v="286140296"/>
    <n v="0"/>
    <n v="0"/>
    <n v="1513116068"/>
    <n v="4.1913986206054688E-3"/>
    <n v="418427.47791180952"/>
    <n v="0"/>
    <n v="0"/>
    <n v="0"/>
    <n v="1513534495.4821031"/>
    <n v="1010650117.8199999"/>
    <n v="0"/>
    <n v="0"/>
    <n v="4.1913986206054688E-3"/>
    <n v="286558723.47791183"/>
    <n v="0"/>
    <n v="0"/>
    <n v="1297208841.302103"/>
    <n v="0"/>
    <n v="1297208841.302103"/>
    <n v="918897544.29999995"/>
    <n v="378311297.00210309"/>
    <s v="54-2"/>
    <s v="54"/>
  </r>
  <r>
    <x v="10"/>
    <s v="NORTE DE SANTANDER"/>
    <x v="1120"/>
    <s v="MUNICIPIO DE LA PLAYA (NORTE DE SANTANDER)"/>
    <n v="837645129"/>
    <n v="0"/>
    <n v="0"/>
    <n v="199999289"/>
    <n v="0"/>
    <n v="0"/>
    <n v="1037644418"/>
    <n v="2.3770332336425781E-4"/>
    <n v="289878.18271131109"/>
    <n v="0"/>
    <n v="0"/>
    <n v="0"/>
    <n v="1037934296.1829491"/>
    <n v="692301417.18999994"/>
    <n v="0"/>
    <n v="0"/>
    <n v="2.3770332336425781E-4"/>
    <n v="200289167.1827113"/>
    <n v="0"/>
    <n v="0"/>
    <n v="892590584.37294888"/>
    <n v="0"/>
    <n v="892590584.37294888"/>
    <n v="518374026"/>
    <n v="374216558.37294888"/>
    <s v="54-2"/>
    <s v="54"/>
  </r>
  <r>
    <x v="10"/>
    <s v="NORTE DE SANTANDER"/>
    <x v="1121"/>
    <s v="MUNICIPIO DE LOURDES (NORTE DE SANTANDER)"/>
    <n v="327274444"/>
    <n v="0"/>
    <n v="0"/>
    <n v="78470932"/>
    <n v="0"/>
    <n v="0"/>
    <n v="405745376"/>
    <n v="-4.9400925636291504E-3"/>
    <n v="113461.83705201259"/>
    <n v="0"/>
    <n v="0"/>
    <n v="0"/>
    <n v="405858837.8321119"/>
    <n v="270551092.14999998"/>
    <n v="0"/>
    <n v="0"/>
    <n v="-4.9400925636291504E-3"/>
    <n v="78584393.837052017"/>
    <n v="0"/>
    <n v="0"/>
    <n v="349135485.98211193"/>
    <n v="0"/>
    <n v="349135485.98211193"/>
    <n v="271812364.89999998"/>
    <n v="77323121.082111955"/>
    <s v="54-2"/>
    <s v="54"/>
  </r>
  <r>
    <x v="10"/>
    <s v="NORTE DE SANTANDER"/>
    <x v="608"/>
    <s v="MUNICIPIO DE MUTISCUA (NORTE DE SANTANDER)"/>
    <n v="361638957"/>
    <n v="0"/>
    <n v="0"/>
    <n v="87227294"/>
    <n v="0"/>
    <n v="0"/>
    <n v="448866251"/>
    <n v="2.4822354316711426E-3"/>
    <n v="126199.21922428563"/>
    <n v="0"/>
    <n v="0"/>
    <n v="0"/>
    <n v="448992450.22170651"/>
    <n v="299358837.62999994"/>
    <n v="0"/>
    <n v="0"/>
    <n v="2.4822354316711426E-3"/>
    <n v="87353493.219224289"/>
    <n v="0"/>
    <n v="0"/>
    <n v="386712330.85170645"/>
    <n v="0"/>
    <n v="386712330.85170645"/>
    <n v="0"/>
    <n v="386712330.85170645"/>
    <s v="54-2"/>
    <s v="54"/>
  </r>
  <r>
    <x v="10"/>
    <s v="NORTE DE SANTANDER"/>
    <x v="611"/>
    <s v="MUNICIPIO DE PAMPLONITA (NORTE DE SANTANDER)"/>
    <n v="487935507"/>
    <n v="0"/>
    <n v="0"/>
    <n v="115863808"/>
    <n v="0"/>
    <n v="0"/>
    <n v="603799315"/>
    <n v="1.6204714775085449E-3"/>
    <n v="168252.12785206217"/>
    <n v="0"/>
    <n v="0"/>
    <n v="0"/>
    <n v="603967567.12947261"/>
    <n v="402941540.71999997"/>
    <n v="0"/>
    <n v="0"/>
    <n v="1.6204714775085449E-3"/>
    <n v="116032060.12785207"/>
    <n v="0"/>
    <n v="0"/>
    <n v="518973600.84947252"/>
    <n v="0"/>
    <n v="518973600.84947252"/>
    <n v="408642126"/>
    <n v="110331474.84947252"/>
    <s v="54-2"/>
    <s v="54"/>
  </r>
  <r>
    <x v="10"/>
    <s v="NORTE DE SANTANDER"/>
    <x v="1122"/>
    <s v="MUNICIPIO DE PUERTO SANTANDER (NORTE DE SANTANDER)"/>
    <n v="1076561167"/>
    <n v="0"/>
    <n v="0"/>
    <n v="247486033"/>
    <n v="0"/>
    <n v="0"/>
    <n v="1324047200"/>
    <n v="7.6150894165039063E-3"/>
    <n v="363694.79041166854"/>
    <n v="0"/>
    <n v="0"/>
    <n v="0"/>
    <n v="1324410894.7980268"/>
    <n v="884967787"/>
    <n v="0"/>
    <n v="0"/>
    <n v="7.6150894165039063E-3"/>
    <n v="247849727.79041168"/>
    <n v="0"/>
    <n v="0"/>
    <n v="1132817514.7980268"/>
    <n v="0"/>
    <n v="1132817514.7980268"/>
    <n v="0"/>
    <n v="1132817514.7980268"/>
    <s v="54-2"/>
    <s v="54"/>
  </r>
  <r>
    <x v="10"/>
    <s v="NORTE DE SANTANDER"/>
    <x v="1123"/>
    <s v="MUNICIPIO DE RAGONVALIA (NORTE DE SANTANDER)"/>
    <n v="676062861"/>
    <n v="0"/>
    <n v="0"/>
    <n v="161291031"/>
    <n v="0"/>
    <n v="0"/>
    <n v="837353892"/>
    <n v="5.1480531692504883E-3"/>
    <n v="233815.86787572593"/>
    <n v="0"/>
    <n v="0"/>
    <n v="0"/>
    <n v="837587707.87302375"/>
    <n v="558670129.4000001"/>
    <n v="0"/>
    <n v="0"/>
    <n v="5.1480531692504883E-3"/>
    <n v="161524846.86787573"/>
    <n v="0"/>
    <n v="0"/>
    <n v="720194976.27302384"/>
    <n v="0"/>
    <n v="720194976.27302384"/>
    <n v="520837018.88999999"/>
    <n v="199357957.38302386"/>
    <s v="54-2"/>
    <s v="54"/>
  </r>
  <r>
    <x v="10"/>
    <s v="NORTE DE SANTANDER"/>
    <x v="612"/>
    <s v="MUNICIPIO DE SALAZAR (NORTE DE SANTANDER)"/>
    <n v="862417800"/>
    <n v="0"/>
    <n v="0"/>
    <n v="208053811"/>
    <n v="0"/>
    <n v="0"/>
    <n v="1070471611"/>
    <n v="2.1691322326660156E-3"/>
    <n v="300383.80244491488"/>
    <n v="0"/>
    <n v="0"/>
    <n v="0"/>
    <n v="1070771994.8046141"/>
    <n v="713728818.76999998"/>
    <n v="0"/>
    <n v="0"/>
    <n v="2.1691322326660156E-3"/>
    <n v="208354194.80244491"/>
    <n v="0"/>
    <n v="0"/>
    <n v="922083013.57461405"/>
    <n v="0"/>
    <n v="922083013.57461405"/>
    <n v="304048237.97000003"/>
    <n v="618034775.60461402"/>
    <s v="54-2"/>
    <s v="54"/>
  </r>
  <r>
    <x v="10"/>
    <s v="NORTE DE SANTANDER"/>
    <x v="1124"/>
    <s v="MUNICIPIO DE SAN CALIXTO (NORTE DE SANTANDER)"/>
    <n v="1376685314"/>
    <n v="0"/>
    <n v="0"/>
    <n v="321443368"/>
    <n v="0"/>
    <n v="0"/>
    <n v="1698128682"/>
    <n v="-3.9045810699462891E-3"/>
    <n v="469545.84551140078"/>
    <n v="0"/>
    <n v="0"/>
    <n v="0"/>
    <n v="1698598227.8416069"/>
    <n v="1134012942.5"/>
    <n v="0"/>
    <n v="0"/>
    <n v="-3.9045810699462891E-3"/>
    <n v="321912913.84551138"/>
    <n v="0"/>
    <n v="0"/>
    <n v="1455925856.3416069"/>
    <n v="0"/>
    <n v="1455925856.3416069"/>
    <n v="1138853230.48"/>
    <n v="317072625.86160684"/>
    <s v="54-2"/>
    <s v="54"/>
  </r>
  <r>
    <x v="10"/>
    <s v="NORTE DE SANTANDER"/>
    <x v="613"/>
    <s v="MUNICIPIO DE SAN CAYETANO (NORTE DE SANTANDER)"/>
    <n v="578773415"/>
    <n v="0"/>
    <n v="0"/>
    <n v="131972256"/>
    <n v="0"/>
    <n v="0"/>
    <n v="710745671"/>
    <n v="-2.6704072952270508E-3"/>
    <n v="194459.37440640089"/>
    <n v="0"/>
    <n v="0"/>
    <n v="0"/>
    <n v="710940130.37173605"/>
    <n v="475243811.76999998"/>
    <n v="0"/>
    <n v="0"/>
    <n v="-2.6704072952270508E-3"/>
    <n v="132166715.3744064"/>
    <n v="0"/>
    <n v="0"/>
    <n v="607410527.14173603"/>
    <n v="0"/>
    <n v="607410527.14173603"/>
    <n v="0"/>
    <n v="607410527.14173603"/>
    <s v="54-2"/>
    <s v="54"/>
  </r>
  <r>
    <x v="10"/>
    <s v="NORTE DE SANTANDER"/>
    <x v="614"/>
    <s v="MUNICIPIO DE SANTIAGO (NORTE DE SANTANDER)"/>
    <n v="282986660"/>
    <n v="0"/>
    <n v="0"/>
    <n v="66738256"/>
    <n v="0"/>
    <n v="0"/>
    <n v="349724916"/>
    <n v="1.1855363845825195E-4"/>
    <n v="97185.592926056619"/>
    <n v="0"/>
    <n v="0"/>
    <n v="0"/>
    <n v="349822101.59304464"/>
    <n v="233483404.32999998"/>
    <n v="0"/>
    <n v="0"/>
    <n v="1.1855363845825195E-4"/>
    <n v="66835441.592926055"/>
    <n v="0"/>
    <n v="0"/>
    <n v="300318845.92304456"/>
    <n v="0"/>
    <n v="300318845.92304456"/>
    <n v="218374635"/>
    <n v="81944210.923044562"/>
    <s v="54-2"/>
    <s v="54"/>
  </r>
  <r>
    <x v="10"/>
    <s v="NORTE DE SANTANDER"/>
    <x v="615"/>
    <s v="MUNICIPIO DE SARDINATA (NORTE DE SANTANDER)"/>
    <n v="2207555750"/>
    <n v="0"/>
    <n v="0"/>
    <n v="528317152"/>
    <n v="0"/>
    <n v="0"/>
    <n v="2735872902"/>
    <n v="-1.5516281127929688E-3"/>
    <n v="765002.19203184929"/>
    <n v="0"/>
    <n v="0"/>
    <n v="0"/>
    <n v="2736637904.1904802"/>
    <n v="1825025345.8899996"/>
    <n v="0"/>
    <n v="0"/>
    <n v="-1.5516281127929688E-3"/>
    <n v="529082154.19203186"/>
    <n v="0"/>
    <n v="0"/>
    <n v="2354107500.0804796"/>
    <n v="0"/>
    <n v="2354107500.0804796"/>
    <n v="1055125830"/>
    <n v="1298981670.0804796"/>
    <s v="54-2"/>
    <s v="54"/>
  </r>
  <r>
    <x v="10"/>
    <s v="NORTE DE SANTANDER"/>
    <x v="1125"/>
    <s v="MUNICIPIO DE SILOS (NORTE DE SANTANDER)"/>
    <n v="399594627"/>
    <n v="0"/>
    <n v="0"/>
    <n v="100081757"/>
    <n v="0"/>
    <n v="0"/>
    <n v="499676384"/>
    <n v="-6.1799287796020508E-3"/>
    <n v="142358.68897515445"/>
    <n v="0"/>
    <n v="0"/>
    <n v="0"/>
    <n v="499818742.68279523"/>
    <n v="332437479.89999998"/>
    <n v="0"/>
    <n v="0"/>
    <n v="-6.1799287796020508E-3"/>
    <n v="100224115.68897516"/>
    <n v="0"/>
    <n v="0"/>
    <n v="432661595.5827952"/>
    <n v="0"/>
    <n v="432661595.5827952"/>
    <n v="5963735"/>
    <n v="426697860.5827952"/>
    <s v="54-2"/>
    <s v="54"/>
  </r>
  <r>
    <x v="10"/>
    <s v="NORTE DE SANTANDER"/>
    <x v="1126"/>
    <s v="MUNICIPIO DE TEORAMA (NORTE DE SANTANDER)"/>
    <n v="2310090332"/>
    <n v="0"/>
    <n v="0"/>
    <n v="524499560"/>
    <n v="0"/>
    <n v="0"/>
    <n v="2834589892"/>
    <n v="2.285003662109375E-3"/>
    <n v="774284.15869453282"/>
    <n v="0"/>
    <n v="0"/>
    <n v="0"/>
    <n v="2835364176.1609797"/>
    <n v="1895480989.5700002"/>
    <n v="0"/>
    <n v="0"/>
    <n v="2.285003662109375E-3"/>
    <n v="525273844.15869451"/>
    <n v="0"/>
    <n v="0"/>
    <n v="2420754833.7309799"/>
    <n v="0"/>
    <n v="2420754833.7309799"/>
    <n v="1463648809.6900001"/>
    <n v="957106024.04097986"/>
    <s v="54-2"/>
    <s v="54"/>
  </r>
  <r>
    <x v="10"/>
    <s v="NORTE DE SANTANDER"/>
    <x v="616"/>
    <s v="MUNICIPIO DE TIBÚ (NORTE DE SANTANDER)"/>
    <n v="3654227861"/>
    <n v="0"/>
    <n v="0"/>
    <n v="862441599"/>
    <n v="0"/>
    <n v="0"/>
    <n v="4516669460"/>
    <n v="-8.5644721984863281E-3"/>
    <n v="1255368.5259113102"/>
    <n v="0"/>
    <n v="0"/>
    <n v="0"/>
    <n v="4517924828.5173473"/>
    <n v="3015267035.5799999"/>
    <n v="0"/>
    <n v="0"/>
    <n v="-8.5644721984863281E-3"/>
    <n v="863696967.52591133"/>
    <n v="0"/>
    <n v="0"/>
    <n v="3878964003.0973468"/>
    <n v="7587122"/>
    <n v="3886551125.0973468"/>
    <n v="2205540306.8499999"/>
    <n v="1681010818.2473469"/>
    <s v="54-2"/>
    <s v="54"/>
  </r>
  <r>
    <x v="10"/>
    <s v="NORTE DE SANTANDER"/>
    <x v="617"/>
    <s v="MUNICIPIO DE TOLEDO (NORTE DE SANTANDER)"/>
    <n v="1690544161"/>
    <n v="0"/>
    <n v="0"/>
    <n v="403934473"/>
    <n v="0"/>
    <n v="0"/>
    <n v="2094478634"/>
    <n v="5.8650970458984375E-5"/>
    <n v="585232.20644196635"/>
    <n v="0"/>
    <n v="0"/>
    <n v="0"/>
    <n v="2095063866.2065005"/>
    <n v="1397265882.1900001"/>
    <n v="0"/>
    <n v="0"/>
    <n v="5.8650970458984375E-5"/>
    <n v="404519705.20644194"/>
    <n v="0"/>
    <n v="0"/>
    <n v="1801785587.3965006"/>
    <n v="0"/>
    <n v="1801785587.3965006"/>
    <n v="999783027.13999999"/>
    <n v="802002560.2565006"/>
    <s v="54-2"/>
    <s v="54"/>
  </r>
  <r>
    <x v="10"/>
    <s v="NORTE DE SANTANDER"/>
    <x v="1127"/>
    <s v="MUNICIPIO DE VILLA CARO (NORTE DE SANTANDER)"/>
    <n v="512722585"/>
    <n v="0"/>
    <n v="0"/>
    <n v="121885876"/>
    <n v="0"/>
    <n v="0"/>
    <n v="634608461"/>
    <n v="3.392338752746582E-3"/>
    <n v="176922.91382795459"/>
    <n v="0"/>
    <n v="0"/>
    <n v="0"/>
    <n v="634785383.91722023"/>
    <n v="423468988.50999999"/>
    <n v="0"/>
    <n v="0"/>
    <n v="3.392338752746582E-3"/>
    <n v="122062798.91382796"/>
    <n v="0"/>
    <n v="0"/>
    <n v="545531787.42722034"/>
    <n v="0"/>
    <n v="545531787.42722034"/>
    <n v="364900269.80000001"/>
    <n v="180631517.62722033"/>
    <s v="54-2"/>
    <s v="54"/>
  </r>
  <r>
    <x v="10"/>
    <s v="RISARALDA"/>
    <x v="637"/>
    <s v="MUNICIPIO DE MISTRATÓ (RISARALDA)"/>
    <n v="1645595564"/>
    <n v="0"/>
    <n v="0"/>
    <n v="384563737"/>
    <n v="0"/>
    <n v="0"/>
    <n v="2030159301"/>
    <n v="4.8732757568359375E-4"/>
    <n v="561419.44088519749"/>
    <n v="0"/>
    <n v="0"/>
    <n v="0"/>
    <n v="2030720720.4413726"/>
    <n v="1355619801.8799999"/>
    <n v="0"/>
    <n v="0"/>
    <n v="4.8732757568359375E-4"/>
    <n v="385125156.44088519"/>
    <n v="0"/>
    <n v="0"/>
    <n v="1740744958.3213725"/>
    <n v="0"/>
    <n v="1740744958.3213725"/>
    <n v="1151100001"/>
    <n v="589644957.32137251"/>
    <s v="66-2"/>
    <s v="66"/>
  </r>
  <r>
    <x v="10"/>
    <s v="RISARALDA"/>
    <x v="638"/>
    <s v="MUNICIPIO DE PUEBLO RICO (RISARALDA)"/>
    <n v="1378719162"/>
    <n v="0"/>
    <n v="0"/>
    <n v="318645159"/>
    <n v="0"/>
    <n v="0"/>
    <n v="1697364321"/>
    <n v="2.1457672119140625E-6"/>
    <n v="467257.15128233319"/>
    <n v="0"/>
    <n v="0"/>
    <n v="0"/>
    <n v="1697831578.1512845"/>
    <n v="1134058024.55"/>
    <n v="0"/>
    <n v="0"/>
    <n v="2.1457672119140625E-6"/>
    <n v="319112416.15128231"/>
    <n v="0"/>
    <n v="0"/>
    <n v="1453170440.7012844"/>
    <n v="0"/>
    <n v="1453170440.7012844"/>
    <n v="0"/>
    <n v="1453170440.7012844"/>
    <s v="66-2"/>
    <s v="66"/>
  </r>
  <r>
    <x v="10"/>
    <s v="SANTANDER"/>
    <x v="643"/>
    <s v="MUNICIPIO DE AGUADA (SANTANDER)"/>
    <n v="170708881"/>
    <n v="0"/>
    <n v="0"/>
    <n v="42133677"/>
    <n v="0"/>
    <n v="0"/>
    <n v="212842558"/>
    <n v="1.8107593059539795E-3"/>
    <n v="60392.472897640415"/>
    <n v="0"/>
    <n v="0"/>
    <n v="0"/>
    <n v="212902950.47470841"/>
    <n v="141926098.5"/>
    <n v="0"/>
    <n v="0"/>
    <n v="1.8107593059539795E-3"/>
    <n v="42194069.472897641"/>
    <n v="0"/>
    <n v="0"/>
    <n v="184120167.97470841"/>
    <n v="15865679.220000001"/>
    <n v="199985847.19470841"/>
    <n v="144465026.34"/>
    <n v="55520820.854708403"/>
    <s v="68-2"/>
    <s v="68"/>
  </r>
  <r>
    <x v="10"/>
    <s v="SANTANDER"/>
    <x v="644"/>
    <s v="MUNICIPIO DE ALBANIA (SANTANDER)"/>
    <n v="526878242"/>
    <n v="0"/>
    <n v="0"/>
    <n v="122166926"/>
    <n v="0"/>
    <n v="0"/>
    <n v="649045168"/>
    <n v="-1.9652247428894043E-3"/>
    <n v="178875.30380504197"/>
    <n v="0"/>
    <n v="0"/>
    <n v="0"/>
    <n v="649224043.30183971"/>
    <n v="433621898.44"/>
    <n v="0"/>
    <n v="0"/>
    <n v="-1.9652247428894043E-3"/>
    <n v="122345801.30380504"/>
    <n v="0"/>
    <n v="0"/>
    <n v="555967699.74183977"/>
    <n v="0"/>
    <n v="555967699.74183977"/>
    <n v="68629673.790000007"/>
    <n v="487338025.95183975"/>
    <s v="68-2"/>
    <s v="68"/>
  </r>
  <r>
    <x v="10"/>
    <s v="SANTANDER"/>
    <x v="645"/>
    <s v="MUNICIPIO DE ARATOCA (SANTANDER)"/>
    <n v="807961776"/>
    <n v="0"/>
    <n v="0"/>
    <n v="193741464"/>
    <n v="0"/>
    <n v="0"/>
    <n v="1001703240"/>
    <n v="101684060.87599552"/>
    <n v="280342.20950829628"/>
    <n v="0"/>
    <n v="0"/>
    <n v="0"/>
    <n v="1103667643.0855038"/>
    <n v="668156073.52999997"/>
    <n v="0"/>
    <n v="0"/>
    <n v="101684060.87599552"/>
    <n v="194021806.2095083"/>
    <n v="0"/>
    <n v="0"/>
    <n v="963861940.61550379"/>
    <n v="0"/>
    <n v="963861940.61550379"/>
    <n v="662812452.76999998"/>
    <n v="301049487.84550381"/>
    <s v="68-2"/>
    <s v="68"/>
  </r>
  <r>
    <x v="10"/>
    <s v="SANTANDER"/>
    <x v="649"/>
    <s v="MUNICIPIO DE BETULIA (SANTANDER)"/>
    <n v="488942145"/>
    <n v="0"/>
    <n v="0"/>
    <n v="118161208"/>
    <n v="0"/>
    <n v="0"/>
    <n v="607103353"/>
    <n v="1.1575222015380859E-3"/>
    <n v="170388.64815427412"/>
    <n v="0"/>
    <n v="0"/>
    <n v="0"/>
    <n v="607273741.64931178"/>
    <n v="404812044.41000003"/>
    <n v="0"/>
    <n v="0"/>
    <n v="1.1575222015380859E-3"/>
    <n v="118331596.64815427"/>
    <n v="0"/>
    <n v="0"/>
    <n v="523143641.05931181"/>
    <n v="24474755.870000001"/>
    <n v="547618396.92931175"/>
    <n v="417024616.86000001"/>
    <n v="130593780.06931174"/>
    <s v="68-2"/>
    <s v="68"/>
  </r>
  <r>
    <x v="10"/>
    <s v="SANTANDER"/>
    <x v="650"/>
    <s v="MUNICIPIO DE BOLÍVAR (SANTANDER)"/>
    <n v="1145345804"/>
    <n v="0"/>
    <n v="0"/>
    <n v="281826190"/>
    <n v="0"/>
    <n v="0"/>
    <n v="1427171994"/>
    <n v="-4.9555301666259766E-3"/>
    <n v="403912.47336548648"/>
    <n v="0"/>
    <n v="0"/>
    <n v="0"/>
    <n v="1427575906.46841"/>
    <n v="950545534.62000012"/>
    <n v="0"/>
    <n v="0"/>
    <n v="-4.9555301666259766E-3"/>
    <n v="282230102.47336549"/>
    <n v="0"/>
    <n v="0"/>
    <n v="1232775637.0884101"/>
    <n v="271321303.12"/>
    <n v="1504096940.2084103"/>
    <n v="948933544.29999995"/>
    <n v="555163395.90841031"/>
    <s v="68-2"/>
    <s v="68"/>
  </r>
  <r>
    <x v="10"/>
    <s v="SANTANDER"/>
    <x v="651"/>
    <s v="MUNICIPIO DE CABRERA (SANTANDER)"/>
    <n v="241252512"/>
    <n v="0"/>
    <n v="0"/>
    <n v="55069749"/>
    <n v="0"/>
    <n v="0"/>
    <n v="296322261"/>
    <n v="-1.6950666904449463E-3"/>
    <n v="81127.216919658269"/>
    <n v="0"/>
    <n v="0"/>
    <n v="0"/>
    <n v="296403388.21522462"/>
    <n v="198038565.80000001"/>
    <n v="0"/>
    <n v="0"/>
    <n v="-1.6950666904449463E-3"/>
    <n v="55150876.216919661"/>
    <n v="0"/>
    <n v="0"/>
    <n v="253189442.01522461"/>
    <n v="0"/>
    <n v="253189442.01522461"/>
    <n v="197273466.31"/>
    <n v="55915975.705224603"/>
    <s v="68-2"/>
    <s v="68"/>
  </r>
  <r>
    <x v="10"/>
    <s v="SANTANDER"/>
    <x v="653"/>
    <s v="MUNICIPIO DE CAPITANEJO (SANTANDER)"/>
    <n v="523055515"/>
    <n v="0"/>
    <n v="0"/>
    <n v="128147319"/>
    <n v="0"/>
    <n v="0"/>
    <n v="651202834"/>
    <n v="4.418790340423584E-3"/>
    <n v="183983.97762213097"/>
    <n v="0"/>
    <n v="0"/>
    <n v="0"/>
    <n v="651386817.982041"/>
    <n v="433856056.75999999"/>
    <n v="0"/>
    <n v="0"/>
    <n v="4.418790340423584E-3"/>
    <n v="128331302.97762214"/>
    <n v="0"/>
    <n v="0"/>
    <n v="562187359.74204087"/>
    <n v="0"/>
    <n v="562187359.74204087"/>
    <n v="319424647"/>
    <n v="242762712.74204087"/>
    <s v="68-2"/>
    <s v="68"/>
  </r>
  <r>
    <x v="10"/>
    <s v="SANTANDER"/>
    <x v="1128"/>
    <s v="MUNICIPIO DE CARCASÍ (SANTANDER)"/>
    <n v="481313135"/>
    <n v="0"/>
    <n v="0"/>
    <n v="116640572"/>
    <n v="0"/>
    <n v="0"/>
    <n v="597953707"/>
    <n v="4.2170286178588867E-4"/>
    <n v="168193.83200580295"/>
    <n v="0"/>
    <n v="0"/>
    <n v="0"/>
    <n v="598121900.83242762"/>
    <n v="398696287.56"/>
    <n v="0"/>
    <n v="0"/>
    <n v="4.2170286178588867E-4"/>
    <n v="116808765.8320058"/>
    <n v="0"/>
    <n v="0"/>
    <n v="515505053.3924275"/>
    <n v="0"/>
    <n v="515505053.3924275"/>
    <n v="261156952.91999999"/>
    <n v="254348100.47242752"/>
    <s v="68-2"/>
    <s v="68"/>
  </r>
  <r>
    <x v="10"/>
    <s v="SANTANDER"/>
    <x v="654"/>
    <s v="MUNICIPIO DE CEPITÁ (SANTANDER)"/>
    <n v="175755430"/>
    <n v="0"/>
    <n v="0"/>
    <n v="42817110"/>
    <n v="0"/>
    <n v="0"/>
    <n v="218572540"/>
    <n v="-2.1632015705108643E-3"/>
    <n v="61620.141612248117"/>
    <n v="0"/>
    <n v="0"/>
    <n v="0"/>
    <n v="218634160.13944906"/>
    <n v="145669740.76000002"/>
    <n v="0"/>
    <n v="0"/>
    <n v="-2.1632015705108643E-3"/>
    <n v="42878730.141612247"/>
    <n v="0"/>
    <n v="0"/>
    <n v="188548470.89944905"/>
    <n v="0"/>
    <n v="188548470.89944905"/>
    <n v="137189027.5"/>
    <n v="51359443.39944905"/>
    <s v="68-2"/>
    <s v="68"/>
  </r>
  <r>
    <x v="10"/>
    <s v="SANTANDER"/>
    <x v="1129"/>
    <s v="MUNICIPIO DE CERRITO (SANTANDER)"/>
    <n v="532391069"/>
    <n v="0"/>
    <n v="0"/>
    <n v="130758808"/>
    <n v="0"/>
    <n v="0"/>
    <n v="663149877"/>
    <n v="-5.0169229507446289E-3"/>
    <n v="187459.00945303406"/>
    <n v="0"/>
    <n v="0"/>
    <n v="0"/>
    <n v="663337336.00443614"/>
    <n v="441707389.79999995"/>
    <n v="0"/>
    <n v="0"/>
    <n v="-5.0169229507446289E-3"/>
    <n v="130946267.00945303"/>
    <n v="0"/>
    <n v="0"/>
    <n v="572653656.80443609"/>
    <n v="0"/>
    <n v="572653656.80443609"/>
    <n v="393462906.02999997"/>
    <n v="179190750.77443612"/>
    <s v="68-2"/>
    <s v="68"/>
  </r>
  <r>
    <x v="10"/>
    <s v="SANTANDER"/>
    <x v="1130"/>
    <s v="MUNICIPIO DE CHIMA (SANTANDER)"/>
    <n v="292307807"/>
    <n v="0"/>
    <n v="0"/>
    <n v="71030511"/>
    <n v="0"/>
    <n v="0"/>
    <n v="363338318"/>
    <n v="-4.8251152038574219E-3"/>
    <n v="102105.55041289038"/>
    <n v="0"/>
    <n v="0"/>
    <n v="0"/>
    <n v="363440423.54558778"/>
    <n v="242116836.23000002"/>
    <n v="0"/>
    <n v="0"/>
    <n v="-4.8251152038574219E-3"/>
    <n v="71132616.550412893"/>
    <n v="0"/>
    <n v="0"/>
    <n v="313249452.7755878"/>
    <n v="0"/>
    <n v="313249452.7755878"/>
    <n v="239563110"/>
    <n v="73686342.775587797"/>
    <s v="68-2"/>
    <s v="68"/>
  </r>
  <r>
    <x v="10"/>
    <s v="SANTANDER"/>
    <x v="656"/>
    <s v="MUNICIPIO DE CHIPATÁ (SANTANDER)"/>
    <n v="493497728"/>
    <n v="0"/>
    <n v="0"/>
    <n v="118500966"/>
    <n v="0"/>
    <n v="0"/>
    <n v="611998694"/>
    <n v="-3.9260387420654297E-3"/>
    <n v="171394.74929147636"/>
    <n v="0"/>
    <n v="0"/>
    <n v="0"/>
    <n v="612170088.74536538"/>
    <n v="408189421"/>
    <n v="0"/>
    <n v="0"/>
    <n v="-3.9260387420654297E-3"/>
    <n v="118672360.74929148"/>
    <n v="0"/>
    <n v="0"/>
    <n v="526861781.74536544"/>
    <n v="0"/>
    <n v="526861781.74536544"/>
    <n v="335139855.63999999"/>
    <n v="191721926.10536546"/>
    <s v="68-2"/>
    <s v="68"/>
  </r>
  <r>
    <x v="10"/>
    <s v="SANTANDER"/>
    <x v="657"/>
    <s v="MUNICIPIO DE CIMITARRA (SANTANDER)"/>
    <n v="4913451837"/>
    <n v="0"/>
    <n v="0"/>
    <n v="1101011326"/>
    <n v="0"/>
    <n v="0"/>
    <n v="6014463163"/>
    <n v="-1.4982223510742188E-3"/>
    <n v="1632683.0738687392"/>
    <n v="0"/>
    <n v="0"/>
    <n v="0"/>
    <n v="6016095846.0723705"/>
    <n v="4023795491.8600001"/>
    <n v="0"/>
    <n v="0"/>
    <n v="-1.4982223510742188E-3"/>
    <n v="1102644009.0738688"/>
    <n v="0"/>
    <n v="0"/>
    <n v="5126439500.9323711"/>
    <n v="0"/>
    <n v="5126439500.9323711"/>
    <n v="2881047897"/>
    <n v="2245391603.9323711"/>
    <s v="68-2"/>
    <s v="68"/>
  </r>
  <r>
    <x v="10"/>
    <s v="SANTANDER"/>
    <x v="658"/>
    <s v="MUNICIPIO DE CONCEPCIÓN (SANTANDER)"/>
    <n v="490197868"/>
    <n v="0"/>
    <n v="0"/>
    <n v="120877638"/>
    <n v="0"/>
    <n v="0"/>
    <n v="611075506"/>
    <n v="-5.528569221496582E-3"/>
    <n v="173167.48025995586"/>
    <n v="0"/>
    <n v="0"/>
    <n v="0"/>
    <n v="611248673.47473145"/>
    <n v="406947000.39999998"/>
    <n v="0"/>
    <n v="0"/>
    <n v="-5.528569221496582E-3"/>
    <n v="121050805.48025995"/>
    <n v="0"/>
    <n v="0"/>
    <n v="527997805.87473136"/>
    <n v="0"/>
    <n v="527997805.87473136"/>
    <n v="0"/>
    <n v="527997805.87473136"/>
    <s v="68-2"/>
    <s v="68"/>
  </r>
  <r>
    <x v="10"/>
    <s v="SANTANDER"/>
    <x v="854"/>
    <s v="MUNICIPIO DE COROMORO (SANTANDER)"/>
    <n v="750093693"/>
    <n v="0"/>
    <n v="0"/>
    <n v="177901290"/>
    <n v="0"/>
    <n v="0"/>
    <n v="927994983"/>
    <n v="-1.3726949691772461E-3"/>
    <n v="258633.49769887258"/>
    <n v="0"/>
    <n v="0"/>
    <n v="0"/>
    <n v="928253616.49632621"/>
    <n v="619363418.66000009"/>
    <n v="0"/>
    <n v="0"/>
    <n v="-1.3726949691772461E-3"/>
    <n v="178159923.49769887"/>
    <n v="0"/>
    <n v="0"/>
    <n v="797523342.15632629"/>
    <n v="0"/>
    <n v="797523342.15632629"/>
    <n v="72458315"/>
    <n v="725065027.15632629"/>
    <s v="68-2"/>
    <s v="68"/>
  </r>
  <r>
    <x v="10"/>
    <s v="SANTANDER"/>
    <x v="660"/>
    <s v="MUNICIPIO DE CURITÍ (SANTANDER)"/>
    <n v="1181659750"/>
    <n v="0"/>
    <n v="0"/>
    <n v="279947855"/>
    <n v="0"/>
    <n v="0"/>
    <n v="1461607605"/>
    <n v="3.5536289215087891E-3"/>
    <n v="406685.70651603676"/>
    <n v="0"/>
    <n v="0"/>
    <n v="0"/>
    <n v="1462014290.7100697"/>
    <n v="975456037.05999994"/>
    <n v="0"/>
    <n v="0"/>
    <n v="3.5536289215087891E-3"/>
    <n v="280354540.70651603"/>
    <n v="0"/>
    <n v="0"/>
    <n v="1255810577.7700696"/>
    <n v="0"/>
    <n v="1255810577.7700696"/>
    <n v="977282545.25999999"/>
    <n v="278528032.51006961"/>
    <s v="68-2"/>
    <s v="68"/>
  </r>
  <r>
    <x v="10"/>
    <s v="SANTANDER"/>
    <x v="661"/>
    <s v="MUNICIPIO DE EL CARMEN DE CHUCURÍ (SANTANDER)"/>
    <n v="2049010860"/>
    <n v="0"/>
    <n v="0"/>
    <n v="478622604"/>
    <n v="0"/>
    <n v="0"/>
    <n v="2527633464"/>
    <n v="-5.4993629455566406E-3"/>
    <n v="699261.76316746394"/>
    <n v="0"/>
    <n v="0"/>
    <n v="0"/>
    <n v="2528332725.757668"/>
    <n v="1688071674.1599998"/>
    <n v="0"/>
    <n v="0"/>
    <n v="-5.4993629455566406E-3"/>
    <n v="479321865.76316744"/>
    <n v="0"/>
    <n v="0"/>
    <n v="2167393539.9176679"/>
    <n v="0"/>
    <n v="2167393539.9176679"/>
    <n v="2089935292.3499999"/>
    <n v="77458247.567667961"/>
    <s v="68-2"/>
    <s v="68"/>
  </r>
  <r>
    <x v="10"/>
    <s v="SANTANDER"/>
    <x v="1131"/>
    <s v="MUNICIPIO DE EL GUACAMAYO (SANTANDER)"/>
    <n v="183331948"/>
    <n v="0"/>
    <n v="0"/>
    <n v="45397414"/>
    <n v="0"/>
    <n v="0"/>
    <n v="228729362"/>
    <n v="1.5221536159515381E-3"/>
    <n v="65004.855419286054"/>
    <n v="0"/>
    <n v="0"/>
    <n v="0"/>
    <n v="228794366.85694143"/>
    <n v="152201989.39999998"/>
    <n v="0"/>
    <n v="0"/>
    <n v="1.5221536159515381E-3"/>
    <n v="45462418.855419286"/>
    <n v="0"/>
    <n v="0"/>
    <n v="197664408.25694141"/>
    <n v="0"/>
    <n v="197664408.25694141"/>
    <n v="114299452"/>
    <n v="83364956.256941408"/>
    <s v="68-2"/>
    <s v="68"/>
  </r>
  <r>
    <x v="10"/>
    <s v="SANTANDER"/>
    <x v="1132"/>
    <s v="MUNICIPIO DE EL PEÑÓN (SANTANDER)"/>
    <n v="488009620"/>
    <n v="0"/>
    <n v="0"/>
    <n v="118611853"/>
    <n v="0"/>
    <n v="0"/>
    <n v="606621473"/>
    <n v="-4.3749809265136719E-4"/>
    <n v="170662.67398940606"/>
    <n v="0"/>
    <n v="0"/>
    <n v="0"/>
    <n v="606792135.67355192"/>
    <n v="404309227.05999994"/>
    <n v="0"/>
    <n v="0"/>
    <n v="-4.3749809265136719E-4"/>
    <n v="118782515.6739894"/>
    <n v="0"/>
    <n v="0"/>
    <n v="523091742.73355186"/>
    <n v="0"/>
    <n v="523091742.73355186"/>
    <n v="0"/>
    <n v="523091742.73355186"/>
    <s v="68-2"/>
    <s v="68"/>
  </r>
  <r>
    <x v="10"/>
    <s v="SANTANDER"/>
    <x v="662"/>
    <s v="MUNICIPIO DE EL PLAYÓN (SANTANDER)"/>
    <n v="1093468124"/>
    <n v="0"/>
    <n v="0"/>
    <n v="269127769"/>
    <n v="0"/>
    <n v="0"/>
    <n v="1362595893"/>
    <n v="7.0970058441162109E-3"/>
    <n v="385801.1789422562"/>
    <n v="0"/>
    <n v="0"/>
    <n v="0"/>
    <n v="1362981694.1860392"/>
    <n v="907743283.37999988"/>
    <n v="0"/>
    <n v="0"/>
    <n v="7.0970058441162109E-3"/>
    <n v="269513570.17894226"/>
    <n v="0"/>
    <n v="0"/>
    <n v="1177256853.5660391"/>
    <n v="0"/>
    <n v="1177256853.5660391"/>
    <n v="764096530.85000002"/>
    <n v="413160322.71603906"/>
    <s v="68-2"/>
    <s v="68"/>
  </r>
  <r>
    <x v="10"/>
    <s v="SANTANDER"/>
    <x v="663"/>
    <s v="MUNICIPIO DE ENCINO (SANTANDER)"/>
    <n v="236082456"/>
    <n v="0"/>
    <n v="0"/>
    <n v="57473393"/>
    <n v="0"/>
    <n v="0"/>
    <n v="293555849"/>
    <n v="7.4703693389892578E-3"/>
    <n v="82659.617249704752"/>
    <n v="0"/>
    <n v="0"/>
    <n v="0"/>
    <n v="293638508.6247201"/>
    <n v="195679689.66000003"/>
    <n v="0"/>
    <n v="0"/>
    <n v="7.4703693389892578E-3"/>
    <n v="57556052.617249705"/>
    <n v="0"/>
    <n v="0"/>
    <n v="253235742.28472009"/>
    <n v="0"/>
    <n v="253235742.28472009"/>
    <n v="97260120.629999995"/>
    <n v="155975621.6547201"/>
    <s v="68-2"/>
    <s v="68"/>
  </r>
  <r>
    <x v="10"/>
    <s v="SANTANDER"/>
    <x v="664"/>
    <s v="MUNICIPIO DE ENCISO (SANTANDER)"/>
    <n v="298641989"/>
    <n v="0"/>
    <n v="0"/>
    <n v="74751334"/>
    <n v="0"/>
    <n v="0"/>
    <n v="373393323"/>
    <n v="6.3467025756835938E-4"/>
    <n v="106341.79088259237"/>
    <n v="0"/>
    <n v="0"/>
    <n v="0"/>
    <n v="373499664.79151726"/>
    <n v="248509353.64999998"/>
    <n v="0"/>
    <n v="0"/>
    <n v="6.3467025756835938E-4"/>
    <n v="74857675.790882587"/>
    <n v="0"/>
    <n v="0"/>
    <n v="323367029.44151723"/>
    <n v="0"/>
    <n v="323367029.44151723"/>
    <n v="238336156.68000001"/>
    <n v="85030872.761517227"/>
    <s v="68-2"/>
    <s v="68"/>
  </r>
  <r>
    <x v="10"/>
    <s v="SANTANDER"/>
    <x v="1133"/>
    <s v="MUNICIPIO DE FLORIÁN (SANTANDER)"/>
    <n v="612449352"/>
    <n v="0"/>
    <n v="0"/>
    <n v="146854017"/>
    <n v="0"/>
    <n v="0"/>
    <n v="759303369"/>
    <n v="-3.5109519958496094E-3"/>
    <n v="212492.28785403183"/>
    <n v="0"/>
    <n v="0"/>
    <n v="0"/>
    <n v="759515861.28434312"/>
    <n v="506468834.17000008"/>
    <n v="0"/>
    <n v="0"/>
    <n v="-3.5109519958496094E-3"/>
    <n v="147066509.28785405"/>
    <n v="0"/>
    <n v="0"/>
    <n v="653535343.4543432"/>
    <n v="0"/>
    <n v="653535343.4543432"/>
    <n v="0"/>
    <n v="653535343.4543432"/>
    <s v="68-2"/>
    <s v="68"/>
  </r>
  <r>
    <x v="10"/>
    <s v="SANTANDER"/>
    <x v="1134"/>
    <s v="MUNICIPIO DE GALÁN (SANTANDER)"/>
    <n v="200822475"/>
    <n v="0"/>
    <n v="0"/>
    <n v="51252500"/>
    <n v="0"/>
    <n v="0"/>
    <n v="252074975"/>
    <n v="5.9650540351867676E-3"/>
    <n v="72568.164261796963"/>
    <n v="0"/>
    <n v="0"/>
    <n v="0"/>
    <n v="252147543.17022684"/>
    <n v="167421516.85000002"/>
    <n v="0"/>
    <n v="0"/>
    <n v="5.9650540351867676E-3"/>
    <n v="51325068.164261796"/>
    <n v="0"/>
    <n v="0"/>
    <n v="218746585.02022687"/>
    <n v="0"/>
    <n v="218746585.02022687"/>
    <n v="216400299.16"/>
    <n v="2346285.8602268696"/>
    <s v="68-2"/>
    <s v="68"/>
  </r>
  <r>
    <x v="10"/>
    <s v="SANTANDER"/>
    <x v="666"/>
    <s v="MUNICIPIO DE GAMBITA (SANTANDER)"/>
    <n v="493161154"/>
    <n v="0"/>
    <n v="0"/>
    <n v="117739369"/>
    <n v="0"/>
    <n v="0"/>
    <n v="610900523"/>
    <n v="-5.6583285331726074E-3"/>
    <n v="170591.09303694213"/>
    <n v="0"/>
    <n v="0"/>
    <n v="0"/>
    <n v="611071114.0873785"/>
    <n v="407559957.75"/>
    <n v="0"/>
    <n v="0"/>
    <n v="-5.6583285331726074E-3"/>
    <n v="117909960.09303693"/>
    <n v="0"/>
    <n v="0"/>
    <n v="525469917.83737862"/>
    <n v="0"/>
    <n v="525469917.83737862"/>
    <n v="395691070"/>
    <n v="129778847.83737862"/>
    <s v="68-2"/>
    <s v="68"/>
  </r>
  <r>
    <x v="10"/>
    <s v="SANTANDER"/>
    <x v="889"/>
    <s v="MUNICIPIO DE GUACA (SANTANDER)"/>
    <n v="605347335"/>
    <n v="0"/>
    <n v="0"/>
    <n v="147238426"/>
    <n v="0"/>
    <n v="0"/>
    <n v="752585761"/>
    <n v="-2.6167631149291992E-3"/>
    <n v="212176.70471185289"/>
    <n v="0"/>
    <n v="0"/>
    <n v="0"/>
    <n v="752797937.70209503"/>
    <n v="501572225.41999996"/>
    <n v="0"/>
    <n v="0"/>
    <n v="-2.6167631149291992E-3"/>
    <n v="147450602.70471185"/>
    <n v="0"/>
    <n v="0"/>
    <n v="649022828.12209511"/>
    <n v="0"/>
    <n v="649022828.12209511"/>
    <n v="226940862"/>
    <n v="422081966.12209511"/>
    <s v="68-2"/>
    <s v="68"/>
  </r>
  <r>
    <x v="10"/>
    <s v="SANTANDER"/>
    <x v="668"/>
    <s v="MUNICIPIO DE GUAVATÁ (SANTANDER)"/>
    <n v="333019880"/>
    <n v="0"/>
    <n v="0"/>
    <n v="83038617"/>
    <n v="0"/>
    <n v="0"/>
    <n v="416058497"/>
    <n v="-1.4855265617370605E-3"/>
    <n v="118492.50456623094"/>
    <n v="0"/>
    <n v="0"/>
    <n v="0"/>
    <n v="416176989.50308073"/>
    <n v="276809597.07000005"/>
    <n v="0"/>
    <n v="0"/>
    <n v="-1.4855265617370605E-3"/>
    <n v="83157109.504566237"/>
    <n v="0"/>
    <n v="0"/>
    <n v="359966706.57308078"/>
    <n v="0"/>
    <n v="359966706.57308078"/>
    <n v="0"/>
    <n v="359966706.57308078"/>
    <s v="68-2"/>
    <s v="68"/>
  </r>
  <r>
    <x v="10"/>
    <s v="SANTANDER"/>
    <x v="1135"/>
    <s v="MUNICIPIO DE GÜEPSA (SANTANDER)"/>
    <n v="359332346"/>
    <n v="0"/>
    <n v="0"/>
    <n v="88075613"/>
    <n v="0"/>
    <n v="0"/>
    <n v="447407959"/>
    <n v="-2.3441910743713379E-3"/>
    <n v="126383.78903649139"/>
    <n v="0"/>
    <n v="0"/>
    <n v="0"/>
    <n v="447534342.78669232"/>
    <n v="297959502.88"/>
    <n v="0"/>
    <n v="0"/>
    <n v="-2.3441910743713379E-3"/>
    <n v="88201996.789036497"/>
    <n v="0"/>
    <n v="0"/>
    <n v="386161499.66669232"/>
    <n v="0"/>
    <n v="386161499.66669232"/>
    <n v="295017343.04000002"/>
    <n v="91144156.626692295"/>
    <s v="68-2"/>
    <s v="68"/>
  </r>
  <r>
    <x v="10"/>
    <s v="SANTANDER"/>
    <x v="1136"/>
    <s v="MUNICIPIO DE HATO (SANTANDER)"/>
    <n v="226310487"/>
    <n v="0"/>
    <n v="0"/>
    <n v="54483955"/>
    <n v="0"/>
    <n v="0"/>
    <n v="280794442"/>
    <n v="2.8076767921447754E-3"/>
    <n v="78698.398816350091"/>
    <n v="0"/>
    <n v="0"/>
    <n v="0"/>
    <n v="280873140.40162402"/>
    <n v="187274984.34"/>
    <n v="0"/>
    <n v="0"/>
    <n v="2.8076767921447754E-3"/>
    <n v="54562653.398816347"/>
    <n v="0"/>
    <n v="0"/>
    <n v="241837637.74162403"/>
    <n v="0"/>
    <n v="241837637.74162403"/>
    <n v="0"/>
    <n v="241837637.74162403"/>
    <s v="68-2"/>
    <s v="68"/>
  </r>
  <r>
    <x v="10"/>
    <s v="SANTANDER"/>
    <x v="1137"/>
    <s v="MUNICIPIO DE JESÚS MARÍA (SANTANDER)"/>
    <n v="294110075"/>
    <n v="0"/>
    <n v="0"/>
    <n v="71917660"/>
    <n v="0"/>
    <n v="0"/>
    <n v="366027735"/>
    <n v="-2.0801424980163574E-3"/>
    <n v="103175.62204978438"/>
    <n v="0"/>
    <n v="0"/>
    <n v="0"/>
    <n v="366130910.61996967"/>
    <n v="243909210.80000001"/>
    <n v="0"/>
    <n v="0"/>
    <n v="-2.0801424980163574E-3"/>
    <n v="72020835.622049779"/>
    <n v="0"/>
    <n v="0"/>
    <n v="315930046.41996968"/>
    <n v="0"/>
    <n v="315930046.41996968"/>
    <n v="150000000"/>
    <n v="165930046.41996968"/>
    <s v="68-2"/>
    <s v="68"/>
  </r>
  <r>
    <x v="10"/>
    <s v="SANTANDER"/>
    <x v="1138"/>
    <s v="MUNICIPIO DE JORDÁN (SANTANDER)"/>
    <n v="105649233"/>
    <n v="0"/>
    <n v="0"/>
    <n v="25544243"/>
    <n v="0"/>
    <n v="0"/>
    <n v="131193476"/>
    <n v="-3.3956766128540039E-3"/>
    <n v="36880.123740127856"/>
    <n v="0"/>
    <n v="0"/>
    <n v="0"/>
    <n v="131230356.12034445"/>
    <n v="87505848.960000008"/>
    <n v="0"/>
    <n v="0"/>
    <n v="-3.3956766128540039E-3"/>
    <n v="25581123.123740129"/>
    <n v="0"/>
    <n v="0"/>
    <n v="113086972.08034447"/>
    <n v="0"/>
    <n v="113086972.08034447"/>
    <n v="0"/>
    <n v="113086972.08034447"/>
    <s v="68-2"/>
    <s v="68"/>
  </r>
  <r>
    <x v="10"/>
    <s v="SANTANDER"/>
    <x v="670"/>
    <s v="MUNICIPIO DE LANDÁZURI (SANTANDER)"/>
    <n v="1512248472"/>
    <n v="0"/>
    <n v="0"/>
    <n v="360227063"/>
    <n v="0"/>
    <n v="0"/>
    <n v="1872475535"/>
    <n v="1.7337799072265625E-3"/>
    <n v="522321.87069957401"/>
    <n v="0"/>
    <n v="0"/>
    <n v="0"/>
    <n v="1872997856.8724334"/>
    <n v="1249316829.6800001"/>
    <n v="0"/>
    <n v="0"/>
    <n v="1.7337799072265625E-3"/>
    <n v="360749384.87069958"/>
    <n v="0"/>
    <n v="0"/>
    <n v="1610066214.5524335"/>
    <n v="0"/>
    <n v="1610066214.5524335"/>
    <n v="1121492434"/>
    <n v="488573780.55243349"/>
    <s v="68-2"/>
    <s v="68"/>
  </r>
  <r>
    <x v="10"/>
    <s v="SANTANDER"/>
    <x v="671"/>
    <s v="MUNICIPIO DE LA PAZ (SANTANDER)"/>
    <n v="484876498"/>
    <n v="0"/>
    <n v="0"/>
    <n v="118465880"/>
    <n v="0"/>
    <n v="0"/>
    <n v="603342378"/>
    <n v="2.9621124267578125E-3"/>
    <n v="170301.05381499176"/>
    <n v="0"/>
    <n v="0"/>
    <n v="0"/>
    <n v="603512679.05677712"/>
    <n v="402048002.28999996"/>
    <n v="0"/>
    <n v="0"/>
    <n v="2.9621124267578125E-3"/>
    <n v="118636181.05381499"/>
    <n v="0"/>
    <n v="0"/>
    <n v="520684183.34677708"/>
    <n v="0"/>
    <n v="520684183.34677708"/>
    <n v="344107322.43000001"/>
    <n v="176576860.91677707"/>
    <s v="68-2"/>
    <s v="68"/>
  </r>
  <r>
    <x v="10"/>
    <s v="SANTANDER"/>
    <x v="672"/>
    <s v="MUNICIPIO DE LOS SANTOS (SANTANDER)"/>
    <n v="1242865769"/>
    <n v="0"/>
    <n v="0"/>
    <n v="290274696"/>
    <n v="0"/>
    <n v="0"/>
    <n v="1533140465"/>
    <n v="-4.3966770172119141E-3"/>
    <n v="424160.46001333132"/>
    <n v="0"/>
    <n v="0"/>
    <n v="0"/>
    <n v="1533564625.4556167"/>
    <n v="1023840608.3699999"/>
    <n v="0"/>
    <n v="0"/>
    <n v="-4.3966770172119141E-3"/>
    <n v="290698856.46001333"/>
    <n v="0"/>
    <n v="0"/>
    <n v="1314539464.8256166"/>
    <n v="0"/>
    <n v="1314539464.8256166"/>
    <n v="936084696.00999999"/>
    <n v="378454768.81561661"/>
    <s v="68-2"/>
    <s v="68"/>
  </r>
  <r>
    <x v="10"/>
    <s v="SANTANDER"/>
    <x v="856"/>
    <s v="MUNICIPIO DE MACARAVITA (SANTANDER)"/>
    <n v="216764963"/>
    <n v="0"/>
    <n v="0"/>
    <n v="53726118"/>
    <n v="0"/>
    <n v="0"/>
    <n v="270491081"/>
    <n v="6.1564147472381592E-3"/>
    <n v="76714.723173288032"/>
    <n v="0"/>
    <n v="0"/>
    <n v="0"/>
    <n v="270567795.72932971"/>
    <n v="180076379.97999999"/>
    <n v="0"/>
    <n v="0"/>
    <n v="6.1564147472381592E-3"/>
    <n v="53802832.72317329"/>
    <n v="0"/>
    <n v="0"/>
    <n v="233879212.70932969"/>
    <n v="0"/>
    <n v="233879212.70932969"/>
    <n v="162340677.43000001"/>
    <n v="71538535.279329687"/>
    <s v="68-2"/>
    <s v="68"/>
  </r>
  <r>
    <x v="10"/>
    <s v="SANTANDER"/>
    <x v="674"/>
    <s v="MUNICIPIO DE MOGOTES (SANTANDER)"/>
    <n v="1061511081"/>
    <n v="0"/>
    <n v="0"/>
    <n v="254153728"/>
    <n v="0"/>
    <n v="0"/>
    <n v="1315664809"/>
    <n v="3.4514665603637695E-3"/>
    <n v="367819.58803855482"/>
    <n v="0"/>
    <n v="0"/>
    <n v="0"/>
    <n v="1316032628.5914898"/>
    <n v="877578349.95999992"/>
    <n v="0"/>
    <n v="0"/>
    <n v="3.4514665603637695E-3"/>
    <n v="254521547.58803856"/>
    <n v="0"/>
    <n v="0"/>
    <n v="1132099897.5514898"/>
    <n v="0"/>
    <n v="1132099897.5514898"/>
    <n v="0"/>
    <n v="1132099897.5514898"/>
    <s v="68-2"/>
    <s v="68"/>
  </r>
  <r>
    <x v="10"/>
    <s v="SANTANDER"/>
    <x v="675"/>
    <s v="MUNICIPIO DE MOLAGAVITA (SANTANDER)"/>
    <n v="484777687"/>
    <n v="0"/>
    <n v="0"/>
    <n v="118770533"/>
    <n v="0"/>
    <n v="0"/>
    <n v="603548220"/>
    <n v="1.3800263404846191E-3"/>
    <n v="170399.50133310468"/>
    <n v="0"/>
    <n v="0"/>
    <n v="0"/>
    <n v="603718619.50271308"/>
    <n v="402025738.53999996"/>
    <n v="0"/>
    <n v="0"/>
    <n v="1.3800263404846191E-3"/>
    <n v="118940932.5013331"/>
    <n v="0"/>
    <n v="0"/>
    <n v="520966671.04271311"/>
    <n v="0"/>
    <n v="520966671.04271311"/>
    <n v="406056614.92000002"/>
    <n v="114910056.12271309"/>
    <s v="68-2"/>
    <s v="68"/>
  </r>
  <r>
    <x v="10"/>
    <s v="SANTANDER"/>
    <x v="677"/>
    <s v="MUNICIPIO DE OIBA (SANTANDER)"/>
    <n v="1183736827"/>
    <n v="0"/>
    <n v="0"/>
    <n v="278026958"/>
    <n v="0"/>
    <n v="0"/>
    <n v="1461763785"/>
    <n v="7.9638957977294922E-3"/>
    <n v="405339.59155894356"/>
    <n v="0"/>
    <n v="0"/>
    <n v="0"/>
    <n v="1462169124.5995228"/>
    <n v="975963184.12"/>
    <n v="0"/>
    <n v="0"/>
    <n v="7.9638957977294922E-3"/>
    <n v="278432297.59155893"/>
    <n v="0"/>
    <n v="0"/>
    <n v="1254395481.719523"/>
    <n v="0"/>
    <n v="1254395481.719523"/>
    <n v="576832743.62"/>
    <n v="677562738.09952295"/>
    <s v="68-2"/>
    <s v="68"/>
  </r>
  <r>
    <x v="10"/>
    <s v="SANTANDER"/>
    <x v="1139"/>
    <s v="MUNICIPIO DE ONZAGA (SANTANDER)"/>
    <n v="471276647"/>
    <n v="0"/>
    <n v="0"/>
    <n v="115613445"/>
    <n v="0"/>
    <n v="0"/>
    <n v="586890092"/>
    <n v="3.7848949432373047E-5"/>
    <n v="165868.5320626621"/>
    <n v="0"/>
    <n v="0"/>
    <n v="0"/>
    <n v="587055960.53210056"/>
    <n v="391090553.76999998"/>
    <n v="0"/>
    <n v="0"/>
    <n v="3.7848949432373047E-5"/>
    <n v="115779313.53206266"/>
    <n v="0"/>
    <n v="0"/>
    <n v="506869867.30210048"/>
    <n v="0"/>
    <n v="506869867.30210048"/>
    <n v="0"/>
    <n v="506869867.30210048"/>
    <s v="68-2"/>
    <s v="68"/>
  </r>
  <r>
    <x v="10"/>
    <s v="SANTANDER"/>
    <x v="1140"/>
    <s v="MUNICIPIO DE PALMAR (SANTANDER)"/>
    <n v="346462243"/>
    <n v="0"/>
    <n v="0"/>
    <n v="80012780"/>
    <n v="0"/>
    <n v="0"/>
    <n v="426475023"/>
    <n v="-3.0338764190673828E-5"/>
    <n v="117468.67519688484"/>
    <n v="0"/>
    <n v="0"/>
    <n v="0"/>
    <n v="426592491.67516655"/>
    <n v="285054667.47999996"/>
    <n v="0"/>
    <n v="0"/>
    <n v="-3.0338764190673828E-5"/>
    <n v="80130248.675196886"/>
    <n v="0"/>
    <n v="0"/>
    <n v="365184916.15516651"/>
    <n v="0"/>
    <n v="365184916.15516651"/>
    <n v="285929168.61000001"/>
    <n v="79255747.545166492"/>
    <s v="68-2"/>
    <s v="68"/>
  </r>
  <r>
    <x v="10"/>
    <s v="SANTANDER"/>
    <x v="1141"/>
    <s v="MUNICIPIO DE PUENTE NACIONAL (SANTANDER)"/>
    <n v="1136959251"/>
    <n v="0"/>
    <n v="0"/>
    <n v="282396607"/>
    <n v="0"/>
    <n v="0"/>
    <n v="1419355858"/>
    <n v="-4.3826103210449219E-3"/>
    <n v="403393.24242192903"/>
    <n v="0"/>
    <n v="0"/>
    <n v="0"/>
    <n v="1419759251.2380393"/>
    <n v="944989525.25999999"/>
    <n v="0"/>
    <n v="0"/>
    <n v="-4.3826103210449219E-3"/>
    <n v="282800000.24242193"/>
    <n v="0"/>
    <n v="0"/>
    <n v="1227789525.4980392"/>
    <n v="14926892.76"/>
    <n v="1242716418.2580392"/>
    <n v="640519446"/>
    <n v="602196972.25803924"/>
    <s v="68-2"/>
    <s v="68"/>
  </r>
  <r>
    <x v="10"/>
    <s v="SANTANDER"/>
    <x v="1142"/>
    <s v="MUNICIPIO DE PUERTO PARRA (SANTANDER)"/>
    <n v="789354470"/>
    <n v="0"/>
    <n v="0"/>
    <n v="181613779"/>
    <n v="0"/>
    <n v="0"/>
    <n v="970968249"/>
    <n v="1.4731884002685547E-3"/>
    <n v="266808.80662372941"/>
    <n v="0"/>
    <n v="0"/>
    <n v="0"/>
    <n v="971235057.80809689"/>
    <n v="648912024.16000009"/>
    <n v="0"/>
    <n v="0"/>
    <n v="1.4731884002685547E-3"/>
    <n v="181880587.80662373"/>
    <n v="0"/>
    <n v="0"/>
    <n v="830792611.96809697"/>
    <n v="0"/>
    <n v="830792611.96809697"/>
    <n v="0"/>
    <n v="830792611.96809697"/>
    <s v="68-2"/>
    <s v="68"/>
  </r>
  <r>
    <x v="10"/>
    <s v="SANTANDER"/>
    <x v="681"/>
    <s v="MUNICIPIO DE PUERTO WILCHES (SANTANDER)"/>
    <n v="3080995057"/>
    <n v="0"/>
    <n v="0"/>
    <n v="736222311"/>
    <n v="0"/>
    <n v="0"/>
    <n v="3817217368"/>
    <n v="6.4363479614257813E-3"/>
    <n v="1066578.3650361197"/>
    <n v="0"/>
    <n v="0"/>
    <n v="0"/>
    <n v="3818283946.3714724"/>
    <n v="2546543067.9200001"/>
    <n v="0"/>
    <n v="0"/>
    <n v="6.4363479614257813E-3"/>
    <n v="737288889.36503613"/>
    <n v="0"/>
    <n v="0"/>
    <n v="3283831957.2914724"/>
    <n v="0"/>
    <n v="3283831957.2914724"/>
    <n v="3148440417.3800001"/>
    <n v="135391539.91147232"/>
    <s v="68-2"/>
    <s v="68"/>
  </r>
  <r>
    <x v="10"/>
    <s v="SANTANDER"/>
    <x v="682"/>
    <s v="MUNICIPIO DE RIONEGRO (SANTANDER)"/>
    <n v="2555307707"/>
    <n v="0"/>
    <n v="0"/>
    <n v="623423836"/>
    <n v="0"/>
    <n v="0"/>
    <n v="3178731543"/>
    <n v="-4.7349929809570313E-3"/>
    <n v="896430.9200982576"/>
    <n v="0"/>
    <n v="0"/>
    <n v="0"/>
    <n v="3179627973.9153633"/>
    <n v="2118420941.4400005"/>
    <n v="0"/>
    <n v="0"/>
    <n v="-4.7349929809570313E-3"/>
    <n v="624320266.9200983"/>
    <n v="0"/>
    <n v="0"/>
    <n v="2742741208.3553638"/>
    <n v="0"/>
    <n v="2742741208.3553638"/>
    <n v="2400835359"/>
    <n v="341905849.35536385"/>
    <s v="68-2"/>
    <s v="68"/>
  </r>
  <r>
    <x v="10"/>
    <s v="SANTANDER"/>
    <x v="684"/>
    <s v="MUNICIPIO DE SAN ANDRÉS (SANTANDER)"/>
    <n v="786107123"/>
    <n v="0"/>
    <n v="0"/>
    <n v="194360091"/>
    <n v="0"/>
    <n v="0"/>
    <n v="980467214"/>
    <n v="2.2494792938232422E-3"/>
    <n v="278189.81379597943"/>
    <n v="0"/>
    <n v="0"/>
    <n v="0"/>
    <n v="980745403.8160454"/>
    <n v="652959602.24000001"/>
    <n v="0"/>
    <n v="0"/>
    <n v="2.2494792938232422E-3"/>
    <n v="194638280.81379598"/>
    <n v="0"/>
    <n v="0"/>
    <n v="847597883.05604553"/>
    <n v="0"/>
    <n v="847597883.05604553"/>
    <n v="510458131.57999998"/>
    <n v="337139751.47604555"/>
    <s v="68-2"/>
    <s v="68"/>
  </r>
  <r>
    <x v="10"/>
    <s v="SANTANDER"/>
    <x v="1143"/>
    <s v="MUNICIPIO DE SAN BENITO (SANTANDER)"/>
    <n v="394256781"/>
    <n v="0"/>
    <n v="0"/>
    <n v="93558465"/>
    <n v="0"/>
    <n v="0"/>
    <n v="487815246"/>
    <n v="2.7477741241455078E-3"/>
    <n v="135637.84255699129"/>
    <n v="0"/>
    <n v="0"/>
    <n v="0"/>
    <n v="487950883.84530479"/>
    <n v="325552496.79999995"/>
    <n v="0"/>
    <n v="0"/>
    <n v="2.7477741241455078E-3"/>
    <n v="93694102.842556998"/>
    <n v="0"/>
    <n v="0"/>
    <n v="419246599.64530474"/>
    <n v="592865.75"/>
    <n v="419839465.39530474"/>
    <n v="0"/>
    <n v="419839465.39530474"/>
    <s v="68-2"/>
    <s v="68"/>
  </r>
  <r>
    <x v="10"/>
    <s v="SANTANDER"/>
    <x v="1144"/>
    <s v="MUNICIPIO DE SAN JOAQUÍN (SANTANDER)"/>
    <n v="226099489"/>
    <n v="0"/>
    <n v="0"/>
    <n v="56257321"/>
    <n v="0"/>
    <n v="0"/>
    <n v="282356810"/>
    <n v="3.8385391235351563E-3"/>
    <n v="80374.246744978271"/>
    <n v="0"/>
    <n v="0"/>
    <n v="0"/>
    <n v="282437184.25058353"/>
    <n v="188015936.81000003"/>
    <n v="0"/>
    <n v="0"/>
    <n v="3.8385391235351563E-3"/>
    <n v="56337695.246744975"/>
    <n v="0"/>
    <n v="0"/>
    <n v="244353632.06058353"/>
    <n v="0"/>
    <n v="244353632.06058353"/>
    <n v="191997388.63999999"/>
    <n v="52356243.420583546"/>
    <s v="68-2"/>
    <s v="68"/>
  </r>
  <r>
    <x v="10"/>
    <s v="SANTANDER"/>
    <x v="686"/>
    <s v="MUNICIPIO DE SAN JOSÉ DE MIRANDA (SANTANDER)"/>
    <n v="405818669"/>
    <n v="0"/>
    <n v="0"/>
    <n v="99483663"/>
    <n v="0"/>
    <n v="0"/>
    <n v="505302332"/>
    <n v="-3.3837556838989258E-4"/>
    <n v="142786.48402088144"/>
    <n v="0"/>
    <n v="0"/>
    <n v="0"/>
    <n v="505445118.48368251"/>
    <n v="336694060.32999992"/>
    <n v="0"/>
    <n v="0"/>
    <n v="-3.3837556838989258E-4"/>
    <n v="99626449.484020889"/>
    <n v="0"/>
    <n v="0"/>
    <n v="436320509.81368244"/>
    <n v="0"/>
    <n v="436320509.81368244"/>
    <n v="68874935.560000002"/>
    <n v="367445574.25368243"/>
    <s v="68-2"/>
    <s v="68"/>
  </r>
  <r>
    <x v="10"/>
    <s v="SANTANDER"/>
    <x v="687"/>
    <s v="MUNICIPIO DE SAN MIGUEL (SANTANDER)"/>
    <n v="219363890"/>
    <n v="0"/>
    <n v="0"/>
    <n v="54137828"/>
    <n v="0"/>
    <n v="0"/>
    <n v="273501718"/>
    <n v="-2.5389492511749268E-3"/>
    <n v="77766.862363179418"/>
    <n v="0"/>
    <n v="0"/>
    <n v="0"/>
    <n v="273579484.85982424"/>
    <n v="182087122.80000001"/>
    <n v="0"/>
    <n v="0"/>
    <n v="-2.5389492511749268E-3"/>
    <n v="54215594.862363182"/>
    <n v="0"/>
    <n v="0"/>
    <n v="236302717.65982425"/>
    <n v="0"/>
    <n v="236302717.65982425"/>
    <n v="185833928.47999999"/>
    <n v="50468789.179824263"/>
    <s v="68-2"/>
    <s v="68"/>
  </r>
  <r>
    <x v="10"/>
    <s v="SANTANDER"/>
    <x v="926"/>
    <s v="MUNICIPIO DE SANTA BÁRBARA (SANTANDER)"/>
    <n v="201518264"/>
    <n v="0"/>
    <n v="0"/>
    <n v="49117072"/>
    <n v="0"/>
    <n v="0"/>
    <n v="250635336"/>
    <n v="2.0749568939208984E-3"/>
    <n v="70635.112475908405"/>
    <n v="0"/>
    <n v="0"/>
    <n v="0"/>
    <n v="250705971.11455086"/>
    <n v="167055477.33000004"/>
    <n v="0"/>
    <n v="0"/>
    <n v="2.0749568939208984E-3"/>
    <n v="49187707.112475909"/>
    <n v="0"/>
    <n v="0"/>
    <n v="216243184.4445509"/>
    <n v="0"/>
    <n v="216243184.4445509"/>
    <n v="0"/>
    <n v="216243184.4445509"/>
    <s v="68-2"/>
    <s v="68"/>
  </r>
  <r>
    <x v="10"/>
    <s v="SANTANDER"/>
    <x v="1145"/>
    <s v="MUNICIPIO DE SANTA HELENA DEL OPÓN (SANTANDER)"/>
    <n v="414833083"/>
    <n v="0"/>
    <n v="0"/>
    <n v="99927069"/>
    <n v="0"/>
    <n v="0"/>
    <n v="514760152"/>
    <n v="1.5225410461425781E-3"/>
    <n v="144453.54867227108"/>
    <n v="0"/>
    <n v="0"/>
    <n v="0"/>
    <n v="514904605.5501948"/>
    <n v="343247586.84000003"/>
    <n v="0"/>
    <n v="0"/>
    <n v="1.5225410461425781E-3"/>
    <n v="100071522.54867227"/>
    <n v="0"/>
    <n v="0"/>
    <n v="443319109.39019483"/>
    <n v="0"/>
    <n v="443319109.39019483"/>
    <n v="0"/>
    <n v="443319109.39019483"/>
    <s v="68-2"/>
    <s v="68"/>
  </r>
  <r>
    <x v="10"/>
    <s v="SANTANDER"/>
    <x v="689"/>
    <s v="MUNICIPIO DE SIMACOTA (SANTANDER)"/>
    <n v="718155204"/>
    <n v="0"/>
    <n v="0"/>
    <n v="177391400"/>
    <n v="0"/>
    <n v="0"/>
    <n v="895546604"/>
    <n v="-1.8024444580078125E-4"/>
    <n v="253947.70083585221"/>
    <n v="0"/>
    <n v="0"/>
    <n v="0"/>
    <n v="895800551.70065558"/>
    <n v="596423949.38999987"/>
    <n v="0"/>
    <n v="0"/>
    <n v="-1.8024444580078125E-4"/>
    <n v="177645347.70083585"/>
    <n v="0"/>
    <n v="0"/>
    <n v="774069297.09065545"/>
    <n v="0"/>
    <n v="774069297.09065545"/>
    <n v="447773302"/>
    <n v="326295995.09065545"/>
    <s v="68-2"/>
    <s v="68"/>
  </r>
  <r>
    <x v="10"/>
    <s v="SANTANDER"/>
    <x v="1146"/>
    <s v="MUNICIPIO DE SUAITA (SANTANDER)"/>
    <n v="975288452"/>
    <n v="0"/>
    <n v="0"/>
    <n v="236993432"/>
    <n v="0"/>
    <n v="0"/>
    <n v="1212281884"/>
    <n v="-7.4585676193237305E-3"/>
    <n v="341175.14501935022"/>
    <n v="0"/>
    <n v="0"/>
    <n v="0"/>
    <n v="1212623059.1375606"/>
    <n v="807986330.1099999"/>
    <n v="0"/>
    <n v="0"/>
    <n v="-7.4585676193237305E-3"/>
    <n v="237334607.14501935"/>
    <n v="0"/>
    <n v="0"/>
    <n v="1045320937.2475607"/>
    <n v="0"/>
    <n v="1045320937.2475607"/>
    <n v="855629596.51999998"/>
    <n v="189691340.72756076"/>
    <s v="68-2"/>
    <s v="68"/>
  </r>
  <r>
    <x v="10"/>
    <s v="SANTANDER"/>
    <x v="690"/>
    <s v="MUNICIPIO DE SUCRE (SANTANDER)"/>
    <n v="787980405"/>
    <n v="0"/>
    <n v="0"/>
    <n v="192713012"/>
    <n v="0"/>
    <n v="0"/>
    <n v="980693417"/>
    <n v="-1.2483596801757813E-3"/>
    <n v="276870.0201593638"/>
    <n v="0"/>
    <n v="0"/>
    <n v="0"/>
    <n v="980970287.018911"/>
    <n v="653527999.31000006"/>
    <n v="0"/>
    <n v="0"/>
    <n v="-1.2483596801757813E-3"/>
    <n v="192989882.02015936"/>
    <n v="0"/>
    <n v="0"/>
    <n v="846517881.32891107"/>
    <n v="0"/>
    <n v="846517881.32891107"/>
    <n v="608965946.39999998"/>
    <n v="237551934.92891109"/>
    <s v="68-2"/>
    <s v="68"/>
  </r>
  <r>
    <x v="10"/>
    <s v="SANTANDER"/>
    <x v="928"/>
    <s v="MUNICIPIO DE SURATÁ (SANTANDER)"/>
    <n v="307550390"/>
    <n v="0"/>
    <n v="0"/>
    <n v="75424876"/>
    <n v="0"/>
    <n v="0"/>
    <n v="382975266"/>
    <n v="-1.3269186019897461E-3"/>
    <n v="108291.10100206267"/>
    <n v="0"/>
    <n v="0"/>
    <n v="0"/>
    <n v="383083557.09967512"/>
    <n v="255278560.36999997"/>
    <n v="0"/>
    <n v="0"/>
    <n v="-1.3269186019897461E-3"/>
    <n v="75533167.101002067"/>
    <n v="0"/>
    <n v="0"/>
    <n v="330811727.46967512"/>
    <n v="0"/>
    <n v="330811727.46967512"/>
    <n v="260063401"/>
    <n v="70748326.469675124"/>
    <s v="68-2"/>
    <s v="68"/>
  </r>
  <r>
    <x v="10"/>
    <s v="SUCRE"/>
    <x v="698"/>
    <s v="MUNICIPIO DE SINCELEJO (SUCRE)"/>
    <n v="28618615807"/>
    <n v="0"/>
    <n v="0"/>
    <n v="6611128029"/>
    <n v="0"/>
    <n v="0"/>
    <n v="35229743836"/>
    <n v="-3.91387939453125E-3"/>
    <n v="9696725.1714708414"/>
    <n v="0"/>
    <n v="0"/>
    <n v="0"/>
    <n v="35239440561.167557"/>
    <n v="23539488234.629997"/>
    <n v="0"/>
    <n v="0"/>
    <n v="-3.91387939453125E-3"/>
    <n v="6620824754.1714706"/>
    <n v="0"/>
    <n v="0"/>
    <n v="30160312988.797554"/>
    <n v="0"/>
    <n v="30160312988.797554"/>
    <n v="19919240484.25"/>
    <n v="10241072504.547554"/>
    <s v="70-2"/>
    <s v="70"/>
  </r>
  <r>
    <x v="10"/>
    <s v="SUCRE"/>
    <x v="699"/>
    <s v="MUNICIPIO DE BUENAVISTA (SUCRE)"/>
    <n v="962795057"/>
    <n v="0"/>
    <n v="0"/>
    <n v="226245211"/>
    <n v="0"/>
    <n v="0"/>
    <n v="1189040268"/>
    <n v="8.2314014434814453E-3"/>
    <n v="329761.66289085941"/>
    <n v="0"/>
    <n v="0"/>
    <n v="0"/>
    <n v="1189370029.6711223"/>
    <n v="793735657.66000009"/>
    <n v="0"/>
    <n v="0"/>
    <n v="8.2314014434814453E-3"/>
    <n v="226574972.66289085"/>
    <n v="0"/>
    <n v="0"/>
    <n v="1020310630.3311224"/>
    <n v="0"/>
    <n v="1020310630.3311224"/>
    <n v="833800198.33000004"/>
    <n v="186510432.00112236"/>
    <s v="70-2"/>
    <s v="70"/>
  </r>
  <r>
    <x v="10"/>
    <s v="SUCRE"/>
    <x v="700"/>
    <s v="MUNICIPIO DE CAIMITO (SUCRE)"/>
    <n v="1232006884"/>
    <n v="0"/>
    <n v="0"/>
    <n v="287504468"/>
    <n v="0"/>
    <n v="0"/>
    <n v="1519511352"/>
    <n v="-7.5581073760986328E-3"/>
    <n v="420105.54444525775"/>
    <n v="0"/>
    <n v="0"/>
    <n v="0"/>
    <n v="1519931457.5368872"/>
    <n v="1014899491.0799999"/>
    <n v="0"/>
    <n v="0"/>
    <n v="-7.5581073760986328E-3"/>
    <n v="287924573.54444528"/>
    <n v="0"/>
    <n v="0"/>
    <n v="1302824064.6168871"/>
    <n v="0"/>
    <n v="1302824064.6168871"/>
    <n v="28625653"/>
    <n v="1274198411.6168871"/>
    <s v="70-2"/>
    <s v="70"/>
  </r>
  <r>
    <x v="10"/>
    <s v="SUCRE"/>
    <x v="701"/>
    <s v="MUNICIPIO DE COLOSO (SUCRE)"/>
    <n v="555184433"/>
    <n v="0"/>
    <n v="0"/>
    <n v="134771823"/>
    <n v="0"/>
    <n v="0"/>
    <n v="689956256"/>
    <n v="3.3622980117797852E-3"/>
    <n v="194120.59927325413"/>
    <n v="0"/>
    <n v="0"/>
    <n v="0"/>
    <n v="690150376.6026355"/>
    <n v="459922185.21000004"/>
    <n v="0"/>
    <n v="0"/>
    <n v="3.3622980117797852E-3"/>
    <n v="134965943.59927326"/>
    <n v="0"/>
    <n v="0"/>
    <n v="594888128.81263566"/>
    <n v="0"/>
    <n v="594888128.81263566"/>
    <n v="468066629.20999998"/>
    <n v="126821499.60263568"/>
    <s v="70-2"/>
    <s v="70"/>
  </r>
  <r>
    <x v="10"/>
    <s v="SUCRE"/>
    <x v="702"/>
    <s v="MUNICIPIO DE COROZAL (SUCRE)"/>
    <n v="6286097345"/>
    <n v="0"/>
    <n v="0"/>
    <n v="1478001800"/>
    <n v="0"/>
    <n v="0"/>
    <n v="7764099145"/>
    <n v="2.0771026611328125E-3"/>
    <n v="2153881.194091069"/>
    <n v="0"/>
    <n v="0"/>
    <n v="0"/>
    <n v="7766253026.1961679"/>
    <n v="5183506390.789999"/>
    <n v="0"/>
    <n v="0"/>
    <n v="2.0771026611328125E-3"/>
    <n v="1480155681.1940911"/>
    <n v="0"/>
    <n v="0"/>
    <n v="6663662071.986167"/>
    <n v="0"/>
    <n v="6663662071.986167"/>
    <n v="2651308713.5900002"/>
    <n v="4012353358.3961668"/>
    <s v="70-2"/>
    <s v="70"/>
  </r>
  <r>
    <x v="10"/>
    <s v="SUCRE"/>
    <x v="703"/>
    <s v="MUNICIPIO DE COVEÑAS (SUCRE)"/>
    <n v="1436451368"/>
    <n v="0"/>
    <n v="0"/>
    <n v="327969635"/>
    <n v="0"/>
    <n v="0"/>
    <n v="1764421003"/>
    <n v="112180483.66979647"/>
    <n v="482992.10905803152"/>
    <n v="0"/>
    <n v="0"/>
    <n v="0"/>
    <n v="1877084478.7788546"/>
    <n v="1179461172.2199998"/>
    <n v="0"/>
    <n v="0"/>
    <n v="112180483.66979647"/>
    <n v="328452627.10905802"/>
    <n v="0"/>
    <n v="0"/>
    <n v="1620094282.9988542"/>
    <n v="0"/>
    <n v="1620094282.9988542"/>
    <n v="0"/>
    <n v="1620094282.9988542"/>
    <s v="70-2"/>
    <s v="70"/>
  </r>
  <r>
    <x v="10"/>
    <s v="SUCRE"/>
    <x v="704"/>
    <s v="MUNICIPIO DE CHALÁN (SUCRE)"/>
    <n v="432543871"/>
    <n v="0"/>
    <n v="0"/>
    <n v="102421406"/>
    <n v="0"/>
    <n v="0"/>
    <n v="534965277"/>
    <n v="7.2121620178222656E-5"/>
    <n v="148943.70563372236"/>
    <n v="0"/>
    <n v="0"/>
    <n v="0"/>
    <n v="535114220.70570582"/>
    <n v="357081091.10000002"/>
    <n v="0"/>
    <n v="0"/>
    <n v="7.2121620178222656E-5"/>
    <n v="102570349.70563373"/>
    <n v="0"/>
    <n v="0"/>
    <n v="459651440.8057059"/>
    <n v="0"/>
    <n v="459651440.8057059"/>
    <n v="304657609.77999997"/>
    <n v="154993831.02570593"/>
    <s v="70-2"/>
    <s v="70"/>
  </r>
  <r>
    <x v="10"/>
    <s v="SUCRE"/>
    <x v="705"/>
    <s v="MUNICIPIO DE EL ROBLE (SUCRE)"/>
    <n v="1086419598"/>
    <n v="0"/>
    <n v="0"/>
    <n v="252364811"/>
    <n v="0"/>
    <n v="0"/>
    <n v="1338784409"/>
    <n v="-7.3797702789306641E-3"/>
    <n v="369242.89609566145"/>
    <n v="0"/>
    <n v="0"/>
    <n v="0"/>
    <n v="1339153651.888716"/>
    <n v="894192486.48000002"/>
    <n v="0"/>
    <n v="0"/>
    <n v="-7.3797702789306641E-3"/>
    <n v="252734053.89609566"/>
    <n v="0"/>
    <n v="0"/>
    <n v="1146926540.368716"/>
    <n v="1343577"/>
    <n v="1148270117.368716"/>
    <n v="863308703"/>
    <n v="284961414.368716"/>
    <s v="70-2"/>
    <s v="70"/>
  </r>
  <r>
    <x v="10"/>
    <s v="SUCRE"/>
    <x v="706"/>
    <s v="MUNICIPIO DE GALERAS (SUCRE)"/>
    <n v="2124631912"/>
    <n v="0"/>
    <n v="0"/>
    <n v="487425430"/>
    <n v="0"/>
    <n v="0"/>
    <n v="2612057342"/>
    <n v="3.6265850067138672E-3"/>
    <n v="716711.75098838413"/>
    <n v="0"/>
    <n v="0"/>
    <n v="0"/>
    <n v="2612774053.7546153"/>
    <n v="1745812782.3499999"/>
    <n v="0"/>
    <n v="0"/>
    <n v="3.6265850067138672E-3"/>
    <n v="488142141.75098836"/>
    <n v="0"/>
    <n v="0"/>
    <n v="2233954924.1046147"/>
    <n v="0"/>
    <n v="2233954924.1046147"/>
    <n v="1459488592.49"/>
    <n v="774466331.61461473"/>
    <s v="70-2"/>
    <s v="70"/>
  </r>
  <r>
    <x v="10"/>
    <s v="SUCRE"/>
    <x v="707"/>
    <s v="MUNICIPIO DE GUARANDA (SUCRE)"/>
    <n v="1807761424"/>
    <n v="0"/>
    <n v="0"/>
    <n v="417968239"/>
    <n v="0"/>
    <n v="0"/>
    <n v="2225729663"/>
    <n v="3.414154052734375E-3"/>
    <n v="612901.97781571036"/>
    <n v="0"/>
    <n v="0"/>
    <n v="0"/>
    <n v="2226342564.9812298"/>
    <n v="1487154449.0700002"/>
    <n v="0"/>
    <n v="0"/>
    <n v="3.414154052734375E-3"/>
    <n v="418581140.97781569"/>
    <n v="0"/>
    <n v="0"/>
    <n v="1905735590.05123"/>
    <n v="0"/>
    <n v="1905735590.05123"/>
    <n v="1336070537.27"/>
    <n v="569665052.78122997"/>
    <s v="70-2"/>
    <s v="70"/>
  </r>
  <r>
    <x v="10"/>
    <s v="SUCRE"/>
    <x v="708"/>
    <s v="MUNICIPIO DE LA UNIÓN (SUCRE)"/>
    <n v="1136028751"/>
    <n v="0"/>
    <n v="0"/>
    <n v="265476725"/>
    <n v="0"/>
    <n v="0"/>
    <n v="1401505476"/>
    <n v="2.8634071350097656E-3"/>
    <n v="387496.51223839942"/>
    <n v="0"/>
    <n v="0"/>
    <n v="0"/>
    <n v="1401892972.5151019"/>
    <n v="935890527.3499999"/>
    <n v="0"/>
    <n v="0"/>
    <n v="2.8634071350097656E-3"/>
    <n v="265864221.51223841"/>
    <n v="0"/>
    <n v="0"/>
    <n v="1201754748.8651018"/>
    <n v="0"/>
    <n v="1201754748.8651018"/>
    <n v="837541193"/>
    <n v="364213555.86510181"/>
    <s v="70-2"/>
    <s v="70"/>
  </r>
  <r>
    <x v="10"/>
    <s v="SUCRE"/>
    <x v="709"/>
    <s v="MUNICIPIO DE LOS PALMITOS (SUCRE)"/>
    <n v="1877348893"/>
    <n v="0"/>
    <n v="0"/>
    <n v="449478451"/>
    <n v="0"/>
    <n v="0"/>
    <n v="2326827344"/>
    <n v="-4.085540771484375E-3"/>
    <n v="650842.15818536514"/>
    <n v="0"/>
    <n v="0"/>
    <n v="0"/>
    <n v="2327478186.1540999"/>
    <n v="1552121179.29"/>
    <n v="0"/>
    <n v="0"/>
    <n v="-4.085540771484375E-3"/>
    <n v="450129293.15818536"/>
    <n v="0"/>
    <n v="0"/>
    <n v="2002250472.4440999"/>
    <n v="0"/>
    <n v="2002250472.4440999"/>
    <n v="61458625"/>
    <n v="1940791847.4440999"/>
    <s v="70-2"/>
    <s v="70"/>
  </r>
  <r>
    <x v="10"/>
    <s v="SUCRE"/>
    <x v="710"/>
    <s v="MUNICIPIO DE MAJAGUAL (SUCRE)"/>
    <n v="3335180434"/>
    <n v="0"/>
    <n v="0"/>
    <n v="785794486"/>
    <n v="0"/>
    <n v="0"/>
    <n v="4120974920"/>
    <n v="3.3593177795410156E-3"/>
    <n v="1144117.5678933293"/>
    <n v="0"/>
    <n v="0"/>
    <n v="0"/>
    <n v="4122119037.5712528"/>
    <n v="2750969528.25"/>
    <n v="0"/>
    <n v="0"/>
    <n v="3.3593177795410156E-3"/>
    <n v="786938603.56789339"/>
    <n v="0"/>
    <n v="0"/>
    <n v="3537908131.8212528"/>
    <n v="339077713.26999998"/>
    <n v="3876985845.0912528"/>
    <n v="2371262434.1700001"/>
    <n v="1505723410.9212527"/>
    <s v="70-2"/>
    <s v="70"/>
  </r>
  <r>
    <x v="10"/>
    <s v="SUCRE"/>
    <x v="711"/>
    <s v="MUNICIPIO DE MORROA (SUCRE)"/>
    <n v="1486507238"/>
    <n v="0"/>
    <n v="0"/>
    <n v="344992520"/>
    <n v="0"/>
    <n v="0"/>
    <n v="1831499758"/>
    <n v="-6.0458183288574219E-3"/>
    <n v="505185.91574974364"/>
    <n v="0"/>
    <n v="0"/>
    <n v="0"/>
    <n v="1832004943.909704"/>
    <n v="1223738252.54"/>
    <n v="0"/>
    <n v="0"/>
    <n v="-6.0458183288574219E-3"/>
    <n v="345497705.91574973"/>
    <n v="0"/>
    <n v="0"/>
    <n v="1569235958.4497039"/>
    <n v="0"/>
    <n v="1569235958.4497039"/>
    <n v="1075747988.3299999"/>
    <n v="493487970.11970401"/>
    <s v="70-2"/>
    <s v="70"/>
  </r>
  <r>
    <x v="10"/>
    <s v="SUCRE"/>
    <x v="712"/>
    <s v="MUNICIPIO DE OVEJAS (SUCRE)"/>
    <n v="2036375466"/>
    <n v="0"/>
    <n v="0"/>
    <n v="489974222"/>
    <n v="0"/>
    <n v="0"/>
    <n v="2526349688"/>
    <n v="-5.7723522186279297E-3"/>
    <n v="707928.05871864746"/>
    <n v="0"/>
    <n v="0"/>
    <n v="0"/>
    <n v="2527057616.0529461"/>
    <n v="1684538616.0999999"/>
    <n v="0"/>
    <n v="0"/>
    <n v="-5.7723522186279297E-3"/>
    <n v="490682150.05871862"/>
    <n v="0"/>
    <n v="0"/>
    <n v="2175220766.152946"/>
    <n v="0"/>
    <n v="2175220766.152946"/>
    <n v="1062072263.13"/>
    <n v="1113148503.0229459"/>
    <s v="70-2"/>
    <s v="70"/>
  </r>
  <r>
    <x v="10"/>
    <s v="SUCRE"/>
    <x v="713"/>
    <s v="MUNICIPIO DE PALMITO (SUCRE)"/>
    <n v="1460564265"/>
    <n v="0"/>
    <n v="0"/>
    <n v="332465145"/>
    <n v="0"/>
    <n v="0"/>
    <n v="1793029410"/>
    <n v="3.2854080200195313E-4"/>
    <n v="490081.67420759611"/>
    <n v="0"/>
    <n v="0"/>
    <n v="0"/>
    <n v="1793519491.6745362"/>
    <n v="1198764374.4100001"/>
    <n v="0"/>
    <n v="0"/>
    <n v="3.2854080200195313E-4"/>
    <n v="332955226.67420757"/>
    <n v="0"/>
    <n v="0"/>
    <n v="1531719601.0845361"/>
    <n v="0"/>
    <n v="1531719601.0845361"/>
    <n v="1468218181.78"/>
    <n v="63501419.304536104"/>
    <s v="70-2"/>
    <s v="70"/>
  </r>
  <r>
    <x v="10"/>
    <s v="SUCRE"/>
    <x v="714"/>
    <s v="MUNICIPIO DE SAMPUÉS (SUCRE)"/>
    <n v="3770428226"/>
    <n v="0"/>
    <n v="0"/>
    <n v="892782592"/>
    <n v="0"/>
    <n v="0"/>
    <n v="4663210818"/>
    <n v="182795722.13769293"/>
    <n v="1297547.7833755068"/>
    <n v="0"/>
    <n v="0"/>
    <n v="0"/>
    <n v="4847304087.9210691"/>
    <n v="3112204489.21"/>
    <n v="0"/>
    <n v="0"/>
    <n v="182795722.13769293"/>
    <n v="894080139.7833755"/>
    <n v="0"/>
    <n v="0"/>
    <n v="4189080351.1310682"/>
    <n v="508918558.48000002"/>
    <n v="4697998909.6110687"/>
    <n v="3485320755.23"/>
    <n v="1212678154.3810687"/>
    <s v="70-2"/>
    <s v="70"/>
  </r>
  <r>
    <x v="10"/>
    <s v="SUCRE"/>
    <x v="715"/>
    <s v="MUNICIPIO DE SAN BENITO ABAD (SUCRE)"/>
    <n v="2615763333"/>
    <n v="0"/>
    <n v="0"/>
    <n v="607820815"/>
    <n v="0"/>
    <n v="0"/>
    <n v="3223584148"/>
    <n v="1.0666847229003906E-3"/>
    <n v="889484.77865508548"/>
    <n v="0"/>
    <n v="0"/>
    <n v="0"/>
    <n v="3224473632.7797217"/>
    <n v="2153194908.3299999"/>
    <n v="0"/>
    <n v="0"/>
    <n v="1.0666847229003906E-3"/>
    <n v="608710299.77865505"/>
    <n v="0"/>
    <n v="0"/>
    <n v="2761905208.1097217"/>
    <n v="0"/>
    <n v="2761905208.1097217"/>
    <n v="2003539458.55"/>
    <n v="758365749.55972171"/>
    <s v="70-2"/>
    <s v="70"/>
  </r>
  <r>
    <x v="10"/>
    <s v="SUCRE"/>
    <x v="716"/>
    <s v="MUNICIPIO DE SAN JUAN DE BETULIA (SUCRE)"/>
    <n v="1232149965"/>
    <n v="0"/>
    <n v="0"/>
    <n v="293756101"/>
    <n v="0"/>
    <n v="0"/>
    <n v="1525906066"/>
    <n v="-7.5507164001464844E-4"/>
    <n v="425950.01547429711"/>
    <n v="0"/>
    <n v="0"/>
    <n v="0"/>
    <n v="1526332016.0147192"/>
    <n v="1018080013.55"/>
    <n v="0"/>
    <n v="0"/>
    <n v="-7.5507164001464844E-4"/>
    <n v="294182051.01547432"/>
    <n v="0"/>
    <n v="0"/>
    <n v="1312262064.5647192"/>
    <n v="0"/>
    <n v="1312262064.5647192"/>
    <n v="762209486.72000003"/>
    <n v="550052577.84471917"/>
    <s v="70-2"/>
    <s v="70"/>
  </r>
  <r>
    <x v="10"/>
    <s v="SUCRE"/>
    <x v="717"/>
    <s v="MUNICIPIO DE SAN MARCOS (SUCRE)"/>
    <n v="5902037586"/>
    <n v="0"/>
    <n v="0"/>
    <n v="1367284139"/>
    <n v="0"/>
    <n v="0"/>
    <n v="7269321725"/>
    <n v="4.6682357788085938E-3"/>
    <n v="2003360.6793631341"/>
    <n v="0"/>
    <n v="0"/>
    <n v="0"/>
    <n v="7271325085.6840315"/>
    <n v="4856453270.8499994"/>
    <n v="0"/>
    <n v="0"/>
    <n v="4.6682357788085938E-3"/>
    <n v="1369287499.6793633"/>
    <n v="0"/>
    <n v="0"/>
    <n v="6225740770.5340309"/>
    <n v="0"/>
    <n v="6225740770.5340309"/>
    <n v="4189402971.6999998"/>
    <n v="2036337798.8340311"/>
    <s v="70-2"/>
    <s v="70"/>
  </r>
  <r>
    <x v="10"/>
    <s v="SUCRE"/>
    <x v="718"/>
    <s v="MUNICIPIO DE SAN ONOFRE (SUCRE)"/>
    <n v="5107073567"/>
    <n v="0"/>
    <n v="0"/>
    <n v="1193934912"/>
    <n v="0"/>
    <n v="0"/>
    <n v="6301008479"/>
    <n v="-4.6291351318359375E-3"/>
    <n v="1743451.8146217603"/>
    <n v="0"/>
    <n v="0"/>
    <n v="0"/>
    <n v="6302751930.8099928"/>
    <n v="4207692339.4799995"/>
    <n v="0"/>
    <n v="0"/>
    <n v="-4.6291351318359375E-3"/>
    <n v="1195678363.8146217"/>
    <n v="0"/>
    <n v="0"/>
    <n v="5403370703.2899923"/>
    <n v="0"/>
    <n v="5403370703.2899923"/>
    <n v="1573288009.3499999"/>
    <n v="3830082693.9399924"/>
    <s v="70-2"/>
    <s v="70"/>
  </r>
  <r>
    <x v="10"/>
    <s v="SUCRE"/>
    <x v="719"/>
    <s v="MUNICIPIO DE SAN PEDRO (SUCRE)"/>
    <n v="1550252518"/>
    <n v="0"/>
    <n v="0"/>
    <n v="373033604"/>
    <n v="0"/>
    <n v="0"/>
    <n v="1923286122"/>
    <n v="-1.8644332885742188E-3"/>
    <n v="539237.58274899633"/>
    <n v="0"/>
    <n v="0"/>
    <n v="0"/>
    <n v="1923825359.5808845"/>
    <n v="1282695373.96"/>
    <n v="0"/>
    <n v="0"/>
    <n v="-1.8644332885742188E-3"/>
    <n v="373572841.58274901"/>
    <n v="0"/>
    <n v="0"/>
    <n v="1656268215.5408845"/>
    <n v="0"/>
    <n v="1656268215.5408845"/>
    <n v="1637070864.3"/>
    <n v="19197351.240884542"/>
    <s v="70-2"/>
    <s v="70"/>
  </r>
  <r>
    <x v="10"/>
    <s v="SUCRE"/>
    <x v="720"/>
    <s v="MUNICIPIO DE SAN LUIS DE SINCÉ (SUCRE)"/>
    <n v="3441891864"/>
    <n v="0"/>
    <n v="0"/>
    <n v="802664435"/>
    <n v="0"/>
    <n v="0"/>
    <n v="4244556299"/>
    <n v="4.3988227844238281E-3"/>
    <n v="1173153.8499314461"/>
    <n v="0"/>
    <n v="0"/>
    <n v="0"/>
    <n v="4245729452.8543301"/>
    <n v="2834766492.5799999"/>
    <n v="0"/>
    <n v="0"/>
    <n v="4.3988227844238281E-3"/>
    <n v="803837588.84993148"/>
    <n v="0"/>
    <n v="0"/>
    <n v="3638604081.43433"/>
    <n v="0"/>
    <n v="3638604081.43433"/>
    <n v="3458068443.3600001"/>
    <n v="180535638.07432985"/>
    <s v="70-2"/>
    <s v="70"/>
  </r>
  <r>
    <x v="10"/>
    <s v="SUCRE"/>
    <x v="721"/>
    <s v="MUNICIPIO DE SUCRE (SUCRE)"/>
    <n v="2199806309"/>
    <n v="0"/>
    <n v="0"/>
    <n v="524057883"/>
    <n v="0"/>
    <n v="0"/>
    <n v="2723864192"/>
    <n v="-8.30841064453125E-3"/>
    <n v="759961.48517798958"/>
    <n v="0"/>
    <n v="0"/>
    <n v="0"/>
    <n v="2724624153.4768696"/>
    <n v="1817298176.21"/>
    <n v="0"/>
    <n v="0"/>
    <n v="-8.30841064453125E-3"/>
    <n v="524817844.48517799"/>
    <n v="0"/>
    <n v="0"/>
    <n v="2342116020.6868696"/>
    <n v="0"/>
    <n v="2342116020.6868696"/>
    <n v="1839474795.3299999"/>
    <n v="502641225.3568697"/>
    <s v="70-2"/>
    <s v="70"/>
  </r>
  <r>
    <x v="10"/>
    <s v="SUCRE"/>
    <x v="722"/>
    <s v="MUNICIPIO DE SANTIAGO DE TOLÚ (SUCRE)"/>
    <n v="3519186509"/>
    <n v="0"/>
    <n v="0"/>
    <n v="805370953"/>
    <n v="0"/>
    <n v="0"/>
    <n v="4324557462"/>
    <n v="-5.8646202087402344E-3"/>
    <n v="1185055.3569400429"/>
    <n v="0"/>
    <n v="0"/>
    <n v="0"/>
    <n v="4325742517.3510752"/>
    <n v="2890531968.21"/>
    <n v="0"/>
    <n v="0"/>
    <n v="-5.8646202087402344E-3"/>
    <n v="806556008.35694003"/>
    <n v="0"/>
    <n v="0"/>
    <n v="3697087976.5610752"/>
    <n v="0"/>
    <n v="3697087976.5610752"/>
    <n v="1377427526"/>
    <n v="2319660450.5610752"/>
    <s v="70-2"/>
    <s v="70"/>
  </r>
  <r>
    <x v="10"/>
    <s v="SUCRE"/>
    <x v="723"/>
    <s v="MUNICIPIO DE TOLÚ VIEJO (SUCRE)"/>
    <n v="1847286763"/>
    <n v="0"/>
    <n v="0"/>
    <n v="441510976"/>
    <n v="0"/>
    <n v="0"/>
    <n v="2288797739"/>
    <n v="-4.9607753753662109E-3"/>
    <n v="639576.96469136409"/>
    <n v="0"/>
    <n v="0"/>
    <n v="0"/>
    <n v="2289437315.9597301"/>
    <n v="1526868670.3199999"/>
    <n v="0"/>
    <n v="0"/>
    <n v="-4.9607753753662109E-3"/>
    <n v="442150552.96469134"/>
    <n v="0"/>
    <n v="0"/>
    <n v="1969019223.2797306"/>
    <n v="0"/>
    <n v="1969019223.2797306"/>
    <n v="1550522611"/>
    <n v="418496612.27973056"/>
    <s v="70-2"/>
    <s v="70"/>
  </r>
  <r>
    <x v="10"/>
    <s v="TOLIMA"/>
    <x v="1147"/>
    <s v="MUNICIPIO DE ALPUJARRA (TOLIMA)"/>
    <n v="481371803"/>
    <n v="0"/>
    <n v="0"/>
    <n v="115951522"/>
    <n v="0"/>
    <n v="0"/>
    <n v="597323325"/>
    <n v="-2.5973916053771973E-3"/>
    <n v="167550.33212672165"/>
    <n v="0"/>
    <n v="0"/>
    <n v="0"/>
    <n v="597490875.3295294"/>
    <n v="398300359.96000004"/>
    <n v="0"/>
    <n v="0"/>
    <n v="-2.5973916053771973E-3"/>
    <n v="116119072.33212672"/>
    <n v="0"/>
    <n v="0"/>
    <n v="514419432.28952938"/>
    <n v="0"/>
    <n v="514419432.28952938"/>
    <n v="395707840"/>
    <n v="118711592.28952938"/>
    <s v="73-2"/>
    <s v="73"/>
  </r>
  <r>
    <x v="10"/>
    <s v="TOLIMA"/>
    <x v="725"/>
    <s v="MUNICIPIO DE ALVARADO (TOLIMA)"/>
    <n v="855036845"/>
    <n v="0"/>
    <n v="0"/>
    <n v="205553899"/>
    <n v="0"/>
    <n v="0"/>
    <n v="1060590744"/>
    <n v="-1.7668008804321289E-3"/>
    <n v="297191.37348116271"/>
    <n v="0"/>
    <n v="0"/>
    <n v="0"/>
    <n v="1060887935.3717144"/>
    <n v="707400372.25999999"/>
    <n v="0"/>
    <n v="0"/>
    <n v="-1.7668008804321289E-3"/>
    <n v="205851090.37348115"/>
    <n v="0"/>
    <n v="0"/>
    <n v="913251462.63171434"/>
    <n v="0"/>
    <n v="913251462.63171434"/>
    <n v="580016777.21000004"/>
    <n v="333234685.42171431"/>
    <s v="73-2"/>
    <s v="73"/>
  </r>
  <r>
    <x v="10"/>
    <s v="TOLIMA"/>
    <x v="929"/>
    <s v="MUNICIPIO DE ANZOÁTEGUI (TOLIMA)"/>
    <n v="1895603117"/>
    <n v="0"/>
    <n v="0"/>
    <n v="440502007"/>
    <n v="0"/>
    <n v="0"/>
    <n v="2336105124"/>
    <n v="1.9788742065429688E-3"/>
    <n v="644631.97779825458"/>
    <n v="0"/>
    <n v="0"/>
    <n v="0"/>
    <n v="2336749755.9797773"/>
    <n v="1560527645.4100001"/>
    <n v="0"/>
    <n v="0"/>
    <n v="1.9788742065429688E-3"/>
    <n v="441146638.97779828"/>
    <n v="0"/>
    <n v="0"/>
    <n v="2001674284.3897772"/>
    <n v="0"/>
    <n v="2001674284.3897772"/>
    <n v="1157759438"/>
    <n v="843914846.38977718"/>
    <s v="73-2"/>
    <s v="73"/>
  </r>
  <r>
    <x v="10"/>
    <s v="TOLIMA"/>
    <x v="727"/>
    <s v="MUNICIPIO DE ATACO (TOLIMA)"/>
    <n v="2234783238"/>
    <n v="0"/>
    <n v="0"/>
    <n v="529778221"/>
    <n v="0"/>
    <n v="0"/>
    <n v="2764561459"/>
    <n v="-5.4616928100585938E-3"/>
    <n v="770021.12968637689"/>
    <n v="0"/>
    <n v="0"/>
    <n v="0"/>
    <n v="2765331480.1242247"/>
    <n v="1845102673.5799999"/>
    <n v="0"/>
    <n v="0"/>
    <n v="-5.4616928100585938E-3"/>
    <n v="530548242.12968636"/>
    <n v="0"/>
    <n v="0"/>
    <n v="2375650915.7042246"/>
    <n v="0"/>
    <n v="2375650915.7042246"/>
    <n v="0"/>
    <n v="2375650915.7042246"/>
    <s v="73-2"/>
    <s v="73"/>
  </r>
  <r>
    <x v="10"/>
    <s v="TOLIMA"/>
    <x v="731"/>
    <s v="MUNICIPIO DE CHAPARRAL (TOLIMA)"/>
    <n v="4636769642"/>
    <n v="0"/>
    <n v="0"/>
    <n v="1105220202"/>
    <n v="0"/>
    <n v="0"/>
    <n v="5741989844"/>
    <n v="-4.154205322265625E-3"/>
    <n v="1602650.5106929129"/>
    <n v="0"/>
    <n v="0"/>
    <n v="0"/>
    <n v="5743592494.5065384"/>
    <n v="3831110559.9200006"/>
    <n v="0"/>
    <n v="0"/>
    <n v="-4.154205322265625E-3"/>
    <n v="1106822852.5106928"/>
    <n v="0"/>
    <n v="0"/>
    <n v="4937933412.4265394"/>
    <n v="0"/>
    <n v="4937933412.4265394"/>
    <n v="0"/>
    <n v="4937933412.4265394"/>
    <s v="73-2"/>
    <s v="73"/>
  </r>
  <r>
    <x v="10"/>
    <s v="TOLIMA"/>
    <x v="732"/>
    <s v="MUNICIPIO DE COELLO (TOLIMA)"/>
    <n v="985823098"/>
    <n v="0"/>
    <n v="0"/>
    <n v="231052113"/>
    <n v="0"/>
    <n v="0"/>
    <n v="1216875211"/>
    <n v="-2.2585391998291016E-3"/>
    <n v="337074.38858217356"/>
    <n v="0"/>
    <n v="0"/>
    <n v="0"/>
    <n v="1217212285.3863237"/>
    <n v="812557570.72000003"/>
    <n v="0"/>
    <n v="0"/>
    <n v="-2.2585391998291016E-3"/>
    <n v="231389187.38858217"/>
    <n v="0"/>
    <n v="0"/>
    <n v="1043946758.1063237"/>
    <n v="0"/>
    <n v="1043946758.1063237"/>
    <n v="492107460"/>
    <n v="551839298.10632372"/>
    <s v="73-2"/>
    <s v="73"/>
  </r>
  <r>
    <x v="10"/>
    <s v="TOLIMA"/>
    <x v="733"/>
    <s v="MUNICIPIO DE COYAIMA (TOLIMA)"/>
    <n v="2783074593"/>
    <n v="0"/>
    <n v="0"/>
    <n v="663112838"/>
    <n v="0"/>
    <n v="0"/>
    <n v="3446187431"/>
    <n v="-5.0129890441894531E-3"/>
    <n v="961757.40682269004"/>
    <n v="0"/>
    <n v="0"/>
    <n v="0"/>
    <n v="3447149188.4018097"/>
    <n v="2299309968.46"/>
    <n v="0"/>
    <n v="0"/>
    <n v="-5.0129890441894531E-3"/>
    <n v="664074595.40682268"/>
    <n v="0"/>
    <n v="0"/>
    <n v="2963384563.8618097"/>
    <n v="0"/>
    <n v="2963384563.8618097"/>
    <n v="1139071093"/>
    <n v="1824313470.8618097"/>
    <s v="73-2"/>
    <s v="73"/>
  </r>
  <r>
    <x v="10"/>
    <s v="TOLIMA"/>
    <x v="1148"/>
    <s v="MUNICIPIO DE CUNDAY (TOLIMA)"/>
    <n v="911569958"/>
    <n v="0"/>
    <n v="0"/>
    <n v="223050722"/>
    <n v="0"/>
    <n v="0"/>
    <n v="1134620680"/>
    <n v="-2.4790763854980469E-3"/>
    <n v="320473.24923533225"/>
    <n v="0"/>
    <n v="0"/>
    <n v="0"/>
    <n v="1134941153.2467563"/>
    <n v="756082713.75000012"/>
    <n v="0"/>
    <n v="0"/>
    <n v="-2.4790763854980469E-3"/>
    <n v="223371195.24923533"/>
    <n v="0"/>
    <n v="0"/>
    <n v="979453908.99675632"/>
    <n v="0"/>
    <n v="979453908.99675632"/>
    <n v="720463879.38999999"/>
    <n v="258990029.60675633"/>
    <s v="73-2"/>
    <s v="73"/>
  </r>
  <r>
    <x v="10"/>
    <s v="TOLIMA"/>
    <x v="1149"/>
    <s v="MUNICIPIO DE DOLORES (TOLIMA)"/>
    <n v="751455440"/>
    <n v="0"/>
    <n v="0"/>
    <n v="185102471"/>
    <n v="0"/>
    <n v="0"/>
    <n v="936557911"/>
    <n v="-3.4242868423461914E-3"/>
    <n v="265211.00498029415"/>
    <n v="0"/>
    <n v="0"/>
    <n v="0"/>
    <n v="936823122.00155604"/>
    <n v="623725095.43000007"/>
    <n v="0"/>
    <n v="0"/>
    <n v="-3.4242868423461914E-3"/>
    <n v="185367682.0049803"/>
    <n v="0"/>
    <n v="0"/>
    <n v="809092777.43155611"/>
    <n v="0"/>
    <n v="809092777.43155611"/>
    <n v="476559137.69"/>
    <n v="332533639.74155611"/>
    <s v="73-2"/>
    <s v="73"/>
  </r>
  <r>
    <x v="10"/>
    <s v="TOLIMA"/>
    <x v="735"/>
    <s v="MUNICIPIO DE FALAN (TOLIMA)"/>
    <n v="898020531"/>
    <n v="0"/>
    <n v="0"/>
    <n v="215077380"/>
    <n v="0"/>
    <n v="0"/>
    <n v="1113097911"/>
    <n v="7.397770881652832E-3"/>
    <n v="311344.02785749483"/>
    <n v="0"/>
    <n v="0"/>
    <n v="0"/>
    <n v="1113409255.0352552"/>
    <n v="742488283.5"/>
    <n v="0"/>
    <n v="0"/>
    <n v="7.397770881652832E-3"/>
    <n v="215388724.02785748"/>
    <n v="0"/>
    <n v="0"/>
    <n v="957877007.53525519"/>
    <n v="0"/>
    <n v="957877007.53525519"/>
    <n v="202522206.63999999"/>
    <n v="755354800.89525521"/>
    <s v="73-2"/>
    <s v="73"/>
  </r>
  <r>
    <x v="10"/>
    <s v="TOLIMA"/>
    <x v="745"/>
    <s v="MUNICIPIO DE MURILLO (TOLIMA)"/>
    <n v="487429106"/>
    <n v="0"/>
    <n v="0"/>
    <n v="117069277"/>
    <n v="0"/>
    <n v="0"/>
    <n v="604498383"/>
    <n v="-3.516852855682373E-3"/>
    <n v="169328.82489538609"/>
    <n v="0"/>
    <n v="0"/>
    <n v="0"/>
    <n v="604667711.82137847"/>
    <n v="403339387.89999998"/>
    <n v="0"/>
    <n v="0"/>
    <n v="-3.516852855682373E-3"/>
    <n v="117238605.82489538"/>
    <n v="0"/>
    <n v="0"/>
    <n v="520577993.72137851"/>
    <n v="0"/>
    <n v="520577993.72137851"/>
    <n v="391285760.14999998"/>
    <n v="129292233.57137853"/>
    <s v="73-2"/>
    <s v="73"/>
  </r>
  <r>
    <x v="10"/>
    <s v="TOLIMA"/>
    <x v="1150"/>
    <s v="MUNICIPIO DE NATAGAIMA (TOLIMA)"/>
    <n v="2179270162"/>
    <n v="0"/>
    <n v="0"/>
    <n v="524706706"/>
    <n v="0"/>
    <n v="0"/>
    <n v="2703976868"/>
    <n v="-4.0583610534667969E-3"/>
    <n v="758172.56466308597"/>
    <n v="0"/>
    <n v="0"/>
    <n v="0"/>
    <n v="2704735040.5606046"/>
    <n v="1803211374.2199998"/>
    <n v="0"/>
    <n v="0"/>
    <n v="-4.0583610534667969E-3"/>
    <n v="525464878.56466311"/>
    <n v="0"/>
    <n v="0"/>
    <n v="2328676252.7806044"/>
    <n v="0"/>
    <n v="2328676252.7806044"/>
    <n v="0"/>
    <n v="2328676252.7806044"/>
    <s v="73-2"/>
    <s v="73"/>
  </r>
  <r>
    <x v="10"/>
    <s v="TOLIMA"/>
    <x v="746"/>
    <s v="MUNICIPIO DE ORTEGA (TOLIMA)"/>
    <n v="3140793042"/>
    <n v="0"/>
    <n v="0"/>
    <n v="755747243"/>
    <n v="0"/>
    <n v="0"/>
    <n v="3896540285"/>
    <n v="8.3255767822265625E-4"/>
    <n v="1092245.6136047221"/>
    <n v="0"/>
    <n v="0"/>
    <n v="0"/>
    <n v="3897632530.6144371"/>
    <n v="2598576844.1300001"/>
    <n v="0"/>
    <n v="0"/>
    <n v="8.3255767822265625E-4"/>
    <n v="756839488.61360466"/>
    <n v="0"/>
    <n v="0"/>
    <n v="3355416332.7444372"/>
    <n v="0"/>
    <n v="3355416332.7444372"/>
    <n v="709383342"/>
    <n v="2646032990.7444372"/>
    <s v="73-2"/>
    <s v="73"/>
  </r>
  <r>
    <x v="10"/>
    <s v="TOLIMA"/>
    <x v="747"/>
    <s v="MUNICIPIO DE PALOCABILDO (TOLIMA)"/>
    <n v="882943668"/>
    <n v="0"/>
    <n v="0"/>
    <n v="213184341"/>
    <n v="0"/>
    <n v="0"/>
    <n v="1096128009"/>
    <n v="-9.4449520111083984E-4"/>
    <n v="307832.38794566208"/>
    <n v="0"/>
    <n v="0"/>
    <n v="0"/>
    <n v="1096435841.387001"/>
    <n v="731008360.74000001"/>
    <n v="0"/>
    <n v="0"/>
    <n v="-9.4449520111083984E-4"/>
    <n v="213492173.38794565"/>
    <n v="0"/>
    <n v="0"/>
    <n v="944500534.12700117"/>
    <n v="0"/>
    <n v="944500534.12700117"/>
    <n v="427534631.17000002"/>
    <n v="516965902.95700115"/>
    <s v="73-2"/>
    <s v="73"/>
  </r>
  <r>
    <x v="10"/>
    <s v="TOLIMA"/>
    <x v="1151"/>
    <s v="MUNICIPIO DE PLANADAS (TOLIMA)"/>
    <n v="2947254759"/>
    <n v="0"/>
    <n v="0"/>
    <n v="701565495"/>
    <n v="0"/>
    <n v="0"/>
    <n v="3648820254"/>
    <n v="1.3494491577148438E-4"/>
    <n v="1017730.6743029366"/>
    <n v="0"/>
    <n v="0"/>
    <n v="0"/>
    <n v="3649837984.674438"/>
    <n v="2434615578.3799996"/>
    <n v="0"/>
    <n v="0"/>
    <n v="1.3494491577148438E-4"/>
    <n v="702583225.67430294"/>
    <n v="0"/>
    <n v="0"/>
    <n v="3137198804.0544376"/>
    <n v="0"/>
    <n v="3137198804.0544376"/>
    <n v="0"/>
    <n v="3137198804.0544376"/>
    <s v="73-2"/>
    <s v="73"/>
  </r>
  <r>
    <x v="10"/>
    <s v="TOLIMA"/>
    <x v="749"/>
    <s v="MUNICIPIO DE PRADO (TOLIMA)"/>
    <n v="721922361"/>
    <n v="0"/>
    <n v="0"/>
    <n v="177750493"/>
    <n v="0"/>
    <n v="0"/>
    <n v="899672854"/>
    <n v="5.3991079330444336E-3"/>
    <n v="254610.83379228442"/>
    <n v="0"/>
    <n v="0"/>
    <n v="0"/>
    <n v="899927464.83919144"/>
    <n v="599274746.74000001"/>
    <n v="0"/>
    <n v="0"/>
    <n v="5.3991079330444336E-3"/>
    <n v="178005103.8337923"/>
    <n v="0"/>
    <n v="0"/>
    <n v="777279850.57919145"/>
    <n v="0"/>
    <n v="777279850.57919145"/>
    <n v="0"/>
    <n v="777279850.57919145"/>
    <s v="73-2"/>
    <s v="73"/>
  </r>
  <r>
    <x v="10"/>
    <s v="TOLIMA"/>
    <x v="1152"/>
    <s v="MUNICIPIO DE RIOBLANCO (TOLIMA)"/>
    <n v="2355405398"/>
    <n v="0"/>
    <n v="0"/>
    <n v="568978459"/>
    <n v="0"/>
    <n v="0"/>
    <n v="2924383857"/>
    <n v="4.6639442443847656E-3"/>
    <n v="821058.48792494403"/>
    <n v="0"/>
    <n v="0"/>
    <n v="0"/>
    <n v="2925204915.492589"/>
    <n v="1949814234.9899998"/>
    <n v="0"/>
    <n v="0"/>
    <n v="4.6639442443847656E-3"/>
    <n v="569799517.48792493"/>
    <n v="0"/>
    <n v="0"/>
    <n v="2519613752.4825888"/>
    <n v="0"/>
    <n v="2519613752.4825888"/>
    <n v="918025272.87"/>
    <n v="1601588479.6125889"/>
    <s v="73-2"/>
    <s v="73"/>
  </r>
  <r>
    <x v="10"/>
    <s v="TOLIMA"/>
    <x v="948"/>
    <s v="MUNICIPIO DE RONCESVALLES (TOLIMA)"/>
    <n v="622677287"/>
    <n v="0"/>
    <n v="0"/>
    <n v="148262709"/>
    <n v="0"/>
    <n v="0"/>
    <n v="770939996"/>
    <n v="9.632110595703125E-4"/>
    <n v="215024.094794345"/>
    <n v="0"/>
    <n v="0"/>
    <n v="0"/>
    <n v="771155020.0957576"/>
    <n v="514370540.35000002"/>
    <n v="0"/>
    <n v="0"/>
    <n v="9.632110595703125E-4"/>
    <n v="148477733.09479433"/>
    <n v="0"/>
    <n v="0"/>
    <n v="662848273.44575763"/>
    <n v="0"/>
    <n v="662848273.44575763"/>
    <n v="0"/>
    <n v="662848273.44575763"/>
    <s v="73-2"/>
    <s v="73"/>
  </r>
  <r>
    <x v="10"/>
    <s v="TOLIMA"/>
    <x v="751"/>
    <s v="MUNICIPIO DE ROVIRA (TOLIMA)"/>
    <n v="1976066974"/>
    <n v="0"/>
    <n v="0"/>
    <n v="477835980"/>
    <n v="0"/>
    <n v="0"/>
    <n v="2453902954"/>
    <n v="4.8136711120605469E-4"/>
    <n v="689175.40119558072"/>
    <n v="0"/>
    <n v="0"/>
    <n v="0"/>
    <n v="2454592129.4016771"/>
    <n v="1635991162.2600002"/>
    <n v="0"/>
    <n v="0"/>
    <n v="4.8136711120605469E-4"/>
    <n v="478525155.40119559"/>
    <n v="0"/>
    <n v="0"/>
    <n v="2114516317.6616771"/>
    <n v="0"/>
    <n v="2114516317.6616771"/>
    <n v="1497890301.78"/>
    <n v="616626015.88167715"/>
    <s v="73-2"/>
    <s v="73"/>
  </r>
  <r>
    <x v="10"/>
    <s v="TOLIMA"/>
    <x v="1153"/>
    <s v="MUNICIPIO DE SAN ANTONIO (TOLIMA)"/>
    <n v="1370509669"/>
    <n v="0"/>
    <n v="0"/>
    <n v="332333494"/>
    <n v="0"/>
    <n v="0"/>
    <n v="1702843163"/>
    <n v="4.3265819549560547E-3"/>
    <n v="478871.74918570096"/>
    <n v="0"/>
    <n v="0"/>
    <n v="0"/>
    <n v="1703322034.7535124"/>
    <n v="1135198322.0799999"/>
    <n v="0"/>
    <n v="0"/>
    <n v="4.3265819549560547E-3"/>
    <n v="332812365.74918568"/>
    <n v="0"/>
    <n v="0"/>
    <n v="1468010687.8335123"/>
    <n v="0"/>
    <n v="1468010687.8335123"/>
    <n v="676103114.80999994"/>
    <n v="791907573.02351236"/>
    <s v="73-2"/>
    <s v="73"/>
  </r>
  <r>
    <x v="10"/>
    <s v="TOLIMA"/>
    <x v="753"/>
    <s v="MUNICIPIO DE SAN LUIS (TOLIMA)"/>
    <n v="1868694722"/>
    <n v="0"/>
    <n v="0"/>
    <n v="447304599"/>
    <n v="0"/>
    <n v="0"/>
    <n v="2315999321"/>
    <n v="1601471006.4118457"/>
    <n v="647661.89478840516"/>
    <n v="0"/>
    <n v="0"/>
    <n v="0"/>
    <n v="3918117989.3066339"/>
    <n v="1544922567.8799999"/>
    <n v="0"/>
    <n v="0"/>
    <n v="1601471006.4118457"/>
    <n v="447952260.89478838"/>
    <n v="0"/>
    <n v="0"/>
    <n v="3594345835.1866336"/>
    <n v="0"/>
    <n v="3594345835.1866336"/>
    <n v="290150623.06"/>
    <n v="3304195212.1266336"/>
    <s v="73-2"/>
    <s v="73"/>
  </r>
  <r>
    <x v="10"/>
    <s v="TOLIMA"/>
    <x v="755"/>
    <s v="MUNICIPIO DE SUÁREZ (TOLIMA)"/>
    <n v="445494250"/>
    <n v="0"/>
    <n v="0"/>
    <n v="106318472"/>
    <n v="0"/>
    <n v="0"/>
    <n v="551812722"/>
    <n v="-5.3850412368774414E-3"/>
    <n v="153937.56318166998"/>
    <n v="0"/>
    <n v="0"/>
    <n v="0"/>
    <n v="551966659.5577966"/>
    <n v="368074292.83000004"/>
    <n v="0"/>
    <n v="0"/>
    <n v="-5.3850412368774414E-3"/>
    <n v="106472409.56318167"/>
    <n v="0"/>
    <n v="0"/>
    <n v="474546702.38779664"/>
    <n v="0"/>
    <n v="474546702.38779664"/>
    <n v="0"/>
    <n v="474546702.38779664"/>
    <s v="73-2"/>
    <s v="73"/>
  </r>
  <r>
    <x v="10"/>
    <s v="TOLIMA"/>
    <x v="756"/>
    <s v="MUNICIPIO DE VALLE DE SAN JUAN (TOLIMA)"/>
    <n v="629231730"/>
    <n v="0"/>
    <n v="0"/>
    <n v="149252592"/>
    <n v="0"/>
    <n v="0"/>
    <n v="778484322"/>
    <n v="3.0037164688110352E-3"/>
    <n v="216784.27909903097"/>
    <n v="0"/>
    <n v="0"/>
    <n v="0"/>
    <n v="778701106.2821027"/>
    <n v="519559735.47000009"/>
    <n v="0"/>
    <n v="0"/>
    <n v="3.0037164688110352E-3"/>
    <n v="149469376.27909902"/>
    <n v="0"/>
    <n v="0"/>
    <n v="669029111.75210285"/>
    <n v="0"/>
    <n v="669029111.75210285"/>
    <n v="0"/>
    <n v="669029111.75210285"/>
    <s v="73-2"/>
    <s v="73"/>
  </r>
  <r>
    <x v="10"/>
    <s v="TOLIMA"/>
    <x v="892"/>
    <s v="MUNICIPIO DE VILLARRICA (TOLIMA)"/>
    <n v="503052524"/>
    <n v="0"/>
    <n v="0"/>
    <n v="124236297"/>
    <n v="0"/>
    <n v="0"/>
    <n v="627288821"/>
    <n v="-4.0296316146850586E-3"/>
    <n v="177991.33598902274"/>
    <n v="0"/>
    <n v="0"/>
    <n v="0"/>
    <n v="627466812.33195937"/>
    <n v="417775200.24000001"/>
    <n v="0"/>
    <n v="0"/>
    <n v="-4.0296316146850586E-3"/>
    <n v="124414288.33598903"/>
    <n v="0"/>
    <n v="0"/>
    <n v="542189488.57195938"/>
    <n v="706781031.10000002"/>
    <n v="1248970519.6719594"/>
    <n v="0"/>
    <n v="1248970519.6719594"/>
    <s v="73-2"/>
    <s v="73"/>
  </r>
  <r>
    <x v="10"/>
    <s v="VALLE DEL CAUCA"/>
    <x v="761"/>
    <s v="MUNICIPIO DE BUENAVENTURA (VALLE DEL CAUCA)"/>
    <n v="42715846310"/>
    <n v="0"/>
    <n v="0"/>
    <n v="9718510152"/>
    <n v="0"/>
    <n v="0"/>
    <n v="52434356462"/>
    <n v="2.23541259765625E-3"/>
    <n v="14332690.163610572"/>
    <n v="0"/>
    <n v="0"/>
    <n v="0"/>
    <n v="52448689152.165848"/>
    <n v="35058008685.300003"/>
    <n v="0"/>
    <n v="0"/>
    <n v="2.23541259765625E-3"/>
    <n v="9732842842.1636105"/>
    <n v="0"/>
    <n v="0"/>
    <n v="44790851527.465851"/>
    <n v="0"/>
    <n v="44790851527.465851"/>
    <n v="10128317630.08"/>
    <n v="34662533897.385849"/>
    <s v="76-2"/>
    <s v="76"/>
  </r>
  <r>
    <x v="10"/>
    <s v="ARAUCA"/>
    <x v="787"/>
    <s v="MUNICIPIO DE ARAUQUITA (ARAUCA)"/>
    <n v="4220237186"/>
    <n v="0"/>
    <n v="0"/>
    <n v="985412598"/>
    <n v="0"/>
    <n v="0"/>
    <n v="5205649784"/>
    <n v="4.0483474731445313E-3"/>
    <n v="1440322.9584730451"/>
    <n v="0"/>
    <n v="0"/>
    <n v="0"/>
    <n v="5207090106.9625216"/>
    <n v="3477310864.5199995"/>
    <n v="0"/>
    <n v="0"/>
    <n v="4.0483474731445313E-3"/>
    <n v="986852920.95847309"/>
    <n v="0"/>
    <n v="0"/>
    <n v="4464163785.4825211"/>
    <n v="0"/>
    <n v="4464163785.4825211"/>
    <n v="3056585065.2800002"/>
    <n v="1407578720.2025208"/>
    <s v="81-2"/>
    <s v="81"/>
  </r>
  <r>
    <x v="10"/>
    <s v="ARAUCA"/>
    <x v="1154"/>
    <s v="MUNICIPIO DE CRAVO NORTE (ARAUCA)"/>
    <n v="309946550"/>
    <n v="0"/>
    <n v="0"/>
    <n v="76200867"/>
    <n v="0"/>
    <n v="0"/>
    <n v="386147417"/>
    <n v="-3.1564235687255859E-3"/>
    <n v="109310.11455647061"/>
    <n v="0"/>
    <n v="0"/>
    <n v="0"/>
    <n v="386256727.11140007"/>
    <n v="257305073.52999997"/>
    <n v="0"/>
    <n v="0"/>
    <n v="-3.1564235687255859E-3"/>
    <n v="76310177.114556476"/>
    <n v="0"/>
    <n v="0"/>
    <n v="333615250.64140004"/>
    <n v="0"/>
    <n v="333615250.64140004"/>
    <n v="0"/>
    <n v="333615250.64140004"/>
    <s v="81-2"/>
    <s v="81"/>
  </r>
  <r>
    <x v="10"/>
    <s v="ARAUCA"/>
    <x v="1155"/>
    <s v="MUNICIPIO DE FORTUL (ARAUCA)"/>
    <n v="2637045716"/>
    <n v="0"/>
    <n v="0"/>
    <n v="610037164"/>
    <n v="0"/>
    <n v="0"/>
    <n v="3247082880"/>
    <n v="9.9325180053710938E-4"/>
    <n v="894575.31943668309"/>
    <n v="0"/>
    <n v="0"/>
    <n v="0"/>
    <n v="3247977455.3204298"/>
    <n v="2169743628.4800005"/>
    <n v="0"/>
    <n v="0"/>
    <n v="9.9325180053710938E-4"/>
    <n v="610931739.31943667"/>
    <n v="0"/>
    <n v="0"/>
    <n v="2780675367.8004303"/>
    <n v="0"/>
    <n v="2780675367.8004303"/>
    <n v="1075297814.3599999"/>
    <n v="1705377553.4404304"/>
    <s v="81-2"/>
    <s v="81"/>
  </r>
  <r>
    <x v="10"/>
    <s v="ARAUCA"/>
    <x v="1156"/>
    <s v="MUNICIPIO DE PUERTO RONDÓN (ARAUCA)"/>
    <n v="373327439"/>
    <n v="0"/>
    <n v="0"/>
    <n v="89524818"/>
    <n v="0"/>
    <n v="0"/>
    <n v="462852257"/>
    <n v="-7.592618465423584E-3"/>
    <n v="129509.68807461768"/>
    <n v="0"/>
    <n v="0"/>
    <n v="0"/>
    <n v="462981766.68048197"/>
    <n v="308699906.30000007"/>
    <n v="0"/>
    <n v="0"/>
    <n v="-7.592618465423584E-3"/>
    <n v="89654327.688074619"/>
    <n v="0"/>
    <n v="0"/>
    <n v="398354233.9804821"/>
    <n v="0"/>
    <n v="398354233.9804821"/>
    <n v="0"/>
    <n v="398354233.9804821"/>
    <s v="81-2"/>
    <s v="81"/>
  </r>
  <r>
    <x v="10"/>
    <s v="ARAUCA"/>
    <x v="789"/>
    <s v="MUNICIPIO DE TAME (ARAUCA)"/>
    <n v="5361366020"/>
    <n v="0"/>
    <n v="0"/>
    <n v="1255778202"/>
    <n v="0"/>
    <n v="0"/>
    <n v="6617144222"/>
    <n v="3.261566162109375E-3"/>
    <n v="1833499.6040503513"/>
    <n v="0"/>
    <n v="0"/>
    <n v="0"/>
    <n v="6618977721.6073122"/>
    <n v="4419452334.54"/>
    <n v="0"/>
    <n v="0"/>
    <n v="3.261566162109375E-3"/>
    <n v="1257611701.6040504"/>
    <n v="0"/>
    <n v="0"/>
    <n v="5677064036.1473122"/>
    <n v="0"/>
    <n v="5677064036.1473122"/>
    <n v="3307036884.4000001"/>
    <n v="2370027151.7473121"/>
    <s v="81-2"/>
    <s v="81"/>
  </r>
  <r>
    <x v="10"/>
    <s v="CASANARE"/>
    <x v="1157"/>
    <s v="MUNICIPIO DE CHAMEZA (CASANARE)"/>
    <n v="260705872"/>
    <n v="0"/>
    <n v="0"/>
    <n v="59769323"/>
    <n v="0"/>
    <n v="0"/>
    <n v="320475195"/>
    <n v="-6.5099000930786133E-3"/>
    <n v="87990.385370515098"/>
    <n v="0"/>
    <n v="0"/>
    <n v="0"/>
    <n v="320563185.37886059"/>
    <n v="214288854.36000001"/>
    <n v="0"/>
    <n v="0"/>
    <n v="-6.5099000930786133E-3"/>
    <n v="59857313.385370515"/>
    <n v="0"/>
    <n v="0"/>
    <n v="274146167.73886061"/>
    <n v="0"/>
    <n v="274146167.73886061"/>
    <n v="160106591"/>
    <n v="114039576.73886061"/>
    <s v="85-2"/>
    <s v="85"/>
  </r>
  <r>
    <x v="10"/>
    <s v="CASANARE"/>
    <x v="792"/>
    <s v="MUNICIPIO DE HATO COROZAL (CASANARE)"/>
    <n v="1283242285"/>
    <n v="0"/>
    <n v="0"/>
    <n v="293976356"/>
    <n v="0"/>
    <n v="0"/>
    <n v="1577218641"/>
    <n v="7.915496826171875E-5"/>
    <n v="432520.82422157895"/>
    <n v="0"/>
    <n v="0"/>
    <n v="0"/>
    <n v="1577651161.8243008"/>
    <n v="1054471795.77"/>
    <n v="0"/>
    <n v="0"/>
    <n v="7.915496826171875E-5"/>
    <n v="294408876.82422155"/>
    <n v="0"/>
    <n v="0"/>
    <n v="1348880672.5943007"/>
    <n v="0"/>
    <n v="1348880672.5943007"/>
    <n v="567668891"/>
    <n v="781211781.59430075"/>
    <s v="85-2"/>
    <s v="85"/>
  </r>
  <r>
    <x v="10"/>
    <s v="CASANARE"/>
    <x v="1158"/>
    <s v="MUNICIPIO DE LA SALINA (CASANARE)"/>
    <n v="145556405"/>
    <n v="0"/>
    <n v="0"/>
    <n v="33870592"/>
    <n v="0"/>
    <n v="0"/>
    <n v="179426997"/>
    <n v="-4.1578710079193115E-3"/>
    <n v="49552.911232129278"/>
    <n v="0"/>
    <n v="0"/>
    <n v="0"/>
    <n v="179476549.90707427"/>
    <n v="119836356.42000002"/>
    <n v="0"/>
    <n v="0"/>
    <n v="-4.1578710079193115E-3"/>
    <n v="33920144.911232129"/>
    <n v="0"/>
    <n v="0"/>
    <n v="153756501.32707429"/>
    <n v="34363833.200000003"/>
    <n v="188120334.52707428"/>
    <n v="0"/>
    <n v="188120334.52707428"/>
    <s v="85-2"/>
    <s v="85"/>
  </r>
  <r>
    <x v="10"/>
    <s v="CASANARE"/>
    <x v="793"/>
    <s v="MUNICIPIO DE MANÍ (CASANARE)"/>
    <n v="1086883818"/>
    <n v="0"/>
    <n v="0"/>
    <n v="259976560"/>
    <n v="0"/>
    <n v="0"/>
    <n v="1346860378"/>
    <n v="1.1615753173828125E-3"/>
    <n v="376568.74170229357"/>
    <n v="0"/>
    <n v="0"/>
    <n v="0"/>
    <n v="1347236946.7428639"/>
    <n v="898582830.16000009"/>
    <n v="0"/>
    <n v="0"/>
    <n v="1.1615753173828125E-3"/>
    <n v="260353128.74170229"/>
    <n v="0"/>
    <n v="0"/>
    <n v="1158935958.902864"/>
    <n v="0"/>
    <n v="1158935958.902864"/>
    <n v="922277077"/>
    <n v="236658881.90286398"/>
    <s v="85-2"/>
    <s v="85"/>
  </r>
  <r>
    <x v="10"/>
    <s v="CASANARE"/>
    <x v="795"/>
    <s v="MUNICIPIO DE NUNCHÍA (CASANARE)"/>
    <n v="878678331"/>
    <n v="0"/>
    <n v="0"/>
    <n v="208010562"/>
    <n v="0"/>
    <n v="0"/>
    <n v="1086688893"/>
    <n v="4.6247243881225586E-3"/>
    <n v="302163.83145594003"/>
    <n v="0"/>
    <n v="0"/>
    <n v="0"/>
    <n v="1086991056.8360808"/>
    <n v="725282972.77999997"/>
    <n v="0"/>
    <n v="0"/>
    <n v="4.6247243881225586E-3"/>
    <n v="208312725.83145595"/>
    <n v="0"/>
    <n v="0"/>
    <n v="933595698.61608064"/>
    <n v="691650.01"/>
    <n v="934287348.62608063"/>
    <n v="706488075"/>
    <n v="227799273.62608063"/>
    <s v="85-2"/>
    <s v="85"/>
  </r>
  <r>
    <x v="10"/>
    <s v="CASANARE"/>
    <x v="796"/>
    <s v="MUNICIPIO DE OROCUÉ (CASANARE)"/>
    <n v="828663644"/>
    <n v="0"/>
    <n v="0"/>
    <n v="196004565"/>
    <n v="0"/>
    <n v="0"/>
    <n v="1024668209"/>
    <n v="-2.3746490478515625E-4"/>
    <n v="285078.88768699055"/>
    <n v="0"/>
    <n v="0"/>
    <n v="0"/>
    <n v="1024953287.8874495"/>
    <n v="684009224.64999998"/>
    <n v="0"/>
    <n v="0"/>
    <n v="-2.3746490478515625E-4"/>
    <n v="196289643.887687"/>
    <n v="0"/>
    <n v="0"/>
    <n v="880298868.53744948"/>
    <n v="0"/>
    <n v="880298868.53744948"/>
    <n v="0"/>
    <n v="880298868.53744948"/>
    <s v="85-2"/>
    <s v="85"/>
  </r>
  <r>
    <x v="10"/>
    <s v="CASANARE"/>
    <x v="797"/>
    <s v="MUNICIPIO DE PAZ DE ARIPORO (CASANARE)"/>
    <n v="2558920464"/>
    <n v="0"/>
    <n v="0"/>
    <n v="618104577"/>
    <n v="0"/>
    <n v="0"/>
    <n v="3177025041"/>
    <n v="-6.52313232421875E-4"/>
    <n v="892542.63154218521"/>
    <n v="0"/>
    <n v="0"/>
    <n v="0"/>
    <n v="3177917583.6308899"/>
    <n v="2118788307.3100002"/>
    <n v="0"/>
    <n v="0"/>
    <n v="-6.52313232421875E-4"/>
    <n v="618997119.63154221"/>
    <n v="0"/>
    <n v="0"/>
    <n v="2737785426.9408903"/>
    <n v="0"/>
    <n v="2737785426.9408903"/>
    <n v="1711429247"/>
    <n v="1026356179.9408903"/>
    <s v="85-2"/>
    <s v="85"/>
  </r>
  <r>
    <x v="10"/>
    <s v="CASANARE"/>
    <x v="798"/>
    <s v="MUNICIPIO DE PORE (CASANARE)"/>
    <n v="773937955"/>
    <n v="0"/>
    <n v="0"/>
    <n v="184912915"/>
    <n v="0"/>
    <n v="0"/>
    <n v="958850870"/>
    <n v="-3.3664703369140625E-3"/>
    <n v="267762.03903670656"/>
    <n v="0"/>
    <n v="0"/>
    <n v="0"/>
    <n v="959118632.03567028"/>
    <n v="639684162.12"/>
    <n v="0"/>
    <n v="0"/>
    <n v="-3.3664703369140625E-3"/>
    <n v="185180677.03903672"/>
    <n v="0"/>
    <n v="0"/>
    <n v="824864839.15567029"/>
    <n v="0"/>
    <n v="824864839.15567029"/>
    <n v="0"/>
    <n v="824864839.15567029"/>
    <s v="85-2"/>
    <s v="85"/>
  </r>
  <r>
    <x v="10"/>
    <s v="CASANARE"/>
    <x v="799"/>
    <s v="MUNICIPIO DE RECETOR (CASANARE)"/>
    <n v="465617652"/>
    <n v="0"/>
    <n v="0"/>
    <n v="102261172"/>
    <n v="0"/>
    <n v="0"/>
    <n v="567878824"/>
    <n v="6.1438083648681641E-3"/>
    <n v="152859.24465414832"/>
    <n v="0"/>
    <n v="0"/>
    <n v="0"/>
    <n v="568031683.25079799"/>
    <n v="380328769.16999996"/>
    <n v="0"/>
    <n v="0"/>
    <n v="6.1438083648681641E-3"/>
    <n v="102414031.24465415"/>
    <n v="0"/>
    <n v="0"/>
    <n v="482742800.42079794"/>
    <n v="0"/>
    <n v="482742800.42079794"/>
    <n v="334312000"/>
    <n v="148430800.42079794"/>
    <s v="85-2"/>
    <s v="85"/>
  </r>
  <r>
    <x v="10"/>
    <s v="CASANARE"/>
    <x v="1159"/>
    <s v="MUNICIPIO DE SÁCAMA (CASANARE)"/>
    <n v="207260603"/>
    <n v="0"/>
    <n v="0"/>
    <n v="48155389"/>
    <n v="0"/>
    <n v="0"/>
    <n v="255415992"/>
    <n v="7.0309638977050781E-3"/>
    <n v="70513.11960913954"/>
    <n v="0"/>
    <n v="0"/>
    <n v="0"/>
    <n v="255486505.12664011"/>
    <n v="170615069.53"/>
    <n v="0"/>
    <n v="0"/>
    <n v="7.0309638977050781E-3"/>
    <n v="48225902.11960914"/>
    <n v="0"/>
    <n v="0"/>
    <n v="218840971.65664011"/>
    <n v="281838684"/>
    <n v="500679655.65664011"/>
    <n v="0"/>
    <n v="500679655.65664011"/>
    <s v="85-2"/>
    <s v="85"/>
  </r>
  <r>
    <x v="10"/>
    <s v="CASANARE"/>
    <x v="801"/>
    <s v="MUNICIPIO DE SAN LUIS DE PALENQUE (CASANARE)"/>
    <n v="779881001"/>
    <n v="0"/>
    <n v="0"/>
    <n v="183612608"/>
    <n v="0"/>
    <n v="0"/>
    <n v="963493609"/>
    <n v="-5.4316520690917969E-3"/>
    <n v="267484.02536417783"/>
    <n v="0"/>
    <n v="0"/>
    <n v="0"/>
    <n v="963761093.01993251"/>
    <n v="643215289.83000004"/>
    <n v="0"/>
    <n v="0"/>
    <n v="-5.4316520690917969E-3"/>
    <n v="183880092.02536419"/>
    <n v="0"/>
    <n v="0"/>
    <n v="827095381.84993255"/>
    <n v="0"/>
    <n v="827095381.84993255"/>
    <n v="450067785"/>
    <n v="377027596.84993255"/>
    <s v="85-2"/>
    <s v="85"/>
  </r>
  <r>
    <x v="10"/>
    <s v="CASANARE"/>
    <x v="1160"/>
    <s v="MUNICIPIO DE TÁMARA (CASANARE)"/>
    <n v="687501230"/>
    <n v="0"/>
    <n v="0"/>
    <n v="164355424"/>
    <n v="0"/>
    <n v="0"/>
    <n v="851856654"/>
    <n v="-1.7142295837402344E-3"/>
    <n v="237971.98789347598"/>
    <n v="0"/>
    <n v="0"/>
    <n v="0"/>
    <n v="852094625.98617923"/>
    <n v="568231160.97000003"/>
    <n v="0"/>
    <n v="0"/>
    <n v="-1.7142295837402344E-3"/>
    <n v="164593395.98789346"/>
    <n v="0"/>
    <n v="0"/>
    <n v="732824556.95617926"/>
    <n v="0"/>
    <n v="732824556.95617926"/>
    <n v="490296100.26999998"/>
    <n v="242528456.68617928"/>
    <s v="85-2"/>
    <s v="85"/>
  </r>
  <r>
    <x v="10"/>
    <s v="CASANARE"/>
    <x v="803"/>
    <s v="MUNICIPIO DE TRINIDAD (CASANARE)"/>
    <n v="1604203117"/>
    <n v="0"/>
    <n v="0"/>
    <n v="361624483"/>
    <n v="0"/>
    <n v="0"/>
    <n v="1965827600"/>
    <n v="2.3508071899414063E-3"/>
    <n v="535213.93389807339"/>
    <n v="0"/>
    <n v="0"/>
    <n v="0"/>
    <n v="1966362813.9362488"/>
    <n v="1314937325.76"/>
    <n v="0"/>
    <n v="0"/>
    <n v="2.3508071899414063E-3"/>
    <n v="362159696.93389809"/>
    <n v="0"/>
    <n v="0"/>
    <n v="1677097022.696249"/>
    <n v="0"/>
    <n v="1677097022.696249"/>
    <n v="0"/>
    <n v="1677097022.696249"/>
    <s v="85-2"/>
    <s v="85"/>
  </r>
  <r>
    <x v="10"/>
    <s v="PUTUMAYO"/>
    <x v="809"/>
    <s v="MUNICIPIO DE ORITO (PUTUMAYO)"/>
    <n v="5723776812"/>
    <n v="0"/>
    <n v="0"/>
    <n v="1286519131"/>
    <n v="0"/>
    <n v="0"/>
    <n v="7010295943"/>
    <n v="-7.4863433837890625E-4"/>
    <n v="1904543.5355808034"/>
    <n v="0"/>
    <n v="0"/>
    <n v="0"/>
    <n v="7012200486.534832"/>
    <n v="4688187828.6899996"/>
    <n v="0"/>
    <n v="0"/>
    <n v="-7.4863433837890625E-4"/>
    <n v="1288423674.5355809"/>
    <n v="0"/>
    <n v="0"/>
    <n v="5976611503.2248316"/>
    <n v="0"/>
    <n v="5976611503.2248316"/>
    <n v="4560369934.8500004"/>
    <n v="1416241568.3748312"/>
    <s v="86-2"/>
    <s v="86"/>
  </r>
  <r>
    <x v="10"/>
    <s v="PUTUMAYO"/>
    <x v="811"/>
    <s v="MUNICIPIO DE PUERTO CAICEDO (PUTUMAYO)"/>
    <n v="1448466155"/>
    <n v="0"/>
    <n v="0"/>
    <n v="342964118"/>
    <n v="0"/>
    <n v="0"/>
    <n v="1791430273"/>
    <n v="-4.6205520629882813E-4"/>
    <n v="498490.3151160272"/>
    <n v="0"/>
    <n v="0"/>
    <n v="0"/>
    <n v="1791928763.3146539"/>
    <n v="1195570848.25"/>
    <n v="0"/>
    <n v="0"/>
    <n v="-4.6205520629882813E-4"/>
    <n v="343462608.31511605"/>
    <n v="0"/>
    <n v="0"/>
    <n v="1539033456.5646539"/>
    <n v="0"/>
    <n v="1539033456.5646539"/>
    <n v="1355411632"/>
    <n v="183621824.56465387"/>
    <s v="86-2"/>
    <s v="86"/>
  </r>
  <r>
    <x v="10"/>
    <s v="PUTUMAYO"/>
    <x v="812"/>
    <s v="MUNICIPIO DE PUERTO GUZMÁN (PUTUMAYO)"/>
    <n v="2391150139"/>
    <n v="0"/>
    <n v="0"/>
    <n v="560846484"/>
    <n v="0"/>
    <n v="0"/>
    <n v="2951996623"/>
    <n v="6.7291259765625E-3"/>
    <n v="817755.94256065961"/>
    <n v="0"/>
    <n v="0"/>
    <n v="0"/>
    <n v="2952814378.9492898"/>
    <n v="1970809192.5499997"/>
    <n v="0"/>
    <n v="0"/>
    <n v="6.7291259765625E-3"/>
    <n v="561664239.94256067"/>
    <n v="0"/>
    <n v="0"/>
    <n v="2532473432.4992895"/>
    <n v="0"/>
    <n v="2532473432.4992895"/>
    <n v="1460908146.54"/>
    <n v="1071565285.9592896"/>
    <s v="86-2"/>
    <s v="86"/>
  </r>
  <r>
    <x v="10"/>
    <s v="PUTUMAYO"/>
    <x v="813"/>
    <s v="MUNICIPIO DE LEGUÍZAMO (PUTUMAYO)"/>
    <n v="1502800729"/>
    <n v="0"/>
    <n v="0"/>
    <n v="359817300"/>
    <n v="0"/>
    <n v="0"/>
    <n v="1862618029"/>
    <n v="-1.9757747650146484E-3"/>
    <n v="520732.77213276591"/>
    <n v="0"/>
    <n v="0"/>
    <n v="0"/>
    <n v="1863138761.7701571"/>
    <n v="1242307389.0500002"/>
    <n v="0"/>
    <n v="0"/>
    <n v="-1.9757747650146484E-3"/>
    <n v="360338032.77213275"/>
    <n v="0"/>
    <n v="0"/>
    <n v="1602645421.8201571"/>
    <n v="0"/>
    <n v="1602645421.8201571"/>
    <n v="1061956129.8"/>
    <n v="540689292.0201571"/>
    <s v="86-2"/>
    <s v="86"/>
  </r>
  <r>
    <x v="10"/>
    <s v="PUTUMAYO"/>
    <x v="816"/>
    <s v="MUNICIPIO DE SAN MIGUEL (PUTUMAYO)"/>
    <n v="2867645167"/>
    <n v="0"/>
    <n v="0"/>
    <n v="647784026"/>
    <n v="0"/>
    <n v="0"/>
    <n v="3515429193"/>
    <n v="-3.2715797424316406E-3"/>
    <n v="957350.18891578633"/>
    <n v="0"/>
    <n v="0"/>
    <n v="0"/>
    <n v="3516386543.1856441"/>
    <n v="2350712550.8400002"/>
    <n v="0"/>
    <n v="0"/>
    <n v="-3.2715797424316406E-3"/>
    <n v="648741376.18891573"/>
    <n v="0"/>
    <n v="0"/>
    <n v="2999453927.0256443"/>
    <n v="0"/>
    <n v="2999453927.0256443"/>
    <n v="1039108756.34"/>
    <n v="1960345170.6856441"/>
    <s v="86-2"/>
    <s v="86"/>
  </r>
  <r>
    <x v="10"/>
    <s v="PUTUMAYO"/>
    <x v="817"/>
    <s v="MUNICIPIO DE SANTIAGO (PUTUMAYO)"/>
    <n v="1070422558"/>
    <n v="0"/>
    <n v="0"/>
    <n v="249143648"/>
    <n v="0"/>
    <n v="0"/>
    <n v="1319566206"/>
    <n v="-2.6935338973999023E-3"/>
    <n v="364484.95376063115"/>
    <n v="0"/>
    <n v="0"/>
    <n v="0"/>
    <n v="1319930690.951067"/>
    <n v="881456319.18000007"/>
    <n v="0"/>
    <n v="0"/>
    <n v="-2.6935338973999023E-3"/>
    <n v="249508132.95376062"/>
    <n v="0"/>
    <n v="0"/>
    <n v="1130964452.1310673"/>
    <n v="0"/>
    <n v="1130964452.1310673"/>
    <n v="891076005.80999994"/>
    <n v="239888446.32106733"/>
    <s v="86-2"/>
    <s v="86"/>
  </r>
  <r>
    <x v="10"/>
    <s v="PUTUMAYO"/>
    <x v="818"/>
    <s v="MUNICIPIO DE VALLE DEL GUAMUEZ (PUTUMAYO)"/>
    <n v="5332125235"/>
    <n v="0"/>
    <n v="0"/>
    <n v="1239883323"/>
    <n v="0"/>
    <n v="0"/>
    <n v="6572008558"/>
    <n v="-9.2983245849609375E-3"/>
    <n v="1814544.2393057435"/>
    <n v="0"/>
    <n v="0"/>
    <n v="0"/>
    <n v="6573823102.2300072"/>
    <n v="4390254602.75"/>
    <n v="0"/>
    <n v="0"/>
    <n v="-9.2983245849609375E-3"/>
    <n v="1241697867.2393057"/>
    <n v="0"/>
    <n v="0"/>
    <n v="5631952469.9800072"/>
    <n v="0"/>
    <n v="5631952469.9800072"/>
    <n v="0"/>
    <n v="5631952469.9800072"/>
    <s v="86-2"/>
    <s v="86"/>
  </r>
  <r>
    <x v="10"/>
    <s v="PUTUMAYO"/>
    <x v="819"/>
    <s v="MUNICIPIO DE VILLAGARZÓN (PUTUMAYO)"/>
    <n v="2108864425"/>
    <n v="0"/>
    <n v="0"/>
    <n v="497933762"/>
    <n v="0"/>
    <n v="0"/>
    <n v="2606798187"/>
    <n v="-8.7833404541015625E-4"/>
    <n v="724191.52220356162"/>
    <n v="0"/>
    <n v="0"/>
    <n v="0"/>
    <n v="2607522378.5213251"/>
    <n v="1739736282.8800001"/>
    <n v="0"/>
    <n v="0"/>
    <n v="-8.7833404541015625E-4"/>
    <n v="498657953.52220356"/>
    <n v="0"/>
    <n v="0"/>
    <n v="2238394236.4013252"/>
    <n v="0"/>
    <n v="2238394236.4013252"/>
    <n v="437594334"/>
    <n v="1800799902.4013252"/>
    <s v="86-2"/>
    <s v="86"/>
  </r>
  <r>
    <x v="10"/>
    <s v="ARCHIPIÉLAGO DE SAN ANDRÉS"/>
    <x v="29"/>
    <s v="ARCHIPIÉLAGO DE SAN ANDRÉS"/>
    <n v="7251592187"/>
    <n v="0"/>
    <n v="0"/>
    <n v="1696291330"/>
    <n v="0"/>
    <n v="0"/>
    <n v="8947883517"/>
    <n v="-5.2919387817382813E-3"/>
    <n v="2477033.890301547"/>
    <n v="0"/>
    <n v="0"/>
    <n v="0"/>
    <n v="8950360550.8850098"/>
    <n v="5975720756.3400002"/>
    <n v="0"/>
    <n v="0"/>
    <n v="-5.2919387817382813E-3"/>
    <n v="1698768363.8903015"/>
    <n v="0"/>
    <n v="0"/>
    <n v="7674489120.2250099"/>
    <n v="0"/>
    <n v="7674489120.2250099"/>
    <n v="1702775903"/>
    <n v="5971713217.2250099"/>
    <s v="88-2"/>
    <s v="88"/>
  </r>
  <r>
    <x v="10"/>
    <s v="AMAZONAS"/>
    <x v="823"/>
    <s v="MUNICIPIO DE LETICIA (AMAZONAS)"/>
    <n v="4183560918"/>
    <n v="0"/>
    <n v="0"/>
    <n v="980561393"/>
    <n v="0"/>
    <n v="0"/>
    <n v="5164122311"/>
    <n v="3.3440589904785156E-3"/>
    <n v="1430445.3833167343"/>
    <n v="0"/>
    <n v="0"/>
    <n v="0"/>
    <n v="5165552756.3866606"/>
    <n v="3448018958.5799999"/>
    <n v="0"/>
    <n v="0"/>
    <n v="3.3440589904785156E-3"/>
    <n v="981991838.38331676"/>
    <n v="0"/>
    <n v="0"/>
    <n v="4430010796.9666605"/>
    <n v="0"/>
    <n v="4430010796.9666605"/>
    <n v="0"/>
    <n v="4430010796.9666605"/>
    <s v="91-2"/>
    <s v="91"/>
  </r>
  <r>
    <x v="10"/>
    <s v="AMAZONAS"/>
    <x v="1161"/>
    <s v="MUNICIPIO DE PUERTO NARIÑO (AMAZONAS)"/>
    <n v="851448765"/>
    <n v="0"/>
    <n v="0"/>
    <n v="196281950"/>
    <n v="0"/>
    <n v="0"/>
    <n v="1047730715"/>
    <n v="-3.6754608154296875E-3"/>
    <n v="288064.2131200647"/>
    <n v="0"/>
    <n v="0"/>
    <n v="0"/>
    <n v="1048018779.2094446"/>
    <n v="700083229.30999994"/>
    <n v="0"/>
    <n v="0"/>
    <n v="-3.6754608154296875E-3"/>
    <n v="196570014.21312007"/>
    <n v="0"/>
    <n v="0"/>
    <n v="896653243.51944458"/>
    <n v="0"/>
    <n v="896653243.51944458"/>
    <n v="822002400"/>
    <n v="74650843.519444585"/>
    <s v="91-2"/>
    <s v="91"/>
  </r>
  <r>
    <x v="10"/>
    <s v="GUAINÍA"/>
    <x v="824"/>
    <s v="MUNICIPIO DE INÍRIDA (GUAINÍA)"/>
    <n v="2010668191"/>
    <n v="0"/>
    <n v="0"/>
    <n v="470838720"/>
    <n v="0"/>
    <n v="0"/>
    <n v="2481506911"/>
    <n v="2.0620822906494141E-3"/>
    <n v="687177.11148708186"/>
    <n v="0"/>
    <n v="0"/>
    <n v="0"/>
    <n v="2482194088.1135488"/>
    <n v="1657045982.71"/>
    <n v="0"/>
    <n v="0"/>
    <n v="2.0620822906494141E-3"/>
    <n v="471525897.11148709"/>
    <n v="0"/>
    <n v="0"/>
    <n v="2128571879.8235493"/>
    <n v="0"/>
    <n v="2128571879.8235493"/>
    <n v="0"/>
    <n v="2128571879.8235493"/>
    <s v="94-2"/>
    <s v="94"/>
  </r>
  <r>
    <x v="10"/>
    <s v="GUAVIARE"/>
    <x v="825"/>
    <s v="MUNICIPIO DE SAN JOSÉ DEL GUAVIARE (GUAVIARE)"/>
    <n v="6791360673"/>
    <n v="0"/>
    <n v="0"/>
    <n v="1558498843"/>
    <n v="0"/>
    <n v="0"/>
    <n v="8349859516"/>
    <n v="-3.7860870361328125E-4"/>
    <n v="2291146.0102430591"/>
    <n v="0"/>
    <n v="0"/>
    <n v="0"/>
    <n v="8352150662.0098648"/>
    <n v="5580521034.0900002"/>
    <n v="0"/>
    <n v="0"/>
    <n v="-3.7860870361328125E-4"/>
    <n v="1560789989.0102432"/>
    <n v="0"/>
    <n v="0"/>
    <n v="7141311023.099865"/>
    <n v="0"/>
    <n v="7141311023.099865"/>
    <n v="5566124070.1000004"/>
    <n v="1575186952.9998646"/>
    <s v="95-2"/>
    <s v="95"/>
  </r>
  <r>
    <x v="10"/>
    <s v="GUAVIARE"/>
    <x v="1162"/>
    <s v="MUNICIPIO DE EL RETORNO (GUAVIARE)"/>
    <n v="2422260049"/>
    <n v="0"/>
    <n v="0"/>
    <n v="555253222"/>
    <n v="0"/>
    <n v="0"/>
    <n v="2977513271"/>
    <n v="5.7249069213867188E-3"/>
    <n v="816627.94638931286"/>
    <n v="0"/>
    <n v="0"/>
    <n v="0"/>
    <n v="2978329898.9521141"/>
    <n v="1990110937.6899998"/>
    <n v="0"/>
    <n v="0"/>
    <n v="5.7249069213867188E-3"/>
    <n v="556069849.94638932"/>
    <n v="0"/>
    <n v="0"/>
    <n v="2546180787.6421142"/>
    <n v="0"/>
    <n v="2546180787.6421142"/>
    <n v="1060210671.17"/>
    <n v="1485970116.4721141"/>
    <s v="95-2"/>
    <s v="95"/>
  </r>
  <r>
    <x v="10"/>
    <s v="GUAVIARE"/>
    <x v="1163"/>
    <s v="MUNICIPIO DE MIRAFLORES (GUAVIARE)"/>
    <n v="1563174031"/>
    <n v="0"/>
    <n v="0"/>
    <n v="353130528"/>
    <n v="0"/>
    <n v="0"/>
    <n v="1916304559"/>
    <n v="4.7390460968017578E-3"/>
    <n v="522119.51194515504"/>
    <n v="0"/>
    <n v="0"/>
    <n v="0"/>
    <n v="1916826678.5166843"/>
    <n v="1281599925.0899999"/>
    <n v="0"/>
    <n v="0"/>
    <n v="4.7390460968017578E-3"/>
    <n v="353652647.51194513"/>
    <n v="0"/>
    <n v="0"/>
    <n v="1635252572.6066842"/>
    <n v="0"/>
    <n v="1635252572.6066842"/>
    <n v="571831445.95000005"/>
    <n v="1063421126.6566842"/>
    <s v="95-2"/>
    <s v="95"/>
  </r>
  <r>
    <x v="10"/>
    <s v="VAUPÉS"/>
    <x v="826"/>
    <s v="MUNICIPIO DE MITÚ (VAUPÉS)"/>
    <n v="3219273402"/>
    <n v="0"/>
    <n v="0"/>
    <n v="751528000"/>
    <n v="0"/>
    <n v="0"/>
    <n v="3970801402"/>
    <n v="259477353.89656115"/>
    <n v="1097959.3427169677"/>
    <n v="0"/>
    <n v="0"/>
    <n v="0"/>
    <n v="4231376715.2392783"/>
    <n v="2651805472.1700001"/>
    <n v="0"/>
    <n v="0"/>
    <n v="259477353.89656115"/>
    <n v="752625959.34271693"/>
    <n v="0"/>
    <n v="0"/>
    <n v="3663908785.4092779"/>
    <n v="17767030.719999999"/>
    <n v="3681675816.1292777"/>
    <n v="1969005999.22"/>
    <n v="1712669816.9092777"/>
    <s v="97-2"/>
    <s v="97"/>
  </r>
  <r>
    <x v="10"/>
    <s v="VAUPÉS"/>
    <x v="1164"/>
    <s v="MUNICIPIO DE CARURU (VAUPÉS)"/>
    <n v="327277531"/>
    <n v="0"/>
    <n v="0"/>
    <n v="77951944"/>
    <n v="0"/>
    <n v="0"/>
    <n v="405229475"/>
    <n v="-1.7474889755249023E-3"/>
    <n v="113060.26235116932"/>
    <n v="0"/>
    <n v="0"/>
    <n v="0"/>
    <n v="405342535.26060367"/>
    <n v="270357138.69999999"/>
    <n v="0"/>
    <n v="0"/>
    <n v="-1.7474889755249023E-3"/>
    <n v="78065004.26235117"/>
    <n v="0"/>
    <n v="0"/>
    <n v="348422142.96060365"/>
    <n v="0"/>
    <n v="348422142.96060365"/>
    <n v="0"/>
    <n v="348422142.96060365"/>
    <s v="97-2"/>
    <s v="97"/>
  </r>
  <r>
    <x v="10"/>
    <s v="VAUPÉS"/>
    <x v="827"/>
    <s v="MUNICIPIO DE TARAIRA (VAUPÉS)"/>
    <n v="91959833"/>
    <n v="0"/>
    <n v="0"/>
    <n v="22432730"/>
    <n v="0"/>
    <n v="0"/>
    <n v="114392563"/>
    <n v="-2.6619136333465576E-3"/>
    <n v="32251.78718725971"/>
    <n v="0"/>
    <n v="0"/>
    <n v="0"/>
    <n v="114424814.78452535"/>
    <n v="76223479.709999993"/>
    <n v="0"/>
    <n v="0"/>
    <n v="-2.6619136333465576E-3"/>
    <n v="22464981.78718726"/>
    <n v="0"/>
    <n v="0"/>
    <n v="98688461.494525343"/>
    <n v="0"/>
    <n v="98688461.494525343"/>
    <n v="0"/>
    <n v="98688461.494525343"/>
    <s v="97-2"/>
    <s v="97"/>
  </r>
  <r>
    <x v="10"/>
    <s v="VICHADA"/>
    <x v="828"/>
    <s v="MUNICIPIO DE PUERTO CARREÑO (VICHADA)"/>
    <n v="1652350706"/>
    <n v="0"/>
    <n v="0"/>
    <n v="379796293"/>
    <n v="0"/>
    <n v="0"/>
    <n v="2032146999"/>
    <n v="-2.9573440551757813E-3"/>
    <n v="558016.03193494375"/>
    <n v="0"/>
    <n v="0"/>
    <n v="0"/>
    <n v="2032705015.0289776"/>
    <n v="1358048785.1500001"/>
    <n v="0"/>
    <n v="0"/>
    <n v="-2.9573440551757813E-3"/>
    <n v="380354309.03193492"/>
    <n v="0"/>
    <n v="0"/>
    <n v="1738403094.1789777"/>
    <n v="0"/>
    <n v="1738403094.1789777"/>
    <n v="897032504"/>
    <n v="841370590.17897773"/>
    <s v="99-2"/>
    <s v="99"/>
  </r>
  <r>
    <x v="10"/>
    <s v="VICHADA"/>
    <x v="936"/>
    <s v="MUNICIPIO DE LA PRIMAVERA (VICHADA)"/>
    <n v="1754225535"/>
    <n v="0"/>
    <n v="0"/>
    <n v="384556829"/>
    <n v="0"/>
    <n v="0"/>
    <n v="2138782364"/>
    <n v="7.2607994079589844E-3"/>
    <n v="574796.34643457131"/>
    <n v="0"/>
    <n v="0"/>
    <n v="0"/>
    <n v="2139357160.3536954"/>
    <n v="1432103415.0299997"/>
    <n v="0"/>
    <n v="0"/>
    <n v="7.2607994079589844E-3"/>
    <n v="385131625.34643459"/>
    <n v="0"/>
    <n v="0"/>
    <n v="1817235040.3836951"/>
    <n v="0"/>
    <n v="1817235040.3836951"/>
    <n v="1794170377"/>
    <n v="23064663.383695126"/>
    <s v="99-2"/>
    <s v="99"/>
  </r>
  <r>
    <x v="10"/>
    <s v="VICHADA"/>
    <x v="829"/>
    <s v="MUNICIPIO DE SANTA ROSALÍA (VICHADA)"/>
    <n v="418777270"/>
    <n v="0"/>
    <n v="0"/>
    <n v="96687635"/>
    <n v="0"/>
    <n v="0"/>
    <n v="515464905"/>
    <n v="6.8874359130859375E-3"/>
    <n v="141913.49607165638"/>
    <n v="0"/>
    <n v="0"/>
    <n v="0"/>
    <n v="515606818.50295907"/>
    <n v="344506120.88999999"/>
    <n v="0"/>
    <n v="0"/>
    <n v="6.8874359130859375E-3"/>
    <n v="96829548.496071652"/>
    <n v="0"/>
    <n v="0"/>
    <n v="441335669.39295906"/>
    <n v="0"/>
    <n v="441335669.39295906"/>
    <n v="0"/>
    <n v="441335669.39295906"/>
    <s v="99-2"/>
    <s v="99"/>
  </r>
  <r>
    <x v="10"/>
    <s v="VICHADA"/>
    <x v="830"/>
    <s v="MUNICIPIO DE CUMARIBO (VICHADA)"/>
    <n v="4007043760"/>
    <n v="0"/>
    <n v="0"/>
    <n v="903108315"/>
    <n v="0"/>
    <n v="0"/>
    <n v="4910152075"/>
    <n v="-2.2726058959960938E-3"/>
    <n v="1336346.7146574042"/>
    <n v="0"/>
    <n v="0"/>
    <n v="0"/>
    <n v="4911488421.7123852"/>
    <n v="3284136197.25"/>
    <n v="0"/>
    <n v="0"/>
    <n v="-2.2726058959960938E-3"/>
    <n v="904444661.71465743"/>
    <n v="0"/>
    <n v="0"/>
    <n v="4188580858.9623847"/>
    <n v="0"/>
    <n v="4188580858.9623847"/>
    <n v="0"/>
    <n v="4188580858.9623847"/>
    <s v="99-2"/>
    <s v="99"/>
  </r>
  <r>
    <x v="11"/>
    <s v="ANTIOQUIA"/>
    <x v="2"/>
    <s v="ANTIOQUIA"/>
    <n v="85516056841"/>
    <n v="0"/>
    <n v="0"/>
    <n v="19815531110"/>
    <n v="0"/>
    <n v="0"/>
    <n v="105331587951"/>
    <n v="118208432578.50774"/>
    <n v="56213611.315238349"/>
    <n v="0"/>
    <n v="0"/>
    <n v="0"/>
    <n v="223596234140.823"/>
    <n v="70380032561.480011"/>
    <n v="0"/>
    <n v="0"/>
    <n v="118208432578.50774"/>
    <n v="19871744721.315239"/>
    <n v="0"/>
    <n v="0"/>
    <n v="208460209861.30298"/>
    <n v="697727480"/>
    <n v="209157937341.30298"/>
    <n v="68984839996.669998"/>
    <n v="140173097344.633"/>
    <n v="0"/>
    <n v="102653054760.25"/>
  </r>
  <r>
    <x v="11"/>
    <s v="ATLÁNTICO"/>
    <x v="3"/>
    <s v="ATLÁNTICO"/>
    <n v="58324956885"/>
    <n v="0"/>
    <n v="0"/>
    <n v="13853856297"/>
    <n v="0"/>
    <n v="0"/>
    <n v="72178813182"/>
    <n v="72852655759.653412"/>
    <n v="20291411.562081464"/>
    <n v="0"/>
    <n v="0"/>
    <n v="0"/>
    <n v="145051760353.21548"/>
    <n v="48164723131.650002"/>
    <n v="0"/>
    <n v="0"/>
    <n v="72852655759.653412"/>
    <n v="13874147708.562082"/>
    <n v="0"/>
    <n v="0"/>
    <n v="134891526599.86549"/>
    <n v="17428438"/>
    <n v="134908955037.86549"/>
    <n v="80323144376.240005"/>
    <n v="54585810661.625488"/>
    <n v="0"/>
    <n v="44548325740.729996"/>
  </r>
  <r>
    <x v="11"/>
    <s v="BOLÍVAR"/>
    <x v="5"/>
    <s v="BOLÍVAR"/>
    <n v="183410770120"/>
    <n v="0"/>
    <n v="0"/>
    <n v="43607735172"/>
    <n v="0"/>
    <n v="0"/>
    <n v="227018505292"/>
    <n v="146750520406.5351"/>
    <n v="66044515.823491037"/>
    <n v="0"/>
    <n v="0"/>
    <n v="0"/>
    <n v="373835070214.35858"/>
    <n v="151491429669.86002"/>
    <n v="0"/>
    <n v="0"/>
    <n v="146750520406.5351"/>
    <n v="43673779687.823494"/>
    <n v="0"/>
    <n v="0"/>
    <n v="341915729764.21863"/>
    <n v="9467350"/>
    <n v="341925197114.21863"/>
    <n v="258143236020.56"/>
    <n v="83781961093.65863"/>
    <n v="0"/>
    <n v="74855744122.990005"/>
  </r>
  <r>
    <x v="11"/>
    <s v="BOYACÁ"/>
    <x v="6"/>
    <s v="BOYACÁ"/>
    <n v="121909866768"/>
    <n v="0"/>
    <n v="0"/>
    <n v="28938979000"/>
    <n v="0"/>
    <n v="0"/>
    <n v="150848845768"/>
    <n v="49251389092.864075"/>
    <n v="45293849.385017984"/>
    <n v="0"/>
    <n v="0"/>
    <n v="0"/>
    <n v="200145528710.24908"/>
    <n v="100673024470.37001"/>
    <n v="0"/>
    <n v="0"/>
    <n v="49251389092.864075"/>
    <n v="28984272849.385017"/>
    <n v="0"/>
    <n v="0"/>
    <n v="178908686412.61908"/>
    <n v="10212177268.459999"/>
    <n v="189120863681.07907"/>
    <n v="116360887068.42"/>
    <n v="72759976612.659073"/>
    <n v="0"/>
    <n v="57072695885.630005"/>
  </r>
  <r>
    <x v="11"/>
    <s v="CALDAS"/>
    <x v="7"/>
    <s v="CALDAS"/>
    <n v="34539726695"/>
    <n v="0"/>
    <n v="0"/>
    <n v="8193497749"/>
    <n v="0"/>
    <n v="0"/>
    <n v="42733224444"/>
    <n v="37517972853.644211"/>
    <n v="27867904.021391653"/>
    <n v="0"/>
    <n v="0"/>
    <n v="0"/>
    <n v="80279065201.665604"/>
    <n v="28516411690.850002"/>
    <n v="0"/>
    <n v="0"/>
    <n v="37517972853.644211"/>
    <n v="8221365653.0213919"/>
    <n v="0"/>
    <n v="0"/>
    <n v="74255750197.51561"/>
    <n v="275298"/>
    <n v="74256025495.51561"/>
    <n v="39117032426.599998"/>
    <n v="35138993068.915611"/>
    <n v="0"/>
    <n v="30074983465.400002"/>
  </r>
  <r>
    <x v="11"/>
    <s v="CAQUETÁ"/>
    <x v="8"/>
    <s v="CAQUETÁ"/>
    <n v="98667049841"/>
    <n v="0"/>
    <n v="0"/>
    <n v="22840131611"/>
    <n v="0"/>
    <n v="0"/>
    <n v="121507181452"/>
    <n v="97389781237.944153"/>
    <n v="48772600.894593433"/>
    <n v="0"/>
    <n v="0"/>
    <n v="0"/>
    <n v="218945735290.83875"/>
    <n v="81188371781.660004"/>
    <n v="0"/>
    <n v="0"/>
    <n v="97389781237.944153"/>
    <n v="22888904211.894592"/>
    <n v="0"/>
    <n v="0"/>
    <n v="201467057231.49875"/>
    <n v="823920624.64999998"/>
    <n v="202290977856.14874"/>
    <n v="99301151153.789993"/>
    <n v="102989826702.35875"/>
    <n v="0"/>
    <n v="99681985233.63002"/>
  </r>
  <r>
    <x v="11"/>
    <s v="CAUCA"/>
    <x v="9"/>
    <s v="CAUCA"/>
    <n v="158376827413"/>
    <n v="0"/>
    <n v="0"/>
    <n v="37048983706"/>
    <n v="0"/>
    <n v="0"/>
    <n v="195425811119"/>
    <n v="218998318887.02728"/>
    <n v="699193538.98428309"/>
    <n v="0"/>
    <n v="0"/>
    <n v="0"/>
    <n v="415123323545.01154"/>
    <n v="130541337967.32001"/>
    <n v="0"/>
    <n v="0"/>
    <n v="218998318887.02728"/>
    <n v="37748177244.984283"/>
    <n v="0"/>
    <n v="0"/>
    <n v="387287834099.33154"/>
    <n v="204761655"/>
    <n v="387492595754.33154"/>
    <n v="97952216802.339996"/>
    <n v="289540378951.99158"/>
    <n v="0"/>
    <n v="254874992291.53"/>
  </r>
  <r>
    <x v="11"/>
    <s v="CESAR"/>
    <x v="10"/>
    <s v="CESAR"/>
    <n v="142623880302"/>
    <n v="0"/>
    <n v="0"/>
    <n v="32301493066"/>
    <n v="0"/>
    <n v="0"/>
    <n v="174925373368"/>
    <n v="62147254871.822037"/>
    <n v="543396325.57440543"/>
    <n v="0"/>
    <n v="0"/>
    <n v="0"/>
    <n v="237616024565.39642"/>
    <n v="117055721914.32001"/>
    <n v="0"/>
    <n v="0"/>
    <n v="62147254871.822037"/>
    <n v="32844889391.574406"/>
    <n v="0"/>
    <n v="0"/>
    <n v="212047866177.71643"/>
    <n v="0"/>
    <n v="212047866177.71643"/>
    <n v="148859460639.78"/>
    <n v="63188405537.936432"/>
    <n v="0"/>
    <n v="31634212481.209999"/>
  </r>
  <r>
    <x v="11"/>
    <s v="CÓRDOBA"/>
    <x v="11"/>
    <s v="CÓRDOBA"/>
    <n v="198232632769"/>
    <n v="0"/>
    <n v="0"/>
    <n v="46521072641"/>
    <n v="0"/>
    <n v="0"/>
    <n v="244753705410"/>
    <n v="129164759277.00183"/>
    <n v="68167361.143747061"/>
    <n v="0"/>
    <n v="0"/>
    <n v="0"/>
    <n v="373986632048.14557"/>
    <n v="163409007932.90997"/>
    <n v="0"/>
    <n v="0"/>
    <n v="129164759277.00183"/>
    <n v="46589240002.143745"/>
    <n v="0"/>
    <n v="0"/>
    <n v="339163007212.05554"/>
    <n v="219588214"/>
    <n v="339382595426.05554"/>
    <n v="208732421109.70001"/>
    <n v="130650174316.35553"/>
    <n v="0"/>
    <n v="115116947986.95"/>
  </r>
  <r>
    <x v="11"/>
    <s v="CUNDINAMARCA"/>
    <x v="12"/>
    <s v="CUNDINAMARCA"/>
    <n v="56859741400"/>
    <n v="0"/>
    <n v="0"/>
    <n v="13366323882"/>
    <n v="0"/>
    <n v="0"/>
    <n v="70226065282"/>
    <n v="70052129850.415314"/>
    <n v="41317690.196882769"/>
    <n v="0"/>
    <n v="0"/>
    <n v="0"/>
    <n v="140319512822.61218"/>
    <n v="46887430649.539993"/>
    <n v="0"/>
    <n v="0"/>
    <n v="70052129850.415314"/>
    <n v="13407641572.196882"/>
    <n v="0"/>
    <n v="0"/>
    <n v="130347202072.15219"/>
    <n v="365082369"/>
    <n v="130712284441.15219"/>
    <n v="59960417401"/>
    <n v="70751867040.152191"/>
    <n v="0"/>
    <n v="64444245761.32"/>
  </r>
  <r>
    <x v="11"/>
    <s v="CHOCÓ"/>
    <x v="13"/>
    <s v="CHOCÓ"/>
    <n v="140261403412"/>
    <n v="0"/>
    <n v="0"/>
    <n v="32468841727"/>
    <n v="0"/>
    <n v="0"/>
    <n v="172730245139"/>
    <n v="126362137226.83589"/>
    <n v="47555954.068423495"/>
    <n v="0"/>
    <n v="0"/>
    <n v="0"/>
    <n v="299139938319.9043"/>
    <n v="115431007552.16"/>
    <n v="0"/>
    <n v="0"/>
    <n v="126362137226.83589"/>
    <n v="32516397681.068424"/>
    <n v="0"/>
    <n v="0"/>
    <n v="274309542460.06433"/>
    <n v="1267138"/>
    <n v="274310809598.06433"/>
    <n v="149992232935.98001"/>
    <n v="124318576662.08432"/>
    <n v="0"/>
    <n v="119908030180.11"/>
  </r>
  <r>
    <x v="11"/>
    <s v="HUILA"/>
    <x v="14"/>
    <s v="HUILA"/>
    <n v="124820100327"/>
    <n v="0"/>
    <n v="0"/>
    <n v="29309346538"/>
    <n v="0"/>
    <n v="0"/>
    <n v="154129446865"/>
    <n v="123795391511.04068"/>
    <n v="62282705.803266399"/>
    <n v="0"/>
    <n v="0"/>
    <n v="0"/>
    <n v="277987121081.84393"/>
    <n v="102913937613.46001"/>
    <n v="0"/>
    <n v="0"/>
    <n v="123795391511.04068"/>
    <n v="29371629243.803265"/>
    <n v="0"/>
    <n v="0"/>
    <n v="256080958368.30392"/>
    <n v="3688042494.1999998"/>
    <n v="259769000862.50394"/>
    <n v="121105082036.74001"/>
    <n v="138663918825.76392"/>
    <n v="0"/>
    <n v="99026167548.350006"/>
  </r>
  <r>
    <x v="11"/>
    <s v="LA GUAJIRA"/>
    <x v="15"/>
    <s v="LA GUAJIRA"/>
    <n v="163322390027"/>
    <n v="0"/>
    <n v="0"/>
    <n v="37814549387"/>
    <n v="0"/>
    <n v="0"/>
    <n v="201136939414"/>
    <n v="186842346446.47327"/>
    <n v="55665792.720699713"/>
    <n v="0"/>
    <n v="0"/>
    <n v="0"/>
    <n v="388034951653.19397"/>
    <n v="134404584804.47"/>
    <n v="0"/>
    <n v="0"/>
    <n v="186842346446.47327"/>
    <n v="37870215179.720703"/>
    <n v="0"/>
    <n v="0"/>
    <n v="359117146430.66394"/>
    <n v="4640377664"/>
    <n v="363757524094.66394"/>
    <n v="213565063918.85999"/>
    <n v="150192460175.80396"/>
    <n v="0"/>
    <n v="135149140159.96002"/>
  </r>
  <r>
    <x v="11"/>
    <s v="MAGDALENA"/>
    <x v="16"/>
    <s v="MAGDALENA"/>
    <n v="153250605958"/>
    <n v="0"/>
    <n v="0"/>
    <n v="35782601541"/>
    <n v="0"/>
    <n v="0"/>
    <n v="189033207499"/>
    <n v="184091819030.43155"/>
    <n v="137179135.13224944"/>
    <n v="0"/>
    <n v="0"/>
    <n v="0"/>
    <n v="373262205664.56378"/>
    <n v="126233501267.23"/>
    <n v="0"/>
    <n v="0"/>
    <n v="184091819030.43155"/>
    <n v="35919780676.132248"/>
    <n v="0"/>
    <n v="0"/>
    <n v="346245100973.79382"/>
    <n v="1430229791"/>
    <n v="347675330764.79382"/>
    <n v="165821163679.45001"/>
    <n v="181854167085.34381"/>
    <n v="0"/>
    <n v="77765281495.550003"/>
  </r>
  <r>
    <x v="11"/>
    <s v="META"/>
    <x v="17"/>
    <s v="META"/>
    <n v="42940474145"/>
    <n v="0"/>
    <n v="0"/>
    <n v="9595001227"/>
    <n v="0"/>
    <n v="0"/>
    <n v="52535475372"/>
    <n v="10164260150.681793"/>
    <n v="14097315.222080909"/>
    <n v="0"/>
    <n v="0"/>
    <n v="0"/>
    <n v="62713832837.903877"/>
    <n v="35178166877.740005"/>
    <n v="0"/>
    <n v="0"/>
    <n v="10164260150.681793"/>
    <n v="9609098542.2220802"/>
    <n v="0"/>
    <n v="0"/>
    <n v="54951525570.643875"/>
    <n v="37898158"/>
    <n v="54989423728.643875"/>
    <n v="34910206762.5"/>
    <n v="20079216966.143875"/>
    <n v="0"/>
    <n v="19204498820.860001"/>
  </r>
  <r>
    <x v="11"/>
    <s v="NARIÑO"/>
    <x v="18"/>
    <s v="NARIÑO"/>
    <n v="166407690494"/>
    <n v="0"/>
    <n v="0"/>
    <n v="40472039104"/>
    <n v="0"/>
    <n v="0"/>
    <n v="206879729598"/>
    <n v="226764752516.25018"/>
    <n v="109401385.72852258"/>
    <n v="0"/>
    <n v="0"/>
    <n v="0"/>
    <n v="433753883499.9787"/>
    <n v="137854901963.32001"/>
    <n v="0"/>
    <n v="0"/>
    <n v="226764752516.25018"/>
    <n v="40581440489.728523"/>
    <n v="0"/>
    <n v="0"/>
    <n v="405201094969.29871"/>
    <n v="791847274.64999998"/>
    <n v="405992942243.94873"/>
    <n v="81785490248.229996"/>
    <n v="324207451995.71875"/>
    <n v="0"/>
    <n v="299452984926.55994"/>
  </r>
  <r>
    <x v="11"/>
    <s v="NORTE DE SANTANDER"/>
    <x v="19"/>
    <s v="NORTE DE SANTANDER"/>
    <n v="132310533439"/>
    <n v="0"/>
    <n v="0"/>
    <n v="30324746310"/>
    <n v="0"/>
    <n v="0"/>
    <n v="162635279749"/>
    <n v="42840964428.417007"/>
    <n v="60845689.934434012"/>
    <n v="0"/>
    <n v="0"/>
    <n v="0"/>
    <n v="205537089867.35144"/>
    <n v="108764955832.17"/>
    <n v="0"/>
    <n v="0"/>
    <n v="42840964428.417007"/>
    <n v="30385591999.934433"/>
    <n v="0"/>
    <n v="0"/>
    <n v="181991512260.52142"/>
    <n v="33089767.329999998"/>
    <n v="182024602027.85141"/>
    <n v="84378665214.869995"/>
    <n v="97645936812.981415"/>
    <n v="0"/>
    <n v="76469685717.709991"/>
  </r>
  <r>
    <x v="11"/>
    <s v="QUINDÍO"/>
    <x v="20"/>
    <s v="QUINDÍO"/>
    <n v="33746901578"/>
    <n v="0"/>
    <n v="0"/>
    <n v="8238962440"/>
    <n v="0"/>
    <n v="0"/>
    <n v="41985864018"/>
    <n v="42453843619.13501"/>
    <n v="12083296.565533213"/>
    <n v="0"/>
    <n v="0"/>
    <n v="0"/>
    <n v="84451790933.700546"/>
    <n v="27970685102.689999"/>
    <n v="0"/>
    <n v="0"/>
    <n v="42453843619.13501"/>
    <n v="8251045736.5655336"/>
    <n v="0"/>
    <n v="0"/>
    <n v="78675574458.390549"/>
    <n v="5983902.4100000001"/>
    <n v="78681558360.800552"/>
    <n v="13658275473.75"/>
    <n v="65023282887.050552"/>
    <n v="0"/>
    <n v="62522452973.569992"/>
  </r>
  <r>
    <x v="11"/>
    <s v="RISARALDA"/>
    <x v="21"/>
    <s v="RISARALDA"/>
    <n v="33365762806"/>
    <n v="0"/>
    <n v="0"/>
    <n v="8141249036"/>
    <n v="0"/>
    <n v="0"/>
    <n v="41507011842"/>
    <n v="38116953683.581818"/>
    <n v="11898451.814526949"/>
    <n v="0"/>
    <n v="0"/>
    <n v="0"/>
    <n v="79635863977.396347"/>
    <n v="27652583507.950001"/>
    <n v="0"/>
    <n v="0"/>
    <n v="38116953683.581818"/>
    <n v="8153147487.8145266"/>
    <n v="0"/>
    <n v="0"/>
    <n v="73922684679.346344"/>
    <n v="346593384.31"/>
    <n v="74269278063.656342"/>
    <n v="36121671622.419998"/>
    <n v="38147606441.236343"/>
    <n v="0"/>
    <n v="36167802515.580002"/>
  </r>
  <r>
    <x v="11"/>
    <s v="SANTANDER"/>
    <x v="22"/>
    <s v="SANTANDER"/>
    <n v="50194536412"/>
    <n v="0"/>
    <n v="0"/>
    <n v="11985429391"/>
    <n v="0"/>
    <n v="0"/>
    <n v="62179965803"/>
    <n v="42763777155.362457"/>
    <n v="17513132.767403904"/>
    <n v="0"/>
    <n v="0"/>
    <n v="0"/>
    <n v="104961256091.12987"/>
    <n v="41482508536.839996"/>
    <n v="0"/>
    <n v="0"/>
    <n v="42763777155.362457"/>
    <n v="12002942523.767405"/>
    <n v="0"/>
    <n v="0"/>
    <n v="96249228215.969864"/>
    <n v="10183880"/>
    <n v="96259412095.969864"/>
    <n v="55690896726.040001"/>
    <n v="40568515369.929863"/>
    <n v="0"/>
    <n v="32152607729.849998"/>
  </r>
  <r>
    <x v="11"/>
    <s v="SUCRE"/>
    <x v="23"/>
    <s v="SUCRE"/>
    <n v="143461345897"/>
    <n v="0"/>
    <n v="0"/>
    <n v="32725097395"/>
    <n v="0"/>
    <n v="0"/>
    <n v="176186443292"/>
    <n v="157965919299.64456"/>
    <n v="47956301.062305741"/>
    <n v="0"/>
    <n v="0"/>
    <n v="0"/>
    <n v="334200318892.70685"/>
    <n v="117835804053.11"/>
    <n v="0"/>
    <n v="0"/>
    <n v="157965919299.64456"/>
    <n v="32773053696.062305"/>
    <n v="0"/>
    <n v="0"/>
    <n v="308574777048.81689"/>
    <n v="21889827.219999999"/>
    <n v="308596666876.03687"/>
    <n v="61519957007.300003"/>
    <n v="247076709868.73688"/>
    <n v="0"/>
    <n v="243988092705.70001"/>
  </r>
  <r>
    <x v="11"/>
    <s v="TOLIMA"/>
    <x v="24"/>
    <s v="TOLIMA"/>
    <n v="52118192039"/>
    <n v="0"/>
    <n v="0"/>
    <n v="12396208653"/>
    <n v="0"/>
    <n v="0"/>
    <n v="64514400692"/>
    <n v="52069872702.852936"/>
    <n v="192687047.18340912"/>
    <n v="0"/>
    <n v="0"/>
    <n v="0"/>
    <n v="116776960442.03635"/>
    <n v="43042879169.019989"/>
    <n v="0"/>
    <n v="0"/>
    <n v="52069872702.852936"/>
    <n v="12588895700.183409"/>
    <n v="0"/>
    <n v="0"/>
    <n v="107701647572.05634"/>
    <n v="123711476.3"/>
    <n v="107825359048.35634"/>
    <n v="62828449771.32"/>
    <n v="44996909277.036339"/>
    <n v="0"/>
    <n v="42353911601.909996"/>
  </r>
  <r>
    <x v="11"/>
    <s v="VALLE DEL CAUCA"/>
    <x v="25"/>
    <s v="VALLE DEL CAUCA"/>
    <n v="62294385364"/>
    <n v="0"/>
    <n v="0"/>
    <n v="14449486621"/>
    <n v="0"/>
    <n v="0"/>
    <n v="76743871985"/>
    <n v="71933941897.59697"/>
    <n v="21158683.508248474"/>
    <n v="0"/>
    <n v="0"/>
    <n v="0"/>
    <n v="148698972566.10522"/>
    <n v="51281205487.680008"/>
    <n v="0"/>
    <n v="0"/>
    <n v="71933941897.59697"/>
    <n v="14470645304.508249"/>
    <n v="0"/>
    <n v="0"/>
    <n v="137685792689.78522"/>
    <n v="1152983433"/>
    <n v="138838776122.78522"/>
    <n v="109231004792.84"/>
    <n v="29607771329.945221"/>
    <n v="0"/>
    <n v="19066870831.620003"/>
  </r>
  <r>
    <x v="11"/>
    <s v="ARAUCA"/>
    <x v="26"/>
    <s v="ARAUCA"/>
    <n v="79628100195"/>
    <n v="0"/>
    <n v="0"/>
    <n v="17357347892"/>
    <n v="0"/>
    <n v="0"/>
    <n v="96985448087"/>
    <n v="42207387219.596382"/>
    <n v="306444382.42923301"/>
    <n v="0"/>
    <n v="0"/>
    <n v="0"/>
    <n v="139499279689.0256"/>
    <n v="64982802730.580002"/>
    <n v="0"/>
    <n v="0"/>
    <n v="42207387219.596382"/>
    <n v="17663792274.429234"/>
    <n v="0"/>
    <n v="0"/>
    <n v="124853982224.60562"/>
    <n v="0"/>
    <n v="124853982224.60562"/>
    <n v="71630380773.690002"/>
    <n v="53223601450.915619"/>
    <n v="0"/>
    <n v="28969997846.810001"/>
  </r>
  <r>
    <x v="11"/>
    <s v="CASANARE"/>
    <x v="27"/>
    <s v="CASANARE"/>
    <n v="83596953772"/>
    <n v="0"/>
    <n v="0"/>
    <n v="18692376212"/>
    <n v="0"/>
    <n v="0"/>
    <n v="102289329984"/>
    <n v="56975351986.091751"/>
    <n v="27247335.15228555"/>
    <n v="0"/>
    <n v="0"/>
    <n v="0"/>
    <n v="159291929305.24402"/>
    <n v="68429549471.849998"/>
    <n v="0"/>
    <n v="0"/>
    <n v="56975351986.091751"/>
    <n v="18719623547.152287"/>
    <n v="0"/>
    <n v="0"/>
    <n v="144124525005.09402"/>
    <n v="0"/>
    <n v="144124525005.09402"/>
    <n v="84026068346.110001"/>
    <n v="60098456658.984024"/>
    <n v="0"/>
    <n v="44095292292.82"/>
  </r>
  <r>
    <x v="11"/>
    <s v="PUTUMAYO"/>
    <x v="28"/>
    <s v="PUTUMAYO"/>
    <n v="84235740379"/>
    <n v="0"/>
    <n v="0"/>
    <n v="19115653204"/>
    <n v="0"/>
    <n v="0"/>
    <n v="103351393583"/>
    <n v="69077049710.406769"/>
    <n v="27837663.683788486"/>
    <n v="0"/>
    <n v="0"/>
    <n v="0"/>
    <n v="172456280957.09055"/>
    <n v="69073691620.589996"/>
    <n v="0"/>
    <n v="0"/>
    <n v="69077049710.406769"/>
    <n v="19143490867.683788"/>
    <n v="0"/>
    <n v="0"/>
    <n v="157294232198.68054"/>
    <n v="4079353261.0900002"/>
    <n v="161373585459.77054"/>
    <n v="61156816677.160004"/>
    <n v="100216768782.61053"/>
    <n v="0"/>
    <n v="98405446624.770004"/>
  </r>
  <r>
    <x v="11"/>
    <s v="ARCHIPIÉLAGO DE SAN ANDRÉS"/>
    <x v="29"/>
    <s v="ARCHIPIÉLAGO DE SAN ANDRÉS"/>
    <n v="45328285811"/>
    <n v="0"/>
    <n v="0"/>
    <n v="10723364163"/>
    <n v="0"/>
    <n v="0"/>
    <n v="56051649974"/>
    <n v="56579884627.894775"/>
    <n v="1013933341.5663966"/>
    <n v="0"/>
    <n v="0"/>
    <n v="0"/>
    <n v="113645467943.46117"/>
    <n v="37406709131.669998"/>
    <n v="0"/>
    <n v="0"/>
    <n v="56579884627.894775"/>
    <n v="11737297504.566397"/>
    <n v="0"/>
    <n v="0"/>
    <n v="105723891264.13116"/>
    <n v="4754740.4000000004"/>
    <n v="105728646004.53116"/>
    <n v="18500384249.990002"/>
    <n v="87228261754.541153"/>
    <n v="0"/>
    <n v="86079426531.730011"/>
  </r>
  <r>
    <x v="11"/>
    <s v="AMAZONAS"/>
    <x v="30"/>
    <s v="AMAZONAS"/>
    <n v="47216989533"/>
    <n v="0"/>
    <n v="0"/>
    <n v="11245985978"/>
    <n v="0"/>
    <n v="0"/>
    <n v="58462975511"/>
    <n v="31993269360.169819"/>
    <n v="16385317.520744242"/>
    <n v="0"/>
    <n v="0"/>
    <n v="0"/>
    <n v="90472630188.690552"/>
    <n v="38977904687.659996"/>
    <n v="0"/>
    <n v="0"/>
    <n v="31993269360.169819"/>
    <n v="11262371295.520744"/>
    <n v="0"/>
    <n v="0"/>
    <n v="82233545343.350555"/>
    <n v="11655716.289999999"/>
    <n v="82245201059.640549"/>
    <n v="48942509629.900002"/>
    <n v="33302691429.740547"/>
    <n v="0"/>
    <n v="28098032652.030003"/>
  </r>
  <r>
    <x v="11"/>
    <s v="GUAINÍA"/>
    <x v="31"/>
    <s v="GUAINÍA"/>
    <n v="46932412239"/>
    <n v="0"/>
    <n v="0"/>
    <n v="10167182469"/>
    <n v="0"/>
    <n v="0"/>
    <n v="57099594708"/>
    <n v="23262645972.434883"/>
    <n v="14876119.305554507"/>
    <n v="0"/>
    <n v="0"/>
    <n v="0"/>
    <n v="80377116799.740433"/>
    <n v="38284183059.150002"/>
    <n v="0"/>
    <n v="0"/>
    <n v="23262645972.434883"/>
    <n v="10182058588.305555"/>
    <n v="0"/>
    <n v="0"/>
    <n v="71728887619.890442"/>
    <n v="27426807.050000001"/>
    <n v="71756314426.940445"/>
    <n v="36897406657.760002"/>
    <n v="34858907769.180443"/>
    <n v="0"/>
    <n v="18843099886.530003"/>
  </r>
  <r>
    <x v="11"/>
    <s v="GUAVIARE"/>
    <x v="32"/>
    <s v="GUAVIARE"/>
    <n v="56061649589"/>
    <n v="0"/>
    <n v="0"/>
    <n v="13133899201"/>
    <n v="0"/>
    <n v="0"/>
    <n v="69195548790"/>
    <n v="10638141838.733528"/>
    <n v="292385096.31489193"/>
    <n v="0"/>
    <n v="0"/>
    <n v="0"/>
    <n v="80126075725.048416"/>
    <n v="46167755039.789993"/>
    <n v="0"/>
    <n v="0"/>
    <n v="10638141838.733528"/>
    <n v="13426284297.314892"/>
    <n v="0"/>
    <n v="0"/>
    <n v="70232181175.838409"/>
    <n v="78016129.819999993"/>
    <n v="70310197305.658417"/>
    <n v="51865818640.989998"/>
    <n v="18444378664.668419"/>
    <n v="0"/>
    <n v="16977835148.639997"/>
  </r>
  <r>
    <x v="11"/>
    <s v="VAUPÉS"/>
    <x v="33"/>
    <s v="VAUPÉS"/>
    <n v="43012981179"/>
    <n v="0"/>
    <n v="0"/>
    <n v="9878782941"/>
    <n v="0"/>
    <n v="0"/>
    <n v="52891764120"/>
    <n v="40365376272.787544"/>
    <n v="14416058.532639556"/>
    <n v="0"/>
    <n v="0"/>
    <n v="0"/>
    <n v="93271556451.320175"/>
    <n v="35346725899.390007"/>
    <n v="0"/>
    <n v="0"/>
    <n v="40365376272.787544"/>
    <n v="9893198999.5326405"/>
    <n v="0"/>
    <n v="0"/>
    <n v="85605301171.71019"/>
    <n v="0"/>
    <n v="85605301171.71019"/>
    <n v="56786389711.010002"/>
    <n v="28818911460.700188"/>
    <n v="0"/>
    <n v="25497989484.200001"/>
  </r>
  <r>
    <x v="11"/>
    <s v="VICHADA"/>
    <x v="34"/>
    <s v="VICHADA"/>
    <n v="65063433744"/>
    <n v="0"/>
    <n v="0"/>
    <n v="14185040251"/>
    <n v="0"/>
    <n v="0"/>
    <n v="79248473995"/>
    <n v="43231819481.417572"/>
    <n v="20722053.12121208"/>
    <n v="0"/>
    <n v="0"/>
    <n v="0"/>
    <n v="122501015529.53879"/>
    <n v="53079222858.639999"/>
    <n v="0"/>
    <n v="0"/>
    <n v="43231819481.417572"/>
    <n v="14205762304.121212"/>
    <n v="0"/>
    <n v="0"/>
    <n v="110516804644.17879"/>
    <n v="103235441.3"/>
    <n v="110620040085.47879"/>
    <n v="49328646696.580002"/>
    <n v="61291393388.898788"/>
    <n v="0"/>
    <n v="60003317629.760002"/>
  </r>
  <r>
    <x v="12"/>
    <s v="ANTIOQUIA"/>
    <x v="2"/>
    <s v="ANTIOQUIA"/>
    <n v="119601755676"/>
    <n v="0"/>
    <n v="0"/>
    <n v="24306629310"/>
    <n v="0"/>
    <n v="0"/>
    <n v="143908384986"/>
    <n v="45916455986"/>
    <n v="144196108.45913261"/>
    <n v="0"/>
    <n v="0"/>
    <n v="0"/>
    <n v="189969037080.45914"/>
    <n v="95891279672.529999"/>
    <n v="0"/>
    <n v="0"/>
    <n v="45916455986"/>
    <n v="24450825418.459133"/>
    <n v="0"/>
    <n v="0"/>
    <n v="166258561076.98914"/>
    <n v="377187111"/>
    <n v="166635748187.98914"/>
    <n v="18829560099.880001"/>
    <n v="147806188088.10913"/>
    <n v="0"/>
    <s v="05"/>
  </r>
  <r>
    <x v="12"/>
    <s v="ATLÁNTICO"/>
    <x v="3"/>
    <s v="ATLÁNTICO"/>
    <n v="54952513582"/>
    <n v="0"/>
    <n v="0"/>
    <n v="11123453729"/>
    <n v="0"/>
    <n v="0"/>
    <n v="66075967311"/>
    <n v="62790493256.116859"/>
    <n v="24329855.786399823"/>
    <n v="0"/>
    <n v="0"/>
    <n v="0"/>
    <n v="128890790422.90324"/>
    <n v="44043626976.860001"/>
    <n v="0"/>
    <n v="0"/>
    <n v="62790493256.116859"/>
    <n v="11147783584.7864"/>
    <n v="0"/>
    <n v="0"/>
    <n v="117981903817.76328"/>
    <n v="571672139.67999995"/>
    <n v="118553575957.44327"/>
    <n v="52987465344.860001"/>
    <n v="65566110612.583267"/>
    <n v="0"/>
    <s v="08"/>
  </r>
  <r>
    <x v="12"/>
    <s v="BOGOTÁ, D.C."/>
    <x v="4"/>
    <s v="BOGOTÁ, D.C."/>
    <n v="42549945455"/>
    <n v="0"/>
    <n v="0"/>
    <n v="8565436349"/>
    <n v="0"/>
    <n v="0"/>
    <n v="51115381804"/>
    <n v="36598129781.282471"/>
    <n v="12089500.435608007"/>
    <n v="0"/>
    <n v="0"/>
    <n v="0"/>
    <n v="87725601085.718079"/>
    <n v="34078742696.989998"/>
    <n v="0"/>
    <n v="0"/>
    <n v="36598129781.282471"/>
    <n v="8577525849.4356079"/>
    <n v="0"/>
    <n v="0"/>
    <n v="79254398327.708069"/>
    <n v="1336945"/>
    <n v="79255735272.708069"/>
    <n v="27127568385.919998"/>
    <n v="52128166886.788071"/>
    <n v="0"/>
    <s v="11"/>
  </r>
  <r>
    <x v="12"/>
    <s v="BOLÍVAR"/>
    <x v="5"/>
    <s v="BOLÍVAR"/>
    <n v="99590973049"/>
    <n v="0"/>
    <n v="0"/>
    <n v="20252098438"/>
    <n v="0"/>
    <n v="0"/>
    <n v="119843071487"/>
    <n v="54356551994.312187"/>
    <n v="28580226.718017537"/>
    <n v="0"/>
    <n v="0"/>
    <n v="0"/>
    <n v="174228203708.03021"/>
    <n v="79865307370.009995"/>
    <n v="0"/>
    <n v="0"/>
    <n v="54356551994.312187"/>
    <n v="20280678664.718018"/>
    <n v="0"/>
    <n v="0"/>
    <n v="154502538029.04019"/>
    <n v="251488739.25"/>
    <n v="154754026768.29019"/>
    <n v="22419683563.57"/>
    <n v="132334343204.72018"/>
    <n v="0"/>
    <s v="13"/>
  </r>
  <r>
    <x v="12"/>
    <s v="BOYACÁ"/>
    <x v="6"/>
    <s v="BOYACÁ"/>
    <n v="65700620246"/>
    <n v="0"/>
    <n v="0"/>
    <n v="13495830284"/>
    <n v="0"/>
    <n v="0"/>
    <n v="79196450530"/>
    <n v="51784096277.821373"/>
    <n v="18926722.714687124"/>
    <n v="0"/>
    <n v="0"/>
    <n v="0"/>
    <n v="130999473530.53607"/>
    <n v="52758485899.080002"/>
    <n v="0"/>
    <n v="0"/>
    <n v="51784096277.821373"/>
    <n v="13514757006.714687"/>
    <n v="0"/>
    <n v="0"/>
    <n v="118057339183.61606"/>
    <n v="3829623.42"/>
    <n v="118061168807.03606"/>
    <n v="41718005858.669998"/>
    <n v="76343162948.366058"/>
    <n v="0"/>
    <s v="15"/>
  </r>
  <r>
    <x v="12"/>
    <s v="CALDAS"/>
    <x v="7"/>
    <s v="CALDAS"/>
    <n v="31315900753"/>
    <n v="0"/>
    <n v="0"/>
    <n v="6369197586"/>
    <n v="0"/>
    <n v="0"/>
    <n v="37685098339"/>
    <n v="25009793629.659393"/>
    <n v="373930038.63019103"/>
    <n v="0"/>
    <n v="0"/>
    <n v="0"/>
    <n v="63068822007.289581"/>
    <n v="25116800982.699997"/>
    <n v="0"/>
    <n v="0"/>
    <n v="25009793629.659393"/>
    <n v="6743127624.6301908"/>
    <n v="0"/>
    <n v="0"/>
    <n v="56869722236.989578"/>
    <n v="109152"/>
    <n v="56869831388.989578"/>
    <n v="14571241292.549999"/>
    <n v="42298590096.439575"/>
    <n v="0"/>
    <s v="17"/>
  </r>
  <r>
    <x v="12"/>
    <s v="CAQUETÁ"/>
    <x v="8"/>
    <s v="CAQUETÁ"/>
    <n v="42066763735"/>
    <n v="0"/>
    <n v="0"/>
    <n v="8463149118"/>
    <n v="0"/>
    <n v="0"/>
    <n v="50529912853"/>
    <n v="26621651077.255035"/>
    <n v="11940302.488887245"/>
    <n v="0"/>
    <n v="0"/>
    <n v="0"/>
    <n v="77163504232.743927"/>
    <n v="33690446515.669998"/>
    <n v="0"/>
    <n v="0"/>
    <n v="26621651077.255035"/>
    <n v="8475089420.4888868"/>
    <n v="0"/>
    <n v="0"/>
    <n v="68787187013.413925"/>
    <n v="0"/>
    <n v="68787187013.413925"/>
    <n v="27440071057"/>
    <n v="41347115956.413925"/>
    <n v="0"/>
    <s v="18"/>
  </r>
  <r>
    <x v="12"/>
    <s v="CAUCA"/>
    <x v="9"/>
    <s v="CAUCA"/>
    <n v="83841916437"/>
    <n v="0"/>
    <n v="0"/>
    <n v="16992162208"/>
    <n v="0"/>
    <n v="0"/>
    <n v="100834078645"/>
    <n v="68805104187.139511"/>
    <n v="447746282.80439144"/>
    <n v="0"/>
    <n v="0"/>
    <n v="0"/>
    <n v="170086929114.94391"/>
    <n v="67221152469.399994"/>
    <n v="0"/>
    <n v="0"/>
    <n v="68805104187.139511"/>
    <n v="17439908490.80439"/>
    <n v="0"/>
    <n v="0"/>
    <n v="153466165147.3439"/>
    <n v="20176527"/>
    <n v="153486341674.3439"/>
    <n v="19315325575.619999"/>
    <n v="134171016098.72391"/>
    <n v="0"/>
    <s v="19"/>
  </r>
  <r>
    <x v="12"/>
    <s v="CESAR"/>
    <x v="10"/>
    <s v="CESAR"/>
    <n v="65874725123"/>
    <n v="0"/>
    <n v="0"/>
    <n v="13169543516"/>
    <n v="0"/>
    <n v="0"/>
    <n v="79044268639"/>
    <n v="48135075686.603333"/>
    <n v="18562438.138965197"/>
    <n v="0"/>
    <n v="0"/>
    <n v="0"/>
    <n v="127197906763.74229"/>
    <n v="52730417572.139999"/>
    <n v="0"/>
    <n v="0"/>
    <n v="48135075686.603333"/>
    <n v="13188105954.138966"/>
    <n v="0"/>
    <n v="0"/>
    <n v="114053599212.88229"/>
    <n v="0"/>
    <n v="114053599212.88229"/>
    <n v="12677735498.139999"/>
    <n v="101375863714.74229"/>
    <n v="0"/>
    <s v="20"/>
  </r>
  <r>
    <x v="12"/>
    <s v="CÓRDOBA"/>
    <x v="11"/>
    <s v="CÓRDOBA"/>
    <n v="115981673226"/>
    <n v="0"/>
    <n v="0"/>
    <n v="23371538571"/>
    <n v="0"/>
    <n v="0"/>
    <n v="139353211797"/>
    <n v="74554976222.201141"/>
    <n v="33038023.224362843"/>
    <n v="0"/>
    <n v="0"/>
    <n v="0"/>
    <n v="213941226042.42551"/>
    <n v="92903521559.669998"/>
    <n v="0"/>
    <n v="0"/>
    <n v="74554976222.201141"/>
    <n v="23404576594.224361"/>
    <n v="0"/>
    <n v="0"/>
    <n v="190863074376.09552"/>
    <n v="0"/>
    <n v="190863074376.09552"/>
    <n v="7850849985.5"/>
    <n v="183012224390.59552"/>
    <n v="0"/>
    <s v="23"/>
  </r>
  <r>
    <x v="12"/>
    <s v="CUNDINAMARCA"/>
    <x v="12"/>
    <s v="CUNDINAMARCA"/>
    <n v="66111707928"/>
    <n v="0"/>
    <n v="0"/>
    <n v="13259462640"/>
    <n v="0"/>
    <n v="0"/>
    <n v="79371170568"/>
    <n v="66418986818.394684"/>
    <n v="29434091.324988127"/>
    <n v="0"/>
    <n v="0"/>
    <n v="0"/>
    <n v="145819591477.71967"/>
    <n v="52921408724.960007"/>
    <n v="0"/>
    <n v="0"/>
    <n v="66418986818.394684"/>
    <n v="13288896731.324987"/>
    <n v="0"/>
    <n v="0"/>
    <n v="132629292274.67967"/>
    <n v="847253977"/>
    <n v="133476546251.67967"/>
    <n v="30483215394.380001"/>
    <n v="102993330857.29967"/>
    <n v="0"/>
    <s v="25"/>
  </r>
  <r>
    <x v="12"/>
    <s v="CHOCÓ"/>
    <x v="13"/>
    <s v="CHOCÓ"/>
    <n v="59775073415"/>
    <n v="0"/>
    <n v="0"/>
    <n v="12037025676"/>
    <n v="0"/>
    <n v="0"/>
    <n v="71812099091"/>
    <n v="53368632277.364578"/>
    <n v="16979489.473004386"/>
    <n v="0"/>
    <n v="0"/>
    <n v="0"/>
    <n v="125197710857.83759"/>
    <n v="47881530142.790001"/>
    <n v="0"/>
    <n v="0"/>
    <n v="53368632277.364578"/>
    <n v="12054005165.473005"/>
    <n v="0"/>
    <n v="0"/>
    <n v="113304167585.62758"/>
    <n v="0"/>
    <n v="113304167585.62758"/>
    <n v="12304009490.66"/>
    <n v="101000158094.96758"/>
    <n v="0"/>
    <s v="27"/>
  </r>
  <r>
    <x v="12"/>
    <s v="HUILA"/>
    <x v="14"/>
    <s v="HUILA"/>
    <n v="65217691709"/>
    <n v="0"/>
    <n v="0"/>
    <n v="13143896428"/>
    <n v="0"/>
    <n v="0"/>
    <n v="78361588137"/>
    <n v="78658686125.805161"/>
    <n v="22510482.203593109"/>
    <n v="0"/>
    <n v="0"/>
    <n v="0"/>
    <n v="157042784745.00876"/>
    <n v="52241752699.57"/>
    <n v="0"/>
    <n v="0"/>
    <n v="78658686125.805161"/>
    <n v="13166406910.203592"/>
    <n v="0"/>
    <n v="0"/>
    <n v="144066845735.57874"/>
    <n v="135986559.65000001"/>
    <n v="144202832295.22873"/>
    <n v="14317228755"/>
    <n v="129885603540.22873"/>
    <n v="0"/>
    <s v="41"/>
  </r>
  <r>
    <x v="12"/>
    <s v="LA GUAJIRA"/>
    <x v="15"/>
    <s v="LA GUAJIRA"/>
    <n v="84432786577"/>
    <n v="0"/>
    <n v="0"/>
    <n v="16700917025"/>
    <n v="0"/>
    <n v="0"/>
    <n v="101133703602"/>
    <n v="56993919554.050003"/>
    <n v="864509284.64355767"/>
    <n v="0"/>
    <n v="0"/>
    <n v="0"/>
    <n v="158992132440.69354"/>
    <n v="67478805272.150002"/>
    <n v="0"/>
    <n v="0"/>
    <n v="56993919554.050003"/>
    <n v="17565426309.643559"/>
    <n v="0"/>
    <n v="0"/>
    <n v="142038151135.84357"/>
    <n v="0"/>
    <n v="142038151135.84357"/>
    <n v="21352543181.310001"/>
    <n v="120685607954.53357"/>
    <n v="0"/>
    <s v="44"/>
  </r>
  <r>
    <x v="12"/>
    <s v="MAGDALENA"/>
    <x v="16"/>
    <s v="MAGDALENA"/>
    <n v="76311406184"/>
    <n v="0"/>
    <n v="0"/>
    <n v="15459388509"/>
    <n v="0"/>
    <n v="0"/>
    <n v="91770794693"/>
    <n v="39078899913.91864"/>
    <n v="21784381.076953463"/>
    <n v="0"/>
    <n v="0"/>
    <n v="0"/>
    <n v="130871478987.99559"/>
    <n v="61161719904.919998"/>
    <n v="0"/>
    <n v="0"/>
    <n v="39078899913.91864"/>
    <n v="15481172890.076954"/>
    <n v="0"/>
    <n v="0"/>
    <n v="115721792708.91559"/>
    <n v="0"/>
    <n v="115721792708.91559"/>
    <n v="17660248638.48"/>
    <n v="98061544070.435593"/>
    <n v="0"/>
    <s v="47"/>
  </r>
  <r>
    <x v="12"/>
    <s v="META"/>
    <x v="17"/>
    <s v="META"/>
    <n v="35468384130"/>
    <n v="0"/>
    <n v="0"/>
    <n v="7009499170"/>
    <n v="0"/>
    <n v="0"/>
    <n v="42477883300"/>
    <n v="31336085797.144157"/>
    <n v="9929042.1561184078"/>
    <n v="0"/>
    <n v="0"/>
    <n v="0"/>
    <n v="73823898139.300278"/>
    <n v="28347041926.509995"/>
    <n v="0"/>
    <n v="0"/>
    <n v="31336085797.144157"/>
    <n v="7019428212.1561184"/>
    <n v="0"/>
    <n v="0"/>
    <n v="66702555935.810272"/>
    <n v="57659842.340000004"/>
    <n v="66760215778.150269"/>
    <n v="814895014.09000003"/>
    <n v="65945320764.060272"/>
    <n v="0"/>
    <s v="50"/>
  </r>
  <r>
    <x v="12"/>
    <s v="NARIÑO"/>
    <x v="18"/>
    <s v="NARIÑO"/>
    <n v="94120795114"/>
    <n v="0"/>
    <n v="0"/>
    <n v="19285144699"/>
    <n v="0"/>
    <n v="0"/>
    <n v="113405939813"/>
    <n v="82802725927.06926"/>
    <n v="27219865.138308525"/>
    <n v="0"/>
    <n v="0"/>
    <n v="0"/>
    <n v="196235885605.20758"/>
    <n v="75539232326.320007"/>
    <n v="0"/>
    <n v="0"/>
    <n v="82802725927.06926"/>
    <n v="19312364564.138309"/>
    <n v="0"/>
    <n v="0"/>
    <n v="177654322817.52759"/>
    <n v="0"/>
    <n v="177654322817.52759"/>
    <n v="31604222626.830002"/>
    <n v="146050100190.69757"/>
    <n v="0"/>
    <s v="52"/>
  </r>
  <r>
    <x v="12"/>
    <s v="NORTE DE SANTANDER"/>
    <x v="19"/>
    <s v="NORTE DE SANTANDER"/>
    <n v="62932125248"/>
    <n v="0"/>
    <n v="0"/>
    <n v="12636687879"/>
    <n v="0"/>
    <n v="0"/>
    <n v="75568813127"/>
    <n v="41586884367.139282"/>
    <n v="17807521.953590173"/>
    <n v="0"/>
    <n v="0"/>
    <n v="0"/>
    <n v="117173505016.09286"/>
    <n v="50401773396.919998"/>
    <n v="0"/>
    <n v="0"/>
    <n v="41586884367.139282"/>
    <n v="12654495400.95359"/>
    <n v="0"/>
    <n v="0"/>
    <n v="104643153165.01288"/>
    <n v="113380556.01000001"/>
    <n v="104756533721.02287"/>
    <n v="24464551684.259998"/>
    <n v="80291982036.762878"/>
    <n v="0"/>
    <s v="54"/>
  </r>
  <r>
    <x v="12"/>
    <s v="QUINDÍO"/>
    <x v="20"/>
    <s v="QUINDÍO"/>
    <n v="14298049507"/>
    <n v="0"/>
    <n v="0"/>
    <n v="2885623390"/>
    <n v="0"/>
    <n v="0"/>
    <n v="17183672897"/>
    <n v="9902196370.4986286"/>
    <n v="4061062.9514071592"/>
    <n v="0"/>
    <n v="0"/>
    <n v="0"/>
    <n v="27089930330.450035"/>
    <n v="11456561504.670002"/>
    <n v="0"/>
    <n v="0"/>
    <n v="9902196370.4986286"/>
    <n v="2889684452.951407"/>
    <n v="0"/>
    <n v="0"/>
    <n v="24248442328.120041"/>
    <n v="0"/>
    <n v="24248442328.120041"/>
    <n v="8824676355.8400002"/>
    <n v="15423765972.280041"/>
    <n v="0"/>
    <s v="63"/>
  </r>
  <r>
    <x v="12"/>
    <s v="RISARALDA"/>
    <x v="21"/>
    <s v="RISARALDA"/>
    <n v="26633070486"/>
    <n v="0"/>
    <n v="0"/>
    <n v="5454219963"/>
    <n v="0"/>
    <n v="0"/>
    <n v="32087290449"/>
    <n v="21524598254.85511"/>
    <n v="12658229.347000893"/>
    <n v="0"/>
    <n v="0"/>
    <n v="0"/>
    <n v="53624546933.20211"/>
    <n v="21375857298.889999"/>
    <n v="0"/>
    <n v="0"/>
    <n v="21524598254.85511"/>
    <n v="5466878192.3470011"/>
    <n v="0"/>
    <n v="0"/>
    <n v="48367333746.09211"/>
    <n v="141024881"/>
    <n v="48508358627.09211"/>
    <n v="7363468454.46"/>
    <n v="41144890172.632111"/>
    <n v="0"/>
    <s v="66"/>
  </r>
  <r>
    <x v="12"/>
    <s v="SANTANDER"/>
    <x v="22"/>
    <s v="SANTANDER"/>
    <n v="51691901931"/>
    <n v="0"/>
    <n v="0"/>
    <n v="10567285593"/>
    <n v="0"/>
    <n v="0"/>
    <n v="62259187524"/>
    <n v="38409532654.90802"/>
    <n v="14840969.778935969"/>
    <n v="0"/>
    <n v="0"/>
    <n v="0"/>
    <n v="100683561148.68695"/>
    <n v="41483257314.600006"/>
    <n v="0"/>
    <n v="0"/>
    <n v="38409532654.90802"/>
    <n v="10582126562.778936"/>
    <n v="0"/>
    <n v="0"/>
    <n v="90474916532.286957"/>
    <n v="214798677.31999999"/>
    <n v="90689715209.606964"/>
    <n v="21846209757.139999"/>
    <n v="68843505452.466965"/>
    <n v="0"/>
    <s v="68"/>
  </r>
  <r>
    <x v="12"/>
    <s v="SUCRE"/>
    <x v="23"/>
    <s v="SUCRE"/>
    <n v="71638532800"/>
    <n v="0"/>
    <n v="0"/>
    <n v="14349652489"/>
    <n v="0"/>
    <n v="0"/>
    <n v="85988185289"/>
    <n v="40948417884.5"/>
    <n v="20232765.835840415"/>
    <n v="0"/>
    <n v="0"/>
    <n v="0"/>
    <n v="126956835939.33585"/>
    <n v="57348469418.900009"/>
    <n v="0"/>
    <n v="0"/>
    <n v="40948417884.5"/>
    <n v="14369885254.83584"/>
    <n v="0"/>
    <n v="0"/>
    <n v="112666772558.23586"/>
    <n v="483935543.45999998"/>
    <n v="113150708101.69586"/>
    <n v="25389454625.080002"/>
    <n v="87761253476.61586"/>
    <n v="0"/>
    <s v="70"/>
  </r>
  <r>
    <x v="12"/>
    <s v="TOLIMA"/>
    <x v="24"/>
    <s v="TOLIMA"/>
    <n v="49317113712"/>
    <n v="0"/>
    <n v="0"/>
    <n v="10250596439"/>
    <n v="0"/>
    <n v="0"/>
    <n v="59567710151"/>
    <n v="36019439201.11879"/>
    <n v="14382981.071028383"/>
    <n v="0"/>
    <n v="0"/>
    <n v="0"/>
    <n v="95601532333.189819"/>
    <n v="39652884477.860001"/>
    <n v="0"/>
    <n v="0"/>
    <n v="36019439201.11879"/>
    <n v="10264979420.071028"/>
    <n v="0"/>
    <n v="0"/>
    <n v="85937303099.04982"/>
    <n v="0"/>
    <n v="85937303099.04982"/>
    <n v="26360248780.630001"/>
    <n v="59577054318.419815"/>
    <n v="0"/>
    <s v="73"/>
  </r>
  <r>
    <x v="12"/>
    <s v="VALLE DEL CAUCA"/>
    <x v="25"/>
    <s v="VALLE DEL CAUCA"/>
    <n v="73118270581"/>
    <n v="0"/>
    <n v="0"/>
    <n v="14652591725"/>
    <n v="0"/>
    <n v="0"/>
    <n v="87770862306"/>
    <n v="99551302112.963867"/>
    <n v="20867610.531580087"/>
    <n v="0"/>
    <n v="0"/>
    <n v="0"/>
    <n v="187343032029.49545"/>
    <n v="58533451012.970001"/>
    <n v="0"/>
    <n v="0"/>
    <n v="99551302112.963867"/>
    <n v="14673459335.53158"/>
    <n v="0"/>
    <n v="0"/>
    <n v="172758212461.46545"/>
    <n v="222447084"/>
    <n v="172980659545.46545"/>
    <n v="50849320174.830002"/>
    <n v="122131339370.63545"/>
    <n v="0"/>
    <s v="76"/>
  </r>
  <r>
    <x v="12"/>
    <s v="ARAUCA"/>
    <x v="26"/>
    <s v="ARAUCA"/>
    <n v="30726623624"/>
    <n v="0"/>
    <n v="0"/>
    <n v="5984813502"/>
    <n v="0"/>
    <n v="0"/>
    <n v="36711437126"/>
    <n v="23346721225.87307"/>
    <n v="8409301.3611707631"/>
    <n v="0"/>
    <n v="0"/>
    <n v="0"/>
    <n v="60066567653.234238"/>
    <n v="24513751055.75"/>
    <n v="0"/>
    <n v="0"/>
    <n v="23346721225.87307"/>
    <n v="5993222803.3611708"/>
    <n v="0"/>
    <n v="0"/>
    <n v="53853695084.984238"/>
    <n v="0"/>
    <n v="53853695084.984238"/>
    <n v="5941194709"/>
    <n v="47912500375.984238"/>
    <n v="0"/>
    <s v="81"/>
  </r>
  <r>
    <x v="12"/>
    <s v="CASANARE"/>
    <x v="27"/>
    <s v="CASANARE"/>
    <n v="33569609005"/>
    <n v="0"/>
    <n v="0"/>
    <n v="6606372106"/>
    <n v="0"/>
    <n v="0"/>
    <n v="40175981111"/>
    <n v="46195136276.366486"/>
    <n v="9305974.6803159658"/>
    <n v="0"/>
    <n v="0"/>
    <n v="0"/>
    <n v="86380423362.046799"/>
    <n v="26807023738.400002"/>
    <n v="0"/>
    <n v="0"/>
    <n v="46195136276.366486"/>
    <n v="6615678080.680316"/>
    <n v="0"/>
    <n v="0"/>
    <n v="79617838095.446793"/>
    <n v="0"/>
    <n v="79617838095.446793"/>
    <n v="5538922349.1899996"/>
    <n v="74078915746.25679"/>
    <n v="0"/>
    <s v="85"/>
  </r>
  <r>
    <x v="12"/>
    <s v="PUTUMAYO"/>
    <x v="28"/>
    <s v="PUTUMAYO"/>
    <n v="35824717570"/>
    <n v="0"/>
    <n v="0"/>
    <n v="7113070752"/>
    <n v="0"/>
    <n v="0"/>
    <n v="42937788322"/>
    <n v="12335678712.949387"/>
    <n v="10012163.231661364"/>
    <n v="0"/>
    <n v="0"/>
    <n v="0"/>
    <n v="55283479198.181046"/>
    <n v="28632547038.82"/>
    <n v="0"/>
    <n v="0"/>
    <n v="12335678712.949387"/>
    <n v="7123082915.2316618"/>
    <n v="0"/>
    <n v="0"/>
    <n v="48091308667.001045"/>
    <n v="0"/>
    <n v="48091308667.001045"/>
    <n v="7464482399.7700005"/>
    <n v="40626826267.231049"/>
    <n v="0"/>
    <s v="86"/>
  </r>
  <r>
    <x v="12"/>
    <s v="ARCHIPIÉLAGO DE SAN ANDRÉS"/>
    <x v="29"/>
    <s v="ARCHIPIÉLAGO DE SAN ANDRÉS"/>
    <n v="16029751797"/>
    <n v="0"/>
    <n v="0"/>
    <n v="3272996780"/>
    <n v="0"/>
    <n v="0"/>
    <n v="19302748577"/>
    <n v="10265824223.902641"/>
    <n v="4606860.4847755004"/>
    <n v="0"/>
    <n v="0"/>
    <n v="0"/>
    <n v="29573179661.387417"/>
    <n v="12860270285.740002"/>
    <n v="0"/>
    <n v="0"/>
    <n v="10265824223.902641"/>
    <n v="3277603640.4847755"/>
    <n v="0"/>
    <n v="0"/>
    <n v="26403698150.127419"/>
    <n v="0"/>
    <n v="26403698150.127419"/>
    <n v="365572716.24000001"/>
    <n v="26038125433.887417"/>
    <n v="0"/>
    <s v="88"/>
  </r>
  <r>
    <x v="12"/>
    <s v="AMAZONAS"/>
    <x v="30"/>
    <s v="AMAZONAS"/>
    <n v="16014677775"/>
    <n v="0"/>
    <n v="0"/>
    <n v="3281935109"/>
    <n v="0"/>
    <n v="0"/>
    <n v="19296612884"/>
    <n v="10402066584.643478"/>
    <n v="4612857.8983147396"/>
    <n v="0"/>
    <n v="0"/>
    <n v="0"/>
    <n v="29703292326.541794"/>
    <n v="12847728320.49"/>
    <n v="0"/>
    <n v="0"/>
    <n v="10402066584.643478"/>
    <n v="3286547966.898315"/>
    <n v="0"/>
    <n v="0"/>
    <n v="26536342872.031792"/>
    <n v="40737401"/>
    <n v="26577080273.031792"/>
    <n v="4239852591.0799999"/>
    <n v="22337227681.95179"/>
    <n v="0"/>
    <s v="91"/>
  </r>
  <r>
    <x v="12"/>
    <s v="GUAINÍA"/>
    <x v="31"/>
    <s v="GUAINÍA"/>
    <n v="14303986048"/>
    <n v="0"/>
    <n v="0"/>
    <n v="2743326426"/>
    <n v="0"/>
    <n v="0"/>
    <n v="17047312474"/>
    <n v="18361160425.279091"/>
    <n v="3870498.6422073352"/>
    <n v="0"/>
    <n v="0"/>
    <n v="0"/>
    <n v="35412343397.921295"/>
    <n v="11392951124.75"/>
    <n v="0"/>
    <n v="0"/>
    <n v="18361160425.279091"/>
    <n v="2747196924.6422071"/>
    <n v="0"/>
    <n v="0"/>
    <n v="32501308474.671299"/>
    <n v="0"/>
    <n v="32501308474.671299"/>
    <n v="7292354537"/>
    <n v="25208953937.671299"/>
    <n v="0"/>
    <s v="94"/>
  </r>
  <r>
    <x v="12"/>
    <s v="GUAVIARE"/>
    <x v="32"/>
    <s v="GUAVIARE"/>
    <n v="20352765312"/>
    <n v="0"/>
    <n v="0"/>
    <n v="4113159009"/>
    <n v="0"/>
    <n v="0"/>
    <n v="24465924321"/>
    <n v="11532228647.410545"/>
    <n v="5790302.3883256586"/>
    <n v="0"/>
    <n v="0"/>
    <n v="0"/>
    <n v="36003943270.798874"/>
    <n v="16299471024.409996"/>
    <n v="0"/>
    <n v="0"/>
    <n v="11532228647.410545"/>
    <n v="4118949311.3883257"/>
    <n v="0"/>
    <n v="0"/>
    <n v="31950648983.208866"/>
    <n v="140503435.00999999"/>
    <n v="32091152418.218864"/>
    <n v="7448889533.6099997"/>
    <n v="24642262884.608864"/>
    <n v="0"/>
    <s v="95"/>
  </r>
  <r>
    <x v="12"/>
    <s v="VAUPÉS"/>
    <x v="33"/>
    <s v="VAUPÉS"/>
    <n v="13717164875"/>
    <n v="0"/>
    <n v="0"/>
    <n v="2747883315"/>
    <n v="0"/>
    <n v="0"/>
    <n v="16465048190"/>
    <n v="8720752666.7200012"/>
    <n v="3865577.4513675114"/>
    <n v="0"/>
    <n v="0"/>
    <n v="0"/>
    <n v="25189666434.171368"/>
    <n v="10978415986.82"/>
    <n v="0"/>
    <n v="0"/>
    <n v="8720752666.7200012"/>
    <n v="2751748892.4513674"/>
    <n v="0"/>
    <n v="0"/>
    <n v="22450917545.991367"/>
    <n v="144921"/>
    <n v="22451062466.991367"/>
    <n v="24063120"/>
    <n v="22426999346.991367"/>
    <n v="0"/>
    <s v="97"/>
  </r>
  <r>
    <x v="12"/>
    <s v="VICHADA"/>
    <x v="34"/>
    <s v="VICHADA"/>
    <n v="21270906971"/>
    <n v="0"/>
    <n v="0"/>
    <n v="4085562816"/>
    <n v="0"/>
    <n v="0"/>
    <n v="25356469787"/>
    <n v="16280297659.279999"/>
    <n v="5769280.1948458869"/>
    <n v="0"/>
    <n v="0"/>
    <n v="0"/>
    <n v="41642536726.474846"/>
    <n v="16934656051.860001"/>
    <n v="0"/>
    <n v="0"/>
    <n v="16280297659.279999"/>
    <n v="4091332096.1948457"/>
    <n v="0"/>
    <n v="0"/>
    <n v="37306285807.334846"/>
    <n v="92537943"/>
    <n v="37398823750.334846"/>
    <n v="1731708885.6900001"/>
    <n v="35667114864.644844"/>
    <n v="0"/>
    <s v="99"/>
  </r>
  <r>
    <x v="13"/>
    <s v="ANTIOQUIA"/>
    <x v="2"/>
    <s v="ANTIOQUIA"/>
    <n v="103804835961"/>
    <n v="0"/>
    <n v="0"/>
    <n v="25811616959"/>
    <n v="0"/>
    <n v="0"/>
    <n v="129616452920"/>
    <n v="49988144980.003922"/>
    <n v="41676759.050378762"/>
    <n v="-75841438698.054306"/>
    <n v="-54259972869.330002"/>
    <n v="0"/>
    <n v="49544863091.669983"/>
    <n v="35109371902.680008"/>
    <n v="0"/>
    <n v="0"/>
    <n v="-25853293718.050385"/>
    <n v="25853293718.050377"/>
    <n v="0"/>
    <n v="0"/>
    <n v="35109371902.68"/>
    <n v="0"/>
    <n v="35109371902.68"/>
    <n v="0"/>
    <n v="35109371902.68"/>
    <n v="0"/>
    <n v="0"/>
  </r>
  <r>
    <x v="13"/>
    <s v="ATLÁNTICO"/>
    <x v="3"/>
    <s v="ATLÁNTICO"/>
    <n v="139367634"/>
    <n v="0"/>
    <n v="0"/>
    <n v="48306233"/>
    <n v="0"/>
    <n v="0"/>
    <n v="187673867"/>
    <n v="176003920.99906698"/>
    <n v="74350.659824611401"/>
    <n v="-224384504.65889159"/>
    <n v="0"/>
    <n v="0"/>
    <n v="139367633.99999997"/>
    <n v="122293952.78999999"/>
    <n v="0"/>
    <n v="0"/>
    <n v="-48380583.65982461"/>
    <n v="48380583.65982461"/>
    <n v="0"/>
    <n v="0"/>
    <n v="122293952.78999999"/>
    <n v="0"/>
    <n v="122293952.78999999"/>
    <n v="0"/>
    <n v="122293952.78999999"/>
    <n v="0"/>
    <n v="0"/>
  </r>
  <r>
    <x v="13"/>
    <s v="BOGOTÁ, D.C."/>
    <x v="4"/>
    <s v="BOGOTÁ, D.C.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3"/>
    <s v="BOLÍVAR"/>
    <x v="5"/>
    <s v="BOLÍVAR"/>
    <n v="93378340308"/>
    <n v="0"/>
    <n v="0"/>
    <n v="29927843682"/>
    <n v="0"/>
    <n v="0"/>
    <n v="123306183990"/>
    <n v="65604044273.993408"/>
    <n v="47193580.938871197"/>
    <n v="-95579081536.932281"/>
    <n v="-43258588233.75"/>
    <n v="0"/>
    <n v="50119752074.25"/>
    <n v="38869102982.699997"/>
    <n v="0"/>
    <n v="0"/>
    <n v="-29975037262.938873"/>
    <n v="29975037262.938869"/>
    <n v="0"/>
    <n v="0"/>
    <n v="38869102982.699997"/>
    <n v="0"/>
    <n v="38869102982.699997"/>
    <n v="0"/>
    <n v="38869102982.699997"/>
    <n v="0"/>
    <n v="0"/>
  </r>
  <r>
    <x v="13"/>
    <s v="BOYACÁ"/>
    <x v="6"/>
    <s v="BOYACÁ"/>
    <n v="105634068139"/>
    <n v="0"/>
    <n v="0"/>
    <n v="23636186506"/>
    <n v="0"/>
    <n v="0"/>
    <n v="129270254645"/>
    <n v="37974277038.993149"/>
    <n v="36090965.372670799"/>
    <n v="-61646554510.365822"/>
    <n v="-53868491857.059998"/>
    <n v="0"/>
    <n v="51765576281.940033"/>
    <n v="33342972515.200012"/>
    <n v="0"/>
    <n v="0"/>
    <n v="-23672277471.372673"/>
    <n v="23672277471.372669"/>
    <n v="0"/>
    <n v="0"/>
    <n v="33342972515.200008"/>
    <n v="0"/>
    <n v="33342972515.200008"/>
    <n v="0"/>
    <n v="33342972515.200008"/>
    <n v="0"/>
    <n v="0"/>
  </r>
  <r>
    <x v="13"/>
    <s v="CALDAS"/>
    <x v="7"/>
    <s v="CALDAS"/>
    <n v="454203087"/>
    <n v="0"/>
    <n v="0"/>
    <n v="272046000"/>
    <n v="0"/>
    <n v="0"/>
    <n v="726249087"/>
    <n v="873114462.00107181"/>
    <n v="394321.91151566285"/>
    <n v="-1145554783.9125876"/>
    <n v="-295038083.79000002"/>
    <n v="0"/>
    <n v="159165003.20999998"/>
    <n v="147550602.52999997"/>
    <n v="0"/>
    <n v="0"/>
    <n v="-272440321.91151583"/>
    <n v="272440321.91151565"/>
    <n v="0"/>
    <n v="0"/>
    <n v="147550602.52999979"/>
    <n v="0"/>
    <n v="147550602.52999979"/>
    <n v="0"/>
    <n v="147550602.52999979"/>
    <n v="0"/>
    <n v="0"/>
  </r>
  <r>
    <x v="13"/>
    <s v="CAQUETÁ"/>
    <x v="8"/>
    <s v="CAQUETÁ"/>
    <n v="2704069"/>
    <n v="0"/>
    <n v="0"/>
    <n v="571280"/>
    <n v="0"/>
    <n v="0"/>
    <n v="3275349"/>
    <n v="838393.00484154141"/>
    <n v="827.24678461396343"/>
    <n v="-1410500.2516261553"/>
    <n v="-1342105.08"/>
    <n v="0"/>
    <n v="1361963.92"/>
    <n v="856056.73999999976"/>
    <n v="0"/>
    <n v="0"/>
    <n v="-572107.24678461393"/>
    <n v="572107.24678461393"/>
    <n v="0"/>
    <n v="0"/>
    <n v="856056.73999999976"/>
    <n v="0"/>
    <n v="856056.73999999976"/>
    <n v="0"/>
    <n v="856056.73999999976"/>
    <n v="0"/>
    <n v="0"/>
  </r>
  <r>
    <x v="13"/>
    <s v="CAUCA"/>
    <x v="9"/>
    <s v="CAUCA"/>
    <n v="6461821381"/>
    <n v="0"/>
    <n v="0"/>
    <n v="1461810934"/>
    <n v="0"/>
    <n v="0"/>
    <n v="7923632315"/>
    <n v="2215843910.9999313"/>
    <n v="2137462.8307488533"/>
    <n v="-3679792307.8306804"/>
    <n v="-3292800988.6999998"/>
    <n v="0"/>
    <n v="3169020392.3000002"/>
    <n v="2032105277.7200003"/>
    <n v="0"/>
    <n v="0"/>
    <n v="-1463948396.830749"/>
    <n v="1463948396.8307488"/>
    <n v="0"/>
    <n v="0"/>
    <n v="2032105277.72"/>
    <n v="0"/>
    <n v="2032105277.72"/>
    <n v="0"/>
    <n v="2032105277.72"/>
    <n v="0"/>
    <n v="0"/>
  </r>
  <r>
    <x v="13"/>
    <s v="CESAR"/>
    <x v="10"/>
    <s v="CESAR"/>
    <n v="110994623738"/>
    <n v="0"/>
    <n v="0"/>
    <n v="25781334032"/>
    <n v="0"/>
    <n v="0"/>
    <n v="136775957770"/>
    <n v="38226869402.001007"/>
    <n v="37721652.084606275"/>
    <n v="-64045925086.085617"/>
    <n v="-55334082897.970001"/>
    <n v="0"/>
    <n v="55660540840.029984"/>
    <n v="36037609011.73999"/>
    <n v="0"/>
    <n v="0"/>
    <n v="-25819055684.08461"/>
    <n v="25819055684.084606"/>
    <n v="0"/>
    <n v="0"/>
    <n v="36037609011.73999"/>
    <n v="0"/>
    <n v="36037609011.73999"/>
    <n v="0"/>
    <n v="36037609011.73999"/>
    <n v="0"/>
    <n v="0"/>
  </r>
  <r>
    <x v="13"/>
    <s v="CÓRDOBA"/>
    <x v="11"/>
    <s v="CÓRDOBA"/>
    <n v="169681821523"/>
    <n v="0"/>
    <n v="0"/>
    <n v="39231306351"/>
    <n v="0"/>
    <n v="0"/>
    <n v="208913127874"/>
    <n v="58350593018.997711"/>
    <n v="57489777.065135501"/>
    <n v="-97639389147.062851"/>
    <n v="-85905161604.809998"/>
    <n v="0"/>
    <n v="83776659918.190002"/>
    <n v="53698169202.509979"/>
    <n v="0"/>
    <n v="0"/>
    <n v="-39288796128.06514"/>
    <n v="39288796128.065132"/>
    <n v="0"/>
    <n v="0"/>
    <n v="53698169202.509972"/>
    <n v="0"/>
    <n v="53698169202.509972"/>
    <n v="0"/>
    <n v="53698169202.509972"/>
    <n v="0"/>
    <n v="0"/>
  </r>
  <r>
    <x v="13"/>
    <s v="CUNDINAMARCA"/>
    <x v="12"/>
    <s v="CUNDINAMARCA"/>
    <n v="17098758269"/>
    <n v="0"/>
    <n v="0"/>
    <n v="4284530720"/>
    <n v="0"/>
    <n v="0"/>
    <n v="21383288989"/>
    <n v="9097767967.0050907"/>
    <n v="6759730.8660369059"/>
    <n v="-13389058417.871128"/>
    <n v="-7017542526.4799995"/>
    <n v="0"/>
    <n v="10081215742.519997"/>
    <n v="7287440260.3199997"/>
    <n v="0"/>
    <n v="0"/>
    <n v="-4291290450.8660374"/>
    <n v="4291290450.8660369"/>
    <n v="0"/>
    <n v="0"/>
    <n v="7287440260.3199997"/>
    <n v="0"/>
    <n v="7287440260.3199997"/>
    <n v="0"/>
    <n v="7287440260.3199997"/>
    <n v="0"/>
    <n v="0"/>
  </r>
  <r>
    <x v="13"/>
    <s v="CHOCÓ"/>
    <x v="13"/>
    <s v="CHOCÓ"/>
    <n v="20530993157"/>
    <n v="0"/>
    <n v="0"/>
    <n v="3056377286"/>
    <n v="0"/>
    <n v="0"/>
    <n v="23587370443"/>
    <n v="4400941837.0016079"/>
    <n v="4424691.3245534096"/>
    <n v="-7461743814.3261604"/>
    <n v="-9584499168.4400005"/>
    <n v="0"/>
    <n v="10946493988.560003"/>
    <n v="6498931140.6099987"/>
    <n v="0"/>
    <n v="0"/>
    <n v="-3060801977.3245525"/>
    <n v="3060801977.3245535"/>
    <n v="0"/>
    <n v="0"/>
    <n v="6498931140.6099997"/>
    <n v="0"/>
    <n v="6498931140.6099997"/>
    <n v="0"/>
    <n v="6498931140.6099997"/>
    <n v="0"/>
    <n v="0"/>
  </r>
  <r>
    <x v="13"/>
    <s v="HUILA"/>
    <x v="14"/>
    <s v="HUILA"/>
    <n v="104941992586"/>
    <n v="0"/>
    <n v="0"/>
    <n v="24364197157"/>
    <n v="0"/>
    <n v="0"/>
    <n v="129306189743"/>
    <n v="36127376432.007004"/>
    <n v="35652823.709536612"/>
    <n v="-60527226412.716537"/>
    <n v="-53177872162.68"/>
    <n v="0"/>
    <n v="51764120423.320015"/>
    <n v="33203604978.779991"/>
    <n v="0"/>
    <n v="0"/>
    <n v="-24399849980.709534"/>
    <n v="24399849980.709538"/>
    <n v="0"/>
    <n v="0"/>
    <n v="33203604978.779995"/>
    <n v="0"/>
    <n v="33203604978.779995"/>
    <n v="0"/>
    <n v="33203604978.779995"/>
    <n v="0"/>
    <n v="0"/>
  </r>
  <r>
    <x v="13"/>
    <s v="LA GUAJIRA"/>
    <x v="15"/>
    <s v="LA GUAJIRA"/>
    <n v="128837742356"/>
    <n v="0"/>
    <n v="0"/>
    <n v="29288569318"/>
    <n v="0"/>
    <n v="0"/>
    <n v="158126311674"/>
    <n v="43954832070.988602"/>
    <n v="43207207.976867825"/>
    <n v="-73286608596.965469"/>
    <n v="-64913798652.449997"/>
    <n v="0"/>
    <n v="63923943703.549988"/>
    <n v="40835020418.699997"/>
    <n v="0"/>
    <n v="0"/>
    <n v="-29331776525.976868"/>
    <n v="29331776525.976868"/>
    <n v="0"/>
    <n v="0"/>
    <n v="40835020418.699997"/>
    <n v="0"/>
    <n v="40835020418.699997"/>
    <n v="0"/>
    <n v="40835020418.699997"/>
    <n v="0"/>
    <n v="0"/>
  </r>
  <r>
    <x v="13"/>
    <s v="MAGDALENA"/>
    <x v="16"/>
    <s v="MAGDALENA"/>
    <n v="42947162227"/>
    <n v="0"/>
    <n v="0"/>
    <n v="10178980442"/>
    <n v="0"/>
    <n v="0"/>
    <n v="53126142669"/>
    <n v="25088774858.99279"/>
    <n v="15870688.32464524"/>
    <n v="-35283625989.317436"/>
    <n v="-9650757372.6100006"/>
    <n v="0"/>
    <n v="33296404854.390007"/>
    <n v="25946711165.729996"/>
    <n v="0"/>
    <n v="0"/>
    <n v="-10194851130.324646"/>
    <n v="10194851130.324646"/>
    <n v="0"/>
    <n v="0"/>
    <n v="25946711165.729996"/>
    <n v="0"/>
    <n v="25946711165.729996"/>
    <n v="0"/>
    <n v="25946711165.729996"/>
    <n v="0"/>
    <n v="0"/>
  </r>
  <r>
    <x v="13"/>
    <s v="META"/>
    <x v="17"/>
    <s v="META"/>
    <n v="86073941715"/>
    <n v="0"/>
    <n v="0"/>
    <n v="17504112184"/>
    <n v="0"/>
    <n v="0"/>
    <n v="103578053899"/>
    <n v="31777665401.005501"/>
    <n v="32850767.395252764"/>
    <n v="-49314628352.400757"/>
    <n v="-43491211949.910004"/>
    <n v="0"/>
    <n v="42582729765.089981"/>
    <n v="27253165418.410004"/>
    <n v="0"/>
    <n v="0"/>
    <n v="-17536962951.395256"/>
    <n v="17536962951.395252"/>
    <n v="0"/>
    <n v="0"/>
    <n v="27253165418.41"/>
    <n v="0"/>
    <n v="27253165418.41"/>
    <n v="0"/>
    <n v="27253165418.41"/>
    <n v="0"/>
    <n v="0"/>
  </r>
  <r>
    <x v="13"/>
    <s v="NARIÑO"/>
    <x v="18"/>
    <s v="NARIÑO"/>
    <n v="6977724700"/>
    <n v="0"/>
    <n v="0"/>
    <n v="3222100378"/>
    <n v="0"/>
    <n v="0"/>
    <n v="10199825078"/>
    <n v="7940115805.0072479"/>
    <n v="5652433.9738543294"/>
    <n v="-11167868616.981102"/>
    <n v="-4639409803.3599997"/>
    <n v="0"/>
    <n v="2338314896.6400003"/>
    <n v="2196730918.9400015"/>
    <n v="0"/>
    <n v="0"/>
    <n v="-3227752811.9738541"/>
    <n v="3227752811.9738545"/>
    <n v="0"/>
    <n v="0"/>
    <n v="2196730918.940002"/>
    <n v="0"/>
    <n v="2196730918.940002"/>
    <n v="0"/>
    <n v="2196730918.940002"/>
    <n v="0"/>
    <n v="0"/>
  </r>
  <r>
    <x v="13"/>
    <s v="NORTE DE SANTANDER"/>
    <x v="19"/>
    <s v="NORTE DE SANTANDER"/>
    <n v="22416684911"/>
    <n v="0"/>
    <n v="0"/>
    <n v="4908786040"/>
    <n v="0"/>
    <n v="0"/>
    <n v="27325470951"/>
    <n v="10250269897.960011"/>
    <n v="10216405.847894276"/>
    <n v="-15169272343.807905"/>
    <n v="-11714002506.01"/>
    <n v="0"/>
    <n v="10702682404.989992"/>
    <n v="7070156604.8400021"/>
    <n v="0"/>
    <n v="0"/>
    <n v="-4919002445.8478947"/>
    <n v="4919002445.8478947"/>
    <n v="0"/>
    <n v="0"/>
    <n v="7070156604.8400021"/>
    <n v="0"/>
    <n v="7070156604.8400021"/>
    <n v="0"/>
    <n v="7070156604.8400021"/>
    <n v="0"/>
    <n v="0"/>
  </r>
  <r>
    <x v="13"/>
    <s v="QUINDÍO"/>
    <x v="20"/>
    <s v="QUINDÍO"/>
    <n v="23851131"/>
    <n v="0"/>
    <n v="0"/>
    <n v="751920"/>
    <n v="0"/>
    <n v="0"/>
    <n v="24603051"/>
    <n v="922195.00509607978"/>
    <n v="991.71172439281236"/>
    <n v="-1675106.7168204724"/>
    <n v="-9864038.4399999995"/>
    <n v="0"/>
    <n v="13987092.560000001"/>
    <n v="7534051.6899999995"/>
    <n v="0"/>
    <n v="0"/>
    <n v="-752911.7117243926"/>
    <n v="752911.71172439284"/>
    <n v="0"/>
    <n v="0"/>
    <n v="7534051.6899999995"/>
    <n v="0"/>
    <n v="7534051.6899999995"/>
    <n v="0"/>
    <n v="7534051.6899999995"/>
    <n v="0"/>
    <n v="0"/>
  </r>
  <r>
    <x v="13"/>
    <s v="RISARALDA"/>
    <x v="21"/>
    <s v="RISARALDA"/>
    <n v="6352156"/>
    <n v="0"/>
    <n v="0"/>
    <n v="474761"/>
    <n v="0"/>
    <n v="0"/>
    <n v="6826917"/>
    <n v="704919.99969664961"/>
    <n v="692.94854145242596"/>
    <n v="-1180373.948238102"/>
    <n v="-1108363.79"/>
    <n v="0"/>
    <n v="5243792.21"/>
    <n v="3377858.3"/>
    <n v="0"/>
    <n v="0"/>
    <n v="-475453.94854145241"/>
    <n v="475453.94854145241"/>
    <n v="0"/>
    <n v="0"/>
    <n v="3377858.3"/>
    <n v="0"/>
    <n v="3377858.3"/>
    <n v="0"/>
    <n v="3377858.3"/>
    <n v="0"/>
    <n v="0"/>
  </r>
  <r>
    <x v="13"/>
    <s v="SANTANDER"/>
    <x v="22"/>
    <s v="SANTANDER"/>
    <n v="124323630037"/>
    <n v="0"/>
    <n v="0"/>
    <n v="29161478166"/>
    <n v="0"/>
    <n v="0"/>
    <n v="153485108203"/>
    <n v="43009315410.993927"/>
    <n v="42511130.559513882"/>
    <n v="-72213304707.553436"/>
    <n v="-63186477067.690002"/>
    <n v="0"/>
    <n v="61137152969.309998"/>
    <n v="39298346771.809998"/>
    <n v="0"/>
    <n v="0"/>
    <n v="-29203989296.559509"/>
    <n v="29203989296.559513"/>
    <n v="0"/>
    <n v="0"/>
    <n v="39298346771.809998"/>
    <n v="0"/>
    <n v="39298346771.809998"/>
    <n v="0"/>
    <n v="39298346771.809998"/>
    <n v="0"/>
    <n v="0"/>
  </r>
  <r>
    <x v="13"/>
    <s v="SUCRE"/>
    <x v="23"/>
    <s v="SUCRE"/>
    <n v="84778955155"/>
    <n v="0"/>
    <n v="0"/>
    <n v="20971685540"/>
    <n v="0"/>
    <n v="0"/>
    <n v="105750640695"/>
    <n v="32784505797.011475"/>
    <n v="31186642.125444707"/>
    <n v="-53787377979.136917"/>
    <n v="-43713195407.040001"/>
    <n v="0"/>
    <n v="41065759747.960014"/>
    <n v="26838173218.719994"/>
    <n v="0"/>
    <n v="0"/>
    <n v="-21002872182.125443"/>
    <n v="21002872182.125446"/>
    <n v="0"/>
    <n v="0"/>
    <n v="26838173218.719997"/>
    <n v="0"/>
    <n v="26838173218.719997"/>
    <n v="0"/>
    <n v="26838173218.719997"/>
    <n v="0"/>
    <n v="0"/>
  </r>
  <r>
    <x v="13"/>
    <s v="TOLIMA"/>
    <x v="24"/>
    <s v="TOLIMA"/>
    <n v="111290881013"/>
    <n v="0"/>
    <n v="0"/>
    <n v="26183091361"/>
    <n v="0"/>
    <n v="0"/>
    <n v="137473972374"/>
    <n v="38556863705.992798"/>
    <n v="38119245.398807757"/>
    <n v="-64778074312.391624"/>
    <n v="-56613067336.379997"/>
    <n v="0"/>
    <n v="54677813676.619972"/>
    <n v="35168883939.099983"/>
    <n v="0"/>
    <n v="0"/>
    <n v="-26221210606.398827"/>
    <n v="26221210606.398808"/>
    <n v="0"/>
    <n v="0"/>
    <n v="35168883939.09996"/>
    <n v="0"/>
    <n v="35168883939.09996"/>
    <n v="0"/>
    <n v="35168883939.09996"/>
    <n v="0"/>
    <n v="0"/>
  </r>
  <r>
    <x v="13"/>
    <s v="VALLE DEL CAUCA"/>
    <x v="25"/>
    <s v="VALLE DEL CAUCA"/>
    <n v="1269181123"/>
    <n v="0"/>
    <n v="0"/>
    <n v="191502367"/>
    <n v="0"/>
    <n v="0"/>
    <n v="1460683490"/>
    <n v="318860717.00361443"/>
    <n v="300760.76715561392"/>
    <n v="-510663844.77077001"/>
    <n v="-503402438.68000001"/>
    <n v="0"/>
    <n v="765778684.31999993"/>
    <n v="497548395.24000007"/>
    <n v="0"/>
    <n v="0"/>
    <n v="-191803127.76715559"/>
    <n v="191803127.76715562"/>
    <n v="0"/>
    <n v="0"/>
    <n v="497548395.24000013"/>
    <n v="0"/>
    <n v="497548395.24000013"/>
    <n v="0"/>
    <n v="497548395.24000013"/>
    <n v="0"/>
    <n v="0"/>
  </r>
  <r>
    <x v="13"/>
    <s v="ARAUCA"/>
    <x v="26"/>
    <s v="ARAUCA"/>
    <n v="44604425626"/>
    <n v="0"/>
    <n v="0"/>
    <n v="10387235887"/>
    <n v="0"/>
    <n v="0"/>
    <n v="54991661513"/>
    <n v="15381368948.995605"/>
    <n v="15185822.754695168"/>
    <n v="-25783790658.750301"/>
    <n v="-22626314410.310001"/>
    <n v="0"/>
    <n v="21978111215.689999"/>
    <n v="14107972033.579998"/>
    <n v="0"/>
    <n v="0"/>
    <n v="-10402421709.754696"/>
    <n v="10402421709.754696"/>
    <n v="0"/>
    <n v="0"/>
    <n v="14107972033.579998"/>
    <n v="0"/>
    <n v="14107972033.579998"/>
    <n v="0"/>
    <n v="14107972033.579998"/>
    <n v="0"/>
    <n v="0"/>
  </r>
  <r>
    <x v="13"/>
    <s v="CASANARE"/>
    <x v="27"/>
    <s v="CASANARE"/>
    <n v="54386358616"/>
    <n v="0"/>
    <n v="0"/>
    <n v="12533190400"/>
    <n v="0"/>
    <n v="0"/>
    <n v="66919549016"/>
    <n v="18661826745.005203"/>
    <n v="18390731.475946438"/>
    <n v="-31213407876.481152"/>
    <n v="-27502580808.34"/>
    <n v="0"/>
    <n v="26883777807.66"/>
    <n v="17218455451.309994"/>
    <n v="0"/>
    <n v="0"/>
    <n v="-12551581131.475948"/>
    <n v="12551581131.475946"/>
    <n v="0"/>
    <n v="0"/>
    <n v="17218455451.30999"/>
    <n v="0"/>
    <n v="17218455451.30999"/>
    <n v="0"/>
    <n v="17218455451.30999"/>
    <n v="0"/>
    <n v="0"/>
  </r>
  <r>
    <x v="13"/>
    <s v="PUTUMAYO"/>
    <x v="28"/>
    <s v="PUTUMAYO"/>
    <n v="29149832914"/>
    <n v="0"/>
    <n v="0"/>
    <n v="11410205082"/>
    <n v="0"/>
    <n v="0"/>
    <n v="40560037996"/>
    <n v="19104419644.999596"/>
    <n v="17864015.809798729"/>
    <n v="-30532488742.809395"/>
    <n v="-18919053114.700001"/>
    <n v="0"/>
    <n v="10230779799.299999"/>
    <n v="8664232166.7899971"/>
    <n v="0"/>
    <n v="0"/>
    <n v="-11428069097.809799"/>
    <n v="11428069097.809799"/>
    <n v="0"/>
    <n v="0"/>
    <n v="8664232166.7899971"/>
    <n v="0"/>
    <n v="8664232166.7899971"/>
    <n v="0"/>
    <n v="8664232166.7899971"/>
    <n v="0"/>
    <n v="0"/>
  </r>
  <r>
    <x v="13"/>
    <s v="ARCHIPIÉLAGO DE SAN ANDRÉS"/>
    <x v="29"/>
    <s v="ARCHIPIÉLAGO DE SAN ANDRÉS"/>
    <n v="451795946"/>
    <n v="0"/>
    <n v="0"/>
    <n v="124884802"/>
    <n v="0"/>
    <n v="0"/>
    <n v="576680748"/>
    <n v="300153814.30014908"/>
    <n v="214702.39070672094"/>
    <n v="-425253318.6908558"/>
    <n v="-191001602.03999999"/>
    <n v="0"/>
    <n v="260794343.96000007"/>
    <n v="201864282.11999997"/>
    <n v="0"/>
    <n v="0"/>
    <n v="-125099504.39070672"/>
    <n v="125099504.39070672"/>
    <n v="0"/>
    <n v="0"/>
    <n v="201864282.11999997"/>
    <n v="0"/>
    <n v="201864282.11999997"/>
    <n v="0"/>
    <n v="201864282.11999997"/>
    <n v="0"/>
    <n v="0"/>
  </r>
  <r>
    <x v="13"/>
    <m/>
    <x v="821"/>
    <s v="OTROS POR DISTRIBUIR"/>
    <n v="0"/>
    <n v="0"/>
    <n v="0"/>
    <n v="31939198"/>
    <n v="0"/>
    <n v="0"/>
    <n v="31939198"/>
    <n v="2655450343.6700001"/>
    <n v="22087798.226494409"/>
    <n v="0"/>
    <n v="0"/>
    <n v="0"/>
    <n v="2709477339.8964944"/>
    <n v="22648467.870000001"/>
    <n v="0"/>
    <n v="0"/>
    <n v="2655450343.6700001"/>
    <n v="54026996.226494409"/>
    <n v="0"/>
    <n v="0"/>
    <n v="2732125807.7664943"/>
    <n v="0"/>
    <n v="2732125807.7664943"/>
    <n v="0"/>
    <n v="2732125807.7664943"/>
    <n v="0"/>
    <n v="0"/>
  </r>
  <r>
    <x v="13"/>
    <s v="AMAZONAS"/>
    <x v="30"/>
    <s v="AMAZONAS"/>
    <n v="69933"/>
    <n v="0"/>
    <n v="0"/>
    <n v="15420"/>
    <n v="0"/>
    <n v="0"/>
    <n v="85353"/>
    <n v="22868.998319539649"/>
    <n v="22.479833301367361"/>
    <n v="-38311.478152841017"/>
    <n v="-34677.120000000003"/>
    <n v="0"/>
    <n v="35255.879999999997"/>
    <n v="22505.239999999998"/>
    <n v="0"/>
    <n v="0"/>
    <n v="-15442.479833301368"/>
    <n v="15442.479833301368"/>
    <n v="0"/>
    <n v="0"/>
    <n v="22505.239999999998"/>
    <n v="0"/>
    <n v="22505.239999999998"/>
    <n v="0"/>
    <n v="22505.239999999998"/>
    <n v="0"/>
    <n v="0"/>
  </r>
  <r>
    <x v="13"/>
    <s v="GUAINÍA"/>
    <x v="31"/>
    <s v="GUAINÍA"/>
    <n v="30244610"/>
    <n v="0"/>
    <n v="0"/>
    <n v="0"/>
    <n v="0"/>
    <n v="0"/>
    <n v="30244610"/>
    <n v="0"/>
    <n v="0"/>
    <n v="0"/>
    <n v="0"/>
    <n v="0"/>
    <n v="30244610"/>
    <n v="21664700.120000005"/>
    <n v="0"/>
    <n v="0"/>
    <n v="0"/>
    <n v="0"/>
    <n v="0"/>
    <n v="0"/>
    <n v="21664700.120000005"/>
    <n v="0"/>
    <n v="21664700.120000005"/>
    <n v="0"/>
    <n v="21664700.120000005"/>
    <n v="0"/>
    <n v="0"/>
  </r>
  <r>
    <x v="13"/>
    <s v="GUAVIARE"/>
    <x v="32"/>
    <s v="GUAVIA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3"/>
    <s v="VAUPÉS"/>
    <x v="33"/>
    <s v="VAUPÉS"/>
    <n v="7887291"/>
    <n v="0"/>
    <n v="0"/>
    <n v="2054386"/>
    <n v="0"/>
    <n v="0"/>
    <n v="9941677"/>
    <n v="3760752.9917506715"/>
    <n v="3126.3480773455103"/>
    <n v="-5818265.3398280172"/>
    <n v="-3910994.34"/>
    <n v="0"/>
    <n v="3976296.6600000011"/>
    <n v="2730827.620000001"/>
    <n v="0"/>
    <n v="0"/>
    <n v="-2057512.3480773456"/>
    <n v="2057512.3480773454"/>
    <n v="0"/>
    <n v="0"/>
    <n v="2730827.620000001"/>
    <n v="0"/>
    <n v="2730827.620000001"/>
    <n v="0"/>
    <n v="2730827.620000001"/>
    <n v="0"/>
    <n v="0"/>
  </r>
  <r>
    <x v="13"/>
    <s v="VICHADA"/>
    <x v="34"/>
    <s v="VICHADA"/>
    <n v="257391484"/>
    <n v="0"/>
    <n v="0"/>
    <n v="95073224"/>
    <n v="0"/>
    <n v="0"/>
    <n v="352464708"/>
    <n v="178100850.00600779"/>
    <n v="144755.62931064711"/>
    <n v="-273318829.63531846"/>
    <n v="-180434842.75"/>
    <n v="0"/>
    <n v="76956641.25"/>
    <n v="73797495.370000005"/>
    <n v="0"/>
    <n v="0"/>
    <n v="-95217979.629310668"/>
    <n v="95217979.629310653"/>
    <n v="0"/>
    <n v="0"/>
    <n v="73797495.36999999"/>
    <n v="0"/>
    <n v="73797495.36999999"/>
    <n v="0"/>
    <n v="73797495.36999999"/>
    <n v="0"/>
    <n v="0"/>
  </r>
  <r>
    <x v="14"/>
    <s v="ANTIOQUIA"/>
    <x v="2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15944522894"/>
    <n v="17179487731.344711"/>
    <n v="0"/>
    <n v="0"/>
  </r>
  <r>
    <x v="14"/>
    <s v="ATLÁNTICO"/>
    <x v="3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6884279114"/>
    <n v="475394817.53265095"/>
    <n v="0"/>
    <n v="0"/>
  </r>
  <r>
    <x v="14"/>
    <s v="BOGOTÁ, D.C."/>
    <x v="4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  <n v="0"/>
    <n v="0"/>
  </r>
  <r>
    <x v="14"/>
    <s v="BOLÍVAR"/>
    <x v="5"/>
    <s v="BOLÍVAR"/>
    <n v="0"/>
    <n v="0"/>
    <n v="0"/>
    <n v="0"/>
    <n v="0"/>
    <n v="0"/>
    <n v="0"/>
    <n v="80180997620.601624"/>
    <n v="0"/>
    <n v="0"/>
    <n v="0"/>
    <n v="0"/>
    <n v="80180997620.601624"/>
    <n v="0"/>
    <n v="0"/>
    <n v="0"/>
    <n v="80180997620.601624"/>
    <n v="0"/>
    <n v="0"/>
    <n v="0"/>
    <n v="80180997620.601624"/>
    <n v="0"/>
    <n v="80180997620.601624"/>
    <n v="66245741444.339996"/>
    <n v="13935256176.261627"/>
    <n v="0"/>
    <n v="0"/>
  </r>
  <r>
    <x v="14"/>
    <s v="BOYACÁ"/>
    <x v="6"/>
    <s v="BOYACÁ"/>
    <n v="0"/>
    <n v="0"/>
    <n v="0"/>
    <n v="0"/>
    <n v="0"/>
    <n v="0"/>
    <n v="0"/>
    <n v="34388318227.701019"/>
    <n v="0"/>
    <n v="0"/>
    <n v="0"/>
    <n v="0"/>
    <n v="34388318227.701019"/>
    <n v="0"/>
    <n v="0"/>
    <n v="0"/>
    <n v="34388318227.701019"/>
    <n v="0"/>
    <n v="0"/>
    <n v="0"/>
    <n v="34388318227.701019"/>
    <n v="0"/>
    <n v="34388318227.701019"/>
    <n v="27532620631.349998"/>
    <n v="6855697596.3510208"/>
    <n v="0"/>
    <n v="0"/>
  </r>
  <r>
    <x v="14"/>
    <s v="CALDAS"/>
    <x v="7"/>
    <s v="CALDAS"/>
    <n v="0"/>
    <n v="0"/>
    <n v="0"/>
    <n v="0"/>
    <n v="0"/>
    <n v="0"/>
    <n v="0"/>
    <n v="7904554091.7445421"/>
    <n v="0"/>
    <n v="0"/>
    <n v="0"/>
    <n v="0"/>
    <n v="7904554091.7445421"/>
    <n v="0"/>
    <n v="0"/>
    <n v="0"/>
    <n v="7904554091.7445421"/>
    <n v="0"/>
    <n v="0"/>
    <n v="0"/>
    <n v="7904554091.7445421"/>
    <n v="0"/>
    <n v="7904554091.7445421"/>
    <n v="2717905095"/>
    <n v="5186648996.7445421"/>
    <n v="0"/>
    <n v="0"/>
  </r>
  <r>
    <x v="14"/>
    <s v="CAQUETÁ"/>
    <x v="8"/>
    <s v="CAQUETÁ"/>
    <n v="0"/>
    <n v="0"/>
    <n v="0"/>
    <n v="0"/>
    <n v="0"/>
    <n v="0"/>
    <n v="0"/>
    <n v="5473406694.4412766"/>
    <n v="0"/>
    <n v="0"/>
    <n v="0"/>
    <n v="0"/>
    <n v="5473406694.4412766"/>
    <n v="0"/>
    <n v="0"/>
    <n v="0"/>
    <n v="5473406694.4412766"/>
    <n v="0"/>
    <n v="0"/>
    <n v="0"/>
    <n v="5473406694.4412766"/>
    <n v="0"/>
    <n v="5473406694.4412766"/>
    <n v="5450644818"/>
    <n v="22761876.44127655"/>
    <n v="0"/>
    <n v="0"/>
  </r>
  <r>
    <x v="14"/>
    <s v="CAUCA"/>
    <x v="9"/>
    <s v="CAUCA"/>
    <n v="0"/>
    <n v="0"/>
    <n v="0"/>
    <n v="0"/>
    <n v="0"/>
    <n v="0"/>
    <n v="0"/>
    <n v="28618069237.604637"/>
    <n v="0"/>
    <n v="0"/>
    <n v="0"/>
    <n v="0"/>
    <n v="28618069237.604637"/>
    <n v="0"/>
    <n v="0"/>
    <n v="0"/>
    <n v="28618069237.604637"/>
    <n v="0"/>
    <n v="0"/>
    <n v="0"/>
    <n v="28618069237.604637"/>
    <n v="0"/>
    <n v="28618069237.604637"/>
    <n v="1566469609"/>
    <n v="27051599628.604637"/>
    <n v="0"/>
    <n v="0"/>
  </r>
  <r>
    <x v="14"/>
    <s v="CESAR"/>
    <x v="10"/>
    <s v="CESAR"/>
    <n v="0"/>
    <n v="0"/>
    <n v="0"/>
    <n v="0"/>
    <n v="0"/>
    <n v="0"/>
    <n v="0"/>
    <n v="29738333716.702499"/>
    <n v="0"/>
    <n v="0"/>
    <n v="0"/>
    <n v="0"/>
    <n v="29738333716.702499"/>
    <n v="0"/>
    <n v="0"/>
    <n v="0"/>
    <n v="29738333716.702499"/>
    <n v="0"/>
    <n v="0"/>
    <n v="0"/>
    <n v="29738333716.702499"/>
    <n v="0"/>
    <n v="29738333716.702499"/>
    <n v="26146100973.259998"/>
    <n v="3592232743.4425011"/>
    <n v="0"/>
    <n v="0"/>
  </r>
  <r>
    <x v="14"/>
    <s v="CÓRDOBA"/>
    <x v="11"/>
    <s v="CÓRDOBA"/>
    <n v="0"/>
    <n v="0"/>
    <n v="0"/>
    <n v="0"/>
    <n v="0"/>
    <n v="0"/>
    <n v="0"/>
    <n v="32924384727.940865"/>
    <n v="0"/>
    <n v="0"/>
    <n v="0"/>
    <n v="0"/>
    <n v="32924384727.940865"/>
    <n v="0"/>
    <n v="0"/>
    <n v="0"/>
    <n v="32924384727.940865"/>
    <n v="0"/>
    <n v="0"/>
    <n v="0"/>
    <n v="32924384727.940865"/>
    <n v="0"/>
    <n v="32924384727.940865"/>
    <n v="25490234566.919998"/>
    <n v="7434150161.0208664"/>
    <n v="0"/>
    <n v="0"/>
  </r>
  <r>
    <x v="14"/>
    <s v="CUNDINAMARCA"/>
    <x v="12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3264363493"/>
    <n v="10222333828.546007"/>
    <n v="0"/>
    <n v="0"/>
  </r>
  <r>
    <x v="14"/>
    <s v="CHOCÓ"/>
    <x v="13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4118218600"/>
    <n v="9252524980.965929"/>
    <n v="0"/>
    <n v="0"/>
  </r>
  <r>
    <x v="14"/>
    <s v="HUILA"/>
    <x v="14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5820102303.790001"/>
    <n v="3050292884.0688629"/>
    <n v="0"/>
    <n v="0"/>
  </r>
  <r>
    <x v="14"/>
    <s v="LA GUAJIRA"/>
    <x v="15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5405780890.779999"/>
    <n v="10030536224.443298"/>
    <n v="0"/>
    <n v="0"/>
  </r>
  <r>
    <x v="14"/>
    <s v="MAGDALENA"/>
    <x v="16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30602544624.23"/>
    <n v="422965143.64398575"/>
    <n v="0"/>
    <n v="0"/>
  </r>
  <r>
    <x v="14"/>
    <s v="META"/>
    <x v="17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4452103450"/>
    <n v="1648203600.608119"/>
    <n v="0"/>
    <n v="0"/>
  </r>
  <r>
    <x v="14"/>
    <s v="NARIÑO"/>
    <x v="18"/>
    <s v="NARIÑO"/>
    <n v="0"/>
    <n v="0"/>
    <n v="0"/>
    <n v="0"/>
    <n v="0"/>
    <n v="0"/>
    <n v="0"/>
    <n v="46226456986.681938"/>
    <n v="0"/>
    <n v="0"/>
    <n v="0"/>
    <n v="0"/>
    <n v="46226456986.681938"/>
    <n v="0"/>
    <n v="0"/>
    <n v="0"/>
    <n v="46226456986.681938"/>
    <n v="0"/>
    <n v="0"/>
    <n v="0"/>
    <n v="46226456986.681938"/>
    <n v="0"/>
    <n v="46226456986.681938"/>
    <n v="8075102891.1000004"/>
    <n v="38151354095.58194"/>
    <n v="0"/>
    <n v="0"/>
  </r>
  <r>
    <x v="14"/>
    <s v="NORTE DE SANTANDER"/>
    <x v="19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1526414931.67"/>
    <n v="21698382353.434464"/>
    <n v="0"/>
    <n v="0"/>
  </r>
  <r>
    <x v="14"/>
    <s v="QUINDÍO"/>
    <x v="2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0"/>
    <n v="6269583176.4889708"/>
    <n v="0"/>
    <n v="0"/>
  </r>
  <r>
    <x v="14"/>
    <s v="RISARALDA"/>
    <x v="21"/>
    <s v="RISARALDA"/>
    <n v="0"/>
    <n v="0"/>
    <n v="0"/>
    <n v="0"/>
    <n v="0"/>
    <n v="0"/>
    <n v="0"/>
    <n v="2840359203.6413302"/>
    <n v="0"/>
    <n v="0"/>
    <n v="0"/>
    <n v="0"/>
    <n v="2840359203.6413302"/>
    <n v="0"/>
    <n v="0"/>
    <n v="0"/>
    <n v="2840359203.6413302"/>
    <n v="0"/>
    <n v="0"/>
    <n v="0"/>
    <n v="2840359203.6413302"/>
    <n v="0"/>
    <n v="2840359203.6413302"/>
    <n v="2173771313.3000002"/>
    <n v="666587890.34133005"/>
    <n v="0"/>
    <n v="0"/>
  </r>
  <r>
    <x v="14"/>
    <s v="SANTANDER"/>
    <x v="22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2878234923.6500001"/>
    <n v="6057960848.9460125"/>
    <n v="0"/>
    <n v="0"/>
  </r>
  <r>
    <x v="14"/>
    <s v="SUCRE"/>
    <x v="23"/>
    <s v="SUCRE"/>
    <n v="0"/>
    <n v="0"/>
    <n v="0"/>
    <n v="0"/>
    <n v="0"/>
    <n v="0"/>
    <n v="0"/>
    <n v="31036571246.268097"/>
    <n v="0"/>
    <n v="0"/>
    <n v="0"/>
    <n v="0"/>
    <n v="31036571246.268097"/>
    <n v="0"/>
    <n v="0"/>
    <n v="0"/>
    <n v="31036571246.268097"/>
    <n v="0"/>
    <n v="0"/>
    <n v="0"/>
    <n v="31036571246.268097"/>
    <n v="0"/>
    <n v="31036571246.268097"/>
    <n v="21387376593.779999"/>
    <n v="9649194652.4880981"/>
    <n v="0"/>
    <n v="0"/>
  </r>
  <r>
    <x v="14"/>
    <s v="TOLIMA"/>
    <x v="24"/>
    <s v="TOLIMA"/>
    <n v="0"/>
    <n v="0"/>
    <n v="0"/>
    <n v="0"/>
    <n v="0"/>
    <n v="0"/>
    <n v="0"/>
    <n v="16969412311.639086"/>
    <n v="0"/>
    <n v="0"/>
    <n v="0"/>
    <n v="0"/>
    <n v="16969412311.639086"/>
    <n v="0"/>
    <n v="0"/>
    <n v="0"/>
    <n v="16969412311.639086"/>
    <n v="0"/>
    <n v="0"/>
    <n v="0"/>
    <n v="16969412311.639086"/>
    <n v="0"/>
    <n v="16969412311.639086"/>
    <n v="14603852868.17"/>
    <n v="2365559443.4690857"/>
    <n v="0"/>
    <n v="0"/>
  </r>
  <r>
    <x v="14"/>
    <s v="VALLE DEL CAUCA"/>
    <x v="25"/>
    <s v="VALLE DEL CAUCA"/>
    <n v="0"/>
    <n v="0"/>
    <n v="0"/>
    <n v="0"/>
    <n v="0"/>
    <n v="0"/>
    <n v="0"/>
    <n v="20786128882.472897"/>
    <n v="0"/>
    <n v="0"/>
    <n v="0"/>
    <n v="0"/>
    <n v="20786128882.472897"/>
    <n v="0"/>
    <n v="0"/>
    <n v="0"/>
    <n v="20786128882.472897"/>
    <n v="0"/>
    <n v="0"/>
    <n v="0"/>
    <n v="20786128882.472897"/>
    <n v="0"/>
    <n v="20786128882.472897"/>
    <n v="15060927047"/>
    <n v="5725201835.4728966"/>
    <n v="0"/>
    <n v="0"/>
  </r>
  <r>
    <x v="14"/>
    <s v="ARAUCA"/>
    <x v="26"/>
    <s v="ARAUCA"/>
    <n v="0"/>
    <n v="0"/>
    <n v="0"/>
    <n v="0"/>
    <n v="0"/>
    <n v="0"/>
    <n v="0"/>
    <n v="9705925580.5498009"/>
    <n v="0"/>
    <n v="0"/>
    <n v="0"/>
    <n v="0"/>
    <n v="9705925580.5498009"/>
    <n v="0"/>
    <n v="0"/>
    <n v="0"/>
    <n v="9705925580.5498009"/>
    <n v="0"/>
    <n v="0"/>
    <n v="0"/>
    <n v="9705925580.5498009"/>
    <n v="0"/>
    <n v="9705925580.5498009"/>
    <n v="9618264664.9899998"/>
    <n v="87660915.559801102"/>
    <n v="0"/>
    <n v="0"/>
  </r>
  <r>
    <x v="14"/>
    <s v="CASANARE"/>
    <x v="27"/>
    <s v="CASANARE"/>
    <n v="0"/>
    <n v="0"/>
    <n v="0"/>
    <n v="0"/>
    <n v="0"/>
    <n v="0"/>
    <n v="0"/>
    <n v="15246684726.367363"/>
    <n v="0"/>
    <n v="0"/>
    <n v="0"/>
    <n v="0"/>
    <n v="15246684726.367363"/>
    <n v="0"/>
    <n v="0"/>
    <n v="0"/>
    <n v="15246684726.367363"/>
    <n v="0"/>
    <n v="0"/>
    <n v="0"/>
    <n v="15246684726.367363"/>
    <n v="0"/>
    <n v="15246684726.367363"/>
    <n v="4821429636.2600002"/>
    <n v="10425255090.107363"/>
    <n v="0"/>
    <n v="0"/>
  </r>
  <r>
    <x v="14"/>
    <s v="PUTUMAYO"/>
    <x v="28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4637078802.860001"/>
    <n v="11514491659.102043"/>
    <n v="0"/>
    <n v="0"/>
  </r>
  <r>
    <x v="14"/>
    <s v="ARCHIPIÉLAGO DE SAN ANDRÉS"/>
    <x v="29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  <n v="0"/>
    <n v="0"/>
  </r>
  <r>
    <x v="14"/>
    <s v="AMAZONAS"/>
    <x v="3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2117865271"/>
    <n v="2566120350.7326088"/>
    <n v="0"/>
    <n v="0"/>
  </r>
  <r>
    <x v="14"/>
    <s v="GUAINÍA"/>
    <x v="31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4521140054"/>
    <n v="231016.65931510925"/>
    <n v="0"/>
    <n v="0"/>
  </r>
  <r>
    <x v="14"/>
    <s v="GUAVIARE"/>
    <x v="32"/>
    <s v="GUAVIARE"/>
    <n v="0"/>
    <n v="0"/>
    <n v="0"/>
    <n v="0"/>
    <n v="0"/>
    <n v="0"/>
    <n v="0"/>
    <n v="1648560702.4404087"/>
    <n v="0"/>
    <n v="0"/>
    <n v="0"/>
    <n v="0"/>
    <n v="1648560702.4404087"/>
    <n v="0"/>
    <n v="0"/>
    <n v="0"/>
    <n v="1648560702.4404087"/>
    <n v="0"/>
    <n v="0"/>
    <n v="0"/>
    <n v="1648560702.4404087"/>
    <n v="0"/>
    <n v="1648560702.4404087"/>
    <n v="1639084769.3499999"/>
    <n v="9475933.090408802"/>
    <n v="0"/>
    <n v="0"/>
  </r>
  <r>
    <x v="14"/>
    <s v="VAUPÉS"/>
    <x v="33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0"/>
    <n v="11350769699.05793"/>
    <n v="0"/>
    <n v="0"/>
  </r>
  <r>
    <x v="14"/>
    <s v="VICHADA"/>
    <x v="34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  <n v="0"/>
    <n v="0"/>
  </r>
  <r>
    <x v="15"/>
    <s v="ANTIOQUIA"/>
    <x v="2"/>
    <s v="ANTIOQUIA"/>
    <n v="152203352293"/>
    <n v="0"/>
    <n v="0"/>
    <n v="33657114410"/>
    <n v="0"/>
    <n v="0"/>
    <n v="185860466703"/>
    <n v="162483938614.70456"/>
    <n v="169492114.21590048"/>
    <n v="28028672373.083542"/>
    <n v="0"/>
    <n v="0"/>
    <n v="376542569805.00403"/>
    <n v="121382858294.35999"/>
    <n v="0"/>
    <n v="0"/>
    <n v="190512610987.78809"/>
    <n v="33826606524.2159"/>
    <n v="0"/>
    <n v="0"/>
    <n v="345722075806.36395"/>
    <n v="1171359404.0999999"/>
    <n v="346893435210.46393"/>
    <n v="160360753756.09"/>
    <n v="186532681454.37393"/>
    <n v="0"/>
    <n v="77895677353.789993"/>
  </r>
  <r>
    <x v="15"/>
    <s v="ATLÁNTICO"/>
    <x v="3"/>
    <s v="ATLÁNTICO"/>
    <n v="147481675243"/>
    <n v="0"/>
    <n v="0"/>
    <n v="34277538530"/>
    <n v="0"/>
    <n v="0"/>
    <n v="181759213773"/>
    <n v="146092056189.1412"/>
    <n v="50160017.693221234"/>
    <n v="224384504.65889159"/>
    <n v="0"/>
    <n v="0"/>
    <n v="328125814484.49335"/>
    <n v="121421585363.29999"/>
    <n v="0"/>
    <n v="0"/>
    <n v="146316440693.80011"/>
    <n v="34327698547.693222"/>
    <n v="0"/>
    <n v="0"/>
    <n v="302065724604.79333"/>
    <n v="203355102"/>
    <n v="302269079706.79333"/>
    <n v="191668812816.19"/>
    <n v="110600266890.60333"/>
    <n v="0"/>
    <n v="98349580169.450012"/>
  </r>
  <r>
    <x v="15"/>
    <s v="BOGOTÁ, D.C."/>
    <x v="4"/>
    <s v="BOGOTÁ, D.C."/>
    <n v="200490049212"/>
    <n v="0"/>
    <n v="0"/>
    <n v="46527294437"/>
    <n v="0"/>
    <n v="0"/>
    <n v="247017343649"/>
    <n v="405826788504.31073"/>
    <n v="68137022.733724892"/>
    <n v="0"/>
    <n v="0"/>
    <n v="0"/>
    <n v="652912269176.04456"/>
    <n v="165024360231.54999"/>
    <n v="0"/>
    <n v="0"/>
    <n v="405826788504.31073"/>
    <n v="46595431459.733727"/>
    <n v="0"/>
    <n v="0"/>
    <n v="617446580195.59448"/>
    <n v="487980277.43000001"/>
    <n v="617934560473.02454"/>
    <n v="85986558033.990005"/>
    <n v="531948002439.03455"/>
    <n v="0"/>
    <n v="139867845389.70001"/>
  </r>
  <r>
    <x v="15"/>
    <s v="BOLÍVAR"/>
    <x v="5"/>
    <s v="BOLÍVAR"/>
    <n v="79521368900"/>
    <n v="0"/>
    <n v="0"/>
    <n v="10257640587"/>
    <n v="0"/>
    <n v="0"/>
    <n v="89779009487"/>
    <n v="55187464943.783859"/>
    <n v="11657545.245114099"/>
    <n v="52698876780.876022"/>
    <n v="0"/>
    <n v="0"/>
    <n v="197677008756.90503"/>
    <n v="60221510288.19001"/>
    <n v="0"/>
    <n v="0"/>
    <n v="107886341724.65988"/>
    <n v="10269298132.245113"/>
    <n v="0"/>
    <n v="0"/>
    <n v="178377150145.095"/>
    <n v="40682352.149999999"/>
    <n v="178417832497.245"/>
    <n v="132215887339.55002"/>
    <n v="46201945157.694977"/>
    <n v="0"/>
    <n v="45403867243.109993"/>
  </r>
  <r>
    <x v="15"/>
    <s v="BOYACÁ"/>
    <x v="6"/>
    <s v="BOYACÁ"/>
    <n v="242191268"/>
    <n v="0"/>
    <n v="0"/>
    <n v="1321044987"/>
    <n v="0"/>
    <n v="0"/>
    <n v="1563236255"/>
    <n v="10880550486.453594"/>
    <n v="242226.12753782322"/>
    <n v="10363263371.40976"/>
    <n v="0"/>
    <n v="0"/>
    <n v="22807292338.990891"/>
    <n v="124595460.79000001"/>
    <n v="0"/>
    <n v="0"/>
    <n v="21243813857.863354"/>
    <n v="1321287213.1275377"/>
    <n v="0"/>
    <n v="0"/>
    <n v="22689696531.780891"/>
    <n v="0"/>
    <n v="22689696531.780891"/>
    <n v="14051554238.460001"/>
    <n v="8638142293.3208904"/>
    <n v="0"/>
    <n v="6706683283.6699982"/>
  </r>
  <r>
    <x v="15"/>
    <s v="CALDAS"/>
    <x v="7"/>
    <s v="CALDAS"/>
    <n v="72504392461"/>
    <n v="0"/>
    <n v="0"/>
    <n v="16920487718"/>
    <n v="0"/>
    <n v="0"/>
    <n v="89424880179"/>
    <n v="66459239998.217712"/>
    <n v="26312603.008645136"/>
    <n v="1124888725.2770767"/>
    <n v="0"/>
    <n v="0"/>
    <n v="157035321505.50342"/>
    <n v="59739902203.880005"/>
    <n v="0"/>
    <n v="0"/>
    <n v="67584128723.494789"/>
    <n v="16946800321.008646"/>
    <n v="0"/>
    <n v="0"/>
    <n v="144270831248.38342"/>
    <n v="13024"/>
    <n v="144270844272.38342"/>
    <n v="62859448347"/>
    <n v="81411395925.383423"/>
    <n v="0"/>
    <n v="60465231216.270004"/>
  </r>
  <r>
    <x v="15"/>
    <s v="CAQUETÁ"/>
    <x v="8"/>
    <s v="CAQUETÁ"/>
    <n v="68305515942"/>
    <n v="0"/>
    <n v="0"/>
    <n v="15847170134"/>
    <n v="0"/>
    <n v="0"/>
    <n v="84152686076"/>
    <n v="64499528247.290924"/>
    <n v="23731530.8585486"/>
    <n v="151701.20450625336"/>
    <n v="0"/>
    <n v="0"/>
    <n v="148676097555.35397"/>
    <n v="56220912990"/>
    <n v="0"/>
    <n v="0"/>
    <n v="64499679948.49543"/>
    <n v="15870901664.858549"/>
    <n v="0"/>
    <n v="0"/>
    <n v="136591494603.35397"/>
    <n v="0"/>
    <n v="136591494603.35397"/>
    <n v="79240659564.649994"/>
    <n v="57350835038.703979"/>
    <n v="0"/>
    <n v="55764301512.889999"/>
  </r>
  <r>
    <x v="15"/>
    <s v="CAUCA"/>
    <x v="9"/>
    <s v="CAUCA"/>
    <n v="126909188385"/>
    <n v="0"/>
    <n v="0"/>
    <n v="29690537151"/>
    <n v="0"/>
    <n v="0"/>
    <n v="156599725536"/>
    <n v="168900124816.72229"/>
    <n v="899473974.40379322"/>
    <n v="519743147.45028782"/>
    <n v="0"/>
    <n v="0"/>
    <n v="326919067474.57642"/>
    <n v="104566053721.00002"/>
    <n v="0"/>
    <n v="0"/>
    <n v="169419867964.17258"/>
    <n v="30590011125.403793"/>
    <n v="0"/>
    <n v="0"/>
    <n v="304575932810.57642"/>
    <n v="655772403.80999994"/>
    <n v="305231705214.38641"/>
    <n v="88806008056.649994"/>
    <n v="216425697157.73642"/>
    <n v="0"/>
    <n v="211797312013.71002"/>
  </r>
  <r>
    <x v="15"/>
    <s v="CESAR"/>
    <x v="10"/>
    <s v="CESAR"/>
    <n v="0"/>
    <n v="0"/>
    <n v="0"/>
    <n v="7004530"/>
    <n v="0"/>
    <n v="0"/>
    <n v="7004530"/>
    <n v="706050630.42637062"/>
    <n v="18399.477159396065"/>
    <n v="9894798033.9314957"/>
    <n v="0"/>
    <n v="0"/>
    <n v="10607871593.835026"/>
    <n v="3814430.2700000005"/>
    <n v="0"/>
    <n v="0"/>
    <n v="10600848664.357866"/>
    <n v="7022929.4771593958"/>
    <n v="0"/>
    <n v="0"/>
    <n v="10611686024.105026"/>
    <n v="0"/>
    <n v="10611686024.105026"/>
    <n v="3703106063.5"/>
    <n v="6908579960.6050262"/>
    <n v="0"/>
    <n v="5227055740.0600004"/>
  </r>
  <r>
    <x v="15"/>
    <s v="CÓRDOBA"/>
    <x v="11"/>
    <s v="CÓRDOBA"/>
    <n v="0"/>
    <n v="0"/>
    <n v="0"/>
    <n v="26028450"/>
    <n v="0"/>
    <n v="0"/>
    <n v="26028450"/>
    <n v="4519880991.9173031"/>
    <n v="65874.221187021423"/>
    <n v="8684697144.1745758"/>
    <n v="0"/>
    <n v="0"/>
    <n v="13230672460.313065"/>
    <n v="11992568.529999999"/>
    <n v="0"/>
    <n v="0"/>
    <n v="13204578136.091879"/>
    <n v="26094324.221187022"/>
    <n v="0"/>
    <n v="0"/>
    <n v="13242665028.843067"/>
    <n v="53723225"/>
    <n v="13296388253.843067"/>
    <n v="4438965487"/>
    <n v="8857422766.8430672"/>
    <n v="0"/>
    <n v="80915504"/>
  </r>
  <r>
    <x v="15"/>
    <s v="CUNDINAMARCA"/>
    <x v="12"/>
    <s v="CUNDINAMARCA"/>
    <n v="130767777615"/>
    <n v="0"/>
    <n v="0"/>
    <n v="29901130268"/>
    <n v="0"/>
    <n v="0"/>
    <n v="160668907883"/>
    <n v="127343305997.60837"/>
    <n v="175724365.34768736"/>
    <n v="7121411286.3243723"/>
    <n v="0"/>
    <n v="0"/>
    <n v="295309349532.28052"/>
    <n v="107339870880.45999"/>
    <n v="0"/>
    <n v="0"/>
    <n v="134464717283.93274"/>
    <n v="30076854633.347687"/>
    <n v="0"/>
    <n v="0"/>
    <n v="271881442797.74042"/>
    <n v="3258114382"/>
    <n v="275139557179.74042"/>
    <n v="154926751289.07001"/>
    <n v="120212805890.67041"/>
    <n v="0"/>
    <n v="116905264974.06"/>
  </r>
  <r>
    <x v="15"/>
    <s v="CHOCÓ"/>
    <x v="13"/>
    <s v="CHOCÓ"/>
    <n v="69547851853"/>
    <n v="0"/>
    <n v="0"/>
    <n v="17918714312"/>
    <n v="0"/>
    <n v="0"/>
    <n v="87466566165"/>
    <n v="53960766633.835632"/>
    <n v="26250327.251734626"/>
    <n v="0"/>
    <n v="0"/>
    <n v="0"/>
    <n v="141453583126.08737"/>
    <n v="58093914209.360001"/>
    <n v="0"/>
    <n v="0"/>
    <n v="53960766633.835632"/>
    <n v="17944964639.251736"/>
    <n v="0"/>
    <n v="0"/>
    <n v="129999645482.44737"/>
    <n v="0"/>
    <n v="129999645482.44737"/>
    <n v="74749621003.320007"/>
    <n v="55250024479.127365"/>
    <n v="0"/>
    <n v="52794233797.549995"/>
  </r>
  <r>
    <x v="15"/>
    <s v="HUILA"/>
    <x v="14"/>
    <s v="HUILA"/>
    <n v="0"/>
    <n v="0"/>
    <n v="0"/>
    <n v="0"/>
    <n v="0"/>
    <n v="0"/>
    <n v="0"/>
    <n v="6452011524.1199999"/>
    <n v="0"/>
    <n v="0"/>
    <n v="0"/>
    <n v="0"/>
    <n v="6452011524.1199999"/>
    <n v="0"/>
    <n v="0"/>
    <n v="0"/>
    <n v="6452011524.1199999"/>
    <n v="0"/>
    <n v="0"/>
    <n v="0"/>
    <n v="6452011524.1199999"/>
    <n v="0"/>
    <n v="6452011524.1199999"/>
    <n v="2986593211.6299992"/>
    <n v="3465418312.4900007"/>
    <n v="0"/>
    <n v="3465418312.3700008"/>
  </r>
  <r>
    <x v="15"/>
    <s v="LA GUAJIRA"/>
    <x v="15"/>
    <s v="LA GUAJIRA"/>
    <n v="0"/>
    <n v="0"/>
    <n v="0"/>
    <n v="4083011"/>
    <n v="0"/>
    <n v="0"/>
    <n v="4083011"/>
    <n v="431565377.71362901"/>
    <n v="18892.159884163302"/>
    <n v="0"/>
    <n v="0"/>
    <n v="0"/>
    <n v="435667280.87351316"/>
    <n v="2772559.9999999995"/>
    <n v="0"/>
    <n v="0"/>
    <n v="431565377.71362901"/>
    <n v="4101903.1598841632"/>
    <n v="0"/>
    <n v="0"/>
    <n v="438439840.87351316"/>
    <n v="0"/>
    <n v="438439840.87351316"/>
    <n v="253332455"/>
    <n v="185107385.87351316"/>
    <n v="0"/>
    <n v="182334825.93999958"/>
  </r>
  <r>
    <x v="15"/>
    <s v="MAGDALENA"/>
    <x v="16"/>
    <s v="MAGDALENA"/>
    <n v="85194582591"/>
    <n v="0"/>
    <n v="0"/>
    <n v="19637104178"/>
    <n v="0"/>
    <n v="0"/>
    <n v="104831686769"/>
    <n v="58609827504.592667"/>
    <n v="28233794.127882019"/>
    <n v="26837195867.167015"/>
    <n v="0"/>
    <n v="0"/>
    <n v="190306943934.88754"/>
    <n v="69908666453.279999"/>
    <n v="0"/>
    <n v="0"/>
    <n v="85447023371.759674"/>
    <n v="19665337972.127884"/>
    <n v="0"/>
    <n v="0"/>
    <n v="175021027797.16754"/>
    <n v="850528955"/>
    <n v="175871556752.16754"/>
    <n v="41148848163.930008"/>
    <n v="134722708588.23753"/>
    <n v="0"/>
    <n v="106354273287.07001"/>
  </r>
  <r>
    <x v="15"/>
    <s v="META"/>
    <x v="17"/>
    <s v="META"/>
    <n v="0"/>
    <n v="0"/>
    <n v="0"/>
    <n v="2291762887"/>
    <n v="0"/>
    <n v="0"/>
    <n v="2291762887"/>
    <n v="12148192167.273792"/>
    <n v="360820.42139780126"/>
    <n v="5848245960.0448608"/>
    <n v="0"/>
    <n v="0"/>
    <n v="20288561834.740051"/>
    <n v="13249960.219999999"/>
    <n v="0"/>
    <n v="0"/>
    <n v="17996438127.318653"/>
    <n v="2292123707.4213977"/>
    <n v="0"/>
    <n v="0"/>
    <n v="20301811794.960052"/>
    <n v="0"/>
    <n v="20301811794.960052"/>
    <n v="8640487896.2299995"/>
    <n v="11661323898.730053"/>
    <n v="0"/>
    <n v="11648070938.740002"/>
  </r>
  <r>
    <x v="15"/>
    <s v="NARIÑO"/>
    <x v="18"/>
    <s v="NARIÑO"/>
    <n v="144267413322"/>
    <n v="0"/>
    <n v="0"/>
    <n v="31899042025"/>
    <n v="0"/>
    <n v="0"/>
    <n v="176166455347"/>
    <n v="182769305274.73087"/>
    <n v="128457132.81381334"/>
    <n v="4901381165.6849928"/>
    <n v="0"/>
    <n v="0"/>
    <n v="363965598920.22968"/>
    <n v="117668121409.60001"/>
    <n v="0"/>
    <n v="0"/>
    <n v="187670686440.41586"/>
    <n v="32027499157.813812"/>
    <n v="0"/>
    <n v="0"/>
    <n v="337366307007.82971"/>
    <n v="1154788655.8"/>
    <n v="338521095663.6297"/>
    <n v="124354048559.37001"/>
    <n v="214167047104.2597"/>
    <n v="0"/>
    <n v="189740204026.59003"/>
  </r>
  <r>
    <x v="15"/>
    <s v="NORTE DE SANTANDER"/>
    <x v="19"/>
    <s v="NORTE DE SANTANDER"/>
    <n v="88915237759"/>
    <n v="0"/>
    <n v="0"/>
    <n v="21080704067"/>
    <n v="0"/>
    <n v="0"/>
    <n v="109995941826"/>
    <n v="77439009480.348114"/>
    <n v="66721072.54226169"/>
    <n v="3655788291.4520073"/>
    <n v="0"/>
    <n v="0"/>
    <n v="191157460670.34238"/>
    <n v="72932660761.209991"/>
    <n v="0"/>
    <n v="0"/>
    <n v="81094797771.800125"/>
    <n v="21147425139.542263"/>
    <n v="0"/>
    <n v="0"/>
    <n v="175174883672.5524"/>
    <n v="580511801.45000005"/>
    <n v="175755395474.00241"/>
    <n v="90505447892.019989"/>
    <n v="85249947581.982422"/>
    <n v="0"/>
    <n v="79052179710.37001"/>
  </r>
  <r>
    <x v="15"/>
    <s v="QUINDÍO"/>
    <x v="20"/>
    <s v="QUINDÍO"/>
    <n v="50785484292"/>
    <n v="0"/>
    <n v="0"/>
    <n v="11906484675"/>
    <n v="0"/>
    <n v="0"/>
    <n v="62691968967"/>
    <n v="55447095775.969681"/>
    <n v="17448623.429191787"/>
    <n v="0"/>
    <n v="0"/>
    <n v="0"/>
    <n v="118156513366.39888"/>
    <n v="41861464117.970009"/>
    <n v="0"/>
    <n v="0"/>
    <n v="55447095775.969681"/>
    <n v="11923933298.429192"/>
    <n v="0"/>
    <n v="0"/>
    <n v="109232493192.3689"/>
    <n v="0"/>
    <n v="109232493192.3689"/>
    <n v="32835917324.330002"/>
    <n v="76396575868.038895"/>
    <n v="0"/>
    <n v="69688615004.710007"/>
  </r>
  <r>
    <x v="15"/>
    <s v="RISARALDA"/>
    <x v="21"/>
    <s v="RISARALDA"/>
    <n v="71532471430"/>
    <n v="0"/>
    <n v="0"/>
    <n v="16771791277"/>
    <n v="0"/>
    <n v="0"/>
    <n v="88304262707"/>
    <n v="87201753328.436478"/>
    <n v="45606636.669460081"/>
    <n v="145429.16674639587"/>
    <n v="0"/>
    <n v="0"/>
    <n v="175551768101.27267"/>
    <n v="58964366711.919998"/>
    <n v="0"/>
    <n v="0"/>
    <n v="87201898757.603226"/>
    <n v="16817397913.66946"/>
    <n v="0"/>
    <n v="0"/>
    <n v="162983663383.19269"/>
    <n v="437916282"/>
    <n v="163421579665.19269"/>
    <n v="75553253979.190002"/>
    <n v="87868325686.002686"/>
    <n v="0"/>
    <n v="77175308949.050018"/>
  </r>
  <r>
    <x v="15"/>
    <s v="SANTANDER"/>
    <x v="22"/>
    <s v="SANTANDER"/>
    <n v="0"/>
    <n v="0"/>
    <n v="0"/>
    <n v="13154260"/>
    <n v="0"/>
    <n v="0"/>
    <n v="13154260"/>
    <n v="136427344.29655647"/>
    <n v="29726.507768470976"/>
    <n v="886297540.92086792"/>
    <n v="0"/>
    <n v="0"/>
    <n v="1035908871.7251929"/>
    <n v="6838820.6699999999"/>
    <n v="0"/>
    <n v="0"/>
    <n v="1022724885.2174244"/>
    <n v="13183986.507768471"/>
    <n v="0"/>
    <n v="0"/>
    <n v="1042747692.3951929"/>
    <n v="50052"/>
    <n v="1042797744.3951929"/>
    <n v="29883002.13999939"/>
    <n v="1012914742.2551935"/>
    <n v="0"/>
    <n v="1006025870.8600001"/>
  </r>
  <r>
    <x v="15"/>
    <s v="SUCRE"/>
    <x v="23"/>
    <s v="SUCRE"/>
    <n v="22254198704"/>
    <n v="0"/>
    <n v="0"/>
    <n v="3951761981"/>
    <n v="0"/>
    <n v="0"/>
    <n v="26205960685"/>
    <n v="17753071553.165039"/>
    <n v="5262651.2075744672"/>
    <n v="12910316901.210121"/>
    <n v="0"/>
    <n v="0"/>
    <n v="56874611790.582733"/>
    <n v="17586487497.549999"/>
    <n v="0"/>
    <n v="0"/>
    <n v="30663388454.37516"/>
    <n v="3957024632.2075744"/>
    <n v="0"/>
    <n v="0"/>
    <n v="52206900584.132729"/>
    <n v="32351132.199999999"/>
    <n v="52239251716.332726"/>
    <n v="14796021267.809999"/>
    <n v="37443230448.522728"/>
    <n v="0"/>
    <n v="34585855378.529999"/>
  </r>
  <r>
    <x v="15"/>
    <s v="TOLIMA"/>
    <x v="24"/>
    <s v="TOLIMA"/>
    <n v="0"/>
    <n v="0"/>
    <n v="0"/>
    <n v="10972837"/>
    <n v="0"/>
    <n v="0"/>
    <n v="10972837"/>
    <n v="3022710051.4583497"/>
    <n v="24266.856680894951"/>
    <n v="0"/>
    <n v="0"/>
    <n v="0"/>
    <n v="3033707155.3150306"/>
    <n v="4723904.6199999992"/>
    <n v="0"/>
    <n v="0"/>
    <n v="3022710051.4583497"/>
    <n v="10997103.856680894"/>
    <n v="0"/>
    <n v="0"/>
    <n v="3038431059.9350305"/>
    <n v="0"/>
    <n v="3038431059.9350305"/>
    <n v="1710928538.0699997"/>
    <n v="1327502521.8650308"/>
    <n v="0"/>
    <n v="1317267930.6800001"/>
  </r>
  <r>
    <x v="15"/>
    <s v="VALLE DEL CAUCA"/>
    <x v="25"/>
    <s v="VALLE DEL CAUCA"/>
    <n v="177585914943"/>
    <n v="0"/>
    <n v="0"/>
    <n v="41445229036"/>
    <n v="0"/>
    <n v="0"/>
    <n v="219031143979"/>
    <n v="137525750573.01389"/>
    <n v="65859321.930060677"/>
    <n v="96960516.606591463"/>
    <n v="0"/>
    <n v="0"/>
    <n v="356719714390.55054"/>
    <n v="146276484067.77002"/>
    <n v="0"/>
    <n v="0"/>
    <n v="137622711089.62048"/>
    <n v="41511088357.930061"/>
    <n v="0"/>
    <n v="0"/>
    <n v="325410283515.32056"/>
    <n v="402882662.19"/>
    <n v="325813166177.51056"/>
    <n v="205463602378.29999"/>
    <n v="120349563799.21057"/>
    <n v="0"/>
    <n v="123351623768.86"/>
  </r>
  <r>
    <x v="15"/>
    <s v="ARAUCA"/>
    <x v="26"/>
    <s v="ARAU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CASANARE"/>
    <x v="27"/>
    <s v="CASANARE"/>
    <n v="0"/>
    <n v="0"/>
    <n v="0"/>
    <n v="971041"/>
    <n v="0"/>
    <n v="0"/>
    <n v="971041"/>
    <n v="450527009.41893709"/>
    <n v="906.50776331161137"/>
    <n v="0"/>
    <n v="0"/>
    <n v="0"/>
    <n v="451498956.92670041"/>
    <n v="418248.92"/>
    <n v="0"/>
    <n v="0"/>
    <n v="450527009.41893709"/>
    <n v="971947.50776331162"/>
    <n v="0"/>
    <n v="0"/>
    <n v="451917205.84670043"/>
    <n v="0"/>
    <n v="451917205.84670043"/>
    <n v="184351564.63999987"/>
    <n v="267565641.20670056"/>
    <n v="0"/>
    <n v="164939817.53999996"/>
  </r>
  <r>
    <x v="15"/>
    <s v="PUTUMAYO"/>
    <x v="28"/>
    <s v="PUTUMAYO"/>
    <n v="23965577266"/>
    <n v="0"/>
    <n v="0"/>
    <n v="885003346"/>
    <n v="0"/>
    <n v="0"/>
    <n v="24850580612"/>
    <n v="15804502086.335411"/>
    <n v="149007.28093087496"/>
    <n v="3258123918.4727325"/>
    <n v="0"/>
    <n v="0"/>
    <n v="43913355624.089073"/>
    <n v="16113672032.720001"/>
    <n v="0"/>
    <n v="0"/>
    <n v="19062626004.808144"/>
    <n v="885152353.28093088"/>
    <n v="0"/>
    <n v="0"/>
    <n v="36061450390.809074"/>
    <n v="748009134.11000001"/>
    <n v="36809459524.919075"/>
    <n v="13005819447.119999"/>
    <n v="23803640077.799076"/>
    <n v="0"/>
    <n v="15340656459.709999"/>
  </r>
  <r>
    <x v="15"/>
    <s v="ARCHIPIÉLAGO DE SAN ANDRÉS"/>
    <x v="29"/>
    <s v="ARCHIPIÉLAGO DE SAN ANDRÉS"/>
    <n v="21851232575"/>
    <n v="0"/>
    <n v="0"/>
    <n v="5081765180"/>
    <n v="0"/>
    <n v="0"/>
    <n v="26932997755"/>
    <n v="31532045143.134201"/>
    <n v="7393706.5087078772"/>
    <n v="264656992.70876682"/>
    <n v="0"/>
    <n v="0"/>
    <n v="58737093597.351669"/>
    <n v="17980566285.639999"/>
    <n v="0"/>
    <n v="0"/>
    <n v="31796702135.842968"/>
    <n v="5089158886.508708"/>
    <n v="0"/>
    <n v="0"/>
    <n v="54866427307.991676"/>
    <n v="85368140"/>
    <n v="54951795447.991676"/>
    <n v="10418556236"/>
    <n v="44533239211.991676"/>
    <n v="0"/>
    <n v="43932749506"/>
  </r>
  <r>
    <x v="15"/>
    <s v="AMAZONAS"/>
    <x v="30"/>
    <s v="AMAZONAS"/>
    <n v="23207772926"/>
    <n v="0"/>
    <n v="0"/>
    <n v="5392150908"/>
    <n v="0"/>
    <n v="0"/>
    <n v="28599923834"/>
    <n v="11721325611.580589"/>
    <n v="7890823.8557724915"/>
    <n v="4903.8531314397769"/>
    <n v="0"/>
    <n v="0"/>
    <n v="40329145173.289497"/>
    <n v="19104051025.200001"/>
    <n v="0"/>
    <n v="0"/>
    <n v="11721330515.433722"/>
    <n v="5400041731.855772"/>
    <n v="0"/>
    <n v="0"/>
    <n v="36225423272.489494"/>
    <n v="228756815.97999999"/>
    <n v="36454180088.469498"/>
    <n v="15317942594.18"/>
    <n v="21136237494.289497"/>
    <n v="0"/>
    <n v="20369647993.469997"/>
  </r>
  <r>
    <x v="15"/>
    <s v="GUAINÍA"/>
    <x v="31"/>
    <s v="GUAINÍA"/>
    <n v="18424566540"/>
    <n v="0"/>
    <n v="0"/>
    <n v="4260642897"/>
    <n v="0"/>
    <n v="0"/>
    <n v="22685209437"/>
    <n v="14467870651.288359"/>
    <n v="6250002.6564485971"/>
    <n v="0"/>
    <n v="0"/>
    <n v="0"/>
    <n v="37159330090.944809"/>
    <n v="15156108290.420002"/>
    <n v="0"/>
    <n v="0"/>
    <n v="14467870651.288359"/>
    <n v="4266892899.6564484"/>
    <n v="0"/>
    <n v="0"/>
    <n v="33890871841.364807"/>
    <n v="4"/>
    <n v="33890871845.364807"/>
    <n v="11130041036.08"/>
    <n v="22760830809.284805"/>
    <n v="0"/>
    <n v="14673251282.32"/>
  </r>
  <r>
    <x v="15"/>
    <s v="GUAVIARE"/>
    <x v="32"/>
    <s v="GUAVIARE"/>
    <n v="28077278208"/>
    <n v="0"/>
    <n v="0"/>
    <n v="6496038840"/>
    <n v="0"/>
    <n v="0"/>
    <n v="34573317048"/>
    <n v="16083883001.697277"/>
    <n v="11806256.738816746"/>
    <n v="0"/>
    <n v="0"/>
    <n v="0"/>
    <n v="50669006306.436096"/>
    <n v="23098665201.650002"/>
    <n v="0"/>
    <n v="0"/>
    <n v="16083883001.697277"/>
    <n v="6507845096.7388172"/>
    <n v="0"/>
    <n v="0"/>
    <n v="45690393300.08609"/>
    <n v="0"/>
    <n v="45690393300.08609"/>
    <n v="34519080360.090004"/>
    <n v="11171312939.996086"/>
    <n v="0"/>
    <n v="6451936487.8400002"/>
  </r>
  <r>
    <x v="15"/>
    <s v="VAUPÉS"/>
    <x v="33"/>
    <s v="VAUPÉS"/>
    <n v="17974904633"/>
    <n v="0"/>
    <n v="0"/>
    <n v="4186844695"/>
    <n v="0"/>
    <n v="0"/>
    <n v="22161749328"/>
    <n v="20924694970.673084"/>
    <n v="6121865.5040402757"/>
    <n v="2050448.0550901378"/>
    <n v="0"/>
    <n v="0"/>
    <n v="43094616612.232216"/>
    <n v="14801948485.559999"/>
    <n v="0"/>
    <n v="0"/>
    <n v="20926745418.728176"/>
    <n v="4192966560.5040402"/>
    <n v="0"/>
    <n v="0"/>
    <n v="39921660464.792221"/>
    <n v="0"/>
    <n v="39921660464.792221"/>
    <n v="21505231211.560001"/>
    <n v="18416429253.23222"/>
    <n v="0"/>
    <n v="27410453100.259998"/>
  </r>
  <r>
    <x v="15"/>
    <s v="VICHADA"/>
    <x v="34"/>
    <s v="VICHADA"/>
    <n v="27068333701"/>
    <n v="0"/>
    <n v="0"/>
    <n v="6137777384"/>
    <n v="0"/>
    <n v="0"/>
    <n v="33206111085"/>
    <n v="18287483919.907856"/>
    <n v="9038967.040196253"/>
    <n v="100918507.17353362"/>
    <n v="0"/>
    <n v="0"/>
    <n v="51603552479.121582"/>
    <n v="22180809993.080002"/>
    <n v="0"/>
    <n v="0"/>
    <n v="18388402427.08139"/>
    <n v="6146816351.0401964"/>
    <n v="0"/>
    <n v="0"/>
    <n v="46716028771.201591"/>
    <n v="0"/>
    <n v="46716028771.201591"/>
    <n v="26947429470.959999"/>
    <n v="19768599300.241592"/>
    <n v="0"/>
    <n v="18750952480.540001"/>
  </r>
  <r>
    <x v="16"/>
    <s v="ANTIOQUIA"/>
    <x v="2"/>
    <s v="GOBERNACIÓN DE ANTIOQUIA"/>
    <n v="46747344684"/>
    <n v="0"/>
    <n v="0"/>
    <n v="8459897397"/>
    <n v="0"/>
    <n v="0"/>
    <n v="55207242081"/>
    <n v="-4.4708251953125E-3"/>
    <n v="11901956.599679366"/>
    <n v="0"/>
    <n v="0"/>
    <n v="0"/>
    <n v="55219144037.595207"/>
    <n v="36966080588.799995"/>
    <n v="0"/>
    <n v="0"/>
    <n v="-4.4708251953125E-3"/>
    <n v="8471799353.599679"/>
    <n v="0"/>
    <n v="0"/>
    <n v="45437879942.395203"/>
    <n v="0"/>
    <n v="45437879942.395203"/>
    <n v="44540483939.970001"/>
    <n v="897396002.42520142"/>
    <s v="05-1"/>
    <s v="05"/>
  </r>
  <r>
    <x v="16"/>
    <s v="ANTIOQUIA"/>
    <x v="39"/>
    <s v="MUNICIPIO DE MEDELLÍN (ANTIOQUIA)"/>
    <n v="1040951488"/>
    <n v="0"/>
    <n v="0"/>
    <n v="291037887"/>
    <n v="0"/>
    <n v="0"/>
    <n v="1331989375"/>
    <n v="5.8650970458984375E-5"/>
    <n v="400212.43021478376"/>
    <n v="0"/>
    <n v="0"/>
    <n v="0"/>
    <n v="1332389587.4302735"/>
    <n v="864449199.22000003"/>
    <n v="0"/>
    <n v="0"/>
    <n v="5.8650970458984375E-5"/>
    <n v="291438099.43021476"/>
    <n v="0"/>
    <n v="0"/>
    <n v="1155887298.6502733"/>
    <n v="0"/>
    <n v="1155887298.6502733"/>
    <n v="1135902483.1500001"/>
    <n v="19984815.500273228"/>
    <s v="05-2"/>
    <s v="05"/>
  </r>
  <r>
    <x v="16"/>
    <s v="ANTIOQUIA"/>
    <x v="40"/>
    <s v="MUNICIPIO DE ABEJORRAL (ANTIOQUIA)"/>
    <n v="266244121"/>
    <n v="0"/>
    <n v="0"/>
    <n v="75556782"/>
    <n v="0"/>
    <n v="0"/>
    <n v="341800903"/>
    <n v="-4.9138069152832031E-4"/>
    <n v="103287.45880611669"/>
    <n v="0"/>
    <n v="0"/>
    <n v="0"/>
    <n v="341904190.45831472"/>
    <n v="221547690.82999998"/>
    <n v="0"/>
    <n v="0"/>
    <n v="-4.9138069152832031E-4"/>
    <n v="75660069.458806112"/>
    <n v="0"/>
    <n v="0"/>
    <n v="297207760.2883147"/>
    <n v="0"/>
    <n v="297207760.2883147"/>
    <n v="292109189.88"/>
    <n v="5098570.4083147049"/>
    <s v="05-2"/>
    <s v="05"/>
  </r>
  <r>
    <x v="16"/>
    <s v="ANTIOQUIA"/>
    <x v="41"/>
    <s v="MUNICIPIO DE ABRIAQUÍ (ANTIOQUIA)"/>
    <n v="95882732"/>
    <n v="0"/>
    <n v="0"/>
    <n v="27827808"/>
    <n v="0"/>
    <n v="0"/>
    <n v="123710540"/>
    <n v="2.388298511505127E-3"/>
    <n v="37717.610936475539"/>
    <n v="0"/>
    <n v="0"/>
    <n v="0"/>
    <n v="123748257.61332478"/>
    <n v="80035635.980000004"/>
    <n v="0"/>
    <n v="0"/>
    <n v="2.388298511505127E-3"/>
    <n v="27865525.610936474"/>
    <n v="0"/>
    <n v="0"/>
    <n v="107901161.59332478"/>
    <n v="0"/>
    <n v="107901161.59332478"/>
    <n v="106072095.23"/>
    <n v="1829066.3633247763"/>
    <s v="05-2"/>
    <s v="05"/>
  </r>
  <r>
    <x v="16"/>
    <s v="ANTIOQUIA"/>
    <x v="42"/>
    <s v="MUNICIPIO DE ALEJANDRÍA (ANTIOQUIA)"/>
    <n v="130849857"/>
    <n v="0"/>
    <n v="0"/>
    <n v="37409245"/>
    <n v="0"/>
    <n v="0"/>
    <n v="168259102"/>
    <n v="-1.4153718948364258E-3"/>
    <n v="51026.066512424077"/>
    <n v="0"/>
    <n v="0"/>
    <n v="0"/>
    <n v="168310128.06509706"/>
    <n v="108983300.46000001"/>
    <n v="0"/>
    <n v="0"/>
    <n v="-1.4153718948364258E-3"/>
    <n v="37460271.066512421"/>
    <n v="0"/>
    <n v="0"/>
    <n v="146443571.52509707"/>
    <n v="0"/>
    <n v="146443571.52509707"/>
    <n v="143939422.80000001"/>
    <n v="2504148.7250970602"/>
    <s v="05-2"/>
    <s v="05"/>
  </r>
  <r>
    <x v="16"/>
    <s v="ANTIOQUIA"/>
    <x v="43"/>
    <s v="MUNICIPIO DE AMAGÁ (ANTIOQUIA)"/>
    <n v="282257588"/>
    <n v="0"/>
    <n v="0"/>
    <n v="79051427"/>
    <n v="0"/>
    <n v="0"/>
    <n v="361309015"/>
    <n v="5.766749382019043E-4"/>
    <n v="108629.03039403402"/>
    <n v="0"/>
    <n v="0"/>
    <n v="0"/>
    <n v="361417644.03097069"/>
    <n v="234452471.90000001"/>
    <n v="0"/>
    <n v="0"/>
    <n v="5.766749382019043E-4"/>
    <n v="79160056.030394033"/>
    <n v="0"/>
    <n v="0"/>
    <n v="313612527.93097073"/>
    <n v="0"/>
    <n v="313612527.93097073"/>
    <n v="308195187.82999998"/>
    <n v="5417340.1009707451"/>
    <s v="05-2"/>
    <s v="05"/>
  </r>
  <r>
    <x v="16"/>
    <s v="ANTIOQUIA"/>
    <x v="44"/>
    <s v="MUNICIPIO DE AMALFI (ANTIOQUIA)"/>
    <n v="342194131"/>
    <n v="0"/>
    <n v="0"/>
    <n v="95822500"/>
    <n v="0"/>
    <n v="0"/>
    <n v="438016631"/>
    <n v="-4.4502019882202148E-3"/>
    <n v="131683.34381711221"/>
    <n v="0"/>
    <n v="0"/>
    <n v="0"/>
    <n v="438148314.33936691"/>
    <n v="284228015.03999996"/>
    <n v="0"/>
    <n v="0"/>
    <n v="-4.4502019882202148E-3"/>
    <n v="95954183.343817115"/>
    <n v="0"/>
    <n v="0"/>
    <n v="380182198.37936687"/>
    <n v="0"/>
    <n v="380182198.37936687"/>
    <n v="373614075.88999999"/>
    <n v="6568122.489366889"/>
    <s v="05-2"/>
    <s v="05"/>
  </r>
  <r>
    <x v="16"/>
    <s v="ANTIOQUIA"/>
    <x v="45"/>
    <s v="MUNICIPIO DE ANDES (ANTIOQUIA)"/>
    <n v="362295832"/>
    <n v="0"/>
    <n v="0"/>
    <n v="101293823"/>
    <n v="0"/>
    <n v="0"/>
    <n v="463589655"/>
    <n v="-1.3321042060852051E-3"/>
    <n v="139283.86929747692"/>
    <n v="0"/>
    <n v="0"/>
    <n v="0"/>
    <n v="463728938.8679654"/>
    <n v="300862452.94"/>
    <n v="0"/>
    <n v="0"/>
    <n v="-1.3321042060852051E-3"/>
    <n v="101433106.86929747"/>
    <n v="0"/>
    <n v="0"/>
    <n v="402295559.8079654"/>
    <n v="0"/>
    <n v="402295559.8079654"/>
    <n v="395339953.29000002"/>
    <n v="6955606.5179653764"/>
    <s v="05-2"/>
    <s v="05"/>
  </r>
  <r>
    <x v="16"/>
    <s v="ANTIOQUIA"/>
    <x v="46"/>
    <s v="MUNICIPIO DE ANGELÓPOLIS (ANTIOQUIA)"/>
    <n v="173205872"/>
    <n v="0"/>
    <n v="0"/>
    <n v="48079449"/>
    <n v="0"/>
    <n v="0"/>
    <n v="221285321"/>
    <n v="-2.8092563152313232E-3"/>
    <n v="66291.622519541241"/>
    <n v="0"/>
    <n v="0"/>
    <n v="0"/>
    <n v="221351612.6197103"/>
    <n v="143687457.19999999"/>
    <n v="0"/>
    <n v="0"/>
    <n v="-2.8092563152313232E-3"/>
    <n v="48145740.622519538"/>
    <n v="0"/>
    <n v="0"/>
    <n v="191833197.81971025"/>
    <n v="0"/>
    <n v="191833197.81971025"/>
    <n v="188503424.63999999"/>
    <n v="3329773.179710269"/>
    <s v="05-2"/>
    <s v="05"/>
  </r>
  <r>
    <x v="16"/>
    <s v="ANTIOQUIA"/>
    <x v="47"/>
    <s v="MUNICIPIO DE ANGOSTURA (ANTIOQUIA)"/>
    <n v="286572473"/>
    <n v="0"/>
    <n v="0"/>
    <n v="81664376"/>
    <n v="0"/>
    <n v="0"/>
    <n v="368236849"/>
    <n v="-4.8846006393432617E-4"/>
    <n v="111466.19678374438"/>
    <n v="0"/>
    <n v="0"/>
    <n v="0"/>
    <n v="368348315.19629526"/>
    <n v="238603428.49000001"/>
    <n v="0"/>
    <n v="0"/>
    <n v="-4.8846006393432617E-4"/>
    <n v="81775842.196783751"/>
    <n v="0"/>
    <n v="0"/>
    <n v="320379270.68629527"/>
    <n v="0"/>
    <n v="320379270.68629527"/>
    <n v="314895376.18000001"/>
    <n v="5483894.5062952638"/>
    <s v="05-2"/>
    <s v="05"/>
  </r>
  <r>
    <x v="16"/>
    <s v="ANTIOQUIA"/>
    <x v="48"/>
    <s v="MUNICIPIO DE ANORÍ (ANTIOQUIA)"/>
    <n v="323491920"/>
    <n v="0"/>
    <n v="0"/>
    <n v="90037964"/>
    <n v="0"/>
    <n v="0"/>
    <n v="413529884"/>
    <n v="7.712244987487793E-4"/>
    <n v="124017.8665925301"/>
    <n v="0"/>
    <n v="0"/>
    <n v="0"/>
    <n v="413653901.86736375"/>
    <n v="268475933.93000001"/>
    <n v="0"/>
    <n v="0"/>
    <n v="7.712244987487793E-4"/>
    <n v="90161981.866592526"/>
    <n v="0"/>
    <n v="0"/>
    <n v="358637915.79736376"/>
    <n v="0"/>
    <n v="358637915.79736376"/>
    <n v="352422890.25999999"/>
    <n v="6215025.5373637676"/>
    <s v="05-2"/>
    <s v="05"/>
  </r>
  <r>
    <x v="16"/>
    <s v="ANTIOQUIA"/>
    <x v="49"/>
    <s v="MUNICIPIO DE SANTAFÉ DE ANTIOQUIA (ANTIOQUIA)"/>
    <n v="351300672"/>
    <n v="0"/>
    <n v="0"/>
    <n v="98371693"/>
    <n v="0"/>
    <n v="0"/>
    <n v="449672365"/>
    <n v="4.9852132797241211E-3"/>
    <n v="135176.95764888159"/>
    <n v="0"/>
    <n v="0"/>
    <n v="0"/>
    <n v="449807541.96263409"/>
    <n v="291792926.17999995"/>
    <n v="0"/>
    <n v="0"/>
    <n v="4.9852132797241211E-3"/>
    <n v="98506869.957648888"/>
    <n v="0"/>
    <n v="0"/>
    <n v="390299796.14263403"/>
    <n v="0"/>
    <n v="390299796.14263403"/>
    <n v="383557201.82999998"/>
    <n v="6742594.3126340508"/>
    <s v="05-2"/>
    <s v="05"/>
  </r>
  <r>
    <x v="16"/>
    <s v="ANTIOQUIA"/>
    <x v="50"/>
    <s v="MUNICIPIO DE ANZA (ANTIOQUIA)"/>
    <n v="237969089"/>
    <n v="0"/>
    <n v="0"/>
    <n v="67032768"/>
    <n v="0"/>
    <n v="0"/>
    <n v="305001857"/>
    <n v="-1.1459290981292725E-3"/>
    <n v="91899.65648227623"/>
    <n v="0"/>
    <n v="0"/>
    <n v="0"/>
    <n v="305093756.65533632"/>
    <n v="197816117"/>
    <n v="0"/>
    <n v="0"/>
    <n v="-1.1459290981292725E-3"/>
    <n v="67124667.656482279"/>
    <n v="0"/>
    <n v="0"/>
    <n v="264940784.65533635"/>
    <n v="0"/>
    <n v="264940784.65533635"/>
    <n v="260377795.19"/>
    <n v="4562989.4653363526"/>
    <s v="05-2"/>
    <s v="05"/>
  </r>
  <r>
    <x v="16"/>
    <s v="ANTIOQUIA"/>
    <x v="51"/>
    <s v="MUNICIPIO DE APARTADÓ (ANTIOQUIA)"/>
    <n v="569251282"/>
    <n v="0"/>
    <n v="0"/>
    <n v="155452817"/>
    <n v="0"/>
    <n v="0"/>
    <n v="724704099"/>
    <n v="-4.0973424911499023E-3"/>
    <n v="215732.83998774688"/>
    <n v="0"/>
    <n v="0"/>
    <n v="0"/>
    <n v="724919831.83589041"/>
    <n v="471185668.69"/>
    <n v="0"/>
    <n v="0"/>
    <n v="-4.0973424911499023E-3"/>
    <n v="155668549.83998775"/>
    <n v="0"/>
    <n v="0"/>
    <n v="626854218.52589035"/>
    <n v="0"/>
    <n v="626854218.52589035"/>
    <n v="615879696.52999997"/>
    <n v="10974521.995890379"/>
    <s v="05-2"/>
    <s v="05"/>
  </r>
  <r>
    <x v="16"/>
    <s v="ANTIOQUIA"/>
    <x v="999"/>
    <s v="MUNICIPIO DE ARBOLETES (ANTIOQUIA)"/>
    <n v="596067591"/>
    <n v="0"/>
    <n v="0"/>
    <n v="163443280"/>
    <n v="0"/>
    <n v="0"/>
    <n v="759510871"/>
    <n v="1.4034509658813477E-3"/>
    <n v="226447.14120288537"/>
    <n v="0"/>
    <n v="0"/>
    <n v="0"/>
    <n v="759737318.14260638"/>
    <n v="493656610.30000001"/>
    <n v="0"/>
    <n v="0"/>
    <n v="1.4034509658813477E-3"/>
    <n v="163669727.1412029"/>
    <n v="0"/>
    <n v="0"/>
    <n v="657326337.44260633"/>
    <n v="0"/>
    <n v="657326337.44260633"/>
    <n v="645843070.74000001"/>
    <n v="11483266.70260632"/>
    <s v="05-2"/>
    <s v="05"/>
  </r>
  <r>
    <x v="16"/>
    <s v="ANTIOQUIA"/>
    <x v="52"/>
    <s v="MUNICIPIO DE ARGELIA (ANTIOQUIA)"/>
    <n v="206715291"/>
    <n v="0"/>
    <n v="0"/>
    <n v="59355948"/>
    <n v="0"/>
    <n v="0"/>
    <n v="266071239"/>
    <n v="-1.0243356227874756E-3"/>
    <n v="80783.447428204381"/>
    <n v="0"/>
    <n v="0"/>
    <n v="0"/>
    <n v="266152022.44640386"/>
    <n v="172295328.19"/>
    <n v="0"/>
    <n v="0"/>
    <n v="-1.0243356227874756E-3"/>
    <n v="59436731.447428204"/>
    <n v="0"/>
    <n v="0"/>
    <n v="231732059.63640386"/>
    <n v="0"/>
    <n v="231732059.63640386"/>
    <n v="227781501.94"/>
    <n v="3950557.696403861"/>
    <s v="05-2"/>
    <s v="05"/>
  </r>
  <r>
    <x v="16"/>
    <s v="ANTIOQUIA"/>
    <x v="1000"/>
    <s v="MUNICIPIO DE ARMENIA (ANTIOQUIA)"/>
    <n v="154887727"/>
    <n v="0"/>
    <n v="0"/>
    <n v="44761124"/>
    <n v="0"/>
    <n v="0"/>
    <n v="199648851"/>
    <n v="-9.6857547760009766E-6"/>
    <n v="60791.623090752772"/>
    <n v="0"/>
    <n v="0"/>
    <n v="0"/>
    <n v="199709642.62308106"/>
    <n v="129234512.67000002"/>
    <n v="0"/>
    <n v="0"/>
    <n v="-9.6857547760009766E-6"/>
    <n v="44821915.623090751"/>
    <n v="0"/>
    <n v="0"/>
    <n v="174056428.29308107"/>
    <n v="0"/>
    <n v="174056428.29308107"/>
    <n v="171100637.19"/>
    <n v="2955791.1030810773"/>
    <s v="05-2"/>
    <s v="05"/>
  </r>
  <r>
    <x v="16"/>
    <s v="ANTIOQUIA"/>
    <x v="53"/>
    <s v="MUNICIPIO DE BARBOSA (ANTIOQUIA)"/>
    <n v="310017923"/>
    <n v="0"/>
    <n v="0"/>
    <n v="86045657"/>
    <n v="0"/>
    <n v="0"/>
    <n v="396063580"/>
    <n v="4.5583844184875488E-3"/>
    <n v="118657.08897666731"/>
    <n v="0"/>
    <n v="0"/>
    <n v="0"/>
    <n v="396182237.09353507"/>
    <n v="257184911.55000001"/>
    <n v="0"/>
    <n v="0"/>
    <n v="4.5583844184875488E-3"/>
    <n v="86164314.088976666"/>
    <n v="0"/>
    <n v="0"/>
    <n v="343349225.64353508"/>
    <n v="0"/>
    <n v="343349225.64353508"/>
    <n v="337389318.31"/>
    <n v="5959907.3335350752"/>
    <s v="05-2"/>
    <s v="05"/>
  </r>
  <r>
    <x v="16"/>
    <s v="ANTIOQUIA"/>
    <x v="54"/>
    <s v="MUNICIPIO DE BELMIRA (ANTIOQUIA)"/>
    <n v="163660070"/>
    <n v="0"/>
    <n v="0"/>
    <n v="45760936"/>
    <n v="0"/>
    <n v="0"/>
    <n v="209421006"/>
    <n v="8.0749392509460449E-4"/>
    <n v="62909.839464681339"/>
    <n v="0"/>
    <n v="0"/>
    <n v="0"/>
    <n v="209483915.84027219"/>
    <n v="135909859.5"/>
    <n v="0"/>
    <n v="0"/>
    <n v="8.0749392509460449E-4"/>
    <n v="45823845.839464679"/>
    <n v="0"/>
    <n v="0"/>
    <n v="181733705.34027219"/>
    <n v="0"/>
    <n v="181733705.34027219"/>
    <n v="178591953.19999999"/>
    <n v="3141752.1402722001"/>
    <s v="05-2"/>
    <s v="05"/>
  </r>
  <r>
    <x v="16"/>
    <s v="ANTIOQUIA"/>
    <x v="55"/>
    <s v="MUNICIPIO DE BELLO (ANTIOQUIA)"/>
    <n v="490316266"/>
    <n v="0"/>
    <n v="0"/>
    <n v="135556297"/>
    <n v="0"/>
    <n v="0"/>
    <n v="625872563"/>
    <n v="-2.6944279670715332E-3"/>
    <n v="187216.82343618723"/>
    <n v="0"/>
    <n v="0"/>
    <n v="0"/>
    <n v="626059779.82074177"/>
    <n v="406538110.88999999"/>
    <n v="0"/>
    <n v="0"/>
    <n v="-2.6944279670715332E-3"/>
    <n v="135743513.8234362"/>
    <n v="0"/>
    <n v="0"/>
    <n v="542281624.71074176"/>
    <n v="0"/>
    <n v="542281624.71074176"/>
    <n v="532849215.73000002"/>
    <n v="9432408.9807417393"/>
    <s v="05-2"/>
    <s v="05"/>
  </r>
  <r>
    <x v="16"/>
    <s v="ANTIOQUIA"/>
    <x v="56"/>
    <s v="MUNICIPIO DE BETANIA (ANTIOQUIA)"/>
    <n v="187262711"/>
    <n v="0"/>
    <n v="0"/>
    <n v="53521859"/>
    <n v="0"/>
    <n v="0"/>
    <n v="240784570"/>
    <n v="2.0164847373962402E-3"/>
    <n v="72970.700904215482"/>
    <n v="0"/>
    <n v="0"/>
    <n v="0"/>
    <n v="240857540.70292071"/>
    <n v="155983109.13"/>
    <n v="0"/>
    <n v="0"/>
    <n v="2.0164847373962402E-3"/>
    <n v="53594829.700904213"/>
    <n v="0"/>
    <n v="0"/>
    <n v="209577938.8329207"/>
    <n v="0"/>
    <n v="209577938.8329207"/>
    <n v="205996429.37"/>
    <n v="3581509.4629206955"/>
    <s v="05-2"/>
    <s v="05"/>
  </r>
  <r>
    <x v="16"/>
    <s v="ANTIOQUIA"/>
    <x v="1001"/>
    <s v="MUNICIPIO DE BETULIA (ANTIOQUIA)"/>
    <n v="310244484"/>
    <n v="0"/>
    <n v="0"/>
    <n v="87231733"/>
    <n v="0"/>
    <n v="0"/>
    <n v="397476217"/>
    <n v="-1.7896890640258789E-3"/>
    <n v="119697.19939680237"/>
    <n v="0"/>
    <n v="0"/>
    <n v="0"/>
    <n v="397595914.1976071"/>
    <n v="257845548.07999998"/>
    <n v="0"/>
    <n v="0"/>
    <n v="-1.7896890640258789E-3"/>
    <n v="87351430.199396804"/>
    <n v="0"/>
    <n v="0"/>
    <n v="345196978.27760708"/>
    <n v="0"/>
    <n v="345196978.27760708"/>
    <n v="339246769.61000001"/>
    <n v="5950208.667607069"/>
    <s v="05-2"/>
    <s v="05"/>
  </r>
  <r>
    <x v="16"/>
    <s v="ANTIOQUIA"/>
    <x v="57"/>
    <s v="MUNICIPIO DE CIUDAD BOLÍVAR (ANTIOQUIA)"/>
    <n v="283776043"/>
    <n v="0"/>
    <n v="0"/>
    <n v="80476467"/>
    <n v="0"/>
    <n v="0"/>
    <n v="364252510"/>
    <n v="-3.6103725433349609E-3"/>
    <n v="110038.66231842668"/>
    <n v="0"/>
    <n v="0"/>
    <n v="0"/>
    <n v="364362548.65870804"/>
    <n v="236114996.50000003"/>
    <n v="0"/>
    <n v="0"/>
    <n v="-3.6103725433349609E-3"/>
    <n v="80586505.662318423"/>
    <n v="0"/>
    <n v="0"/>
    <n v="316701502.1587081"/>
    <n v="0"/>
    <n v="316701502.1587081"/>
    <n v="311266719.81"/>
    <n v="5434782.3487080932"/>
    <s v="05-2"/>
    <s v="05"/>
  </r>
  <r>
    <x v="16"/>
    <s v="ANTIOQUIA"/>
    <x v="58"/>
    <s v="MUNICIPIO DE BRICEÑO (ANTIOQUIA)"/>
    <n v="261176797"/>
    <n v="0"/>
    <n v="0"/>
    <n v="73765818"/>
    <n v="0"/>
    <n v="0"/>
    <n v="334942615"/>
    <n v="-2.3118257522583008E-3"/>
    <n v="101024.83536272755"/>
    <n v="0"/>
    <n v="0"/>
    <n v="0"/>
    <n v="335043639.83305091"/>
    <n v="217186547.30000001"/>
    <n v="0"/>
    <n v="0"/>
    <n v="-2.3118257522583008E-3"/>
    <n v="73866842.835362732"/>
    <n v="0"/>
    <n v="0"/>
    <n v="291053390.13305092"/>
    <n v="0"/>
    <n v="291053390.13305092"/>
    <n v="286047668.92000002"/>
    <n v="5005721.2130509019"/>
    <s v="05-2"/>
    <s v="05"/>
  </r>
  <r>
    <x v="16"/>
    <s v="ANTIOQUIA"/>
    <x v="59"/>
    <s v="MUNICIPIO DE BURITICÁ (ANTIOQUIA)"/>
    <n v="268475984"/>
    <n v="0"/>
    <n v="0"/>
    <n v="76268084"/>
    <n v="0"/>
    <n v="0"/>
    <n v="344744068"/>
    <n v="-2.651512622833252E-3"/>
    <n v="104256.90637855153"/>
    <n v="0"/>
    <n v="0"/>
    <n v="0"/>
    <n v="344848324.90372705"/>
    <n v="223453766.59999999"/>
    <n v="0"/>
    <n v="0"/>
    <n v="-2.651512622833252E-3"/>
    <n v="76372340.906378552"/>
    <n v="0"/>
    <n v="0"/>
    <n v="299826107.50372702"/>
    <n v="0"/>
    <n v="299826107.50372702"/>
    <n v="294686018.11000001"/>
    <n v="5140089.3937270045"/>
    <s v="05-2"/>
    <s v="05"/>
  </r>
  <r>
    <x v="16"/>
    <s v="ANTIOQUIA"/>
    <x v="60"/>
    <s v="MUNICIPIO DE CÁCERES (ANTIOQUIA)"/>
    <n v="555428021"/>
    <n v="0"/>
    <n v="0"/>
    <n v="152169001"/>
    <n v="0"/>
    <n v="0"/>
    <n v="707597022"/>
    <n v="4.2639970779418945E-3"/>
    <n v="210916.55981867615"/>
    <n v="0"/>
    <n v="0"/>
    <n v="0"/>
    <n v="707807938.56408262"/>
    <n v="459946938.09000003"/>
    <n v="0"/>
    <n v="0"/>
    <n v="4.2639970779418945E-3"/>
    <n v="152379917.55981869"/>
    <n v="0"/>
    <n v="0"/>
    <n v="612326855.65408278"/>
    <n v="0"/>
    <n v="612326855.65408278"/>
    <n v="601624592.77999997"/>
    <n v="10702262.874082804"/>
    <s v="05-2"/>
    <s v="05"/>
  </r>
  <r>
    <x v="16"/>
    <s v="ANTIOQUIA"/>
    <x v="61"/>
    <s v="MUNICIPIO DE CAICEDO (ANTIOQUIA)"/>
    <n v="283303810"/>
    <n v="0"/>
    <n v="0"/>
    <n v="79276748"/>
    <n v="0"/>
    <n v="0"/>
    <n v="362580558"/>
    <n v="-2.5437474250793457E-3"/>
    <n v="108966.82448002418"/>
    <n v="0"/>
    <n v="0"/>
    <n v="0"/>
    <n v="362689524.82193625"/>
    <n v="235283767.17000002"/>
    <n v="0"/>
    <n v="0"/>
    <n v="-2.5437474250793457E-3"/>
    <n v="79385714.824480027"/>
    <n v="0"/>
    <n v="0"/>
    <n v="314669481.99193633"/>
    <n v="0"/>
    <n v="314669481.99193633"/>
    <n v="309230763.57999998"/>
    <n v="5438718.4119363427"/>
    <s v="05-2"/>
    <s v="05"/>
  </r>
  <r>
    <x v="16"/>
    <s v="ANTIOQUIA"/>
    <x v="62"/>
    <s v="MUNICIPIO DE CALDAS (ANTIOQUIA)"/>
    <n v="270029439"/>
    <n v="0"/>
    <n v="0"/>
    <n v="75280128"/>
    <n v="0"/>
    <n v="0"/>
    <n v="345309567"/>
    <n v="-8.7869167327880859E-4"/>
    <n v="103634.98328669227"/>
    <n v="0"/>
    <n v="0"/>
    <n v="0"/>
    <n v="345413201.98240799"/>
    <n v="224152363.37"/>
    <n v="0"/>
    <n v="0"/>
    <n v="-8.7869167327880859E-4"/>
    <n v="75383762.983286694"/>
    <n v="0"/>
    <n v="0"/>
    <n v="299536126.35240799"/>
    <n v="0"/>
    <n v="299536126.35240799"/>
    <n v="294349193.27999997"/>
    <n v="5186933.0724080205"/>
    <s v="05-2"/>
    <s v="05"/>
  </r>
  <r>
    <x v="16"/>
    <s v="ANTIOQUIA"/>
    <x v="63"/>
    <s v="MUNICIPIO DE CAMPAMENTO (ANTIOQUIA)"/>
    <n v="376312132"/>
    <n v="0"/>
    <n v="0"/>
    <n v="107006781"/>
    <n v="0"/>
    <n v="0"/>
    <n v="483318913"/>
    <n v="4.5930147171020508E-3"/>
    <n v="146206.7259734426"/>
    <n v="0"/>
    <n v="0"/>
    <n v="0"/>
    <n v="483465119.73056644"/>
    <n v="313231264.55999994"/>
    <n v="0"/>
    <n v="0"/>
    <n v="4.5930147171020508E-3"/>
    <n v="107152987.72597344"/>
    <n v="0"/>
    <n v="0"/>
    <n v="420384252.29056638"/>
    <n v="0"/>
    <n v="420384252.29056638"/>
    <n v="413179917.51999998"/>
    <n v="7204334.7705664039"/>
    <s v="05-2"/>
    <s v="05"/>
  </r>
  <r>
    <x v="16"/>
    <s v="ANTIOQUIA"/>
    <x v="64"/>
    <s v="MUNICIPIO DE CAÑASGORDAS (ANTIOQUIA)"/>
    <n v="347323148"/>
    <n v="0"/>
    <n v="0"/>
    <n v="98051030"/>
    <n v="0"/>
    <n v="0"/>
    <n v="445374178"/>
    <n v="2.7707219123840332E-3"/>
    <n v="134321.61985324483"/>
    <n v="0"/>
    <n v="0"/>
    <n v="0"/>
    <n v="445508499.62262398"/>
    <n v="288822909.06"/>
    <n v="0"/>
    <n v="0"/>
    <n v="2.7707219123840332E-3"/>
    <n v="98185351.619853243"/>
    <n v="0"/>
    <n v="0"/>
    <n v="387008260.68262398"/>
    <n v="0"/>
    <n v="387008260.68262398"/>
    <n v="380351896.44999999"/>
    <n v="6656364.2326239944"/>
    <s v="05-2"/>
    <s v="05"/>
  </r>
  <r>
    <x v="16"/>
    <s v="ANTIOQUIA"/>
    <x v="65"/>
    <s v="MUNICIPIO DE CARACOLÍ (ANTIOQUIA)"/>
    <n v="139177847"/>
    <n v="0"/>
    <n v="0"/>
    <n v="39517699"/>
    <n v="0"/>
    <n v="0"/>
    <n v="178695546"/>
    <n v="-3.1781196594238281E-3"/>
    <n v="54019.772047201426"/>
    <n v="0"/>
    <n v="0"/>
    <n v="0"/>
    <n v="178749565.76886907"/>
    <n v="115831783.53"/>
    <n v="0"/>
    <n v="0"/>
    <n v="-3.1781196594238281E-3"/>
    <n v="39571718.772047199"/>
    <n v="0"/>
    <n v="0"/>
    <n v="155403502.29886907"/>
    <n v="0"/>
    <n v="155403502.29886907"/>
    <n v="152739002.84"/>
    <n v="2664499.4588690698"/>
    <s v="05-2"/>
    <s v="05"/>
  </r>
  <r>
    <x v="16"/>
    <s v="ANTIOQUIA"/>
    <x v="66"/>
    <s v="MUNICIPIO DE CARAMANTA (ANTIOQUIA)"/>
    <n v="133342740"/>
    <n v="0"/>
    <n v="0"/>
    <n v="37785254"/>
    <n v="0"/>
    <n v="0"/>
    <n v="171127994"/>
    <n v="-1.3629496097564697E-3"/>
    <n v="51708.519386268585"/>
    <n v="0"/>
    <n v="0"/>
    <n v="0"/>
    <n v="171179702.51802331"/>
    <n v="110939725.93000001"/>
    <n v="0"/>
    <n v="0"/>
    <n v="-1.3629496097564697E-3"/>
    <n v="37836962.519386269"/>
    <n v="0"/>
    <n v="0"/>
    <n v="148776688.44802332"/>
    <n v="0"/>
    <n v="148776688.44802332"/>
    <n v="146222253.94999999"/>
    <n v="2554434.4980233312"/>
    <s v="05-2"/>
    <s v="05"/>
  </r>
  <r>
    <x v="16"/>
    <s v="ANTIOQUIA"/>
    <x v="67"/>
    <s v="MUNICIPIO DE CAREPA (ANTIOQUIA)"/>
    <n v="497503899"/>
    <n v="0"/>
    <n v="0"/>
    <n v="136610903"/>
    <n v="0"/>
    <n v="0"/>
    <n v="634114802"/>
    <n v="-4.8862099647521973E-3"/>
    <n v="189175.14127971019"/>
    <n v="0"/>
    <n v="0"/>
    <n v="0"/>
    <n v="634303977.13639355"/>
    <n v="412114974.73000002"/>
    <n v="0"/>
    <n v="0"/>
    <n v="-4.8862099647521973E-3"/>
    <n v="136800078.1412797"/>
    <n v="0"/>
    <n v="0"/>
    <n v="548915052.86639357"/>
    <n v="0"/>
    <n v="548915052.86639357"/>
    <n v="539333277.75999999"/>
    <n v="9581775.1063935757"/>
    <s v="05-2"/>
    <s v="05"/>
  </r>
  <r>
    <x v="16"/>
    <s v="ANTIOQUIA"/>
    <x v="950"/>
    <s v="MUNICIPIO DE EL CARMEN DE VIBORAL (ANTIOQUIA)"/>
    <n v="267614068"/>
    <n v="0"/>
    <n v="0"/>
    <n v="74514222"/>
    <n v="0"/>
    <n v="0"/>
    <n v="342128290"/>
    <n v="4.5260190963745117E-3"/>
    <n v="102624.67547723488"/>
    <n v="0"/>
    <n v="0"/>
    <n v="0"/>
    <n v="342230914.68000323"/>
    <n v="222107238.33000001"/>
    <n v="0"/>
    <n v="0"/>
    <n v="4.5260190963745117E-3"/>
    <n v="74616846.675477237"/>
    <n v="0"/>
    <n v="0"/>
    <n v="296724085.01000327"/>
    <n v="0"/>
    <n v="296724085.01000327"/>
    <n v="291582428.77999997"/>
    <n v="5141656.2300032973"/>
    <s v="05-2"/>
    <s v="05"/>
  </r>
  <r>
    <x v="16"/>
    <s v="ANTIOQUIA"/>
    <x v="951"/>
    <s v="MUNICIPIO DE CAROLINA (ANTIOQUIA)"/>
    <n v="90646549"/>
    <n v="0"/>
    <n v="0"/>
    <n v="25881080"/>
    <n v="0"/>
    <n v="0"/>
    <n v="116527629"/>
    <n v="2.3095756769180298E-3"/>
    <n v="35305.190863432654"/>
    <n v="0"/>
    <n v="0"/>
    <n v="0"/>
    <n v="116562934.19317301"/>
    <n v="75507011.209999993"/>
    <n v="0"/>
    <n v="0"/>
    <n v="2.3095756769180298E-3"/>
    <n v="25916385.190863434"/>
    <n v="0"/>
    <n v="0"/>
    <n v="101423396.403173"/>
    <n v="0"/>
    <n v="101423396.403173"/>
    <n v="99690165.840000004"/>
    <n v="1733230.563172996"/>
    <s v="05-2"/>
    <s v="05"/>
  </r>
  <r>
    <x v="16"/>
    <s v="ANTIOQUIA"/>
    <x v="68"/>
    <s v="MUNICIPIO DE CAUCASIA (ANTIOQUIA)"/>
    <n v="737390018"/>
    <n v="0"/>
    <n v="0"/>
    <n v="202765551"/>
    <n v="0"/>
    <n v="0"/>
    <n v="940155569"/>
    <n v="-3.7209987640380859E-3"/>
    <n v="280640.60945032962"/>
    <n v="0"/>
    <n v="0"/>
    <n v="0"/>
    <n v="940436209.60572934"/>
    <n v="610944465.12"/>
    <n v="0"/>
    <n v="0"/>
    <n v="-3.7209987640380859E-3"/>
    <n v="203046191.60945034"/>
    <n v="0"/>
    <n v="0"/>
    <n v="813990656.72572935"/>
    <n v="0"/>
    <n v="813990656.72572935"/>
    <n v="799791863.67999995"/>
    <n v="14198793.045729399"/>
    <s v="05-2"/>
    <s v="05"/>
  </r>
  <r>
    <x v="16"/>
    <s v="ANTIOQUIA"/>
    <x v="69"/>
    <s v="MUNICIPIO DE CHIGORODÓ (ANTIOQUIA)"/>
    <n v="539631988"/>
    <n v="0"/>
    <n v="0"/>
    <n v="148182694"/>
    <n v="0"/>
    <n v="0"/>
    <n v="687814682"/>
    <n v="4.0309429168701172E-3"/>
    <n v="205206.50605334464"/>
    <n v="0"/>
    <n v="0"/>
    <n v="0"/>
    <n v="688019888.51008427"/>
    <n v="447013914.88000005"/>
    <n v="0"/>
    <n v="0"/>
    <n v="4.0309429168701172E-3"/>
    <n v="148387900.50605336"/>
    <n v="0"/>
    <n v="0"/>
    <n v="595401815.39008439"/>
    <n v="0"/>
    <n v="595401815.39008439"/>
    <n v="585008492.61000001"/>
    <n v="10393322.780084372"/>
    <s v="05-2"/>
    <s v="05"/>
  </r>
  <r>
    <x v="16"/>
    <s v="ANTIOQUIA"/>
    <x v="70"/>
    <s v="MUNICIPIO DE CISNEROS (ANTIOQUIA)"/>
    <n v="158541611"/>
    <n v="0"/>
    <n v="0"/>
    <n v="45088918"/>
    <n v="0"/>
    <n v="0"/>
    <n v="203630529"/>
    <n v="4.4920742511749268E-3"/>
    <n v="61589.886952731722"/>
    <n v="0"/>
    <n v="0"/>
    <n v="0"/>
    <n v="203692118.8914448"/>
    <n v="131964792.5"/>
    <n v="0"/>
    <n v="0"/>
    <n v="4.4920742511749268E-3"/>
    <n v="45150507.886952728"/>
    <n v="0"/>
    <n v="0"/>
    <n v="177115300.3914448"/>
    <n v="0"/>
    <n v="177115300.3914448"/>
    <n v="174080243.13999999"/>
    <n v="3035057.2514448166"/>
    <s v="05-2"/>
    <s v="05"/>
  </r>
  <r>
    <x v="16"/>
    <s v="ANTIOQUIA"/>
    <x v="873"/>
    <s v="MUNICIPIO DE COCORNÁ (ANTIOQUIA)"/>
    <n v="252536801"/>
    <n v="0"/>
    <n v="0"/>
    <n v="71327880"/>
    <n v="0"/>
    <n v="0"/>
    <n v="323864681"/>
    <n v="-3.1836628913879395E-3"/>
    <n v="97674.451751982822"/>
    <n v="0"/>
    <n v="0"/>
    <n v="0"/>
    <n v="323962355.44856834"/>
    <n v="209999663.84999996"/>
    <n v="0"/>
    <n v="0"/>
    <n v="-3.1836628913879395E-3"/>
    <n v="71425554.451751977"/>
    <n v="0"/>
    <n v="0"/>
    <n v="281425218.29856825"/>
    <n v="0"/>
    <n v="281425218.29856825"/>
    <n v="276585141.14999998"/>
    <n v="4840077.1485682726"/>
    <s v="05-2"/>
    <s v="05"/>
  </r>
  <r>
    <x v="16"/>
    <s v="ANTIOQUIA"/>
    <x v="71"/>
    <s v="MUNICIPIO DE CONCEPCIÓN (ANTIOQUIA)"/>
    <n v="109885483"/>
    <n v="0"/>
    <n v="0"/>
    <n v="31915980"/>
    <n v="0"/>
    <n v="0"/>
    <n v="141801463"/>
    <n v="-2.4734288454055786E-3"/>
    <n v="43216.594288472952"/>
    <n v="0"/>
    <n v="0"/>
    <n v="0"/>
    <n v="141844679.59181505"/>
    <n v="91731468.680000007"/>
    <n v="0"/>
    <n v="0"/>
    <n v="-2.4734288454055786E-3"/>
    <n v="31959196.594288472"/>
    <n v="0"/>
    <n v="0"/>
    <n v="123690665.27181505"/>
    <n v="0"/>
    <n v="123690665.27181505"/>
    <n v="121595299.12"/>
    <n v="2095366.1518150419"/>
    <s v="05-2"/>
    <s v="05"/>
  </r>
  <r>
    <x v="16"/>
    <s v="ANTIOQUIA"/>
    <x v="937"/>
    <s v="MUNICIPIO DE CONCORDIA (ANTIOQUIA)"/>
    <n v="299198714"/>
    <n v="0"/>
    <n v="0"/>
    <n v="84859777"/>
    <n v="0"/>
    <n v="0"/>
    <n v="384058491"/>
    <n v="4.6707987785339355E-3"/>
    <n v="116032.10801347849"/>
    <n v="0"/>
    <n v="0"/>
    <n v="0"/>
    <n v="384174523.11268425"/>
    <n v="248960552.87"/>
    <n v="0"/>
    <n v="0"/>
    <n v="4.6707987785339355E-3"/>
    <n v="84975809.108013481"/>
    <n v="0"/>
    <n v="0"/>
    <n v="333936361.98268425"/>
    <n v="0"/>
    <n v="333936361.98268425"/>
    <n v="328206845.5"/>
    <n v="5729516.4826842546"/>
    <s v="05-2"/>
    <s v="05"/>
  </r>
  <r>
    <x v="16"/>
    <s v="ANTIOQUIA"/>
    <x v="72"/>
    <s v="MUNICIPIO DE COPACABANA (ANTIOQUIA)"/>
    <n v="218163948"/>
    <n v="0"/>
    <n v="0"/>
    <n v="60765477"/>
    <n v="0"/>
    <n v="0"/>
    <n v="278929425"/>
    <n v="-2.4026632308959961E-4"/>
    <n v="83679.294478649084"/>
    <n v="0"/>
    <n v="0"/>
    <n v="0"/>
    <n v="279013104.29423839"/>
    <n v="181073649.51999998"/>
    <n v="0"/>
    <n v="0"/>
    <n v="-2.4026632308959961E-4"/>
    <n v="60849156.294478647"/>
    <n v="0"/>
    <n v="0"/>
    <n v="241922805.81423837"/>
    <n v="0"/>
    <n v="241922805.81423837"/>
    <n v="237731412.61000001"/>
    <n v="4191393.2042383552"/>
    <s v="05-2"/>
    <s v="05"/>
  </r>
  <r>
    <x v="16"/>
    <s v="ANTIOQUIA"/>
    <x v="73"/>
    <s v="MUNICIPIO DE DABEIBA (ANTIOQUIA)"/>
    <n v="431654021"/>
    <n v="0"/>
    <n v="0"/>
    <n v="122405083"/>
    <n v="0"/>
    <n v="0"/>
    <n v="554059104"/>
    <n v="-1.777350902557373E-3"/>
    <n v="167386.0165997844"/>
    <n v="0"/>
    <n v="0"/>
    <n v="0"/>
    <n v="554226490.01482236"/>
    <n v="359162832.82000005"/>
    <n v="0"/>
    <n v="0"/>
    <n v="-1.777350902557373E-3"/>
    <n v="122572469.01659979"/>
    <n v="0"/>
    <n v="0"/>
    <n v="481735301.83482248"/>
    <n v="0"/>
    <n v="481735301.83482248"/>
    <n v="473468698.05000001"/>
    <n v="8266603.784822464"/>
    <s v="05-2"/>
    <s v="05"/>
  </r>
  <r>
    <x v="16"/>
    <s v="ANTIOQUIA"/>
    <x v="74"/>
    <s v="MUNICIPIO DE DON MATÍAS (ANTIOQUIA)"/>
    <n v="207178841"/>
    <n v="0"/>
    <n v="0"/>
    <n v="57129768"/>
    <n v="0"/>
    <n v="0"/>
    <n v="264308609"/>
    <n v="-3.1101703643798828E-3"/>
    <n v="78988.26531397317"/>
    <n v="0"/>
    <n v="0"/>
    <n v="0"/>
    <n v="264387597.26220381"/>
    <n v="171721815.50999999"/>
    <n v="0"/>
    <n v="0"/>
    <n v="-3.1101703643798828E-3"/>
    <n v="57208756.265313976"/>
    <n v="0"/>
    <n v="0"/>
    <n v="228930571.7722038"/>
    <n v="0"/>
    <n v="228930571.7722038"/>
    <n v="224943323.93000001"/>
    <n v="3987247.8422037959"/>
    <s v="05-2"/>
    <s v="05"/>
  </r>
  <r>
    <x v="16"/>
    <s v="ANTIOQUIA"/>
    <x v="75"/>
    <s v="MUNICIPIO DE EBÉJICO (ANTIOQUIA)"/>
    <n v="258838920"/>
    <n v="0"/>
    <n v="0"/>
    <n v="73103920"/>
    <n v="0"/>
    <n v="0"/>
    <n v="331942840"/>
    <n v="2.2913813591003418E-3"/>
    <n v="100122.46320425851"/>
    <n v="0"/>
    <n v="0"/>
    <n v="0"/>
    <n v="332042962.46549565"/>
    <n v="215256091.19999999"/>
    <n v="0"/>
    <n v="0"/>
    <n v="2.2913813591003418E-3"/>
    <n v="73204042.463204265"/>
    <n v="0"/>
    <n v="0"/>
    <n v="288460133.66549563"/>
    <n v="0"/>
    <n v="288460133.66549563"/>
    <n v="283500116.07999998"/>
    <n v="4960017.5854956508"/>
    <s v="05-2"/>
    <s v="05"/>
  </r>
  <r>
    <x v="16"/>
    <s v="ANTIOQUIA"/>
    <x v="76"/>
    <s v="MUNICIPIO DE EL BAGRE (ANTIOQUIA)"/>
    <n v="505773265"/>
    <n v="0"/>
    <n v="0"/>
    <n v="141717781"/>
    <n v="0"/>
    <n v="0"/>
    <n v="647491046"/>
    <n v="-1.3841986656188965E-3"/>
    <n v="194705.74519867229"/>
    <n v="0"/>
    <n v="0"/>
    <n v="0"/>
    <n v="647685751.74381447"/>
    <n v="420139457.53000003"/>
    <n v="0"/>
    <n v="0"/>
    <n v="-1.3841986656188965E-3"/>
    <n v="141912486.74519867"/>
    <n v="0"/>
    <n v="0"/>
    <n v="562051944.27381444"/>
    <n v="0"/>
    <n v="562051944.27381444"/>
    <n v="552345528.32000005"/>
    <n v="9706415.9538143873"/>
    <s v="05-2"/>
    <s v="05"/>
  </r>
  <r>
    <x v="16"/>
    <s v="ANTIOQUIA"/>
    <x v="938"/>
    <s v="MUNICIPIO DE ENTRERRIOS (ANTIOQUIA)"/>
    <n v="131315991"/>
    <n v="0"/>
    <n v="0"/>
    <n v="36469614"/>
    <n v="0"/>
    <n v="0"/>
    <n v="167785605"/>
    <n v="2.3723840713500977E-3"/>
    <n v="50286.295332025788"/>
    <n v="0"/>
    <n v="0"/>
    <n v="0"/>
    <n v="167835891.2977044"/>
    <n v="108948574.20999998"/>
    <n v="0"/>
    <n v="0"/>
    <n v="2.3723840713500977E-3"/>
    <n v="36519900.295332029"/>
    <n v="0"/>
    <n v="0"/>
    <n v="145468474.50770438"/>
    <n v="0"/>
    <n v="145468474.50770438"/>
    <n v="142944256.38999999"/>
    <n v="2524218.1177043915"/>
    <s v="05-2"/>
    <s v="05"/>
  </r>
  <r>
    <x v="16"/>
    <s v="ANTIOQUIA"/>
    <x v="77"/>
    <s v="MUNICIPIO DE ENVIGADO (ANTIOQUIA)"/>
    <n v="248403435"/>
    <n v="0"/>
    <n v="0"/>
    <n v="68372153"/>
    <n v="0"/>
    <n v="0"/>
    <n v="316775588"/>
    <n v="3.6317408084869385E-3"/>
    <n v="94591.288422291254"/>
    <n v="0"/>
    <n v="0"/>
    <n v="0"/>
    <n v="316870179.292054"/>
    <n v="205833621.27999997"/>
    <n v="0"/>
    <n v="0"/>
    <n v="3.6317408084869385E-3"/>
    <n v="68466744.288422287"/>
    <n v="0"/>
    <n v="0"/>
    <n v="274300365.57205403"/>
    <n v="0"/>
    <n v="274300365.57205403"/>
    <n v="269518009.10000002"/>
    <n v="4782356.4720540047"/>
    <s v="05-2"/>
    <s v="05"/>
  </r>
  <r>
    <x v="16"/>
    <s v="ANTIOQUIA"/>
    <x v="78"/>
    <s v="MUNICIPIO DE FREDONIA (ANTIOQUIA)"/>
    <n v="228820951"/>
    <n v="0"/>
    <n v="0"/>
    <n v="65033116"/>
    <n v="0"/>
    <n v="0"/>
    <n v="293854067"/>
    <n v="1.5272796154022217E-3"/>
    <n v="88852.600485120478"/>
    <n v="0"/>
    <n v="0"/>
    <n v="0"/>
    <n v="293942919.60201246"/>
    <n v="190454904.74000001"/>
    <n v="0"/>
    <n v="0"/>
    <n v="1.5272796154022217E-3"/>
    <n v="65121968.600485124"/>
    <n v="0"/>
    <n v="0"/>
    <n v="255576873.34201241"/>
    <n v="0"/>
    <n v="255576873.34201241"/>
    <n v="251196647.09"/>
    <n v="4380226.2520124018"/>
    <s v="05-2"/>
    <s v="05"/>
  </r>
  <r>
    <x v="16"/>
    <s v="ANTIOQUIA"/>
    <x v="79"/>
    <s v="MUNICIPIO DE FRONTINO (ANTIOQUIA)"/>
    <n v="287799204"/>
    <n v="0"/>
    <n v="0"/>
    <n v="82915249"/>
    <n v="0"/>
    <n v="0"/>
    <n v="370714453"/>
    <n v="-3.4674406051635742E-3"/>
    <n v="112686.00538060577"/>
    <n v="0"/>
    <n v="0"/>
    <n v="0"/>
    <n v="370827139.00191319"/>
    <n v="239997860.35000002"/>
    <n v="0"/>
    <n v="0"/>
    <n v="-3.4674406051635742E-3"/>
    <n v="83027935.005380601"/>
    <n v="0"/>
    <n v="0"/>
    <n v="323025795.35191321"/>
    <n v="0"/>
    <n v="323025795.35191321"/>
    <n v="317529785.60000002"/>
    <n v="5496009.7519131899"/>
    <s v="05-2"/>
    <s v="05"/>
  </r>
  <r>
    <x v="16"/>
    <s v="ANTIOQUIA"/>
    <x v="939"/>
    <s v="MUNICIPIO DE GIRALDO (ANTIOQUIA)"/>
    <n v="174326505"/>
    <n v="0"/>
    <n v="0"/>
    <n v="49429258"/>
    <n v="0"/>
    <n v="0"/>
    <n v="223755763"/>
    <n v="-4.5610964298248291E-3"/>
    <n v="67612.07367092921"/>
    <n v="0"/>
    <n v="0"/>
    <n v="0"/>
    <n v="223823375.06910983"/>
    <n v="145044150.53999999"/>
    <n v="0"/>
    <n v="0"/>
    <n v="-4.5610964298248291E-3"/>
    <n v="49496870.073670931"/>
    <n v="0"/>
    <n v="0"/>
    <n v="194541020.60910982"/>
    <n v="0"/>
    <n v="194541020.60910982"/>
    <n v="191201754.31"/>
    <n v="3339266.2991098166"/>
    <s v="05-2"/>
    <s v="05"/>
  </r>
  <r>
    <x v="16"/>
    <s v="ANTIOQUIA"/>
    <x v="80"/>
    <s v="MUNICIPIO DE GIRARDOTA (ANTIOQUIA)"/>
    <n v="264178916"/>
    <n v="0"/>
    <n v="0"/>
    <n v="72744041"/>
    <n v="0"/>
    <n v="0"/>
    <n v="336922957"/>
    <n v="-4.89044189453125E-3"/>
    <n v="100625.28567280549"/>
    <n v="0"/>
    <n v="0"/>
    <n v="0"/>
    <n v="337023582.28078234"/>
    <n v="218919311.63999999"/>
    <n v="0"/>
    <n v="0"/>
    <n v="-4.89044189453125E-3"/>
    <n v="72844666.285672799"/>
    <n v="0"/>
    <n v="0"/>
    <n v="291763977.92078233"/>
    <n v="0"/>
    <n v="291763977.92078233"/>
    <n v="286678325.67000002"/>
    <n v="5085652.250782311"/>
    <s v="05-2"/>
    <s v="05"/>
  </r>
  <r>
    <x v="16"/>
    <s v="ANTIOQUIA"/>
    <x v="81"/>
    <s v="MUNICIPIO DE GÓMEZ PLATA (ANTIOQUIA)"/>
    <n v="255437503"/>
    <n v="0"/>
    <n v="0"/>
    <n v="71164282"/>
    <n v="0"/>
    <n v="0"/>
    <n v="326601785"/>
    <n v="3.8878321647644043E-3"/>
    <n v="97986.466970537353"/>
    <n v="0"/>
    <n v="0"/>
    <n v="0"/>
    <n v="326699771.4708584"/>
    <n v="212014762.13"/>
    <n v="0"/>
    <n v="0"/>
    <n v="3.8878321647644043E-3"/>
    <n v="71262268.466970533"/>
    <n v="0"/>
    <n v="0"/>
    <n v="283277030.60085833"/>
    <n v="0"/>
    <n v="283277030.60085833"/>
    <n v="278369653.81999999"/>
    <n v="4907376.7808583379"/>
    <s v="05-2"/>
    <s v="05"/>
  </r>
  <r>
    <x v="16"/>
    <s v="ANTIOQUIA"/>
    <x v="952"/>
    <s v="MUNICIPIO DE GRANADA (ANTIOQUIA)"/>
    <n v="180688399"/>
    <n v="0"/>
    <n v="0"/>
    <n v="50935431"/>
    <n v="0"/>
    <n v="0"/>
    <n v="231623830"/>
    <n v="3.1763911247253418E-3"/>
    <n v="69813.108218213092"/>
    <n v="0"/>
    <n v="0"/>
    <n v="0"/>
    <n v="231693643.11139461"/>
    <n v="150216826.44999999"/>
    <n v="0"/>
    <n v="0"/>
    <n v="3.1763911247253418E-3"/>
    <n v="51005244.108218215"/>
    <n v="0"/>
    <n v="0"/>
    <n v="201222070.5613946"/>
    <n v="0"/>
    <n v="201222070.5613946"/>
    <n v="197757876.33000001"/>
    <n v="3464194.2313945889"/>
    <s v="05-2"/>
    <s v="05"/>
  </r>
  <r>
    <x v="16"/>
    <s v="ANTIOQUIA"/>
    <x v="82"/>
    <s v="MUNICIPIO DE GUADALUPE (ANTIOQUIA)"/>
    <n v="212819906"/>
    <n v="0"/>
    <n v="0"/>
    <n v="59970378"/>
    <n v="0"/>
    <n v="0"/>
    <n v="272790284"/>
    <n v="3.2448768615722656E-4"/>
    <n v="82201.501313338085"/>
    <n v="0"/>
    <n v="0"/>
    <n v="0"/>
    <n v="272872485.50163782"/>
    <n v="176916783.64000002"/>
    <n v="0"/>
    <n v="0"/>
    <n v="3.2448768615722656E-4"/>
    <n v="60052579.501313336"/>
    <n v="0"/>
    <n v="0"/>
    <n v="236969363.14163783"/>
    <n v="0"/>
    <n v="236969363.14163783"/>
    <n v="232888786.97"/>
    <n v="4080576.1716378331"/>
    <s v="05-2"/>
    <s v="05"/>
  </r>
  <r>
    <x v="16"/>
    <s v="ANTIOQUIA"/>
    <x v="83"/>
    <s v="MUNICIPIO DE GUARNE (ANTIOQUIA)"/>
    <n v="270514426"/>
    <n v="0"/>
    <n v="0"/>
    <n v="74887131"/>
    <n v="0"/>
    <n v="0"/>
    <n v="345401557"/>
    <n v="1.356661319732666E-3"/>
    <n v="103378.09740692331"/>
    <n v="0"/>
    <n v="0"/>
    <n v="0"/>
    <n v="345504935.09876359"/>
    <n v="224337253.97000003"/>
    <n v="0"/>
    <n v="0"/>
    <n v="1.356661319732666E-3"/>
    <n v="74990509.097406924"/>
    <n v="0"/>
    <n v="0"/>
    <n v="299327763.06876361"/>
    <n v="0"/>
    <n v="299327763.06876361"/>
    <n v="294125107.06999999"/>
    <n v="5202655.9987636209"/>
    <s v="05-2"/>
    <s v="05"/>
  </r>
  <r>
    <x v="16"/>
    <s v="ANTIOQUIA"/>
    <x v="940"/>
    <s v="MUNICIPIO DE GUATAPÉ (ANTIOQUIA)"/>
    <n v="94356938"/>
    <n v="0"/>
    <n v="0"/>
    <n v="26952521"/>
    <n v="0"/>
    <n v="0"/>
    <n v="121309459"/>
    <n v="3.2590925693511963E-3"/>
    <n v="36722.574949164082"/>
    <n v="0"/>
    <n v="0"/>
    <n v="0"/>
    <n v="121346181.57820825"/>
    <n v="78573993.280000001"/>
    <n v="0"/>
    <n v="0"/>
    <n v="3.2590925693511963E-3"/>
    <n v="26989243.574949164"/>
    <n v="0"/>
    <n v="0"/>
    <n v="105563236.85820825"/>
    <n v="0"/>
    <n v="105563236.85820825"/>
    <n v="103758088.53"/>
    <n v="1805148.3282082528"/>
    <s v="05-2"/>
    <s v="05"/>
  </r>
  <r>
    <x v="16"/>
    <s v="ANTIOQUIA"/>
    <x v="84"/>
    <s v="MUNICIPIO DE HELICONIA (ANTIOQUIA)"/>
    <n v="164838592"/>
    <n v="0"/>
    <n v="0"/>
    <n v="47166484"/>
    <n v="0"/>
    <n v="0"/>
    <n v="212005076"/>
    <n v="2.851635217666626E-3"/>
    <n v="64281.417482939876"/>
    <n v="0"/>
    <n v="0"/>
    <n v="0"/>
    <n v="212069357.42033458"/>
    <n v="137338720.75"/>
    <n v="0"/>
    <n v="0"/>
    <n v="2.851635217666626E-3"/>
    <n v="47230765.417482942"/>
    <n v="0"/>
    <n v="0"/>
    <n v="184569486.17033458"/>
    <n v="0"/>
    <n v="184569486.17033458"/>
    <n v="181418271.44999999"/>
    <n v="3151214.7203345895"/>
    <s v="05-2"/>
    <s v="05"/>
  </r>
  <r>
    <x v="16"/>
    <s v="ANTIOQUIA"/>
    <x v="941"/>
    <s v="MUNICIPIO DE HISPANIA (ANTIOQUIA)"/>
    <n v="139350097"/>
    <n v="0"/>
    <n v="0"/>
    <n v="39261202"/>
    <n v="0"/>
    <n v="0"/>
    <n v="178611299"/>
    <n v="-3.4075081348419189E-3"/>
    <n v="53820.851518022115"/>
    <n v="0"/>
    <n v="0"/>
    <n v="0"/>
    <n v="178665119.84811053"/>
    <n v="115840160.19999999"/>
    <n v="0"/>
    <n v="0"/>
    <n v="-3.4075081348419189E-3"/>
    <n v="39315022.85151802"/>
    <n v="0"/>
    <n v="0"/>
    <n v="155155183.04811049"/>
    <n v="0"/>
    <n v="155155183.04811049"/>
    <n v="152483267.53999999"/>
    <n v="2671915.5081104934"/>
    <s v="05-2"/>
    <s v="05"/>
  </r>
  <r>
    <x v="16"/>
    <s v="ANTIOQUIA"/>
    <x v="85"/>
    <s v="MUNICIPIO DE ITAGUI (ANTIOQUIA)"/>
    <n v="349739279"/>
    <n v="0"/>
    <n v="0"/>
    <n v="97504696"/>
    <n v="0"/>
    <n v="0"/>
    <n v="447243975"/>
    <n v="2.8837323188781738E-3"/>
    <n v="134223.04704813199"/>
    <n v="0"/>
    <n v="0"/>
    <n v="0"/>
    <n v="447378198.04993188"/>
    <n v="290317513.18000001"/>
    <n v="0"/>
    <n v="0"/>
    <n v="2.8837323188781738E-3"/>
    <n v="97638919.047048137"/>
    <n v="0"/>
    <n v="0"/>
    <n v="387956432.22993189"/>
    <n v="0"/>
    <n v="387956432.22993189"/>
    <n v="381238317.98000002"/>
    <n v="6718114.2499318719"/>
    <s v="05-2"/>
    <s v="05"/>
  </r>
  <r>
    <x v="16"/>
    <s v="ANTIOQUIA"/>
    <x v="86"/>
    <s v="MUNICIPIO DE ITUANGO (ANTIOQUIA)"/>
    <n v="399285528"/>
    <n v="0"/>
    <n v="0"/>
    <n v="114815819"/>
    <n v="0"/>
    <n v="0"/>
    <n v="514101347"/>
    <n v="8.8059902191162109E-4"/>
    <n v="156142.9948302955"/>
    <n v="0"/>
    <n v="0"/>
    <n v="0"/>
    <n v="514257489.99571091"/>
    <n v="332880047.46000004"/>
    <n v="0"/>
    <n v="0"/>
    <n v="8.8059902191162109E-4"/>
    <n v="114971961.9948303"/>
    <n v="0"/>
    <n v="0"/>
    <n v="447852009.45571095"/>
    <n v="0"/>
    <n v="447852009.45571095"/>
    <n v="440224823.64999998"/>
    <n v="7627185.8057109714"/>
    <s v="05-2"/>
    <s v="05"/>
  </r>
  <r>
    <x v="16"/>
    <s v="ANTIOQUIA"/>
    <x v="87"/>
    <s v="MUNICIPIO DE JARDÍN (ANTIOQUIA)"/>
    <n v="190282663"/>
    <n v="0"/>
    <n v="0"/>
    <n v="54037531"/>
    <n v="0"/>
    <n v="0"/>
    <n v="244320194"/>
    <n v="3.2287538051605225E-3"/>
    <n v="73857.031515376919"/>
    <n v="0"/>
    <n v="0"/>
    <n v="0"/>
    <n v="244394051.03474414"/>
    <n v="158355570"/>
    <n v="0"/>
    <n v="0"/>
    <n v="3.2287538051605225E-3"/>
    <n v="54111388.031515375"/>
    <n v="0"/>
    <n v="0"/>
    <n v="212466958.03474414"/>
    <n v="0"/>
    <n v="212466958.03474414"/>
    <n v="208823459.65000001"/>
    <n v="3643498.3847441375"/>
    <s v="05-2"/>
    <s v="05"/>
  </r>
  <r>
    <x v="16"/>
    <s v="ANTIOQUIA"/>
    <x v="88"/>
    <s v="MUNICIPIO DE JERICÓ (ANTIOQUIA)"/>
    <n v="192577034"/>
    <n v="0"/>
    <n v="0"/>
    <n v="54749709"/>
    <n v="0"/>
    <n v="0"/>
    <n v="247326743"/>
    <n v="9.6160173416137695E-4"/>
    <n v="74792.792728895016"/>
    <n v="0"/>
    <n v="0"/>
    <n v="0"/>
    <n v="247401535.7936905"/>
    <n v="160290727.24000001"/>
    <n v="0"/>
    <n v="0"/>
    <n v="9.6160173416137695E-4"/>
    <n v="54824501.792728893"/>
    <n v="0"/>
    <n v="0"/>
    <n v="215115229.03369051"/>
    <n v="0"/>
    <n v="215115229.03369051"/>
    <n v="211428718.84"/>
    <n v="3686510.1936905086"/>
    <s v="05-2"/>
    <s v="05"/>
  </r>
  <r>
    <x v="16"/>
    <s v="ANTIOQUIA"/>
    <x v="931"/>
    <s v="MUNICIPIO DE LA CEJA (ANTIOQUIA)"/>
    <n v="239071069"/>
    <n v="0"/>
    <n v="0"/>
    <n v="66602572"/>
    <n v="0"/>
    <n v="0"/>
    <n v="305673641"/>
    <n v="6.7383050918579102E-4"/>
    <n v="91708.44359305629"/>
    <n v="0"/>
    <n v="0"/>
    <n v="0"/>
    <n v="305765349.44426692"/>
    <n v="198435356.92000002"/>
    <n v="0"/>
    <n v="0"/>
    <n v="6.7383050918579102E-4"/>
    <n v="66694280.443593055"/>
    <n v="0"/>
    <n v="0"/>
    <n v="265129637.3642669"/>
    <n v="0"/>
    <n v="265129637.3642669"/>
    <n v="260537015.36000001"/>
    <n v="4592622.0042668879"/>
    <s v="05-2"/>
    <s v="05"/>
  </r>
  <r>
    <x v="16"/>
    <s v="ANTIOQUIA"/>
    <x v="89"/>
    <s v="MUNICIPIO DE LA ESTRELLA (ANTIOQUIA)"/>
    <n v="232786320"/>
    <n v="0"/>
    <n v="0"/>
    <n v="64595370"/>
    <n v="0"/>
    <n v="0"/>
    <n v="297381690"/>
    <n v="1.8767118453979492E-3"/>
    <n v="89084.28083386652"/>
    <n v="0"/>
    <n v="0"/>
    <n v="0"/>
    <n v="297470774.28271055"/>
    <n v="193110041.37"/>
    <n v="0"/>
    <n v="0"/>
    <n v="1.8767118453979492E-3"/>
    <n v="64684454.28083387"/>
    <n v="0"/>
    <n v="0"/>
    <n v="257794495.65271059"/>
    <n v="0"/>
    <n v="257794495.65271059"/>
    <n v="253319231.06999999"/>
    <n v="4475264.5827105939"/>
    <s v="05-2"/>
    <s v="05"/>
  </r>
  <r>
    <x v="16"/>
    <s v="ANTIOQUIA"/>
    <x v="90"/>
    <s v="MUNICIPIO DE LA PINTADA (ANTIOQUIA)"/>
    <n v="183258310"/>
    <n v="0"/>
    <n v="0"/>
    <n v="52180548"/>
    <n v="0"/>
    <n v="0"/>
    <n v="235438858"/>
    <n v="4.763185977935791E-3"/>
    <n v="71250.498232656202"/>
    <n v="0"/>
    <n v="0"/>
    <n v="0"/>
    <n v="235510108.50299585"/>
    <n v="152568437.28999999"/>
    <n v="0"/>
    <n v="0"/>
    <n v="4.763185977935791E-3"/>
    <n v="52251798.498232655"/>
    <n v="0"/>
    <n v="0"/>
    <n v="204820235.79299584"/>
    <n v="0"/>
    <n v="204820235.79299584"/>
    <n v="201312940.91"/>
    <n v="3507294.8829958439"/>
    <s v="05-2"/>
    <s v="05"/>
  </r>
  <r>
    <x v="16"/>
    <s v="ANTIOQUIA"/>
    <x v="91"/>
    <s v="MUNICIPIO DE LA UNIÓN (ANTIOQUIA)"/>
    <n v="187456708"/>
    <n v="0"/>
    <n v="0"/>
    <n v="52611295"/>
    <n v="0"/>
    <n v="0"/>
    <n v="240068003"/>
    <n v="4.4956505298614502E-3"/>
    <n v="72231.572810392128"/>
    <n v="0"/>
    <n v="0"/>
    <n v="0"/>
    <n v="240140234.57730603"/>
    <n v="155749018.02000001"/>
    <n v="0"/>
    <n v="0"/>
    <n v="4.4956505298614502E-3"/>
    <n v="52683526.572810389"/>
    <n v="0"/>
    <n v="0"/>
    <n v="208432544.59730604"/>
    <n v="0"/>
    <n v="208432544.59730604"/>
    <n v="204835872.83000001"/>
    <n v="3596671.7673060298"/>
    <s v="05-2"/>
    <s v="05"/>
  </r>
  <r>
    <x v="16"/>
    <s v="ANTIOQUIA"/>
    <x v="92"/>
    <s v="MUNICIPIO DE LIBORINA (ANTIOQUIA)"/>
    <n v="208221126"/>
    <n v="0"/>
    <n v="0"/>
    <n v="58641849"/>
    <n v="0"/>
    <n v="0"/>
    <n v="266862975"/>
    <n v="2.056509256362915E-3"/>
    <n v="80396.734735711419"/>
    <n v="0"/>
    <n v="0"/>
    <n v="0"/>
    <n v="266943371.73679221"/>
    <n v="173078777.36000001"/>
    <n v="0"/>
    <n v="0"/>
    <n v="2.056509256362915E-3"/>
    <n v="58722245.734735712"/>
    <n v="0"/>
    <n v="0"/>
    <n v="231801023.09679222"/>
    <n v="0"/>
    <n v="231801023.09679222"/>
    <n v="227808146.93000001"/>
    <n v="3992876.1667922139"/>
    <s v="05-2"/>
    <s v="05"/>
  </r>
  <r>
    <x v="16"/>
    <s v="ANTIOQUIA"/>
    <x v="93"/>
    <s v="MUNICIPIO DE MACEO (ANTIOQUIA)"/>
    <n v="178738758"/>
    <n v="0"/>
    <n v="0"/>
    <n v="51080939"/>
    <n v="0"/>
    <n v="0"/>
    <n v="229819697"/>
    <n v="-4.7701001167297363E-3"/>
    <n v="69620.11101108497"/>
    <n v="0"/>
    <n v="0"/>
    <n v="0"/>
    <n v="229889317.10624099"/>
    <n v="148875995.56"/>
    <n v="0"/>
    <n v="0"/>
    <n v="-4.7701001167297363E-3"/>
    <n v="51150559.111011088"/>
    <n v="0"/>
    <n v="0"/>
    <n v="200026554.66624099"/>
    <n v="0"/>
    <n v="200026554.66624099"/>
    <n v="196608258.91999999"/>
    <n v="3418295.7462410033"/>
    <s v="05-2"/>
    <s v="05"/>
  </r>
  <r>
    <x v="16"/>
    <s v="ANTIOQUIA"/>
    <x v="942"/>
    <s v="MUNICIPIO DE MARINILLA (ANTIOQUIA)"/>
    <n v="249987987"/>
    <n v="0"/>
    <n v="0"/>
    <n v="69414639"/>
    <n v="0"/>
    <n v="0"/>
    <n v="319402626"/>
    <n v="-1.8489360809326172E-4"/>
    <n v="95703.674848064169"/>
    <n v="0"/>
    <n v="0"/>
    <n v="0"/>
    <n v="319498329.67466319"/>
    <n v="207399461.83000001"/>
    <n v="0"/>
    <n v="0"/>
    <n v="-1.8489360809326172E-4"/>
    <n v="69510342.674848065"/>
    <n v="0"/>
    <n v="0"/>
    <n v="276909804.50466317"/>
    <n v="0"/>
    <n v="276909804.50466317"/>
    <n v="272104493.49000001"/>
    <n v="4805311.0146631598"/>
    <s v="05-2"/>
    <s v="05"/>
  </r>
  <r>
    <x v="16"/>
    <s v="ANTIOQUIA"/>
    <x v="94"/>
    <s v="MUNICIPIO DE MONTEBELLO (ANTIOQUIA)"/>
    <n v="164813946"/>
    <n v="0"/>
    <n v="0"/>
    <n v="47562937"/>
    <n v="0"/>
    <n v="0"/>
    <n v="212376883"/>
    <n v="2.1214485168457031E-3"/>
    <n v="64580.999859242351"/>
    <n v="0"/>
    <n v="0"/>
    <n v="0"/>
    <n v="212441464.00198069"/>
    <n v="137462179.97999999"/>
    <n v="0"/>
    <n v="0"/>
    <n v="2.1214485168457031E-3"/>
    <n v="47627517.999859244"/>
    <n v="0"/>
    <n v="0"/>
    <n v="185089697.98198068"/>
    <n v="0"/>
    <n v="185089697.98198068"/>
    <n v="181942966.09"/>
    <n v="3146731.8919806778"/>
    <s v="05-2"/>
    <s v="05"/>
  </r>
  <r>
    <x v="16"/>
    <s v="ANTIOQUIA"/>
    <x v="1002"/>
    <s v="MUNICIPIO DE MURINDÓ (ANTIOQUIA)"/>
    <n v="295850896"/>
    <n v="0"/>
    <n v="0"/>
    <n v="81599337"/>
    <n v="0"/>
    <n v="0"/>
    <n v="377450233"/>
    <n v="1.5013217926025391E-3"/>
    <n v="112788.47924782823"/>
    <n v="0"/>
    <n v="0"/>
    <n v="0"/>
    <n v="377563021.48074913"/>
    <n v="245206084.19999999"/>
    <n v="0"/>
    <n v="0"/>
    <n v="1.5013217926025391E-3"/>
    <n v="81712125.479247823"/>
    <n v="0"/>
    <n v="0"/>
    <n v="326918209.68074912"/>
    <n v="0"/>
    <n v="326918209.68074912"/>
    <n v="321223759.68000001"/>
    <n v="5694450.0007491112"/>
    <s v="05-2"/>
    <s v="05"/>
  </r>
  <r>
    <x v="16"/>
    <s v="ANTIOQUIA"/>
    <x v="95"/>
    <s v="MUNICIPIO DE MUTATÁ (ANTIOQUIA)"/>
    <n v="407872469"/>
    <n v="0"/>
    <n v="0"/>
    <n v="112355566"/>
    <n v="0"/>
    <n v="0"/>
    <n v="520228035"/>
    <n v="-4.3202042579650879E-3"/>
    <n v="155402.83928199971"/>
    <n v="0"/>
    <n v="0"/>
    <n v="0"/>
    <n v="520383437.83496177"/>
    <n v="338013220.73000002"/>
    <n v="0"/>
    <n v="0"/>
    <n v="-4.3202042579650879E-3"/>
    <n v="112510968.83928201"/>
    <n v="0"/>
    <n v="0"/>
    <n v="450524189.56496179"/>
    <n v="0"/>
    <n v="450524189.56496179"/>
    <n v="442672682.30000001"/>
    <n v="7851507.2649617791"/>
    <s v="05-2"/>
    <s v="05"/>
  </r>
  <r>
    <x v="16"/>
    <s v="ANTIOQUIA"/>
    <x v="96"/>
    <s v="MUNICIPIO DE NARIÑO (ANTIOQUIA)"/>
    <n v="264426998"/>
    <n v="0"/>
    <n v="0"/>
    <n v="73652795"/>
    <n v="0"/>
    <n v="0"/>
    <n v="338079793"/>
    <n v="1.5533566474914551E-3"/>
    <n v="101411.72416200617"/>
    <n v="0"/>
    <n v="0"/>
    <n v="0"/>
    <n v="338181204.72571534"/>
    <n v="219460707"/>
    <n v="0"/>
    <n v="0"/>
    <n v="1.5533566474914551E-3"/>
    <n v="73754206.724162012"/>
    <n v="0"/>
    <n v="0"/>
    <n v="293214913.7257154"/>
    <n v="0"/>
    <n v="293214913.7257154"/>
    <n v="288134262.26999998"/>
    <n v="5080651.4557154179"/>
    <s v="05-2"/>
    <s v="05"/>
  </r>
  <r>
    <x v="16"/>
    <s v="ANTIOQUIA"/>
    <x v="97"/>
    <s v="MUNICIPIO DE NECOCLÍ (ANTIOQUIA)"/>
    <n v="741640557"/>
    <n v="0"/>
    <n v="0"/>
    <n v="203485301"/>
    <n v="0"/>
    <n v="0"/>
    <n v="945125858"/>
    <n v="2.3357868194580078E-3"/>
    <n v="281869.58648304729"/>
    <n v="0"/>
    <n v="0"/>
    <n v="0"/>
    <n v="945407727.58881879"/>
    <n v="614280523.74000001"/>
    <n v="0"/>
    <n v="0"/>
    <n v="2.3357868194580078E-3"/>
    <n v="203767170.58648306"/>
    <n v="0"/>
    <n v="0"/>
    <n v="818047694.3288188"/>
    <n v="0"/>
    <n v="818047694.3288188"/>
    <n v="803761867.61000001"/>
    <n v="14285826.718818784"/>
    <s v="05-2"/>
    <s v="05"/>
  </r>
  <r>
    <x v="16"/>
    <s v="ANTIOQUIA"/>
    <x v="98"/>
    <s v="MUNICIPIO DE NECHÍ (ANTIOQUIA)"/>
    <n v="485573398"/>
    <n v="0"/>
    <n v="0"/>
    <n v="133463096"/>
    <n v="0"/>
    <n v="0"/>
    <n v="619036494"/>
    <n v="-8.3714723587036133E-4"/>
    <n v="184750.05760061526"/>
    <n v="0"/>
    <n v="0"/>
    <n v="0"/>
    <n v="619221244.05676353"/>
    <n v="402285965.21000004"/>
    <n v="0"/>
    <n v="0"/>
    <n v="-8.3714723587036133E-4"/>
    <n v="133647846.05760062"/>
    <n v="0"/>
    <n v="0"/>
    <n v="535933811.26676351"/>
    <n v="0"/>
    <n v="535933811.26676351"/>
    <n v="526583335.75"/>
    <n v="9350475.5167635083"/>
    <s v="05-2"/>
    <s v="05"/>
  </r>
  <r>
    <x v="16"/>
    <s v="ANTIOQUIA"/>
    <x v="99"/>
    <s v="MUNICIPIO DE OLAYA (ANTIOQUIA)"/>
    <n v="149696842"/>
    <n v="0"/>
    <n v="0"/>
    <n v="41764990"/>
    <n v="0"/>
    <n v="0"/>
    <n v="191461832"/>
    <n v="3.4475624561309814E-3"/>
    <n v="57456.572148036474"/>
    <n v="0"/>
    <n v="0"/>
    <n v="0"/>
    <n v="191519288.57559559"/>
    <n v="124266537.47999999"/>
    <n v="0"/>
    <n v="0"/>
    <n v="3.4475624561309814E-3"/>
    <n v="41822446.57214804"/>
    <n v="0"/>
    <n v="0"/>
    <n v="166088984.05559558"/>
    <n v="0"/>
    <n v="166088984.05559558"/>
    <n v="163213672.36000001"/>
    <n v="2875311.6955955625"/>
    <s v="05-2"/>
    <s v="05"/>
  </r>
  <r>
    <x v="16"/>
    <s v="ANTIOQUIA"/>
    <x v="905"/>
    <s v="MUNICIPIO DE PEÑOL (ANTIOQUIA)"/>
    <n v="188504945"/>
    <n v="0"/>
    <n v="0"/>
    <n v="53376947"/>
    <n v="0"/>
    <n v="0"/>
    <n v="241881892"/>
    <n v="-1.7179250717163086E-3"/>
    <n v="73032.102315848548"/>
    <n v="0"/>
    <n v="0"/>
    <n v="0"/>
    <n v="241954924.10059792"/>
    <n v="156815929.19999999"/>
    <n v="0"/>
    <n v="0"/>
    <n v="-1.7179250717163086E-3"/>
    <n v="53449979.102315851"/>
    <n v="0"/>
    <n v="0"/>
    <n v="210265908.30059791"/>
    <n v="0"/>
    <n v="210265908.30059791"/>
    <n v="206654938.30000001"/>
    <n v="3610970.0005978942"/>
    <s v="05-2"/>
    <s v="05"/>
  </r>
  <r>
    <x v="16"/>
    <s v="ANTIOQUIA"/>
    <x v="1003"/>
    <s v="MUNICIPIO DE PEQUE (ANTIOQUIA)"/>
    <n v="351270418"/>
    <n v="0"/>
    <n v="0"/>
    <n v="97827302"/>
    <n v="0"/>
    <n v="0"/>
    <n v="449097720"/>
    <n v="3.3174753189086914E-3"/>
    <n v="134689.18934240605"/>
    <n v="0"/>
    <n v="0"/>
    <n v="0"/>
    <n v="449232409.19265985"/>
    <n v="291537081.05000007"/>
    <n v="0"/>
    <n v="0"/>
    <n v="3.3174753189086914E-3"/>
    <n v="97961991.189342409"/>
    <n v="0"/>
    <n v="0"/>
    <n v="389499072.24265993"/>
    <n v="0"/>
    <n v="389499072.24265993"/>
    <n v="382750490.25"/>
    <n v="6748581.9926599264"/>
    <s v="05-2"/>
    <s v="05"/>
  </r>
  <r>
    <x v="16"/>
    <s v="ANTIOQUIA"/>
    <x v="953"/>
    <s v="MUNICIPIO DE PUEBLORRICO (ANTIOQUIA)"/>
    <n v="161856479"/>
    <n v="0"/>
    <n v="0"/>
    <n v="46550921"/>
    <n v="0"/>
    <n v="0"/>
    <n v="208407400"/>
    <n v="6.808936595916748E-4"/>
    <n v="63306.438376582817"/>
    <n v="0"/>
    <n v="0"/>
    <n v="0"/>
    <n v="208470706.43905747"/>
    <n v="134942600.10000002"/>
    <n v="0"/>
    <n v="0"/>
    <n v="6.808936595916748E-4"/>
    <n v="46614227.438376583"/>
    <n v="0"/>
    <n v="0"/>
    <n v="181556827.53905749"/>
    <n v="0"/>
    <n v="181556827.53905749"/>
    <n v="178465101.69"/>
    <n v="3091725.8490574956"/>
    <s v="05-2"/>
    <s v="05"/>
  </r>
  <r>
    <x v="16"/>
    <s v="ANTIOQUIA"/>
    <x v="100"/>
    <s v="MUNICIPIO DE PUERTO BERRÍO (ANTIOQUIA)"/>
    <n v="426870072"/>
    <n v="0"/>
    <n v="0"/>
    <n v="118195527"/>
    <n v="0"/>
    <n v="0"/>
    <n v="545065599"/>
    <n v="-3.3599138259887695E-4"/>
    <n v="163141.44583863835"/>
    <n v="0"/>
    <n v="0"/>
    <n v="0"/>
    <n v="545228740.44550276"/>
    <n v="354005383.60000002"/>
    <n v="0"/>
    <n v="0"/>
    <n v="-3.3599138259887695E-4"/>
    <n v="118358668.44583865"/>
    <n v="0"/>
    <n v="0"/>
    <n v="472364052.04550266"/>
    <n v="0"/>
    <n v="472364052.04550266"/>
    <n v="464154280.63999999"/>
    <n v="8209771.405502677"/>
    <s v="05-2"/>
    <s v="05"/>
  </r>
  <r>
    <x v="16"/>
    <s v="ANTIOQUIA"/>
    <x v="101"/>
    <s v="MUNICIPIO DE PUERTO NARE (ANTIOQUIA)"/>
    <n v="260569288"/>
    <n v="0"/>
    <n v="0"/>
    <n v="72771933"/>
    <n v="0"/>
    <n v="0"/>
    <n v="333341221"/>
    <n v="-4.3505430221557617E-4"/>
    <n v="100117.26013917303"/>
    <n v="0"/>
    <n v="0"/>
    <n v="0"/>
    <n v="333441338.25970411"/>
    <n v="216358976.52999997"/>
    <n v="0"/>
    <n v="0"/>
    <n v="-4.3505430221557617E-4"/>
    <n v="72872050.260139167"/>
    <n v="0"/>
    <n v="0"/>
    <n v="289231026.78970408"/>
    <n v="0"/>
    <n v="289231026.78970408"/>
    <n v="284227717.20999998"/>
    <n v="5003309.5797041059"/>
    <s v="05-2"/>
    <s v="05"/>
  </r>
  <r>
    <x v="16"/>
    <s v="ANTIOQUIA"/>
    <x v="102"/>
    <s v="MUNICIPIO DE PUERTO TRIUNFO (ANTIOQUIA)"/>
    <n v="282125083"/>
    <n v="0"/>
    <n v="0"/>
    <n v="77882850"/>
    <n v="0"/>
    <n v="0"/>
    <n v="360007933"/>
    <n v="1.9842982292175293E-3"/>
    <n v="107625.90981909205"/>
    <n v="0"/>
    <n v="0"/>
    <n v="0"/>
    <n v="360115558.91180336"/>
    <n v="233878119.16999996"/>
    <n v="0"/>
    <n v="0"/>
    <n v="1.9842982292175293E-3"/>
    <n v="77990475.909819096"/>
    <n v="0"/>
    <n v="0"/>
    <n v="311868595.08180332"/>
    <n v="0"/>
    <n v="311868595.08180332"/>
    <n v="306440291.81"/>
    <n v="5428303.2718033195"/>
    <s v="05-2"/>
    <s v="05"/>
  </r>
  <r>
    <x v="16"/>
    <s v="ANTIOQUIA"/>
    <x v="103"/>
    <s v="MUNICIPIO DE REMEDIOS (ANTIOQUIA)"/>
    <n v="405866305"/>
    <n v="0"/>
    <n v="0"/>
    <n v="111638721"/>
    <n v="0"/>
    <n v="0"/>
    <n v="517505026"/>
    <n v="2.0572543144226074E-3"/>
    <n v="154496.89106748279"/>
    <n v="0"/>
    <n v="0"/>
    <n v="0"/>
    <n v="517659522.89312476"/>
    <n v="336282464.31999999"/>
    <n v="0"/>
    <n v="0"/>
    <n v="2.0572543144226074E-3"/>
    <n v="111793217.89106749"/>
    <n v="0"/>
    <n v="0"/>
    <n v="448075682.21312475"/>
    <n v="0"/>
    <n v="448075682.21312475"/>
    <n v="440260846.32999998"/>
    <n v="7814835.8831247687"/>
    <s v="05-2"/>
    <s v="05"/>
  </r>
  <r>
    <x v="16"/>
    <s v="ANTIOQUIA"/>
    <x v="104"/>
    <s v="MUNICIPIO DE RETIRO (ANTIOQUIA)"/>
    <n v="147831073"/>
    <n v="0"/>
    <n v="0"/>
    <n v="41255369"/>
    <n v="0"/>
    <n v="0"/>
    <n v="189086442"/>
    <n v="-7.3209404945373535E-4"/>
    <n v="56769.022071052837"/>
    <n v="0"/>
    <n v="0"/>
    <n v="0"/>
    <n v="189143211.02133897"/>
    <n v="122733896.91"/>
    <n v="0"/>
    <n v="0"/>
    <n v="-7.3209404945373535E-4"/>
    <n v="41312138.022071056"/>
    <n v="0"/>
    <n v="0"/>
    <n v="164046034.93133897"/>
    <n v="0"/>
    <n v="164046034.93133897"/>
    <n v="161207061.75999999"/>
    <n v="2838973.1713389754"/>
    <s v="05-2"/>
    <s v="05"/>
  </r>
  <r>
    <x v="16"/>
    <s v="ANTIOQUIA"/>
    <x v="105"/>
    <s v="MUNICIPIO DE RIONEGRO (ANTIOQUIA)"/>
    <n v="315796494"/>
    <n v="0"/>
    <n v="0"/>
    <n v="87575596"/>
    <n v="0"/>
    <n v="0"/>
    <n v="403372090"/>
    <n v="6.2018632888793945E-4"/>
    <n v="120809.93902550964"/>
    <n v="0"/>
    <n v="0"/>
    <n v="0"/>
    <n v="403492899.93964571"/>
    <n v="261952146.32999998"/>
    <n v="0"/>
    <n v="0"/>
    <n v="6.2018632888793945E-4"/>
    <n v="87696405.939025506"/>
    <n v="0"/>
    <n v="0"/>
    <n v="349648552.26964569"/>
    <n v="0"/>
    <n v="349648552.26964569"/>
    <n v="343576857.69"/>
    <n v="6071694.5796456933"/>
    <s v="05-2"/>
    <s v="05"/>
  </r>
  <r>
    <x v="16"/>
    <s v="ANTIOQUIA"/>
    <x v="106"/>
    <s v="MUNICIPIO DE SABANALARGA (ANTIOQUIA)"/>
    <n v="269797839"/>
    <n v="0"/>
    <n v="0"/>
    <n v="76103826"/>
    <n v="0"/>
    <n v="0"/>
    <n v="345901665"/>
    <n v="-3.1008124351501465E-3"/>
    <n v="104274.94841979511"/>
    <n v="0"/>
    <n v="0"/>
    <n v="0"/>
    <n v="346005939.945319"/>
    <n v="224314745.69"/>
    <n v="0"/>
    <n v="0"/>
    <n v="-3.1008124351501465E-3"/>
    <n v="76208100.948419794"/>
    <n v="0"/>
    <n v="0"/>
    <n v="300522846.63531899"/>
    <n v="0"/>
    <n v="300522846.63531899"/>
    <n v="295350735.56999999"/>
    <n v="5172111.0653190017"/>
    <s v="05-2"/>
    <s v="05"/>
  </r>
  <r>
    <x v="16"/>
    <s v="ANTIOQUIA"/>
    <x v="1165"/>
    <s v="MUNICIPIO DE SABANETA (ANTIOQUIA)"/>
    <n v="156464640"/>
    <n v="0"/>
    <n v="0"/>
    <n v="43543672"/>
    <n v="0"/>
    <n v="0"/>
    <n v="200008312"/>
    <n v="-2.9902756214141846E-3"/>
    <n v="59987.283049990067"/>
    <n v="0"/>
    <n v="0"/>
    <n v="0"/>
    <n v="200068299.28005973"/>
    <n v="129852118.25"/>
    <n v="0"/>
    <n v="0"/>
    <n v="-2.9902756214141846E-3"/>
    <n v="43603659.283049993"/>
    <n v="0"/>
    <n v="0"/>
    <n v="173455777.53005973"/>
    <n v="0"/>
    <n v="173455777.53005973"/>
    <n v="170449444.49000001"/>
    <n v="3006333.0400597155"/>
    <s v="05-2"/>
    <s v="05"/>
  </r>
  <r>
    <x v="16"/>
    <s v="ANTIOQUIA"/>
    <x v="107"/>
    <s v="MUNICIPIO DE SALGAR (ANTIOQUIA)"/>
    <n v="278295006"/>
    <n v="0"/>
    <n v="0"/>
    <n v="78859470"/>
    <n v="0"/>
    <n v="0"/>
    <n v="357154476"/>
    <n v="1.6385316848754883E-3"/>
    <n v="107862.39402456459"/>
    <n v="0"/>
    <n v="0"/>
    <n v="0"/>
    <n v="357262338.39566308"/>
    <n v="231530082.90000004"/>
    <n v="0"/>
    <n v="0"/>
    <n v="1.6385316848754883E-3"/>
    <n v="78967332.394024566"/>
    <n v="0"/>
    <n v="0"/>
    <n v="310497415.29566312"/>
    <n v="0"/>
    <n v="310497415.29566312"/>
    <n v="305166900.13"/>
    <n v="5330515.1656631231"/>
    <s v="05-2"/>
    <s v="05"/>
  </r>
  <r>
    <x v="16"/>
    <s v="ANTIOQUIA"/>
    <x v="108"/>
    <s v="MUNICIPIO DE SAN ANDRÉS DE CUERQUÍA (ANTIOQUIA)"/>
    <n v="175483528"/>
    <n v="0"/>
    <n v="0"/>
    <n v="50483633"/>
    <n v="0"/>
    <n v="0"/>
    <n v="225967161"/>
    <n v="4.0358304977416992E-4"/>
    <n v="68655.658242620833"/>
    <n v="0"/>
    <n v="0"/>
    <n v="0"/>
    <n v="226035816.6586462"/>
    <n v="146312497.34"/>
    <n v="0"/>
    <n v="0"/>
    <n v="4.0358304977416992E-4"/>
    <n v="50552288.658242621"/>
    <n v="0"/>
    <n v="0"/>
    <n v="196864785.9986462"/>
    <n v="0"/>
    <n v="196864785.9986462"/>
    <n v="193512954.06999999"/>
    <n v="3351831.9286462069"/>
    <s v="05-2"/>
    <s v="05"/>
  </r>
  <r>
    <x v="16"/>
    <s v="ANTIOQUIA"/>
    <x v="109"/>
    <s v="MUNICIPIO DE SAN CARLOS (ANTIOQUIA)"/>
    <n v="244038801"/>
    <n v="0"/>
    <n v="0"/>
    <n v="68738342"/>
    <n v="0"/>
    <n v="0"/>
    <n v="312777143"/>
    <n v="3.2003223896026611E-3"/>
    <n v="94239.162904602927"/>
    <n v="0"/>
    <n v="0"/>
    <n v="0"/>
    <n v="312871382.16610491"/>
    <n v="202858816.68000001"/>
    <n v="0"/>
    <n v="0"/>
    <n v="3.2003223896026611E-3"/>
    <n v="68832581.162904605"/>
    <n v="0"/>
    <n v="0"/>
    <n v="271691397.84610492"/>
    <n v="0"/>
    <n v="271691397.84610492"/>
    <n v="267011916.90000001"/>
    <n v="4679480.9461049139"/>
    <s v="05-2"/>
    <s v="05"/>
  </r>
  <r>
    <x v="16"/>
    <s v="ANTIOQUIA"/>
    <x v="110"/>
    <s v="MUNICIPIO DE SAN FRANCISCO (ANTIOQUIA)"/>
    <n v="195696014"/>
    <n v="0"/>
    <n v="0"/>
    <n v="56415306"/>
    <n v="0"/>
    <n v="0"/>
    <n v="252111320"/>
    <n v="-4.445195198059082E-3"/>
    <n v="76654.450702529793"/>
    <n v="0"/>
    <n v="0"/>
    <n v="0"/>
    <n v="252187974.44625732"/>
    <n v="163193917.93000001"/>
    <n v="0"/>
    <n v="0"/>
    <n v="-4.445195198059082E-3"/>
    <n v="56491960.450702533"/>
    <n v="0"/>
    <n v="0"/>
    <n v="219685878.37625736"/>
    <n v="0"/>
    <n v="219685878.37625736"/>
    <n v="215948215.11000001"/>
    <n v="3737663.2662573457"/>
    <s v="05-2"/>
    <s v="05"/>
  </r>
  <r>
    <x v="16"/>
    <s v="ANTIOQUIA"/>
    <x v="954"/>
    <s v="MUNICIPIO DE SAN JERÓNIMO (ANTIOQUIA)"/>
    <n v="231921512"/>
    <n v="0"/>
    <n v="0"/>
    <n v="64963145"/>
    <n v="0"/>
    <n v="0"/>
    <n v="296884657"/>
    <n v="2.4397075176239014E-3"/>
    <n v="89253.808843729217"/>
    <n v="0"/>
    <n v="0"/>
    <n v="0"/>
    <n v="296973910.81128347"/>
    <n v="192634654.07999998"/>
    <n v="0"/>
    <n v="0"/>
    <n v="2.4397075176239014E-3"/>
    <n v="65052398.808843732"/>
    <n v="0"/>
    <n v="0"/>
    <n v="257687052.89128342"/>
    <n v="0"/>
    <n v="257687052.89128342"/>
    <n v="253235411.63999999"/>
    <n v="4451641.251283437"/>
    <s v="05-2"/>
    <s v="05"/>
  </r>
  <r>
    <x v="16"/>
    <s v="ANTIOQUIA"/>
    <x v="955"/>
    <s v="MUNICIPIO DE SAN JOSÉ DE LA MONTAÑA (ANTIOQUIA)"/>
    <n v="103416714"/>
    <n v="0"/>
    <n v="0"/>
    <n v="28840621"/>
    <n v="0"/>
    <n v="0"/>
    <n v="132257335"/>
    <n v="-1.5175789594650269E-3"/>
    <n v="39686.47688389926"/>
    <n v="0"/>
    <n v="0"/>
    <n v="0"/>
    <n v="132297021.47536632"/>
    <n v="85841696.979999989"/>
    <n v="0"/>
    <n v="0"/>
    <n v="-1.5175789594650269E-3"/>
    <n v="28880307.476883899"/>
    <n v="0"/>
    <n v="0"/>
    <n v="114722004.45536631"/>
    <n v="0"/>
    <n v="114722004.45536631"/>
    <n v="112735288.95999999"/>
    <n v="1986715.49536632"/>
    <s v="05-2"/>
    <s v="05"/>
  </r>
  <r>
    <x v="16"/>
    <s v="ANTIOQUIA"/>
    <x v="111"/>
    <s v="MUNICIPIO DE SAN JUAN DE URABÁ (ANTIOQUIA)"/>
    <n v="502096626"/>
    <n v="0"/>
    <n v="0"/>
    <n v="138750125"/>
    <n v="0"/>
    <n v="0"/>
    <n v="640846751"/>
    <n v="4.6198368072509766E-3"/>
    <n v="191657.32288988243"/>
    <n v="0"/>
    <n v="0"/>
    <n v="0"/>
    <n v="641038408.32750976"/>
    <n v="416273622.00999999"/>
    <n v="0"/>
    <n v="0"/>
    <n v="4.6198368072509766E-3"/>
    <n v="138941782.32288989"/>
    <n v="0"/>
    <n v="0"/>
    <n v="555215404.33750975"/>
    <n v="0"/>
    <n v="555215404.33750975"/>
    <n v="545555312.44000006"/>
    <n v="9660091.8975096941"/>
    <s v="05-2"/>
    <s v="05"/>
  </r>
  <r>
    <x v="16"/>
    <s v="ANTIOQUIA"/>
    <x v="112"/>
    <s v="MUNICIPIO DE SAN LUIS (ANTIOQUIA)"/>
    <n v="213017862"/>
    <n v="0"/>
    <n v="0"/>
    <n v="60125342"/>
    <n v="0"/>
    <n v="0"/>
    <n v="273143204"/>
    <n v="8.7559223175048828E-4"/>
    <n v="82364.832936699517"/>
    <n v="0"/>
    <n v="0"/>
    <n v="0"/>
    <n v="273225568.8338123"/>
    <n v="177132399.28000003"/>
    <n v="0"/>
    <n v="0"/>
    <n v="8.7559223175048828E-4"/>
    <n v="60207706.832936697"/>
    <n v="0"/>
    <n v="0"/>
    <n v="237340106.11381233"/>
    <n v="0"/>
    <n v="237340106.11381233"/>
    <n v="233257573.90000001"/>
    <n v="4082532.2138123214"/>
    <s v="05-2"/>
    <s v="05"/>
  </r>
  <r>
    <x v="16"/>
    <s v="ANTIOQUIA"/>
    <x v="113"/>
    <s v="MUNICIPIO DE SAN PEDRO (ANTIOQUIA)"/>
    <n v="214738515"/>
    <n v="0"/>
    <n v="0"/>
    <n v="59493548"/>
    <n v="0"/>
    <n v="0"/>
    <n v="274232063"/>
    <n v="3.8703680038452148E-3"/>
    <n v="82099.133308059041"/>
    <n v="0"/>
    <n v="0"/>
    <n v="0"/>
    <n v="274314162.13717842"/>
    <n v="178098861.22"/>
    <n v="0"/>
    <n v="0"/>
    <n v="3.8703680038452148E-3"/>
    <n v="59575647.13330806"/>
    <n v="0"/>
    <n v="0"/>
    <n v="237674508.35717842"/>
    <n v="0"/>
    <n v="237674508.35717842"/>
    <n v="233545009.53"/>
    <n v="4129498.8271784186"/>
    <s v="05-2"/>
    <s v="05"/>
  </r>
  <r>
    <x v="16"/>
    <s v="ANTIOQUIA"/>
    <x v="1004"/>
    <s v="MUNICIPIO DE SAN PEDRO DE URABA (ANTIOQUIA)"/>
    <n v="564874839"/>
    <n v="0"/>
    <n v="0"/>
    <n v="157943839"/>
    <n v="0"/>
    <n v="0"/>
    <n v="722818678"/>
    <n v="2.5740861892700195E-3"/>
    <n v="217170.56143911427"/>
    <n v="0"/>
    <n v="0"/>
    <n v="0"/>
    <n v="723035848.56401324"/>
    <n v="469102521.81000006"/>
    <n v="0"/>
    <n v="0"/>
    <n v="2.5740861892700195E-3"/>
    <n v="158161009.56143913"/>
    <n v="0"/>
    <n v="0"/>
    <n v="627263531.3740133"/>
    <n v="0"/>
    <n v="627263531.3740133"/>
    <n v="616419424.5"/>
    <n v="10844106.874013305"/>
    <s v="05-2"/>
    <s v="05"/>
  </r>
  <r>
    <x v="16"/>
    <s v="ANTIOQUIA"/>
    <x v="114"/>
    <s v="MUNICIPIO DE SAN RAFAEL (ANTIOQUIA)"/>
    <n v="232693730"/>
    <n v="0"/>
    <n v="0"/>
    <n v="65937920"/>
    <n v="0"/>
    <n v="0"/>
    <n v="298631650"/>
    <n v="-1.011192798614502E-4"/>
    <n v="90191.275720718753"/>
    <n v="0"/>
    <n v="0"/>
    <n v="0"/>
    <n v="298721841.27561963"/>
    <n v="193602150.62"/>
    <n v="0"/>
    <n v="0"/>
    <n v="-1.011192798614502E-4"/>
    <n v="66028111.275720716"/>
    <n v="0"/>
    <n v="0"/>
    <n v="259630261.8956196"/>
    <n v="0"/>
    <n v="259630261.8956196"/>
    <n v="255173864.03"/>
    <n v="4456397.8656195998"/>
    <s v="05-2"/>
    <s v="05"/>
  </r>
  <r>
    <x v="16"/>
    <s v="ANTIOQUIA"/>
    <x v="115"/>
    <s v="MUNICIPIO DE SAN ROQUE (ANTIOQUIA)"/>
    <n v="268877444"/>
    <n v="0"/>
    <n v="0"/>
    <n v="76582607"/>
    <n v="0"/>
    <n v="0"/>
    <n v="345460051"/>
    <n v="-4.6485662460327148E-4"/>
    <n v="104524.48381999406"/>
    <n v="0"/>
    <n v="0"/>
    <n v="0"/>
    <n v="345564575.48335516"/>
    <n v="223859037.17999998"/>
    <n v="0"/>
    <n v="0"/>
    <n v="-4.6485662460327148E-4"/>
    <n v="76687131.483819991"/>
    <n v="0"/>
    <n v="0"/>
    <n v="300546168.66335511"/>
    <n v="0"/>
    <n v="300546168.66335511"/>
    <n v="295401356.60000002"/>
    <n v="5144812.0633550882"/>
    <s v="05-2"/>
    <s v="05"/>
  </r>
  <r>
    <x v="16"/>
    <s v="ANTIOQUIA"/>
    <x v="906"/>
    <s v="MUNICIPIO DE SAN VICENTE (ANTIOQUIA)"/>
    <n v="232568382"/>
    <n v="0"/>
    <n v="0"/>
    <n v="66611766"/>
    <n v="0"/>
    <n v="0"/>
    <n v="299180148"/>
    <n v="1.93747878074646E-3"/>
    <n v="90738.669035830724"/>
    <n v="0"/>
    <n v="0"/>
    <n v="0"/>
    <n v="299270886.67097336"/>
    <n v="193778049.62"/>
    <n v="0"/>
    <n v="0"/>
    <n v="1.93747878074646E-3"/>
    <n v="66702504.66903583"/>
    <n v="0"/>
    <n v="0"/>
    <n v="260480554.29097331"/>
    <n v="0"/>
    <n v="260480554.29097331"/>
    <n v="256034290.91"/>
    <n v="4446263.3809733093"/>
    <s v="05-2"/>
    <s v="05"/>
  </r>
  <r>
    <x v="16"/>
    <s v="ANTIOQUIA"/>
    <x v="116"/>
    <s v="MUNICIPIO DE SANTA BÁRBARA (ANTIOQUIA)"/>
    <n v="252155304"/>
    <n v="0"/>
    <n v="0"/>
    <n v="71745346"/>
    <n v="0"/>
    <n v="0"/>
    <n v="323900650"/>
    <n v="3.3864676952362061E-3"/>
    <n v="97988.541666769117"/>
    <n v="0"/>
    <n v="0"/>
    <n v="0"/>
    <n v="323998638.54505324"/>
    <n v="209908634.65000001"/>
    <n v="0"/>
    <n v="0"/>
    <n v="3.3864676952362061E-3"/>
    <n v="71843334.541666776"/>
    <n v="0"/>
    <n v="0"/>
    <n v="281751969.19505322"/>
    <n v="0"/>
    <n v="281751969.19505322"/>
    <n v="276925764.95999998"/>
    <n v="4826204.2350532413"/>
    <s v="05-2"/>
    <s v="05"/>
  </r>
  <r>
    <x v="16"/>
    <s v="ANTIOQUIA"/>
    <x v="117"/>
    <s v="MUNICIPIO DE SANTA ROSA DE OSOS (ANTIOQUIA)"/>
    <n v="282350740"/>
    <n v="0"/>
    <n v="0"/>
    <n v="78614419"/>
    <n v="0"/>
    <n v="0"/>
    <n v="360965159"/>
    <n v="-2.1116137504577637E-3"/>
    <n v="108273.47574084785"/>
    <n v="0"/>
    <n v="0"/>
    <n v="0"/>
    <n v="361073432.47362924"/>
    <n v="234338419.80999997"/>
    <n v="0"/>
    <n v="0"/>
    <n v="-2.1116137504577637E-3"/>
    <n v="78722692.47574085"/>
    <n v="0"/>
    <n v="0"/>
    <n v="313061112.28362918"/>
    <n v="0"/>
    <n v="313061112.28362918"/>
    <n v="307636397.16000003"/>
    <n v="5424715.1236291528"/>
    <s v="05-2"/>
    <s v="05"/>
  </r>
  <r>
    <x v="16"/>
    <s v="ANTIOQUIA"/>
    <x v="118"/>
    <s v="MUNICIPIO DE SANTO DOMINGO (ANTIOQUIA)"/>
    <n v="187655787"/>
    <n v="0"/>
    <n v="0"/>
    <n v="53637925"/>
    <n v="0"/>
    <n v="0"/>
    <n v="241293712"/>
    <n v="-1.4452338218688965E-3"/>
    <n v="73115.95833200273"/>
    <n v="0"/>
    <n v="0"/>
    <n v="0"/>
    <n v="241366827.95688677"/>
    <n v="156308027.64000002"/>
    <n v="0"/>
    <n v="0"/>
    <n v="-1.4452338218688965E-3"/>
    <n v="53711040.958332002"/>
    <n v="0"/>
    <n v="0"/>
    <n v="210019068.59688678"/>
    <n v="0"/>
    <n v="210019068.59688678"/>
    <n v="206430061.83000001"/>
    <n v="3589006.7668867707"/>
    <s v="05-2"/>
    <s v="05"/>
  </r>
  <r>
    <x v="16"/>
    <s v="ANTIOQUIA"/>
    <x v="956"/>
    <s v="MUNICIPIO DE EL SANTUARIO (ANTIOQUIA)"/>
    <n v="230310499"/>
    <n v="0"/>
    <n v="0"/>
    <n v="64849060"/>
    <n v="0"/>
    <n v="0"/>
    <n v="295159559"/>
    <n v="-3.5577714443206787E-3"/>
    <n v="88918.718689450223"/>
    <n v="0"/>
    <n v="0"/>
    <n v="0"/>
    <n v="295248477.71513164"/>
    <n v="191438358.52999997"/>
    <n v="0"/>
    <n v="0"/>
    <n v="-3.5577714443206787E-3"/>
    <n v="64937978.718689449"/>
    <n v="0"/>
    <n v="0"/>
    <n v="256376337.24513164"/>
    <n v="0"/>
    <n v="256376337.24513164"/>
    <n v="251959864.28999999"/>
    <n v="4416472.95513165"/>
    <s v="05-2"/>
    <s v="05"/>
  </r>
  <r>
    <x v="16"/>
    <s v="ANTIOQUIA"/>
    <x v="119"/>
    <s v="MUNICIPIO DE SEGOVIA (ANTIOQUIA)"/>
    <n v="415772720"/>
    <n v="0"/>
    <n v="0"/>
    <n v="115732404"/>
    <n v="0"/>
    <n v="0"/>
    <n v="531505124"/>
    <n v="-3.8570761680603027E-3"/>
    <n v="159411.53380182703"/>
    <n v="0"/>
    <n v="0"/>
    <n v="0"/>
    <n v="531664535.52994478"/>
    <n v="345060158.47000003"/>
    <n v="0"/>
    <n v="0"/>
    <n v="-3.8570761680603027E-3"/>
    <n v="115891815.53380182"/>
    <n v="0"/>
    <n v="0"/>
    <n v="460951973.99994481"/>
    <n v="0"/>
    <n v="460951973.99994481"/>
    <n v="452963497.72000003"/>
    <n v="7988476.2799447775"/>
    <s v="05-2"/>
    <s v="05"/>
  </r>
  <r>
    <x v="16"/>
    <s v="ANTIOQUIA"/>
    <x v="120"/>
    <s v="MUNICIPIO DE SONSON (ANTIOQUIA)"/>
    <n v="335769033"/>
    <n v="0"/>
    <n v="0"/>
    <n v="95813799"/>
    <n v="0"/>
    <n v="0"/>
    <n v="431582832"/>
    <n v="-3.9780735969543457E-3"/>
    <n v="130702.07680808457"/>
    <n v="0"/>
    <n v="0"/>
    <n v="0"/>
    <n v="431713534.07283002"/>
    <n v="279631508.53999996"/>
    <n v="0"/>
    <n v="0"/>
    <n v="-3.9780735969543457E-3"/>
    <n v="95944501.07680808"/>
    <n v="0"/>
    <n v="0"/>
    <n v="375576009.61282998"/>
    <n v="0"/>
    <n v="375576009.61282998"/>
    <n v="369153361.13"/>
    <n v="6422648.482829988"/>
    <s v="05-2"/>
    <s v="05"/>
  </r>
  <r>
    <x v="16"/>
    <s v="ANTIOQUIA"/>
    <x v="121"/>
    <s v="MUNICIPIO DE SOPETRÁN (ANTIOQUIA)"/>
    <n v="243271209"/>
    <n v="0"/>
    <n v="0"/>
    <n v="68050328"/>
    <n v="0"/>
    <n v="0"/>
    <n v="311321537"/>
    <n v="9.6344947814941406E-4"/>
    <n v="93556.708546713897"/>
    <n v="0"/>
    <n v="0"/>
    <n v="0"/>
    <n v="311415093.70951015"/>
    <n v="202037315.84999999"/>
    <n v="0"/>
    <n v="0"/>
    <n v="9.6344947814941406E-4"/>
    <n v="68143884.708546713"/>
    <n v="0"/>
    <n v="0"/>
    <n v="270181200.55951017"/>
    <n v="0"/>
    <n v="270181200.55951017"/>
    <n v="265511257.47"/>
    <n v="4669943.0895101726"/>
    <s v="05-2"/>
    <s v="05"/>
  </r>
  <r>
    <x v="16"/>
    <s v="ANTIOQUIA"/>
    <x v="122"/>
    <s v="MUNICIPIO DE TÁMESIS (ANTIOQUIA)"/>
    <n v="211983791"/>
    <n v="0"/>
    <n v="0"/>
    <n v="60567991"/>
    <n v="0"/>
    <n v="0"/>
    <n v="272551782"/>
    <n v="-1.4242827892303467E-3"/>
    <n v="82575.939461818503"/>
    <n v="0"/>
    <n v="0"/>
    <n v="0"/>
    <n v="272634357.93803751"/>
    <n v="176566976.59"/>
    <n v="0"/>
    <n v="0"/>
    <n v="-1.4242827892303467E-3"/>
    <n v="60650566.93946182"/>
    <n v="0"/>
    <n v="0"/>
    <n v="237217543.52803755"/>
    <n v="0"/>
    <n v="237217543.52803755"/>
    <n v="233163278.59"/>
    <n v="4054264.9380375445"/>
    <s v="05-2"/>
    <s v="05"/>
  </r>
  <r>
    <x v="16"/>
    <s v="ANTIOQUIA"/>
    <x v="123"/>
    <s v="MUNICIPIO DE TARAZÁ (ANTIOQUIA)"/>
    <n v="557789435"/>
    <n v="0"/>
    <n v="0"/>
    <n v="152711032"/>
    <n v="0"/>
    <n v="0"/>
    <n v="710500467"/>
    <n v="-4.4103860855102539E-3"/>
    <n v="211713.54839050584"/>
    <n v="0"/>
    <n v="0"/>
    <n v="0"/>
    <n v="710712180.54398012"/>
    <n v="461857350.43000007"/>
    <n v="0"/>
    <n v="0"/>
    <n v="-4.4103860855102539E-3"/>
    <n v="152922745.54839051"/>
    <n v="0"/>
    <n v="0"/>
    <n v="614780095.97398019"/>
    <n v="0"/>
    <n v="614780095.97398019"/>
    <n v="604031210.73000002"/>
    <n v="10748885.243980169"/>
    <s v="05-2"/>
    <s v="05"/>
  </r>
  <r>
    <x v="16"/>
    <s v="ANTIOQUIA"/>
    <x v="907"/>
    <s v="MUNICIPIO DE TARSO (ANTIOQUIA)"/>
    <n v="207743330"/>
    <n v="0"/>
    <n v="0"/>
    <n v="57820816"/>
    <n v="0"/>
    <n v="0"/>
    <n v="265564146"/>
    <n v="1.762092113494873E-3"/>
    <n v="79626.3719268735"/>
    <n v="0"/>
    <n v="0"/>
    <n v="0"/>
    <n v="265643772.37368897"/>
    <n v="172390245.22"/>
    <n v="0"/>
    <n v="0"/>
    <n v="1.762092113494873E-3"/>
    <n v="57900442.371926874"/>
    <n v="0"/>
    <n v="0"/>
    <n v="230290687.59368896"/>
    <n v="0"/>
    <n v="230290687.59368896"/>
    <n v="226298297.03999999"/>
    <n v="3992390.5536889732"/>
    <s v="05-2"/>
    <s v="05"/>
  </r>
  <r>
    <x v="16"/>
    <s v="ANTIOQUIA"/>
    <x v="124"/>
    <s v="MUNICIPIO DE TITIRIBÍ (ANTIOQUIA)"/>
    <n v="214989799"/>
    <n v="0"/>
    <n v="0"/>
    <n v="60210014"/>
    <n v="0"/>
    <n v="0"/>
    <n v="275199813"/>
    <n v="2.5191605091094971E-3"/>
    <n v="82730.193670809967"/>
    <n v="0"/>
    <n v="0"/>
    <n v="0"/>
    <n v="275282543.19618994"/>
    <n v="178574311.45999998"/>
    <n v="0"/>
    <n v="0"/>
    <n v="2.5191605091094971E-3"/>
    <n v="60292744.193670809"/>
    <n v="0"/>
    <n v="0"/>
    <n v="238867055.65618995"/>
    <n v="0"/>
    <n v="238867055.65618995"/>
    <n v="234740783.53"/>
    <n v="4126272.1261899471"/>
    <s v="05-2"/>
    <s v="05"/>
  </r>
  <r>
    <x v="16"/>
    <s v="ANTIOQUIA"/>
    <x v="125"/>
    <s v="MUNICIPIO DE TOLEDO (ANTIOQUIA)"/>
    <n v="225066443"/>
    <n v="0"/>
    <n v="0"/>
    <n v="62511335"/>
    <n v="0"/>
    <n v="0"/>
    <n v="287577778"/>
    <n v="-7.3346495628356934E-4"/>
    <n v="86176.170122408395"/>
    <n v="0"/>
    <n v="0"/>
    <n v="0"/>
    <n v="287663954.16938889"/>
    <n v="186721251.39000002"/>
    <n v="0"/>
    <n v="0"/>
    <n v="-7.3346495628356934E-4"/>
    <n v="62597511.170122407"/>
    <n v="0"/>
    <n v="0"/>
    <n v="249318762.55938897"/>
    <n v="0"/>
    <n v="249318762.55938897"/>
    <n v="244992095.41"/>
    <n v="4326667.1493889689"/>
    <s v="05-2"/>
    <s v="05"/>
  </r>
  <r>
    <x v="16"/>
    <s v="ANTIOQUIA"/>
    <x v="126"/>
    <s v="MUNICIPIO DE TURBO (ANTIOQUIA)"/>
    <n v="990900872"/>
    <n v="0"/>
    <n v="0"/>
    <n v="271722874"/>
    <n v="0"/>
    <n v="0"/>
    <n v="1262623746"/>
    <n v="2.1226406097412109E-3"/>
    <n v="376477.91422620584"/>
    <n v="0"/>
    <n v="0"/>
    <n v="0"/>
    <n v="1263000223.9163489"/>
    <n v="820663564.63"/>
    <n v="0"/>
    <n v="0"/>
    <n v="2.1226406097412109E-3"/>
    <n v="272099351.91422623"/>
    <n v="0"/>
    <n v="0"/>
    <n v="1092762916.5463488"/>
    <n v="0"/>
    <n v="1092762916.5463488"/>
    <n v="1073673153.58"/>
    <n v="19089762.966348767"/>
    <s v="05-2"/>
    <s v="05"/>
  </r>
  <r>
    <x v="16"/>
    <s v="ANTIOQUIA"/>
    <x v="127"/>
    <s v="MUNICIPIO DE URAMITA (ANTIOQUIA)"/>
    <n v="278705626"/>
    <n v="0"/>
    <n v="0"/>
    <n v="78710644"/>
    <n v="0"/>
    <n v="0"/>
    <n v="357416270"/>
    <n v="-5.5825710296630859E-4"/>
    <n v="107796.25999040883"/>
    <n v="0"/>
    <n v="0"/>
    <n v="0"/>
    <n v="357524066.25943214"/>
    <n v="231759434.31"/>
    <n v="0"/>
    <n v="0"/>
    <n v="-5.5825710296630859E-4"/>
    <n v="78818440.259990409"/>
    <n v="0"/>
    <n v="0"/>
    <n v="310577874.56943214"/>
    <n v="0"/>
    <n v="310577874.56943214"/>
    <n v="305236135.93000001"/>
    <n v="5341738.6394321322"/>
    <s v="05-2"/>
    <s v="05"/>
  </r>
  <r>
    <x v="16"/>
    <s v="ANTIOQUIA"/>
    <x v="128"/>
    <s v="MUNICIPIO DE URRAO (ANTIOQUIA)"/>
    <n v="427169430"/>
    <n v="0"/>
    <n v="0"/>
    <n v="118762566"/>
    <n v="0"/>
    <n v="0"/>
    <n v="545931996"/>
    <n v="2.495110034942627E-3"/>
    <n v="163662.15650233481"/>
    <n v="0"/>
    <n v="0"/>
    <n v="0"/>
    <n v="546095658.15899742"/>
    <n v="354458743.27000004"/>
    <n v="0"/>
    <n v="0"/>
    <n v="2.495110034942627E-3"/>
    <n v="118926228.15650234"/>
    <n v="0"/>
    <n v="0"/>
    <n v="473384971.42899752"/>
    <n v="0"/>
    <n v="473384971.42899752"/>
    <n v="465175706.30000001"/>
    <n v="8209265.1289975047"/>
    <s v="05-2"/>
    <s v="05"/>
  </r>
  <r>
    <x v="16"/>
    <s v="ANTIOQUIA"/>
    <x v="129"/>
    <s v="MUNICIPIO DE VALDIVIA (ANTIOQUIA)"/>
    <n v="395856773"/>
    <n v="0"/>
    <n v="0"/>
    <n v="108651121"/>
    <n v="0"/>
    <n v="0"/>
    <n v="504507894"/>
    <n v="2.7801394462585449E-3"/>
    <n v="150480.55321635434"/>
    <n v="0"/>
    <n v="0"/>
    <n v="0"/>
    <n v="504658374.55599648"/>
    <n v="327890634.19999999"/>
    <n v="0"/>
    <n v="0"/>
    <n v="2.7801394462585449E-3"/>
    <n v="108801601.55321635"/>
    <n v="0"/>
    <n v="0"/>
    <n v="436692235.75599647"/>
    <n v="0"/>
    <n v="436692235.75599647"/>
    <n v="429067399.81"/>
    <n v="7624835.9459964633"/>
    <s v="05-2"/>
    <s v="05"/>
  </r>
  <r>
    <x v="16"/>
    <s v="ANTIOQUIA"/>
    <x v="130"/>
    <s v="MUNICIPIO DE VALPARAÍSO (ANTIOQUIA)"/>
    <n v="145339309"/>
    <n v="0"/>
    <n v="0"/>
    <n v="41161725"/>
    <n v="0"/>
    <n v="0"/>
    <n v="186501034"/>
    <n v="1.2563169002532959E-3"/>
    <n v="56296.321777744233"/>
    <n v="0"/>
    <n v="0"/>
    <n v="0"/>
    <n v="186557330.32303405"/>
    <n v="120901467.27"/>
    <n v="0"/>
    <n v="0"/>
    <n v="1.2563169002532959E-3"/>
    <n v="41218021.321777746"/>
    <n v="0"/>
    <n v="0"/>
    <n v="162119488.59303406"/>
    <n v="0"/>
    <n v="162119488.59303406"/>
    <n v="159335334.19999999"/>
    <n v="2784154.3930340707"/>
    <s v="05-2"/>
    <s v="05"/>
  </r>
  <r>
    <x v="16"/>
    <s v="ANTIOQUIA"/>
    <x v="131"/>
    <s v="MUNICIPIO DE VEGACHÍ (ANTIOQUIA)"/>
    <n v="235946005"/>
    <n v="0"/>
    <n v="0"/>
    <n v="67911006"/>
    <n v="0"/>
    <n v="0"/>
    <n v="303857011"/>
    <n v="-4.6783685684204102E-3"/>
    <n v="92346.084215528885"/>
    <n v="0"/>
    <n v="0"/>
    <n v="0"/>
    <n v="303949357.07953715"/>
    <n v="196744089.47999999"/>
    <n v="0"/>
    <n v="0"/>
    <n v="-4.6783685684204102E-3"/>
    <n v="68003352.084215522"/>
    <n v="0"/>
    <n v="0"/>
    <n v="264747441.55953714"/>
    <n v="0"/>
    <n v="264747441.55953714"/>
    <n v="260241429.05000001"/>
    <n v="4506012.5095371306"/>
    <s v="05-2"/>
    <s v="05"/>
  </r>
  <r>
    <x v="16"/>
    <s v="ANTIOQUIA"/>
    <x v="132"/>
    <s v="MUNICIPIO DE VENECIA (ANTIOQUIA)"/>
    <n v="196893981"/>
    <n v="0"/>
    <n v="0"/>
    <n v="55654185"/>
    <n v="0"/>
    <n v="0"/>
    <n v="252548166"/>
    <n v="-9.3355774879455566E-4"/>
    <n v="76197.243354210746"/>
    <n v="0"/>
    <n v="0"/>
    <n v="0"/>
    <n v="252624363.24242064"/>
    <n v="163750249.55000001"/>
    <n v="0"/>
    <n v="0"/>
    <n v="-9.3355774879455566E-4"/>
    <n v="55730382.243354209"/>
    <n v="0"/>
    <n v="0"/>
    <n v="219480631.79242066"/>
    <n v="0"/>
    <n v="219480631.79242066"/>
    <n v="215707559.03"/>
    <n v="3773072.7624206543"/>
    <s v="05-2"/>
    <s v="05"/>
  </r>
  <r>
    <x v="16"/>
    <s v="ANTIOQUIA"/>
    <x v="874"/>
    <s v="MUNICIPIO DE VIGÍA DEL FUERTE (ANTIOQUIA)"/>
    <n v="250286018"/>
    <n v="0"/>
    <n v="0"/>
    <n v="70472028"/>
    <n v="0"/>
    <n v="0"/>
    <n v="320758046"/>
    <n v="7.807314395904541E-4"/>
    <n v="96629.911454702611"/>
    <n v="0"/>
    <n v="0"/>
    <n v="0"/>
    <n v="320854675.91223538"/>
    <n v="208060620.49000001"/>
    <n v="0"/>
    <n v="0"/>
    <n v="7.807314395904541E-4"/>
    <n v="70568657.911454707"/>
    <n v="0"/>
    <n v="0"/>
    <n v="278629278.40223545"/>
    <n v="0"/>
    <n v="278629278.40223545"/>
    <n v="273831049.94999999"/>
    <n v="4798228.4522354603"/>
    <s v="05-2"/>
    <s v="05"/>
  </r>
  <r>
    <x v="16"/>
    <s v="ANTIOQUIA"/>
    <x v="133"/>
    <s v="MUNICIPIO DE YALÍ (ANTIOQUIA)"/>
    <n v="231985030"/>
    <n v="0"/>
    <n v="0"/>
    <n v="64667867"/>
    <n v="0"/>
    <n v="0"/>
    <n v="296652897"/>
    <n v="-1.4082491397857666E-3"/>
    <n v="89003.361249955851"/>
    <n v="0"/>
    <n v="0"/>
    <n v="0"/>
    <n v="296741900.35984176"/>
    <n v="192548791"/>
    <n v="0"/>
    <n v="0"/>
    <n v="-1.4082491397857666E-3"/>
    <n v="64756870.361249954"/>
    <n v="0"/>
    <n v="0"/>
    <n v="257305661.3598417"/>
    <n v="0"/>
    <n v="257305661.3598417"/>
    <n v="252848643.80000001"/>
    <n v="4457017.5598416924"/>
    <s v="05-2"/>
    <s v="05"/>
  </r>
  <r>
    <x v="16"/>
    <s v="ANTIOQUIA"/>
    <x v="134"/>
    <s v="MUNICIPIO DE YARUMAL (ANTIOQUIA)"/>
    <n v="351341445"/>
    <n v="0"/>
    <n v="0"/>
    <n v="97876715"/>
    <n v="0"/>
    <n v="0"/>
    <n v="449218160"/>
    <n v="-1.3227462768554688E-3"/>
    <n v="134776.0174079049"/>
    <n v="0"/>
    <n v="0"/>
    <n v="0"/>
    <n v="449352936.01608515"/>
    <n v="291617639.49000001"/>
    <n v="0"/>
    <n v="0"/>
    <n v="-1.3227462768554688E-3"/>
    <n v="98011491.017407909"/>
    <n v="0"/>
    <n v="0"/>
    <n v="389629130.50608516"/>
    <n v="0"/>
    <n v="389629130.50608516"/>
    <n v="382879386.49000001"/>
    <n v="6749744.0160851479"/>
    <s v="05-2"/>
    <s v="05"/>
  </r>
  <r>
    <x v="16"/>
    <s v="ANTIOQUIA"/>
    <x v="135"/>
    <s v="MUNICIPIO DE YOLOMBÓ (ANTIOQUIA)"/>
    <n v="337274180"/>
    <n v="0"/>
    <n v="0"/>
    <n v="93423158"/>
    <n v="0"/>
    <n v="0"/>
    <n v="430697338"/>
    <n v="4.493415355682373E-3"/>
    <n v="128938.21746226223"/>
    <n v="0"/>
    <n v="0"/>
    <n v="0"/>
    <n v="430826276.22195566"/>
    <n v="279721719.88999999"/>
    <n v="0"/>
    <n v="0"/>
    <n v="4.493415355682373E-3"/>
    <n v="93552096.217462257"/>
    <n v="0"/>
    <n v="0"/>
    <n v="373273816.11195564"/>
    <n v="0"/>
    <n v="373273816.11195564"/>
    <n v="366787698.82999998"/>
    <n v="6486117.2819556594"/>
    <s v="05-2"/>
    <s v="05"/>
  </r>
  <r>
    <x v="16"/>
    <s v="ANTIOQUIA"/>
    <x v="136"/>
    <s v="MUNICIPIO DE YONDÓ (ANTIOQUIA)"/>
    <n v="383406180"/>
    <n v="0"/>
    <n v="0"/>
    <n v="105885593"/>
    <n v="0"/>
    <n v="0"/>
    <n v="489291773"/>
    <n v="2.6544332504272461E-3"/>
    <n v="146311.92207561273"/>
    <n v="0"/>
    <n v="0"/>
    <n v="0"/>
    <n v="489438084.92473006"/>
    <n v="317850791.30000001"/>
    <n v="0"/>
    <n v="0"/>
    <n v="2.6544332504272461E-3"/>
    <n v="106031904.92207561"/>
    <n v="0"/>
    <n v="0"/>
    <n v="423882696.22473007"/>
    <n v="0"/>
    <n v="423882696.22473007"/>
    <n v="416505473.56999999"/>
    <n v="7377222.6547300816"/>
    <s v="05-2"/>
    <s v="05"/>
  </r>
  <r>
    <x v="16"/>
    <s v="ANTIOQUIA"/>
    <x v="137"/>
    <s v="MUNICIPIO DE ZARAGOZA (ANTIOQUIA)"/>
    <n v="486433245"/>
    <n v="0"/>
    <n v="0"/>
    <n v="135454369"/>
    <n v="0"/>
    <n v="0"/>
    <n v="621887614"/>
    <n v="4.8238635063171387E-3"/>
    <n v="186547.11703296995"/>
    <n v="0"/>
    <n v="0"/>
    <n v="0"/>
    <n v="622074161.12185693"/>
    <n v="403726832.83000004"/>
    <n v="0"/>
    <n v="0"/>
    <n v="4.8238635063171387E-3"/>
    <n v="135640916.11703297"/>
    <n v="0"/>
    <n v="0"/>
    <n v="539367748.95185685"/>
    <n v="0"/>
    <n v="539367748.95185685"/>
    <n v="530022435.66000003"/>
    <n v="9345313.2918568254"/>
    <s v="05-2"/>
    <s v="05"/>
  </r>
  <r>
    <x v="16"/>
    <s v="ATLÁNTICO"/>
    <x v="3"/>
    <s v="GOBERNACIÓN DE ATLÁNTICO"/>
    <n v="33200837510"/>
    <n v="0"/>
    <n v="0"/>
    <n v="6012660573"/>
    <n v="0"/>
    <n v="0"/>
    <n v="39213498083"/>
    <n v="9.11712646484375E-4"/>
    <n v="8456817.831665827"/>
    <n v="0"/>
    <n v="0"/>
    <n v="0"/>
    <n v="39221954900.832581"/>
    <n v="26256361783.279999"/>
    <n v="0"/>
    <n v="0"/>
    <n v="9.11712646484375E-4"/>
    <n v="6021117390.831666"/>
    <n v="0"/>
    <n v="0"/>
    <n v="32277479174.112576"/>
    <n v="0"/>
    <n v="32277479174.112576"/>
    <n v="31640219683.630001"/>
    <n v="637259490.48257446"/>
    <s v="08-1"/>
    <s v="08"/>
  </r>
  <r>
    <x v="16"/>
    <s v="ATLÁNTICO"/>
    <x v="138"/>
    <s v="MUNICIPIO DE BARRANQUILLA (ATLÁNTICO)"/>
    <n v="963237125"/>
    <n v="0"/>
    <n v="0"/>
    <n v="270757384"/>
    <n v="0"/>
    <n v="0"/>
    <n v="1233994509"/>
    <n v="4.2128562927246094E-3"/>
    <n v="371545.30266354344"/>
    <n v="0"/>
    <n v="0"/>
    <n v="0"/>
    <n v="1234366054.3068764"/>
    <n v="800508879.72000003"/>
    <n v="0"/>
    <n v="0"/>
    <n v="4.2128562927246094E-3"/>
    <n v="271128929.30266356"/>
    <n v="0"/>
    <n v="0"/>
    <n v="1071637809.0268764"/>
    <n v="0"/>
    <n v="1071637809.0268764"/>
    <n v="1053162651.4"/>
    <n v="18475157.626876473"/>
    <s v="08-2"/>
    <s v="08"/>
  </r>
  <r>
    <x v="16"/>
    <s v="ATLÁNTICO"/>
    <x v="908"/>
    <s v="MUNICIPIO DE BARANOA (ATLÁNTICO)"/>
    <n v="368949819"/>
    <n v="0"/>
    <n v="0"/>
    <n v="103030963"/>
    <n v="0"/>
    <n v="0"/>
    <n v="471980782"/>
    <n v="-4.6277046203613281E-3"/>
    <n v="141744.2200971049"/>
    <n v="0"/>
    <n v="0"/>
    <n v="0"/>
    <n v="472122526.21546942"/>
    <n v="306338748.64999998"/>
    <n v="0"/>
    <n v="0"/>
    <n v="-4.6277046203613281E-3"/>
    <n v="103172707.22009711"/>
    <n v="0"/>
    <n v="0"/>
    <n v="409511455.8654694"/>
    <n v="0"/>
    <n v="409511455.8654694"/>
    <n v="402426570.06999999"/>
    <n v="7084885.7954694033"/>
    <s v="08-2"/>
    <s v="08"/>
  </r>
  <r>
    <x v="16"/>
    <s v="ATLÁNTICO"/>
    <x v="1005"/>
    <s v="MUNICIPIO DE CAMPO DE LA CRUZ (ATLÁNTICO)"/>
    <n v="350513260"/>
    <n v="0"/>
    <n v="0"/>
    <n v="100830971"/>
    <n v="0"/>
    <n v="0"/>
    <n v="451344231"/>
    <n v="3.7659406661987305E-3"/>
    <n v="137108.0353343935"/>
    <n v="0"/>
    <n v="0"/>
    <n v="0"/>
    <n v="451481339.03910035"/>
    <n v="292223290.02999997"/>
    <n v="0"/>
    <n v="0"/>
    <n v="3.7659406661987305E-3"/>
    <n v="100968079.03533439"/>
    <n v="0"/>
    <n v="0"/>
    <n v="393191369.06910032"/>
    <n v="0"/>
    <n v="393191369.06910032"/>
    <n v="386495342.91000003"/>
    <n v="6696026.1591002941"/>
    <s v="08-2"/>
    <s v="08"/>
  </r>
  <r>
    <x v="16"/>
    <s v="ATLÁNTICO"/>
    <x v="1006"/>
    <s v="MUNICIPIO DE CANDELARIA (ATLÁNTICO)"/>
    <n v="362917846"/>
    <n v="0"/>
    <n v="0"/>
    <n v="102181608"/>
    <n v="0"/>
    <n v="0"/>
    <n v="465099454"/>
    <n v="-4.538118839263916E-3"/>
    <n v="140122.41956537386"/>
    <n v="0"/>
    <n v="0"/>
    <n v="0"/>
    <n v="465239576.41502726"/>
    <n v="301678236.90999997"/>
    <n v="0"/>
    <n v="0"/>
    <n v="-4.538118839263916E-3"/>
    <n v="102321730.41956538"/>
    <n v="0"/>
    <n v="0"/>
    <n v="403999967.32502723"/>
    <n v="0"/>
    <n v="403999967.32502723"/>
    <n v="397041429.16000003"/>
    <n v="6958538.1650272012"/>
    <s v="08-2"/>
    <s v="08"/>
  </r>
  <r>
    <x v="16"/>
    <s v="ATLÁNTICO"/>
    <x v="139"/>
    <s v="MUNICIPIO DE GALAPA (ATLÁNTICO)"/>
    <n v="423400807"/>
    <n v="0"/>
    <n v="0"/>
    <n v="116021523"/>
    <n v="0"/>
    <n v="0"/>
    <n v="539422330"/>
    <n v="-3.0012130737304688E-3"/>
    <n v="160794.07199407415"/>
    <n v="0"/>
    <n v="0"/>
    <n v="0"/>
    <n v="539583124.06899285"/>
    <n v="350627113.25999999"/>
    <n v="0"/>
    <n v="0"/>
    <n v="-3.0012130737304688E-3"/>
    <n v="116182317.07199408"/>
    <n v="0"/>
    <n v="0"/>
    <n v="466809430.32899284"/>
    <n v="0"/>
    <n v="466809430.32899284"/>
    <n v="458651671.47000003"/>
    <n v="8157758.858992815"/>
    <s v="08-2"/>
    <s v="08"/>
  </r>
  <r>
    <x v="16"/>
    <s v="ATLÁNTICO"/>
    <x v="140"/>
    <s v="MUNICIPIO DE JUAN DE ACOSTA (ATLÁNTICO)"/>
    <n v="246801370"/>
    <n v="0"/>
    <n v="0"/>
    <n v="68659376"/>
    <n v="0"/>
    <n v="0"/>
    <n v="315460746"/>
    <n v="-3.0041635036468506E-3"/>
    <n v="94605.126161367632"/>
    <n v="0"/>
    <n v="0"/>
    <n v="0"/>
    <n v="315555351.1231572"/>
    <n v="204814046.49000001"/>
    <n v="0"/>
    <n v="0"/>
    <n v="-3.0041635036468506E-3"/>
    <n v="68753981.126161367"/>
    <n v="0"/>
    <n v="0"/>
    <n v="273568027.61315721"/>
    <n v="0"/>
    <n v="273568027.61315721"/>
    <n v="268825588.35000002"/>
    <n v="4742439.2631571889"/>
    <s v="08-2"/>
    <s v="08"/>
  </r>
  <r>
    <x v="16"/>
    <s v="ATLÁNTICO"/>
    <x v="141"/>
    <s v="MUNICIPIO DE LURUACO (ATLÁNTICO)"/>
    <n v="399219248"/>
    <n v="0"/>
    <n v="0"/>
    <n v="111144772"/>
    <n v="0"/>
    <n v="0"/>
    <n v="510364020"/>
    <n v="3.5170316696166992E-3"/>
    <n v="153082.36772765382"/>
    <n v="0"/>
    <n v="0"/>
    <n v="0"/>
    <n v="510517102.37124467"/>
    <n v="331331217.15000004"/>
    <n v="0"/>
    <n v="0"/>
    <n v="3.5170316696166992E-3"/>
    <n v="111297854.36772765"/>
    <n v="0"/>
    <n v="0"/>
    <n v="442629071.5212447"/>
    <n v="0"/>
    <n v="442629071.5212447"/>
    <n v="434958931.06999999"/>
    <n v="7670140.4512447119"/>
    <s v="08-2"/>
    <s v="08"/>
  </r>
  <r>
    <x v="16"/>
    <s v="ATLÁNTICO"/>
    <x v="142"/>
    <s v="MUNICIPIO DE MALAMBO (ATLÁNTICO)"/>
    <n v="556132098"/>
    <n v="0"/>
    <n v="0"/>
    <n v="154269904"/>
    <n v="0"/>
    <n v="0"/>
    <n v="710402002"/>
    <n v="-2.2935867309570313E-4"/>
    <n v="212792.08076016791"/>
    <n v="0"/>
    <n v="0"/>
    <n v="0"/>
    <n v="710614794.08053076"/>
    <n v="461333580.91999996"/>
    <n v="0"/>
    <n v="0"/>
    <n v="-2.2935867309570313E-4"/>
    <n v="154482696.08076018"/>
    <n v="0"/>
    <n v="0"/>
    <n v="615816277.00053072"/>
    <n v="0"/>
    <n v="615816277.00053072"/>
    <n v="605124599.09000003"/>
    <n v="10691677.910530686"/>
    <s v="08-2"/>
    <s v="08"/>
  </r>
  <r>
    <x v="16"/>
    <s v="ATLÁNTICO"/>
    <x v="143"/>
    <s v="MUNICIPIO DE MANATÍ (ATLÁNTICO)"/>
    <n v="346343168"/>
    <n v="0"/>
    <n v="0"/>
    <n v="96490195"/>
    <n v="0"/>
    <n v="0"/>
    <n v="442833363"/>
    <n v="6.1500072479248047E-4"/>
    <n v="132873.56103250122"/>
    <n v="0"/>
    <n v="0"/>
    <n v="0"/>
    <n v="442966236.56164747"/>
    <n v="287470366.09000003"/>
    <n v="0"/>
    <n v="0"/>
    <n v="6.1500072479248047E-4"/>
    <n v="96623068.561032504"/>
    <n v="0"/>
    <n v="0"/>
    <n v="384093434.65164757"/>
    <n v="0"/>
    <n v="384093434.65164757"/>
    <n v="377439467.94"/>
    <n v="6653966.7116475701"/>
    <s v="08-2"/>
    <s v="08"/>
  </r>
  <r>
    <x v="16"/>
    <s v="ATLÁNTICO"/>
    <x v="144"/>
    <s v="MUNICIPIO DE PALMAR DE VARELA (ATLÁNTICO)"/>
    <n v="322702517"/>
    <n v="0"/>
    <n v="0"/>
    <n v="90528348"/>
    <n v="0"/>
    <n v="0"/>
    <n v="413230865"/>
    <n v="1.7570853233337402E-3"/>
    <n v="124322.75937990601"/>
    <n v="0"/>
    <n v="0"/>
    <n v="0"/>
    <n v="413355187.76113701"/>
    <n v="268108184.55000001"/>
    <n v="0"/>
    <n v="0"/>
    <n v="1.7570853233337402E-3"/>
    <n v="90652670.759379908"/>
    <n v="0"/>
    <n v="0"/>
    <n v="358760855.31113702"/>
    <n v="0"/>
    <n v="358760855.31113702"/>
    <n v="352568949.63999999"/>
    <n v="6191905.6711370349"/>
    <s v="08-2"/>
    <s v="08"/>
  </r>
  <r>
    <x v="16"/>
    <s v="ATLÁNTICO"/>
    <x v="1007"/>
    <s v="MUNICIPIO DE PIOJÓ (ATLÁNTICO)"/>
    <n v="210467996"/>
    <n v="0"/>
    <n v="0"/>
    <n v="59231535"/>
    <n v="0"/>
    <n v="0"/>
    <n v="269699531"/>
    <n v="-3.1602978706359863E-3"/>
    <n v="81220.189782933274"/>
    <n v="0"/>
    <n v="0"/>
    <n v="0"/>
    <n v="269780751.18662262"/>
    <n v="174908088.52000001"/>
    <n v="0"/>
    <n v="0"/>
    <n v="-3.1602978706359863E-3"/>
    <n v="59312755.189782932"/>
    <n v="0"/>
    <n v="0"/>
    <n v="234220843.70662266"/>
    <n v="0"/>
    <n v="234220843.70662266"/>
    <n v="230183087.40000001"/>
    <n v="4037756.3066226542"/>
    <s v="08-2"/>
    <s v="08"/>
  </r>
  <r>
    <x v="16"/>
    <s v="ATLÁNTICO"/>
    <x v="1008"/>
    <s v="MUNICIPIO DE POLONUEVO (ATLÁNTICO)"/>
    <n v="254943687"/>
    <n v="0"/>
    <n v="0"/>
    <n v="71333087"/>
    <n v="0"/>
    <n v="0"/>
    <n v="326276774"/>
    <n v="4.9780905246734619E-3"/>
    <n v="98061.399913101617"/>
    <n v="0"/>
    <n v="0"/>
    <n v="0"/>
    <n v="326374835.40489113"/>
    <n v="211735363.26000002"/>
    <n v="0"/>
    <n v="0"/>
    <n v="4.9780905246734619E-3"/>
    <n v="71431148.399913102"/>
    <n v="0"/>
    <n v="0"/>
    <n v="283166511.66489124"/>
    <n v="0"/>
    <n v="283166511.66489124"/>
    <n v="278272449.56"/>
    <n v="4894062.1048912406"/>
    <s v="08-2"/>
    <s v="08"/>
  </r>
  <r>
    <x v="16"/>
    <s v="ATLÁNTICO"/>
    <x v="909"/>
    <s v="MUNICIPIO DE PONEDERA (ATLÁNTICO)"/>
    <n v="369344949"/>
    <n v="0"/>
    <n v="0"/>
    <n v="102565845"/>
    <n v="0"/>
    <n v="0"/>
    <n v="471910794"/>
    <n v="-3.2827854156494141E-3"/>
    <n v="141400.08715619706"/>
    <n v="0"/>
    <n v="0"/>
    <n v="0"/>
    <n v="472052194.08387339"/>
    <n v="306419775.46999997"/>
    <n v="0"/>
    <n v="0"/>
    <n v="-3.2827854156494141E-3"/>
    <n v="102707245.08715619"/>
    <n v="0"/>
    <n v="0"/>
    <n v="409127020.55387336"/>
    <n v="0"/>
    <n v="409127020.55387336"/>
    <n v="402027187.64999998"/>
    <n v="7099832.903873384"/>
    <s v="08-2"/>
    <s v="08"/>
  </r>
  <r>
    <x v="16"/>
    <s v="ATLÁNTICO"/>
    <x v="145"/>
    <s v="MUNICIPIO DE PUERTO COLOMBIA (ATLÁNTICO)"/>
    <n v="252983464"/>
    <n v="0"/>
    <n v="0"/>
    <n v="71757658"/>
    <n v="0"/>
    <n v="0"/>
    <n v="324741122"/>
    <n v="-3.6816596984863281E-3"/>
    <n v="98124.483738155977"/>
    <n v="0"/>
    <n v="0"/>
    <n v="0"/>
    <n v="324839246.48005652"/>
    <n v="210506476.75999999"/>
    <n v="0"/>
    <n v="0"/>
    <n v="-3.6816596984863281E-3"/>
    <n v="71855782.483738154"/>
    <n v="0"/>
    <n v="0"/>
    <n v="282362259.24005651"/>
    <n v="0"/>
    <n v="282362259.24005651"/>
    <n v="277517485.37"/>
    <n v="4844773.87005651"/>
    <s v="08-2"/>
    <s v="08"/>
  </r>
  <r>
    <x v="16"/>
    <s v="ATLÁNTICO"/>
    <x v="146"/>
    <s v="MUNICIPIO DE REPELÓN (ATLÁNTICO)"/>
    <n v="403018514"/>
    <n v="0"/>
    <n v="0"/>
    <n v="112161515"/>
    <n v="0"/>
    <n v="0"/>
    <n v="515180029"/>
    <n v="4.9107074737548828E-3"/>
    <n v="154498.95735412007"/>
    <n v="0"/>
    <n v="0"/>
    <n v="0"/>
    <n v="515334527.96226484"/>
    <n v="334460127.44000006"/>
    <n v="0"/>
    <n v="0"/>
    <n v="4.9107074737548828E-3"/>
    <n v="112316013.95735411"/>
    <n v="0"/>
    <n v="0"/>
    <n v="446776141.40226489"/>
    <n v="0"/>
    <n v="446776141.40226489"/>
    <n v="439032131.23000002"/>
    <n v="7744010.172264874"/>
    <s v="08-2"/>
    <s v="08"/>
  </r>
  <r>
    <x v="16"/>
    <s v="ATLÁNTICO"/>
    <x v="147"/>
    <s v="MUNICIPIO DE SABANAGRANDE (ATLÁNTICO)"/>
    <n v="375202742"/>
    <n v="0"/>
    <n v="0"/>
    <n v="103537120"/>
    <n v="0"/>
    <n v="0"/>
    <n v="478739862"/>
    <n v="3.2125115394592285E-3"/>
    <n v="143116.01627011728"/>
    <n v="0"/>
    <n v="0"/>
    <n v="0"/>
    <n v="478882978.01948261"/>
    <n v="311024375.65999997"/>
    <n v="0"/>
    <n v="0"/>
    <n v="3.2125115394592285E-3"/>
    <n v="103680236.01627012"/>
    <n v="0"/>
    <n v="0"/>
    <n v="414704611.67948258"/>
    <n v="0"/>
    <n v="414704611.67948258"/>
    <n v="407484726.38999999"/>
    <n v="7219885.2894825935"/>
    <s v="08-2"/>
    <s v="08"/>
  </r>
  <r>
    <x v="16"/>
    <s v="ATLÁNTICO"/>
    <x v="148"/>
    <s v="MUNICIPIO DE SABANALARGA (ATLÁNTICO)"/>
    <n v="572849953"/>
    <n v="0"/>
    <n v="0"/>
    <n v="159833133"/>
    <n v="0"/>
    <n v="0"/>
    <n v="732683086"/>
    <n v="2.8465986251831055E-3"/>
    <n v="219971.2202985668"/>
    <n v="0"/>
    <n v="0"/>
    <n v="0"/>
    <n v="732903057.22314513"/>
    <n v="475584859.02999997"/>
    <n v="0"/>
    <n v="0"/>
    <n v="2.8465986251831055E-3"/>
    <n v="160053104.22029856"/>
    <n v="0"/>
    <n v="0"/>
    <n v="635637963.2531451"/>
    <n v="0"/>
    <n v="635637963.2531451"/>
    <n v="624636092.28999996"/>
    <n v="11001870.963145137"/>
    <s v="08-2"/>
    <s v="08"/>
  </r>
  <r>
    <x v="16"/>
    <s v="ATLÁNTICO"/>
    <x v="1009"/>
    <s v="MUNICIPIO DE SANTA LUCÍA (ATLÁNTICO)"/>
    <n v="304550929"/>
    <n v="0"/>
    <n v="0"/>
    <n v="86671385"/>
    <n v="0"/>
    <n v="0"/>
    <n v="391222314"/>
    <n v="-4.9769878387451172E-5"/>
    <n v="118316.98027368299"/>
    <n v="0"/>
    <n v="0"/>
    <n v="0"/>
    <n v="391340630.98022389"/>
    <n v="253504317.54000002"/>
    <n v="0"/>
    <n v="0"/>
    <n v="-4.9769878387451172E-5"/>
    <n v="86789701.980273679"/>
    <n v="0"/>
    <n v="0"/>
    <n v="340294019.52022392"/>
    <n v="0"/>
    <n v="340294019.52022392"/>
    <n v="334464300.14999998"/>
    <n v="5829719.3702239394"/>
    <s v="08-2"/>
    <s v="08"/>
  </r>
  <r>
    <x v="16"/>
    <s v="ATLÁNTICO"/>
    <x v="149"/>
    <s v="MUNICIPIO DE SANTO TOMÁS (ATLÁNTICO)"/>
    <n v="302055328"/>
    <n v="0"/>
    <n v="0"/>
    <n v="84824985"/>
    <n v="0"/>
    <n v="0"/>
    <n v="386880313"/>
    <n v="-2.3919939994812012E-3"/>
    <n v="116443.75366722283"/>
    <n v="0"/>
    <n v="0"/>
    <n v="0"/>
    <n v="386996756.75127524"/>
    <n v="250990732.25"/>
    <n v="0"/>
    <n v="0"/>
    <n v="-2.3919939994812012E-3"/>
    <n v="84941428.75366722"/>
    <n v="0"/>
    <n v="0"/>
    <n v="335932161.00127524"/>
    <n v="0"/>
    <n v="335932161.00127524"/>
    <n v="330137488.67000002"/>
    <n v="5794672.3312752247"/>
    <s v="08-2"/>
    <s v="08"/>
  </r>
  <r>
    <x v="16"/>
    <s v="ATLÁNTICO"/>
    <x v="1166"/>
    <s v="MUNICIPIO DE SOLEDAD (ATLÁNTICO)"/>
    <n v="917591894"/>
    <n v="0"/>
    <n v="0"/>
    <n v="251634683"/>
    <n v="0"/>
    <n v="0"/>
    <n v="1169226577"/>
    <n v="3.088831901550293E-3"/>
    <n v="348652.34361994674"/>
    <n v="0"/>
    <n v="0"/>
    <n v="0"/>
    <n v="1169575229.346709"/>
    <n v="759970375.0200001"/>
    <n v="0"/>
    <n v="0"/>
    <n v="3.088831901550293E-3"/>
    <n v="251983335.34361994"/>
    <n v="0"/>
    <n v="0"/>
    <n v="1011953710.3667089"/>
    <n v="0"/>
    <n v="1011953710.3667089"/>
    <n v="994277114.92999995"/>
    <n v="17676595.436708927"/>
    <s v="08-2"/>
    <s v="08"/>
  </r>
  <r>
    <x v="16"/>
    <s v="ATLÁNTICO"/>
    <x v="1010"/>
    <s v="MUNICIPIO DE SUAN (ATLÁNTICO)"/>
    <n v="257966290"/>
    <n v="0"/>
    <n v="0"/>
    <n v="73725299"/>
    <n v="0"/>
    <n v="0"/>
    <n v="331691589"/>
    <n v="-2.0289421081542969E-4"/>
    <n v="100530.11974249895"/>
    <n v="0"/>
    <n v="0"/>
    <n v="0"/>
    <n v="331792119.11953962"/>
    <n v="214900886.17999998"/>
    <n v="0"/>
    <n v="0"/>
    <n v="-2.0289421081542969E-4"/>
    <n v="73825829.119742498"/>
    <n v="0"/>
    <n v="0"/>
    <n v="288726715.29953957"/>
    <n v="0"/>
    <n v="288726715.29953957"/>
    <n v="283794458.48000002"/>
    <n v="4932256.819539547"/>
    <s v="08-2"/>
    <s v="08"/>
  </r>
  <r>
    <x v="16"/>
    <s v="ATLÁNTICO"/>
    <x v="150"/>
    <s v="MUNICIPIO DE TUBARÁ (ATLÁNTICO)"/>
    <n v="222500067"/>
    <n v="0"/>
    <n v="0"/>
    <n v="62798060"/>
    <n v="0"/>
    <n v="0"/>
    <n v="285298127"/>
    <n v="1.4486610889434814E-3"/>
    <n v="86030.86965728848"/>
    <n v="0"/>
    <n v="0"/>
    <n v="0"/>
    <n v="285384157.87110591"/>
    <n v="185016233.81999999"/>
    <n v="0"/>
    <n v="0"/>
    <n v="1.4486610889434814E-3"/>
    <n v="62884090.869657286"/>
    <n v="0"/>
    <n v="0"/>
    <n v="247900324.69110593"/>
    <n v="0"/>
    <n v="247900324.69110593"/>
    <n v="243635979.5"/>
    <n v="4264345.191105932"/>
    <s v="08-2"/>
    <s v="08"/>
  </r>
  <r>
    <x v="16"/>
    <s v="ATLÁNTICO"/>
    <x v="1011"/>
    <s v="MUNICIPIO DE USIACURÍ (ATLÁNTICO)"/>
    <n v="235553417"/>
    <n v="0"/>
    <n v="0"/>
    <n v="66119258"/>
    <n v="0"/>
    <n v="0"/>
    <n v="301672675"/>
    <n v="3.5980939865112305E-3"/>
    <n v="90783.730606922545"/>
    <n v="0"/>
    <n v="0"/>
    <n v="0"/>
    <n v="301763458.73420501"/>
    <n v="195712850.31999999"/>
    <n v="0"/>
    <n v="0"/>
    <n v="3.5980939865112305E-3"/>
    <n v="66210041.730606921"/>
    <n v="0"/>
    <n v="0"/>
    <n v="261922892.054205"/>
    <n v="0"/>
    <n v="261922892.054205"/>
    <n v="257403147.44999999"/>
    <n v="4519744.6042050123"/>
    <s v="08-2"/>
    <s v="08"/>
  </r>
  <r>
    <x v="16"/>
    <s v="BOGOTÁ, D.C."/>
    <x v="4"/>
    <s v="MUNICIPIO DE BOGOTÁ, D.C. (BOGOTÁ, D.C.)"/>
    <n v="29284564584"/>
    <n v="0"/>
    <n v="0"/>
    <n v="5295899841"/>
    <n v="0"/>
    <n v="0"/>
    <n v="34580464425"/>
    <n v="2.628326416015625E-3"/>
    <n v="7452610.6511460012"/>
    <n v="0"/>
    <n v="0"/>
    <n v="0"/>
    <n v="34587917035.65377"/>
    <n v="23155112630.410004"/>
    <n v="0"/>
    <n v="0"/>
    <n v="2.628326416015625E-3"/>
    <n v="5303352451.6511459"/>
    <n v="0"/>
    <n v="0"/>
    <n v="28458465082.063778"/>
    <n v="0"/>
    <n v="28458465082.063778"/>
    <n v="27896220317.040001"/>
    <n v="562244765.02377701"/>
    <s v="11-1"/>
    <s v="11"/>
  </r>
  <r>
    <x v="16"/>
    <s v="BOLÍVAR"/>
    <x v="5"/>
    <s v="GOBERNACIÓN DE BOLÍVAR"/>
    <n v="45562200711"/>
    <n v="0"/>
    <n v="0"/>
    <n v="8248969016"/>
    <n v="0"/>
    <n v="0"/>
    <n v="53811169727"/>
    <n v="-3.612518310546875E-3"/>
    <n v="11603643.714863975"/>
    <n v="0"/>
    <n v="0"/>
    <n v="0"/>
    <n v="53822773370.71125"/>
    <n v="36031256970.690002"/>
    <n v="0"/>
    <n v="0"/>
    <n v="-3.612518310546875E-3"/>
    <n v="8260572659.7148638"/>
    <n v="0"/>
    <n v="0"/>
    <n v="44291829630.401253"/>
    <n v="0"/>
    <n v="44291829630.401253"/>
    <n v="43417278927.690002"/>
    <n v="874550702.71125031"/>
    <s v="13-1"/>
    <s v="13"/>
  </r>
  <r>
    <x v="16"/>
    <s v="BOLÍVAR"/>
    <x v="151"/>
    <s v="MUNICIPIO DE CARTAGENA (BOLÍVAR)"/>
    <n v="1136486632"/>
    <n v="0"/>
    <n v="0"/>
    <n v="316879720"/>
    <n v="0"/>
    <n v="0"/>
    <n v="1453366352"/>
    <n v="3.0176639556884766E-3"/>
    <n v="436230.8159638248"/>
    <n v="0"/>
    <n v="0"/>
    <n v="0"/>
    <n v="1453802582.8189814"/>
    <n v="943443832.97000003"/>
    <n v="0"/>
    <n v="0"/>
    <n v="3.0176639556884766E-3"/>
    <n v="317315950.8159638"/>
    <n v="0"/>
    <n v="0"/>
    <n v="1260759783.7889814"/>
    <n v="0"/>
    <n v="1260759783.7889814"/>
    <n v="1238931049.3499999"/>
    <n v="21828734.438981533"/>
    <s v="13-2"/>
    <s v="13"/>
  </r>
  <r>
    <x v="16"/>
    <s v="BOLÍVAR"/>
    <x v="943"/>
    <s v="MUNICIPIO DE ACHÍ (BOLÍVAR)"/>
    <n v="501469479"/>
    <n v="0"/>
    <n v="0"/>
    <n v="138870809"/>
    <n v="0"/>
    <n v="0"/>
    <n v="640340288"/>
    <n v="-4.9357414245605469E-3"/>
    <n v="191656.4477974537"/>
    <n v="0"/>
    <n v="0"/>
    <n v="0"/>
    <n v="640531944.44286168"/>
    <n v="415874675.62"/>
    <n v="0"/>
    <n v="0"/>
    <n v="-4.9357414245605469E-3"/>
    <n v="139062465.44779745"/>
    <n v="0"/>
    <n v="0"/>
    <n v="554937141.06286168"/>
    <n v="0"/>
    <n v="554937141.06286168"/>
    <n v="545292862.99000001"/>
    <n v="9644278.0728616714"/>
    <s v="13-2"/>
    <s v="13"/>
  </r>
  <r>
    <x v="16"/>
    <s v="BOLÍVAR"/>
    <x v="152"/>
    <s v="MUNICIPIO DE ALTOS DEL ROSARIO (BOLÍVAR)"/>
    <n v="371178497"/>
    <n v="0"/>
    <n v="0"/>
    <n v="102570843"/>
    <n v="0"/>
    <n v="0"/>
    <n v="473749340"/>
    <n v="-9.199976921081543E-4"/>
    <n v="141678.27552615033"/>
    <n v="0"/>
    <n v="0"/>
    <n v="0"/>
    <n v="473891018.27460617"/>
    <n v="307739709.57999998"/>
    <n v="0"/>
    <n v="0"/>
    <n v="-9.199976921081543E-4"/>
    <n v="102712521.27552615"/>
    <n v="0"/>
    <n v="0"/>
    <n v="410452230.85460615"/>
    <n v="0"/>
    <n v="410452230.85460615"/>
    <n v="403311519.86000001"/>
    <n v="7140710.9946061373"/>
    <s v="13-2"/>
    <s v="13"/>
  </r>
  <r>
    <x v="16"/>
    <s v="BOLÍVAR"/>
    <x v="153"/>
    <s v="MUNICIPIO DE ARENAL (BOLÍVAR)"/>
    <n v="387800324"/>
    <n v="0"/>
    <n v="0"/>
    <n v="49540377"/>
    <n v="0"/>
    <n v="0"/>
    <n v="437340701"/>
    <n v="-3.0737444758415222E-3"/>
    <n v="8092.4758283144774"/>
    <n v="0"/>
    <n v="0"/>
    <n v="0"/>
    <n v="437348793.47275454"/>
    <n v="276188006.40999997"/>
    <n v="0"/>
    <n v="0"/>
    <n v="-3.0737444758415222E-3"/>
    <n v="49548469.475828312"/>
    <n v="0"/>
    <n v="0"/>
    <n v="325736475.8827545"/>
    <n v="0"/>
    <n v="325736475.8827545"/>
    <n v="318270853.54000002"/>
    <n v="7465622.3427544832"/>
    <s v="13-2"/>
    <s v="13"/>
  </r>
  <r>
    <x v="16"/>
    <s v="BOLÍVAR"/>
    <x v="1012"/>
    <s v="MUNICIPIO DE ARJONA (BOLÍVAR)"/>
    <n v="657606964"/>
    <n v="0"/>
    <n v="0"/>
    <n v="181847580"/>
    <n v="0"/>
    <n v="0"/>
    <n v="839454544"/>
    <n v="1.9822120666503906E-3"/>
    <n v="251135.08399324492"/>
    <n v="0"/>
    <n v="0"/>
    <n v="0"/>
    <n v="839705679.08597541"/>
    <n v="545265266.37"/>
    <n v="0"/>
    <n v="0"/>
    <n v="1.9822120666503906E-3"/>
    <n v="182098715.08399326"/>
    <n v="0"/>
    <n v="0"/>
    <n v="727363981.45597553"/>
    <n v="0"/>
    <n v="727363981.45597553"/>
    <n v="714713932.29999995"/>
    <n v="12650049.15597558"/>
    <s v="13-2"/>
    <s v="13"/>
  </r>
  <r>
    <x v="16"/>
    <s v="BOLÍVAR"/>
    <x v="154"/>
    <s v="MUNICIPIO DE ARROYOHONDO (BOLÍVAR)"/>
    <n v="319897180"/>
    <n v="0"/>
    <n v="0"/>
    <n v="88958772"/>
    <n v="0"/>
    <n v="0"/>
    <n v="408855952"/>
    <n v="-4.1504502296447754E-3"/>
    <n v="122568.94257299975"/>
    <n v="0"/>
    <n v="0"/>
    <n v="0"/>
    <n v="408978520.93842256"/>
    <n v="265457032.38"/>
    <n v="0"/>
    <n v="0"/>
    <n v="-4.1504502296447754E-3"/>
    <n v="89081340.942572996"/>
    <n v="0"/>
    <n v="0"/>
    <n v="354538373.31842256"/>
    <n v="0"/>
    <n v="354538373.31842256"/>
    <n v="348391356.31"/>
    <n v="6147017.0084225535"/>
    <s v="13-2"/>
    <s v="13"/>
  </r>
  <r>
    <x v="16"/>
    <s v="BOLÍVAR"/>
    <x v="155"/>
    <s v="MUNICIPIO DE BARRANCO DE LOBA (BOLÍVAR)"/>
    <n v="431605521"/>
    <n v="0"/>
    <n v="0"/>
    <n v="119370803"/>
    <n v="0"/>
    <n v="0"/>
    <n v="550976324"/>
    <n v="4.182279109954834E-3"/>
    <n v="164813.71728893102"/>
    <n v="0"/>
    <n v="0"/>
    <n v="0"/>
    <n v="551141137.72147131"/>
    <n v="357858992.17000002"/>
    <n v="0"/>
    <n v="0"/>
    <n v="4.182279109954834E-3"/>
    <n v="119535616.71728893"/>
    <n v="0"/>
    <n v="0"/>
    <n v="477394608.89147121"/>
    <n v="0"/>
    <n v="477394608.89147121"/>
    <n v="469091456.56999999"/>
    <n v="8303152.3214712143"/>
    <s v="13-2"/>
    <s v="13"/>
  </r>
  <r>
    <x v="16"/>
    <s v="BOLÍVAR"/>
    <x v="1013"/>
    <s v="MUNICIPIO DE CALAMAR (BOLÍVAR)"/>
    <n v="466922601"/>
    <n v="0"/>
    <n v="0"/>
    <n v="129831992"/>
    <n v="0"/>
    <n v="0"/>
    <n v="596754593"/>
    <n v="2.7685165405273438E-3"/>
    <n v="178903.06201161261"/>
    <n v="0"/>
    <n v="0"/>
    <n v="0"/>
    <n v="596933496.06478012"/>
    <n v="387459607.80999994"/>
    <n v="0"/>
    <n v="0"/>
    <n v="2.7685165405273438E-3"/>
    <n v="130010895.06201161"/>
    <n v="0"/>
    <n v="0"/>
    <n v="517470502.87478006"/>
    <n v="0"/>
    <n v="517470502.87478006"/>
    <n v="508498103.83999997"/>
    <n v="8972399.0347800851"/>
    <s v="13-2"/>
    <s v="13"/>
  </r>
  <r>
    <x v="16"/>
    <s v="BOLÍVAR"/>
    <x v="156"/>
    <s v="MUNICIPIO DE CANTAGALLO (BOLÍVAR)"/>
    <n v="296513350"/>
    <n v="0"/>
    <n v="0"/>
    <n v="82099068"/>
    <n v="0"/>
    <n v="0"/>
    <n v="378612418"/>
    <n v="-2.1708011627197266E-4"/>
    <n v="113306.00465424127"/>
    <n v="0"/>
    <n v="0"/>
    <n v="0"/>
    <n v="378725724.00443715"/>
    <n v="245897351.81999999"/>
    <n v="0"/>
    <n v="0"/>
    <n v="-2.1708011627197266E-4"/>
    <n v="82212374.004654244"/>
    <n v="0"/>
    <n v="0"/>
    <n v="328109725.82443714"/>
    <n v="0"/>
    <n v="328109725.82443714"/>
    <n v="322407227.45999998"/>
    <n v="5702498.3644371629"/>
    <s v="13-2"/>
    <s v="13"/>
  </r>
  <r>
    <x v="16"/>
    <s v="BOLÍVAR"/>
    <x v="157"/>
    <s v="MUNICIPIO DE CICUCO (BOLÍVAR)"/>
    <n v="306984093"/>
    <n v="0"/>
    <n v="0"/>
    <n v="86548463"/>
    <n v="0"/>
    <n v="0"/>
    <n v="393532556"/>
    <n v="-1.6939640045166016E-4"/>
    <n v="118611.20227603235"/>
    <n v="0"/>
    <n v="0"/>
    <n v="0"/>
    <n v="393651167.20210665"/>
    <n v="255226360.69"/>
    <n v="0"/>
    <n v="0"/>
    <n v="-1.6939640045166016E-4"/>
    <n v="86667074.202276036"/>
    <n v="0"/>
    <n v="0"/>
    <n v="341893434.89210665"/>
    <n v="0"/>
    <n v="341893434.89210665"/>
    <n v="336008758.79000002"/>
    <n v="5884676.1021066308"/>
    <s v="13-2"/>
    <s v="13"/>
  </r>
  <r>
    <x v="16"/>
    <s v="BOLÍVAR"/>
    <x v="1014"/>
    <s v="MUNICIPIO DE CÓRDOBA (BOLÍVAR)"/>
    <n v="347214368"/>
    <n v="0"/>
    <n v="0"/>
    <n v="98332252"/>
    <n v="0"/>
    <n v="0"/>
    <n v="445546620"/>
    <n v="-3.1589269638061523E-3"/>
    <n v="134576.16192978108"/>
    <n v="0"/>
    <n v="0"/>
    <n v="0"/>
    <n v="445681196.15877086"/>
    <n v="288879782.32999998"/>
    <n v="0"/>
    <n v="0"/>
    <n v="-3.1589269638061523E-3"/>
    <n v="98466828.161929786"/>
    <n v="0"/>
    <n v="0"/>
    <n v="387346610.48877084"/>
    <n v="0"/>
    <n v="387346610.48877084"/>
    <n v="380696624.63999999"/>
    <n v="6649985.8487708569"/>
    <s v="13-2"/>
    <s v="13"/>
  </r>
  <r>
    <x v="16"/>
    <s v="BOLÍVAR"/>
    <x v="1015"/>
    <s v="MUNICIPIO DE CLEMENCIA (BOLÍVAR)"/>
    <n v="361378216"/>
    <n v="0"/>
    <n v="0"/>
    <n v="101054691"/>
    <n v="0"/>
    <n v="0"/>
    <n v="462432907"/>
    <n v="-4.6744942665100098E-3"/>
    <n v="138940.4328687987"/>
    <n v="0"/>
    <n v="0"/>
    <n v="0"/>
    <n v="462571847.42819428"/>
    <n v="300111774.38"/>
    <n v="0"/>
    <n v="0"/>
    <n v="-4.6744942665100098E-3"/>
    <n v="101193631.43286879"/>
    <n v="0"/>
    <n v="0"/>
    <n v="401305405.80819428"/>
    <n v="0"/>
    <n v="401305405.80819428"/>
    <n v="394368065.27999997"/>
    <n v="6937340.5281943083"/>
    <s v="13-2"/>
    <s v="13"/>
  </r>
  <r>
    <x v="16"/>
    <s v="BOLÍVAR"/>
    <x v="1016"/>
    <s v="MUNICIPIO DE EL CARMEN DE BOLÍVAR (BOLÍVAR)"/>
    <n v="869745064"/>
    <n v="0"/>
    <n v="0"/>
    <n v="242295875"/>
    <n v="0"/>
    <n v="0"/>
    <n v="1112040939"/>
    <n v="-4.6125650405883789E-3"/>
    <n v="333633.41131488705"/>
    <n v="0"/>
    <n v="0"/>
    <n v="0"/>
    <n v="1112374572.4067025"/>
    <n v="721895201.6500001"/>
    <n v="0"/>
    <n v="0"/>
    <n v="-4.6125650405883789E-3"/>
    <n v="242629508.41131487"/>
    <n v="0"/>
    <n v="0"/>
    <n v="964524710.05670238"/>
    <n v="0"/>
    <n v="964524710.05670238"/>
    <n v="947815598.44000006"/>
    <n v="16709111.616702318"/>
    <s v="13-2"/>
    <s v="13"/>
  </r>
  <r>
    <x v="16"/>
    <s v="BOLÍVAR"/>
    <x v="910"/>
    <s v="MUNICIPIO DE EL GUAMO (BOLÍVAR)"/>
    <n v="260975787"/>
    <n v="0"/>
    <n v="0"/>
    <n v="73647073"/>
    <n v="0"/>
    <n v="0"/>
    <n v="334622860"/>
    <n v="-2.83050537109375E-3"/>
    <n v="100904.12306551625"/>
    <n v="0"/>
    <n v="0"/>
    <n v="0"/>
    <n v="334723764.12023503"/>
    <n v="216993644.02999997"/>
    <n v="0"/>
    <n v="0"/>
    <n v="-2.83050537109375E-3"/>
    <n v="73747977.123065516"/>
    <n v="0"/>
    <n v="0"/>
    <n v="290741621.150235"/>
    <n v="0"/>
    <n v="290741621.150235"/>
    <n v="285738756.63"/>
    <n v="5002864.520235002"/>
    <s v="13-2"/>
    <s v="13"/>
  </r>
  <r>
    <x v="16"/>
    <s v="BOLÍVAR"/>
    <x v="1017"/>
    <s v="MUNICIPIO DE EL PEÑÓN (BOLÍVAR)"/>
    <n v="333061915"/>
    <n v="0"/>
    <n v="0"/>
    <n v="91825239"/>
    <n v="0"/>
    <n v="0"/>
    <n v="424887154"/>
    <n v="2.3388862609863281E-3"/>
    <n v="126954.75443891659"/>
    <n v="0"/>
    <n v="0"/>
    <n v="0"/>
    <n v="425014108.75677782"/>
    <n v="276053778.90999997"/>
    <n v="0"/>
    <n v="0"/>
    <n v="2.3388862609863281E-3"/>
    <n v="91952193.754438922"/>
    <n v="0"/>
    <n v="0"/>
    <n v="368005972.66677779"/>
    <n v="0"/>
    <n v="368005972.66677779"/>
    <n v="361596146.01999998"/>
    <n v="6409826.6467778087"/>
    <s v="13-2"/>
    <s v="13"/>
  </r>
  <r>
    <x v="16"/>
    <s v="BOLÍVAR"/>
    <x v="875"/>
    <s v="MUNICIPIO DE HATILLO DE LOBA (BOLÍVAR)"/>
    <n v="371577569"/>
    <n v="0"/>
    <n v="0"/>
    <n v="104128567"/>
    <n v="0"/>
    <n v="0"/>
    <n v="475706136"/>
    <n v="-4.1092038154602051E-3"/>
    <n v="143069.29108352071"/>
    <n v="0"/>
    <n v="0"/>
    <n v="0"/>
    <n v="475849205.28697431"/>
    <n v="308675766.33000004"/>
    <n v="0"/>
    <n v="0"/>
    <n v="-4.1092038154602051E-3"/>
    <n v="104271636.29108351"/>
    <n v="0"/>
    <n v="0"/>
    <n v="412947402.61697435"/>
    <n v="0"/>
    <n v="412947402.61697435"/>
    <n v="405816618.64999998"/>
    <n v="7130783.9669743776"/>
    <s v="13-2"/>
    <s v="13"/>
  </r>
  <r>
    <x v="16"/>
    <s v="BOLÍVAR"/>
    <x v="876"/>
    <s v="MUNICIPIO DE MAGANGUÉ (BOLÍVAR)"/>
    <n v="752055350"/>
    <n v="0"/>
    <n v="0"/>
    <n v="212068490"/>
    <n v="0"/>
    <n v="0"/>
    <n v="964123840"/>
    <n v="4.7323703765869141E-3"/>
    <n v="290627.10336880654"/>
    <n v="0"/>
    <n v="0"/>
    <n v="0"/>
    <n v="964414467.10810113"/>
    <n v="625261805.01999998"/>
    <n v="0"/>
    <n v="0"/>
    <n v="4.7323703765869141E-3"/>
    <n v="212359117.10336882"/>
    <n v="0"/>
    <n v="0"/>
    <n v="837620922.12810111"/>
    <n v="0"/>
    <n v="837620922.12810111"/>
    <n v="823203689.89999998"/>
    <n v="14417232.228101134"/>
    <s v="13-2"/>
    <s v="13"/>
  </r>
  <r>
    <x v="16"/>
    <s v="BOLÍVAR"/>
    <x v="158"/>
    <s v="MUNICIPIO DE MAHATES (BOLÍVAR)"/>
    <n v="407266105"/>
    <n v="0"/>
    <n v="0"/>
    <n v="113346426"/>
    <n v="0"/>
    <n v="0"/>
    <n v="520612531"/>
    <n v="3.3840537071228027E-3"/>
    <n v="156152.90429975858"/>
    <n v="0"/>
    <n v="0"/>
    <n v="0"/>
    <n v="520768683.90768379"/>
    <n v="338000702.74000001"/>
    <n v="0"/>
    <n v="0"/>
    <n v="3.3840537071228027E-3"/>
    <n v="113502578.90429977"/>
    <n v="0"/>
    <n v="0"/>
    <n v="451503281.64768386"/>
    <n v="0"/>
    <n v="451503281.64768386"/>
    <n v="443678158.82999998"/>
    <n v="7825122.8176838756"/>
    <s v="13-2"/>
    <s v="13"/>
  </r>
  <r>
    <x v="16"/>
    <s v="BOLÍVAR"/>
    <x v="932"/>
    <s v="MUNICIPIO DE MARGARITA (BOLÍVAR)"/>
    <n v="339825082"/>
    <n v="0"/>
    <n v="0"/>
    <n v="94894915"/>
    <n v="0"/>
    <n v="0"/>
    <n v="434719997"/>
    <n v="1.4617443084716797E-3"/>
    <n v="130532.56215463443"/>
    <n v="0"/>
    <n v="0"/>
    <n v="0"/>
    <n v="434850529.56361639"/>
    <n v="282140074.98000002"/>
    <n v="0"/>
    <n v="0"/>
    <n v="1.4617443084716797E-3"/>
    <n v="95025447.562154636"/>
    <n v="0"/>
    <n v="0"/>
    <n v="377165522.54361641"/>
    <n v="0"/>
    <n v="377165522.54361641"/>
    <n v="370639306.68000001"/>
    <n v="6526215.8636164069"/>
    <s v="13-2"/>
    <s v="13"/>
  </r>
  <r>
    <x v="16"/>
    <s v="BOLÍVAR"/>
    <x v="159"/>
    <s v="MUNICIPIO DE MARÍA LA BAJA (BOLÍVAR)"/>
    <n v="552972922"/>
    <n v="0"/>
    <n v="0"/>
    <n v="154829507"/>
    <n v="0"/>
    <n v="0"/>
    <n v="707802429"/>
    <n v="4.490971565246582E-3"/>
    <n v="212792.30386174127"/>
    <n v="0"/>
    <n v="0"/>
    <n v="0"/>
    <n v="708015221.30835271"/>
    <n v="459304817.66999996"/>
    <n v="0"/>
    <n v="0"/>
    <n v="4.490971565246582E-3"/>
    <n v="155042299.30386174"/>
    <n v="0"/>
    <n v="0"/>
    <n v="614347116.97835267"/>
    <n v="0"/>
    <n v="614347116.97835267"/>
    <n v="603733521.54999995"/>
    <n v="10613595.428352714"/>
    <s v="13-2"/>
    <s v="13"/>
  </r>
  <r>
    <x v="16"/>
    <s v="BOLÍVAR"/>
    <x v="160"/>
    <s v="MUNICIPIO DE MONTECRISTO (BOLÍVAR)"/>
    <n v="444110419"/>
    <n v="0"/>
    <n v="0"/>
    <n v="122138372"/>
    <n v="0"/>
    <n v="0"/>
    <n v="566248791"/>
    <n v="-3.2050013542175293E-3"/>
    <n v="169022.88662872251"/>
    <n v="0"/>
    <n v="0"/>
    <n v="0"/>
    <n v="566417813.88342369"/>
    <n v="367960038.14999998"/>
    <n v="0"/>
    <n v="0"/>
    <n v="-3.2050013542175293E-3"/>
    <n v="122307394.88662872"/>
    <n v="0"/>
    <n v="0"/>
    <n v="490267433.03342366"/>
    <n v="0"/>
    <n v="490267433.03342366"/>
    <n v="481716243.06"/>
    <n v="8551189.9734236598"/>
    <s v="13-2"/>
    <s v="13"/>
  </r>
  <r>
    <x v="16"/>
    <s v="BOLÍVAR"/>
    <x v="161"/>
    <s v="MUNICIPIO DE MOMPÓS (BOLÍVAR)"/>
    <n v="488402569"/>
    <n v="0"/>
    <n v="0"/>
    <n v="136728958"/>
    <n v="0"/>
    <n v="0"/>
    <n v="625131527"/>
    <n v="1.9830465316772461E-4"/>
    <n v="187916.15189115703"/>
    <n v="0"/>
    <n v="0"/>
    <n v="0"/>
    <n v="625319443.15208948"/>
    <n v="405661949.27999997"/>
    <n v="0"/>
    <n v="0"/>
    <n v="1.9830465316772461E-4"/>
    <n v="136916874.15189117"/>
    <n v="0"/>
    <n v="0"/>
    <n v="542578823.43208945"/>
    <n v="0"/>
    <n v="542578823.43208945"/>
    <n v="533204471.98000002"/>
    <n v="9374351.4520894289"/>
    <s v="13-2"/>
    <s v="13"/>
  </r>
  <r>
    <x v="16"/>
    <s v="BOLÍVAR"/>
    <x v="162"/>
    <s v="MUNICIPIO DE MORALES (BOLÍVAR)"/>
    <n v="419345892"/>
    <n v="0"/>
    <n v="0"/>
    <n v="116391778"/>
    <n v="0"/>
    <n v="0"/>
    <n v="535737670"/>
    <n v="2.0539760589599609E-4"/>
    <n v="160506.73596491455"/>
    <n v="0"/>
    <n v="0"/>
    <n v="0"/>
    <n v="535898176.73617029"/>
    <n v="347886043.84000003"/>
    <n v="0"/>
    <n v="0"/>
    <n v="2.0539760589599609E-4"/>
    <n v="116552284.73596491"/>
    <n v="0"/>
    <n v="0"/>
    <n v="464438328.57617033"/>
    <n v="0"/>
    <n v="464438328.57617033"/>
    <n v="456376894.77999997"/>
    <n v="8061433.7961703539"/>
    <s v="13-2"/>
    <s v="13"/>
  </r>
  <r>
    <x v="16"/>
    <s v="BOLÍVAR"/>
    <x v="1018"/>
    <s v="MUNICIPIO DE PINILLOS (BOLÍVAR)"/>
    <n v="512222535"/>
    <n v="0"/>
    <n v="0"/>
    <n v="142919148"/>
    <n v="0"/>
    <n v="0"/>
    <n v="655141683"/>
    <n v="1.7529726028442383E-3"/>
    <n v="196674.34945932875"/>
    <n v="0"/>
    <n v="0"/>
    <n v="0"/>
    <n v="655338357.35121226"/>
    <n v="425245505.02000004"/>
    <n v="0"/>
    <n v="0"/>
    <n v="1.7529726028442383E-3"/>
    <n v="143115822.34945932"/>
    <n v="0"/>
    <n v="0"/>
    <n v="568361327.37121236"/>
    <n v="0"/>
    <n v="568361327.37121236"/>
    <n v="558523826.80999994"/>
    <n v="9837500.5612124205"/>
    <s v="13-2"/>
    <s v="13"/>
  </r>
  <r>
    <x v="16"/>
    <s v="BOLÍVAR"/>
    <x v="1019"/>
    <s v="MUNICIPIO DE REGIDOR (BOLÍVAR)"/>
    <n v="327510722"/>
    <n v="0"/>
    <n v="0"/>
    <n v="90493149"/>
    <n v="0"/>
    <n v="0"/>
    <n v="418003871"/>
    <n v="-1.305997371673584E-3"/>
    <n v="124982.72500022025"/>
    <n v="0"/>
    <n v="0"/>
    <n v="0"/>
    <n v="418128853.72369421"/>
    <n v="271514982.33000004"/>
    <n v="0"/>
    <n v="0"/>
    <n v="-1.305997371673584E-3"/>
    <n v="90618131.725000218"/>
    <n v="0"/>
    <n v="0"/>
    <n v="362133114.05369425"/>
    <n v="0"/>
    <n v="362133114.05369425"/>
    <n v="355831692.70999998"/>
    <n v="6301421.3436942697"/>
    <s v="13-2"/>
    <s v="13"/>
  </r>
  <r>
    <x v="16"/>
    <s v="BOLÍVAR"/>
    <x v="164"/>
    <s v="MUNICIPIO DE RÍO VIEJO (BOLÍVAR)"/>
    <n v="441568728"/>
    <n v="0"/>
    <n v="0"/>
    <n v="122371118"/>
    <n v="0"/>
    <n v="0"/>
    <n v="563939846"/>
    <n v="7.6097249984741211E-4"/>
    <n v="168832.78182714665"/>
    <n v="0"/>
    <n v="0"/>
    <n v="0"/>
    <n v="564108678.78258812"/>
    <n v="366217647.88"/>
    <n v="0"/>
    <n v="0"/>
    <n v="7.6097249984741211E-4"/>
    <n v="122539950.78182715"/>
    <n v="0"/>
    <n v="0"/>
    <n v="488757598.66258812"/>
    <n v="0"/>
    <n v="488757598.66258812"/>
    <n v="480265313.61000001"/>
    <n v="8492285.0525881052"/>
    <s v="13-2"/>
    <s v="13"/>
  </r>
  <r>
    <x v="16"/>
    <s v="BOLÍVAR"/>
    <x v="1020"/>
    <s v="MUNICIPIO DE SAN CRISTÓBAL (BOLÍVAR)"/>
    <n v="212022853"/>
    <n v="0"/>
    <n v="0"/>
    <n v="59701952"/>
    <n v="0"/>
    <n v="0"/>
    <n v="271724805"/>
    <n v="-2.1942853927612305E-3"/>
    <n v="81870.881600132285"/>
    <n v="0"/>
    <n v="0"/>
    <n v="0"/>
    <n v="271806675.87940586"/>
    <n v="176249254.69999999"/>
    <n v="0"/>
    <n v="0"/>
    <n v="-2.1942853927612305E-3"/>
    <n v="59783822.881600134"/>
    <n v="0"/>
    <n v="0"/>
    <n v="236033077.57940584"/>
    <n v="0"/>
    <n v="236033077.57940584"/>
    <n v="231967829.34"/>
    <n v="4065248.2394058406"/>
    <s v="13-2"/>
    <s v="13"/>
  </r>
  <r>
    <x v="16"/>
    <s v="BOLÍVAR"/>
    <x v="1021"/>
    <s v="MUNICIPIO DE SAN ESTANISLAO (BOLÍVAR)"/>
    <n v="347353373"/>
    <n v="0"/>
    <n v="0"/>
    <n v="97349753"/>
    <n v="0"/>
    <n v="0"/>
    <n v="444703126"/>
    <n v="3.3462643623352051E-3"/>
    <n v="133736.4758720519"/>
    <n v="0"/>
    <n v="0"/>
    <n v="0"/>
    <n v="444836862.4792183"/>
    <n v="288550287.62"/>
    <n v="0"/>
    <n v="0"/>
    <n v="3.3462643623352051E-3"/>
    <n v="97483489.475872055"/>
    <n v="0"/>
    <n v="0"/>
    <n v="386033777.09921831"/>
    <n v="0"/>
    <n v="386033777.09921831"/>
    <n v="379367871.17000002"/>
    <n v="6665905.9292182922"/>
    <s v="13-2"/>
    <s v="13"/>
  </r>
  <r>
    <x v="16"/>
    <s v="BOLÍVAR"/>
    <x v="165"/>
    <s v="MUNICIPIO DE SAN FERNANDO (BOLÍVAR)"/>
    <n v="366909181"/>
    <n v="0"/>
    <n v="0"/>
    <n v="102746527"/>
    <n v="0"/>
    <n v="0"/>
    <n v="469655708"/>
    <n v="1.1310577392578125E-3"/>
    <n v="141189.21511033791"/>
    <n v="0"/>
    <n v="0"/>
    <n v="0"/>
    <n v="469796897.21624142"/>
    <n v="304754314.92000002"/>
    <n v="0"/>
    <n v="0"/>
    <n v="1.1310577392578125E-3"/>
    <n v="102887716.21511033"/>
    <n v="0"/>
    <n v="0"/>
    <n v="407642031.13624144"/>
    <n v="0"/>
    <n v="407642031.13624144"/>
    <n v="400599507.63"/>
    <n v="7042523.5062414408"/>
    <s v="13-2"/>
    <s v="13"/>
  </r>
  <r>
    <x v="16"/>
    <s v="BOLÍVAR"/>
    <x v="1022"/>
    <s v="MUNICIPIO DE SAN JACINTO (BOLÍVAR)"/>
    <n v="520873668"/>
    <n v="0"/>
    <n v="0"/>
    <n v="146774946"/>
    <n v="0"/>
    <n v="0"/>
    <n v="667648614"/>
    <n v="4.0581226348876953E-3"/>
    <n v="201236.21517981373"/>
    <n v="0"/>
    <n v="0"/>
    <n v="0"/>
    <n v="667849850.21923792"/>
    <n v="433026290.79000008"/>
    <n v="0"/>
    <n v="0"/>
    <n v="4.0581226348876953E-3"/>
    <n v="146976182.2151798"/>
    <n v="0"/>
    <n v="0"/>
    <n v="580002473.009238"/>
    <n v="0"/>
    <n v="580002473.009238"/>
    <n v="570015905.66999996"/>
    <n v="9986567.3392380476"/>
    <s v="13-2"/>
    <s v="13"/>
  </r>
  <r>
    <x v="16"/>
    <s v="BOLÍVAR"/>
    <x v="166"/>
    <s v="MUNICIPIO DE SAN JACINTO DEL CAUCA (BOLÍVAR)"/>
    <n v="436367430"/>
    <n v="0"/>
    <n v="0"/>
    <n v="120167935"/>
    <n v="0"/>
    <n v="0"/>
    <n v="556535365"/>
    <n v="1.110076904296875E-3"/>
    <n v="166219.59457708555"/>
    <n v="0"/>
    <n v="0"/>
    <n v="0"/>
    <n v="556701584.59568715"/>
    <n v="361605436.48000002"/>
    <n v="0"/>
    <n v="0"/>
    <n v="1.110076904296875E-3"/>
    <n v="120334154.59457709"/>
    <n v="0"/>
    <n v="0"/>
    <n v="481939591.07568717"/>
    <n v="0"/>
    <n v="481939591.07568717"/>
    <n v="473538838.13"/>
    <n v="8400752.9456871748"/>
    <s v="13-2"/>
    <s v="13"/>
  </r>
  <r>
    <x v="16"/>
    <s v="BOLÍVAR"/>
    <x v="167"/>
    <s v="MUNICIPIO DE SAN JUAN NEPOMUCENO (BOLÍVAR)"/>
    <n v="512299932"/>
    <n v="0"/>
    <n v="0"/>
    <n v="143933767"/>
    <n v="0"/>
    <n v="0"/>
    <n v="656233699"/>
    <n v="-1.0547637939453125E-3"/>
    <n v="197541.13815347946"/>
    <n v="0"/>
    <n v="0"/>
    <n v="0"/>
    <n v="656431240.13709867"/>
    <n v="425727461.89999998"/>
    <n v="0"/>
    <n v="0"/>
    <n v="-1.0547637939453125E-3"/>
    <n v="144131308.13815349"/>
    <n v="0"/>
    <n v="0"/>
    <n v="569858770.03709865"/>
    <n v="0"/>
    <n v="569858770.03709865"/>
    <n v="560032336.22000003"/>
    <n v="9826433.8170986176"/>
    <s v="13-2"/>
    <s v="13"/>
  </r>
  <r>
    <x v="16"/>
    <s v="BOLÍVAR"/>
    <x v="168"/>
    <s v="MUNICIPIO DE SAN MARTÍN DE LOBA (BOLÍVAR)"/>
    <n v="410246812"/>
    <n v="0"/>
    <n v="0"/>
    <n v="113001151"/>
    <n v="0"/>
    <n v="0"/>
    <n v="523247963"/>
    <n v="-3.0869245529174805E-3"/>
    <n v="156289.09766959434"/>
    <n v="0"/>
    <n v="0"/>
    <n v="0"/>
    <n v="523404252.09458268"/>
    <n v="339979254.21999997"/>
    <n v="0"/>
    <n v="0"/>
    <n v="-3.0869245529174805E-3"/>
    <n v="113157440.0976696"/>
    <n v="0"/>
    <n v="0"/>
    <n v="453136694.31458265"/>
    <n v="0"/>
    <n v="453136694.31458265"/>
    <n v="445239781.10000002"/>
    <n v="7896913.2145826221"/>
    <s v="13-2"/>
    <s v="13"/>
  </r>
  <r>
    <x v="16"/>
    <s v="BOLÍVAR"/>
    <x v="169"/>
    <s v="MUNICIPIO DE SAN PABLO (BOLÍVAR)"/>
    <n v="519041057"/>
    <n v="0"/>
    <n v="0"/>
    <n v="142948322"/>
    <n v="0"/>
    <n v="0"/>
    <n v="661989379"/>
    <n v="-3.9823055267333984E-3"/>
    <n v="197699.22317973533"/>
    <n v="0"/>
    <n v="0"/>
    <n v="0"/>
    <n v="662187078.21919739"/>
    <n v="430098278.87"/>
    <n v="0"/>
    <n v="0"/>
    <n v="-3.9823055267333984E-3"/>
    <n v="143146021.22317973"/>
    <n v="0"/>
    <n v="0"/>
    <n v="573244300.0891974"/>
    <n v="0"/>
    <n v="573244300.0891974"/>
    <n v="563251114.64999998"/>
    <n v="9993185.4391974211"/>
    <s v="13-2"/>
    <s v="13"/>
  </r>
  <r>
    <x v="16"/>
    <s v="BOLÍVAR"/>
    <x v="170"/>
    <s v="MUNICIPIO DE SANTA CATALINA (BOLÍVAR)"/>
    <n v="290629699"/>
    <n v="0"/>
    <n v="0"/>
    <n v="81165530"/>
    <n v="0"/>
    <n v="0"/>
    <n v="371795229"/>
    <n v="-4.0423274040222168E-3"/>
    <n v="111656.81704394911"/>
    <n v="0"/>
    <n v="0"/>
    <n v="0"/>
    <n v="371906885.81300163"/>
    <n v="241312420.38000003"/>
    <n v="0"/>
    <n v="0"/>
    <n v="-4.0423274040222168E-3"/>
    <n v="81277186.817043945"/>
    <n v="0"/>
    <n v="0"/>
    <n v="322589607.19300163"/>
    <n v="0"/>
    <n v="322589607.19300163"/>
    <n v="317008860.63"/>
    <n v="5580746.5630016327"/>
    <s v="13-2"/>
    <s v="13"/>
  </r>
  <r>
    <x v="16"/>
    <s v="BOLÍVAR"/>
    <x v="171"/>
    <s v="MUNICIPIO DE SANTA ROSA (BOLÍVAR)"/>
    <n v="542720766"/>
    <n v="0"/>
    <n v="0"/>
    <n v="149445100"/>
    <n v="0"/>
    <n v="0"/>
    <n v="692165866"/>
    <n v="3.9796829223632813E-3"/>
    <n v="206721.09415914502"/>
    <n v="0"/>
    <n v="0"/>
    <n v="0"/>
    <n v="692372587.09813881"/>
    <n v="449737408.88999999"/>
    <n v="0"/>
    <n v="0"/>
    <n v="3.9796829223632813E-3"/>
    <n v="149651821.09415916"/>
    <n v="0"/>
    <n v="0"/>
    <n v="599389229.98813879"/>
    <n v="0"/>
    <n v="599389229.98813879"/>
    <n v="588941215.49000001"/>
    <n v="10448014.498138785"/>
    <s v="13-2"/>
    <s v="13"/>
  </r>
  <r>
    <x v="16"/>
    <s v="BOLÍVAR"/>
    <x v="172"/>
    <s v="MUNICIPIO DE SANTA ROSA DEL SUR (BOLÍVAR)"/>
    <n v="514107973"/>
    <n v="0"/>
    <n v="0"/>
    <n v="141436612"/>
    <n v="0"/>
    <n v="0"/>
    <n v="655544585"/>
    <n v="-1.6132593154907227E-3"/>
    <n v="195701.49847485521"/>
    <n v="0"/>
    <n v="0"/>
    <n v="0"/>
    <n v="655740286.49686158"/>
    <n v="425958912.14000005"/>
    <n v="0"/>
    <n v="0"/>
    <n v="-1.6132593154907227E-3"/>
    <n v="141632313.49847487"/>
    <n v="0"/>
    <n v="0"/>
    <n v="567591225.63686168"/>
    <n v="0"/>
    <n v="567591225.63686168"/>
    <n v="557691761.86000001"/>
    <n v="9899463.7768616676"/>
    <s v="13-2"/>
    <s v="13"/>
  </r>
  <r>
    <x v="16"/>
    <s v="BOLÍVAR"/>
    <x v="173"/>
    <s v="MUNICIPIO DE SIMITÍ (BOLÍVAR)"/>
    <n v="406065057"/>
    <n v="0"/>
    <n v="0"/>
    <n v="112445531"/>
    <n v="0"/>
    <n v="0"/>
    <n v="518510588"/>
    <n v="-4.7925114631652832E-3"/>
    <n v="155139.28904657275"/>
    <n v="0"/>
    <n v="0"/>
    <n v="0"/>
    <n v="518665727.28425407"/>
    <n v="336706394.56999993"/>
    <n v="0"/>
    <n v="0"/>
    <n v="-4.7925114631652832E-3"/>
    <n v="112600670.28904657"/>
    <n v="0"/>
    <n v="0"/>
    <n v="449307064.85425401"/>
    <n v="0"/>
    <n v="449307064.85425401"/>
    <n v="441495541.81999999"/>
    <n v="7811523.0342540145"/>
    <s v="13-2"/>
    <s v="13"/>
  </r>
  <r>
    <x v="16"/>
    <s v="BOLÍVAR"/>
    <x v="174"/>
    <s v="MUNICIPIO DE SOPLAVIENTO (BOLÍVAR)"/>
    <n v="254252391"/>
    <n v="0"/>
    <n v="0"/>
    <n v="71609963"/>
    <n v="0"/>
    <n v="0"/>
    <n v="325862354"/>
    <n v="2.8961896896362305E-4"/>
    <n v="98197.036271023331"/>
    <n v="0"/>
    <n v="0"/>
    <n v="0"/>
    <n v="325960551.03656065"/>
    <n v="211363383.94999999"/>
    <n v="0"/>
    <n v="0"/>
    <n v="2.8961896896362305E-4"/>
    <n v="71708160.036271021"/>
    <n v="0"/>
    <n v="0"/>
    <n v="283071543.98656064"/>
    <n v="0"/>
    <n v="283071543.98656064"/>
    <n v="278196888.93000001"/>
    <n v="4874655.0565606356"/>
    <s v="13-2"/>
    <s v="13"/>
  </r>
  <r>
    <x v="16"/>
    <s v="BOLÍVAR"/>
    <x v="175"/>
    <s v="MUNICIPIO DE TALAIGUA NUEVO (BOLÍVAR)"/>
    <n v="318659417"/>
    <n v="0"/>
    <n v="0"/>
    <n v="89631646"/>
    <n v="0"/>
    <n v="0"/>
    <n v="408291063"/>
    <n v="-9.1183185577392578E-4"/>
    <n v="122945.65230113872"/>
    <n v="0"/>
    <n v="0"/>
    <n v="0"/>
    <n v="408414008.6513893"/>
    <n v="264845766.15000004"/>
    <n v="0"/>
    <n v="0"/>
    <n v="-9.1183185577392578E-4"/>
    <n v="89754591.652301133"/>
    <n v="0"/>
    <n v="0"/>
    <n v="354600357.80138934"/>
    <n v="0"/>
    <n v="354600357.80138934"/>
    <n v="348489286.31"/>
    <n v="6111071.4913893342"/>
    <s v="13-2"/>
    <s v="13"/>
  </r>
  <r>
    <x v="16"/>
    <s v="BOLÍVAR"/>
    <x v="176"/>
    <s v="MUNICIPIO DE TIQUISIO (BOLÍVAR)"/>
    <n v="515961598"/>
    <n v="0"/>
    <n v="0"/>
    <n v="142402818"/>
    <n v="0"/>
    <n v="0"/>
    <n v="658364416"/>
    <n v="-2.5137066841125488E-3"/>
    <n v="196774.12681506859"/>
    <n v="0"/>
    <n v="0"/>
    <n v="0"/>
    <n v="658561190.12430143"/>
    <n v="427676737.27999997"/>
    <n v="0"/>
    <n v="0"/>
    <n v="-2.5137066841125488E-3"/>
    <n v="142599592.12681508"/>
    <n v="0"/>
    <n v="0"/>
    <n v="570276329.4043014"/>
    <n v="0"/>
    <n v="570276329.4043014"/>
    <n v="560346659.32000005"/>
    <n v="9929670.0843013525"/>
    <s v="13-2"/>
    <s v="13"/>
  </r>
  <r>
    <x v="16"/>
    <s v="BOLÍVAR"/>
    <x v="177"/>
    <s v="MUNICIPIO DE TURBACO (BOLÍVAR)"/>
    <n v="587443221"/>
    <n v="0"/>
    <n v="0"/>
    <n v="163312424"/>
    <n v="0"/>
    <n v="0"/>
    <n v="750755645"/>
    <n v="4.3911933898925781E-3"/>
    <n v="225067.7135709399"/>
    <n v="0"/>
    <n v="0"/>
    <n v="0"/>
    <n v="750980712.71796215"/>
    <n v="487458691.77000004"/>
    <n v="0"/>
    <n v="0"/>
    <n v="4.3911933898925781E-3"/>
    <n v="163537491.71357095"/>
    <n v="0"/>
    <n v="0"/>
    <n v="650996183.48796225"/>
    <n v="0"/>
    <n v="650996183.48796225"/>
    <n v="639707288.14999998"/>
    <n v="11288895.33796227"/>
    <s v="13-2"/>
    <s v="13"/>
  </r>
  <r>
    <x v="16"/>
    <s v="BOLÍVAR"/>
    <x v="178"/>
    <s v="MUNICIPIO DE TURBANÁ (BOLÍVAR)"/>
    <n v="355006345"/>
    <n v="0"/>
    <n v="0"/>
    <n v="99027291"/>
    <n v="0"/>
    <n v="0"/>
    <n v="454033636"/>
    <n v="1.871645450592041E-3"/>
    <n v="136297.45586979392"/>
    <n v="0"/>
    <n v="0"/>
    <n v="0"/>
    <n v="454169933.45774144"/>
    <n v="294709625.75"/>
    <n v="0"/>
    <n v="0"/>
    <n v="1.871645450592041E-3"/>
    <n v="99163588.455869794"/>
    <n v="0"/>
    <n v="0"/>
    <n v="393873214.20774144"/>
    <n v="0"/>
    <n v="393873214.20774144"/>
    <n v="387054247.48000002"/>
    <n v="6818966.7277414203"/>
    <s v="13-2"/>
    <s v="13"/>
  </r>
  <r>
    <x v="16"/>
    <s v="BOLÍVAR"/>
    <x v="877"/>
    <s v="MUNICIPIO DE VILLANUEVA (BOLÍVAR)"/>
    <n v="485656502"/>
    <n v="0"/>
    <n v="0"/>
    <n v="135302467"/>
    <n v="0"/>
    <n v="0"/>
    <n v="620958969"/>
    <n v="-1.5603899955749512E-3"/>
    <n v="186315.79780207126"/>
    <n v="0"/>
    <n v="0"/>
    <n v="0"/>
    <n v="621145284.79624164"/>
    <n v="403112822.84000003"/>
    <n v="0"/>
    <n v="0"/>
    <n v="-1.5603899955749512E-3"/>
    <n v="135488782.79780206"/>
    <n v="0"/>
    <n v="0"/>
    <n v="538601605.63624167"/>
    <n v="0"/>
    <n v="538601605.63624167"/>
    <n v="529271997.08999997"/>
    <n v="9329608.5462417006"/>
    <s v="13-2"/>
    <s v="13"/>
  </r>
  <r>
    <x v="16"/>
    <s v="BOLÍVAR"/>
    <x v="179"/>
    <s v="MUNICIPIO DE ZAMBRANO (BOLÍVAR)"/>
    <n v="300051779"/>
    <n v="0"/>
    <n v="0"/>
    <n v="84046509"/>
    <n v="0"/>
    <n v="0"/>
    <n v="384098288"/>
    <n v="-4.4524669647216797E-4"/>
    <n v="115482.78197586376"/>
    <n v="0"/>
    <n v="0"/>
    <n v="0"/>
    <n v="384213770.78153062"/>
    <n v="249242913.16000003"/>
    <n v="0"/>
    <n v="0"/>
    <n v="-4.4524669647216797E-4"/>
    <n v="84161991.781975865"/>
    <n v="0"/>
    <n v="0"/>
    <n v="333404904.94153064"/>
    <n v="0"/>
    <n v="333404904.94153064"/>
    <n v="327646658.20999998"/>
    <n v="5758246.7315306664"/>
    <s v="13-2"/>
    <s v="13"/>
  </r>
  <r>
    <x v="16"/>
    <s v="BOYACÁ"/>
    <x v="6"/>
    <s v="GOBERNACIÓN DE BOYACÁ"/>
    <n v="28606977554"/>
    <n v="0"/>
    <n v="0"/>
    <n v="5232421649"/>
    <n v="0"/>
    <n v="0"/>
    <n v="33839399203"/>
    <n v="-4.856109619140625E-3"/>
    <n v="7329611.7641380532"/>
    <n v="0"/>
    <n v="0"/>
    <n v="0"/>
    <n v="33846728814.759281"/>
    <n v="22648488707.57"/>
    <n v="0"/>
    <n v="0"/>
    <n v="-4.856109619140625E-3"/>
    <n v="5239751260.7641382"/>
    <n v="0"/>
    <n v="0"/>
    <n v="27888239968.329281"/>
    <n v="0"/>
    <n v="27888239968.329281"/>
    <n v="27340058442.509998"/>
    <n v="548181525.81928253"/>
    <s v="15-1"/>
    <s v="15"/>
  </r>
  <r>
    <x v="16"/>
    <s v="BOYACÁ"/>
    <x v="180"/>
    <s v="MUNICIPIO DE TUNJA (BOYACÁ)"/>
    <n v="371567990"/>
    <n v="0"/>
    <n v="0"/>
    <n v="102691515"/>
    <n v="0"/>
    <n v="0"/>
    <n v="474259505"/>
    <n v="-4.4366121292114258E-3"/>
    <n v="141828.60987511711"/>
    <n v="0"/>
    <n v="0"/>
    <n v="0"/>
    <n v="474401333.60543853"/>
    <n v="308052577.02000004"/>
    <n v="0"/>
    <n v="0"/>
    <n v="-4.4366121292114258E-3"/>
    <n v="102833343.60987511"/>
    <n v="0"/>
    <n v="0"/>
    <n v="410885920.62543857"/>
    <n v="0"/>
    <n v="410885920.62543857"/>
    <n v="403737017.37"/>
    <n v="7148903.2554385662"/>
    <s v="15-2"/>
    <s v="15"/>
  </r>
  <r>
    <x v="16"/>
    <s v="BOYACÁ"/>
    <x v="181"/>
    <s v="MUNICIPIO DE ALMEIDA (BOYACÁ)"/>
    <n v="103508379"/>
    <n v="0"/>
    <n v="0"/>
    <n v="30141252"/>
    <n v="0"/>
    <n v="0"/>
    <n v="133649631"/>
    <n v="-4.4731795787811279E-4"/>
    <n v="40777.257084751713"/>
    <n v="0"/>
    <n v="0"/>
    <n v="0"/>
    <n v="133690408.25663744"/>
    <n v="86449253.99000001"/>
    <n v="0"/>
    <n v="0"/>
    <n v="-4.4731795787811279E-4"/>
    <n v="30182029.257084753"/>
    <n v="0"/>
    <n v="0"/>
    <n v="116631283.24663745"/>
    <n v="0"/>
    <n v="116631283.24663745"/>
    <n v="114659039.64"/>
    <n v="1972243.6066374481"/>
    <s v="15-2"/>
    <s v="15"/>
  </r>
  <r>
    <x v="16"/>
    <s v="BOYACÁ"/>
    <x v="182"/>
    <s v="MUNICIPIO DE AQUITANIA (BOYACÁ)"/>
    <n v="274851101"/>
    <n v="0"/>
    <n v="0"/>
    <n v="78704719"/>
    <n v="0"/>
    <n v="0"/>
    <n v="353555820"/>
    <n v="-3.867030143737793E-3"/>
    <n v="107238.54365170213"/>
    <n v="0"/>
    <n v="0"/>
    <n v="0"/>
    <n v="353663058.53978467"/>
    <n v="229021884.64000002"/>
    <n v="0"/>
    <n v="0"/>
    <n v="-3.867030143737793E-3"/>
    <n v="78811957.5436517"/>
    <n v="0"/>
    <n v="0"/>
    <n v="307833842.17978466"/>
    <n v="0"/>
    <n v="307833842.17978466"/>
    <n v="302580015.13999999"/>
    <n v="5253827.0397846699"/>
    <s v="15-2"/>
    <s v="15"/>
  </r>
  <r>
    <x v="16"/>
    <s v="BOYACÁ"/>
    <x v="183"/>
    <s v="MUNICIPIO DE ARCABUCO (BOYACÁ)"/>
    <n v="158045333"/>
    <n v="0"/>
    <n v="0"/>
    <n v="44562355"/>
    <n v="0"/>
    <n v="0"/>
    <n v="202607688"/>
    <n v="6.2462687492370605E-4"/>
    <n v="61067.775844348958"/>
    <n v="0"/>
    <n v="0"/>
    <n v="0"/>
    <n v="202668755.77646896"/>
    <n v="131394089.08999999"/>
    <n v="0"/>
    <n v="0"/>
    <n v="6.2462687492370605E-4"/>
    <n v="44623422.77584435"/>
    <n v="0"/>
    <n v="0"/>
    <n v="176017511.86646897"/>
    <n v="0"/>
    <n v="176017511.86646897"/>
    <n v="172987508.33000001"/>
    <n v="3030003.5364689529"/>
    <s v="15-2"/>
    <s v="15"/>
  </r>
  <r>
    <x v="16"/>
    <s v="BOYACÁ"/>
    <x v="184"/>
    <s v="MUNICIPIO DE BELÉN (BOYACÁ)"/>
    <n v="167708973"/>
    <n v="0"/>
    <n v="0"/>
    <n v="48395832"/>
    <n v="0"/>
    <n v="0"/>
    <n v="216104805"/>
    <n v="4.6065449714660645E-4"/>
    <n v="65730.172815914601"/>
    <n v="0"/>
    <n v="0"/>
    <n v="0"/>
    <n v="216170535.17327657"/>
    <n v="139880561.64999998"/>
    <n v="0"/>
    <n v="0"/>
    <n v="4.6065449714660645E-4"/>
    <n v="48461562.172815911"/>
    <n v="0"/>
    <n v="0"/>
    <n v="188342123.82327655"/>
    <n v="0"/>
    <n v="188342123.82327655"/>
    <n v="185140023.63999999"/>
    <n v="3202100.1832765639"/>
    <s v="15-2"/>
    <s v="15"/>
  </r>
  <r>
    <x v="16"/>
    <s v="BOYACÁ"/>
    <x v="911"/>
    <s v="MUNICIPIO DE BERBEO (BOYACÁ)"/>
    <n v="111575976"/>
    <n v="0"/>
    <n v="0"/>
    <n v="31432848"/>
    <n v="0"/>
    <n v="0"/>
    <n v="143008824"/>
    <n v="2.4837255477905273E-3"/>
    <n v="43093.131559441368"/>
    <n v="0"/>
    <n v="0"/>
    <n v="0"/>
    <n v="143051917.13404316"/>
    <n v="92751719.359999999"/>
    <n v="0"/>
    <n v="0"/>
    <n v="2.4837255477905273E-3"/>
    <n v="31475941.131559443"/>
    <n v="0"/>
    <n v="0"/>
    <n v="124227660.49404317"/>
    <n v="0"/>
    <n v="124227660.49404317"/>
    <n v="122088286.06"/>
    <n v="2139374.434043169"/>
    <s v="15-2"/>
    <s v="15"/>
  </r>
  <r>
    <x v="16"/>
    <s v="BOYACÁ"/>
    <x v="185"/>
    <s v="MUNICIPIO DE BETÉITIVA (BOYACÁ)"/>
    <n v="154689457"/>
    <n v="0"/>
    <n v="0"/>
    <n v="44787672"/>
    <n v="0"/>
    <n v="0"/>
    <n v="199477129"/>
    <n v="-1.5382766723632813E-3"/>
    <n v="60762.151422319359"/>
    <n v="0"/>
    <n v="0"/>
    <n v="0"/>
    <n v="199537891.14988405"/>
    <n v="129097172.31"/>
    <n v="0"/>
    <n v="0"/>
    <n v="-1.5382766723632813E-3"/>
    <n v="44848434.151422322"/>
    <n v="0"/>
    <n v="0"/>
    <n v="173945606.45988405"/>
    <n v="0"/>
    <n v="173945606.45988405"/>
    <n v="170994668.53999999"/>
    <n v="2950937.9198840559"/>
    <s v="15-2"/>
    <s v="15"/>
  </r>
  <r>
    <x v="16"/>
    <s v="BOYACÁ"/>
    <x v="186"/>
    <s v="MUNICIPIO DE BOAVITA (BOYACÁ)"/>
    <n v="225509533"/>
    <n v="0"/>
    <n v="0"/>
    <n v="65283722"/>
    <n v="0"/>
    <n v="0"/>
    <n v="290793255"/>
    <n v="3.4241080284118652E-3"/>
    <n v="88586.937957631584"/>
    <n v="0"/>
    <n v="0"/>
    <n v="0"/>
    <n v="290881841.94138175"/>
    <n v="188175465.20000002"/>
    <n v="0"/>
    <n v="0"/>
    <n v="3.4241080284118652E-3"/>
    <n v="65372308.93795763"/>
    <n v="0"/>
    <n v="0"/>
    <n v="253547774.14138174"/>
    <n v="0"/>
    <n v="253547774.14138174"/>
    <n v="249243907.27000001"/>
    <n v="4303866.8713817298"/>
    <s v="15-2"/>
    <s v="15"/>
  </r>
  <r>
    <x v="16"/>
    <s v="BOYACÁ"/>
    <x v="187"/>
    <s v="MUNICIPIO DE BOYACÁ (BOYACÁ)"/>
    <n v="186972566"/>
    <n v="0"/>
    <n v="0"/>
    <n v="53530436"/>
    <n v="0"/>
    <n v="0"/>
    <n v="240503002"/>
    <n v="-4.6531856060028076E-3"/>
    <n v="72934.175070721132"/>
    <n v="0"/>
    <n v="0"/>
    <n v="0"/>
    <n v="240575936.17041755"/>
    <n v="155752307.07999998"/>
    <n v="0"/>
    <n v="0"/>
    <n v="-4.6531856060028076E-3"/>
    <n v="53603370.175070718"/>
    <n v="0"/>
    <n v="0"/>
    <n v="209355677.25041753"/>
    <n v="0"/>
    <n v="209355677.25041753"/>
    <n v="205778952.66999999"/>
    <n v="3576724.5804175436"/>
    <s v="15-2"/>
    <s v="15"/>
  </r>
  <r>
    <x v="16"/>
    <s v="BOYACÁ"/>
    <x v="188"/>
    <s v="MUNICIPIO DE BRICEÑO (BOYACÁ)"/>
    <n v="121367186"/>
    <n v="0"/>
    <n v="0"/>
    <n v="34468212"/>
    <n v="0"/>
    <n v="0"/>
    <n v="155835398"/>
    <n v="3.3040493726730347E-3"/>
    <n v="47071.385823514138"/>
    <n v="0"/>
    <n v="0"/>
    <n v="0"/>
    <n v="155882469.38912758"/>
    <n v="100977608.8"/>
    <n v="0"/>
    <n v="0"/>
    <n v="3.3040493726730347E-3"/>
    <n v="34515283.385823511"/>
    <n v="0"/>
    <n v="0"/>
    <n v="135492892.18912756"/>
    <n v="0"/>
    <n v="135492892.18912756"/>
    <n v="133168041.25"/>
    <n v="2324850.9391275644"/>
    <s v="15-2"/>
    <s v="15"/>
  </r>
  <r>
    <x v="16"/>
    <s v="BOYACÁ"/>
    <x v="189"/>
    <s v="MUNICIPIO DE BUENAVISTA (BOYACÁ)"/>
    <n v="196365668"/>
    <n v="0"/>
    <n v="0"/>
    <n v="55529213"/>
    <n v="0"/>
    <n v="0"/>
    <n v="251894881"/>
    <n v="1.2285113334655762E-3"/>
    <n v="76010.980747584341"/>
    <n v="0"/>
    <n v="0"/>
    <n v="0"/>
    <n v="251970891.98197609"/>
    <n v="163320753.97"/>
    <n v="0"/>
    <n v="0"/>
    <n v="1.2285113334655762E-3"/>
    <n v="55605223.980747588"/>
    <n v="0"/>
    <n v="0"/>
    <n v="218925977.95197609"/>
    <n v="0"/>
    <n v="218925977.95197609"/>
    <n v="215163368.69999999"/>
    <n v="3762609.2519761026"/>
    <s v="15-2"/>
    <s v="15"/>
  </r>
  <r>
    <x v="16"/>
    <s v="BOYACÁ"/>
    <x v="190"/>
    <s v="MUNICIPIO DE BUSBANZÁ (BOYACÁ)"/>
    <n v="126461046"/>
    <n v="0"/>
    <n v="0"/>
    <n v="34650798"/>
    <n v="0"/>
    <n v="0"/>
    <n v="161111844"/>
    <n v="2.9108971357345581E-3"/>
    <n v="47965.22174970567"/>
    <n v="0"/>
    <n v="0"/>
    <n v="0"/>
    <n v="161159809.22466061"/>
    <n v="104694803.17000002"/>
    <n v="0"/>
    <n v="0"/>
    <n v="2.9108971357345581E-3"/>
    <n v="34698763.221749708"/>
    <n v="0"/>
    <n v="0"/>
    <n v="139393566.39466062"/>
    <n v="0"/>
    <n v="139393566.39466062"/>
    <n v="136956308.46000001"/>
    <n v="2437257.9346606135"/>
    <s v="15-2"/>
    <s v="15"/>
  </r>
  <r>
    <x v="16"/>
    <s v="BOYACÁ"/>
    <x v="191"/>
    <s v="MUNICIPIO DE CALDAS (BOYACÁ)"/>
    <n v="147060887"/>
    <n v="0"/>
    <n v="0"/>
    <n v="42030362"/>
    <n v="0"/>
    <n v="0"/>
    <n v="189091249"/>
    <n v="3.6360621452331543E-3"/>
    <n v="57300.175471381488"/>
    <n v="0"/>
    <n v="0"/>
    <n v="0"/>
    <n v="189148549.17910746"/>
    <n v="122507043.84"/>
    <n v="0"/>
    <n v="0"/>
    <n v="3.6360621452331543E-3"/>
    <n v="42087662.17547138"/>
    <n v="0"/>
    <n v="0"/>
    <n v="164594706.01910746"/>
    <n v="0"/>
    <n v="164594706.01910746"/>
    <n v="161782956.69"/>
    <n v="2811749.3291074634"/>
    <s v="15-2"/>
    <s v="15"/>
  </r>
  <r>
    <x v="16"/>
    <s v="BOYACÁ"/>
    <x v="1023"/>
    <s v="MUNICIPIO DE CAMPOHERMOSO (BOYACÁ)"/>
    <n v="163048820"/>
    <n v="0"/>
    <n v="0"/>
    <n v="46341921"/>
    <n v="0"/>
    <n v="0"/>
    <n v="209390741"/>
    <n v="-1.9321739673614502E-3"/>
    <n v="63339.982761772008"/>
    <n v="0"/>
    <n v="0"/>
    <n v="0"/>
    <n v="209454080.9808296"/>
    <n v="135710799.23999998"/>
    <n v="0"/>
    <n v="0"/>
    <n v="-1.9321739673614502E-3"/>
    <n v="46405260.98276177"/>
    <n v="0"/>
    <n v="0"/>
    <n v="182116060.22082958"/>
    <n v="0"/>
    <n v="182116060.22082958"/>
    <n v="178994270.09"/>
    <n v="3121790.1308295727"/>
    <s v="15-2"/>
    <s v="15"/>
  </r>
  <r>
    <x v="16"/>
    <s v="BOYACÁ"/>
    <x v="957"/>
    <s v="MUNICIPIO DE CERINZA (BOYACÁ)"/>
    <n v="116178357"/>
    <n v="0"/>
    <n v="0"/>
    <n v="33335328"/>
    <n v="0"/>
    <n v="0"/>
    <n v="149513685"/>
    <n v="6.1650574207305908E-4"/>
    <n v="45381.878168928866"/>
    <n v="0"/>
    <n v="0"/>
    <n v="0"/>
    <n v="149559066.87878543"/>
    <n v="96829604.729999989"/>
    <n v="0"/>
    <n v="0"/>
    <n v="6.1650574207305908E-4"/>
    <n v="33380709.878168929"/>
    <n v="0"/>
    <n v="0"/>
    <n v="130210314.60878542"/>
    <n v="0"/>
    <n v="130210314.60878542"/>
    <n v="127990142.72"/>
    <n v="2220171.8887854218"/>
    <s v="15-2"/>
    <s v="15"/>
  </r>
  <r>
    <x v="16"/>
    <s v="BOYACÁ"/>
    <x v="192"/>
    <s v="MUNICIPIO DE CHINAVITA (BOYACÁ)"/>
    <n v="138601664"/>
    <n v="0"/>
    <n v="0"/>
    <n v="39501469"/>
    <n v="0"/>
    <n v="0"/>
    <n v="178103133"/>
    <n v="1.3222098350524902E-3"/>
    <n v="53915.275920037391"/>
    <n v="0"/>
    <n v="0"/>
    <n v="0"/>
    <n v="178157048.27724224"/>
    <n v="115408964.95000002"/>
    <n v="0"/>
    <n v="0"/>
    <n v="1.3222098350524902E-3"/>
    <n v="39555384.275920041"/>
    <n v="0"/>
    <n v="0"/>
    <n v="154964349.22724226"/>
    <n v="0"/>
    <n v="154964349.22724226"/>
    <n v="152312484.27000001"/>
    <n v="2651864.9572422504"/>
    <s v="15-2"/>
    <s v="15"/>
  </r>
  <r>
    <x v="16"/>
    <s v="BOYACÁ"/>
    <x v="193"/>
    <s v="MUNICIPIO DE CHIQUINQUIRÁ (BOYACÁ)"/>
    <n v="306202966"/>
    <n v="0"/>
    <n v="0"/>
    <n v="85023012"/>
    <n v="0"/>
    <n v="0"/>
    <n v="391225978"/>
    <n v="-9.1803073883056641E-4"/>
    <n v="117211.03609136069"/>
    <n v="0"/>
    <n v="0"/>
    <n v="0"/>
    <n v="391343189.03517336"/>
    <n v="254024635.09999999"/>
    <n v="0"/>
    <n v="0"/>
    <n v="-9.1803073883056641E-4"/>
    <n v="85140223.036091357"/>
    <n v="0"/>
    <n v="0"/>
    <n v="339164858.13517332"/>
    <n v="0"/>
    <n v="339164858.13517332"/>
    <n v="333278400.69"/>
    <n v="5886457.4451733232"/>
    <s v="15-2"/>
    <s v="15"/>
  </r>
  <r>
    <x v="16"/>
    <s v="BOYACÁ"/>
    <x v="912"/>
    <s v="MUNICIPIO DE CHISCAS (BOYACÁ)"/>
    <n v="218312709"/>
    <n v="0"/>
    <n v="0"/>
    <n v="63226741"/>
    <n v="0"/>
    <n v="0"/>
    <n v="281539450"/>
    <n v="1.2993812561035156E-4"/>
    <n v="85736.091137712487"/>
    <n v="0"/>
    <n v="0"/>
    <n v="0"/>
    <n v="281625186.09126765"/>
    <n v="182183390.38999999"/>
    <n v="0"/>
    <n v="0"/>
    <n v="1.2993812561035156E-4"/>
    <n v="63312477.091137715"/>
    <n v="0"/>
    <n v="0"/>
    <n v="245495867.48126763"/>
    <n v="0"/>
    <n v="245495867.48126763"/>
    <n v="241330944.22"/>
    <n v="4164923.2612676322"/>
    <s v="15-2"/>
    <s v="15"/>
  </r>
  <r>
    <x v="16"/>
    <s v="BOYACÁ"/>
    <x v="194"/>
    <s v="MUNICIPIO DE CHITA (BOYACÁ)"/>
    <n v="335008188"/>
    <n v="0"/>
    <n v="0"/>
    <n v="95819108"/>
    <n v="0"/>
    <n v="0"/>
    <n v="430827296"/>
    <n v="-4.5723319053649902E-3"/>
    <n v="130570.48942218255"/>
    <n v="0"/>
    <n v="0"/>
    <n v="0"/>
    <n v="430957866.48484987"/>
    <n v="279053438.64999998"/>
    <n v="0"/>
    <n v="0"/>
    <n v="-4.5723319053649902E-3"/>
    <n v="95949678.489422187"/>
    <n v="0"/>
    <n v="0"/>
    <n v="375003117.13484985"/>
    <n v="0"/>
    <n v="375003117.13484985"/>
    <n v="368595712.82999998"/>
    <n v="6407404.3048498631"/>
    <s v="15-2"/>
    <s v="15"/>
  </r>
  <r>
    <x v="16"/>
    <s v="BOYACÁ"/>
    <x v="195"/>
    <s v="MUNICIPIO DE CHITARAQUE (BOYACÁ)"/>
    <n v="195277068"/>
    <n v="0"/>
    <n v="0"/>
    <n v="56197913"/>
    <n v="0"/>
    <n v="0"/>
    <n v="251474981"/>
    <n v="-1.7407536506652832E-3"/>
    <n v="76428.641734226258"/>
    <n v="0"/>
    <n v="0"/>
    <n v="0"/>
    <n v="251551409.63999346"/>
    <n v="162815628.41"/>
    <n v="0"/>
    <n v="0"/>
    <n v="-1.7407536506652832E-3"/>
    <n v="56274341.641734228"/>
    <n v="0"/>
    <n v="0"/>
    <n v="219089970.04999346"/>
    <n v="0"/>
    <n v="219089970.04999346"/>
    <n v="215359444.69999999"/>
    <n v="3730525.3499934673"/>
    <s v="15-2"/>
    <s v="15"/>
  </r>
  <r>
    <x v="16"/>
    <s v="BOYACÁ"/>
    <x v="196"/>
    <s v="MUNICIPIO DE CHIVATÁ (BOYACÁ)"/>
    <n v="221988232"/>
    <n v="0"/>
    <n v="0"/>
    <n v="61245586"/>
    <n v="0"/>
    <n v="0"/>
    <n v="283233818"/>
    <n v="-2.9193460941314697E-3"/>
    <n v="84640.501143949528"/>
    <n v="0"/>
    <n v="0"/>
    <n v="0"/>
    <n v="283318458.49822462"/>
    <n v="184002672.39999998"/>
    <n v="0"/>
    <n v="0"/>
    <n v="-2.9193460941314697E-3"/>
    <n v="61330226.501143947"/>
    <n v="0"/>
    <n v="0"/>
    <n v="245332898.89822459"/>
    <n v="0"/>
    <n v="245332898.89822459"/>
    <n v="241061012.27000001"/>
    <n v="4271886.6282245815"/>
    <s v="15-2"/>
    <s v="15"/>
  </r>
  <r>
    <x v="16"/>
    <s v="BOYACÁ"/>
    <x v="913"/>
    <s v="MUNICIPIO DE CIÉNEGA (BOYACÁ)"/>
    <n v="138678713"/>
    <n v="0"/>
    <n v="0"/>
    <n v="39746811"/>
    <n v="0"/>
    <n v="0"/>
    <n v="178425524"/>
    <n v="4.2997002601623535E-3"/>
    <n v="54134.952315810486"/>
    <n v="0"/>
    <n v="0"/>
    <n v="0"/>
    <n v="178479658.95661551"/>
    <n v="115568841.13000001"/>
    <n v="0"/>
    <n v="0"/>
    <n v="4.2997002601623535E-3"/>
    <n v="39800945.952315807"/>
    <n v="0"/>
    <n v="0"/>
    <n v="155369787.0866155"/>
    <n v="0"/>
    <n v="155369787.0866155"/>
    <n v="152719359.71000001"/>
    <n v="2650427.3766154945"/>
    <s v="15-2"/>
    <s v="15"/>
  </r>
  <r>
    <x v="16"/>
    <s v="BOYACÁ"/>
    <x v="197"/>
    <s v="MUNICIPIO DE CÓMBITA (BOYACÁ)"/>
    <n v="265269448"/>
    <n v="0"/>
    <n v="0"/>
    <n v="73860831"/>
    <n v="0"/>
    <n v="0"/>
    <n v="339130279"/>
    <n v="-3.8552284240722656E-4"/>
    <n v="101730.29688491226"/>
    <n v="0"/>
    <n v="0"/>
    <n v="0"/>
    <n v="339232009.29649937"/>
    <n v="220157441.41000003"/>
    <n v="0"/>
    <n v="0"/>
    <n v="-3.8552284240722656E-4"/>
    <n v="73962561.296884909"/>
    <n v="0"/>
    <n v="0"/>
    <n v="294120002.7064994"/>
    <n v="0"/>
    <n v="294120002.7064994"/>
    <n v="289023014.66000003"/>
    <n v="5096988.0464993715"/>
    <s v="15-2"/>
    <s v="15"/>
  </r>
  <r>
    <x v="16"/>
    <s v="BOYACÁ"/>
    <x v="198"/>
    <s v="MUNICIPIO DE COPER (BOYACÁ)"/>
    <n v="164108377"/>
    <n v="0"/>
    <n v="0"/>
    <n v="47058948"/>
    <n v="0"/>
    <n v="0"/>
    <n v="211167325"/>
    <n v="4.4514834880828857E-3"/>
    <n v="64082.512783583632"/>
    <n v="0"/>
    <n v="0"/>
    <n v="0"/>
    <n v="211231407.51723507"/>
    <n v="136757305.24000001"/>
    <n v="0"/>
    <n v="0"/>
    <n v="4.4514834880828857E-3"/>
    <n v="47123030.512783587"/>
    <n v="0"/>
    <n v="0"/>
    <n v="183880335.75723508"/>
    <n v="0"/>
    <n v="183880335.75723508"/>
    <n v="180743220.66999999"/>
    <n v="3137115.0872350931"/>
    <s v="15-2"/>
    <s v="15"/>
  </r>
  <r>
    <x v="16"/>
    <s v="BOYACÁ"/>
    <x v="199"/>
    <s v="MUNICIPIO DE CORRALES (BOYACÁ)"/>
    <n v="99966398"/>
    <n v="0"/>
    <n v="0"/>
    <n v="28528549"/>
    <n v="0"/>
    <n v="0"/>
    <n v="128494947"/>
    <n v="2.5507807731628418E-4"/>
    <n v="38934.912485053283"/>
    <n v="0"/>
    <n v="0"/>
    <n v="0"/>
    <n v="128533881.91274013"/>
    <n v="83256072.390000001"/>
    <n v="0"/>
    <n v="0"/>
    <n v="2.5507807731628418E-4"/>
    <n v="28567483.912485052"/>
    <n v="0"/>
    <n v="0"/>
    <n v="111823556.30274013"/>
    <n v="0"/>
    <n v="111823556.30274013"/>
    <n v="109911110.81999999"/>
    <n v="1912445.482740134"/>
    <s v="15-2"/>
    <s v="15"/>
  </r>
  <r>
    <x v="16"/>
    <s v="BOYACÁ"/>
    <x v="200"/>
    <s v="MUNICIPIO DE COVARACHÍA (BOYACÁ)"/>
    <n v="203819283"/>
    <n v="0"/>
    <n v="0"/>
    <n v="58477294"/>
    <n v="0"/>
    <n v="0"/>
    <n v="262296577"/>
    <n v="9.3451142311096191E-4"/>
    <n v="79616.508957516591"/>
    <n v="0"/>
    <n v="0"/>
    <n v="0"/>
    <n v="262376193.50989202"/>
    <n v="169909342.27000001"/>
    <n v="0"/>
    <n v="0"/>
    <n v="9.3451142311096191E-4"/>
    <n v="58556910.50895752"/>
    <n v="0"/>
    <n v="0"/>
    <n v="228466252.77989203"/>
    <n v="0"/>
    <n v="228466252.77989203"/>
    <n v="224573699.88999999"/>
    <n v="3892552.8898920417"/>
    <s v="15-2"/>
    <s v="15"/>
  </r>
  <r>
    <x v="16"/>
    <s v="BOYACÁ"/>
    <x v="202"/>
    <s v="MUNICIPIO DE CUBARÁ (BOYACÁ)"/>
    <n v="245030895"/>
    <n v="0"/>
    <n v="0"/>
    <n v="69083165"/>
    <n v="0"/>
    <n v="0"/>
    <n v="314114060"/>
    <n v="-7.1758031845092773E-4"/>
    <n v="94681.69650129303"/>
    <n v="0"/>
    <n v="0"/>
    <n v="0"/>
    <n v="314208741.69578373"/>
    <n v="203713701.78999999"/>
    <n v="0"/>
    <n v="0"/>
    <n v="-7.1758031845092773E-4"/>
    <n v="69177846.6965013"/>
    <n v="0"/>
    <n v="0"/>
    <n v="272891548.4857837"/>
    <n v="0"/>
    <n v="272891548.4857837"/>
    <n v="268193957.47999999"/>
    <n v="4697591.0057837069"/>
    <s v="15-2"/>
    <s v="15"/>
  </r>
  <r>
    <x v="16"/>
    <s v="BOYACÁ"/>
    <x v="201"/>
    <s v="MUNICIPIO DE CUCAITA (BOYACÁ)"/>
    <n v="176283540"/>
    <n v="0"/>
    <n v="0"/>
    <n v="49651994"/>
    <n v="0"/>
    <n v="0"/>
    <n v="225935534"/>
    <n v="2.1091997623443604E-3"/>
    <n v="68043.506109264708"/>
    <n v="0"/>
    <n v="0"/>
    <n v="0"/>
    <n v="226003577.50821847"/>
    <n v="146550305.72"/>
    <n v="0"/>
    <n v="0"/>
    <n v="2.1091997623443604E-3"/>
    <n v="49720037.506109267"/>
    <n v="0"/>
    <n v="0"/>
    <n v="196270343.22821847"/>
    <n v="0"/>
    <n v="196270343.22821847"/>
    <n v="192891767.22999999"/>
    <n v="3378575.9982184768"/>
    <s v="15-2"/>
    <s v="15"/>
  </r>
  <r>
    <x v="16"/>
    <s v="BOYACÁ"/>
    <x v="203"/>
    <s v="MUNICIPIO DE CUÍTIVA (BOYACÁ)"/>
    <n v="126479421"/>
    <n v="0"/>
    <n v="0"/>
    <n v="36008385"/>
    <n v="0"/>
    <n v="0"/>
    <n v="162487806"/>
    <n v="-1.4146566390991211E-3"/>
    <n v="49168.949224701799"/>
    <n v="0"/>
    <n v="0"/>
    <n v="0"/>
    <n v="162536974.94781005"/>
    <n v="105301148.56"/>
    <n v="0"/>
    <n v="0"/>
    <n v="-1.4146566390991211E-3"/>
    <n v="36057553.949224703"/>
    <n v="0"/>
    <n v="0"/>
    <n v="141358702.50781006"/>
    <n v="0"/>
    <n v="141358702.50781006"/>
    <n v="138938402.37"/>
    <n v="2420300.1378100514"/>
    <s v="15-2"/>
    <s v="15"/>
  </r>
  <r>
    <x v="16"/>
    <s v="BOYACÁ"/>
    <x v="204"/>
    <s v="MUNICIPIO DE CHÍQUIZA (BOYACÁ)"/>
    <n v="199143206"/>
    <n v="0"/>
    <n v="0"/>
    <n v="56823777"/>
    <n v="0"/>
    <n v="0"/>
    <n v="255966983"/>
    <n v="4.8174560070037842E-3"/>
    <n v="77494.00715357947"/>
    <n v="0"/>
    <n v="0"/>
    <n v="0"/>
    <n v="256044477.01197103"/>
    <n v="165815140.68000001"/>
    <n v="0"/>
    <n v="0"/>
    <n v="4.8174560070037842E-3"/>
    <n v="56901271.007153578"/>
    <n v="0"/>
    <n v="0"/>
    <n v="222716411.69197103"/>
    <n v="0"/>
    <n v="222716411.69197103"/>
    <n v="218905423.40000001"/>
    <n v="3810988.2919710279"/>
    <s v="15-2"/>
    <s v="15"/>
  </r>
  <r>
    <x v="16"/>
    <s v="BOYACÁ"/>
    <x v="205"/>
    <s v="MUNICIPIO DE CHIVOR (BOYACÁ)"/>
    <n v="100414768"/>
    <n v="0"/>
    <n v="0"/>
    <n v="28991555"/>
    <n v="0"/>
    <n v="0"/>
    <n v="129406323"/>
    <n v="4.7136992216110229E-3"/>
    <n v="39297.357068881298"/>
    <n v="0"/>
    <n v="0"/>
    <n v="0"/>
    <n v="129445620.36178258"/>
    <n v="83769253.820000008"/>
    <n v="0"/>
    <n v="0"/>
    <n v="4.7136992216110229E-3"/>
    <n v="29030852.357068881"/>
    <n v="0"/>
    <n v="0"/>
    <n v="112800106.18178259"/>
    <n v="0"/>
    <n v="112800106.18178259"/>
    <n v="110885473.77"/>
    <n v="1914632.4117825925"/>
    <s v="15-2"/>
    <s v="15"/>
  </r>
  <r>
    <x v="16"/>
    <s v="BOYACÁ"/>
    <x v="206"/>
    <s v="MUNICIPIO DE DUITAMA (BOYACÁ)"/>
    <n v="247575787"/>
    <n v="0"/>
    <n v="0"/>
    <n v="69537708"/>
    <n v="0"/>
    <n v="0"/>
    <n v="317113495"/>
    <n v="2.4884343147277832E-3"/>
    <n v="95431.504284421913"/>
    <n v="0"/>
    <n v="0"/>
    <n v="0"/>
    <n v="317208926.50677288"/>
    <n v="205712916.00999999"/>
    <n v="0"/>
    <n v="0"/>
    <n v="2.4884343147277832E-3"/>
    <n v="69633139.504284427"/>
    <n v="0"/>
    <n v="0"/>
    <n v="275346055.51677287"/>
    <n v="0"/>
    <n v="275346055.51677287"/>
    <n v="270596222.93000001"/>
    <n v="4749832.5867728591"/>
    <s v="15-2"/>
    <s v="15"/>
  </r>
  <r>
    <x v="16"/>
    <s v="BOYACÁ"/>
    <x v="1024"/>
    <s v="MUNICIPIO DE EL COCUY (BOYACÁ)"/>
    <n v="209891534"/>
    <n v="0"/>
    <n v="0"/>
    <n v="59692226"/>
    <n v="0"/>
    <n v="0"/>
    <n v="269583760"/>
    <n v="-1.0807514190673828E-3"/>
    <n v="81538.245068484452"/>
    <n v="0"/>
    <n v="0"/>
    <n v="0"/>
    <n v="269665298.24398774"/>
    <n v="174723327.92000002"/>
    <n v="0"/>
    <n v="0"/>
    <n v="-1.0807514190673828E-3"/>
    <n v="59773764.245068483"/>
    <n v="0"/>
    <n v="0"/>
    <n v="234497092.16398776"/>
    <n v="0"/>
    <n v="234497092.16398776"/>
    <n v="230480186.55000001"/>
    <n v="4016905.6139877439"/>
    <s v="15-2"/>
    <s v="15"/>
  </r>
  <r>
    <x v="16"/>
    <s v="BOYACÁ"/>
    <x v="207"/>
    <s v="MUNICIPIO DE EL ESPINO (BOYACÁ)"/>
    <n v="188106130"/>
    <n v="0"/>
    <n v="0"/>
    <n v="52977044"/>
    <n v="0"/>
    <n v="0"/>
    <n v="241083174"/>
    <n v="2.5977194309234619E-3"/>
    <n v="72644.274610167427"/>
    <n v="0"/>
    <n v="0"/>
    <n v="0"/>
    <n v="241155818.27720788"/>
    <n v="156369816.63"/>
    <n v="0"/>
    <n v="0"/>
    <n v="2.5977194309234619E-3"/>
    <n v="53049688.274610169"/>
    <n v="0"/>
    <n v="0"/>
    <n v="209419504.90720788"/>
    <n v="0"/>
    <n v="209419504.90720788"/>
    <n v="205812788.5"/>
    <n v="3606716.4072078764"/>
    <s v="15-2"/>
    <s v="15"/>
  </r>
  <r>
    <x v="16"/>
    <s v="BOYACÁ"/>
    <x v="208"/>
    <s v="MUNICIPIO DE FIRAVITOBA (BOYACÁ)"/>
    <n v="146149856"/>
    <n v="0"/>
    <n v="0"/>
    <n v="41561303"/>
    <n v="0"/>
    <n v="0"/>
    <n v="187711159"/>
    <n v="3.9084553718566895E-3"/>
    <n v="56754.841022678222"/>
    <n v="0"/>
    <n v="0"/>
    <n v="0"/>
    <n v="187767913.84493113"/>
    <n v="121639238.05"/>
    <n v="0"/>
    <n v="0"/>
    <n v="3.9084553718566895E-3"/>
    <n v="41618057.841022678"/>
    <n v="0"/>
    <n v="0"/>
    <n v="163257295.89493114"/>
    <n v="0"/>
    <n v="163257295.89493114"/>
    <n v="160459170.68000001"/>
    <n v="2798125.2149311304"/>
    <s v="15-2"/>
    <s v="15"/>
  </r>
  <r>
    <x v="16"/>
    <s v="BOYACÁ"/>
    <x v="209"/>
    <s v="MUNICIPIO DE FLORESTA (BOYACÁ)"/>
    <n v="177700731"/>
    <n v="0"/>
    <n v="0"/>
    <n v="50746169"/>
    <n v="0"/>
    <n v="0"/>
    <n v="228446900"/>
    <n v="4.6161115169525146E-3"/>
    <n v="69211.367161847476"/>
    <n v="0"/>
    <n v="0"/>
    <n v="0"/>
    <n v="228516111.37177795"/>
    <n v="148009423.69"/>
    <n v="0"/>
    <n v="0"/>
    <n v="4.6161115169525146E-3"/>
    <n v="50815380.367161848"/>
    <n v="0"/>
    <n v="0"/>
    <n v="198824804.06177795"/>
    <n v="0"/>
    <n v="198824804.06177795"/>
    <n v="195426201.56"/>
    <n v="3398602.5017779469"/>
    <s v="15-2"/>
    <s v="15"/>
  </r>
  <r>
    <x v="16"/>
    <s v="BOYACÁ"/>
    <x v="210"/>
    <s v="MUNICIPIO DE GACHANTIVÁ (BOYACÁ)"/>
    <n v="167202122"/>
    <n v="0"/>
    <n v="0"/>
    <n v="47991243"/>
    <n v="0"/>
    <n v="0"/>
    <n v="215193365"/>
    <n v="1.1117160320281982E-3"/>
    <n v="65306.61076791009"/>
    <n v="0"/>
    <n v="0"/>
    <n v="0"/>
    <n v="215258671.61187962"/>
    <n v="139380934.89000002"/>
    <n v="0"/>
    <n v="0"/>
    <n v="1.1117160320281982E-3"/>
    <n v="48056549.610767908"/>
    <n v="0"/>
    <n v="0"/>
    <n v="187437484.50187963"/>
    <n v="0"/>
    <n v="187437484.50187963"/>
    <n v="184244234.41999999"/>
    <n v="3193250.0818796456"/>
    <s v="15-2"/>
    <s v="15"/>
  </r>
  <r>
    <x v="16"/>
    <s v="BOYACÁ"/>
    <x v="211"/>
    <s v="MUNICIPIO DE GAMEZA (BOYACÁ)"/>
    <n v="176351436"/>
    <n v="0"/>
    <n v="0"/>
    <n v="50645259"/>
    <n v="0"/>
    <n v="0"/>
    <n v="226996695"/>
    <n v="-3.0832886695861816E-3"/>
    <n v="68909.927254702547"/>
    <n v="0"/>
    <n v="0"/>
    <n v="0"/>
    <n v="227065604.92417142"/>
    <n v="147007555.94999999"/>
    <n v="0"/>
    <n v="0"/>
    <n v="-3.0832886695861816E-3"/>
    <n v="50714168.927254699"/>
    <n v="0"/>
    <n v="0"/>
    <n v="197721724.87417141"/>
    <n v="0"/>
    <n v="197721724.87417141"/>
    <n v="194353081.15000001"/>
    <n v="3368643.7241714001"/>
    <s v="15-2"/>
    <s v="15"/>
  </r>
  <r>
    <x v="16"/>
    <s v="BOYACÁ"/>
    <x v="212"/>
    <s v="MUNICIPIO DE GARAGOA (BOYACÁ)"/>
    <n v="203485566"/>
    <n v="0"/>
    <n v="0"/>
    <n v="57263017"/>
    <n v="0"/>
    <n v="0"/>
    <n v="260748583"/>
    <n v="4.0274262428283691E-3"/>
    <n v="78515.963734343532"/>
    <n v="0"/>
    <n v="0"/>
    <n v="0"/>
    <n v="260827098.96776175"/>
    <n v="169119096.28999999"/>
    <n v="0"/>
    <n v="0"/>
    <n v="4.0274262428283691E-3"/>
    <n v="57341532.963734344"/>
    <n v="0"/>
    <n v="0"/>
    <n v="226460629.25776178"/>
    <n v="0"/>
    <n v="226460629.25776178"/>
    <n v="222558020.09999999"/>
    <n v="3902609.1577617824"/>
    <s v="15-2"/>
    <s v="15"/>
  </r>
  <r>
    <x v="16"/>
    <s v="BOYACÁ"/>
    <x v="213"/>
    <s v="MUNICIPIO DE GUACAMAYAS (BOYACÁ)"/>
    <n v="141203918"/>
    <n v="0"/>
    <n v="0"/>
    <n v="40791469"/>
    <n v="0"/>
    <n v="0"/>
    <n v="181995387"/>
    <n v="3.7719905376434326E-3"/>
    <n v="55272.899454269646"/>
    <n v="0"/>
    <n v="0"/>
    <n v="0"/>
    <n v="182050659.90322626"/>
    <n v="117720193.31"/>
    <n v="0"/>
    <n v="0"/>
    <n v="3.7719905376434326E-3"/>
    <n v="40846741.899454273"/>
    <n v="0"/>
    <n v="0"/>
    <n v="158566935.21322626"/>
    <n v="0"/>
    <n v="158566935.21322626"/>
    <n v="155868927.13999999"/>
    <n v="2698008.0732262731"/>
    <s v="15-2"/>
    <s v="15"/>
  </r>
  <r>
    <x v="16"/>
    <s v="BOYACÁ"/>
    <x v="214"/>
    <s v="MUNICIPIO DE GUATEQUE (BOYACÁ)"/>
    <n v="171403023"/>
    <n v="0"/>
    <n v="0"/>
    <n v="48701192"/>
    <n v="0"/>
    <n v="0"/>
    <n v="220104215"/>
    <n v="4.8400759696960449E-3"/>
    <n v="66515.81585649075"/>
    <n v="0"/>
    <n v="0"/>
    <n v="0"/>
    <n v="220170730.82069656"/>
    <n v="142647380.10999998"/>
    <n v="0"/>
    <n v="0"/>
    <n v="4.8400759696960449E-3"/>
    <n v="48767707.815856494"/>
    <n v="0"/>
    <n v="0"/>
    <n v="191415087.93069655"/>
    <n v="0"/>
    <n v="191415087.93069655"/>
    <n v="188133746.81999999"/>
    <n v="3281341.1106965542"/>
    <s v="15-2"/>
    <s v="15"/>
  </r>
  <r>
    <x v="16"/>
    <s v="BOYACÁ"/>
    <x v="215"/>
    <s v="MUNICIPIO DE GUAYATÁ (BOYACÁ)"/>
    <n v="187119760"/>
    <n v="0"/>
    <n v="0"/>
    <n v="54199790"/>
    <n v="0"/>
    <n v="0"/>
    <n v="241319550"/>
    <n v="3.4885406494140625E-3"/>
    <n v="73501.987373997137"/>
    <n v="0"/>
    <n v="0"/>
    <n v="0"/>
    <n v="241393051.99086255"/>
    <n v="156137444.73000002"/>
    <n v="0"/>
    <n v="0"/>
    <n v="3.4885406494140625E-3"/>
    <n v="54273291.987374"/>
    <n v="0"/>
    <n v="0"/>
    <n v="210410736.72086257"/>
    <n v="0"/>
    <n v="210410736.72086257"/>
    <n v="206839447.88"/>
    <n v="3571288.8408625722"/>
    <s v="15-2"/>
    <s v="15"/>
  </r>
  <r>
    <x v="16"/>
    <s v="BOYACÁ"/>
    <x v="216"/>
    <s v="MUNICIPIO DE GÜICÁN (BOYACÁ)"/>
    <n v="265085772"/>
    <n v="0"/>
    <n v="0"/>
    <n v="75962955"/>
    <n v="0"/>
    <n v="0"/>
    <n v="341048727"/>
    <n v="4.2650103569030762E-3"/>
    <n v="103451.87477238021"/>
    <n v="0"/>
    <n v="0"/>
    <n v="0"/>
    <n v="341152178.87903738"/>
    <n v="220855412.22000003"/>
    <n v="0"/>
    <n v="0"/>
    <n v="4.2650103569030762E-3"/>
    <n v="76066406.874772385"/>
    <n v="0"/>
    <n v="0"/>
    <n v="296921819.09903741"/>
    <n v="0"/>
    <n v="296921819.09903741"/>
    <n v="291852234.56999999"/>
    <n v="5069584.529037416"/>
    <s v="15-2"/>
    <s v="15"/>
  </r>
  <r>
    <x v="16"/>
    <s v="BOYACÁ"/>
    <x v="217"/>
    <s v="MUNICIPIO DE IZA (BOYACÁ)"/>
    <n v="93957712"/>
    <n v="0"/>
    <n v="0"/>
    <n v="26221798"/>
    <n v="0"/>
    <n v="0"/>
    <n v="120179510"/>
    <n v="3.2773613929748535E-4"/>
    <n v="36058.460431070023"/>
    <n v="0"/>
    <n v="0"/>
    <n v="0"/>
    <n v="120215568.46075881"/>
    <n v="77997441.469999999"/>
    <n v="0"/>
    <n v="0"/>
    <n v="3.2773613929748535E-4"/>
    <n v="26257856.460431069"/>
    <n v="0"/>
    <n v="0"/>
    <n v="104255297.9307588"/>
    <n v="0"/>
    <n v="104255297.9307588"/>
    <n v="102450821.25"/>
    <n v="1804476.6807588041"/>
    <s v="15-2"/>
    <s v="15"/>
  </r>
  <r>
    <x v="16"/>
    <s v="BOYACÁ"/>
    <x v="218"/>
    <s v="MUNICIPIO DE JENESANO (BOYACÁ)"/>
    <n v="211565061"/>
    <n v="0"/>
    <n v="0"/>
    <n v="59541949"/>
    <n v="0"/>
    <n v="0"/>
    <n v="271107010"/>
    <n v="7.8314542770385742E-4"/>
    <n v="81662.794613828635"/>
    <n v="0"/>
    <n v="0"/>
    <n v="0"/>
    <n v="271188672.79539698"/>
    <n v="175840240.55000001"/>
    <n v="0"/>
    <n v="0"/>
    <n v="7.8314542770385742E-4"/>
    <n v="59623611.794613831"/>
    <n v="0"/>
    <n v="0"/>
    <n v="235463852.345397"/>
    <n v="0"/>
    <n v="235463852.345397"/>
    <n v="231406043.13"/>
    <n v="4057809.2153970003"/>
    <s v="15-2"/>
    <s v="15"/>
  </r>
  <r>
    <x v="16"/>
    <s v="BOYACÁ"/>
    <x v="219"/>
    <s v="MUNICIPIO DE JERICÓ (BOYACÁ)"/>
    <n v="222499673"/>
    <n v="0"/>
    <n v="0"/>
    <n v="63974747"/>
    <n v="0"/>
    <n v="0"/>
    <n v="286474420"/>
    <n v="1.3326704502105713E-3"/>
    <n v="86961.034038861661"/>
    <n v="0"/>
    <n v="0"/>
    <n v="0"/>
    <n v="286561381.03537148"/>
    <n v="185460012.38000005"/>
    <n v="0"/>
    <n v="0"/>
    <n v="1.3326704502105713E-3"/>
    <n v="64061708.034038864"/>
    <n v="0"/>
    <n v="0"/>
    <n v="249521720.4153716"/>
    <n v="0"/>
    <n v="249521720.4153716"/>
    <n v="245270119.34999999"/>
    <n v="4251601.0653716028"/>
    <s v="15-2"/>
    <s v="15"/>
  </r>
  <r>
    <x v="16"/>
    <s v="BOYACÁ"/>
    <x v="1025"/>
    <s v="MUNICIPIO DE LABRANZAGRANDE (BOYACÁ)"/>
    <n v="241553712"/>
    <n v="0"/>
    <n v="0"/>
    <n v="68649522"/>
    <n v="0"/>
    <n v="0"/>
    <n v="310203234"/>
    <n v="5.4603815078735352E-4"/>
    <n v="93797.847214952388"/>
    <n v="0"/>
    <n v="0"/>
    <n v="0"/>
    <n v="310297031.84776098"/>
    <n v="201050933.56"/>
    <n v="0"/>
    <n v="0"/>
    <n v="5.4603815078735352E-4"/>
    <n v="68743319.847214952"/>
    <n v="0"/>
    <n v="0"/>
    <n v="269794253.40776098"/>
    <n v="0"/>
    <n v="269794253.40776098"/>
    <n v="265170124.59"/>
    <n v="4624128.8177609742"/>
    <s v="15-2"/>
    <s v="15"/>
  </r>
  <r>
    <x v="16"/>
    <s v="BOYACÁ"/>
    <x v="958"/>
    <s v="MUNICIPIO DE LA CAPILLA (BOYACÁ)"/>
    <n v="97035036"/>
    <n v="0"/>
    <n v="0"/>
    <n v="27943082"/>
    <n v="0"/>
    <n v="0"/>
    <n v="124978118"/>
    <n v="2.843514084815979E-3"/>
    <n v="37972.474556299967"/>
    <n v="0"/>
    <n v="0"/>
    <n v="0"/>
    <n v="125016090.47739981"/>
    <n v="80902113.070000008"/>
    <n v="0"/>
    <n v="0"/>
    <n v="2.843514084815979E-3"/>
    <n v="27981054.474556301"/>
    <n v="0"/>
    <n v="0"/>
    <n v="108883167.54739982"/>
    <n v="0"/>
    <n v="108883167.54739982"/>
    <n v="107029456.53"/>
    <n v="1853711.0173998177"/>
    <s v="15-2"/>
    <s v="15"/>
  </r>
  <r>
    <x v="16"/>
    <s v="BOYACÁ"/>
    <x v="220"/>
    <s v="MUNICIPIO DE LA VICTORIA (BOYACÁ)"/>
    <n v="119507275"/>
    <n v="0"/>
    <n v="0"/>
    <n v="33714046"/>
    <n v="0"/>
    <n v="0"/>
    <n v="153221321"/>
    <n v="-1.3538002967834473E-3"/>
    <n v="46189.327780630214"/>
    <n v="0"/>
    <n v="0"/>
    <n v="0"/>
    <n v="153267510.32642683"/>
    <n v="99360509.980000004"/>
    <n v="0"/>
    <n v="0"/>
    <n v="-1.3538002967834473E-3"/>
    <n v="33760235.327780627"/>
    <n v="0"/>
    <n v="0"/>
    <n v="133120745.30642682"/>
    <n v="0"/>
    <n v="133120745.30642682"/>
    <n v="130829752.54000001"/>
    <n v="2290992.7664268166"/>
    <s v="15-2"/>
    <s v="15"/>
  </r>
  <r>
    <x v="16"/>
    <s v="BOYACÁ"/>
    <x v="221"/>
    <s v="MUNICIPIO DE LA UVITA (BOYACÁ)"/>
    <n v="140213898"/>
    <n v="0"/>
    <n v="0"/>
    <n v="41201060"/>
    <n v="0"/>
    <n v="0"/>
    <n v="181414958"/>
    <n v="3.1435489654541016E-4"/>
    <n v="55558.400707958368"/>
    <n v="0"/>
    <n v="0"/>
    <n v="0"/>
    <n v="181470516.40102232"/>
    <n v="117222466.34999999"/>
    <n v="0"/>
    <n v="0"/>
    <n v="3.1435489654541016E-4"/>
    <n v="41256618.40070796"/>
    <n v="0"/>
    <n v="0"/>
    <n v="158479084.75102231"/>
    <n v="0"/>
    <n v="158479084.75102231"/>
    <n v="155809204.78999999"/>
    <n v="2669879.9610223174"/>
    <s v="15-2"/>
    <s v="15"/>
  </r>
  <r>
    <x v="16"/>
    <s v="BOYACÁ"/>
    <x v="222"/>
    <s v="MUNICIPIO DE VILLA DE LEYVA (BOYACÁ)"/>
    <n v="226844656"/>
    <n v="0"/>
    <n v="0"/>
    <n v="61904966"/>
    <n v="0"/>
    <n v="0"/>
    <n v="288749622"/>
    <n v="-2.42653489112854E-3"/>
    <n v="85928.826163389647"/>
    <n v="0"/>
    <n v="0"/>
    <n v="0"/>
    <n v="288835550.82373691"/>
    <n v="187745589.5"/>
    <n v="0"/>
    <n v="0"/>
    <n v="-2.42653489112854E-3"/>
    <n v="61990894.826163389"/>
    <n v="0"/>
    <n v="0"/>
    <n v="249736484.32373685"/>
    <n v="0"/>
    <n v="249736484.32373685"/>
    <n v="245362574.30000001"/>
    <n v="4373910.0237368345"/>
    <s v="15-2"/>
    <s v="15"/>
  </r>
  <r>
    <x v="16"/>
    <s v="BOYACÁ"/>
    <x v="223"/>
    <s v="MUNICIPIO DE MACANAL (BOYACÁ)"/>
    <n v="158428739"/>
    <n v="0"/>
    <n v="0"/>
    <n v="44644328"/>
    <n v="0"/>
    <n v="0"/>
    <n v="203073067"/>
    <n v="1.4546513557434082E-4"/>
    <n v="61199.196027739868"/>
    <n v="0"/>
    <n v="0"/>
    <n v="0"/>
    <n v="203134266.19617319"/>
    <n v="131706373.24000001"/>
    <n v="0"/>
    <n v="0"/>
    <n v="1.4546513557434082E-4"/>
    <n v="44705527.196027741"/>
    <n v="0"/>
    <n v="0"/>
    <n v="176411900.4361732"/>
    <n v="0"/>
    <n v="176411900.4361732"/>
    <n v="173374405.93000001"/>
    <n v="3037494.5061731935"/>
    <s v="15-2"/>
    <s v="15"/>
  </r>
  <r>
    <x v="16"/>
    <s v="BOYACÁ"/>
    <x v="224"/>
    <s v="MUNICIPIO DE MARIPÍ (BOYACÁ)"/>
    <n v="223360040"/>
    <n v="0"/>
    <n v="0"/>
    <n v="63404525"/>
    <n v="0"/>
    <n v="0"/>
    <n v="286764565"/>
    <n v="4.9299895763397217E-3"/>
    <n v="86659.80635028801"/>
    <n v="0"/>
    <n v="0"/>
    <n v="0"/>
    <n v="286851224.81128031"/>
    <n v="185868351"/>
    <n v="0"/>
    <n v="0"/>
    <n v="4.9299895763397217E-3"/>
    <n v="63491184.806350291"/>
    <n v="0"/>
    <n v="0"/>
    <n v="249359535.81128028"/>
    <n v="0"/>
    <n v="249359535.81128028"/>
    <n v="245082448.75"/>
    <n v="4277087.0612802804"/>
    <s v="15-2"/>
    <s v="15"/>
  </r>
  <r>
    <x v="16"/>
    <s v="BOYACÁ"/>
    <x v="225"/>
    <s v="MUNICIPIO DE MIRAFLORES (BOYACÁ)"/>
    <n v="172416786"/>
    <n v="0"/>
    <n v="0"/>
    <n v="48586137"/>
    <n v="0"/>
    <n v="0"/>
    <n v="221002923"/>
    <n v="2.7967095375061035E-3"/>
    <n v="66576.250659531695"/>
    <n v="0"/>
    <n v="0"/>
    <n v="0"/>
    <n v="221069499.25345623"/>
    <n v="143322475.81"/>
    <n v="0"/>
    <n v="0"/>
    <n v="2.7967095375061035E-3"/>
    <n v="48652713.250659533"/>
    <n v="0"/>
    <n v="0"/>
    <n v="191975189.06345624"/>
    <n v="0"/>
    <n v="191975189.06345624"/>
    <n v="188669250.33000001"/>
    <n v="3305938.7334562242"/>
    <s v="15-2"/>
    <s v="15"/>
  </r>
  <r>
    <x v="16"/>
    <s v="BOYACÁ"/>
    <x v="226"/>
    <s v="MUNICIPIO DE MONGUA (BOYACÁ)"/>
    <n v="182630385"/>
    <n v="0"/>
    <n v="0"/>
    <n v="52200508"/>
    <n v="0"/>
    <n v="0"/>
    <n v="234830893"/>
    <n v="6.2835216522216797E-4"/>
    <n v="71152.208385635429"/>
    <n v="0"/>
    <n v="0"/>
    <n v="0"/>
    <n v="234902045.209014"/>
    <n v="152129117.19999999"/>
    <n v="0"/>
    <n v="0"/>
    <n v="6.2835216522216797E-4"/>
    <n v="52271660.208385639"/>
    <n v="0"/>
    <n v="0"/>
    <n v="204400777.40901399"/>
    <n v="0"/>
    <n v="204400777.40901399"/>
    <n v="200908513.63999999"/>
    <n v="3492263.7690140009"/>
    <s v="15-2"/>
    <s v="15"/>
  </r>
  <r>
    <x v="16"/>
    <s v="BOYACÁ"/>
    <x v="227"/>
    <s v="MUNICIPIO DE MONGUÍ (BOYACÁ)"/>
    <n v="145906819"/>
    <n v="0"/>
    <n v="0"/>
    <n v="41166031"/>
    <n v="0"/>
    <n v="0"/>
    <n v="187072850"/>
    <n v="3.0824542045593262E-4"/>
    <n v="56399.515407250881"/>
    <n v="0"/>
    <n v="0"/>
    <n v="0"/>
    <n v="187129249.51571551"/>
    <n v="121313241.54000002"/>
    <n v="0"/>
    <n v="0"/>
    <n v="3.0824542045593262E-4"/>
    <n v="41222430.515407249"/>
    <n v="0"/>
    <n v="0"/>
    <n v="162535672.0557155"/>
    <n v="0"/>
    <n v="162535672.0557155"/>
    <n v="159738700.47999999"/>
    <n v="2796971.575715512"/>
    <s v="15-2"/>
    <s v="15"/>
  </r>
  <r>
    <x v="16"/>
    <s v="BOYACÁ"/>
    <x v="228"/>
    <s v="MUNICIPIO DE MONIQUIRÁ (BOYACÁ)"/>
    <n v="263981356"/>
    <n v="0"/>
    <n v="0"/>
    <n v="74668978"/>
    <n v="0"/>
    <n v="0"/>
    <n v="338650334"/>
    <n v="-4.3767094612121582E-3"/>
    <n v="102207.91629584682"/>
    <n v="0"/>
    <n v="0"/>
    <n v="0"/>
    <n v="338752541.91191912"/>
    <n v="219564486.19999999"/>
    <n v="0"/>
    <n v="0"/>
    <n v="-4.3767094612121582E-3"/>
    <n v="74771185.916295841"/>
    <n v="0"/>
    <n v="0"/>
    <n v="294335672.11191911"/>
    <n v="0"/>
    <n v="294335672.11191911"/>
    <n v="289277430.88"/>
    <n v="5058241.2319191098"/>
    <s v="15-2"/>
    <s v="15"/>
  </r>
  <r>
    <x v="16"/>
    <s v="BOYACÁ"/>
    <x v="229"/>
    <s v="MUNICIPIO DE MOTAVITA (BOYACÁ)"/>
    <n v="247410362"/>
    <n v="0"/>
    <n v="0"/>
    <n v="68552733"/>
    <n v="0"/>
    <n v="0"/>
    <n v="315963095"/>
    <n v="-3.8652122020721436E-3"/>
    <n v="94591.445731161832"/>
    <n v="0"/>
    <n v="0"/>
    <n v="0"/>
    <n v="316057686.44186592"/>
    <n v="205188779.22999996"/>
    <n v="0"/>
    <n v="0"/>
    <n v="-3.8652122020721436E-3"/>
    <n v="68647324.445731163"/>
    <n v="0"/>
    <n v="0"/>
    <n v="273836103.67186594"/>
    <n v="0"/>
    <n v="273836103.67186594"/>
    <n v="269077801.57999998"/>
    <n v="4758302.0918659568"/>
    <s v="15-2"/>
    <s v="15"/>
  </r>
  <r>
    <x v="16"/>
    <s v="BOYACÁ"/>
    <x v="230"/>
    <s v="MUNICIPIO DE MUZO (BOYACÁ)"/>
    <n v="231665282"/>
    <n v="0"/>
    <n v="0"/>
    <n v="66352862"/>
    <n v="0"/>
    <n v="0"/>
    <n v="298018144"/>
    <n v="-3.294140100479126E-3"/>
    <n v="90373.305333628261"/>
    <n v="0"/>
    <n v="0"/>
    <n v="0"/>
    <n v="298108517.3020395"/>
    <n v="193020817.47999999"/>
    <n v="0"/>
    <n v="0"/>
    <n v="-3.294140100479126E-3"/>
    <n v="66443235.305333629"/>
    <n v="0"/>
    <n v="0"/>
    <n v="259464052.78203946"/>
    <n v="0"/>
    <n v="259464052.78203946"/>
    <n v="255035031.16"/>
    <n v="4429021.6220394671"/>
    <s v="15-2"/>
    <s v="15"/>
  </r>
  <r>
    <x v="16"/>
    <s v="BOYACÁ"/>
    <x v="231"/>
    <s v="MUNICIPIO DE NOBSA (BOYACÁ)"/>
    <n v="146321260"/>
    <n v="0"/>
    <n v="0"/>
    <n v="41034186"/>
    <n v="0"/>
    <n v="0"/>
    <n v="187355446"/>
    <n v="1.3907551765441895E-3"/>
    <n v="56349.46150559884"/>
    <n v="0"/>
    <n v="0"/>
    <n v="0"/>
    <n v="187411795.46289635"/>
    <n v="121551141.19"/>
    <n v="0"/>
    <n v="0"/>
    <n v="1.3907551765441895E-3"/>
    <n v="41090535.461505599"/>
    <n v="0"/>
    <n v="0"/>
    <n v="162641676.65289634"/>
    <n v="0"/>
    <n v="162641676.65289634"/>
    <n v="159833483.87"/>
    <n v="2808192.7828963399"/>
    <s v="15-2"/>
    <s v="15"/>
  </r>
  <r>
    <x v="16"/>
    <s v="BOYACÁ"/>
    <x v="232"/>
    <s v="MUNICIPIO DE NUEVO COLÓN (BOYACÁ)"/>
    <n v="159250649"/>
    <n v="0"/>
    <n v="0"/>
    <n v="44603212"/>
    <n v="0"/>
    <n v="0"/>
    <n v="203853861"/>
    <n v="3.6307871341705322E-3"/>
    <n v="61270.774037103569"/>
    <n v="0"/>
    <n v="0"/>
    <n v="0"/>
    <n v="203915131.77766788"/>
    <n v="132272460.95000002"/>
    <n v="0"/>
    <n v="0"/>
    <n v="3.6307871341705322E-3"/>
    <n v="44664482.7740371"/>
    <n v="0"/>
    <n v="0"/>
    <n v="176936943.7276679"/>
    <n v="0"/>
    <n v="176936943.7276679"/>
    <n v="173880461.25"/>
    <n v="3056482.4776678979"/>
    <s v="15-2"/>
    <s v="15"/>
  </r>
  <r>
    <x v="16"/>
    <s v="BOYACÁ"/>
    <x v="233"/>
    <s v="MUNICIPIO DE OICATÁ (BOYACÁ)"/>
    <n v="160952185"/>
    <n v="0"/>
    <n v="0"/>
    <n v="45362488"/>
    <n v="0"/>
    <n v="0"/>
    <n v="206314673"/>
    <n v="-4.8311054706573486E-3"/>
    <n v="62176.5357565128"/>
    <n v="0"/>
    <n v="0"/>
    <n v="0"/>
    <n v="206376849.53092539"/>
    <n v="133774029.42999999"/>
    <n v="0"/>
    <n v="0"/>
    <n v="-4.8311054706573486E-3"/>
    <n v="45424664.535756513"/>
    <n v="0"/>
    <n v="0"/>
    <n v="179198693.9609254"/>
    <n v="0"/>
    <n v="179198693.9609254"/>
    <n v="176110659.27000001"/>
    <n v="3088034.6909253895"/>
    <s v="15-2"/>
    <s v="15"/>
  </r>
  <r>
    <x v="16"/>
    <s v="BOYACÁ"/>
    <x v="234"/>
    <s v="MUNICIPIO DE OTANCHE (BOYACÁ)"/>
    <n v="270483634"/>
    <n v="0"/>
    <n v="0"/>
    <n v="76239263"/>
    <n v="0"/>
    <n v="0"/>
    <n v="346722897"/>
    <n v="-4.6068429946899414E-3"/>
    <n v="104497.00275185463"/>
    <n v="0"/>
    <n v="0"/>
    <n v="0"/>
    <n v="346827393.99814498"/>
    <n v="224866342.75999999"/>
    <n v="0"/>
    <n v="0"/>
    <n v="-4.6068429946899414E-3"/>
    <n v="76343760.002751857"/>
    <n v="0"/>
    <n v="0"/>
    <n v="301210102.75814497"/>
    <n v="0"/>
    <n v="301210102.75814497"/>
    <n v="296024374.81999999"/>
    <n v="5185727.9381449819"/>
    <s v="15-2"/>
    <s v="15"/>
  </r>
  <r>
    <x v="16"/>
    <s v="BOYACÁ"/>
    <x v="914"/>
    <s v="MUNICIPIO DE PACHAVITA (BOYACÁ)"/>
    <n v="120351198"/>
    <n v="0"/>
    <n v="0"/>
    <n v="34804229"/>
    <n v="0"/>
    <n v="0"/>
    <n v="155155427"/>
    <n v="4.7718286514282227E-3"/>
    <n v="47235.683066101723"/>
    <n v="0"/>
    <n v="0"/>
    <n v="0"/>
    <n v="155202662.68783793"/>
    <n v="100397321.39"/>
    <n v="0"/>
    <n v="0"/>
    <n v="4.7718286514282227E-3"/>
    <n v="34851464.6830661"/>
    <n v="0"/>
    <n v="0"/>
    <n v="135248786.07783794"/>
    <n v="0"/>
    <n v="135248786.07783794"/>
    <n v="132950707.79000001"/>
    <n v="2298078.2878379375"/>
    <s v="15-2"/>
    <s v="15"/>
  </r>
  <r>
    <x v="16"/>
    <s v="BOYACÁ"/>
    <x v="235"/>
    <s v="MUNICIPIO DE PÁEZ (BOYACÁ)"/>
    <n v="132015937"/>
    <n v="0"/>
    <n v="0"/>
    <n v="37856375"/>
    <n v="0"/>
    <n v="0"/>
    <n v="169872312"/>
    <n v="4.8837661743164063E-3"/>
    <n v="51568.273581638125"/>
    <n v="0"/>
    <n v="0"/>
    <n v="0"/>
    <n v="169923880.27846539"/>
    <n v="109999562.25"/>
    <n v="0"/>
    <n v="0"/>
    <n v="4.8837661743164063E-3"/>
    <n v="37907943.273581639"/>
    <n v="0"/>
    <n v="0"/>
    <n v="147907505.52846539"/>
    <n v="0"/>
    <n v="147907505.52846539"/>
    <n v="145382481.69999999"/>
    <n v="2525023.8284654021"/>
    <s v="15-2"/>
    <s v="15"/>
  </r>
  <r>
    <x v="16"/>
    <s v="BOYACÁ"/>
    <x v="236"/>
    <s v="MUNICIPIO DE PAIPA (BOYACÁ)"/>
    <n v="225942634"/>
    <n v="0"/>
    <n v="0"/>
    <n v="63106565"/>
    <n v="0"/>
    <n v="0"/>
    <n v="289049199"/>
    <n v="3.5886466503143311E-3"/>
    <n v="86798.697220969392"/>
    <n v="0"/>
    <n v="0"/>
    <n v="0"/>
    <n v="289135997.70080966"/>
    <n v="187591906.84000003"/>
    <n v="0"/>
    <n v="0"/>
    <n v="3.5886466503143311E-3"/>
    <n v="63193363.697220966"/>
    <n v="0"/>
    <n v="0"/>
    <n v="250785270.54080963"/>
    <n v="0"/>
    <n v="250785270.54080963"/>
    <n v="246446111.59"/>
    <n v="4339158.9508096278"/>
    <s v="15-2"/>
    <s v="15"/>
  </r>
  <r>
    <x v="16"/>
    <s v="BOYACÁ"/>
    <x v="1026"/>
    <s v="MUNICIPIO DE PAJARITO (BOYACÁ)"/>
    <n v="108533112"/>
    <n v="0"/>
    <n v="0"/>
    <n v="31860387"/>
    <n v="0"/>
    <n v="0"/>
    <n v="140393499"/>
    <n v="2.5604069232940674E-3"/>
    <n v="42948.970346925722"/>
    <n v="0"/>
    <n v="0"/>
    <n v="0"/>
    <n v="140436447.97290733"/>
    <n v="90688595.75"/>
    <n v="0"/>
    <n v="0"/>
    <n v="2.5604069232940674E-3"/>
    <n v="31903335.970346924"/>
    <n v="0"/>
    <n v="0"/>
    <n v="122591931.72290733"/>
    <n v="0"/>
    <n v="122591931.72290733"/>
    <n v="120523159.5"/>
    <n v="2068772.2229073346"/>
    <s v="15-2"/>
    <s v="15"/>
  </r>
  <r>
    <x v="16"/>
    <s v="BOYACÁ"/>
    <x v="237"/>
    <s v="MUNICIPIO DE PANQUEBA (BOYACÁ)"/>
    <n v="112734076"/>
    <n v="0"/>
    <n v="0"/>
    <n v="32578939"/>
    <n v="0"/>
    <n v="0"/>
    <n v="145313015"/>
    <n v="-3.2588839530944824E-5"/>
    <n v="44235.749485172542"/>
    <n v="0"/>
    <n v="0"/>
    <n v="0"/>
    <n v="145357250.74945256"/>
    <n v="94034852.219999999"/>
    <n v="0"/>
    <n v="0"/>
    <n v="-3.2588839530944824E-5"/>
    <n v="32623174.749485172"/>
    <n v="0"/>
    <n v="0"/>
    <n v="126658026.96945259"/>
    <n v="0"/>
    <n v="126658026.96945259"/>
    <n v="124504975.84"/>
    <n v="2153051.1294525862"/>
    <s v="15-2"/>
    <s v="15"/>
  </r>
  <r>
    <x v="16"/>
    <s v="BOYACÁ"/>
    <x v="238"/>
    <s v="MUNICIPIO DE PAUNA (BOYACÁ)"/>
    <n v="305998034"/>
    <n v="0"/>
    <n v="0"/>
    <n v="86255933"/>
    <n v="0"/>
    <n v="0"/>
    <n v="392253967"/>
    <n v="-3.3973455429077148E-3"/>
    <n v="118235.57194397743"/>
    <n v="0"/>
    <n v="0"/>
    <n v="0"/>
    <n v="392372202.56854665"/>
    <n v="254404797.43000001"/>
    <n v="0"/>
    <n v="0"/>
    <n v="-3.3973455429077148E-3"/>
    <n v="86374168.571943983"/>
    <n v="0"/>
    <n v="0"/>
    <n v="340778965.99854666"/>
    <n v="0"/>
    <n v="340778965.99854666"/>
    <n v="334912885.70999998"/>
    <n v="5866080.2885466814"/>
    <s v="15-2"/>
    <s v="15"/>
  </r>
  <r>
    <x v="16"/>
    <s v="BOYACÁ"/>
    <x v="1027"/>
    <s v="MUNICIPIO DE PAYA (BOYACÁ)"/>
    <n v="202057611"/>
    <n v="0"/>
    <n v="0"/>
    <n v="57356325"/>
    <n v="0"/>
    <n v="0"/>
    <n v="259413936"/>
    <n v="-3.917694091796875E-3"/>
    <n v="78398.255640806034"/>
    <n v="0"/>
    <n v="0"/>
    <n v="0"/>
    <n v="259492334.25172311"/>
    <n v="168150203.78000003"/>
    <n v="0"/>
    <n v="0"/>
    <n v="-3.917694091796875E-3"/>
    <n v="57434723.255640805"/>
    <n v="0"/>
    <n v="0"/>
    <n v="225584927.03172314"/>
    <n v="0"/>
    <n v="225584927.03172314"/>
    <n v="221716251.25"/>
    <n v="3868675.7817231417"/>
    <s v="15-2"/>
    <s v="15"/>
  </r>
  <r>
    <x v="16"/>
    <s v="BOYACÁ"/>
    <x v="239"/>
    <s v="MUNICIPIO DE PAZ DE RÍO (BOYACÁ)"/>
    <n v="131898056"/>
    <n v="0"/>
    <n v="0"/>
    <n v="37728348"/>
    <n v="0"/>
    <n v="0"/>
    <n v="169626404"/>
    <n v="2.7168393135070801E-3"/>
    <n v="51415.187316806529"/>
    <n v="0"/>
    <n v="0"/>
    <n v="0"/>
    <n v="169677819.19003364"/>
    <n v="109869433.16999999"/>
    <n v="0"/>
    <n v="0"/>
    <n v="2.7168393135070801E-3"/>
    <n v="37779763.187316805"/>
    <n v="0"/>
    <n v="0"/>
    <n v="147649196.36003363"/>
    <n v="0"/>
    <n v="147649196.36003363"/>
    <n v="145126441.97"/>
    <n v="2522754.3900336325"/>
    <s v="15-2"/>
    <s v="15"/>
  </r>
  <r>
    <x v="16"/>
    <s v="BOYACÁ"/>
    <x v="240"/>
    <s v="MUNICIPIO DE PESCA (BOYACÁ)"/>
    <n v="230607440"/>
    <n v="0"/>
    <n v="0"/>
    <n v="66595515"/>
    <n v="0"/>
    <n v="0"/>
    <n v="297202955"/>
    <n v="-4.1086077690124512E-3"/>
    <n v="90429.138110190484"/>
    <n v="0"/>
    <n v="0"/>
    <n v="0"/>
    <n v="297293384.13400155"/>
    <n v="192350374.13"/>
    <n v="0"/>
    <n v="0"/>
    <n v="-4.1086077690124512E-3"/>
    <n v="66685944.138110191"/>
    <n v="0"/>
    <n v="0"/>
    <n v="259036318.26400158"/>
    <n v="0"/>
    <n v="259036318.26400158"/>
    <n v="254632884.84999999"/>
    <n v="4403433.4140015841"/>
    <s v="15-2"/>
    <s v="15"/>
  </r>
  <r>
    <x v="16"/>
    <s v="BOYACÁ"/>
    <x v="878"/>
    <s v="MUNICIPIO DE PISBA (BOYACÁ)"/>
    <n v="151540124"/>
    <n v="0"/>
    <n v="0"/>
    <n v="43553379"/>
    <n v="0"/>
    <n v="0"/>
    <n v="195093503"/>
    <n v="-4.0420889854431152E-3"/>
    <n v="59332.889527521671"/>
    <n v="0"/>
    <n v="0"/>
    <n v="0"/>
    <n v="195152835.88548544"/>
    <n v="126382549.65000001"/>
    <n v="0"/>
    <n v="0"/>
    <n v="-4.0420889854431152E-3"/>
    <n v="43612711.889527522"/>
    <n v="0"/>
    <n v="0"/>
    <n v="169995261.53548545"/>
    <n v="0"/>
    <n v="169995261.53548545"/>
    <n v="167101919.5"/>
    <n v="2893342.0354854465"/>
    <s v="15-2"/>
    <s v="15"/>
  </r>
  <r>
    <x v="16"/>
    <s v="BOYACÁ"/>
    <x v="241"/>
    <s v="MUNICIPIO DE PUERTO BOYACÁ (BOYACÁ)"/>
    <n v="454051077"/>
    <n v="0"/>
    <n v="0"/>
    <n v="127056337"/>
    <n v="0"/>
    <n v="0"/>
    <n v="581107414"/>
    <n v="-8.1408023834228516E-4"/>
    <n v="174636.36363073913"/>
    <n v="0"/>
    <n v="0"/>
    <n v="0"/>
    <n v="581282050.36281669"/>
    <n v="377087851.79000002"/>
    <n v="0"/>
    <n v="0"/>
    <n v="-8.1408023834228516E-4"/>
    <n v="127230973.36363074"/>
    <n v="0"/>
    <n v="0"/>
    <n v="504318825.15281665"/>
    <n v="0"/>
    <n v="504318825.15281665"/>
    <n v="495602171.29000002"/>
    <n v="8716653.8628166318"/>
    <s v="15-2"/>
    <s v="15"/>
  </r>
  <r>
    <x v="16"/>
    <s v="BOYACÁ"/>
    <x v="242"/>
    <s v="MUNICIPIO DE QUÍPAMA (BOYACÁ)"/>
    <n v="242294955"/>
    <n v="0"/>
    <n v="0"/>
    <n v="69321068"/>
    <n v="0"/>
    <n v="0"/>
    <n v="311616023"/>
    <n v="3.4434795379638672E-3"/>
    <n v="94470.165044352922"/>
    <n v="0"/>
    <n v="0"/>
    <n v="0"/>
    <n v="311710493.16848785"/>
    <n v="201872048.44999999"/>
    <n v="0"/>
    <n v="0"/>
    <n v="3.4434795379638672E-3"/>
    <n v="69415538.165044352"/>
    <n v="0"/>
    <n v="0"/>
    <n v="271287586.61848783"/>
    <n v="0"/>
    <n v="271287586.61848783"/>
    <n v="266655931.06"/>
    <n v="4631655.5584878325"/>
    <s v="15-2"/>
    <s v="15"/>
  </r>
  <r>
    <x v="16"/>
    <s v="BOYACÁ"/>
    <x v="243"/>
    <s v="MUNICIPIO DE RAMIRIQUÍ (BOYACÁ)"/>
    <n v="230180720"/>
    <n v="0"/>
    <n v="0"/>
    <n v="65532311"/>
    <n v="0"/>
    <n v="0"/>
    <n v="295713031"/>
    <n v="-4.886239767074585E-3"/>
    <n v="89470.438987858885"/>
    <n v="0"/>
    <n v="0"/>
    <n v="0"/>
    <n v="295802501.43410158"/>
    <n v="191623577.75999999"/>
    <n v="0"/>
    <n v="0"/>
    <n v="-4.886239767074585E-3"/>
    <n v="65621781.438987859"/>
    <n v="0"/>
    <n v="0"/>
    <n v="257245359.1941016"/>
    <n v="0"/>
    <n v="257245359.1941016"/>
    <n v="252839913.41"/>
    <n v="4405445.7841016054"/>
    <s v="15-2"/>
    <s v="15"/>
  </r>
  <r>
    <x v="16"/>
    <s v="BOYACÁ"/>
    <x v="244"/>
    <s v="MUNICIPIO DE RÁQUIRA (BOYACÁ)"/>
    <n v="335171886"/>
    <n v="0"/>
    <n v="0"/>
    <n v="93632106"/>
    <n v="0"/>
    <n v="0"/>
    <n v="428803992"/>
    <n v="-1.8099546432495117E-3"/>
    <n v="128733.52597308131"/>
    <n v="0"/>
    <n v="0"/>
    <n v="0"/>
    <n v="428932725.52416313"/>
    <n v="278257678.29000002"/>
    <n v="0"/>
    <n v="0"/>
    <n v="-1.8099546432495117E-3"/>
    <n v="93760839.525973082"/>
    <n v="0"/>
    <n v="0"/>
    <n v="372018517.81416315"/>
    <n v="0"/>
    <n v="372018517.81416315"/>
    <n v="365580710.73000002"/>
    <n v="6437807.0841631293"/>
    <s v="15-2"/>
    <s v="15"/>
  </r>
  <r>
    <x v="16"/>
    <s v="BOYACÁ"/>
    <x v="245"/>
    <s v="MUNICIPIO DE RONDÓN (BOYACÁ)"/>
    <n v="139697940"/>
    <n v="0"/>
    <n v="0"/>
    <n v="39639460"/>
    <n v="0"/>
    <n v="0"/>
    <n v="179337400"/>
    <n v="-1.5604794025421143E-3"/>
    <n v="54181.17638955819"/>
    <n v="0"/>
    <n v="0"/>
    <n v="0"/>
    <n v="179391581.17482907"/>
    <n v="116230577.75"/>
    <n v="0"/>
    <n v="0"/>
    <n v="-1.5604794025421143E-3"/>
    <n v="39693641.17638956"/>
    <n v="0"/>
    <n v="0"/>
    <n v="155924218.92482907"/>
    <n v="0"/>
    <n v="155924218.92482907"/>
    <n v="153248245.5"/>
    <n v="2675973.4248290658"/>
    <s v="15-2"/>
    <s v="15"/>
  </r>
  <r>
    <x v="16"/>
    <s v="BOYACÁ"/>
    <x v="246"/>
    <s v="MUNICIPIO DE SABOYÁ (BOYACÁ)"/>
    <n v="279063638"/>
    <n v="0"/>
    <n v="0"/>
    <n v="79152215"/>
    <n v="0"/>
    <n v="0"/>
    <n v="358215853"/>
    <n v="2.450406551361084E-3"/>
    <n v="108221.53611148223"/>
    <n v="0"/>
    <n v="0"/>
    <n v="0"/>
    <n v="358324074.53856188"/>
    <n v="232192273.90999997"/>
    <n v="0"/>
    <n v="0"/>
    <n v="2.450406551361084E-3"/>
    <n v="79260436.536111489"/>
    <n v="0"/>
    <n v="0"/>
    <n v="311452710.44856185"/>
    <n v="0"/>
    <n v="311452710.44856185"/>
    <n v="306107862.63999999"/>
    <n v="5344847.8085618615"/>
    <s v="15-2"/>
    <s v="15"/>
  </r>
  <r>
    <x v="16"/>
    <s v="BOYACÁ"/>
    <x v="247"/>
    <s v="MUNICIPIO DE SÁCHICA (BOYACÁ)"/>
    <n v="167827277"/>
    <n v="0"/>
    <n v="0"/>
    <n v="47499604"/>
    <n v="0"/>
    <n v="0"/>
    <n v="215326881"/>
    <n v="-2.644658088684082E-4"/>
    <n v="65001.198069770253"/>
    <n v="0"/>
    <n v="0"/>
    <n v="0"/>
    <n v="215391882.19780532"/>
    <n v="139602446.01999998"/>
    <n v="0"/>
    <n v="0"/>
    <n v="-2.644658088684082E-4"/>
    <n v="47564605.198069774"/>
    <n v="0"/>
    <n v="0"/>
    <n v="187167051.2178053"/>
    <n v="0"/>
    <n v="187167051.2178053"/>
    <n v="183951750.63999999"/>
    <n v="3215300.5778053105"/>
    <s v="15-2"/>
    <s v="15"/>
  </r>
  <r>
    <x v="16"/>
    <s v="BOYACÁ"/>
    <x v="248"/>
    <s v="MUNICIPIO DE SAMACÁ (BOYACÁ)"/>
    <n v="262557916"/>
    <n v="0"/>
    <n v="0"/>
    <n v="73197088"/>
    <n v="0"/>
    <n v="0"/>
    <n v="335755004"/>
    <n v="-2.5841593742370605E-3"/>
    <n v="100745.61409679934"/>
    <n v="0"/>
    <n v="0"/>
    <n v="0"/>
    <n v="335855749.61151266"/>
    <n v="217930072.43000001"/>
    <n v="0"/>
    <n v="0"/>
    <n v="-2.5841593742370605E-3"/>
    <n v="73297833.614096805"/>
    <n v="0"/>
    <n v="0"/>
    <n v="291227906.04151267"/>
    <n v="0"/>
    <n v="291227906.04151267"/>
    <n v="286183602.80000001"/>
    <n v="5044303.2415126562"/>
    <s v="15-2"/>
    <s v="15"/>
  </r>
  <r>
    <x v="16"/>
    <s v="BOYACÁ"/>
    <x v="959"/>
    <s v="MUNICIPIO DE SAN EDUARDO (BOYACÁ)"/>
    <n v="99178793"/>
    <n v="0"/>
    <n v="0"/>
    <n v="28080860"/>
    <n v="0"/>
    <n v="0"/>
    <n v="127259653"/>
    <n v="-2.7667880058288574E-3"/>
    <n v="38411.793709472513"/>
    <n v="0"/>
    <n v="0"/>
    <n v="0"/>
    <n v="127298064.79094268"/>
    <n v="82512783.260000005"/>
    <n v="0"/>
    <n v="0"/>
    <n v="-2.7667880058288574E-3"/>
    <n v="28119271.793709472"/>
    <n v="0"/>
    <n v="0"/>
    <n v="110632055.05094269"/>
    <n v="0"/>
    <n v="110632055.05094269"/>
    <n v="108732965.09999999"/>
    <n v="1899089.9509426951"/>
    <s v="15-2"/>
    <s v="15"/>
  </r>
  <r>
    <x v="16"/>
    <s v="BOYACÁ"/>
    <x v="1028"/>
    <s v="MUNICIPIO DE SAN JOSÉ DE PARE (BOYACÁ)"/>
    <n v="184188509"/>
    <n v="0"/>
    <n v="0"/>
    <n v="52742800"/>
    <n v="0"/>
    <n v="0"/>
    <n v="236931309"/>
    <n v="1.7495155334472656E-3"/>
    <n v="71862.338716363171"/>
    <n v="0"/>
    <n v="0"/>
    <n v="0"/>
    <n v="237003171.34046587"/>
    <n v="153475805.75"/>
    <n v="0"/>
    <n v="0"/>
    <n v="1.7495155334472656E-3"/>
    <n v="52814662.338716365"/>
    <n v="0"/>
    <n v="0"/>
    <n v="206290468.09046587"/>
    <n v="0"/>
    <n v="206290468.09046587"/>
    <n v="202769680.37"/>
    <n v="3520787.7204658687"/>
    <s v="15-2"/>
    <s v="15"/>
  </r>
  <r>
    <x v="16"/>
    <s v="BOYACÁ"/>
    <x v="249"/>
    <s v="MUNICIPIO DE SAN LUIS DE GACENO (BOYACÁ)"/>
    <n v="150759451"/>
    <n v="0"/>
    <n v="0"/>
    <n v="43616213"/>
    <n v="0"/>
    <n v="0"/>
    <n v="194375664"/>
    <n v="-1.4681220054626465E-3"/>
    <n v="59174.428048273956"/>
    <n v="0"/>
    <n v="0"/>
    <n v="0"/>
    <n v="194434838.42658016"/>
    <n v="125796400.84"/>
    <n v="0"/>
    <n v="0"/>
    <n v="-1.4681220054626465E-3"/>
    <n v="43675387.428048275"/>
    <n v="0"/>
    <n v="0"/>
    <n v="169471788.26658016"/>
    <n v="0"/>
    <n v="169471788.26658016"/>
    <n v="166595298.75999999"/>
    <n v="2876489.506580174"/>
    <s v="15-2"/>
    <s v="15"/>
  </r>
  <r>
    <x v="16"/>
    <s v="BOYACÁ"/>
    <x v="250"/>
    <s v="MUNICIPIO DE SAN MATEO (BOYACÁ)"/>
    <n v="170978261"/>
    <n v="0"/>
    <n v="0"/>
    <n v="49658934"/>
    <n v="0"/>
    <n v="0"/>
    <n v="220637195"/>
    <n v="-4.1024088859558105E-3"/>
    <n v="67245.738907995124"/>
    <n v="0"/>
    <n v="0"/>
    <n v="0"/>
    <n v="220704440.73480558"/>
    <n v="142717717.36000001"/>
    <n v="0"/>
    <n v="0"/>
    <n v="-4.1024088859558105E-3"/>
    <n v="49726179.738907993"/>
    <n v="0"/>
    <n v="0"/>
    <n v="192443897.0948056"/>
    <n v="0"/>
    <n v="192443897.0948056"/>
    <n v="189182561.97"/>
    <n v="3261335.1248055995"/>
    <s v="15-2"/>
    <s v="15"/>
  </r>
  <r>
    <x v="16"/>
    <s v="BOYACÁ"/>
    <x v="944"/>
    <s v="MUNICIPIO DE SAN MIGUEL DE SEMA (BOYACÁ)"/>
    <n v="143886558"/>
    <n v="0"/>
    <n v="0"/>
    <n v="40673561"/>
    <n v="0"/>
    <n v="0"/>
    <n v="184560119"/>
    <n v="-1.3530850410461426E-3"/>
    <n v="55684.367517180857"/>
    <n v="0"/>
    <n v="0"/>
    <n v="0"/>
    <n v="184615803.36616409"/>
    <n v="119665989.87"/>
    <n v="0"/>
    <n v="0"/>
    <n v="-1.3530850410461426E-3"/>
    <n v="40729245.367517181"/>
    <n v="0"/>
    <n v="0"/>
    <n v="160395235.23616409"/>
    <n v="0"/>
    <n v="160395235.23616409"/>
    <n v="157637949.62"/>
    <n v="2757285.6161640882"/>
    <s v="15-2"/>
    <s v="15"/>
  </r>
  <r>
    <x v="16"/>
    <s v="BOYACÁ"/>
    <x v="251"/>
    <s v="MUNICIPIO DE SAN PABLO DE BORBUR (BOYACÁ)"/>
    <n v="253889214"/>
    <n v="0"/>
    <n v="0"/>
    <n v="71971125"/>
    <n v="0"/>
    <n v="0"/>
    <n v="325860339"/>
    <n v="-4.3894350528717041E-3"/>
    <n v="98418.558819955302"/>
    <n v="0"/>
    <n v="0"/>
    <n v="0"/>
    <n v="325958757.55443054"/>
    <n v="211244068.46999997"/>
    <n v="0"/>
    <n v="0"/>
    <n v="-4.3894350528717041E-3"/>
    <n v="72069543.55881995"/>
    <n v="0"/>
    <n v="0"/>
    <n v="283313612.02443051"/>
    <n v="0"/>
    <n v="283313612.02443051"/>
    <n v="278451600.45999998"/>
    <n v="4862011.5644305348"/>
    <s v="15-2"/>
    <s v="15"/>
  </r>
  <r>
    <x v="16"/>
    <s v="BOYACÁ"/>
    <x v="252"/>
    <s v="MUNICIPIO DE SANTANA (BOYACÁ)"/>
    <n v="212107900"/>
    <n v="0"/>
    <n v="0"/>
    <n v="60024583"/>
    <n v="0"/>
    <n v="0"/>
    <n v="272132483"/>
    <n v="8.3205103874206543E-4"/>
    <n v="82144.372469983995"/>
    <n v="0"/>
    <n v="0"/>
    <n v="0"/>
    <n v="272214627.37330204"/>
    <n v="176433434.78999999"/>
    <n v="0"/>
    <n v="0"/>
    <n v="8.3205103874206543E-4"/>
    <n v="60106727.372469984"/>
    <n v="0"/>
    <n v="0"/>
    <n v="236540162.16330203"/>
    <n v="0"/>
    <n v="236540162.16330203"/>
    <n v="232476478.47"/>
    <n v="4063683.6933020353"/>
    <s v="15-2"/>
    <s v="15"/>
  </r>
  <r>
    <x v="16"/>
    <s v="BOYACÁ"/>
    <x v="253"/>
    <s v="MUNICIPIO DE SANTA MARÍA (BOYACÁ)"/>
    <n v="136126011"/>
    <n v="0"/>
    <n v="0"/>
    <n v="39080094"/>
    <n v="0"/>
    <n v="0"/>
    <n v="175206105"/>
    <n v="-4.2634010314941406E-3"/>
    <n v="53194.318979454103"/>
    <n v="0"/>
    <n v="0"/>
    <n v="0"/>
    <n v="175259299.31471604"/>
    <n v="113451304.54000001"/>
    <n v="0"/>
    <n v="0"/>
    <n v="-4.2634010314941406E-3"/>
    <n v="39133288.318979457"/>
    <n v="0"/>
    <n v="0"/>
    <n v="152584592.85471606"/>
    <n v="0"/>
    <n v="152584592.85471606"/>
    <n v="149982532.52000001"/>
    <n v="2602060.3347160518"/>
    <s v="15-2"/>
    <s v="15"/>
  </r>
  <r>
    <x v="16"/>
    <s v="BOYACÁ"/>
    <x v="254"/>
    <s v="MUNICIPIO DE SANTA ROSA DE VITERBO (BOYACÁ)"/>
    <n v="154453022"/>
    <n v="0"/>
    <n v="0"/>
    <n v="43573006"/>
    <n v="0"/>
    <n v="0"/>
    <n v="198026028"/>
    <n v="-4.8230886459350586E-3"/>
    <n v="59702.1458822407"/>
    <n v="0"/>
    <n v="0"/>
    <n v="0"/>
    <n v="198085730.14105916"/>
    <n v="128418397.53"/>
    <n v="0"/>
    <n v="0"/>
    <n v="-4.8230886459350586E-3"/>
    <n v="43632708.145882241"/>
    <n v="0"/>
    <n v="0"/>
    <n v="172051105.67105916"/>
    <n v="0"/>
    <n v="172051105.67105916"/>
    <n v="169090277.43000001"/>
    <n v="2960828.2410591543"/>
    <s v="15-2"/>
    <s v="15"/>
  </r>
  <r>
    <x v="16"/>
    <s v="BOYACÁ"/>
    <x v="1029"/>
    <s v="MUNICIPIO DE SANTA SOFÍA (BOYACÁ)"/>
    <n v="123423779"/>
    <n v="0"/>
    <n v="0"/>
    <n v="35353392"/>
    <n v="0"/>
    <n v="0"/>
    <n v="158777171"/>
    <n v="4.9202144145965576E-4"/>
    <n v="48138.399523232016"/>
    <n v="0"/>
    <n v="0"/>
    <n v="0"/>
    <n v="158825309.40001526"/>
    <n v="102838423.33"/>
    <n v="0"/>
    <n v="0"/>
    <n v="4.9202144145965576E-4"/>
    <n v="35401530.399523228"/>
    <n v="0"/>
    <n v="0"/>
    <n v="138239953.73001525"/>
    <n v="0"/>
    <n v="138239953.73001525"/>
    <n v="135880765.31"/>
    <n v="2359188.4200152457"/>
    <s v="15-2"/>
    <s v="15"/>
  </r>
  <r>
    <x v="16"/>
    <s v="BOYACÁ"/>
    <x v="255"/>
    <s v="MUNICIPIO DE SATIVANORTE (BOYACÁ)"/>
    <n v="158323707"/>
    <n v="0"/>
    <n v="0"/>
    <n v="45586049"/>
    <n v="0"/>
    <n v="0"/>
    <n v="203909756"/>
    <n v="-2.3297369480133057E-3"/>
    <n v="61946.983034971701"/>
    <n v="0"/>
    <n v="0"/>
    <n v="0"/>
    <n v="203971702.98070523"/>
    <n v="132018502.52"/>
    <n v="0"/>
    <n v="0"/>
    <n v="-2.3297369480133057E-3"/>
    <n v="45647995.983034968"/>
    <n v="0"/>
    <n v="0"/>
    <n v="177666498.50070524"/>
    <n v="0"/>
    <n v="177666498.50070524"/>
    <n v="174643403.06"/>
    <n v="3023095.4407052398"/>
    <s v="15-2"/>
    <s v="15"/>
  </r>
  <r>
    <x v="16"/>
    <s v="BOYACÁ"/>
    <x v="256"/>
    <s v="MUNICIPIO DE SATIVASUR (BOYACÁ)"/>
    <n v="99612787"/>
    <n v="0"/>
    <n v="0"/>
    <n v="28736196"/>
    <n v="0"/>
    <n v="0"/>
    <n v="128348983"/>
    <n v="9.0257823467254639E-4"/>
    <n v="38931.494232558973"/>
    <n v="0"/>
    <n v="0"/>
    <n v="0"/>
    <n v="128387914.49513514"/>
    <n v="83015935.849999994"/>
    <n v="0"/>
    <n v="0"/>
    <n v="9.0257823467254639E-4"/>
    <n v="28775127.494232558"/>
    <n v="0"/>
    <n v="0"/>
    <n v="111791063.34513512"/>
    <n v="0"/>
    <n v="111791063.34513512"/>
    <n v="109886935.91"/>
    <n v="1904127.4351351261"/>
    <s v="15-2"/>
    <s v="15"/>
  </r>
  <r>
    <x v="16"/>
    <s v="BOYACÁ"/>
    <x v="1030"/>
    <s v="MUNICIPIO DE SIACHOQUE (BOYACÁ)"/>
    <n v="252526335"/>
    <n v="0"/>
    <n v="0"/>
    <n v="71217813"/>
    <n v="0"/>
    <n v="0"/>
    <n v="323744148"/>
    <n v="-4.3891370296478271E-3"/>
    <n v="97591.301647017273"/>
    <n v="0"/>
    <n v="0"/>
    <n v="0"/>
    <n v="323841739.29725784"/>
    <n v="209951267.91999999"/>
    <n v="0"/>
    <n v="0"/>
    <n v="-4.3891370296478271E-3"/>
    <n v="71315404.301647022"/>
    <n v="0"/>
    <n v="0"/>
    <n v="281266672.21725786"/>
    <n v="0"/>
    <n v="281266672.21725786"/>
    <n v="276425556.81"/>
    <n v="4841115.4072578549"/>
    <s v="15-2"/>
    <s v="15"/>
  </r>
  <r>
    <x v="16"/>
    <s v="BOYACÁ"/>
    <x v="257"/>
    <s v="MUNICIPIO DE SOATÁ (BOYACÁ)"/>
    <n v="192045307"/>
    <n v="0"/>
    <n v="0"/>
    <n v="55735165"/>
    <n v="0"/>
    <n v="0"/>
    <n v="247780472"/>
    <n v="-3.3054351806640625E-3"/>
    <n v="75535.39151150141"/>
    <n v="0"/>
    <n v="0"/>
    <n v="0"/>
    <n v="247856007.38820606"/>
    <n v="160319416.71000001"/>
    <n v="0"/>
    <n v="0"/>
    <n v="-3.3054351806640625E-3"/>
    <n v="55810700.3915115"/>
    <n v="0"/>
    <n v="0"/>
    <n v="216130117.09820607"/>
    <n v="0"/>
    <n v="216130117.09820607"/>
    <n v="212467913.40000001"/>
    <n v="3662203.6982060671"/>
    <s v="15-2"/>
    <s v="15"/>
  </r>
  <r>
    <x v="16"/>
    <s v="BOYACÁ"/>
    <x v="258"/>
    <s v="MUNICIPIO DE SOCOTÁ (BOYACÁ)"/>
    <n v="286839157"/>
    <n v="0"/>
    <n v="0"/>
    <n v="83190308"/>
    <n v="0"/>
    <n v="0"/>
    <n v="370029465"/>
    <n v="-9.6976757049560547E-5"/>
    <n v="112778.35607575229"/>
    <n v="0"/>
    <n v="0"/>
    <n v="0"/>
    <n v="370142243.35597879"/>
    <n v="239408944.09"/>
    <n v="0"/>
    <n v="0"/>
    <n v="-9.6976757049560547E-5"/>
    <n v="83303086.356075749"/>
    <n v="0"/>
    <n v="0"/>
    <n v="322712030.44597876"/>
    <n v="0"/>
    <n v="322712030.44597876"/>
    <n v="317239815.79000002"/>
    <n v="5472214.6559787393"/>
    <s v="15-2"/>
    <s v="15"/>
  </r>
  <r>
    <x v="16"/>
    <s v="BOYACÁ"/>
    <x v="259"/>
    <s v="MUNICIPIO DE SOCHA (BOYACÁ)"/>
    <n v="162833031"/>
    <n v="0"/>
    <n v="0"/>
    <n v="46325399"/>
    <n v="0"/>
    <n v="0"/>
    <n v="209158430"/>
    <n v="-2.4918913841247559E-3"/>
    <n v="63244.530410599858"/>
    <n v="0"/>
    <n v="0"/>
    <n v="0"/>
    <n v="209221674.5279187"/>
    <n v="135537441.58999997"/>
    <n v="0"/>
    <n v="0"/>
    <n v="-2.4918913841247559E-3"/>
    <n v="46388643.530410603"/>
    <n v="0"/>
    <n v="0"/>
    <n v="181926085.11791867"/>
    <n v="0"/>
    <n v="181926085.11791867"/>
    <n v="178809264.03"/>
    <n v="3116821.087918669"/>
    <s v="15-2"/>
    <s v="15"/>
  </r>
  <r>
    <x v="16"/>
    <s v="BOYACÁ"/>
    <x v="260"/>
    <s v="MUNICIPIO DE SOGAMOSO (BOYACÁ)"/>
    <n v="284820025"/>
    <n v="0"/>
    <n v="0"/>
    <n v="80714733"/>
    <n v="0"/>
    <n v="0"/>
    <n v="365534758"/>
    <n v="3.1030178070068359E-4"/>
    <n v="110384.89419498391"/>
    <n v="0"/>
    <n v="0"/>
    <n v="0"/>
    <n v="365645142.89450526"/>
    <n v="236951895.69000003"/>
    <n v="0"/>
    <n v="0"/>
    <n v="3.1030178070068359E-4"/>
    <n v="80825117.89419499"/>
    <n v="0"/>
    <n v="0"/>
    <n v="317777013.58450532"/>
    <n v="0"/>
    <n v="317777013.58450532"/>
    <n v="312321220.80000001"/>
    <n v="5455792.7845053077"/>
    <s v="15-2"/>
    <s v="15"/>
  </r>
  <r>
    <x v="16"/>
    <s v="BOYACÁ"/>
    <x v="261"/>
    <s v="MUNICIPIO DE SOMONDOCO (BOYACÁ)"/>
    <n v="139784147"/>
    <n v="0"/>
    <n v="0"/>
    <n v="40339075"/>
    <n v="0"/>
    <n v="0"/>
    <n v="180123222"/>
    <n v="1.8171966075897217E-3"/>
    <n v="54784.993131521551"/>
    <n v="0"/>
    <n v="0"/>
    <n v="0"/>
    <n v="180178006.99494871"/>
    <n v="116598887.55000001"/>
    <n v="0"/>
    <n v="0"/>
    <n v="1.8171966075897217E-3"/>
    <n v="40393859.993131518"/>
    <n v="0"/>
    <n v="0"/>
    <n v="156992747.54494873"/>
    <n v="0"/>
    <n v="156992747.54494873"/>
    <n v="154324520.25"/>
    <n v="2668227.2949487269"/>
    <s v="15-2"/>
    <s v="15"/>
  </r>
  <r>
    <x v="16"/>
    <s v="BOYACÁ"/>
    <x v="831"/>
    <s v="MUNICIPIO DE SORA (BOYACÁ)"/>
    <n v="154723926"/>
    <n v="0"/>
    <n v="0"/>
    <n v="43631165"/>
    <n v="0"/>
    <n v="0"/>
    <n v="198355091"/>
    <n v="4.239886999130249E-3"/>
    <n v="59790.327892325608"/>
    <n v="0"/>
    <n v="0"/>
    <n v="0"/>
    <n v="198414881.33213222"/>
    <n v="128637674.90000001"/>
    <n v="0"/>
    <n v="0"/>
    <n v="4.239886999130249E-3"/>
    <n v="43690955.327892326"/>
    <n v="0"/>
    <n v="0"/>
    <n v="172328630.23213223"/>
    <n v="0"/>
    <n v="172328630.23213223"/>
    <n v="169362523.02000001"/>
    <n v="2966107.2121322155"/>
    <s v="15-2"/>
    <s v="15"/>
  </r>
  <r>
    <x v="16"/>
    <s v="BOYACÁ"/>
    <x v="262"/>
    <s v="MUNICIPIO DE SOTAQUIRÁ (BOYACÁ)"/>
    <n v="192350038"/>
    <n v="0"/>
    <n v="0"/>
    <n v="55202031"/>
    <n v="0"/>
    <n v="0"/>
    <n v="247552069"/>
    <n v="-1.8558204174041748E-3"/>
    <n v="75119.80126363477"/>
    <n v="0"/>
    <n v="0"/>
    <n v="0"/>
    <n v="247627188.79940781"/>
    <n v="160296355.69999999"/>
    <n v="0"/>
    <n v="0"/>
    <n v="-1.8558204174041748E-3"/>
    <n v="55277150.801263638"/>
    <n v="0"/>
    <n v="0"/>
    <n v="215573506.4994078"/>
    <n v="0"/>
    <n v="215573506.4994078"/>
    <n v="211896767.31999999"/>
    <n v="3676739.1794078052"/>
    <s v="15-2"/>
    <s v="15"/>
  </r>
  <r>
    <x v="16"/>
    <s v="BOYACÁ"/>
    <x v="263"/>
    <s v="MUNICIPIO DE SORACÁ (BOYACÁ)"/>
    <n v="190174328"/>
    <n v="0"/>
    <n v="0"/>
    <n v="54287456"/>
    <n v="0"/>
    <n v="0"/>
    <n v="244461784"/>
    <n v="1.3045966625213623E-3"/>
    <n v="74037.8486627479"/>
    <n v="0"/>
    <n v="0"/>
    <n v="0"/>
    <n v="244535821.84996733"/>
    <n v="158370368.99000001"/>
    <n v="0"/>
    <n v="0"/>
    <n v="1.3045966625213623E-3"/>
    <n v="54361493.848662749"/>
    <n v="0"/>
    <n v="0"/>
    <n v="212731862.83996737"/>
    <n v="0"/>
    <n v="212731862.83996737"/>
    <n v="209093393.80000001"/>
    <n v="3638469.0399673581"/>
    <s v="15-2"/>
    <s v="15"/>
  </r>
  <r>
    <x v="16"/>
    <s v="BOYACÁ"/>
    <x v="264"/>
    <s v="MUNICIPIO DE SUSACÓN (BOYACÁ)"/>
    <n v="168806229"/>
    <n v="0"/>
    <n v="0"/>
    <n v="48600983"/>
    <n v="0"/>
    <n v="0"/>
    <n v="217407212"/>
    <n v="4.6266019344329834E-3"/>
    <n v="66012.650078648483"/>
    <n v="0"/>
    <n v="0"/>
    <n v="0"/>
    <n v="217473224.65470526"/>
    <n v="140717104.47000003"/>
    <n v="0"/>
    <n v="0"/>
    <n v="4.6266019344329834E-3"/>
    <n v="48666995.650078647"/>
    <n v="0"/>
    <n v="0"/>
    <n v="189384100.12470528"/>
    <n v="0"/>
    <n v="189384100.12470528"/>
    <n v="186158650.44999999"/>
    <n v="3225449.6747052968"/>
    <s v="15-2"/>
    <s v="15"/>
  </r>
  <r>
    <x v="16"/>
    <s v="BOYACÁ"/>
    <x v="1031"/>
    <s v="MUNICIPIO DE SUTAMARCHÁN (BOYACÁ)"/>
    <n v="170546501"/>
    <n v="0"/>
    <n v="0"/>
    <n v="48377868"/>
    <n v="0"/>
    <n v="0"/>
    <n v="218924369"/>
    <n v="-4.2190849781036377E-3"/>
    <n v="66147.431626106976"/>
    <n v="0"/>
    <n v="0"/>
    <n v="0"/>
    <n v="218990516.42740703"/>
    <n v="141910459.94"/>
    <n v="0"/>
    <n v="0"/>
    <n v="-4.2190849781036377E-3"/>
    <n v="48444015.431626104"/>
    <n v="0"/>
    <n v="0"/>
    <n v="190354475.36740702"/>
    <n v="0"/>
    <n v="190354475.36740702"/>
    <n v="187088441.41"/>
    <n v="3266033.9574070275"/>
    <s v="15-2"/>
    <s v="15"/>
  </r>
  <r>
    <x v="16"/>
    <s v="BOYACÁ"/>
    <x v="265"/>
    <s v="MUNICIPIO DE SUTATENZA (BOYACÁ)"/>
    <n v="194752188"/>
    <n v="0"/>
    <n v="0"/>
    <n v="55636839"/>
    <n v="0"/>
    <n v="0"/>
    <n v="250389027"/>
    <n v="4.9696862697601318E-3"/>
    <n v="75843.864312381702"/>
    <n v="0"/>
    <n v="0"/>
    <n v="0"/>
    <n v="250464870.86928207"/>
    <n v="162197859.07999998"/>
    <n v="0"/>
    <n v="0"/>
    <n v="4.9696862697601318E-3"/>
    <n v="55712682.864312381"/>
    <n v="0"/>
    <n v="0"/>
    <n v="217910541.94928205"/>
    <n v="0"/>
    <n v="217910541.94928205"/>
    <n v="214185120.78999999"/>
    <n v="3725421.1592820585"/>
    <s v="15-2"/>
    <s v="15"/>
  </r>
  <r>
    <x v="16"/>
    <s v="BOYACÁ"/>
    <x v="266"/>
    <s v="MUNICIPIO DE TASCO (BOYACÁ)"/>
    <n v="185917527"/>
    <n v="0"/>
    <n v="0"/>
    <n v="52989263"/>
    <n v="0"/>
    <n v="0"/>
    <n v="238906790"/>
    <n v="2.8419196605682373E-3"/>
    <n v="72301.573278916403"/>
    <n v="0"/>
    <n v="0"/>
    <n v="0"/>
    <n v="238979091.57612082"/>
    <n v="154788964.16"/>
    <n v="0"/>
    <n v="0"/>
    <n v="2.8419196605682373E-3"/>
    <n v="53061564.573278919"/>
    <n v="0"/>
    <n v="0"/>
    <n v="207850528.73612082"/>
    <n v="0"/>
    <n v="207850528.73612082"/>
    <n v="204292559.63"/>
    <n v="3557969.1061208248"/>
    <s v="15-2"/>
    <s v="15"/>
  </r>
  <r>
    <x v="16"/>
    <s v="BOYACÁ"/>
    <x v="267"/>
    <s v="MUNICIPIO DE TENZA (BOYACÁ)"/>
    <n v="126723494"/>
    <n v="0"/>
    <n v="0"/>
    <n v="36291431"/>
    <n v="0"/>
    <n v="0"/>
    <n v="163014925"/>
    <n v="1.898542046546936E-3"/>
    <n v="49453.686689410657"/>
    <n v="0"/>
    <n v="0"/>
    <n v="0"/>
    <n v="163064378.68858793"/>
    <n v="105580268.17000002"/>
    <n v="0"/>
    <n v="0"/>
    <n v="1.898542046546936E-3"/>
    <n v="36340884.686689414"/>
    <n v="0"/>
    <n v="0"/>
    <n v="141921152.85858798"/>
    <n v="0"/>
    <n v="141921152.85858798"/>
    <n v="139497676.05000001"/>
    <n v="2423476.8085879683"/>
    <s v="15-2"/>
    <s v="15"/>
  </r>
  <r>
    <x v="16"/>
    <s v="BOYACÁ"/>
    <x v="268"/>
    <s v="MUNICIPIO DE TIBANÁ (BOYACÁ)"/>
    <n v="237295418"/>
    <n v="0"/>
    <n v="0"/>
    <n v="67374440"/>
    <n v="0"/>
    <n v="0"/>
    <n v="304669858"/>
    <n v="-7.178187370300293E-4"/>
    <n v="92068.51419805293"/>
    <n v="0"/>
    <n v="0"/>
    <n v="0"/>
    <n v="304761926.51348025"/>
    <n v="197445884.06999999"/>
    <n v="0"/>
    <n v="0"/>
    <n v="-7.178187370300293E-4"/>
    <n v="67466508.51419805"/>
    <n v="0"/>
    <n v="0"/>
    <n v="264912392.58348024"/>
    <n v="0"/>
    <n v="264912392.58348024"/>
    <n v="260367111.19999999"/>
    <n v="4545281.3834802508"/>
    <s v="15-2"/>
    <s v="15"/>
  </r>
  <r>
    <x v="16"/>
    <s v="BOYACÁ"/>
    <x v="269"/>
    <s v="MUNICIPIO DE TIBASOSA (BOYACÁ)"/>
    <n v="154776200"/>
    <n v="0"/>
    <n v="0"/>
    <n v="43212191"/>
    <n v="0"/>
    <n v="0"/>
    <n v="197988391"/>
    <n v="4.5888423919677734E-3"/>
    <n v="59449.715108401899"/>
    <n v="0"/>
    <n v="0"/>
    <n v="0"/>
    <n v="198047840.71969724"/>
    <n v="128498471.75999999"/>
    <n v="0"/>
    <n v="0"/>
    <n v="4.5888423919677734E-3"/>
    <n v="43271640.715108402"/>
    <n v="0"/>
    <n v="0"/>
    <n v="171770112.47969723"/>
    <n v="0"/>
    <n v="171770112.47969723"/>
    <n v="168797395.30000001"/>
    <n v="2972717.1796972156"/>
    <s v="15-2"/>
    <s v="15"/>
  </r>
  <r>
    <x v="16"/>
    <s v="BOYACÁ"/>
    <x v="1032"/>
    <s v="MUNICIPIO DE TINJACÁ (BOYACÁ)"/>
    <n v="158469164"/>
    <n v="0"/>
    <n v="0"/>
    <n v="44677329"/>
    <n v="0"/>
    <n v="0"/>
    <n v="203146493"/>
    <n v="2.7064383029937744E-3"/>
    <n v="61235.724829324754"/>
    <n v="0"/>
    <n v="0"/>
    <n v="0"/>
    <n v="203207728.72753575"/>
    <n v="131751336.37"/>
    <n v="0"/>
    <n v="0"/>
    <n v="2.7064383029937744E-3"/>
    <n v="44738564.724829324"/>
    <n v="0"/>
    <n v="0"/>
    <n v="176489901.09753576"/>
    <n v="0"/>
    <n v="176489901.09753576"/>
    <n v="173451996.46000001"/>
    <n v="3037904.6375357509"/>
    <s v="15-2"/>
    <s v="15"/>
  </r>
  <r>
    <x v="16"/>
    <s v="BOYACÁ"/>
    <x v="915"/>
    <s v="MUNICIPIO DE TIPACOQUE (BOYACÁ)"/>
    <n v="184244305"/>
    <n v="0"/>
    <n v="0"/>
    <n v="53126067"/>
    <n v="0"/>
    <n v="0"/>
    <n v="237370372"/>
    <n v="-4.8382580280303955E-3"/>
    <n v="72213.343284679315"/>
    <n v="0"/>
    <n v="0"/>
    <n v="0"/>
    <n v="237442585.33844641"/>
    <n v="153628012.42999998"/>
    <n v="0"/>
    <n v="0"/>
    <n v="-4.8382580280303955E-3"/>
    <n v="53198280.343284681"/>
    <n v="0"/>
    <n v="0"/>
    <n v="206826292.76844639"/>
    <n v="0"/>
    <n v="206826292.76844639"/>
    <n v="203305201.62"/>
    <n v="3521091.1484463811"/>
    <s v="15-2"/>
    <s v="15"/>
  </r>
  <r>
    <x v="16"/>
    <s v="BOYACÁ"/>
    <x v="270"/>
    <s v="MUNICIPIO DE TOCA (BOYACÁ)"/>
    <n v="242738603"/>
    <n v="0"/>
    <n v="0"/>
    <n v="68841559"/>
    <n v="0"/>
    <n v="0"/>
    <n v="311580162"/>
    <n v="-2.9469430446624756E-3"/>
    <n v="94132.195840940127"/>
    <n v="0"/>
    <n v="0"/>
    <n v="0"/>
    <n v="311674294.19289398"/>
    <n v="201983633.14999998"/>
    <n v="0"/>
    <n v="0"/>
    <n v="-2.9469430446624756E-3"/>
    <n v="68935691.19584094"/>
    <n v="0"/>
    <n v="0"/>
    <n v="270919324.34289396"/>
    <n v="0"/>
    <n v="270919324.34289396"/>
    <n v="266271309.34999999"/>
    <n v="4648014.9928939641"/>
    <s v="15-2"/>
    <s v="15"/>
  </r>
  <r>
    <x v="16"/>
    <s v="BOYACÁ"/>
    <x v="1033"/>
    <s v="MUNICIPIO DE TOGÜÍ (BOYACÁ)"/>
    <n v="180319156"/>
    <n v="0"/>
    <n v="0"/>
    <n v="51307666"/>
    <n v="0"/>
    <n v="0"/>
    <n v="231626822"/>
    <n v="-3.8913488388061523E-3"/>
    <n v="70071.468250285616"/>
    <n v="0"/>
    <n v="0"/>
    <n v="0"/>
    <n v="231696893.46435893"/>
    <n v="150110894.05000001"/>
    <n v="0"/>
    <n v="0"/>
    <n v="-3.8913488388061523E-3"/>
    <n v="51377737.468250282"/>
    <n v="0"/>
    <n v="0"/>
    <n v="201488631.51435894"/>
    <n v="0"/>
    <n v="201488631.51435894"/>
    <n v="198037585.40000001"/>
    <n v="3451046.1143589318"/>
    <s v="15-2"/>
    <s v="15"/>
  </r>
  <r>
    <x v="16"/>
    <s v="BOYACÁ"/>
    <x v="271"/>
    <s v="MUNICIPIO DE TÓPAGA (BOYACÁ)"/>
    <n v="127476912"/>
    <n v="0"/>
    <n v="0"/>
    <n v="35970911"/>
    <n v="0"/>
    <n v="0"/>
    <n v="163447823"/>
    <n v="1.2476742267608643E-3"/>
    <n v="49280.417894400947"/>
    <n v="0"/>
    <n v="0"/>
    <n v="0"/>
    <n v="163497103.41914207"/>
    <n v="105993587.36000001"/>
    <n v="0"/>
    <n v="0"/>
    <n v="1.2476742267608643E-3"/>
    <n v="36020191.417894401"/>
    <n v="0"/>
    <n v="0"/>
    <n v="142013778.77914208"/>
    <n v="0"/>
    <n v="142013778.77914208"/>
    <n v="139570262.40000001"/>
    <n v="2443516.3791420758"/>
    <s v="15-2"/>
    <s v="15"/>
  </r>
  <r>
    <x v="16"/>
    <s v="BOYACÁ"/>
    <x v="272"/>
    <s v="MUNICIPIO DE TOTA (BOYACÁ)"/>
    <n v="225780380"/>
    <n v="0"/>
    <n v="0"/>
    <n v="64246887"/>
    <n v="0"/>
    <n v="0"/>
    <n v="290027267"/>
    <n v="1.5491843223571777E-3"/>
    <n v="87741.047598485209"/>
    <n v="0"/>
    <n v="0"/>
    <n v="0"/>
    <n v="290115008.04914767"/>
    <n v="187956100.70000005"/>
    <n v="0"/>
    <n v="0"/>
    <n v="1.5491843223571777E-3"/>
    <n v="64334628.047598489"/>
    <n v="0"/>
    <n v="0"/>
    <n v="252290728.74914771"/>
    <n v="0"/>
    <n v="252290728.74914771"/>
    <n v="247969547.24000001"/>
    <n v="4321181.5091477036"/>
    <s v="15-2"/>
    <s v="15"/>
  </r>
  <r>
    <x v="16"/>
    <s v="BOYACÁ"/>
    <x v="273"/>
    <s v="MUNICIPIO DE TUNUNGUÁ (BOYACÁ)"/>
    <n v="84386476"/>
    <n v="0"/>
    <n v="0"/>
    <n v="23494573"/>
    <n v="0"/>
    <n v="0"/>
    <n v="107881049"/>
    <n v="1.4595687389373779E-4"/>
    <n v="32388.030439799357"/>
    <n v="0"/>
    <n v="0"/>
    <n v="0"/>
    <n v="107913437.03058575"/>
    <n v="70058123.059999987"/>
    <n v="0"/>
    <n v="0"/>
    <n v="1.4595687389373779E-4"/>
    <n v="23526961.030439798"/>
    <n v="0"/>
    <n v="0"/>
    <n v="93585084.090585738"/>
    <n v="0"/>
    <n v="93585084.090585738"/>
    <n v="91964622.780000001"/>
    <n v="1620461.3105857372"/>
    <s v="15-2"/>
    <s v="15"/>
  </r>
  <r>
    <x v="16"/>
    <s v="BOYACÁ"/>
    <x v="274"/>
    <s v="MUNICIPIO DE TURMEQUÉ (BOYACÁ)"/>
    <n v="158830777"/>
    <n v="0"/>
    <n v="0"/>
    <n v="45888074"/>
    <n v="0"/>
    <n v="0"/>
    <n v="204718851"/>
    <n v="-2.6392936706542969E-4"/>
    <n v="62275.315338695895"/>
    <n v="0"/>
    <n v="0"/>
    <n v="0"/>
    <n v="204781126.31507477"/>
    <n v="132482667.94"/>
    <n v="0"/>
    <n v="0"/>
    <n v="-2.6392936706542969E-4"/>
    <n v="45950349.315338694"/>
    <n v="0"/>
    <n v="0"/>
    <n v="178433017.25507477"/>
    <n v="0"/>
    <n v="178433017.25507477"/>
    <n v="175400512.28"/>
    <n v="3032504.9750747681"/>
    <s v="15-2"/>
    <s v="15"/>
  </r>
  <r>
    <x v="16"/>
    <s v="BOYACÁ"/>
    <x v="275"/>
    <s v="MUNICIPIO DE TUTA (BOYACÁ)"/>
    <n v="201198598"/>
    <n v="0"/>
    <n v="0"/>
    <n v="56359034"/>
    <n v="0"/>
    <n v="0"/>
    <n v="257557632"/>
    <n v="-1.3021230697631836E-3"/>
    <n v="77422.69676716777"/>
    <n v="0"/>
    <n v="0"/>
    <n v="0"/>
    <n v="257635054.69546506"/>
    <n v="167101734.00999999"/>
    <n v="0"/>
    <n v="0"/>
    <n v="-1.3021230697631836E-3"/>
    <n v="56436456.696767166"/>
    <n v="0"/>
    <n v="0"/>
    <n v="223538190.70546502"/>
    <n v="0"/>
    <n v="223538190.70546502"/>
    <n v="219675437.69999999"/>
    <n v="3862753.0054650307"/>
    <s v="15-2"/>
    <s v="15"/>
  </r>
  <r>
    <x v="16"/>
    <s v="BOYACÁ"/>
    <x v="879"/>
    <s v="MUNICIPIO DE TUTAZÁ (BOYACÁ)"/>
    <n v="124643246"/>
    <n v="0"/>
    <n v="0"/>
    <n v="35837634"/>
    <n v="0"/>
    <n v="0"/>
    <n v="160480880"/>
    <n v="1.994594931602478E-3"/>
    <n v="48755.16802884244"/>
    <n v="0"/>
    <n v="0"/>
    <n v="0"/>
    <n v="160529635.17002344"/>
    <n v="103902915.36"/>
    <n v="0"/>
    <n v="0"/>
    <n v="1.994594931602478E-3"/>
    <n v="35886389.168028839"/>
    <n v="0"/>
    <n v="0"/>
    <n v="139789304.53002343"/>
    <n v="0"/>
    <n v="139789304.53002343"/>
    <n v="137407294.50999999"/>
    <n v="2382010.0200234354"/>
    <s v="15-2"/>
    <s v="15"/>
  </r>
  <r>
    <x v="16"/>
    <s v="BOYACÁ"/>
    <x v="276"/>
    <s v="MUNICIPIO DE UMBITA (BOYACÁ)"/>
    <n v="256299683"/>
    <n v="0"/>
    <n v="0"/>
    <n v="72243858"/>
    <n v="0"/>
    <n v="0"/>
    <n v="328543541"/>
    <n v="-4.2150020599365234E-3"/>
    <n v="99016.452239864535"/>
    <n v="0"/>
    <n v="0"/>
    <n v="0"/>
    <n v="328642557.44802487"/>
    <n v="213055564.25"/>
    <n v="0"/>
    <n v="0"/>
    <n v="-4.2150020599365234E-3"/>
    <n v="72342874.452239871"/>
    <n v="0"/>
    <n v="0"/>
    <n v="285398438.69802487"/>
    <n v="0"/>
    <n v="285398438.69802487"/>
    <n v="280483341.52999997"/>
    <n v="4915097.1680248976"/>
    <s v="15-2"/>
    <s v="15"/>
  </r>
  <r>
    <x v="16"/>
    <s v="BOYACÁ"/>
    <x v="277"/>
    <s v="MUNICIPIO DE VENTAQUEMADA (BOYACÁ)"/>
    <n v="224093099"/>
    <n v="0"/>
    <n v="0"/>
    <n v="62770907"/>
    <n v="0"/>
    <n v="0"/>
    <n v="286864006"/>
    <n v="4.0203630924224854E-3"/>
    <n v="86240.140417572111"/>
    <n v="0"/>
    <n v="0"/>
    <n v="0"/>
    <n v="286950246.14443791"/>
    <n v="186127105.61000001"/>
    <n v="0"/>
    <n v="0"/>
    <n v="4.0203630924224854E-3"/>
    <n v="62857147.140417576"/>
    <n v="0"/>
    <n v="0"/>
    <n v="248984252.75443795"/>
    <n v="0"/>
    <n v="248984252.75443795"/>
    <n v="244682545.72"/>
    <n v="4301707.0344379544"/>
    <s v="15-2"/>
    <s v="15"/>
  </r>
  <r>
    <x v="16"/>
    <s v="BOYACÁ"/>
    <x v="1034"/>
    <s v="MUNICIPIO DE VIRACACHÁ (BOYACÁ)"/>
    <n v="138784857"/>
    <n v="0"/>
    <n v="0"/>
    <n v="39525615"/>
    <n v="0"/>
    <n v="0"/>
    <n v="178310472"/>
    <n v="1.781076192855835E-3"/>
    <n v="53958.822774899068"/>
    <n v="0"/>
    <n v="0"/>
    <n v="0"/>
    <n v="178364430.82455596"/>
    <n v="115545815.03999999"/>
    <n v="0"/>
    <n v="0"/>
    <n v="1.781076192855835E-3"/>
    <n v="39579573.822774902"/>
    <n v="0"/>
    <n v="0"/>
    <n v="155125388.86455595"/>
    <n v="0"/>
    <n v="155125388.86455595"/>
    <n v="152469493.61000001"/>
    <n v="2655895.2545559406"/>
    <s v="15-2"/>
    <s v="15"/>
  </r>
  <r>
    <x v="16"/>
    <s v="BOYACÁ"/>
    <x v="832"/>
    <s v="MUNICIPIO DE ZETAQUIRA (BOYACÁ)"/>
    <n v="158196874"/>
    <n v="0"/>
    <n v="0"/>
    <n v="45246358"/>
    <n v="0"/>
    <n v="0"/>
    <n v="203443232"/>
    <n v="3.2480955123901367E-3"/>
    <n v="61638.156536475566"/>
    <n v="0"/>
    <n v="0"/>
    <n v="0"/>
    <n v="203504870.15978459"/>
    <n v="131785007.28"/>
    <n v="0"/>
    <n v="0"/>
    <n v="3.2480955123901367E-3"/>
    <n v="45307996.156536475"/>
    <n v="0"/>
    <n v="0"/>
    <n v="177093003.43978459"/>
    <n v="0"/>
    <n v="177093003.43978459"/>
    <n v="174068534.25"/>
    <n v="3024469.1897845864"/>
    <s v="15-2"/>
    <s v="15"/>
  </r>
  <r>
    <x v="16"/>
    <s v="CALDAS"/>
    <x v="7"/>
    <s v="GOBERNACIÓN DE CALDAS"/>
    <n v="18584437074"/>
    <n v="0"/>
    <n v="0"/>
    <n v="3398350108"/>
    <n v="0"/>
    <n v="0"/>
    <n v="21982787182"/>
    <n v="-3.475189208984375E-3"/>
    <n v="4761280.6946942499"/>
    <n v="0"/>
    <n v="0"/>
    <n v="0"/>
    <n v="21987548462.691219"/>
    <n v="14713483880.690002"/>
    <n v="0"/>
    <n v="0"/>
    <n v="-3.475189208984375E-3"/>
    <n v="3403111388.694694"/>
    <n v="0"/>
    <n v="0"/>
    <n v="18116595269.381222"/>
    <n v="0"/>
    <n v="18116595269.381222"/>
    <n v="17760474325.57"/>
    <n v="356120943.81122208"/>
    <s v="17-1"/>
    <s v="17"/>
  </r>
  <r>
    <x v="16"/>
    <s v="CALDAS"/>
    <x v="278"/>
    <s v="MUNICIPIO DE MANIZALES (CALDAS)"/>
    <n v="436624267"/>
    <n v="0"/>
    <n v="0"/>
    <n v="122733077"/>
    <n v="0"/>
    <n v="0"/>
    <n v="559357344"/>
    <n v="-2.9206275939941406E-4"/>
    <n v="168403.86138391506"/>
    <n v="0"/>
    <n v="0"/>
    <n v="0"/>
    <n v="559525747.86109185"/>
    <n v="362850685.07999998"/>
    <n v="0"/>
    <n v="0"/>
    <n v="-2.9206275939941406E-4"/>
    <n v="122901480.86138391"/>
    <n v="0"/>
    <n v="0"/>
    <n v="485752165.94109184"/>
    <n v="0"/>
    <n v="485752165.94109184"/>
    <n v="477377173.68000001"/>
    <n v="8374992.2610918283"/>
    <s v="17-2"/>
    <s v="17"/>
  </r>
  <r>
    <x v="16"/>
    <s v="CALDAS"/>
    <x v="279"/>
    <s v="MUNICIPIO DE AGUADAS (CALDAS)"/>
    <n v="221080187"/>
    <n v="0"/>
    <n v="0"/>
    <n v="63018610"/>
    <n v="0"/>
    <n v="0"/>
    <n v="284098797"/>
    <n v="4.6475231647491455E-3"/>
    <n v="85982.908755100303"/>
    <n v="0"/>
    <n v="0"/>
    <n v="0"/>
    <n v="284184779.91340262"/>
    <n v="184069885.44999999"/>
    <n v="0"/>
    <n v="0"/>
    <n v="4.6475231647491455E-3"/>
    <n v="63104592.908755101"/>
    <n v="0"/>
    <n v="0"/>
    <n v="247174478.36340261"/>
    <n v="0"/>
    <n v="247174478.36340261"/>
    <n v="242943843.86000001"/>
    <n v="4230634.5034025908"/>
    <s v="17-2"/>
    <s v="17"/>
  </r>
  <r>
    <x v="16"/>
    <s v="CALDAS"/>
    <x v="280"/>
    <s v="MUNICIPIO DE ANSERMA (CALDAS)"/>
    <n v="236803840"/>
    <n v="0"/>
    <n v="0"/>
    <n v="67082184"/>
    <n v="0"/>
    <n v="0"/>
    <n v="303886024"/>
    <n v="-4.8061907291412354E-3"/>
    <n v="91753.977090756918"/>
    <n v="0"/>
    <n v="0"/>
    <n v="0"/>
    <n v="303977777.97228462"/>
    <n v="196996016.26999998"/>
    <n v="0"/>
    <n v="0"/>
    <n v="-4.8061907291412354E-3"/>
    <n v="67173937.977090761"/>
    <n v="0"/>
    <n v="0"/>
    <n v="264169954.24228454"/>
    <n v="0"/>
    <n v="264169954.24228454"/>
    <n v="259633689.31"/>
    <n v="4536264.932284534"/>
    <s v="17-2"/>
    <s v="17"/>
  </r>
  <r>
    <x v="16"/>
    <s v="CALDAS"/>
    <x v="833"/>
    <s v="MUNICIPIO DE ARANZAZU (CALDAS)"/>
    <n v="157212310"/>
    <n v="0"/>
    <n v="0"/>
    <n v="44922335"/>
    <n v="0"/>
    <n v="0"/>
    <n v="202134645"/>
    <n v="-2.8133392333984375E-3"/>
    <n v="61234.299155853405"/>
    <n v="0"/>
    <n v="0"/>
    <n v="0"/>
    <n v="202195879.29634252"/>
    <n v="130947938.60999998"/>
    <n v="0"/>
    <n v="0"/>
    <n v="-2.8133392333984375E-3"/>
    <n v="44983569.299155854"/>
    <n v="0"/>
    <n v="0"/>
    <n v="175931507.90634251"/>
    <n v="0"/>
    <n v="175931507.90634251"/>
    <n v="172925034.28999999"/>
    <n v="3006473.6163425148"/>
    <s v="17-2"/>
    <s v="17"/>
  </r>
  <r>
    <x v="16"/>
    <s v="CALDAS"/>
    <x v="281"/>
    <s v="MUNICIPIO DE BELALCÁZAR (CALDAS)"/>
    <n v="190457125"/>
    <n v="0"/>
    <n v="0"/>
    <n v="54300560"/>
    <n v="0"/>
    <n v="0"/>
    <n v="244757685"/>
    <n v="6.9665908813476563E-4"/>
    <n v="74107.130358352486"/>
    <n v="0"/>
    <n v="0"/>
    <n v="0"/>
    <n v="244831792.131055"/>
    <n v="158586856.99000001"/>
    <n v="0"/>
    <n v="0"/>
    <n v="6.9665908813476563E-4"/>
    <n v="54374667.130358353"/>
    <n v="0"/>
    <n v="0"/>
    <n v="212961524.12105501"/>
    <n v="0"/>
    <n v="212961524.12105501"/>
    <n v="209317073.62"/>
    <n v="3644450.5010550022"/>
    <s v="17-2"/>
    <s v="17"/>
  </r>
  <r>
    <x v="16"/>
    <s v="CALDAS"/>
    <x v="282"/>
    <s v="MUNICIPIO DE CHINCHINÁ (CALDAS)"/>
    <n v="275801975"/>
    <n v="0"/>
    <n v="0"/>
    <n v="78135940"/>
    <n v="0"/>
    <n v="0"/>
    <n v="353937915"/>
    <n v="4.2080879211425781E-3"/>
    <n v="106881.09683993536"/>
    <n v="0"/>
    <n v="0"/>
    <n v="0"/>
    <n v="354044796.10104805"/>
    <n v="229445693.99000001"/>
    <n v="0"/>
    <n v="0"/>
    <n v="4.2080879211425781E-3"/>
    <n v="78242821.096839935"/>
    <n v="0"/>
    <n v="0"/>
    <n v="307688515.091048"/>
    <n v="0"/>
    <n v="307688515.091048"/>
    <n v="302405337.81"/>
    <n v="5283177.2810479999"/>
    <s v="17-2"/>
    <s v="17"/>
  </r>
  <r>
    <x v="16"/>
    <s v="CALDAS"/>
    <x v="283"/>
    <s v="MUNICIPIO DE FILADELFIA (CALDAS)"/>
    <n v="180946437"/>
    <n v="0"/>
    <n v="0"/>
    <n v="51896120"/>
    <n v="0"/>
    <n v="0"/>
    <n v="232842557"/>
    <n v="2.90679931640625E-3"/>
    <n v="70642.97038646591"/>
    <n v="0"/>
    <n v="0"/>
    <n v="0"/>
    <n v="232913199.97329327"/>
    <n v="150787822.00999999"/>
    <n v="0"/>
    <n v="0"/>
    <n v="2.90679931640625E-3"/>
    <n v="51966762.970386468"/>
    <n v="0"/>
    <n v="0"/>
    <n v="202754584.98329327"/>
    <n v="0"/>
    <n v="202754584.98329327"/>
    <n v="199295897.52000001"/>
    <n v="3458687.4632932544"/>
    <s v="17-2"/>
    <s v="17"/>
  </r>
  <r>
    <x v="16"/>
    <s v="CALDAS"/>
    <x v="284"/>
    <s v="MUNICIPIO DE LA DORADA (CALDAS)"/>
    <n v="394125675"/>
    <n v="0"/>
    <n v="0"/>
    <n v="110554000"/>
    <n v="0"/>
    <n v="0"/>
    <n v="504679675"/>
    <n v="4.1893720626831055E-3"/>
    <n v="151803.95069362636"/>
    <n v="0"/>
    <n v="0"/>
    <n v="0"/>
    <n v="504831478.95488298"/>
    <n v="327425407.36000001"/>
    <n v="0"/>
    <n v="0"/>
    <n v="4.1893720626831055E-3"/>
    <n v="110705803.95069362"/>
    <n v="0"/>
    <n v="0"/>
    <n v="438131211.31488299"/>
    <n v="0"/>
    <n v="438131211.31488299"/>
    <n v="430568084.92000002"/>
    <n v="7563126.394882977"/>
    <s v="17-2"/>
    <s v="17"/>
  </r>
  <r>
    <x v="16"/>
    <s v="CALDAS"/>
    <x v="285"/>
    <s v="MUNICIPIO DE LA MERCED (CALDAS)"/>
    <n v="133069413"/>
    <n v="0"/>
    <n v="0"/>
    <n v="38425644"/>
    <n v="0"/>
    <n v="0"/>
    <n v="171495057"/>
    <n v="-2.0636916160583496E-3"/>
    <n v="52180.824923354725"/>
    <n v="0"/>
    <n v="0"/>
    <n v="0"/>
    <n v="171547237.82285967"/>
    <n v="110995601.56"/>
    <n v="0"/>
    <n v="0"/>
    <n v="-2.0636916160583496E-3"/>
    <n v="38477824.824923351"/>
    <n v="0"/>
    <n v="0"/>
    <n v="149473426.38285965"/>
    <n v="0"/>
    <n v="149473426.38285965"/>
    <n v="146932625.16999999"/>
    <n v="2540801.2128596604"/>
    <s v="17-2"/>
    <s v="17"/>
  </r>
  <r>
    <x v="16"/>
    <s v="CALDAS"/>
    <x v="286"/>
    <s v="MUNICIPIO DE MANZANARES (CALDAS)"/>
    <n v="256001470"/>
    <n v="0"/>
    <n v="0"/>
    <n v="72778988"/>
    <n v="0"/>
    <n v="0"/>
    <n v="328780458"/>
    <n v="-4.8886239528656006E-3"/>
    <n v="99412.157756106666"/>
    <n v="0"/>
    <n v="0"/>
    <n v="0"/>
    <n v="328879870.15286744"/>
    <n v="213077572.85999998"/>
    <n v="0"/>
    <n v="0"/>
    <n v="-4.8886239528656006E-3"/>
    <n v="72878400.157756105"/>
    <n v="0"/>
    <n v="0"/>
    <n v="285955973.01286745"/>
    <n v="0"/>
    <n v="285955973.01286745"/>
    <n v="281055352.93000001"/>
    <n v="4900620.0828674436"/>
    <s v="17-2"/>
    <s v="17"/>
  </r>
  <r>
    <x v="16"/>
    <s v="CALDAS"/>
    <x v="287"/>
    <s v="MUNICIPIO DE MARMATO (CALDAS)"/>
    <n v="209163210"/>
    <n v="0"/>
    <n v="0"/>
    <n v="58523561"/>
    <n v="0"/>
    <n v="0"/>
    <n v="267686771"/>
    <n v="4.4158101081848145E-3"/>
    <n v="80435.144318191844"/>
    <n v="0"/>
    <n v="0"/>
    <n v="0"/>
    <n v="267767206.148734"/>
    <n v="173707027.02000004"/>
    <n v="0"/>
    <n v="0"/>
    <n v="4.4158101081848145E-3"/>
    <n v="58603996.144318193"/>
    <n v="0"/>
    <n v="0"/>
    <n v="232311023.16873404"/>
    <n v="0"/>
    <n v="232311023.16873404"/>
    <n v="228295752.66999999"/>
    <n v="4015270.4987340569"/>
    <s v="17-2"/>
    <s v="17"/>
  </r>
  <r>
    <x v="16"/>
    <s v="CALDAS"/>
    <x v="960"/>
    <s v="MUNICIPIO DE MARQUETALIA (CALDAS)"/>
    <n v="211837287"/>
    <n v="0"/>
    <n v="0"/>
    <n v="59743481"/>
    <n v="0"/>
    <n v="0"/>
    <n v="271580768"/>
    <n v="1.711428165435791E-3"/>
    <n v="81869.587512066457"/>
    <n v="0"/>
    <n v="0"/>
    <n v="0"/>
    <n v="271662637.5892235"/>
    <n v="176124482.30000001"/>
    <n v="0"/>
    <n v="0"/>
    <n v="1.711428165435791E-3"/>
    <n v="59825350.587512068"/>
    <n v="0"/>
    <n v="0"/>
    <n v="235949832.88922352"/>
    <n v="0"/>
    <n v="235949832.88922352"/>
    <n v="231888844.22"/>
    <n v="4060988.6692235172"/>
    <s v="17-2"/>
    <s v="17"/>
  </r>
  <r>
    <x v="16"/>
    <s v="CALDAS"/>
    <x v="961"/>
    <s v="MUNICIPIO DE MARULANDA (CALDAS)"/>
    <n v="101761816"/>
    <n v="0"/>
    <n v="0"/>
    <n v="28756239"/>
    <n v="0"/>
    <n v="0"/>
    <n v="130518055"/>
    <n v="5.4523348808288574E-4"/>
    <n v="39361.392662067738"/>
    <n v="0"/>
    <n v="0"/>
    <n v="0"/>
    <n v="130557416.3932073"/>
    <n v="84622888.160000011"/>
    <n v="0"/>
    <n v="0"/>
    <n v="5.4523348808288574E-4"/>
    <n v="28795600.392662067"/>
    <n v="0"/>
    <n v="0"/>
    <n v="113418488.55320731"/>
    <n v="0"/>
    <n v="113418488.55320731"/>
    <n v="111468242.17"/>
    <n v="1950246.3832073063"/>
    <s v="17-2"/>
    <s v="17"/>
  </r>
  <r>
    <x v="16"/>
    <s v="CALDAS"/>
    <x v="288"/>
    <s v="MUNICIPIO DE NEIRA (CALDAS)"/>
    <n v="256434425"/>
    <n v="0"/>
    <n v="0"/>
    <n v="71775422"/>
    <n v="0"/>
    <n v="0"/>
    <n v="328209847"/>
    <n v="4.358142614364624E-3"/>
    <n v="98641.76279294111"/>
    <n v="0"/>
    <n v="0"/>
    <n v="0"/>
    <n v="328308488.76715112"/>
    <n v="212971155.54000002"/>
    <n v="0"/>
    <n v="0"/>
    <n v="4.358142614364624E-3"/>
    <n v="71874063.762792945"/>
    <n v="0"/>
    <n v="0"/>
    <n v="284845219.30715108"/>
    <n v="0"/>
    <n v="284845219.30715108"/>
    <n v="279922300.91000003"/>
    <n v="4922918.397151053"/>
    <s v="17-2"/>
    <s v="17"/>
  </r>
  <r>
    <x v="16"/>
    <s v="CALDAS"/>
    <x v="289"/>
    <s v="MUNICIPIO DE NORCASIA (CALDAS)"/>
    <n v="178555404"/>
    <n v="0"/>
    <n v="0"/>
    <n v="50619581"/>
    <n v="0"/>
    <n v="0"/>
    <n v="229174985"/>
    <n v="1.2648105621337891E-4"/>
    <n v="69010.492638839845"/>
    <n v="0"/>
    <n v="0"/>
    <n v="0"/>
    <n v="229243995.49276531"/>
    <n v="148559096.34"/>
    <n v="0"/>
    <n v="0"/>
    <n v="1.2648105621337891E-4"/>
    <n v="50688591.492638841"/>
    <n v="0"/>
    <n v="0"/>
    <n v="199247687.83276534"/>
    <n v="0"/>
    <n v="199247687.83276534"/>
    <n v="195829367.87"/>
    <n v="3418319.962765336"/>
    <s v="17-2"/>
    <s v="17"/>
  </r>
  <r>
    <x v="16"/>
    <s v="CALDAS"/>
    <x v="962"/>
    <s v="MUNICIPIO DE PÁCORA (CALDAS)"/>
    <n v="176771331"/>
    <n v="0"/>
    <n v="0"/>
    <n v="51188336"/>
    <n v="0"/>
    <n v="0"/>
    <n v="227959667"/>
    <n v="4.9912929534912109E-4"/>
    <n v="69425.175639951587"/>
    <n v="0"/>
    <n v="0"/>
    <n v="0"/>
    <n v="228029092.17613909"/>
    <n v="147507792.16"/>
    <n v="0"/>
    <n v="0"/>
    <n v="4.9912929534912109E-4"/>
    <n v="51257761.17563995"/>
    <n v="0"/>
    <n v="0"/>
    <n v="198765553.33613908"/>
    <n v="0"/>
    <n v="198765553.33613908"/>
    <n v="195392404.24000001"/>
    <n v="3373149.0961390734"/>
    <s v="17-2"/>
    <s v="17"/>
  </r>
  <r>
    <x v="16"/>
    <s v="CALDAS"/>
    <x v="290"/>
    <s v="MUNICIPIO DE PALESTINA (CALDAS)"/>
    <n v="220369761"/>
    <n v="0"/>
    <n v="0"/>
    <n v="62305001"/>
    <n v="0"/>
    <n v="0"/>
    <n v="282674762"/>
    <n v="-2.790987491607666E-4"/>
    <n v="85289.706441792485"/>
    <n v="0"/>
    <n v="0"/>
    <n v="0"/>
    <n v="282760051.70616275"/>
    <n v="183270248.63999999"/>
    <n v="0"/>
    <n v="0"/>
    <n v="-2.790987491607666E-4"/>
    <n v="62390290.70644179"/>
    <n v="0"/>
    <n v="0"/>
    <n v="245660539.34616268"/>
    <n v="0"/>
    <n v="245660539.34616268"/>
    <n v="241437191.78999999"/>
    <n v="4223347.5561626852"/>
    <s v="17-2"/>
    <s v="17"/>
  </r>
  <r>
    <x v="16"/>
    <s v="CALDAS"/>
    <x v="945"/>
    <s v="MUNICIPIO DE PENSILVANIA (CALDAS)"/>
    <n v="245308969"/>
    <n v="0"/>
    <n v="0"/>
    <n v="69194983"/>
    <n v="0"/>
    <n v="0"/>
    <n v="314503952"/>
    <n v="-2.236485481262207E-3"/>
    <n v="94808.225269249073"/>
    <n v="0"/>
    <n v="0"/>
    <n v="0"/>
    <n v="314598760.22303277"/>
    <n v="203950181.63999999"/>
    <n v="0"/>
    <n v="0"/>
    <n v="-2.236485481262207E-3"/>
    <n v="69289791.225269243"/>
    <n v="0"/>
    <n v="0"/>
    <n v="273239972.86303276"/>
    <n v="0"/>
    <n v="273239972.86303276"/>
    <n v="268537078.89999998"/>
    <n v="4702893.9630327821"/>
    <s v="17-2"/>
    <s v="17"/>
  </r>
  <r>
    <x v="16"/>
    <s v="CALDAS"/>
    <x v="291"/>
    <s v="MUNICIPIO DE RIOSUCIO (CALDAS)"/>
    <n v="353924398"/>
    <n v="0"/>
    <n v="0"/>
    <n v="98527519"/>
    <n v="0"/>
    <n v="0"/>
    <n v="452451917"/>
    <n v="-4.7045350074768066E-3"/>
    <n v="135700.03932331153"/>
    <n v="0"/>
    <n v="0"/>
    <n v="0"/>
    <n v="452587617.03461879"/>
    <n v="293724010.93000001"/>
    <n v="0"/>
    <n v="0"/>
    <n v="-4.7045350074768066E-3"/>
    <n v="98663219.039323315"/>
    <n v="0"/>
    <n v="0"/>
    <n v="392387229.9646188"/>
    <n v="0"/>
    <n v="392387229.9646188"/>
    <n v="385586612.19"/>
    <n v="6800617.7746188045"/>
    <s v="17-2"/>
    <s v="17"/>
  </r>
  <r>
    <x v="16"/>
    <s v="CALDAS"/>
    <x v="292"/>
    <s v="MUNICIPIO DE RISARALDA (CALDAS)"/>
    <n v="164368399"/>
    <n v="0"/>
    <n v="0"/>
    <n v="46944835"/>
    <n v="0"/>
    <n v="0"/>
    <n v="211313234"/>
    <n v="-1.8248558044433594E-3"/>
    <n v="64004.299110114582"/>
    <n v="0"/>
    <n v="0"/>
    <n v="0"/>
    <n v="211377238.29728526"/>
    <n v="136895746.31"/>
    <n v="0"/>
    <n v="0"/>
    <n v="-1.8248558044433594E-3"/>
    <n v="47008839.299110115"/>
    <n v="0"/>
    <n v="0"/>
    <n v="183904585.60728526"/>
    <n v="0"/>
    <n v="183904585.60728526"/>
    <n v="180760709.83000001"/>
    <n v="3143875.777285248"/>
    <s v="17-2"/>
    <s v="17"/>
  </r>
  <r>
    <x v="16"/>
    <s v="CALDAS"/>
    <x v="293"/>
    <s v="MUNICIPIO DE SALAMINA (CALDAS)"/>
    <n v="172137239"/>
    <n v="0"/>
    <n v="0"/>
    <n v="49606656"/>
    <n v="0"/>
    <n v="0"/>
    <n v="221743895"/>
    <n v="-4.6547055244445801E-3"/>
    <n v="67409.033924886477"/>
    <n v="0"/>
    <n v="0"/>
    <n v="0"/>
    <n v="221811304.02927017"/>
    <n v="143547480.25999999"/>
    <n v="0"/>
    <n v="0"/>
    <n v="-4.6547055244445801E-3"/>
    <n v="49674065.033924885"/>
    <n v="0"/>
    <n v="0"/>
    <n v="193221545.28927016"/>
    <n v="0"/>
    <n v="193221545.28927016"/>
    <n v="189934177.91"/>
    <n v="3287367.3792701662"/>
    <s v="17-2"/>
    <s v="17"/>
  </r>
  <r>
    <x v="16"/>
    <s v="CALDAS"/>
    <x v="294"/>
    <s v="MUNICIPIO DE SAMANÁ (CALDAS)"/>
    <n v="297023756"/>
    <n v="0"/>
    <n v="0"/>
    <n v="83769131"/>
    <n v="0"/>
    <n v="0"/>
    <n v="380792887"/>
    <n v="-1.6373395919799805E-3"/>
    <n v="114787.18045494395"/>
    <n v="0"/>
    <n v="0"/>
    <n v="0"/>
    <n v="380907674.17881763"/>
    <n v="246946781.02000001"/>
    <n v="0"/>
    <n v="0"/>
    <n v="-1.6373395919799805E-3"/>
    <n v="83883918.18045494"/>
    <n v="0"/>
    <n v="0"/>
    <n v="330830699.19881761"/>
    <n v="0"/>
    <n v="330830699.19881761"/>
    <n v="325136573.00999999"/>
    <n v="5694126.1888176203"/>
    <s v="17-2"/>
    <s v="17"/>
  </r>
  <r>
    <x v="16"/>
    <s v="CALDAS"/>
    <x v="880"/>
    <s v="MUNICIPIO DE SAN JOSÉ (CALDAS)"/>
    <n v="0"/>
    <n v="0"/>
    <n v="0"/>
    <n v="20463589"/>
    <n v="0"/>
    <n v="0"/>
    <n v="20463589"/>
    <n v="-2.1645985543727875E-4"/>
    <n v="3354.6423279250253"/>
    <n v="0"/>
    <n v="0"/>
    <n v="0"/>
    <n v="20466943.642111462"/>
    <n v="136994.89000000001"/>
    <n v="0"/>
    <n v="0"/>
    <n v="-2.1645985543727875E-4"/>
    <n v="20466943.642327923"/>
    <n v="0"/>
    <n v="0"/>
    <n v="20603938.532111462"/>
    <n v="0"/>
    <n v="20603938.532111462"/>
    <n v="20466944"/>
    <n v="136994.53211146221"/>
    <s v="17-2"/>
    <s v="17"/>
  </r>
  <r>
    <x v="16"/>
    <s v="CALDAS"/>
    <x v="295"/>
    <s v="MUNICIPIO DE SUPÍA (CALDAS)"/>
    <n v="254248002"/>
    <n v="0"/>
    <n v="0"/>
    <n v="71163492"/>
    <n v="0"/>
    <n v="0"/>
    <n v="325411494"/>
    <n v="-1.2538135051727295E-3"/>
    <n v="97807.727982170181"/>
    <n v="0"/>
    <n v="0"/>
    <n v="0"/>
    <n v="325509301.72672832"/>
    <n v="211159586.00999999"/>
    <n v="0"/>
    <n v="0"/>
    <n v="-1.2538135051727295E-3"/>
    <n v="71261299.727982163"/>
    <n v="0"/>
    <n v="0"/>
    <n v="282420885.73672831"/>
    <n v="0"/>
    <n v="282420885.73672831"/>
    <n v="277540085.93000001"/>
    <n v="4880799.8067283034"/>
    <s v="17-2"/>
    <s v="17"/>
  </r>
  <r>
    <x v="16"/>
    <s v="CALDAS"/>
    <x v="296"/>
    <s v="MUNICIPIO DE VICTORIA (CALDAS)"/>
    <n v="177837065"/>
    <n v="0"/>
    <n v="0"/>
    <n v="50859589"/>
    <n v="0"/>
    <n v="0"/>
    <n v="228696654"/>
    <n v="5.8853626251220703E-4"/>
    <n v="69328.123981932935"/>
    <n v="0"/>
    <n v="0"/>
    <n v="0"/>
    <n v="228765982.12457046"/>
    <n v="148154008.84999999"/>
    <n v="0"/>
    <n v="0"/>
    <n v="5.8853626251220703E-4"/>
    <n v="50928917.12398193"/>
    <n v="0"/>
    <n v="0"/>
    <n v="199082925.97457045"/>
    <n v="0"/>
    <n v="199082925.97457045"/>
    <n v="195682613.99000001"/>
    <n v="3400311.9845704436"/>
    <s v="17-2"/>
    <s v="17"/>
  </r>
  <r>
    <x v="16"/>
    <s v="CALDAS"/>
    <x v="297"/>
    <s v="MUNICIPIO DE VILLAMARÍA (CALDAS)"/>
    <n v="234845562"/>
    <n v="0"/>
    <n v="0"/>
    <n v="64894589"/>
    <n v="0"/>
    <n v="0"/>
    <n v="299740151"/>
    <n v="-3.9912164211273193E-3"/>
    <n v="89637.237342545355"/>
    <n v="0"/>
    <n v="0"/>
    <n v="0"/>
    <n v="299829788.23335129"/>
    <n v="194699477.40999997"/>
    <n v="0"/>
    <n v="0"/>
    <n v="-3.9912164211273193E-3"/>
    <n v="64984226.237342544"/>
    <n v="0"/>
    <n v="0"/>
    <n v="259683703.64335129"/>
    <n v="0"/>
    <n v="259683703.64335129"/>
    <n v="255165246.83000001"/>
    <n v="4518456.8133512735"/>
    <s v="17-2"/>
    <s v="17"/>
  </r>
  <r>
    <x v="16"/>
    <s v="CALDAS"/>
    <x v="298"/>
    <s v="MUNICIPIO DE VITERBO (CALDAS)"/>
    <n v="168241987"/>
    <n v="0"/>
    <n v="0"/>
    <n v="47510994"/>
    <n v="0"/>
    <n v="0"/>
    <n v="215752981"/>
    <n v="-2.0842552185058594E-3"/>
    <n v="65055.65018892278"/>
    <n v="0"/>
    <n v="0"/>
    <n v="0"/>
    <n v="215818036.64810467"/>
    <n v="139889565.78"/>
    <n v="0"/>
    <n v="0"/>
    <n v="-2.0842552185058594E-3"/>
    <n v="47576049.650188923"/>
    <n v="0"/>
    <n v="0"/>
    <n v="187465615.42810467"/>
    <n v="0"/>
    <n v="187465615.42810467"/>
    <n v="184240514"/>
    <n v="3225101.4281046689"/>
    <s v="17-2"/>
    <s v="17"/>
  </r>
  <r>
    <x v="16"/>
    <s v="CAQUETÁ"/>
    <x v="8"/>
    <s v="GOBERNACIÓN DE CAQUETÁ"/>
    <n v="23643429782"/>
    <n v="0"/>
    <n v="0"/>
    <n v="4274879669"/>
    <n v="0"/>
    <n v="0"/>
    <n v="27918309451"/>
    <n v="1.28173828125E-3"/>
    <n v="6016318.0975851035"/>
    <n v="0"/>
    <n v="0"/>
    <n v="0"/>
    <n v="27924325769.098866"/>
    <n v="18694375949.940002"/>
    <n v="0"/>
    <n v="0"/>
    <n v="1.28173828125E-3"/>
    <n v="4280895987.0975852"/>
    <n v="0"/>
    <n v="0"/>
    <n v="22975271937.038868"/>
    <n v="0"/>
    <n v="22975271937.038868"/>
    <n v="22521324008.119999"/>
    <n v="453947928.91886902"/>
    <s v="18-1"/>
    <s v="18"/>
  </r>
  <r>
    <x v="16"/>
    <s v="CAQUETÁ"/>
    <x v="299"/>
    <s v="MUNICIPIO DE FLORENCIA (CAQUETÁ)"/>
    <n v="579140269"/>
    <n v="0"/>
    <n v="0"/>
    <n v="160419000"/>
    <n v="0"/>
    <n v="0"/>
    <n v="739559269"/>
    <n v="-4.3947696685791016E-3"/>
    <n v="221401.90737215578"/>
    <n v="0"/>
    <n v="0"/>
    <n v="0"/>
    <n v="739780670.90297735"/>
    <n v="480323471.83999997"/>
    <n v="0"/>
    <n v="0"/>
    <n v="-4.3947696685791016E-3"/>
    <n v="160640401.90737215"/>
    <n v="0"/>
    <n v="0"/>
    <n v="640963873.74297738"/>
    <n v="0"/>
    <n v="640963873.74297738"/>
    <n v="629826982.13"/>
    <n v="11136891.612977386"/>
    <s v="18-2"/>
    <s v="18"/>
  </r>
  <r>
    <x v="16"/>
    <s v="CAQUETÁ"/>
    <x v="834"/>
    <s v="MUNICIPIO DE ALBANIA (CAQUETÁ)"/>
    <n v="176834566"/>
    <n v="0"/>
    <n v="0"/>
    <n v="49889796"/>
    <n v="0"/>
    <n v="0"/>
    <n v="226724362"/>
    <n v="2.0269453525543213E-3"/>
    <n v="68359.712768249476"/>
    <n v="0"/>
    <n v="0"/>
    <n v="0"/>
    <n v="226792721.7147952"/>
    <n v="147032345.02000001"/>
    <n v="0"/>
    <n v="0"/>
    <n v="2.0269453525543213E-3"/>
    <n v="49958155.712768249"/>
    <n v="0"/>
    <n v="0"/>
    <n v="196990500.73479521"/>
    <n v="0"/>
    <n v="196990500.73479521"/>
    <n v="193600832.16"/>
    <n v="3389668.5747952163"/>
    <s v="18-2"/>
    <s v="18"/>
  </r>
  <r>
    <x v="16"/>
    <s v="CAQUETÁ"/>
    <x v="1035"/>
    <s v="MUNICIPIO DE BELÉN DE LOS ANDAQUIES (CAQUETÁ)"/>
    <n v="271832190"/>
    <n v="0"/>
    <n v="0"/>
    <n v="76259464"/>
    <n v="0"/>
    <n v="0"/>
    <n v="348091654"/>
    <n v="-7.7432394027709961E-4"/>
    <n v="104716.1631943203"/>
    <n v="0"/>
    <n v="0"/>
    <n v="0"/>
    <n v="348196370.16241997"/>
    <n v="225839763.36000001"/>
    <n v="0"/>
    <n v="0"/>
    <n v="-7.7432394027709961E-4"/>
    <n v="76364180.163194314"/>
    <n v="0"/>
    <n v="0"/>
    <n v="302203943.52241999"/>
    <n v="0"/>
    <n v="302203943.52241999"/>
    <n v="296988040.33999997"/>
    <n v="5215903.1824200153"/>
    <s v="18-2"/>
    <s v="18"/>
  </r>
  <r>
    <x v="16"/>
    <s v="CAQUETÁ"/>
    <x v="1036"/>
    <s v="MUNICIPIO DE CARTAGENA DEL CHAIRÁ (CAQUETÁ)"/>
    <n v="442877758"/>
    <n v="0"/>
    <n v="0"/>
    <n v="122908926"/>
    <n v="0"/>
    <n v="0"/>
    <n v="565786684"/>
    <n v="-1.9373297691345215E-3"/>
    <n v="169498.4372796152"/>
    <n v="0"/>
    <n v="0"/>
    <n v="0"/>
    <n v="565956182.43534219"/>
    <n v="367399784.47000003"/>
    <n v="0"/>
    <n v="0"/>
    <n v="-1.9373297691345215E-3"/>
    <n v="123078424.43727961"/>
    <n v="0"/>
    <n v="0"/>
    <n v="490478208.90534234"/>
    <n v="0"/>
    <n v="490478208.90534234"/>
    <n v="481964140.02999997"/>
    <n v="8514068.8753423691"/>
    <s v="18-2"/>
    <s v="18"/>
  </r>
  <r>
    <x v="16"/>
    <s v="CAQUETÁ"/>
    <x v="1037"/>
    <s v="MUNICIPIO DE CURILLO (CAQUETÁ)"/>
    <n v="261390515"/>
    <n v="0"/>
    <n v="0"/>
    <n v="73418588"/>
    <n v="0"/>
    <n v="0"/>
    <n v="334809103"/>
    <n v="3.3653378486633301E-3"/>
    <n v="100758.15972653888"/>
    <n v="0"/>
    <n v="0"/>
    <n v="0"/>
    <n v="334909861.1630919"/>
    <n v="217201868.14999998"/>
    <n v="0"/>
    <n v="0"/>
    <n v="3.3653378486633301E-3"/>
    <n v="73519346.159726545"/>
    <n v="0"/>
    <n v="0"/>
    <n v="290721214.31309187"/>
    <n v="0"/>
    <n v="290721214.31309187"/>
    <n v="285707007.80000001"/>
    <n v="5014206.5130918622"/>
    <s v="18-2"/>
    <s v="18"/>
  </r>
  <r>
    <x v="16"/>
    <s v="CAQUETÁ"/>
    <x v="300"/>
    <s v="MUNICIPIO DE EL DONCELLO (CAQUETÁ)"/>
    <n v="325955030"/>
    <n v="0"/>
    <n v="0"/>
    <n v="91765916"/>
    <n v="0"/>
    <n v="0"/>
    <n v="417720946"/>
    <n v="2.1052360534667969E-4"/>
    <n v="125834.8716023896"/>
    <n v="0"/>
    <n v="0"/>
    <n v="0"/>
    <n v="417846780.87181294"/>
    <n v="270936160.20000005"/>
    <n v="0"/>
    <n v="0"/>
    <n v="2.1052360534667969E-4"/>
    <n v="91891750.871602386"/>
    <n v="0"/>
    <n v="0"/>
    <n v="362827911.07181299"/>
    <n v="0"/>
    <n v="362827911.07181299"/>
    <n v="356577294.39999998"/>
    <n v="6250616.6718130112"/>
    <s v="18-2"/>
    <s v="18"/>
  </r>
  <r>
    <x v="16"/>
    <s v="CAQUETÁ"/>
    <x v="301"/>
    <s v="MUNICIPIO DE EL PAUJIL (CAQUETÁ)"/>
    <n v="373317083"/>
    <n v="0"/>
    <n v="0"/>
    <n v="103622447"/>
    <n v="0"/>
    <n v="0"/>
    <n v="476939530"/>
    <n v="-1.4005899429321289E-3"/>
    <n v="142886.82169833005"/>
    <n v="0"/>
    <n v="0"/>
    <n v="0"/>
    <n v="477082416.82029772"/>
    <n v="309700897.56000006"/>
    <n v="0"/>
    <n v="0"/>
    <n v="-1.4005899429321289E-3"/>
    <n v="103765333.82169832"/>
    <n v="0"/>
    <n v="0"/>
    <n v="413466231.38029778"/>
    <n v="0"/>
    <n v="413466231.38029778"/>
    <n v="406289720.25"/>
    <n v="7176511.13029778"/>
    <s v="18-2"/>
    <s v="18"/>
  </r>
  <r>
    <x v="16"/>
    <s v="CAQUETÁ"/>
    <x v="302"/>
    <s v="MUNICIPIO DE LA MONTAÑITA (CAQUETÁ)"/>
    <n v="438121163"/>
    <n v="0"/>
    <n v="0"/>
    <n v="122578775"/>
    <n v="0"/>
    <n v="0"/>
    <n v="560699938"/>
    <n v="-4.578709602355957E-3"/>
    <n v="168480.74930967067"/>
    <n v="0"/>
    <n v="0"/>
    <n v="0"/>
    <n v="560868418.74473095"/>
    <n v="363841148.5399999"/>
    <n v="0"/>
    <n v="0"/>
    <n v="-4.578709602355957E-3"/>
    <n v="122747255.74930967"/>
    <n v="0"/>
    <n v="0"/>
    <n v="486588404.28473085"/>
    <n v="0"/>
    <n v="486588404.28473085"/>
    <n v="478177006.07999998"/>
    <n v="8411398.2047308683"/>
    <s v="18-2"/>
    <s v="18"/>
  </r>
  <r>
    <x v="16"/>
    <s v="CAQUETÁ"/>
    <x v="1038"/>
    <s v="MUNICIPIO DE MILÁN (CAQUETÁ)"/>
    <n v="314503846"/>
    <n v="0"/>
    <n v="0"/>
    <n v="88483076"/>
    <n v="0"/>
    <n v="0"/>
    <n v="402986922"/>
    <n v="-3.1946897506713867E-3"/>
    <n v="121356.72338710183"/>
    <n v="0"/>
    <n v="0"/>
    <n v="0"/>
    <n v="403108278.72019243"/>
    <n v="261392762.94000003"/>
    <n v="0"/>
    <n v="0"/>
    <n v="-3.1946897506713867E-3"/>
    <n v="88604432.723387107"/>
    <n v="0"/>
    <n v="0"/>
    <n v="349997195.66019243"/>
    <n v="0"/>
    <n v="349997195.66019243"/>
    <n v="343965593.95999998"/>
    <n v="6031601.7001924515"/>
    <s v="18-2"/>
    <s v="18"/>
  </r>
  <r>
    <x v="16"/>
    <s v="CAQUETÁ"/>
    <x v="1039"/>
    <s v="MUNICIPIO DE MORELIA (CAQUETÁ)"/>
    <n v="158083610"/>
    <n v="0"/>
    <n v="0"/>
    <n v="44210340"/>
    <n v="0"/>
    <n v="0"/>
    <n v="202293950"/>
    <n v="-3.6236941814422607E-3"/>
    <n v="60764.979519210436"/>
    <n v="0"/>
    <n v="0"/>
    <n v="0"/>
    <n v="202354714.97589552"/>
    <n v="131265368.89999999"/>
    <n v="0"/>
    <n v="0"/>
    <n v="-3.6236941814422607E-3"/>
    <n v="44271104.979519211"/>
    <n v="0"/>
    <n v="0"/>
    <n v="175536473.8758955"/>
    <n v="0"/>
    <n v="175536473.8758955"/>
    <n v="172500889.87"/>
    <n v="3035584.0058954954"/>
    <s v="18-2"/>
    <s v="18"/>
  </r>
  <r>
    <x v="16"/>
    <s v="CAQUETÁ"/>
    <x v="303"/>
    <s v="MUNICIPIO DE PUERTO RICO (CAQUETÁ)"/>
    <n v="405176172"/>
    <n v="0"/>
    <n v="0"/>
    <n v="113997461"/>
    <n v="0"/>
    <n v="0"/>
    <n v="519173633"/>
    <n v="3.358006477355957E-3"/>
    <n v="156366.86711864127"/>
    <n v="0"/>
    <n v="0"/>
    <n v="0"/>
    <n v="519329999.87047666"/>
    <n v="336765093.38"/>
    <n v="0"/>
    <n v="0"/>
    <n v="3.358006477355957E-3"/>
    <n v="114153827.86711864"/>
    <n v="0"/>
    <n v="0"/>
    <n v="450918921.25047666"/>
    <n v="0"/>
    <n v="450918921.25047666"/>
    <n v="443148706.23000002"/>
    <n v="7770215.0204766393"/>
    <s v="18-2"/>
    <s v="18"/>
  </r>
  <r>
    <x v="16"/>
    <s v="CAQUETÁ"/>
    <x v="304"/>
    <s v="MUNICIPIO DE SAN JOSÉ DEL FRAGUA (CAQUETÁ)"/>
    <n v="309113500"/>
    <n v="0"/>
    <n v="0"/>
    <n v="86604066"/>
    <n v="0"/>
    <n v="0"/>
    <n v="395717566"/>
    <n v="-4.6715736389160156E-3"/>
    <n v="118987.74925379822"/>
    <n v="0"/>
    <n v="0"/>
    <n v="0"/>
    <n v="395836553.74458224"/>
    <n v="256766540.58999997"/>
    <n v="0"/>
    <n v="0"/>
    <n v="-4.6715736389160156E-3"/>
    <n v="86723053.749253795"/>
    <n v="0"/>
    <n v="0"/>
    <n v="343489594.33458221"/>
    <n v="0"/>
    <n v="343489594.33458221"/>
    <n v="337556831.87"/>
    <n v="5932762.4645822048"/>
    <s v="18-2"/>
    <s v="18"/>
  </r>
  <r>
    <x v="16"/>
    <s v="CAQUETÁ"/>
    <x v="305"/>
    <s v="MUNICIPIO DE SAN VICENTE DEL CAGUÁN (CAQUETÁ)"/>
    <n v="607672311"/>
    <n v="0"/>
    <n v="0"/>
    <n v="168193631"/>
    <n v="0"/>
    <n v="0"/>
    <n v="775865942"/>
    <n v="4.2153596878051758E-3"/>
    <n v="232195.16675714514"/>
    <n v="0"/>
    <n v="0"/>
    <n v="0"/>
    <n v="776098137.17097247"/>
    <n v="503927713.54000008"/>
    <n v="0"/>
    <n v="0"/>
    <n v="4.2153596878051758E-3"/>
    <n v="168425826.16675714"/>
    <n v="0"/>
    <n v="0"/>
    <n v="672353539.71097255"/>
    <n v="0"/>
    <n v="672353539.71097255"/>
    <n v="660666128.49000001"/>
    <n v="11687411.220972538"/>
    <s v="18-2"/>
    <s v="18"/>
  </r>
  <r>
    <x v="16"/>
    <s v="CAQUETÁ"/>
    <x v="306"/>
    <s v="MUNICIPIO DE SOLANO (CAQUETÁ)"/>
    <n v="578390185"/>
    <n v="0"/>
    <n v="0"/>
    <n v="159819479"/>
    <n v="0"/>
    <n v="0"/>
    <n v="738209664"/>
    <n v="-4.8195123672485352E-3"/>
    <n v="220772.15742197822"/>
    <n v="0"/>
    <n v="0"/>
    <n v="0"/>
    <n v="738430436.15260243"/>
    <n v="479518701.56999999"/>
    <n v="0"/>
    <n v="0"/>
    <n v="-4.8195123672485352E-3"/>
    <n v="160040251.15742198"/>
    <n v="0"/>
    <n v="0"/>
    <n v="639558952.72260249"/>
    <n v="0"/>
    <n v="639558952.72260249"/>
    <n v="628430587.97000003"/>
    <n v="11128364.752602458"/>
    <s v="18-2"/>
    <s v="18"/>
  </r>
  <r>
    <x v="16"/>
    <s v="CAQUETÁ"/>
    <x v="1040"/>
    <s v="MUNICIPIO DE SOLITA (CAQUETÁ)"/>
    <n v="260395112"/>
    <n v="0"/>
    <n v="0"/>
    <n v="73513172"/>
    <n v="0"/>
    <n v="0"/>
    <n v="333908284"/>
    <n v="1.4232397079467773E-3"/>
    <n v="100707.21737604997"/>
    <n v="0"/>
    <n v="0"/>
    <n v="0"/>
    <n v="334008991.21879929"/>
    <n v="216533683.20999998"/>
    <n v="0"/>
    <n v="0"/>
    <n v="1.4232397079467773E-3"/>
    <n v="73613879.217376053"/>
    <n v="0"/>
    <n v="0"/>
    <n v="290147562.42879927"/>
    <n v="0"/>
    <n v="290147562.42879927"/>
    <n v="285156871.86000001"/>
    <n v="4990690.5687992573"/>
    <s v="18-2"/>
    <s v="18"/>
  </r>
  <r>
    <x v="16"/>
    <s v="CAQUETÁ"/>
    <x v="1041"/>
    <s v="MUNICIPIO DE VALPARAÍSO (CAQUETÁ)"/>
    <n v="269062081"/>
    <n v="0"/>
    <n v="0"/>
    <n v="75588370"/>
    <n v="0"/>
    <n v="0"/>
    <n v="344650451"/>
    <n v="1.5990734100341797E-3"/>
    <n v="103727.42945545868"/>
    <n v="0"/>
    <n v="0"/>
    <n v="0"/>
    <n v="344754178.43105453"/>
    <n v="223578520.16999996"/>
    <n v="0"/>
    <n v="0"/>
    <n v="1.5990734100341797E-3"/>
    <n v="75692097.429455459"/>
    <n v="0"/>
    <n v="0"/>
    <n v="299270617.60105449"/>
    <n v="0"/>
    <n v="299270617.60105449"/>
    <n v="294109147.12"/>
    <n v="5161470.4810544848"/>
    <s v="18-2"/>
    <s v="18"/>
  </r>
  <r>
    <x v="16"/>
    <s v="CAUCA"/>
    <x v="9"/>
    <s v="GOBERNACIÓN DE CAUCA"/>
    <n v="38324522786"/>
    <n v="0"/>
    <n v="0"/>
    <n v="6962995971"/>
    <n v="0"/>
    <n v="0"/>
    <n v="45287518757"/>
    <n v="1.705169677734375E-3"/>
    <n v="9782505.2408049684"/>
    <n v="0"/>
    <n v="0"/>
    <n v="0"/>
    <n v="45297301262.242516"/>
    <n v="30321612432.499996"/>
    <n v="0"/>
    <n v="0"/>
    <n v="1.705169677734375E-3"/>
    <n v="6972778476.2408047"/>
    <n v="0"/>
    <n v="0"/>
    <n v="37294390908.742508"/>
    <n v="0"/>
    <n v="37294390908.742508"/>
    <n v="36559298352.239998"/>
    <n v="735092556.50251007"/>
    <s v="19-1"/>
    <s v="19"/>
  </r>
  <r>
    <x v="16"/>
    <s v="CAUCA"/>
    <x v="307"/>
    <s v="MUNICIPIO DE POPAYÁN (CAUCA)"/>
    <n v="543681528"/>
    <n v="0"/>
    <n v="0"/>
    <n v="152137818"/>
    <n v="0"/>
    <n v="0"/>
    <n v="695819346"/>
    <n v="-1.1703968048095703E-3"/>
    <n v="209188.08853778694"/>
    <n v="0"/>
    <n v="0"/>
    <n v="0"/>
    <n v="696028534.08736742"/>
    <n v="451594010.70999998"/>
    <n v="0"/>
    <n v="0"/>
    <n v="-1.1703968048095703E-3"/>
    <n v="152347006.08853778"/>
    <n v="0"/>
    <n v="0"/>
    <n v="603941016.79736733"/>
    <n v="0"/>
    <n v="603941016.79736733"/>
    <n v="593506610.04999995"/>
    <n v="10434406.747367382"/>
    <s v="19-2"/>
    <s v="19"/>
  </r>
  <r>
    <x v="16"/>
    <s v="CAUCA"/>
    <x v="308"/>
    <s v="MUNICIPIO DE ALMAGUER (CAUCA)"/>
    <n v="498777058"/>
    <n v="0"/>
    <n v="0"/>
    <n v="140507474"/>
    <n v="0"/>
    <n v="0"/>
    <n v="639284532"/>
    <n v="4.5595765113830566E-3"/>
    <n v="192640.39301473333"/>
    <n v="0"/>
    <n v="0"/>
    <n v="0"/>
    <n v="639477172.39757431"/>
    <n v="414634609.88"/>
    <n v="0"/>
    <n v="0"/>
    <n v="4.5595765113830566E-3"/>
    <n v="140700114.39301473"/>
    <n v="0"/>
    <n v="0"/>
    <n v="555334724.2775743"/>
    <n v="0"/>
    <n v="555334724.2775743"/>
    <n v="545771533.96000004"/>
    <n v="9563190.3175742626"/>
    <s v="19-2"/>
    <s v="19"/>
  </r>
  <r>
    <x v="16"/>
    <s v="CAUCA"/>
    <x v="309"/>
    <s v="MUNICIPIO DE ARGELIA (CAUCA)"/>
    <n v="595723721"/>
    <n v="0"/>
    <n v="0"/>
    <n v="166560197"/>
    <n v="0"/>
    <n v="0"/>
    <n v="762283918"/>
    <n v="4.8249959945678711E-3"/>
    <n v="229066.19142379446"/>
    <n v="0"/>
    <n v="0"/>
    <n v="0"/>
    <n v="762512984.19624877"/>
    <n v="494739642.63999999"/>
    <n v="0"/>
    <n v="0"/>
    <n v="4.8249959945678711E-3"/>
    <n v="166789263.1914238"/>
    <n v="0"/>
    <n v="0"/>
    <n v="661528905.83624876"/>
    <n v="0"/>
    <n v="661528905.83624876"/>
    <n v="650092978.87"/>
    <n v="11435926.966248751"/>
    <s v="19-2"/>
    <s v="19"/>
  </r>
  <r>
    <x v="16"/>
    <s v="CAUCA"/>
    <x v="310"/>
    <s v="MUNICIPIO DE BALBOA (CAUCA)"/>
    <n v="439177689"/>
    <n v="0"/>
    <n v="0"/>
    <n v="122937861"/>
    <n v="0"/>
    <n v="0"/>
    <n v="562115550"/>
    <n v="-3.9005279541015625E-3"/>
    <n v="169008.21436114545"/>
    <n v="0"/>
    <n v="0"/>
    <n v="0"/>
    <n v="562284558.21046066"/>
    <n v="364799725.37"/>
    <n v="0"/>
    <n v="0"/>
    <n v="-3.9005279541015625E-3"/>
    <n v="123106869.21436115"/>
    <n v="0"/>
    <n v="0"/>
    <n v="487906594.58046061"/>
    <n v="0"/>
    <n v="487906594.58046061"/>
    <n v="479477915.07999998"/>
    <n v="8428679.5004606247"/>
    <s v="19-2"/>
    <s v="19"/>
  </r>
  <r>
    <x v="16"/>
    <s v="CAUCA"/>
    <x v="311"/>
    <s v="MUNICIPIO DE BOLÍVAR (CAUCA)"/>
    <n v="567570898"/>
    <n v="0"/>
    <n v="0"/>
    <n v="159946671"/>
    <n v="0"/>
    <n v="0"/>
    <n v="727517569"/>
    <n v="5.9020519256591797E-4"/>
    <n v="219283.3229548299"/>
    <n v="0"/>
    <n v="0"/>
    <n v="0"/>
    <n v="727736852.32354498"/>
    <n v="471871798.44999999"/>
    <n v="0"/>
    <n v="0"/>
    <n v="5.9020519256591797E-4"/>
    <n v="160165954.32295483"/>
    <n v="0"/>
    <n v="0"/>
    <n v="632037752.77354503"/>
    <n v="0"/>
    <n v="632037752.77354503"/>
    <n v="621157425.13"/>
    <n v="10880327.643545032"/>
    <s v="19-2"/>
    <s v="19"/>
  </r>
  <r>
    <x v="16"/>
    <s v="CAUCA"/>
    <x v="312"/>
    <s v="MUNICIPIO DE BUENOS AIRES (CAUCA)"/>
    <n v="470348674"/>
    <n v="0"/>
    <n v="0"/>
    <n v="130178689"/>
    <n v="0"/>
    <n v="0"/>
    <n v="600527363"/>
    <n v="1.196742057800293E-3"/>
    <n v="179737.84478153739"/>
    <n v="0"/>
    <n v="0"/>
    <n v="0"/>
    <n v="600707100.84597826"/>
    <n v="390070654.84999996"/>
    <n v="0"/>
    <n v="0"/>
    <n v="1.196742057800293E-3"/>
    <n v="130358426.84478153"/>
    <n v="0"/>
    <n v="0"/>
    <n v="520429081.69597822"/>
    <n v="0"/>
    <n v="520429081.69597822"/>
    <n v="511383999.97000003"/>
    <n v="9045081.7259781957"/>
    <s v="19-2"/>
    <s v="19"/>
  </r>
  <r>
    <x v="16"/>
    <s v="CAUCA"/>
    <x v="313"/>
    <s v="MUNICIPIO DE CAJIBÍO (CAUCA)"/>
    <n v="519848339"/>
    <n v="0"/>
    <n v="0"/>
    <n v="145506849"/>
    <n v="0"/>
    <n v="0"/>
    <n v="665355188"/>
    <n v="3.7660598754882813E-3"/>
    <n v="200010.21168049559"/>
    <n v="0"/>
    <n v="0"/>
    <n v="0"/>
    <n v="665555198.21544659"/>
    <n v="431792418.71999997"/>
    <n v="0"/>
    <n v="0"/>
    <n v="3.7660598754882813E-3"/>
    <n v="145706859.2116805"/>
    <n v="0"/>
    <n v="0"/>
    <n v="577499277.9354465"/>
    <n v="0"/>
    <n v="577499277.9354465"/>
    <n v="567522217.11000001"/>
    <n v="9977060.8254464865"/>
    <s v="19-2"/>
    <s v="19"/>
  </r>
  <r>
    <x v="16"/>
    <s v="CAUCA"/>
    <x v="314"/>
    <s v="MUNICIPIO DE CALDONO (CAUCA)"/>
    <n v="522430496"/>
    <n v="0"/>
    <n v="0"/>
    <n v="146240081"/>
    <n v="0"/>
    <n v="0"/>
    <n v="668670577"/>
    <n v="-2.3912191390991211E-3"/>
    <n v="201034.87466637837"/>
    <n v="0"/>
    <n v="0"/>
    <n v="0"/>
    <n v="668871611.87227511"/>
    <n v="433935818.96000004"/>
    <n v="0"/>
    <n v="0"/>
    <n v="-2.3912191390991211E-3"/>
    <n v="146441115.87466639"/>
    <n v="0"/>
    <n v="0"/>
    <n v="580376934.83227515"/>
    <n v="0"/>
    <n v="580376934.83227515"/>
    <n v="570349522.01999998"/>
    <n v="10027412.812275171"/>
    <s v="19-2"/>
    <s v="19"/>
  </r>
  <r>
    <x v="16"/>
    <s v="CAUCA"/>
    <x v="315"/>
    <s v="MUNICIPIO DE CALOTO (CAUCA)"/>
    <n v="324375117"/>
    <n v="0"/>
    <n v="0"/>
    <n v="91407067"/>
    <n v="0"/>
    <n v="0"/>
    <n v="415782184"/>
    <n v="1.2867450714111328E-3"/>
    <n v="125323.88589177902"/>
    <n v="0"/>
    <n v="0"/>
    <n v="0"/>
    <n v="415907507.88717854"/>
    <n v="269679413.13999999"/>
    <n v="0"/>
    <n v="0"/>
    <n v="1.2867450714111328E-3"/>
    <n v="91532390.88589178"/>
    <n v="0"/>
    <n v="0"/>
    <n v="361211804.02717853"/>
    <n v="0"/>
    <n v="361211804.02717853"/>
    <n v="354993361.26999998"/>
    <n v="6218442.757178545"/>
    <s v="19-2"/>
    <s v="19"/>
  </r>
  <r>
    <x v="16"/>
    <s v="CAUCA"/>
    <x v="316"/>
    <s v="MUNICIPIO DE CORINTO (CAUCA)"/>
    <n v="442507952"/>
    <n v="0"/>
    <n v="0"/>
    <n v="123236326"/>
    <n v="0"/>
    <n v="0"/>
    <n v="565744278"/>
    <n v="-2.0706057548522949E-3"/>
    <n v="169746.11168619231"/>
    <n v="0"/>
    <n v="0"/>
    <n v="0"/>
    <n v="565914024.10961556"/>
    <n v="367298183.37"/>
    <n v="0"/>
    <n v="0"/>
    <n v="-2.0706057548522949E-3"/>
    <n v="123406072.11168619"/>
    <n v="0"/>
    <n v="0"/>
    <n v="490704255.47961557"/>
    <n v="0"/>
    <n v="490704255.47961557"/>
    <n v="482203791.88"/>
    <n v="8500463.5996155739"/>
    <s v="19-2"/>
    <s v="19"/>
  </r>
  <r>
    <x v="16"/>
    <s v="CAUCA"/>
    <x v="317"/>
    <s v="MUNICIPIO DE EL TAMBO (CAUCA)"/>
    <n v="509838054"/>
    <n v="0"/>
    <n v="0"/>
    <n v="143362941"/>
    <n v="0"/>
    <n v="0"/>
    <n v="653200995"/>
    <n v="7.8541040420532227E-4"/>
    <n v="196679.336348385"/>
    <n v="0"/>
    <n v="0"/>
    <n v="0"/>
    <n v="653397674.33713377"/>
    <n v="423709639.33999997"/>
    <n v="0"/>
    <n v="0"/>
    <n v="7.8541040420532227E-4"/>
    <n v="143559620.33634838"/>
    <n v="0"/>
    <n v="0"/>
    <n v="567269259.6771338"/>
    <n v="0"/>
    <n v="567269259.6771338"/>
    <n v="557490305.38999999"/>
    <n v="9778954.2871338129"/>
    <s v="19-2"/>
    <s v="19"/>
  </r>
  <r>
    <x v="16"/>
    <s v="CAUCA"/>
    <x v="1042"/>
    <s v="MUNICIPIO DE FLORENCIA (CAUCA)"/>
    <n v="207172364"/>
    <n v="0"/>
    <n v="0"/>
    <n v="58283671"/>
    <n v="0"/>
    <n v="0"/>
    <n v="265456035"/>
    <n v="1.9086003303527832E-3"/>
    <n v="79939.348807194736"/>
    <n v="0"/>
    <n v="0"/>
    <n v="0"/>
    <n v="265535974.35071579"/>
    <n v="172180931.66999999"/>
    <n v="0"/>
    <n v="0"/>
    <n v="1.9086003303527832E-3"/>
    <n v="58363610.348807193"/>
    <n v="0"/>
    <n v="0"/>
    <n v="230544542.02071577"/>
    <n v="0"/>
    <n v="230544542.02071577"/>
    <n v="226570992.97999999"/>
    <n v="3973549.0407157838"/>
    <s v="19-2"/>
    <s v="19"/>
  </r>
  <r>
    <x v="16"/>
    <s v="CAUCA"/>
    <x v="319"/>
    <s v="MUNICIPIO DE GUAPI (CAUCA)"/>
    <n v="566904118"/>
    <n v="0"/>
    <n v="0"/>
    <n v="159555798"/>
    <n v="0"/>
    <n v="0"/>
    <n v="726459916"/>
    <n v="-2.4791955947875977E-3"/>
    <n v="218825.00949760311"/>
    <n v="0"/>
    <n v="0"/>
    <n v="0"/>
    <n v="726678741.00701845"/>
    <n v="471202687.54999995"/>
    <n v="0"/>
    <n v="0"/>
    <n v="-2.4791955947875977E-3"/>
    <n v="159774623.00949761"/>
    <n v="0"/>
    <n v="0"/>
    <n v="630977310.5570184"/>
    <n v="0"/>
    <n v="630977310.5570184"/>
    <n v="620105855.27999997"/>
    <n v="10871455.277018428"/>
    <s v="19-2"/>
    <s v="19"/>
  </r>
  <r>
    <x v="16"/>
    <s v="CAUCA"/>
    <x v="835"/>
    <s v="MUNICIPIO DE INZÁ (CAUCA)"/>
    <n v="507098878"/>
    <n v="0"/>
    <n v="0"/>
    <n v="140944286"/>
    <n v="0"/>
    <n v="0"/>
    <n v="648043164"/>
    <n v="2.462923526763916E-3"/>
    <n v="194285.78344613325"/>
    <n v="0"/>
    <n v="0"/>
    <n v="0"/>
    <n v="648237449.78590906"/>
    <n v="420795329.09000003"/>
    <n v="0"/>
    <n v="0"/>
    <n v="2.462923526763916E-3"/>
    <n v="141138571.78344613"/>
    <n v="0"/>
    <n v="0"/>
    <n v="561933900.87590909"/>
    <n v="0"/>
    <n v="561933900.87590909"/>
    <n v="552189306.59000003"/>
    <n v="9744594.2859090567"/>
    <s v="19-2"/>
    <s v="19"/>
  </r>
  <r>
    <x v="16"/>
    <s v="CAUCA"/>
    <x v="1043"/>
    <s v="MUNICIPIO DE JAMBALÓ (CAUCA)"/>
    <n v="425336294"/>
    <n v="0"/>
    <n v="0"/>
    <n v="117491742"/>
    <n v="0"/>
    <n v="0"/>
    <n v="542828036"/>
    <n v="-8.7022781372070313E-5"/>
    <n v="162342.16491050314"/>
    <n v="0"/>
    <n v="0"/>
    <n v="0"/>
    <n v="542990378.16482353"/>
    <n v="352632617.50999999"/>
    <n v="0"/>
    <n v="0"/>
    <n v="-8.7022781372070313E-5"/>
    <n v="117654084.16491051"/>
    <n v="0"/>
    <n v="0"/>
    <n v="470286701.67482346"/>
    <n v="0"/>
    <n v="470286701.67482346"/>
    <n v="462103543.48000002"/>
    <n v="8183158.1948234439"/>
    <s v="19-2"/>
    <s v="19"/>
  </r>
  <r>
    <x v="16"/>
    <s v="CAUCA"/>
    <x v="320"/>
    <s v="MUNICIPIO DE LA SIERRA (CAUCA)"/>
    <n v="288233622"/>
    <n v="0"/>
    <n v="0"/>
    <n v="81538462"/>
    <n v="0"/>
    <n v="0"/>
    <n v="369772084"/>
    <n v="2.1696090698242188E-3"/>
    <n v="111600.23630823009"/>
    <n v="0"/>
    <n v="0"/>
    <n v="0"/>
    <n v="369883684.23847783"/>
    <n v="239763754.77999997"/>
    <n v="0"/>
    <n v="0"/>
    <n v="2.1696090698242188E-3"/>
    <n v="81650062.236308232"/>
    <n v="0"/>
    <n v="0"/>
    <n v="321413817.0184778"/>
    <n v="0"/>
    <n v="321413817.0184778"/>
    <n v="315892763.13"/>
    <n v="5521053.8884778023"/>
    <s v="19-2"/>
    <s v="19"/>
  </r>
  <r>
    <x v="16"/>
    <s v="CAUCA"/>
    <x v="321"/>
    <s v="MUNICIPIO DE LA VEGA (CAUCA)"/>
    <n v="599868696"/>
    <n v="0"/>
    <n v="0"/>
    <n v="167541695"/>
    <n v="0"/>
    <n v="0"/>
    <n v="767410391"/>
    <n v="4.5235157012939453E-3"/>
    <n v="230526.24380919049"/>
    <n v="0"/>
    <n v="0"/>
    <n v="0"/>
    <n v="767640917.24833274"/>
    <n v="498121021.38999999"/>
    <n v="0"/>
    <n v="0"/>
    <n v="4.5235157012939453E-3"/>
    <n v="167772221.24380919"/>
    <n v="0"/>
    <n v="0"/>
    <n v="665893242.63833272"/>
    <n v="0"/>
    <n v="665893242.63833272"/>
    <n v="654376046.32000005"/>
    <n v="11517196.318332672"/>
    <s v="19-2"/>
    <s v="19"/>
  </r>
  <r>
    <x v="16"/>
    <s v="CAUCA"/>
    <x v="322"/>
    <s v="MUNICIPIO DE LÓPEZ (CAUCA)"/>
    <n v="328752875"/>
    <n v="0"/>
    <n v="0"/>
    <n v="92035232"/>
    <n v="0"/>
    <n v="0"/>
    <n v="420788107"/>
    <n v="4.8712491989135742E-3"/>
    <n v="126465.27849024061"/>
    <n v="0"/>
    <n v="0"/>
    <n v="0"/>
    <n v="420914572.28336149"/>
    <n v="273034191.94000006"/>
    <n v="0"/>
    <n v="0"/>
    <n v="4.8712491989135742E-3"/>
    <n v="92161697.278490245"/>
    <n v="0"/>
    <n v="0"/>
    <n v="365195889.22336155"/>
    <n v="0"/>
    <n v="365195889.22336155"/>
    <n v="358884720.31999999"/>
    <n v="6311168.9033615589"/>
    <s v="19-2"/>
    <s v="19"/>
  </r>
  <r>
    <x v="16"/>
    <s v="CAUCA"/>
    <x v="323"/>
    <s v="MUNICIPIO DE MERCADERES (CAUCA)"/>
    <n v="403483189"/>
    <n v="0"/>
    <n v="0"/>
    <n v="113485282"/>
    <n v="0"/>
    <n v="0"/>
    <n v="516968471"/>
    <n v="-1.6533732414245605E-3"/>
    <n v="155664.49142266207"/>
    <n v="0"/>
    <n v="0"/>
    <n v="0"/>
    <n v="517124135.48976928"/>
    <n v="335324851.41000003"/>
    <n v="0"/>
    <n v="0"/>
    <n v="-1.6533732414245605E-3"/>
    <n v="113640946.49142267"/>
    <n v="0"/>
    <n v="0"/>
    <n v="448965797.89976931"/>
    <n v="0"/>
    <n v="448965797.89976931"/>
    <n v="441226790.83999997"/>
    <n v="7739007.0597693324"/>
    <s v="19-2"/>
    <s v="19"/>
  </r>
  <r>
    <x v="16"/>
    <s v="CAUCA"/>
    <x v="324"/>
    <s v="MUNICIPIO DE MIRANDA (CAUCA)"/>
    <n v="469711691"/>
    <n v="0"/>
    <n v="0"/>
    <n v="130039129"/>
    <n v="0"/>
    <n v="0"/>
    <n v="599750820"/>
    <n v="4.6990513801574707E-3"/>
    <n v="179528.43946775331"/>
    <n v="0"/>
    <n v="0"/>
    <n v="0"/>
    <n v="599930348.44416678"/>
    <n v="389554075.16999996"/>
    <n v="0"/>
    <n v="0"/>
    <n v="4.6990513801574707E-3"/>
    <n v="130218657.43946776"/>
    <n v="0"/>
    <n v="0"/>
    <n v="519772732.61416674"/>
    <n v="0"/>
    <n v="519772732.61416674"/>
    <n v="510740016.44999999"/>
    <n v="9032716.1641667485"/>
    <s v="19-2"/>
    <s v="19"/>
  </r>
  <r>
    <x v="16"/>
    <s v="CAUCA"/>
    <x v="325"/>
    <s v="MUNICIPIO DE MORALES (CAUCA)"/>
    <n v="441974109"/>
    <n v="0"/>
    <n v="0"/>
    <n v="123794358"/>
    <n v="0"/>
    <n v="0"/>
    <n v="565768467"/>
    <n v="-5.9306621551513672E-5"/>
    <n v="170120.32871182836"/>
    <n v="0"/>
    <n v="0"/>
    <n v="0"/>
    <n v="565938587.3286525"/>
    <n v="367142721.36000001"/>
    <n v="0"/>
    <n v="0"/>
    <n v="-5.9306621551513672E-5"/>
    <n v="123964478.32871182"/>
    <n v="0"/>
    <n v="0"/>
    <n v="491107199.68865252"/>
    <n v="0"/>
    <n v="491107199.68865252"/>
    <n v="482625639.76999998"/>
    <n v="8481559.9186525345"/>
    <s v="19-2"/>
    <s v="19"/>
  </r>
  <r>
    <x v="16"/>
    <s v="CAUCA"/>
    <x v="963"/>
    <s v="MUNICIPIO DE PADILLA (CAUCA)"/>
    <n v="144105153"/>
    <n v="0"/>
    <n v="0"/>
    <n v="40954506"/>
    <n v="0"/>
    <n v="0"/>
    <n v="185059659"/>
    <n v="-4.2301714420318604E-3"/>
    <n v="55968.889300546391"/>
    <n v="0"/>
    <n v="0"/>
    <n v="0"/>
    <n v="185115627.88507038"/>
    <n v="119947367.51000002"/>
    <n v="0"/>
    <n v="0"/>
    <n v="-4.2301714420318604E-3"/>
    <n v="41010474.889300548"/>
    <n v="0"/>
    <n v="0"/>
    <n v="160957842.3950704"/>
    <n v="0"/>
    <n v="160957842.3950704"/>
    <n v="158199288.83000001"/>
    <n v="2758553.5650703907"/>
    <s v="19-2"/>
    <s v="19"/>
  </r>
  <r>
    <x v="16"/>
    <s v="CAUCA"/>
    <x v="326"/>
    <s v="MUNICIPIO DE PAEZ (CAUCA)"/>
    <n v="511405839"/>
    <n v="0"/>
    <n v="0"/>
    <n v="142621935"/>
    <n v="0"/>
    <n v="0"/>
    <n v="654027774"/>
    <n v="-7.101893424987793E-4"/>
    <n v="196331.5506757244"/>
    <n v="0"/>
    <n v="0"/>
    <n v="0"/>
    <n v="654224105.5499655"/>
    <n v="424560460.94999999"/>
    <n v="0"/>
    <n v="0"/>
    <n v="-7.101893424987793E-4"/>
    <n v="142818266.55067572"/>
    <n v="0"/>
    <n v="0"/>
    <n v="567378727.49996555"/>
    <n v="0"/>
    <n v="567378727.49996555"/>
    <n v="557556883.76999998"/>
    <n v="9821843.7299655676"/>
    <s v="19-2"/>
    <s v="19"/>
  </r>
  <r>
    <x v="16"/>
    <s v="CAUCA"/>
    <x v="327"/>
    <s v="MUNICIPIO DE PATÍA (CAUCA)"/>
    <n v="354623547"/>
    <n v="0"/>
    <n v="0"/>
    <n v="99134541"/>
    <n v="0"/>
    <n v="0"/>
    <n v="453758088"/>
    <n v="-2.3555755615234375E-4"/>
    <n v="136347.13579186608"/>
    <n v="0"/>
    <n v="0"/>
    <n v="0"/>
    <n v="453894435.13555628"/>
    <n v="294501316.91999996"/>
    <n v="0"/>
    <n v="0"/>
    <n v="-2.3555755615234375E-4"/>
    <n v="99270888.135791868"/>
    <n v="0"/>
    <n v="0"/>
    <n v="393772205.0555563"/>
    <n v="0"/>
    <n v="393772205.0555563"/>
    <n v="386964256.19999999"/>
    <n v="6807948.8555563092"/>
    <s v="19-2"/>
    <s v="19"/>
  </r>
  <r>
    <x v="16"/>
    <s v="CAUCA"/>
    <x v="328"/>
    <s v="MUNICIPIO DE PIAMONTE (CAUCA)"/>
    <n v="0"/>
    <n v="0"/>
    <n v="0"/>
    <n v="46212703"/>
    <n v="0"/>
    <n v="0"/>
    <n v="46212703"/>
    <n v="1.7152801156044006E-3"/>
    <n v="7569.9086231430319"/>
    <n v="0"/>
    <n v="0"/>
    <n v="0"/>
    <n v="46220272.910338424"/>
    <n v="308313.18"/>
    <n v="0"/>
    <n v="0"/>
    <n v="1.7152801156044006E-3"/>
    <n v="46220272.908623144"/>
    <n v="0"/>
    <n v="0"/>
    <n v="46528586.090338424"/>
    <n v="0"/>
    <n v="46528586.090338424"/>
    <n v="46220273"/>
    <n v="308313.09033842385"/>
    <s v="19-2"/>
    <s v="19"/>
  </r>
  <r>
    <x v="16"/>
    <s v="CAUCA"/>
    <x v="1044"/>
    <s v="MUNICIPIO DE PIENDAMÓ (CAUCA)"/>
    <n v="409791109"/>
    <n v="0"/>
    <n v="0"/>
    <n v="113365830"/>
    <n v="0"/>
    <n v="0"/>
    <n v="523156939"/>
    <n v="3.6785602569580078E-3"/>
    <n v="156552.81560221245"/>
    <n v="0"/>
    <n v="0"/>
    <n v="0"/>
    <n v="523313491.81928074"/>
    <n v="339824647.43000007"/>
    <n v="0"/>
    <n v="0"/>
    <n v="3.6785602569580078E-3"/>
    <n v="113522382.81560221"/>
    <n v="0"/>
    <n v="0"/>
    <n v="453347030.24928081"/>
    <n v="0"/>
    <n v="453347030.24928081"/>
    <n v="445465677.63"/>
    <n v="7881352.6192808151"/>
    <s v="19-2"/>
    <s v="19"/>
  </r>
  <r>
    <x v="16"/>
    <s v="CAUCA"/>
    <x v="329"/>
    <s v="MUNICIPIO DE PUERTO TEJADA (CAUCA)"/>
    <n v="261366476"/>
    <n v="0"/>
    <n v="0"/>
    <n v="73564607"/>
    <n v="0"/>
    <n v="0"/>
    <n v="334931083"/>
    <n v="9.2864036560058594E-4"/>
    <n v="100909.19058773825"/>
    <n v="0"/>
    <n v="0"/>
    <n v="0"/>
    <n v="335031992.1915164"/>
    <n v="217261177.88"/>
    <n v="0"/>
    <n v="0"/>
    <n v="9.2864036560058594E-4"/>
    <n v="73665516.190587744"/>
    <n v="0"/>
    <n v="0"/>
    <n v="290926694.07151639"/>
    <n v="0"/>
    <n v="290926694.07151639"/>
    <n v="285915184.23000002"/>
    <n v="5011509.8415163755"/>
    <s v="19-2"/>
    <s v="19"/>
  </r>
  <r>
    <x v="16"/>
    <s v="CAUCA"/>
    <x v="330"/>
    <s v="MUNICIPIO DE PURACÉ (CAUCA)"/>
    <n v="311908469"/>
    <n v="0"/>
    <n v="0"/>
    <n v="87989969"/>
    <n v="0"/>
    <n v="0"/>
    <n v="399898438"/>
    <n v="-1.1932849884033203E-3"/>
    <n v="120569.26041151484"/>
    <n v="0"/>
    <n v="0"/>
    <n v="0"/>
    <n v="400019007.25921822"/>
    <n v="259340015.65000001"/>
    <n v="0"/>
    <n v="0"/>
    <n v="-1.1932849884033203E-3"/>
    <n v="88110538.260411516"/>
    <n v="0"/>
    <n v="0"/>
    <n v="347450553.90921825"/>
    <n v="0"/>
    <n v="347450553.90921825"/>
    <n v="341471700.32999998"/>
    <n v="5978853.5792182684"/>
    <s v="19-2"/>
    <s v="19"/>
  </r>
  <r>
    <x v="16"/>
    <s v="CAUCA"/>
    <x v="331"/>
    <s v="MUNICIPIO DE ROSAS (CAUCA)"/>
    <n v="349146822"/>
    <n v="0"/>
    <n v="0"/>
    <n v="97924175"/>
    <n v="0"/>
    <n v="0"/>
    <n v="447070997"/>
    <n v="-3.268122673034668E-3"/>
    <n v="134498.34944339853"/>
    <n v="0"/>
    <n v="0"/>
    <n v="0"/>
    <n v="447205495.34617525"/>
    <n v="290087224.42000002"/>
    <n v="0"/>
    <n v="0"/>
    <n v="-3.268122673034668E-3"/>
    <n v="98058673.349443406"/>
    <n v="0"/>
    <n v="0"/>
    <n v="388145897.76617527"/>
    <n v="0"/>
    <n v="388145897.76617527"/>
    <n v="381447407.88"/>
    <n v="6698489.8861752748"/>
    <s v="19-2"/>
    <s v="19"/>
  </r>
  <r>
    <x v="16"/>
    <s v="CAUCA"/>
    <x v="1045"/>
    <s v="MUNICIPIO DE SAN SEBASTIÁN (CAUCA)"/>
    <n v="386356946"/>
    <n v="0"/>
    <n v="0"/>
    <n v="107955345"/>
    <n v="0"/>
    <n v="0"/>
    <n v="494312291"/>
    <n v="-1.399993896484375E-3"/>
    <n v="148494.09687233993"/>
    <n v="0"/>
    <n v="0"/>
    <n v="0"/>
    <n v="494460785.09547234"/>
    <n v="320815387.79000002"/>
    <n v="0"/>
    <n v="0"/>
    <n v="-1.399993896484375E-3"/>
    <n v="108103839.09687234"/>
    <n v="0"/>
    <n v="0"/>
    <n v="428919226.88547236"/>
    <n v="0"/>
    <n v="428919226.88547236"/>
    <n v="421500450.27999997"/>
    <n v="7418776.6054723859"/>
    <s v="19-2"/>
    <s v="19"/>
  </r>
  <r>
    <x v="16"/>
    <s v="CAUCA"/>
    <x v="332"/>
    <s v="MUNICIPIO DE SANTANDER DE QUILICHAO (CAUCA)"/>
    <n v="516965240"/>
    <n v="0"/>
    <n v="0"/>
    <n v="143551851"/>
    <n v="0"/>
    <n v="0"/>
    <n v="660517091"/>
    <n v="-3.7165284156799316E-3"/>
    <n v="197959.91662672005"/>
    <n v="0"/>
    <n v="0"/>
    <n v="0"/>
    <n v="660715050.91291022"/>
    <n v="428928648.5"/>
    <n v="0"/>
    <n v="0"/>
    <n v="-3.7165284156799316E-3"/>
    <n v="143749810.91662672"/>
    <n v="0"/>
    <n v="0"/>
    <n v="572678459.41291022"/>
    <n v="0"/>
    <n v="572678459.41291022"/>
    <n v="562742570.73000002"/>
    <n v="9935888.6829102039"/>
    <s v="19-2"/>
    <s v="19"/>
  </r>
  <r>
    <x v="16"/>
    <s v="CAUCA"/>
    <x v="333"/>
    <s v="MUNICIPIO DE SANTA ROSA (CAUCA)"/>
    <n v="352441964"/>
    <n v="0"/>
    <n v="0"/>
    <n v="98501302"/>
    <n v="0"/>
    <n v="0"/>
    <n v="450943266"/>
    <n v="1.5620589256286621E-3"/>
    <n v="135478.1363639386"/>
    <n v="0"/>
    <n v="0"/>
    <n v="0"/>
    <n v="451078744.13792598"/>
    <n v="292682643.90000004"/>
    <n v="0"/>
    <n v="0"/>
    <n v="1.5620589256286621E-3"/>
    <n v="98636780.136363938"/>
    <n v="0"/>
    <n v="0"/>
    <n v="391319424.03792602"/>
    <n v="0"/>
    <n v="391319424.03792602"/>
    <n v="384553512.06"/>
    <n v="6765911.9779260159"/>
    <s v="19-2"/>
    <s v="19"/>
  </r>
  <r>
    <x v="16"/>
    <s v="CAUCA"/>
    <x v="1046"/>
    <s v="MUNICIPIO DE SILVIA (CAUCA)"/>
    <n v="421175658"/>
    <n v="0"/>
    <n v="0"/>
    <n v="118356501"/>
    <n v="0"/>
    <n v="0"/>
    <n v="539532159"/>
    <n v="-3.9224028587341309E-3"/>
    <n v="162454.21483153242"/>
    <n v="0"/>
    <n v="0"/>
    <n v="0"/>
    <n v="539694613.21090913"/>
    <n v="350029952.94"/>
    <n v="0"/>
    <n v="0"/>
    <n v="-3.9224028587341309E-3"/>
    <n v="118518955.21483153"/>
    <n v="0"/>
    <n v="0"/>
    <n v="468548908.15090913"/>
    <n v="0"/>
    <n v="468548908.15090913"/>
    <n v="460471152.20999998"/>
    <n v="8077755.9409091473"/>
    <s v="19-2"/>
    <s v="19"/>
  </r>
  <r>
    <x v="16"/>
    <s v="CAUCA"/>
    <x v="334"/>
    <s v="MUNICIPIO DE SOTARA (CAUCA)"/>
    <n v="355408800"/>
    <n v="0"/>
    <n v="0"/>
    <n v="99391188"/>
    <n v="0"/>
    <n v="0"/>
    <n v="454799988"/>
    <n v="-3.869175910949707E-3"/>
    <n v="136672.07309314905"/>
    <n v="0"/>
    <n v="0"/>
    <n v="0"/>
    <n v="454936660.069224"/>
    <n v="295167551.88"/>
    <n v="0"/>
    <n v="0"/>
    <n v="-3.869175910949707E-3"/>
    <n v="99527860.073093146"/>
    <n v="0"/>
    <n v="0"/>
    <n v="394695411.949224"/>
    <n v="0"/>
    <n v="394695411.949224"/>
    <n v="387872958.92000002"/>
    <n v="6822453.0292239785"/>
    <s v="19-2"/>
    <s v="19"/>
  </r>
  <r>
    <x v="16"/>
    <s v="CAUCA"/>
    <x v="335"/>
    <s v="MUNICIPIO DE SUÁREZ (CAUCA)"/>
    <n v="369701137"/>
    <n v="0"/>
    <n v="0"/>
    <n v="104750477"/>
    <n v="0"/>
    <n v="0"/>
    <n v="474451614"/>
    <n v="-3.5614967346191406E-3"/>
    <n v="143317.03029344344"/>
    <n v="0"/>
    <n v="0"/>
    <n v="0"/>
    <n v="474594931.02673197"/>
    <n v="307601357.85000002"/>
    <n v="0"/>
    <n v="0"/>
    <n v="-3.5614967346191406E-3"/>
    <n v="104893794.03029345"/>
    <n v="0"/>
    <n v="0"/>
    <n v="412495151.87673199"/>
    <n v="0"/>
    <n v="412495151.87673199"/>
    <n v="405414901.58999997"/>
    <n v="7080250.286732018"/>
    <s v="19-2"/>
    <s v="19"/>
  </r>
  <r>
    <x v="16"/>
    <s v="CAUCA"/>
    <x v="916"/>
    <s v="MUNICIPIO DE SUCRE (CAUCA)"/>
    <n v="0"/>
    <n v="0"/>
    <n v="0"/>
    <n v="43646862"/>
    <n v="0"/>
    <n v="0"/>
    <n v="43646862"/>
    <n v="-4.8467293381690979E-3"/>
    <n v="7155.3562180745257"/>
    <n v="0"/>
    <n v="0"/>
    <n v="0"/>
    <n v="43654017.351371348"/>
    <n v="292254.08999999997"/>
    <n v="0"/>
    <n v="0"/>
    <n v="-4.8467293381690979E-3"/>
    <n v="43654017.356218077"/>
    <n v="0"/>
    <n v="0"/>
    <n v="43946271.441371351"/>
    <n v="0"/>
    <n v="43946271.441371351"/>
    <n v="43654017"/>
    <n v="292254.44137135148"/>
    <s v="19-2"/>
    <s v="19"/>
  </r>
  <r>
    <x v="16"/>
    <s v="CAUCA"/>
    <x v="336"/>
    <s v="MUNICIPIO DE TIMBÍO (CAUCA)"/>
    <n v="357303269"/>
    <n v="0"/>
    <n v="0"/>
    <n v="99528472"/>
    <n v="0"/>
    <n v="0"/>
    <n v="456831741"/>
    <n v="4.3991208076477051E-3"/>
    <n v="137066.80804334255"/>
    <n v="0"/>
    <n v="0"/>
    <n v="0"/>
    <n v="456968807.81244248"/>
    <n v="296576126.59000003"/>
    <n v="0"/>
    <n v="0"/>
    <n v="4.3991208076477051E-3"/>
    <n v="99665538.808043346"/>
    <n v="0"/>
    <n v="0"/>
    <n v="396241665.40244251"/>
    <n v="0"/>
    <n v="396241665.40244251"/>
    <n v="389377966.13999999"/>
    <n v="6863699.2624425292"/>
    <s v="19-2"/>
    <s v="19"/>
  </r>
  <r>
    <x v="16"/>
    <s v="CAUCA"/>
    <x v="337"/>
    <s v="MUNICIPIO DE TIMBIQUÍ (CAUCA)"/>
    <n v="451020765"/>
    <n v="0"/>
    <n v="0"/>
    <n v="126547508"/>
    <n v="0"/>
    <n v="0"/>
    <n v="577568273"/>
    <n v="-4.3948888778686523E-3"/>
    <n v="173775.88757335956"/>
    <n v="0"/>
    <n v="0"/>
    <n v="0"/>
    <n v="577742048.88317847"/>
    <n v="374738019.43999994"/>
    <n v="0"/>
    <n v="0"/>
    <n v="-4.3948888778686523E-3"/>
    <n v="126721283.88757336"/>
    <n v="0"/>
    <n v="0"/>
    <n v="501459303.32317841"/>
    <n v="0"/>
    <n v="501459303.32317841"/>
    <n v="492806344.56999999"/>
    <n v="8652958.7531784177"/>
    <s v="19-2"/>
    <s v="19"/>
  </r>
  <r>
    <x v="16"/>
    <s v="CAUCA"/>
    <x v="338"/>
    <s v="MUNICIPIO DE TORIBIO (CAUCA)"/>
    <n v="463566576"/>
    <n v="0"/>
    <n v="0"/>
    <n v="129400677"/>
    <n v="0"/>
    <n v="0"/>
    <n v="592967253"/>
    <n v="4.6569705009460449E-3"/>
    <n v="178071.53029167399"/>
    <n v="0"/>
    <n v="0"/>
    <n v="0"/>
    <n v="593145324.53494871"/>
    <n v="384904123.86000001"/>
    <n v="0"/>
    <n v="0"/>
    <n v="4.6569705009460449E-3"/>
    <n v="129578748.53029168"/>
    <n v="0"/>
    <n v="0"/>
    <n v="514482872.39494866"/>
    <n v="0"/>
    <n v="514482872.39494866"/>
    <n v="505581811.45999998"/>
    <n v="8901060.9349486828"/>
    <s v="19-2"/>
    <s v="19"/>
  </r>
  <r>
    <x v="16"/>
    <s v="CAUCA"/>
    <x v="339"/>
    <s v="MUNICIPIO DE TOTORÓ (CAUCA)"/>
    <n v="399136090"/>
    <n v="0"/>
    <n v="0"/>
    <n v="110924202"/>
    <n v="0"/>
    <n v="0"/>
    <n v="510060292"/>
    <n v="-1.7372369766235352E-3"/>
    <n v="152918.2183949778"/>
    <n v="0"/>
    <n v="0"/>
    <n v="0"/>
    <n v="510213210.21665776"/>
    <n v="331204687.57999998"/>
    <n v="0"/>
    <n v="0"/>
    <n v="-1.7372369766235352E-3"/>
    <n v="111077120.21839498"/>
    <n v="0"/>
    <n v="0"/>
    <n v="442281807.79665774"/>
    <n v="0"/>
    <n v="442281807.79665774"/>
    <n v="434611754.58999997"/>
    <n v="7670053.2066577673"/>
    <s v="19-2"/>
    <s v="19"/>
  </r>
  <r>
    <x v="16"/>
    <s v="CAUCA"/>
    <x v="340"/>
    <s v="MUNICIPIO DE VILLA RICA (CAUCA)"/>
    <n v="241130381"/>
    <n v="0"/>
    <n v="0"/>
    <n v="67206120"/>
    <n v="0"/>
    <n v="0"/>
    <n v="308336501"/>
    <n v="2.452164888381958E-3"/>
    <n v="92534.870689627249"/>
    <n v="0"/>
    <n v="0"/>
    <n v="0"/>
    <n v="308429035.87314177"/>
    <n v="200167202.44999999"/>
    <n v="0"/>
    <n v="0"/>
    <n v="2.452164888381958E-3"/>
    <n v="67298654.870689631"/>
    <n v="0"/>
    <n v="0"/>
    <n v="267465857.32314178"/>
    <n v="0"/>
    <n v="267465857.32314178"/>
    <n v="262834477.53"/>
    <n v="4631379.7931417823"/>
    <s v="19-2"/>
    <s v="19"/>
  </r>
  <r>
    <x v="16"/>
    <s v="CESAR"/>
    <x v="10"/>
    <s v="GOBERNACIÓN DE CESAR"/>
    <n v="33444743852"/>
    <n v="0"/>
    <n v="0"/>
    <n v="6053801219"/>
    <n v="0"/>
    <n v="0"/>
    <n v="39498545071"/>
    <n v="-1.2969970703125E-3"/>
    <n v="8516190.9596152827"/>
    <n v="0"/>
    <n v="0"/>
    <n v="0"/>
    <n v="39507061261.958321"/>
    <n v="26447502260.299999"/>
    <n v="0"/>
    <n v="0"/>
    <n v="-1.2969970703125E-3"/>
    <n v="6062317409.9596157"/>
    <n v="0"/>
    <n v="0"/>
    <n v="32509819670.258316"/>
    <n v="0"/>
    <n v="32509819670.258316"/>
    <n v="31867811987.130001"/>
    <n v="642007683.12831497"/>
    <s v="20-1"/>
    <s v="20"/>
  </r>
  <r>
    <x v="16"/>
    <s v="CESAR"/>
    <x v="341"/>
    <s v="MUNICIPIO DE VALLEDUPAR (CESAR)"/>
    <n v="967775374"/>
    <n v="0"/>
    <n v="0"/>
    <n v="266857220"/>
    <n v="0"/>
    <n v="0"/>
    <n v="1234632594"/>
    <n v="4.2796134948730469E-4"/>
    <n v="368950.50076403003"/>
    <n v="0"/>
    <n v="0"/>
    <n v="0"/>
    <n v="1235001544.5011921"/>
    <n v="802140838.3900001"/>
    <n v="0"/>
    <n v="0"/>
    <n v="4.2796134948730469E-4"/>
    <n v="267226170.50076404"/>
    <n v="0"/>
    <n v="0"/>
    <n v="1069367008.8911921"/>
    <n v="0"/>
    <n v="1069367008.8911921"/>
    <n v="1050741637.88"/>
    <n v="18625371.011192083"/>
    <s v="20-2"/>
    <n v="0"/>
  </r>
  <r>
    <x v="16"/>
    <s v="CESAR"/>
    <x v="342"/>
    <s v="MUNICIPIO DE AGUACHICA (CESAR)"/>
    <n v="583211471"/>
    <n v="0"/>
    <n v="0"/>
    <n v="162830725"/>
    <n v="0"/>
    <n v="0"/>
    <n v="746042196"/>
    <n v="1.587986946105957E-3"/>
    <n v="224038.2694836978"/>
    <n v="0"/>
    <n v="0"/>
    <n v="0"/>
    <n v="746266234.27107167"/>
    <n v="484231566.35000002"/>
    <n v="0"/>
    <n v="0"/>
    <n v="1.587986946105957E-3"/>
    <n v="163054763.26948369"/>
    <n v="0"/>
    <n v="0"/>
    <n v="647286329.6210717"/>
    <n v="0"/>
    <n v="647286329.6210717"/>
    <n v="636086818.83000004"/>
    <n v="11199510.791071653"/>
    <s v="20-2"/>
    <s v="20"/>
  </r>
  <r>
    <x v="16"/>
    <s v="CESAR"/>
    <x v="343"/>
    <s v="MUNICIPIO DE AGUSTÍN CODAZZI (CESAR)"/>
    <n v="501760488"/>
    <n v="0"/>
    <n v="0"/>
    <n v="142826547"/>
    <n v="0"/>
    <n v="0"/>
    <n v="644587035"/>
    <n v="-2.2084712982177734E-3"/>
    <n v="195030.10471139714"/>
    <n v="0"/>
    <n v="0"/>
    <n v="0"/>
    <n v="644782065.10250294"/>
    <n v="417720644.17000002"/>
    <n v="0"/>
    <n v="0"/>
    <n v="-2.2084712982177734E-3"/>
    <n v="143021577.10471138"/>
    <n v="0"/>
    <n v="0"/>
    <n v="560742221.2725029"/>
    <n v="0"/>
    <n v="560742221.2725029"/>
    <n v="551139601.5"/>
    <n v="9602619.7725028992"/>
    <s v="20-2"/>
    <s v="20"/>
  </r>
  <r>
    <x v="16"/>
    <s v="CESAR"/>
    <x v="344"/>
    <s v="MUNICIPIO DE ASTREA (CESAR)"/>
    <n v="419786924"/>
    <n v="0"/>
    <n v="0"/>
    <n v="118129824"/>
    <n v="0"/>
    <n v="0"/>
    <n v="537916748"/>
    <n v="-4.0207505226135254E-3"/>
    <n v="162020.6631755924"/>
    <n v="0"/>
    <n v="0"/>
    <n v="0"/>
    <n v="538078768.65915489"/>
    <n v="348914207.68999994"/>
    <n v="0"/>
    <n v="0"/>
    <n v="-4.0207505226135254E-3"/>
    <n v="118291844.6631756"/>
    <n v="0"/>
    <n v="0"/>
    <n v="467206052.34915477"/>
    <n v="0"/>
    <n v="467206052.34915477"/>
    <n v="459155707.38999999"/>
    <n v="8050344.9591547847"/>
    <s v="20-2"/>
    <s v="20"/>
  </r>
  <r>
    <x v="16"/>
    <s v="CESAR"/>
    <x v="345"/>
    <s v="MUNICIPIO DE BECERRIL (CESAR)"/>
    <n v="313675770"/>
    <n v="0"/>
    <n v="0"/>
    <n v="88980912"/>
    <n v="0"/>
    <n v="0"/>
    <n v="402656682"/>
    <n v="-2.7976632118225098E-3"/>
    <n v="121672.66736995411"/>
    <n v="0"/>
    <n v="0"/>
    <n v="0"/>
    <n v="402778354.6645723"/>
    <n v="261012947.07999998"/>
    <n v="0"/>
    <n v="0"/>
    <n v="-2.7976632118225098E-3"/>
    <n v="89102584.667369947"/>
    <n v="0"/>
    <n v="0"/>
    <n v="350115531.74457228"/>
    <n v="0"/>
    <n v="350115531.74457228"/>
    <n v="344108651.5"/>
    <n v="6006880.2445722818"/>
    <s v="20-2"/>
    <s v="20"/>
  </r>
  <r>
    <x v="16"/>
    <s v="CESAR"/>
    <x v="346"/>
    <s v="MUNICIPIO DE BOSCONIA (CESAR)"/>
    <n v="455966303"/>
    <n v="0"/>
    <n v="0"/>
    <n v="126439196"/>
    <n v="0"/>
    <n v="0"/>
    <n v="582405499"/>
    <n v="-1.7156004905700684E-3"/>
    <n v="174422.93210030542"/>
    <n v="0"/>
    <n v="0"/>
    <n v="0"/>
    <n v="582579921.93038464"/>
    <n v="378223721.64999998"/>
    <n v="0"/>
    <n v="0"/>
    <n v="-1.7156004905700684E-3"/>
    <n v="126613618.93210031"/>
    <n v="0"/>
    <n v="0"/>
    <n v="504837340.58038467"/>
    <n v="0"/>
    <n v="504837340.58038467"/>
    <n v="496070945.56"/>
    <n v="8766395.0203846693"/>
    <s v="20-2"/>
    <s v="20"/>
  </r>
  <r>
    <x v="16"/>
    <s v="CESAR"/>
    <x v="836"/>
    <s v="MUNICIPIO DE CHIMICHAGUA (CESAR)"/>
    <n v="483170693"/>
    <n v="0"/>
    <n v="0"/>
    <n v="136772215"/>
    <n v="0"/>
    <n v="0"/>
    <n v="619942908"/>
    <n v="3.8332939147949219E-3"/>
    <n v="187163.68914983366"/>
    <n v="0"/>
    <n v="0"/>
    <n v="0"/>
    <n v="620130071.69298315"/>
    <n v="401932097.94999999"/>
    <n v="0"/>
    <n v="0"/>
    <n v="3.8332939147949219E-3"/>
    <n v="136959378.68914983"/>
    <n v="0"/>
    <n v="0"/>
    <n v="538891476.64298308"/>
    <n v="0"/>
    <n v="538891476.64298308"/>
    <n v="529635532.23000002"/>
    <n v="9255944.4129830599"/>
    <s v="20-2"/>
    <s v="20"/>
  </r>
  <r>
    <x v="16"/>
    <s v="CESAR"/>
    <x v="347"/>
    <s v="MUNICIPIO DE CHIRIGUANÁ (CESAR)"/>
    <n v="347508464"/>
    <n v="0"/>
    <n v="0"/>
    <n v="99568687"/>
    <n v="0"/>
    <n v="0"/>
    <n v="447077151"/>
    <n v="-1.4003515243530273E-3"/>
    <n v="135623.31761069957"/>
    <n v="0"/>
    <n v="0"/>
    <n v="0"/>
    <n v="447212774.31621033"/>
    <n v="289566098.32999998"/>
    <n v="0"/>
    <n v="0"/>
    <n v="-1.4003515243530273E-3"/>
    <n v="99704310.317610696"/>
    <n v="0"/>
    <n v="0"/>
    <n v="389270408.64621031"/>
    <n v="0"/>
    <n v="389270408.64621031"/>
    <n v="382627198.56999999"/>
    <n v="6643210.07621032"/>
    <s v="20-2"/>
    <s v="20"/>
  </r>
  <r>
    <x v="16"/>
    <s v="CESAR"/>
    <x v="348"/>
    <s v="MUNICIPIO DE CURUMANÍ (CESAR)"/>
    <n v="354178522"/>
    <n v="0"/>
    <n v="0"/>
    <n v="101513274"/>
    <n v="0"/>
    <n v="0"/>
    <n v="455691796"/>
    <n v="-4.765629768371582E-3"/>
    <n v="138243.0999609424"/>
    <n v="0"/>
    <n v="0"/>
    <n v="0"/>
    <n v="455830039.09519529"/>
    <n v="295140845.12"/>
    <n v="0"/>
    <n v="0"/>
    <n v="-4.765629768371582E-3"/>
    <n v="101651517.09996094"/>
    <n v="0"/>
    <n v="0"/>
    <n v="396792362.2151953"/>
    <n v="0"/>
    <n v="396792362.2151953"/>
    <n v="390022534.62"/>
    <n v="6769827.5951952934"/>
    <s v="20-2"/>
    <s v="20"/>
  </r>
  <r>
    <x v="16"/>
    <s v="CESAR"/>
    <x v="349"/>
    <s v="MUNICIPIO DE EL COPEY (CESAR)"/>
    <n v="393768766"/>
    <n v="0"/>
    <n v="0"/>
    <n v="110608494"/>
    <n v="0"/>
    <n v="0"/>
    <n v="504377260"/>
    <n v="-2.0357966423034668E-3"/>
    <n v="151810.265803808"/>
    <n v="0"/>
    <n v="0"/>
    <n v="0"/>
    <n v="504529070.26376802"/>
    <n v="327205692.08000004"/>
    <n v="0"/>
    <n v="0"/>
    <n v="-2.0357966423034668E-3"/>
    <n v="110760304.26580381"/>
    <n v="0"/>
    <n v="0"/>
    <n v="437965996.34376806"/>
    <n v="0"/>
    <n v="437965996.34376806"/>
    <n v="430412162.79000002"/>
    <n v="7553833.5537680387"/>
    <s v="20-2"/>
    <s v="20"/>
  </r>
  <r>
    <x v="16"/>
    <s v="CESAR"/>
    <x v="350"/>
    <s v="MUNICIPIO DE EL PASO (CESAR)"/>
    <n v="418382452"/>
    <n v="0"/>
    <n v="0"/>
    <n v="117070931"/>
    <n v="0"/>
    <n v="0"/>
    <n v="535453383"/>
    <n v="4.3898224830627441E-3"/>
    <n v="160920.67446964301"/>
    <n v="0"/>
    <n v="0"/>
    <n v="0"/>
    <n v="535614303.67885947"/>
    <n v="347473751.31"/>
    <n v="0"/>
    <n v="0"/>
    <n v="4.3898224830627441E-3"/>
    <n v="117231851.67446965"/>
    <n v="0"/>
    <n v="0"/>
    <n v="464705602.98885947"/>
    <n v="0"/>
    <n v="464705602.98885947"/>
    <n v="456674209.81"/>
    <n v="8031393.1788594723"/>
    <s v="20-2"/>
    <s v="20"/>
  </r>
  <r>
    <x v="16"/>
    <s v="CESAR"/>
    <x v="351"/>
    <s v="MUNICIPIO DE GAMARRA (CESAR)"/>
    <n v="329423175"/>
    <n v="0"/>
    <n v="0"/>
    <n v="91716214"/>
    <n v="0"/>
    <n v="0"/>
    <n v="421139389"/>
    <n v="-4.3988227844238281E-5"/>
    <n v="126334.53651584723"/>
    <n v="0"/>
    <n v="0"/>
    <n v="0"/>
    <n v="421265723.53647184"/>
    <n v="273413245.20000005"/>
    <n v="0"/>
    <n v="0"/>
    <n v="-4.3988227844238281E-5"/>
    <n v="91842548.536515847"/>
    <n v="0"/>
    <n v="0"/>
    <n v="365255793.73647189"/>
    <n v="0"/>
    <n v="365255793.73647189"/>
    <n v="358926923.13"/>
    <n v="6328870.6064718962"/>
    <s v="20-2"/>
    <s v="20"/>
  </r>
  <r>
    <x v="16"/>
    <s v="CESAR"/>
    <x v="1047"/>
    <s v="MUNICIPIO DE GONZÁLEZ (CESAR)"/>
    <n v="254062330"/>
    <n v="0"/>
    <n v="0"/>
    <n v="74086591"/>
    <n v="0"/>
    <n v="0"/>
    <n v="328148921"/>
    <n v="-2.4329423904418945E-3"/>
    <n v="100226.79361295745"/>
    <n v="0"/>
    <n v="0"/>
    <n v="0"/>
    <n v="328249147.79118001"/>
    <n v="212230691.27000001"/>
    <n v="0"/>
    <n v="0"/>
    <n v="-2.4329423904418945E-3"/>
    <n v="74186817.793612957"/>
    <n v="0"/>
    <n v="0"/>
    <n v="286417509.06118"/>
    <n v="0"/>
    <n v="286417509.06118"/>
    <n v="281576438.81999999"/>
    <n v="4841070.2411800027"/>
    <s v="20-2"/>
    <s v="20"/>
  </r>
  <r>
    <x v="16"/>
    <s v="CESAR"/>
    <x v="352"/>
    <s v="MUNICIPIO DE LA GLORIA (CESAR)"/>
    <n v="298114751"/>
    <n v="0"/>
    <n v="0"/>
    <n v="85422545"/>
    <n v="0"/>
    <n v="0"/>
    <n v="383537296"/>
    <n v="-2.8961896896362305E-3"/>
    <n v="116329.96840180201"/>
    <n v="0"/>
    <n v="0"/>
    <n v="0"/>
    <n v="383653625.9655056"/>
    <n v="248410097.21999997"/>
    <n v="0"/>
    <n v="0"/>
    <n v="-2.8961896896362305E-3"/>
    <n v="85538874.968401805"/>
    <n v="0"/>
    <n v="0"/>
    <n v="333948972.18550557"/>
    <n v="0"/>
    <n v="333948972.18550557"/>
    <n v="328250544.67000002"/>
    <n v="5698427.5155055523"/>
    <s v="20-2"/>
    <s v="20"/>
  </r>
  <r>
    <x v="16"/>
    <s v="CESAR"/>
    <x v="353"/>
    <s v="MUNICIPIO DE LA JAGUA DE IBIRICO (CESAR)"/>
    <n v="384743258"/>
    <n v="0"/>
    <n v="0"/>
    <n v="108356307"/>
    <n v="0"/>
    <n v="0"/>
    <n v="493099565"/>
    <n v="-2.8945207595825195E-3"/>
    <n v="148553.22571494701"/>
    <n v="0"/>
    <n v="0"/>
    <n v="0"/>
    <n v="493248118.2228204"/>
    <n v="319808351.04999995"/>
    <n v="0"/>
    <n v="0"/>
    <n v="-2.8945207595825195E-3"/>
    <n v="108504860.22571495"/>
    <n v="0"/>
    <n v="0"/>
    <n v="428313211.27282035"/>
    <n v="0"/>
    <n v="428313211.27282035"/>
    <n v="420935326.82999998"/>
    <n v="7377884.4428203702"/>
    <s v="20-2"/>
    <s v="20"/>
  </r>
  <r>
    <x v="16"/>
    <s v="CESAR"/>
    <x v="354"/>
    <s v="MUNICIPIO DE MANAURE (CESAR)"/>
    <n v="335605207"/>
    <n v="0"/>
    <n v="0"/>
    <n v="92356768"/>
    <n v="0"/>
    <n v="0"/>
    <n v="427961975"/>
    <n v="4.918217658996582E-3"/>
    <n v="127797.58568468849"/>
    <n v="0"/>
    <n v="0"/>
    <n v="0"/>
    <n v="428089772.59060293"/>
    <n v="278085441.5"/>
    <n v="0"/>
    <n v="0"/>
    <n v="4.918217658996582E-3"/>
    <n v="92484565.585684687"/>
    <n v="0"/>
    <n v="0"/>
    <n v="370570007.09060287"/>
    <n v="0"/>
    <n v="370570007.09060287"/>
    <n v="364108347.19999999"/>
    <n v="6461659.8906028867"/>
    <s v="20-2"/>
    <s v="20"/>
  </r>
  <r>
    <x v="16"/>
    <s v="CESAR"/>
    <x v="355"/>
    <s v="MUNICIPIO DE PAILITAS (CESAR)"/>
    <n v="332326296"/>
    <n v="0"/>
    <n v="0"/>
    <n v="93228021"/>
    <n v="0"/>
    <n v="0"/>
    <n v="425554317"/>
    <n v="-2.3214221000671387E-3"/>
    <n v="128039.50001427194"/>
    <n v="0"/>
    <n v="0"/>
    <n v="0"/>
    <n v="425682356.49769282"/>
    <n v="276111938.57999998"/>
    <n v="0"/>
    <n v="0"/>
    <n v="-2.3214221000671387E-3"/>
    <n v="93356060.500014275"/>
    <n v="0"/>
    <n v="0"/>
    <n v="369467999.07769287"/>
    <n v="0"/>
    <n v="369467999.07769287"/>
    <n v="363091786.95999998"/>
    <n v="6376212.1176928878"/>
    <s v="20-2"/>
    <s v="20"/>
  </r>
  <r>
    <x v="16"/>
    <s v="CESAR"/>
    <x v="356"/>
    <s v="MUNICIPIO DE PELAYA (CESAR)"/>
    <n v="354205854"/>
    <n v="0"/>
    <n v="0"/>
    <n v="99323436"/>
    <n v="0"/>
    <n v="0"/>
    <n v="453529290"/>
    <n v="-2.1761059761047363E-3"/>
    <n v="136442.50899392291"/>
    <n v="0"/>
    <n v="0"/>
    <n v="0"/>
    <n v="453665732.50681782"/>
    <n v="294276599.06"/>
    <n v="0"/>
    <n v="0"/>
    <n v="-2.1761059761047363E-3"/>
    <n v="99459878.508993924"/>
    <n v="0"/>
    <n v="0"/>
    <n v="393736477.56681782"/>
    <n v="0"/>
    <n v="393736477.56681782"/>
    <n v="386940003.69999999"/>
    <n v="6796473.866817832"/>
    <s v="20-2"/>
    <s v="20"/>
  </r>
  <r>
    <x v="16"/>
    <s v="CESAR"/>
    <x v="1048"/>
    <s v="MUNICIPIO DE PUEBLO BELLO (CESAR)"/>
    <n v="511213333"/>
    <n v="0"/>
    <n v="0"/>
    <n v="140438923"/>
    <n v="0"/>
    <n v="0"/>
    <n v="651652256"/>
    <n v="-2.9428005218505859E-3"/>
    <n v="194446.97903269078"/>
    <n v="0"/>
    <n v="0"/>
    <n v="0"/>
    <n v="651846702.97608984"/>
    <n v="423501279.36000001"/>
    <n v="0"/>
    <n v="0"/>
    <n v="-2.9428005218505859E-3"/>
    <n v="140633369.9790327"/>
    <n v="0"/>
    <n v="0"/>
    <n v="564134649.33608985"/>
    <n v="0"/>
    <n v="564134649.33608985"/>
    <n v="554289736.74000001"/>
    <n v="9844912.5960898399"/>
    <s v="20-2"/>
    <s v="20"/>
  </r>
  <r>
    <x v="16"/>
    <s v="CESAR"/>
    <x v="357"/>
    <s v="MUNICIPIO DE RÍO DE ORO (CESAR)"/>
    <n v="296058817"/>
    <n v="0"/>
    <n v="0"/>
    <n v="83844953"/>
    <n v="0"/>
    <n v="0"/>
    <n v="379903770"/>
    <n v="4.1821002960205078E-3"/>
    <n v="114710.42906141191"/>
    <n v="0"/>
    <n v="0"/>
    <n v="0"/>
    <n v="380018480.43324351"/>
    <n v="246290628.25"/>
    <n v="0"/>
    <n v="0"/>
    <n v="4.1821002960205078E-3"/>
    <n v="83959663.429061413"/>
    <n v="0"/>
    <n v="0"/>
    <n v="330250291.68324351"/>
    <n v="0"/>
    <n v="330250291.68324351"/>
    <n v="324578971.19999999"/>
    <n v="5671320.483243525"/>
    <s v="20-2"/>
    <s v="20"/>
  </r>
  <r>
    <x v="16"/>
    <s v="CESAR"/>
    <x v="358"/>
    <s v="MUNICIPIO DE LA PAZ (CESAR)"/>
    <n v="361896414"/>
    <n v="0"/>
    <n v="0"/>
    <n v="101861513"/>
    <n v="0"/>
    <n v="0"/>
    <n v="463757927"/>
    <n v="-3.7379860877990723E-3"/>
    <n v="139685.76971617583"/>
    <n v="0"/>
    <n v="0"/>
    <n v="0"/>
    <n v="463897612.76597822"/>
    <n v="300801419.29999995"/>
    <n v="0"/>
    <n v="0"/>
    <n v="-3.7379860877990723E-3"/>
    <n v="102001198.76971617"/>
    <n v="0"/>
    <n v="0"/>
    <n v="402802618.06597817"/>
    <n v="0"/>
    <n v="402802618.06597817"/>
    <n v="395862612.44"/>
    <n v="6940005.6259781718"/>
    <s v="20-2"/>
    <s v="20"/>
  </r>
  <r>
    <x v="16"/>
    <s v="CESAR"/>
    <x v="359"/>
    <s v="MUNICIPIO DE SAN ALBERTO (CESAR)"/>
    <n v="308817009"/>
    <n v="0"/>
    <n v="0"/>
    <n v="85395440"/>
    <n v="0"/>
    <n v="0"/>
    <n v="394212449"/>
    <n v="-2.8208494186401367E-3"/>
    <n v="117940.99525464921"/>
    <n v="0"/>
    <n v="0"/>
    <n v="0"/>
    <n v="394330389.99243379"/>
    <n v="256064534.00999999"/>
    <n v="0"/>
    <n v="0"/>
    <n v="-2.8208494186401367E-3"/>
    <n v="85513380.995254651"/>
    <n v="0"/>
    <n v="0"/>
    <n v="341577915.00243378"/>
    <n v="0"/>
    <n v="341577915.00243378"/>
    <n v="335637479.35000002"/>
    <n v="5940435.652433753"/>
    <s v="20-2"/>
    <s v="20"/>
  </r>
  <r>
    <x v="16"/>
    <s v="CESAR"/>
    <x v="360"/>
    <s v="MUNICIPIO DE SAN DIEGO (CESAR)"/>
    <n v="255744230"/>
    <n v="0"/>
    <n v="0"/>
    <n v="72497965"/>
    <n v="0"/>
    <n v="0"/>
    <n v="328242195"/>
    <n v="-1.6289651393890381E-3"/>
    <n v="99151.125946650631"/>
    <n v="0"/>
    <n v="0"/>
    <n v="0"/>
    <n v="328341346.12431765"/>
    <n v="212784676.09999999"/>
    <n v="0"/>
    <n v="0"/>
    <n v="-1.6289651393890381E-3"/>
    <n v="72597116.125946656"/>
    <n v="0"/>
    <n v="0"/>
    <n v="285381792.22431767"/>
    <n v="0"/>
    <n v="285381792.22431767"/>
    <n v="280483733.62"/>
    <n v="4898058.6043176651"/>
    <s v="20-2"/>
    <s v="20"/>
  </r>
  <r>
    <x v="16"/>
    <s v="CESAR"/>
    <x v="361"/>
    <s v="MUNICIPIO DE SAN MARTÍN (CESAR)"/>
    <n v="324600206"/>
    <n v="0"/>
    <n v="0"/>
    <n v="91083153"/>
    <n v="0"/>
    <n v="0"/>
    <n v="415683359"/>
    <n v="3.5912990570068359E-3"/>
    <n v="125077.51200412739"/>
    <n v="0"/>
    <n v="0"/>
    <n v="0"/>
    <n v="415808436.51559544"/>
    <n v="269694935.09000003"/>
    <n v="0"/>
    <n v="0"/>
    <n v="3.5912990570068359E-3"/>
    <n v="91208230.512004122"/>
    <n v="0"/>
    <n v="0"/>
    <n v="360903165.60559547"/>
    <n v="0"/>
    <n v="360903165.60559547"/>
    <n v="354675068.87"/>
    <n v="6228096.7355954647"/>
    <s v="20-2"/>
    <s v="20"/>
  </r>
  <r>
    <x v="16"/>
    <s v="CESAR"/>
    <x v="362"/>
    <s v="MUNICIPIO DE TAMALAMEQUE (CESAR)"/>
    <n v="334503742"/>
    <n v="0"/>
    <n v="0"/>
    <n v="94718093"/>
    <n v="0"/>
    <n v="0"/>
    <n v="429221835"/>
    <n v="-1.0042190551757813E-3"/>
    <n v="129604.97803427697"/>
    <n v="0"/>
    <n v="0"/>
    <n v="0"/>
    <n v="429351439.97703004"/>
    <n v="278268930.40999997"/>
    <n v="0"/>
    <n v="0"/>
    <n v="-1.0042190551757813E-3"/>
    <n v="94847697.978034273"/>
    <n v="0"/>
    <n v="0"/>
    <n v="373116628.38703001"/>
    <n v="0"/>
    <n v="373116628.38703001"/>
    <n v="366708540.69999999"/>
    <n v="6408087.6870300174"/>
    <s v="20-2"/>
    <s v="20"/>
  </r>
  <r>
    <x v="16"/>
    <s v="CÓRDOBA"/>
    <x v="11"/>
    <s v="GOBERNACIÓN DE CÓRDOBA"/>
    <n v="48700724919"/>
    <n v="0"/>
    <n v="0"/>
    <n v="8787794689"/>
    <n v="0"/>
    <n v="0"/>
    <n v="57488519608"/>
    <n v="3.8909912109375E-4"/>
    <n v="12378996.680136304"/>
    <n v="0"/>
    <n v="0"/>
    <n v="0"/>
    <n v="57500898604.680527"/>
    <n v="38499438105.110001"/>
    <n v="0"/>
    <n v="0"/>
    <n v="3.8909912109375E-4"/>
    <n v="8800173685.6801357"/>
    <n v="0"/>
    <n v="0"/>
    <n v="47299611790.790527"/>
    <n v="0"/>
    <n v="47299611790.790527"/>
    <n v="46364326761.019997"/>
    <n v="935285029.7705307"/>
    <s v="23-1"/>
    <s v="23"/>
  </r>
  <r>
    <x v="16"/>
    <s v="CÓRDOBA"/>
    <x v="363"/>
    <s v="MUNICIPIO DE MONTERÍA (CÓRDOBA)"/>
    <n v="1135290721"/>
    <n v="0"/>
    <n v="0"/>
    <n v="315714259"/>
    <n v="0"/>
    <n v="0"/>
    <n v="1451004980"/>
    <n v="2.4960041046142578E-3"/>
    <n v="435102.25986811082"/>
    <n v="0"/>
    <n v="0"/>
    <n v="0"/>
    <n v="1451440082.2623641"/>
    <n v="942131857.13999987"/>
    <n v="0"/>
    <n v="0"/>
    <n v="2.4960041046142578E-3"/>
    <n v="316149361.25986809"/>
    <n v="0"/>
    <n v="0"/>
    <n v="1258281218.402364"/>
    <n v="0"/>
    <n v="1258281218.402364"/>
    <n v="1236466331.95"/>
    <n v="21814886.452363968"/>
    <s v="23-2"/>
    <s v="23"/>
  </r>
  <r>
    <x v="16"/>
    <s v="CÓRDOBA"/>
    <x v="364"/>
    <s v="MUNICIPIO DE AYAPEL (CÓRDOBA)"/>
    <n v="587775685"/>
    <n v="0"/>
    <n v="0"/>
    <n v="162550865"/>
    <n v="0"/>
    <n v="0"/>
    <n v="750326550"/>
    <n v="1.5276670455932617E-3"/>
    <n v="224500.72639721"/>
    <n v="0"/>
    <n v="0"/>
    <n v="0"/>
    <n v="750551050.72792482"/>
    <n v="487389965.97000003"/>
    <n v="0"/>
    <n v="0"/>
    <n v="1.5276670455932617E-3"/>
    <n v="162775365.72639722"/>
    <n v="0"/>
    <n v="0"/>
    <n v="650165331.69792485"/>
    <n v="0"/>
    <n v="650165331.69792485"/>
    <n v="638859676.38"/>
    <n v="11305655.317924857"/>
    <s v="23-2"/>
    <s v="23"/>
  </r>
  <r>
    <x v="16"/>
    <s v="CÓRDOBA"/>
    <x v="365"/>
    <s v="MUNICIPIO DE BUENAVISTA (CÓRDOBA)"/>
    <n v="410880347"/>
    <n v="0"/>
    <n v="0"/>
    <n v="114450413"/>
    <n v="0"/>
    <n v="0"/>
    <n v="525330760"/>
    <n v="7.1537494659423828E-4"/>
    <n v="157634.54114406504"/>
    <n v="0"/>
    <n v="0"/>
    <n v="0"/>
    <n v="525488394.54185945"/>
    <n v="341052327.71000004"/>
    <n v="0"/>
    <n v="0"/>
    <n v="7.1537494659423828E-4"/>
    <n v="114608047.54114406"/>
    <n v="0"/>
    <n v="0"/>
    <n v="455660375.25185949"/>
    <n v="0"/>
    <n v="455660375.25185949"/>
    <n v="447767476.67000002"/>
    <n v="7892898.5818594694"/>
    <s v="23-2"/>
    <s v="23"/>
  </r>
  <r>
    <x v="16"/>
    <s v="CÓRDOBA"/>
    <x v="366"/>
    <s v="MUNICIPIO DE CANALETE (CÓRDOBA)"/>
    <n v="511112951"/>
    <n v="0"/>
    <n v="0"/>
    <n v="140870462"/>
    <n v="0"/>
    <n v="0"/>
    <n v="651983413"/>
    <n v="-3.3237934112548828E-3"/>
    <n v="194822.82850886695"/>
    <n v="0"/>
    <n v="0"/>
    <n v="0"/>
    <n v="652178235.82518506"/>
    <n v="423638247.32000005"/>
    <n v="0"/>
    <n v="0"/>
    <n v="-3.3237934112548828E-3"/>
    <n v="141065284.82850885"/>
    <n v="0"/>
    <n v="0"/>
    <n v="564703532.14518511"/>
    <n v="0"/>
    <n v="564703532.14518511"/>
    <n v="554867580.25999999"/>
    <n v="9835951.8851851225"/>
    <s v="23-2"/>
    <s v="23"/>
  </r>
  <r>
    <x v="16"/>
    <s v="CÓRDOBA"/>
    <x v="367"/>
    <s v="MUNICIPIO DE CERETÉ (CÓRDOBA)"/>
    <n v="645163655"/>
    <n v="0"/>
    <n v="0"/>
    <n v="180599736"/>
    <n v="0"/>
    <n v="0"/>
    <n v="825763391"/>
    <n v="7.1656703948974609E-4"/>
    <n v="248243.87607042756"/>
    <n v="0"/>
    <n v="0"/>
    <n v="0"/>
    <n v="826011634.87678695"/>
    <n v="535878792.39999998"/>
    <n v="0"/>
    <n v="0"/>
    <n v="7.1656703948974609E-4"/>
    <n v="180847979.87607044"/>
    <n v="0"/>
    <n v="0"/>
    <n v="716726772.27678704"/>
    <n v="0"/>
    <n v="716726772.27678704"/>
    <n v="704344079.37"/>
    <n v="12382692.906787038"/>
    <s v="23-2"/>
    <s v="23"/>
  </r>
  <r>
    <x v="16"/>
    <s v="CÓRDOBA"/>
    <x v="368"/>
    <s v="MUNICIPIO DE CHIMÁ (CÓRDOBA)"/>
    <n v="358286362"/>
    <n v="0"/>
    <n v="0"/>
    <n v="100141213"/>
    <n v="0"/>
    <n v="0"/>
    <n v="458427575"/>
    <n v="-2.0675063133239746E-3"/>
    <n v="137730.72864610111"/>
    <n v="0"/>
    <n v="0"/>
    <n v="0"/>
    <n v="458565305.72657859"/>
    <n v="297543887.80000001"/>
    <n v="0"/>
    <n v="0"/>
    <n v="-2.0675063133239746E-3"/>
    <n v="100278943.7286461"/>
    <n v="0"/>
    <n v="0"/>
    <n v="397822831.52657861"/>
    <n v="0"/>
    <n v="397822831.52657861"/>
    <n v="390945160.30000001"/>
    <n v="6877671.2265785933"/>
    <s v="23-2"/>
    <s v="23"/>
  </r>
  <r>
    <x v="16"/>
    <s v="CÓRDOBA"/>
    <x v="369"/>
    <s v="MUNICIPIO DE CHINÚ (CÓRDOBA)"/>
    <n v="521678995"/>
    <n v="0"/>
    <n v="0"/>
    <n v="145630211"/>
    <n v="0"/>
    <n v="0"/>
    <n v="667309206"/>
    <n v="-3.0047893524169922E-3"/>
    <n v="200392.61816633298"/>
    <n v="0"/>
    <n v="0"/>
    <n v="0"/>
    <n v="667509598.61516154"/>
    <n v="433149363.34000003"/>
    <n v="0"/>
    <n v="0"/>
    <n v="-3.0047893524169922E-3"/>
    <n v="145830603.61816633"/>
    <n v="0"/>
    <n v="0"/>
    <n v="578979966.95516157"/>
    <n v="0"/>
    <n v="578979966.95516157"/>
    <n v="568962708.27999997"/>
    <n v="10017258.6751616"/>
    <s v="23-2"/>
    <s v="23"/>
  </r>
  <r>
    <x v="16"/>
    <s v="CÓRDOBA"/>
    <x v="370"/>
    <s v="MUNICIPIO DE CIÉNAGA DE ORO (CÓRDOBA)"/>
    <n v="645363269"/>
    <n v="0"/>
    <n v="0"/>
    <n v="178524701"/>
    <n v="0"/>
    <n v="0"/>
    <n v="823887970"/>
    <n v="-3.5594701766967773E-3"/>
    <n v="246538.00631460655"/>
    <n v="0"/>
    <n v="0"/>
    <n v="0"/>
    <n v="824134508.00275517"/>
    <n v="535166262.45999992"/>
    <n v="0"/>
    <n v="0"/>
    <n v="-3.5594701766967773E-3"/>
    <n v="178771239.00631461"/>
    <n v="0"/>
    <n v="0"/>
    <n v="713937501.46275508"/>
    <n v="0"/>
    <n v="713937501.46275508"/>
    <n v="701525014"/>
    <n v="12412487.462755084"/>
    <s v="23-2"/>
    <s v="23"/>
  </r>
  <r>
    <x v="16"/>
    <s v="CÓRDOBA"/>
    <x v="371"/>
    <s v="MUNICIPIO DE COTORRA (CÓRDOBA)"/>
    <n v="352107137"/>
    <n v="0"/>
    <n v="0"/>
    <n v="99212125"/>
    <n v="0"/>
    <n v="0"/>
    <n v="451319262"/>
    <n v="-1.4947056770324707E-3"/>
    <n v="136052.92862997972"/>
    <n v="0"/>
    <n v="0"/>
    <n v="0"/>
    <n v="451455314.92713529"/>
    <n v="292739222.58000004"/>
    <n v="0"/>
    <n v="0"/>
    <n v="-1.4947056770324707E-3"/>
    <n v="99348177.928629979"/>
    <n v="0"/>
    <n v="0"/>
    <n v="392087400.50713533"/>
    <n v="0"/>
    <n v="392087400.50713533"/>
    <n v="385337225.64999998"/>
    <n v="6750174.8571353555"/>
    <s v="23-2"/>
    <s v="23"/>
  </r>
  <r>
    <x v="16"/>
    <s v="CÓRDOBA"/>
    <x v="372"/>
    <s v="MUNICIPIO DE LA APARTADA (CÓRDOBA)"/>
    <n v="332507556"/>
    <n v="0"/>
    <n v="0"/>
    <n v="92065824"/>
    <n v="0"/>
    <n v="0"/>
    <n v="424573380"/>
    <n v="-4.2441487312316895E-3"/>
    <n v="127108.14443848729"/>
    <n v="0"/>
    <n v="0"/>
    <n v="0"/>
    <n v="424700488.14019436"/>
    <n v="275775370.41999996"/>
    <n v="0"/>
    <n v="0"/>
    <n v="-4.2441487312316895E-3"/>
    <n v="92192932.14443849"/>
    <n v="0"/>
    <n v="0"/>
    <n v="367968302.56019431"/>
    <n v="0"/>
    <n v="367968302.56019431"/>
    <n v="361574407.69999999"/>
    <n v="6393894.8601943254"/>
    <s v="23-2"/>
    <s v="23"/>
  </r>
  <r>
    <x v="16"/>
    <s v="CÓRDOBA"/>
    <x v="373"/>
    <s v="MUNICIPIO DE LORICA (CÓRDOBA)"/>
    <n v="827924038"/>
    <n v="0"/>
    <n v="0"/>
    <n v="232102165"/>
    <n v="0"/>
    <n v="0"/>
    <n v="1060026203"/>
    <n v="-2.4330615997314453E-4"/>
    <n v="318859.31493119284"/>
    <n v="0"/>
    <n v="0"/>
    <n v="0"/>
    <n v="1060345062.3146878"/>
    <n v="687824923.39999986"/>
    <n v="0"/>
    <n v="0"/>
    <n v="-2.4330615997314453E-4"/>
    <n v="232421024.31493118"/>
    <n v="0"/>
    <n v="0"/>
    <n v="920245947.71468771"/>
    <n v="0"/>
    <n v="920245947.71468771"/>
    <n v="904359710.78999996"/>
    <n v="15886236.924687743"/>
    <s v="23-2"/>
    <s v="23"/>
  </r>
  <r>
    <x v="16"/>
    <s v="CÓRDOBA"/>
    <x v="374"/>
    <s v="MUNICIPIO DE LOS CÓRDOBAS (CÓRDOBA)"/>
    <n v="536523417"/>
    <n v="0"/>
    <n v="0"/>
    <n v="146650554"/>
    <n v="0"/>
    <n v="0"/>
    <n v="683173971"/>
    <n v="-9.6213817596435547E-4"/>
    <n v="203451.17700361725"/>
    <n v="0"/>
    <n v="0"/>
    <n v="0"/>
    <n v="683377422.17604148"/>
    <n v="444162419.16000003"/>
    <n v="0"/>
    <n v="0"/>
    <n v="-9.6213817596435547E-4"/>
    <n v="146854005.17700362"/>
    <n v="0"/>
    <n v="0"/>
    <n v="591016424.33604145"/>
    <n v="0"/>
    <n v="591016424.33604145"/>
    <n v="580675059.02999997"/>
    <n v="10341365.306041479"/>
    <s v="23-2"/>
    <s v="23"/>
  </r>
  <r>
    <x v="16"/>
    <s v="CÓRDOBA"/>
    <x v="375"/>
    <s v="MUNICIPIO DE MOMIL (CÓRDOBA)"/>
    <n v="357444542"/>
    <n v="0"/>
    <n v="0"/>
    <n v="100112334"/>
    <n v="0"/>
    <n v="0"/>
    <n v="457556876"/>
    <n v="-4.4805407524108887E-3"/>
    <n v="137579.56916758529"/>
    <n v="0"/>
    <n v="0"/>
    <n v="0"/>
    <n v="457694455.56468707"/>
    <n v="296922185.06"/>
    <n v="0"/>
    <n v="0"/>
    <n v="-4.4805407524108887E-3"/>
    <n v="100249913.56916758"/>
    <n v="0"/>
    <n v="0"/>
    <n v="397172098.62468708"/>
    <n v="0"/>
    <n v="397172098.62468708"/>
    <n v="390312570.45999998"/>
    <n v="6859528.1646870971"/>
    <s v="23-2"/>
    <s v="23"/>
  </r>
  <r>
    <x v="16"/>
    <s v="CÓRDOBA"/>
    <x v="376"/>
    <s v="MUNICIPIO DE MONTELÍBANO (CÓRDOBA)"/>
    <n v="590308692"/>
    <n v="0"/>
    <n v="0"/>
    <n v="162749520"/>
    <n v="0"/>
    <n v="0"/>
    <n v="753058212"/>
    <n v="4.1880607604980469E-3"/>
    <n v="225056.31164593971"/>
    <n v="0"/>
    <n v="0"/>
    <n v="0"/>
    <n v="753283268.31583405"/>
    <n v="489294377.11000001"/>
    <n v="0"/>
    <n v="0"/>
    <n v="4.1880607604980469E-3"/>
    <n v="162974576.31164593"/>
    <n v="0"/>
    <n v="0"/>
    <n v="652268953.42583394"/>
    <n v="0"/>
    <n v="652268953.42583394"/>
    <n v="640909029.21000004"/>
    <n v="11359924.215833902"/>
    <s v="23-2"/>
    <s v="23"/>
  </r>
  <r>
    <x v="16"/>
    <s v="CÓRDOBA"/>
    <x v="377"/>
    <s v="MUNICIPIO DE MOÑITOS (CÓRDOBA)"/>
    <n v="521020697"/>
    <n v="0"/>
    <n v="0"/>
    <n v="144681209"/>
    <n v="0"/>
    <n v="0"/>
    <n v="665701906"/>
    <n v="2.0400285720825195E-3"/>
    <n v="199500.96675577314"/>
    <n v="0"/>
    <n v="0"/>
    <n v="0"/>
    <n v="665901406.96879578"/>
    <n v="432283670.94"/>
    <n v="0"/>
    <n v="0"/>
    <n v="2.0400285720825195E-3"/>
    <n v="144880709.96675578"/>
    <n v="0"/>
    <n v="0"/>
    <n v="577164380.90879583"/>
    <n v="0"/>
    <n v="577164380.90879583"/>
    <n v="567150146.97000003"/>
    <n v="10014233.938795805"/>
    <s v="23-2"/>
    <s v="23"/>
  </r>
  <r>
    <x v="16"/>
    <s v="CÓRDOBA"/>
    <x v="378"/>
    <s v="MUNICIPIO DE PLANETA RICA (CÓRDOBA)"/>
    <n v="623013948"/>
    <n v="0"/>
    <n v="0"/>
    <n v="174387261"/>
    <n v="0"/>
    <n v="0"/>
    <n v="797401209"/>
    <n v="-1.506805419921875E-3"/>
    <n v="239716.73802511406"/>
    <n v="0"/>
    <n v="0"/>
    <n v="0"/>
    <n v="797640925.73651826"/>
    <n v="517481431.90999997"/>
    <n v="0"/>
    <n v="0"/>
    <n v="-1.506805419921875E-3"/>
    <n v="174626977.73802513"/>
    <n v="0"/>
    <n v="0"/>
    <n v="692108409.64651823"/>
    <n v="0"/>
    <n v="692108409.64651823"/>
    <n v="680150934.58000004"/>
    <n v="11957475.066518188"/>
    <s v="23-2"/>
    <s v="23"/>
  </r>
  <r>
    <x v="16"/>
    <s v="CÓRDOBA"/>
    <x v="379"/>
    <s v="MUNICIPIO DE PUEBLO NUEVO (CÓRDOBA)"/>
    <n v="533299571"/>
    <n v="0"/>
    <n v="0"/>
    <n v="147344708"/>
    <n v="0"/>
    <n v="0"/>
    <n v="680644279"/>
    <n v="-1.5254020690917969E-3"/>
    <n v="203578.69711426011"/>
    <n v="0"/>
    <n v="0"/>
    <n v="0"/>
    <n v="680847857.69558883"/>
    <n v="442162275.60000002"/>
    <n v="0"/>
    <n v="0"/>
    <n v="-1.5254020690917969E-3"/>
    <n v="147548286.69711426"/>
    <n v="0"/>
    <n v="0"/>
    <n v="589710562.29558885"/>
    <n v="0"/>
    <n v="589710562.29558885"/>
    <n v="579451123.84000003"/>
    <n v="10259438.455588818"/>
    <s v="23-2"/>
    <s v="23"/>
  </r>
  <r>
    <x v="16"/>
    <s v="CÓRDOBA"/>
    <x v="380"/>
    <s v="MUNICIPIO DE PUERTO ESCONDIDO (CÓRDOBA)"/>
    <n v="578869454"/>
    <n v="0"/>
    <n v="0"/>
    <n v="158263194"/>
    <n v="0"/>
    <n v="0"/>
    <n v="737132648"/>
    <n v="1.3012886047363281E-3"/>
    <n v="219569.41980562729"/>
    <n v="0"/>
    <n v="0"/>
    <n v="0"/>
    <n v="737352217.42110693"/>
    <n v="479244982.05000001"/>
    <n v="0"/>
    <n v="0"/>
    <n v="1.3012886047363281E-3"/>
    <n v="158482763.41980562"/>
    <n v="0"/>
    <n v="0"/>
    <n v="637727745.47110689"/>
    <n v="0"/>
    <n v="637727745.47110689"/>
    <n v="626570688.77999997"/>
    <n v="11157056.691106915"/>
    <s v="23-2"/>
    <s v="23"/>
  </r>
  <r>
    <x v="16"/>
    <s v="CÓRDOBA"/>
    <x v="381"/>
    <s v="MUNICIPIO DE PUERTO LIBERTADOR (CÓRDOBA)"/>
    <n v="600592048"/>
    <n v="0"/>
    <n v="0"/>
    <n v="163821042"/>
    <n v="0"/>
    <n v="0"/>
    <n v="764413090"/>
    <n v="-2.8591156005859375E-3"/>
    <n v="227487.24271874738"/>
    <n v="0"/>
    <n v="0"/>
    <n v="0"/>
    <n v="764640577.23985958"/>
    <n v="497075894.18000007"/>
    <n v="0"/>
    <n v="0"/>
    <n v="-2.8591156005859375E-3"/>
    <n v="164048529.24271876"/>
    <n v="0"/>
    <n v="0"/>
    <n v="661124423.41985965"/>
    <n v="0"/>
    <n v="661124423.41985965"/>
    <n v="649544395.83000004"/>
    <n v="11580027.589859605"/>
    <s v="23-2"/>
    <s v="23"/>
  </r>
  <r>
    <x v="16"/>
    <s v="CÓRDOBA"/>
    <x v="382"/>
    <s v="MUNICIPIO DE PURÍSIMA (CÓRDOBA)"/>
    <n v="370137172"/>
    <n v="0"/>
    <n v="0"/>
    <n v="104244934"/>
    <n v="0"/>
    <n v="0"/>
    <n v="474382106"/>
    <n v="1.7560124397277832E-3"/>
    <n v="142950.43285437539"/>
    <n v="0"/>
    <n v="0"/>
    <n v="0"/>
    <n v="474525056.43461037"/>
    <n v="307695086.40999997"/>
    <n v="0"/>
    <n v="0"/>
    <n v="1.7560124397277832E-3"/>
    <n v="104387884.43285437"/>
    <n v="0"/>
    <n v="0"/>
    <n v="412082970.84461033"/>
    <n v="0"/>
    <n v="412082970.84461033"/>
    <n v="404986235.94"/>
    <n v="7096734.9046103358"/>
    <s v="23-2"/>
    <s v="23"/>
  </r>
  <r>
    <x v="16"/>
    <s v="CÓRDOBA"/>
    <x v="383"/>
    <s v="MUNICIPIO DE SAHAGÚN (CÓRDOBA)"/>
    <n v="658758248"/>
    <n v="0"/>
    <n v="0"/>
    <n v="185598768"/>
    <n v="0"/>
    <n v="0"/>
    <n v="844357016"/>
    <n v="2.8944015502929688E-3"/>
    <n v="254482.30757548686"/>
    <n v="0"/>
    <n v="0"/>
    <n v="0"/>
    <n v="844611498.31046987"/>
    <n v="547669352.46000004"/>
    <n v="0"/>
    <n v="0"/>
    <n v="2.8944015502929688E-3"/>
    <n v="185853250.30757549"/>
    <n v="0"/>
    <n v="0"/>
    <n v="733522602.7704699"/>
    <n v="0"/>
    <n v="733522602.7704699"/>
    <n v="720893806.90999997"/>
    <n v="12628795.860469937"/>
    <s v="23-2"/>
    <s v="23"/>
  </r>
  <r>
    <x v="16"/>
    <s v="CÓRDOBA"/>
    <x v="384"/>
    <s v="MUNICIPIO DE SAN ANDRÉS SOTAVENTO (CÓRDOBA)"/>
    <n v="659717858"/>
    <n v="0"/>
    <n v="0"/>
    <n v="181169952"/>
    <n v="0"/>
    <n v="0"/>
    <n v="840887810"/>
    <n v="-1.9643306732177734E-3"/>
    <n v="250911.2690880133"/>
    <n v="0"/>
    <n v="0"/>
    <n v="0"/>
    <n v="841138721.2671237"/>
    <n v="546525963.72000003"/>
    <n v="0"/>
    <n v="0"/>
    <n v="-1.9643306732177734E-3"/>
    <n v="181420863.269088"/>
    <n v="0"/>
    <n v="0"/>
    <n v="727946826.98712373"/>
    <n v="0"/>
    <n v="727946826.98712373"/>
    <n v="715242307.63999999"/>
    <n v="12704519.347123742"/>
    <s v="23-2"/>
    <s v="23"/>
  </r>
  <r>
    <x v="16"/>
    <s v="CÓRDOBA"/>
    <x v="385"/>
    <s v="MUNICIPIO DE SAN ANTERO (CÓRDOBA)"/>
    <n v="501383554"/>
    <n v="0"/>
    <n v="0"/>
    <n v="138820833"/>
    <n v="0"/>
    <n v="0"/>
    <n v="640204387"/>
    <n v="2.1252632141113281E-3"/>
    <n v="191645.39957007521"/>
    <n v="0"/>
    <n v="0"/>
    <n v="0"/>
    <n v="640396032.40169537"/>
    <n v="415835121.80000001"/>
    <n v="0"/>
    <n v="0"/>
    <n v="2.1252632141113281E-3"/>
    <n v="139012478.39957008"/>
    <n v="0"/>
    <n v="0"/>
    <n v="554847600.20169532"/>
    <n v="0"/>
    <n v="554847600.20169532"/>
    <n v="545206580.22000003"/>
    <n v="9641019.9816952944"/>
    <s v="23-2"/>
    <s v="23"/>
  </r>
  <r>
    <x v="16"/>
    <s v="CÓRDOBA"/>
    <x v="386"/>
    <s v="MUNICIPIO DE SAN BERNARDO DEL VIENTO (CÓRDOBA)"/>
    <n v="538934094"/>
    <n v="0"/>
    <n v="0"/>
    <n v="150467558"/>
    <n v="0"/>
    <n v="0"/>
    <n v="689401652"/>
    <n v="3.5108327865600586E-3"/>
    <n v="207050.10665059427"/>
    <n v="0"/>
    <n v="0"/>
    <n v="0"/>
    <n v="689608702.11016142"/>
    <n v="447483035.24000001"/>
    <n v="0"/>
    <n v="0"/>
    <n v="3.5108327865600586E-3"/>
    <n v="150674608.10665059"/>
    <n v="0"/>
    <n v="0"/>
    <n v="598157643.35016143"/>
    <n v="0"/>
    <n v="598157643.35016143"/>
    <n v="587808909.29999995"/>
    <n v="10348734.050161481"/>
    <s v="23-2"/>
    <s v="23"/>
  </r>
  <r>
    <x v="16"/>
    <s v="CÓRDOBA"/>
    <x v="387"/>
    <s v="MUNICIPIO DE SAN CARLOS (CÓRDOBA)"/>
    <n v="471880361"/>
    <n v="0"/>
    <n v="0"/>
    <n v="131228917"/>
    <n v="0"/>
    <n v="0"/>
    <n v="603109278"/>
    <n v="1.9724369049072266E-3"/>
    <n v="180841.37837856708"/>
    <n v="0"/>
    <n v="0"/>
    <n v="0"/>
    <n v="603290119.38035095"/>
    <n v="391580847.99000001"/>
    <n v="0"/>
    <n v="0"/>
    <n v="1.9724369049072266E-3"/>
    <n v="131409758.37837857"/>
    <n v="0"/>
    <n v="0"/>
    <n v="522990606.37035102"/>
    <n v="0"/>
    <n v="522990606.37035102"/>
    <n v="513922562.06"/>
    <n v="9068044.3103510141"/>
    <s v="23-2"/>
    <s v="23"/>
  </r>
  <r>
    <x v="16"/>
    <s v="CÓRDOBA"/>
    <x v="389"/>
    <s v="MUNICIPIO DE SAN PELAYO (CÓRDOBA)"/>
    <n v="552677510"/>
    <n v="0"/>
    <n v="0"/>
    <n v="154259457"/>
    <n v="0"/>
    <n v="0"/>
    <n v="706936967"/>
    <n v="4.7713518142700195E-3"/>
    <n v="212273.0178821561"/>
    <n v="0"/>
    <n v="0"/>
    <n v="0"/>
    <n v="707149240.02265346"/>
    <n v="458858749.22000003"/>
    <n v="0"/>
    <n v="0"/>
    <n v="4.7713518142700195E-3"/>
    <n v="154471730.01788217"/>
    <n v="0"/>
    <n v="0"/>
    <n v="613330479.24265361"/>
    <n v="0"/>
    <n v="613330479.24265361"/>
    <n v="602716551.57000005"/>
    <n v="10613927.672653556"/>
    <s v="23-2"/>
    <s v="23"/>
  </r>
  <r>
    <x v="16"/>
    <s v="CÓRDOBA"/>
    <x v="390"/>
    <s v="MUNICIPIO DE TIERRALTA (CÓRDOBA)"/>
    <n v="860618822"/>
    <n v="0"/>
    <n v="0"/>
    <n v="236748579"/>
    <n v="0"/>
    <n v="0"/>
    <n v="1097367401"/>
    <n v="2.7104616165161133E-3"/>
    <n v="327663.33785942447"/>
    <n v="0"/>
    <n v="0"/>
    <n v="0"/>
    <n v="1097695064.3405697"/>
    <n v="713123426.74000001"/>
    <n v="0"/>
    <n v="0"/>
    <n v="2.7104616165161133E-3"/>
    <n v="237076242.33785942"/>
    <n v="0"/>
    <n v="0"/>
    <n v="950199669.08056986"/>
    <n v="0"/>
    <n v="950199669.08056986"/>
    <n v="933631108.22000003"/>
    <n v="16568560.860569835"/>
    <s v="23-2"/>
    <s v="23"/>
  </r>
  <r>
    <x v="16"/>
    <s v="CÓRDOBA"/>
    <x v="392"/>
    <s v="MUNICIPIO DE VALENCIA (CÓRDOBA)"/>
    <n v="626597127"/>
    <n v="0"/>
    <n v="0"/>
    <n v="172693329"/>
    <n v="0"/>
    <n v="0"/>
    <n v="799290456"/>
    <n v="4.3259859085083008E-3"/>
    <n v="238832.04777940427"/>
    <n v="0"/>
    <n v="0"/>
    <n v="0"/>
    <n v="799529288.05210543"/>
    <n v="519333154.34000003"/>
    <n v="0"/>
    <n v="0"/>
    <n v="4.3259859085083008E-3"/>
    <n v="172932161.04777941"/>
    <n v="0"/>
    <n v="0"/>
    <n v="692265315.39210546"/>
    <n v="0"/>
    <n v="692265315.39210546"/>
    <n v="680205462.02999997"/>
    <n v="12059853.362105489"/>
    <s v="23-2"/>
    <s v="23"/>
  </r>
  <r>
    <x v="16"/>
    <s v="CUNDINAMARCA"/>
    <x v="12"/>
    <s v="GOBERNACIÓN DE CUNDINAMARCA"/>
    <n v="31621881358"/>
    <n v="0"/>
    <n v="0"/>
    <n v="5703011597"/>
    <n v="0"/>
    <n v="0"/>
    <n v="37324892955"/>
    <n v="-8.73565673828125E-4"/>
    <n v="8034188.7400281811"/>
    <n v="0"/>
    <n v="0"/>
    <n v="0"/>
    <n v="37332927143.739159"/>
    <n v="24995319632.800003"/>
    <n v="0"/>
    <n v="0"/>
    <n v="-8.73565673828125E-4"/>
    <n v="5711045785.7400284"/>
    <n v="0"/>
    <n v="0"/>
    <n v="30706365418.539158"/>
    <n v="0"/>
    <n v="30706365418.539158"/>
    <n v="30098958158.18"/>
    <n v="607407260.35915756"/>
    <s v="25-1"/>
    <s v="25"/>
  </r>
  <r>
    <x v="16"/>
    <s v="CUNDINAMARCA"/>
    <x v="393"/>
    <s v="MUNICIPIO DE AGUA DE DIOS (CUNDINAMARCA)"/>
    <n v="157279720"/>
    <n v="0"/>
    <n v="0"/>
    <n v="44795289"/>
    <n v="0"/>
    <n v="0"/>
    <n v="202075009"/>
    <n v="-9.8600983619689941E-4"/>
    <n v="61161.813405053304"/>
    <n v="0"/>
    <n v="0"/>
    <n v="0"/>
    <n v="202136170.81241906"/>
    <n v="130951413.57999998"/>
    <n v="0"/>
    <n v="0"/>
    <n v="-9.8600983619689941E-4"/>
    <n v="44856450.813405052"/>
    <n v="0"/>
    <n v="0"/>
    <n v="175807864.39241904"/>
    <n v="0"/>
    <n v="175807864.39241904"/>
    <n v="172798287.09999999"/>
    <n v="3009577.2924190462"/>
    <s v="25-2"/>
    <s v="25"/>
  </r>
  <r>
    <x v="16"/>
    <s v="CUNDINAMARCA"/>
    <x v="394"/>
    <s v="MUNICIPIO DE ALBÁN (CUNDINAMARCA)"/>
    <n v="142697383"/>
    <n v="0"/>
    <n v="0"/>
    <n v="40249702"/>
    <n v="0"/>
    <n v="0"/>
    <n v="182947085"/>
    <n v="-1.8908381462097168E-3"/>
    <n v="55151.275458163967"/>
    <n v="0"/>
    <n v="0"/>
    <n v="0"/>
    <n v="183002236.27356732"/>
    <n v="118641140.06000002"/>
    <n v="0"/>
    <n v="0"/>
    <n v="-1.8908381462097168E-3"/>
    <n v="40304853.275458165"/>
    <n v="0"/>
    <n v="0"/>
    <n v="158945993.33356735"/>
    <n v="0"/>
    <n v="158945993.33356735"/>
    <n v="156210438.75999999"/>
    <n v="2735554.5735673606"/>
    <s v="25-2"/>
    <s v="25"/>
  </r>
  <r>
    <x v="16"/>
    <s v="CUNDINAMARCA"/>
    <x v="395"/>
    <s v="MUNICIPIO DE ANAPOIMA (CUNDINAMARCA)"/>
    <n v="221317238"/>
    <n v="0"/>
    <n v="0"/>
    <n v="61437756"/>
    <n v="0"/>
    <n v="0"/>
    <n v="282754994"/>
    <n v="5.8034062385559082E-4"/>
    <n v="84727.583970670821"/>
    <n v="0"/>
    <n v="0"/>
    <n v="0"/>
    <n v="282839721.58455098"/>
    <n v="183608269.87"/>
    <n v="0"/>
    <n v="0"/>
    <n v="5.8034062385559082E-4"/>
    <n v="61522483.583970673"/>
    <n v="0"/>
    <n v="0"/>
    <n v="245130753.45455101"/>
    <n v="0"/>
    <n v="245130753.45455101"/>
    <n v="240876176.50999999"/>
    <n v="4254576.9445510209"/>
    <s v="25-2"/>
    <s v="25"/>
  </r>
  <r>
    <x v="16"/>
    <s v="CUNDINAMARCA"/>
    <x v="964"/>
    <s v="MUNICIPIO DE ANOLAIMA (CUNDINAMARCA)"/>
    <n v="192482211"/>
    <n v="0"/>
    <n v="0"/>
    <n v="54820915"/>
    <n v="0"/>
    <n v="0"/>
    <n v="247303126"/>
    <n v="1.5662908554077148E-3"/>
    <n v="74829.000481874682"/>
    <n v="0"/>
    <n v="0"/>
    <n v="0"/>
    <n v="247377955.00204816"/>
    <n v="160248638.24000001"/>
    <n v="0"/>
    <n v="0"/>
    <n v="1.5662908554077148E-3"/>
    <n v="54895744.000481874"/>
    <n v="0"/>
    <n v="0"/>
    <n v="215144382.24204817"/>
    <n v="0"/>
    <n v="215144382.24204817"/>
    <n v="211460843.36000001"/>
    <n v="3683538.8820481598"/>
    <s v="25-2"/>
    <s v="25"/>
  </r>
  <r>
    <x v="16"/>
    <s v="CUNDINAMARCA"/>
    <x v="396"/>
    <s v="MUNICIPIO DE ARBELÁEZ (CUNDINAMARCA)"/>
    <n v="189317093"/>
    <n v="0"/>
    <n v="0"/>
    <n v="53227539"/>
    <n v="0"/>
    <n v="0"/>
    <n v="242544632"/>
    <n v="3.5585165023803711E-3"/>
    <n v="73032.011789045224"/>
    <n v="0"/>
    <n v="0"/>
    <n v="0"/>
    <n v="242617664.01534757"/>
    <n v="157338706.91999999"/>
    <n v="0"/>
    <n v="0"/>
    <n v="3.5585165023803711E-3"/>
    <n v="53300571.011789046"/>
    <n v="0"/>
    <n v="0"/>
    <n v="210639277.93534756"/>
    <n v="0"/>
    <n v="210639277.93534756"/>
    <n v="207008314.49000001"/>
    <n v="3630963.4453475475"/>
    <s v="25-2"/>
    <s v="25"/>
  </r>
  <r>
    <x v="16"/>
    <s v="CUNDINAMARCA"/>
    <x v="837"/>
    <s v="MUNICIPIO DE BELTRÁN (CUNDINAMARCA)"/>
    <n v="115598077"/>
    <n v="0"/>
    <n v="0"/>
    <n v="32105605"/>
    <n v="0"/>
    <n v="0"/>
    <n v="147703682"/>
    <n v="-2.4835765361785889E-3"/>
    <n v="44207.805394700328"/>
    <n v="0"/>
    <n v="0"/>
    <n v="0"/>
    <n v="147747889.80291113"/>
    <n v="95892465.849999994"/>
    <n v="0"/>
    <n v="0"/>
    <n v="-2.4835765361785889E-3"/>
    <n v="32149812.805394702"/>
    <n v="0"/>
    <n v="0"/>
    <n v="128042278.65291113"/>
    <n v="0"/>
    <n v="128042278.65291113"/>
    <n v="125820527.04000001"/>
    <n v="2221751.6129111201"/>
    <s v="25-2"/>
    <s v="25"/>
  </r>
  <r>
    <x v="16"/>
    <s v="CUNDINAMARCA"/>
    <x v="965"/>
    <s v="MUNICIPIO DE BITUIMA (CUNDINAMARCA)"/>
    <n v="114155319"/>
    <n v="0"/>
    <n v="0"/>
    <n v="32424778"/>
    <n v="0"/>
    <n v="0"/>
    <n v="146580097"/>
    <n v="1.6765445470809937E-3"/>
    <n v="44310.151633972295"/>
    <n v="0"/>
    <n v="0"/>
    <n v="0"/>
    <n v="146624407.15331054"/>
    <n v="95024302.25"/>
    <n v="0"/>
    <n v="0"/>
    <n v="1.6765445470809937E-3"/>
    <n v="32469088.15163397"/>
    <n v="0"/>
    <n v="0"/>
    <n v="127493390.40331051"/>
    <n v="0"/>
    <n v="127493390.40331051"/>
    <n v="125309144.33"/>
    <n v="2184246.0733105093"/>
    <s v="25-2"/>
    <s v="25"/>
  </r>
  <r>
    <x v="16"/>
    <s v="CUNDINAMARCA"/>
    <x v="397"/>
    <s v="MUNICIPIO DE BOJACÁ (CUNDINAMARCA)"/>
    <n v="170840019"/>
    <n v="0"/>
    <n v="0"/>
    <n v="46924067"/>
    <n v="0"/>
    <n v="0"/>
    <n v="217764086"/>
    <n v="9.1695785522460938E-4"/>
    <n v="64979.260902602568"/>
    <n v="0"/>
    <n v="0"/>
    <n v="0"/>
    <n v="217829065.26181957"/>
    <n v="141522118.31999999"/>
    <n v="0"/>
    <n v="0"/>
    <n v="9.1695785522460938E-4"/>
    <n v="46989046.260902606"/>
    <n v="0"/>
    <n v="0"/>
    <n v="188511164.58181956"/>
    <n v="0"/>
    <n v="188511164.58181956"/>
    <n v="185220751.71000001"/>
    <n v="3290412.8718195558"/>
    <s v="25-2"/>
    <s v="25"/>
  </r>
  <r>
    <x v="16"/>
    <s v="CUNDINAMARCA"/>
    <x v="1049"/>
    <s v="MUNICIPIO DE CABRERA (CUNDINAMARCA)"/>
    <n v="158106887"/>
    <n v="0"/>
    <n v="0"/>
    <n v="44847020"/>
    <n v="0"/>
    <n v="0"/>
    <n v="202953907"/>
    <n v="3.4959912300109863E-3"/>
    <n v="61318.318417062197"/>
    <n v="0"/>
    <n v="0"/>
    <n v="0"/>
    <n v="203015225.32191306"/>
    <n v="131557045.86"/>
    <n v="0"/>
    <n v="0"/>
    <n v="3.4959912300109863E-3"/>
    <n v="44908338.318417065"/>
    <n v="0"/>
    <n v="0"/>
    <n v="176465384.18191305"/>
    <n v="0"/>
    <n v="176465384.18191305"/>
    <n v="173437497.74000001"/>
    <n v="3027886.4419130385"/>
    <s v="25-2"/>
    <s v="25"/>
  </r>
  <r>
    <x v="16"/>
    <s v="CUNDINAMARCA"/>
    <x v="966"/>
    <s v="MUNICIPIO DE CACHIPAY (CUNDINAMARCA)"/>
    <n v="155389789"/>
    <n v="0"/>
    <n v="0"/>
    <n v="43951255"/>
    <n v="0"/>
    <n v="0"/>
    <n v="199341044"/>
    <n v="2.1615028381347656E-3"/>
    <n v="60160.07348752398"/>
    <n v="0"/>
    <n v="0"/>
    <n v="0"/>
    <n v="199401204.07564902"/>
    <n v="129245407.13"/>
    <n v="0"/>
    <n v="0"/>
    <n v="2.1615028381347656E-3"/>
    <n v="44011415.073487528"/>
    <n v="0"/>
    <n v="0"/>
    <n v="173256822.20564902"/>
    <n v="0"/>
    <n v="173256822.20564902"/>
    <n v="170279494.44999999"/>
    <n v="2977327.7556490302"/>
    <s v="25-2"/>
    <s v="25"/>
  </r>
  <r>
    <x v="16"/>
    <s v="CUNDINAMARCA"/>
    <x v="398"/>
    <s v="MUNICIPIO DE CAJICÁ (CUNDINAMARCA)"/>
    <n v="238796852"/>
    <n v="0"/>
    <n v="0"/>
    <n v="65949279"/>
    <n v="0"/>
    <n v="0"/>
    <n v="304746131"/>
    <n v="3.7559270858764648E-3"/>
    <n v="91126.779204922423"/>
    <n v="0"/>
    <n v="0"/>
    <n v="0"/>
    <n v="304837257.78296083"/>
    <n v="197971248.32999998"/>
    <n v="0"/>
    <n v="0"/>
    <n v="3.7559270858764648E-3"/>
    <n v="66040405.77920492"/>
    <n v="0"/>
    <n v="0"/>
    <n v="264011654.11296082"/>
    <n v="0"/>
    <n v="264011654.11296082"/>
    <n v="259417210.09"/>
    <n v="4594444.0229608119"/>
    <s v="25-2"/>
    <s v="25"/>
  </r>
  <r>
    <x v="16"/>
    <s v="CUNDINAMARCA"/>
    <x v="399"/>
    <s v="MUNICIPIO DE CAPARRAPÍ (CUNDINAMARCA)"/>
    <n v="335828491"/>
    <n v="0"/>
    <n v="0"/>
    <n v="94664438"/>
    <n v="0"/>
    <n v="0"/>
    <n v="430492929"/>
    <n v="4.5778751373291016E-3"/>
    <n v="129743.18772786733"/>
    <n v="0"/>
    <n v="0"/>
    <n v="0"/>
    <n v="430622672.19230574"/>
    <n v="279201194.35000002"/>
    <n v="0"/>
    <n v="0"/>
    <n v="4.5778751373291016E-3"/>
    <n v="94794181.187727869"/>
    <n v="0"/>
    <n v="0"/>
    <n v="373995375.54230577"/>
    <n v="0"/>
    <n v="373995375.54230577"/>
    <n v="367557585"/>
    <n v="6437790.5423057675"/>
    <s v="25-2"/>
    <s v="25"/>
  </r>
  <r>
    <x v="16"/>
    <s v="CUNDINAMARCA"/>
    <x v="400"/>
    <s v="MUNICIPIO DE CAQUEZA (CUNDINAMARCA)"/>
    <n v="241815582"/>
    <n v="0"/>
    <n v="0"/>
    <n v="67819973"/>
    <n v="0"/>
    <n v="0"/>
    <n v="309635555"/>
    <n v="3.1575858592987061E-3"/>
    <n v="93126.522706973556"/>
    <n v="0"/>
    <n v="0"/>
    <n v="0"/>
    <n v="309728681.5258646"/>
    <n v="200883797.11000001"/>
    <n v="0"/>
    <n v="0"/>
    <n v="3.1575858592987061E-3"/>
    <n v="67913099.522706971"/>
    <n v="0"/>
    <n v="0"/>
    <n v="268796896.63586456"/>
    <n v="0"/>
    <n v="268796896.63586456"/>
    <n v="264156266.68000001"/>
    <n v="4640629.9558645487"/>
    <s v="25-2"/>
    <s v="25"/>
  </r>
  <r>
    <x v="16"/>
    <s v="CUNDINAMARCA"/>
    <x v="401"/>
    <s v="MUNICIPIO DE CARMEN DE CARUPA (CUNDINAMARCA)"/>
    <n v="221173891"/>
    <n v="0"/>
    <n v="0"/>
    <n v="61729217"/>
    <n v="0"/>
    <n v="0"/>
    <n v="282903108"/>
    <n v="-3.180086612701416E-3"/>
    <n v="84922.63757079716"/>
    <n v="0"/>
    <n v="0"/>
    <n v="0"/>
    <n v="282988030.63439071"/>
    <n v="183608311"/>
    <n v="0"/>
    <n v="0"/>
    <n v="-3.180086612701416E-3"/>
    <n v="61814139.637570798"/>
    <n v="0"/>
    <n v="0"/>
    <n v="245422450.63439071"/>
    <n v="0"/>
    <n v="245422450.63439071"/>
    <n v="241174086.03999999"/>
    <n v="4248364.5943907201"/>
    <s v="25-2"/>
    <s v="25"/>
  </r>
  <r>
    <x v="16"/>
    <s v="CUNDINAMARCA"/>
    <x v="838"/>
    <s v="MUNICIPIO DE CHAGUANÍ (CUNDINAMARCA)"/>
    <n v="167097758"/>
    <n v="0"/>
    <n v="0"/>
    <n v="47226481"/>
    <n v="0"/>
    <n v="0"/>
    <n v="214324239"/>
    <n v="1.5212595462799072E-3"/>
    <n v="64652.956300322468"/>
    <n v="0"/>
    <n v="0"/>
    <n v="0"/>
    <n v="214388891.95782158"/>
    <n v="138981442.29000002"/>
    <n v="0"/>
    <n v="0"/>
    <n v="1.5212595462799072E-3"/>
    <n v="47291133.956300326"/>
    <n v="0"/>
    <n v="0"/>
    <n v="186272576.2478216"/>
    <n v="0"/>
    <n v="186272576.2478216"/>
    <n v="183071616.71000001"/>
    <n v="3200959.5378215909"/>
    <s v="25-2"/>
    <s v="25"/>
  </r>
  <r>
    <x v="16"/>
    <s v="CUNDINAMARCA"/>
    <x v="402"/>
    <s v="MUNICIPIO DE CHÍA (CUNDINAMARCA)"/>
    <n v="233215136"/>
    <n v="0"/>
    <n v="0"/>
    <n v="64183565"/>
    <n v="0"/>
    <n v="0"/>
    <n v="297398701"/>
    <n v="-3.144681453704834E-3"/>
    <n v="88806.515911689828"/>
    <n v="0"/>
    <n v="0"/>
    <n v="0"/>
    <n v="297487507.51276702"/>
    <n v="193248517.97000003"/>
    <n v="0"/>
    <n v="0"/>
    <n v="-3.144681453704834E-3"/>
    <n v="64272371.515911691"/>
    <n v="0"/>
    <n v="0"/>
    <n v="257520889.48276705"/>
    <n v="0"/>
    <n v="257520889.48276705"/>
    <n v="253030964.08000001"/>
    <n v="4489925.4027670324"/>
    <s v="25-2"/>
    <s v="25"/>
  </r>
  <r>
    <x v="16"/>
    <s v="CUNDINAMARCA"/>
    <x v="403"/>
    <s v="MUNICIPIO DE CHIPAQUE (CUNDINAMARCA)"/>
    <n v="180518798"/>
    <n v="0"/>
    <n v="0"/>
    <n v="50919103"/>
    <n v="0"/>
    <n v="0"/>
    <n v="231437901"/>
    <n v="-4.2930245399475098E-4"/>
    <n v="69769.059755821043"/>
    <n v="0"/>
    <n v="0"/>
    <n v="0"/>
    <n v="231507670.05932653"/>
    <n v="150086544.69999999"/>
    <n v="0"/>
    <n v="0"/>
    <n v="-4.2930245399475098E-4"/>
    <n v="50988872.059755825"/>
    <n v="0"/>
    <n v="0"/>
    <n v="201075416.75932652"/>
    <n v="0"/>
    <n v="201075416.75932652"/>
    <n v="197614813.53"/>
    <n v="3460603.2293265164"/>
    <s v="25-2"/>
    <s v="25"/>
  </r>
  <r>
    <x v="16"/>
    <s v="CUNDINAMARCA"/>
    <x v="404"/>
    <s v="MUNICIPIO DE CHOACHÍ (CUNDINAMARCA)"/>
    <n v="172495593"/>
    <n v="0"/>
    <n v="0"/>
    <n v="48988501"/>
    <n v="0"/>
    <n v="0"/>
    <n v="221484094"/>
    <n v="4.1173994541168213E-3"/>
    <n v="66952.404859805567"/>
    <n v="0"/>
    <n v="0"/>
    <n v="0"/>
    <n v="221551046.40897721"/>
    <n v="143559406.5"/>
    <n v="0"/>
    <n v="0"/>
    <n v="4.1173994541168213E-3"/>
    <n v="49055453.404859804"/>
    <n v="0"/>
    <n v="0"/>
    <n v="192614859.90897721"/>
    <n v="0"/>
    <n v="192614859.90897721"/>
    <n v="189312421.11000001"/>
    <n v="3302438.7989771962"/>
    <s v="25-2"/>
    <s v="25"/>
  </r>
  <r>
    <x v="16"/>
    <s v="CUNDINAMARCA"/>
    <x v="405"/>
    <s v="MUNICIPIO DE CHOCONTÁ (CUNDINAMARCA)"/>
    <n v="346217666"/>
    <n v="0"/>
    <n v="0"/>
    <n v="95016680"/>
    <n v="0"/>
    <n v="0"/>
    <n v="441234346"/>
    <n v="-1.1284351348876953E-3"/>
    <n v="131597.36512057405"/>
    <n v="0"/>
    <n v="0"/>
    <n v="0"/>
    <n v="441365943.36399215"/>
    <n v="286758850.13999999"/>
    <n v="0"/>
    <n v="0"/>
    <n v="-1.1284351348876953E-3"/>
    <n v="95148277.365120575"/>
    <n v="0"/>
    <n v="0"/>
    <n v="381907127.50399214"/>
    <n v="0"/>
    <n v="381907127.50399214"/>
    <n v="375237622.35000002"/>
    <n v="6669505.1539921165"/>
    <s v="25-2"/>
    <s v="25"/>
  </r>
  <r>
    <x v="16"/>
    <s v="CUNDINAMARCA"/>
    <x v="406"/>
    <s v="MUNICIPIO DE COGUA (CUNDINAMARCA)"/>
    <n v="167307902"/>
    <n v="0"/>
    <n v="0"/>
    <n v="46255637"/>
    <n v="0"/>
    <n v="0"/>
    <n v="213563539"/>
    <n v="-1.8835961818695068E-3"/>
    <n v="63885.661509135061"/>
    <n v="0"/>
    <n v="0"/>
    <n v="0"/>
    <n v="213627424.65962553"/>
    <n v="138724720.28000003"/>
    <n v="0"/>
    <n v="0"/>
    <n v="-1.8835961818695068E-3"/>
    <n v="46319522.661509134"/>
    <n v="0"/>
    <n v="0"/>
    <n v="185044242.93962556"/>
    <n v="0"/>
    <n v="185044242.93962556"/>
    <n v="181825893.56"/>
    <n v="3218349.3796255589"/>
    <s v="25-2"/>
    <s v="25"/>
  </r>
  <r>
    <x v="16"/>
    <s v="CUNDINAMARCA"/>
    <x v="881"/>
    <s v="MUNICIPIO DE COTA (CUNDINAMARCA)"/>
    <n v="180790627"/>
    <n v="0"/>
    <n v="0"/>
    <n v="49922589"/>
    <n v="0"/>
    <n v="0"/>
    <n v="230713216"/>
    <n v="-1.5085339546203613E-3"/>
    <n v="68983.461236623552"/>
    <n v="0"/>
    <n v="0"/>
    <n v="0"/>
    <n v="230782199.45972809"/>
    <n v="149877715.23000002"/>
    <n v="0"/>
    <n v="0"/>
    <n v="-1.5085339546203613E-3"/>
    <n v="49991572.461236626"/>
    <n v="0"/>
    <n v="0"/>
    <n v="199869287.68972811"/>
    <n v="0"/>
    <n v="199869287.68972811"/>
    <n v="196390740.78999999"/>
    <n v="3478546.8997281194"/>
    <s v="25-2"/>
    <s v="25"/>
  </r>
  <r>
    <x v="16"/>
    <s v="CUNDINAMARCA"/>
    <x v="407"/>
    <s v="MUNICIPIO DE CUCUNUBÁ (CUNDINAMARCA)"/>
    <n v="207390109"/>
    <n v="0"/>
    <n v="0"/>
    <n v="58218793"/>
    <n v="0"/>
    <n v="0"/>
    <n v="265608902"/>
    <n v="3.7136673927307129E-3"/>
    <n v="79916.151685022269"/>
    <n v="0"/>
    <n v="0"/>
    <n v="0"/>
    <n v="265688818.1553987"/>
    <n v="172311034.98000002"/>
    <n v="0"/>
    <n v="0"/>
    <n v="3.7136673927307129E-3"/>
    <n v="58298709.151685022"/>
    <n v="0"/>
    <n v="0"/>
    <n v="230609744.13539872"/>
    <n v="0"/>
    <n v="230609744.13539872"/>
    <n v="226630577.86000001"/>
    <n v="3979166.2753987014"/>
    <s v="25-2"/>
    <s v="25"/>
  </r>
  <r>
    <x v="16"/>
    <s v="CUNDINAMARCA"/>
    <x v="839"/>
    <s v="MUNICIPIO DE EL COLEGIO (CUNDINAMARCA)"/>
    <n v="215839929"/>
    <n v="0"/>
    <n v="0"/>
    <n v="60599813"/>
    <n v="0"/>
    <n v="0"/>
    <n v="276439742"/>
    <n v="-2.422332763671875E-3"/>
    <n v="83202.245930719684"/>
    <n v="0"/>
    <n v="0"/>
    <n v="0"/>
    <n v="276522944.2435084"/>
    <n v="179346957.68000001"/>
    <n v="0"/>
    <n v="0"/>
    <n v="-2.422332763671875E-3"/>
    <n v="60683015.245930716"/>
    <n v="0"/>
    <n v="0"/>
    <n v="240029972.92350841"/>
    <n v="0"/>
    <n v="240029972.92350841"/>
    <n v="235889084.38"/>
    <n v="4140888.5435084105"/>
    <s v="25-2"/>
    <s v="25"/>
  </r>
  <r>
    <x v="16"/>
    <s v="CUNDINAMARCA"/>
    <x v="408"/>
    <s v="MUNICIPIO DE EL PEÑÓN (CUNDINAMARCA)"/>
    <n v="189351279"/>
    <n v="0"/>
    <n v="0"/>
    <n v="53572871"/>
    <n v="0"/>
    <n v="0"/>
    <n v="242924150"/>
    <n v="2.9978752136230469E-3"/>
    <n v="73306.779433092219"/>
    <n v="0"/>
    <n v="0"/>
    <n v="0"/>
    <n v="242997456.78243098"/>
    <n v="157473287.88999999"/>
    <n v="0"/>
    <n v="0"/>
    <n v="2.9978752136230469E-3"/>
    <n v="53646177.779433094"/>
    <n v="0"/>
    <n v="0"/>
    <n v="211119465.67243096"/>
    <n v="0"/>
    <n v="211119465.67243096"/>
    <n v="207490132.74000001"/>
    <n v="3629332.9324309528"/>
    <s v="25-2"/>
    <s v="25"/>
  </r>
  <r>
    <x v="16"/>
    <s v="CUNDINAMARCA"/>
    <x v="409"/>
    <s v="MUNICIPIO DE EL ROSAL (CUNDINAMARCA)"/>
    <n v="221332732"/>
    <n v="0"/>
    <n v="0"/>
    <n v="60966997"/>
    <n v="0"/>
    <n v="0"/>
    <n v="282299729"/>
    <n v="4.8895776271820068E-3"/>
    <n v="84317.862629837648"/>
    <n v="0"/>
    <n v="0"/>
    <n v="0"/>
    <n v="282384046.86751944"/>
    <n v="183420852.92000002"/>
    <n v="0"/>
    <n v="0"/>
    <n v="4.8895776271820068E-3"/>
    <n v="61051314.862629838"/>
    <n v="0"/>
    <n v="0"/>
    <n v="244472167.78751943"/>
    <n v="0"/>
    <n v="244472167.78751943"/>
    <n v="240211611.91999999"/>
    <n v="4260555.8675194383"/>
    <s v="25-2"/>
    <s v="25"/>
  </r>
  <r>
    <x v="16"/>
    <s v="CUNDINAMARCA"/>
    <x v="1167"/>
    <s v="MUNICIPIO DE FACATATIVÁ (CUNDINAMARCA)"/>
    <n v="338689379"/>
    <n v="0"/>
    <n v="0"/>
    <n v="93753516"/>
    <n v="0"/>
    <n v="0"/>
    <n v="432442895"/>
    <n v="-3.9821267127990723E-3"/>
    <n v="129427.29618130525"/>
    <n v="0"/>
    <n v="0"/>
    <n v="0"/>
    <n v="432572322.29219919"/>
    <n v="280873897.04000002"/>
    <n v="0"/>
    <n v="0"/>
    <n v="-3.9821267127990723E-3"/>
    <n v="93882943.296181306"/>
    <n v="0"/>
    <n v="0"/>
    <n v="374756840.33219922"/>
    <n v="0"/>
    <n v="374756840.33219922"/>
    <n v="368243031.98000002"/>
    <n v="6513808.3521991968"/>
    <s v="25-2"/>
    <s v="25"/>
  </r>
  <r>
    <x v="16"/>
    <s v="CUNDINAMARCA"/>
    <x v="967"/>
    <s v="MUNICIPIO DE FOMEQUE (CUNDINAMARCA)"/>
    <n v="209845934"/>
    <n v="0"/>
    <n v="0"/>
    <n v="59204044"/>
    <n v="0"/>
    <n v="0"/>
    <n v="269049978"/>
    <n v="-3.890693187713623E-4"/>
    <n v="81110.709734802062"/>
    <n v="0"/>
    <n v="0"/>
    <n v="0"/>
    <n v="269131088.7093457"/>
    <n v="174474330.84"/>
    <n v="0"/>
    <n v="0"/>
    <n v="-3.890693187713623E-4"/>
    <n v="59285154.709734805"/>
    <n v="0"/>
    <n v="0"/>
    <n v="233759485.54934573"/>
    <n v="0"/>
    <n v="233759485.54934573"/>
    <n v="229736863.19999999"/>
    <n v="4022622.3493457437"/>
    <s v="25-2"/>
    <s v="25"/>
  </r>
  <r>
    <x v="16"/>
    <s v="CUNDINAMARCA"/>
    <x v="840"/>
    <s v="MUNICIPIO DE FOSCA (CUNDINAMARCA)"/>
    <n v="205880206"/>
    <n v="0"/>
    <n v="0"/>
    <n v="57157123"/>
    <n v="0"/>
    <n v="0"/>
    <n v="263037329"/>
    <n v="2.1240711212158203E-3"/>
    <n v="78795.78406015248"/>
    <n v="0"/>
    <n v="0"/>
    <n v="0"/>
    <n v="263116124.78618422"/>
    <n v="170787902.41999999"/>
    <n v="0"/>
    <n v="0"/>
    <n v="2.1240711212158203E-3"/>
    <n v="57235918.78406015"/>
    <n v="0"/>
    <n v="0"/>
    <n v="228023821.20618421"/>
    <n v="0"/>
    <n v="228023821.20618421"/>
    <n v="224065590.61000001"/>
    <n v="3958230.5961841941"/>
    <s v="25-2"/>
    <s v="25"/>
  </r>
  <r>
    <x v="16"/>
    <s v="CUNDINAMARCA"/>
    <x v="1168"/>
    <s v="MUNICIPIO DE FUNZA (CUNDINAMARCA)"/>
    <n v="274698263"/>
    <n v="0"/>
    <n v="0"/>
    <n v="76017698"/>
    <n v="0"/>
    <n v="0"/>
    <n v="350715961"/>
    <n v="-8.8208913803100586E-4"/>
    <n v="104954.5613243805"/>
    <n v="0"/>
    <n v="0"/>
    <n v="0"/>
    <n v="350820915.56044227"/>
    <n v="227797059.63999999"/>
    <n v="0"/>
    <n v="0"/>
    <n v="-8.8208913803100586E-4"/>
    <n v="76122652.561324388"/>
    <n v="0"/>
    <n v="0"/>
    <n v="303919712.20044231"/>
    <n v="0"/>
    <n v="303919712.20044231"/>
    <n v="298636343.64999998"/>
    <n v="5283368.550442338"/>
    <s v="25-2"/>
    <s v="25"/>
  </r>
  <r>
    <x v="16"/>
    <s v="CUNDINAMARCA"/>
    <x v="968"/>
    <s v="MUNICIPIO DE FÚQUENE (CUNDINAMARCA)"/>
    <n v="133939816"/>
    <n v="0"/>
    <n v="0"/>
    <n v="37370423"/>
    <n v="0"/>
    <n v="0"/>
    <n v="171310239"/>
    <n v="2.6115775108337402E-4"/>
    <n v="51417.2565715358"/>
    <n v="0"/>
    <n v="0"/>
    <n v="0"/>
    <n v="171361656.25683269"/>
    <n v="111186204.36"/>
    <n v="0"/>
    <n v="0"/>
    <n v="2.6115775108337402E-4"/>
    <n v="37421840.256571539"/>
    <n v="0"/>
    <n v="0"/>
    <n v="148608044.6168327"/>
    <n v="0"/>
    <n v="148608044.6168327"/>
    <n v="146035200.24000001"/>
    <n v="2572844.3768326938"/>
    <s v="25-2"/>
    <s v="25"/>
  </r>
  <r>
    <x v="16"/>
    <s v="CUNDINAMARCA"/>
    <x v="410"/>
    <s v="MUNICIPIO DE FUSAGASUGÁ (CUNDINAMARCA)"/>
    <n v="406180814"/>
    <n v="0"/>
    <n v="0"/>
    <n v="112300368"/>
    <n v="0"/>
    <n v="0"/>
    <n v="518481182"/>
    <n v="1.9348263740539551E-3"/>
    <n v="155106.22005077029"/>
    <n v="0"/>
    <n v="0"/>
    <n v="0"/>
    <n v="518636288.22198558"/>
    <n v="336790481.93999994"/>
    <n v="0"/>
    <n v="0"/>
    <n v="1.9348263740539551E-3"/>
    <n v="112455474.22005077"/>
    <n v="0"/>
    <n v="0"/>
    <n v="449245956.16198552"/>
    <n v="0"/>
    <n v="449245956.16198552"/>
    <n v="441432592.75"/>
    <n v="7813363.4119855165"/>
    <s v="25-2"/>
    <s v="25"/>
  </r>
  <r>
    <x v="16"/>
    <s v="CUNDINAMARCA"/>
    <x v="411"/>
    <s v="MUNICIPIO DE GACHALA (CUNDINAMARCA)"/>
    <n v="164066818"/>
    <n v="0"/>
    <n v="0"/>
    <n v="46387249"/>
    <n v="0"/>
    <n v="0"/>
    <n v="210454067"/>
    <n v="-4.7323107719421387E-4"/>
    <n v="63494.529822497556"/>
    <n v="0"/>
    <n v="0"/>
    <n v="0"/>
    <n v="210517561.52934927"/>
    <n v="136448492.66"/>
    <n v="0"/>
    <n v="0"/>
    <n v="-4.7323107719421387E-4"/>
    <n v="46450743.529822499"/>
    <n v="0"/>
    <n v="0"/>
    <n v="182899236.18934926"/>
    <n v="0"/>
    <n v="182899236.18934926"/>
    <n v="179755208.69999999"/>
    <n v="3144027.4893492758"/>
    <s v="25-2"/>
    <s v="25"/>
  </r>
  <r>
    <x v="16"/>
    <s v="CUNDINAMARCA"/>
    <x v="412"/>
    <s v="MUNICIPIO DE GACHANCIPÁ (CUNDINAMARCA)"/>
    <n v="188320666"/>
    <n v="0"/>
    <n v="0"/>
    <n v="51632139"/>
    <n v="0"/>
    <n v="0"/>
    <n v="239952805"/>
    <n v="1.0573863983154297E-3"/>
    <n v="71543.606705861923"/>
    <n v="0"/>
    <n v="0"/>
    <n v="0"/>
    <n v="240024348.60776326"/>
    <n v="155965492.98000002"/>
    <n v="0"/>
    <n v="0"/>
    <n v="1.0573863983154297E-3"/>
    <n v="51703682.606705859"/>
    <n v="0"/>
    <n v="0"/>
    <n v="207669175.58776325"/>
    <n v="0"/>
    <n v="207669175.58776325"/>
    <n v="204041171.75999999"/>
    <n v="3628003.8277632594"/>
    <s v="25-2"/>
    <s v="25"/>
  </r>
  <r>
    <x v="16"/>
    <s v="CUNDINAMARCA"/>
    <x v="413"/>
    <s v="MUNICIPIO DE GACHETÁ (CUNDINAMARCA)"/>
    <n v="236913722"/>
    <n v="0"/>
    <n v="0"/>
    <n v="66359095"/>
    <n v="0"/>
    <n v="0"/>
    <n v="303272817"/>
    <n v="2.8602182865142822E-3"/>
    <n v="91177.592938100774"/>
    <n v="0"/>
    <n v="0"/>
    <n v="0"/>
    <n v="303363994.59579831"/>
    <n v="196785925.87"/>
    <n v="0"/>
    <n v="0"/>
    <n v="2.8602182865142822E-3"/>
    <n v="66450272.592938103"/>
    <n v="0"/>
    <n v="0"/>
    <n v="263236198.46579832"/>
    <n v="0"/>
    <n v="263236198.46579832"/>
    <n v="258689009.63"/>
    <n v="4547188.8357983232"/>
    <s v="25-2"/>
    <s v="25"/>
  </r>
  <r>
    <x v="16"/>
    <s v="CUNDINAMARCA"/>
    <x v="969"/>
    <s v="MUNICIPIO DE GAMA (CUNDINAMARCA)"/>
    <n v="126738321"/>
    <n v="0"/>
    <n v="0"/>
    <n v="35581088"/>
    <n v="0"/>
    <n v="0"/>
    <n v="162319409"/>
    <n v="1.0212510824203491E-3"/>
    <n v="48839.97432908271"/>
    <n v="0"/>
    <n v="0"/>
    <n v="0"/>
    <n v="162368248.97535035"/>
    <n v="105301776.73999999"/>
    <n v="0"/>
    <n v="0"/>
    <n v="1.0212510824203491E-3"/>
    <n v="35629927.974329084"/>
    <n v="0"/>
    <n v="0"/>
    <n v="140931704.71535033"/>
    <n v="0"/>
    <n v="140931704.71535033"/>
    <n v="138500007.55000001"/>
    <n v="2431697.165350318"/>
    <s v="25-2"/>
    <s v="25"/>
  </r>
  <r>
    <x v="16"/>
    <s v="CUNDINAMARCA"/>
    <x v="414"/>
    <s v="MUNICIPIO DE GIRARDOT (CUNDINAMARCA)"/>
    <n v="390944867"/>
    <n v="0"/>
    <n v="0"/>
    <n v="109690257"/>
    <n v="0"/>
    <n v="0"/>
    <n v="500635124"/>
    <n v="-3.7337541580200195E-3"/>
    <n v="150627.73446237127"/>
    <n v="0"/>
    <n v="0"/>
    <n v="0"/>
    <n v="500785751.73072863"/>
    <n v="324815145.97000003"/>
    <n v="0"/>
    <n v="0"/>
    <n v="-3.7337541580200195E-3"/>
    <n v="109840884.73446237"/>
    <n v="0"/>
    <n v="0"/>
    <n v="434656030.70072865"/>
    <n v="0"/>
    <n v="434656030.70072865"/>
    <n v="427155114.13"/>
    <n v="7500916.5707286596"/>
    <s v="25-2"/>
    <s v="25"/>
  </r>
  <r>
    <x v="16"/>
    <s v="CUNDINAMARCA"/>
    <x v="415"/>
    <s v="MUNICIPIO DE GRANADA (CUNDINAMARCA)"/>
    <n v="140002110"/>
    <n v="0"/>
    <n v="0"/>
    <n v="38624390"/>
    <n v="0"/>
    <n v="0"/>
    <n v="178626500"/>
    <n v="2.2893846035003662E-3"/>
    <n v="53394.229367278633"/>
    <n v="0"/>
    <n v="0"/>
    <n v="0"/>
    <n v="178679894.23165667"/>
    <n v="116050603.17"/>
    <n v="0"/>
    <n v="0"/>
    <n v="2.2893846035003662E-3"/>
    <n v="38677784.229367279"/>
    <n v="0"/>
    <n v="0"/>
    <n v="154728387.40165666"/>
    <n v="0"/>
    <n v="154728387.40165666"/>
    <n v="152034238.88999999"/>
    <n v="2694148.5116566718"/>
    <s v="25-2"/>
    <s v="25"/>
  </r>
  <r>
    <x v="16"/>
    <s v="CUNDINAMARCA"/>
    <x v="416"/>
    <s v="MUNICIPIO DE GUACHETÁ (CUNDINAMARCA)"/>
    <n v="213296208"/>
    <n v="0"/>
    <n v="0"/>
    <n v="60237742"/>
    <n v="0"/>
    <n v="0"/>
    <n v="273533950"/>
    <n v="1.7881393432617188E-6"/>
    <n v="82498.541024255013"/>
    <n v="0"/>
    <n v="0"/>
    <n v="0"/>
    <n v="273616448.54102606"/>
    <n v="177367708.67000002"/>
    <n v="0"/>
    <n v="0"/>
    <n v="1.7881393432617188E-6"/>
    <n v="60320240.541024253"/>
    <n v="0"/>
    <n v="0"/>
    <n v="237687949.21102607"/>
    <n v="0"/>
    <n v="237687949.21102607"/>
    <n v="233599832.50999999"/>
    <n v="4088116.701026082"/>
    <s v="25-2"/>
    <s v="25"/>
  </r>
  <r>
    <x v="16"/>
    <s v="CUNDINAMARCA"/>
    <x v="417"/>
    <s v="MUNICIPIO DE GUADUAS (CUNDINAMARCA)"/>
    <n v="338619653"/>
    <n v="0"/>
    <n v="0"/>
    <n v="93743485"/>
    <n v="0"/>
    <n v="0"/>
    <n v="432363138"/>
    <n v="-3.6947727203369141E-3"/>
    <n v="129400.82376972905"/>
    <n v="0"/>
    <n v="0"/>
    <n v="0"/>
    <n v="432492538.82007498"/>
    <n v="280814211.90999997"/>
    <n v="0"/>
    <n v="0"/>
    <n v="-3.6947727203369141E-3"/>
    <n v="93872885.823769733"/>
    <n v="0"/>
    <n v="0"/>
    <n v="374687097.73007494"/>
    <n v="0"/>
    <n v="374687097.73007494"/>
    <n v="368174532.63"/>
    <n v="6512565.1000749469"/>
    <s v="25-2"/>
    <s v="25"/>
  </r>
  <r>
    <x v="16"/>
    <s v="CUNDINAMARCA"/>
    <x v="418"/>
    <s v="MUNICIPIO DE GUASCA (CUNDINAMARCA)"/>
    <n v="173085938"/>
    <n v="0"/>
    <n v="0"/>
    <n v="47998952"/>
    <n v="0"/>
    <n v="0"/>
    <n v="221084890"/>
    <n v="-4.5736730098724365E-3"/>
    <n v="66201.946569870241"/>
    <n v="0"/>
    <n v="0"/>
    <n v="0"/>
    <n v="221151091.94199619"/>
    <n v="143569763.59999999"/>
    <n v="0"/>
    <n v="0"/>
    <n v="-4.5736730098724365E-3"/>
    <n v="48065153.946569867"/>
    <n v="0"/>
    <n v="0"/>
    <n v="191634917.54199618"/>
    <n v="0"/>
    <n v="191634917.54199618"/>
    <n v="188307059.25"/>
    <n v="3327858.291996181"/>
    <s v="25-2"/>
    <s v="25"/>
  </r>
  <r>
    <x v="16"/>
    <s v="CUNDINAMARCA"/>
    <x v="419"/>
    <s v="MUNICIPIO DE GUATAQUÍ (CUNDINAMARCA)"/>
    <n v="149787096"/>
    <n v="0"/>
    <n v="0"/>
    <n v="41891277"/>
    <n v="0"/>
    <n v="0"/>
    <n v="191678373"/>
    <n v="-8.6861848831176758E-4"/>
    <n v="57581.9398973797"/>
    <n v="0"/>
    <n v="0"/>
    <n v="0"/>
    <n v="191735954.93902877"/>
    <n v="124382742.27000001"/>
    <n v="0"/>
    <n v="0"/>
    <n v="-8.6861848831176758E-4"/>
    <n v="41948858.939897381"/>
    <n v="0"/>
    <n v="0"/>
    <n v="166331601.20902878"/>
    <n v="0"/>
    <n v="166331601.20902878"/>
    <n v="163455633.65000001"/>
    <n v="2875967.5590287745"/>
    <s v="25-2"/>
    <s v="25"/>
  </r>
  <r>
    <x v="16"/>
    <s v="CUNDINAMARCA"/>
    <x v="420"/>
    <s v="MUNICIPIO DE GUATAVITA (CUNDINAMARCA)"/>
    <n v="141660626"/>
    <n v="0"/>
    <n v="0"/>
    <n v="39873829"/>
    <n v="0"/>
    <n v="0"/>
    <n v="181534455"/>
    <n v="-3.05938720703125E-3"/>
    <n v="54695.609044220153"/>
    <n v="0"/>
    <n v="0"/>
    <n v="0"/>
    <n v="181589150.60598484"/>
    <n v="117743911.45"/>
    <n v="0"/>
    <n v="0"/>
    <n v="-3.05938720703125E-3"/>
    <n v="39928524.609044217"/>
    <n v="0"/>
    <n v="0"/>
    <n v="157672436.05598482"/>
    <n v="0"/>
    <n v="157672436.05598482"/>
    <n v="154955321.18000001"/>
    <n v="2717114.8759848177"/>
    <s v="25-2"/>
    <s v="25"/>
  </r>
  <r>
    <x v="16"/>
    <s v="CUNDINAMARCA"/>
    <x v="917"/>
    <s v="MUNICIPIO DE GUAYABAL DE SIQUIMA (CUNDINAMARCA)"/>
    <n v="122520381"/>
    <n v="0"/>
    <n v="0"/>
    <n v="34470186"/>
    <n v="0"/>
    <n v="0"/>
    <n v="156990567"/>
    <n v="-3.0978620052337646E-3"/>
    <n v="47272.125298341256"/>
    <n v="0"/>
    <n v="0"/>
    <n v="0"/>
    <n v="157037839.12220049"/>
    <n v="101822702.53"/>
    <n v="0"/>
    <n v="0"/>
    <n v="-3.0978620052337646E-3"/>
    <n v="34517458.125298344"/>
    <n v="0"/>
    <n v="0"/>
    <n v="136340160.65220049"/>
    <n v="0"/>
    <n v="136340160.65220049"/>
    <n v="133990041.61"/>
    <n v="2350119.0422004908"/>
    <s v="25-2"/>
    <s v="25"/>
  </r>
  <r>
    <x v="16"/>
    <s v="CUNDINAMARCA"/>
    <x v="421"/>
    <s v="MUNICIPIO DE GUAYABETAL (CUNDINAMARCA)"/>
    <n v="150803499"/>
    <n v="0"/>
    <n v="0"/>
    <n v="42378487"/>
    <n v="0"/>
    <n v="0"/>
    <n v="193181986"/>
    <n v="1.4677643775939941E-4"/>
    <n v="58128.72079619838"/>
    <n v="0"/>
    <n v="0"/>
    <n v="0"/>
    <n v="193240114.72094297"/>
    <n v="125313130.53"/>
    <n v="0"/>
    <n v="0"/>
    <n v="1.4677643775939941E-4"/>
    <n v="42436615.720796198"/>
    <n v="0"/>
    <n v="0"/>
    <n v="167749746.25094298"/>
    <n v="0"/>
    <n v="167749746.25094298"/>
    <n v="164857231.25"/>
    <n v="2892515.0009429753"/>
    <s v="25-2"/>
    <s v="25"/>
  </r>
  <r>
    <x v="16"/>
    <s v="CUNDINAMARCA"/>
    <x v="422"/>
    <s v="MUNICIPIO DE GUTIÉRREZ (CUNDINAMARCA)"/>
    <n v="181013630"/>
    <n v="0"/>
    <n v="0"/>
    <n v="50149203"/>
    <n v="0"/>
    <n v="0"/>
    <n v="231162833"/>
    <n v="3.5735368728637695E-3"/>
    <n v="69191.903404589058"/>
    <n v="0"/>
    <n v="0"/>
    <n v="0"/>
    <n v="231232024.90697813"/>
    <n v="150126721.74000001"/>
    <n v="0"/>
    <n v="0"/>
    <n v="3.5735368728637695E-3"/>
    <n v="50218394.903404586"/>
    <n v="0"/>
    <n v="0"/>
    <n v="200345116.64697814"/>
    <n v="0"/>
    <n v="200345116.64697814"/>
    <n v="196864372.19"/>
    <n v="3480744.4569781423"/>
    <s v="25-2"/>
    <s v="25"/>
  </r>
  <r>
    <x v="16"/>
    <s v="CUNDINAMARCA"/>
    <x v="423"/>
    <s v="MUNICIPIO DE JERUSALÉN (CUNDINAMARCA)"/>
    <n v="155864415"/>
    <n v="0"/>
    <n v="0"/>
    <n v="44071327"/>
    <n v="0"/>
    <n v="0"/>
    <n v="199935742"/>
    <n v="-4.6554207801818848E-4"/>
    <n v="60296.564161228882"/>
    <n v="0"/>
    <n v="0"/>
    <n v="0"/>
    <n v="199996038.5636957"/>
    <n v="129609130.86"/>
    <n v="0"/>
    <n v="0"/>
    <n v="-4.6554207801818848E-4"/>
    <n v="44131623.564161226"/>
    <n v="0"/>
    <n v="0"/>
    <n v="173740754.42369568"/>
    <n v="0"/>
    <n v="173740754.42369568"/>
    <n v="170753219.41999999"/>
    <n v="2987535.0036956966"/>
    <s v="25-2"/>
    <s v="25"/>
  </r>
  <r>
    <x v="16"/>
    <s v="CUNDINAMARCA"/>
    <x v="424"/>
    <s v="MUNICIPIO DE JUNÍN (CUNDINAMARCA)"/>
    <n v="196712148"/>
    <n v="0"/>
    <n v="0"/>
    <n v="55311511"/>
    <n v="0"/>
    <n v="0"/>
    <n v="252023659"/>
    <n v="3.258049488067627E-3"/>
    <n v="75892.961993763645"/>
    <n v="0"/>
    <n v="0"/>
    <n v="0"/>
    <n v="252099551.9652518"/>
    <n v="163476491.87"/>
    <n v="0"/>
    <n v="0"/>
    <n v="3.258049488067627E-3"/>
    <n v="55387403.961993761"/>
    <n v="0"/>
    <n v="0"/>
    <n v="218863895.83525181"/>
    <n v="0"/>
    <n v="218863895.83525181"/>
    <n v="215090348.99000001"/>
    <n v="3773546.8452517986"/>
    <s v="25-2"/>
    <s v="25"/>
  </r>
  <r>
    <x v="16"/>
    <s v="CUNDINAMARCA"/>
    <x v="425"/>
    <s v="MUNICIPIO DE LA CALERA (CUNDINAMARCA)"/>
    <n v="181325084"/>
    <n v="0"/>
    <n v="0"/>
    <n v="50487923"/>
    <n v="0"/>
    <n v="0"/>
    <n v="231813007"/>
    <n v="-2.8514266014099121E-3"/>
    <n v="69537.476859426839"/>
    <n v="0"/>
    <n v="0"/>
    <n v="0"/>
    <n v="231882544.47400799"/>
    <n v="150494529.82999998"/>
    <n v="0"/>
    <n v="0"/>
    <n v="-2.8514266014099121E-3"/>
    <n v="50557460.476859428"/>
    <n v="0"/>
    <n v="0"/>
    <n v="201051990.30400798"/>
    <n v="0"/>
    <n v="201051990.30400798"/>
    <n v="197568347.75"/>
    <n v="3483642.5540079772"/>
    <s v="25-2"/>
    <s v="25"/>
  </r>
  <r>
    <x v="16"/>
    <s v="CUNDINAMARCA"/>
    <x v="970"/>
    <s v="MUNICIPIO DE LA MESA (CUNDINAMARCA)"/>
    <n v="270557841"/>
    <n v="0"/>
    <n v="0"/>
    <n v="75125868"/>
    <n v="0"/>
    <n v="0"/>
    <n v="345683709"/>
    <n v="-8.2039833068847656E-4"/>
    <n v="103579.49184069339"/>
    <n v="0"/>
    <n v="0"/>
    <n v="0"/>
    <n v="345787288.49102032"/>
    <n v="224460973.43999997"/>
    <n v="0"/>
    <n v="0"/>
    <n v="-8.2039833068847656E-4"/>
    <n v="75229447.49184069"/>
    <n v="0"/>
    <n v="0"/>
    <n v="299690420.93102026"/>
    <n v="0"/>
    <n v="299690420.93102026"/>
    <n v="294489409.41000003"/>
    <n v="5201011.5210202336"/>
    <s v="25-2"/>
    <s v="25"/>
  </r>
  <r>
    <x v="16"/>
    <s v="CUNDINAMARCA"/>
    <x v="1050"/>
    <s v="MUNICIPIO DE LA PALMA (CUNDINAMARCA)"/>
    <n v="248353547"/>
    <n v="0"/>
    <n v="0"/>
    <n v="69415636"/>
    <n v="0"/>
    <n v="0"/>
    <n v="317769183"/>
    <n v="1.6391277313232422E-4"/>
    <n v="95466.293289477268"/>
    <n v="0"/>
    <n v="0"/>
    <n v="0"/>
    <n v="317864649.2934534"/>
    <n v="206217513.56"/>
    <n v="0"/>
    <n v="0"/>
    <n v="1.6391277313232422E-4"/>
    <n v="69511102.293289483"/>
    <n v="0"/>
    <n v="0"/>
    <n v="275728615.8534534"/>
    <n v="0"/>
    <n v="275728615.8534534"/>
    <n v="270959149.75999999"/>
    <n v="4769466.0934534073"/>
    <s v="25-2"/>
    <s v="25"/>
  </r>
  <r>
    <x v="16"/>
    <s v="CUNDINAMARCA"/>
    <x v="1051"/>
    <s v="MUNICIPIO DE LA PEÑA (CUNDINAMARCA)"/>
    <n v="274392554"/>
    <n v="0"/>
    <n v="0"/>
    <n v="77329997"/>
    <n v="0"/>
    <n v="0"/>
    <n v="351722551"/>
    <n v="3.6002397537231445E-3"/>
    <n v="105991.13922048185"/>
    <n v="0"/>
    <n v="0"/>
    <n v="0"/>
    <n v="351828542.14282072"/>
    <n v="228105432.87999997"/>
    <n v="0"/>
    <n v="0"/>
    <n v="3.6002397537231445E-3"/>
    <n v="77435988.139220476"/>
    <n v="0"/>
    <n v="0"/>
    <n v="305541421.02282071"/>
    <n v="0"/>
    <n v="305541421.02282071"/>
    <n v="300280360.19999999"/>
    <n v="5261060.8228207231"/>
    <s v="25-2"/>
    <s v="25"/>
  </r>
  <r>
    <x v="16"/>
    <s v="CUNDINAMARCA"/>
    <x v="841"/>
    <s v="MUNICIPIO DE LA VEGA (CUNDINAMARCA)"/>
    <n v="199602737"/>
    <n v="0"/>
    <n v="0"/>
    <n v="55967137"/>
    <n v="0"/>
    <n v="0"/>
    <n v="255569874"/>
    <n v="-3.5573244094848633E-3"/>
    <n v="76866.53570860895"/>
    <n v="0"/>
    <n v="0"/>
    <n v="0"/>
    <n v="255646740.53215128"/>
    <n v="165822069.56"/>
    <n v="0"/>
    <n v="0"/>
    <n v="-3.5573244094848633E-3"/>
    <n v="56044003.535708606"/>
    <n v="0"/>
    <n v="0"/>
    <n v="221866073.09215128"/>
    <n v="0"/>
    <n v="221866073.09215128"/>
    <n v="218035966.81999999"/>
    <n v="3830106.2721512914"/>
    <s v="25-2"/>
    <s v="25"/>
  </r>
  <r>
    <x v="16"/>
    <s v="CUNDINAMARCA"/>
    <x v="426"/>
    <s v="MUNICIPIO DE LENGUAZAQUE (CUNDINAMARCA)"/>
    <n v="204890992"/>
    <n v="0"/>
    <n v="0"/>
    <n v="57567624"/>
    <n v="0"/>
    <n v="0"/>
    <n v="262458616"/>
    <n v="-4.5740306377410889E-3"/>
    <n v="79020.065450496302"/>
    <n v="0"/>
    <n v="0"/>
    <n v="0"/>
    <n v="262537636.06087646"/>
    <n v="170270896.60999998"/>
    <n v="0"/>
    <n v="0"/>
    <n v="-4.5740306377410889E-3"/>
    <n v="57646644.065450497"/>
    <n v="0"/>
    <n v="0"/>
    <n v="227917540.67087644"/>
    <n v="0"/>
    <n v="227917540.67087644"/>
    <n v="223987453.33000001"/>
    <n v="3930087.3408764303"/>
    <s v="25-2"/>
    <s v="25"/>
  </r>
  <r>
    <x v="16"/>
    <s v="CUNDINAMARCA"/>
    <x v="427"/>
    <s v="MUNICIPIO DE MACHETA (CUNDINAMARCA)"/>
    <n v="201378337"/>
    <n v="0"/>
    <n v="0"/>
    <n v="57310214"/>
    <n v="0"/>
    <n v="0"/>
    <n v="258688551"/>
    <n v="-4.975736141204834E-3"/>
    <n v="78270.209188532244"/>
    <n v="0"/>
    <n v="0"/>
    <n v="0"/>
    <n v="258766821.20421278"/>
    <n v="167651720.38"/>
    <n v="0"/>
    <n v="0"/>
    <n v="-4.975736141204834E-3"/>
    <n v="57388484.209188536"/>
    <n v="0"/>
    <n v="0"/>
    <n v="225040204.58421278"/>
    <n v="0"/>
    <n v="225040204.58421278"/>
    <n v="221186469.13"/>
    <n v="3853735.4542127848"/>
    <s v="25-2"/>
    <s v="25"/>
  </r>
  <r>
    <x v="16"/>
    <s v="CUNDINAMARCA"/>
    <x v="428"/>
    <s v="MUNICIPIO DE MADRID (CUNDINAMARCA)"/>
    <n v="280919404"/>
    <n v="0"/>
    <n v="0"/>
    <n v="77684193"/>
    <n v="0"/>
    <n v="0"/>
    <n v="358603597"/>
    <n v="3.5327672958374023E-4"/>
    <n v="107285.21590732403"/>
    <n v="0"/>
    <n v="0"/>
    <n v="0"/>
    <n v="358710882.21626061"/>
    <n v="232934419.72999999"/>
    <n v="0"/>
    <n v="0"/>
    <n v="3.5327672958374023E-4"/>
    <n v="77791478.21590732"/>
    <n v="0"/>
    <n v="0"/>
    <n v="310725897.94626057"/>
    <n v="0"/>
    <n v="310725897.94626057"/>
    <n v="305322283.63"/>
    <n v="5403614.3162605762"/>
    <s v="25-2"/>
    <s v="25"/>
  </r>
  <r>
    <x v="16"/>
    <s v="CUNDINAMARCA"/>
    <x v="429"/>
    <s v="MUNICIPIO DE MANTA (CUNDINAMARCA)"/>
    <n v="164162573"/>
    <n v="0"/>
    <n v="0"/>
    <n v="46105512"/>
    <n v="0"/>
    <n v="0"/>
    <n v="210268085"/>
    <n v="-1.5188157558441162E-3"/>
    <n v="63272.705022876915"/>
    <n v="0"/>
    <n v="0"/>
    <n v="0"/>
    <n v="210331357.70350406"/>
    <n v="136390442.16999999"/>
    <n v="0"/>
    <n v="0"/>
    <n v="-1.5188157558441162E-3"/>
    <n v="46168784.705022879"/>
    <n v="0"/>
    <n v="0"/>
    <n v="182559226.87350404"/>
    <n v="0"/>
    <n v="182559226.87350404"/>
    <n v="179408870.90000001"/>
    <n v="3150355.9735040367"/>
    <s v="25-2"/>
    <s v="25"/>
  </r>
  <r>
    <x v="16"/>
    <s v="CUNDINAMARCA"/>
    <x v="430"/>
    <s v="MUNICIPIO DE MEDINA (CUNDINAMARCA)"/>
    <n v="239846119"/>
    <n v="0"/>
    <n v="0"/>
    <n v="67492592"/>
    <n v="0"/>
    <n v="0"/>
    <n v="307338711"/>
    <n v="-2.0228028297424316E-3"/>
    <n v="92568.094520892715"/>
    <n v="0"/>
    <n v="0"/>
    <n v="0"/>
    <n v="307431279.09249806"/>
    <n v="199350599.63"/>
    <n v="0"/>
    <n v="0"/>
    <n v="-2.0228028297424316E-3"/>
    <n v="67585160.094520897"/>
    <n v="0"/>
    <n v="0"/>
    <n v="266935759.72249809"/>
    <n v="0"/>
    <n v="266935759.72249809"/>
    <n v="262336086.80000001"/>
    <n v="4599672.9224980772"/>
    <s v="25-2"/>
    <s v="25"/>
  </r>
  <r>
    <x v="16"/>
    <s v="CUNDINAMARCA"/>
    <x v="431"/>
    <s v="MUNICIPIO DE MOSQUERA (CUNDINAMARCA)"/>
    <n v="257098520"/>
    <n v="0"/>
    <n v="0"/>
    <n v="70631029"/>
    <n v="0"/>
    <n v="0"/>
    <n v="327729549"/>
    <n v="-4.6716034412384033E-3"/>
    <n v="97793.007235755009"/>
    <n v="0"/>
    <n v="0"/>
    <n v="0"/>
    <n v="327827342.00256419"/>
    <n v="212986922.81999999"/>
    <n v="0"/>
    <n v="0"/>
    <n v="-4.6716034412384033E-3"/>
    <n v="70728822.007235751"/>
    <n v="0"/>
    <n v="0"/>
    <n v="283715744.82256413"/>
    <n v="0"/>
    <n v="283715744.82256413"/>
    <n v="278764537.23000002"/>
    <n v="4951207.592564106"/>
    <s v="25-2"/>
    <s v="25"/>
  </r>
  <r>
    <x v="16"/>
    <s v="CUNDINAMARCA"/>
    <x v="432"/>
    <s v="MUNICIPIO DE NARIÑO (CUNDINAMARCA)"/>
    <n v="133672811"/>
    <n v="0"/>
    <n v="0"/>
    <n v="37407623"/>
    <n v="0"/>
    <n v="0"/>
    <n v="171080434"/>
    <n v="-1.7760097980499268E-3"/>
    <n v="51407.902135259246"/>
    <n v="0"/>
    <n v="0"/>
    <n v="0"/>
    <n v="171131841.90035924"/>
    <n v="111011763.03999999"/>
    <n v="0"/>
    <n v="0"/>
    <n v="-1.7760097980499268E-3"/>
    <n v="37459030.90213526"/>
    <n v="0"/>
    <n v="0"/>
    <n v="148470793.94035923"/>
    <n v="0"/>
    <n v="148470793.94035923"/>
    <n v="145904528.84"/>
    <n v="2566265.1003592312"/>
    <s v="25-2"/>
    <s v="25"/>
  </r>
  <r>
    <x v="16"/>
    <s v="CUNDINAMARCA"/>
    <x v="433"/>
    <s v="MUNICIPIO DE NEMOCÓN (CUNDINAMARCA)"/>
    <n v="159400573"/>
    <n v="0"/>
    <n v="0"/>
    <n v="44215574"/>
    <n v="0"/>
    <n v="0"/>
    <n v="203616147"/>
    <n v="-2.8529465198516846E-3"/>
    <n v="60982.308154297243"/>
    <n v="0"/>
    <n v="0"/>
    <n v="0"/>
    <n v="203677129.30530134"/>
    <n v="132222641.5"/>
    <n v="0"/>
    <n v="0"/>
    <n v="-2.8529465198516846E-3"/>
    <n v="44276556.3081543"/>
    <n v="0"/>
    <n v="0"/>
    <n v="176499197.80530137"/>
    <n v="0"/>
    <n v="176499197.80530137"/>
    <n v="173434466.03999999"/>
    <n v="3064731.7653013766"/>
    <s v="25-2"/>
    <s v="25"/>
  </r>
  <r>
    <x v="16"/>
    <s v="CUNDINAMARCA"/>
    <x v="434"/>
    <s v="MUNICIPIO DE NILO (CUNDINAMARCA)"/>
    <n v="224647532"/>
    <n v="0"/>
    <n v="0"/>
    <n v="61633141"/>
    <n v="0"/>
    <n v="0"/>
    <n v="286280673"/>
    <n v="1.3040006160736084E-3"/>
    <n v="85360.813019228895"/>
    <n v="0"/>
    <n v="0"/>
    <n v="0"/>
    <n v="286366033.81432325"/>
    <n v="186050117.78"/>
    <n v="0"/>
    <n v="0"/>
    <n v="1.3040006160736084E-3"/>
    <n v="61718501.813019231"/>
    <n v="0"/>
    <n v="0"/>
    <n v="247768619.59432322"/>
    <n v="0"/>
    <n v="247768619.59432322"/>
    <n v="243440451.69"/>
    <n v="4328167.9043232203"/>
    <s v="25-2"/>
    <s v="25"/>
  </r>
  <r>
    <x v="16"/>
    <s v="CUNDINAMARCA"/>
    <x v="971"/>
    <s v="MUNICIPIO DE NIMAIMA (CUNDINAMARCA)"/>
    <n v="165949315"/>
    <n v="0"/>
    <n v="0"/>
    <n v="45843904"/>
    <n v="0"/>
    <n v="0"/>
    <n v="211793219"/>
    <n v="4.9530565738677979E-3"/>
    <n v="63319.495012811742"/>
    <n v="0"/>
    <n v="0"/>
    <n v="0"/>
    <n v="211856538.49996588"/>
    <n v="137571664.25"/>
    <n v="0"/>
    <n v="0"/>
    <n v="4.9530565738677979E-3"/>
    <n v="45907223.495012812"/>
    <n v="0"/>
    <n v="0"/>
    <n v="183478887.74996588"/>
    <n v="0"/>
    <n v="183478887.74996588"/>
    <n v="180285810.71000001"/>
    <n v="3193077.039965868"/>
    <s v="25-2"/>
    <s v="25"/>
  </r>
  <r>
    <x v="16"/>
    <s v="CUNDINAMARCA"/>
    <x v="1052"/>
    <s v="MUNICIPIO DE NOCAIMA (CUNDINAMARCA)"/>
    <n v="196051251"/>
    <n v="0"/>
    <n v="0"/>
    <n v="54919735"/>
    <n v="0"/>
    <n v="0"/>
    <n v="250970986"/>
    <n v="3.133237361907959E-3"/>
    <n v="75447.069011733489"/>
    <n v="0"/>
    <n v="0"/>
    <n v="0"/>
    <n v="251046433.07214499"/>
    <n v="162841903.66000003"/>
    <n v="0"/>
    <n v="0"/>
    <n v="3.133237361907959E-3"/>
    <n v="54995182.069011733"/>
    <n v="0"/>
    <n v="0"/>
    <n v="217837085.73214501"/>
    <n v="0"/>
    <n v="217837085.73214501"/>
    <n v="214074118.93000001"/>
    <n v="3762966.8021450043"/>
    <s v="25-2"/>
    <s v="25"/>
  </r>
  <r>
    <x v="16"/>
    <s v="CUNDINAMARCA"/>
    <x v="972"/>
    <s v="MUNICIPIO DE VENECIA (CUNDINAMARCA)"/>
    <n v="120714305"/>
    <n v="0"/>
    <n v="0"/>
    <n v="33994120"/>
    <n v="0"/>
    <n v="0"/>
    <n v="154708425"/>
    <n v="-1.0413825511932373E-3"/>
    <n v="46600.27098595944"/>
    <n v="0"/>
    <n v="0"/>
    <n v="0"/>
    <n v="154755025.26994458"/>
    <n v="100341968.17000002"/>
    <n v="0"/>
    <n v="0"/>
    <n v="-1.0413825511932373E-3"/>
    <n v="34040720.270985961"/>
    <n v="0"/>
    <n v="0"/>
    <n v="134382688.4399446"/>
    <n v="0"/>
    <n v="134382688.4399446"/>
    <n v="132068118.14"/>
    <n v="2314570.2999445945"/>
    <s v="25-2"/>
    <s v="25"/>
  </r>
  <r>
    <x v="16"/>
    <s v="CUNDINAMARCA"/>
    <x v="435"/>
    <s v="MUNICIPIO DE PACHO (CUNDINAMARCA)"/>
    <n v="242626370"/>
    <n v="0"/>
    <n v="0"/>
    <n v="67919912"/>
    <n v="0"/>
    <n v="0"/>
    <n v="310546282"/>
    <n v="1.0017752647399902E-3"/>
    <n v="93344.082853226748"/>
    <n v="0"/>
    <n v="0"/>
    <n v="0"/>
    <n v="310639626.08385497"/>
    <n v="201518502.75"/>
    <n v="0"/>
    <n v="0"/>
    <n v="1.0017752647399902E-3"/>
    <n v="68013256.082853228"/>
    <n v="0"/>
    <n v="0"/>
    <n v="269531758.83385503"/>
    <n v="0"/>
    <n v="269531758.83385503"/>
    <n v="264874684.50999999"/>
    <n v="4657074.3238550425"/>
    <s v="25-2"/>
    <s v="25"/>
  </r>
  <r>
    <x v="16"/>
    <s v="CUNDINAMARCA"/>
    <x v="842"/>
    <s v="MUNICIPIO DE PAIME (CUNDINAMARCA)"/>
    <n v="203966789"/>
    <n v="0"/>
    <n v="0"/>
    <n v="58751690"/>
    <n v="0"/>
    <n v="0"/>
    <n v="262718479"/>
    <n v="-2.9188096523284912E-3"/>
    <n v="79881.906830146952"/>
    <n v="0"/>
    <n v="0"/>
    <n v="0"/>
    <n v="262798360.90391135"/>
    <n v="170081773.63"/>
    <n v="0"/>
    <n v="0"/>
    <n v="-2.9188096523284912E-3"/>
    <n v="58831571.906830147"/>
    <n v="0"/>
    <n v="0"/>
    <n v="228913345.53391135"/>
    <n v="0"/>
    <n v="228913345.53391135"/>
    <n v="225017196.86000001"/>
    <n v="3896148.6739113331"/>
    <s v="25-2"/>
    <s v="25"/>
  </r>
  <r>
    <x v="16"/>
    <s v="CUNDINAMARCA"/>
    <x v="436"/>
    <s v="MUNICIPIO DE PANDI (CUNDINAMARCA)"/>
    <n v="171673209"/>
    <n v="0"/>
    <n v="0"/>
    <n v="48274374"/>
    <n v="0"/>
    <n v="0"/>
    <n v="219947583"/>
    <n v="-3.0773580074310303E-3"/>
    <n v="66244.972029924931"/>
    <n v="0"/>
    <n v="0"/>
    <n v="0"/>
    <n v="220013827.96895257"/>
    <n v="142679486.58999997"/>
    <n v="0"/>
    <n v="0"/>
    <n v="-3.0773580074310303E-3"/>
    <n v="48340618.972029924"/>
    <n v="0"/>
    <n v="0"/>
    <n v="191020105.55895254"/>
    <n v="0"/>
    <n v="191020105.55895254"/>
    <n v="187727406.15000001"/>
    <n v="3292699.4089525342"/>
    <s v="25-2"/>
    <s v="25"/>
  </r>
  <r>
    <x v="16"/>
    <s v="CUNDINAMARCA"/>
    <x v="437"/>
    <s v="MUNICIPIO DE PARATEBUENO (CUNDINAMARCA)"/>
    <n v="203876379"/>
    <n v="0"/>
    <n v="0"/>
    <n v="57295051"/>
    <n v="0"/>
    <n v="0"/>
    <n v="261171430"/>
    <n v="-4.4617950916290283E-3"/>
    <n v="78621.726247379353"/>
    <n v="0"/>
    <n v="0"/>
    <n v="0"/>
    <n v="261250051.72178558"/>
    <n v="169421033.63"/>
    <n v="0"/>
    <n v="0"/>
    <n v="-4.4617950916290283E-3"/>
    <n v="57373672.726247378"/>
    <n v="0"/>
    <n v="0"/>
    <n v="226794706.35178557"/>
    <n v="0"/>
    <n v="226794706.35178557"/>
    <n v="222883819.63999999"/>
    <n v="3910886.7117855847"/>
    <s v="25-2"/>
    <s v="25"/>
  </r>
  <r>
    <x v="16"/>
    <s v="CUNDINAMARCA"/>
    <x v="882"/>
    <s v="MUNICIPIO DE PASCA (CUNDINAMARCA)"/>
    <n v="194784214"/>
    <n v="0"/>
    <n v="0"/>
    <n v="54463155"/>
    <n v="0"/>
    <n v="0"/>
    <n v="249247369"/>
    <n v="2.5674402713775635E-3"/>
    <n v="74889.677184404049"/>
    <n v="0"/>
    <n v="0"/>
    <n v="0"/>
    <n v="249322258.67975184"/>
    <n v="161766056.66999999"/>
    <n v="0"/>
    <n v="0"/>
    <n v="2.5674402713775635E-3"/>
    <n v="54538044.677184403"/>
    <n v="0"/>
    <n v="0"/>
    <n v="216304101.34975183"/>
    <n v="0"/>
    <n v="216304101.34975183"/>
    <n v="212565150.63"/>
    <n v="3738950.7197518349"/>
    <s v="25-2"/>
    <s v="25"/>
  </r>
  <r>
    <x v="16"/>
    <s v="CUNDINAMARCA"/>
    <x v="438"/>
    <s v="MUNICIPIO DE PUERTO SALGAR (CUNDINAMARCA)"/>
    <n v="250694667"/>
    <n v="0"/>
    <n v="0"/>
    <n v="69439956"/>
    <n v="0"/>
    <n v="0"/>
    <n v="320134623"/>
    <n v="3.3116340637207031E-3"/>
    <n v="95833.814794487756"/>
    <n v="0"/>
    <n v="0"/>
    <n v="0"/>
    <n v="320230456.81810611"/>
    <n v="207918845.39999998"/>
    <n v="0"/>
    <n v="0"/>
    <n v="3.3116340637207031E-3"/>
    <n v="69535789.814794481"/>
    <n v="0"/>
    <n v="0"/>
    <n v="277454635.21810609"/>
    <n v="0"/>
    <n v="277454635.21810609"/>
    <n v="272633849.77999997"/>
    <n v="4820785.4381061196"/>
    <s v="25-2"/>
    <s v="25"/>
  </r>
  <r>
    <x v="16"/>
    <s v="CUNDINAMARCA"/>
    <x v="439"/>
    <s v="MUNICIPIO DE PULÍ (CUNDINAMARCA)"/>
    <n v="145516334"/>
    <n v="0"/>
    <n v="0"/>
    <n v="40920456"/>
    <n v="0"/>
    <n v="0"/>
    <n v="186436790"/>
    <n v="4.5669376850128174E-3"/>
    <n v="56153.514015131645"/>
    <n v="0"/>
    <n v="0"/>
    <n v="0"/>
    <n v="186492943.51858208"/>
    <n v="120945942.51000001"/>
    <n v="0"/>
    <n v="0"/>
    <n v="4.5669376850128174E-3"/>
    <n v="40976609.514015131"/>
    <n v="0"/>
    <n v="0"/>
    <n v="161922552.02858207"/>
    <n v="0"/>
    <n v="161922552.02858207"/>
    <n v="159131889.84999999"/>
    <n v="2790662.1785820723"/>
    <s v="25-2"/>
    <s v="25"/>
  </r>
  <r>
    <x v="16"/>
    <s v="CUNDINAMARCA"/>
    <x v="440"/>
    <s v="MUNICIPIO DE QUEBRADANEGRA (CUNDINAMARCA)"/>
    <n v="168683775"/>
    <n v="0"/>
    <n v="0"/>
    <n v="47527999"/>
    <n v="0"/>
    <n v="0"/>
    <n v="216211774"/>
    <n v="7.1376562118530273E-4"/>
    <n v="65178.065676197948"/>
    <n v="0"/>
    <n v="0"/>
    <n v="0"/>
    <n v="216276952.06638998"/>
    <n v="140219175.27000001"/>
    <n v="0"/>
    <n v="0"/>
    <n v="7.1376562118530273E-4"/>
    <n v="47593177.065676197"/>
    <n v="0"/>
    <n v="0"/>
    <n v="187812352.33638996"/>
    <n v="0"/>
    <n v="187812352.33638996"/>
    <n v="184576919.97999999"/>
    <n v="3235432.3563899696"/>
    <s v="25-2"/>
    <s v="25"/>
  </r>
  <r>
    <x v="16"/>
    <s v="CUNDINAMARCA"/>
    <x v="441"/>
    <s v="MUNICIPIO DE QUETAME (CUNDINAMARCA)"/>
    <n v="199890576"/>
    <n v="0"/>
    <n v="0"/>
    <n v="55961744"/>
    <n v="0"/>
    <n v="0"/>
    <n v="255852320"/>
    <n v="-1.8058419227600098E-3"/>
    <n v="76918.983376371951"/>
    <n v="0"/>
    <n v="0"/>
    <n v="0"/>
    <n v="255929238.98157054"/>
    <n v="166024014.25999999"/>
    <n v="0"/>
    <n v="0"/>
    <n v="-1.8058419227600098E-3"/>
    <n v="56038662.983376369"/>
    <n v="0"/>
    <n v="0"/>
    <n v="222062677.24157053"/>
    <n v="0"/>
    <n v="222062677.24157053"/>
    <n v="218225567.84999999"/>
    <n v="3837109.3915705383"/>
    <s v="25-2"/>
    <s v="25"/>
  </r>
  <r>
    <x v="16"/>
    <s v="CUNDINAMARCA"/>
    <x v="1053"/>
    <s v="MUNICIPIO DE QUIPILE (CUNDINAMARCA)"/>
    <n v="218914223"/>
    <n v="0"/>
    <n v="0"/>
    <n v="61801861"/>
    <n v="0"/>
    <n v="0"/>
    <n v="280716084"/>
    <n v="6.161034107208252E-4"/>
    <n v="84637.199141720659"/>
    <n v="0"/>
    <n v="0"/>
    <n v="0"/>
    <n v="280800721.19975781"/>
    <n v="182023626.51999998"/>
    <n v="0"/>
    <n v="0"/>
    <n v="6.161034107208252E-4"/>
    <n v="61886498.199141718"/>
    <n v="0"/>
    <n v="0"/>
    <n v="243910124.7197578"/>
    <n v="0"/>
    <n v="243910124.7197578"/>
    <n v="239713968.84"/>
    <n v="4196155.8797577918"/>
    <s v="25-2"/>
    <s v="25"/>
  </r>
  <r>
    <x v="16"/>
    <s v="CUNDINAMARCA"/>
    <x v="442"/>
    <s v="MUNICIPIO DE APULO (CUNDINAMARCA)"/>
    <n v="199421251"/>
    <n v="0"/>
    <n v="0"/>
    <n v="56250716"/>
    <n v="0"/>
    <n v="0"/>
    <n v="255671967"/>
    <n v="1.3172924518585205E-3"/>
    <n v="77072.890318611622"/>
    <n v="0"/>
    <n v="0"/>
    <n v="0"/>
    <n v="255749039.89163589"/>
    <n v="165800425.86000001"/>
    <n v="0"/>
    <n v="0"/>
    <n v="1.3172924518585205E-3"/>
    <n v="56327788.89031861"/>
    <n v="0"/>
    <n v="0"/>
    <n v="222128214.75163591"/>
    <n v="0"/>
    <n v="222128214.75163591"/>
    <n v="218305150.53"/>
    <n v="3823064.2216359079"/>
    <s v="25-2"/>
    <s v="25"/>
  </r>
  <r>
    <x v="16"/>
    <s v="CUNDINAMARCA"/>
    <x v="443"/>
    <s v="MUNICIPIO DE RICAURTE (CUNDINAMARCA)"/>
    <n v="217103112"/>
    <n v="0"/>
    <n v="0"/>
    <n v="60345501"/>
    <n v="0"/>
    <n v="0"/>
    <n v="277448613"/>
    <n v="-1.4002025127410889E-3"/>
    <n v="83165.788363341548"/>
    <n v="0"/>
    <n v="0"/>
    <n v="0"/>
    <n v="277531778.78696311"/>
    <n v="180138505.68000001"/>
    <n v="0"/>
    <n v="0"/>
    <n v="-1.4002025127410889E-3"/>
    <n v="60428666.788363345"/>
    <n v="0"/>
    <n v="0"/>
    <n v="240567172.46696314"/>
    <n v="0"/>
    <n v="240567172.46696314"/>
    <n v="236394466.99000001"/>
    <n v="4172705.4769631326"/>
    <s v="25-2"/>
    <s v="25"/>
  </r>
  <r>
    <x v="16"/>
    <s v="CUNDINAMARCA"/>
    <x v="883"/>
    <s v="MUNICIPIO DE SAN ANTONIO DEL TEQUENDAMA (CUNDINAMARCA)"/>
    <n v="205434741"/>
    <n v="0"/>
    <n v="0"/>
    <n v="57646213"/>
    <n v="0"/>
    <n v="0"/>
    <n v="263080954"/>
    <n v="4.1049718856811523E-4"/>
    <n v="79143.789371612875"/>
    <n v="0"/>
    <n v="0"/>
    <n v="0"/>
    <n v="263160097.78978211"/>
    <n v="170683618.93000001"/>
    <n v="0"/>
    <n v="0"/>
    <n v="4.1049718856811523E-4"/>
    <n v="57725356.78937161"/>
    <n v="0"/>
    <n v="0"/>
    <n v="228408975.71978211"/>
    <n v="0"/>
    <n v="228408975.71978211"/>
    <n v="224467526.62"/>
    <n v="3941449.0997821093"/>
    <s v="25-2"/>
    <s v="25"/>
  </r>
  <r>
    <x v="16"/>
    <s v="CUNDINAMARCA"/>
    <x v="973"/>
    <s v="MUNICIPIO DE SAN BERNARDO (CUNDINAMARCA)"/>
    <n v="186667575"/>
    <n v="0"/>
    <n v="0"/>
    <n v="52490169"/>
    <n v="0"/>
    <n v="0"/>
    <n v="239157744"/>
    <n v="-2.4980306625366211E-3"/>
    <n v="72017.02329867825"/>
    <n v="0"/>
    <n v="0"/>
    <n v="0"/>
    <n v="239229761.02080065"/>
    <n v="155132512.74000001"/>
    <n v="0"/>
    <n v="0"/>
    <n v="-2.4980306625366211E-3"/>
    <n v="52562186.023298681"/>
    <n v="0"/>
    <n v="0"/>
    <n v="207694698.76080066"/>
    <n v="0"/>
    <n v="207694698.76080066"/>
    <n v="204114104.28999999"/>
    <n v="3580594.470800668"/>
    <s v="25-2"/>
    <s v="25"/>
  </r>
  <r>
    <x v="16"/>
    <s v="CUNDINAMARCA"/>
    <x v="444"/>
    <s v="MUNICIPIO DE SAN CAYETANO (CUNDINAMARCA)"/>
    <n v="171814900"/>
    <n v="0"/>
    <n v="0"/>
    <n v="48440799"/>
    <n v="0"/>
    <n v="0"/>
    <n v="220255699"/>
    <n v="-4.149019718170166E-3"/>
    <n v="66387.839649057743"/>
    <n v="0"/>
    <n v="0"/>
    <n v="0"/>
    <n v="220322086.83550003"/>
    <n v="142841798.91"/>
    <n v="0"/>
    <n v="0"/>
    <n v="-4.149019718170166E-3"/>
    <n v="48507186.839649059"/>
    <n v="0"/>
    <n v="0"/>
    <n v="191348985.74550003"/>
    <n v="0"/>
    <n v="191348985.74550003"/>
    <n v="188055000.55000001"/>
    <n v="3293985.1955000162"/>
    <s v="25-2"/>
    <s v="25"/>
  </r>
  <r>
    <x v="16"/>
    <s v="CUNDINAMARCA"/>
    <x v="445"/>
    <s v="MUNICIPIO DE SAN FRANCISCO (CUNDINAMARCA)"/>
    <n v="163787439"/>
    <n v="0"/>
    <n v="0"/>
    <n v="45498697"/>
    <n v="0"/>
    <n v="0"/>
    <n v="209286136"/>
    <n v="-4.9490630626678467E-3"/>
    <n v="62716.852645875246"/>
    <n v="0"/>
    <n v="0"/>
    <n v="0"/>
    <n v="209348852.84769681"/>
    <n v="135896886.42000002"/>
    <n v="0"/>
    <n v="0"/>
    <n v="-4.9490630626678467E-3"/>
    <n v="45561413.852645874"/>
    <n v="0"/>
    <n v="0"/>
    <n v="181458300.26769683"/>
    <n v="0"/>
    <n v="181458300.26769683"/>
    <n v="178310580.27000001"/>
    <n v="3147719.9976968169"/>
    <s v="25-2"/>
    <s v="25"/>
  </r>
  <r>
    <x v="16"/>
    <s v="CUNDINAMARCA"/>
    <x v="446"/>
    <s v="MUNICIPIO DE SAN JUAN DE RÍO SECO (CUNDINAMARCA)"/>
    <n v="205071153"/>
    <n v="0"/>
    <n v="0"/>
    <n v="57825593"/>
    <n v="0"/>
    <n v="0"/>
    <n v="262896746"/>
    <n v="-4.0663778781890869E-3"/>
    <n v="79235.212538040476"/>
    <n v="0"/>
    <n v="0"/>
    <n v="0"/>
    <n v="262975981.20847166"/>
    <n v="170486009.33000001"/>
    <n v="0"/>
    <n v="0"/>
    <n v="-4.0663778781890869E-3"/>
    <n v="57904828.212538041"/>
    <n v="0"/>
    <n v="0"/>
    <n v="228390837.53847167"/>
    <n v="0"/>
    <n v="228390837.53847167"/>
    <n v="224459085.03999999"/>
    <n v="3931752.4984716773"/>
    <s v="25-2"/>
    <s v="25"/>
  </r>
  <r>
    <x v="16"/>
    <s v="CUNDINAMARCA"/>
    <x v="447"/>
    <s v="MUNICIPIO DE SASAIMA (CUNDINAMARCA)"/>
    <n v="177328250"/>
    <n v="0"/>
    <n v="0"/>
    <n v="49804534"/>
    <n v="0"/>
    <n v="0"/>
    <n v="227132784"/>
    <n v="1.6927123069763184E-3"/>
    <n v="68361.071659653564"/>
    <n v="0"/>
    <n v="0"/>
    <n v="0"/>
    <n v="227201145.07335237"/>
    <n v="147346335.12"/>
    <n v="0"/>
    <n v="0"/>
    <n v="1.6927123069763184E-3"/>
    <n v="49872895.071659654"/>
    <n v="0"/>
    <n v="0"/>
    <n v="197219230.19335237"/>
    <n v="0"/>
    <n v="197219230.19335237"/>
    <n v="193817127.00999999"/>
    <n v="3402103.183352381"/>
    <s v="25-2"/>
    <s v="25"/>
  </r>
  <r>
    <x v="16"/>
    <s v="CUNDINAMARCA"/>
    <x v="448"/>
    <s v="MUNICIPIO DE SESQUILÉ (CUNDINAMARCA)"/>
    <n v="163347875"/>
    <n v="0"/>
    <n v="0"/>
    <n v="44418612"/>
    <n v="0"/>
    <n v="0"/>
    <n v="207766487"/>
    <n v="-2.1142065525054932E-3"/>
    <n v="61737.865131419174"/>
    <n v="0"/>
    <n v="0"/>
    <n v="0"/>
    <n v="207828224.8630172"/>
    <n v="135123584.18000001"/>
    <n v="0"/>
    <n v="0"/>
    <n v="-2.1142065525054932E-3"/>
    <n v="44480349.865131423"/>
    <n v="0"/>
    <n v="0"/>
    <n v="179603934.04301721"/>
    <n v="0"/>
    <n v="179603934.04301721"/>
    <n v="176452240.63"/>
    <n v="3151693.4130172133"/>
    <s v="25-2"/>
    <s v="25"/>
  </r>
  <r>
    <x v="16"/>
    <s v="CUNDINAMARCA"/>
    <x v="449"/>
    <s v="MUNICIPIO DE SIBATÉ (CUNDINAMARCA)"/>
    <n v="238913942"/>
    <n v="0"/>
    <n v="0"/>
    <n v="66105967"/>
    <n v="0"/>
    <n v="0"/>
    <n v="305019909"/>
    <n v="4.5631825923919678E-3"/>
    <n v="91267.208041887046"/>
    <n v="0"/>
    <n v="0"/>
    <n v="0"/>
    <n v="305111176.21260512"/>
    <n v="198113242.97000003"/>
    <n v="0"/>
    <n v="0"/>
    <n v="4.5631825923919678E-3"/>
    <n v="66197234.208041884"/>
    <n v="0"/>
    <n v="0"/>
    <n v="264310477.18260509"/>
    <n v="0"/>
    <n v="264310477.18260509"/>
    <n v="259715053.15000001"/>
    <n v="4595424.0326050818"/>
    <s v="25-2"/>
    <s v="25"/>
  </r>
  <r>
    <x v="16"/>
    <s v="CUNDINAMARCA"/>
    <x v="450"/>
    <s v="MUNICIPIO DE SILVANIA (CUNDINAMARCA)"/>
    <n v="234427865"/>
    <n v="0"/>
    <n v="0"/>
    <n v="66079980"/>
    <n v="0"/>
    <n v="0"/>
    <n v="300507845"/>
    <n v="-4.0466189384460449E-3"/>
    <n v="90579.139538185496"/>
    <n v="0"/>
    <n v="0"/>
    <n v="0"/>
    <n v="300598424.13549155"/>
    <n v="194897224.53"/>
    <n v="0"/>
    <n v="0"/>
    <n v="-4.0466189384460449E-3"/>
    <n v="66170559.139538184"/>
    <n v="0"/>
    <n v="0"/>
    <n v="261067783.66549158"/>
    <n v="0"/>
    <n v="261067783.66549158"/>
    <n v="256573450.08000001"/>
    <n v="4494333.5854915679"/>
    <s v="25-2"/>
    <s v="25"/>
  </r>
  <r>
    <x v="16"/>
    <s v="CUNDINAMARCA"/>
    <x v="451"/>
    <s v="MUNICIPIO DE SIMIJACA (CUNDINAMARCA)"/>
    <n v="183289123"/>
    <n v="0"/>
    <n v="0"/>
    <n v="50785300"/>
    <n v="0"/>
    <n v="0"/>
    <n v="234074423"/>
    <n v="-4.6774744987487793E-4"/>
    <n v="70075.695307821443"/>
    <n v="0"/>
    <n v="0"/>
    <n v="0"/>
    <n v="234144498.69484007"/>
    <n v="152014960.38999999"/>
    <n v="0"/>
    <n v="0"/>
    <n v="-4.6774744987487793E-4"/>
    <n v="50855375.695307821"/>
    <n v="0"/>
    <n v="0"/>
    <n v="202870336.08484006"/>
    <n v="0"/>
    <n v="202870336.08484006"/>
    <n v="199345591.43000001"/>
    <n v="3524744.6548400521"/>
    <s v="25-2"/>
    <s v="25"/>
  </r>
  <r>
    <x v="16"/>
    <s v="CUNDINAMARCA"/>
    <x v="452"/>
    <s v="MUNICIPIO DE SOACHA (CUNDINAMARCA)"/>
    <n v="664737323"/>
    <n v="0"/>
    <n v="0"/>
    <n v="183322219"/>
    <n v="0"/>
    <n v="0"/>
    <n v="848059542"/>
    <n v="4.4643878936767578E-4"/>
    <n v="253449.47046453546"/>
    <n v="0"/>
    <n v="0"/>
    <n v="0"/>
    <n v="848312991.47091103"/>
    <n v="550981745.46999991"/>
    <n v="0"/>
    <n v="0"/>
    <n v="4.4643878936767578E-4"/>
    <n v="183575668.47046453"/>
    <n v="0"/>
    <n v="0"/>
    <n v="734557413.94091082"/>
    <n v="0"/>
    <n v="734557413.94091082"/>
    <n v="721764586.17999995"/>
    <n v="12792827.760910869"/>
    <s v="25-2"/>
    <s v="25"/>
  </r>
  <r>
    <x v="16"/>
    <s v="CUNDINAMARCA"/>
    <x v="884"/>
    <s v="MUNICIPIO DE SOPÓ (CUNDINAMARCA)"/>
    <n v="143218574"/>
    <n v="0"/>
    <n v="0"/>
    <n v="39490487"/>
    <n v="0"/>
    <n v="0"/>
    <n v="182709061"/>
    <n v="2.2196471691131592E-3"/>
    <n v="54595.792608604155"/>
    <n v="0"/>
    <n v="0"/>
    <n v="0"/>
    <n v="182763656.79482827"/>
    <n v="118705655.57000001"/>
    <n v="0"/>
    <n v="0"/>
    <n v="2.2196471691131592E-3"/>
    <n v="39545082.792608604"/>
    <n v="0"/>
    <n v="0"/>
    <n v="158250738.36482826"/>
    <n v="0"/>
    <n v="158250738.36482826"/>
    <n v="155494441.28999999"/>
    <n v="2756297.0748282671"/>
    <s v="25-2"/>
    <s v="25"/>
  </r>
  <r>
    <x v="16"/>
    <s v="CUNDINAMARCA"/>
    <x v="453"/>
    <s v="MUNICIPIO DE SUBACHOQUE (CUNDINAMARCA)"/>
    <n v="152527915"/>
    <n v="0"/>
    <n v="0"/>
    <n v="42158187"/>
    <n v="0"/>
    <n v="0"/>
    <n v="194686102"/>
    <n v="2.1888911724090576E-3"/>
    <n v="58238.556520675906"/>
    <n v="0"/>
    <n v="0"/>
    <n v="0"/>
    <n v="194744340.55870956"/>
    <n v="126462470.45000002"/>
    <n v="0"/>
    <n v="0"/>
    <n v="2.1888911724090576E-3"/>
    <n v="42216425.556520678"/>
    <n v="0"/>
    <n v="0"/>
    <n v="168678896.00870958"/>
    <n v="0"/>
    <n v="168678896.00870958"/>
    <n v="165744385.84"/>
    <n v="2934510.1687095761"/>
    <s v="25-2"/>
    <s v="25"/>
  </r>
  <r>
    <x v="16"/>
    <s v="CUNDINAMARCA"/>
    <x v="454"/>
    <s v="MUNICIPIO DE SUESCA (CUNDINAMARCA)"/>
    <n v="215022985"/>
    <n v="0"/>
    <n v="0"/>
    <n v="59357303"/>
    <n v="0"/>
    <n v="0"/>
    <n v="274380288"/>
    <n v="-3.3584237098693848E-3"/>
    <n v="82022.04948823672"/>
    <n v="0"/>
    <n v="0"/>
    <n v="0"/>
    <n v="274462310.04612982"/>
    <n v="178241410.97"/>
    <n v="0"/>
    <n v="0"/>
    <n v="-3.3584237098693848E-3"/>
    <n v="59439325.049488239"/>
    <n v="0"/>
    <n v="0"/>
    <n v="237680736.01612982"/>
    <n v="0"/>
    <n v="237680736.01612982"/>
    <n v="233542965.11000001"/>
    <n v="4137770.9061298072"/>
    <s v="25-2"/>
    <s v="25"/>
  </r>
  <r>
    <x v="16"/>
    <s v="CUNDINAMARCA"/>
    <x v="974"/>
    <s v="MUNICIPIO DE SUPATÁ (CUNDINAMARCA)"/>
    <n v="154592464"/>
    <n v="0"/>
    <n v="0"/>
    <n v="43583150"/>
    <n v="0"/>
    <n v="0"/>
    <n v="198175614"/>
    <n v="2.0512640476226807E-3"/>
    <n v="59704.288349902752"/>
    <n v="0"/>
    <n v="0"/>
    <n v="0"/>
    <n v="198235318.29040116"/>
    <n v="128515314.57000001"/>
    <n v="0"/>
    <n v="0"/>
    <n v="2.0512640476226807E-3"/>
    <n v="43642854.288349904"/>
    <n v="0"/>
    <n v="0"/>
    <n v="172158168.86040118"/>
    <n v="0"/>
    <n v="172158168.86040118"/>
    <n v="169194467.72999999"/>
    <n v="2963701.1304011941"/>
    <s v="25-2"/>
    <s v="25"/>
  </r>
  <r>
    <x v="16"/>
    <s v="CUNDINAMARCA"/>
    <x v="455"/>
    <s v="MUNICIPIO DE SUSA (CUNDINAMARCA)"/>
    <n v="220829576"/>
    <n v="0"/>
    <n v="0"/>
    <n v="60751021"/>
    <n v="0"/>
    <n v="0"/>
    <n v="281580597"/>
    <n v="-3.3131241798400879E-3"/>
    <n v="84065.100419070135"/>
    <n v="0"/>
    <n v="0"/>
    <n v="0"/>
    <n v="281664662.09710592"/>
    <n v="182967613.67000002"/>
    <n v="0"/>
    <n v="0"/>
    <n v="-3.3131241798400879E-3"/>
    <n v="60835086.100419067"/>
    <n v="0"/>
    <n v="0"/>
    <n v="243802699.76710597"/>
    <n v="0"/>
    <n v="243802699.76710597"/>
    <n v="239550497.66"/>
    <n v="4252202.1071059704"/>
    <s v="25-2"/>
    <s v="25"/>
  </r>
  <r>
    <x v="16"/>
    <s v="CUNDINAMARCA"/>
    <x v="456"/>
    <s v="MUNICIPIO DE SUTATAUSA (CUNDINAMARCA)"/>
    <n v="155931601"/>
    <n v="0"/>
    <n v="0"/>
    <n v="43329974"/>
    <n v="0"/>
    <n v="0"/>
    <n v="199261575"/>
    <n v="1.8596947193145752E-3"/>
    <n v="59738.047427073718"/>
    <n v="0"/>
    <n v="0"/>
    <n v="0"/>
    <n v="199321313.04928678"/>
    <n v="129384583.86999999"/>
    <n v="0"/>
    <n v="0"/>
    <n v="1.8596947193145752E-3"/>
    <n v="43389712.047427073"/>
    <n v="0"/>
    <n v="0"/>
    <n v="172774295.91928676"/>
    <n v="0"/>
    <n v="172774295.91928676"/>
    <n v="169777307.03"/>
    <n v="2996988.8892867565"/>
    <s v="25-2"/>
    <s v="25"/>
  </r>
  <r>
    <x v="16"/>
    <s v="CUNDINAMARCA"/>
    <x v="457"/>
    <s v="MUNICIPIO DE TABIO (CUNDINAMARCA)"/>
    <n v="175763547"/>
    <n v="0"/>
    <n v="0"/>
    <n v="48328833"/>
    <n v="0"/>
    <n v="0"/>
    <n v="224092380"/>
    <n v="-3.6643445491790771E-3"/>
    <n v="66886.547352879308"/>
    <n v="0"/>
    <n v="0"/>
    <n v="0"/>
    <n v="224159266.54368854"/>
    <n v="145622266.36000001"/>
    <n v="0"/>
    <n v="0"/>
    <n v="-3.6643445491790771E-3"/>
    <n v="48395719.54735288"/>
    <n v="0"/>
    <n v="0"/>
    <n v="194017985.90368855"/>
    <n v="0"/>
    <n v="194017985.90368855"/>
    <n v="190633594.68000001"/>
    <n v="3384391.2236885428"/>
    <s v="25-2"/>
    <s v="25"/>
  </r>
  <r>
    <x v="16"/>
    <s v="CUNDINAMARCA"/>
    <x v="458"/>
    <s v="MUNICIPIO DE TAUSA (CUNDINAMARCA)"/>
    <n v="169000410"/>
    <n v="0"/>
    <n v="0"/>
    <n v="47130646"/>
    <n v="0"/>
    <n v="0"/>
    <n v="216131056"/>
    <n v="-2.8221607208251953E-3"/>
    <n v="64884.192919329376"/>
    <n v="0"/>
    <n v="0"/>
    <n v="0"/>
    <n v="216195940.19009718"/>
    <n v="140300406.19999999"/>
    <n v="0"/>
    <n v="0"/>
    <n v="-2.8221607208251953E-3"/>
    <n v="47195530.192919329"/>
    <n v="0"/>
    <n v="0"/>
    <n v="187495936.39009714"/>
    <n v="0"/>
    <n v="187495936.39009714"/>
    <n v="184250025.84999999"/>
    <n v="3245910.5400971472"/>
    <s v="25-2"/>
    <s v="25"/>
  </r>
  <r>
    <x v="16"/>
    <s v="CUNDINAMARCA"/>
    <x v="975"/>
    <s v="MUNICIPIO DE TENA (CUNDINAMARCA)"/>
    <n v="165973965"/>
    <n v="0"/>
    <n v="0"/>
    <n v="46058635"/>
    <n v="0"/>
    <n v="0"/>
    <n v="212032600"/>
    <n v="4.829704761505127E-3"/>
    <n v="63510.118735791468"/>
    <n v="0"/>
    <n v="0"/>
    <n v="0"/>
    <n v="212096110.1235655"/>
    <n v="137691516.54000002"/>
    <n v="0"/>
    <n v="0"/>
    <n v="4.829704761505127E-3"/>
    <n v="46122145.11873579"/>
    <n v="0"/>
    <n v="0"/>
    <n v="183813661.66356552"/>
    <n v="0"/>
    <n v="183813661.66356552"/>
    <n v="180623443.40000001"/>
    <n v="3190218.2635655105"/>
    <s v="25-2"/>
    <s v="25"/>
  </r>
  <r>
    <x v="16"/>
    <s v="CUNDINAMARCA"/>
    <x v="976"/>
    <s v="MUNICIPIO DE TENJO (CUNDINAMARCA)"/>
    <n v="176180115"/>
    <n v="0"/>
    <n v="0"/>
    <n v="49426835"/>
    <n v="0"/>
    <n v="0"/>
    <n v="225606950"/>
    <n v="4.0257871150970459E-3"/>
    <n v="67878.932339449093"/>
    <n v="0"/>
    <n v="0"/>
    <n v="0"/>
    <n v="225674828.93636525"/>
    <n v="146372328.53999999"/>
    <n v="0"/>
    <n v="0"/>
    <n v="4.0257871150970459E-3"/>
    <n v="49494713.932339452"/>
    <n v="0"/>
    <n v="0"/>
    <n v="195867042.47636524"/>
    <n v="0"/>
    <n v="195867042.47636524"/>
    <n v="192486325.22"/>
    <n v="3380717.2563652396"/>
    <s v="25-2"/>
    <s v="25"/>
  </r>
  <r>
    <x v="16"/>
    <s v="CUNDINAMARCA"/>
    <x v="459"/>
    <s v="MUNICIPIO DE TIBACUY (CUNDINAMARCA)"/>
    <n v="164240873"/>
    <n v="0"/>
    <n v="0"/>
    <n v="46313406"/>
    <n v="0"/>
    <n v="0"/>
    <n v="210554279"/>
    <n v="-7.0467591285705566E-4"/>
    <n v="63472.393298491123"/>
    <n v="0"/>
    <n v="0"/>
    <n v="0"/>
    <n v="210617751.3925938"/>
    <n v="136572854.37"/>
    <n v="0"/>
    <n v="0"/>
    <n v="-7.0467591285705566E-4"/>
    <n v="46376878.393298492"/>
    <n v="0"/>
    <n v="0"/>
    <n v="182949732.76259381"/>
    <n v="0"/>
    <n v="182949732.76259381"/>
    <n v="179802699.09999999"/>
    <n v="3147033.6625938118"/>
    <s v="25-2"/>
    <s v="25"/>
  </r>
  <r>
    <x v="16"/>
    <s v="CUNDINAMARCA"/>
    <x v="460"/>
    <s v="MUNICIPIO DE TIBIRITA (CUNDINAMARCA)"/>
    <n v="127035788"/>
    <n v="0"/>
    <n v="0"/>
    <n v="35872910"/>
    <n v="0"/>
    <n v="0"/>
    <n v="162908698"/>
    <n v="-4.9906820058822632E-3"/>
    <n v="49121.587877077342"/>
    <n v="0"/>
    <n v="0"/>
    <n v="0"/>
    <n v="162957819.58288637"/>
    <n v="105607759.86999999"/>
    <n v="0"/>
    <n v="0"/>
    <n v="-4.9906820058822632E-3"/>
    <n v="35922031.58787708"/>
    <n v="0"/>
    <n v="0"/>
    <n v="141529791.4528864"/>
    <n v="0"/>
    <n v="141529791.4528864"/>
    <n v="139093186.99000001"/>
    <n v="2436604.4628863931"/>
    <s v="25-2"/>
    <s v="25"/>
  </r>
  <r>
    <x v="16"/>
    <s v="CUNDINAMARCA"/>
    <x v="843"/>
    <s v="MUNICIPIO DE TOCAIMA (CUNDINAMARCA)"/>
    <n v="265894360"/>
    <n v="0"/>
    <n v="0"/>
    <n v="74588374"/>
    <n v="0"/>
    <n v="0"/>
    <n v="340482734"/>
    <n v="-3.6774873733520508E-3"/>
    <n v="102437.43983115081"/>
    <n v="0"/>
    <n v="0"/>
    <n v="0"/>
    <n v="340585171.43615365"/>
    <n v="220905620.06999999"/>
    <n v="0"/>
    <n v="0"/>
    <n v="-3.6774873733520508E-3"/>
    <n v="74690811.439831153"/>
    <n v="0"/>
    <n v="0"/>
    <n v="295596431.50615364"/>
    <n v="0"/>
    <n v="295596431.50615364"/>
    <n v="290494165.94999999"/>
    <n v="5102265.5561536551"/>
    <s v="25-2"/>
    <s v="25"/>
  </r>
  <r>
    <x v="16"/>
    <s v="CUNDINAMARCA"/>
    <x v="461"/>
    <s v="MUNICIPIO DE TOCANCIPÁ (CUNDINAMARCA)"/>
    <n v="251394913"/>
    <n v="0"/>
    <n v="0"/>
    <n v="68968066"/>
    <n v="0"/>
    <n v="0"/>
    <n v="320362979"/>
    <n v="-2.8743445873260498E-3"/>
    <n v="95539.48346742148"/>
    <n v="0"/>
    <n v="0"/>
    <n v="0"/>
    <n v="320458518.48059303"/>
    <n v="208216097.06999999"/>
    <n v="0"/>
    <n v="0"/>
    <n v="-2.8743445873260498E-3"/>
    <n v="69063605.483467415"/>
    <n v="0"/>
    <n v="0"/>
    <n v="277279702.55059308"/>
    <n v="0"/>
    <n v="277279702.55059308"/>
    <n v="272436816.11000001"/>
    <n v="4842886.4405930638"/>
    <s v="25-2"/>
    <s v="25"/>
  </r>
  <r>
    <x v="16"/>
    <s v="CUNDINAMARCA"/>
    <x v="462"/>
    <s v="MUNICIPIO DE TOPAIPÍ (CUNDINAMARCA)"/>
    <n v="218670070"/>
    <n v="0"/>
    <n v="0"/>
    <n v="61868244"/>
    <n v="0"/>
    <n v="0"/>
    <n v="280538314"/>
    <n v="4.5299530029296875E-3"/>
    <n v="84687.950050285304"/>
    <n v="0"/>
    <n v="0"/>
    <n v="0"/>
    <n v="280623001.95458025"/>
    <n v="181908189.82000002"/>
    <n v="0"/>
    <n v="0"/>
    <n v="4.5299530029296875E-3"/>
    <n v="61952931.950050287"/>
    <n v="0"/>
    <n v="0"/>
    <n v="243861121.77458027"/>
    <n v="0"/>
    <n v="243861121.77458027"/>
    <n v="239672782.77000001"/>
    <n v="4188339.0045802593"/>
    <s v="25-2"/>
    <s v="25"/>
  </r>
  <r>
    <x v="16"/>
    <s v="CUNDINAMARCA"/>
    <x v="463"/>
    <s v="MUNICIPIO DE UBALÁ (CUNDINAMARCA)"/>
    <n v="260983162"/>
    <n v="0"/>
    <n v="0"/>
    <n v="74635443"/>
    <n v="0"/>
    <n v="0"/>
    <n v="335618605"/>
    <n v="-1.772463321685791E-3"/>
    <n v="101729.83435725805"/>
    <n v="0"/>
    <n v="0"/>
    <n v="0"/>
    <n v="335720334.8325848"/>
    <n v="217420497.60999998"/>
    <n v="0"/>
    <n v="0"/>
    <n v="-1.772463321685791E-3"/>
    <n v="74737172.834357262"/>
    <n v="0"/>
    <n v="0"/>
    <n v="292157670.44258475"/>
    <n v="0"/>
    <n v="292157670.44258475"/>
    <n v="287167746.63999999"/>
    <n v="4989923.8025847673"/>
    <s v="25-2"/>
    <s v="25"/>
  </r>
  <r>
    <x v="16"/>
    <s v="CUNDINAMARCA"/>
    <x v="464"/>
    <s v="MUNICIPIO DE UBAQUE (CUNDINAMARCA)"/>
    <n v="161664591"/>
    <n v="0"/>
    <n v="0"/>
    <n v="46233776"/>
    <n v="0"/>
    <n v="0"/>
    <n v="207898367"/>
    <n v="3.604501485824585E-3"/>
    <n v="63011.911155452784"/>
    <n v="0"/>
    <n v="0"/>
    <n v="0"/>
    <n v="207961378.91475996"/>
    <n v="134683627.66000003"/>
    <n v="0"/>
    <n v="0"/>
    <n v="3.604501485824585E-3"/>
    <n v="46296787.911155455"/>
    <n v="0"/>
    <n v="0"/>
    <n v="180980415.57475999"/>
    <n v="0"/>
    <n v="180980415.57475999"/>
    <n v="177889789.03999999"/>
    <n v="3090626.5347599983"/>
    <s v="25-2"/>
    <s v="25"/>
  </r>
  <r>
    <x v="16"/>
    <s v="CUNDINAMARCA"/>
    <x v="465"/>
    <s v="MUNICIPIO DE VILLA DE SAN DIEGO DE UBATE (CUNDINAMARCA)"/>
    <n v="268850040"/>
    <n v="0"/>
    <n v="0"/>
    <n v="75463074"/>
    <n v="0"/>
    <n v="0"/>
    <n v="344313114"/>
    <n v="1.3175010681152344E-3"/>
    <n v="103608.21752869753"/>
    <n v="0"/>
    <n v="0"/>
    <n v="0"/>
    <n v="344416722.2188462"/>
    <n v="223384345.39000005"/>
    <n v="0"/>
    <n v="0"/>
    <n v="1.3175010681152344E-3"/>
    <n v="75566682.217528701"/>
    <n v="0"/>
    <n v="0"/>
    <n v="298951027.60884625"/>
    <n v="0"/>
    <n v="298951027.60884625"/>
    <n v="293793052.55000001"/>
    <n v="5157975.0588462353"/>
    <s v="25-2"/>
    <s v="25"/>
  </r>
  <r>
    <x v="16"/>
    <s v="CUNDINAMARCA"/>
    <x v="466"/>
    <s v="MUNICIPIO DE UNE (CUNDINAMARCA)"/>
    <n v="183170015"/>
    <n v="0"/>
    <n v="0"/>
    <n v="50964020"/>
    <n v="0"/>
    <n v="0"/>
    <n v="234134035"/>
    <n v="1.3820528984069824E-3"/>
    <n v="70219.008635419421"/>
    <n v="0"/>
    <n v="0"/>
    <n v="0"/>
    <n v="234204254.01001748"/>
    <n v="152015050.78999999"/>
    <n v="0"/>
    <n v="0"/>
    <n v="1.3820528984069824E-3"/>
    <n v="51034239.008635417"/>
    <n v="0"/>
    <n v="0"/>
    <n v="203049289.80001748"/>
    <n v="0"/>
    <n v="203049289.80001748"/>
    <n v="199529959.46000001"/>
    <n v="3519330.3400174677"/>
    <s v="25-2"/>
    <s v="25"/>
  </r>
  <r>
    <x v="16"/>
    <s v="CUNDINAMARCA"/>
    <x v="467"/>
    <s v="MUNICIPIO DE ÚTICA (CUNDINAMARCA)"/>
    <n v="180746290"/>
    <n v="0"/>
    <n v="0"/>
    <n v="50894364"/>
    <n v="0"/>
    <n v="0"/>
    <n v="231640654"/>
    <n v="-3.9636790752410889E-3"/>
    <n v="69808.223233642289"/>
    <n v="0"/>
    <n v="0"/>
    <n v="0"/>
    <n v="231710462.21926996"/>
    <n v="150247868.56"/>
    <n v="0"/>
    <n v="0"/>
    <n v="-3.9636790752410889E-3"/>
    <n v="50964172.22323364"/>
    <n v="0"/>
    <n v="0"/>
    <n v="201212040.77926996"/>
    <n v="0"/>
    <n v="201212040.77926996"/>
    <n v="197746011.03999999"/>
    <n v="3466029.7392699718"/>
    <s v="25-2"/>
    <s v="25"/>
  </r>
  <r>
    <x v="16"/>
    <s v="CUNDINAMARCA"/>
    <x v="1054"/>
    <s v="MUNICIPIO DE VERGARA (CUNDINAMARCA)"/>
    <n v="241742271"/>
    <n v="0"/>
    <n v="0"/>
    <n v="68048253"/>
    <n v="0"/>
    <n v="0"/>
    <n v="309790524"/>
    <n v="-8.6206197738647461E-4"/>
    <n v="93325.27356023273"/>
    <n v="0"/>
    <n v="0"/>
    <n v="0"/>
    <n v="309883849.27269816"/>
    <n v="200934257"/>
    <n v="0"/>
    <n v="0"/>
    <n v="-8.6206197738647461E-4"/>
    <n v="68141578.273560226"/>
    <n v="0"/>
    <n v="0"/>
    <n v="269075835.27269816"/>
    <n v="0"/>
    <n v="269075835.27269816"/>
    <n v="264439816.22999999"/>
    <n v="4636019.0426981747"/>
    <s v="25-2"/>
    <s v="25"/>
  </r>
  <r>
    <x v="16"/>
    <s v="CUNDINAMARCA"/>
    <x v="468"/>
    <s v="MUNICIPIO DE VIANÍ (CUNDINAMARCA)"/>
    <n v="138812855"/>
    <n v="0"/>
    <n v="0"/>
    <n v="39027306"/>
    <n v="0"/>
    <n v="0"/>
    <n v="177840161"/>
    <n v="-2.0906031131744385E-3"/>
    <n v="53539.021794002656"/>
    <n v="0"/>
    <n v="0"/>
    <n v="0"/>
    <n v="177893700.01970339"/>
    <n v="115355345.89"/>
    <n v="0"/>
    <n v="0"/>
    <n v="-2.0906031131744385E-3"/>
    <n v="39080845.021794006"/>
    <n v="0"/>
    <n v="0"/>
    <n v="154436190.9097034"/>
    <n v="0"/>
    <n v="154436190.9097034"/>
    <n v="151773402.27000001"/>
    <n v="2662788.639703393"/>
    <s v="25-2"/>
    <s v="25"/>
  </r>
  <r>
    <x v="16"/>
    <s v="CUNDINAMARCA"/>
    <x v="1055"/>
    <s v="MUNICIPIO DE VILLAGÓMEZ (CUNDINAMARCA)"/>
    <n v="129380702"/>
    <n v="0"/>
    <n v="0"/>
    <n v="36510128"/>
    <n v="0"/>
    <n v="0"/>
    <n v="165890830"/>
    <n v="6.796419620513916E-4"/>
    <n v="49999.211590676641"/>
    <n v="0"/>
    <n v="0"/>
    <n v="0"/>
    <n v="165940829.21227032"/>
    <n v="107579355.63"/>
    <n v="0"/>
    <n v="0"/>
    <n v="6.796419620513916E-4"/>
    <n v="36560127.211590677"/>
    <n v="0"/>
    <n v="0"/>
    <n v="144139482.84227031"/>
    <n v="0"/>
    <n v="144139482.84227031"/>
    <n v="141660100.59999999"/>
    <n v="2479382.2422703207"/>
    <s v="25-2"/>
    <s v="25"/>
  </r>
  <r>
    <x v="16"/>
    <s v="CUNDINAMARCA"/>
    <x v="469"/>
    <s v="MUNICIPIO DE VILLAPINZÓN (CUNDINAMARCA)"/>
    <n v="237567133"/>
    <n v="0"/>
    <n v="0"/>
    <n v="65853161"/>
    <n v="0"/>
    <n v="0"/>
    <n v="303420294"/>
    <n v="3.7300586700439453E-4"/>
    <n v="90845.677652781669"/>
    <n v="0"/>
    <n v="0"/>
    <n v="0"/>
    <n v="303511139.67802578"/>
    <n v="197044012.81"/>
    <n v="0"/>
    <n v="0"/>
    <n v="3.7300586700439453E-4"/>
    <n v="65944006.677652784"/>
    <n v="0"/>
    <n v="0"/>
    <n v="262988019.48802578"/>
    <n v="0"/>
    <n v="262988019.48802578"/>
    <n v="258420001.24000001"/>
    <n v="4568018.248025775"/>
    <s v="25-2"/>
    <s v="25"/>
  </r>
  <r>
    <x v="16"/>
    <s v="CUNDINAMARCA"/>
    <x v="470"/>
    <s v="MUNICIPIO DE VILLETA (CUNDINAMARCA)"/>
    <n v="228516340"/>
    <n v="0"/>
    <n v="0"/>
    <n v="64134218"/>
    <n v="0"/>
    <n v="0"/>
    <n v="292650558"/>
    <n v="4.947274923324585E-3"/>
    <n v="88043.41651839063"/>
    <n v="0"/>
    <n v="0"/>
    <n v="0"/>
    <n v="292738601.42146569"/>
    <n v="189854976.69"/>
    <n v="0"/>
    <n v="0"/>
    <n v="4.947274923324585E-3"/>
    <n v="64222261.41651839"/>
    <n v="0"/>
    <n v="0"/>
    <n v="254077238.11146566"/>
    <n v="0"/>
    <n v="254077238.11146566"/>
    <n v="249692404.02000001"/>
    <n v="4384834.091465652"/>
    <s v="25-2"/>
    <s v="25"/>
  </r>
  <r>
    <x v="16"/>
    <s v="CUNDINAMARCA"/>
    <x v="1056"/>
    <s v="MUNICIPIO DE VIOTÁ (CUNDINAMARCA)"/>
    <n v="250196477"/>
    <n v="0"/>
    <n v="0"/>
    <n v="70632540"/>
    <n v="0"/>
    <n v="0"/>
    <n v="320829017"/>
    <n v="3.0758976936340332E-3"/>
    <n v="96753.71254620848"/>
    <n v="0"/>
    <n v="0"/>
    <n v="0"/>
    <n v="320925770.71562213"/>
    <n v="208046722.87"/>
    <n v="0"/>
    <n v="0"/>
    <n v="3.0758976936340332E-3"/>
    <n v="70729293.712546214"/>
    <n v="0"/>
    <n v="0"/>
    <n v="278776016.58562213"/>
    <n v="0"/>
    <n v="278776016.58562213"/>
    <n v="273980578.49000001"/>
    <n v="4795438.0956221223"/>
    <s v="25-2"/>
    <s v="25"/>
  </r>
  <r>
    <x v="16"/>
    <s v="CUNDINAMARCA"/>
    <x v="471"/>
    <s v="MUNICIPIO DE YACOPÍ (CUNDINAMARCA)"/>
    <n v="378693382"/>
    <n v="0"/>
    <n v="0"/>
    <n v="106494210"/>
    <n v="0"/>
    <n v="0"/>
    <n v="485187592"/>
    <n v="-4.0441155433654785E-3"/>
    <n v="146098.22242754404"/>
    <n v="0"/>
    <n v="0"/>
    <n v="0"/>
    <n v="485333690.21838343"/>
    <n v="314726451.69999999"/>
    <n v="0"/>
    <n v="0"/>
    <n v="-4.0441155433654785E-3"/>
    <n v="106640308.22242755"/>
    <n v="0"/>
    <n v="0"/>
    <n v="421366759.91838342"/>
    <n v="0"/>
    <n v="421366759.91838342"/>
    <n v="414103480.93000001"/>
    <n v="7263278.9883834124"/>
    <s v="25-2"/>
    <s v="25"/>
  </r>
  <r>
    <x v="16"/>
    <s v="CUNDINAMARCA"/>
    <x v="977"/>
    <s v="MUNICIPIO DE ZIPACÓN (CUNDINAMARCA)"/>
    <n v="156765950"/>
    <n v="0"/>
    <n v="0"/>
    <n v="43739960"/>
    <n v="0"/>
    <n v="0"/>
    <n v="200505910"/>
    <n v="1.7781853675842285E-3"/>
    <n v="60194.061602450827"/>
    <n v="0"/>
    <n v="0"/>
    <n v="0"/>
    <n v="200566104.06338063"/>
    <n v="130149058.45"/>
    <n v="0"/>
    <n v="0"/>
    <n v="1.7781853675842285E-3"/>
    <n v="43800154.061602451"/>
    <n v="0"/>
    <n v="0"/>
    <n v="173949212.51338065"/>
    <n v="0"/>
    <n v="173949212.51338065"/>
    <n v="170938565.31"/>
    <n v="3010647.2033806443"/>
    <s v="25-2"/>
    <s v="25"/>
  </r>
  <r>
    <x v="16"/>
    <s v="CUNDINAMARCA"/>
    <x v="472"/>
    <s v="MUNICIPIO DE ZIPAQUIRÁ (CUNDINAMARCA)"/>
    <n v="326210828"/>
    <n v="0"/>
    <n v="0"/>
    <n v="90457794"/>
    <n v="0"/>
    <n v="0"/>
    <n v="416668622"/>
    <n v="-9.1594457626342773E-4"/>
    <n v="124789.54673948546"/>
    <n v="0"/>
    <n v="0"/>
    <n v="0"/>
    <n v="416793411.54582351"/>
    <n v="270589939.91999996"/>
    <n v="0"/>
    <n v="0"/>
    <n v="-9.1594457626342773E-4"/>
    <n v="90582583.546739489"/>
    <n v="0"/>
    <n v="0"/>
    <n v="361172523.46582353"/>
    <n v="0"/>
    <n v="361172523.46582353"/>
    <n v="354900621.99000001"/>
    <n v="6271901.4758235216"/>
    <s v="25-2"/>
    <s v="25"/>
  </r>
  <r>
    <x v="16"/>
    <s v="CHOCÓ"/>
    <x v="13"/>
    <s v="GOBERNACIÓN DE CHOCÓ"/>
    <n v="35202231887"/>
    <n v="0"/>
    <n v="0"/>
    <n v="6381874445"/>
    <n v="0"/>
    <n v="0"/>
    <n v="41584106332"/>
    <n v="6.75201416015625E-4"/>
    <n v="8971438.0168033522"/>
    <n v="0"/>
    <n v="0"/>
    <n v="0"/>
    <n v="41593077770.017471"/>
    <n v="27841572729.220001"/>
    <n v="0"/>
    <n v="0"/>
    <n v="6.75201416015625E-4"/>
    <n v="6390845883.0168037"/>
    <n v="0"/>
    <n v="0"/>
    <n v="34232418612.23748"/>
    <n v="0"/>
    <n v="34232418612.23748"/>
    <n v="33556822075.459999"/>
    <n v="675596536.77748108"/>
    <s v="27-1"/>
    <s v="27"/>
  </r>
  <r>
    <x v="16"/>
    <s v="CHOCÓ"/>
    <x v="473"/>
    <s v="MUNICIPIO DE QUIBDÓ (CHOCÓ)"/>
    <n v="988136152"/>
    <n v="0"/>
    <n v="0"/>
    <n v="278479057"/>
    <n v="0"/>
    <n v="0"/>
    <n v="1266615209"/>
    <n v="-3.490447998046875E-4"/>
    <n v="381747.37107480207"/>
    <n v="0"/>
    <n v="0"/>
    <n v="0"/>
    <n v="1266996956.3707259"/>
    <n v="821492165.54999995"/>
    <n v="0"/>
    <n v="0"/>
    <n v="-3.490447998046875E-4"/>
    <n v="278860804.3710748"/>
    <n v="0"/>
    <n v="0"/>
    <n v="1100352969.9207258"/>
    <n v="0"/>
    <n v="1100352969.9207258"/>
    <n v="1081408724.8099999"/>
    <n v="18944245.11072588"/>
    <s v="27-2"/>
    <s v="27"/>
  </r>
  <r>
    <x v="16"/>
    <s v="CHOCÓ"/>
    <x v="474"/>
    <s v="MUNICIPIO DE ACANDÍ (CHOCÓ)"/>
    <n v="250377852"/>
    <n v="0"/>
    <n v="0"/>
    <n v="71334022"/>
    <n v="0"/>
    <n v="0"/>
    <n v="321711874"/>
    <n v="-2.8553605079650879E-3"/>
    <n v="97375.345259747119"/>
    <n v="0"/>
    <n v="0"/>
    <n v="0"/>
    <n v="321809249.34240437"/>
    <n v="208468714.37"/>
    <n v="0"/>
    <n v="0"/>
    <n v="-2.8553605079650879E-3"/>
    <n v="71431397.345259741"/>
    <n v="0"/>
    <n v="0"/>
    <n v="279900111.71240437"/>
    <n v="0"/>
    <n v="279900111.71240437"/>
    <n v="275109189.08999997"/>
    <n v="4790922.6224043965"/>
    <s v="27-2"/>
    <s v="27"/>
  </r>
  <r>
    <x v="16"/>
    <s v="CHOCÓ"/>
    <x v="475"/>
    <s v="MUNICIPIO DE ALTO BAUDO (CHOCÓ)"/>
    <n v="686144161"/>
    <n v="0"/>
    <n v="0"/>
    <n v="188176052"/>
    <n v="0"/>
    <n v="0"/>
    <n v="874320213"/>
    <n v="-3.7937164306640625E-3"/>
    <n v="260666.45218517722"/>
    <n v="0"/>
    <n v="0"/>
    <n v="0"/>
    <n v="874580879.44839144"/>
    <n v="568254126.57999992"/>
    <n v="0"/>
    <n v="0"/>
    <n v="-3.7937164306640625E-3"/>
    <n v="188436718.45218518"/>
    <n v="0"/>
    <n v="0"/>
    <n v="756690845.02839136"/>
    <n v="0"/>
    <n v="756690845.02839136"/>
    <n v="743472202.67999995"/>
    <n v="13218642.348391414"/>
    <s v="27-2"/>
    <s v="27"/>
  </r>
  <r>
    <x v="16"/>
    <s v="CHOCÓ"/>
    <x v="476"/>
    <s v="MUNICIPIO DE ATRATO (CHOCÓ)"/>
    <n v="362606492"/>
    <n v="0"/>
    <n v="0"/>
    <n v="99354924"/>
    <n v="0"/>
    <n v="0"/>
    <n v="461961416"/>
    <n v="-4.9565434455871582E-3"/>
    <n v="137679.95745557389"/>
    <n v="0"/>
    <n v="0"/>
    <n v="0"/>
    <n v="462099095.95249903"/>
    <n v="300272834.31"/>
    <n v="0"/>
    <n v="0"/>
    <n v="-4.9565434455871582E-3"/>
    <n v="99492603.957455575"/>
    <n v="0"/>
    <n v="0"/>
    <n v="399765438.26249903"/>
    <n v="0"/>
    <n v="399765438.26249903"/>
    <n v="392778982.62"/>
    <n v="6986455.6424990296"/>
    <s v="27-2"/>
    <s v="27"/>
  </r>
  <r>
    <x v="16"/>
    <s v="CHOCÓ"/>
    <x v="477"/>
    <s v="MUNICIPIO DE BAGADÓ (CHOCÓ)"/>
    <n v="325119255"/>
    <n v="0"/>
    <n v="0"/>
    <n v="92258172"/>
    <n v="0"/>
    <n v="0"/>
    <n v="417377427"/>
    <n v="-1.6748905181884766E-4"/>
    <n v="126129.77379246106"/>
    <n v="0"/>
    <n v="0"/>
    <n v="0"/>
    <n v="417503556.77362496"/>
    <n v="270557431.64999998"/>
    <n v="0"/>
    <n v="0"/>
    <n v="-1.6748905181884766E-4"/>
    <n v="92384301.773792461"/>
    <n v="0"/>
    <n v="0"/>
    <n v="362941733.42362493"/>
    <n v="0"/>
    <n v="362941733.42362493"/>
    <n v="356716927.37"/>
    <n v="6224806.053624928"/>
    <s v="27-2"/>
    <s v="27"/>
  </r>
  <r>
    <x v="16"/>
    <s v="CHOCÓ"/>
    <x v="933"/>
    <s v="MUNICIPIO DE BAHÍA SOLANO (CHOCÓ)"/>
    <n v="188559019"/>
    <n v="0"/>
    <n v="0"/>
    <n v="53034991"/>
    <n v="0"/>
    <n v="0"/>
    <n v="241594010"/>
    <n v="-2.7602910995483398E-4"/>
    <n v="72748.284959625642"/>
    <n v="0"/>
    <n v="0"/>
    <n v="0"/>
    <n v="241666758.28468359"/>
    <n v="156708246.45000002"/>
    <n v="0"/>
    <n v="0"/>
    <n v="-2.7602910995483398E-4"/>
    <n v="53107739.284959629"/>
    <n v="0"/>
    <n v="0"/>
    <n v="209815985.73468363"/>
    <n v="0"/>
    <n v="209815985.73468363"/>
    <n v="206199391.81999999"/>
    <n v="3616593.91468364"/>
    <s v="27-2"/>
    <s v="27"/>
  </r>
  <r>
    <x v="16"/>
    <s v="CHOCÓ"/>
    <x v="478"/>
    <s v="MUNICIPIO DE BAJO BAUDÓ (CHOCÓ)"/>
    <n v="431387663"/>
    <n v="0"/>
    <n v="0"/>
    <n v="120867296"/>
    <n v="0"/>
    <n v="0"/>
    <n v="552254959"/>
    <n v="-4.042506217956543E-3"/>
    <n v="166065.00893116387"/>
    <n v="0"/>
    <n v="0"/>
    <n v="0"/>
    <n v="552421024.00488865"/>
    <n v="358332337.75"/>
    <n v="0"/>
    <n v="0"/>
    <n v="-4.042506217956543E-3"/>
    <n v="121033361.00893116"/>
    <n v="0"/>
    <n v="0"/>
    <n v="479365698.75488865"/>
    <n v="0"/>
    <n v="479365698.75488865"/>
    <n v="471085819.27999997"/>
    <n v="8279879.4748886824"/>
    <s v="27-2"/>
    <s v="27"/>
  </r>
  <r>
    <x v="16"/>
    <s v="CHOCÓ"/>
    <x v="479"/>
    <s v="MUNICIPIO DE BOJAYA (CHOCÓ)"/>
    <n v="388406207"/>
    <n v="0"/>
    <n v="0"/>
    <n v="109478810"/>
    <n v="0"/>
    <n v="0"/>
    <n v="497885017"/>
    <n v="9.8836421966552734E-4"/>
    <n v="150016.14478242726"/>
    <n v="0"/>
    <n v="0"/>
    <n v="0"/>
    <n v="498035033.14577079"/>
    <n v="322873664.32000005"/>
    <n v="0"/>
    <n v="0"/>
    <n v="9.8836421966552734E-4"/>
    <n v="109628826.14478242"/>
    <n v="0"/>
    <n v="0"/>
    <n v="432502490.46577084"/>
    <n v="0"/>
    <n v="432502490.46577084"/>
    <n v="425054908.02999997"/>
    <n v="7447582.4357708693"/>
    <s v="27-2"/>
    <s v="27"/>
  </r>
  <r>
    <x v="16"/>
    <s v="CHOCÓ"/>
    <x v="480"/>
    <s v="MUNICIPIO DE EL CANTÓN DEL SAN PABLO (CHOCÓ)"/>
    <n v="256947776"/>
    <n v="0"/>
    <n v="0"/>
    <n v="70573846"/>
    <n v="0"/>
    <n v="0"/>
    <n v="327521622"/>
    <n v="8.2790851593017578E-5"/>
    <n v="97717.783914867148"/>
    <n v="0"/>
    <n v="0"/>
    <n v="0"/>
    <n v="327619339.78399765"/>
    <n v="212852071.12"/>
    <n v="0"/>
    <n v="0"/>
    <n v="8.2790851593017578E-5"/>
    <n v="70671563.783914864"/>
    <n v="0"/>
    <n v="0"/>
    <n v="283523634.90399766"/>
    <n v="0"/>
    <n v="283523634.90399766"/>
    <n v="278575014.19999999"/>
    <n v="4948620.7039976716"/>
    <s v="27-2"/>
    <s v="27"/>
  </r>
  <r>
    <x v="16"/>
    <s v="CHOCÓ"/>
    <x v="1057"/>
    <s v="MUNICIPIO DE CARMEN DEL DARIEN (CHOCÓ)"/>
    <n v="0"/>
    <n v="0"/>
    <n v="0"/>
    <n v="38371539"/>
    <n v="0"/>
    <n v="0"/>
    <n v="38371539"/>
    <n v="1.6350410878658295E-3"/>
    <n v="5441.9188172989716"/>
    <n v="0"/>
    <n v="0"/>
    <n v="0"/>
    <n v="38376980.920452341"/>
    <n v="106342.49000000002"/>
    <n v="0"/>
    <n v="0"/>
    <n v="1.6350410878658295E-3"/>
    <n v="38376980.918817297"/>
    <n v="0"/>
    <n v="0"/>
    <n v="38483323.410452336"/>
    <n v="0"/>
    <n v="38483323.410452336"/>
    <n v="38376981"/>
    <n v="106342.41045233607"/>
    <s v="27-2"/>
    <s v="27"/>
  </r>
  <r>
    <x v="16"/>
    <s v="CHOCÓ"/>
    <x v="481"/>
    <s v="MUNICIPIO DE CÉRTEGUI (CHOCÓ)"/>
    <n v="368481632"/>
    <n v="0"/>
    <n v="0"/>
    <n v="103486851"/>
    <n v="0"/>
    <n v="0"/>
    <n v="471968483"/>
    <n v="3.9139986038208008E-3"/>
    <n v="142052.64293510403"/>
    <n v="0"/>
    <n v="0"/>
    <n v="0"/>
    <n v="472110535.6468491"/>
    <n v="306183674.11000001"/>
    <n v="0"/>
    <n v="0"/>
    <n v="3.9139986038208008E-3"/>
    <n v="103628903.6429351"/>
    <n v="0"/>
    <n v="0"/>
    <n v="409812577.75684911"/>
    <n v="0"/>
    <n v="409812577.75684911"/>
    <n v="402743322.62"/>
    <n v="7069255.1368491054"/>
    <s v="27-2"/>
    <s v="27"/>
  </r>
  <r>
    <x v="16"/>
    <s v="CHOCÓ"/>
    <x v="482"/>
    <s v="MUNICIPIO DE CONDOTO (CHOCÓ)"/>
    <n v="355378608"/>
    <n v="0"/>
    <n v="0"/>
    <n v="99027513"/>
    <n v="0"/>
    <n v="0"/>
    <n v="454406121"/>
    <n v="2.8437972068786621E-3"/>
    <n v="136345.06554777085"/>
    <n v="0"/>
    <n v="0"/>
    <n v="0"/>
    <n v="454542466.06839156"/>
    <n v="294976718.18000001"/>
    <n v="0"/>
    <n v="0"/>
    <n v="2.8437972068786621E-3"/>
    <n v="99163858.065547764"/>
    <n v="0"/>
    <n v="0"/>
    <n v="394140576.24839157"/>
    <n v="0"/>
    <n v="394140576.24839157"/>
    <n v="387313458.04000002"/>
    <n v="6827118.2083915472"/>
    <s v="27-2"/>
    <s v="27"/>
  </r>
  <r>
    <x v="16"/>
    <s v="CHOCÓ"/>
    <x v="483"/>
    <s v="MUNICIPIO DE EL CARMEN DE ATRATO (CHOCÓ)"/>
    <n v="234592920"/>
    <n v="0"/>
    <n v="0"/>
    <n v="64992537"/>
    <n v="0"/>
    <n v="0"/>
    <n v="299585457"/>
    <n v="-4.7020912170410156E-3"/>
    <n v="89680.722362160785"/>
    <n v="0"/>
    <n v="0"/>
    <n v="0"/>
    <n v="299675137.71766007"/>
    <n v="194558784.51999998"/>
    <n v="0"/>
    <n v="0"/>
    <n v="-4.7020912170410156E-3"/>
    <n v="65082217.722362161"/>
    <n v="0"/>
    <n v="0"/>
    <n v="259641002.23766005"/>
    <n v="0"/>
    <n v="259641002.23766005"/>
    <n v="255129436.61000001"/>
    <n v="4511565.6276600361"/>
    <s v="27-2"/>
    <s v="27"/>
  </r>
  <r>
    <x v="16"/>
    <s v="CHOCÓ"/>
    <x v="934"/>
    <s v="MUNICIPIO DE EL LITORAL DEL SAN JUAN (CHOCÓ)"/>
    <n v="420797381"/>
    <n v="0"/>
    <n v="0"/>
    <n v="115480029"/>
    <n v="0"/>
    <n v="0"/>
    <n v="536277410"/>
    <n v="-2.2159218788146973E-3"/>
    <n v="159905.74633047925"/>
    <n v="0"/>
    <n v="0"/>
    <n v="0"/>
    <n v="536437315.74411458"/>
    <n v="348507557.96000004"/>
    <n v="0"/>
    <n v="0"/>
    <n v="-2.2159218788146973E-3"/>
    <n v="115639934.74633048"/>
    <n v="0"/>
    <n v="0"/>
    <n v="464147492.70411462"/>
    <n v="0"/>
    <n v="464147492.70411462"/>
    <n v="456040661.52999997"/>
    <n v="8106831.1741146445"/>
    <s v="27-2"/>
    <s v="27"/>
  </r>
  <r>
    <x v="16"/>
    <s v="CHOCÓ"/>
    <x v="484"/>
    <s v="MUNICIPIO DE ISTMINA (CHOCÓ)"/>
    <n v="538155563"/>
    <n v="0"/>
    <n v="0"/>
    <n v="150829542"/>
    <n v="0"/>
    <n v="0"/>
    <n v="688985105"/>
    <n v="1.4352798461914063E-3"/>
    <n v="207192.89017379074"/>
    <n v="0"/>
    <n v="0"/>
    <n v="0"/>
    <n v="689192297.89160907"/>
    <n v="447038802.88"/>
    <n v="0"/>
    <n v="0"/>
    <n v="1.4352798461914063E-3"/>
    <n v="151036734.89017379"/>
    <n v="0"/>
    <n v="0"/>
    <n v="598075537.77160907"/>
    <n v="0"/>
    <n v="598075537.77160907"/>
    <n v="587747251.80999994"/>
    <n v="10328285.961609125"/>
    <s v="27-2"/>
    <s v="27"/>
  </r>
  <r>
    <x v="16"/>
    <s v="CHOCÓ"/>
    <x v="1058"/>
    <s v="MUNICIPIO DE JURADÓ (CHOCÓ)"/>
    <n v="229674883"/>
    <n v="0"/>
    <n v="0"/>
    <n v="65356374"/>
    <n v="0"/>
    <n v="0"/>
    <n v="295031257"/>
    <n v="-3.7101805210113525E-3"/>
    <n v="89221.655009590249"/>
    <n v="0"/>
    <n v="0"/>
    <n v="0"/>
    <n v="295120478.65129942"/>
    <n v="191194002.74000001"/>
    <n v="0"/>
    <n v="0"/>
    <n v="-3.7101805210113525E-3"/>
    <n v="65445595.65500959"/>
    <n v="0"/>
    <n v="0"/>
    <n v="256639598.39129943"/>
    <n v="0"/>
    <n v="256639598.39129943"/>
    <n v="252244390.58000001"/>
    <n v="4395207.8112994134"/>
    <s v="27-2"/>
    <s v="27"/>
  </r>
  <r>
    <x v="16"/>
    <s v="CHOCÓ"/>
    <x v="485"/>
    <s v="MUNICIPIO DE LLORÓ (CHOCÓ)"/>
    <n v="344254801"/>
    <n v="0"/>
    <n v="0"/>
    <n v="96297994"/>
    <n v="0"/>
    <n v="0"/>
    <n v="440552795"/>
    <n v="2.7936697006225586E-3"/>
    <n v="132383.51422081713"/>
    <n v="0"/>
    <n v="0"/>
    <n v="0"/>
    <n v="440685178.5170145"/>
    <n v="285886325.38"/>
    <n v="0"/>
    <n v="0"/>
    <n v="2.7936697006225586E-3"/>
    <n v="96430377.514220819"/>
    <n v="0"/>
    <n v="0"/>
    <n v="382316702.8970145"/>
    <n v="0"/>
    <n v="382316702.8970145"/>
    <n v="375707180.17000002"/>
    <n v="6609522.727014482"/>
    <s v="27-2"/>
    <s v="27"/>
  </r>
  <r>
    <x v="16"/>
    <s v="CHOCÓ"/>
    <x v="486"/>
    <s v="MUNICIPIO DE MEDIO ATRATO (CHOCÓ)"/>
    <n v="646654925"/>
    <n v="0"/>
    <n v="0"/>
    <n v="176152859"/>
    <n v="0"/>
    <n v="0"/>
    <n v="822807784"/>
    <n v="-4.0235519409179688E-3"/>
    <n v="244683.10866493708"/>
    <n v="0"/>
    <n v="0"/>
    <n v="0"/>
    <n v="823052467.10464144"/>
    <n v="535064418.61000007"/>
    <n v="0"/>
    <n v="0"/>
    <n v="-4.0235519409179688E-3"/>
    <n v="176397542.10866493"/>
    <n v="0"/>
    <n v="0"/>
    <n v="711461960.71464145"/>
    <n v="0"/>
    <n v="711461960.71464145"/>
    <n v="698989548.14999998"/>
    <n v="12472412.564641476"/>
    <s v="27-2"/>
    <s v="27"/>
  </r>
  <r>
    <x v="16"/>
    <s v="CHOCÓ"/>
    <x v="487"/>
    <s v="MUNICIPIO DE MEDIO BAUDÓ (CHOCÓ)"/>
    <n v="458749282"/>
    <n v="0"/>
    <n v="0"/>
    <n v="58739899"/>
    <n v="0"/>
    <n v="0"/>
    <n v="517489181"/>
    <n v="8.918270468711853E-4"/>
    <n v="8329.1910502704159"/>
    <n v="0"/>
    <n v="0"/>
    <n v="0"/>
    <n v="517497510.1919421"/>
    <n v="326682136.52999997"/>
    <n v="0"/>
    <n v="0"/>
    <n v="8.918270468711853E-4"/>
    <n v="58748228.191050269"/>
    <n v="0"/>
    <n v="0"/>
    <n v="385430364.72194207"/>
    <n v="0"/>
    <n v="385430364.72194207"/>
    <n v="376612201.79000002"/>
    <n v="8818162.9319420457"/>
    <s v="27-2"/>
    <s v="27"/>
  </r>
  <r>
    <x v="16"/>
    <s v="CHOCÓ"/>
    <x v="488"/>
    <s v="MUNICIPIO DE MEDIO SAN JUAN (CHOCÓ)"/>
    <n v="362529792"/>
    <n v="0"/>
    <n v="0"/>
    <n v="99761776"/>
    <n v="0"/>
    <n v="0"/>
    <n v="462291568"/>
    <n v="-2.1137595176696777E-3"/>
    <n v="138010.30014687165"/>
    <n v="0"/>
    <n v="0"/>
    <n v="0"/>
    <n v="462429578.29803312"/>
    <n v="300378228.30999994"/>
    <n v="0"/>
    <n v="0"/>
    <n v="-2.1137595176696777E-3"/>
    <n v="99899786.300146878"/>
    <n v="0"/>
    <n v="0"/>
    <n v="400278014.60803306"/>
    <n v="0"/>
    <n v="400278014.60803306"/>
    <n v="393297686.16000003"/>
    <n v="6980328.4480330348"/>
    <s v="27-2"/>
    <s v="27"/>
  </r>
  <r>
    <x v="16"/>
    <s v="CHOCÓ"/>
    <x v="489"/>
    <s v="MUNICIPIO DE NÓVITA (CHOCÓ)"/>
    <n v="282170877"/>
    <n v="0"/>
    <n v="0"/>
    <n v="79573680"/>
    <n v="0"/>
    <n v="0"/>
    <n v="361744557"/>
    <n v="1.2369155883789063E-3"/>
    <n v="109026.46482380215"/>
    <n v="0"/>
    <n v="0"/>
    <n v="0"/>
    <n v="361853583.4660607"/>
    <n v="234605760.00999999"/>
    <n v="0"/>
    <n v="0"/>
    <n v="1.2369155883789063E-3"/>
    <n v="79682706.464823797"/>
    <n v="0"/>
    <n v="0"/>
    <n v="314288466.47606069"/>
    <n v="0"/>
    <n v="314288466.47606069"/>
    <n v="308880082.69999999"/>
    <n v="5408383.7760607004"/>
    <s v="27-2"/>
    <s v="27"/>
  </r>
  <r>
    <x v="16"/>
    <s v="CHOCÓ"/>
    <x v="1059"/>
    <s v="MUNICIPIO DE NUQUÍ (CHOCÓ)"/>
    <n v="235999047"/>
    <n v="0"/>
    <n v="0"/>
    <n v="65773872"/>
    <n v="0"/>
    <n v="0"/>
    <n v="301772919"/>
    <n v="-5.4275989532470703E-4"/>
    <n v="90547.549146823148"/>
    <n v="0"/>
    <n v="0"/>
    <n v="0"/>
    <n v="301863466.54860407"/>
    <n v="195872215.66999999"/>
    <n v="0"/>
    <n v="0"/>
    <n v="-5.4275989532470703E-4"/>
    <n v="65864419.549146824"/>
    <n v="0"/>
    <n v="0"/>
    <n v="261736635.21860406"/>
    <n v="0"/>
    <n v="261736635.21860406"/>
    <n v="257201749.5"/>
    <n v="4534885.718604058"/>
    <s v="27-2"/>
    <s v="27"/>
  </r>
  <r>
    <x v="16"/>
    <s v="CHOCÓ"/>
    <x v="490"/>
    <s v="MUNICIPIO DE RÍO IRO (CHOCÓ)"/>
    <n v="0"/>
    <n v="0"/>
    <n v="0"/>
    <n v="45883441"/>
    <n v="0"/>
    <n v="0"/>
    <n v="45883441"/>
    <n v="2.7453042566776276E-3"/>
    <n v="6505.7457756885533"/>
    <n v="0"/>
    <n v="0"/>
    <n v="0"/>
    <n v="45889946.748520993"/>
    <n v="126841.91"/>
    <n v="0"/>
    <n v="0"/>
    <n v="2.7453042566776276E-3"/>
    <n v="45889946.745775692"/>
    <n v="0"/>
    <n v="0"/>
    <n v="46016788.658520997"/>
    <n v="0"/>
    <n v="46016788.658520997"/>
    <n v="45889947"/>
    <n v="126841.65852099657"/>
    <s v="27-2"/>
    <s v="27"/>
  </r>
  <r>
    <x v="16"/>
    <s v="CHOCÓ"/>
    <x v="491"/>
    <s v="MUNICIPIO DE RÍO QUITO (CHOCÓ)"/>
    <n v="384382442"/>
    <n v="0"/>
    <n v="0"/>
    <n v="107024795"/>
    <n v="0"/>
    <n v="0"/>
    <n v="491407237"/>
    <n v="3.1208992004394531E-4"/>
    <n v="147422.03890045316"/>
    <n v="0"/>
    <n v="0"/>
    <n v="0"/>
    <n v="491554659.03921252"/>
    <n v="319007646.20000005"/>
    <n v="0"/>
    <n v="0"/>
    <n v="3.1208992004394531E-4"/>
    <n v="107172217.03890045"/>
    <n v="0"/>
    <n v="0"/>
    <n v="426179863.23921257"/>
    <n v="0"/>
    <n v="426179863.23921257"/>
    <n v="418793442.18000001"/>
    <n v="7386421.0592125654"/>
    <s v="27-2"/>
    <s v="27"/>
  </r>
  <r>
    <x v="16"/>
    <s v="CHOCÓ"/>
    <x v="492"/>
    <s v="MUNICIPIO DE RIOSUCIO (CHOCÓ)"/>
    <n v="551178199"/>
    <n v="0"/>
    <n v="0"/>
    <n v="155147032"/>
    <n v="0"/>
    <n v="0"/>
    <n v="706325231"/>
    <n v="-1.4771223068237305E-3"/>
    <n v="212754.59672767448"/>
    <n v="0"/>
    <n v="0"/>
    <n v="0"/>
    <n v="706537985.59525061"/>
    <n v="458114637.64999998"/>
    <n v="0"/>
    <n v="0"/>
    <n v="-1.4771223068237305E-3"/>
    <n v="155359786.59672767"/>
    <n v="0"/>
    <n v="0"/>
    <n v="613474424.24525046"/>
    <n v="0"/>
    <n v="613474424.24525046"/>
    <n v="602903438.24000001"/>
    <n v="10570986.005250454"/>
    <s v="27-2"/>
    <s v="27"/>
  </r>
  <r>
    <x v="16"/>
    <s v="CHOCÓ"/>
    <x v="493"/>
    <s v="MUNICIPIO DE SAN JOSÉ DEL PALMAR (CHOCÓ)"/>
    <n v="174071336"/>
    <n v="0"/>
    <n v="0"/>
    <n v="49399544"/>
    <n v="0"/>
    <n v="0"/>
    <n v="223470880"/>
    <n v="2.4879574775695801E-3"/>
    <n v="67499.69973320268"/>
    <n v="0"/>
    <n v="0"/>
    <n v="0"/>
    <n v="223538379.70222116"/>
    <n v="144854456.01000002"/>
    <n v="0"/>
    <n v="0"/>
    <n v="2.4879574775695801E-3"/>
    <n v="49467043.699733205"/>
    <n v="0"/>
    <n v="0"/>
    <n v="194321499.71222118"/>
    <n v="0"/>
    <n v="194321499.71222118"/>
    <n v="190989172.69"/>
    <n v="3332327.0222211778"/>
    <s v="27-2"/>
    <s v="27"/>
  </r>
  <r>
    <x v="16"/>
    <s v="CHOCÓ"/>
    <x v="494"/>
    <s v="MUNICIPIO DE SIPÍ (CHOCÓ)"/>
    <n v="180747602"/>
    <n v="0"/>
    <n v="0"/>
    <n v="50210015"/>
    <n v="0"/>
    <n v="0"/>
    <n v="230957617"/>
    <n v="-2.7346611022949219E-3"/>
    <n v="69233.800000360032"/>
    <n v="0"/>
    <n v="0"/>
    <n v="0"/>
    <n v="231026850.79726571"/>
    <n v="149960021.47000003"/>
    <n v="0"/>
    <n v="0"/>
    <n v="-2.7346611022949219E-3"/>
    <n v="50279248.800000362"/>
    <n v="0"/>
    <n v="0"/>
    <n v="200239270.26726574"/>
    <n v="0"/>
    <n v="200239270.26726574"/>
    <n v="196764445.88999999"/>
    <n v="3474824.3772657514"/>
    <s v="27-2"/>
    <s v="27"/>
  </r>
  <r>
    <x v="16"/>
    <s v="CHOCÓ"/>
    <x v="495"/>
    <s v="MUNICIPIO DE TADÓ (CHOCÓ)"/>
    <n v="472322249"/>
    <n v="0"/>
    <n v="0"/>
    <n v="132753469"/>
    <n v="0"/>
    <n v="0"/>
    <n v="605075718"/>
    <n v="7.6526403427124023E-4"/>
    <n v="182167.87157567777"/>
    <n v="0"/>
    <n v="0"/>
    <n v="0"/>
    <n v="605257885.87234104"/>
    <n v="392506169.05999994"/>
    <n v="0"/>
    <n v="0"/>
    <n v="7.6526403427124023E-4"/>
    <n v="132935636.87157568"/>
    <n v="0"/>
    <n v="0"/>
    <n v="525441805.93234086"/>
    <n v="0"/>
    <n v="525441805.93234086"/>
    <n v="516381383.80000001"/>
    <n v="9060422.1323408484"/>
    <s v="27-2"/>
    <s v="27"/>
  </r>
  <r>
    <x v="16"/>
    <s v="CHOCÓ"/>
    <x v="496"/>
    <s v="MUNICIPIO DE UNGUÍA (CHOCÓ)"/>
    <n v="347964898"/>
    <n v="0"/>
    <n v="0"/>
    <n v="97806654"/>
    <n v="0"/>
    <n v="0"/>
    <n v="445771552"/>
    <n v="5.6517124176025391E-4"/>
    <n v="134189.19793883921"/>
    <n v="0"/>
    <n v="0"/>
    <n v="0"/>
    <n v="445905741.19850403"/>
    <n v="289153332.34999996"/>
    <n v="0"/>
    <n v="0"/>
    <n v="5.6517124176025391E-4"/>
    <n v="97940843.197938845"/>
    <n v="0"/>
    <n v="0"/>
    <n v="387094175.54850399"/>
    <n v="0"/>
    <n v="387094175.54850399"/>
    <n v="380418938.22000003"/>
    <n v="6675237.3285039663"/>
    <s v="27-2"/>
    <s v="27"/>
  </r>
  <r>
    <x v="16"/>
    <s v="CHOCÓ"/>
    <x v="497"/>
    <s v="MUNICIPIO DE UNIÓN PANAMERICANA (CHOCÓ)"/>
    <n v="275001456"/>
    <n v="0"/>
    <n v="0"/>
    <n v="76245659"/>
    <n v="0"/>
    <n v="0"/>
    <n v="351247115"/>
    <n v="-2.5790929794311523E-3"/>
    <n v="105186.23326353203"/>
    <n v="0"/>
    <n v="0"/>
    <n v="0"/>
    <n v="351352301.23068446"/>
    <n v="228094808.69"/>
    <n v="0"/>
    <n v="0"/>
    <n v="-2.5790929794311523E-3"/>
    <n v="76350845.233263537"/>
    <n v="0"/>
    <n v="0"/>
    <n v="304445653.92068446"/>
    <n v="0"/>
    <n v="304445653.92068446"/>
    <n v="299157415.60000002"/>
    <n v="5288238.320684433"/>
    <s v="27-2"/>
    <s v="27"/>
  </r>
  <r>
    <x v="16"/>
    <s v="HUILA"/>
    <x v="14"/>
    <s v="GOBERNACIÓN DE HUILA"/>
    <n v="29000203681"/>
    <n v="0"/>
    <n v="0"/>
    <n v="5247046792"/>
    <n v="0"/>
    <n v="0"/>
    <n v="34247250473"/>
    <n v="-3.02886962890625E-3"/>
    <n v="7382299.2557036802"/>
    <n v="0"/>
    <n v="0"/>
    <n v="0"/>
    <n v="34254632772.252674"/>
    <n v="22931368214.209999"/>
    <n v="0"/>
    <n v="0"/>
    <n v="-3.02886962890625E-3"/>
    <n v="5254429091.2557039"/>
    <n v="0"/>
    <n v="0"/>
    <n v="28185797305.462673"/>
    <n v="0"/>
    <n v="28185797305.462673"/>
    <n v="27629048354.16"/>
    <n v="556748951.30267334"/>
    <s v="41-1"/>
    <s v="41"/>
  </r>
  <r>
    <x v="16"/>
    <s v="HUILA"/>
    <x v="498"/>
    <s v="MUNICIPIO DE NEIVA (HUILA)"/>
    <n v="580603341"/>
    <n v="0"/>
    <n v="0"/>
    <n v="162962089"/>
    <n v="0"/>
    <n v="0"/>
    <n v="743565430"/>
    <n v="-2.8731822967529297E-3"/>
    <n v="223750.20280925196"/>
    <n v="0"/>
    <n v="0"/>
    <n v="0"/>
    <n v="743789180.19993603"/>
    <n v="482415935.50999999"/>
    <n v="0"/>
    <n v="0"/>
    <n v="-2.8731822967529297E-3"/>
    <n v="163185839.20280924"/>
    <n v="0"/>
    <n v="0"/>
    <n v="645601774.70993602"/>
    <n v="0"/>
    <n v="645601774.70993602"/>
    <n v="634462632.08000004"/>
    <n v="11139142.62993598"/>
    <s v="41-2"/>
    <s v="41"/>
  </r>
  <r>
    <x v="16"/>
    <s v="HUILA"/>
    <x v="1060"/>
    <s v="MUNICIPIO DE ACEVEDO (HUILA)"/>
    <n v="507664822"/>
    <n v="0"/>
    <n v="0"/>
    <n v="139858637"/>
    <n v="0"/>
    <n v="0"/>
    <n v="647523459"/>
    <n v="-2.6845932006835938E-4"/>
    <n v="193404.12362224382"/>
    <n v="0"/>
    <n v="0"/>
    <n v="0"/>
    <n v="647716863.12335384"/>
    <n v="420702405.81999993"/>
    <n v="0"/>
    <n v="0"/>
    <n v="-2.6845932006835938E-4"/>
    <n v="140052041.12362224"/>
    <n v="0"/>
    <n v="0"/>
    <n v="560754446.94335365"/>
    <n v="0"/>
    <n v="560754446.94335365"/>
    <n v="550981707.49000001"/>
    <n v="9772739.4533536434"/>
    <s v="41-2"/>
    <s v="41"/>
  </r>
  <r>
    <x v="16"/>
    <s v="HUILA"/>
    <x v="499"/>
    <s v="MUNICIPIO DE AGRADO (HUILA)"/>
    <n v="237978200"/>
    <n v="0"/>
    <n v="0"/>
    <n v="66699659"/>
    <n v="0"/>
    <n v="0"/>
    <n v="304677859"/>
    <n v="1.2434124946594238E-3"/>
    <n v="91623.770856952004"/>
    <n v="0"/>
    <n v="0"/>
    <n v="0"/>
    <n v="304769482.77210039"/>
    <n v="197683117.10999998"/>
    <n v="0"/>
    <n v="0"/>
    <n v="1.2434124946594238E-3"/>
    <n v="66791282.770856954"/>
    <n v="0"/>
    <n v="0"/>
    <n v="264474399.88210034"/>
    <n v="0"/>
    <n v="264474399.88210034"/>
    <n v="259906955.55000001"/>
    <n v="4567444.3321003318"/>
    <s v="41-2"/>
    <s v="41"/>
  </r>
  <r>
    <x v="16"/>
    <s v="HUILA"/>
    <x v="500"/>
    <s v="MUNICIPIO DE AIPE (HUILA)"/>
    <n v="341948761"/>
    <n v="0"/>
    <n v="0"/>
    <n v="93704910"/>
    <n v="0"/>
    <n v="0"/>
    <n v="435653671"/>
    <n v="-4.4505596160888672E-3"/>
    <n v="129853.23814432517"/>
    <n v="0"/>
    <n v="0"/>
    <n v="0"/>
    <n v="435783524.23369378"/>
    <n v="283161530.89000005"/>
    <n v="0"/>
    <n v="0"/>
    <n v="-4.4505596160888672E-3"/>
    <n v="93834763.238144323"/>
    <n v="0"/>
    <n v="0"/>
    <n v="376996294.12369382"/>
    <n v="0"/>
    <n v="376996294.12369382"/>
    <n v="370407151.58999997"/>
    <n v="6589142.53369385"/>
    <s v="41-2"/>
    <s v="41"/>
  </r>
  <r>
    <x v="16"/>
    <s v="HUILA"/>
    <x v="1061"/>
    <s v="MUNICIPIO DE ALGECIRAS (HUILA)"/>
    <n v="371638060"/>
    <n v="0"/>
    <n v="0"/>
    <n v="104603249"/>
    <n v="0"/>
    <n v="0"/>
    <n v="476241309"/>
    <n v="9.2524290084838867E-4"/>
    <n v="143446.59294599041"/>
    <n v="0"/>
    <n v="0"/>
    <n v="0"/>
    <n v="476384755.59387124"/>
    <n v="308890769.60000002"/>
    <n v="0"/>
    <n v="0"/>
    <n v="9.2524290084838867E-4"/>
    <n v="104746695.59294599"/>
    <n v="0"/>
    <n v="0"/>
    <n v="413637465.19387126"/>
    <n v="0"/>
    <n v="413637465.19387126"/>
    <n v="406510083.72000003"/>
    <n v="7127381.4738712311"/>
    <s v="41-2"/>
    <s v="41"/>
  </r>
  <r>
    <x v="16"/>
    <s v="HUILA"/>
    <x v="844"/>
    <s v="MUNICIPIO DE ALTAMIRA (HUILA)"/>
    <n v="122668308"/>
    <n v="0"/>
    <n v="0"/>
    <n v="33918536"/>
    <n v="0"/>
    <n v="0"/>
    <n v="156586844"/>
    <n v="2.8022825717926025E-3"/>
    <n v="46835.520465203379"/>
    <n v="0"/>
    <n v="0"/>
    <n v="0"/>
    <n v="156633679.52326748"/>
    <n v="101715802.48999999"/>
    <n v="0"/>
    <n v="0"/>
    <n v="2.8022825717926025E-3"/>
    <n v="33965371.520465203"/>
    <n v="0"/>
    <n v="0"/>
    <n v="135681174.01326749"/>
    <n v="0"/>
    <n v="135681174.01326749"/>
    <n v="133321958.22"/>
    <n v="2359215.7932674885"/>
    <s v="41-2"/>
    <s v="41"/>
  </r>
  <r>
    <x v="16"/>
    <s v="HUILA"/>
    <x v="501"/>
    <s v="MUNICIPIO DE BARAYA (HUILA)"/>
    <n v="392160686"/>
    <n v="0"/>
    <n v="0"/>
    <n v="110209676"/>
    <n v="0"/>
    <n v="0"/>
    <n v="502370362"/>
    <n v="-1.0226964950561523E-3"/>
    <n v="151245.35431567288"/>
    <n v="0"/>
    <n v="0"/>
    <n v="0"/>
    <n v="502521607.353293"/>
    <n v="325903414.30999994"/>
    <n v="0"/>
    <n v="0"/>
    <n v="-1.0226964950561523E-3"/>
    <n v="110360921.35431567"/>
    <n v="0"/>
    <n v="0"/>
    <n v="436264335.66329288"/>
    <n v="0"/>
    <n v="436264335.66329288"/>
    <n v="428742607.29000002"/>
    <n v="7521728.3732928634"/>
    <s v="41-2"/>
    <s v="41"/>
  </r>
  <r>
    <x v="16"/>
    <s v="HUILA"/>
    <x v="845"/>
    <s v="MUNICIPIO DE CAMPOALEGRE (HUILA)"/>
    <n v="295725717"/>
    <n v="0"/>
    <n v="0"/>
    <n v="83023898"/>
    <n v="0"/>
    <n v="0"/>
    <n v="378749615"/>
    <n v="3.2025575637817383E-3"/>
    <n v="113966.25966351313"/>
    <n v="0"/>
    <n v="0"/>
    <n v="0"/>
    <n v="378863581.26286608"/>
    <n v="245710240.90000001"/>
    <n v="0"/>
    <n v="0"/>
    <n v="3.2025575637817383E-3"/>
    <n v="83137864.259663507"/>
    <n v="0"/>
    <n v="0"/>
    <n v="328848105.16286606"/>
    <n v="0"/>
    <n v="328848105.16286606"/>
    <n v="323174204.73000002"/>
    <n v="5673900.4328660369"/>
    <s v="41-2"/>
    <s v="41"/>
  </r>
  <r>
    <x v="16"/>
    <s v="HUILA"/>
    <x v="1062"/>
    <s v="MUNICIPIO DE COLOMBIA (HUILA)"/>
    <n v="338405514"/>
    <n v="0"/>
    <n v="0"/>
    <n v="94482997"/>
    <n v="0"/>
    <n v="0"/>
    <n v="432888511"/>
    <n v="2.5675296783447266E-3"/>
    <n v="129991.44585918949"/>
    <n v="0"/>
    <n v="0"/>
    <n v="0"/>
    <n v="433018502.44842672"/>
    <n v="280949415.88999999"/>
    <n v="0"/>
    <n v="0"/>
    <n v="2.5675296783447266E-3"/>
    <n v="94612988.445859194"/>
    <n v="0"/>
    <n v="0"/>
    <n v="375562404.33842671"/>
    <n v="0"/>
    <n v="375562404.33842671"/>
    <n v="369062437.13"/>
    <n v="6499967.2084267139"/>
    <s v="41-2"/>
    <s v="41"/>
  </r>
  <r>
    <x v="16"/>
    <s v="HUILA"/>
    <x v="978"/>
    <s v="MUNICIPIO DE ELÍAS (HUILA)"/>
    <n v="145159984"/>
    <n v="0"/>
    <n v="0"/>
    <n v="40178226"/>
    <n v="0"/>
    <n v="0"/>
    <n v="185338210"/>
    <n v="-3.405839204788208E-3"/>
    <n v="55455.544451562993"/>
    <n v="0"/>
    <n v="0"/>
    <n v="0"/>
    <n v="185393665.54104573"/>
    <n v="120380325.82000001"/>
    <n v="0"/>
    <n v="0"/>
    <n v="-3.405839204788208E-3"/>
    <n v="40233681.544451565"/>
    <n v="0"/>
    <n v="0"/>
    <n v="160614007.36104572"/>
    <n v="0"/>
    <n v="160614007.36104572"/>
    <n v="157822589.11000001"/>
    <n v="2791418.2510457039"/>
    <s v="41-2"/>
    <s v="41"/>
  </r>
  <r>
    <x v="16"/>
    <s v="HUILA"/>
    <x v="502"/>
    <s v="MUNICIPIO DE GARZÓN (HUILA)"/>
    <n v="486632652"/>
    <n v="0"/>
    <n v="0"/>
    <n v="134044856"/>
    <n v="0"/>
    <n v="0"/>
    <n v="620677508"/>
    <n v="-1.3778805732727051E-3"/>
    <n v="185383.0536539639"/>
    <n v="0"/>
    <n v="0"/>
    <n v="0"/>
    <n v="620862891.05227613"/>
    <n v="403273664.53999996"/>
    <n v="0"/>
    <n v="0"/>
    <n v="-1.3778805732727051E-3"/>
    <n v="134230239.05365396"/>
    <n v="0"/>
    <n v="0"/>
    <n v="537503903.5922761"/>
    <n v="0"/>
    <n v="537503903.5922761"/>
    <n v="528136211.5"/>
    <n v="9367692.0922760963"/>
    <s v="41-2"/>
    <s v="41"/>
  </r>
  <r>
    <x v="16"/>
    <s v="HUILA"/>
    <x v="503"/>
    <s v="MUNICIPIO DE GIGANTE (HUILA)"/>
    <n v="324631717"/>
    <n v="0"/>
    <n v="0"/>
    <n v="90024170"/>
    <n v="0"/>
    <n v="0"/>
    <n v="414655887"/>
    <n v="3.4763813018798828E-3"/>
    <n v="124177.49057443517"/>
    <n v="0"/>
    <n v="0"/>
    <n v="0"/>
    <n v="414780064.4940508"/>
    <n v="269270350.30000001"/>
    <n v="0"/>
    <n v="0"/>
    <n v="3.4763813018798828E-3"/>
    <n v="90148347.490574434"/>
    <n v="0"/>
    <n v="0"/>
    <n v="359418697.79405081"/>
    <n v="0"/>
    <n v="359418697.79405081"/>
    <n v="353176680.85000002"/>
    <n v="6242016.9440507889"/>
    <s v="41-2"/>
    <s v="41"/>
  </r>
  <r>
    <x v="16"/>
    <s v="HUILA"/>
    <x v="1063"/>
    <s v="MUNICIPIO DE GUADALUPE (HUILA)"/>
    <n v="304372379"/>
    <n v="0"/>
    <n v="0"/>
    <n v="84187795"/>
    <n v="0"/>
    <n v="0"/>
    <n v="388560174"/>
    <n v="4.1750669479370117E-3"/>
    <n v="116249.21948317744"/>
    <n v="0"/>
    <n v="0"/>
    <n v="0"/>
    <n v="388676423.22365826"/>
    <n v="252373213.36000001"/>
    <n v="0"/>
    <n v="0"/>
    <n v="4.1750669479370117E-3"/>
    <n v="84304044.219483182"/>
    <n v="0"/>
    <n v="0"/>
    <n v="336677257.58365828"/>
    <n v="0"/>
    <n v="336677257.58365828"/>
    <n v="330821844.43000001"/>
    <n v="5855413.1536582708"/>
    <s v="41-2"/>
    <s v="41"/>
  </r>
  <r>
    <x v="16"/>
    <s v="HUILA"/>
    <x v="918"/>
    <s v="MUNICIPIO DE HOBO (HUILA)"/>
    <n v="175979491"/>
    <n v="0"/>
    <n v="0"/>
    <n v="49439227"/>
    <n v="0"/>
    <n v="0"/>
    <n v="225418718"/>
    <n v="-2.2107362747192383E-4"/>
    <n v="67870.238303618025"/>
    <n v="0"/>
    <n v="0"/>
    <n v="0"/>
    <n v="225486588.23808256"/>
    <n v="146250015.37"/>
    <n v="0"/>
    <n v="0"/>
    <n v="-2.2107362747192383E-4"/>
    <n v="49507097.238303617"/>
    <n v="0"/>
    <n v="0"/>
    <n v="195757112.60808253"/>
    <n v="0"/>
    <n v="195757112.60808253"/>
    <n v="192381952.13999999"/>
    <n v="3375160.4680825472"/>
    <s v="41-2"/>
    <s v="41"/>
  </r>
  <r>
    <x v="16"/>
    <s v="HUILA"/>
    <x v="504"/>
    <s v="MUNICIPIO DE IQUIRA (HUILA)"/>
    <n v="275633305"/>
    <n v="0"/>
    <n v="0"/>
    <n v="76396717"/>
    <n v="0"/>
    <n v="0"/>
    <n v="352030022"/>
    <n v="-3.7652254104614258E-3"/>
    <n v="105431.83099515425"/>
    <n v="0"/>
    <n v="0"/>
    <n v="0"/>
    <n v="352135453.82722992"/>
    <n v="228630627.38999999"/>
    <n v="0"/>
    <n v="0"/>
    <n v="-3.7652254104614258E-3"/>
    <n v="76502148.830995157"/>
    <n v="0"/>
    <n v="0"/>
    <n v="305132776.2172299"/>
    <n v="0"/>
    <n v="305132776.2172299"/>
    <n v="299833035.41000003"/>
    <n v="5299740.8072298765"/>
    <s v="41-2"/>
    <s v="41"/>
  </r>
  <r>
    <x v="16"/>
    <s v="HUILA"/>
    <x v="846"/>
    <s v="MUNICIPIO DE ISNOS (HUILA)"/>
    <n v="381955343"/>
    <n v="0"/>
    <n v="0"/>
    <n v="106292036"/>
    <n v="0"/>
    <n v="0"/>
    <n v="488247379"/>
    <n v="-1.3331174850463867E-3"/>
    <n v="146425.3674945118"/>
    <n v="0"/>
    <n v="0"/>
    <n v="0"/>
    <n v="488393804.36616141"/>
    <n v="316973021.53000003"/>
    <n v="0"/>
    <n v="0"/>
    <n v="-1.3331174850463867E-3"/>
    <n v="106438461.36749451"/>
    <n v="0"/>
    <n v="0"/>
    <n v="423411482.89616144"/>
    <n v="0"/>
    <n v="423411482.89616144"/>
    <n v="416071667.33999997"/>
    <n v="7339815.5561614633"/>
    <s v="41-2"/>
    <s v="41"/>
  </r>
  <r>
    <x v="16"/>
    <s v="HUILA"/>
    <x v="1064"/>
    <s v="MUNICIPIO DE LA ARGENTINA (HUILA)"/>
    <n v="288620523"/>
    <n v="0"/>
    <n v="0"/>
    <n v="79845355"/>
    <n v="0"/>
    <n v="0"/>
    <n v="368465878"/>
    <n v="-2.4428367614746094E-3"/>
    <n v="110248.64888353947"/>
    <n v="0"/>
    <n v="0"/>
    <n v="0"/>
    <n v="368576126.64644068"/>
    <n v="239324305.09999996"/>
    <n v="0"/>
    <n v="0"/>
    <n v="-2.4428367614746094E-3"/>
    <n v="79955603.648883536"/>
    <n v="0"/>
    <n v="0"/>
    <n v="319279908.74644065"/>
    <n v="0"/>
    <n v="319279908.74644065"/>
    <n v="313728033.48000002"/>
    <n v="5551875.26644063"/>
    <s v="41-2"/>
    <s v="41"/>
  </r>
  <r>
    <x v="16"/>
    <s v="HUILA"/>
    <x v="505"/>
    <s v="MUNICIPIO DE LA PLATA (HUILA)"/>
    <n v="523904059"/>
    <n v="0"/>
    <n v="0"/>
    <n v="145020066"/>
    <n v="0"/>
    <n v="0"/>
    <n v="668924125"/>
    <n v="-1.561284065246582E-3"/>
    <n v="200171.98208751625"/>
    <n v="0"/>
    <n v="0"/>
    <n v="0"/>
    <n v="669124296.98052621"/>
    <n v="434442763.01999998"/>
    <n v="0"/>
    <n v="0"/>
    <n v="-1.561284065246582E-3"/>
    <n v="145220237.98208752"/>
    <n v="0"/>
    <n v="0"/>
    <n v="579663001.00052619"/>
    <n v="0"/>
    <n v="579663001.00052619"/>
    <n v="569585841.49000001"/>
    <n v="10077159.51052618"/>
    <s v="41-2"/>
    <s v="41"/>
  </r>
  <r>
    <x v="16"/>
    <s v="HUILA"/>
    <x v="847"/>
    <s v="MUNICIPIO DE NÁTAGA (HUILA)"/>
    <n v="199663249"/>
    <n v="0"/>
    <n v="0"/>
    <n v="55839785"/>
    <n v="0"/>
    <n v="0"/>
    <n v="255503034"/>
    <n v="-2.6941299438476563E-4"/>
    <n v="76780.656937831678"/>
    <n v="0"/>
    <n v="0"/>
    <n v="0"/>
    <n v="255579814.65666842"/>
    <n v="165808552.30000001"/>
    <n v="0"/>
    <n v="0"/>
    <n v="-2.6941299438476563E-4"/>
    <n v="55916565.65693783"/>
    <n v="0"/>
    <n v="0"/>
    <n v="221725117.95666844"/>
    <n v="0"/>
    <n v="221725117.95666844"/>
    <n v="217891520.78"/>
    <n v="3833597.1766684353"/>
    <s v="41-2"/>
    <s v="41"/>
  </r>
  <r>
    <x v="16"/>
    <s v="HUILA"/>
    <x v="919"/>
    <s v="MUNICIPIO DE OPORAPA (HUILA)"/>
    <n v="319182507"/>
    <n v="0"/>
    <n v="0"/>
    <n v="87785292"/>
    <n v="0"/>
    <n v="0"/>
    <n v="406967799"/>
    <n v="3.0797719955444336E-4"/>
    <n v="121462.02337248933"/>
    <n v="0"/>
    <n v="0"/>
    <n v="0"/>
    <n v="407089261.02368045"/>
    <n v="264424179.29000002"/>
    <n v="0"/>
    <n v="0"/>
    <n v="3.0797719955444336E-4"/>
    <n v="87906754.023372486"/>
    <n v="0"/>
    <n v="0"/>
    <n v="352330933.31368047"/>
    <n v="0"/>
    <n v="352330933.31368047"/>
    <n v="346183530.51999998"/>
    <n v="6147402.7936804891"/>
    <s v="41-2"/>
    <s v="41"/>
  </r>
  <r>
    <x v="16"/>
    <s v="HUILA"/>
    <x v="506"/>
    <s v="MUNICIPIO DE PAICOL (HUILA)"/>
    <n v="178880859"/>
    <n v="0"/>
    <n v="0"/>
    <n v="50041854"/>
    <n v="0"/>
    <n v="0"/>
    <n v="228922713"/>
    <n v="3.6526620388031006E-3"/>
    <n v="68786.776175320119"/>
    <n v="0"/>
    <n v="0"/>
    <n v="0"/>
    <n v="228991499.77982798"/>
    <n v="148550977.40000001"/>
    <n v="0"/>
    <n v="0"/>
    <n v="3.6526620388031006E-3"/>
    <n v="50110640.77617532"/>
    <n v="0"/>
    <n v="0"/>
    <n v="198661618.17982799"/>
    <n v="0"/>
    <n v="198661618.17982799"/>
    <n v="195227215.88999999"/>
    <n v="3434402.2898280025"/>
    <s v="41-2"/>
    <s v="41"/>
  </r>
  <r>
    <x v="16"/>
    <s v="HUILA"/>
    <x v="507"/>
    <s v="MUNICIPIO DE PALERMO (HUILA)"/>
    <n v="319765662"/>
    <n v="0"/>
    <n v="0"/>
    <n v="88548478"/>
    <n v="0"/>
    <n v="0"/>
    <n v="408314140"/>
    <n v="-2.5918483734130859E-3"/>
    <n v="122210.99316433813"/>
    <n v="0"/>
    <n v="0"/>
    <n v="0"/>
    <n v="408436350.99057251"/>
    <n v="265180844.88"/>
    <n v="0"/>
    <n v="0"/>
    <n v="-2.5918483734130859E-3"/>
    <n v="88670688.993164331"/>
    <n v="0"/>
    <n v="0"/>
    <n v="353851533.87057245"/>
    <n v="0"/>
    <n v="353851533.87057245"/>
    <n v="347701443.81"/>
    <n v="6150090.0605724454"/>
    <s v="41-2"/>
    <s v="41"/>
  </r>
  <r>
    <x v="16"/>
    <s v="HUILA"/>
    <x v="1065"/>
    <s v="MUNICIPIO DE PALESTINA (HUILA)"/>
    <n v="264866687"/>
    <n v="0"/>
    <n v="0"/>
    <n v="73855483"/>
    <n v="0"/>
    <n v="0"/>
    <n v="338722170"/>
    <n v="2.3480653762817383E-3"/>
    <n v="101669.58110250528"/>
    <n v="0"/>
    <n v="0"/>
    <n v="0"/>
    <n v="338823839.58345056"/>
    <n v="219877766.71999997"/>
    <n v="0"/>
    <n v="0"/>
    <n v="2.3480653762817383E-3"/>
    <n v="73957152.581102505"/>
    <n v="0"/>
    <n v="0"/>
    <n v="293834919.30345052"/>
    <n v="0"/>
    <n v="293834919.30345052"/>
    <n v="288747602.5"/>
    <n v="5087316.8034505248"/>
    <s v="41-2"/>
    <s v="41"/>
  </r>
  <r>
    <x v="16"/>
    <s v="HUILA"/>
    <x v="1066"/>
    <s v="MUNICIPIO DE PITAL (HUILA)"/>
    <n v="280504280"/>
    <n v="0"/>
    <n v="0"/>
    <n v="78620473"/>
    <n v="0"/>
    <n v="0"/>
    <n v="359124753"/>
    <n v="2.9752254486083984E-3"/>
    <n v="108020.62597137048"/>
    <n v="0"/>
    <n v="0"/>
    <n v="0"/>
    <n v="359232773.6289466"/>
    <n v="233035201.53000003"/>
    <n v="0"/>
    <n v="0"/>
    <n v="2.9752254486083984E-3"/>
    <n v="78728493.625971377"/>
    <n v="0"/>
    <n v="0"/>
    <n v="311763695.15894663"/>
    <n v="0"/>
    <n v="311763695.15894663"/>
    <n v="306381369.97000003"/>
    <n v="5382325.1889466047"/>
    <s v="41-2"/>
    <s v="41"/>
  </r>
  <r>
    <x v="16"/>
    <s v="HUILA"/>
    <x v="508"/>
    <s v="MUNICIPIO DE PITALITO (HUILA)"/>
    <n v="622017953"/>
    <n v="0"/>
    <n v="0"/>
    <n v="171905394"/>
    <n v="0"/>
    <n v="0"/>
    <n v="793923347"/>
    <n v="-2.057194709777832E-3"/>
    <n v="237444.395564829"/>
    <n v="0"/>
    <n v="0"/>
    <n v="0"/>
    <n v="794160791.3935076"/>
    <n v="515703884.47000003"/>
    <n v="0"/>
    <n v="0"/>
    <n v="-2.057194709777832E-3"/>
    <n v="172142838.39556482"/>
    <n v="0"/>
    <n v="0"/>
    <n v="687846722.86350763"/>
    <n v="0"/>
    <n v="687846722.86350763"/>
    <n v="675879660.63"/>
    <n v="11967062.233507633"/>
    <s v="41-2"/>
    <s v="41"/>
  </r>
  <r>
    <x v="16"/>
    <s v="HUILA"/>
    <x v="509"/>
    <s v="MUNICIPIO DE RIVERA (HUILA)"/>
    <n v="263459784"/>
    <n v="0"/>
    <n v="0"/>
    <n v="73533602"/>
    <n v="0"/>
    <n v="0"/>
    <n v="336993386"/>
    <n v="-1.881718635559082E-3"/>
    <n v="101183.75145471648"/>
    <n v="0"/>
    <n v="0"/>
    <n v="0"/>
    <n v="337094569.74957299"/>
    <n v="218737415.69"/>
    <n v="0"/>
    <n v="0"/>
    <n v="-1.881718635559082E-3"/>
    <n v="73634785.751454711"/>
    <n v="0"/>
    <n v="0"/>
    <n v="292372201.43957299"/>
    <n v="0"/>
    <n v="292372201.43957299"/>
    <n v="287312772.16000003"/>
    <n v="5059429.2795729637"/>
    <s v="41-2"/>
    <s v="41"/>
  </r>
  <r>
    <x v="16"/>
    <s v="HUILA"/>
    <x v="1067"/>
    <s v="MUNICIPIO DE SALADOBLANCO (HUILA)"/>
    <n v="278973151"/>
    <n v="0"/>
    <n v="0"/>
    <n v="77858480"/>
    <n v="0"/>
    <n v="0"/>
    <n v="356831631"/>
    <n v="-4.0221214294433594E-4"/>
    <n v="107148.24390805131"/>
    <n v="0"/>
    <n v="0"/>
    <n v="0"/>
    <n v="356938779.24350584"/>
    <n v="231611039.43000001"/>
    <n v="0"/>
    <n v="0"/>
    <n v="-4.0221214294433594E-4"/>
    <n v="77965628.243908048"/>
    <n v="0"/>
    <n v="0"/>
    <n v="309576667.67350584"/>
    <n v="0"/>
    <n v="309576667.67350584"/>
    <n v="304218713.12"/>
    <n v="5357954.5535058379"/>
    <s v="41-2"/>
    <s v="41"/>
  </r>
  <r>
    <x v="16"/>
    <s v="HUILA"/>
    <x v="510"/>
    <s v="MUNICIPIO DE SAN AGUSTÍN (HUILA)"/>
    <n v="387785256"/>
    <n v="0"/>
    <n v="0"/>
    <n v="108309550"/>
    <n v="0"/>
    <n v="0"/>
    <n v="496094806"/>
    <n v="3.4090280532836914E-3"/>
    <n v="148976.90104512643"/>
    <n v="0"/>
    <n v="0"/>
    <n v="0"/>
    <n v="496243782.90445417"/>
    <n v="321969064.19"/>
    <n v="0"/>
    <n v="0"/>
    <n v="3.4090280532836914E-3"/>
    <n v="108458526.90104513"/>
    <n v="0"/>
    <n v="0"/>
    <n v="430427591.09445417"/>
    <n v="0"/>
    <n v="430427591.09445417"/>
    <n v="422980542.02999997"/>
    <n v="7447049.0644541979"/>
    <s v="41-2"/>
    <s v="41"/>
  </r>
  <r>
    <x v="16"/>
    <s v="HUILA"/>
    <x v="511"/>
    <s v="MUNICIPIO DE SANTA MARÍA (HUILA)"/>
    <n v="251391390"/>
    <n v="0"/>
    <n v="0"/>
    <n v="70263124"/>
    <n v="0"/>
    <n v="0"/>
    <n v="321654514"/>
    <n v="4.5263767242431641E-4"/>
    <n v="96614.290881762572"/>
    <n v="0"/>
    <n v="0"/>
    <n v="0"/>
    <n v="321751128.29133439"/>
    <n v="208740338.34999996"/>
    <n v="0"/>
    <n v="0"/>
    <n v="4.5263767242431641E-4"/>
    <n v="70359738.290881768"/>
    <n v="0"/>
    <n v="0"/>
    <n v="279100076.64133435"/>
    <n v="0"/>
    <n v="279100076.64133435"/>
    <n v="274272740.67000002"/>
    <n v="4827335.9713343382"/>
    <s v="41-2"/>
    <s v="41"/>
  </r>
  <r>
    <x v="16"/>
    <s v="HUILA"/>
    <x v="920"/>
    <s v="MUNICIPIO DE SUAZA (HUILA)"/>
    <n v="335499173"/>
    <n v="0"/>
    <n v="0"/>
    <n v="91924368"/>
    <n v="0"/>
    <n v="0"/>
    <n v="427423541"/>
    <n v="-4.7271847724914551E-3"/>
    <n v="127386.20616985015"/>
    <n v="0"/>
    <n v="0"/>
    <n v="0"/>
    <n v="427550927.20144266"/>
    <n v="277822977.87"/>
    <n v="0"/>
    <n v="0"/>
    <n v="-4.7271847724914551E-3"/>
    <n v="92051754.206169844"/>
    <n v="0"/>
    <n v="0"/>
    <n v="369874732.07144266"/>
    <n v="0"/>
    <n v="369874732.07144266"/>
    <n v="363410408.20999998"/>
    <n v="6464323.8614426851"/>
    <s v="41-2"/>
    <s v="41"/>
  </r>
  <r>
    <x v="16"/>
    <s v="HUILA"/>
    <x v="512"/>
    <s v="MUNICIPIO DE TARQUI (HUILA)"/>
    <n v="295007109"/>
    <n v="0"/>
    <n v="0"/>
    <n v="82367224"/>
    <n v="0"/>
    <n v="0"/>
    <n v="377374333"/>
    <n v="3.7606954574584961E-3"/>
    <n v="113303.53025496899"/>
    <n v="0"/>
    <n v="0"/>
    <n v="0"/>
    <n v="377487636.53401566"/>
    <n v="244927148.41"/>
    <n v="0"/>
    <n v="0"/>
    <n v="3.7606954574584961E-3"/>
    <n v="82480527.530254975"/>
    <n v="0"/>
    <n v="0"/>
    <n v="327407675.94401568"/>
    <n v="0"/>
    <n v="327407675.94401568"/>
    <n v="321742256.50999999"/>
    <n v="5665419.4340156913"/>
    <s v="41-2"/>
    <s v="41"/>
  </r>
  <r>
    <x v="16"/>
    <s v="HUILA"/>
    <x v="513"/>
    <s v="MUNICIPIO DE TESALIA (HUILA)"/>
    <n v="185657424"/>
    <n v="0"/>
    <n v="0"/>
    <n v="52192230"/>
    <n v="0"/>
    <n v="0"/>
    <n v="237849654"/>
    <n v="-4.736781120300293E-4"/>
    <n v="71626.412017486189"/>
    <n v="0"/>
    <n v="0"/>
    <n v="0"/>
    <n v="237921280.41154382"/>
    <n v="154286507.72999999"/>
    <n v="0"/>
    <n v="0"/>
    <n v="-4.736781120300293E-4"/>
    <n v="52263856.412017487"/>
    <n v="0"/>
    <n v="0"/>
    <n v="206550364.14154381"/>
    <n v="0"/>
    <n v="206550364.14154381"/>
    <n v="202988676.84999999"/>
    <n v="3561687.2915438116"/>
    <s v="41-2"/>
    <s v="41"/>
  </r>
  <r>
    <x v="16"/>
    <s v="HUILA"/>
    <x v="514"/>
    <s v="MUNICIPIO DE TELLO (HUILA)"/>
    <n v="316165659"/>
    <n v="0"/>
    <n v="0"/>
    <n v="88585984"/>
    <n v="0"/>
    <n v="0"/>
    <n v="404751643"/>
    <n v="-4.0894150733947754E-3"/>
    <n v="121695.84025271193"/>
    <n v="0"/>
    <n v="0"/>
    <n v="0"/>
    <n v="404873338.83616328"/>
    <n v="262616304.34999999"/>
    <n v="0"/>
    <n v="0"/>
    <n v="-4.0894150733947754E-3"/>
    <n v="88707679.840252712"/>
    <n v="0"/>
    <n v="0"/>
    <n v="351323984.18616331"/>
    <n v="0"/>
    <n v="351323984.18616331"/>
    <n v="345255490.63"/>
    <n v="6068493.556163311"/>
    <s v="41-2"/>
    <s v="41"/>
  </r>
  <r>
    <x v="16"/>
    <s v="HUILA"/>
    <x v="515"/>
    <s v="MUNICIPIO DE TERUEL (HUILA)"/>
    <n v="199720552"/>
    <n v="0"/>
    <n v="0"/>
    <n v="56045173"/>
    <n v="0"/>
    <n v="0"/>
    <n v="255765725"/>
    <n v="3.3304095268249512E-3"/>
    <n v="76950.649454076105"/>
    <n v="0"/>
    <n v="0"/>
    <n v="0"/>
    <n v="255842675.6527845"/>
    <n v="165931175.20000002"/>
    <n v="0"/>
    <n v="0"/>
    <n v="3.3304095268249512E-3"/>
    <n v="56122123.64945408"/>
    <n v="0"/>
    <n v="0"/>
    <n v="222053298.85278451"/>
    <n v="0"/>
    <n v="222053298.85278451"/>
    <n v="218220936.44999999"/>
    <n v="3832362.4027845263"/>
    <s v="41-2"/>
    <s v="41"/>
  </r>
  <r>
    <x v="16"/>
    <s v="HUILA"/>
    <x v="516"/>
    <s v="MUNICIPIO DE TIMANÁ (HUILA)"/>
    <n v="263506057"/>
    <n v="0"/>
    <n v="0"/>
    <n v="74173309"/>
    <n v="0"/>
    <n v="0"/>
    <n v="337679366"/>
    <n v="2.8270483016967773E-4"/>
    <n v="101707.83584952561"/>
    <n v="0"/>
    <n v="0"/>
    <n v="0"/>
    <n v="337781073.83613223"/>
    <n v="219014763.81999999"/>
    <n v="0"/>
    <n v="0"/>
    <n v="2.8270483016967773E-4"/>
    <n v="74275016.835849524"/>
    <n v="0"/>
    <n v="0"/>
    <n v="293289780.65613222"/>
    <n v="0"/>
    <n v="293289780.65613222"/>
    <n v="288236180.73000002"/>
    <n v="5053599.9261322021"/>
    <s v="41-2"/>
    <s v="41"/>
  </r>
  <r>
    <x v="16"/>
    <s v="HUILA"/>
    <x v="517"/>
    <s v="MUNICIPIO DE VILLAVIEJA (HUILA)"/>
    <n v="201537195"/>
    <n v="0"/>
    <n v="0"/>
    <n v="56856897"/>
    <n v="0"/>
    <n v="0"/>
    <n v="258394092"/>
    <n v="2.9722154140472412E-3"/>
    <n v="77888.535326705678"/>
    <n v="0"/>
    <n v="0"/>
    <n v="0"/>
    <n v="258471980.53829893"/>
    <n v="167561254.28999999"/>
    <n v="0"/>
    <n v="0"/>
    <n v="2.9722154140472412E-3"/>
    <n v="56934785.535326704"/>
    <n v="0"/>
    <n v="0"/>
    <n v="224496039.82829893"/>
    <n v="0"/>
    <n v="224496039.82829893"/>
    <n v="220632609.75"/>
    <n v="3863430.0782989264"/>
    <s v="41-2"/>
    <s v="41"/>
  </r>
  <r>
    <x v="16"/>
    <s v="HUILA"/>
    <x v="518"/>
    <s v="MUNICIPIO DE YAGUARÁ (HUILA)"/>
    <n v="155491083"/>
    <n v="0"/>
    <n v="0"/>
    <n v="43270551"/>
    <n v="0"/>
    <n v="0"/>
    <n v="198761634"/>
    <n v="-4.4725239276885986E-3"/>
    <n v="59607.068994691479"/>
    <n v="0"/>
    <n v="0"/>
    <n v="0"/>
    <n v="198821241.06452218"/>
    <n v="129040553.41000001"/>
    <n v="0"/>
    <n v="0"/>
    <n v="-4.4725239276885986E-3"/>
    <n v="43330158.068994693"/>
    <n v="0"/>
    <n v="0"/>
    <n v="172370711.47452217"/>
    <n v="0"/>
    <n v="172370711.47452217"/>
    <n v="169382997.21000001"/>
    <n v="2987714.2645221651"/>
    <s v="41-2"/>
    <s v="41"/>
  </r>
  <r>
    <x v="16"/>
    <s v="LA GUAJIRA"/>
    <x v="15"/>
    <s v="GOBERNACIÓN DE LA GUAJIRA"/>
    <n v="41891754576"/>
    <n v="0"/>
    <n v="0"/>
    <n v="7464112324"/>
    <n v="0"/>
    <n v="0"/>
    <n v="49355866900"/>
    <n v="3.35693359375E-4"/>
    <n v="10568123.083765008"/>
    <n v="0"/>
    <n v="0"/>
    <n v="0"/>
    <n v="49366435023.084099"/>
    <n v="33068962754.139999"/>
    <n v="0"/>
    <n v="0"/>
    <n v="3.35693359375E-4"/>
    <n v="7474680447.083765"/>
    <n v="0"/>
    <n v="0"/>
    <n v="40543643201.224098"/>
    <n v="0"/>
    <n v="40543643201.224098"/>
    <n v="39737377898.110001"/>
    <n v="806265303.1140976"/>
    <s v="44-1"/>
    <s v="44"/>
  </r>
  <r>
    <x v="16"/>
    <s v="LA GUAJIRA"/>
    <x v="519"/>
    <s v="MUNICIPIO DE RIOHACHA (LA GUAJIRA)"/>
    <n v="1007954055"/>
    <n v="0"/>
    <n v="0"/>
    <n v="274705269"/>
    <n v="0"/>
    <n v="0"/>
    <n v="1282659324"/>
    <n v="-5.0687789916992188E-4"/>
    <n v="381672.55289845431"/>
    <n v="0"/>
    <n v="0"/>
    <n v="0"/>
    <n v="1283040996.5523915"/>
    <n v="834201716.73000002"/>
    <n v="0"/>
    <n v="0"/>
    <n v="-5.0687789916992188E-4"/>
    <n v="275086941.55289847"/>
    <n v="0"/>
    <n v="0"/>
    <n v="1109288658.2823915"/>
    <n v="0"/>
    <n v="1109288658.2823915"/>
    <n v="1089854349.1199999"/>
    <n v="19434309.162391663"/>
    <s v="44-2"/>
    <s v="44"/>
  </r>
  <r>
    <x v="16"/>
    <s v="LA GUAJIRA"/>
    <x v="520"/>
    <s v="MUNICIPIO DE ALBANIA (LA GUAJIRA)"/>
    <n v="0"/>
    <n v="0"/>
    <n v="0"/>
    <n v="57764938"/>
    <n v="0"/>
    <n v="0"/>
    <n v="57764938"/>
    <n v="-9.040534496307373E-4"/>
    <n v="9439.5705512447876"/>
    <n v="0"/>
    <n v="0"/>
    <n v="0"/>
    <n v="57774377.569647193"/>
    <n v="381141.42000000004"/>
    <n v="0"/>
    <n v="0"/>
    <n v="-9.040534496307373E-4"/>
    <n v="57774377.570551246"/>
    <n v="0"/>
    <n v="0"/>
    <n v="58155518.989647195"/>
    <n v="0"/>
    <n v="58155518.989647195"/>
    <n v="57774378"/>
    <n v="381140.98964719474"/>
    <s v="44-2"/>
    <s v="44"/>
  </r>
  <r>
    <x v="16"/>
    <s v="LA GUAJIRA"/>
    <x v="521"/>
    <s v="MUNICIPIO DE BARRANCAS (LA GUAJIRA)"/>
    <n v="466891195"/>
    <n v="0"/>
    <n v="0"/>
    <n v="128965209"/>
    <n v="0"/>
    <n v="0"/>
    <n v="595856404"/>
    <n v="1.6445517539978027E-3"/>
    <n v="178234.58489312144"/>
    <n v="0"/>
    <n v="0"/>
    <n v="0"/>
    <n v="596034638.58653772"/>
    <n v="387112197.26999998"/>
    <n v="0"/>
    <n v="0"/>
    <n v="1.6445517539978027E-3"/>
    <n v="129143443.58489312"/>
    <n v="0"/>
    <n v="0"/>
    <n v="516255640.85653764"/>
    <n v="0"/>
    <n v="516255640.85653764"/>
    <n v="507274130.52999997"/>
    <n v="8981510.3265376687"/>
    <s v="44-2"/>
    <s v="44"/>
  </r>
  <r>
    <x v="16"/>
    <s v="LA GUAJIRA"/>
    <x v="522"/>
    <s v="MUNICIPIO DE DIBULLA (LA GUAJIRA)"/>
    <n v="531460176"/>
    <n v="0"/>
    <n v="0"/>
    <n v="144562498"/>
    <n v="0"/>
    <n v="0"/>
    <n v="676022674"/>
    <n v="5.7542324066162109E-4"/>
    <n v="201005.16456122856"/>
    <n v="0"/>
    <n v="0"/>
    <n v="0"/>
    <n v="676223679.16513669"/>
    <n v="439726392.25999999"/>
    <n v="0"/>
    <n v="0"/>
    <n v="5.7542324066162109E-4"/>
    <n v="144763503.16456124"/>
    <n v="0"/>
    <n v="0"/>
    <n v="584489895.42513669"/>
    <n v="0"/>
    <n v="584489895.42513669"/>
    <n v="574239220.74000001"/>
    <n v="10250674.685136676"/>
    <s v="44-2"/>
    <s v="44"/>
  </r>
  <r>
    <x v="16"/>
    <s v="LA GUAJIRA"/>
    <x v="848"/>
    <s v="MUNICIPIO DE DISTRACCIÓN (LA GUAJIRA)"/>
    <n v="372850794"/>
    <n v="0"/>
    <n v="0"/>
    <n v="47828710"/>
    <n v="0"/>
    <n v="0"/>
    <n v="420679504"/>
    <n v="-3.7555843591690063E-3"/>
    <n v="7811.3708133979853"/>
    <n v="0"/>
    <n v="0"/>
    <n v="0"/>
    <n v="420687315.3670578"/>
    <n v="265640216.09000003"/>
    <n v="0"/>
    <n v="0"/>
    <n v="-3.7555843591690063E-3"/>
    <n v="47836521.3708134"/>
    <n v="0"/>
    <n v="0"/>
    <n v="313476737.45705783"/>
    <n v="0"/>
    <n v="313476737.45705783"/>
    <n v="306305836.05000001"/>
    <n v="7170901.4070578218"/>
    <s v="44-2"/>
    <s v="44"/>
  </r>
  <r>
    <x v="16"/>
    <s v="LA GUAJIRA"/>
    <x v="921"/>
    <s v="MUNICIPIO DE EL MOLINO (LA GUAJIRA)"/>
    <n v="271392066"/>
    <n v="0"/>
    <n v="0"/>
    <n v="75719259"/>
    <n v="0"/>
    <n v="0"/>
    <n v="347111325"/>
    <n v="4.0451288223266602E-3"/>
    <n v="104239.59894005219"/>
    <n v="0"/>
    <n v="0"/>
    <n v="0"/>
    <n v="347215564.6029852"/>
    <n v="225328796.03999999"/>
    <n v="0"/>
    <n v="0"/>
    <n v="4.0451288223266602E-3"/>
    <n v="75823498.59894006"/>
    <n v="0"/>
    <n v="0"/>
    <n v="301152294.64298517"/>
    <n v="0"/>
    <n v="301152294.64298517"/>
    <n v="295940591.50999999"/>
    <n v="5211703.1329851747"/>
    <s v="44-2"/>
    <s v="44"/>
  </r>
  <r>
    <x v="16"/>
    <s v="LA GUAJIRA"/>
    <x v="523"/>
    <s v="MUNICIPIO DE FONSECA (LA GUAJIRA)"/>
    <n v="397740065"/>
    <n v="0"/>
    <n v="0"/>
    <n v="110597894"/>
    <n v="0"/>
    <n v="0"/>
    <n v="508337959"/>
    <n v="-2.7356147766113281E-3"/>
    <n v="152453.49039648857"/>
    <n v="0"/>
    <n v="0"/>
    <n v="0"/>
    <n v="508490412.48766088"/>
    <n v="330088681.71999997"/>
    <n v="0"/>
    <n v="0"/>
    <n v="-2.7356147766113281E-3"/>
    <n v="110750347.49039648"/>
    <n v="0"/>
    <n v="0"/>
    <n v="440839029.20766085"/>
    <n v="0"/>
    <n v="440839029.20766085"/>
    <n v="433197269.76999998"/>
    <n v="7641759.4376608729"/>
    <s v="44-2"/>
    <s v="44"/>
  </r>
  <r>
    <x v="16"/>
    <s v="LA GUAJIRA"/>
    <x v="524"/>
    <s v="MUNICIPIO DE HATONUEVO (LA GUAJIRA)"/>
    <n v="441185349"/>
    <n v="0"/>
    <n v="0"/>
    <n v="119906015"/>
    <n v="0"/>
    <n v="0"/>
    <n v="561091364"/>
    <n v="3.1735897064208984E-3"/>
    <n v="166764.49914714671"/>
    <n v="0"/>
    <n v="0"/>
    <n v="0"/>
    <n v="561258128.50232077"/>
    <n v="364988016.80999994"/>
    <n v="0"/>
    <n v="0"/>
    <n v="3.1735897064208984E-3"/>
    <n v="120072779.49914715"/>
    <n v="0"/>
    <n v="0"/>
    <n v="485060796.31232071"/>
    <n v="0"/>
    <n v="485060796.31232071"/>
    <n v="476550116.01999998"/>
    <n v="8510680.2923207283"/>
    <s v="44-2"/>
    <s v="44"/>
  </r>
  <r>
    <x v="16"/>
    <s v="LA GUAJIRA"/>
    <x v="1068"/>
    <s v="MUNICIPIO DE LA JAGUA DEL PILAR (LA GUAJIRA)"/>
    <n v="0"/>
    <n v="0"/>
    <n v="0"/>
    <n v="26127952"/>
    <n v="0"/>
    <n v="0"/>
    <n v="26127952"/>
    <n v="-4.3088644742965698E-3"/>
    <n v="4274.2304087276107"/>
    <n v="0"/>
    <n v="0"/>
    <n v="0"/>
    <n v="26132226.226099864"/>
    <n v="173247.66"/>
    <n v="0"/>
    <n v="0"/>
    <n v="-4.3088644742965698E-3"/>
    <n v="26132226.230408728"/>
    <n v="0"/>
    <n v="0"/>
    <n v="26305473.886099864"/>
    <n v="0"/>
    <n v="26305473.886099864"/>
    <n v="26132226"/>
    <n v="173247.8860998638"/>
    <s v="44-2"/>
    <s v="44"/>
  </r>
  <r>
    <x v="16"/>
    <s v="LA GUAJIRA"/>
    <x v="525"/>
    <s v="MUNICIPIO DE MAICAO (LA GUAJIRA)"/>
    <n v="973324799"/>
    <n v="0"/>
    <n v="0"/>
    <n v="270498376"/>
    <n v="0"/>
    <n v="0"/>
    <n v="1243823175"/>
    <n v="7.343292236328125E-4"/>
    <n v="372928.82428357616"/>
    <n v="0"/>
    <n v="0"/>
    <n v="0"/>
    <n v="1244196103.8250179"/>
    <n v="807689246.71000004"/>
    <n v="0"/>
    <n v="0"/>
    <n v="7.343292236328125E-4"/>
    <n v="270871304.8242836"/>
    <n v="0"/>
    <n v="0"/>
    <n v="1078560551.535018"/>
    <n v="0"/>
    <n v="1078560551.535018"/>
    <n v="1059857243.4299999"/>
    <n v="18703308.10501802"/>
    <s v="44-2"/>
    <s v="44"/>
  </r>
  <r>
    <x v="16"/>
    <s v="LA GUAJIRA"/>
    <x v="526"/>
    <s v="MUNICIPIO DE MANAURE (LA GUAJIRA)"/>
    <n v="941875159"/>
    <n v="0"/>
    <n v="0"/>
    <n v="255528916"/>
    <n v="0"/>
    <n v="0"/>
    <n v="1197404075"/>
    <n v="4.92095947265625E-4"/>
    <n v="355624.83619129186"/>
    <n v="0"/>
    <n v="0"/>
    <n v="0"/>
    <n v="1197759699.8366833"/>
    <n v="778991091.21999979"/>
    <n v="0"/>
    <n v="0"/>
    <n v="4.92095947265625E-4"/>
    <n v="255884540.8361913"/>
    <n v="0"/>
    <n v="0"/>
    <n v="1034875632.0566832"/>
    <n v="0"/>
    <n v="1034875632.0566832"/>
    <n v="1016699494.85"/>
    <n v="18176137.206683159"/>
    <s v="44-2"/>
    <s v="44"/>
  </r>
  <r>
    <x v="16"/>
    <s v="LA GUAJIRA"/>
    <x v="885"/>
    <s v="MUNICIPIO DE SAN JUAN DEL CESAR (LA GUAJIRA)"/>
    <n v="424779600"/>
    <n v="0"/>
    <n v="0"/>
    <n v="117948506"/>
    <n v="0"/>
    <n v="0"/>
    <n v="542728106"/>
    <n v="-3.3873915672302246E-3"/>
    <n v="162580.74310480402"/>
    <n v="0"/>
    <n v="0"/>
    <n v="0"/>
    <n v="542890686.73971736"/>
    <n v="352375509.57999998"/>
    <n v="0"/>
    <n v="0"/>
    <n v="-3.3873915672302246E-3"/>
    <n v="118111086.7431048"/>
    <n v="0"/>
    <n v="0"/>
    <n v="470486596.31971741"/>
    <n v="0"/>
    <n v="470486596.31971741"/>
    <n v="462319729.38"/>
    <n v="8166866.939717412"/>
    <s v="44-2"/>
    <s v="44"/>
  </r>
  <r>
    <x v="16"/>
    <s v="LA GUAJIRA"/>
    <x v="527"/>
    <s v="MUNICIPIO DE URIBIA (LA GUAJIRA)"/>
    <n v="1286113170"/>
    <n v="0"/>
    <n v="0"/>
    <n v="350338657"/>
    <n v="0"/>
    <n v="0"/>
    <n v="1636451827"/>
    <n v="-2.7439594268798828E-3"/>
    <n v="486810.424072719"/>
    <n v="0"/>
    <n v="0"/>
    <n v="0"/>
    <n v="1636938637.4213288"/>
    <n v="1064302936.6500001"/>
    <n v="0"/>
    <n v="0"/>
    <n v="-2.7439594268798828E-3"/>
    <n v="350825467.42407274"/>
    <n v="0"/>
    <n v="0"/>
    <n v="1415128404.0713289"/>
    <n v="0"/>
    <n v="1415128404.0713289"/>
    <n v="1390327355.8199999"/>
    <n v="24801048.251328945"/>
    <s v="44-2"/>
    <s v="44"/>
  </r>
  <r>
    <x v="16"/>
    <s v="LA GUAJIRA"/>
    <x v="1069"/>
    <s v="MUNICIPIO DE URUMITA (LA GUAJIRA)"/>
    <n v="394570021"/>
    <n v="0"/>
    <n v="0"/>
    <n v="108676314"/>
    <n v="0"/>
    <n v="0"/>
    <n v="503246335"/>
    <n v="1.937568187713623E-3"/>
    <n v="150356.630433082"/>
    <n v="0"/>
    <n v="0"/>
    <n v="0"/>
    <n v="503396691.63237065"/>
    <n v="327017601.36000001"/>
    <n v="0"/>
    <n v="0"/>
    <n v="1.937568187713623E-3"/>
    <n v="108826670.63043308"/>
    <n v="0"/>
    <n v="0"/>
    <n v="435844271.99237067"/>
    <n v="0"/>
    <n v="435844271.99237067"/>
    <n v="428250208.83999997"/>
    <n v="7594063.1523706913"/>
    <s v="44-2"/>
    <s v="44"/>
  </r>
  <r>
    <x v="16"/>
    <s v="LA GUAJIRA"/>
    <x v="528"/>
    <s v="MUNICIPIO DE VILLANUEVA (LA GUAJIRA)"/>
    <n v="387284544"/>
    <n v="0"/>
    <n v="0"/>
    <n v="108233682"/>
    <n v="0"/>
    <n v="0"/>
    <n v="495518226"/>
    <n v="-3.1872987747192383E-3"/>
    <n v="148897.00001141804"/>
    <n v="0"/>
    <n v="0"/>
    <n v="0"/>
    <n v="495667122.99682415"/>
    <n v="321627257.77999997"/>
    <n v="0"/>
    <n v="0"/>
    <n v="-3.1872987747192383E-3"/>
    <n v="108382579.00001141"/>
    <n v="0"/>
    <n v="0"/>
    <n v="430009836.77682412"/>
    <n v="0"/>
    <n v="430009836.77682412"/>
    <n v="422575083.68000001"/>
    <n v="7434753.0968241096"/>
    <s v="44-2"/>
    <s v="44"/>
  </r>
  <r>
    <x v="16"/>
    <s v="MAGDALENA"/>
    <x v="16"/>
    <s v="GOBERNACIÓN DE MAGDALENA"/>
    <n v="37599387239"/>
    <n v="0"/>
    <n v="0"/>
    <n v="6812929981"/>
    <n v="0"/>
    <n v="0"/>
    <n v="44412317220"/>
    <n v="5.60760498046875E-4"/>
    <n v="9578616.8965147026"/>
    <n v="0"/>
    <n v="0"/>
    <n v="0"/>
    <n v="44421895836.897079"/>
    <n v="29734938007.940002"/>
    <n v="0"/>
    <n v="0"/>
    <n v="5.60760498046875E-4"/>
    <n v="6822508597.8965149"/>
    <n v="0"/>
    <n v="0"/>
    <n v="36557446605.837082"/>
    <n v="0"/>
    <n v="36557446605.837082"/>
    <n v="35835743241.910004"/>
    <n v="721703363.92707825"/>
    <s v="47-1"/>
    <s v="47"/>
  </r>
  <r>
    <x v="16"/>
    <s v="MAGDALENA"/>
    <x v="529"/>
    <s v="MUNICIPIO DE SANTA MARTA (MAGDALENA)"/>
    <n v="915645518"/>
    <n v="0"/>
    <n v="0"/>
    <n v="253782992"/>
    <n v="0"/>
    <n v="0"/>
    <n v="1169428510"/>
    <n v="-4.2843818664550781E-4"/>
    <n v="350100.50335581281"/>
    <n v="0"/>
    <n v="0"/>
    <n v="0"/>
    <n v="1169778610.5029273"/>
    <n v="759410564.8499999"/>
    <n v="0"/>
    <n v="0"/>
    <n v="-4.2843818664550781E-4"/>
    <n v="254133092.5033558"/>
    <n v="0"/>
    <n v="0"/>
    <n v="1013543657.3529272"/>
    <n v="0"/>
    <n v="1013543657.3529272"/>
    <n v="995934889.28999996"/>
    <n v="17608768.062927246"/>
    <s v="47-2"/>
    <s v="47"/>
  </r>
  <r>
    <x v="16"/>
    <s v="MAGDALENA"/>
    <x v="530"/>
    <s v="MUNICIPIO DE ALGARROBO (MAGDALENA)"/>
    <n v="338384863"/>
    <n v="0"/>
    <n v="0"/>
    <n v="94641656"/>
    <n v="0"/>
    <n v="0"/>
    <n v="433026519"/>
    <n v="1.3453960418701172E-3"/>
    <n v="130070.09287407565"/>
    <n v="0"/>
    <n v="0"/>
    <n v="0"/>
    <n v="433156589.09421945"/>
    <n v="280991709.99000001"/>
    <n v="0"/>
    <n v="0"/>
    <n v="1.3453960418701172E-3"/>
    <n v="94771726.09287408"/>
    <n v="0"/>
    <n v="0"/>
    <n v="375763436.08421946"/>
    <n v="0"/>
    <n v="375763436.08421946"/>
    <n v="369266515.57999998"/>
    <n v="6496920.5042194724"/>
    <s v="47-2"/>
    <s v="47"/>
  </r>
  <r>
    <x v="16"/>
    <s v="MAGDALENA"/>
    <x v="531"/>
    <s v="MUNICIPIO DE ARACATACA (MAGDALENA)"/>
    <n v="522708034"/>
    <n v="0"/>
    <n v="0"/>
    <n v="145533543"/>
    <n v="0"/>
    <n v="0"/>
    <n v="668241577"/>
    <n v="-2.1330118179321289E-3"/>
    <n v="200420.10022383838"/>
    <n v="0"/>
    <n v="0"/>
    <n v="0"/>
    <n v="668441997.09809077"/>
    <n v="433798089.62"/>
    <n v="0"/>
    <n v="0"/>
    <n v="-2.1330118179321289E-3"/>
    <n v="145733963.10022384"/>
    <n v="0"/>
    <n v="0"/>
    <n v="579532052.71809077"/>
    <n v="0"/>
    <n v="579532052.71809077"/>
    <n v="569488180.57000005"/>
    <n v="10043872.14809072"/>
    <s v="47-2"/>
    <s v="47"/>
  </r>
  <r>
    <x v="16"/>
    <s v="MAGDALENA"/>
    <x v="532"/>
    <s v="MUNICIPIO DE ARIGUANÍ (MAGDALENA)"/>
    <n v="464394417"/>
    <n v="0"/>
    <n v="0"/>
    <n v="130484932"/>
    <n v="0"/>
    <n v="0"/>
    <n v="594879349"/>
    <n v="7.031559944152832E-4"/>
    <n v="179066.86259349083"/>
    <n v="0"/>
    <n v="0"/>
    <n v="0"/>
    <n v="595058415.86329663"/>
    <n v="385896098.94999993"/>
    <n v="0"/>
    <n v="0"/>
    <n v="7.031559944152832E-4"/>
    <n v="130663998.86259349"/>
    <n v="0"/>
    <n v="0"/>
    <n v="516560097.81329656"/>
    <n v="0"/>
    <n v="516560097.81329656"/>
    <n v="507651118.58999997"/>
    <n v="8908979.2232965827"/>
    <s v="47-2"/>
    <s v="47"/>
  </r>
  <r>
    <x v="16"/>
    <s v="MAGDALENA"/>
    <x v="1070"/>
    <s v="MUNICIPIO DE CERRO SAN ANTONIO (MAGDALENA)"/>
    <n v="271771653"/>
    <n v="0"/>
    <n v="0"/>
    <n v="77090235"/>
    <n v="0"/>
    <n v="0"/>
    <n v="348861888"/>
    <n v="-4.0795803070068359E-3"/>
    <n v="105400.49338628534"/>
    <n v="0"/>
    <n v="0"/>
    <n v="0"/>
    <n v="348967288.48930669"/>
    <n v="226126801.72000003"/>
    <n v="0"/>
    <n v="0"/>
    <n v="-4.0795803070068359E-3"/>
    <n v="77195635.493386284"/>
    <n v="0"/>
    <n v="0"/>
    <n v="303322437.20930672"/>
    <n v="0"/>
    <n v="303322437.20930672"/>
    <n v="298117227.73000002"/>
    <n v="5205209.4793066978"/>
    <s v="47-2"/>
    <s v="47"/>
  </r>
  <r>
    <x v="16"/>
    <s v="MAGDALENA"/>
    <x v="1071"/>
    <s v="MUNICIPIO DE CHIVOLO (MAGDALENA)"/>
    <n v="390533082"/>
    <n v="0"/>
    <n v="0"/>
    <n v="110516009"/>
    <n v="0"/>
    <n v="0"/>
    <n v="501049091"/>
    <n v="2.4308562278747559E-3"/>
    <n v="151192.93484478249"/>
    <n v="0"/>
    <n v="0"/>
    <n v="0"/>
    <n v="501200283.93727565"/>
    <n v="324822987.58000004"/>
    <n v="0"/>
    <n v="0"/>
    <n v="2.4308562278747559E-3"/>
    <n v="110667201.93484478"/>
    <n v="0"/>
    <n v="0"/>
    <n v="435490189.51727569"/>
    <n v="0"/>
    <n v="435490189.51727569"/>
    <n v="428007513.01999998"/>
    <n v="7482676.4972757101"/>
    <s v="47-2"/>
    <s v="47"/>
  </r>
  <r>
    <x v="16"/>
    <s v="MAGDALENA"/>
    <x v="533"/>
    <s v="MUNICIPIO DE CIÉNAGA (MAGDALENA)"/>
    <n v="619658695"/>
    <n v="0"/>
    <n v="0"/>
    <n v="174245945"/>
    <n v="0"/>
    <n v="0"/>
    <n v="793904640"/>
    <n v="-2.7568340301513672E-3"/>
    <n v="239033.30815435835"/>
    <n v="0"/>
    <n v="0"/>
    <n v="0"/>
    <n v="794143673.30539751"/>
    <n v="514967488.79999995"/>
    <n v="0"/>
    <n v="0"/>
    <n v="-2.7568340301513672E-3"/>
    <n v="174484978.30815434"/>
    <n v="0"/>
    <n v="0"/>
    <n v="689452467.10539746"/>
    <n v="0"/>
    <n v="689452467.10539746"/>
    <n v="677566652.26999998"/>
    <n v="11885814.835397482"/>
    <s v="47-2"/>
    <s v="47"/>
  </r>
  <r>
    <x v="16"/>
    <s v="MAGDALENA"/>
    <x v="1072"/>
    <s v="MUNICIPIO DE CONCORDIA (MAGDALENA)"/>
    <n v="289358948"/>
    <n v="0"/>
    <n v="0"/>
    <n v="81931469"/>
    <n v="0"/>
    <n v="0"/>
    <n v="371290417"/>
    <n v="1.9538402557373047E-4"/>
    <n v="112063.05285553919"/>
    <n v="0"/>
    <n v="0"/>
    <n v="0"/>
    <n v="371402480.05305094"/>
    <n v="240679332.07999998"/>
    <n v="0"/>
    <n v="0"/>
    <n v="1.9538402557373047E-4"/>
    <n v="82043532.052855536"/>
    <n v="0"/>
    <n v="0"/>
    <n v="322722864.13305092"/>
    <n v="0"/>
    <n v="322722864.13305092"/>
    <n v="317178444.07999998"/>
    <n v="5544420.0530509353"/>
    <s v="47-2"/>
    <s v="47"/>
  </r>
  <r>
    <x v="16"/>
    <s v="MAGDALENA"/>
    <x v="534"/>
    <s v="MUNICIPIO DE EL BANCO (MAGDALENA)"/>
    <n v="602141742"/>
    <n v="0"/>
    <n v="0"/>
    <n v="169359700"/>
    <n v="0"/>
    <n v="0"/>
    <n v="771501442"/>
    <n v="2.7942657470703125E-4"/>
    <n v="232308.11056851826"/>
    <n v="0"/>
    <n v="0"/>
    <n v="0"/>
    <n v="771733750.11084795"/>
    <n v="500422882.38"/>
    <n v="0"/>
    <n v="0"/>
    <n v="2.7942657470703125E-4"/>
    <n v="169592008.11056852"/>
    <n v="0"/>
    <n v="0"/>
    <n v="670014890.49084795"/>
    <n v="0"/>
    <n v="670014890.49084795"/>
    <n v="658465343.63"/>
    <n v="11549546.86084795"/>
    <s v="47-2"/>
    <s v="47"/>
  </r>
  <r>
    <x v="16"/>
    <s v="MAGDALENA"/>
    <x v="1073"/>
    <s v="MUNICIPIO DE EL PIÑON (MAGDALENA)"/>
    <n v="363659326"/>
    <n v="0"/>
    <n v="0"/>
    <n v="102632435"/>
    <n v="0"/>
    <n v="0"/>
    <n v="466291761"/>
    <n v="-1.599729061126709E-3"/>
    <n v="140581.36769958842"/>
    <n v="0"/>
    <n v="0"/>
    <n v="0"/>
    <n v="466432342.36609983"/>
    <n v="302365129.88999999"/>
    <n v="0"/>
    <n v="0"/>
    <n v="-1.599729061126709E-3"/>
    <n v="102773016.36769959"/>
    <n v="0"/>
    <n v="0"/>
    <n v="405138146.25609982"/>
    <n v="0"/>
    <n v="405138146.25609982"/>
    <n v="398167004.00999999"/>
    <n v="6971142.2460998297"/>
    <s v="47-2"/>
    <s v="47"/>
  </r>
  <r>
    <x v="16"/>
    <s v="MAGDALENA"/>
    <x v="1074"/>
    <s v="MUNICIPIO DE EL RETÉN (MAGDALENA)"/>
    <n v="397672138"/>
    <n v="0"/>
    <n v="0"/>
    <n v="110643098"/>
    <n v="0"/>
    <n v="0"/>
    <n v="508315236"/>
    <n v="-1.7702579498291016E-5"/>
    <n v="152412.47186123539"/>
    <n v="0"/>
    <n v="0"/>
    <n v="0"/>
    <n v="508467648.47184354"/>
    <n v="329997215.74000001"/>
    <n v="0"/>
    <n v="0"/>
    <n v="-1.7702579498291016E-5"/>
    <n v="110795510.47186123"/>
    <n v="0"/>
    <n v="0"/>
    <n v="440792726.21184355"/>
    <n v="0"/>
    <n v="440792726.21184355"/>
    <n v="433150429.19"/>
    <n v="7642297.0218435526"/>
    <s v="47-2"/>
    <s v="47"/>
  </r>
  <r>
    <x v="16"/>
    <s v="MAGDALENA"/>
    <x v="946"/>
    <s v="MUNICIPIO DE FUNDACIÓN (MAGDALENA)"/>
    <n v="488384906"/>
    <n v="0"/>
    <n v="0"/>
    <n v="137579807"/>
    <n v="0"/>
    <n v="0"/>
    <n v="625964713"/>
    <n v="-3.7384033203125E-3"/>
    <n v="188600.51077467913"/>
    <n v="0"/>
    <n v="0"/>
    <n v="0"/>
    <n v="626153313.50703633"/>
    <n v="405970119.24000001"/>
    <n v="0"/>
    <n v="0"/>
    <n v="-3.7384033203125E-3"/>
    <n v="137768407.51077467"/>
    <n v="0"/>
    <n v="0"/>
    <n v="543738526.74703622"/>
    <n v="0"/>
    <n v="543738526.74703622"/>
    <n v="534373448.13999999"/>
    <n v="9365078.6070362329"/>
    <s v="47-2"/>
    <s v="47"/>
  </r>
  <r>
    <x v="16"/>
    <s v="MAGDALENA"/>
    <x v="849"/>
    <s v="MUNICIPIO DE GUAMAL (MAGDALENA)"/>
    <n v="459459360"/>
    <n v="0"/>
    <n v="0"/>
    <n v="128302302"/>
    <n v="0"/>
    <n v="0"/>
    <n v="587761662"/>
    <n v="-3.7806034088134766E-3"/>
    <n v="176477.11683850407"/>
    <n v="0"/>
    <n v="0"/>
    <n v="0"/>
    <n v="587938139.11305785"/>
    <n v="381462042.78999996"/>
    <n v="0"/>
    <n v="0"/>
    <n v="-3.7806034088134766E-3"/>
    <n v="128478779.1168385"/>
    <n v="0"/>
    <n v="0"/>
    <n v="509940821.90305787"/>
    <n v="0"/>
    <n v="509940821.90305787"/>
    <n v="501116964.88"/>
    <n v="8823857.023057878"/>
    <s v="47-2"/>
    <s v="47"/>
  </r>
  <r>
    <x v="16"/>
    <s v="MAGDALENA"/>
    <x v="1075"/>
    <s v="MUNICIPIO DE NUEVA GRANADA (MAGDALENA)"/>
    <n v="484204545"/>
    <n v="0"/>
    <n v="0"/>
    <n v="133261780"/>
    <n v="0"/>
    <n v="0"/>
    <n v="617466325"/>
    <n v="-8.0275535583496094E-4"/>
    <n v="184331.5709897487"/>
    <n v="0"/>
    <n v="0"/>
    <n v="0"/>
    <n v="617650656.57018697"/>
    <n v="401176210.98999995"/>
    <n v="0"/>
    <n v="0"/>
    <n v="-8.0275535583496094E-4"/>
    <n v="133446111.57098974"/>
    <n v="0"/>
    <n v="0"/>
    <n v="534622322.56018692"/>
    <n v="0"/>
    <n v="534622322.56018692"/>
    <n v="525298064.36000001"/>
    <n v="9324258.2001869082"/>
    <s v="47-2"/>
    <s v="47"/>
  </r>
  <r>
    <x v="16"/>
    <s v="MAGDALENA"/>
    <x v="1076"/>
    <s v="MUNICIPIO DE PEDRAZA (MAGDALENA)"/>
    <n v="290645583"/>
    <n v="0"/>
    <n v="0"/>
    <n v="81809803"/>
    <n v="0"/>
    <n v="0"/>
    <n v="372455386"/>
    <n v="8.227229118347168E-4"/>
    <n v="112133.37041521513"/>
    <n v="0"/>
    <n v="0"/>
    <n v="0"/>
    <n v="372567519.37123793"/>
    <n v="241560034.52000004"/>
    <n v="0"/>
    <n v="0"/>
    <n v="8.227229118347168E-4"/>
    <n v="81921936.370415211"/>
    <n v="0"/>
    <n v="0"/>
    <n v="323481970.89123797"/>
    <n v="0"/>
    <n v="323481970.89123797"/>
    <n v="317908208.06"/>
    <n v="5573762.8312379718"/>
    <s v="47-2"/>
    <s v="47"/>
  </r>
  <r>
    <x v="16"/>
    <s v="MAGDALENA"/>
    <x v="535"/>
    <s v="MUNICIPIO DE PIJIÑO DEL CARMEN (MAGDALENA)"/>
    <n v="435776591"/>
    <n v="0"/>
    <n v="0"/>
    <n v="121067303"/>
    <n v="0"/>
    <n v="0"/>
    <n v="556843894"/>
    <n v="2.4266839027404785E-3"/>
    <n v="166871.6195622221"/>
    <n v="0"/>
    <n v="0"/>
    <n v="0"/>
    <n v="557010765.62198889"/>
    <n v="361533430.5"/>
    <n v="0"/>
    <n v="0"/>
    <n v="2.4266839027404785E-3"/>
    <n v="121234174.61956222"/>
    <n v="0"/>
    <n v="0"/>
    <n v="482767605.12198889"/>
    <n v="0"/>
    <n v="482767605.12198889"/>
    <n v="474390039.08999997"/>
    <n v="8377566.0319889188"/>
    <s v="47-2"/>
    <s v="47"/>
  </r>
  <r>
    <x v="16"/>
    <s v="MAGDALENA"/>
    <x v="1077"/>
    <s v="MUNICIPIO DE PIVIJAY (MAGDALENA)"/>
    <n v="409293808"/>
    <n v="0"/>
    <n v="0"/>
    <n v="116118831"/>
    <n v="0"/>
    <n v="0"/>
    <n v="525412639"/>
    <n v="4.5011639595031738E-3"/>
    <n v="158747.3866347216"/>
    <n v="0"/>
    <n v="0"/>
    <n v="0"/>
    <n v="525571386.39113587"/>
    <n v="340569720.94000006"/>
    <n v="0"/>
    <n v="0"/>
    <n v="4.5011639595031738E-3"/>
    <n v="116277578.38663472"/>
    <n v="0"/>
    <n v="0"/>
    <n v="456847299.33113593"/>
    <n v="0"/>
    <n v="456847299.33113593"/>
    <n v="449009180.64999998"/>
    <n v="7838118.6811359525"/>
    <s v="47-2"/>
    <s v="47"/>
  </r>
  <r>
    <x v="16"/>
    <s v="MAGDALENA"/>
    <x v="536"/>
    <s v="MUNICIPIO DE PLATO (MAGDALENA)"/>
    <n v="627738194"/>
    <n v="0"/>
    <n v="0"/>
    <n v="173855347"/>
    <n v="0"/>
    <n v="0"/>
    <n v="801593541"/>
    <n v="4.3104887008666992E-3"/>
    <n v="239917.70554833699"/>
    <n v="0"/>
    <n v="0"/>
    <n v="0"/>
    <n v="801833458.70985878"/>
    <n v="520584299.82999998"/>
    <n v="0"/>
    <n v="0"/>
    <n v="4.3104887008666992E-3"/>
    <n v="174095264.70554835"/>
    <n v="0"/>
    <n v="0"/>
    <n v="694679564.53985882"/>
    <n v="0"/>
    <n v="694679564.53985882"/>
    <n v="682606414.83000004"/>
    <n v="12073149.709858775"/>
    <s v="47-2"/>
    <s v="47"/>
  </r>
  <r>
    <x v="16"/>
    <s v="MAGDALENA"/>
    <x v="1078"/>
    <s v="MUNICIPIO DE PUEBLOVIEJO (MAGDALENA)"/>
    <n v="461305333"/>
    <n v="0"/>
    <n v="0"/>
    <n v="127237291"/>
    <n v="0"/>
    <n v="0"/>
    <n v="588542624"/>
    <n v="4.1060447692871094E-3"/>
    <n v="175843.56179451829"/>
    <n v="0"/>
    <n v="0"/>
    <n v="0"/>
    <n v="588718467.56590056"/>
    <n v="382332553.57999992"/>
    <n v="0"/>
    <n v="0"/>
    <n v="4.1060447692871094E-3"/>
    <n v="127413134.56179452"/>
    <n v="0"/>
    <n v="0"/>
    <n v="509745688.14590049"/>
    <n v="0"/>
    <n v="509745688.14590049"/>
    <n v="500866861.51999998"/>
    <n v="8878826.625900507"/>
    <s v="47-2"/>
    <s v="47"/>
  </r>
  <r>
    <x v="16"/>
    <s v="MAGDALENA"/>
    <x v="1079"/>
    <s v="MUNICIPIO DE REMOLINO (MAGDALENA)"/>
    <n v="269772757"/>
    <n v="0"/>
    <n v="0"/>
    <n v="76654349"/>
    <n v="0"/>
    <n v="0"/>
    <n v="346427106"/>
    <n v="-4.4921636581420898E-3"/>
    <n v="104696.00935569925"/>
    <n v="0"/>
    <n v="0"/>
    <n v="0"/>
    <n v="346531802.00486356"/>
    <n v="224507148.75"/>
    <n v="0"/>
    <n v="0"/>
    <n v="-4.4921636581420898E-3"/>
    <n v="76759045.009355694"/>
    <n v="0"/>
    <n v="0"/>
    <n v="301266193.7548635"/>
    <n v="0"/>
    <n v="301266193.7548635"/>
    <n v="296101032.73000002"/>
    <n v="5165161.0248634815"/>
    <s v="47-2"/>
    <s v="47"/>
  </r>
  <r>
    <x v="16"/>
    <s v="MAGDALENA"/>
    <x v="1080"/>
    <s v="MUNICIPIO DE SABANAS DE SAN ANGEL (MAGDALENA)"/>
    <n v="407808939"/>
    <n v="0"/>
    <n v="0"/>
    <n v="113209766"/>
    <n v="0"/>
    <n v="0"/>
    <n v="521018705"/>
    <n v="3.7475228309631348E-3"/>
    <n v="156041.07154412154"/>
    <n v="0"/>
    <n v="0"/>
    <n v="0"/>
    <n v="521174746.07529163"/>
    <n v="338266656.35000002"/>
    <n v="0"/>
    <n v="0"/>
    <n v="3.7475228309631348E-3"/>
    <n v="113365807.07154413"/>
    <n v="0"/>
    <n v="0"/>
    <n v="451632463.42529166"/>
    <n v="0"/>
    <n v="451632463.42529166"/>
    <n v="443790679.61000001"/>
    <n v="7841783.8152916431"/>
    <s v="47-2"/>
    <s v="47"/>
  </r>
  <r>
    <x v="16"/>
    <s v="MAGDALENA"/>
    <x v="1081"/>
    <s v="MUNICIPIO DE SALAMINA (MAGDALENA)"/>
    <n v="230549270"/>
    <n v="0"/>
    <n v="0"/>
    <n v="66142669"/>
    <n v="0"/>
    <n v="0"/>
    <n v="296691939"/>
    <n v="4.6391785144805908E-3"/>
    <n v="89982.65150978505"/>
    <n v="0"/>
    <n v="0"/>
    <n v="0"/>
    <n v="296781921.65614891"/>
    <n v="192124036.25999999"/>
    <n v="0"/>
    <n v="0"/>
    <n v="4.6391785144805908E-3"/>
    <n v="66232651.651509784"/>
    <n v="0"/>
    <n v="0"/>
    <n v="258356687.91614896"/>
    <n v="0"/>
    <n v="258356687.91614896"/>
    <n v="253950597.22"/>
    <n v="4406090.6961489618"/>
    <s v="47-2"/>
    <s v="47"/>
  </r>
  <r>
    <x v="16"/>
    <s v="MAGDALENA"/>
    <x v="1082"/>
    <s v="MUNICIPIO DE SAN SEBASTIÁN DE BUENAVISTA (MAGDALENA)"/>
    <n v="388196104"/>
    <n v="0"/>
    <n v="0"/>
    <n v="109296568"/>
    <n v="0"/>
    <n v="0"/>
    <n v="497492672"/>
    <n v="-7.1406364440917969E-5"/>
    <n v="149860.38723489366"/>
    <n v="0"/>
    <n v="0"/>
    <n v="0"/>
    <n v="497642532.38716346"/>
    <n v="322666985.42000002"/>
    <n v="0"/>
    <n v="0"/>
    <n v="-7.1406364440917969E-5"/>
    <n v="109446428.3872349"/>
    <n v="0"/>
    <n v="0"/>
    <n v="432113413.80716348"/>
    <n v="0"/>
    <n v="432113413.80716348"/>
    <n v="424669029.99000001"/>
    <n v="7444383.8171634674"/>
    <s v="47-2"/>
    <s v="47"/>
  </r>
  <r>
    <x v="16"/>
    <s v="MAGDALENA"/>
    <x v="1083"/>
    <s v="MUNICIPIO DE SAN ZENÓN (MAGDALENA)"/>
    <n v="319176941"/>
    <n v="0"/>
    <n v="0"/>
    <n v="89767887"/>
    <n v="0"/>
    <n v="0"/>
    <n v="408944828"/>
    <n v="-4.6693682670593262E-3"/>
    <n v="123134.78950476091"/>
    <n v="0"/>
    <n v="0"/>
    <n v="0"/>
    <n v="409067962.7848354"/>
    <n v="265257420.98999998"/>
    <n v="0"/>
    <n v="0"/>
    <n v="-4.6693682670593262E-3"/>
    <n v="89891021.789504766"/>
    <n v="0"/>
    <n v="0"/>
    <n v="355148442.77483535"/>
    <n v="0"/>
    <n v="355148442.77483535"/>
    <n v="349026370.67000002"/>
    <n v="6122072.1048353314"/>
    <s v="47-2"/>
    <s v="47"/>
  </r>
  <r>
    <x v="16"/>
    <s v="MAGDALENA"/>
    <x v="537"/>
    <s v="MUNICIPIO DE SANTA ANA (MAGDALENA)"/>
    <n v="464108526"/>
    <n v="0"/>
    <n v="0"/>
    <n v="129129394"/>
    <n v="0"/>
    <n v="0"/>
    <n v="593237920"/>
    <n v="3.3258199691772461E-3"/>
    <n v="177879.82568856125"/>
    <n v="0"/>
    <n v="0"/>
    <n v="0"/>
    <n v="593415799.82901442"/>
    <n v="385121914.53999996"/>
    <n v="0"/>
    <n v="0"/>
    <n v="3.3258199691772461E-3"/>
    <n v="129307273.82568856"/>
    <n v="0"/>
    <n v="0"/>
    <n v="514429188.36901432"/>
    <n v="0"/>
    <n v="514429188.36901432"/>
    <n v="505509627.91000003"/>
    <n v="8919560.4590142965"/>
    <s v="47-2"/>
    <s v="47"/>
  </r>
  <r>
    <x v="16"/>
    <s v="MAGDALENA"/>
    <x v="1084"/>
    <s v="MUNICIPIO DE SANTA BÁRBARA DE PINTO (MAGDALENA)"/>
    <n v="389871419"/>
    <n v="0"/>
    <n v="0"/>
    <n v="108361584"/>
    <n v="0"/>
    <n v="0"/>
    <n v="498233003"/>
    <n v="4.470527172088623E-3"/>
    <n v="149285.74535217608"/>
    <n v="0"/>
    <n v="0"/>
    <n v="0"/>
    <n v="498382288.74982268"/>
    <n v="323444431.84000003"/>
    <n v="0"/>
    <n v="0"/>
    <n v="4.470527172088623E-3"/>
    <n v="108510869.74535218"/>
    <n v="0"/>
    <n v="0"/>
    <n v="431955301.58982277"/>
    <n v="0"/>
    <n v="431955301.58982277"/>
    <n v="424460222.82999998"/>
    <n v="7495078.7598227859"/>
    <s v="47-2"/>
    <s v="47"/>
  </r>
  <r>
    <x v="16"/>
    <s v="MAGDALENA"/>
    <x v="538"/>
    <s v="MUNICIPIO DE SITIONUEVO (MAGDALENA)"/>
    <n v="503187916"/>
    <n v="0"/>
    <n v="0"/>
    <n v="140353967"/>
    <n v="0"/>
    <n v="0"/>
    <n v="643541883"/>
    <n v="-2.6613473892211914E-3"/>
    <n v="193203.24118432318"/>
    <n v="0"/>
    <n v="0"/>
    <n v="0"/>
    <n v="643735086.23852301"/>
    <n v="417750938.88999999"/>
    <n v="0"/>
    <n v="0"/>
    <n v="-2.6613473892211914E-3"/>
    <n v="140547170.24118432"/>
    <n v="0"/>
    <n v="0"/>
    <n v="558298109.12852299"/>
    <n v="0"/>
    <n v="558298109.12852299"/>
    <n v="548634412.51999998"/>
    <n v="9663696.6085230112"/>
    <s v="47-2"/>
    <s v="47"/>
  </r>
  <r>
    <x v="16"/>
    <s v="MAGDALENA"/>
    <x v="539"/>
    <s v="MUNICIPIO DE TENERIFE (MAGDALENA)"/>
    <n v="340726499"/>
    <n v="0"/>
    <n v="0"/>
    <n v="96158534"/>
    <n v="0"/>
    <n v="0"/>
    <n v="436885033"/>
    <n v="1.0948777198791504E-3"/>
    <n v="131714.51372878702"/>
    <n v="0"/>
    <n v="0"/>
    <n v="0"/>
    <n v="437016747.51482368"/>
    <n v="283308951.58999997"/>
    <n v="0"/>
    <n v="0"/>
    <n v="1.0948777198791504E-3"/>
    <n v="96290248.513728783"/>
    <n v="0"/>
    <n v="0"/>
    <n v="379599200.10482365"/>
    <n v="0"/>
    <n v="379599200.10482365"/>
    <n v="373068505.31"/>
    <n v="6530694.7948236465"/>
    <s v="47-2"/>
    <s v="47"/>
  </r>
  <r>
    <x v="16"/>
    <s v="MAGDALENA"/>
    <x v="1085"/>
    <s v="MUNICIPIO DE ZAPAYÁN (MAGDALENA)"/>
    <n v="325747288"/>
    <n v="0"/>
    <n v="0"/>
    <n v="91517142"/>
    <n v="0"/>
    <n v="0"/>
    <n v="417264430"/>
    <n v="-3.630518913269043E-4"/>
    <n v="125600.64463080297"/>
    <n v="0"/>
    <n v="0"/>
    <n v="0"/>
    <n v="417390030.64426774"/>
    <n v="270672283.01000005"/>
    <n v="0"/>
    <n v="0"/>
    <n v="-3.630518913269043E-4"/>
    <n v="91642742.644630805"/>
    <n v="0"/>
    <n v="0"/>
    <n v="362315025.65426779"/>
    <n v="0"/>
    <n v="362315025.65426779"/>
    <n v="356065070.85000002"/>
    <n v="6249954.8042677641"/>
    <s v="47-2"/>
    <s v="47"/>
  </r>
  <r>
    <x v="16"/>
    <s v="MAGDALENA"/>
    <x v="540"/>
    <s v="MUNICIPIO DE ZONA BANANERA (MAGDALENA)"/>
    <n v="505290610"/>
    <n v="0"/>
    <n v="0"/>
    <n v="141356451"/>
    <n v="0"/>
    <n v="0"/>
    <n v="646647061"/>
    <n v="4.0180683135986328E-3"/>
    <n v="194284.77429488554"/>
    <n v="0"/>
    <n v="0"/>
    <n v="0"/>
    <n v="646841345.77831292"/>
    <n v="419607886.51999998"/>
    <n v="0"/>
    <n v="0"/>
    <n v="4.0180683135986328E-3"/>
    <n v="141550735.77429488"/>
    <n v="0"/>
    <n v="0"/>
    <n v="561158622.2983129"/>
    <n v="0"/>
    <n v="561158622.2983129"/>
    <n v="551457204.92999995"/>
    <n v="9701417.3683129549"/>
    <s v="47-2"/>
    <s v="47"/>
  </r>
  <r>
    <x v="16"/>
    <s v="META"/>
    <x v="17"/>
    <s v="GOBERNACIÓN DE META"/>
    <n v="23264185688"/>
    <n v="0"/>
    <n v="0"/>
    <n v="4180014367"/>
    <n v="0"/>
    <n v="0"/>
    <n v="27444200055"/>
    <n v="-4.390716552734375E-3"/>
    <n v="5897415.4643024141"/>
    <n v="0"/>
    <n v="0"/>
    <n v="0"/>
    <n v="27450097470.459911"/>
    <n v="18381028083.779999"/>
    <n v="0"/>
    <n v="0"/>
    <n v="-4.390716552734375E-3"/>
    <n v="4185911782.4643025"/>
    <n v="0"/>
    <n v="0"/>
    <n v="22566939866.23991"/>
    <n v="0"/>
    <n v="22566939866.23991"/>
    <n v="22119777277.970001"/>
    <n v="447162588.26990891"/>
    <s v="50-1"/>
    <s v="50"/>
  </r>
  <r>
    <x v="16"/>
    <s v="META"/>
    <x v="541"/>
    <s v="MUNICIPIO DE VILLAVICENCIO (META)"/>
    <n v="672561991"/>
    <n v="0"/>
    <n v="0"/>
    <n v="185427637"/>
    <n v="0"/>
    <n v="0"/>
    <n v="857989628"/>
    <n v="3.3724308013916016E-4"/>
    <n v="256384.5972430683"/>
    <n v="0"/>
    <n v="0"/>
    <n v="0"/>
    <n v="858246012.59758031"/>
    <n v="557443366.18000007"/>
    <n v="0"/>
    <n v="0"/>
    <n v="3.3724308013916016E-4"/>
    <n v="185684021.59724307"/>
    <n v="0"/>
    <n v="0"/>
    <n v="743127387.77758038"/>
    <n v="0"/>
    <n v="743127387.77758038"/>
    <n v="730183270.23000002"/>
    <n v="12944117.547580361"/>
    <s v="50-2"/>
    <n v="0"/>
  </r>
  <r>
    <x v="16"/>
    <s v="META"/>
    <x v="542"/>
    <s v="MUNICIPIO DE ACACÍAS (META)"/>
    <n v="366022094"/>
    <n v="0"/>
    <n v="0"/>
    <n v="100824979"/>
    <n v="0"/>
    <n v="0"/>
    <n v="466847073"/>
    <n v="-4.1454434394836426E-3"/>
    <n v="139447.10742593859"/>
    <n v="0"/>
    <n v="0"/>
    <n v="0"/>
    <n v="466986520.10328048"/>
    <n v="303329498.71000004"/>
    <n v="0"/>
    <n v="0"/>
    <n v="-4.1454434394836426E-3"/>
    <n v="100964426.10742594"/>
    <n v="0"/>
    <n v="0"/>
    <n v="404293924.81328052"/>
    <n v="0"/>
    <n v="404293924.81328052"/>
    <n v="397248164.86000001"/>
    <n v="7045759.9532805085"/>
    <s v="50-2"/>
    <n v="0"/>
  </r>
  <r>
    <x v="16"/>
    <s v="META"/>
    <x v="543"/>
    <s v="MUNICIPIO DE BARRANCA DE UPÍA (META)"/>
    <n v="163622413"/>
    <n v="0"/>
    <n v="0"/>
    <n v="45151032"/>
    <n v="0"/>
    <n v="0"/>
    <n v="208773445"/>
    <n v="-2.1261274814605713E-3"/>
    <n v="62418.019712775567"/>
    <n v="0"/>
    <n v="0"/>
    <n v="0"/>
    <n v="208835863.01758665"/>
    <n v="135654511.28999999"/>
    <n v="0"/>
    <n v="0"/>
    <n v="-2.1261274814605713E-3"/>
    <n v="45213450.019712776"/>
    <n v="0"/>
    <n v="0"/>
    <n v="180867961.30758664"/>
    <n v="0"/>
    <n v="180867961.30758664"/>
    <n v="177720668.77000001"/>
    <n v="3147292.5375866294"/>
    <s v="50-2"/>
    <s v="50"/>
  </r>
  <r>
    <x v="16"/>
    <s v="META"/>
    <x v="544"/>
    <s v="MUNICIPIO DE CABUYARO (META)"/>
    <n v="170360604"/>
    <n v="0"/>
    <n v="0"/>
    <n v="47636121"/>
    <n v="0"/>
    <n v="0"/>
    <n v="217996725"/>
    <n v="-1.3729631900787354E-3"/>
    <n v="65474.156092390345"/>
    <n v="0"/>
    <n v="0"/>
    <n v="0"/>
    <n v="218062199.15471941"/>
    <n v="141465319.53"/>
    <n v="0"/>
    <n v="0"/>
    <n v="-1.3729631900787354E-3"/>
    <n v="47701595.15609239"/>
    <n v="0"/>
    <n v="0"/>
    <n v="189166914.68471944"/>
    <n v="0"/>
    <n v="189166914.68471944"/>
    <n v="185896176.46000001"/>
    <n v="3270738.224719435"/>
    <s v="50-2"/>
    <s v="50"/>
  </r>
  <r>
    <x v="16"/>
    <s v="META"/>
    <x v="545"/>
    <s v="MUNICIPIO DE CASTILLA LA NUEVA (META)"/>
    <n v="171899118"/>
    <n v="0"/>
    <n v="0"/>
    <n v="46981923"/>
    <n v="0"/>
    <n v="0"/>
    <n v="218881041"/>
    <n v="-4.3011903762817383E-3"/>
    <n v="65177.453259904651"/>
    <n v="0"/>
    <n v="0"/>
    <n v="0"/>
    <n v="218946218.44895872"/>
    <n v="142303973.44"/>
    <n v="0"/>
    <n v="0"/>
    <n v="-4.3011903762817383E-3"/>
    <n v="47047100.453259908"/>
    <n v="0"/>
    <n v="0"/>
    <n v="189351073.88895872"/>
    <n v="0"/>
    <n v="189351073.88895872"/>
    <n v="186037691.75999999"/>
    <n v="3313382.1289587319"/>
    <s v="50-2"/>
    <s v="50"/>
  </r>
  <r>
    <x v="16"/>
    <s v="META"/>
    <x v="546"/>
    <s v="MUNICIPIO DE CUBARRAL (META)"/>
    <n v="163540199"/>
    <n v="0"/>
    <n v="0"/>
    <n v="45506729"/>
    <n v="0"/>
    <n v="0"/>
    <n v="209046928"/>
    <n v="9.5677375793457031E-4"/>
    <n v="62698.43464632723"/>
    <n v="0"/>
    <n v="0"/>
    <n v="0"/>
    <n v="209109626.43560311"/>
    <n v="135716012.82999998"/>
    <n v="0"/>
    <n v="0"/>
    <n v="9.5677375793457031E-4"/>
    <n v="45569427.434646331"/>
    <n v="0"/>
    <n v="0"/>
    <n v="181285440.2656031"/>
    <n v="0"/>
    <n v="181285440.2656031"/>
    <n v="178142602.78"/>
    <n v="3142837.4856030941"/>
    <s v="50-2"/>
    <s v="50"/>
  </r>
  <r>
    <x v="16"/>
    <s v="META"/>
    <x v="547"/>
    <s v="MUNICIPIO DE CUMARAL (META)"/>
    <n v="211578386"/>
    <n v="0"/>
    <n v="0"/>
    <n v="59271927"/>
    <n v="0"/>
    <n v="0"/>
    <n v="270850313"/>
    <n v="3.7049651145935059E-3"/>
    <n v="81445.992320368343"/>
    <n v="0"/>
    <n v="0"/>
    <n v="0"/>
    <n v="270931758.99602532"/>
    <n v="175746322.92000002"/>
    <n v="0"/>
    <n v="0"/>
    <n v="3.7049651145935059E-3"/>
    <n v="59353372.992320366"/>
    <n v="0"/>
    <n v="0"/>
    <n v="235099695.91602534"/>
    <n v="0"/>
    <n v="235099695.91602534"/>
    <n v="231038669.28999999"/>
    <n v="4061026.6260253489"/>
    <s v="50-2"/>
    <s v="50"/>
  </r>
  <r>
    <x v="16"/>
    <s v="META"/>
    <x v="922"/>
    <s v="MUNICIPIO DE EL CALVARIO (META)"/>
    <n v="82943252"/>
    <n v="0"/>
    <n v="0"/>
    <n v="23471194"/>
    <n v="0"/>
    <n v="0"/>
    <n v="106414446"/>
    <n v="-1.262277364730835E-4"/>
    <n v="32107.763416160742"/>
    <n v="0"/>
    <n v="0"/>
    <n v="0"/>
    <n v="106446553.76328993"/>
    <n v="68996278.040000007"/>
    <n v="0"/>
    <n v="0"/>
    <n v="-1.262277364730835E-4"/>
    <n v="23503301.76341616"/>
    <n v="0"/>
    <n v="0"/>
    <n v="92499579.803289935"/>
    <n v="0"/>
    <n v="92499579.803289935"/>
    <n v="90911063.040000007"/>
    <n v="1588516.7632899284"/>
    <s v="50-2"/>
    <s v="50"/>
  </r>
  <r>
    <x v="16"/>
    <s v="META"/>
    <x v="548"/>
    <s v="MUNICIPIO DE EL CASTILLO (META)"/>
    <n v="191219993"/>
    <n v="0"/>
    <n v="0"/>
    <n v="25545798"/>
    <n v="0"/>
    <n v="0"/>
    <n v="216765791"/>
    <n v="-2.0437948405742645E-3"/>
    <n v="4194.2155981628102"/>
    <n v="0"/>
    <n v="0"/>
    <n v="0"/>
    <n v="216769985.21355438"/>
    <n v="136514782.15000001"/>
    <n v="0"/>
    <n v="0"/>
    <n v="-2.0437948405742645E-3"/>
    <n v="25549992.215598162"/>
    <n v="0"/>
    <n v="0"/>
    <n v="162064774.36355439"/>
    <n v="0"/>
    <n v="162064774.36355439"/>
    <n v="158406021.22"/>
    <n v="3658753.1435543895"/>
    <s v="50-2"/>
    <s v="50"/>
  </r>
  <r>
    <x v="16"/>
    <s v="META"/>
    <x v="549"/>
    <s v="MUNICIPIO DE EL DORADO (META)"/>
    <n v="140244869"/>
    <n v="0"/>
    <n v="0"/>
    <n v="39482613"/>
    <n v="0"/>
    <n v="0"/>
    <n v="179727482"/>
    <n v="-3.7254691123962402E-3"/>
    <n v="54142.995844835124"/>
    <n v="0"/>
    <n v="0"/>
    <n v="0"/>
    <n v="179781624.99211937"/>
    <n v="116574370.89000002"/>
    <n v="0"/>
    <n v="0"/>
    <n v="-3.7254691123962402E-3"/>
    <n v="39536755.995844834"/>
    <n v="0"/>
    <n v="0"/>
    <n v="156111126.88211939"/>
    <n v="0"/>
    <n v="156111126.88211939"/>
    <n v="153421834.21000001"/>
    <n v="2689292.672119379"/>
    <s v="50-2"/>
    <s v="50"/>
  </r>
  <r>
    <x v="16"/>
    <s v="META"/>
    <x v="550"/>
    <s v="MUNICIPIO DE FUENTE DE ORO (META)"/>
    <n v="259644581"/>
    <n v="0"/>
    <n v="0"/>
    <n v="71977914"/>
    <n v="0"/>
    <n v="0"/>
    <n v="331622495"/>
    <n v="-1.0718703269958496E-3"/>
    <n v="99307.402415583667"/>
    <n v="0"/>
    <n v="0"/>
    <n v="0"/>
    <n v="331721802.4013437"/>
    <n v="215362200.06999999"/>
    <n v="0"/>
    <n v="0"/>
    <n v="-1.0718703269958496E-3"/>
    <n v="72077221.402415588"/>
    <n v="0"/>
    <n v="0"/>
    <n v="287439421.4713437"/>
    <n v="0"/>
    <n v="287439421.4713437"/>
    <n v="282446913.61000001"/>
    <n v="4992507.8613436818"/>
    <s v="50-2"/>
    <s v="50"/>
  </r>
  <r>
    <x v="16"/>
    <s v="META"/>
    <x v="551"/>
    <s v="MUNICIPIO DE GRANADA (META)"/>
    <n v="393545670"/>
    <n v="0"/>
    <n v="0"/>
    <n v="108741609"/>
    <n v="0"/>
    <n v="0"/>
    <n v="502287279"/>
    <n v="1.6272068023681641E-4"/>
    <n v="150225.79001697377"/>
    <n v="0"/>
    <n v="0"/>
    <n v="0"/>
    <n v="502437504.79017967"/>
    <n v="326281766.83000004"/>
    <n v="0"/>
    <n v="0"/>
    <n v="1.6272068023681641E-4"/>
    <n v="108891834.79001698"/>
    <n v="0"/>
    <n v="0"/>
    <n v="435173601.62017977"/>
    <n v="0"/>
    <n v="435173601.62017977"/>
    <n v="427602152.33999997"/>
    <n v="7571449.2801797986"/>
    <s v="50-2"/>
    <s v="50"/>
  </r>
  <r>
    <x v="16"/>
    <s v="META"/>
    <x v="552"/>
    <s v="MUNICIPIO DE GUAMAL (META)"/>
    <n v="145271607"/>
    <n v="0"/>
    <n v="0"/>
    <n v="40818699"/>
    <n v="0"/>
    <n v="0"/>
    <n v="186090306"/>
    <n v="1.1579692363739014E-3"/>
    <n v="56016.611271335205"/>
    <n v="0"/>
    <n v="0"/>
    <n v="0"/>
    <n v="186146322.61242929"/>
    <n v="120718879.44"/>
    <n v="0"/>
    <n v="0"/>
    <n v="1.1579692363739014E-3"/>
    <n v="40874715.611271337"/>
    <n v="0"/>
    <n v="0"/>
    <n v="161593595.05242932"/>
    <n v="0"/>
    <n v="161593595.05242932"/>
    <n v="158806877.44"/>
    <n v="2786717.6124293208"/>
    <s v="50-2"/>
    <s v="50"/>
  </r>
  <r>
    <x v="16"/>
    <s v="META"/>
    <x v="553"/>
    <s v="MUNICIPIO DE MAPIRIPÁN (META)"/>
    <n v="514127598"/>
    <n v="0"/>
    <n v="0"/>
    <n v="141275603"/>
    <n v="0"/>
    <n v="0"/>
    <n v="655403201"/>
    <n v="-7.3885917663574219E-4"/>
    <n v="195567.70282858986"/>
    <n v="0"/>
    <n v="0"/>
    <n v="0"/>
    <n v="655598768.70208979"/>
    <n v="425922008.12"/>
    <n v="0"/>
    <n v="0"/>
    <n v="-7.3885917663574219E-4"/>
    <n v="141471170.70282859"/>
    <n v="0"/>
    <n v="0"/>
    <n v="567393178.82208967"/>
    <n v="0"/>
    <n v="567393178.82208967"/>
    <n v="557492414.82000005"/>
    <n v="9900764.0020896196"/>
    <s v="50-2"/>
    <s v="50"/>
  </r>
  <r>
    <x v="16"/>
    <s v="META"/>
    <x v="554"/>
    <s v="MUNICIPIO DE MESETAS (META)"/>
    <n v="419511207"/>
    <n v="0"/>
    <n v="0"/>
    <n v="117690325"/>
    <n v="0"/>
    <n v="0"/>
    <n v="537201532"/>
    <n v="2.0602941513061523E-3"/>
    <n v="161656.16516685524"/>
    <n v="0"/>
    <n v="0"/>
    <n v="0"/>
    <n v="537363188.16722715"/>
    <n v="348527802.82999998"/>
    <n v="0"/>
    <n v="0"/>
    <n v="2.0602941513061523E-3"/>
    <n v="117851981.16516685"/>
    <n v="0"/>
    <n v="0"/>
    <n v="466379783.99722713"/>
    <n v="0"/>
    <n v="466379783.99722713"/>
    <n v="458328711.63999999"/>
    <n v="8051072.3572271466"/>
    <s v="50-2"/>
    <s v="50"/>
  </r>
  <r>
    <x v="16"/>
    <s v="META"/>
    <x v="555"/>
    <s v="MUNICIPIO DE LA MACARENA (META)"/>
    <n v="670372749"/>
    <n v="0"/>
    <n v="0"/>
    <n v="183425051"/>
    <n v="0"/>
    <n v="0"/>
    <n v="853797800"/>
    <n v="-1.9483566284179688E-3"/>
    <n v="254340.84139040782"/>
    <n v="0"/>
    <n v="0"/>
    <n v="0"/>
    <n v="854052140.83944201"/>
    <n v="555030532.26999998"/>
    <n v="0"/>
    <n v="0"/>
    <n v="-1.9483566284179688E-3"/>
    <n v="183679391.8413904"/>
    <n v="0"/>
    <n v="0"/>
    <n v="738709924.109442"/>
    <n v="0"/>
    <n v="738709924.109442"/>
    <n v="725790299.39999998"/>
    <n v="12919624.709442019"/>
    <s v="50-2"/>
    <s v="50"/>
  </r>
  <r>
    <x v="16"/>
    <s v="META"/>
    <x v="556"/>
    <s v="MUNICIPIO DE URIBE (META)"/>
    <n v="0"/>
    <n v="0"/>
    <n v="0"/>
    <n v="91286255"/>
    <n v="0"/>
    <n v="0"/>
    <n v="91286255"/>
    <n v="1.5968084335327148E-4"/>
    <n v="126324.01611413833"/>
    <n v="0"/>
    <n v="0"/>
    <n v="0"/>
    <n v="91412579.016273826"/>
    <n v="38908630.939999998"/>
    <n v="0"/>
    <n v="0"/>
    <n v="1.5968084335327148E-4"/>
    <n v="91412579.016114146"/>
    <n v="0"/>
    <n v="0"/>
    <n v="130321209.95627382"/>
    <n v="0"/>
    <n v="130321209.95627382"/>
    <n v="91412579"/>
    <n v="38908630.956273824"/>
    <s v="50-2"/>
    <s v="50"/>
  </r>
  <r>
    <x v="16"/>
    <s v="META"/>
    <x v="1086"/>
    <s v="MUNICIPIO DE LEJANÍAS (META)"/>
    <n v="216086952"/>
    <n v="0"/>
    <n v="0"/>
    <n v="61207104"/>
    <n v="0"/>
    <n v="0"/>
    <n v="277294056"/>
    <n v="-3.4829378128051758E-3"/>
    <n v="83724.475268096881"/>
    <n v="0"/>
    <n v="0"/>
    <n v="0"/>
    <n v="277377780.47178519"/>
    <n v="179772278.53"/>
    <n v="0"/>
    <n v="0"/>
    <n v="-3.4829378128051758E-3"/>
    <n v="61290828.475268096"/>
    <n v="0"/>
    <n v="0"/>
    <n v="241063107.00178516"/>
    <n v="0"/>
    <n v="241063107.00178516"/>
    <n v="236924472.30000001"/>
    <n v="4138634.7017851472"/>
    <s v="50-2"/>
    <s v="50"/>
  </r>
  <r>
    <x v="16"/>
    <s v="META"/>
    <x v="1087"/>
    <s v="MUNICIPIO DE PUERTO CONCORDIA (META)"/>
    <n v="556536198"/>
    <n v="0"/>
    <n v="0"/>
    <n v="152743874"/>
    <n v="0"/>
    <n v="0"/>
    <n v="709280072"/>
    <n v="-2.5689601898193359E-3"/>
    <n v="211555.50689625822"/>
    <n v="0"/>
    <n v="0"/>
    <n v="0"/>
    <n v="709491627.5043273"/>
    <n v="460978782.36000001"/>
    <n v="0"/>
    <n v="0"/>
    <n v="-2.5689601898193359E-3"/>
    <n v="152955429.50689626"/>
    <n v="0"/>
    <n v="0"/>
    <n v="613934211.86432731"/>
    <n v="0"/>
    <n v="613934211.86432731"/>
    <n v="603214260.10000002"/>
    <n v="10719951.764327288"/>
    <s v="50-2"/>
    <s v="50"/>
  </r>
  <r>
    <x v="16"/>
    <s v="META"/>
    <x v="557"/>
    <s v="MUNICIPIO DE PUERTO GAITÁN (META)"/>
    <n v="397457598"/>
    <n v="0"/>
    <n v="0"/>
    <n v="111415625"/>
    <n v="0"/>
    <n v="0"/>
    <n v="508873223"/>
    <n v="4.4826269149780273E-3"/>
    <n v="153047.12361517278"/>
    <n v="0"/>
    <n v="0"/>
    <n v="0"/>
    <n v="509026270.12809777"/>
    <n v="330175553.12"/>
    <n v="0"/>
    <n v="0"/>
    <n v="4.4826269149780273E-3"/>
    <n v="111568672.12361518"/>
    <n v="0"/>
    <n v="0"/>
    <n v="441744225.24809778"/>
    <n v="0"/>
    <n v="441744225.24809778"/>
    <n v="434116617.69"/>
    <n v="7627607.5580977798"/>
    <s v="50-2"/>
    <s v="50"/>
  </r>
  <r>
    <x v="16"/>
    <s v="META"/>
    <x v="558"/>
    <s v="MUNICIPIO DE PUERTO LÓPEZ (META)"/>
    <n v="335908470"/>
    <n v="0"/>
    <n v="0"/>
    <n v="93538987"/>
    <n v="0"/>
    <n v="0"/>
    <n v="429447457"/>
    <n v="-2.6563405990600586E-3"/>
    <n v="128833.11337094143"/>
    <n v="0"/>
    <n v="0"/>
    <n v="0"/>
    <n v="429576290.11071461"/>
    <n v="278795973.08999997"/>
    <n v="0"/>
    <n v="0"/>
    <n v="-2.6563405990600586E-3"/>
    <n v="93667820.11337094"/>
    <n v="0"/>
    <n v="0"/>
    <n v="372463793.20071459"/>
    <n v="0"/>
    <n v="372463793.20071459"/>
    <n v="366010097.62"/>
    <n v="6453695.5807145834"/>
    <s v="50-2"/>
    <s v="50"/>
  </r>
  <r>
    <x v="16"/>
    <s v="META"/>
    <x v="559"/>
    <s v="MUNICIPIO DE PUERTO LLERAS (META)"/>
    <n v="282820020"/>
    <n v="0"/>
    <n v="0"/>
    <n v="80810900"/>
    <n v="0"/>
    <n v="0"/>
    <n v="363630920"/>
    <n v="1.3592243194580078E-3"/>
    <n v="110197.43050050255"/>
    <n v="0"/>
    <n v="0"/>
    <n v="0"/>
    <n v="363741117.43185973"/>
    <n v="235570089.05000001"/>
    <n v="0"/>
    <n v="0"/>
    <n v="1.3592243194580078E-3"/>
    <n v="80921097.430500507"/>
    <n v="0"/>
    <n v="0"/>
    <n v="316491186.48185974"/>
    <n v="0"/>
    <n v="316491186.48185974"/>
    <n v="311081624.56"/>
    <n v="5409561.9218597412"/>
    <s v="50-2"/>
    <s v="50"/>
  </r>
  <r>
    <x v="16"/>
    <s v="META"/>
    <x v="560"/>
    <s v="MUNICIPIO DE PUERTO RICO (META)"/>
    <n v="511599173"/>
    <n v="0"/>
    <n v="0"/>
    <n v="143664915"/>
    <n v="0"/>
    <n v="0"/>
    <n v="655264088"/>
    <n v="-2.1771788597106934E-3"/>
    <n v="197214.45561416593"/>
    <n v="0"/>
    <n v="0"/>
    <n v="0"/>
    <n v="655461302.45343697"/>
    <n v="425103378.92000002"/>
    <n v="0"/>
    <n v="0"/>
    <n v="-2.1771788597106934E-3"/>
    <n v="143862129.45561418"/>
    <n v="0"/>
    <n v="0"/>
    <n v="568965508.37343705"/>
    <n v="0"/>
    <n v="568965508.37343705"/>
    <n v="559150672.45000005"/>
    <n v="9814835.9234369993"/>
    <s v="50-2"/>
    <s v="50"/>
  </r>
  <r>
    <x v="16"/>
    <s v="META"/>
    <x v="561"/>
    <s v="MUNICIPIO DE RESTREPO (META)"/>
    <n v="143192684"/>
    <n v="0"/>
    <n v="0"/>
    <n v="40305879"/>
    <n v="0"/>
    <n v="0"/>
    <n v="183498563"/>
    <n v="-3.5782456398010254E-3"/>
    <n v="55290.991458391443"/>
    <n v="0"/>
    <n v="0"/>
    <n v="0"/>
    <n v="183553853.98788014"/>
    <n v="119027173.59"/>
    <n v="0"/>
    <n v="0"/>
    <n v="-3.5782456398010254E-3"/>
    <n v="40361169.991458394"/>
    <n v="0"/>
    <n v="0"/>
    <n v="159388343.57788014"/>
    <n v="0"/>
    <n v="159388343.57788014"/>
    <n v="156642448.63999999"/>
    <n v="2745894.9378801584"/>
    <s v="50-2"/>
    <s v="50"/>
  </r>
  <r>
    <x v="16"/>
    <s v="META"/>
    <x v="562"/>
    <s v="MUNICIPIO DE SAN CARLOS DE GUAROA (META)"/>
    <n v="236232679"/>
    <n v="0"/>
    <n v="0"/>
    <n v="64071758"/>
    <n v="0"/>
    <n v="0"/>
    <n v="300304437"/>
    <n v="2.0945072174072266E-3"/>
    <n v="89148.51627857321"/>
    <n v="0"/>
    <n v="0"/>
    <n v="0"/>
    <n v="300393585.51837307"/>
    <n v="195345073.01999998"/>
    <n v="0"/>
    <n v="0"/>
    <n v="2.0945072174072266E-3"/>
    <n v="64160906.516278572"/>
    <n v="0"/>
    <n v="0"/>
    <n v="259505979.53837305"/>
    <n v="0"/>
    <n v="259505979.53837305"/>
    <n v="254945847.75999999"/>
    <n v="4560131.7783730626"/>
    <s v="50-2"/>
    <s v="50"/>
  </r>
  <r>
    <x v="16"/>
    <s v="META"/>
    <x v="563"/>
    <s v="MUNICIPIO DE SAN JUAN DE ARAMA (META)"/>
    <n v="213833840"/>
    <n v="0"/>
    <n v="0"/>
    <n v="60588855"/>
    <n v="0"/>
    <n v="0"/>
    <n v="274422695"/>
    <n v="1.6790330410003662E-3"/>
    <n v="82871.271530532074"/>
    <n v="0"/>
    <n v="0"/>
    <n v="0"/>
    <n v="274505566.27320957"/>
    <n v="177895336.51000002"/>
    <n v="0"/>
    <n v="0"/>
    <n v="1.6790330410003662E-3"/>
    <n v="60671726.271530531"/>
    <n v="0"/>
    <n v="0"/>
    <n v="238567062.78320959"/>
    <n v="0"/>
    <n v="238567062.78320959"/>
    <n v="234471007.38"/>
    <n v="4096055.4032095969"/>
    <s v="50-2"/>
    <s v="50"/>
  </r>
  <r>
    <x v="16"/>
    <s v="META"/>
    <x v="979"/>
    <s v="MUNICIPIO DE SAN JUANITO (META)"/>
    <n v="105918335"/>
    <n v="0"/>
    <n v="0"/>
    <n v="29489855"/>
    <n v="0"/>
    <n v="0"/>
    <n v="135408190"/>
    <n v="3.8078278303146362E-3"/>
    <n v="40617.107750583149"/>
    <n v="0"/>
    <n v="0"/>
    <n v="0"/>
    <n v="135448807.11155844"/>
    <n v="87917093.780000001"/>
    <n v="0"/>
    <n v="0"/>
    <n v="3.8078278303146362E-3"/>
    <n v="29530472.107750583"/>
    <n v="0"/>
    <n v="0"/>
    <n v="117447565.89155841"/>
    <n v="0"/>
    <n v="117447565.89155841"/>
    <n v="115413279.67"/>
    <n v="2034286.2215584069"/>
    <s v="50-2"/>
    <s v="50"/>
  </r>
  <r>
    <x v="16"/>
    <s v="META"/>
    <x v="564"/>
    <s v="MUNICIPIO DE SAN MARTÍN (META)"/>
    <n v="264630435"/>
    <n v="0"/>
    <n v="0"/>
    <n v="73694005"/>
    <n v="0"/>
    <n v="0"/>
    <n v="338324440"/>
    <n v="1.239776611328125E-3"/>
    <n v="101495.62766763102"/>
    <n v="0"/>
    <n v="0"/>
    <n v="0"/>
    <n v="338425935.62890738"/>
    <n v="219637709.38999999"/>
    <n v="0"/>
    <n v="0"/>
    <n v="1.239776611328125E-3"/>
    <n v="73795500.627667636"/>
    <n v="0"/>
    <n v="0"/>
    <n v="293433210.01890743"/>
    <n v="0"/>
    <n v="293433210.01890743"/>
    <n v="288349018.31999999"/>
    <n v="5084191.6989074349"/>
    <s v="50-2"/>
    <s v="50"/>
  </r>
  <r>
    <x v="16"/>
    <s v="META"/>
    <x v="565"/>
    <s v="MUNICIPIO DE VISTAHERMOSA (META)"/>
    <n v="409121212"/>
    <n v="0"/>
    <n v="0"/>
    <n v="113345678"/>
    <n v="0"/>
    <n v="0"/>
    <n v="522466890"/>
    <n v="6.5624713897705078E-4"/>
    <n v="156414.08401912765"/>
    <n v="0"/>
    <n v="0"/>
    <n v="0"/>
    <n v="522623304.08467537"/>
    <n v="339320367.05000001"/>
    <n v="0"/>
    <n v="0"/>
    <n v="6.5624713897705078E-4"/>
    <n v="113502092.08401912"/>
    <n v="0"/>
    <n v="0"/>
    <n v="452822459.13467538"/>
    <n v="0"/>
    <n v="452822459.13467538"/>
    <n v="444955318.64999998"/>
    <n v="7867140.4846754074"/>
    <s v="50-2"/>
    <s v="50"/>
  </r>
  <r>
    <x v="16"/>
    <s v="NARIÑO"/>
    <x v="18"/>
    <s v="GOBERNACIÓN DE NARIÑO"/>
    <n v="40817272057"/>
    <n v="0"/>
    <n v="0"/>
    <n v="7384825459"/>
    <n v="0"/>
    <n v="0"/>
    <n v="48202097516"/>
    <n v="3.124237060546875E-3"/>
    <n v="10390703.870815739"/>
    <n v="0"/>
    <n v="0"/>
    <n v="0"/>
    <n v="48212488219.873947"/>
    <n v="32276086297.150002"/>
    <n v="0"/>
    <n v="0"/>
    <n v="3.124237060546875E-3"/>
    <n v="7395216162.8708153"/>
    <n v="0"/>
    <n v="0"/>
    <n v="39671302460.023941"/>
    <n v="0"/>
    <n v="39671302460.023941"/>
    <n v="38887723167.080002"/>
    <n v="783579292.94393921"/>
    <s v="52-1"/>
    <s v="52"/>
  </r>
  <r>
    <x v="16"/>
    <s v="NARIÑO"/>
    <x v="567"/>
    <s v="MUNICIPIO DE PASTO (NARIÑO)"/>
    <n v="615725816"/>
    <n v="0"/>
    <n v="0"/>
    <n v="171662237"/>
    <n v="0"/>
    <n v="0"/>
    <n v="787388053"/>
    <n v="1.5358924865722656E-3"/>
    <n v="236344.82783325159"/>
    <n v="0"/>
    <n v="0"/>
    <n v="0"/>
    <n v="787624397.82936919"/>
    <n v="511146847.61999989"/>
    <n v="0"/>
    <n v="0"/>
    <n v="1.5358924865722656E-3"/>
    <n v="171898581.82783327"/>
    <n v="0"/>
    <n v="0"/>
    <n v="683045429.44936907"/>
    <n v="0"/>
    <n v="683045429.44936907"/>
    <n v="671219441.65999997"/>
    <n v="11825987.789369106"/>
    <s v="52-2"/>
    <s v="52"/>
  </r>
  <r>
    <x v="16"/>
    <s v="NARIÑO"/>
    <x v="1088"/>
    <s v="MUNICIPIO DE ALBÁN (NARIÑO)"/>
    <n v="347039837"/>
    <n v="0"/>
    <n v="0"/>
    <n v="96597324"/>
    <n v="0"/>
    <n v="0"/>
    <n v="443637161"/>
    <n v="-1.7551183700561523E-3"/>
    <n v="133072.38608805768"/>
    <n v="0"/>
    <n v="0"/>
    <n v="0"/>
    <n v="443770233.38433295"/>
    <n v="288029866.19000006"/>
    <n v="0"/>
    <n v="0"/>
    <n v="-1.7551183700561523E-3"/>
    <n v="96730396.386088058"/>
    <n v="0"/>
    <n v="0"/>
    <n v="384760262.57433301"/>
    <n v="0"/>
    <n v="384760262.57433301"/>
    <n v="378092958.06999999"/>
    <n v="6667304.5043330193"/>
    <s v="52-2"/>
    <s v="52"/>
  </r>
  <r>
    <x v="16"/>
    <s v="NARIÑO"/>
    <x v="1089"/>
    <s v="MUNICIPIO DE ALDANA (NARIÑO)"/>
    <n v="173888011"/>
    <n v="0"/>
    <n v="0"/>
    <n v="49801113"/>
    <n v="0"/>
    <n v="0"/>
    <n v="223689124"/>
    <n v="-6.9341063499450684E-4"/>
    <n v="67870.388192258586"/>
    <n v="0"/>
    <n v="0"/>
    <n v="0"/>
    <n v="223756994.38749886"/>
    <n v="144893491.94"/>
    <n v="0"/>
    <n v="0"/>
    <n v="-6.9341063499450684E-4"/>
    <n v="49868983.388192259"/>
    <n v="0"/>
    <n v="0"/>
    <n v="194762475.32749885"/>
    <n v="0"/>
    <n v="194762475.32749885"/>
    <n v="191438021.47999999"/>
    <n v="3324453.8474988639"/>
    <s v="52-2"/>
    <s v="52"/>
  </r>
  <r>
    <x v="16"/>
    <s v="NARIÑO"/>
    <x v="1090"/>
    <s v="MUNICIPIO DE ANCUYÁ (NARIÑO)"/>
    <n v="207241954"/>
    <n v="0"/>
    <n v="0"/>
    <n v="60090838"/>
    <n v="0"/>
    <n v="0"/>
    <n v="267332792"/>
    <n v="-1.3518631458282471E-3"/>
    <n v="81457.895852897447"/>
    <n v="0"/>
    <n v="0"/>
    <n v="0"/>
    <n v="267414249.89450103"/>
    <n v="172982038.63"/>
    <n v="0"/>
    <n v="0"/>
    <n v="-1.3518631458282471E-3"/>
    <n v="60172295.895852901"/>
    <n v="0"/>
    <n v="0"/>
    <n v="233154334.52450103"/>
    <n v="0"/>
    <n v="233154334.52450103"/>
    <n v="229201780.30000001"/>
    <n v="3952554.2245010138"/>
    <s v="52-2"/>
    <s v="52"/>
  </r>
  <r>
    <x v="16"/>
    <s v="NARIÑO"/>
    <x v="923"/>
    <s v="MUNICIPIO DE ARBOLEDA (NARIÑO)"/>
    <n v="314268717"/>
    <n v="0"/>
    <n v="0"/>
    <n v="88558666"/>
    <n v="0"/>
    <n v="0"/>
    <n v="402827383"/>
    <n v="1.229405403137207E-3"/>
    <n v="121390.68478920354"/>
    <n v="0"/>
    <n v="0"/>
    <n v="0"/>
    <n v="402948773.68601859"/>
    <n v="261255133.32999998"/>
    <n v="0"/>
    <n v="0"/>
    <n v="1.229405403137207E-3"/>
    <n v="88680056.684789211"/>
    <n v="0"/>
    <n v="0"/>
    <n v="349935190.01601863"/>
    <n v="0"/>
    <n v="349935190.01601863"/>
    <n v="343909633.49000001"/>
    <n v="6025556.5260186195"/>
    <s v="52-2"/>
    <s v="52"/>
  </r>
  <r>
    <x v="16"/>
    <s v="NARIÑO"/>
    <x v="568"/>
    <s v="MUNICIPIO DE BARBACOAS (NARIÑO)"/>
    <n v="584778748"/>
    <n v="0"/>
    <n v="0"/>
    <n v="161118532"/>
    <n v="0"/>
    <n v="0"/>
    <n v="745897280"/>
    <n v="-2.391815185546875E-3"/>
    <n v="222813.41067848497"/>
    <n v="0"/>
    <n v="0"/>
    <n v="0"/>
    <n v="746120093.40828669"/>
    <n v="484625933.84000003"/>
    <n v="0"/>
    <n v="0"/>
    <n v="-2.391815185546875E-3"/>
    <n v="161341345.41067848"/>
    <n v="0"/>
    <n v="0"/>
    <n v="645967279.24828672"/>
    <n v="0"/>
    <n v="645967279.24828672"/>
    <n v="634710695.17999995"/>
    <n v="11256584.068286777"/>
    <s v="52-2"/>
    <s v="52"/>
  </r>
  <r>
    <x v="16"/>
    <s v="NARIÑO"/>
    <x v="980"/>
    <s v="MUNICIPIO DE BELÉN (NARIÑO)"/>
    <n v="169360244"/>
    <n v="0"/>
    <n v="0"/>
    <n v="47176625"/>
    <n v="0"/>
    <n v="0"/>
    <n v="216536869"/>
    <n v="8.1145763397216797E-4"/>
    <n v="64971.152570238184"/>
    <n v="0"/>
    <n v="0"/>
    <n v="0"/>
    <n v="216601840.15338171"/>
    <n v="140585690.11000001"/>
    <n v="0"/>
    <n v="0"/>
    <n v="8.1145763397216797E-4"/>
    <n v="47241596.15257024"/>
    <n v="0"/>
    <n v="0"/>
    <n v="187827286.26338172"/>
    <n v="0"/>
    <n v="187827286.26338172"/>
    <n v="184574563.34999999"/>
    <n v="3252722.9133817255"/>
    <s v="52-2"/>
    <s v="52"/>
  </r>
  <r>
    <x v="16"/>
    <s v="NARIÑO"/>
    <x v="887"/>
    <s v="MUNICIPIO DE BUESACO (NARIÑO)"/>
    <n v="423631427"/>
    <n v="0"/>
    <n v="0"/>
    <n v="118068140"/>
    <n v="0"/>
    <n v="0"/>
    <n v="541699567"/>
    <n v="-4.2414665222167969E-4"/>
    <n v="162561.82201367963"/>
    <n v="0"/>
    <n v="0"/>
    <n v="0"/>
    <n v="541862128.82158959"/>
    <n v="351648225.19999999"/>
    <n v="0"/>
    <n v="0"/>
    <n v="-4.2414665222167969E-4"/>
    <n v="118230701.82201368"/>
    <n v="0"/>
    <n v="0"/>
    <n v="469878927.02158952"/>
    <n v="0"/>
    <n v="469878927.02158952"/>
    <n v="461741290.73000002"/>
    <n v="8137636.2915894985"/>
    <s v="52-2"/>
    <s v="52"/>
  </r>
  <r>
    <x v="16"/>
    <s v="NARIÑO"/>
    <x v="569"/>
    <s v="MUNICIPIO DE COLÓN (NARIÑO)"/>
    <n v="286984981"/>
    <n v="0"/>
    <n v="0"/>
    <n v="80677767"/>
    <n v="0"/>
    <n v="0"/>
    <n v="367662748"/>
    <n v="1.5375018119812012E-3"/>
    <n v="110700.5448314206"/>
    <n v="0"/>
    <n v="0"/>
    <n v="0"/>
    <n v="367773448.5463689"/>
    <n v="238503463.27999997"/>
    <n v="0"/>
    <n v="0"/>
    <n v="1.5375018119812012E-3"/>
    <n v="80788467.544831425"/>
    <n v="0"/>
    <n v="0"/>
    <n v="319291930.82636893"/>
    <n v="0"/>
    <n v="319291930.82636893"/>
    <n v="313787535.10000002"/>
    <n v="5504395.7263689041"/>
    <s v="52-2"/>
    <s v="52"/>
  </r>
  <r>
    <x v="16"/>
    <s v="NARIÑO"/>
    <x v="888"/>
    <s v="MUNICIPIO DE CONSACA (NARIÑO)"/>
    <n v="272010478"/>
    <n v="0"/>
    <n v="0"/>
    <n v="77679218"/>
    <n v="0"/>
    <n v="0"/>
    <n v="349689696"/>
    <n v="-1.9480586051940918E-3"/>
    <n v="105942.65741816821"/>
    <n v="0"/>
    <n v="0"/>
    <n v="0"/>
    <n v="349795638.65547013"/>
    <n v="226562714.97999996"/>
    <n v="0"/>
    <n v="0"/>
    <n v="-1.9480586051940918E-3"/>
    <n v="77785160.657418162"/>
    <n v="0"/>
    <n v="0"/>
    <n v="304347875.63547003"/>
    <n v="0"/>
    <n v="304347875.63547003"/>
    <n v="299145677.19999999"/>
    <n v="5202198.4354700446"/>
    <s v="52-2"/>
    <s v="52"/>
  </r>
  <r>
    <x v="16"/>
    <s v="NARIÑO"/>
    <x v="850"/>
    <s v="MUNICIPIO DE CONTADERO (NARIÑO)"/>
    <n v="267181264"/>
    <n v="0"/>
    <n v="0"/>
    <n v="75071466"/>
    <n v="0"/>
    <n v="0"/>
    <n v="342252730"/>
    <n v="3.8838982582092285E-3"/>
    <n v="103056.48634728679"/>
    <n v="0"/>
    <n v="0"/>
    <n v="0"/>
    <n v="342355786.49023116"/>
    <n v="222024182.32999998"/>
    <n v="0"/>
    <n v="0"/>
    <n v="3.8838982582092285E-3"/>
    <n v="75174522.486347288"/>
    <n v="0"/>
    <n v="0"/>
    <n v="297198704.8202312"/>
    <n v="0"/>
    <n v="297198704.8202312"/>
    <n v="292072677.06"/>
    <n v="5126027.7602311969"/>
    <s v="52-2"/>
    <s v="52"/>
  </r>
  <r>
    <x v="16"/>
    <s v="NARIÑO"/>
    <x v="1091"/>
    <s v="MUNICIPIO DE CÓRDOBA (NARIÑO)"/>
    <n v="373045586"/>
    <n v="0"/>
    <n v="0"/>
    <n v="105037445"/>
    <n v="0"/>
    <n v="0"/>
    <n v="478083031"/>
    <n v="-1.4585256576538086E-3"/>
    <n v="144034.46460363353"/>
    <n v="0"/>
    <n v="0"/>
    <n v="0"/>
    <n v="478227065.46314514"/>
    <n v="310091173.72000003"/>
    <n v="0"/>
    <n v="0"/>
    <n v="-1.4585256576538086E-3"/>
    <n v="105181479.46460363"/>
    <n v="0"/>
    <n v="0"/>
    <n v="415272653.18314517"/>
    <n v="0"/>
    <n v="415272653.18314517"/>
    <n v="408119481.97000003"/>
    <n v="7153171.2131451368"/>
    <s v="52-2"/>
    <s v="52"/>
  </r>
  <r>
    <x v="16"/>
    <s v="NARIÑO"/>
    <x v="570"/>
    <s v="MUNICIPIO DE CUASPUD (NARIÑO)"/>
    <n v="267234884"/>
    <n v="0"/>
    <n v="0"/>
    <n v="74983720"/>
    <n v="0"/>
    <n v="0"/>
    <n v="342218604"/>
    <n v="-3.9973258972167969E-3"/>
    <n v="102943.59200411777"/>
    <n v="0"/>
    <n v="0"/>
    <n v="0"/>
    <n v="342321547.58800679"/>
    <n v="222030067.75999999"/>
    <n v="0"/>
    <n v="0"/>
    <n v="-3.9973258972167969E-3"/>
    <n v="75086663.59200412"/>
    <n v="0"/>
    <n v="0"/>
    <n v="297116731.34800678"/>
    <n v="0"/>
    <n v="297116731.34800678"/>
    <n v="291989798.13999999"/>
    <n v="5126933.2080067992"/>
    <s v="52-2"/>
    <s v="52"/>
  </r>
  <r>
    <x v="16"/>
    <s v="NARIÑO"/>
    <x v="935"/>
    <s v="MUNICIPIO DE CUMBAL (NARIÑO)"/>
    <n v="403251747"/>
    <n v="0"/>
    <n v="0"/>
    <n v="111546391"/>
    <n v="0"/>
    <n v="0"/>
    <n v="514798138"/>
    <n v="-6.3467025756835938E-4"/>
    <n v="154043.76286678651"/>
    <n v="0"/>
    <n v="0"/>
    <n v="0"/>
    <n v="514952181.76223212"/>
    <n v="334383707.25999999"/>
    <n v="0"/>
    <n v="0"/>
    <n v="-6.3467025756835938E-4"/>
    <n v="111700434.76286678"/>
    <n v="0"/>
    <n v="0"/>
    <n v="446084142.02223212"/>
    <n v="0"/>
    <n v="446084142.02223212"/>
    <n v="438327509.44999999"/>
    <n v="7756632.5722321272"/>
    <s v="52-2"/>
    <s v="52"/>
  </r>
  <r>
    <x v="16"/>
    <s v="NARIÑO"/>
    <x v="571"/>
    <s v="MUNICIPIO DE CUMBITARA (NARIÑO)"/>
    <n v="493164775"/>
    <n v="0"/>
    <n v="0"/>
    <n v="134895961"/>
    <n v="0"/>
    <n v="0"/>
    <n v="628060736"/>
    <n v="-1.7240643501281738E-3"/>
    <n v="187086.60582469284"/>
    <n v="0"/>
    <n v="0"/>
    <n v="0"/>
    <n v="628247822.6041007"/>
    <n v="408300537.24000001"/>
    <n v="0"/>
    <n v="0"/>
    <n v="-1.7240643501281738E-3"/>
    <n v="135083047.60582468"/>
    <n v="0"/>
    <n v="0"/>
    <n v="543383584.84410059"/>
    <n v="0"/>
    <n v="543383584.84410059"/>
    <n v="533878726.74000001"/>
    <n v="9504858.104100585"/>
    <s v="52-2"/>
    <s v="52"/>
  </r>
  <r>
    <x v="16"/>
    <s v="NARIÑO"/>
    <x v="1092"/>
    <s v="MUNICIPIO DE CHACHAGÜÍ (NARIÑO)"/>
    <n v="290110759"/>
    <n v="0"/>
    <n v="0"/>
    <n v="81304890"/>
    <n v="0"/>
    <n v="0"/>
    <n v="371415649"/>
    <n v="1.6190409660339355E-3"/>
    <n v="111683.8583398074"/>
    <n v="0"/>
    <n v="0"/>
    <n v="0"/>
    <n v="371527332.85995883"/>
    <n v="241009123.66000003"/>
    <n v="0"/>
    <n v="0"/>
    <n v="1.6190409660339355E-3"/>
    <n v="81416573.858339801"/>
    <n v="0"/>
    <n v="0"/>
    <n v="322425697.51995885"/>
    <n v="0"/>
    <n v="322425697.51995885"/>
    <n v="316859386.24000001"/>
    <n v="5566311.2799588442"/>
    <s v="52-2"/>
    <s v="52"/>
  </r>
  <r>
    <x v="16"/>
    <s v="NARIÑO"/>
    <x v="572"/>
    <s v="MUNICIPIO DE EL CHARCO (NARIÑO)"/>
    <n v="627009858"/>
    <n v="0"/>
    <n v="0"/>
    <n v="170142599"/>
    <n v="0"/>
    <n v="0"/>
    <n v="797152457"/>
    <n v="-1.0359287261962891E-3"/>
    <n v="236704.32361778803"/>
    <n v="0"/>
    <n v="0"/>
    <n v="0"/>
    <n v="797389161.32258189"/>
    <n v="518542793.72000003"/>
    <n v="0"/>
    <n v="0"/>
    <n v="-1.0359287261962891E-3"/>
    <n v="170379303.32361779"/>
    <n v="0"/>
    <n v="0"/>
    <n v="688922097.04258192"/>
    <n v="0"/>
    <n v="688922097.04258192"/>
    <n v="676820793.33000004"/>
    <n v="12101303.712581873"/>
    <s v="52-2"/>
    <s v="52"/>
  </r>
  <r>
    <x v="16"/>
    <s v="NARIÑO"/>
    <x v="1093"/>
    <s v="MUNICIPIO DE EL PEÑOL (NARIÑO)"/>
    <n v="228790221"/>
    <n v="0"/>
    <n v="0"/>
    <n v="64955864"/>
    <n v="0"/>
    <n v="0"/>
    <n v="293746085"/>
    <n v="2.4315118789672852E-3"/>
    <n v="88742.677696613144"/>
    <n v="0"/>
    <n v="0"/>
    <n v="0"/>
    <n v="293834827.6801281"/>
    <n v="190393105.91000003"/>
    <n v="0"/>
    <n v="0"/>
    <n v="2.4315118789672852E-3"/>
    <n v="65044606.677696615"/>
    <n v="0"/>
    <n v="0"/>
    <n v="255437712.59012815"/>
    <n v="0"/>
    <n v="255437712.59012815"/>
    <n v="251057641.15000001"/>
    <n v="4380071.4401281476"/>
    <s v="52-2"/>
    <s v="52"/>
  </r>
  <r>
    <x v="16"/>
    <s v="NARIÑO"/>
    <x v="1094"/>
    <s v="MUNICIPIO DE EL ROSARIO (NARIÑO)"/>
    <n v="343303129"/>
    <n v="0"/>
    <n v="0"/>
    <n v="98277502"/>
    <n v="0"/>
    <n v="0"/>
    <n v="441580631"/>
    <n v="-2.8066039085388184E-3"/>
    <n v="133889.65216900385"/>
    <n v="0"/>
    <n v="0"/>
    <n v="0"/>
    <n v="441714520.64936239"/>
    <n v="286026041.33999997"/>
    <n v="0"/>
    <n v="0"/>
    <n v="-2.8066039085388184E-3"/>
    <n v="98411391.652169004"/>
    <n v="0"/>
    <n v="0"/>
    <n v="384437432.98936236"/>
    <n v="0"/>
    <n v="384437432.98936236"/>
    <n v="377874014.54000002"/>
    <n v="6563418.4493623376"/>
    <s v="52-2"/>
    <s v="52"/>
  </r>
  <r>
    <x v="16"/>
    <s v="NARIÑO"/>
    <x v="1095"/>
    <s v="MUNICIPIO DE EL TABLÓN DE GÓMEZ (NARIÑO)"/>
    <n v="283394534"/>
    <n v="0"/>
    <n v="0"/>
    <n v="80864130"/>
    <n v="0"/>
    <n v="0"/>
    <n v="364258664"/>
    <n v="3.4857988357543945E-3"/>
    <n v="110334.3866699522"/>
    <n v="0"/>
    <n v="0"/>
    <n v="0"/>
    <n v="364368998.39015573"/>
    <n v="236028957.73999998"/>
    <n v="0"/>
    <n v="0"/>
    <n v="3.4857988357543945E-3"/>
    <n v="80974464.386669949"/>
    <n v="0"/>
    <n v="0"/>
    <n v="317003422.13015574"/>
    <n v="0"/>
    <n v="317003422.13015574"/>
    <n v="311583199.22000003"/>
    <n v="5420222.9101557136"/>
    <s v="52-2"/>
    <s v="52"/>
  </r>
  <r>
    <x v="16"/>
    <s v="NARIÑO"/>
    <x v="573"/>
    <s v="MUNICIPIO DE EL TAMBO (NARIÑO)"/>
    <n v="259895459"/>
    <n v="0"/>
    <n v="0"/>
    <n v="74594063"/>
    <n v="0"/>
    <n v="0"/>
    <n v="334489522"/>
    <n v="-4.9053430557250977E-3"/>
    <n v="101536.89898537766"/>
    <n v="0"/>
    <n v="0"/>
    <n v="0"/>
    <n v="334591058.89408004"/>
    <n v="216618170.90000001"/>
    <n v="0"/>
    <n v="0"/>
    <n v="-4.9053430557250977E-3"/>
    <n v="74695599.898985371"/>
    <n v="0"/>
    <n v="0"/>
    <n v="291313770.79408002"/>
    <n v="0"/>
    <n v="291313770.79408002"/>
    <n v="286347291.95999998"/>
    <n v="4966478.8340800405"/>
    <s v="52-2"/>
    <s v="52"/>
  </r>
  <r>
    <x v="16"/>
    <s v="NARIÑO"/>
    <x v="574"/>
    <s v="MUNICIPIO DE FUNES (NARIÑO)"/>
    <n v="252942056"/>
    <n v="0"/>
    <n v="0"/>
    <n v="72023466"/>
    <n v="0"/>
    <n v="0"/>
    <n v="324965522"/>
    <n v="3.406226634979248E-3"/>
    <n v="98363.23655519505"/>
    <n v="0"/>
    <n v="0"/>
    <n v="0"/>
    <n v="325063885.23996145"/>
    <n v="210585837.73000002"/>
    <n v="0"/>
    <n v="0"/>
    <n v="3.406226634979248E-3"/>
    <n v="72121829.236555189"/>
    <n v="0"/>
    <n v="0"/>
    <n v="282707666.9699614"/>
    <n v="0"/>
    <n v="282707666.9699614"/>
    <n v="277866492.70999998"/>
    <n v="4841174.2599614263"/>
    <s v="52-2"/>
    <s v="52"/>
  </r>
  <r>
    <x v="16"/>
    <s v="NARIÑO"/>
    <x v="1096"/>
    <s v="MUNICIPIO DE GUACHUCAL (NARIÑO)"/>
    <n v="268618322"/>
    <n v="0"/>
    <n v="0"/>
    <n v="76544397"/>
    <n v="0"/>
    <n v="0"/>
    <n v="345162719"/>
    <n v="-3.283083438873291E-3"/>
    <n v="104478.59514062716"/>
    <n v="0"/>
    <n v="0"/>
    <n v="0"/>
    <n v="345267197.59185755"/>
    <n v="223659146.23000002"/>
    <n v="0"/>
    <n v="0"/>
    <n v="-3.283083438873291E-3"/>
    <n v="76648875.595140621"/>
    <n v="0"/>
    <n v="0"/>
    <n v="300308021.82185757"/>
    <n v="0"/>
    <n v="300308021.82185757"/>
    <n v="295168078.32999998"/>
    <n v="5139943.4918575883"/>
    <s v="52-2"/>
    <s v="52"/>
  </r>
  <r>
    <x v="16"/>
    <s v="NARIÑO"/>
    <x v="1097"/>
    <s v="MUNICIPIO DE GUAITARILLA (NARIÑO)"/>
    <n v="287558233"/>
    <n v="0"/>
    <n v="0"/>
    <n v="82463209"/>
    <n v="0"/>
    <n v="0"/>
    <n v="370021442"/>
    <n v="2.0679831504821777E-3"/>
    <n v="112287.48413452211"/>
    <n v="0"/>
    <n v="0"/>
    <n v="0"/>
    <n v="370133729.48620248"/>
    <n v="239645431.44000003"/>
    <n v="0"/>
    <n v="0"/>
    <n v="2.0679831504821777E-3"/>
    <n v="82575496.484134525"/>
    <n v="0"/>
    <n v="0"/>
    <n v="322220927.92620254"/>
    <n v="0"/>
    <n v="322220927.92620254"/>
    <n v="316724892.51999998"/>
    <n v="5496035.4062025547"/>
    <s v="52-2"/>
    <s v="52"/>
  </r>
  <r>
    <x v="16"/>
    <s v="NARIÑO"/>
    <x v="1098"/>
    <s v="MUNICIPIO DE GUALMATÁN (NARIÑO)"/>
    <n v="203348322"/>
    <n v="0"/>
    <n v="0"/>
    <n v="57320567"/>
    <n v="0"/>
    <n v="0"/>
    <n v="260668889"/>
    <n v="-1.4935135841369629E-3"/>
    <n v="78564.129929553004"/>
    <n v="0"/>
    <n v="0"/>
    <n v="0"/>
    <n v="260747453.12843603"/>
    <n v="169053994.34"/>
    <n v="0"/>
    <n v="0"/>
    <n v="-1.4935135841369629E-3"/>
    <n v="57399131.12992955"/>
    <n v="0"/>
    <n v="0"/>
    <n v="226453125.46843603"/>
    <n v="0"/>
    <n v="226453125.46843603"/>
    <n v="222554481.00999999"/>
    <n v="3898644.4584360421"/>
    <s v="52-2"/>
    <s v="52"/>
  </r>
  <r>
    <x v="16"/>
    <s v="NARIÑO"/>
    <x v="575"/>
    <s v="MUNICIPIO DE ILES (NARIÑO)"/>
    <n v="280866704"/>
    <n v="0"/>
    <n v="0"/>
    <n v="78431991"/>
    <n v="0"/>
    <n v="0"/>
    <n v="359298695"/>
    <n v="1.7757415771484375E-3"/>
    <n v="107904.60128061876"/>
    <n v="0"/>
    <n v="0"/>
    <n v="0"/>
    <n v="359406599.60305637"/>
    <n v="233205853.31000003"/>
    <n v="0"/>
    <n v="0"/>
    <n v="1.7757415771484375E-3"/>
    <n v="78539895.601280615"/>
    <n v="0"/>
    <n v="0"/>
    <n v="311745748.91305637"/>
    <n v="0"/>
    <n v="311745748.91305637"/>
    <n v="306352471.24000001"/>
    <n v="5393277.6730563641"/>
    <s v="52-2"/>
    <s v="52"/>
  </r>
  <r>
    <x v="16"/>
    <s v="NARIÑO"/>
    <x v="924"/>
    <s v="MUNICIPIO DE IMUÉS (NARIÑO)"/>
    <n v="222195778"/>
    <n v="0"/>
    <n v="0"/>
    <n v="64053598"/>
    <n v="0"/>
    <n v="0"/>
    <n v="286249376"/>
    <n v="-1.7827749252319336E-3"/>
    <n v="87069.265509673147"/>
    <n v="0"/>
    <n v="0"/>
    <n v="0"/>
    <n v="286336445.26372689"/>
    <n v="185309814.83999997"/>
    <n v="0"/>
    <n v="0"/>
    <n v="-1.7827749252319336E-3"/>
    <n v="64140667.265509672"/>
    <n v="0"/>
    <n v="0"/>
    <n v="249450482.10372686"/>
    <n v="0"/>
    <n v="249450482.10372686"/>
    <n v="245207095.86000001"/>
    <n v="4243386.2437268496"/>
    <s v="52-2"/>
    <s v="52"/>
  </r>
  <r>
    <x v="16"/>
    <s v="NARIÑO"/>
    <x v="576"/>
    <s v="MUNICIPIO DE IPIALES (NARIÑO)"/>
    <n v="580297226"/>
    <n v="0"/>
    <n v="0"/>
    <n v="159848048"/>
    <n v="0"/>
    <n v="0"/>
    <n v="740145274"/>
    <n v="3.0674934387207031E-3"/>
    <n v="221094.60944098388"/>
    <n v="0"/>
    <n v="0"/>
    <n v="0"/>
    <n v="740366368.61250854"/>
    <n v="480913828.83000004"/>
    <n v="0"/>
    <n v="0"/>
    <n v="3.0674934387207031E-3"/>
    <n v="160069142.60944098"/>
    <n v="0"/>
    <n v="0"/>
    <n v="640982971.44250846"/>
    <n v="0"/>
    <n v="640982971.44250846"/>
    <n v="629812932.41999996"/>
    <n v="11170039.022508502"/>
    <s v="52-2"/>
    <s v="52"/>
  </r>
  <r>
    <x v="16"/>
    <s v="NARIÑO"/>
    <x v="1099"/>
    <s v="MUNICIPIO DE LA CRUZ (NARIÑO)"/>
    <n v="412921883"/>
    <n v="0"/>
    <n v="0"/>
    <n v="116366767"/>
    <n v="0"/>
    <n v="0"/>
    <n v="529288650"/>
    <n v="-4.3596029281616211E-3"/>
    <n v="159519.44818148683"/>
    <n v="0"/>
    <n v="0"/>
    <n v="0"/>
    <n v="529448169.44382191"/>
    <n v="343281824.49000001"/>
    <n v="0"/>
    <n v="0"/>
    <n v="-4.3596029281616211E-3"/>
    <n v="116526286.44818148"/>
    <n v="0"/>
    <n v="0"/>
    <n v="459808110.93382192"/>
    <n v="0"/>
    <n v="459808110.93382192"/>
    <n v="451891595.36000001"/>
    <n v="7916515.5738219023"/>
    <s v="52-2"/>
    <s v="52"/>
  </r>
  <r>
    <x v="16"/>
    <s v="NARIÑO"/>
    <x v="1100"/>
    <s v="MUNICIPIO DE LA FLORIDA (NARIÑO)"/>
    <n v="241198413"/>
    <n v="0"/>
    <n v="0"/>
    <n v="68532886"/>
    <n v="0"/>
    <n v="0"/>
    <n v="309731299"/>
    <n v="-1.2772679328918457E-3"/>
    <n v="93574.592289720924"/>
    <n v="0"/>
    <n v="0"/>
    <n v="0"/>
    <n v="309824873.59101248"/>
    <n v="200687323.75"/>
    <n v="0"/>
    <n v="0"/>
    <n v="-1.2772679328918457E-3"/>
    <n v="68626460.592289716"/>
    <n v="0"/>
    <n v="0"/>
    <n v="269313784.34101248"/>
    <n v="0"/>
    <n v="269313784.34101248"/>
    <n v="264693725.44"/>
    <n v="4620058.9010124803"/>
    <s v="52-2"/>
    <s v="52"/>
  </r>
  <r>
    <x v="16"/>
    <s v="NARIÑO"/>
    <x v="577"/>
    <s v="MUNICIPIO DE LA LLANADA (NARIÑO)"/>
    <n v="171180153"/>
    <n v="0"/>
    <n v="0"/>
    <n v="49085025"/>
    <n v="0"/>
    <n v="0"/>
    <n v="220265178"/>
    <n v="3.4320354461669922E-4"/>
    <n v="66835.658428042138"/>
    <n v="0"/>
    <n v="0"/>
    <n v="0"/>
    <n v="220332013.65877125"/>
    <n v="142647200.15999997"/>
    <n v="0"/>
    <n v="0"/>
    <n v="3.4320354461669922E-4"/>
    <n v="49151860.658428043"/>
    <n v="0"/>
    <n v="0"/>
    <n v="191799060.81877121"/>
    <n v="0"/>
    <n v="191799060.81877121"/>
    <n v="188526731.69999999"/>
    <n v="3272329.1187712252"/>
    <s v="52-2"/>
    <s v="52"/>
  </r>
  <r>
    <x v="16"/>
    <s v="NARIÑO"/>
    <x v="1101"/>
    <s v="MUNICIPIO DE LA TOLA (NARIÑO)"/>
    <n v="442981678"/>
    <n v="0"/>
    <n v="0"/>
    <n v="119514545"/>
    <n v="0"/>
    <n v="0"/>
    <n v="562496223"/>
    <n v="-1.3071894645690918E-3"/>
    <n v="166620.9617286094"/>
    <n v="0"/>
    <n v="0"/>
    <n v="0"/>
    <n v="562662843.96042132"/>
    <n v="366050075.81999993"/>
    <n v="0"/>
    <n v="0"/>
    <n v="-1.3071894645690918E-3"/>
    <n v="119681165.9617286"/>
    <n v="0"/>
    <n v="0"/>
    <n v="485731241.78042138"/>
    <n v="0"/>
    <n v="485731241.78042138"/>
    <n v="477172973.45999998"/>
    <n v="8558268.3204213977"/>
    <s v="52-2"/>
    <s v="52"/>
  </r>
  <r>
    <x v="16"/>
    <s v="NARIÑO"/>
    <x v="578"/>
    <s v="MUNICIPIO DE LA UNIÓN (NARIÑO)"/>
    <n v="320625588"/>
    <n v="0"/>
    <n v="0"/>
    <n v="91260052"/>
    <n v="0"/>
    <n v="0"/>
    <n v="411885640"/>
    <n v="-2.4384260177612305E-3"/>
    <n v="124620.20225663697"/>
    <n v="0"/>
    <n v="0"/>
    <n v="0"/>
    <n v="412010260.19981819"/>
    <n v="266924428.26000002"/>
    <n v="0"/>
    <n v="0"/>
    <n v="-2.4384260177612305E-3"/>
    <n v="91384672.202256635"/>
    <n v="0"/>
    <n v="0"/>
    <n v="358309100.45981824"/>
    <n v="0"/>
    <n v="358309100.45981824"/>
    <n v="352173124.64999998"/>
    <n v="6135975.8098182678"/>
    <s v="52-2"/>
    <s v="52"/>
  </r>
  <r>
    <x v="16"/>
    <s v="NARIÑO"/>
    <x v="1102"/>
    <s v="MUNICIPIO DE LEIVA (NARIÑO)"/>
    <n v="355005851"/>
    <n v="0"/>
    <n v="0"/>
    <n v="98607088"/>
    <n v="0"/>
    <n v="0"/>
    <n v="453612939"/>
    <n v="-4.5863986015319824E-3"/>
    <n v="135913.16514028303"/>
    <n v="0"/>
    <n v="0"/>
    <n v="0"/>
    <n v="453748852.16055387"/>
    <n v="294529173.04999995"/>
    <n v="0"/>
    <n v="0"/>
    <n v="-4.5863986015319824E-3"/>
    <n v="98743001.165140286"/>
    <n v="0"/>
    <n v="0"/>
    <n v="393272174.21055382"/>
    <n v="0"/>
    <n v="393272174.21055382"/>
    <n v="386448376.77999997"/>
    <n v="6823797.4305538535"/>
    <s v="52-2"/>
    <s v="52"/>
  </r>
  <r>
    <x v="16"/>
    <s v="NARIÑO"/>
    <x v="1103"/>
    <s v="MUNICIPIO DE LINARES (NARIÑO)"/>
    <n v="265192566"/>
    <n v="0"/>
    <n v="0"/>
    <n v="76303108"/>
    <n v="0"/>
    <n v="0"/>
    <n v="341495674"/>
    <n v="-1.9710659980773926E-3"/>
    <n v="103736.76163104812"/>
    <n v="0"/>
    <n v="0"/>
    <n v="0"/>
    <n v="341599410.75966001"/>
    <n v="221104371.38000003"/>
    <n v="0"/>
    <n v="0"/>
    <n v="-1.9710659980773926E-3"/>
    <n v="76406844.761631042"/>
    <n v="0"/>
    <n v="0"/>
    <n v="297511216.13966"/>
    <n v="0"/>
    <n v="297511216.13966"/>
    <n v="292446004.75"/>
    <n v="5065211.3896600008"/>
    <s v="52-2"/>
    <s v="52"/>
  </r>
  <r>
    <x v="16"/>
    <s v="NARIÑO"/>
    <x v="579"/>
    <s v="MUNICIPIO DE LOS ANDES (NARIÑO)"/>
    <n v="424963297"/>
    <n v="0"/>
    <n v="0"/>
    <n v="117551505"/>
    <n v="0"/>
    <n v="0"/>
    <n v="542514802"/>
    <n v="-1.2883543968200684E-3"/>
    <n v="162303.452087971"/>
    <n v="0"/>
    <n v="0"/>
    <n v="0"/>
    <n v="542677105.45079958"/>
    <n v="352369602.62"/>
    <n v="0"/>
    <n v="0"/>
    <n v="-1.2883543968200684E-3"/>
    <n v="117713808.45208797"/>
    <n v="0"/>
    <n v="0"/>
    <n v="470083411.07079959"/>
    <n v="0"/>
    <n v="470083411.07079959"/>
    <n v="461908735.56999999"/>
    <n v="8174675.5007995963"/>
    <s v="52-2"/>
    <s v="52"/>
  </r>
  <r>
    <x v="16"/>
    <s v="NARIÑO"/>
    <x v="580"/>
    <s v="MUNICIPIO DE MAGÜI (NARIÑO)"/>
    <n v="515226366"/>
    <n v="0"/>
    <n v="0"/>
    <n v="140566224"/>
    <n v="0"/>
    <n v="0"/>
    <n v="655792590"/>
    <n v="3.6010146141052246E-3"/>
    <n v="195144.19470092008"/>
    <n v="0"/>
    <n v="0"/>
    <n v="0"/>
    <n v="655987734.19830203"/>
    <n v="426412890.60000002"/>
    <n v="0"/>
    <n v="0"/>
    <n v="3.6010146141052246E-3"/>
    <n v="140761368.19470093"/>
    <n v="0"/>
    <n v="0"/>
    <n v="567174258.79830194"/>
    <n v="0"/>
    <n v="567174258.79830194"/>
    <n v="557239726.91999996"/>
    <n v="9934531.8783019781"/>
    <s v="52-2"/>
    <s v="52"/>
  </r>
  <r>
    <x v="16"/>
    <s v="NARIÑO"/>
    <x v="581"/>
    <s v="MUNICIPIO DE MALLAMA (NARIÑO)"/>
    <n v="217039424"/>
    <n v="0"/>
    <n v="0"/>
    <n v="62513845"/>
    <n v="0"/>
    <n v="0"/>
    <n v="279553269"/>
    <n v="4.6718418598175049E-3"/>
    <n v="84977.647691226739"/>
    <n v="0"/>
    <n v="0"/>
    <n v="0"/>
    <n v="279638246.65236306"/>
    <n v="180984064.69"/>
    <n v="0"/>
    <n v="0"/>
    <n v="4.6718418598175049E-3"/>
    <n v="62598822.647691227"/>
    <n v="0"/>
    <n v="0"/>
    <n v="243582887.34236306"/>
    <n v="0"/>
    <n v="243582887.34236306"/>
    <n v="239437700.05000001"/>
    <n v="4145187.2923630476"/>
    <s v="52-2"/>
    <s v="52"/>
  </r>
  <r>
    <x v="16"/>
    <s v="NARIÑO"/>
    <x v="1104"/>
    <s v="MUNICIPIO DE MOSQUERA (NARIÑO)"/>
    <n v="457893093"/>
    <n v="0"/>
    <n v="0"/>
    <n v="125129221"/>
    <n v="0"/>
    <n v="0"/>
    <n v="583022314"/>
    <n v="2.8985738754272461E-3"/>
    <n v="173599.67542055782"/>
    <n v="0"/>
    <n v="0"/>
    <n v="0"/>
    <n v="583195913.6783191"/>
    <n v="379039246.5"/>
    <n v="0"/>
    <n v="0"/>
    <n v="2.8985738754272461E-3"/>
    <n v="125302820.67542055"/>
    <n v="0"/>
    <n v="0"/>
    <n v="504342067.1783191"/>
    <n v="0"/>
    <n v="504342067.1783191"/>
    <n v="495514981.88999999"/>
    <n v="8827085.2883191109"/>
    <s v="52-2"/>
    <s v="52"/>
  </r>
  <r>
    <x v="16"/>
    <s v="NARIÑO"/>
    <x v="1105"/>
    <s v="MUNICIPIO DE OLAYA HERRERA (NARIÑO)"/>
    <n v="495136150"/>
    <n v="0"/>
    <n v="0"/>
    <n v="137867468"/>
    <n v="0"/>
    <n v="0"/>
    <n v="633003618"/>
    <n v="1.289665699005127E-3"/>
    <n v="189893.12270817233"/>
    <n v="0"/>
    <n v="0"/>
    <n v="0"/>
    <n v="633193511.12399781"/>
    <n v="410949792.04999995"/>
    <n v="0"/>
    <n v="0"/>
    <n v="1.289665699005127E-3"/>
    <n v="138057361.12270817"/>
    <n v="0"/>
    <n v="0"/>
    <n v="549007153.17399776"/>
    <n v="0"/>
    <n v="549007153.17399776"/>
    <n v="539494393.60000002"/>
    <n v="9512759.573997736"/>
    <s v="52-2"/>
    <s v="52"/>
  </r>
  <r>
    <x v="16"/>
    <s v="NARIÑO"/>
    <x v="1106"/>
    <s v="MUNICIPIO DE OSPINA (NARIÑO)"/>
    <n v="275571679"/>
    <n v="0"/>
    <n v="0"/>
    <n v="77421603"/>
    <n v="0"/>
    <n v="0"/>
    <n v="352993282"/>
    <n v="-9.8389387130737305E-4"/>
    <n v="106277.04413466759"/>
    <n v="0"/>
    <n v="0"/>
    <n v="0"/>
    <n v="353099559.04315078"/>
    <n v="229003898.69"/>
    <n v="0"/>
    <n v="0"/>
    <n v="-9.8389387130737305E-4"/>
    <n v="77527880.044134662"/>
    <n v="0"/>
    <n v="0"/>
    <n v="306531778.73315078"/>
    <n v="0"/>
    <n v="306531778.73315078"/>
    <n v="301245633.73000002"/>
    <n v="5286145.0031507611"/>
    <s v="52-2"/>
    <s v="52"/>
  </r>
  <r>
    <x v="16"/>
    <s v="NARIÑO"/>
    <x v="1107"/>
    <s v="MUNICIPIO DE FRANCISCO PIZARRO (NARIÑO)"/>
    <n v="401662034"/>
    <n v="0"/>
    <n v="0"/>
    <n v="109676870"/>
    <n v="0"/>
    <n v="0"/>
    <n v="511338904"/>
    <n v="-4.8272013664245605E-3"/>
    <n v="152217.12986151443"/>
    <n v="0"/>
    <n v="0"/>
    <n v="0"/>
    <n v="511491121.12503433"/>
    <n v="332475760.19"/>
    <n v="0"/>
    <n v="0"/>
    <n v="-4.8272013664245605E-3"/>
    <n v="109829087.12986152"/>
    <n v="0"/>
    <n v="0"/>
    <n v="442304847.31503433"/>
    <n v="0"/>
    <n v="442304847.31503433"/>
    <n v="434561903.32999998"/>
    <n v="7742943.9850343466"/>
    <s v="52-2"/>
    <s v="52"/>
  </r>
  <r>
    <x v="16"/>
    <s v="NARIÑO"/>
    <x v="582"/>
    <s v="MUNICIPIO DE POLICARPA (NARIÑO)"/>
    <n v="318429515"/>
    <n v="0"/>
    <n v="0"/>
    <n v="88107365"/>
    <n v="0"/>
    <n v="0"/>
    <n v="406536880"/>
    <n v="-2.875983715057373E-3"/>
    <n v="121644.0282512968"/>
    <n v="0"/>
    <n v="0"/>
    <n v="0"/>
    <n v="406658524.02537531"/>
    <n v="264060969.10999998"/>
    <n v="0"/>
    <n v="0"/>
    <n v="-2.875983715057373E-3"/>
    <n v="88229009.02825129"/>
    <n v="0"/>
    <n v="0"/>
    <n v="352289978.13537526"/>
    <n v="0"/>
    <n v="352289978.13537526"/>
    <n v="346165869.42000002"/>
    <n v="6124108.7153752446"/>
    <s v="52-2"/>
    <s v="52"/>
  </r>
  <r>
    <x v="16"/>
    <s v="NARIÑO"/>
    <x v="583"/>
    <s v="MUNICIPIO DE POTOSÍ (NARIÑO)"/>
    <n v="252248208"/>
    <n v="0"/>
    <n v="0"/>
    <n v="71887617"/>
    <n v="0"/>
    <n v="0"/>
    <n v="324135825"/>
    <n v="3.0021369457244873E-3"/>
    <n v="98138.333844284847"/>
    <n v="0"/>
    <n v="0"/>
    <n v="0"/>
    <n v="324233963.33684647"/>
    <n v="210051815.54999998"/>
    <n v="0"/>
    <n v="0"/>
    <n v="3.0021369457244873E-3"/>
    <n v="71985755.333844289"/>
    <n v="0"/>
    <n v="0"/>
    <n v="282037570.88684642"/>
    <n v="0"/>
    <n v="282037570.88684642"/>
    <n v="277211872.51999998"/>
    <n v="4825698.3668464422"/>
    <s v="52-2"/>
    <s v="52"/>
  </r>
  <r>
    <x v="16"/>
    <s v="NARIÑO"/>
    <x v="1108"/>
    <s v="MUNICIPIO DE PROVIDENCIA (NARIÑO)"/>
    <n v="347557373"/>
    <n v="0"/>
    <n v="0"/>
    <n v="96908240"/>
    <n v="0"/>
    <n v="0"/>
    <n v="444465613"/>
    <n v="4.0752887725830078E-3"/>
    <n v="133399.58853813366"/>
    <n v="0"/>
    <n v="0"/>
    <n v="0"/>
    <n v="444599012.5926134"/>
    <n v="288511370.21000004"/>
    <n v="0"/>
    <n v="0"/>
    <n v="4.0752887725830078E-3"/>
    <n v="97041639.58853814"/>
    <n v="0"/>
    <n v="0"/>
    <n v="385553009.8026135"/>
    <n v="0"/>
    <n v="385553009.8026135"/>
    <n v="378876862.38"/>
    <n v="6676147.4226135015"/>
    <s v="52-2"/>
    <s v="52"/>
  </r>
  <r>
    <x v="16"/>
    <s v="NARIÑO"/>
    <x v="584"/>
    <s v="MUNICIPIO DE PUERRES (NARIÑO)"/>
    <n v="228506926"/>
    <n v="0"/>
    <n v="0"/>
    <n v="65078819"/>
    <n v="0"/>
    <n v="0"/>
    <n v="293585745"/>
    <n v="-1.45760178565979E-3"/>
    <n v="88854.857719003427"/>
    <n v="0"/>
    <n v="0"/>
    <n v="0"/>
    <n v="293674599.85626143"/>
    <n v="190257871.37"/>
    <n v="0"/>
    <n v="0"/>
    <n v="-1.45760178565979E-3"/>
    <n v="65167673.857719004"/>
    <n v="0"/>
    <n v="0"/>
    <n v="255425545.22626141"/>
    <n v="0"/>
    <n v="255425545.22626141"/>
    <n v="251053308.12"/>
    <n v="4372237.1062614024"/>
    <s v="52-2"/>
    <s v="52"/>
  </r>
  <r>
    <x v="16"/>
    <s v="NARIÑO"/>
    <x v="851"/>
    <s v="MUNICIPIO DE PUPIALES (NARIÑO)"/>
    <n v="303915864"/>
    <n v="0"/>
    <n v="0"/>
    <n v="85428081"/>
    <n v="0"/>
    <n v="0"/>
    <n v="389343945"/>
    <n v="-2.6485919952392578E-3"/>
    <n v="117232.31434212743"/>
    <n v="0"/>
    <n v="0"/>
    <n v="0"/>
    <n v="389461177.31169355"/>
    <n v="252568113.47999999"/>
    <n v="0"/>
    <n v="0"/>
    <n v="-2.6485919952392578E-3"/>
    <n v="85545313.314342126"/>
    <n v="0"/>
    <n v="0"/>
    <n v="338113426.79169351"/>
    <n v="0"/>
    <n v="338113426.79169351"/>
    <n v="332283821.75"/>
    <n v="5829605.0416935086"/>
    <s v="52-2"/>
    <s v="52"/>
  </r>
  <r>
    <x v="16"/>
    <s v="NARIÑO"/>
    <x v="1109"/>
    <s v="MUNICIPIO DE RICAURTE (NARIÑO)"/>
    <n v="411458035"/>
    <n v="0"/>
    <n v="0"/>
    <n v="113375184"/>
    <n v="0"/>
    <n v="0"/>
    <n v="524833219"/>
    <n v="3.9254426956176758E-3"/>
    <n v="156798.81254219366"/>
    <n v="0"/>
    <n v="0"/>
    <n v="0"/>
    <n v="524990017.81646764"/>
    <n v="341012751.04000002"/>
    <n v="0"/>
    <n v="0"/>
    <n v="3.9254426956176758E-3"/>
    <n v="113531982.8125422"/>
    <n v="0"/>
    <n v="0"/>
    <n v="454544733.85646766"/>
    <n v="0"/>
    <n v="454544733.85646766"/>
    <n v="446625574.94"/>
    <n v="7919158.9164676666"/>
    <s v="52-2"/>
    <s v="52"/>
  </r>
  <r>
    <x v="16"/>
    <s v="NARIÑO"/>
    <x v="585"/>
    <s v="MUNICIPIO DE ROBERTO PAYÁN (NARIÑO)"/>
    <n v="478644197"/>
    <n v="0"/>
    <n v="0"/>
    <n v="130783023"/>
    <n v="0"/>
    <n v="0"/>
    <n v="609427220"/>
    <n v="1.1766552925109863E-3"/>
    <n v="181447.86986600008"/>
    <n v="0"/>
    <n v="0"/>
    <n v="0"/>
    <n v="609608667.87104261"/>
    <n v="396225001.56999993"/>
    <n v="0"/>
    <n v="0"/>
    <n v="1.1766552925109863E-3"/>
    <n v="130964470.869866"/>
    <n v="0"/>
    <n v="0"/>
    <n v="527189472.4410426"/>
    <n v="0"/>
    <n v="527189472.4410426"/>
    <n v="517963358.98000002"/>
    <n v="9226113.461042583"/>
    <s v="52-2"/>
    <s v="52"/>
  </r>
  <r>
    <x v="16"/>
    <s v="NARIÑO"/>
    <x v="586"/>
    <s v="MUNICIPIO DE SAMANIEGO (NARIÑO)"/>
    <n v="539931087"/>
    <n v="0"/>
    <n v="0"/>
    <n v="152613447"/>
    <n v="0"/>
    <n v="0"/>
    <n v="692544534"/>
    <n v="3.9123296737670898E-3"/>
    <n v="208940.15739125846"/>
    <n v="0"/>
    <n v="0"/>
    <n v="0"/>
    <n v="692753474.16130364"/>
    <n v="449036800.25999993"/>
    <n v="0"/>
    <n v="0"/>
    <n v="3.9123296737670898E-3"/>
    <n v="152822387.15739125"/>
    <n v="0"/>
    <n v="0"/>
    <n v="601859187.42130351"/>
    <n v="0"/>
    <n v="601859187.42130351"/>
    <n v="591512335.33000004"/>
    <n v="10346852.091303468"/>
    <s v="52-2"/>
    <s v="52"/>
  </r>
  <r>
    <x v="16"/>
    <s v="NARIÑO"/>
    <x v="587"/>
    <s v="MUNICIPIO DE SANDONÁ (NARIÑO)"/>
    <n v="345076322"/>
    <n v="0"/>
    <n v="0"/>
    <n v="97279002"/>
    <n v="0"/>
    <n v="0"/>
    <n v="442355324"/>
    <n v="2.2256970405578613E-3"/>
    <n v="133327.9363264727"/>
    <n v="0"/>
    <n v="0"/>
    <n v="0"/>
    <n v="442488651.93855214"/>
    <n v="286885604.47000003"/>
    <n v="0"/>
    <n v="0"/>
    <n v="2.2256970405578613E-3"/>
    <n v="97412329.936326474"/>
    <n v="0"/>
    <n v="0"/>
    <n v="384297934.40855217"/>
    <n v="0"/>
    <n v="384297934.40855217"/>
    <n v="377682312.35000002"/>
    <n v="6615622.058552146"/>
    <s v="52-2"/>
    <s v="52"/>
  </r>
  <r>
    <x v="16"/>
    <s v="NARIÑO"/>
    <x v="1110"/>
    <s v="MUNICIPIO DE SAN BERNARDO (NARIÑO)"/>
    <n v="387307274"/>
    <n v="0"/>
    <n v="0"/>
    <n v="106000719"/>
    <n v="0"/>
    <n v="0"/>
    <n v="493307993"/>
    <n v="-2.5697946548461914E-3"/>
    <n v="146992.13750285236"/>
    <n v="0"/>
    <n v="0"/>
    <n v="0"/>
    <n v="493454985.13493305"/>
    <n v="320697551.27999997"/>
    <n v="0"/>
    <n v="0"/>
    <n v="-2.5697946548461914E-3"/>
    <n v="106147711.13750285"/>
    <n v="0"/>
    <n v="0"/>
    <n v="426845262.41493303"/>
    <n v="0"/>
    <n v="426845262.41493303"/>
    <n v="419381988.12"/>
    <n v="7463274.2949330211"/>
    <s v="52-2"/>
    <s v="52"/>
  </r>
  <r>
    <x v="16"/>
    <s v="NARIÑO"/>
    <x v="1111"/>
    <s v="MUNICIPIO DE SAN LORENZO (NARIÑO)"/>
    <n v="377562006"/>
    <n v="0"/>
    <n v="0"/>
    <n v="105752377"/>
    <n v="0"/>
    <n v="0"/>
    <n v="483314383"/>
    <n v="-2.9671192169189453E-3"/>
    <n v="145326.78220134811"/>
    <n v="0"/>
    <n v="0"/>
    <n v="0"/>
    <n v="483459709.77923423"/>
    <n v="313614087.54000002"/>
    <n v="0"/>
    <n v="0"/>
    <n v="-2.9671192169189453E-3"/>
    <n v="105897703.78220135"/>
    <n v="0"/>
    <n v="0"/>
    <n v="419511791.31923425"/>
    <n v="0"/>
    <n v="419511791.31923425"/>
    <n v="412264754.37"/>
    <n v="7247036.9492342472"/>
    <s v="52-2"/>
    <s v="52"/>
  </r>
  <r>
    <x v="16"/>
    <s v="NARIÑO"/>
    <x v="588"/>
    <s v="MUNICIPIO DE SAN PABLO (NARIÑO)"/>
    <n v="253534859"/>
    <n v="0"/>
    <n v="0"/>
    <n v="71985036"/>
    <n v="0"/>
    <n v="0"/>
    <n v="325519895"/>
    <n v="-4.0419697761535645E-3"/>
    <n v="98403.798993662509"/>
    <n v="0"/>
    <n v="0"/>
    <n v="0"/>
    <n v="325618298.79495168"/>
    <n v="211003438.56999999"/>
    <n v="0"/>
    <n v="0"/>
    <n v="-4.0419697761535645E-3"/>
    <n v="72083439.798993662"/>
    <n v="0"/>
    <n v="0"/>
    <n v="283086878.36495167"/>
    <n v="0"/>
    <n v="283086878.36495167"/>
    <n v="278232891.64999998"/>
    <n v="4853986.714951694"/>
    <s v="52-2"/>
    <s v="52"/>
  </r>
  <r>
    <x v="16"/>
    <s v="NARIÑO"/>
    <x v="1112"/>
    <s v="MUNICIPIO DE SAN PEDRO DE CARTAGO (NARIÑO)"/>
    <n v="254627699"/>
    <n v="0"/>
    <n v="0"/>
    <n v="71469973"/>
    <n v="0"/>
    <n v="0"/>
    <n v="326097672"/>
    <n v="-1.9521713256835938E-3"/>
    <n v="98126.934392695141"/>
    <n v="0"/>
    <n v="0"/>
    <n v="0"/>
    <n v="326195798.93244052"/>
    <n v="211560232.57999998"/>
    <n v="0"/>
    <n v="0"/>
    <n v="-1.9521713256835938E-3"/>
    <n v="71568099.934392691"/>
    <n v="0"/>
    <n v="0"/>
    <n v="283128332.5124405"/>
    <n v="0"/>
    <n v="283128332.5124405"/>
    <n v="278242738.5"/>
    <n v="4885594.0124405026"/>
    <s v="52-2"/>
    <s v="52"/>
  </r>
  <r>
    <x v="16"/>
    <s v="NARIÑO"/>
    <x v="589"/>
    <s v="MUNICIPIO DE SANTA BÁRBARA (NARIÑO)"/>
    <n v="458672525"/>
    <n v="0"/>
    <n v="0"/>
    <n v="130070882"/>
    <n v="0"/>
    <n v="0"/>
    <n v="588743407"/>
    <n v="-3.1099319458007813E-3"/>
    <n v="177875.16133215625"/>
    <n v="0"/>
    <n v="0"/>
    <n v="0"/>
    <n v="588921282.1582222"/>
    <n v="381652669.11000001"/>
    <n v="0"/>
    <n v="0"/>
    <n v="-3.1099319458007813E-3"/>
    <n v="130248757.16133216"/>
    <n v="0"/>
    <n v="0"/>
    <n v="511901426.26822221"/>
    <n v="0"/>
    <n v="511901426.26822221"/>
    <n v="503117734.56"/>
    <n v="8783691.7082222104"/>
    <s v="52-2"/>
    <s v="52"/>
  </r>
  <r>
    <x v="16"/>
    <s v="NARIÑO"/>
    <x v="590"/>
    <s v="MUNICIPIO DE SANTACRUZ (NARIÑO)"/>
    <n v="502368111"/>
    <n v="0"/>
    <n v="0"/>
    <n v="137067189"/>
    <n v="0"/>
    <n v="0"/>
    <n v="639435300"/>
    <n v="-2.6659965515136719E-3"/>
    <n v="190274.16486110754"/>
    <n v="0"/>
    <n v="0"/>
    <n v="0"/>
    <n v="639625574.16219509"/>
    <n v="415766187.96999997"/>
    <n v="0"/>
    <n v="0"/>
    <n v="-2.6659965515136719E-3"/>
    <n v="137257463.16486111"/>
    <n v="0"/>
    <n v="0"/>
    <n v="553023651.13219512"/>
    <n v="0"/>
    <n v="553023651.13219512"/>
    <n v="543336738.14999998"/>
    <n v="9686912.9821951389"/>
    <s v="52-2"/>
    <s v="52"/>
  </r>
  <r>
    <x v="16"/>
    <s v="NARIÑO"/>
    <x v="591"/>
    <s v="MUNICIPIO DE SAPUYES (NARIÑO)"/>
    <n v="173537757"/>
    <n v="0"/>
    <n v="0"/>
    <n v="49987103"/>
    <n v="0"/>
    <n v="0"/>
    <n v="223524860"/>
    <n v="9.4640254974365234E-4"/>
    <n v="67968.747294757108"/>
    <n v="0"/>
    <n v="0"/>
    <n v="0"/>
    <n v="223592828.74824116"/>
    <n v="144732008.04000002"/>
    <n v="0"/>
    <n v="0"/>
    <n v="9.4640254974365234E-4"/>
    <n v="50055071.747294754"/>
    <n v="0"/>
    <n v="0"/>
    <n v="194787079.78824118"/>
    <n v="0"/>
    <n v="194787079.78824118"/>
    <n v="191473790.94999999"/>
    <n v="3313288.8382411897"/>
    <s v="52-2"/>
    <s v="52"/>
  </r>
  <r>
    <x v="16"/>
    <s v="NARIÑO"/>
    <x v="1113"/>
    <s v="MUNICIPIO DE TAMINANGO (NARIÑO)"/>
    <n v="380738541"/>
    <n v="0"/>
    <n v="0"/>
    <n v="105470089"/>
    <n v="0"/>
    <n v="0"/>
    <n v="486208630"/>
    <n v="-4.2102336883544922E-3"/>
    <n v="145567.22485203849"/>
    <n v="0"/>
    <n v="0"/>
    <n v="0"/>
    <n v="486354197.22064179"/>
    <n v="315781223.75"/>
    <n v="0"/>
    <n v="0"/>
    <n v="-4.2102336883544922E-3"/>
    <n v="105615656.22485204"/>
    <n v="0"/>
    <n v="0"/>
    <n v="421396879.97064179"/>
    <n v="0"/>
    <n v="421396879.97064179"/>
    <n v="414075453.91000003"/>
    <n v="7321426.0606417656"/>
    <s v="52-2"/>
    <s v="52"/>
  </r>
  <r>
    <x v="16"/>
    <s v="NARIÑO"/>
    <x v="1114"/>
    <s v="MUNICIPIO DE TANGUA (NARIÑO)"/>
    <n v="264117757"/>
    <n v="0"/>
    <n v="0"/>
    <n v="75616147"/>
    <n v="0"/>
    <n v="0"/>
    <n v="339733904"/>
    <n v="1.8169879913330078E-3"/>
    <n v="103003.21206593318"/>
    <n v="0"/>
    <n v="0"/>
    <n v="0"/>
    <n v="339836907.21388292"/>
    <n v="220063406.41999999"/>
    <n v="0"/>
    <n v="0"/>
    <n v="1.8169879913330078E-3"/>
    <n v="75719150.212065935"/>
    <n v="0"/>
    <n v="0"/>
    <n v="295782556.63388288"/>
    <n v="0"/>
    <n v="295782556.63388288"/>
    <n v="290733958.01999998"/>
    <n v="5048598.6138828993"/>
    <s v="52-2"/>
    <s v="52"/>
  </r>
  <r>
    <x v="16"/>
    <s v="NARIÑO"/>
    <x v="592"/>
    <s v="MUNICIPIO DE SAN ANDRES DE TUMACO (NARIÑO)"/>
    <n v="884260166"/>
    <n v="0"/>
    <n v="0"/>
    <n v="243892592"/>
    <n v="0"/>
    <n v="0"/>
    <n v="1128152758"/>
    <n v="-1.2418031692504883E-3"/>
    <n v="337164.24699769303"/>
    <n v="0"/>
    <n v="0"/>
    <n v="0"/>
    <n v="1128489922.2457559"/>
    <n v="732944039.41000009"/>
    <n v="0"/>
    <n v="0"/>
    <n v="-1.2418031692504883E-3"/>
    <n v="244229756.24699768"/>
    <n v="0"/>
    <n v="0"/>
    <n v="977173795.655756"/>
    <n v="0"/>
    <n v="977173795.655756"/>
    <n v="960156430.05999994"/>
    <n v="17017365.595756054"/>
    <s v="52-2"/>
    <s v="52"/>
  </r>
  <r>
    <x v="16"/>
    <s v="NARIÑO"/>
    <x v="593"/>
    <s v="MUNICIPIO DE TÚQUERRES (NARIÑO)"/>
    <n v="406009138"/>
    <n v="0"/>
    <n v="0"/>
    <n v="114883235"/>
    <n v="0"/>
    <n v="0"/>
    <n v="520892373"/>
    <n v="4.6483278274536133E-3"/>
    <n v="157225.20021367873"/>
    <n v="0"/>
    <n v="0"/>
    <n v="0"/>
    <n v="521049598.204862"/>
    <n v="337715680.07999998"/>
    <n v="0"/>
    <n v="0"/>
    <n v="4.6483278274536133E-3"/>
    <n v="115040460.20021369"/>
    <n v="0"/>
    <n v="0"/>
    <n v="452756140.28486198"/>
    <n v="0"/>
    <n v="452756140.28486198"/>
    <n v="444977370.19"/>
    <n v="7778770.0948619843"/>
    <s v="52-2"/>
    <s v="52"/>
  </r>
  <r>
    <x v="16"/>
    <s v="NARIÑO"/>
    <x v="594"/>
    <s v="MUNICIPIO DE YACUANQUER (NARIÑO)"/>
    <n v="317160825"/>
    <n v="0"/>
    <n v="0"/>
    <n v="88700852"/>
    <n v="0"/>
    <n v="0"/>
    <n v="405861677"/>
    <n v="1.198112964630127E-3"/>
    <n v="121978.08204682441"/>
    <n v="0"/>
    <n v="0"/>
    <n v="0"/>
    <n v="405983655.08324492"/>
    <n v="263419980.22000003"/>
    <n v="0"/>
    <n v="0"/>
    <n v="1.198112964630127E-3"/>
    <n v="88822830.082046822"/>
    <n v="0"/>
    <n v="0"/>
    <n v="352242810.30324495"/>
    <n v="0"/>
    <n v="352242810.30324495"/>
    <n v="346155481.5"/>
    <n v="6087328.8032449484"/>
    <s v="52-2"/>
    <s v="52"/>
  </r>
  <r>
    <x v="16"/>
    <s v="NORTE DE SANTANDER"/>
    <x v="19"/>
    <s v="GOBERNACIÓN DE NORTE DE SANTANDER"/>
    <n v="29473546098"/>
    <n v="0"/>
    <n v="0"/>
    <n v="5352920027"/>
    <n v="0"/>
    <n v="0"/>
    <n v="34826466125"/>
    <n v="1.373291015625E-3"/>
    <n v="7520440.3062344044"/>
    <n v="0"/>
    <n v="0"/>
    <n v="0"/>
    <n v="34833986565.30761"/>
    <n v="23316553115.479996"/>
    <n v="0"/>
    <n v="0"/>
    <n v="1.373291015625E-3"/>
    <n v="5360440467.3062344"/>
    <n v="0"/>
    <n v="0"/>
    <n v="28676993582.787605"/>
    <n v="0"/>
    <n v="28676993582.787605"/>
    <n v="28111565859.450001"/>
    <n v="565427723.33760452"/>
    <s v="54-1"/>
    <s v="54"/>
  </r>
  <r>
    <x v="16"/>
    <s v="NORTE DE SANTANDER"/>
    <x v="595"/>
    <s v="MUNICIPIO DE CÚCUTA (NORTE DE SANTANDER)"/>
    <n v="890839950"/>
    <n v="0"/>
    <n v="0"/>
    <n v="248817126"/>
    <n v="0"/>
    <n v="0"/>
    <n v="1139657076"/>
    <n v="-3.0081272125244141E-3"/>
    <n v="342286.38656274212"/>
    <n v="0"/>
    <n v="0"/>
    <n v="0"/>
    <n v="1139999362.3835547"/>
    <n v="739688732.77999997"/>
    <n v="0"/>
    <n v="0"/>
    <n v="-3.0081272125244141E-3"/>
    <n v="249159412.38656273"/>
    <n v="0"/>
    <n v="0"/>
    <n v="988848145.16355455"/>
    <n v="0"/>
    <n v="988848145.16355455"/>
    <n v="971742420.88"/>
    <n v="17105724.283554554"/>
    <s v="54-2"/>
    <s v="54"/>
  </r>
  <r>
    <x v="16"/>
    <s v="NORTE DE SANTANDER"/>
    <x v="596"/>
    <s v="MUNICIPIO DE ABREGO (NORTE DE SANTANDER)"/>
    <n v="444568604"/>
    <n v="0"/>
    <n v="0"/>
    <n v="124152148"/>
    <n v="0"/>
    <n v="0"/>
    <n v="568720752"/>
    <n v="-4.4687986373901367E-3"/>
    <n v="170788.36210058039"/>
    <n v="0"/>
    <n v="0"/>
    <n v="0"/>
    <n v="568891540.3576318"/>
    <n v="369113105.98000002"/>
    <n v="0"/>
    <n v="0"/>
    <n v="-4.4687986373901367E-3"/>
    <n v="124322936.36210059"/>
    <n v="0"/>
    <n v="0"/>
    <n v="493436042.33763182"/>
    <n v="0"/>
    <n v="493436042.33763182"/>
    <n v="484898419.75"/>
    <n v="8537622.5876318216"/>
    <s v="54-2"/>
    <s v="54"/>
  </r>
  <r>
    <x v="16"/>
    <s v="NORTE DE SANTANDER"/>
    <x v="597"/>
    <s v="MUNICIPIO DE ARBOLEDAS (NORTE DE SANTANDER)"/>
    <n v="255511766"/>
    <n v="0"/>
    <n v="0"/>
    <n v="72207314"/>
    <n v="0"/>
    <n v="0"/>
    <n v="327719080"/>
    <n v="2.1070539951324463E-3"/>
    <n v="98876.0080677613"/>
    <n v="0"/>
    <n v="0"/>
    <n v="0"/>
    <n v="327817956.01017481"/>
    <n v="212495301.81"/>
    <n v="0"/>
    <n v="0"/>
    <n v="2.1070539951324463E-3"/>
    <n v="72306190.008067757"/>
    <n v="0"/>
    <n v="0"/>
    <n v="284801491.82017481"/>
    <n v="0"/>
    <n v="284801491.82017481"/>
    <n v="279904846.77999997"/>
    <n v="4896645.0401748419"/>
    <s v="54-2"/>
    <s v="54"/>
  </r>
  <r>
    <x v="16"/>
    <s v="NORTE DE SANTANDER"/>
    <x v="598"/>
    <s v="MUNICIPIO DE BOCHALEMA (NORTE DE SANTANDER)"/>
    <n v="165938471"/>
    <n v="0"/>
    <n v="0"/>
    <n v="46501754"/>
    <n v="0"/>
    <n v="0"/>
    <n v="212440225"/>
    <n v="-3.8385987281799316E-3"/>
    <n v="63876.480706233662"/>
    <n v="0"/>
    <n v="0"/>
    <n v="0"/>
    <n v="212504101.47686765"/>
    <n v="137851386.47000003"/>
    <n v="0"/>
    <n v="0"/>
    <n v="-3.8385987281799316E-3"/>
    <n v="46565630.480706237"/>
    <n v="0"/>
    <n v="0"/>
    <n v="184417016.94686767"/>
    <n v="0"/>
    <n v="184417016.94686767"/>
    <n v="181233169.25"/>
    <n v="3183847.6968676746"/>
    <s v="54-2"/>
    <s v="54"/>
  </r>
  <r>
    <x v="16"/>
    <s v="NORTE DE SANTANDER"/>
    <x v="599"/>
    <s v="MUNICIPIO DE BUCARASICA (NORTE DE SANTANDER)"/>
    <n v="221998304"/>
    <n v="0"/>
    <n v="0"/>
    <n v="62655686"/>
    <n v="0"/>
    <n v="0"/>
    <n v="284653990"/>
    <n v="-4.5170783996582031E-3"/>
    <n v="85871.132887892963"/>
    <n v="0"/>
    <n v="0"/>
    <n v="0"/>
    <n v="284739861.12837082"/>
    <n v="184618580.97000003"/>
    <n v="0"/>
    <n v="0"/>
    <n v="-4.5170783996582031E-3"/>
    <n v="62741557.132887892"/>
    <n v="0"/>
    <n v="0"/>
    <n v="247360138.09837085"/>
    <n v="0"/>
    <n v="247360138.09837085"/>
    <n v="243105987.47999999"/>
    <n v="4254150.6183708608"/>
    <s v="54-2"/>
    <s v="54"/>
  </r>
  <r>
    <x v="16"/>
    <s v="NORTE DE SANTANDER"/>
    <x v="600"/>
    <s v="MUNICIPIO DE CÁCOTA (NORTE DE SANTANDER)"/>
    <n v="132267360"/>
    <n v="0"/>
    <n v="0"/>
    <n v="38591851"/>
    <n v="0"/>
    <n v="0"/>
    <n v="170859211"/>
    <n v="1.575171947479248E-3"/>
    <n v="52191.518958437315"/>
    <n v="0"/>
    <n v="0"/>
    <n v="0"/>
    <n v="170911402.52053362"/>
    <n v="110495579.5"/>
    <n v="0"/>
    <n v="0"/>
    <n v="1.575171947479248E-3"/>
    <n v="38644042.518958434"/>
    <n v="0"/>
    <n v="0"/>
    <n v="149139622.02053362"/>
    <n v="0"/>
    <n v="149139622.02053362"/>
    <n v="146619509.38999999"/>
    <n v="2520112.6305336356"/>
    <s v="54-2"/>
    <s v="54"/>
  </r>
  <r>
    <x v="16"/>
    <s v="NORTE DE SANTANDER"/>
    <x v="1115"/>
    <s v="MUNICIPIO DE CACHIRÁ (NORTE DE SANTANDER)"/>
    <n v="270207410"/>
    <n v="0"/>
    <n v="0"/>
    <n v="75917854"/>
    <n v="0"/>
    <n v="0"/>
    <n v="346125264"/>
    <n v="2.0012855529785156E-3"/>
    <n v="104186.5442974984"/>
    <n v="0"/>
    <n v="0"/>
    <n v="0"/>
    <n v="346229450.5462988"/>
    <n v="224533902.88999999"/>
    <n v="0"/>
    <n v="0"/>
    <n v="2.0012855529785156E-3"/>
    <n v="76022040.544297501"/>
    <n v="0"/>
    <n v="0"/>
    <n v="300555943.43629879"/>
    <n v="0"/>
    <n v="300555943.43629879"/>
    <n v="295372376.80000001"/>
    <n v="5183566.6362987757"/>
    <s v="54-2"/>
    <s v="54"/>
  </r>
  <r>
    <x v="16"/>
    <s v="NORTE DE SANTANDER"/>
    <x v="601"/>
    <s v="MUNICIPIO DE CHINÁCOTA (NORTE DE SANTANDER)"/>
    <n v="202706142"/>
    <n v="0"/>
    <n v="0"/>
    <n v="56574477"/>
    <n v="0"/>
    <n v="0"/>
    <n v="259280619"/>
    <n v="-1.3721585273742676E-3"/>
    <n v="77846.401283582818"/>
    <n v="0"/>
    <n v="0"/>
    <n v="0"/>
    <n v="259358465.39991143"/>
    <n v="168288984.04000002"/>
    <n v="0"/>
    <n v="0"/>
    <n v="-1.3721585273742676E-3"/>
    <n v="56652323.401283585"/>
    <n v="0"/>
    <n v="0"/>
    <n v="224941307.43991145"/>
    <n v="0"/>
    <n v="224941307.43991145"/>
    <n v="221048134.24000001"/>
    <n v="3893173.1999114454"/>
    <s v="54-2"/>
    <s v="54"/>
  </r>
  <r>
    <x v="16"/>
    <s v="NORTE DE SANTANDER"/>
    <x v="602"/>
    <s v="MUNICIPIO DE CHITAGÁ (NORTE DE SANTANDER)"/>
    <n v="274059786"/>
    <n v="0"/>
    <n v="0"/>
    <n v="77160335"/>
    <n v="0"/>
    <n v="0"/>
    <n v="351220121"/>
    <n v="1.2753605842590332E-3"/>
    <n v="105800.60602430545"/>
    <n v="0"/>
    <n v="0"/>
    <n v="0"/>
    <n v="351325921.60729969"/>
    <n v="227798584.58000004"/>
    <n v="0"/>
    <n v="0"/>
    <n v="1.2753605842590332E-3"/>
    <n v="77266135.60602431"/>
    <n v="0"/>
    <n v="0"/>
    <n v="305064720.18729973"/>
    <n v="0"/>
    <n v="305064720.18729973"/>
    <n v="299809151.80000001"/>
    <n v="5255568.3872997165"/>
    <s v="54-2"/>
    <s v="54"/>
  </r>
  <r>
    <x v="16"/>
    <s v="NORTE DE SANTANDER"/>
    <x v="1116"/>
    <s v="MUNICIPIO DE CONVENCIÓN (NORTE DE SANTANDER)"/>
    <n v="267294154"/>
    <n v="0"/>
    <n v="0"/>
    <n v="77126628"/>
    <n v="0"/>
    <n v="0"/>
    <n v="344420782"/>
    <n v="2.680659294128418E-3"/>
    <n v="104757.30688411642"/>
    <n v="0"/>
    <n v="0"/>
    <n v="0"/>
    <n v="344525539.30956477"/>
    <n v="222946603.04999998"/>
    <n v="0"/>
    <n v="0"/>
    <n v="2.680659294128418E-3"/>
    <n v="77231385.30688411"/>
    <n v="0"/>
    <n v="0"/>
    <n v="300177988.35956478"/>
    <n v="0"/>
    <n v="300177988.35956478"/>
    <n v="295074925.93000001"/>
    <n v="5103062.429564774"/>
    <s v="54-2"/>
    <s v="54"/>
  </r>
  <r>
    <x v="16"/>
    <s v="NORTE DE SANTANDER"/>
    <x v="1117"/>
    <s v="MUNICIPIO DE CUCUTILLA (NORTE DE SANTANDER)"/>
    <n v="254662490"/>
    <n v="0"/>
    <n v="0"/>
    <n v="72519677"/>
    <n v="0"/>
    <n v="0"/>
    <n v="327182167"/>
    <n v="4.3687224388122559E-3"/>
    <n v="98986.574437526549"/>
    <n v="0"/>
    <n v="0"/>
    <n v="0"/>
    <n v="327281153.57880622"/>
    <n v="212010756.85999998"/>
    <n v="0"/>
    <n v="0"/>
    <n v="4.3687224388122559E-3"/>
    <n v="72618663.574437529"/>
    <n v="0"/>
    <n v="0"/>
    <n v="284629420.43880624"/>
    <n v="0"/>
    <n v="284629420.43880624"/>
    <n v="279755908.66000003"/>
    <n v="4873511.7788062096"/>
    <s v="54-2"/>
    <s v="54"/>
  </r>
  <r>
    <x v="16"/>
    <s v="NORTE DE SANTANDER"/>
    <x v="603"/>
    <s v="MUNICIPIO DE DURANIA (NORTE DE SANTANDER)"/>
    <n v="138686672"/>
    <n v="0"/>
    <n v="0"/>
    <n v="39405001"/>
    <n v="0"/>
    <n v="0"/>
    <n v="178091673"/>
    <n v="2.7220249176025391E-3"/>
    <n v="53819.186913154357"/>
    <n v="0"/>
    <n v="0"/>
    <n v="0"/>
    <n v="178145492.18963519"/>
    <n v="115405631.69999999"/>
    <n v="0"/>
    <n v="0"/>
    <n v="2.7220249176025391E-3"/>
    <n v="39458820.186913155"/>
    <n v="0"/>
    <n v="0"/>
    <n v="154864451.88963518"/>
    <n v="0"/>
    <n v="154864451.88963518"/>
    <n v="152208470.58000001"/>
    <n v="2655981.3096351624"/>
    <s v="54-2"/>
    <s v="54"/>
  </r>
  <r>
    <x v="16"/>
    <s v="NORTE DE SANTANDER"/>
    <x v="947"/>
    <s v="MUNICIPIO DE EL CARMEN (NORTE DE SANTANDER)"/>
    <n v="344752178"/>
    <n v="0"/>
    <n v="0"/>
    <n v="98961092"/>
    <n v="0"/>
    <n v="0"/>
    <n v="443713270"/>
    <n v="-4.8642158508300781E-3"/>
    <n v="134684.3196929768"/>
    <n v="0"/>
    <n v="0"/>
    <n v="0"/>
    <n v="443847954.31482875"/>
    <n v="287351891.48000002"/>
    <n v="0"/>
    <n v="0"/>
    <n v="-4.8642158508300781E-3"/>
    <n v="99095776.319692984"/>
    <n v="0"/>
    <n v="0"/>
    <n v="386447667.79482877"/>
    <n v="0"/>
    <n v="386447667.79482877"/>
    <n v="379860280.99000001"/>
    <n v="6587386.804828763"/>
    <s v="54-2"/>
    <s v="54"/>
  </r>
  <r>
    <x v="16"/>
    <s v="NORTE DE SANTANDER"/>
    <x v="1118"/>
    <s v="MUNICIPIO DE EL TARRA (NORTE DE SANTANDER)"/>
    <n v="341677027"/>
    <n v="0"/>
    <n v="0"/>
    <n v="96127764"/>
    <n v="0"/>
    <n v="0"/>
    <n v="437804791"/>
    <n v="-8.9246034622192383E-4"/>
    <n v="131838.33559693696"/>
    <n v="0"/>
    <n v="0"/>
    <n v="0"/>
    <n v="437936629.33470446"/>
    <n v="283986188.19"/>
    <n v="0"/>
    <n v="0"/>
    <n v="-8.9246034622192383E-4"/>
    <n v="96259602.335596934"/>
    <n v="0"/>
    <n v="0"/>
    <n v="380245790.52470446"/>
    <n v="0"/>
    <n v="380245790.52470446"/>
    <n v="373693781.13"/>
    <n v="6552009.3947044611"/>
    <s v="54-2"/>
    <s v="54"/>
  </r>
  <r>
    <x v="16"/>
    <s v="NORTE DE SANTANDER"/>
    <x v="604"/>
    <s v="MUNICIPIO DE EL ZULIA (NORTE DE SANTANDER)"/>
    <n v="338659618"/>
    <n v="0"/>
    <n v="0"/>
    <n v="94354233"/>
    <n v="0"/>
    <n v="0"/>
    <n v="433013851"/>
    <n v="-1.5157461166381836E-4"/>
    <n v="129935.90642903991"/>
    <n v="0"/>
    <n v="0"/>
    <n v="0"/>
    <n v="433143786.90627748"/>
    <n v="281099796.74000001"/>
    <n v="0"/>
    <n v="0"/>
    <n v="-1.5157461166381836E-4"/>
    <n v="94484168.906429037"/>
    <n v="0"/>
    <n v="0"/>
    <n v="375583965.64627749"/>
    <n v="0"/>
    <n v="375583965.64627749"/>
    <n v="369077881.07999998"/>
    <n v="6506084.566277504"/>
    <s v="54-2"/>
    <s v="54"/>
  </r>
  <r>
    <x v="16"/>
    <s v="NORTE DE SANTANDER"/>
    <x v="981"/>
    <s v="MUNICIPIO DE GRAMALOTE (NORTE DE SANTANDER)"/>
    <n v="157262339"/>
    <n v="0"/>
    <n v="0"/>
    <n v="44982367"/>
    <n v="0"/>
    <n v="0"/>
    <n v="202244706"/>
    <n v="1.5707314014434814E-3"/>
    <n v="61288.924413699577"/>
    <n v="0"/>
    <n v="0"/>
    <n v="0"/>
    <n v="202305994.92598444"/>
    <n v="130991464.24000001"/>
    <n v="0"/>
    <n v="0"/>
    <n v="1.5707314014434814E-3"/>
    <n v="45043655.924413696"/>
    <n v="0"/>
    <n v="0"/>
    <n v="176035120.16598445"/>
    <n v="0"/>
    <n v="176035120.16598445"/>
    <n v="173027118.33000001"/>
    <n v="3008001.8359844387"/>
    <s v="54-2"/>
    <s v="54"/>
  </r>
  <r>
    <x v="16"/>
    <s v="NORTE DE SANTANDER"/>
    <x v="1119"/>
    <s v="MUNICIPIO DE HACARÍ (NORTE DE SANTANDER)"/>
    <n v="357168756"/>
    <n v="0"/>
    <n v="0"/>
    <n v="100031543"/>
    <n v="0"/>
    <n v="0"/>
    <n v="457200299"/>
    <n v="2.404332160949707E-3"/>
    <n v="137435.7487909559"/>
    <n v="0"/>
    <n v="0"/>
    <n v="0"/>
    <n v="457337734.75119531"/>
    <n v="296655212.98000002"/>
    <n v="0"/>
    <n v="0"/>
    <n v="2.404332160949707E-3"/>
    <n v="100168978.74879095"/>
    <n v="0"/>
    <n v="0"/>
    <n v="396824191.73119533"/>
    <n v="0"/>
    <n v="396824191.73119533"/>
    <n v="389968193.79000002"/>
    <n v="6855997.9411953092"/>
    <s v="54-2"/>
    <s v="54"/>
  </r>
  <r>
    <x v="16"/>
    <s v="NORTE DE SANTANDER"/>
    <x v="852"/>
    <s v="MUNICIPIO DE HERRÁN (NORTE DE SANTANDER)"/>
    <n v="151501113"/>
    <n v="0"/>
    <n v="0"/>
    <n v="43272552"/>
    <n v="0"/>
    <n v="0"/>
    <n v="194773665"/>
    <n v="3.1763315200805664E-4"/>
    <n v="59036.461738218008"/>
    <n v="0"/>
    <n v="0"/>
    <n v="0"/>
    <n v="194832701.46205586"/>
    <n v="126195715.90000001"/>
    <n v="0"/>
    <n v="0"/>
    <n v="3.1763315200805664E-4"/>
    <n v="43331588.461738221"/>
    <n v="0"/>
    <n v="0"/>
    <n v="169527304.36205587"/>
    <n v="0"/>
    <n v="169527304.36205587"/>
    <n v="166629708.38999999"/>
    <n v="2897595.9720558822"/>
    <s v="54-2"/>
    <s v="54"/>
  </r>
  <r>
    <x v="16"/>
    <s v="NORTE DE SANTANDER"/>
    <x v="605"/>
    <s v="MUNICIPIO DE LABATECA (NORTE DE SANTANDER)"/>
    <n v="193296283"/>
    <n v="0"/>
    <n v="0"/>
    <n v="54397785"/>
    <n v="0"/>
    <n v="0"/>
    <n v="247694068"/>
    <n v="3.7680268287658691E-3"/>
    <n v="74594.972372443823"/>
    <n v="0"/>
    <n v="0"/>
    <n v="0"/>
    <n v="247768662.97614047"/>
    <n v="160651469.28"/>
    <n v="0"/>
    <n v="0"/>
    <n v="3.7680268287658691E-3"/>
    <n v="54472379.972372442"/>
    <n v="0"/>
    <n v="0"/>
    <n v="215123849.25614047"/>
    <n v="0"/>
    <n v="215123849.25614047"/>
    <n v="211416476.09999999"/>
    <n v="3707373.1561404765"/>
    <s v="54-2"/>
    <s v="54"/>
  </r>
  <r>
    <x v="16"/>
    <s v="NORTE DE SANTANDER"/>
    <x v="606"/>
    <s v="MUNICIPIO DE LA ESPERANZA (NORTE DE SANTANDER)"/>
    <n v="0"/>
    <n v="0"/>
    <n v="0"/>
    <n v="41786872"/>
    <n v="0"/>
    <n v="0"/>
    <n v="41786872"/>
    <n v="-7.0694833993911743E-5"/>
    <n v="6839.8406298187219"/>
    <n v="0"/>
    <n v="0"/>
    <n v="0"/>
    <n v="41793711.840559125"/>
    <n v="277826.61"/>
    <n v="0"/>
    <n v="0"/>
    <n v="-7.0694833993911743E-5"/>
    <n v="41793711.840629816"/>
    <n v="0"/>
    <n v="0"/>
    <n v="42071538.450559124"/>
    <n v="0"/>
    <n v="42071538.450559124"/>
    <n v="41793712"/>
    <n v="277826.45055912435"/>
    <s v="54-2"/>
    <s v="54"/>
  </r>
  <r>
    <x v="16"/>
    <s v="NORTE DE SANTANDER"/>
    <x v="1120"/>
    <s v="MUNICIPIO DE LA PLAYA (NORTE DE SANTANDER)"/>
    <n v="247975927"/>
    <n v="0"/>
    <n v="0"/>
    <n v="69917667"/>
    <n v="0"/>
    <n v="0"/>
    <n v="317893594"/>
    <n v="-2.860724925994873E-4"/>
    <n v="95821.50512804967"/>
    <n v="0"/>
    <n v="0"/>
    <n v="0"/>
    <n v="317989415.50484192"/>
    <n v="206164964.96000001"/>
    <n v="0"/>
    <n v="0"/>
    <n v="-2.860724925994873E-4"/>
    <n v="70013488.505128056"/>
    <n v="0"/>
    <n v="0"/>
    <n v="276178453.46484196"/>
    <n v="0"/>
    <n v="276178453.46484196"/>
    <n v="271424567.86000001"/>
    <n v="4753885.6048419476"/>
    <s v="54-2"/>
    <s v="54"/>
  </r>
  <r>
    <x v="16"/>
    <s v="NORTE DE SANTANDER"/>
    <x v="607"/>
    <s v="MUNICIPIO DE LOS PATIOS (NORTE DE SANTANDER)"/>
    <n v="334131069"/>
    <n v="0"/>
    <n v="0"/>
    <n v="93078212"/>
    <n v="0"/>
    <n v="0"/>
    <n v="427209281"/>
    <n v="-1.6027688980102539E-3"/>
    <n v="128178.77376880776"/>
    <n v="0"/>
    <n v="0"/>
    <n v="0"/>
    <n v="427337459.77216601"/>
    <n v="277336912.36999995"/>
    <n v="0"/>
    <n v="0"/>
    <n v="-1.6027688980102539E-3"/>
    <n v="93206390.773768812"/>
    <n v="0"/>
    <n v="0"/>
    <n v="370543303.14216602"/>
    <n v="0"/>
    <n v="370543303.14216602"/>
    <n v="364124353.43000001"/>
    <n v="6418949.7121660113"/>
    <s v="54-2"/>
    <s v="54"/>
  </r>
  <r>
    <x v="16"/>
    <s v="NORTE DE SANTANDER"/>
    <x v="1121"/>
    <s v="MUNICIPIO DE LOURDES (NORTE DE SANTANDER)"/>
    <n v="136547669"/>
    <n v="0"/>
    <n v="0"/>
    <n v="38570240"/>
    <n v="0"/>
    <n v="0"/>
    <n v="175117909"/>
    <n v="-4.4390857219696045E-3"/>
    <n v="52805.155137740468"/>
    <n v="0"/>
    <n v="0"/>
    <n v="0"/>
    <n v="175170714.15069866"/>
    <n v="113536267.81"/>
    <n v="0"/>
    <n v="0"/>
    <n v="-4.4390857219696045E-3"/>
    <n v="38623045.15513774"/>
    <n v="0"/>
    <n v="0"/>
    <n v="152159312.96069866"/>
    <n v="0"/>
    <n v="152159312.96069866"/>
    <n v="149541650.25999999"/>
    <n v="2617662.7006986737"/>
    <s v="54-2"/>
    <s v="54"/>
  </r>
  <r>
    <x v="16"/>
    <s v="NORTE DE SANTANDER"/>
    <x v="608"/>
    <s v="MUNICIPIO DE MUTISCUA (NORTE DE SANTANDER)"/>
    <n v="147424710"/>
    <n v="0"/>
    <n v="0"/>
    <n v="41756687"/>
    <n v="0"/>
    <n v="0"/>
    <n v="189181397"/>
    <n v="2.8994083404541016E-3"/>
    <n v="57163.723382871227"/>
    <n v="0"/>
    <n v="0"/>
    <n v="0"/>
    <n v="189238560.72628227"/>
    <n v="122649513.92"/>
    <n v="0"/>
    <n v="0"/>
    <n v="2.8994083404541016E-3"/>
    <n v="41813850.723382868"/>
    <n v="0"/>
    <n v="0"/>
    <n v="164463364.64628229"/>
    <n v="0"/>
    <n v="164463364.64628229"/>
    <n v="161638815.84"/>
    <n v="2824548.8062822819"/>
    <s v="54-2"/>
    <s v="54"/>
  </r>
  <r>
    <x v="16"/>
    <s v="NORTE DE SANTANDER"/>
    <x v="609"/>
    <s v="MUNICIPIO DE OCAÑA (NORTE DE SANTANDER)"/>
    <n v="447494624"/>
    <n v="0"/>
    <n v="0"/>
    <n v="125262747"/>
    <n v="0"/>
    <n v="0"/>
    <n v="572757371"/>
    <n v="4.907071590423584E-3"/>
    <n v="172168.17607915675"/>
    <n v="0"/>
    <n v="0"/>
    <n v="0"/>
    <n v="572929539.18098629"/>
    <n v="371677900.31"/>
    <n v="0"/>
    <n v="0"/>
    <n v="4.907071590423584E-3"/>
    <n v="125434915.17607915"/>
    <n v="0"/>
    <n v="0"/>
    <n v="497112815.49098623"/>
    <n v="0"/>
    <n v="497112815.49098623"/>
    <n v="488523348.01999998"/>
    <n v="8589467.4709862471"/>
    <s v="54-2"/>
    <s v="54"/>
  </r>
  <r>
    <x v="16"/>
    <s v="NORTE DE SANTANDER"/>
    <x v="610"/>
    <s v="MUNICIPIO DE PAMPLONA (NORTE DE SANTANDER)"/>
    <n v="258753036"/>
    <n v="0"/>
    <n v="0"/>
    <n v="72468344"/>
    <n v="0"/>
    <n v="0"/>
    <n v="331221380"/>
    <n v="3.1861364841461182E-3"/>
    <n v="99580.709758421173"/>
    <n v="0"/>
    <n v="0"/>
    <n v="0"/>
    <n v="331320960.71294451"/>
    <n v="214927996.35999998"/>
    <n v="0"/>
    <n v="0"/>
    <n v="3.1861364841461182E-3"/>
    <n v="72567924.709758416"/>
    <n v="0"/>
    <n v="0"/>
    <n v="287495921.07294452"/>
    <n v="0"/>
    <n v="287495921.07294452"/>
    <n v="282529704.24000001"/>
    <n v="4966216.8329445124"/>
    <s v="54-2"/>
    <s v="54"/>
  </r>
  <r>
    <x v="16"/>
    <s v="NORTE DE SANTANDER"/>
    <x v="611"/>
    <s v="MUNICIPIO DE PAMPLONITA (NORTE DE SANTANDER)"/>
    <n v="185195086"/>
    <n v="0"/>
    <n v="0"/>
    <n v="52092418"/>
    <n v="0"/>
    <n v="0"/>
    <n v="237287504"/>
    <n v="1.5076994895935059E-3"/>
    <n v="71455.232264485312"/>
    <n v="0"/>
    <n v="0"/>
    <n v="0"/>
    <n v="237358959.23377219"/>
    <n v="153916403.59999999"/>
    <n v="0"/>
    <n v="0"/>
    <n v="1.5076994895935059E-3"/>
    <n v="52163873.232264489"/>
    <n v="0"/>
    <n v="0"/>
    <n v="206080276.83377218"/>
    <n v="0"/>
    <n v="206080276.83377218"/>
    <n v="202528371.88999999"/>
    <n v="3551904.9437721968"/>
    <s v="54-2"/>
    <s v="54"/>
  </r>
  <r>
    <x v="16"/>
    <s v="NORTE DE SANTANDER"/>
    <x v="1122"/>
    <s v="MUNICIPIO DE PUERTO SANTANDER (NORTE DE SANTANDER)"/>
    <n v="249224755"/>
    <n v="0"/>
    <n v="0"/>
    <n v="69113246"/>
    <n v="0"/>
    <n v="0"/>
    <n v="318338001"/>
    <n v="3.7364661693572998E-3"/>
    <n v="95337.750671177098"/>
    <n v="0"/>
    <n v="0"/>
    <n v="0"/>
    <n v="318433338.75440764"/>
    <n v="206730301.17999998"/>
    <n v="0"/>
    <n v="0"/>
    <n v="3.7364661693572998E-3"/>
    <n v="69208583.750671178"/>
    <n v="0"/>
    <n v="0"/>
    <n v="275938884.93440759"/>
    <n v="0"/>
    <n v="275938884.93440759"/>
    <n v="271147195.57999998"/>
    <n v="4791689.3544076085"/>
    <s v="54-2"/>
    <s v="54"/>
  </r>
  <r>
    <x v="16"/>
    <s v="NORTE DE SANTANDER"/>
    <x v="1123"/>
    <s v="MUNICIPIO DE RAGONVALIA (NORTE DE SANTANDER)"/>
    <n v="209238025"/>
    <n v="0"/>
    <n v="0"/>
    <n v="58976277"/>
    <n v="0"/>
    <n v="0"/>
    <n v="268214302"/>
    <n v="3.2216310501098633E-3"/>
    <n v="80832.28589622883"/>
    <n v="0"/>
    <n v="0"/>
    <n v="0"/>
    <n v="268295134.28911787"/>
    <n v="173947424.63999999"/>
    <n v="0"/>
    <n v="0"/>
    <n v="3.2216310501098633E-3"/>
    <n v="59057109.285896227"/>
    <n v="0"/>
    <n v="0"/>
    <n v="233004533.92911786"/>
    <n v="0"/>
    <n v="233004533.92911786"/>
    <n v="228992923.87"/>
    <n v="4011610.0591178536"/>
    <s v="54-2"/>
    <s v="54"/>
  </r>
  <r>
    <x v="16"/>
    <s v="NORTE DE SANTANDER"/>
    <x v="612"/>
    <s v="MUNICIPIO DE SALAZAR (NORTE DE SANTANDER)"/>
    <n v="228770886"/>
    <n v="0"/>
    <n v="0"/>
    <n v="64800884"/>
    <n v="0"/>
    <n v="0"/>
    <n v="293571770"/>
    <n v="3.9424002170562744E-3"/>
    <n v="88640.919634219841"/>
    <n v="0"/>
    <n v="0"/>
    <n v="0"/>
    <n v="293660410.92357659"/>
    <n v="190305909.15000001"/>
    <n v="0"/>
    <n v="0"/>
    <n v="3.9424002170562744E-3"/>
    <n v="64889524.919634223"/>
    <n v="0"/>
    <n v="0"/>
    <n v="255195434.07357663"/>
    <n v="0"/>
    <n v="255195434.07357663"/>
    <n v="250812523.03999999"/>
    <n v="4382911.0335766375"/>
    <s v="54-2"/>
    <s v="54"/>
  </r>
  <r>
    <x v="16"/>
    <s v="NORTE DE SANTANDER"/>
    <x v="1124"/>
    <s v="MUNICIPIO DE SAN CALIXTO (NORTE DE SANTANDER)"/>
    <n v="378628042"/>
    <n v="0"/>
    <n v="0"/>
    <n v="105724227"/>
    <n v="0"/>
    <n v="0"/>
    <n v="484352269"/>
    <n v="2.3553371429443359E-3"/>
    <n v="145422.89742637772"/>
    <n v="0"/>
    <n v="0"/>
    <n v="0"/>
    <n v="484497691.8997817"/>
    <n v="314344384.56999993"/>
    <n v="0"/>
    <n v="0"/>
    <n v="2.3553371429443359E-3"/>
    <n v="105869649.89742638"/>
    <n v="0"/>
    <n v="0"/>
    <n v="420214034.46978164"/>
    <n v="0"/>
    <n v="420214034.46978164"/>
    <n v="412942115.29000002"/>
    <n v="7271919.1797816157"/>
    <s v="54-2"/>
    <s v="54"/>
  </r>
  <r>
    <x v="16"/>
    <s v="NORTE DE SANTANDER"/>
    <x v="613"/>
    <s v="MUNICIPIO DE SAN CAYETANO (NORTE DE SANTANDER)"/>
    <n v="180424375"/>
    <n v="0"/>
    <n v="0"/>
    <n v="49853652"/>
    <n v="0"/>
    <n v="0"/>
    <n v="230278027"/>
    <n v="3.1457841396331787E-3"/>
    <n v="68861.381638413644"/>
    <n v="0"/>
    <n v="0"/>
    <n v="0"/>
    <n v="230346888.38478419"/>
    <n v="149590167.97999999"/>
    <n v="0"/>
    <n v="0"/>
    <n v="3.1457841396331787E-3"/>
    <n v="49922513.381638415"/>
    <n v="0"/>
    <n v="0"/>
    <n v="199512681.36478418"/>
    <n v="0"/>
    <n v="199512681.36478418"/>
    <n v="196041988.46000001"/>
    <n v="3470692.9047841728"/>
    <s v="54-2"/>
    <s v="54"/>
  </r>
  <r>
    <x v="16"/>
    <s v="NORTE DE SANTANDER"/>
    <x v="614"/>
    <s v="MUNICIPIO DE SANTIAGO (NORTE DE SANTANDER)"/>
    <n v="129656171"/>
    <n v="0"/>
    <n v="0"/>
    <n v="36366625"/>
    <n v="0"/>
    <n v="0"/>
    <n v="166022796"/>
    <n v="-4.1902065277099609E-3"/>
    <n v="49941.313022157199"/>
    <n v="0"/>
    <n v="0"/>
    <n v="0"/>
    <n v="166072737.30883196"/>
    <n v="107716888.05000001"/>
    <n v="0"/>
    <n v="0"/>
    <n v="-4.1902065277099609E-3"/>
    <n v="36416566.313022159"/>
    <n v="0"/>
    <n v="0"/>
    <n v="144133454.35883197"/>
    <n v="0"/>
    <n v="144133454.35883197"/>
    <n v="141645572.12"/>
    <n v="2487882.2388319671"/>
    <s v="54-2"/>
    <s v="54"/>
  </r>
  <r>
    <x v="16"/>
    <s v="NORTE DE SANTANDER"/>
    <x v="615"/>
    <s v="MUNICIPIO DE SARDINATA (NORTE DE SANTANDER)"/>
    <n v="375913697"/>
    <n v="0"/>
    <n v="0"/>
    <n v="106101091"/>
    <n v="0"/>
    <n v="0"/>
    <n v="482014788"/>
    <n v="2.7871131896972656E-3"/>
    <n v="145343.26401561988"/>
    <n v="0"/>
    <n v="0"/>
    <n v="0"/>
    <n v="482160131.26680273"/>
    <n v="312568667.20999998"/>
    <n v="0"/>
    <n v="0"/>
    <n v="2.7871131896972656E-3"/>
    <n v="106246434.26401561"/>
    <n v="0"/>
    <n v="0"/>
    <n v="418815101.47680271"/>
    <n v="0"/>
    <n v="418815101.47680271"/>
    <n v="411609520.19999999"/>
    <n v="7205581.2768027186"/>
    <s v="54-2"/>
    <s v="54"/>
  </r>
  <r>
    <x v="16"/>
    <s v="NORTE DE SANTANDER"/>
    <x v="1125"/>
    <s v="MUNICIPIO DE SILOS (NORTE DE SANTANDER)"/>
    <n v="162879247"/>
    <n v="0"/>
    <n v="0"/>
    <n v="46895887"/>
    <n v="0"/>
    <n v="0"/>
    <n v="209775134"/>
    <n v="-4.0026605129241943E-3"/>
    <n v="63712.613342289667"/>
    <n v="0"/>
    <n v="0"/>
    <n v="0"/>
    <n v="209838846.60933962"/>
    <n v="135792076"/>
    <n v="0"/>
    <n v="0"/>
    <n v="-4.0026605129241943E-3"/>
    <n v="46959599.613342293"/>
    <n v="0"/>
    <n v="0"/>
    <n v="182751675.60933962"/>
    <n v="0"/>
    <n v="182751675.60933962"/>
    <n v="179640194.38"/>
    <n v="3111481.2293396294"/>
    <s v="54-2"/>
    <s v="54"/>
  </r>
  <r>
    <x v="16"/>
    <s v="NORTE DE SANTANDER"/>
    <x v="1126"/>
    <s v="MUNICIPIO DE TEORAMA (NORTE DE SANTANDER)"/>
    <n v="396611288"/>
    <n v="0"/>
    <n v="0"/>
    <n v="109391620"/>
    <n v="0"/>
    <n v="0"/>
    <n v="506002908"/>
    <n v="-2.6565790176391602E-3"/>
    <n v="151218.77208469529"/>
    <n v="0"/>
    <n v="0"/>
    <n v="0"/>
    <n v="506154126.76942813"/>
    <n v="328730911.81999993"/>
    <n v="0"/>
    <n v="0"/>
    <n v="-2.6565790176391602E-3"/>
    <n v="109542838.7720847"/>
    <n v="0"/>
    <n v="0"/>
    <n v="438273750.58942807"/>
    <n v="0"/>
    <n v="438273750.58942807"/>
    <n v="430640437.44"/>
    <n v="7633313.1494280696"/>
    <s v="54-2"/>
    <s v="54"/>
  </r>
  <r>
    <x v="16"/>
    <s v="NORTE DE SANTANDER"/>
    <x v="616"/>
    <s v="MUNICIPIO DE TIBÚ (NORTE DE SANTANDER)"/>
    <n v="477603976"/>
    <n v="0"/>
    <n v="0"/>
    <n v="133980449"/>
    <n v="0"/>
    <n v="0"/>
    <n v="611584425"/>
    <n v="-1.6937255859375E-3"/>
    <n v="183987.86594875689"/>
    <n v="0"/>
    <n v="0"/>
    <n v="0"/>
    <n v="611768412.86425507"/>
    <n v="396803281.09999996"/>
    <n v="0"/>
    <n v="0"/>
    <n v="-1.6937255859375E-3"/>
    <n v="134164436.86594875"/>
    <n v="0"/>
    <n v="0"/>
    <n v="530967717.96425498"/>
    <n v="0"/>
    <n v="530967717.96425498"/>
    <n v="521803866.69"/>
    <n v="9163851.2742549777"/>
    <s v="54-2"/>
    <s v="54"/>
  </r>
  <r>
    <x v="16"/>
    <s v="NORTE DE SANTANDER"/>
    <x v="617"/>
    <s v="MUNICIPIO DE TOLEDO (NORTE DE SANTANDER)"/>
    <n v="291511389"/>
    <n v="0"/>
    <n v="0"/>
    <n v="82221149"/>
    <n v="0"/>
    <n v="0"/>
    <n v="373732538"/>
    <n v="-1.900792121887207E-4"/>
    <n v="112661.21340372039"/>
    <n v="0"/>
    <n v="0"/>
    <n v="0"/>
    <n v="373845199.21321362"/>
    <n v="242364337.11999997"/>
    <n v="0"/>
    <n v="0"/>
    <n v="-1.900792121887207E-4"/>
    <n v="82333810.213403717"/>
    <n v="0"/>
    <n v="0"/>
    <n v="324698147.33321363"/>
    <n v="0"/>
    <n v="324698147.33321363"/>
    <n v="319109655.18000001"/>
    <n v="5588492.1532136202"/>
    <s v="54-2"/>
    <s v="54"/>
  </r>
  <r>
    <x v="16"/>
    <s v="NORTE DE SANTANDER"/>
    <x v="1127"/>
    <s v="MUNICIPIO DE VILLA CARO (NORTE DE SANTANDER)"/>
    <n v="216107664"/>
    <n v="0"/>
    <n v="0"/>
    <n v="60816741"/>
    <n v="0"/>
    <n v="0"/>
    <n v="276924405"/>
    <n v="4.3665170669555664E-3"/>
    <n v="83406.707887461729"/>
    <n v="0"/>
    <n v="0"/>
    <n v="0"/>
    <n v="277007811.71225399"/>
    <n v="179618435.84"/>
    <n v="0"/>
    <n v="0"/>
    <n v="4.3665170669555664E-3"/>
    <n v="60900147.707887463"/>
    <n v="0"/>
    <n v="0"/>
    <n v="240518583.55225399"/>
    <n v="0"/>
    <n v="240518583.55225399"/>
    <n v="236374044.78"/>
    <n v="4144538.7722539902"/>
    <s v="54-2"/>
    <s v="54"/>
  </r>
  <r>
    <x v="16"/>
    <s v="NORTE DE SANTANDER"/>
    <x v="618"/>
    <s v="MUNICIPIO DE VILLA DEL ROSARIO (NORTE DE SANTANDER)"/>
    <n v="406949724"/>
    <n v="0"/>
    <n v="0"/>
    <n v="111991881"/>
    <n v="0"/>
    <n v="0"/>
    <n v="518941605"/>
    <n v="4.9918293952941895E-3"/>
    <n v="154953.41229189132"/>
    <n v="0"/>
    <n v="0"/>
    <n v="0"/>
    <n v="519096558.41728371"/>
    <n v="337204975.59000003"/>
    <n v="0"/>
    <n v="0"/>
    <n v="4.9918293952941895E-3"/>
    <n v="112146834.41229188"/>
    <n v="0"/>
    <n v="0"/>
    <n v="449351810.00728375"/>
    <n v="0"/>
    <n v="449351810.00728375"/>
    <n v="441516982.11000001"/>
    <n v="7834827.8972837329"/>
    <s v="54-2"/>
    <s v="54"/>
  </r>
  <r>
    <x v="16"/>
    <s v="QUINDÍO"/>
    <x v="20"/>
    <s v="GOBERNACIÓN DE QUINDÍO"/>
    <n v="14160540698"/>
    <n v="0"/>
    <n v="0"/>
    <n v="2579086499"/>
    <n v="0"/>
    <n v="0"/>
    <n v="16739627197"/>
    <n v="2.58636474609375E-3"/>
    <n v="3619109.511808896"/>
    <n v="0"/>
    <n v="0"/>
    <n v="0"/>
    <n v="16743246306.514395"/>
    <n v="11205787362"/>
    <n v="0"/>
    <n v="0"/>
    <n v="2.58636474609375E-3"/>
    <n v="2582705608.5118089"/>
    <n v="0"/>
    <n v="0"/>
    <n v="13788492970.514395"/>
    <n v="0"/>
    <n v="13788492970.514395"/>
    <n v="13516952096.299999"/>
    <n v="271540874.21439552"/>
    <s v="63-1"/>
    <s v="63"/>
  </r>
  <r>
    <x v="16"/>
    <s v="QUINDÍO"/>
    <x v="619"/>
    <s v="MUNICIPIO DE ARMENIA (QUINDÍO)"/>
    <n v="460320272"/>
    <n v="0"/>
    <n v="0"/>
    <n v="129139657"/>
    <n v="0"/>
    <n v="0"/>
    <n v="589459929"/>
    <n v="-1.4745593070983887E-3"/>
    <n v="177324.22559936857"/>
    <n v="0"/>
    <n v="0"/>
    <n v="0"/>
    <n v="589637253.22412479"/>
    <n v="382431688.23000002"/>
    <n v="0"/>
    <n v="0"/>
    <n v="-1.4745593070983887E-3"/>
    <n v="129316981.22559936"/>
    <n v="0"/>
    <n v="0"/>
    <n v="511748669.45412481"/>
    <n v="0"/>
    <n v="511748669.45412481"/>
    <n v="502915762.55000001"/>
    <n v="8832906.9041247964"/>
    <s v="63-2"/>
    <s v="63"/>
  </r>
  <r>
    <x v="16"/>
    <s v="QUINDÍO"/>
    <x v="620"/>
    <s v="MUNICIPIO DE BUENAVISTA (QUINDÍO)"/>
    <n v="95887149"/>
    <n v="0"/>
    <n v="0"/>
    <n v="27330101"/>
    <n v="0"/>
    <n v="0"/>
    <n v="123217250"/>
    <n v="1.7261356115341187E-3"/>
    <n v="37315.107005756436"/>
    <n v="0"/>
    <n v="0"/>
    <n v="0"/>
    <n v="123254565.1087319"/>
    <n v="79852123.210000008"/>
    <n v="0"/>
    <n v="0"/>
    <n v="1.7261356115341187E-3"/>
    <n v="27367416.107005756"/>
    <n v="0"/>
    <n v="0"/>
    <n v="107219539.3187319"/>
    <n v="0"/>
    <n v="107219539.3187319"/>
    <n v="105385291.63"/>
    <n v="1834247.6887319088"/>
    <s v="63-2"/>
    <s v="63"/>
  </r>
  <r>
    <x v="16"/>
    <s v="QUINDÍO"/>
    <x v="621"/>
    <s v="MUNICIPIO DE CALARCA (QUINDÍO)"/>
    <n v="284163302"/>
    <n v="0"/>
    <n v="0"/>
    <n v="79716950"/>
    <n v="0"/>
    <n v="0"/>
    <n v="363880252"/>
    <n v="2.841651439666748E-3"/>
    <n v="109460.92224245697"/>
    <n v="0"/>
    <n v="0"/>
    <n v="0"/>
    <n v="363989712.92508411"/>
    <n v="236078289.63999999"/>
    <n v="0"/>
    <n v="0"/>
    <n v="2.841651439666748E-3"/>
    <n v="79826410.922242463"/>
    <n v="0"/>
    <n v="0"/>
    <n v="315904700.5650841"/>
    <n v="0"/>
    <n v="315904700.5650841"/>
    <n v="310451874.88999999"/>
    <n v="5452825.6750841141"/>
    <s v="63-2"/>
    <s v="63"/>
  </r>
  <r>
    <x v="16"/>
    <s v="QUINDÍO"/>
    <x v="982"/>
    <s v="MUNICIPIO DE CIRCASIA (QUINDÍO)"/>
    <n v="216878309"/>
    <n v="0"/>
    <n v="0"/>
    <n v="60611804"/>
    <n v="0"/>
    <n v="0"/>
    <n v="277490113"/>
    <n v="-3.0639469623565674E-3"/>
    <n v="83348.44028618341"/>
    <n v="0"/>
    <n v="0"/>
    <n v="0"/>
    <n v="277573461.43722224"/>
    <n v="180081174.40000001"/>
    <n v="0"/>
    <n v="0"/>
    <n v="-3.0639469623565674E-3"/>
    <n v="60695152.440286182"/>
    <n v="0"/>
    <n v="0"/>
    <n v="240776326.83722225"/>
    <n v="0"/>
    <n v="240776326.83722225"/>
    <n v="236611662.61000001"/>
    <n v="4164664.227222234"/>
    <s v="63-2"/>
    <s v="63"/>
  </r>
  <r>
    <x v="16"/>
    <s v="QUINDÍO"/>
    <x v="622"/>
    <s v="MUNICIPIO DE CÓRDOBA (QUINDÍO)"/>
    <n v="132445416"/>
    <n v="0"/>
    <n v="0"/>
    <n v="37503281"/>
    <n v="0"/>
    <n v="0"/>
    <n v="169948697"/>
    <n v="2.1538436412811279E-3"/>
    <n v="51323.680549121171"/>
    <n v="0"/>
    <n v="0"/>
    <n v="0"/>
    <n v="170000020.68270296"/>
    <n v="110191543.06"/>
    <n v="0"/>
    <n v="0"/>
    <n v="2.1538436412811279E-3"/>
    <n v="37554604.680549122"/>
    <n v="0"/>
    <n v="0"/>
    <n v="147746147.74270296"/>
    <n v="0"/>
    <n v="147746147.74270296"/>
    <n v="145209572.05000001"/>
    <n v="2536575.692702949"/>
    <s v="63-2"/>
    <s v="63"/>
  </r>
  <r>
    <x v="16"/>
    <s v="QUINDÍO"/>
    <x v="623"/>
    <s v="MUNICIPIO DE FILANDIA (QUINDÍO)"/>
    <n v="164541302"/>
    <n v="0"/>
    <n v="0"/>
    <n v="46222751"/>
    <n v="0"/>
    <n v="0"/>
    <n v="210764053"/>
    <n v="-2.2843480110168457E-4"/>
    <n v="63449.14225597951"/>
    <n v="0"/>
    <n v="0"/>
    <n v="0"/>
    <n v="210827502.14202756"/>
    <n v="136735822.90000001"/>
    <n v="0"/>
    <n v="0"/>
    <n v="-2.2843480110168457E-4"/>
    <n v="46286200.142255977"/>
    <n v="0"/>
    <n v="0"/>
    <n v="183022023.04202753"/>
    <n v="0"/>
    <n v="183022023.04202753"/>
    <n v="179865875.91999999"/>
    <n v="3156147.1220275462"/>
    <s v="63-2"/>
    <s v="63"/>
  </r>
  <r>
    <x v="16"/>
    <s v="QUINDÍO"/>
    <x v="624"/>
    <s v="MUNICIPIO DE GÉNOVA (QUINDÍO)"/>
    <n v="153335757"/>
    <n v="0"/>
    <n v="0"/>
    <n v="44139487"/>
    <n v="0"/>
    <n v="0"/>
    <n v="197475244"/>
    <n v="3.1665265560150146E-3"/>
    <n v="59995.066376292729"/>
    <n v="0"/>
    <n v="0"/>
    <n v="0"/>
    <n v="197535239.06954283"/>
    <n v="127844702.64000002"/>
    <n v="0"/>
    <n v="0"/>
    <n v="3.1665265560150146E-3"/>
    <n v="44199482.066376291"/>
    <n v="0"/>
    <n v="0"/>
    <n v="172044184.70954284"/>
    <n v="0"/>
    <n v="172044184.70954284"/>
    <n v="169115257.31999999"/>
    <n v="2928927.3895428479"/>
    <s v="63-2"/>
    <s v="63"/>
  </r>
  <r>
    <x v="16"/>
    <s v="QUINDÍO"/>
    <x v="625"/>
    <s v="MUNICIPIO DE LA TEBAIDA (QUINDÍO)"/>
    <n v="299212159"/>
    <n v="0"/>
    <n v="0"/>
    <n v="82253862"/>
    <n v="0"/>
    <n v="0"/>
    <n v="381466021"/>
    <n v="2.9026269912719727E-3"/>
    <n v="113840.07222612633"/>
    <n v="0"/>
    <n v="0"/>
    <n v="0"/>
    <n v="381579861.07512873"/>
    <n v="247880865.53000003"/>
    <n v="0"/>
    <n v="0"/>
    <n v="2.9026269912719727E-3"/>
    <n v="82367702.072226122"/>
    <n v="0"/>
    <n v="0"/>
    <n v="330248567.60512877"/>
    <n v="0"/>
    <n v="330248567.60512877"/>
    <n v="324486259.20999998"/>
    <n v="5762308.3951287866"/>
    <s v="63-2"/>
    <s v="63"/>
  </r>
  <r>
    <x v="16"/>
    <s v="QUINDÍO"/>
    <x v="626"/>
    <s v="MUNICIPIO DE MONTENEGRO (QUINDÍO)"/>
    <n v="289725352"/>
    <n v="0"/>
    <n v="0"/>
    <n v="81430217"/>
    <n v="0"/>
    <n v="0"/>
    <n v="371155569"/>
    <n v="2.2131204605102539E-3"/>
    <n v="111736.3218373905"/>
    <n v="0"/>
    <n v="0"/>
    <n v="0"/>
    <n v="371267305.32405049"/>
    <n v="240765921.71000001"/>
    <n v="0"/>
    <n v="0"/>
    <n v="2.2131204605102539E-3"/>
    <n v="81541953.321837395"/>
    <n v="0"/>
    <n v="0"/>
    <n v="322307875.03405052"/>
    <n v="0"/>
    <n v="322307875.03405052"/>
    <n v="316750329.91000003"/>
    <n v="5557545.124050498"/>
    <s v="63-2"/>
    <s v="63"/>
  </r>
  <r>
    <x v="16"/>
    <s v="QUINDÍO"/>
    <x v="627"/>
    <s v="MUNICIPIO DE PIJAO (QUINDÍO)"/>
    <n v="135820956"/>
    <n v="0"/>
    <n v="0"/>
    <n v="38674423"/>
    <n v="0"/>
    <n v="0"/>
    <n v="174495379"/>
    <n v="4.863739013671875E-4"/>
    <n v="52816.636211856014"/>
    <n v="0"/>
    <n v="0"/>
    <n v="0"/>
    <n v="174548195.63669822"/>
    <n v="113074075.13999999"/>
    <n v="0"/>
    <n v="0"/>
    <n v="4.863739013671875E-4"/>
    <n v="38727239.636211857"/>
    <n v="0"/>
    <n v="0"/>
    <n v="151801314.77669823"/>
    <n v="0"/>
    <n v="151801314.77669823"/>
    <n v="149201595.16999999"/>
    <n v="2599719.6066982448"/>
    <s v="63-2"/>
    <s v="63"/>
  </r>
  <r>
    <x v="16"/>
    <s v="QUINDÍO"/>
    <x v="628"/>
    <s v="MUNICIPIO DE QUIMBAYA (QUINDÍO)"/>
    <n v="265074192"/>
    <n v="0"/>
    <n v="0"/>
    <n v="74587778"/>
    <n v="0"/>
    <n v="0"/>
    <n v="339661970"/>
    <n v="1.3406872749328613E-3"/>
    <n v="102295.73520935688"/>
    <n v="0"/>
    <n v="0"/>
    <n v="0"/>
    <n v="339764265.73655003"/>
    <n v="220313482.48000002"/>
    <n v="0"/>
    <n v="0"/>
    <n v="1.3406872749328613E-3"/>
    <n v="74690073.735209361"/>
    <n v="0"/>
    <n v="0"/>
    <n v="295003556.21655005"/>
    <n v="0"/>
    <n v="295003556.21655005"/>
    <n v="289919878.02999997"/>
    <n v="5083678.1865500808"/>
    <s v="63-2"/>
    <s v="63"/>
  </r>
  <r>
    <x v="16"/>
    <s v="QUINDÍO"/>
    <x v="629"/>
    <s v="MUNICIPIO DE SALENTO (QUINDÍO)"/>
    <n v="134822997"/>
    <n v="0"/>
    <n v="0"/>
    <n v="38036113"/>
    <n v="0"/>
    <n v="0"/>
    <n v="172859110"/>
    <n v="-1.5262961387634277E-3"/>
    <n v="52102.849191919064"/>
    <n v="0"/>
    <n v="0"/>
    <n v="0"/>
    <n v="172911212.84766564"/>
    <n v="112093153.45"/>
    <n v="0"/>
    <n v="0"/>
    <n v="-1.5262961387634277E-3"/>
    <n v="38088215.849191919"/>
    <n v="0"/>
    <n v="0"/>
    <n v="150181369.29766563"/>
    <n v="0"/>
    <n v="150181369.29766563"/>
    <n v="147596839.81"/>
    <n v="2584529.4876656234"/>
    <s v="63-2"/>
    <s v="63"/>
  </r>
  <r>
    <x v="16"/>
    <s v="RISARALDA"/>
    <x v="21"/>
    <s v="GOBERNACIÓN DE RISARALDA"/>
    <n v="18240093972"/>
    <n v="0"/>
    <n v="0"/>
    <n v="3323083615"/>
    <n v="0"/>
    <n v="0"/>
    <n v="21563177587"/>
    <n v="-3.8852691650390625E-3"/>
    <n v="4662647.517107184"/>
    <n v="0"/>
    <n v="0"/>
    <n v="0"/>
    <n v="21567840234.513226"/>
    <n v="14434685149.860001"/>
    <n v="0"/>
    <n v="0"/>
    <n v="-3.8852691650390625E-3"/>
    <n v="3327746262.517107"/>
    <n v="0"/>
    <n v="0"/>
    <n v="17762431412.373222"/>
    <n v="0"/>
    <n v="17762431412.373222"/>
    <n v="17412684416.98"/>
    <n v="349746995.39322281"/>
    <s v="66-1"/>
    <s v="66"/>
  </r>
  <r>
    <x v="16"/>
    <s v="RISARALDA"/>
    <x v="630"/>
    <s v="MUNICIPIO DE PEREIRA (RISARALDA)"/>
    <n v="556804666"/>
    <n v="0"/>
    <n v="0"/>
    <n v="156246928"/>
    <n v="0"/>
    <n v="0"/>
    <n v="713051594"/>
    <n v="-3.1470060348510742E-3"/>
    <n v="214530.30519100968"/>
    <n v="0"/>
    <n v="0"/>
    <n v="0"/>
    <n v="713266124.30204403"/>
    <n v="462612402.60000002"/>
    <n v="0"/>
    <n v="0"/>
    <n v="-3.1470060348510742E-3"/>
    <n v="156461458.30519101"/>
    <n v="0"/>
    <n v="0"/>
    <n v="619073860.90204406"/>
    <n v="0"/>
    <n v="619073860.90204406"/>
    <n v="608390300.39999998"/>
    <n v="10683560.502044082"/>
    <s v="66-2"/>
    <s v="66"/>
  </r>
  <r>
    <x v="16"/>
    <s v="RISARALDA"/>
    <x v="631"/>
    <s v="MUNICIPIO DE APÍA (RISARALDA)"/>
    <n v="222195612"/>
    <n v="0"/>
    <n v="0"/>
    <n v="62148990"/>
    <n v="0"/>
    <n v="0"/>
    <n v="284344602"/>
    <n v="-4.9773156642913818E-3"/>
    <n v="85437.602503269649"/>
    <n v="0"/>
    <n v="0"/>
    <n v="0"/>
    <n v="284430039.59752589"/>
    <n v="184522335.53000003"/>
    <n v="0"/>
    <n v="0"/>
    <n v="-4.9773156642913818E-3"/>
    <n v="62234427.60250327"/>
    <n v="0"/>
    <n v="0"/>
    <n v="246756763.12752599"/>
    <n v="0"/>
    <n v="246756763.12752599"/>
    <n v="242490896.68000001"/>
    <n v="4265866.4475259781"/>
    <s v="66-2"/>
    <s v="66"/>
  </r>
  <r>
    <x v="16"/>
    <s v="RISARALDA"/>
    <x v="632"/>
    <s v="MUNICIPIO DE BALBOA (RISARALDA)"/>
    <n v="153670222"/>
    <n v="0"/>
    <n v="0"/>
    <n v="43346138"/>
    <n v="0"/>
    <n v="0"/>
    <n v="197016360"/>
    <n v="-2.9329955577850342E-3"/>
    <n v="59399.168503495523"/>
    <n v="0"/>
    <n v="0"/>
    <n v="0"/>
    <n v="197075759.1655705"/>
    <n v="127761276.78999998"/>
    <n v="0"/>
    <n v="0"/>
    <n v="-2.9329955577850342E-3"/>
    <n v="43405537.168503493"/>
    <n v="0"/>
    <n v="0"/>
    <n v="171166813.95557046"/>
    <n v="0"/>
    <n v="171166813.95557046"/>
    <n v="168220545.49000001"/>
    <n v="2946268.4655704498"/>
    <s v="66-2"/>
    <s v="66"/>
  </r>
  <r>
    <x v="16"/>
    <s v="RISARALDA"/>
    <x v="633"/>
    <s v="MUNICIPIO DE BELÉN DE UMBRÍA (RISARALDA)"/>
    <n v="253332593"/>
    <n v="0"/>
    <n v="0"/>
    <n v="71456548"/>
    <n v="0"/>
    <n v="0"/>
    <n v="324789141"/>
    <n v="-3.1527876853942871E-3"/>
    <n v="97910.128141779816"/>
    <n v="0"/>
    <n v="0"/>
    <n v="0"/>
    <n v="324887051.12498897"/>
    <n v="210623547.88"/>
    <n v="0"/>
    <n v="0"/>
    <n v="-3.1527876853942871E-3"/>
    <n v="71554458.128141776"/>
    <n v="0"/>
    <n v="0"/>
    <n v="282178006.00498897"/>
    <n v="0"/>
    <n v="282178006.00498897"/>
    <n v="277321437.06"/>
    <n v="4856568.944988966"/>
    <s v="66-2"/>
    <s v="66"/>
  </r>
  <r>
    <x v="16"/>
    <s v="RISARALDA"/>
    <x v="1169"/>
    <s v="MUNICIPIO DE DOSQUEBRADAS (RISARALDA)"/>
    <n v="396816401"/>
    <n v="0"/>
    <n v="0"/>
    <n v="110773279"/>
    <n v="0"/>
    <n v="0"/>
    <n v="507589680"/>
    <n v="2.8301477432250977E-3"/>
    <n v="152401.68235253141"/>
    <n v="0"/>
    <n v="0"/>
    <n v="0"/>
    <n v="507742081.68518269"/>
    <n v="329447627.99000001"/>
    <n v="0"/>
    <n v="0"/>
    <n v="2.8301477432250977E-3"/>
    <n v="110925680.68235253"/>
    <n v="0"/>
    <n v="0"/>
    <n v="440373308.6751827"/>
    <n v="0"/>
    <n v="440373308.6751827"/>
    <n v="432752322.76999998"/>
    <n v="7620985.9051827192"/>
    <s v="66-2"/>
    <s v="66"/>
  </r>
  <r>
    <x v="16"/>
    <s v="RISARALDA"/>
    <x v="634"/>
    <s v="MUNICIPIO DE GUÁTICA (RISARALDA)"/>
    <n v="206592750"/>
    <n v="0"/>
    <n v="0"/>
    <n v="58460307"/>
    <n v="0"/>
    <n v="0"/>
    <n v="265053057"/>
    <n v="-3.1262636184692383E-3"/>
    <n v="79992.442034944645"/>
    <n v="0"/>
    <n v="0"/>
    <n v="0"/>
    <n v="265133049.43890867"/>
    <n v="171829924.31"/>
    <n v="0"/>
    <n v="0"/>
    <n v="-3.1262636184692383E-3"/>
    <n v="58540299.442034945"/>
    <n v="0"/>
    <n v="0"/>
    <n v="230370223.7489087"/>
    <n v="0"/>
    <n v="230370223.7489087"/>
    <n v="226411452.25999999"/>
    <n v="3958771.4889087081"/>
    <s v="66-2"/>
    <s v="66"/>
  </r>
  <r>
    <x v="16"/>
    <s v="RISARALDA"/>
    <x v="983"/>
    <s v="MUNICIPIO DE LA CELIA (RISARALDA)"/>
    <n v="158745019"/>
    <n v="0"/>
    <n v="0"/>
    <n v="44892159"/>
    <n v="0"/>
    <n v="0"/>
    <n v="203637178"/>
    <n v="-4.8187077045440674E-3"/>
    <n v="61450.265436764072"/>
    <n v="0"/>
    <n v="0"/>
    <n v="0"/>
    <n v="203698628.26061806"/>
    <n v="132029893.07999998"/>
    <n v="0"/>
    <n v="0"/>
    <n v="-4.8187077045440674E-3"/>
    <n v="44953609.265436761"/>
    <n v="0"/>
    <n v="0"/>
    <n v="176983502.34061804"/>
    <n v="0"/>
    <n v="176983502.34061804"/>
    <n v="173941626.66"/>
    <n v="3041875.6806180477"/>
    <s v="66-2"/>
    <s v="66"/>
  </r>
  <r>
    <x v="16"/>
    <s v="RISARALDA"/>
    <x v="635"/>
    <s v="MUNICIPIO DE LA VIRGINIA (RISARALDA)"/>
    <n v="267006466"/>
    <n v="0"/>
    <n v="0"/>
    <n v="75133404"/>
    <n v="0"/>
    <n v="0"/>
    <n v="342139870"/>
    <n v="3.1338334083557129E-3"/>
    <n v="103048.68669648103"/>
    <n v="0"/>
    <n v="0"/>
    <n v="0"/>
    <n v="342242918.6898303"/>
    <n v="221919070.13"/>
    <n v="0"/>
    <n v="0"/>
    <n v="3.1338334083557129E-3"/>
    <n v="75236452.686696485"/>
    <n v="0"/>
    <n v="0"/>
    <n v="297155522.8198303"/>
    <n v="0"/>
    <n v="297155522.8198303"/>
    <n v="292034592.36000001"/>
    <n v="5120930.4598302841"/>
    <s v="66-2"/>
    <s v="66"/>
  </r>
  <r>
    <x v="16"/>
    <s v="RISARALDA"/>
    <x v="636"/>
    <s v="MUNICIPIO DE MARSELLA (RISARALDA)"/>
    <n v="263943563"/>
    <n v="0"/>
    <n v="0"/>
    <n v="73746550"/>
    <n v="0"/>
    <n v="0"/>
    <n v="337690113"/>
    <n v="-2.4425983428955078E-3"/>
    <n v="101422.58935705785"/>
    <n v="0"/>
    <n v="0"/>
    <n v="0"/>
    <n v="337791535.58691448"/>
    <n v="219162704.96999997"/>
    <n v="0"/>
    <n v="0"/>
    <n v="-2.4425983428955078E-3"/>
    <n v="73847972.589357063"/>
    <n v="0"/>
    <n v="0"/>
    <n v="293010677.55691445"/>
    <n v="0"/>
    <n v="293010677.55691445"/>
    <n v="287942614.79000002"/>
    <n v="5068062.7669144273"/>
    <s v="66-2"/>
    <s v="66"/>
  </r>
  <r>
    <x v="16"/>
    <s v="RISARALDA"/>
    <x v="637"/>
    <s v="MUNICIPIO DE MISTRATÓ (RISARALDA)"/>
    <n v="302037683"/>
    <n v="0"/>
    <n v="0"/>
    <n v="84371782"/>
    <n v="0"/>
    <n v="0"/>
    <n v="386409465"/>
    <n v="-4.0065646171569824E-3"/>
    <n v="116021.02713708497"/>
    <n v="0"/>
    <n v="0"/>
    <n v="0"/>
    <n v="386525486.02313054"/>
    <n v="250765244.96000001"/>
    <n v="0"/>
    <n v="0"/>
    <n v="-4.0065646171569824E-3"/>
    <n v="84487803.027137086"/>
    <n v="0"/>
    <n v="0"/>
    <n v="335253047.98313051"/>
    <n v="0"/>
    <n v="335253047.98313051"/>
    <n v="329452412.56999999"/>
    <n v="5800635.4131305218"/>
    <s v="66-2"/>
    <s v="66"/>
  </r>
  <r>
    <x v="16"/>
    <s v="RISARALDA"/>
    <x v="638"/>
    <s v="MUNICIPIO DE PUEBLO RICO (RISARALDA)"/>
    <n v="310061877"/>
    <n v="0"/>
    <n v="0"/>
    <n v="86194029"/>
    <n v="0"/>
    <n v="0"/>
    <n v="396255906"/>
    <n v="1.1159181594848633E-3"/>
    <n v="118771.18984919231"/>
    <n v="0"/>
    <n v="0"/>
    <n v="0"/>
    <n v="396374677.19096512"/>
    <n v="257263039.00999999"/>
    <n v="0"/>
    <n v="0"/>
    <n v="1.1159181594848633E-3"/>
    <n v="86312800.189849198"/>
    <n v="0"/>
    <n v="0"/>
    <n v="343575839.20096511"/>
    <n v="0"/>
    <n v="343575839.20096511"/>
    <n v="337616155.76999998"/>
    <n v="5959683.4309651256"/>
    <s v="66-2"/>
    <s v="66"/>
  </r>
  <r>
    <x v="16"/>
    <s v="RISARALDA"/>
    <x v="639"/>
    <s v="MUNICIPIO DE QUINCHÍA (RISARALDA)"/>
    <n v="335137749"/>
    <n v="0"/>
    <n v="0"/>
    <n v="94340807"/>
    <n v="0"/>
    <n v="0"/>
    <n v="429478556"/>
    <n v="-1.8975734710693359E-3"/>
    <n v="129362.12529296958"/>
    <n v="0"/>
    <n v="0"/>
    <n v="0"/>
    <n v="429607918.12339538"/>
    <n v="278555432.28999996"/>
    <n v="0"/>
    <n v="0"/>
    <n v="-1.8975734710693359E-3"/>
    <n v="94470169.125292972"/>
    <n v="0"/>
    <n v="0"/>
    <n v="373025601.41339535"/>
    <n v="0"/>
    <n v="373025601.41339535"/>
    <n v="366598340.98000002"/>
    <n v="6427260.4333953261"/>
    <s v="66-2"/>
    <s v="66"/>
  </r>
  <r>
    <x v="16"/>
    <s v="RISARALDA"/>
    <x v="640"/>
    <s v="MUNICIPIO DE SANTA ROSA DE CABAL (RISARALDA)"/>
    <n v="326492796"/>
    <n v="0"/>
    <n v="0"/>
    <n v="91820700"/>
    <n v="0"/>
    <n v="0"/>
    <n v="418313496"/>
    <n v="-1.588284969329834E-3"/>
    <n v="125958.56188513106"/>
    <n v="0"/>
    <n v="0"/>
    <n v="0"/>
    <n v="418439454.56029683"/>
    <n v="271337011.32999998"/>
    <n v="0"/>
    <n v="0"/>
    <n v="-1.588284969329834E-3"/>
    <n v="91946658.561885133"/>
    <n v="0"/>
    <n v="0"/>
    <n v="363283669.89029682"/>
    <n v="0"/>
    <n v="363283669.89029682"/>
    <n v="357021196.12"/>
    <n v="6262473.7702968121"/>
    <s v="66-2"/>
    <s v="66"/>
  </r>
  <r>
    <x v="16"/>
    <s v="RISARALDA"/>
    <x v="641"/>
    <s v="MUNICIPIO DE SANTUARIO (RISARALDA)"/>
    <n v="200312752"/>
    <n v="0"/>
    <n v="0"/>
    <n v="56348800"/>
    <n v="0"/>
    <n v="0"/>
    <n v="256661552"/>
    <n v="-1.3499557971954346E-3"/>
    <n v="77280.365877984994"/>
    <n v="0"/>
    <n v="0"/>
    <n v="0"/>
    <n v="256738832.36452803"/>
    <n v="166477351.03999999"/>
    <n v="0"/>
    <n v="0"/>
    <n v="-1.3499557971954346E-3"/>
    <n v="56426080.365877986"/>
    <n v="0"/>
    <n v="0"/>
    <n v="222903431.40452802"/>
    <n v="0"/>
    <n v="222903431.40452802"/>
    <n v="219061543.47"/>
    <n v="3841887.934528023"/>
    <s v="66-2"/>
    <s v="66"/>
  </r>
  <r>
    <x v="16"/>
    <s v="SANTANDER"/>
    <x v="22"/>
    <s v="GOBERNACIÓN DE SANTANDER"/>
    <n v="28443498057"/>
    <n v="0"/>
    <n v="0"/>
    <n v="5185766139"/>
    <n v="0"/>
    <n v="0"/>
    <n v="33629264196"/>
    <n v="-2.58636474609375E-3"/>
    <n v="7274059.1155922255"/>
    <n v="0"/>
    <n v="0"/>
    <n v="0"/>
    <n v="33636538255.113007"/>
    <n v="22511222544.529999"/>
    <n v="0"/>
    <n v="0"/>
    <n v="-2.58636474609375E-3"/>
    <n v="5193040198.115592"/>
    <n v="0"/>
    <n v="0"/>
    <n v="27704262742.643005"/>
    <n v="0"/>
    <n v="27704262742.643005"/>
    <n v="27158936417.189999"/>
    <n v="545326325.45300674"/>
    <s v="68-1"/>
    <s v="68"/>
  </r>
  <r>
    <x v="16"/>
    <s v="SANTANDER"/>
    <x v="642"/>
    <s v="MUNICIPIO DE BUCARAMANGA (SANTANDER)"/>
    <n v="530166304"/>
    <n v="0"/>
    <n v="0"/>
    <n v="149533078"/>
    <n v="0"/>
    <n v="0"/>
    <n v="679699382"/>
    <n v="-2.227783203125E-3"/>
    <n v="204910.89300526207"/>
    <n v="0"/>
    <n v="0"/>
    <n v="0"/>
    <n v="679904292.89077747"/>
    <n v="440799341.18000007"/>
    <n v="0"/>
    <n v="0"/>
    <n v="-2.227783203125E-3"/>
    <n v="149737988.89300525"/>
    <n v="0"/>
    <n v="0"/>
    <n v="590537330.07077754"/>
    <n v="0"/>
    <n v="590537330.07077754"/>
    <n v="580374357.00999999"/>
    <n v="10162973.060777545"/>
    <s v="68-2"/>
    <s v="68"/>
  </r>
  <r>
    <x v="16"/>
    <s v="SANTANDER"/>
    <x v="643"/>
    <s v="MUNICIPIO DE AGUADA (SANTANDER)"/>
    <n v="115396432"/>
    <n v="0"/>
    <n v="0"/>
    <n v="33020524"/>
    <n v="0"/>
    <n v="0"/>
    <n v="148416956"/>
    <n v="1.4195740222930908E-3"/>
    <n v="45005.808559274308"/>
    <n v="0"/>
    <n v="0"/>
    <n v="0"/>
    <n v="148461961.80997884"/>
    <n v="96177618.890000015"/>
    <n v="0"/>
    <n v="0"/>
    <n v="1.4195740222930908E-3"/>
    <n v="33065529.808559276"/>
    <n v="0"/>
    <n v="0"/>
    <n v="129243148.69997886"/>
    <n v="0"/>
    <n v="129243148.69997886"/>
    <n v="127039318.56"/>
    <n v="2203830.1399788558"/>
    <s v="68-2"/>
    <s v="68"/>
  </r>
  <r>
    <x v="16"/>
    <s v="SANTANDER"/>
    <x v="644"/>
    <s v="MUNICIPIO DE ALBANIA (SANTANDER)"/>
    <n v="181914462"/>
    <n v="0"/>
    <n v="0"/>
    <n v="50636029"/>
    <n v="0"/>
    <n v="0"/>
    <n v="232550491"/>
    <n v="4.4837594032287598E-4"/>
    <n v="69733.705329260076"/>
    <n v="0"/>
    <n v="0"/>
    <n v="0"/>
    <n v="232620224.70577765"/>
    <n v="150971957.30000001"/>
    <n v="0"/>
    <n v="0"/>
    <n v="4.4837594032287598E-4"/>
    <n v="50705762.705329262"/>
    <n v="0"/>
    <n v="0"/>
    <n v="201677720.00577766"/>
    <n v="0"/>
    <n v="201677720.00577766"/>
    <n v="198182579.16"/>
    <n v="3495140.8457776606"/>
    <s v="68-2"/>
    <s v="68"/>
  </r>
  <r>
    <x v="16"/>
    <s v="SANTANDER"/>
    <x v="645"/>
    <s v="MUNICIPIO DE ARATOCA (SANTANDER)"/>
    <n v="239680422"/>
    <n v="0"/>
    <n v="0"/>
    <n v="67706750"/>
    <n v="0"/>
    <n v="0"/>
    <n v="307387172"/>
    <n v="-2.7536749839782715E-3"/>
    <n v="92718.814721805946"/>
    <n v="0"/>
    <n v="0"/>
    <n v="0"/>
    <n v="307479890.81196815"/>
    <n v="199317074.49000001"/>
    <n v="0"/>
    <n v="0"/>
    <n v="-2.7536749839782715E-3"/>
    <n v="67799468.814721808"/>
    <n v="0"/>
    <n v="0"/>
    <n v="267116543.30196816"/>
    <n v="0"/>
    <n v="267116543.30196816"/>
    <n v="262523086.96000001"/>
    <n v="4593456.3419681489"/>
    <s v="68-2"/>
    <s v="68"/>
  </r>
  <r>
    <x v="16"/>
    <s v="SANTANDER"/>
    <x v="646"/>
    <s v="MUNICIPIO DE BARBOSA (SANTANDER)"/>
    <n v="224494350"/>
    <n v="0"/>
    <n v="0"/>
    <n v="62771874"/>
    <n v="0"/>
    <n v="0"/>
    <n v="287266224"/>
    <n v="-1.9247531890869141E-3"/>
    <n v="86312.015730809377"/>
    <n v="0"/>
    <n v="0"/>
    <n v="0"/>
    <n v="287352536.01380605"/>
    <n v="186425364.75"/>
    <n v="0"/>
    <n v="0"/>
    <n v="-1.9247531890869141E-3"/>
    <n v="62858186.015730806"/>
    <n v="0"/>
    <n v="0"/>
    <n v="249283550.76380605"/>
    <n v="0"/>
    <n v="249283550.76380605"/>
    <n v="244973289.84"/>
    <n v="4310260.9238060415"/>
    <s v="68-2"/>
    <s v="68"/>
  </r>
  <r>
    <x v="16"/>
    <s v="SANTANDER"/>
    <x v="647"/>
    <s v="MUNICIPIO DE BARICHARA (SANTANDER)"/>
    <n v="169813846"/>
    <n v="0"/>
    <n v="0"/>
    <n v="48284806"/>
    <n v="0"/>
    <n v="0"/>
    <n v="218098652"/>
    <n v="-4.6842396259307861E-3"/>
    <n v="65953.417352824035"/>
    <n v="0"/>
    <n v="0"/>
    <n v="0"/>
    <n v="218164605.41266859"/>
    <n v="141343659.94"/>
    <n v="0"/>
    <n v="0"/>
    <n v="-4.6842396259307861E-3"/>
    <n v="48350759.417352825"/>
    <n v="0"/>
    <n v="0"/>
    <n v="189694419.35266858"/>
    <n v="0"/>
    <n v="189694419.35266858"/>
    <n v="186443643.87"/>
    <n v="3250775.4826685786"/>
    <s v="68-2"/>
    <s v="68"/>
  </r>
  <r>
    <x v="16"/>
    <s v="SANTANDER"/>
    <x v="648"/>
    <s v="MUNICIPIO DE BARRANCABERMEJA (SANTANDER)"/>
    <n v="524234861"/>
    <n v="0"/>
    <n v="0"/>
    <n v="147994086"/>
    <n v="0"/>
    <n v="0"/>
    <n v="672228947"/>
    <n v="-8.2874298095703125E-4"/>
    <n v="202727.32617343569"/>
    <n v="0"/>
    <n v="0"/>
    <n v="0"/>
    <n v="672431674.32534468"/>
    <n v="435920191.06999993"/>
    <n v="0"/>
    <n v="0"/>
    <n v="-8.2874298095703125E-4"/>
    <n v="148196813.32617342"/>
    <n v="0"/>
    <n v="0"/>
    <n v="584117004.39534461"/>
    <n v="0"/>
    <n v="584117004.39534461"/>
    <n v="574069251.76999998"/>
    <n v="10047752.625344634"/>
    <s v="68-2"/>
    <s v="68"/>
  </r>
  <r>
    <x v="16"/>
    <s v="SANTANDER"/>
    <x v="649"/>
    <s v="MUNICIPIO DE BETULIA (SANTANDER)"/>
    <n v="181368222"/>
    <n v="0"/>
    <n v="0"/>
    <n v="51404278"/>
    <n v="0"/>
    <n v="0"/>
    <n v="232772500"/>
    <n v="-2.4330615997314453E-4"/>
    <n v="70290.420431637991"/>
    <n v="0"/>
    <n v="0"/>
    <n v="0"/>
    <n v="232842790.42018834"/>
    <n v="150899027.57999998"/>
    <n v="0"/>
    <n v="0"/>
    <n v="-2.4330615997314453E-4"/>
    <n v="51474568.420431636"/>
    <n v="0"/>
    <n v="0"/>
    <n v="202373596.00018832"/>
    <n v="0"/>
    <n v="202373596.00018832"/>
    <n v="198900350.24000001"/>
    <n v="3473245.7601883113"/>
    <s v="68-2"/>
    <s v="68"/>
  </r>
  <r>
    <x v="16"/>
    <s v="SANTANDER"/>
    <x v="650"/>
    <s v="MUNICIPIO DE BOLÍVAR (SANTANDER)"/>
    <n v="298515532"/>
    <n v="0"/>
    <n v="0"/>
    <n v="85286137"/>
    <n v="0"/>
    <n v="0"/>
    <n v="383801669"/>
    <n v="3.5930275917053223E-3"/>
    <n v="116268.3681280117"/>
    <n v="0"/>
    <n v="0"/>
    <n v="0"/>
    <n v="383917937.37172103"/>
    <n v="248618212.98999998"/>
    <n v="0"/>
    <n v="0"/>
    <n v="3.5930275917053223E-3"/>
    <n v="85402405.368128017"/>
    <n v="0"/>
    <n v="0"/>
    <n v="334020618.36172104"/>
    <n v="0"/>
    <n v="334020618.36172104"/>
    <n v="328310108.36000001"/>
    <n v="5710510.0017210245"/>
    <s v="68-2"/>
    <s v="68"/>
  </r>
  <r>
    <x v="16"/>
    <s v="SANTANDER"/>
    <x v="651"/>
    <s v="MUNICIPIO DE CABRERA (SANTANDER)"/>
    <n v="130794703"/>
    <n v="0"/>
    <n v="0"/>
    <n v="36160166"/>
    <n v="0"/>
    <n v="0"/>
    <n v="166954869"/>
    <n v="1.645013689994812E-3"/>
    <n v="49937.631598847416"/>
    <n v="0"/>
    <n v="0"/>
    <n v="0"/>
    <n v="167004806.63324389"/>
    <n v="108429787.10000001"/>
    <n v="0"/>
    <n v="0"/>
    <n v="1.645013689994812E-3"/>
    <n v="36210103.631598845"/>
    <n v="0"/>
    <n v="0"/>
    <n v="144639890.73324388"/>
    <n v="0"/>
    <n v="144639890.73324388"/>
    <n v="142122659.16"/>
    <n v="2517231.5732438862"/>
    <s v="68-2"/>
    <s v="68"/>
  </r>
  <r>
    <x v="16"/>
    <s v="SANTANDER"/>
    <x v="652"/>
    <s v="MUNICIPIO DE CALIFORNIA (SANTANDER)"/>
    <n v="95354009"/>
    <n v="0"/>
    <n v="0"/>
    <n v="26621472"/>
    <n v="0"/>
    <n v="0"/>
    <n v="121975481"/>
    <n v="-4.6753436326980591E-3"/>
    <n v="36597.652908286771"/>
    <n v="0"/>
    <n v="0"/>
    <n v="0"/>
    <n v="122012078.64823294"/>
    <n v="79165704.399999991"/>
    <n v="0"/>
    <n v="0"/>
    <n v="-4.6753436326980591E-3"/>
    <n v="26658069.652908288"/>
    <n v="0"/>
    <n v="0"/>
    <n v="105823774.04823294"/>
    <n v="0"/>
    <n v="105823774.04823294"/>
    <n v="103993067.11"/>
    <n v="1830706.9382329434"/>
    <s v="68-2"/>
    <s v="68"/>
  </r>
  <r>
    <x v="16"/>
    <s v="SANTANDER"/>
    <x v="653"/>
    <s v="MUNICIPIO DE CAPITANEJO (SANTANDER)"/>
    <n v="194118157"/>
    <n v="0"/>
    <n v="0"/>
    <n v="55358930"/>
    <n v="0"/>
    <n v="0"/>
    <n v="249477087"/>
    <n v="-1.1739134788513184E-3"/>
    <n v="75524.898317302097"/>
    <n v="0"/>
    <n v="0"/>
    <n v="0"/>
    <n v="249552611.89714339"/>
    <n v="161633460.47"/>
    <n v="0"/>
    <n v="0"/>
    <n v="-1.1739134788513184E-3"/>
    <n v="55434454.8983173"/>
    <n v="0"/>
    <n v="0"/>
    <n v="217067915.36714339"/>
    <n v="0"/>
    <n v="217067915.36714339"/>
    <n v="213353489.12"/>
    <n v="3714426.2471433878"/>
    <s v="68-2"/>
    <s v="68"/>
  </r>
  <r>
    <x v="16"/>
    <s v="SANTANDER"/>
    <x v="1128"/>
    <s v="MUNICIPIO DE CARCASÍ (SANTANDER)"/>
    <n v="233863672"/>
    <n v="0"/>
    <n v="0"/>
    <n v="66373706"/>
    <n v="0"/>
    <n v="0"/>
    <n v="300237378"/>
    <n v="-2.3358762264251709E-3"/>
    <n v="90737.366043491827"/>
    <n v="0"/>
    <n v="0"/>
    <n v="0"/>
    <n v="300328115.3637076"/>
    <n v="194616928.01999998"/>
    <n v="0"/>
    <n v="0"/>
    <n v="-2.3358762264251709E-3"/>
    <n v="66464443.366043493"/>
    <n v="0"/>
    <n v="0"/>
    <n v="261081371.38370758"/>
    <n v="0"/>
    <n v="261081371.38370758"/>
    <n v="256603605.96000001"/>
    <n v="4477765.4237075746"/>
    <s v="68-2"/>
    <s v="68"/>
  </r>
  <r>
    <x v="16"/>
    <s v="SANTANDER"/>
    <x v="654"/>
    <s v="MUNICIPIO DE CEPITÁ (SANTANDER)"/>
    <n v="128130706"/>
    <n v="0"/>
    <n v="0"/>
    <n v="36446998"/>
    <n v="0"/>
    <n v="0"/>
    <n v="164577704"/>
    <n v="-2.6994198560714722E-3"/>
    <n v="49782.897548334149"/>
    <n v="0"/>
    <n v="0"/>
    <n v="0"/>
    <n v="164627486.89484891"/>
    <n v="106653941.64000002"/>
    <n v="0"/>
    <n v="0"/>
    <n v="-2.6994198560714722E-3"/>
    <n v="36496780.897548333"/>
    <n v="0"/>
    <n v="0"/>
    <n v="143150722.53484893"/>
    <n v="0"/>
    <n v="143150722.53484893"/>
    <n v="140697861.31"/>
    <n v="2452861.2248489261"/>
    <s v="68-2"/>
    <s v="68"/>
  </r>
  <r>
    <x v="16"/>
    <s v="SANTANDER"/>
    <x v="1129"/>
    <s v="MUNICIPIO DE CERRITO (SANTANDER)"/>
    <n v="195190887"/>
    <n v="0"/>
    <n v="0"/>
    <n v="55721927"/>
    <n v="0"/>
    <n v="0"/>
    <n v="250912814"/>
    <n v="4.2641162872314453E-3"/>
    <n v="75975.423006728117"/>
    <n v="0"/>
    <n v="0"/>
    <n v="0"/>
    <n v="250988789.42727083"/>
    <n v="162543334.33999997"/>
    <n v="0"/>
    <n v="0"/>
    <n v="4.2641162872314453E-3"/>
    <n v="55797902.423006728"/>
    <n v="0"/>
    <n v="0"/>
    <n v="218341236.7672708"/>
    <n v="0"/>
    <n v="218341236.7672708"/>
    <n v="214606829.06"/>
    <n v="3734407.7072708011"/>
    <s v="68-2"/>
    <s v="68"/>
  </r>
  <r>
    <x v="16"/>
    <s v="SANTANDER"/>
    <x v="655"/>
    <s v="MUNICIPIO DE CHARALÁ (SANTANDER)"/>
    <n v="169640588"/>
    <n v="0"/>
    <n v="0"/>
    <n v="48266492"/>
    <n v="0"/>
    <n v="0"/>
    <n v="217907080"/>
    <n v="3.9944350719451904E-3"/>
    <n v="65909.266985943614"/>
    <n v="0"/>
    <n v="0"/>
    <n v="0"/>
    <n v="217972989.27098039"/>
    <n v="141213563.88"/>
    <n v="0"/>
    <n v="0"/>
    <n v="3.9944350719451904E-3"/>
    <n v="48332401.266985945"/>
    <n v="0"/>
    <n v="0"/>
    <n v="189545965.15098038"/>
    <n v="0"/>
    <n v="189545965.15098038"/>
    <n v="186299048.72"/>
    <n v="3246916.4309803843"/>
    <s v="68-2"/>
    <s v="68"/>
  </r>
  <r>
    <x v="16"/>
    <s v="SANTANDER"/>
    <x v="853"/>
    <s v="MUNICIPIO DE CHARTA (SANTANDER)"/>
    <n v="115421932"/>
    <n v="0"/>
    <n v="0"/>
    <n v="33115332"/>
    <n v="0"/>
    <n v="0"/>
    <n v="148537264"/>
    <n v="-9.9588930606842041E-4"/>
    <n v="45046.595088678128"/>
    <n v="0"/>
    <n v="0"/>
    <n v="0"/>
    <n v="148582310.59409282"/>
    <n v="96182399.169999987"/>
    <n v="0"/>
    <n v="0"/>
    <n v="-9.9588930606842041E-4"/>
    <n v="33160378.595088679"/>
    <n v="0"/>
    <n v="0"/>
    <n v="129342777.76409277"/>
    <n v="0"/>
    <n v="129342777.76409277"/>
    <n v="127136812.41"/>
    <n v="2205965.3540927768"/>
    <s v="68-2"/>
    <s v="68"/>
  </r>
  <r>
    <x v="16"/>
    <s v="SANTANDER"/>
    <x v="1130"/>
    <s v="MUNICIPIO DE CHIMA (SANTANDER)"/>
    <n v="149125488"/>
    <n v="0"/>
    <n v="0"/>
    <n v="42372739"/>
    <n v="0"/>
    <n v="0"/>
    <n v="191498227"/>
    <n v="-3.407895565032959E-3"/>
    <n v="57854.043678954717"/>
    <n v="0"/>
    <n v="0"/>
    <n v="0"/>
    <n v="191556081.04027107"/>
    <n v="124095983.95999998"/>
    <n v="0"/>
    <n v="0"/>
    <n v="-3.407895565032959E-3"/>
    <n v="42430593.043678954"/>
    <n v="0"/>
    <n v="0"/>
    <n v="166526577.00027102"/>
    <n v="0"/>
    <n v="166526577.00027102"/>
    <n v="163671317.53"/>
    <n v="2855259.4702710211"/>
    <s v="68-2"/>
    <s v="68"/>
  </r>
  <r>
    <x v="16"/>
    <s v="SANTANDER"/>
    <x v="656"/>
    <s v="MUNICIPIO DE CHIPATÁ (SANTANDER)"/>
    <n v="177562611"/>
    <n v="0"/>
    <n v="0"/>
    <n v="50189736"/>
    <n v="0"/>
    <n v="0"/>
    <n v="227752347"/>
    <n v="-3.878176212310791E-3"/>
    <n v="68716.167247959049"/>
    <n v="0"/>
    <n v="0"/>
    <n v="0"/>
    <n v="227821063.16336977"/>
    <n v="147673052.19999999"/>
    <n v="0"/>
    <n v="0"/>
    <n v="-3.878176212310791E-3"/>
    <n v="50258452.167247958"/>
    <n v="0"/>
    <n v="0"/>
    <n v="197931504.36336976"/>
    <n v="0"/>
    <n v="197931504.36336976"/>
    <n v="194528880.25"/>
    <n v="3402624.1133697629"/>
    <s v="68-2"/>
    <s v="68"/>
  </r>
  <r>
    <x v="16"/>
    <s v="SANTANDER"/>
    <x v="657"/>
    <s v="MUNICIPIO DE CIMITARRA (SANTANDER)"/>
    <n v="472350795"/>
    <n v="0"/>
    <n v="0"/>
    <n v="129536977"/>
    <n v="0"/>
    <n v="0"/>
    <n v="601887772"/>
    <n v="-3.6200284957885742E-3"/>
    <n v="179448.16940128751"/>
    <n v="0"/>
    <n v="0"/>
    <n v="0"/>
    <n v="602067220.16578126"/>
    <n v="391186014.51999998"/>
    <n v="0"/>
    <n v="0"/>
    <n v="-3.6200284957885742E-3"/>
    <n v="129716425.16940129"/>
    <n v="0"/>
    <n v="0"/>
    <n v="520902439.68578124"/>
    <n v="0"/>
    <n v="520902439.68578124"/>
    <n v="511801922.73000002"/>
    <n v="9100516.9557812214"/>
    <s v="68-2"/>
    <s v="68"/>
  </r>
  <r>
    <x v="16"/>
    <s v="SANTANDER"/>
    <x v="658"/>
    <s v="MUNICIPIO DE CONCEPCIÓN (SANTANDER)"/>
    <n v="171259553"/>
    <n v="0"/>
    <n v="0"/>
    <n v="48965190"/>
    <n v="0"/>
    <n v="0"/>
    <n v="220224743"/>
    <n v="2.0105540752410889E-3"/>
    <n v="66748.869937099458"/>
    <n v="0"/>
    <n v="0"/>
    <n v="0"/>
    <n v="220291491.87194765"/>
    <n v="142651313.02000001"/>
    <n v="0"/>
    <n v="0"/>
    <n v="2.0105540752410889E-3"/>
    <n v="49031938.8699371"/>
    <n v="0"/>
    <n v="0"/>
    <n v="191683251.89194766"/>
    <n v="0"/>
    <n v="191683251.89194766"/>
    <n v="188407391.05000001"/>
    <n v="3275860.8419476449"/>
    <s v="68-2"/>
    <s v="68"/>
  </r>
  <r>
    <x v="16"/>
    <s v="SANTANDER"/>
    <x v="984"/>
    <s v="MUNICIPIO DE CONFINES (SANTANDER)"/>
    <n v="114000203"/>
    <n v="0"/>
    <n v="0"/>
    <n v="32186978"/>
    <n v="0"/>
    <n v="0"/>
    <n v="146187181"/>
    <n v="3.5667717456817627E-3"/>
    <n v="44091.340931665967"/>
    <n v="0"/>
    <n v="0"/>
    <n v="0"/>
    <n v="146231272.34449843"/>
    <n v="94784297.400000006"/>
    <n v="0"/>
    <n v="0"/>
    <n v="3.5667717456817627E-3"/>
    <n v="32231069.340931665"/>
    <n v="0"/>
    <n v="0"/>
    <n v="127015366.74449845"/>
    <n v="0"/>
    <n v="127015366.74449845"/>
    <n v="124829473.54000001"/>
    <n v="2185893.20449844"/>
    <s v="68-2"/>
    <s v="68"/>
  </r>
  <r>
    <x v="16"/>
    <s v="SANTANDER"/>
    <x v="659"/>
    <s v="MUNICIPIO DE CONTRATACIÓN (SANTANDER)"/>
    <n v="122886211"/>
    <n v="0"/>
    <n v="0"/>
    <n v="35191714"/>
    <n v="0"/>
    <n v="0"/>
    <n v="158077925"/>
    <n v="-1.4668107032775879E-3"/>
    <n v="47908.444130556927"/>
    <n v="0"/>
    <n v="0"/>
    <n v="0"/>
    <n v="158125833.44266376"/>
    <n v="102377537.5"/>
    <n v="0"/>
    <n v="0"/>
    <n v="-1.4668107032775879E-3"/>
    <n v="35239622.444130555"/>
    <n v="0"/>
    <n v="0"/>
    <n v="137617159.94266373"/>
    <n v="0"/>
    <n v="137617159.94266373"/>
    <n v="135267784.49000001"/>
    <n v="2349375.4526637197"/>
    <s v="68-2"/>
    <s v="68"/>
  </r>
  <r>
    <x v="16"/>
    <s v="SANTANDER"/>
    <x v="854"/>
    <s v="MUNICIPIO DE COROMORO (SANTANDER)"/>
    <n v="214609472"/>
    <n v="0"/>
    <n v="0"/>
    <n v="60331346"/>
    <n v="0"/>
    <n v="0"/>
    <n v="274940818"/>
    <n v="3.9535760879516602E-3"/>
    <n v="82799.925032336236"/>
    <n v="0"/>
    <n v="0"/>
    <n v="0"/>
    <n v="275023617.92898589"/>
    <n v="178354569.54999998"/>
    <n v="0"/>
    <n v="0"/>
    <n v="3.9535760879516602E-3"/>
    <n v="60414145.925032333"/>
    <n v="0"/>
    <n v="0"/>
    <n v="238768715.47898591"/>
    <n v="0"/>
    <n v="238768715.47898591"/>
    <n v="234652086.72999999"/>
    <n v="4116628.7489859164"/>
    <s v="68-2"/>
    <s v="68"/>
  </r>
  <r>
    <x v="16"/>
    <s v="SANTANDER"/>
    <x v="660"/>
    <s v="MUNICIPIO DE CURITÍ (SANTANDER)"/>
    <n v="247228262"/>
    <n v="0"/>
    <n v="0"/>
    <n v="69473680"/>
    <n v="0"/>
    <n v="0"/>
    <n v="316701942"/>
    <n v="2.6742517948150635E-3"/>
    <n v="95315.24857718678"/>
    <n v="0"/>
    <n v="0"/>
    <n v="0"/>
    <n v="316797257.2512514"/>
    <n v="205439407.21000004"/>
    <n v="0"/>
    <n v="0"/>
    <n v="2.6742517948150635E-3"/>
    <n v="69568995.248577192"/>
    <n v="0"/>
    <n v="0"/>
    <n v="275008402.4612515"/>
    <n v="0"/>
    <n v="275008402.4612515"/>
    <n v="270265991.04000002"/>
    <n v="4742411.4212514758"/>
    <s v="68-2"/>
    <s v="68"/>
  </r>
  <r>
    <x v="16"/>
    <s v="SANTANDER"/>
    <x v="661"/>
    <s v="MUNICIPIO DE EL CARMEN DE CHUCURÍ (SANTANDER)"/>
    <n v="355701613"/>
    <n v="0"/>
    <n v="0"/>
    <n v="99338808"/>
    <n v="0"/>
    <n v="0"/>
    <n v="455040421"/>
    <n v="-3.349006175994873E-3"/>
    <n v="136647.78321847701"/>
    <n v="0"/>
    <n v="0"/>
    <n v="0"/>
    <n v="455177068.7798695"/>
    <n v="295328230.39999998"/>
    <n v="0"/>
    <n v="0"/>
    <n v="-3.349006175994873E-3"/>
    <n v="99475455.783218473"/>
    <n v="0"/>
    <n v="0"/>
    <n v="394803686.17986941"/>
    <n v="0"/>
    <n v="394803686.17986941"/>
    <n v="387972654.93000001"/>
    <n v="6831031.2498694062"/>
    <s v="68-2"/>
    <s v="68"/>
  </r>
  <r>
    <x v="16"/>
    <s v="SANTANDER"/>
    <x v="1131"/>
    <s v="MUNICIPIO DE EL GUACAMAYO (SANTANDER)"/>
    <n v="110086174"/>
    <n v="0"/>
    <n v="0"/>
    <n v="31532960"/>
    <n v="0"/>
    <n v="0"/>
    <n v="141619134"/>
    <n v="1.7543137073516846E-3"/>
    <n v="42971.699499945884"/>
    <n v="0"/>
    <n v="0"/>
    <n v="0"/>
    <n v="141662105.70125425"/>
    <n v="91699522.299999982"/>
    <n v="0"/>
    <n v="0"/>
    <n v="1.7543137073516846E-3"/>
    <n v="31575931.699499946"/>
    <n v="0"/>
    <n v="0"/>
    <n v="123275454.00125425"/>
    <n v="0"/>
    <n v="123275454.00125425"/>
    <n v="121168559.18000001"/>
    <n v="2106894.8212542385"/>
    <s v="68-2"/>
    <s v="68"/>
  </r>
  <r>
    <x v="16"/>
    <s v="SANTANDER"/>
    <x v="1132"/>
    <s v="MUNICIPIO DE EL PEÑÓN (SANTANDER)"/>
    <n v="236498734"/>
    <n v="0"/>
    <n v="0"/>
    <n v="67208391"/>
    <n v="0"/>
    <n v="0"/>
    <n v="303707125"/>
    <n v="-4.4114291667938232E-3"/>
    <n v="91792.41684883894"/>
    <n v="0"/>
    <n v="0"/>
    <n v="0"/>
    <n v="303798917.41243738"/>
    <n v="196823537.87"/>
    <n v="0"/>
    <n v="0"/>
    <n v="-4.4114291667938232E-3"/>
    <n v="67300183.416848838"/>
    <n v="0"/>
    <n v="0"/>
    <n v="264123721.28243741"/>
    <n v="0"/>
    <n v="264123721.28243741"/>
    <n v="259595955.03999999"/>
    <n v="4527766.2424374223"/>
    <s v="68-2"/>
    <s v="68"/>
  </r>
  <r>
    <x v="16"/>
    <s v="SANTANDER"/>
    <x v="662"/>
    <s v="MUNICIPIO DE EL PLAYÓN (SANTANDER)"/>
    <n v="256150027"/>
    <n v="0"/>
    <n v="0"/>
    <n v="73184242"/>
    <n v="0"/>
    <n v="0"/>
    <n v="329334269"/>
    <n v="-4.4910907745361328E-3"/>
    <n v="99785.518981910587"/>
    <n v="0"/>
    <n v="0"/>
    <n v="0"/>
    <n v="329434054.51449084"/>
    <n v="213358266.02999997"/>
    <n v="0"/>
    <n v="0"/>
    <n v="-4.4910907745361328E-3"/>
    <n v="73284027.518981904"/>
    <n v="0"/>
    <n v="0"/>
    <n v="286642293.54449081"/>
    <n v="0"/>
    <n v="286642293.54449081"/>
    <n v="281743483.06"/>
    <n v="4898810.4844908118"/>
    <s v="68-2"/>
    <s v="68"/>
  </r>
  <r>
    <x v="16"/>
    <s v="SANTANDER"/>
    <x v="663"/>
    <s v="MUNICIPIO DE ENCINO (SANTANDER)"/>
    <n v="120150493"/>
    <n v="0"/>
    <n v="0"/>
    <n v="34169795"/>
    <n v="0"/>
    <n v="0"/>
    <n v="154320288"/>
    <n v="2.5936663150787354E-3"/>
    <n v="46657.570494598156"/>
    <n v="0"/>
    <n v="0"/>
    <n v="0"/>
    <n v="154366945.57308826"/>
    <n v="100012702.68000001"/>
    <n v="0"/>
    <n v="0"/>
    <n v="2.5936663150787354E-3"/>
    <n v="34216452.5704946"/>
    <n v="0"/>
    <n v="0"/>
    <n v="134229155.25308827"/>
    <n v="0"/>
    <n v="134229155.25308827"/>
    <n v="131929717.42"/>
    <n v="2299437.8330882639"/>
    <s v="68-2"/>
    <s v="68"/>
  </r>
  <r>
    <x v="16"/>
    <s v="SANTANDER"/>
    <x v="664"/>
    <s v="MUNICIPIO DE ENCISO (SANTANDER)"/>
    <n v="144012232"/>
    <n v="0"/>
    <n v="0"/>
    <n v="41449739"/>
    <n v="0"/>
    <n v="0"/>
    <n v="185461971"/>
    <n v="4.9291551113128662E-3"/>
    <n v="56321.337350884467"/>
    <n v="0"/>
    <n v="0"/>
    <n v="0"/>
    <n v="185518292.34228003"/>
    <n v="120073776.59"/>
    <n v="0"/>
    <n v="0"/>
    <n v="4.9291551113128662E-3"/>
    <n v="41506060.337350883"/>
    <n v="0"/>
    <n v="0"/>
    <n v="161579836.93228003"/>
    <n v="0"/>
    <n v="161579836.93228003"/>
    <n v="158829770.88999999"/>
    <n v="2750066.0422800481"/>
    <s v="68-2"/>
    <s v="68"/>
  </r>
  <r>
    <x v="16"/>
    <s v="SANTANDER"/>
    <x v="1133"/>
    <s v="MUNICIPIO DE FLORIÁN (SANTANDER)"/>
    <n v="226494789"/>
    <n v="0"/>
    <n v="0"/>
    <n v="63982093"/>
    <n v="0"/>
    <n v="0"/>
    <n v="290476882"/>
    <n v="-2.416461706161499E-3"/>
    <n v="87616.217568456486"/>
    <n v="0"/>
    <n v="0"/>
    <n v="0"/>
    <n v="290564498.21515197"/>
    <n v="188351136.38999999"/>
    <n v="0"/>
    <n v="0"/>
    <n v="-2.416461706161499E-3"/>
    <n v="64069709.217568457"/>
    <n v="0"/>
    <n v="0"/>
    <n v="252420845.60515198"/>
    <n v="0"/>
    <n v="252420845.60515198"/>
    <n v="248080077.94999999"/>
    <n v="4340767.655151993"/>
    <s v="68-2"/>
    <s v="68"/>
  </r>
  <r>
    <x v="16"/>
    <s v="SANTANDER"/>
    <x v="665"/>
    <s v="MUNICIPIO DE FLORIDABLANCA (SANTANDER)"/>
    <n v="357549268"/>
    <n v="0"/>
    <n v="0"/>
    <n v="100669034"/>
    <n v="0"/>
    <n v="0"/>
    <n v="458218302"/>
    <n v="-4.8977136611938477E-4"/>
    <n v="138050.29221701249"/>
    <n v="0"/>
    <n v="0"/>
    <n v="0"/>
    <n v="458356352.29172724"/>
    <n v="297209403.19"/>
    <n v="0"/>
    <n v="0"/>
    <n v="-4.8977136611938477E-4"/>
    <n v="100807084.29221702"/>
    <n v="0"/>
    <n v="0"/>
    <n v="398016487.48172724"/>
    <n v="0"/>
    <n v="398016487.48172724"/>
    <n v="391160425.43000001"/>
    <n v="6856062.0517272353"/>
    <s v="68-2"/>
    <s v="68"/>
  </r>
  <r>
    <x v="16"/>
    <s v="SANTANDER"/>
    <x v="1134"/>
    <s v="MUNICIPIO DE GALÁN (SANTANDER)"/>
    <n v="126399208"/>
    <n v="0"/>
    <n v="0"/>
    <n v="36678532"/>
    <n v="0"/>
    <n v="0"/>
    <n v="163077740"/>
    <n v="-3.2843649387359619E-3"/>
    <n v="49731.655420561168"/>
    <n v="0"/>
    <n v="0"/>
    <n v="0"/>
    <n v="163127471.65213621"/>
    <n v="105473087.16999999"/>
    <n v="0"/>
    <n v="0"/>
    <n v="-3.2843649387359619E-3"/>
    <n v="36728263.655420564"/>
    <n v="0"/>
    <n v="0"/>
    <n v="142201350.82213619"/>
    <n v="0"/>
    <n v="142201350.82213619"/>
    <n v="139787390.09999999"/>
    <n v="2413960.7221361995"/>
    <s v="68-2"/>
    <s v="68"/>
  </r>
  <r>
    <x v="16"/>
    <s v="SANTANDER"/>
    <x v="666"/>
    <s v="MUNICIPIO DE GAMBITA (SANTANDER)"/>
    <n v="207242889"/>
    <n v="0"/>
    <n v="0"/>
    <n v="58434624"/>
    <n v="0"/>
    <n v="0"/>
    <n v="265677513"/>
    <n v="1.391679048538208E-3"/>
    <n v="80069.521402627477"/>
    <n v="0"/>
    <n v="0"/>
    <n v="0"/>
    <n v="265757582.52279431"/>
    <n v="172294562.03"/>
    <n v="0"/>
    <n v="0"/>
    <n v="1.391679048538208E-3"/>
    <n v="58514693.521402627"/>
    <n v="0"/>
    <n v="0"/>
    <n v="230809255.55279431"/>
    <n v="0"/>
    <n v="230809255.55279431"/>
    <n v="226836190.19"/>
    <n v="3973065.3627943099"/>
    <s v="68-2"/>
    <s v="68"/>
  </r>
  <r>
    <x v="16"/>
    <s v="SANTANDER"/>
    <x v="667"/>
    <s v="MUNICIPIO DE GIRÓN (SANTANDER)"/>
    <n v="429564045"/>
    <n v="0"/>
    <n v="0"/>
    <n v="117709672"/>
    <n v="0"/>
    <n v="0"/>
    <n v="547273717"/>
    <n v="-5.8573484420776367E-4"/>
    <n v="163130.26553117286"/>
    <n v="0"/>
    <n v="0"/>
    <n v="0"/>
    <n v="547436847.26494539"/>
    <n v="355724056.19999993"/>
    <n v="0"/>
    <n v="0"/>
    <n v="-5.8573484420776367E-4"/>
    <n v="117872802.26553117"/>
    <n v="0"/>
    <n v="0"/>
    <n v="473596858.46494538"/>
    <n v="0"/>
    <n v="473596858.46494538"/>
    <n v="465319967.94999999"/>
    <n v="8276890.5149453878"/>
    <s v="68-2"/>
    <s v="68"/>
  </r>
  <r>
    <x v="16"/>
    <s v="SANTANDER"/>
    <x v="889"/>
    <s v="MUNICIPIO DE GUACA (SANTANDER)"/>
    <n v="201610014"/>
    <n v="0"/>
    <n v="0"/>
    <n v="57310532"/>
    <n v="0"/>
    <n v="0"/>
    <n v="258920546"/>
    <n v="1.5859305858612061E-3"/>
    <n v="78320.513893950207"/>
    <n v="0"/>
    <n v="0"/>
    <n v="0"/>
    <n v="258998866.51547989"/>
    <n v="167796149.38999999"/>
    <n v="0"/>
    <n v="0"/>
    <n v="1.5859305858612061E-3"/>
    <n v="57388852.513893947"/>
    <n v="0"/>
    <n v="0"/>
    <n v="225185001.90547985"/>
    <n v="0"/>
    <n v="225185001.90547985"/>
    <n v="221324189.83000001"/>
    <n v="3860812.0754798353"/>
    <s v="68-2"/>
    <s v="68"/>
  </r>
  <r>
    <x v="16"/>
    <s v="SANTANDER"/>
    <x v="985"/>
    <s v="MUNICIPIO DE GUADALUPE (SANTANDER)"/>
    <n v="144277755"/>
    <n v="0"/>
    <n v="0"/>
    <n v="41448133"/>
    <n v="0"/>
    <n v="0"/>
    <n v="185725888"/>
    <n v="4.4207572937011719E-3"/>
    <n v="56356.935655662841"/>
    <n v="0"/>
    <n v="0"/>
    <n v="0"/>
    <n v="185782244.94007641"/>
    <n v="120242454.99000001"/>
    <n v="0"/>
    <n v="0"/>
    <n v="4.4207572937011719E-3"/>
    <n v="41504489.935655661"/>
    <n v="0"/>
    <n v="0"/>
    <n v="161746944.93007642"/>
    <n v="0"/>
    <n v="161746944.93007642"/>
    <n v="158989481.28"/>
    <n v="2757463.6500764191"/>
    <s v="68-2"/>
    <s v="68"/>
  </r>
  <r>
    <x v="16"/>
    <s v="SANTANDER"/>
    <x v="986"/>
    <s v="MUNICIPIO DE GUAPOTÁ (SANTANDER)"/>
    <n v="84490310"/>
    <n v="0"/>
    <n v="0"/>
    <n v="23952280"/>
    <n v="0"/>
    <n v="0"/>
    <n v="108442590"/>
    <n v="-3.6104023456573486E-3"/>
    <n v="32732.330583215382"/>
    <n v="0"/>
    <n v="0"/>
    <n v="0"/>
    <n v="108475322.32697281"/>
    <n v="70274221.289999992"/>
    <n v="0"/>
    <n v="0"/>
    <n v="-3.6104023456573486E-3"/>
    <n v="23985012.330583215"/>
    <n v="0"/>
    <n v="0"/>
    <n v="94259233.616972804"/>
    <n v="0"/>
    <n v="94259233.616972804"/>
    <n v="92639979"/>
    <n v="1619254.6169728041"/>
    <s v="68-2"/>
    <s v="68"/>
  </r>
  <r>
    <x v="16"/>
    <s v="SANTANDER"/>
    <x v="668"/>
    <s v="MUNICIPIO DE GUAVATÁ (SANTANDER)"/>
    <n v="140021929"/>
    <n v="0"/>
    <n v="0"/>
    <n v="40243783"/>
    <n v="0"/>
    <n v="0"/>
    <n v="180265712"/>
    <n v="3.736346960067749E-3"/>
    <n v="54740.030002144595"/>
    <n v="0"/>
    <n v="0"/>
    <n v="0"/>
    <n v="180320452.03373849"/>
    <n v="116694206.10999998"/>
    <n v="0"/>
    <n v="0"/>
    <n v="3.736346960067749E-3"/>
    <n v="40298523.030002147"/>
    <n v="0"/>
    <n v="0"/>
    <n v="156992729.14373848"/>
    <n v="0"/>
    <n v="156992729.14373848"/>
    <n v="154315495.21000001"/>
    <n v="2677233.9337384701"/>
    <s v="68-2"/>
    <s v="68"/>
  </r>
  <r>
    <x v="16"/>
    <s v="SANTANDER"/>
    <x v="1135"/>
    <s v="MUNICIPIO DE GÜEPSA (SANTANDER)"/>
    <n v="146032425"/>
    <n v="0"/>
    <n v="0"/>
    <n v="41645049"/>
    <n v="0"/>
    <n v="0"/>
    <n v="187677474"/>
    <n v="-4.881054162979126E-3"/>
    <n v="56813.647332635548"/>
    <n v="0"/>
    <n v="0"/>
    <n v="0"/>
    <n v="187734287.64245158"/>
    <n v="121579207.52"/>
    <n v="0"/>
    <n v="0"/>
    <n v="-4.881054162979126E-3"/>
    <n v="41701862.647332639"/>
    <n v="0"/>
    <n v="0"/>
    <n v="163281070.16245157"/>
    <n v="0"/>
    <n v="163281070.16245157"/>
    <n v="160485718.44999999"/>
    <n v="2795351.7124515772"/>
    <s v="68-2"/>
    <s v="68"/>
  </r>
  <r>
    <x v="16"/>
    <s v="SANTANDER"/>
    <x v="1136"/>
    <s v="MUNICIPIO DE HATO (SANTANDER)"/>
    <n v="136710103"/>
    <n v="0"/>
    <n v="0"/>
    <n v="38689529"/>
    <n v="0"/>
    <n v="0"/>
    <n v="175399632"/>
    <n v="3.60068678855896E-3"/>
    <n v="52935.616132767798"/>
    <n v="0"/>
    <n v="0"/>
    <n v="0"/>
    <n v="175452567.61973345"/>
    <n v="113718913.34999999"/>
    <n v="0"/>
    <n v="0"/>
    <n v="3.60068678855896E-3"/>
    <n v="38742464.616132766"/>
    <n v="0"/>
    <n v="0"/>
    <n v="152461377.96973345"/>
    <n v="0"/>
    <n v="152461377.96973345"/>
    <n v="149842578.09999999"/>
    <n v="2618799.8697334528"/>
    <s v="68-2"/>
    <s v="68"/>
  </r>
  <r>
    <x v="16"/>
    <s v="SANTANDER"/>
    <x v="1137"/>
    <s v="MUNICIPIO DE JESÚS MARÍA (SANTANDER)"/>
    <n v="149031184"/>
    <n v="0"/>
    <n v="0"/>
    <n v="42461231"/>
    <n v="0"/>
    <n v="0"/>
    <n v="191492415"/>
    <n v="-1.7994940280914307E-3"/>
    <n v="57921.144816382635"/>
    <n v="0"/>
    <n v="0"/>
    <n v="0"/>
    <n v="191550336.14301687"/>
    <n v="124081150.40000001"/>
    <n v="0"/>
    <n v="0"/>
    <n v="-1.7994940280914307E-3"/>
    <n v="42519152.144816384"/>
    <n v="0"/>
    <n v="0"/>
    <n v="166600302.54301691"/>
    <n v="0"/>
    <n v="166600302.54301691"/>
    <n v="163749222.15000001"/>
    <n v="2851080.3930169046"/>
    <s v="68-2"/>
    <s v="68"/>
  </r>
  <r>
    <x v="16"/>
    <s v="SANTANDER"/>
    <x v="1138"/>
    <s v="MUNICIPIO DE JORDÁN (SANTANDER)"/>
    <n v="120623569"/>
    <n v="0"/>
    <n v="0"/>
    <n v="34202646"/>
    <n v="0"/>
    <n v="0"/>
    <n v="154826215"/>
    <n v="2.8120130300521851E-3"/>
    <n v="46780.468296807107"/>
    <n v="0"/>
    <n v="0"/>
    <n v="0"/>
    <n v="154872995.47110882"/>
    <n v="100376138.92"/>
    <n v="0"/>
    <n v="0"/>
    <n v="2.8120130300521851E-3"/>
    <n v="34249426.468296804"/>
    <n v="0"/>
    <n v="0"/>
    <n v="134625565.39110881"/>
    <n v="0"/>
    <n v="134625565.39110881"/>
    <n v="132316078.62"/>
    <n v="2309486.7711088061"/>
    <s v="68-2"/>
    <s v="68"/>
  </r>
  <r>
    <x v="16"/>
    <s v="SANTANDER"/>
    <x v="669"/>
    <s v="MUNICIPIO DE LA BELLEZA (SANTANDER)"/>
    <n v="195129849"/>
    <n v="0"/>
    <n v="0"/>
    <n v="55037910"/>
    <n v="0"/>
    <n v="0"/>
    <n v="250167759"/>
    <n v="3.5949349403381348E-3"/>
    <n v="75418.49519109742"/>
    <n v="0"/>
    <n v="0"/>
    <n v="0"/>
    <n v="250243177.49878603"/>
    <n v="162237815.86000001"/>
    <n v="0"/>
    <n v="0"/>
    <n v="3.5949349403381348E-3"/>
    <n v="55113328.495191097"/>
    <n v="0"/>
    <n v="0"/>
    <n v="217351144.35878605"/>
    <n v="0"/>
    <n v="217351144.35878605"/>
    <n v="213610611.44999999"/>
    <n v="3740532.9087860584"/>
    <s v="68-2"/>
    <s v="68"/>
  </r>
  <r>
    <x v="16"/>
    <s v="SANTANDER"/>
    <x v="670"/>
    <s v="MUNICIPIO DE LANDÁZURI (SANTANDER)"/>
    <n v="306754741"/>
    <n v="0"/>
    <n v="0"/>
    <n v="86403780"/>
    <n v="0"/>
    <n v="0"/>
    <n v="393158521"/>
    <n v="4.9747228622436523E-3"/>
    <n v="118440.83528552654"/>
    <n v="0"/>
    <n v="0"/>
    <n v="0"/>
    <n v="393276961.84026027"/>
    <n v="254987200.26999998"/>
    <n v="0"/>
    <n v="0"/>
    <n v="4.9747228622436523E-3"/>
    <n v="86522220.835285529"/>
    <n v="0"/>
    <n v="0"/>
    <n v="341509421.11026025"/>
    <n v="0"/>
    <n v="341509421.11026025"/>
    <n v="335627433.26999998"/>
    <n v="5881987.8402602673"/>
    <s v="68-2"/>
    <s v="68"/>
  </r>
  <r>
    <x v="16"/>
    <s v="SANTANDER"/>
    <x v="671"/>
    <s v="MUNICIPIO DE LA PAZ (SANTANDER)"/>
    <n v="170173757"/>
    <n v="0"/>
    <n v="0"/>
    <n v="48456288"/>
    <n v="0"/>
    <n v="0"/>
    <n v="218630045"/>
    <n v="1.9798576831817627E-3"/>
    <n v="66165.488013126131"/>
    <n v="0"/>
    <n v="0"/>
    <n v="0"/>
    <n v="218696210.48999298"/>
    <n v="141675278.12"/>
    <n v="0"/>
    <n v="0"/>
    <n v="1.9798576831817627E-3"/>
    <n v="48522453.488013126"/>
    <n v="0"/>
    <n v="0"/>
    <n v="190197731.60999298"/>
    <n v="0"/>
    <n v="190197731.60999298"/>
    <n v="186940805"/>
    <n v="3256926.609992981"/>
    <s v="68-2"/>
    <s v="68"/>
  </r>
  <r>
    <x v="16"/>
    <s v="SANTANDER"/>
    <x v="855"/>
    <s v="MUNICIPIO DE LEBRÍJA (SANTANDER)"/>
    <n v="314555687"/>
    <n v="0"/>
    <n v="0"/>
    <n v="86694538"/>
    <n v="0"/>
    <n v="0"/>
    <n v="401250225"/>
    <n v="-1.0941028594970703E-3"/>
    <n v="119875.21070797235"/>
    <n v="0"/>
    <n v="0"/>
    <n v="0"/>
    <n v="401370100.20961386"/>
    <n v="260691983.38999999"/>
    <n v="0"/>
    <n v="0"/>
    <n v="-1.0941028594970703E-3"/>
    <n v="86814413.210707977"/>
    <n v="0"/>
    <n v="0"/>
    <n v="347506396.59961385"/>
    <n v="0"/>
    <n v="347506396.59961385"/>
    <n v="341451606.56"/>
    <n v="6054790.039613843"/>
    <s v="68-2"/>
    <s v="68"/>
  </r>
  <r>
    <x v="16"/>
    <s v="SANTANDER"/>
    <x v="672"/>
    <s v="MUNICIPIO DE LOS SANTOS (SANTANDER)"/>
    <n v="253133021"/>
    <n v="0"/>
    <n v="0"/>
    <n v="70683280"/>
    <n v="0"/>
    <n v="0"/>
    <n v="323816301"/>
    <n v="-5.2723288536071777E-4"/>
    <n v="97244.448944575168"/>
    <n v="0"/>
    <n v="0"/>
    <n v="0"/>
    <n v="323913545.44841731"/>
    <n v="210161229.59999999"/>
    <n v="0"/>
    <n v="0"/>
    <n v="-5.2723288536071777E-4"/>
    <n v="70780524.448944569"/>
    <n v="0"/>
    <n v="0"/>
    <n v="280941754.04841733"/>
    <n v="0"/>
    <n v="280941754.04841733"/>
    <n v="276079931.38"/>
    <n v="4861822.6684173346"/>
    <s v="68-2"/>
    <s v="68"/>
  </r>
  <r>
    <x v="16"/>
    <s v="SANTANDER"/>
    <x v="856"/>
    <s v="MUNICIPIO DE MACARAVITA (SANTANDER)"/>
    <n v="173862858"/>
    <n v="0"/>
    <n v="0"/>
    <n v="49835708"/>
    <n v="0"/>
    <n v="0"/>
    <n v="223698566"/>
    <n v="-3.6036968231201172E-3"/>
    <n v="67821.336516302777"/>
    <n v="0"/>
    <n v="0"/>
    <n v="0"/>
    <n v="223766387.33291259"/>
    <n v="144861552.97999999"/>
    <n v="0"/>
    <n v="0"/>
    <n v="-3.6036968231201172E-3"/>
    <n v="49903529.336516306"/>
    <n v="0"/>
    <n v="0"/>
    <n v="194765082.31291258"/>
    <n v="0"/>
    <n v="194765082.31291258"/>
    <n v="191441406.88999999"/>
    <n v="3323675.4229125977"/>
    <s v="68-2"/>
    <s v="68"/>
  </r>
  <r>
    <x v="16"/>
    <s v="SANTANDER"/>
    <x v="857"/>
    <s v="MUNICIPIO DE MÁLAGA (SANTANDER)"/>
    <n v="198615494"/>
    <n v="0"/>
    <n v="0"/>
    <n v="56160432"/>
    <n v="0"/>
    <n v="0"/>
    <n v="254775926"/>
    <n v="3.2863318920135498E-3"/>
    <n v="76877.929718697633"/>
    <n v="0"/>
    <n v="0"/>
    <n v="0"/>
    <n v="254852803.93300503"/>
    <n v="165188848.30000001"/>
    <n v="0"/>
    <n v="0"/>
    <n v="3.2863318920135498E-3"/>
    <n v="56237309.929718696"/>
    <n v="0"/>
    <n v="0"/>
    <n v="221426158.23300505"/>
    <n v="0"/>
    <n v="221426158.23300505"/>
    <n v="217620298.25999999"/>
    <n v="3805859.9730050564"/>
    <s v="68-2"/>
    <s v="68"/>
  </r>
  <r>
    <x v="16"/>
    <s v="SANTANDER"/>
    <x v="673"/>
    <s v="MUNICIPIO DE MATANZA (SANTANDER)"/>
    <n v="147629987"/>
    <n v="0"/>
    <n v="0"/>
    <n v="42090068"/>
    <n v="0"/>
    <n v="0"/>
    <n v="189720055"/>
    <n v="-3.7105083465576172E-3"/>
    <n v="57445.213755051904"/>
    <n v="0"/>
    <n v="0"/>
    <n v="0"/>
    <n v="189777500.21004453"/>
    <n v="122938285.89"/>
    <n v="0"/>
    <n v="0"/>
    <n v="-3.7105083465576172E-3"/>
    <n v="42147513.213755049"/>
    <n v="0"/>
    <n v="0"/>
    <n v="165085799.10004455"/>
    <n v="0"/>
    <n v="165085799.10004455"/>
    <n v="162261641.56"/>
    <n v="2824157.5400445461"/>
    <s v="68-2"/>
    <s v="68"/>
  </r>
  <r>
    <x v="16"/>
    <s v="SANTANDER"/>
    <x v="674"/>
    <s v="MUNICIPIO DE MOGOTES (SANTANDER)"/>
    <n v="268043651"/>
    <n v="0"/>
    <n v="0"/>
    <n v="75669184"/>
    <n v="0"/>
    <n v="0"/>
    <n v="343712835"/>
    <n v="3.8123130798339844E-4"/>
    <n v="103633.31274563754"/>
    <n v="0"/>
    <n v="0"/>
    <n v="0"/>
    <n v="343816468.31312686"/>
    <n v="222876500.03999999"/>
    <n v="0"/>
    <n v="0"/>
    <n v="3.8123130798339844E-4"/>
    <n v="75772817.312745631"/>
    <n v="0"/>
    <n v="0"/>
    <n v="298649317.35312688"/>
    <n v="0"/>
    <n v="298649317.35312688"/>
    <n v="293511569.06"/>
    <n v="5137748.2931268811"/>
    <s v="68-2"/>
    <s v="68"/>
  </r>
  <r>
    <x v="16"/>
    <s v="SANTANDER"/>
    <x v="675"/>
    <s v="MUNICIPIO DE MOLAGAVITA (SANTANDER)"/>
    <n v="194913261"/>
    <n v="0"/>
    <n v="0"/>
    <n v="55575150"/>
    <n v="0"/>
    <n v="0"/>
    <n v="250488411"/>
    <n v="-1.1669695377349854E-3"/>
    <n v="75812.355048866622"/>
    <n v="0"/>
    <n v="0"/>
    <n v="0"/>
    <n v="250564223.3538819"/>
    <n v="162282082.06"/>
    <n v="0"/>
    <n v="0"/>
    <n v="-1.1669695377349854E-3"/>
    <n v="55650962.355048865"/>
    <n v="0"/>
    <n v="0"/>
    <n v="217933044.4138819"/>
    <n v="0"/>
    <n v="217933044.4138819"/>
    <n v="214202926.19999999"/>
    <n v="3730118.2138819098"/>
    <s v="68-2"/>
    <s v="68"/>
  </r>
  <r>
    <x v="16"/>
    <s v="SANTANDER"/>
    <x v="676"/>
    <s v="MUNICIPIO DE OCAMONTE (SANTANDER)"/>
    <n v="126435073"/>
    <n v="0"/>
    <n v="0"/>
    <n v="35847793"/>
    <n v="0"/>
    <n v="0"/>
    <n v="162282866"/>
    <n v="3.8084685802459717E-3"/>
    <n v="49017.308420619644"/>
    <n v="0"/>
    <n v="0"/>
    <n v="0"/>
    <n v="162331883.3122291"/>
    <n v="105190545.14"/>
    <n v="0"/>
    <n v="0"/>
    <n v="3.8084685802459717E-3"/>
    <n v="35896810.308420621"/>
    <n v="0"/>
    <n v="0"/>
    <n v="141087355.45222908"/>
    <n v="0"/>
    <n v="141087355.45222908"/>
    <n v="138665467.31999999"/>
    <n v="2421888.1322290897"/>
    <s v="68-2"/>
    <s v="68"/>
  </r>
  <r>
    <x v="16"/>
    <s v="SANTANDER"/>
    <x v="677"/>
    <s v="MUNICIPIO DE OIBA (SANTANDER)"/>
    <n v="245163671"/>
    <n v="0"/>
    <n v="0"/>
    <n v="68632146"/>
    <n v="0"/>
    <n v="0"/>
    <n v="313795817"/>
    <n v="-2.646327018737793E-3"/>
    <n v="94317.173758459714"/>
    <n v="0"/>
    <n v="0"/>
    <n v="0"/>
    <n v="313890134.17111212"/>
    <n v="203617756.85000002"/>
    <n v="0"/>
    <n v="0"/>
    <n v="-2.646327018737793E-3"/>
    <n v="68726463.173758462"/>
    <n v="0"/>
    <n v="0"/>
    <n v="272344220.02111214"/>
    <n v="0"/>
    <n v="272344220.02111214"/>
    <n v="267637953.80000001"/>
    <n v="4706266.2211121321"/>
    <s v="68-2"/>
    <s v="68"/>
  </r>
  <r>
    <x v="16"/>
    <s v="SANTANDER"/>
    <x v="1139"/>
    <s v="MUNICIPIO DE ONZAGA (SANTANDER)"/>
    <n v="203791281"/>
    <n v="0"/>
    <n v="0"/>
    <n v="58150566"/>
    <n v="0"/>
    <n v="0"/>
    <n v="261941847"/>
    <n v="-4.5780837535858154E-3"/>
    <n v="79309.88626724873"/>
    <n v="0"/>
    <n v="0"/>
    <n v="0"/>
    <n v="262021156.88168916"/>
    <n v="169720396.22999999"/>
    <n v="0"/>
    <n v="0"/>
    <n v="-4.5780837535858154E-3"/>
    <n v="58229875.886267252"/>
    <n v="0"/>
    <n v="0"/>
    <n v="227950272.11168915"/>
    <n v="0"/>
    <n v="227950272.11168915"/>
    <n v="224052646.34999999"/>
    <n v="3897625.7616891563"/>
    <s v="68-2"/>
    <s v="68"/>
  </r>
  <r>
    <x v="16"/>
    <s v="SANTANDER"/>
    <x v="1140"/>
    <s v="MUNICIPIO DE PALMAR (SANTANDER)"/>
    <n v="164913106"/>
    <n v="0"/>
    <n v="0"/>
    <n v="45823580"/>
    <n v="0"/>
    <n v="0"/>
    <n v="210736686"/>
    <n v="-4.2764842510223389E-3"/>
    <n v="63179.418389419909"/>
    <n v="0"/>
    <n v="0"/>
    <n v="0"/>
    <n v="210799865.41411293"/>
    <n v="136845211.5"/>
    <n v="0"/>
    <n v="0"/>
    <n v="-4.2764842510223389E-3"/>
    <n v="45886759.418389417"/>
    <n v="0"/>
    <n v="0"/>
    <n v="182731970.91411293"/>
    <n v="0"/>
    <n v="182731970.91411293"/>
    <n v="179562919.88999999"/>
    <n v="3169051.0241129398"/>
    <s v="68-2"/>
    <s v="68"/>
  </r>
  <r>
    <x v="16"/>
    <s v="SANTANDER"/>
    <x v="987"/>
    <s v="MUNICIPIO DE PALMAS DEL SOCORRO (SANTANDER)"/>
    <n v="102452870"/>
    <n v="0"/>
    <n v="0"/>
    <n v="29177463"/>
    <n v="0"/>
    <n v="0"/>
    <n v="131630333"/>
    <n v="-2.6308000087738037E-3"/>
    <n v="39843.204008117005"/>
    <n v="0"/>
    <n v="0"/>
    <n v="0"/>
    <n v="131670176.20137732"/>
    <n v="85302426.25"/>
    <n v="0"/>
    <n v="0"/>
    <n v="-2.6308000087738037E-3"/>
    <n v="29217306.204008117"/>
    <n v="0"/>
    <n v="0"/>
    <n v="114519732.45137732"/>
    <n v="0"/>
    <n v="114519732.45137732"/>
    <n v="112559197.15000001"/>
    <n v="1960535.3013773113"/>
    <s v="68-2"/>
    <s v="68"/>
  </r>
  <r>
    <x v="16"/>
    <s v="SANTANDER"/>
    <x v="678"/>
    <s v="MUNICIPIO DE PÁRAMO (SANTANDER)"/>
    <n v="125048684"/>
    <n v="0"/>
    <n v="0"/>
    <n v="34861346"/>
    <n v="0"/>
    <n v="0"/>
    <n v="159910030"/>
    <n v="1.904904842376709E-3"/>
    <n v="47998.477240618755"/>
    <n v="0"/>
    <n v="0"/>
    <n v="0"/>
    <n v="159958028.47914553"/>
    <n v="103800106.88999999"/>
    <n v="0"/>
    <n v="0"/>
    <n v="1.904904842376709E-3"/>
    <n v="34909344.477240622"/>
    <n v="0"/>
    <n v="0"/>
    <n v="138709451.36914551"/>
    <n v="0"/>
    <n v="138709451.36914551"/>
    <n v="136307060.02000001"/>
    <n v="2402391.3491455019"/>
    <s v="68-2"/>
    <s v="68"/>
  </r>
  <r>
    <x v="16"/>
    <s v="SANTANDER"/>
    <x v="679"/>
    <s v="MUNICIPIO DE PIEDECUESTA (SANTANDER)"/>
    <n v="379365854"/>
    <n v="0"/>
    <n v="0"/>
    <n v="104428464"/>
    <n v="0"/>
    <n v="0"/>
    <n v="483794318"/>
    <n v="3.6283135414123535E-3"/>
    <n v="144466.93587412944"/>
    <n v="0"/>
    <n v="0"/>
    <n v="0"/>
    <n v="483938784.93950242"/>
    <n v="314354203.51999998"/>
    <n v="0"/>
    <n v="0"/>
    <n v="3.6283135414123535E-3"/>
    <n v="104572930.93587413"/>
    <n v="0"/>
    <n v="0"/>
    <n v="418927134.45950246"/>
    <n v="0"/>
    <n v="418927134.45950246"/>
    <n v="411623457.06999999"/>
    <n v="7303677.3895024657"/>
    <s v="68-2"/>
    <s v="68"/>
  </r>
  <r>
    <x v="16"/>
    <s v="SANTANDER"/>
    <x v="680"/>
    <s v="MUNICIPIO DE PINCHOTE (SANTANDER)"/>
    <n v="128605558"/>
    <n v="0"/>
    <n v="0"/>
    <n v="35651363"/>
    <n v="0"/>
    <n v="0"/>
    <n v="164256921"/>
    <n v="-2.0329207181930542E-3"/>
    <n v="49187.77236879283"/>
    <n v="0"/>
    <n v="0"/>
    <n v="0"/>
    <n v="164306108.77033585"/>
    <n v="106668156.48"/>
    <n v="0"/>
    <n v="0"/>
    <n v="-2.0329207181930542E-3"/>
    <n v="35700550.772368796"/>
    <n v="0"/>
    <n v="0"/>
    <n v="142368707.25033587"/>
    <n v="0"/>
    <n v="142368707.25033587"/>
    <n v="139895599.69"/>
    <n v="2473107.5603358746"/>
    <s v="68-2"/>
    <s v="68"/>
  </r>
  <r>
    <x v="16"/>
    <s v="SANTANDER"/>
    <x v="1141"/>
    <s v="MUNICIPIO DE PUENTE NACIONAL (SANTANDER)"/>
    <n v="224243292"/>
    <n v="0"/>
    <n v="0"/>
    <n v="64327163"/>
    <n v="0"/>
    <n v="0"/>
    <n v="288570455"/>
    <n v="3.9127767086029053E-3"/>
    <n v="87562.091444728707"/>
    <n v="0"/>
    <n v="0"/>
    <n v="0"/>
    <n v="288658017.09535754"/>
    <n v="186877182.75"/>
    <n v="0"/>
    <n v="0"/>
    <n v="3.9127767086029053E-3"/>
    <n v="64414725.091444731"/>
    <n v="0"/>
    <n v="0"/>
    <n v="251291907.84535751"/>
    <n v="0"/>
    <n v="251291907.84535751"/>
    <n v="247005927.22999999"/>
    <n v="4285980.6153575182"/>
    <s v="68-2"/>
    <s v="68"/>
  </r>
  <r>
    <x v="16"/>
    <s v="SANTANDER"/>
    <x v="1142"/>
    <s v="MUNICIPIO DE PUERTO PARRA (SANTANDER)"/>
    <n v="242379354"/>
    <n v="0"/>
    <n v="0"/>
    <n v="67245281"/>
    <n v="0"/>
    <n v="0"/>
    <n v="309624635"/>
    <n v="-4.9937963485717773E-3"/>
    <n v="92740.675707945891"/>
    <n v="0"/>
    <n v="0"/>
    <n v="0"/>
    <n v="309717375.67071414"/>
    <n v="201057384.22"/>
    <n v="0"/>
    <n v="0"/>
    <n v="-4.9937963485717773E-3"/>
    <n v="67338021.675707951"/>
    <n v="0"/>
    <n v="0"/>
    <n v="268395405.89071417"/>
    <n v="0"/>
    <n v="268395405.89071417"/>
    <n v="263735296.87"/>
    <n v="4660109.0207141638"/>
    <s v="68-2"/>
    <s v="68"/>
  </r>
  <r>
    <x v="16"/>
    <s v="SANTANDER"/>
    <x v="681"/>
    <s v="MUNICIPIO DE PUERTO WILCHES (SANTANDER)"/>
    <n v="408295449"/>
    <n v="0"/>
    <n v="0"/>
    <n v="115166887"/>
    <n v="0"/>
    <n v="0"/>
    <n v="523462336"/>
    <n v="-3.5279989242553711E-4"/>
    <n v="157795.77927327959"/>
    <n v="0"/>
    <n v="0"/>
    <n v="0"/>
    <n v="523620131.77892047"/>
    <n v="339461681.76000005"/>
    <n v="0"/>
    <n v="0"/>
    <n v="-3.5279989242553711E-4"/>
    <n v="115324682.77927329"/>
    <n v="0"/>
    <n v="0"/>
    <n v="454786364.53892052"/>
    <n v="0"/>
    <n v="454786364.53892052"/>
    <n v="446959209.93000001"/>
    <n v="7827154.6089205146"/>
    <s v="68-2"/>
    <s v="68"/>
  </r>
  <r>
    <x v="16"/>
    <s v="SANTANDER"/>
    <x v="682"/>
    <s v="MUNICIPIO DE RIONEGRO (SANTANDER)"/>
    <n v="332002567"/>
    <n v="0"/>
    <n v="0"/>
    <n v="94497687"/>
    <n v="0"/>
    <n v="0"/>
    <n v="426500254"/>
    <n v="4.9422383308410645E-3"/>
    <n v="129026.12343980061"/>
    <n v="0"/>
    <n v="0"/>
    <n v="0"/>
    <n v="426629280.12838203"/>
    <n v="276381864.43000001"/>
    <n v="0"/>
    <n v="0"/>
    <n v="4.9422383308410645E-3"/>
    <n v="94626713.123439804"/>
    <n v="0"/>
    <n v="0"/>
    <n v="371008577.55838203"/>
    <n v="0"/>
    <n v="371008577.55838203"/>
    <n v="364654279.20999998"/>
    <n v="6354298.3483820558"/>
    <s v="68-2"/>
    <s v="68"/>
  </r>
  <r>
    <x v="16"/>
    <s v="SANTANDER"/>
    <x v="683"/>
    <s v="MUNICIPIO DE SABANA DE TORRES (SANTANDER)"/>
    <n v="257794870"/>
    <n v="0"/>
    <n v="0"/>
    <n v="73514483"/>
    <n v="0"/>
    <n v="0"/>
    <n v="331309353"/>
    <n v="8.589625358581543E-4"/>
    <n v="100320.67386479268"/>
    <n v="0"/>
    <n v="0"/>
    <n v="0"/>
    <n v="331409673.67472374"/>
    <n v="214679184.46000001"/>
    <n v="0"/>
    <n v="0"/>
    <n v="8.589625358581543E-4"/>
    <n v="73614803.673864797"/>
    <n v="0"/>
    <n v="0"/>
    <n v="288293988.13472378"/>
    <n v="0"/>
    <n v="288293988.13472378"/>
    <n v="283362331.33999997"/>
    <n v="4931656.7947238088"/>
    <s v="68-2"/>
    <s v="68"/>
  </r>
  <r>
    <x v="16"/>
    <s v="SANTANDER"/>
    <x v="684"/>
    <s v="MUNICIPIO DE SAN ANDRÉS (SANTANDER)"/>
    <n v="194889261"/>
    <n v="0"/>
    <n v="0"/>
    <n v="55797111"/>
    <n v="0"/>
    <n v="0"/>
    <n v="250686372"/>
    <n v="-3.9952397346496582E-3"/>
    <n v="76016.567191204289"/>
    <n v="0"/>
    <n v="0"/>
    <n v="0"/>
    <n v="250762388.56319597"/>
    <n v="162370886.63"/>
    <n v="0"/>
    <n v="0"/>
    <n v="-3.9952397346496582E-3"/>
    <n v="55873127.567191206"/>
    <n v="0"/>
    <n v="0"/>
    <n v="218244014.19319597"/>
    <n v="0"/>
    <n v="218244014.19319597"/>
    <n v="214517658.81999999"/>
    <n v="3726355.373195976"/>
    <s v="68-2"/>
    <s v="68"/>
  </r>
  <r>
    <x v="16"/>
    <s v="SANTANDER"/>
    <x v="1143"/>
    <s v="MUNICIPIO DE SAN BENITO (SANTANDER)"/>
    <n v="147399077"/>
    <n v="0"/>
    <n v="0"/>
    <n v="41450337"/>
    <n v="0"/>
    <n v="0"/>
    <n v="188849414"/>
    <n v="2.7133822441101074E-3"/>
    <n v="56821.544930476135"/>
    <n v="0"/>
    <n v="0"/>
    <n v="0"/>
    <n v="188906235.54764387"/>
    <n v="122498456.19"/>
    <n v="0"/>
    <n v="0"/>
    <n v="2.7133822441101074E-3"/>
    <n v="41507158.544930473"/>
    <n v="0"/>
    <n v="0"/>
    <n v="164005614.73764384"/>
    <n v="0"/>
    <n v="164005614.73764384"/>
    <n v="161179383.66999999"/>
    <n v="2826231.067643851"/>
    <s v="68-2"/>
    <s v="68"/>
  </r>
  <r>
    <x v="16"/>
    <s v="SANTANDER"/>
    <x v="685"/>
    <s v="MUNICIPIO DE SAN GIL (SANTANDER)"/>
    <n v="195508176"/>
    <n v="0"/>
    <n v="0"/>
    <n v="54971619"/>
    <n v="0"/>
    <n v="0"/>
    <n v="250479795"/>
    <n v="-2.8196275234222412E-3"/>
    <n v="75420.099444764928"/>
    <n v="0"/>
    <n v="0"/>
    <n v="0"/>
    <n v="250555215.09662515"/>
    <n v="162478204.62"/>
    <n v="0"/>
    <n v="0"/>
    <n v="-2.8196275234222412E-3"/>
    <n v="55047039.099444762"/>
    <n v="0"/>
    <n v="0"/>
    <n v="217525243.71662515"/>
    <n v="0"/>
    <n v="217525243.71662515"/>
    <n v="213775144.18000001"/>
    <n v="3750099.5366251469"/>
    <s v="68-2"/>
    <s v="68"/>
  </r>
  <r>
    <x v="16"/>
    <s v="SANTANDER"/>
    <x v="1144"/>
    <s v="MUNICIPIO DE SAN JOAQUÍN (SANTANDER)"/>
    <n v="129983231"/>
    <n v="0"/>
    <n v="0"/>
    <n v="37315503"/>
    <n v="0"/>
    <n v="0"/>
    <n v="167298734"/>
    <n v="4.3231844902038574E-3"/>
    <n v="50795.431426706928"/>
    <n v="0"/>
    <n v="0"/>
    <n v="0"/>
    <n v="167349529.43574989"/>
    <n v="108346073.75"/>
    <n v="0"/>
    <n v="0"/>
    <n v="4.3231844902038574E-3"/>
    <n v="37366298.431426704"/>
    <n v="0"/>
    <n v="0"/>
    <n v="145712372.18574989"/>
    <n v="0"/>
    <n v="145712372.18574989"/>
    <n v="143228703.37"/>
    <n v="2483668.8157498837"/>
    <s v="68-2"/>
    <s v="68"/>
  </r>
  <r>
    <x v="16"/>
    <s v="SANTANDER"/>
    <x v="686"/>
    <s v="MUNICIPIO DE SAN JOSÉ DE MIRANDA (SANTANDER)"/>
    <n v="198337723"/>
    <n v="0"/>
    <n v="0"/>
    <n v="56575416"/>
    <n v="0"/>
    <n v="0"/>
    <n v="254913139"/>
    <n v="-7.2625279426574707E-4"/>
    <n v="77176.577640735632"/>
    <n v="0"/>
    <n v="0"/>
    <n v="0"/>
    <n v="254990315.57691449"/>
    <n v="165163319.87"/>
    <n v="0"/>
    <n v="0"/>
    <n v="-7.2625279426574707E-4"/>
    <n v="56652592.577640735"/>
    <n v="0"/>
    <n v="0"/>
    <n v="221815912.44691449"/>
    <n v="0"/>
    <n v="221815912.44691449"/>
    <n v="218021710.47999999"/>
    <n v="3794201.9669145048"/>
    <s v="68-2"/>
    <s v="68"/>
  </r>
  <r>
    <x v="16"/>
    <s v="SANTANDER"/>
    <x v="687"/>
    <s v="MUNICIPIO DE SAN MIGUEL (SANTANDER)"/>
    <n v="163388832"/>
    <n v="0"/>
    <n v="0"/>
    <n v="46750276"/>
    <n v="0"/>
    <n v="0"/>
    <n v="210139108"/>
    <n v="-1.3137161731719971E-3"/>
    <n v="63770.618267435508"/>
    <n v="0"/>
    <n v="0"/>
    <n v="0"/>
    <n v="210202878.61695373"/>
    <n v="136090612.81"/>
    <n v="0"/>
    <n v="0"/>
    <n v="-1.3137161731719971E-3"/>
    <n v="46814046.618267432"/>
    <n v="0"/>
    <n v="0"/>
    <n v="182904659.42695373"/>
    <n v="0"/>
    <n v="182904659.42695373"/>
    <n v="179777045.93000001"/>
    <n v="3127613.4969537258"/>
    <s v="68-2"/>
    <s v="68"/>
  </r>
  <r>
    <x v="16"/>
    <s v="SANTANDER"/>
    <x v="688"/>
    <s v="MUNICIPIO DE SAN VICENTE DE CHUCURÍ (SANTANDER)"/>
    <n v="312519712"/>
    <n v="0"/>
    <n v="0"/>
    <n v="87828489"/>
    <n v="0"/>
    <n v="0"/>
    <n v="400348201"/>
    <n v="3.9748549461364746E-3"/>
    <n v="120516.66780193377"/>
    <n v="0"/>
    <n v="0"/>
    <n v="0"/>
    <n v="400468717.67177677"/>
    <n v="259705455.00999999"/>
    <n v="0"/>
    <n v="0"/>
    <n v="3.9748549461364746E-3"/>
    <n v="87949005.667801932"/>
    <n v="0"/>
    <n v="0"/>
    <n v="347654460.68177676"/>
    <n v="0"/>
    <n v="347654460.68177676"/>
    <n v="341659691.20999998"/>
    <n v="5994769.4717767835"/>
    <s v="68-2"/>
    <s v="68"/>
  </r>
  <r>
    <x v="16"/>
    <s v="SANTANDER"/>
    <x v="926"/>
    <s v="MUNICIPIO DE SANTA BÁRBARA (SANTANDER)"/>
    <n v="119727380"/>
    <n v="0"/>
    <n v="0"/>
    <n v="34070331"/>
    <n v="0"/>
    <n v="0"/>
    <n v="153797711"/>
    <n v="-2.1944791078567505E-3"/>
    <n v="46514.252714862159"/>
    <n v="0"/>
    <n v="0"/>
    <n v="0"/>
    <n v="153844225.25052041"/>
    <n v="99666865.950000003"/>
    <n v="0"/>
    <n v="0"/>
    <n v="-2.1944791078567505E-3"/>
    <n v="34116845.252714865"/>
    <n v="0"/>
    <n v="0"/>
    <n v="133783711.2005204"/>
    <n v="0"/>
    <n v="133783711.2005204"/>
    <n v="131492386.98999999"/>
    <n v="2291324.2105204016"/>
    <s v="68-2"/>
    <s v="68"/>
  </r>
  <r>
    <x v="16"/>
    <s v="SANTANDER"/>
    <x v="1145"/>
    <s v="MUNICIPIO DE SANTA HELENA DEL OPÓN (SANTANDER)"/>
    <n v="200332804"/>
    <n v="0"/>
    <n v="0"/>
    <n v="56703690"/>
    <n v="0"/>
    <n v="0"/>
    <n v="257036494"/>
    <n v="3.6250650882720947E-3"/>
    <n v="77612.006614803584"/>
    <n v="0"/>
    <n v="0"/>
    <n v="0"/>
    <n v="257114106.01023987"/>
    <n v="166636571.03999999"/>
    <n v="0"/>
    <n v="0"/>
    <n v="3.6250650882720947E-3"/>
    <n v="56781302.006614804"/>
    <n v="0"/>
    <n v="0"/>
    <n v="223417873.05023986"/>
    <n v="0"/>
    <n v="223417873.05023986"/>
    <n v="219579008.94"/>
    <n v="3838864.1102398634"/>
    <s v="68-2"/>
    <s v="68"/>
  </r>
  <r>
    <x v="16"/>
    <s v="SANTANDER"/>
    <x v="689"/>
    <s v="MUNICIPIO DE SIMACOTA (SANTANDER)"/>
    <n v="225770133"/>
    <n v="0"/>
    <n v="0"/>
    <n v="64606440"/>
    <n v="0"/>
    <n v="0"/>
    <n v="290376573"/>
    <n v="4.8607289791107178E-3"/>
    <n v="88033.308186774739"/>
    <n v="0"/>
    <n v="0"/>
    <n v="0"/>
    <n v="290464606.31304753"/>
    <n v="188086718.19999999"/>
    <n v="0"/>
    <n v="0"/>
    <n v="4.8607289791107178E-3"/>
    <n v="64694473.308186777"/>
    <n v="0"/>
    <n v="0"/>
    <n v="252781191.51304749"/>
    <n v="0"/>
    <n v="252781191.51304749"/>
    <n v="248464077.80000001"/>
    <n v="4317113.7130474746"/>
    <s v="68-2"/>
    <s v="68"/>
  </r>
  <r>
    <x v="16"/>
    <s v="SANTANDER"/>
    <x v="927"/>
    <s v="MUNICIPIO DE SOCORRO (SANTANDER)"/>
    <n v="200408967"/>
    <n v="0"/>
    <n v="0"/>
    <n v="56273090"/>
    <n v="0"/>
    <n v="0"/>
    <n v="256682057"/>
    <n v="1.8194913864135742E-3"/>
    <n v="77247.516520979421"/>
    <n v="0"/>
    <n v="0"/>
    <n v="0"/>
    <n v="256759304.51834047"/>
    <n v="166524829.66"/>
    <n v="0"/>
    <n v="0"/>
    <n v="1.8194913864135742E-3"/>
    <n v="56350337.516520977"/>
    <n v="0"/>
    <n v="0"/>
    <n v="222875167.17834046"/>
    <n v="0"/>
    <n v="222875167.17834046"/>
    <n v="219030490.47"/>
    <n v="3844676.708340466"/>
    <s v="68-2"/>
    <s v="68"/>
  </r>
  <r>
    <x v="16"/>
    <s v="SANTANDER"/>
    <x v="1146"/>
    <s v="MUNICIPIO DE SUAITA (SANTANDER)"/>
    <n v="210985781"/>
    <n v="0"/>
    <n v="0"/>
    <n v="59949755"/>
    <n v="0"/>
    <n v="0"/>
    <n v="270935536"/>
    <n v="-4.7136545181274414E-3"/>
    <n v="81898.953813239452"/>
    <n v="0"/>
    <n v="0"/>
    <n v="0"/>
    <n v="271017434.9490996"/>
    <n v="175588514.39999998"/>
    <n v="0"/>
    <n v="0"/>
    <n v="-4.7136545181274414E-3"/>
    <n v="60031653.95381324"/>
    <n v="0"/>
    <n v="0"/>
    <n v="235620168.34909958"/>
    <n v="0"/>
    <n v="235620168.34909958"/>
    <n v="231580458.08000001"/>
    <n v="4039710.2690995634"/>
    <s v="68-2"/>
    <s v="68"/>
  </r>
  <r>
    <x v="16"/>
    <s v="SANTANDER"/>
    <x v="690"/>
    <s v="MUNICIPIO DE SUCRE (SANTANDER)"/>
    <n v="218793644"/>
    <n v="0"/>
    <n v="0"/>
    <n v="62343060"/>
    <n v="0"/>
    <n v="0"/>
    <n v="281136704"/>
    <n v="-1.7201006412506104E-3"/>
    <n v="85086.396599387241"/>
    <n v="0"/>
    <n v="0"/>
    <n v="0"/>
    <n v="281221790.39487934"/>
    <n v="182170515.90999997"/>
    <n v="0"/>
    <n v="0"/>
    <n v="-1.7201006412506104E-3"/>
    <n v="62428146.39659939"/>
    <n v="0"/>
    <n v="0"/>
    <n v="244598662.30487925"/>
    <n v="0"/>
    <n v="244598662.30487925"/>
    <n v="240412191.86000001"/>
    <n v="4186470.4448792338"/>
    <s v="68-2"/>
    <s v="68"/>
  </r>
  <r>
    <x v="16"/>
    <s v="SANTANDER"/>
    <x v="928"/>
    <s v="MUNICIPIO DE SURATÁ (SANTANDER)"/>
    <n v="152462746"/>
    <n v="0"/>
    <n v="0"/>
    <n v="43500247"/>
    <n v="0"/>
    <n v="0"/>
    <n v="195962993"/>
    <n v="-2.8941333293914795E-3"/>
    <n v="59343.883834568369"/>
    <n v="0"/>
    <n v="0"/>
    <n v="0"/>
    <n v="196022336.88094044"/>
    <n v="126984723.79000002"/>
    <n v="0"/>
    <n v="0"/>
    <n v="-2.8941333293914795E-3"/>
    <n v="43559590.883834571"/>
    <n v="0"/>
    <n v="0"/>
    <n v="170544314.67094046"/>
    <n v="0"/>
    <n v="170544314.67094046"/>
    <n v="167628944.53"/>
    <n v="2915370.1409404576"/>
    <s v="68-2"/>
    <s v="68"/>
  </r>
  <r>
    <x v="16"/>
    <s v="SANTANDER"/>
    <x v="691"/>
    <s v="MUNICIPIO DE TONA (SANTANDER)"/>
    <n v="148318446"/>
    <n v="0"/>
    <n v="0"/>
    <n v="41605175"/>
    <n v="0"/>
    <n v="0"/>
    <n v="189923621"/>
    <n v="3.970026969909668E-3"/>
    <n v="57125.889610216967"/>
    <n v="0"/>
    <n v="0"/>
    <n v="0"/>
    <n v="189980746.89358026"/>
    <n v="123217979.59"/>
    <n v="0"/>
    <n v="0"/>
    <n v="3.970026969909668E-3"/>
    <n v="41662300.889610216"/>
    <n v="0"/>
    <n v="0"/>
    <n v="164880280.48358023"/>
    <n v="0"/>
    <n v="164880280.48358023"/>
    <n v="162034157.03999999"/>
    <n v="2846123.44358024"/>
    <s v="68-2"/>
    <s v="68"/>
  </r>
  <r>
    <x v="16"/>
    <s v="SANTANDER"/>
    <x v="692"/>
    <s v="MUNICIPIO DE VALLE DE SAN JOSÉ (SANTANDER)"/>
    <n v="136857714"/>
    <n v="0"/>
    <n v="0"/>
    <n v="39109611"/>
    <n v="0"/>
    <n v="0"/>
    <n v="175967325"/>
    <n v="-8.9937448501586914E-4"/>
    <n v="53305.081243283108"/>
    <n v="0"/>
    <n v="0"/>
    <n v="0"/>
    <n v="176020630.0803439"/>
    <n v="113990865.84999999"/>
    <n v="0"/>
    <n v="0"/>
    <n v="-8.9937448501586914E-4"/>
    <n v="39162916.081243284"/>
    <n v="0"/>
    <n v="0"/>
    <n v="153153781.9303439"/>
    <n v="0"/>
    <n v="153153781.9303439"/>
    <n v="150536395.56"/>
    <n v="2617386.3703438938"/>
    <s v="68-2"/>
    <s v="68"/>
  </r>
  <r>
    <x v="16"/>
    <s v="SANTANDER"/>
    <x v="858"/>
    <s v="MUNICIPIO DE VÉLEZ (SANTANDER)"/>
    <n v="266865674"/>
    <n v="0"/>
    <n v="0"/>
    <n v="75547318"/>
    <n v="0"/>
    <n v="0"/>
    <n v="342412992"/>
    <n v="3.5327672958374023E-4"/>
    <n v="103370.05585662618"/>
    <n v="0"/>
    <n v="0"/>
    <n v="0"/>
    <n v="342516362.05620992"/>
    <n v="221988751.93000004"/>
    <n v="0"/>
    <n v="0"/>
    <n v="3.5327672958374023E-4"/>
    <n v="75650688.05585663"/>
    <n v="0"/>
    <n v="0"/>
    <n v="297639439.98620993"/>
    <n v="0"/>
    <n v="297639439.98620993"/>
    <n v="292526815.69999999"/>
    <n v="5112624.2862099409"/>
    <s v="68-2"/>
    <s v="68"/>
  </r>
  <r>
    <x v="16"/>
    <s v="SANTANDER"/>
    <x v="693"/>
    <s v="MUNICIPIO DE VETAS (SANTANDER)"/>
    <n v="88364357"/>
    <n v="0"/>
    <n v="0"/>
    <n v="24811374"/>
    <n v="0"/>
    <n v="0"/>
    <n v="113175731"/>
    <n v="-4.7212839126586914E-3"/>
    <n v="34054.922223538633"/>
    <n v="0"/>
    <n v="0"/>
    <n v="0"/>
    <n v="113209785.91750225"/>
    <n v="73420985.329999998"/>
    <n v="0"/>
    <n v="0"/>
    <n v="-4.7212839126586914E-3"/>
    <n v="24845428.922223538"/>
    <n v="0"/>
    <n v="0"/>
    <n v="98266414.247502252"/>
    <n v="0"/>
    <n v="98266414.247502252"/>
    <n v="96571116.489999995"/>
    <n v="1695297.7575022578"/>
    <s v="68-2"/>
    <s v="68"/>
  </r>
  <r>
    <x v="16"/>
    <s v="SANTANDER"/>
    <x v="694"/>
    <s v="MUNICIPIO DE VILLANUEVA (SANTANDER)"/>
    <n v="162969605"/>
    <n v="0"/>
    <n v="0"/>
    <n v="46929694"/>
    <n v="0"/>
    <n v="0"/>
    <n v="209899299"/>
    <n v="4.3426454067230225E-3"/>
    <n v="63801.993966816081"/>
    <n v="0"/>
    <n v="0"/>
    <n v="0"/>
    <n v="209963100.99830946"/>
    <n v="135901935.16"/>
    <n v="0"/>
    <n v="0"/>
    <n v="4.3426454067230225E-3"/>
    <n v="46993495.993966818"/>
    <n v="0"/>
    <n v="0"/>
    <n v="182895431.15830946"/>
    <n v="0"/>
    <n v="182895431.15830946"/>
    <n v="179783396.53999999"/>
    <n v="3112034.618309468"/>
    <s v="68-2"/>
    <s v="68"/>
  </r>
  <r>
    <x v="16"/>
    <s v="SANTANDER"/>
    <x v="695"/>
    <s v="MUNICIPIO DE ZAPATOCA (SANTANDER)"/>
    <n v="134541340"/>
    <n v="0"/>
    <n v="0"/>
    <n v="38160833"/>
    <n v="0"/>
    <n v="0"/>
    <n v="172702173"/>
    <n v="-7.1108341217041016E-5"/>
    <n v="52175.664400918911"/>
    <n v="0"/>
    <n v="0"/>
    <n v="0"/>
    <n v="172754348.6643298"/>
    <n v="111952820.76999998"/>
    <n v="0"/>
    <n v="0"/>
    <n v="-7.1108341217041016E-5"/>
    <n v="38213008.66440092"/>
    <n v="0"/>
    <n v="0"/>
    <n v="150165829.43432981"/>
    <n v="0"/>
    <n v="150165829.43432981"/>
    <n v="147589606.50999999"/>
    <n v="2576222.9243298173"/>
    <s v="68-2"/>
    <s v="68"/>
  </r>
  <r>
    <x v="16"/>
    <s v="SUCRE"/>
    <x v="23"/>
    <s v="GOBERNACIÓN DE SUCRE"/>
    <n v="34942372491"/>
    <n v="0"/>
    <n v="0"/>
    <n v="6334804321"/>
    <n v="0"/>
    <n v="0"/>
    <n v="41277176812"/>
    <n v="1.644134521484375E-3"/>
    <n v="8905037.4697636645"/>
    <n v="0"/>
    <n v="0"/>
    <n v="0"/>
    <n v="41286081849.471413"/>
    <n v="27635821066.459995"/>
    <n v="0"/>
    <n v="0"/>
    <n v="1.644134521484375E-3"/>
    <n v="6343709358.4697638"/>
    <n v="0"/>
    <n v="0"/>
    <n v="33979530424.931404"/>
    <n v="0"/>
    <n v="33979530424.931404"/>
    <n v="33308909259.57"/>
    <n v="670621165.36140442"/>
    <s v="70-1"/>
    <s v="70"/>
  </r>
  <r>
    <x v="16"/>
    <s v="SUCRE"/>
    <x v="698"/>
    <s v="MUNICIPIO DE SINCELEJO (SUCRE)"/>
    <n v="908355867"/>
    <n v="0"/>
    <n v="0"/>
    <n v="252445861"/>
    <n v="0"/>
    <n v="0"/>
    <n v="1160801728"/>
    <n v="-4.6422481536865234E-3"/>
    <n v="347911.25015460857"/>
    <n v="0"/>
    <n v="0"/>
    <n v="0"/>
    <n v="1161149639.2455122"/>
    <n v="753667356.74000001"/>
    <n v="0"/>
    <n v="0"/>
    <n v="-4.6422481536865234E-3"/>
    <n v="252793772.25015461"/>
    <n v="0"/>
    <n v="0"/>
    <n v="1006461128.9855124"/>
    <n v="0"/>
    <n v="1006461128.9855124"/>
    <n v="989001695.53999996"/>
    <n v="17459433.445512414"/>
    <s v="70-2"/>
    <n v="0"/>
  </r>
  <r>
    <x v="16"/>
    <s v="SUCRE"/>
    <x v="699"/>
    <s v="MUNICIPIO DE BUENAVISTA (SUCRE)"/>
    <n v="281268595"/>
    <n v="0"/>
    <n v="0"/>
    <n v="78757544"/>
    <n v="0"/>
    <n v="0"/>
    <n v="360026139"/>
    <n v="-4.3646097183227539E-3"/>
    <n v="108218.14803458804"/>
    <n v="0"/>
    <n v="0"/>
    <n v="0"/>
    <n v="360134357.14366996"/>
    <n v="233596806.54000002"/>
    <n v="0"/>
    <n v="0"/>
    <n v="-4.3646097183227539E-3"/>
    <n v="78865762.148034588"/>
    <n v="0"/>
    <n v="0"/>
    <n v="312462568.68366998"/>
    <n v="0"/>
    <n v="312462568.68366998"/>
    <n v="307062487.72000003"/>
    <n v="5400080.9636699557"/>
    <s v="70-2"/>
    <s v="70"/>
  </r>
  <r>
    <x v="16"/>
    <s v="SUCRE"/>
    <x v="700"/>
    <s v="MUNICIPIO DE CAIMITO (SUCRE)"/>
    <n v="344737465"/>
    <n v="0"/>
    <n v="0"/>
    <n v="96233651"/>
    <n v="0"/>
    <n v="0"/>
    <n v="440971116"/>
    <n v="-2.6156902313232422E-3"/>
    <n v="132392.61043309921"/>
    <n v="0"/>
    <n v="0"/>
    <n v="0"/>
    <n v="441103508.60781741"/>
    <n v="286214324.03000003"/>
    <n v="0"/>
    <n v="0"/>
    <n v="-2.6156902313232422E-3"/>
    <n v="96366043.610433102"/>
    <n v="0"/>
    <n v="0"/>
    <n v="382580367.63781744"/>
    <n v="0"/>
    <n v="382580367.63781744"/>
    <n v="375960043.08999997"/>
    <n v="6620324.5478174686"/>
    <s v="70-2"/>
    <s v="70"/>
  </r>
  <r>
    <x v="16"/>
    <s v="SUCRE"/>
    <x v="701"/>
    <s v="MUNICIPIO DE COLOSO (SUCRE)"/>
    <n v="279243177"/>
    <n v="0"/>
    <n v="0"/>
    <n v="79306889"/>
    <n v="0"/>
    <n v="0"/>
    <n v="358550066"/>
    <n v="1.9126534461975098E-3"/>
    <n v="108372.17716327717"/>
    <n v="0"/>
    <n v="0"/>
    <n v="0"/>
    <n v="358658438.17907596"/>
    <n v="232388682.78999999"/>
    <n v="0"/>
    <n v="0"/>
    <n v="1.9126534461975098E-3"/>
    <n v="79415261.177163273"/>
    <n v="0"/>
    <n v="0"/>
    <n v="311803943.96907592"/>
    <n v="0"/>
    <n v="311803943.96907592"/>
    <n v="306457345.61000001"/>
    <n v="5346598.3590759039"/>
    <s v="70-2"/>
    <s v="70"/>
  </r>
  <r>
    <x v="16"/>
    <s v="SUCRE"/>
    <x v="702"/>
    <s v="MUNICIPIO DE COROZAL (SUCRE)"/>
    <n v="515101965"/>
    <n v="0"/>
    <n v="0"/>
    <n v="144264746"/>
    <n v="0"/>
    <n v="0"/>
    <n v="659366711"/>
    <n v="-2.5541782379150391E-3"/>
    <n v="198217.89229089362"/>
    <n v="0"/>
    <n v="0"/>
    <n v="0"/>
    <n v="659564928.88973677"/>
    <n v="427838423.92999995"/>
    <n v="0"/>
    <n v="0"/>
    <n v="-2.5541782379150391E-3"/>
    <n v="144462963.89229089"/>
    <n v="0"/>
    <n v="0"/>
    <n v="572301387.81973672"/>
    <n v="0"/>
    <n v="572301387.81973672"/>
    <n v="562414086.91999996"/>
    <n v="9887300.899736762"/>
    <s v="70-2"/>
    <s v="70"/>
  </r>
  <r>
    <x v="16"/>
    <s v="SUCRE"/>
    <x v="703"/>
    <s v="MUNICIPIO DE COVEÑAS (SUCRE)"/>
    <n v="326812705"/>
    <n v="0"/>
    <n v="0"/>
    <n v="41604320"/>
    <n v="0"/>
    <n v="0"/>
    <n v="368417025"/>
    <n v="6.0177966952323914E-4"/>
    <n v="5898.8837714458859"/>
    <n v="0"/>
    <n v="0"/>
    <n v="0"/>
    <n v="368422923.88437319"/>
    <n v="232651652.25999999"/>
    <n v="0"/>
    <n v="0"/>
    <n v="6.0177966952323914E-4"/>
    <n v="41610218.883771449"/>
    <n v="0"/>
    <n v="0"/>
    <n v="274261871.14437318"/>
    <n v="0"/>
    <n v="274261871.14437318"/>
    <n v="267974472.49000001"/>
    <n v="6287398.6543731689"/>
    <s v="70-2"/>
    <s v="70"/>
  </r>
  <r>
    <x v="16"/>
    <s v="SUCRE"/>
    <x v="704"/>
    <s v="MUNICIPIO DE CHALÁN (SUCRE)"/>
    <n v="232701650"/>
    <n v="0"/>
    <n v="0"/>
    <n v="65377008"/>
    <n v="0"/>
    <n v="0"/>
    <n v="298078658"/>
    <n v="-1.2895166873931885E-3"/>
    <n v="89732.030282636522"/>
    <n v="0"/>
    <n v="0"/>
    <n v="0"/>
    <n v="298168390.02899313"/>
    <n v="193372496.30000001"/>
    <n v="0"/>
    <n v="0"/>
    <n v="-1.2895166873931885E-3"/>
    <n v="65466740.030282639"/>
    <n v="0"/>
    <n v="0"/>
    <n v="258839236.32899314"/>
    <n v="0"/>
    <n v="258839236.32899314"/>
    <n v="254375337.40000001"/>
    <n v="4463898.9289931357"/>
    <s v="70-2"/>
    <s v="70"/>
  </r>
  <r>
    <x v="16"/>
    <s v="SUCRE"/>
    <x v="705"/>
    <s v="MUNICIPIO DE EL ROBLE (SUCRE)"/>
    <n v="337909708"/>
    <n v="0"/>
    <n v="0"/>
    <n v="94130854"/>
    <n v="0"/>
    <n v="0"/>
    <n v="432040562"/>
    <n v="-2.7023553848266602E-3"/>
    <n v="129591.62607290345"/>
    <n v="0"/>
    <n v="0"/>
    <n v="0"/>
    <n v="432170153.62337053"/>
    <n v="280443588.44"/>
    <n v="0"/>
    <n v="0"/>
    <n v="-2.7023553848266602E-3"/>
    <n v="94260445.626072899"/>
    <n v="0"/>
    <n v="0"/>
    <n v="374704034.06337053"/>
    <n v="0"/>
    <n v="374704034.06337053"/>
    <n v="368211270.61000001"/>
    <n v="6492763.4533705115"/>
    <s v="70-2"/>
    <s v="70"/>
  </r>
  <r>
    <x v="16"/>
    <s v="SUCRE"/>
    <x v="706"/>
    <s v="MUNICIPIO DE GALERAS (SUCRE)"/>
    <n v="369432945"/>
    <n v="0"/>
    <n v="0"/>
    <n v="102361340"/>
    <n v="0"/>
    <n v="0"/>
    <n v="471794285"/>
    <n v="-1.1286139488220215E-3"/>
    <n v="141236.95637372331"/>
    <n v="0"/>
    <n v="0"/>
    <n v="0"/>
    <n v="471935521.95524514"/>
    <n v="306390704.31"/>
    <n v="0"/>
    <n v="0"/>
    <n v="-1.1286139488220215E-3"/>
    <n v="102502576.95637372"/>
    <n v="0"/>
    <n v="0"/>
    <n v="408893281.26524508"/>
    <n v="0"/>
    <n v="408893281.26524508"/>
    <n v="401788565.56"/>
    <n v="7104715.7052450776"/>
    <s v="70-2"/>
    <s v="70"/>
  </r>
  <r>
    <x v="16"/>
    <s v="SUCRE"/>
    <x v="707"/>
    <s v="MUNICIPIO DE GUARANDA (SUCRE)"/>
    <n v="432600189"/>
    <n v="0"/>
    <n v="0"/>
    <n v="120271682"/>
    <n v="0"/>
    <n v="0"/>
    <n v="552871871"/>
    <n v="-4.8921704292297363E-3"/>
    <n v="165735.34890100465"/>
    <n v="0"/>
    <n v="0"/>
    <n v="0"/>
    <n v="553037606.34400892"/>
    <n v="358953867.09000003"/>
    <n v="0"/>
    <n v="0"/>
    <n v="-4.8921704292297363E-3"/>
    <n v="120437417.348901"/>
    <n v="0"/>
    <n v="0"/>
    <n v="479391284.43400884"/>
    <n v="0"/>
    <n v="479391284.43400884"/>
    <n v="471077059.57999998"/>
    <n v="8314224.8540088534"/>
    <s v="70-2"/>
    <s v="70"/>
  </r>
  <r>
    <x v="16"/>
    <s v="SUCRE"/>
    <x v="708"/>
    <s v="MUNICIPIO DE LA UNIÓN (SUCRE)"/>
    <n v="313901469"/>
    <n v="0"/>
    <n v="0"/>
    <n v="87682001"/>
    <n v="0"/>
    <n v="0"/>
    <n v="401583470"/>
    <n v="5.995631217956543E-4"/>
    <n v="120568.52976622859"/>
    <n v="0"/>
    <n v="0"/>
    <n v="0"/>
    <n v="401704038.53036577"/>
    <n v="260619809.03999996"/>
    <n v="0"/>
    <n v="0"/>
    <n v="5.995631217956543E-4"/>
    <n v="87802569.529766232"/>
    <n v="0"/>
    <n v="0"/>
    <n v="348422378.57036579"/>
    <n v="0"/>
    <n v="348422378.57036579"/>
    <n v="342394440.05000001"/>
    <n v="6027938.5203657746"/>
    <s v="70-2"/>
    <s v="70"/>
  </r>
  <r>
    <x v="16"/>
    <s v="SUCRE"/>
    <x v="709"/>
    <s v="MUNICIPIO DE LOS PALMITOS (SUCRE)"/>
    <n v="357780132"/>
    <n v="0"/>
    <n v="0"/>
    <n v="101000070"/>
    <n v="0"/>
    <n v="0"/>
    <n v="458780202"/>
    <n v="7.8493356704711914E-4"/>
    <n v="138355.09002544999"/>
    <n v="0"/>
    <n v="0"/>
    <n v="0"/>
    <n v="458918557.09081036"/>
    <n v="297497750.93000001"/>
    <n v="0"/>
    <n v="0"/>
    <n v="7.8493356704711914E-4"/>
    <n v="101138425.09002545"/>
    <n v="0"/>
    <n v="0"/>
    <n v="398636176.02081037"/>
    <n v="0"/>
    <n v="398636176.02081037"/>
    <n v="391778178.26999998"/>
    <n v="6857997.7508103848"/>
    <s v="70-2"/>
    <s v="70"/>
  </r>
  <r>
    <x v="16"/>
    <s v="SUCRE"/>
    <x v="710"/>
    <s v="MUNICIPIO DE MAJAGUAL (SUCRE)"/>
    <n v="539711326"/>
    <n v="0"/>
    <n v="0"/>
    <n v="151296386"/>
    <n v="0"/>
    <n v="0"/>
    <n v="691007712"/>
    <n v="-1.7652511596679688E-3"/>
    <n v="207792.26467155648"/>
    <n v="0"/>
    <n v="0"/>
    <n v="0"/>
    <n v="691215504.26290631"/>
    <n v="448332734.06"/>
    <n v="0"/>
    <n v="0"/>
    <n v="-1.7652511596679688E-3"/>
    <n v="151504178.26467156"/>
    <n v="0"/>
    <n v="0"/>
    <n v="599836912.32290626"/>
    <n v="0"/>
    <n v="599836912.32290626"/>
    <n v="589479001.17999995"/>
    <n v="10357911.142906308"/>
    <s v="70-2"/>
    <s v="70"/>
  </r>
  <r>
    <x v="16"/>
    <s v="SUCRE"/>
    <x v="711"/>
    <s v="MUNICIPIO DE MORROA (SUCRE)"/>
    <n v="349634488"/>
    <n v="0"/>
    <n v="0"/>
    <n v="97363109"/>
    <n v="0"/>
    <n v="0"/>
    <n v="446997597"/>
    <n v="2.7282834053039551E-3"/>
    <n v="134083.56701120891"/>
    <n v="0"/>
    <n v="0"/>
    <n v="0"/>
    <n v="447131680.56973952"/>
    <n v="290197790.02000004"/>
    <n v="0"/>
    <n v="0"/>
    <n v="2.7282834053039551E-3"/>
    <n v="97497192.567011207"/>
    <n v="0"/>
    <n v="0"/>
    <n v="387694982.58973956"/>
    <n v="0"/>
    <n v="387694982.58973956"/>
    <n v="380978610.68000001"/>
    <n v="6716371.9097395539"/>
    <s v="70-2"/>
    <s v="70"/>
  </r>
  <r>
    <x v="16"/>
    <s v="SUCRE"/>
    <x v="712"/>
    <s v="MUNICIPIO DE OVEJAS (SUCRE)"/>
    <n v="372930254"/>
    <n v="0"/>
    <n v="0"/>
    <n v="105508964"/>
    <n v="0"/>
    <n v="0"/>
    <n v="478439218"/>
    <n v="1.4632940292358398E-3"/>
    <n v="144382.93145338219"/>
    <n v="0"/>
    <n v="0"/>
    <n v="0"/>
    <n v="478583600.9329167"/>
    <n v="310168813.20000005"/>
    <n v="0"/>
    <n v="0"/>
    <n v="1.4632940292358398E-3"/>
    <n v="105653346.93145338"/>
    <n v="0"/>
    <n v="0"/>
    <n v="415822160.13291669"/>
    <n v="0"/>
    <n v="415822160.13291669"/>
    <n v="408675630.56999999"/>
    <n v="7146529.5629166961"/>
    <s v="70-2"/>
    <s v="70"/>
  </r>
  <r>
    <x v="16"/>
    <s v="SUCRE"/>
    <x v="713"/>
    <s v="MUNICIPIO DE PALMITO (SUCRE)"/>
    <n v="386047948"/>
    <n v="0"/>
    <n v="0"/>
    <n v="106601907"/>
    <n v="0"/>
    <n v="0"/>
    <n v="492649855"/>
    <n v="-2.2370815277099609E-3"/>
    <n v="147262.4431154207"/>
    <n v="0"/>
    <n v="0"/>
    <n v="0"/>
    <n v="492797117.44087833"/>
    <n v="320013708.44"/>
    <n v="0"/>
    <n v="0"/>
    <n v="-2.2370815277099609E-3"/>
    <n v="106749169.44311543"/>
    <n v="0"/>
    <n v="0"/>
    <n v="426762877.88087833"/>
    <n v="0"/>
    <n v="426762877.88087833"/>
    <n v="419334252.02999997"/>
    <n v="7428625.8508783579"/>
    <s v="70-2"/>
    <s v="70"/>
  </r>
  <r>
    <x v="16"/>
    <s v="SUCRE"/>
    <x v="714"/>
    <s v="MUNICIPIO DE SAMPUÉS (SUCRE)"/>
    <n v="551945137"/>
    <n v="0"/>
    <n v="0"/>
    <n v="155063323"/>
    <n v="0"/>
    <n v="0"/>
    <n v="707008460"/>
    <n v="2.192378044128418E-3"/>
    <n v="212785.08101012468"/>
    <n v="0"/>
    <n v="0"/>
    <n v="0"/>
    <n v="707221245.08320248"/>
    <n v="458633923.44"/>
    <n v="0"/>
    <n v="0"/>
    <n v="2.192378044128418E-3"/>
    <n v="155276108.08101013"/>
    <n v="0"/>
    <n v="0"/>
    <n v="613910031.52320254"/>
    <n v="0"/>
    <n v="613910031.52320254"/>
    <n v="603321402.75"/>
    <n v="10588628.773202538"/>
    <s v="70-2"/>
    <s v="70"/>
  </r>
  <r>
    <x v="16"/>
    <s v="SUCRE"/>
    <x v="715"/>
    <s v="MUNICIPIO DE SAN BENITO ABAD (SUCRE)"/>
    <n v="461763408"/>
    <n v="0"/>
    <n v="0"/>
    <n v="128665556"/>
    <n v="0"/>
    <n v="0"/>
    <n v="590428964"/>
    <n v="2.6326775550842285E-3"/>
    <n v="177129.7735325364"/>
    <n v="0"/>
    <n v="0"/>
    <n v="0"/>
    <n v="590606093.77616513"/>
    <n v="383253560.46000004"/>
    <n v="0"/>
    <n v="0"/>
    <n v="2.6326775550842285E-3"/>
    <n v="128842685.77353254"/>
    <n v="0"/>
    <n v="0"/>
    <n v="512096246.23616529"/>
    <n v="0"/>
    <n v="512096246.23616529"/>
    <n v="503224262.63999999"/>
    <n v="8871983.5961652994"/>
    <s v="70-2"/>
    <s v="70"/>
  </r>
  <r>
    <x v="16"/>
    <s v="SUCRE"/>
    <x v="716"/>
    <s v="MUNICIPIO DE SAN JUAN DE BETULIA (SUCRE)"/>
    <n v="305081106"/>
    <n v="0"/>
    <n v="0"/>
    <n v="85964157"/>
    <n v="0"/>
    <n v="0"/>
    <n v="391045263"/>
    <n v="1.3089179992675781E-3"/>
    <n v="117836.29729723446"/>
    <n v="0"/>
    <n v="0"/>
    <n v="0"/>
    <n v="391163099.29860616"/>
    <n v="253613138.31999999"/>
    <n v="0"/>
    <n v="0"/>
    <n v="1.3089179992675781E-3"/>
    <n v="86081993.297297239"/>
    <n v="0"/>
    <n v="0"/>
    <n v="339695131.61860615"/>
    <n v="0"/>
    <n v="339695131.61860615"/>
    <n v="333845548.85000002"/>
    <n v="5849582.7686061263"/>
    <s v="70-2"/>
    <s v="70"/>
  </r>
  <r>
    <x v="16"/>
    <s v="SUCRE"/>
    <x v="717"/>
    <s v="MUNICIPIO DE SAN MARCOS (SUCRE)"/>
    <n v="586860436"/>
    <n v="0"/>
    <n v="0"/>
    <n v="163300233"/>
    <n v="0"/>
    <n v="0"/>
    <n v="750160669"/>
    <n v="-4.1155815124511719E-3"/>
    <n v="224944.7237578831"/>
    <n v="0"/>
    <n v="0"/>
    <n v="0"/>
    <n v="750385613.71964228"/>
    <n v="487001487.53999996"/>
    <n v="0"/>
    <n v="0"/>
    <n v="-4.1155815124511719E-3"/>
    <n v="163525177.72375789"/>
    <n v="0"/>
    <n v="0"/>
    <n v="650526665.25964224"/>
    <n v="0"/>
    <n v="650526665.25964224"/>
    <n v="639248925.36000001"/>
    <n v="11277739.899642229"/>
    <s v="70-2"/>
    <s v="70"/>
  </r>
  <r>
    <x v="16"/>
    <s v="SUCRE"/>
    <x v="718"/>
    <s v="MUNICIPIO DE SAN ONOFRE (SUCRE)"/>
    <n v="592853610"/>
    <n v="0"/>
    <n v="0"/>
    <n v="165629476"/>
    <n v="0"/>
    <n v="0"/>
    <n v="758483086"/>
    <n v="1.1081695556640625E-3"/>
    <n v="227786.99328691955"/>
    <n v="0"/>
    <n v="0"/>
    <n v="0"/>
    <n v="758710872.99439514"/>
    <n v="492240894.91999996"/>
    <n v="0"/>
    <n v="0"/>
    <n v="1.1081695556640625E-3"/>
    <n v="165857262.99328691"/>
    <n v="0"/>
    <n v="0"/>
    <n v="658098157.91439509"/>
    <n v="0"/>
    <n v="658098157.91439509"/>
    <n v="646713044.48000002"/>
    <n v="11385113.434395075"/>
    <s v="70-2"/>
    <s v="70"/>
  </r>
  <r>
    <x v="16"/>
    <s v="SUCRE"/>
    <x v="719"/>
    <s v="MUNICIPIO DE SAN PEDRO (SUCRE)"/>
    <n v="340742841"/>
    <n v="0"/>
    <n v="0"/>
    <n v="96403019"/>
    <n v="0"/>
    <n v="0"/>
    <n v="437145860"/>
    <n v="-1.0498762130737305E-3"/>
    <n v="131950.27174110984"/>
    <n v="0"/>
    <n v="0"/>
    <n v="0"/>
    <n v="437277810.27069122"/>
    <n v="283424579.76999998"/>
    <n v="0"/>
    <n v="0"/>
    <n v="-1.0498762130737305E-3"/>
    <n v="96534969.271741107"/>
    <n v="0"/>
    <n v="0"/>
    <n v="379959549.0406912"/>
    <n v="0"/>
    <n v="379959549.0406912"/>
    <n v="373430995.42000002"/>
    <n v="6528553.6206911802"/>
    <s v="70-2"/>
    <s v="70"/>
  </r>
  <r>
    <x v="16"/>
    <s v="SUCRE"/>
    <x v="720"/>
    <s v="MUNICIPIO DE SAN LUIS DE SINCÉ (SUCRE)"/>
    <n v="438204903"/>
    <n v="0"/>
    <n v="0"/>
    <n v="122292395"/>
    <n v="0"/>
    <n v="0"/>
    <n v="560497298"/>
    <n v="-4.7474503517150879E-3"/>
    <n v="168257.09666012769"/>
    <n v="0"/>
    <n v="0"/>
    <n v="0"/>
    <n v="560665555.09191275"/>
    <n v="363783647.30000001"/>
    <n v="0"/>
    <n v="0"/>
    <n v="-4.7474503517150879E-3"/>
    <n v="122460652.09666012"/>
    <n v="0"/>
    <n v="0"/>
    <n v="486244299.3919127"/>
    <n v="0"/>
    <n v="486244299.3919127"/>
    <n v="477827478.44999999"/>
    <n v="8416820.9419127107"/>
    <s v="70-2"/>
    <s v="70"/>
  </r>
  <r>
    <x v="16"/>
    <s v="SUCRE"/>
    <x v="721"/>
    <s v="MUNICIPIO DE SUCRE (SUCRE)"/>
    <n v="480067618"/>
    <n v="0"/>
    <n v="0"/>
    <n v="135231557"/>
    <n v="0"/>
    <n v="0"/>
    <n v="615299175"/>
    <n v="-1.5962123870849609E-3"/>
    <n v="185375.17534872136"/>
    <n v="0"/>
    <n v="0"/>
    <n v="0"/>
    <n v="615484550.17375255"/>
    <n v="399049713"/>
    <n v="0"/>
    <n v="0"/>
    <n v="-1.5962123870849609E-3"/>
    <n v="135416932.17534873"/>
    <n v="0"/>
    <n v="0"/>
    <n v="534466645.17375255"/>
    <n v="0"/>
    <n v="534466645.17375255"/>
    <n v="525260897.48000002"/>
    <n v="9205747.6937525272"/>
    <s v="70-2"/>
    <s v="70"/>
  </r>
  <r>
    <x v="16"/>
    <s v="SUCRE"/>
    <x v="722"/>
    <s v="MUNICIPIO DE SANTIAGO DE TOLÚ (SUCRE)"/>
    <n v="422574270"/>
    <n v="0"/>
    <n v="0"/>
    <n v="116961694"/>
    <n v="0"/>
    <n v="0"/>
    <n v="539535964"/>
    <n v="-1.0541081428527832E-3"/>
    <n v="161435.4880294319"/>
    <n v="0"/>
    <n v="0"/>
    <n v="0"/>
    <n v="539697399.48697543"/>
    <n v="350402829.98000002"/>
    <n v="0"/>
    <n v="0"/>
    <n v="-1.0541081428527832E-3"/>
    <n v="117123129.48802944"/>
    <n v="0"/>
    <n v="0"/>
    <n v="467525959.46697533"/>
    <n v="0"/>
    <n v="467525959.46697533"/>
    <n v="459397398.25999999"/>
    <n v="8128561.2069753408"/>
    <s v="70-2"/>
    <s v="70"/>
  </r>
  <r>
    <x v="16"/>
    <s v="SUCRE"/>
    <x v="723"/>
    <s v="MUNICIPIO DE TOLÚ VIEJO (SUCRE)"/>
    <n v="360020365"/>
    <n v="0"/>
    <n v="0"/>
    <n v="101557227"/>
    <n v="0"/>
    <n v="0"/>
    <n v="461577592"/>
    <n v="3.2838582992553711E-3"/>
    <n v="139146.06771651865"/>
    <n v="0"/>
    <n v="0"/>
    <n v="0"/>
    <n v="461716738.0710004"/>
    <n v="299327425.51999998"/>
    <n v="0"/>
    <n v="0"/>
    <n v="3.2838582992553711E-3"/>
    <n v="101696373.06771652"/>
    <n v="0"/>
    <n v="0"/>
    <n v="401023798.59100038"/>
    <n v="0"/>
    <n v="401023798.59100038"/>
    <n v="394122092.77999997"/>
    <n v="6901705.8110004067"/>
    <s v="70-2"/>
    <s v="70"/>
  </r>
  <r>
    <x v="16"/>
    <s v="TOLIMA"/>
    <x v="24"/>
    <s v="GOBERNACIÓN DE TOLIMA"/>
    <n v="29277850378"/>
    <n v="0"/>
    <n v="0"/>
    <n v="5349764709"/>
    <n v="0"/>
    <n v="0"/>
    <n v="34627615087"/>
    <n v="-2.361297607421875E-3"/>
    <n v="7497632.465140678"/>
    <n v="0"/>
    <n v="0"/>
    <n v="0"/>
    <n v="34635112719.462776"/>
    <n v="23177727586.059998"/>
    <n v="0"/>
    <n v="0"/>
    <n v="-2.361297607421875E-3"/>
    <n v="5357262341.4651403"/>
    <n v="0"/>
    <n v="0"/>
    <n v="28534989927.522778"/>
    <n v="0"/>
    <n v="28534989927.522778"/>
    <n v="27973894611.900002"/>
    <n v="561095315.62277603"/>
    <s v="73-1"/>
    <s v="73"/>
  </r>
  <r>
    <x v="16"/>
    <s v="TOLIMA"/>
    <x v="724"/>
    <s v="MUNICIPIO DE IBAGUÉ (TOLIMA)"/>
    <n v="673567549"/>
    <n v="0"/>
    <n v="0"/>
    <n v="188095264"/>
    <n v="0"/>
    <n v="0"/>
    <n v="861662813"/>
    <n v="4.9865245819091797E-3"/>
    <n v="258749.11478639281"/>
    <n v="0"/>
    <n v="0"/>
    <n v="0"/>
    <n v="861921562.11977291"/>
    <n v="559242654.30999994"/>
    <n v="0"/>
    <n v="0"/>
    <n v="4.9865245819091797E-3"/>
    <n v="188354013.11478639"/>
    <n v="0"/>
    <n v="0"/>
    <n v="747596667.42977285"/>
    <n v="0"/>
    <n v="747596667.42977285"/>
    <n v="734661431.69000006"/>
    <n v="12935235.739772797"/>
    <s v="73-2"/>
    <s v="73"/>
  </r>
  <r>
    <x v="16"/>
    <s v="TOLIMA"/>
    <x v="1147"/>
    <s v="MUNICIPIO DE ALPUJARRA (TOLIMA)"/>
    <n v="170287922"/>
    <n v="0"/>
    <n v="0"/>
    <n v="48196453"/>
    <n v="0"/>
    <n v="0"/>
    <n v="218484375"/>
    <n v="4.6592950820922852E-3"/>
    <n v="65960.902385890106"/>
    <n v="0"/>
    <n v="0"/>
    <n v="0"/>
    <n v="218550335.90704519"/>
    <n v="141644513.46999997"/>
    <n v="0"/>
    <n v="0"/>
    <n v="4.6592950820922852E-3"/>
    <n v="48262413.90238589"/>
    <n v="0"/>
    <n v="0"/>
    <n v="189906927.37704515"/>
    <n v="0"/>
    <n v="189906927.37704515"/>
    <n v="186643996.53"/>
    <n v="3262930.8470451534"/>
    <s v="73-2"/>
    <s v="73"/>
  </r>
  <r>
    <x v="16"/>
    <s v="TOLIMA"/>
    <x v="725"/>
    <s v="MUNICIPIO DE ALVARADO (TOLIMA)"/>
    <n v="234910197"/>
    <n v="0"/>
    <n v="0"/>
    <n v="66433453"/>
    <n v="0"/>
    <n v="0"/>
    <n v="301343650"/>
    <n v="-2.4044513702392578E-3"/>
    <n v="90939.118132332791"/>
    <n v="0"/>
    <n v="0"/>
    <n v="0"/>
    <n v="301434589.1157279"/>
    <n v="195386601.41"/>
    <n v="0"/>
    <n v="0"/>
    <n v="-2.4044513702392578E-3"/>
    <n v="66524392.11813233"/>
    <n v="0"/>
    <n v="0"/>
    <n v="261910993.52572787"/>
    <n v="0"/>
    <n v="261910993.52572787"/>
    <n v="257410186.84"/>
    <n v="4500806.6857278645"/>
    <s v="73-2"/>
    <s v="73"/>
  </r>
  <r>
    <x v="16"/>
    <s v="TOLIMA"/>
    <x v="726"/>
    <s v="MUNICIPIO DE AMBALEMA (TOLIMA)"/>
    <n v="175381581"/>
    <n v="0"/>
    <n v="0"/>
    <n v="50128671"/>
    <n v="0"/>
    <n v="0"/>
    <n v="225510252"/>
    <n v="-2.1783411502838135E-3"/>
    <n v="68322.101602487048"/>
    <n v="0"/>
    <n v="0"/>
    <n v="0"/>
    <n v="225578574.09942415"/>
    <n v="146091704.34999999"/>
    <n v="0"/>
    <n v="0"/>
    <n v="-2.1783411502838135E-3"/>
    <n v="50196993.101602487"/>
    <n v="0"/>
    <n v="0"/>
    <n v="196288697.44942415"/>
    <n v="0"/>
    <n v="196288697.44942415"/>
    <n v="192935233.84"/>
    <n v="3353463.609424144"/>
    <s v="73-2"/>
    <s v="73"/>
  </r>
  <r>
    <x v="16"/>
    <s v="TOLIMA"/>
    <x v="929"/>
    <s v="MUNICIPIO DE ANZOÁTEGUI (TOLIMA)"/>
    <n v="515964227"/>
    <n v="0"/>
    <n v="0"/>
    <n v="143767449"/>
    <n v="0"/>
    <n v="0"/>
    <n v="659731676"/>
    <n v="4.7755837440490723E-3"/>
    <n v="197924.54785438054"/>
    <n v="0"/>
    <n v="0"/>
    <n v="0"/>
    <n v="659929600.55262995"/>
    <n v="428254482.30000001"/>
    <n v="0"/>
    <n v="0"/>
    <n v="4.7755837440490723E-3"/>
    <n v="143965373.54785439"/>
    <n v="0"/>
    <n v="0"/>
    <n v="572219855.85263002"/>
    <n v="0"/>
    <n v="572219855.85263002"/>
    <n v="562307480.01999998"/>
    <n v="9912375.8326300383"/>
    <s v="73-2"/>
    <s v="73"/>
  </r>
  <r>
    <x v="16"/>
    <s v="TOLIMA"/>
    <x v="891"/>
    <s v="MUNICIPIO DE ARMERO (TOLIMA)"/>
    <n v="213327842"/>
    <n v="0"/>
    <n v="0"/>
    <n v="60836915"/>
    <n v="0"/>
    <n v="0"/>
    <n v="274164757"/>
    <n v="2.1887719631195068E-3"/>
    <n v="83007.457480136334"/>
    <n v="0"/>
    <n v="0"/>
    <n v="0"/>
    <n v="274247764.45966893"/>
    <n v="177635501.69999999"/>
    <n v="0"/>
    <n v="0"/>
    <n v="2.1887719631195068E-3"/>
    <n v="60919922.45748014"/>
    <n v="0"/>
    <n v="0"/>
    <n v="238555424.15966889"/>
    <n v="0"/>
    <n v="238555424.15966889"/>
    <n v="234473700.41"/>
    <n v="4081723.7496688962"/>
    <s v="73-2"/>
    <s v="73"/>
  </r>
  <r>
    <x v="16"/>
    <s v="TOLIMA"/>
    <x v="727"/>
    <s v="MUNICIPIO DE ATACO (TOLIMA)"/>
    <n v="431136560"/>
    <n v="0"/>
    <n v="0"/>
    <n v="121180440"/>
    <n v="0"/>
    <n v="0"/>
    <n v="552317000"/>
    <n v="-3.2967329025268555E-3"/>
    <n v="166293.70733692177"/>
    <n v="0"/>
    <n v="0"/>
    <n v="0"/>
    <n v="552483293.70404017"/>
    <n v="358286778.72000003"/>
    <n v="0"/>
    <n v="0"/>
    <n v="-3.2967329025268555E-3"/>
    <n v="121346733.70733692"/>
    <n v="0"/>
    <n v="0"/>
    <n v="479633512.4240402"/>
    <n v="0"/>
    <n v="479633512.4240402"/>
    <n v="471363366.41000003"/>
    <n v="8270146.0140401721"/>
    <s v="73-2"/>
    <s v="73"/>
  </r>
  <r>
    <x v="16"/>
    <s v="TOLIMA"/>
    <x v="728"/>
    <s v="MUNICIPIO DE CAJAMARCA (TOLIMA)"/>
    <n v="243136791"/>
    <n v="0"/>
    <n v="0"/>
    <n v="68641420"/>
    <n v="0"/>
    <n v="0"/>
    <n v="311778211"/>
    <n v="3.963768482208252E-3"/>
    <n v="94019.502833334409"/>
    <n v="0"/>
    <n v="0"/>
    <n v="0"/>
    <n v="311872230.50679708"/>
    <n v="202172735.25999999"/>
    <n v="0"/>
    <n v="0"/>
    <n v="3.963768482208252E-3"/>
    <n v="68735439.502833337"/>
    <n v="0"/>
    <n v="0"/>
    <n v="270908174.76679707"/>
    <n v="0"/>
    <n v="270908174.76679707"/>
    <n v="266247902.94999999"/>
    <n v="4660271.8167970777"/>
    <s v="73-2"/>
    <s v="73"/>
  </r>
  <r>
    <x v="16"/>
    <s v="TOLIMA"/>
    <x v="729"/>
    <s v="MUNICIPIO DE CARMEN DE APICALÁ (TOLIMA)"/>
    <n v="179278891"/>
    <n v="0"/>
    <n v="0"/>
    <n v="50319982"/>
    <n v="0"/>
    <n v="0"/>
    <n v="229598873"/>
    <n v="-1.3946890830993652E-3"/>
    <n v="69077.744159591311"/>
    <n v="0"/>
    <n v="0"/>
    <n v="0"/>
    <n v="229667950.74276489"/>
    <n v="148948549.06999999"/>
    <n v="0"/>
    <n v="0"/>
    <n v="-1.3946890830993652E-3"/>
    <n v="50389059.744159594"/>
    <n v="0"/>
    <n v="0"/>
    <n v="199337608.81276488"/>
    <n v="0"/>
    <n v="199337608.81276488"/>
    <n v="195897508.36000001"/>
    <n v="3440100.4527648687"/>
    <s v="73-2"/>
    <s v="73"/>
  </r>
  <r>
    <x v="16"/>
    <s v="TOLIMA"/>
    <x v="730"/>
    <s v="MUNICIPIO DE CASABIANCA (TOLIMA)"/>
    <n v="170623444"/>
    <n v="0"/>
    <n v="0"/>
    <n v="48345316"/>
    <n v="0"/>
    <n v="0"/>
    <n v="218968760"/>
    <n v="-1.3898015022277832E-3"/>
    <n v="66110.50806829815"/>
    <n v="0"/>
    <n v="0"/>
    <n v="0"/>
    <n v="219034870.50667849"/>
    <n v="141951335.72"/>
    <n v="0"/>
    <n v="0"/>
    <n v="-1.3898015022277832E-3"/>
    <n v="48411426.508068301"/>
    <n v="0"/>
    <n v="0"/>
    <n v="190362762.22667849"/>
    <n v="0"/>
    <n v="190362762.22667849"/>
    <n v="187095044.38"/>
    <n v="3267717.8466784954"/>
    <s v="73-2"/>
    <s v="73"/>
  </r>
  <r>
    <x v="16"/>
    <s v="TOLIMA"/>
    <x v="731"/>
    <s v="MUNICIPIO DE CHAPARRAL (TOLIMA)"/>
    <n v="472950196"/>
    <n v="0"/>
    <n v="0"/>
    <n v="133255840"/>
    <n v="0"/>
    <n v="0"/>
    <n v="606206036"/>
    <n v="2.1944046020507813E-3"/>
    <n v="182662.9878883099"/>
    <n v="0"/>
    <n v="0"/>
    <n v="0"/>
    <n v="606388698.99008274"/>
    <n v="393158656.88"/>
    <n v="0"/>
    <n v="0"/>
    <n v="2.1944046020507813E-3"/>
    <n v="133438502.98788831"/>
    <n v="0"/>
    <n v="0"/>
    <n v="526597159.87008274"/>
    <n v="0"/>
    <n v="526597159.87008274"/>
    <n v="517528884.35000002"/>
    <n v="9068275.5200827122"/>
    <s v="73-2"/>
    <s v="73"/>
  </r>
  <r>
    <x v="16"/>
    <s v="TOLIMA"/>
    <x v="732"/>
    <s v="MUNICIPIO DE COELLO (TOLIMA)"/>
    <n v="248529596"/>
    <n v="0"/>
    <n v="0"/>
    <n v="69509462"/>
    <n v="0"/>
    <n v="0"/>
    <n v="318039058"/>
    <n v="-4.1513741016387939E-3"/>
    <n v="95553.945000480628"/>
    <n v="0"/>
    <n v="0"/>
    <n v="0"/>
    <n v="318134611.94084913"/>
    <n v="206388360.75"/>
    <n v="0"/>
    <n v="0"/>
    <n v="-4.1513741016387939E-3"/>
    <n v="69605015.945000485"/>
    <n v="0"/>
    <n v="0"/>
    <n v="275993376.69084913"/>
    <n v="0"/>
    <n v="275993376.69084913"/>
    <n v="271221927.5"/>
    <n v="4771449.1908491254"/>
    <s v="73-2"/>
    <s v="73"/>
  </r>
  <r>
    <x v="16"/>
    <s v="TOLIMA"/>
    <x v="733"/>
    <s v="MUNICIPIO DE COYAIMA (TOLIMA)"/>
    <n v="492918782"/>
    <n v="0"/>
    <n v="0"/>
    <n v="138853512"/>
    <n v="0"/>
    <n v="0"/>
    <n v="631772294"/>
    <n v="2.7435421943664551E-3"/>
    <n v="190358.9310921116"/>
    <n v="0"/>
    <n v="0"/>
    <n v="0"/>
    <n v="631962652.93383563"/>
    <n v="409744130.65999997"/>
    <n v="0"/>
    <n v="0"/>
    <n v="2.7435421943664551E-3"/>
    <n v="139043870.93109211"/>
    <n v="0"/>
    <n v="0"/>
    <n v="548788001.59383559"/>
    <n v="0"/>
    <n v="548788001.59383559"/>
    <n v="539336143.70000005"/>
    <n v="9451857.8938355446"/>
    <s v="73-2"/>
    <s v="73"/>
  </r>
  <r>
    <x v="16"/>
    <s v="TOLIMA"/>
    <x v="1148"/>
    <s v="MUNICIPIO DE CUNDAY (TOLIMA)"/>
    <n v="223930387"/>
    <n v="0"/>
    <n v="0"/>
    <n v="63819357"/>
    <n v="0"/>
    <n v="0"/>
    <n v="287749744"/>
    <n v="-1.6542971134185791E-3"/>
    <n v="87103.310018345219"/>
    <n v="0"/>
    <n v="0"/>
    <n v="0"/>
    <n v="287836847.30836409"/>
    <n v="186453101.31"/>
    <n v="0"/>
    <n v="0"/>
    <n v="-1.6542971134185791E-3"/>
    <n v="63906460.310018346"/>
    <n v="0"/>
    <n v="0"/>
    <n v="250359561.61836404"/>
    <n v="0"/>
    <n v="250359561.61836404"/>
    <n v="246074782.11000001"/>
    <n v="4284779.5083640218"/>
    <s v="73-2"/>
    <s v="73"/>
  </r>
  <r>
    <x v="16"/>
    <s v="TOLIMA"/>
    <x v="1149"/>
    <s v="MUNICIPIO DE DOLORES (TOLIMA)"/>
    <n v="221634715"/>
    <n v="0"/>
    <n v="0"/>
    <n v="63346974"/>
    <n v="0"/>
    <n v="0"/>
    <n v="284981689"/>
    <n v="-3.4010708332061768E-3"/>
    <n v="86350.979851790398"/>
    <n v="0"/>
    <n v="0"/>
    <n v="0"/>
    <n v="285068039.97645074"/>
    <n v="184597816.94"/>
    <n v="0"/>
    <n v="0"/>
    <n v="-3.4010708332061768E-3"/>
    <n v="63433324.97985179"/>
    <n v="0"/>
    <n v="0"/>
    <n v="248031141.91645071"/>
    <n v="0"/>
    <n v="248031141.91645071"/>
    <n v="243791447.55000001"/>
    <n v="4239694.3664506972"/>
    <s v="73-2"/>
    <s v="73"/>
  </r>
  <r>
    <x v="16"/>
    <s v="TOLIMA"/>
    <x v="734"/>
    <s v="MUNICIPIO DE ESPINAL (TOLIMA)"/>
    <n v="413998416"/>
    <n v="0"/>
    <n v="0"/>
    <n v="116972878"/>
    <n v="0"/>
    <n v="0"/>
    <n v="530971294"/>
    <n v="1.9499659538269043E-3"/>
    <n v="160180.65693762124"/>
    <n v="0"/>
    <n v="0"/>
    <n v="0"/>
    <n v="531131474.65888757"/>
    <n v="344295167.13"/>
    <n v="0"/>
    <n v="0"/>
    <n v="1.9499659538269043E-3"/>
    <n v="117133058.65693761"/>
    <n v="0"/>
    <n v="0"/>
    <n v="461428225.78888756"/>
    <n v="0"/>
    <n v="461428225.78888756"/>
    <n v="453494506.70999998"/>
    <n v="7933719.0788875818"/>
    <s v="73-2"/>
    <s v="73"/>
  </r>
  <r>
    <x v="16"/>
    <s v="TOLIMA"/>
    <x v="735"/>
    <s v="MUNICIPIO DE FALAN (TOLIMA)"/>
    <n v="206774966"/>
    <n v="0"/>
    <n v="0"/>
    <n v="58380752"/>
    <n v="0"/>
    <n v="0"/>
    <n v="265155718"/>
    <n v="2.7060508728027344E-5"/>
    <n v="79963.102446599733"/>
    <n v="0"/>
    <n v="0"/>
    <n v="0"/>
    <n v="265235681.10247365"/>
    <n v="171939118.31"/>
    <n v="0"/>
    <n v="0"/>
    <n v="2.7060508728027344E-5"/>
    <n v="58460715.102446601"/>
    <n v="0"/>
    <n v="0"/>
    <n v="230399833.41247368"/>
    <n v="0"/>
    <n v="230399833.41247368"/>
    <n v="226436560.71000001"/>
    <n v="3963272.7024736702"/>
    <s v="73-2"/>
    <s v="73"/>
  </r>
  <r>
    <x v="16"/>
    <s v="TOLIMA"/>
    <x v="736"/>
    <s v="MUNICIPIO DE FLANDES (TOLIMA)"/>
    <n v="242047475"/>
    <n v="0"/>
    <n v="0"/>
    <n v="68049313"/>
    <n v="0"/>
    <n v="0"/>
    <n v="310096788"/>
    <n v="-6.6459178924560547E-4"/>
    <n v="93357.256729085595"/>
    <n v="0"/>
    <n v="0"/>
    <n v="0"/>
    <n v="310190145.25606447"/>
    <n v="201156394.76999998"/>
    <n v="0"/>
    <n v="0"/>
    <n v="-6.6459178924560547E-4"/>
    <n v="68142670.256729081"/>
    <n v="0"/>
    <n v="0"/>
    <n v="269299065.02606446"/>
    <n v="0"/>
    <n v="269299065.02606446"/>
    <n v="264656742.09"/>
    <n v="4642322.9360644519"/>
    <s v="73-2"/>
    <s v="73"/>
  </r>
  <r>
    <x v="16"/>
    <s v="TOLIMA"/>
    <x v="737"/>
    <s v="MUNICIPIO DE FRESNO (TOLIMA)"/>
    <n v="286434876"/>
    <n v="0"/>
    <n v="0"/>
    <n v="81168056"/>
    <n v="0"/>
    <n v="0"/>
    <n v="367602932"/>
    <n v="-3.1657814979553223E-3"/>
    <n v="111015.39952454682"/>
    <n v="0"/>
    <n v="0"/>
    <n v="0"/>
    <n v="367713947.39635879"/>
    <n v="238302470.84000003"/>
    <n v="0"/>
    <n v="0"/>
    <n v="-3.1657814979553223E-3"/>
    <n v="81279071.39952454"/>
    <n v="0"/>
    <n v="0"/>
    <n v="319581542.23635876"/>
    <n v="0"/>
    <n v="319581542.23635876"/>
    <n v="314095186.81"/>
    <n v="5486355.4263587594"/>
    <s v="73-2"/>
    <s v="73"/>
  </r>
  <r>
    <x v="16"/>
    <s v="TOLIMA"/>
    <x v="738"/>
    <s v="MUNICIPIO DE GUAMO (TOLIMA)"/>
    <n v="326431997"/>
    <n v="0"/>
    <n v="0"/>
    <n v="92899603"/>
    <n v="0"/>
    <n v="0"/>
    <n v="419331600"/>
    <n v="-4.0485858917236328E-3"/>
    <n v="126851.75423006614"/>
    <n v="0"/>
    <n v="0"/>
    <n v="0"/>
    <n v="419458451.7501815"/>
    <n v="271742247.74000001"/>
    <n v="0"/>
    <n v="0"/>
    <n v="-4.0485858917236328E-3"/>
    <n v="93026454.754230067"/>
    <n v="0"/>
    <n v="0"/>
    <n v="364768702.49018151"/>
    <n v="0"/>
    <n v="364768702.49018151"/>
    <n v="358521043.49000001"/>
    <n v="6247659.0001814961"/>
    <s v="73-2"/>
    <s v="73"/>
  </r>
  <r>
    <x v="16"/>
    <s v="TOLIMA"/>
    <x v="988"/>
    <s v="MUNICIPIO DE HERVEO (TOLIMA)"/>
    <n v="148832500"/>
    <n v="0"/>
    <n v="0"/>
    <n v="42590795"/>
    <n v="0"/>
    <n v="0"/>
    <n v="191423295"/>
    <n v="3.6931037902832031E-3"/>
    <n v="58026.919696470948"/>
    <n v="0"/>
    <n v="0"/>
    <n v="0"/>
    <n v="191481321.92338958"/>
    <n v="123987522.87"/>
    <n v="0"/>
    <n v="0"/>
    <n v="3.6931037902832031E-3"/>
    <n v="42648821.919696473"/>
    <n v="0"/>
    <n v="0"/>
    <n v="166636344.79338959"/>
    <n v="0"/>
    <n v="166636344.79338959"/>
    <n v="163790345.84"/>
    <n v="2845998.953389585"/>
    <s v="73-2"/>
    <s v="73"/>
  </r>
  <r>
    <x v="16"/>
    <s v="TOLIMA"/>
    <x v="739"/>
    <s v="MUNICIPIO DE HONDA (TOLIMA)"/>
    <n v="205319207"/>
    <n v="0"/>
    <n v="0"/>
    <n v="58551709"/>
    <n v="0"/>
    <n v="0"/>
    <n v="263870916"/>
    <n v="-2.6787817478179932E-3"/>
    <n v="79894.924881179759"/>
    <n v="0"/>
    <n v="0"/>
    <n v="0"/>
    <n v="263950810.92220241"/>
    <n v="170970670.27999997"/>
    <n v="0"/>
    <n v="0"/>
    <n v="-2.6787817478179932E-3"/>
    <n v="58631603.924881183"/>
    <n v="0"/>
    <n v="0"/>
    <n v="229602274.20220238"/>
    <n v="0"/>
    <n v="229602274.20220238"/>
    <n v="225673966.81999999"/>
    <n v="3928307.3822023869"/>
    <s v="73-2"/>
    <s v="73"/>
  </r>
  <r>
    <x v="16"/>
    <s v="TOLIMA"/>
    <x v="740"/>
    <s v="MUNICIPIO DE ICONONZO (TOLIMA)"/>
    <n v="214538745"/>
    <n v="0"/>
    <n v="0"/>
    <n v="61130548"/>
    <n v="0"/>
    <n v="0"/>
    <n v="275669293"/>
    <n v="-9.4705820083618164E-4"/>
    <n v="83444.646532696366"/>
    <n v="0"/>
    <n v="0"/>
    <n v="0"/>
    <n v="275752737.64558566"/>
    <n v="178634419.61999997"/>
    <n v="0"/>
    <n v="0"/>
    <n v="-9.4705820083618164E-4"/>
    <n v="61213992.646532699"/>
    <n v="0"/>
    <n v="0"/>
    <n v="239848412.2655856"/>
    <n v="0"/>
    <n v="239848412.2655856"/>
    <n v="235743497.96000001"/>
    <n v="4104914.305585593"/>
    <s v="73-2"/>
    <s v="73"/>
  </r>
  <r>
    <x v="16"/>
    <s v="TOLIMA"/>
    <x v="741"/>
    <s v="MUNICIPIO DE LÉRIDA (TOLIMA)"/>
    <n v="223364802"/>
    <n v="0"/>
    <n v="0"/>
    <n v="63789732"/>
    <n v="0"/>
    <n v="0"/>
    <n v="287154534"/>
    <n v="1.0466873645782471E-3"/>
    <n v="86991.7488431167"/>
    <n v="0"/>
    <n v="0"/>
    <n v="0"/>
    <n v="287241525.74988979"/>
    <n v="186036753.69999999"/>
    <n v="0"/>
    <n v="0"/>
    <n v="1.0466873645782471E-3"/>
    <n v="63876723.748843119"/>
    <n v="0"/>
    <n v="0"/>
    <n v="249913477.44988978"/>
    <n v="0"/>
    <n v="249913477.44988978"/>
    <n v="245641187.99000001"/>
    <n v="4272289.4598897696"/>
    <s v="73-2"/>
    <s v="73"/>
  </r>
  <r>
    <x v="16"/>
    <s v="TOLIMA"/>
    <x v="742"/>
    <s v="MUNICIPIO DE LÍBANO (TOLIMA)"/>
    <n v="332146859"/>
    <n v="0"/>
    <n v="0"/>
    <n v="94209776"/>
    <n v="0"/>
    <n v="0"/>
    <n v="426356635"/>
    <n v="1.2784600257873535E-3"/>
    <n v="128808.13984576789"/>
    <n v="0"/>
    <n v="0"/>
    <n v="0"/>
    <n v="426485443.14112425"/>
    <n v="276368803.66999996"/>
    <n v="0"/>
    <n v="0"/>
    <n v="1.2784600257873535E-3"/>
    <n v="94338584.139845774"/>
    <n v="0"/>
    <n v="0"/>
    <n v="370707387.81112421"/>
    <n v="0"/>
    <n v="370707387.81112421"/>
    <n v="364346456.51999998"/>
    <n v="6360931.2911242247"/>
    <s v="73-2"/>
    <s v="73"/>
  </r>
  <r>
    <x v="16"/>
    <s v="TOLIMA"/>
    <x v="743"/>
    <s v="MUNICIPIO DE MARIQUITA (TOLIMA)"/>
    <n v="268844193"/>
    <n v="0"/>
    <n v="0"/>
    <n v="75827342"/>
    <n v="0"/>
    <n v="0"/>
    <n v="344671535"/>
    <n v="3.1586885452270508E-3"/>
    <n v="103916.42171726278"/>
    <n v="0"/>
    <n v="0"/>
    <n v="0"/>
    <n v="344775451.42487597"/>
    <n v="223525233.90999997"/>
    <n v="0"/>
    <n v="0"/>
    <n v="3.1586885452270508E-3"/>
    <n v="75931258.421717256"/>
    <n v="0"/>
    <n v="0"/>
    <n v="299456492.33487594"/>
    <n v="0"/>
    <n v="299456492.33487594"/>
    <n v="294302633.00999999"/>
    <n v="5153859.3248759508"/>
    <s v="73-2"/>
    <s v="73"/>
  </r>
  <r>
    <x v="16"/>
    <s v="TOLIMA"/>
    <x v="744"/>
    <s v="MUNICIPIO DE MELGAR (TOLIMA)"/>
    <n v="228206626"/>
    <n v="0"/>
    <n v="0"/>
    <n v="63812851"/>
    <n v="0"/>
    <n v="0"/>
    <n v="292019477"/>
    <n v="3.8439631462097168E-3"/>
    <n v="87733.865310790788"/>
    <n v="0"/>
    <n v="0"/>
    <n v="0"/>
    <n v="292107210.86915475"/>
    <n v="189505560.69999999"/>
    <n v="0"/>
    <n v="0"/>
    <n v="3.8439631462097168E-3"/>
    <n v="63900584.865310788"/>
    <n v="0"/>
    <n v="0"/>
    <n v="253406145.56915474"/>
    <n v="0"/>
    <n v="253406145.56915474"/>
    <n v="249024563.69999999"/>
    <n v="4381581.8691547513"/>
    <s v="73-2"/>
    <s v="73"/>
  </r>
  <r>
    <x v="16"/>
    <s v="TOLIMA"/>
    <x v="745"/>
    <s v="MUNICIPIO DE MURILLO (TOLIMA)"/>
    <n v="171939705"/>
    <n v="0"/>
    <n v="0"/>
    <n v="48604480"/>
    <n v="0"/>
    <n v="0"/>
    <n v="220544185"/>
    <n v="2.6219785213470459E-3"/>
    <n v="66547.276641172139"/>
    <n v="0"/>
    <n v="0"/>
    <n v="0"/>
    <n v="220610732.27926314"/>
    <n v="143020941.48999998"/>
    <n v="0"/>
    <n v="0"/>
    <n v="2.6219785213470459E-3"/>
    <n v="48671027.276641175"/>
    <n v="0"/>
    <n v="0"/>
    <n v="191691968.76926315"/>
    <n v="0"/>
    <n v="191691968.76926315"/>
    <n v="188398651.12"/>
    <n v="3293317.6492631435"/>
    <s v="73-2"/>
    <s v="73"/>
  </r>
  <r>
    <x v="16"/>
    <s v="TOLIMA"/>
    <x v="1150"/>
    <s v="MUNICIPIO DE NATAGAIMA (TOLIMA)"/>
    <n v="346980309"/>
    <n v="0"/>
    <n v="0"/>
    <n v="98191683"/>
    <n v="0"/>
    <n v="0"/>
    <n v="445171992"/>
    <n v="1.0846257209777832E-3"/>
    <n v="134376.59930339133"/>
    <n v="0"/>
    <n v="0"/>
    <n v="0"/>
    <n v="445306368.60038799"/>
    <n v="288616945.69999999"/>
    <n v="0"/>
    <n v="0"/>
    <n v="1.0846257209777832E-3"/>
    <n v="98326059.599303395"/>
    <n v="0"/>
    <n v="0"/>
    <n v="386943005.30038798"/>
    <n v="0"/>
    <n v="386943005.30038798"/>
    <n v="380295044"/>
    <n v="6647961.3003879786"/>
    <s v="73-2"/>
    <s v="73"/>
  </r>
  <r>
    <x v="16"/>
    <s v="TOLIMA"/>
    <x v="746"/>
    <s v="MUNICIPIO DE ORTEGA (TOLIMA)"/>
    <n v="483255500"/>
    <n v="0"/>
    <n v="0"/>
    <n v="136723752"/>
    <n v="0"/>
    <n v="0"/>
    <n v="619979252"/>
    <n v="-3.4273862838745117E-3"/>
    <n v="187121.8118466622"/>
    <n v="0"/>
    <n v="0"/>
    <n v="0"/>
    <n v="620166373.80841923"/>
    <n v="401954880.94"/>
    <n v="0"/>
    <n v="0"/>
    <n v="-3.4273862838745117E-3"/>
    <n v="136910873.81184667"/>
    <n v="0"/>
    <n v="0"/>
    <n v="538865754.74841928"/>
    <n v="0"/>
    <n v="538865754.74841928"/>
    <n v="529606402.52999997"/>
    <n v="9259352.2184193134"/>
    <s v="73-2"/>
    <s v="73"/>
  </r>
  <r>
    <x v="16"/>
    <s v="TOLIMA"/>
    <x v="747"/>
    <s v="MUNICIPIO DE PALOCABILDO (TOLIMA)"/>
    <n v="0"/>
    <n v="0"/>
    <n v="0"/>
    <n v="28198657"/>
    <n v="0"/>
    <n v="0"/>
    <n v="28198657"/>
    <n v="4.6906992793083191E-3"/>
    <n v="4626.115510971309"/>
    <n v="0"/>
    <n v="0"/>
    <n v="0"/>
    <n v="28203283.12020167"/>
    <n v="189426.18"/>
    <n v="0"/>
    <n v="0"/>
    <n v="4.6906992793083191E-3"/>
    <n v="28203283.11551097"/>
    <n v="0"/>
    <n v="0"/>
    <n v="28392709.300201669"/>
    <n v="0"/>
    <n v="28392709.300201669"/>
    <n v="28203283"/>
    <n v="189426.30020166934"/>
    <s v="73-2"/>
    <s v="73"/>
  </r>
  <r>
    <x v="16"/>
    <s v="TOLIMA"/>
    <x v="748"/>
    <s v="MUNICIPIO DE PIEDRAS (TOLIMA)"/>
    <n v="164249956"/>
    <n v="0"/>
    <n v="0"/>
    <n v="46141518"/>
    <n v="0"/>
    <n v="0"/>
    <n v="210391474"/>
    <n v="2.0700991153717041E-3"/>
    <n v="63323.700304340484"/>
    <n v="0"/>
    <n v="0"/>
    <n v="0"/>
    <n v="210454797.70237443"/>
    <n v="136484949.78"/>
    <n v="0"/>
    <n v="0"/>
    <n v="2.0700991153717041E-3"/>
    <n v="46204841.700304337"/>
    <n v="0"/>
    <n v="0"/>
    <n v="182689791.48237443"/>
    <n v="0"/>
    <n v="182689791.48237443"/>
    <n v="179538930.15000001"/>
    <n v="3150861.3323744237"/>
    <s v="73-2"/>
    <s v="73"/>
  </r>
  <r>
    <x v="16"/>
    <s v="TOLIMA"/>
    <x v="1151"/>
    <s v="MUNICIPIO DE PLANADAS (TOLIMA)"/>
    <n v="453825999"/>
    <n v="0"/>
    <n v="0"/>
    <n v="127791386"/>
    <n v="0"/>
    <n v="0"/>
    <n v="581617385"/>
    <n v="3.7438273429870605E-3"/>
    <n v="175208.35649144626"/>
    <n v="0"/>
    <n v="0"/>
    <n v="0"/>
    <n v="581792593.36023533"/>
    <n v="377225664.47999996"/>
    <n v="0"/>
    <n v="0"/>
    <n v="3.7438273429870605E-3"/>
    <n v="127966594.35649145"/>
    <n v="0"/>
    <n v="0"/>
    <n v="505192258.84023523"/>
    <n v="0"/>
    <n v="505192258.84023523"/>
    <n v="496489581.92000002"/>
    <n v="8702676.9202352166"/>
    <s v="73-2"/>
    <s v="73"/>
  </r>
  <r>
    <x v="16"/>
    <s v="TOLIMA"/>
    <x v="749"/>
    <s v="MUNICIPIO DE PRADO (TOLIMA)"/>
    <n v="203345161"/>
    <n v="0"/>
    <n v="0"/>
    <n v="58113023"/>
    <n v="0"/>
    <n v="0"/>
    <n v="261458184"/>
    <n v="2.8323829174041748E-3"/>
    <n v="79204.308270590147"/>
    <n v="0"/>
    <n v="0"/>
    <n v="0"/>
    <n v="261537388.31110299"/>
    <n v="169371301.66999999"/>
    <n v="0"/>
    <n v="0"/>
    <n v="2.8323829174041748E-3"/>
    <n v="58192227.308270589"/>
    <n v="0"/>
    <n v="0"/>
    <n v="227563528.98110294"/>
    <n v="0"/>
    <n v="227563528.98110294"/>
    <n v="223674655.83000001"/>
    <n v="3888873.1511029303"/>
    <s v="73-2"/>
    <s v="73"/>
  </r>
  <r>
    <x v="16"/>
    <s v="TOLIMA"/>
    <x v="750"/>
    <s v="MUNICIPIO DE PURIFICACIÓN (TOLIMA)"/>
    <n v="317751397"/>
    <n v="0"/>
    <n v="0"/>
    <n v="89237773"/>
    <n v="0"/>
    <n v="0"/>
    <n v="406989170"/>
    <n v="9.5224380493164063E-4"/>
    <n v="122494.04623689965"/>
    <n v="0"/>
    <n v="0"/>
    <n v="0"/>
    <n v="407111664.04718912"/>
    <n v="264029866.70000002"/>
    <n v="0"/>
    <n v="0"/>
    <n v="9.5224380493164063E-4"/>
    <n v="89360267.046236902"/>
    <n v="0"/>
    <n v="0"/>
    <n v="353390133.74718916"/>
    <n v="0"/>
    <n v="353390133.74718916"/>
    <n v="347294144.42000002"/>
    <n v="6095989.3271891475"/>
    <s v="73-2"/>
    <s v="73"/>
  </r>
  <r>
    <x v="16"/>
    <s v="TOLIMA"/>
    <x v="1152"/>
    <s v="MUNICIPIO DE RIOBLANCO (TOLIMA)"/>
    <n v="438365161"/>
    <n v="0"/>
    <n v="0"/>
    <n v="124236670"/>
    <n v="0"/>
    <n v="0"/>
    <n v="562601831"/>
    <n v="-1.1856555938720703E-3"/>
    <n v="169908.64489283276"/>
    <n v="0"/>
    <n v="0"/>
    <n v="0"/>
    <n v="562771739.64370716"/>
    <n v="364698591.85000002"/>
    <n v="0"/>
    <n v="0"/>
    <n v="-1.1856555938720703E-3"/>
    <n v="124406578.64489283"/>
    <n v="0"/>
    <n v="0"/>
    <n v="489105170.49370718"/>
    <n v="0"/>
    <n v="489105170.49370718"/>
    <n v="480708335.85000002"/>
    <n v="8396834.6437071562"/>
    <s v="73-2"/>
    <s v="73"/>
  </r>
  <r>
    <x v="16"/>
    <s v="TOLIMA"/>
    <x v="948"/>
    <s v="MUNICIPIO DE RONCESVALLES (TOLIMA)"/>
    <n v="177596853"/>
    <n v="0"/>
    <n v="0"/>
    <n v="50022732"/>
    <n v="0"/>
    <n v="0"/>
    <n v="227619585"/>
    <n v="-1.4061033725738525E-3"/>
    <n v="68566.459661062632"/>
    <n v="0"/>
    <n v="0"/>
    <n v="0"/>
    <n v="227688151.45825496"/>
    <n v="147620737.12"/>
    <n v="0"/>
    <n v="0"/>
    <n v="-1.4061033725738525E-3"/>
    <n v="50091298.459661059"/>
    <n v="0"/>
    <n v="0"/>
    <n v="197712035.57825497"/>
    <n v="0"/>
    <n v="197712035.57825497"/>
    <n v="194306410.09999999"/>
    <n v="3405625.4782549739"/>
    <s v="73-2"/>
    <s v="73"/>
  </r>
  <r>
    <x v="16"/>
    <s v="TOLIMA"/>
    <x v="751"/>
    <s v="MUNICIPIO DE ROVIRA (TOLIMA)"/>
    <n v="329038938"/>
    <n v="0"/>
    <n v="0"/>
    <n v="93290220"/>
    <n v="0"/>
    <n v="0"/>
    <n v="422329158"/>
    <n v="6.7770481109619141E-4"/>
    <n v="127561.5457036366"/>
    <n v="0"/>
    <n v="0"/>
    <n v="0"/>
    <n v="422456719.54638135"/>
    <n v="273758237.19999999"/>
    <n v="0"/>
    <n v="0"/>
    <n v="6.7770481109619141E-4"/>
    <n v="93417781.545703635"/>
    <n v="0"/>
    <n v="0"/>
    <n v="367176018.74638134"/>
    <n v="0"/>
    <n v="367176018.74638134"/>
    <n v="360873745.55000001"/>
    <n v="6302273.1963813305"/>
    <s v="73-2"/>
    <s v="73"/>
  </r>
  <r>
    <x v="16"/>
    <s v="TOLIMA"/>
    <x v="752"/>
    <s v="MUNICIPIO DE SALDAÑA (TOLIMA)"/>
    <n v="228090997"/>
    <n v="0"/>
    <n v="0"/>
    <n v="64683604"/>
    <n v="0"/>
    <n v="0"/>
    <n v="292774601"/>
    <n v="1.4727413654327393E-3"/>
    <n v="88450.064400073723"/>
    <n v="0"/>
    <n v="0"/>
    <n v="0"/>
    <n v="292863051.06587279"/>
    <n v="189785679.88999999"/>
    <n v="0"/>
    <n v="0"/>
    <n v="1.4727413654327393E-3"/>
    <n v="64772054.064400077"/>
    <n v="0"/>
    <n v="0"/>
    <n v="254557733.9558728"/>
    <n v="0"/>
    <n v="254557733.9558728"/>
    <n v="250189532.38999999"/>
    <n v="4368201.5658728182"/>
    <s v="73-2"/>
    <s v="73"/>
  </r>
  <r>
    <x v="16"/>
    <s v="TOLIMA"/>
    <x v="1153"/>
    <s v="MUNICIPIO DE SAN ANTONIO (TOLIMA)"/>
    <n v="303714756"/>
    <n v="0"/>
    <n v="0"/>
    <n v="86221148"/>
    <n v="0"/>
    <n v="0"/>
    <n v="389935904"/>
    <n v="1.471102237701416E-3"/>
    <n v="117836.47538274909"/>
    <n v="0"/>
    <n v="0"/>
    <n v="0"/>
    <n v="390053740.47685385"/>
    <n v="252739998.53"/>
    <n v="0"/>
    <n v="0"/>
    <n v="1.471102237701416E-3"/>
    <n v="86338984.475382745"/>
    <n v="0"/>
    <n v="0"/>
    <n v="339078983.00685382"/>
    <n v="0"/>
    <n v="339078983.00685382"/>
    <n v="333263521.89999998"/>
    <n v="5815461.1068538427"/>
    <s v="73-2"/>
    <s v="73"/>
  </r>
  <r>
    <x v="16"/>
    <s v="TOLIMA"/>
    <x v="753"/>
    <s v="MUNICIPIO DE SAN LUIS (TOLIMA)"/>
    <n v="330072017"/>
    <n v="0"/>
    <n v="0"/>
    <n v="93170134"/>
    <n v="0"/>
    <n v="0"/>
    <n v="423242151"/>
    <n v="1.1099576950073242E-3"/>
    <n v="127626.22636212697"/>
    <n v="0"/>
    <n v="0"/>
    <n v="0"/>
    <n v="423369777.22747207"/>
    <n v="274454740.83000004"/>
    <n v="0"/>
    <n v="0"/>
    <n v="1.1099576950073242E-3"/>
    <n v="93297760.226362124"/>
    <n v="0"/>
    <n v="0"/>
    <n v="367752501.05747211"/>
    <n v="0"/>
    <n v="367752501.05747211"/>
    <n v="361425685.24000001"/>
    <n v="6326815.8174721003"/>
    <s v="73-2"/>
    <s v="73"/>
  </r>
  <r>
    <x v="16"/>
    <s v="TOLIMA"/>
    <x v="754"/>
    <s v="MUNICIPIO DE SANTA ISABEL (TOLIMA)"/>
    <n v="156752086"/>
    <n v="0"/>
    <n v="0"/>
    <n v="44373721"/>
    <n v="0"/>
    <n v="0"/>
    <n v="201125807"/>
    <n v="-4.4634640216827393E-3"/>
    <n v="60719.611739971966"/>
    <n v="0"/>
    <n v="0"/>
    <n v="0"/>
    <n v="201186526.6072765"/>
    <n v="130402442.45999998"/>
    <n v="0"/>
    <n v="0"/>
    <n v="-4.4634640216827393E-3"/>
    <n v="44434440.611739971"/>
    <n v="0"/>
    <n v="0"/>
    <n v="174836883.06727648"/>
    <n v="0"/>
    <n v="174836883.06727648"/>
    <n v="171834491.11000001"/>
    <n v="3002391.9572764635"/>
    <s v="73-2"/>
    <s v="73"/>
  </r>
  <r>
    <x v="16"/>
    <s v="TOLIMA"/>
    <x v="755"/>
    <s v="MUNICIPIO DE SUÁREZ (TOLIMA)"/>
    <n v="195153616"/>
    <n v="0"/>
    <n v="0"/>
    <n v="55012451"/>
    <n v="0"/>
    <n v="0"/>
    <n v="250166067"/>
    <n v="-3.7497580051422119E-3"/>
    <n v="75365.888730419319"/>
    <n v="0"/>
    <n v="0"/>
    <n v="0"/>
    <n v="250241432.88498065"/>
    <n v="162226736.82000002"/>
    <n v="0"/>
    <n v="0"/>
    <n v="-3.7497580051422119E-3"/>
    <n v="55087816.888730422"/>
    <n v="0"/>
    <n v="0"/>
    <n v="217314553.70498067"/>
    <n v="0"/>
    <n v="217314553.70498067"/>
    <n v="213572759.28"/>
    <n v="3741794.4249806702"/>
    <s v="73-2"/>
    <s v="73"/>
  </r>
  <r>
    <x v="16"/>
    <s v="TOLIMA"/>
    <x v="756"/>
    <s v="MUNICIPIO DE VALLE DE SAN JUAN (TOLIMA)"/>
    <n v="215646038"/>
    <n v="0"/>
    <n v="0"/>
    <n v="60629564"/>
    <n v="0"/>
    <n v="0"/>
    <n v="276275602"/>
    <n v="-3.053814172744751E-3"/>
    <n v="83174.644654861258"/>
    <n v="0"/>
    <n v="0"/>
    <n v="0"/>
    <n v="276358776.64160109"/>
    <n v="179214538.26999998"/>
    <n v="0"/>
    <n v="0"/>
    <n v="-3.053814172744751E-3"/>
    <n v="60712738.644654863"/>
    <n v="0"/>
    <n v="0"/>
    <n v="239927276.91160104"/>
    <n v="0"/>
    <n v="239927276.91160104"/>
    <n v="235791279.83000001"/>
    <n v="4135997.0816010237"/>
    <s v="73-2"/>
    <s v="73"/>
  </r>
  <r>
    <x v="16"/>
    <s v="TOLIMA"/>
    <x v="757"/>
    <s v="MUNICIPIO DE VENADILLO (TOLIMA)"/>
    <n v="277032390"/>
    <n v="0"/>
    <n v="0"/>
    <n v="77904526"/>
    <n v="0"/>
    <n v="0"/>
    <n v="354936916"/>
    <n v="-4.4791102409362793E-3"/>
    <n v="106868.24104459118"/>
    <n v="0"/>
    <n v="0"/>
    <n v="0"/>
    <n v="355043784.23656547"/>
    <n v="230237156.61999997"/>
    <n v="0"/>
    <n v="0"/>
    <n v="-4.4791102409362793E-3"/>
    <n v="78011394.241044596"/>
    <n v="0"/>
    <n v="0"/>
    <n v="308248550.85656548"/>
    <n v="0"/>
    <n v="308248550.85656548"/>
    <n v="302935312.29000002"/>
    <n v="5313238.566565454"/>
    <s v="73-2"/>
    <s v="73"/>
  </r>
  <r>
    <x v="16"/>
    <s v="TOLIMA"/>
    <x v="989"/>
    <s v="MUNICIPIO DE VILLAHERMOSA (TOLIMA)"/>
    <n v="189075797"/>
    <n v="0"/>
    <n v="0"/>
    <n v="53677866"/>
    <n v="0"/>
    <n v="0"/>
    <n v="242753663"/>
    <n v="6.7132711410522461E-4"/>
    <n v="73368.53948916361"/>
    <n v="0"/>
    <n v="0"/>
    <n v="0"/>
    <n v="242827031.54016048"/>
    <n v="157336461.59999999"/>
    <n v="0"/>
    <n v="0"/>
    <n v="6.7132711410522461E-4"/>
    <n v="53751234.539489165"/>
    <n v="0"/>
    <n v="0"/>
    <n v="211087696.1401605"/>
    <n v="0"/>
    <n v="211087696.1401605"/>
    <n v="207466690.05000001"/>
    <n v="3621006.0901604891"/>
    <s v="73-2"/>
    <s v="73"/>
  </r>
  <r>
    <x v="16"/>
    <s v="TOLIMA"/>
    <x v="892"/>
    <s v="MUNICIPIO DE VILLARRICA (TOLIMA)"/>
    <n v="162920737"/>
    <n v="0"/>
    <n v="0"/>
    <n v="46623863"/>
    <n v="0"/>
    <n v="0"/>
    <n v="209544600"/>
    <n v="-1.5381872653961182E-3"/>
    <n v="63541.594360932897"/>
    <n v="0"/>
    <n v="0"/>
    <n v="0"/>
    <n v="209608141.59282276"/>
    <n v="135726877.03999999"/>
    <n v="0"/>
    <n v="0"/>
    <n v="-1.5381872653961182E-3"/>
    <n v="46687404.594360933"/>
    <n v="0"/>
    <n v="0"/>
    <n v="182414281.63282275"/>
    <n v="0"/>
    <n v="182414281.63282275"/>
    <n v="179298574.34"/>
    <n v="3115707.2928227484"/>
    <s v="73-2"/>
    <s v="73"/>
  </r>
  <r>
    <x v="16"/>
    <s v="VALLE DEL CAUCA"/>
    <x v="25"/>
    <s v="GOBERNACIÓN DE VALLE DEL CAUCA"/>
    <n v="32409553996"/>
    <n v="0"/>
    <n v="0"/>
    <n v="5874459077"/>
    <n v="0"/>
    <n v="0"/>
    <n v="38284013073"/>
    <n v="1.64031982421875E-4"/>
    <n v="8258794.5977242505"/>
    <n v="0"/>
    <n v="0"/>
    <n v="0"/>
    <n v="38292271867.597893"/>
    <n v="25632313589.209999"/>
    <n v="0"/>
    <n v="0"/>
    <n v="1.64031982421875E-4"/>
    <n v="5882717871.597724"/>
    <n v="0"/>
    <n v="0"/>
    <n v="31515031460.807888"/>
    <n v="0"/>
    <n v="31515031460.807888"/>
    <n v="30893013318.029999"/>
    <n v="622018142.77788925"/>
    <s v="76-1"/>
    <s v="76"/>
  </r>
  <r>
    <x v="16"/>
    <s v="VALLE DEL CAUCA"/>
    <x v="758"/>
    <s v="MUNICIPIO DE CALI (VALLE DEL CAUCA)"/>
    <n v="956451544"/>
    <n v="0"/>
    <n v="0"/>
    <n v="266752851"/>
    <n v="0"/>
    <n v="0"/>
    <n v="1223204395"/>
    <n v="2.1604299545288086E-3"/>
    <n v="367124.8971919535"/>
    <n v="0"/>
    <n v="0"/>
    <n v="0"/>
    <n v="1223571519.8993526"/>
    <n v="793966236.04999995"/>
    <n v="0"/>
    <n v="0"/>
    <n v="2.1604299545288086E-3"/>
    <n v="267119975.89719194"/>
    <n v="0"/>
    <n v="0"/>
    <n v="1061086211.9493523"/>
    <n v="0"/>
    <n v="1061086211.9493523"/>
    <n v="1042714091.71"/>
    <n v="18372120.239352226"/>
    <s v="76-2"/>
    <s v="76"/>
  </r>
  <r>
    <x v="16"/>
    <s v="VALLE DEL CAUCA"/>
    <x v="990"/>
    <s v="MUNICIPIO DE ALCALÁ (VALLE DEL CAUCA)"/>
    <n v="245541482"/>
    <n v="0"/>
    <n v="0"/>
    <n v="67710031"/>
    <n v="0"/>
    <n v="0"/>
    <n v="313251513"/>
    <n v="-1.8043220043182373E-3"/>
    <n v="93589.604898507154"/>
    <n v="0"/>
    <n v="0"/>
    <n v="0"/>
    <n v="313345102.60309416"/>
    <n v="203505717.82999998"/>
    <n v="0"/>
    <n v="0"/>
    <n v="-1.8043220043182373E-3"/>
    <n v="67803620.604898512"/>
    <n v="0"/>
    <n v="0"/>
    <n v="271309338.43309414"/>
    <n v="0"/>
    <n v="271309338.43309414"/>
    <n v="266583455.62"/>
    <n v="4725882.8130941391"/>
    <s v="76-2"/>
    <s v="76"/>
  </r>
  <r>
    <x v="16"/>
    <s v="VALLE DEL CAUCA"/>
    <x v="859"/>
    <s v="MUNICIPIO DE ANDALUCÍA (VALLE DEL CAUCA)"/>
    <n v="180445795"/>
    <n v="0"/>
    <n v="0"/>
    <n v="50971367"/>
    <n v="0"/>
    <n v="0"/>
    <n v="231417162"/>
    <n v="2.210766077041626E-3"/>
    <n v="69799.138893728246"/>
    <n v="0"/>
    <n v="0"/>
    <n v="0"/>
    <n v="231486961.14110449"/>
    <n v="150050942.81999999"/>
    <n v="0"/>
    <n v="0"/>
    <n v="2.210766077041626E-3"/>
    <n v="51041166.138893731"/>
    <n v="0"/>
    <n v="0"/>
    <n v="201092108.96110448"/>
    <n v="0"/>
    <n v="201092108.96110448"/>
    <n v="197633511.49000001"/>
    <n v="3458597.4711044729"/>
    <s v="76-2"/>
    <s v="76"/>
  </r>
  <r>
    <x v="16"/>
    <s v="VALLE DEL CAUCA"/>
    <x v="759"/>
    <s v="MUNICIPIO DE ANSERMANUEVO (VALLE DEL CAUCA)"/>
    <n v="253911422"/>
    <n v="0"/>
    <n v="0"/>
    <n v="72022307"/>
    <n v="0"/>
    <n v="0"/>
    <n v="325933729"/>
    <n v="1.2961030006408691E-3"/>
    <n v="98464.16899336371"/>
    <n v="0"/>
    <n v="0"/>
    <n v="0"/>
    <n v="326032193.17028946"/>
    <n v="211273205.97"/>
    <n v="0"/>
    <n v="0"/>
    <n v="1.2961030006408691E-3"/>
    <n v="72120771.168993369"/>
    <n v="0"/>
    <n v="0"/>
    <n v="283393977.14028949"/>
    <n v="0"/>
    <n v="283393977.14028949"/>
    <n v="278531552.16000003"/>
    <n v="4862424.9802894592"/>
    <s v="76-2"/>
    <s v="76"/>
  </r>
  <r>
    <x v="16"/>
    <s v="VALLE DEL CAUCA"/>
    <x v="949"/>
    <s v="MUNICIPIO DE ARGELIA (VALLE DEL CAUCA)"/>
    <n v="158879403"/>
    <n v="0"/>
    <n v="0"/>
    <n v="44997913"/>
    <n v="0"/>
    <n v="0"/>
    <n v="203877316"/>
    <n v="-1.6856193542480469E-3"/>
    <n v="61540.816478859371"/>
    <n v="0"/>
    <n v="0"/>
    <n v="0"/>
    <n v="203938856.81479323"/>
    <n v="132165996.95999998"/>
    <n v="0"/>
    <n v="0"/>
    <n v="-1.6856193542480469E-3"/>
    <n v="45059453.816478856"/>
    <n v="0"/>
    <n v="0"/>
    <n v="177225450.77479321"/>
    <n v="0"/>
    <n v="177225450.77479321"/>
    <n v="174182013.46000001"/>
    <n v="3043437.3147931993"/>
    <s v="76-2"/>
    <s v="76"/>
  </r>
  <r>
    <x v="16"/>
    <s v="VALLE DEL CAUCA"/>
    <x v="760"/>
    <s v="MUNICIPIO DE BOLÍVAR (VALLE DEL CAUCA)"/>
    <n v="213189118"/>
    <n v="0"/>
    <n v="0"/>
    <n v="60988430"/>
    <n v="0"/>
    <n v="0"/>
    <n v="274177548"/>
    <n v="4.1351616382598877E-3"/>
    <n v="83100.276639121075"/>
    <n v="0"/>
    <n v="0"/>
    <n v="0"/>
    <n v="274260648.28077424"/>
    <n v="177590696.63"/>
    <n v="0"/>
    <n v="0"/>
    <n v="4.1351616382598877E-3"/>
    <n v="61071530.276639119"/>
    <n v="0"/>
    <n v="0"/>
    <n v="238662226.91077429"/>
    <n v="0"/>
    <n v="238662226.91077429"/>
    <n v="234585235.38"/>
    <n v="4076991.5307742953"/>
    <s v="76-2"/>
    <s v="76"/>
  </r>
  <r>
    <x v="16"/>
    <s v="VALLE DEL CAUCA"/>
    <x v="761"/>
    <s v="MUNICIPIO DE BUENAVENTURA (VALLE DEL CAUCA)"/>
    <n v="969322028"/>
    <n v="0"/>
    <n v="0"/>
    <n v="267601394"/>
    <n v="0"/>
    <n v="0"/>
    <n v="1236923422"/>
    <n v="-4.7636032104492188E-4"/>
    <n v="369751.20884967822"/>
    <n v="0"/>
    <n v="0"/>
    <n v="0"/>
    <n v="1237293173.2083733"/>
    <n v="803506376.08000004"/>
    <n v="0"/>
    <n v="0"/>
    <n v="-4.7636032104492188E-4"/>
    <n v="267971145.20884967"/>
    <n v="0"/>
    <n v="0"/>
    <n v="1071477521.2883734"/>
    <n v="0"/>
    <n v="1071477521.2883734"/>
    <n v="1052824292.17"/>
    <n v="18653229.118373394"/>
    <s v="76-2"/>
    <s v="76"/>
  </r>
  <r>
    <x v="16"/>
    <s v="VALLE DEL CAUCA"/>
    <x v="762"/>
    <s v="MUNICIPIO DE GUADALAJARA DE BUGA (VALLE DEL CAUCA)"/>
    <n v="287277939"/>
    <n v="0"/>
    <n v="0"/>
    <n v="81224532"/>
    <n v="0"/>
    <n v="0"/>
    <n v="368502471"/>
    <n v="-4.5915842056274414E-3"/>
    <n v="111194.63022680384"/>
    <n v="0"/>
    <n v="0"/>
    <n v="0"/>
    <n v="368613665.62563521"/>
    <n v="238931641.91000003"/>
    <n v="0"/>
    <n v="0"/>
    <n v="-4.5915842056274414E-3"/>
    <n v="81335726.630226806"/>
    <n v="0"/>
    <n v="0"/>
    <n v="320267368.53563523"/>
    <n v="0"/>
    <n v="320267368.53563523"/>
    <n v="314762730.94999999"/>
    <n v="5504637.5856352448"/>
    <s v="76-2"/>
    <s v="76"/>
  </r>
  <r>
    <x v="16"/>
    <s v="VALLE DEL CAUCA"/>
    <x v="763"/>
    <s v="MUNICIPIO DE BUGALAGRANDE (VALLE DEL CAUCA)"/>
    <n v="210440238"/>
    <n v="0"/>
    <n v="0"/>
    <n v="59525747"/>
    <n v="0"/>
    <n v="0"/>
    <n v="269965985"/>
    <n v="-3.3628344535827637E-3"/>
    <n v="81469.997752903757"/>
    <n v="0"/>
    <n v="0"/>
    <n v="0"/>
    <n v="270047454.99439007"/>
    <n v="175036634.44999999"/>
    <n v="0"/>
    <n v="0"/>
    <n v="-3.3628344535827637E-3"/>
    <n v="59607216.997752905"/>
    <n v="0"/>
    <n v="0"/>
    <n v="234643851.44439006"/>
    <n v="0"/>
    <n v="234643851.44439006"/>
    <n v="230612036.28999999"/>
    <n v="4031815.1543900669"/>
    <s v="76-2"/>
    <s v="76"/>
  </r>
  <r>
    <x v="16"/>
    <s v="VALLE DEL CAUCA"/>
    <x v="764"/>
    <s v="MUNICIPIO DE CAICEDONIA (VALLE DEL CAUCA)"/>
    <n v="202405152"/>
    <n v="0"/>
    <n v="0"/>
    <n v="57306342"/>
    <n v="0"/>
    <n v="0"/>
    <n v="259711494"/>
    <n v="3.4451186656951904E-3"/>
    <n v="78402.655342355472"/>
    <n v="0"/>
    <n v="0"/>
    <n v="0"/>
    <n v="259789896.65878749"/>
    <n v="168366069.57999998"/>
    <n v="0"/>
    <n v="0"/>
    <n v="3.4451186656951904E-3"/>
    <n v="57384744.655342355"/>
    <n v="0"/>
    <n v="0"/>
    <n v="225750814.23878747"/>
    <n v="0"/>
    <n v="225750814.23878747"/>
    <n v="221872973.59999999"/>
    <n v="3877840.6387874782"/>
    <s v="76-2"/>
    <s v="76"/>
  </r>
  <r>
    <x v="16"/>
    <s v="VALLE DEL CAUCA"/>
    <x v="765"/>
    <s v="MUNICIPIO DE CALIMA (VALLE DEL CAUCA)"/>
    <n v="176540482"/>
    <n v="0"/>
    <n v="0"/>
    <n v="49710946"/>
    <n v="0"/>
    <n v="0"/>
    <n v="226251428"/>
    <n v="7.6979398727416992E-5"/>
    <n v="68162.059119624915"/>
    <n v="0"/>
    <n v="0"/>
    <n v="0"/>
    <n v="226319590.05919659"/>
    <n v="146746342.58000001"/>
    <n v="0"/>
    <n v="0"/>
    <n v="7.6979398727416992E-5"/>
    <n v="49779108.059119627"/>
    <n v="0"/>
    <n v="0"/>
    <n v="196525450.63919663"/>
    <n v="0"/>
    <n v="196525450.63919663"/>
    <n v="193140203.94"/>
    <n v="3385246.6991966367"/>
    <s v="76-2"/>
    <s v="76"/>
  </r>
  <r>
    <x v="16"/>
    <s v="VALLE DEL CAUCA"/>
    <x v="766"/>
    <s v="MUNICIPIO DE CANDELARIA (VALLE DEL CAUCA)"/>
    <n v="295671877"/>
    <n v="0"/>
    <n v="0"/>
    <n v="82102612"/>
    <n v="0"/>
    <n v="0"/>
    <n v="377774489"/>
    <n v="2.5864243507385254E-3"/>
    <n v="113192.45337339882"/>
    <n v="0"/>
    <n v="0"/>
    <n v="0"/>
    <n v="377887681.4559598"/>
    <n v="245296587.75000003"/>
    <n v="0"/>
    <n v="0"/>
    <n v="2.5864243507385254E-3"/>
    <n v="82215804.453373402"/>
    <n v="0"/>
    <n v="0"/>
    <n v="327512392.20595986"/>
    <n v="0"/>
    <n v="327512392.20595986"/>
    <n v="321828687.17000002"/>
    <n v="5683705.0359598398"/>
    <s v="76-2"/>
    <s v="76"/>
  </r>
  <r>
    <x v="16"/>
    <s v="VALLE DEL CAUCA"/>
    <x v="767"/>
    <s v="MUNICIPIO DE CARTAGO (VALLE DEL CAUCA)"/>
    <n v="369409348"/>
    <n v="0"/>
    <n v="0"/>
    <n v="103638212"/>
    <n v="0"/>
    <n v="0"/>
    <n v="473047560"/>
    <n v="-4.6057701110839844E-3"/>
    <n v="142306.95003769887"/>
    <n v="0"/>
    <n v="0"/>
    <n v="0"/>
    <n v="473189866.94543195"/>
    <n v="306905694.80999994"/>
    <n v="0"/>
    <n v="0"/>
    <n v="-4.6057701110839844E-3"/>
    <n v="103780518.9500377"/>
    <n v="0"/>
    <n v="0"/>
    <n v="410686213.75543189"/>
    <n v="0"/>
    <n v="410686213.75543189"/>
    <n v="403597849.02999997"/>
    <n v="7088364.7254319191"/>
    <s v="76-2"/>
    <s v="76"/>
  </r>
  <r>
    <x v="16"/>
    <s v="VALLE DEL CAUCA"/>
    <x v="768"/>
    <s v="MUNICIPIO DE DAGUA (VALLE DEL CAUCA)"/>
    <n v="290564031"/>
    <n v="0"/>
    <n v="0"/>
    <n v="81670823"/>
    <n v="0"/>
    <n v="0"/>
    <n v="372234854"/>
    <n v="-2.337038516998291E-3"/>
    <n v="112065.58414324117"/>
    <n v="0"/>
    <n v="0"/>
    <n v="0"/>
    <n v="372346919.58180618"/>
    <n v="241465979.47"/>
    <n v="0"/>
    <n v="0"/>
    <n v="-2.337038516998291E-3"/>
    <n v="81782888.584143236"/>
    <n v="0"/>
    <n v="0"/>
    <n v="323248868.05180621"/>
    <n v="0"/>
    <n v="323248868.05180621"/>
    <n v="317675329.30000001"/>
    <n v="5573538.7518061996"/>
    <s v="76-2"/>
    <s v="76"/>
  </r>
  <r>
    <x v="16"/>
    <s v="VALLE DEL CAUCA"/>
    <x v="930"/>
    <s v="MUNICIPIO DE EL ÁGUILA (VALLE DEL CAUCA)"/>
    <n v="190577703"/>
    <n v="0"/>
    <n v="0"/>
    <n v="53502668"/>
    <n v="0"/>
    <n v="0"/>
    <n v="244080371"/>
    <n v="1.8876194953918457E-3"/>
    <n v="73436.97676262405"/>
    <n v="0"/>
    <n v="0"/>
    <n v="0"/>
    <n v="244153807.97865024"/>
    <n v="158342805.83000001"/>
    <n v="0"/>
    <n v="0"/>
    <n v="1.8876194953918457E-3"/>
    <n v="53576104.976762623"/>
    <n v="0"/>
    <n v="0"/>
    <n v="211918910.80865026"/>
    <n v="0"/>
    <n v="211918910.80865026"/>
    <n v="208262398.74000001"/>
    <n v="3656512.0686502457"/>
    <s v="76-2"/>
    <s v="76"/>
  </r>
  <r>
    <x v="16"/>
    <s v="VALLE DEL CAUCA"/>
    <x v="991"/>
    <s v="MUNICIPIO DE EL CAIRO (VALLE DEL CAUCA)"/>
    <n v="192325133"/>
    <n v="0"/>
    <n v="0"/>
    <n v="53832174"/>
    <n v="0"/>
    <n v="0"/>
    <n v="246157307"/>
    <n v="-4.63142991065979E-3"/>
    <n v="73972.001049462167"/>
    <n v="0"/>
    <n v="0"/>
    <n v="0"/>
    <n v="246231278.99641803"/>
    <n v="159722128.79999998"/>
    <n v="0"/>
    <n v="0"/>
    <n v="-4.63142991065979E-3"/>
    <n v="53906146.001049459"/>
    <n v="0"/>
    <n v="0"/>
    <n v="213628274.79641801"/>
    <n v="0"/>
    <n v="213628274.79641801"/>
    <n v="209935923.91"/>
    <n v="3692350.8864180148"/>
    <s v="76-2"/>
    <s v="76"/>
  </r>
  <r>
    <x v="16"/>
    <s v="VALLE DEL CAUCA"/>
    <x v="769"/>
    <s v="MUNICIPIO DE EL CERRITO (VALLE DEL CAUCA)"/>
    <n v="293736181"/>
    <n v="0"/>
    <n v="0"/>
    <n v="82438753"/>
    <n v="0"/>
    <n v="0"/>
    <n v="376174934"/>
    <n v="-1.7403364181518555E-3"/>
    <n v="113181.79841819238"/>
    <n v="0"/>
    <n v="0"/>
    <n v="0"/>
    <n v="376288115.79667783"/>
    <n v="244048897.84"/>
    <n v="0"/>
    <n v="0"/>
    <n v="-1.7403364181518555E-3"/>
    <n v="82551934.798418194"/>
    <n v="0"/>
    <n v="0"/>
    <n v="326600832.63667786"/>
    <n v="0"/>
    <n v="326600832.63667786"/>
    <n v="320964866.81"/>
    <n v="5635965.8266778588"/>
    <s v="76-2"/>
    <s v="76"/>
  </r>
  <r>
    <x v="16"/>
    <s v="VALLE DEL CAUCA"/>
    <x v="770"/>
    <s v="MUNICIPIO DE EL DOVIO (VALLE DEL CAUCA)"/>
    <n v="154188548"/>
    <n v="0"/>
    <n v="0"/>
    <n v="44018827"/>
    <n v="0"/>
    <n v="0"/>
    <n v="198207375"/>
    <n v="-3.4282207489013672E-3"/>
    <n v="60046.498956628428"/>
    <n v="0"/>
    <n v="0"/>
    <n v="0"/>
    <n v="198267421.4955284"/>
    <n v="128421037.51000001"/>
    <n v="0"/>
    <n v="0"/>
    <n v="-3.4282207489013672E-3"/>
    <n v="44078873.498956628"/>
    <n v="0"/>
    <n v="0"/>
    <n v="172499911.00552842"/>
    <n v="0"/>
    <n v="172499911.00552842"/>
    <n v="169550794.96000001"/>
    <n v="2949116.0455284119"/>
    <s v="76-2"/>
    <s v="76"/>
  </r>
  <r>
    <x v="16"/>
    <s v="VALLE DEL CAUCA"/>
    <x v="860"/>
    <s v="MUNICIPIO DE FLORIDA (VALLE DEL CAUCA)"/>
    <n v="321536588"/>
    <n v="0"/>
    <n v="0"/>
    <n v="90332505"/>
    <n v="0"/>
    <n v="0"/>
    <n v="411869093"/>
    <n v="2.493739128112793E-3"/>
    <n v="123966.45033670045"/>
    <n v="0"/>
    <n v="0"/>
    <n v="0"/>
    <n v="411993059.45283043"/>
    <n v="267178904.68000001"/>
    <n v="0"/>
    <n v="0"/>
    <n v="2.493739128112793E-3"/>
    <n v="90456471.450336695"/>
    <n v="0"/>
    <n v="0"/>
    <n v="357635376.13283044"/>
    <n v="0"/>
    <n v="357635376.13283044"/>
    <n v="351466825.11000001"/>
    <n v="6168551.0228304267"/>
    <s v="76-2"/>
    <s v="76"/>
  </r>
  <r>
    <x v="16"/>
    <s v="VALLE DEL CAUCA"/>
    <x v="771"/>
    <s v="MUNICIPIO DE GINEBRA (VALLE DEL CAUCA)"/>
    <n v="194341078"/>
    <n v="0"/>
    <n v="0"/>
    <n v="54288519"/>
    <n v="0"/>
    <n v="0"/>
    <n v="248629597"/>
    <n v="2.2076964378356934E-3"/>
    <n v="74669.188026134419"/>
    <n v="0"/>
    <n v="0"/>
    <n v="0"/>
    <n v="248704266.19023383"/>
    <n v="161360168.16"/>
    <n v="0"/>
    <n v="0"/>
    <n v="2.2076964378356934E-3"/>
    <n v="54363188.188026138"/>
    <n v="0"/>
    <n v="0"/>
    <n v="215723356.35023382"/>
    <n v="0"/>
    <n v="215723356.35023382"/>
    <n v="211991280.16999999"/>
    <n v="3732076.1802338362"/>
    <s v="76-2"/>
    <s v="76"/>
  </r>
  <r>
    <x v="16"/>
    <s v="VALLE DEL CAUCA"/>
    <x v="772"/>
    <s v="MUNICIPIO DE GUACARÍ (VALLE DEL CAUCA)"/>
    <n v="261666331"/>
    <n v="0"/>
    <n v="0"/>
    <n v="73159498"/>
    <n v="0"/>
    <n v="0"/>
    <n v="334825829"/>
    <n v="2.6586651802062988E-3"/>
    <n v="100593.66757925205"/>
    <n v="0"/>
    <n v="0"/>
    <n v="0"/>
    <n v="334926422.6702379"/>
    <n v="217290532.44999999"/>
    <n v="0"/>
    <n v="0"/>
    <n v="2.6586651802062988E-3"/>
    <n v="73260091.667579249"/>
    <n v="0"/>
    <n v="0"/>
    <n v="290550624.12023789"/>
    <n v="0"/>
    <n v="290550624.12023789"/>
    <n v="285526653.06999999"/>
    <n v="5023971.0502378941"/>
    <s v="76-2"/>
    <s v="76"/>
  </r>
  <r>
    <x v="16"/>
    <s v="VALLE DEL CAUCA"/>
    <x v="773"/>
    <s v="MUNICIPIO DE JAMUNDÍ (VALLE DEL CAUCA)"/>
    <n v="364058274"/>
    <n v="0"/>
    <n v="0"/>
    <n v="100405127"/>
    <n v="0"/>
    <n v="0"/>
    <n v="464463401"/>
    <n v="-4.0212869644165039E-3"/>
    <n v="138790.86131944874"/>
    <n v="0"/>
    <n v="0"/>
    <n v="0"/>
    <n v="464602191.85729814"/>
    <n v="301742499.48000002"/>
    <n v="0"/>
    <n v="0"/>
    <n v="-4.0212869644165039E-3"/>
    <n v="100543917.86131945"/>
    <n v="0"/>
    <n v="0"/>
    <n v="402286417.33729815"/>
    <n v="0"/>
    <n v="402286417.33729815"/>
    <n v="395279507.57999998"/>
    <n v="7006909.7572981715"/>
    <s v="76-2"/>
    <s v="76"/>
  </r>
  <r>
    <x v="16"/>
    <s v="VALLE DEL CAUCA"/>
    <x v="992"/>
    <s v="MUNICIPIO DE LA CUMBRE (VALLE DEL CAUCA)"/>
    <n v="173463340"/>
    <n v="0"/>
    <n v="0"/>
    <n v="48674383"/>
    <n v="0"/>
    <n v="0"/>
    <n v="222137723"/>
    <n v="4.9233436584472656E-5"/>
    <n v="66826.838742988082"/>
    <n v="0"/>
    <n v="0"/>
    <n v="0"/>
    <n v="222204549.83879223"/>
    <n v="144117475.03999999"/>
    <n v="0"/>
    <n v="0"/>
    <n v="4.9233436584472656E-5"/>
    <n v="48741209.838742986"/>
    <n v="0"/>
    <n v="0"/>
    <n v="192858684.87879223"/>
    <n v="0"/>
    <n v="192858684.87879223"/>
    <n v="189530429.94999999"/>
    <n v="3328254.9287922382"/>
    <s v="76-2"/>
    <s v="76"/>
  </r>
  <r>
    <x v="16"/>
    <s v="VALLE DEL CAUCA"/>
    <x v="774"/>
    <s v="MUNICIPIO DE LA UNIÓN (VALLE DEL CAUCA)"/>
    <n v="251416179"/>
    <n v="0"/>
    <n v="0"/>
    <n v="69633193"/>
    <n v="0"/>
    <n v="0"/>
    <n v="321049372"/>
    <n v="-2.9192566871643066E-3"/>
    <n v="96095.094439616238"/>
    <n v="0"/>
    <n v="0"/>
    <n v="0"/>
    <n v="321145467.09152037"/>
    <n v="208502420.10000002"/>
    <n v="0"/>
    <n v="0"/>
    <n v="-2.9192566871643066E-3"/>
    <n v="69729288.094439611"/>
    <n v="0"/>
    <n v="0"/>
    <n v="278231708.19152039"/>
    <n v="0"/>
    <n v="278231708.19152039"/>
    <n v="273396332.22000003"/>
    <n v="4835375.9715203643"/>
    <s v="76-2"/>
    <s v="76"/>
  </r>
  <r>
    <x v="16"/>
    <s v="VALLE DEL CAUCA"/>
    <x v="775"/>
    <s v="MUNICIPIO DE LA VICTORIA (VALLE DEL CAUCA)"/>
    <n v="160271821"/>
    <n v="0"/>
    <n v="0"/>
    <n v="45547287"/>
    <n v="0"/>
    <n v="0"/>
    <n v="205819108"/>
    <n v="-1.5527606010437012E-3"/>
    <n v="62233.334646988587"/>
    <n v="0"/>
    <n v="0"/>
    <n v="0"/>
    <n v="205881341.33309424"/>
    <n v="133394425.17999998"/>
    <n v="0"/>
    <n v="0"/>
    <n v="-1.5527606010437012E-3"/>
    <n v="45609520.334646985"/>
    <n v="0"/>
    <n v="0"/>
    <n v="179003945.51309419"/>
    <n v="0"/>
    <n v="179003945.51309419"/>
    <n v="175935608.25"/>
    <n v="3068337.2630941868"/>
    <s v="76-2"/>
    <s v="76"/>
  </r>
  <r>
    <x v="16"/>
    <s v="VALLE DEL CAUCA"/>
    <x v="861"/>
    <s v="MUNICIPIO DE OBANDO (VALLE DEL CAUCA)"/>
    <n v="231334339"/>
    <n v="0"/>
    <n v="0"/>
    <n v="64849120"/>
    <n v="0"/>
    <n v="0"/>
    <n v="296183459"/>
    <n v="-4.4101178646087646E-3"/>
    <n v="89063.331546616537"/>
    <n v="0"/>
    <n v="0"/>
    <n v="0"/>
    <n v="296272522.32713646"/>
    <n v="192163929.57999998"/>
    <n v="0"/>
    <n v="0"/>
    <n v="-4.4101178646087646E-3"/>
    <n v="64938183.33154662"/>
    <n v="0"/>
    <n v="0"/>
    <n v="257102112.9071365"/>
    <n v="0"/>
    <n v="257102112.9071365"/>
    <n v="252662265.13999999"/>
    <n v="4439847.7671365142"/>
    <s v="76-2"/>
    <s v="76"/>
  </r>
  <r>
    <x v="16"/>
    <s v="VALLE DEL CAUCA"/>
    <x v="776"/>
    <s v="MUNICIPIO DE PALMIRA (VALLE DEL CAUCA)"/>
    <n v="456433451"/>
    <n v="0"/>
    <n v="0"/>
    <n v="127881473"/>
    <n v="0"/>
    <n v="0"/>
    <n v="584314924"/>
    <n v="-9.3764066696166992E-4"/>
    <n v="175689.14384579367"/>
    <n v="0"/>
    <n v="0"/>
    <n v="0"/>
    <n v="584490613.1429081"/>
    <n v="379135550.32000005"/>
    <n v="0"/>
    <n v="0"/>
    <n v="-9.3764066696166992E-4"/>
    <n v="128057162.1438458"/>
    <n v="0"/>
    <n v="0"/>
    <n v="507192712.46290821"/>
    <n v="0"/>
    <n v="507192712.46290821"/>
    <n v="498432429.36000001"/>
    <n v="8760283.1029081941"/>
    <s v="76-2"/>
    <s v="76"/>
  </r>
  <r>
    <x v="16"/>
    <s v="VALLE DEL CAUCA"/>
    <x v="893"/>
    <s v="MUNICIPIO DE PRADERA (VALLE DEL CAUCA)"/>
    <n v="338866146"/>
    <n v="0"/>
    <n v="0"/>
    <n v="94279909"/>
    <n v="0"/>
    <n v="0"/>
    <n v="433146055"/>
    <n v="-1.0499358177185059E-3"/>
    <n v="129870.80281745447"/>
    <n v="0"/>
    <n v="0"/>
    <n v="0"/>
    <n v="433275925.80176753"/>
    <n v="281200115.26999998"/>
    <n v="0"/>
    <n v="0"/>
    <n v="-1.0499358177185059E-3"/>
    <n v="94409779.802817449"/>
    <n v="0"/>
    <n v="0"/>
    <n v="375609895.07176751"/>
    <n v="0"/>
    <n v="375609895.07176751"/>
    <n v="369097876.74000001"/>
    <n v="6512018.3317674994"/>
    <s v="76-2"/>
    <s v="76"/>
  </r>
  <r>
    <x v="16"/>
    <s v="VALLE DEL CAUCA"/>
    <x v="777"/>
    <s v="MUNICIPIO DE RESTREPO (VALLE DEL CAUCA)"/>
    <n v="188464217"/>
    <n v="0"/>
    <n v="0"/>
    <n v="53001665"/>
    <n v="0"/>
    <n v="0"/>
    <n v="241465882"/>
    <n v="-3.9045512676239014E-3"/>
    <n v="72704.594646988931"/>
    <n v="0"/>
    <n v="0"/>
    <n v="0"/>
    <n v="241538586.59074244"/>
    <n v="156624670.89000002"/>
    <n v="0"/>
    <n v="0"/>
    <n v="-3.9045512676239014E-3"/>
    <n v="53074369.59464699"/>
    <n v="0"/>
    <n v="0"/>
    <n v="209699040.48074245"/>
    <n v="0"/>
    <n v="209699040.48074245"/>
    <n v="206084074.44"/>
    <n v="3614966.0407424569"/>
    <s v="76-2"/>
    <s v="76"/>
  </r>
  <r>
    <x v="16"/>
    <s v="VALLE DEL CAUCA"/>
    <x v="862"/>
    <s v="MUNICIPIO DE RIOFRÍO (VALLE DEL CAUCA)"/>
    <n v="201885596"/>
    <n v="0"/>
    <n v="0"/>
    <n v="57976895"/>
    <n v="0"/>
    <n v="0"/>
    <n v="259862491"/>
    <n v="4.1685700416564941E-3"/>
    <n v="78885.170620862904"/>
    <n v="0"/>
    <n v="0"/>
    <n v="0"/>
    <n v="259941376.17478943"/>
    <n v="168281527.66000003"/>
    <n v="0"/>
    <n v="0"/>
    <n v="4.1685700416564941E-3"/>
    <n v="58055780.170620866"/>
    <n v="0"/>
    <n v="0"/>
    <n v="226337307.83478945"/>
    <n v="0"/>
    <n v="226337307.83478945"/>
    <n v="222480149.18000001"/>
    <n v="3857158.6547894478"/>
    <s v="76-2"/>
    <s v="76"/>
  </r>
  <r>
    <x v="16"/>
    <s v="VALLE DEL CAUCA"/>
    <x v="778"/>
    <s v="MUNICIPIO DE ROLDANILLO (VALLE DEL CAUCA)"/>
    <n v="228282915"/>
    <n v="0"/>
    <n v="0"/>
    <n v="64809100"/>
    <n v="0"/>
    <n v="0"/>
    <n v="293092015"/>
    <n v="-1.4642179012298584E-3"/>
    <n v="88580.341373402392"/>
    <n v="0"/>
    <n v="0"/>
    <n v="0"/>
    <n v="293180595.33990914"/>
    <n v="189971673.06999999"/>
    <n v="0"/>
    <n v="0"/>
    <n v="-1.4642179012298584E-3"/>
    <n v="64897680.341373399"/>
    <n v="0"/>
    <n v="0"/>
    <n v="254869353.40990919"/>
    <n v="0"/>
    <n v="254869353.40990919"/>
    <n v="250498225.84"/>
    <n v="4371127.5699091852"/>
    <s v="76-2"/>
    <s v="76"/>
  </r>
  <r>
    <x v="16"/>
    <s v="VALLE DEL CAUCA"/>
    <x v="993"/>
    <s v="MUNICIPIO DE SAN PEDRO (VALLE DEL CAUCA)"/>
    <n v="174739374"/>
    <n v="0"/>
    <n v="0"/>
    <n v="48579488"/>
    <n v="0"/>
    <n v="0"/>
    <n v="223318862"/>
    <n v="-1.9932687282562256E-3"/>
    <n v="66942.903008297479"/>
    <n v="0"/>
    <n v="0"/>
    <n v="0"/>
    <n v="223385804.90101504"/>
    <n v="144986318.30000001"/>
    <n v="0"/>
    <n v="0"/>
    <n v="-1.9932687282562256E-3"/>
    <n v="48646430.903008297"/>
    <n v="0"/>
    <n v="0"/>
    <n v="193632749.20101506"/>
    <n v="0"/>
    <n v="193632749.20101506"/>
    <n v="190274068.68000001"/>
    <n v="3358680.521015048"/>
    <s v="76-2"/>
    <s v="76"/>
  </r>
  <r>
    <x v="16"/>
    <s v="VALLE DEL CAUCA"/>
    <x v="779"/>
    <s v="MUNICIPIO DE SEVILLA (VALLE DEL CAUCA)"/>
    <n v="257656296"/>
    <n v="0"/>
    <n v="0"/>
    <n v="73186504"/>
    <n v="0"/>
    <n v="0"/>
    <n v="330842800"/>
    <n v="4.1519999504089355E-3"/>
    <n v="100007.56737778903"/>
    <n v="0"/>
    <n v="0"/>
    <n v="0"/>
    <n v="330942807.57152981"/>
    <n v="214429017.37"/>
    <n v="0"/>
    <n v="0"/>
    <n v="4.1519999504089355E-3"/>
    <n v="73286511.567377791"/>
    <n v="0"/>
    <n v="0"/>
    <n v="287715528.94152981"/>
    <n v="0"/>
    <n v="287715528.94152981"/>
    <n v="282782330.88"/>
    <n v="4933198.0615298152"/>
    <s v="76-2"/>
    <s v="76"/>
  </r>
  <r>
    <x v="16"/>
    <s v="VALLE DEL CAUCA"/>
    <x v="994"/>
    <s v="MUNICIPIO DE TORO (VALLE DEL CAUCA)"/>
    <n v="235623310"/>
    <n v="0"/>
    <n v="0"/>
    <n v="66151077"/>
    <n v="0"/>
    <n v="0"/>
    <n v="301774387"/>
    <n v="1.7098784446716309E-3"/>
    <n v="90799.381850145699"/>
    <n v="0"/>
    <n v="0"/>
    <n v="0"/>
    <n v="301865186.38356"/>
    <n v="195765187.20999998"/>
    <n v="0"/>
    <n v="0"/>
    <n v="1.7098784446716309E-3"/>
    <n v="66241876.381850146"/>
    <n v="0"/>
    <n v="0"/>
    <n v="262007063.59356001"/>
    <n v="0"/>
    <n v="262007063.59356001"/>
    <n v="257485894.91"/>
    <n v="4521168.6835600138"/>
    <s v="76-2"/>
    <s v="76"/>
  </r>
  <r>
    <x v="16"/>
    <s v="VALLE DEL CAUCA"/>
    <x v="780"/>
    <s v="MUNICIPIO DE TRUJILLO (VALLE DEL CAUCA)"/>
    <n v="205447146"/>
    <n v="0"/>
    <n v="0"/>
    <n v="58166720"/>
    <n v="0"/>
    <n v="0"/>
    <n v="263613866"/>
    <n v="-9.365379810333252E-4"/>
    <n v="79584.194351736471"/>
    <n v="0"/>
    <n v="0"/>
    <n v="0"/>
    <n v="263693450.19341519"/>
    <n v="170902352.78"/>
    <n v="0"/>
    <n v="0"/>
    <n v="-9.365379810333252E-4"/>
    <n v="58246304.19435174"/>
    <n v="0"/>
    <n v="0"/>
    <n v="229148656.9734152"/>
    <n v="0"/>
    <n v="229148656.9734152"/>
    <n v="225212868.72999999"/>
    <n v="3935788.2434152067"/>
    <s v="76-2"/>
    <s v="76"/>
  </r>
  <r>
    <x v="16"/>
    <s v="VALLE DEL CAUCA"/>
    <x v="781"/>
    <s v="MUNICIPIO DE TULUÁ (VALLE DEL CAUCA)"/>
    <n v="452110254"/>
    <n v="0"/>
    <n v="0"/>
    <n v="125922832"/>
    <n v="0"/>
    <n v="0"/>
    <n v="578033086"/>
    <n v="3.8470625877380371E-3"/>
    <n v="173395.09127737075"/>
    <n v="0"/>
    <n v="0"/>
    <n v="0"/>
    <n v="578206481.09512448"/>
    <n v="375233121.84000003"/>
    <n v="0"/>
    <n v="0"/>
    <n v="3.8470625877380371E-3"/>
    <n v="126096227.09127738"/>
    <n v="0"/>
    <n v="0"/>
    <n v="501329348.93512446"/>
    <n v="0"/>
    <n v="501329348.93512446"/>
    <n v="492642810.70999998"/>
    <n v="8686538.2251244783"/>
    <s v="76-2"/>
    <s v="76"/>
  </r>
  <r>
    <x v="16"/>
    <s v="VALLE DEL CAUCA"/>
    <x v="995"/>
    <s v="MUNICIPIO DE ULLOA (VALLE DEL CAUCA)"/>
    <n v="128299007"/>
    <n v="0"/>
    <n v="0"/>
    <n v="36483394"/>
    <n v="0"/>
    <n v="0"/>
    <n v="164782401"/>
    <n v="2.8249621391296387E-3"/>
    <n v="49819.134982232426"/>
    <n v="0"/>
    <n v="0"/>
    <n v="0"/>
    <n v="164832220.13780719"/>
    <n v="106788677.74000001"/>
    <n v="0"/>
    <n v="0"/>
    <n v="2.8249621391296387E-3"/>
    <n v="36533213.134982236"/>
    <n v="0"/>
    <n v="0"/>
    <n v="143321890.8778072"/>
    <n v="0"/>
    <n v="143321890.8778072"/>
    <n v="140866061.69999999"/>
    <n v="2455829.1778072119"/>
    <s v="76-2"/>
    <s v="76"/>
  </r>
  <r>
    <x v="16"/>
    <s v="VALLE DEL CAUCA"/>
    <x v="996"/>
    <s v="MUNICIPIO DE VERSALLES (VALLE DEL CAUCA)"/>
    <n v="124904864"/>
    <n v="0"/>
    <n v="0"/>
    <n v="35781146"/>
    <n v="0"/>
    <n v="0"/>
    <n v="160686010"/>
    <n v="4.2591989040374756E-3"/>
    <n v="48742.36961660799"/>
    <n v="0"/>
    <n v="0"/>
    <n v="0"/>
    <n v="160734752.3738758"/>
    <n v="104072629.93000001"/>
    <n v="0"/>
    <n v="0"/>
    <n v="4.2591989040374756E-3"/>
    <n v="35829888.369616605"/>
    <n v="0"/>
    <n v="0"/>
    <n v="139902518.3038758"/>
    <n v="0"/>
    <n v="139902518.3038758"/>
    <n v="137514425.88999999"/>
    <n v="2388092.4138758183"/>
    <s v="76-2"/>
    <s v="76"/>
  </r>
  <r>
    <x v="16"/>
    <s v="VALLE DEL CAUCA"/>
    <x v="782"/>
    <s v="MUNICIPIO DE VIJES (VALLE DEL CAUCA)"/>
    <n v="165484959"/>
    <n v="0"/>
    <n v="0"/>
    <n v="46079718"/>
    <n v="0"/>
    <n v="0"/>
    <n v="211564677"/>
    <n v="1.3524889945983887E-3"/>
    <n v="63455.936713001451"/>
    <n v="0"/>
    <n v="0"/>
    <n v="0"/>
    <n v="211628132.9380655"/>
    <n v="137336601.31000003"/>
    <n v="0"/>
    <n v="0"/>
    <n v="1.3524889945983887E-3"/>
    <n v="46143173.936713003"/>
    <n v="0"/>
    <n v="0"/>
    <n v="183479775.24806553"/>
    <n v="0"/>
    <n v="183479775.24806553"/>
    <n v="180299853.30000001"/>
    <n v="3179921.9480655193"/>
    <s v="76-2"/>
    <s v="76"/>
  </r>
  <r>
    <x v="16"/>
    <s v="VALLE DEL CAUCA"/>
    <x v="783"/>
    <s v="MUNICIPIO DE YOTOCO (VALLE DEL CAUCA)"/>
    <n v="219024774"/>
    <n v="0"/>
    <n v="0"/>
    <n v="61476555"/>
    <n v="0"/>
    <n v="0"/>
    <n v="280501329"/>
    <n v="-1.9595026969909668E-3"/>
    <n v="84399.081496344996"/>
    <n v="0"/>
    <n v="0"/>
    <n v="0"/>
    <n v="280585728.07953686"/>
    <n v="181970660.87"/>
    <n v="0"/>
    <n v="0"/>
    <n v="-1.9595026969909668E-3"/>
    <n v="61560954.081496343"/>
    <n v="0"/>
    <n v="0"/>
    <n v="243531614.94953686"/>
    <n v="0"/>
    <n v="243531614.94953686"/>
    <n v="239328719.65000001"/>
    <n v="4202895.299536854"/>
    <s v="76-2"/>
    <s v="76"/>
  </r>
  <r>
    <x v="16"/>
    <s v="VALLE DEL CAUCA"/>
    <x v="784"/>
    <s v="MUNICIPIO DE YUMBO (VALLE DEL CAUCA)"/>
    <n v="394255639"/>
    <n v="0"/>
    <n v="0"/>
    <n v="108418454"/>
    <n v="0"/>
    <n v="0"/>
    <n v="502674093"/>
    <n v="2.4485588073730469E-4"/>
    <n v="150037.12919209691"/>
    <n v="0"/>
    <n v="0"/>
    <n v="0"/>
    <n v="502824130.12943697"/>
    <n v="326637851.52999997"/>
    <n v="0"/>
    <n v="0"/>
    <n v="2.4485588073730469E-4"/>
    <n v="108568491.1291921"/>
    <n v="0"/>
    <n v="0"/>
    <n v="435206342.65943694"/>
    <n v="0"/>
    <n v="435206342.65943694"/>
    <n v="427614219.38"/>
    <n v="7592123.2794369459"/>
    <s v="76-2"/>
    <s v="76"/>
  </r>
  <r>
    <x v="16"/>
    <s v="VALLE DEL CAUCA"/>
    <x v="785"/>
    <s v="MUNICIPIO DE ZARZAL (VALLE DEL CAUCA)"/>
    <n v="257615542"/>
    <n v="0"/>
    <n v="0"/>
    <n v="71884377"/>
    <n v="0"/>
    <n v="0"/>
    <n v="329499919"/>
    <n v="-2.3545920848846436E-3"/>
    <n v="98911.501499959297"/>
    <n v="0"/>
    <n v="0"/>
    <n v="0"/>
    <n v="329598830.49914533"/>
    <n v="213863254.54000002"/>
    <n v="0"/>
    <n v="0"/>
    <n v="-2.3545920848846436E-3"/>
    <n v="71983288.501499966"/>
    <n v="0"/>
    <n v="0"/>
    <n v="285846543.03914541"/>
    <n v="0"/>
    <n v="285846543.03914541"/>
    <n v="280898412.76999998"/>
    <n v="4948130.2691454291"/>
    <s v="76-2"/>
    <s v="76"/>
  </r>
  <r>
    <x v="16"/>
    <s v="ARAUCA"/>
    <x v="26"/>
    <s v="GOBERNACIÓN DE ARAUCA"/>
    <n v="16927301263"/>
    <n v="0"/>
    <n v="0"/>
    <n v="3069282708"/>
    <n v="0"/>
    <n v="0"/>
    <n v="19996583971"/>
    <n v="1.71661376953125E-4"/>
    <n v="4315263.5633174898"/>
    <n v="0"/>
    <n v="0"/>
    <n v="0"/>
    <n v="20000899234.563488"/>
    <n v="13389066050.919998"/>
    <n v="0"/>
    <n v="0"/>
    <n v="1.71661376953125E-4"/>
    <n v="3073597971.5633173"/>
    <n v="0"/>
    <n v="0"/>
    <n v="16462664022.483486"/>
    <n v="0"/>
    <n v="16462664022.483486"/>
    <n v="16137853030.75"/>
    <n v="324810991.73348618"/>
    <s v="81-1"/>
    <s v="81"/>
  </r>
  <r>
    <x v="16"/>
    <s v="ARAUCA"/>
    <x v="786"/>
    <s v="MUNICIPIO DE ARAUCA (ARAUCA)"/>
    <n v="505067948"/>
    <n v="0"/>
    <n v="0"/>
    <n v="140513439"/>
    <n v="0"/>
    <n v="0"/>
    <n v="645581387"/>
    <n v="-2.3884177207946777E-3"/>
    <n v="193606.69045231031"/>
    <n v="0"/>
    <n v="0"/>
    <n v="0"/>
    <n v="645774993.68806386"/>
    <n v="419150935.76999998"/>
    <n v="0"/>
    <n v="0"/>
    <n v="-2.3884177207946777E-3"/>
    <n v="140707045.69045231"/>
    <n v="0"/>
    <n v="0"/>
    <n v="559857981.45806384"/>
    <n v="0"/>
    <n v="559857981.45806384"/>
    <n v="550153331.32000005"/>
    <n v="9704650.1380637884"/>
    <s v="81-2"/>
    <s v="81"/>
  </r>
  <r>
    <x v="16"/>
    <s v="ARAUCA"/>
    <x v="787"/>
    <s v="MUNICIPIO DE ARAUQUITA (ARAUCA)"/>
    <n v="419150617"/>
    <n v="0"/>
    <n v="0"/>
    <n v="117027953"/>
    <n v="0"/>
    <n v="0"/>
    <n v="536178570"/>
    <n v="3.1833648681640625E-3"/>
    <n v="161023.77312021423"/>
    <n v="0"/>
    <n v="0"/>
    <n v="0"/>
    <n v="536339593.77630359"/>
    <n v="348027167.69"/>
    <n v="0"/>
    <n v="0"/>
    <n v="3.1833648681640625E-3"/>
    <n v="117188976.77312021"/>
    <n v="0"/>
    <n v="0"/>
    <n v="465216144.46630359"/>
    <n v="0"/>
    <n v="465216144.46630359"/>
    <n v="457167822.14999998"/>
    <n v="8048322.3163036108"/>
    <s v="81-2"/>
    <s v="81"/>
  </r>
  <r>
    <x v="16"/>
    <s v="ARAUCA"/>
    <x v="1154"/>
    <s v="MUNICIPIO DE CRAVO NORTE (ARAUCA)"/>
    <n v="172574169"/>
    <n v="0"/>
    <n v="0"/>
    <n v="49277511"/>
    <n v="0"/>
    <n v="0"/>
    <n v="221851680"/>
    <n v="3.2178163528442383E-3"/>
    <n v="67214.723831778916"/>
    <n v="0"/>
    <n v="0"/>
    <n v="0"/>
    <n v="221918894.72704959"/>
    <n v="143744654.23000002"/>
    <n v="0"/>
    <n v="0"/>
    <n v="3.2178163528442383E-3"/>
    <n v="49344725.72383178"/>
    <n v="0"/>
    <n v="0"/>
    <n v="193089379.95704961"/>
    <n v="0"/>
    <n v="193089379.95704961"/>
    <n v="189789174.88"/>
    <n v="3300205.077049613"/>
    <s v="81-2"/>
    <s v="81"/>
  </r>
  <r>
    <x v="16"/>
    <s v="ARAUCA"/>
    <x v="1155"/>
    <s v="MUNICIPIO DE FORTUL (ARAUCA)"/>
    <n v="588802652"/>
    <n v="0"/>
    <n v="0"/>
    <n v="163726548"/>
    <n v="0"/>
    <n v="0"/>
    <n v="752529200"/>
    <n v="1.0203123092651367E-3"/>
    <n v="225627.6460849318"/>
    <n v="0"/>
    <n v="0"/>
    <n v="0"/>
    <n v="752754827.64710522"/>
    <n v="488599288.14999998"/>
    <n v="0"/>
    <n v="0"/>
    <n v="1.0203123092651367E-3"/>
    <n v="163952175.64608493"/>
    <n v="0"/>
    <n v="0"/>
    <n v="652551463.79710519"/>
    <n v="0"/>
    <n v="652551463.79710519"/>
    <n v="641236491.61000001"/>
    <n v="11314972.187105179"/>
    <s v="81-2"/>
    <s v="81"/>
  </r>
  <r>
    <x v="16"/>
    <s v="ARAUCA"/>
    <x v="1156"/>
    <s v="MUNICIPIO DE PUERTO RONDÓN (ARAUCA)"/>
    <n v="146169667"/>
    <n v="0"/>
    <n v="0"/>
    <n v="41293223"/>
    <n v="0"/>
    <n v="0"/>
    <n v="187462890"/>
    <n v="-1.2692511081695557E-3"/>
    <n v="56540.888592117568"/>
    <n v="0"/>
    <n v="0"/>
    <n v="0"/>
    <n v="187519430.88732287"/>
    <n v="121549392.17"/>
    <n v="0"/>
    <n v="0"/>
    <n v="-1.2692511081695557E-3"/>
    <n v="41349763.888592117"/>
    <n v="0"/>
    <n v="0"/>
    <n v="162899156.05732286"/>
    <n v="0"/>
    <n v="162899156.05732286"/>
    <n v="160097606"/>
    <n v="2801550.0573228598"/>
    <s v="81-2"/>
    <s v="81"/>
  </r>
  <r>
    <x v="16"/>
    <s v="ARAUCA"/>
    <x v="788"/>
    <s v="MUNICIPIO DE SARAVENA (ARAUCA)"/>
    <n v="391788415"/>
    <n v="0"/>
    <n v="0"/>
    <n v="109662356"/>
    <n v="0"/>
    <n v="0"/>
    <n v="501450771"/>
    <n v="1.1512637138366699E-3"/>
    <n v="150739.60877129348"/>
    <n v="0"/>
    <n v="0"/>
    <n v="0"/>
    <n v="501601510.60992253"/>
    <n v="325410235.38"/>
    <n v="0"/>
    <n v="0"/>
    <n v="1.1512637138366699E-3"/>
    <n v="109813095.60877129"/>
    <n v="0"/>
    <n v="0"/>
    <n v="435223330.98992252"/>
    <n v="0"/>
    <n v="435223330.98992252"/>
    <n v="427703041.70999998"/>
    <n v="7520289.279922545"/>
    <s v="81-2"/>
    <s v="81"/>
  </r>
  <r>
    <x v="16"/>
    <s v="ARAUCA"/>
    <x v="789"/>
    <s v="MUNICIPIO DE TAME (ARAUCA)"/>
    <n v="782033529"/>
    <n v="0"/>
    <n v="0"/>
    <n v="218645755"/>
    <n v="0"/>
    <n v="0"/>
    <n v="1000679284"/>
    <n v="-1.2007951736450195E-3"/>
    <n v="300686.43920910556"/>
    <n v="0"/>
    <n v="0"/>
    <n v="0"/>
    <n v="1000979970.4380083"/>
    <n v="649452612.57000017"/>
    <n v="0"/>
    <n v="0"/>
    <n v="-1.2007951736450195E-3"/>
    <n v="218946441.4392091"/>
    <n v="0"/>
    <n v="0"/>
    <n v="868399054.00800848"/>
    <n v="0"/>
    <n v="868399054.00800848"/>
    <n v="853386009.39999998"/>
    <n v="15013044.608008504"/>
    <s v="81-2"/>
    <s v="81"/>
  </r>
  <r>
    <x v="16"/>
    <s v="CASANARE"/>
    <x v="27"/>
    <s v="GOBERNACIÓN DE CASANARE"/>
    <n v="19254217594"/>
    <n v="0"/>
    <n v="0"/>
    <n v="3465132476"/>
    <n v="0"/>
    <n v="0"/>
    <n v="22719350070"/>
    <n v="2.3784637451171875E-3"/>
    <n v="4885601.2438350692"/>
    <n v="0"/>
    <n v="0"/>
    <n v="0"/>
    <n v="22724235671.246216"/>
    <n v="15215635391.93"/>
    <n v="0"/>
    <n v="0"/>
    <n v="2.3784637451171875E-3"/>
    <n v="3470018077.243835"/>
    <n v="0"/>
    <n v="0"/>
    <n v="18685653469.176212"/>
    <n v="0"/>
    <n v="18685653469.176212"/>
    <n v="18315674706.029999"/>
    <n v="369978763.14621353"/>
    <s v="85-1"/>
    <s v="85"/>
  </r>
  <r>
    <x v="16"/>
    <s v="CASANARE"/>
    <x v="790"/>
    <s v="MUNICIPIO DE YOPAL (CASANARE)"/>
    <n v="508349724"/>
    <n v="0"/>
    <n v="0"/>
    <n v="140057015"/>
    <n v="0"/>
    <n v="0"/>
    <n v="648406739"/>
    <n v="-7.9709291458129883E-4"/>
    <n v="193708.79874954891"/>
    <n v="0"/>
    <n v="0"/>
    <n v="0"/>
    <n v="648600447.79795253"/>
    <n v="421303081.63999999"/>
    <n v="0"/>
    <n v="0"/>
    <n v="-7.9709291458129883E-4"/>
    <n v="140250723.79874954"/>
    <n v="0"/>
    <n v="0"/>
    <n v="561553805.4379524"/>
    <n v="0"/>
    <n v="561553805.4379524"/>
    <n v="551769155.41999996"/>
    <n v="9784650.0179524422"/>
    <s v="85-2"/>
    <s v="85"/>
  </r>
  <r>
    <x v="16"/>
    <s v="CASANARE"/>
    <x v="791"/>
    <s v="MUNICIPIO DE AGUAZUL (CASANARE)"/>
    <n v="323621409"/>
    <n v="0"/>
    <n v="0"/>
    <n v="88524986"/>
    <n v="0"/>
    <n v="0"/>
    <n v="412146395"/>
    <n v="-4.5462250709533691E-3"/>
    <n v="122776.22767980893"/>
    <n v="0"/>
    <n v="0"/>
    <n v="0"/>
    <n v="412269171.22313356"/>
    <n v="267934747.60000005"/>
    <n v="0"/>
    <n v="0"/>
    <n v="-4.5462250709533691E-3"/>
    <n v="88647762.227679804"/>
    <n v="0"/>
    <n v="0"/>
    <n v="356582509.82313365"/>
    <n v="0"/>
    <n v="356582509.82313365"/>
    <n v="350345284.55000001"/>
    <n v="6237225.2731336355"/>
    <s v="85-2"/>
    <s v="85"/>
  </r>
  <r>
    <x v="16"/>
    <s v="CASANARE"/>
    <x v="1157"/>
    <s v="MUNICIPIO DE CHAMEZA (CASANARE)"/>
    <n v="147104856"/>
    <n v="0"/>
    <n v="0"/>
    <n v="40740324"/>
    <n v="0"/>
    <n v="0"/>
    <n v="187845180"/>
    <n v="-3.2660961151123047E-3"/>
    <n v="56247.285931611499"/>
    <n v="0"/>
    <n v="0"/>
    <n v="0"/>
    <n v="187901427.28266552"/>
    <n v="122017067.72999999"/>
    <n v="0"/>
    <n v="0"/>
    <n v="-3.2660961151123047E-3"/>
    <n v="40796571.28593161"/>
    <n v="0"/>
    <n v="0"/>
    <n v="162813639.01266551"/>
    <n v="0"/>
    <n v="162813639.01266551"/>
    <n v="159985386.50999999"/>
    <n v="2828252.5026655197"/>
    <s v="85-2"/>
    <s v="85"/>
  </r>
  <r>
    <x v="16"/>
    <s v="CASANARE"/>
    <x v="792"/>
    <s v="MUNICIPIO DE HATO COROZAL (CASANARE)"/>
    <n v="316071144"/>
    <n v="0"/>
    <n v="0"/>
    <n v="87519796"/>
    <n v="0"/>
    <n v="0"/>
    <n v="403590940"/>
    <n v="2.5225281715393066E-3"/>
    <n v="120793.25735971911"/>
    <n v="0"/>
    <n v="0"/>
    <n v="0"/>
    <n v="403711733.25988227"/>
    <n v="262136445.66000003"/>
    <n v="0"/>
    <n v="0"/>
    <n v="2.5225281715393066E-3"/>
    <n v="87640589.257359713"/>
    <n v="0"/>
    <n v="0"/>
    <n v="349777034.9198823"/>
    <n v="0"/>
    <n v="349777034.9198823"/>
    <n v="343699493.29000002"/>
    <n v="6077541.6298822761"/>
    <s v="85-2"/>
    <s v="85"/>
  </r>
  <r>
    <x v="16"/>
    <s v="CASANARE"/>
    <x v="1158"/>
    <s v="MUNICIPIO DE LA SALINA (CASANARE)"/>
    <n v="123601189"/>
    <n v="0"/>
    <n v="0"/>
    <n v="34461257"/>
    <n v="0"/>
    <n v="0"/>
    <n v="158062446"/>
    <n v="-2.1410435438156128E-3"/>
    <n v="47435.182867882198"/>
    <n v="0"/>
    <n v="0"/>
    <n v="0"/>
    <n v="158109881.18072683"/>
    <n v="102593774.42999999"/>
    <n v="0"/>
    <n v="0"/>
    <n v="-2.1410435438156128E-3"/>
    <n v="34508692.182867885"/>
    <n v="0"/>
    <n v="0"/>
    <n v="137102466.61072683"/>
    <n v="0"/>
    <n v="137102466.61072683"/>
    <n v="134727744"/>
    <n v="2374722.6107268333"/>
    <s v="85-2"/>
    <s v="85"/>
  </r>
  <r>
    <x v="16"/>
    <s v="CASANARE"/>
    <x v="793"/>
    <s v="MUNICIPIO DE MANÍ (CASANARE)"/>
    <n v="220906062"/>
    <n v="0"/>
    <n v="0"/>
    <n v="62337365"/>
    <n v="0"/>
    <n v="0"/>
    <n v="283243427"/>
    <n v="-3.2610595226287842E-3"/>
    <n v="85403.78505362889"/>
    <n v="0"/>
    <n v="0"/>
    <n v="0"/>
    <n v="283328830.78179252"/>
    <n v="183684130.52000001"/>
    <n v="0"/>
    <n v="0"/>
    <n v="-3.2610595226287842E-3"/>
    <n v="62422768.785053626"/>
    <n v="0"/>
    <n v="0"/>
    <n v="246106899.30179256"/>
    <n v="0"/>
    <n v="246106899.30179256"/>
    <n v="241872872.16999999"/>
    <n v="4234027.1317925751"/>
    <s v="85-2"/>
    <s v="85"/>
  </r>
  <r>
    <x v="16"/>
    <s v="CASANARE"/>
    <x v="794"/>
    <s v="MUNICIPIO DE MONTERREY (CASANARE)"/>
    <n v="217178679"/>
    <n v="0"/>
    <n v="0"/>
    <n v="60460285"/>
    <n v="0"/>
    <n v="0"/>
    <n v="277638964"/>
    <n v="5.3453445434570313E-4"/>
    <n v="83278.570413701629"/>
    <n v="0"/>
    <n v="0"/>
    <n v="0"/>
    <n v="277722242.57094824"/>
    <n v="180248300.64999998"/>
    <n v="0"/>
    <n v="0"/>
    <n v="5.3453445434570313E-4"/>
    <n v="60543563.570413701"/>
    <n v="0"/>
    <n v="0"/>
    <n v="240791864.22094822"/>
    <n v="0"/>
    <n v="240791864.22094822"/>
    <n v="236619310.05000001"/>
    <n v="4172554.1709482074"/>
    <s v="85-2"/>
    <s v="85"/>
  </r>
  <r>
    <x v="16"/>
    <s v="CASANARE"/>
    <x v="795"/>
    <s v="MUNICIPIO DE NUNCHÍA (CASANARE)"/>
    <n v="290289209"/>
    <n v="0"/>
    <n v="0"/>
    <n v="81542053"/>
    <n v="0"/>
    <n v="0"/>
    <n v="371831262"/>
    <n v="-4.8271417617797852E-3"/>
    <n v="111878.77985984375"/>
    <n v="0"/>
    <n v="0"/>
    <n v="0"/>
    <n v="371943140.7750327"/>
    <n v="241212340.63999999"/>
    <n v="0"/>
    <n v="0"/>
    <n v="-4.8271417617797852E-3"/>
    <n v="81653931.779859841"/>
    <n v="0"/>
    <n v="0"/>
    <n v="322866272.41503268"/>
    <n v="0"/>
    <n v="322866272.41503268"/>
    <n v="317297972.38999999"/>
    <n v="5568300.0250326991"/>
    <s v="85-2"/>
    <s v="85"/>
  </r>
  <r>
    <x v="16"/>
    <s v="CASANARE"/>
    <x v="796"/>
    <s v="MUNICIPIO DE OROCUÉ (CASANARE)"/>
    <n v="280394805"/>
    <n v="0"/>
    <n v="0"/>
    <n v="78731433"/>
    <n v="0"/>
    <n v="0"/>
    <n v="359126238"/>
    <n v="7.2550773620605469E-4"/>
    <n v="108079.6766542282"/>
    <n v="0"/>
    <n v="0"/>
    <n v="0"/>
    <n v="359234317.67737973"/>
    <n v="232992313.93000001"/>
    <n v="0"/>
    <n v="0"/>
    <n v="7.2550773620605469E-4"/>
    <n v="78839512.676654235"/>
    <n v="0"/>
    <n v="0"/>
    <n v="311831826.60737973"/>
    <n v="0"/>
    <n v="311831826.60737973"/>
    <n v="306453001.05000001"/>
    <n v="5378825.5573797226"/>
    <s v="85-2"/>
    <s v="85"/>
  </r>
  <r>
    <x v="16"/>
    <s v="CASANARE"/>
    <x v="797"/>
    <s v="MUNICIPIO DE PAZ DE ARIPORO (CASANARE)"/>
    <n v="353326682"/>
    <n v="0"/>
    <n v="0"/>
    <n v="100119509"/>
    <n v="0"/>
    <n v="0"/>
    <n v="453446191"/>
    <n v="-4.9695372581481934E-3"/>
    <n v="136977.5738446817"/>
    <n v="0"/>
    <n v="0"/>
    <n v="0"/>
    <n v="453583168.56887513"/>
    <n v="293979198"/>
    <n v="0"/>
    <n v="0"/>
    <n v="-4.9695372581481934E-3"/>
    <n v="100256486.57384469"/>
    <n v="0"/>
    <n v="0"/>
    <n v="394235684.56887513"/>
    <n v="0"/>
    <n v="394235684.56887513"/>
    <n v="387468975.31999999"/>
    <n v="6766709.2488751411"/>
    <s v="85-2"/>
    <s v="85"/>
  </r>
  <r>
    <x v="16"/>
    <s v="CASANARE"/>
    <x v="798"/>
    <s v="MUNICIPIO DE PORE (CASANARE)"/>
    <n v="253216805"/>
    <n v="0"/>
    <n v="0"/>
    <n v="71420408"/>
    <n v="0"/>
    <n v="0"/>
    <n v="324637213"/>
    <n v="3.1644105911254883E-4"/>
    <n v="97839.528613374801"/>
    <n v="0"/>
    <n v="0"/>
    <n v="0"/>
    <n v="324735052.52892983"/>
    <n v="210526844.61000001"/>
    <n v="0"/>
    <n v="0"/>
    <n v="3.1644105911254883E-4"/>
    <n v="71518247.528613374"/>
    <n v="0"/>
    <n v="0"/>
    <n v="282045092.13892984"/>
    <n v="0"/>
    <n v="282045092.13892984"/>
    <n v="277191320.69999999"/>
    <n v="4853771.4389298558"/>
    <s v="85-2"/>
    <s v="85"/>
  </r>
  <r>
    <x v="16"/>
    <s v="CASANARE"/>
    <x v="799"/>
    <s v="MUNICIPIO DE RECETOR (CASANARE)"/>
    <n v="185374079"/>
    <n v="0"/>
    <n v="0"/>
    <n v="50383289"/>
    <n v="0"/>
    <n v="0"/>
    <n v="235757368"/>
    <n v="1.3466179370880127E-3"/>
    <n v="70065.142257101907"/>
    <n v="0"/>
    <n v="0"/>
    <n v="0"/>
    <n v="235827433.14360371"/>
    <n v="153352050.52000001"/>
    <n v="0"/>
    <n v="0"/>
    <n v="1.3466179370880127E-3"/>
    <n v="50453354.142257102"/>
    <n v="0"/>
    <n v="0"/>
    <n v="203805404.66360372"/>
    <n v="0"/>
    <n v="203805404.66360372"/>
    <n v="200229143.94"/>
    <n v="3576260.7236037254"/>
    <s v="85-2"/>
    <s v="85"/>
  </r>
  <r>
    <x v="16"/>
    <s v="CASANARE"/>
    <x v="800"/>
    <s v="MUNICIPIO DE SABANALARGA (CASANARE)"/>
    <n v="107312498"/>
    <n v="0"/>
    <n v="0"/>
    <n v="30808842"/>
    <n v="0"/>
    <n v="0"/>
    <n v="138121340"/>
    <n v="2.4961978197097778E-3"/>
    <n v="41952.336536814502"/>
    <n v="0"/>
    <n v="0"/>
    <n v="0"/>
    <n v="138163292.33903301"/>
    <n v="89454703.890000015"/>
    <n v="0"/>
    <n v="0"/>
    <n v="2.4961978197097778E-3"/>
    <n v="30850794.336536814"/>
    <n v="0"/>
    <n v="0"/>
    <n v="120305498.22903302"/>
    <n v="0"/>
    <n v="120305498.22903302"/>
    <n v="118255023.5"/>
    <n v="2050474.7290330231"/>
    <s v="85-2"/>
    <s v="85"/>
  </r>
  <r>
    <x v="16"/>
    <s v="CASANARE"/>
    <x v="1159"/>
    <s v="MUNICIPIO DE SÁCAMA (CASANARE)"/>
    <n v="118563900"/>
    <n v="0"/>
    <n v="0"/>
    <n v="33027489"/>
    <n v="0"/>
    <n v="0"/>
    <n v="151591389"/>
    <n v="-1.0764598846435547E-4"/>
    <n v="45486.865515302721"/>
    <n v="0"/>
    <n v="0"/>
    <n v="0"/>
    <n v="151636875.86540765"/>
    <n v="98406887.449999988"/>
    <n v="0"/>
    <n v="0"/>
    <n v="-1.0764598846435547E-4"/>
    <n v="33072975.865515303"/>
    <n v="0"/>
    <n v="0"/>
    <n v="131479863.31540765"/>
    <n v="0"/>
    <n v="131479863.31540765"/>
    <n v="129201756.08"/>
    <n v="2278107.2354076505"/>
    <s v="85-2"/>
    <s v="85"/>
  </r>
  <r>
    <x v="16"/>
    <s v="CASANARE"/>
    <x v="801"/>
    <s v="MUNICIPIO DE SAN LUIS DE PALENQUE (CASANARE)"/>
    <n v="248364249"/>
    <n v="0"/>
    <n v="0"/>
    <n v="69601169"/>
    <n v="0"/>
    <n v="0"/>
    <n v="317965418"/>
    <n v="2.9844045639038086E-4"/>
    <n v="95613.520540918864"/>
    <n v="0"/>
    <n v="0"/>
    <n v="0"/>
    <n v="318061031.52083933"/>
    <n v="206306174.64000002"/>
    <n v="0"/>
    <n v="0"/>
    <n v="2.9844045639038086E-4"/>
    <n v="69696782.520540923"/>
    <n v="0"/>
    <n v="0"/>
    <n v="276002957.16083938"/>
    <n v="0"/>
    <n v="276002957.16083938"/>
    <n v="271236061.75"/>
    <n v="4766895.4108393788"/>
    <s v="85-2"/>
    <s v="85"/>
  </r>
  <r>
    <x v="16"/>
    <s v="CASANARE"/>
    <x v="1160"/>
    <s v="MUNICIPIO DE TÁMARA (CASANARE)"/>
    <n v="283350410"/>
    <n v="0"/>
    <n v="0"/>
    <n v="79938993"/>
    <n v="0"/>
    <n v="0"/>
    <n v="363289403"/>
    <n v="-4.8456192016601563E-3"/>
    <n v="109504.08918155772"/>
    <n v="0"/>
    <n v="0"/>
    <n v="0"/>
    <n v="363398907.08433592"/>
    <n v="235579031.02999997"/>
    <n v="0"/>
    <n v="0"/>
    <n v="-4.8456192016601563E-3"/>
    <n v="80048497.089181557"/>
    <n v="0"/>
    <n v="0"/>
    <n v="315627528.11433589"/>
    <n v="0"/>
    <n v="315627528.11433589"/>
    <n v="310195609.91000003"/>
    <n v="5431918.2043358684"/>
    <s v="85-2"/>
    <s v="85"/>
  </r>
  <r>
    <x v="16"/>
    <s v="CASANARE"/>
    <x v="802"/>
    <s v="MUNICIPIO DE TAURAMENA (CASANARE)"/>
    <n v="298096599"/>
    <n v="0"/>
    <n v="0"/>
    <n v="81532557"/>
    <n v="0"/>
    <n v="0"/>
    <n v="379629156"/>
    <n v="-2.2289752960205078E-3"/>
    <n v="113084.95996810507"/>
    <n v="0"/>
    <n v="0"/>
    <n v="0"/>
    <n v="379742240.95773911"/>
    <n v="246794693.63000003"/>
    <n v="0"/>
    <n v="0"/>
    <n v="-2.2289752960205078E-3"/>
    <n v="81645641.959968105"/>
    <n v="0"/>
    <n v="0"/>
    <n v="328440335.58773917"/>
    <n v="0"/>
    <n v="328440335.58773917"/>
    <n v="322694688.12"/>
    <n v="5745647.4677391648"/>
    <s v="85-2"/>
    <s v="85"/>
  </r>
  <r>
    <x v="16"/>
    <s v="CASANARE"/>
    <x v="803"/>
    <s v="MUNICIPIO DE TRINIDAD (CASANARE)"/>
    <n v="336879521"/>
    <n v="0"/>
    <n v="0"/>
    <n v="92622113"/>
    <n v="0"/>
    <n v="0"/>
    <n v="429501634"/>
    <n v="3.9807558059692383E-3"/>
    <n v="128196.20586716558"/>
    <n v="0"/>
    <n v="0"/>
    <n v="0"/>
    <n v="429629830.20984793"/>
    <n v="279100897.08000004"/>
    <n v="0"/>
    <n v="0"/>
    <n v="3.9807558059692383E-3"/>
    <n v="92750309.205867171"/>
    <n v="0"/>
    <n v="0"/>
    <n v="371851206.28984797"/>
    <n v="0"/>
    <n v="371851206.28984797"/>
    <n v="365363953.62"/>
    <n v="6487252.6698479652"/>
    <s v="85-2"/>
    <s v="85"/>
  </r>
  <r>
    <x v="16"/>
    <s v="CASANARE"/>
    <x v="804"/>
    <s v="MUNICIPIO DE VILLANUEVA (CASANARE)"/>
    <n v="287239102"/>
    <n v="0"/>
    <n v="0"/>
    <n v="80227520"/>
    <n v="0"/>
    <n v="0"/>
    <n v="367466622"/>
    <n v="-1.4722347259521484E-5"/>
    <n v="110348.94664472622"/>
    <n v="0"/>
    <n v="0"/>
    <n v="0"/>
    <n v="367576970.94663"/>
    <n v="238486635.73000002"/>
    <n v="0"/>
    <n v="0"/>
    <n v="-1.4722347259521484E-5"/>
    <n v="80337868.946644723"/>
    <n v="0"/>
    <n v="0"/>
    <n v="318824504.67663002"/>
    <n v="0"/>
    <n v="318824504.67663002"/>
    <n v="313308285.31"/>
    <n v="5516219.3666300178"/>
    <s v="85-2"/>
    <s v="85"/>
  </r>
  <r>
    <x v="16"/>
    <s v="PUTUMAYO"/>
    <x v="28"/>
    <s v="GOBERNACIÓN DE PUTUMAYO"/>
    <n v="19034950653"/>
    <n v="0"/>
    <n v="0"/>
    <n v="3436491048"/>
    <n v="0"/>
    <n v="0"/>
    <n v="22471441701"/>
    <n v="4.241943359375E-3"/>
    <n v="4837743.9795024004"/>
    <n v="0"/>
    <n v="0"/>
    <n v="0"/>
    <n v="22476279444.983746"/>
    <n v="15046198169.67"/>
    <n v="0"/>
    <n v="0"/>
    <n v="4.241943359375E-3"/>
    <n v="3441328791.9795022"/>
    <n v="0"/>
    <n v="0"/>
    <n v="18487526961.653744"/>
    <n v="0"/>
    <n v="18487526961.653744"/>
    <n v="18121880165.830002"/>
    <n v="365646795.82374191"/>
    <s v="86-1"/>
    <s v="86"/>
  </r>
  <r>
    <x v="16"/>
    <s v="PUTUMAYO"/>
    <x v="807"/>
    <s v="MUNICIPIO DE MOCOA (PUTUMAYO)"/>
    <n v="339335200"/>
    <n v="0"/>
    <n v="0"/>
    <n v="93558286"/>
    <n v="0"/>
    <n v="0"/>
    <n v="432893486"/>
    <n v="-2.1772980690002441E-3"/>
    <n v="129293.49954567393"/>
    <n v="0"/>
    <n v="0"/>
    <n v="0"/>
    <n v="433022779.4973684"/>
    <n v="281196477.56999999"/>
    <n v="0"/>
    <n v="0"/>
    <n v="-2.1772980690002441E-3"/>
    <n v="93687579.499545678"/>
    <n v="0"/>
    <n v="0"/>
    <n v="374884057.06736839"/>
    <n v="0"/>
    <n v="374884057.06736839"/>
    <n v="368350790.08999997"/>
    <n v="6533266.9773684144"/>
    <s v="86-2"/>
    <s v="86"/>
  </r>
  <r>
    <x v="16"/>
    <s v="PUTUMAYO"/>
    <x v="808"/>
    <s v="MUNICIPIO DE COLÓN (PUTUMAYO)"/>
    <n v="119399397"/>
    <n v="0"/>
    <n v="0"/>
    <n v="33347450"/>
    <n v="0"/>
    <n v="0"/>
    <n v="152746847"/>
    <n v="8.6599588394165039E-4"/>
    <n v="45859.367973185428"/>
    <n v="0"/>
    <n v="0"/>
    <n v="0"/>
    <n v="152792706.36883917"/>
    <n v="99119843.459999993"/>
    <n v="0"/>
    <n v="0"/>
    <n v="8.6599588394165039E-4"/>
    <n v="33393309.367973186"/>
    <n v="0"/>
    <n v="0"/>
    <n v="132513152.82883918"/>
    <n v="0"/>
    <n v="132513152.82883918"/>
    <n v="130219426.55"/>
    <n v="2293726.2788391858"/>
    <s v="86-2"/>
    <s v="86"/>
  </r>
  <r>
    <x v="16"/>
    <s v="PUTUMAYO"/>
    <x v="809"/>
    <s v="MUNICIPIO DE ORITO (PUTUMAYO)"/>
    <n v="536685237"/>
    <n v="0"/>
    <n v="0"/>
    <n v="147394626"/>
    <n v="0"/>
    <n v="0"/>
    <n v="684079863"/>
    <n v="-2.8431415557861328E-4"/>
    <n v="204014.96407960373"/>
    <n v="0"/>
    <n v="0"/>
    <n v="0"/>
    <n v="684283877.9637953"/>
    <n v="444500018.51999998"/>
    <n v="0"/>
    <n v="0"/>
    <n v="-2.8431415557861328E-4"/>
    <n v="147598640.96407962"/>
    <n v="0"/>
    <n v="0"/>
    <n v="592098659.48379529"/>
    <n v="0"/>
    <n v="592098659.48379529"/>
    <n v="581758790.83000004"/>
    <n v="10339868.653795242"/>
    <s v="86-2"/>
    <s v="86"/>
  </r>
  <r>
    <x v="16"/>
    <s v="PUTUMAYO"/>
    <x v="810"/>
    <s v="MUNICIPIO DE PUERTO ASÍS (PUTUMAYO)"/>
    <n v="408382110"/>
    <n v="0"/>
    <n v="0"/>
    <n v="113601600"/>
    <n v="0"/>
    <n v="0"/>
    <n v="521983710"/>
    <n v="-1.3013482093811035E-3"/>
    <n v="156439.74564693632"/>
    <n v="0"/>
    <n v="0"/>
    <n v="0"/>
    <n v="522140149.74434561"/>
    <n v="338832248.37"/>
    <n v="0"/>
    <n v="0"/>
    <n v="-1.3013482093811035E-3"/>
    <n v="113758039.74564694"/>
    <n v="0"/>
    <n v="0"/>
    <n v="452590288.11434561"/>
    <n v="0"/>
    <n v="452590288.11434561"/>
    <n v="444740291.42000002"/>
    <n v="7849996.6943455935"/>
    <s v="86-2"/>
    <s v="86"/>
  </r>
  <r>
    <x v="16"/>
    <s v="PUTUMAYO"/>
    <x v="811"/>
    <s v="MUNICIPIO DE PUERTO CAICEDO (PUTUMAYO)"/>
    <n v="272849232"/>
    <n v="0"/>
    <n v="0"/>
    <n v="76653791"/>
    <n v="0"/>
    <n v="0"/>
    <n v="349503023"/>
    <n v="2.5173425674438477E-3"/>
    <n v="105190.19665557088"/>
    <n v="0"/>
    <n v="0"/>
    <n v="0"/>
    <n v="349608213.19917291"/>
    <n v="226719559.14000002"/>
    <n v="0"/>
    <n v="0"/>
    <n v="2.5173425674438477E-3"/>
    <n v="76758981.196655571"/>
    <n v="0"/>
    <n v="0"/>
    <n v="303478540.33917296"/>
    <n v="0"/>
    <n v="303478540.33917296"/>
    <n v="298243961.10000002"/>
    <n v="5234579.2391729355"/>
    <s v="86-2"/>
    <s v="86"/>
  </r>
  <r>
    <x v="16"/>
    <s v="PUTUMAYO"/>
    <x v="812"/>
    <s v="MUNICIPIO DE PUERTO GUZMÁN (PUTUMAYO)"/>
    <n v="566185838"/>
    <n v="0"/>
    <n v="0"/>
    <n v="158415651"/>
    <n v="0"/>
    <n v="0"/>
    <n v="724601489"/>
    <n v="6.6280364990234375E-5"/>
    <n v="217709.05196260038"/>
    <n v="0"/>
    <n v="0"/>
    <n v="0"/>
    <n v="724819198.05202889"/>
    <n v="470175491.67000008"/>
    <n v="0"/>
    <n v="0"/>
    <n v="6.6280364990234375E-5"/>
    <n v="158633360.05196261"/>
    <n v="0"/>
    <n v="0"/>
    <n v="628808851.72202897"/>
    <n v="0"/>
    <n v="628808851.72202897"/>
    <n v="617938015.32000005"/>
    <n v="10870836.402028918"/>
    <s v="86-2"/>
    <s v="86"/>
  </r>
  <r>
    <x v="16"/>
    <s v="PUTUMAYO"/>
    <x v="813"/>
    <s v="MUNICIPIO DE LEGUÍZAMO (PUTUMAYO)"/>
    <n v="262378150"/>
    <n v="0"/>
    <n v="0"/>
    <n v="74074721"/>
    <n v="0"/>
    <n v="0"/>
    <n v="336452871"/>
    <n v="-2.0366311073303223E-3"/>
    <n v="101444.63782766997"/>
    <n v="0"/>
    <n v="0"/>
    <n v="0"/>
    <n v="336554315.63579106"/>
    <n v="218159107.06"/>
    <n v="0"/>
    <n v="0"/>
    <n v="-2.0366311073303223E-3"/>
    <n v="74176165.637827665"/>
    <n v="0"/>
    <n v="0"/>
    <n v="292335272.69579101"/>
    <n v="0"/>
    <n v="292335272.69579101"/>
    <n v="287305653.27999997"/>
    <n v="5029619.4157910347"/>
    <s v="86-2"/>
    <s v="86"/>
  </r>
  <r>
    <x v="16"/>
    <s v="PUTUMAYO"/>
    <x v="814"/>
    <s v="MUNICIPIO DE SIBUNDOY (PUTUMAYO)"/>
    <n v="178474305"/>
    <n v="0"/>
    <n v="0"/>
    <n v="50013371"/>
    <n v="0"/>
    <n v="0"/>
    <n v="228487676"/>
    <n v="3.4303963184356689E-3"/>
    <n v="68703.384170866149"/>
    <n v="0"/>
    <n v="0"/>
    <n v="0"/>
    <n v="228556379.38760126"/>
    <n v="148251564.18000001"/>
    <n v="0"/>
    <n v="0"/>
    <n v="3.4303963184356689E-3"/>
    <n v="50082074.384170868"/>
    <n v="0"/>
    <n v="0"/>
    <n v="198333638.56760126"/>
    <n v="0"/>
    <n v="198333638.56760126"/>
    <n v="194908254.93000001"/>
    <n v="3425383.6376012564"/>
    <s v="86-2"/>
    <s v="86"/>
  </r>
  <r>
    <x v="16"/>
    <s v="PUTUMAYO"/>
    <x v="815"/>
    <s v="MUNICIPIO DE SAN FRANCISCO (PUTUMAYO)"/>
    <n v="150885636"/>
    <n v="0"/>
    <n v="0"/>
    <n v="42314224"/>
    <n v="0"/>
    <n v="0"/>
    <n v="193199860"/>
    <n v="2.9504299163818359E-6"/>
    <n v="58102.197927059504"/>
    <n v="0"/>
    <n v="0"/>
    <n v="0"/>
    <n v="193257962.19793001"/>
    <n v="125335706.47"/>
    <n v="0"/>
    <n v="0"/>
    <n v="2.9504299163818359E-6"/>
    <n v="42372326.197927058"/>
    <n v="0"/>
    <n v="0"/>
    <n v="167708032.66793001"/>
    <n v="0"/>
    <n v="167708032.66793001"/>
    <n v="164811870.19"/>
    <n v="2896162.4779300094"/>
    <s v="86-2"/>
    <s v="86"/>
  </r>
  <r>
    <x v="16"/>
    <s v="PUTUMAYO"/>
    <x v="816"/>
    <s v="MUNICIPIO DE SAN MIGUEL (PUTUMAYO)"/>
    <n v="354658373"/>
    <n v="0"/>
    <n v="0"/>
    <n v="97612771"/>
    <n v="0"/>
    <n v="0"/>
    <n v="452271144"/>
    <n v="4.584193229675293E-4"/>
    <n v="135004.26416901656"/>
    <n v="0"/>
    <n v="0"/>
    <n v="0"/>
    <n v="452406148.26462746"/>
    <n v="293839715.11000001"/>
    <n v="0"/>
    <n v="0"/>
    <n v="4.584193229675293E-4"/>
    <n v="97747775.264169022"/>
    <n v="0"/>
    <n v="0"/>
    <n v="391587490.37462747"/>
    <n v="0"/>
    <n v="391587490.37462747"/>
    <n v="384757865.57999998"/>
    <n v="6829624.7946274877"/>
    <s v="86-2"/>
    <s v="86"/>
  </r>
  <r>
    <x v="16"/>
    <s v="PUTUMAYO"/>
    <x v="817"/>
    <s v="MUNICIPIO DE SANTIAGO (PUTUMAYO)"/>
    <n v="236845941"/>
    <n v="0"/>
    <n v="0"/>
    <n v="66038547"/>
    <n v="0"/>
    <n v="0"/>
    <n v="302884488"/>
    <n v="-5.6093931198120117E-4"/>
    <n v="90902.090196628036"/>
    <n v="0"/>
    <n v="0"/>
    <n v="0"/>
    <n v="302975390.08963567"/>
    <n v="196607268.58999997"/>
    <n v="0"/>
    <n v="0"/>
    <n v="-5.6093931198120117E-4"/>
    <n v="66129449.090196624"/>
    <n v="0"/>
    <n v="0"/>
    <n v="262736717.67963564"/>
    <n v="0"/>
    <n v="262736717.67963564"/>
    <n v="258187215.33000001"/>
    <n v="4549502.3496356308"/>
    <s v="86-2"/>
    <s v="86"/>
  </r>
  <r>
    <x v="16"/>
    <s v="PUTUMAYO"/>
    <x v="818"/>
    <s v="MUNICIPIO DE VALLE DEL GUAMUEZ (PUTUMAYO)"/>
    <n v="444650835"/>
    <n v="0"/>
    <n v="0"/>
    <n v="123926853"/>
    <n v="0"/>
    <n v="0"/>
    <n v="568577688"/>
    <n v="-1.5793442726135254E-3"/>
    <n v="170615.19471538049"/>
    <n v="0"/>
    <n v="0"/>
    <n v="0"/>
    <n v="568748303.1931361"/>
    <n v="369087077.99000001"/>
    <n v="0"/>
    <n v="0"/>
    <n v="-1.5793442726135254E-3"/>
    <n v="124097468.19471538"/>
    <n v="0"/>
    <n v="0"/>
    <n v="493184546.18313605"/>
    <n v="0"/>
    <n v="493184546.18313605"/>
    <n v="484642802.88999999"/>
    <n v="8541743.2931360602"/>
    <s v="86-2"/>
    <s v="86"/>
  </r>
  <r>
    <x v="16"/>
    <s v="PUTUMAYO"/>
    <x v="819"/>
    <s v="MUNICIPIO DE VILLAGARZÓN (PUTUMAYO)"/>
    <n v="290115527"/>
    <n v="0"/>
    <n v="0"/>
    <n v="81406928"/>
    <n v="0"/>
    <n v="0"/>
    <n v="371522455"/>
    <n v="-5.0806999206542969E-4"/>
    <n v="111747.20681972028"/>
    <n v="0"/>
    <n v="0"/>
    <n v="0"/>
    <n v="371634202.20631164"/>
    <n v="241012660.39000005"/>
    <n v="0"/>
    <n v="0"/>
    <n v="-5.0806999206542969E-4"/>
    <n v="81518675.206819713"/>
    <n v="0"/>
    <n v="0"/>
    <n v="322531335.59631169"/>
    <n v="0"/>
    <n v="322531335.59631169"/>
    <n v="316963776.24000001"/>
    <n v="5567559.3563116789"/>
    <s v="86-2"/>
    <s v="86"/>
  </r>
  <r>
    <x v="16"/>
    <s v="ARCHIPIÉLAGO DE SAN ANDRÉS"/>
    <x v="29"/>
    <s v="ARCHIPIÉLAGO DE SAN ANDRÉS"/>
    <n v="11131276500"/>
    <n v="0"/>
    <n v="0"/>
    <n v="2021684706"/>
    <n v="0"/>
    <n v="0"/>
    <n v="13152961206"/>
    <n v="4.9333572387695313E-3"/>
    <n v="2840206.7135817176"/>
    <n v="0"/>
    <n v="0"/>
    <n v="0"/>
    <n v="13155801412.718513"/>
    <n v="8805911865.8700008"/>
    <n v="0"/>
    <n v="0"/>
    <n v="4.9333572387695313E-3"/>
    <n v="2024524912.7135818"/>
    <n v="0"/>
    <n v="0"/>
    <n v="10830436778.588516"/>
    <n v="0"/>
    <n v="10830436778.588516"/>
    <n v="10616889046.049999"/>
    <n v="213547732.538517"/>
    <s v="88-1"/>
    <s v="88"/>
  </r>
  <r>
    <x v="16"/>
    <s v="ARCHIPIÉLAGO DE SAN ANDRÉS"/>
    <x v="997"/>
    <s v="MUNICIPIO DE PROVIDENCIA (ARCHIPIÉLAGO DE SAN ANDRÉS)"/>
    <n v="115160695"/>
    <n v="0"/>
    <n v="0"/>
    <n v="32361488"/>
    <n v="0"/>
    <n v="0"/>
    <n v="147522183"/>
    <n v="-4.3711811304092407E-3"/>
    <n v="44407.923054275132"/>
    <n v="0"/>
    <n v="0"/>
    <n v="0"/>
    <n v="147566590.91868311"/>
    <n v="95698140.980000004"/>
    <n v="0"/>
    <n v="0"/>
    <n v="-4.3711811304092407E-3"/>
    <n v="32405895.923054274"/>
    <n v="0"/>
    <n v="0"/>
    <n v="128104036.8986831"/>
    <n v="0"/>
    <n v="128104036.8986831"/>
    <n v="125894974.69"/>
    <n v="2209062.2086831033"/>
    <s v="88-2"/>
    <s v="88"/>
  </r>
  <r>
    <x v="16"/>
    <s v="AMAZONAS"/>
    <x v="30"/>
    <s v="GOBERNACIÓN DE AMAZONAS"/>
    <n v="11753911284"/>
    <n v="0"/>
    <n v="0"/>
    <n v="2127533089"/>
    <n v="0"/>
    <n v="0"/>
    <n v="13881444373"/>
    <n v="-3.5924911499023438E-3"/>
    <n v="2992409.1073616254"/>
    <n v="0"/>
    <n v="0"/>
    <n v="0"/>
    <n v="13884436782.103767"/>
    <n v="9294184320.9599991"/>
    <n v="0"/>
    <n v="0"/>
    <n v="-3.5924911499023438E-3"/>
    <n v="2130525498.1073616"/>
    <n v="0"/>
    <n v="0"/>
    <n v="11424709819.063766"/>
    <n v="0"/>
    <n v="11424709819.063766"/>
    <n v="11199051884.799999"/>
    <n v="225657934.26376724"/>
    <s v="91-1"/>
    <s v="91"/>
  </r>
  <r>
    <x v="16"/>
    <s v="AMAZONAS"/>
    <x v="823"/>
    <s v="MUNICIPIO DE LETICIA (AMAZONAS)"/>
    <n v="394068884"/>
    <n v="0"/>
    <n v="0"/>
    <n v="110217531"/>
    <n v="0"/>
    <n v="0"/>
    <n v="504286415"/>
    <n v="4.5530200004577637E-3"/>
    <n v="151509.91864915969"/>
    <n v="0"/>
    <n v="0"/>
    <n v="0"/>
    <n v="504437924.92320216"/>
    <n v="327240101.93000007"/>
    <n v="0"/>
    <n v="0"/>
    <n v="4.5530200004577637E-3"/>
    <n v="110369040.91864917"/>
    <n v="0"/>
    <n v="0"/>
    <n v="437609142.85320222"/>
    <n v="0"/>
    <n v="437609142.85320222"/>
    <n v="430042867.38999999"/>
    <n v="7566275.4632022381"/>
    <s v="91-2"/>
    <s v="91"/>
  </r>
  <r>
    <x v="16"/>
    <s v="AMAZONAS"/>
    <x v="1161"/>
    <s v="MUNICIPIO DE PUERTO NARIÑO (AMAZONAS)"/>
    <n v="271146874"/>
    <n v="0"/>
    <n v="0"/>
    <n v="75288554"/>
    <n v="0"/>
    <n v="0"/>
    <n v="346435428"/>
    <n v="3.3426284790039063E-4"/>
    <n v="103788.69977636922"/>
    <n v="0"/>
    <n v="0"/>
    <n v="0"/>
    <n v="346539216.70011061"/>
    <n v="224937620.79000002"/>
    <n v="0"/>
    <n v="0"/>
    <n v="3.3426284790039063E-4"/>
    <n v="75392342.699776366"/>
    <n v="0"/>
    <n v="0"/>
    <n v="300329963.49011064"/>
    <n v="0"/>
    <n v="300329963.49011064"/>
    <n v="295117171.83999997"/>
    <n v="5212791.650110662"/>
    <s v="91-2"/>
    <s v="91"/>
  </r>
  <r>
    <x v="16"/>
    <s v="GUAINÍA"/>
    <x v="31"/>
    <s v="GOBERNACIÓN DE GUAINÍA"/>
    <n v="11191412680"/>
    <n v="0"/>
    <n v="0"/>
    <n v="2016414270"/>
    <n v="0"/>
    <n v="0"/>
    <n v="13207826950"/>
    <n v="-2.3717880249023438E-3"/>
    <n v="2841253.2068835045"/>
    <n v="0"/>
    <n v="0"/>
    <n v="0"/>
    <n v="13210668203.204512"/>
    <n v="8844627287.1199989"/>
    <n v="0"/>
    <n v="0"/>
    <n v="-2.3717880249023438E-3"/>
    <n v="2019255523.2068834"/>
    <n v="0"/>
    <n v="0"/>
    <n v="10863882810.324509"/>
    <n v="0"/>
    <n v="10863882810.324509"/>
    <n v="10648849168.709999"/>
    <n v="215033641.61450958"/>
    <s v="94-1"/>
    <s v="94"/>
  </r>
  <r>
    <x v="16"/>
    <s v="GUAINÍA"/>
    <x v="824"/>
    <s v="MUNICIPIO DE INÍRIDA (GUAINÍA)"/>
    <n v="379113491"/>
    <n v="0"/>
    <n v="0"/>
    <n v="105990377"/>
    <n v="0"/>
    <n v="0"/>
    <n v="485103868"/>
    <n v="-7.355809211730957E-4"/>
    <n v="145731.06352442838"/>
    <n v="0"/>
    <n v="0"/>
    <n v="0"/>
    <n v="485249599.06278884"/>
    <n v="314811568.97000003"/>
    <n v="0"/>
    <n v="0"/>
    <n v="-7.355809211730957E-4"/>
    <n v="106136108.06352443"/>
    <n v="0"/>
    <n v="0"/>
    <n v="420947677.03278887"/>
    <n v="0"/>
    <n v="420947677.03278887"/>
    <n v="413668433.91000003"/>
    <n v="7279243.1227888465"/>
    <s v="94-2"/>
    <s v="94"/>
  </r>
  <r>
    <x v="16"/>
    <s v="GUAVIARE"/>
    <x v="32"/>
    <s v="GOBERNACIÓN DE GUAVIARE"/>
    <n v="12876193905"/>
    <n v="0"/>
    <n v="0"/>
    <n v="2323554713"/>
    <n v="0"/>
    <n v="0"/>
    <n v="15199748618"/>
    <n v="-6.1798095703125E-4"/>
    <n v="3272073.3100534608"/>
    <n v="0"/>
    <n v="0"/>
    <n v="0"/>
    <n v="15203020691.309435"/>
    <n v="10177979242.690001"/>
    <n v="0"/>
    <n v="0"/>
    <n v="-6.1798095703125E-4"/>
    <n v="2326826786.3100533"/>
    <n v="0"/>
    <n v="0"/>
    <n v="12504806028.999435"/>
    <n v="0"/>
    <n v="12504806028.999435"/>
    <n v="12257469006.23"/>
    <n v="247337022.76943588"/>
    <s v="95-1"/>
    <s v="95"/>
  </r>
  <r>
    <x v="16"/>
    <s v="GUAVIARE"/>
    <x v="825"/>
    <s v="MUNICIPIO DE SAN JOSÉ DEL GUAVIARE (GUAVIARE)"/>
    <n v="513757576"/>
    <n v="0"/>
    <n v="0"/>
    <n v="142369543"/>
    <n v="0"/>
    <n v="0"/>
    <n v="656127119"/>
    <n v="4.0641427040100098E-3"/>
    <n v="196420.03345245789"/>
    <n v="0"/>
    <n v="0"/>
    <n v="0"/>
    <n v="656323539.03751659"/>
    <n v="426088565.44000006"/>
    <n v="0"/>
    <n v="0"/>
    <n v="4.0641427040100098E-3"/>
    <n v="142565963.03345245"/>
    <n v="0"/>
    <n v="0"/>
    <n v="568654528.47751665"/>
    <n v="0"/>
    <n v="568654528.47751665"/>
    <n v="558774250.94000006"/>
    <n v="9880277.5375165939"/>
    <s v="95-2"/>
    <s v="95"/>
  </r>
  <r>
    <x v="16"/>
    <s v="GUAVIARE"/>
    <x v="998"/>
    <s v="MUNICIPIO DE CALAMAR (GUAVIARE)"/>
    <n v="171833202"/>
    <n v="0"/>
    <n v="0"/>
    <n v="49782153"/>
    <n v="0"/>
    <n v="0"/>
    <n v="221615355"/>
    <n v="-4.5314133167266846E-3"/>
    <n v="67504.765771378661"/>
    <n v="0"/>
    <n v="0"/>
    <n v="0"/>
    <n v="221682859.76123998"/>
    <n v="143399739.84"/>
    <n v="0"/>
    <n v="0"/>
    <n v="-4.5314133167266846E-3"/>
    <n v="49849657.765771382"/>
    <n v="0"/>
    <n v="0"/>
    <n v="193249397.60123998"/>
    <n v="0"/>
    <n v="193249397.60123998"/>
    <n v="189970978.91"/>
    <n v="3278418.6912399828"/>
    <s v="95-2"/>
    <s v="95"/>
  </r>
  <r>
    <x v="16"/>
    <s v="GUAVIARE"/>
    <x v="1162"/>
    <s v="MUNICIPIO DE EL RETORNO (GUAVIARE)"/>
    <n v="569136680"/>
    <n v="0"/>
    <n v="0"/>
    <n v="157638981"/>
    <n v="0"/>
    <n v="0"/>
    <n v="726775661"/>
    <n v="-2.2679567337036133E-3"/>
    <n v="217530.77302847986"/>
    <n v="0"/>
    <n v="0"/>
    <n v="0"/>
    <n v="726993191.77076054"/>
    <n v="471989177.65000004"/>
    <n v="0"/>
    <n v="0"/>
    <n v="-2.2679567337036133E-3"/>
    <n v="157856511.77302849"/>
    <n v="0"/>
    <n v="0"/>
    <n v="629845689.42076063"/>
    <n v="0"/>
    <n v="629845689.42076063"/>
    <n v="618899621.80999994"/>
    <n v="10946067.610760689"/>
    <s v="95-2"/>
    <s v="95"/>
  </r>
  <r>
    <x v="16"/>
    <s v="GUAVIARE"/>
    <x v="1163"/>
    <s v="MUNICIPIO DE MIRAFLORES (GUAVIARE)"/>
    <n v="293445417"/>
    <n v="0"/>
    <n v="0"/>
    <n v="80759796"/>
    <n v="0"/>
    <n v="0"/>
    <n v="374205213"/>
    <n v="-4.9430131912231445E-3"/>
    <n v="111722.45243866798"/>
    <n v="0"/>
    <n v="0"/>
    <n v="0"/>
    <n v="374316935.44749564"/>
    <n v="243140093.50999999"/>
    <n v="0"/>
    <n v="0"/>
    <n v="-4.9430131912231445E-3"/>
    <n v="80871518.452438667"/>
    <n v="0"/>
    <n v="0"/>
    <n v="324011611.95749563"/>
    <n v="0"/>
    <n v="324011611.95749563"/>
    <n v="318361395.04000002"/>
    <n v="5650216.9174956083"/>
    <s v="95-2"/>
    <s v="95"/>
  </r>
  <r>
    <x v="16"/>
    <s v="VAUPÉS"/>
    <x v="33"/>
    <s v="GOBERNACIÓN DE VAUPÉS"/>
    <n v="10633468958"/>
    <n v="0"/>
    <n v="0"/>
    <n v="1928280284"/>
    <n v="0"/>
    <n v="0"/>
    <n v="12561749242"/>
    <n v="-3.8499832153320313E-3"/>
    <n v="2710271.6129895803"/>
    <n v="0"/>
    <n v="0"/>
    <n v="0"/>
    <n v="12564459513.60914"/>
    <n v="8410114471.04"/>
    <n v="0"/>
    <n v="0"/>
    <n v="-3.8499832153320313E-3"/>
    <n v="1930990555.6129897"/>
    <n v="0"/>
    <n v="0"/>
    <n v="10341105026.649139"/>
    <n v="0"/>
    <n v="10341105026.649139"/>
    <n v="10137028215.24"/>
    <n v="204076811.40913963"/>
    <s v="97-1"/>
    <s v="97"/>
  </r>
  <r>
    <x v="16"/>
    <s v="VAUPÉS"/>
    <x v="826"/>
    <s v="MUNICIPIO DE MITÚ (VAUPÉS)"/>
    <n v="429651703"/>
    <n v="0"/>
    <n v="0"/>
    <n v="119959025"/>
    <n v="0"/>
    <n v="0"/>
    <n v="549610728"/>
    <n v="-3.7977099418640137E-3"/>
    <n v="165015.90519260109"/>
    <n v="0"/>
    <n v="0"/>
    <n v="0"/>
    <n v="549775743.90139484"/>
    <n v="356705109.09000003"/>
    <n v="0"/>
    <n v="0"/>
    <n v="-3.7977099418640137E-3"/>
    <n v="120124040.9051926"/>
    <n v="0"/>
    <n v="0"/>
    <n v="476829149.99139494"/>
    <n v="0"/>
    <n v="476829149.99139494"/>
    <n v="468577305.24000001"/>
    <n v="8251844.7513949275"/>
    <s v="97-2"/>
    <s v="97"/>
  </r>
  <r>
    <x v="16"/>
    <s v="VAUPÉS"/>
    <x v="827"/>
    <s v="MUNICIPIO DE TARAIRA (VAUPÉS)"/>
    <n v="0"/>
    <n v="0"/>
    <n v="0"/>
    <n v="18052456"/>
    <n v="0"/>
    <n v="0"/>
    <n v="18052456"/>
    <n v="4.4622365385293961E-3"/>
    <n v="2560.9374550906623"/>
    <n v="0"/>
    <n v="0"/>
    <n v="0"/>
    <n v="18055016.941917326"/>
    <n v="50178.169999999991"/>
    <n v="0"/>
    <n v="0"/>
    <n v="4.4622365385293961E-3"/>
    <n v="18055016.937455092"/>
    <n v="0"/>
    <n v="0"/>
    <n v="18105195.111917328"/>
    <n v="0"/>
    <n v="18105195.111917328"/>
    <n v="18055017"/>
    <n v="50178.111917328089"/>
    <s v="97-2"/>
    <s v="97"/>
  </r>
  <r>
    <x v="16"/>
    <s v="VICHADA"/>
    <x v="34"/>
    <s v="GOBERNACIÓN DE VICHADA"/>
    <n v="15028476816"/>
    <n v="0"/>
    <n v="0"/>
    <n v="2684158361"/>
    <n v="0"/>
    <n v="0"/>
    <n v="17712635177"/>
    <n v="4.848480224609375E-3"/>
    <n v="3795249.5409672079"/>
    <n v="0"/>
    <n v="0"/>
    <n v="0"/>
    <n v="17716430426.545815"/>
    <n v="11864979009.730001"/>
    <n v="0"/>
    <n v="0"/>
    <n v="4.848480224609375E-3"/>
    <n v="2687953610.540967"/>
    <n v="0"/>
    <n v="0"/>
    <n v="14552932620.275818"/>
    <n v="0"/>
    <n v="14552932620.275818"/>
    <n v="14263729428.799999"/>
    <n v="289203191.47581863"/>
    <s v="99-1"/>
    <s v="99"/>
  </r>
  <r>
    <x v="16"/>
    <s v="VICHADA"/>
    <x v="828"/>
    <s v="MUNICIPIO DE PUERTO CARREÑO (VICHADA)"/>
    <n v="304970444"/>
    <n v="0"/>
    <n v="0"/>
    <n v="84571555"/>
    <n v="0"/>
    <n v="0"/>
    <n v="389541999"/>
    <n v="4.5120120048522949E-3"/>
    <n v="116646.86415278785"/>
    <n v="0"/>
    <n v="0"/>
    <n v="0"/>
    <n v="389658645.8686648"/>
    <n v="252953016.10999995"/>
    <n v="0"/>
    <n v="0"/>
    <n v="4.5120120048522949E-3"/>
    <n v="84688201.864152789"/>
    <n v="0"/>
    <n v="0"/>
    <n v="337641217.97866476"/>
    <n v="0"/>
    <n v="337641217.97866476"/>
    <n v="331776853.98000002"/>
    <n v="5864363.9986647367"/>
    <s v="99-2"/>
    <s v="99"/>
  </r>
  <r>
    <x v="16"/>
    <s v="VICHADA"/>
    <x v="936"/>
    <s v="MUNICIPIO DE LA PRIMAVERA (VICHADA)"/>
    <n v="500242614"/>
    <n v="0"/>
    <n v="0"/>
    <n v="135871172"/>
    <n v="0"/>
    <n v="0"/>
    <n v="636113786"/>
    <n v="2.9844045639038086E-4"/>
    <n v="188933.31253011056"/>
    <n v="0"/>
    <n v="0"/>
    <n v="0"/>
    <n v="636302719.31282866"/>
    <n v="413734078.69999999"/>
    <n v="0"/>
    <n v="0"/>
    <n v="2.9844045639038086E-4"/>
    <n v="136060105.3125301"/>
    <n v="0"/>
    <n v="0"/>
    <n v="549794184.01282859"/>
    <n v="0"/>
    <n v="549794184.01282859"/>
    <n v="540139885.21000004"/>
    <n v="9654298.8028285503"/>
    <s v="99-2"/>
    <s v="99"/>
  </r>
  <r>
    <x v="16"/>
    <s v="VICHADA"/>
    <x v="829"/>
    <s v="MUNICIPIO DE SANTA ROSALÍA (VICHADA)"/>
    <n v="204330444"/>
    <n v="0"/>
    <n v="0"/>
    <n v="56767015"/>
    <n v="0"/>
    <n v="0"/>
    <n v="261097459"/>
    <n v="4.0396451950073242E-3"/>
    <n v="78262.956655995586"/>
    <n v="0"/>
    <n v="0"/>
    <n v="0"/>
    <n v="261175721.96069565"/>
    <n v="169544058.01999998"/>
    <n v="0"/>
    <n v="0"/>
    <n v="4.0396451950073242E-3"/>
    <n v="56845277.956655994"/>
    <n v="0"/>
    <n v="0"/>
    <n v="226389335.98069561"/>
    <n v="0"/>
    <n v="226389335.98069561"/>
    <n v="222462499.87"/>
    <n v="3926836.1106956005"/>
    <s v="99-2"/>
    <s v="99"/>
  </r>
  <r>
    <x v="16"/>
    <s v="VICHADA"/>
    <x v="830"/>
    <s v="MUNICIPIO DE CUMARIBO (VICHADA)"/>
    <n v="619894280"/>
    <n v="0"/>
    <n v="0"/>
    <n v="170429805"/>
    <n v="0"/>
    <n v="0"/>
    <n v="790324085"/>
    <n v="-2.2701025009155273E-3"/>
    <n v="235859.33259048499"/>
    <n v="0"/>
    <n v="0"/>
    <n v="0"/>
    <n v="790559944.33032036"/>
    <n v="513551588.50999993"/>
    <n v="0"/>
    <n v="0"/>
    <n v="-2.2701025009155273E-3"/>
    <n v="170665664.33259049"/>
    <n v="0"/>
    <n v="0"/>
    <n v="684217252.84032035"/>
    <n v="0"/>
    <n v="684217252.84032035"/>
    <n v="672279181.86000001"/>
    <n v="11938070.980320334"/>
    <s v="99-2"/>
    <s v="99"/>
  </r>
  <r>
    <x v="17"/>
    <s v="ANTIOQUIA"/>
    <x v="2"/>
    <s v="ANTIOQUIA"/>
    <n v="0"/>
    <n v="0"/>
    <n v="0"/>
    <n v="0"/>
    <n v="0"/>
    <n v="0"/>
    <n v="0"/>
    <n v="46235744019"/>
    <n v="0"/>
    <n v="0"/>
    <n v="0"/>
    <n v="0"/>
    <n v="46235744019"/>
    <n v="0"/>
    <n v="0"/>
    <n v="0"/>
    <n v="46235744019"/>
    <n v="0"/>
    <n v="0"/>
    <n v="0"/>
    <n v="46235744019"/>
    <n v="0"/>
    <n v="46235744019"/>
    <n v="19170113043"/>
    <n v="27065630976"/>
    <n v="0"/>
    <n v="0"/>
  </r>
  <r>
    <x v="17"/>
    <s v="ATLÁNTICO"/>
    <x v="3"/>
    <s v="ATLÁNTICO"/>
    <n v="0"/>
    <n v="0"/>
    <n v="0"/>
    <n v="0"/>
    <n v="0"/>
    <n v="0"/>
    <n v="0"/>
    <n v="26682496242"/>
    <n v="0"/>
    <n v="0"/>
    <n v="0"/>
    <n v="0"/>
    <n v="26682496242"/>
    <n v="0"/>
    <n v="0"/>
    <n v="0"/>
    <n v="26682496242"/>
    <n v="0"/>
    <n v="0"/>
    <n v="0"/>
    <n v="26682496242"/>
    <n v="0"/>
    <n v="26682496242"/>
    <n v="26682496242"/>
    <n v="0"/>
    <n v="0"/>
    <n v="0"/>
  </r>
  <r>
    <x v="17"/>
    <s v="BOGOTÁ, D.C."/>
    <x v="4"/>
    <s v="BOGOTÁ, D.C."/>
    <n v="0"/>
    <n v="0"/>
    <n v="0"/>
    <n v="0"/>
    <n v="0"/>
    <n v="0"/>
    <n v="0"/>
    <n v="36180500450"/>
    <n v="0"/>
    <n v="0"/>
    <n v="0"/>
    <n v="0"/>
    <n v="36180500450"/>
    <n v="0"/>
    <n v="0"/>
    <n v="0"/>
    <n v="36180500450"/>
    <n v="0"/>
    <n v="0"/>
    <n v="0"/>
    <n v="36180500450"/>
    <n v="0"/>
    <n v="36180500450"/>
    <n v="0"/>
    <n v="36180500450"/>
    <n v="0"/>
    <n v="0"/>
  </r>
  <r>
    <x v="17"/>
    <s v="BOLÍVAR"/>
    <x v="5"/>
    <s v="BOLÍVAR"/>
    <n v="0"/>
    <n v="0"/>
    <n v="0"/>
    <n v="0"/>
    <n v="0"/>
    <n v="0"/>
    <n v="0"/>
    <n v="31241972961"/>
    <n v="0"/>
    <n v="0"/>
    <n v="0"/>
    <n v="0"/>
    <n v="31241972961"/>
    <n v="0"/>
    <n v="0"/>
    <n v="0"/>
    <n v="31241972961"/>
    <n v="0"/>
    <n v="0"/>
    <n v="0"/>
    <n v="31241972961"/>
    <n v="0"/>
    <n v="31241972961"/>
    <n v="23690183721.869999"/>
    <n v="7551789239.1300011"/>
    <n v="0"/>
    <n v="0"/>
  </r>
  <r>
    <x v="17"/>
    <s v="BOYACÁ"/>
    <x v="6"/>
    <s v="BOYACÁ"/>
    <n v="0"/>
    <n v="0"/>
    <n v="0"/>
    <n v="0"/>
    <n v="0"/>
    <n v="0"/>
    <n v="0"/>
    <n v="18442210595"/>
    <n v="0"/>
    <n v="0"/>
    <n v="0"/>
    <n v="0"/>
    <n v="18442210595"/>
    <n v="0"/>
    <n v="0"/>
    <n v="0"/>
    <n v="18442210595"/>
    <n v="0"/>
    <n v="0"/>
    <n v="0"/>
    <n v="18442210595"/>
    <n v="0"/>
    <n v="18442210595"/>
    <n v="8488074493.6000004"/>
    <n v="9954136101.3999996"/>
    <n v="0"/>
    <n v="0"/>
  </r>
  <r>
    <x v="17"/>
    <s v="CALDAS"/>
    <x v="7"/>
    <s v="CALDAS"/>
    <n v="0"/>
    <n v="0"/>
    <n v="0"/>
    <n v="0"/>
    <n v="0"/>
    <n v="0"/>
    <n v="0"/>
    <n v="3069282478"/>
    <n v="0"/>
    <n v="0"/>
    <n v="0"/>
    <n v="0"/>
    <n v="3069282478"/>
    <n v="0"/>
    <n v="0"/>
    <n v="0"/>
    <n v="3069282478"/>
    <n v="0"/>
    <n v="0"/>
    <n v="0"/>
    <n v="3069282478"/>
    <n v="0"/>
    <n v="3069282478"/>
    <n v="3062785215"/>
    <n v="6497263"/>
    <n v="0"/>
    <n v="0"/>
  </r>
  <r>
    <x v="17"/>
    <s v="CAQUETÁ"/>
    <x v="8"/>
    <s v="CAQUETÁ"/>
    <n v="0"/>
    <n v="0"/>
    <n v="0"/>
    <n v="0"/>
    <n v="0"/>
    <n v="0"/>
    <n v="0"/>
    <n v="3846061944"/>
    <n v="0"/>
    <n v="0"/>
    <n v="0"/>
    <n v="0"/>
    <n v="3846061944"/>
    <n v="0"/>
    <n v="0"/>
    <n v="0"/>
    <n v="3846061944"/>
    <n v="0"/>
    <n v="0"/>
    <n v="0"/>
    <n v="3846061944"/>
    <n v="0"/>
    <n v="3846061944"/>
    <n v="2642845973"/>
    <n v="1203215971"/>
    <n v="0"/>
    <n v="0"/>
  </r>
  <r>
    <x v="17"/>
    <s v="CAUCA"/>
    <x v="9"/>
    <s v="CAUCA"/>
    <n v="0"/>
    <n v="0"/>
    <n v="0"/>
    <n v="0"/>
    <n v="0"/>
    <n v="0"/>
    <n v="0"/>
    <n v="24196933546"/>
    <n v="0"/>
    <n v="0"/>
    <n v="0"/>
    <n v="0"/>
    <n v="24196933546"/>
    <n v="0"/>
    <n v="0"/>
    <n v="0"/>
    <n v="24196933546"/>
    <n v="0"/>
    <n v="0"/>
    <n v="0"/>
    <n v="24196933546"/>
    <n v="0"/>
    <n v="24196933546"/>
    <n v="1520345260"/>
    <n v="22676588286"/>
    <n v="0"/>
    <n v="0"/>
  </r>
  <r>
    <x v="17"/>
    <s v="CESAR"/>
    <x v="10"/>
    <s v="CESAR"/>
    <n v="0"/>
    <n v="0"/>
    <n v="0"/>
    <n v="0"/>
    <n v="0"/>
    <n v="0"/>
    <n v="0"/>
    <n v="13274011484.619999"/>
    <n v="0"/>
    <n v="0"/>
    <n v="0"/>
    <n v="0"/>
    <n v="13274011484.619999"/>
    <n v="0"/>
    <n v="0"/>
    <n v="0"/>
    <n v="13274011484.619999"/>
    <n v="0"/>
    <n v="0"/>
    <n v="0"/>
    <n v="13274011484.619999"/>
    <n v="0"/>
    <n v="13274011484.619999"/>
    <n v="12377190358.559999"/>
    <n v="896821126.05999947"/>
    <n v="0"/>
    <n v="0"/>
  </r>
  <r>
    <x v="17"/>
    <s v="CÓRDOBA"/>
    <x v="11"/>
    <s v="CÓRDOBA"/>
    <n v="0"/>
    <n v="0"/>
    <n v="0"/>
    <n v="0"/>
    <n v="0"/>
    <n v="0"/>
    <n v="0"/>
    <n v="25169201179"/>
    <n v="0"/>
    <n v="0"/>
    <n v="0"/>
    <n v="0"/>
    <n v="25169201179"/>
    <n v="0"/>
    <n v="0"/>
    <n v="0"/>
    <n v="25169201179"/>
    <n v="0"/>
    <n v="0"/>
    <n v="0"/>
    <n v="25169201179"/>
    <n v="0"/>
    <n v="25169201179"/>
    <n v="21470072515"/>
    <n v="3699128664"/>
    <n v="0"/>
    <n v="0"/>
  </r>
  <r>
    <x v="17"/>
    <s v="CUNDINAMARCA"/>
    <x v="12"/>
    <s v="CUNDINAMARCA"/>
    <n v="0"/>
    <n v="0"/>
    <n v="0"/>
    <n v="0"/>
    <n v="0"/>
    <n v="0"/>
    <n v="0"/>
    <n v="26604162168"/>
    <n v="0"/>
    <n v="0"/>
    <n v="0"/>
    <n v="0"/>
    <n v="26604162168"/>
    <n v="0"/>
    <n v="0"/>
    <n v="0"/>
    <n v="26604162168"/>
    <n v="0"/>
    <n v="0"/>
    <n v="0"/>
    <n v="26604162168"/>
    <n v="0"/>
    <n v="26604162168"/>
    <n v="1808743860"/>
    <n v="24795418308"/>
    <n v="0"/>
    <n v="0"/>
  </r>
  <r>
    <x v="17"/>
    <s v="CHOCÓ"/>
    <x v="13"/>
    <s v="CHOCÓ"/>
    <n v="0"/>
    <n v="0"/>
    <n v="0"/>
    <n v="0"/>
    <n v="0"/>
    <n v="0"/>
    <n v="0"/>
    <n v="16298411490"/>
    <n v="0"/>
    <n v="0"/>
    <n v="0"/>
    <n v="0"/>
    <n v="16298411490"/>
    <n v="0"/>
    <n v="0"/>
    <n v="0"/>
    <n v="16298411490"/>
    <n v="0"/>
    <n v="0"/>
    <n v="0"/>
    <n v="16298411490"/>
    <n v="0"/>
    <n v="16298411490"/>
    <n v="10795850085.539999"/>
    <n v="5502561404.460001"/>
    <n v="0"/>
    <n v="0"/>
  </r>
  <r>
    <x v="17"/>
    <s v="HUILA"/>
    <x v="14"/>
    <s v="HUILA"/>
    <n v="0"/>
    <n v="0"/>
    <n v="0"/>
    <n v="0"/>
    <n v="0"/>
    <n v="0"/>
    <n v="0"/>
    <n v="13476670670.4"/>
    <n v="0"/>
    <n v="0"/>
    <n v="0"/>
    <n v="0"/>
    <n v="13476670670.4"/>
    <n v="0"/>
    <n v="0"/>
    <n v="0"/>
    <n v="13476670670.4"/>
    <n v="0"/>
    <n v="0"/>
    <n v="0"/>
    <n v="13476670670.4"/>
    <n v="0"/>
    <n v="13476670670.4"/>
    <n v="12659239691.200001"/>
    <n v="817430979.19999886"/>
    <n v="0"/>
    <n v="0"/>
  </r>
  <r>
    <x v="17"/>
    <s v="LA GUAJIRA"/>
    <x v="15"/>
    <s v="LA GUAJIRA"/>
    <n v="0"/>
    <n v="0"/>
    <n v="0"/>
    <n v="0"/>
    <n v="0"/>
    <n v="0"/>
    <n v="0"/>
    <n v="11550691756.5"/>
    <n v="0"/>
    <n v="0"/>
    <n v="0"/>
    <n v="0"/>
    <n v="11550691756.5"/>
    <n v="0"/>
    <n v="0"/>
    <n v="0"/>
    <n v="11550691756.5"/>
    <n v="0"/>
    <n v="0"/>
    <n v="0"/>
    <n v="11550691756.5"/>
    <n v="0"/>
    <n v="11550691756.5"/>
    <n v="9179913410.3199997"/>
    <n v="2370778346.1800003"/>
    <n v="0"/>
    <n v="0"/>
  </r>
  <r>
    <x v="17"/>
    <s v="MAGDALENA"/>
    <x v="16"/>
    <s v="MAGDALENA"/>
    <n v="0"/>
    <n v="0"/>
    <n v="0"/>
    <n v="0"/>
    <n v="0"/>
    <n v="0"/>
    <n v="0"/>
    <n v="13963050143"/>
    <n v="0"/>
    <n v="0"/>
    <n v="0"/>
    <n v="0"/>
    <n v="13963050143"/>
    <n v="0"/>
    <n v="0"/>
    <n v="0"/>
    <n v="13963050143"/>
    <n v="0"/>
    <n v="0"/>
    <n v="0"/>
    <n v="13963050143"/>
    <n v="0"/>
    <n v="13963050143"/>
    <n v="13943421240.799999"/>
    <n v="19628902.200000763"/>
    <n v="0"/>
    <n v="0"/>
  </r>
  <r>
    <x v="17"/>
    <s v="META"/>
    <x v="17"/>
    <s v="META"/>
    <n v="0"/>
    <n v="0"/>
    <n v="0"/>
    <n v="0"/>
    <n v="0"/>
    <n v="0"/>
    <n v="0"/>
    <n v="15422990797"/>
    <n v="0"/>
    <n v="0"/>
    <n v="0"/>
    <n v="0"/>
    <n v="15422990797"/>
    <n v="0"/>
    <n v="0"/>
    <n v="0"/>
    <n v="15422990797"/>
    <n v="0"/>
    <n v="0"/>
    <n v="0"/>
    <n v="15422990797"/>
    <n v="0"/>
    <n v="15422990797"/>
    <n v="11394443635.299999"/>
    <n v="4028547161.7000008"/>
    <n v="0"/>
    <n v="0"/>
  </r>
  <r>
    <x v="17"/>
    <s v="NARIÑO"/>
    <x v="18"/>
    <s v="NARIÑO"/>
    <n v="0"/>
    <n v="0"/>
    <n v="0"/>
    <n v="0"/>
    <n v="0"/>
    <n v="0"/>
    <n v="0"/>
    <n v="27307910460"/>
    <n v="0"/>
    <n v="0"/>
    <n v="0"/>
    <n v="0"/>
    <n v="27307910460"/>
    <n v="0"/>
    <n v="0"/>
    <n v="0"/>
    <n v="27307910460"/>
    <n v="0"/>
    <n v="0"/>
    <n v="0"/>
    <n v="27307910460"/>
    <n v="0"/>
    <n v="27307910460"/>
    <n v="5898613124.29"/>
    <n v="21409297335.709999"/>
    <n v="0"/>
    <n v="0"/>
  </r>
  <r>
    <x v="17"/>
    <s v="NORTE DE SANTANDER"/>
    <x v="19"/>
    <s v="NORTE DE SANTANDER"/>
    <n v="0"/>
    <n v="0"/>
    <n v="0"/>
    <n v="0"/>
    <n v="0"/>
    <n v="0"/>
    <n v="0"/>
    <n v="20186344005"/>
    <n v="0"/>
    <n v="0"/>
    <n v="0"/>
    <n v="0"/>
    <n v="20186344005"/>
    <n v="0"/>
    <n v="0"/>
    <n v="0"/>
    <n v="20186344005"/>
    <n v="0"/>
    <n v="0"/>
    <n v="0"/>
    <n v="20186344005"/>
    <n v="0"/>
    <n v="20186344005"/>
    <n v="18571340247.510002"/>
    <n v="1615003757.4899979"/>
    <n v="0"/>
    <n v="0"/>
  </r>
  <r>
    <x v="17"/>
    <s v="QUINDÍO"/>
    <x v="20"/>
    <s v="QUINDÍO"/>
    <n v="0"/>
    <n v="0"/>
    <n v="0"/>
    <n v="0"/>
    <n v="0"/>
    <n v="0"/>
    <n v="0"/>
    <n v="9240350301"/>
    <n v="0"/>
    <n v="0"/>
    <n v="0"/>
    <n v="0"/>
    <n v="9240350301"/>
    <n v="0"/>
    <n v="0"/>
    <n v="0"/>
    <n v="9240350301"/>
    <n v="0"/>
    <n v="0"/>
    <n v="0"/>
    <n v="9240350301"/>
    <n v="0"/>
    <n v="9240350301"/>
    <n v="1159514312"/>
    <n v="8080835989"/>
    <n v="0"/>
    <n v="0"/>
  </r>
  <r>
    <x v="17"/>
    <s v="RISARALDA"/>
    <x v="21"/>
    <s v="RISARALDA"/>
    <n v="0"/>
    <n v="0"/>
    <n v="0"/>
    <n v="0"/>
    <n v="0"/>
    <n v="0"/>
    <n v="0"/>
    <n v="13014895208"/>
    <n v="0"/>
    <n v="0"/>
    <n v="0"/>
    <n v="0"/>
    <n v="13014895208"/>
    <n v="0"/>
    <n v="0"/>
    <n v="0"/>
    <n v="13014895208"/>
    <n v="0"/>
    <n v="0"/>
    <n v="0"/>
    <n v="13014895208"/>
    <n v="0"/>
    <n v="13014895208"/>
    <n v="4889453368.5699997"/>
    <n v="8125441839.4300003"/>
    <n v="0"/>
    <n v="0"/>
  </r>
  <r>
    <x v="17"/>
    <s v="SANTANDER"/>
    <x v="22"/>
    <s v="SANTANDER"/>
    <n v="0"/>
    <n v="0"/>
    <n v="0"/>
    <n v="0"/>
    <n v="0"/>
    <n v="0"/>
    <n v="0"/>
    <n v="22635762113"/>
    <n v="0"/>
    <n v="0"/>
    <n v="0"/>
    <n v="0"/>
    <n v="22635762113"/>
    <n v="0"/>
    <n v="0"/>
    <n v="0"/>
    <n v="22635762113"/>
    <n v="0"/>
    <n v="0"/>
    <n v="0"/>
    <n v="22635762113"/>
    <n v="0"/>
    <n v="22635762113"/>
    <n v="22516243337"/>
    <n v="119518776"/>
    <n v="0"/>
    <n v="0"/>
  </r>
  <r>
    <x v="17"/>
    <s v="SUCRE"/>
    <x v="23"/>
    <s v="SUCRE"/>
    <n v="0"/>
    <n v="0"/>
    <n v="0"/>
    <n v="0"/>
    <n v="0"/>
    <n v="0"/>
    <n v="0"/>
    <n v="19365786458"/>
    <n v="0"/>
    <n v="0"/>
    <n v="0"/>
    <n v="0"/>
    <n v="19365786458"/>
    <n v="0"/>
    <n v="0"/>
    <n v="0"/>
    <n v="19365786458"/>
    <n v="0"/>
    <n v="0"/>
    <n v="0"/>
    <n v="19365786458"/>
    <n v="0"/>
    <n v="19365786458"/>
    <n v="0"/>
    <n v="19365786458"/>
    <n v="0"/>
    <n v="0"/>
  </r>
  <r>
    <x v="17"/>
    <s v="TOLIMA"/>
    <x v="24"/>
    <s v="TOLIMA"/>
    <n v="0"/>
    <n v="0"/>
    <n v="0"/>
    <n v="0"/>
    <n v="0"/>
    <n v="0"/>
    <n v="0"/>
    <n v="19656434012.5"/>
    <n v="0"/>
    <n v="0"/>
    <n v="0"/>
    <n v="0"/>
    <n v="19656434012.5"/>
    <n v="0"/>
    <n v="0"/>
    <n v="0"/>
    <n v="19656434012.5"/>
    <n v="0"/>
    <n v="0"/>
    <n v="0"/>
    <n v="19656434012.5"/>
    <n v="0"/>
    <n v="19656434012.5"/>
    <n v="19358979941"/>
    <n v="297454071.5"/>
    <n v="0"/>
    <n v="0"/>
  </r>
  <r>
    <x v="17"/>
    <s v="VALLE DEL CAUCA"/>
    <x v="25"/>
    <s v="VALLE DEL CAUCA"/>
    <n v="0"/>
    <n v="0"/>
    <n v="0"/>
    <n v="0"/>
    <n v="0"/>
    <n v="0"/>
    <n v="0"/>
    <n v="31017424758"/>
    <n v="0"/>
    <n v="0"/>
    <n v="0"/>
    <n v="0"/>
    <n v="31017424758"/>
    <n v="0"/>
    <n v="0"/>
    <n v="0"/>
    <n v="31017424758"/>
    <n v="0"/>
    <n v="0"/>
    <n v="0"/>
    <n v="31017424758"/>
    <n v="0"/>
    <n v="31017424758"/>
    <n v="12751802863.780001"/>
    <n v="18265621894.220001"/>
    <n v="0"/>
    <n v="0"/>
  </r>
  <r>
    <x v="17"/>
    <s v="ARAUCA"/>
    <x v="26"/>
    <s v="ARAUCA"/>
    <n v="0"/>
    <n v="0"/>
    <n v="0"/>
    <n v="0"/>
    <n v="0"/>
    <n v="0"/>
    <n v="0"/>
    <n v="8074007977"/>
    <n v="0"/>
    <n v="0"/>
    <n v="0"/>
    <n v="0"/>
    <n v="8074007977"/>
    <n v="0"/>
    <n v="0"/>
    <n v="0"/>
    <n v="8074007977"/>
    <n v="0"/>
    <n v="0"/>
    <n v="0"/>
    <n v="8074007977"/>
    <n v="0"/>
    <n v="8074007977"/>
    <n v="4122017442.1599998"/>
    <n v="3951990534.8400002"/>
    <n v="0"/>
    <n v="0"/>
  </r>
  <r>
    <x v="17"/>
    <s v="CASANARE"/>
    <x v="27"/>
    <s v="CASANARE"/>
    <n v="0"/>
    <n v="0"/>
    <n v="0"/>
    <n v="0"/>
    <n v="0"/>
    <n v="0"/>
    <n v="0"/>
    <n v="8258798782"/>
    <n v="0"/>
    <n v="0"/>
    <n v="0"/>
    <n v="0"/>
    <n v="8258798782"/>
    <n v="0"/>
    <n v="0"/>
    <n v="0"/>
    <n v="8258798782"/>
    <n v="0"/>
    <n v="0"/>
    <n v="0"/>
    <n v="8258798782"/>
    <n v="0"/>
    <n v="8258798782"/>
    <n v="3891618172"/>
    <n v="4367180610"/>
    <n v="0"/>
    <n v="0"/>
  </r>
  <r>
    <x v="17"/>
    <s v="PUTUMAYO"/>
    <x v="28"/>
    <s v="PUTUMAYO"/>
    <n v="0"/>
    <n v="0"/>
    <n v="0"/>
    <n v="0"/>
    <n v="0"/>
    <n v="0"/>
    <n v="0"/>
    <n v="7433107034.3999996"/>
    <n v="0"/>
    <n v="0"/>
    <n v="0"/>
    <n v="0"/>
    <n v="7433107034.3999996"/>
    <n v="0"/>
    <n v="0"/>
    <n v="0"/>
    <n v="7433107034.3999996"/>
    <n v="0"/>
    <n v="0"/>
    <n v="0"/>
    <n v="7433107034.3999996"/>
    <n v="0"/>
    <n v="7433107034.3999996"/>
    <n v="1986058146.1199999"/>
    <n v="5447048888.2799997"/>
    <n v="0"/>
    <n v="0"/>
  </r>
  <r>
    <x v="17"/>
    <s v="ARCHIPIÉLAGO DE SAN ANDRÉS, PROVIDENCIA Y SANTA CATALINA"/>
    <x v="29"/>
    <s v="ARCHIPIÉLAGO DE SAN ANDRÉS"/>
    <n v="0"/>
    <n v="0"/>
    <n v="0"/>
    <n v="0"/>
    <n v="0"/>
    <n v="0"/>
    <n v="0"/>
    <n v="4043882412"/>
    <n v="0"/>
    <n v="0"/>
    <n v="0"/>
    <n v="0"/>
    <n v="4043882412"/>
    <n v="0"/>
    <n v="0"/>
    <n v="0"/>
    <n v="4043882412"/>
    <n v="0"/>
    <n v="0"/>
    <n v="0"/>
    <n v="4043882412"/>
    <n v="0"/>
    <n v="4043882412"/>
    <n v="0"/>
    <n v="4043882412"/>
    <n v="0"/>
    <n v="0"/>
  </r>
  <r>
    <x v="17"/>
    <s v="AMAZONAS"/>
    <x v="30"/>
    <s v="AMAZONAS"/>
    <n v="0"/>
    <n v="0"/>
    <n v="0"/>
    <n v="0"/>
    <n v="0"/>
    <n v="0"/>
    <n v="0"/>
    <n v="4191409449"/>
    <n v="0"/>
    <n v="0"/>
    <n v="0"/>
    <n v="0"/>
    <n v="4191409449"/>
    <n v="0"/>
    <n v="0"/>
    <n v="0"/>
    <n v="4191409449"/>
    <n v="0"/>
    <n v="0"/>
    <n v="0"/>
    <n v="4191409449"/>
    <n v="0"/>
    <n v="4191409449"/>
    <n v="1507457946"/>
    <n v="2683951503"/>
    <n v="0"/>
    <n v="0"/>
  </r>
  <r>
    <x v="17"/>
    <s v="GUAINÍA"/>
    <x v="31"/>
    <s v="GUAINÍA"/>
    <n v="0"/>
    <n v="0"/>
    <n v="0"/>
    <n v="0"/>
    <n v="0"/>
    <n v="0"/>
    <n v="0"/>
    <n v="3316151359"/>
    <n v="0"/>
    <n v="0"/>
    <n v="0"/>
    <n v="0"/>
    <n v="3316151359"/>
    <n v="0"/>
    <n v="0"/>
    <n v="0"/>
    <n v="3316151359"/>
    <n v="0"/>
    <n v="0"/>
    <n v="0"/>
    <n v="3316151359"/>
    <n v="0"/>
    <n v="3316151359"/>
    <n v="0"/>
    <n v="3316151359"/>
    <n v="0"/>
    <n v="0"/>
  </r>
  <r>
    <x v="17"/>
    <s v="GUAVIARE"/>
    <x v="32"/>
    <s v="GUAVIARE"/>
    <n v="0"/>
    <n v="0"/>
    <n v="0"/>
    <n v="0"/>
    <n v="0"/>
    <n v="0"/>
    <n v="0"/>
    <n v="5053846793"/>
    <n v="0"/>
    <n v="0"/>
    <n v="0"/>
    <n v="0"/>
    <n v="5053846793"/>
    <n v="0"/>
    <n v="0"/>
    <n v="0"/>
    <n v="5053846793"/>
    <n v="0"/>
    <n v="0"/>
    <n v="0"/>
    <n v="5053846793"/>
    <n v="0"/>
    <n v="5053846793"/>
    <n v="4721804199.5699997"/>
    <n v="332042593.43000031"/>
    <n v="0"/>
    <n v="0"/>
  </r>
  <r>
    <x v="17"/>
    <s v="VAUPÉS"/>
    <x v="33"/>
    <s v="VAUPÉS"/>
    <n v="0"/>
    <n v="0"/>
    <n v="0"/>
    <n v="0"/>
    <n v="0"/>
    <n v="0"/>
    <n v="0"/>
    <n v="3254491701"/>
    <n v="0"/>
    <n v="0"/>
    <n v="0"/>
    <n v="0"/>
    <n v="3254491701"/>
    <n v="0"/>
    <n v="0"/>
    <n v="0"/>
    <n v="3254491701"/>
    <n v="0"/>
    <n v="0"/>
    <n v="0"/>
    <n v="3254491701"/>
    <n v="0"/>
    <n v="3254491701"/>
    <n v="3254491701"/>
    <n v="0"/>
    <n v="0"/>
    <n v="0"/>
  </r>
  <r>
    <x v="17"/>
    <s v="VICHADA"/>
    <x v="34"/>
    <s v="VICHADA"/>
    <n v="0"/>
    <n v="0"/>
    <n v="0"/>
    <n v="0"/>
    <n v="0"/>
    <n v="0"/>
    <n v="0"/>
    <n v="4863182611"/>
    <n v="0"/>
    <n v="0"/>
    <n v="0"/>
    <n v="0"/>
    <n v="4863182611"/>
    <n v="0"/>
    <n v="0"/>
    <n v="0"/>
    <n v="4863182611"/>
    <n v="0"/>
    <n v="0"/>
    <n v="0"/>
    <n v="4863182611"/>
    <n v="0"/>
    <n v="4863182611"/>
    <n v="3107872561"/>
    <n v="1755310050"/>
    <n v="0"/>
    <n v="0"/>
  </r>
  <r>
    <x v="18"/>
    <s v="MUNICIPIOS Y DISTRTITOS"/>
    <x v="37"/>
    <s v="MUNICIPIOS Y DISTRTITOS"/>
    <n v="0"/>
    <n v="191761256273.39999"/>
    <n v="0"/>
    <n v="0"/>
    <n v="0"/>
    <n v="0"/>
    <n v="191761256273.39999"/>
    <n v="0"/>
    <n v="0"/>
    <n v="0"/>
    <n v="0"/>
    <n v="0"/>
    <n v="191761256273.39999"/>
    <n v="0"/>
    <n v="191761256273.39999"/>
    <n v="0"/>
    <n v="0"/>
    <n v="0"/>
    <n v="0"/>
    <n v="0"/>
    <n v="191761256273.39999"/>
    <n v="0"/>
    <n v="191761256273.39999"/>
    <n v="16847908098.230001"/>
    <n v="174913348175.16998"/>
    <n v="0"/>
    <n v="0"/>
  </r>
  <r>
    <x v="19"/>
    <m/>
    <x v="1170"/>
    <s v="ASIGNACIÓN PAZ"/>
    <n v="0"/>
    <n v="0"/>
    <n v="0"/>
    <n v="0"/>
    <n v="0"/>
    <n v="0"/>
    <n v="0"/>
    <n v="0"/>
    <n v="0"/>
    <n v="0"/>
    <n v="0"/>
    <n v="0"/>
    <n v="2143766738682"/>
    <n v="0"/>
    <n v="0"/>
    <n v="0"/>
    <n v="0"/>
    <n v="0"/>
    <n v="0"/>
    <n v="0"/>
    <n v="2143766738682"/>
    <n v="0"/>
    <n v="2143766738682"/>
    <n v="0"/>
    <n v="2143766738682"/>
    <n v="0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3931">
  <r>
    <x v="0"/>
    <s v="FTO"/>
    <x v="0"/>
    <s v="MINISTERIO DE MINAS Y ENERGÍA"/>
    <n v="371291830599"/>
    <n v="0"/>
    <n v="0"/>
    <n v="74867394263"/>
    <n v="0"/>
    <n v="0"/>
    <n v="446159224862"/>
    <n v="234889221539.13654"/>
    <n v="272712322.36748242"/>
    <n v="0"/>
    <n v="0"/>
    <n v="0"/>
    <n v="681321158723.50391"/>
    <n v="297436863236.44006"/>
    <n v="0"/>
    <n v="0"/>
    <n v="234889221539.13654"/>
    <n v="75140106585.367477"/>
    <n v="0"/>
    <n v="0"/>
    <n v="607466191360.94409"/>
    <n v="370900595"/>
    <n v="607837091955.94409"/>
    <n v="323369807648.09998"/>
    <n v="284467284307.84412"/>
  </r>
  <r>
    <x v="0"/>
    <s v="FTO"/>
    <x v="0"/>
    <s v="DNP"/>
    <n v="92822957650"/>
    <n v="0"/>
    <n v="0"/>
    <n v="18714279589"/>
    <n v="0"/>
    <n v="0"/>
    <n v="111537237239"/>
    <n v="21846675760.85498"/>
    <n v="28464399.589892618"/>
    <n v="0"/>
    <n v="0"/>
    <n v="-3251353614"/>
    <n v="130161023785.44487"/>
    <n v="74357471350.369995"/>
    <n v="0"/>
    <n v="0"/>
    <n v="18595322146.85498"/>
    <n v="18742743988.589893"/>
    <n v="0"/>
    <n v="0"/>
    <n v="111695537485.81487"/>
    <n v="5727519.2999999998"/>
    <n v="111701265005.11487"/>
    <n v="92685657813.699997"/>
    <n v="19015607191.414871"/>
  </r>
  <r>
    <x v="0"/>
    <s v="FTO"/>
    <x v="0"/>
    <s v="CONTRALORÍA GENERAL DE LA REPÚBLICA"/>
    <n v="92822957650"/>
    <n v="0"/>
    <n v="0"/>
    <n v="18714279589"/>
    <n v="0"/>
    <n v="0"/>
    <n v="111537237239"/>
    <n v="3802965427.9899979"/>
    <n v="36592149.546999805"/>
    <n v="0"/>
    <n v="0"/>
    <n v="3251353614"/>
    <n v="118628148430.53699"/>
    <n v="74357471350.529999"/>
    <n v="0"/>
    <n v="0"/>
    <n v="7054319041.9899979"/>
    <n v="18750871738.547001"/>
    <n v="0"/>
    <n v="0"/>
    <n v="100162662131.06699"/>
    <n v="46687136.850000001"/>
    <n v="100209349267.91699"/>
    <n v="93875037370.669998"/>
    <n v="6334311897.246994"/>
  </r>
  <r>
    <x v="0"/>
    <s v="FTO"/>
    <x v="0"/>
    <s v="COMISIÓN RECTORA"/>
    <n v="371291830599"/>
    <n v="0"/>
    <n v="0"/>
    <n v="74855405703"/>
    <n v="0"/>
    <n v="0"/>
    <n v="446147236302"/>
    <n v="88617867319.449036"/>
    <n v="110954433.06452231"/>
    <n v="0"/>
    <n v="0"/>
    <n v="0"/>
    <n v="534876058054.51355"/>
    <n v="297428722428.82996"/>
    <n v="0"/>
    <n v="0"/>
    <n v="88617867319.449036"/>
    <n v="74966360136.064529"/>
    <n v="0"/>
    <n v="0"/>
    <n v="461012949884.34351"/>
    <n v="3722980977.6799998"/>
    <n v="464735930862.0235"/>
    <n v="289284634810.32001"/>
    <n v="175451296051.70349"/>
  </r>
  <r>
    <x v="1"/>
    <m/>
    <x v="1"/>
    <s v="ASIGNACIÓN PAZ"/>
    <n v="1228047729707"/>
    <n v="447442931304.59998"/>
    <n v="0"/>
    <n v="230626571934.03198"/>
    <n v="0"/>
    <n v="0"/>
    <n v="1906117232945.6321"/>
    <n v="510719265560"/>
    <n v="336120049.90919137"/>
    <n v="0"/>
    <n v="0"/>
    <n v="0"/>
    <n v="2417172618555.541"/>
    <n v="983269709940.70996"/>
    <n v="447442931304.59998"/>
    <n v="0"/>
    <n v="510719265560"/>
    <n v="230962691983.94116"/>
    <n v="0"/>
    <n v="0"/>
    <n v="2172394598789.2512"/>
    <n v="0"/>
    <n v="2172394598789.2512"/>
    <n v="793965472892.25"/>
    <n v="1378429125897.0012"/>
  </r>
  <r>
    <x v="2"/>
    <s v="ANTIOQUIA"/>
    <x v="2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22969493574.470001"/>
    <n v="10154517050.87471"/>
  </r>
  <r>
    <x v="2"/>
    <s v="ATLÁNTICO"/>
    <x v="3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0"/>
    <n v="7359673931.5326509"/>
  </r>
  <r>
    <x v="2"/>
    <s v="BOGOTÁ, D.C."/>
    <x v="4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</r>
  <r>
    <x v="2"/>
    <s v="BOLÍVAR"/>
    <x v="5"/>
    <s v="BOLÍVAR"/>
    <n v="0"/>
    <n v="0"/>
    <n v="0"/>
    <n v="0"/>
    <n v="0"/>
    <n v="0"/>
    <n v="0"/>
    <n v="79467576380.601624"/>
    <n v="0"/>
    <n v="0"/>
    <n v="0"/>
    <n v="0"/>
    <n v="79467576380.601624"/>
    <n v="0"/>
    <n v="0"/>
    <n v="0"/>
    <n v="79467576380.601624"/>
    <n v="0"/>
    <n v="0"/>
    <n v="0"/>
    <n v="79467576380.601624"/>
    <n v="0"/>
    <n v="79467576380.601624"/>
    <n v="54910358945.639999"/>
    <n v="24557217434.961624"/>
  </r>
  <r>
    <x v="2"/>
    <s v="BOYACÁ"/>
    <x v="6"/>
    <s v="BOYACÁ"/>
    <n v="0"/>
    <n v="0"/>
    <n v="0"/>
    <n v="0"/>
    <n v="0"/>
    <n v="0"/>
    <n v="0"/>
    <n v="39872449911.161026"/>
    <n v="0"/>
    <n v="0"/>
    <n v="0"/>
    <n v="0"/>
    <n v="39872449911.161026"/>
    <n v="0"/>
    <n v="0"/>
    <n v="0"/>
    <n v="39872449911.161026"/>
    <n v="0"/>
    <n v="0"/>
    <n v="0"/>
    <n v="39872449911.161026"/>
    <n v="0"/>
    <n v="39872449911.161026"/>
    <n v="36112572865.989998"/>
    <n v="3759877045.1710281"/>
  </r>
  <r>
    <x v="2"/>
    <s v="CALDAS"/>
    <x v="7"/>
    <s v="CALDAS"/>
    <n v="0"/>
    <n v="0"/>
    <n v="0"/>
    <n v="0"/>
    <n v="0"/>
    <n v="0"/>
    <n v="0"/>
    <n v="7839066368.7445421"/>
    <n v="0"/>
    <n v="0"/>
    <n v="0"/>
    <n v="0"/>
    <n v="7839066368.7445421"/>
    <n v="0"/>
    <n v="0"/>
    <n v="0"/>
    <n v="7839066368.7445421"/>
    <n v="0"/>
    <n v="0"/>
    <n v="0"/>
    <n v="7839066368.7445421"/>
    <n v="0"/>
    <n v="7839066368.7445421"/>
    <n v="7793391183"/>
    <n v="45675185.744542122"/>
  </r>
  <r>
    <x v="2"/>
    <s v="CAQUETÁ"/>
    <x v="8"/>
    <s v="CAQUETÁ"/>
    <n v="0"/>
    <n v="0"/>
    <n v="0"/>
    <n v="0"/>
    <n v="0"/>
    <n v="0"/>
    <n v="0"/>
    <n v="9029603679.4412766"/>
    <n v="0"/>
    <n v="0"/>
    <n v="0"/>
    <n v="0"/>
    <n v="9029603679.4412766"/>
    <n v="0"/>
    <n v="0"/>
    <n v="0"/>
    <n v="9029603679.4412766"/>
    <n v="0"/>
    <n v="0"/>
    <n v="0"/>
    <n v="9029603679.4412766"/>
    <n v="0"/>
    <n v="9029603679.4412766"/>
    <n v="2528274262"/>
    <n v="6501329417.4412766"/>
  </r>
  <r>
    <x v="2"/>
    <s v="CAUCA"/>
    <x v="9"/>
    <s v="CAUCA"/>
    <n v="0"/>
    <n v="0"/>
    <n v="0"/>
    <n v="0"/>
    <n v="0"/>
    <n v="0"/>
    <n v="0"/>
    <n v="28486068305.604637"/>
    <n v="0"/>
    <n v="0"/>
    <n v="0"/>
    <n v="0"/>
    <n v="28486068305.604637"/>
    <n v="0"/>
    <n v="0"/>
    <n v="0"/>
    <n v="28486068305.604637"/>
    <n v="0"/>
    <n v="0"/>
    <n v="0"/>
    <n v="28486068305.604637"/>
    <n v="0"/>
    <n v="28486068305.604637"/>
    <n v="13816108832"/>
    <n v="14669959473.604637"/>
  </r>
  <r>
    <x v="2"/>
    <s v="CESAR"/>
    <x v="10"/>
    <s v="CESAR"/>
    <n v="0"/>
    <n v="0"/>
    <n v="0"/>
    <n v="0"/>
    <n v="0"/>
    <n v="0"/>
    <n v="0"/>
    <n v="24689460132.302498"/>
    <n v="0"/>
    <n v="0"/>
    <n v="0"/>
    <n v="0"/>
    <n v="24689460132.302498"/>
    <n v="0"/>
    <n v="0"/>
    <n v="0"/>
    <n v="24689460132.302498"/>
    <n v="0"/>
    <n v="0"/>
    <n v="0"/>
    <n v="24689460132.302498"/>
    <n v="0"/>
    <n v="24689460132.302498"/>
    <n v="24577676283.299999"/>
    <n v="111783849.00249863"/>
  </r>
  <r>
    <x v="2"/>
    <s v="CÓRDOBA"/>
    <x v="11"/>
    <s v="CÓRDOBA"/>
    <n v="0"/>
    <n v="0"/>
    <n v="0"/>
    <n v="0"/>
    <n v="0"/>
    <n v="0"/>
    <n v="0"/>
    <n v="44781374592.650864"/>
    <n v="0"/>
    <n v="0"/>
    <n v="0"/>
    <n v="0"/>
    <n v="44781374592.650864"/>
    <n v="0"/>
    <n v="0"/>
    <n v="0"/>
    <n v="44781374592.650864"/>
    <n v="0"/>
    <n v="0"/>
    <n v="0"/>
    <n v="44781374592.650864"/>
    <n v="0"/>
    <n v="44781374592.650864"/>
    <n v="41244775694.800003"/>
    <n v="3536598897.8508606"/>
  </r>
  <r>
    <x v="2"/>
    <s v="CUNDINAMARCA"/>
    <x v="12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946430801"/>
    <n v="12540266520.546007"/>
  </r>
  <r>
    <x v="2"/>
    <s v="CHOCÓ"/>
    <x v="13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7534583290"/>
    <n v="5836160290.965929"/>
  </r>
  <r>
    <x v="2"/>
    <s v="HUILA"/>
    <x v="14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3745700258.6"/>
    <n v="5124694929.2588634"/>
  </r>
  <r>
    <x v="2"/>
    <s v="LA GUAJIRA"/>
    <x v="15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4026857803.02"/>
    <n v="11409459312.203297"/>
  </r>
  <r>
    <x v="2"/>
    <s v="MAGDALENA"/>
    <x v="16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28222227013.970001"/>
    <n v="2803282753.9039841"/>
  </r>
  <r>
    <x v="2"/>
    <s v="META"/>
    <x v="17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928294575.65999997"/>
    <n v="5172012474.9481192"/>
  </r>
  <r>
    <x v="2"/>
    <s v="NARIÑO"/>
    <x v="18"/>
    <s v="NARIÑO"/>
    <n v="0"/>
    <n v="0"/>
    <n v="0"/>
    <n v="0"/>
    <n v="0"/>
    <n v="0"/>
    <n v="0"/>
    <n v="45755740601.681938"/>
    <n v="0"/>
    <n v="0"/>
    <n v="0"/>
    <n v="0"/>
    <n v="45755740601.681938"/>
    <n v="0"/>
    <n v="0"/>
    <n v="0"/>
    <n v="45755740601.681938"/>
    <n v="0"/>
    <n v="0"/>
    <n v="0"/>
    <n v="45755740601.681938"/>
    <n v="0"/>
    <n v="45755740601.681938"/>
    <n v="34702050183.080002"/>
    <n v="11053690418.601936"/>
  </r>
  <r>
    <x v="2"/>
    <s v="NORTE DE SANTANDER"/>
    <x v="19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8859002705.23"/>
    <n v="14365794579.874462"/>
  </r>
  <r>
    <x v="2"/>
    <s v="QUINDÍO"/>
    <x v="2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6092579900"/>
    <n v="177003276.48897076"/>
  </r>
  <r>
    <x v="2"/>
    <s v="RISARALDA"/>
    <x v="21"/>
    <s v="RISARALDA"/>
    <n v="0"/>
    <n v="0"/>
    <n v="0"/>
    <n v="0"/>
    <n v="0"/>
    <n v="0"/>
    <n v="0"/>
    <n v="2680066946.6413302"/>
    <n v="0"/>
    <n v="0"/>
    <n v="0"/>
    <n v="0"/>
    <n v="2680066946.6413302"/>
    <n v="0"/>
    <n v="0"/>
    <n v="0"/>
    <n v="2680066946.6413302"/>
    <n v="0"/>
    <n v="0"/>
    <n v="0"/>
    <n v="2680066946.6413302"/>
    <n v="0"/>
    <n v="2680066946.6413302"/>
    <n v="2673581919"/>
    <n v="6485027.6413302422"/>
  </r>
  <r>
    <x v="2"/>
    <s v="SANTANDER"/>
    <x v="22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6655189259.6599998"/>
    <n v="2281006512.9360123"/>
  </r>
  <r>
    <x v="2"/>
    <s v="SUCRE"/>
    <x v="23"/>
    <s v="SUCRE"/>
    <n v="0"/>
    <n v="0"/>
    <n v="0"/>
    <n v="0"/>
    <n v="0"/>
    <n v="0"/>
    <n v="0"/>
    <n v="45316662066.268097"/>
    <n v="0"/>
    <n v="0"/>
    <n v="0"/>
    <n v="0"/>
    <n v="45316662066.268097"/>
    <n v="0"/>
    <n v="0"/>
    <n v="0"/>
    <n v="45316662066.268097"/>
    <n v="0"/>
    <n v="0"/>
    <n v="0"/>
    <n v="45316662066.268097"/>
    <n v="0"/>
    <n v="45316662066.268097"/>
    <n v="10302854452.440001"/>
    <n v="35013807613.828094"/>
  </r>
  <r>
    <x v="2"/>
    <s v="TOLIMA"/>
    <x v="24"/>
    <s v="TOLIMA"/>
    <n v="0"/>
    <n v="0"/>
    <n v="0"/>
    <n v="0"/>
    <n v="0"/>
    <n v="0"/>
    <n v="0"/>
    <n v="12361980551.379086"/>
    <n v="0"/>
    <n v="0"/>
    <n v="0"/>
    <n v="0"/>
    <n v="12361980551.379086"/>
    <n v="0"/>
    <n v="0"/>
    <n v="0"/>
    <n v="12361980551.379086"/>
    <n v="0"/>
    <n v="0"/>
    <n v="0"/>
    <n v="12361980551.379086"/>
    <n v="0"/>
    <n v="12361980551.379086"/>
    <n v="11820092387.4"/>
    <n v="541888163.97908592"/>
  </r>
  <r>
    <x v="2"/>
    <s v="VALLE DEL CAUCA"/>
    <x v="25"/>
    <s v="VALLE DEL CAUCA"/>
    <n v="0"/>
    <n v="0"/>
    <n v="0"/>
    <n v="0"/>
    <n v="0"/>
    <n v="0"/>
    <n v="0"/>
    <n v="20732188098.472897"/>
    <n v="0"/>
    <n v="0"/>
    <n v="0"/>
    <n v="0"/>
    <n v="20732188098.472897"/>
    <n v="0"/>
    <n v="0"/>
    <n v="0"/>
    <n v="20732188098.472897"/>
    <n v="0"/>
    <n v="0"/>
    <n v="0"/>
    <n v="20732188098.472897"/>
    <n v="0"/>
    <n v="20732188098.472897"/>
    <n v="5824442023"/>
    <n v="14907746075.472897"/>
  </r>
  <r>
    <x v="2"/>
    <s v="ARAUCA"/>
    <x v="26"/>
    <s v="ARAUCA"/>
    <n v="0"/>
    <n v="0"/>
    <n v="0"/>
    <n v="0"/>
    <n v="0"/>
    <n v="0"/>
    <n v="0"/>
    <n v="9874005580.5498009"/>
    <n v="0"/>
    <n v="0"/>
    <n v="0"/>
    <n v="0"/>
    <n v="9874005580.5498009"/>
    <n v="0"/>
    <n v="0"/>
    <n v="0"/>
    <n v="9874005580.5498009"/>
    <n v="0"/>
    <n v="0"/>
    <n v="0"/>
    <n v="9874005580.5498009"/>
    <n v="0"/>
    <n v="9874005580.5498009"/>
    <n v="9142929999.5100002"/>
    <n v="731075581.03980064"/>
  </r>
  <r>
    <x v="2"/>
    <s v="CASANARE"/>
    <x v="27"/>
    <s v="CASANARE"/>
    <n v="0"/>
    <n v="0"/>
    <n v="0"/>
    <n v="0"/>
    <n v="0"/>
    <n v="0"/>
    <n v="0"/>
    <n v="15200331476.367363"/>
    <n v="0"/>
    <n v="0"/>
    <n v="0"/>
    <n v="0"/>
    <n v="15200331476.367363"/>
    <n v="0"/>
    <n v="0"/>
    <n v="0"/>
    <n v="15200331476.367363"/>
    <n v="0"/>
    <n v="0"/>
    <n v="0"/>
    <n v="15200331476.367363"/>
    <n v="0"/>
    <n v="15200331476.367363"/>
    <n v="13148023314.59"/>
    <n v="2052308161.7773628"/>
  </r>
  <r>
    <x v="2"/>
    <s v="PUTUMAYO"/>
    <x v="28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2446934718.41"/>
    <n v="13704635743.552044"/>
  </r>
  <r>
    <x v="2"/>
    <s v="ARCHIPIÉLAGO DE SAN ANDRÉS"/>
    <x v="29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</r>
  <r>
    <x v="2"/>
    <s v="AMAZONAS"/>
    <x v="3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535740100"/>
    <n v="4148245521.7326088"/>
  </r>
  <r>
    <x v="2"/>
    <s v="GUAINÍA"/>
    <x v="31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2574922402.5700002"/>
    <n v="1946448668.0893149"/>
  </r>
  <r>
    <x v="2"/>
    <s v="GUAVIARE"/>
    <x v="32"/>
    <s v="GUAVIARE"/>
    <n v="0"/>
    <n v="0"/>
    <n v="0"/>
    <n v="0"/>
    <n v="0"/>
    <n v="0"/>
    <n v="0"/>
    <n v="1693716840.5904088"/>
    <n v="0"/>
    <n v="0"/>
    <n v="0"/>
    <n v="0"/>
    <n v="1693716840.5904088"/>
    <n v="0"/>
    <n v="0"/>
    <n v="0"/>
    <n v="1693716840.5904088"/>
    <n v="0"/>
    <n v="0"/>
    <n v="0"/>
    <n v="1693716840.5904088"/>
    <n v="0"/>
    <n v="1693716840.5904088"/>
    <n v="1603897944.52"/>
    <n v="89818896.070408821"/>
  </r>
  <r>
    <x v="2"/>
    <s v="VAUPÉS"/>
    <x v="33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2986622812.3800001"/>
    <n v="8364146886.6779299"/>
  </r>
  <r>
    <x v="2"/>
    <s v="VICHADA"/>
    <x v="34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</r>
  <r>
    <x v="3"/>
    <s v="CORPORACION AUTONOMA REGIONAL DEL RIO GRANDE DE LA MAGDALENA"/>
    <x v="35"/>
    <s v="CORPORACION AUTONOMA REGIONAL DEL RIO GRANDE DE LA MAGDALENA"/>
    <n v="92822957649"/>
    <n v="0"/>
    <n v="0"/>
    <n v="18716848566"/>
    <n v="0"/>
    <n v="0"/>
    <n v="111539806215"/>
    <n v="64706177949.686432"/>
    <n v="36671819.323807031"/>
    <n v="0"/>
    <n v="0"/>
    <n v="0"/>
    <n v="176282655984.01025"/>
    <n v="74359215808.360001"/>
    <n v="0"/>
    <n v="0"/>
    <n v="64706177949.686432"/>
    <n v="18753520385.323807"/>
    <n v="0"/>
    <n v="0"/>
    <n v="157818914143.37024"/>
    <n v="226563712.94"/>
    <n v="158045477856.31024"/>
    <n v="59052206290.989998"/>
    <n v="98993271565.320251"/>
  </r>
  <r>
    <x v="4"/>
    <s v="MUNICIPIOS Y DISTRTITOS"/>
    <x v="36"/>
    <s v="MUNICIPIOS Y DISTRTITOS"/>
    <n v="0"/>
    <n v="522894909463"/>
    <n v="0"/>
    <n v="0"/>
    <n v="0"/>
    <n v="0"/>
    <n v="522894909463"/>
    <n v="0"/>
    <n v="0"/>
    <n v="0"/>
    <n v="0"/>
    <n v="0"/>
    <n v="522894909463"/>
    <n v="0"/>
    <n v="522894909463"/>
    <n v="0"/>
    <n v="0"/>
    <n v="0"/>
    <n v="0"/>
    <n v="0"/>
    <n v="522894909463"/>
    <n v="0"/>
    <n v="522894909463"/>
    <n v="153400958687.91998"/>
    <n v="369493950775.08002"/>
  </r>
  <r>
    <x v="5"/>
    <s v="MUNICIPIOS Y DISTRTITOS"/>
    <x v="37"/>
    <s v="MUNICIPIOS Y DISTRTITOS"/>
    <n v="0"/>
    <n v="0"/>
    <n v="0"/>
    <n v="0"/>
    <n v="34948461013"/>
    <n v="0"/>
    <n v="34948461013"/>
    <n v="72693647883.229996"/>
    <n v="0"/>
    <n v="0"/>
    <n v="0"/>
    <n v="0"/>
    <n v="107642108896.23"/>
    <n v="0"/>
    <n v="0"/>
    <n v="0"/>
    <n v="72693647883.229996"/>
    <n v="0"/>
    <n v="0"/>
    <n v="34948461013"/>
    <n v="107642108896.23"/>
    <n v="9"/>
    <n v="107642108905.23"/>
    <n v="39818112462.480003"/>
    <n v="67823996442.749992"/>
  </r>
  <r>
    <x v="6"/>
    <s v="MUNICIPIOS Y DISTRTITOS"/>
    <x v="38"/>
    <s v="SUBSIDIOS MINEROS"/>
    <m/>
    <m/>
    <m/>
    <m/>
    <n v="9451520000"/>
    <m/>
    <n v="9451520000"/>
    <m/>
    <m/>
    <m/>
    <m/>
    <m/>
    <n v="9451520000"/>
    <m/>
    <m/>
    <m/>
    <m/>
    <m/>
    <m/>
    <n v="9451520000"/>
    <n v="9451520000"/>
    <n v="0"/>
    <n v="9451520000"/>
    <n v="361238770"/>
    <n v="9090281230"/>
  </r>
  <r>
    <x v="4"/>
    <s v="ANTIOQUIA"/>
    <x v="2"/>
    <s v="DEPARTAMENTO DE ANTIOQUIA"/>
    <n v="23245673166"/>
    <n v="0"/>
    <n v="20628924333"/>
    <n v="3334605758"/>
    <n v="0"/>
    <n v="0"/>
    <n v="47209203257"/>
    <n v="388396099.52707672"/>
    <n v="-1236149459.2361946"/>
    <n v="0"/>
    <n v="0"/>
    <n v="0"/>
    <n v="46361449897.290878"/>
    <n v="14734837546"/>
    <n v="0"/>
    <n v="20628924333"/>
    <n v="388396099.52707672"/>
    <n v="2098456298.7638054"/>
    <n v="0"/>
    <n v="0"/>
    <n v="37850614277.290878"/>
    <n v="5539057778"/>
    <n v="43389672055.290878"/>
    <n v="2012506521"/>
    <n v="41377165534.290878"/>
  </r>
  <r>
    <x v="4"/>
    <s v="ANTIOQUIA"/>
    <x v="39"/>
    <s v="MUNICIPIO DE MEDELLÍN (ANTIOQUIA)"/>
    <n v="816188"/>
    <n v="0"/>
    <n v="27615584"/>
    <n v="0"/>
    <n v="0"/>
    <n v="0"/>
    <n v="28431772"/>
    <n v="39306629.722736672"/>
    <n v="0"/>
    <n v="0"/>
    <n v="0"/>
    <n v="0"/>
    <n v="67738401.722736672"/>
    <n v="45271268"/>
    <n v="0"/>
    <n v="27615584"/>
    <n v="39306629.722736672"/>
    <n v="0"/>
    <n v="0"/>
    <n v="0"/>
    <n v="112193481.72273667"/>
    <n v="0"/>
    <n v="112193481.72273667"/>
    <n v="0"/>
    <n v="112193481.72273667"/>
  </r>
  <r>
    <x v="4"/>
    <s v="ANTIOQUIA"/>
    <x v="40"/>
    <s v="MUNICIPIO DE ABEJORRAL (ANTIOQUIA)"/>
    <n v="3948451"/>
    <n v="0"/>
    <n v="0"/>
    <n v="3398039"/>
    <n v="0"/>
    <n v="0"/>
    <n v="7346490"/>
    <n v="4577886.7091945512"/>
    <n v="1055439.5843687067"/>
    <n v="0"/>
    <n v="0"/>
    <n v="0"/>
    <n v="12979816.293563258"/>
    <n v="10497399"/>
    <n v="0"/>
    <n v="0"/>
    <n v="4577886.7091945512"/>
    <n v="4453478.5843687067"/>
    <n v="0"/>
    <n v="0"/>
    <n v="19528764.293563258"/>
    <n v="0"/>
    <n v="19528764.293563258"/>
    <n v="4525666"/>
    <n v="15003098.293563258"/>
  </r>
  <r>
    <x v="4"/>
    <s v="ANTIOQUIA"/>
    <x v="41"/>
    <s v="MUNICIPIO DE ABRIAQUÍ (ANTIOQUIA)"/>
    <n v="0"/>
    <n v="0"/>
    <n v="0"/>
    <n v="2358625"/>
    <n v="0"/>
    <n v="0"/>
    <n v="2358625"/>
    <n v="357380.51990394853"/>
    <n v="-427742.4478632994"/>
    <n v="0"/>
    <n v="0"/>
    <n v="0"/>
    <n v="2288263.0720406491"/>
    <n v="12555417"/>
    <n v="0"/>
    <n v="0"/>
    <n v="357380.51990394853"/>
    <n v="1930882.5521367006"/>
    <n v="0"/>
    <n v="0"/>
    <n v="14843680.072040649"/>
    <n v="0"/>
    <n v="14843680.072040649"/>
    <n v="0"/>
    <n v="14843680.072040649"/>
  </r>
  <r>
    <x v="4"/>
    <s v="ANTIOQUIA"/>
    <x v="42"/>
    <s v="MUNICIPIO DE ALEJANDRÍA (ANTIOQUIA)"/>
    <n v="0"/>
    <n v="0"/>
    <n v="0"/>
    <n v="0"/>
    <n v="0"/>
    <n v="0"/>
    <n v="0"/>
    <n v="-4.6566128730773926E-10"/>
    <n v="0"/>
    <n v="0"/>
    <n v="0"/>
    <n v="0"/>
    <n v="-4.6566128730773926E-10"/>
    <n v="0"/>
    <n v="0"/>
    <n v="0"/>
    <n v="-4.6566128730773926E-10"/>
    <n v="0"/>
    <n v="0"/>
    <n v="0"/>
    <n v="-4.6566128730773926E-10"/>
    <n v="0"/>
    <n v="-4.6566128730773926E-10"/>
    <n v="0"/>
    <n v="-4.6566128730773926E-10"/>
  </r>
  <r>
    <x v="4"/>
    <s v="ANTIOQUIA"/>
    <x v="43"/>
    <s v="MUNICIPIO DE AMAGÁ (ANTIOQUIA)"/>
    <n v="25850586"/>
    <n v="0"/>
    <n v="0"/>
    <n v="40258640"/>
    <n v="0"/>
    <n v="0"/>
    <n v="66109226"/>
    <n v="6714015.0608475879"/>
    <n v="-3983645.0863340199"/>
    <n v="0"/>
    <n v="0"/>
    <n v="0"/>
    <n v="68839595.974513561"/>
    <n v="52347547"/>
    <n v="0"/>
    <n v="0"/>
    <n v="6714015.0608475879"/>
    <n v="36274994.91366598"/>
    <n v="0"/>
    <n v="0"/>
    <n v="95336556.974513561"/>
    <n v="0"/>
    <n v="95336556.974513561"/>
    <n v="0"/>
    <n v="95336556.974513561"/>
  </r>
  <r>
    <x v="4"/>
    <s v="ANTIOQUIA"/>
    <x v="44"/>
    <s v="MUNICIPIO DE AMALFI (ANTIOQUIA)"/>
    <n v="282764588"/>
    <n v="0"/>
    <n v="60793383"/>
    <n v="47728984"/>
    <n v="0"/>
    <n v="0"/>
    <n v="391286955"/>
    <n v="5806708.5066823959"/>
    <n v="-16356054.64700985"/>
    <n v="0"/>
    <n v="0"/>
    <n v="0"/>
    <n v="380737608.85967255"/>
    <n v="331442017"/>
    <n v="0"/>
    <n v="60793383"/>
    <n v="5806708.5066823959"/>
    <n v="31372929.35299015"/>
    <n v="0"/>
    <n v="0"/>
    <n v="429415037.85967255"/>
    <n v="0"/>
    <n v="429415037.85967255"/>
    <n v="27294237.699999999"/>
    <n v="402120800.15967256"/>
  </r>
  <r>
    <x v="4"/>
    <s v="ANTIOQUIA"/>
    <x v="45"/>
    <s v="MUNICIPIO DE ANDES (ANTIOQUIA)"/>
    <n v="444492"/>
    <n v="0"/>
    <n v="0"/>
    <n v="0"/>
    <n v="0"/>
    <n v="0"/>
    <n v="444492"/>
    <n v="2.5902390480041504E-2"/>
    <n v="0"/>
    <n v="0"/>
    <n v="0"/>
    <n v="0"/>
    <n v="444492.02590239048"/>
    <n v="63724275"/>
    <n v="0"/>
    <n v="0"/>
    <n v="2.5902390480041504E-2"/>
    <n v="0"/>
    <n v="0"/>
    <n v="0"/>
    <n v="63724275.02590239"/>
    <n v="0"/>
    <n v="63724275.02590239"/>
    <n v="0"/>
    <n v="63724275.02590239"/>
  </r>
  <r>
    <x v="4"/>
    <s v="ANTIOQUIA"/>
    <x v="46"/>
    <s v="MUNICIPIO DE ANGELÓPOLIS (ANTIOQUIA)"/>
    <n v="2481596"/>
    <n v="0"/>
    <n v="0"/>
    <n v="6891110"/>
    <n v="0"/>
    <n v="0"/>
    <n v="9372706"/>
    <n v="1044085.2338591442"/>
    <n v="-1250047.8927295478"/>
    <n v="0"/>
    <n v="0"/>
    <n v="0"/>
    <n v="9166743.3411295973"/>
    <n v="6882011"/>
    <n v="0"/>
    <n v="0"/>
    <n v="1044085.2338591442"/>
    <n v="5641062.1072704522"/>
    <n v="0"/>
    <n v="0"/>
    <n v="13567158.341129597"/>
    <n v="0"/>
    <n v="13567158.341129597"/>
    <n v="6000000"/>
    <n v="7567158.3411295973"/>
  </r>
  <r>
    <x v="4"/>
    <s v="ANTIOQUIA"/>
    <x v="47"/>
    <s v="MUNICIPIO DE ANGOSTURA (ANTIOQUIA)"/>
    <n v="0"/>
    <n v="0"/>
    <n v="0"/>
    <n v="0"/>
    <n v="0"/>
    <n v="0"/>
    <n v="0"/>
    <n v="0.48749077320098877"/>
    <n v="0"/>
    <n v="0"/>
    <n v="0"/>
    <n v="0"/>
    <n v="0.48749077320098877"/>
    <n v="0"/>
    <n v="0"/>
    <n v="0"/>
    <n v="0.48749077320098877"/>
    <n v="0"/>
    <n v="0"/>
    <n v="0"/>
    <n v="0.48749077320098877"/>
    <n v="0"/>
    <n v="0.48749077320098877"/>
    <n v="0"/>
    <n v="0.48749077320098877"/>
  </r>
  <r>
    <x v="4"/>
    <s v="ANTIOQUIA"/>
    <x v="48"/>
    <s v="MUNICIPIO DE ANORÍ (ANTIOQUIA)"/>
    <n v="18291015"/>
    <n v="0"/>
    <n v="345120909"/>
    <n v="0"/>
    <n v="0"/>
    <n v="0"/>
    <n v="363411924"/>
    <n v="5572895.0529438853"/>
    <n v="0"/>
    <n v="0"/>
    <n v="0"/>
    <n v="0"/>
    <n v="368984819.05294389"/>
    <n v="49399277"/>
    <n v="0"/>
    <n v="345120909"/>
    <n v="5572895.0529438853"/>
    <n v="0"/>
    <n v="0"/>
    <n v="0"/>
    <n v="400093081.05294389"/>
    <n v="0"/>
    <n v="400093081.05294389"/>
    <n v="0"/>
    <n v="400093081.05294389"/>
  </r>
  <r>
    <x v="4"/>
    <s v="ANTIOQUIA"/>
    <x v="49"/>
    <s v="MUNICIPIO DE SANTAFÉ DE ANTIOQUIA (ANTIOQUIA)"/>
    <n v="30059"/>
    <n v="0"/>
    <n v="0"/>
    <n v="0"/>
    <n v="0"/>
    <n v="0"/>
    <n v="30059"/>
    <n v="-1.0440889745950699E-3"/>
    <n v="0"/>
    <n v="0"/>
    <n v="0"/>
    <n v="0"/>
    <n v="30058.998955911025"/>
    <n v="19136334"/>
    <n v="0"/>
    <n v="0"/>
    <n v="-1.0440889745950699E-3"/>
    <n v="0"/>
    <n v="0"/>
    <n v="0"/>
    <n v="19136333.998955913"/>
    <n v="0"/>
    <n v="19136333.998955913"/>
    <n v="0"/>
    <n v="19136333.998955913"/>
  </r>
  <r>
    <x v="4"/>
    <s v="ANTIOQUIA"/>
    <x v="50"/>
    <s v="MUNICIPIO DE ANZA (ANTIOQUIA)"/>
    <n v="0"/>
    <n v="0"/>
    <n v="0"/>
    <n v="0"/>
    <n v="0"/>
    <n v="0"/>
    <n v="0"/>
    <n v="1.9412189722061157E-3"/>
    <n v="0"/>
    <n v="0"/>
    <n v="0"/>
    <n v="0"/>
    <n v="1.9412189722061157E-3"/>
    <n v="677696"/>
    <n v="0"/>
    <n v="0"/>
    <n v="1.9412189722061157E-3"/>
    <n v="0"/>
    <n v="0"/>
    <n v="0"/>
    <n v="677696.00194121897"/>
    <n v="0"/>
    <n v="677696.00194121897"/>
    <n v="0"/>
    <n v="677696.00194121897"/>
  </r>
  <r>
    <x v="4"/>
    <s v="ANTIOQUIA"/>
    <x v="51"/>
    <s v="MUNICIPIO DE APARTADÓ (ANTIOQUIA)"/>
    <n v="47972"/>
    <n v="0"/>
    <n v="103031"/>
    <n v="1052123"/>
    <n v="0"/>
    <n v="0"/>
    <n v="1203126"/>
    <n v="139928.34797854902"/>
    <n v="-296107.35088468238"/>
    <n v="0"/>
    <n v="0"/>
    <n v="0"/>
    <n v="1046946.9970938667"/>
    <n v="5635857"/>
    <n v="0"/>
    <n v="103031"/>
    <n v="139928.34797854902"/>
    <n v="756015.64911531762"/>
    <n v="0"/>
    <n v="0"/>
    <n v="6634831.9970938666"/>
    <n v="0"/>
    <n v="6634831.9970938666"/>
    <n v="0"/>
    <n v="6634831.9970938666"/>
  </r>
  <r>
    <x v="4"/>
    <s v="ANTIOQUIA"/>
    <x v="52"/>
    <s v="MUNICIPIO DE ARGELIA (ANTIOQUIA)"/>
    <n v="0"/>
    <n v="0"/>
    <n v="0"/>
    <n v="0"/>
    <n v="0"/>
    <n v="0"/>
    <n v="0"/>
    <n v="-1.862645149230957E-9"/>
    <n v="0"/>
    <n v="0"/>
    <n v="0"/>
    <n v="0"/>
    <n v="-1.862645149230957E-9"/>
    <n v="0"/>
    <n v="0"/>
    <n v="0"/>
    <n v="-1.862645149230957E-9"/>
    <n v="0"/>
    <n v="0"/>
    <n v="0"/>
    <n v="-1.862645149230957E-9"/>
    <n v="0"/>
    <n v="-1.862645149230957E-9"/>
    <n v="0"/>
    <n v="-1.862645149230957E-9"/>
  </r>
  <r>
    <x v="4"/>
    <s v="ANTIOQUIA"/>
    <x v="53"/>
    <s v="MUNICIPIO DE BARBOSA (ANTIOQUIA)"/>
    <n v="9950771"/>
    <n v="0"/>
    <n v="0"/>
    <n v="11886593"/>
    <n v="0"/>
    <n v="0"/>
    <n v="21837364"/>
    <n v="2027925.0044845194"/>
    <n v="-929966.5225237906"/>
    <n v="0"/>
    <n v="0"/>
    <n v="0"/>
    <n v="22935322.481960729"/>
    <n v="44173233"/>
    <n v="0"/>
    <n v="0"/>
    <n v="2027925.0044845194"/>
    <n v="10956626.477476209"/>
    <n v="0"/>
    <n v="0"/>
    <n v="57157784.481960729"/>
    <n v="0"/>
    <n v="57157784.481960729"/>
    <n v="0.19"/>
    <n v="57157784.291960731"/>
  </r>
  <r>
    <x v="4"/>
    <s v="ANTIOQUIA"/>
    <x v="54"/>
    <s v="MUNICIPIO DE BELMIRA (ANTIOQUIA)"/>
    <n v="0"/>
    <n v="0"/>
    <n v="0"/>
    <n v="0"/>
    <n v="0"/>
    <n v="0"/>
    <n v="0"/>
    <n v="0.24213702487759292"/>
    <n v="3.2393566192195598E-12"/>
    <n v="0"/>
    <n v="0"/>
    <n v="0"/>
    <n v="0.24213702488083227"/>
    <n v="133052"/>
    <n v="0"/>
    <n v="0"/>
    <n v="0.24213702487759292"/>
    <n v="3.2393566192195598E-12"/>
    <n v="0"/>
    <n v="0"/>
    <n v="133052.24213702488"/>
    <n v="0"/>
    <n v="133052.24213702488"/>
    <n v="0"/>
    <n v="133052.24213702488"/>
  </r>
  <r>
    <x v="4"/>
    <s v="ANTIOQUIA"/>
    <x v="55"/>
    <s v="MUNICIPIO DE BELLO (ANTIOQUIA)"/>
    <n v="1865237"/>
    <n v="0"/>
    <n v="5837785"/>
    <n v="709728"/>
    <n v="0"/>
    <n v="0"/>
    <n v="8412750"/>
    <n v="91556.498480901122"/>
    <n v="-709728"/>
    <n v="0"/>
    <n v="0"/>
    <n v="0"/>
    <n v="7794578.4984809011"/>
    <n v="11931862"/>
    <n v="0"/>
    <n v="5837785"/>
    <n v="91556.498480901122"/>
    <n v="0"/>
    <n v="0"/>
    <n v="0"/>
    <n v="17861203.498480901"/>
    <n v="0"/>
    <n v="17861203.498480901"/>
    <n v="0"/>
    <n v="17861203.498480901"/>
  </r>
  <r>
    <x v="4"/>
    <s v="ANTIOQUIA"/>
    <x v="56"/>
    <s v="MUNICIPIO DE BETANIA (ANTIOQUIA)"/>
    <n v="0"/>
    <n v="0"/>
    <n v="0"/>
    <n v="0"/>
    <n v="0"/>
    <n v="0"/>
    <n v="0"/>
    <n v="70.489999999999995"/>
    <n v="0"/>
    <n v="0"/>
    <n v="0"/>
    <n v="0"/>
    <n v="70.489999999999995"/>
    <n v="0"/>
    <n v="0"/>
    <n v="0"/>
    <n v="70.489999999999995"/>
    <n v="0"/>
    <n v="0"/>
    <n v="0"/>
    <n v="70.489999999999995"/>
    <n v="0"/>
    <n v="70.489999999999995"/>
    <n v="0"/>
    <n v="70.489999999999995"/>
  </r>
  <r>
    <x v="4"/>
    <s v="ANTIOQUIA"/>
    <x v="57"/>
    <s v="MUNICIPIO DE CIUDAD BOLIVAR (ANTIOQUIA)"/>
    <n v="0"/>
    <n v="0"/>
    <n v="0"/>
    <n v="0"/>
    <n v="0"/>
    <n v="0"/>
    <n v="0"/>
    <n v="1740.79"/>
    <n v="0"/>
    <n v="0"/>
    <n v="0"/>
    <n v="0"/>
    <n v="1740.79"/>
    <n v="0"/>
    <n v="0"/>
    <n v="0"/>
    <n v="1740.79"/>
    <n v="0"/>
    <n v="0"/>
    <n v="0"/>
    <n v="1740.79"/>
    <n v="0"/>
    <n v="1740.79"/>
    <n v="0"/>
    <n v="1740.79"/>
  </r>
  <r>
    <x v="4"/>
    <s v="ANTIOQUIA"/>
    <x v="58"/>
    <s v="MUNICIPIO DE BRICEÑO (ANTIOQUIA)"/>
    <n v="77045432"/>
    <n v="0"/>
    <n v="0"/>
    <n v="103371245"/>
    <n v="0"/>
    <n v="0"/>
    <n v="180416677"/>
    <n v="16510844.139183085"/>
    <n v="-14165189.806705236"/>
    <n v="0"/>
    <n v="0"/>
    <n v="0"/>
    <n v="182762331.33247784"/>
    <n v="51214377"/>
    <n v="0"/>
    <n v="0"/>
    <n v="16510844.139183085"/>
    <n v="89206055.193294764"/>
    <n v="0"/>
    <n v="0"/>
    <n v="156931276.33247787"/>
    <n v="0"/>
    <n v="156931276.33247787"/>
    <n v="0"/>
    <n v="156931276.33247787"/>
  </r>
  <r>
    <x v="4"/>
    <s v="ANTIOQUIA"/>
    <x v="59"/>
    <s v="MUNICIPIO DE BURITICÁ (ANTIOQUIA)"/>
    <n v="200515352"/>
    <n v="0"/>
    <n v="223176547"/>
    <n v="0"/>
    <n v="0"/>
    <n v="0"/>
    <n v="423691899"/>
    <n v="6870581.9955238104"/>
    <n v="0"/>
    <n v="0"/>
    <n v="0"/>
    <n v="0"/>
    <n v="430562480.99552381"/>
    <n v="679919074"/>
    <n v="0"/>
    <n v="223176547"/>
    <n v="6870581.9955238104"/>
    <n v="0"/>
    <n v="0"/>
    <n v="0"/>
    <n v="909966202.99552381"/>
    <n v="0"/>
    <n v="909966202.99552381"/>
    <n v="136460973"/>
    <n v="773505229.99552381"/>
  </r>
  <r>
    <x v="4"/>
    <s v="ANTIOQUIA"/>
    <x v="60"/>
    <s v="MUNICIPIO DE CÁCERES (ANTIOQUIA)"/>
    <n v="694370655"/>
    <n v="0"/>
    <n v="0"/>
    <n v="205001917"/>
    <n v="0"/>
    <n v="0"/>
    <n v="899372572"/>
    <n v="34701769.831542492"/>
    <n v="-17832044.661179543"/>
    <n v="0"/>
    <n v="0"/>
    <n v="0"/>
    <n v="916242297.17036295"/>
    <n v="549620003"/>
    <n v="0"/>
    <n v="0"/>
    <n v="34701769.831542492"/>
    <n v="187169872.33882046"/>
    <n v="0"/>
    <n v="0"/>
    <n v="771491645.17036295"/>
    <n v="0"/>
    <n v="771491645.17036295"/>
    <n v="0"/>
    <n v="771491645.17036295"/>
  </r>
  <r>
    <x v="4"/>
    <s v="ANTIOQUIA"/>
    <x v="61"/>
    <s v="MUNICIPIO DE CAICEDO (ANTIOQUIA)"/>
    <n v="1046190"/>
    <n v="0"/>
    <n v="0"/>
    <n v="0"/>
    <n v="0"/>
    <n v="0"/>
    <n v="1046190"/>
    <n v="4.35611791908741E-3"/>
    <n v="0"/>
    <n v="0"/>
    <n v="0"/>
    <n v="0"/>
    <n v="1046190.0043561179"/>
    <n v="0"/>
    <n v="0"/>
    <n v="0"/>
    <n v="4.35611791908741E-3"/>
    <n v="0"/>
    <n v="0"/>
    <n v="0"/>
    <n v="4.35611791908741E-3"/>
    <n v="0"/>
    <n v="4.35611791908741E-3"/>
    <n v="0"/>
    <n v="4.35611791908741E-3"/>
  </r>
  <r>
    <x v="4"/>
    <s v="ANTIOQUIA"/>
    <x v="62"/>
    <s v="MUNICIPIO DE CALDAS (ANTIOQUIA)"/>
    <n v="0"/>
    <n v="0"/>
    <n v="0"/>
    <n v="0"/>
    <n v="0"/>
    <n v="0"/>
    <n v="0"/>
    <n v="3.5150498151779175E-3"/>
    <n v="0"/>
    <n v="0"/>
    <n v="0"/>
    <n v="0"/>
    <n v="3.5150498151779175E-3"/>
    <n v="1795238"/>
    <n v="0"/>
    <n v="0"/>
    <n v="3.5150498151779175E-3"/>
    <n v="0"/>
    <n v="0"/>
    <n v="0"/>
    <n v="1795238.0035150498"/>
    <n v="0"/>
    <n v="1795238.0035150498"/>
    <n v="0"/>
    <n v="1795238.0035150498"/>
  </r>
  <r>
    <x v="4"/>
    <s v="ANTIOQUIA"/>
    <x v="63"/>
    <s v="MUNICIPIO DE CAMPAMENTO (ANTIOQUIA)"/>
    <n v="0"/>
    <n v="0"/>
    <n v="0"/>
    <n v="0"/>
    <n v="0"/>
    <n v="0"/>
    <n v="0"/>
    <n v="305741"/>
    <n v="0"/>
    <n v="0"/>
    <n v="0"/>
    <n v="0"/>
    <n v="305741"/>
    <n v="242036"/>
    <n v="0"/>
    <n v="0"/>
    <n v="305741"/>
    <n v="0"/>
    <n v="0"/>
    <n v="0"/>
    <n v="547777"/>
    <n v="0"/>
    <n v="547777"/>
    <n v="0"/>
    <n v="547777"/>
  </r>
  <r>
    <x v="4"/>
    <s v="ANTIOQUIA"/>
    <x v="64"/>
    <s v="MUNICIPIO DE CAÑASGORDAS (ANTIOQUIA)"/>
    <n v="0"/>
    <n v="0"/>
    <n v="0"/>
    <n v="0"/>
    <n v="0"/>
    <n v="0"/>
    <n v="0"/>
    <n v="0.39759087562561035"/>
    <n v="0"/>
    <n v="0"/>
    <n v="0"/>
    <n v="0"/>
    <n v="0.39759087562561035"/>
    <n v="0"/>
    <n v="0"/>
    <n v="0"/>
    <n v="0.39759087562561035"/>
    <n v="0"/>
    <n v="0"/>
    <n v="0"/>
    <n v="0.39759087562561035"/>
    <n v="0"/>
    <n v="0.39759087562561035"/>
    <n v="0"/>
    <n v="0.39759087562561035"/>
  </r>
  <r>
    <x v="4"/>
    <s v="ANTIOQUIA"/>
    <x v="65"/>
    <s v="MUNICIPIO DE CARACOLÍ (ANTIOQUIA)"/>
    <n v="4791734"/>
    <n v="0"/>
    <n v="0"/>
    <n v="0"/>
    <n v="0"/>
    <n v="0"/>
    <n v="4791734"/>
    <n v="77900.148421145976"/>
    <n v="0"/>
    <n v="0"/>
    <n v="0"/>
    <n v="0"/>
    <n v="4869634.148421146"/>
    <n v="4402089"/>
    <n v="0"/>
    <n v="0"/>
    <n v="77900.148421145976"/>
    <n v="0"/>
    <n v="0"/>
    <n v="0"/>
    <n v="4479989.148421146"/>
    <n v="0"/>
    <n v="4479989.148421146"/>
    <n v="0"/>
    <n v="4479989.148421146"/>
  </r>
  <r>
    <x v="4"/>
    <s v="ANTIOQUIA"/>
    <x v="66"/>
    <s v="MUNICIPIO DE CARAMANTA (ANTIOQUIA)"/>
    <n v="0"/>
    <n v="0"/>
    <n v="0"/>
    <n v="0"/>
    <n v="0"/>
    <n v="0"/>
    <n v="0"/>
    <n v="0.44937153486534953"/>
    <n v="0"/>
    <n v="0"/>
    <n v="0"/>
    <n v="0"/>
    <n v="0.44937153486534953"/>
    <n v="0"/>
    <n v="0"/>
    <n v="0"/>
    <n v="0.44937153486534953"/>
    <n v="0"/>
    <n v="0"/>
    <n v="0"/>
    <n v="0.44937153486534953"/>
    <n v="0"/>
    <n v="0.44937153486534953"/>
    <n v="0"/>
    <n v="0.44937153486534953"/>
  </r>
  <r>
    <x v="4"/>
    <s v="ANTIOQUIA"/>
    <x v="67"/>
    <s v="MUNICIPIO DE CAREPA (ANTIOQUIA)"/>
    <n v="436804"/>
    <n v="0"/>
    <n v="0"/>
    <n v="922775"/>
    <n v="0"/>
    <n v="0"/>
    <n v="1359579"/>
    <n v="694861.71990928147"/>
    <n v="-228753.97747390368"/>
    <n v="0"/>
    <n v="0"/>
    <n v="0"/>
    <n v="1825686.7424353778"/>
    <n v="0"/>
    <n v="0"/>
    <n v="0"/>
    <n v="694861.71990928147"/>
    <n v="694021.02252609632"/>
    <n v="0"/>
    <n v="0"/>
    <n v="1388882.7424353778"/>
    <n v="0"/>
    <n v="1388882.7424353778"/>
    <n v="0"/>
    <n v="1388882.7424353778"/>
  </r>
  <r>
    <x v="4"/>
    <s v="ANTIOQUIA"/>
    <x v="68"/>
    <s v="MUNICIPIO DE CAUCASIA (ANTIOQUIA)"/>
    <n v="705809077"/>
    <n v="0"/>
    <n v="1674529784"/>
    <n v="0"/>
    <n v="0"/>
    <n v="0"/>
    <n v="2380338861"/>
    <n v="252961367.24558091"/>
    <n v="0"/>
    <n v="0"/>
    <n v="0"/>
    <n v="0"/>
    <n v="2633300228.2455807"/>
    <n v="3665121966"/>
    <n v="0"/>
    <n v="1674529784"/>
    <n v="252961367.24558091"/>
    <n v="0"/>
    <n v="0"/>
    <n v="0"/>
    <n v="5592613117.2455807"/>
    <n v="0"/>
    <n v="5592613117.2455807"/>
    <n v="2373069145.1900001"/>
    <n v="3219543972.0555806"/>
  </r>
  <r>
    <x v="4"/>
    <s v="ANTIOQUIA"/>
    <x v="69"/>
    <s v="MUNICIPIO DE CHIGORODÓ (ANTIOQUIA)"/>
    <n v="0"/>
    <n v="0"/>
    <n v="0"/>
    <n v="0"/>
    <n v="0"/>
    <n v="0"/>
    <n v="0"/>
    <n v="92989.903600797479"/>
    <n v="23431.853544139587"/>
    <n v="0"/>
    <n v="0"/>
    <n v="0"/>
    <n v="116421.75714493706"/>
    <n v="378225"/>
    <n v="0"/>
    <n v="0"/>
    <n v="92989.903600797479"/>
    <n v="23431.853544139587"/>
    <n v="0"/>
    <n v="0"/>
    <n v="494646.75714493706"/>
    <n v="0"/>
    <n v="494646.75714493706"/>
    <n v="0"/>
    <n v="494646.75714493706"/>
  </r>
  <r>
    <x v="4"/>
    <s v="ANTIOQUIA"/>
    <x v="70"/>
    <s v="MUNICIPIO DE CISNEROS (ANTIOQUIA)"/>
    <n v="0"/>
    <n v="0"/>
    <n v="0"/>
    <n v="0"/>
    <n v="0"/>
    <n v="0"/>
    <n v="0"/>
    <n v="0.37167828157544136"/>
    <n v="0"/>
    <n v="0"/>
    <n v="0"/>
    <n v="0"/>
    <n v="0.37167828157544136"/>
    <n v="67586"/>
    <n v="0"/>
    <n v="0"/>
    <n v="0.37167828157544136"/>
    <n v="0"/>
    <n v="0"/>
    <n v="0"/>
    <n v="67586.371678281575"/>
    <n v="0"/>
    <n v="67586.371678281575"/>
    <n v="0"/>
    <n v="67586.371678281575"/>
  </r>
  <r>
    <x v="4"/>
    <s v="ANTIOQUIA"/>
    <x v="71"/>
    <s v="MUNICIPIO DE CONCEPCIÓN (ANTIOQUIA)"/>
    <n v="0"/>
    <n v="0"/>
    <n v="0"/>
    <n v="0"/>
    <n v="0"/>
    <n v="0"/>
    <n v="0"/>
    <n v="2.3152530193328857E-3"/>
    <n v="0"/>
    <n v="0"/>
    <n v="0"/>
    <n v="0"/>
    <n v="2.3152530193328857E-3"/>
    <n v="86197"/>
    <n v="0"/>
    <n v="0"/>
    <n v="2.3152530193328857E-3"/>
    <n v="0"/>
    <n v="0"/>
    <n v="0"/>
    <n v="86197.002315253019"/>
    <n v="0"/>
    <n v="86197.002315253019"/>
    <n v="0"/>
    <n v="86197.002315253019"/>
  </r>
  <r>
    <x v="4"/>
    <s v="ANTIOQUIA"/>
    <x v="72"/>
    <s v="MUNICIPIO DE COPACABANA (ANTIOQUIA)"/>
    <n v="0"/>
    <n v="0"/>
    <n v="0"/>
    <n v="0"/>
    <n v="0"/>
    <n v="0"/>
    <n v="0"/>
    <n v="0"/>
    <n v="0"/>
    <n v="0"/>
    <n v="0"/>
    <n v="0"/>
    <n v="0"/>
    <n v="478462"/>
    <n v="0"/>
    <n v="0"/>
    <n v="0"/>
    <n v="0"/>
    <n v="0"/>
    <n v="0"/>
    <n v="478462"/>
    <n v="0"/>
    <n v="478462"/>
    <n v="0"/>
    <n v="478462"/>
  </r>
  <r>
    <x v="4"/>
    <s v="ANTIOQUIA"/>
    <x v="73"/>
    <s v="MUNICIPIO DE DABEIBA (ANTIOQUIA)"/>
    <n v="50992"/>
    <n v="0"/>
    <n v="0"/>
    <n v="8134152"/>
    <n v="0"/>
    <n v="0"/>
    <n v="8185144"/>
    <n v="2348325.663984213"/>
    <n v="225256.64973690553"/>
    <n v="0"/>
    <n v="0"/>
    <n v="0"/>
    <n v="10758726.313721118"/>
    <n v="155855739"/>
    <n v="0"/>
    <n v="0"/>
    <n v="2348325.663984213"/>
    <n v="8359408.6497369055"/>
    <n v="0"/>
    <n v="0"/>
    <n v="166563473.31372112"/>
    <n v="0"/>
    <n v="166563473.31372112"/>
    <n v="0"/>
    <n v="166563473.31372112"/>
  </r>
  <r>
    <x v="4"/>
    <s v="ANTIOQUIA"/>
    <x v="74"/>
    <s v="MUNICIPIO DE DON MATÍAS (ANTIOQUIA)"/>
    <n v="0"/>
    <n v="0"/>
    <n v="0"/>
    <n v="0"/>
    <n v="0"/>
    <n v="0"/>
    <n v="0"/>
    <n v="2.6095050852745771E-3"/>
    <n v="0"/>
    <n v="0"/>
    <n v="0"/>
    <n v="0"/>
    <n v="2.6095050852745771E-3"/>
    <n v="0"/>
    <n v="0"/>
    <n v="0"/>
    <n v="2.6095050852745771E-3"/>
    <n v="0"/>
    <n v="0"/>
    <n v="0"/>
    <n v="2.6095050852745771E-3"/>
    <n v="0"/>
    <n v="2.6095050852745771E-3"/>
    <n v="0"/>
    <n v="2.6095050852745771E-3"/>
  </r>
  <r>
    <x v="4"/>
    <s v="ANTIOQUIA"/>
    <x v="75"/>
    <s v="MUNICIPIO DE EBÉJICO (ANTIOQUIA)"/>
    <n v="0"/>
    <n v="0"/>
    <n v="0"/>
    <n v="0"/>
    <n v="0"/>
    <n v="0"/>
    <n v="0"/>
    <n v="94459.121337595818"/>
    <n v="0"/>
    <n v="0"/>
    <n v="0"/>
    <n v="0"/>
    <n v="94459.121337595818"/>
    <n v="0"/>
    <n v="0"/>
    <n v="0"/>
    <n v="94459.121337595818"/>
    <n v="0"/>
    <n v="0"/>
    <n v="0"/>
    <n v="94459.121337595818"/>
    <n v="0"/>
    <n v="94459.121337595818"/>
    <n v="0"/>
    <n v="94459.121337595818"/>
  </r>
  <r>
    <x v="4"/>
    <s v="ANTIOQUIA"/>
    <x v="76"/>
    <s v="MUNICIPIO DE EL BAGRE (ANTIOQUIA)"/>
    <n v="2196624042"/>
    <n v="0"/>
    <n v="1701810245"/>
    <n v="0"/>
    <n v="0"/>
    <n v="0"/>
    <n v="3898434287"/>
    <n v="216780002.99942207"/>
    <n v="0"/>
    <n v="0"/>
    <n v="0"/>
    <n v="0"/>
    <n v="4115214289.9994221"/>
    <n v="1994140635"/>
    <n v="0"/>
    <n v="1701810245"/>
    <n v="216780002.99942207"/>
    <n v="0"/>
    <n v="0"/>
    <n v="0"/>
    <n v="3912730882.9994221"/>
    <n v="0"/>
    <n v="3912730882.9994221"/>
    <n v="0.26"/>
    <n v="3912730882.7394218"/>
  </r>
  <r>
    <x v="4"/>
    <s v="ANTIOQUIA"/>
    <x v="77"/>
    <s v="MUNICIPIO DE ENVIGADO (ANTIOQUIA)                    "/>
    <n v="0"/>
    <n v="0"/>
    <n v="0"/>
    <n v="0"/>
    <n v="0"/>
    <n v="0"/>
    <n v="0"/>
    <n v="0.52178997616283596"/>
    <n v="0"/>
    <n v="0"/>
    <n v="0"/>
    <n v="0"/>
    <n v="0.52178997616283596"/>
    <n v="0"/>
    <n v="0"/>
    <n v="0"/>
    <n v="0.52178997616283596"/>
    <n v="0"/>
    <n v="0"/>
    <n v="0"/>
    <n v="0.52178997616283596"/>
    <n v="0"/>
    <n v="0.52178997616283596"/>
    <n v="0"/>
    <n v="0.52178997616283596"/>
  </r>
  <r>
    <x v="4"/>
    <s v="ANTIOQUIA"/>
    <x v="78"/>
    <s v="MUNICIPIO DE FREDONIA (ANTIOQUIA)"/>
    <n v="6411747"/>
    <n v="0"/>
    <n v="0"/>
    <n v="0"/>
    <n v="0"/>
    <n v="0"/>
    <n v="6411747"/>
    <n v="0.52037636935710907"/>
    <n v="0"/>
    <n v="0"/>
    <n v="0"/>
    <n v="0"/>
    <n v="6411747.5203763694"/>
    <n v="1801757"/>
    <n v="0"/>
    <n v="0"/>
    <n v="0.52037636935710907"/>
    <n v="0"/>
    <n v="0"/>
    <n v="0"/>
    <n v="1801757.5203763694"/>
    <n v="73221613"/>
    <n v="75023370.520376369"/>
    <n v="0"/>
    <n v="75023370.520376369"/>
  </r>
  <r>
    <x v="4"/>
    <s v="ANTIOQUIA"/>
    <x v="79"/>
    <s v="MUNICIPIO DE FRONTINO (ANTIOQUIA)"/>
    <n v="2741304"/>
    <n v="0"/>
    <n v="70078147"/>
    <n v="0"/>
    <n v="0"/>
    <n v="0"/>
    <n v="72819451"/>
    <n v="8.1713944673538208E-3"/>
    <n v="0"/>
    <n v="0"/>
    <n v="0"/>
    <n v="0"/>
    <n v="72819451.008171394"/>
    <n v="244270224"/>
    <n v="0"/>
    <n v="70078147"/>
    <n v="8.1713944673538208E-3"/>
    <n v="0"/>
    <n v="0"/>
    <n v="0"/>
    <n v="314348371.00817138"/>
    <n v="0"/>
    <n v="314348371.00817138"/>
    <n v="0"/>
    <n v="314348371.00817138"/>
  </r>
  <r>
    <x v="4"/>
    <s v="ANTIOQUIA"/>
    <x v="80"/>
    <s v="MUNICIPIO DE GIRARDOTA (ANTIOQUIA)"/>
    <n v="40485076"/>
    <n v="0"/>
    <n v="0"/>
    <n v="70815243"/>
    <n v="0"/>
    <n v="0"/>
    <n v="111300319"/>
    <n v="12768866.043691128"/>
    <n v="-1826634.4686845392"/>
    <n v="0"/>
    <n v="0"/>
    <n v="0"/>
    <n v="122242550.57500659"/>
    <n v="1129468256"/>
    <n v="0"/>
    <n v="0"/>
    <n v="12768866.043691128"/>
    <n v="68988608.531315461"/>
    <n v="0"/>
    <n v="0"/>
    <n v="1211225730.5750067"/>
    <n v="0"/>
    <n v="1211225730.5750067"/>
    <n v="2641425.2400000002"/>
    <n v="1208584305.3350067"/>
  </r>
  <r>
    <x v="4"/>
    <s v="ANTIOQUIA"/>
    <x v="81"/>
    <s v="MUNICIPIO DE GÓMEZ PLATA (ANTIOQUIA)"/>
    <n v="496514"/>
    <n v="0"/>
    <n v="0"/>
    <n v="0"/>
    <n v="0"/>
    <n v="0"/>
    <n v="496514"/>
    <n v="2.4318818468600512E-3"/>
    <n v="0"/>
    <n v="0"/>
    <n v="0"/>
    <n v="0"/>
    <n v="496514.00243188185"/>
    <n v="30631591"/>
    <n v="0"/>
    <n v="0"/>
    <n v="2.4318818468600512E-3"/>
    <n v="0"/>
    <n v="0"/>
    <n v="0"/>
    <n v="30631591.002431881"/>
    <n v="0"/>
    <n v="30631591.002431881"/>
    <n v="0"/>
    <n v="30631591.002431881"/>
  </r>
  <r>
    <x v="4"/>
    <s v="ANTIOQUIA"/>
    <x v="82"/>
    <s v="MUNICIPIO DE GUADALUPE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s v="ANTIOQUIA"/>
    <x v="83"/>
    <s v="MUNICIPIO DE GUARNE (ANTIOQUIA)"/>
    <n v="0"/>
    <n v="0"/>
    <n v="0"/>
    <n v="0"/>
    <n v="0"/>
    <n v="0"/>
    <n v="0"/>
    <n v="3.7853738758713007E-3"/>
    <n v="0"/>
    <n v="0"/>
    <n v="0"/>
    <n v="0"/>
    <n v="3.7853738758713007E-3"/>
    <n v="0"/>
    <n v="0"/>
    <n v="0"/>
    <n v="3.7853738758713007E-3"/>
    <n v="0"/>
    <n v="0"/>
    <n v="0"/>
    <n v="3.7853738758713007E-3"/>
    <n v="0"/>
    <n v="3.7853738758713007E-3"/>
    <n v="0"/>
    <n v="3.7853738758713007E-3"/>
  </r>
  <r>
    <x v="4"/>
    <s v="ANTIOQUIA"/>
    <x v="84"/>
    <s v="MUNICIPIO DE HELICONIA (ANTIOQUIA)"/>
    <n v="6742"/>
    <n v="0"/>
    <n v="0"/>
    <n v="1390410"/>
    <n v="0"/>
    <n v="0"/>
    <n v="1397152"/>
    <n v="209577.51209316839"/>
    <n v="-258088.51167908311"/>
    <n v="0"/>
    <n v="0"/>
    <n v="0"/>
    <n v="1348641.0004140853"/>
    <n v="282926"/>
    <n v="0"/>
    <n v="0"/>
    <n v="209577.51209316839"/>
    <n v="1132321.4883209169"/>
    <n v="0"/>
    <n v="0"/>
    <n v="1624825.0004140853"/>
    <n v="0"/>
    <n v="1624825.0004140853"/>
    <n v="0"/>
    <n v="1624825.0004140853"/>
  </r>
  <r>
    <x v="4"/>
    <s v="ANTIOQUIA"/>
    <x v="85"/>
    <s v="MUNICIPIO DE ITAGUI (ANTIOQUIA)"/>
    <n v="196001"/>
    <n v="0"/>
    <n v="2700617"/>
    <n v="0"/>
    <n v="0"/>
    <n v="0"/>
    <n v="2896618"/>
    <n v="0"/>
    <n v="0"/>
    <n v="0"/>
    <n v="0"/>
    <n v="0"/>
    <n v="2896618"/>
    <n v="9832381"/>
    <n v="0"/>
    <n v="2700617"/>
    <n v="0"/>
    <n v="0"/>
    <n v="0"/>
    <n v="0"/>
    <n v="12532998"/>
    <n v="0"/>
    <n v="12532998"/>
    <n v="0"/>
    <n v="12532998"/>
  </r>
  <r>
    <x v="4"/>
    <s v="ANTIOQUIA"/>
    <x v="86"/>
    <s v="MUNICIPIO DE ITUANGO (ANTIOQUIA)"/>
    <n v="42714"/>
    <n v="0"/>
    <n v="21502132"/>
    <n v="0"/>
    <n v="0"/>
    <n v="0"/>
    <n v="21544846"/>
    <n v="-4.5498013496398926E-3"/>
    <n v="0"/>
    <n v="0"/>
    <n v="0"/>
    <n v="0"/>
    <n v="21544845.995450199"/>
    <n v="36717852"/>
    <n v="0"/>
    <n v="21502132"/>
    <n v="-4.5498013496398926E-3"/>
    <n v="0"/>
    <n v="0"/>
    <n v="0"/>
    <n v="58219983.995450199"/>
    <n v="0"/>
    <n v="58219983.995450199"/>
    <n v="0"/>
    <n v="58219983.995450199"/>
  </r>
  <r>
    <x v="4"/>
    <s v="ANTIOQUIA"/>
    <x v="87"/>
    <s v="MUNICIPIO DE JARDÍN (ANTIOQUIA)"/>
    <n v="2096605"/>
    <n v="0"/>
    <n v="0"/>
    <n v="866350"/>
    <n v="0"/>
    <n v="0"/>
    <n v="2962955"/>
    <n v="11012.791236747056"/>
    <n v="-806851.17418182269"/>
    <n v="0"/>
    <n v="0"/>
    <n v="0"/>
    <n v="2167116.6170549244"/>
    <n v="0"/>
    <n v="0"/>
    <n v="0"/>
    <n v="11012.791236747056"/>
    <n v="59498.825818177313"/>
    <n v="0"/>
    <n v="0"/>
    <n v="70511.617054924369"/>
    <n v="0"/>
    <n v="70511.617054924369"/>
    <n v="0"/>
    <n v="70511.617054924369"/>
  </r>
  <r>
    <x v="4"/>
    <s v="ANTIOQUIA"/>
    <x v="88"/>
    <s v="MUNICIPIO DE JERICÓ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s v="ANTIOQUIA"/>
    <x v="89"/>
    <s v="MUNICIPIO DE LA ESTRELLA                                       "/>
    <n v="0"/>
    <n v="0"/>
    <n v="0"/>
    <n v="0"/>
    <n v="0"/>
    <n v="0"/>
    <n v="0"/>
    <n v="0.18249083420960233"/>
    <n v="0"/>
    <n v="0"/>
    <n v="0"/>
    <n v="0"/>
    <n v="0.18249083420960233"/>
    <n v="0"/>
    <n v="0"/>
    <n v="0"/>
    <n v="0.18249083420960233"/>
    <n v="0"/>
    <n v="0"/>
    <n v="0"/>
    <n v="0.18249083420960233"/>
    <n v="0"/>
    <n v="0.18249083420960233"/>
    <n v="0"/>
    <n v="0.18249083420960233"/>
  </r>
  <r>
    <x v="4"/>
    <s v="ANTIOQUIA"/>
    <x v="90"/>
    <s v="MUNICIPIO DE LA PINTADA (ANTIOQUIA)"/>
    <n v="4691680"/>
    <n v="0"/>
    <n v="0"/>
    <n v="25530395"/>
    <n v="0"/>
    <n v="0"/>
    <n v="30222075"/>
    <n v="5399002.1548532294"/>
    <n v="180051.81696020113"/>
    <n v="0"/>
    <n v="0"/>
    <n v="0"/>
    <n v="35801128.971813433"/>
    <n v="10888680"/>
    <n v="0"/>
    <n v="0"/>
    <n v="5399002.1548532294"/>
    <n v="25710446.816960201"/>
    <n v="0"/>
    <n v="0"/>
    <n v="41998128.971813425"/>
    <n v="10496"/>
    <n v="42008624.971813425"/>
    <n v="0"/>
    <n v="42008624.971813425"/>
  </r>
  <r>
    <x v="4"/>
    <s v="ANTIOQUIA"/>
    <x v="91"/>
    <s v="MUNICIPIO DE LA UNIÓN (ANTIOQUIA)"/>
    <n v="155968"/>
    <n v="0"/>
    <n v="0"/>
    <n v="0"/>
    <n v="0"/>
    <n v="0"/>
    <n v="155968"/>
    <n v="1288268.438413321"/>
    <n v="0"/>
    <n v="0"/>
    <n v="0"/>
    <n v="0"/>
    <n v="1444236.438413321"/>
    <n v="6884409"/>
    <n v="0"/>
    <n v="0"/>
    <n v="1288268.438413321"/>
    <n v="0"/>
    <n v="0"/>
    <n v="0"/>
    <n v="8172677.438413321"/>
    <n v="0"/>
    <n v="8172677.438413321"/>
    <n v="0"/>
    <n v="8172677.438413321"/>
  </r>
  <r>
    <x v="4"/>
    <s v="ANTIOQUIA"/>
    <x v="92"/>
    <s v="MUNICIPIO DE LIBORINA (ANTIOQUIA)"/>
    <n v="68396"/>
    <n v="0"/>
    <n v="0"/>
    <n v="0"/>
    <n v="0"/>
    <n v="0"/>
    <n v="68396"/>
    <n v="3.8437442854046822E-3"/>
    <n v="0"/>
    <n v="0"/>
    <n v="0"/>
    <n v="0"/>
    <n v="68396.003843744285"/>
    <n v="0"/>
    <n v="0"/>
    <n v="0"/>
    <n v="3.8437442854046822E-3"/>
    <n v="0"/>
    <n v="0"/>
    <n v="0"/>
    <n v="3.8437442854046822E-3"/>
    <n v="0"/>
    <n v="3.8437442854046822E-3"/>
    <n v="0"/>
    <n v="3.8437442854046822E-3"/>
  </r>
  <r>
    <x v="4"/>
    <s v="ANTIOQUIA"/>
    <x v="93"/>
    <s v="MUNICIPIO DE MACEO (ANTIOQUIA)"/>
    <n v="828591"/>
    <n v="0"/>
    <n v="8754780"/>
    <n v="0"/>
    <n v="0"/>
    <n v="0"/>
    <n v="9583371"/>
    <n v="-4.4766813516616821E-4"/>
    <n v="0"/>
    <n v="0"/>
    <n v="0"/>
    <n v="0"/>
    <n v="9583370.9995523319"/>
    <n v="13521085"/>
    <n v="0"/>
    <n v="8754780"/>
    <n v="-4.4766813516616821E-4"/>
    <n v="0"/>
    <n v="0"/>
    <n v="0"/>
    <n v="22275864.999552332"/>
    <n v="0"/>
    <n v="22275864.999552332"/>
    <n v="0"/>
    <n v="22275864.999552332"/>
  </r>
  <r>
    <x v="4"/>
    <s v="ANTIOQUIA"/>
    <x v="94"/>
    <s v="MUNICIPIO DE MONTEBELLO (ANTIOQUIA)"/>
    <n v="0"/>
    <n v="0"/>
    <n v="0"/>
    <n v="0"/>
    <n v="0"/>
    <n v="0"/>
    <n v="0"/>
    <n v="0"/>
    <n v="0"/>
    <n v="0"/>
    <n v="0"/>
    <n v="0"/>
    <n v="0"/>
    <n v="526527"/>
    <n v="0"/>
    <n v="0"/>
    <n v="0"/>
    <n v="0"/>
    <n v="0"/>
    <n v="0"/>
    <n v="526527"/>
    <n v="0"/>
    <n v="526527"/>
    <n v="0"/>
    <n v="526527"/>
  </r>
  <r>
    <x v="4"/>
    <s v="ANTIOQUIA"/>
    <x v="95"/>
    <s v="MUNICIPIO DE MUTATÁ (ANTIOQUIA)"/>
    <n v="106814665"/>
    <n v="0"/>
    <n v="0"/>
    <n v="122071157"/>
    <n v="0"/>
    <n v="0"/>
    <n v="228885822"/>
    <n v="24583378.059703045"/>
    <n v="531773.60681306955"/>
    <n v="0"/>
    <n v="0"/>
    <n v="0"/>
    <n v="254000973.66651613"/>
    <n v="271551888"/>
    <n v="0"/>
    <n v="0"/>
    <n v="24583378.059703045"/>
    <n v="122602930.60681307"/>
    <n v="0"/>
    <n v="0"/>
    <n v="418738196.66651613"/>
    <n v="0"/>
    <n v="418738196.66651613"/>
    <n v="0"/>
    <n v="418738196.66651613"/>
  </r>
  <r>
    <x v="4"/>
    <s v="ANTIOQUIA"/>
    <x v="96"/>
    <s v="MUNICIPIO DE NARIÑO (ANTIOQUIA)"/>
    <n v="0"/>
    <n v="0"/>
    <n v="0"/>
    <n v="0"/>
    <n v="0"/>
    <n v="0"/>
    <n v="0"/>
    <n v="105294.00259553827"/>
    <n v="0"/>
    <n v="0"/>
    <n v="0"/>
    <n v="0"/>
    <n v="105294.00259553827"/>
    <n v="0"/>
    <n v="0"/>
    <n v="0"/>
    <n v="105294.00259553827"/>
    <n v="0"/>
    <n v="0"/>
    <n v="0"/>
    <n v="105294.00259553827"/>
    <n v="0"/>
    <n v="105294.00259553827"/>
    <n v="0"/>
    <n v="105294.00259553827"/>
  </r>
  <r>
    <x v="4"/>
    <s v="ANTIOQUIA"/>
    <x v="97"/>
    <s v="MUNICIPIO DE NECOCLÍ (ANTIOQUIA)"/>
    <n v="0"/>
    <n v="0"/>
    <n v="0"/>
    <n v="0"/>
    <n v="0"/>
    <n v="0"/>
    <n v="0"/>
    <n v="156619.44183165772"/>
    <n v="41859.769575032762"/>
    <n v="0"/>
    <n v="0"/>
    <n v="0"/>
    <n v="198479.21140669048"/>
    <n v="0"/>
    <n v="0"/>
    <n v="0"/>
    <n v="156619.44183165772"/>
    <n v="41859.769575032762"/>
    <n v="0"/>
    <n v="0"/>
    <n v="198479.21140669048"/>
    <n v="0"/>
    <n v="198479.21140669048"/>
    <n v="0"/>
    <n v="198479.21140669048"/>
  </r>
  <r>
    <x v="4"/>
    <s v="ANTIOQUIA"/>
    <x v="98"/>
    <s v="MUNICIPIO DE NECHÍ (ANTIOQUIA)"/>
    <n v="745425157"/>
    <n v="0"/>
    <n v="0"/>
    <n v="248778119"/>
    <n v="0"/>
    <n v="0"/>
    <n v="994203276"/>
    <n v="535087705.83775127"/>
    <n v="-36873939.028402567"/>
    <n v="0"/>
    <n v="0"/>
    <n v="0"/>
    <n v="1492417042.8093488"/>
    <n v="291381184"/>
    <n v="0"/>
    <n v="0"/>
    <n v="535087705.83775127"/>
    <n v="211904179.97159743"/>
    <n v="0"/>
    <n v="0"/>
    <n v="1038373069.8093487"/>
    <n v="4417819715"/>
    <n v="5456192784.8093491"/>
    <n v="0"/>
    <n v="5456192784.8093491"/>
  </r>
  <r>
    <x v="4"/>
    <s v="ANTIOQUIA"/>
    <x v="99"/>
    <s v="MUNICIPIO DE OLAYA (ANTIOQUIA)"/>
    <n v="92796"/>
    <n v="0"/>
    <n v="0"/>
    <n v="72693"/>
    <n v="0"/>
    <n v="0"/>
    <n v="165489"/>
    <n v="53036.013584152475"/>
    <n v="-16210.949547002063"/>
    <n v="0"/>
    <n v="0"/>
    <n v="0"/>
    <n v="202314.06403715041"/>
    <n v="16102"/>
    <n v="0"/>
    <n v="0"/>
    <n v="53036.013584152475"/>
    <n v="56482.050452997937"/>
    <n v="0"/>
    <n v="0"/>
    <n v="125620.06403715041"/>
    <n v="0"/>
    <n v="125620.06403715041"/>
    <n v="0"/>
    <n v="125620.06403715041"/>
  </r>
  <r>
    <x v="4"/>
    <s v="ANTIOQUIA"/>
    <x v="100"/>
    <s v="MUNICIPIO DE PUERTO BERRÍO (ANTIOQUIA)"/>
    <n v="555574802"/>
    <n v="0"/>
    <n v="0"/>
    <n v="415700442"/>
    <n v="0"/>
    <n v="0"/>
    <n v="971275244"/>
    <n v="97303550.644403458"/>
    <n v="-541986.62362396717"/>
    <n v="0"/>
    <n v="0"/>
    <n v="0"/>
    <n v="1068036808.0207795"/>
    <n v="750396411"/>
    <n v="0"/>
    <n v="0"/>
    <n v="97303550.644403458"/>
    <n v="415158455.37637603"/>
    <n v="0"/>
    <n v="0"/>
    <n v="1262858417.0207796"/>
    <n v="0"/>
    <n v="1262858417.0207796"/>
    <n v="0"/>
    <n v="1262858417.0207796"/>
  </r>
  <r>
    <x v="4"/>
    <s v="ANTIOQUIA"/>
    <x v="101"/>
    <s v="MUNICIPIO DE PUERTO NARE (ANTIOQUIA)"/>
    <n v="2738450599"/>
    <n v="0"/>
    <n v="18269812"/>
    <n v="674919415"/>
    <n v="0"/>
    <n v="0"/>
    <n v="3431639826"/>
    <n v="143347994.8660531"/>
    <n v="4925654.8204188719"/>
    <n v="0"/>
    <n v="0"/>
    <n v="0"/>
    <n v="3579913475.6864719"/>
    <n v="1170756419"/>
    <n v="0"/>
    <n v="18269812"/>
    <n v="143347994.8660531"/>
    <n v="679845069.82041883"/>
    <n v="0"/>
    <n v="0"/>
    <n v="2012219295.6864719"/>
    <n v="0"/>
    <n v="2012219295.6864719"/>
    <n v="1554690224.5"/>
    <n v="457529071.18647194"/>
  </r>
  <r>
    <x v="4"/>
    <s v="ANTIOQUIA"/>
    <x v="102"/>
    <s v="MUNICIPIO DE PUERTO TRIUNFO (ANTIOQUIA)"/>
    <n v="1448436083"/>
    <n v="0"/>
    <n v="347877831"/>
    <n v="210971900"/>
    <n v="0"/>
    <n v="0"/>
    <n v="2007285814"/>
    <n v="52136198.526673794"/>
    <n v="3498072.3264412666"/>
    <n v="0"/>
    <n v="0"/>
    <n v="0"/>
    <n v="2062920084.8531151"/>
    <n v="386623130"/>
    <n v="0"/>
    <n v="347877831"/>
    <n v="52136198.526673794"/>
    <n v="214469972.32644126"/>
    <n v="0"/>
    <n v="0"/>
    <n v="1001107131.8531151"/>
    <n v="0"/>
    <n v="1001107131.8531151"/>
    <n v="710746453.63999999"/>
    <n v="290360678.2131151"/>
  </r>
  <r>
    <x v="4"/>
    <s v="ANTIOQUIA"/>
    <x v="103"/>
    <s v="MUNICIPIO DE REMEDIOS (ANTIOQUIA)"/>
    <n v="869620948"/>
    <n v="0"/>
    <n v="186442030"/>
    <n v="79508"/>
    <n v="0"/>
    <n v="0"/>
    <n v="1056142486"/>
    <n v="65529861.319041967"/>
    <n v="-79508"/>
    <n v="0"/>
    <n v="0"/>
    <n v="0"/>
    <n v="1121592839.319042"/>
    <n v="2200883103"/>
    <n v="0"/>
    <n v="186442030"/>
    <n v="65529861.319041967"/>
    <n v="0"/>
    <n v="0"/>
    <n v="0"/>
    <n v="2452854994.3190422"/>
    <n v="0"/>
    <n v="2452854994.3190422"/>
    <n v="0"/>
    <n v="2452854994.3190422"/>
  </r>
  <r>
    <x v="4"/>
    <s v="ANTIOQUIA"/>
    <x v="104"/>
    <s v="MUNICIPIO DE RETIRO (ANTIOQUIA)"/>
    <n v="892336"/>
    <n v="0"/>
    <n v="0"/>
    <n v="649063"/>
    <n v="0"/>
    <n v="0"/>
    <n v="1541399"/>
    <n v="6329632.9708977416"/>
    <n v="-360381.88944860268"/>
    <n v="0"/>
    <n v="0"/>
    <n v="0"/>
    <n v="7510650.0814491389"/>
    <n v="691879"/>
    <n v="0"/>
    <n v="0"/>
    <n v="6329632.9708977416"/>
    <n v="288681.11055139732"/>
    <n v="0"/>
    <n v="0"/>
    <n v="7310193.0814491389"/>
    <n v="0"/>
    <n v="7310193.0814491389"/>
    <n v="0"/>
    <n v="7310193.0814491389"/>
  </r>
  <r>
    <x v="4"/>
    <s v="ANTIOQUIA"/>
    <x v="105"/>
    <s v="MUNICIPIO DE RIONEGRO (ANTIOQUIA)"/>
    <n v="179321"/>
    <n v="0"/>
    <n v="280225"/>
    <n v="0"/>
    <n v="0"/>
    <n v="0"/>
    <n v="459546"/>
    <n v="0"/>
    <n v="0"/>
    <n v="0"/>
    <n v="0"/>
    <n v="0"/>
    <n v="459546"/>
    <n v="19061215"/>
    <n v="0"/>
    <n v="280225"/>
    <n v="0"/>
    <n v="0"/>
    <n v="0"/>
    <n v="0"/>
    <n v="19341440"/>
    <n v="0"/>
    <n v="19341440"/>
    <n v="0"/>
    <n v="19341440"/>
  </r>
  <r>
    <x v="4"/>
    <s v="ANTIOQUIA"/>
    <x v="106"/>
    <s v="MUNICIPIO DE SABANALARGA (ANTIOQUIA)"/>
    <n v="2610404"/>
    <n v="0"/>
    <n v="0"/>
    <n v="0"/>
    <n v="0"/>
    <n v="0"/>
    <n v="2610404"/>
    <n v="-4.1829422116279602E-3"/>
    <n v="0"/>
    <n v="0"/>
    <n v="0"/>
    <n v="0"/>
    <n v="2610403.9958170578"/>
    <n v="41787"/>
    <n v="0"/>
    <n v="0"/>
    <n v="-4.1829422116279602E-3"/>
    <n v="0"/>
    <n v="0"/>
    <n v="0"/>
    <n v="41786.995817057788"/>
    <n v="0"/>
    <n v="41786.995817057788"/>
    <n v="0"/>
    <n v="41786.995817057788"/>
  </r>
  <r>
    <x v="4"/>
    <s v="ANTIOQUIA"/>
    <x v="107"/>
    <s v="MUNICIPIO DE SALGAR (ANTIOQUIA)"/>
    <n v="215530"/>
    <n v="0"/>
    <n v="0"/>
    <n v="0"/>
    <n v="0"/>
    <n v="0"/>
    <n v="215530"/>
    <n v="1.5600847546011209E-3"/>
    <n v="0"/>
    <n v="0"/>
    <n v="0"/>
    <n v="0"/>
    <n v="215530.00156008475"/>
    <n v="0"/>
    <n v="0"/>
    <n v="0"/>
    <n v="1.5600847546011209E-3"/>
    <n v="0"/>
    <n v="0"/>
    <n v="0"/>
    <n v="1.5600847546011209E-3"/>
    <n v="0"/>
    <n v="1.5600847546011209E-3"/>
    <n v="0"/>
    <n v="1.5600847546011209E-3"/>
  </r>
  <r>
    <x v="4"/>
    <s v="ANTIOQUIA"/>
    <x v="108"/>
    <s v="MUNICIPIO DE SAN ANDRÉS DE CUERQUÍA (ANTIOQUIA)"/>
    <n v="0"/>
    <n v="0"/>
    <n v="0"/>
    <n v="0"/>
    <n v="0"/>
    <n v="0"/>
    <n v="0"/>
    <n v="0.12242724536918104"/>
    <n v="0"/>
    <n v="0"/>
    <n v="0"/>
    <n v="0"/>
    <n v="0.12242724536918104"/>
    <n v="0"/>
    <n v="0"/>
    <n v="0"/>
    <n v="0.12242724536918104"/>
    <n v="0"/>
    <n v="0"/>
    <n v="0"/>
    <n v="0.12242724536918104"/>
    <n v="0"/>
    <n v="0.12242724536918104"/>
    <n v="0"/>
    <n v="0.12242724536918104"/>
  </r>
  <r>
    <x v="4"/>
    <s v="ANTIOQUIA"/>
    <x v="109"/>
    <s v="MUNICIPIO DE SAN CARLOS (ANTIOQUIA)"/>
    <n v="13695616"/>
    <n v="0"/>
    <n v="0"/>
    <n v="0"/>
    <n v="0"/>
    <n v="0"/>
    <n v="13695616"/>
    <n v="0.35120183229446411"/>
    <n v="0"/>
    <n v="0"/>
    <n v="0"/>
    <n v="0"/>
    <n v="13695616.351201832"/>
    <n v="1560442"/>
    <n v="0"/>
    <n v="0"/>
    <n v="0.35120183229446411"/>
    <n v="0"/>
    <n v="0"/>
    <n v="0"/>
    <n v="1113308.8312018323"/>
    <n v="1521117.78"/>
    <n v="2634426.6112018321"/>
    <n v="0"/>
    <n v="2634426.6112018321"/>
  </r>
  <r>
    <x v="4"/>
    <s v="ANTIOQUIA"/>
    <x v="110"/>
    <s v="MUNICIPIO DE SAN FRANCISCO (ANTIOQUIA)"/>
    <n v="1898007"/>
    <n v="0"/>
    <n v="8055149"/>
    <n v="6020"/>
    <n v="0"/>
    <n v="0"/>
    <n v="9959176"/>
    <n v="17371338.306044057"/>
    <n v="-6020"/>
    <n v="0"/>
    <n v="0"/>
    <n v="0"/>
    <n v="27324494.306044057"/>
    <n v="0"/>
    <n v="0"/>
    <n v="8055149"/>
    <n v="17371338.306044057"/>
    <n v="0"/>
    <n v="0"/>
    <n v="0"/>
    <n v="25426487.306044057"/>
    <n v="0"/>
    <n v="25426487.306044057"/>
    <n v="0"/>
    <n v="25426487.306044057"/>
  </r>
  <r>
    <x v="4"/>
    <s v="ANTIOQUIA"/>
    <x v="111"/>
    <s v="MUNICIPIO DE San Juan de Urabá (ANTIOQUIA)"/>
    <n v="18971"/>
    <n v="0"/>
    <n v="0"/>
    <n v="14862"/>
    <n v="0"/>
    <n v="0"/>
    <n v="33833"/>
    <n v="2137.3205042467812"/>
    <n v="-3314.3205042467816"/>
    <n v="0"/>
    <n v="0"/>
    <n v="0"/>
    <n v="32656"/>
    <n v="0"/>
    <n v="0"/>
    <n v="0"/>
    <n v="2137.3205042467812"/>
    <n v="11547.679495753218"/>
    <n v="0"/>
    <n v="0"/>
    <n v="13685"/>
    <n v="0"/>
    <n v="13685"/>
    <n v="0"/>
    <n v="13685"/>
  </r>
  <r>
    <x v="4"/>
    <s v="ANTIOQUIA"/>
    <x v="112"/>
    <s v="MUNICIPIO DE SAN LUIS (ANTIOQUIA)"/>
    <n v="6963939"/>
    <n v="0"/>
    <n v="0"/>
    <n v="0"/>
    <n v="0"/>
    <n v="0"/>
    <n v="6963939"/>
    <n v="2650629.0657966733"/>
    <n v="0"/>
    <n v="0"/>
    <n v="0"/>
    <n v="0"/>
    <n v="9614568.0657966733"/>
    <n v="4287347"/>
    <n v="0"/>
    <n v="0"/>
    <n v="2650629.0657966733"/>
    <n v="0"/>
    <n v="0"/>
    <n v="0"/>
    <n v="6937976.0657966733"/>
    <n v="92227732"/>
    <n v="99165708.065796673"/>
    <n v="0"/>
    <n v="99165708.065796673"/>
  </r>
  <r>
    <x v="4"/>
    <s v="ANTIOQUIA"/>
    <x v="113"/>
    <s v="MUNICIPIO DE SAN PEDRO (ANTIOQUIA)"/>
    <n v="28079"/>
    <n v="0"/>
    <n v="0"/>
    <n v="76878"/>
    <n v="0"/>
    <n v="0"/>
    <n v="104957"/>
    <n v="8857.7542932854703"/>
    <n v="-29020.64429328547"/>
    <n v="0"/>
    <n v="0"/>
    <n v="0"/>
    <n v="84794.11"/>
    <n v="1021236"/>
    <n v="0"/>
    <n v="0"/>
    <n v="8857.7542932854703"/>
    <n v="47857.35570671453"/>
    <n v="0"/>
    <n v="0"/>
    <n v="1077951.1099999999"/>
    <n v="0"/>
    <n v="1077951.1099999999"/>
    <n v="0"/>
    <n v="1077951.1099999999"/>
  </r>
  <r>
    <x v="4"/>
    <s v="ANTIOQUIA"/>
    <x v="114"/>
    <s v="MUNICIPIO DE SAN RAFAEL (ANTIOQUIA)"/>
    <n v="0"/>
    <n v="0"/>
    <n v="0"/>
    <n v="0"/>
    <n v="0"/>
    <n v="0"/>
    <n v="0"/>
    <n v="3.7489023525267839E-3"/>
    <n v="0"/>
    <n v="0"/>
    <n v="0"/>
    <n v="0"/>
    <n v="3.7489023525267839E-3"/>
    <n v="0"/>
    <n v="0"/>
    <n v="0"/>
    <n v="3.7489023525267839E-3"/>
    <n v="0"/>
    <n v="0"/>
    <n v="0"/>
    <n v="3.7489023525267839E-3"/>
    <n v="0"/>
    <n v="3.7489023525267839E-3"/>
    <n v="0"/>
    <n v="3.7489023525267839E-3"/>
  </r>
  <r>
    <x v="4"/>
    <s v="ANTIOQUIA"/>
    <x v="115"/>
    <s v="MUNICIPIO DE SAN ROQUE (ANTIOQUIA)"/>
    <n v="199424030"/>
    <n v="0"/>
    <n v="0"/>
    <n v="153171946"/>
    <n v="0"/>
    <n v="0"/>
    <n v="352595976"/>
    <n v="176463422.23400512"/>
    <n v="-8531460.8828762174"/>
    <n v="0"/>
    <n v="0"/>
    <n v="0"/>
    <n v="520527937.35112888"/>
    <n v="43689470"/>
    <n v="0"/>
    <n v="0"/>
    <n v="176463422.23400512"/>
    <n v="144640485.11712378"/>
    <n v="0"/>
    <n v="0"/>
    <n v="364793377.35112894"/>
    <n v="0"/>
    <n v="364793377.35112894"/>
    <n v="0"/>
    <n v="364793377.35112894"/>
  </r>
  <r>
    <x v="4"/>
    <s v="ANTIOQUIA"/>
    <x v="116"/>
    <s v="MUNICIPIO DE SANTA BÁRBARA (ANTIOQUIA)"/>
    <n v="65156960"/>
    <n v="0"/>
    <n v="0"/>
    <n v="44867598"/>
    <n v="0"/>
    <n v="0"/>
    <n v="110024558"/>
    <n v="7718457.6978693251"/>
    <n v="-3165723.9883845747"/>
    <n v="0"/>
    <n v="0"/>
    <n v="0"/>
    <n v="114577291.70948476"/>
    <n v="9655538"/>
    <n v="0"/>
    <n v="0"/>
    <n v="7718457.6978693251"/>
    <n v="41701874.011615425"/>
    <n v="0"/>
    <n v="0"/>
    <n v="59075869.709484749"/>
    <n v="0"/>
    <n v="59075869.709484749"/>
    <n v="0"/>
    <n v="59075869.709484749"/>
  </r>
  <r>
    <x v="4"/>
    <s v="ANTIOQUIA"/>
    <x v="117"/>
    <s v="MUNICIPIO DE SANTA ROSA DE OSOS (ANTIOQUIA)"/>
    <n v="118192206"/>
    <n v="0"/>
    <n v="0"/>
    <n v="232145226"/>
    <n v="0"/>
    <n v="0"/>
    <n v="350337432"/>
    <n v="40397408.281565472"/>
    <n v="-13883005.436712086"/>
    <n v="0"/>
    <n v="0"/>
    <n v="0"/>
    <n v="376851834.8448534"/>
    <n v="48868728"/>
    <n v="0"/>
    <n v="0"/>
    <n v="40397408.281565472"/>
    <n v="218262220.56328791"/>
    <n v="0"/>
    <n v="0"/>
    <n v="307528356.8448534"/>
    <n v="0"/>
    <n v="307528356.8448534"/>
    <n v="0"/>
    <n v="307528356.8448534"/>
  </r>
  <r>
    <x v="4"/>
    <s v="ANTIOQUIA"/>
    <x v="118"/>
    <s v="MUNICIPIO DE SANTO DOMINGO (ANTIOQUIA)"/>
    <n v="97638"/>
    <n v="0"/>
    <n v="0"/>
    <n v="0"/>
    <n v="0"/>
    <n v="0"/>
    <n v="97638"/>
    <n v="3620521.004527241"/>
    <n v="0"/>
    <n v="0"/>
    <n v="0"/>
    <n v="0"/>
    <n v="3718159.004527241"/>
    <n v="419854854"/>
    <n v="0"/>
    <n v="0"/>
    <n v="3620521.004527241"/>
    <n v="0"/>
    <n v="0"/>
    <n v="0"/>
    <n v="423475375.00452721"/>
    <n v="0"/>
    <n v="423475375.00452721"/>
    <n v="0"/>
    <n v="423475375.00452721"/>
  </r>
  <r>
    <x v="4"/>
    <s v="ANTIOQUIA"/>
    <x v="119"/>
    <s v="MUNICIPIO DE SEGOVIA (ANTIOQUIA)"/>
    <n v="560021843"/>
    <n v="0"/>
    <n v="1846472581"/>
    <n v="0"/>
    <n v="0"/>
    <n v="0"/>
    <n v="2406494424"/>
    <n v="1339882169.4442949"/>
    <n v="0"/>
    <n v="0"/>
    <n v="0"/>
    <n v="0"/>
    <n v="3746376593.4442949"/>
    <n v="2498631254"/>
    <n v="0"/>
    <n v="1846472581"/>
    <n v="1339882169.4442949"/>
    <n v="0"/>
    <n v="0"/>
    <n v="0"/>
    <n v="5684986004.4442949"/>
    <n v="0"/>
    <n v="5684986004.4442949"/>
    <n v="1709727229"/>
    <n v="3975258775.4442949"/>
  </r>
  <r>
    <x v="4"/>
    <s v="ANTIOQUIA"/>
    <x v="120"/>
    <s v="MUNICIPIO DE SONSON (ANTIOQUIA)"/>
    <n v="137176328"/>
    <n v="0"/>
    <n v="0"/>
    <n v="0"/>
    <n v="0"/>
    <n v="0"/>
    <n v="137176328"/>
    <n v="20146657.540338278"/>
    <n v="0"/>
    <n v="0"/>
    <n v="0"/>
    <n v="0"/>
    <n v="157322985.54033828"/>
    <n v="134709335"/>
    <n v="0"/>
    <n v="0"/>
    <n v="20146657.540338278"/>
    <n v="0"/>
    <n v="0"/>
    <n v="0"/>
    <n v="154855992.54033828"/>
    <n v="0"/>
    <n v="154855992.54033828"/>
    <n v="0"/>
    <n v="154855992.54033828"/>
  </r>
  <r>
    <x v="4"/>
    <s v="ANTIOQUIA"/>
    <x v="121"/>
    <s v="MUNICIPIO DE SOPETRÁN (ANTIOQUIA)"/>
    <n v="3244819"/>
    <n v="0"/>
    <n v="0"/>
    <n v="0"/>
    <n v="0"/>
    <n v="0"/>
    <n v="3244819"/>
    <n v="4.823269322514534E-3"/>
    <n v="0"/>
    <n v="0"/>
    <n v="0"/>
    <n v="0"/>
    <n v="3244819.0048232693"/>
    <n v="5260514"/>
    <n v="0"/>
    <n v="0"/>
    <n v="4.823269322514534E-3"/>
    <n v="0"/>
    <n v="0"/>
    <n v="0"/>
    <n v="5260514.0048232693"/>
    <n v="0"/>
    <n v="5260514.0048232693"/>
    <n v="0"/>
    <n v="5260514.0048232693"/>
  </r>
  <r>
    <x v="4"/>
    <s v="ANTIOQUIA"/>
    <x v="122"/>
    <s v="MUNICIPIO DE TÁMESIS (ANTIOQUIA)"/>
    <n v="0"/>
    <n v="0"/>
    <n v="0"/>
    <n v="0"/>
    <n v="0"/>
    <n v="0"/>
    <n v="0"/>
    <n v="2588637.6400296027"/>
    <n v="0"/>
    <n v="0"/>
    <n v="0"/>
    <n v="0"/>
    <n v="2588637.6400296027"/>
    <n v="0"/>
    <n v="0"/>
    <n v="0"/>
    <n v="2588637.6400296027"/>
    <n v="0"/>
    <n v="0"/>
    <n v="0"/>
    <n v="2588637.6400296027"/>
    <n v="0"/>
    <n v="2588637.6400296027"/>
    <n v="0"/>
    <n v="2588637.6400296027"/>
  </r>
  <r>
    <x v="4"/>
    <s v="ANTIOQUIA"/>
    <x v="123"/>
    <s v="MUNICIPIO DE TARAZÁ (ANTIOQUIA)"/>
    <n v="285605341"/>
    <n v="0"/>
    <n v="3879691248"/>
    <n v="0"/>
    <n v="0"/>
    <n v="0"/>
    <n v="4165296589"/>
    <n v="39022480.425537109"/>
    <n v="0"/>
    <n v="0"/>
    <n v="0"/>
    <n v="0"/>
    <n v="4204319069.4255371"/>
    <n v="354059814"/>
    <n v="0"/>
    <n v="3879691248"/>
    <n v="39022480.425537109"/>
    <n v="0"/>
    <n v="0"/>
    <n v="0"/>
    <n v="4272773542.4255371"/>
    <n v="0"/>
    <n v="4272773542.4255371"/>
    <n v="2447150116.3299999"/>
    <n v="1825623426.0955372"/>
  </r>
  <r>
    <x v="4"/>
    <s v="ANTIOQUIA"/>
    <x v="124"/>
    <s v="MUNICIPIO DE TITIRIBÍ (ANTIOQUIA)"/>
    <n v="54456866"/>
    <n v="0"/>
    <n v="0"/>
    <n v="83952991"/>
    <n v="0"/>
    <n v="0"/>
    <n v="138409857"/>
    <n v="14209245.292371891"/>
    <n v="-7182191.1368273795"/>
    <n v="0"/>
    <n v="0"/>
    <n v="0"/>
    <n v="145436911.15554452"/>
    <n v="36999513"/>
    <n v="0"/>
    <n v="0"/>
    <n v="14209245.292371891"/>
    <n v="76770799.863172621"/>
    <n v="0"/>
    <n v="0"/>
    <n v="127979558.15554452"/>
    <n v="46639715.329999998"/>
    <n v="174619273.4855445"/>
    <n v="0"/>
    <n v="174619273.4855445"/>
  </r>
  <r>
    <x v="4"/>
    <s v="ANTIOQUIA"/>
    <x v="125"/>
    <s v="MUNICIPIO DE TOLEDO (ANTIOQUIA)"/>
    <n v="181660"/>
    <n v="0"/>
    <n v="0"/>
    <n v="0"/>
    <n v="0"/>
    <n v="0"/>
    <n v="181660"/>
    <n v="0.42428797762840986"/>
    <n v="0"/>
    <n v="0"/>
    <n v="0"/>
    <n v="0"/>
    <n v="181660.42428797763"/>
    <n v="1823641"/>
    <n v="0"/>
    <n v="0"/>
    <n v="0.42428797762840986"/>
    <n v="0"/>
    <n v="0"/>
    <n v="0"/>
    <n v="1823641.4242879776"/>
    <n v="0"/>
    <n v="1823641.4242879776"/>
    <n v="0"/>
    <n v="1823641.4242879776"/>
  </r>
  <r>
    <x v="4"/>
    <s v="ANTIOQUIA"/>
    <x v="126"/>
    <s v="MUNICIPIO DE TURBO (ANTIOQUIA)"/>
    <n v="699768"/>
    <n v="0"/>
    <n v="0"/>
    <n v="7744998"/>
    <n v="0"/>
    <n v="0"/>
    <n v="8444766"/>
    <n v="1807198.2450780068"/>
    <n v="99879.714731684027"/>
    <n v="0"/>
    <n v="0"/>
    <n v="0"/>
    <n v="10351843.959809691"/>
    <n v="14495240"/>
    <n v="0"/>
    <n v="0"/>
    <n v="1807198.2450780068"/>
    <n v="7844877.714731684"/>
    <n v="0"/>
    <n v="0"/>
    <n v="24147315.959809691"/>
    <n v="0"/>
    <n v="24147315.959809691"/>
    <n v="0"/>
    <n v="24147315.959809691"/>
  </r>
  <r>
    <x v="4"/>
    <s v="ANTIOQUIA"/>
    <x v="127"/>
    <s v="MUNICIPIO DE URAMITA (ANTIOQUIA)"/>
    <n v="0"/>
    <n v="0"/>
    <n v="0"/>
    <n v="0"/>
    <n v="0"/>
    <n v="0"/>
    <n v="0"/>
    <n v="-1.6310210339725018E-3"/>
    <n v="0"/>
    <n v="0"/>
    <n v="0"/>
    <n v="0"/>
    <n v="-1.6310210339725018E-3"/>
    <n v="0"/>
    <n v="0"/>
    <n v="0"/>
    <n v="-1.6310210339725018E-3"/>
    <n v="0"/>
    <n v="0"/>
    <n v="0"/>
    <n v="-1.6310210339725018E-3"/>
    <n v="0"/>
    <n v="-1.6310210339725018E-3"/>
    <n v="0"/>
    <n v="-1.6310210339725018E-3"/>
  </r>
  <r>
    <x v="4"/>
    <s v="ANTIOQUIA"/>
    <x v="128"/>
    <s v="MUNICIPIO DE URRAO (ANTIOQUIA)"/>
    <n v="8660887"/>
    <n v="0"/>
    <n v="0"/>
    <n v="0"/>
    <n v="0"/>
    <n v="0"/>
    <n v="8660887"/>
    <n v="396096.96402683854"/>
    <n v="0"/>
    <n v="0"/>
    <n v="0"/>
    <n v="0"/>
    <n v="9056983.9640268385"/>
    <n v="3529743"/>
    <n v="0"/>
    <n v="0"/>
    <n v="396096.96402683854"/>
    <n v="0"/>
    <n v="0"/>
    <n v="0"/>
    <n v="3925839.9640268385"/>
    <n v="0"/>
    <n v="3925839.9640268385"/>
    <n v="0"/>
    <n v="3925839.9640268385"/>
  </r>
  <r>
    <x v="4"/>
    <s v="ANTIOQUIA"/>
    <x v="129"/>
    <s v="MUNICIPIO DE VALDIVIA (ANTIOQUIA)"/>
    <n v="21674434"/>
    <n v="0"/>
    <n v="0"/>
    <n v="0"/>
    <n v="0"/>
    <n v="0"/>
    <n v="21674434"/>
    <n v="664878.47390845418"/>
    <n v="0"/>
    <n v="0"/>
    <n v="0"/>
    <n v="0"/>
    <n v="22339312.473908454"/>
    <n v="3289116"/>
    <n v="0"/>
    <n v="0"/>
    <n v="664878.47390845418"/>
    <n v="0"/>
    <n v="0"/>
    <n v="0"/>
    <n v="3953994.4739084542"/>
    <n v="0"/>
    <n v="3953994.4739084542"/>
    <n v="0"/>
    <n v="3953994.4739084542"/>
  </r>
  <r>
    <x v="4"/>
    <s v="ANTIOQUIA"/>
    <x v="130"/>
    <s v="MUNICIPIO DE VALPARAISO (ANTIOQUIA)"/>
    <n v="986410"/>
    <n v="0"/>
    <n v="0"/>
    <n v="854658"/>
    <n v="0"/>
    <n v="0"/>
    <n v="1841068"/>
    <n v="77830.585800394416"/>
    <n v="-434148.95160597563"/>
    <n v="0"/>
    <n v="0"/>
    <n v="0"/>
    <n v="1484749.6341944188"/>
    <n v="10463814"/>
    <n v="0"/>
    <n v="0"/>
    <n v="77830.585800394416"/>
    <n v="420509.04839402437"/>
    <n v="0"/>
    <n v="0"/>
    <n v="10926417.984194418"/>
    <n v="0"/>
    <n v="10926417.984194418"/>
    <n v="0"/>
    <n v="10926417.984194418"/>
  </r>
  <r>
    <x v="4"/>
    <s v="ANTIOQUIA"/>
    <x v="131"/>
    <s v="MUNICIPIO DE VEGACHÍ (ANTIOQUIA)"/>
    <n v="93811744"/>
    <n v="0"/>
    <n v="873546774"/>
    <n v="0"/>
    <n v="0"/>
    <n v="0"/>
    <n v="967358518"/>
    <n v="6631708.4921316206"/>
    <n v="0"/>
    <n v="0"/>
    <n v="0"/>
    <n v="0"/>
    <n v="973990226.49213159"/>
    <n v="40756349"/>
    <n v="0"/>
    <n v="873546774"/>
    <n v="6631708.4921316206"/>
    <n v="0"/>
    <n v="0"/>
    <n v="0"/>
    <n v="920934831.49213159"/>
    <n v="343421.62"/>
    <n v="921278253.1121316"/>
    <n v="605830585"/>
    <n v="315447668.1121316"/>
  </r>
  <r>
    <x v="4"/>
    <s v="ANTIOQUIA"/>
    <x v="132"/>
    <s v="MUNICIPIO DE VENECIA (ANTIOQUIA)"/>
    <n v="12886148"/>
    <n v="0"/>
    <n v="0"/>
    <n v="17271936"/>
    <n v="0"/>
    <n v="0"/>
    <n v="30158084"/>
    <n v="8742534.0279753022"/>
    <n v="-1819708.0279753022"/>
    <n v="0"/>
    <n v="0"/>
    <n v="0"/>
    <n v="37080910"/>
    <n v="605742"/>
    <n v="0"/>
    <n v="0"/>
    <n v="8742534.0279753022"/>
    <n v="15452227.972024698"/>
    <n v="0"/>
    <n v="0"/>
    <n v="24800504"/>
    <n v="0"/>
    <n v="24800504"/>
    <n v="23335046"/>
    <n v="1465458"/>
  </r>
  <r>
    <x v="4"/>
    <s v="ANTIOQUIA"/>
    <x v="133"/>
    <s v="MUNICIPIO DE YALÍ (ANTIOQUIA)"/>
    <n v="8002012"/>
    <n v="0"/>
    <n v="0"/>
    <n v="1925541"/>
    <n v="0"/>
    <n v="0"/>
    <n v="9927553"/>
    <n v="865798.9194528982"/>
    <n v="136149.50139153196"/>
    <n v="0"/>
    <n v="0"/>
    <n v="0"/>
    <n v="10929501.42084443"/>
    <n v="28293076"/>
    <n v="0"/>
    <n v="0"/>
    <n v="865798.9194528982"/>
    <n v="2061690.5013915319"/>
    <n v="0"/>
    <n v="0"/>
    <n v="31220565.420844428"/>
    <n v="0"/>
    <n v="31220565.420844428"/>
    <n v="0"/>
    <n v="31220565.420844428"/>
  </r>
  <r>
    <x v="4"/>
    <s v="ANTIOQUIA"/>
    <x v="134"/>
    <s v="MUNICIPIO DE YARUMAL (ANTIOQUIA)"/>
    <n v="2500708"/>
    <n v="0"/>
    <n v="0"/>
    <n v="9688981"/>
    <n v="0"/>
    <n v="0"/>
    <n v="12189689"/>
    <n v="1615155.100705948"/>
    <n v="-962499.54712428711"/>
    <n v="0"/>
    <n v="0"/>
    <n v="0"/>
    <n v="12842344.553581661"/>
    <n v="9894741"/>
    <n v="0"/>
    <n v="0"/>
    <n v="1615155.100705948"/>
    <n v="8726481.4528757129"/>
    <n v="0"/>
    <n v="0"/>
    <n v="20236377.553581662"/>
    <n v="0"/>
    <n v="20236377.553581662"/>
    <n v="0"/>
    <n v="20236377.553581662"/>
  </r>
  <r>
    <x v="4"/>
    <s v="ANTIOQUIA"/>
    <x v="135"/>
    <s v="MUNICIPIO DE YOLOMBÓ (ANTIOQUIA)"/>
    <n v="0"/>
    <n v="0"/>
    <n v="0"/>
    <n v="0"/>
    <n v="0"/>
    <n v="0"/>
    <n v="0"/>
    <n v="1611992.0030952105"/>
    <n v="0"/>
    <n v="0"/>
    <n v="0"/>
    <n v="0"/>
    <n v="1611992.0030952105"/>
    <n v="33784919"/>
    <n v="0"/>
    <n v="0"/>
    <n v="1611992.0030952105"/>
    <n v="0"/>
    <n v="0"/>
    <n v="0"/>
    <n v="35396911.00309521"/>
    <n v="43342000"/>
    <n v="78738911.00309521"/>
    <n v="0"/>
    <n v="78738911.00309521"/>
  </r>
  <r>
    <x v="4"/>
    <s v="ANTIOQUIA"/>
    <x v="136"/>
    <s v="MUNICIPIO DE YONDÓ (ANTIOQUIA)"/>
    <n v="3775056488"/>
    <n v="0"/>
    <n v="17853083359"/>
    <n v="652023703"/>
    <n v="0"/>
    <n v="0"/>
    <n v="22280163550"/>
    <n v="151119942.53236771"/>
    <n v="8135477.2541316487"/>
    <n v="0"/>
    <n v="0"/>
    <n v="0"/>
    <n v="22439418969.786499"/>
    <n v="6183205724"/>
    <n v="0"/>
    <n v="17853083359"/>
    <n v="151119942.53236771"/>
    <n v="660159180.25413167"/>
    <n v="0"/>
    <n v="0"/>
    <n v="24847568205.786499"/>
    <n v="0"/>
    <n v="24847568205.786499"/>
    <n v="14075117156.02"/>
    <n v="10772451049.766499"/>
  </r>
  <r>
    <x v="4"/>
    <s v="ANTIOQUIA"/>
    <x v="137"/>
    <s v="MUNICIPIO DE ZARAGOZA (ANTIOQUIA)"/>
    <n v="1342868277"/>
    <n v="0"/>
    <n v="678932382"/>
    <n v="30256745"/>
    <n v="0"/>
    <n v="0"/>
    <n v="2052057404"/>
    <n v="486555140.87171507"/>
    <n v="-12783125.282827854"/>
    <n v="0"/>
    <n v="0"/>
    <n v="0"/>
    <n v="2525829419.5888872"/>
    <n v="1239630628"/>
    <n v="0"/>
    <n v="678932382"/>
    <n v="486555140.87171507"/>
    <n v="17473619.717172146"/>
    <n v="0"/>
    <n v="0"/>
    <n v="2422591770.5888872"/>
    <n v="10000000"/>
    <n v="2432591770.5888872"/>
    <n v="0"/>
    <n v="2432591770.5888872"/>
  </r>
  <r>
    <x v="4"/>
    <s v="ATLÁNTICO"/>
    <x v="3"/>
    <s v="DEPARTAMENTO DE ATLÁNTICO"/>
    <n v="0"/>
    <n v="0"/>
    <n v="0"/>
    <n v="193735852"/>
    <n v="0"/>
    <n v="0"/>
    <n v="193735852"/>
    <n v="124780971.41968003"/>
    <n v="2862239.6434526602"/>
    <n v="0"/>
    <n v="0"/>
    <n v="0"/>
    <n v="321379063.06313264"/>
    <n v="1387849909"/>
    <n v="0"/>
    <n v="0"/>
    <n v="124780971.41968003"/>
    <n v="196598091.64345267"/>
    <n v="0"/>
    <n v="0"/>
    <n v="1709228972.0631328"/>
    <n v="0"/>
    <n v="1709228972.0631328"/>
    <n v="0"/>
    <n v="1709228972.0631328"/>
  </r>
  <r>
    <x v="4"/>
    <s v="ATLÁNTICO"/>
    <x v="138"/>
    <s v="MUNICIPIO DE BARRANQUILLA (ATLÁNTICO)"/>
    <n v="53089442"/>
    <n v="0"/>
    <n v="0"/>
    <n v="217413013"/>
    <n v="0"/>
    <n v="0"/>
    <n v="270502455"/>
    <n v="50852614.586174607"/>
    <n v="2836377.9020102308"/>
    <n v="0"/>
    <n v="0"/>
    <n v="0"/>
    <n v="324191447.48818481"/>
    <n v="1318419841"/>
    <n v="0"/>
    <n v="0"/>
    <n v="50852614.586174607"/>
    <n v="220249390.90201023"/>
    <n v="0"/>
    <n v="0"/>
    <n v="1589521846.4881847"/>
    <n v="0"/>
    <n v="1589521846.4881847"/>
    <n v="23251619.649999999"/>
    <n v="1566270226.8381846"/>
  </r>
  <r>
    <x v="4"/>
    <s v="ATLÁNTICO"/>
    <x v="139"/>
    <s v="MUNICIPIO DE GALAPA (ATLÁNTICO)"/>
    <n v="1090892"/>
    <n v="0"/>
    <n v="0"/>
    <n v="518024"/>
    <n v="0"/>
    <n v="0"/>
    <n v="1608916"/>
    <n v="5616937.9233215908"/>
    <n v="-381814.95609488245"/>
    <n v="0"/>
    <n v="0"/>
    <n v="0"/>
    <n v="6844038.9672267083"/>
    <n v="0"/>
    <n v="0"/>
    <n v="0"/>
    <n v="5616937.9233215908"/>
    <n v="136209.04390511755"/>
    <n v="0"/>
    <n v="0"/>
    <n v="5753146.9672267083"/>
    <n v="0"/>
    <n v="5753146.9672267083"/>
    <n v="5346609.07"/>
    <n v="406537.89722670801"/>
  </r>
  <r>
    <x v="4"/>
    <s v="ATLÁNTICO"/>
    <x v="140"/>
    <s v="MUNICIPIO DE JUAN DE ACOSTA (ATLÁNTICO)"/>
    <n v="464589"/>
    <n v="0"/>
    <n v="0"/>
    <n v="2576142"/>
    <n v="0"/>
    <n v="0"/>
    <n v="3040731"/>
    <n v="429126.60450533102"/>
    <n v="-455756.71127070207"/>
    <n v="0"/>
    <n v="0"/>
    <n v="0"/>
    <n v="3014100.8932346292"/>
    <n v="1645235"/>
    <n v="0"/>
    <n v="0"/>
    <n v="429126.60450533102"/>
    <n v="2120385.2887292979"/>
    <n v="0"/>
    <n v="0"/>
    <n v="4194746.8932346292"/>
    <n v="0"/>
    <n v="4194746.8932346292"/>
    <n v="0"/>
    <n v="4194746.8932346292"/>
  </r>
  <r>
    <x v="4"/>
    <s v="ATLÁNTICO"/>
    <x v="141"/>
    <s v="MUNICIPIO DE LURUACO (ATLÁNTICO)"/>
    <n v="6304220"/>
    <n v="0"/>
    <n v="0"/>
    <n v="17267576"/>
    <n v="0"/>
    <n v="0"/>
    <n v="23571796"/>
    <n v="18612110.724014092"/>
    <n v="-4191877.9943469614"/>
    <n v="0"/>
    <n v="0"/>
    <n v="0"/>
    <n v="37992028.729667127"/>
    <n v="58028592"/>
    <n v="0"/>
    <n v="0"/>
    <n v="18612110.724014092"/>
    <n v="13075698.005653039"/>
    <n v="0"/>
    <n v="0"/>
    <n v="89716400.729667127"/>
    <n v="0"/>
    <n v="89716400.729667127"/>
    <n v="0"/>
    <n v="89716400.729667127"/>
  </r>
  <r>
    <x v="4"/>
    <s v="ATLÁNTICO"/>
    <x v="142"/>
    <s v="MUNICIPIO DE MALAMBO  (ATLÁNTICO)"/>
    <n v="1112663"/>
    <n v="0"/>
    <n v="0"/>
    <n v="1549113"/>
    <n v="0"/>
    <n v="0"/>
    <n v="2661776"/>
    <n v="1688616.6157686082"/>
    <n v="-584775.86266896734"/>
    <n v="0"/>
    <n v="0"/>
    <n v="0"/>
    <n v="3765616.7530996404"/>
    <n v="0"/>
    <n v="0"/>
    <n v="0"/>
    <n v="1688616.6157686082"/>
    <n v="964337.13733103266"/>
    <n v="0"/>
    <n v="0"/>
    <n v="2652953.7530996408"/>
    <n v="0"/>
    <n v="2652953.7530996408"/>
    <n v="0"/>
    <n v="2652953.7530996408"/>
  </r>
  <r>
    <x v="4"/>
    <s v="ATLÁNTICO"/>
    <x v="143"/>
    <s v="MUNICIPIO DE MANATÍ (ATLÁNTICO)"/>
    <n v="140686"/>
    <n v="0"/>
    <n v="0"/>
    <n v="277733"/>
    <n v="0"/>
    <n v="0"/>
    <n v="418419"/>
    <n v="92989.72924908725"/>
    <n v="-71106.535619659146"/>
    <n v="0"/>
    <n v="0"/>
    <n v="0"/>
    <n v="440302.19362942816"/>
    <n v="1963246"/>
    <n v="0"/>
    <n v="0"/>
    <n v="92989.72924908725"/>
    <n v="206626.46438034085"/>
    <n v="0"/>
    <n v="0"/>
    <n v="2262862.1936294278"/>
    <n v="0"/>
    <n v="2262862.1936294278"/>
    <n v="0"/>
    <n v="2262862.1936294278"/>
  </r>
  <r>
    <x v="4"/>
    <s v="ATLÁNTICO"/>
    <x v="144"/>
    <s v="MUNICIPIO DE PALMAR DE VARELA (ATLÁNTICO)"/>
    <n v="3868"/>
    <n v="0"/>
    <n v="0"/>
    <n v="72348"/>
    <n v="0"/>
    <n v="0"/>
    <n v="76216"/>
    <n v="8335.8170340131055"/>
    <n v="-27310.607034013105"/>
    <n v="0"/>
    <n v="0"/>
    <n v="0"/>
    <n v="57241.21"/>
    <n v="0"/>
    <n v="0"/>
    <n v="0"/>
    <n v="8335.8170340131055"/>
    <n v="45037.392965986895"/>
    <n v="0"/>
    <n v="0"/>
    <n v="53373.21"/>
    <n v="0"/>
    <n v="53373.21"/>
    <n v="0"/>
    <n v="53373.21"/>
  </r>
  <r>
    <x v="4"/>
    <s v="ATLÁNTICO"/>
    <x v="145"/>
    <s v="MUNICIPIO DE PUERTO COLOMBIA (ATLÁNTICO)"/>
    <n v="12487345"/>
    <n v="0"/>
    <n v="0"/>
    <n v="25277751"/>
    <n v="0"/>
    <n v="0"/>
    <n v="37765096"/>
    <n v="14938973.474510018"/>
    <n v="-2948910.4176692553"/>
    <n v="0"/>
    <n v="0"/>
    <n v="0"/>
    <n v="49755159.056840762"/>
    <n v="16665080"/>
    <n v="0"/>
    <n v="0"/>
    <n v="14938973.474510018"/>
    <n v="22328840.582330745"/>
    <n v="0"/>
    <n v="0"/>
    <n v="53932894.056840762"/>
    <n v="0"/>
    <n v="53932894.056840762"/>
    <n v="0"/>
    <n v="53932894.056840762"/>
  </r>
  <r>
    <x v="4"/>
    <s v="ATLÁNTICO"/>
    <x v="146"/>
    <s v="MUNICIPIO DE REPELÓN (ATLÁNTICO)"/>
    <n v="16421690"/>
    <n v="0"/>
    <n v="0"/>
    <n v="32653251"/>
    <n v="0"/>
    <n v="0"/>
    <n v="49074941"/>
    <n v="4551783.1835843697"/>
    <n v="-8060526.9551551044"/>
    <n v="0"/>
    <n v="0"/>
    <n v="0"/>
    <n v="45566197.228429265"/>
    <n v="24118719"/>
    <n v="0"/>
    <n v="0"/>
    <n v="4551783.1835843697"/>
    <n v="24592724.044844896"/>
    <n v="0"/>
    <n v="0"/>
    <n v="53263226.228429265"/>
    <n v="0"/>
    <n v="53263226.228429265"/>
    <n v="0"/>
    <n v="53263226.228429265"/>
  </r>
  <r>
    <x v="4"/>
    <s v="ATLÁNTICO"/>
    <x v="147"/>
    <s v="MUNICIPIO DE SABANAGRANDE (ATLÁNTICO)"/>
    <n v="1234060"/>
    <n v="0"/>
    <n v="0"/>
    <n v="3587536"/>
    <n v="0"/>
    <n v="0"/>
    <n v="4821596"/>
    <n v="1758304.0046150722"/>
    <n v="-672719.69169202354"/>
    <n v="0"/>
    <n v="0"/>
    <n v="0"/>
    <n v="5907180.3129230486"/>
    <n v="1286712"/>
    <n v="0"/>
    <n v="0"/>
    <n v="1758304.0046150722"/>
    <n v="2914816.3083079765"/>
    <n v="0"/>
    <n v="0"/>
    <n v="5959832.3129230486"/>
    <n v="0"/>
    <n v="5959832.3129230486"/>
    <n v="0"/>
    <n v="5959832.3129230486"/>
  </r>
  <r>
    <x v="4"/>
    <s v="ATLÁNTICO"/>
    <x v="148"/>
    <s v="MUNICIPIO DE SABANALARGA (ATLÁNTICO)"/>
    <n v="3763540"/>
    <n v="0"/>
    <n v="0"/>
    <n v="123503359"/>
    <n v="0"/>
    <n v="0"/>
    <n v="127266899"/>
    <n v="29238542.996452428"/>
    <n v="1705113.8047478057"/>
    <n v="0"/>
    <n v="0"/>
    <n v="0"/>
    <n v="158210555.80120024"/>
    <n v="855690078"/>
    <n v="0"/>
    <n v="0"/>
    <n v="29238542.996452428"/>
    <n v="125208472.8047478"/>
    <n v="0"/>
    <n v="0"/>
    <n v="1010137093.8012003"/>
    <n v="0"/>
    <n v="1010137093.8012003"/>
    <n v="85984729.870000005"/>
    <n v="924152363.93120027"/>
  </r>
  <r>
    <x v="4"/>
    <s v="ATLÁNTICO"/>
    <x v="149"/>
    <s v="MUNICIPIO DE SANTO TOMÁS (ATLÁNTICO)"/>
    <n v="7343017"/>
    <n v="0"/>
    <n v="0"/>
    <n v="13636444"/>
    <n v="0"/>
    <n v="0"/>
    <n v="20979461"/>
    <n v="13101159.073749181"/>
    <n v="-745010.99548207223"/>
    <n v="0"/>
    <n v="0"/>
    <n v="0"/>
    <n v="33335609.078267112"/>
    <n v="6554503"/>
    <n v="0"/>
    <n v="0"/>
    <n v="13101159.073749181"/>
    <n v="12891433.004517928"/>
    <n v="0"/>
    <n v="0"/>
    <n v="32547095.078267109"/>
    <n v="0"/>
    <n v="32547095.078267109"/>
    <n v="0"/>
    <n v="32547095.078267109"/>
  </r>
  <r>
    <x v="4"/>
    <s v="ATLÁNTICO"/>
    <x v="150"/>
    <s v="MUNICIPIO DE TUBARÁ (ATLÁNTICO)"/>
    <n v="917732"/>
    <n v="0"/>
    <n v="0"/>
    <n v="5558006"/>
    <n v="0"/>
    <n v="0"/>
    <n v="6475738"/>
    <n v="2916373.8482414214"/>
    <n v="-494871.37211079337"/>
    <n v="0"/>
    <n v="0"/>
    <n v="0"/>
    <n v="8897240.476130629"/>
    <n v="2606782"/>
    <n v="0"/>
    <n v="0"/>
    <n v="2916373.8482414214"/>
    <n v="5063134.6278892066"/>
    <n v="0"/>
    <n v="0"/>
    <n v="10586290.476130627"/>
    <n v="0"/>
    <n v="10586290.476130627"/>
    <n v="0"/>
    <n v="10586290.476130627"/>
  </r>
  <r>
    <x v="4"/>
    <s v="BOGOTÁ, D.C."/>
    <x v="4"/>
    <s v="MUNICIPIO DE BOGOTÁ, D.C. (BOGOTÁ, D.C.)"/>
    <n v="35208413"/>
    <n v="0"/>
    <n v="23717812201"/>
    <n v="53291965"/>
    <n v="0"/>
    <n v="0"/>
    <n v="23806312579"/>
    <n v="9551289.197960943"/>
    <n v="-13109066.800323516"/>
    <n v="0"/>
    <n v="0"/>
    <n v="0"/>
    <n v="23802754801.397636"/>
    <n v="56362898"/>
    <n v="0"/>
    <n v="23717812201"/>
    <n v="9551289.197960943"/>
    <n v="40182898.199676484"/>
    <n v="0"/>
    <n v="0"/>
    <n v="23823909286.397636"/>
    <n v="0"/>
    <n v="23823909286.397636"/>
    <n v="816202148.36000001"/>
    <n v="23007707138.037636"/>
  </r>
  <r>
    <x v="4"/>
    <s v="BOLÍVAR"/>
    <x v="5"/>
    <s v="DEPARTAMENTO DE BOLÍVAR"/>
    <n v="22773888396"/>
    <n v="0"/>
    <n v="3453694579"/>
    <n v="969867509"/>
    <n v="0"/>
    <n v="0"/>
    <n v="27197450484"/>
    <n v="601148041.86155701"/>
    <n v="-829099609.4539566"/>
    <n v="0"/>
    <n v="0"/>
    <n v="0"/>
    <n v="26969498916.4076"/>
    <n v="11754166431"/>
    <n v="0"/>
    <n v="3453694579"/>
    <n v="601148041.86155701"/>
    <n v="140767899.5460434"/>
    <n v="0"/>
    <n v="0"/>
    <n v="15949776951.4076"/>
    <n v="0"/>
    <n v="15949776951.4076"/>
    <n v="1925725399"/>
    <n v="14024051552.4076"/>
  </r>
  <r>
    <x v="4"/>
    <s v="BOLÍVAR"/>
    <x v="151"/>
    <s v="MUNICIPIO DE CARTAGENA (BOLÍVAR)"/>
    <n v="22595165630"/>
    <n v="0"/>
    <n v="0"/>
    <n v="17837296745"/>
    <n v="0"/>
    <n v="0"/>
    <n v="40432462375"/>
    <n v="3427468848.1438866"/>
    <n v="33682667.800276846"/>
    <n v="0"/>
    <n v="0"/>
    <n v="0"/>
    <n v="43893613890.944168"/>
    <n v="29007909619"/>
    <n v="0"/>
    <n v="0"/>
    <n v="3427468848.1438866"/>
    <n v="17870979412.800278"/>
    <n v="0"/>
    <n v="0"/>
    <n v="50306357879.944168"/>
    <n v="0"/>
    <n v="50306357879.944168"/>
    <n v="103490885.06"/>
    <n v="50202866994.884171"/>
  </r>
  <r>
    <x v="4"/>
    <s v="BOLÍVAR"/>
    <x v="152"/>
    <s v="MUNICIPIO DE ALTOS DEL ROSARIO (BOLIVAR)                               "/>
    <n v="0"/>
    <n v="0"/>
    <n v="0"/>
    <n v="10282758"/>
    <n v="0"/>
    <n v="0"/>
    <n v="10282758"/>
    <n v="26815860.564888537"/>
    <n v="264819.08632451505"/>
    <n v="0"/>
    <n v="0"/>
    <n v="0"/>
    <n v="37363437.65121305"/>
    <n v="7917798"/>
    <n v="0"/>
    <n v="0"/>
    <n v="26815860.564888537"/>
    <n v="10547577.086324515"/>
    <n v="0"/>
    <n v="0"/>
    <n v="45281235.65121305"/>
    <n v="0"/>
    <n v="45281235.65121305"/>
    <n v="26624251"/>
    <n v="18656984.65121305"/>
  </r>
  <r>
    <x v="4"/>
    <s v="BOLÍVAR"/>
    <x v="153"/>
    <s v="MUNICIPIO DE ARENAL (BOLÍVAR)"/>
    <n v="370240705"/>
    <n v="0"/>
    <n v="0"/>
    <n v="363257212"/>
    <n v="0"/>
    <n v="0"/>
    <n v="733497917"/>
    <n v="69964024.482167572"/>
    <n v="-14333485.164050341"/>
    <n v="0"/>
    <n v="0"/>
    <n v="0"/>
    <n v="789128456.31811726"/>
    <n v="191814674"/>
    <n v="0"/>
    <n v="0"/>
    <n v="69964024.482167572"/>
    <n v="348923726.83594966"/>
    <n v="0"/>
    <n v="0"/>
    <n v="610702425.31811726"/>
    <n v="0"/>
    <n v="610702425.31811726"/>
    <n v="582788533.83000004"/>
    <n v="27913891.488117218"/>
  </r>
  <r>
    <x v="4"/>
    <s v="BOLÍVAR"/>
    <x v="154"/>
    <s v="MUNICIPIO DE ARROYOHONDO (BOLÍVAR)"/>
    <n v="6916193"/>
    <n v="0"/>
    <n v="0"/>
    <n v="14849696"/>
    <n v="0"/>
    <n v="0"/>
    <n v="21765889"/>
    <n v="15241157.456104327"/>
    <n v="-2378339.7041562311"/>
    <n v="0"/>
    <n v="0"/>
    <n v="0"/>
    <n v="34628706.751948088"/>
    <n v="7653317"/>
    <n v="0"/>
    <n v="0"/>
    <n v="15241157.456104327"/>
    <n v="12471356.295843769"/>
    <n v="0"/>
    <n v="0"/>
    <n v="35365830.751948096"/>
    <n v="0"/>
    <n v="35365830.751948096"/>
    <n v="0"/>
    <n v="35365830.751948096"/>
  </r>
  <r>
    <x v="4"/>
    <s v="BOLÍVAR"/>
    <x v="155"/>
    <s v="MUNICIPIO DE BARRANCO DE LOBA (BOLÍVAR)"/>
    <n v="174096941"/>
    <n v="0"/>
    <n v="0"/>
    <n v="113722309"/>
    <n v="0"/>
    <n v="0"/>
    <n v="287819250"/>
    <n v="25894524.925248623"/>
    <n v="-2223808.7339766324"/>
    <n v="0"/>
    <n v="0"/>
    <n v="0"/>
    <n v="311489966.19127202"/>
    <n v="12308428"/>
    <n v="0"/>
    <n v="0"/>
    <n v="25894524.925248623"/>
    <n v="111498500.26602337"/>
    <n v="0"/>
    <n v="0"/>
    <n v="149701453.19127199"/>
    <n v="0"/>
    <n v="149701453.19127199"/>
    <n v="0"/>
    <n v="149701453.19127199"/>
  </r>
  <r>
    <x v="4"/>
    <s v="BOLÍVAR"/>
    <x v="156"/>
    <s v="MUNICIPIO DE CANTAGALLO (BOLÍVAR)"/>
    <n v="5111926634"/>
    <n v="0"/>
    <n v="10114392991"/>
    <n v="135781334"/>
    <n v="0"/>
    <n v="0"/>
    <n v="15362100959"/>
    <n v="806530010.88472557"/>
    <n v="1206723.6461877129"/>
    <n v="0"/>
    <n v="0"/>
    <n v="0"/>
    <n v="16169837693.530912"/>
    <n v="6117395656"/>
    <n v="0"/>
    <n v="10114392991"/>
    <n v="806530010.88472557"/>
    <n v="136988057.64618772"/>
    <n v="0"/>
    <n v="0"/>
    <n v="17175306715.530912"/>
    <n v="0"/>
    <n v="17175306715.530912"/>
    <n v="10436732777.610001"/>
    <n v="6738573937.9209118"/>
  </r>
  <r>
    <x v="4"/>
    <s v="BOLÍVAR"/>
    <x v="157"/>
    <s v="MUNICIPIO DE CICUCO (BOLÍVAR)"/>
    <n v="1304600797"/>
    <n v="0"/>
    <n v="0"/>
    <n v="116149143"/>
    <n v="0"/>
    <n v="0"/>
    <n v="1420749940"/>
    <n v="9106986.7625747919"/>
    <n v="-66945214.960937381"/>
    <n v="0"/>
    <n v="0"/>
    <n v="0"/>
    <n v="1362911711.8016372"/>
    <n v="383902928"/>
    <n v="0"/>
    <n v="0"/>
    <n v="9106986.7625747919"/>
    <n v="49203928.039062619"/>
    <n v="0"/>
    <n v="0"/>
    <n v="442213842.80163741"/>
    <n v="0"/>
    <n v="442213842.80163741"/>
    <n v="0"/>
    <n v="442213842.80163741"/>
  </r>
  <r>
    <x v="4"/>
    <s v="BOLÍVAR"/>
    <x v="158"/>
    <s v="MUNICIPIO DE MAHATES  (BOLIVAR)                                         "/>
    <n v="159677"/>
    <n v="0"/>
    <n v="0"/>
    <n v="3843807"/>
    <n v="0"/>
    <n v="0"/>
    <n v="4003484"/>
    <n v="626946.62845613598"/>
    <n v="-1449004.7568459315"/>
    <n v="0"/>
    <n v="0"/>
    <n v="0"/>
    <n v="3181425.8716102047"/>
    <n v="5982378"/>
    <n v="0"/>
    <n v="0"/>
    <n v="626946.62845613598"/>
    <n v="2394802.2431540685"/>
    <n v="0"/>
    <n v="0"/>
    <n v="9004126.8716102056"/>
    <n v="0"/>
    <n v="9004126.8716102056"/>
    <n v="0"/>
    <n v="9004126.8716102056"/>
  </r>
  <r>
    <x v="4"/>
    <s v="BOLÍVAR"/>
    <x v="159"/>
    <s v="MUNICIPIO DE MARÍA LA BAJA (BOLÍVAR)"/>
    <n v="238406"/>
    <n v="0"/>
    <n v="0"/>
    <n v="1057320"/>
    <n v="0"/>
    <n v="0"/>
    <n v="1295726"/>
    <n v="226596.36133612524"/>
    <n v="-257758.69702865323"/>
    <n v="0"/>
    <n v="0"/>
    <n v="0"/>
    <n v="1264563.6643074721"/>
    <n v="1725046"/>
    <n v="0"/>
    <n v="0"/>
    <n v="226596.36133612524"/>
    <n v="799561.30297134677"/>
    <n v="0"/>
    <n v="0"/>
    <n v="2751203.6643074723"/>
    <n v="0"/>
    <n v="2751203.6643074723"/>
    <n v="0"/>
    <n v="2751203.6643074723"/>
  </r>
  <r>
    <x v="4"/>
    <s v="BOLÍVAR"/>
    <x v="160"/>
    <s v="MUNICIPIO DE MONTECRISTO (BOLÍVAR)"/>
    <n v="107776330"/>
    <n v="0"/>
    <n v="39890430"/>
    <n v="79188380"/>
    <n v="0"/>
    <n v="0"/>
    <n v="226855140"/>
    <n v="15582705.318435669"/>
    <n v="247492.26047620273"/>
    <n v="0"/>
    <n v="0"/>
    <n v="0"/>
    <n v="242685337.57891187"/>
    <n v="279966038"/>
    <n v="0"/>
    <n v="39890430"/>
    <n v="15582705.318435669"/>
    <n v="79435872.260476202"/>
    <n v="0"/>
    <n v="0"/>
    <n v="414875045.5789119"/>
    <n v="0"/>
    <n v="414875045.5789119"/>
    <n v="0"/>
    <n v="414875045.5789119"/>
  </r>
  <r>
    <x v="4"/>
    <s v="BOLÍVAR"/>
    <x v="161"/>
    <s v="MUNICIPIO DE MOMPÓS  (BOLÍVAR)"/>
    <n v="1486701"/>
    <n v="0"/>
    <n v="0"/>
    <n v="3705475"/>
    <n v="0"/>
    <n v="0"/>
    <n v="5192176"/>
    <n v="4270907.211382756"/>
    <n v="-1863485.6745542111"/>
    <n v="0"/>
    <n v="0"/>
    <n v="0"/>
    <n v="7599597.5368285449"/>
    <n v="1903930"/>
    <n v="0"/>
    <n v="0"/>
    <n v="4270907.211382756"/>
    <n v="1841989.3254457889"/>
    <n v="0"/>
    <n v="0"/>
    <n v="8016826.5368285449"/>
    <n v="0"/>
    <n v="8016826.5368285449"/>
    <n v="6198289"/>
    <n v="1818537.5368285449"/>
  </r>
  <r>
    <x v="4"/>
    <s v="BOLÍVAR"/>
    <x v="162"/>
    <s v="MUNICIPIO DE MORALES (BOLÍVAR)"/>
    <n v="144859249"/>
    <n v="0"/>
    <n v="243220421"/>
    <n v="0"/>
    <n v="0"/>
    <n v="0"/>
    <n v="388079670"/>
    <n v="7904731.0015958548"/>
    <n v="0"/>
    <n v="0"/>
    <n v="0"/>
    <n v="0"/>
    <n v="395984401.00159585"/>
    <n v="27073747"/>
    <n v="0"/>
    <n v="243220421"/>
    <n v="7904731.0015958548"/>
    <n v="0"/>
    <n v="0"/>
    <n v="0"/>
    <n v="278198899.00159585"/>
    <n v="0"/>
    <n v="278198899.00159585"/>
    <n v="96240774.329999998"/>
    <n v="181958124.67159587"/>
  </r>
  <r>
    <x v="4"/>
    <s v="BOLÍVAR"/>
    <x v="163"/>
    <s v="MUNICIPIO DE NOROSÍ (BOLÍVAR)"/>
    <n v="480522049"/>
    <n v="0"/>
    <n v="0"/>
    <n v="628265007"/>
    <n v="0"/>
    <n v="0"/>
    <n v="1108787056"/>
    <n v="119215195.82406589"/>
    <n v="783576.92106429092"/>
    <n v="0"/>
    <n v="0"/>
    <n v="0"/>
    <n v="1228785828.7451303"/>
    <n v="682432156"/>
    <n v="0"/>
    <n v="0"/>
    <n v="119215195.82406589"/>
    <n v="629048583.92106426"/>
    <n v="0"/>
    <n v="0"/>
    <n v="1430695935.7451301"/>
    <n v="0"/>
    <n v="1430695935.7451301"/>
    <n v="714044514.75999999"/>
    <n v="716651420.98513007"/>
  </r>
  <r>
    <x v="4"/>
    <s v="BOLÍVAR"/>
    <x v="164"/>
    <s v="MUNICIPIO DE RÍO VIEJO (BOLÍVAR)"/>
    <n v="169649954"/>
    <n v="0"/>
    <n v="0"/>
    <n v="231162744"/>
    <n v="0"/>
    <n v="0"/>
    <n v="400812698"/>
    <n v="42236483.663315736"/>
    <n v="-2964224.5458070636"/>
    <n v="0"/>
    <n v="0"/>
    <n v="0"/>
    <n v="440084957.11750865"/>
    <n v="36916701"/>
    <n v="0"/>
    <n v="0"/>
    <n v="42236483.663315736"/>
    <n v="228198519.45419294"/>
    <n v="0"/>
    <n v="0"/>
    <n v="307351704.11750865"/>
    <n v="0"/>
    <n v="307351704.11750865"/>
    <n v="19749374.57"/>
    <n v="287602329.54750866"/>
  </r>
  <r>
    <x v="4"/>
    <s v="BOLÍVAR"/>
    <x v="165"/>
    <s v="MUNICIPIO DE SAN FERNANDO (BOLÍVAR)"/>
    <m/>
    <m/>
    <m/>
    <m/>
    <m/>
    <m/>
    <n v="0"/>
    <m/>
    <m/>
    <m/>
    <m/>
    <m/>
    <n v="0"/>
    <n v="0"/>
    <m/>
    <m/>
    <m/>
    <m/>
    <m/>
    <m/>
    <n v="0"/>
    <n v="435978"/>
    <n v="435978"/>
    <n v="0"/>
    <n v="435978"/>
  </r>
  <r>
    <x v="4"/>
    <s v="BOLÍVAR"/>
    <x v="166"/>
    <s v="MUNICIPIO DE SAN JACINTO DEL CAUCA (BOLÍVAR)"/>
    <n v="0"/>
    <n v="0"/>
    <n v="0"/>
    <n v="0"/>
    <n v="0"/>
    <n v="0"/>
    <n v="0"/>
    <n v="76160360.00345543"/>
    <n v="0"/>
    <n v="0"/>
    <n v="0"/>
    <n v="0"/>
    <n v="76160360.00345543"/>
    <n v="24488033"/>
    <n v="0"/>
    <n v="0"/>
    <n v="76160360.00345543"/>
    <n v="0"/>
    <n v="0"/>
    <n v="0"/>
    <n v="100648393.00345543"/>
    <n v="0"/>
    <n v="100648393.00345543"/>
    <n v="25043416"/>
    <n v="75604977.00345543"/>
  </r>
  <r>
    <x v="4"/>
    <s v="BOLÍVAR"/>
    <x v="167"/>
    <s v="MUNICIPIO DE SAN JUAN NEPOMUCENO (BOLÍVAR)"/>
    <n v="512089"/>
    <n v="0"/>
    <n v="0"/>
    <n v="783102"/>
    <n v="0"/>
    <n v="0"/>
    <n v="1295191"/>
    <n v="1192134.1759232795"/>
    <n v="-72225.322926861933"/>
    <n v="0"/>
    <n v="0"/>
    <n v="0"/>
    <n v="2415099.8529964173"/>
    <n v="5088458"/>
    <n v="0"/>
    <n v="0"/>
    <n v="1192134.1759232795"/>
    <n v="710876.67707313807"/>
    <n v="0"/>
    <n v="0"/>
    <n v="6991468.8529964173"/>
    <n v="0"/>
    <n v="6991468.8529964173"/>
    <n v="0"/>
    <n v="6991468.8529964173"/>
  </r>
  <r>
    <x v="4"/>
    <s v="BOLÍVAR"/>
    <x v="168"/>
    <s v="MUNICIPIO DE SAN MARTÍN DE LOBA (BOLÍVAR)"/>
    <n v="186924021"/>
    <n v="0"/>
    <n v="0"/>
    <n v="301060382"/>
    <n v="0"/>
    <n v="0"/>
    <n v="487984403"/>
    <n v="66447309.265275523"/>
    <n v="2866496.46402092"/>
    <n v="0"/>
    <n v="0"/>
    <n v="0"/>
    <n v="557298208.72929645"/>
    <n v="454524430"/>
    <n v="0"/>
    <n v="0"/>
    <n v="66447309.265275523"/>
    <n v="303926878.46402091"/>
    <n v="0"/>
    <n v="0"/>
    <n v="824898617.72929645"/>
    <n v="0"/>
    <n v="824898617.72929645"/>
    <n v="232584775.34999999"/>
    <n v="592313842.37929642"/>
  </r>
  <r>
    <x v="4"/>
    <s v="BOLÍVAR"/>
    <x v="169"/>
    <s v="MUNICIPIO DE SAN PABLO (BOLÍVAR)"/>
    <n v="149827944"/>
    <n v="0"/>
    <n v="0"/>
    <n v="0"/>
    <n v="0"/>
    <n v="0"/>
    <n v="149827944"/>
    <n v="20018535.734372526"/>
    <n v="0"/>
    <n v="0"/>
    <n v="0"/>
    <n v="0"/>
    <n v="169846479.73437253"/>
    <n v="107458773"/>
    <n v="0"/>
    <n v="0"/>
    <n v="20018535.734372526"/>
    <n v="0"/>
    <n v="0"/>
    <n v="0"/>
    <n v="127477308.73437253"/>
    <n v="0"/>
    <n v="127477308.73437253"/>
    <n v="17446236"/>
    <n v="110031072.73437253"/>
  </r>
  <r>
    <x v="4"/>
    <s v="BOLÍVAR"/>
    <x v="170"/>
    <s v="MUNICIPIO DE SANTA CATALINA (BOLÍVAR)"/>
    <n v="32299493"/>
    <n v="0"/>
    <n v="0"/>
    <n v="0"/>
    <n v="0"/>
    <n v="0"/>
    <n v="32299493"/>
    <n v="2.5695785880088806E-2"/>
    <n v="0"/>
    <n v="0"/>
    <n v="0"/>
    <n v="0"/>
    <n v="32299493.025695786"/>
    <n v="451249"/>
    <n v="0"/>
    <n v="0"/>
    <n v="2.5695785880088806E-2"/>
    <n v="0"/>
    <n v="0"/>
    <n v="0"/>
    <n v="451249.02569578588"/>
    <n v="0"/>
    <n v="451249.02569578588"/>
    <n v="451249"/>
    <n v="2.5695785880088806E-2"/>
  </r>
  <r>
    <x v="4"/>
    <s v="BOLÍVAR"/>
    <x v="171"/>
    <s v="MUNICIPIO DE SANTA ROSA  (BOLIVAR)"/>
    <n v="151318"/>
    <n v="0"/>
    <n v="0"/>
    <n v="626391"/>
    <n v="0"/>
    <n v="0"/>
    <n v="777709"/>
    <n v="15829869.659640497"/>
    <n v="-164311.68084819615"/>
    <n v="0"/>
    <n v="0"/>
    <n v="0"/>
    <n v="16443266.9787923"/>
    <n v="18530"/>
    <n v="0"/>
    <n v="0"/>
    <n v="15829869.659640497"/>
    <n v="462079.31915180385"/>
    <n v="0"/>
    <n v="0"/>
    <n v="16310478.9787923"/>
    <n v="0"/>
    <n v="16310478.9787923"/>
    <n v="0"/>
    <n v="16310478.9787923"/>
  </r>
  <r>
    <x v="4"/>
    <s v="BOLÍVAR"/>
    <x v="172"/>
    <s v="MUNICIPIO DE SANTA ROSA DEL SUR (BOLÍVAR)"/>
    <n v="3781859"/>
    <n v="0"/>
    <n v="630707486"/>
    <n v="0"/>
    <n v="0"/>
    <n v="0"/>
    <n v="634489345"/>
    <n v="12785441.265911773"/>
    <n v="2.9485343805162927E-9"/>
    <n v="0"/>
    <n v="0"/>
    <n v="0"/>
    <n v="647274786.26591182"/>
    <n v="87369814"/>
    <n v="0"/>
    <n v="630707486"/>
    <n v="12785441.265911773"/>
    <n v="2.9485343805162927E-9"/>
    <n v="0"/>
    <n v="0"/>
    <n v="730862741.26591182"/>
    <n v="0"/>
    <n v="730862741.26591182"/>
    <n v="0"/>
    <n v="730862741.26591182"/>
  </r>
  <r>
    <x v="4"/>
    <s v="BOLÍVAR"/>
    <x v="173"/>
    <s v="MUNICIPIO DE SIMITÍ (BOLÍVAR)"/>
    <n v="1104300308"/>
    <n v="0"/>
    <n v="0"/>
    <n v="353187431"/>
    <n v="0"/>
    <n v="0"/>
    <n v="1457487739"/>
    <n v="89450898.967442513"/>
    <n v="527646.77756704588"/>
    <n v="0"/>
    <n v="0"/>
    <n v="0"/>
    <n v="1547466284.7450097"/>
    <n v="455212451"/>
    <n v="0"/>
    <n v="0"/>
    <n v="89450898.967442513"/>
    <n v="353715077.77756703"/>
    <n v="0"/>
    <n v="0"/>
    <n v="898378427.74500954"/>
    <n v="0"/>
    <n v="898378427.74500954"/>
    <n v="0"/>
    <n v="898378427.74500954"/>
  </r>
  <r>
    <x v="4"/>
    <s v="BOLÍVAR"/>
    <x v="174"/>
    <s v="MUNICIPIO DE Soplaviento  (BOLÍVAR)"/>
    <n v="43229"/>
    <n v="0"/>
    <n v="0"/>
    <n v="33865"/>
    <n v="0"/>
    <n v="0"/>
    <n v="77094"/>
    <n v="4870.1545695233744"/>
    <n v="-7552.1545695233726"/>
    <n v="0"/>
    <n v="0"/>
    <n v="0"/>
    <n v="74412"/>
    <n v="0"/>
    <n v="0"/>
    <n v="0"/>
    <n v="4870.1545695233744"/>
    <n v="26312.845430476627"/>
    <n v="0"/>
    <n v="0"/>
    <n v="31183"/>
    <n v="0"/>
    <n v="31183"/>
    <n v="0"/>
    <n v="31183"/>
  </r>
  <r>
    <x v="4"/>
    <s v="BOLÍVAR"/>
    <x v="175"/>
    <s v="MUNICIPIO DE TALAIGUA NUEVO (BOLÍVAR)"/>
    <n v="1050423003"/>
    <n v="0"/>
    <n v="0"/>
    <n v="127577425"/>
    <n v="0"/>
    <n v="0"/>
    <n v="1178000428"/>
    <n v="17106656.636574924"/>
    <n v="-35152268.287425876"/>
    <n v="0"/>
    <n v="0"/>
    <n v="0"/>
    <n v="1159954816.3491492"/>
    <n v="382365020"/>
    <n v="0"/>
    <n v="0"/>
    <n v="17106656.636574924"/>
    <n v="92425156.712574124"/>
    <n v="0"/>
    <n v="0"/>
    <n v="491896833.34914905"/>
    <n v="0"/>
    <n v="491896833.34914905"/>
    <n v="380078107.76999998"/>
    <n v="111818725.57914907"/>
  </r>
  <r>
    <x v="4"/>
    <s v="BOLÍVAR"/>
    <x v="176"/>
    <s v="MUNICIPIO DE TIQUISIO (BOLÍVAR)"/>
    <n v="194627494"/>
    <n v="0"/>
    <n v="0"/>
    <n v="84924456"/>
    <n v="0"/>
    <n v="0"/>
    <n v="279551950"/>
    <n v="14457446.872831404"/>
    <n v="-6812650.8407714367"/>
    <n v="0"/>
    <n v="0"/>
    <n v="0"/>
    <n v="287196746.03205997"/>
    <n v="202842046"/>
    <n v="0"/>
    <n v="0"/>
    <n v="14457446.872831404"/>
    <n v="78111805.159228563"/>
    <n v="0"/>
    <n v="0"/>
    <n v="295411298.03205997"/>
    <n v="0"/>
    <n v="295411298.03205997"/>
    <n v="0.15"/>
    <n v="295411297.88205999"/>
  </r>
  <r>
    <x v="4"/>
    <s v="BOLÍVAR"/>
    <x v="177"/>
    <s v="MUNICIPIO DE TURBACO (BOLÍVAR)"/>
    <n v="80489959"/>
    <n v="0"/>
    <n v="0"/>
    <n v="72579161"/>
    <n v="0"/>
    <n v="0"/>
    <n v="153069120"/>
    <n v="11774099.876696423"/>
    <n v="-8965150.6522703171"/>
    <n v="0"/>
    <n v="0"/>
    <n v="0"/>
    <n v="155878069.22442609"/>
    <n v="163441600"/>
    <n v="0"/>
    <n v="0"/>
    <n v="11774099.876696423"/>
    <n v="63614010.347729683"/>
    <n v="0"/>
    <n v="0"/>
    <n v="238829710.22442609"/>
    <n v="0"/>
    <n v="238829710.22442609"/>
    <n v="1441347.98"/>
    <n v="237388362.2444261"/>
  </r>
  <r>
    <x v="4"/>
    <s v="BOLÍVAR"/>
    <x v="178"/>
    <s v="MUNICIPIO DE TURBANÁ (BOLÍVAR)"/>
    <n v="877801"/>
    <n v="0"/>
    <n v="0"/>
    <n v="1692201"/>
    <n v="0"/>
    <n v="0"/>
    <n v="2570002"/>
    <n v="1465493.4881688755"/>
    <n v="-300066.42695698491"/>
    <n v="0"/>
    <n v="0"/>
    <n v="0"/>
    <n v="3735429.0612118905"/>
    <n v="1693261"/>
    <n v="0"/>
    <n v="0"/>
    <n v="1465493.4881688755"/>
    <n v="1392134.5730430151"/>
    <n v="0"/>
    <n v="0"/>
    <n v="4550889.0612118905"/>
    <n v="0"/>
    <n v="4550889.0612118905"/>
    <n v="0"/>
    <n v="4550889.0612118905"/>
  </r>
  <r>
    <x v="4"/>
    <s v="BOLÍVAR"/>
    <x v="179"/>
    <s v="MUNICIPIO DE ZAMBRANO  (BOLÍVAR)"/>
    <n v="418196"/>
    <n v="0"/>
    <n v="0"/>
    <n v="32862"/>
    <n v="0"/>
    <n v="0"/>
    <n v="451058"/>
    <n v="1158580.711974497"/>
    <n v="-12405.266787318513"/>
    <n v="0"/>
    <n v="0"/>
    <n v="0"/>
    <n v="1597233.4451871784"/>
    <n v="0"/>
    <n v="0"/>
    <n v="0"/>
    <n v="1158580.711974497"/>
    <n v="20456.733212681487"/>
    <n v="0"/>
    <n v="0"/>
    <n v="1179037.4451871784"/>
    <n v="0"/>
    <n v="1179037.4451871784"/>
    <n v="0"/>
    <n v="1179037.4451871784"/>
  </r>
  <r>
    <x v="4"/>
    <s v="BOYACÁ"/>
    <x v="6"/>
    <s v="DEPARTAMENTO DE BOYACÁ"/>
    <n v="34618825253"/>
    <n v="0"/>
    <n v="0"/>
    <n v="4988750787"/>
    <n v="0"/>
    <n v="0"/>
    <n v="39607576040"/>
    <n v="844026220.81888962"/>
    <n v="-428581049.57838821"/>
    <n v="0"/>
    <n v="0"/>
    <n v="0"/>
    <n v="40023021211.240509"/>
    <n v="16889893700"/>
    <n v="0"/>
    <n v="0"/>
    <n v="844026220.81888962"/>
    <n v="4560169737.4216118"/>
    <n v="0"/>
    <n v="0"/>
    <n v="22294089658.240501"/>
    <n v="215473.27"/>
    <n v="22294305131.510502"/>
    <n v="20380446307.450001"/>
    <n v="1913858824.0605011"/>
  </r>
  <r>
    <x v="4"/>
    <s v="BOYACÁ"/>
    <x v="180"/>
    <s v="MUNICIPIO DE TUNJA (BOYACÁ)"/>
    <n v="6815980"/>
    <n v="0"/>
    <n v="0"/>
    <n v="11820309"/>
    <n v="0"/>
    <n v="0"/>
    <n v="18636289"/>
    <n v="2499790.3167838603"/>
    <n v="83390.998021067615"/>
    <n v="0"/>
    <n v="0"/>
    <n v="0"/>
    <n v="21219470.314804927"/>
    <n v="58923625"/>
    <n v="0"/>
    <n v="0"/>
    <n v="2499790.3167838603"/>
    <n v="11903699.998021068"/>
    <n v="0"/>
    <n v="0"/>
    <n v="73327115.314804927"/>
    <n v="0"/>
    <n v="73327115.314804927"/>
    <n v="0"/>
    <n v="73327115.314804927"/>
  </r>
  <r>
    <x v="4"/>
    <s v="BOYACÁ"/>
    <x v="181"/>
    <s v="MUNICIPIO DE ALMEIDA (BOYACÁ)"/>
    <n v="56119099"/>
    <n v="0"/>
    <n v="0"/>
    <n v="30309327"/>
    <n v="0"/>
    <n v="0"/>
    <n v="86428426"/>
    <n v="5416021.8693220019"/>
    <n v="-1047228.5536444932"/>
    <n v="0"/>
    <n v="0"/>
    <n v="0"/>
    <n v="90797219.315677509"/>
    <n v="37856925"/>
    <n v="0"/>
    <n v="0"/>
    <n v="5416021.8693220019"/>
    <n v="29262098.446355507"/>
    <n v="0"/>
    <n v="0"/>
    <n v="72535045.315677509"/>
    <n v="0"/>
    <n v="72535045.315677509"/>
    <n v="0"/>
    <n v="72535045.315677509"/>
  </r>
  <r>
    <x v="4"/>
    <s v="BOYACÁ"/>
    <x v="182"/>
    <s v="MUNICIPIO DE AQUITANIA (BOYACÁ)"/>
    <n v="4395"/>
    <n v="0"/>
    <n v="0"/>
    <n v="0"/>
    <n v="0"/>
    <n v="0"/>
    <n v="4395"/>
    <n v="9.70797927948297E-5"/>
    <n v="-6.8212102632969618E-12"/>
    <n v="0"/>
    <n v="0"/>
    <n v="0"/>
    <n v="4395.0000970797864"/>
    <n v="0"/>
    <n v="0"/>
    <n v="0"/>
    <n v="9.70797927948297E-5"/>
    <n v="-6.8212102632969618E-12"/>
    <n v="0"/>
    <n v="0"/>
    <n v="9.7079785973619437E-5"/>
    <n v="0"/>
    <n v="9.7079785973619437E-5"/>
    <n v="0"/>
    <n v="9.7079785973619437E-5"/>
  </r>
  <r>
    <x v="4"/>
    <s v="BOYACÁ"/>
    <x v="183"/>
    <s v="MUNICIPIO DE ARCABUCO (BOYACÁ)"/>
    <n v="423387"/>
    <n v="0"/>
    <n v="0"/>
    <n v="3392073"/>
    <n v="0"/>
    <n v="0"/>
    <n v="3815460"/>
    <n v="1609128.76004864"/>
    <n v="-246251.40091304202"/>
    <n v="0"/>
    <n v="0"/>
    <n v="0"/>
    <n v="5178337.3591355979"/>
    <n v="2421789"/>
    <n v="0"/>
    <n v="0"/>
    <n v="1609128.76004864"/>
    <n v="3145821.599086958"/>
    <n v="0"/>
    <n v="0"/>
    <n v="7176739.3591355979"/>
    <n v="0"/>
    <n v="7176739.3591355979"/>
    <n v="0"/>
    <n v="7176739.3591355979"/>
  </r>
  <r>
    <x v="4"/>
    <s v="BOYACÁ"/>
    <x v="184"/>
    <s v="MUNICIPIO DE BELÉN (BOYACÁ)"/>
    <n v="42410"/>
    <n v="0"/>
    <n v="0"/>
    <n v="18221"/>
    <n v="0"/>
    <n v="0"/>
    <n v="60631"/>
    <n v="112653.06692195602"/>
    <n v="-10255.978574826921"/>
    <n v="0"/>
    <n v="0"/>
    <n v="0"/>
    <n v="163028.08834712912"/>
    <n v="50241"/>
    <n v="0"/>
    <n v="0"/>
    <n v="112653.06692195602"/>
    <n v="7965.0214251730795"/>
    <n v="0"/>
    <n v="0"/>
    <n v="170859.08834712912"/>
    <n v="0"/>
    <n v="170859.08834712912"/>
    <n v="0"/>
    <n v="170859.08834712912"/>
  </r>
  <r>
    <x v="4"/>
    <s v="BOYACÁ"/>
    <x v="185"/>
    <s v="MUNICIPIO DE BETÉITIVA (BOYACÁ)"/>
    <n v="9017723"/>
    <n v="0"/>
    <n v="2285264"/>
    <n v="5745971"/>
    <n v="0"/>
    <n v="0"/>
    <n v="17048958"/>
    <n v="1249218.3417622745"/>
    <n v="49636.483761594718"/>
    <n v="0"/>
    <n v="0"/>
    <n v="0"/>
    <n v="18347812.825523868"/>
    <n v="27842313"/>
    <n v="0"/>
    <n v="2285264"/>
    <n v="1249218.3417622745"/>
    <n v="5795607.4837615946"/>
    <n v="0"/>
    <n v="0"/>
    <n v="37172402.825523868"/>
    <n v="6950141.1900000004"/>
    <n v="44122544.015523866"/>
    <n v="10910547"/>
    <n v="33211997.015523866"/>
  </r>
  <r>
    <x v="4"/>
    <s v="BOYACÁ"/>
    <x v="186"/>
    <s v="MUNICIPIO DE BOAVITA (BOYACÁ)"/>
    <n v="5077158"/>
    <n v="0"/>
    <n v="13529733"/>
    <n v="32301105"/>
    <n v="0"/>
    <n v="0"/>
    <n v="50907996"/>
    <n v="7333296.0783897303"/>
    <n v="362096.85745138838"/>
    <n v="0"/>
    <n v="0"/>
    <n v="0"/>
    <n v="58603388.935841121"/>
    <n v="10889839"/>
    <n v="0"/>
    <n v="13529733"/>
    <n v="7333296.0783897303"/>
    <n v="32663201.857451387"/>
    <n v="0"/>
    <n v="0"/>
    <n v="64416069.935841113"/>
    <n v="0"/>
    <n v="64416069.935841113"/>
    <n v="0"/>
    <n v="64416069.935841113"/>
  </r>
  <r>
    <x v="4"/>
    <s v="BOYACÁ"/>
    <x v="187"/>
    <s v="MUNICIPIO DE BOYACÁ (BOYACÁ)"/>
    <n v="230157"/>
    <n v="0"/>
    <n v="0"/>
    <n v="109486"/>
    <n v="0"/>
    <n v="0"/>
    <n v="339643"/>
    <n v="763860.61941692699"/>
    <n v="-36603.637258601142"/>
    <n v="0"/>
    <n v="0"/>
    <n v="0"/>
    <n v="1066899.9821583258"/>
    <n v="48586"/>
    <n v="0"/>
    <n v="0"/>
    <n v="763860.61941692699"/>
    <n v="72882.362741398858"/>
    <n v="0"/>
    <n v="0"/>
    <n v="885328.98215832585"/>
    <n v="0"/>
    <n v="885328.98215832585"/>
    <n v="0"/>
    <n v="885328.98215832585"/>
  </r>
  <r>
    <x v="4"/>
    <s v="BOYACÁ"/>
    <x v="188"/>
    <s v="MUNICIPIO DE BRICEÑO (BOYACÁ)"/>
    <n v="56139077"/>
    <n v="0"/>
    <n v="0"/>
    <n v="30280660"/>
    <n v="0"/>
    <n v="0"/>
    <n v="86419737"/>
    <n v="5410717.0157498419"/>
    <n v="-1047223.594523713"/>
    <n v="0"/>
    <n v="0"/>
    <n v="0"/>
    <n v="90783230.421226129"/>
    <n v="37859957"/>
    <n v="0"/>
    <n v="0"/>
    <n v="5410717.0157498419"/>
    <n v="29233436.405476287"/>
    <n v="0"/>
    <n v="0"/>
    <n v="72504110.421226129"/>
    <n v="0"/>
    <n v="72504110.421226129"/>
    <n v="0"/>
    <n v="72504110.421226129"/>
  </r>
  <r>
    <x v="4"/>
    <s v="BOYACÁ"/>
    <x v="189"/>
    <s v="MUNICIPIO DE BUENAVISTA (BOYACÁ)"/>
    <n v="56119099"/>
    <n v="0"/>
    <n v="0"/>
    <n v="30309327"/>
    <n v="0"/>
    <n v="0"/>
    <n v="86428426"/>
    <n v="5416021.8703346252"/>
    <n v="-1047228.5536444783"/>
    <n v="0"/>
    <n v="0"/>
    <n v="0"/>
    <n v="90797219.316690147"/>
    <n v="37856925"/>
    <n v="0"/>
    <n v="0"/>
    <n v="5416021.8703346252"/>
    <n v="29262098.446355522"/>
    <n v="0"/>
    <n v="0"/>
    <n v="72535045.316690147"/>
    <n v="0"/>
    <n v="72535045.316690147"/>
    <n v="0"/>
    <n v="72535045.316690147"/>
  </r>
  <r>
    <x v="4"/>
    <s v="BOYACÁ"/>
    <x v="190"/>
    <s v="MUNICIPIO DE BUSBANZÁ (BOYACÁ)"/>
    <n v="1552704"/>
    <n v="0"/>
    <n v="0"/>
    <n v="0"/>
    <n v="0"/>
    <n v="0"/>
    <n v="1552704"/>
    <n v="-3.117432352155447E-3"/>
    <n v="0"/>
    <n v="0"/>
    <n v="0"/>
    <n v="0"/>
    <n v="1552703.9968825676"/>
    <n v="1196138"/>
    <n v="0"/>
    <n v="0"/>
    <n v="-3.117432352155447E-3"/>
    <n v="0"/>
    <n v="0"/>
    <n v="0"/>
    <n v="1196137.9968825676"/>
    <n v="0"/>
    <n v="1196137.9968825676"/>
    <n v="0"/>
    <n v="1196137.9968825676"/>
  </r>
  <r>
    <x v="4"/>
    <s v="BOYACÁ"/>
    <x v="191"/>
    <s v="MUNICIPIO DE CALDAS (BOYACÁ)"/>
    <n v="38011103"/>
    <n v="0"/>
    <n v="0"/>
    <n v="21064276"/>
    <n v="0"/>
    <n v="0"/>
    <n v="59075379"/>
    <n v="3750708.1082256138"/>
    <n v="-799661.96565682441"/>
    <n v="0"/>
    <n v="0"/>
    <n v="0"/>
    <n v="62026425.142568789"/>
    <n v="25237953"/>
    <n v="0"/>
    <n v="0"/>
    <n v="3750708.1082256138"/>
    <n v="20264614.034343176"/>
    <n v="0"/>
    <n v="0"/>
    <n v="49253275.142568789"/>
    <n v="20249134.120000001"/>
    <n v="69502409.262568787"/>
    <n v="0"/>
    <n v="69502409.262568787"/>
  </r>
  <r>
    <x v="4"/>
    <s v="BOYACÁ"/>
    <x v="192"/>
    <s v="MUNICIPIO DE CHINAV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0.3"/>
    <n v="370.3"/>
    <n v="0"/>
    <n v="370.3"/>
  </r>
  <r>
    <x v="4"/>
    <s v="BOYACÁ"/>
    <x v="193"/>
    <s v="MUNICIPIO DE CHIQUINQUIRÁ (BOYACÁ)"/>
    <n v="55640029"/>
    <n v="0"/>
    <n v="0"/>
    <n v="29591851"/>
    <n v="0"/>
    <n v="0"/>
    <n v="85231880"/>
    <n v="5294820.8378303796"/>
    <n v="-984586.80215287209"/>
    <n v="0"/>
    <n v="0"/>
    <n v="0"/>
    <n v="89542114.035677508"/>
    <n v="37901954"/>
    <n v="0"/>
    <n v="0"/>
    <n v="5294820.8378303796"/>
    <n v="28607264.197847128"/>
    <n v="0"/>
    <n v="0"/>
    <n v="71804039.035677508"/>
    <n v="0"/>
    <n v="71804039.035677508"/>
    <n v="0"/>
    <n v="71804039.035677508"/>
  </r>
  <r>
    <x v="4"/>
    <s v="BOYACÁ"/>
    <x v="194"/>
    <s v="MUNICIPIO DE CHITA (BOYACÁ)"/>
    <n v="7506956"/>
    <n v="0"/>
    <n v="28701265"/>
    <n v="0"/>
    <n v="0"/>
    <n v="0"/>
    <n v="36208221"/>
    <n v="2463387.0009619892"/>
    <n v="0"/>
    <n v="0"/>
    <n v="0"/>
    <n v="0"/>
    <n v="38671608.000961989"/>
    <n v="4391283"/>
    <n v="0"/>
    <n v="28701265"/>
    <n v="2463387.0009619892"/>
    <n v="0"/>
    <n v="0"/>
    <n v="0"/>
    <n v="35555935.000961989"/>
    <n v="0"/>
    <n v="35555935.000961989"/>
    <n v="0"/>
    <n v="35555935.000961989"/>
  </r>
  <r>
    <x v="4"/>
    <s v="BOYACÁ"/>
    <x v="195"/>
    <s v="MUNICIPIO DE CHITARAQUE (BOYACÁ)"/>
    <n v="314668"/>
    <n v="0"/>
    <n v="3050323"/>
    <n v="421025"/>
    <n v="0"/>
    <n v="0"/>
    <n v="3786016"/>
    <n v="347660.57805712224"/>
    <n v="-24484.352295448363"/>
    <n v="0"/>
    <n v="0"/>
    <n v="0"/>
    <n v="4109192.2257616739"/>
    <n v="233487"/>
    <n v="0"/>
    <n v="3050323"/>
    <n v="347660.57805712224"/>
    <n v="396540.64770455164"/>
    <n v="0"/>
    <n v="0"/>
    <n v="4028011.2257616739"/>
    <n v="0"/>
    <n v="4028011.2257616739"/>
    <n v="0"/>
    <n v="4028011.2257616739"/>
  </r>
  <r>
    <x v="4"/>
    <s v="BOYACÁ"/>
    <x v="196"/>
    <s v="MUNICIPIO DE CHIVATÁ (BOYACÁ)"/>
    <n v="3823800"/>
    <n v="0"/>
    <n v="0"/>
    <n v="6367461"/>
    <n v="0"/>
    <n v="0"/>
    <n v="10191261"/>
    <n v="1763938.0287097543"/>
    <n v="156461.79888046824"/>
    <n v="0"/>
    <n v="0"/>
    <n v="0"/>
    <n v="12111660.827590223"/>
    <n v="39465977"/>
    <n v="0"/>
    <n v="0"/>
    <n v="1763938.0287097543"/>
    <n v="6523922.7988804681"/>
    <n v="0"/>
    <n v="0"/>
    <n v="47753837.82759022"/>
    <n v="0"/>
    <n v="47753837.82759022"/>
    <n v="0.49"/>
    <n v="47753837.337590218"/>
  </r>
  <r>
    <x v="4"/>
    <s v="BOYACÁ"/>
    <x v="197"/>
    <s v="MUNICIPIO DE CÓMBITA (BOYACÁ)"/>
    <n v="423336"/>
    <n v="0"/>
    <n v="0"/>
    <n v="440571"/>
    <n v="0"/>
    <n v="0"/>
    <n v="863907"/>
    <n v="47376.781119507621"/>
    <n v="-184602.34325225791"/>
    <n v="0"/>
    <n v="0"/>
    <n v="0"/>
    <n v="726681.43786724971"/>
    <n v="2174765"/>
    <n v="0"/>
    <n v="0"/>
    <n v="47376.781119507621"/>
    <n v="255968.65674774209"/>
    <n v="0"/>
    <n v="0"/>
    <n v="2478110.4378672498"/>
    <n v="0"/>
    <n v="2478110.4378672498"/>
    <n v="0"/>
    <n v="2478110.4378672498"/>
  </r>
  <r>
    <x v="4"/>
    <s v="BOYACÁ"/>
    <x v="198"/>
    <s v="MUNICIPIO DE COPER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6925"/>
    <n v="0"/>
    <n v="0"/>
    <n v="5416021.8726132512"/>
    <n v="29262098.446355507"/>
    <n v="0"/>
    <n v="0"/>
    <n v="72535045.318968758"/>
    <n v="0"/>
    <n v="72535045.318968758"/>
    <n v="69476557.170000002"/>
    <n v="3058488.1489687562"/>
  </r>
  <r>
    <x v="4"/>
    <s v="BOYACÁ"/>
    <x v="199"/>
    <s v="MUNICIPIO DE CORRALES (BOYACÁ)"/>
    <n v="690028197"/>
    <n v="0"/>
    <n v="911119793"/>
    <n v="0"/>
    <n v="0"/>
    <n v="0"/>
    <n v="1601147990"/>
    <n v="18668071.116850793"/>
    <n v="0"/>
    <n v="0"/>
    <n v="0"/>
    <n v="0"/>
    <n v="1619816061.1168509"/>
    <n v="274268728"/>
    <n v="0"/>
    <n v="911119793"/>
    <n v="18668071.116850793"/>
    <n v="0"/>
    <n v="0"/>
    <n v="0"/>
    <n v="1204056592.1168509"/>
    <n v="2359851"/>
    <n v="1206416443.1168509"/>
    <n v="0"/>
    <n v="1206416443.1168509"/>
  </r>
  <r>
    <x v="4"/>
    <s v="BOYACÁ"/>
    <x v="200"/>
    <s v="MUNICIPIO DE COVARACHÍA (BOYACÁ)"/>
    <n v="111777"/>
    <n v="0"/>
    <n v="0"/>
    <n v="170490"/>
    <n v="0"/>
    <n v="0"/>
    <n v="282267"/>
    <n v="127472.86913321732"/>
    <n v="-43796.303066797554"/>
    <n v="0"/>
    <n v="0"/>
    <n v="0"/>
    <n v="365943.56606641976"/>
    <n v="0"/>
    <n v="0"/>
    <n v="0"/>
    <n v="127472.86913321732"/>
    <n v="126693.69693320245"/>
    <n v="0"/>
    <n v="0"/>
    <n v="254166.56606641976"/>
    <n v="0"/>
    <n v="254166.56606641976"/>
    <n v="0"/>
    <n v="254166.56606641976"/>
  </r>
  <r>
    <x v="4"/>
    <s v="BOYACÁ"/>
    <x v="201"/>
    <s v="MUNICIPIO DE CUCAITA (BOYACÁ)"/>
    <n v="6179919"/>
    <n v="0"/>
    <n v="0"/>
    <n v="25535657"/>
    <n v="0"/>
    <n v="0"/>
    <n v="31715576"/>
    <n v="5138942.7672954872"/>
    <n v="110285.28879669237"/>
    <n v="0"/>
    <n v="0"/>
    <n v="0"/>
    <n v="36964804.05609218"/>
    <n v="40486232"/>
    <n v="0"/>
    <n v="0"/>
    <n v="5138942.7672954872"/>
    <n v="25645942.288796693"/>
    <n v="0"/>
    <n v="0"/>
    <n v="71271117.056092173"/>
    <n v="0"/>
    <n v="71271117.056092173"/>
    <n v="26967150"/>
    <n v="44303967.056092173"/>
  </r>
  <r>
    <x v="4"/>
    <s v="BOYACÁ"/>
    <x v="202"/>
    <s v="MUNICIPIO DE Cubará  (BOYACÁ)"/>
    <n v="10074"/>
    <n v="0"/>
    <n v="0"/>
    <n v="97091"/>
    <n v="0"/>
    <n v="0"/>
    <n v="107165"/>
    <n v="11186.61838438087"/>
    <n v="-36651.078384380875"/>
    <n v="0"/>
    <n v="0"/>
    <n v="0"/>
    <n v="81700.539999999994"/>
    <n v="16282"/>
    <n v="0"/>
    <n v="0"/>
    <n v="11186.61838438087"/>
    <n v="60439.921615619125"/>
    <n v="0"/>
    <n v="0"/>
    <n v="87908.54"/>
    <n v="0"/>
    <n v="87908.54"/>
    <n v="0"/>
    <n v="87908.54"/>
  </r>
  <r>
    <x v="4"/>
    <s v="BOYACÁ"/>
    <x v="203"/>
    <s v="MUNICIPIO DE CUÍTIVA (BOYACÁ)"/>
    <n v="2128704"/>
    <n v="0"/>
    <n v="0"/>
    <n v="426211"/>
    <n v="0"/>
    <n v="0"/>
    <n v="2554915"/>
    <n v="81671.727503232658"/>
    <n v="744.5594403898989"/>
    <n v="0"/>
    <n v="0"/>
    <n v="0"/>
    <n v="2637331.2869436224"/>
    <n v="5798818"/>
    <n v="0"/>
    <n v="0"/>
    <n v="81671.727503232658"/>
    <n v="426955.55944038992"/>
    <n v="0"/>
    <n v="0"/>
    <n v="6307445.2869436229"/>
    <n v="0"/>
    <n v="6307445.2869436229"/>
    <n v="0"/>
    <n v="6307445.2869436229"/>
  </r>
  <r>
    <x v="4"/>
    <s v="BOYACÁ"/>
    <x v="204"/>
    <s v="MUNICIPIO DE Chíquiza (BOYOCÁ)  "/>
    <n v="1940"/>
    <n v="0"/>
    <n v="0"/>
    <n v="5312"/>
    <n v="0"/>
    <n v="0"/>
    <n v="7252"/>
    <n v="612.06861937472672"/>
    <n v="-2005.0686193747269"/>
    <n v="0"/>
    <n v="0"/>
    <n v="0"/>
    <n v="5859"/>
    <n v="1136"/>
    <n v="0"/>
    <n v="0"/>
    <n v="612.06861937472672"/>
    <n v="3306.9313806252731"/>
    <n v="0"/>
    <n v="0"/>
    <n v="5055"/>
    <n v="0"/>
    <n v="5055"/>
    <n v="0"/>
    <n v="5055"/>
  </r>
  <r>
    <x v="4"/>
    <s v="BOYACÁ"/>
    <x v="205"/>
    <s v="MUNICIPIO DE CHIVOR (BOYACÁ)"/>
    <n v="112238195"/>
    <n v="0"/>
    <n v="0"/>
    <n v="60618311"/>
    <n v="0"/>
    <n v="0"/>
    <n v="172856506"/>
    <n v="10831979.820879251"/>
    <n v="-2094459.8288649023"/>
    <n v="0"/>
    <n v="0"/>
    <n v="0"/>
    <n v="181594025.99201435"/>
    <n v="75713847"/>
    <n v="0"/>
    <n v="0"/>
    <n v="10831979.820879251"/>
    <n v="58523851.171135098"/>
    <n v="0"/>
    <n v="0"/>
    <n v="145069677.99201435"/>
    <n v="0"/>
    <n v="145069677.99201435"/>
    <n v="0"/>
    <n v="145069677.99201435"/>
  </r>
  <r>
    <x v="4"/>
    <s v="BOYACÁ"/>
    <x v="206"/>
    <s v="MUNICIPIO DE DUITAMA (BOYACÁ)"/>
    <n v="13794720"/>
    <n v="0"/>
    <n v="17699625"/>
    <n v="0"/>
    <n v="0"/>
    <n v="0"/>
    <n v="31494345"/>
    <n v="-2.4175718426704407E-3"/>
    <n v="0"/>
    <n v="0"/>
    <n v="0"/>
    <n v="0"/>
    <n v="31494344.997582428"/>
    <n v="19289704"/>
    <n v="0"/>
    <n v="17699625"/>
    <n v="-2.4175718426704407E-3"/>
    <n v="0"/>
    <n v="0"/>
    <n v="0"/>
    <n v="36989328.997582428"/>
    <n v="0"/>
    <n v="36989328.997582428"/>
    <n v="0"/>
    <n v="36989328.997582428"/>
  </r>
  <r>
    <x v="4"/>
    <s v="BOYACÁ"/>
    <x v="207"/>
    <s v="MUNICIPIO DE EL ESPI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s v="BOYACÁ"/>
    <x v="208"/>
    <s v="MUNICIPIO DE FIRAVITOBA (BOYACÁ)"/>
    <n v="26540837"/>
    <n v="0"/>
    <n v="0"/>
    <n v="15880943"/>
    <n v="0"/>
    <n v="0"/>
    <n v="42421780"/>
    <n v="3026879.9750245437"/>
    <n v="23394.243501264216"/>
    <n v="0"/>
    <n v="0"/>
    <n v="0"/>
    <n v="45472054.218525805"/>
    <n v="38957606"/>
    <n v="0"/>
    <n v="0"/>
    <n v="3026879.9750245437"/>
    <n v="15904337.243501265"/>
    <n v="0"/>
    <n v="0"/>
    <n v="57888823.218525812"/>
    <n v="0"/>
    <n v="57888823.218525812"/>
    <n v="19971972"/>
    <n v="37916851.218525812"/>
  </r>
  <r>
    <x v="4"/>
    <s v="BOYACÁ"/>
    <x v="209"/>
    <s v="MUNICIPIO DE FLORESTA (BOYACÁ)"/>
    <n v="89332"/>
    <n v="0"/>
    <n v="0"/>
    <n v="0"/>
    <n v="0"/>
    <n v="0"/>
    <n v="89332"/>
    <n v="190907.48381889449"/>
    <n v="0"/>
    <n v="0"/>
    <n v="0"/>
    <n v="0"/>
    <n v="280239.48381889449"/>
    <n v="0"/>
    <n v="0"/>
    <n v="0"/>
    <n v="190907.48381889449"/>
    <n v="0"/>
    <n v="0"/>
    <n v="0"/>
    <n v="190907.48381889449"/>
    <n v="0"/>
    <n v="190907.48381889449"/>
    <n v="0"/>
    <n v="190907.48381889449"/>
  </r>
  <r>
    <x v="4"/>
    <s v="BOYACÁ"/>
    <x v="210"/>
    <s v="MUNICIPIO DE GACHANTIVÁ (BOYACÁ)"/>
    <n v="95312"/>
    <n v="0"/>
    <n v="0"/>
    <n v="1509016"/>
    <n v="0"/>
    <n v="0"/>
    <n v="1604328"/>
    <n v="707297.71592729411"/>
    <n v="-326903.0947495224"/>
    <n v="0"/>
    <n v="0"/>
    <n v="0"/>
    <n v="1984722.6211777716"/>
    <n v="360383"/>
    <n v="0"/>
    <n v="0"/>
    <n v="707297.71592729411"/>
    <n v="1182112.9052504776"/>
    <n v="0"/>
    <n v="0"/>
    <n v="2249793.6211777716"/>
    <n v="0"/>
    <n v="2249793.6211777716"/>
    <n v="0"/>
    <n v="2249793.6211777716"/>
  </r>
  <r>
    <x v="4"/>
    <s v="BOYACÁ"/>
    <x v="211"/>
    <s v="MUNICIPIO DE GAMEZA (BOYACÁ)"/>
    <n v="38339971"/>
    <n v="0"/>
    <n v="0"/>
    <n v="32972565"/>
    <n v="0"/>
    <n v="0"/>
    <n v="71312536"/>
    <n v="6951836.5749499276"/>
    <n v="226927.94351112627"/>
    <n v="0"/>
    <n v="0"/>
    <n v="0"/>
    <n v="78491300.518461049"/>
    <n v="97867519"/>
    <n v="0"/>
    <n v="0"/>
    <n v="6951836.5749499276"/>
    <n v="33199492.943511125"/>
    <n v="0"/>
    <n v="0"/>
    <n v="138018848.51846105"/>
    <n v="16360094"/>
    <n v="154378942.51846105"/>
    <n v="56727550"/>
    <n v="97651392.518461049"/>
  </r>
  <r>
    <x v="4"/>
    <s v="BOYACÁ"/>
    <x v="212"/>
    <s v="MUNICIPIO DE GARAGOA (BOYACÁ)"/>
    <n v="342279"/>
    <n v="0"/>
    <n v="0"/>
    <n v="520323"/>
    <n v="0"/>
    <n v="0"/>
    <n v="862602"/>
    <n v="72758.083894730837"/>
    <n v="-127222.39631330094"/>
    <n v="0"/>
    <n v="0"/>
    <n v="0"/>
    <n v="808137.68758142984"/>
    <n v="357945"/>
    <n v="0"/>
    <n v="0"/>
    <n v="72758.083894730837"/>
    <n v="393100.60368669906"/>
    <n v="0"/>
    <n v="0"/>
    <n v="823803.68758142996"/>
    <n v="0"/>
    <n v="823803.68758142996"/>
    <n v="0"/>
    <n v="823803.68758142996"/>
  </r>
  <r>
    <x v="4"/>
    <s v="BOYACÁ"/>
    <x v="213"/>
    <s v="MUNICIPIO DE GUACAMAYAS (BOYACÁ)"/>
    <n v="127475"/>
    <n v="0"/>
    <n v="1960180"/>
    <n v="47605"/>
    <n v="0"/>
    <n v="0"/>
    <n v="2135260"/>
    <n v="2900.9176282582339"/>
    <n v="-31934.1112107964"/>
    <n v="0"/>
    <n v="0"/>
    <n v="0"/>
    <n v="2106226.806417462"/>
    <n v="0"/>
    <n v="0"/>
    <n v="1960180"/>
    <n v="2900.9176282582339"/>
    <n v="15670.8887892036"/>
    <n v="0"/>
    <n v="0"/>
    <n v="1978751.806417462"/>
    <n v="0"/>
    <n v="1978751.806417462"/>
    <n v="0"/>
    <n v="1978751.806417462"/>
  </r>
  <r>
    <x v="4"/>
    <s v="BOYACÁ"/>
    <x v="214"/>
    <s v="MUNICIPIO DE GUATEQUE (BOYACÁ)"/>
    <n v="429039"/>
    <n v="0"/>
    <n v="0"/>
    <n v="0"/>
    <n v="0"/>
    <n v="0"/>
    <n v="429039"/>
    <n v="0.14270476903766394"/>
    <n v="0"/>
    <n v="0"/>
    <n v="0"/>
    <n v="0"/>
    <n v="429039.14270476904"/>
    <n v="2079578"/>
    <n v="0"/>
    <n v="0"/>
    <n v="0.14270476903766394"/>
    <n v="0"/>
    <n v="0"/>
    <n v="0"/>
    <n v="2079578.142704769"/>
    <n v="0"/>
    <n v="2079578.142704769"/>
    <n v="0"/>
    <n v="2079578.142704769"/>
  </r>
  <r>
    <x v="4"/>
    <s v="BOYACÁ"/>
    <x v="215"/>
    <s v="MUNICIPIO DE GUAYATÁ (BOYACÁ)"/>
    <n v="40522343"/>
    <n v="0"/>
    <n v="4461793"/>
    <n v="19562278"/>
    <n v="0"/>
    <n v="0"/>
    <n v="64546414"/>
    <n v="3383274.0002330169"/>
    <n v="-1282865.2157595679"/>
    <n v="0"/>
    <n v="0"/>
    <n v="0"/>
    <n v="66646822.784473456"/>
    <n v="29632344"/>
    <n v="0"/>
    <n v="4461793"/>
    <n v="3383274.0002330169"/>
    <n v="18279412.784240432"/>
    <n v="0"/>
    <n v="0"/>
    <n v="55756823.784473449"/>
    <n v="0"/>
    <n v="55756823.784473449"/>
    <n v="0"/>
    <n v="55756823.784473449"/>
  </r>
  <r>
    <x v="4"/>
    <s v="BOYACÁ"/>
    <x v="216"/>
    <s v="MUNICIPIO DE Güicán (BOYACÁ)        "/>
    <n v="2850"/>
    <n v="0"/>
    <n v="0"/>
    <n v="7803"/>
    <n v="0"/>
    <n v="0"/>
    <n v="10653"/>
    <n v="899.06773556135215"/>
    <n v="-2945.4477355613526"/>
    <n v="0"/>
    <n v="0"/>
    <n v="0"/>
    <n v="8606.619999999999"/>
    <n v="0"/>
    <n v="0"/>
    <n v="0"/>
    <n v="899.06773556135215"/>
    <n v="4857.5522644386474"/>
    <n v="0"/>
    <n v="0"/>
    <n v="5756.62"/>
    <n v="0"/>
    <n v="5756.62"/>
    <n v="0"/>
    <n v="5756.62"/>
  </r>
  <r>
    <x v="4"/>
    <s v="BOYACÁ"/>
    <x v="217"/>
    <s v="MUNICIPIO DE IZA (BOYACÁ)"/>
    <n v="23604986"/>
    <n v="0"/>
    <n v="0"/>
    <n v="26402308"/>
    <n v="0"/>
    <n v="0"/>
    <n v="50007294"/>
    <n v="3759726.4999180809"/>
    <n v="-6088971.0529373512"/>
    <n v="0"/>
    <n v="0"/>
    <n v="0"/>
    <n v="47678049.44698073"/>
    <n v="44809366"/>
    <n v="0"/>
    <n v="0"/>
    <n v="3759726.4999180809"/>
    <n v="20313336.947062649"/>
    <n v="0"/>
    <n v="0"/>
    <n v="68882429.44698073"/>
    <n v="0"/>
    <n v="68882429.44698073"/>
    <n v="26449102.739999998"/>
    <n v="42433326.706980735"/>
  </r>
  <r>
    <x v="4"/>
    <s v="BOYACÁ"/>
    <x v="218"/>
    <s v="MUNICIPIO DE JENESANO (BOYACÁ)"/>
    <n v="131584"/>
    <n v="0"/>
    <n v="0"/>
    <n v="209455"/>
    <n v="0"/>
    <n v="0"/>
    <n v="341039"/>
    <n v="43460.313365434966"/>
    <n v="1254.300817813102"/>
    <n v="0"/>
    <n v="0"/>
    <n v="0"/>
    <n v="385753.61418324808"/>
    <n v="204958"/>
    <n v="0"/>
    <n v="0"/>
    <n v="43460.313365434966"/>
    <n v="210709.30081781311"/>
    <n v="0"/>
    <n v="0"/>
    <n v="459127.61418324808"/>
    <n v="0"/>
    <n v="459127.61418324808"/>
    <n v="0"/>
    <n v="459127.61418324808"/>
  </r>
  <r>
    <x v="4"/>
    <s v="BOYACÁ"/>
    <x v="219"/>
    <s v="MUNICIPIO DE JERICÓ (BOYACÁ)"/>
    <n v="16305623"/>
    <n v="0"/>
    <n v="139035"/>
    <n v="37288576"/>
    <n v="0"/>
    <n v="0"/>
    <n v="53733234"/>
    <n v="11905486.986110179"/>
    <n v="349699.84092380235"/>
    <n v="0"/>
    <n v="0"/>
    <n v="0"/>
    <n v="65988420.827033982"/>
    <n v="95446571"/>
    <n v="0"/>
    <n v="139035"/>
    <n v="11905486.986110179"/>
    <n v="37638275.840923801"/>
    <n v="0"/>
    <n v="0"/>
    <n v="145129368.827034"/>
    <n v="0"/>
    <n v="145129368.827034"/>
    <n v="0"/>
    <n v="145129368.827034"/>
  </r>
  <r>
    <x v="4"/>
    <s v="BOYACÁ"/>
    <x v="220"/>
    <s v="MUNICIPIO DE LA VICTORIA (BOYACÁ)"/>
    <n v="56128614"/>
    <n v="0"/>
    <n v="0"/>
    <n v="30309327"/>
    <n v="0"/>
    <n v="0"/>
    <n v="86437941"/>
    <n v="7288170.8098864555"/>
    <n v="-1047228.5536444932"/>
    <n v="0"/>
    <n v="0"/>
    <n v="0"/>
    <n v="92678883.256241962"/>
    <n v="37856925"/>
    <n v="0"/>
    <n v="0"/>
    <n v="7288170.8098864555"/>
    <n v="29262098.446355507"/>
    <n v="0"/>
    <n v="0"/>
    <n v="74407194.256241962"/>
    <n v="0"/>
    <n v="74407194.256241962"/>
    <n v="0"/>
    <n v="74407194.256241962"/>
  </r>
  <r>
    <x v="4"/>
    <s v="BOYACÁ"/>
    <x v="221"/>
    <s v="MUNICIPIO DE LA UVITA (BOYACÁ)"/>
    <n v="19412085"/>
    <n v="0"/>
    <n v="3337814"/>
    <n v="52474021"/>
    <n v="0"/>
    <n v="0"/>
    <n v="75223920"/>
    <n v="10204132.941707868"/>
    <n v="131469.29246906671"/>
    <n v="0"/>
    <n v="0"/>
    <n v="0"/>
    <n v="85559522.234176934"/>
    <n v="97077738"/>
    <n v="0"/>
    <n v="3337814"/>
    <n v="10204132.941707868"/>
    <n v="52605490.292469069"/>
    <n v="0"/>
    <n v="0"/>
    <n v="163225175.23417693"/>
    <n v="0"/>
    <n v="163225175.23417693"/>
    <n v="52605490"/>
    <n v="110619685.23417693"/>
  </r>
  <r>
    <x v="4"/>
    <s v="BOYACÁ"/>
    <x v="222"/>
    <s v="MUNICIPIO DE VILLA DE LEYVA (BOYACÁ)"/>
    <n v="701169"/>
    <n v="0"/>
    <n v="0"/>
    <n v="5002464"/>
    <n v="0"/>
    <n v="0"/>
    <n v="5703633"/>
    <n v="715855.87627789704"/>
    <n v="-1134782.8722742987"/>
    <n v="0"/>
    <n v="0"/>
    <n v="0"/>
    <n v="5284706.0040035993"/>
    <n v="2443023"/>
    <n v="0"/>
    <n v="0"/>
    <n v="715855.87627789704"/>
    <n v="3867681.1277257013"/>
    <n v="0"/>
    <n v="0"/>
    <n v="7026560.0040035984"/>
    <n v="0"/>
    <n v="7026560.0040035984"/>
    <n v="0"/>
    <n v="7026560.0040035984"/>
  </r>
  <r>
    <x v="4"/>
    <s v="BOYACÁ"/>
    <x v="223"/>
    <s v="MUNICIPIO DE MACANAL (BOYACÁ)"/>
    <n v="56174240"/>
    <n v="0"/>
    <n v="0"/>
    <n v="30293510"/>
    <n v="0"/>
    <n v="0"/>
    <n v="86467750"/>
    <n v="112029827.986369"/>
    <n v="-1047271.1543841809"/>
    <n v="0"/>
    <n v="0"/>
    <n v="0"/>
    <n v="197450306.83198482"/>
    <n v="37856925"/>
    <n v="0"/>
    <n v="0"/>
    <n v="112029827.986369"/>
    <n v="29246238.845615819"/>
    <n v="0"/>
    <n v="0"/>
    <n v="179132991.83198482"/>
    <n v="0"/>
    <n v="179132991.83198482"/>
    <n v="0"/>
    <n v="179132991.83198482"/>
  </r>
  <r>
    <x v="4"/>
    <s v="BOYACÁ"/>
    <x v="224"/>
    <s v="MUNICIPIO DE MARIPÍ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9955290.440000001"/>
    <n v="125114793.27935603"/>
  </r>
  <r>
    <x v="4"/>
    <s v="BOYACÁ"/>
    <x v="225"/>
    <s v="MUNICIPIO DE MIRAFLORES (BOYACÁ)"/>
    <n v="262265"/>
    <n v="0"/>
    <n v="0"/>
    <n v="389652"/>
    <n v="0"/>
    <n v="0"/>
    <n v="651917"/>
    <n v="521340.65160001366"/>
    <n v="-116974.34465672256"/>
    <n v="0"/>
    <n v="0"/>
    <n v="0"/>
    <n v="1056283.3069432911"/>
    <n v="861740"/>
    <n v="0"/>
    <n v="0"/>
    <n v="521340.65160001366"/>
    <n v="272677.65534327744"/>
    <n v="0"/>
    <n v="0"/>
    <n v="1655758.3069432911"/>
    <n v="0"/>
    <n v="1655758.3069432911"/>
    <n v="0"/>
    <n v="1655758.3069432911"/>
  </r>
  <r>
    <x v="4"/>
    <s v="BOYACÁ"/>
    <x v="226"/>
    <s v="MUNICIPIO DE MONGUA (BOYACÁ)"/>
    <n v="33659013"/>
    <n v="0"/>
    <n v="29451024"/>
    <n v="114710"/>
    <n v="0"/>
    <n v="0"/>
    <n v="63224747"/>
    <n v="3116419.2585429102"/>
    <n v="-114710"/>
    <n v="0"/>
    <n v="0"/>
    <n v="0"/>
    <n v="66226456.25854291"/>
    <n v="91171698"/>
    <n v="0"/>
    <n v="29451024"/>
    <n v="3116419.2585429102"/>
    <n v="0"/>
    <n v="0"/>
    <n v="0"/>
    <n v="123739141.25854291"/>
    <n v="0"/>
    <n v="123739141.25854291"/>
    <n v="16093490.5"/>
    <n v="107645650.75854291"/>
  </r>
  <r>
    <x v="4"/>
    <s v="BOYACÁ"/>
    <x v="227"/>
    <s v="MUNICIPIO DE MONGUÍ (BOYACÁ)"/>
    <n v="13563064"/>
    <n v="0"/>
    <n v="0"/>
    <n v="0"/>
    <n v="0"/>
    <n v="0"/>
    <n v="13563064"/>
    <n v="1104314.3216064274"/>
    <n v="0"/>
    <n v="0"/>
    <n v="0"/>
    <n v="0"/>
    <n v="14667378.321606427"/>
    <n v="13307487"/>
    <n v="0"/>
    <n v="0"/>
    <n v="1104314.3216064274"/>
    <n v="0"/>
    <n v="0"/>
    <n v="0"/>
    <n v="14411801.321606427"/>
    <n v="0"/>
    <n v="14411801.321606427"/>
    <n v="0"/>
    <n v="14411801.321606427"/>
  </r>
  <r>
    <x v="4"/>
    <s v="BOYACÁ"/>
    <x v="228"/>
    <s v="MUNICIPIO DE MONIQUIRÁ (BOYACÁ)"/>
    <n v="2069638"/>
    <n v="0"/>
    <n v="0"/>
    <n v="3740395"/>
    <n v="0"/>
    <n v="0"/>
    <n v="5810033"/>
    <n v="4432452.8868347043"/>
    <n v="2673.5299579757175"/>
    <n v="0"/>
    <n v="0"/>
    <n v="0"/>
    <n v="10245159.41679268"/>
    <n v="5967579"/>
    <n v="0"/>
    <n v="0"/>
    <n v="4432452.8868347043"/>
    <n v="3743068.5299579757"/>
    <n v="0"/>
    <n v="0"/>
    <n v="14143100.41679268"/>
    <n v="0"/>
    <n v="14143100.41679268"/>
    <n v="388247.6"/>
    <n v="13754852.81679268"/>
  </r>
  <r>
    <x v="4"/>
    <s v="BOYACÁ"/>
    <x v="229"/>
    <s v="MUNICIPIO DE MOTAVITA (BOYACÁ)"/>
    <n v="3456202"/>
    <n v="0"/>
    <n v="0"/>
    <n v="2037450"/>
    <n v="0"/>
    <n v="0"/>
    <n v="5493652"/>
    <n v="599101.80154341273"/>
    <n v="59333.268236360833"/>
    <n v="0"/>
    <n v="0"/>
    <n v="0"/>
    <n v="6152087.0697797732"/>
    <n v="13670548"/>
    <n v="0"/>
    <n v="0"/>
    <n v="599101.80154341273"/>
    <n v="2096783.2682363607"/>
    <n v="0"/>
    <n v="0"/>
    <n v="16366433.069779774"/>
    <n v="0"/>
    <n v="16366433.069779774"/>
    <n v="0"/>
    <n v="16366433.069779774"/>
  </r>
  <r>
    <x v="4"/>
    <s v="BOYACÁ"/>
    <x v="230"/>
    <s v="MUNICIPIO DE MUZO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922974"/>
    <n v="0"/>
    <n v="0"/>
    <n v="10832043.193487674"/>
    <n v="58524193.525868356"/>
    <n v="0"/>
    <n v="0"/>
    <n v="145279210.71935603"/>
    <n v="0"/>
    <n v="145279210.71935603"/>
    <n v="0"/>
    <n v="145279210.71935603"/>
  </r>
  <r>
    <x v="4"/>
    <s v="BOYACÁ"/>
    <x v="231"/>
    <s v="MUNICIPIO DE NOBSA (BOYACÁ)"/>
    <n v="81344388"/>
    <n v="0"/>
    <n v="0"/>
    <n v="12280546"/>
    <n v="0"/>
    <n v="0"/>
    <n v="93624934"/>
    <n v="2834654.4070044905"/>
    <n v="150123.20379981081"/>
    <n v="0"/>
    <n v="0"/>
    <n v="0"/>
    <n v="96609711.610804304"/>
    <n v="135088310"/>
    <n v="0"/>
    <n v="0"/>
    <n v="2834654.4070044905"/>
    <n v="12430669.20379981"/>
    <n v="0"/>
    <n v="0"/>
    <n v="150353633.61080429"/>
    <n v="0"/>
    <n v="150353633.61080429"/>
    <n v="0.16"/>
    <n v="150353633.45080429"/>
  </r>
  <r>
    <x v="4"/>
    <s v="BOYACÁ"/>
    <x v="232"/>
    <s v="MUNICIPIO DE NUEVO COLÓN (BOYACÁ)"/>
    <n v="0"/>
    <n v="0"/>
    <n v="0"/>
    <n v="0"/>
    <n v="0"/>
    <n v="0"/>
    <n v="0"/>
    <n v="1002918"/>
    <n v="0"/>
    <n v="0"/>
    <n v="0"/>
    <n v="0"/>
    <n v="1002918"/>
    <n v="0"/>
    <n v="0"/>
    <n v="0"/>
    <n v="1002918"/>
    <n v="0"/>
    <n v="0"/>
    <n v="0"/>
    <n v="1002918"/>
    <n v="0"/>
    <n v="1002918"/>
    <n v="0"/>
    <n v="1002918"/>
  </r>
  <r>
    <x v="4"/>
    <s v="BOYACÁ"/>
    <x v="233"/>
    <s v="MUNICIPIO DE OICATÁ (BOYACÁ)"/>
    <n v="58405"/>
    <n v="0"/>
    <n v="0"/>
    <n v="346983"/>
    <n v="0"/>
    <n v="0"/>
    <n v="405388"/>
    <n v="86019.589452005137"/>
    <n v="-40058.589452005108"/>
    <n v="0"/>
    <n v="0"/>
    <n v="0"/>
    <n v="451349"/>
    <n v="472918"/>
    <n v="0"/>
    <n v="0"/>
    <n v="86019.589452005137"/>
    <n v="306924.41054799489"/>
    <n v="0"/>
    <n v="0"/>
    <n v="865862"/>
    <n v="0"/>
    <n v="865862"/>
    <n v="0"/>
    <n v="865862"/>
  </r>
  <r>
    <x v="4"/>
    <s v="BOYACÁ"/>
    <x v="234"/>
    <s v="MUNICIPIO DE OTANCHE (BOYACÁ)"/>
    <n v="93543933"/>
    <n v="0"/>
    <n v="0"/>
    <n v="50508452"/>
    <n v="0"/>
    <n v="0"/>
    <n v="144052385"/>
    <n v="9025390.7396443933"/>
    <n v="-1745380.2231197059"/>
    <n v="0"/>
    <n v="0"/>
    <n v="0"/>
    <n v="151332395.5165247"/>
    <n v="63094869"/>
    <n v="0"/>
    <n v="0"/>
    <n v="9025390.7396443933"/>
    <n v="48763071.776880294"/>
    <n v="0"/>
    <n v="0"/>
    <n v="120883331.51652469"/>
    <n v="0"/>
    <n v="120883331.51652469"/>
    <n v="0"/>
    <n v="120883331.51652469"/>
  </r>
  <r>
    <x v="4"/>
    <s v="BOYACÁ"/>
    <x v="235"/>
    <s v="MUNICIPIO DE PÁEZ (BOYACÁ)"/>
    <n v="173046"/>
    <n v="0"/>
    <n v="0"/>
    <n v="253994"/>
    <n v="0"/>
    <n v="0"/>
    <n v="427040"/>
    <n v="241167.48999912495"/>
    <n v="-25582.789731258934"/>
    <n v="0"/>
    <n v="0"/>
    <n v="0"/>
    <n v="642624.70026786602"/>
    <n v="116493"/>
    <n v="0"/>
    <n v="0"/>
    <n v="241167.48999912495"/>
    <n v="228411.21026874107"/>
    <n v="0"/>
    <n v="0"/>
    <n v="586071.70026786602"/>
    <n v="0"/>
    <n v="586071.70026786602"/>
    <n v="0"/>
    <n v="586071.70026786602"/>
  </r>
  <r>
    <x v="4"/>
    <s v="BOYACÁ"/>
    <x v="236"/>
    <s v="MUNICIPIO DE PAIPA (BOYACÁ)"/>
    <n v="74001003"/>
    <n v="0"/>
    <n v="0"/>
    <n v="4709335"/>
    <n v="0"/>
    <n v="0"/>
    <n v="78710338"/>
    <n v="8418604.3963776827"/>
    <n v="-4709335"/>
    <n v="0"/>
    <n v="0"/>
    <n v="0"/>
    <n v="82419607.396377683"/>
    <n v="184177913"/>
    <n v="0"/>
    <n v="0"/>
    <n v="8418604.3963776827"/>
    <n v="0"/>
    <n v="0"/>
    <n v="0"/>
    <n v="192596517.39637768"/>
    <n v="0"/>
    <n v="192596517.39637768"/>
    <n v="0"/>
    <n v="192596517.39637768"/>
  </r>
  <r>
    <x v="4"/>
    <s v="BOYACÁ"/>
    <x v="237"/>
    <s v="MUNICIPIO DE PANQUEBA  (BPYACÁ)"/>
    <n v="13166"/>
    <n v="0"/>
    <n v="2158084"/>
    <n v="0"/>
    <n v="0"/>
    <n v="0"/>
    <n v="2171250"/>
    <n v="36356.091104400584"/>
    <n v="0"/>
    <n v="0"/>
    <n v="0"/>
    <n v="0"/>
    <n v="2207606.0911044008"/>
    <n v="4012"/>
    <n v="0"/>
    <n v="2158084"/>
    <n v="36356.091104400584"/>
    <n v="0"/>
    <n v="0"/>
    <n v="0"/>
    <n v="2198452.0911044008"/>
    <n v="0"/>
    <n v="2198452.0911044008"/>
    <n v="0"/>
    <n v="2198452.0911044008"/>
  </r>
  <r>
    <x v="4"/>
    <s v="BOYACÁ"/>
    <x v="238"/>
    <s v="MUNICIPIO DE PAUNA (BOYACÁ)"/>
    <n v="112720265"/>
    <n v="0"/>
    <n v="0"/>
    <n v="61595728"/>
    <n v="0"/>
    <n v="0"/>
    <n v="174315993"/>
    <n v="18753445.30746448"/>
    <n v="-2354788.6984477043"/>
    <n v="0"/>
    <n v="0"/>
    <n v="0"/>
    <n v="190714649.60901678"/>
    <n v="78771363"/>
    <n v="0"/>
    <n v="0"/>
    <n v="18753445.30746448"/>
    <n v="59240939.301552296"/>
    <n v="0"/>
    <n v="0"/>
    <n v="156765747.60901678"/>
    <n v="0"/>
    <n v="156765747.60901678"/>
    <n v="0"/>
    <n v="156765747.60901678"/>
  </r>
  <r>
    <x v="4"/>
    <s v="BOYACÁ"/>
    <x v="239"/>
    <s v="MUNICIPIO DE PAZ DE RÍO (BOYACÁ)"/>
    <n v="69484694"/>
    <n v="0"/>
    <n v="12887542"/>
    <n v="21078904"/>
    <n v="0"/>
    <n v="0"/>
    <n v="103451140"/>
    <n v="4059454.0157989562"/>
    <n v="42237.242770786863"/>
    <n v="0"/>
    <n v="0"/>
    <n v="0"/>
    <n v="107552831.25856975"/>
    <n v="197335725"/>
    <n v="0"/>
    <n v="12887542"/>
    <n v="4059454.0157989562"/>
    <n v="21121141.242770787"/>
    <n v="0"/>
    <n v="0"/>
    <n v="235403862.25856975"/>
    <n v="0"/>
    <n v="235403862.25856975"/>
    <n v="0"/>
    <n v="235403862.25856975"/>
  </r>
  <r>
    <x v="4"/>
    <s v="BOYACÁ"/>
    <x v="240"/>
    <s v="MUNICIPIO DE PESCA (BOYACÁ)"/>
    <n v="3812742"/>
    <n v="0"/>
    <n v="11719900"/>
    <n v="571361"/>
    <n v="0"/>
    <n v="0"/>
    <n v="16104003"/>
    <n v="87651.158399439417"/>
    <n v="-97792.587789226323"/>
    <n v="0"/>
    <n v="0"/>
    <n v="0"/>
    <n v="16093861.570610214"/>
    <n v="16318618"/>
    <n v="0"/>
    <n v="11719900"/>
    <n v="87651.158399439417"/>
    <n v="473568.41221077368"/>
    <n v="0"/>
    <n v="0"/>
    <n v="28599737.570610214"/>
    <n v="0"/>
    <n v="28599737.570610214"/>
    <n v="0"/>
    <n v="28599737.570610214"/>
  </r>
  <r>
    <x v="4"/>
    <s v="BOYACÁ"/>
    <x v="241"/>
    <s v="MUNICIPIO DE PUERTO BOYACÁ (BOYACÁ)"/>
    <n v="8048788544"/>
    <n v="0"/>
    <n v="7823454816"/>
    <n v="1949438425"/>
    <n v="0"/>
    <n v="0"/>
    <n v="17821681785"/>
    <n v="429896871.38404465"/>
    <n v="18463581.21119431"/>
    <n v="0"/>
    <n v="0"/>
    <n v="0"/>
    <n v="18270042237.595238"/>
    <n v="6820954160"/>
    <n v="0"/>
    <n v="7823454816"/>
    <n v="429896871.38404465"/>
    <n v="1967902006.2111943"/>
    <n v="0"/>
    <n v="0"/>
    <n v="17042207853.59524"/>
    <n v="0"/>
    <n v="17042207853.59524"/>
    <n v="2096400000"/>
    <n v="14945807853.59524"/>
  </r>
  <r>
    <x v="4"/>
    <s v="BOYACÁ"/>
    <x v="242"/>
    <s v="MUNICIPIO DE QUÍPAMA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07545833.47"/>
    <n v="37524250.249356031"/>
  </r>
  <r>
    <x v="4"/>
    <s v="BOYACÁ"/>
    <x v="243"/>
    <s v="MUNICIPIO DE RAMIRIQUÍ (BOYACÁ)"/>
    <n v="99334"/>
    <n v="0"/>
    <n v="0"/>
    <n v="136411"/>
    <n v="0"/>
    <n v="0"/>
    <n v="235745"/>
    <n v="17916.649880896759"/>
    <n v="-39610.924848798735"/>
    <n v="0"/>
    <n v="0"/>
    <n v="0"/>
    <n v="214050.72503209801"/>
    <n v="168866"/>
    <n v="0"/>
    <n v="0"/>
    <n v="17916.649880896759"/>
    <n v="96800.075151201265"/>
    <n v="0"/>
    <n v="0"/>
    <n v="283582.72503209801"/>
    <n v="0"/>
    <n v="283582.72503209801"/>
    <n v="0"/>
    <n v="283582.72503209801"/>
  </r>
  <r>
    <x v="4"/>
    <s v="BOYACÁ"/>
    <x v="244"/>
    <s v="MUNICIPIO DE RÁQUIRA (BOYACÁ)"/>
    <n v="100194330"/>
    <n v="0"/>
    <n v="406684199"/>
    <n v="53627242"/>
    <n v="0"/>
    <n v="0"/>
    <n v="560505771"/>
    <n v="16785502.007375151"/>
    <n v="1833427.8761634454"/>
    <n v="0"/>
    <n v="0"/>
    <n v="0"/>
    <n v="579124700.8835386"/>
    <n v="290137829"/>
    <n v="0"/>
    <n v="406684199"/>
    <n v="16785502.007375151"/>
    <n v="55460669.876163445"/>
    <n v="0"/>
    <n v="0"/>
    <n v="769068199.8835386"/>
    <n v="0"/>
    <n v="769068199.8835386"/>
    <n v="64173900"/>
    <n v="704894299.8835386"/>
  </r>
  <r>
    <x v="4"/>
    <s v="BOYACÁ"/>
    <x v="245"/>
    <s v="MUNICIPIO DE RONDÓN (BOYACÁ)"/>
    <n v="102697"/>
    <n v="0"/>
    <n v="0"/>
    <n v="0"/>
    <n v="0"/>
    <n v="0"/>
    <n v="102697"/>
    <n v="2519103.384205787"/>
    <n v="0"/>
    <n v="0"/>
    <n v="0"/>
    <n v="0"/>
    <n v="2621800.384205787"/>
    <n v="227788"/>
    <n v="0"/>
    <n v="0"/>
    <n v="2519103.384205787"/>
    <n v="0"/>
    <n v="0"/>
    <n v="0"/>
    <n v="2746891.384205787"/>
    <n v="0"/>
    <n v="2746891.384205787"/>
    <n v="0"/>
    <n v="2746891.384205787"/>
  </r>
  <r>
    <x v="4"/>
    <s v="BOYACÁ"/>
    <x v="246"/>
    <s v="MUNICIPIO DE SABOYÁ (BOYACÁ)"/>
    <n v="3431820"/>
    <n v="0"/>
    <n v="0"/>
    <n v="492153"/>
    <n v="0"/>
    <n v="0"/>
    <n v="3923973"/>
    <n v="69483.381492296234"/>
    <n v="-116742.85906485282"/>
    <n v="0"/>
    <n v="0"/>
    <n v="0"/>
    <n v="3876713.5224274434"/>
    <n v="37296948"/>
    <n v="0"/>
    <n v="0"/>
    <n v="69483.381492296234"/>
    <n v="375410.14093514718"/>
    <n v="0"/>
    <n v="0"/>
    <n v="37741841.52242744"/>
    <n v="0"/>
    <n v="37741841.52242744"/>
    <n v="0"/>
    <n v="37741841.52242744"/>
  </r>
  <r>
    <x v="4"/>
    <s v="BOYACÁ"/>
    <x v="247"/>
    <s v="MUNICIPIO DE SÁCHICA (BOYACÁ)"/>
    <n v="2153"/>
    <n v="0"/>
    <n v="0"/>
    <n v="10024"/>
    <n v="0"/>
    <n v="0"/>
    <n v="12177"/>
    <n v="18976.762055968135"/>
    <n v="1297.7779635106417"/>
    <n v="0"/>
    <n v="0"/>
    <n v="0"/>
    <n v="32451.540019478776"/>
    <n v="129674"/>
    <n v="0"/>
    <n v="0"/>
    <n v="18976.762055968135"/>
    <n v="11321.777963510642"/>
    <n v="0"/>
    <n v="0"/>
    <n v="159972.54001947877"/>
    <n v="0"/>
    <n v="159972.54001947877"/>
    <n v="0"/>
    <n v="159972.54001947877"/>
  </r>
  <r>
    <x v="4"/>
    <s v="BOYACÁ"/>
    <x v="248"/>
    <s v="MUNICIPIO DE SAMACÁ (BOYACÁ)"/>
    <n v="209465066"/>
    <n v="0"/>
    <n v="333109988"/>
    <n v="178263150"/>
    <n v="0"/>
    <n v="0"/>
    <n v="720838204"/>
    <n v="37502284.58784014"/>
    <n v="1204900.5546973813"/>
    <n v="0"/>
    <n v="0"/>
    <n v="0"/>
    <n v="759545389.14253747"/>
    <n v="658130989"/>
    <n v="0"/>
    <n v="333109988"/>
    <n v="37502284.58784014"/>
    <n v="179468050.55469739"/>
    <n v="0"/>
    <n v="0"/>
    <n v="1208211312.1425376"/>
    <n v="0"/>
    <n v="1208211312.1425376"/>
    <n v="20334415"/>
    <n v="1187876897.1425376"/>
  </r>
  <r>
    <x v="4"/>
    <s v="BOYACÁ"/>
    <x v="249"/>
    <s v="MUNICIPIO DE SAN LUIS DE GACENO (BOYACÁ)"/>
    <n v="34847567"/>
    <n v="0"/>
    <n v="0"/>
    <n v="23019187"/>
    <n v="0"/>
    <n v="0"/>
    <n v="57866754"/>
    <n v="2371122.6716051474"/>
    <n v="-10208303.182026651"/>
    <n v="0"/>
    <n v="0"/>
    <n v="0"/>
    <n v="50029573.4895785"/>
    <n v="23879471"/>
    <n v="0"/>
    <n v="0"/>
    <n v="2371122.6716051474"/>
    <n v="12810883.817973349"/>
    <n v="0"/>
    <n v="0"/>
    <n v="39061477.4895785"/>
    <n v="0"/>
    <n v="39061477.4895785"/>
    <n v="0"/>
    <n v="39061477.4895785"/>
  </r>
  <r>
    <x v="4"/>
    <s v="BOYACÁ"/>
    <x v="250"/>
    <s v="MUNICIPIO DE SAN MATEO (BOYACÁ)"/>
    <n v="17475740"/>
    <n v="0"/>
    <n v="33753236"/>
    <n v="11753257"/>
    <n v="0"/>
    <n v="0"/>
    <n v="62982233"/>
    <n v="2091680.6879947856"/>
    <n v="-452163.82540141046"/>
    <n v="0"/>
    <n v="0"/>
    <n v="0"/>
    <n v="64621749.862593375"/>
    <n v="79169236"/>
    <n v="0"/>
    <n v="33753236"/>
    <n v="2091680.6879947856"/>
    <n v="11301093.17459859"/>
    <n v="0"/>
    <n v="0"/>
    <n v="126315245.86259337"/>
    <n v="0"/>
    <n v="126315245.86259337"/>
    <n v="0"/>
    <n v="126315245.86259337"/>
  </r>
  <r>
    <x v="4"/>
    <s v="BOYACÁ"/>
    <x v="251"/>
    <s v="MUNICIPIO DE SAN PABLO DE BORBUR (BOYACÁ)"/>
    <n v="112238195"/>
    <n v="0"/>
    <n v="0"/>
    <n v="60618653"/>
    <n v="0"/>
    <n v="0"/>
    <n v="172856848"/>
    <n v="10832043.193487674"/>
    <n v="-2094459.4741316438"/>
    <n v="0"/>
    <n v="0"/>
    <n v="0"/>
    <n v="181594431.71935603"/>
    <n v="75713847"/>
    <n v="0"/>
    <n v="0"/>
    <n v="10832043.193487674"/>
    <n v="58524193.525868356"/>
    <n v="0"/>
    <n v="0"/>
    <n v="145070083.71935603"/>
    <n v="0"/>
    <n v="145070083.71935603"/>
    <n v="138707979.34999999"/>
    <n v="6362104.3693560362"/>
  </r>
  <r>
    <x v="4"/>
    <s v="BOYACÁ"/>
    <x v="252"/>
    <s v="MUNICIPIO DE SANTANA (BOYACÁ)"/>
    <n v="79465"/>
    <n v="0"/>
    <n v="0"/>
    <n v="75524"/>
    <n v="0"/>
    <n v="0"/>
    <n v="154989"/>
    <n v="26826.045470857644"/>
    <n v="-7334.0454708576435"/>
    <n v="0"/>
    <n v="0"/>
    <n v="0"/>
    <n v="174481"/>
    <n v="0"/>
    <n v="0"/>
    <n v="0"/>
    <n v="26826.045470857644"/>
    <n v="68189.954529142356"/>
    <n v="0"/>
    <n v="0"/>
    <n v="95016"/>
    <n v="311610"/>
    <n v="406626"/>
    <n v="0"/>
    <n v="406626"/>
  </r>
  <r>
    <x v="4"/>
    <s v="BOYACÁ"/>
    <x v="253"/>
    <s v="MUNICIPIO DE SANTA MARÍA (BOYACÁ)"/>
    <n v="31077"/>
    <n v="0"/>
    <n v="0"/>
    <n v="0"/>
    <n v="0"/>
    <n v="0"/>
    <n v="31077"/>
    <n v="0.11762293474748731"/>
    <n v="0"/>
    <n v="0"/>
    <n v="0"/>
    <n v="0"/>
    <n v="31077.117622934747"/>
    <n v="82786"/>
    <n v="0"/>
    <n v="0"/>
    <n v="0.11762293474748731"/>
    <n v="0"/>
    <n v="0"/>
    <n v="0"/>
    <n v="82786.117622934747"/>
    <n v="0"/>
    <n v="82786.117622934747"/>
    <n v="0"/>
    <n v="82786.117622934747"/>
  </r>
  <r>
    <x v="4"/>
    <s v="BOYACÁ"/>
    <x v="254"/>
    <s v="MUNICIPIO DE SANTA ROSA DE VITERBO (BOYACÁ)"/>
    <n v="28619"/>
    <n v="0"/>
    <n v="0"/>
    <n v="42109"/>
    <n v="0"/>
    <n v="0"/>
    <n v="70728"/>
    <n v="37329.121460761802"/>
    <n v="-11169.285872534427"/>
    <n v="0"/>
    <n v="0"/>
    <n v="0"/>
    <n v="96887.835588227375"/>
    <n v="116769"/>
    <n v="0"/>
    <n v="0"/>
    <n v="37329.121460761802"/>
    <n v="30939.714127465573"/>
    <n v="0"/>
    <n v="0"/>
    <n v="185037.83558822738"/>
    <n v="0"/>
    <n v="185037.83558822738"/>
    <n v="0"/>
    <n v="185037.83558822738"/>
  </r>
  <r>
    <x v="4"/>
    <s v="BOYACÁ"/>
    <x v="255"/>
    <s v="MUNICIPIO DE SATIVANORTE (BOYACÁ)"/>
    <n v="5938787"/>
    <n v="0"/>
    <n v="21492068"/>
    <n v="0"/>
    <n v="0"/>
    <n v="0"/>
    <n v="27430855"/>
    <n v="0.21722724474966526"/>
    <n v="0"/>
    <n v="0"/>
    <n v="0"/>
    <n v="0"/>
    <n v="27430855.217227243"/>
    <n v="53417555"/>
    <n v="0"/>
    <n v="21492068"/>
    <n v="0.21722724474966526"/>
    <n v="0"/>
    <n v="0"/>
    <n v="0"/>
    <n v="74909623.21722725"/>
    <n v="0"/>
    <n v="74909623.21722725"/>
    <n v="0.24"/>
    <n v="74909622.977227256"/>
  </r>
  <r>
    <x v="4"/>
    <s v="BOYACÁ"/>
    <x v="256"/>
    <s v="MUNICIPIO DE SATIVASUR (BOYACÁ)"/>
    <n v="40143104"/>
    <n v="0"/>
    <n v="0"/>
    <n v="78701564"/>
    <n v="0"/>
    <n v="0"/>
    <n v="118844668"/>
    <n v="16046948.049439237"/>
    <n v="395652.59844200948"/>
    <n v="0"/>
    <n v="0"/>
    <n v="0"/>
    <n v="135287268.64788127"/>
    <n v="198940825"/>
    <n v="0"/>
    <n v="0"/>
    <n v="16046948.049439237"/>
    <n v="79097216.598442003"/>
    <n v="0"/>
    <n v="0"/>
    <n v="294084989.64788127"/>
    <n v="0"/>
    <n v="294084989.64788127"/>
    <n v="0"/>
    <n v="294084989.64788127"/>
  </r>
  <r>
    <x v="4"/>
    <s v="BOYACÁ"/>
    <x v="257"/>
    <s v="MUNICIPIO DE SOATÁ (BOYACÁ)"/>
    <n v="1903047"/>
    <n v="0"/>
    <n v="15147898"/>
    <n v="344206"/>
    <n v="0"/>
    <n v="0"/>
    <n v="17395151"/>
    <n v="5306308.6071808822"/>
    <n v="-322858.3698538281"/>
    <n v="0"/>
    <n v="0"/>
    <n v="0"/>
    <n v="22378601.237327054"/>
    <n v="78322"/>
    <n v="0"/>
    <n v="15147898"/>
    <n v="5306308.6071808822"/>
    <n v="21347.630146171898"/>
    <n v="0"/>
    <n v="0"/>
    <n v="20553876.237327054"/>
    <n v="0"/>
    <n v="20553876.237327054"/>
    <n v="0"/>
    <n v="20553876.237327054"/>
  </r>
  <r>
    <x v="4"/>
    <s v="BOYACÁ"/>
    <x v="258"/>
    <s v="MUNICIPIO DE SOCOTÁ (BOYACÁ)"/>
    <n v="173988576"/>
    <n v="0"/>
    <n v="371472559"/>
    <n v="280552009"/>
    <n v="0"/>
    <n v="0"/>
    <n v="826013144"/>
    <n v="53773309.005434662"/>
    <n v="493621.2790107496"/>
    <n v="0"/>
    <n v="0"/>
    <n v="0"/>
    <n v="880280074.28444541"/>
    <n v="542021661"/>
    <n v="0"/>
    <n v="371472559"/>
    <n v="53773309.005434662"/>
    <n v="281045630.27901077"/>
    <n v="0"/>
    <n v="0"/>
    <n v="1248313159.2844453"/>
    <n v="0"/>
    <n v="1248313159.2844453"/>
    <n v="255213345.94"/>
    <n v="993099813.34444523"/>
  </r>
  <r>
    <x v="4"/>
    <s v="BOYACÁ"/>
    <x v="259"/>
    <s v="MUNICIPIO DE SOCHA (BOYACÁ)"/>
    <n v="173174641"/>
    <n v="0"/>
    <n v="386891973"/>
    <n v="210092176"/>
    <n v="0"/>
    <n v="0"/>
    <n v="770158790"/>
    <n v="42486705.365591675"/>
    <n v="962565.0563596678"/>
    <n v="0"/>
    <n v="0"/>
    <n v="0"/>
    <n v="813608060.42195129"/>
    <n v="611431778"/>
    <n v="0"/>
    <n v="386891973"/>
    <n v="42486705.365591675"/>
    <n v="211054741.05635968"/>
    <n v="0"/>
    <n v="0"/>
    <n v="1251865197.4219513"/>
    <n v="0"/>
    <n v="1251865197.4219513"/>
    <n v="248923881.66"/>
    <n v="1002941315.7619513"/>
  </r>
  <r>
    <x v="4"/>
    <s v="BOYACÁ"/>
    <x v="260"/>
    <s v="MUNICIPIO DE SOGAMOSO (BOYACÁ)"/>
    <n v="132438945"/>
    <n v="0"/>
    <n v="468112755"/>
    <n v="52188226"/>
    <n v="0"/>
    <n v="0"/>
    <n v="652739926"/>
    <n v="40853185.505434573"/>
    <n v="-8531160.0393756628"/>
    <n v="0"/>
    <n v="0"/>
    <n v="0"/>
    <n v="685061951.46605885"/>
    <n v="264796960"/>
    <n v="0"/>
    <n v="468112755"/>
    <n v="40853185.505434573"/>
    <n v="43657065.960624337"/>
    <n v="0"/>
    <n v="0"/>
    <n v="817419966.46605885"/>
    <n v="0"/>
    <n v="817419966.46605885"/>
    <n v="0"/>
    <n v="817419966.46605885"/>
  </r>
  <r>
    <x v="4"/>
    <s v="BOYACÁ"/>
    <x v="261"/>
    <s v="MUNICIPIO DE SOMONDOCO (BOYACÁ)"/>
    <n v="56182832"/>
    <n v="0"/>
    <n v="0"/>
    <n v="30541329"/>
    <n v="0"/>
    <n v="0"/>
    <n v="86724161"/>
    <n v="5438840.2794474065"/>
    <n v="-1155945.122460261"/>
    <n v="0"/>
    <n v="0"/>
    <n v="0"/>
    <n v="91007056.156987146"/>
    <n v="40058152"/>
    <n v="0"/>
    <n v="0"/>
    <n v="5438840.2794474065"/>
    <n v="29385383.877539739"/>
    <n v="0"/>
    <n v="0"/>
    <n v="74882376.156987146"/>
    <n v="0"/>
    <n v="74882376.156987146"/>
    <n v="0"/>
    <n v="74882376.156987146"/>
  </r>
  <r>
    <x v="4"/>
    <s v="BOYACÁ"/>
    <x v="262"/>
    <s v="MUNICIPIO DE SOTAQUIRÁ (BOYACÁ)"/>
    <n v="389809"/>
    <n v="0"/>
    <n v="583597"/>
    <n v="4358183"/>
    <n v="0"/>
    <n v="0"/>
    <n v="5331589"/>
    <n v="3418092.5575848673"/>
    <n v="-1240593.9879374979"/>
    <n v="0"/>
    <n v="0"/>
    <n v="0"/>
    <n v="7509087.569647369"/>
    <n v="2465495"/>
    <n v="0"/>
    <n v="583597"/>
    <n v="3418092.5575848673"/>
    <n v="3117589.0120625021"/>
    <n v="0"/>
    <n v="0"/>
    <n v="9584773.569647368"/>
    <n v="0"/>
    <n v="9584773.569647368"/>
    <n v="0"/>
    <n v="9584773.569647368"/>
  </r>
  <r>
    <x v="4"/>
    <s v="BOYACÁ"/>
    <x v="263"/>
    <s v="MUNICIPIO DE SORACÁ (BOYACÁ)"/>
    <n v="176912"/>
    <n v="0"/>
    <n v="0"/>
    <n v="243700"/>
    <n v="0"/>
    <n v="0"/>
    <n v="420612"/>
    <n v="33692.287221436098"/>
    <n v="-61665.94978841042"/>
    <n v="0"/>
    <n v="0"/>
    <n v="0"/>
    <n v="392638.33743302571"/>
    <n v="184137"/>
    <n v="0"/>
    <n v="0"/>
    <n v="33692.287221436098"/>
    <n v="182034.05021158958"/>
    <n v="0"/>
    <n v="0"/>
    <n v="399863.33743302571"/>
    <n v="0"/>
    <n v="399863.33743302571"/>
    <n v="0"/>
    <n v="399863.33743302571"/>
  </r>
  <r>
    <x v="4"/>
    <s v="BOYACÁ"/>
    <x v="264"/>
    <s v="MUNICIPIO DE SUSACÓN (BOYACÁ)"/>
    <n v="254978"/>
    <n v="0"/>
    <n v="3543833"/>
    <n v="0"/>
    <n v="0"/>
    <n v="0"/>
    <n v="3798811"/>
    <n v="-1.1421999879530631E-3"/>
    <n v="0"/>
    <n v="0"/>
    <n v="0"/>
    <n v="0"/>
    <n v="3798810.9988577999"/>
    <n v="1047581"/>
    <n v="0"/>
    <n v="3543833"/>
    <n v="-1.1421999879530631E-3"/>
    <n v="0"/>
    <n v="0"/>
    <n v="0"/>
    <n v="4591413.9988577999"/>
    <n v="0"/>
    <n v="4591413.9988577999"/>
    <n v="0"/>
    <n v="4591413.9988577999"/>
  </r>
  <r>
    <x v="4"/>
    <s v="BOYACÁ"/>
    <x v="265"/>
    <s v="MUNICIPIO DE SUTATENZA (BOYACÁ)"/>
    <n v="44259"/>
    <n v="0"/>
    <n v="0"/>
    <n v="70440"/>
    <n v="0"/>
    <n v="0"/>
    <n v="114699"/>
    <n v="11258.654127561225"/>
    <n v="-29504.28203584993"/>
    <n v="0"/>
    <n v="0"/>
    <n v="0"/>
    <n v="96453.372091711295"/>
    <n v="581486"/>
    <n v="0"/>
    <n v="0"/>
    <n v="11258.654127561225"/>
    <n v="40935.71796415007"/>
    <n v="0"/>
    <n v="0"/>
    <n v="633680.37209171127"/>
    <n v="0"/>
    <n v="633680.37209171127"/>
    <n v="0"/>
    <n v="633680.37209171127"/>
  </r>
  <r>
    <x v="4"/>
    <s v="BOYACÁ"/>
    <x v="266"/>
    <s v="MUNICIPIO DE TASCO (BOYACÁ)"/>
    <n v="73536432"/>
    <n v="0"/>
    <n v="3146102"/>
    <n v="60379774"/>
    <n v="0"/>
    <n v="0"/>
    <n v="137062308"/>
    <n v="11445618.457945839"/>
    <n v="72198.379786920559"/>
    <n v="0"/>
    <n v="0"/>
    <n v="0"/>
    <n v="148580124.83773273"/>
    <n v="172159566"/>
    <n v="0"/>
    <n v="3146102"/>
    <n v="11445618.457945839"/>
    <n v="60451972.379786924"/>
    <n v="0"/>
    <n v="0"/>
    <n v="247203258.83773273"/>
    <n v="0"/>
    <n v="247203258.83773273"/>
    <n v="0"/>
    <n v="247203258.83773273"/>
  </r>
  <r>
    <x v="4"/>
    <s v="BOYACÁ"/>
    <x v="267"/>
    <s v="MUNICIPIO DE TENZA (BOYACÁ)"/>
    <n v="1110765"/>
    <n v="0"/>
    <n v="0"/>
    <n v="1406144"/>
    <n v="0"/>
    <n v="0"/>
    <n v="2516909"/>
    <n v="1527441.6725082875"/>
    <n v="-370375.62597109354"/>
    <n v="0"/>
    <n v="0"/>
    <n v="0"/>
    <n v="3673975.0465371935"/>
    <n v="965474"/>
    <n v="0"/>
    <n v="0"/>
    <n v="1527441.6725082875"/>
    <n v="1035768.3740289065"/>
    <n v="0"/>
    <n v="0"/>
    <n v="3528684.0465371935"/>
    <n v="0"/>
    <n v="3528684.0465371935"/>
    <n v="0"/>
    <n v="3528684.0465371935"/>
  </r>
  <r>
    <x v="4"/>
    <s v="BOYACÁ"/>
    <x v="268"/>
    <s v="MUNICIPIO DE TIBANÁ (BOYACÁ)"/>
    <n v="0"/>
    <n v="0"/>
    <n v="0"/>
    <n v="0"/>
    <n v="0"/>
    <n v="0"/>
    <n v="0"/>
    <n v="-2.9141951235942543E-3"/>
    <n v="0"/>
    <n v="0"/>
    <n v="0"/>
    <n v="0"/>
    <n v="-2.9141951235942543E-3"/>
    <n v="0"/>
    <n v="0"/>
    <n v="0"/>
    <n v="-2.9141951235942543E-3"/>
    <n v="0"/>
    <n v="0"/>
    <n v="0"/>
    <n v="-2.9141951235942543E-3"/>
    <n v="24290846"/>
    <n v="24290845.997085806"/>
    <n v="0"/>
    <n v="24290845.997085806"/>
  </r>
  <r>
    <x v="4"/>
    <s v="BOYACÁ"/>
    <x v="269"/>
    <s v="MUNICIPIO DE TIBASOSA (BOYACÁ)"/>
    <n v="38402796"/>
    <n v="0"/>
    <n v="0"/>
    <n v="0"/>
    <n v="0"/>
    <n v="0"/>
    <n v="38402796"/>
    <n v="452100.31397478282"/>
    <n v="0"/>
    <n v="0"/>
    <n v="0"/>
    <n v="0"/>
    <n v="38854896.313974783"/>
    <n v="38102839"/>
    <n v="0"/>
    <n v="0"/>
    <n v="452100.31397478282"/>
    <n v="0"/>
    <n v="0"/>
    <n v="0"/>
    <n v="38554939.313974783"/>
    <n v="0"/>
    <n v="38554939.313974783"/>
    <n v="0"/>
    <n v="38554939.313974783"/>
  </r>
  <r>
    <x v="4"/>
    <s v="BOYACÁ"/>
    <x v="270"/>
    <s v="MUNICIPIO DE TOCA (BOYACÁ)"/>
    <n v="11202"/>
    <n v="0"/>
    <n v="0"/>
    <n v="34125"/>
    <n v="0"/>
    <n v="0"/>
    <n v="45327"/>
    <n v="36524.74661677258"/>
    <n v="-10006.618707414542"/>
    <n v="0"/>
    <n v="0"/>
    <n v="0"/>
    <n v="71845.127909358038"/>
    <n v="0"/>
    <n v="0"/>
    <n v="0"/>
    <n v="36524.74661677258"/>
    <n v="24118.381292585458"/>
    <n v="0"/>
    <n v="0"/>
    <n v="60643.127909358038"/>
    <n v="0"/>
    <n v="60643.127909358038"/>
    <n v="0"/>
    <n v="60643.127909358038"/>
  </r>
  <r>
    <x v="4"/>
    <s v="BOYACÁ"/>
    <x v="271"/>
    <s v="MUNICIPIO DE TÓPAGA (BOYACÁ)"/>
    <n v="77209978"/>
    <n v="0"/>
    <n v="0"/>
    <n v="34890276"/>
    <n v="0"/>
    <n v="0"/>
    <n v="112100254"/>
    <n v="6235465.6352674663"/>
    <n v="-2903069.4268342555"/>
    <n v="0"/>
    <n v="0"/>
    <n v="0"/>
    <n v="115432650.20843321"/>
    <n v="143719768"/>
    <n v="0"/>
    <n v="0"/>
    <n v="6235465.6352674663"/>
    <n v="31987206.573165745"/>
    <n v="0"/>
    <n v="0"/>
    <n v="181942440.20843321"/>
    <n v="0"/>
    <n v="181942440.20843321"/>
    <n v="0"/>
    <n v="181942440.20843321"/>
  </r>
  <r>
    <x v="4"/>
    <s v="BOYACÁ"/>
    <x v="272"/>
    <s v="MUNICIPIO DE TOTA (BOYACÁ)"/>
    <n v="114074"/>
    <n v="0"/>
    <n v="0"/>
    <n v="15196"/>
    <n v="0"/>
    <n v="0"/>
    <n v="129270"/>
    <n v="321961.38284420758"/>
    <n v="-15196"/>
    <n v="0"/>
    <n v="0"/>
    <n v="0"/>
    <n v="436035.38284420758"/>
    <n v="116956"/>
    <n v="0"/>
    <n v="0"/>
    <n v="321961.38284420758"/>
    <n v="0"/>
    <n v="0"/>
    <n v="0"/>
    <n v="438917.38284420758"/>
    <n v="0"/>
    <n v="438917.38284420758"/>
    <n v="0"/>
    <n v="438917.38284420758"/>
  </r>
  <r>
    <x v="4"/>
    <s v="BOYACÁ"/>
    <x v="273"/>
    <s v="MUNICIPIO DE TUNUNGUÁ (BOYACÁ)"/>
    <n v="56119099"/>
    <n v="0"/>
    <n v="0"/>
    <n v="30309327"/>
    <n v="0"/>
    <n v="0"/>
    <n v="86428426"/>
    <n v="5416021.8726132512"/>
    <n v="-1047228.5536444932"/>
    <n v="0"/>
    <n v="0"/>
    <n v="0"/>
    <n v="90797219.318968758"/>
    <n v="37858575"/>
    <n v="0"/>
    <n v="0"/>
    <n v="5416021.8726132512"/>
    <n v="29262098.446355507"/>
    <n v="0"/>
    <n v="0"/>
    <n v="72536695.318968758"/>
    <n v="0"/>
    <n v="72536695.318968758"/>
    <n v="0"/>
    <n v="72536695.318968758"/>
  </r>
  <r>
    <x v="4"/>
    <s v="BOYACÁ"/>
    <x v="274"/>
    <s v="MUNICIPIO DE TURMEQUÉ (BOYACÁ)"/>
    <n v="305676"/>
    <n v="0"/>
    <n v="0"/>
    <n v="0"/>
    <n v="0"/>
    <n v="0"/>
    <n v="305676"/>
    <n v="0.42154249374289066"/>
    <n v="0"/>
    <n v="0"/>
    <n v="0"/>
    <n v="0"/>
    <n v="305676.42154249374"/>
    <n v="83924"/>
    <n v="0"/>
    <n v="0"/>
    <n v="0.42154249374289066"/>
    <n v="0"/>
    <n v="0"/>
    <n v="0"/>
    <n v="83924.421542493743"/>
    <n v="0"/>
    <n v="83924.421542493743"/>
    <n v="0"/>
    <n v="83924.421542493743"/>
  </r>
  <r>
    <x v="4"/>
    <s v="BOYACÁ"/>
    <x v="275"/>
    <s v="MUNICIPIO DE TUTA (BOYACÁ)"/>
    <n v="5806543"/>
    <n v="0"/>
    <n v="0"/>
    <n v="164961"/>
    <n v="0"/>
    <n v="0"/>
    <n v="5971504"/>
    <n v="540841.39155400172"/>
    <n v="-164961"/>
    <n v="0"/>
    <n v="0"/>
    <n v="0"/>
    <n v="6347384.3915540017"/>
    <n v="21950868"/>
    <n v="0"/>
    <n v="0"/>
    <n v="540841.39155400172"/>
    <n v="0"/>
    <n v="0"/>
    <n v="0"/>
    <n v="22491709.391554002"/>
    <n v="0"/>
    <n v="22491709.391554002"/>
    <n v="0"/>
    <n v="22491709.391554002"/>
  </r>
  <r>
    <x v="4"/>
    <s v="BOYACÁ"/>
    <x v="276"/>
    <s v="MUNICIPIO DE UMBITA (BOYACÁ)"/>
    <n v="1406794"/>
    <n v="0"/>
    <n v="0"/>
    <n v="6624690"/>
    <n v="0"/>
    <n v="0"/>
    <n v="8031484"/>
    <n v="1365476.7379278936"/>
    <n v="37240.288536012522"/>
    <n v="0"/>
    <n v="0"/>
    <n v="0"/>
    <n v="9434201.0264639053"/>
    <n v="18345477"/>
    <n v="0"/>
    <n v="0"/>
    <n v="1365476.7379278936"/>
    <n v="6661930.2885360122"/>
    <n v="0"/>
    <n v="0"/>
    <n v="26372884.026463907"/>
    <n v="0"/>
    <n v="26372884.026463907"/>
    <n v="0"/>
    <n v="26372884.026463907"/>
  </r>
  <r>
    <x v="4"/>
    <s v="BOYACÁ"/>
    <x v="277"/>
    <s v="MUNICIPIO DE VENTAQUEMADA (BOYACÁ)"/>
    <n v="4611397"/>
    <n v="0"/>
    <n v="0"/>
    <n v="0"/>
    <n v="0"/>
    <n v="0"/>
    <n v="4611397"/>
    <n v="0.26843229401856661"/>
    <n v="0"/>
    <n v="0"/>
    <n v="0"/>
    <n v="0"/>
    <n v="4611397.268432294"/>
    <n v="1583936"/>
    <n v="0"/>
    <n v="0"/>
    <n v="0.26843229401856661"/>
    <n v="0"/>
    <n v="0"/>
    <n v="0"/>
    <n v="1583936.268432294"/>
    <n v="0"/>
    <n v="1583936.268432294"/>
    <n v="0"/>
    <n v="1583936.268432294"/>
  </r>
  <r>
    <x v="4"/>
    <s v="CALDAS"/>
    <x v="7"/>
    <s v="DEPARTAMENTO DE CALDAS"/>
    <n v="205458549"/>
    <n v="0"/>
    <n v="8327922637"/>
    <n v="88166916"/>
    <n v="0"/>
    <n v="0"/>
    <n v="8621548102"/>
    <n v="11936752.055833727"/>
    <n v="-23674114.711913466"/>
    <n v="0"/>
    <n v="0"/>
    <n v="0"/>
    <n v="8609810739.3439198"/>
    <n v="236923905"/>
    <n v="0"/>
    <n v="8327922637"/>
    <n v="11936752.055833727"/>
    <n v="64492801.288086534"/>
    <n v="0"/>
    <n v="0"/>
    <n v="8641276095.3439198"/>
    <n v="0"/>
    <n v="8641276095.3439198"/>
    <n v="6099754633.7700005"/>
    <n v="2541521461.5739193"/>
  </r>
  <r>
    <x v="4"/>
    <s v="CALDAS"/>
    <x v="278"/>
    <s v="MUNICIPIO DE MANIZALES (CALDAS)"/>
    <n v="44406638"/>
    <n v="0"/>
    <n v="79524684"/>
    <n v="6623159"/>
    <n v="0"/>
    <n v="0"/>
    <n v="130554481"/>
    <n v="1058389.6955913752"/>
    <n v="-904809.82227453589"/>
    <n v="0"/>
    <n v="0"/>
    <n v="0"/>
    <n v="130708060.87331684"/>
    <n v="384876349"/>
    <n v="0"/>
    <n v="79524684"/>
    <n v="1058389.6955913752"/>
    <n v="5718349.1777254641"/>
    <n v="0"/>
    <n v="0"/>
    <n v="471177771.87331688"/>
    <n v="0"/>
    <n v="471177771.87331688"/>
    <n v="0.12"/>
    <n v="471177771.75331688"/>
  </r>
  <r>
    <x v="4"/>
    <s v="CALDAS"/>
    <x v="279"/>
    <s v="MUNICIPIO DE AGUADAS (CALDAS)"/>
    <n v="704187"/>
    <n v="0"/>
    <n v="0"/>
    <n v="110229"/>
    <n v="0"/>
    <n v="0"/>
    <n v="814416"/>
    <n v="2.8880415484309196E-3"/>
    <n v="-110229"/>
    <n v="0"/>
    <n v="0"/>
    <n v="0"/>
    <n v="704187.00288804155"/>
    <n v="4200271"/>
    <n v="0"/>
    <n v="0"/>
    <n v="2.8880415484309196E-3"/>
    <n v="0"/>
    <n v="0"/>
    <n v="0"/>
    <n v="4200271.0028880415"/>
    <n v="0"/>
    <n v="4200271.0028880415"/>
    <n v="0"/>
    <n v="4200271.0028880415"/>
  </r>
  <r>
    <x v="4"/>
    <s v="CALDAS"/>
    <x v="280"/>
    <s v="MUNICIPIO DE ANSERMA (CALDAS)"/>
    <n v="21268"/>
    <n v="0"/>
    <n v="0"/>
    <n v="0"/>
    <n v="0"/>
    <n v="0"/>
    <n v="21268"/>
    <n v="0.13862792029976845"/>
    <n v="6.9106274543350609E-11"/>
    <n v="0"/>
    <n v="0"/>
    <n v="0"/>
    <n v="21268.138627920369"/>
    <n v="3090078"/>
    <n v="0"/>
    <n v="0"/>
    <n v="0.13862792029976845"/>
    <n v="6.9106274543350609E-11"/>
    <n v="0"/>
    <n v="0"/>
    <n v="3090078.1386279203"/>
    <n v="0"/>
    <n v="3090078.1386279203"/>
    <n v="0"/>
    <n v="3090078.1386279203"/>
  </r>
  <r>
    <x v="4"/>
    <s v="CALDAS"/>
    <x v="281"/>
    <s v="MUNICIPIO DE BELALCÁZAR (CALDAS)"/>
    <n v="282651"/>
    <n v="0"/>
    <n v="0"/>
    <n v="654718"/>
    <n v="0"/>
    <n v="0"/>
    <n v="937369"/>
    <n v="2614605.9710545563"/>
    <n v="-301752.49766761716"/>
    <n v="0"/>
    <n v="0"/>
    <n v="0"/>
    <n v="3250222.4733869391"/>
    <n v="2483994"/>
    <n v="0"/>
    <n v="0"/>
    <n v="2614605.9710545563"/>
    <n v="352965.50233238284"/>
    <n v="0"/>
    <n v="0"/>
    <n v="5451565.4733869387"/>
    <n v="0"/>
    <n v="5451565.4733869387"/>
    <n v="0"/>
    <n v="5451565.4733869387"/>
  </r>
  <r>
    <x v="4"/>
    <s v="CALDAS"/>
    <x v="282"/>
    <s v="MUNICIPIO DE CHINCHINÁ (CALDAS)"/>
    <n v="21998826"/>
    <n v="0"/>
    <n v="0"/>
    <n v="11737495"/>
    <n v="0"/>
    <n v="0"/>
    <n v="33736321"/>
    <n v="99642834.668755546"/>
    <n v="78228.307161383287"/>
    <n v="0"/>
    <n v="0"/>
    <n v="0"/>
    <n v="133457383.97591692"/>
    <n v="306097209"/>
    <n v="0"/>
    <n v="0"/>
    <n v="99642834.668755546"/>
    <n v="11815723.307161383"/>
    <n v="0"/>
    <n v="0"/>
    <n v="417555766.97591692"/>
    <n v="0"/>
    <n v="417555766.97591692"/>
    <n v="0"/>
    <n v="417555766.97591692"/>
  </r>
  <r>
    <x v="4"/>
    <s v="CALDAS"/>
    <x v="283"/>
    <s v="MUNICIPIO DE FILADELFIA (CALDAS)"/>
    <n v="10122285"/>
    <n v="0"/>
    <n v="0"/>
    <n v="7240203"/>
    <n v="0"/>
    <n v="0"/>
    <n v="17362488"/>
    <n v="1097415.4340905584"/>
    <n v="-1311005.0756705683"/>
    <n v="0"/>
    <n v="0"/>
    <n v="0"/>
    <n v="17148898.358419992"/>
    <n v="6197040"/>
    <n v="0"/>
    <n v="0"/>
    <n v="1097415.4340905584"/>
    <n v="5929197.9243294317"/>
    <n v="0"/>
    <n v="0"/>
    <n v="13223653.35841999"/>
    <n v="19146149"/>
    <n v="32369802.358419992"/>
    <n v="0"/>
    <n v="32369802.358419992"/>
  </r>
  <r>
    <x v="4"/>
    <s v="CALDAS"/>
    <x v="284"/>
    <s v="MUNICIPIO DE LA DORADA (CALDAS)"/>
    <n v="2998684"/>
    <n v="0"/>
    <n v="0"/>
    <n v="5329934"/>
    <n v="0"/>
    <n v="0"/>
    <n v="8328618"/>
    <n v="808041.70142506482"/>
    <n v="-964184.52015096135"/>
    <n v="0"/>
    <n v="0"/>
    <n v="0"/>
    <n v="8172475.181274103"/>
    <n v="35301619"/>
    <n v="0"/>
    <n v="0"/>
    <n v="808041.70142506482"/>
    <n v="4365749.4798490386"/>
    <n v="0"/>
    <n v="0"/>
    <n v="40475410.181274109"/>
    <n v="0"/>
    <n v="40475410.181274109"/>
    <n v="0"/>
    <n v="40475410.181274109"/>
  </r>
  <r>
    <x v="4"/>
    <s v="CALDAS"/>
    <x v="285"/>
    <s v="MUNICIPIO DE LA MERCED (CALDAS)"/>
    <n v="483471"/>
    <n v="0"/>
    <n v="0"/>
    <n v="0"/>
    <n v="0"/>
    <n v="0"/>
    <n v="483471"/>
    <n v="4.9860081635415554E-3"/>
    <n v="0"/>
    <n v="0"/>
    <n v="0"/>
    <n v="0"/>
    <n v="483471.00498600816"/>
    <n v="306194"/>
    <n v="0"/>
    <n v="0"/>
    <n v="4.9860081635415554E-3"/>
    <n v="0"/>
    <n v="0"/>
    <n v="0"/>
    <n v="306194.00498600816"/>
    <n v="0"/>
    <n v="306194.00498600816"/>
    <n v="0"/>
    <n v="306194.00498600816"/>
  </r>
  <r>
    <x v="4"/>
    <s v="CALDAS"/>
    <x v="286"/>
    <s v="MUNICIPIO DE MANZANARES (CALDAS)"/>
    <n v="83242"/>
    <n v="0"/>
    <n v="0"/>
    <n v="0"/>
    <n v="0"/>
    <n v="0"/>
    <n v="83242"/>
    <n v="5084951.9003591659"/>
    <n v="0"/>
    <n v="0"/>
    <n v="0"/>
    <n v="0"/>
    <n v="5168193.9003591659"/>
    <n v="376777"/>
    <n v="0"/>
    <n v="0"/>
    <n v="5084951.9003591659"/>
    <n v="0"/>
    <n v="0"/>
    <n v="0"/>
    <n v="5461728.9003591659"/>
    <n v="0"/>
    <n v="5461728.9003591659"/>
    <n v="233174"/>
    <n v="5228554.9003591659"/>
  </r>
  <r>
    <x v="4"/>
    <s v="CALDAS"/>
    <x v="287"/>
    <s v="MUNICIPIO DE MARMATO (CALDAS)"/>
    <n v="1425013085"/>
    <n v="0"/>
    <n v="0"/>
    <n v="879311783"/>
    <n v="0"/>
    <n v="0"/>
    <n v="2304324868"/>
    <n v="158031468.57323408"/>
    <n v="-25487219.877125978"/>
    <n v="0"/>
    <n v="0"/>
    <n v="0"/>
    <n v="2436869116.6961079"/>
    <n v="1261250082"/>
    <n v="0"/>
    <n v="0"/>
    <n v="158031468.57323408"/>
    <n v="853824563.12287402"/>
    <n v="0"/>
    <n v="0"/>
    <n v="2273106113.6961079"/>
    <n v="0"/>
    <n v="2273106113.6961079"/>
    <n v="1477810305.0899999"/>
    <n v="795295808.60610795"/>
  </r>
  <r>
    <x v="4"/>
    <s v="CALDAS"/>
    <x v="288"/>
    <s v="MUNICIPIO DE NEIRA (CALDAS)"/>
    <n v="59079463"/>
    <n v="0"/>
    <n v="0"/>
    <n v="33956103"/>
    <n v="0"/>
    <n v="0"/>
    <n v="93035566"/>
    <n v="5654595.2894034311"/>
    <n v="-3405022.933362931"/>
    <n v="0"/>
    <n v="0"/>
    <n v="0"/>
    <n v="95285138.356040508"/>
    <n v="62179286"/>
    <n v="0"/>
    <n v="0"/>
    <n v="5654595.2894034311"/>
    <n v="30551080.066637069"/>
    <n v="0"/>
    <n v="0"/>
    <n v="98384961.356040508"/>
    <n v="0"/>
    <n v="98384961.356040508"/>
    <n v="0"/>
    <n v="98384961.356040508"/>
  </r>
  <r>
    <x v="4"/>
    <s v="CALDAS"/>
    <x v="289"/>
    <s v="MUNICIPIO DE NORCASIA (CALDAS)"/>
    <n v="4611569"/>
    <n v="0"/>
    <n v="10441104"/>
    <n v="0"/>
    <n v="0"/>
    <n v="0"/>
    <n v="15052673"/>
    <n v="56002893.659400545"/>
    <n v="0"/>
    <n v="0"/>
    <n v="0"/>
    <n v="0"/>
    <n v="71055566.659400553"/>
    <n v="13477"/>
    <n v="0"/>
    <n v="10441104"/>
    <n v="56002893.659400545"/>
    <n v="0"/>
    <n v="0"/>
    <n v="0"/>
    <n v="66457474.659400545"/>
    <n v="0"/>
    <n v="66457474.659400545"/>
    <n v="0"/>
    <n v="66457474.659400545"/>
  </r>
  <r>
    <x v="4"/>
    <s v="CALDAS"/>
    <x v="290"/>
    <s v="MUNICIPIO DE PALESTINA (CALDAS)"/>
    <n v="220657179"/>
    <n v="0"/>
    <n v="0"/>
    <n v="142993341"/>
    <n v="0"/>
    <n v="0"/>
    <n v="363650520"/>
    <n v="24617057.819653019"/>
    <n v="-9990410.2804314792"/>
    <n v="0"/>
    <n v="0"/>
    <n v="0"/>
    <n v="378277167.53922153"/>
    <n v="3417286"/>
    <n v="0"/>
    <n v="0"/>
    <n v="24617057.819653019"/>
    <n v="133002930.71956852"/>
    <n v="0"/>
    <n v="0"/>
    <n v="161037274.53922153"/>
    <n v="0"/>
    <n v="161037274.53922153"/>
    <n v="0"/>
    <n v="161037274.53922153"/>
  </r>
  <r>
    <x v="4"/>
    <s v="CALDAS"/>
    <x v="291"/>
    <s v="MUNICIPIO DE RIOSUCIO (CALDAS)"/>
    <n v="95284"/>
    <n v="0"/>
    <n v="0"/>
    <n v="0"/>
    <n v="0"/>
    <n v="0"/>
    <n v="95284"/>
    <n v="9.5649540424346924E-2"/>
    <n v="0"/>
    <n v="0"/>
    <n v="0"/>
    <n v="0"/>
    <n v="95284.095649540424"/>
    <n v="7271130"/>
    <n v="0"/>
    <n v="0"/>
    <n v="9.5649540424346924E-2"/>
    <n v="0"/>
    <n v="0"/>
    <n v="0"/>
    <n v="7271130.0956495404"/>
    <n v="0"/>
    <n v="7271130.0956495404"/>
    <n v="0"/>
    <n v="7271130.0956495404"/>
  </r>
  <r>
    <x v="4"/>
    <s v="CALDAS"/>
    <x v="292"/>
    <s v="MUNICIPIO DE RISARALDA (CALDAS)"/>
    <n v="0"/>
    <n v="0"/>
    <n v="0"/>
    <n v="0"/>
    <n v="0"/>
    <n v="0"/>
    <n v="0"/>
    <n v="240883.03859650827"/>
    <n v="0"/>
    <n v="0"/>
    <n v="0"/>
    <n v="0"/>
    <n v="240883.03859650827"/>
    <n v="0"/>
    <n v="0"/>
    <n v="0"/>
    <n v="240883.03859650827"/>
    <n v="0"/>
    <n v="0"/>
    <n v="0"/>
    <n v="240883.03859650827"/>
    <n v="0"/>
    <n v="240883.03859650827"/>
    <n v="0"/>
    <n v="240883.03859650827"/>
  </r>
  <r>
    <x v="4"/>
    <s v="CALDAS"/>
    <x v="293"/>
    <s v="MUNICIPIO DE SALAMINA (CALDAS)"/>
    <n v="35648"/>
    <n v="0"/>
    <n v="0"/>
    <n v="47686"/>
    <n v="0"/>
    <n v="0"/>
    <n v="83334"/>
    <n v="75682.480896686073"/>
    <n v="-9954.9086549066851"/>
    <n v="0"/>
    <n v="0"/>
    <n v="0"/>
    <n v="149061.57224177942"/>
    <n v="214626"/>
    <n v="0"/>
    <n v="0"/>
    <n v="75682.480896686073"/>
    <n v="37731.091345093315"/>
    <n v="0"/>
    <n v="0"/>
    <n v="328039.57224177942"/>
    <n v="0"/>
    <n v="328039.57224177942"/>
    <n v="0"/>
    <n v="328039.57224177942"/>
  </r>
  <r>
    <x v="4"/>
    <s v="CALDAS"/>
    <x v="294"/>
    <s v="MUNICIPIO DE SAMANÁ (CALDAS)"/>
    <n v="0"/>
    <n v="0"/>
    <n v="0"/>
    <n v="0"/>
    <n v="0"/>
    <n v="0"/>
    <n v="0"/>
    <n v="4.6566128730773926E-10"/>
    <n v="0"/>
    <n v="0"/>
    <n v="0"/>
    <n v="0"/>
    <n v="4.6566128730773926E-10"/>
    <n v="272395"/>
    <n v="0"/>
    <n v="0"/>
    <n v="4.6566128730773926E-10"/>
    <n v="0"/>
    <n v="0"/>
    <n v="0"/>
    <n v="272395.00000000047"/>
    <n v="0"/>
    <n v="272395.00000000047"/>
    <n v="0"/>
    <n v="272395.00000000047"/>
  </r>
  <r>
    <x v="4"/>
    <s v="CALDAS"/>
    <x v="295"/>
    <s v="MUNICIPIO DE SUPÍA (CALDAS)"/>
    <n v="6330384"/>
    <n v="0"/>
    <n v="0"/>
    <n v="0"/>
    <n v="0"/>
    <n v="0"/>
    <n v="6330384"/>
    <n v="2602664.0852807462"/>
    <n v="0"/>
    <n v="0"/>
    <n v="0"/>
    <n v="0"/>
    <n v="8933048.0852807462"/>
    <n v="28098178"/>
    <n v="0"/>
    <n v="0"/>
    <n v="2602664.0852807462"/>
    <n v="0"/>
    <n v="0"/>
    <n v="0"/>
    <n v="30700842.085280746"/>
    <n v="0"/>
    <n v="30700842.085280746"/>
    <n v="0"/>
    <n v="30700842.085280746"/>
  </r>
  <r>
    <x v="4"/>
    <s v="CALDAS"/>
    <x v="296"/>
    <s v="MUNICIPIO DE VICTORIA (CALDAS)"/>
    <n v="937375"/>
    <n v="0"/>
    <n v="0"/>
    <n v="1547955"/>
    <n v="0"/>
    <n v="0"/>
    <n v="2485330"/>
    <n v="104741.4336335971"/>
    <n v="-982048.54105810542"/>
    <n v="0"/>
    <n v="0"/>
    <n v="0"/>
    <n v="1608022.8925754917"/>
    <n v="29988297"/>
    <n v="0"/>
    <n v="0"/>
    <n v="104741.4336335971"/>
    <n v="565906.45894189458"/>
    <n v="0"/>
    <n v="0"/>
    <n v="30658944.892575491"/>
    <n v="0"/>
    <n v="30658944.892575491"/>
    <n v="0"/>
    <n v="30658944.892575491"/>
  </r>
  <r>
    <x v="4"/>
    <s v="CALDAS"/>
    <x v="297"/>
    <s v="MUNICIPIO DE VILLAMARÍA (CALDAS)"/>
    <n v="85343"/>
    <n v="0"/>
    <n v="0"/>
    <n v="0"/>
    <n v="0"/>
    <n v="0"/>
    <n v="85343"/>
    <n v="4136359.3058343334"/>
    <n v="-5.5879354476928711E-9"/>
    <n v="0"/>
    <n v="0"/>
    <n v="0"/>
    <n v="4221702.3058343278"/>
    <n v="4493277"/>
    <n v="0"/>
    <n v="0"/>
    <n v="4136359.3058343334"/>
    <n v="-5.5879354476928711E-9"/>
    <n v="0"/>
    <n v="0"/>
    <n v="8629636.3058343288"/>
    <n v="0"/>
    <n v="8629636.3058343288"/>
    <n v="0"/>
    <n v="8629636.3058343288"/>
  </r>
  <r>
    <x v="4"/>
    <s v="CALDAS"/>
    <x v="298"/>
    <s v="MUNICIPIO DE VITERBO (CALDAS)"/>
    <n v="3603141"/>
    <n v="0"/>
    <n v="0"/>
    <n v="5866893"/>
    <n v="0"/>
    <n v="0"/>
    <n v="9470034"/>
    <n v="7817040.3217962254"/>
    <n v="-1723329.7253231965"/>
    <n v="0"/>
    <n v="0"/>
    <n v="0"/>
    <n v="15563744.596473027"/>
    <n v="8518825"/>
    <n v="0"/>
    <n v="0"/>
    <n v="7817040.3217962254"/>
    <n v="4143563.2746768035"/>
    <n v="0"/>
    <n v="0"/>
    <n v="20479428.596473031"/>
    <n v="0"/>
    <n v="20479428.596473031"/>
    <n v="0"/>
    <n v="20479428.596473031"/>
  </r>
  <r>
    <x v="4"/>
    <s v="CAQUETÁ"/>
    <x v="8"/>
    <s v="DEPARTAMENTO DE CAQUETÁ"/>
    <n v="2551"/>
    <n v="0"/>
    <n v="1707364482"/>
    <n v="103859"/>
    <n v="0"/>
    <n v="0"/>
    <n v="1707470892"/>
    <n v="9750.2329799510189"/>
    <n v="-51180.148466176295"/>
    <n v="0"/>
    <n v="0"/>
    <n v="0"/>
    <n v="1707429462.0845139"/>
    <n v="1073"/>
    <n v="0"/>
    <n v="1707364482"/>
    <n v="9750.2329799510189"/>
    <n v="52678.851533823705"/>
    <n v="0"/>
    <n v="0"/>
    <n v="1707427984.0845139"/>
    <n v="0"/>
    <n v="1707427984.0845139"/>
    <n v="1699999524"/>
    <n v="7428460.0845139027"/>
  </r>
  <r>
    <x v="4"/>
    <s v="CAQUETÁ"/>
    <x v="299"/>
    <s v="MUNICIPIO DE FLORENCIA (CAQUETÁ)"/>
    <n v="1142334"/>
    <n v="0"/>
    <n v="0"/>
    <n v="5057744"/>
    <n v="0"/>
    <n v="0"/>
    <n v="6200078"/>
    <n v="672880.70222792169"/>
    <n v="-1422252.4478336014"/>
    <n v="0"/>
    <n v="0"/>
    <n v="0"/>
    <n v="5450706.2543943208"/>
    <n v="5112685"/>
    <n v="0"/>
    <n v="0"/>
    <n v="672880.70222792169"/>
    <n v="3635491.5521663986"/>
    <n v="0"/>
    <n v="0"/>
    <n v="9421057.2543943208"/>
    <n v="0"/>
    <n v="9421057.2543943208"/>
    <n v="0"/>
    <n v="9421057.2543943208"/>
  </r>
  <r>
    <x v="4"/>
    <s v="CAQUETÁ"/>
    <x v="300"/>
    <s v="MUNICIPIO DE EL DONCELLO (CAQUETÁ)"/>
    <n v="618274"/>
    <n v="0"/>
    <n v="0"/>
    <n v="0"/>
    <n v="0"/>
    <n v="0"/>
    <n v="618274"/>
    <n v="6927437.2771223662"/>
    <n v="0"/>
    <n v="0"/>
    <n v="0"/>
    <n v="0"/>
    <n v="7545711.2771223662"/>
    <n v="976062"/>
    <n v="0"/>
    <n v="0"/>
    <n v="6927437.2771223662"/>
    <n v="0"/>
    <n v="0"/>
    <n v="0"/>
    <n v="7903499.2771223662"/>
    <n v="0"/>
    <n v="7903499.2771223662"/>
    <n v="0"/>
    <n v="7903499.2771223662"/>
  </r>
  <r>
    <x v="4"/>
    <s v="CAQUETÁ"/>
    <x v="301"/>
    <s v="MUNICIPIO DE EL PAUJIL (CAQUETÁ)"/>
    <n v="213067"/>
    <n v="0"/>
    <n v="0"/>
    <n v="13950295"/>
    <n v="0"/>
    <n v="0"/>
    <n v="14163362"/>
    <n v="2101063.573836084"/>
    <n v="-3575404.0781049915"/>
    <n v="0"/>
    <n v="0"/>
    <n v="0"/>
    <n v="12689021.495731093"/>
    <n v="41673834"/>
    <n v="0"/>
    <n v="0"/>
    <n v="2101063.573836084"/>
    <n v="10374890.921895009"/>
    <n v="0"/>
    <n v="0"/>
    <n v="54149788.495731086"/>
    <n v="0"/>
    <n v="54149788.495731086"/>
    <n v="0"/>
    <n v="54149788.495731086"/>
  </r>
  <r>
    <x v="4"/>
    <s v="CAQUETÁ"/>
    <x v="302"/>
    <s v="MUNICIPIO DE LA MONTAÑITA (CAQUETÁ)"/>
    <n v="5778"/>
    <n v="0"/>
    <n v="0"/>
    <n v="0"/>
    <n v="0"/>
    <n v="0"/>
    <n v="5778"/>
    <n v="13453.189417254431"/>
    <n v="0"/>
    <n v="0"/>
    <n v="0"/>
    <n v="0"/>
    <n v="19231.189417254431"/>
    <n v="0"/>
    <n v="0"/>
    <n v="0"/>
    <n v="13453.189417254431"/>
    <n v="0"/>
    <n v="0"/>
    <n v="0"/>
    <n v="13453.189417254431"/>
    <n v="0"/>
    <n v="13453.189417254431"/>
    <n v="0"/>
    <n v="13453.189417254431"/>
  </r>
  <r>
    <x v="4"/>
    <s v="CAQUETÁ"/>
    <x v="303"/>
    <s v="MUNICIPIO DE EL PUERTO RICO (CAQUETÁ)"/>
    <n v="7293626"/>
    <n v="0"/>
    <n v="0"/>
    <n v="7120069"/>
    <n v="0"/>
    <n v="0"/>
    <n v="14413695"/>
    <n v="883408.31526551396"/>
    <n v="-2347123.1952886172"/>
    <n v="0"/>
    <n v="0"/>
    <n v="0"/>
    <n v="12949980.119976897"/>
    <n v="704755"/>
    <n v="0"/>
    <n v="0"/>
    <n v="883408.31526551396"/>
    <n v="4772945.8047113828"/>
    <n v="0"/>
    <n v="0"/>
    <n v="6361109.1199768968"/>
    <n v="0"/>
    <n v="6361109.1199768968"/>
    <n v="0"/>
    <n v="6361109.1199768968"/>
  </r>
  <r>
    <x v="4"/>
    <s v="CAQUETÁ"/>
    <x v="304"/>
    <s v="MUNICIPIO DE SAN JOSÉ DEL FRAGUA (CAQUETÁ)"/>
    <n v="0"/>
    <n v="0"/>
    <n v="0"/>
    <n v="0"/>
    <n v="0"/>
    <n v="0"/>
    <n v="0"/>
    <n v="0"/>
    <n v="0"/>
    <n v="0"/>
    <n v="0"/>
    <n v="0"/>
    <n v="0"/>
    <n v="6418161"/>
    <n v="0"/>
    <n v="0"/>
    <n v="0"/>
    <n v="0"/>
    <n v="0"/>
    <n v="0"/>
    <n v="6418161"/>
    <n v="0"/>
    <n v="6418161"/>
    <n v="0"/>
    <n v="6418161"/>
  </r>
  <r>
    <x v="4"/>
    <s v="CAQUETÁ"/>
    <x v="305"/>
    <s v="MUNICIPIO DE SAN VICENTE DEL CAGUÁN  (CAQUETÁ)"/>
    <n v="536"/>
    <n v="0"/>
    <n v="0"/>
    <n v="141408"/>
    <n v="0"/>
    <n v="0"/>
    <n v="141944"/>
    <n v="18100.272483147608"/>
    <n v="-51613.716780337374"/>
    <n v="0"/>
    <n v="0"/>
    <n v="0"/>
    <n v="108430.55570281025"/>
    <n v="0"/>
    <n v="0"/>
    <n v="0"/>
    <n v="18100.272483147608"/>
    <n v="89794.283219662626"/>
    <n v="0"/>
    <n v="0"/>
    <n v="107894.55570281023"/>
    <n v="0"/>
    <n v="107894.55570281023"/>
    <n v="0"/>
    <n v="107894.55570281023"/>
  </r>
  <r>
    <x v="4"/>
    <s v="CAQUETÁ"/>
    <x v="306"/>
    <s v="MUNICIPIO DE SOLANO (CAQUETÁ)"/>
    <n v="0"/>
    <n v="0"/>
    <n v="0"/>
    <n v="0"/>
    <n v="0"/>
    <n v="0"/>
    <n v="0"/>
    <n v="0.61507643107324839"/>
    <n v="0"/>
    <n v="0"/>
    <n v="0"/>
    <n v="0"/>
    <n v="0.61507643107324839"/>
    <n v="0"/>
    <n v="0"/>
    <n v="0"/>
    <n v="0.61507643107324839"/>
    <n v="0"/>
    <n v="0"/>
    <n v="0"/>
    <n v="0.61507643107324839"/>
    <n v="0"/>
    <n v="0.61507643107324839"/>
    <n v="0"/>
    <n v="0.61507643107324839"/>
  </r>
  <r>
    <x v="4"/>
    <s v="CAUCA"/>
    <x v="9"/>
    <s v="DEPARTAMENTO DE CAUCA"/>
    <n v="1427249654"/>
    <n v="0"/>
    <n v="8474524866"/>
    <n v="0"/>
    <n v="0"/>
    <n v="0"/>
    <n v="9901774520"/>
    <n v="256132783.14468813"/>
    <n v="0"/>
    <n v="0"/>
    <n v="0"/>
    <n v="0"/>
    <n v="10157907303.144688"/>
    <n v="538492725"/>
    <n v="0"/>
    <n v="8474524866"/>
    <n v="256132783.14468813"/>
    <n v="0"/>
    <n v="0"/>
    <n v="0"/>
    <n v="9269150374.1446877"/>
    <n v="0"/>
    <n v="9269150374.1446877"/>
    <n v="305155700.91000003"/>
    <n v="8963994673.2346878"/>
  </r>
  <r>
    <x v="4"/>
    <s v="CAUCA"/>
    <x v="307"/>
    <s v="MUNICIPIO DE POPAYÁN (CAUCA)"/>
    <n v="2221434"/>
    <n v="0"/>
    <n v="10521715"/>
    <n v="0"/>
    <n v="0"/>
    <n v="0"/>
    <n v="12743149"/>
    <n v="1166351.8628710099"/>
    <n v="0"/>
    <n v="0"/>
    <n v="0"/>
    <n v="0"/>
    <n v="13909500.86287101"/>
    <n v="4682512"/>
    <n v="0"/>
    <n v="10521715"/>
    <n v="1166351.8628710099"/>
    <n v="0"/>
    <n v="0"/>
    <n v="0"/>
    <n v="16370578.86287101"/>
    <n v="0"/>
    <n v="16370578.86287101"/>
    <n v="0"/>
    <n v="16370578.86287101"/>
  </r>
  <r>
    <x v="4"/>
    <s v="CAUCA"/>
    <x v="308"/>
    <s v="MUNICIPIO DE ALMAGUER (CAUCA)"/>
    <n v="19479"/>
    <n v="0"/>
    <n v="0"/>
    <n v="29008"/>
    <n v="0"/>
    <n v="0"/>
    <n v="48487"/>
    <n v="61935.851267872829"/>
    <n v="-10506.96356020293"/>
    <n v="0"/>
    <n v="0"/>
    <n v="0"/>
    <n v="99915.887707669899"/>
    <n v="0"/>
    <n v="0"/>
    <n v="0"/>
    <n v="61935.851267872829"/>
    <n v="18501.03643979707"/>
    <n v="0"/>
    <n v="0"/>
    <n v="80436.887707669899"/>
    <n v="0"/>
    <n v="80436.887707669899"/>
    <n v="0"/>
    <n v="80436.887707669899"/>
  </r>
  <r>
    <x v="4"/>
    <s v="CAUCA"/>
    <x v="309"/>
    <s v="MUNICIPIO DE ARGELIA (CAUCA)"/>
    <n v="0"/>
    <n v="0"/>
    <n v="0"/>
    <n v="0"/>
    <n v="0"/>
    <n v="0"/>
    <n v="0"/>
    <n v="0.6330068112583831"/>
    <n v="0"/>
    <n v="0"/>
    <n v="0"/>
    <n v="0"/>
    <n v="0.6330068112583831"/>
    <n v="0"/>
    <n v="0"/>
    <n v="0"/>
    <n v="0.6330068112583831"/>
    <n v="0"/>
    <n v="0"/>
    <n v="0"/>
    <n v="0.6330068112583831"/>
    <n v="0"/>
    <n v="0.6330068112583831"/>
    <n v="0"/>
    <n v="0.6330068112583831"/>
  </r>
  <r>
    <x v="4"/>
    <s v="CAUCA"/>
    <x v="310"/>
    <s v="MUNICIPIO DE BALBOA  (CAUCA)"/>
    <n v="79869"/>
    <n v="0"/>
    <n v="0"/>
    <n v="117922"/>
    <n v="0"/>
    <n v="0"/>
    <n v="197791"/>
    <n v="115207.16808642852"/>
    <n v="-44514.705147712404"/>
    <n v="0"/>
    <n v="0"/>
    <n v="0"/>
    <n v="268483.46293871617"/>
    <n v="0"/>
    <n v="0"/>
    <n v="0"/>
    <n v="115207.16808642852"/>
    <n v="73407.294852287596"/>
    <n v="0"/>
    <n v="0"/>
    <n v="188614.46293871611"/>
    <n v="0"/>
    <n v="188614.46293871611"/>
    <n v="0"/>
    <n v="188614.46293871611"/>
  </r>
  <r>
    <x v="4"/>
    <s v="CAUCA"/>
    <x v="311"/>
    <s v="MUNICIPIO DE BOLÍVAR (CAUCA)"/>
    <n v="660474"/>
    <n v="0"/>
    <n v="0"/>
    <n v="0"/>
    <n v="0"/>
    <n v="0"/>
    <n v="660474"/>
    <n v="6946.3650438897312"/>
    <n v="0"/>
    <n v="0"/>
    <n v="0"/>
    <n v="0"/>
    <n v="667420.36504388973"/>
    <n v="45492"/>
    <n v="0"/>
    <n v="0"/>
    <n v="6946.3650438897312"/>
    <n v="0"/>
    <n v="0"/>
    <n v="0"/>
    <n v="52438.365043889731"/>
    <n v="0"/>
    <n v="52438.365043889731"/>
    <n v="0"/>
    <n v="52438.365043889731"/>
  </r>
  <r>
    <x v="4"/>
    <s v="CAUCA"/>
    <x v="312"/>
    <s v="MUNICIPIO DE BUENOS AIRES (CAUCA)"/>
    <n v="617167824"/>
    <n v="0"/>
    <n v="613827118"/>
    <n v="0"/>
    <n v="0"/>
    <n v="0"/>
    <n v="1230994942"/>
    <n v="14226002.074622154"/>
    <n v="0"/>
    <n v="0"/>
    <n v="0"/>
    <n v="0"/>
    <n v="1245220944.0746222"/>
    <n v="213198633"/>
    <n v="0"/>
    <n v="613827118"/>
    <n v="14226002.074622154"/>
    <n v="0"/>
    <n v="0"/>
    <n v="0"/>
    <n v="841251753.07462215"/>
    <n v="0"/>
    <n v="841251753.07462215"/>
    <n v="0"/>
    <n v="841251753.07462215"/>
  </r>
  <r>
    <x v="4"/>
    <s v="CAUCA"/>
    <x v="313"/>
    <s v="MUNICIPIO DE CAJIBÍO (CAUCA)"/>
    <n v="225745"/>
    <n v="0"/>
    <n v="0"/>
    <n v="1417586"/>
    <n v="0"/>
    <n v="0"/>
    <n v="1643331"/>
    <n v="768878.89285123965"/>
    <n v="8590.3033405302249"/>
    <n v="0"/>
    <n v="0"/>
    <n v="0"/>
    <n v="2420800.1961917696"/>
    <n v="1039320"/>
    <n v="0"/>
    <n v="0"/>
    <n v="768878.89285123965"/>
    <n v="1426176.3033405303"/>
    <n v="0"/>
    <n v="0"/>
    <n v="3234375.19619177"/>
    <n v="0"/>
    <n v="3234375.19619177"/>
    <n v="0"/>
    <n v="3234375.19619177"/>
  </r>
  <r>
    <x v="4"/>
    <s v="CAUCA"/>
    <x v="314"/>
    <s v="MUNICIPIO DE CALDONO (CAUCA)"/>
    <n v="26218"/>
    <n v="0"/>
    <n v="0"/>
    <n v="0"/>
    <n v="0"/>
    <n v="0"/>
    <n v="26218"/>
    <n v="3.9295650931308046E-3"/>
    <n v="0"/>
    <n v="0"/>
    <n v="0"/>
    <n v="0"/>
    <n v="26218.003929565093"/>
    <n v="0"/>
    <n v="0"/>
    <n v="0"/>
    <n v="3.9295650931308046E-3"/>
    <n v="0"/>
    <n v="0"/>
    <n v="0"/>
    <n v="3.9295650931308046E-3"/>
    <n v="0"/>
    <n v="3.9295650931308046E-3"/>
    <n v="0"/>
    <n v="3.9295650931308046E-3"/>
  </r>
  <r>
    <x v="4"/>
    <s v="CAUCA"/>
    <x v="315"/>
    <s v="MUNICIPIO DE CALOTO (CAUCA)"/>
    <n v="1637383"/>
    <n v="0"/>
    <n v="0"/>
    <n v="0"/>
    <n v="0"/>
    <n v="0"/>
    <n v="1637383"/>
    <n v="5.5122729390859604E-3"/>
    <n v="0"/>
    <n v="0"/>
    <n v="0"/>
    <n v="0"/>
    <n v="1637383.0055122729"/>
    <n v="4569340"/>
    <n v="0"/>
    <n v="0"/>
    <n v="5.5122729390859604E-3"/>
    <n v="0"/>
    <n v="0"/>
    <n v="0"/>
    <n v="4569340.0055122729"/>
    <n v="0"/>
    <n v="4569340.0055122729"/>
    <n v="0"/>
    <n v="4569340.0055122729"/>
  </r>
  <r>
    <x v="4"/>
    <s v="CAUCA"/>
    <x v="316"/>
    <s v="MUNICIPIO DE CORINTO (CAUCA)"/>
    <n v="1155913"/>
    <n v="0"/>
    <n v="0"/>
    <n v="2339492"/>
    <n v="0"/>
    <n v="0"/>
    <n v="3495405"/>
    <n v="1692697.4020591495"/>
    <n v="-467347.59508191003"/>
    <n v="0"/>
    <n v="0"/>
    <n v="0"/>
    <n v="4720754.8069772385"/>
    <n v="846606"/>
    <n v="0"/>
    <n v="0"/>
    <n v="1692697.4020591495"/>
    <n v="1872144.40491809"/>
    <n v="0"/>
    <n v="0"/>
    <n v="4411447.8069772394"/>
    <n v="0"/>
    <n v="4411447.8069772394"/>
    <n v="0"/>
    <n v="4411447.8069772394"/>
  </r>
  <r>
    <x v="4"/>
    <s v="CAUCA"/>
    <x v="317"/>
    <s v="MUNICIPIO DE EL TAMBO (CAUCA)"/>
    <n v="22806352"/>
    <n v="0"/>
    <n v="0"/>
    <n v="0"/>
    <n v="0"/>
    <n v="0"/>
    <n v="22806352"/>
    <n v="20951815.350026459"/>
    <n v="0"/>
    <n v="0"/>
    <n v="0"/>
    <n v="0"/>
    <n v="43758167.350026459"/>
    <n v="65301746"/>
    <n v="0"/>
    <n v="0"/>
    <n v="20951815.350026459"/>
    <n v="0"/>
    <n v="0"/>
    <n v="0"/>
    <n v="86253561.350026459"/>
    <n v="0"/>
    <n v="86253561.350026459"/>
    <n v="0"/>
    <n v="86253561.350026459"/>
  </r>
  <r>
    <x v="4"/>
    <s v="CAUCA"/>
    <x v="318"/>
    <s v="MUNICIPIO DE GUACHENÉ (CAUCA)"/>
    <n v="2004980"/>
    <n v="0"/>
    <n v="0"/>
    <n v="6012954"/>
    <n v="0"/>
    <n v="0"/>
    <n v="8017934"/>
    <n v="1134453.4013125575"/>
    <n v="5756.0082680827536"/>
    <n v="0"/>
    <n v="0"/>
    <n v="0"/>
    <n v="9158143.4095806405"/>
    <n v="6641373"/>
    <n v="0"/>
    <n v="0"/>
    <n v="1134453.4013125575"/>
    <n v="6018710.0082680825"/>
    <n v="0"/>
    <n v="0"/>
    <n v="13794536.40958064"/>
    <n v="0"/>
    <n v="13794536.40958064"/>
    <n v="0"/>
    <n v="13794536.40958064"/>
  </r>
  <r>
    <x v="4"/>
    <s v="CAUCA"/>
    <x v="319"/>
    <s v="MUNICIPIO DE GUAPI (CAUCA)"/>
    <n v="693858674"/>
    <n v="0"/>
    <n v="0"/>
    <n v="283892823"/>
    <n v="0"/>
    <n v="0"/>
    <n v="977751497"/>
    <n v="59567583.219964981"/>
    <n v="1876996.1997324149"/>
    <n v="0"/>
    <n v="0"/>
    <n v="0"/>
    <n v="1039196076.4196974"/>
    <n v="6540955"/>
    <n v="0"/>
    <n v="0"/>
    <n v="59567583.219964981"/>
    <n v="285769819.19973242"/>
    <n v="0"/>
    <n v="0"/>
    <n v="351878357.4196974"/>
    <n v="0"/>
    <n v="351878357.4196974"/>
    <n v="18643589"/>
    <n v="333234768.4196974"/>
  </r>
  <r>
    <x v="4"/>
    <s v="CAUCA"/>
    <x v="320"/>
    <s v="MUNICIPIO DE LA SIERRA (CAUCA)"/>
    <n v="44150"/>
    <n v="0"/>
    <n v="0"/>
    <n v="0"/>
    <n v="0"/>
    <n v="0"/>
    <n v="44150"/>
    <n v="3.5693358862772584E-2"/>
    <n v="0"/>
    <n v="0"/>
    <n v="0"/>
    <n v="0"/>
    <n v="44150.035693358863"/>
    <n v="12971434"/>
    <n v="0"/>
    <n v="0"/>
    <n v="3.5693358862772584E-2"/>
    <n v="0"/>
    <n v="0"/>
    <n v="0"/>
    <n v="12971434.035693359"/>
    <n v="0"/>
    <n v="12971434.035693359"/>
    <n v="0"/>
    <n v="12971434.035693359"/>
  </r>
  <r>
    <x v="4"/>
    <s v="CAUCA"/>
    <x v="321"/>
    <s v="MUNICIPIO DE LA VEGA  (CAUCA)"/>
    <n v="1138971"/>
    <n v="0"/>
    <n v="0"/>
    <n v="892224"/>
    <n v="0"/>
    <n v="0"/>
    <n v="2031195"/>
    <n v="19963403.076419033"/>
    <n v="-198968.32239919901"/>
    <n v="0"/>
    <n v="0"/>
    <n v="0"/>
    <n v="21795629.754019834"/>
    <n v="0"/>
    <n v="0"/>
    <n v="0"/>
    <n v="19963403.076419033"/>
    <n v="693255.67760080099"/>
    <n v="0"/>
    <n v="0"/>
    <n v="20656658.754019834"/>
    <n v="0"/>
    <n v="20656658.754019834"/>
    <n v="0"/>
    <n v="20656658.754019834"/>
  </r>
  <r>
    <x v="4"/>
    <s v="CAUCA"/>
    <x v="322"/>
    <s v="MUNICIPIO DE LÓPEZ (CAUCA)"/>
    <n v="15143183"/>
    <n v="0"/>
    <n v="20033358"/>
    <n v="0"/>
    <n v="0"/>
    <n v="0"/>
    <n v="35176541"/>
    <n v="20254730.458510846"/>
    <n v="0"/>
    <n v="0"/>
    <n v="0"/>
    <n v="0"/>
    <n v="55431271.458510846"/>
    <n v="12796089"/>
    <n v="0"/>
    <n v="20033358"/>
    <n v="20254730.458510846"/>
    <n v="0"/>
    <n v="0"/>
    <n v="0"/>
    <n v="53084177.458510846"/>
    <n v="0"/>
    <n v="53084177.458510846"/>
    <n v="0"/>
    <n v="53084177.458510846"/>
  </r>
  <r>
    <x v="4"/>
    <s v="CAUCA"/>
    <x v="323"/>
    <s v="MUNICIPIO DE MERCADERES (CAUCA)"/>
    <n v="1168866"/>
    <n v="0"/>
    <n v="0"/>
    <n v="3912659"/>
    <n v="0"/>
    <n v="0"/>
    <n v="5081525"/>
    <n v="816997.43943459855"/>
    <n v="24807.191351554167"/>
    <n v="0"/>
    <n v="0"/>
    <n v="0"/>
    <n v="5923329.6307861526"/>
    <n v="3047131"/>
    <n v="0"/>
    <n v="0"/>
    <n v="816997.43943459855"/>
    <n v="3937466.1913515544"/>
    <n v="0"/>
    <n v="0"/>
    <n v="7801594.6307861526"/>
    <n v="0"/>
    <n v="7801594.6307861526"/>
    <n v="49704"/>
    <n v="7751890.6307861526"/>
  </r>
  <r>
    <x v="4"/>
    <s v="CAUCA"/>
    <x v="324"/>
    <s v="MUNICIPIO DE MIRANDA (CAUCA)"/>
    <n v="68762"/>
    <n v="0"/>
    <n v="0"/>
    <n v="644879"/>
    <n v="0"/>
    <n v="0"/>
    <n v="713641"/>
    <n v="116011.4673402935"/>
    <n v="-129901.13228598196"/>
    <n v="0"/>
    <n v="0"/>
    <n v="0"/>
    <n v="699751.33505431144"/>
    <n v="2522467"/>
    <n v="0"/>
    <n v="0"/>
    <n v="116011.4673402935"/>
    <n v="514977.86771401804"/>
    <n v="0"/>
    <n v="0"/>
    <n v="3153456.3350543114"/>
    <n v="0"/>
    <n v="3153456.3350543114"/>
    <n v="0"/>
    <n v="3153456.3350543114"/>
  </r>
  <r>
    <x v="4"/>
    <s v="CAUCA"/>
    <x v="325"/>
    <s v="MUNICIPIO DE MORALES (CAUCA)"/>
    <n v="151162"/>
    <n v="0"/>
    <n v="0"/>
    <n v="310607"/>
    <n v="0"/>
    <n v="0"/>
    <n v="461769"/>
    <n v="101405.95751894203"/>
    <n v="11619.217151095367"/>
    <n v="0"/>
    <n v="0"/>
    <n v="0"/>
    <n v="574794.17467003746"/>
    <n v="529239"/>
    <n v="0"/>
    <n v="0"/>
    <n v="101405.95751894203"/>
    <n v="322226.21715109539"/>
    <n v="0"/>
    <n v="0"/>
    <n v="952871.17467003746"/>
    <n v="0"/>
    <n v="952871.17467003746"/>
    <n v="0"/>
    <n v="952871.17467003746"/>
  </r>
  <r>
    <x v="4"/>
    <s v="CAUCA"/>
    <x v="326"/>
    <s v="MUNICIPIO DE PAEZ (CAUCA)"/>
    <n v="111108"/>
    <n v="0"/>
    <n v="0"/>
    <n v="0"/>
    <n v="0"/>
    <n v="0"/>
    <n v="111108"/>
    <n v="858715.34128959663"/>
    <n v="0"/>
    <n v="0"/>
    <n v="0"/>
    <n v="0"/>
    <n v="969823.34128959663"/>
    <n v="119473"/>
    <n v="0"/>
    <n v="0"/>
    <n v="858715.34128959663"/>
    <n v="0"/>
    <n v="0"/>
    <n v="0"/>
    <n v="978188.34128959663"/>
    <n v="0"/>
    <n v="978188.34128959663"/>
    <n v="0"/>
    <n v="978188.34128959663"/>
  </r>
  <r>
    <x v="4"/>
    <s v="CAUCA"/>
    <x v="327"/>
    <s v="MUNICIPIO DE PATÍA (CAUCA)"/>
    <n v="1826767"/>
    <n v="0"/>
    <n v="0"/>
    <n v="0"/>
    <n v="0"/>
    <n v="0"/>
    <n v="1826767"/>
    <n v="12850.194922253489"/>
    <n v="0"/>
    <n v="0"/>
    <n v="0"/>
    <n v="0"/>
    <n v="1839617.1949222535"/>
    <n v="11399720"/>
    <n v="0"/>
    <n v="0"/>
    <n v="12850.194922253489"/>
    <n v="0"/>
    <n v="0"/>
    <n v="0"/>
    <n v="11412570.194922253"/>
    <n v="0"/>
    <n v="11412570.194922253"/>
    <n v="0"/>
    <n v="11412570.194922253"/>
  </r>
  <r>
    <x v="4"/>
    <s v="CAUCA"/>
    <x v="328"/>
    <s v="MUNICIPIO DE PIAMONTE (CAUCA)"/>
    <n v="685739137"/>
    <n v="0"/>
    <n v="569667591"/>
    <n v="0"/>
    <n v="0"/>
    <n v="0"/>
    <n v="1255406728"/>
    <n v="29584617.000859022"/>
    <n v="0"/>
    <n v="0"/>
    <n v="0"/>
    <n v="0"/>
    <n v="1284991345.000859"/>
    <n v="238767105"/>
    <n v="0"/>
    <n v="569667591"/>
    <n v="29584617.000859022"/>
    <n v="0"/>
    <n v="0"/>
    <n v="0"/>
    <n v="838019313.00085902"/>
    <n v="0"/>
    <n v="838019313.00085902"/>
    <n v="380939756.5"/>
    <n v="457079556.50085902"/>
  </r>
  <r>
    <x v="4"/>
    <s v="CAUCA"/>
    <x v="329"/>
    <s v="MUNICIPIO DE PUERTO TEJADA (CAUCA)"/>
    <n v="837507"/>
    <n v="0"/>
    <n v="0"/>
    <n v="1802961"/>
    <n v="0"/>
    <n v="0"/>
    <n v="2640468"/>
    <n v="262146.70147275215"/>
    <n v="-386617.19154300308"/>
    <n v="0"/>
    <n v="0"/>
    <n v="0"/>
    <n v="2515997.5099297492"/>
    <n v="2338094"/>
    <n v="0"/>
    <n v="0"/>
    <n v="262146.70147275215"/>
    <n v="1416343.8084569969"/>
    <n v="0"/>
    <n v="0"/>
    <n v="4016584.5099297492"/>
    <n v="0"/>
    <n v="4016584.5099297492"/>
    <n v="0"/>
    <n v="4016584.5099297492"/>
  </r>
  <r>
    <x v="4"/>
    <s v="CAUCA"/>
    <x v="330"/>
    <s v="MUNICIPIO DE PURACÉ (CAUCA)"/>
    <n v="642840"/>
    <n v="0"/>
    <n v="0"/>
    <n v="0"/>
    <n v="0"/>
    <n v="0"/>
    <n v="642840"/>
    <n v="0.46330451697576791"/>
    <n v="0"/>
    <n v="0"/>
    <n v="0"/>
    <n v="0"/>
    <n v="642840.46330451698"/>
    <n v="0"/>
    <n v="0"/>
    <n v="0"/>
    <n v="0.46330451697576791"/>
    <n v="0"/>
    <n v="0"/>
    <n v="0"/>
    <n v="0.46330451697576791"/>
    <n v="5569536"/>
    <n v="5569536.4633045169"/>
    <n v="0"/>
    <n v="5569536.4633045169"/>
  </r>
  <r>
    <x v="4"/>
    <s v="CAUCA"/>
    <x v="331"/>
    <s v="MUNICIPIO DE ROSAS (CAUCA)"/>
    <n v="261761"/>
    <n v="0"/>
    <n v="0"/>
    <n v="321974"/>
    <n v="0"/>
    <n v="0"/>
    <n v="583735"/>
    <n v="932019.07293506176"/>
    <n v="-123907.18026639358"/>
    <n v="0"/>
    <n v="0"/>
    <n v="0"/>
    <n v="1391846.8926686682"/>
    <n v="377132"/>
    <n v="0"/>
    <n v="0"/>
    <n v="932019.07293506176"/>
    <n v="198066.81973360642"/>
    <n v="0"/>
    <n v="0"/>
    <n v="1507217.8926686682"/>
    <n v="0"/>
    <n v="1507217.8926686682"/>
    <n v="0"/>
    <n v="1507217.8926686682"/>
  </r>
  <r>
    <x v="4"/>
    <s v="CAUCA"/>
    <x v="332"/>
    <s v="MUNICIPIO DE SANTANDER DE QUILICHAO (CAUCA)"/>
    <n v="1878055"/>
    <n v="0"/>
    <n v="0"/>
    <n v="0"/>
    <n v="0"/>
    <n v="0"/>
    <n v="1878055"/>
    <n v="358091.51394709852"/>
    <n v="-2.6077032089233398E-8"/>
    <n v="0"/>
    <n v="0"/>
    <n v="0"/>
    <n v="2236146.5139470724"/>
    <n v="3165104"/>
    <n v="0"/>
    <n v="0"/>
    <n v="358091.51394709852"/>
    <n v="-2.6077032089233398E-8"/>
    <n v="0"/>
    <n v="0"/>
    <n v="3523195.5139470724"/>
    <n v="0"/>
    <n v="3523195.5139470724"/>
    <n v="0"/>
    <n v="3523195.5139470724"/>
  </r>
  <r>
    <x v="4"/>
    <s v="CAUCA"/>
    <x v="333"/>
    <s v="MUNICIPIO DE SANTA ROSA (CAUCA)"/>
    <n v="0"/>
    <n v="0"/>
    <n v="0"/>
    <n v="0"/>
    <n v="0"/>
    <n v="0"/>
    <n v="0"/>
    <n v="-1.4291328261606395E-4"/>
    <n v="0"/>
    <n v="0"/>
    <n v="0"/>
    <n v="0"/>
    <n v="-1.4291328261606395E-4"/>
    <n v="0"/>
    <n v="0"/>
    <n v="0"/>
    <n v="-1.4291328261606395E-4"/>
    <n v="0"/>
    <n v="0"/>
    <n v="0"/>
    <n v="-1.4291328261606395E-4"/>
    <n v="0"/>
    <n v="-1.4291328261606395E-4"/>
    <n v="0"/>
    <n v="-1.4291328261606395E-4"/>
  </r>
  <r>
    <x v="4"/>
    <s v="CAUCA"/>
    <x v="334"/>
    <s v="MUNICIPIO DE SOTARA (CAUCA)"/>
    <n v="40903"/>
    <n v="0"/>
    <n v="0"/>
    <n v="80254"/>
    <n v="0"/>
    <n v="0"/>
    <n v="121157"/>
    <n v="80450.566564623543"/>
    <n v="-13138.819265065962"/>
    <n v="0"/>
    <n v="0"/>
    <n v="0"/>
    <n v="188468.74729955761"/>
    <n v="23770"/>
    <n v="0"/>
    <n v="0"/>
    <n v="80450.566564623543"/>
    <n v="67115.180734934038"/>
    <n v="0"/>
    <n v="0"/>
    <n v="171335.74729955758"/>
    <n v="0"/>
    <n v="171335.74729955758"/>
    <n v="0"/>
    <n v="171335.74729955758"/>
  </r>
  <r>
    <x v="4"/>
    <s v="CAUCA"/>
    <x v="335"/>
    <s v="MUNICIPIO DE SUÁREZ (CAUCA)"/>
    <n v="9651641"/>
    <n v="0"/>
    <n v="385830137"/>
    <n v="0"/>
    <n v="0"/>
    <n v="0"/>
    <n v="395481778"/>
    <n v="134110528.22446701"/>
    <n v="0"/>
    <n v="0"/>
    <n v="0"/>
    <n v="0"/>
    <n v="529592306.22446704"/>
    <n v="279098594"/>
    <n v="0"/>
    <n v="385830137"/>
    <n v="134110528.22446701"/>
    <n v="0"/>
    <n v="0"/>
    <n v="0"/>
    <n v="799039259.22446704"/>
    <n v="0"/>
    <n v="799039259.22446704"/>
    <n v="0"/>
    <n v="799039259.22446704"/>
  </r>
  <r>
    <x v="4"/>
    <s v="CAUCA"/>
    <x v="336"/>
    <s v="MUNICIPIO DE TIMBÍO (CAUCA)"/>
    <n v="19279"/>
    <n v="0"/>
    <n v="0"/>
    <n v="16770"/>
    <n v="0"/>
    <n v="0"/>
    <n v="36049"/>
    <n v="95212.475749263744"/>
    <n v="1683.4279021735474"/>
    <n v="0"/>
    <n v="0"/>
    <n v="0"/>
    <n v="132944.90365143729"/>
    <n v="387232"/>
    <n v="0"/>
    <n v="0"/>
    <n v="95212.475749263744"/>
    <n v="18453.427902173549"/>
    <n v="0"/>
    <n v="0"/>
    <n v="500897.90365143731"/>
    <n v="0"/>
    <n v="500897.90365143731"/>
    <n v="0"/>
    <n v="500897.90365143731"/>
  </r>
  <r>
    <x v="4"/>
    <s v="CAUCA"/>
    <x v="337"/>
    <s v="MUNICIPIO DE TIMBIQUÍ (CAUCA)"/>
    <n v="249023029"/>
    <n v="0"/>
    <n v="1342640245"/>
    <n v="0"/>
    <n v="0"/>
    <n v="0"/>
    <n v="1591663274"/>
    <n v="47559447.036402464"/>
    <n v="0"/>
    <n v="0"/>
    <n v="0"/>
    <n v="0"/>
    <n v="1639222721.0364025"/>
    <n v="204285410"/>
    <n v="0"/>
    <n v="1342640245"/>
    <n v="47559447.036402464"/>
    <n v="0"/>
    <n v="0"/>
    <n v="0"/>
    <n v="1594485102.0364025"/>
    <n v="0"/>
    <n v="1594485102.0364025"/>
    <n v="1281115830"/>
    <n v="313369272.03640246"/>
  </r>
  <r>
    <x v="4"/>
    <s v="CAUCA"/>
    <x v="338"/>
    <s v="MUNICIPIO DE TORIBIO (CAUCA)"/>
    <n v="0"/>
    <n v="0"/>
    <n v="0"/>
    <n v="0"/>
    <n v="0"/>
    <n v="0"/>
    <n v="0"/>
    <n v="1388601.1900000002"/>
    <n v="0"/>
    <n v="0"/>
    <n v="0"/>
    <n v="0"/>
    <n v="1388601.1900000002"/>
    <n v="0"/>
    <n v="0"/>
    <n v="0"/>
    <n v="1388601.1900000002"/>
    <n v="0"/>
    <n v="0"/>
    <n v="0"/>
    <n v="1388601.1900000002"/>
    <n v="0"/>
    <n v="1388601.1900000002"/>
    <n v="0"/>
    <n v="1388601.1900000002"/>
  </r>
  <r>
    <x v="4"/>
    <s v="CAUCA"/>
    <x v="339"/>
    <s v="MUNICIPIO DE TOTORÓ (CAUCA)"/>
    <n v="392324"/>
    <n v="0"/>
    <n v="0"/>
    <n v="1138290"/>
    <n v="0"/>
    <n v="0"/>
    <n v="1530614"/>
    <n v="190784.85867373704"/>
    <n v="-353781.95161932451"/>
    <n v="0"/>
    <n v="0"/>
    <n v="0"/>
    <n v="1367616.9070544124"/>
    <n v="471265"/>
    <n v="0"/>
    <n v="0"/>
    <n v="190784.85867373704"/>
    <n v="784508.04838067549"/>
    <n v="0"/>
    <n v="0"/>
    <n v="1446557.9070544126"/>
    <n v="0"/>
    <n v="1446557.9070544126"/>
    <n v="0"/>
    <n v="1446557.9070544126"/>
  </r>
  <r>
    <x v="4"/>
    <s v="CAUCA"/>
    <x v="340"/>
    <s v="MUNICIPIO DE VILLA RICA (CAUCA)"/>
    <n v="974500"/>
    <n v="0"/>
    <n v="0"/>
    <n v="1896413"/>
    <n v="0"/>
    <n v="0"/>
    <n v="2870913"/>
    <n v="3513417.8625043789"/>
    <n v="-523515.05522167217"/>
    <n v="0"/>
    <n v="0"/>
    <n v="0"/>
    <n v="5860815.8072827067"/>
    <n v="5197594"/>
    <n v="0"/>
    <n v="0"/>
    <n v="3513417.8625043789"/>
    <n v="1372897.9447783278"/>
    <n v="0"/>
    <n v="0"/>
    <n v="10083909.807282705"/>
    <n v="0"/>
    <n v="10083909.807282705"/>
    <n v="0"/>
    <n v="10083909.807282705"/>
  </r>
  <r>
    <x v="4"/>
    <s v="CESAR"/>
    <x v="10"/>
    <s v="DEPARTAMENTO DE CESAR"/>
    <n v="155000758000"/>
    <n v="0"/>
    <n v="0"/>
    <n v="69125239390"/>
    <n v="0"/>
    <n v="0"/>
    <n v="224125997390"/>
    <n v="12342757965.378754"/>
    <n v="-2452905202.8020935"/>
    <n v="0"/>
    <n v="0"/>
    <n v="0"/>
    <n v="234015850152.57666"/>
    <n v="178767624651"/>
    <n v="0"/>
    <n v="0"/>
    <n v="12342757965.378754"/>
    <n v="66672334187.197906"/>
    <n v="0"/>
    <n v="0"/>
    <n v="257782716803.57666"/>
    <n v="0"/>
    <n v="257782716803.57666"/>
    <n v="144229149350.54999"/>
    <n v="113553567453.02667"/>
  </r>
  <r>
    <x v="4"/>
    <s v="CESAR"/>
    <x v="341"/>
    <s v="MUNICIPIO DE VALLEDUPAR (CESAR)"/>
    <n v="5454635"/>
    <n v="0"/>
    <n v="0"/>
    <n v="18951821"/>
    <n v="0"/>
    <n v="0"/>
    <n v="24406456"/>
    <n v="2843679.4317420758"/>
    <n v="-4918797.3447338399"/>
    <n v="0"/>
    <n v="0"/>
    <n v="0"/>
    <n v="22331338.087008238"/>
    <n v="15351289"/>
    <n v="0"/>
    <n v="0"/>
    <n v="2843679.4317420758"/>
    <n v="14033023.65526616"/>
    <n v="0"/>
    <n v="0"/>
    <n v="32227992.087008238"/>
    <n v="0"/>
    <n v="32227992.087008238"/>
    <n v="881428.73"/>
    <n v="31346563.357008237"/>
  </r>
  <r>
    <x v="4"/>
    <s v="CESAR"/>
    <x v="342"/>
    <s v="MUNICIPIO DE AGUACHICA (CESAR)"/>
    <n v="2256709887"/>
    <n v="0"/>
    <n v="0"/>
    <n v="282368956"/>
    <n v="0"/>
    <n v="0"/>
    <n v="2539078843"/>
    <n v="142945488.92867917"/>
    <n v="131416.70609122666"/>
    <n v="0"/>
    <n v="0"/>
    <n v="0"/>
    <n v="2682155748.6347704"/>
    <n v="357497699"/>
    <n v="0"/>
    <n v="0"/>
    <n v="142945488.92867917"/>
    <n v="282500372.70609123"/>
    <n v="0"/>
    <n v="0"/>
    <n v="782943560.63477039"/>
    <n v="0"/>
    <n v="782943560.63477039"/>
    <n v="167136234"/>
    <n v="615807326.63477039"/>
  </r>
  <r>
    <x v="4"/>
    <s v="CESAR"/>
    <x v="343"/>
    <s v="MUNICIPIO DE AGUSTÍN CODAZZI (CESAR)"/>
    <n v="10361229753"/>
    <n v="0"/>
    <n v="14512376597"/>
    <n v="6422701450"/>
    <n v="0"/>
    <n v="0"/>
    <n v="31296307800"/>
    <n v="1050462172.0213776"/>
    <n v="-747183688.01133347"/>
    <n v="0"/>
    <n v="0"/>
    <n v="0"/>
    <n v="31599586284.010044"/>
    <n v="12961480134"/>
    <n v="0"/>
    <n v="14512376597"/>
    <n v="1050462172.0213776"/>
    <n v="5675517761.9886665"/>
    <n v="0"/>
    <n v="0"/>
    <n v="34199836665.010044"/>
    <n v="0"/>
    <n v="34199836665.010044"/>
    <n v="27858020201.829998"/>
    <n v="6341816463.1800461"/>
  </r>
  <r>
    <x v="4"/>
    <s v="CESAR"/>
    <x v="344"/>
    <s v="MUNICIPIO DE ASTREA  (CESAR)"/>
    <n v="2493524"/>
    <n v="0"/>
    <n v="0"/>
    <n v="16598597"/>
    <n v="0"/>
    <n v="0"/>
    <n v="19092121"/>
    <n v="3597429.9780113753"/>
    <n v="32767.074896516915"/>
    <n v="0"/>
    <n v="0"/>
    <n v="0"/>
    <n v="22722318.052907895"/>
    <n v="56654910"/>
    <n v="0"/>
    <n v="0"/>
    <n v="3597429.9780113753"/>
    <n v="16631364.074896516"/>
    <n v="0"/>
    <n v="0"/>
    <n v="76883704.052907899"/>
    <n v="0"/>
    <n v="76883704.052907899"/>
    <n v="7833583.29"/>
    <n v="69050120.762907892"/>
  </r>
  <r>
    <x v="4"/>
    <s v="CESAR"/>
    <x v="345"/>
    <s v="MUNICIPIO DE BECERRIL (CESAR)"/>
    <n v="21823563984"/>
    <n v="0"/>
    <n v="10578640999"/>
    <n v="15812395914"/>
    <n v="0"/>
    <n v="0"/>
    <n v="48214600897"/>
    <n v="2839337249.3821297"/>
    <n v="-471806391.72080612"/>
    <n v="0"/>
    <n v="0"/>
    <n v="0"/>
    <n v="50582131754.661316"/>
    <n v="35143760900"/>
    <n v="0"/>
    <n v="10578640999"/>
    <n v="2839337249.3821297"/>
    <n v="15340589522.279194"/>
    <n v="0"/>
    <n v="0"/>
    <n v="63902328670.661316"/>
    <n v="0"/>
    <n v="63902328670.661316"/>
    <n v="39950695677.089996"/>
    <n v="23951632993.57132"/>
  </r>
  <r>
    <x v="4"/>
    <s v="CESAR"/>
    <x v="346"/>
    <s v="MUNICIPIO DE BOSCONIA (CESAR)"/>
    <n v="15112140"/>
    <n v="0"/>
    <n v="0"/>
    <n v="25383111"/>
    <n v="0"/>
    <n v="0"/>
    <n v="40495251"/>
    <n v="13992105.516473267"/>
    <n v="-3791267.2116382085"/>
    <n v="0"/>
    <n v="0"/>
    <n v="0"/>
    <n v="50696089.304835051"/>
    <n v="24094859"/>
    <n v="0"/>
    <n v="0"/>
    <n v="13992105.516473267"/>
    <n v="21591843.788361792"/>
    <n v="0"/>
    <n v="0"/>
    <n v="59678808.304835051"/>
    <n v="0"/>
    <n v="59678808.304835051"/>
    <n v="0"/>
    <n v="59678808.304835051"/>
  </r>
  <r>
    <x v="4"/>
    <s v="CESAR"/>
    <x v="347"/>
    <s v="MUNICIPIO DE CHIRIGUANÁ (CESAR)"/>
    <n v="3403580917"/>
    <n v="0"/>
    <n v="10681912986"/>
    <n v="0"/>
    <n v="0"/>
    <n v="0"/>
    <n v="14085493903"/>
    <n v="863011111.22063065"/>
    <n v="0"/>
    <n v="0"/>
    <n v="0"/>
    <n v="0"/>
    <n v="14948505014.220631"/>
    <n v="3788431580"/>
    <n v="0"/>
    <n v="10681912986"/>
    <n v="863011111.22063065"/>
    <n v="0"/>
    <n v="0"/>
    <n v="0"/>
    <n v="15333355677.220631"/>
    <n v="0"/>
    <n v="15333355677.220631"/>
    <n v="12881328724"/>
    <n v="2452026953.2206306"/>
  </r>
  <r>
    <x v="4"/>
    <s v="CESAR"/>
    <x v="348"/>
    <s v="MUNICIPIO DE CURUMANÍ (CESAR)                                          "/>
    <n v="1973018"/>
    <n v="0"/>
    <n v="0"/>
    <n v="7630549"/>
    <n v="0"/>
    <n v="0"/>
    <n v="9603567"/>
    <n v="4516927.6267296849"/>
    <n v="-2133315.7427760595"/>
    <n v="0"/>
    <n v="0"/>
    <n v="0"/>
    <n v="11987178.883953627"/>
    <n v="13739374"/>
    <n v="0"/>
    <n v="0"/>
    <n v="4516927.6267296849"/>
    <n v="5497233.2572239405"/>
    <n v="0"/>
    <n v="0"/>
    <n v="23753534.883953627"/>
    <n v="0"/>
    <n v="23753534.883953627"/>
    <n v="0"/>
    <n v="23753534.883953627"/>
  </r>
  <r>
    <x v="4"/>
    <s v="CESAR"/>
    <x v="349"/>
    <s v="MUNICIPIO DE EL COPEY (CESAR)"/>
    <n v="3344274"/>
    <n v="0"/>
    <n v="0"/>
    <n v="2498183"/>
    <n v="0"/>
    <n v="0"/>
    <n v="5842457"/>
    <n v="303622.00710490253"/>
    <n v="-857751.04094489664"/>
    <n v="0"/>
    <n v="0"/>
    <n v="0"/>
    <n v="5288327.9661600059"/>
    <n v="642678"/>
    <n v="0"/>
    <n v="0"/>
    <n v="303622.00710490253"/>
    <n v="1640431.9590551034"/>
    <n v="0"/>
    <n v="0"/>
    <n v="2586731.9661600059"/>
    <n v="0"/>
    <n v="2586731.9661600059"/>
    <n v="0"/>
    <n v="2586731.9661600059"/>
  </r>
  <r>
    <x v="4"/>
    <s v="CESAR"/>
    <x v="350"/>
    <s v="MUNICIPIO DE EL PASO (CESAR)"/>
    <n v="3023427299"/>
    <n v="0"/>
    <n v="8622778393"/>
    <n v="1428292689"/>
    <n v="0"/>
    <n v="0"/>
    <n v="13074498381"/>
    <n v="249099774.7694149"/>
    <n v="-82437280.186689377"/>
    <n v="0"/>
    <n v="0"/>
    <n v="0"/>
    <n v="13241160875.582726"/>
    <n v="4781629976"/>
    <n v="0"/>
    <n v="8622778393"/>
    <n v="249099774.7694149"/>
    <n v="1345855408.8133106"/>
    <n v="0"/>
    <n v="0"/>
    <n v="14999363552.582726"/>
    <n v="0"/>
    <n v="14999363552.582726"/>
    <n v="9506881369.2700005"/>
    <n v="5492482183.3127251"/>
  </r>
  <r>
    <x v="4"/>
    <s v="CESAR"/>
    <x v="351"/>
    <s v="MUNICIPIO DE GAMARRA (CESAR)"/>
    <n v="24269592"/>
    <n v="0"/>
    <n v="0"/>
    <n v="29801683"/>
    <n v="0"/>
    <n v="0"/>
    <n v="54071275"/>
    <n v="25016964.759405117"/>
    <n v="-204147.71997769177"/>
    <n v="0"/>
    <n v="0"/>
    <n v="0"/>
    <n v="78884092.039427429"/>
    <n v="47611090"/>
    <n v="0"/>
    <n v="0"/>
    <n v="25016964.759405117"/>
    <n v="29597535.280022308"/>
    <n v="0"/>
    <n v="0"/>
    <n v="102225590.03942743"/>
    <n v="0"/>
    <n v="102225590.03942743"/>
    <n v="0"/>
    <n v="102225590.03942743"/>
  </r>
  <r>
    <x v="4"/>
    <s v="CESAR"/>
    <x v="352"/>
    <s v="MUNICIPIO DE LA GLORIA (CESAR)"/>
    <n v="887488"/>
    <n v="0"/>
    <n v="0"/>
    <n v="1622534"/>
    <n v="0"/>
    <n v="0"/>
    <n v="2510022"/>
    <n v="213839.55535587482"/>
    <n v="-467185.23210165882"/>
    <n v="0"/>
    <n v="0"/>
    <n v="0"/>
    <n v="2256676.323254216"/>
    <n v="861675"/>
    <n v="0"/>
    <n v="0"/>
    <n v="213839.55535587482"/>
    <n v="1155348.7678983412"/>
    <n v="0"/>
    <n v="0"/>
    <n v="2230863.323254216"/>
    <n v="0"/>
    <n v="2230863.323254216"/>
    <n v="623900.14"/>
    <n v="1606963.1832542159"/>
  </r>
  <r>
    <x v="4"/>
    <s v="CESAR"/>
    <x v="353"/>
    <s v="MUNICIPIO DE LA JAGUA DE IBIRICO (CESAR)"/>
    <n v="35186131326"/>
    <n v="0"/>
    <n v="9086188001"/>
    <n v="11884399432"/>
    <n v="0"/>
    <n v="0"/>
    <n v="56156718759"/>
    <n v="2491146346.7485352"/>
    <n v="77910310.65379709"/>
    <n v="0"/>
    <n v="0"/>
    <n v="0"/>
    <n v="58725775416.402328"/>
    <n v="36267947268"/>
    <n v="0"/>
    <n v="9086188001"/>
    <n v="2491146346.7485352"/>
    <n v="11962309742.653797"/>
    <n v="0"/>
    <n v="0"/>
    <n v="59807591358.402328"/>
    <n v="0"/>
    <n v="59807591358.402328"/>
    <n v="35476806117.540001"/>
    <n v="24330785240.862328"/>
  </r>
  <r>
    <x v="4"/>
    <s v="CESAR"/>
    <x v="354"/>
    <s v="MUNICIPIO DE MANAURE (CESAR)                                           "/>
    <n v="992716"/>
    <n v="0"/>
    <n v="0"/>
    <n v="2752771"/>
    <n v="0"/>
    <n v="0"/>
    <n v="3745487"/>
    <n v="386591.70730219129"/>
    <n v="-664064.60345892655"/>
    <n v="0"/>
    <n v="0"/>
    <n v="0"/>
    <n v="3468014.1038432647"/>
    <n v="2927372"/>
    <n v="0"/>
    <n v="0"/>
    <n v="386591.70730219129"/>
    <n v="2088706.3965410735"/>
    <n v="0"/>
    <n v="0"/>
    <n v="5402670.1038432643"/>
    <n v="0"/>
    <n v="5402670.1038432643"/>
    <n v="0"/>
    <n v="5402670.1038432643"/>
  </r>
  <r>
    <x v="4"/>
    <s v="CESAR"/>
    <x v="355"/>
    <s v="MUNICIPIO DE PAILITAS (CESAR)                                          "/>
    <n v="2563651"/>
    <n v="0"/>
    <n v="0"/>
    <n v="5336024"/>
    <n v="0"/>
    <n v="0"/>
    <n v="7899675"/>
    <n v="651303.33145712526"/>
    <n v="-1817112.3183149947"/>
    <n v="0"/>
    <n v="0"/>
    <n v="0"/>
    <n v="6733866.0131421303"/>
    <n v="214960"/>
    <n v="0"/>
    <n v="0"/>
    <n v="651303.33145712526"/>
    <n v="3518911.6816850053"/>
    <n v="0"/>
    <n v="0"/>
    <n v="4385175.0131421303"/>
    <n v="0"/>
    <n v="4385175.0131421303"/>
    <n v="0"/>
    <n v="4385175.0131421303"/>
  </r>
  <r>
    <x v="4"/>
    <s v="CESAR"/>
    <x v="356"/>
    <s v="MUNICIPIO DE PELAYA (CESAR)                                            "/>
    <n v="1443017"/>
    <n v="0"/>
    <n v="0"/>
    <n v="3287503"/>
    <n v="0"/>
    <n v="0"/>
    <n v="4730520"/>
    <n v="378780.4286970339"/>
    <n v="-1241001.7223474048"/>
    <n v="0"/>
    <n v="0"/>
    <n v="0"/>
    <n v="3868298.706349629"/>
    <n v="0"/>
    <n v="0"/>
    <n v="0"/>
    <n v="378780.4286970339"/>
    <n v="2046501.2776525952"/>
    <n v="0"/>
    <n v="0"/>
    <n v="2425281.706349629"/>
    <n v="0"/>
    <n v="2425281.706349629"/>
    <n v="154861.76000000001"/>
    <n v="2270419.9463496292"/>
  </r>
  <r>
    <x v="4"/>
    <s v="CESAR"/>
    <x v="357"/>
    <s v="MUNICIPIO DE RÍO DE ORO (CESAR)"/>
    <n v="1050299325"/>
    <n v="0"/>
    <n v="325307918"/>
    <n v="68926817"/>
    <n v="0"/>
    <n v="0"/>
    <n v="1444534060"/>
    <n v="14888769.478529811"/>
    <n v="569644.66145335685"/>
    <n v="0"/>
    <n v="0"/>
    <n v="0"/>
    <n v="1459992474.1399832"/>
    <n v="476685919"/>
    <n v="0"/>
    <n v="325307918"/>
    <n v="14888769.478529811"/>
    <n v="69496461.661453351"/>
    <n v="0"/>
    <n v="0"/>
    <n v="886379068.13998318"/>
    <n v="0"/>
    <n v="886379068.13998318"/>
    <n v="551078682.62"/>
    <n v="335300385.51998317"/>
  </r>
  <r>
    <x v="4"/>
    <s v="CESAR"/>
    <x v="358"/>
    <s v="MUNICIPIO DE LA PAZ (CESAR)"/>
    <n v="261051"/>
    <n v="0"/>
    <n v="0"/>
    <n v="1169598"/>
    <n v="0"/>
    <n v="0"/>
    <n v="1430649"/>
    <n v="159540.35846554273"/>
    <n v="-307622.86056193896"/>
    <n v="0"/>
    <n v="0"/>
    <n v="0"/>
    <n v="1282566.4979036038"/>
    <n v="181795"/>
    <n v="0"/>
    <n v="0"/>
    <n v="159540.35846554273"/>
    <n v="861975.13943806104"/>
    <n v="0"/>
    <n v="0"/>
    <n v="1203310.4979036038"/>
    <n v="0"/>
    <n v="1203310.4979036038"/>
    <n v="0"/>
    <n v="1203310.4979036038"/>
  </r>
  <r>
    <x v="4"/>
    <s v="CESAR"/>
    <x v="359"/>
    <s v="MUNICIPIO DE SAN ALBERTO (CESAR)"/>
    <n v="1172238"/>
    <n v="0"/>
    <n v="983792533"/>
    <n v="0"/>
    <n v="0"/>
    <n v="0"/>
    <n v="984964771"/>
    <n v="0.31649809330701828"/>
    <n v="0"/>
    <n v="0"/>
    <n v="0"/>
    <n v="0"/>
    <n v="984964771.31649804"/>
    <n v="117160226"/>
    <n v="0"/>
    <n v="983792533"/>
    <n v="0.31649809330701828"/>
    <n v="0"/>
    <n v="0"/>
    <n v="0"/>
    <n v="1100952759.316498"/>
    <n v="0"/>
    <n v="1100952759.316498"/>
    <n v="0"/>
    <n v="1100952759.316498"/>
  </r>
  <r>
    <x v="4"/>
    <s v="CESAR"/>
    <x v="360"/>
    <s v="MUNICIPIO DE SAN DIEGO (CESAR)"/>
    <n v="72833"/>
    <n v="0"/>
    <n v="0"/>
    <n v="135228"/>
    <n v="0"/>
    <n v="0"/>
    <n v="208061"/>
    <n v="20236.910604051911"/>
    <n v="-39019.451250210346"/>
    <n v="0"/>
    <n v="0"/>
    <n v="0"/>
    <n v="189278.45935384155"/>
    <n v="266573"/>
    <n v="0"/>
    <n v="0"/>
    <n v="20236.910604051911"/>
    <n v="96208.548749789654"/>
    <n v="0"/>
    <n v="0"/>
    <n v="383018.45935384155"/>
    <n v="0"/>
    <n v="383018.45935384155"/>
    <n v="0"/>
    <n v="383018.45935384155"/>
  </r>
  <r>
    <x v="4"/>
    <s v="CESAR"/>
    <x v="361"/>
    <s v="MUNICIPIO DE SAN MARTÍN (CESAR)"/>
    <n v="6105816023"/>
    <n v="0"/>
    <n v="2065522716"/>
    <n v="832302309"/>
    <n v="0"/>
    <n v="0"/>
    <n v="9003641048"/>
    <n v="269790025.32975864"/>
    <n v="30934441.870014358"/>
    <n v="0"/>
    <n v="0"/>
    <n v="0"/>
    <n v="9304365515.1997719"/>
    <n v="7103613723"/>
    <n v="0"/>
    <n v="2065522716"/>
    <n v="269790025.32975864"/>
    <n v="863236750.87001431"/>
    <n v="0"/>
    <n v="0"/>
    <n v="10302163215.199772"/>
    <n v="0"/>
    <n v="10302163215.199772"/>
    <n v="5134693337.2699995"/>
    <n v="5167469877.9297724"/>
  </r>
  <r>
    <x v="4"/>
    <s v="CESAR"/>
    <x v="362"/>
    <s v="MUNICIPIO DE TAMALAMEQUE (CESAR)"/>
    <n v="234303"/>
    <n v="0"/>
    <n v="0"/>
    <n v="72954"/>
    <n v="0"/>
    <n v="0"/>
    <n v="307257"/>
    <n v="9871.4007320031524"/>
    <n v="-19622.031628053286"/>
    <n v="0"/>
    <n v="0"/>
    <n v="0"/>
    <n v="297506.36910394987"/>
    <n v="872457"/>
    <n v="0"/>
    <n v="0"/>
    <n v="9871.4007320031524"/>
    <n v="53331.968371946714"/>
    <n v="0"/>
    <n v="0"/>
    <n v="935660.36910394987"/>
    <n v="0"/>
    <n v="935660.36910394987"/>
    <n v="0"/>
    <n v="935660.36910394987"/>
  </r>
  <r>
    <x v="4"/>
    <s v="CÓRDOBA"/>
    <x v="11"/>
    <s v="DEPARTAMENTO DE CÓRDOBA"/>
    <n v="13985246273"/>
    <n v="0"/>
    <n v="4105952805"/>
    <n v="6815686149"/>
    <n v="0"/>
    <n v="0"/>
    <n v="24906885227"/>
    <n v="1250089502.39328"/>
    <n v="-67657866.200399399"/>
    <n v="0"/>
    <n v="0"/>
    <n v="0"/>
    <n v="26089316863.192879"/>
    <n v="17859068761"/>
    <n v="0"/>
    <n v="4105952805"/>
    <n v="1250089502.39328"/>
    <n v="6748028282.7996006"/>
    <n v="0"/>
    <n v="0"/>
    <n v="29963139351.192879"/>
    <n v="0"/>
    <n v="29963139351.192879"/>
    <n v="12287236593"/>
    <n v="17675902758.192879"/>
  </r>
  <r>
    <x v="4"/>
    <s v="CÓRDOBA"/>
    <x v="363"/>
    <s v="MUNICIPIO DE MONTERÍA (CÓRDOBA)"/>
    <n v="994603595"/>
    <n v="0"/>
    <n v="0"/>
    <n v="0"/>
    <n v="0"/>
    <n v="0"/>
    <n v="994603595"/>
    <n v="53486163.393660903"/>
    <n v="0"/>
    <n v="0"/>
    <n v="0"/>
    <n v="0"/>
    <n v="1048089758.3936609"/>
    <n v="613788649"/>
    <n v="0"/>
    <n v="0"/>
    <n v="53486163.393660903"/>
    <n v="0"/>
    <n v="0"/>
    <n v="0"/>
    <n v="667274812.3936609"/>
    <n v="0"/>
    <n v="667274812.3936609"/>
    <n v="667159166"/>
    <n v="115646.39366090298"/>
  </r>
  <r>
    <x v="4"/>
    <s v="CÓRDOBA"/>
    <x v="364"/>
    <s v="MUNICIPIO DE AYAPEL (CÓRDOBA)"/>
    <n v="2303165831"/>
    <n v="0"/>
    <n v="0"/>
    <n v="836699206"/>
    <n v="0"/>
    <n v="0"/>
    <n v="3139865037"/>
    <n v="158812124.83130884"/>
    <n v="1055806.9551322956"/>
    <n v="0"/>
    <n v="0"/>
    <n v="0"/>
    <n v="3299732968.7864413"/>
    <n v="4781220386"/>
    <n v="0"/>
    <n v="0"/>
    <n v="158812124.83130884"/>
    <n v="837755012.95513225"/>
    <n v="0"/>
    <n v="0"/>
    <n v="5777787523.7864408"/>
    <n v="0"/>
    <n v="5777787523.7864408"/>
    <n v="2580229070.0599999"/>
    <n v="3197558453.7264409"/>
  </r>
  <r>
    <x v="4"/>
    <s v="CÓRDOBA"/>
    <x v="365"/>
    <s v="MUNICIPIO DE BUENAVISTA (CÓRDOBA)"/>
    <n v="1562767665"/>
    <n v="0"/>
    <n v="139231804"/>
    <n v="286563873"/>
    <n v="0"/>
    <n v="0"/>
    <n v="1988563342"/>
    <n v="54597499.114580393"/>
    <n v="416506.92498511774"/>
    <n v="0"/>
    <n v="0"/>
    <n v="0"/>
    <n v="2043577348.0395656"/>
    <n v="1442277230"/>
    <n v="0"/>
    <n v="139231804"/>
    <n v="54597499.114580393"/>
    <n v="286980379.92498511"/>
    <n v="0"/>
    <n v="0"/>
    <n v="1923086913.0395656"/>
    <n v="0"/>
    <n v="1923086913.0395656"/>
    <n v="1696386696.27"/>
    <n v="226700216.76956558"/>
  </r>
  <r>
    <x v="4"/>
    <s v="CÓRDOBA"/>
    <x v="366"/>
    <s v="MUNICIPIO DE CANALETE (CÓRDOBA)"/>
    <n v="980915233"/>
    <n v="0"/>
    <n v="80872400"/>
    <n v="0"/>
    <n v="0"/>
    <n v="0"/>
    <n v="1061787633"/>
    <n v="71245519.421722412"/>
    <n v="0"/>
    <n v="0"/>
    <n v="0"/>
    <n v="0"/>
    <n v="1133033152.4217224"/>
    <n v="597770791"/>
    <n v="0"/>
    <n v="80872400"/>
    <n v="71245519.421722412"/>
    <n v="0"/>
    <n v="0"/>
    <n v="0"/>
    <n v="749888710.42172241"/>
    <n v="0"/>
    <n v="749888710.42172241"/>
    <n v="668134920"/>
    <n v="81753790.421722412"/>
  </r>
  <r>
    <x v="4"/>
    <s v="CÓRDOBA"/>
    <x v="367"/>
    <s v="MUNICIPIO DE CERETÉ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0"/>
    <n v="651246111.02172256"/>
    <n v="651246111"/>
    <n v="2.1722555160522461E-2"/>
  </r>
  <r>
    <x v="4"/>
    <s v="CÓRDOBA"/>
    <x v="368"/>
    <s v="MUNICIPIO DE CHIMÁ (CÓRDOBA)"/>
    <n v="980915233"/>
    <n v="0"/>
    <n v="206902533"/>
    <n v="0"/>
    <n v="0"/>
    <n v="0"/>
    <n v="1187817766"/>
    <n v="53475320.021722555"/>
    <n v="0"/>
    <n v="0"/>
    <n v="0"/>
    <n v="0"/>
    <n v="1241293086.0217226"/>
    <n v="597770791"/>
    <n v="0"/>
    <n v="206902533"/>
    <n v="53475320.021722555"/>
    <n v="0"/>
    <n v="0"/>
    <n v="0"/>
    <n v="858148644.02172256"/>
    <n v="0"/>
    <n v="858148644.02172256"/>
    <n v="531609195"/>
    <n v="326539449.02172256"/>
  </r>
  <r>
    <x v="4"/>
    <s v="CÓRDOBA"/>
    <x v="369"/>
    <s v="MUNICIPIO DE CHINÚ (CÓRDOBA)"/>
    <n v="980915233"/>
    <n v="0"/>
    <n v="0"/>
    <n v="0"/>
    <n v="0"/>
    <n v="0"/>
    <n v="980915233"/>
    <n v="53475320.021722317"/>
    <n v="0"/>
    <n v="0"/>
    <n v="0"/>
    <n v="0"/>
    <n v="1034390553.0217223"/>
    <n v="597770791"/>
    <n v="0"/>
    <n v="0"/>
    <n v="53475320.021722317"/>
    <n v="0"/>
    <n v="0"/>
    <n v="0"/>
    <n v="651246111.02172232"/>
    <n v="0"/>
    <n v="651246111.02172232"/>
    <n v="492575431"/>
    <n v="158670680.02172232"/>
  </r>
  <r>
    <x v="4"/>
    <s v="CÓRDOBA"/>
    <x v="370"/>
    <s v="MUNICIPIO DE CIÉNAGA DE ORO (CÓRDOBA)"/>
    <n v="982525750"/>
    <n v="0"/>
    <n v="0"/>
    <n v="0"/>
    <n v="0"/>
    <n v="0"/>
    <n v="982525750"/>
    <n v="53475320.486760139"/>
    <n v="0"/>
    <n v="0"/>
    <n v="0"/>
    <n v="0"/>
    <n v="1036001070.4867601"/>
    <n v="606282533"/>
    <n v="0"/>
    <n v="0"/>
    <n v="53475320.486760139"/>
    <n v="0"/>
    <n v="0"/>
    <n v="0"/>
    <n v="659757853.48676014"/>
    <n v="0"/>
    <n v="659757853.48676014"/>
    <n v="482628045.13999999"/>
    <n v="177129808.34676015"/>
  </r>
  <r>
    <x v="4"/>
    <s v="CÓRDOBA"/>
    <x v="371"/>
    <s v="MUNICIPIO DE COTORRA (CÓRDOBA)"/>
    <n v="980915233"/>
    <n v="0"/>
    <n v="240186144"/>
    <n v="0"/>
    <n v="0"/>
    <n v="0"/>
    <n v="1221101377"/>
    <n v="53475320.021722555"/>
    <n v="0"/>
    <n v="0"/>
    <n v="0"/>
    <n v="0"/>
    <n v="1274576697.0217226"/>
    <n v="597770791"/>
    <n v="0"/>
    <n v="240186144"/>
    <n v="53475320.021722555"/>
    <n v="0"/>
    <n v="0"/>
    <n v="0"/>
    <n v="891432255.02172256"/>
    <n v="0"/>
    <n v="891432255.02172256"/>
    <n v="891432255"/>
    <n v="2.1722555160522461E-2"/>
  </r>
  <r>
    <x v="4"/>
    <s v="CÓRDOBA"/>
    <x v="372"/>
    <s v="MUNICIPIO DE LA APARTADA (CÓRDOBA)"/>
    <n v="1562752105"/>
    <n v="0"/>
    <n v="284152689"/>
    <n v="286528241"/>
    <n v="0"/>
    <n v="0"/>
    <n v="2133433035"/>
    <n v="54592590.942423344"/>
    <n v="416957.65817307011"/>
    <n v="0"/>
    <n v="0"/>
    <n v="0"/>
    <n v="2188442583.6005964"/>
    <n v="1442277230"/>
    <n v="0"/>
    <n v="284152689"/>
    <n v="54592590.942423344"/>
    <n v="286945198.65817308"/>
    <n v="0"/>
    <n v="0"/>
    <n v="2067967708.6005964"/>
    <n v="0"/>
    <n v="2067967708.6005964"/>
    <n v="1482360728"/>
    <n v="585606980.60059643"/>
  </r>
  <r>
    <x v="4"/>
    <s v="CÓRDOBA"/>
    <x v="373"/>
    <s v="MUNICIPIO DE LORICA (CÓRDOBA)"/>
    <n v="981220033"/>
    <n v="0"/>
    <n v="0"/>
    <n v="0"/>
    <n v="0"/>
    <n v="0"/>
    <n v="981220033"/>
    <n v="53475321.566962004"/>
    <n v="0"/>
    <n v="0"/>
    <n v="0"/>
    <n v="0"/>
    <n v="1034695354.566962"/>
    <n v="599749184"/>
    <n v="0"/>
    <n v="0"/>
    <n v="53475321.566962004"/>
    <n v="0"/>
    <n v="0"/>
    <n v="0"/>
    <n v="653224505.566962"/>
    <n v="0"/>
    <n v="653224505.566962"/>
    <n v="582709586.48000002"/>
    <n v="70514919.086961985"/>
  </r>
  <r>
    <x v="4"/>
    <s v="CÓRDOBA"/>
    <x v="374"/>
    <s v="MUNICIPIO DE LOS CÓRDOBAS (CÓRDOBA)"/>
    <n v="1926222089"/>
    <n v="0"/>
    <n v="379244209"/>
    <n v="0"/>
    <n v="0"/>
    <n v="0"/>
    <n v="2305466298"/>
    <n v="105006083.61033058"/>
    <n v="0"/>
    <n v="0"/>
    <n v="0"/>
    <n v="0"/>
    <n v="2410472381.6103306"/>
    <n v="1174363341"/>
    <n v="0"/>
    <n v="379244209"/>
    <n v="105006083.61033058"/>
    <n v="0"/>
    <n v="0"/>
    <n v="0"/>
    <n v="1658613633.6103306"/>
    <n v="0"/>
    <n v="1658613633.6103306"/>
    <n v="1248916085"/>
    <n v="409697548.61033058"/>
  </r>
  <r>
    <x v="4"/>
    <s v="CÓRDOBA"/>
    <x v="375"/>
    <s v="MUNICIPIO DE MOMIL (CÓRDOBA)"/>
    <n v="980915233"/>
    <n v="0"/>
    <n v="225138181"/>
    <n v="0"/>
    <n v="0"/>
    <n v="0"/>
    <n v="1206053414"/>
    <n v="53475320.021722555"/>
    <n v="0"/>
    <n v="0"/>
    <n v="0"/>
    <n v="0"/>
    <n v="1259528734.0217226"/>
    <n v="597770791"/>
    <n v="0"/>
    <n v="225138181"/>
    <n v="53475320.021722555"/>
    <n v="0"/>
    <n v="0"/>
    <n v="0"/>
    <n v="876384292.02172256"/>
    <n v="0"/>
    <n v="876384292.02172256"/>
    <n v="604735269"/>
    <n v="271649023.02172256"/>
  </r>
  <r>
    <x v="4"/>
    <s v="CÓRDOBA"/>
    <x v="376"/>
    <s v="MUNICIPIO DE MONTELÍBANO (CÓRDOBA)"/>
    <n v="4909899365"/>
    <n v="0"/>
    <n v="900215530"/>
    <n v="3401117014"/>
    <n v="0"/>
    <n v="0"/>
    <n v="9211231909"/>
    <n v="634734958.30051994"/>
    <n v="1398852.0501892329"/>
    <n v="0"/>
    <n v="0"/>
    <n v="0"/>
    <n v="9847365719.3507099"/>
    <n v="5740640727"/>
    <n v="0"/>
    <n v="900215530"/>
    <n v="634734958.30051994"/>
    <n v="3402515866.050189"/>
    <n v="0"/>
    <n v="0"/>
    <n v="10678107081.350708"/>
    <n v="0"/>
    <n v="10678107081.350708"/>
    <n v="4539807569.9899998"/>
    <n v="6138299511.3607082"/>
  </r>
  <r>
    <x v="4"/>
    <s v="CÓRDOBA"/>
    <x v="377"/>
    <s v="MUNICIPIO DE MOÑITOS (CÓRDOBA)"/>
    <n v="1926160822"/>
    <n v="0"/>
    <n v="403565852"/>
    <n v="0"/>
    <n v="0"/>
    <n v="0"/>
    <n v="2329726674"/>
    <n v="320140685.41779184"/>
    <n v="0"/>
    <n v="0"/>
    <n v="0"/>
    <n v="0"/>
    <n v="2649867359.4177918"/>
    <n v="1173804464"/>
    <n v="0"/>
    <n v="403565852"/>
    <n v="320140685.41779184"/>
    <n v="0"/>
    <n v="0"/>
    <n v="0"/>
    <n v="1897511001.4177918"/>
    <n v="0"/>
    <n v="1897511001.4177918"/>
    <n v="1516158616.99"/>
    <n v="381352384.42779183"/>
  </r>
  <r>
    <x v="4"/>
    <s v="CÓRDOBA"/>
    <x v="378"/>
    <s v="MUNICIPIO DE PLANETA RICA (CÓRDOBA)"/>
    <n v="1912597730"/>
    <n v="0"/>
    <n v="0"/>
    <n v="583363157"/>
    <n v="0"/>
    <n v="0"/>
    <n v="2495960887"/>
    <n v="317541117.89178634"/>
    <n v="458271.51644953736"/>
    <n v="0"/>
    <n v="0"/>
    <n v="0"/>
    <n v="2813960276.408236"/>
    <n v="1954784447"/>
    <n v="0"/>
    <n v="0"/>
    <n v="317541117.89178634"/>
    <n v="583821428.51644957"/>
    <n v="0"/>
    <n v="0"/>
    <n v="2856146993.408236"/>
    <n v="0"/>
    <n v="2856146993.408236"/>
    <n v="1122497994"/>
    <n v="1733648999.408236"/>
  </r>
  <r>
    <x v="4"/>
    <s v="CÓRDOBA"/>
    <x v="379"/>
    <s v="MUNICIPIO DE PUEBLO NUEVO (CÓRDOBA)"/>
    <n v="2901829563"/>
    <n v="0"/>
    <n v="1530344477"/>
    <n v="424698976"/>
    <n v="0"/>
    <n v="0"/>
    <n v="4856873016"/>
    <n v="99212688.846924782"/>
    <n v="5507539.8515335256"/>
    <n v="0"/>
    <n v="0"/>
    <n v="0"/>
    <n v="4961593244.6984587"/>
    <n v="4119209686"/>
    <n v="0"/>
    <n v="1530344477"/>
    <n v="99212688.846924782"/>
    <n v="430206515.85153353"/>
    <n v="0"/>
    <n v="0"/>
    <n v="6178973367.6984587"/>
    <n v="0"/>
    <n v="6178973367.6984587"/>
    <n v="4538726396"/>
    <n v="1640246971.6984587"/>
  </r>
  <r>
    <x v="4"/>
    <s v="CÓRDOBA"/>
    <x v="380"/>
    <s v="MUNICIPIO DE PUERTO ESCONDIDO (CÓRDOBA)"/>
    <n v="1926202608"/>
    <n v="0"/>
    <n v="215941411"/>
    <n v="0"/>
    <n v="0"/>
    <n v="0"/>
    <n v="2142144019"/>
    <n v="105006084.33011246"/>
    <n v="0"/>
    <n v="0"/>
    <n v="0"/>
    <n v="0"/>
    <n v="2247150103.3301125"/>
    <n v="1173871402"/>
    <n v="0"/>
    <n v="215941411"/>
    <n v="105006084.33011246"/>
    <n v="0"/>
    <n v="0"/>
    <n v="0"/>
    <n v="1494818897.3301125"/>
    <n v="0"/>
    <n v="1494818897.3301125"/>
    <n v="1494818729.96"/>
    <n v="167.37011241912842"/>
  </r>
  <r>
    <x v="4"/>
    <s v="CÓRDOBA"/>
    <x v="381"/>
    <s v="MUNICIPIO DE PUERTO LIBERTADOR (CÓRDOBA)"/>
    <n v="2550161690"/>
    <n v="0"/>
    <n v="0"/>
    <n v="1707667789"/>
    <n v="0"/>
    <n v="0"/>
    <n v="4257829479"/>
    <n v="330799254.1539588"/>
    <n v="682612.20914350753"/>
    <n v="0"/>
    <n v="0"/>
    <n v="0"/>
    <n v="4589311345.3631029"/>
    <n v="4186260097"/>
    <n v="0"/>
    <n v="0"/>
    <n v="330799254.1539588"/>
    <n v="1708350401.2091434"/>
    <n v="0"/>
    <n v="0"/>
    <n v="6225409752.3631029"/>
    <n v="0"/>
    <n v="6225409752.3631029"/>
    <n v="3568070293.5900002"/>
    <n v="2657339458.7731028"/>
  </r>
  <r>
    <x v="4"/>
    <s v="CÓRDOBA"/>
    <x v="382"/>
    <s v="MUNICIPIO DE PURÍSIMA (CÓRDOBA)"/>
    <n v="980915233"/>
    <n v="0"/>
    <n v="249571006"/>
    <n v="0"/>
    <n v="0"/>
    <n v="0"/>
    <n v="1230486239"/>
    <n v="53475320.021722555"/>
    <n v="0"/>
    <n v="0"/>
    <n v="0"/>
    <n v="0"/>
    <n v="1283961559.0217226"/>
    <n v="597770791"/>
    <n v="0"/>
    <n v="249571006"/>
    <n v="53475320.021722555"/>
    <n v="0"/>
    <n v="0"/>
    <n v="0"/>
    <n v="900817117.02172256"/>
    <n v="0"/>
    <n v="900817117.02172256"/>
    <n v="697922498.79999995"/>
    <n v="202894618.2217226"/>
  </r>
  <r>
    <x v="4"/>
    <s v="CÓRDOBA"/>
    <x v="383"/>
    <s v="MUNICIPIO DE SAHAGÚN (CÓRDOBA)"/>
    <n v="1795525794"/>
    <n v="0"/>
    <n v="614707336"/>
    <n v="0"/>
    <n v="0"/>
    <n v="0"/>
    <n v="2410233130"/>
    <n v="86080648.789551973"/>
    <n v="0"/>
    <n v="0"/>
    <n v="0"/>
    <n v="0"/>
    <n v="2496313778.7895517"/>
    <n v="1499490667"/>
    <n v="0"/>
    <n v="614707336"/>
    <n v="86080648.789551973"/>
    <n v="0"/>
    <n v="0"/>
    <n v="0"/>
    <n v="2200278651.7895517"/>
    <n v="0"/>
    <n v="2200278651.7895517"/>
    <n v="1573865074"/>
    <n v="626413577.78955173"/>
  </r>
  <r>
    <x v="4"/>
    <s v="CÓRDOBA"/>
    <x v="384"/>
    <s v="MUNICIPIO DE SAN ANDRÉS SOTAVENTO (CÓRDOBA)"/>
    <n v="980915233"/>
    <n v="0"/>
    <n v="0"/>
    <n v="0"/>
    <n v="0"/>
    <n v="0"/>
    <n v="980915233"/>
    <n v="53475320.021722555"/>
    <n v="0"/>
    <n v="0"/>
    <n v="0"/>
    <n v="0"/>
    <n v="1034390553.0217226"/>
    <n v="597770791"/>
    <n v="0"/>
    <n v="0"/>
    <n v="53475320.021722555"/>
    <n v="0"/>
    <n v="0"/>
    <n v="0"/>
    <n v="651246111.02172256"/>
    <n v="317973682.80000001"/>
    <n v="969219793.82172251"/>
    <n v="318397787.73000002"/>
    <n v="650822006.09172249"/>
  </r>
  <r>
    <x v="4"/>
    <s v="CÓRDOBA"/>
    <x v="385"/>
    <s v="MUNICIPIO DE SAN ANTERO (CÓRDOBA)"/>
    <n v="9844821982"/>
    <n v="0"/>
    <n v="5928097790"/>
    <n v="0"/>
    <n v="0"/>
    <n v="0"/>
    <n v="15772919772"/>
    <n v="903311487.20822334"/>
    <n v="0"/>
    <n v="0"/>
    <n v="0"/>
    <n v="0"/>
    <n v="16676231259.208223"/>
    <n v="5999445043"/>
    <n v="0"/>
    <n v="5928097790"/>
    <n v="903311487.20822334"/>
    <n v="0"/>
    <n v="0"/>
    <n v="0"/>
    <n v="12830854320.208223"/>
    <n v="0"/>
    <n v="12830854320.208223"/>
    <n v="9945807036.9399986"/>
    <n v="2885047283.2682247"/>
  </r>
  <r>
    <x v="4"/>
    <s v="CÓRDOBA"/>
    <x v="386"/>
    <s v="MUNICIPIO DE SAN BERNARDO DEL VIENTO (CÓRDOBA)"/>
    <n v="1926160822"/>
    <n v="0"/>
    <n v="332125515"/>
    <n v="0"/>
    <n v="0"/>
    <n v="0"/>
    <n v="2258286337"/>
    <n v="105006083.42779207"/>
    <n v="0"/>
    <n v="0"/>
    <n v="0"/>
    <n v="0"/>
    <n v="2363292420.4277921"/>
    <n v="1173804464"/>
    <n v="0"/>
    <n v="332125515"/>
    <n v="105006083.42779207"/>
    <n v="0"/>
    <n v="0"/>
    <n v="0"/>
    <n v="1610936062.4277921"/>
    <n v="0"/>
    <n v="1610936062.4277921"/>
    <n v="1248428331"/>
    <n v="362507731.42779207"/>
  </r>
  <r>
    <x v="4"/>
    <s v="CÓRDOBA"/>
    <x v="387"/>
    <s v="MUNICIPIO DE SAN CARLOS (CÓRDOBA)"/>
    <n v="981241714"/>
    <n v="0"/>
    <n v="90039731"/>
    <n v="0"/>
    <n v="0"/>
    <n v="0"/>
    <n v="1071281445"/>
    <n v="53475320.351004839"/>
    <n v="0"/>
    <n v="0"/>
    <n v="0"/>
    <n v="0"/>
    <n v="1124756765.3510048"/>
    <n v="598013673"/>
    <n v="0"/>
    <n v="90039731"/>
    <n v="53475320.351004839"/>
    <n v="0"/>
    <n v="0"/>
    <n v="0"/>
    <n v="741528724.35100484"/>
    <n v="0"/>
    <n v="741528724.35100484"/>
    <n v="466785130"/>
    <n v="274743594.35100484"/>
  </r>
  <r>
    <x v="4"/>
    <s v="CÓRDOBA"/>
    <x v="388"/>
    <s v="MUNICIPIO DE SAN JOSÉ DE URÉ (CÓRDOBA)"/>
    <n v="1464341921"/>
    <n v="0"/>
    <n v="1260102774"/>
    <n v="22871638"/>
    <n v="0"/>
    <n v="0"/>
    <n v="2747316333"/>
    <n v="27578973.496628523"/>
    <n v="885851.31754641526"/>
    <n v="0"/>
    <n v="0"/>
    <n v="0"/>
    <n v="2775781157.8141751"/>
    <n v="1667139849"/>
    <n v="0"/>
    <n v="1260102774"/>
    <n v="27578973.496628523"/>
    <n v="23757489.317546416"/>
    <n v="0"/>
    <n v="0"/>
    <n v="2978579085.8141751"/>
    <n v="0"/>
    <n v="2978579085.8141751"/>
    <n v="2181256321.3800001"/>
    <n v="797322764.43417501"/>
  </r>
  <r>
    <x v="4"/>
    <s v="CÓRDOBA"/>
    <x v="389"/>
    <s v="MUNICIPIO DE SAN PELAYO (CÓRDOBA)"/>
    <n v="980915233"/>
    <n v="0"/>
    <n v="15887378"/>
    <n v="0"/>
    <n v="0"/>
    <n v="0"/>
    <n v="996802611"/>
    <n v="53475320.021722555"/>
    <n v="0"/>
    <n v="0"/>
    <n v="0"/>
    <n v="0"/>
    <n v="1050277931.0217226"/>
    <n v="597826247"/>
    <n v="0"/>
    <n v="15887378"/>
    <n v="53475320.021722555"/>
    <n v="0"/>
    <n v="0"/>
    <n v="0"/>
    <n v="667188945.02172256"/>
    <n v="0"/>
    <n v="667188945.02172256"/>
    <n v="565135622.32000005"/>
    <n v="102053322.7017225"/>
  </r>
  <r>
    <x v="4"/>
    <s v="CÓRDOBA"/>
    <x v="390"/>
    <s v="MUNICIPIO DE TIERRALTA (CÓRDOBA)"/>
    <n v="982273223"/>
    <n v="0"/>
    <n v="0"/>
    <n v="0"/>
    <n v="0"/>
    <n v="0"/>
    <n v="982273223"/>
    <n v="53475320.065215707"/>
    <n v="0"/>
    <n v="0"/>
    <n v="0"/>
    <n v="0"/>
    <n v="1035748543.0652157"/>
    <n v="598848211"/>
    <n v="0"/>
    <n v="0"/>
    <n v="53475320.065215707"/>
    <n v="0"/>
    <n v="0"/>
    <n v="0"/>
    <n v="652323531.06521571"/>
    <n v="0"/>
    <n v="652323531.06521571"/>
    <n v="492843932.17000002"/>
    <n v="159479598.89521569"/>
  </r>
  <r>
    <x v="4"/>
    <s v="CÓRDOBA"/>
    <x v="391"/>
    <s v="MUNICIPIO DE TUCHÍN (CÓRDOBA)"/>
    <n v="980915233"/>
    <n v="0"/>
    <n v="0"/>
    <n v="0"/>
    <n v="0"/>
    <n v="0"/>
    <n v="980915233"/>
    <n v="53475320.021722674"/>
    <n v="0"/>
    <n v="0"/>
    <n v="0"/>
    <n v="0"/>
    <n v="1034390553.0217227"/>
    <n v="597770791"/>
    <n v="0"/>
    <n v="0"/>
    <n v="53475320.021722674"/>
    <n v="0"/>
    <n v="0"/>
    <n v="0"/>
    <n v="651246111.02172267"/>
    <n v="0"/>
    <n v="651246111.02172267"/>
    <n v="201798890"/>
    <n v="449447221.02172267"/>
  </r>
  <r>
    <x v="4"/>
    <s v="CÓRDOBA"/>
    <x v="392"/>
    <s v="MUNICIPIO DE VALENCIA (CÓRDOBA)"/>
    <n v="981398358"/>
    <n v="0"/>
    <n v="0"/>
    <n v="0"/>
    <n v="0"/>
    <n v="0"/>
    <n v="981398358"/>
    <n v="53475320.021722555"/>
    <n v="0"/>
    <n v="0"/>
    <n v="0"/>
    <n v="0"/>
    <n v="1034873678.0217226"/>
    <n v="601114227"/>
    <n v="0"/>
    <n v="0"/>
    <n v="53475320.021722555"/>
    <n v="0"/>
    <n v="0"/>
    <n v="0"/>
    <n v="654589547.02172256"/>
    <n v="215646031.66999999"/>
    <n v="870235578.69172251"/>
    <n v="654589547"/>
    <n v="215646031.69172251"/>
  </r>
  <r>
    <x v="4"/>
    <s v="CUNDINAMARCA"/>
    <x v="12"/>
    <s v="DEPARTAMENTO DE CUNDINAMARCA"/>
    <n v="2486562809"/>
    <n v="0"/>
    <n v="14701952459"/>
    <n v="1204476313"/>
    <n v="0"/>
    <n v="0"/>
    <n v="18392991581"/>
    <n v="244878813.00232983"/>
    <n v="5865630.2289422322"/>
    <n v="0"/>
    <n v="0"/>
    <n v="0"/>
    <n v="18643736024.231274"/>
    <n v="2670007664"/>
    <n v="0"/>
    <n v="14701952459"/>
    <n v="244878813.00232983"/>
    <n v="1210341943.2289422"/>
    <n v="0"/>
    <n v="0"/>
    <n v="18827180879.231274"/>
    <n v="0"/>
    <n v="18827180879.231274"/>
    <n v="14701952459"/>
    <n v="4125228420.2312737"/>
  </r>
  <r>
    <x v="4"/>
    <s v="CUNDINAMARCA"/>
    <x v="393"/>
    <s v="MUNICIPIO DE AGUA DE DIOS (CUNDINAMARCA)"/>
    <n v="685983"/>
    <n v="0"/>
    <n v="0"/>
    <n v="1171666"/>
    <n v="0"/>
    <n v="0"/>
    <n v="1857649"/>
    <n v="1406352.9193115393"/>
    <n v="-365530.34192936774"/>
    <n v="0"/>
    <n v="0"/>
    <n v="0"/>
    <n v="2898471.5773821715"/>
    <n v="2715727"/>
    <n v="0"/>
    <n v="0"/>
    <n v="1406352.9193115393"/>
    <n v="806135.65807063226"/>
    <n v="0"/>
    <n v="0"/>
    <n v="4928215.5773821715"/>
    <n v="0"/>
    <n v="4928215.5773821715"/>
    <n v="0"/>
    <n v="4928215.5773821715"/>
  </r>
  <r>
    <x v="4"/>
    <s v="CUNDINAMARCA"/>
    <x v="394"/>
    <s v="MUNICIPIO DE ALBÁN (CUNDINAMARCA)"/>
    <n v="0"/>
    <n v="0"/>
    <n v="0"/>
    <n v="0"/>
    <n v="0"/>
    <n v="0"/>
    <n v="0"/>
    <n v="16360"/>
    <n v="0"/>
    <n v="0"/>
    <n v="0"/>
    <n v="0"/>
    <n v="16360"/>
    <n v="16590"/>
    <n v="0"/>
    <n v="0"/>
    <n v="16360"/>
    <n v="0"/>
    <n v="0"/>
    <n v="0"/>
    <n v="32950"/>
    <n v="0"/>
    <n v="32950"/>
    <n v="0"/>
    <n v="32950"/>
  </r>
  <r>
    <x v="4"/>
    <s v="CUNDINAMARCA"/>
    <x v="395"/>
    <s v="MUNICIPIO DE ANAPOIMA (CUNDINAMARCA)"/>
    <n v="4732776"/>
    <n v="0"/>
    <n v="0"/>
    <n v="0"/>
    <n v="0"/>
    <n v="0"/>
    <n v="4732776"/>
    <n v="25244494.722165283"/>
    <n v="0"/>
    <n v="0"/>
    <n v="0"/>
    <n v="0"/>
    <n v="29977270.722165283"/>
    <n v="962808"/>
    <n v="0"/>
    <n v="0"/>
    <n v="25244494.722165283"/>
    <n v="0"/>
    <n v="0"/>
    <n v="0"/>
    <n v="26207302.722165283"/>
    <n v="0"/>
    <n v="26207302.722165283"/>
    <n v="0"/>
    <n v="26207302.722165283"/>
  </r>
  <r>
    <x v="4"/>
    <s v="CUNDINAMARCA"/>
    <x v="396"/>
    <s v="MUNICIPIO DE ARBELÁEZ (CUNDINAMARCA)"/>
    <n v="42219"/>
    <n v="0"/>
    <n v="0"/>
    <n v="0"/>
    <n v="0"/>
    <n v="0"/>
    <n v="42219"/>
    <n v="1774297.561565517"/>
    <n v="0"/>
    <n v="0"/>
    <n v="0"/>
    <n v="0"/>
    <n v="1816516.561565517"/>
    <n v="0"/>
    <n v="0"/>
    <n v="0"/>
    <n v="1774297.561565517"/>
    <n v="0"/>
    <n v="0"/>
    <n v="0"/>
    <n v="1774297.561565517"/>
    <n v="0"/>
    <n v="1774297.561565517"/>
    <n v="0"/>
    <n v="1774297.561565517"/>
  </r>
  <r>
    <x v="4"/>
    <s v="CUNDINAMARCA"/>
    <x v="397"/>
    <s v="MUNICIPIO DE BOJACÁ (CUNDINAMARCA)"/>
    <n v="691226"/>
    <n v="0"/>
    <n v="0"/>
    <n v="0"/>
    <n v="0"/>
    <n v="0"/>
    <n v="691226"/>
    <n v="114187.0017520152"/>
    <n v="0"/>
    <n v="0"/>
    <n v="0"/>
    <n v="0"/>
    <n v="805413.0017520152"/>
    <n v="17267948"/>
    <n v="0"/>
    <n v="0"/>
    <n v="114187.0017520152"/>
    <n v="0"/>
    <n v="0"/>
    <n v="0"/>
    <n v="17382135.001752015"/>
    <n v="0"/>
    <n v="17382135.001752015"/>
    <n v="0"/>
    <n v="17382135.001752015"/>
  </r>
  <r>
    <x v="4"/>
    <s v="CUNDINAMARCA"/>
    <x v="398"/>
    <s v="MUNICIPIO DE CAJICÁ (CUNDINAMARCA)"/>
    <n v="1024397"/>
    <n v="0"/>
    <n v="758594"/>
    <n v="0"/>
    <n v="0"/>
    <n v="0"/>
    <n v="1782991"/>
    <n v="6237439.3637486901"/>
    <n v="0"/>
    <n v="0"/>
    <n v="0"/>
    <n v="0"/>
    <n v="8020430.3637486901"/>
    <n v="1786228"/>
    <n v="0"/>
    <n v="758594"/>
    <n v="6237439.3637486901"/>
    <n v="0"/>
    <n v="0"/>
    <n v="0"/>
    <n v="8782261.3637486901"/>
    <n v="0"/>
    <n v="8782261.3637486901"/>
    <n v="0"/>
    <n v="8782261.3637486901"/>
  </r>
  <r>
    <x v="4"/>
    <s v="CUNDINAMARCA"/>
    <x v="399"/>
    <s v="MUNICIPIO DE CAPARRAPÍ (CUNDINAMARCA)"/>
    <n v="6933296"/>
    <n v="0"/>
    <n v="0"/>
    <n v="0"/>
    <n v="0"/>
    <n v="0"/>
    <n v="6933296"/>
    <n v="-4.5648403465747833E-3"/>
    <n v="0"/>
    <n v="0"/>
    <n v="0"/>
    <n v="0"/>
    <n v="6933295.9954351597"/>
    <n v="712012"/>
    <n v="0"/>
    <n v="0"/>
    <n v="-4.5648403465747833E-3"/>
    <n v="0"/>
    <n v="0"/>
    <n v="0"/>
    <n v="712011.99543515965"/>
    <n v="0"/>
    <n v="712011.99543515965"/>
    <n v="0"/>
    <n v="712011.99543515965"/>
  </r>
  <r>
    <x v="4"/>
    <s v="CUNDINAMARCA"/>
    <x v="400"/>
    <s v="MUNICIPIO DE CAQUEZA (CUNDINAMARCA)"/>
    <n v="2781112"/>
    <n v="0"/>
    <n v="0"/>
    <n v="1447802"/>
    <n v="0"/>
    <n v="0"/>
    <n v="4228914"/>
    <n v="10914452.914863285"/>
    <n v="-628586.37776284106"/>
    <n v="0"/>
    <n v="0"/>
    <n v="0"/>
    <n v="14514780.537100444"/>
    <n v="8391045"/>
    <n v="0"/>
    <n v="0"/>
    <n v="10914452.914863285"/>
    <n v="819215.62223715894"/>
    <n v="0"/>
    <n v="0"/>
    <n v="20124713.537100442"/>
    <n v="0"/>
    <n v="20124713.537100442"/>
    <n v="0"/>
    <n v="20124713.537100442"/>
  </r>
  <r>
    <x v="4"/>
    <s v="CUNDINAMARCA"/>
    <x v="401"/>
    <s v="MUNICIPIO DE CARMEN DE CARUPA (CUNDINAMARCA)"/>
    <n v="13729556"/>
    <n v="0"/>
    <n v="0"/>
    <n v="20109035"/>
    <n v="0"/>
    <n v="0"/>
    <n v="33838591"/>
    <n v="2799389.8085059337"/>
    <n v="-4984278.2242281809"/>
    <n v="0"/>
    <n v="0"/>
    <n v="0"/>
    <n v="31653702.584277757"/>
    <n v="16041607"/>
    <n v="0"/>
    <n v="0"/>
    <n v="2799389.8085059337"/>
    <n v="15124756.775771819"/>
    <n v="0"/>
    <n v="0"/>
    <n v="33965753.584277749"/>
    <n v="0"/>
    <n v="33965753.584277749"/>
    <n v="0"/>
    <n v="33965753.584277749"/>
  </r>
  <r>
    <x v="4"/>
    <s v="CUNDINAMARCA"/>
    <x v="402"/>
    <s v="MUNICIPIO DE CHÍA (CUNDINAMARCA)"/>
    <n v="4179082"/>
    <n v="0"/>
    <n v="0"/>
    <n v="9256247"/>
    <n v="0"/>
    <n v="0"/>
    <n v="13435329"/>
    <n v="10086079.428846629"/>
    <n v="33938.519818962603"/>
    <n v="0"/>
    <n v="0"/>
    <n v="0"/>
    <n v="23555346.948665589"/>
    <n v="12289362"/>
    <n v="0"/>
    <n v="0"/>
    <n v="10086079.428846629"/>
    <n v="9290185.5198189635"/>
    <n v="0"/>
    <n v="0"/>
    <n v="31665626.948665589"/>
    <n v="0"/>
    <n v="31665626.948665589"/>
    <n v="0"/>
    <n v="31665626.948665589"/>
  </r>
  <r>
    <x v="4"/>
    <s v="CUNDINAMARCA"/>
    <x v="403"/>
    <s v="MUNICIPIO DE CHIPAQUE (CUNDINAMARCA)"/>
    <n v="1761157"/>
    <n v="0"/>
    <n v="0"/>
    <n v="0"/>
    <n v="0"/>
    <n v="0"/>
    <n v="1761157"/>
    <n v="6726063.1478194594"/>
    <n v="0"/>
    <n v="0"/>
    <n v="0"/>
    <n v="0"/>
    <n v="8487220.1478194594"/>
    <n v="142963"/>
    <n v="0"/>
    <n v="0"/>
    <n v="6726063.1478194594"/>
    <n v="0"/>
    <n v="0"/>
    <n v="0"/>
    <n v="6869026.1478194594"/>
    <n v="0"/>
    <n v="6869026.1478194594"/>
    <n v="0"/>
    <n v="6869026.1478194594"/>
  </r>
  <r>
    <x v="4"/>
    <s v="CUNDINAMARCA"/>
    <x v="404"/>
    <s v="MUNICIPIO DE CHOACHÍ (CUNDINAMARCA)"/>
    <n v="16093"/>
    <n v="0"/>
    <n v="0"/>
    <n v="20754"/>
    <n v="0"/>
    <n v="0"/>
    <n v="36847"/>
    <n v="2370.0177302487609"/>
    <n v="-7949.1043436682194"/>
    <n v="0"/>
    <n v="0"/>
    <n v="0"/>
    <n v="31267.913386580538"/>
    <n v="3585"/>
    <n v="0"/>
    <n v="0"/>
    <n v="2370.0177302487609"/>
    <n v="12804.895656331781"/>
    <n v="0"/>
    <n v="0"/>
    <n v="18537.92338658054"/>
    <n v="39348.82"/>
    <n v="57886.743386580536"/>
    <n v="0"/>
    <n v="57886.743386580536"/>
  </r>
  <r>
    <x v="4"/>
    <s v="CUNDINAMARCA"/>
    <x v="405"/>
    <s v="MUNICIPIO DE CHOCONTÁ (CUNDINAMARCA)"/>
    <n v="0"/>
    <n v="0"/>
    <n v="0"/>
    <n v="0"/>
    <n v="0"/>
    <n v="0"/>
    <n v="0"/>
    <n v="0"/>
    <n v="0"/>
    <n v="0"/>
    <n v="0"/>
    <n v="0"/>
    <n v="0"/>
    <n v="7493193"/>
    <n v="0"/>
    <n v="0"/>
    <n v="0"/>
    <n v="0"/>
    <n v="0"/>
    <n v="0"/>
    <n v="7493193"/>
    <n v="0"/>
    <n v="7493193"/>
    <n v="0"/>
    <n v="7493193"/>
  </r>
  <r>
    <x v="4"/>
    <s v="CUNDINAMARCA"/>
    <x v="406"/>
    <s v="MUNICIPIO DE COGUA (CUNDINAMARCA)"/>
    <n v="32920574"/>
    <n v="0"/>
    <n v="0"/>
    <n v="21633486"/>
    <n v="0"/>
    <n v="0"/>
    <n v="54554060"/>
    <n v="3662164.800270468"/>
    <n v="-1847261.9243239313"/>
    <n v="0"/>
    <n v="0"/>
    <n v="0"/>
    <n v="56368962.875946537"/>
    <n v="65313425"/>
    <n v="0"/>
    <n v="0"/>
    <n v="3662164.800270468"/>
    <n v="19786224.075676069"/>
    <n v="0"/>
    <n v="0"/>
    <n v="88761813.875946537"/>
    <n v="0"/>
    <n v="88761813.875946537"/>
    <n v="0"/>
    <n v="88761813.875946537"/>
  </r>
  <r>
    <x v="4"/>
    <s v="CUNDINAMARCA"/>
    <x v="407"/>
    <s v="MUNICIPIO DE CUCUNUBÁ (CUNDINAMARCA)"/>
    <n v="319953876"/>
    <n v="0"/>
    <n v="460173748"/>
    <n v="317893922"/>
    <n v="0"/>
    <n v="0"/>
    <n v="1098021546"/>
    <n v="61276521.545193851"/>
    <n v="651772.01140569325"/>
    <n v="0"/>
    <n v="0"/>
    <n v="0"/>
    <n v="1159949839.5565996"/>
    <n v="947696291"/>
    <n v="0"/>
    <n v="460173748"/>
    <n v="61276521.545193851"/>
    <n v="318545694.01140571"/>
    <n v="0"/>
    <n v="0"/>
    <n v="1787692254.5565996"/>
    <n v="0"/>
    <n v="1787692254.5565996"/>
    <n v="75834071"/>
    <n v="1711858183.5565996"/>
  </r>
  <r>
    <x v="4"/>
    <s v="CUNDINAMARCA"/>
    <x v="408"/>
    <s v="MUNICIPIO DE EL PEÑÓN (CUNDINAMARCA)"/>
    <n v="43589"/>
    <n v="0"/>
    <n v="0"/>
    <n v="0"/>
    <n v="0"/>
    <n v="0"/>
    <n v="43589"/>
    <n v="123466.4220782617"/>
    <n v="0"/>
    <n v="0"/>
    <n v="0"/>
    <n v="0"/>
    <n v="167055.4220782617"/>
    <n v="2805"/>
    <n v="0"/>
    <n v="0"/>
    <n v="123466.4220782617"/>
    <n v="0"/>
    <n v="0"/>
    <n v="0"/>
    <n v="126271.4220782617"/>
    <n v="0"/>
    <n v="126271.4220782617"/>
    <n v="0"/>
    <n v="126271.4220782617"/>
  </r>
  <r>
    <x v="4"/>
    <s v="CUNDINAMARCA"/>
    <x v="409"/>
    <s v="MUNICIPIO DE EL ROSAL (CUNDINAMARCA)"/>
    <n v="3145959"/>
    <n v="0"/>
    <n v="0"/>
    <n v="144264"/>
    <n v="0"/>
    <n v="0"/>
    <n v="3290223"/>
    <n v="0.16973640397191048"/>
    <n v="-144264"/>
    <n v="0"/>
    <n v="0"/>
    <n v="0"/>
    <n v="3145959.169736404"/>
    <n v="2278562"/>
    <n v="0"/>
    <n v="0"/>
    <n v="0.16973640397191048"/>
    <n v="0"/>
    <n v="0"/>
    <n v="0"/>
    <n v="2278562.169736404"/>
    <n v="20133810.039999999"/>
    <n v="22412372.209736403"/>
    <n v="0"/>
    <n v="22412372.209736403"/>
  </r>
  <r>
    <x v="4"/>
    <s v="CUNDINAMARCA"/>
    <x v="410"/>
    <s v="MUNICIPIO DE FUSAGASUGÁ (CUNDINAMARCA)"/>
    <n v="143538"/>
    <n v="0"/>
    <n v="270825"/>
    <n v="6458"/>
    <n v="0"/>
    <n v="0"/>
    <n v="420821"/>
    <n v="1535351.3964785365"/>
    <n v="-6458"/>
    <n v="0"/>
    <n v="0"/>
    <n v="0"/>
    <n v="1949714.3964785365"/>
    <n v="169066"/>
    <n v="0"/>
    <n v="270825"/>
    <n v="1535351.3964785365"/>
    <n v="0"/>
    <n v="0"/>
    <n v="0"/>
    <n v="1975242.3964785365"/>
    <n v="0"/>
    <n v="1975242.3964785365"/>
    <n v="0"/>
    <n v="1975242.3964785365"/>
  </r>
  <r>
    <x v="4"/>
    <s v="CUNDINAMARCA"/>
    <x v="411"/>
    <s v="MUNICIPIO DE GACHALA (CUNDINAMARCA)"/>
    <n v="56119099"/>
    <n v="0"/>
    <n v="0"/>
    <n v="30309327"/>
    <n v="0"/>
    <n v="0"/>
    <n v="86428426"/>
    <n v="18731038.518790707"/>
    <n v="-1047228.5536444932"/>
    <n v="0"/>
    <n v="0"/>
    <n v="0"/>
    <n v="104112235.96514621"/>
    <n v="37856925"/>
    <n v="0"/>
    <n v="0"/>
    <n v="18731038.518790707"/>
    <n v="29262098.446355507"/>
    <n v="0"/>
    <n v="0"/>
    <n v="85850061.965146214"/>
    <n v="0"/>
    <n v="85850061.965146214"/>
    <n v="0"/>
    <n v="85850061.965146214"/>
  </r>
  <r>
    <x v="4"/>
    <s v="CUNDINAMARCA"/>
    <x v="412"/>
    <s v="MUNICIPIO DE GACHANCIPÁ (CUNDINAMARCA)"/>
    <n v="263822"/>
    <n v="0"/>
    <n v="0"/>
    <n v="0"/>
    <n v="0"/>
    <n v="0"/>
    <n v="263822"/>
    <n v="2026708.0038598368"/>
    <n v="0"/>
    <n v="0"/>
    <n v="0"/>
    <n v="0"/>
    <n v="2290530.0038598366"/>
    <n v="0"/>
    <n v="0"/>
    <n v="0"/>
    <n v="2026708.0038598368"/>
    <n v="0"/>
    <n v="0"/>
    <n v="0"/>
    <n v="2026708.0038598368"/>
    <n v="0"/>
    <n v="2026708.0038598368"/>
    <n v="0"/>
    <n v="2026708.0038598368"/>
  </r>
  <r>
    <x v="4"/>
    <s v="CUNDINAMARCA"/>
    <x v="413"/>
    <s v="MUNICIPIO DE GACHETÁ (CUNDINAMARCA)"/>
    <n v="1075686"/>
    <n v="0"/>
    <n v="0"/>
    <n v="696199"/>
    <n v="0"/>
    <n v="0"/>
    <n v="1771885"/>
    <n v="3372635.6260492187"/>
    <n v="-244998.53157362156"/>
    <n v="0"/>
    <n v="0"/>
    <n v="0"/>
    <n v="4899522.0944755971"/>
    <n v="2837665"/>
    <n v="0"/>
    <n v="0"/>
    <n v="3372635.6260492187"/>
    <n v="451200.46842637844"/>
    <n v="0"/>
    <n v="0"/>
    <n v="6661501.0944755971"/>
    <n v="0"/>
    <n v="6661501.0944755971"/>
    <n v="0"/>
    <n v="6661501.0944755971"/>
  </r>
  <r>
    <x v="4"/>
    <s v="CUNDINAMARCA"/>
    <x v="414"/>
    <s v="MUNICIPIO DE GIRARDOT (CUNDINAMARCA)"/>
    <n v="579314"/>
    <n v="0"/>
    <n v="0"/>
    <n v="394373"/>
    <n v="0"/>
    <n v="0"/>
    <n v="973687"/>
    <n v="46611.108847816009"/>
    <n v="-142538.89348925417"/>
    <n v="0"/>
    <n v="0"/>
    <n v="0"/>
    <n v="877759.21535856184"/>
    <n v="1599847"/>
    <n v="0"/>
    <n v="0"/>
    <n v="46611.108847816009"/>
    <n v="251834.10651074583"/>
    <n v="0"/>
    <n v="0"/>
    <n v="1884031.2153585618"/>
    <n v="0"/>
    <n v="1884031.2153585618"/>
    <n v="0"/>
    <n v="1884031.2153585618"/>
  </r>
  <r>
    <x v="4"/>
    <s v="CUNDINAMARCA"/>
    <x v="415"/>
    <s v="MUNICIPIO DE GRANADA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s v="CUNDINAMARCA"/>
    <x v="416"/>
    <s v="MUNICIPIO DE GUACHETÁ (CUNDINAMARCA)"/>
    <n v="339588040"/>
    <n v="0"/>
    <n v="439269462"/>
    <n v="194385670"/>
    <n v="0"/>
    <n v="0"/>
    <n v="973243172"/>
    <n v="38837351.866135716"/>
    <n v="764172.83782917087"/>
    <n v="0"/>
    <n v="0"/>
    <n v="0"/>
    <n v="1012844696.7039648"/>
    <n v="787293401"/>
    <n v="0"/>
    <n v="439269462"/>
    <n v="38837351.866135716"/>
    <n v="195149842.83782917"/>
    <n v="0"/>
    <n v="0"/>
    <n v="1460550057.7039647"/>
    <n v="0"/>
    <n v="1460550057.7039647"/>
    <n v="739269462"/>
    <n v="721280595.70396471"/>
  </r>
  <r>
    <x v="4"/>
    <s v="CUNDINAMARCA"/>
    <x v="417"/>
    <s v="MUNICIPIO DE GUADUAS (CUNDINAMARCA)"/>
    <n v="172474820"/>
    <n v="0"/>
    <n v="116743167"/>
    <n v="63192179"/>
    <n v="0"/>
    <n v="0"/>
    <n v="352410166"/>
    <n v="12376815.483561575"/>
    <n v="181955.33790552701"/>
    <n v="0"/>
    <n v="0"/>
    <n v="0"/>
    <n v="364968936.8214671"/>
    <n v="158356303"/>
    <n v="0"/>
    <n v="116743167"/>
    <n v="12376815.483561575"/>
    <n v="63374134.337905526"/>
    <n v="0"/>
    <n v="0"/>
    <n v="350850419.8214671"/>
    <n v="0"/>
    <n v="350850419.8214671"/>
    <n v="0"/>
    <n v="350850419.8214671"/>
  </r>
  <r>
    <x v="4"/>
    <s v="CUNDINAMARCA"/>
    <x v="418"/>
    <s v="MUNICIPIO DE GUASCA (CUNDINAMARCA)"/>
    <n v="2934455"/>
    <n v="0"/>
    <n v="0"/>
    <n v="0"/>
    <n v="0"/>
    <n v="0"/>
    <n v="2934455"/>
    <n v="3.0482150614261627E-3"/>
    <n v="0"/>
    <n v="0"/>
    <n v="0"/>
    <n v="0"/>
    <n v="2934455.0030482151"/>
    <n v="543407"/>
    <n v="0"/>
    <n v="0"/>
    <n v="3.0482150614261627E-3"/>
    <n v="0"/>
    <n v="0"/>
    <n v="0"/>
    <n v="543407.00304821506"/>
    <n v="0"/>
    <n v="543407.00304821506"/>
    <n v="0"/>
    <n v="543407.00304821506"/>
  </r>
  <r>
    <x v="4"/>
    <s v="CUNDINAMARCA"/>
    <x v="419"/>
    <s v="MUNICIPIO DE GUATAQUÍ (CUNDINAMARCA)"/>
    <n v="704075"/>
    <n v="0"/>
    <n v="0"/>
    <n v="1009052"/>
    <n v="0"/>
    <n v="0"/>
    <n v="1713127"/>
    <n v="220651.5857529752"/>
    <n v="9057.6931881784276"/>
    <n v="0"/>
    <n v="0"/>
    <n v="0"/>
    <n v="1942836.2789411535"/>
    <n v="3553795"/>
    <n v="0"/>
    <n v="0"/>
    <n v="220651.5857529752"/>
    <n v="1018109.6931881785"/>
    <n v="0"/>
    <n v="0"/>
    <n v="4792556.2789411535"/>
    <n v="0"/>
    <n v="4792556.2789411535"/>
    <n v="0"/>
    <n v="4792556.2789411535"/>
  </r>
  <r>
    <x v="4"/>
    <s v="CUNDINAMARCA"/>
    <x v="420"/>
    <s v="MUNICIPIO DE GUATAVITA (CUNDINAMARCA)"/>
    <n v="3804590"/>
    <n v="0"/>
    <n v="0"/>
    <n v="0"/>
    <n v="0"/>
    <n v="0"/>
    <n v="3804590"/>
    <n v="527264.27757268585"/>
    <n v="19209.428910442643"/>
    <n v="0"/>
    <n v="0"/>
    <n v="0"/>
    <n v="4351063.7064831285"/>
    <n v="5900764"/>
    <n v="0"/>
    <n v="0"/>
    <n v="527264.27757268585"/>
    <n v="19209.428910442643"/>
    <n v="0"/>
    <n v="0"/>
    <n v="6447237.7064831285"/>
    <n v="0"/>
    <n v="6447237.7064831285"/>
    <n v="0"/>
    <n v="6447237.7064831285"/>
  </r>
  <r>
    <x v="4"/>
    <s v="CUNDINAMARCA"/>
    <x v="421"/>
    <s v="MUNICIPIO DE GUAYABETAL (CUNDINAMARCA)"/>
    <n v="3749311"/>
    <n v="0"/>
    <n v="0"/>
    <n v="3890490"/>
    <n v="0"/>
    <n v="0"/>
    <n v="7639801"/>
    <n v="7588977.5344875073"/>
    <n v="-1297775.6937377928"/>
    <n v="0"/>
    <n v="0"/>
    <n v="0"/>
    <n v="13931002.840749715"/>
    <n v="2491343"/>
    <n v="0"/>
    <n v="0"/>
    <n v="7588977.5344875073"/>
    <n v="2592714.3062622072"/>
    <n v="0"/>
    <n v="0"/>
    <n v="12673034.840749715"/>
    <n v="0"/>
    <n v="12673034.840749715"/>
    <n v="0"/>
    <n v="12673034.840749715"/>
  </r>
  <r>
    <x v="4"/>
    <s v="CUNDINAMARCA"/>
    <x v="422"/>
    <s v="MUNICIPIO DE GUTIÉRREZ  (CUNDINAMARCA)"/>
    <n v="501075"/>
    <n v="0"/>
    <n v="0"/>
    <n v="0"/>
    <n v="0"/>
    <n v="0"/>
    <n v="501075"/>
    <n v="2330453.006501351"/>
    <n v="0"/>
    <n v="0"/>
    <n v="0"/>
    <n v="0"/>
    <n v="2831528.006501351"/>
    <n v="0"/>
    <n v="0"/>
    <n v="0"/>
    <n v="2330453.006501351"/>
    <n v="0"/>
    <n v="0"/>
    <n v="0"/>
    <n v="2330453.006501351"/>
    <n v="0"/>
    <n v="2330453.006501351"/>
    <n v="0"/>
    <n v="2330453.006501351"/>
  </r>
  <r>
    <x v="4"/>
    <s v="CUNDINAMARCA"/>
    <x v="423"/>
    <s v="MUNICIPIO DE JERUSALÉN (CUNDINAMARCA)"/>
    <n v="967563"/>
    <n v="0"/>
    <n v="0"/>
    <n v="860975"/>
    <n v="0"/>
    <n v="0"/>
    <n v="1828538"/>
    <n v="150341.97523082467"/>
    <n v="-48699.064819574356"/>
    <n v="0"/>
    <n v="0"/>
    <n v="0"/>
    <n v="1930180.9104112503"/>
    <n v="1401905"/>
    <n v="0"/>
    <n v="0"/>
    <n v="150341.97523082467"/>
    <n v="812275.93518042564"/>
    <n v="0"/>
    <n v="0"/>
    <n v="2364522.9104112503"/>
    <n v="0"/>
    <n v="2364522.9104112503"/>
    <n v="0"/>
    <n v="2364522.9104112503"/>
  </r>
  <r>
    <x v="4"/>
    <s v="CUNDINAMARCA"/>
    <x v="424"/>
    <s v="MUNICIPIO DE JUNÍN (CUNDINAMARCA)"/>
    <n v="267701"/>
    <n v="0"/>
    <n v="0"/>
    <n v="313712"/>
    <n v="0"/>
    <n v="0"/>
    <n v="581413"/>
    <n v="36512.976984357927"/>
    <n v="-116436.90301127371"/>
    <n v="0"/>
    <n v="0"/>
    <n v="0"/>
    <n v="501489.07397308422"/>
    <n v="401875"/>
    <n v="0"/>
    <n v="0"/>
    <n v="36512.976984357927"/>
    <n v="197275.09698872629"/>
    <n v="0"/>
    <n v="0"/>
    <n v="635663.07397308422"/>
    <n v="0"/>
    <n v="635663.07397308422"/>
    <n v="0"/>
    <n v="635663.07397308422"/>
  </r>
  <r>
    <x v="4"/>
    <s v="CUNDINAMARCA"/>
    <x v="425"/>
    <s v="MUNICIPIO DE LA CALERA (CUNDINAMARCA)"/>
    <n v="8483139"/>
    <n v="0"/>
    <n v="0"/>
    <n v="0"/>
    <n v="0"/>
    <n v="0"/>
    <n v="8483139"/>
    <n v="0.11088806390762329"/>
    <n v="0"/>
    <n v="0"/>
    <n v="0"/>
    <n v="0"/>
    <n v="8483139.1108880639"/>
    <n v="5910189"/>
    <n v="0"/>
    <n v="0"/>
    <n v="0.11088806390762329"/>
    <n v="0"/>
    <n v="0"/>
    <n v="0"/>
    <n v="5910189.1108880639"/>
    <n v="0"/>
    <n v="5910189.1108880639"/>
    <n v="0"/>
    <n v="5910189.1108880639"/>
  </r>
  <r>
    <x v="4"/>
    <s v="CUNDINAMARCA"/>
    <x v="426"/>
    <s v="MUNICIPIO DE LENGUAZAQUE (CUNDINAMARCA)"/>
    <n v="188735120"/>
    <n v="0"/>
    <n v="387836626"/>
    <n v="217169842"/>
    <n v="0"/>
    <n v="0"/>
    <n v="793741588"/>
    <n v="44747277.374630332"/>
    <n v="1216630.0293593742"/>
    <n v="0"/>
    <n v="0"/>
    <n v="0"/>
    <n v="839705495.40398967"/>
    <n v="758174211"/>
    <n v="0"/>
    <n v="387836626"/>
    <n v="44747277.374630332"/>
    <n v="218386472.02935937"/>
    <n v="0"/>
    <n v="0"/>
    <n v="1409144586.4039898"/>
    <n v="0"/>
    <n v="1409144586.4039898"/>
    <n v="72639"/>
    <n v="1409071947.4039898"/>
  </r>
  <r>
    <x v="4"/>
    <s v="CUNDINAMARCA"/>
    <x v="427"/>
    <s v="MUNICIPIO DE MACHETA (CUNDINAMARCA)"/>
    <n v="3475237"/>
    <n v="0"/>
    <n v="0"/>
    <n v="16596157"/>
    <n v="0"/>
    <n v="0"/>
    <n v="20071394"/>
    <n v="1414799.1378727052"/>
    <n v="-8952171.4606737755"/>
    <n v="0"/>
    <n v="0"/>
    <n v="0"/>
    <n v="12534021.677198928"/>
    <n v="1350053"/>
    <n v="0"/>
    <n v="0"/>
    <n v="1414799.1378727052"/>
    <n v="7643985.5393262245"/>
    <n v="0"/>
    <n v="0"/>
    <n v="10408837.67719893"/>
    <n v="0"/>
    <n v="10408837.67719893"/>
    <n v="0"/>
    <n v="10408837.67719893"/>
  </r>
  <r>
    <x v="4"/>
    <s v="CUNDINAMARCA"/>
    <x v="428"/>
    <s v="MUNICIPIO DE MADRID (CUNDINAMARCA)"/>
    <n v="6216773"/>
    <n v="0"/>
    <n v="1335924"/>
    <n v="2536714"/>
    <n v="0"/>
    <n v="0"/>
    <n v="10089411"/>
    <n v="29007029.698033404"/>
    <n v="-1871364.6632180661"/>
    <n v="0"/>
    <n v="0"/>
    <n v="0"/>
    <n v="37225076.034815341"/>
    <n v="7179658"/>
    <n v="0"/>
    <n v="1335924"/>
    <n v="29007029.698033404"/>
    <n v="665349.3367819339"/>
    <n v="0"/>
    <n v="0"/>
    <n v="38187961.034815341"/>
    <n v="0"/>
    <n v="38187961.034815341"/>
    <n v="0"/>
    <n v="38187961.034815341"/>
  </r>
  <r>
    <x v="4"/>
    <s v="CUNDINAMARCA"/>
    <x v="429"/>
    <s v="MUNICIPIO DE MANTA (CUNDINAMARCA)"/>
    <n v="208374"/>
    <n v="0"/>
    <n v="0"/>
    <n v="0"/>
    <n v="0"/>
    <n v="0"/>
    <n v="208374"/>
    <n v="925454.54383465368"/>
    <n v="0"/>
    <n v="0"/>
    <n v="0"/>
    <n v="0"/>
    <n v="1133828.5438346537"/>
    <n v="186032"/>
    <n v="0"/>
    <n v="0"/>
    <n v="925454.54383465368"/>
    <n v="0"/>
    <n v="0"/>
    <n v="0"/>
    <n v="1111486.5438346537"/>
    <n v="0"/>
    <n v="1111486.5438346537"/>
    <n v="0"/>
    <n v="1111486.5438346537"/>
  </r>
  <r>
    <x v="4"/>
    <s v="CUNDINAMARCA"/>
    <x v="430"/>
    <s v="MUNICIPIO DE MEDINA (CUNDINAMARCA)"/>
    <n v="205651"/>
    <n v="0"/>
    <n v="0"/>
    <n v="403084"/>
    <n v="0"/>
    <n v="0"/>
    <n v="608735"/>
    <n v="265550.59088875516"/>
    <n v="-112926.48255175701"/>
    <n v="0"/>
    <n v="0"/>
    <n v="0"/>
    <n v="761359.10833699815"/>
    <n v="228837"/>
    <n v="0"/>
    <n v="0"/>
    <n v="265550.59088875516"/>
    <n v="290157.51744824299"/>
    <n v="0"/>
    <n v="0"/>
    <n v="784545.10833699815"/>
    <n v="0"/>
    <n v="784545.10833699815"/>
    <n v="0"/>
    <n v="784545.10833699815"/>
  </r>
  <r>
    <x v="4"/>
    <s v="CUNDINAMARCA"/>
    <x v="431"/>
    <s v="MUNICIPIO DE MOSQUERA (CUNDINAMARCA)"/>
    <n v="44333680"/>
    <n v="0"/>
    <n v="0"/>
    <n v="35275059"/>
    <n v="0"/>
    <n v="0"/>
    <n v="79608739"/>
    <n v="4074681.5538277924"/>
    <n v="-13260058.162622899"/>
    <n v="0"/>
    <n v="0"/>
    <n v="0"/>
    <n v="70423362.391204894"/>
    <n v="47410666"/>
    <n v="0"/>
    <n v="0"/>
    <n v="4074681.5538277924"/>
    <n v="22015000.837377101"/>
    <n v="0"/>
    <n v="0"/>
    <n v="73500348.391204894"/>
    <n v="0"/>
    <n v="73500348.391204894"/>
    <n v="0"/>
    <n v="73500348.391204894"/>
  </r>
  <r>
    <x v="4"/>
    <s v="CUNDINAMARCA"/>
    <x v="432"/>
    <s v="MUNICIPIO DE NARIÑO (CUNDINAMARCA)"/>
    <n v="1496125"/>
    <n v="0"/>
    <n v="0"/>
    <n v="2710443"/>
    <n v="0"/>
    <n v="0"/>
    <n v="4206568"/>
    <n v="1710343.6613264221"/>
    <n v="-1023166.8179664675"/>
    <n v="0"/>
    <n v="0"/>
    <n v="0"/>
    <n v="4893744.8433599547"/>
    <n v="2290298"/>
    <n v="0"/>
    <n v="0"/>
    <n v="1710343.6613264221"/>
    <n v="1687276.1820335325"/>
    <n v="0"/>
    <n v="0"/>
    <n v="5687917.8433599547"/>
    <n v="0"/>
    <n v="5687917.8433599547"/>
    <n v="1398051"/>
    <n v="4289866.8433599547"/>
  </r>
  <r>
    <x v="4"/>
    <s v="CUNDINAMARCA"/>
    <x v="433"/>
    <s v="MUNICIPIO DE NEMOCÓN (CUNDINAMARCA)"/>
    <n v="85119423"/>
    <n v="0"/>
    <n v="28674578"/>
    <n v="0"/>
    <n v="0"/>
    <n v="0"/>
    <n v="113794001"/>
    <n v="1256108.9991005361"/>
    <n v="0"/>
    <n v="0"/>
    <n v="0"/>
    <n v="0"/>
    <n v="115050109.99910054"/>
    <n v="16685313"/>
    <n v="0"/>
    <n v="28674578"/>
    <n v="1256108.9991005361"/>
    <n v="0"/>
    <n v="0"/>
    <n v="0"/>
    <n v="46615999.999100536"/>
    <n v="0"/>
    <n v="46615999.999100536"/>
    <n v="0"/>
    <n v="46615999.999100536"/>
  </r>
  <r>
    <x v="4"/>
    <s v="CUNDINAMARCA"/>
    <x v="434"/>
    <s v="MUNICIPIO DE NILO (CUNDINAMARCA)"/>
    <n v="3864626"/>
    <n v="0"/>
    <n v="0"/>
    <n v="2201959"/>
    <n v="0"/>
    <n v="0"/>
    <n v="6066585"/>
    <n v="200541.43204362784"/>
    <n v="-1118458.8813399896"/>
    <n v="0"/>
    <n v="0"/>
    <n v="0"/>
    <n v="5148667.5507036382"/>
    <n v="5454503"/>
    <n v="0"/>
    <n v="0"/>
    <n v="200541.43204362784"/>
    <n v="1083500.1186600104"/>
    <n v="0"/>
    <n v="0"/>
    <n v="6738544.5507036382"/>
    <n v="0"/>
    <n v="6738544.5507036382"/>
    <n v="0"/>
    <n v="6738544.5507036382"/>
  </r>
  <r>
    <x v="4"/>
    <s v="CUNDINAMARCA"/>
    <x v="435"/>
    <s v="MUNICIPIO DE PACHO (CUNDINAMARCA)"/>
    <n v="11658466"/>
    <n v="0"/>
    <n v="0"/>
    <n v="7432301"/>
    <n v="0"/>
    <n v="0"/>
    <n v="19090767"/>
    <n v="1730847.8092934825"/>
    <n v="94942.164045519326"/>
    <n v="0"/>
    <n v="0"/>
    <n v="0"/>
    <n v="20916556.973339003"/>
    <n v="34556737"/>
    <n v="0"/>
    <n v="0"/>
    <n v="1730847.8092934825"/>
    <n v="7527243.1640455192"/>
    <n v="0"/>
    <n v="0"/>
    <n v="43814827.973338999"/>
    <n v="0"/>
    <n v="43814827.973338999"/>
    <n v="0"/>
    <n v="43814827.973338999"/>
  </r>
  <r>
    <x v="4"/>
    <s v="CUNDINAMARCA"/>
    <x v="436"/>
    <s v="MUNICIPIO DE PANDI (CUNDINAMARCA)"/>
    <n v="21510"/>
    <n v="0"/>
    <n v="0"/>
    <n v="576"/>
    <n v="0"/>
    <n v="0"/>
    <n v="22086"/>
    <n v="61611.055066400913"/>
    <n v="-576"/>
    <n v="0"/>
    <n v="0"/>
    <n v="0"/>
    <n v="83121.055066400906"/>
    <n v="73711"/>
    <n v="0"/>
    <n v="0"/>
    <n v="61611.055066400913"/>
    <n v="0"/>
    <n v="0"/>
    <n v="0"/>
    <n v="135322.05506640091"/>
    <n v="0"/>
    <n v="135322.05506640091"/>
    <n v="0"/>
    <n v="135322.05506640091"/>
  </r>
  <r>
    <x v="4"/>
    <s v="CUNDINAMARCA"/>
    <x v="437"/>
    <s v="MUNICIPIO DE PARATEBUENO (CUNDINAMARCA)"/>
    <n v="3215473"/>
    <n v="0"/>
    <n v="0"/>
    <n v="3825572"/>
    <n v="0"/>
    <n v="0"/>
    <n v="7041045"/>
    <n v="8895437.8150377851"/>
    <n v="-1061467.3806281071"/>
    <n v="0"/>
    <n v="0"/>
    <n v="0"/>
    <n v="14875015.434409678"/>
    <n v="10992701"/>
    <n v="0"/>
    <n v="0"/>
    <n v="8895437.8150377851"/>
    <n v="2764104.6193718929"/>
    <n v="0"/>
    <n v="0"/>
    <n v="22652243.434409678"/>
    <n v="0"/>
    <n v="22652243.434409678"/>
    <n v="0"/>
    <n v="22652243.434409678"/>
  </r>
  <r>
    <x v="4"/>
    <s v="CUNDINAMARCA"/>
    <x v="438"/>
    <s v="MUNICIPIO DE PUERTO SALGAR (CUNDINAMARCA)"/>
    <n v="0"/>
    <n v="0"/>
    <n v="0"/>
    <n v="8711446"/>
    <n v="0"/>
    <n v="0"/>
    <n v="8711446"/>
    <n v="1360551.9467083514"/>
    <n v="-1360551.8143993132"/>
    <n v="0"/>
    <n v="0"/>
    <n v="0"/>
    <n v="8711446.1323090382"/>
    <n v="3478377"/>
    <n v="0"/>
    <n v="0"/>
    <n v="1360551.9467083514"/>
    <n v="7350894.1856006868"/>
    <n v="0"/>
    <n v="0"/>
    <n v="12189823.132309038"/>
    <n v="0"/>
    <n v="12189823.132309038"/>
    <n v="0"/>
    <n v="12189823.132309038"/>
  </r>
  <r>
    <x v="4"/>
    <s v="CUNDINAMARCA"/>
    <x v="439"/>
    <s v="MUNICIPIO DE PULÍ (CUNDINAMARCA)"/>
    <n v="172472646"/>
    <n v="0"/>
    <n v="484049074"/>
    <n v="27609643"/>
    <n v="0"/>
    <n v="0"/>
    <n v="684131363"/>
    <n v="6980206.546361804"/>
    <n v="499804.58235477412"/>
    <n v="0"/>
    <n v="0"/>
    <n v="0"/>
    <n v="691611374.12871659"/>
    <n v="88187839"/>
    <n v="0"/>
    <n v="484049074"/>
    <n v="6980206.546361804"/>
    <n v="28109447.582354773"/>
    <n v="0"/>
    <n v="0"/>
    <n v="607326567.12871659"/>
    <n v="0"/>
    <n v="607326567.12871659"/>
    <n v="0"/>
    <n v="607326567.12871659"/>
  </r>
  <r>
    <x v="4"/>
    <s v="CUNDINAMARCA"/>
    <x v="440"/>
    <s v="MUNICIPIO DE QUEBRADANEGRA (CUNDINAMARCA)"/>
    <n v="81136"/>
    <n v="0"/>
    <n v="0"/>
    <n v="0"/>
    <n v="0"/>
    <n v="0"/>
    <n v="81136"/>
    <n v="322261.49254665925"/>
    <n v="0"/>
    <n v="0"/>
    <n v="0"/>
    <n v="0"/>
    <n v="403397.49254665925"/>
    <n v="360578"/>
    <n v="0"/>
    <n v="0"/>
    <n v="322261.49254665925"/>
    <n v="0"/>
    <n v="0"/>
    <n v="0"/>
    <n v="682839.4925466592"/>
    <n v="0"/>
    <n v="682839.4925466592"/>
    <n v="0"/>
    <n v="682839.4925466592"/>
  </r>
  <r>
    <x v="4"/>
    <s v="CUNDINAMARCA"/>
    <x v="441"/>
    <s v="MUNICIPIO DE QUETAME (CUNDINAMARCA)"/>
    <n v="690731"/>
    <n v="0"/>
    <n v="0"/>
    <n v="666260"/>
    <n v="0"/>
    <n v="0"/>
    <n v="1356991"/>
    <n v="1827457.1794706585"/>
    <n v="-172557.30359121156"/>
    <n v="0"/>
    <n v="0"/>
    <n v="0"/>
    <n v="3011890.875879447"/>
    <n v="755507"/>
    <n v="0"/>
    <n v="0"/>
    <n v="1827457.1794706585"/>
    <n v="493702.69640878844"/>
    <n v="0"/>
    <n v="0"/>
    <n v="3076666.875879447"/>
    <n v="0"/>
    <n v="3076666.875879447"/>
    <n v="542801"/>
    <n v="2533865.875879447"/>
  </r>
  <r>
    <x v="4"/>
    <s v="CUNDINAMARCA"/>
    <x v="442"/>
    <s v="MUNICIPIO DE APULO (CUNDINAMARCA)"/>
    <n v="780180"/>
    <n v="0"/>
    <n v="0"/>
    <n v="0"/>
    <n v="0"/>
    <n v="0"/>
    <n v="780180"/>
    <n v="10531034.643033503"/>
    <n v="0"/>
    <n v="0"/>
    <n v="0"/>
    <n v="0"/>
    <n v="11311214.643033503"/>
    <n v="203802"/>
    <n v="0"/>
    <n v="0"/>
    <n v="10531034.643033503"/>
    <n v="0"/>
    <n v="0"/>
    <n v="0"/>
    <n v="10734836.643033503"/>
    <n v="0"/>
    <n v="10734836.643033503"/>
    <n v="0"/>
    <n v="10734836.643033503"/>
  </r>
  <r>
    <x v="4"/>
    <s v="CUNDINAMARCA"/>
    <x v="443"/>
    <s v="MUNICIPIO DE RICAURTE (CUNDINAMARCA)"/>
    <n v="1194499"/>
    <n v="0"/>
    <n v="0"/>
    <n v="1995749"/>
    <n v="0"/>
    <n v="0"/>
    <n v="3190248"/>
    <n v="2461336.2443228206"/>
    <n v="-364410.98410678841"/>
    <n v="0"/>
    <n v="0"/>
    <n v="0"/>
    <n v="5287173.2602160322"/>
    <n v="5300941"/>
    <n v="0"/>
    <n v="0"/>
    <n v="2461336.2443228206"/>
    <n v="1631338.0158932116"/>
    <n v="0"/>
    <n v="0"/>
    <n v="9393615.2602160312"/>
    <n v="0"/>
    <n v="9393615.2602160312"/>
    <n v="0"/>
    <n v="9393615.2602160312"/>
  </r>
  <r>
    <x v="4"/>
    <s v="CUNDINAMARCA"/>
    <x v="444"/>
    <s v="MUNICIPIO DE SAN CAYETANO (CUNDINAMARCA)"/>
    <n v="360779"/>
    <n v="0"/>
    <n v="0"/>
    <n v="205446"/>
    <n v="0"/>
    <n v="0"/>
    <n v="566225"/>
    <n v="721685.78447718162"/>
    <n v="-60233.824863377842"/>
    <n v="0"/>
    <n v="0"/>
    <n v="0"/>
    <n v="1227676.9596138038"/>
    <n v="0"/>
    <n v="0"/>
    <n v="0"/>
    <n v="721685.78447718162"/>
    <n v="145212.17513662216"/>
    <n v="0"/>
    <n v="0"/>
    <n v="866897.95961380377"/>
    <n v="0"/>
    <n v="866897.95961380377"/>
    <n v="0"/>
    <n v="866897.95961380377"/>
  </r>
  <r>
    <x v="4"/>
    <s v="CUNDINAMARCA"/>
    <x v="445"/>
    <s v="MUNICIPIO DE SAN FRANCISCO (CUNDINAMARCA)"/>
    <n v="924601"/>
    <n v="0"/>
    <n v="0"/>
    <n v="0"/>
    <n v="0"/>
    <n v="0"/>
    <n v="924601"/>
    <n v="4008761.3379512103"/>
    <n v="0"/>
    <n v="0"/>
    <n v="0"/>
    <n v="0"/>
    <n v="4933362.3379512103"/>
    <n v="436779"/>
    <n v="0"/>
    <n v="0"/>
    <n v="4008761.3379512103"/>
    <n v="0"/>
    <n v="0"/>
    <n v="0"/>
    <n v="4445540.3379512103"/>
    <n v="0"/>
    <n v="4445540.3379512103"/>
    <n v="0"/>
    <n v="4445540.3379512103"/>
  </r>
  <r>
    <x v="4"/>
    <s v="CUNDINAMARCA"/>
    <x v="446"/>
    <s v="MUNICIPIO DE SAN JUAN DE RÍO SECO (CUNDINAMARCA)"/>
    <n v="457543"/>
    <n v="0"/>
    <n v="0"/>
    <n v="1405538"/>
    <n v="0"/>
    <n v="0"/>
    <n v="1863081"/>
    <n v="855514.5480381744"/>
    <n v="-81839.017547597177"/>
    <n v="0"/>
    <n v="0"/>
    <n v="0"/>
    <n v="2636756.5304905772"/>
    <n v="1188473"/>
    <n v="0"/>
    <n v="0"/>
    <n v="855514.5480381744"/>
    <n v="1323698.9824524028"/>
    <n v="0"/>
    <n v="0"/>
    <n v="3367686.5304905772"/>
    <n v="0"/>
    <n v="3367686.5304905772"/>
    <n v="0"/>
    <n v="3367686.5304905772"/>
  </r>
  <r>
    <x v="4"/>
    <s v="CUNDINAMARCA"/>
    <x v="447"/>
    <s v="MUNICIPIO DE SASAIMA (CUNDINAMARCA)"/>
    <n v="16139"/>
    <n v="0"/>
    <n v="0"/>
    <n v="0"/>
    <n v="0"/>
    <n v="0"/>
    <n v="16139"/>
    <n v="44567.050703244284"/>
    <n v="0"/>
    <n v="0"/>
    <n v="0"/>
    <n v="0"/>
    <n v="60706.050703244284"/>
    <n v="11146"/>
    <n v="0"/>
    <n v="0"/>
    <n v="44567.050703244284"/>
    <n v="0"/>
    <n v="0"/>
    <n v="0"/>
    <n v="55713.050703244284"/>
    <n v="0"/>
    <n v="55713.050703244284"/>
    <n v="0"/>
    <n v="55713.050703244284"/>
  </r>
  <r>
    <x v="4"/>
    <s v="CUNDINAMARCA"/>
    <x v="448"/>
    <s v="MUNICIPIO DE SESQUILÉ (CUNDINAMARCA)"/>
    <n v="201591475"/>
    <n v="0"/>
    <n v="15455895"/>
    <n v="41607217"/>
    <n v="0"/>
    <n v="0"/>
    <n v="258654587"/>
    <n v="7875280.1934102178"/>
    <n v="46596.575132049162"/>
    <n v="0"/>
    <n v="0"/>
    <n v="0"/>
    <n v="266576463.76854226"/>
    <n v="322709900"/>
    <n v="0"/>
    <n v="15455895"/>
    <n v="7875280.1934102178"/>
    <n v="41653813.57513205"/>
    <n v="0"/>
    <n v="0"/>
    <n v="387694888.76854229"/>
    <n v="0"/>
    <n v="387694888.76854229"/>
    <n v="0"/>
    <n v="387694888.76854229"/>
  </r>
  <r>
    <x v="4"/>
    <s v="CUNDINAMARCA"/>
    <x v="449"/>
    <s v="MUNICIPIO DE SIBATÉ (CUNDINAMARCA)"/>
    <n v="5643844"/>
    <n v="0"/>
    <n v="0"/>
    <n v="19417670"/>
    <n v="0"/>
    <n v="0"/>
    <n v="25061514"/>
    <n v="16951325.821483433"/>
    <n v="-4188165.6537974477"/>
    <n v="0"/>
    <n v="0"/>
    <n v="0"/>
    <n v="37824674.167685986"/>
    <n v="6301203"/>
    <n v="0"/>
    <n v="0"/>
    <n v="16951325.821483433"/>
    <n v="15229504.346202552"/>
    <n v="0"/>
    <n v="0"/>
    <n v="38482033.167685986"/>
    <n v="0"/>
    <n v="38482033.167685986"/>
    <n v="0"/>
    <n v="38482033.167685986"/>
  </r>
  <r>
    <x v="4"/>
    <s v="CUNDINAMARCA"/>
    <x v="450"/>
    <s v="MUNICIPIO DE SILVANIA (CUNDINAMARCA)"/>
    <n v="793529"/>
    <n v="0"/>
    <n v="0"/>
    <n v="968479"/>
    <n v="0"/>
    <n v="0"/>
    <n v="1762008"/>
    <n v="113320.60979466094"/>
    <n v="-356222.37480928935"/>
    <n v="0"/>
    <n v="0"/>
    <n v="0"/>
    <n v="1519106.2349853716"/>
    <n v="257798"/>
    <n v="0"/>
    <n v="0"/>
    <n v="113320.60979466094"/>
    <n v="612256.62519071065"/>
    <n v="0"/>
    <n v="0"/>
    <n v="983375.23498537159"/>
    <n v="0"/>
    <n v="983375.23498537159"/>
    <n v="0"/>
    <n v="983375.23498537159"/>
  </r>
  <r>
    <x v="4"/>
    <s v="CUNDINAMARCA"/>
    <x v="451"/>
    <s v="MUNICIPIO DE SIMIJACA (CUNDINAMARCA)"/>
    <n v="312379"/>
    <n v="0"/>
    <n v="0"/>
    <n v="569064"/>
    <n v="0"/>
    <n v="0"/>
    <n v="881443"/>
    <n v="287685.57923726406"/>
    <n v="-137480.36834595993"/>
    <n v="0"/>
    <n v="0"/>
    <n v="0"/>
    <n v="1031648.2108913042"/>
    <n v="77045"/>
    <n v="0"/>
    <n v="0"/>
    <n v="287685.57923726406"/>
    <n v="431583.63165404007"/>
    <n v="0"/>
    <n v="0"/>
    <n v="796314.21089130407"/>
    <n v="0"/>
    <n v="796314.21089130407"/>
    <n v="0"/>
    <n v="796314.21089130407"/>
  </r>
  <r>
    <x v="4"/>
    <s v="CUNDINAMARCA"/>
    <x v="452"/>
    <s v="MUNICIPIO DE SOACHA (CUNDINAMARCA)"/>
    <n v="24129347"/>
    <n v="0"/>
    <n v="2250459"/>
    <n v="26389909"/>
    <n v="0"/>
    <n v="0"/>
    <n v="52769715"/>
    <n v="101331806.67564958"/>
    <n v="-5646938.1775619537"/>
    <n v="0"/>
    <n v="0"/>
    <n v="0"/>
    <n v="148454583.49808764"/>
    <n v="63873597"/>
    <n v="0"/>
    <n v="2250459"/>
    <n v="101331806.67564958"/>
    <n v="20742970.822438046"/>
    <n v="0"/>
    <n v="0"/>
    <n v="188198833.49808764"/>
    <n v="0"/>
    <n v="188198833.49808764"/>
    <n v="0"/>
    <n v="188198833.49808764"/>
  </r>
  <r>
    <x v="4"/>
    <s v="CUNDINAMARCA"/>
    <x v="453"/>
    <s v="MUNICIPIO DE SUBACHOQUE (CUNDINAMARCA)"/>
    <n v="8126484"/>
    <n v="0"/>
    <n v="0"/>
    <n v="0"/>
    <n v="0"/>
    <n v="0"/>
    <n v="8126484"/>
    <n v="0.12348672933876514"/>
    <n v="0"/>
    <n v="0"/>
    <n v="0"/>
    <n v="0"/>
    <n v="8126484.1234867293"/>
    <n v="1384964"/>
    <n v="0"/>
    <n v="0"/>
    <n v="0.12348672933876514"/>
    <n v="0"/>
    <n v="0"/>
    <n v="0"/>
    <n v="1384964.1234867293"/>
    <n v="0"/>
    <n v="1384964.1234867293"/>
    <n v="0"/>
    <n v="1384964.1234867293"/>
  </r>
  <r>
    <x v="4"/>
    <s v="CUNDINAMARCA"/>
    <x v="454"/>
    <s v="MUNICIPIO DE SUESCA (CUNDINAMARCA)"/>
    <n v="11731875"/>
    <n v="0"/>
    <n v="0"/>
    <n v="6328544"/>
    <n v="0"/>
    <n v="0"/>
    <n v="18060419"/>
    <n v="969168.71293557063"/>
    <n v="-1092245.3658080846"/>
    <n v="0"/>
    <n v="0"/>
    <n v="0"/>
    <n v="17937342.347127486"/>
    <n v="480369"/>
    <n v="0"/>
    <n v="0"/>
    <n v="969168.71293557063"/>
    <n v="5236298.6341919154"/>
    <n v="0"/>
    <n v="0"/>
    <n v="6685836.347127486"/>
    <n v="0"/>
    <n v="6685836.347127486"/>
    <n v="0"/>
    <n v="6685836.347127486"/>
  </r>
  <r>
    <x v="4"/>
    <s v="CUNDINAMARCA"/>
    <x v="455"/>
    <s v="MUNICIPIO DE SUSA (CUNDINAMARCA)"/>
    <n v="89654"/>
    <n v="0"/>
    <n v="0"/>
    <n v="34909"/>
    <n v="0"/>
    <n v="0"/>
    <n v="124563"/>
    <n v="452357.52855254919"/>
    <n v="-4217.385889000725"/>
    <n v="0"/>
    <n v="0"/>
    <n v="0"/>
    <n v="572703.14266354847"/>
    <n v="0"/>
    <n v="0"/>
    <n v="0"/>
    <n v="452357.52855254919"/>
    <n v="30691.614110999275"/>
    <n v="0"/>
    <n v="0"/>
    <n v="483049.14266354847"/>
    <n v="0"/>
    <n v="483049.14266354847"/>
    <n v="0"/>
    <n v="483049.14266354847"/>
  </r>
  <r>
    <x v="4"/>
    <s v="CUNDINAMARCA"/>
    <x v="456"/>
    <s v="MUNICIPIO DE SUTATAUSA (CUNDINAMARCA)"/>
    <n v="233811475"/>
    <n v="0"/>
    <n v="391466432"/>
    <n v="210645367"/>
    <n v="0"/>
    <n v="0"/>
    <n v="835923274"/>
    <n v="45284045.97154665"/>
    <n v="1682846.4785500404"/>
    <n v="0"/>
    <n v="0"/>
    <n v="0"/>
    <n v="882890166.45009673"/>
    <n v="868905738"/>
    <n v="0"/>
    <n v="391466432"/>
    <n v="45284045.97154665"/>
    <n v="212328213.47855005"/>
    <n v="0"/>
    <n v="0"/>
    <n v="1517984429.4500966"/>
    <n v="0"/>
    <n v="1517984429.4500966"/>
    <n v="0"/>
    <n v="1517984429.4500966"/>
  </r>
  <r>
    <x v="4"/>
    <s v="CUNDINAMARCA"/>
    <x v="457"/>
    <s v="MUNICIPIO DE TABIO (CUNDINAMARCA)"/>
    <n v="4983180"/>
    <n v="0"/>
    <n v="0"/>
    <n v="0"/>
    <n v="0"/>
    <n v="0"/>
    <n v="4983180"/>
    <n v="0.37739413697272539"/>
    <n v="0"/>
    <n v="0"/>
    <n v="0"/>
    <n v="0"/>
    <n v="4983180.377394137"/>
    <n v="1587854"/>
    <n v="0"/>
    <n v="0"/>
    <n v="0.37739413697272539"/>
    <n v="0"/>
    <n v="0"/>
    <n v="0"/>
    <n v="1587854.377394137"/>
    <n v="0"/>
    <n v="1587854.377394137"/>
    <n v="0"/>
    <n v="1587854.377394137"/>
  </r>
  <r>
    <x v="4"/>
    <s v="CUNDINAMARCA"/>
    <x v="458"/>
    <s v="MUNICIPIO DE TAUSA (CUNDINAMARCA)"/>
    <n v="81708556"/>
    <n v="0"/>
    <n v="0"/>
    <n v="57774060"/>
    <n v="0"/>
    <n v="0"/>
    <n v="139482616"/>
    <n v="10167637.372258008"/>
    <n v="-2839570.0046310723"/>
    <n v="0"/>
    <n v="0"/>
    <n v="0"/>
    <n v="146810683.36762694"/>
    <n v="160833880"/>
    <n v="0"/>
    <n v="0"/>
    <n v="10167637.372258008"/>
    <n v="54934489.995368928"/>
    <n v="0"/>
    <n v="0"/>
    <n v="225936007.36762694"/>
    <n v="0"/>
    <n v="225936007.36762694"/>
    <n v="0"/>
    <n v="225936007.36762694"/>
  </r>
  <r>
    <x v="4"/>
    <s v="CUNDINAMARCA"/>
    <x v="459"/>
    <s v="MUNICIPIO DE TIBACUY (CUNDINAMARCA)"/>
    <n v="116122"/>
    <n v="0"/>
    <n v="0"/>
    <n v="229043"/>
    <n v="0"/>
    <n v="0"/>
    <n v="345165"/>
    <n v="30732.457811263623"/>
    <n v="-62999.292030555371"/>
    <n v="0"/>
    <n v="0"/>
    <n v="0"/>
    <n v="312898.16578070825"/>
    <n v="100813"/>
    <n v="0"/>
    <n v="0"/>
    <n v="30732.457811263623"/>
    <n v="166043.70796944463"/>
    <n v="0"/>
    <n v="0"/>
    <n v="297589.16578070825"/>
    <n v="0"/>
    <n v="297589.16578070825"/>
    <n v="0"/>
    <n v="297589.16578070825"/>
  </r>
  <r>
    <x v="4"/>
    <s v="CUNDINAMARCA"/>
    <x v="460"/>
    <s v="MUNICIPIO DE TIBIRITA (CUNDINAMARCA)"/>
    <n v="731660"/>
    <n v="0"/>
    <n v="0"/>
    <n v="742158"/>
    <n v="0"/>
    <n v="0"/>
    <n v="1473818"/>
    <n v="1448632.013829601"/>
    <n v="-7177.9447575090453"/>
    <n v="0"/>
    <n v="0"/>
    <n v="0"/>
    <n v="2915272.069072092"/>
    <n v="1436626"/>
    <n v="0"/>
    <n v="0"/>
    <n v="1448632.013829601"/>
    <n v="734980.05524249095"/>
    <n v="0"/>
    <n v="0"/>
    <n v="3620238.069072092"/>
    <n v="0"/>
    <n v="3620238.069072092"/>
    <n v="0"/>
    <n v="3620238.069072092"/>
  </r>
  <r>
    <x v="4"/>
    <s v="CUNDINAMARCA"/>
    <x v="461"/>
    <s v="MUNICIPIO DE TOCANCIPÁ (CUNDINAMARCA)"/>
    <n v="6631315"/>
    <n v="0"/>
    <n v="1582593"/>
    <n v="14809176"/>
    <n v="0"/>
    <n v="0"/>
    <n v="23023084"/>
    <n v="2241900.8142410219"/>
    <n v="-2696461.9731601849"/>
    <n v="0"/>
    <n v="0"/>
    <n v="0"/>
    <n v="22568522.841080837"/>
    <n v="12896256"/>
    <n v="0"/>
    <n v="1582593"/>
    <n v="2241900.8142410219"/>
    <n v="12112714.026839815"/>
    <n v="0"/>
    <n v="0"/>
    <n v="28833463.841080837"/>
    <n v="0"/>
    <n v="28833463.841080837"/>
    <n v="0"/>
    <n v="28833463.841080837"/>
  </r>
  <r>
    <x v="4"/>
    <s v="CUNDINAMARCA"/>
    <x v="462"/>
    <s v="MUNICIPIO DE TOPAIPÍ (CUNDINAMARCA)"/>
    <n v="534"/>
    <n v="0"/>
    <n v="0"/>
    <n v="0"/>
    <n v="0"/>
    <n v="0"/>
    <n v="534"/>
    <n v="1215.1821592262399"/>
    <n v="0"/>
    <n v="0"/>
    <n v="0"/>
    <n v="0"/>
    <n v="1749.1821592262399"/>
    <n v="0"/>
    <n v="0"/>
    <n v="0"/>
    <n v="1215.1821592262399"/>
    <n v="0"/>
    <n v="0"/>
    <n v="0"/>
    <n v="1215.1821592262399"/>
    <n v="0"/>
    <n v="1215.1821592262399"/>
    <n v="0"/>
    <n v="1215.1821592262399"/>
  </r>
  <r>
    <x v="4"/>
    <s v="CUNDINAMARCA"/>
    <x v="463"/>
    <s v="MUNICIPIO DE UBALÁ (CUNDINAMARCA)"/>
    <n v="112735527"/>
    <n v="0"/>
    <n v="10238450"/>
    <n v="45054366"/>
    <n v="0"/>
    <n v="0"/>
    <n v="168028343"/>
    <n v="8183922.2728438377"/>
    <n v="-837642.65972068906"/>
    <n v="0"/>
    <n v="0"/>
    <n v="0"/>
    <n v="175374622.61312315"/>
    <n v="109119813"/>
    <n v="0"/>
    <n v="10238450"/>
    <n v="8183922.2728438377"/>
    <n v="44216723.340279311"/>
    <n v="0"/>
    <n v="0"/>
    <n v="171758908.61312315"/>
    <n v="0"/>
    <n v="171758908.61312315"/>
    <n v="0"/>
    <n v="171758908.61312315"/>
  </r>
  <r>
    <x v="4"/>
    <s v="CUNDINAMARCA"/>
    <x v="464"/>
    <s v="MUNICIPIO DE UBAQUE (CUNDINAMARCA)"/>
    <n v="13081"/>
    <n v="0"/>
    <n v="0"/>
    <n v="0"/>
    <n v="0"/>
    <n v="0"/>
    <n v="13081"/>
    <n v="-2.7352979232091457E-3"/>
    <n v="0"/>
    <n v="0"/>
    <n v="0"/>
    <n v="0"/>
    <n v="13080.997264702077"/>
    <n v="0"/>
    <n v="0"/>
    <n v="0"/>
    <n v="-2.7352979232091457E-3"/>
    <n v="0"/>
    <n v="0"/>
    <n v="0"/>
    <n v="-2.7352979232091457E-3"/>
    <n v="0"/>
    <n v="-2.7352979232091457E-3"/>
    <n v="0"/>
    <n v="-2.7352979232091457E-3"/>
  </r>
  <r>
    <x v="4"/>
    <s v="CUNDINAMARCA"/>
    <x v="465"/>
    <s v="MUNICIPIO DE VILLA DE SAN DIEGO DE UBATE (CUNDINAMARCA)"/>
    <n v="40387"/>
    <n v="0"/>
    <n v="0"/>
    <n v="0"/>
    <n v="0"/>
    <n v="0"/>
    <n v="40387"/>
    <n v="2.4964003241620958E-3"/>
    <n v="-1.1641532182693481E-10"/>
    <n v="0"/>
    <n v="0"/>
    <n v="0"/>
    <n v="40387.002496400208"/>
    <n v="95753"/>
    <n v="0"/>
    <n v="0"/>
    <n v="2.4964003241620958E-3"/>
    <n v="-1.1641532182693481E-10"/>
    <n v="0"/>
    <n v="0"/>
    <n v="95753.002496400208"/>
    <n v="0"/>
    <n v="95753.002496400208"/>
    <n v="0"/>
    <n v="95753.002496400208"/>
  </r>
  <r>
    <x v="4"/>
    <s v="CUNDINAMARCA"/>
    <x v="466"/>
    <s v="MUNICIPIO DE UNE (CUNDINAMARCA)"/>
    <n v="6599853"/>
    <n v="0"/>
    <n v="0"/>
    <n v="4145976"/>
    <n v="0"/>
    <n v="0"/>
    <n v="10745829"/>
    <n v="759558.32077253982"/>
    <n v="-42177.052079748362"/>
    <n v="0"/>
    <n v="0"/>
    <n v="0"/>
    <n v="11463210.268692791"/>
    <n v="12630841"/>
    <n v="0"/>
    <n v="0"/>
    <n v="759558.32077253982"/>
    <n v="4103798.9479202516"/>
    <n v="0"/>
    <n v="0"/>
    <n v="17494198.268692791"/>
    <n v="5012958.83"/>
    <n v="22507157.09869279"/>
    <n v="8218074.6900000004"/>
    <n v="14289082.408692788"/>
  </r>
  <r>
    <x v="4"/>
    <s v="CUNDINAMARCA"/>
    <x v="467"/>
    <s v="MUNICIPIO DE ÚTICA (CUNDINAMARCA)"/>
    <n v="113502"/>
    <n v="0"/>
    <n v="0"/>
    <n v="215693"/>
    <n v="0"/>
    <n v="0"/>
    <n v="329195"/>
    <n v="74934.882612117406"/>
    <n v="-57458.99147072417"/>
    <n v="0"/>
    <n v="0"/>
    <n v="0"/>
    <n v="346670.89114139322"/>
    <n v="0"/>
    <n v="0"/>
    <n v="0"/>
    <n v="74934.882612117406"/>
    <n v="158234.00852927583"/>
    <n v="0"/>
    <n v="0"/>
    <n v="233168.89114139322"/>
    <n v="0"/>
    <n v="233168.89114139322"/>
    <n v="0"/>
    <n v="233168.89114139322"/>
  </r>
  <r>
    <x v="4"/>
    <s v="CUNDINAMARCA"/>
    <x v="468"/>
    <s v="MUNICIPIO DE VIANÍ (CUNDINAMARCA)"/>
    <n v="0"/>
    <n v="0"/>
    <n v="0"/>
    <n v="0"/>
    <n v="0"/>
    <n v="0"/>
    <n v="0"/>
    <n v="423227.4"/>
    <n v="0"/>
    <n v="0"/>
    <n v="0"/>
    <n v="0"/>
    <n v="423227.4"/>
    <n v="0"/>
    <n v="0"/>
    <n v="0"/>
    <n v="423227.4"/>
    <n v="0"/>
    <n v="0"/>
    <n v="0"/>
    <n v="423227.4"/>
    <n v="0"/>
    <n v="423227.4"/>
    <n v="0"/>
    <n v="423227.4"/>
  </r>
  <r>
    <x v="4"/>
    <s v="CUNDINAMARCA"/>
    <x v="469"/>
    <s v="MUNICIPIO DE VILLAPINZÓN (CUNDINAMARCA)"/>
    <n v="2383562"/>
    <n v="0"/>
    <n v="0"/>
    <n v="314880"/>
    <n v="0"/>
    <n v="0"/>
    <n v="2698442"/>
    <n v="41691.430229722522"/>
    <n v="-89626.331182915717"/>
    <n v="0"/>
    <n v="0"/>
    <n v="0"/>
    <n v="2650507.0990468068"/>
    <n v="11306620"/>
    <n v="0"/>
    <n v="0"/>
    <n v="41691.430229722522"/>
    <n v="225253.66881708428"/>
    <n v="0"/>
    <n v="0"/>
    <n v="11573565.099046808"/>
    <n v="0"/>
    <n v="11573565.099046808"/>
    <n v="2650507"/>
    <n v="8923058.0990468077"/>
  </r>
  <r>
    <x v="4"/>
    <s v="CUNDINAMARCA"/>
    <x v="470"/>
    <s v="MUNICIPIO DE VILLETA (CUNDINAMARCA)"/>
    <n v="2234101"/>
    <n v="0"/>
    <n v="0"/>
    <n v="0"/>
    <n v="0"/>
    <n v="0"/>
    <n v="2234101"/>
    <n v="3.039519302546978E-3"/>
    <n v="0"/>
    <n v="0"/>
    <n v="0"/>
    <n v="0"/>
    <n v="2234101.0030395193"/>
    <n v="368771"/>
    <n v="0"/>
    <n v="0"/>
    <n v="3.039519302546978E-3"/>
    <n v="0"/>
    <n v="0"/>
    <n v="0"/>
    <n v="368771.0030395193"/>
    <n v="0"/>
    <n v="368771.0030395193"/>
    <n v="0"/>
    <n v="368771.0030395193"/>
  </r>
  <r>
    <x v="4"/>
    <s v="CUNDINAMARCA"/>
    <x v="471"/>
    <s v="MUNICIPIO DE YACOPÍ (CUNDINAMARCA)"/>
    <n v="0"/>
    <n v="0"/>
    <n v="0"/>
    <n v="0"/>
    <n v="0"/>
    <n v="0"/>
    <n v="0"/>
    <n v="18346826.079166431"/>
    <n v="0"/>
    <n v="0"/>
    <n v="0"/>
    <n v="0"/>
    <n v="18346826.079166431"/>
    <n v="0"/>
    <n v="0"/>
    <n v="0"/>
    <n v="18346826.079166431"/>
    <n v="0"/>
    <n v="0"/>
    <n v="0"/>
    <n v="18346826.079166431"/>
    <n v="0"/>
    <n v="18346826.079166431"/>
    <n v="0"/>
    <n v="18346826.079166431"/>
  </r>
  <r>
    <x v="4"/>
    <s v="CUNDINAMARCA"/>
    <x v="472"/>
    <s v="MUNICIPIO DE ZIPAQUIRÁ (CUNDINAMARCA)"/>
    <n v="203193052"/>
    <n v="0"/>
    <n v="581323616"/>
    <n v="0"/>
    <n v="0"/>
    <n v="0"/>
    <n v="784516668"/>
    <n v="50923.099681854248"/>
    <n v="0"/>
    <n v="0"/>
    <n v="0"/>
    <n v="0"/>
    <n v="784567591.09968185"/>
    <n v="25018411"/>
    <n v="0"/>
    <n v="581323616"/>
    <n v="50923.099681854248"/>
    <n v="0"/>
    <n v="0"/>
    <n v="0"/>
    <n v="606392950.09968185"/>
    <n v="0"/>
    <n v="606392950.09968185"/>
    <n v="24369252"/>
    <n v="582023698.09968185"/>
  </r>
  <r>
    <x v="4"/>
    <s v="CHOCÓ"/>
    <x v="13"/>
    <s v="DEPARTAMENTO DE CHOCÓ"/>
    <n v="807296449"/>
    <n v="0"/>
    <n v="3552894559"/>
    <n v="0"/>
    <n v="0"/>
    <n v="0"/>
    <n v="4360191008"/>
    <n v="56820706.999144316"/>
    <n v="0"/>
    <n v="0"/>
    <n v="0"/>
    <n v="0"/>
    <n v="4417011714.9991446"/>
    <n v="687378926"/>
    <n v="0"/>
    <n v="3552894559"/>
    <n v="56820706.999144316"/>
    <n v="0"/>
    <n v="0"/>
    <n v="0"/>
    <n v="4297094191.9991446"/>
    <n v="0"/>
    <n v="4297094191.9991446"/>
    <n v="0"/>
    <n v="4297094191.9991446"/>
  </r>
  <r>
    <x v="4"/>
    <s v="CHOCÓ"/>
    <x v="473"/>
    <s v="MUNICIPIO DE QUIBDÓ (CHOCÓ)"/>
    <n v="696611288"/>
    <n v="0"/>
    <n v="1291833154"/>
    <n v="0"/>
    <n v="0"/>
    <n v="0"/>
    <n v="1988444442"/>
    <n v="61260341.43592906"/>
    <n v="0"/>
    <n v="0"/>
    <n v="0"/>
    <n v="0"/>
    <n v="2049704783.4359291"/>
    <n v="484341698"/>
    <n v="0"/>
    <n v="1291833154"/>
    <n v="61260341.43592906"/>
    <n v="0"/>
    <n v="0"/>
    <n v="0"/>
    <n v="1837435193.4359291"/>
    <n v="0"/>
    <n v="1837435193.4359291"/>
    <n v="0"/>
    <n v="1837435193.4359291"/>
  </r>
  <r>
    <x v="4"/>
    <s v="CHOCÓ"/>
    <x v="474"/>
    <s v="MUNICIPIO DE ACANDÍ (CHOCÓ)"/>
    <n v="275379280"/>
    <n v="0"/>
    <n v="134743368"/>
    <n v="42117790"/>
    <n v="0"/>
    <n v="0"/>
    <n v="452240438"/>
    <n v="5217438.3275697231"/>
    <n v="-13928615.753032207"/>
    <n v="0"/>
    <n v="0"/>
    <n v="0"/>
    <n v="443529260.57453752"/>
    <n v="267821"/>
    <n v="0"/>
    <n v="134743368"/>
    <n v="5217438.3275697231"/>
    <n v="28189174.246967793"/>
    <n v="0"/>
    <n v="0"/>
    <n v="168149980.57453752"/>
    <n v="0"/>
    <n v="168149980.57453752"/>
    <n v="33406610"/>
    <n v="134743370.57453752"/>
  </r>
  <r>
    <x v="4"/>
    <s v="CHOCÓ"/>
    <x v="475"/>
    <s v="MUNICIPIO DE ALTO BAUDO (CHOCÓ)"/>
    <n v="0"/>
    <n v="0"/>
    <n v="0"/>
    <n v="0"/>
    <n v="0"/>
    <n v="0"/>
    <n v="0"/>
    <n v="0.34306788444519043"/>
    <n v="0"/>
    <n v="0"/>
    <n v="0"/>
    <n v="0"/>
    <n v="0.34306788444519043"/>
    <n v="0"/>
    <n v="0"/>
    <n v="0"/>
    <n v="0.34306788444519043"/>
    <n v="0"/>
    <n v="0"/>
    <n v="0"/>
    <n v="0.34306788444519043"/>
    <n v="0"/>
    <n v="0.34306788444519043"/>
    <n v="0"/>
    <n v="0.34306788444519043"/>
  </r>
  <r>
    <x v="4"/>
    <s v="CHOCÓ"/>
    <x v="476"/>
    <s v="MUNICIPIO DE ATRATO (CHOCÓ)"/>
    <n v="189880214"/>
    <n v="0"/>
    <n v="224388549"/>
    <n v="0"/>
    <n v="0"/>
    <n v="0"/>
    <n v="414268763"/>
    <n v="29345989.002283335"/>
    <n v="0"/>
    <n v="0"/>
    <n v="0"/>
    <n v="0"/>
    <n v="443614752.00228333"/>
    <n v="153161094"/>
    <n v="0"/>
    <n v="224388549"/>
    <n v="29345989.002283335"/>
    <n v="0"/>
    <n v="0"/>
    <n v="0"/>
    <n v="406895632.00228333"/>
    <n v="0"/>
    <n v="406895632.00228333"/>
    <n v="170549662.25999999"/>
    <n v="236345969.74228334"/>
  </r>
  <r>
    <x v="4"/>
    <s v="CHOCÓ"/>
    <x v="477"/>
    <s v="MUNICIPIO DE BAGADÓ (CHOCÓ)"/>
    <n v="899523161"/>
    <n v="0"/>
    <n v="0"/>
    <n v="642303013"/>
    <n v="0"/>
    <n v="0"/>
    <n v="1541826174"/>
    <n v="109442129.03103685"/>
    <n v="-51000668.627331257"/>
    <n v="0"/>
    <n v="0"/>
    <n v="0"/>
    <n v="1600267634.4037056"/>
    <n v="503089714"/>
    <n v="0"/>
    <n v="0"/>
    <n v="109442129.03103685"/>
    <n v="591302344.37266874"/>
    <n v="0"/>
    <n v="0"/>
    <n v="1203834187.4037056"/>
    <n v="0"/>
    <n v="1203834187.4037056"/>
    <n v="605628683.77999997"/>
    <n v="598205503.62370563"/>
  </r>
  <r>
    <x v="4"/>
    <s v="CHOCÓ"/>
    <x v="478"/>
    <s v="MUNICIPIO DE BAJO BAUDÓ (CHOCÓ)"/>
    <n v="0"/>
    <n v="0"/>
    <n v="0"/>
    <n v="0"/>
    <n v="0"/>
    <n v="0"/>
    <n v="0"/>
    <n v="5.5883807130157948E-2"/>
    <n v="0"/>
    <n v="0"/>
    <n v="0"/>
    <n v="0"/>
    <n v="5.5883807130157948E-2"/>
    <n v="0"/>
    <n v="0"/>
    <n v="0"/>
    <n v="5.5883807130157948E-2"/>
    <n v="0"/>
    <n v="0"/>
    <n v="0"/>
    <n v="5.5883807130157948E-2"/>
    <n v="0"/>
    <n v="5.5883807130157948E-2"/>
    <n v="0"/>
    <n v="5.5883807130157948E-2"/>
  </r>
  <r>
    <x v="4"/>
    <s v="CHOCÓ"/>
    <x v="479"/>
    <s v="MUNICIPIO DE BOJAYA (CHOCÓ)"/>
    <n v="0"/>
    <n v="0"/>
    <n v="0"/>
    <n v="0"/>
    <n v="0"/>
    <n v="0"/>
    <n v="0"/>
    <n v="142844676.58655733"/>
    <n v="0"/>
    <n v="0"/>
    <n v="0"/>
    <n v="0"/>
    <n v="142844676.58655733"/>
    <n v="0"/>
    <n v="0"/>
    <n v="0"/>
    <n v="142844676.58655733"/>
    <n v="0"/>
    <n v="0"/>
    <n v="0"/>
    <n v="142844676.58655733"/>
    <n v="0"/>
    <n v="142844676.58655733"/>
    <n v="0"/>
    <n v="142844676.58655733"/>
  </r>
  <r>
    <x v="4"/>
    <s v="CHOCÓ"/>
    <x v="480"/>
    <s v="MUNICIPIO DE EL CANTÓN DEL SAN PABLO (CHOCÓ)"/>
    <n v="10367933"/>
    <n v="0"/>
    <n v="1575610562"/>
    <n v="0"/>
    <n v="0"/>
    <n v="0"/>
    <n v="1585978495"/>
    <n v="70947226.71388638"/>
    <n v="0"/>
    <n v="0"/>
    <n v="0"/>
    <n v="0"/>
    <n v="1656925721.7138863"/>
    <n v="764432671"/>
    <n v="0"/>
    <n v="1575610562"/>
    <n v="70947226.71388638"/>
    <n v="0"/>
    <n v="0"/>
    <n v="0"/>
    <n v="2410990459.7138863"/>
    <n v="0"/>
    <n v="2410990459.7138863"/>
    <n v="1070467458.64"/>
    <n v="1340523001.0738864"/>
  </r>
  <r>
    <x v="4"/>
    <s v="CHOCÓ"/>
    <x v="481"/>
    <s v="MUNICIPIO DE CÉRTEGUI (CHOCÓ)"/>
    <n v="84772917"/>
    <n v="0"/>
    <n v="292025271"/>
    <n v="0"/>
    <n v="0"/>
    <n v="0"/>
    <n v="376798188"/>
    <n v="5627521.002494812"/>
    <n v="0"/>
    <n v="0"/>
    <n v="0"/>
    <n v="0"/>
    <n v="382425709.00249481"/>
    <n v="48198200"/>
    <n v="0"/>
    <n v="292025271"/>
    <n v="5627521.002494812"/>
    <n v="0"/>
    <n v="0"/>
    <n v="0"/>
    <n v="345850992.00249481"/>
    <n v="0"/>
    <n v="345850992.00249481"/>
    <n v="28499830"/>
    <n v="317351162.00249481"/>
  </r>
  <r>
    <x v="4"/>
    <s v="CHOCÓ"/>
    <x v="482"/>
    <s v="MUNICIPIO DE CONDOTO (CHOCÓ)"/>
    <n v="913036627"/>
    <n v="0"/>
    <n v="532247523"/>
    <n v="0"/>
    <n v="0"/>
    <n v="0"/>
    <n v="1445284150"/>
    <n v="109461625.81958199"/>
    <n v="0"/>
    <n v="0"/>
    <n v="0"/>
    <n v="0"/>
    <n v="1554745775.819582"/>
    <n v="817655124"/>
    <n v="0"/>
    <n v="532247523"/>
    <n v="109461625.81958199"/>
    <n v="0"/>
    <n v="0"/>
    <n v="0"/>
    <n v="1459364272.819582"/>
    <n v="0"/>
    <n v="1459364272.819582"/>
    <n v="1207116564.5999999"/>
    <n v="252247708.21958208"/>
  </r>
  <r>
    <x v="4"/>
    <s v="CHOCÓ"/>
    <x v="483"/>
    <s v="MUNICIPIO DE EL CARMEN DE ATRATO (CHOCÓ)"/>
    <n v="293269802"/>
    <n v="0"/>
    <n v="0"/>
    <n v="322787116"/>
    <n v="0"/>
    <n v="0"/>
    <n v="616056918"/>
    <n v="49845284.071445078"/>
    <n v="-53479184.074030101"/>
    <n v="0"/>
    <n v="0"/>
    <n v="0"/>
    <n v="612423017.99741507"/>
    <n v="194917692"/>
    <n v="0"/>
    <n v="0"/>
    <n v="49845284.071445078"/>
    <n v="269307931.9259699"/>
    <n v="0"/>
    <n v="0"/>
    <n v="514070907.99741495"/>
    <n v="0"/>
    <n v="514070907.99741495"/>
    <n v="0"/>
    <n v="514070907.99741495"/>
  </r>
  <r>
    <x v="4"/>
    <s v="CHOCÓ"/>
    <x v="484"/>
    <s v="MUNICIPIO DE ISTMINA (CHOCÓ)"/>
    <n v="1609999379"/>
    <n v="0"/>
    <n v="1507589340"/>
    <n v="0"/>
    <n v="0"/>
    <n v="0"/>
    <n v="3117588719"/>
    <n v="127066582.68248034"/>
    <n v="0"/>
    <n v="0"/>
    <n v="0"/>
    <n v="0"/>
    <n v="3244655301.6824803"/>
    <n v="871193940"/>
    <n v="0"/>
    <n v="1507589340"/>
    <n v="127066582.68248034"/>
    <n v="0"/>
    <n v="0"/>
    <n v="0"/>
    <n v="2505849862.6824803"/>
    <n v="0"/>
    <n v="2505849862.6824803"/>
    <n v="2303795693.9899998"/>
    <n v="202054168.69248056"/>
  </r>
  <r>
    <x v="4"/>
    <s v="CHOCÓ"/>
    <x v="485"/>
    <s v="MUNICIPIO DE LLORÓ (CHOCÓ)"/>
    <n v="171835515"/>
    <n v="0"/>
    <n v="392647634"/>
    <n v="0"/>
    <n v="0"/>
    <n v="0"/>
    <n v="564483149"/>
    <n v="19633672.250969052"/>
    <n v="0"/>
    <n v="0"/>
    <n v="0"/>
    <n v="0"/>
    <n v="584116821.25096905"/>
    <n v="188074192"/>
    <n v="0"/>
    <n v="392647634"/>
    <n v="19633672.250969052"/>
    <n v="0"/>
    <n v="0"/>
    <n v="0"/>
    <n v="600355498.25096905"/>
    <n v="0"/>
    <n v="600355498.25096905"/>
    <n v="220804252.80000001"/>
    <n v="379551245.45096904"/>
  </r>
  <r>
    <x v="4"/>
    <s v="CHOCÓ"/>
    <x v="486"/>
    <s v="MUNICIPIO DE MEDIO ATRATO (CHOCÓ)"/>
    <n v="137460913"/>
    <n v="0"/>
    <n v="109138426"/>
    <n v="0"/>
    <n v="0"/>
    <n v="0"/>
    <n v="246599339"/>
    <n v="15707744.308218598"/>
    <n v="0"/>
    <n v="0"/>
    <n v="0"/>
    <n v="0"/>
    <n v="262307083.3082186"/>
    <n v="160310423"/>
    <n v="0"/>
    <n v="109138426"/>
    <n v="15707744.308218598"/>
    <n v="0"/>
    <n v="0"/>
    <n v="0"/>
    <n v="285156593.3082186"/>
    <n v="0"/>
    <n v="285156593.3082186"/>
    <n v="128989850.40000001"/>
    <n v="156166742.90821859"/>
  </r>
  <r>
    <x v="4"/>
    <s v="CHOCÓ"/>
    <x v="487"/>
    <s v="MUNICIPIO DE MEDIO BAUDÓ (CHOCÓ)"/>
    <n v="11047"/>
    <n v="0"/>
    <n v="1885387950"/>
    <n v="0"/>
    <n v="0"/>
    <n v="0"/>
    <n v="1885398997"/>
    <n v="0.43630290031433105"/>
    <n v="0"/>
    <n v="0"/>
    <n v="0"/>
    <n v="0"/>
    <n v="1885398997.4363029"/>
    <n v="0"/>
    <n v="0"/>
    <n v="1885387950"/>
    <n v="0.43630290031433105"/>
    <n v="0"/>
    <n v="0"/>
    <n v="0"/>
    <n v="1885387950.4363029"/>
    <n v="0"/>
    <n v="1885387950.4363029"/>
    <n v="1092033618"/>
    <n v="793354332.4363029"/>
  </r>
  <r>
    <x v="4"/>
    <s v="CHOCÓ"/>
    <x v="488"/>
    <s v="MUNICIPIO DE MEDIO SAN JUAN (CHOCÓ)"/>
    <n v="19243967"/>
    <n v="0"/>
    <n v="0"/>
    <n v="0"/>
    <n v="0"/>
    <n v="0"/>
    <n v="19243967"/>
    <n v="6979138.3232647181"/>
    <n v="0"/>
    <n v="0"/>
    <n v="0"/>
    <n v="0"/>
    <n v="26223105.323264718"/>
    <n v="43651968"/>
    <n v="0"/>
    <n v="0"/>
    <n v="6979138.3232647181"/>
    <n v="0"/>
    <n v="0"/>
    <n v="0"/>
    <n v="50631106.323264718"/>
    <n v="0"/>
    <n v="50631106.323264718"/>
    <n v="9575373"/>
    <n v="41055733.323264718"/>
  </r>
  <r>
    <x v="4"/>
    <s v="CHOCÓ"/>
    <x v="489"/>
    <s v="MUNICIPIO DE NÓVITA (CHOCÓ)"/>
    <n v="264513046"/>
    <n v="0"/>
    <n v="4743005497"/>
    <n v="0"/>
    <n v="0"/>
    <n v="0"/>
    <n v="5007518543"/>
    <n v="7295363.0069811344"/>
    <n v="0"/>
    <n v="0"/>
    <n v="0"/>
    <n v="0"/>
    <n v="5014813906.0069809"/>
    <n v="104367224"/>
    <n v="0"/>
    <n v="4743005497"/>
    <n v="7295363.0069811344"/>
    <n v="0"/>
    <n v="0"/>
    <n v="0"/>
    <n v="4854668084.0069809"/>
    <n v="0"/>
    <n v="4854668084.0069809"/>
    <n v="4246084782.1799998"/>
    <n v="608583301.82698107"/>
  </r>
  <r>
    <x v="4"/>
    <s v="CHOCÓ"/>
    <x v="490"/>
    <s v="MUNICIPIO DE RÍO IRO (CHOCÓ)"/>
    <n v="13020968"/>
    <n v="0"/>
    <n v="98693550"/>
    <n v="0"/>
    <n v="0"/>
    <n v="0"/>
    <n v="111714518"/>
    <n v="1780742.1914759129"/>
    <n v="0"/>
    <n v="0"/>
    <n v="0"/>
    <n v="0"/>
    <n v="113495260.19147591"/>
    <n v="15490736"/>
    <n v="0"/>
    <n v="98693550"/>
    <n v="1780742.1914759129"/>
    <n v="0"/>
    <n v="0"/>
    <n v="0"/>
    <n v="115965028.19147591"/>
    <n v="0"/>
    <n v="115965028.19147591"/>
    <n v="87555974"/>
    <n v="28409054.191475913"/>
  </r>
  <r>
    <x v="4"/>
    <s v="CHOCÓ"/>
    <x v="491"/>
    <s v="MUNICIPIO DE RÍO QUITO (CHOCÓ)"/>
    <n v="157330169"/>
    <n v="0"/>
    <n v="398683537"/>
    <n v="0"/>
    <n v="0"/>
    <n v="0"/>
    <n v="556013706"/>
    <n v="17385228.49505353"/>
    <n v="0"/>
    <n v="0"/>
    <n v="0"/>
    <n v="0"/>
    <n v="573398934.49505353"/>
    <n v="153350367"/>
    <n v="0"/>
    <n v="398683537"/>
    <n v="17385228.49505353"/>
    <n v="0"/>
    <n v="0"/>
    <n v="0"/>
    <n v="569419132.49505353"/>
    <n v="0"/>
    <n v="569419132.49505353"/>
    <n v="0.56999999999999995"/>
    <n v="569419131.92505348"/>
  </r>
  <r>
    <x v="4"/>
    <s v="CHOCÓ"/>
    <x v="492"/>
    <s v="MUNICIPIO DE RÍO SUCIO (CHOCÓ)"/>
    <n v="10892065"/>
    <n v="0"/>
    <n v="0"/>
    <n v="6808752"/>
    <n v="0"/>
    <n v="0"/>
    <n v="17700817"/>
    <n v="16875308.122497275"/>
    <n v="-553748.25141108409"/>
    <n v="0"/>
    <n v="0"/>
    <n v="0"/>
    <n v="34022376.871086195"/>
    <n v="0"/>
    <n v="0"/>
    <n v="0"/>
    <n v="16875308.122497275"/>
    <n v="6255003.7485889159"/>
    <n v="0"/>
    <n v="0"/>
    <n v="23130311.871086191"/>
    <n v="0"/>
    <n v="23130311.871086191"/>
    <n v="0"/>
    <n v="23130311.871086191"/>
  </r>
  <r>
    <x v="4"/>
    <s v="CHOCÓ"/>
    <x v="493"/>
    <s v="MUNICIPIO DE SAN JOSÉ DEL PALMAR (CHOCÓ)"/>
    <n v="684911"/>
    <n v="0"/>
    <n v="13828799"/>
    <n v="0"/>
    <n v="0"/>
    <n v="0"/>
    <n v="14513710"/>
    <n v="34624788.015560679"/>
    <n v="0"/>
    <n v="0"/>
    <n v="0"/>
    <n v="0"/>
    <n v="49138498.015560679"/>
    <n v="0"/>
    <n v="0"/>
    <n v="13828799"/>
    <n v="34624788.015560679"/>
    <n v="0"/>
    <n v="0"/>
    <n v="0"/>
    <n v="48453587.015560679"/>
    <n v="0"/>
    <n v="48453587.015560679"/>
    <n v="0"/>
    <n v="48453587.015560679"/>
  </r>
  <r>
    <x v="4"/>
    <s v="CHOCÓ"/>
    <x v="494"/>
    <s v="MUNICIPIO DE SIPÍ (CHOCÓ)"/>
    <n v="31719615"/>
    <n v="0"/>
    <n v="1276535194"/>
    <n v="0"/>
    <n v="0"/>
    <n v="0"/>
    <n v="1308254809"/>
    <n v="1610668.0149931908"/>
    <n v="0"/>
    <n v="0"/>
    <n v="0"/>
    <n v="0"/>
    <n v="1309865477.0149932"/>
    <n v="8420942"/>
    <n v="0"/>
    <n v="1276535194"/>
    <n v="1610668.0149931908"/>
    <n v="0"/>
    <n v="0"/>
    <n v="0"/>
    <n v="1286566804.0149932"/>
    <n v="0"/>
    <n v="1286566804.0149932"/>
    <n v="1276374255.4200001"/>
    <n v="10192548.594993114"/>
  </r>
  <r>
    <x v="4"/>
    <s v="CHOCÓ"/>
    <x v="495"/>
    <s v="MUNICIPIO DE TADÓ (CHOCÓ)"/>
    <n v="545860417"/>
    <n v="0"/>
    <n v="768638894"/>
    <n v="0"/>
    <n v="0"/>
    <n v="0"/>
    <n v="1314499311"/>
    <n v="25289067.337730646"/>
    <n v="0"/>
    <n v="0"/>
    <n v="0"/>
    <n v="0"/>
    <n v="1339788378.3377306"/>
    <n v="109693874"/>
    <n v="0"/>
    <n v="768638894"/>
    <n v="25289067.337730646"/>
    <n v="0"/>
    <n v="0"/>
    <n v="0"/>
    <n v="903621835.33773065"/>
    <n v="0"/>
    <n v="903621835.33773065"/>
    <n v="370544828"/>
    <n v="533077007.33773065"/>
  </r>
  <r>
    <x v="4"/>
    <s v="CHOCÓ"/>
    <x v="496"/>
    <s v="MUNICIPIO DE UNGUÍA (CHOCÓ)"/>
    <n v="0"/>
    <n v="0"/>
    <n v="0"/>
    <n v="0"/>
    <n v="0"/>
    <n v="0"/>
    <n v="0"/>
    <n v="564180.99780517817"/>
    <n v="0"/>
    <n v="0"/>
    <n v="0"/>
    <n v="0"/>
    <n v="564180.99780517817"/>
    <n v="0"/>
    <n v="0"/>
    <n v="0"/>
    <n v="564180.99780517817"/>
    <n v="0"/>
    <n v="0"/>
    <n v="0"/>
    <n v="564180.99780517817"/>
    <n v="0"/>
    <n v="564180.99780517817"/>
    <n v="0"/>
    <n v="564180.99780517817"/>
  </r>
  <r>
    <x v="4"/>
    <s v="CHOCÓ"/>
    <x v="497"/>
    <s v="MUNICIPIO DE UNIÓN PANAMERICANA (CHOCÓ)"/>
    <n v="49925088"/>
    <n v="0"/>
    <n v="1756915800"/>
    <n v="0"/>
    <n v="0"/>
    <n v="0"/>
    <n v="1806840888"/>
    <n v="25300725.000527382"/>
    <n v="0"/>
    <n v="0"/>
    <n v="0"/>
    <n v="0"/>
    <n v="1832141613.0005274"/>
    <n v="1360334607"/>
    <n v="0"/>
    <n v="1756915800"/>
    <n v="25300725.000527382"/>
    <n v="0"/>
    <n v="0"/>
    <n v="0"/>
    <n v="3142551132.0005274"/>
    <n v="0"/>
    <n v="3142551132.0005274"/>
    <n v="1427083953"/>
    <n v="1715467179.0005274"/>
  </r>
  <r>
    <x v="4"/>
    <s v="HUILA"/>
    <x v="14"/>
    <s v="DEPARTAMENTO DE HUILA"/>
    <n v="59723962556"/>
    <n v="0"/>
    <n v="0"/>
    <n v="8597402799"/>
    <n v="0"/>
    <n v="0"/>
    <n v="68321365355"/>
    <n v="5089427023.1673203"/>
    <n v="31978768.167039145"/>
    <n v="0"/>
    <n v="0"/>
    <n v="0"/>
    <n v="73442771146.334366"/>
    <n v="34162314533"/>
    <n v="0"/>
    <n v="0"/>
    <n v="5089427023.1673203"/>
    <n v="8629381567.1670399"/>
    <n v="0"/>
    <n v="0"/>
    <n v="47881123123.334358"/>
    <n v="0"/>
    <n v="47881123123.334358"/>
    <n v="21893195050.41"/>
    <n v="25987928072.924358"/>
  </r>
  <r>
    <x v="4"/>
    <s v="HUILA"/>
    <x v="498"/>
    <s v="MUNICIPIO DE NEIVA (HUILA)"/>
    <n v="10196373029"/>
    <n v="0"/>
    <n v="15341714048"/>
    <n v="1220141815"/>
    <n v="0"/>
    <n v="0"/>
    <n v="26758228892"/>
    <n v="344518445.23010635"/>
    <n v="31721428.660915699"/>
    <n v="0"/>
    <n v="0"/>
    <n v="0"/>
    <n v="27134468765.891022"/>
    <n v="8103737072"/>
    <n v="0"/>
    <n v="15341714048"/>
    <n v="344518445.23010635"/>
    <n v="1251863243.6609156"/>
    <n v="0"/>
    <n v="0"/>
    <n v="25041832808.891022"/>
    <n v="0"/>
    <n v="25041832808.891022"/>
    <n v="603286338"/>
    <n v="24438546470.891022"/>
  </r>
  <r>
    <x v="4"/>
    <s v="HUILA"/>
    <x v="499"/>
    <s v="MUNICIPIO DE AGRADO (HUILA)"/>
    <n v="2268740"/>
    <n v="0"/>
    <n v="0"/>
    <n v="2940277"/>
    <n v="0"/>
    <n v="0"/>
    <n v="5209017"/>
    <n v="10187658.899725733"/>
    <n v="-1101920.8774550296"/>
    <n v="0"/>
    <n v="0"/>
    <n v="0"/>
    <n v="14294755.022270704"/>
    <n v="142834"/>
    <n v="0"/>
    <n v="0"/>
    <n v="10187658.899725733"/>
    <n v="1838356.1225449704"/>
    <n v="0"/>
    <n v="0"/>
    <n v="12168849.022270704"/>
    <n v="0"/>
    <n v="12168849.022270704"/>
    <n v="0"/>
    <n v="12168849.022270704"/>
  </r>
  <r>
    <x v="4"/>
    <s v="HUILA"/>
    <x v="500"/>
    <s v="MUNICIPIO DE AIPE (HUILA)"/>
    <n v="4746524294"/>
    <n v="0"/>
    <n v="9821665680"/>
    <n v="236445976"/>
    <n v="0"/>
    <n v="0"/>
    <n v="14804635950"/>
    <n v="4477341492.0090027"/>
    <n v="17632340.715649173"/>
    <n v="0"/>
    <n v="0"/>
    <n v="0"/>
    <n v="19299609782.724651"/>
    <n v="4645920630"/>
    <n v="0"/>
    <n v="9821665680"/>
    <n v="4477341492.0090027"/>
    <n v="254078316.71564919"/>
    <n v="0"/>
    <n v="0"/>
    <n v="19199006118.724651"/>
    <n v="0"/>
    <n v="19199006118.724651"/>
    <n v="0"/>
    <n v="19199006118.724651"/>
  </r>
  <r>
    <x v="4"/>
    <s v="HUILA"/>
    <x v="501"/>
    <s v="MUNICIPIO DE BARAYA (HUILA)"/>
    <n v="65529696"/>
    <n v="0"/>
    <n v="501649472"/>
    <n v="99569832"/>
    <n v="0"/>
    <n v="0"/>
    <n v="666749000"/>
    <n v="18335073.332572311"/>
    <n v="-507688.62074625492"/>
    <n v="0"/>
    <n v="0"/>
    <n v="0"/>
    <n v="684576384.71182609"/>
    <n v="81881342"/>
    <n v="0"/>
    <n v="501649472"/>
    <n v="18335073.332572311"/>
    <n v="99062143.379253745"/>
    <n v="0"/>
    <n v="0"/>
    <n v="700928030.71182609"/>
    <n v="0"/>
    <n v="700928030.71182609"/>
    <n v="417187202.12"/>
    <n v="283740828.59182608"/>
  </r>
  <r>
    <x v="4"/>
    <s v="HUILA"/>
    <x v="502"/>
    <s v="MUNICIPIO DE GARZÓN (HUILA)"/>
    <n v="1352777307"/>
    <n v="0"/>
    <n v="0"/>
    <n v="0"/>
    <n v="0"/>
    <n v="0"/>
    <n v="1352777307"/>
    <n v="4423452.795901794"/>
    <n v="-8.1956386566162109E-8"/>
    <n v="0"/>
    <n v="0"/>
    <n v="0"/>
    <n v="1357200759.7959018"/>
    <n v="334361957"/>
    <n v="0"/>
    <n v="0"/>
    <n v="4423452.795901794"/>
    <n v="-8.1956386566162109E-8"/>
    <n v="0"/>
    <n v="0"/>
    <n v="338785409.79590172"/>
    <n v="0"/>
    <n v="338785409.79590172"/>
    <n v="201884638.27000001"/>
    <n v="136900771.52590171"/>
  </r>
  <r>
    <x v="4"/>
    <s v="HUILA"/>
    <x v="503"/>
    <s v="MUNICIPIO DE GIGANTE (HUILA)"/>
    <n v="201523942"/>
    <n v="0"/>
    <n v="0"/>
    <n v="0"/>
    <n v="0"/>
    <n v="0"/>
    <n v="201523942"/>
    <n v="557465.99665410817"/>
    <n v="0"/>
    <n v="0"/>
    <n v="0"/>
    <n v="0"/>
    <n v="202081407.99665409"/>
    <n v="86848566"/>
    <n v="0"/>
    <n v="0"/>
    <n v="557465.99665410817"/>
    <n v="0"/>
    <n v="0"/>
    <n v="0"/>
    <n v="87406031.996654108"/>
    <n v="0"/>
    <n v="87406031.996654108"/>
    <n v="41229621.130000003"/>
    <n v="46176410.866654105"/>
  </r>
  <r>
    <x v="4"/>
    <s v="HUILA"/>
    <x v="504"/>
    <s v="MUNICIPIO DE IQUIRA (HUILA)"/>
    <n v="0"/>
    <n v="0"/>
    <n v="0"/>
    <n v="5553322"/>
    <n v="0"/>
    <n v="0"/>
    <n v="5553322"/>
    <n v="734227.98734895512"/>
    <n v="-1586378.9263624661"/>
    <n v="0"/>
    <n v="0"/>
    <n v="0"/>
    <n v="4701171.0609864891"/>
    <n v="18241417"/>
    <n v="0"/>
    <n v="0"/>
    <n v="734227.98734895512"/>
    <n v="3966943.0736375339"/>
    <n v="0"/>
    <n v="0"/>
    <n v="22942588.060986489"/>
    <n v="0"/>
    <n v="22942588.060986489"/>
    <n v="0"/>
    <n v="22942588.060986489"/>
  </r>
  <r>
    <x v="4"/>
    <s v="HUILA"/>
    <x v="505"/>
    <s v="MUNICIPIO DE LA PLATA (HUILA)"/>
    <n v="2068"/>
    <n v="0"/>
    <n v="0"/>
    <n v="0"/>
    <n v="0"/>
    <n v="0"/>
    <n v="2068"/>
    <n v="105805.35425728379"/>
    <n v="0"/>
    <n v="0"/>
    <n v="0"/>
    <n v="0"/>
    <n v="107873.35425728379"/>
    <n v="247004"/>
    <n v="0"/>
    <n v="0"/>
    <n v="105805.35425728379"/>
    <n v="0"/>
    <n v="0"/>
    <n v="0"/>
    <n v="352809.35425728379"/>
    <n v="0"/>
    <n v="352809.35425728379"/>
    <n v="0"/>
    <n v="352809.35425728379"/>
  </r>
  <r>
    <x v="4"/>
    <s v="HUILA"/>
    <x v="506"/>
    <s v="MUNICIPIO DE PAICOL (HUILA)"/>
    <n v="718653540"/>
    <n v="0"/>
    <n v="539744448"/>
    <n v="101859403"/>
    <n v="0"/>
    <n v="0"/>
    <n v="1360257391"/>
    <n v="17608490.00925231"/>
    <n v="-6722900.7078217268"/>
    <n v="0"/>
    <n v="0"/>
    <n v="0"/>
    <n v="1371142980.3014307"/>
    <n v="447413547"/>
    <n v="0"/>
    <n v="539744448"/>
    <n v="17608490.00925231"/>
    <n v="95136502.292178273"/>
    <n v="0"/>
    <n v="0"/>
    <n v="1099902987.3014307"/>
    <n v="0"/>
    <n v="1099902987.3014307"/>
    <n v="1067972426.6"/>
    <n v="31930560.701430678"/>
  </r>
  <r>
    <x v="4"/>
    <s v="HUILA"/>
    <x v="507"/>
    <s v="MUNICIPIO DE PALERMO (HUILA)"/>
    <n v="3242865660"/>
    <n v="0"/>
    <n v="4360586442"/>
    <n v="540421547"/>
    <n v="0"/>
    <n v="0"/>
    <n v="8143873649"/>
    <n v="232512844.76130104"/>
    <n v="9901581.106480021"/>
    <n v="0"/>
    <n v="0"/>
    <n v="0"/>
    <n v="8386288074.8677807"/>
    <n v="2992264161"/>
    <n v="0"/>
    <n v="4360586442"/>
    <n v="232512844.76130104"/>
    <n v="550323128.10648"/>
    <n v="0"/>
    <n v="0"/>
    <n v="8135686575.8677807"/>
    <n v="0"/>
    <n v="8135686575.8677807"/>
    <n v="0"/>
    <n v="8135686575.8677807"/>
  </r>
  <r>
    <x v="4"/>
    <s v="HUILA"/>
    <x v="508"/>
    <s v="MUNICIPIO DE PITALITO (HUILA)"/>
    <n v="1261905"/>
    <n v="0"/>
    <n v="0"/>
    <n v="2769991"/>
    <n v="0"/>
    <n v="0"/>
    <n v="4031896"/>
    <n v="616218.32181478036"/>
    <n v="2318.1261917362785"/>
    <n v="0"/>
    <n v="0"/>
    <n v="0"/>
    <n v="4650432.4480065163"/>
    <n v="3857900"/>
    <n v="0"/>
    <n v="0"/>
    <n v="616218.32181478036"/>
    <n v="2772309.1261917362"/>
    <n v="0"/>
    <n v="0"/>
    <n v="7246427.4480065163"/>
    <n v="0"/>
    <n v="7246427.4480065163"/>
    <n v="0"/>
    <n v="7246427.4480065163"/>
  </r>
  <r>
    <x v="4"/>
    <s v="HUILA"/>
    <x v="509"/>
    <s v="MUNICIPIO DE RIVERA (HUILA)"/>
    <n v="95341610"/>
    <n v="0"/>
    <n v="0"/>
    <n v="98862218"/>
    <n v="0"/>
    <n v="0"/>
    <n v="194203828"/>
    <n v="17295943.146543495"/>
    <n v="-5414366.9708220214"/>
    <n v="0"/>
    <n v="0"/>
    <n v="0"/>
    <n v="206085404.17572147"/>
    <n v="122807759"/>
    <n v="0"/>
    <n v="0"/>
    <n v="17295943.146543495"/>
    <n v="93447851.029177979"/>
    <n v="0"/>
    <n v="0"/>
    <n v="233551553.17572147"/>
    <n v="0"/>
    <n v="233551553.17572147"/>
    <n v="0"/>
    <n v="233551553.17572147"/>
  </r>
  <r>
    <x v="4"/>
    <s v="HUILA"/>
    <x v="510"/>
    <s v="MUNICIPIO DE SAN AGUSTÍN (HUILA)"/>
    <n v="169844"/>
    <n v="0"/>
    <n v="0"/>
    <n v="0"/>
    <n v="0"/>
    <n v="0"/>
    <n v="169844"/>
    <n v="0.16211084695532918"/>
    <n v="0"/>
    <n v="0"/>
    <n v="0"/>
    <n v="0"/>
    <n v="169844.16211084696"/>
    <n v="1248955"/>
    <n v="0"/>
    <n v="0"/>
    <n v="0.16211084695532918"/>
    <n v="0"/>
    <n v="0"/>
    <n v="0"/>
    <n v="1248955.162110847"/>
    <n v="0"/>
    <n v="1248955.162110847"/>
    <n v="0"/>
    <n v="1248955.162110847"/>
  </r>
  <r>
    <x v="4"/>
    <s v="HUILA"/>
    <x v="511"/>
    <s v="MUNICIPIO DE SANTA MARÍA (HUILA)"/>
    <n v="10798222"/>
    <n v="0"/>
    <n v="0"/>
    <n v="22831055"/>
    <n v="0"/>
    <n v="0"/>
    <n v="33629277"/>
    <n v="7884085.9272633176"/>
    <n v="-4642951.8144256957"/>
    <n v="0"/>
    <n v="0"/>
    <n v="0"/>
    <n v="36870411.112837628"/>
    <n v="7745973"/>
    <n v="0"/>
    <n v="0"/>
    <n v="7884085.9272633176"/>
    <n v="18188103.185574304"/>
    <n v="0"/>
    <n v="0"/>
    <n v="33818162.11283762"/>
    <n v="0"/>
    <n v="33818162.11283762"/>
    <n v="9289616"/>
    <n v="24528546.11283762"/>
  </r>
  <r>
    <x v="4"/>
    <s v="HUILA"/>
    <x v="512"/>
    <s v="MUNICIPIO DE TARQUI (HUILA)"/>
    <n v="402956"/>
    <n v="0"/>
    <n v="0"/>
    <n v="0"/>
    <n v="0"/>
    <n v="0"/>
    <n v="402956"/>
    <n v="0.2789976354688406"/>
    <n v="0"/>
    <n v="0"/>
    <n v="0"/>
    <n v="0"/>
    <n v="402956.27899763547"/>
    <n v="2378809"/>
    <n v="0"/>
    <n v="0"/>
    <n v="0.2789976354688406"/>
    <n v="0"/>
    <n v="0"/>
    <n v="0"/>
    <n v="2378809.2789976355"/>
    <n v="0"/>
    <n v="2378809.2789976355"/>
    <n v="0"/>
    <n v="2378809.2789976355"/>
  </r>
  <r>
    <x v="4"/>
    <s v="HUILA"/>
    <x v="513"/>
    <s v="MUNICIPIO DE TESALIA (HUILA)"/>
    <n v="336157094"/>
    <n v="0"/>
    <n v="360652577"/>
    <n v="55203391"/>
    <n v="0"/>
    <n v="0"/>
    <n v="752013062"/>
    <n v="7330637.6786312461"/>
    <n v="-15596858.562585294"/>
    <n v="0"/>
    <n v="0"/>
    <n v="0"/>
    <n v="743746841.11604595"/>
    <n v="255143839"/>
    <n v="0"/>
    <n v="360652577"/>
    <n v="7330637.6786312461"/>
    <n v="39606532.437414706"/>
    <n v="0"/>
    <n v="0"/>
    <n v="662733586.11604595"/>
    <n v="0"/>
    <n v="662733586.11604595"/>
    <n v="637493317.04999995"/>
    <n v="25240269.066046"/>
  </r>
  <r>
    <x v="4"/>
    <s v="HUILA"/>
    <x v="514"/>
    <s v="MUNICIPIO DE TELLO (HUILA)"/>
    <n v="329823"/>
    <n v="0"/>
    <n v="0"/>
    <n v="573246"/>
    <n v="0"/>
    <n v="0"/>
    <n v="903069"/>
    <n v="85016.250703180209"/>
    <n v="-113916.41243331973"/>
    <n v="0"/>
    <n v="0"/>
    <n v="0"/>
    <n v="874168.83826986048"/>
    <n v="610135"/>
    <n v="0"/>
    <n v="0"/>
    <n v="85016.250703180209"/>
    <n v="459329.58756668027"/>
    <n v="0"/>
    <n v="0"/>
    <n v="1154480.8382698605"/>
    <n v="0"/>
    <n v="1154480.8382698605"/>
    <n v="0"/>
    <n v="1154480.8382698605"/>
  </r>
  <r>
    <x v="4"/>
    <s v="HUILA"/>
    <x v="515"/>
    <s v="MUNICIPIO DE TERUEL (HUILA)"/>
    <n v="850939"/>
    <n v="0"/>
    <n v="0"/>
    <n v="2761445"/>
    <n v="0"/>
    <n v="0"/>
    <n v="3612384"/>
    <n v="486979.90952578362"/>
    <n v="-174021.27765467018"/>
    <n v="0"/>
    <n v="0"/>
    <n v="0"/>
    <n v="3925342.6318711136"/>
    <n v="2379503"/>
    <n v="0"/>
    <n v="0"/>
    <n v="486979.90952578362"/>
    <n v="2587423.7223453298"/>
    <n v="0"/>
    <n v="0"/>
    <n v="5453906.6318711136"/>
    <n v="0"/>
    <n v="5453906.6318711136"/>
    <n v="15437.88"/>
    <n v="5438468.7518711137"/>
  </r>
  <r>
    <x v="4"/>
    <s v="HUILA"/>
    <x v="516"/>
    <s v="MUNICIPIO DE TIMANÁ (HUILA)"/>
    <n v="121836"/>
    <n v="0"/>
    <n v="0"/>
    <n v="29402"/>
    <n v="0"/>
    <n v="0"/>
    <n v="151238"/>
    <n v="362405.1428528821"/>
    <n v="-25285.001223253203"/>
    <n v="0"/>
    <n v="0"/>
    <n v="0"/>
    <n v="488358.1416296289"/>
    <n v="0"/>
    <n v="0"/>
    <n v="0"/>
    <n v="362405.1428528821"/>
    <n v="4116.9987767467974"/>
    <n v="0"/>
    <n v="0"/>
    <n v="366522.1416296289"/>
    <n v="0"/>
    <n v="366522.1416296289"/>
    <n v="0"/>
    <n v="366522.1416296289"/>
  </r>
  <r>
    <x v="4"/>
    <s v="HUILA"/>
    <x v="517"/>
    <s v="MUNICIPIO DE VILLAVIEJA (HUILA)"/>
    <n v="74461888"/>
    <n v="0"/>
    <n v="3589411"/>
    <n v="11408258"/>
    <n v="0"/>
    <n v="0"/>
    <n v="89459557"/>
    <n v="3376998.508137539"/>
    <n v="338226.2808747731"/>
    <n v="0"/>
    <n v="0"/>
    <n v="0"/>
    <n v="93174781.789012313"/>
    <n v="57909964"/>
    <n v="0"/>
    <n v="3589411"/>
    <n v="3376998.508137539"/>
    <n v="11746484.280874774"/>
    <n v="0"/>
    <n v="0"/>
    <n v="76622857.789012313"/>
    <n v="0"/>
    <n v="76622857.789012313"/>
    <n v="0"/>
    <n v="76622857.789012313"/>
  </r>
  <r>
    <x v="4"/>
    <s v="HUILA"/>
    <x v="518"/>
    <s v="MUNICIPIO DE YAGUARÁ (HUILA)"/>
    <n v="835283843"/>
    <n v="0"/>
    <n v="6438500520"/>
    <n v="600114583"/>
    <n v="0"/>
    <n v="0"/>
    <n v="7873898946"/>
    <n v="703962805.06172752"/>
    <n v="5141953.9162254268"/>
    <n v="0"/>
    <n v="0"/>
    <n v="0"/>
    <n v="8583003704.977953"/>
    <n v="2045974425"/>
    <n v="0"/>
    <n v="6438500520"/>
    <n v="703962805.06172752"/>
    <n v="605256536.91622543"/>
    <n v="0"/>
    <n v="0"/>
    <n v="9793694286.977953"/>
    <n v="0"/>
    <n v="9793694286.977953"/>
    <n v="3533399687.5"/>
    <n v="6260294599.477953"/>
  </r>
  <r>
    <x v="4"/>
    <s v="LA GUAJIRA"/>
    <x v="15"/>
    <s v="DEPARTAMENTO DE LA GUAJIRA"/>
    <n v="67246134601"/>
    <n v="0"/>
    <n v="67908602256"/>
    <n v="5363562223"/>
    <n v="0"/>
    <n v="0"/>
    <n v="140518299080"/>
    <n v="22035073522.236359"/>
    <n v="88178788.782644704"/>
    <n v="0"/>
    <n v="0"/>
    <n v="0"/>
    <n v="162641551391.01901"/>
    <n v="63588789381"/>
    <n v="0"/>
    <n v="67908602256"/>
    <n v="22035073522.236359"/>
    <n v="5451741011.7826443"/>
    <n v="0"/>
    <n v="0"/>
    <n v="158984206171.01901"/>
    <n v="0"/>
    <n v="158984206171.01901"/>
    <n v="115678323120.85001"/>
    <n v="43305883050.169006"/>
  </r>
  <r>
    <x v="4"/>
    <s v="LA GUAJIRA"/>
    <x v="519"/>
    <s v="MUNICIPIO DE RIOHACHA (LA GUAJIRA)"/>
    <n v="2205712990"/>
    <n v="0"/>
    <n v="7937528627"/>
    <n v="0"/>
    <n v="0"/>
    <n v="0"/>
    <n v="10143241617"/>
    <n v="3133383277.4272156"/>
    <n v="0"/>
    <n v="0"/>
    <n v="0"/>
    <n v="0"/>
    <n v="13276624894.427216"/>
    <n v="1718732941"/>
    <n v="0"/>
    <n v="7937528627"/>
    <n v="3133383277.4272156"/>
    <n v="0"/>
    <n v="0"/>
    <n v="0"/>
    <n v="12789644845.427216"/>
    <n v="0"/>
    <n v="12789644845.427216"/>
    <n v="8377639326.71"/>
    <n v="4412005518.7172155"/>
  </r>
  <r>
    <x v="4"/>
    <s v="LA GUAJIRA"/>
    <x v="520"/>
    <s v="MUNICIPIO DE ALBANIA (LA GUAJIRA)"/>
    <n v="13751379444"/>
    <n v="0"/>
    <n v="11228123725"/>
    <n v="4179394223"/>
    <n v="0"/>
    <n v="0"/>
    <n v="29158897392"/>
    <n v="929272459.21842194"/>
    <n v="41620090.405458227"/>
    <n v="0"/>
    <n v="0"/>
    <n v="0"/>
    <n v="30129789941.623878"/>
    <n v="11019100880"/>
    <n v="0"/>
    <n v="11228123725"/>
    <n v="929272459.21842194"/>
    <n v="4221014313.4054585"/>
    <n v="0"/>
    <n v="0"/>
    <n v="27397511377.623878"/>
    <n v="0"/>
    <n v="27397511377.623878"/>
    <n v="19807274099"/>
    <n v="7590237278.6238785"/>
  </r>
  <r>
    <x v="4"/>
    <s v="LA GUAJIRA"/>
    <x v="521"/>
    <s v="MUNICIPIO DE BARRANCAS (LA GUAJIRA)"/>
    <n v="10979039199"/>
    <n v="0"/>
    <n v="1460519036"/>
    <n v="18430893260"/>
    <n v="0"/>
    <n v="0"/>
    <n v="30870451495"/>
    <n v="3531077407.3631687"/>
    <n v="32010037.791064452"/>
    <n v="0"/>
    <n v="0"/>
    <n v="0"/>
    <n v="34433538940.154228"/>
    <n v="19460066144"/>
    <n v="0"/>
    <n v="1460519036"/>
    <n v="3531077407.3631687"/>
    <n v="18462903297.791065"/>
    <n v="0"/>
    <n v="0"/>
    <n v="42914565885.154236"/>
    <n v="0"/>
    <n v="42914565885.154236"/>
    <n v="23420108226.470001"/>
    <n v="19494457658.684235"/>
  </r>
  <r>
    <x v="4"/>
    <s v="LA GUAJIRA"/>
    <x v="522"/>
    <s v="MUNICIPIO DE DIBULLA (LA GUAJIRA)"/>
    <n v="1752264714"/>
    <n v="0"/>
    <n v="1335417778"/>
    <n v="0"/>
    <n v="0"/>
    <n v="0"/>
    <n v="3087682492"/>
    <n v="472792851.79201794"/>
    <n v="0"/>
    <n v="0"/>
    <n v="0"/>
    <n v="0"/>
    <n v="3560475343.7920179"/>
    <n v="390000882"/>
    <n v="0"/>
    <n v="1335417778"/>
    <n v="472792851.79201794"/>
    <n v="0"/>
    <n v="0"/>
    <n v="0"/>
    <n v="2198211511.7920179"/>
    <n v="0"/>
    <n v="2198211511.7920179"/>
    <n v="781706719.38"/>
    <n v="1416504792.4120178"/>
  </r>
  <r>
    <x v="4"/>
    <s v="LA GUAJIRA"/>
    <x v="523"/>
    <s v="MUNICIPIO DE FONSECA (LA GUAJIRA)"/>
    <n v="0"/>
    <n v="0"/>
    <n v="0"/>
    <n v="1050952"/>
    <n v="0"/>
    <n v="0"/>
    <n v="1050952"/>
    <n v="208993.75534426427"/>
    <n v="-396724.69448816939"/>
    <n v="0"/>
    <n v="0"/>
    <n v="0"/>
    <n v="863221.06085609482"/>
    <n v="668808"/>
    <n v="0"/>
    <n v="0"/>
    <n v="208993.75534426427"/>
    <n v="654227.30551183061"/>
    <n v="0"/>
    <n v="0"/>
    <n v="1532029.0608560948"/>
    <n v="0"/>
    <n v="1532029.0608560948"/>
    <n v="0"/>
    <n v="1532029.0608560948"/>
  </r>
  <r>
    <x v="4"/>
    <s v="LA GUAJIRA"/>
    <x v="524"/>
    <s v="MUNICIPIO DE HATONUEVO (LA GUAJIRA)"/>
    <n v="3659713639"/>
    <n v="0"/>
    <n v="4630806018"/>
    <n v="365165352"/>
    <n v="0"/>
    <n v="0"/>
    <n v="8655685009"/>
    <n v="117971822.94362545"/>
    <n v="13466325.856558761"/>
    <n v="0"/>
    <n v="0"/>
    <n v="0"/>
    <n v="8787123157.8001842"/>
    <n v="2563752827"/>
    <n v="0"/>
    <n v="4630806018"/>
    <n v="117971822.94362545"/>
    <n v="378631677.85655874"/>
    <n v="0"/>
    <n v="0"/>
    <n v="7691162345.8001842"/>
    <n v="0"/>
    <n v="7691162345.8001842"/>
    <n v="4992344155"/>
    <n v="2698818190.8001842"/>
  </r>
  <r>
    <x v="4"/>
    <s v="LA GUAJIRA"/>
    <x v="525"/>
    <s v="MUNICIPIO DE MAICAO (LA GUAJIRA)"/>
    <n v="1106248600"/>
    <n v="0"/>
    <n v="0"/>
    <n v="0"/>
    <n v="0"/>
    <n v="0"/>
    <n v="1106248600"/>
    <n v="165394878.61055851"/>
    <n v="0"/>
    <n v="0"/>
    <n v="0"/>
    <n v="0"/>
    <n v="1271643478.6105585"/>
    <n v="546857173"/>
    <n v="0"/>
    <n v="0"/>
    <n v="165394878.61055851"/>
    <n v="0"/>
    <n v="0"/>
    <n v="0"/>
    <n v="712252051.61055851"/>
    <n v="0"/>
    <n v="712252051.61055851"/>
    <n v="131368304"/>
    <n v="580883747.61055851"/>
  </r>
  <r>
    <x v="4"/>
    <s v="LA GUAJIRA"/>
    <x v="526"/>
    <s v="MUNICIPIO DE MANAURE (LA GUAJIRA)"/>
    <n v="3549956891"/>
    <n v="0"/>
    <n v="20181702253"/>
    <n v="0"/>
    <n v="0"/>
    <n v="0"/>
    <n v="23731659144"/>
    <n v="1379073107.7595062"/>
    <n v="0"/>
    <n v="0"/>
    <n v="0"/>
    <n v="0"/>
    <n v="25110732251.759506"/>
    <n v="9179111922"/>
    <n v="0"/>
    <n v="20181702253"/>
    <n v="1379073107.7595062"/>
    <n v="0"/>
    <n v="0"/>
    <n v="0"/>
    <n v="30739887282.759506"/>
    <n v="0"/>
    <n v="30739887282.759506"/>
    <n v="8966435048"/>
    <n v="21773452234.759506"/>
  </r>
  <r>
    <x v="4"/>
    <s v="LA GUAJIRA"/>
    <x v="527"/>
    <s v="MUNICIPIO DE URIBIA (LA GUAJIRA)"/>
    <n v="9084084384"/>
    <n v="0"/>
    <n v="13550608885"/>
    <n v="1820686701"/>
    <n v="0"/>
    <n v="0"/>
    <n v="24455379970"/>
    <n v="413965336.95679855"/>
    <n v="20574666.524197351"/>
    <n v="0"/>
    <n v="0"/>
    <n v="0"/>
    <n v="24889919973.480995"/>
    <n v="9582184086"/>
    <n v="0"/>
    <n v="13550608885"/>
    <n v="413965336.95679855"/>
    <n v="1841261367.5241973"/>
    <n v="0"/>
    <n v="0"/>
    <n v="25388019675.480995"/>
    <n v="0"/>
    <n v="25388019675.480995"/>
    <n v="7676248775.5"/>
    <n v="17711770899.980995"/>
  </r>
  <r>
    <x v="4"/>
    <s v="LA GUAJIRA"/>
    <x v="528"/>
    <s v="MUNICIPIO DE VILLANUEVA (LA GUAJIRA)"/>
    <n v="284358"/>
    <n v="0"/>
    <n v="0"/>
    <n v="45579"/>
    <n v="0"/>
    <n v="0"/>
    <n v="329937"/>
    <n v="809837.44592515728"/>
    <n v="-45579"/>
    <n v="0"/>
    <n v="0"/>
    <n v="0"/>
    <n v="1094195.4459251573"/>
    <n v="0"/>
    <n v="0"/>
    <n v="0"/>
    <n v="809837.44592515728"/>
    <n v="0"/>
    <n v="0"/>
    <n v="0"/>
    <n v="809837.44592515728"/>
    <n v="0"/>
    <n v="809837.44592515728"/>
    <n v="0"/>
    <n v="809837.44592515728"/>
  </r>
  <r>
    <x v="4"/>
    <s v="MAGDALENA"/>
    <x v="16"/>
    <s v="DEPARTAMENTO DE MAGDALENA"/>
    <n v="1385324869"/>
    <n v="0"/>
    <n v="8102206488"/>
    <n v="0"/>
    <n v="0"/>
    <n v="0"/>
    <n v="9487531357"/>
    <n v="82965650.153464317"/>
    <n v="0"/>
    <n v="0"/>
    <n v="0"/>
    <n v="0"/>
    <n v="9570497007.1534653"/>
    <n v="1212729420"/>
    <n v="0"/>
    <n v="8102206488"/>
    <n v="82965650.153464317"/>
    <n v="0"/>
    <n v="0"/>
    <n v="0"/>
    <n v="9397901558.1534653"/>
    <n v="0"/>
    <n v="9397901558.1534653"/>
    <n v="4008078266.3099999"/>
    <n v="5389823291.8434658"/>
  </r>
  <r>
    <x v="4"/>
    <s v="MAGDALENA"/>
    <x v="529"/>
    <s v="MUNICIPIO DE SANTA MARTA (MAGDALENA)"/>
    <n v="479190120"/>
    <n v="0"/>
    <n v="10257347769"/>
    <n v="537027145"/>
    <n v="0"/>
    <n v="0"/>
    <n v="11273565034"/>
    <n v="163909950.82704926"/>
    <n v="16679885.354615225"/>
    <n v="0"/>
    <n v="0"/>
    <n v="0"/>
    <n v="11454154870.181665"/>
    <n v="1732541334"/>
    <n v="0"/>
    <n v="10257347769"/>
    <n v="163909950.82704926"/>
    <n v="553707030.35461521"/>
    <n v="0"/>
    <n v="0"/>
    <n v="12707506084.181664"/>
    <n v="0"/>
    <n v="12707506084.181664"/>
    <n v="1501822.17"/>
    <n v="12706004262.011663"/>
  </r>
  <r>
    <x v="4"/>
    <s v="MAGDALENA"/>
    <x v="530"/>
    <s v="MUNICIPIO DE ALGARROBO (MAGDALENA)"/>
    <n v="1637411"/>
    <n v="0"/>
    <n v="0"/>
    <n v="3526489"/>
    <n v="0"/>
    <n v="0"/>
    <n v="5163900"/>
    <n v="1371209.4503056658"/>
    <n v="-1331216.6342407516"/>
    <n v="0"/>
    <n v="0"/>
    <n v="0"/>
    <n v="5203892.8160649147"/>
    <n v="809473"/>
    <n v="0"/>
    <n v="0"/>
    <n v="1371209.4503056658"/>
    <n v="2195272.3657592484"/>
    <n v="0"/>
    <n v="0"/>
    <n v="4375954.8160649147"/>
    <n v="0"/>
    <n v="4375954.8160649147"/>
    <n v="3927332"/>
    <n v="448622.81606491469"/>
  </r>
  <r>
    <x v="4"/>
    <s v="MAGDALENA"/>
    <x v="531"/>
    <s v="MUNICIPIO DE ARACATACA (MAGDALENA)"/>
    <n v="537902"/>
    <n v="0"/>
    <n v="0"/>
    <n v="2060457"/>
    <n v="0"/>
    <n v="0"/>
    <n v="2598359"/>
    <n v="294354.76275644574"/>
    <n v="-470094.44600256067"/>
    <n v="0"/>
    <n v="0"/>
    <n v="0"/>
    <n v="2422619.3167538852"/>
    <n v="3142795"/>
    <n v="0"/>
    <n v="0"/>
    <n v="294354.76275644574"/>
    <n v="1590362.5539974393"/>
    <n v="0"/>
    <n v="0"/>
    <n v="5027512.3167538848"/>
    <n v="0"/>
    <n v="5027512.3167538848"/>
    <n v="0"/>
    <n v="5027512.3167538848"/>
  </r>
  <r>
    <x v="4"/>
    <s v="MAGDALENA"/>
    <x v="532"/>
    <s v="MUNICIPIO DE ARIGUANÍ (MAGDALENA)"/>
    <n v="578523077"/>
    <n v="0"/>
    <n v="1507713150"/>
    <n v="0"/>
    <n v="0"/>
    <n v="0"/>
    <n v="2086236227"/>
    <n v="96788551.006690741"/>
    <n v="0"/>
    <n v="0"/>
    <n v="0"/>
    <n v="0"/>
    <n v="2183024778.006691"/>
    <n v="711987630"/>
    <n v="0"/>
    <n v="1507713150"/>
    <n v="96788551.006690741"/>
    <n v="0"/>
    <n v="0"/>
    <n v="0"/>
    <n v="2316489331.006691"/>
    <n v="0"/>
    <n v="2316489331.006691"/>
    <n v="1316198178.5599999"/>
    <n v="1000291152.446691"/>
  </r>
  <r>
    <x v="4"/>
    <s v="MAGDALENA"/>
    <x v="533"/>
    <s v="MUNICIPIO DE CIÉNAGA (MAGDALENA)"/>
    <n v="16700913164"/>
    <n v="0"/>
    <n v="6293794432"/>
    <n v="13118056002"/>
    <n v="0"/>
    <n v="0"/>
    <n v="36112763598"/>
    <n v="2390294655.5009842"/>
    <n v="-203588318.12462616"/>
    <n v="0"/>
    <n v="0"/>
    <n v="0"/>
    <n v="38299469935.376358"/>
    <n v="29746082777"/>
    <n v="0"/>
    <n v="6293794432"/>
    <n v="2390294655.5009842"/>
    <n v="12914467683.875374"/>
    <n v="0"/>
    <n v="0"/>
    <n v="51344639548.376358"/>
    <n v="0"/>
    <n v="51344639548.376358"/>
    <n v="35112385222.709999"/>
    <n v="16232254325.666359"/>
  </r>
  <r>
    <x v="4"/>
    <s v="MAGDALENA"/>
    <x v="534"/>
    <s v="MUNICIPIO DE EL BANCO (MAGDALENA)"/>
    <n v="4272277"/>
    <n v="0"/>
    <n v="0"/>
    <n v="9645632"/>
    <n v="0"/>
    <n v="0"/>
    <n v="13917909"/>
    <n v="4457619.7971498463"/>
    <n v="-2599202.3456023596"/>
    <n v="0"/>
    <n v="0"/>
    <n v="0"/>
    <n v="15776326.451547485"/>
    <n v="2225268"/>
    <n v="0"/>
    <n v="0"/>
    <n v="4457619.7971498463"/>
    <n v="7046429.6543976404"/>
    <n v="0"/>
    <n v="0"/>
    <n v="13729317.451547487"/>
    <n v="0"/>
    <n v="13729317.451547487"/>
    <n v="0"/>
    <n v="13729317.451547487"/>
  </r>
  <r>
    <x v="4"/>
    <s v="MAGDALENA"/>
    <x v="535"/>
    <s v="MUNICIPIO DE PIJIÑO DEL CARMEN (MAGDALENA)"/>
    <n v="0"/>
    <n v="0"/>
    <n v="0"/>
    <n v="0"/>
    <n v="0"/>
    <n v="0"/>
    <n v="0"/>
    <n v="5.2165689146931982E-2"/>
    <n v="0"/>
    <n v="0"/>
    <n v="0"/>
    <n v="0"/>
    <n v="5.2165689146931982E-2"/>
    <n v="0"/>
    <n v="0"/>
    <n v="0"/>
    <n v="5.2165689146931982E-2"/>
    <n v="0"/>
    <n v="0"/>
    <n v="0"/>
    <n v="5.2165689146931982E-2"/>
    <n v="0"/>
    <n v="5.2165689146931982E-2"/>
    <n v="0"/>
    <n v="5.2165689146931982E-2"/>
  </r>
  <r>
    <x v="4"/>
    <s v="MAGDALENA"/>
    <x v="536"/>
    <s v="MUNICIPIO DE PLATO (MAGDALENA)"/>
    <n v="2012414"/>
    <n v="0"/>
    <n v="0"/>
    <n v="2874677"/>
    <n v="0"/>
    <n v="0"/>
    <n v="4887091"/>
    <n v="3007844.3236863953"/>
    <n v="-1060333.6124580367"/>
    <n v="0"/>
    <n v="0"/>
    <n v="0"/>
    <n v="6834601.7112283576"/>
    <n v="31754766"/>
    <n v="0"/>
    <n v="0"/>
    <n v="3007844.3236863953"/>
    <n v="1814343.3875419633"/>
    <n v="0"/>
    <n v="0"/>
    <n v="36576953.711228363"/>
    <n v="0"/>
    <n v="36576953.711228363"/>
    <n v="0"/>
    <n v="36576953.711228363"/>
  </r>
  <r>
    <x v="4"/>
    <s v="MAGDALENA"/>
    <x v="537"/>
    <s v="MUNICIPIO DE SANTA ANA (MAGDALENA)"/>
    <n v="2062578"/>
    <n v="0"/>
    <n v="0"/>
    <n v="24093241"/>
    <n v="0"/>
    <n v="0"/>
    <n v="26155819"/>
    <n v="41170604.904497519"/>
    <n v="-4166649.1800475642"/>
    <n v="0"/>
    <n v="0"/>
    <n v="0"/>
    <n v="63159774.724449955"/>
    <n v="12183999"/>
    <n v="0"/>
    <n v="0"/>
    <n v="41170604.904497519"/>
    <n v="19926591.819952436"/>
    <n v="0"/>
    <n v="0"/>
    <n v="73281195.724449962"/>
    <n v="0"/>
    <n v="73281195.724449962"/>
    <n v="50193146"/>
    <n v="23088049.724449962"/>
  </r>
  <r>
    <x v="4"/>
    <s v="MAGDALENA"/>
    <x v="538"/>
    <s v="MUNICIPIO DE SITIONUEVO (MAGDALENA)"/>
    <n v="0"/>
    <n v="0"/>
    <n v="0"/>
    <n v="0"/>
    <n v="0"/>
    <n v="0"/>
    <n v="0"/>
    <n v="0.96932004392147064"/>
    <n v="0"/>
    <n v="0"/>
    <n v="0"/>
    <n v="0"/>
    <n v="0.96932004392147064"/>
    <n v="0"/>
    <n v="0"/>
    <n v="0"/>
    <n v="0.96932004392147064"/>
    <n v="0"/>
    <n v="0"/>
    <n v="0"/>
    <n v="0.96932004392147064"/>
    <n v="0"/>
    <n v="0.96932004392147064"/>
    <n v="0"/>
    <n v="0.96932004392147064"/>
  </r>
  <r>
    <x v="4"/>
    <s v="MAGDALENA"/>
    <x v="539"/>
    <s v="MUNICIPIO DE TENERIFE (MAGDALENA)"/>
    <n v="75989"/>
    <n v="0"/>
    <n v="0"/>
    <n v="0"/>
    <n v="0"/>
    <n v="0"/>
    <n v="75989"/>
    <n v="207597.48406684719"/>
    <n v="0"/>
    <n v="0"/>
    <n v="0"/>
    <n v="0"/>
    <n v="283586.48406684719"/>
    <n v="0"/>
    <n v="0"/>
    <n v="0"/>
    <n v="207597.48406684719"/>
    <n v="0"/>
    <n v="0"/>
    <n v="0"/>
    <n v="207597.48406684719"/>
    <n v="0"/>
    <n v="207597.48406684719"/>
    <n v="0"/>
    <n v="207597.48406684719"/>
  </r>
  <r>
    <x v="4"/>
    <s v="MAGDALENA"/>
    <x v="540"/>
    <s v="MUNICIPIO DE ZONA BANANERA (MAGDALENA)"/>
    <n v="227727"/>
    <n v="0"/>
    <n v="0"/>
    <n v="476436"/>
    <n v="0"/>
    <n v="0"/>
    <n v="704163"/>
    <n v="208261.3088693"/>
    <n v="-179850.24335904693"/>
    <n v="0"/>
    <n v="0"/>
    <n v="0"/>
    <n v="732574.06551025296"/>
    <n v="86467"/>
    <n v="0"/>
    <n v="0"/>
    <n v="208261.3088693"/>
    <n v="296585.75664095307"/>
    <n v="0"/>
    <n v="0"/>
    <n v="591314.06551025307"/>
    <n v="0"/>
    <n v="591314.06551025307"/>
    <n v="0"/>
    <n v="591314.06551025307"/>
  </r>
  <r>
    <x v="4"/>
    <s v="META"/>
    <x v="17"/>
    <s v="DEPARTAMENTO DE META"/>
    <n v="500931272888"/>
    <n v="0"/>
    <n v="73297553941"/>
    <n v="88437892237"/>
    <n v="0"/>
    <n v="0"/>
    <n v="662666719066"/>
    <n v="16533917287.824463"/>
    <n v="4051840.3751120809"/>
    <n v="0"/>
    <n v="0"/>
    <n v="0"/>
    <n v="679204688194.19958"/>
    <n v="321710624090"/>
    <n v="0"/>
    <n v="73297553941"/>
    <n v="16533917287.824463"/>
    <n v="88441944077.375107"/>
    <n v="0"/>
    <n v="0"/>
    <n v="499984039396.19958"/>
    <n v="0"/>
    <n v="499984039396.19958"/>
    <n v="257866839713.51001"/>
    <n v="242117199682.68958"/>
  </r>
  <r>
    <x v="4"/>
    <s v="META"/>
    <x v="541"/>
    <s v="MUNICIPIO DE VILLAVICENCIO (META)"/>
    <n v="1867468920"/>
    <n v="0"/>
    <n v="5759311375"/>
    <n v="1518238519"/>
    <n v="0"/>
    <n v="0"/>
    <n v="9145018814"/>
    <n v="338912284.08498573"/>
    <n v="15476759.888980381"/>
    <n v="0"/>
    <n v="0"/>
    <n v="0"/>
    <n v="9499407857.9739666"/>
    <n v="3675035945"/>
    <n v="0"/>
    <n v="5759311375"/>
    <n v="338912284.08498573"/>
    <n v="1533715278.8889804"/>
    <n v="0"/>
    <n v="0"/>
    <n v="11306974882.973967"/>
    <n v="0"/>
    <n v="11306974882.973967"/>
    <n v="0"/>
    <n v="11306974882.973967"/>
  </r>
  <r>
    <x v="4"/>
    <s v="META"/>
    <x v="542"/>
    <s v="MUNICIPIO DE ACACÍAS (META)"/>
    <n v="22012661581"/>
    <n v="0"/>
    <n v="4934778229"/>
    <n v="5605647494"/>
    <n v="0"/>
    <n v="0"/>
    <n v="32553087304"/>
    <n v="1036213957.7097626"/>
    <n v="-7111079.2929191589"/>
    <n v="0"/>
    <n v="0"/>
    <n v="0"/>
    <n v="33582190182.416843"/>
    <n v="15953295369"/>
    <n v="0"/>
    <n v="4934778229"/>
    <n v="1036213957.7097626"/>
    <n v="5598536414.7070808"/>
    <n v="0"/>
    <n v="0"/>
    <n v="27522823970.416843"/>
    <n v="0"/>
    <n v="27522823970.416843"/>
    <n v="9894719616.1399994"/>
    <n v="17628104354.276844"/>
  </r>
  <r>
    <x v="4"/>
    <s v="META"/>
    <x v="543"/>
    <s v="MUNICIPIO DE BARRANCA DE UPÍA (META)"/>
    <n v="87905651"/>
    <n v="0"/>
    <n v="496286866"/>
    <n v="107751819"/>
    <n v="0"/>
    <n v="0"/>
    <n v="691944336"/>
    <n v="20160268.793001115"/>
    <n v="57958.455430434333"/>
    <n v="0"/>
    <n v="0"/>
    <n v="0"/>
    <n v="712162563.24843156"/>
    <n v="134220014"/>
    <n v="0"/>
    <n v="496286866"/>
    <n v="20160268.793001115"/>
    <n v="107809777.45543043"/>
    <n v="0"/>
    <n v="0"/>
    <n v="758476926.24843156"/>
    <n v="0"/>
    <n v="758476926.24843156"/>
    <n v="278483639.97000003"/>
    <n v="479993286.27843153"/>
  </r>
  <r>
    <x v="4"/>
    <s v="META"/>
    <x v="544"/>
    <s v="MUNICIPIO DE CABUYARO (META)"/>
    <n v="1943975207"/>
    <n v="0"/>
    <n v="2298717226"/>
    <n v="2650063436"/>
    <n v="0"/>
    <n v="0"/>
    <n v="6892755869"/>
    <n v="566596729.89116478"/>
    <n v="20340775.240348827"/>
    <n v="0"/>
    <n v="0"/>
    <n v="0"/>
    <n v="7479693374.1315136"/>
    <n v="5769059757"/>
    <n v="0"/>
    <n v="2298717226"/>
    <n v="566596729.89116478"/>
    <n v="2670404211.2403488"/>
    <n v="0"/>
    <n v="0"/>
    <n v="11304777924.131514"/>
    <n v="0"/>
    <n v="11304777924.131514"/>
    <n v="1701841569.1199999"/>
    <n v="9602936355.0115128"/>
  </r>
  <r>
    <x v="4"/>
    <s v="META"/>
    <x v="545"/>
    <s v="MUNICIPIO DE CASTILLA LA NUEVA (META)"/>
    <n v="14042325046"/>
    <n v="0"/>
    <n v="8927004959"/>
    <n v="2817514093"/>
    <n v="0"/>
    <n v="0"/>
    <n v="25786844098"/>
    <n v="635866924.17305374"/>
    <n v="30571178.110322855"/>
    <n v="0"/>
    <n v="0"/>
    <n v="0"/>
    <n v="26453282200.283375"/>
    <n v="12587956028"/>
    <n v="0"/>
    <n v="8927004959"/>
    <n v="635866924.17305374"/>
    <n v="2848085271.110323"/>
    <n v="0"/>
    <n v="0"/>
    <n v="24998913182.283379"/>
    <n v="0"/>
    <n v="24998913182.283379"/>
    <n v="12518760279.390001"/>
    <n v="12480152902.893377"/>
  </r>
  <r>
    <x v="4"/>
    <s v="META"/>
    <x v="546"/>
    <s v="MUNICIPIO DE CUBARRAL (META)"/>
    <n v="0"/>
    <n v="0"/>
    <n v="0"/>
    <n v="0"/>
    <n v="0"/>
    <n v="0"/>
    <n v="0"/>
    <n v="139102.25"/>
    <n v="0"/>
    <n v="0"/>
    <n v="0"/>
    <n v="0"/>
    <n v="139102.25"/>
    <n v="0"/>
    <n v="0"/>
    <n v="0"/>
    <n v="139102.25"/>
    <n v="0"/>
    <n v="0"/>
    <n v="0"/>
    <n v="139102.25"/>
    <n v="0"/>
    <n v="139102.25"/>
    <n v="0"/>
    <n v="139102.25"/>
  </r>
  <r>
    <x v="4"/>
    <s v="META"/>
    <x v="547"/>
    <s v="MUNICIPIO DE CUMARAL (META)"/>
    <n v="2780619"/>
    <n v="0"/>
    <n v="0"/>
    <n v="0"/>
    <n v="0"/>
    <n v="0"/>
    <n v="2780619"/>
    <n v="0.10368997603654861"/>
    <n v="0"/>
    <n v="0"/>
    <n v="0"/>
    <n v="0"/>
    <n v="2780619.103689976"/>
    <n v="5108931"/>
    <n v="0"/>
    <n v="0"/>
    <n v="0.10368997603654861"/>
    <n v="0"/>
    <n v="0"/>
    <n v="0"/>
    <n v="5108931.103689976"/>
    <n v="0"/>
    <n v="5108931.103689976"/>
    <n v="0"/>
    <n v="5108931.103689976"/>
  </r>
  <r>
    <x v="4"/>
    <s v="META"/>
    <x v="548"/>
    <s v="MUNICIPIO DE EL CASTILLO (META)"/>
    <n v="3294676"/>
    <n v="0"/>
    <n v="0"/>
    <n v="2035230"/>
    <n v="0"/>
    <n v="0"/>
    <n v="5329906"/>
    <n v="12557995.464792818"/>
    <n v="-246792.96438149922"/>
    <n v="0"/>
    <n v="0"/>
    <n v="0"/>
    <n v="17641108.500411317"/>
    <n v="325296"/>
    <n v="0"/>
    <n v="0"/>
    <n v="12557995.464792818"/>
    <n v="1788437.0356185008"/>
    <n v="0"/>
    <n v="0"/>
    <n v="14671728.500411319"/>
    <n v="0"/>
    <n v="14671728.500411319"/>
    <n v="0"/>
    <n v="14671728.500411319"/>
  </r>
  <r>
    <x v="4"/>
    <s v="META"/>
    <x v="549"/>
    <s v="MUNICIPIO DE EL DORADO (META)"/>
    <n v="6294079"/>
    <n v="0"/>
    <n v="0"/>
    <n v="1231253"/>
    <n v="0"/>
    <n v="0"/>
    <n v="7525332"/>
    <n v="13560307.958139349"/>
    <n v="25353.856236848504"/>
    <n v="0"/>
    <n v="0"/>
    <n v="0"/>
    <n v="21110993.814376198"/>
    <n v="3217822"/>
    <n v="0"/>
    <n v="0"/>
    <n v="13560307.958139349"/>
    <n v="1256606.8562368485"/>
    <n v="0"/>
    <n v="0"/>
    <n v="18034736.814376198"/>
    <n v="0"/>
    <n v="18034736.814376198"/>
    <n v="0"/>
    <n v="18034736.814376198"/>
  </r>
  <r>
    <x v="4"/>
    <s v="META"/>
    <x v="550"/>
    <s v="MUNICIPIO DE FUENTE DE ORO (META)"/>
    <n v="479967"/>
    <n v="0"/>
    <n v="0"/>
    <n v="0"/>
    <n v="0"/>
    <n v="0"/>
    <n v="479967"/>
    <n v="41807341.48702389"/>
    <n v="0"/>
    <n v="0"/>
    <n v="0"/>
    <n v="0"/>
    <n v="42287308.48702389"/>
    <n v="1933605"/>
    <n v="0"/>
    <n v="0"/>
    <n v="41807341.48702389"/>
    <n v="0"/>
    <n v="0"/>
    <n v="0"/>
    <n v="43740946.48702389"/>
    <n v="0"/>
    <n v="43740946.48702389"/>
    <n v="31351348"/>
    <n v="12389598.48702389"/>
  </r>
  <r>
    <x v="4"/>
    <s v="META"/>
    <x v="551"/>
    <s v="MUNICIPIO DE GRANADA (META)"/>
    <n v="6045412"/>
    <n v="0"/>
    <n v="0"/>
    <n v="720201"/>
    <n v="0"/>
    <n v="0"/>
    <n v="6765613"/>
    <n v="199523.17065174505"/>
    <n v="-673462.81146844476"/>
    <n v="0"/>
    <n v="0"/>
    <n v="0"/>
    <n v="6291673.3591833003"/>
    <n v="2922009"/>
    <n v="0"/>
    <n v="0"/>
    <n v="199523.17065174505"/>
    <n v="46738.188531555235"/>
    <n v="0"/>
    <n v="0"/>
    <n v="3168270.3591833003"/>
    <n v="0"/>
    <n v="3168270.3591833003"/>
    <n v="0"/>
    <n v="3168270.3591833003"/>
  </r>
  <r>
    <x v="4"/>
    <s v="META"/>
    <x v="552"/>
    <s v="MUNICIPIO DE GUAMAL (META)"/>
    <n v="2376602336"/>
    <n v="0"/>
    <n v="1711736486"/>
    <n v="2728421696"/>
    <n v="0"/>
    <n v="0"/>
    <n v="6816760518"/>
    <n v="577324732.71273184"/>
    <n v="19331812.81210278"/>
    <n v="0"/>
    <n v="0"/>
    <n v="0"/>
    <n v="7413417063.5248346"/>
    <n v="3954424120"/>
    <n v="0"/>
    <n v="1711736486"/>
    <n v="577324732.71273184"/>
    <n v="2747753508.8121028"/>
    <n v="0"/>
    <n v="0"/>
    <n v="8991238847.5248356"/>
    <n v="0"/>
    <n v="8991238847.5248356"/>
    <n v="4684960841"/>
    <n v="4306278006.5248356"/>
  </r>
  <r>
    <x v="4"/>
    <s v="META"/>
    <x v="553"/>
    <s v="MUNICIPIO DE MAPIRIPÁN (META)"/>
    <n v="854319"/>
    <n v="0"/>
    <n v="0"/>
    <n v="0"/>
    <n v="0"/>
    <n v="0"/>
    <n v="854319"/>
    <n v="2584092.4666778166"/>
    <n v="0"/>
    <n v="0"/>
    <n v="0"/>
    <n v="0"/>
    <n v="3438411.4666778166"/>
    <n v="0"/>
    <n v="0"/>
    <n v="0"/>
    <n v="2584092.4666778166"/>
    <n v="0"/>
    <n v="0"/>
    <n v="0"/>
    <n v="2584092.4666778166"/>
    <n v="0"/>
    <n v="2584092.4666778166"/>
    <n v="0"/>
    <n v="2584092.4666778166"/>
  </r>
  <r>
    <x v="4"/>
    <s v="META"/>
    <x v="554"/>
    <s v="MUNICIPIO DE MESETAS (META)"/>
    <n v="143175"/>
    <n v="0"/>
    <n v="0"/>
    <n v="934951"/>
    <n v="0"/>
    <n v="0"/>
    <n v="1078126"/>
    <n v="783675.26156886574"/>
    <n v="-270025.03312916774"/>
    <n v="0"/>
    <n v="0"/>
    <n v="0"/>
    <n v="1591776.228439698"/>
    <n v="207400"/>
    <n v="0"/>
    <n v="0"/>
    <n v="783675.26156886574"/>
    <n v="664925.96687083226"/>
    <n v="0"/>
    <n v="0"/>
    <n v="1656001.228439698"/>
    <n v="0"/>
    <n v="1656001.228439698"/>
    <n v="0"/>
    <n v="1656001.228439698"/>
  </r>
  <r>
    <x v="4"/>
    <s v="META"/>
    <x v="555"/>
    <s v="MUNICIPIO DE LA MACARENA (META)"/>
    <n v="34409"/>
    <n v="0"/>
    <n v="0"/>
    <n v="0"/>
    <n v="0"/>
    <n v="0"/>
    <n v="34409"/>
    <n v="95018.551591627329"/>
    <n v="0"/>
    <n v="0"/>
    <n v="0"/>
    <n v="0"/>
    <n v="129427.55159162733"/>
    <n v="0"/>
    <n v="0"/>
    <n v="0"/>
    <n v="95018.551591627329"/>
    <n v="0"/>
    <n v="0"/>
    <n v="0"/>
    <n v="95018.551591627329"/>
    <n v="0"/>
    <n v="95018.551591627329"/>
    <n v="0"/>
    <n v="95018.551591627329"/>
  </r>
  <r>
    <x v="4"/>
    <s v="META"/>
    <x v="556"/>
    <s v="MUNICIPIO DE URIBE (META)"/>
    <n v="2866"/>
    <n v="0"/>
    <n v="0"/>
    <n v="7013"/>
    <n v="0"/>
    <n v="0"/>
    <n v="9879"/>
    <n v="1648.4229153573724"/>
    <n v="-2647.07426298669"/>
    <n v="0"/>
    <n v="0"/>
    <n v="0"/>
    <n v="8880.3486523706815"/>
    <n v="0"/>
    <n v="0"/>
    <n v="0"/>
    <n v="1648.4229153573724"/>
    <n v="4365.92573701331"/>
    <n v="0"/>
    <n v="0"/>
    <n v="6014.3486523706824"/>
    <n v="0"/>
    <n v="6014.3486523706824"/>
    <n v="0"/>
    <n v="6014.3486523706824"/>
  </r>
  <r>
    <x v="4"/>
    <s v="META"/>
    <x v="557"/>
    <s v="MUNICIPIO DE PUERTO GAITÁN (META)"/>
    <n v="106605586173"/>
    <n v="0"/>
    <n v="14502119640"/>
    <n v="22359595772"/>
    <n v="0"/>
    <n v="0"/>
    <n v="143467301585"/>
    <n v="3879589654.5505219"/>
    <n v="-1398650601.6197662"/>
    <n v="0"/>
    <n v="0"/>
    <n v="0"/>
    <n v="145948240637.93079"/>
    <n v="55014143543"/>
    <n v="0"/>
    <n v="14502119640"/>
    <n v="3879589654.5505219"/>
    <n v="20960945170.380234"/>
    <n v="0"/>
    <n v="0"/>
    <n v="94356798007.930756"/>
    <n v="0"/>
    <n v="94356798007.930756"/>
    <n v="32973039420.700001"/>
    <n v="61383758587.230759"/>
  </r>
  <r>
    <x v="4"/>
    <s v="META"/>
    <x v="558"/>
    <s v="MUNICIPIO DE PUERTO LÓPEZ (META)"/>
    <n v="1720300023"/>
    <n v="0"/>
    <n v="0"/>
    <n v="413997173"/>
    <n v="0"/>
    <n v="0"/>
    <n v="2134297196"/>
    <n v="63237573.978644371"/>
    <n v="-72332349.518057585"/>
    <n v="0"/>
    <n v="0"/>
    <n v="0"/>
    <n v="2125202420.4605868"/>
    <n v="784780311"/>
    <n v="0"/>
    <n v="0"/>
    <n v="63237573.978644371"/>
    <n v="341664823.48194242"/>
    <n v="0"/>
    <n v="0"/>
    <n v="1189682708.4605868"/>
    <n v="0"/>
    <n v="1189682708.4605868"/>
    <n v="340302707"/>
    <n v="849380001.46058679"/>
  </r>
  <r>
    <x v="4"/>
    <s v="META"/>
    <x v="559"/>
    <s v="MUNICIPIO DE PUERTO LLERAS (META)"/>
    <n v="0"/>
    <n v="0"/>
    <n v="0"/>
    <n v="201043"/>
    <n v="0"/>
    <n v="0"/>
    <n v="201043"/>
    <n v="47493.646682263337"/>
    <n v="2748.2956529062876"/>
    <n v="0"/>
    <n v="0"/>
    <n v="0"/>
    <n v="251284.94233516965"/>
    <n v="0"/>
    <n v="0"/>
    <n v="0"/>
    <n v="47493.646682263337"/>
    <n v="203791.29565290629"/>
    <n v="0"/>
    <n v="0"/>
    <n v="251284.94233516965"/>
    <n v="0"/>
    <n v="251284.94233516965"/>
    <n v="0"/>
    <n v="251284.94233516965"/>
  </r>
  <r>
    <x v="4"/>
    <s v="META"/>
    <x v="560"/>
    <s v="MUNICIPIO DE PUERTO RICO (META)"/>
    <n v="11492"/>
    <n v="0"/>
    <n v="0"/>
    <n v="2480"/>
    <n v="0"/>
    <n v="0"/>
    <n v="13972"/>
    <n v="34135.686578510715"/>
    <n v="-2355.1146097645978"/>
    <n v="0"/>
    <n v="0"/>
    <n v="0"/>
    <n v="45752.571968746117"/>
    <n v="147175"/>
    <n v="0"/>
    <n v="0"/>
    <n v="34135.686578510715"/>
    <n v="124.88539023540216"/>
    <n v="0"/>
    <n v="0"/>
    <n v="181435.57196874611"/>
    <n v="0"/>
    <n v="181435.57196874611"/>
    <n v="0"/>
    <n v="181435.57196874611"/>
  </r>
  <r>
    <x v="4"/>
    <s v="META"/>
    <x v="561"/>
    <s v="MUNICIPIO DE RESTREPO (META)"/>
    <n v="4111797"/>
    <n v="0"/>
    <n v="0"/>
    <n v="0"/>
    <n v="0"/>
    <n v="0"/>
    <n v="4111797"/>
    <n v="1958268.2997847553"/>
    <n v="0"/>
    <n v="0"/>
    <n v="0"/>
    <n v="0"/>
    <n v="6070065.2997847553"/>
    <n v="4159294"/>
    <n v="0"/>
    <n v="0"/>
    <n v="1958268.2997847553"/>
    <n v="0"/>
    <n v="0"/>
    <n v="0"/>
    <n v="6117562.2997847553"/>
    <n v="0"/>
    <n v="6117562.2997847553"/>
    <n v="0"/>
    <n v="6117562.2997847553"/>
  </r>
  <r>
    <x v="4"/>
    <s v="META"/>
    <x v="562"/>
    <s v="MUNICIPIO DE SAN CARLOS DE GUAROA (META)"/>
    <n v="3061210"/>
    <n v="0"/>
    <n v="0"/>
    <n v="0"/>
    <n v="0"/>
    <n v="0"/>
    <n v="3061210"/>
    <n v="74202.988537432626"/>
    <n v="0"/>
    <n v="0"/>
    <n v="0"/>
    <n v="0"/>
    <n v="3135412.9885374326"/>
    <n v="7758690"/>
    <n v="0"/>
    <n v="0"/>
    <n v="74202.988537432626"/>
    <n v="0"/>
    <n v="0"/>
    <n v="0"/>
    <n v="7832892.9885374326"/>
    <n v="0"/>
    <n v="7832892.9885374326"/>
    <n v="0"/>
    <n v="7832892.9885374326"/>
  </r>
  <r>
    <x v="4"/>
    <s v="META"/>
    <x v="563"/>
    <s v="MUNICIPIO DE SAN JUAN DE ARAMA (META)"/>
    <n v="13300"/>
    <n v="0"/>
    <n v="0"/>
    <n v="24715"/>
    <n v="0"/>
    <n v="0"/>
    <n v="38015"/>
    <n v="15541.619020803244"/>
    <n v="-9329.4152600699763"/>
    <n v="0"/>
    <n v="0"/>
    <n v="0"/>
    <n v="44227.203760733268"/>
    <n v="0"/>
    <n v="0"/>
    <n v="0"/>
    <n v="15541.619020803244"/>
    <n v="15385.584739930024"/>
    <n v="0"/>
    <n v="0"/>
    <n v="30927.203760733268"/>
    <n v="0"/>
    <n v="30927.203760733268"/>
    <n v="0"/>
    <n v="30927.203760733268"/>
  </r>
  <r>
    <x v="4"/>
    <s v="META"/>
    <x v="564"/>
    <s v="MUNICIPIO DE SAN MARTÍN (META)"/>
    <n v="25156958"/>
    <n v="0"/>
    <n v="0"/>
    <n v="17325937"/>
    <n v="0"/>
    <n v="0"/>
    <n v="42482895"/>
    <n v="6477452.9629093688"/>
    <n v="-2423998.5519918557"/>
    <n v="0"/>
    <n v="0"/>
    <n v="0"/>
    <n v="46536349.410917513"/>
    <n v="564009"/>
    <n v="0"/>
    <n v="0"/>
    <n v="6477452.9629093688"/>
    <n v="14901938.448008144"/>
    <n v="0"/>
    <n v="0"/>
    <n v="21943400.410917513"/>
    <n v="0"/>
    <n v="21943400.410917513"/>
    <n v="0"/>
    <n v="21943400.410917513"/>
  </r>
  <r>
    <x v="4"/>
    <s v="META"/>
    <x v="565"/>
    <s v="MUNICIPIO DE VISTAHERMOSA (META)"/>
    <n v="0"/>
    <n v="0"/>
    <n v="0"/>
    <n v="0"/>
    <n v="0"/>
    <n v="0"/>
    <n v="0"/>
    <n v="44287749.135299429"/>
    <n v="0"/>
    <n v="0"/>
    <n v="0"/>
    <n v="0"/>
    <n v="44287749.135299429"/>
    <n v="2702241"/>
    <n v="0"/>
    <n v="0"/>
    <n v="44287749.135299429"/>
    <n v="0"/>
    <n v="0"/>
    <n v="0"/>
    <n v="46989990.135299429"/>
    <n v="0"/>
    <n v="46989990.135299429"/>
    <n v="0"/>
    <n v="46989990.135299429"/>
  </r>
  <r>
    <x v="4"/>
    <s v="META"/>
    <x v="566"/>
    <s v="ALCALDÍA DE NN (META)"/>
    <n v="0"/>
    <n v="0"/>
    <n v="0"/>
    <n v="0"/>
    <n v="0"/>
    <n v="0"/>
    <n v="0"/>
    <n v="10259.99"/>
    <n v="0"/>
    <n v="0"/>
    <n v="0"/>
    <n v="0"/>
    <n v="10259.99"/>
    <n v="0"/>
    <n v="0"/>
    <n v="0"/>
    <n v="10259.99"/>
    <n v="0"/>
    <n v="0"/>
    <n v="0"/>
    <n v="10259.99"/>
    <n v="0"/>
    <n v="10259.99"/>
    <n v="0"/>
    <n v="10259.99"/>
  </r>
  <r>
    <x v="4"/>
    <s v="NARIÑO"/>
    <x v="18"/>
    <s v="DEPARTAMENTO DE NARIÑO"/>
    <n v="3629187845"/>
    <n v="0"/>
    <n v="12480949350"/>
    <n v="8087715"/>
    <n v="0"/>
    <n v="0"/>
    <n v="16118224910"/>
    <n v="43470993.277599692"/>
    <n v="354591.32119061466"/>
    <n v="0"/>
    <n v="0"/>
    <n v="0"/>
    <n v="16162050494.598789"/>
    <n v="264736770"/>
    <n v="0"/>
    <n v="12480949350"/>
    <n v="43470993.277599692"/>
    <n v="8442306.3211906143"/>
    <n v="0"/>
    <n v="0"/>
    <n v="12797599419.598789"/>
    <n v="3215649633.3499999"/>
    <n v="16013249052.94879"/>
    <n v="23486581.899999999"/>
    <n v="15989762471.04879"/>
  </r>
  <r>
    <x v="4"/>
    <s v="NARIÑO"/>
    <x v="567"/>
    <s v="MUNICIPIO DE PASTO (NARIÑO)"/>
    <n v="2154298"/>
    <n v="0"/>
    <n v="0"/>
    <n v="7111153"/>
    <n v="0"/>
    <n v="0"/>
    <n v="9265451"/>
    <n v="3056224.3451394555"/>
    <n v="-1802215.3354990017"/>
    <n v="0"/>
    <n v="0"/>
    <n v="0"/>
    <n v="10519460.009640453"/>
    <n v="9606205"/>
    <n v="0"/>
    <n v="0"/>
    <n v="3056224.3451394555"/>
    <n v="5308937.6645009983"/>
    <n v="0"/>
    <n v="0"/>
    <n v="17971367.009640455"/>
    <n v="0"/>
    <n v="17971367.009640455"/>
    <n v="0"/>
    <n v="17971367.009640455"/>
  </r>
  <r>
    <x v="4"/>
    <s v="NARIÑO"/>
    <x v="568"/>
    <s v="MUNICIPIO DE BARBACOAS (NARIÑO)"/>
    <n v="572378644"/>
    <n v="0"/>
    <n v="154847841"/>
    <n v="0"/>
    <n v="0"/>
    <n v="0"/>
    <n v="727226485"/>
    <n v="1791859885.6359286"/>
    <n v="0"/>
    <n v="0"/>
    <n v="0"/>
    <n v="0"/>
    <n v="2519086370.6359286"/>
    <n v="191591080"/>
    <n v="0"/>
    <n v="154847841"/>
    <n v="1791859885.6359286"/>
    <n v="0"/>
    <n v="0"/>
    <n v="0"/>
    <n v="2138298806.6359286"/>
    <n v="0"/>
    <n v="2138298806.6359286"/>
    <n v="1545483527"/>
    <n v="592815279.63592863"/>
  </r>
  <r>
    <x v="4"/>
    <s v="NARIÑO"/>
    <x v="569"/>
    <s v="MUNICIPIO DE COLÓN (NARIÑO)"/>
    <n v="0"/>
    <n v="0"/>
    <n v="0"/>
    <n v="0"/>
    <n v="0"/>
    <n v="0"/>
    <n v="0"/>
    <n v="176207.92845476783"/>
    <n v="0"/>
    <n v="0"/>
    <n v="0"/>
    <n v="0"/>
    <n v="176207.92845476783"/>
    <n v="0"/>
    <n v="0"/>
    <n v="0"/>
    <n v="176207.92845476783"/>
    <n v="0"/>
    <n v="0"/>
    <n v="0"/>
    <n v="176207.92845476783"/>
    <n v="0"/>
    <n v="176207.92845476783"/>
    <n v="0"/>
    <n v="176207.92845476783"/>
  </r>
  <r>
    <x v="4"/>
    <s v="NARIÑO"/>
    <x v="570"/>
    <s v="MUNICIPIO DE CUASPUD (NARIÑO)"/>
    <n v="27870"/>
    <n v="0"/>
    <n v="0"/>
    <n v="75581"/>
    <n v="0"/>
    <n v="0"/>
    <n v="103451"/>
    <n v="8905.3109059329508"/>
    <n v="-28531.273049016592"/>
    <n v="0"/>
    <n v="0"/>
    <n v="0"/>
    <n v="83825.037856916344"/>
    <n v="23135"/>
    <n v="0"/>
    <n v="0"/>
    <n v="8905.3109059329508"/>
    <n v="47049.726950983408"/>
    <n v="0"/>
    <n v="0"/>
    <n v="79090.037856916359"/>
    <n v="0"/>
    <n v="79090.037856916359"/>
    <n v="0"/>
    <n v="79090.037856916359"/>
  </r>
  <r>
    <x v="4"/>
    <s v="NARIÑO"/>
    <x v="571"/>
    <s v="MUNICIPIO DE CUMBITARA (NARIÑO)"/>
    <n v="807234"/>
    <n v="0"/>
    <n v="0"/>
    <n v="0"/>
    <n v="0"/>
    <n v="0"/>
    <n v="807234"/>
    <n v="4.5662534888833761E-2"/>
    <n v="-2.5611370801925659E-9"/>
    <n v="0"/>
    <n v="0"/>
    <n v="0"/>
    <n v="807234.04566253233"/>
    <n v="0"/>
    <n v="0"/>
    <n v="0"/>
    <n v="4.5662534888833761E-2"/>
    <n v="-2.5611370801925659E-9"/>
    <n v="0"/>
    <n v="0"/>
    <n v="4.5662532327696681E-2"/>
    <n v="11273653.85"/>
    <n v="11273653.895662531"/>
    <n v="0"/>
    <n v="11273653.895662531"/>
  </r>
  <r>
    <x v="4"/>
    <s v="NARIÑO"/>
    <x v="572"/>
    <s v="MUNICIPIO DE EL CHARCO (NARIÑO)"/>
    <n v="145172435"/>
    <n v="0"/>
    <n v="0"/>
    <n v="0"/>
    <n v="0"/>
    <n v="0"/>
    <n v="145172435"/>
    <n v="4520070.3790842295"/>
    <n v="0"/>
    <n v="0"/>
    <n v="0"/>
    <n v="0"/>
    <n v="149692505.37908423"/>
    <n v="106815982"/>
    <n v="0"/>
    <n v="0"/>
    <n v="4520070.3790842295"/>
    <n v="0"/>
    <n v="0"/>
    <n v="0"/>
    <n v="111336052.37908423"/>
    <n v="0"/>
    <n v="111336052.37908423"/>
    <n v="33654475"/>
    <n v="77681577.379084229"/>
  </r>
  <r>
    <x v="4"/>
    <s v="NARIÑO"/>
    <x v="573"/>
    <s v="MUNICIPIO DE EL TAMBO (NARIÑO)"/>
    <n v="221342"/>
    <n v="0"/>
    <n v="650465"/>
    <n v="0"/>
    <n v="0"/>
    <n v="0"/>
    <n v="871807"/>
    <n v="574415.72107872833"/>
    <n v="0"/>
    <n v="0"/>
    <n v="0"/>
    <n v="0"/>
    <n v="1446222.7210787283"/>
    <n v="0"/>
    <n v="0"/>
    <n v="650465"/>
    <n v="574415.72107872833"/>
    <n v="0"/>
    <n v="0"/>
    <n v="0"/>
    <n v="1224880.7210787283"/>
    <n v="0"/>
    <n v="1224880.7210787283"/>
    <n v="0"/>
    <n v="1224880.7210787283"/>
  </r>
  <r>
    <x v="4"/>
    <s v="NARIÑO"/>
    <x v="574"/>
    <s v="MUNICIPIO DE FUNES (NARIÑO)"/>
    <n v="1268173"/>
    <n v="0"/>
    <n v="0"/>
    <n v="1187807"/>
    <n v="0"/>
    <n v="0"/>
    <n v="2455980"/>
    <n v="11561744.048785252"/>
    <n v="-343525.74922352098"/>
    <n v="0"/>
    <n v="0"/>
    <n v="0"/>
    <n v="13674198.299561732"/>
    <n v="2650884"/>
    <n v="0"/>
    <n v="0"/>
    <n v="11561744.048785252"/>
    <n v="844281.25077647902"/>
    <n v="0"/>
    <n v="0"/>
    <n v="15056909.299561732"/>
    <n v="0"/>
    <n v="15056909.299561732"/>
    <n v="0"/>
    <n v="15056909.299561732"/>
  </r>
  <r>
    <x v="4"/>
    <s v="NARIÑO"/>
    <x v="575"/>
    <s v="MUNICIPIO DE ILES (NARIÑO)"/>
    <n v="1097062"/>
    <n v="0"/>
    <n v="0"/>
    <n v="3340969"/>
    <n v="0"/>
    <n v="0"/>
    <n v="4438031"/>
    <n v="1918253.131867629"/>
    <n v="-824962.50693715224"/>
    <n v="0"/>
    <n v="0"/>
    <n v="0"/>
    <n v="5531321.6249304768"/>
    <n v="8185913"/>
    <n v="0"/>
    <n v="0"/>
    <n v="1918253.131867629"/>
    <n v="2516006.4930628478"/>
    <n v="0"/>
    <n v="0"/>
    <n v="12620172.624930477"/>
    <n v="0"/>
    <n v="12620172.624930477"/>
    <n v="0"/>
    <n v="12620172.624930477"/>
  </r>
  <r>
    <x v="4"/>
    <s v="NARIÑO"/>
    <x v="576"/>
    <s v="MUNICIPIO DE IPIALES (NARIÑO)"/>
    <n v="1901106874"/>
    <n v="0"/>
    <n v="0"/>
    <n v="75139769"/>
    <n v="0"/>
    <n v="0"/>
    <n v="1976246643"/>
    <n v="246354593.81838012"/>
    <n v="799236.34758091695"/>
    <n v="0"/>
    <n v="0"/>
    <n v="0"/>
    <n v="2223400473.1659613"/>
    <n v="129458312"/>
    <n v="0"/>
    <n v="0"/>
    <n v="246354593.81838012"/>
    <n v="75939005.34758091"/>
    <n v="0"/>
    <n v="0"/>
    <n v="451751911.16596103"/>
    <n v="0"/>
    <n v="451751911.16596103"/>
    <n v="83359.27"/>
    <n v="451668551.89596105"/>
  </r>
  <r>
    <x v="4"/>
    <s v="NARIÑO"/>
    <x v="577"/>
    <s v="MUNICIPIO DE LA LLANADA (NARIÑO)"/>
    <n v="69009528"/>
    <n v="0"/>
    <n v="24575290"/>
    <n v="0"/>
    <n v="0"/>
    <n v="0"/>
    <n v="93584818"/>
    <n v="0.2120845764875412"/>
    <n v="0"/>
    <n v="0"/>
    <n v="0"/>
    <n v="0"/>
    <n v="93584818.212084576"/>
    <n v="8030112"/>
    <n v="0"/>
    <n v="24575290"/>
    <n v="0.2120845764875412"/>
    <n v="0"/>
    <n v="0"/>
    <n v="0"/>
    <n v="32605402.212084576"/>
    <n v="0"/>
    <n v="32605402.212084576"/>
    <n v="0"/>
    <n v="32605402.212084576"/>
  </r>
  <r>
    <x v="4"/>
    <s v="NARIÑO"/>
    <x v="578"/>
    <s v="MUNICIPIO DE LA UNIÓN (NARIÑO)"/>
    <n v="0"/>
    <n v="0"/>
    <n v="0"/>
    <n v="0"/>
    <n v="0"/>
    <n v="0"/>
    <n v="0"/>
    <n v="1235650"/>
    <n v="0"/>
    <n v="0"/>
    <n v="0"/>
    <n v="0"/>
    <n v="1235650"/>
    <n v="16461"/>
    <n v="0"/>
    <n v="0"/>
    <n v="1235650"/>
    <n v="0"/>
    <n v="0"/>
    <n v="0"/>
    <n v="1252111"/>
    <n v="0"/>
    <n v="1252111"/>
    <n v="0"/>
    <n v="1252111"/>
  </r>
  <r>
    <x v="4"/>
    <s v="NARIÑO"/>
    <x v="579"/>
    <s v="MUNICIPIO DE LOS ANDES (NARIÑO)"/>
    <n v="4553601"/>
    <n v="0"/>
    <n v="0"/>
    <n v="0"/>
    <n v="0"/>
    <n v="0"/>
    <n v="4553601"/>
    <n v="-1.5366822481155396E-8"/>
    <n v="0"/>
    <n v="0"/>
    <n v="0"/>
    <n v="0"/>
    <n v="4553600.9999999851"/>
    <n v="3716295"/>
    <n v="0"/>
    <n v="0"/>
    <n v="-1.5366822481155396E-8"/>
    <n v="0"/>
    <n v="0"/>
    <n v="0"/>
    <n v="3716294.9999999846"/>
    <n v="0"/>
    <n v="3716294.9999999846"/>
    <n v="0"/>
    <n v="3716294.9999999846"/>
  </r>
  <r>
    <x v="4"/>
    <s v="NARIÑO"/>
    <x v="580"/>
    <s v="MUNICIPIO DE MAGÜI (NARIÑO)"/>
    <n v="346285650"/>
    <n v="0"/>
    <n v="403158000"/>
    <n v="0"/>
    <n v="0"/>
    <n v="0"/>
    <n v="749443650"/>
    <n v="291645133.76140881"/>
    <n v="0"/>
    <n v="0"/>
    <n v="0"/>
    <n v="0"/>
    <n v="1041088783.7614088"/>
    <n v="80134728"/>
    <n v="0"/>
    <n v="403158000"/>
    <n v="291645133.76140881"/>
    <n v="0"/>
    <n v="0"/>
    <n v="0"/>
    <n v="774937861.76140881"/>
    <n v="0"/>
    <n v="774937861.76140881"/>
    <n v="0"/>
    <n v="774937861.76140881"/>
  </r>
  <r>
    <x v="4"/>
    <s v="NARIÑO"/>
    <x v="581"/>
    <s v="MUNICIPIO DE MALLAMA (NARIÑO)"/>
    <n v="8875026"/>
    <n v="0"/>
    <n v="0"/>
    <n v="5780434"/>
    <n v="0"/>
    <n v="0"/>
    <n v="14655460"/>
    <n v="985302.07825675793"/>
    <n v="-456968.22397426981"/>
    <n v="0"/>
    <n v="0"/>
    <n v="0"/>
    <n v="15183793.854282487"/>
    <n v="0"/>
    <n v="0"/>
    <n v="0"/>
    <n v="985302.07825675793"/>
    <n v="5323465.7760257302"/>
    <n v="0"/>
    <n v="0"/>
    <n v="6308767.8542824881"/>
    <n v="0"/>
    <n v="6308767.8542824881"/>
    <n v="0"/>
    <n v="6308767.8542824881"/>
  </r>
  <r>
    <x v="4"/>
    <s v="NARIÑO"/>
    <x v="582"/>
    <s v="MUNICIPIO DE POLICARPA (NARIÑO)"/>
    <n v="0"/>
    <n v="0"/>
    <n v="0"/>
    <n v="0"/>
    <n v="0"/>
    <n v="0"/>
    <n v="0"/>
    <n v="2026271.6486322791"/>
    <n v="0"/>
    <n v="0"/>
    <n v="0"/>
    <n v="0"/>
    <n v="2026271.6486322791"/>
    <n v="0"/>
    <n v="0"/>
    <n v="0"/>
    <n v="2026271.6486322791"/>
    <n v="0"/>
    <n v="0"/>
    <n v="0"/>
    <n v="2026271.6486322791"/>
    <n v="0"/>
    <n v="2026271.6486322791"/>
    <n v="0"/>
    <n v="2026271.6486322791"/>
  </r>
  <r>
    <x v="4"/>
    <s v="NARIÑO"/>
    <x v="583"/>
    <s v="MUNICIPIO DE POTOSÍ (NARIÑO)"/>
    <n v="42225"/>
    <n v="0"/>
    <n v="0"/>
    <n v="72647"/>
    <n v="0"/>
    <n v="0"/>
    <n v="114872"/>
    <n v="72454.855690984783"/>
    <n v="-19509.810645810299"/>
    <n v="0"/>
    <n v="0"/>
    <n v="0"/>
    <n v="167817.04504517448"/>
    <n v="72068"/>
    <n v="0"/>
    <n v="0"/>
    <n v="72454.855690984783"/>
    <n v="53137.189354189701"/>
    <n v="0"/>
    <n v="0"/>
    <n v="197660.04504517448"/>
    <n v="0"/>
    <n v="197660.04504517448"/>
    <n v="0"/>
    <n v="197660.04504517448"/>
  </r>
  <r>
    <x v="4"/>
    <s v="NARIÑO"/>
    <x v="584"/>
    <s v="MUNICIPIO DE PUERRES  (NARIÑO)"/>
    <n v="19471"/>
    <n v="0"/>
    <n v="0"/>
    <n v="35146"/>
    <n v="0"/>
    <n v="0"/>
    <n v="54617"/>
    <n v="57816.951608654497"/>
    <n v="-13267.429743084438"/>
    <n v="0"/>
    <n v="0"/>
    <n v="0"/>
    <n v="99166.521865570045"/>
    <n v="0"/>
    <n v="0"/>
    <n v="0"/>
    <n v="57816.951608654497"/>
    <n v="21878.570256915562"/>
    <n v="0"/>
    <n v="0"/>
    <n v="79695.521865570059"/>
    <n v="0"/>
    <n v="79695.521865570059"/>
    <n v="0"/>
    <n v="79695.521865570059"/>
  </r>
  <r>
    <x v="4"/>
    <s v="NARIÑO"/>
    <x v="585"/>
    <s v="MUNICIPIO DE ROBERTO PAYÁN (NARIÑO)"/>
    <n v="83358760"/>
    <n v="0"/>
    <n v="539446557"/>
    <n v="0"/>
    <n v="0"/>
    <n v="0"/>
    <n v="622805317"/>
    <n v="24724896.826862425"/>
    <n v="0"/>
    <n v="0"/>
    <n v="0"/>
    <n v="0"/>
    <n v="647530213.82686245"/>
    <n v="3368276"/>
    <n v="0"/>
    <n v="539446557"/>
    <n v="24724896.826862425"/>
    <n v="0"/>
    <n v="0"/>
    <n v="0"/>
    <n v="567539729.82686245"/>
    <n v="0"/>
    <n v="567539729.82686245"/>
    <n v="0"/>
    <n v="567539729.82686245"/>
  </r>
  <r>
    <x v="4"/>
    <s v="NARIÑO"/>
    <x v="586"/>
    <s v="MUNICIPIO DE SAMANIEGO (NARIÑO)"/>
    <n v="4924287"/>
    <n v="0"/>
    <n v="0"/>
    <n v="3666843"/>
    <n v="0"/>
    <n v="0"/>
    <n v="8591130"/>
    <n v="586450.42538548447"/>
    <n v="-594412.6969342567"/>
    <n v="0"/>
    <n v="0"/>
    <n v="0"/>
    <n v="8583167.7284512278"/>
    <n v="257570"/>
    <n v="0"/>
    <n v="0"/>
    <n v="586450.42538548447"/>
    <n v="3072430.3030657433"/>
    <n v="0"/>
    <n v="0"/>
    <n v="3882848.7284512278"/>
    <n v="0"/>
    <n v="3882848.7284512278"/>
    <n v="0"/>
    <n v="3882848.7284512278"/>
  </r>
  <r>
    <x v="4"/>
    <s v="NARIÑO"/>
    <x v="587"/>
    <s v="MUNICIPIO DE SANDONÁ (NARIÑO)"/>
    <n v="275280"/>
    <n v="0"/>
    <n v="0"/>
    <n v="750708"/>
    <n v="0"/>
    <n v="0"/>
    <n v="1025988"/>
    <n v="212963.59711325093"/>
    <n v="-283384.57454817003"/>
    <n v="0"/>
    <n v="0"/>
    <n v="0"/>
    <n v="955567.02256508102"/>
    <n v="7711"/>
    <n v="0"/>
    <n v="0"/>
    <n v="212963.59711325093"/>
    <n v="467323.42545182997"/>
    <n v="0"/>
    <n v="0"/>
    <n v="687998.0225650809"/>
    <n v="0"/>
    <n v="687998.0225650809"/>
    <n v="14379.54"/>
    <n v="673618.48256508086"/>
  </r>
  <r>
    <x v="4"/>
    <s v="NARIÑO"/>
    <x v="588"/>
    <s v="MUNICIPIO DE SAN PABLO (NARIÑO)"/>
    <n v="364171"/>
    <n v="0"/>
    <n v="0"/>
    <n v="730902"/>
    <n v="0"/>
    <n v="0"/>
    <n v="1095073"/>
    <n v="919337.33393054525"/>
    <n v="-126358.97156639118"/>
    <n v="0"/>
    <n v="0"/>
    <n v="0"/>
    <n v="1888051.3623641541"/>
    <n v="404310"/>
    <n v="0"/>
    <n v="0"/>
    <n v="919337.33393054525"/>
    <n v="604543.02843360882"/>
    <n v="0"/>
    <n v="0"/>
    <n v="1928190.3623641541"/>
    <n v="0"/>
    <n v="1928190.3623641541"/>
    <n v="0"/>
    <n v="1928190.3623641541"/>
  </r>
  <r>
    <x v="4"/>
    <s v="NARIÑO"/>
    <x v="589"/>
    <s v="MUNICIPIO DE SANTA BÁRBARA (NARIÑO)"/>
    <n v="381465956"/>
    <n v="0"/>
    <n v="672985475"/>
    <n v="0"/>
    <n v="0"/>
    <n v="0"/>
    <n v="1054451431"/>
    <n v="434402.99747061729"/>
    <n v="0"/>
    <n v="0"/>
    <n v="0"/>
    <n v="0"/>
    <n v="1054885833.9974706"/>
    <n v="101384222"/>
    <n v="0"/>
    <n v="672985475"/>
    <n v="434402.99747061729"/>
    <n v="0"/>
    <n v="0"/>
    <n v="0"/>
    <n v="774804099.99747062"/>
    <n v="0"/>
    <n v="774804099.99747062"/>
    <n v="672985475"/>
    <n v="101818624.99747062"/>
  </r>
  <r>
    <x v="4"/>
    <s v="NARIÑO"/>
    <x v="590"/>
    <s v="MUNICIPIO DE SANTACRUZ (NARIÑO)"/>
    <n v="4475130"/>
    <n v="0"/>
    <n v="0"/>
    <n v="0"/>
    <n v="0"/>
    <n v="0"/>
    <n v="4475130"/>
    <n v="0.17456461489200592"/>
    <n v="0"/>
    <n v="0"/>
    <n v="0"/>
    <n v="0"/>
    <n v="4475130.1745646149"/>
    <n v="0"/>
    <n v="0"/>
    <n v="0"/>
    <n v="0.17456461489200592"/>
    <n v="0"/>
    <n v="0"/>
    <n v="0"/>
    <n v="0.17456461489200592"/>
    <n v="0"/>
    <n v="0.17456461489200592"/>
    <n v="0"/>
    <n v="0.17456461489200592"/>
  </r>
  <r>
    <x v="4"/>
    <s v="NARIÑO"/>
    <x v="591"/>
    <s v="MUNICIPIO DE SAPUYES (NARIÑO)"/>
    <n v="1247951"/>
    <n v="0"/>
    <n v="3991354"/>
    <n v="3858143"/>
    <n v="0"/>
    <n v="0"/>
    <n v="9097448"/>
    <n v="1567182.3507099198"/>
    <n v="3811.665182172309"/>
    <n v="0"/>
    <n v="0"/>
    <n v="0"/>
    <n v="10668442.01589209"/>
    <n v="4728965"/>
    <n v="0"/>
    <n v="3991354"/>
    <n v="1567182.3507099198"/>
    <n v="3861954.6651821723"/>
    <n v="0"/>
    <n v="0"/>
    <n v="14149456.015892092"/>
    <n v="0"/>
    <n v="14149456.015892092"/>
    <n v="0"/>
    <n v="14149456.015892092"/>
  </r>
  <r>
    <x v="4"/>
    <s v="NARIÑO"/>
    <x v="592"/>
    <s v="MUNICIPIO DE SAN ANDRES DE TUMACO (NARIÑO)"/>
    <n v="8197422024"/>
    <n v="0"/>
    <n v="0"/>
    <n v="1608378264"/>
    <n v="0"/>
    <n v="0"/>
    <n v="9805800288"/>
    <n v="504831277.70444393"/>
    <n v="-263635077.42622566"/>
    <n v="0"/>
    <n v="0"/>
    <n v="0"/>
    <n v="10046996488.278219"/>
    <n v="1219455760"/>
    <n v="0"/>
    <n v="0"/>
    <n v="504831277.70444393"/>
    <n v="1344743186.5737743"/>
    <n v="0"/>
    <n v="0"/>
    <n v="3069030224.2782183"/>
    <n v="0"/>
    <n v="3069030224.2782183"/>
    <n v="2726464773"/>
    <n v="342565451.27821827"/>
  </r>
  <r>
    <x v="4"/>
    <s v="NARIÑO"/>
    <x v="593"/>
    <s v="MUNICIPIO DE TÚQUERRES (NARIÑO)"/>
    <n v="30233"/>
    <n v="0"/>
    <n v="0"/>
    <n v="36628"/>
    <n v="0"/>
    <n v="0"/>
    <n v="66861"/>
    <n v="74295.876494890166"/>
    <n v="-10550.580406521185"/>
    <n v="0"/>
    <n v="0"/>
    <n v="0"/>
    <n v="130606.29608836898"/>
    <n v="34802"/>
    <n v="0"/>
    <n v="0"/>
    <n v="74295.876494890166"/>
    <n v="26077.419593478815"/>
    <n v="0"/>
    <n v="0"/>
    <n v="135175.29608836898"/>
    <n v="0"/>
    <n v="135175.29608836898"/>
    <n v="0"/>
    <n v="135175.29608836898"/>
  </r>
  <r>
    <x v="4"/>
    <s v="NARIÑO"/>
    <x v="594"/>
    <s v="MUNICIPIO DE YACUANQUER (NARIÑO)"/>
    <n v="39911"/>
    <n v="0"/>
    <n v="0"/>
    <n v="130180"/>
    <n v="0"/>
    <n v="0"/>
    <n v="170091"/>
    <n v="47013.554151793534"/>
    <n v="-28289.554151793534"/>
    <n v="0"/>
    <n v="0"/>
    <n v="0"/>
    <n v="188815"/>
    <n v="52133"/>
    <n v="0"/>
    <n v="0"/>
    <n v="47013.554151793534"/>
    <n v="101890.44584820647"/>
    <n v="0"/>
    <n v="0"/>
    <n v="201037"/>
    <n v="0"/>
    <n v="201037"/>
    <n v="0"/>
    <n v="201037"/>
  </r>
  <r>
    <x v="4"/>
    <s v="NORTE DE SANTANDER"/>
    <x v="19"/>
    <s v="DEPARTAMENTO DE NORTE DE SANTANDER"/>
    <n v="8618475819"/>
    <n v="0"/>
    <n v="3463965749"/>
    <n v="0"/>
    <n v="0"/>
    <n v="0"/>
    <n v="12082441568"/>
    <n v="316090865.21603107"/>
    <n v="0"/>
    <n v="0"/>
    <n v="0"/>
    <n v="0"/>
    <n v="12398532433.21603"/>
    <n v="4029761532"/>
    <n v="0"/>
    <n v="3463965749"/>
    <n v="316090865.21603107"/>
    <n v="0"/>
    <n v="0"/>
    <n v="0"/>
    <n v="7809818146.2160311"/>
    <n v="0"/>
    <n v="7809818146.2160311"/>
    <n v="1312910470.73"/>
    <n v="6496907675.4860306"/>
  </r>
  <r>
    <x v="4"/>
    <s v="NORTE DE SANTANDER"/>
    <x v="595"/>
    <s v="MUNICIPIO DE CÚCUTA (NORTE DE SANTANDER)"/>
    <n v="1423175274"/>
    <n v="0"/>
    <n v="3380469356"/>
    <n v="978189048"/>
    <n v="0"/>
    <n v="0"/>
    <n v="5781833678"/>
    <n v="147979060.28910112"/>
    <n v="-178676408.41829491"/>
    <n v="0"/>
    <n v="0"/>
    <n v="0"/>
    <n v="5751136329.8708057"/>
    <n v="1376579566"/>
    <n v="0"/>
    <n v="3380469356"/>
    <n v="147979060.28910112"/>
    <n v="799512639.58170509"/>
    <n v="0"/>
    <n v="0"/>
    <n v="5704540621.8708057"/>
    <n v="4782107.38"/>
    <n v="5709322729.2508059"/>
    <n v="0"/>
    <n v="5709322729.2508059"/>
  </r>
  <r>
    <x v="4"/>
    <s v="NORTE DE SANTANDER"/>
    <x v="596"/>
    <s v="MUNICIPIO DE ABREGO (NORTE DE SANTANDER)"/>
    <n v="647793"/>
    <n v="0"/>
    <n v="0"/>
    <n v="683153"/>
    <n v="0"/>
    <n v="0"/>
    <n v="1330946"/>
    <n v="2526361.5398218613"/>
    <n v="-306546.76080167247"/>
    <n v="0"/>
    <n v="0"/>
    <n v="0"/>
    <n v="3550760.7790201888"/>
    <n v="1344062"/>
    <n v="0"/>
    <n v="0"/>
    <n v="2526361.5398218613"/>
    <n v="376606.23919832753"/>
    <n v="0"/>
    <n v="0"/>
    <n v="4247029.7790201884"/>
    <n v="0"/>
    <n v="4247029.7790201884"/>
    <n v="0"/>
    <n v="4247029.7790201884"/>
  </r>
  <r>
    <x v="4"/>
    <s v="NORTE DE SANTANDER"/>
    <x v="597"/>
    <s v="MUNICIPIO DE ARBOLEDAS (NORTE DE SANTANDER)"/>
    <n v="15682866"/>
    <n v="0"/>
    <n v="0"/>
    <n v="3115019"/>
    <n v="0"/>
    <n v="0"/>
    <n v="18797885"/>
    <n v="452117.55376690626"/>
    <n v="-672285.86220841482"/>
    <n v="0"/>
    <n v="0"/>
    <n v="0"/>
    <n v="18577716.691558491"/>
    <n v="30814404"/>
    <n v="0"/>
    <n v="0"/>
    <n v="452117.55376690626"/>
    <n v="2442733.1377915852"/>
    <n v="0"/>
    <n v="0"/>
    <n v="33709254.691558495"/>
    <n v="0"/>
    <n v="33709254.691558495"/>
    <n v="5427742.5599999996"/>
    <n v="28281512.131558497"/>
  </r>
  <r>
    <x v="4"/>
    <s v="NORTE DE SANTANDER"/>
    <x v="598"/>
    <s v="MUNICIPIO DE BOCHALEMA (NORTE DE SANTANDER)"/>
    <n v="109582951"/>
    <n v="0"/>
    <n v="0"/>
    <n v="187468408"/>
    <n v="0"/>
    <n v="0"/>
    <n v="297051359"/>
    <n v="28519012.489151627"/>
    <n v="-33383695.339217275"/>
    <n v="0"/>
    <n v="0"/>
    <n v="0"/>
    <n v="292186676.14993429"/>
    <n v="521247599"/>
    <n v="0"/>
    <n v="0"/>
    <n v="28519012.489151627"/>
    <n v="154084712.66078272"/>
    <n v="0"/>
    <n v="0"/>
    <n v="703851324.14993429"/>
    <n v="0"/>
    <n v="703851324.14993429"/>
    <n v="251332986"/>
    <n v="452518338.14993429"/>
  </r>
  <r>
    <x v="4"/>
    <s v="NORTE DE SANTANDER"/>
    <x v="599"/>
    <s v="MUNICIPIO DE BUCARASICA (NORTE DE SANTANDER)"/>
    <n v="1765801"/>
    <n v="0"/>
    <n v="0"/>
    <n v="3872593"/>
    <n v="0"/>
    <n v="0"/>
    <n v="5638394"/>
    <n v="4047291.0364961205"/>
    <n v="-893959.30376490299"/>
    <n v="0"/>
    <n v="0"/>
    <n v="0"/>
    <n v="8791725.7327312194"/>
    <n v="15061548"/>
    <n v="0"/>
    <n v="0"/>
    <n v="4047291.0364961205"/>
    <n v="2978633.696235097"/>
    <n v="0"/>
    <n v="0"/>
    <n v="22087472.732731219"/>
    <n v="0"/>
    <n v="22087472.732731219"/>
    <n v="0"/>
    <n v="22087472.732731219"/>
  </r>
  <r>
    <x v="4"/>
    <s v="NORTE DE SANTANDER"/>
    <x v="600"/>
    <s v="MUNICIPIO DE CÁCOTA (NORTE DE SANTANDER)"/>
    <n v="7957710"/>
    <n v="0"/>
    <n v="5580314"/>
    <n v="2165896"/>
    <n v="0"/>
    <n v="0"/>
    <n v="15703920"/>
    <n v="317534.8121257592"/>
    <n v="-450294.51197796501"/>
    <n v="0"/>
    <n v="0"/>
    <n v="0"/>
    <n v="15571160.300147794"/>
    <n v="3915236"/>
    <n v="0"/>
    <n v="5580314"/>
    <n v="317534.8121257592"/>
    <n v="1715601.488022035"/>
    <n v="0"/>
    <n v="0"/>
    <n v="11528686.300147794"/>
    <n v="0"/>
    <n v="11528686.300147794"/>
    <n v="0"/>
    <n v="11528686.300147794"/>
  </r>
  <r>
    <x v="4"/>
    <s v="NORTE DE SANTANDER"/>
    <x v="601"/>
    <s v="MUNICIPIO DE CHINÁCOTA (NORTE DE SANTANDER)"/>
    <n v="10210641"/>
    <n v="0"/>
    <n v="0"/>
    <n v="15766798"/>
    <n v="0"/>
    <n v="0"/>
    <n v="25977439"/>
    <n v="3024549.4312368715"/>
    <n v="28417.897458688454"/>
    <n v="0"/>
    <n v="0"/>
    <n v="0"/>
    <n v="29030406.328695558"/>
    <n v="46441331"/>
    <n v="0"/>
    <n v="0"/>
    <n v="3024549.4312368715"/>
    <n v="15795215.897458689"/>
    <n v="0"/>
    <n v="0"/>
    <n v="65261096.328695558"/>
    <n v="0"/>
    <n v="65261096.328695558"/>
    <n v="9000000"/>
    <n v="56261096.328695558"/>
  </r>
  <r>
    <x v="4"/>
    <s v="NORTE DE SANTANDER"/>
    <x v="602"/>
    <s v="MUNICIPIO DE CHITAGÁ (NORTE DE SANTANDER)"/>
    <n v="3430636"/>
    <n v="0"/>
    <n v="0"/>
    <n v="1879407"/>
    <n v="0"/>
    <n v="0"/>
    <n v="5310043"/>
    <n v="307018.02835451625"/>
    <n v="-220627.03973735124"/>
    <n v="0"/>
    <n v="0"/>
    <n v="0"/>
    <n v="5396433.988617165"/>
    <n v="2140046"/>
    <n v="0"/>
    <n v="0"/>
    <n v="307018.02835451625"/>
    <n v="1658779.9602626488"/>
    <n v="0"/>
    <n v="0"/>
    <n v="4105843.988617165"/>
    <n v="0"/>
    <n v="4105843.988617165"/>
    <n v="0"/>
    <n v="4105843.988617165"/>
  </r>
  <r>
    <x v="4"/>
    <s v="NORTE DE SANTANDER"/>
    <x v="603"/>
    <s v="MUNICIPIO DE DURANIA (NORTE DE SANTANDER)"/>
    <n v="24668654"/>
    <n v="0"/>
    <n v="0"/>
    <n v="39017485"/>
    <n v="0"/>
    <n v="0"/>
    <n v="63686139"/>
    <n v="5985275.1375699863"/>
    <n v="-6679783.182835333"/>
    <n v="0"/>
    <n v="0"/>
    <n v="0"/>
    <n v="62991630.954734661"/>
    <n v="133912432"/>
    <n v="0"/>
    <n v="0"/>
    <n v="5985275.1375699863"/>
    <n v="32337701.817164667"/>
    <n v="0"/>
    <n v="0"/>
    <n v="172235408.95473465"/>
    <n v="29273804.109999999"/>
    <n v="201509213.06473464"/>
    <n v="43000000"/>
    <n v="158509213.06473464"/>
  </r>
  <r>
    <x v="4"/>
    <s v="NORTE DE SANTANDER"/>
    <x v="604"/>
    <s v="MUNICIPIO DE EL ZULIA (NORTE DE SANTANDER)"/>
    <n v="110236944"/>
    <n v="0"/>
    <n v="334211073"/>
    <n v="151969"/>
    <n v="0"/>
    <n v="0"/>
    <n v="444599986"/>
    <n v="24184488.533475339"/>
    <n v="-151969"/>
    <n v="0"/>
    <n v="0"/>
    <n v="0"/>
    <n v="468632505.53347534"/>
    <n v="242102523"/>
    <n v="0"/>
    <n v="334211073"/>
    <n v="24184488.533475339"/>
    <n v="0"/>
    <n v="0"/>
    <n v="0"/>
    <n v="600498084.5334754"/>
    <n v="0"/>
    <n v="600498084.5334754"/>
    <n v="223300286.41"/>
    <n v="377197798.12347543"/>
  </r>
  <r>
    <x v="4"/>
    <s v="NORTE DE SANTANDER"/>
    <x v="605"/>
    <s v="MUNICIPIO DE LABATECA (NORTE DE SANTANDER)"/>
    <n v="149080"/>
    <n v="0"/>
    <n v="0"/>
    <n v="423360"/>
    <n v="0"/>
    <n v="0"/>
    <n v="572440"/>
    <n v="2297064.4347769017"/>
    <n v="8130.5757403385051"/>
    <n v="0"/>
    <n v="0"/>
    <n v="0"/>
    <n v="2877635.01051724"/>
    <n v="16578427"/>
    <n v="0"/>
    <n v="0"/>
    <n v="2297064.4347769017"/>
    <n v="431490.57574033848"/>
    <n v="0"/>
    <n v="0"/>
    <n v="19306982.01051724"/>
    <n v="0"/>
    <n v="19306982.01051724"/>
    <n v="0"/>
    <n v="19306982.01051724"/>
  </r>
  <r>
    <x v="4"/>
    <s v="NORTE DE SANTANDER"/>
    <x v="606"/>
    <s v="MUNICIPIO DE LA ESPERANZA (NORTE DE SANTANDER)"/>
    <n v="29750568"/>
    <n v="0"/>
    <n v="0"/>
    <n v="12672789"/>
    <n v="0"/>
    <n v="0"/>
    <n v="42423357"/>
    <n v="1452630.682948757"/>
    <n v="-12672789"/>
    <n v="0"/>
    <n v="0"/>
    <n v="0"/>
    <n v="31203198.682948753"/>
    <n v="27919705"/>
    <n v="0"/>
    <n v="0"/>
    <n v="1452630.682948757"/>
    <n v="0"/>
    <n v="0"/>
    <n v="0"/>
    <n v="29372335.682948757"/>
    <n v="0"/>
    <n v="29372335.682948757"/>
    <n v="0"/>
    <n v="29372335.682948757"/>
  </r>
  <r>
    <x v="4"/>
    <s v="NORTE DE SANTANDER"/>
    <x v="607"/>
    <s v="MUNICIPIO DE LOS PATIOS (NORTE DE SANTANDER)"/>
    <n v="15381335"/>
    <n v="0"/>
    <n v="0"/>
    <n v="10170865"/>
    <n v="0"/>
    <n v="0"/>
    <n v="25552200"/>
    <n v="1430170.6643522009"/>
    <n v="-2443831.7140660882"/>
    <n v="0"/>
    <n v="0"/>
    <n v="0"/>
    <n v="24538538.950286113"/>
    <n v="24437197"/>
    <n v="0"/>
    <n v="0"/>
    <n v="1430170.6643522009"/>
    <n v="7727033.2859339118"/>
    <n v="0"/>
    <n v="0"/>
    <n v="33594400.950286113"/>
    <n v="0"/>
    <n v="33594400.950286113"/>
    <n v="16524129.199999999"/>
    <n v="17070271.750286113"/>
  </r>
  <r>
    <x v="4"/>
    <s v="NORTE DE SANTANDER"/>
    <x v="608"/>
    <s v="MUNICIPIO DE MUTISCUA (NORTE DE SANTANDER)"/>
    <n v="4282507"/>
    <n v="0"/>
    <n v="0"/>
    <n v="2667340"/>
    <n v="0"/>
    <n v="0"/>
    <n v="6949847"/>
    <n v="339747.63821384124"/>
    <n v="-831725.37335496023"/>
    <n v="0"/>
    <n v="0"/>
    <n v="0"/>
    <n v="6457869.264858881"/>
    <n v="0"/>
    <n v="0"/>
    <n v="0"/>
    <n v="339747.63821384124"/>
    <n v="1835614.6266450398"/>
    <n v="0"/>
    <n v="0"/>
    <n v="2175362.264858881"/>
    <n v="0"/>
    <n v="2175362.264858881"/>
    <n v="0"/>
    <n v="2175362.264858881"/>
  </r>
  <r>
    <x v="4"/>
    <s v="NORTE DE SANTANDER"/>
    <x v="609"/>
    <s v="MUNICIPIO DE OCAÑA (NORTE DE SANTANDER)"/>
    <n v="1125055"/>
    <n v="0"/>
    <n v="0"/>
    <n v="4157081"/>
    <n v="0"/>
    <n v="0"/>
    <n v="5282136"/>
    <n v="3882886.2774391044"/>
    <n v="-1212013.4757838473"/>
    <n v="0"/>
    <n v="0"/>
    <n v="0"/>
    <n v="7953008.8016552571"/>
    <n v="1631508"/>
    <n v="0"/>
    <n v="0"/>
    <n v="3882886.2774391044"/>
    <n v="2945067.5242161527"/>
    <n v="0"/>
    <n v="0"/>
    <n v="8459461.8016552571"/>
    <n v="0"/>
    <n v="8459461.8016552571"/>
    <n v="0"/>
    <n v="8459461.8016552571"/>
  </r>
  <r>
    <x v="4"/>
    <s v="NORTE DE SANTANDER"/>
    <x v="610"/>
    <s v="MUNICIPIO DE PAMPLONA (NORTE DE SANTANDER)"/>
    <n v="76349"/>
    <n v="0"/>
    <n v="0"/>
    <n v="0"/>
    <n v="0"/>
    <n v="0"/>
    <n v="76349"/>
    <n v="1.343952257775527E-2"/>
    <n v="0"/>
    <n v="0"/>
    <n v="0"/>
    <n v="0"/>
    <n v="76349.013439522576"/>
    <n v="15570"/>
    <n v="0"/>
    <n v="0"/>
    <n v="1.343952257775527E-2"/>
    <n v="0"/>
    <n v="0"/>
    <n v="0"/>
    <n v="15570.013439522578"/>
    <n v="0"/>
    <n v="15570.013439522578"/>
    <n v="0"/>
    <n v="15570.013439522578"/>
  </r>
  <r>
    <x v="4"/>
    <s v="NORTE DE SANTANDER"/>
    <x v="611"/>
    <s v="MUNICIPIO DE PAMPLONITA (NORTE DE SANTANDER)"/>
    <n v="6460709"/>
    <n v="0"/>
    <n v="0"/>
    <n v="16376718"/>
    <n v="0"/>
    <n v="0"/>
    <n v="22837427"/>
    <n v="3000431.6288270373"/>
    <n v="-165755.37076849863"/>
    <n v="0"/>
    <n v="0"/>
    <n v="0"/>
    <n v="25672103.258058537"/>
    <n v="56668955"/>
    <n v="0"/>
    <n v="0"/>
    <n v="3000431.6288270373"/>
    <n v="16210962.629231501"/>
    <n v="0"/>
    <n v="0"/>
    <n v="75880349.258058533"/>
    <n v="0"/>
    <n v="75880349.258058533"/>
    <n v="20081205"/>
    <n v="55799144.258058533"/>
  </r>
  <r>
    <x v="4"/>
    <s v="NORTE DE SANTANDER"/>
    <x v="612"/>
    <s v="MUNICIPIO DE SALAZAR (NORTE DE SANTANDER)"/>
    <n v="44818522"/>
    <n v="0"/>
    <n v="0"/>
    <n v="22741321"/>
    <n v="0"/>
    <n v="0"/>
    <n v="67559843"/>
    <n v="2581921.6508327723"/>
    <n v="-8791516.2602699697"/>
    <n v="0"/>
    <n v="0"/>
    <n v="0"/>
    <n v="61350248.390562803"/>
    <n v="172705491"/>
    <n v="0"/>
    <n v="0"/>
    <n v="2581921.6508327723"/>
    <n v="13949804.73973003"/>
    <n v="0"/>
    <n v="0"/>
    <n v="189237217.3905628"/>
    <n v="0"/>
    <n v="189237217.3905628"/>
    <n v="0"/>
    <n v="189237217.3905628"/>
  </r>
  <r>
    <x v="4"/>
    <s v="NORTE DE SANTANDER"/>
    <x v="613"/>
    <s v="MUNICIPIO DE SAN CAYETANO (NORTE DE SANTANDER)"/>
    <n v="79434809"/>
    <n v="0"/>
    <n v="0"/>
    <n v="100862227"/>
    <n v="0"/>
    <n v="0"/>
    <n v="180297036"/>
    <n v="14528800.685155675"/>
    <n v="-22364905.931867406"/>
    <n v="0"/>
    <n v="0"/>
    <n v="0"/>
    <n v="172460930.75328827"/>
    <n v="359706780"/>
    <n v="0"/>
    <n v="0"/>
    <n v="14528800.685155675"/>
    <n v="78497321.068132594"/>
    <n v="0"/>
    <n v="0"/>
    <n v="452732901.75328827"/>
    <n v="0"/>
    <n v="452732901.75328827"/>
    <n v="0"/>
    <n v="452732901.75328827"/>
  </r>
  <r>
    <x v="4"/>
    <s v="NORTE DE SANTANDER"/>
    <x v="614"/>
    <s v="MUNICIPIO DE SANTIAGO (NORTE DE SANTANDER)"/>
    <n v="7611439"/>
    <n v="0"/>
    <n v="0"/>
    <n v="12906046"/>
    <n v="0"/>
    <n v="0"/>
    <n v="20517485"/>
    <n v="612464.43345151003"/>
    <n v="-9596976.1005163789"/>
    <n v="0"/>
    <n v="0"/>
    <n v="0"/>
    <n v="11532973.332935132"/>
    <n v="55146766"/>
    <n v="0"/>
    <n v="0"/>
    <n v="612464.43345151003"/>
    <n v="3309069.8994836211"/>
    <n v="0"/>
    <n v="0"/>
    <n v="59068300.332935132"/>
    <n v="0"/>
    <n v="59068300.332935132"/>
    <n v="0"/>
    <n v="59068300.332935132"/>
  </r>
  <r>
    <x v="4"/>
    <s v="NORTE DE SANTANDER"/>
    <x v="615"/>
    <s v="MUNICIPIO DE SARDINATA (NORTE DE SANTANDER)"/>
    <n v="256121856"/>
    <n v="0"/>
    <n v="389590381"/>
    <n v="199102924"/>
    <n v="0"/>
    <n v="0"/>
    <n v="844815161"/>
    <n v="26759257.154456556"/>
    <n v="-54525955.254821956"/>
    <n v="0"/>
    <n v="0"/>
    <n v="0"/>
    <n v="817048462.8996346"/>
    <n v="618735316"/>
    <n v="0"/>
    <n v="389590381"/>
    <n v="26759257.154456556"/>
    <n v="144576968.74517804"/>
    <n v="0"/>
    <n v="0"/>
    <n v="1179661922.8996346"/>
    <n v="277242660"/>
    <n v="1456904582.8996346"/>
    <n v="0"/>
    <n v="1456904582.8996346"/>
  </r>
  <r>
    <x v="4"/>
    <s v="NORTE DE SANTANDER"/>
    <x v="616"/>
    <s v="MUNICIPIO DE TIBÚ (NORTE DE SANTANDER)"/>
    <n v="2059421597"/>
    <n v="0"/>
    <n v="5812167381"/>
    <n v="0"/>
    <n v="0"/>
    <n v="0"/>
    <n v="7871588978"/>
    <n v="65030600.692858696"/>
    <n v="0"/>
    <n v="0"/>
    <n v="0"/>
    <n v="0"/>
    <n v="7936619578.6928587"/>
    <n v="854436170"/>
    <n v="0"/>
    <n v="5812167381"/>
    <n v="65030600.692858696"/>
    <n v="0"/>
    <n v="0"/>
    <n v="0"/>
    <n v="6731634151.6928587"/>
    <n v="0"/>
    <n v="6731634151.6928587"/>
    <n v="5575036873.04"/>
    <n v="1156597278.6528587"/>
  </r>
  <r>
    <x v="4"/>
    <s v="NORTE DE SANTANDER"/>
    <x v="617"/>
    <s v="MUNICIPIO DE TOLEDO (NORTE DE SANTANDER)"/>
    <n v="19339634"/>
    <n v="0"/>
    <n v="0"/>
    <n v="34860736"/>
    <n v="0"/>
    <n v="0"/>
    <n v="54200370"/>
    <n v="6054999.0090930983"/>
    <n v="-2146322.0020103529"/>
    <n v="0"/>
    <n v="0"/>
    <n v="0"/>
    <n v="58109047.007082745"/>
    <n v="63412953"/>
    <n v="0"/>
    <n v="0"/>
    <n v="6054999.0090930983"/>
    <n v="32714413.997989647"/>
    <n v="0"/>
    <n v="0"/>
    <n v="102182366.00708276"/>
    <n v="0"/>
    <n v="102182366.00708276"/>
    <n v="18028993.620000001"/>
    <n v="84153372.387082756"/>
  </r>
  <r>
    <x v="4"/>
    <s v="NORTE DE SANTANDER"/>
    <x v="618"/>
    <s v="MUNICIPIO DE VILLA DEL ROSARIO (NORTE DE SANTANDER)"/>
    <n v="2632647"/>
    <n v="0"/>
    <n v="0"/>
    <n v="2459097"/>
    <n v="0"/>
    <n v="0"/>
    <n v="5091744"/>
    <n v="191073.76576031744"/>
    <n v="-1426751.6838882337"/>
    <n v="0"/>
    <n v="0"/>
    <n v="0"/>
    <n v="3856066.0818720837"/>
    <n v="5002723"/>
    <n v="0"/>
    <n v="0"/>
    <n v="191073.76576031744"/>
    <n v="1032345.3161117663"/>
    <n v="0"/>
    <n v="0"/>
    <n v="6226142.0818720832"/>
    <n v="0"/>
    <n v="6226142.0818720832"/>
    <n v="0"/>
    <n v="6226142.0818720832"/>
  </r>
  <r>
    <x v="4"/>
    <s v="QUINDÍO"/>
    <x v="20"/>
    <s v="DEPARTAMENTO DE QUINDIO"/>
    <n v="18649"/>
    <n v="0"/>
    <n v="6070313651"/>
    <n v="0"/>
    <n v="0"/>
    <n v="0"/>
    <n v="6070332300"/>
    <n v="0.55854513496160507"/>
    <n v="0"/>
    <n v="0"/>
    <n v="0"/>
    <n v="0"/>
    <n v="6070332300.5585451"/>
    <n v="0"/>
    <n v="0"/>
    <n v="6070313651"/>
    <n v="0.55854513496160507"/>
    <n v="0"/>
    <n v="0"/>
    <n v="0"/>
    <n v="6070313651.5585451"/>
    <n v="0"/>
    <n v="6070313651.5585451"/>
    <n v="27666666"/>
    <n v="6042646985.5585451"/>
  </r>
  <r>
    <x v="4"/>
    <s v="QUINDÍO"/>
    <x v="619"/>
    <s v="MUNICIPIO DE ARMENIA (QUINDIO)"/>
    <n v="0"/>
    <n v="0"/>
    <n v="0"/>
    <n v="0"/>
    <n v="0"/>
    <n v="0"/>
    <n v="0"/>
    <n v="1.6941465437412262E-3"/>
    <n v="0"/>
    <n v="0"/>
    <n v="0"/>
    <n v="0"/>
    <n v="1.6941465437412262E-3"/>
    <n v="0"/>
    <n v="0"/>
    <n v="0"/>
    <n v="1.6941465437412262E-3"/>
    <n v="0"/>
    <n v="0"/>
    <n v="0"/>
    <n v="1.6941465437412262E-3"/>
    <n v="0"/>
    <n v="1.6941465437412262E-3"/>
    <n v="0"/>
    <n v="1.6941465437412262E-3"/>
  </r>
  <r>
    <x v="4"/>
    <s v="QUINDÍO"/>
    <x v="620"/>
    <s v="MUNICIPIO DE BUENAVISTA (QUINDIO)"/>
    <n v="0"/>
    <n v="0"/>
    <n v="0"/>
    <n v="0"/>
    <n v="0"/>
    <n v="0"/>
    <n v="0"/>
    <n v="0.37743462792423088"/>
    <n v="0"/>
    <n v="0"/>
    <n v="0"/>
    <n v="0"/>
    <n v="0.37743462792423088"/>
    <n v="0"/>
    <n v="0"/>
    <n v="0"/>
    <n v="0.37743462792423088"/>
    <n v="0"/>
    <n v="0"/>
    <n v="0"/>
    <n v="0.37743462792423088"/>
    <n v="0"/>
    <n v="0.37743462792423088"/>
    <n v="0"/>
    <n v="0.37743462792423088"/>
  </r>
  <r>
    <x v="4"/>
    <s v="QUINDÍO"/>
    <x v="621"/>
    <s v="MUNICIPIO DE CALARCA (QUINDIO)"/>
    <n v="3076264"/>
    <n v="0"/>
    <n v="0"/>
    <n v="6595673"/>
    <n v="0"/>
    <n v="0"/>
    <n v="9671937"/>
    <n v="4849387.412591503"/>
    <n v="-1724704.3234029682"/>
    <n v="0"/>
    <n v="0"/>
    <n v="0"/>
    <n v="12796620.089188535"/>
    <n v="819067"/>
    <n v="0"/>
    <n v="0"/>
    <n v="4849387.412591503"/>
    <n v="4870968.6765970318"/>
    <n v="0"/>
    <n v="0"/>
    <n v="10539423.089188535"/>
    <n v="0"/>
    <n v="10539423.089188535"/>
    <n v="0"/>
    <n v="10539423.089188535"/>
  </r>
  <r>
    <x v="4"/>
    <s v="QUINDÍO"/>
    <x v="622"/>
    <s v="MUNICIPIO DE CÓRDOBA (QUINDIO)"/>
    <n v="77672"/>
    <n v="0"/>
    <n v="0"/>
    <n v="109490"/>
    <n v="0"/>
    <n v="0"/>
    <n v="187162"/>
    <n v="217660.74960686816"/>
    <n v="-37832.23976828382"/>
    <n v="0"/>
    <n v="0"/>
    <n v="0"/>
    <n v="366990.50983858434"/>
    <n v="176847"/>
    <n v="0"/>
    <n v="0"/>
    <n v="217660.74960686816"/>
    <n v="71657.76023171618"/>
    <n v="0"/>
    <n v="0"/>
    <n v="466165.50983858434"/>
    <n v="0"/>
    <n v="466165.50983858434"/>
    <n v="0"/>
    <n v="466165.50983858434"/>
  </r>
  <r>
    <x v="4"/>
    <s v="QUINDÍO"/>
    <x v="623"/>
    <s v="MUNICIPIO DE FILANDIA (QUINDÍO)"/>
    <n v="224420"/>
    <n v="0"/>
    <n v="0"/>
    <n v="753175"/>
    <n v="0"/>
    <n v="0"/>
    <n v="977595"/>
    <n v="185242.68273387811"/>
    <n v="-284316.74154037901"/>
    <n v="0"/>
    <n v="0"/>
    <n v="0"/>
    <n v="878520.94119349902"/>
    <n v="92330"/>
    <n v="0"/>
    <n v="0"/>
    <n v="185242.68273387811"/>
    <n v="468858.25845962099"/>
    <n v="0"/>
    <n v="0"/>
    <n v="746430.94119349914"/>
    <n v="0"/>
    <n v="746430.94119349914"/>
    <n v="0"/>
    <n v="746430.94119349914"/>
  </r>
  <r>
    <x v="4"/>
    <s v="QUINDÍO"/>
    <x v="624"/>
    <s v="MUNICIPIO DE GÉNOVA (QUINDÍO)"/>
    <n v="5957964"/>
    <n v="0"/>
    <n v="0"/>
    <n v="10961296"/>
    <n v="0"/>
    <n v="0"/>
    <n v="16919260"/>
    <n v="1534420.1618168531"/>
    <n v="-2671012.8205205593"/>
    <n v="0"/>
    <n v="0"/>
    <n v="0"/>
    <n v="15782667.341296295"/>
    <n v="3938004"/>
    <n v="0"/>
    <n v="0"/>
    <n v="1534420.1618168531"/>
    <n v="8290283.1794794407"/>
    <n v="0"/>
    <n v="0"/>
    <n v="13762707.341296293"/>
    <n v="9910263.9000000004"/>
    <n v="23672971.241296291"/>
    <n v="0"/>
    <n v="23672971.241296291"/>
  </r>
  <r>
    <x v="4"/>
    <s v="QUINDÍO"/>
    <x v="625"/>
    <s v="MUNICIPIO DE LA TEBAIDA (QUINDÍO)"/>
    <n v="177326"/>
    <n v="0"/>
    <n v="0"/>
    <n v="0"/>
    <n v="0"/>
    <n v="0"/>
    <n v="177326"/>
    <n v="10177.330598297645"/>
    <n v="0"/>
    <n v="0"/>
    <n v="0"/>
    <n v="0"/>
    <n v="187503.33059829765"/>
    <n v="1569197"/>
    <n v="0"/>
    <n v="0"/>
    <n v="10177.330598297645"/>
    <n v="0"/>
    <n v="0"/>
    <n v="0"/>
    <n v="1579374.3305982975"/>
    <n v="0"/>
    <n v="1579374.3305982975"/>
    <n v="10176.870000000001"/>
    <n v="1569197.4605982974"/>
  </r>
  <r>
    <x v="4"/>
    <s v="QUINDÍO"/>
    <x v="626"/>
    <s v="MUNICIPIO DE MONTENEGRO (QUINDÍO)"/>
    <n v="0"/>
    <n v="0"/>
    <n v="0"/>
    <n v="0"/>
    <n v="0"/>
    <n v="0"/>
    <n v="0"/>
    <n v="46920"/>
    <n v="0"/>
    <n v="0"/>
    <n v="0"/>
    <n v="0"/>
    <n v="46920"/>
    <n v="8609"/>
    <n v="0"/>
    <n v="0"/>
    <n v="46920"/>
    <n v="0"/>
    <n v="0"/>
    <n v="0"/>
    <n v="55529"/>
    <n v="0"/>
    <n v="55529"/>
    <n v="0"/>
    <n v="55529"/>
  </r>
  <r>
    <x v="4"/>
    <s v="QUINDÍO"/>
    <x v="627"/>
    <s v="MUNICIPIO DE PIJAO (QUINDÍO)"/>
    <n v="2999551"/>
    <n v="0"/>
    <n v="0"/>
    <n v="5483259"/>
    <n v="0"/>
    <n v="0"/>
    <n v="8482810"/>
    <n v="747385.08239969332"/>
    <n v="-1445231.255060697"/>
    <n v="0"/>
    <n v="0"/>
    <n v="0"/>
    <n v="7784963.8273389954"/>
    <n v="2702364"/>
    <n v="0"/>
    <n v="0"/>
    <n v="747385.08239969332"/>
    <n v="4038027.744939303"/>
    <n v="0"/>
    <n v="0"/>
    <n v="7487776.8273389963"/>
    <n v="0"/>
    <n v="7487776.8273389963"/>
    <n v="0"/>
    <n v="7487776.8273389963"/>
  </r>
  <r>
    <x v="4"/>
    <s v="QUINDÍO"/>
    <x v="628"/>
    <s v="MUNICIPIO DE QUIMBAYA (QUINDÍO)"/>
    <n v="0"/>
    <n v="0"/>
    <n v="0"/>
    <n v="0"/>
    <n v="0"/>
    <n v="0"/>
    <n v="0"/>
    <n v="4.6810866333544254E-3"/>
    <n v="0"/>
    <n v="0"/>
    <n v="0"/>
    <n v="0"/>
    <n v="4.6810866333544254E-3"/>
    <n v="0"/>
    <n v="0"/>
    <n v="0"/>
    <n v="4.6810866333544254E-3"/>
    <n v="0"/>
    <n v="0"/>
    <n v="0"/>
    <n v="4.6810866333544254E-3"/>
    <n v="0"/>
    <n v="4.6810866333544254E-3"/>
    <n v="0"/>
    <n v="4.6810866333544254E-3"/>
  </r>
  <r>
    <x v="4"/>
    <s v="QUINDÍO"/>
    <x v="629"/>
    <s v="MUNICIPIO DE SALENTO (QUINDÍO)"/>
    <n v="0"/>
    <n v="0"/>
    <n v="0"/>
    <n v="0"/>
    <n v="0"/>
    <n v="0"/>
    <n v="0"/>
    <n v="0.23204786609858274"/>
    <n v="0"/>
    <n v="0"/>
    <n v="0"/>
    <n v="0"/>
    <n v="0.23204786609858274"/>
    <n v="0"/>
    <n v="0"/>
    <n v="0"/>
    <n v="0.23204786609858274"/>
    <n v="0"/>
    <n v="0"/>
    <n v="0"/>
    <n v="0.23204786609858274"/>
    <n v="0"/>
    <n v="0.23204786609858274"/>
    <n v="0"/>
    <n v="0.23204786609858274"/>
  </r>
  <r>
    <x v="4"/>
    <s v="RISARALDA"/>
    <x v="21"/>
    <s v="DEPARTAMENTO DE RISARALDA"/>
    <n v="14308078"/>
    <n v="0"/>
    <n v="8755028909"/>
    <n v="927347"/>
    <n v="0"/>
    <n v="0"/>
    <n v="8770264334"/>
    <n v="1354617.1183985025"/>
    <n v="120664.52706915533"/>
    <n v="0"/>
    <n v="0"/>
    <n v="0"/>
    <n v="8771739615.6454678"/>
    <n v="113732886"/>
    <n v="0"/>
    <n v="8755028909"/>
    <n v="1354617.1183985025"/>
    <n v="1048011.5270691554"/>
    <n v="0"/>
    <n v="0"/>
    <n v="8871164423.6454678"/>
    <n v="13670531.949999999"/>
    <n v="8884834955.5954685"/>
    <n v="0.18"/>
    <n v="8884834955.4154682"/>
  </r>
  <r>
    <x v="4"/>
    <s v="RISARALDA"/>
    <x v="630"/>
    <s v="MUNICIPIO DE PEREIRA (RISARALDA)"/>
    <n v="11515845"/>
    <n v="0"/>
    <n v="10730505"/>
    <n v="15982044"/>
    <n v="0"/>
    <n v="0"/>
    <n v="38228394"/>
    <n v="1884685.5562136434"/>
    <n v="-5799319.9997904003"/>
    <n v="0"/>
    <n v="0"/>
    <n v="0"/>
    <n v="34313759.556423247"/>
    <n v="20478028"/>
    <n v="0"/>
    <n v="10730505"/>
    <n v="1884685.5562136434"/>
    <n v="10182724.0002096"/>
    <n v="0"/>
    <n v="0"/>
    <n v="43275942.556423247"/>
    <n v="0"/>
    <n v="43275942.556423247"/>
    <n v="0"/>
    <n v="43275942.556423247"/>
  </r>
  <r>
    <x v="4"/>
    <s v="RISARALDA"/>
    <x v="631"/>
    <s v="MUNICIPIO DE APÍA (RISARALDA)"/>
    <n v="47680"/>
    <n v="0"/>
    <n v="0"/>
    <n v="476095"/>
    <n v="0"/>
    <n v="0"/>
    <n v="523775"/>
    <n v="63548.562445977208"/>
    <n v="-132749.94244597724"/>
    <n v="0"/>
    <n v="0"/>
    <n v="0"/>
    <n v="454573.62"/>
    <n v="157425"/>
    <n v="0"/>
    <n v="0"/>
    <n v="63548.562445977208"/>
    <n v="343345.05755402276"/>
    <n v="0"/>
    <n v="0"/>
    <n v="564318.62"/>
    <n v="0"/>
    <n v="564318.62"/>
    <n v="0"/>
    <n v="564318.62"/>
  </r>
  <r>
    <x v="4"/>
    <s v="RISARALDA"/>
    <x v="632"/>
    <s v="MUNICIPIO DE BALBOA (RISARALDA)"/>
    <n v="232199"/>
    <n v="0"/>
    <n v="0"/>
    <n v="526436"/>
    <n v="0"/>
    <n v="0"/>
    <n v="758635"/>
    <n v="546299.92011584889"/>
    <n v="-142756.01602908189"/>
    <n v="0"/>
    <n v="0"/>
    <n v="0"/>
    <n v="1162178.9040867672"/>
    <n v="650677"/>
    <n v="0"/>
    <n v="0"/>
    <n v="546299.92011584889"/>
    <n v="383679.98397091811"/>
    <n v="0"/>
    <n v="0"/>
    <n v="1580656.9040867672"/>
    <n v="0"/>
    <n v="1580656.9040867672"/>
    <n v="0"/>
    <n v="1580656.9040867672"/>
  </r>
  <r>
    <x v="4"/>
    <s v="RISARALDA"/>
    <x v="633"/>
    <s v="MUNICIPIO DE BELÉN DE UMBRÍA (RISARALDA)"/>
    <n v="775197"/>
    <n v="0"/>
    <n v="0"/>
    <n v="1044054"/>
    <n v="0"/>
    <n v="0"/>
    <n v="1819251"/>
    <n v="96697.138117987197"/>
    <n v="-521612.0025340775"/>
    <n v="0"/>
    <n v="0"/>
    <n v="0"/>
    <n v="1394336.1355839097"/>
    <n v="355490"/>
    <n v="0"/>
    <n v="0"/>
    <n v="96697.138117987197"/>
    <n v="522441.9974659225"/>
    <n v="0"/>
    <n v="0"/>
    <n v="974629.13558390969"/>
    <n v="0"/>
    <n v="974629.13558390969"/>
    <n v="0"/>
    <n v="974629.13558390969"/>
  </r>
  <r>
    <x v="4"/>
    <s v="RISARALDA"/>
    <x v="634"/>
    <s v="MUNICIPIO DE GUÁTICA (RISARALDA)"/>
    <n v="0"/>
    <n v="0"/>
    <n v="0"/>
    <n v="0"/>
    <n v="0"/>
    <n v="0"/>
    <n v="0"/>
    <n v="55702688.69627966"/>
    <n v="0"/>
    <n v="0"/>
    <n v="0"/>
    <n v="0"/>
    <n v="55702688.69627966"/>
    <n v="0"/>
    <n v="0"/>
    <n v="0"/>
    <n v="55702688.69627966"/>
    <n v="0"/>
    <n v="0"/>
    <n v="0"/>
    <n v="55702688.69627966"/>
    <n v="0"/>
    <n v="55702688.69627966"/>
    <n v="0"/>
    <n v="55702688.69627966"/>
  </r>
  <r>
    <x v="4"/>
    <s v="RISARALDA"/>
    <x v="635"/>
    <s v="MUNICIPIO DE LA VIRGINIA (RISARALDA)"/>
    <n v="94655"/>
    <n v="0"/>
    <n v="0"/>
    <n v="222176"/>
    <n v="0"/>
    <n v="0"/>
    <n v="316831"/>
    <n v="2133861.5320070968"/>
    <n v="-163525.15441972576"/>
    <n v="0"/>
    <n v="0"/>
    <n v="0"/>
    <n v="2287167.377587371"/>
    <n v="1054710"/>
    <n v="0"/>
    <n v="0"/>
    <n v="2133861.5320070968"/>
    <n v="58650.845580274239"/>
    <n v="0"/>
    <n v="0"/>
    <n v="3247222.377587371"/>
    <n v="0"/>
    <n v="3247222.377587371"/>
    <n v="0"/>
    <n v="3247222.377587371"/>
  </r>
  <r>
    <x v="4"/>
    <s v="RISARALDA"/>
    <x v="636"/>
    <s v="MUNICIPIO DE MARSELLA (RISARALDA)"/>
    <n v="795825"/>
    <n v="0"/>
    <n v="0"/>
    <n v="0"/>
    <n v="0"/>
    <n v="0"/>
    <n v="795825"/>
    <n v="0.45777612179517746"/>
    <n v="0"/>
    <n v="0"/>
    <n v="0"/>
    <n v="0"/>
    <n v="795825.4577761218"/>
    <n v="0"/>
    <n v="0"/>
    <n v="0"/>
    <n v="0.45777612179517746"/>
    <n v="0"/>
    <n v="0"/>
    <n v="0"/>
    <n v="0.45777612179517746"/>
    <n v="11396374.17"/>
    <n v="11396374.627776122"/>
    <n v="0"/>
    <n v="11396374.627776122"/>
  </r>
  <r>
    <x v="4"/>
    <s v="RISARALDA"/>
    <x v="637"/>
    <s v="MUNICIPIO DE MISTRATÓ (RISARALDA)"/>
    <n v="48039437"/>
    <n v="0"/>
    <n v="0"/>
    <n v="34584525"/>
    <n v="0"/>
    <n v="0"/>
    <n v="82623962"/>
    <n v="6051251.8176846057"/>
    <n v="-1890358.9065988846"/>
    <n v="0"/>
    <n v="0"/>
    <n v="0"/>
    <n v="86784854.911085725"/>
    <n v="3327363"/>
    <n v="0"/>
    <n v="0"/>
    <n v="6051251.8176846057"/>
    <n v="32694166.093401115"/>
    <n v="0"/>
    <n v="0"/>
    <n v="42072780.911085725"/>
    <n v="0"/>
    <n v="42072780.911085725"/>
    <n v="0"/>
    <n v="42072780.911085725"/>
  </r>
  <r>
    <x v="4"/>
    <s v="RISARALDA"/>
    <x v="638"/>
    <s v="MUNICIPIO DE PUEBLO RICO (RISARALDA)"/>
    <n v="38560"/>
    <n v="0"/>
    <n v="0"/>
    <n v="0"/>
    <n v="0"/>
    <n v="0"/>
    <n v="38560"/>
    <n v="3259.0184214571491"/>
    <n v="0"/>
    <n v="0"/>
    <n v="0"/>
    <n v="0"/>
    <n v="41819.018421457149"/>
    <n v="0"/>
    <n v="0"/>
    <n v="0"/>
    <n v="3259.0184214571491"/>
    <n v="0"/>
    <n v="0"/>
    <n v="0"/>
    <n v="3259.0184214571491"/>
    <n v="0"/>
    <n v="3259.0184214571491"/>
    <n v="0"/>
    <n v="3259.0184214571491"/>
  </r>
  <r>
    <x v="4"/>
    <s v="RISARALDA"/>
    <x v="639"/>
    <s v="MUNICIPIO DE QUINCHÍA (RISARALDA)"/>
    <n v="70435824"/>
    <n v="0"/>
    <n v="0"/>
    <n v="454487"/>
    <n v="0"/>
    <n v="0"/>
    <n v="70890311"/>
    <n v="13758625.004821911"/>
    <n v="-454487"/>
    <n v="0"/>
    <n v="0"/>
    <n v="0"/>
    <n v="84194449.004821911"/>
    <n v="103331584"/>
    <n v="0"/>
    <n v="0"/>
    <n v="13758625.004821911"/>
    <n v="0"/>
    <n v="0"/>
    <n v="0"/>
    <n v="117090209.00482191"/>
    <n v="0"/>
    <n v="117090209.00482191"/>
    <n v="0"/>
    <n v="117090209.00482191"/>
  </r>
  <r>
    <x v="4"/>
    <s v="RISARALDA"/>
    <x v="640"/>
    <s v="MUNICIPIO DE SANTA ROSA DE CABAL (RISARALDA)"/>
    <n v="5225499"/>
    <n v="0"/>
    <n v="0"/>
    <n v="0"/>
    <n v="0"/>
    <n v="0"/>
    <n v="5225499"/>
    <n v="92740047.714692175"/>
    <n v="0"/>
    <n v="0"/>
    <n v="0"/>
    <n v="0"/>
    <n v="97965546.714692175"/>
    <n v="226507252"/>
    <n v="0"/>
    <n v="0"/>
    <n v="92740047.714692175"/>
    <n v="0"/>
    <n v="0"/>
    <n v="0"/>
    <n v="319247299.71469218"/>
    <n v="0"/>
    <n v="319247299.71469218"/>
    <n v="0"/>
    <n v="319247299.71469218"/>
  </r>
  <r>
    <x v="4"/>
    <s v="RISARALDA"/>
    <x v="641"/>
    <s v="MUNICIPIO DE SANTUARIO (RISARALDA)"/>
    <n v="3867228"/>
    <n v="0"/>
    <n v="0"/>
    <n v="8049938"/>
    <n v="0"/>
    <n v="0"/>
    <n v="11917166"/>
    <n v="8443074.7724721059"/>
    <n v="-2122849.2970914226"/>
    <n v="0"/>
    <n v="0"/>
    <n v="0"/>
    <n v="18237391.475380681"/>
    <n v="7261650"/>
    <n v="0"/>
    <n v="0"/>
    <n v="8443074.7724721059"/>
    <n v="5927088.7029085774"/>
    <n v="0"/>
    <n v="0"/>
    <n v="21631813.475380681"/>
    <n v="0"/>
    <n v="21631813.475380681"/>
    <n v="0"/>
    <n v="21631813.475380681"/>
  </r>
  <r>
    <x v="4"/>
    <s v="SANTANDER"/>
    <x v="22"/>
    <s v="DEPARTAMENTO DE SANTANDER"/>
    <n v="94590857018"/>
    <n v="0"/>
    <n v="0"/>
    <n v="15760580976"/>
    <n v="0"/>
    <n v="0"/>
    <n v="110351437994"/>
    <n v="3151572476.3247681"/>
    <n v="62675070.668601409"/>
    <n v="0"/>
    <n v="0"/>
    <n v="0"/>
    <n v="113565685540.99336"/>
    <n v="62663912744"/>
    <n v="0"/>
    <n v="0"/>
    <n v="3151572476.3247681"/>
    <n v="15823256046.668602"/>
    <n v="0"/>
    <n v="0"/>
    <n v="81638741266.993378"/>
    <n v="0"/>
    <n v="81638741266.993378"/>
    <n v="67389710717.309998"/>
    <n v="14249030549.68338"/>
  </r>
  <r>
    <x v="4"/>
    <s v="SANTANDER"/>
    <x v="642"/>
    <s v="MUNICIPIO DE BUCARAMANGA (SANTANDER)"/>
    <n v="8195911"/>
    <n v="0"/>
    <n v="0"/>
    <n v="1584952"/>
    <n v="0"/>
    <n v="0"/>
    <n v="9780863"/>
    <n v="76770.240471035242"/>
    <n v="-1170171.8494897708"/>
    <n v="0"/>
    <n v="0"/>
    <n v="0"/>
    <n v="8687461.3909812644"/>
    <n v="6159865"/>
    <n v="0"/>
    <n v="0"/>
    <n v="76770.240471035242"/>
    <n v="414780.15051022917"/>
    <n v="0"/>
    <n v="0"/>
    <n v="6651415.3909812644"/>
    <n v="0"/>
    <n v="6651415.3909812644"/>
    <n v="0"/>
    <n v="6651415.3909812644"/>
  </r>
  <r>
    <x v="4"/>
    <s v="SANTANDER"/>
    <x v="643"/>
    <s v="MUNICIPIO DE AGUADA (SANTANDER)"/>
    <n v="1375"/>
    <n v="0"/>
    <n v="0"/>
    <n v="0"/>
    <n v="0"/>
    <n v="0"/>
    <n v="1375"/>
    <n v="3796.4565179428682"/>
    <n v="0"/>
    <n v="0"/>
    <n v="0"/>
    <n v="0"/>
    <n v="5171.4565179428682"/>
    <n v="2862"/>
    <n v="0"/>
    <n v="0"/>
    <n v="3796.4565179428682"/>
    <n v="0"/>
    <n v="0"/>
    <n v="0"/>
    <n v="6658.4565179428682"/>
    <n v="0"/>
    <n v="6658.4565179428682"/>
    <n v="0"/>
    <n v="6658.4565179428682"/>
  </r>
  <r>
    <x v="4"/>
    <s v="SANTANDER"/>
    <x v="644"/>
    <s v="MUNICIPIO DE ALBANIA (SANTANDER)"/>
    <n v="7262842"/>
    <n v="0"/>
    <n v="0"/>
    <n v="3400810"/>
    <n v="0"/>
    <n v="0"/>
    <n v="10663652"/>
    <n v="19134191.252052534"/>
    <n v="-633903.6528419964"/>
    <n v="0"/>
    <n v="0"/>
    <n v="0"/>
    <n v="29163939.599210538"/>
    <n v="0"/>
    <n v="0"/>
    <n v="0"/>
    <n v="19134191.252052534"/>
    <n v="2766906.3471580036"/>
    <n v="0"/>
    <n v="0"/>
    <n v="21901097.599210538"/>
    <n v="0"/>
    <n v="21901097.599210538"/>
    <n v="0"/>
    <n v="21901097.599210538"/>
  </r>
  <r>
    <x v="4"/>
    <s v="SANTANDER"/>
    <x v="645"/>
    <s v="MUNICIPIO DE ARATOCA (SANTANDER)"/>
    <n v="3383766"/>
    <n v="0"/>
    <n v="0"/>
    <n v="8833436"/>
    <n v="0"/>
    <n v="0"/>
    <n v="12217202"/>
    <n v="1382249.0774271665"/>
    <n v="-1365316.1430009715"/>
    <n v="0"/>
    <n v="0"/>
    <n v="0"/>
    <n v="12234134.934426196"/>
    <n v="23875663"/>
    <n v="0"/>
    <n v="0"/>
    <n v="1382249.0774271665"/>
    <n v="7468119.8569990285"/>
    <n v="0"/>
    <n v="0"/>
    <n v="32726031.934426196"/>
    <n v="0"/>
    <n v="32726031.934426196"/>
    <n v="6606855.0999999996"/>
    <n v="26119176.834426194"/>
  </r>
  <r>
    <x v="4"/>
    <s v="SANTANDER"/>
    <x v="646"/>
    <s v="MUNICIPIO DE BARBOSA (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s v="SANTANDER"/>
    <x v="647"/>
    <s v="MUNICIPIO DE BARICHARA (SANTANDER)"/>
    <n v="128244"/>
    <n v="0"/>
    <n v="0"/>
    <n v="389077"/>
    <n v="0"/>
    <n v="0"/>
    <n v="517321"/>
    <n v="172956.5757717292"/>
    <n v="-25661.898280115216"/>
    <n v="0"/>
    <n v="0"/>
    <n v="0"/>
    <n v="664615.67749161401"/>
    <n v="405103"/>
    <n v="0"/>
    <n v="0"/>
    <n v="172956.5757717292"/>
    <n v="363415.10171988478"/>
    <n v="0"/>
    <n v="0"/>
    <n v="941474.67749161401"/>
    <n v="0"/>
    <n v="941474.67749161401"/>
    <n v="0"/>
    <n v="941474.67749161401"/>
  </r>
  <r>
    <x v="4"/>
    <s v="SANTANDER"/>
    <x v="648"/>
    <s v="MUNICIPIO DE BARRANCABERMEJA (SANTANDER)"/>
    <n v="16427171578"/>
    <n v="0"/>
    <n v="7968378126"/>
    <n v="4272924075"/>
    <n v="0"/>
    <n v="0"/>
    <n v="28668473779"/>
    <n v="998586939.1657486"/>
    <n v="54763239.23323907"/>
    <n v="0"/>
    <n v="0"/>
    <n v="0"/>
    <n v="29721823957.398987"/>
    <n v="17654138261"/>
    <n v="0"/>
    <n v="7968378126"/>
    <n v="998586939.1657486"/>
    <n v="4327687314.2332392"/>
    <n v="0"/>
    <n v="0"/>
    <n v="30948790640.398987"/>
    <n v="0"/>
    <n v="30948790640.398987"/>
    <n v="16332504016"/>
    <n v="14616286624.398987"/>
  </r>
  <r>
    <x v="4"/>
    <s v="SANTANDER"/>
    <x v="649"/>
    <s v="MUNICIPIO DE BETULIA (SANTANDER)"/>
    <n v="6917968"/>
    <n v="0"/>
    <n v="16352909"/>
    <n v="0"/>
    <n v="0"/>
    <n v="0"/>
    <n v="23270877"/>
    <n v="613234.43149030209"/>
    <n v="0"/>
    <n v="0"/>
    <n v="0"/>
    <n v="0"/>
    <n v="23884111.431490302"/>
    <n v="10216850"/>
    <n v="0"/>
    <n v="16352909"/>
    <n v="613234.43149030209"/>
    <n v="0"/>
    <n v="0"/>
    <n v="0"/>
    <n v="27182993.431490302"/>
    <n v="8498713.9100000001"/>
    <n v="35681707.341490299"/>
    <n v="0.76"/>
    <n v="35681706.581490301"/>
  </r>
  <r>
    <x v="4"/>
    <s v="SANTANDER"/>
    <x v="650"/>
    <s v="MUNICIPIO DE BOLÍVAR (SANTANDER)"/>
    <n v="1973176"/>
    <n v="0"/>
    <n v="0"/>
    <n v="5735268"/>
    <n v="0"/>
    <n v="0"/>
    <n v="7708444"/>
    <n v="974435.41900689155"/>
    <n v="-470514.31402497366"/>
    <n v="0"/>
    <n v="0"/>
    <n v="0"/>
    <n v="8212365.1049819179"/>
    <n v="119813"/>
    <n v="0"/>
    <n v="0"/>
    <n v="974435.41900689155"/>
    <n v="5264753.6859750263"/>
    <n v="0"/>
    <n v="0"/>
    <n v="6359002.1049819179"/>
    <n v="0"/>
    <n v="6359002.1049819179"/>
    <n v="0"/>
    <n v="6359002.1049819179"/>
  </r>
  <r>
    <x v="4"/>
    <s v="SANTANDER"/>
    <x v="651"/>
    <s v="MUNICIPIO DE CABRERA (SANTANDER)"/>
    <n v="261577"/>
    <n v="0"/>
    <n v="0"/>
    <n v="189054"/>
    <n v="0"/>
    <n v="0"/>
    <n v="450631"/>
    <n v="661796.84805775736"/>
    <n v="-11192.033148093382"/>
    <n v="0"/>
    <n v="0"/>
    <n v="0"/>
    <n v="1101235.814909664"/>
    <n v="443100"/>
    <n v="0"/>
    <n v="0"/>
    <n v="661796.84805775736"/>
    <n v="177861.96685190662"/>
    <n v="0"/>
    <n v="0"/>
    <n v="1282758.814909664"/>
    <n v="0"/>
    <n v="1282758.814909664"/>
    <n v="0"/>
    <n v="1282758.814909664"/>
  </r>
  <r>
    <x v="4"/>
    <s v="SANTANDER"/>
    <x v="652"/>
    <s v="MUNICIPIO DE CALIFORNIA (SANTANDER)"/>
    <n v="518590"/>
    <n v="0"/>
    <n v="0"/>
    <n v="0"/>
    <n v="0"/>
    <n v="0"/>
    <n v="518590"/>
    <n v="0.6976148197427392"/>
    <n v="0"/>
    <n v="0"/>
    <n v="0"/>
    <n v="0"/>
    <n v="518590.69761481974"/>
    <n v="6908921"/>
    <n v="0"/>
    <n v="0"/>
    <n v="0.6976148197427392"/>
    <n v="0"/>
    <n v="0"/>
    <n v="0"/>
    <n v="6908921.6976148197"/>
    <n v="0"/>
    <n v="6908921.6976148197"/>
    <n v="0"/>
    <n v="6908921.6976148197"/>
  </r>
  <r>
    <x v="4"/>
    <s v="SANTANDER"/>
    <x v="653"/>
    <s v="MUNICIPIO DE CAPITANEJO (SANTANDER)"/>
    <n v="817001"/>
    <n v="0"/>
    <n v="0"/>
    <n v="103433"/>
    <n v="0"/>
    <n v="0"/>
    <n v="920434"/>
    <n v="12259.084459777689"/>
    <n v="-37198.835063964361"/>
    <n v="0"/>
    <n v="0"/>
    <n v="0"/>
    <n v="895494.24939581333"/>
    <n v="5532671"/>
    <n v="0"/>
    <n v="0"/>
    <n v="12259.084459777689"/>
    <n v="66234.164936035639"/>
    <n v="0"/>
    <n v="0"/>
    <n v="5611164.2493958138"/>
    <n v="0"/>
    <n v="5611164.2493958138"/>
    <n v="0"/>
    <n v="5611164.2493958138"/>
  </r>
  <r>
    <x v="4"/>
    <s v="SANTANDER"/>
    <x v="654"/>
    <s v="MUNICIPIO DE CEPITÁ (SANTANDER)"/>
    <n v="10223"/>
    <n v="0"/>
    <n v="0"/>
    <n v="259150"/>
    <n v="0"/>
    <n v="0"/>
    <n v="269373"/>
    <n v="126949.18609248384"/>
    <n v="13564.725621638629"/>
    <n v="0"/>
    <n v="0"/>
    <n v="0"/>
    <n v="409886.91171412246"/>
    <n v="333797"/>
    <n v="0"/>
    <n v="0"/>
    <n v="126949.18609248384"/>
    <n v="272714.72562163864"/>
    <n v="0"/>
    <n v="0"/>
    <n v="733460.9117141224"/>
    <n v="0"/>
    <n v="733460.9117141224"/>
    <n v="0"/>
    <n v="733460.9117141224"/>
  </r>
  <r>
    <x v="4"/>
    <s v="SANTANDER"/>
    <x v="655"/>
    <s v="MUNICIPIO DE CHARALÁ (SANTANDER)"/>
    <n v="3942431"/>
    <n v="0"/>
    <n v="0"/>
    <n v="5841743"/>
    <n v="0"/>
    <n v="0"/>
    <n v="9784174"/>
    <n v="6561531.9809827609"/>
    <n v="-1155673.0925789224"/>
    <n v="0"/>
    <n v="0"/>
    <n v="0"/>
    <n v="15190032.88840384"/>
    <n v="1570345"/>
    <n v="0"/>
    <n v="0"/>
    <n v="6561531.9809827609"/>
    <n v="4686069.9074210776"/>
    <n v="0"/>
    <n v="0"/>
    <n v="12817946.888403839"/>
    <n v="0"/>
    <n v="12817946.888403839"/>
    <n v="0"/>
    <n v="12817946.888403839"/>
  </r>
  <r>
    <x v="4"/>
    <s v="SANTANDER"/>
    <x v="656"/>
    <s v="MUNICIPIO DE CHIPATÁ (SANTANDER)"/>
    <n v="117605"/>
    <n v="0"/>
    <n v="0"/>
    <n v="0"/>
    <n v="0"/>
    <n v="0"/>
    <n v="117605"/>
    <n v="324751.42114014056"/>
    <n v="0"/>
    <n v="0"/>
    <n v="0"/>
    <n v="0"/>
    <n v="442356.42114014056"/>
    <n v="0"/>
    <n v="0"/>
    <n v="0"/>
    <n v="324751.42114014056"/>
    <n v="0"/>
    <n v="0"/>
    <n v="0"/>
    <n v="324751.42114014056"/>
    <n v="0"/>
    <n v="324751.42114014056"/>
    <n v="0"/>
    <n v="324751.42114014056"/>
  </r>
  <r>
    <x v="4"/>
    <s v="SANTANDER"/>
    <x v="657"/>
    <s v="MUNICIPIO DE CIMITARRA (SANTANDER)"/>
    <n v="879322980"/>
    <n v="0"/>
    <n v="0"/>
    <n v="0"/>
    <n v="0"/>
    <n v="0"/>
    <n v="879322980"/>
    <n v="5302080.9465447366"/>
    <n v="0"/>
    <n v="0"/>
    <n v="0"/>
    <n v="0"/>
    <n v="884625060.94654477"/>
    <n v="118594334"/>
    <n v="0"/>
    <n v="0"/>
    <n v="5302080.9465447366"/>
    <n v="0"/>
    <n v="0"/>
    <n v="0"/>
    <n v="123896414.94654474"/>
    <n v="0"/>
    <n v="123896414.94654474"/>
    <n v="32162428.129999999"/>
    <n v="91733986.816544741"/>
  </r>
  <r>
    <x v="4"/>
    <s v="SANTANDER"/>
    <x v="658"/>
    <s v="MUNICIPIO DE CONCEPCIÓN (SANTANDER)"/>
    <n v="254396"/>
    <n v="0"/>
    <n v="0"/>
    <n v="491072"/>
    <n v="0"/>
    <n v="0"/>
    <n v="745468"/>
    <n v="182271.38610841104"/>
    <n v="-125899.19547996623"/>
    <n v="0"/>
    <n v="0"/>
    <n v="0"/>
    <n v="801840.19062844478"/>
    <n v="0"/>
    <n v="0"/>
    <n v="0"/>
    <n v="182271.38610841104"/>
    <n v="365172.80452003377"/>
    <n v="0"/>
    <n v="0"/>
    <n v="547444.19062844478"/>
    <n v="0"/>
    <n v="547444.19062844478"/>
    <n v="0"/>
    <n v="547444.19062844478"/>
  </r>
  <r>
    <x v="4"/>
    <s v="SANTANDER"/>
    <x v="659"/>
    <s v="MUNICIPIO DE CONTRATACIÓN (SANTANDER)"/>
    <n v="16064"/>
    <n v="0"/>
    <n v="0"/>
    <n v="48763"/>
    <n v="0"/>
    <n v="0"/>
    <n v="64827"/>
    <n v="19575.253771323321"/>
    <n v="-18407.411970754376"/>
    <n v="0"/>
    <n v="0"/>
    <n v="0"/>
    <n v="65994.841800568945"/>
    <n v="628192"/>
    <n v="0"/>
    <n v="0"/>
    <n v="19575.253771323321"/>
    <n v="30355.588029245624"/>
    <n v="0"/>
    <n v="0"/>
    <n v="678122.84180056897"/>
    <n v="0"/>
    <n v="678122.84180056897"/>
    <n v="0"/>
    <n v="678122.84180056897"/>
  </r>
  <r>
    <x v="4"/>
    <s v="SANTANDER"/>
    <x v="660"/>
    <s v="MUNICIPIO DE CURITÍ (SANTANDER)"/>
    <n v="8995386"/>
    <n v="0"/>
    <n v="0"/>
    <n v="16368915"/>
    <n v="0"/>
    <n v="0"/>
    <n v="25364301"/>
    <n v="9036020.5931672268"/>
    <n v="-408734.03940584511"/>
    <n v="0"/>
    <n v="0"/>
    <n v="0"/>
    <n v="33991587.553761385"/>
    <n v="11793225"/>
    <n v="0"/>
    <n v="0"/>
    <n v="9036020.5931672268"/>
    <n v="15960180.960594155"/>
    <n v="0"/>
    <n v="0"/>
    <n v="36789426.553761378"/>
    <n v="0"/>
    <n v="36789426.553761378"/>
    <n v="0"/>
    <n v="36789426.553761378"/>
  </r>
  <r>
    <x v="4"/>
    <s v="SANTANDER"/>
    <x v="661"/>
    <s v="MUNICIPIO DE EL CARMEN DE CHUCURÍ (SANTANDER)"/>
    <n v="107666456"/>
    <n v="0"/>
    <n v="0"/>
    <n v="43327967"/>
    <n v="0"/>
    <n v="0"/>
    <n v="150994423"/>
    <n v="10918288.558901548"/>
    <n v="774780.89873910113"/>
    <n v="0"/>
    <n v="0"/>
    <n v="0"/>
    <n v="162687492.45764065"/>
    <n v="56281926"/>
    <n v="0"/>
    <n v="0"/>
    <n v="10918288.558901548"/>
    <n v="44102747.8987391"/>
    <n v="0"/>
    <n v="0"/>
    <n v="111302962.45764065"/>
    <n v="0"/>
    <n v="111302962.45764065"/>
    <n v="0"/>
    <n v="111302962.45764065"/>
  </r>
  <r>
    <x v="4"/>
    <s v="SANTANDER"/>
    <x v="662"/>
    <s v="MUNICIPIO DE EL PLAYÓN (SANTANDER)"/>
    <n v="150341"/>
    <n v="0"/>
    <n v="0"/>
    <n v="0"/>
    <n v="0"/>
    <n v="0"/>
    <n v="150341"/>
    <n v="0.12151021749014035"/>
    <n v="0"/>
    <n v="0"/>
    <n v="0"/>
    <n v="0"/>
    <n v="150341.12151021749"/>
    <n v="0"/>
    <n v="0"/>
    <n v="0"/>
    <n v="0.12151021749014035"/>
    <n v="0"/>
    <n v="0"/>
    <n v="0"/>
    <n v="0.12151021749014035"/>
    <n v="0"/>
    <n v="0.12151021749014035"/>
    <n v="0"/>
    <n v="0.12151021749014035"/>
  </r>
  <r>
    <x v="4"/>
    <s v="SANTANDER"/>
    <x v="663"/>
    <s v="MUNICIPIO DE ENCINO (SANTANDER)"/>
    <n v="0"/>
    <n v="0"/>
    <n v="0"/>
    <n v="0"/>
    <n v="0"/>
    <n v="0"/>
    <n v="0"/>
    <n v="47641"/>
    <n v="0"/>
    <n v="0"/>
    <n v="0"/>
    <n v="0"/>
    <n v="47641"/>
    <n v="0"/>
    <n v="0"/>
    <n v="0"/>
    <n v="47641"/>
    <n v="0"/>
    <n v="0"/>
    <n v="0"/>
    <n v="47641"/>
    <n v="0"/>
    <n v="47641"/>
    <n v="0"/>
    <n v="47641"/>
  </r>
  <r>
    <x v="4"/>
    <s v="SANTANDER"/>
    <x v="664"/>
    <s v="MUNICIPIO DE ENCISO (SANTANDER)"/>
    <n v="3167877"/>
    <n v="0"/>
    <n v="1405338"/>
    <n v="5906683"/>
    <n v="0"/>
    <n v="0"/>
    <n v="10479898"/>
    <n v="10432455.873580612"/>
    <n v="-83852.088960975409"/>
    <n v="0"/>
    <n v="0"/>
    <n v="0"/>
    <n v="20828501.784619637"/>
    <n v="48400522"/>
    <n v="0"/>
    <n v="1405338"/>
    <n v="10432455.873580612"/>
    <n v="5822830.9110390246"/>
    <n v="0"/>
    <n v="0"/>
    <n v="66061146.784619637"/>
    <n v="0"/>
    <n v="66061146.784619637"/>
    <n v="0"/>
    <n v="66061146.784619637"/>
  </r>
  <r>
    <x v="4"/>
    <s v="SANTANDER"/>
    <x v="665"/>
    <s v="MUNICIPIO DE FLORIDABLANCA (SANTANDER)"/>
    <n v="29478"/>
    <n v="0"/>
    <n v="0"/>
    <n v="131742"/>
    <n v="0"/>
    <n v="0"/>
    <n v="161220"/>
    <n v="20708.680428089428"/>
    <n v="-19857.567045397329"/>
    <n v="0"/>
    <n v="0"/>
    <n v="0"/>
    <n v="162071.1133826921"/>
    <n v="139070"/>
    <n v="0"/>
    <n v="0"/>
    <n v="20708.680428089428"/>
    <n v="111884.43295460267"/>
    <n v="0"/>
    <n v="0"/>
    <n v="271663.1133826921"/>
    <n v="0"/>
    <n v="271663.1133826921"/>
    <n v="0"/>
    <n v="271663.1133826921"/>
  </r>
  <r>
    <x v="4"/>
    <s v="SANTANDER"/>
    <x v="666"/>
    <s v="MUNICIPIO DE GAMBITA (SANTANDER)"/>
    <n v="747"/>
    <n v="0"/>
    <n v="0"/>
    <n v="33767"/>
    <n v="0"/>
    <n v="0"/>
    <n v="34514"/>
    <n v="8903.6744609284469"/>
    <n v="122.1454420122494"/>
    <n v="0"/>
    <n v="0"/>
    <n v="0"/>
    <n v="43539.819902940697"/>
    <n v="1074611"/>
    <n v="0"/>
    <n v="0"/>
    <n v="8903.6744609284469"/>
    <n v="33889.145442012246"/>
    <n v="0"/>
    <n v="0"/>
    <n v="1117403.8199029407"/>
    <n v="0"/>
    <n v="1117403.8199029407"/>
    <n v="0"/>
    <n v="1117403.8199029407"/>
  </r>
  <r>
    <x v="4"/>
    <s v="SANTANDER"/>
    <x v="667"/>
    <s v="MUNICIPIO DE GIRÓN (SANTANDER)"/>
    <n v="1848705"/>
    <n v="0"/>
    <n v="4812823"/>
    <n v="6818864"/>
    <n v="0"/>
    <n v="0"/>
    <n v="13480392"/>
    <n v="22913797.367332574"/>
    <n v="-2738183.7680145092"/>
    <n v="0"/>
    <n v="0"/>
    <n v="0"/>
    <n v="33656005.599318072"/>
    <n v="7791441"/>
    <n v="0"/>
    <n v="4812823"/>
    <n v="22913797.367332574"/>
    <n v="4080680.2319854908"/>
    <n v="0"/>
    <n v="0"/>
    <n v="39598741.599318072"/>
    <n v="0"/>
    <n v="39598741.599318072"/>
    <n v="7400185"/>
    <n v="32198556.599318072"/>
  </r>
  <r>
    <x v="4"/>
    <s v="SANTANDER"/>
    <x v="668"/>
    <s v="MUNICIPIO DE GUAVATÁ (SANTANDER)"/>
    <n v="0"/>
    <n v="0"/>
    <n v="0"/>
    <n v="0"/>
    <n v="0"/>
    <n v="0"/>
    <n v="0"/>
    <n v="-3.637978807091713E-12"/>
    <n v="0"/>
    <n v="0"/>
    <n v="0"/>
    <n v="0"/>
    <n v="-3.637978807091713E-12"/>
    <n v="0"/>
    <n v="0"/>
    <n v="0"/>
    <n v="-3.637978807091713E-12"/>
    <n v="0"/>
    <n v="0"/>
    <n v="0"/>
    <n v="-3.637978807091713E-12"/>
    <n v="0"/>
    <n v="-3.637978807091713E-12"/>
    <n v="0"/>
    <n v="-3.637978807091713E-12"/>
  </r>
  <r>
    <x v="4"/>
    <s v="SANTANDER"/>
    <x v="669"/>
    <s v="MUNICIPIO DE LA BELLEZA (SANTANDER)"/>
    <n v="5311"/>
    <n v="0"/>
    <n v="0"/>
    <n v="0"/>
    <n v="0"/>
    <n v="0"/>
    <n v="5311"/>
    <n v="54777.442790667417"/>
    <n v="0"/>
    <n v="0"/>
    <n v="0"/>
    <n v="0"/>
    <n v="60088.442790667417"/>
    <n v="0"/>
    <n v="0"/>
    <n v="0"/>
    <n v="54777.442790667417"/>
    <n v="0"/>
    <n v="0"/>
    <n v="0"/>
    <n v="54777.442790667417"/>
    <n v="0"/>
    <n v="54777.442790667417"/>
    <n v="0"/>
    <n v="54777.442790667417"/>
  </r>
  <r>
    <x v="4"/>
    <s v="SANTANDER"/>
    <x v="670"/>
    <s v="MUNICIPIO DE LANDÁZURI (SANTANDER)"/>
    <n v="16326237"/>
    <n v="0"/>
    <n v="0"/>
    <n v="88372653"/>
    <n v="0"/>
    <n v="0"/>
    <n v="104698890"/>
    <n v="42635102.612467498"/>
    <n v="906896.56085236929"/>
    <n v="0"/>
    <n v="0"/>
    <n v="0"/>
    <n v="148240889.17331988"/>
    <n v="247084133"/>
    <n v="0"/>
    <n v="0"/>
    <n v="42635102.612467498"/>
    <n v="89279549.560852364"/>
    <n v="0"/>
    <n v="0"/>
    <n v="378998785.17331988"/>
    <n v="0"/>
    <n v="378998785.17331988"/>
    <n v="63584161.399999999"/>
    <n v="315414623.7733199"/>
  </r>
  <r>
    <x v="4"/>
    <s v="SANTANDER"/>
    <x v="671"/>
    <s v="MUNICIPIO DE LA PAZ (SANTANDER)"/>
    <n v="5116850"/>
    <n v="0"/>
    <n v="0"/>
    <n v="10680504"/>
    <n v="0"/>
    <n v="0"/>
    <n v="15797354"/>
    <n v="2072110.3530412409"/>
    <n v="18892.295494259281"/>
    <n v="0"/>
    <n v="0"/>
    <n v="0"/>
    <n v="17888356.648535497"/>
    <n v="3491146"/>
    <n v="0"/>
    <n v="0"/>
    <n v="2072110.3530412409"/>
    <n v="10699396.295494258"/>
    <n v="0"/>
    <n v="0"/>
    <n v="16262652.648535499"/>
    <n v="41996"/>
    <n v="16304648.648535499"/>
    <n v="0"/>
    <n v="16304648.648535499"/>
  </r>
  <r>
    <x v="4"/>
    <s v="SANTANDER"/>
    <x v="672"/>
    <s v="MUNICIPIO DE LOS SANTOS (SANTANDER)"/>
    <n v="104571235"/>
    <n v="0"/>
    <n v="25628774"/>
    <n v="18949012"/>
    <n v="0"/>
    <n v="0"/>
    <n v="149149021"/>
    <n v="2716857.6807683706"/>
    <n v="-4270164.5180635452"/>
    <n v="0"/>
    <n v="0"/>
    <n v="0"/>
    <n v="147595714.16270483"/>
    <n v="148598916"/>
    <n v="0"/>
    <n v="25628774"/>
    <n v="2716857.6807683706"/>
    <n v="14678847.481936455"/>
    <n v="0"/>
    <n v="0"/>
    <n v="191623395.16270483"/>
    <n v="0"/>
    <n v="191623395.16270483"/>
    <n v="86858273.430000007"/>
    <n v="104765121.73270482"/>
  </r>
  <r>
    <x v="4"/>
    <s v="SANTANDER"/>
    <x v="673"/>
    <s v="MUNICIPIO DE MATANZA (SANTANDER)"/>
    <n v="424448"/>
    <n v="0"/>
    <n v="0"/>
    <n v="897156"/>
    <n v="0"/>
    <n v="0"/>
    <n v="1321604"/>
    <n v="1790839.7240627126"/>
    <n v="-298639.62828567601"/>
    <n v="0"/>
    <n v="0"/>
    <n v="0"/>
    <n v="2813804.0957770366"/>
    <n v="795862"/>
    <n v="0"/>
    <n v="0"/>
    <n v="1790839.7240627126"/>
    <n v="598516.37171432399"/>
    <n v="0"/>
    <n v="0"/>
    <n v="3185218.0957770366"/>
    <n v="0"/>
    <n v="3185218.0957770366"/>
    <n v="0"/>
    <n v="3185218.0957770366"/>
  </r>
  <r>
    <x v="4"/>
    <s v="SANTANDER"/>
    <x v="674"/>
    <s v="MUNICIPIO DE MOGOTES (SANTANDER)"/>
    <n v="109742"/>
    <n v="0"/>
    <n v="0"/>
    <n v="272087"/>
    <n v="0"/>
    <n v="0"/>
    <n v="381829"/>
    <n v="148624.1424722207"/>
    <n v="1699.970765333135"/>
    <n v="0"/>
    <n v="0"/>
    <n v="0"/>
    <n v="532153.11323755386"/>
    <n v="115263"/>
    <n v="0"/>
    <n v="0"/>
    <n v="148624.1424722207"/>
    <n v="273786.97076533316"/>
    <n v="0"/>
    <n v="0"/>
    <n v="537674.11323755386"/>
    <n v="0"/>
    <n v="537674.11323755386"/>
    <n v="0"/>
    <n v="537674.11323755386"/>
  </r>
  <r>
    <x v="4"/>
    <s v="SANTANDER"/>
    <x v="675"/>
    <s v="MUNICIPIO DE MOLAGAVITA (SANTANDER)"/>
    <n v="201841"/>
    <n v="0"/>
    <n v="0"/>
    <n v="75832"/>
    <n v="0"/>
    <n v="0"/>
    <n v="277673"/>
    <n v="438975.42055547709"/>
    <n v="-16716.698902878386"/>
    <n v="0"/>
    <n v="0"/>
    <n v="0"/>
    <n v="699931.72165259859"/>
    <n v="10652"/>
    <n v="0"/>
    <n v="0"/>
    <n v="438975.42055547709"/>
    <n v="59115.301097121614"/>
    <n v="0"/>
    <n v="0"/>
    <n v="508742.7216525987"/>
    <n v="0"/>
    <n v="508742.7216525987"/>
    <n v="0"/>
    <n v="508742.7216525987"/>
  </r>
  <r>
    <x v="4"/>
    <s v="SANTANDER"/>
    <x v="676"/>
    <s v="MUNICIPIO DE OCAMONTE (SANTANDER)"/>
    <n v="71746"/>
    <n v="0"/>
    <n v="0"/>
    <n v="50244"/>
    <n v="0"/>
    <n v="0"/>
    <n v="121990"/>
    <n v="5789.0194773769472"/>
    <n v="-18966.622779584432"/>
    <n v="0"/>
    <n v="0"/>
    <n v="0"/>
    <n v="108812.39669779252"/>
    <n v="0"/>
    <n v="0"/>
    <n v="0"/>
    <n v="5789.0194773769472"/>
    <n v="31277.377220415568"/>
    <n v="0"/>
    <n v="0"/>
    <n v="37066.396697792516"/>
    <n v="0"/>
    <n v="37066.396697792516"/>
    <n v="0"/>
    <n v="37066.396697792516"/>
  </r>
  <r>
    <x v="4"/>
    <s v="SANTANDER"/>
    <x v="677"/>
    <s v="MUNICIPIO DE OIBA (SANTANDER)"/>
    <n v="321957"/>
    <n v="0"/>
    <n v="0"/>
    <n v="189501"/>
    <n v="0"/>
    <n v="0"/>
    <n v="511458"/>
    <n v="1003996.320332541"/>
    <n v="410.73796169554925"/>
    <n v="0"/>
    <n v="0"/>
    <n v="0"/>
    <n v="1515865.0582942367"/>
    <n v="1253149"/>
    <n v="0"/>
    <n v="0"/>
    <n v="1003996.320332541"/>
    <n v="189911.73796169556"/>
    <n v="0"/>
    <n v="0"/>
    <n v="2447057.0582942367"/>
    <n v="0"/>
    <n v="2447057.0582942367"/>
    <n v="0"/>
    <n v="2447057.0582942367"/>
  </r>
  <r>
    <x v="4"/>
    <s v="SANTANDER"/>
    <x v="678"/>
    <s v="MUNICIPIO DE PÁRAMO (SANTANDER)"/>
    <n v="29416"/>
    <n v="0"/>
    <n v="0"/>
    <n v="90301"/>
    <n v="0"/>
    <n v="0"/>
    <n v="119717"/>
    <n v="132580.58446948248"/>
    <n v="-29327.395857973548"/>
    <n v="0"/>
    <n v="0"/>
    <n v="0"/>
    <n v="222970.18861150893"/>
    <n v="54270"/>
    <n v="0"/>
    <n v="0"/>
    <n v="132580.58446948248"/>
    <n v="60973.604142026452"/>
    <n v="0"/>
    <n v="0"/>
    <n v="247824.18861150893"/>
    <n v="0"/>
    <n v="247824.18861150893"/>
    <n v="0"/>
    <n v="247824.18861150893"/>
  </r>
  <r>
    <x v="4"/>
    <s v="SANTANDER"/>
    <x v="679"/>
    <s v="MUNICIPIO DE PIEDECUESTA (SANTANDER)"/>
    <n v="1906475"/>
    <n v="0"/>
    <n v="1319241"/>
    <n v="2006200"/>
    <n v="0"/>
    <n v="0"/>
    <n v="5231916"/>
    <n v="5004681.2243982498"/>
    <n v="-1069380.4217669116"/>
    <n v="0"/>
    <n v="0"/>
    <n v="0"/>
    <n v="9167216.8026313372"/>
    <n v="5253074"/>
    <n v="0"/>
    <n v="1319241"/>
    <n v="5004681.2243982498"/>
    <n v="936819.57823308837"/>
    <n v="0"/>
    <n v="0"/>
    <n v="12513815.802631337"/>
    <n v="0"/>
    <n v="12513815.802631337"/>
    <n v="0"/>
    <n v="12513815.802631337"/>
  </r>
  <r>
    <x v="4"/>
    <s v="SANTANDER"/>
    <x v="680"/>
    <s v="MUNICIPIO DE PINCHOTE (SANTANDER)"/>
    <n v="2452264"/>
    <n v="0"/>
    <n v="0"/>
    <n v="4122887"/>
    <n v="0"/>
    <n v="0"/>
    <n v="6575151"/>
    <n v="4152456.9806721401"/>
    <n v="5426.0096532672524"/>
    <n v="0"/>
    <n v="0"/>
    <n v="0"/>
    <n v="10733033.990325406"/>
    <n v="2154249"/>
    <n v="0"/>
    <n v="0"/>
    <n v="4152456.9806721401"/>
    <n v="4128313.0096532675"/>
    <n v="0"/>
    <n v="0"/>
    <n v="10435018.990325406"/>
    <n v="0"/>
    <n v="10435018.990325406"/>
    <n v="0"/>
    <n v="10435018.990325406"/>
  </r>
  <r>
    <x v="4"/>
    <s v="SANTANDER"/>
    <x v="681"/>
    <s v="MUNICIPIO DE PUERTO WILCHES (SANTANDER)"/>
    <n v="3787751722"/>
    <n v="0"/>
    <n v="0"/>
    <n v="295164133"/>
    <n v="0"/>
    <n v="0"/>
    <n v="4082915855"/>
    <n v="533942624.89030218"/>
    <n v="-200619993.8666625"/>
    <n v="0"/>
    <n v="0"/>
    <n v="0"/>
    <n v="4416238486.0236397"/>
    <n v="2110697190"/>
    <n v="0"/>
    <n v="0"/>
    <n v="533942624.89030218"/>
    <n v="94544139.133337498"/>
    <n v="0"/>
    <n v="0"/>
    <n v="2739183954.0236397"/>
    <n v="0"/>
    <n v="2739183954.0236397"/>
    <n v="2616575766.02"/>
    <n v="122608188.0036397"/>
  </r>
  <r>
    <x v="4"/>
    <s v="SANTANDER"/>
    <x v="682"/>
    <s v="MUNICIPIO DE RIONEGRO (SANTANDER)"/>
    <n v="1159677702"/>
    <n v="0"/>
    <n v="691126724"/>
    <n v="230671693"/>
    <n v="0"/>
    <n v="0"/>
    <n v="2081476119"/>
    <n v="50758211.827521324"/>
    <n v="2155263.8120967099"/>
    <n v="0"/>
    <n v="0"/>
    <n v="0"/>
    <n v="2134389594.6396179"/>
    <n v="1073442873"/>
    <n v="0"/>
    <n v="691126724"/>
    <n v="50758211.827521324"/>
    <n v="232826956.81209671"/>
    <n v="0"/>
    <n v="0"/>
    <n v="2048154765.6396179"/>
    <n v="0"/>
    <n v="2048154765.6396179"/>
    <n v="1916328706.9000001"/>
    <n v="131826058.73961782"/>
  </r>
  <r>
    <x v="4"/>
    <s v="SANTANDER"/>
    <x v="683"/>
    <s v="MUNICIPIO DE SABANA DE TORRES (SANTANDER)"/>
    <n v="5697619612"/>
    <n v="0"/>
    <n v="6272583013"/>
    <n v="0"/>
    <n v="0"/>
    <n v="0"/>
    <n v="11970202625"/>
    <n v="366068700.99650764"/>
    <n v="0"/>
    <n v="0"/>
    <n v="0"/>
    <n v="0"/>
    <n v="12336271325.996508"/>
    <n v="5501288628"/>
    <n v="0"/>
    <n v="6272583013"/>
    <n v="366068700.99650764"/>
    <n v="0"/>
    <n v="0"/>
    <n v="0"/>
    <n v="12139940341.996508"/>
    <n v="0"/>
    <n v="12139940341.996508"/>
    <n v="7310306229.3199997"/>
    <n v="4829634112.6765079"/>
  </r>
  <r>
    <x v="4"/>
    <s v="SANTANDER"/>
    <x v="684"/>
    <s v="MUNICIPIO DE SAN ANDRÉS (SANTANDER)"/>
    <n v="677341"/>
    <n v="0"/>
    <n v="0"/>
    <n v="1542314"/>
    <n v="0"/>
    <n v="0"/>
    <n v="2219655"/>
    <n v="492606.01473147178"/>
    <n v="-582209.16103842866"/>
    <n v="0"/>
    <n v="0"/>
    <n v="0"/>
    <n v="2130051.8536930433"/>
    <n v="0"/>
    <n v="0"/>
    <n v="0"/>
    <n v="492606.01473147178"/>
    <n v="960104.83896157134"/>
    <n v="0"/>
    <n v="0"/>
    <n v="1452710.8536930431"/>
    <n v="0"/>
    <n v="1452710.8536930431"/>
    <n v="1424731"/>
    <n v="27979.853693043115"/>
  </r>
  <r>
    <x v="4"/>
    <s v="SANTANDER"/>
    <x v="685"/>
    <s v="MUNICIPIO DE SAN GIL (SANTANDER)"/>
    <n v="310159"/>
    <n v="0"/>
    <n v="0"/>
    <n v="2819265"/>
    <n v="0"/>
    <n v="0"/>
    <n v="3129424"/>
    <n v="492889.14624497062"/>
    <n v="-156248.26908000978"/>
    <n v="0"/>
    <n v="0"/>
    <n v="0"/>
    <n v="3466064.8771649608"/>
    <n v="1271199"/>
    <n v="0"/>
    <n v="0"/>
    <n v="492889.14624497062"/>
    <n v="2663016.7309199902"/>
    <n v="0"/>
    <n v="0"/>
    <n v="4427104.8771649608"/>
    <n v="0"/>
    <n v="4427104.8771649608"/>
    <n v="0"/>
    <n v="4427104.8771649608"/>
  </r>
  <r>
    <x v="4"/>
    <s v="SANTANDER"/>
    <x v="686"/>
    <s v="MUNICIPIO DE SAN JOSÉ DE MIRANDA (SANTANDER)"/>
    <n v="306108"/>
    <n v="0"/>
    <n v="0"/>
    <n v="517504"/>
    <n v="0"/>
    <n v="0"/>
    <n v="823612"/>
    <n v="73811.505620989949"/>
    <n v="-118709.50852978113"/>
    <n v="0"/>
    <n v="0"/>
    <n v="0"/>
    <n v="778713.99709120882"/>
    <n v="8096"/>
    <n v="0"/>
    <n v="0"/>
    <n v="73811.505620989949"/>
    <n v="398794.49147021887"/>
    <n v="0"/>
    <n v="0"/>
    <n v="480701.99709120882"/>
    <n v="0"/>
    <n v="480701.99709120882"/>
    <n v="0"/>
    <n v="480701.99709120882"/>
  </r>
  <r>
    <x v="4"/>
    <s v="SANTANDER"/>
    <x v="687"/>
    <s v="MUNICIPIO DE SAN MIGUEL (SANTANDER)"/>
    <n v="971299"/>
    <n v="0"/>
    <n v="0"/>
    <n v="1385943"/>
    <n v="0"/>
    <n v="0"/>
    <n v="2357242"/>
    <n v="2396971.481458663"/>
    <n v="330955.07452055952"/>
    <n v="0"/>
    <n v="0"/>
    <n v="0"/>
    <n v="5085168.5559792221"/>
    <n v="19044748"/>
    <n v="0"/>
    <n v="0"/>
    <n v="2396971.481458663"/>
    <n v="1716898.0745205595"/>
    <n v="0"/>
    <n v="0"/>
    <n v="23158617.555979222"/>
    <n v="0"/>
    <n v="23158617.555979222"/>
    <n v="0"/>
    <n v="23158617.555979222"/>
  </r>
  <r>
    <x v="4"/>
    <s v="SANTANDER"/>
    <x v="688"/>
    <s v="MUNICIPIO DE SAN VICENTE DE CHUCURÍ (SANTANDER)"/>
    <n v="1688094925"/>
    <n v="0"/>
    <n v="2965146126"/>
    <n v="736009452"/>
    <n v="0"/>
    <n v="0"/>
    <n v="5389250503"/>
    <n v="159524449.51526737"/>
    <n v="6227131.0329905907"/>
    <n v="0"/>
    <n v="0"/>
    <n v="0"/>
    <n v="5555002083.5482578"/>
    <n v="2527166112"/>
    <n v="0"/>
    <n v="2965146126"/>
    <n v="159524449.51526737"/>
    <n v="742236583.03299057"/>
    <n v="0"/>
    <n v="0"/>
    <n v="6394073270.5482578"/>
    <n v="0"/>
    <n v="6394073270.5482578"/>
    <n v="2018495480.4099998"/>
    <n v="4375577790.138258"/>
  </r>
  <r>
    <x v="4"/>
    <s v="SANTANDER"/>
    <x v="689"/>
    <s v="MUNICIPIO DE SIMACOTA (SANTANDER)"/>
    <n v="332594867"/>
    <n v="0"/>
    <n v="0"/>
    <n v="101533104"/>
    <n v="0"/>
    <n v="0"/>
    <n v="434127971"/>
    <n v="20138380.480698355"/>
    <n v="359736.98862667725"/>
    <n v="0"/>
    <n v="0"/>
    <n v="0"/>
    <n v="454626088.46932501"/>
    <n v="168849007"/>
    <n v="0"/>
    <n v="0"/>
    <n v="20138380.480698355"/>
    <n v="101892840.98862667"/>
    <n v="0"/>
    <n v="0"/>
    <n v="290880228.46932501"/>
    <n v="0"/>
    <n v="290880228.46932501"/>
    <n v="217063985.5"/>
    <n v="73816242.969325006"/>
  </r>
  <r>
    <x v="4"/>
    <s v="SANTANDER"/>
    <x v="690"/>
    <s v="MUNICIPIO DE SUCRE (SANTANDER)"/>
    <n v="1317"/>
    <n v="0"/>
    <n v="0"/>
    <n v="4476"/>
    <n v="0"/>
    <n v="0"/>
    <n v="5793"/>
    <n v="15647.957627765352"/>
    <n v="510.39864044912105"/>
    <n v="0"/>
    <n v="0"/>
    <n v="0"/>
    <n v="21951.356268214477"/>
    <n v="77973"/>
    <n v="0"/>
    <n v="0"/>
    <n v="15647.957627765352"/>
    <n v="4986.3986404491206"/>
    <n v="0"/>
    <n v="0"/>
    <n v="98607.356268214469"/>
    <n v="0"/>
    <n v="98607.356268214469"/>
    <n v="0"/>
    <n v="98607.356268214469"/>
  </r>
  <r>
    <x v="4"/>
    <s v="SANTANDER"/>
    <x v="691"/>
    <s v="MUNICIPIO DE TONA (SANTANDER)"/>
    <n v="3468"/>
    <n v="0"/>
    <n v="0"/>
    <n v="4837"/>
    <n v="0"/>
    <n v="0"/>
    <n v="8305"/>
    <n v="9865.2446929192229"/>
    <n v="-348.53469291922374"/>
    <n v="0"/>
    <n v="0"/>
    <n v="0"/>
    <n v="17821.71"/>
    <n v="0"/>
    <n v="0"/>
    <n v="0"/>
    <n v="9865.2446929192229"/>
    <n v="4488.4653070807763"/>
    <n v="0"/>
    <n v="0"/>
    <n v="14353.71"/>
    <n v="0"/>
    <n v="14353.71"/>
    <n v="0"/>
    <n v="14353.71"/>
  </r>
  <r>
    <x v="4"/>
    <s v="SANTANDER"/>
    <x v="692"/>
    <s v="MUNICIPIO DE VALLE DE SAN JOSÉ (SANTANDER)"/>
    <n v="211978"/>
    <n v="0"/>
    <n v="0"/>
    <n v="481781"/>
    <n v="0"/>
    <n v="0"/>
    <n v="693759"/>
    <n v="83109.02551132458"/>
    <n v="-124132.02551132458"/>
    <n v="0"/>
    <n v="0"/>
    <n v="0"/>
    <n v="652736"/>
    <n v="0"/>
    <n v="0"/>
    <n v="0"/>
    <n v="83109.02551132458"/>
    <n v="357648.97448867542"/>
    <n v="0"/>
    <n v="0"/>
    <n v="440758"/>
    <n v="0"/>
    <n v="440758"/>
    <n v="0"/>
    <n v="440758"/>
  </r>
  <r>
    <x v="4"/>
    <s v="SANTANDER"/>
    <x v="693"/>
    <s v="MUNICIPIO DE VETAS (SANTANDER)"/>
    <n v="41887887"/>
    <n v="0"/>
    <n v="0"/>
    <n v="14547996"/>
    <n v="0"/>
    <n v="0"/>
    <n v="56435883"/>
    <n v="2685733.2195409983"/>
    <n v="-37310.113487333059"/>
    <n v="0"/>
    <n v="0"/>
    <n v="0"/>
    <n v="59084306.106053665"/>
    <n v="48991776"/>
    <n v="0"/>
    <n v="0"/>
    <n v="2685733.2195409983"/>
    <n v="14510685.886512667"/>
    <n v="0"/>
    <n v="0"/>
    <n v="66188195.106053665"/>
    <n v="0"/>
    <n v="66188195.106053665"/>
    <n v="49042599"/>
    <n v="17145596.106053665"/>
  </r>
  <r>
    <x v="4"/>
    <s v="SANTANDER"/>
    <x v="694"/>
    <s v="MUNICIPIO DE VILLANUEVA (SANTANDER)"/>
    <n v="15548837"/>
    <n v="0"/>
    <n v="0"/>
    <n v="8648534"/>
    <n v="0"/>
    <n v="0"/>
    <n v="24197371"/>
    <n v="1518930.8427711427"/>
    <n v="-441939.75234868377"/>
    <n v="0"/>
    <n v="0"/>
    <n v="0"/>
    <n v="25274362.090422459"/>
    <n v="52309766"/>
    <n v="0"/>
    <n v="0"/>
    <n v="1518930.8427711427"/>
    <n v="8206594.2476513162"/>
    <n v="0"/>
    <n v="0"/>
    <n v="62035291.090422459"/>
    <n v="0"/>
    <n v="62035291.090422459"/>
    <n v="14078202.1"/>
    <n v="47957088.990422457"/>
  </r>
  <r>
    <x v="4"/>
    <s v="SANTANDER"/>
    <x v="695"/>
    <s v="MUNICIPIO DE ZAPATOCA (SANTANDER)"/>
    <n v="2284581"/>
    <n v="0"/>
    <n v="0"/>
    <n v="0"/>
    <n v="0"/>
    <n v="0"/>
    <n v="2284581"/>
    <n v="-3.8695032708346844E-3"/>
    <n v="0"/>
    <n v="0"/>
    <n v="0"/>
    <n v="0"/>
    <n v="2284580.9961304967"/>
    <n v="30835285"/>
    <n v="0"/>
    <n v="0"/>
    <n v="-3.8695032708346844E-3"/>
    <n v="0"/>
    <n v="0"/>
    <n v="0"/>
    <n v="30835284.996130496"/>
    <n v="0"/>
    <n v="30835284.996130496"/>
    <n v="0"/>
    <n v="30835284.996130496"/>
  </r>
  <r>
    <x v="4"/>
    <s v="SANTANDER"/>
    <x v="696"/>
    <s v="PENDIENTE CERTIFICADO IGAC (SANTANDER)"/>
    <n v="0"/>
    <n v="0"/>
    <n v="0"/>
    <n v="0"/>
    <n v="0"/>
    <n v="0"/>
    <n v="0"/>
    <n v="10317047.539999999"/>
    <n v="0"/>
    <n v="0"/>
    <n v="0"/>
    <n v="0"/>
    <n v="10317047.539999999"/>
    <n v="0"/>
    <n v="0"/>
    <n v="0"/>
    <n v="10317047.539999999"/>
    <n v="0"/>
    <n v="0"/>
    <n v="0"/>
    <n v="10317047.539999999"/>
    <n v="0"/>
    <n v="10317047.539999999"/>
    <n v="0"/>
    <n v="10317047.539999999"/>
  </r>
  <r>
    <x v="4"/>
    <s v="SANTANDER"/>
    <x v="697"/>
    <s v="MUNICIPIO INDETERMINADO (SANTANDER)"/>
    <n v="0"/>
    <n v="0"/>
    <n v="0"/>
    <n v="5784064"/>
    <n v="0"/>
    <n v="0"/>
    <n v="5784064"/>
    <n v="4476409.1060295003"/>
    <n v="-2484431.8160295002"/>
    <n v="0"/>
    <n v="0"/>
    <n v="0"/>
    <n v="7776041.2899999991"/>
    <n v="0"/>
    <n v="0"/>
    <n v="0"/>
    <n v="4476409.1060295003"/>
    <n v="3299632.1839704998"/>
    <n v="0"/>
    <n v="0"/>
    <n v="7776041.29"/>
    <n v="0"/>
    <n v="7776041.29"/>
    <n v="0"/>
    <n v="7776041.29"/>
  </r>
  <r>
    <x v="4"/>
    <s v="SUCRE"/>
    <x v="23"/>
    <s v="DEPARTAMENTO DE SUCRE"/>
    <n v="6486872686"/>
    <n v="0"/>
    <n v="1916127320"/>
    <n v="112283004"/>
    <n v="0"/>
    <n v="0"/>
    <n v="8515283010"/>
    <n v="233168739.93392372"/>
    <n v="-8557734.7331638336"/>
    <n v="0"/>
    <n v="0"/>
    <n v="0"/>
    <n v="8739894015.2007599"/>
    <n v="5868765565"/>
    <n v="0"/>
    <n v="1916127320"/>
    <n v="233168739.93392372"/>
    <n v="103725269.26683617"/>
    <n v="0"/>
    <n v="0"/>
    <n v="8121786894.2007599"/>
    <n v="0"/>
    <n v="8121786894.2007599"/>
    <n v="380760737.72000003"/>
    <n v="7741026156.4807596"/>
  </r>
  <r>
    <x v="4"/>
    <s v="SUCRE"/>
    <x v="698"/>
    <s v="MUNICIPIO DE SINCELEJO (SUCRE)"/>
    <n v="5108465059"/>
    <n v="0"/>
    <n v="0"/>
    <n v="0"/>
    <n v="0"/>
    <n v="0"/>
    <n v="5108465059"/>
    <n v="281369806.8360281"/>
    <n v="0"/>
    <n v="0"/>
    <n v="0"/>
    <n v="0"/>
    <n v="5389834865.8360281"/>
    <n v="3117240626"/>
    <n v="0"/>
    <n v="0"/>
    <n v="281369806.8360281"/>
    <n v="0"/>
    <n v="0"/>
    <n v="0"/>
    <n v="3398610432.8360281"/>
    <n v="0"/>
    <n v="3398610432.8360281"/>
    <n v="1550244992.6600001"/>
    <n v="1848365440.176028"/>
  </r>
  <r>
    <x v="4"/>
    <s v="SUCRE"/>
    <x v="699"/>
    <s v="MUNICIPIO DE BUENAVISTA (SUCRE)"/>
    <n v="571693265"/>
    <n v="0"/>
    <n v="162852173"/>
    <n v="0"/>
    <n v="0"/>
    <n v="0"/>
    <n v="734545438"/>
    <n v="31166280.998356342"/>
    <n v="0"/>
    <n v="0"/>
    <n v="0"/>
    <n v="0"/>
    <n v="765711718.99835634"/>
    <n v="348390487"/>
    <n v="0"/>
    <n v="162852173"/>
    <n v="31166280.998356342"/>
    <n v="0"/>
    <n v="0"/>
    <n v="0"/>
    <n v="542408940.99835634"/>
    <n v="0"/>
    <n v="542408940.99835634"/>
    <n v="529087716.31"/>
    <n v="13321224.68835634"/>
  </r>
  <r>
    <x v="4"/>
    <s v="SUCRE"/>
    <x v="700"/>
    <s v="MUNICIPIO DE CAIMITO (SUCRE)"/>
    <n v="1167191964"/>
    <n v="0"/>
    <n v="0"/>
    <n v="0"/>
    <n v="0"/>
    <n v="0"/>
    <n v="1167191964"/>
    <n v="34738227.033742428"/>
    <n v="0"/>
    <n v="0"/>
    <n v="0"/>
    <n v="0"/>
    <n v="1201930191.0337424"/>
    <n v="966391706"/>
    <n v="0"/>
    <n v="0"/>
    <n v="34738227.033742428"/>
    <n v="0"/>
    <n v="0"/>
    <n v="0"/>
    <n v="1001129933.0337424"/>
    <n v="0"/>
    <n v="1001129933.0337424"/>
    <n v="0"/>
    <n v="1001129933.0337424"/>
  </r>
  <r>
    <x v="4"/>
    <s v="SUCRE"/>
    <x v="701"/>
    <s v="MUNICIPIO DE COLOSO (SUCRE)"/>
    <n v="620451826"/>
    <n v="0"/>
    <n v="353292668"/>
    <n v="0"/>
    <n v="0"/>
    <n v="0"/>
    <n v="973744494"/>
    <n v="33824390.068321466"/>
    <n v="0"/>
    <n v="0"/>
    <n v="0"/>
    <n v="0"/>
    <n v="1007568884.0683215"/>
    <n v="378104008"/>
    <n v="0"/>
    <n v="353292668"/>
    <n v="33824390.068321466"/>
    <n v="0"/>
    <n v="0"/>
    <n v="0"/>
    <n v="765221066.06832147"/>
    <n v="0"/>
    <n v="765221066.06832147"/>
    <n v="409108982.08000004"/>
    <n v="356112083.98832142"/>
  </r>
  <r>
    <x v="4"/>
    <s v="SUCRE"/>
    <x v="702"/>
    <s v="MUNICIPIO DE COROZAL (SUCRE)"/>
    <n v="1626963526"/>
    <n v="0"/>
    <n v="123260115"/>
    <n v="0"/>
    <n v="0"/>
    <n v="0"/>
    <n v="1750223641"/>
    <n v="88676752.547184944"/>
    <n v="0"/>
    <n v="0"/>
    <n v="0"/>
    <n v="0"/>
    <n v="1838900393.5471849"/>
    <n v="991706784"/>
    <n v="0"/>
    <n v="123260115"/>
    <n v="88676752.547184944"/>
    <n v="0"/>
    <n v="0"/>
    <n v="0"/>
    <n v="1203643651.5471849"/>
    <n v="0"/>
    <n v="1203643651.5471849"/>
    <n v="216911176.37"/>
    <n v="986732475.17718494"/>
  </r>
  <r>
    <x v="4"/>
    <s v="SUCRE"/>
    <x v="703"/>
    <s v="MUNICIPIO DE COVEÑAS (SUCRE)"/>
    <n v="6848571813"/>
    <n v="0"/>
    <n v="4905832710"/>
    <n v="0"/>
    <n v="0"/>
    <n v="0"/>
    <n v="11754404523"/>
    <n v="5427276191.2415209"/>
    <n v="0"/>
    <n v="0"/>
    <n v="0"/>
    <n v="0"/>
    <n v="17181680714.24152"/>
    <n v="4173526988"/>
    <n v="0"/>
    <n v="4905832710"/>
    <n v="5427276191.2415209"/>
    <n v="0"/>
    <n v="0"/>
    <n v="0"/>
    <n v="14506635889.24152"/>
    <n v="0"/>
    <n v="14506635889.24152"/>
    <n v="3020289584.8699999"/>
    <n v="11486346304.371521"/>
  </r>
  <r>
    <x v="4"/>
    <s v="SUCRE"/>
    <x v="704"/>
    <s v="MUNICIPIO DE CHALÁN (SUCRE)"/>
    <n v="475584695"/>
    <n v="0"/>
    <n v="279359228"/>
    <n v="0"/>
    <n v="0"/>
    <n v="0"/>
    <n v="754943923"/>
    <n v="25926852.002938271"/>
    <n v="0"/>
    <n v="0"/>
    <n v="0"/>
    <n v="0"/>
    <n v="780870775.00293827"/>
    <n v="289821822"/>
    <n v="0"/>
    <n v="279359228"/>
    <n v="25926852.002938271"/>
    <n v="0"/>
    <n v="0"/>
    <n v="0"/>
    <n v="595107902.00293827"/>
    <n v="0"/>
    <n v="595107902.00293827"/>
    <n v="234888882.44999999"/>
    <n v="360219019.55293828"/>
  </r>
  <r>
    <x v="4"/>
    <s v="SUCRE"/>
    <x v="705"/>
    <s v="MUNICIPIO DE EL ROBLE (SUCRE)"/>
    <n v="573156257"/>
    <n v="0"/>
    <n v="129219016"/>
    <n v="0"/>
    <n v="0"/>
    <n v="0"/>
    <n v="702375273"/>
    <n v="31246037.253241062"/>
    <n v="0"/>
    <n v="0"/>
    <n v="0"/>
    <n v="0"/>
    <n v="733621310.25324106"/>
    <n v="349282039"/>
    <n v="0"/>
    <n v="129219016"/>
    <n v="31246037.253241062"/>
    <n v="0"/>
    <n v="0"/>
    <n v="0"/>
    <n v="509747092.25324106"/>
    <n v="227528454"/>
    <n v="737275546.25324106"/>
    <n v="482372470"/>
    <n v="254903076.25324106"/>
  </r>
  <r>
    <x v="4"/>
    <s v="SUCRE"/>
    <x v="706"/>
    <s v="MUNICIPIO DE GALERAS (SUCRE)"/>
    <n v="718143992"/>
    <n v="0"/>
    <n v="2254949"/>
    <n v="0"/>
    <n v="0"/>
    <n v="0"/>
    <n v="720398941"/>
    <n v="39191481.2349298"/>
    <n v="0"/>
    <n v="0"/>
    <n v="0"/>
    <n v="0"/>
    <n v="759590422.2349298"/>
    <n v="437637718"/>
    <n v="0"/>
    <n v="2254949"/>
    <n v="39191481.2349298"/>
    <n v="0"/>
    <n v="0"/>
    <n v="0"/>
    <n v="479084148.2349298"/>
    <n v="0"/>
    <n v="479084148.2349298"/>
    <n v="406415242.52999997"/>
    <n v="72668905.704929829"/>
  </r>
  <r>
    <x v="4"/>
    <s v="SUCRE"/>
    <x v="707"/>
    <s v="MUNICIPIO DE GUARANDA (SUCRE)"/>
    <n v="756958221"/>
    <n v="0"/>
    <n v="79303939"/>
    <n v="0"/>
    <n v="0"/>
    <n v="0"/>
    <n v="836262160"/>
    <n v="41164296.0872612"/>
    <n v="0"/>
    <n v="0"/>
    <n v="0"/>
    <n v="0"/>
    <n v="877426456.0872612"/>
    <n v="460206487"/>
    <n v="0"/>
    <n v="79303939"/>
    <n v="41164296.0872612"/>
    <n v="0"/>
    <n v="0"/>
    <n v="0"/>
    <n v="580674722.0872612"/>
    <n v="0"/>
    <n v="580674722.0872612"/>
    <n v="510421557.85000002"/>
    <n v="70253164.237261176"/>
  </r>
  <r>
    <x v="4"/>
    <s v="SUCRE"/>
    <x v="708"/>
    <s v="MUNICIPIO DE LA UNIÓN (SUCRE)"/>
    <n v="879790495"/>
    <n v="0"/>
    <n v="403170268"/>
    <n v="114728437"/>
    <n v="0"/>
    <n v="0"/>
    <n v="1397689200"/>
    <n v="23278150.742886424"/>
    <n v="546155.87095683219"/>
    <n v="0"/>
    <n v="0"/>
    <n v="0"/>
    <n v="1421513506.6138434"/>
    <n v="1006625293"/>
    <n v="0"/>
    <n v="403170268"/>
    <n v="23278150.742886424"/>
    <n v="115274592.87095684"/>
    <n v="0"/>
    <n v="0"/>
    <n v="1548348304.6138434"/>
    <n v="0"/>
    <n v="1548348304.6138434"/>
    <n v="872971688.6500001"/>
    <n v="675376615.96384335"/>
  </r>
  <r>
    <x v="4"/>
    <s v="SUCRE"/>
    <x v="709"/>
    <s v="MUNICIPIO DE LOS PALMITOS (SUCRE)"/>
    <n v="1109847993"/>
    <n v="0"/>
    <n v="1497215489"/>
    <n v="0"/>
    <n v="0"/>
    <n v="0"/>
    <n v="2607063482"/>
    <n v="58267249.304527283"/>
    <n v="0"/>
    <n v="0"/>
    <n v="0"/>
    <n v="0"/>
    <n v="2665330731.3045273"/>
    <n v="622338331"/>
    <n v="0"/>
    <n v="1497215489"/>
    <n v="58267249.304527283"/>
    <n v="0"/>
    <n v="0"/>
    <n v="0"/>
    <n v="2177821069.3045273"/>
    <n v="0"/>
    <n v="2177821069.3045273"/>
    <n v="1259163982"/>
    <n v="918657087.30452728"/>
  </r>
  <r>
    <x v="4"/>
    <s v="SUCRE"/>
    <x v="710"/>
    <s v="MUNICIPIO DE MAJAGUAL (SUCRE)"/>
    <n v="1348811726"/>
    <n v="0"/>
    <n v="309713139"/>
    <n v="0"/>
    <n v="0"/>
    <n v="0"/>
    <n v="1658524865"/>
    <n v="73531469.01064229"/>
    <n v="0"/>
    <n v="0"/>
    <n v="0"/>
    <n v="0"/>
    <n v="1732056334.0106423"/>
    <n v="821967307"/>
    <n v="0"/>
    <n v="309713139"/>
    <n v="73531469.01064229"/>
    <n v="0"/>
    <n v="0"/>
    <n v="0"/>
    <n v="1205211915.0106423"/>
    <n v="0"/>
    <n v="1205211915.0106423"/>
    <n v="1051738553"/>
    <n v="153473362.01064229"/>
  </r>
  <r>
    <x v="4"/>
    <s v="SUCRE"/>
    <x v="711"/>
    <s v="MUNICIPIO DE MORROA (SUCRE)"/>
    <n v="654077255"/>
    <n v="0"/>
    <n v="51380129"/>
    <n v="0"/>
    <n v="0"/>
    <n v="0"/>
    <n v="705457384"/>
    <n v="35654482.399958611"/>
    <n v="0"/>
    <n v="0"/>
    <n v="0"/>
    <n v="0"/>
    <n v="741111866.39995861"/>
    <n v="398572722"/>
    <n v="0"/>
    <n v="51380129"/>
    <n v="35654482.399958611"/>
    <n v="0"/>
    <n v="0"/>
    <n v="0"/>
    <n v="485607333.39995861"/>
    <n v="0"/>
    <n v="485607333.39995861"/>
    <n v="465391030.50999999"/>
    <n v="20216302.88995862"/>
  </r>
  <r>
    <x v="4"/>
    <s v="SUCRE"/>
    <x v="712"/>
    <s v="MUNICIPIO DE OVEJAS (SUCRE)"/>
    <n v="1693405744"/>
    <n v="0"/>
    <n v="286217896"/>
    <n v="354430953"/>
    <n v="0"/>
    <n v="0"/>
    <n v="2334054593"/>
    <n v="68977272.946582556"/>
    <n v="902535.36052066821"/>
    <n v="0"/>
    <n v="0"/>
    <n v="0"/>
    <n v="2403934401.3071036"/>
    <n v="1522346195"/>
    <n v="0"/>
    <n v="286217896"/>
    <n v="68977272.946582556"/>
    <n v="355333488.36052066"/>
    <n v="0"/>
    <n v="0"/>
    <n v="2232874852.3071032"/>
    <n v="0"/>
    <n v="2232874852.3071032"/>
    <n v="1302252169"/>
    <n v="930622683.30710316"/>
  </r>
  <r>
    <x v="4"/>
    <s v="SUCRE"/>
    <x v="713"/>
    <s v="MUNICIPIO DE PALMITO (SUCRE)"/>
    <n v="598665602"/>
    <n v="0"/>
    <n v="39053860"/>
    <n v="0"/>
    <n v="0"/>
    <n v="0"/>
    <n v="637719462"/>
    <n v="32636698.006991029"/>
    <n v="0"/>
    <n v="0"/>
    <n v="0"/>
    <n v="0"/>
    <n v="670356160.00699103"/>
    <n v="364827458"/>
    <n v="0"/>
    <n v="39053860"/>
    <n v="32636698.006991029"/>
    <n v="0"/>
    <n v="0"/>
    <n v="0"/>
    <n v="436518016.00699103"/>
    <n v="0"/>
    <n v="436518016.00699103"/>
    <n v="421927306.79000002"/>
    <n v="14590709.216991007"/>
  </r>
  <r>
    <x v="4"/>
    <s v="SUCRE"/>
    <x v="714"/>
    <s v="MUNICIPIO DE SAMPUÉS (SUCRE)"/>
    <n v="1391891222"/>
    <n v="0"/>
    <n v="295528995"/>
    <n v="0"/>
    <n v="0"/>
    <n v="0"/>
    <n v="1687420217"/>
    <n v="75879980.526601315"/>
    <n v="0"/>
    <n v="0"/>
    <n v="0"/>
    <n v="0"/>
    <n v="1763300197.5266013"/>
    <n v="848219998"/>
    <n v="0"/>
    <n v="295528995"/>
    <n v="75879980.526601315"/>
    <n v="0"/>
    <n v="0"/>
    <n v="0"/>
    <n v="1219628973.5266013"/>
    <n v="0"/>
    <n v="1219628973.5266013"/>
    <n v="924093590.51999998"/>
    <n v="295535383.00660133"/>
  </r>
  <r>
    <x v="4"/>
    <s v="SUCRE"/>
    <x v="715"/>
    <s v="MUNICIPIO DE SAN BENITO ABAD (SUCRE)"/>
    <n v="1069334785"/>
    <n v="0"/>
    <n v="180025850"/>
    <n v="0"/>
    <n v="0"/>
    <n v="0"/>
    <n v="1249360635"/>
    <n v="454231227.36925983"/>
    <n v="0"/>
    <n v="0"/>
    <n v="0"/>
    <n v="0"/>
    <n v="1703591862.3692598"/>
    <n v="650770807"/>
    <n v="0"/>
    <n v="180025850"/>
    <n v="454231227.36925983"/>
    <n v="0"/>
    <n v="0"/>
    <n v="0"/>
    <n v="1285027884.3692598"/>
    <n v="0"/>
    <n v="1285027884.3692598"/>
    <n v="910400040.82000005"/>
    <n v="374627843.54925978"/>
  </r>
  <r>
    <x v="4"/>
    <s v="SUCRE"/>
    <x v="716"/>
    <s v="MUNICIPIO DE SAN JUAN DE BETULIA (SUCRE)"/>
    <n v="679150373"/>
    <n v="0"/>
    <n v="187030670"/>
    <n v="0"/>
    <n v="0"/>
    <n v="0"/>
    <n v="866181043"/>
    <n v="37024385.32916522"/>
    <n v="0"/>
    <n v="0"/>
    <n v="0"/>
    <n v="0"/>
    <n v="903205428.32916522"/>
    <n v="413874964"/>
    <n v="0"/>
    <n v="187030670"/>
    <n v="37024385.32916522"/>
    <n v="0"/>
    <n v="0"/>
    <n v="0"/>
    <n v="637930019.32916522"/>
    <n v="0"/>
    <n v="637930019.32916522"/>
    <n v="179605243.52000001"/>
    <n v="458324775.80916524"/>
  </r>
  <r>
    <x v="4"/>
    <s v="SUCRE"/>
    <x v="717"/>
    <s v="MUNICIPIO DE SAN MARCOS (SUCRE)"/>
    <n v="2026019831"/>
    <n v="0"/>
    <n v="420185640"/>
    <n v="0"/>
    <n v="0"/>
    <n v="0"/>
    <n v="2446205471"/>
    <n v="103450417.75954437"/>
    <n v="0"/>
    <n v="0"/>
    <n v="0"/>
    <n v="0"/>
    <n v="2549655888.7595444"/>
    <n v="1202821799"/>
    <n v="0"/>
    <n v="420185640"/>
    <n v="103450417.75954437"/>
    <n v="0"/>
    <n v="0"/>
    <n v="0"/>
    <n v="1726457856.7595444"/>
    <n v="0"/>
    <n v="1726457856.7595444"/>
    <n v="1271974691"/>
    <n v="454483165.75954437"/>
  </r>
  <r>
    <x v="4"/>
    <s v="SUCRE"/>
    <x v="718"/>
    <s v="MUNICIPIO DE SAN ONOFRE (SUCRE)"/>
    <n v="2568214430"/>
    <n v="0"/>
    <n v="427499181"/>
    <n v="0"/>
    <n v="0"/>
    <n v="0"/>
    <n v="2995713611"/>
    <n v="140166015.38501072"/>
    <n v="0"/>
    <n v="0"/>
    <n v="0"/>
    <n v="0"/>
    <n v="3135879626.3850107"/>
    <n v="1569681137"/>
    <n v="0"/>
    <n v="427499181"/>
    <n v="140166015.38501072"/>
    <n v="0"/>
    <n v="0"/>
    <n v="0"/>
    <n v="2137346333.3850107"/>
    <n v="0"/>
    <n v="2137346333.3850107"/>
    <n v="1238999999.48"/>
    <n v="898346333.9050107"/>
  </r>
  <r>
    <x v="4"/>
    <s v="SUCRE"/>
    <x v="719"/>
    <s v="MUNICIPIO DE SAN PEDRO (SUCRE)"/>
    <n v="795952330"/>
    <n v="0"/>
    <n v="3174709372"/>
    <n v="0"/>
    <n v="0"/>
    <n v="0"/>
    <n v="3970661702"/>
    <n v="66280318.218461514"/>
    <n v="0"/>
    <n v="0"/>
    <n v="0"/>
    <n v="0"/>
    <n v="4036942020.2184615"/>
    <n v="789545486"/>
    <n v="0"/>
    <n v="3174709372"/>
    <n v="66280318.218461514"/>
    <n v="0"/>
    <n v="0"/>
    <n v="0"/>
    <n v="4030535176.2184615"/>
    <n v="0"/>
    <n v="4030535176.2184615"/>
    <n v="3194964235.9299998"/>
    <n v="835570940.28846169"/>
  </r>
  <r>
    <x v="4"/>
    <s v="SUCRE"/>
    <x v="720"/>
    <s v="MUNICIPIO DE SAN LUIS DE SINCÉ (SUCRE)"/>
    <n v="1266259732"/>
    <n v="0"/>
    <n v="175955737"/>
    <n v="0"/>
    <n v="0"/>
    <n v="0"/>
    <n v="1442215469"/>
    <n v="69245394.29872036"/>
    <n v="0"/>
    <n v="0"/>
    <n v="0"/>
    <n v="0"/>
    <n v="1511460863.2987204"/>
    <n v="774095786"/>
    <n v="0"/>
    <n v="175955737"/>
    <n v="69245394.29872036"/>
    <n v="0"/>
    <n v="0"/>
    <n v="0"/>
    <n v="1019296917.2987204"/>
    <n v="0"/>
    <n v="1019296917.2987204"/>
    <n v="775962694"/>
    <n v="243334223.29872036"/>
  </r>
  <r>
    <x v="4"/>
    <s v="SUCRE"/>
    <x v="721"/>
    <s v="MUNICIPIO DE SUCRE (SUCRE)"/>
    <n v="1164897734"/>
    <n v="0"/>
    <n v="300588970"/>
    <n v="0"/>
    <n v="0"/>
    <n v="0"/>
    <n v="1465486704"/>
    <n v="117314230.04403377"/>
    <n v="0"/>
    <n v="0"/>
    <n v="0"/>
    <n v="0"/>
    <n v="1582800934.0440338"/>
    <n v="709889924"/>
    <n v="0"/>
    <n v="300588970"/>
    <n v="117314230.04403377"/>
    <n v="0"/>
    <n v="0"/>
    <n v="0"/>
    <n v="1127793124.0440338"/>
    <n v="0"/>
    <n v="1127793124.0440338"/>
    <n v="1013583260.05"/>
    <n v="114209863.99403381"/>
  </r>
  <r>
    <x v="4"/>
    <s v="SUCRE"/>
    <x v="722"/>
    <s v="MUNICIPIO DE SANTIAGO DE TOLÚ (SUCRE)"/>
    <n v="5564464599"/>
    <n v="0"/>
    <n v="3150245872"/>
    <n v="0"/>
    <n v="0"/>
    <n v="0"/>
    <n v="8714710471"/>
    <n v="2188672778.0288191"/>
    <n v="0"/>
    <n v="0"/>
    <n v="0"/>
    <n v="0"/>
    <n v="10903383249.02882"/>
    <n v="3399022706"/>
    <n v="0"/>
    <n v="3150245872"/>
    <n v="2188672778.0288191"/>
    <n v="0"/>
    <n v="0"/>
    <n v="0"/>
    <n v="8737941356.02882"/>
    <n v="0"/>
    <n v="8737941356.02882"/>
    <n v="5020778593"/>
    <n v="3717162763.02882"/>
  </r>
  <r>
    <x v="4"/>
    <s v="SUCRE"/>
    <x v="723"/>
    <s v="MUNICIPIO DE TOLÚ VIEJO (SUCRE)"/>
    <n v="968461686"/>
    <n v="0"/>
    <n v="165671388"/>
    <n v="0"/>
    <n v="0"/>
    <n v="0"/>
    <n v="1134133074"/>
    <n v="1100607867.0164104"/>
    <n v="0"/>
    <n v="0"/>
    <n v="0"/>
    <n v="0"/>
    <n v="2234740941.0164104"/>
    <n v="603424682"/>
    <n v="0"/>
    <n v="165671388"/>
    <n v="1100607867.0164104"/>
    <n v="0"/>
    <n v="0"/>
    <n v="0"/>
    <n v="1869703937.0164104"/>
    <n v="0"/>
    <n v="1869703937.0164104"/>
    <n v="1772250133.95"/>
    <n v="97453803.066410303"/>
  </r>
  <r>
    <x v="4"/>
    <s v="TOLIMA"/>
    <x v="24"/>
    <s v="DEPARTAMENTO DE TOLIMA"/>
    <n v="33130427120"/>
    <n v="0"/>
    <n v="0"/>
    <n v="3770781675"/>
    <n v="0"/>
    <n v="0"/>
    <n v="36901208795"/>
    <n v="658102424.26156807"/>
    <n v="-215135315.27841187"/>
    <n v="0"/>
    <n v="0"/>
    <n v="0"/>
    <n v="37344175903.983154"/>
    <n v="11226741387"/>
    <n v="0"/>
    <n v="0"/>
    <n v="658102424.26156807"/>
    <n v="3555646359.7215881"/>
    <n v="0"/>
    <n v="0"/>
    <n v="15440490170.983156"/>
    <n v="0"/>
    <n v="15440490170.983156"/>
    <n v="14951819556.9"/>
    <n v="488670614.08315659"/>
  </r>
  <r>
    <x v="4"/>
    <s v="TOLIMA"/>
    <x v="724"/>
    <s v="MUNICIPIO DE IBAGUÉ (TOLIMA)"/>
    <n v="10323555"/>
    <n v="0"/>
    <n v="0"/>
    <n v="100210027"/>
    <n v="0"/>
    <n v="0"/>
    <n v="110533582"/>
    <n v="13443612.010900486"/>
    <n v="-27664117.47370407"/>
    <n v="0"/>
    <n v="0"/>
    <n v="0"/>
    <n v="96313076.537196413"/>
    <n v="23652975"/>
    <n v="0"/>
    <n v="0"/>
    <n v="13443612.010900486"/>
    <n v="72545909.52629593"/>
    <n v="0"/>
    <n v="0"/>
    <n v="109642496.53719641"/>
    <n v="0"/>
    <n v="109642496.53719641"/>
    <n v="0"/>
    <n v="109642496.53719641"/>
  </r>
  <r>
    <x v="4"/>
    <s v="TOLIMA"/>
    <x v="725"/>
    <s v="MUNICIPIO DE ALVARADO (TOLIMA)"/>
    <n v="87562769"/>
    <n v="0"/>
    <n v="0"/>
    <n v="0"/>
    <n v="0"/>
    <n v="0"/>
    <n v="87562769"/>
    <n v="24975484.403651908"/>
    <n v="0"/>
    <n v="0"/>
    <n v="0"/>
    <n v="0"/>
    <n v="112538253.40365191"/>
    <n v="73732245"/>
    <n v="0"/>
    <n v="0"/>
    <n v="24975484.403651908"/>
    <n v="0"/>
    <n v="0"/>
    <n v="0"/>
    <n v="98707729.403651908"/>
    <n v="0"/>
    <n v="98707729.403651908"/>
    <n v="0"/>
    <n v="98707729.403651908"/>
  </r>
  <r>
    <x v="4"/>
    <s v="TOLIMA"/>
    <x v="726"/>
    <s v="MUNICIPIO DE AMBALEMA (TOLIMA)"/>
    <n v="87098"/>
    <n v="0"/>
    <n v="0"/>
    <n v="189384"/>
    <n v="0"/>
    <n v="0"/>
    <n v="276482"/>
    <n v="29319.613436235741"/>
    <n v="-30974.83971091907"/>
    <n v="0"/>
    <n v="0"/>
    <n v="0"/>
    <n v="274826.77372531669"/>
    <n v="246334"/>
    <n v="0"/>
    <n v="0"/>
    <n v="29319.613436235741"/>
    <n v="158409.16028908093"/>
    <n v="0"/>
    <n v="0"/>
    <n v="434062.77372531669"/>
    <n v="0"/>
    <n v="434062.77372531669"/>
    <n v="0"/>
    <n v="434062.77372531669"/>
  </r>
  <r>
    <x v="4"/>
    <s v="TOLIMA"/>
    <x v="727"/>
    <s v="MUNICIPIO DE ATACO (TOLIMA)"/>
    <n v="139171321"/>
    <n v="0"/>
    <n v="0"/>
    <n v="95963420"/>
    <n v="0"/>
    <n v="0"/>
    <n v="235134741"/>
    <n v="16686064.512119181"/>
    <n v="-7879511.3000477254"/>
    <n v="0"/>
    <n v="0"/>
    <n v="0"/>
    <n v="243941294.21207145"/>
    <n v="50734699"/>
    <n v="0"/>
    <n v="0"/>
    <n v="16686064.512119181"/>
    <n v="88083908.699952275"/>
    <n v="0"/>
    <n v="0"/>
    <n v="155504672.21207145"/>
    <n v="0"/>
    <n v="155504672.21207145"/>
    <n v="1616204.9"/>
    <n v="153888467.31207144"/>
  </r>
  <r>
    <x v="4"/>
    <s v="TOLIMA"/>
    <x v="728"/>
    <s v="MUNICIPIO DE CAJAMARCA (TOLIMA)"/>
    <n v="0"/>
    <n v="0"/>
    <n v="0"/>
    <n v="0"/>
    <n v="0"/>
    <n v="0"/>
    <n v="0"/>
    <n v="0.38069087802432477"/>
    <n v="0"/>
    <n v="0"/>
    <n v="0"/>
    <n v="0"/>
    <n v="0.38069087802432477"/>
    <n v="0"/>
    <n v="0"/>
    <n v="0"/>
    <n v="0.38069087802432477"/>
    <n v="0"/>
    <n v="0"/>
    <n v="0"/>
    <n v="0.38069087802432477"/>
    <n v="0"/>
    <n v="0.38069087802432477"/>
    <n v="0"/>
    <n v="0.38069087802432477"/>
  </r>
  <r>
    <x v="4"/>
    <s v="TOLIMA"/>
    <x v="729"/>
    <s v="MUNICIPIO DE CARMEN DE APICALÁ (TOLIMA)"/>
    <n v="2161825"/>
    <n v="0"/>
    <n v="0"/>
    <n v="3934321"/>
    <n v="0"/>
    <n v="0"/>
    <n v="6096146"/>
    <n v="559637.93691280857"/>
    <n v="-910667.70696702367"/>
    <n v="0"/>
    <n v="0"/>
    <n v="0"/>
    <n v="5745116.2299457844"/>
    <n v="222512"/>
    <n v="0"/>
    <n v="0"/>
    <n v="559637.93691280857"/>
    <n v="3023653.2930329763"/>
    <n v="0"/>
    <n v="0"/>
    <n v="3805803.2299457849"/>
    <n v="0"/>
    <n v="3805803.2299457849"/>
    <n v="0"/>
    <n v="3805803.2299457849"/>
  </r>
  <r>
    <x v="4"/>
    <s v="TOLIMA"/>
    <x v="730"/>
    <s v="MUNICIPIO DE CASABIANCA  (TOLIMA)"/>
    <n v="0"/>
    <n v="0"/>
    <n v="0"/>
    <n v="0"/>
    <n v="0"/>
    <n v="0"/>
    <n v="0"/>
    <n v="0.61948283389210701"/>
    <n v="0"/>
    <n v="0"/>
    <n v="0"/>
    <n v="0"/>
    <n v="0.61948283389210701"/>
    <n v="0"/>
    <n v="0"/>
    <n v="0"/>
    <n v="0.61948283389210701"/>
    <n v="0"/>
    <n v="0"/>
    <n v="0"/>
    <n v="0.61948283389210701"/>
    <n v="56689467.240000002"/>
    <n v="56689467.85948284"/>
    <n v="0"/>
    <n v="56689467.85948284"/>
  </r>
  <r>
    <x v="4"/>
    <s v="TOLIMA"/>
    <x v="731"/>
    <s v="MUNICIPIO DE CHAPARRAL (TOLIMA)"/>
    <n v="443858143"/>
    <n v="0"/>
    <n v="0"/>
    <n v="200827116"/>
    <n v="0"/>
    <n v="0"/>
    <n v="644685259"/>
    <n v="41795630.399147145"/>
    <n v="1236186.8320747742"/>
    <n v="0"/>
    <n v="0"/>
    <n v="0"/>
    <n v="687717076.23122191"/>
    <n v="516117866"/>
    <n v="0"/>
    <n v="0"/>
    <n v="41795630.399147145"/>
    <n v="202063302.83207476"/>
    <n v="0"/>
    <n v="0"/>
    <n v="759976799.23122191"/>
    <n v="0"/>
    <n v="759976799.23122191"/>
    <n v="0"/>
    <n v="759976799.23122191"/>
  </r>
  <r>
    <x v="4"/>
    <s v="TOLIMA"/>
    <x v="732"/>
    <s v="MUNICIPIO DE COELLO (TOLIMA)"/>
    <n v="6912009"/>
    <n v="0"/>
    <n v="0"/>
    <n v="8585464"/>
    <n v="0"/>
    <n v="0"/>
    <n v="15497473"/>
    <n v="1171051.6557049118"/>
    <n v="-2258416.0721550155"/>
    <n v="0"/>
    <n v="0"/>
    <n v="0"/>
    <n v="14410108.583549896"/>
    <n v="9486473"/>
    <n v="0"/>
    <n v="0"/>
    <n v="1171051.6557049118"/>
    <n v="6327047.9278449845"/>
    <n v="0"/>
    <n v="0"/>
    <n v="16984572.583549894"/>
    <n v="0"/>
    <n v="16984572.583549894"/>
    <n v="0"/>
    <n v="16984572.583549894"/>
  </r>
  <r>
    <x v="4"/>
    <s v="TOLIMA"/>
    <x v="733"/>
    <s v="MUNICIPIO DE COYAIMA (TOLIMA)"/>
    <n v="134113025"/>
    <n v="0"/>
    <n v="0"/>
    <n v="194103054"/>
    <n v="0"/>
    <n v="0"/>
    <n v="328216079"/>
    <n v="38658386.883612514"/>
    <n v="730321.26833647431"/>
    <n v="0"/>
    <n v="0"/>
    <n v="0"/>
    <n v="367604787.15194899"/>
    <n v="389877336"/>
    <n v="0"/>
    <n v="0"/>
    <n v="38658386.883612514"/>
    <n v="194833375.26833647"/>
    <n v="0"/>
    <n v="0"/>
    <n v="623369098.15194893"/>
    <n v="0"/>
    <n v="623369098.15194893"/>
    <n v="0"/>
    <n v="623369098.15194893"/>
  </r>
  <r>
    <x v="4"/>
    <s v="TOLIMA"/>
    <x v="734"/>
    <s v="MUNICIPIO DE ESPINAL (TOLIMA)"/>
    <n v="228715514"/>
    <n v="0"/>
    <n v="309572535"/>
    <n v="10311800"/>
    <n v="0"/>
    <n v="0"/>
    <n v="548599849"/>
    <n v="2935599.1294970512"/>
    <n v="274493.08482281043"/>
    <n v="0"/>
    <n v="0"/>
    <n v="0"/>
    <n v="551809941.21431983"/>
    <n v="100206322"/>
    <n v="0"/>
    <n v="309572535"/>
    <n v="2935599.1294970512"/>
    <n v="10586293.084822811"/>
    <n v="0"/>
    <n v="0"/>
    <n v="423300749.21431988"/>
    <n v="0"/>
    <n v="423300749.21431988"/>
    <n v="0"/>
    <n v="423300749.21431988"/>
  </r>
  <r>
    <x v="4"/>
    <s v="TOLIMA"/>
    <x v="735"/>
    <s v="MUNICIPIO DE FALAN (TOLIMA)"/>
    <n v="0"/>
    <n v="0"/>
    <n v="0"/>
    <n v="0"/>
    <n v="0"/>
    <n v="0"/>
    <n v="0"/>
    <n v="0.43205362558364868"/>
    <n v="0"/>
    <n v="0"/>
    <n v="0"/>
    <n v="0"/>
    <n v="0.43205362558364868"/>
    <n v="0"/>
    <n v="0"/>
    <n v="0"/>
    <n v="0.43205362558364868"/>
    <n v="0"/>
    <n v="0"/>
    <n v="0"/>
    <n v="0.43205362558364868"/>
    <n v="0"/>
    <n v="0.43205362558364868"/>
    <n v="0"/>
    <n v="0.43205362558364868"/>
  </r>
  <r>
    <x v="4"/>
    <s v="TOLIMA"/>
    <x v="736"/>
    <s v="MUNICIPIO DE FLANDES (TOLIMA)"/>
    <n v="9547716"/>
    <n v="0"/>
    <n v="0"/>
    <n v="33282950"/>
    <n v="0"/>
    <n v="0"/>
    <n v="42830666"/>
    <n v="3731703.8198742662"/>
    <n v="-13121013.974216308"/>
    <n v="0"/>
    <n v="0"/>
    <n v="0"/>
    <n v="33441355.845657956"/>
    <n v="8857910"/>
    <n v="0"/>
    <n v="0"/>
    <n v="3731703.8198742662"/>
    <n v="20161936.025783692"/>
    <n v="0"/>
    <n v="0"/>
    <n v="32751549.84565796"/>
    <n v="0"/>
    <n v="32751549.84565796"/>
    <n v="0"/>
    <n v="32751549.84565796"/>
  </r>
  <r>
    <x v="4"/>
    <s v="TOLIMA"/>
    <x v="737"/>
    <s v="MUNICIPIO DE FRESN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s v="TOLIMA"/>
    <x v="738"/>
    <s v="MUNICIPIO DE GUAMO (TOLIMA)"/>
    <n v="8713037"/>
    <n v="0"/>
    <n v="0"/>
    <n v="3566900"/>
    <n v="0"/>
    <n v="0"/>
    <n v="12279937"/>
    <n v="427954.70186829288"/>
    <n v="-1254714.8091831487"/>
    <n v="0"/>
    <n v="0"/>
    <n v="0"/>
    <n v="11453176.892685143"/>
    <n v="11617813"/>
    <n v="0"/>
    <n v="0"/>
    <n v="427954.70186829288"/>
    <n v="2312185.1908168513"/>
    <n v="0"/>
    <n v="0"/>
    <n v="14357952.892685143"/>
    <n v="0"/>
    <n v="14357952.892685143"/>
    <n v="0"/>
    <n v="14357952.892685143"/>
  </r>
  <r>
    <x v="4"/>
    <s v="TOLIMA"/>
    <x v="739"/>
    <s v="MUNICIPIO DE HONDA (TOLIMA)"/>
    <n v="333455"/>
    <n v="0"/>
    <n v="0"/>
    <n v="814683"/>
    <n v="0"/>
    <n v="0"/>
    <n v="1148138"/>
    <n v="562116.59786718746"/>
    <n v="-67269.625328137656"/>
    <n v="0"/>
    <n v="0"/>
    <n v="0"/>
    <n v="1642984.97253905"/>
    <n v="2242456"/>
    <n v="0"/>
    <n v="0"/>
    <n v="562116.59786718746"/>
    <n v="747413.37467186234"/>
    <n v="0"/>
    <n v="0"/>
    <n v="3551985.97253905"/>
    <n v="0"/>
    <n v="3551985.97253905"/>
    <n v="0"/>
    <n v="3551985.97253905"/>
  </r>
  <r>
    <x v="4"/>
    <s v="TOLIMA"/>
    <x v="740"/>
    <s v="MUNICIPIO DE ICONONZO (TOLIMA)"/>
    <n v="34407618"/>
    <n v="0"/>
    <n v="0"/>
    <n v="0"/>
    <n v="0"/>
    <n v="0"/>
    <n v="34407618"/>
    <n v="3073873.1051217765"/>
    <n v="0"/>
    <n v="0"/>
    <n v="0"/>
    <n v="0"/>
    <n v="37481491.105121776"/>
    <n v="31489714"/>
    <n v="0"/>
    <n v="0"/>
    <n v="3073873.1051217765"/>
    <n v="0"/>
    <n v="0"/>
    <n v="0"/>
    <n v="34563587.105121776"/>
    <n v="0"/>
    <n v="34563587.105121776"/>
    <n v="0"/>
    <n v="34563587.105121776"/>
  </r>
  <r>
    <x v="4"/>
    <s v="TOLIMA"/>
    <x v="741"/>
    <s v="MUNICIPIO DE LÉRIDA (TOLIMA)"/>
    <n v="53157"/>
    <n v="0"/>
    <n v="0"/>
    <n v="331311"/>
    <n v="0"/>
    <n v="0"/>
    <n v="384468"/>
    <n v="7403.9018166665919"/>
    <n v="-291307.75399080617"/>
    <n v="0"/>
    <n v="0"/>
    <n v="0"/>
    <n v="100564.14782586042"/>
    <n v="184130"/>
    <n v="0"/>
    <n v="0"/>
    <n v="7403.9018166665919"/>
    <n v="40003.246009193826"/>
    <n v="0"/>
    <n v="0"/>
    <n v="231537.14782586042"/>
    <n v="0"/>
    <n v="231537.14782586042"/>
    <n v="0"/>
    <n v="231537.14782586042"/>
  </r>
  <r>
    <x v="4"/>
    <s v="TOLIMA"/>
    <x v="742"/>
    <s v="MUNICIPIO DE LÍBANO (TOLIMA)"/>
    <n v="96879593"/>
    <n v="0"/>
    <n v="0"/>
    <n v="29436064"/>
    <n v="0"/>
    <n v="0"/>
    <n v="126315657"/>
    <n v="5244020.2361608744"/>
    <n v="-1103270.7020033002"/>
    <n v="0"/>
    <n v="0"/>
    <n v="0"/>
    <n v="130456406.53415757"/>
    <n v="254070146"/>
    <n v="0"/>
    <n v="0"/>
    <n v="5244020.2361608744"/>
    <n v="28332793.2979967"/>
    <n v="0"/>
    <n v="0"/>
    <n v="287646959.53415757"/>
    <n v="0"/>
    <n v="287646959.53415757"/>
    <n v="0"/>
    <n v="287646959.53415757"/>
  </r>
  <r>
    <x v="4"/>
    <s v="TOLIMA"/>
    <x v="743"/>
    <s v="MUNICIPIO DE MARIQUITA (TOLIMA)"/>
    <n v="0"/>
    <n v="0"/>
    <n v="0"/>
    <n v="0"/>
    <n v="0"/>
    <n v="0"/>
    <n v="0"/>
    <n v="0.11894828756339848"/>
    <n v="0"/>
    <n v="0"/>
    <n v="0"/>
    <n v="0"/>
    <n v="0.11894828756339848"/>
    <n v="0"/>
    <n v="0"/>
    <n v="0"/>
    <n v="0.11894828756339848"/>
    <n v="0"/>
    <n v="0"/>
    <n v="0"/>
    <n v="0.11894828756339848"/>
    <n v="0"/>
    <n v="0.11894828756339848"/>
    <n v="0"/>
    <n v="0.11894828756339848"/>
  </r>
  <r>
    <x v="4"/>
    <s v="TOLIMA"/>
    <x v="744"/>
    <s v="MUNICIPIO DE MELGAR (TOLIMA)"/>
    <n v="1529680099"/>
    <n v="0"/>
    <n v="2498404421"/>
    <n v="15489220"/>
    <n v="0"/>
    <n v="0"/>
    <n v="4043573740"/>
    <n v="37863786.45818758"/>
    <n v="9353652.4691980891"/>
    <n v="0"/>
    <n v="0"/>
    <n v="0"/>
    <n v="4090791178.9273858"/>
    <n v="2054967104"/>
    <n v="0"/>
    <n v="2498404421"/>
    <n v="37863786.45818758"/>
    <n v="24842872.469198089"/>
    <n v="0"/>
    <n v="0"/>
    <n v="4616078183.9273853"/>
    <n v="0"/>
    <n v="4616078183.9273853"/>
    <n v="792806141.32000005"/>
    <n v="3823272042.6073852"/>
  </r>
  <r>
    <x v="4"/>
    <s v="TOLIMA"/>
    <x v="745"/>
    <s v="MUNICIPIO DE MURILLO (TOLIMA)"/>
    <n v="9869"/>
    <n v="0"/>
    <n v="0"/>
    <n v="5741"/>
    <n v="0"/>
    <n v="0"/>
    <n v="15610"/>
    <n v="21061.822856251227"/>
    <n v="-1680.469671324503"/>
    <n v="0"/>
    <n v="0"/>
    <n v="0"/>
    <n v="34991.353184926716"/>
    <n v="9635"/>
    <n v="0"/>
    <n v="0"/>
    <n v="21061.822856251227"/>
    <n v="4060.530328675497"/>
    <n v="0"/>
    <n v="0"/>
    <n v="34757.353184926724"/>
    <n v="0"/>
    <n v="34757.353184926724"/>
    <n v="0"/>
    <n v="34757.353184926724"/>
  </r>
  <r>
    <x v="4"/>
    <s v="TOLIMA"/>
    <x v="746"/>
    <s v="MUNICIPIO DE ORTEGA (TOLIMA)"/>
    <n v="813889045"/>
    <n v="0"/>
    <n v="0"/>
    <n v="131191668"/>
    <n v="0"/>
    <n v="0"/>
    <n v="945080713"/>
    <n v="40237823.94093585"/>
    <n v="4264571.1480773529"/>
    <n v="0"/>
    <n v="0"/>
    <n v="0"/>
    <n v="989583108.08901322"/>
    <n v="721169176"/>
    <n v="0"/>
    <n v="0"/>
    <n v="40237823.94093585"/>
    <n v="135456239.14807734"/>
    <n v="0"/>
    <n v="0"/>
    <n v="896863239.08901322"/>
    <n v="0"/>
    <n v="896863239.08901322"/>
    <n v="0"/>
    <n v="896863239.08901322"/>
  </r>
  <r>
    <x v="4"/>
    <s v="TOLIMA"/>
    <x v="747"/>
    <s v="MUNICIPIO DE PALOCABILDO (TOLIMA)"/>
    <n v="0"/>
    <n v="0"/>
    <n v="0"/>
    <n v="0"/>
    <n v="0"/>
    <n v="0"/>
    <n v="0"/>
    <n v="11269891.347090589"/>
    <n v="0"/>
    <n v="0"/>
    <n v="0"/>
    <n v="0"/>
    <n v="11269891.347090589"/>
    <n v="0"/>
    <n v="0"/>
    <n v="0"/>
    <n v="11269891.347090589"/>
    <n v="0"/>
    <n v="0"/>
    <n v="0"/>
    <n v="11269891.347090589"/>
    <n v="0"/>
    <n v="11269891.347090589"/>
    <n v="0"/>
    <n v="11269891.347090589"/>
  </r>
  <r>
    <x v="4"/>
    <s v="TOLIMA"/>
    <x v="748"/>
    <s v="MUNICIPIO DE PIEDRAS (TOLIMA)"/>
    <n v="1798817720"/>
    <n v="0"/>
    <n v="0"/>
    <n v="85373135"/>
    <n v="0"/>
    <n v="0"/>
    <n v="1884190855"/>
    <n v="18990083.511415958"/>
    <n v="852235.34471778048"/>
    <n v="0"/>
    <n v="0"/>
    <n v="0"/>
    <n v="1904033173.8561337"/>
    <n v="767357807"/>
    <n v="0"/>
    <n v="0"/>
    <n v="18990083.511415958"/>
    <n v="86225370.344717786"/>
    <n v="0"/>
    <n v="0"/>
    <n v="872573260.8561337"/>
    <n v="0"/>
    <n v="872573260.8561337"/>
    <n v="632442577"/>
    <n v="240130683.8561337"/>
  </r>
  <r>
    <x v="4"/>
    <s v="TOLIMA"/>
    <x v="749"/>
    <s v="MUNICIPIO DE PRADO (TOLIMA)"/>
    <n v="561398107"/>
    <n v="0"/>
    <n v="0"/>
    <n v="28777652"/>
    <n v="0"/>
    <n v="0"/>
    <n v="590175759"/>
    <n v="10176757.730875313"/>
    <n v="1296369.3649191342"/>
    <n v="0"/>
    <n v="0"/>
    <n v="0"/>
    <n v="601648886.09579444"/>
    <n v="142944978"/>
    <n v="0"/>
    <n v="0"/>
    <n v="10176757.730875313"/>
    <n v="30074021.364919133"/>
    <n v="0"/>
    <n v="0"/>
    <n v="183195757.09579444"/>
    <n v="0"/>
    <n v="183195757.09579444"/>
    <n v="149547879"/>
    <n v="33647878.095794439"/>
  </r>
  <r>
    <x v="4"/>
    <s v="TOLIMA"/>
    <x v="750"/>
    <s v="MUNICIPIO DE PURIFICACIÓN (TOLIMA)"/>
    <n v="8257181843"/>
    <n v="0"/>
    <n v="691163994"/>
    <n v="940425686"/>
    <n v="0"/>
    <n v="0"/>
    <n v="9888771523"/>
    <n v="152278622.93610382"/>
    <n v="-117683037.82168865"/>
    <n v="0"/>
    <n v="0"/>
    <n v="0"/>
    <n v="9923367108.1144142"/>
    <n v="2218657824"/>
    <n v="0"/>
    <n v="691163994"/>
    <n v="152278622.93610382"/>
    <n v="822742648.17831135"/>
    <n v="0"/>
    <n v="0"/>
    <n v="3884843089.1144152"/>
    <n v="0"/>
    <n v="3884843089.1144152"/>
    <n v="1314822680"/>
    <n v="2570020409.1144152"/>
  </r>
  <r>
    <x v="4"/>
    <s v="TOLIMA"/>
    <x v="751"/>
    <s v="MUNICIPIO DE ROVIRA (TOLIMA)"/>
    <n v="2155517"/>
    <n v="0"/>
    <n v="0"/>
    <n v="2070571"/>
    <n v="0"/>
    <n v="0"/>
    <n v="4226088"/>
    <n v="361825.37668000464"/>
    <n v="-115673.79738842766"/>
    <n v="0"/>
    <n v="0"/>
    <n v="0"/>
    <n v="4472239.5792915765"/>
    <n v="1410915"/>
    <n v="0"/>
    <n v="0"/>
    <n v="361825.37668000464"/>
    <n v="1954897.2026115723"/>
    <n v="0"/>
    <n v="0"/>
    <n v="3727637.579291577"/>
    <n v="0"/>
    <n v="3727637.579291577"/>
    <n v="163345.48000000001"/>
    <n v="3564292.099291577"/>
  </r>
  <r>
    <x v="4"/>
    <s v="TOLIMA"/>
    <x v="752"/>
    <s v="MUNICIPIO DE SALDAÑA (TOLIMA)"/>
    <n v="6994383"/>
    <n v="0"/>
    <n v="0"/>
    <n v="30309550"/>
    <n v="0"/>
    <n v="0"/>
    <n v="37303933"/>
    <n v="4082578.3027248085"/>
    <n v="-8251882.1449927762"/>
    <n v="0"/>
    <n v="0"/>
    <n v="0"/>
    <n v="33134629.157732032"/>
    <n v="26457371"/>
    <n v="0"/>
    <n v="0"/>
    <n v="4082578.3027248085"/>
    <n v="22057667.855007224"/>
    <n v="0"/>
    <n v="0"/>
    <n v="52597617.157732032"/>
    <n v="0"/>
    <n v="52597617.157732032"/>
    <n v="0"/>
    <n v="52597617.157732032"/>
  </r>
  <r>
    <x v="4"/>
    <s v="TOLIMA"/>
    <x v="753"/>
    <s v="MUNICIPIO DE SAN LUIS (TOLIMA)"/>
    <n v="164822779"/>
    <n v="0"/>
    <n v="0"/>
    <n v="105396201"/>
    <n v="0"/>
    <n v="0"/>
    <n v="270218980"/>
    <n v="55638480.997289777"/>
    <n v="-12632284.852637231"/>
    <n v="0"/>
    <n v="0"/>
    <n v="0"/>
    <n v="313225176.14465255"/>
    <n v="209852612"/>
    <n v="0"/>
    <n v="0"/>
    <n v="55638480.997289777"/>
    <n v="92763916.147362769"/>
    <n v="0"/>
    <n v="0"/>
    <n v="358255009.14465255"/>
    <n v="0"/>
    <n v="358255009.14465255"/>
    <n v="0"/>
    <n v="358255009.14465255"/>
  </r>
  <r>
    <x v="4"/>
    <s v="TOLIMA"/>
    <x v="754"/>
    <s v="MUNICIPIO DE SANTA ISABEL (TOLIMA)"/>
    <n v="40280635"/>
    <n v="0"/>
    <n v="0"/>
    <n v="18315"/>
    <n v="0"/>
    <n v="0"/>
    <n v="40298950"/>
    <n v="10321741.442925781"/>
    <n v="-18315"/>
    <n v="0"/>
    <n v="0"/>
    <n v="0"/>
    <n v="50602376.442925781"/>
    <n v="29187117"/>
    <n v="0"/>
    <n v="0"/>
    <n v="10321741.442925781"/>
    <n v="0"/>
    <n v="0"/>
    <n v="0"/>
    <n v="39508858.442925781"/>
    <n v="0"/>
    <n v="39508858.442925781"/>
    <n v="21571520"/>
    <n v="17937338.442925781"/>
  </r>
  <r>
    <x v="4"/>
    <s v="TOLIMA"/>
    <x v="755"/>
    <s v="MUNICIPIO DE SUÁREZ (TOLIMA)"/>
    <n v="4106747"/>
    <n v="0"/>
    <n v="0"/>
    <n v="13457000"/>
    <n v="0"/>
    <n v="0"/>
    <n v="17563747"/>
    <n v="9480588.3405044489"/>
    <n v="-2253347.3854022771"/>
    <n v="0"/>
    <n v="0"/>
    <n v="0"/>
    <n v="24790987.955102172"/>
    <n v="17481994"/>
    <n v="0"/>
    <n v="0"/>
    <n v="9480588.3405044489"/>
    <n v="11203652.614597723"/>
    <n v="0"/>
    <n v="0"/>
    <n v="38166234.955102175"/>
    <n v="0"/>
    <n v="38166234.955102175"/>
    <n v="0"/>
    <n v="38166234.955102175"/>
  </r>
  <r>
    <x v="4"/>
    <s v="TOLIMA"/>
    <x v="756"/>
    <s v="MUNICIPIO DE VALLE DE SAN JUAN (TOLIMA)"/>
    <n v="1980111"/>
    <n v="0"/>
    <n v="0"/>
    <n v="12737917"/>
    <n v="0"/>
    <n v="0"/>
    <n v="14718028"/>
    <n v="1673859.2902907692"/>
    <n v="-3694261.3791277725"/>
    <n v="0"/>
    <n v="0"/>
    <n v="0"/>
    <n v="12697625.911162997"/>
    <n v="10303274"/>
    <n v="0"/>
    <n v="0"/>
    <n v="1673859.2902907692"/>
    <n v="9043655.6208722275"/>
    <n v="0"/>
    <n v="0"/>
    <n v="21020788.911162995"/>
    <n v="0"/>
    <n v="21020788.911162995"/>
    <n v="0.8"/>
    <n v="21020788.111162994"/>
  </r>
  <r>
    <x v="4"/>
    <s v="TOLIMA"/>
    <x v="757"/>
    <s v="MUNICIPIO DE VENADILLO (TOLIMA)"/>
    <n v="0"/>
    <n v="0"/>
    <n v="0"/>
    <n v="0"/>
    <n v="0"/>
    <n v="0"/>
    <n v="0"/>
    <n v="29066.003969063051"/>
    <n v="0"/>
    <n v="0"/>
    <n v="0"/>
    <n v="0"/>
    <n v="29066.003969063051"/>
    <n v="62206"/>
    <n v="0"/>
    <n v="0"/>
    <n v="29066.003969063051"/>
    <n v="0"/>
    <n v="0"/>
    <n v="0"/>
    <n v="91272.003969063051"/>
    <n v="0"/>
    <n v="91272.003969063051"/>
    <n v="0"/>
    <n v="91272.003969063051"/>
  </r>
  <r>
    <x v="4"/>
    <s v="VALLE DEL CAUCA"/>
    <x v="25"/>
    <s v="DEPARTAMENTO DE VALLE DEL CAUCA"/>
    <n v="47379162"/>
    <n v="0"/>
    <n v="17910911315"/>
    <n v="0"/>
    <n v="0"/>
    <n v="0"/>
    <n v="17958290477"/>
    <n v="2399325.5349219739"/>
    <n v="0"/>
    <n v="0"/>
    <n v="0"/>
    <n v="0"/>
    <n v="17960689802.534924"/>
    <n v="32179337"/>
    <n v="0"/>
    <n v="17910911315"/>
    <n v="2399325.5349219739"/>
    <n v="0"/>
    <n v="0"/>
    <n v="0"/>
    <n v="17945489977.534924"/>
    <n v="0"/>
    <n v="17945489977.534924"/>
    <n v="7571448648.9200001"/>
    <n v="10374041328.614923"/>
  </r>
  <r>
    <x v="4"/>
    <s v="VALLE DEL CAUCA"/>
    <x v="758"/>
    <s v="MUNICIPIO DE CALI (VALLE DEL CAUCA)"/>
    <n v="23377137"/>
    <n v="0"/>
    <n v="96576357"/>
    <n v="0"/>
    <n v="0"/>
    <n v="0"/>
    <n v="119953494"/>
    <n v="1485706.6481391937"/>
    <n v="0"/>
    <n v="0"/>
    <n v="0"/>
    <n v="0"/>
    <n v="121439200.64813919"/>
    <n v="17354079"/>
    <n v="0"/>
    <n v="96576357"/>
    <n v="1485706.6481391937"/>
    <n v="0"/>
    <n v="0"/>
    <n v="0"/>
    <n v="115416142.64813919"/>
    <n v="0"/>
    <n v="115416142.64813919"/>
    <n v="0.83"/>
    <n v="115416141.8181392"/>
  </r>
  <r>
    <x v="4"/>
    <s v="VALLE DEL CAUCA"/>
    <x v="759"/>
    <s v="MUNICIPIO DE ANSERMANUEVO (VALLE DEL CAUCA)"/>
    <n v="3344413"/>
    <n v="0"/>
    <n v="0"/>
    <n v="8357665"/>
    <n v="0"/>
    <n v="0"/>
    <n v="11702078"/>
    <n v="5598379.2441969756"/>
    <n v="-1665944.8977239858"/>
    <n v="0"/>
    <n v="0"/>
    <n v="0"/>
    <n v="15634512.346472988"/>
    <n v="8235917"/>
    <n v="0"/>
    <n v="0"/>
    <n v="5598379.2441969756"/>
    <n v="6691720.1022760142"/>
    <n v="0"/>
    <n v="0"/>
    <n v="20526016.34647299"/>
    <n v="0"/>
    <n v="20526016.34647299"/>
    <n v="0"/>
    <n v="20526016.34647299"/>
  </r>
  <r>
    <x v="4"/>
    <s v="VALLE DEL CAUCA"/>
    <x v="760"/>
    <s v="MUNICIPIO DE BOLÍVAR (VALLE DEL CAUCA)"/>
    <n v="1510890"/>
    <n v="0"/>
    <n v="0"/>
    <n v="3618317"/>
    <n v="0"/>
    <n v="0"/>
    <n v="5129207"/>
    <n v="512662.56810256839"/>
    <n v="-848464.51366611803"/>
    <n v="0"/>
    <n v="0"/>
    <n v="0"/>
    <n v="4793405.0544364508"/>
    <n v="2910615"/>
    <n v="0"/>
    <n v="0"/>
    <n v="512662.56810256839"/>
    <n v="2769852.486333882"/>
    <n v="0"/>
    <n v="0"/>
    <n v="6193130.0544364508"/>
    <n v="0"/>
    <n v="6193130.0544364508"/>
    <n v="0"/>
    <n v="6193130.0544364508"/>
  </r>
  <r>
    <x v="4"/>
    <s v="VALLE DEL CAUCA"/>
    <x v="761"/>
    <s v="MUNICIPIO DE BUENAVENTURA (VALLE DEL CAUCA)"/>
    <n v="116627701"/>
    <n v="0"/>
    <n v="0"/>
    <n v="0"/>
    <n v="0"/>
    <n v="0"/>
    <n v="116627701"/>
    <n v="25076141.186285973"/>
    <n v="0"/>
    <n v="0"/>
    <n v="0"/>
    <n v="0"/>
    <n v="141703842.18628597"/>
    <n v="351975612"/>
    <n v="0"/>
    <n v="0"/>
    <n v="25076141.186285973"/>
    <n v="0"/>
    <n v="0"/>
    <n v="0"/>
    <n v="377051753.18628597"/>
    <n v="0"/>
    <n v="377051753.18628597"/>
    <n v="0.6"/>
    <n v="377051752.58628595"/>
  </r>
  <r>
    <x v="4"/>
    <s v="VALLE DEL CAUCA"/>
    <x v="762"/>
    <s v="MUNICIPIO DE GUADALAJARA DE BUGA (VALLE DEL CAUCA)"/>
    <n v="127257"/>
    <n v="0"/>
    <n v="1740246"/>
    <n v="0"/>
    <n v="0"/>
    <n v="0"/>
    <n v="1867503"/>
    <n v="3.0411715342779644E-3"/>
    <n v="-1.0186340659856796E-10"/>
    <n v="0"/>
    <n v="0"/>
    <n v="0"/>
    <n v="1867503.0030411715"/>
    <n v="1008170"/>
    <n v="0"/>
    <n v="1740246"/>
    <n v="3.0411715342779644E-3"/>
    <n v="-1.0186340659856796E-10"/>
    <n v="0"/>
    <n v="0"/>
    <n v="2748416.0030411715"/>
    <n v="0"/>
    <n v="2748416.0030411715"/>
    <n v="0"/>
    <n v="2748416.0030411715"/>
  </r>
  <r>
    <x v="4"/>
    <s v="VALLE DEL CAUCA"/>
    <x v="763"/>
    <s v="MUNICIPIO DE BUGALAGRANDE (VALLE DEL CAUCA)"/>
    <n v="312257"/>
    <n v="0"/>
    <n v="0"/>
    <n v="1125520"/>
    <n v="0"/>
    <n v="0"/>
    <n v="1437777"/>
    <n v="370247.05075244815"/>
    <n v="-320901.134061191"/>
    <n v="0"/>
    <n v="0"/>
    <n v="0"/>
    <n v="1487122.9166912572"/>
    <n v="1854682"/>
    <n v="0"/>
    <n v="0"/>
    <n v="370247.05075244815"/>
    <n v="804618.865938809"/>
    <n v="0"/>
    <n v="0"/>
    <n v="3029547.9166912567"/>
    <n v="0"/>
    <n v="3029547.9166912567"/>
    <n v="0"/>
    <n v="3029547.9166912567"/>
  </r>
  <r>
    <x v="4"/>
    <s v="VALLE DEL CAUCA"/>
    <x v="764"/>
    <s v="MUNICIPIO DE CAICEDONIA (VALLE DEL CAUCA)"/>
    <n v="1083942"/>
    <n v="0"/>
    <n v="0"/>
    <n v="2058232"/>
    <n v="0"/>
    <n v="0"/>
    <n v="3142174"/>
    <n v="465384.38127689011"/>
    <n v="6001.5400131519682"/>
    <n v="0"/>
    <n v="0"/>
    <n v="0"/>
    <n v="3613559.9212900423"/>
    <n v="7870050"/>
    <n v="0"/>
    <n v="0"/>
    <n v="465384.38127689011"/>
    <n v="2064233.5400131519"/>
    <n v="0"/>
    <n v="0"/>
    <n v="10399667.921290042"/>
    <n v="0"/>
    <n v="10399667.921290042"/>
    <n v="0"/>
    <n v="10399667.921290042"/>
  </r>
  <r>
    <x v="4"/>
    <s v="VALLE DEL CAUCA"/>
    <x v="765"/>
    <s v="MUNICIPIO DE CALIMA (VALLE DEL CAUCA)"/>
    <n v="66681"/>
    <n v="0"/>
    <n v="0"/>
    <n v="41536"/>
    <n v="0"/>
    <n v="0"/>
    <n v="108217"/>
    <n v="8206.7869599185069"/>
    <n v="-16269.786959918507"/>
    <n v="0"/>
    <n v="0"/>
    <n v="0"/>
    <n v="100154"/>
    <n v="94156"/>
    <n v="0"/>
    <n v="0"/>
    <n v="8206.7869599185069"/>
    <n v="25266.213040081493"/>
    <n v="0"/>
    <n v="0"/>
    <n v="127629"/>
    <n v="0"/>
    <n v="127629"/>
    <n v="0"/>
    <n v="127629"/>
  </r>
  <r>
    <x v="4"/>
    <s v="VALLE DEL CAUCA"/>
    <x v="766"/>
    <s v="MUNICIPIO DE CANDELARIA (VALLE DEL CAUCA)"/>
    <n v="382187"/>
    <n v="0"/>
    <n v="0"/>
    <n v="664461"/>
    <n v="0"/>
    <n v="0"/>
    <n v="1046648"/>
    <n v="149750.72962592682"/>
    <n v="7154.1728370236997"/>
    <n v="0"/>
    <n v="0"/>
    <n v="0"/>
    <n v="1203552.9024629504"/>
    <n v="1302330"/>
    <n v="0"/>
    <n v="0"/>
    <n v="149750.72962592682"/>
    <n v="671615.17283702374"/>
    <n v="0"/>
    <n v="0"/>
    <n v="2123695.9024629504"/>
    <n v="0"/>
    <n v="2123695.9024629504"/>
    <n v="0"/>
    <n v="2123695.9024629504"/>
  </r>
  <r>
    <x v="4"/>
    <s v="VALLE DEL CAUCA"/>
    <x v="767"/>
    <s v="MUNICIPIO DE CARTAGO (VALLE DEL CAUCA)"/>
    <n v="755989"/>
    <n v="0"/>
    <n v="0"/>
    <n v="821313"/>
    <n v="0"/>
    <n v="0"/>
    <n v="1577302"/>
    <n v="366684.46609122772"/>
    <n v="-432346.5921458113"/>
    <n v="0"/>
    <n v="0"/>
    <n v="0"/>
    <n v="1511639.8739454164"/>
    <n v="3673241"/>
    <n v="0"/>
    <n v="0"/>
    <n v="366684.46609122772"/>
    <n v="388966.4078541887"/>
    <n v="0"/>
    <n v="0"/>
    <n v="4428891.8739454169"/>
    <n v="0"/>
    <n v="4428891.8739454169"/>
    <n v="87280.66"/>
    <n v="4341611.2139454167"/>
  </r>
  <r>
    <x v="4"/>
    <s v="VALLE DEL CAUCA"/>
    <x v="768"/>
    <s v="MUNICIPIO DE DAGUA (VALLE DEL CAUCA)"/>
    <n v="1024181"/>
    <n v="0"/>
    <n v="0"/>
    <n v="653997"/>
    <n v="0"/>
    <n v="0"/>
    <n v="1678178"/>
    <n v="111441.22666600652"/>
    <n v="-51893.793305084575"/>
    <n v="0"/>
    <n v="0"/>
    <n v="0"/>
    <n v="1737725.4333609219"/>
    <n v="0"/>
    <n v="0"/>
    <n v="0"/>
    <n v="111441.22666600652"/>
    <n v="602103.20669491543"/>
    <n v="0"/>
    <n v="0"/>
    <n v="713544.43336092192"/>
    <n v="0"/>
    <n v="713544.43336092192"/>
    <n v="0"/>
    <n v="713544.43336092192"/>
  </r>
  <r>
    <x v="4"/>
    <s v="VALLE DEL CAUCA"/>
    <x v="769"/>
    <s v="MUNICIPIO DE EL CERRITO (VALLE DEL CAUCA)"/>
    <n v="16865"/>
    <n v="0"/>
    <n v="0"/>
    <n v="9044"/>
    <n v="0"/>
    <n v="0"/>
    <n v="25909"/>
    <n v="212807.65019715385"/>
    <n v="-3414.0315969553776"/>
    <n v="0"/>
    <n v="0"/>
    <n v="0"/>
    <n v="235302.61860019848"/>
    <n v="196524"/>
    <n v="0"/>
    <n v="0"/>
    <n v="212807.65019715385"/>
    <n v="5629.9684030446224"/>
    <n v="0"/>
    <n v="0"/>
    <n v="414961.61860019848"/>
    <n v="0"/>
    <n v="414961.61860019848"/>
    <n v="0"/>
    <n v="414961.61860019848"/>
  </r>
  <r>
    <x v="4"/>
    <s v="VALLE DEL CAUCA"/>
    <x v="770"/>
    <s v="MUNICIPIO DE EL DOVIO (VALLE DEL CAUCA)"/>
    <n v="0"/>
    <n v="0"/>
    <n v="0"/>
    <n v="0"/>
    <n v="0"/>
    <n v="0"/>
    <n v="0"/>
    <n v="816513.95650848199"/>
    <n v="0"/>
    <n v="0"/>
    <n v="0"/>
    <n v="0"/>
    <n v="816513.95650848199"/>
    <n v="0"/>
    <n v="0"/>
    <n v="0"/>
    <n v="816513.95650848199"/>
    <n v="0"/>
    <n v="0"/>
    <n v="0"/>
    <n v="816513.95650848199"/>
    <n v="0"/>
    <n v="816513.95650848199"/>
    <n v="0"/>
    <n v="816513.95650848199"/>
  </r>
  <r>
    <x v="4"/>
    <s v="VALLE DEL CAUCA"/>
    <x v="771"/>
    <s v="MUNICIPIO DE GINEBRA (VALLE DEL CAUCA)"/>
    <n v="33889"/>
    <n v="0"/>
    <n v="0"/>
    <n v="0"/>
    <n v="0"/>
    <n v="0"/>
    <n v="33889"/>
    <n v="0.43354833964258432"/>
    <n v="-1.3096723705530167E-10"/>
    <n v="0"/>
    <n v="0"/>
    <n v="0"/>
    <n v="33889.433548339512"/>
    <n v="0"/>
    <n v="0"/>
    <n v="0"/>
    <n v="0.43354833964258432"/>
    <n v="-1.3096723705530167E-10"/>
    <n v="0"/>
    <n v="0"/>
    <n v="0.43354833951161709"/>
    <n v="0"/>
    <n v="0.43354833951161709"/>
    <n v="0"/>
    <n v="0.43354833951161709"/>
  </r>
  <r>
    <x v="4"/>
    <s v="VALLE DEL CAUCA"/>
    <x v="772"/>
    <s v="MUNICIPIO DE GUACARÍ (VALLE DEL CAUCA)"/>
    <n v="170354"/>
    <n v="0"/>
    <n v="0"/>
    <n v="214911"/>
    <n v="0"/>
    <n v="0"/>
    <n v="385265"/>
    <n v="21319.235826963995"/>
    <n v="-99725.787114061328"/>
    <n v="0"/>
    <n v="0"/>
    <n v="0"/>
    <n v="306858.44871290273"/>
    <n v="0"/>
    <n v="0"/>
    <n v="0"/>
    <n v="21319.235826963995"/>
    <n v="115185.21288593867"/>
    <n v="0"/>
    <n v="0"/>
    <n v="136504.44871290267"/>
    <n v="0"/>
    <n v="136504.44871290267"/>
    <n v="136504.45000000001"/>
    <n v="-1.2870973441749811E-3"/>
  </r>
  <r>
    <x v="4"/>
    <s v="VALLE DEL CAUCA"/>
    <x v="773"/>
    <s v="MUNICIPIO DE JAMUNDÍ (VALLE DEL CAUCA)"/>
    <n v="13907596"/>
    <n v="0"/>
    <n v="0"/>
    <n v="15568489"/>
    <n v="0"/>
    <n v="0"/>
    <n v="29476085"/>
    <n v="2727478.6775296777"/>
    <n v="-832260.33499185368"/>
    <n v="0"/>
    <n v="0"/>
    <n v="0"/>
    <n v="31371303.342537824"/>
    <n v="12479642"/>
    <n v="0"/>
    <n v="0"/>
    <n v="2727478.6775296777"/>
    <n v="14736228.665008146"/>
    <n v="0"/>
    <n v="0"/>
    <n v="29943349.342537824"/>
    <n v="0"/>
    <n v="29943349.342537824"/>
    <n v="3929977.87"/>
    <n v="26013371.472537823"/>
  </r>
  <r>
    <x v="4"/>
    <s v="VALLE DEL CAUCA"/>
    <x v="774"/>
    <s v="MUNICIPIO DE LA UNIÓN (VALLE DEL CAUCA)"/>
    <n v="0"/>
    <n v="0"/>
    <n v="0"/>
    <n v="52857"/>
    <n v="0"/>
    <n v="0"/>
    <n v="52857"/>
    <n v="10992.714920819122"/>
    <n v="323.28877749466739"/>
    <n v="0"/>
    <n v="0"/>
    <n v="0"/>
    <n v="64173.003698313791"/>
    <n v="31247"/>
    <n v="0"/>
    <n v="0"/>
    <n v="10992.714920819122"/>
    <n v="53180.288777494665"/>
    <n v="0"/>
    <n v="0"/>
    <n v="95420.003698313783"/>
    <n v="0"/>
    <n v="95420.003698313783"/>
    <n v="0"/>
    <n v="95420.003698313783"/>
  </r>
  <r>
    <x v="4"/>
    <s v="VALLE DEL CAUCA"/>
    <x v="775"/>
    <s v="MUNICIPIO DE LA VICTORIA (VALLE DEL CAUCA)"/>
    <n v="2834232"/>
    <n v="0"/>
    <n v="0"/>
    <n v="5595229"/>
    <n v="0"/>
    <n v="0"/>
    <n v="8429461"/>
    <n v="2811982.1522852015"/>
    <n v="-491688.21039225161"/>
    <n v="0"/>
    <n v="0"/>
    <n v="0"/>
    <n v="10749754.94189295"/>
    <n v="3412554"/>
    <n v="0"/>
    <n v="0"/>
    <n v="2811982.1522852015"/>
    <n v="5103540.7896077484"/>
    <n v="0"/>
    <n v="0"/>
    <n v="11328076.94189295"/>
    <n v="0"/>
    <n v="11328076.94189295"/>
    <n v="0"/>
    <n v="11328076.94189295"/>
  </r>
  <r>
    <x v="4"/>
    <s v="VALLE DEL CAUCA"/>
    <x v="776"/>
    <s v="MUNICIPIO DE PALMIRA (VALLE DEL CAUCA)"/>
    <n v="2407761"/>
    <n v="0"/>
    <n v="0"/>
    <n v="4578482"/>
    <n v="0"/>
    <n v="0"/>
    <n v="6986243"/>
    <n v="635356.05014275108"/>
    <n v="-1145733.8879034426"/>
    <n v="0"/>
    <n v="0"/>
    <n v="0"/>
    <n v="6475865.1622393085"/>
    <n v="3794226"/>
    <n v="0"/>
    <n v="0"/>
    <n v="635356.05014275108"/>
    <n v="3432748.1120965574"/>
    <n v="0"/>
    <n v="0"/>
    <n v="7862330.1622393085"/>
    <n v="0"/>
    <n v="7862330.1622393085"/>
    <n v="0"/>
    <n v="7862330.1622393085"/>
  </r>
  <r>
    <x v="4"/>
    <s v="VALLE DEL CAUCA"/>
    <x v="777"/>
    <s v="MUNICIPIO DE RESTREPO (VALLE DEL CAUCA)"/>
    <n v="49371"/>
    <n v="0"/>
    <n v="0"/>
    <n v="210850"/>
    <n v="0"/>
    <n v="0"/>
    <n v="260221"/>
    <n v="29758.532633517912"/>
    <n v="-50068.312633517897"/>
    <n v="0"/>
    <n v="0"/>
    <n v="0"/>
    <n v="239911.22000000003"/>
    <n v="64746"/>
    <n v="0"/>
    <n v="0"/>
    <n v="29758.532633517912"/>
    <n v="160781.6873664821"/>
    <n v="0"/>
    <n v="0"/>
    <n v="255286.22000000003"/>
    <n v="0"/>
    <n v="255286.22000000003"/>
    <n v="0"/>
    <n v="255286.22000000003"/>
  </r>
  <r>
    <x v="4"/>
    <s v="VALLE DEL CAUCA"/>
    <x v="778"/>
    <s v="MUNICIPIO DE ROLDANILLO (VALLE DEL CAUCA)"/>
    <n v="2498395"/>
    <n v="0"/>
    <n v="0"/>
    <n v="5197112"/>
    <n v="0"/>
    <n v="0"/>
    <n v="7695507"/>
    <n v="2480445.3561291602"/>
    <n v="-497308.08337204717"/>
    <n v="0"/>
    <n v="0"/>
    <n v="0"/>
    <n v="9678644.272757113"/>
    <n v="4073050"/>
    <n v="0"/>
    <n v="0"/>
    <n v="2480445.3561291602"/>
    <n v="4699803.9166279528"/>
    <n v="0"/>
    <n v="0"/>
    <n v="11253299.272757113"/>
    <n v="0"/>
    <n v="11253299.272757113"/>
    <n v="0"/>
    <n v="11253299.272757113"/>
  </r>
  <r>
    <x v="4"/>
    <s v="VALLE DEL CAUCA"/>
    <x v="779"/>
    <s v="MUNICIPIO DE SEVILLA (VALLE DEL CAUCA)"/>
    <n v="30194"/>
    <n v="0"/>
    <n v="0"/>
    <n v="41291"/>
    <n v="0"/>
    <n v="0"/>
    <n v="71485"/>
    <n v="4142.7061060762353"/>
    <n v="-18911.200541734244"/>
    <n v="0"/>
    <n v="0"/>
    <n v="0"/>
    <n v="56716.505564341991"/>
    <n v="185550"/>
    <n v="0"/>
    <n v="0"/>
    <n v="4142.7061060762353"/>
    <n v="22379.799458265756"/>
    <n v="0"/>
    <n v="0"/>
    <n v="212072.50556434202"/>
    <n v="10609.98"/>
    <n v="222682.48556434203"/>
    <n v="0"/>
    <n v="222682.48556434203"/>
  </r>
  <r>
    <x v="4"/>
    <s v="VALLE DEL CAUCA"/>
    <x v="780"/>
    <s v="MUNICIPIO DE TRUJILLO (VALLE DEL CAUCA)"/>
    <n v="634443"/>
    <n v="0"/>
    <n v="0"/>
    <n v="460767"/>
    <n v="0"/>
    <n v="0"/>
    <n v="1095210"/>
    <n v="2243938.4151724209"/>
    <n v="-159471.46088878438"/>
    <n v="0"/>
    <n v="0"/>
    <n v="0"/>
    <n v="3179676.9542836365"/>
    <n v="139878"/>
    <n v="0"/>
    <n v="0"/>
    <n v="2243938.4151724209"/>
    <n v="301295.53911121562"/>
    <n v="0"/>
    <n v="0"/>
    <n v="2685111.9542836365"/>
    <n v="0"/>
    <n v="2685111.9542836365"/>
    <n v="0"/>
    <n v="2685111.9542836365"/>
  </r>
  <r>
    <x v="4"/>
    <s v="VALLE DEL CAUCA"/>
    <x v="781"/>
    <s v="MUNICIPIO DE TULUÁ (VALLE DEL CAUCA)"/>
    <n v="643589"/>
    <n v="0"/>
    <n v="2174953"/>
    <n v="0"/>
    <n v="0"/>
    <n v="0"/>
    <n v="2818542"/>
    <n v="33180.303146001417"/>
    <n v="0"/>
    <n v="0"/>
    <n v="0"/>
    <n v="0"/>
    <n v="2851722.3031460014"/>
    <n v="791031"/>
    <n v="0"/>
    <n v="2174953"/>
    <n v="33180.303146001417"/>
    <n v="0"/>
    <n v="0"/>
    <n v="0"/>
    <n v="2999164.3031460014"/>
    <n v="0"/>
    <n v="2999164.3031460014"/>
    <n v="0"/>
    <n v="2999164.3031460014"/>
  </r>
  <r>
    <x v="4"/>
    <s v="VALLE DEL CAUCA"/>
    <x v="782"/>
    <s v="MUNICIPIO DE VIJES (VALLE DEL CAUCA)"/>
    <n v="1671861"/>
    <n v="0"/>
    <n v="0"/>
    <n v="1955151"/>
    <n v="0"/>
    <n v="0"/>
    <n v="3627012"/>
    <n v="368856.48459711345"/>
    <n v="1866.625105756882"/>
    <n v="0"/>
    <n v="0"/>
    <n v="0"/>
    <n v="3997735.1097028702"/>
    <n v="5527713"/>
    <n v="0"/>
    <n v="0"/>
    <n v="368856.48459711345"/>
    <n v="1957017.6251057568"/>
    <n v="0"/>
    <n v="0"/>
    <n v="7853587.1097028702"/>
    <n v="0"/>
    <n v="7853587.1097028702"/>
    <n v="0"/>
    <n v="7853587.1097028702"/>
  </r>
  <r>
    <x v="4"/>
    <s v="VALLE DEL CAUCA"/>
    <x v="783"/>
    <s v="MUNICIPIO DE YOTOCO (VALLE DEL CAUCA)"/>
    <n v="1090728"/>
    <n v="0"/>
    <n v="0"/>
    <n v="1666742"/>
    <n v="0"/>
    <n v="0"/>
    <n v="2757470"/>
    <n v="2263907.5682682917"/>
    <n v="-42650.121347115841"/>
    <n v="0"/>
    <n v="0"/>
    <n v="0"/>
    <n v="4978727.4469211753"/>
    <n v="1872999"/>
    <n v="0"/>
    <n v="0"/>
    <n v="2263907.5682682917"/>
    <n v="1624091.8786528842"/>
    <n v="0"/>
    <n v="0"/>
    <n v="5760998.4469211753"/>
    <n v="0"/>
    <n v="5760998.4469211753"/>
    <n v="0"/>
    <n v="5760998.4469211753"/>
  </r>
  <r>
    <x v="4"/>
    <s v="VALLE DEL CAUCA"/>
    <x v="784"/>
    <s v="MUNICIPIO DE YUMBO (VALLE DEL CAUCA)"/>
    <n v="81307875"/>
    <n v="0"/>
    <n v="36666554"/>
    <n v="85964012"/>
    <n v="0"/>
    <n v="0"/>
    <n v="203938441"/>
    <n v="15196959.015084893"/>
    <n v="-3856713.7687014043"/>
    <n v="0"/>
    <n v="0"/>
    <n v="0"/>
    <n v="215278686.24638349"/>
    <n v="151330076"/>
    <n v="0"/>
    <n v="36666554"/>
    <n v="15196959.015084893"/>
    <n v="82107298.231298596"/>
    <n v="0"/>
    <n v="0"/>
    <n v="285300887.24638349"/>
    <n v="0"/>
    <n v="285300887.24638349"/>
    <n v="0"/>
    <n v="285300887.24638349"/>
  </r>
  <r>
    <x v="4"/>
    <s v="VALLE DEL CAUCA"/>
    <x v="785"/>
    <s v="MUNICIPIO DE ZARZAL (VALLE DEL CAUCA)"/>
    <n v="289028"/>
    <n v="0"/>
    <n v="0"/>
    <n v="1145088"/>
    <n v="0"/>
    <n v="0"/>
    <n v="1434116"/>
    <n v="744051.15048938221"/>
    <n v="-160783.57048938214"/>
    <n v="0"/>
    <n v="0"/>
    <n v="0"/>
    <n v="2017383.5800000003"/>
    <n v="98180"/>
    <n v="0"/>
    <n v="0"/>
    <n v="744051.15048938221"/>
    <n v="984304.42951061786"/>
    <n v="0"/>
    <n v="0"/>
    <n v="1826535.58"/>
    <n v="0"/>
    <n v="1826535.58"/>
    <n v="0"/>
    <n v="1826535.58"/>
  </r>
  <r>
    <x v="4"/>
    <s v="ARAUCA"/>
    <x v="26"/>
    <s v="DEPARTAMENTO DE ARAUCA"/>
    <n v="53721993200"/>
    <n v="0"/>
    <n v="0"/>
    <n v="7677101336"/>
    <n v="0"/>
    <n v="0"/>
    <n v="61399094536"/>
    <n v="5663672684.5602646"/>
    <n v="32733921.044159036"/>
    <n v="0"/>
    <n v="0"/>
    <n v="0"/>
    <n v="67095501141.604424"/>
    <n v="44207674040"/>
    <n v="0"/>
    <n v="0"/>
    <n v="5663672684.5602646"/>
    <n v="7709835257.0441589"/>
    <n v="0"/>
    <n v="0"/>
    <n v="57581181981.604424"/>
    <n v="0"/>
    <n v="57581181981.604424"/>
    <n v="37406901071.07"/>
    <n v="20174280910.534424"/>
  </r>
  <r>
    <x v="4"/>
    <s v="ARAUCA"/>
    <x v="786"/>
    <s v="MUNICIPIO DE ARAUCA (ARAUCA)"/>
    <n v="10117388370"/>
    <n v="0"/>
    <n v="24327681526"/>
    <n v="0"/>
    <n v="0"/>
    <n v="0"/>
    <n v="34445069896"/>
    <n v="214457601.28524399"/>
    <n v="51895895.31864991"/>
    <n v="0"/>
    <n v="0"/>
    <n v="0"/>
    <n v="34711423392.603897"/>
    <n v="13393666262"/>
    <n v="0"/>
    <n v="24327681526"/>
    <n v="214457601.28524399"/>
    <n v="51895895.31864991"/>
    <n v="0"/>
    <n v="0"/>
    <n v="37987701284.603897"/>
    <n v="0"/>
    <n v="37987701284.603897"/>
    <n v="23548691975.790001"/>
    <n v="14439009308.813896"/>
  </r>
  <r>
    <x v="4"/>
    <s v="ARAUCA"/>
    <x v="787"/>
    <s v="MUNICIPIO DE ARAUQUITA (ARAUCA)"/>
    <n v="2020653472"/>
    <n v="0"/>
    <n v="6259690640"/>
    <n v="1610975534"/>
    <n v="0"/>
    <n v="0"/>
    <n v="9891319646"/>
    <n v="378517317.60371208"/>
    <n v="21474487.213552523"/>
    <n v="0"/>
    <n v="0"/>
    <n v="0"/>
    <n v="10291311450.817265"/>
    <n v="6895707414"/>
    <n v="0"/>
    <n v="6259690640"/>
    <n v="378517317.60371208"/>
    <n v="1632450021.2135525"/>
    <n v="0"/>
    <n v="0"/>
    <n v="15166365392.817265"/>
    <n v="0"/>
    <n v="15166365392.817265"/>
    <n v="8110682974.2099991"/>
    <n v="7055682418.6072655"/>
  </r>
  <r>
    <x v="4"/>
    <s v="ARAUCA"/>
    <x v="788"/>
    <s v="MUNICIPIO DE SARAVENA (ARAUCA)"/>
    <n v="4724793585"/>
    <n v="0"/>
    <n v="0"/>
    <n v="0"/>
    <n v="0"/>
    <n v="0"/>
    <n v="4724793585"/>
    <n v="2658893.9982194453"/>
    <n v="0"/>
    <n v="0"/>
    <n v="0"/>
    <n v="0"/>
    <n v="4727452478.9982195"/>
    <n v="7313331"/>
    <n v="0"/>
    <n v="0"/>
    <n v="2658893.9982194453"/>
    <n v="0"/>
    <n v="0"/>
    <n v="0"/>
    <n v="9972224.9982194453"/>
    <n v="0"/>
    <n v="9972224.9982194453"/>
    <n v="0"/>
    <n v="9972224.9982194453"/>
  </r>
  <r>
    <x v="4"/>
    <s v="ARAUCA"/>
    <x v="789"/>
    <s v="MUNICIPIO DE TAME (ARAUCA)"/>
    <n v="449036913"/>
    <n v="0"/>
    <n v="0"/>
    <n v="227374248"/>
    <n v="0"/>
    <n v="0"/>
    <n v="676411161"/>
    <n v="48243624.240293756"/>
    <n v="1646307.228563077"/>
    <n v="0"/>
    <n v="0"/>
    <n v="0"/>
    <n v="726301092.46885681"/>
    <n v="1701871730"/>
    <n v="0"/>
    <n v="0"/>
    <n v="48243624.240293756"/>
    <n v="229020555.22856307"/>
    <n v="0"/>
    <n v="0"/>
    <n v="1979135909.4688568"/>
    <n v="0"/>
    <n v="1979135909.4688568"/>
    <n v="390965466"/>
    <n v="1588170443.4688568"/>
  </r>
  <r>
    <x v="4"/>
    <s v="CASANARE"/>
    <x v="27"/>
    <s v="DEPARTAMENTO DE CASANARE"/>
    <n v="228511902209"/>
    <n v="0"/>
    <n v="0"/>
    <n v="63569534511"/>
    <n v="0"/>
    <n v="0"/>
    <n v="292081436720"/>
    <n v="11819787532.986816"/>
    <n v="14286364.818915773"/>
    <n v="0"/>
    <n v="0"/>
    <n v="0"/>
    <n v="303915510617.80573"/>
    <n v="235740778990"/>
    <n v="0"/>
    <n v="0"/>
    <n v="11819787532.986816"/>
    <n v="63583820875.818916"/>
    <n v="0"/>
    <n v="0"/>
    <n v="311144387398.80573"/>
    <n v="0"/>
    <n v="311144387398.80573"/>
    <n v="165065071037.45999"/>
    <n v="146079316361.34573"/>
  </r>
  <r>
    <x v="4"/>
    <s v="CASANARE"/>
    <x v="790"/>
    <s v="MUNICIPIO DE YOPAL (CASANARE)"/>
    <n v="7566178701"/>
    <n v="0"/>
    <n v="17997331086"/>
    <n v="2421370322"/>
    <n v="0"/>
    <n v="0"/>
    <n v="27984880109"/>
    <n v="624690268.34303665"/>
    <n v="47180505.435320511"/>
    <n v="0"/>
    <n v="0"/>
    <n v="0"/>
    <n v="28656750882.778358"/>
    <n v="16746112216"/>
    <n v="0"/>
    <n v="17997331086"/>
    <n v="624690268.34303665"/>
    <n v="2468550827.4353204"/>
    <n v="0"/>
    <n v="0"/>
    <n v="37836684397.778351"/>
    <n v="0"/>
    <n v="37836684397.778351"/>
    <n v="17981480498.220001"/>
    <n v="19855203899.55835"/>
  </r>
  <r>
    <x v="4"/>
    <s v="CASANARE"/>
    <x v="791"/>
    <s v="MUNICIPIO DE AGUAZUL (CASANARE)"/>
    <n v="17660164491"/>
    <n v="0"/>
    <n v="5227086005"/>
    <n v="1668484886"/>
    <n v="0"/>
    <n v="0"/>
    <n v="24555735382"/>
    <n v="293871762.59220123"/>
    <n v="-80731942.297973633"/>
    <n v="0"/>
    <n v="0"/>
    <n v="0"/>
    <n v="24768875202.294228"/>
    <n v="19106654616"/>
    <n v="0"/>
    <n v="5227086005"/>
    <n v="293871762.59220123"/>
    <n v="1587752943.7020264"/>
    <n v="0"/>
    <n v="0"/>
    <n v="26215365327.294228"/>
    <n v="76847067.319999993"/>
    <n v="26292212394.614227"/>
    <n v="8452611309.8400002"/>
    <n v="17839601084.774227"/>
  </r>
  <r>
    <x v="4"/>
    <s v="CASANARE"/>
    <x v="792"/>
    <s v="MUNICIPIO DE HATO COROZAL (CASANARE)"/>
    <n v="2636844"/>
    <n v="0"/>
    <n v="0"/>
    <n v="5989370"/>
    <n v="0"/>
    <n v="0"/>
    <n v="8626214"/>
    <n v="7120038.1511777574"/>
    <n v="-1536928.4237775551"/>
    <n v="0"/>
    <n v="0"/>
    <n v="0"/>
    <n v="14209323.727400202"/>
    <n v="2750999"/>
    <n v="0"/>
    <n v="0"/>
    <n v="7120038.1511777574"/>
    <n v="4452441.5762224449"/>
    <n v="0"/>
    <n v="0"/>
    <n v="14323478.727400202"/>
    <n v="0"/>
    <n v="14323478.727400202"/>
    <n v="0"/>
    <n v="14323478.727400202"/>
  </r>
  <r>
    <x v="4"/>
    <s v="CASANARE"/>
    <x v="793"/>
    <s v="MUNICIPIO DE MANÍ (CASANARE)"/>
    <n v="2135038693"/>
    <n v="0"/>
    <n v="4023507020"/>
    <n v="1349197975"/>
    <n v="0"/>
    <n v="0"/>
    <n v="7507743688"/>
    <n v="250236632.18636799"/>
    <n v="138497.81761346027"/>
    <n v="0"/>
    <n v="0"/>
    <n v="0"/>
    <n v="7758118818.0039816"/>
    <n v="1502218561"/>
    <n v="0"/>
    <n v="4023507020"/>
    <n v="250236632.18636799"/>
    <n v="1349336472.8176134"/>
    <n v="0"/>
    <n v="0"/>
    <n v="7125298686.0039816"/>
    <n v="0"/>
    <n v="7125298686.0039816"/>
    <n v="5202922576.5"/>
    <n v="1922376109.5039816"/>
  </r>
  <r>
    <x v="4"/>
    <s v="CASANARE"/>
    <x v="794"/>
    <s v="MUNICIPIO DE MONTERREY (CASANARE)"/>
    <n v="428122843"/>
    <n v="0"/>
    <n v="223035783"/>
    <n v="0"/>
    <n v="0"/>
    <n v="0"/>
    <n v="651158626"/>
    <n v="6664592.3671465814"/>
    <n v="0"/>
    <n v="0"/>
    <n v="0"/>
    <n v="0"/>
    <n v="657823218.36714661"/>
    <n v="77503397"/>
    <n v="0"/>
    <n v="223035783"/>
    <n v="6664592.3671465814"/>
    <n v="0"/>
    <n v="0"/>
    <n v="0"/>
    <n v="307203772.36714661"/>
    <n v="0"/>
    <n v="307203772.36714661"/>
    <n v="0"/>
    <n v="307203772.36714661"/>
  </r>
  <r>
    <x v="4"/>
    <s v="CASANARE"/>
    <x v="795"/>
    <s v="MUNICIPIO DE NUNCHÍA (CASANARE)"/>
    <n v="2679180"/>
    <n v="0"/>
    <n v="0"/>
    <n v="19139286"/>
    <n v="0"/>
    <n v="0"/>
    <n v="21818466"/>
    <n v="3431132.5650849082"/>
    <n v="-601299.98137824237"/>
    <n v="0"/>
    <n v="0"/>
    <n v="0"/>
    <n v="24648298.583706666"/>
    <n v="11696483"/>
    <n v="0"/>
    <n v="0"/>
    <n v="3431132.5650849082"/>
    <n v="18537986.018621758"/>
    <n v="0"/>
    <n v="0"/>
    <n v="33665601.583706662"/>
    <n v="20161344.34"/>
    <n v="53826945.923706666"/>
    <n v="0"/>
    <n v="53826945.923706666"/>
  </r>
  <r>
    <x v="4"/>
    <s v="CASANARE"/>
    <x v="796"/>
    <s v="MUNICIPIO DE OROCUÉ (CASANARE)"/>
    <n v="3139642548"/>
    <n v="0"/>
    <n v="11543198525"/>
    <n v="1399142456"/>
    <n v="0"/>
    <n v="0"/>
    <n v="16081983529"/>
    <n v="342653074.96927261"/>
    <n v="22368030.83089852"/>
    <n v="0"/>
    <n v="0"/>
    <n v="0"/>
    <n v="16447004634.800171"/>
    <n v="5151074701"/>
    <n v="0"/>
    <n v="11543198525"/>
    <n v="342653074.96927261"/>
    <n v="1421510486.8308985"/>
    <n v="0"/>
    <n v="0"/>
    <n v="18458436787.800171"/>
    <n v="0"/>
    <n v="18458436787.800171"/>
    <n v="13650507192.02"/>
    <n v="4807929595.7801704"/>
  </r>
  <r>
    <x v="4"/>
    <s v="CASANARE"/>
    <x v="797"/>
    <s v="MUNICIPIO DE PAZ DE ARIPORO (CASANARE)"/>
    <n v="2429258924"/>
    <n v="0"/>
    <n v="3976168508"/>
    <n v="372336087"/>
    <n v="0"/>
    <n v="0"/>
    <n v="6777763519"/>
    <n v="85033177.262717247"/>
    <n v="4308071.5398971997"/>
    <n v="0"/>
    <n v="0"/>
    <n v="0"/>
    <n v="6867104767.8026142"/>
    <n v="2200547683"/>
    <n v="0"/>
    <n v="3976168508"/>
    <n v="85033177.262717247"/>
    <n v="376644158.5398972"/>
    <n v="0"/>
    <n v="0"/>
    <n v="6638393526.8026142"/>
    <n v="0"/>
    <n v="6638393526.8026142"/>
    <n v="4999195922.5699997"/>
    <n v="1639197604.2326145"/>
  </r>
  <r>
    <x v="4"/>
    <s v="CASANARE"/>
    <x v="798"/>
    <s v="MUNICIPIO DE PORE (CASANARE)"/>
    <n v="301670719"/>
    <n v="0"/>
    <n v="1053419913"/>
    <n v="62431499"/>
    <n v="0"/>
    <n v="0"/>
    <n v="1417522131"/>
    <n v="12303376.351922035"/>
    <n v="199956.73980495922"/>
    <n v="0"/>
    <n v="0"/>
    <n v="0"/>
    <n v="1430025464.091727"/>
    <n v="174433952"/>
    <n v="0"/>
    <n v="1053419913"/>
    <n v="12303376.351922035"/>
    <n v="62631455.739804961"/>
    <n v="0"/>
    <n v="0"/>
    <n v="1302788697.091727"/>
    <n v="0"/>
    <n v="1302788697.091727"/>
    <n v="0"/>
    <n v="1302788697.091727"/>
  </r>
  <r>
    <x v="4"/>
    <s v="CASANARE"/>
    <x v="799"/>
    <s v="MUNICIPIO DE RECETOR (CASANARE)"/>
    <n v="1628718"/>
    <n v="0"/>
    <n v="0"/>
    <n v="146457"/>
    <n v="0"/>
    <n v="0"/>
    <n v="1775175"/>
    <n v="9854.2740123486146"/>
    <n v="-93215.573535973672"/>
    <n v="0"/>
    <n v="0"/>
    <n v="0"/>
    <n v="1691813.7004763749"/>
    <n v="2319644"/>
    <n v="0"/>
    <n v="0"/>
    <n v="9854.2740123486146"/>
    <n v="53241.426464026328"/>
    <n v="0"/>
    <n v="0"/>
    <n v="2382739.7004763749"/>
    <n v="0"/>
    <n v="2382739.7004763749"/>
    <n v="0"/>
    <n v="2382739.7004763749"/>
  </r>
  <r>
    <x v="4"/>
    <s v="CASANARE"/>
    <x v="800"/>
    <s v="MUNICIPIO DE SABANALARGA (CASANARE)"/>
    <n v="205990"/>
    <n v="0"/>
    <n v="0"/>
    <n v="462365"/>
    <n v="0"/>
    <n v="0"/>
    <n v="668355"/>
    <n v="53272.97891189123"/>
    <n v="-174538.2658436519"/>
    <n v="0"/>
    <n v="0"/>
    <n v="0"/>
    <n v="547089.71306823939"/>
    <n v="0"/>
    <n v="0"/>
    <n v="0"/>
    <n v="53272.97891189123"/>
    <n v="287826.7341563481"/>
    <n v="0"/>
    <n v="0"/>
    <n v="341099.71306823933"/>
    <n v="0"/>
    <n v="341099.71306823933"/>
    <n v="0"/>
    <n v="341099.71306823933"/>
  </r>
  <r>
    <x v="4"/>
    <s v="CASANARE"/>
    <x v="801"/>
    <s v="MUNICIPIO DE SAN LUIS DE PALENQUE (CASANARE)"/>
    <n v="2493643271"/>
    <n v="0"/>
    <n v="5615043641"/>
    <n v="0"/>
    <n v="0"/>
    <n v="0"/>
    <n v="8108686912"/>
    <n v="223064154.00843239"/>
    <n v="0"/>
    <n v="0"/>
    <n v="0"/>
    <n v="0"/>
    <n v="8331751066.0084324"/>
    <n v="2666050505"/>
    <n v="0"/>
    <n v="5615043641"/>
    <n v="223064154.00843239"/>
    <n v="0"/>
    <n v="0"/>
    <n v="0"/>
    <n v="8504158300.0084324"/>
    <n v="193009735"/>
    <n v="8697168035.0084324"/>
    <n v="4393625929.0900002"/>
    <n v="4303542105.9184322"/>
  </r>
  <r>
    <x v="4"/>
    <s v="CASANARE"/>
    <x v="802"/>
    <s v="MUNICIPIO DE TAURAMENA (CASANARE)"/>
    <n v="20702702318"/>
    <n v="0"/>
    <n v="0"/>
    <n v="3963978063"/>
    <n v="0"/>
    <n v="0"/>
    <n v="24666680381"/>
    <n v="498200156.58416367"/>
    <n v="-1273331926.8416748"/>
    <n v="0"/>
    <n v="0"/>
    <n v="0"/>
    <n v="23891548610.742489"/>
    <n v="19968629254"/>
    <n v="0"/>
    <n v="0"/>
    <n v="498200156.58416367"/>
    <n v="2690646136.1583252"/>
    <n v="0"/>
    <n v="0"/>
    <n v="23157475546.742489"/>
    <n v="294873103.95999998"/>
    <n v="23452348650.702488"/>
    <n v="3946317501.6999998"/>
    <n v="19506031149.002487"/>
  </r>
  <r>
    <x v="4"/>
    <s v="CASANARE"/>
    <x v="803"/>
    <s v="MUNICIPIO DE TRINIDAD (CASANARE)"/>
    <n v="1515300448"/>
    <n v="0"/>
    <n v="1177356055"/>
    <n v="174962416"/>
    <n v="0"/>
    <n v="0"/>
    <n v="2867618919"/>
    <n v="2422010760.1338735"/>
    <n v="6778696.3868835708"/>
    <n v="0"/>
    <n v="0"/>
    <n v="0"/>
    <n v="5296408375.5207567"/>
    <n v="1633360774"/>
    <n v="0"/>
    <n v="1177356055"/>
    <n v="2422010760.1338735"/>
    <n v="181741112.38688356"/>
    <n v="0"/>
    <n v="0"/>
    <n v="5414468701.5207567"/>
    <n v="0"/>
    <n v="5414468701.5207567"/>
    <n v="2738154524"/>
    <n v="2676314177.5207567"/>
  </r>
  <r>
    <x v="4"/>
    <s v="CASANARE"/>
    <x v="804"/>
    <s v="MUNICIPIO DE VILLANUEVA (CASANARE)"/>
    <n v="9009162573"/>
    <n v="0"/>
    <n v="0"/>
    <n v="3768587508"/>
    <n v="0"/>
    <n v="0"/>
    <n v="12777750081"/>
    <n v="810084115.45631123"/>
    <n v="30086420.225693941"/>
    <n v="0"/>
    <n v="0"/>
    <n v="0"/>
    <n v="13617920616.682005"/>
    <n v="10128060279"/>
    <n v="0"/>
    <n v="0"/>
    <n v="810084115.45631123"/>
    <n v="3798673928.2256937"/>
    <n v="0"/>
    <n v="0"/>
    <n v="14736818322.682003"/>
    <n v="0"/>
    <n v="14736818322.682003"/>
    <n v="1841788100"/>
    <n v="12895030222.682003"/>
  </r>
  <r>
    <x v="4"/>
    <s v="CASANARE"/>
    <x v="805"/>
    <s v="PENDIENTE CERTIFICADO IGAC (CASANARE)"/>
    <n v="0"/>
    <n v="0"/>
    <n v="0"/>
    <n v="21831108"/>
    <n v="0"/>
    <n v="0"/>
    <n v="21831108"/>
    <n v="331635456.39999998"/>
    <n v="-21831108"/>
    <n v="0"/>
    <n v="0"/>
    <n v="0"/>
    <n v="331635456.39999998"/>
    <n v="0"/>
    <n v="0"/>
    <n v="0"/>
    <n v="331635456.39999998"/>
    <n v="0"/>
    <n v="0"/>
    <n v="0"/>
    <n v="331635456.39999998"/>
    <n v="0"/>
    <n v="331635456.39999998"/>
    <n v="0"/>
    <n v="331635456.39999998"/>
  </r>
  <r>
    <x v="4"/>
    <s v="CASANARE"/>
    <x v="806"/>
    <s v="MUNICIPIO DE NN (CASANARE)"/>
    <n v="219361986"/>
    <n v="0"/>
    <n v="0"/>
    <n v="0"/>
    <n v="0"/>
    <n v="0"/>
    <n v="219361986"/>
    <n v="129842948.53"/>
    <n v="0"/>
    <n v="0"/>
    <n v="0"/>
    <n v="0"/>
    <n v="349204934.52999997"/>
    <n v="0"/>
    <n v="0"/>
    <n v="0"/>
    <n v="129842948.53"/>
    <n v="0"/>
    <n v="0"/>
    <n v="0"/>
    <n v="129842948.53"/>
    <n v="0"/>
    <n v="129842948.53"/>
    <n v="0"/>
    <n v="129842948.53"/>
  </r>
  <r>
    <x v="4"/>
    <s v="PUTUMAYO"/>
    <x v="28"/>
    <s v="DEPARTAMENTO DE PUTUMAYO"/>
    <n v="60857353325"/>
    <n v="0"/>
    <n v="0"/>
    <n v="2202288487"/>
    <n v="0"/>
    <n v="0"/>
    <n v="63059641812"/>
    <n v="1860136935.5552406"/>
    <n v="-50943006.280765533"/>
    <n v="0"/>
    <n v="0"/>
    <n v="0"/>
    <n v="64868835741.274475"/>
    <n v="13874740646"/>
    <n v="0"/>
    <n v="0"/>
    <n v="1860136935.5552406"/>
    <n v="2151345480.7192345"/>
    <n v="0"/>
    <n v="0"/>
    <n v="17886223062.274475"/>
    <n v="0"/>
    <n v="17886223062.274475"/>
    <n v="14931591109.52"/>
    <n v="2954631952.7544746"/>
  </r>
  <r>
    <x v="4"/>
    <s v="PUTUMAYO"/>
    <x v="807"/>
    <s v="MUNICIPIO DE MOCOA (PUTUMAYO)"/>
    <n v="1563818200"/>
    <n v="0"/>
    <n v="1026789930"/>
    <n v="0"/>
    <n v="0"/>
    <n v="0"/>
    <n v="2590608130"/>
    <n v="206304149.97753263"/>
    <n v="0"/>
    <n v="0"/>
    <n v="0"/>
    <n v="0"/>
    <n v="2796912279.9775324"/>
    <n v="969461595"/>
    <n v="0"/>
    <n v="1026789930"/>
    <n v="206304149.97753263"/>
    <n v="0"/>
    <n v="0"/>
    <n v="0"/>
    <n v="2202555674.9775324"/>
    <n v="0"/>
    <n v="2202555674.9775324"/>
    <n v="0"/>
    <n v="2202555674.9775324"/>
  </r>
  <r>
    <x v="4"/>
    <s v="PUTUMAYO"/>
    <x v="808"/>
    <s v="MUNICIPIO DE COLÓN (PUTUMAY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4"/>
    <s v="PUTUMAYO"/>
    <x v="809"/>
    <s v="MUNICIPIO DE ORITO (PUTUMAYO)"/>
    <n v="2682981734"/>
    <n v="0"/>
    <n v="1783468759"/>
    <n v="828626217"/>
    <n v="0"/>
    <n v="0"/>
    <n v="5295076710"/>
    <n v="187274187.98815155"/>
    <n v="9062235.5410002265"/>
    <n v="0"/>
    <n v="0"/>
    <n v="0"/>
    <n v="5491413133.5291519"/>
    <n v="1942349908"/>
    <n v="0"/>
    <n v="1783468759"/>
    <n v="187274187.98815155"/>
    <n v="837688452.54100025"/>
    <n v="0"/>
    <n v="0"/>
    <n v="4750781307.5291519"/>
    <n v="0"/>
    <n v="4750781307.5291519"/>
    <n v="4444776039.3199997"/>
    <n v="306005268.20915222"/>
  </r>
  <r>
    <x v="4"/>
    <s v="PUTUMAYO"/>
    <x v="810"/>
    <s v="MUNICIPIO DE PUERTO ASÍS (PUTUMAYO)"/>
    <n v="9989454394"/>
    <n v="0"/>
    <n v="0"/>
    <n v="0"/>
    <n v="0"/>
    <n v="0"/>
    <n v="9989454394"/>
    <n v="258009682.4582262"/>
    <n v="596566.07633825799"/>
    <n v="0"/>
    <n v="0"/>
    <n v="0"/>
    <n v="10248060642.534563"/>
    <n v="2290548331"/>
    <n v="0"/>
    <n v="0"/>
    <n v="258009682.4582262"/>
    <n v="596566.07633825799"/>
    <n v="0"/>
    <n v="0"/>
    <n v="2549154579.5345645"/>
    <n v="0"/>
    <n v="2549154579.5345645"/>
    <n v="2029661796"/>
    <n v="519492783.5345645"/>
  </r>
  <r>
    <x v="4"/>
    <s v="PUTUMAYO"/>
    <x v="811"/>
    <s v="MUNICIPIO DE PUERTO CAICEDO (PUTUMAYO)"/>
    <n v="147606177"/>
    <n v="0"/>
    <n v="675289404"/>
    <n v="0"/>
    <n v="0"/>
    <n v="0"/>
    <n v="822895581"/>
    <n v="63501248.46569851"/>
    <n v="0"/>
    <n v="0"/>
    <n v="0"/>
    <n v="0"/>
    <n v="886396829.46569848"/>
    <n v="192070016"/>
    <n v="0"/>
    <n v="675289404"/>
    <n v="63501248.46569851"/>
    <n v="0"/>
    <n v="0"/>
    <n v="0"/>
    <n v="930860668.46569848"/>
    <n v="0"/>
    <n v="930860668.46569848"/>
    <n v="863691415"/>
    <n v="67169253.465698481"/>
  </r>
  <r>
    <x v="4"/>
    <s v="PUTUMAYO"/>
    <x v="812"/>
    <s v="MUNICIPIO DE PUERTO GUZMÁN (PUTUMAYO)"/>
    <n v="39406941"/>
    <n v="0"/>
    <n v="0"/>
    <n v="31505794"/>
    <n v="0"/>
    <n v="0"/>
    <n v="70912735"/>
    <n v="4799252.2044470534"/>
    <n v="-5576027.1712728888"/>
    <n v="0"/>
    <n v="0"/>
    <n v="0"/>
    <n v="70135960.033174172"/>
    <n v="6338412"/>
    <n v="0"/>
    <n v="0"/>
    <n v="4799252.2044470534"/>
    <n v="25929766.828727111"/>
    <n v="0"/>
    <n v="0"/>
    <n v="37067431.033174165"/>
    <n v="0"/>
    <n v="37067431.033174165"/>
    <n v="0"/>
    <n v="37067431.033174165"/>
  </r>
  <r>
    <x v="4"/>
    <s v="PUTUMAYO"/>
    <x v="813"/>
    <s v="MUNICIPIO DE LEGUÍZAMO (PUTUMAYO)"/>
    <n v="0"/>
    <n v="0"/>
    <n v="0"/>
    <n v="0"/>
    <n v="0"/>
    <n v="0"/>
    <n v="0"/>
    <n v="0.63834344269707799"/>
    <n v="0"/>
    <n v="0"/>
    <n v="0"/>
    <n v="0"/>
    <n v="0.63834344269707799"/>
    <n v="0"/>
    <n v="0"/>
    <n v="0"/>
    <n v="0.63834344269707799"/>
    <n v="0"/>
    <n v="0"/>
    <n v="0"/>
    <n v="0.63834344269707799"/>
    <n v="0"/>
    <n v="0.63834344269707799"/>
    <n v="0"/>
    <n v="0.63834344269707799"/>
  </r>
  <r>
    <x v="4"/>
    <s v="PUTUMAYO"/>
    <x v="814"/>
    <s v="MUNICIPIO DE SIBUNDOY (PUTUMAYO)"/>
    <n v="0"/>
    <n v="0"/>
    <n v="0"/>
    <n v="0"/>
    <n v="0"/>
    <n v="0"/>
    <n v="0"/>
    <n v="3.7252902984619141E-9"/>
    <n v="0"/>
    <n v="0"/>
    <n v="0"/>
    <n v="0"/>
    <n v="3.7252902984619141E-9"/>
    <n v="0"/>
    <n v="0"/>
    <n v="0"/>
    <n v="3.7252902984619141E-9"/>
    <n v="0"/>
    <n v="0"/>
    <n v="0"/>
    <n v="3.7252902984619141E-9"/>
    <n v="0"/>
    <n v="3.7252902984619141E-9"/>
    <n v="0"/>
    <n v="3.7252902984619141E-9"/>
  </r>
  <r>
    <x v="4"/>
    <s v="PUTUMAYO"/>
    <x v="815"/>
    <s v="MUNICIPIO DE SAN FRANCISCO (PUTUMAYO)"/>
    <n v="30703"/>
    <n v="0"/>
    <n v="0"/>
    <n v="0"/>
    <n v="0"/>
    <n v="0"/>
    <n v="30703"/>
    <n v="-4.2176744900643826E-3"/>
    <n v="0"/>
    <n v="0"/>
    <n v="0"/>
    <n v="0"/>
    <n v="30702.99578232551"/>
    <n v="55864"/>
    <n v="0"/>
    <n v="0"/>
    <n v="-4.2176744900643826E-3"/>
    <n v="0"/>
    <n v="0"/>
    <n v="0"/>
    <n v="55863.99578232551"/>
    <n v="0"/>
    <n v="55863.99578232551"/>
    <n v="0"/>
    <n v="55863.99578232551"/>
  </r>
  <r>
    <x v="4"/>
    <s v="PUTUMAYO"/>
    <x v="816"/>
    <s v="MUNICIPIO DE SAN MIGUEL (PUTUMAYO)"/>
    <n v="2533754896"/>
    <n v="0"/>
    <n v="0"/>
    <n v="299941101"/>
    <n v="0"/>
    <n v="0"/>
    <n v="2833695997"/>
    <n v="52843715.121812582"/>
    <n v="-14433015.342828989"/>
    <n v="0"/>
    <n v="0"/>
    <n v="0"/>
    <n v="2872106696.7789841"/>
    <n v="833662454"/>
    <n v="0"/>
    <n v="0"/>
    <n v="52843715.121812582"/>
    <n v="285508085.65717101"/>
    <n v="0"/>
    <n v="0"/>
    <n v="1172014254.7789836"/>
    <n v="0"/>
    <n v="1172014254.7789836"/>
    <n v="462908260"/>
    <n v="709105994.77898359"/>
  </r>
  <r>
    <x v="4"/>
    <s v="PUTUMAYO"/>
    <x v="817"/>
    <s v="MUNICIPIO DE SANTIAGO (PUTUMAYO)"/>
    <n v="7317"/>
    <n v="0"/>
    <n v="0"/>
    <n v="0"/>
    <n v="0"/>
    <n v="0"/>
    <n v="7317"/>
    <n v="-4.075500532053411E-3"/>
    <n v="0"/>
    <n v="0"/>
    <n v="0"/>
    <n v="0"/>
    <n v="7316.9959244994679"/>
    <n v="0"/>
    <n v="0"/>
    <n v="0"/>
    <n v="-4.075500532053411E-3"/>
    <n v="0"/>
    <n v="0"/>
    <n v="0"/>
    <n v="-4.075500532053411E-3"/>
    <n v="0"/>
    <n v="-4.075500532053411E-3"/>
    <n v="0"/>
    <n v="-4.075500532053411E-3"/>
  </r>
  <r>
    <x v="4"/>
    <s v="PUTUMAYO"/>
    <x v="818"/>
    <s v="MUNICIPIO DE VALLE DEL GUAMUEZ (PUTUMAYO)"/>
    <n v="819237475"/>
    <n v="0"/>
    <n v="624638744"/>
    <n v="0"/>
    <n v="0"/>
    <n v="0"/>
    <n v="1443876219"/>
    <n v="27148395.0140962"/>
    <n v="0"/>
    <n v="0"/>
    <n v="0"/>
    <n v="0"/>
    <n v="1471024614.0140963"/>
    <n v="196786742"/>
    <n v="0"/>
    <n v="624638744"/>
    <n v="27148395.0140962"/>
    <n v="0"/>
    <n v="0"/>
    <n v="0"/>
    <n v="848573881.01409626"/>
    <n v="0"/>
    <n v="848573881.01409626"/>
    <n v="0"/>
    <n v="848573881.01409626"/>
  </r>
  <r>
    <x v="4"/>
    <s v="PUTUMAYO"/>
    <x v="819"/>
    <s v="MUNICIPIO DE VILLAGARZÓN (PUTUMAYO)"/>
    <n v="1837085092"/>
    <n v="0"/>
    <n v="8793675660"/>
    <n v="416330693"/>
    <n v="0"/>
    <n v="0"/>
    <n v="11047091445"/>
    <n v="120273603.89067841"/>
    <n v="11550466.942662746"/>
    <n v="0"/>
    <n v="0"/>
    <n v="0"/>
    <n v="11178915515.833342"/>
    <n v="2065812631"/>
    <n v="0"/>
    <n v="8793675660"/>
    <n v="120273603.89067841"/>
    <n v="427881159.94266272"/>
    <n v="0"/>
    <n v="0"/>
    <n v="11407643054.833342"/>
    <n v="0"/>
    <n v="11407643054.833342"/>
    <n v="4258757733.1900001"/>
    <n v="7148885321.6433411"/>
  </r>
  <r>
    <x v="4"/>
    <s v="ARCHIPIÉLAGO DE SAN ANDRÉS"/>
    <x v="29"/>
    <s v="ARCHIPIÉLAGO DE SAN ANDRÉS"/>
    <n v="129928964"/>
    <n v="0"/>
    <n v="260873200"/>
    <n v="90717243"/>
    <n v="0"/>
    <n v="0"/>
    <n v="481519407"/>
    <n v="21340529.531773925"/>
    <n v="1216077.1770560858"/>
    <n v="0"/>
    <n v="0"/>
    <n v="0"/>
    <n v="504076013.70883"/>
    <n v="154786575"/>
    <n v="0"/>
    <n v="260873200"/>
    <n v="21340529.531773925"/>
    <n v="91933320.177056089"/>
    <n v="0"/>
    <n v="0"/>
    <n v="528933624.70883"/>
    <n v="0"/>
    <n v="528933624.70883"/>
    <n v="50001810.859999999"/>
    <n v="478931813.84882998"/>
  </r>
  <r>
    <x v="4"/>
    <s v="ARCHIPIÉLAGO DE SAN ANDRÉS"/>
    <x v="820"/>
    <s v="MUNICIPIO DE PROVIDENCIA (ARCHIPIÉLAGO DE SAN ANDRÉS)"/>
    <n v="0"/>
    <n v="0"/>
    <n v="0"/>
    <n v="18259755"/>
    <n v="0"/>
    <n v="0"/>
    <n v="18259755"/>
    <n v="8669196.2899999917"/>
    <n v="-18259755"/>
    <n v="0"/>
    <n v="0"/>
    <n v="0"/>
    <n v="8669196.2899999917"/>
    <n v="0"/>
    <n v="0"/>
    <n v="0"/>
    <n v="8669196.2899999917"/>
    <n v="0"/>
    <n v="0"/>
    <n v="0"/>
    <n v="8669196.2899999917"/>
    <n v="0"/>
    <n v="8669196.2899999917"/>
    <n v="0"/>
    <n v="8669196.2899999917"/>
  </r>
  <r>
    <x v="4"/>
    <s v="GOBERNACIÓN INDETERMINADA                         "/>
    <x v="821"/>
    <s v="GOBERNACIÓN INDETERMINADA                         "/>
    <n v="4494400917"/>
    <n v="0"/>
    <n v="0"/>
    <n v="0"/>
    <n v="0"/>
    <n v="0"/>
    <n v="4494400917"/>
    <n v="2391967878.8699999"/>
    <n v="0"/>
    <n v="0"/>
    <n v="0"/>
    <n v="0"/>
    <n v="6886368795.8699999"/>
    <n v="1736300230"/>
    <n v="0"/>
    <n v="0"/>
    <n v="2391967878.8699999"/>
    <n v="0"/>
    <n v="0"/>
    <n v="0"/>
    <n v="4128268108.8699999"/>
    <n v="0"/>
    <n v="4128268108.8699999"/>
    <n v="0"/>
    <n v="4128268108.8699999"/>
  </r>
  <r>
    <x v="4"/>
    <s v="GOBERNACIÓN INDETERMINADA GIBRALTAR                "/>
    <x v="821"/>
    <s v="GOBERNACIÓN INDETERMINADA GIBRALTAR                "/>
    <n v="0"/>
    <n v="0"/>
    <n v="0"/>
    <n v="0"/>
    <n v="0"/>
    <n v="2619643904"/>
    <n v="2619643904"/>
    <n v="0"/>
    <n v="0"/>
    <n v="0"/>
    <n v="0"/>
    <n v="0"/>
    <n v="2619643904"/>
    <n v="0"/>
    <n v="0"/>
    <n v="0"/>
    <n v="0"/>
    <n v="0"/>
    <n v="2619643904"/>
    <n v="0"/>
    <n v="2619643904"/>
    <n v="0"/>
    <n v="2619643904"/>
    <n v="0"/>
    <n v="2619643904"/>
  </r>
  <r>
    <x v="4"/>
    <s v="GOBERNACIÓN INDETERMINADA CAPELLA                  "/>
    <x v="821"/>
    <s v="GOBERNACIÓN INDETERMINADA CAPELLA                  "/>
    <n v="0"/>
    <n v="0"/>
    <n v="0"/>
    <n v="0"/>
    <n v="0"/>
    <n v="1493877059"/>
    <n v="1493877059"/>
    <n v="0"/>
    <n v="0"/>
    <n v="0"/>
    <n v="0"/>
    <n v="0"/>
    <n v="1493877059"/>
    <n v="0"/>
    <n v="0"/>
    <n v="0"/>
    <n v="0"/>
    <n v="0"/>
    <n v="1493877059"/>
    <n v="0"/>
    <n v="1493877059"/>
    <n v="0"/>
    <n v="1493877059"/>
    <n v="0"/>
    <n v="1493877059"/>
  </r>
  <r>
    <x v="4"/>
    <s v="MUNICIPIO INDETERMINADO                  "/>
    <x v="822"/>
    <s v="MUNICIPIO INDETERMINADO                  "/>
    <n v="2207165413"/>
    <n v="0"/>
    <n v="0"/>
    <n v="0"/>
    <n v="0"/>
    <n v="0"/>
    <n v="2207165413"/>
    <n v="1272109536.5699999"/>
    <n v="0"/>
    <n v="0"/>
    <n v="0"/>
    <n v="0"/>
    <n v="3479274949.5699997"/>
    <n v="1067276761"/>
    <n v="0"/>
    <n v="0"/>
    <n v="1272109536.5699999"/>
    <n v="0"/>
    <n v="0"/>
    <n v="0"/>
    <n v="2339386297.5699997"/>
    <n v="0"/>
    <n v="2339386297.5699997"/>
    <n v="0"/>
    <n v="2339386297.5699997"/>
  </r>
  <r>
    <x v="4"/>
    <s v="AMAZONAS"/>
    <x v="30"/>
    <s v="DEPARTAMENTO DEL AMAZONAS"/>
    <n v="0"/>
    <n v="0"/>
    <n v="0"/>
    <n v="0"/>
    <n v="0"/>
    <n v="0"/>
    <n v="0"/>
    <n v="49451.298230115084"/>
    <n v="0"/>
    <n v="0"/>
    <n v="0"/>
    <n v="0"/>
    <n v="49451.298230115084"/>
    <n v="0"/>
    <n v="0"/>
    <n v="0"/>
    <n v="49451.298230115084"/>
    <n v="0"/>
    <n v="0"/>
    <n v="0"/>
    <n v="49451.298230115084"/>
    <n v="0"/>
    <n v="49451.298230115084"/>
    <n v="0"/>
    <n v="49451.298230115084"/>
  </r>
  <r>
    <x v="4"/>
    <s v="AMAZONAS"/>
    <x v="823"/>
    <s v="MUNICIPIO DE LETICIA (AMAZONAS)"/>
    <n v="0"/>
    <n v="0"/>
    <n v="0"/>
    <n v="0"/>
    <n v="0"/>
    <n v="0"/>
    <n v="0"/>
    <n v="430192.73809512483"/>
    <n v="0"/>
    <n v="0"/>
    <n v="0"/>
    <n v="0"/>
    <n v="430192.73809512483"/>
    <n v="0"/>
    <n v="0"/>
    <n v="0"/>
    <n v="430192.73809512483"/>
    <n v="0"/>
    <n v="0"/>
    <n v="0"/>
    <n v="430192.73809512483"/>
    <n v="0"/>
    <n v="430192.73809512483"/>
    <n v="0"/>
    <n v="430192.73809512483"/>
  </r>
  <r>
    <x v="4"/>
    <s v="GUAINÍA"/>
    <x v="31"/>
    <s v="DEPARTAMENTO DE GUAINÍA"/>
    <n v="338693"/>
    <n v="0"/>
    <n v="0"/>
    <n v="0"/>
    <n v="0"/>
    <n v="0"/>
    <n v="338693"/>
    <n v="13361136.488453202"/>
    <n v="0"/>
    <n v="0"/>
    <n v="0"/>
    <n v="0"/>
    <n v="13699829.488453202"/>
    <n v="11458198"/>
    <n v="0"/>
    <n v="0"/>
    <n v="13361136.488453202"/>
    <n v="0"/>
    <n v="0"/>
    <n v="0"/>
    <n v="24819334.488453202"/>
    <n v="0"/>
    <n v="24819334.488453202"/>
    <n v="0"/>
    <n v="24819334.488453202"/>
  </r>
  <r>
    <x v="4"/>
    <s v="GUAINÍA"/>
    <x v="824"/>
    <s v="MUNICIPIO DE INÍRIDA (GUAINÍA)"/>
    <n v="1149042"/>
    <n v="0"/>
    <n v="401188345"/>
    <n v="0"/>
    <n v="0"/>
    <n v="0"/>
    <n v="402337387"/>
    <n v="8247250.2218791842"/>
    <n v="0"/>
    <n v="0"/>
    <n v="0"/>
    <n v="0"/>
    <n v="410584637.22187918"/>
    <n v="99795684"/>
    <n v="0"/>
    <n v="401188345"/>
    <n v="8247250.2218791842"/>
    <n v="0"/>
    <n v="0"/>
    <n v="0"/>
    <n v="509231279.22187918"/>
    <n v="0"/>
    <n v="509231279.22187918"/>
    <n v="0"/>
    <n v="509231279.22187918"/>
  </r>
  <r>
    <x v="4"/>
    <s v="GUAVIARE"/>
    <x v="32"/>
    <s v="DEPARTAMENTO DE GUAVIARE"/>
    <n v="1250116"/>
    <n v="0"/>
    <n v="110137442"/>
    <n v="3465319"/>
    <n v="0"/>
    <n v="0"/>
    <n v="114852877"/>
    <n v="889942.65084558737"/>
    <n v="-908649.191011352"/>
    <n v="0"/>
    <n v="0"/>
    <n v="0"/>
    <n v="114834170.45983423"/>
    <n v="0"/>
    <n v="0"/>
    <n v="110137442"/>
    <n v="889942.65084558737"/>
    <n v="2556669.808988648"/>
    <n v="0"/>
    <n v="0"/>
    <n v="113584054.45983423"/>
    <n v="0"/>
    <n v="113584054.45983423"/>
    <n v="0"/>
    <n v="113584054.45983423"/>
  </r>
  <r>
    <x v="4"/>
    <s v="GUAVIARE"/>
    <x v="825"/>
    <s v="MUNICIPIO DE SAN JOSÉ DEL GUAVIARE (GUAVIARE)"/>
    <n v="1962879"/>
    <n v="0"/>
    <n v="0"/>
    <n v="2327925"/>
    <n v="0"/>
    <n v="0"/>
    <n v="4290804"/>
    <n v="283512.81678410759"/>
    <n v="-796140.15768572874"/>
    <n v="0"/>
    <n v="0"/>
    <n v="0"/>
    <n v="3778176.6590983793"/>
    <n v="873341"/>
    <n v="0"/>
    <n v="0"/>
    <n v="283512.81678410759"/>
    <n v="1531784.8423142713"/>
    <n v="0"/>
    <n v="0"/>
    <n v="2688638.6590983788"/>
    <n v="0"/>
    <n v="2688638.6590983788"/>
    <n v="195364"/>
    <n v="2493274.6590983788"/>
  </r>
  <r>
    <x v="4"/>
    <s v="VAUPÉS"/>
    <x v="33"/>
    <s v="DEPARTAMENTO DE VAUPÉS"/>
    <n v="0"/>
    <n v="0"/>
    <n v="0"/>
    <n v="0"/>
    <n v="0"/>
    <n v="0"/>
    <n v="0"/>
    <n v="-4.6367733739316463E-4"/>
    <n v="0"/>
    <n v="0"/>
    <n v="0"/>
    <n v="0"/>
    <n v="-4.6367733739316463E-4"/>
    <n v="0"/>
    <n v="0"/>
    <n v="0"/>
    <n v="-4.6367733739316463E-4"/>
    <n v="0"/>
    <n v="0"/>
    <n v="0"/>
    <n v="-4.6367733739316463E-4"/>
    <n v="0"/>
    <n v="-4.6367733739316463E-4"/>
    <n v="0"/>
    <n v="-4.6367733739316463E-4"/>
  </r>
  <r>
    <x v="4"/>
    <s v="VAUPÉS"/>
    <x v="826"/>
    <s v="MUNICIPIO DE MITÚ (VAUPÉS)"/>
    <n v="0"/>
    <n v="0"/>
    <n v="0"/>
    <n v="0"/>
    <n v="0"/>
    <n v="0"/>
    <n v="0"/>
    <n v="0.41999999999916326"/>
    <n v="0"/>
    <n v="0"/>
    <n v="0"/>
    <n v="0"/>
    <n v="0.41999999999916326"/>
    <n v="7299816"/>
    <n v="0"/>
    <n v="0"/>
    <n v="0.41999999999916326"/>
    <n v="0"/>
    <n v="0"/>
    <n v="0"/>
    <n v="7299816.4199999999"/>
    <n v="0"/>
    <n v="7299816.4199999999"/>
    <n v="0"/>
    <n v="7299816.4199999999"/>
  </r>
  <r>
    <x v="4"/>
    <s v="VAUPÉS"/>
    <x v="827"/>
    <s v="MUNICIPIO DE TARAIRA (VAUPÉS)"/>
    <n v="0"/>
    <n v="0"/>
    <n v="0"/>
    <n v="0"/>
    <n v="0"/>
    <n v="0"/>
    <n v="0"/>
    <n v="5371843.771020703"/>
    <n v="0"/>
    <n v="0"/>
    <n v="0"/>
    <n v="0"/>
    <n v="5371843.771020703"/>
    <n v="0"/>
    <n v="0"/>
    <n v="0"/>
    <n v="5371843.771020703"/>
    <n v="0"/>
    <n v="0"/>
    <n v="0"/>
    <n v="5371843.771020703"/>
    <n v="0"/>
    <n v="5371843.771020703"/>
    <n v="0"/>
    <n v="5371843.771020703"/>
  </r>
  <r>
    <x v="4"/>
    <s v="VICHADA"/>
    <x v="34"/>
    <s v="DEPARTAMENTO DE VICHADA"/>
    <n v="66754555"/>
    <n v="0"/>
    <n v="0"/>
    <n v="3802354"/>
    <n v="0"/>
    <n v="0"/>
    <n v="70556909"/>
    <n v="143352006.89258033"/>
    <n v="-532450.93506267667"/>
    <n v="0"/>
    <n v="0"/>
    <n v="0"/>
    <n v="213376464.95751765"/>
    <n v="322595"/>
    <n v="0"/>
    <n v="0"/>
    <n v="143352006.89258033"/>
    <n v="3269903.0649373233"/>
    <n v="0"/>
    <n v="0"/>
    <n v="146944504.95751765"/>
    <n v="0"/>
    <n v="146944504.95751765"/>
    <n v="0"/>
    <n v="146944504.95751765"/>
  </r>
  <r>
    <x v="4"/>
    <s v="VICHADA"/>
    <x v="828"/>
    <s v="MUNICIPIO DE PUERTO CARREÑO (VICHADA)"/>
    <n v="419819"/>
    <n v="0"/>
    <n v="0"/>
    <n v="307814"/>
    <n v="0"/>
    <n v="0"/>
    <n v="727633"/>
    <n v="129753.607787841"/>
    <n v="19452.319615687102"/>
    <n v="0"/>
    <n v="0"/>
    <n v="0"/>
    <n v="876838.92740352813"/>
    <n v="2134745"/>
    <n v="0"/>
    <n v="0"/>
    <n v="129753.607787841"/>
    <n v="327266.31961568713"/>
    <n v="0"/>
    <n v="0"/>
    <n v="2591764.9274035282"/>
    <n v="0"/>
    <n v="2591764.9274035282"/>
    <n v="0"/>
    <n v="2591764.9274035282"/>
  </r>
  <r>
    <x v="4"/>
    <s v="VICHADA"/>
    <x v="829"/>
    <s v="MUNICIPIO DE SANTA ROSALÍA (VICHADA)"/>
    <n v="39949999"/>
    <n v="0"/>
    <n v="0"/>
    <n v="0"/>
    <n v="0"/>
    <n v="0"/>
    <n v="39949999"/>
    <n v="0.22014223039150238"/>
    <n v="0"/>
    <n v="0"/>
    <n v="0"/>
    <n v="0"/>
    <n v="39949999.22014223"/>
    <n v="0"/>
    <n v="0"/>
    <n v="0"/>
    <n v="0.22014223039150238"/>
    <n v="0"/>
    <n v="0"/>
    <n v="0"/>
    <n v="0.22014223039150238"/>
    <n v="0"/>
    <n v="0.22014223039150238"/>
    <n v="0"/>
    <n v="0.22014223039150238"/>
  </r>
  <r>
    <x v="4"/>
    <s v="VICHADA"/>
    <x v="830"/>
    <s v="MUNICIPIO DE CUMARIBO (VICHADA)"/>
    <n v="1317113"/>
    <n v="0"/>
    <n v="0"/>
    <n v="2601901"/>
    <n v="0"/>
    <n v="0"/>
    <n v="3919014"/>
    <n v="4768636.3480235934"/>
    <n v="-811669.50477325078"/>
    <n v="0"/>
    <n v="0"/>
    <n v="0"/>
    <n v="7875980.8432503426"/>
    <n v="942269"/>
    <n v="0"/>
    <n v="0"/>
    <n v="4768636.3480235934"/>
    <n v="1790231.4952267492"/>
    <n v="0"/>
    <n v="0"/>
    <n v="7501136.8432503426"/>
    <n v="0"/>
    <n v="7501136.8432503426"/>
    <n v="0"/>
    <n v="7501136.8432503426"/>
  </r>
  <r>
    <x v="4"/>
    <s v="BOYACÁ"/>
    <x v="831"/>
    <s v="MUNICIPIO DE Sora (BOYACÁ)"/>
    <n v="22159"/>
    <n v="0"/>
    <n v="0"/>
    <n v="139373"/>
    <n v="0"/>
    <n v="0"/>
    <n v="161532"/>
    <n v="18630.687829857401"/>
    <n v="-38713.687829857401"/>
    <n v="0"/>
    <n v="0"/>
    <n v="0"/>
    <n v="141449"/>
    <n v="326844"/>
    <n v="0"/>
    <n v="0"/>
    <n v="18630.687829857401"/>
    <n v="100659.3121701426"/>
    <n v="0"/>
    <n v="0"/>
    <n v="446134"/>
    <n v="0"/>
    <n v="446134"/>
    <n v="0"/>
    <n v="446134"/>
  </r>
  <r>
    <x v="4"/>
    <s v="BOYACÁ"/>
    <x v="832"/>
    <s v="MUNICIPIO DE Zetaquira (BOYACÁ)"/>
    <n v="2227"/>
    <n v="0"/>
    <n v="0"/>
    <n v="6096"/>
    <n v="0"/>
    <n v="0"/>
    <n v="8323"/>
    <n v="702.34054129322431"/>
    <n v="-2301.3405412932243"/>
    <n v="0"/>
    <n v="0"/>
    <n v="0"/>
    <n v="6724"/>
    <n v="0"/>
    <n v="0"/>
    <n v="0"/>
    <n v="702.34054129322431"/>
    <n v="3794.6594587067757"/>
    <n v="0"/>
    <n v="0"/>
    <n v="4497"/>
    <n v="0"/>
    <n v="4497"/>
    <n v="0"/>
    <n v="4497"/>
  </r>
  <r>
    <x v="4"/>
    <s v="CALDAS"/>
    <x v="833"/>
    <s v="MUNICIPIO DE Aranzazu (CALDAS)"/>
    <n v="7077"/>
    <n v="0"/>
    <n v="0"/>
    <n v="61379"/>
    <n v="0"/>
    <n v="0"/>
    <n v="68456"/>
    <n v="7265.9916806137417"/>
    <n v="-22121.741680613741"/>
    <n v="0"/>
    <n v="0"/>
    <n v="0"/>
    <n v="53600.250000000007"/>
    <n v="8697"/>
    <n v="0"/>
    <n v="0"/>
    <n v="7265.9916806137417"/>
    <n v="39257.258319386259"/>
    <n v="0"/>
    <n v="0"/>
    <n v="55220.25"/>
    <n v="0"/>
    <n v="55220.25"/>
    <n v="0"/>
    <n v="55220.25"/>
  </r>
  <r>
    <x v="4"/>
    <s v="CAQUETÁ"/>
    <x v="834"/>
    <s v="MUNICIPIO DE Albania (CAQUETÁ)"/>
    <n v="65315"/>
    <n v="0"/>
    <n v="0"/>
    <n v="254501"/>
    <n v="0"/>
    <n v="0"/>
    <n v="319816"/>
    <n v="202677.17594516769"/>
    <n v="41579.941130823827"/>
    <n v="0"/>
    <n v="0"/>
    <n v="0"/>
    <n v="564073.11707599147"/>
    <n v="13920311"/>
    <n v="0"/>
    <n v="0"/>
    <n v="202677.17594516769"/>
    <n v="296080.9411308238"/>
    <n v="0"/>
    <n v="0"/>
    <n v="14419069.117075993"/>
    <n v="0"/>
    <n v="14419069.117075993"/>
    <n v="0"/>
    <n v="14419069.117075993"/>
  </r>
  <r>
    <x v="4"/>
    <s v="CAUCA"/>
    <x v="835"/>
    <s v="MUNICIPIO DE Inzá (CAUCA)"/>
    <n v="135363"/>
    <n v="0"/>
    <n v="0"/>
    <n v="473817"/>
    <n v="0"/>
    <n v="0"/>
    <n v="609180"/>
    <n v="58819.342962301649"/>
    <n v="-156023.33296230162"/>
    <n v="0"/>
    <n v="0"/>
    <n v="0"/>
    <n v="511976.01000000007"/>
    <n v="0"/>
    <n v="0"/>
    <n v="0"/>
    <n v="58819.342962301649"/>
    <n v="317793.66703769838"/>
    <n v="0"/>
    <n v="0"/>
    <n v="376613.01"/>
    <n v="0"/>
    <n v="376613.01"/>
    <n v="0"/>
    <n v="376613.01"/>
  </r>
  <r>
    <x v="4"/>
    <s v="CESAR"/>
    <x v="836"/>
    <s v="MUNICIPIO DE Chimichagua (CESAR)"/>
    <n v="111769"/>
    <n v="0"/>
    <n v="0"/>
    <n v="1064636"/>
    <n v="0"/>
    <n v="0"/>
    <n v="1176405"/>
    <n v="125016.90840641189"/>
    <n v="-389185.03840641188"/>
    <n v="0"/>
    <n v="0"/>
    <n v="0"/>
    <n v="912236.87000000011"/>
    <n v="830070"/>
    <n v="0"/>
    <n v="0"/>
    <n v="125016.90840641189"/>
    <n v="675450.96159358812"/>
    <n v="0"/>
    <n v="0"/>
    <n v="1630537.87"/>
    <n v="0"/>
    <n v="1630537.87"/>
    <n v="4723.87"/>
    <n v="1625814"/>
  </r>
  <r>
    <x v="4"/>
    <s v="CUNDINAMARCA"/>
    <x v="837"/>
    <s v="MUNICIPIO DE Beltrán (CUNDINAMARCA)"/>
    <n v="3050"/>
    <n v="0"/>
    <n v="0"/>
    <n v="8349"/>
    <n v="0"/>
    <n v="0"/>
    <n v="11399"/>
    <n v="961.91136175783151"/>
    <n v="-3151.9113617578314"/>
    <n v="0"/>
    <n v="0"/>
    <n v="0"/>
    <n v="9209"/>
    <n v="645553"/>
    <n v="0"/>
    <n v="0"/>
    <n v="961.91136175783151"/>
    <n v="5197.0886382421686"/>
    <n v="0"/>
    <n v="0"/>
    <n v="651712"/>
    <n v="0"/>
    <n v="651712"/>
    <n v="0"/>
    <n v="651712"/>
  </r>
  <r>
    <x v="4"/>
    <s v="CUNDINAMARCA"/>
    <x v="838"/>
    <s v="MUNICIPIO DE Chaguaní (CUNDINAMARCA)"/>
    <n v="30054"/>
    <n v="0"/>
    <n v="0"/>
    <n v="106599"/>
    <n v="0"/>
    <n v="0"/>
    <n v="136653"/>
    <n v="12282.135314173995"/>
    <n v="-40240.135314173996"/>
    <n v="0"/>
    <n v="0"/>
    <n v="0"/>
    <n v="108695"/>
    <n v="102231"/>
    <n v="0"/>
    <n v="0"/>
    <n v="12282.135314173995"/>
    <n v="66358.864685826004"/>
    <n v="0"/>
    <n v="0"/>
    <n v="180872"/>
    <n v="0"/>
    <n v="180872"/>
    <n v="0"/>
    <n v="180872"/>
  </r>
  <r>
    <x v="4"/>
    <s v="CUNDINAMARCA"/>
    <x v="839"/>
    <s v="MUNICIPIO DE El Colegio (CUNDINAMARCA)"/>
    <n v="6777"/>
    <n v="0"/>
    <n v="0"/>
    <n v="24210"/>
    <n v="0"/>
    <n v="0"/>
    <n v="30987"/>
    <n v="3795.6375750609809"/>
    <n v="-3702.6375750609805"/>
    <n v="0"/>
    <n v="0"/>
    <n v="0"/>
    <n v="31080"/>
    <n v="3733"/>
    <n v="0"/>
    <n v="0"/>
    <n v="3795.6375750609809"/>
    <n v="20507.36242493902"/>
    <n v="0"/>
    <n v="0"/>
    <n v="28036"/>
    <n v="0"/>
    <n v="28036"/>
    <n v="0"/>
    <n v="28036"/>
  </r>
  <r>
    <x v="4"/>
    <s v="CUNDINAMARCA"/>
    <x v="840"/>
    <s v="MUNICIPIO DE Fosca (CUNDINAMARCA)"/>
    <n v="34847"/>
    <n v="0"/>
    <n v="0"/>
    <n v="144246"/>
    <n v="0"/>
    <n v="0"/>
    <n v="179093"/>
    <n v="16619.716780337374"/>
    <n v="-54451.716780337374"/>
    <n v="0"/>
    <n v="0"/>
    <n v="0"/>
    <n v="141261"/>
    <n v="639560"/>
    <n v="0"/>
    <n v="0"/>
    <n v="16619.716780337374"/>
    <n v="89794.283219662626"/>
    <n v="0"/>
    <n v="0"/>
    <n v="745974"/>
    <n v="0"/>
    <n v="745974"/>
    <n v="0"/>
    <n v="745974"/>
  </r>
  <r>
    <x v="4"/>
    <s v="CUNDINAMARCA"/>
    <x v="841"/>
    <s v="MUNICIPIO DE La Vega (CUNDINAMARCA)"/>
    <n v="168347"/>
    <n v="0"/>
    <n v="0"/>
    <n v="460930"/>
    <n v="0"/>
    <n v="0"/>
    <n v="629277"/>
    <n v="53107.533911916675"/>
    <n v="-173996.53391191666"/>
    <n v="0"/>
    <n v="0"/>
    <n v="0"/>
    <n v="508388"/>
    <n v="2372019"/>
    <n v="0"/>
    <n v="0"/>
    <n v="53107.533911916675"/>
    <n v="286933.46608808334"/>
    <n v="0"/>
    <n v="0"/>
    <n v="2712060"/>
    <n v="0"/>
    <n v="2712060"/>
    <n v="0"/>
    <n v="2712060"/>
  </r>
  <r>
    <x v="4"/>
    <s v="CUNDINAMARCA"/>
    <x v="842"/>
    <s v="MUNICIPIO DE Paime (CUNDINAMARCA)"/>
    <n v="3540"/>
    <n v="0"/>
    <n v="3790488"/>
    <n v="9692"/>
    <n v="0"/>
    <n v="0"/>
    <n v="3803720"/>
    <n v="1116.6902246970853"/>
    <n v="-3658.6602246970851"/>
    <n v="0"/>
    <n v="0"/>
    <n v="0"/>
    <n v="3801178.03"/>
    <n v="0"/>
    <n v="0"/>
    <n v="3790488"/>
    <n v="1116.6902246970853"/>
    <n v="6033.3397753029149"/>
    <n v="0"/>
    <n v="0"/>
    <n v="3797638.03"/>
    <n v="0"/>
    <n v="3797638.03"/>
    <n v="0"/>
    <n v="3797638.03"/>
  </r>
  <r>
    <x v="4"/>
    <s v="CUNDINAMARCA"/>
    <x v="843"/>
    <s v="MUNICIPIO DE Tocaima (CUNDINAMARCA)"/>
    <n v="45276"/>
    <n v="0"/>
    <n v="0"/>
    <n v="274857"/>
    <n v="0"/>
    <n v="0"/>
    <n v="320133"/>
    <n v="247898.67657852508"/>
    <n v="52659.343340704814"/>
    <n v="0"/>
    <n v="0"/>
    <n v="0"/>
    <n v="620691.0199192299"/>
    <n v="541271"/>
    <n v="0"/>
    <n v="0"/>
    <n v="247898.67657852508"/>
    <n v="327516.3433407048"/>
    <n v="0"/>
    <n v="0"/>
    <n v="1116686.0199192299"/>
    <n v="0"/>
    <n v="1116686.0199192299"/>
    <n v="0"/>
    <n v="1116686.0199192299"/>
  </r>
  <r>
    <x v="4"/>
    <s v="HUILA"/>
    <x v="844"/>
    <s v="MUNICIPIO DE Altamira (HUILA)"/>
    <n v="1288"/>
    <n v="0"/>
    <n v="0"/>
    <n v="8303"/>
    <n v="0"/>
    <n v="0"/>
    <n v="9591"/>
    <n v="956.6012487038023"/>
    <n v="-3134.6012487038024"/>
    <n v="0"/>
    <n v="0"/>
    <n v="0"/>
    <n v="7413"/>
    <n v="0"/>
    <n v="0"/>
    <n v="0"/>
    <n v="956.6012487038023"/>
    <n v="5168.3987512961976"/>
    <n v="0"/>
    <n v="0"/>
    <n v="6125"/>
    <n v="0"/>
    <n v="6125"/>
    <n v="0"/>
    <n v="6125"/>
  </r>
  <r>
    <x v="4"/>
    <s v="HUILA"/>
    <x v="845"/>
    <s v="MUNICIPIO DE Campoalegre (HUILA)"/>
    <n v="142976"/>
    <n v="0"/>
    <n v="0"/>
    <n v="29573975"/>
    <n v="0"/>
    <n v="0"/>
    <n v="29716951"/>
    <n v="5317111.4613041012"/>
    <n v="-846276.52130410448"/>
    <n v="0"/>
    <n v="0"/>
    <n v="0"/>
    <n v="34187785.939999998"/>
    <n v="60521252"/>
    <n v="0"/>
    <n v="0"/>
    <n v="5317111.4613041012"/>
    <n v="28727698.478695896"/>
    <n v="0"/>
    <n v="0"/>
    <n v="94566061.939999998"/>
    <n v="0"/>
    <n v="94566061.939999998"/>
    <n v="0"/>
    <n v="94566061.939999998"/>
  </r>
  <r>
    <x v="4"/>
    <s v="HUILA"/>
    <x v="846"/>
    <s v="MUNICIPIO DE Isnos (HUILA)"/>
    <n v="1091"/>
    <n v="0"/>
    <n v="0"/>
    <n v="2327"/>
    <n v="0"/>
    <n v="0"/>
    <n v="3418"/>
    <n v="344.22026973766208"/>
    <n v="-467.22026973766197"/>
    <n v="0"/>
    <n v="0"/>
    <n v="0"/>
    <n v="3295"/>
    <n v="0"/>
    <n v="0"/>
    <n v="0"/>
    <n v="344.22026973766208"/>
    <n v="1859.779730262338"/>
    <n v="0"/>
    <n v="0"/>
    <n v="2204"/>
    <n v="0"/>
    <n v="2204"/>
    <n v="0"/>
    <n v="2204"/>
  </r>
  <r>
    <x v="4"/>
    <s v="HUILA"/>
    <x v="847"/>
    <s v="MUNICIPIO DE Nátaga (HUILA)"/>
    <n v="53914"/>
    <n v="0"/>
    <n v="0"/>
    <n v="190398"/>
    <n v="0"/>
    <n v="0"/>
    <n v="244312"/>
    <n v="21937.326464560567"/>
    <n v="-71873.326464560567"/>
    <n v="0"/>
    <n v="0"/>
    <n v="0"/>
    <n v="194376"/>
    <n v="11940"/>
    <n v="0"/>
    <n v="0"/>
    <n v="21937.326464560567"/>
    <n v="118524.67353543943"/>
    <n v="0"/>
    <n v="0"/>
    <n v="152402"/>
    <n v="0"/>
    <n v="152402"/>
    <n v="0"/>
    <n v="152402"/>
  </r>
  <r>
    <x v="4"/>
    <s v="LA GUAJIRA"/>
    <x v="848"/>
    <s v="MUNICIPIO DE Distracción (LA GUAJIRA)"/>
    <n v="1904"/>
    <n v="0"/>
    <n v="0"/>
    <n v="20758"/>
    <n v="0"/>
    <n v="0"/>
    <n v="22662"/>
    <n v="2391.7373914530658"/>
    <n v="-7835.7373914530654"/>
    <n v="0"/>
    <n v="0"/>
    <n v="0"/>
    <n v="17218"/>
    <n v="24881"/>
    <n v="0"/>
    <n v="0"/>
    <n v="2391.7373914530658"/>
    <n v="12922.262608546935"/>
    <n v="0"/>
    <n v="0"/>
    <n v="40195"/>
    <n v="0"/>
    <n v="40195"/>
    <n v="0"/>
    <n v="40195"/>
  </r>
  <r>
    <x v="4"/>
    <s v="MAGDALENA"/>
    <x v="849"/>
    <s v="MUNICIPIO DE Guamal (MAGDALENA)"/>
    <n v="149434"/>
    <n v="0"/>
    <n v="0"/>
    <n v="413232"/>
    <n v="0"/>
    <n v="0"/>
    <n v="562666"/>
    <n v="47611.879260587797"/>
    <n v="-155990.8792605878"/>
    <n v="0"/>
    <n v="0"/>
    <n v="0"/>
    <n v="454286.99999999994"/>
    <n v="0"/>
    <n v="0"/>
    <n v="0"/>
    <n v="47611.879260587797"/>
    <n v="257241.1207394122"/>
    <n v="0"/>
    <n v="0"/>
    <n v="304853"/>
    <n v="0"/>
    <n v="304853"/>
    <n v="0"/>
    <n v="304853"/>
  </r>
  <r>
    <x v="4"/>
    <s v="NARIÑO"/>
    <x v="850"/>
    <s v="MUNICIPIO DE Contadero (NARIÑO)"/>
    <n v="18486"/>
    <n v="0"/>
    <n v="0"/>
    <n v="50613"/>
    <n v="0"/>
    <n v="0"/>
    <n v="69099"/>
    <n v="5831.5614705410726"/>
    <n v="-19105.791470541077"/>
    <n v="0"/>
    <n v="0"/>
    <n v="0"/>
    <n v="55824.76999999999"/>
    <n v="423605"/>
    <n v="0"/>
    <n v="0"/>
    <n v="5831.5614705410726"/>
    <n v="31507.208529458923"/>
    <n v="0"/>
    <n v="0"/>
    <n v="460943.76999999996"/>
    <n v="0"/>
    <n v="460943.76999999996"/>
    <n v="0"/>
    <n v="460943.76999999996"/>
  </r>
  <r>
    <x v="4"/>
    <s v="NARIÑO"/>
    <x v="851"/>
    <s v="MUNICIPIO DE Pupiales (NARIÑO)"/>
    <n v="31835"/>
    <n v="0"/>
    <n v="0"/>
    <n v="87164"/>
    <n v="0"/>
    <n v="0"/>
    <n v="118999"/>
    <n v="10042.877819067378"/>
    <n v="-32903.567819067379"/>
    <n v="0"/>
    <n v="0"/>
    <n v="0"/>
    <n v="96138.31"/>
    <n v="821835"/>
    <n v="0"/>
    <n v="0"/>
    <n v="10042.877819067378"/>
    <n v="54260.432180932621"/>
    <n v="0"/>
    <n v="0"/>
    <n v="886138.30999999994"/>
    <n v="0"/>
    <n v="886138.30999999994"/>
    <n v="0"/>
    <n v="886138.30999999994"/>
  </r>
  <r>
    <x v="4"/>
    <s v="NORTE DE SANTANDER"/>
    <x v="852"/>
    <s v="MUNICIPIO DE Herrán  (NORTE DE SANTANDER)"/>
    <n v="374732"/>
    <n v="0"/>
    <n v="0"/>
    <n v="3987881"/>
    <n v="0"/>
    <n v="0"/>
    <n v="4362613"/>
    <n v="899002.28841796133"/>
    <n v="43003.578369163602"/>
    <n v="0"/>
    <n v="0"/>
    <n v="0"/>
    <n v="5304618.8667871254"/>
    <n v="46597828"/>
    <n v="0"/>
    <n v="0"/>
    <n v="899002.28841796133"/>
    <n v="4030884.5783691634"/>
    <n v="0"/>
    <n v="0"/>
    <n v="51527714.866787121"/>
    <n v="0"/>
    <n v="51527714.866787121"/>
    <n v="3002831"/>
    <n v="48524883.866787121"/>
  </r>
  <r>
    <x v="4"/>
    <s v="SANTANDER"/>
    <x v="853"/>
    <s v="MUNICIPIO DE Charta (SANTANDER)"/>
    <n v="140017"/>
    <n v="0"/>
    <n v="0"/>
    <n v="743466"/>
    <n v="0"/>
    <n v="0"/>
    <n v="883483"/>
    <n v="114168.03820103461"/>
    <n v="-126630.14820103464"/>
    <n v="0"/>
    <n v="0"/>
    <n v="0"/>
    <n v="871020.89"/>
    <n v="108159"/>
    <n v="0"/>
    <n v="0"/>
    <n v="114168.03820103461"/>
    <n v="616835.85179896536"/>
    <n v="0"/>
    <n v="0"/>
    <n v="839162.8899999999"/>
    <n v="0"/>
    <n v="839162.8899999999"/>
    <n v="0"/>
    <n v="839162.8899999999"/>
  </r>
  <r>
    <x v="4"/>
    <s v="SANTANDER"/>
    <x v="854"/>
    <s v="MUNICIPIO DE Coromoro (SANTANDER)"/>
    <n v="4649"/>
    <n v="0"/>
    <n v="0"/>
    <n v="12796"/>
    <n v="0"/>
    <n v="0"/>
    <n v="17445"/>
    <n v="3310.4025677796999"/>
    <n v="251.77816128053072"/>
    <n v="0"/>
    <n v="0"/>
    <n v="0"/>
    <n v="21007.18072906023"/>
    <n v="87912"/>
    <n v="0"/>
    <n v="0"/>
    <n v="3310.4025677796999"/>
    <n v="13047.77816128053"/>
    <n v="0"/>
    <n v="0"/>
    <n v="104270.18072906023"/>
    <n v="0"/>
    <n v="104270.18072906023"/>
    <n v="0"/>
    <n v="104270.18072906023"/>
  </r>
  <r>
    <x v="4"/>
    <s v="SANTANDER"/>
    <x v="855"/>
    <s v="MUNICIPIO DE Lebríja (SANTANDER)"/>
    <n v="1949325"/>
    <n v="0"/>
    <n v="0"/>
    <n v="1527024"/>
    <n v="0"/>
    <n v="0"/>
    <n v="3476349"/>
    <n v="219604.01873196443"/>
    <n v="-340530.52873196453"/>
    <n v="0"/>
    <n v="0"/>
    <n v="0"/>
    <n v="3355422.4899999998"/>
    <n v="0"/>
    <n v="0"/>
    <n v="0"/>
    <n v="219604.01873196443"/>
    <n v="1186493.4712680355"/>
    <n v="0"/>
    <n v="0"/>
    <n v="1406097.49"/>
    <n v="0"/>
    <n v="1406097.49"/>
    <n v="0"/>
    <n v="1406097.49"/>
  </r>
  <r>
    <x v="4"/>
    <s v="SANTANDER"/>
    <x v="856"/>
    <s v="MUNICIPIO DE Macaravita (SANTANDER)"/>
    <n v="68634"/>
    <n v="0"/>
    <n v="0"/>
    <n v="1050067"/>
    <n v="0"/>
    <n v="0"/>
    <n v="1118701"/>
    <n v="151508.45801715454"/>
    <n v="-231485.4580171546"/>
    <n v="0"/>
    <n v="0"/>
    <n v="0"/>
    <n v="1038724"/>
    <n v="0"/>
    <n v="0"/>
    <n v="0"/>
    <n v="151508.45801715454"/>
    <n v="818581.5419828454"/>
    <n v="0"/>
    <n v="0"/>
    <n v="970090"/>
    <n v="0"/>
    <n v="970090"/>
    <n v="443607.77"/>
    <n v="526482.23"/>
  </r>
  <r>
    <x v="4"/>
    <s v="SANTANDER"/>
    <x v="857"/>
    <s v="MUNICIPIO DE Málaga (SANTANDER)"/>
    <n v="319804"/>
    <n v="0"/>
    <n v="0"/>
    <n v="3427018"/>
    <n v="0"/>
    <n v="0"/>
    <n v="3746822"/>
    <n v="394854.63879803807"/>
    <n v="-1293667.0087980381"/>
    <n v="0"/>
    <n v="0"/>
    <n v="0"/>
    <n v="2848009.63"/>
    <n v="990275"/>
    <n v="0"/>
    <n v="0"/>
    <n v="394854.63879803807"/>
    <n v="2133350.9912019619"/>
    <n v="0"/>
    <n v="0"/>
    <n v="3518480.63"/>
    <n v="0"/>
    <n v="3518480.63"/>
    <n v="0"/>
    <n v="3518480.63"/>
  </r>
  <r>
    <x v="4"/>
    <s v="SANTANDER"/>
    <x v="858"/>
    <s v="MUNICIPIO DE Vélez (SANTANDER)"/>
    <n v="1216738"/>
    <n v="0"/>
    <n v="0"/>
    <n v="2512990"/>
    <n v="0"/>
    <n v="0"/>
    <n v="3729728"/>
    <n v="362585.76427440945"/>
    <n v="-553983.76427440951"/>
    <n v="0"/>
    <n v="0"/>
    <n v="0"/>
    <n v="3538330"/>
    <n v="1006415"/>
    <n v="0"/>
    <n v="0"/>
    <n v="362585.76427440945"/>
    <n v="1959006.2357255905"/>
    <n v="0"/>
    <n v="0"/>
    <n v="3328007"/>
    <n v="0"/>
    <n v="3328007"/>
    <n v="0"/>
    <n v="3328007"/>
  </r>
  <r>
    <x v="4"/>
    <s v="VALLE DEL CAUCA"/>
    <x v="859"/>
    <s v="MUNICIPIO DE Andalucía (VALLE DEL CAUCA)"/>
    <n v="114947"/>
    <n v="0"/>
    <n v="0"/>
    <n v="424912"/>
    <n v="0"/>
    <n v="0"/>
    <n v="539859"/>
    <n v="48957.524380397095"/>
    <n v="-160400.52438039711"/>
    <n v="0"/>
    <n v="0"/>
    <n v="0"/>
    <n v="428415.99999999994"/>
    <n v="1189054"/>
    <n v="0"/>
    <n v="0"/>
    <n v="48957.524380397095"/>
    <n v="264511.47561960289"/>
    <n v="0"/>
    <n v="0"/>
    <n v="1502523"/>
    <n v="0"/>
    <n v="1502523"/>
    <n v="0"/>
    <n v="1502523"/>
  </r>
  <r>
    <x v="4"/>
    <s v="VALLE DEL CAUCA"/>
    <x v="860"/>
    <s v="MUNICIPIO DE Florida (VALLE DEL CAUCA)"/>
    <n v="62039"/>
    <n v="0"/>
    <n v="0"/>
    <n v="209980"/>
    <n v="0"/>
    <n v="0"/>
    <n v="272019"/>
    <n v="37761.727309422538"/>
    <n v="-5958.0373094225361"/>
    <n v="0"/>
    <n v="0"/>
    <n v="0"/>
    <n v="303822.69000000006"/>
    <n v="317427"/>
    <n v="0"/>
    <n v="0"/>
    <n v="37761.727309422538"/>
    <n v="204021.96269057746"/>
    <n v="0"/>
    <n v="0"/>
    <n v="559210.69000000006"/>
    <n v="0"/>
    <n v="559210.69000000006"/>
    <n v="0"/>
    <n v="559210.69000000006"/>
  </r>
  <r>
    <x v="4"/>
    <s v="VALLE DEL CAUCA"/>
    <x v="861"/>
    <s v="MUNICIPIO DE Obando   (VALLE DEL CAUCA)"/>
    <n v="3260"/>
    <n v="0"/>
    <n v="0"/>
    <n v="8927"/>
    <n v="0"/>
    <n v="0"/>
    <n v="12187"/>
    <n v="1028.6001345246109"/>
    <n v="-3369.6001345246113"/>
    <n v="0"/>
    <n v="0"/>
    <n v="0"/>
    <n v="9846"/>
    <n v="4348"/>
    <n v="0"/>
    <n v="0"/>
    <n v="1028.6001345246109"/>
    <n v="5557.3998654753887"/>
    <n v="0"/>
    <n v="0"/>
    <n v="10934"/>
    <n v="0"/>
    <n v="10934"/>
    <n v="0"/>
    <n v="10934"/>
  </r>
  <r>
    <x v="4"/>
    <s v="VALLE DEL CAUCA"/>
    <x v="862"/>
    <s v="MUNICIPIO DE Riofrío  (VALLE DEL CAUCA)"/>
    <n v="293022"/>
    <n v="0"/>
    <n v="0"/>
    <n v="1800142"/>
    <n v="0"/>
    <n v="0"/>
    <n v="2093164"/>
    <n v="237439.43123309329"/>
    <n v="-517285.99123309343"/>
    <n v="0"/>
    <n v="0"/>
    <n v="0"/>
    <n v="1813317.4399999997"/>
    <n v="2151250"/>
    <n v="0"/>
    <n v="0"/>
    <n v="237439.43123309329"/>
    <n v="1282856.0087669066"/>
    <n v="0"/>
    <n v="0"/>
    <n v="3671545.4399999995"/>
    <n v="0"/>
    <n v="3671545.4399999995"/>
    <n v="0"/>
    <n v="3671545.4399999995"/>
  </r>
  <r>
    <x v="4"/>
    <s v="xDIST"/>
    <x v="863"/>
    <s v="RECURSOSPORDISTRIBUIRNUEVOSDESCUBRIMIENTOSYARTÍCULO153DECRETO4923DE2011"/>
    <n v="32024356"/>
    <n v="0"/>
    <n v="0"/>
    <n v="0"/>
    <n v="0"/>
    <n v="0"/>
    <n v="32024356"/>
    <n v="7844035258.9714499"/>
    <n v="153780143.07751915"/>
    <n v="0"/>
    <n v="0"/>
    <n v="0"/>
    <n v="8029839758.0489693"/>
    <n v="715692785.15999997"/>
    <n v="0"/>
    <n v="0"/>
    <n v="7844035258.9714499"/>
    <n v="153780143.07751915"/>
    <n v="0"/>
    <n v="0"/>
    <n v="8713508187.2089691"/>
    <n v="0"/>
    <n v="8713508187.2089691"/>
    <n v="0"/>
    <n v="8713508187.2089691"/>
  </r>
  <r>
    <x v="4"/>
    <s v="CORPORACIONES"/>
    <x v="864"/>
    <s v="CORPOAMAZONIA"/>
    <n v="14191851022"/>
    <n v="0"/>
    <n v="0"/>
    <n v="513789942"/>
    <n v="0"/>
    <n v="0"/>
    <n v="14705640964"/>
    <n v="115174868.02529907"/>
    <n v="5366591.466506389"/>
    <n v="0"/>
    <n v="0"/>
    <n v="0"/>
    <n v="14826182423.491806"/>
    <n v="3945608902"/>
    <n v="0"/>
    <n v="0"/>
    <n v="115174868.02529907"/>
    <n v="519156533.46650636"/>
    <n v="0"/>
    <n v="0"/>
    <n v="4579940303.4918051"/>
    <n v="0"/>
    <n v="4579940303.4918051"/>
    <n v="25200000"/>
    <n v="4554740303.4918051"/>
  </r>
  <r>
    <x v="4"/>
    <s v="CORPORACIONES"/>
    <x v="865"/>
    <s v="CORPOBOYACÁ"/>
    <n v="9423984"/>
    <n v="0"/>
    <n v="0"/>
    <n v="0"/>
    <n v="0"/>
    <n v="0"/>
    <n v="9423984"/>
    <n v="235220.21004397795"/>
    <n v="62867.442743251268"/>
    <n v="0"/>
    <n v="0"/>
    <n v="0"/>
    <n v="9722071.652787229"/>
    <n v="55102884"/>
    <n v="0"/>
    <n v="0"/>
    <n v="235220.21004397795"/>
    <n v="62867.442743251268"/>
    <n v="0"/>
    <n v="0"/>
    <n v="55400971.652787231"/>
    <n v="0"/>
    <n v="55400971.652787231"/>
    <n v="0"/>
    <n v="55400971.652787231"/>
  </r>
  <r>
    <x v="4"/>
    <s v="CORPORACIONES"/>
    <x v="866"/>
    <s v="CORPOCESAR"/>
    <n v="5398519258"/>
    <n v="0"/>
    <n v="0"/>
    <n v="4424925525"/>
    <n v="0"/>
    <n v="0"/>
    <n v="9823444783"/>
    <n v="738392436.8477354"/>
    <n v="-435482112.56773663"/>
    <n v="0"/>
    <n v="0"/>
    <n v="0"/>
    <n v="10126355107.279999"/>
    <n v="7118964255"/>
    <n v="0"/>
    <n v="0"/>
    <n v="738392436.8477354"/>
    <n v="3989443412.4322634"/>
    <n v="0"/>
    <n v="0"/>
    <n v="11846800104.279999"/>
    <n v="0"/>
    <n v="11846800104.279999"/>
    <n v="4861868506"/>
    <n v="6984931598.2799988"/>
  </r>
  <r>
    <x v="4"/>
    <s v="CORPORACIONES"/>
    <x v="867"/>
    <s v="CORPOGUAJIRA"/>
    <n v="7853215262"/>
    <n v="0"/>
    <n v="0"/>
    <n v="2074735432"/>
    <n v="0"/>
    <n v="0"/>
    <n v="9927950694"/>
    <n v="769227483.40850258"/>
    <n v="102958454.65409121"/>
    <n v="0"/>
    <n v="0"/>
    <n v="0"/>
    <n v="10800136632.062593"/>
    <n v="10905521801"/>
    <n v="0"/>
    <n v="0"/>
    <n v="769227483.40850258"/>
    <n v="2177693886.6540914"/>
    <n v="0"/>
    <n v="0"/>
    <n v="13852443171.062593"/>
    <n v="0"/>
    <n v="13852443171.062593"/>
    <n v="2312979488"/>
    <n v="11539463683.062593"/>
  </r>
  <r>
    <x v="4"/>
    <s v="CORPORACIONES"/>
    <x v="868"/>
    <s v="CORPONARIÑO"/>
    <n v="573282085"/>
    <n v="0"/>
    <n v="0"/>
    <n v="21856934"/>
    <n v="0"/>
    <n v="0"/>
    <n v="595139019"/>
    <n v="4926275.0450315922"/>
    <n v="235425.25929082418"/>
    <n v="0"/>
    <n v="0"/>
    <n v="0"/>
    <n v="600300719.30432236"/>
    <n v="37375980.430000067"/>
    <n v="0"/>
    <n v="0"/>
    <n v="4926275.0450315922"/>
    <n v="22092359.259290826"/>
    <n v="0"/>
    <n v="0"/>
    <n v="64394614.734322488"/>
    <n v="0"/>
    <n v="64394614.734322488"/>
    <n v="0"/>
    <n v="64394614.734322488"/>
  </r>
  <r>
    <x v="4"/>
    <s v="CORPORACIONES"/>
    <x v="869"/>
    <s v="CORPONORTE"/>
    <n v="1201969840"/>
    <n v="0"/>
    <n v="0"/>
    <n v="0"/>
    <n v="0"/>
    <n v="0"/>
    <n v="1201969840"/>
    <n v="33474293.970000029"/>
    <n v="0"/>
    <n v="0"/>
    <n v="0"/>
    <n v="0"/>
    <n v="1235444133.97"/>
    <n v="453809581"/>
    <n v="0"/>
    <n v="0"/>
    <n v="33474293.970000029"/>
    <n v="0"/>
    <n v="0"/>
    <n v="0"/>
    <n v="487283874.97000003"/>
    <n v="884110"/>
    <n v="488167984.97000003"/>
    <n v="94987197.310000002"/>
    <n v="393180787.66000003"/>
  </r>
  <r>
    <x v="4"/>
    <s v="CORPORACIONES"/>
    <x v="870"/>
    <s v="CORPORACION AUTONOMA SANTANDER"/>
    <n v="7569727"/>
    <n v="0"/>
    <n v="0"/>
    <n v="0"/>
    <n v="0"/>
    <n v="0"/>
    <n v="7569727"/>
    <n v="0"/>
    <n v="0"/>
    <n v="0"/>
    <n v="0"/>
    <n v="0"/>
    <n v="7569727"/>
    <n v="17515408"/>
    <n v="0"/>
    <n v="0"/>
    <n v="0"/>
    <n v="0"/>
    <n v="0"/>
    <n v="0"/>
    <n v="17515408"/>
    <n v="0"/>
    <n v="17515408"/>
    <n v="0"/>
    <n v="17515408"/>
  </r>
  <r>
    <x v="4"/>
    <s v="CORPORACIONES"/>
    <x v="871"/>
    <s v="CORPORACIÓN AUTÓNOMA REGIONAL DEL VALLE DEL CAUCA                   "/>
    <n v="30582"/>
    <n v="0"/>
    <n v="0"/>
    <n v="392830"/>
    <n v="0"/>
    <n v="0"/>
    <n v="423412"/>
    <n v="74237.370225926497"/>
    <n v="408.87295005905213"/>
    <n v="0"/>
    <n v="0"/>
    <n v="0"/>
    <n v="498058.24317598558"/>
    <n v="913232"/>
    <n v="0"/>
    <n v="0"/>
    <n v="74237.370225926497"/>
    <n v="393238.87295005907"/>
    <n v="0"/>
    <n v="0"/>
    <n v="1380708.2431759855"/>
    <n v="0"/>
    <n v="1380708.2431759855"/>
    <n v="0"/>
    <n v="1380708.2431759855"/>
  </r>
  <r>
    <x v="4"/>
    <s v="CORPORACIONES"/>
    <x v="872"/>
    <s v="CORPORACIÓN CVS"/>
    <n v="8112348534"/>
    <n v="0"/>
    <n v="0"/>
    <n v="4993879263"/>
    <n v="0"/>
    <n v="0"/>
    <n v="13106227797"/>
    <n v="933296347.82825756"/>
    <n v="2404450.2769479053"/>
    <n v="0"/>
    <n v="0"/>
    <n v="0"/>
    <n v="14041928595.105206"/>
    <n v="10332952573.57"/>
    <n v="0"/>
    <n v="0"/>
    <n v="933296347.82825756"/>
    <n v="4996283713.276948"/>
    <n v="0"/>
    <n v="0"/>
    <n v="16262532634.675205"/>
    <n v="479930"/>
    <n v="16263012564.675205"/>
    <n v="11424798684"/>
    <n v="4838213880.6752052"/>
  </r>
  <r>
    <x v="4"/>
    <s v="ANTIOQUIA"/>
    <x v="873"/>
    <s v="Cocorná                                           "/>
    <n v="0"/>
    <n v="0"/>
    <n v="0"/>
    <n v="29054"/>
    <n v="0"/>
    <n v="0"/>
    <n v="29054"/>
    <n v="3347.5577411783343"/>
    <n v="-10967.557741178334"/>
    <n v="0"/>
    <n v="0"/>
    <n v="0"/>
    <n v="21434"/>
    <n v="0"/>
    <n v="0"/>
    <n v="0"/>
    <n v="3347.5577411783343"/>
    <n v="18086.442258821666"/>
    <n v="0"/>
    <n v="0"/>
    <n v="21434"/>
    <n v="0"/>
    <n v="21434"/>
    <n v="0"/>
    <n v="21434"/>
  </r>
  <r>
    <x v="4"/>
    <s v="ANTIOQUIA"/>
    <x v="874"/>
    <s v="Vigía del Fuerte                                  "/>
    <n v="0"/>
    <n v="0"/>
    <n v="0"/>
    <n v="53545"/>
    <n v="0"/>
    <n v="0"/>
    <n v="53545"/>
    <n v="7879.5830529966097"/>
    <n v="-10972.583052996612"/>
    <n v="0"/>
    <n v="0"/>
    <n v="0"/>
    <n v="50452"/>
    <n v="765265"/>
    <n v="0"/>
    <n v="0"/>
    <n v="7879.5830529966097"/>
    <n v="42572.416947003388"/>
    <n v="0"/>
    <n v="0"/>
    <n v="815717"/>
    <n v="0"/>
    <n v="815717"/>
    <n v="0"/>
    <n v="815717"/>
  </r>
  <r>
    <x v="4"/>
    <s v="BOLÍVAR"/>
    <x v="875"/>
    <s v="Hatillo de Loba                                   "/>
    <n v="0"/>
    <n v="0"/>
    <n v="0"/>
    <n v="2091296"/>
    <n v="0"/>
    <n v="0"/>
    <n v="2091296"/>
    <n v="300752.93371574412"/>
    <n v="-466364.93371574418"/>
    <n v="0"/>
    <n v="0"/>
    <n v="0"/>
    <n v="1925683.9999999998"/>
    <n v="4143036"/>
    <n v="0"/>
    <n v="0"/>
    <n v="300752.93371574412"/>
    <n v="1624931.0662842558"/>
    <n v="0"/>
    <n v="0"/>
    <n v="6068720"/>
    <n v="0"/>
    <n v="6068720"/>
    <n v="1925684"/>
    <n v="4143036"/>
  </r>
  <r>
    <x v="4"/>
    <s v="BOLÍVAR"/>
    <x v="876"/>
    <s v="Magangué                                          "/>
    <n v="0"/>
    <n v="0"/>
    <n v="0"/>
    <n v="3472961"/>
    <n v="0"/>
    <n v="0"/>
    <n v="3472961"/>
    <n v="542406.33947748668"/>
    <n v="-542406.33947748691"/>
    <n v="0"/>
    <n v="0"/>
    <n v="0"/>
    <n v="3472961"/>
    <n v="550805"/>
    <n v="0"/>
    <n v="0"/>
    <n v="542406.33947748668"/>
    <n v="2930554.6605225131"/>
    <n v="0"/>
    <n v="0"/>
    <n v="4023766"/>
    <n v="0"/>
    <n v="4023766"/>
    <n v="0"/>
    <n v="4023766"/>
  </r>
  <r>
    <x v="4"/>
    <s v="BOLÍVAR"/>
    <x v="877"/>
    <s v="Villanueva                                        "/>
    <n v="0"/>
    <n v="0"/>
    <n v="0"/>
    <n v="10564213"/>
    <n v="0"/>
    <n v="0"/>
    <n v="10564213"/>
    <n v="1649916.628142521"/>
    <n v="-1649916.6281425208"/>
    <n v="0"/>
    <n v="0"/>
    <n v="0"/>
    <n v="10564213"/>
    <n v="0"/>
    <n v="0"/>
    <n v="0"/>
    <n v="1649916.628142521"/>
    <n v="8914296.3718574792"/>
    <n v="0"/>
    <n v="0"/>
    <n v="10564213"/>
    <n v="0"/>
    <n v="10564213"/>
    <n v="0"/>
    <n v="10564213"/>
  </r>
  <r>
    <x v="4"/>
    <s v="BOYACÁ"/>
    <x v="878"/>
    <s v="Pisba                                             "/>
    <n v="0"/>
    <n v="0"/>
    <n v="0"/>
    <n v="89490"/>
    <n v="0"/>
    <n v="0"/>
    <n v="89490"/>
    <n v="10310.833932763482"/>
    <n v="-33781.833932763482"/>
    <n v="0"/>
    <n v="0"/>
    <n v="0"/>
    <n v="66019"/>
    <n v="0"/>
    <n v="0"/>
    <n v="0"/>
    <n v="10310.833932763482"/>
    <n v="55708.166067236518"/>
    <n v="0"/>
    <n v="0"/>
    <n v="66019"/>
    <n v="0"/>
    <n v="66019"/>
    <n v="0"/>
    <n v="66019"/>
  </r>
  <r>
    <x v="4"/>
    <s v="BOYACÁ"/>
    <x v="879"/>
    <s v="Tutazá                                            "/>
    <n v="0"/>
    <n v="0"/>
    <n v="0"/>
    <n v="27155"/>
    <n v="0"/>
    <n v="0"/>
    <n v="27155"/>
    <n v="3128.7498473931873"/>
    <n v="-10250.749847393188"/>
    <n v="0"/>
    <n v="0"/>
    <n v="0"/>
    <n v="20033"/>
    <n v="0"/>
    <n v="0"/>
    <n v="0"/>
    <n v="3128.7498473931873"/>
    <n v="16904.250152606812"/>
    <n v="0"/>
    <n v="0"/>
    <n v="20033"/>
    <n v="0"/>
    <n v="20033"/>
    <n v="0"/>
    <n v="20033"/>
  </r>
  <r>
    <x v="4"/>
    <s v="CALDAS"/>
    <x v="880"/>
    <s v="San José                                          "/>
    <n v="0"/>
    <n v="0"/>
    <n v="0"/>
    <n v="1993450"/>
    <n v="0"/>
    <n v="0"/>
    <n v="1993450"/>
    <n v="229681.59970163784"/>
    <n v="-752508.59970163787"/>
    <n v="0"/>
    <n v="0"/>
    <n v="0"/>
    <n v="1470623"/>
    <n v="11477564"/>
    <n v="0"/>
    <n v="0"/>
    <n v="229681.59970163784"/>
    <n v="1240941.4002983621"/>
    <n v="0"/>
    <n v="0"/>
    <n v="12948187"/>
    <n v="0"/>
    <n v="12948187"/>
    <n v="0"/>
    <n v="12948187"/>
  </r>
  <r>
    <x v="4"/>
    <s v="CUNDINAMARCA"/>
    <x v="881"/>
    <s v="Cota                                              "/>
    <n v="0"/>
    <n v="0"/>
    <n v="0"/>
    <n v="584960"/>
    <n v="0"/>
    <n v="0"/>
    <n v="584960"/>
    <n v="84400.654858493988"/>
    <n v="-128953.654858494"/>
    <n v="0"/>
    <n v="0"/>
    <n v="0"/>
    <n v="540407"/>
    <n v="0"/>
    <n v="0"/>
    <n v="0"/>
    <n v="84400.654858493988"/>
    <n v="456006.345141506"/>
    <n v="0"/>
    <n v="0"/>
    <n v="540407"/>
    <n v="0"/>
    <n v="540407"/>
    <n v="0"/>
    <n v="540407"/>
  </r>
  <r>
    <x v="4"/>
    <s v="CUNDINAMARCA"/>
    <x v="882"/>
    <s v="Pasca                                             "/>
    <n v="0"/>
    <n v="0"/>
    <n v="0"/>
    <n v="5707"/>
    <n v="0"/>
    <n v="0"/>
    <n v="5707"/>
    <n v="657.51693992538901"/>
    <n v="-2154.5169399253891"/>
    <n v="0"/>
    <n v="0"/>
    <n v="0"/>
    <n v="4210"/>
    <n v="0"/>
    <n v="0"/>
    <n v="0"/>
    <n v="657.51693992538901"/>
    <n v="3552.4830600746109"/>
    <n v="0"/>
    <n v="0"/>
    <n v="4210"/>
    <n v="0"/>
    <n v="4210"/>
    <n v="0"/>
    <n v="4210"/>
  </r>
  <r>
    <x v="4"/>
    <s v="CUNDINAMARCA"/>
    <x v="883"/>
    <s v="San Antonio del Tequendama                        "/>
    <n v="0"/>
    <n v="0"/>
    <n v="0"/>
    <n v="39024"/>
    <n v="0"/>
    <n v="0"/>
    <n v="39024"/>
    <n v="4496.2601386014312"/>
    <n v="-14731.260138601432"/>
    <n v="0"/>
    <n v="0"/>
    <n v="0"/>
    <n v="28788.999999999996"/>
    <n v="0"/>
    <n v="0"/>
    <n v="0"/>
    <n v="4496.2601386014312"/>
    <n v="24292.739861398568"/>
    <n v="0"/>
    <n v="0"/>
    <n v="28789"/>
    <n v="0"/>
    <n v="28789"/>
    <n v="0"/>
    <n v="28789"/>
  </r>
  <r>
    <x v="4"/>
    <s v="CUNDINAMARCA"/>
    <x v="884"/>
    <s v="Sopó                                              "/>
    <n v="0"/>
    <n v="0"/>
    <n v="0"/>
    <n v="710179"/>
    <n v="0"/>
    <n v="0"/>
    <n v="710179"/>
    <n v="374975.35128802963"/>
    <n v="65088.605344154952"/>
    <n v="0"/>
    <n v="0"/>
    <n v="0"/>
    <n v="1150242.9566321846"/>
    <n v="0"/>
    <n v="0"/>
    <n v="0"/>
    <n v="374975.35128802963"/>
    <n v="775267.60534415499"/>
    <n v="0"/>
    <n v="0"/>
    <n v="1150242.9566321846"/>
    <n v="0"/>
    <n v="1150242.9566321846"/>
    <n v="0"/>
    <n v="1150242.9566321846"/>
  </r>
  <r>
    <x v="4"/>
    <s v="LA GUAJIRA"/>
    <x v="885"/>
    <s v="San Juan del Cesar                                "/>
    <n v="0"/>
    <n v="0"/>
    <n v="0"/>
    <n v="8892609"/>
    <n v="0"/>
    <n v="0"/>
    <n v="8892609"/>
    <n v="1278861.8582661177"/>
    <n v="-1983075.858266118"/>
    <n v="0"/>
    <n v="0"/>
    <n v="0"/>
    <n v="8188394.9999999991"/>
    <n v="287152844"/>
    <n v="0"/>
    <n v="0"/>
    <n v="1278861.8582661177"/>
    <n v="6909533.141733882"/>
    <n v="0"/>
    <n v="0"/>
    <n v="295341239"/>
    <n v="0"/>
    <n v="295341239"/>
    <n v="0"/>
    <n v="295341239"/>
  </r>
  <r>
    <x v="4"/>
    <s v="META"/>
    <x v="886"/>
    <s v="Pendiente Certificado IGAC Atarraya Oeste"/>
    <n v="0"/>
    <n v="0"/>
    <n v="0"/>
    <n v="14525533"/>
    <n v="0"/>
    <n v="0"/>
    <n v="14525533"/>
    <n v="2268594.7764715571"/>
    <n v="-2268594.7764715571"/>
    <n v="0"/>
    <n v="0"/>
    <n v="0"/>
    <n v="14525532.999999998"/>
    <n v="0"/>
    <n v="0"/>
    <n v="0"/>
    <n v="2268594.7764715571"/>
    <n v="12256938.223528443"/>
    <n v="0"/>
    <n v="0"/>
    <n v="14525533"/>
    <n v="0"/>
    <n v="14525533"/>
    <n v="0"/>
    <n v="14525533"/>
  </r>
  <r>
    <x v="4"/>
    <s v="NARIÑO"/>
    <x v="887"/>
    <s v="Buesaco                                           "/>
    <n v="0"/>
    <n v="0"/>
    <n v="0"/>
    <n v="1767214"/>
    <n v="0"/>
    <n v="0"/>
    <n v="1767214"/>
    <n v="203615.0356183867"/>
    <n v="-667107.0356183867"/>
    <n v="0"/>
    <n v="0"/>
    <n v="0"/>
    <n v="1303722"/>
    <n v="0"/>
    <n v="0"/>
    <n v="0"/>
    <n v="203615.0356183867"/>
    <n v="1100106.9643816133"/>
    <n v="0"/>
    <n v="0"/>
    <n v="1303722"/>
    <n v="0"/>
    <n v="1303722"/>
    <n v="0"/>
    <n v="1303722"/>
  </r>
  <r>
    <x v="4"/>
    <s v="NARIÑO"/>
    <x v="888"/>
    <s v="Consaca                                           "/>
    <n v="0"/>
    <n v="0"/>
    <n v="0"/>
    <n v="32450"/>
    <n v="0"/>
    <n v="0"/>
    <n v="32450"/>
    <n v="3738.7881294237263"/>
    <n v="-12249.788129423727"/>
    <n v="0"/>
    <n v="0"/>
    <n v="0"/>
    <n v="23938.999999999996"/>
    <n v="40147"/>
    <n v="0"/>
    <n v="0"/>
    <n v="3738.7881294237263"/>
    <n v="20200.211870576273"/>
    <n v="0"/>
    <n v="0"/>
    <n v="64086"/>
    <n v="0"/>
    <n v="64086"/>
    <n v="0"/>
    <n v="64086"/>
  </r>
  <r>
    <x v="4"/>
    <s v="SANTANDER"/>
    <x v="889"/>
    <s v="Guaca                                             "/>
    <n v="0"/>
    <n v="0"/>
    <n v="0"/>
    <n v="364007"/>
    <n v="0"/>
    <n v="0"/>
    <n v="364007"/>
    <n v="56850.53889582448"/>
    <n v="-56850.538895824458"/>
    <n v="0"/>
    <n v="0"/>
    <n v="0"/>
    <n v="364007"/>
    <n v="991625"/>
    <n v="0"/>
    <n v="0"/>
    <n v="56850.53889582448"/>
    <n v="307156.46110417554"/>
    <n v="0"/>
    <n v="0"/>
    <n v="1355632"/>
    <n v="0"/>
    <n v="1355632"/>
    <n v="0"/>
    <n v="1355632"/>
  </r>
  <r>
    <x v="4"/>
    <s v="SANTANDER"/>
    <x v="890"/>
    <s v="Pendiente Certificado IGAC Lisama Norte                                                             "/>
    <n v="0"/>
    <n v="0"/>
    <n v="0"/>
    <n v="20035"/>
    <n v="0"/>
    <n v="0"/>
    <n v="20035"/>
    <n v="3129.0622069846004"/>
    <n v="-3129.0622069845995"/>
    <n v="0"/>
    <n v="0"/>
    <n v="0"/>
    <n v="20035"/>
    <n v="0"/>
    <n v="0"/>
    <n v="0"/>
    <n v="3129.0622069846004"/>
    <n v="16905.937793015401"/>
    <n v="0"/>
    <n v="0"/>
    <n v="20035"/>
    <n v="0"/>
    <n v="20035"/>
    <n v="0"/>
    <n v="20035"/>
  </r>
  <r>
    <x v="4"/>
    <s v="TOLIMA"/>
    <x v="891"/>
    <s v="Armero                                            "/>
    <n v="0"/>
    <n v="0"/>
    <n v="0"/>
    <n v="1392285"/>
    <n v="0"/>
    <n v="0"/>
    <n v="1392285"/>
    <n v="165012.85641252951"/>
    <n v="-500740.85641252948"/>
    <n v="0"/>
    <n v="0"/>
    <n v="0"/>
    <n v="1056557"/>
    <n v="2787930"/>
    <n v="0"/>
    <n v="0"/>
    <n v="165012.85641252951"/>
    <n v="891544.14358747052"/>
    <n v="0"/>
    <n v="0"/>
    <n v="3844487"/>
    <n v="0"/>
    <n v="3844487"/>
    <n v="0"/>
    <n v="3844487"/>
  </r>
  <r>
    <x v="4"/>
    <s v="TOLIMA"/>
    <x v="892"/>
    <s v="Villarrica                                        "/>
    <n v="0"/>
    <n v="0"/>
    <n v="0"/>
    <n v="38787"/>
    <n v="0"/>
    <n v="0"/>
    <n v="38787"/>
    <n v="4785.0365808631987"/>
    <n v="-12934.036580863198"/>
    <n v="0"/>
    <n v="0"/>
    <n v="0"/>
    <n v="30638"/>
    <n v="75555"/>
    <n v="0"/>
    <n v="0"/>
    <n v="4785.0365808631987"/>
    <n v="25852.963419136802"/>
    <n v="0"/>
    <n v="0"/>
    <n v="106193"/>
    <n v="0"/>
    <n v="106193"/>
    <n v="0"/>
    <n v="106193"/>
  </r>
  <r>
    <x v="4"/>
    <s v="VALLE DEL CAUCA"/>
    <x v="893"/>
    <s v="Pradera                                           "/>
    <n v="0"/>
    <n v="0"/>
    <n v="0"/>
    <n v="8639"/>
    <n v="0"/>
    <n v="0"/>
    <n v="8639"/>
    <n v="995.33383803907464"/>
    <n v="-3261.3338380390742"/>
    <n v="0"/>
    <n v="0"/>
    <n v="0"/>
    <n v="6373"/>
    <n v="0"/>
    <n v="0"/>
    <n v="0"/>
    <n v="995.33383803907464"/>
    <n v="5377.6661619609258"/>
    <n v="0"/>
    <n v="0"/>
    <n v="6373"/>
    <n v="0"/>
    <n v="6373"/>
    <n v="0"/>
    <n v="6373"/>
  </r>
  <r>
    <x v="4"/>
    <s v="CASANARE"/>
    <x v="894"/>
    <s v="Municipio NN Casanare Tigana"/>
    <n v="0"/>
    <n v="0"/>
    <n v="0"/>
    <n v="110499812"/>
    <n v="0"/>
    <n v="0"/>
    <n v="110499812"/>
    <n v="17257838.063793533"/>
    <n v="-17257838.06379354"/>
    <n v="0"/>
    <n v="0"/>
    <n v="0"/>
    <n v="110499812"/>
    <n v="0"/>
    <n v="0"/>
    <n v="0"/>
    <n v="17257838.063793533"/>
    <n v="93241973.93620646"/>
    <n v="0"/>
    <n v="0"/>
    <n v="110499812"/>
    <n v="0"/>
    <n v="110499812"/>
    <n v="0"/>
    <n v="110499812"/>
  </r>
  <r>
    <x v="4"/>
    <s v="CASANARE"/>
    <x v="895"/>
    <s v="Pendiente Certificado IGAC Pauto Sur Recetor                                                        "/>
    <n v="0"/>
    <n v="0"/>
    <n v="0"/>
    <n v="68720841"/>
    <n v="0"/>
    <n v="0"/>
    <n v="68720841"/>
    <n v="10732806.908175584"/>
    <n v="-10732806.908175588"/>
    <n v="0"/>
    <n v="0"/>
    <n v="0"/>
    <n v="68720841"/>
    <n v="0"/>
    <n v="0"/>
    <n v="0"/>
    <n v="10732806.908175584"/>
    <n v="57988034.091824412"/>
    <n v="0"/>
    <n v="0"/>
    <n v="68720841"/>
    <n v="0"/>
    <n v="68720841"/>
    <n v="0"/>
    <n v="68720841"/>
  </r>
  <r>
    <x v="4"/>
    <s v="CASANARE"/>
    <x v="896"/>
    <s v="Pendiente Certificado IGAC Jacana                                                                   "/>
    <n v="0"/>
    <n v="0"/>
    <n v="0"/>
    <n v="1539187506"/>
    <n v="0"/>
    <n v="0"/>
    <n v="1539187506"/>
    <n v="240389990.24145162"/>
    <n v="-240389990.24145174"/>
    <n v="0"/>
    <n v="0"/>
    <n v="0"/>
    <n v="1539187506"/>
    <n v="0"/>
    <n v="0"/>
    <n v="0"/>
    <n v="240389990.24145162"/>
    <n v="1298797515.7585483"/>
    <n v="0"/>
    <n v="0"/>
    <n v="1539187506"/>
    <n v="0"/>
    <n v="1539187506"/>
    <n v="0"/>
    <n v="1539187506"/>
  </r>
  <r>
    <x v="4"/>
    <s v="CASANARE"/>
    <x v="897"/>
    <s v="Pendiente Certificado IGAC Chicicoca                                                                "/>
    <n v="0"/>
    <n v="0"/>
    <n v="0"/>
    <n v="87982025"/>
    <n v="0"/>
    <n v="0"/>
    <n v="87982025"/>
    <n v="13741014.690365575"/>
    <n v="-13741014.690365583"/>
    <n v="0"/>
    <n v="0"/>
    <n v="0"/>
    <n v="87982025"/>
    <n v="0"/>
    <n v="0"/>
    <n v="0"/>
    <n v="13741014.690365575"/>
    <n v="74241010.309634417"/>
    <n v="0"/>
    <n v="0"/>
    <n v="87982025"/>
    <n v="0"/>
    <n v="87982025"/>
    <n v="0"/>
    <n v="87982025"/>
  </r>
  <r>
    <x v="4"/>
    <s v="PUTUMAYO"/>
    <x v="898"/>
    <s v="Pendiente Certificado IGAC Confianza                                                                "/>
    <n v="0"/>
    <n v="0"/>
    <n v="0"/>
    <n v="9685248"/>
    <n v="0"/>
    <n v="0"/>
    <n v="9685248"/>
    <n v="1512640.0540091435"/>
    <n v="-1512640.0540091433"/>
    <n v="0"/>
    <n v="0"/>
    <n v="0"/>
    <n v="9685248"/>
    <n v="0"/>
    <n v="0"/>
    <n v="0"/>
    <n v="1512640.0540091435"/>
    <n v="8172607.9459908567"/>
    <n v="0"/>
    <n v="0"/>
    <n v="9685248"/>
    <n v="0"/>
    <n v="9685248"/>
    <n v="0"/>
    <n v="9685248"/>
  </r>
  <r>
    <x v="4"/>
    <s v="Gobernacion Indeterminada                         "/>
    <x v="899"/>
    <s v="Municipio Indeterminado Gibraltar                                                                   "/>
    <n v="0"/>
    <n v="0"/>
    <n v="0"/>
    <n v="203491607"/>
    <n v="0"/>
    <n v="1612102137"/>
    <n v="1815593744"/>
    <n v="31781277.609296881"/>
    <n v="-31781277.609296888"/>
    <n v="0"/>
    <n v="0"/>
    <n v="0"/>
    <n v="1815593744"/>
    <n v="0"/>
    <n v="0"/>
    <n v="0"/>
    <n v="31781277.609296881"/>
    <n v="171710329.39070311"/>
    <n v="1612102137"/>
    <n v="0"/>
    <n v="1815593744"/>
    <n v="0"/>
    <n v="1815593744"/>
    <n v="0"/>
    <n v="1815593744"/>
  </r>
  <r>
    <x v="4"/>
    <s v="Gobernacion Indeterminada                         "/>
    <x v="900"/>
    <s v="Municipio Indeterminado Capella                                                                     "/>
    <n v="0"/>
    <n v="0"/>
    <n v="0"/>
    <n v="818598"/>
    <n v="0"/>
    <n v="918337900"/>
    <n v="919156498"/>
    <n v="127848.46840594859"/>
    <n v="-127848.4684059486"/>
    <n v="0"/>
    <n v="0"/>
    <n v="0"/>
    <n v="919156498"/>
    <n v="0"/>
    <n v="0"/>
    <n v="0"/>
    <n v="127848.46840594859"/>
    <n v="690749.5315940514"/>
    <n v="918337900"/>
    <n v="0"/>
    <n v="919156498"/>
    <n v="0"/>
    <n v="919156498"/>
    <n v="0"/>
    <n v="919156498"/>
  </r>
  <r>
    <x v="4"/>
    <s v="CASANARE"/>
    <x v="901"/>
    <s v="Pendiente Certificado IGAC Chacalaca                                                                "/>
    <n v="0"/>
    <n v="0"/>
    <n v="0"/>
    <n v="281"/>
    <n v="0"/>
    <n v="0"/>
    <n v="281"/>
    <n v="43.886522593594847"/>
    <n v="-43.886522593594862"/>
    <n v="0"/>
    <n v="0"/>
    <n v="0"/>
    <n v="281"/>
    <n v="0"/>
    <n v="0"/>
    <n v="0"/>
    <n v="43.886522593594847"/>
    <n v="237.11347740640514"/>
    <n v="0"/>
    <n v="0"/>
    <n v="281"/>
    <n v="0"/>
    <n v="281"/>
    <n v="0"/>
    <n v="281"/>
  </r>
  <r>
    <x v="4"/>
    <s v="CASANARE"/>
    <x v="902"/>
    <s v="Municipio NN Casanare Huron                                                                         "/>
    <n v="0"/>
    <n v="0"/>
    <n v="0"/>
    <n v="160553173"/>
    <n v="0"/>
    <n v="0"/>
    <n v="160553173"/>
    <n v="25075161.759209402"/>
    <n v="-25075161.759209394"/>
    <n v="0"/>
    <n v="0"/>
    <n v="0"/>
    <n v="160553173"/>
    <n v="0"/>
    <n v="0"/>
    <n v="0"/>
    <n v="25075161.759209402"/>
    <n v="135478011.24079061"/>
    <n v="0"/>
    <n v="0"/>
    <n v="160553173"/>
    <n v="0"/>
    <n v="160553173"/>
    <n v="0"/>
    <n v="160553173"/>
  </r>
  <r>
    <x v="4"/>
    <s v="CASANARE"/>
    <x v="903"/>
    <s v="Municipio NN Casanare Dorotea E                                                                     "/>
    <n v="0"/>
    <n v="0"/>
    <n v="0"/>
    <n v="5482171"/>
    <n v="0"/>
    <n v="0"/>
    <n v="5482171"/>
    <n v="856204.34680943226"/>
    <n v="-856204.34680943191"/>
    <n v="0"/>
    <n v="0"/>
    <n v="0"/>
    <n v="5482171"/>
    <n v="0"/>
    <n v="0"/>
    <n v="0"/>
    <n v="856204.34680943226"/>
    <n v="4625966.6531905681"/>
    <n v="0"/>
    <n v="0"/>
    <n v="5482171"/>
    <n v="0"/>
    <n v="5482171"/>
    <n v="0"/>
    <n v="5482171"/>
  </r>
  <r>
    <x v="4"/>
    <s v="SANTANDER"/>
    <x v="904"/>
    <s v="Municipio NN Santander Toca                                                                         "/>
    <n v="0"/>
    <n v="0"/>
    <n v="0"/>
    <n v="2361347"/>
    <n v="0"/>
    <n v="190083683"/>
    <n v="192445030"/>
    <n v="368794.692052731"/>
    <n v="-368794.69205273106"/>
    <n v="0"/>
    <n v="0"/>
    <n v="0"/>
    <n v="192445030"/>
    <n v="0"/>
    <n v="0"/>
    <n v="0"/>
    <n v="368794.692052731"/>
    <n v="1992552.3079472689"/>
    <n v="190083683"/>
    <n v="0"/>
    <n v="192445030"/>
    <n v="0"/>
    <n v="192445030"/>
    <n v="0"/>
    <n v="192445030"/>
  </r>
  <r>
    <x v="4"/>
    <s v="ANTIOQUIA"/>
    <x v="905"/>
    <s v="Peñol                                             "/>
    <n v="0"/>
    <n v="0"/>
    <n v="0"/>
    <n v="0"/>
    <n v="0"/>
    <n v="0"/>
    <n v="0"/>
    <n v="0"/>
    <n v="0"/>
    <n v="0"/>
    <n v="0"/>
    <n v="0"/>
    <n v="0"/>
    <n v="8231"/>
    <n v="0"/>
    <n v="0"/>
    <n v="0"/>
    <n v="0"/>
    <n v="0"/>
    <n v="0"/>
    <n v="8231"/>
    <n v="0"/>
    <n v="8231"/>
    <n v="0"/>
    <n v="8231"/>
  </r>
  <r>
    <x v="4"/>
    <s v="ANTIOQUIA"/>
    <x v="906"/>
    <s v="San Vicente                                       "/>
    <n v="0"/>
    <n v="0"/>
    <n v="0"/>
    <n v="0"/>
    <n v="0"/>
    <n v="0"/>
    <n v="0"/>
    <n v="0"/>
    <n v="0"/>
    <n v="0"/>
    <n v="0"/>
    <n v="0"/>
    <n v="0"/>
    <n v="420933"/>
    <n v="0"/>
    <n v="0"/>
    <n v="0"/>
    <n v="0"/>
    <n v="0"/>
    <n v="0"/>
    <n v="420933"/>
    <n v="718556.84"/>
    <n v="1139489.8399999999"/>
    <n v="0"/>
    <n v="1139489.8399999999"/>
  </r>
  <r>
    <x v="4"/>
    <s v="ANTIOQUIA"/>
    <x v="907"/>
    <s v="Tarso                                             "/>
    <n v="0"/>
    <n v="0"/>
    <n v="0"/>
    <n v="0"/>
    <n v="0"/>
    <n v="0"/>
    <n v="0"/>
    <n v="0"/>
    <n v="0"/>
    <n v="0"/>
    <n v="0"/>
    <n v="0"/>
    <n v="0"/>
    <n v="152072"/>
    <n v="0"/>
    <n v="0"/>
    <n v="0"/>
    <n v="0"/>
    <n v="0"/>
    <n v="0"/>
    <n v="152072"/>
    <n v="0"/>
    <n v="152072"/>
    <n v="0"/>
    <n v="152072"/>
  </r>
  <r>
    <x v="4"/>
    <s v="ATLÁNTICO"/>
    <x v="908"/>
    <s v="Baranoa                                           "/>
    <n v="0"/>
    <n v="0"/>
    <n v="0"/>
    <n v="0"/>
    <n v="0"/>
    <n v="0"/>
    <n v="0"/>
    <n v="0"/>
    <n v="0"/>
    <n v="0"/>
    <n v="0"/>
    <n v="0"/>
    <n v="0"/>
    <n v="307155"/>
    <n v="0"/>
    <n v="0"/>
    <n v="0"/>
    <n v="0"/>
    <n v="0"/>
    <n v="0"/>
    <n v="307155"/>
    <n v="0"/>
    <n v="307155"/>
    <n v="0"/>
    <n v="307155"/>
  </r>
  <r>
    <x v="4"/>
    <s v="ATLÁNTICO"/>
    <x v="909"/>
    <s v="Ponedera                                          "/>
    <n v="0"/>
    <n v="0"/>
    <n v="0"/>
    <n v="0"/>
    <n v="0"/>
    <n v="0"/>
    <n v="0"/>
    <n v="0"/>
    <n v="0"/>
    <n v="0"/>
    <n v="0"/>
    <n v="0"/>
    <n v="0"/>
    <n v="906135"/>
    <n v="0"/>
    <n v="0"/>
    <n v="0"/>
    <n v="0"/>
    <n v="0"/>
    <n v="0"/>
    <n v="906135"/>
    <n v="0"/>
    <n v="906135"/>
    <n v="0"/>
    <n v="906135"/>
  </r>
  <r>
    <x v="4"/>
    <s v="BOLÍVAR"/>
    <x v="910"/>
    <s v="El Guamo                                          "/>
    <n v="0"/>
    <n v="0"/>
    <n v="0"/>
    <n v="0"/>
    <n v="0"/>
    <n v="0"/>
    <n v="0"/>
    <n v="0"/>
    <n v="0"/>
    <n v="0"/>
    <n v="0"/>
    <n v="0"/>
    <n v="0"/>
    <n v="2311"/>
    <n v="0"/>
    <n v="0"/>
    <n v="0"/>
    <n v="0"/>
    <n v="0"/>
    <n v="0"/>
    <n v="2311"/>
    <n v="0"/>
    <n v="2311"/>
    <n v="0"/>
    <n v="2311"/>
  </r>
  <r>
    <x v="4"/>
    <s v="BOYACÁ"/>
    <x v="911"/>
    <s v="Berbeo                                            "/>
    <n v="0"/>
    <n v="0"/>
    <n v="0"/>
    <n v="0"/>
    <n v="0"/>
    <n v="0"/>
    <n v="0"/>
    <n v="0"/>
    <n v="0"/>
    <n v="0"/>
    <n v="0"/>
    <n v="0"/>
    <n v="0"/>
    <n v="249657"/>
    <n v="0"/>
    <n v="0"/>
    <n v="0"/>
    <n v="0"/>
    <n v="0"/>
    <n v="0"/>
    <n v="249657"/>
    <n v="0"/>
    <n v="249657"/>
    <n v="0"/>
    <n v="249657"/>
  </r>
  <r>
    <x v="4"/>
    <s v="BOYACÁ"/>
    <x v="912"/>
    <s v="Chiscas                                           "/>
    <n v="0"/>
    <n v="0"/>
    <n v="0"/>
    <n v="0"/>
    <n v="0"/>
    <n v="0"/>
    <n v="0"/>
    <n v="0"/>
    <n v="0"/>
    <n v="0"/>
    <n v="0"/>
    <n v="0"/>
    <n v="0"/>
    <n v="6630252"/>
    <n v="0"/>
    <n v="0"/>
    <n v="0"/>
    <n v="0"/>
    <n v="0"/>
    <n v="0"/>
    <n v="6630252"/>
    <n v="0"/>
    <n v="6630252"/>
    <n v="0"/>
    <n v="6630252"/>
  </r>
  <r>
    <x v="4"/>
    <s v="BOYACÁ"/>
    <x v="913"/>
    <s v="Ciénega                                           "/>
    <n v="0"/>
    <n v="0"/>
    <n v="0"/>
    <n v="0"/>
    <n v="0"/>
    <n v="0"/>
    <n v="0"/>
    <n v="0"/>
    <n v="0"/>
    <n v="0"/>
    <n v="0"/>
    <n v="0"/>
    <n v="0"/>
    <n v="574803"/>
    <n v="0"/>
    <n v="0"/>
    <n v="0"/>
    <n v="0"/>
    <n v="0"/>
    <n v="0"/>
    <n v="574803"/>
    <n v="0"/>
    <n v="574803"/>
    <n v="0"/>
    <n v="574803"/>
  </r>
  <r>
    <x v="4"/>
    <s v="BOYACÁ"/>
    <x v="914"/>
    <s v="Pachavita                                         "/>
    <n v="0"/>
    <n v="0"/>
    <n v="0"/>
    <n v="0"/>
    <n v="0"/>
    <n v="0"/>
    <n v="0"/>
    <n v="0"/>
    <n v="0"/>
    <n v="0"/>
    <n v="0"/>
    <n v="0"/>
    <n v="0"/>
    <n v="238976"/>
    <n v="0"/>
    <n v="0"/>
    <n v="0"/>
    <n v="0"/>
    <n v="0"/>
    <n v="0"/>
    <n v="238976"/>
    <n v="0"/>
    <n v="238976"/>
    <n v="0"/>
    <n v="238976"/>
  </r>
  <r>
    <x v="4"/>
    <s v="BOYACÁ"/>
    <x v="915"/>
    <s v="Tipacoque                                         "/>
    <n v="0"/>
    <n v="0"/>
    <n v="0"/>
    <n v="0"/>
    <n v="0"/>
    <n v="0"/>
    <n v="0"/>
    <n v="0"/>
    <n v="0"/>
    <n v="0"/>
    <n v="0"/>
    <n v="0"/>
    <n v="0"/>
    <n v="127044"/>
    <n v="0"/>
    <n v="0"/>
    <n v="0"/>
    <n v="0"/>
    <n v="0"/>
    <n v="0"/>
    <n v="127044"/>
    <n v="0"/>
    <n v="127044"/>
    <n v="0"/>
    <n v="127044"/>
  </r>
  <r>
    <x v="4"/>
    <s v="CAUCA"/>
    <x v="916"/>
    <s v="Sucre                                             "/>
    <n v="0"/>
    <n v="0"/>
    <n v="0"/>
    <n v="0"/>
    <n v="0"/>
    <n v="0"/>
    <n v="0"/>
    <n v="0"/>
    <n v="0"/>
    <n v="0"/>
    <n v="0"/>
    <n v="0"/>
    <n v="0"/>
    <n v="73514"/>
    <n v="0"/>
    <n v="0"/>
    <n v="0"/>
    <n v="0"/>
    <n v="0"/>
    <n v="0"/>
    <n v="73514"/>
    <n v="0"/>
    <n v="73514"/>
    <n v="0"/>
    <n v="73514"/>
  </r>
  <r>
    <x v="4"/>
    <s v="CUNDINAMARCA"/>
    <x v="917"/>
    <s v="Guayabal de Siquima                               "/>
    <n v="0"/>
    <n v="0"/>
    <n v="0"/>
    <n v="0"/>
    <n v="0"/>
    <n v="0"/>
    <n v="0"/>
    <n v="0"/>
    <n v="0"/>
    <n v="0"/>
    <n v="0"/>
    <n v="0"/>
    <n v="0"/>
    <n v="24682"/>
    <n v="0"/>
    <n v="0"/>
    <n v="0"/>
    <n v="0"/>
    <n v="0"/>
    <n v="0"/>
    <n v="24682"/>
    <n v="0"/>
    <n v="24682"/>
    <n v="0"/>
    <n v="24682"/>
  </r>
  <r>
    <x v="4"/>
    <s v="HUILA"/>
    <x v="918"/>
    <s v="Hobo                                              "/>
    <n v="0"/>
    <n v="0"/>
    <n v="0"/>
    <n v="0"/>
    <n v="0"/>
    <n v="0"/>
    <n v="0"/>
    <n v="0"/>
    <n v="0"/>
    <n v="0"/>
    <n v="0"/>
    <n v="0"/>
    <n v="0"/>
    <n v="3524248"/>
    <n v="0"/>
    <n v="0"/>
    <n v="0"/>
    <n v="0"/>
    <n v="0"/>
    <n v="0"/>
    <n v="3524248"/>
    <n v="0"/>
    <n v="3524248"/>
    <n v="0"/>
    <n v="3524248"/>
  </r>
  <r>
    <x v="4"/>
    <s v="HUILA"/>
    <x v="919"/>
    <s v="Oporapa                                           "/>
    <n v="0"/>
    <n v="0"/>
    <n v="0"/>
    <n v="0"/>
    <n v="0"/>
    <n v="0"/>
    <n v="0"/>
    <n v="0"/>
    <n v="0"/>
    <n v="0"/>
    <n v="0"/>
    <n v="0"/>
    <n v="0"/>
    <n v="2002835"/>
    <n v="0"/>
    <n v="0"/>
    <n v="0"/>
    <n v="0"/>
    <n v="0"/>
    <n v="0"/>
    <n v="2002835"/>
    <n v="0"/>
    <n v="2002835"/>
    <n v="0"/>
    <n v="2002835"/>
  </r>
  <r>
    <x v="4"/>
    <s v="HUILA"/>
    <x v="920"/>
    <s v="Suaza                                             "/>
    <n v="0"/>
    <n v="0"/>
    <n v="0"/>
    <n v="0"/>
    <n v="0"/>
    <n v="0"/>
    <n v="0"/>
    <n v="0"/>
    <n v="0"/>
    <n v="0"/>
    <n v="0"/>
    <n v="0"/>
    <n v="0"/>
    <n v="115845"/>
    <n v="0"/>
    <n v="0"/>
    <n v="0"/>
    <n v="0"/>
    <n v="0"/>
    <n v="0"/>
    <n v="115845"/>
    <n v="0"/>
    <n v="115845"/>
    <n v="0"/>
    <n v="115845"/>
  </r>
  <r>
    <x v="4"/>
    <s v="LA GUAJIRA"/>
    <x v="921"/>
    <s v="El Molino                                         "/>
    <n v="0"/>
    <n v="0"/>
    <n v="0"/>
    <n v="0"/>
    <n v="0"/>
    <n v="0"/>
    <n v="0"/>
    <n v="0"/>
    <n v="0"/>
    <n v="0"/>
    <n v="0"/>
    <n v="0"/>
    <n v="0"/>
    <n v="590965441"/>
    <n v="0"/>
    <n v="0"/>
    <n v="0"/>
    <n v="0"/>
    <n v="0"/>
    <n v="0"/>
    <n v="590965441"/>
    <n v="0"/>
    <n v="590965441"/>
    <n v="0"/>
    <n v="590965441"/>
  </r>
  <r>
    <x v="4"/>
    <s v="META"/>
    <x v="922"/>
    <s v="El Calvario                                       "/>
    <n v="0"/>
    <n v="0"/>
    <n v="0"/>
    <n v="0"/>
    <n v="0"/>
    <n v="0"/>
    <n v="0"/>
    <n v="0"/>
    <n v="0"/>
    <n v="0"/>
    <n v="0"/>
    <n v="0"/>
    <n v="0"/>
    <n v="818135"/>
    <n v="0"/>
    <n v="0"/>
    <n v="0"/>
    <n v="0"/>
    <n v="0"/>
    <n v="0"/>
    <n v="818135"/>
    <n v="0"/>
    <n v="818135"/>
    <n v="0"/>
    <n v="818135"/>
  </r>
  <r>
    <x v="4"/>
    <s v="NARIÑO"/>
    <x v="923"/>
    <s v="Arboleda                                          "/>
    <n v="0"/>
    <n v="0"/>
    <n v="0"/>
    <n v="0"/>
    <n v="0"/>
    <n v="0"/>
    <n v="0"/>
    <n v="0"/>
    <n v="0"/>
    <n v="0"/>
    <n v="0"/>
    <n v="0"/>
    <n v="0"/>
    <n v="114552"/>
    <n v="0"/>
    <n v="0"/>
    <n v="0"/>
    <n v="0"/>
    <n v="0"/>
    <n v="0"/>
    <n v="114552"/>
    <n v="0"/>
    <n v="114552"/>
    <n v="0"/>
    <n v="114552"/>
  </r>
  <r>
    <x v="4"/>
    <s v="NARIÑO"/>
    <x v="924"/>
    <s v="Imués                                             "/>
    <n v="0"/>
    <n v="0"/>
    <n v="0"/>
    <n v="0"/>
    <n v="0"/>
    <n v="0"/>
    <n v="0"/>
    <n v="0"/>
    <n v="0"/>
    <n v="0"/>
    <n v="0"/>
    <n v="0"/>
    <n v="0"/>
    <n v="176537"/>
    <n v="0"/>
    <n v="0"/>
    <n v="0"/>
    <n v="0"/>
    <n v="0"/>
    <n v="0"/>
    <n v="176537"/>
    <n v="0"/>
    <n v="176537"/>
    <n v="0"/>
    <n v="176537"/>
  </r>
  <r>
    <x v="4"/>
    <s v="NARIÑO"/>
    <x v="925"/>
    <s v="Nariño                                            "/>
    <n v="0"/>
    <n v="0"/>
    <n v="0"/>
    <n v="0"/>
    <n v="0"/>
    <n v="0"/>
    <n v="0"/>
    <n v="0"/>
    <n v="0"/>
    <n v="0"/>
    <n v="0"/>
    <n v="0"/>
    <n v="0"/>
    <n v="478635"/>
    <n v="0"/>
    <n v="0"/>
    <n v="0"/>
    <n v="0"/>
    <n v="0"/>
    <n v="0"/>
    <n v="478635"/>
    <n v="0"/>
    <n v="478635"/>
    <n v="0"/>
    <n v="478635"/>
  </r>
  <r>
    <x v="4"/>
    <s v="SANTANDER"/>
    <x v="926"/>
    <s v="Santa Bárbara                                     "/>
    <n v="0"/>
    <n v="0"/>
    <n v="0"/>
    <n v="0"/>
    <n v="0"/>
    <n v="0"/>
    <n v="0"/>
    <n v="0"/>
    <n v="0"/>
    <n v="0"/>
    <n v="0"/>
    <n v="0"/>
    <n v="0"/>
    <n v="267284"/>
    <n v="0"/>
    <n v="0"/>
    <n v="0"/>
    <n v="0"/>
    <n v="0"/>
    <n v="0"/>
    <n v="267284"/>
    <n v="0"/>
    <n v="267284"/>
    <n v="0"/>
    <n v="267284"/>
  </r>
  <r>
    <x v="4"/>
    <s v="SANTANDER"/>
    <x v="927"/>
    <s v="Socorro                                           "/>
    <n v="0"/>
    <n v="0"/>
    <n v="0"/>
    <n v="0"/>
    <n v="0"/>
    <n v="0"/>
    <n v="0"/>
    <n v="0"/>
    <n v="0"/>
    <n v="0"/>
    <n v="0"/>
    <n v="0"/>
    <n v="0"/>
    <n v="199921"/>
    <n v="0"/>
    <n v="0"/>
    <n v="0"/>
    <n v="0"/>
    <n v="0"/>
    <n v="0"/>
    <n v="199921"/>
    <n v="0"/>
    <n v="199921"/>
    <n v="0"/>
    <n v="199921"/>
  </r>
  <r>
    <x v="4"/>
    <s v="SANTANDER"/>
    <x v="928"/>
    <s v="Suratá                                            "/>
    <n v="0"/>
    <n v="0"/>
    <n v="0"/>
    <n v="0"/>
    <n v="0"/>
    <n v="0"/>
    <n v="0"/>
    <n v="0"/>
    <n v="0"/>
    <n v="0"/>
    <n v="0"/>
    <n v="0"/>
    <n v="0"/>
    <n v="7912137"/>
    <n v="0"/>
    <n v="0"/>
    <n v="0"/>
    <n v="0"/>
    <n v="0"/>
    <n v="0"/>
    <n v="7912137"/>
    <n v="0"/>
    <n v="7912137"/>
    <n v="0"/>
    <n v="7912137"/>
  </r>
  <r>
    <x v="4"/>
    <s v="TOLIMA"/>
    <x v="929"/>
    <s v="Anzoátegui                                        "/>
    <n v="0"/>
    <n v="0"/>
    <n v="0"/>
    <n v="0"/>
    <n v="0"/>
    <n v="0"/>
    <n v="0"/>
    <n v="0"/>
    <n v="0"/>
    <n v="0"/>
    <n v="0"/>
    <n v="0"/>
    <n v="0"/>
    <n v="48344452"/>
    <n v="0"/>
    <n v="0"/>
    <n v="0"/>
    <n v="0"/>
    <n v="0"/>
    <n v="0"/>
    <n v="48344452"/>
    <n v="0"/>
    <n v="48344452"/>
    <n v="0"/>
    <n v="48344452"/>
  </r>
  <r>
    <x v="4"/>
    <s v="VALLE DEL CAUCA"/>
    <x v="930"/>
    <s v="El Águila                                         "/>
    <n v="0"/>
    <n v="0"/>
    <n v="0"/>
    <n v="0"/>
    <n v="0"/>
    <n v="0"/>
    <n v="0"/>
    <n v="0"/>
    <n v="0"/>
    <n v="0"/>
    <n v="0"/>
    <n v="0"/>
    <n v="0"/>
    <n v="321690"/>
    <n v="0"/>
    <n v="0"/>
    <n v="0"/>
    <n v="0"/>
    <n v="0"/>
    <n v="0"/>
    <n v="321690"/>
    <n v="0"/>
    <n v="321690"/>
    <n v="0"/>
    <n v="321690"/>
  </r>
  <r>
    <x v="7"/>
    <s v="ANTIOQUIA"/>
    <x v="39"/>
    <s v="MUNICIPIO DE MEDELLÍN (ANTIOQUIA)"/>
    <n v="0"/>
    <n v="0"/>
    <n v="0"/>
    <n v="0"/>
    <n v="0"/>
    <n v="0"/>
    <n v="0"/>
    <n v="61799553.963648781"/>
    <n v="0"/>
    <n v="10732362.634494118"/>
    <n v="0"/>
    <n v="0"/>
    <n v="72531916.598142892"/>
    <n v="0"/>
    <n v="0"/>
    <n v="0"/>
    <n v="72531916.598142892"/>
    <n v="0"/>
    <n v="0"/>
    <n v="0"/>
    <n v="72531916.598142892"/>
    <n v="0"/>
    <n v="72531916.598142892"/>
    <n v="0"/>
    <n v="72531916.598142892"/>
  </r>
  <r>
    <x v="7"/>
    <s v="ANTIOQUIA"/>
    <x v="42"/>
    <s v="MUNICIPIO DE ALEJANDRÍA (ANTIOQUIA)"/>
    <n v="0"/>
    <n v="0"/>
    <n v="0"/>
    <n v="0"/>
    <n v="0"/>
    <n v="0"/>
    <n v="0"/>
    <n v="4497020.9478081688"/>
    <n v="0"/>
    <n v="2474224.4376601544"/>
    <n v="2568244.9700000002"/>
    <n v="0"/>
    <n v="9539490.3554683235"/>
    <n v="2568244.9700000002"/>
    <n v="0"/>
    <n v="0"/>
    <n v="6971245.3854683228"/>
    <n v="0"/>
    <n v="0"/>
    <n v="0"/>
    <n v="9539490.3554683235"/>
    <n v="0"/>
    <n v="9539490.3554683235"/>
    <n v="0"/>
    <n v="9539490.3554683235"/>
  </r>
  <r>
    <x v="7"/>
    <s v="ANTIOQUIA"/>
    <x v="45"/>
    <s v="MUNICIPIO DE ANDES (ANTIOQUIA)"/>
    <n v="0"/>
    <n v="0"/>
    <n v="0"/>
    <n v="0"/>
    <n v="0"/>
    <n v="0"/>
    <n v="0"/>
    <n v="0"/>
    <n v="0"/>
    <n v="7297091.2280682633"/>
    <n v="1826208.7"/>
    <n v="0"/>
    <n v="9123299.9280682635"/>
    <n v="1826208.7"/>
    <n v="0"/>
    <n v="0"/>
    <n v="7297091.2280682633"/>
    <n v="0"/>
    <n v="0"/>
    <n v="0"/>
    <n v="9123299.9280682635"/>
    <n v="0"/>
    <n v="9123299.9280682635"/>
    <n v="0"/>
    <n v="9123299.9280682635"/>
  </r>
  <r>
    <x v="7"/>
    <s v="ANTIOQUIA"/>
    <x v="48"/>
    <s v="MUNICIPIO DE ANORÍ (ANTIOQUIA)"/>
    <n v="0"/>
    <n v="0"/>
    <n v="0"/>
    <n v="0"/>
    <n v="0"/>
    <n v="0"/>
    <n v="0"/>
    <n v="0"/>
    <n v="0"/>
    <n v="93431318.037856758"/>
    <n v="115609080.63"/>
    <n v="0"/>
    <n v="209040398.66785675"/>
    <n v="115609080.63"/>
    <n v="0"/>
    <n v="0"/>
    <n v="93431318.037856758"/>
    <n v="0"/>
    <n v="0"/>
    <n v="0"/>
    <n v="209040398.66785675"/>
    <n v="0"/>
    <n v="209040398.66785675"/>
    <n v="0"/>
    <n v="209040398.66785675"/>
  </r>
  <r>
    <x v="7"/>
    <s v="ANTIOQUIA"/>
    <x v="49"/>
    <s v="MUNICIPIO DE SANTAFÉ DE ANTIOQUIA (ANTIOQUIA)"/>
    <n v="0"/>
    <n v="0"/>
    <n v="0"/>
    <n v="0"/>
    <n v="0"/>
    <n v="0"/>
    <n v="0"/>
    <n v="23987.549316437915"/>
    <n v="0"/>
    <n v="5455976.2604899416"/>
    <n v="1480309.25"/>
    <n v="0"/>
    <n v="6960273.0598063795"/>
    <n v="1480309.25"/>
    <n v="0"/>
    <n v="0"/>
    <n v="5479963.8098063795"/>
    <n v="0"/>
    <n v="0"/>
    <n v="0"/>
    <n v="6960273.0598063795"/>
    <n v="0"/>
    <n v="6960273.0598063795"/>
    <n v="0"/>
    <n v="6960273.0598063795"/>
  </r>
  <r>
    <x v="7"/>
    <s v="ANTIOQUIA"/>
    <x v="57"/>
    <s v="MUNICIPIO DE CIUDAD BOLIVAR(ANTIOQUIA)"/>
    <n v="0"/>
    <n v="0"/>
    <n v="0"/>
    <n v="0"/>
    <n v="0"/>
    <n v="0"/>
    <n v="0"/>
    <n v="7457.3797330766392"/>
    <n v="0"/>
    <n v="1896.2350516841655"/>
    <n v="1968.29"/>
    <n v="0"/>
    <n v="11321.904784760805"/>
    <n v="1968.29"/>
    <n v="0"/>
    <n v="0"/>
    <n v="9353.6147847608045"/>
    <n v="0"/>
    <n v="0"/>
    <n v="0"/>
    <n v="11321.904784760805"/>
    <n v="0"/>
    <n v="11321.904784760805"/>
    <n v="0"/>
    <n v="11321.904784760805"/>
  </r>
  <r>
    <x v="7"/>
    <s v="ANTIOQUIA"/>
    <x v="59"/>
    <s v="MUNICIPIO DE BURITICÁ (ANTIOQUIA)"/>
    <n v="0"/>
    <n v="0"/>
    <n v="0"/>
    <n v="0"/>
    <n v="0"/>
    <n v="0"/>
    <n v="0"/>
    <n v="0"/>
    <n v="0"/>
    <n v="52322133.557846151"/>
    <n v="106528829.12"/>
    <n v="0"/>
    <n v="158850962.67784616"/>
    <n v="106528829.12"/>
    <n v="0"/>
    <n v="0"/>
    <n v="52322133.557846151"/>
    <n v="0"/>
    <n v="0"/>
    <n v="0"/>
    <n v="158850962.67784616"/>
    <n v="0"/>
    <n v="158850962.67784616"/>
    <n v="0"/>
    <n v="158850962.67784616"/>
  </r>
  <r>
    <x v="7"/>
    <s v="ANTIOQUIA"/>
    <x v="61"/>
    <s v="MUNICIPIO DE CAICEDO (ANTIOQUIA)"/>
    <n v="0"/>
    <n v="0"/>
    <n v="0"/>
    <n v="0"/>
    <n v="0"/>
    <n v="0"/>
    <n v="0"/>
    <n v="0"/>
    <n v="0"/>
    <n v="443699.87158018956"/>
    <n v="460560.47"/>
    <n v="0"/>
    <n v="904260.34158018953"/>
    <n v="460560.47"/>
    <n v="0"/>
    <n v="0"/>
    <n v="443699.87158018956"/>
    <n v="0"/>
    <n v="0"/>
    <n v="0"/>
    <n v="787618.4115801896"/>
    <n v="0"/>
    <n v="787618.4115801896"/>
    <n v="0"/>
    <n v="787618.4115801896"/>
  </r>
  <r>
    <x v="7"/>
    <s v="ANTIOQUIA"/>
    <x v="63"/>
    <s v="MUNICIPIO DE CAMPAMENTO (ANTIOQUIA)"/>
    <n v="0"/>
    <n v="0"/>
    <n v="0"/>
    <n v="0"/>
    <n v="0"/>
    <n v="0"/>
    <n v="0"/>
    <n v="577.58813811284926"/>
    <n v="0"/>
    <n v="193.31075744530628"/>
    <n v="200.66"/>
    <n v="0"/>
    <n v="971.55889555815554"/>
    <n v="200.66"/>
    <n v="0"/>
    <n v="0"/>
    <n v="770.89889555815557"/>
    <n v="0"/>
    <n v="0"/>
    <n v="0"/>
    <n v="971.55889555815554"/>
    <n v="0"/>
    <n v="971.55889555815554"/>
    <n v="0"/>
    <n v="971.55889555815554"/>
  </r>
  <r>
    <x v="7"/>
    <s v="ANTIOQUIA"/>
    <x v="67"/>
    <s v="MUNICIPIO DE CAREPA (ANTIOQUIA)"/>
    <n v="0"/>
    <n v="0"/>
    <n v="0"/>
    <n v="0"/>
    <n v="0"/>
    <n v="0"/>
    <n v="0"/>
    <n v="1886814.6823277781"/>
    <n v="0"/>
    <n v="577071.24438585259"/>
    <n v="697211.65"/>
    <n v="0"/>
    <n v="3161097.5767136305"/>
    <n v="697211.65"/>
    <n v="0"/>
    <n v="0"/>
    <n v="2463885.9267136306"/>
    <n v="0"/>
    <n v="0"/>
    <n v="0"/>
    <n v="3161097.5767136305"/>
    <n v="0"/>
    <n v="3161097.5767136305"/>
    <n v="0"/>
    <n v="3161097.5767136305"/>
  </r>
  <r>
    <x v="7"/>
    <s v="ANTIOQUIA"/>
    <x v="75"/>
    <s v="MUNICIPIO DE EBÉJICO (ANTIOQUIA)"/>
    <n v="0"/>
    <n v="0"/>
    <n v="0"/>
    <n v="0"/>
    <n v="0"/>
    <n v="0"/>
    <n v="0"/>
    <n v="197693.40240598153"/>
    <n v="0"/>
    <n v="81050.279117836471"/>
    <n v="84130.19"/>
    <n v="0"/>
    <n v="362873.871523818"/>
    <n v="84130.19"/>
    <n v="0"/>
    <n v="0"/>
    <n v="278743.681523818"/>
    <n v="0"/>
    <n v="0"/>
    <n v="0"/>
    <n v="362873.871523818"/>
    <n v="0"/>
    <n v="362873.871523818"/>
    <n v="0"/>
    <n v="362873.871523818"/>
  </r>
  <r>
    <x v="7"/>
    <s v="ANTIOQUIA"/>
    <x v="76"/>
    <s v="MUNICIPIO DE EL BAGRE (ANTIOQUIA)"/>
    <n v="0"/>
    <n v="0"/>
    <n v="0"/>
    <n v="0"/>
    <n v="0"/>
    <n v="0"/>
    <n v="0"/>
    <n v="0"/>
    <n v="0"/>
    <n v="0"/>
    <n v="240312917.46000001"/>
    <n v="0"/>
    <n v="240312917.46000001"/>
    <n v="240312917.46000001"/>
    <n v="0"/>
    <n v="0"/>
    <n v="0"/>
    <n v="0"/>
    <n v="0"/>
    <n v="0"/>
    <n v="240312917.46000001"/>
    <n v="0"/>
    <n v="240312917.46000001"/>
    <n v="0"/>
    <n v="240312917.46000001"/>
  </r>
  <r>
    <x v="7"/>
    <s v="ANTIOQUIA"/>
    <x v="80"/>
    <s v="MUNICIPIO DE GIRARDOTA (ANTIOQUIA)"/>
    <n v="0"/>
    <n v="0"/>
    <n v="0"/>
    <n v="0"/>
    <n v="0"/>
    <n v="0"/>
    <n v="0"/>
    <n v="4535.9292697522324"/>
    <n v="0"/>
    <n v="0"/>
    <n v="0"/>
    <n v="0"/>
    <n v="4535.9292697522324"/>
    <n v="0"/>
    <n v="0"/>
    <n v="0"/>
    <n v="4535.9292697522324"/>
    <n v="0"/>
    <n v="0"/>
    <n v="0"/>
    <n v="4535.9292697522324"/>
    <n v="0"/>
    <n v="4535.9292697522324"/>
    <n v="0"/>
    <n v="4535.9292697522324"/>
  </r>
  <r>
    <x v="7"/>
    <s v="ANTIOQUIA"/>
    <x v="86"/>
    <s v="MUNICIPIO DE ITUANGO (ANTIOQUIA)"/>
    <n v="0"/>
    <n v="0"/>
    <n v="0"/>
    <n v="0"/>
    <n v="0"/>
    <n v="0"/>
    <n v="0"/>
    <n v="0"/>
    <n v="0"/>
    <n v="34501.147223662039"/>
    <n v="0"/>
    <n v="0"/>
    <n v="34501.147223662039"/>
    <n v="0"/>
    <n v="0"/>
    <n v="0"/>
    <n v="34501.147223662039"/>
    <n v="0"/>
    <n v="0"/>
    <n v="0"/>
    <n v="34501.147223662039"/>
    <n v="0"/>
    <n v="34501.147223662039"/>
    <n v="0"/>
    <n v="34501.147223662039"/>
  </r>
  <r>
    <x v="7"/>
    <s v="ANTIOQUIA"/>
    <x v="83"/>
    <s v="MUNICIPIO DE GUARNE (ANTIOQUIA)"/>
    <n v="0"/>
    <n v="0"/>
    <n v="0"/>
    <n v="0"/>
    <n v="0"/>
    <n v="0"/>
    <n v="0"/>
    <n v="0.69417704298984972"/>
    <n v="0"/>
    <n v="219.53807489598631"/>
    <n v="227.88"/>
    <n v="0"/>
    <n v="448.11225193897616"/>
    <n v="227.88"/>
    <n v="0"/>
    <n v="0"/>
    <n v="220.23225193897616"/>
    <n v="0"/>
    <n v="0"/>
    <n v="0"/>
    <n v="448.11225193897616"/>
    <n v="0"/>
    <n v="448.11225193897616"/>
    <n v="0"/>
    <n v="448.11225193897616"/>
  </r>
  <r>
    <x v="7"/>
    <s v="ANTIOQUIA"/>
    <x v="931"/>
    <s v="MUNICIPIO DE LA CEJA (ANTIOQUIA)"/>
    <n v="0"/>
    <n v="0"/>
    <n v="0"/>
    <n v="0"/>
    <n v="0"/>
    <n v="0"/>
    <n v="0"/>
    <n v="686.1814528985301"/>
    <n v="0"/>
    <n v="174.79735689188507"/>
    <n v="181.44"/>
    <n v="0"/>
    <n v="1042.4188097904153"/>
    <n v="181.44"/>
    <n v="0"/>
    <n v="0"/>
    <n v="860.9788097904152"/>
    <n v="0"/>
    <n v="0"/>
    <n v="0"/>
    <n v="1042.4188097904153"/>
    <n v="0"/>
    <n v="1042.4188097904153"/>
    <n v="0"/>
    <n v="1042.4188097904153"/>
  </r>
  <r>
    <x v="7"/>
    <s v="ANTIOQUIA"/>
    <x v="104"/>
    <s v="MUNICIPIO DE RETIRO (ANTIOQUIA)"/>
    <n v="0"/>
    <n v="0"/>
    <n v="0"/>
    <n v="0"/>
    <n v="0"/>
    <n v="0"/>
    <n v="0"/>
    <n v="9146918.6536342874"/>
    <n v="0"/>
    <n v="5280683.997250489"/>
    <n v="5474365.7199999997"/>
    <n v="0"/>
    <n v="19901968.370884776"/>
    <n v="5474365.7199999997"/>
    <n v="0"/>
    <n v="0"/>
    <n v="14427602.650884777"/>
    <n v="0"/>
    <n v="0"/>
    <n v="0"/>
    <n v="19901968.370884776"/>
    <n v="0"/>
    <n v="19901968.370884776"/>
    <n v="0"/>
    <n v="19901968.370884776"/>
  </r>
  <r>
    <x v="7"/>
    <s v="ANTIOQUIA"/>
    <x v="106"/>
    <s v="MUNICIPIO DE SABANALARGA (ANTIOQUIA)"/>
    <n v="0"/>
    <n v="0"/>
    <n v="0"/>
    <n v="0"/>
    <n v="0"/>
    <n v="0"/>
    <n v="0"/>
    <n v="0"/>
    <n v="0"/>
    <n v="0"/>
    <n v="733041.46"/>
    <n v="0"/>
    <n v="733041.46"/>
    <n v="733041.46"/>
    <n v="0"/>
    <n v="0"/>
    <n v="0"/>
    <n v="0"/>
    <n v="0"/>
    <n v="0"/>
    <n v="733041.46"/>
    <n v="0"/>
    <n v="733041.46"/>
    <n v="0"/>
    <n v="733041.46"/>
  </r>
  <r>
    <x v="7"/>
    <s v="ANTIOQUIA"/>
    <x v="107"/>
    <s v="MUNICIPIO DE SALGAR (ANTIOQUIA)"/>
    <n v="0"/>
    <n v="0"/>
    <n v="0"/>
    <n v="0"/>
    <n v="0"/>
    <n v="0"/>
    <n v="0"/>
    <n v="0"/>
    <n v="0"/>
    <n v="5734.217264746324"/>
    <n v="5952.12"/>
    <n v="0"/>
    <n v="11686.337264746324"/>
    <n v="5952.12"/>
    <n v="0"/>
    <n v="0"/>
    <n v="5734.217264746324"/>
    <n v="0"/>
    <n v="0"/>
    <n v="0"/>
    <n v="10179.097264746324"/>
    <n v="0"/>
    <n v="10179.097264746324"/>
    <n v="0"/>
    <n v="10179.097264746324"/>
  </r>
  <r>
    <x v="7"/>
    <s v="ANTIOQUIA"/>
    <x v="108"/>
    <s v="MUNICIPIO DE SAN ANDRÉS DE CUERQUÍA (ANTIOQUIA)"/>
    <n v="0"/>
    <n v="0"/>
    <n v="0"/>
    <n v="0"/>
    <n v="0"/>
    <n v="0"/>
    <n v="0"/>
    <n v="1669.4571056584828"/>
    <n v="0"/>
    <n v="660012.93463769357"/>
    <n v="685093.43"/>
    <n v="0"/>
    <n v="1346775.8217433521"/>
    <n v="685093.43"/>
    <n v="0"/>
    <n v="0"/>
    <n v="661682.39174335205"/>
    <n v="0"/>
    <n v="0"/>
    <n v="0"/>
    <n v="1346775.8217433521"/>
    <n v="0"/>
    <n v="1346775.8217433521"/>
    <n v="0"/>
    <n v="1346775.8217433521"/>
  </r>
  <r>
    <x v="7"/>
    <s v="ANTIOQUIA"/>
    <x v="110"/>
    <s v="MUNICIPIO DE SAN FRANCISCO (ANTIOQUIA)"/>
    <n v="0"/>
    <n v="0"/>
    <n v="0"/>
    <n v="0"/>
    <n v="0"/>
    <n v="0"/>
    <n v="0"/>
    <n v="1194.9912423134449"/>
    <n v="0"/>
    <n v="626.37005205741696"/>
    <n v="650.16999999999996"/>
    <n v="0"/>
    <n v="2471.5312943708618"/>
    <n v="650.16999999999996"/>
    <n v="0"/>
    <n v="0"/>
    <n v="1821.3612943708617"/>
    <n v="0"/>
    <n v="0"/>
    <n v="0"/>
    <n v="2306.601294370862"/>
    <n v="0"/>
    <n v="2306.601294370862"/>
    <n v="0"/>
    <n v="2306.601294370862"/>
  </r>
  <r>
    <x v="7"/>
    <s v="ANTIOQUIA"/>
    <x v="114"/>
    <s v="MUNICIPIO DE SAN RAFAEL (ANTIOQUIA)"/>
    <n v="0"/>
    <n v="0"/>
    <n v="0"/>
    <n v="0"/>
    <n v="0"/>
    <n v="0"/>
    <n v="0"/>
    <n v="9858.3123308029026"/>
    <n v="0"/>
    <n v="3094653.7221455239"/>
    <n v="3212250.56"/>
    <n v="0"/>
    <n v="6316762.5944763273"/>
    <n v="3212250.56"/>
    <n v="0"/>
    <n v="0"/>
    <n v="3104512.0344763268"/>
    <n v="0"/>
    <n v="0"/>
    <n v="0"/>
    <n v="6316762.5944763273"/>
    <n v="0"/>
    <n v="6316762.5944763273"/>
    <n v="0"/>
    <n v="6316762.5944763273"/>
  </r>
  <r>
    <x v="7"/>
    <s v="ANTIOQUIA"/>
    <x v="115"/>
    <s v="MUNICIPIO DE SAN ROQUE (ANTIOQUIA)"/>
    <n v="0"/>
    <n v="0"/>
    <n v="0"/>
    <n v="0"/>
    <n v="0"/>
    <n v="0"/>
    <n v="0"/>
    <n v="9585497.8637312055"/>
    <n v="0"/>
    <n v="120097663.67433402"/>
    <n v="177946048.00999999"/>
    <n v="0"/>
    <n v="307629209.54806519"/>
    <n v="177946048.00999999"/>
    <n v="0"/>
    <n v="0"/>
    <n v="129683161.53806522"/>
    <n v="0"/>
    <n v="0"/>
    <n v="0"/>
    <n v="307629209.54806519"/>
    <n v="0"/>
    <n v="307629209.54806519"/>
    <n v="0"/>
    <n v="307629209.54806519"/>
  </r>
  <r>
    <x v="7"/>
    <s v="ANTIOQUIA"/>
    <x v="906"/>
    <s v="MUNICIPIO DE SAN VICENTE (ANTIOQUIA)"/>
    <n v="0"/>
    <n v="0"/>
    <n v="0"/>
    <n v="0"/>
    <n v="0"/>
    <n v="0"/>
    <n v="0"/>
    <n v="363.89713602559641"/>
    <n v="0"/>
    <n v="143712.27779490803"/>
    <n v="120736.72"/>
    <n v="0"/>
    <n v="264812.8949309336"/>
    <n v="120736.72"/>
    <n v="0"/>
    <n v="0"/>
    <n v="144076.17493093363"/>
    <n v="0"/>
    <n v="0"/>
    <n v="0"/>
    <n v="264812.8949309336"/>
    <n v="0"/>
    <n v="264812.8949309336"/>
    <n v="0"/>
    <n v="264812.8949309336"/>
  </r>
  <r>
    <x v="7"/>
    <s v="ANTIOQUIA"/>
    <x v="119"/>
    <s v="MUNICIPIO DE SEGOVIA (ANTIOQUIA)"/>
    <n v="0"/>
    <n v="0"/>
    <n v="0"/>
    <n v="0"/>
    <n v="0"/>
    <n v="0"/>
    <n v="0"/>
    <n v="576410114.02286434"/>
    <n v="0"/>
    <n v="2447603304.0852423"/>
    <n v="2594313337.3000002"/>
    <n v="0"/>
    <n v="5618326755.4081068"/>
    <n v="2594313337.3000002"/>
    <n v="0"/>
    <n v="0"/>
    <n v="3024013418.1081066"/>
    <n v="0"/>
    <n v="0"/>
    <n v="0"/>
    <n v="5618326755.4081068"/>
    <n v="0"/>
    <n v="5618326755.4081068"/>
    <n v="0"/>
    <n v="5618326755.4081068"/>
  </r>
  <r>
    <x v="7"/>
    <s v="ANTIOQUIA"/>
    <x v="125"/>
    <s v="MUNICIPIO DE TOLEDO (ANTIOQUIA)"/>
    <n v="0"/>
    <n v="0"/>
    <n v="0"/>
    <n v="0"/>
    <n v="0"/>
    <n v="0"/>
    <n v="0"/>
    <n v="106.18077862460632"/>
    <n v="0"/>
    <n v="560670.03755609412"/>
    <n v="581975.5"/>
    <n v="0"/>
    <n v="1142751.7183347186"/>
    <n v="581975.5"/>
    <n v="0"/>
    <n v="0"/>
    <n v="560776.21833471872"/>
    <n v="0"/>
    <n v="0"/>
    <n v="0"/>
    <n v="1142751.7183347186"/>
    <n v="0"/>
    <n v="1142751.7183347186"/>
    <n v="0"/>
    <n v="1142751.7183347186"/>
  </r>
  <r>
    <x v="7"/>
    <s v="ANTIOQUIA"/>
    <x v="130"/>
    <s v="MUNICIPIO DE VALPARAÍSO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ANTIOQUIA"/>
    <x v="132"/>
    <s v="MUNICIPIO DE VENECIA (ANTIOQUIA)"/>
    <n v="0"/>
    <n v="0"/>
    <n v="0"/>
    <n v="0"/>
    <n v="0"/>
    <n v="0"/>
    <n v="0"/>
    <n v="20726024.522534341"/>
    <n v="0"/>
    <n v="10035587.977357287"/>
    <n v="10041823.15"/>
    <n v="0"/>
    <n v="40803435.64989163"/>
    <n v="10041823.15"/>
    <n v="0"/>
    <n v="0"/>
    <n v="30761612.499891628"/>
    <n v="0"/>
    <n v="0"/>
    <n v="0"/>
    <n v="40803435.64989163"/>
    <n v="0"/>
    <n v="40803435.64989163"/>
    <n v="22199788"/>
    <n v="18603647.64989163"/>
  </r>
  <r>
    <x v="7"/>
    <s v="ANTIOQUIA"/>
    <x v="134"/>
    <s v="MUNICIPIO DE YARUMAL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ATLÁNTICO"/>
    <x v="3"/>
    <s v="DEPARTAMENTO DE ATLÁNTICO"/>
    <n v="0"/>
    <n v="0"/>
    <n v="0"/>
    <n v="0"/>
    <n v="0"/>
    <n v="0"/>
    <n v="0"/>
    <n v="417407.24168668757"/>
    <n v="0"/>
    <n v="0"/>
    <n v="0"/>
    <n v="0"/>
    <n v="417407.24168668757"/>
    <n v="0"/>
    <n v="0"/>
    <n v="0"/>
    <n v="417407.24168668757"/>
    <n v="0"/>
    <n v="0"/>
    <n v="0"/>
    <n v="417407.24168668757"/>
    <n v="0"/>
    <n v="417407.24168668757"/>
    <n v="0"/>
    <n v="417407.24168668757"/>
  </r>
  <r>
    <x v="7"/>
    <s v="BOLÍVAR"/>
    <x v="152"/>
    <s v="MUNICIPIO DE ALTOS DEL ROSARIO (BOLÍVAR)"/>
    <n v="0"/>
    <n v="0"/>
    <n v="0"/>
    <n v="0"/>
    <n v="0"/>
    <n v="0"/>
    <n v="0"/>
    <n v="497919.62090842321"/>
    <n v="0"/>
    <n v="0"/>
    <n v="0"/>
    <n v="0"/>
    <n v="497919.62090842321"/>
    <n v="0"/>
    <n v="0"/>
    <n v="0"/>
    <n v="497919.62090842321"/>
    <n v="0"/>
    <n v="0"/>
    <n v="0"/>
    <n v="497919.62090842321"/>
    <n v="0"/>
    <n v="497919.62090842321"/>
    <n v="0"/>
    <n v="497919.62090842321"/>
  </r>
  <r>
    <x v="7"/>
    <s v="BOLÍVAR"/>
    <x v="155"/>
    <s v="MUNICIPIO DE BARRANCO DE LOBA (BOLÍVAR)"/>
    <n v="0"/>
    <n v="0"/>
    <n v="0"/>
    <n v="0"/>
    <n v="0"/>
    <n v="0"/>
    <n v="0"/>
    <n v="0"/>
    <n v="0"/>
    <n v="51554.381074854107"/>
    <n v="8000829.5199999996"/>
    <n v="0"/>
    <n v="8052383.9010748537"/>
    <n v="8000829.5199999996"/>
    <n v="0"/>
    <n v="0"/>
    <n v="51554.381074854107"/>
    <n v="0"/>
    <n v="0"/>
    <n v="0"/>
    <n v="8052383.9010748537"/>
    <n v="0"/>
    <n v="8052383.9010748537"/>
    <n v="0"/>
    <n v="8052383.9010748537"/>
  </r>
  <r>
    <x v="7"/>
    <s v="BOLÍVAR"/>
    <x v="875"/>
    <s v="MUNICIPIO DE HATILLO DE LOBA (BOLÍVAR)"/>
    <n v="0"/>
    <n v="0"/>
    <n v="0"/>
    <n v="0"/>
    <n v="0"/>
    <n v="0"/>
    <n v="0"/>
    <n v="39610.112153569236"/>
    <n v="0"/>
    <n v="5292335.6189810764"/>
    <n v="3829716.46"/>
    <n v="0"/>
    <n v="9161662.1911346465"/>
    <n v="3829716.46"/>
    <n v="0"/>
    <n v="0"/>
    <n v="5331945.7311346456"/>
    <n v="0"/>
    <n v="0"/>
    <n v="0"/>
    <n v="9161662.1911346465"/>
    <n v="0"/>
    <n v="9161662.1911346465"/>
    <n v="9122052"/>
    <n v="39610.191134646535"/>
  </r>
  <r>
    <x v="7"/>
    <s v="BOLÍVAR"/>
    <x v="932"/>
    <s v="MUNICIPIO DE MARGARITA (BOLÍVAR)"/>
    <n v="0"/>
    <n v="0"/>
    <n v="0"/>
    <n v="0"/>
    <n v="0"/>
    <n v="0"/>
    <n v="0"/>
    <n v="63670.253199182451"/>
    <n v="0"/>
    <n v="11602299.007655431"/>
    <n v="12043186.369999999"/>
    <n v="0"/>
    <n v="23709155.630854614"/>
    <n v="12043186.369999999"/>
    <n v="0"/>
    <n v="0"/>
    <n v="11665969.260854613"/>
    <n v="0"/>
    <n v="0"/>
    <n v="0"/>
    <n v="23709155.630854614"/>
    <n v="0"/>
    <n v="23709155.630854614"/>
    <n v="9062543"/>
    <n v="14646612.630854614"/>
  </r>
  <r>
    <x v="7"/>
    <s v="BOLÍVAR"/>
    <x v="160"/>
    <s v="MUNICIPIO DE MONTECRISTO (BOLÍVAR)"/>
    <n v="0"/>
    <n v="0"/>
    <n v="0"/>
    <n v="0"/>
    <n v="0"/>
    <n v="0"/>
    <n v="0"/>
    <n v="2691703.1543210745"/>
    <n v="0"/>
    <n v="478516755.57187498"/>
    <n v="525854722.37"/>
    <n v="0"/>
    <n v="1007063181.0961961"/>
    <n v="525854722.37"/>
    <n v="0"/>
    <n v="0"/>
    <n v="481208458.72619605"/>
    <n v="0"/>
    <n v="0"/>
    <n v="0"/>
    <n v="1007063181.0961961"/>
    <n v="0"/>
    <n v="1007063181.0961961"/>
    <n v="341250868"/>
    <n v="665812313.09619606"/>
  </r>
  <r>
    <x v="7"/>
    <s v="BOLÍVAR"/>
    <x v="161"/>
    <s v="MUNICIPIO DE MOMPÓS (BOLÍVAR)"/>
    <n v="0"/>
    <n v="0"/>
    <n v="0"/>
    <n v="0"/>
    <n v="0"/>
    <n v="0"/>
    <n v="0"/>
    <n v="4271348.8701947797"/>
    <n v="0"/>
    <n v="2151459.0749532976"/>
    <n v="2896380.82"/>
    <n v="0"/>
    <n v="9319188.7651480772"/>
    <n v="2896380.82"/>
    <n v="0"/>
    <n v="0"/>
    <n v="6422807.9451480769"/>
    <n v="0"/>
    <n v="0"/>
    <n v="0"/>
    <n v="9319188.7651480772"/>
    <n v="0"/>
    <n v="9319188.7651480772"/>
    <n v="0"/>
    <n v="9319188.7651480772"/>
  </r>
  <r>
    <x v="7"/>
    <s v="BOLÍVAR"/>
    <x v="165"/>
    <s v="MUNICIPIO DE SAN FERNANDO (BOLÍVAR)"/>
    <n v="0"/>
    <n v="0"/>
    <n v="0"/>
    <n v="0"/>
    <n v="0"/>
    <n v="0"/>
    <n v="0"/>
    <n v="32560535.395705719"/>
    <n v="0"/>
    <n v="11078158.99008571"/>
    <n v="11499129.029999999"/>
    <n v="0"/>
    <n v="55137823.41579143"/>
    <n v="11499129.029999999"/>
    <n v="0"/>
    <n v="0"/>
    <n v="43638694.385791428"/>
    <n v="0"/>
    <n v="0"/>
    <n v="0"/>
    <n v="55137823.41579143"/>
    <n v="0"/>
    <n v="55137823.41579143"/>
    <n v="0"/>
    <n v="55137823.41579143"/>
  </r>
  <r>
    <x v="7"/>
    <s v="BOLÍVAR"/>
    <x v="166"/>
    <s v="MUNICIPIO DE SAN JACINTO DEL CAUCA (BOLÍVAR)"/>
    <n v="0"/>
    <n v="0"/>
    <n v="0"/>
    <n v="0"/>
    <n v="0"/>
    <n v="0"/>
    <n v="0"/>
    <n v="28700279.121843595"/>
    <n v="0"/>
    <n v="13983696.25517695"/>
    <n v="14515076.710000001"/>
    <n v="0"/>
    <n v="57199052.087020546"/>
    <n v="14515076.710000001"/>
    <n v="0"/>
    <n v="0"/>
    <n v="42683975.377020545"/>
    <n v="0"/>
    <n v="0"/>
    <n v="0"/>
    <n v="57199052.087020546"/>
    <n v="0"/>
    <n v="57199052.087020546"/>
    <n v="0"/>
    <n v="57199052.087020546"/>
  </r>
  <r>
    <x v="7"/>
    <s v="BOLÍVAR"/>
    <x v="170"/>
    <s v="MUNICIPIO DE SANTA CATALINA (BOLÍVAR)"/>
    <n v="0"/>
    <n v="0"/>
    <n v="0"/>
    <n v="0"/>
    <n v="0"/>
    <n v="0"/>
    <n v="0"/>
    <n v="140297.71692080796"/>
    <n v="0"/>
    <n v="55996141.704140536"/>
    <n v="69278199.5"/>
    <n v="0"/>
    <n v="125414638.92106134"/>
    <n v="69278199.5"/>
    <n v="0"/>
    <n v="0"/>
    <n v="56136439.421061344"/>
    <n v="0"/>
    <n v="0"/>
    <n v="0"/>
    <n v="125414638.92106134"/>
    <n v="0"/>
    <n v="125414638.92106134"/>
    <n v="91441553"/>
    <n v="33973085.921061337"/>
  </r>
  <r>
    <x v="7"/>
    <s v="BOYACÁ"/>
    <x v="191"/>
    <s v="MUNICIPIO DE CALDAS (BOYACÁ)"/>
    <n v="0"/>
    <n v="0"/>
    <n v="0"/>
    <n v="0"/>
    <n v="0"/>
    <n v="0"/>
    <n v="0"/>
    <n v="7022.755637139082"/>
    <n v="0"/>
    <n v="40143169.864652127"/>
    <n v="42032930.340000004"/>
    <n v="0"/>
    <n v="82183122.96028927"/>
    <n v="42032930.340000004"/>
    <n v="0"/>
    <n v="0"/>
    <n v="40150192.620289266"/>
    <n v="0"/>
    <n v="0"/>
    <n v="0"/>
    <n v="82183122.96028927"/>
    <n v="0"/>
    <n v="82183122.96028927"/>
    <n v="0"/>
    <n v="82183122.96028927"/>
  </r>
  <r>
    <x v="7"/>
    <s v="BOYACÁ"/>
    <x v="223"/>
    <s v="MUNICIPIO DE MACANAL (BOYACÁ)"/>
    <n v="0"/>
    <n v="0"/>
    <n v="0"/>
    <n v="0"/>
    <n v="0"/>
    <n v="0"/>
    <n v="0"/>
    <n v="174786821.55730242"/>
    <n v="0"/>
    <n v="65728722.905798219"/>
    <n v="68377084.430000007"/>
    <n v="0"/>
    <n v="308892628.89310062"/>
    <n v="68377084.430000007"/>
    <n v="0"/>
    <n v="0"/>
    <n v="240515544.46310064"/>
    <n v="0"/>
    <n v="0"/>
    <n v="0"/>
    <n v="308892628.89310062"/>
    <n v="0"/>
    <n v="308892628.89310062"/>
    <n v="0"/>
    <n v="308892628.89310062"/>
  </r>
  <r>
    <x v="7"/>
    <s v="BOYACÁ"/>
    <x v="256"/>
    <s v="MUNICIPIO DE SATIVASUR (BOYACÁ)"/>
    <n v="0"/>
    <n v="0"/>
    <n v="0"/>
    <n v="0"/>
    <n v="0"/>
    <n v="0"/>
    <n v="0"/>
    <n v="9456.3068485483527"/>
    <n v="0"/>
    <n v="0"/>
    <n v="0"/>
    <n v="0"/>
    <n v="9456.3068485483527"/>
    <n v="0"/>
    <n v="0"/>
    <n v="0"/>
    <n v="9456.3068485483527"/>
    <n v="0"/>
    <n v="0"/>
    <n v="0"/>
    <n v="9456.3068485483527"/>
    <n v="0"/>
    <n v="9456.3068485483527"/>
    <n v="0"/>
    <n v="9456.3068485483527"/>
  </r>
  <r>
    <x v="7"/>
    <s v="BOYACÁ"/>
    <x v="260"/>
    <s v="MUNICIPIO DE SOGAMOSO (BOYACÁ)"/>
    <n v="0"/>
    <n v="0"/>
    <n v="0"/>
    <n v="0"/>
    <n v="0"/>
    <n v="0"/>
    <n v="0"/>
    <n v="44025.24126470089"/>
    <n v="0"/>
    <n v="144998041.12947512"/>
    <n v="154512002.69999999"/>
    <n v="0"/>
    <n v="299554069.07073981"/>
    <n v="154512002.69999999"/>
    <n v="0"/>
    <n v="0"/>
    <n v="145042066.37073982"/>
    <n v="0"/>
    <n v="0"/>
    <n v="0"/>
    <n v="299554069.07073981"/>
    <n v="0"/>
    <n v="299554069.07073981"/>
    <n v="0"/>
    <n v="299554069.07073981"/>
  </r>
  <r>
    <x v="7"/>
    <s v="CALDAS"/>
    <x v="290"/>
    <s v="MUNICIPIO DE PALESTINA (CALDAS)"/>
    <n v="0"/>
    <n v="0"/>
    <n v="0"/>
    <n v="0"/>
    <n v="0"/>
    <n v="0"/>
    <n v="0"/>
    <n v="0"/>
    <n v="0"/>
    <n v="0"/>
    <n v="8548.43"/>
    <n v="0"/>
    <n v="8548.43"/>
    <n v="8548.43"/>
    <n v="0"/>
    <n v="0"/>
    <n v="0"/>
    <n v="0"/>
    <n v="0"/>
    <n v="0"/>
    <n v="8548.43"/>
    <n v="0"/>
    <n v="8548.43"/>
    <n v="0"/>
    <n v="8548.43"/>
  </r>
  <r>
    <x v="7"/>
    <s v="CALDAS"/>
    <x v="292"/>
    <s v="MUNICIPIO DE RISARALDA (CALDAS)"/>
    <n v="0"/>
    <n v="0"/>
    <n v="0"/>
    <n v="0"/>
    <n v="0"/>
    <n v="0"/>
    <n v="0"/>
    <n v="53322.023287011791"/>
    <n v="0"/>
    <n v="14603.061799862746"/>
    <n v="9864.89"/>
    <n v="0"/>
    <n v="77789.975086874532"/>
    <n v="9864.89"/>
    <n v="0"/>
    <n v="0"/>
    <n v="67925.085086874533"/>
    <n v="0"/>
    <n v="0"/>
    <n v="0"/>
    <n v="77789.975086874532"/>
    <n v="0"/>
    <n v="77789.975086874532"/>
    <n v="0"/>
    <n v="77789.975086874532"/>
  </r>
  <r>
    <x v="7"/>
    <s v="CALDAS"/>
    <x v="291"/>
    <s v="MUNICIPIO DE RIOSUCIO (CALDAS)"/>
    <n v="0"/>
    <n v="0"/>
    <n v="0"/>
    <n v="0"/>
    <n v="0"/>
    <n v="0"/>
    <n v="0"/>
    <n v="0"/>
    <n v="0"/>
    <n v="4586585.5883977385"/>
    <n v="3046897.48"/>
    <n v="0"/>
    <n v="7633483.068397738"/>
    <n v="3046897.48"/>
    <n v="0"/>
    <n v="0"/>
    <n v="4586585.5883977385"/>
    <n v="0"/>
    <n v="0"/>
    <n v="0"/>
    <n v="7633483.068397738"/>
    <n v="0"/>
    <n v="7633483.068397738"/>
    <n v="0"/>
    <n v="7633483.068397738"/>
  </r>
  <r>
    <x v="7"/>
    <s v="CAUCA"/>
    <x v="9"/>
    <s v="DEPARTAMENTO DE CAUCA"/>
    <n v="0"/>
    <n v="0"/>
    <n v="0"/>
    <n v="0"/>
    <n v="0"/>
    <n v="0"/>
    <n v="0"/>
    <n v="20879085.819225311"/>
    <n v="0"/>
    <n v="1680974477.1978168"/>
    <n v="1717593670.8099999"/>
    <n v="0"/>
    <n v="3419447233.8270421"/>
    <n v="1717593670.8099999"/>
    <n v="0"/>
    <n v="0"/>
    <n v="1701853563.0170422"/>
    <n v="0"/>
    <n v="0"/>
    <n v="0"/>
    <n v="3419447233.8270421"/>
    <n v="0"/>
    <n v="3419447233.8270421"/>
    <n v="0"/>
    <n v="3419447233.8270421"/>
  </r>
  <r>
    <x v="7"/>
    <s v="CAUCA"/>
    <x v="307"/>
    <s v="MUNICIPIO DE POPAYÁN (CAUCA)"/>
    <n v="0"/>
    <n v="0"/>
    <n v="0"/>
    <n v="0"/>
    <n v="0"/>
    <n v="0"/>
    <n v="0"/>
    <n v="42306.939122771844"/>
    <n v="0"/>
    <n v="2630655.0899841497"/>
    <n v="3569290.91"/>
    <n v="0"/>
    <n v="6242252.9391069217"/>
    <n v="3569290.91"/>
    <n v="0"/>
    <n v="0"/>
    <n v="2672962.0291069215"/>
    <n v="0"/>
    <n v="0"/>
    <n v="0"/>
    <n v="6242252.9391069217"/>
    <n v="0"/>
    <n v="6242252.9391069217"/>
    <n v="0"/>
    <n v="6242252.9391069217"/>
  </r>
  <r>
    <x v="7"/>
    <s v="CAUCA"/>
    <x v="312"/>
    <s v="MUNICIPIO DE BUENOS AIRES (CAUCA)"/>
    <n v="0"/>
    <n v="0"/>
    <n v="0"/>
    <n v="0"/>
    <n v="0"/>
    <n v="0"/>
    <n v="0"/>
    <n v="0"/>
    <n v="0"/>
    <n v="120632504.92112136"/>
    <n v="175685194.96000001"/>
    <n v="0"/>
    <n v="296317699.8811214"/>
    <n v="175685194.96000001"/>
    <n v="0"/>
    <n v="0"/>
    <n v="120632504.92112136"/>
    <n v="0"/>
    <n v="0"/>
    <n v="0"/>
    <n v="296317699.8811214"/>
    <n v="0"/>
    <n v="296317699.8811214"/>
    <n v="0"/>
    <n v="296317699.8811214"/>
  </r>
  <r>
    <x v="7"/>
    <s v="CAUCA"/>
    <x v="835"/>
    <s v="MUNICIPIO DE INZÁ (CAUCA)"/>
    <n v="0"/>
    <n v="0"/>
    <n v="0"/>
    <n v="0"/>
    <n v="0"/>
    <n v="0"/>
    <n v="0"/>
    <n v="1081598.3754898012"/>
    <n v="0"/>
    <n v="65239040.652431928"/>
    <n v="57824949.799999997"/>
    <n v="0"/>
    <n v="124145588.82792172"/>
    <n v="57824949.799999997"/>
    <n v="0"/>
    <n v="0"/>
    <n v="66320639.027921729"/>
    <n v="0"/>
    <n v="0"/>
    <n v="0"/>
    <n v="124145588.82792172"/>
    <n v="0"/>
    <n v="124145588.82792172"/>
    <n v="0"/>
    <n v="124145588.82792172"/>
  </r>
  <r>
    <x v="7"/>
    <s v="CAUCA"/>
    <x v="325"/>
    <s v="MUNICIPIO DE MORALES (CAUCA)"/>
    <n v="0"/>
    <n v="0"/>
    <n v="0"/>
    <n v="0"/>
    <n v="0"/>
    <n v="0"/>
    <n v="0"/>
    <n v="1697.2415722536557"/>
    <n v="0"/>
    <n v="0"/>
    <n v="0"/>
    <n v="0"/>
    <n v="1697.2415722536557"/>
    <n v="0"/>
    <n v="0"/>
    <n v="0"/>
    <n v="1697.2415722536557"/>
    <n v="0"/>
    <n v="0"/>
    <n v="0"/>
    <n v="1697.2415722536557"/>
    <n v="0"/>
    <n v="1697.2415722536557"/>
    <n v="0"/>
    <n v="1697.2415722536557"/>
  </r>
  <r>
    <x v="7"/>
    <s v="CAUCA"/>
    <x v="338"/>
    <s v="MUNICIPIO DE TORIBIO (CAUCA)"/>
    <n v="0"/>
    <n v="0"/>
    <n v="0"/>
    <n v="0"/>
    <n v="0"/>
    <n v="0"/>
    <n v="0"/>
    <n v="175353.38269074797"/>
    <n v="0"/>
    <n v="51390.12802263617"/>
    <n v="45477.96"/>
    <n v="0"/>
    <n v="272221.47071338416"/>
    <n v="45477.96"/>
    <n v="0"/>
    <n v="0"/>
    <n v="226743.51071338414"/>
    <n v="0"/>
    <n v="0"/>
    <n v="0"/>
    <n v="272221.47071338416"/>
    <n v="0"/>
    <n v="272221.47071338416"/>
    <n v="0"/>
    <n v="272221.47071338416"/>
  </r>
  <r>
    <x v="7"/>
    <s v="CÓRDOBA"/>
    <x v="376"/>
    <s v="MUNICIPIO DE MONTELÍBANO (CÓRDOBA)"/>
    <n v="0"/>
    <n v="0"/>
    <n v="0"/>
    <n v="0"/>
    <n v="0"/>
    <n v="0"/>
    <n v="0"/>
    <n v="0.44047164916992188"/>
    <n v="0"/>
    <n v="14489540223.050873"/>
    <n v="13996681918.940001"/>
    <n v="0"/>
    <n v="28486222142.431343"/>
    <n v="13996681918.940001"/>
    <n v="0"/>
    <n v="0"/>
    <n v="14489540223.491344"/>
    <n v="0"/>
    <n v="0"/>
    <n v="0"/>
    <n v="28486222142.431343"/>
    <n v="0"/>
    <n v="28486222142.431343"/>
    <n v="0"/>
    <n v="28486222142.431343"/>
  </r>
  <r>
    <x v="7"/>
    <s v="CHOCÓ"/>
    <x v="477"/>
    <s v="MUNICIPIO DE BAGADÓ (CHOCÓ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HOCÓ"/>
    <x v="933"/>
    <s v="MUNICIPIO DE BAHÍA SOLANO (CHOCÓ)"/>
    <n v="0"/>
    <n v="0"/>
    <n v="0"/>
    <n v="0"/>
    <n v="0"/>
    <n v="0"/>
    <n v="0"/>
    <n v="7305.487793617056"/>
    <n v="0"/>
    <n v="2833.106131731482"/>
    <n v="3339.19"/>
    <n v="0"/>
    <n v="13477.783925348538"/>
    <n v="3339.19"/>
    <n v="0"/>
    <n v="0"/>
    <n v="10138.593925348538"/>
    <n v="0"/>
    <n v="0"/>
    <n v="0"/>
    <n v="13477.783925348538"/>
    <n v="0"/>
    <n v="13477.783925348538"/>
    <n v="0"/>
    <n v="13477.783925348538"/>
  </r>
  <r>
    <x v="7"/>
    <s v="CHOCÓ"/>
    <x v="479"/>
    <s v="MUNICIPIO DE BOJAYA (CHOCÓ)"/>
    <n v="0"/>
    <n v="0"/>
    <n v="0"/>
    <n v="0"/>
    <n v="0"/>
    <n v="0"/>
    <n v="0"/>
    <n v="317559039.43085235"/>
    <n v="0"/>
    <n v="88113434.383914828"/>
    <n v="103853291.09999999"/>
    <n v="0"/>
    <n v="509525764.91476715"/>
    <n v="103853291.09999999"/>
    <n v="0"/>
    <n v="0"/>
    <n v="405672473.81476718"/>
    <n v="0"/>
    <n v="0"/>
    <n v="0"/>
    <n v="509525764.91476715"/>
    <n v="0"/>
    <n v="509525764.91476715"/>
    <n v="144127438"/>
    <n v="365398326.91476715"/>
  </r>
  <r>
    <x v="7"/>
    <s v="CHOCÓ"/>
    <x v="934"/>
    <s v="MUNICIPIO DE EL LITORAL DEL SAN JUAN (CHOCÓ)"/>
    <n v="0"/>
    <n v="0"/>
    <n v="0"/>
    <n v="0"/>
    <n v="0"/>
    <n v="0"/>
    <n v="0"/>
    <n v="1373044.6985309869"/>
    <n v="0"/>
    <n v="2752118.1858495688"/>
    <n v="3243733.87"/>
    <n v="0"/>
    <n v="7368896.7543805558"/>
    <n v="3243733.87"/>
    <n v="0"/>
    <n v="0"/>
    <n v="4125162.8843805557"/>
    <n v="0"/>
    <n v="0"/>
    <n v="0"/>
    <n v="7368896.7543805558"/>
    <n v="0"/>
    <n v="7368896.7543805558"/>
    <n v="0"/>
    <n v="7368896.7543805558"/>
  </r>
  <r>
    <x v="7"/>
    <s v="CHOCÓ"/>
    <x v="492"/>
    <s v="MUNICIPIO DE RIOSUCIO (CHOCÓ)"/>
    <n v="0"/>
    <n v="0"/>
    <n v="0"/>
    <n v="0"/>
    <n v="0"/>
    <n v="0"/>
    <n v="0"/>
    <n v="48028.737620952787"/>
    <n v="0"/>
    <n v="22578.646904280289"/>
    <n v="51003.3"/>
    <n v="0"/>
    <n v="121610.68452523308"/>
    <n v="51003.3"/>
    <n v="0"/>
    <n v="0"/>
    <n v="70607.384525233079"/>
    <n v="0"/>
    <n v="0"/>
    <n v="0"/>
    <n v="103472.93452523308"/>
    <n v="0"/>
    <n v="103472.93452523308"/>
    <n v="0"/>
    <n v="103472.93452523308"/>
  </r>
  <r>
    <x v="7"/>
    <s v="CHOCÓ"/>
    <x v="493"/>
    <s v="MUNICIPIO DE SAN JOSÉ DEL PALMAR (CHOCÓ)"/>
    <n v="0"/>
    <n v="0"/>
    <n v="0"/>
    <n v="0"/>
    <n v="0"/>
    <n v="0"/>
    <n v="0"/>
    <n v="103983241.38847417"/>
    <n v="0"/>
    <n v="32723265.717141189"/>
    <n v="38568679.840000004"/>
    <n v="0"/>
    <n v="175275186.94561535"/>
    <n v="38568679.840000004"/>
    <n v="0"/>
    <n v="0"/>
    <n v="136706507.10561535"/>
    <n v="0"/>
    <n v="0"/>
    <n v="0"/>
    <n v="175275186.94561535"/>
    <n v="0"/>
    <n v="175275186.94561535"/>
    <n v="0"/>
    <n v="175275186.94561535"/>
  </r>
  <r>
    <x v="7"/>
    <s v="CHOCÓ"/>
    <x v="496"/>
    <s v="MUNICIPIO DE UNGUÍA (CHOCÓ)"/>
    <n v="0"/>
    <n v="0"/>
    <n v="0"/>
    <n v="0"/>
    <n v="0"/>
    <n v="0"/>
    <n v="0"/>
    <n v="0"/>
    <n v="0"/>
    <n v="1944992.6606347149"/>
    <n v="2292430.1"/>
    <n v="0"/>
    <n v="4237422.7606347147"/>
    <n v="2292430.1"/>
    <n v="0"/>
    <n v="0"/>
    <n v="1944992.6606347149"/>
    <n v="0"/>
    <n v="0"/>
    <n v="0"/>
    <n v="4237422.7606347147"/>
    <n v="0"/>
    <n v="4237422.7606347147"/>
    <n v="0"/>
    <n v="4237422.7606347147"/>
  </r>
  <r>
    <x v="7"/>
    <s v="HUILA"/>
    <x v="14"/>
    <s v="DEPARTAMENTO DE HUILA"/>
    <n v="0"/>
    <n v="0"/>
    <n v="0"/>
    <n v="0"/>
    <n v="0"/>
    <n v="0"/>
    <n v="0"/>
    <n v="368.28633117675781"/>
    <n v="0"/>
    <n v="38767278540.116333"/>
    <n v="34063231628.529999"/>
    <n v="0"/>
    <n v="72830510536.932663"/>
    <n v="34063231628.529999"/>
    <n v="0"/>
    <n v="0"/>
    <n v="38767278908.402664"/>
    <n v="0"/>
    <n v="0"/>
    <n v="0"/>
    <n v="72830510536.932663"/>
    <n v="0"/>
    <n v="72830510536.932663"/>
    <n v="16093140099.82"/>
    <n v="56737370437.112663"/>
  </r>
  <r>
    <x v="7"/>
    <s v="HUILA"/>
    <x v="498"/>
    <s v="MUNICIPIO DE NEIVA (HUILA)"/>
    <n v="0"/>
    <n v="0"/>
    <n v="0"/>
    <n v="0"/>
    <n v="0"/>
    <n v="0"/>
    <n v="0"/>
    <n v="89.00103759765625"/>
    <n v="0"/>
    <n v="9408742617.4663239"/>
    <n v="8219169842.4300003"/>
    <n v="0"/>
    <n v="17627912548.897362"/>
    <n v="8219169842.4300003"/>
    <n v="0"/>
    <n v="0"/>
    <n v="9408742706.4673615"/>
    <n v="0"/>
    <n v="0"/>
    <n v="0"/>
    <n v="17627912548.897362"/>
    <n v="0"/>
    <n v="17627912548.897362"/>
    <n v="3754169020.0799999"/>
    <n v="13873743528.817362"/>
  </r>
  <r>
    <x v="7"/>
    <s v="HUILA"/>
    <x v="512"/>
    <s v="MUNICIPIO DE TARQUI (HUILA)"/>
    <n v="0"/>
    <n v="0"/>
    <n v="0"/>
    <n v="0"/>
    <n v="0"/>
    <n v="0"/>
    <n v="0"/>
    <n v="0"/>
    <n v="0"/>
    <n v="0"/>
    <n v="1624.29"/>
    <n v="0"/>
    <n v="1624.29"/>
    <n v="1624.29"/>
    <n v="0"/>
    <n v="0"/>
    <n v="0"/>
    <n v="0"/>
    <n v="0"/>
    <n v="0"/>
    <n v="1624.29"/>
    <n v="0"/>
    <n v="1624.29"/>
    <n v="0"/>
    <n v="1624.29"/>
  </r>
  <r>
    <x v="7"/>
    <s v="LA GUAJIRA"/>
    <x v="522"/>
    <s v="MUNICIPIO DE DIBULLA (LA GUAJIRA)"/>
    <n v="0"/>
    <n v="0"/>
    <n v="0"/>
    <n v="0"/>
    <n v="0"/>
    <n v="0"/>
    <n v="0"/>
    <n v="6947946.2685058117"/>
    <n v="0"/>
    <n v="1336617199.7436514"/>
    <n v="987385743.60000002"/>
    <n v="0"/>
    <n v="2330950889.6121573"/>
    <n v="987385743.60000002"/>
    <n v="0"/>
    <n v="0"/>
    <n v="1343565146.0121572"/>
    <n v="0"/>
    <n v="0"/>
    <n v="0"/>
    <n v="2330950889.6121573"/>
    <n v="0"/>
    <n v="2330950889.6121573"/>
    <n v="103019571.62"/>
    <n v="2227931317.9921575"/>
  </r>
  <r>
    <x v="7"/>
    <s v="LA GUAJIRA"/>
    <x v="525"/>
    <s v="MUNICIPIO DE MAICAO (LA GUAJIRA)"/>
    <n v="0"/>
    <n v="0"/>
    <n v="0"/>
    <n v="0"/>
    <n v="0"/>
    <n v="0"/>
    <n v="0"/>
    <n v="8960164.1475408077"/>
    <n v="0"/>
    <n v="1192374236.0742414"/>
    <n v="936654782.87"/>
    <n v="0"/>
    <n v="2137989183.0917821"/>
    <n v="936654782.87"/>
    <n v="0"/>
    <n v="0"/>
    <n v="1201334400.2217822"/>
    <n v="0"/>
    <n v="0"/>
    <n v="0"/>
    <n v="2137989183.0917821"/>
    <n v="0"/>
    <n v="2137989183.0917821"/>
    <n v="292645231.58999997"/>
    <n v="1845343951.5017822"/>
  </r>
  <r>
    <x v="7"/>
    <s v="MAGDALENA"/>
    <x v="529"/>
    <s v="MUNICIPIO DE SANTA MARTA (MAGDALENA)"/>
    <n v="0"/>
    <n v="0"/>
    <n v="0"/>
    <n v="0"/>
    <n v="0"/>
    <n v="0"/>
    <n v="0"/>
    <n v="4999155775.3148174"/>
    <n v="0"/>
    <n v="3630958320.6953807"/>
    <n v="6387056210.8100004"/>
    <n v="0"/>
    <n v="15017170306.820198"/>
    <n v="6387056210.8100004"/>
    <n v="0"/>
    <n v="0"/>
    <n v="8630114096.0101986"/>
    <n v="0"/>
    <n v="0"/>
    <n v="0"/>
    <n v="15017170306.820198"/>
    <n v="0"/>
    <n v="15017170306.820198"/>
    <n v="1997417341.5999999"/>
    <n v="13019752965.220198"/>
  </r>
  <r>
    <x v="7"/>
    <s v="MAGDALENA"/>
    <x v="531"/>
    <s v="MUNICIPIO DE ARACATACA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MAGDALENA"/>
    <x v="533"/>
    <s v="MUNICIPIO DE CIÉNAGA (MAGDALENA)"/>
    <n v="0"/>
    <n v="0"/>
    <n v="0"/>
    <n v="0"/>
    <n v="0"/>
    <n v="0"/>
    <n v="0"/>
    <n v="11742.857028961182"/>
    <n v="0"/>
    <n v="4728557235.2824249"/>
    <n v="3173483842.1100001"/>
    <n v="0"/>
    <n v="7902052820.2494545"/>
    <n v="3173483842.1100001"/>
    <n v="0"/>
    <n v="0"/>
    <n v="4728568978.1394539"/>
    <n v="0"/>
    <n v="0"/>
    <n v="0"/>
    <n v="7902052820.2494545"/>
    <n v="0"/>
    <n v="7902052820.2494545"/>
    <n v="5824299769.5"/>
    <n v="2077753050.7494545"/>
  </r>
  <r>
    <x v="7"/>
    <s v="MAGDALENA"/>
    <x v="538"/>
    <s v="MUNICIPIO DE SITIONUEVO (MAGDALENA)"/>
    <n v="0"/>
    <n v="0"/>
    <n v="0"/>
    <n v="0"/>
    <n v="0"/>
    <n v="0"/>
    <n v="0"/>
    <n v="175.92185163497925"/>
    <n v="0"/>
    <n v="86598032.030798316"/>
    <n v="89888757.25"/>
    <n v="0"/>
    <n v="176486965.20264995"/>
    <n v="89888757.25"/>
    <n v="0"/>
    <n v="0"/>
    <n v="86598207.952649951"/>
    <n v="0"/>
    <n v="0"/>
    <n v="0"/>
    <n v="176486965.20264995"/>
    <n v="0"/>
    <n v="176486965.20264995"/>
    <n v="0"/>
    <n v="176486965.20264995"/>
  </r>
  <r>
    <x v="7"/>
    <s v="META"/>
    <x v="557"/>
    <s v="MUNICIPIO DE PUERTO GAITÁN (META)"/>
    <n v="0"/>
    <n v="0"/>
    <n v="0"/>
    <n v="0"/>
    <n v="0"/>
    <n v="0"/>
    <n v="0"/>
    <n v="83335961.001176596"/>
    <n v="0"/>
    <n v="0"/>
    <n v="0"/>
    <n v="0"/>
    <n v="83335961.001176596"/>
    <n v="0"/>
    <n v="0"/>
    <n v="0"/>
    <n v="83335961.001176596"/>
    <n v="0"/>
    <n v="0"/>
    <n v="0"/>
    <n v="83335961.001176596"/>
    <n v="0"/>
    <n v="83335961.001176596"/>
    <n v="0"/>
    <n v="83335961.001176596"/>
  </r>
  <r>
    <x v="7"/>
    <s v="META"/>
    <x v="560"/>
    <s v="MUNICIPIO DE PUERTO RICO (META)"/>
    <n v="0"/>
    <n v="0"/>
    <n v="0"/>
    <n v="0"/>
    <n v="0"/>
    <n v="0"/>
    <n v="0"/>
    <n v="218632.56874904557"/>
    <n v="0"/>
    <n v="125996.21069077215"/>
    <n v="0"/>
    <n v="0"/>
    <n v="344628.77943981771"/>
    <n v="0"/>
    <n v="0"/>
    <n v="0"/>
    <n v="344628.77943981771"/>
    <n v="0"/>
    <n v="0"/>
    <n v="0"/>
    <n v="344628.77943981771"/>
    <n v="0"/>
    <n v="344628.77943981771"/>
    <n v="0"/>
    <n v="344628.77943981771"/>
  </r>
  <r>
    <x v="7"/>
    <s v="NARIÑO"/>
    <x v="567"/>
    <s v="MUNICIPIO DE PASTO (NARIÑO)"/>
    <n v="0"/>
    <n v="0"/>
    <n v="0"/>
    <n v="0"/>
    <n v="0"/>
    <n v="0"/>
    <n v="0"/>
    <n v="137314.64086414204"/>
    <n v="0"/>
    <n v="0"/>
    <n v="0"/>
    <n v="0"/>
    <n v="137314.64086414204"/>
    <n v="0"/>
    <n v="0"/>
    <n v="0"/>
    <n v="137314.64086414204"/>
    <n v="0"/>
    <n v="0"/>
    <n v="0"/>
    <n v="137314.64086414204"/>
    <n v="0"/>
    <n v="137314.64086414204"/>
    <n v="0"/>
    <n v="137314.64086414204"/>
  </r>
  <r>
    <x v="7"/>
    <s v="NARIÑO"/>
    <x v="935"/>
    <s v="MUNICIPIO DE CUMBAL (NARIÑO)"/>
    <n v="0"/>
    <n v="0"/>
    <n v="0"/>
    <n v="0"/>
    <n v="0"/>
    <n v="0"/>
    <n v="0"/>
    <n v="592.86602221280839"/>
    <n v="0"/>
    <n v="199.94472597694889"/>
    <n v="121.46"/>
    <n v="0"/>
    <n v="914.27074818975734"/>
    <n v="121.46"/>
    <n v="0"/>
    <n v="0"/>
    <n v="792.81074818975731"/>
    <n v="0"/>
    <n v="0"/>
    <n v="0"/>
    <n v="914.27074818975734"/>
    <n v="0"/>
    <n v="914.27074818975734"/>
    <n v="0"/>
    <n v="914.27074818975734"/>
  </r>
  <r>
    <x v="7"/>
    <s v="NARIÑO"/>
    <x v="576"/>
    <s v="MUNICIPIO DE IPIALES (NARIÑO)"/>
    <n v="0"/>
    <n v="0"/>
    <n v="0"/>
    <n v="0"/>
    <n v="0"/>
    <n v="0"/>
    <n v="0"/>
    <n v="676525767.90316427"/>
    <n v="0"/>
    <n v="404401875.11409986"/>
    <n v="280816397.76999998"/>
    <n v="0"/>
    <n v="1361744040.7872641"/>
    <n v="280816397.76999998"/>
    <n v="0"/>
    <n v="0"/>
    <n v="1080927643.0172641"/>
    <n v="0"/>
    <n v="0"/>
    <n v="0"/>
    <n v="1361744040.7872641"/>
    <n v="0"/>
    <n v="1361744040.7872641"/>
    <n v="0"/>
    <n v="1361744040.7872641"/>
  </r>
  <r>
    <x v="7"/>
    <s v="NARIÑO"/>
    <x v="582"/>
    <s v="MUNICIPIO DE POLICARPA (NARIÑO)"/>
    <n v="0"/>
    <n v="0"/>
    <n v="0"/>
    <n v="0"/>
    <n v="0"/>
    <n v="0"/>
    <n v="0"/>
    <n v="10281620.314862283"/>
    <n v="0"/>
    <n v="3468760.6930616903"/>
    <n v="2107214.6800000002"/>
    <n v="0"/>
    <n v="15857595.687923973"/>
    <n v="2107214.6800000002"/>
    <n v="0"/>
    <n v="0"/>
    <n v="13750381.007923974"/>
    <n v="0"/>
    <n v="0"/>
    <n v="0"/>
    <n v="15857595.687923973"/>
    <n v="0"/>
    <n v="15857595.687923973"/>
    <n v="0"/>
    <n v="15857595.687923973"/>
  </r>
  <r>
    <x v="7"/>
    <s v="NORTE DE SANTANDER"/>
    <x v="602"/>
    <s v="MUNICIPIO DE CHITAGÁ (NORTE DE SANTANDER)"/>
    <n v="0"/>
    <n v="0"/>
    <n v="0"/>
    <n v="0"/>
    <n v="0"/>
    <n v="0"/>
    <n v="0"/>
    <n v="933406.01490416226"/>
    <n v="0"/>
    <n v="0"/>
    <n v="0"/>
    <n v="0"/>
    <n v="933406.01490416226"/>
    <n v="0"/>
    <n v="0"/>
    <n v="0"/>
    <n v="933406.01490416226"/>
    <n v="0"/>
    <n v="0"/>
    <n v="0"/>
    <n v="933406.01490416226"/>
    <n v="0"/>
    <n v="933406.01490416226"/>
    <n v="0"/>
    <n v="933406.01490416226"/>
  </r>
  <r>
    <x v="7"/>
    <s v="NORTE DE SANTANDER"/>
    <x v="852"/>
    <s v="MUNICIPIO DE HERRÁN (NORTE DE SANTANDER)"/>
    <n v="0"/>
    <n v="0"/>
    <n v="0"/>
    <n v="0"/>
    <n v="0"/>
    <n v="0"/>
    <n v="0"/>
    <n v="670095.41012307082"/>
    <n v="0"/>
    <n v="0"/>
    <n v="0"/>
    <n v="0"/>
    <n v="670095.41012307082"/>
    <n v="0"/>
    <n v="0"/>
    <n v="0"/>
    <n v="670095.41012307082"/>
    <n v="0"/>
    <n v="0"/>
    <n v="0"/>
    <n v="670095.41012307082"/>
    <n v="0"/>
    <n v="670095.41012307082"/>
    <n v="0"/>
    <n v="670095.41012307082"/>
  </r>
  <r>
    <x v="7"/>
    <s v="NORTE DE SANTANDER"/>
    <x v="616"/>
    <s v="MUNICIPIO DE TIBÚ (NORTE DE SANTANDER)"/>
    <n v="0"/>
    <n v="0"/>
    <n v="0"/>
    <n v="0"/>
    <n v="0"/>
    <n v="0"/>
    <n v="0"/>
    <n v="190767042.60983467"/>
    <n v="0"/>
    <n v="2357113718.5211473"/>
    <n v="2533764412.0500002"/>
    <n v="0"/>
    <n v="5081645173.1809826"/>
    <n v="2533764412.0500002"/>
    <n v="0"/>
    <n v="0"/>
    <n v="2547880761.1309819"/>
    <n v="0"/>
    <n v="0"/>
    <n v="0"/>
    <n v="5081645173.1809826"/>
    <n v="0"/>
    <n v="5081645173.1809826"/>
    <n v="2116386067.98"/>
    <n v="2965259105.2009826"/>
  </r>
  <r>
    <x v="7"/>
    <s v="SANTANDER"/>
    <x v="681"/>
    <s v="MUNICIPIO DE PUERTO WILCHES (SANTANDER)"/>
    <n v="0"/>
    <n v="0"/>
    <n v="0"/>
    <n v="0"/>
    <n v="0"/>
    <n v="0"/>
    <n v="0"/>
    <n v="14641.575029373169"/>
    <n v="0"/>
    <n v="5149825534.0321474"/>
    <n v="3951686634.54"/>
    <n v="0"/>
    <n v="9101526810.1471767"/>
    <n v="3951686634.54"/>
    <n v="0"/>
    <n v="0"/>
    <n v="5149840175.6071768"/>
    <n v="0"/>
    <n v="0"/>
    <n v="0"/>
    <n v="9101526810.1471767"/>
    <n v="0"/>
    <n v="9101526810.1471767"/>
    <n v="4249872815.9200001"/>
    <n v="4851653994.2271767"/>
  </r>
  <r>
    <x v="7"/>
    <s v="SANTANDER"/>
    <x v="685"/>
    <s v="MUNICIPIO DE SAN GIL (SANTANDER)"/>
    <n v="0"/>
    <n v="0"/>
    <n v="0"/>
    <n v="0"/>
    <n v="0"/>
    <n v="0"/>
    <n v="0"/>
    <n v="0.57850336527917534"/>
    <n v="0"/>
    <n v="0"/>
    <n v="0"/>
    <n v="0"/>
    <n v="0.57850336527917534"/>
    <n v="0"/>
    <n v="0"/>
    <n v="0"/>
    <n v="0.57850336527917534"/>
    <n v="0"/>
    <n v="0"/>
    <n v="0"/>
    <n v="0.57850336527917534"/>
    <n v="0"/>
    <n v="0.57850336527917534"/>
    <n v="0"/>
    <n v="0.57850336527917534"/>
  </r>
  <r>
    <x v="7"/>
    <s v="SANTANDER"/>
    <x v="694"/>
    <s v="MUNICIPIO DE VILLANUEVA (SANTANDER)"/>
    <n v="0"/>
    <n v="0"/>
    <n v="0"/>
    <n v="0"/>
    <n v="0"/>
    <n v="0"/>
    <n v="0"/>
    <n v="217.75558213889599"/>
    <n v="0"/>
    <n v="49055405.199669868"/>
    <n v="42468198.82"/>
    <n v="0"/>
    <n v="91523821.775252014"/>
    <n v="42468198.82"/>
    <n v="0"/>
    <n v="0"/>
    <n v="49055622.955252007"/>
    <n v="0"/>
    <n v="0"/>
    <n v="0"/>
    <n v="91523821.775252014"/>
    <n v="0"/>
    <n v="91523821.775252014"/>
    <n v="0"/>
    <n v="91523821.775252014"/>
  </r>
  <r>
    <x v="7"/>
    <s v="SUCRE"/>
    <x v="698"/>
    <s v="MUNICIPIO DE SINCELEJO (SUCRE)"/>
    <n v="0"/>
    <n v="0"/>
    <n v="0"/>
    <n v="0"/>
    <n v="0"/>
    <n v="0"/>
    <n v="0"/>
    <n v="0.12922477722167969"/>
    <n v="0"/>
    <n v="4575579811.3458796"/>
    <n v="4917621458.2299995"/>
    <n v="0"/>
    <n v="9493201269.7051048"/>
    <n v="4917621458.2299995"/>
    <n v="0"/>
    <n v="0"/>
    <n v="4575579811.4751043"/>
    <n v="0"/>
    <n v="0"/>
    <n v="0"/>
    <n v="9493201269.7051048"/>
    <n v="0"/>
    <n v="9493201269.7051048"/>
    <n v="1771109656"/>
    <n v="7722091613.7051048"/>
  </r>
  <r>
    <x v="7"/>
    <s v="SUCRE"/>
    <x v="702"/>
    <s v="MUNICIPIO DE COROZAL (SUCRE)"/>
    <n v="0"/>
    <n v="0"/>
    <n v="0"/>
    <n v="0"/>
    <n v="0"/>
    <n v="0"/>
    <n v="0"/>
    <n v="0.20095300674438477"/>
    <n v="0"/>
    <n v="1470558712.1186075"/>
    <n v="1577797981.1800001"/>
    <n v="0"/>
    <n v="3048356693.4995604"/>
    <n v="1577797981.1800001"/>
    <n v="0"/>
    <n v="0"/>
    <n v="1470558712.3195605"/>
    <n v="0"/>
    <n v="0"/>
    <n v="0"/>
    <n v="3048356693.4995604"/>
    <n v="0"/>
    <n v="3048356693.4995604"/>
    <n v="986017667.89999998"/>
    <n v="2062339025.5995603"/>
  </r>
  <r>
    <x v="7"/>
    <s v="SUCRE"/>
    <x v="719"/>
    <s v="MUNICIPIO DE SAN PEDRO (SUCRE)"/>
    <n v="0"/>
    <n v="0"/>
    <n v="0"/>
    <n v="0"/>
    <n v="0"/>
    <n v="0"/>
    <n v="0"/>
    <n v="0.23627328872680664"/>
    <n v="0"/>
    <n v="1640529298.5603657"/>
    <n v="1753523469.9400001"/>
    <n v="0"/>
    <n v="3394052768.736639"/>
    <n v="1753523469.9400001"/>
    <n v="0"/>
    <n v="0"/>
    <n v="1640529298.796639"/>
    <n v="0"/>
    <n v="0"/>
    <n v="0"/>
    <n v="3394052768.736639"/>
    <n v="0"/>
    <n v="3394052768.736639"/>
    <n v="671674459.98000002"/>
    <n v="2722378308.756639"/>
  </r>
  <r>
    <x v="7"/>
    <s v="SUCRE"/>
    <x v="723"/>
    <s v="MUNICIPIO DE TOLÚ VIEJO (SUCRE)"/>
    <n v="0"/>
    <n v="0"/>
    <n v="0"/>
    <n v="0"/>
    <n v="0"/>
    <n v="0"/>
    <n v="0"/>
    <n v="228718412.83679676"/>
    <n v="0"/>
    <n v="812085238.59505153"/>
    <n v="865316019.75"/>
    <n v="0"/>
    <n v="1906119671.1818483"/>
    <n v="865316019.75"/>
    <n v="0"/>
    <n v="0"/>
    <n v="1040803651.4318483"/>
    <n v="0"/>
    <n v="0"/>
    <n v="0"/>
    <n v="1906119671.1818483"/>
    <n v="0"/>
    <n v="1906119671.1818483"/>
    <n v="654485804.14999998"/>
    <n v="1251633867.0318484"/>
  </r>
  <r>
    <x v="7"/>
    <s v="TOLIMA"/>
    <x v="724"/>
    <s v="MUNICIPIO DE IBAGUÉ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TOLIMA"/>
    <x v="891"/>
    <s v="MUNICIPIO DE ARMERO (TOLIMA)"/>
    <n v="0"/>
    <n v="0"/>
    <n v="0"/>
    <n v="0"/>
    <n v="0"/>
    <n v="0"/>
    <n v="0"/>
    <n v="8418.655394568952"/>
    <n v="0"/>
    <n v="0"/>
    <n v="0"/>
    <n v="0"/>
    <n v="8418.655394568952"/>
    <n v="0"/>
    <n v="0"/>
    <n v="0"/>
    <n v="8418.655394568952"/>
    <n v="0"/>
    <n v="0"/>
    <n v="0"/>
    <n v="8418.655394568952"/>
    <n v="0"/>
    <n v="8418.655394568952"/>
    <n v="0"/>
    <n v="8418.655394568952"/>
  </r>
  <r>
    <x v="7"/>
    <s v="TOLIMA"/>
    <x v="753"/>
    <s v="MUNICIPIO DE SAN LUIS (TOLIMA)"/>
    <n v="0"/>
    <n v="0"/>
    <n v="0"/>
    <n v="0"/>
    <n v="0"/>
    <n v="0"/>
    <n v="0"/>
    <n v="43823.457807451487"/>
    <n v="0"/>
    <n v="104047612.61878362"/>
    <n v="20650206"/>
    <n v="0"/>
    <n v="124741642.07659107"/>
    <n v="20650206"/>
    <n v="0"/>
    <n v="0"/>
    <n v="104091436.07659107"/>
    <n v="0"/>
    <n v="0"/>
    <n v="0"/>
    <n v="124741642.07659107"/>
    <n v="0"/>
    <n v="124741642.07659107"/>
    <n v="0"/>
    <n v="124741642.07659107"/>
  </r>
  <r>
    <x v="7"/>
    <s v="VALLE DEL CAUCA"/>
    <x v="768"/>
    <s v="MUNICIPIO DE DAGUA (VALLE DEL CAUCA)"/>
    <n v="0"/>
    <n v="0"/>
    <n v="0"/>
    <n v="0"/>
    <n v="0"/>
    <n v="0"/>
    <n v="0"/>
    <n v="0"/>
    <n v="0"/>
    <n v="42154.105827081352"/>
    <n v="43755.96"/>
    <n v="0"/>
    <n v="85910.065827081358"/>
    <n v="43755.96"/>
    <n v="0"/>
    <n v="0"/>
    <n v="42154.105827081352"/>
    <n v="0"/>
    <n v="0"/>
    <n v="0"/>
    <n v="80386.855827081352"/>
    <n v="0"/>
    <n v="80386.855827081352"/>
    <n v="0"/>
    <n v="80386.855827081352"/>
  </r>
  <r>
    <x v="7"/>
    <s v="VALLE DEL CAUCA"/>
    <x v="769"/>
    <s v="MUNICIPIO DE EL CERRITO (VALLE DEL CAUCA)"/>
    <n v="0"/>
    <n v="0"/>
    <n v="0"/>
    <n v="0"/>
    <n v="0"/>
    <n v="0"/>
    <n v="0"/>
    <n v="736323.25840821513"/>
    <n v="0"/>
    <n v="189221.6361908211"/>
    <n v="88069.09"/>
    <n v="0"/>
    <n v="1013613.9845990362"/>
    <n v="88069.09"/>
    <n v="0"/>
    <n v="0"/>
    <n v="925544.8945990362"/>
    <n v="0"/>
    <n v="0"/>
    <n v="0"/>
    <n v="1013613.9845990362"/>
    <n v="0"/>
    <n v="1013613.9845990362"/>
    <n v="0"/>
    <n v="1013613.9845990362"/>
  </r>
  <r>
    <x v="7"/>
    <s v="VALLE DEL CAUCA"/>
    <x v="770"/>
    <s v="MUNICIPIO DE EL DOVIO (VALLE DEL CAUCA)"/>
    <n v="0"/>
    <n v="0"/>
    <n v="0"/>
    <n v="0"/>
    <n v="0"/>
    <n v="0"/>
    <n v="0"/>
    <n v="37470.428180736832"/>
    <n v="0"/>
    <n v="16311.307282316831"/>
    <n v="16931.14"/>
    <n v="0"/>
    <n v="70712.875463053671"/>
    <n v="16931.14"/>
    <n v="0"/>
    <n v="0"/>
    <n v="53781.735463053665"/>
    <n v="0"/>
    <n v="0"/>
    <n v="0"/>
    <n v="70712.875463053671"/>
    <n v="0"/>
    <n v="70712.875463053671"/>
    <n v="0"/>
    <n v="70712.875463053671"/>
  </r>
  <r>
    <x v="7"/>
    <s v="VALLE DEL CAUCA"/>
    <x v="771"/>
    <s v="MUNICIPIO DE GINEBRA (VALLE DEL CAUCA)"/>
    <n v="0"/>
    <n v="0"/>
    <n v="0"/>
    <n v="0"/>
    <n v="0"/>
    <n v="0"/>
    <n v="0"/>
    <n v="0.39098764955997467"/>
    <n v="0"/>
    <n v="24400579.940431949"/>
    <n v="25333844.539999999"/>
    <n v="0"/>
    <n v="49734424.871419594"/>
    <n v="25333844.539999999"/>
    <n v="0"/>
    <n v="0"/>
    <n v="24400580.331419598"/>
    <n v="0"/>
    <n v="0"/>
    <n v="0"/>
    <n v="49734424.871419594"/>
    <n v="0"/>
    <n v="49734424.871419594"/>
    <n v="0"/>
    <n v="49734424.871419594"/>
  </r>
  <r>
    <x v="7"/>
    <s v="ARAUCA"/>
    <x v="789"/>
    <s v="MUNICIPIO DE TAME (ARAUCA)"/>
    <n v="0"/>
    <n v="0"/>
    <n v="0"/>
    <n v="0"/>
    <n v="0"/>
    <n v="0"/>
    <n v="0"/>
    <n v="0"/>
    <n v="0"/>
    <n v="57920031.630691133"/>
    <n v="0"/>
    <n v="0"/>
    <n v="57920031.630691133"/>
    <n v="0"/>
    <n v="0"/>
    <n v="0"/>
    <n v="57920031.630691133"/>
    <n v="0"/>
    <n v="0"/>
    <n v="0"/>
    <n v="57920031.630691133"/>
    <n v="0"/>
    <n v="57920031.630691133"/>
    <n v="0"/>
    <n v="57920031.630691133"/>
  </r>
  <r>
    <x v="7"/>
    <s v="CASANARE"/>
    <x v="798"/>
    <s v="MUNICIPIO DE PORE (CASANARE)"/>
    <n v="0"/>
    <n v="0"/>
    <n v="0"/>
    <n v="0"/>
    <n v="0"/>
    <n v="0"/>
    <n v="0"/>
    <n v="0.40698900818824768"/>
    <n v="0"/>
    <n v="94625187.102190673"/>
    <n v="74485305.829999998"/>
    <n v="0"/>
    <n v="169110493.33917969"/>
    <n v="74485305.829999998"/>
    <n v="0"/>
    <n v="0"/>
    <n v="94625187.509179682"/>
    <n v="0"/>
    <n v="0"/>
    <n v="0"/>
    <n v="169110493.33917969"/>
    <n v="0"/>
    <n v="169110493.33917969"/>
    <n v="0"/>
    <n v="169110493.33917969"/>
  </r>
  <r>
    <x v="7"/>
    <s v="PUTUMAYO"/>
    <x v="28"/>
    <s v="DEPARTAMENTO DE PUTUMAYO"/>
    <n v="0"/>
    <n v="0"/>
    <n v="0"/>
    <n v="0"/>
    <n v="0"/>
    <n v="0"/>
    <n v="0"/>
    <n v="0.31028366088867188"/>
    <n v="0"/>
    <n v="16122196986.329008"/>
    <n v="11622707899.959999"/>
    <n v="0"/>
    <n v="27744904886.599289"/>
    <n v="11622707899.959999"/>
    <n v="0"/>
    <n v="0"/>
    <n v="16122196986.639292"/>
    <n v="0"/>
    <n v="0"/>
    <n v="0"/>
    <n v="27744904886.599289"/>
    <n v="0"/>
    <n v="27744904886.599289"/>
    <n v="0"/>
    <n v="27744904886.599289"/>
  </r>
  <r>
    <x v="7"/>
    <s v="SAN ANDRÉS"/>
    <x v="29"/>
    <s v="ARCHIPIÉLAGO DE SAN ANDRÉS"/>
    <n v="0"/>
    <n v="0"/>
    <n v="0"/>
    <n v="0"/>
    <n v="0"/>
    <n v="0"/>
    <n v="0"/>
    <n v="9.6970498561859131E-2"/>
    <n v="0"/>
    <n v="160596325.98208898"/>
    <n v="191001602.03999999"/>
    <n v="0"/>
    <n v="351597928.11905944"/>
    <n v="191001602.03999999"/>
    <n v="0"/>
    <n v="0"/>
    <n v="160596326.07905948"/>
    <n v="0"/>
    <n v="0"/>
    <n v="0"/>
    <n v="351597928.11905944"/>
    <n v="0"/>
    <n v="351597928.11905944"/>
    <n v="0"/>
    <n v="351597928.11905944"/>
  </r>
  <r>
    <x v="7"/>
    <s v="SAN ANDRÉS"/>
    <x v="820"/>
    <s v="MUNICIPIO DE PROVIDENCIA (ARCHIPIÉLAGO DE SAN ANDRÉS)"/>
    <n v="0"/>
    <n v="0"/>
    <n v="0"/>
    <n v="0"/>
    <n v="0"/>
    <n v="0"/>
    <n v="0"/>
    <n v="2.8858408331871033E-3"/>
    <n v="0"/>
    <n v="0"/>
    <n v="0"/>
    <n v="0"/>
    <n v="2.8858408331871033E-3"/>
    <n v="0"/>
    <n v="0"/>
    <n v="0"/>
    <n v="2.8858408331871033E-3"/>
    <n v="0"/>
    <n v="0"/>
    <n v="0"/>
    <n v="2.8858408331871033E-3"/>
    <n v="0"/>
    <n v="2.8858408331871033E-3"/>
    <n v="0"/>
    <n v="2.8858408331871033E-3"/>
  </r>
  <r>
    <x v="7"/>
    <s v="AMAZONAS"/>
    <x v="30"/>
    <s v="DEPARTAMENTO DE AMAZONAS"/>
    <n v="0"/>
    <n v="0"/>
    <n v="0"/>
    <n v="0"/>
    <n v="0"/>
    <n v="0"/>
    <n v="0"/>
    <n v="66257.966425928898"/>
    <n v="0"/>
    <n v="29852.743558468483"/>
    <n v="30987.15"/>
    <n v="0"/>
    <n v="127097.85998439739"/>
    <n v="30987.15"/>
    <n v="0"/>
    <n v="0"/>
    <n v="96110.709984397385"/>
    <n v="0"/>
    <n v="0"/>
    <n v="0"/>
    <n v="127097.85998439739"/>
    <n v="0"/>
    <n v="127097.85998439739"/>
    <n v="0"/>
    <n v="127097.85998439739"/>
  </r>
  <r>
    <x v="7"/>
    <s v="AMAZONAS"/>
    <x v="823"/>
    <s v="MUNICIPIO DE LETICIA (AMAZONAS)"/>
    <n v="0"/>
    <n v="0"/>
    <n v="0"/>
    <n v="0"/>
    <n v="0"/>
    <n v="0"/>
    <n v="0"/>
    <n v="6833.4456276822075"/>
    <n v="0"/>
    <n v="3554.8814629327594"/>
    <n v="3689.97"/>
    <n v="0"/>
    <n v="14078.297090614966"/>
    <n v="3689.97"/>
    <n v="0"/>
    <n v="0"/>
    <n v="10388.327090614966"/>
    <n v="0"/>
    <n v="0"/>
    <n v="0"/>
    <n v="14078.297090614966"/>
    <n v="0"/>
    <n v="14078.297090614966"/>
    <n v="0"/>
    <n v="14078.297090614966"/>
  </r>
  <r>
    <x v="7"/>
    <s v="VAUPÉS"/>
    <x v="827"/>
    <s v="MUNICIPIO DE TARAIRA (VAUPÉS)"/>
    <n v="0"/>
    <n v="0"/>
    <n v="0"/>
    <n v="0"/>
    <n v="0"/>
    <n v="0"/>
    <n v="0"/>
    <n v="11415531.311783386"/>
    <n v="0"/>
    <n v="3405626.6373890731"/>
    <n v="3535040.45"/>
    <n v="0"/>
    <n v="18356198.399172459"/>
    <n v="3535040.45"/>
    <n v="0"/>
    <n v="0"/>
    <n v="14821157.94917246"/>
    <n v="0"/>
    <n v="0"/>
    <n v="0"/>
    <n v="18356198.399172459"/>
    <n v="0"/>
    <n v="18356198.399172459"/>
    <n v="0"/>
    <n v="18356198.399172459"/>
  </r>
  <r>
    <x v="7"/>
    <s v="VICHADA"/>
    <x v="34"/>
    <s v="DEPARTAMENTO DE VICHADA"/>
    <n v="0"/>
    <n v="0"/>
    <n v="0"/>
    <n v="0"/>
    <n v="0"/>
    <n v="0"/>
    <n v="0"/>
    <n v="213819803.89973143"/>
    <n v="0"/>
    <n v="99672249.590283811"/>
    <n v="104834731.73"/>
    <n v="0"/>
    <n v="418326785.22001529"/>
    <n v="104834731.73"/>
    <n v="0"/>
    <n v="0"/>
    <n v="313492053.49001527"/>
    <n v="0"/>
    <n v="0"/>
    <n v="0"/>
    <n v="418326785.22001529"/>
    <n v="0"/>
    <n v="418326785.22001529"/>
    <n v="0"/>
    <n v="418326785.22001529"/>
  </r>
  <r>
    <x v="7"/>
    <s v="VICHADA"/>
    <x v="828"/>
    <s v="MUNICIPIO DE PUERTO CARREÑO (VICHA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VICHADA"/>
    <x v="936"/>
    <s v="MUNICIPIO DE LA PRIMAVERA (VICHADA)"/>
    <n v="0"/>
    <n v="0"/>
    <n v="0"/>
    <n v="0"/>
    <n v="0"/>
    <n v="0"/>
    <n v="0"/>
    <n v="2196.6739653391796"/>
    <n v="0"/>
    <n v="985.99285780762364"/>
    <n v="1023.46"/>
    <n v="0"/>
    <n v="4206.1268231468039"/>
    <n v="1023.46"/>
    <n v="0"/>
    <n v="0"/>
    <n v="3182.6668231468034"/>
    <n v="0"/>
    <n v="0"/>
    <n v="0"/>
    <n v="4206.1268231468039"/>
    <n v="0"/>
    <n v="4206.1268231468039"/>
    <n v="0"/>
    <n v="4206.1268231468039"/>
  </r>
  <r>
    <x v="7"/>
    <s v="VICHADA"/>
    <x v="830"/>
    <s v="MUNICIPIO DE CUMARIBO (VICHADA)"/>
    <n v="0"/>
    <n v="0"/>
    <n v="0"/>
    <n v="0"/>
    <n v="0"/>
    <n v="0"/>
    <n v="0"/>
    <n v="182132.85013307596"/>
    <n v="0"/>
    <n v="0"/>
    <n v="108371.38"/>
    <n v="0"/>
    <n v="290504.23013307597"/>
    <n v="108371.38"/>
    <n v="0"/>
    <n v="0"/>
    <n v="182132.85013307596"/>
    <n v="0"/>
    <n v="0"/>
    <n v="0"/>
    <n v="290504.23013307597"/>
    <n v="0"/>
    <n v="290504.23013307597"/>
    <n v="0"/>
    <n v="290504.23013307597"/>
  </r>
  <r>
    <x v="7"/>
    <s v="ANTIOQUIA"/>
    <x v="2"/>
    <s v="DEPARTAMENTO DE ANTIOQUIA"/>
    <n v="0"/>
    <n v="0"/>
    <n v="0"/>
    <n v="0"/>
    <n v="0"/>
    <n v="0"/>
    <n v="0"/>
    <n v="64836967.031352997"/>
    <n v="0"/>
    <n v="22347740151.01276"/>
    <n v="25617122987.290001"/>
    <n v="0"/>
    <n v="48029700105.334114"/>
    <n v="25617122987.290001"/>
    <n v="0"/>
    <n v="0"/>
    <n v="22412577118.044113"/>
    <n v="0"/>
    <n v="0"/>
    <n v="0"/>
    <n v="48029700105.334114"/>
    <n v="0"/>
    <n v="48029700105.334114"/>
    <n v="2240138228"/>
    <n v="45789561877.334114"/>
  </r>
  <r>
    <x v="7"/>
    <s v="ANTIOQUIA"/>
    <x v="41"/>
    <s v="MUNICIPIO DE ABRIAQUÍ (ANTIOQUIA)"/>
    <n v="0"/>
    <n v="0"/>
    <n v="0"/>
    <n v="0"/>
    <n v="0"/>
    <n v="0"/>
    <n v="0"/>
    <n v="10354.148071249947"/>
    <n v="0"/>
    <n v="0"/>
    <n v="1570286.53"/>
    <n v="0"/>
    <n v="1580640.67807125"/>
    <n v="1570286.53"/>
    <n v="0"/>
    <n v="0"/>
    <n v="10354.148071249947"/>
    <n v="0"/>
    <n v="0"/>
    <n v="0"/>
    <n v="1580640.67807125"/>
    <n v="0"/>
    <n v="1580640.67807125"/>
    <n v="0"/>
    <n v="1580640.67807125"/>
  </r>
  <r>
    <x v="7"/>
    <s v="ANTIOQUIA"/>
    <x v="43"/>
    <s v="MUNICIPIO DE AMAGÁ (ANTIOQUIA)"/>
    <n v="0"/>
    <n v="0"/>
    <n v="0"/>
    <n v="0"/>
    <n v="0"/>
    <n v="0"/>
    <n v="0"/>
    <n v="513788.25986433029"/>
    <n v="0"/>
    <n v="143290387.4577575"/>
    <n v="210569670.94"/>
    <n v="0"/>
    <n v="354373846.65762186"/>
    <n v="210569670.94"/>
    <n v="0"/>
    <n v="0"/>
    <n v="143804175.71762183"/>
    <n v="0"/>
    <n v="0"/>
    <n v="0"/>
    <n v="354373846.65762186"/>
    <n v="0"/>
    <n v="354373846.65762186"/>
    <n v="0"/>
    <n v="354373846.65762186"/>
  </r>
  <r>
    <x v="7"/>
    <s v="ANTIOQUIA"/>
    <x v="44"/>
    <s v="MUNICIPIO DE AMALFI (ANTIOQUIA)"/>
    <n v="0"/>
    <n v="0"/>
    <n v="0"/>
    <n v="0"/>
    <n v="0"/>
    <n v="0"/>
    <n v="0"/>
    <n v="0"/>
    <n v="0"/>
    <n v="0"/>
    <n v="91183942.590000004"/>
    <n v="0"/>
    <n v="91183942.590000004"/>
    <n v="91183942.590000004"/>
    <n v="0"/>
    <n v="0"/>
    <n v="0"/>
    <n v="0"/>
    <n v="0"/>
    <n v="0"/>
    <n v="91183942.590000004"/>
    <n v="0"/>
    <n v="91183942.590000004"/>
    <n v="0"/>
    <n v="91183942.590000004"/>
  </r>
  <r>
    <x v="7"/>
    <s v="ANTIOQUIA"/>
    <x v="46"/>
    <s v="MUNICIPIO DE ANGELÓPOLIS (ANTIOQUIA)"/>
    <n v="0"/>
    <n v="0"/>
    <n v="0"/>
    <n v="0"/>
    <n v="0"/>
    <n v="0"/>
    <n v="0"/>
    <n v="22532.131278180517"/>
    <n v="0"/>
    <n v="2158885.9321536841"/>
    <n v="6810602.5300000003"/>
    <n v="0"/>
    <n v="8992020.5934318639"/>
    <n v="6810602.5300000003"/>
    <n v="0"/>
    <n v="0"/>
    <n v="2181418.0634318646"/>
    <n v="0"/>
    <n v="0"/>
    <n v="0"/>
    <n v="8992020.5934318639"/>
    <n v="0"/>
    <n v="8992020.5934318639"/>
    <n v="0"/>
    <n v="8992020.5934318639"/>
  </r>
  <r>
    <x v="7"/>
    <s v="ANTIOQUIA"/>
    <x v="47"/>
    <s v="MUNICIPIO DE ANGOSTURA (ANTIOQUIA)"/>
    <n v="0"/>
    <n v="0"/>
    <n v="0"/>
    <n v="0"/>
    <n v="0"/>
    <n v="0"/>
    <n v="0"/>
    <n v="227637.16525411606"/>
    <n v="0"/>
    <n v="50611314.55589585"/>
    <n v="52534544.509999998"/>
    <n v="0"/>
    <n v="103373496.23114997"/>
    <n v="52534544.509999998"/>
    <n v="0"/>
    <n v="0"/>
    <n v="50838951.721149966"/>
    <n v="0"/>
    <n v="0"/>
    <n v="0"/>
    <n v="103373496.23114997"/>
    <n v="0"/>
    <n v="103373496.23114997"/>
    <n v="0"/>
    <n v="103373496.23114997"/>
  </r>
  <r>
    <x v="7"/>
    <s v="ANTIOQUIA"/>
    <x v="50"/>
    <s v="MUNICIPIO DE ANZA (ANTIOQUIA)"/>
    <n v="0"/>
    <n v="0"/>
    <n v="0"/>
    <n v="0"/>
    <n v="0"/>
    <n v="0"/>
    <n v="0"/>
    <n v="87203.551387511194"/>
    <n v="0"/>
    <n v="33853703.891385794"/>
    <n v="35140144.640000001"/>
    <n v="0"/>
    <n v="69081052.082773298"/>
    <n v="35140144.640000001"/>
    <n v="0"/>
    <n v="0"/>
    <n v="33940907.442773305"/>
    <n v="0"/>
    <n v="0"/>
    <n v="0"/>
    <n v="69081052.082773298"/>
    <n v="0"/>
    <n v="69081052.082773298"/>
    <n v="0"/>
    <n v="69081052.082773298"/>
  </r>
  <r>
    <x v="7"/>
    <s v="ANTIOQUIA"/>
    <x v="51"/>
    <s v="MUNICIPIO DE APARTADÓ (ANTIOQUIA)"/>
    <n v="0"/>
    <n v="0"/>
    <n v="0"/>
    <n v="0"/>
    <n v="0"/>
    <n v="0"/>
    <n v="0"/>
    <n v="552.13026257319143"/>
    <n v="0"/>
    <n v="0"/>
    <n v="0"/>
    <n v="0"/>
    <n v="552.13026257319143"/>
    <n v="0"/>
    <n v="0"/>
    <n v="0"/>
    <n v="552.13026257319143"/>
    <n v="0"/>
    <n v="0"/>
    <n v="0"/>
    <n v="552.13026257319143"/>
    <n v="0"/>
    <n v="552.13026257319143"/>
    <n v="0"/>
    <n v="552.13026257319143"/>
  </r>
  <r>
    <x v="7"/>
    <s v="ANTIOQUIA"/>
    <x v="52"/>
    <s v="MUNICIPIO DE ARGELIA (ANTIOQUIA)"/>
    <n v="0"/>
    <n v="0"/>
    <n v="0"/>
    <n v="0"/>
    <n v="0"/>
    <n v="0"/>
    <n v="0"/>
    <n v="657.30238430763711"/>
    <n v="0"/>
    <n v="146140.52205440527"/>
    <n v="151693.85999999999"/>
    <n v="0"/>
    <n v="298491.68443871289"/>
    <n v="151693.85999999999"/>
    <n v="0"/>
    <n v="0"/>
    <n v="146797.82443871291"/>
    <n v="0"/>
    <n v="0"/>
    <n v="0"/>
    <n v="298491.68443871289"/>
    <n v="0"/>
    <n v="298491.68443871289"/>
    <n v="0"/>
    <n v="298491.68443871289"/>
  </r>
  <r>
    <x v="7"/>
    <s v="ANTIOQUIA"/>
    <x v="53"/>
    <s v="MUNICIPIO DE BARBOSA (ANTIOQUIA)"/>
    <n v="0"/>
    <n v="0"/>
    <n v="0"/>
    <n v="0"/>
    <n v="0"/>
    <n v="0"/>
    <n v="0"/>
    <n v="400.23410155344754"/>
    <n v="0"/>
    <n v="0"/>
    <n v="0"/>
    <n v="0"/>
    <n v="400.23410155344754"/>
    <n v="0"/>
    <n v="0"/>
    <n v="0"/>
    <n v="400.23410155344754"/>
    <n v="0"/>
    <n v="0"/>
    <n v="0"/>
    <n v="400.23410155344754"/>
    <n v="0"/>
    <n v="400.23410155344754"/>
    <n v="0"/>
    <n v="400.23410155344754"/>
  </r>
  <r>
    <x v="7"/>
    <s v="ANTIOQUIA"/>
    <x v="54"/>
    <s v="MUNICIPIO DE BELMIRA (ANTIOQUIA)"/>
    <n v="0"/>
    <n v="0"/>
    <n v="0"/>
    <n v="0"/>
    <n v="0"/>
    <n v="0"/>
    <n v="0"/>
    <n v="8989.0735332751647"/>
    <n v="0"/>
    <n v="3282653.5635095872"/>
    <n v="3371520.01"/>
    <n v="0"/>
    <n v="6663162.6470428621"/>
    <n v="3371520.01"/>
    <n v="0"/>
    <n v="0"/>
    <n v="3291642.6370428624"/>
    <n v="0"/>
    <n v="0"/>
    <n v="0"/>
    <n v="6663162.6470428621"/>
    <n v="0"/>
    <n v="6663162.6470428621"/>
    <n v="0"/>
    <n v="6663162.6470428621"/>
  </r>
  <r>
    <x v="7"/>
    <s v="ANTIOQUIA"/>
    <x v="55"/>
    <s v="MUNICIPIO DE BELLO (ANTIOQUIA)"/>
    <n v="0"/>
    <n v="0"/>
    <n v="0"/>
    <n v="0"/>
    <n v="0"/>
    <n v="0"/>
    <n v="0"/>
    <n v="20782.305228373036"/>
    <n v="0"/>
    <n v="3306238.4297043905"/>
    <n v="0"/>
    <n v="0"/>
    <n v="3327020.7349327635"/>
    <n v="0"/>
    <n v="0"/>
    <n v="0"/>
    <n v="3327020.7349327635"/>
    <n v="0"/>
    <n v="0"/>
    <n v="0"/>
    <n v="3327020.7349327635"/>
    <n v="0"/>
    <n v="3327020.7349327635"/>
    <n v="0"/>
    <n v="3327020.7349327635"/>
  </r>
  <r>
    <x v="7"/>
    <s v="ANTIOQUIA"/>
    <x v="58"/>
    <s v="MUNICIPIO DE BRICEÑO (ANTIOQUIA)"/>
    <n v="0"/>
    <n v="0"/>
    <n v="0"/>
    <n v="0"/>
    <n v="0"/>
    <n v="0"/>
    <n v="0"/>
    <n v="2583.7536021196283"/>
    <n v="0"/>
    <n v="0"/>
    <n v="0"/>
    <n v="0"/>
    <n v="2583.7536021196283"/>
    <n v="0"/>
    <n v="0"/>
    <n v="0"/>
    <n v="2583.7536021196283"/>
    <n v="0"/>
    <n v="0"/>
    <n v="0"/>
    <n v="2583.7536021196283"/>
    <n v="0"/>
    <n v="2583.7536021196283"/>
    <n v="0"/>
    <n v="2583.7536021196283"/>
  </r>
  <r>
    <x v="7"/>
    <s v="ANTIOQUIA"/>
    <x v="60"/>
    <s v="MUNICIPIO DE CÁCERES (ANTIOQUIA)"/>
    <n v="0"/>
    <n v="0"/>
    <n v="0"/>
    <n v="0"/>
    <n v="0"/>
    <n v="0"/>
    <n v="0"/>
    <n v="108683.08899736404"/>
    <n v="0"/>
    <n v="604640580.6999824"/>
    <n v="841036414.32000005"/>
    <n v="0"/>
    <n v="1445785678.1089797"/>
    <n v="841036414.32000005"/>
    <n v="0"/>
    <n v="0"/>
    <n v="604749263.78897977"/>
    <n v="0"/>
    <n v="0"/>
    <n v="0"/>
    <n v="1445785678.1089797"/>
    <n v="0"/>
    <n v="1445785678.1089797"/>
    <n v="647347529"/>
    <n v="798438149.1089797"/>
  </r>
  <r>
    <x v="7"/>
    <s v="ANTIOQUIA"/>
    <x v="62"/>
    <s v="MUNICIPIO DE CALDAS (ANTIOQUIA)"/>
    <n v="0"/>
    <n v="0"/>
    <n v="0"/>
    <n v="0"/>
    <n v="0"/>
    <n v="0"/>
    <n v="0"/>
    <n v="8063.0754840984009"/>
    <n v="0"/>
    <n v="3186869.9118933994"/>
    <n v="3307970.97"/>
    <n v="0"/>
    <n v="6502903.957377498"/>
    <n v="3307970.97"/>
    <n v="0"/>
    <n v="0"/>
    <n v="3194932.9873774978"/>
    <n v="0"/>
    <n v="0"/>
    <n v="0"/>
    <n v="6502903.957377498"/>
    <n v="0"/>
    <n v="6502903.957377498"/>
    <n v="0"/>
    <n v="6502903.957377498"/>
  </r>
  <r>
    <x v="7"/>
    <s v="ANTIOQUIA"/>
    <x v="64"/>
    <s v="MUNICIPIO DE CAÑASGORDAS (ANTIOQUIA)"/>
    <n v="0"/>
    <n v="0"/>
    <n v="0"/>
    <n v="0"/>
    <n v="0"/>
    <n v="0"/>
    <n v="0"/>
    <n v="58012.387100338936"/>
    <n v="0"/>
    <n v="80800216.759806052"/>
    <n v="83870625"/>
    <n v="0"/>
    <n v="164728854.14690638"/>
    <n v="83870625"/>
    <n v="0"/>
    <n v="0"/>
    <n v="80858229.146906391"/>
    <n v="0"/>
    <n v="0"/>
    <n v="0"/>
    <n v="164728854.14690638"/>
    <n v="0"/>
    <n v="164728854.14690638"/>
    <n v="0"/>
    <n v="164728854.14690638"/>
  </r>
  <r>
    <x v="7"/>
    <s v="ANTIOQUIA"/>
    <x v="65"/>
    <s v="MUNICIPIO DE CARACOLÍ (ANTIOQUIA)"/>
    <n v="0"/>
    <n v="0"/>
    <n v="0"/>
    <n v="0"/>
    <n v="0"/>
    <n v="0"/>
    <n v="0"/>
    <n v="0.15061718598008156"/>
    <n v="0"/>
    <n v="29235592.212064046"/>
    <n v="30041180.149999999"/>
    <n v="0"/>
    <n v="59276772.512681231"/>
    <n v="30041180.149999999"/>
    <n v="0"/>
    <n v="0"/>
    <n v="29235592.362681232"/>
    <n v="0"/>
    <n v="0"/>
    <n v="0"/>
    <n v="59276772.512681231"/>
    <n v="0"/>
    <n v="59276772.512681231"/>
    <n v="0"/>
    <n v="59276772.512681231"/>
  </r>
  <r>
    <x v="7"/>
    <s v="ANTIOQUIA"/>
    <x v="66"/>
    <s v="MUNICIPIO DE CARAMANTA (ANTIOQUIA)"/>
    <n v="0"/>
    <n v="0"/>
    <n v="0"/>
    <n v="0"/>
    <n v="0"/>
    <n v="0"/>
    <n v="0"/>
    <n v="6128.1652890397236"/>
    <n v="0"/>
    <n v="2422151.4673844585"/>
    <n v="2514193.2200000002"/>
    <n v="0"/>
    <n v="4942472.8526734989"/>
    <n v="2514193.2200000002"/>
    <n v="0"/>
    <n v="0"/>
    <n v="2428279.6326734982"/>
    <n v="0"/>
    <n v="0"/>
    <n v="0"/>
    <n v="4942472.8526734989"/>
    <n v="0"/>
    <n v="4942472.8526734989"/>
    <n v="0"/>
    <n v="4942472.8526734989"/>
  </r>
  <r>
    <x v="7"/>
    <s v="ANTIOQUIA"/>
    <x v="68"/>
    <s v="MUNICIPIO DE CAUCASIA (ANTIOQUIA)"/>
    <n v="0"/>
    <n v="0"/>
    <n v="0"/>
    <n v="0"/>
    <n v="0"/>
    <n v="0"/>
    <n v="0"/>
    <n v="511152.86988806725"/>
    <n v="0"/>
    <n v="0"/>
    <n v="0"/>
    <n v="0"/>
    <n v="511152.86988806725"/>
    <n v="0"/>
    <n v="0"/>
    <n v="0"/>
    <n v="511152.86988806725"/>
    <n v="0"/>
    <n v="0"/>
    <n v="0"/>
    <n v="511152.86988806725"/>
    <n v="0"/>
    <n v="511152.86988806725"/>
    <n v="0"/>
    <n v="511152.86988806725"/>
  </r>
  <r>
    <x v="7"/>
    <s v="ANTIOQUIA"/>
    <x v="69"/>
    <s v="MUNICIPIO DE CHIGORODÓ (ANTIOQUIA)"/>
    <n v="0"/>
    <n v="0"/>
    <n v="0"/>
    <n v="0"/>
    <n v="0"/>
    <n v="0"/>
    <n v="0"/>
    <n v="0.3453233594390781"/>
    <n v="0"/>
    <n v="0"/>
    <n v="254.78"/>
    <n v="0"/>
    <n v="255.12532335943908"/>
    <n v="254.78"/>
    <n v="0"/>
    <n v="0"/>
    <n v="0.3453233594390781"/>
    <n v="0"/>
    <n v="0"/>
    <n v="0"/>
    <n v="255.12532335943908"/>
    <n v="0"/>
    <n v="255.12532335943908"/>
    <n v="0"/>
    <n v="255.12532335943908"/>
  </r>
  <r>
    <x v="7"/>
    <s v="ANTIOQUIA"/>
    <x v="70"/>
    <s v="MUNICIPIO DE CISNEROS (ANTIOQUIA)"/>
    <n v="0"/>
    <n v="0"/>
    <n v="0"/>
    <n v="0"/>
    <n v="0"/>
    <n v="0"/>
    <n v="0"/>
    <n v="8708.1995690818876"/>
    <n v="0"/>
    <n v="2308027.3507869481"/>
    <n v="2328146.62"/>
    <n v="0"/>
    <n v="4644882.1703560296"/>
    <n v="2328146.62"/>
    <n v="0"/>
    <n v="0"/>
    <n v="2316735.55035603"/>
    <n v="0"/>
    <n v="0"/>
    <n v="0"/>
    <n v="4644882.1703560296"/>
    <n v="0"/>
    <n v="4644882.1703560296"/>
    <n v="0"/>
    <n v="4644882.1703560296"/>
  </r>
  <r>
    <x v="7"/>
    <s v="ANTIOQUIA"/>
    <x v="71"/>
    <s v="MUNICIPIO DE CONCEPCIÓN (ANTIOQUIA)"/>
    <n v="0"/>
    <n v="0"/>
    <n v="0"/>
    <n v="0"/>
    <n v="0"/>
    <n v="0"/>
    <n v="0"/>
    <n v="2090.0574159454554"/>
    <n v="0"/>
    <n v="586144.34490109666"/>
    <n v="608417.82999999996"/>
    <n v="0"/>
    <n v="1196652.2323170421"/>
    <n v="608417.82999999996"/>
    <n v="0"/>
    <n v="0"/>
    <n v="588234.40231704211"/>
    <n v="0"/>
    <n v="0"/>
    <n v="0"/>
    <n v="1196652.2323170421"/>
    <n v="0"/>
    <n v="1196652.2323170421"/>
    <n v="0"/>
    <n v="1196652.2323170421"/>
  </r>
  <r>
    <x v="7"/>
    <s v="ANTIOQUIA"/>
    <x v="937"/>
    <s v="MUNICIPIO DE CONCORDIA (ANTIOQUIA)"/>
    <n v="0"/>
    <n v="0"/>
    <n v="0"/>
    <n v="0"/>
    <n v="0"/>
    <n v="0"/>
    <n v="0"/>
    <n v="471.18823370488826"/>
    <n v="0"/>
    <n v="186147.45993617378"/>
    <n v="193221.06"/>
    <n v="0"/>
    <n v="379839.70816987869"/>
    <n v="193221.06"/>
    <n v="0"/>
    <n v="0"/>
    <n v="186618.64816987867"/>
    <n v="0"/>
    <n v="0"/>
    <n v="0"/>
    <n v="379839.70816987869"/>
    <n v="0"/>
    <n v="379839.70816987869"/>
    <n v="0"/>
    <n v="379839.70816987869"/>
  </r>
  <r>
    <x v="7"/>
    <s v="ANTIOQUIA"/>
    <x v="72"/>
    <s v="MUNICIPIO DE COPACABANA (ANTIOQUIA)"/>
    <n v="0"/>
    <n v="0"/>
    <n v="0"/>
    <n v="0"/>
    <n v="0"/>
    <n v="0"/>
    <n v="0"/>
    <n v="4229.0132350642234"/>
    <n v="0"/>
    <n v="1605397.2665630733"/>
    <n v="1692459.87"/>
    <n v="0"/>
    <n v="3302086.1497981376"/>
    <n v="1692459.87"/>
    <n v="0"/>
    <n v="0"/>
    <n v="1609626.2797981375"/>
    <n v="0"/>
    <n v="0"/>
    <n v="0"/>
    <n v="3302086.1497981376"/>
    <n v="0"/>
    <n v="3302086.1497981376"/>
    <n v="0"/>
    <n v="3302086.1497981376"/>
  </r>
  <r>
    <x v="7"/>
    <s v="ANTIOQUIA"/>
    <x v="73"/>
    <s v="MUNICIPIO DE DABEIBA (ANTIOQUIA)"/>
    <n v="0"/>
    <n v="0"/>
    <n v="0"/>
    <n v="0"/>
    <n v="0"/>
    <n v="0"/>
    <n v="0"/>
    <n v="3237.1810894750524"/>
    <n v="0"/>
    <n v="0"/>
    <n v="0"/>
    <n v="0"/>
    <n v="3237.1810894750524"/>
    <n v="0"/>
    <n v="0"/>
    <n v="0"/>
    <n v="3237.1810894750524"/>
    <n v="0"/>
    <n v="0"/>
    <n v="0"/>
    <n v="3237.1810894750524"/>
    <n v="0"/>
    <n v="3237.1810894750524"/>
    <n v="0"/>
    <n v="3237.1810894750524"/>
  </r>
  <r>
    <x v="7"/>
    <s v="ANTIOQUIA"/>
    <x v="74"/>
    <s v="MUNICIPIO DE DON MATÍAS (ANTIOQUIA)"/>
    <n v="0"/>
    <n v="0"/>
    <n v="0"/>
    <n v="0"/>
    <n v="0"/>
    <n v="0"/>
    <n v="0"/>
    <n v="1658.9277893571416"/>
    <n v="0"/>
    <n v="517239.48884845607"/>
    <n v="621234.73"/>
    <n v="0"/>
    <n v="1140133.1466378132"/>
    <n v="621234.73"/>
    <n v="0"/>
    <n v="0"/>
    <n v="518898.41663781321"/>
    <n v="0"/>
    <n v="0"/>
    <n v="0"/>
    <n v="1140133.1466378132"/>
    <n v="0"/>
    <n v="1140133.1466378132"/>
    <n v="0"/>
    <n v="1140133.1466378132"/>
  </r>
  <r>
    <x v="7"/>
    <s v="ANTIOQUIA"/>
    <x v="938"/>
    <s v="MUNICIPIO DE ENTRERRIOS (ANTIOQUIA)"/>
    <n v="0"/>
    <n v="0"/>
    <n v="0"/>
    <n v="0"/>
    <n v="0"/>
    <n v="0"/>
    <n v="0"/>
    <n v="8564.0422002002597"/>
    <n v="0"/>
    <n v="3384934.1541508562"/>
    <n v="3513561.65"/>
    <n v="0"/>
    <n v="6907059.8463510564"/>
    <n v="3513561.65"/>
    <n v="0"/>
    <n v="0"/>
    <n v="3393498.1963510565"/>
    <n v="0"/>
    <n v="0"/>
    <n v="0"/>
    <n v="6907059.8463510564"/>
    <n v="0"/>
    <n v="6907059.8463510564"/>
    <n v="0"/>
    <n v="6907059.8463510564"/>
  </r>
  <r>
    <x v="7"/>
    <s v="ANTIOQUIA"/>
    <x v="77"/>
    <s v="MUNICIPIO DE ENVIGADO (ANTIOQUIA)                    "/>
    <n v="0"/>
    <n v="0"/>
    <n v="0"/>
    <n v="0"/>
    <n v="0"/>
    <n v="0"/>
    <n v="0"/>
    <n v="736.58460154233035"/>
    <n v="0"/>
    <n v="291263.28870221862"/>
    <n v="302331.28999999998"/>
    <n v="0"/>
    <n v="594331.16330376093"/>
    <n v="302331.28999999998"/>
    <n v="0"/>
    <n v="0"/>
    <n v="291999.87330376095"/>
    <n v="0"/>
    <n v="0"/>
    <n v="0"/>
    <n v="594331.16330376093"/>
    <n v="0"/>
    <n v="594331.16330376093"/>
    <n v="0"/>
    <n v="594331.16330376093"/>
  </r>
  <r>
    <x v="7"/>
    <s v="ANTIOQUIA"/>
    <x v="78"/>
    <s v="MUNICIPIO DE FREDONIA (ANTIOQUIA)"/>
    <n v="0"/>
    <n v="0"/>
    <n v="0"/>
    <n v="0"/>
    <n v="0"/>
    <n v="0"/>
    <n v="0"/>
    <n v="147340.86276555806"/>
    <n v="0"/>
    <n v="57449892.84204144"/>
    <n v="58697537.119999997"/>
    <n v="0"/>
    <n v="116294770.82480699"/>
    <n v="58697537.119999997"/>
    <n v="0"/>
    <n v="0"/>
    <n v="57597233.704806998"/>
    <n v="0"/>
    <n v="0"/>
    <n v="0"/>
    <n v="116294770.82480699"/>
    <n v="0"/>
    <n v="116294770.82480699"/>
    <n v="55968778"/>
    <n v="60325992.824806988"/>
  </r>
  <r>
    <x v="7"/>
    <s v="ANTIOQUIA"/>
    <x v="79"/>
    <s v="MUNICIPIO DE FRONTINO (ANTIOQUIA)"/>
    <n v="0"/>
    <n v="0"/>
    <n v="0"/>
    <n v="0"/>
    <n v="0"/>
    <n v="0"/>
    <n v="0"/>
    <n v="0"/>
    <n v="0"/>
    <n v="84354630.805350497"/>
    <n v="49314425.359999999"/>
    <n v="0"/>
    <n v="133669056.1653505"/>
    <n v="49314425.359999999"/>
    <n v="0"/>
    <n v="0"/>
    <n v="84354630.805350497"/>
    <n v="0"/>
    <n v="0"/>
    <n v="0"/>
    <n v="133669056.1653505"/>
    <n v="0"/>
    <n v="133669056.1653505"/>
    <n v="0"/>
    <n v="133669056.1653505"/>
  </r>
  <r>
    <x v="7"/>
    <s v="ANTIOQUIA"/>
    <x v="939"/>
    <s v="MUNICIPIO DE GIRALDO (ANTIOQUIA)"/>
    <n v="0"/>
    <n v="0"/>
    <n v="0"/>
    <n v="0"/>
    <n v="0"/>
    <n v="0"/>
    <n v="0"/>
    <n v="56.088942937218235"/>
    <n v="0"/>
    <n v="22211.143757291185"/>
    <n v="23055.17"/>
    <n v="0"/>
    <n v="45322.402700228398"/>
    <n v="23055.17"/>
    <n v="0"/>
    <n v="0"/>
    <n v="22267.232700228404"/>
    <n v="0"/>
    <n v="0"/>
    <n v="0"/>
    <n v="45322.402700228398"/>
    <n v="0"/>
    <n v="45322.402700228398"/>
    <n v="0"/>
    <n v="45322.402700228398"/>
  </r>
  <r>
    <x v="7"/>
    <s v="ANTIOQUIA"/>
    <x v="81"/>
    <s v="MUNICIPIO DE GÓMEZ PLATA (ANTIOQUIA)"/>
    <n v="0"/>
    <n v="0"/>
    <n v="0"/>
    <n v="0"/>
    <n v="0"/>
    <n v="0"/>
    <n v="0"/>
    <n v="1664.4696118873544"/>
    <n v="0"/>
    <n v="3387898.0141114839"/>
    <n v="0"/>
    <n v="0"/>
    <n v="3389562.4837233713"/>
    <n v="0"/>
    <n v="0"/>
    <n v="0"/>
    <n v="3389562.4837233713"/>
    <n v="0"/>
    <n v="0"/>
    <n v="0"/>
    <n v="3389562.4837233713"/>
    <n v="0"/>
    <n v="3389562.4837233713"/>
    <n v="0"/>
    <n v="3389562.4837233713"/>
  </r>
  <r>
    <x v="7"/>
    <s v="ANTIOQUIA"/>
    <x v="82"/>
    <s v="MUNICIPIO DE GUADALUPE (ANTIOQUIA)"/>
    <n v="0"/>
    <n v="0"/>
    <n v="0"/>
    <n v="0"/>
    <n v="0"/>
    <n v="0"/>
    <n v="0"/>
    <n v="5998992.6863150802"/>
    <n v="0"/>
    <n v="3820742.4747345261"/>
    <n v="3965930.69"/>
    <n v="0"/>
    <n v="13785665.851049606"/>
    <n v="3965930.69"/>
    <n v="0"/>
    <n v="0"/>
    <n v="9819735.1610496063"/>
    <n v="0"/>
    <n v="0"/>
    <n v="0"/>
    <n v="13785665.851049606"/>
    <n v="0"/>
    <n v="13785665.851049606"/>
    <n v="0"/>
    <n v="13785665.851049606"/>
  </r>
  <r>
    <x v="7"/>
    <s v="ANTIOQUIA"/>
    <x v="940"/>
    <s v="MUNICIPIO DE GUATAPÉ (ANTIOQUIA)"/>
    <n v="0"/>
    <n v="0"/>
    <n v="0"/>
    <n v="0"/>
    <n v="0"/>
    <n v="0"/>
    <n v="0"/>
    <n v="200.92280559943174"/>
    <n v="0"/>
    <n v="79362.930631613941"/>
    <n v="82378.720000000001"/>
    <n v="0"/>
    <n v="161942.57343721337"/>
    <n v="82378.720000000001"/>
    <n v="0"/>
    <n v="0"/>
    <n v="79563.853437213373"/>
    <n v="0"/>
    <n v="0"/>
    <n v="0"/>
    <n v="161942.57343721337"/>
    <n v="0"/>
    <n v="161942.57343721337"/>
    <n v="0"/>
    <n v="161942.57343721337"/>
  </r>
  <r>
    <x v="7"/>
    <s v="ANTIOQUIA"/>
    <x v="84"/>
    <s v="MUNICIPIO DE HELICONIA (ANTIOQUIA)"/>
    <n v="0"/>
    <n v="0"/>
    <n v="0"/>
    <n v="0"/>
    <n v="0"/>
    <n v="0"/>
    <n v="0"/>
    <n v="852.88052687590243"/>
    <n v="0"/>
    <n v="0"/>
    <n v="74850.13"/>
    <n v="0"/>
    <n v="75703.010526875907"/>
    <n v="74850.13"/>
    <n v="0"/>
    <n v="0"/>
    <n v="852.88052687590243"/>
    <n v="0"/>
    <n v="0"/>
    <n v="0"/>
    <n v="75703.010526875907"/>
    <n v="0"/>
    <n v="75703.010526875907"/>
    <n v="0"/>
    <n v="75703.010526875907"/>
  </r>
  <r>
    <x v="7"/>
    <s v="ANTIOQUIA"/>
    <x v="941"/>
    <s v="MUNICIPIO DE HISPANIA (ANTIOQUIA)"/>
    <n v="0"/>
    <n v="0"/>
    <n v="0"/>
    <n v="0"/>
    <n v="0"/>
    <n v="0"/>
    <n v="0"/>
    <n v="1.8096541302970763"/>
    <n v="0"/>
    <n v="617.88474347043223"/>
    <n v="641.36"/>
    <n v="0"/>
    <n v="1261.0543976007293"/>
    <n v="641.36"/>
    <n v="0"/>
    <n v="0"/>
    <n v="619.6943976007293"/>
    <n v="0"/>
    <n v="0"/>
    <n v="0"/>
    <n v="1261.0543976007293"/>
    <n v="0"/>
    <n v="1261.0543976007293"/>
    <n v="0"/>
    <n v="1261.0543976007293"/>
  </r>
  <r>
    <x v="7"/>
    <s v="ANTIOQUIA"/>
    <x v="85"/>
    <s v="MUNICIPIO DE ITAGUI (ANTIOQUIA)"/>
    <n v="0"/>
    <n v="0"/>
    <n v="0"/>
    <n v="0"/>
    <n v="0"/>
    <n v="0"/>
    <n v="0"/>
    <n v="473.2885483784703"/>
    <n v="0"/>
    <n v="105226.27977919228"/>
    <n v="0"/>
    <n v="0"/>
    <n v="105699.56832757074"/>
    <n v="0"/>
    <n v="0"/>
    <n v="0"/>
    <n v="105699.56832757074"/>
    <n v="0"/>
    <n v="0"/>
    <n v="0"/>
    <n v="105699.56832757074"/>
    <n v="0"/>
    <n v="105699.56832757074"/>
    <n v="0"/>
    <n v="105699.56832757074"/>
  </r>
  <r>
    <x v="7"/>
    <s v="ANTIOQUIA"/>
    <x v="87"/>
    <s v="MUNICIPIO DE JARDÍN (ANTIOQUIA)"/>
    <n v="0"/>
    <n v="0"/>
    <n v="0"/>
    <n v="0"/>
    <n v="0"/>
    <n v="0"/>
    <n v="0"/>
    <n v="0"/>
    <n v="0"/>
    <n v="0"/>
    <n v="2038694.33"/>
    <n v="0"/>
    <n v="2038694.33"/>
    <n v="2038694.33"/>
    <n v="0"/>
    <n v="0"/>
    <n v="0"/>
    <n v="0"/>
    <n v="0"/>
    <n v="0"/>
    <n v="1924933.11"/>
    <n v="0"/>
    <n v="1924933.11"/>
    <n v="0"/>
    <n v="1924933.11"/>
  </r>
  <r>
    <x v="7"/>
    <s v="ANTIOQUIA"/>
    <x v="88"/>
    <s v="MUNICIPIO DE JERICÓ (ANTIOQUIA)"/>
    <n v="0"/>
    <n v="0"/>
    <n v="0"/>
    <n v="0"/>
    <n v="0"/>
    <n v="0"/>
    <n v="0"/>
    <n v="7.9174715355306944"/>
    <n v="0"/>
    <n v="1759.6987226026843"/>
    <n v="1826.57"/>
    <n v="0"/>
    <n v="3594.1861941382149"/>
    <n v="1826.57"/>
    <n v="0"/>
    <n v="0"/>
    <n v="1767.616194138215"/>
    <n v="0"/>
    <n v="0"/>
    <n v="0"/>
    <n v="3594.1861941382149"/>
    <n v="0"/>
    <n v="3594.1861941382149"/>
    <n v="0"/>
    <n v="3594.1861941382149"/>
  </r>
  <r>
    <x v="7"/>
    <s v="ANTIOQUIA"/>
    <x v="89"/>
    <s v="MUNICIPIO DE LA ESTRELLA (ANTIOQUIA)"/>
    <n v="0"/>
    <n v="0"/>
    <n v="0"/>
    <n v="0"/>
    <n v="0"/>
    <n v="0"/>
    <n v="0"/>
    <n v="302.66084161799517"/>
    <n v="0"/>
    <n v="119749.93049981192"/>
    <n v="124300.43"/>
    <n v="0"/>
    <n v="244353.02134142991"/>
    <n v="124300.43"/>
    <n v="0"/>
    <n v="0"/>
    <n v="120052.59134142991"/>
    <n v="0"/>
    <n v="0"/>
    <n v="0"/>
    <n v="244353.02134142991"/>
    <n v="0"/>
    <n v="244353.02134142991"/>
    <n v="0"/>
    <n v="244353.02134142991"/>
  </r>
  <r>
    <x v="7"/>
    <s v="ANTIOQUIA"/>
    <x v="90"/>
    <s v="MUNICIPIO DE LA PINTADA (ANTIOQUIA)"/>
    <n v="0"/>
    <n v="0"/>
    <n v="0"/>
    <n v="0"/>
    <n v="0"/>
    <n v="0"/>
    <n v="0"/>
    <n v="47848.576269604237"/>
    <n v="0"/>
    <n v="0"/>
    <n v="0"/>
    <n v="0"/>
    <n v="47848.576269604237"/>
    <n v="0"/>
    <n v="0"/>
    <n v="0"/>
    <n v="47848.576269604237"/>
    <n v="0"/>
    <n v="0"/>
    <n v="0"/>
    <n v="47848.576269604237"/>
    <n v="0"/>
    <n v="47848.576269604237"/>
    <n v="0"/>
    <n v="47848.576269604237"/>
  </r>
  <r>
    <x v="7"/>
    <s v="ANTIOQUIA"/>
    <x v="92"/>
    <s v="MUNICIPIO DE LIBORINA (ANTIOQUIA)"/>
    <n v="0"/>
    <n v="0"/>
    <n v="0"/>
    <n v="0"/>
    <n v="0"/>
    <n v="0"/>
    <n v="0"/>
    <n v="0.47466462128795683"/>
    <n v="0"/>
    <n v="2247391.5386390151"/>
    <n v="2332792.42"/>
    <n v="0"/>
    <n v="4580184.4333036365"/>
    <n v="2332792.42"/>
    <n v="0"/>
    <n v="0"/>
    <n v="2247392.0133036366"/>
    <n v="0"/>
    <n v="0"/>
    <n v="0"/>
    <n v="4580184.4333036365"/>
    <n v="0"/>
    <n v="4580184.4333036365"/>
    <n v="0"/>
    <n v="4580184.4333036365"/>
  </r>
  <r>
    <x v="7"/>
    <s v="ANTIOQUIA"/>
    <x v="93"/>
    <s v="MUNICIPIO DE MACEO (ANTIOQUIA)"/>
    <n v="0"/>
    <n v="0"/>
    <n v="0"/>
    <n v="0"/>
    <n v="0"/>
    <n v="0"/>
    <n v="0"/>
    <n v="5861032.2802686691"/>
    <n v="0"/>
    <n v="2384812611.4795127"/>
    <n v="2465189829.8099999"/>
    <n v="0"/>
    <n v="4855863473.5697813"/>
    <n v="2465189829.8099999"/>
    <n v="0"/>
    <n v="0"/>
    <n v="2390673643.7597814"/>
    <n v="0"/>
    <n v="0"/>
    <n v="0"/>
    <n v="4855863473.5697813"/>
    <n v="0"/>
    <n v="4855863473.5697813"/>
    <n v="2168781227"/>
    <n v="2687082246.5697813"/>
  </r>
  <r>
    <x v="7"/>
    <s v="ANTIOQUIA"/>
    <x v="942"/>
    <s v="MUNICIPIO DE MARINILLA (ANTIOQUIA)"/>
    <n v="0"/>
    <n v="0"/>
    <n v="0"/>
    <n v="0"/>
    <n v="0"/>
    <n v="0"/>
    <n v="0"/>
    <n v="176.09992178765242"/>
    <n v="0"/>
    <n v="69604.129851611375"/>
    <n v="72249.09"/>
    <n v="0"/>
    <n v="142029.31977339904"/>
    <n v="72249.09"/>
    <n v="0"/>
    <n v="0"/>
    <n v="69780.229773399027"/>
    <n v="0"/>
    <n v="0"/>
    <n v="0"/>
    <n v="142029.31977339904"/>
    <n v="0"/>
    <n v="142029.31977339904"/>
    <n v="0"/>
    <n v="142029.31977339904"/>
  </r>
  <r>
    <x v="7"/>
    <s v="ANTIOQUIA"/>
    <x v="96"/>
    <s v="MUNICIPIO DE NARIÑO (ANTIOQUIA)"/>
    <n v="0"/>
    <n v="0"/>
    <n v="0"/>
    <n v="0"/>
    <n v="0"/>
    <n v="0"/>
    <n v="0"/>
    <n v="518.03561315021943"/>
    <n v="0"/>
    <n v="609491.35847367719"/>
    <n v="741947.36"/>
    <n v="0"/>
    <n v="1351956.7540868274"/>
    <n v="741947.36"/>
    <n v="0"/>
    <n v="0"/>
    <n v="610009.39408682741"/>
    <n v="0"/>
    <n v="0"/>
    <n v="0"/>
    <n v="1351956.7540868274"/>
    <n v="0"/>
    <n v="1351956.7540868274"/>
    <n v="0"/>
    <n v="1351956.7540868274"/>
  </r>
  <r>
    <x v="7"/>
    <s v="ANTIOQUIA"/>
    <x v="97"/>
    <s v="MUNICIPIO DE NECOCLÍ (ANTIOQUIA)"/>
    <n v="0"/>
    <n v="0"/>
    <n v="0"/>
    <n v="0"/>
    <n v="0"/>
    <n v="0"/>
    <n v="0"/>
    <n v="334.38612173049478"/>
    <n v="0"/>
    <n v="0"/>
    <n v="137075.32999999999"/>
    <n v="0"/>
    <n v="137409.71612173048"/>
    <n v="137075.32999999999"/>
    <n v="0"/>
    <n v="0"/>
    <n v="334.38612173049478"/>
    <n v="0"/>
    <n v="0"/>
    <n v="0"/>
    <n v="137409.71612173048"/>
    <n v="0"/>
    <n v="137409.71612173048"/>
    <n v="0"/>
    <n v="137409.71612173048"/>
  </r>
  <r>
    <x v="7"/>
    <s v="ANTIOQUIA"/>
    <x v="98"/>
    <s v="MUNICIPIO DE NECHÍ (ANTIOQUIA)"/>
    <n v="0"/>
    <n v="0"/>
    <n v="0"/>
    <n v="0"/>
    <n v="0"/>
    <n v="0"/>
    <n v="0"/>
    <n v="86768844.759936273"/>
    <n v="0"/>
    <n v="571016757.56825066"/>
    <n v="669597392.44000006"/>
    <n v="0"/>
    <n v="1327382994.768187"/>
    <n v="669597392.44000006"/>
    <n v="0"/>
    <n v="0"/>
    <n v="657785602.32818699"/>
    <n v="0"/>
    <n v="0"/>
    <n v="0"/>
    <n v="1327382994.768187"/>
    <n v="0"/>
    <n v="1327382994.768187"/>
    <n v="0"/>
    <n v="1327382994.768187"/>
  </r>
  <r>
    <x v="7"/>
    <s v="ANTIOQUIA"/>
    <x v="905"/>
    <s v="MUNICIPIO DE PEÑOL (ANTIOQUIA)"/>
    <n v="0"/>
    <n v="0"/>
    <n v="0"/>
    <n v="0"/>
    <n v="0"/>
    <n v="0"/>
    <n v="0"/>
    <n v="149.3219391706225"/>
    <n v="0"/>
    <n v="58857.761787343705"/>
    <n v="52862.89"/>
    <n v="0"/>
    <n v="111869.97372651432"/>
    <n v="52862.89"/>
    <n v="0"/>
    <n v="0"/>
    <n v="59007.083726514327"/>
    <n v="0"/>
    <n v="0"/>
    <n v="0"/>
    <n v="111869.97372651432"/>
    <n v="0"/>
    <n v="111869.97372651432"/>
    <n v="0"/>
    <n v="111869.97372651432"/>
  </r>
  <r>
    <x v="7"/>
    <s v="ANTIOQUIA"/>
    <x v="101"/>
    <s v="MUNICIPIO DE PUERTO NARE (ANTIOQUIA)"/>
    <n v="0"/>
    <n v="0"/>
    <n v="0"/>
    <n v="0"/>
    <n v="0"/>
    <n v="0"/>
    <n v="0"/>
    <n v="326104089.73491669"/>
    <n v="0"/>
    <n v="3711465543.2070065"/>
    <n v="4049523845.1300001"/>
    <n v="0"/>
    <n v="8087093478.0719233"/>
    <n v="4049523845.1300001"/>
    <n v="0"/>
    <n v="0"/>
    <n v="4037569632.9419231"/>
    <n v="0"/>
    <n v="0"/>
    <n v="0"/>
    <n v="8087093478.0719233"/>
    <n v="0"/>
    <n v="8087093478.0719233"/>
    <n v="2872382791"/>
    <n v="5214710687.0719233"/>
  </r>
  <r>
    <x v="7"/>
    <s v="ANTIOQUIA"/>
    <x v="102"/>
    <s v="MUNICIPIO DE PUERTO TRIUNFO (ANTIOQUIA)"/>
    <n v="0"/>
    <n v="0"/>
    <n v="0"/>
    <n v="0"/>
    <n v="0"/>
    <n v="0"/>
    <n v="0"/>
    <n v="2188519.0620343685"/>
    <n v="0"/>
    <n v="691148303.34147573"/>
    <n v="851392431.83000004"/>
    <n v="0"/>
    <n v="1544729254.23351"/>
    <n v="851392431.83000004"/>
    <n v="0"/>
    <n v="0"/>
    <n v="693336822.40351009"/>
    <n v="0"/>
    <n v="0"/>
    <n v="0"/>
    <n v="1544729254.23351"/>
    <n v="0"/>
    <n v="1544729254.23351"/>
    <n v="209263126.83000001"/>
    <n v="1335466127.4035101"/>
  </r>
  <r>
    <x v="7"/>
    <s v="ANTIOQUIA"/>
    <x v="103"/>
    <s v="MUNICIPIO DE REMEDIOS (ANTIOQUIA)"/>
    <n v="0"/>
    <n v="0"/>
    <n v="0"/>
    <n v="0"/>
    <n v="0"/>
    <n v="0"/>
    <n v="0"/>
    <n v="2490512.5099666119"/>
    <n v="0"/>
    <n v="1253116693.8235281"/>
    <n v="1343138660.3499999"/>
    <n v="0"/>
    <n v="2598745866.6834946"/>
    <n v="1343138660.3499999"/>
    <n v="0"/>
    <n v="0"/>
    <n v="1255607206.3334947"/>
    <n v="0"/>
    <n v="0"/>
    <n v="0"/>
    <n v="2598745866.6834946"/>
    <n v="0"/>
    <n v="2598745866.6834946"/>
    <n v="0"/>
    <n v="2598745866.6834946"/>
  </r>
  <r>
    <x v="7"/>
    <s v="ANTIOQUIA"/>
    <x v="105"/>
    <s v="MUNICIPIO DE RIONEGRO (ANTIOQUIA)"/>
    <n v="0"/>
    <n v="0"/>
    <n v="0"/>
    <n v="0"/>
    <n v="0"/>
    <n v="0"/>
    <n v="0"/>
    <n v="2907.5327062055003"/>
    <n v="0"/>
    <n v="823885.2998384902"/>
    <n v="0"/>
    <n v="0"/>
    <n v="826792.8325446957"/>
    <n v="0"/>
    <n v="0"/>
    <n v="0"/>
    <n v="826792.8325446957"/>
    <n v="0"/>
    <n v="0"/>
    <n v="0"/>
    <n v="826792.8325446957"/>
    <n v="0"/>
    <n v="826792.8325446957"/>
    <n v="0"/>
    <n v="826792.8325446957"/>
  </r>
  <r>
    <x v="7"/>
    <s v="ANTIOQUIA"/>
    <x v="109"/>
    <s v="MUNICIPIO DE SAN CARLOS (ANTIOQUIA)"/>
    <n v="0"/>
    <n v="0"/>
    <n v="0"/>
    <n v="0"/>
    <n v="0"/>
    <n v="0"/>
    <n v="0"/>
    <n v="0"/>
    <n v="0"/>
    <n v="1982509.125076534"/>
    <n v="525989.28"/>
    <n v="0"/>
    <n v="2508498.405076534"/>
    <n v="525989.28"/>
    <n v="0"/>
    <n v="0"/>
    <n v="1982509.125076534"/>
    <n v="0"/>
    <n v="0"/>
    <n v="0"/>
    <n v="2508498.405076534"/>
    <n v="0"/>
    <n v="2508498.405076534"/>
    <n v="0"/>
    <n v="2508498.405076534"/>
  </r>
  <r>
    <x v="7"/>
    <s v="ANTIOQUIA"/>
    <x v="113"/>
    <s v="MUNICIPIO DE SAN PEDRO (ANTIOQUIA)"/>
    <n v="0"/>
    <n v="0"/>
    <n v="0"/>
    <n v="0"/>
    <n v="0"/>
    <n v="0"/>
    <n v="0"/>
    <n v="12.035271419162882"/>
    <n v="0"/>
    <n v="4896.7944463799049"/>
    <n v="5082.87"/>
    <n v="0"/>
    <n v="9991.699717799067"/>
    <n v="5082.87"/>
    <n v="0"/>
    <n v="0"/>
    <n v="4908.829717799068"/>
    <n v="0"/>
    <n v="0"/>
    <n v="0"/>
    <n v="9991.699717799067"/>
    <n v="0"/>
    <n v="9991.699717799067"/>
    <n v="0"/>
    <n v="9991.699717799067"/>
  </r>
  <r>
    <x v="7"/>
    <s v="ANTIOQUIA"/>
    <x v="116"/>
    <s v="MUNICIPIO DE SANTA BÁRBARA (ANTIOQUIA)"/>
    <n v="0"/>
    <n v="0"/>
    <n v="0"/>
    <n v="0"/>
    <n v="0"/>
    <n v="0"/>
    <n v="0"/>
    <n v="82.669671017511064"/>
    <n v="0"/>
    <n v="0"/>
    <n v="0"/>
    <n v="0"/>
    <n v="82.669671017511064"/>
    <n v="0"/>
    <n v="0"/>
    <n v="0"/>
    <n v="82.669671017511064"/>
    <n v="0"/>
    <n v="0"/>
    <n v="0"/>
    <n v="82.669671017511064"/>
    <n v="0"/>
    <n v="82.669671017511064"/>
    <n v="0"/>
    <n v="82.669671017511064"/>
  </r>
  <r>
    <x v="7"/>
    <s v="ANTIOQUIA"/>
    <x v="117"/>
    <s v="MUNICIPIO DE SANTA ROSA DE OSOS (ANTIOQUI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ANTIOQUIA"/>
    <x v="118"/>
    <s v="MUNICIPIO DE SANTO DOMINGO (ANTIOQUIA)"/>
    <n v="0"/>
    <n v="0"/>
    <n v="0"/>
    <n v="0"/>
    <n v="0"/>
    <n v="0"/>
    <n v="0"/>
    <n v="569.24150501564145"/>
    <n v="0"/>
    <n v="0"/>
    <n v="0"/>
    <n v="0"/>
    <n v="569.24150501564145"/>
    <n v="0"/>
    <n v="0"/>
    <n v="0"/>
    <n v="569.24150501564145"/>
    <n v="0"/>
    <n v="0"/>
    <n v="0"/>
    <n v="569.24150501564145"/>
    <n v="0"/>
    <n v="569.24150501564145"/>
    <n v="0"/>
    <n v="569.24150501564145"/>
  </r>
  <r>
    <x v="7"/>
    <s v="ANTIOQUIA"/>
    <x v="120"/>
    <s v="MUNICIPIO DE SONSON (ANTIOQUIA)"/>
    <n v="0"/>
    <n v="0"/>
    <n v="0"/>
    <n v="0"/>
    <n v="0"/>
    <n v="0"/>
    <n v="0"/>
    <n v="41457.56591609586"/>
    <n v="0"/>
    <n v="0"/>
    <n v="0"/>
    <n v="0"/>
    <n v="41457.56591609586"/>
    <n v="0"/>
    <n v="0"/>
    <n v="0"/>
    <n v="41457.56591609586"/>
    <n v="0"/>
    <n v="0"/>
    <n v="0"/>
    <n v="41457.56591609586"/>
    <n v="0"/>
    <n v="41457.56591609586"/>
    <n v="0"/>
    <n v="41457.56591609586"/>
  </r>
  <r>
    <x v="7"/>
    <s v="ANTIOQUIA"/>
    <x v="121"/>
    <s v="MUNICIPIO DE SOPETRÁN (ANTIOQUIA)"/>
    <n v="0"/>
    <n v="0"/>
    <n v="0"/>
    <n v="0"/>
    <n v="0"/>
    <n v="0"/>
    <n v="0"/>
    <n v="0.25440554333366094"/>
    <n v="0"/>
    <n v="247.30817572611807"/>
    <n v="0"/>
    <n v="0"/>
    <n v="247.56258126945173"/>
    <n v="0"/>
    <n v="0"/>
    <n v="0"/>
    <n v="247.56258126945173"/>
    <n v="0"/>
    <n v="0"/>
    <n v="0"/>
    <n v="247.56258126945173"/>
    <n v="0"/>
    <n v="247.56258126945173"/>
    <n v="0"/>
    <n v="247.56258126945173"/>
  </r>
  <r>
    <x v="7"/>
    <s v="ANTIOQUIA"/>
    <x v="123"/>
    <s v="MUNICIPIO DE TARAZÁ (ANTIOQUIA)"/>
    <n v="0"/>
    <n v="0"/>
    <n v="0"/>
    <n v="0"/>
    <n v="0"/>
    <n v="0"/>
    <n v="0"/>
    <n v="7621897.1140031815"/>
    <n v="0"/>
    <n v="3296763401.7729015"/>
    <n v="3462403247.3499999"/>
    <n v="0"/>
    <n v="6766788546.2369041"/>
    <n v="3462403247.3499999"/>
    <n v="0"/>
    <n v="0"/>
    <n v="3304385298.8869047"/>
    <n v="0"/>
    <n v="0"/>
    <n v="0"/>
    <n v="6766788546.2369041"/>
    <n v="0"/>
    <n v="6766788546.2369041"/>
    <n v="1011641271.5"/>
    <n v="5755147274.7369041"/>
  </r>
  <r>
    <x v="7"/>
    <s v="ANTIOQUIA"/>
    <x v="124"/>
    <s v="MUNICIPIO DE TITIRIBÍ (ANTIOQUIA)"/>
    <n v="0"/>
    <n v="0"/>
    <n v="0"/>
    <n v="0"/>
    <n v="0"/>
    <n v="0"/>
    <n v="0"/>
    <n v="602009.28858116269"/>
    <n v="0"/>
    <n v="218542929.57817477"/>
    <n v="216247436.00999999"/>
    <n v="0"/>
    <n v="435392374.87675595"/>
    <n v="216247436.00999999"/>
    <n v="0"/>
    <n v="0"/>
    <n v="219144938.86675593"/>
    <n v="0"/>
    <n v="0"/>
    <n v="0"/>
    <n v="435392374.87675595"/>
    <n v="0"/>
    <n v="435392374.87675595"/>
    <n v="0"/>
    <n v="435392374.87675595"/>
  </r>
  <r>
    <x v="7"/>
    <s v="ANTIOQUIA"/>
    <x v="126"/>
    <s v="MUNICIPIO DE TURBO (ANTIOQUIA)"/>
    <n v="0"/>
    <n v="0"/>
    <n v="0"/>
    <n v="0"/>
    <n v="0"/>
    <n v="0"/>
    <n v="0"/>
    <n v="38199.080786814913"/>
    <n v="0"/>
    <n v="0"/>
    <n v="10874499"/>
    <n v="0"/>
    <n v="10912698.080786815"/>
    <n v="10874499"/>
    <n v="0"/>
    <n v="0"/>
    <n v="38199.080786814913"/>
    <n v="0"/>
    <n v="0"/>
    <n v="0"/>
    <n v="10912698.080786815"/>
    <n v="0"/>
    <n v="10912698.080786815"/>
    <n v="0"/>
    <n v="10912698.080786815"/>
  </r>
  <r>
    <x v="7"/>
    <s v="ANTIOQUIA"/>
    <x v="127"/>
    <s v="MUNICIPIO DE URAMITA (ANTIOQUIA)"/>
    <n v="0"/>
    <n v="0"/>
    <n v="0"/>
    <n v="0"/>
    <n v="0"/>
    <n v="0"/>
    <n v="0"/>
    <n v="459.89357920986367"/>
    <n v="0"/>
    <n v="254751.33414028314"/>
    <n v="264431.88"/>
    <n v="0"/>
    <n v="519643.10771949298"/>
    <n v="264431.88"/>
    <n v="0"/>
    <n v="0"/>
    <n v="255211.22771949301"/>
    <n v="0"/>
    <n v="0"/>
    <n v="0"/>
    <n v="519643.10771949298"/>
    <n v="0"/>
    <n v="519643.10771949298"/>
    <n v="0"/>
    <n v="519643.10771949298"/>
  </r>
  <r>
    <x v="7"/>
    <s v="ANTIOQUIA"/>
    <x v="128"/>
    <s v="MUNICIPIO DE URRAO (ANTIOQUIA)"/>
    <n v="0"/>
    <n v="0"/>
    <n v="0"/>
    <n v="0"/>
    <n v="0"/>
    <n v="0"/>
    <n v="0"/>
    <n v="0"/>
    <n v="0"/>
    <n v="862073.98018893856"/>
    <n v="1323292.8600000001"/>
    <n v="0"/>
    <n v="2185366.8401889387"/>
    <n v="1323292.8600000001"/>
    <n v="0"/>
    <n v="0"/>
    <n v="862073.98018893856"/>
    <n v="0"/>
    <n v="0"/>
    <n v="0"/>
    <n v="2185366.8401889387"/>
    <n v="0"/>
    <n v="2185366.8401889387"/>
    <n v="0"/>
    <n v="2185366.8401889387"/>
  </r>
  <r>
    <x v="7"/>
    <s v="ANTIOQUIA"/>
    <x v="129"/>
    <s v="MUNICIPIO DE VALDIVIA (ANTIOQUIA)"/>
    <n v="0"/>
    <n v="0"/>
    <n v="0"/>
    <n v="0"/>
    <n v="0"/>
    <n v="0"/>
    <n v="0"/>
    <n v="91432.37620806694"/>
    <n v="0"/>
    <n v="47564479.794367269"/>
    <n v="72508186.709999993"/>
    <n v="0"/>
    <n v="120164098.88057533"/>
    <n v="72508186.709999993"/>
    <n v="0"/>
    <n v="0"/>
    <n v="47655912.170575336"/>
    <n v="0"/>
    <n v="0"/>
    <n v="0"/>
    <n v="120164098.88057533"/>
    <n v="0"/>
    <n v="120164098.88057533"/>
    <n v="0"/>
    <n v="120164098.88057533"/>
  </r>
  <r>
    <x v="7"/>
    <s v="ANTIOQUIA"/>
    <x v="131"/>
    <s v="MUNICIPIO DE VEGACHÍ (ANTIOQUIA)"/>
    <n v="0"/>
    <n v="0"/>
    <n v="0"/>
    <n v="0"/>
    <n v="0"/>
    <n v="0"/>
    <n v="0"/>
    <n v="990779.04389029741"/>
    <n v="0"/>
    <n v="428560826.68281293"/>
    <n v="475915054.74000001"/>
    <n v="0"/>
    <n v="905466660.46670318"/>
    <n v="475915054.74000001"/>
    <n v="0"/>
    <n v="0"/>
    <n v="429551605.72670323"/>
    <n v="0"/>
    <n v="0"/>
    <n v="0"/>
    <n v="905466660.46670318"/>
    <n v="0"/>
    <n v="905466660.46670318"/>
    <n v="424727870"/>
    <n v="480738790.46670318"/>
  </r>
  <r>
    <x v="7"/>
    <s v="ANTIOQUIA"/>
    <x v="133"/>
    <s v="MUNICIPIO DE YALÍ (ANTIOQUIA)"/>
    <n v="0"/>
    <n v="0"/>
    <n v="0"/>
    <n v="0"/>
    <n v="0"/>
    <n v="0"/>
    <n v="0"/>
    <n v="54014.523697242141"/>
    <n v="0"/>
    <n v="27545423.514050078"/>
    <n v="23845353.890000001"/>
    <n v="0"/>
    <n v="51444791.927747324"/>
    <n v="23845353.890000001"/>
    <n v="0"/>
    <n v="0"/>
    <n v="27599438.03774732"/>
    <n v="0"/>
    <n v="0"/>
    <n v="0"/>
    <n v="51444791.927747324"/>
    <n v="0"/>
    <n v="51444791.927747324"/>
    <n v="0"/>
    <n v="51444791.927747324"/>
  </r>
  <r>
    <x v="7"/>
    <s v="ANTIOQUIA"/>
    <x v="135"/>
    <s v="MUNICIPIO DE YOLOMBÓ (ANTIOQUIA)"/>
    <n v="0"/>
    <n v="0"/>
    <n v="0"/>
    <n v="0"/>
    <n v="0"/>
    <n v="0"/>
    <n v="0"/>
    <n v="21311.599933124147"/>
    <n v="0"/>
    <n v="3514066.011966744"/>
    <n v="0"/>
    <n v="0"/>
    <n v="3535377.6118998681"/>
    <n v="0"/>
    <n v="0"/>
    <n v="0"/>
    <n v="3535377.6118998681"/>
    <n v="0"/>
    <n v="0"/>
    <n v="0"/>
    <n v="3535377.6118998681"/>
    <n v="0"/>
    <n v="3535377.6118998681"/>
    <n v="0"/>
    <n v="3535377.6118998681"/>
  </r>
  <r>
    <x v="7"/>
    <s v="ANTIOQUIA"/>
    <x v="136"/>
    <s v="MUNICIPIO DE YONDÓ (ANTIOQUIA)"/>
    <n v="0"/>
    <n v="0"/>
    <n v="0"/>
    <n v="0"/>
    <n v="0"/>
    <n v="0"/>
    <n v="0"/>
    <n v="26215159.907590866"/>
    <n v="0"/>
    <n v="8948570885.9178886"/>
    <n v="10248386818.969999"/>
    <n v="0"/>
    <n v="19223172864.795479"/>
    <n v="10248386818.969999"/>
    <n v="0"/>
    <n v="0"/>
    <n v="8974786045.8254795"/>
    <n v="0"/>
    <n v="0"/>
    <n v="0"/>
    <n v="19223172864.795479"/>
    <n v="0"/>
    <n v="19223172864.795479"/>
    <n v="5376932981.75"/>
    <n v="13846239883.045479"/>
  </r>
  <r>
    <x v="7"/>
    <s v="ANTIOQUIA"/>
    <x v="138"/>
    <s v="MUNICIPIO DE BARRANQUILLA (ATLÁNTICO)"/>
    <n v="0"/>
    <n v="0"/>
    <n v="0"/>
    <n v="0"/>
    <n v="0"/>
    <n v="0"/>
    <n v="0"/>
    <n v="43786.43720369041"/>
    <n v="0"/>
    <n v="0"/>
    <n v="0"/>
    <n v="0"/>
    <n v="43786.43720369041"/>
    <n v="0"/>
    <n v="0"/>
    <n v="0"/>
    <n v="43786.43720369041"/>
    <n v="0"/>
    <n v="0"/>
    <n v="0"/>
    <n v="43786.43720369041"/>
    <n v="0"/>
    <n v="43786.43720369041"/>
    <n v="0"/>
    <n v="43786.43720369041"/>
  </r>
  <r>
    <x v="7"/>
    <s v="BOLÍVAR"/>
    <x v="5"/>
    <s v="DEPARTAMENTO DE BOLÍVAR"/>
    <n v="0"/>
    <n v="0"/>
    <n v="0"/>
    <n v="0"/>
    <n v="0"/>
    <n v="0"/>
    <n v="0"/>
    <n v="94697425.878559113"/>
    <n v="0"/>
    <n v="16237207927.245119"/>
    <n v="16528241613.629999"/>
    <n v="0"/>
    <n v="32860146966.753677"/>
    <n v="16528241613.629999"/>
    <n v="0"/>
    <n v="0"/>
    <n v="16331905353.123678"/>
    <n v="0"/>
    <n v="0"/>
    <n v="0"/>
    <n v="32860146966.753677"/>
    <n v="0"/>
    <n v="32860146966.753677"/>
    <n v="0"/>
    <n v="32860146966.753677"/>
  </r>
  <r>
    <x v="7"/>
    <s v="BOLÍVAR"/>
    <x v="151"/>
    <s v="MUNICIPIO DE CARTAGENA (BOLÍVAR)"/>
    <n v="0"/>
    <n v="0"/>
    <n v="0"/>
    <n v="0"/>
    <n v="0"/>
    <n v="0"/>
    <n v="0"/>
    <n v="181248612.09972382"/>
    <n v="0"/>
    <n v="14006366234.646784"/>
    <n v="13589204784.549999"/>
    <n v="0"/>
    <n v="27776819631.296509"/>
    <n v="13589204784.549999"/>
    <n v="0"/>
    <n v="0"/>
    <n v="14187614846.746508"/>
    <n v="0"/>
    <n v="0"/>
    <n v="0"/>
    <n v="27776819631.296509"/>
    <n v="0"/>
    <n v="27776819631.296509"/>
    <n v="0"/>
    <n v="27776819631.296509"/>
  </r>
  <r>
    <x v="7"/>
    <s v="BOLÍVAR"/>
    <x v="943"/>
    <s v="MUNICIPIO DE ACHÍ (BOLÍVAR)"/>
    <n v="0"/>
    <n v="0"/>
    <n v="0"/>
    <n v="0"/>
    <n v="0"/>
    <n v="0"/>
    <n v="0"/>
    <n v="343.83387183652667"/>
    <n v="0"/>
    <n v="62609.569167545407"/>
    <n v="64988.73"/>
    <n v="0"/>
    <n v="127942.13303938194"/>
    <n v="64988.73"/>
    <n v="0"/>
    <n v="0"/>
    <n v="62953.403039381934"/>
    <n v="0"/>
    <n v="0"/>
    <n v="0"/>
    <n v="127942.13303938194"/>
    <n v="0"/>
    <n v="127942.13303938194"/>
    <n v="0"/>
    <n v="127942.13303938194"/>
  </r>
  <r>
    <x v="7"/>
    <s v="BOLÍVAR"/>
    <x v="153"/>
    <s v="MUNICIPIO DE ARENAL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LÍVAR"/>
    <x v="156"/>
    <s v="MUNICIPIO DE CANTAGALLO (BOLÍVAR)"/>
    <n v="0"/>
    <n v="0"/>
    <n v="0"/>
    <n v="0"/>
    <n v="0"/>
    <n v="0"/>
    <n v="0"/>
    <n v="2175979804.9875851"/>
    <n v="0"/>
    <n v="10072963026.640886"/>
    <n v="10257637072.99"/>
    <n v="0"/>
    <n v="22506579904.618469"/>
    <n v="10257637072.99"/>
    <n v="0"/>
    <n v="0"/>
    <n v="12248942831.628471"/>
    <n v="0"/>
    <n v="0"/>
    <n v="0"/>
    <n v="22506579904.618469"/>
    <n v="0"/>
    <n v="22506579904.618469"/>
    <n v="7622273432.3999996"/>
    <n v="14884306472.21847"/>
  </r>
  <r>
    <x v="7"/>
    <s v="BOLÍVAR"/>
    <x v="157"/>
    <s v="MUNICIPIO DE CICUC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LÍVAR"/>
    <x v="162"/>
    <s v="MUNICIPIO DE MORALES (BOLÍVAR)"/>
    <n v="0"/>
    <n v="0"/>
    <n v="0"/>
    <n v="0"/>
    <n v="0"/>
    <n v="0"/>
    <n v="0"/>
    <n v="0"/>
    <n v="0"/>
    <n v="0"/>
    <n v="8226952.1699999999"/>
    <n v="0"/>
    <n v="8226952.1699999999"/>
    <n v="8226952.1699999999"/>
    <n v="0"/>
    <n v="0"/>
    <n v="0"/>
    <n v="0"/>
    <n v="0"/>
    <n v="0"/>
    <n v="8226952.1699999999"/>
    <n v="0"/>
    <n v="8226952.1699999999"/>
    <n v="0"/>
    <n v="8226952.1699999999"/>
  </r>
  <r>
    <x v="7"/>
    <s v="BOLÍVAR"/>
    <x v="164"/>
    <s v="MUNICIPIO DE RÍO VIEJO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LÍVAR"/>
    <x v="168"/>
    <s v="MUNICIPIO DE SAN MARTÍN DE LOBA (BOLÍV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LÍVAR"/>
    <x v="169"/>
    <s v="MUNICIPIO DE SAN PABLO (BOLÍVAR)"/>
    <n v="0"/>
    <n v="0"/>
    <n v="0"/>
    <n v="0"/>
    <n v="0"/>
    <n v="0"/>
    <n v="0"/>
    <n v="3497656.5052170753"/>
    <n v="0"/>
    <n v="575960211.3800869"/>
    <n v="601999396.85000002"/>
    <n v="0"/>
    <n v="1181457264.7353039"/>
    <n v="601999396.85000002"/>
    <n v="0"/>
    <n v="0"/>
    <n v="579457867.88530397"/>
    <n v="0"/>
    <n v="0"/>
    <n v="0"/>
    <n v="1181457264.7353039"/>
    <n v="0"/>
    <n v="1181457264.7353039"/>
    <n v="0"/>
    <n v="1181457264.7353039"/>
  </r>
  <r>
    <x v="7"/>
    <s v="BOLÍVAR"/>
    <x v="172"/>
    <s v="MUNICIPIO DE SANTA ROSA DEL SUR (BOLÍVAR)"/>
    <n v="0"/>
    <n v="0"/>
    <n v="0"/>
    <n v="0"/>
    <n v="0"/>
    <n v="0"/>
    <n v="0"/>
    <n v="3464592.3415671587"/>
    <n v="0"/>
    <n v="487636196.28965986"/>
    <n v="510145820.55000001"/>
    <n v="0"/>
    <n v="1001246609.181227"/>
    <n v="510145820.55000001"/>
    <n v="0"/>
    <n v="0"/>
    <n v="491100788.63122702"/>
    <n v="0"/>
    <n v="0"/>
    <n v="0"/>
    <n v="1001246609.181227"/>
    <n v="0"/>
    <n v="1001246609.181227"/>
    <n v="0"/>
    <n v="1001246609.181227"/>
  </r>
  <r>
    <x v="7"/>
    <s v="BOLÍVAR"/>
    <x v="173"/>
    <s v="MUNICIPIO DE SIMITÍ (BOLÍVAR)"/>
    <n v="0"/>
    <n v="0"/>
    <n v="0"/>
    <n v="0"/>
    <n v="0"/>
    <n v="0"/>
    <n v="0"/>
    <n v="0"/>
    <n v="0"/>
    <n v="686749465.06667542"/>
    <n v="844950279.94000006"/>
    <n v="0"/>
    <n v="1531699745.0066755"/>
    <n v="844950279.94000006"/>
    <n v="0"/>
    <n v="0"/>
    <n v="686749465.06667542"/>
    <n v="0"/>
    <n v="0"/>
    <n v="0"/>
    <n v="1531699745.0066755"/>
    <n v="0"/>
    <n v="1531699745.0066755"/>
    <n v="0"/>
    <n v="1531699745.0066755"/>
  </r>
  <r>
    <x v="7"/>
    <s v="BOLÍVAR"/>
    <x v="175"/>
    <s v="MUNICIPIO DE TALAIGUA NUEVO (BOLÍVAR)"/>
    <n v="0"/>
    <n v="0"/>
    <n v="0"/>
    <n v="0"/>
    <n v="0"/>
    <n v="0"/>
    <n v="0"/>
    <n v="1228745.2405645847"/>
    <n v="0"/>
    <n v="234586684.61393547"/>
    <n v="270200083.56"/>
    <n v="0"/>
    <n v="506015513.41450006"/>
    <n v="270200083.56"/>
    <n v="0"/>
    <n v="0"/>
    <n v="235815429.85450006"/>
    <n v="0"/>
    <n v="0"/>
    <n v="0"/>
    <n v="506015513.41450006"/>
    <n v="0"/>
    <n v="506015513.41450006"/>
    <n v="0"/>
    <n v="506015513.41450006"/>
  </r>
  <r>
    <x v="7"/>
    <s v="BOYACÁ"/>
    <x v="6"/>
    <s v="DEPARTAMENTO DE BOYACÁ"/>
    <n v="0"/>
    <n v="0"/>
    <n v="0"/>
    <n v="0"/>
    <n v="0"/>
    <n v="0"/>
    <n v="0"/>
    <n v="15681903.901947021"/>
    <n v="0"/>
    <n v="31120244858.657967"/>
    <n v="33370989219.32"/>
    <n v="0"/>
    <n v="64506915981.879913"/>
    <n v="33370989219.32"/>
    <n v="0"/>
    <n v="0"/>
    <n v="31135926762.559914"/>
    <n v="0"/>
    <n v="0"/>
    <n v="0"/>
    <n v="64506915981.879913"/>
    <n v="0"/>
    <n v="64506915981.879913"/>
    <n v="20605284267.48"/>
    <n v="43901631714.399918"/>
  </r>
  <r>
    <x v="7"/>
    <s v="BOYACÁ"/>
    <x v="180"/>
    <s v="MUNICIPIO DE TUNJ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YACÁ"/>
    <x v="181"/>
    <s v="MUNICIPIO DE ALMEIDA (BOYACÁ)"/>
    <n v="0"/>
    <n v="0"/>
    <n v="0"/>
    <n v="0"/>
    <n v="0"/>
    <n v="0"/>
    <n v="0"/>
    <n v="11593.083832427859"/>
    <n v="0"/>
    <n v="62389705.581091501"/>
    <n v="65149954.810000002"/>
    <n v="0"/>
    <n v="127551253.47492394"/>
    <n v="65149954.810000002"/>
    <n v="0"/>
    <n v="0"/>
    <n v="62401298.664923929"/>
    <n v="0"/>
    <n v="0"/>
    <n v="0"/>
    <n v="127551253.47492394"/>
    <n v="0"/>
    <n v="127551253.47492394"/>
    <n v="0"/>
    <n v="127551253.47492394"/>
  </r>
  <r>
    <x v="7"/>
    <s v="BOYACÁ"/>
    <x v="182"/>
    <s v="MUNICIPIO DE AQUITANIA (BOYACÁ)"/>
    <n v="0"/>
    <n v="0"/>
    <n v="0"/>
    <n v="0"/>
    <n v="0"/>
    <n v="0"/>
    <n v="0"/>
    <n v="3457.6705103274435"/>
    <n v="0"/>
    <n v="7838495.7291127602"/>
    <n v="7570389.6699999999"/>
    <n v="0"/>
    <n v="15412343.069623087"/>
    <n v="7570389.6699999999"/>
    <n v="0"/>
    <n v="0"/>
    <n v="7841953.3996230876"/>
    <n v="0"/>
    <n v="0"/>
    <n v="0"/>
    <n v="15412343.069623087"/>
    <n v="0"/>
    <n v="15412343.069623087"/>
    <n v="0"/>
    <n v="15412343.069623087"/>
  </r>
  <r>
    <x v="7"/>
    <s v="BOYACÁ"/>
    <x v="185"/>
    <s v="MUNICIPIO DE BETÉITIV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YACÁ"/>
    <x v="188"/>
    <s v="MUNICIPIO DE BRICEÑO (BOYACÁ)"/>
    <n v="0"/>
    <n v="0"/>
    <n v="0"/>
    <n v="0"/>
    <n v="0"/>
    <n v="0"/>
    <n v="0"/>
    <n v="14402.816342011094"/>
    <n v="0"/>
    <n v="68871173.930660173"/>
    <n v="71406911.579999998"/>
    <n v="0"/>
    <n v="140292488.32700217"/>
    <n v="71406911.579999998"/>
    <n v="0"/>
    <n v="0"/>
    <n v="68885576.747002184"/>
    <n v="0"/>
    <n v="0"/>
    <n v="0"/>
    <n v="140292488.32700217"/>
    <n v="0"/>
    <n v="140292488.32700217"/>
    <n v="0"/>
    <n v="140292488.32700217"/>
  </r>
  <r>
    <x v="7"/>
    <s v="BOYACÁ"/>
    <x v="189"/>
    <s v="MUNICIPIO DE BUENAVISTA (BOYACÁ)"/>
    <n v="0"/>
    <n v="0"/>
    <n v="0"/>
    <n v="0"/>
    <n v="0"/>
    <n v="0"/>
    <n v="0"/>
    <n v="12398.265407629311"/>
    <n v="0"/>
    <n v="64231229.558600157"/>
    <n v="66928491.740000002"/>
    <n v="0"/>
    <n v="131172119.56400779"/>
    <n v="66928491.740000002"/>
    <n v="0"/>
    <n v="0"/>
    <n v="64243627.824007787"/>
    <n v="0"/>
    <n v="0"/>
    <n v="0"/>
    <n v="131172119.56400779"/>
    <n v="0"/>
    <n v="131172119.56400779"/>
    <n v="0"/>
    <n v="131172119.56400779"/>
  </r>
  <r>
    <x v="7"/>
    <s v="BOYACÁ"/>
    <x v="190"/>
    <s v="MUNICIPIO DE BUSBANZÁ (BOYACÁ)"/>
    <n v="0"/>
    <n v="0"/>
    <n v="0"/>
    <n v="0"/>
    <n v="0"/>
    <n v="0"/>
    <n v="0"/>
    <n v="0"/>
    <n v="0"/>
    <n v="74262.206794492799"/>
    <n v="255642.45"/>
    <n v="0"/>
    <n v="329904.6567944928"/>
    <n v="255642.45"/>
    <n v="0"/>
    <n v="0"/>
    <n v="74262.206794492799"/>
    <n v="0"/>
    <n v="0"/>
    <n v="0"/>
    <n v="329904.6567944928"/>
    <n v="0"/>
    <n v="329904.6567944928"/>
    <n v="0"/>
    <n v="329904.6567944928"/>
  </r>
  <r>
    <x v="7"/>
    <s v="BOYACÁ"/>
    <x v="192"/>
    <s v="MUNICIPIO DE CHINAVITA (BOYACÁ)"/>
    <n v="0"/>
    <n v="0"/>
    <n v="0"/>
    <n v="0"/>
    <n v="0"/>
    <n v="0"/>
    <n v="0"/>
    <n v="0.33859018427681065"/>
    <n v="0"/>
    <n v="83.618859166285716"/>
    <n v="80.760000000000005"/>
    <n v="0"/>
    <n v="164.71744935056253"/>
    <n v="80.760000000000005"/>
    <n v="0"/>
    <n v="0"/>
    <n v="83.957449350562527"/>
    <n v="0"/>
    <n v="0"/>
    <n v="0"/>
    <n v="164.71744935056253"/>
    <n v="0"/>
    <n v="164.71744935056253"/>
    <n v="0"/>
    <n v="164.71744935056253"/>
  </r>
  <r>
    <x v="7"/>
    <s v="BOYACÁ"/>
    <x v="193"/>
    <s v="MUNICIPIO DE CHIQUINQUIRÁ (BOYACÁ)"/>
    <n v="0"/>
    <n v="0"/>
    <n v="0"/>
    <n v="0"/>
    <n v="0"/>
    <n v="0"/>
    <n v="0"/>
    <n v="14004.21247381717"/>
    <n v="0"/>
    <n v="67905715.693911389"/>
    <n v="70435400.579999998"/>
    <n v="0"/>
    <n v="138355120.48638523"/>
    <n v="70435400.579999998"/>
    <n v="0"/>
    <n v="0"/>
    <n v="67919719.906385213"/>
    <n v="0"/>
    <n v="0"/>
    <n v="0"/>
    <n v="138355120.48638523"/>
    <n v="0"/>
    <n v="138355120.48638523"/>
    <n v="0"/>
    <n v="138355120.48638523"/>
  </r>
  <r>
    <x v="7"/>
    <s v="BOYACÁ"/>
    <x v="196"/>
    <s v="MUNICIPIO DE CHIVATÁ (BOYACÁ)"/>
    <n v="0"/>
    <n v="0"/>
    <n v="0"/>
    <n v="0"/>
    <n v="0"/>
    <n v="0"/>
    <n v="0"/>
    <n v="0.20932719018310308"/>
    <n v="0"/>
    <n v="0"/>
    <n v="0"/>
    <n v="0"/>
    <n v="0.20932719018310308"/>
    <n v="0"/>
    <n v="0"/>
    <n v="0"/>
    <n v="0.20932719018310308"/>
    <n v="0"/>
    <n v="0"/>
    <n v="0"/>
    <n v="0.20932719018310308"/>
    <n v="0"/>
    <n v="0.20932719018310308"/>
    <n v="0"/>
    <n v="0.20932719018310308"/>
  </r>
  <r>
    <x v="7"/>
    <s v="BOYACÁ"/>
    <x v="197"/>
    <s v="MUNICIPIO DE CÓMBITA (BOYACÁ)"/>
    <n v="0"/>
    <n v="0"/>
    <n v="0"/>
    <n v="0"/>
    <n v="0"/>
    <n v="0"/>
    <n v="0"/>
    <n v="0"/>
    <n v="0"/>
    <n v="281394.16022334981"/>
    <n v="0"/>
    <n v="0"/>
    <n v="281394.16022334981"/>
    <n v="0"/>
    <n v="0"/>
    <n v="0"/>
    <n v="281394.16022334981"/>
    <n v="0"/>
    <n v="0"/>
    <n v="0"/>
    <n v="281394.16022334981"/>
    <n v="0"/>
    <n v="281394.16022334981"/>
    <n v="0"/>
    <n v="281394.16022334981"/>
  </r>
  <r>
    <x v="7"/>
    <s v="BOYACÁ"/>
    <x v="198"/>
    <s v="MUNICIPIO DE COPER (BOYACÁ)"/>
    <n v="0"/>
    <n v="0"/>
    <n v="0"/>
    <n v="0"/>
    <n v="0"/>
    <n v="0"/>
    <n v="0"/>
    <n v="12663.131250105798"/>
    <n v="0"/>
    <n v="64836482.305015616"/>
    <n v="67513042.579999998"/>
    <n v="0"/>
    <n v="132362188.01626572"/>
    <n v="67513042.579999998"/>
    <n v="0"/>
    <n v="0"/>
    <n v="64849145.436265722"/>
    <n v="0"/>
    <n v="0"/>
    <n v="0"/>
    <n v="132362188.01626572"/>
    <n v="0"/>
    <n v="132362188.01626572"/>
    <n v="33132700.829999998"/>
    <n v="99229487.186265722"/>
  </r>
  <r>
    <x v="7"/>
    <s v="BOYACÁ"/>
    <x v="201"/>
    <s v="MUNICIPIO DE CUCAITA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YACÁ"/>
    <x v="203"/>
    <s v="MUNICIPIO DE CUÍTIVA (BOYACÁ)"/>
    <n v="0"/>
    <n v="0"/>
    <n v="0"/>
    <n v="0"/>
    <n v="0"/>
    <n v="0"/>
    <n v="0"/>
    <n v="2542.3956802329049"/>
    <n v="0"/>
    <n v="5691658.7250604844"/>
    <n v="5394511.1799999997"/>
    <n v="0"/>
    <n v="11088712.300740717"/>
    <n v="5394511.1799999997"/>
    <n v="0"/>
    <n v="0"/>
    <n v="5694201.1207407173"/>
    <n v="0"/>
    <n v="0"/>
    <n v="0"/>
    <n v="11088712.300740717"/>
    <n v="0"/>
    <n v="11088712.300740717"/>
    <n v="0"/>
    <n v="11088712.300740717"/>
  </r>
  <r>
    <x v="7"/>
    <s v="BOYACÁ"/>
    <x v="205"/>
    <s v="MUNICIPIO DE CHIVOR (BOYACÁ)"/>
    <n v="0"/>
    <n v="0"/>
    <n v="0"/>
    <n v="0"/>
    <n v="0"/>
    <n v="0"/>
    <n v="0"/>
    <n v="31481.124711900949"/>
    <n v="0"/>
    <n v="143759125.12219551"/>
    <n v="148630445.90000001"/>
    <n v="0"/>
    <n v="292421052.14690745"/>
    <n v="148630445.90000001"/>
    <n v="0"/>
    <n v="0"/>
    <n v="143790606.24690741"/>
    <n v="0"/>
    <n v="0"/>
    <n v="0"/>
    <n v="292421052.14690745"/>
    <n v="0"/>
    <n v="292421052.14690745"/>
    <n v="0"/>
    <n v="292421052.14690745"/>
  </r>
  <r>
    <x v="7"/>
    <s v="BOYACÁ"/>
    <x v="206"/>
    <s v="MUNICIPIO DE DUITAMA (BOYACÁ)"/>
    <n v="0"/>
    <n v="0"/>
    <n v="0"/>
    <n v="0"/>
    <n v="0"/>
    <n v="0"/>
    <n v="0"/>
    <n v="969.86559967882931"/>
    <n v="0"/>
    <n v="2618376.9524647426"/>
    <n v="0"/>
    <n v="0"/>
    <n v="2619346.8180644214"/>
    <n v="0"/>
    <n v="0"/>
    <n v="0"/>
    <n v="2619346.8180644214"/>
    <n v="0"/>
    <n v="0"/>
    <n v="0"/>
    <n v="2619346.8180644214"/>
    <n v="0"/>
    <n v="2619346.8180644214"/>
    <n v="0"/>
    <n v="2619346.8180644214"/>
  </r>
  <r>
    <x v="7"/>
    <s v="BOYACÁ"/>
    <x v="208"/>
    <s v="MUNICIPIO DE FIRAVITOBA (BOYACÁ)"/>
    <n v="0"/>
    <n v="0"/>
    <n v="0"/>
    <n v="0"/>
    <n v="0"/>
    <n v="0"/>
    <n v="0"/>
    <n v="0"/>
    <n v="0"/>
    <n v="3877273.6000751527"/>
    <n v="0"/>
    <n v="0"/>
    <n v="3877273.6000751527"/>
    <n v="0"/>
    <n v="0"/>
    <n v="0"/>
    <n v="3877273.6000751527"/>
    <n v="0"/>
    <n v="0"/>
    <n v="0"/>
    <n v="3877273.6000751527"/>
    <n v="0"/>
    <n v="3877273.6000751527"/>
    <n v="0"/>
    <n v="3877273.6000751527"/>
  </r>
  <r>
    <x v="7"/>
    <s v="BOYACÁ"/>
    <x v="211"/>
    <s v="MUNICIPIO DE GAMEZA (BOYACÁ)"/>
    <n v="0"/>
    <n v="0"/>
    <n v="0"/>
    <n v="0"/>
    <n v="0"/>
    <n v="0"/>
    <n v="0"/>
    <n v="10931.20522981137"/>
    <n v="0"/>
    <n v="42685641.187166952"/>
    <n v="15268454.449999999"/>
    <n v="0"/>
    <n v="57965026.842396766"/>
    <n v="15268454.449999999"/>
    <n v="0"/>
    <n v="0"/>
    <n v="42696572.392396763"/>
    <n v="0"/>
    <n v="0"/>
    <n v="0"/>
    <n v="57965026.842396766"/>
    <n v="0"/>
    <n v="57965026.842396766"/>
    <n v="0"/>
    <n v="57965026.842396766"/>
  </r>
  <r>
    <x v="7"/>
    <s v="BOYACÁ"/>
    <x v="214"/>
    <s v="MUNICIPIO DE GUATEQUE (BOYACÁ)"/>
    <n v="0"/>
    <n v="0"/>
    <n v="0"/>
    <n v="0"/>
    <n v="0"/>
    <n v="0"/>
    <n v="0"/>
    <n v="0"/>
    <n v="0"/>
    <n v="386616.75772443833"/>
    <n v="0"/>
    <n v="0"/>
    <n v="386616.75772443833"/>
    <n v="0"/>
    <n v="0"/>
    <n v="0"/>
    <n v="386616.75772443833"/>
    <n v="0"/>
    <n v="0"/>
    <n v="0"/>
    <n v="386616.75772443833"/>
    <n v="0"/>
    <n v="386616.75772443833"/>
    <n v="0"/>
    <n v="386616.75772443833"/>
  </r>
  <r>
    <x v="7"/>
    <s v="BOYACÁ"/>
    <x v="215"/>
    <s v="MUNICIPIO DE GUAYATÁ (BOYACÁ)"/>
    <n v="0"/>
    <n v="0"/>
    <n v="0"/>
    <n v="0"/>
    <n v="0"/>
    <n v="0"/>
    <n v="0"/>
    <n v="14803.739025533199"/>
    <n v="0"/>
    <n v="53705106.598706238"/>
    <n v="53925128.869999997"/>
    <n v="0"/>
    <n v="107645039.20773177"/>
    <n v="53925128.869999997"/>
    <n v="0"/>
    <n v="0"/>
    <n v="53719910.337731771"/>
    <n v="0"/>
    <n v="0"/>
    <n v="0"/>
    <n v="107645039.20773177"/>
    <n v="0"/>
    <n v="107645039.20773177"/>
    <n v="0"/>
    <n v="107645039.20773177"/>
  </r>
  <r>
    <x v="7"/>
    <s v="BOYACÁ"/>
    <x v="217"/>
    <s v="MUNICIPIO DE IZA (BOYACÁ)"/>
    <n v="0"/>
    <n v="0"/>
    <n v="0"/>
    <n v="0"/>
    <n v="0"/>
    <n v="0"/>
    <n v="0"/>
    <n v="1660.9013615795411"/>
    <n v="0"/>
    <n v="0"/>
    <n v="0"/>
    <n v="0"/>
    <n v="1660.9013615795411"/>
    <n v="0"/>
    <n v="0"/>
    <n v="0"/>
    <n v="1660.9013615795411"/>
    <n v="0"/>
    <n v="0"/>
    <n v="0"/>
    <n v="1660.9013615795411"/>
    <n v="0"/>
    <n v="1660.9013615795411"/>
    <n v="0"/>
    <n v="1660.9013615795411"/>
  </r>
  <r>
    <x v="7"/>
    <s v="BOYACÁ"/>
    <x v="218"/>
    <s v="MUNICIPIO DE JENESANO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YACÁ"/>
    <x v="219"/>
    <s v="MUNICIPIO DE JERICÓ (BOYACÁ)"/>
    <n v="0"/>
    <n v="0"/>
    <n v="0"/>
    <n v="0"/>
    <n v="0"/>
    <n v="0"/>
    <n v="0"/>
    <n v="19312300.203485362"/>
    <n v="0"/>
    <n v="0"/>
    <n v="711232.49"/>
    <n v="0"/>
    <n v="20023532.693485361"/>
    <n v="711232.49"/>
    <n v="0"/>
    <n v="0"/>
    <n v="19312300.203485362"/>
    <n v="0"/>
    <n v="0"/>
    <n v="0"/>
    <n v="20023532.693485361"/>
    <n v="0"/>
    <n v="20023532.693485361"/>
    <n v="0"/>
    <n v="20023532.693485361"/>
  </r>
  <r>
    <x v="7"/>
    <s v="BOYACÁ"/>
    <x v="220"/>
    <s v="MUNICIPIO DE LA VICTORIA (BOYACÁ)"/>
    <n v="0"/>
    <n v="0"/>
    <n v="0"/>
    <n v="0"/>
    <n v="0"/>
    <n v="0"/>
    <n v="0"/>
    <n v="6896838.5605779141"/>
    <n v="0"/>
    <n v="65018270.630513147"/>
    <n v="67688613.049999997"/>
    <n v="0"/>
    <n v="139603722.24109107"/>
    <n v="67688613.049999997"/>
    <n v="0"/>
    <n v="0"/>
    <n v="71915109.191091061"/>
    <n v="0"/>
    <n v="0"/>
    <n v="0"/>
    <n v="139603722.24109107"/>
    <n v="0"/>
    <n v="139603722.24109107"/>
    <n v="0"/>
    <n v="139603722.24109107"/>
  </r>
  <r>
    <x v="7"/>
    <s v="BOYACÁ"/>
    <x v="224"/>
    <s v="MUNICIPIO DE MARIPÍ (BOYACÁ)"/>
    <n v="0"/>
    <n v="0"/>
    <n v="0"/>
    <n v="0"/>
    <n v="0"/>
    <n v="0"/>
    <n v="0"/>
    <n v="28495.396414980292"/>
    <n v="0"/>
    <n v="136926356.56356707"/>
    <n v="142031383.75999999"/>
    <n v="0"/>
    <n v="278986235.71998203"/>
    <n v="142031383.75999999"/>
    <n v="0"/>
    <n v="0"/>
    <n v="136954851.95998204"/>
    <n v="0"/>
    <n v="0"/>
    <n v="0"/>
    <n v="278986235.71998203"/>
    <n v="0"/>
    <n v="278986235.71998203"/>
    <n v="0"/>
    <n v="278986235.71998203"/>
  </r>
  <r>
    <x v="7"/>
    <s v="BOYACÁ"/>
    <x v="226"/>
    <s v="MUNICIPIO DE MONGUA (BOYACÁ)"/>
    <n v="0"/>
    <n v="0"/>
    <n v="0"/>
    <n v="0"/>
    <n v="0"/>
    <n v="0"/>
    <n v="0"/>
    <n v="6260.6792551800609"/>
    <n v="0"/>
    <n v="35819083.63302923"/>
    <n v="17770036.93"/>
    <n v="0"/>
    <n v="53595381.24228441"/>
    <n v="17770036.93"/>
    <n v="0"/>
    <n v="0"/>
    <n v="35825344.31228441"/>
    <n v="0"/>
    <n v="0"/>
    <n v="0"/>
    <n v="53595381.24228441"/>
    <n v="0"/>
    <n v="53595381.24228441"/>
    <n v="0"/>
    <n v="53595381.24228441"/>
  </r>
  <r>
    <x v="7"/>
    <s v="BOYACÁ"/>
    <x v="227"/>
    <s v="MUNICIPIO DE MONGUÍ (BOYACÁ)"/>
    <n v="0"/>
    <n v="0"/>
    <n v="0"/>
    <n v="0"/>
    <n v="0"/>
    <n v="0"/>
    <n v="0"/>
    <n v="17052.803391471505"/>
    <n v="0"/>
    <n v="48468138.908642367"/>
    <n v="47530811.759999998"/>
    <n v="0"/>
    <n v="96016003.472033828"/>
    <n v="47530811.759999998"/>
    <n v="0"/>
    <n v="0"/>
    <n v="48485191.712033838"/>
    <n v="0"/>
    <n v="0"/>
    <n v="0"/>
    <n v="96016003.472033828"/>
    <n v="0"/>
    <n v="96016003.472033828"/>
    <n v="0"/>
    <n v="96016003.472033828"/>
  </r>
  <r>
    <x v="7"/>
    <s v="BOYACÁ"/>
    <x v="229"/>
    <s v="MUNICIPIO DE MOTAVITA (BOYACÁ)"/>
    <n v="0"/>
    <n v="0"/>
    <n v="0"/>
    <n v="0"/>
    <n v="0"/>
    <n v="0"/>
    <n v="0"/>
    <n v="680.3634615028277"/>
    <n v="0"/>
    <n v="4735523.9753657198"/>
    <n v="2969472.84"/>
    <n v="0"/>
    <n v="7705677.1788272224"/>
    <n v="2969472.84"/>
    <n v="0"/>
    <n v="0"/>
    <n v="4736204.3388272226"/>
    <n v="0"/>
    <n v="0"/>
    <n v="0"/>
    <n v="7705677.1788272224"/>
    <n v="0"/>
    <n v="7705677.1788272224"/>
    <n v="0"/>
    <n v="7705677.1788272224"/>
  </r>
  <r>
    <x v="7"/>
    <s v="BOYACÁ"/>
    <x v="230"/>
    <s v="MUNICIPIO DE MUZO (BOYACÁ)"/>
    <n v="0"/>
    <n v="0"/>
    <n v="0"/>
    <n v="0"/>
    <n v="0"/>
    <n v="0"/>
    <n v="0"/>
    <n v="38221.257370084524"/>
    <n v="0"/>
    <n v="159181490.81142676"/>
    <n v="163525308.61000001"/>
    <n v="0"/>
    <n v="322745020.67879689"/>
    <n v="163525308.61000001"/>
    <n v="0"/>
    <n v="0"/>
    <n v="159219712.06879684"/>
    <n v="0"/>
    <n v="0"/>
    <n v="0"/>
    <n v="322745020.67879689"/>
    <n v="0"/>
    <n v="322745020.67879689"/>
    <n v="172099935.00999999"/>
    <n v="150645085.6687969"/>
  </r>
  <r>
    <x v="7"/>
    <s v="BOYACÁ"/>
    <x v="231"/>
    <s v="MUNICIPIO DE NOBSA (BOYACÁ)"/>
    <n v="0"/>
    <n v="0"/>
    <n v="0"/>
    <n v="0"/>
    <n v="0"/>
    <n v="0"/>
    <n v="0"/>
    <n v="13430.075769662857"/>
    <n v="0"/>
    <n v="114431135.36318211"/>
    <n v="108577251.33"/>
    <n v="0"/>
    <n v="223021816.76895177"/>
    <n v="108577251.33"/>
    <n v="0"/>
    <n v="0"/>
    <n v="114444565.43895178"/>
    <n v="0"/>
    <n v="0"/>
    <n v="0"/>
    <n v="223021816.76895177"/>
    <n v="0"/>
    <n v="223021816.76895177"/>
    <n v="0"/>
    <n v="223021816.76895177"/>
  </r>
  <r>
    <x v="7"/>
    <s v="BOYACÁ"/>
    <x v="234"/>
    <s v="MUNICIPIO DE OTANCHE (BOYACÁ)"/>
    <n v="0"/>
    <n v="0"/>
    <n v="0"/>
    <n v="0"/>
    <n v="0"/>
    <n v="0"/>
    <n v="0"/>
    <n v="34518.775910407305"/>
    <n v="0"/>
    <n v="138770437.31599489"/>
    <n v="142180986.00999999"/>
    <n v="0"/>
    <n v="280985942.10190529"/>
    <n v="142180986.00999999"/>
    <n v="0"/>
    <n v="0"/>
    <n v="138804956.0919053"/>
    <n v="0"/>
    <n v="0"/>
    <n v="0"/>
    <n v="280985942.10190529"/>
    <n v="0"/>
    <n v="280985942.10190529"/>
    <n v="0"/>
    <n v="280985942.10190529"/>
  </r>
  <r>
    <x v="7"/>
    <s v="BOYACÁ"/>
    <x v="236"/>
    <s v="MUNICIPIO DE PAIPA (BOYACÁ)"/>
    <n v="0"/>
    <n v="0"/>
    <n v="0"/>
    <n v="0"/>
    <n v="0"/>
    <n v="0"/>
    <n v="0"/>
    <n v="28021048.069514573"/>
    <n v="0"/>
    <n v="154979412.25647712"/>
    <n v="136453801.90000001"/>
    <n v="0"/>
    <n v="319454262.22599173"/>
    <n v="136453801.90000001"/>
    <n v="0"/>
    <n v="0"/>
    <n v="183000460.32599169"/>
    <n v="0"/>
    <n v="0"/>
    <n v="0"/>
    <n v="319454262.22599173"/>
    <n v="0"/>
    <n v="319454262.22599173"/>
    <n v="0"/>
    <n v="319454262.22599173"/>
  </r>
  <r>
    <x v="7"/>
    <s v="BOYACÁ"/>
    <x v="238"/>
    <s v="MUNICIPIO DE PAUNA (BOYACÁ)"/>
    <n v="0"/>
    <n v="0"/>
    <n v="0"/>
    <n v="0"/>
    <n v="0"/>
    <n v="0"/>
    <n v="0"/>
    <n v="15059095.374857977"/>
    <n v="0"/>
    <n v="135390714.37115526"/>
    <n v="138759277.78999999"/>
    <n v="0"/>
    <n v="289209087.53601325"/>
    <n v="138759277.78999999"/>
    <n v="0"/>
    <n v="0"/>
    <n v="150449809.74601322"/>
    <n v="0"/>
    <n v="0"/>
    <n v="0"/>
    <n v="289209087.53601325"/>
    <n v="0"/>
    <n v="289209087.53601325"/>
    <n v="0"/>
    <n v="289209087.53601325"/>
  </r>
  <r>
    <x v="7"/>
    <s v="BOYACÁ"/>
    <x v="239"/>
    <s v="MUNICIPIO DE PAZ DE RÍO (BOYACÁ)"/>
    <n v="0"/>
    <n v="0"/>
    <n v="0"/>
    <n v="0"/>
    <n v="0"/>
    <n v="0"/>
    <n v="0"/>
    <n v="89734.825556516647"/>
    <n v="0"/>
    <n v="208020689.23403251"/>
    <n v="194228379.08000001"/>
    <n v="0"/>
    <n v="402338803.13958907"/>
    <n v="194228379.08000001"/>
    <n v="0"/>
    <n v="0"/>
    <n v="208110424.05958903"/>
    <n v="0"/>
    <n v="0"/>
    <n v="0"/>
    <n v="402338803.13958907"/>
    <n v="0"/>
    <n v="402338803.13958907"/>
    <n v="0"/>
    <n v="402338803.13958907"/>
  </r>
  <r>
    <x v="7"/>
    <s v="BOYACÁ"/>
    <x v="240"/>
    <s v="MUNICIPIO DE PESCA (BOYACÁ)"/>
    <n v="0"/>
    <n v="0"/>
    <n v="0"/>
    <n v="0"/>
    <n v="0"/>
    <n v="0"/>
    <n v="0"/>
    <n v="1536.5374467037618"/>
    <n v="0"/>
    <n v="5487297.1380251683"/>
    <n v="3418860.35"/>
    <n v="0"/>
    <n v="8907694.0254718717"/>
    <n v="3418860.35"/>
    <n v="0"/>
    <n v="0"/>
    <n v="5488833.6754718721"/>
    <n v="0"/>
    <n v="0"/>
    <n v="0"/>
    <n v="8907694.0254718717"/>
    <n v="0"/>
    <n v="8907694.0254718717"/>
    <n v="0"/>
    <n v="8907694.0254718717"/>
  </r>
  <r>
    <x v="7"/>
    <s v="BOYACÁ"/>
    <x v="241"/>
    <s v="MUNICIPIO DE PUERTO BOYACÁ (BOYACÁ)"/>
    <n v="0"/>
    <n v="0"/>
    <n v="0"/>
    <n v="0"/>
    <n v="0"/>
    <n v="0"/>
    <n v="0"/>
    <n v="8222382.9268989563"/>
    <n v="0"/>
    <n v="17353296849.25127"/>
    <n v="17720385327.009998"/>
    <n v="0"/>
    <n v="35081904559.188171"/>
    <n v="17720385327.009998"/>
    <n v="0"/>
    <n v="0"/>
    <n v="17361519232.178169"/>
    <n v="0"/>
    <n v="0"/>
    <n v="0"/>
    <n v="35081904559.188171"/>
    <n v="0"/>
    <n v="35081904559.188171"/>
    <n v="0"/>
    <n v="35081904559.188171"/>
  </r>
  <r>
    <x v="7"/>
    <s v="BOYACÁ"/>
    <x v="242"/>
    <s v="MUNICIPIO DE QUÍPAMA (BOYACÁ)"/>
    <n v="0"/>
    <n v="0"/>
    <n v="0"/>
    <n v="0"/>
    <n v="0"/>
    <n v="0"/>
    <n v="0"/>
    <n v="44844.257143527269"/>
    <n v="0"/>
    <n v="174336092.26970169"/>
    <n v="178161565.71000001"/>
    <n v="0"/>
    <n v="352542502.23684525"/>
    <n v="178161565.71000001"/>
    <n v="0"/>
    <n v="0"/>
    <n v="174380936.52684522"/>
    <n v="0"/>
    <n v="0"/>
    <n v="0"/>
    <n v="352542502.23684525"/>
    <n v="0"/>
    <n v="352542502.23684525"/>
    <n v="0"/>
    <n v="352542502.23684525"/>
  </r>
  <r>
    <x v="7"/>
    <s v="BOYACÁ"/>
    <x v="244"/>
    <s v="MUNICIPIO DE RÁQUIRA (BOYACÁ)"/>
    <n v="0"/>
    <n v="0"/>
    <n v="0"/>
    <n v="0"/>
    <n v="0"/>
    <n v="0"/>
    <n v="0"/>
    <n v="7893.3496317863464"/>
    <n v="0"/>
    <n v="0"/>
    <n v="0"/>
    <n v="0"/>
    <n v="7893.3496317863464"/>
    <n v="0"/>
    <n v="0"/>
    <n v="0"/>
    <n v="7893.3496317863464"/>
    <n v="0"/>
    <n v="0"/>
    <n v="0"/>
    <n v="7893.3496317863464"/>
    <n v="0"/>
    <n v="7893.3496317863464"/>
    <n v="0"/>
    <n v="7893.3496317863464"/>
  </r>
  <r>
    <x v="7"/>
    <s v="BOYACÁ"/>
    <x v="246"/>
    <s v="MUNICIPIO DE SABOYÁ (BOYACÁ)"/>
    <n v="0"/>
    <n v="0"/>
    <n v="0"/>
    <n v="0"/>
    <n v="0"/>
    <n v="0"/>
    <n v="0"/>
    <n v="0.17130523920059204"/>
    <n v="0"/>
    <n v="8802531.8596578967"/>
    <n v="4021487.09"/>
    <n v="0"/>
    <n v="12824019.120963136"/>
    <n v="4021487.09"/>
    <n v="0"/>
    <n v="0"/>
    <n v="8802532.0309631359"/>
    <n v="0"/>
    <n v="0"/>
    <n v="0"/>
    <n v="12824019.120963136"/>
    <n v="0"/>
    <n v="12824019.120963136"/>
    <n v="0"/>
    <n v="12824019.120963136"/>
  </r>
  <r>
    <x v="7"/>
    <s v="BOYACÁ"/>
    <x v="248"/>
    <s v="MUNICIPIO DE SAMACÁ (BOYAC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BOYACÁ"/>
    <x v="249"/>
    <s v="MUNICIPIO DE SAN LUIS DE GACENO (BOYACÁ)"/>
    <n v="0"/>
    <n v="0"/>
    <n v="0"/>
    <n v="0"/>
    <n v="0"/>
    <n v="0"/>
    <n v="0"/>
    <n v="4368.5824978705496"/>
    <n v="0"/>
    <n v="0"/>
    <n v="0"/>
    <n v="0"/>
    <n v="4368.5824978705496"/>
    <n v="0"/>
    <n v="0"/>
    <n v="0"/>
    <n v="4368.5824978705496"/>
    <n v="0"/>
    <n v="0"/>
    <n v="0"/>
    <n v="4368.5824978705496"/>
    <n v="0"/>
    <n v="4368.5824978705496"/>
    <n v="0"/>
    <n v="4368.5824978705496"/>
  </r>
  <r>
    <x v="7"/>
    <s v="BOYACÁ"/>
    <x v="250"/>
    <s v="MUNICIPIO DE SAN MATEO (BOYACÁ)"/>
    <n v="0"/>
    <n v="0"/>
    <n v="0"/>
    <n v="0"/>
    <n v="0"/>
    <n v="0"/>
    <n v="0"/>
    <n v="41.55667486270977"/>
    <n v="0"/>
    <n v="0"/>
    <n v="0"/>
    <n v="0"/>
    <n v="41.55667486270977"/>
    <n v="0"/>
    <n v="0"/>
    <n v="0"/>
    <n v="41.55667486270977"/>
    <n v="0"/>
    <n v="0"/>
    <n v="0"/>
    <n v="41.55667486270977"/>
    <n v="0"/>
    <n v="41.55667486270977"/>
    <n v="0"/>
    <n v="41.55667486270977"/>
  </r>
  <r>
    <x v="7"/>
    <s v="BOYACÁ"/>
    <x v="944"/>
    <s v="MUNICIPIO DE SAN MIGUEL DE SEMA (BOYACÁ)"/>
    <n v="0"/>
    <n v="0"/>
    <n v="0"/>
    <n v="0"/>
    <n v="0"/>
    <n v="0"/>
    <n v="0"/>
    <n v="4024.2575595527887"/>
    <n v="0"/>
    <n v="9207700.139657896"/>
    <n v="8892762.1400000006"/>
    <n v="0"/>
    <n v="18104486.537217449"/>
    <n v="8892762.1400000006"/>
    <n v="0"/>
    <n v="0"/>
    <n v="9211724.3972174488"/>
    <n v="0"/>
    <n v="0"/>
    <n v="0"/>
    <n v="18104486.537217449"/>
    <n v="0"/>
    <n v="18104486.537217449"/>
    <n v="5481453"/>
    <n v="12623033.537217449"/>
  </r>
  <r>
    <x v="7"/>
    <s v="BOYACÁ"/>
    <x v="251"/>
    <s v="MUNICIPIO DE SAN PABLO DE BORBUR (BOYACÁ)"/>
    <n v="0"/>
    <n v="0"/>
    <n v="0"/>
    <n v="0"/>
    <n v="0"/>
    <n v="0"/>
    <n v="0"/>
    <n v="39634.687842905521"/>
    <n v="0"/>
    <n v="162415504.49565786"/>
    <n v="166648706.91"/>
    <n v="0"/>
    <n v="329103846.09350073"/>
    <n v="166648706.91"/>
    <n v="0"/>
    <n v="0"/>
    <n v="162455139.18350077"/>
    <n v="0"/>
    <n v="0"/>
    <n v="0"/>
    <n v="329103846.09350073"/>
    <n v="0"/>
    <n v="329103846.09350073"/>
    <n v="48000642.659999996"/>
    <n v="281103203.43350077"/>
  </r>
  <r>
    <x v="7"/>
    <s v="BOYACÁ"/>
    <x v="255"/>
    <s v="MUNICIPIO DE SATIVANORTE (BOYACÁ)"/>
    <n v="0"/>
    <n v="0"/>
    <n v="0"/>
    <n v="0"/>
    <n v="0"/>
    <n v="0"/>
    <n v="0"/>
    <n v="27978.763272896409"/>
    <n v="0"/>
    <n v="53816498.21702458"/>
    <n v="48454810.93"/>
    <n v="0"/>
    <n v="102299287.91029748"/>
    <n v="48454810.93"/>
    <n v="0"/>
    <n v="0"/>
    <n v="53844476.980297476"/>
    <n v="0"/>
    <n v="0"/>
    <n v="0"/>
    <n v="102299287.91029748"/>
    <n v="0"/>
    <n v="102299287.91029748"/>
    <n v="0"/>
    <n v="102299287.91029748"/>
  </r>
  <r>
    <x v="7"/>
    <s v="BOYACÁ"/>
    <x v="258"/>
    <s v="MUNICIPIO DE SOCOTÁ (BOYACÁ)"/>
    <n v="0"/>
    <n v="0"/>
    <n v="0"/>
    <n v="0"/>
    <n v="0"/>
    <n v="0"/>
    <n v="0"/>
    <n v="1438.3599120294675"/>
    <n v="0"/>
    <n v="0"/>
    <n v="0"/>
    <n v="0"/>
    <n v="1438.3599120294675"/>
    <n v="0"/>
    <n v="0"/>
    <n v="0"/>
    <n v="1438.3599120294675"/>
    <n v="0"/>
    <n v="0"/>
    <n v="0"/>
    <n v="1438.3599120294675"/>
    <n v="0"/>
    <n v="1438.3599120294675"/>
    <n v="0"/>
    <n v="1438.3599120294675"/>
  </r>
  <r>
    <x v="7"/>
    <s v="BOYACÁ"/>
    <x v="259"/>
    <s v="MUNICIPIO DE SOCHA (BOYACÁ)"/>
    <n v="0"/>
    <n v="0"/>
    <n v="0"/>
    <n v="0"/>
    <n v="0"/>
    <n v="0"/>
    <n v="0"/>
    <n v="3489.8400148437358"/>
    <n v="0"/>
    <n v="0"/>
    <n v="0"/>
    <n v="0"/>
    <n v="3489.8400148437358"/>
    <n v="0"/>
    <n v="0"/>
    <n v="0"/>
    <n v="3489.8400148437358"/>
    <n v="0"/>
    <n v="0"/>
    <n v="0"/>
    <n v="3489.8400148437358"/>
    <n v="0"/>
    <n v="3489.8400148437358"/>
    <n v="0"/>
    <n v="3489.8400148437358"/>
  </r>
  <r>
    <x v="7"/>
    <s v="BOYACÁ"/>
    <x v="261"/>
    <s v="MUNICIPIO DE SOMONDOCO (BOYACÁ)"/>
    <n v="0"/>
    <n v="0"/>
    <n v="0"/>
    <n v="0"/>
    <n v="0"/>
    <n v="0"/>
    <n v="0"/>
    <n v="11365.887588433921"/>
    <n v="0"/>
    <n v="62171261.381570064"/>
    <n v="63687022.369999997"/>
    <n v="0"/>
    <n v="125869649.63915849"/>
    <n v="63687022.369999997"/>
    <n v="0"/>
    <n v="0"/>
    <n v="62182627.269158497"/>
    <n v="0"/>
    <n v="0"/>
    <n v="0"/>
    <n v="125869649.63915849"/>
    <n v="0"/>
    <n v="125869649.63915849"/>
    <n v="0"/>
    <n v="125869649.63915849"/>
  </r>
  <r>
    <x v="7"/>
    <s v="BOYACÁ"/>
    <x v="264"/>
    <s v="MUNICIPIO DE SUSACÓN (BOYACÁ)"/>
    <n v="0"/>
    <n v="0"/>
    <n v="0"/>
    <n v="0"/>
    <n v="0"/>
    <n v="0"/>
    <n v="0"/>
    <n v="1337.0065484992228"/>
    <n v="0"/>
    <n v="2715489.4726341404"/>
    <n v="1875099.49"/>
    <n v="0"/>
    <n v="4591925.9691826394"/>
    <n v="1875099.49"/>
    <n v="0"/>
    <n v="0"/>
    <n v="2716826.4791826396"/>
    <n v="0"/>
    <n v="0"/>
    <n v="0"/>
    <n v="4591925.9691826394"/>
    <n v="0"/>
    <n v="4591925.9691826394"/>
    <n v="0"/>
    <n v="4591925.9691826394"/>
  </r>
  <r>
    <x v="7"/>
    <s v="BOYACÁ"/>
    <x v="266"/>
    <s v="MUNICIPIO DE TASCO (BOYACÁ)"/>
    <n v="0"/>
    <n v="0"/>
    <n v="0"/>
    <n v="0"/>
    <n v="0"/>
    <n v="0"/>
    <n v="0"/>
    <n v="23113.012514427304"/>
    <n v="0"/>
    <n v="85017497.573165968"/>
    <n v="103544343.72"/>
    <n v="0"/>
    <n v="188584954.30568039"/>
    <n v="103544343.72"/>
    <n v="0"/>
    <n v="0"/>
    <n v="85040610.585680395"/>
    <n v="0"/>
    <n v="0"/>
    <n v="0"/>
    <n v="188584954.30568039"/>
    <n v="0"/>
    <n v="188584954.30568039"/>
    <n v="0"/>
    <n v="188584954.30568039"/>
  </r>
  <r>
    <x v="7"/>
    <s v="BOYACÁ"/>
    <x v="268"/>
    <s v="MUNICIPIO DE TIBANÁ (BOYACÁ)"/>
    <n v="0"/>
    <n v="0"/>
    <n v="0"/>
    <n v="0"/>
    <n v="0"/>
    <n v="0"/>
    <n v="0"/>
    <n v="341.91309692664072"/>
    <n v="0"/>
    <n v="704594.98389122973"/>
    <n v="680495.18"/>
    <n v="0"/>
    <n v="1385432.0769881564"/>
    <n v="680495.18"/>
    <n v="0"/>
    <n v="0"/>
    <n v="704936.89698815637"/>
    <n v="0"/>
    <n v="0"/>
    <n v="0"/>
    <n v="1385432.0769881564"/>
    <n v="0"/>
    <n v="1385432.0769881564"/>
    <n v="0"/>
    <n v="1385432.0769881564"/>
  </r>
  <r>
    <x v="7"/>
    <s v="BOYACÁ"/>
    <x v="269"/>
    <s v="MUNICIPIO DE TIBASOSA (BOYACÁ)"/>
    <n v="0"/>
    <n v="0"/>
    <n v="0"/>
    <n v="0"/>
    <n v="0"/>
    <n v="0"/>
    <n v="0"/>
    <n v="0.35228457301855087"/>
    <n v="0"/>
    <n v="11719690.793444587"/>
    <n v="10669618.35"/>
    <n v="0"/>
    <n v="22389309.49572916"/>
    <n v="10669618.35"/>
    <n v="0"/>
    <n v="0"/>
    <n v="11719691.14572916"/>
    <n v="0"/>
    <n v="0"/>
    <n v="0"/>
    <n v="22389309.49572916"/>
    <n v="0"/>
    <n v="22389309.49572916"/>
    <n v="0"/>
    <n v="22389309.49572916"/>
  </r>
  <r>
    <x v="7"/>
    <s v="BOYACÁ"/>
    <x v="271"/>
    <s v="MUNICIPIO DE TÓPAGA (BOYACÁ)"/>
    <n v="0"/>
    <n v="0"/>
    <n v="0"/>
    <n v="0"/>
    <n v="0"/>
    <n v="0"/>
    <n v="0"/>
    <n v="5644.5203237086535"/>
    <n v="0"/>
    <n v="63389933.367152698"/>
    <n v="62756138.840000004"/>
    <n v="0"/>
    <n v="126151716.72747642"/>
    <n v="62756138.840000004"/>
    <n v="0"/>
    <n v="0"/>
    <n v="63395577.887476407"/>
    <n v="0"/>
    <n v="0"/>
    <n v="0"/>
    <n v="126151716.72747642"/>
    <n v="0"/>
    <n v="126151716.72747642"/>
    <n v="0"/>
    <n v="126151716.72747642"/>
  </r>
  <r>
    <x v="7"/>
    <s v="BOYACÁ"/>
    <x v="272"/>
    <s v="MUNICIPIO DE TOTA (BOYACÁ)"/>
    <n v="0"/>
    <n v="0"/>
    <n v="0"/>
    <n v="0"/>
    <n v="0"/>
    <n v="0"/>
    <n v="0"/>
    <n v="1161557.7513508033"/>
    <n v="0"/>
    <n v="818708.48040614545"/>
    <n v="933552.26"/>
    <n v="0"/>
    <n v="2913818.4917569486"/>
    <n v="933552.26"/>
    <n v="0"/>
    <n v="0"/>
    <n v="1980266.2317569489"/>
    <n v="0"/>
    <n v="0"/>
    <n v="0"/>
    <n v="2913818.4917569486"/>
    <n v="0"/>
    <n v="2913818.4917569486"/>
    <n v="0"/>
    <n v="2913818.4917569486"/>
  </r>
  <r>
    <x v="7"/>
    <s v="BOYACÁ"/>
    <x v="273"/>
    <s v="MUNICIPIO DE TUNUNGUÁ (BOYACÁ)"/>
    <n v="0"/>
    <n v="0"/>
    <n v="0"/>
    <n v="0"/>
    <n v="0"/>
    <n v="0"/>
    <n v="0"/>
    <n v="27079.870305538177"/>
    <n v="0"/>
    <n v="97826722.339493275"/>
    <n v="99374892.239999995"/>
    <n v="0"/>
    <n v="197228694.44979882"/>
    <n v="99374892.239999995"/>
    <n v="0"/>
    <n v="0"/>
    <n v="97853802.209798813"/>
    <n v="0"/>
    <n v="0"/>
    <n v="0"/>
    <n v="197228694.44979882"/>
    <n v="0"/>
    <n v="197228694.44979882"/>
    <n v="0"/>
    <n v="197228694.44979882"/>
  </r>
  <r>
    <x v="7"/>
    <s v="BOYACÁ"/>
    <x v="275"/>
    <s v="MUNICIPIO DE TUTA (BOYACÁ)"/>
    <n v="0"/>
    <n v="0"/>
    <n v="0"/>
    <n v="0"/>
    <n v="0"/>
    <n v="0"/>
    <n v="0"/>
    <n v="7987.1832689121366"/>
    <n v="0"/>
    <n v="22800310.612359017"/>
    <n v="16979274.530000001"/>
    <n v="0"/>
    <n v="39787572.32562793"/>
    <n v="16979274.530000001"/>
    <n v="0"/>
    <n v="0"/>
    <n v="22808297.795627929"/>
    <n v="0"/>
    <n v="0"/>
    <n v="0"/>
    <n v="39787572.32562793"/>
    <n v="0"/>
    <n v="39787572.32562793"/>
    <n v="0"/>
    <n v="39787572.32562793"/>
  </r>
  <r>
    <x v="7"/>
    <s v="BOYACÁ"/>
    <x v="276"/>
    <s v="MUNICIPIO DE UMBITA (BOYACÁ)"/>
    <n v="0"/>
    <n v="0"/>
    <n v="0"/>
    <n v="0"/>
    <n v="0"/>
    <n v="0"/>
    <n v="0"/>
    <n v="1240.2088514589705"/>
    <n v="0"/>
    <n v="0"/>
    <n v="0"/>
    <n v="0"/>
    <n v="1240.2088514589705"/>
    <n v="0"/>
    <n v="0"/>
    <n v="0"/>
    <n v="1240.2088514589705"/>
    <n v="0"/>
    <n v="0"/>
    <n v="0"/>
    <n v="1240.2088514589705"/>
    <n v="0"/>
    <n v="1240.2088514589705"/>
    <n v="0"/>
    <n v="1240.2088514589705"/>
  </r>
  <r>
    <x v="7"/>
    <s v="BOYACÁ"/>
    <x v="277"/>
    <s v="MUNICIPIO DE VENTAQUEMADA (BOYACÁ)"/>
    <n v="0"/>
    <n v="0"/>
    <n v="0"/>
    <n v="0"/>
    <n v="0"/>
    <n v="0"/>
    <n v="0"/>
    <n v="2218.6358942342922"/>
    <n v="0"/>
    <n v="6756069.2320131175"/>
    <n v="7191653.0300000003"/>
    <n v="0"/>
    <n v="13949940.897907352"/>
    <n v="7191653.0300000003"/>
    <n v="0"/>
    <n v="0"/>
    <n v="6758287.8679073518"/>
    <n v="0"/>
    <n v="0"/>
    <n v="0"/>
    <n v="13949940.897907352"/>
    <n v="0"/>
    <n v="13949940.897907352"/>
    <n v="0"/>
    <n v="13949940.897907352"/>
  </r>
  <r>
    <x v="7"/>
    <s v="CALDAS"/>
    <x v="7"/>
    <s v="DEPARTAMENTO DE CALDAS"/>
    <n v="0"/>
    <n v="0"/>
    <n v="0"/>
    <n v="0"/>
    <n v="0"/>
    <n v="0"/>
    <n v="0"/>
    <n v="0"/>
    <n v="0"/>
    <n v="0"/>
    <n v="21904600.350000001"/>
    <n v="0"/>
    <n v="21904600.350000001"/>
    <n v="21904600.350000001"/>
    <n v="0"/>
    <n v="0"/>
    <n v="0"/>
    <n v="0"/>
    <n v="0"/>
    <n v="0"/>
    <n v="21904600.350000001"/>
    <n v="0"/>
    <n v="21904600.350000001"/>
    <n v="0"/>
    <n v="21904600.350000001"/>
  </r>
  <r>
    <x v="7"/>
    <s v="CALDAS"/>
    <x v="278"/>
    <s v="MUNICIPIO DE MANIZALES (CALDAS)"/>
    <n v="0"/>
    <n v="0"/>
    <n v="0"/>
    <n v="0"/>
    <n v="0"/>
    <n v="0"/>
    <n v="0"/>
    <n v="0.21215233765542507"/>
    <n v="0"/>
    <n v="0"/>
    <n v="0"/>
    <n v="0"/>
    <n v="0.21215233765542507"/>
    <n v="0"/>
    <n v="0"/>
    <n v="0"/>
    <n v="0.21215233765542507"/>
    <n v="0"/>
    <n v="0"/>
    <n v="0"/>
    <n v="0.21215233765542507"/>
    <n v="0"/>
    <n v="0.21215233765542507"/>
    <n v="0"/>
    <n v="0.21215233765542507"/>
  </r>
  <r>
    <x v="7"/>
    <s v="CALDAS"/>
    <x v="279"/>
    <s v="MUNICIPIO DE AGUADAS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ALDAS"/>
    <x v="280"/>
    <s v="MUNICIPIO DE ANSERMA (CALDAS)"/>
    <n v="0"/>
    <n v="0"/>
    <n v="0"/>
    <n v="0"/>
    <n v="0"/>
    <n v="0"/>
    <n v="0"/>
    <n v="7.5370181002654135E-3"/>
    <n v="0"/>
    <n v="83103.176184431053"/>
    <n v="0"/>
    <n v="0"/>
    <n v="83103.183721449153"/>
    <n v="0"/>
    <n v="0"/>
    <n v="0"/>
    <n v="83103.183721449153"/>
    <n v="0"/>
    <n v="0"/>
    <n v="0"/>
    <n v="83103.183721449153"/>
    <n v="0"/>
    <n v="83103.183721449153"/>
    <n v="0"/>
    <n v="83103.183721449153"/>
  </r>
  <r>
    <x v="7"/>
    <s v="CALDAS"/>
    <x v="283"/>
    <s v="MUNICIPIO DE FILADELFIA (CALDAS)"/>
    <n v="0"/>
    <n v="0"/>
    <n v="0"/>
    <n v="0"/>
    <n v="0"/>
    <n v="0"/>
    <n v="0"/>
    <n v="0.22236858122050762"/>
    <n v="0"/>
    <n v="0"/>
    <n v="0"/>
    <n v="0"/>
    <n v="0.22236858122050762"/>
    <n v="0"/>
    <n v="0"/>
    <n v="0"/>
    <n v="0.22236858122050762"/>
    <n v="0"/>
    <n v="0"/>
    <n v="0"/>
    <n v="0.22236858122050762"/>
    <n v="0"/>
    <n v="0.22236858122050762"/>
    <n v="0"/>
    <n v="0.22236858122050762"/>
  </r>
  <r>
    <x v="7"/>
    <s v="CALDAS"/>
    <x v="284"/>
    <s v="MUNICIPIO DE LA DORADA (CALDAS)"/>
    <n v="0"/>
    <n v="0"/>
    <n v="0"/>
    <n v="0"/>
    <n v="0"/>
    <n v="0"/>
    <n v="0"/>
    <n v="0.17379183124285191"/>
    <n v="0"/>
    <n v="0"/>
    <n v="0"/>
    <n v="0"/>
    <n v="0.17379183124285191"/>
    <n v="0"/>
    <n v="0"/>
    <n v="0"/>
    <n v="0.17379183124285191"/>
    <n v="0"/>
    <n v="0"/>
    <n v="0"/>
    <n v="0.17379183124285191"/>
    <n v="0"/>
    <n v="0.17379183124285191"/>
    <n v="0"/>
    <n v="0.17379183124285191"/>
  </r>
  <r>
    <x v="7"/>
    <s v="CALDAS"/>
    <x v="285"/>
    <s v="MUNICIPIO DE LA MERCED (CALDAS)"/>
    <n v="0"/>
    <n v="0"/>
    <n v="0"/>
    <n v="0"/>
    <n v="0"/>
    <n v="0"/>
    <n v="0"/>
    <n v="0.22202680591726676"/>
    <n v="0"/>
    <n v="0"/>
    <n v="44169.41"/>
    <n v="0"/>
    <n v="44169.632026805921"/>
    <n v="44169.41"/>
    <n v="0"/>
    <n v="0"/>
    <n v="0.22202680591726676"/>
    <n v="0"/>
    <n v="0"/>
    <n v="0"/>
    <n v="44169.632026805921"/>
    <n v="0"/>
    <n v="44169.632026805921"/>
    <n v="0"/>
    <n v="44169.632026805921"/>
  </r>
  <r>
    <x v="7"/>
    <s v="CALDAS"/>
    <x v="287"/>
    <s v="MUNICIPIO DE MARMATO (CALDAS)"/>
    <n v="0"/>
    <n v="0"/>
    <n v="0"/>
    <n v="0"/>
    <n v="0"/>
    <n v="0"/>
    <n v="0"/>
    <n v="0"/>
    <n v="0"/>
    <n v="0"/>
    <n v="259947883.55000001"/>
    <n v="0"/>
    <n v="259947883.55000001"/>
    <n v="259947883.55000001"/>
    <n v="0"/>
    <n v="0"/>
    <n v="0"/>
    <n v="0"/>
    <n v="0"/>
    <n v="0"/>
    <n v="259947883.55000001"/>
    <n v="0"/>
    <n v="259947883.55000001"/>
    <n v="0"/>
    <n v="259947883.55000001"/>
  </r>
  <r>
    <x v="7"/>
    <s v="CALDAS"/>
    <x v="289"/>
    <s v="MUNICIPIO DE NORCASIA (CALDAS)"/>
    <n v="0"/>
    <n v="0"/>
    <n v="0"/>
    <n v="0"/>
    <n v="0"/>
    <n v="0"/>
    <n v="0"/>
    <n v="1556833.4028645076"/>
    <n v="0"/>
    <n v="6773508.2701747045"/>
    <n v="4566977.87"/>
    <n v="0"/>
    <n v="12897319.543039212"/>
    <n v="4566977.87"/>
    <n v="0"/>
    <n v="0"/>
    <n v="8330341.6730392119"/>
    <n v="0"/>
    <n v="0"/>
    <n v="0"/>
    <n v="12897319.543039212"/>
    <n v="0"/>
    <n v="12897319.543039212"/>
    <n v="0"/>
    <n v="12897319.543039212"/>
  </r>
  <r>
    <x v="7"/>
    <s v="CALDAS"/>
    <x v="945"/>
    <s v="MUNICIPIO DE PENSILVANIA (CALDAS)"/>
    <n v="0"/>
    <n v="0"/>
    <n v="0"/>
    <n v="0"/>
    <n v="0"/>
    <n v="0"/>
    <n v="0"/>
    <n v="0.27656226843828335"/>
    <n v="0"/>
    <n v="49860.438630710109"/>
    <n v="33682.519999999997"/>
    <n v="0"/>
    <n v="83543.235192978551"/>
    <n v="33682.519999999997"/>
    <n v="0"/>
    <n v="0"/>
    <n v="49860.715192978547"/>
    <n v="0"/>
    <n v="0"/>
    <n v="0"/>
    <n v="83543.235192978551"/>
    <n v="0"/>
    <n v="83543.235192978551"/>
    <n v="0"/>
    <n v="83543.235192978551"/>
  </r>
  <r>
    <x v="7"/>
    <s v="CALDAS"/>
    <x v="294"/>
    <s v="MUNICIPIO DE SAMANÁ (CALDAS)"/>
    <n v="0"/>
    <n v="0"/>
    <n v="0"/>
    <n v="0"/>
    <n v="0"/>
    <n v="0"/>
    <n v="0"/>
    <n v="0.2920237501966767"/>
    <n v="0"/>
    <n v="140545.71452800054"/>
    <n v="0"/>
    <n v="0"/>
    <n v="140546.00655175073"/>
    <n v="0"/>
    <n v="0"/>
    <n v="0"/>
    <n v="140546.00655175073"/>
    <n v="0"/>
    <n v="0"/>
    <n v="0"/>
    <n v="140546.00655175073"/>
    <n v="0"/>
    <n v="140546.00655175073"/>
    <n v="0"/>
    <n v="140546.00655175073"/>
  </r>
  <r>
    <x v="7"/>
    <s v="CALDAS"/>
    <x v="296"/>
    <s v="MUNICIPIO DE VICTORIA (CALDAS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ALDAS"/>
    <x v="297"/>
    <s v="MUNICIPIO DE VILLAMARÍA (CALDAS)"/>
    <n v="0"/>
    <n v="0"/>
    <n v="0"/>
    <n v="0"/>
    <n v="0"/>
    <n v="0"/>
    <n v="0"/>
    <n v="17393204.717163213"/>
    <n v="0"/>
    <n v="9017852.385795366"/>
    <n v="5475459.29"/>
    <n v="0"/>
    <n v="31886516.392958578"/>
    <n v="5475459.29"/>
    <n v="0"/>
    <n v="0"/>
    <n v="26411057.102958579"/>
    <n v="0"/>
    <n v="0"/>
    <n v="0"/>
    <n v="31886516.392958578"/>
    <n v="0"/>
    <n v="31886516.392958578"/>
    <n v="0"/>
    <n v="31886516.392958578"/>
  </r>
  <r>
    <x v="7"/>
    <s v="CAQUETÁ"/>
    <x v="8"/>
    <s v="DEPARTAMENTO DE CAQUETÁ"/>
    <n v="0"/>
    <n v="0"/>
    <n v="0"/>
    <n v="0"/>
    <n v="0"/>
    <n v="0"/>
    <n v="0"/>
    <n v="0"/>
    <n v="0"/>
    <n v="0"/>
    <n v="40181.65"/>
    <n v="0"/>
    <n v="40181.65"/>
    <n v="40181.65"/>
    <n v="0"/>
    <n v="0"/>
    <n v="0"/>
    <n v="0"/>
    <n v="0"/>
    <n v="0"/>
    <n v="40181.65"/>
    <n v="0"/>
    <n v="40181.65"/>
    <n v="0"/>
    <n v="40181.65"/>
  </r>
  <r>
    <x v="7"/>
    <s v="CAQUETÁ"/>
    <x v="299"/>
    <s v="MUNICIPIO DE FLORENCIA (CAQUETÁ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AQUETÁ"/>
    <x v="834"/>
    <s v="MUNICIPIO DE ALBANIA (CAQUETÁ)"/>
    <n v="0"/>
    <n v="0"/>
    <n v="0"/>
    <n v="0"/>
    <n v="0"/>
    <n v="0"/>
    <n v="0"/>
    <n v="0.39971837268694799"/>
    <n v="0"/>
    <n v="0"/>
    <n v="0"/>
    <n v="0"/>
    <n v="0.39971837268694799"/>
    <n v="0"/>
    <n v="0"/>
    <n v="0"/>
    <n v="0.39971837268694799"/>
    <n v="0"/>
    <n v="0"/>
    <n v="0"/>
    <n v="0.39971837268694799"/>
    <n v="0"/>
    <n v="0.39971837268694799"/>
    <n v="0"/>
    <n v="0.39971837268694799"/>
  </r>
  <r>
    <x v="7"/>
    <s v="CAQUETÁ"/>
    <x v="303"/>
    <s v="MUNICIPIO DE EL PUERTO RICO (CAQUETÁ)"/>
    <n v="0"/>
    <n v="0"/>
    <n v="0"/>
    <n v="0"/>
    <n v="0"/>
    <n v="0"/>
    <n v="0"/>
    <n v="0"/>
    <n v="0"/>
    <n v="4537.547791566426"/>
    <n v="0"/>
    <n v="0"/>
    <n v="4537.547791566426"/>
    <n v="0"/>
    <n v="0"/>
    <n v="0"/>
    <n v="4537.547791566426"/>
    <n v="0"/>
    <n v="0"/>
    <n v="0"/>
    <n v="4537.547791566426"/>
    <n v="0"/>
    <n v="4537.547791566426"/>
    <n v="0"/>
    <n v="4537.547791566426"/>
  </r>
  <r>
    <x v="7"/>
    <s v="CAQUETÁ"/>
    <x v="304"/>
    <s v="MUNICIPIO DE SAN JOSÉ DEL FRAGUA (CAQUETÁ)"/>
    <n v="0"/>
    <n v="0"/>
    <n v="0"/>
    <n v="0"/>
    <n v="0"/>
    <n v="0"/>
    <n v="0"/>
    <n v="0.26565099828349048"/>
    <n v="0"/>
    <n v="1348.7012303167339"/>
    <n v="1399.95"/>
    <n v="0"/>
    <n v="2748.9168813150172"/>
    <n v="1399.95"/>
    <n v="0"/>
    <n v="0"/>
    <n v="1348.9668813150174"/>
    <n v="0"/>
    <n v="0"/>
    <n v="0"/>
    <n v="2748.9168813150172"/>
    <n v="0"/>
    <n v="2748.9168813150172"/>
    <n v="0"/>
    <n v="2748.9168813150172"/>
  </r>
  <r>
    <x v="7"/>
    <s v="CAQUETÁ"/>
    <x v="306"/>
    <s v="MUNICIPIO DE SOLANO (CAQUETÁ)"/>
    <n v="0"/>
    <n v="0"/>
    <n v="0"/>
    <n v="0"/>
    <n v="0"/>
    <n v="0"/>
    <n v="0"/>
    <n v="0"/>
    <n v="0"/>
    <n v="1252912.7980980189"/>
    <n v="1300523.48"/>
    <n v="0"/>
    <n v="2553436.2780980188"/>
    <n v="1300523.48"/>
    <n v="0"/>
    <n v="0"/>
    <n v="1252912.7980980189"/>
    <n v="0"/>
    <n v="0"/>
    <n v="0"/>
    <n v="2553436.2780980188"/>
    <n v="0"/>
    <n v="2553436.2780980188"/>
    <n v="0"/>
    <n v="2553436.2780980188"/>
  </r>
  <r>
    <x v="7"/>
    <s v="CAUCA"/>
    <x v="309"/>
    <s v="MUNICIPIO DE ARGELIA (CAUCA)"/>
    <n v="0"/>
    <n v="0"/>
    <n v="0"/>
    <n v="0"/>
    <n v="0"/>
    <n v="0"/>
    <n v="0"/>
    <n v="7994.7017336083809"/>
    <n v="0"/>
    <n v="513059.25905987213"/>
    <n v="454034.45"/>
    <n v="0"/>
    <n v="975088.41079348046"/>
    <n v="454034.45"/>
    <n v="0"/>
    <n v="0"/>
    <n v="521053.96079348051"/>
    <n v="0"/>
    <n v="0"/>
    <n v="0"/>
    <n v="975088.41079348046"/>
    <n v="0"/>
    <n v="975088.41079348046"/>
    <n v="0"/>
    <n v="975088.41079348046"/>
  </r>
  <r>
    <x v="7"/>
    <s v="CAUCA"/>
    <x v="311"/>
    <s v="MUNICIPIO DE BOLÍVAR (CAUCA)"/>
    <n v="0"/>
    <n v="0"/>
    <n v="0"/>
    <n v="0"/>
    <n v="0"/>
    <n v="0"/>
    <n v="0"/>
    <n v="19815.208877421916"/>
    <n v="0"/>
    <n v="7422735.8064230699"/>
    <n v="6565162.2800000003"/>
    <n v="0"/>
    <n v="14007713.295300491"/>
    <n v="6565162.2800000003"/>
    <n v="0"/>
    <n v="0"/>
    <n v="7442551.0153004918"/>
    <n v="0"/>
    <n v="0"/>
    <n v="0"/>
    <n v="14007713.295300491"/>
    <n v="0"/>
    <n v="14007713.295300491"/>
    <n v="0"/>
    <n v="14007713.295300491"/>
  </r>
  <r>
    <x v="7"/>
    <s v="CAUCA"/>
    <x v="314"/>
    <s v="MUNICIPIO DE CALDONO (CAUCA)"/>
    <n v="0"/>
    <n v="0"/>
    <n v="0"/>
    <n v="0"/>
    <n v="0"/>
    <n v="0"/>
    <n v="0"/>
    <n v="14559.907620899379"/>
    <n v="0"/>
    <n v="794891.66422267398"/>
    <n v="764790.01"/>
    <n v="0"/>
    <n v="1574241.5818435734"/>
    <n v="764790.01"/>
    <n v="0"/>
    <n v="0"/>
    <n v="809451.57184357336"/>
    <n v="0"/>
    <n v="0"/>
    <n v="0"/>
    <n v="1574241.5818435734"/>
    <n v="0"/>
    <n v="1574241.5818435734"/>
    <n v="0"/>
    <n v="1574241.5818435734"/>
  </r>
  <r>
    <x v="7"/>
    <s v="CAUCA"/>
    <x v="315"/>
    <s v="MUNICIPIO DE CALOTO (CAUCA)"/>
    <n v="0"/>
    <n v="0"/>
    <n v="0"/>
    <n v="0"/>
    <n v="0"/>
    <n v="0"/>
    <n v="0"/>
    <n v="16518.135356150568"/>
    <n v="0"/>
    <n v="0"/>
    <n v="0"/>
    <n v="0"/>
    <n v="16518.135356150568"/>
    <n v="0"/>
    <n v="0"/>
    <n v="0"/>
    <n v="16518.135356150568"/>
    <n v="0"/>
    <n v="0"/>
    <n v="0"/>
    <n v="16518.135356150568"/>
    <n v="0"/>
    <n v="16518.135356150568"/>
    <n v="0"/>
    <n v="16518.135356150568"/>
  </r>
  <r>
    <x v="7"/>
    <s v="CAUCA"/>
    <x v="317"/>
    <s v="MUNICIPIO DE EL TAMBO (CAUCA)"/>
    <n v="0"/>
    <n v="0"/>
    <n v="0"/>
    <n v="0"/>
    <n v="0"/>
    <n v="0"/>
    <n v="0"/>
    <n v="1477427.4128135145"/>
    <n v="0"/>
    <n v="83404882.09813875"/>
    <n v="59094610.68"/>
    <n v="0"/>
    <n v="143976920.19095227"/>
    <n v="59094610.68"/>
    <n v="0"/>
    <n v="0"/>
    <n v="84882309.510952264"/>
    <n v="0"/>
    <n v="0"/>
    <n v="0"/>
    <n v="143976920.19095227"/>
    <n v="0"/>
    <n v="143976920.19095227"/>
    <n v="0"/>
    <n v="143976920.19095227"/>
  </r>
  <r>
    <x v="7"/>
    <s v="CAUCA"/>
    <x v="318"/>
    <s v="MUNICIPIO DE GUACHENÉ (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AUCA"/>
    <x v="319"/>
    <s v="MUNICIPIO DE GUAPI (CAUCA)"/>
    <n v="0"/>
    <n v="0"/>
    <n v="0"/>
    <n v="0"/>
    <n v="0"/>
    <n v="0"/>
    <n v="0"/>
    <n v="0"/>
    <n v="0"/>
    <n v="0"/>
    <n v="45742932.75"/>
    <n v="0"/>
    <n v="45742932.75"/>
    <n v="45742932.75"/>
    <n v="0"/>
    <n v="0"/>
    <n v="0"/>
    <n v="0"/>
    <n v="0"/>
    <n v="0"/>
    <n v="45742932.75"/>
    <n v="0"/>
    <n v="45742932.75"/>
    <n v="0"/>
    <n v="45742932.75"/>
  </r>
  <r>
    <x v="7"/>
    <s v="CAUCA"/>
    <x v="320"/>
    <s v="MUNICIPIO DE LA SIERRA (CAUCA)"/>
    <n v="0"/>
    <n v="0"/>
    <n v="0"/>
    <n v="0"/>
    <n v="0"/>
    <n v="0"/>
    <n v="0"/>
    <n v="5805.5154358057189"/>
    <n v="0"/>
    <n v="0"/>
    <n v="0"/>
    <n v="0"/>
    <n v="5805.5154358057189"/>
    <n v="0"/>
    <n v="0"/>
    <n v="0"/>
    <n v="5805.5154358057189"/>
    <n v="0"/>
    <n v="0"/>
    <n v="0"/>
    <n v="5805.5154358057189"/>
    <n v="0"/>
    <n v="5805.5154358057189"/>
    <n v="0"/>
    <n v="5805.5154358057189"/>
  </r>
  <r>
    <x v="7"/>
    <s v="CAUCA"/>
    <x v="322"/>
    <s v="MUNICIPIO DE LÓPEZ (CAUCA)"/>
    <n v="0"/>
    <n v="0"/>
    <n v="0"/>
    <n v="0"/>
    <n v="0"/>
    <n v="0"/>
    <n v="0"/>
    <n v="1955141.6622810662"/>
    <n v="0"/>
    <n v="0"/>
    <n v="76150881.579999998"/>
    <n v="0"/>
    <n v="78106023.242281064"/>
    <n v="76150881.579999998"/>
    <n v="0"/>
    <n v="0"/>
    <n v="1955141.6622810662"/>
    <n v="0"/>
    <n v="0"/>
    <n v="0"/>
    <n v="78106023.242281064"/>
    <n v="0"/>
    <n v="78106023.242281064"/>
    <n v="0"/>
    <n v="78106023.242281064"/>
  </r>
  <r>
    <x v="7"/>
    <s v="CAUCA"/>
    <x v="327"/>
    <s v="MUNICIPIO DE PATÍA (CAUCA)"/>
    <n v="0"/>
    <n v="0"/>
    <n v="0"/>
    <n v="0"/>
    <n v="0"/>
    <n v="0"/>
    <n v="0"/>
    <n v="50763.755835684948"/>
    <n v="0"/>
    <n v="0"/>
    <n v="0"/>
    <n v="0"/>
    <n v="50763.755835684948"/>
    <n v="0"/>
    <n v="0"/>
    <n v="0"/>
    <n v="50763.755835684948"/>
    <n v="0"/>
    <n v="0"/>
    <n v="0"/>
    <n v="50763.755835684948"/>
    <n v="0"/>
    <n v="50763.755835684948"/>
    <n v="0"/>
    <n v="50763.755835684948"/>
  </r>
  <r>
    <x v="7"/>
    <s v="CAUCA"/>
    <x v="328"/>
    <s v="MUNICIPIO DE PIAMONTE (CAUCA)"/>
    <n v="0"/>
    <n v="0"/>
    <n v="0"/>
    <n v="0"/>
    <n v="0"/>
    <n v="0"/>
    <n v="0"/>
    <n v="15737736.744723558"/>
    <n v="0"/>
    <n v="1037230599.8401777"/>
    <n v="1023135614.3"/>
    <n v="0"/>
    <n v="2076103950.884901"/>
    <n v="1023135614.3"/>
    <n v="0"/>
    <n v="0"/>
    <n v="1052968336.5849012"/>
    <n v="0"/>
    <n v="0"/>
    <n v="0"/>
    <n v="2076103950.884901"/>
    <n v="0"/>
    <n v="2076103950.884901"/>
    <n v="390426181.5"/>
    <n v="1685677769.384901"/>
  </r>
  <r>
    <x v="7"/>
    <s v="CAUCA"/>
    <x v="329"/>
    <s v="MUNICIPIO DE PUERTO TEJADA (CAUCA)"/>
    <n v="0"/>
    <n v="0"/>
    <n v="0"/>
    <n v="0"/>
    <n v="0"/>
    <n v="0"/>
    <n v="0"/>
    <n v="789.65402749297573"/>
    <n v="0"/>
    <n v="0"/>
    <n v="0"/>
    <n v="0"/>
    <n v="789.65402749297573"/>
    <n v="0"/>
    <n v="0"/>
    <n v="0"/>
    <n v="789.65402749297573"/>
    <n v="0"/>
    <n v="0"/>
    <n v="0"/>
    <n v="789.65402749297573"/>
    <n v="0"/>
    <n v="789.65402749297573"/>
    <n v="0"/>
    <n v="789.65402749297573"/>
  </r>
  <r>
    <x v="7"/>
    <s v="CAUCA"/>
    <x v="332"/>
    <s v="MUNICIPIO DE SANTANDER DE QUILICHAO (CAUCA)"/>
    <n v="0"/>
    <n v="0"/>
    <n v="0"/>
    <n v="0"/>
    <n v="0"/>
    <n v="0"/>
    <n v="0"/>
    <n v="35277.416135234991"/>
    <n v="0"/>
    <n v="0"/>
    <n v="83273.61"/>
    <n v="0"/>
    <n v="118551.02613523499"/>
    <n v="83273.61"/>
    <n v="0"/>
    <n v="0"/>
    <n v="35277.416135234991"/>
    <n v="0"/>
    <n v="0"/>
    <n v="0"/>
    <n v="118551.02613523499"/>
    <n v="0"/>
    <n v="118551.02613523499"/>
    <n v="0"/>
    <n v="118551.02613523499"/>
  </r>
  <r>
    <x v="7"/>
    <s v="CAUCA"/>
    <x v="333"/>
    <s v="MUNICIPIO DE SANTA ROSA (CAUCA)"/>
    <n v="0"/>
    <n v="0"/>
    <n v="0"/>
    <n v="0"/>
    <n v="0"/>
    <n v="0"/>
    <n v="0"/>
    <n v="34925.342676239554"/>
    <n v="0"/>
    <n v="2053117.7547632768"/>
    <n v="1816917.18"/>
    <n v="0"/>
    <n v="3904960.277439516"/>
    <n v="1816917.18"/>
    <n v="0"/>
    <n v="0"/>
    <n v="2088043.0974395163"/>
    <n v="0"/>
    <n v="0"/>
    <n v="0"/>
    <n v="3904960.277439516"/>
    <n v="0"/>
    <n v="3904960.277439516"/>
    <n v="0"/>
    <n v="3904960.277439516"/>
  </r>
  <r>
    <x v="7"/>
    <s v="CAUCA"/>
    <x v="335"/>
    <s v="MUNICIPIO DE SUÁREZ (CAUCA)"/>
    <n v="0"/>
    <n v="0"/>
    <n v="0"/>
    <n v="0"/>
    <n v="0"/>
    <n v="0"/>
    <n v="0"/>
    <n v="342403633.30722457"/>
    <n v="0"/>
    <n v="122400816.19482255"/>
    <n v="102126593.14"/>
    <n v="0"/>
    <n v="566931042.64204717"/>
    <n v="102126593.14"/>
    <n v="0"/>
    <n v="0"/>
    <n v="464804449.50204712"/>
    <n v="0"/>
    <n v="0"/>
    <n v="0"/>
    <n v="566931042.64204717"/>
    <n v="0"/>
    <n v="566931042.64204717"/>
    <n v="0"/>
    <n v="566931042.64204717"/>
  </r>
  <r>
    <x v="7"/>
    <s v="CAUCA"/>
    <x v="337"/>
    <s v="MUNICIPIO DE TIMBIQUÍ (CAUCA)"/>
    <n v="0"/>
    <n v="0"/>
    <n v="0"/>
    <n v="0"/>
    <n v="0"/>
    <n v="0"/>
    <n v="0"/>
    <n v="0"/>
    <n v="0"/>
    <n v="36700989.773407772"/>
    <n v="22147594.280000001"/>
    <n v="0"/>
    <n v="58848584.053407773"/>
    <n v="22147594.280000001"/>
    <n v="0"/>
    <n v="0"/>
    <n v="36700989.773407772"/>
    <n v="0"/>
    <n v="0"/>
    <n v="0"/>
    <n v="58848584.053407773"/>
    <n v="0"/>
    <n v="58848584.053407773"/>
    <n v="0"/>
    <n v="58848584.053407773"/>
  </r>
  <r>
    <x v="7"/>
    <s v="CESAR"/>
    <x v="10"/>
    <s v="DEPARTAMENTO DE CESAR"/>
    <n v="0"/>
    <n v="0"/>
    <n v="0"/>
    <n v="0"/>
    <n v="0"/>
    <n v="0"/>
    <n v="0"/>
    <n v="0.46137237548828125"/>
    <n v="0"/>
    <n v="0"/>
    <n v="0"/>
    <n v="0"/>
    <n v="0.46137237548828125"/>
    <n v="0"/>
    <n v="0"/>
    <n v="0"/>
    <n v="0.46137237548828125"/>
    <n v="0"/>
    <n v="0"/>
    <n v="0"/>
    <n v="0.46137237548828125"/>
    <n v="0"/>
    <n v="0.46137237548828125"/>
    <n v="0"/>
    <n v="0.46137237548828125"/>
  </r>
  <r>
    <x v="7"/>
    <s v="CESAR"/>
    <x v="341"/>
    <s v="MUNICIPIO DE VALLEDUPAR (CESAR)"/>
    <n v="0"/>
    <n v="0"/>
    <n v="0"/>
    <n v="0"/>
    <n v="0"/>
    <n v="0"/>
    <n v="0"/>
    <n v="19954.860157612216"/>
    <n v="0"/>
    <n v="0"/>
    <n v="0"/>
    <n v="0"/>
    <n v="19954.860157612216"/>
    <n v="0"/>
    <n v="0"/>
    <n v="0"/>
    <n v="19954.860157612216"/>
    <n v="0"/>
    <n v="0"/>
    <n v="0"/>
    <n v="19954.860157612216"/>
    <n v="0"/>
    <n v="19954.860157612216"/>
    <n v="0"/>
    <n v="19954.860157612216"/>
  </r>
  <r>
    <x v="7"/>
    <s v="CESAR"/>
    <x v="347"/>
    <s v="MUNICIPIO DE CHIRIGUANÁ (CESAR)"/>
    <n v="0"/>
    <n v="0"/>
    <n v="0"/>
    <n v="0"/>
    <n v="0"/>
    <n v="0"/>
    <n v="0"/>
    <n v="0.40555953979492188"/>
    <n v="0"/>
    <n v="28643732209.887409"/>
    <n v="29925134690.34"/>
    <n v="0"/>
    <n v="58568866900.632965"/>
    <n v="29925134690.34"/>
    <n v="0"/>
    <n v="0"/>
    <n v="28643732210.292969"/>
    <n v="0"/>
    <n v="0"/>
    <n v="0"/>
    <n v="58568866900.632965"/>
    <n v="0"/>
    <n v="58568866900.632965"/>
    <n v="30922161180.900002"/>
    <n v="27646705719.732964"/>
  </r>
  <r>
    <x v="7"/>
    <s v="CESAR"/>
    <x v="350"/>
    <s v="MUNICIPIO DE EL PASO (CESAR)"/>
    <n v="0"/>
    <n v="0"/>
    <n v="0"/>
    <n v="0"/>
    <n v="0"/>
    <n v="0"/>
    <n v="0"/>
    <n v="3.6860466003417969E-2"/>
    <n v="0"/>
    <n v="743369218.21711719"/>
    <n v="1036896525.5700001"/>
    <n v="0"/>
    <n v="1780265743.8239777"/>
    <n v="1036896525.5700001"/>
    <n v="0"/>
    <n v="0"/>
    <n v="743369218.25397766"/>
    <n v="0"/>
    <n v="0"/>
    <n v="0"/>
    <n v="1780265743.8239777"/>
    <n v="0"/>
    <n v="1780265743.8239777"/>
    <n v="0"/>
    <n v="1780265743.8239777"/>
  </r>
  <r>
    <x v="7"/>
    <s v="CESAR"/>
    <x v="353"/>
    <s v="MUNICIPIO DE LA JAGUA DE IBIRICO (CESAR)"/>
    <n v="0"/>
    <n v="0"/>
    <n v="0"/>
    <n v="0"/>
    <n v="0"/>
    <n v="0"/>
    <n v="0"/>
    <n v="0.37339401245117188"/>
    <n v="0"/>
    <n v="23711439310.201694"/>
    <n v="23289964836.880001"/>
    <n v="0"/>
    <n v="47001404147.455093"/>
    <n v="23289964836.880001"/>
    <n v="0"/>
    <n v="0"/>
    <n v="23711439310.575089"/>
    <n v="0"/>
    <n v="0"/>
    <n v="0"/>
    <n v="47001404147.455093"/>
    <n v="0"/>
    <n v="47001404147.455093"/>
    <n v="21542545805.240002"/>
    <n v="25458858342.215092"/>
  </r>
  <r>
    <x v="7"/>
    <s v="CESAR"/>
    <x v="357"/>
    <s v="MUNICIPIO DE RÍO DE ORO (CESAR)"/>
    <n v="0"/>
    <n v="0"/>
    <n v="0"/>
    <n v="0"/>
    <n v="0"/>
    <n v="0"/>
    <n v="0"/>
    <n v="0.17056965827941895"/>
    <n v="0"/>
    <n v="520151331.29103011"/>
    <n v="611667969.97000003"/>
    <n v="0"/>
    <n v="1131819301.4315999"/>
    <n v="611667969.97000003"/>
    <n v="0"/>
    <n v="0"/>
    <n v="520151331.46159977"/>
    <n v="0"/>
    <n v="0"/>
    <n v="0"/>
    <n v="1131819301.4315999"/>
    <n v="0"/>
    <n v="1131819301.4315999"/>
    <n v="777197477.38"/>
    <n v="354621824.05159986"/>
  </r>
  <r>
    <x v="7"/>
    <s v="CESAR"/>
    <x v="359"/>
    <s v="MUNICIPIO DE SAN ALBERTO (CESAR)"/>
    <n v="0"/>
    <n v="0"/>
    <n v="0"/>
    <n v="0"/>
    <n v="0"/>
    <n v="0"/>
    <n v="0"/>
    <n v="0"/>
    <n v="0"/>
    <n v="531788313.06541324"/>
    <n v="470418875.20999998"/>
    <n v="0"/>
    <n v="1002207188.2754133"/>
    <n v="470418875.20999998"/>
    <n v="0"/>
    <n v="0"/>
    <n v="531788313.06541324"/>
    <n v="0"/>
    <n v="0"/>
    <n v="0"/>
    <n v="1002207188.2754133"/>
    <n v="0"/>
    <n v="1002207188.2754133"/>
    <n v="0"/>
    <n v="1002207188.2754133"/>
  </r>
  <r>
    <x v="7"/>
    <s v="CESAR"/>
    <x v="361"/>
    <s v="MUNICIPIO DE SAN MARTÍN (CESA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ESAR"/>
    <x v="362"/>
    <s v="MUNICIPIO DE TAMALAMEQUE (CESAR)"/>
    <n v="0"/>
    <n v="0"/>
    <n v="0"/>
    <n v="0"/>
    <n v="0"/>
    <n v="0"/>
    <n v="0"/>
    <n v="0"/>
    <n v="0"/>
    <n v="646669.49145589513"/>
    <n v="0"/>
    <n v="0"/>
    <n v="646669.49145589513"/>
    <n v="0"/>
    <n v="0"/>
    <n v="0"/>
    <n v="646669.49145589513"/>
    <n v="0"/>
    <n v="0"/>
    <n v="0"/>
    <n v="646669.49145589513"/>
    <n v="0"/>
    <n v="646669.49145589513"/>
    <n v="0"/>
    <n v="646669.49145589513"/>
  </r>
  <r>
    <x v="7"/>
    <s v="CÓRDOBA"/>
    <x v="11"/>
    <s v="DEPARTAMENTO DE CÓRDOBA"/>
    <n v="0"/>
    <n v="0"/>
    <n v="0"/>
    <n v="0"/>
    <n v="0"/>
    <n v="0"/>
    <n v="0"/>
    <n v="6943304846.6039314"/>
    <n v="0"/>
    <n v="21276741164.416843"/>
    <n v="20134890174.349998"/>
    <n v="0"/>
    <n v="48354936185.370773"/>
    <n v="20134890174.349998"/>
    <n v="0"/>
    <n v="0"/>
    <n v="28220046011.020775"/>
    <n v="0"/>
    <n v="0"/>
    <n v="0"/>
    <n v="48354936185.370773"/>
    <n v="0"/>
    <n v="48354936185.370773"/>
    <n v="12299094455.5"/>
    <n v="36055841729.870773"/>
  </r>
  <r>
    <x v="7"/>
    <s v="CÓRDOBA"/>
    <x v="363"/>
    <s v="MUNICIPIO DE MONTERÍA (CÓRDOBA)"/>
    <n v="0"/>
    <n v="0"/>
    <n v="0"/>
    <n v="0"/>
    <n v="0"/>
    <n v="0"/>
    <n v="0"/>
    <n v="0.17097330093383789"/>
    <n v="0"/>
    <n v="895239029.27983034"/>
    <n v="896432198.66999996"/>
    <n v="0"/>
    <n v="1791671228.1208036"/>
    <n v="896432198.66999996"/>
    <n v="0"/>
    <n v="0"/>
    <n v="895239029.45080364"/>
    <n v="0"/>
    <n v="0"/>
    <n v="0"/>
    <n v="1791671228.1208036"/>
    <n v="0"/>
    <n v="1791671228.1208036"/>
    <n v="208102196.90000001"/>
    <n v="1583569031.2208035"/>
  </r>
  <r>
    <x v="7"/>
    <s v="CÓRDOBA"/>
    <x v="364"/>
    <s v="MUNICIPIO DE AYAPEL (CÓRDOBA)"/>
    <n v="0"/>
    <n v="0"/>
    <n v="0"/>
    <n v="0"/>
    <n v="0"/>
    <n v="0"/>
    <n v="0"/>
    <n v="0"/>
    <n v="0"/>
    <n v="3309955385.3382716"/>
    <n v="3192423092.5"/>
    <n v="0"/>
    <n v="6502378477.8382721"/>
    <n v="3192423092.5"/>
    <n v="0"/>
    <n v="0"/>
    <n v="3309955385.3382716"/>
    <n v="0"/>
    <n v="0"/>
    <n v="0"/>
    <n v="6502378477.8382721"/>
    <n v="0"/>
    <n v="6502378477.8382721"/>
    <n v="3540647845"/>
    <n v="2961730632.8382721"/>
  </r>
  <r>
    <x v="7"/>
    <s v="CÓRDOBA"/>
    <x v="365"/>
    <s v="MUNICIPIO DE BUENAVISTA (CÓRDOBA)"/>
    <n v="0"/>
    <n v="0"/>
    <n v="0"/>
    <n v="0"/>
    <n v="0"/>
    <n v="0"/>
    <n v="0"/>
    <n v="0.17934131622314453"/>
    <n v="0"/>
    <n v="2794633811.1014061"/>
    <n v="2689623667.0999999"/>
    <n v="0"/>
    <n v="5484257478.3807468"/>
    <n v="2689623667.0999999"/>
    <n v="0"/>
    <n v="0"/>
    <n v="2794633811.2807474"/>
    <n v="0"/>
    <n v="0"/>
    <n v="0"/>
    <n v="5484257478.3807468"/>
    <n v="0"/>
    <n v="5484257478.3807468"/>
    <n v="2224932571"/>
    <n v="3259324907.3807468"/>
  </r>
  <r>
    <x v="7"/>
    <s v="CÓRDOBA"/>
    <x v="366"/>
    <s v="MUNICIPIO DE CANALETE (CÓRDOBA)"/>
    <n v="0"/>
    <n v="0"/>
    <n v="0"/>
    <n v="0"/>
    <n v="0"/>
    <n v="0"/>
    <n v="0"/>
    <n v="0"/>
    <n v="0"/>
    <n v="912273500.76323509"/>
    <n v="901952556.49000001"/>
    <n v="0"/>
    <n v="1814226057.2532351"/>
    <n v="901952556.49000001"/>
    <n v="0"/>
    <n v="0"/>
    <n v="912273500.76323509"/>
    <n v="0"/>
    <n v="0"/>
    <n v="0"/>
    <n v="1814226057.2532351"/>
    <n v="0"/>
    <n v="1814226057.2532351"/>
    <n v="689594714"/>
    <n v="1124631343.2532351"/>
  </r>
  <r>
    <x v="7"/>
    <s v="CÓRDOBA"/>
    <x v="367"/>
    <s v="MUNICIPIO DE CERETÉ (CÓRDOBA)"/>
    <n v="0"/>
    <n v="0"/>
    <n v="0"/>
    <n v="0"/>
    <n v="0"/>
    <n v="0"/>
    <n v="0"/>
    <n v="5.3227663040161133E-2"/>
    <n v="0"/>
    <n v="912976766.55288005"/>
    <n v="902579137.88"/>
    <n v="0"/>
    <n v="1815555904.4861078"/>
    <n v="902579137.88"/>
    <n v="0"/>
    <n v="0"/>
    <n v="912976766.60610771"/>
    <n v="0"/>
    <n v="0"/>
    <n v="0"/>
    <n v="1815555904.4861078"/>
    <n v="0"/>
    <n v="1815555904.4861078"/>
    <n v="863040931.10000002"/>
    <n v="952514973.3861078"/>
  </r>
  <r>
    <x v="7"/>
    <s v="CÓRDOBA"/>
    <x v="368"/>
    <s v="MUNICIPIO DE CHIMÁ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0"/>
    <n v="1815556522.6383801"/>
  </r>
  <r>
    <x v="7"/>
    <s v="CÓRDOBA"/>
    <x v="369"/>
    <s v="MUNICIPIO DE CHINÚ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340911457"/>
    <n v="1474645065.6383801"/>
  </r>
  <r>
    <x v="7"/>
    <s v="CÓRDOBA"/>
    <x v="370"/>
    <s v="MUNICIPIO DE CIÉNAGA DE ORO (CÓRDOBA)"/>
    <n v="0"/>
    <n v="0"/>
    <n v="0"/>
    <n v="0"/>
    <n v="0"/>
    <n v="0"/>
    <n v="0"/>
    <n v="0.17364120483398438"/>
    <n v="0"/>
    <n v="910717583.9108367"/>
    <n v="898660575.49000001"/>
    <n v="0"/>
    <n v="1809378159.5744779"/>
    <n v="898660575.49000001"/>
    <n v="0"/>
    <n v="0"/>
    <n v="910717584.0844779"/>
    <n v="0"/>
    <n v="0"/>
    <n v="0"/>
    <n v="1809378159.5744779"/>
    <n v="0"/>
    <n v="1809378159.5744779"/>
    <n v="187852334"/>
    <n v="1621525825.5744779"/>
  </r>
  <r>
    <x v="7"/>
    <s v="CÓRDOBA"/>
    <x v="371"/>
    <s v="MUNICIPIO DE COTORRA (CÓRDOBA)"/>
    <n v="0"/>
    <n v="0"/>
    <n v="0"/>
    <n v="0"/>
    <n v="0"/>
    <n v="0"/>
    <n v="0"/>
    <n v="6.7016124725341797E-2"/>
    <n v="0"/>
    <n v="907039663.52237022"/>
    <n v="897289419.02999997"/>
    <n v="0"/>
    <n v="1804329082.6193862"/>
    <n v="897289419.02999997"/>
    <n v="0"/>
    <n v="0"/>
    <n v="907039663.58938634"/>
    <n v="0"/>
    <n v="0"/>
    <n v="0"/>
    <n v="1804329082.6193862"/>
    <n v="0"/>
    <n v="1804329082.6193862"/>
    <n v="915206157"/>
    <n v="889122925.6193862"/>
  </r>
  <r>
    <x v="7"/>
    <s v="CÓRDOBA"/>
    <x v="372"/>
    <s v="MUNICIPIO DE LA APARTADA (CÓRDOBA)"/>
    <n v="0"/>
    <n v="0"/>
    <n v="0"/>
    <n v="0"/>
    <n v="0"/>
    <n v="0"/>
    <n v="0"/>
    <n v="4.6658992767333984E-2"/>
    <n v="0"/>
    <n v="2731629423.9195385"/>
    <n v="2633489304.4299998"/>
    <n v="0"/>
    <n v="5365118728.3961973"/>
    <n v="2633489304.4299998"/>
    <n v="0"/>
    <n v="0"/>
    <n v="2731629423.9661975"/>
    <n v="0"/>
    <n v="0"/>
    <n v="0"/>
    <n v="5365118728.3961973"/>
    <n v="0"/>
    <n v="5365118728.3961973"/>
    <n v="992658927"/>
    <n v="4372459801.3961973"/>
  </r>
  <r>
    <x v="7"/>
    <s v="CÓRDOBA"/>
    <x v="373"/>
    <s v="MUNICIPIO DE LORICA (CÓRDOBA)"/>
    <n v="0"/>
    <n v="0"/>
    <n v="0"/>
    <n v="0"/>
    <n v="0"/>
    <n v="0"/>
    <n v="0"/>
    <n v="0"/>
    <n v="0"/>
    <n v="910769366.37937069"/>
    <n v="899325754.75999999"/>
    <n v="0"/>
    <n v="1810095121.1393707"/>
    <n v="899325754.75999999"/>
    <n v="0"/>
    <n v="0"/>
    <n v="910769366.37937069"/>
    <n v="0"/>
    <n v="0"/>
    <n v="0"/>
    <n v="1810095121.1393707"/>
    <n v="0"/>
    <n v="1810095121.1393707"/>
    <n v="1046315215.25"/>
    <n v="763779905.88937068"/>
  </r>
  <r>
    <x v="7"/>
    <s v="CÓRDOBA"/>
    <x v="374"/>
    <s v="MUNICIPIO DE LOS CÓRDOBAS (CÓRDOBA)"/>
    <n v="0"/>
    <n v="0"/>
    <n v="0"/>
    <n v="0"/>
    <n v="0"/>
    <n v="0"/>
    <n v="0"/>
    <n v="0"/>
    <n v="0"/>
    <n v="1682267567.7869582"/>
    <n v="1673645734.8499999"/>
    <n v="0"/>
    <n v="3355913302.6369581"/>
    <n v="1673645734.8499999"/>
    <n v="0"/>
    <n v="0"/>
    <n v="1682267567.7869582"/>
    <n v="0"/>
    <n v="0"/>
    <n v="0"/>
    <n v="3355913302.6369581"/>
    <n v="0"/>
    <n v="3355913302.6369581"/>
    <n v="2805524310.5"/>
    <n v="550388992.13695812"/>
  </r>
  <r>
    <x v="7"/>
    <s v="CÓRDOBA"/>
    <x v="375"/>
    <s v="MUNICIPIO DE MOMIL (CÓRDOBA)"/>
    <n v="0"/>
    <n v="0"/>
    <n v="0"/>
    <n v="0"/>
    <n v="0"/>
    <n v="0"/>
    <n v="0"/>
    <n v="0"/>
    <n v="0"/>
    <n v="912977093.47837996"/>
    <n v="902579429.15999997"/>
    <n v="0"/>
    <n v="1815556522.6383801"/>
    <n v="902579429.15999997"/>
    <n v="0"/>
    <n v="0"/>
    <n v="912977093.47837996"/>
    <n v="0"/>
    <n v="0"/>
    <n v="0"/>
    <n v="1815556522.6383801"/>
    <n v="0"/>
    <n v="1815556522.6383801"/>
    <n v="646111594.70000005"/>
    <n v="1169444927.93838"/>
  </r>
  <r>
    <x v="7"/>
    <s v="CÓRDOBA"/>
    <x v="377"/>
    <s v="MUNICIPIO DE MOÑITOS (CÓRDOBA)"/>
    <n v="0"/>
    <n v="0"/>
    <n v="0"/>
    <n v="0"/>
    <n v="0"/>
    <n v="0"/>
    <n v="0"/>
    <n v="0.38695001602172852"/>
    <n v="0"/>
    <n v="1680670268.258868"/>
    <n v="1672474804.29"/>
    <n v="0"/>
    <n v="3353145072.9358177"/>
    <n v="1672474804.29"/>
    <n v="0"/>
    <n v="0"/>
    <n v="1680670268.645818"/>
    <n v="0"/>
    <n v="0"/>
    <n v="0"/>
    <n v="3353145072.9358177"/>
    <n v="0"/>
    <n v="3353145072.9358177"/>
    <n v="1726148941.3900001"/>
    <n v="1626996131.5458176"/>
  </r>
  <r>
    <x v="7"/>
    <s v="CÓRDOBA"/>
    <x v="378"/>
    <s v="MUNICIPIO DE PLANETA RICA (CÓRDOBA)"/>
    <n v="0"/>
    <n v="0"/>
    <n v="0"/>
    <n v="0"/>
    <n v="0"/>
    <n v="0"/>
    <n v="0"/>
    <n v="0.58466434478759766"/>
    <n v="0"/>
    <n v="3716272439.5967455"/>
    <n v="3578212026.3800001"/>
    <n v="0"/>
    <n v="7294484466.56141"/>
    <n v="3578212026.3800001"/>
    <n v="0"/>
    <n v="0"/>
    <n v="3716272440.1814098"/>
    <n v="0"/>
    <n v="0"/>
    <n v="0"/>
    <n v="7294484466.56141"/>
    <n v="0"/>
    <n v="7294484466.56141"/>
    <n v="2048586842.5"/>
    <n v="5245897624.06141"/>
  </r>
  <r>
    <x v="7"/>
    <s v="CÓRDOBA"/>
    <x v="379"/>
    <s v="MUNICIPIO DE PUEBLO NUEVO (CÓRDOBA)"/>
    <n v="0"/>
    <n v="0"/>
    <n v="0"/>
    <n v="0"/>
    <n v="0"/>
    <n v="0"/>
    <n v="0"/>
    <n v="0"/>
    <n v="0"/>
    <n v="2424551741.829833"/>
    <n v="2220107176.27"/>
    <n v="0"/>
    <n v="4644658918.0998325"/>
    <n v="2220107176.27"/>
    <n v="0"/>
    <n v="0"/>
    <n v="2424551741.829833"/>
    <n v="0"/>
    <n v="0"/>
    <n v="0"/>
    <n v="4644658918.0998325"/>
    <n v="0"/>
    <n v="4644658918.0998325"/>
    <n v="1267785521"/>
    <n v="3376873397.0998325"/>
  </r>
  <r>
    <x v="7"/>
    <s v="CÓRDOBA"/>
    <x v="380"/>
    <s v="MUNICIPIO DE PUERTO ESCONDIDO (CÓRDOBA)"/>
    <n v="0"/>
    <n v="0"/>
    <n v="0"/>
    <n v="0"/>
    <n v="0"/>
    <n v="0"/>
    <n v="0"/>
    <n v="0.27970528602600098"/>
    <n v="0"/>
    <n v="1682242829.0869584"/>
    <n v="1673924276.53"/>
    <n v="0"/>
    <n v="3356167105.8966637"/>
    <n v="1673924276.53"/>
    <n v="0"/>
    <n v="0"/>
    <n v="1682242829.3666637"/>
    <n v="0"/>
    <n v="0"/>
    <n v="0"/>
    <n v="3356167105.8966637"/>
    <n v="0"/>
    <n v="3356167105.8966637"/>
    <n v="2497975259.1799998"/>
    <n v="858191846.71666384"/>
  </r>
  <r>
    <x v="7"/>
    <s v="CÓRDOBA"/>
    <x v="381"/>
    <s v="MUNICIPIO DE PUERTO LIBERTADOR (CÓRDOBA)"/>
    <n v="0"/>
    <n v="0"/>
    <n v="0"/>
    <n v="0"/>
    <n v="0"/>
    <n v="0"/>
    <n v="0"/>
    <n v="0.52243614196777344"/>
    <n v="0"/>
    <n v="3880935413.9135723"/>
    <n v="3822108969.3899999"/>
    <n v="0"/>
    <n v="7703044383.8260078"/>
    <n v="3822108969.3899999"/>
    <n v="0"/>
    <n v="0"/>
    <n v="3880935414.4360085"/>
    <n v="0"/>
    <n v="0"/>
    <n v="0"/>
    <n v="7703044383.8260078"/>
    <n v="0"/>
    <n v="7703044383.8260078"/>
    <n v="5648529089.6599998"/>
    <n v="2054515294.166008"/>
  </r>
  <r>
    <x v="7"/>
    <s v="CÓRDOBA"/>
    <x v="382"/>
    <s v="MUNICIPIO DE PURÍSIMA (CÓRDOBA)"/>
    <n v="0"/>
    <n v="0"/>
    <n v="0"/>
    <n v="0"/>
    <n v="0"/>
    <n v="0"/>
    <n v="0"/>
    <n v="2.9007434844970703E-2"/>
    <n v="0"/>
    <n v="912975753.77825856"/>
    <n v="902578235.53999996"/>
    <n v="0"/>
    <n v="1815553989.347266"/>
    <n v="902578235.53999996"/>
    <n v="0"/>
    <n v="0"/>
    <n v="912975753.807266"/>
    <n v="0"/>
    <n v="0"/>
    <n v="0"/>
    <n v="1815553989.347266"/>
    <n v="0"/>
    <n v="1815553989.347266"/>
    <n v="825365016.40999997"/>
    <n v="990188972.93726599"/>
  </r>
  <r>
    <x v="7"/>
    <s v="CÓRDOBA"/>
    <x v="383"/>
    <s v="MUNICIPIO DE SAHAGÚN (CÓRDOBA)"/>
    <n v="0"/>
    <n v="0"/>
    <n v="0"/>
    <n v="0"/>
    <n v="0"/>
    <n v="0"/>
    <n v="0"/>
    <n v="0.30014300346374512"/>
    <n v="0"/>
    <n v="639896521.65695584"/>
    <n v="693322268.22000003"/>
    <n v="0"/>
    <n v="1333218790.1770988"/>
    <n v="693322268.22000003"/>
    <n v="0"/>
    <n v="0"/>
    <n v="639896521.95709884"/>
    <n v="0"/>
    <n v="0"/>
    <n v="0"/>
    <n v="1333218790.1770988"/>
    <n v="0"/>
    <n v="1333218790.1770988"/>
    <n v="456540472.23000002"/>
    <n v="876678317.94709873"/>
  </r>
  <r>
    <x v="7"/>
    <s v="CÓRDOBA"/>
    <x v="384"/>
    <s v="MUNICIPIO DE SAN ANDRÉS SOTAVENTO (CÓRDOBA)"/>
    <n v="0"/>
    <n v="0"/>
    <n v="0"/>
    <n v="0"/>
    <n v="0"/>
    <n v="0"/>
    <n v="0"/>
    <n v="0.45131587982177734"/>
    <n v="0"/>
    <n v="911287784.32002628"/>
    <n v="901074322.97000003"/>
    <n v="0"/>
    <n v="1812362107.7413421"/>
    <n v="901074322.97000003"/>
    <n v="0"/>
    <n v="0"/>
    <n v="911287784.77134216"/>
    <n v="0"/>
    <n v="0"/>
    <n v="0"/>
    <n v="1812362107.7413421"/>
    <n v="0"/>
    <n v="1812362107.7413421"/>
    <n v="0"/>
    <n v="1812362107.7413421"/>
  </r>
  <r>
    <x v="7"/>
    <s v="CÓRDOBA"/>
    <x v="385"/>
    <s v="MUNICIPIO DE SAN ANTERO (CÓRDOBA)"/>
    <n v="0"/>
    <n v="0"/>
    <n v="0"/>
    <n v="0"/>
    <n v="0"/>
    <n v="0"/>
    <n v="0"/>
    <n v="0"/>
    <n v="0"/>
    <n v="9531021297.4121857"/>
    <n v="9386534102.2600002"/>
    <n v="0"/>
    <n v="18917555399.672188"/>
    <n v="9386534102.2600002"/>
    <n v="0"/>
    <n v="0"/>
    <n v="9531021297.4121857"/>
    <n v="0"/>
    <n v="0"/>
    <n v="0"/>
    <n v="18917555399.672188"/>
    <n v="0"/>
    <n v="18917555399.672188"/>
    <n v="10828412868.959999"/>
    <n v="8089142530.7121887"/>
  </r>
  <r>
    <x v="7"/>
    <s v="CÓRDOBA"/>
    <x v="386"/>
    <s v="MUNICIPIO DE SAN BERNARDO DEL VIENTO (CÓRDOBA)"/>
    <n v="0"/>
    <n v="0"/>
    <n v="0"/>
    <n v="0"/>
    <n v="0"/>
    <n v="0"/>
    <n v="0"/>
    <n v="3.1324386596679688E-2"/>
    <n v="0"/>
    <n v="1699429346.365515"/>
    <n v="1689188384.74"/>
    <n v="0"/>
    <n v="3388617731.1368394"/>
    <n v="1689188384.74"/>
    <n v="0"/>
    <n v="0"/>
    <n v="1699429346.3968394"/>
    <n v="0"/>
    <n v="0"/>
    <n v="0"/>
    <n v="3388617731.1368394"/>
    <n v="0"/>
    <n v="3388617731.1368394"/>
    <n v="2974322450.6999998"/>
    <n v="414295280.43683958"/>
  </r>
  <r>
    <x v="7"/>
    <s v="CÓRDOBA"/>
    <x v="387"/>
    <s v="MUNICIPIO DE SAN CARLOS (CÓRDOBA)"/>
    <n v="0"/>
    <n v="0"/>
    <n v="0"/>
    <n v="0"/>
    <n v="0"/>
    <n v="0"/>
    <n v="0"/>
    <n v="0"/>
    <n v="0"/>
    <n v="918322644.47874916"/>
    <n v="908195532.32000005"/>
    <n v="0"/>
    <n v="1826518176.7987492"/>
    <n v="908195532.32000005"/>
    <n v="0"/>
    <n v="0"/>
    <n v="918322644.47874916"/>
    <n v="0"/>
    <n v="0"/>
    <n v="0"/>
    <n v="1826518176.7987492"/>
    <n v="0"/>
    <n v="1826518176.7987492"/>
    <n v="0"/>
    <n v="1826518176.7987492"/>
  </r>
  <r>
    <x v="7"/>
    <s v="CÓRDOBA"/>
    <x v="388"/>
    <s v="MUNICIPIO DE SAN JOSÉ DE URÉ (CÓRDOBA)"/>
    <n v="0"/>
    <n v="0"/>
    <n v="0"/>
    <n v="0"/>
    <n v="0"/>
    <n v="0"/>
    <n v="0"/>
    <n v="0"/>
    <n v="0"/>
    <n v="3124144790.8751359"/>
    <n v="2684644496.2600002"/>
    <n v="0"/>
    <n v="5808789287.1351357"/>
    <n v="2684644496.2600002"/>
    <n v="0"/>
    <n v="0"/>
    <n v="3124144790.8751359"/>
    <n v="0"/>
    <n v="0"/>
    <n v="0"/>
    <n v="5808789287.1351357"/>
    <n v="0"/>
    <n v="5808789287.1351357"/>
    <n v="3124144790.8800001"/>
    <n v="2684644496.2551355"/>
  </r>
  <r>
    <x v="7"/>
    <s v="CÓRDOBA"/>
    <x v="389"/>
    <s v="MUNICIPIO DE SAN PELAYO (CÓRDOBA)"/>
    <n v="0"/>
    <n v="0"/>
    <n v="0"/>
    <n v="0"/>
    <n v="0"/>
    <n v="0"/>
    <n v="0"/>
    <n v="0.18613147735595703"/>
    <n v="0"/>
    <n v="911511659.66156161"/>
    <n v="901226186.47000003"/>
    <n v="0"/>
    <n v="1812737846.3176932"/>
    <n v="901226186.47000003"/>
    <n v="0"/>
    <n v="0"/>
    <n v="911511659.84769309"/>
    <n v="0"/>
    <n v="0"/>
    <n v="0"/>
    <n v="1812737846.3176932"/>
    <n v="0"/>
    <n v="1812737846.3176932"/>
    <n v="361571722.08999997"/>
    <n v="1451166124.2276933"/>
  </r>
  <r>
    <x v="7"/>
    <s v="CÓRDOBA"/>
    <x v="390"/>
    <s v="MUNICIPIO DE TIERRALTA (CÓRDOBA)"/>
    <n v="0"/>
    <n v="0"/>
    <n v="0"/>
    <n v="0"/>
    <n v="0"/>
    <n v="0"/>
    <n v="0"/>
    <n v="0.29309415817260742"/>
    <n v="0"/>
    <n v="912902610.06837988"/>
    <n v="902431416.94000006"/>
    <n v="0"/>
    <n v="1815334027.3014741"/>
    <n v="902431416.94000006"/>
    <n v="0"/>
    <n v="0"/>
    <n v="912902610.36147404"/>
    <n v="0"/>
    <n v="0"/>
    <n v="0"/>
    <n v="1815334027.3014741"/>
    <n v="0"/>
    <n v="1815334027.3014741"/>
    <n v="881176132.46000004"/>
    <n v="934157894.84147406"/>
  </r>
  <r>
    <x v="7"/>
    <s v="CÓRDOBA"/>
    <x v="391"/>
    <s v="MUNICIPIO DE TUCHÍN (CÓRDOBA)"/>
    <n v="0"/>
    <n v="0"/>
    <n v="0"/>
    <n v="0"/>
    <n v="0"/>
    <n v="0"/>
    <n v="0"/>
    <n v="0"/>
    <n v="0"/>
    <n v="623309143.56696725"/>
    <n v="644496992.63"/>
    <n v="0"/>
    <n v="1267806136.1969671"/>
    <n v="644496992.63"/>
    <n v="0"/>
    <n v="0"/>
    <n v="623309143.56696725"/>
    <n v="0"/>
    <n v="0"/>
    <n v="0"/>
    <n v="1267806136.1969671"/>
    <n v="0"/>
    <n v="1267806136.1969671"/>
    <n v="0"/>
    <n v="1267806136.1969671"/>
  </r>
  <r>
    <x v="7"/>
    <s v="CÓRDOBA"/>
    <x v="392"/>
    <s v="MUNICIPIO DE VALENCIA (CÓRDOBA)"/>
    <n v="0"/>
    <n v="0"/>
    <n v="0"/>
    <n v="0"/>
    <n v="0"/>
    <n v="0"/>
    <n v="0"/>
    <n v="5.7992458343505859E-2"/>
    <n v="0"/>
    <n v="912502991.56103408"/>
    <n v="899910591.63"/>
    <n v="0"/>
    <n v="1812413583.2490265"/>
    <n v="899910591.63"/>
    <n v="0"/>
    <n v="0"/>
    <n v="912502991.61902654"/>
    <n v="0"/>
    <n v="0"/>
    <n v="0"/>
    <n v="1812413583.2490265"/>
    <n v="0"/>
    <n v="1812413583.2490265"/>
    <n v="947538505.51999998"/>
    <n v="864875077.72902656"/>
  </r>
  <r>
    <x v="7"/>
    <s v="CUNDINAMARCA"/>
    <x v="12"/>
    <s v="DEPARTAMENTO DE CUNDINAMARCA"/>
    <n v="0"/>
    <n v="0"/>
    <n v="0"/>
    <n v="0"/>
    <n v="0"/>
    <n v="0"/>
    <n v="0"/>
    <n v="36405811.085910797"/>
    <n v="0"/>
    <n v="2672752435.6559162"/>
    <n v="3225869157.27"/>
    <n v="0"/>
    <n v="5935027404.0118275"/>
    <n v="3225869157.27"/>
    <n v="0"/>
    <n v="0"/>
    <n v="2709158246.741827"/>
    <n v="0"/>
    <n v="0"/>
    <n v="0"/>
    <n v="5935027404.0118275"/>
    <n v="0"/>
    <n v="5935027404.0118275"/>
    <n v="0"/>
    <n v="5935027404.0118275"/>
  </r>
  <r>
    <x v="7"/>
    <s v="CUNDINAMARCA"/>
    <x v="399"/>
    <s v="MUNICIPIO DE CAPARRAPÍ (CUNDINAMARCA)"/>
    <n v="0"/>
    <n v="0"/>
    <n v="0"/>
    <n v="0"/>
    <n v="0"/>
    <n v="0"/>
    <n v="0"/>
    <n v="29070.5997826003"/>
    <n v="0"/>
    <n v="0"/>
    <n v="3126261.5"/>
    <n v="0"/>
    <n v="3155332.0997826001"/>
    <n v="3126261.5"/>
    <n v="0"/>
    <n v="0"/>
    <n v="29070.5997826003"/>
    <n v="0"/>
    <n v="0"/>
    <n v="0"/>
    <n v="3155332.0997826001"/>
    <n v="0"/>
    <n v="3155332.0997826001"/>
    <n v="0"/>
    <n v="3155332.0997826001"/>
  </r>
  <r>
    <x v="7"/>
    <s v="CUNDINAMARCA"/>
    <x v="404"/>
    <s v="MUNICIPIO DE CHOACHÍ (CUNDINAMARCA)"/>
    <n v="0"/>
    <n v="0"/>
    <n v="0"/>
    <n v="0"/>
    <n v="0"/>
    <n v="0"/>
    <n v="0"/>
    <n v="0"/>
    <n v="0"/>
    <n v="0"/>
    <n v="3822.36"/>
    <n v="0"/>
    <n v="3822.36"/>
    <n v="3822.36"/>
    <n v="0"/>
    <n v="0"/>
    <n v="0"/>
    <n v="0"/>
    <n v="0"/>
    <n v="0"/>
    <n v="3822.36"/>
    <n v="0"/>
    <n v="3822.36"/>
    <n v="0"/>
    <n v="3822.36"/>
  </r>
  <r>
    <x v="7"/>
    <s v="CUNDINAMARCA"/>
    <x v="406"/>
    <s v="MUNICIPIO DE COGUA (CUNDINAMARCA)"/>
    <n v="0"/>
    <n v="0"/>
    <n v="0"/>
    <n v="0"/>
    <n v="0"/>
    <n v="0"/>
    <n v="0"/>
    <n v="58811.789954908192"/>
    <n v="0"/>
    <n v="14876402.733153069"/>
    <n v="3495091.02"/>
    <n v="0"/>
    <n v="18430305.543107979"/>
    <n v="3495091.02"/>
    <n v="0"/>
    <n v="0"/>
    <n v="14935214.523107978"/>
    <n v="0"/>
    <n v="0"/>
    <n v="0"/>
    <n v="18430305.543107979"/>
    <n v="0"/>
    <n v="18430305.543107979"/>
    <n v="0"/>
    <n v="18430305.543107979"/>
  </r>
  <r>
    <x v="7"/>
    <s v="CUNDINAMARCA"/>
    <x v="407"/>
    <s v="MUNICIPIO DE CUCUNUB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UNDINAMARCA"/>
    <x v="411"/>
    <s v="MUNICIPIO DE GACHALA (CUNDINAMARCA)"/>
    <n v="0"/>
    <n v="0"/>
    <n v="0"/>
    <n v="0"/>
    <n v="0"/>
    <n v="0"/>
    <n v="0"/>
    <n v="94258555.366698757"/>
    <n v="0"/>
    <n v="74199314.314075768"/>
    <n v="82278995.780000001"/>
    <n v="0"/>
    <n v="250736865.46077451"/>
    <n v="82278995.780000001"/>
    <n v="0"/>
    <n v="0"/>
    <n v="168457869.68077451"/>
    <n v="0"/>
    <n v="0"/>
    <n v="0"/>
    <n v="250736865.46077451"/>
    <n v="0"/>
    <n v="250736865.46077451"/>
    <n v="0"/>
    <n v="250736865.46077451"/>
  </r>
  <r>
    <x v="7"/>
    <s v="CUNDINAMARCA"/>
    <x v="414"/>
    <s v="MUNICIPIO DE GIRARDOT (CUNDINAMARCA)"/>
    <n v="0"/>
    <n v="0"/>
    <n v="0"/>
    <n v="0"/>
    <n v="0"/>
    <n v="0"/>
    <n v="0"/>
    <n v="0"/>
    <n v="0"/>
    <n v="158914.83303081457"/>
    <n v="0"/>
    <n v="0"/>
    <n v="158914.83303081457"/>
    <n v="0"/>
    <n v="0"/>
    <n v="0"/>
    <n v="158914.83303081457"/>
    <n v="0"/>
    <n v="0"/>
    <n v="0"/>
    <n v="128568.55303081457"/>
    <n v="0"/>
    <n v="128568.55303081457"/>
    <n v="0"/>
    <n v="128568.55303081457"/>
  </r>
  <r>
    <x v="7"/>
    <s v="CUNDINAMARCA"/>
    <x v="416"/>
    <s v="MUNICIPIO DE GUACHETÁ (CUNDINAMARCA)"/>
    <n v="0"/>
    <n v="0"/>
    <n v="0"/>
    <n v="0"/>
    <n v="0"/>
    <n v="0"/>
    <n v="0"/>
    <n v="0.10117253661155701"/>
    <n v="0"/>
    <n v="58248600.00347086"/>
    <n v="0"/>
    <n v="0"/>
    <n v="58248600.104643397"/>
    <n v="0"/>
    <n v="0"/>
    <n v="0"/>
    <n v="58248600.104643397"/>
    <n v="0"/>
    <n v="0"/>
    <n v="0"/>
    <n v="58248600.104643397"/>
    <n v="0"/>
    <n v="58248600.104643397"/>
    <n v="0"/>
    <n v="58248600.104643397"/>
  </r>
  <r>
    <x v="7"/>
    <s v="CUNDINAMARCA"/>
    <x v="417"/>
    <s v="MUNICIPIO DE GUADUAS (CUNDINAMARCA)"/>
    <n v="0"/>
    <n v="0"/>
    <n v="0"/>
    <n v="0"/>
    <n v="0"/>
    <n v="0"/>
    <n v="0"/>
    <n v="20411189.826519728"/>
    <n v="0"/>
    <n v="1236718279.6961262"/>
    <n v="1306140057.74"/>
    <n v="0"/>
    <n v="2563269527.2626457"/>
    <n v="1306140057.74"/>
    <n v="0"/>
    <n v="0"/>
    <n v="1257129469.522646"/>
    <n v="0"/>
    <n v="0"/>
    <n v="0"/>
    <n v="2563269527.2626457"/>
    <n v="0"/>
    <n v="2563269527.2626457"/>
    <n v="0"/>
    <n v="2563269527.2626457"/>
  </r>
  <r>
    <x v="7"/>
    <s v="CUNDINAMARCA"/>
    <x v="420"/>
    <s v="MUNICIPIO DE GUATAVITA (CUNDINAMARCA)"/>
    <n v="0"/>
    <n v="0"/>
    <n v="0"/>
    <n v="0"/>
    <n v="0"/>
    <n v="0"/>
    <n v="0"/>
    <n v="0.13815475127194077"/>
    <n v="0"/>
    <n v="291910.60501569184"/>
    <n v="259556.62"/>
    <n v="0"/>
    <n v="551467.3631704431"/>
    <n v="259556.62"/>
    <n v="0"/>
    <n v="0"/>
    <n v="291910.74317044311"/>
    <n v="0"/>
    <n v="0"/>
    <n v="0"/>
    <n v="551467.3631704431"/>
    <n v="0"/>
    <n v="551467.3631704431"/>
    <n v="0"/>
    <n v="551467.3631704431"/>
  </r>
  <r>
    <x v="7"/>
    <s v="CUNDINAMARCA"/>
    <x v="423"/>
    <s v="MUNICIPIO DE JERUSALÉN (CUNDINAMARCA)"/>
    <n v="0"/>
    <n v="0"/>
    <n v="0"/>
    <n v="0"/>
    <n v="0"/>
    <n v="0"/>
    <n v="0"/>
    <n v="46502.898199748714"/>
    <n v="0"/>
    <n v="1822509.0395811971"/>
    <n v="2274993.5499999998"/>
    <n v="0"/>
    <n v="4144005.4877809454"/>
    <n v="2274993.5499999998"/>
    <n v="0"/>
    <n v="0"/>
    <n v="1869011.9377809458"/>
    <n v="0"/>
    <n v="0"/>
    <n v="0"/>
    <n v="4144005.4877809454"/>
    <n v="0"/>
    <n v="4144005.4877809454"/>
    <n v="0"/>
    <n v="4144005.4877809454"/>
  </r>
  <r>
    <x v="7"/>
    <s v="CUNDINAMARCA"/>
    <x v="426"/>
    <s v="MUNICIPIO DE LENGUAZAQUE (CUNDINAMARCA)"/>
    <n v="0"/>
    <n v="0"/>
    <n v="0"/>
    <n v="0"/>
    <n v="0"/>
    <n v="0"/>
    <n v="0"/>
    <n v="1781232.3908011317"/>
    <n v="0"/>
    <n v="0"/>
    <n v="0"/>
    <n v="0"/>
    <n v="1781232.3908011317"/>
    <n v="0"/>
    <n v="0"/>
    <n v="0"/>
    <n v="1781232.3908011317"/>
    <n v="0"/>
    <n v="0"/>
    <n v="0"/>
    <n v="1781232.3908011317"/>
    <n v="0"/>
    <n v="1781232.3908011317"/>
    <n v="0"/>
    <n v="1781232.3908011317"/>
  </r>
  <r>
    <x v="7"/>
    <s v="CUNDINAMARCA"/>
    <x v="427"/>
    <s v="MUNICIPIO DE MACHETA (CUNDINAMARCA)"/>
    <n v="0"/>
    <n v="0"/>
    <n v="0"/>
    <n v="0"/>
    <n v="0"/>
    <n v="0"/>
    <n v="0"/>
    <n v="0"/>
    <n v="0"/>
    <n v="0"/>
    <n v="971067.3"/>
    <n v="0"/>
    <n v="971067.3"/>
    <n v="971067.3"/>
    <n v="0"/>
    <n v="0"/>
    <n v="0"/>
    <n v="0"/>
    <n v="0"/>
    <n v="0"/>
    <n v="971067.3"/>
    <n v="0"/>
    <n v="971067.3"/>
    <n v="0"/>
    <n v="971067.3"/>
  </r>
  <r>
    <x v="7"/>
    <s v="CUNDINAMARCA"/>
    <x v="433"/>
    <s v="MUNICIPIO DE NEMOCÓN (CUNDINAMARCA)"/>
    <n v="0"/>
    <n v="0"/>
    <n v="0"/>
    <n v="0"/>
    <n v="0"/>
    <n v="0"/>
    <n v="0"/>
    <n v="7709524.2187818289"/>
    <n v="0"/>
    <n v="575602330.20186579"/>
    <n v="621314526.53999996"/>
    <n v="0"/>
    <n v="1204626380.9606476"/>
    <n v="621314526.53999996"/>
    <n v="0"/>
    <n v="0"/>
    <n v="583311854.42064762"/>
    <n v="0"/>
    <n v="0"/>
    <n v="0"/>
    <n v="1204626380.9606476"/>
    <n v="0"/>
    <n v="1204626380.9606476"/>
    <n v="0"/>
    <n v="1204626380.9606476"/>
  </r>
  <r>
    <x v="7"/>
    <s v="CUNDINAMARCA"/>
    <x v="434"/>
    <s v="MUNICIPIO DE NIL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UNDINAMARCA"/>
    <x v="435"/>
    <s v="MUNICIPIO DE PACHO (CUNDINAMARCA)"/>
    <n v="0"/>
    <n v="0"/>
    <n v="0"/>
    <n v="0"/>
    <n v="0"/>
    <n v="0"/>
    <n v="0"/>
    <n v="132239.36628616042"/>
    <n v="0"/>
    <n v="1363110.4418350414"/>
    <n v="0"/>
    <n v="0"/>
    <n v="1495349.8081212018"/>
    <n v="0"/>
    <n v="0"/>
    <n v="0"/>
    <n v="1495349.8081212018"/>
    <n v="0"/>
    <n v="0"/>
    <n v="0"/>
    <n v="1495349.8081212018"/>
    <n v="0"/>
    <n v="1495349.8081212018"/>
    <n v="0"/>
    <n v="1495349.8081212018"/>
  </r>
  <r>
    <x v="7"/>
    <s v="CUNDINAMARCA"/>
    <x v="438"/>
    <s v="MUNICIPIO DE PUERTO SALGAR (CUNDINAMARCA)"/>
    <n v="0"/>
    <n v="0"/>
    <n v="0"/>
    <n v="0"/>
    <n v="0"/>
    <n v="0"/>
    <n v="0"/>
    <n v="805257.61433155835"/>
    <n v="0"/>
    <n v="62351746.423892595"/>
    <n v="64372310.93"/>
    <n v="0"/>
    <n v="127529314.96822415"/>
    <n v="64372310.93"/>
    <n v="0"/>
    <n v="0"/>
    <n v="63157004.038224153"/>
    <n v="0"/>
    <n v="0"/>
    <n v="0"/>
    <n v="127529314.96822415"/>
    <n v="0"/>
    <n v="127529314.96822415"/>
    <n v="0"/>
    <n v="127529314.96822415"/>
  </r>
  <r>
    <x v="7"/>
    <s v="CUNDINAMARCA"/>
    <x v="439"/>
    <s v="MUNICIPIO DE PULÍ (CUNDINAMARCA)"/>
    <n v="0"/>
    <n v="0"/>
    <n v="0"/>
    <n v="0"/>
    <n v="0"/>
    <n v="0"/>
    <n v="0"/>
    <n v="3348752.192953527"/>
    <n v="0"/>
    <n v="185070444.37340441"/>
    <n v="224663316.46000001"/>
    <n v="0"/>
    <n v="413082513.02635795"/>
    <n v="224663316.46000001"/>
    <n v="0"/>
    <n v="0"/>
    <n v="188419196.56635794"/>
    <n v="0"/>
    <n v="0"/>
    <n v="0"/>
    <n v="413082513.02635795"/>
    <n v="0"/>
    <n v="413082513.02635795"/>
    <n v="0"/>
    <n v="413082513.02635795"/>
  </r>
  <r>
    <x v="7"/>
    <s v="CUNDINAMARCA"/>
    <x v="448"/>
    <s v="MUNICIPIO DE SESQUILÉ (CUNDINAMARCA)"/>
    <n v="0"/>
    <n v="0"/>
    <n v="0"/>
    <n v="0"/>
    <n v="0"/>
    <n v="0"/>
    <n v="0"/>
    <n v="486184.86576877534"/>
    <n v="0"/>
    <n v="49670435.19869528"/>
    <n v="81172315.480000004"/>
    <n v="0"/>
    <n v="131328935.54446405"/>
    <n v="81172315.480000004"/>
    <n v="0"/>
    <n v="0"/>
    <n v="50156620.064464055"/>
    <n v="0"/>
    <n v="0"/>
    <n v="0"/>
    <n v="131328935.54446405"/>
    <n v="0"/>
    <n v="131328935.54446405"/>
    <n v="0"/>
    <n v="131328935.54446405"/>
  </r>
  <r>
    <x v="7"/>
    <s v="CUNDINAMARCA"/>
    <x v="453"/>
    <s v="MUNICIPIO DE SUBACHOQUE (CUNDINAMARCA)"/>
    <n v="0"/>
    <n v="0"/>
    <n v="0"/>
    <n v="0"/>
    <n v="0"/>
    <n v="0"/>
    <n v="0"/>
    <n v="0"/>
    <n v="0"/>
    <n v="1489630.2981648431"/>
    <n v="803502.65"/>
    <n v="0"/>
    <n v="2293132.948164843"/>
    <n v="803502.65"/>
    <n v="0"/>
    <n v="0"/>
    <n v="1489630.2981648431"/>
    <n v="0"/>
    <n v="0"/>
    <n v="0"/>
    <n v="2293132.948164843"/>
    <n v="0"/>
    <n v="2293132.948164843"/>
    <n v="0"/>
    <n v="2293132.948164843"/>
  </r>
  <r>
    <x v="7"/>
    <s v="CUNDINAMARCA"/>
    <x v="454"/>
    <s v="MUNICIPIO DE SUESCA (CUNDINAMARCA)"/>
    <n v="0"/>
    <n v="0"/>
    <n v="0"/>
    <n v="0"/>
    <n v="0"/>
    <n v="0"/>
    <n v="0"/>
    <n v="166133.35865407065"/>
    <n v="0"/>
    <n v="19730379.830469858"/>
    <n v="28256346.640000001"/>
    <n v="0"/>
    <n v="48152859.829123929"/>
    <n v="28256346.640000001"/>
    <n v="0"/>
    <n v="0"/>
    <n v="19896513.189123929"/>
    <n v="0"/>
    <n v="0"/>
    <n v="0"/>
    <n v="48152859.829123929"/>
    <n v="0"/>
    <n v="48152859.829123929"/>
    <n v="0"/>
    <n v="48152859.829123929"/>
  </r>
  <r>
    <x v="7"/>
    <s v="CUNDINAMARCA"/>
    <x v="456"/>
    <s v="MUNICIPIO DE SUTATAUSA (CUNDINAMARCA)"/>
    <n v="0"/>
    <n v="0"/>
    <n v="0"/>
    <n v="0"/>
    <n v="0"/>
    <n v="0"/>
    <n v="0"/>
    <n v="358492.74141333997"/>
    <n v="0"/>
    <n v="0"/>
    <n v="0"/>
    <n v="0"/>
    <n v="358492.74141333997"/>
    <n v="0"/>
    <n v="0"/>
    <n v="0"/>
    <n v="358492.74141333997"/>
    <n v="0"/>
    <n v="0"/>
    <n v="0"/>
    <n v="358492.74141333997"/>
    <n v="0"/>
    <n v="358492.74141333997"/>
    <n v="0"/>
    <n v="358492.74141333997"/>
  </r>
  <r>
    <x v="7"/>
    <s v="CUNDINAMARCA"/>
    <x v="457"/>
    <s v="MUNICIPIO DE TABIO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UNDINAMARCA"/>
    <x v="458"/>
    <s v="MUNICIPIO DE TAUSA (CUNDINAMARCA)"/>
    <n v="0"/>
    <n v="0"/>
    <n v="0"/>
    <n v="0"/>
    <n v="0"/>
    <n v="0"/>
    <n v="0"/>
    <n v="901070.58403289318"/>
    <n v="0"/>
    <n v="31933608.753144588"/>
    <n v="22589307.460000001"/>
    <n v="0"/>
    <n v="55423986.797177479"/>
    <n v="22589307.460000001"/>
    <n v="0"/>
    <n v="0"/>
    <n v="32834679.337177482"/>
    <n v="0"/>
    <n v="0"/>
    <n v="0"/>
    <n v="55423986.797177479"/>
    <n v="0"/>
    <n v="55423986.797177479"/>
    <n v="0"/>
    <n v="55423986.797177479"/>
  </r>
  <r>
    <x v="7"/>
    <s v="CUNDINAMARCA"/>
    <x v="461"/>
    <s v="MUNICIPIO DE TOCANCIPÁ (CUNDINAMAR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CUNDINAMARCA"/>
    <x v="463"/>
    <s v="MUNICIPIO DE UBALÁ (CUNDINAMARCA)"/>
    <n v="0"/>
    <n v="0"/>
    <n v="0"/>
    <n v="0"/>
    <n v="0"/>
    <n v="0"/>
    <n v="0"/>
    <n v="0"/>
    <n v="0"/>
    <n v="32658396.473209623"/>
    <n v="50417065.509999998"/>
    <n v="0"/>
    <n v="83075461.983209625"/>
    <n v="50417065.509999998"/>
    <n v="0"/>
    <n v="0"/>
    <n v="32658396.473209623"/>
    <n v="0"/>
    <n v="0"/>
    <n v="0"/>
    <n v="83075461.983209625"/>
    <n v="0"/>
    <n v="83075461.983209625"/>
    <n v="0"/>
    <n v="83075461.983209625"/>
  </r>
  <r>
    <x v="7"/>
    <s v="CUNDINAMARCA"/>
    <x v="464"/>
    <s v="MUNICIPIO DE UBAQUE (CUNDINAMARCA)"/>
    <n v="0"/>
    <n v="0"/>
    <n v="0"/>
    <n v="0"/>
    <n v="0"/>
    <n v="0"/>
    <n v="0"/>
    <n v="0"/>
    <n v="0"/>
    <n v="7191.2218883005717"/>
    <n v="7464.49"/>
    <n v="0"/>
    <n v="14655.711888300571"/>
    <n v="7464.49"/>
    <n v="0"/>
    <n v="0"/>
    <n v="7191.2218883005717"/>
    <n v="0"/>
    <n v="0"/>
    <n v="0"/>
    <n v="14655.711888300571"/>
    <n v="0"/>
    <n v="14655.711888300571"/>
    <n v="0"/>
    <n v="14655.711888300571"/>
  </r>
  <r>
    <x v="7"/>
    <s v="CUNDINAMARCA"/>
    <x v="465"/>
    <s v="MUNICIPIO DE VILLA DE SAN DIEGO DE UBATE (CUNDINAMARCA)"/>
    <n v="0"/>
    <n v="0"/>
    <n v="0"/>
    <n v="0"/>
    <n v="0"/>
    <n v="0"/>
    <n v="0"/>
    <n v="24986.632354545174"/>
    <n v="0"/>
    <n v="1013969.4309678485"/>
    <n v="1026824.37"/>
    <n v="0"/>
    <n v="2065780.4333223938"/>
    <n v="1026824.37"/>
    <n v="0"/>
    <n v="0"/>
    <n v="1038956.0633223937"/>
    <n v="0"/>
    <n v="0"/>
    <n v="0"/>
    <n v="2065780.4333223938"/>
    <n v="0"/>
    <n v="2065780.4333223938"/>
    <n v="0"/>
    <n v="2065780.4333223938"/>
  </r>
  <r>
    <x v="7"/>
    <s v="CUNDINAMARCA"/>
    <x v="469"/>
    <s v="MUNICIPIO DE VILLAPINZÓN (CUNDINAMARCA)"/>
    <n v="0"/>
    <n v="0"/>
    <n v="0"/>
    <n v="0"/>
    <n v="0"/>
    <n v="0"/>
    <n v="0"/>
    <n v="0"/>
    <n v="0"/>
    <n v="4557102.0284130331"/>
    <n v="2857025.71"/>
    <n v="0"/>
    <n v="7414127.7384130331"/>
    <n v="2857025.71"/>
    <n v="0"/>
    <n v="0"/>
    <n v="4557102.0284130331"/>
    <n v="0"/>
    <n v="0"/>
    <n v="0"/>
    <n v="7414127.7384130331"/>
    <n v="0"/>
    <n v="7414127.7384130331"/>
    <n v="2950182"/>
    <n v="4463945.7384130331"/>
  </r>
  <r>
    <x v="7"/>
    <s v="CUNDINAMARCA"/>
    <x v="472"/>
    <s v="MUNICIPIO DE ZIPAQUIRÁ (CUNDINAMARCA)"/>
    <n v="0"/>
    <n v="0"/>
    <n v="0"/>
    <n v="0"/>
    <n v="0"/>
    <n v="0"/>
    <n v="0"/>
    <n v="17567065.290652275"/>
    <n v="0"/>
    <n v="1243130419.9904339"/>
    <n v="1295643517.0999999"/>
    <n v="0"/>
    <n v="2556341002.3810863"/>
    <n v="1295643517.0999999"/>
    <n v="0"/>
    <n v="0"/>
    <n v="1260697485.2810862"/>
    <n v="0"/>
    <n v="0"/>
    <n v="0"/>
    <n v="2556341002.3810863"/>
    <n v="0"/>
    <n v="2556341002.3810863"/>
    <n v="0"/>
    <n v="2556341002.3810863"/>
  </r>
  <r>
    <x v="7"/>
    <s v="CHOCÓ"/>
    <x v="13"/>
    <s v="DEPARTAMENTO DE CHOCÓ"/>
    <n v="0"/>
    <n v="0"/>
    <n v="0"/>
    <n v="0"/>
    <n v="0"/>
    <n v="0"/>
    <n v="0"/>
    <n v="1318544.6068188548"/>
    <n v="0"/>
    <n v="775489192.55575299"/>
    <n v="954934524.25999999"/>
    <n v="0"/>
    <n v="1731742261.4225719"/>
    <n v="954934524.25999999"/>
    <n v="0"/>
    <n v="0"/>
    <n v="776807737.16257191"/>
    <n v="0"/>
    <n v="0"/>
    <n v="0"/>
    <n v="1731742261.4225719"/>
    <n v="0"/>
    <n v="1731742261.4225719"/>
    <n v="0"/>
    <n v="1731742261.4225719"/>
  </r>
  <r>
    <x v="7"/>
    <s v="CHOCÓ"/>
    <x v="474"/>
    <s v="MUNICIPIO DE ACANDÍ (CHOCÓ)"/>
    <n v="0"/>
    <n v="0"/>
    <n v="0"/>
    <n v="0"/>
    <n v="0"/>
    <n v="0"/>
    <n v="0"/>
    <n v="0"/>
    <n v="0"/>
    <n v="7103109.4949573157"/>
    <n v="8138524.4900000002"/>
    <n v="0"/>
    <n v="15241633.984957315"/>
    <n v="8138524.4900000002"/>
    <n v="0"/>
    <n v="0"/>
    <n v="7103109.4949573157"/>
    <n v="0"/>
    <n v="0"/>
    <n v="0"/>
    <n v="12820261.784957316"/>
    <n v="0"/>
    <n v="12820261.784957316"/>
    <n v="0"/>
    <n v="12820261.784957316"/>
  </r>
  <r>
    <x v="7"/>
    <s v="CHOCÓ"/>
    <x v="475"/>
    <s v="MUNICIPIO DE ALTO BAUDO (CHOCÓ)"/>
    <n v="0"/>
    <n v="0"/>
    <n v="0"/>
    <n v="0"/>
    <n v="0"/>
    <n v="0"/>
    <n v="0"/>
    <n v="2964553.35751459"/>
    <n v="0"/>
    <n v="97240951.235664323"/>
    <n v="114611272.23"/>
    <n v="0"/>
    <n v="214816776.82317892"/>
    <n v="114611272.23"/>
    <n v="0"/>
    <n v="0"/>
    <n v="100205504.59317891"/>
    <n v="0"/>
    <n v="0"/>
    <n v="0"/>
    <n v="214816776.82317892"/>
    <n v="0"/>
    <n v="214816776.82317892"/>
    <n v="0"/>
    <n v="214816776.82317892"/>
  </r>
  <r>
    <x v="7"/>
    <s v="CHOCÓ"/>
    <x v="476"/>
    <s v="MUNICIPIO DE ATRATO (CHOCÓ)"/>
    <n v="0"/>
    <n v="0"/>
    <n v="0"/>
    <n v="0"/>
    <n v="0"/>
    <n v="0"/>
    <n v="0"/>
    <n v="13317174.095668912"/>
    <n v="0"/>
    <n v="607877911.1849072"/>
    <n v="718536998.10000002"/>
    <n v="0"/>
    <n v="1339732083.3805761"/>
    <n v="718536998.10000002"/>
    <n v="0"/>
    <n v="0"/>
    <n v="621195085.28057611"/>
    <n v="0"/>
    <n v="0"/>
    <n v="0"/>
    <n v="1339732083.3805761"/>
    <n v="0"/>
    <n v="1339732083.3805761"/>
    <n v="0"/>
    <n v="1339732083.3805761"/>
  </r>
  <r>
    <x v="7"/>
    <s v="CHOCÓ"/>
    <x v="478"/>
    <s v="MUNICIPIO DE BAJO BAUDÓ (CHOCÓ)"/>
    <n v="0"/>
    <n v="0"/>
    <n v="0"/>
    <n v="0"/>
    <n v="0"/>
    <n v="0"/>
    <n v="0"/>
    <n v="53159.642218028661"/>
    <n v="0"/>
    <n v="2170827.0165847433"/>
    <n v="2558605.64"/>
    <n v="0"/>
    <n v="4782592.2988027725"/>
    <n v="2558605.64"/>
    <n v="0"/>
    <n v="0"/>
    <n v="2223986.6588027719"/>
    <n v="0"/>
    <n v="0"/>
    <n v="0"/>
    <n v="4782592.2988027725"/>
    <n v="0"/>
    <n v="4782592.2988027725"/>
    <n v="0"/>
    <n v="4782592.2988027725"/>
  </r>
  <r>
    <x v="7"/>
    <s v="CHOCÓ"/>
    <x v="480"/>
    <s v="MUNICIPIO DE EL CANTÓN DEL SAN PABLO (CHOCÓ)"/>
    <n v="0"/>
    <n v="0"/>
    <n v="0"/>
    <n v="0"/>
    <n v="0"/>
    <n v="0"/>
    <n v="0"/>
    <n v="206375929.58551204"/>
    <n v="0"/>
    <n v="560479128.0873884"/>
    <n v="510439858.89999998"/>
    <n v="0"/>
    <n v="1277294916.5729003"/>
    <n v="510439858.89999998"/>
    <n v="0"/>
    <n v="0"/>
    <n v="766855057.67290044"/>
    <n v="0"/>
    <n v="0"/>
    <n v="0"/>
    <n v="1277294916.5729003"/>
    <n v="0"/>
    <n v="1277294916.5729003"/>
    <n v="252214366.80000001"/>
    <n v="1025080549.7729003"/>
  </r>
  <r>
    <x v="7"/>
    <s v="CHOCÓ"/>
    <x v="481"/>
    <s v="MUNICIPIO DE CÉRTEGUI (CHOCÓ)"/>
    <n v="0"/>
    <n v="0"/>
    <n v="0"/>
    <n v="0"/>
    <n v="0"/>
    <n v="0"/>
    <n v="0"/>
    <n v="2874207.285074234"/>
    <n v="0"/>
    <n v="372378902.43612057"/>
    <n v="445593289.76999998"/>
    <n v="0"/>
    <n v="820846399.49119473"/>
    <n v="445593289.76999998"/>
    <n v="0"/>
    <n v="0"/>
    <n v="375253109.7211948"/>
    <n v="0"/>
    <n v="0"/>
    <n v="0"/>
    <n v="820846399.49119473"/>
    <n v="0"/>
    <n v="820846399.49119473"/>
    <n v="286608281.47000003"/>
    <n v="534238118.0211947"/>
  </r>
  <r>
    <x v="7"/>
    <s v="CHOCÓ"/>
    <x v="482"/>
    <s v="MUNICIPIO DE CONDOTO (CHOCÓ)"/>
    <n v="0"/>
    <n v="0"/>
    <n v="0"/>
    <n v="0"/>
    <n v="0"/>
    <n v="0"/>
    <n v="0"/>
    <n v="2040590.1974134147"/>
    <n v="0"/>
    <n v="337937343.64938313"/>
    <n v="484974379.44"/>
    <n v="0"/>
    <n v="824952313.28679657"/>
    <n v="484974379.44"/>
    <n v="0"/>
    <n v="0"/>
    <n v="339977933.84679651"/>
    <n v="0"/>
    <n v="0"/>
    <n v="0"/>
    <n v="824952313.28679657"/>
    <n v="0"/>
    <n v="824952313.28679657"/>
    <n v="0"/>
    <n v="824952313.28679657"/>
  </r>
  <r>
    <x v="7"/>
    <s v="CHOCÓ"/>
    <x v="483"/>
    <s v="MUNICIPIO DE EL CARMEN DE ATRATO (CHOCÓ)"/>
    <n v="0"/>
    <n v="0"/>
    <n v="0"/>
    <n v="0"/>
    <n v="0"/>
    <n v="0"/>
    <n v="0"/>
    <n v="0"/>
    <n v="0"/>
    <n v="0"/>
    <n v="85423946.090000004"/>
    <n v="0"/>
    <n v="85423946.090000004"/>
    <n v="85423946.090000004"/>
    <n v="0"/>
    <n v="0"/>
    <n v="0"/>
    <n v="0"/>
    <n v="0"/>
    <n v="0"/>
    <n v="85423946.090000004"/>
    <n v="0"/>
    <n v="85423946.090000004"/>
    <n v="0"/>
    <n v="85423946.090000004"/>
  </r>
  <r>
    <x v="7"/>
    <s v="CHOCÓ"/>
    <x v="484"/>
    <s v="MUNICIPIO DE ISTMINA (CHOCÓ)"/>
    <n v="0"/>
    <n v="0"/>
    <n v="0"/>
    <n v="0"/>
    <n v="0"/>
    <n v="0"/>
    <n v="0"/>
    <n v="9426621.6432313919"/>
    <n v="0"/>
    <n v="1124502825.0669916"/>
    <n v="2014809003.76"/>
    <n v="0"/>
    <n v="3148738450.4702229"/>
    <n v="2014809003.76"/>
    <n v="0"/>
    <n v="0"/>
    <n v="1133929446.710223"/>
    <n v="0"/>
    <n v="0"/>
    <n v="0"/>
    <n v="3148738450.4702229"/>
    <n v="0"/>
    <n v="3148738450.4702229"/>
    <n v="890679564.29999995"/>
    <n v="2258058886.1702232"/>
  </r>
  <r>
    <x v="7"/>
    <s v="CHOCÓ"/>
    <x v="485"/>
    <s v="MUNICIPIO DE LLORÓ (CHOCÓ)"/>
    <n v="0"/>
    <n v="0"/>
    <n v="0"/>
    <n v="0"/>
    <n v="0"/>
    <n v="0"/>
    <n v="0"/>
    <n v="0.36362104862928391"/>
    <n v="0"/>
    <n v="192018584.50112745"/>
    <n v="222294376.58000001"/>
    <n v="0"/>
    <n v="414312961.44474852"/>
    <n v="222294376.58000001"/>
    <n v="0"/>
    <n v="0"/>
    <n v="192018584.86474851"/>
    <n v="0"/>
    <n v="0"/>
    <n v="0"/>
    <n v="414312961.44474852"/>
    <n v="0"/>
    <n v="414312961.44474852"/>
    <n v="0"/>
    <n v="414312961.44474852"/>
  </r>
  <r>
    <x v="7"/>
    <s v="CHOCÓ"/>
    <x v="487"/>
    <s v="MUNICIPIO DE MEDIO BAUDÓ (CHOCÓ)"/>
    <n v="0"/>
    <n v="0"/>
    <n v="0"/>
    <n v="0"/>
    <n v="0"/>
    <n v="0"/>
    <n v="0"/>
    <n v="36110895.272524118"/>
    <n v="0"/>
    <n v="1138722794.1623178"/>
    <n v="1342134836.1500001"/>
    <n v="0"/>
    <n v="2516968525.5848417"/>
    <n v="1342134836.1500001"/>
    <n v="0"/>
    <n v="0"/>
    <n v="1174833689.4348419"/>
    <n v="0"/>
    <n v="0"/>
    <n v="0"/>
    <n v="2516968525.5848417"/>
    <n v="0"/>
    <n v="2516968525.5848417"/>
    <n v="1174833689"/>
    <n v="1342134836.5848417"/>
  </r>
  <r>
    <x v="7"/>
    <s v="CHOCÓ"/>
    <x v="488"/>
    <s v="MUNICIPIO DE MEDIO SAN JUAN (CHOCÓ)"/>
    <n v="0"/>
    <n v="0"/>
    <n v="0"/>
    <n v="0"/>
    <n v="0"/>
    <n v="0"/>
    <n v="0"/>
    <n v="2908457.1286858022"/>
    <n v="0"/>
    <n v="73193794.416678637"/>
    <n v="96093038.510000005"/>
    <n v="0"/>
    <n v="172195290.05536443"/>
    <n v="96093038.510000005"/>
    <n v="0"/>
    <n v="0"/>
    <n v="76102251.545364439"/>
    <n v="0"/>
    <n v="0"/>
    <n v="0"/>
    <n v="172195290.05536443"/>
    <n v="0"/>
    <n v="172195290.05536443"/>
    <n v="0"/>
    <n v="172195290.05536443"/>
  </r>
  <r>
    <x v="7"/>
    <s v="CHOCÓ"/>
    <x v="489"/>
    <s v="MUNICIPIO DE NÓVITA (CHOCÓ)"/>
    <n v="0"/>
    <n v="0"/>
    <n v="0"/>
    <n v="0"/>
    <n v="0"/>
    <n v="0"/>
    <n v="0"/>
    <n v="27728829.845345259"/>
    <n v="0"/>
    <n v="848389858.39225984"/>
    <n v="1002799283.27"/>
    <n v="0"/>
    <n v="1878917971.5076051"/>
    <n v="1002799283.27"/>
    <n v="0"/>
    <n v="0"/>
    <n v="876118688.23760509"/>
    <n v="0"/>
    <n v="0"/>
    <n v="0"/>
    <n v="1878917971.5076051"/>
    <n v="0"/>
    <n v="1878917971.5076051"/>
    <n v="0"/>
    <n v="1878917971.5076051"/>
  </r>
  <r>
    <x v="7"/>
    <s v="CHOCÓ"/>
    <x v="490"/>
    <s v="MUNICIPIO DE RÍO IRO (CHOCÓ)"/>
    <n v="0"/>
    <n v="0"/>
    <n v="0"/>
    <n v="0"/>
    <n v="0"/>
    <n v="0"/>
    <n v="0"/>
    <n v="8941636.2550890446"/>
    <n v="0"/>
    <n v="291252853.45683283"/>
    <n v="344355679.82999998"/>
    <n v="0"/>
    <n v="644550169.54192185"/>
    <n v="344355679.82999998"/>
    <n v="0"/>
    <n v="0"/>
    <n v="300194489.71192187"/>
    <n v="0"/>
    <n v="0"/>
    <n v="0"/>
    <n v="644550169.54192185"/>
    <n v="0"/>
    <n v="644550169.54192185"/>
    <n v="0"/>
    <n v="644550169.54192185"/>
  </r>
  <r>
    <x v="7"/>
    <s v="CHOCÓ"/>
    <x v="491"/>
    <s v="MUNICIPIO DE RÍO QUITO (CHOCÓ)"/>
    <n v="0"/>
    <n v="0"/>
    <n v="0"/>
    <n v="0"/>
    <n v="0"/>
    <n v="0"/>
    <n v="0"/>
    <n v="0"/>
    <n v="0"/>
    <n v="161147.33162892106"/>
    <n v="22537557.699999999"/>
    <n v="0"/>
    <n v="22698705.031628922"/>
    <n v="22537557.699999999"/>
    <n v="0"/>
    <n v="0"/>
    <n v="161147.33162892106"/>
    <n v="0"/>
    <n v="0"/>
    <n v="0"/>
    <n v="22698705.031628922"/>
    <n v="0"/>
    <n v="22698705.031628922"/>
    <n v="0"/>
    <n v="22698705.031628922"/>
  </r>
  <r>
    <x v="7"/>
    <s v="CHOCÓ"/>
    <x v="494"/>
    <s v="MUNICIPIO DE SIPÍ (CHOCÓ)"/>
    <n v="0"/>
    <n v="0"/>
    <n v="0"/>
    <n v="0"/>
    <n v="0"/>
    <n v="0"/>
    <n v="0"/>
    <n v="2606345.1424942315"/>
    <n v="0"/>
    <n v="146980383.49407223"/>
    <n v="180868016.44"/>
    <n v="0"/>
    <n v="330454745.07656646"/>
    <n v="180868016.44"/>
    <n v="0"/>
    <n v="0"/>
    <n v="149586728.63656646"/>
    <n v="0"/>
    <n v="0"/>
    <n v="0"/>
    <n v="330454745.07656646"/>
    <n v="0"/>
    <n v="330454745.07656646"/>
    <n v="301791616.57999998"/>
    <n v="28663128.496566474"/>
  </r>
  <r>
    <x v="7"/>
    <s v="CHOCÓ"/>
    <x v="495"/>
    <s v="MUNICIPIO DE TADÓ (CHOCÓ)"/>
    <n v="0"/>
    <n v="0"/>
    <n v="0"/>
    <n v="0"/>
    <n v="0"/>
    <n v="0"/>
    <n v="0"/>
    <n v="0"/>
    <n v="0"/>
    <n v="156858977.95890409"/>
    <n v="286768830.56"/>
    <n v="0"/>
    <n v="443627808.51890409"/>
    <n v="286768830.56"/>
    <n v="0"/>
    <n v="0"/>
    <n v="156858977.95890409"/>
    <n v="0"/>
    <n v="0"/>
    <n v="0"/>
    <n v="443627808.51890409"/>
    <n v="0"/>
    <n v="443627808.51890409"/>
    <n v="0"/>
    <n v="443627808.51890409"/>
  </r>
  <r>
    <x v="7"/>
    <s v="CHOCÓ"/>
    <x v="497"/>
    <s v="MUNICIPIO DE UNIÓN PANAMERICANA (CHOCÓ)"/>
    <n v="0"/>
    <n v="0"/>
    <n v="0"/>
    <n v="0"/>
    <n v="0"/>
    <n v="0"/>
    <n v="0"/>
    <n v="5222751.6583917141"/>
    <n v="0"/>
    <n v="603426007.18401337"/>
    <n v="598614669.32000005"/>
    <n v="0"/>
    <n v="1207263428.162405"/>
    <n v="598614669.32000005"/>
    <n v="0"/>
    <n v="0"/>
    <n v="608648758.84240508"/>
    <n v="0"/>
    <n v="0"/>
    <n v="0"/>
    <n v="1207263428.162405"/>
    <n v="0"/>
    <n v="1207263428.162405"/>
    <n v="255327901"/>
    <n v="951935527.16240501"/>
  </r>
  <r>
    <x v="7"/>
    <s v="HUILA"/>
    <x v="500"/>
    <s v="MUNICIPIO DE AIPE (HUILA)"/>
    <n v="0"/>
    <n v="0"/>
    <n v="0"/>
    <n v="0"/>
    <n v="0"/>
    <n v="0"/>
    <n v="0"/>
    <n v="1543453784.6608448"/>
    <n v="0"/>
    <n v="6079081597.277463"/>
    <n v="5244734705.8699999"/>
    <n v="0"/>
    <n v="12867270087.808308"/>
    <n v="5244734705.8699999"/>
    <n v="0"/>
    <n v="0"/>
    <n v="7622535381.9383078"/>
    <n v="0"/>
    <n v="0"/>
    <n v="0"/>
    <n v="12867270087.808308"/>
    <n v="0"/>
    <n v="12867270087.808308"/>
    <n v="0"/>
    <n v="12867270087.808308"/>
  </r>
  <r>
    <x v="7"/>
    <s v="HUILA"/>
    <x v="501"/>
    <s v="MUNICIPIO DE BARAYA (HUILA)"/>
    <n v="0"/>
    <n v="0"/>
    <n v="0"/>
    <n v="0"/>
    <n v="0"/>
    <n v="0"/>
    <n v="0"/>
    <n v="1.5874821543693542"/>
    <n v="0"/>
    <n v="119857409.32103476"/>
    <n v="108415336.73"/>
    <n v="0"/>
    <n v="228272747.6385169"/>
    <n v="108415336.73"/>
    <n v="0"/>
    <n v="0"/>
    <n v="119857410.90851691"/>
    <n v="0"/>
    <n v="0"/>
    <n v="0"/>
    <n v="228272747.6385169"/>
    <n v="0"/>
    <n v="228272747.6385169"/>
    <n v="0"/>
    <n v="228272747.6385169"/>
  </r>
  <r>
    <x v="7"/>
    <s v="HUILA"/>
    <x v="502"/>
    <s v="MUNICIPIO DE GARZÓN (HUILA)"/>
    <n v="0"/>
    <n v="0"/>
    <n v="0"/>
    <n v="0"/>
    <n v="0"/>
    <n v="0"/>
    <n v="0"/>
    <n v="6.1768608093261719"/>
    <n v="0"/>
    <n v="475733817.82873088"/>
    <n v="382336729.13999999"/>
    <n v="0"/>
    <n v="858070553.14559174"/>
    <n v="382336729.13999999"/>
    <n v="0"/>
    <n v="0"/>
    <n v="475733824.00559169"/>
    <n v="0"/>
    <n v="0"/>
    <n v="0"/>
    <n v="858070553.14559174"/>
    <n v="0"/>
    <n v="858070553.14559174"/>
    <n v="0"/>
    <n v="858070553.14559174"/>
  </r>
  <r>
    <x v="7"/>
    <s v="HUILA"/>
    <x v="503"/>
    <s v="MUNICIPIO DE GIGANTE (HUILA)"/>
    <n v="0"/>
    <n v="0"/>
    <n v="0"/>
    <n v="0"/>
    <n v="0"/>
    <n v="0"/>
    <n v="0"/>
    <n v="3.5469841361045837"/>
    <n v="0"/>
    <n v="319211066.75283176"/>
    <n v="288532307.94999999"/>
    <n v="0"/>
    <n v="607743378.24981594"/>
    <n v="288532307.94999999"/>
    <n v="0"/>
    <n v="0"/>
    <n v="319211070.29981589"/>
    <n v="0"/>
    <n v="0"/>
    <n v="0"/>
    <n v="607743378.24981594"/>
    <n v="0"/>
    <n v="607743378.24981594"/>
    <n v="0"/>
    <n v="607743378.24981594"/>
  </r>
  <r>
    <x v="7"/>
    <s v="HUILA"/>
    <x v="504"/>
    <s v="MUNICIPIO DE IQUIRA (HUILA)"/>
    <n v="0"/>
    <n v="0"/>
    <n v="0"/>
    <n v="0"/>
    <n v="0"/>
    <n v="0"/>
    <n v="0"/>
    <n v="2.706134133040905E-2"/>
    <n v="0"/>
    <n v="0"/>
    <n v="0"/>
    <n v="0"/>
    <n v="2.706134133040905E-2"/>
    <n v="0"/>
    <n v="0"/>
    <n v="0"/>
    <n v="2.706134133040905E-2"/>
    <n v="0"/>
    <n v="0"/>
    <n v="0"/>
    <n v="2.706134133040905E-2"/>
    <n v="0"/>
    <n v="2.706134133040905E-2"/>
    <n v="0"/>
    <n v="2.706134133040905E-2"/>
  </r>
  <r>
    <x v="7"/>
    <s v="HUILA"/>
    <x v="506"/>
    <s v="MUNICIPIO DE PAICOL (HUILA)"/>
    <n v="0"/>
    <n v="0"/>
    <n v="0"/>
    <n v="0"/>
    <n v="0"/>
    <n v="0"/>
    <n v="0"/>
    <n v="0.40712860971689224"/>
    <n v="0"/>
    <n v="32757770.197637953"/>
    <n v="52175626.960000001"/>
    <n v="0"/>
    <n v="84933397.564766556"/>
    <n v="52175626.960000001"/>
    <n v="0"/>
    <n v="0"/>
    <n v="32757770.604766563"/>
    <n v="0"/>
    <n v="0"/>
    <n v="0"/>
    <n v="84933397.564766556"/>
    <n v="0"/>
    <n v="84933397.564766556"/>
    <n v="32757770.199999999"/>
    <n v="52175627.364766553"/>
  </r>
  <r>
    <x v="7"/>
    <s v="HUILA"/>
    <x v="507"/>
    <s v="MUNICIPIO DE PALERMO (HUILA)"/>
    <n v="0"/>
    <n v="0"/>
    <n v="0"/>
    <n v="0"/>
    <n v="0"/>
    <n v="0"/>
    <n v="0"/>
    <n v="25.322766304016113"/>
    <n v="0"/>
    <n v="2826441588.2924175"/>
    <n v="2562304646.6599998"/>
    <n v="0"/>
    <n v="5388746260.2751837"/>
    <n v="2562304646.6599998"/>
    <n v="0"/>
    <n v="0"/>
    <n v="2826441613.6151838"/>
    <n v="0"/>
    <n v="0"/>
    <n v="0"/>
    <n v="5388746260.2751837"/>
    <n v="0"/>
    <n v="5388746260.2751837"/>
    <n v="0"/>
    <n v="5388746260.2751837"/>
  </r>
  <r>
    <x v="7"/>
    <s v="HUILA"/>
    <x v="508"/>
    <s v="MUNICIPIO DE PITALITO (HUILA)"/>
    <n v="0"/>
    <n v="0"/>
    <n v="0"/>
    <n v="0"/>
    <n v="0"/>
    <n v="0"/>
    <n v="0"/>
    <n v="32269.285843926307"/>
    <n v="0"/>
    <n v="0"/>
    <n v="0"/>
    <n v="0"/>
    <n v="32269.285843926307"/>
    <n v="0"/>
    <n v="0"/>
    <n v="0"/>
    <n v="32269.285843926307"/>
    <n v="0"/>
    <n v="0"/>
    <n v="0"/>
    <n v="32269.285843926307"/>
    <n v="0"/>
    <n v="32269.285843926307"/>
    <n v="0"/>
    <n v="32269.285843926307"/>
  </r>
  <r>
    <x v="7"/>
    <s v="HUILA"/>
    <x v="513"/>
    <s v="MUNICIPIO DE TESALIA (HUILA)"/>
    <n v="0"/>
    <n v="0"/>
    <n v="0"/>
    <n v="0"/>
    <n v="0"/>
    <n v="0"/>
    <n v="0"/>
    <n v="2.2650360465049744"/>
    <n v="0"/>
    <n v="182820172.02065596"/>
    <n v="175518522.43000001"/>
    <n v="0"/>
    <n v="358338696.71569204"/>
    <n v="175518522.43000001"/>
    <n v="0"/>
    <n v="0"/>
    <n v="182820174.28569201"/>
    <n v="0"/>
    <n v="0"/>
    <n v="0"/>
    <n v="358338696.71569204"/>
    <n v="0"/>
    <n v="358338696.71569204"/>
    <n v="284377913.94999999"/>
    <n v="73960782.765692055"/>
  </r>
  <r>
    <x v="7"/>
    <s v="HUILA"/>
    <x v="517"/>
    <s v="MUNICIPIO DE VILLAVIEJA (HUILA)"/>
    <n v="0"/>
    <n v="0"/>
    <n v="0"/>
    <n v="0"/>
    <n v="0"/>
    <n v="0"/>
    <n v="0"/>
    <n v="0.17810339108109474"/>
    <n v="0"/>
    <n v="13673746.219498372"/>
    <n v="21300061.170000002"/>
    <n v="0"/>
    <n v="34973807.567601763"/>
    <n v="21300061.170000002"/>
    <n v="0"/>
    <n v="0"/>
    <n v="13673746.397601763"/>
    <n v="0"/>
    <n v="0"/>
    <n v="0"/>
    <n v="34973807.567601763"/>
    <n v="0"/>
    <n v="34973807.567601763"/>
    <n v="0"/>
    <n v="34973807.567601763"/>
  </r>
  <r>
    <x v="7"/>
    <s v="HUILA"/>
    <x v="518"/>
    <s v="MUNICIPIO DE YAGUARÁ (HUILA)"/>
    <n v="0"/>
    <n v="0"/>
    <n v="0"/>
    <n v="0"/>
    <n v="0"/>
    <n v="0"/>
    <n v="0"/>
    <n v="679897360.94350863"/>
    <n v="0"/>
    <n v="2301628087.2236071"/>
    <n v="2060151130.52"/>
    <n v="0"/>
    <n v="5041676578.6871157"/>
    <n v="2060151130.52"/>
    <n v="0"/>
    <n v="0"/>
    <n v="2981525448.1671157"/>
    <n v="0"/>
    <n v="0"/>
    <n v="0"/>
    <n v="5041676578.6871157"/>
    <n v="0"/>
    <n v="5041676578.6871157"/>
    <n v="0"/>
    <n v="5041676578.6871157"/>
  </r>
  <r>
    <x v="7"/>
    <s v="LA GUAJIRA"/>
    <x v="15"/>
    <s v="DEPARTAMENTO DE LA GUAJIRA"/>
    <n v="0"/>
    <n v="0"/>
    <n v="0"/>
    <n v="0"/>
    <n v="0"/>
    <n v="0"/>
    <n v="0"/>
    <n v="297584868.91303253"/>
    <n v="0"/>
    <n v="39480244277.532738"/>
    <n v="35237972856.260002"/>
    <n v="0"/>
    <n v="75015802002.70578"/>
    <n v="35237972856.260002"/>
    <n v="0"/>
    <n v="0"/>
    <n v="39777829146.44577"/>
    <n v="0"/>
    <n v="0"/>
    <n v="0"/>
    <n v="75015802002.70578"/>
    <n v="0"/>
    <n v="75015802002.70578"/>
    <n v="35865963456.040001"/>
    <n v="39149838546.665779"/>
  </r>
  <r>
    <x v="7"/>
    <s v="LA GUAJIRA"/>
    <x v="519"/>
    <s v="MUNICIPIO DE RIOHACHA (LA GUAJIRA)"/>
    <n v="0"/>
    <n v="0"/>
    <n v="0"/>
    <n v="0"/>
    <n v="0"/>
    <n v="0"/>
    <n v="0"/>
    <n v="9779314.1593928337"/>
    <n v="0"/>
    <n v="3752477909.8444824"/>
    <n v="2884899968.1700001"/>
    <n v="0"/>
    <n v="6647157192.1738758"/>
    <n v="2884899968.1700001"/>
    <n v="0"/>
    <n v="0"/>
    <n v="3762257224.0038753"/>
    <n v="0"/>
    <n v="0"/>
    <n v="0"/>
    <n v="6647157192.1738758"/>
    <n v="0"/>
    <n v="6647157192.1738758"/>
    <n v="1404488468"/>
    <n v="5242668724.1738758"/>
  </r>
  <r>
    <x v="7"/>
    <s v="LA GUAJIRA"/>
    <x v="520"/>
    <s v="MUNICIPIO DE ALBANIA (LA GUAJIRA)"/>
    <n v="0"/>
    <n v="0"/>
    <n v="0"/>
    <n v="0"/>
    <n v="0"/>
    <n v="0"/>
    <n v="0"/>
    <n v="73110071.610944748"/>
    <n v="0"/>
    <n v="7377839876.1804028"/>
    <n v="6789267570.1400003"/>
    <n v="0"/>
    <n v="14240217517.931347"/>
    <n v="6789267570.1400003"/>
    <n v="0"/>
    <n v="0"/>
    <n v="7450949947.7913475"/>
    <n v="0"/>
    <n v="0"/>
    <n v="0"/>
    <n v="14240217517.931347"/>
    <n v="0"/>
    <n v="14240217517.931347"/>
    <n v="3654504222.5"/>
    <n v="10585713295.431347"/>
  </r>
  <r>
    <x v="7"/>
    <s v="LA GUAJIRA"/>
    <x v="521"/>
    <s v="MUNICIPIO DE BARRANCAS (LA GUAJIRA)"/>
    <n v="0"/>
    <n v="0"/>
    <n v="0"/>
    <n v="0"/>
    <n v="0"/>
    <n v="0"/>
    <n v="0"/>
    <n v="91995662.737573624"/>
    <n v="0"/>
    <n v="2263821220.3002419"/>
    <n v="3086101717.3400002"/>
    <n v="0"/>
    <n v="5441918600.3778152"/>
    <n v="3086101717.3400002"/>
    <n v="0"/>
    <n v="0"/>
    <n v="2355816883.0378156"/>
    <n v="0"/>
    <n v="0"/>
    <n v="0"/>
    <n v="5441918600.3778152"/>
    <n v="0"/>
    <n v="5441918600.3778152"/>
    <n v="1414824586.1099999"/>
    <n v="4027094014.2678156"/>
  </r>
  <r>
    <x v="7"/>
    <s v="LA GUAJIRA"/>
    <x v="524"/>
    <s v="MUNICIPIO DE HATONUEVO (LA GUAJIRA)"/>
    <n v="0"/>
    <n v="0"/>
    <n v="0"/>
    <n v="0"/>
    <n v="0"/>
    <n v="0"/>
    <n v="0"/>
    <n v="68291976.758889198"/>
    <n v="0"/>
    <n v="5777469313.8328304"/>
    <n v="4717283619.7700005"/>
    <n v="0"/>
    <n v="10563044910.361721"/>
    <n v="4717283619.7700005"/>
    <n v="0"/>
    <n v="0"/>
    <n v="5845761290.5917196"/>
    <n v="0"/>
    <n v="0"/>
    <n v="0"/>
    <n v="10563044910.361721"/>
    <n v="0"/>
    <n v="10563044910.361721"/>
    <n v="6569585827.5"/>
    <n v="3993459082.861721"/>
  </r>
  <r>
    <x v="7"/>
    <s v="LA GUAJIRA"/>
    <x v="526"/>
    <s v="MUNICIPIO DE MANAURE (LA GUAJIRA)"/>
    <n v="0"/>
    <n v="0"/>
    <n v="0"/>
    <n v="0"/>
    <n v="0"/>
    <n v="0"/>
    <n v="0"/>
    <n v="0.29419541358947754"/>
    <n v="0"/>
    <n v="2418488762.8467598"/>
    <n v="2333640520.6199999"/>
    <n v="0"/>
    <n v="4752129283.7609549"/>
    <n v="2333640520.6199999"/>
    <n v="0"/>
    <n v="0"/>
    <n v="2418488763.140955"/>
    <n v="0"/>
    <n v="0"/>
    <n v="0"/>
    <n v="4752129283.7609549"/>
    <n v="0"/>
    <n v="4752129283.7609549"/>
    <n v="1447129686"/>
    <n v="3304999597.7609549"/>
  </r>
  <r>
    <x v="7"/>
    <s v="LA GUAJIRA"/>
    <x v="527"/>
    <s v="MUNICIPIO DE URIBIA (LA GUAJIRA)"/>
    <n v="0"/>
    <n v="0"/>
    <n v="0"/>
    <n v="0"/>
    <n v="0"/>
    <n v="0"/>
    <n v="0"/>
    <n v="89710400.077264786"/>
    <n v="0"/>
    <n v="9687275800.610117"/>
    <n v="7940591873.6800003"/>
    <n v="0"/>
    <n v="17717578074.367382"/>
    <n v="7940591873.6800003"/>
    <n v="0"/>
    <n v="0"/>
    <n v="9776986200.6873817"/>
    <n v="0"/>
    <n v="0"/>
    <n v="0"/>
    <n v="17717578074.367382"/>
    <n v="0"/>
    <n v="17717578074.367382"/>
    <n v="7553530852.29"/>
    <n v="10164047222.077381"/>
  </r>
  <r>
    <x v="7"/>
    <s v="MAGDALENA"/>
    <x v="534"/>
    <s v="MUNICIPIO DE EL BANCO (MAGDALEN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MAGDALENA"/>
    <x v="946"/>
    <s v="MUNICIPIO DE FUNDACIÓN (MAGDALENA)"/>
    <n v="0"/>
    <n v="0"/>
    <n v="0"/>
    <n v="0"/>
    <n v="0"/>
    <n v="0"/>
    <n v="0"/>
    <n v="1.0864617575425655"/>
    <n v="0"/>
    <n v="316534.141816555"/>
    <n v="328562.44"/>
    <n v="0"/>
    <n v="645097.66827831254"/>
    <n v="328562.44"/>
    <n v="0"/>
    <n v="0"/>
    <n v="316535.22827831254"/>
    <n v="0"/>
    <n v="0"/>
    <n v="0"/>
    <n v="645097.66827831254"/>
    <n v="0"/>
    <n v="645097.66827831254"/>
    <n v="0"/>
    <n v="645097.66827831254"/>
  </r>
  <r>
    <x v="7"/>
    <s v="META"/>
    <x v="17"/>
    <s v="DEPARTAMENTO DE META"/>
    <n v="0"/>
    <n v="0"/>
    <n v="0"/>
    <n v="0"/>
    <n v="0"/>
    <n v="0"/>
    <n v="0"/>
    <n v="4.1778564453125E-2"/>
    <n v="0"/>
    <n v="10906101996.242165"/>
    <n v="27934711600.43"/>
    <n v="0"/>
    <n v="38840813596.713943"/>
    <n v="27934711600.43"/>
    <n v="0"/>
    <n v="0"/>
    <n v="10906101996.283943"/>
    <n v="0"/>
    <n v="0"/>
    <n v="0"/>
    <n v="38840813596.713943"/>
    <n v="0"/>
    <n v="38840813596.713943"/>
    <n v="1251879699.21"/>
    <n v="37588933897.503944"/>
  </r>
  <r>
    <x v="7"/>
    <s v="META"/>
    <x v="541"/>
    <s v="MUNICIPIO DE VILLAVICENCIO (META)"/>
    <n v="0"/>
    <n v="0"/>
    <n v="0"/>
    <n v="0"/>
    <n v="0"/>
    <n v="0"/>
    <n v="0"/>
    <n v="0.12452125549316406"/>
    <n v="0"/>
    <n v="10751021062.893667"/>
    <n v="4756618877.3500004"/>
    <n v="0"/>
    <n v="15507639940.368189"/>
    <n v="4756618877.3500004"/>
    <n v="0"/>
    <n v="0"/>
    <n v="10751021063.018188"/>
    <n v="0"/>
    <n v="0"/>
    <n v="0"/>
    <n v="15507639940.368189"/>
    <n v="0"/>
    <n v="15507639940.368189"/>
    <n v="0"/>
    <n v="15507639940.368189"/>
  </r>
  <r>
    <x v="7"/>
    <s v="META"/>
    <x v="542"/>
    <s v="MUNICIPIO DE ACACÍAS (META)"/>
    <n v="0"/>
    <n v="0"/>
    <n v="0"/>
    <n v="0"/>
    <n v="0"/>
    <n v="0"/>
    <n v="0"/>
    <n v="0.35355281829833984"/>
    <n v="0"/>
    <n v="5763263762.9435663"/>
    <n v="3092693478.1999998"/>
    <n v="0"/>
    <n v="8855957241.4971199"/>
    <n v="3092693478.1999998"/>
    <n v="0"/>
    <n v="0"/>
    <n v="5763263763.2971191"/>
    <n v="0"/>
    <n v="0"/>
    <n v="0"/>
    <n v="8855957241.4971199"/>
    <n v="0"/>
    <n v="8855957241.4971199"/>
    <n v="0"/>
    <n v="8855957241.4971199"/>
  </r>
  <r>
    <x v="7"/>
    <s v="META"/>
    <x v="543"/>
    <s v="MUNICIPIO DE BARRANCA DE UPÍA (META)"/>
    <n v="0"/>
    <n v="0"/>
    <n v="0"/>
    <n v="0"/>
    <n v="0"/>
    <n v="0"/>
    <n v="0"/>
    <n v="0"/>
    <n v="0"/>
    <n v="3832597117.2583399"/>
    <n v="1671128036.54"/>
    <n v="0"/>
    <n v="5503725153.7983398"/>
    <n v="1671128036.54"/>
    <n v="0"/>
    <n v="0"/>
    <n v="3832597117.2583399"/>
    <n v="0"/>
    <n v="0"/>
    <n v="0"/>
    <n v="5503725153.7983398"/>
    <n v="0"/>
    <n v="5503725153.7983398"/>
    <n v="3142885846.8499999"/>
    <n v="2360839306.9483399"/>
  </r>
  <r>
    <x v="7"/>
    <s v="META"/>
    <x v="544"/>
    <s v="MUNICIPIO DE CABUYARO (META)"/>
    <n v="0"/>
    <n v="0"/>
    <n v="0"/>
    <n v="0"/>
    <n v="0"/>
    <n v="0"/>
    <n v="0"/>
    <n v="0.43227982521057129"/>
    <n v="0"/>
    <n v="420576240.0314188"/>
    <n v="200001443.50999999"/>
    <n v="0"/>
    <n v="620577683.97369862"/>
    <n v="200001443.50999999"/>
    <n v="0"/>
    <n v="0"/>
    <n v="420576240.46369863"/>
    <n v="0"/>
    <n v="0"/>
    <n v="0"/>
    <n v="620577683.97369862"/>
    <n v="0"/>
    <n v="620577683.97369862"/>
    <n v="0"/>
    <n v="620577683.97369862"/>
  </r>
  <r>
    <x v="7"/>
    <s v="META"/>
    <x v="545"/>
    <s v="MUNICIPIO DE CASTILLA LA NUEVA (META)"/>
    <n v="0"/>
    <n v="0"/>
    <n v="0"/>
    <n v="0"/>
    <n v="0"/>
    <n v="0"/>
    <n v="0"/>
    <n v="0.48588371276855469"/>
    <n v="0"/>
    <n v="10272822273.471235"/>
    <n v="5088890743.8599997"/>
    <n v="0"/>
    <n v="15361713017.81712"/>
    <n v="5088890743.8599997"/>
    <n v="0"/>
    <n v="0"/>
    <n v="10272822273.957119"/>
    <n v="0"/>
    <n v="0"/>
    <n v="0"/>
    <n v="15361713017.81712"/>
    <n v="0"/>
    <n v="15361713017.81712"/>
    <n v="4889634780.3999996"/>
    <n v="10472078237.41712"/>
  </r>
  <r>
    <x v="7"/>
    <s v="META"/>
    <x v="558"/>
    <s v="MUNICIPIO DE PUERTO LÓPEZ (META)"/>
    <n v="0"/>
    <n v="0"/>
    <n v="0"/>
    <n v="0"/>
    <n v="0"/>
    <n v="0"/>
    <n v="0"/>
    <n v="0.28489518165588379"/>
    <n v="0"/>
    <n v="1376533406.5577016"/>
    <n v="680950953.75999999"/>
    <n v="0"/>
    <n v="2057484360.6025968"/>
    <n v="680950953.75999999"/>
    <n v="0"/>
    <n v="0"/>
    <n v="1376533406.8425968"/>
    <n v="0"/>
    <n v="0"/>
    <n v="0"/>
    <n v="2057484360.6025968"/>
    <n v="0"/>
    <n v="2057484360.6025968"/>
    <n v="82927017.189999998"/>
    <n v="1974557343.4125967"/>
  </r>
  <r>
    <x v="7"/>
    <s v="META"/>
    <x v="561"/>
    <s v="MUNICIPIO DE RESTREPO (META)"/>
    <n v="0"/>
    <n v="0"/>
    <n v="0"/>
    <n v="0"/>
    <n v="0"/>
    <n v="0"/>
    <n v="0"/>
    <n v="16630793.678630516"/>
    <n v="0"/>
    <n v="112510010.78462845"/>
    <n v="48495761.350000001"/>
    <n v="0"/>
    <n v="177636565.81325898"/>
    <n v="48495761.350000001"/>
    <n v="0"/>
    <n v="0"/>
    <n v="129140804.46325897"/>
    <n v="0"/>
    <n v="0"/>
    <n v="0"/>
    <n v="177636565.81325898"/>
    <n v="0"/>
    <n v="177636565.81325898"/>
    <n v="45761784"/>
    <n v="131874781.81325898"/>
  </r>
  <r>
    <x v="7"/>
    <s v="META"/>
    <x v="564"/>
    <s v="MUNICIPIO DE SAN MARTÍN (META)"/>
    <n v="0"/>
    <n v="0"/>
    <n v="0"/>
    <n v="0"/>
    <n v="0"/>
    <n v="0"/>
    <n v="0"/>
    <n v="0.10309839807450771"/>
    <n v="0"/>
    <n v="30830525.962481771"/>
    <n v="17721054.91"/>
    <n v="0"/>
    <n v="48551580.975580171"/>
    <n v="17721054.91"/>
    <n v="0"/>
    <n v="0"/>
    <n v="30830526.065580167"/>
    <n v="0"/>
    <n v="0"/>
    <n v="0"/>
    <n v="48551580.975580171"/>
    <n v="0"/>
    <n v="48551580.975580171"/>
    <n v="0"/>
    <n v="48551580.975580171"/>
  </r>
  <r>
    <x v="7"/>
    <s v="META"/>
    <x v="565"/>
    <s v="MUNICIPIO DE VISTAHERMOSA (MET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NARIÑO"/>
    <x v="18"/>
    <s v="DEPARTAMENTO DE NARIÑO"/>
    <n v="0"/>
    <n v="0"/>
    <n v="0"/>
    <n v="0"/>
    <n v="0"/>
    <n v="0"/>
    <n v="0"/>
    <n v="13310.238967835903"/>
    <n v="0"/>
    <n v="685616867.24815929"/>
    <n v="464853934.23000002"/>
    <n v="0"/>
    <n v="1150484111.7171271"/>
    <n v="464853934.23000002"/>
    <n v="0"/>
    <n v="0"/>
    <n v="685630177.48712707"/>
    <n v="0"/>
    <n v="0"/>
    <n v="0"/>
    <n v="1150484111.7171271"/>
    <n v="0"/>
    <n v="1150484111.7171271"/>
    <n v="0"/>
    <n v="1150484111.7171271"/>
  </r>
  <r>
    <x v="7"/>
    <s v="NARIÑO"/>
    <x v="887"/>
    <s v="MUNICIPIO DE BUESACO (NARIÑO)"/>
    <n v="0"/>
    <n v="0"/>
    <n v="0"/>
    <n v="0"/>
    <n v="0"/>
    <n v="0"/>
    <n v="0"/>
    <n v="5.819041582319187"/>
    <n v="0"/>
    <n v="0"/>
    <n v="50369.59"/>
    <n v="0"/>
    <n v="50375.409041582316"/>
    <n v="50369.59"/>
    <n v="0"/>
    <n v="0"/>
    <n v="5.819041582319187"/>
    <n v="0"/>
    <n v="0"/>
    <n v="0"/>
    <n v="50375.409041582316"/>
    <n v="0"/>
    <n v="50375.409041582316"/>
    <n v="0"/>
    <n v="50375.409041582316"/>
  </r>
  <r>
    <x v="7"/>
    <s v="NARIÑO"/>
    <x v="571"/>
    <s v="MUNICIPIO DE CUMBITARA (NARIÑO)"/>
    <n v="0"/>
    <n v="0"/>
    <n v="0"/>
    <n v="0"/>
    <n v="0"/>
    <n v="0"/>
    <n v="0"/>
    <n v="1988.7482930384576"/>
    <n v="0"/>
    <n v="14920730.961939689"/>
    <n v="9064096.9600000009"/>
    <n v="0"/>
    <n v="23986816.670232728"/>
    <n v="9064096.9600000009"/>
    <n v="0"/>
    <n v="0"/>
    <n v="14922719.710232727"/>
    <n v="0"/>
    <n v="0"/>
    <n v="0"/>
    <n v="23986816.670232728"/>
    <n v="0"/>
    <n v="23986816.670232728"/>
    <n v="0"/>
    <n v="23986816.670232728"/>
  </r>
  <r>
    <x v="7"/>
    <s v="NARIÑO"/>
    <x v="577"/>
    <s v="MUNICIPIO DE LA LLANADA (NARIÑO)"/>
    <n v="0"/>
    <n v="0"/>
    <n v="0"/>
    <n v="0"/>
    <n v="0"/>
    <n v="0"/>
    <n v="0"/>
    <n v="7708.9994289577007"/>
    <n v="0"/>
    <n v="60810699.011758409"/>
    <n v="44191085.009999998"/>
    <n v="0"/>
    <n v="105009493.02118737"/>
    <n v="44191085.009999998"/>
    <n v="0"/>
    <n v="0"/>
    <n v="60818408.011187367"/>
    <n v="0"/>
    <n v="0"/>
    <n v="0"/>
    <n v="105009493.02118737"/>
    <n v="0"/>
    <n v="105009493.02118737"/>
    <n v="0"/>
    <n v="105009493.02118737"/>
  </r>
  <r>
    <x v="7"/>
    <s v="NARIÑO"/>
    <x v="579"/>
    <s v="MUNICIPIO DE LOS ANDES (NARIÑO)"/>
    <n v="0"/>
    <n v="0"/>
    <n v="0"/>
    <n v="0"/>
    <n v="0"/>
    <n v="0"/>
    <n v="0"/>
    <n v="4527.9096345752478"/>
    <n v="0"/>
    <n v="37985478.752302885"/>
    <n v="23076643.699999999"/>
    <n v="0"/>
    <n v="61066650.361937463"/>
    <n v="23076643.699999999"/>
    <n v="0"/>
    <n v="0"/>
    <n v="37990006.66193746"/>
    <n v="0"/>
    <n v="0"/>
    <n v="0"/>
    <n v="61066650.361937463"/>
    <n v="0"/>
    <n v="61066650.361937463"/>
    <n v="0"/>
    <n v="61066650.361937463"/>
  </r>
  <r>
    <x v="7"/>
    <s v="NARIÑO"/>
    <x v="580"/>
    <s v="MUNICIPIO DE LOS MAGUI (NARIÑO)"/>
    <n v="0"/>
    <n v="0"/>
    <n v="0"/>
    <n v="0"/>
    <n v="0"/>
    <n v="0"/>
    <n v="0"/>
    <n v="0"/>
    <n v="0"/>
    <n v="0"/>
    <n v="13124879.17"/>
    <n v="0"/>
    <n v="13124879.17"/>
    <n v="13124879.17"/>
    <n v="0"/>
    <n v="0"/>
    <n v="0"/>
    <n v="0"/>
    <n v="0"/>
    <n v="0"/>
    <n v="13124879.17"/>
    <n v="0"/>
    <n v="13124879.17"/>
    <n v="0"/>
    <n v="13124879.17"/>
  </r>
  <r>
    <x v="7"/>
    <s v="NARIÑO"/>
    <x v="581"/>
    <s v="MUNICIPIO DE MALLAMA (NARIÑO)"/>
    <n v="0"/>
    <n v="0"/>
    <n v="0"/>
    <n v="0"/>
    <n v="0"/>
    <n v="0"/>
    <n v="0"/>
    <n v="0"/>
    <n v="0"/>
    <n v="1523510.9167923364"/>
    <n v="928893.31"/>
    <n v="0"/>
    <n v="2452404.2267923364"/>
    <n v="928893.31"/>
    <n v="0"/>
    <n v="0"/>
    <n v="1523510.9167923364"/>
    <n v="0"/>
    <n v="0"/>
    <n v="0"/>
    <n v="2290542.4467923366"/>
    <n v="0"/>
    <n v="2290542.4467923366"/>
    <n v="0"/>
    <n v="2290542.4467923366"/>
  </r>
  <r>
    <x v="7"/>
    <s v="NARIÑO"/>
    <x v="586"/>
    <s v="MUNICIPIO DE SAMANIEGO (NARIÑO)"/>
    <n v="0"/>
    <n v="0"/>
    <n v="0"/>
    <n v="0"/>
    <n v="0"/>
    <n v="0"/>
    <n v="0"/>
    <n v="0"/>
    <n v="0"/>
    <n v="2771455.2412739052"/>
    <n v="1818270.98"/>
    <n v="0"/>
    <n v="4589726.2212739047"/>
    <n v="1818270.98"/>
    <n v="0"/>
    <n v="0"/>
    <n v="2771455.2412739052"/>
    <n v="0"/>
    <n v="0"/>
    <n v="0"/>
    <n v="4561322.9312739046"/>
    <n v="0"/>
    <n v="4561322.9312739046"/>
    <n v="0"/>
    <n v="4561322.9312739046"/>
  </r>
  <r>
    <x v="7"/>
    <s v="NARIÑO"/>
    <x v="589"/>
    <s v="MUNICIPIO DE SANTA BÁRBARA (NARIÑO)"/>
    <n v="0"/>
    <n v="0"/>
    <n v="0"/>
    <n v="0"/>
    <n v="0"/>
    <n v="0"/>
    <n v="0"/>
    <n v="0"/>
    <n v="0"/>
    <n v="11737190.844251135"/>
    <n v="0"/>
    <n v="0"/>
    <n v="11737190.844251135"/>
    <n v="0"/>
    <n v="0"/>
    <n v="0"/>
    <n v="11737190.844251135"/>
    <n v="0"/>
    <n v="0"/>
    <n v="0"/>
    <n v="11737190.844251135"/>
    <n v="0"/>
    <n v="11737190.844251135"/>
    <n v="0"/>
    <n v="11737190.844251135"/>
  </r>
  <r>
    <x v="7"/>
    <s v="NARIÑO"/>
    <x v="590"/>
    <s v="MUNICIPIO DE SANTACRUZ (NARIÑO)"/>
    <n v="0"/>
    <n v="0"/>
    <n v="0"/>
    <n v="0"/>
    <n v="0"/>
    <n v="0"/>
    <n v="0"/>
    <n v="587.19944994384423"/>
    <n v="0"/>
    <n v="5238388.4931291118"/>
    <n v="3182234.26"/>
    <n v="0"/>
    <n v="8421209.952579055"/>
    <n v="3182234.26"/>
    <n v="0"/>
    <n v="0"/>
    <n v="5238975.6925790552"/>
    <n v="0"/>
    <n v="0"/>
    <n v="0"/>
    <n v="8421209.952579055"/>
    <n v="0"/>
    <n v="8421209.952579055"/>
    <n v="0"/>
    <n v="8421209.952579055"/>
  </r>
  <r>
    <x v="7"/>
    <s v="NARIÑO"/>
    <x v="592"/>
    <s v="MUNICIPIO DE SAN ANDRES DE TUMACO (NARIÑO)"/>
    <n v="0"/>
    <n v="0"/>
    <n v="0"/>
    <n v="0"/>
    <n v="0"/>
    <n v="0"/>
    <n v="0"/>
    <n v="417004.69015693665"/>
    <n v="0"/>
    <n v="5038012294.0746155"/>
    <n v="3796195662.2399998"/>
    <n v="0"/>
    <n v="8834624961.0047722"/>
    <n v="3796195662.2399998"/>
    <n v="0"/>
    <n v="0"/>
    <n v="5038429298.7647724"/>
    <n v="0"/>
    <n v="0"/>
    <n v="0"/>
    <n v="8834624961.0047722"/>
    <n v="0"/>
    <n v="8834624961.0047722"/>
    <n v="1263643088"/>
    <n v="7570981873.0047722"/>
  </r>
  <r>
    <x v="7"/>
    <s v="NORTE DE SANTANDER"/>
    <x v="19"/>
    <s v="DEPARTAMENTO DE NORTE DE SANTANDER"/>
    <n v="0"/>
    <n v="0"/>
    <n v="0"/>
    <n v="0"/>
    <n v="0"/>
    <n v="0"/>
    <n v="0"/>
    <n v="39816959.546750069"/>
    <n v="0"/>
    <n v="7054881171.2858963"/>
    <n v="7372926383.7299995"/>
    <n v="0"/>
    <n v="14467624514.562645"/>
    <n v="7372926383.7299995"/>
    <n v="0"/>
    <n v="0"/>
    <n v="7094698130.8326464"/>
    <n v="0"/>
    <n v="0"/>
    <n v="0"/>
    <n v="14467624514.562645"/>
    <n v="0"/>
    <n v="14467624514.562645"/>
    <n v="0"/>
    <n v="14467624514.562645"/>
  </r>
  <r>
    <x v="7"/>
    <s v="NORTE DE SANTANDER"/>
    <x v="595"/>
    <s v="MUNICIPIO DE CÚCUTA (NORTE DE SANTANDER)"/>
    <n v="0"/>
    <n v="0"/>
    <n v="0"/>
    <n v="0"/>
    <n v="0"/>
    <n v="0"/>
    <n v="0"/>
    <n v="7182767.725112915"/>
    <n v="0"/>
    <n v="1538361014.8278964"/>
    <n v="1356794449.02"/>
    <n v="0"/>
    <n v="2902338231.5730095"/>
    <n v="1356794449.02"/>
    <n v="0"/>
    <n v="0"/>
    <n v="1545543782.5530093"/>
    <n v="0"/>
    <n v="0"/>
    <n v="0"/>
    <n v="2902338231.5730095"/>
    <n v="0"/>
    <n v="2902338231.5730095"/>
    <n v="0"/>
    <n v="2902338231.5730095"/>
  </r>
  <r>
    <x v="7"/>
    <s v="NORTE DE SANTANDER"/>
    <x v="597"/>
    <s v="MUNICIPIO DE ARBOLEDAS (NORTE DE SANTANDER)"/>
    <n v="0"/>
    <n v="0"/>
    <n v="0"/>
    <n v="0"/>
    <n v="0"/>
    <n v="0"/>
    <n v="0"/>
    <n v="1.473777656792663"/>
    <n v="0"/>
    <n v="5539293.5596782491"/>
    <n v="0"/>
    <n v="0"/>
    <n v="5539295.0334559055"/>
    <n v="0"/>
    <n v="0"/>
    <n v="0"/>
    <n v="5539295.0334559055"/>
    <n v="0"/>
    <n v="0"/>
    <n v="0"/>
    <n v="5539295.0334559055"/>
    <n v="0"/>
    <n v="5539295.0334559055"/>
    <n v="0"/>
    <n v="5539295.0334559055"/>
  </r>
  <r>
    <x v="7"/>
    <s v="NORTE DE SANTANDER"/>
    <x v="598"/>
    <s v="MUNICIPIO DE BOCHALEM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NORTE DE SANTANDER"/>
    <x v="600"/>
    <s v="MUNICIPIO DE CÁCOTA (NORTE DE SANTANDER)"/>
    <n v="0"/>
    <n v="0"/>
    <n v="0"/>
    <n v="0"/>
    <n v="0"/>
    <n v="0"/>
    <n v="0"/>
    <n v="0"/>
    <n v="0"/>
    <n v="0"/>
    <n v="615898.81000000006"/>
    <n v="0"/>
    <n v="615898.81000000006"/>
    <n v="615898.81000000006"/>
    <n v="0"/>
    <n v="0"/>
    <n v="0"/>
    <n v="0"/>
    <n v="0"/>
    <n v="0"/>
    <n v="615898.81000000006"/>
    <n v="0"/>
    <n v="615898.81000000006"/>
    <n v="0"/>
    <n v="615898.81000000006"/>
  </r>
  <r>
    <x v="7"/>
    <s v="NORTE DE SANTANDER"/>
    <x v="601"/>
    <s v="MUNICIPIO DE CHINÁCOTA (NORTE DE SANTANDER)"/>
    <n v="0"/>
    <n v="0"/>
    <n v="0"/>
    <n v="0"/>
    <n v="0"/>
    <n v="0"/>
    <n v="0"/>
    <n v="0"/>
    <n v="0"/>
    <n v="7151615.8022489073"/>
    <n v="0"/>
    <n v="0"/>
    <n v="7151615.8022489073"/>
    <n v="0"/>
    <n v="0"/>
    <n v="0"/>
    <n v="7151615.8022489073"/>
    <n v="0"/>
    <n v="0"/>
    <n v="0"/>
    <n v="7151615.8022489073"/>
    <n v="0"/>
    <n v="7151615.8022489073"/>
    <n v="0"/>
    <n v="7151615.8022489073"/>
  </r>
  <r>
    <x v="7"/>
    <s v="NORTE DE SANTANDER"/>
    <x v="603"/>
    <s v="MUNICIPIO DE DURANIA (NORTE DE SANTANDER)"/>
    <n v="0"/>
    <n v="0"/>
    <n v="0"/>
    <n v="0"/>
    <n v="0"/>
    <n v="0"/>
    <n v="0"/>
    <n v="0"/>
    <n v="0"/>
    <n v="551507.51228072436"/>
    <n v="0"/>
    <n v="0"/>
    <n v="551507.51228072436"/>
    <n v="0"/>
    <n v="0"/>
    <n v="0"/>
    <n v="551507.51228072436"/>
    <n v="0"/>
    <n v="0"/>
    <n v="0"/>
    <n v="551507.51228072436"/>
    <n v="0"/>
    <n v="551507.51228072436"/>
    <n v="0"/>
    <n v="551507.51228072436"/>
  </r>
  <r>
    <x v="7"/>
    <s v="NORTE DE SANTANDER"/>
    <x v="947"/>
    <s v="MUNICIPIO DE EL CARMEN (NORTE DE SANTANDER)"/>
    <n v="0"/>
    <n v="0"/>
    <n v="0"/>
    <n v="0"/>
    <n v="0"/>
    <n v="0"/>
    <n v="0"/>
    <n v="230.8360540369211"/>
    <n v="0"/>
    <n v="910.3095393012976"/>
    <n v="854.19"/>
    <n v="0"/>
    <n v="1995.3355933382188"/>
    <n v="854.19"/>
    <n v="0"/>
    <n v="0"/>
    <n v="1141.1455933382188"/>
    <n v="0"/>
    <n v="0"/>
    <n v="0"/>
    <n v="1995.3355933382188"/>
    <n v="0"/>
    <n v="1995.3355933382188"/>
    <n v="0"/>
    <n v="1995.3355933382188"/>
  </r>
  <r>
    <x v="7"/>
    <s v="NORTE DE SANTANDER"/>
    <x v="604"/>
    <s v="MUNICIPIO DE EL ZULIA (NORTE DE SANTANDER)"/>
    <n v="0"/>
    <n v="0"/>
    <n v="0"/>
    <n v="0"/>
    <n v="0"/>
    <n v="0"/>
    <n v="0"/>
    <n v="0"/>
    <n v="0"/>
    <n v="249631203.12569386"/>
    <n v="192920700.28999999"/>
    <n v="0"/>
    <n v="442551903.41569388"/>
    <n v="192920700.28999999"/>
    <n v="0"/>
    <n v="0"/>
    <n v="249631203.12569386"/>
    <n v="0"/>
    <n v="0"/>
    <n v="0"/>
    <n v="442551903.41569388"/>
    <n v="0"/>
    <n v="442551903.41569388"/>
    <n v="0"/>
    <n v="442551903.41569388"/>
  </r>
  <r>
    <x v="7"/>
    <s v="NORTE DE SANTANDER"/>
    <x v="605"/>
    <s v="MUNICIPIO DE LABATECA (NORTE DE SANTANDER)"/>
    <n v="0"/>
    <n v="0"/>
    <n v="0"/>
    <n v="0"/>
    <n v="0"/>
    <n v="0"/>
    <n v="0"/>
    <n v="1029577.1257766627"/>
    <n v="0"/>
    <n v="0"/>
    <n v="0"/>
    <n v="0"/>
    <n v="1029577.1257766627"/>
    <n v="0"/>
    <n v="0"/>
    <n v="0"/>
    <n v="1029577.1257766627"/>
    <n v="0"/>
    <n v="0"/>
    <n v="0"/>
    <n v="1029577.1257766627"/>
    <n v="0"/>
    <n v="1029577.1257766627"/>
    <n v="0"/>
    <n v="1029577.1257766627"/>
  </r>
  <r>
    <x v="7"/>
    <s v="NORTE DE SANTANDER"/>
    <x v="606"/>
    <s v="MUNICIPIO DE LA ESPERANZA (NORTE DE SANTANDER)"/>
    <n v="0"/>
    <n v="0"/>
    <n v="0"/>
    <n v="0"/>
    <n v="0"/>
    <n v="0"/>
    <n v="0"/>
    <n v="0.19858367741107941"/>
    <n v="0"/>
    <n v="95129975.061609238"/>
    <n v="88283853.510000005"/>
    <n v="0"/>
    <n v="183413828.77019292"/>
    <n v="88283853.510000005"/>
    <n v="0"/>
    <n v="0"/>
    <n v="95129975.260192916"/>
    <n v="0"/>
    <n v="0"/>
    <n v="0"/>
    <n v="183413828.77019292"/>
    <n v="0"/>
    <n v="183413828.77019292"/>
    <n v="0"/>
    <n v="183413828.77019292"/>
  </r>
  <r>
    <x v="7"/>
    <s v="NORTE DE SANTANDER"/>
    <x v="608"/>
    <s v="MUNICIPIO DE MUTISCUA (NORTE DE SANTANDER)"/>
    <n v="0"/>
    <n v="0"/>
    <n v="0"/>
    <n v="0"/>
    <n v="0"/>
    <n v="0"/>
    <n v="0"/>
    <n v="0"/>
    <n v="0"/>
    <n v="2582797.5605380223"/>
    <n v="2698207.41"/>
    <n v="0"/>
    <n v="5281004.970538022"/>
    <n v="2698207.41"/>
    <n v="0"/>
    <n v="0"/>
    <n v="2582797.5605380223"/>
    <n v="0"/>
    <n v="0"/>
    <n v="0"/>
    <n v="4502738.6005380219"/>
    <n v="0"/>
    <n v="4502738.6005380219"/>
    <n v="0"/>
    <n v="4502738.6005380219"/>
  </r>
  <r>
    <x v="7"/>
    <s v="NORTE DE SANTANDER"/>
    <x v="610"/>
    <s v="MUNICIPIO DE PAMPLONA (NORTE DE SANTANDER)"/>
    <n v="0"/>
    <n v="0"/>
    <n v="0"/>
    <n v="0"/>
    <n v="0"/>
    <n v="0"/>
    <n v="0"/>
    <n v="433335.04125069827"/>
    <n v="0"/>
    <n v="2310245.4121014993"/>
    <n v="2173466.77"/>
    <n v="0"/>
    <n v="4917047.2233521976"/>
    <n v="2173466.77"/>
    <n v="0"/>
    <n v="0"/>
    <n v="2743580.4533521975"/>
    <n v="0"/>
    <n v="0"/>
    <n v="0"/>
    <n v="4917047.2233521976"/>
    <n v="0"/>
    <n v="4917047.2233521976"/>
    <n v="0"/>
    <n v="4917047.2233521976"/>
  </r>
  <r>
    <x v="7"/>
    <s v="NORTE DE SANTANDER"/>
    <x v="611"/>
    <s v="MUNICIPIO DE PAMPLONITA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NORTE DE SANTANDER"/>
    <x v="612"/>
    <s v="MUNICIPIO DE SALAZAR (NORTE DE SANTANDER)"/>
    <n v="0"/>
    <n v="0"/>
    <n v="0"/>
    <n v="0"/>
    <n v="0"/>
    <n v="0"/>
    <n v="0"/>
    <n v="2.8587806969881058E-2"/>
    <n v="0"/>
    <n v="21763392.854824413"/>
    <n v="4197454"/>
    <n v="0"/>
    <n v="25960846.88341222"/>
    <n v="4197454"/>
    <n v="0"/>
    <n v="0"/>
    <n v="21763392.88341222"/>
    <n v="0"/>
    <n v="0"/>
    <n v="0"/>
    <n v="25960846.88341222"/>
    <n v="0"/>
    <n v="25960846.88341222"/>
    <n v="0"/>
    <n v="25960846.88341222"/>
  </r>
  <r>
    <x v="7"/>
    <s v="NORTE DE SANTANDER"/>
    <x v="613"/>
    <s v="MUNICIPIO DE SAN CAYETANO (NORTE DE SANTANDER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NORTE DE SANTANDER"/>
    <x v="614"/>
    <s v="MUNICIPIO DE SANTIAGO (NORTE DE SANTANDER)"/>
    <n v="0"/>
    <n v="0"/>
    <n v="0"/>
    <n v="0"/>
    <n v="0"/>
    <n v="0"/>
    <n v="0"/>
    <n v="0"/>
    <n v="0"/>
    <n v="32910680.954509497"/>
    <n v="24592745.23"/>
    <n v="0"/>
    <n v="57503426.184509501"/>
    <n v="24592745.23"/>
    <n v="0"/>
    <n v="0"/>
    <n v="32910680.954509497"/>
    <n v="0"/>
    <n v="0"/>
    <n v="0"/>
    <n v="57503426.184509501"/>
    <n v="0"/>
    <n v="57503426.184509501"/>
    <n v="0"/>
    <n v="57503426.184509501"/>
  </r>
  <r>
    <x v="7"/>
    <s v="NORTE DE SANTANDER"/>
    <x v="615"/>
    <s v="MUNICIPIO DE SARDINATA (NORTE DE SANTANDER)"/>
    <n v="0"/>
    <n v="0"/>
    <n v="0"/>
    <n v="0"/>
    <n v="0"/>
    <n v="0"/>
    <n v="0"/>
    <n v="0.11445942521095276"/>
    <n v="0"/>
    <n v="138233574.99236071"/>
    <n v="125781474.14"/>
    <n v="0"/>
    <n v="264015049.24682015"/>
    <n v="125781474.14"/>
    <n v="0"/>
    <n v="0"/>
    <n v="138233575.10682014"/>
    <n v="0"/>
    <n v="0"/>
    <n v="0"/>
    <n v="264015049.24682015"/>
    <n v="0"/>
    <n v="264015049.24682015"/>
    <n v="0"/>
    <n v="264015049.24682015"/>
  </r>
  <r>
    <x v="7"/>
    <s v="NORTE DE SANTANDER"/>
    <x v="617"/>
    <s v="MUNICIPIO DE TOLEDO (NORTE DE SANTANDER)"/>
    <n v="0"/>
    <n v="0"/>
    <n v="0"/>
    <n v="0"/>
    <n v="0"/>
    <n v="0"/>
    <n v="0"/>
    <n v="0.38780004903674126"/>
    <n v="0"/>
    <n v="4256678.1240286203"/>
    <n v="7503118.1200000001"/>
    <n v="0"/>
    <n v="11759796.631828669"/>
    <n v="7503118.1200000001"/>
    <n v="0"/>
    <n v="0"/>
    <n v="4256678.5118286693"/>
    <n v="0"/>
    <n v="0"/>
    <n v="0"/>
    <n v="11759796.631828669"/>
    <n v="0"/>
    <n v="11759796.631828669"/>
    <n v="0"/>
    <n v="11759796.631828669"/>
  </r>
  <r>
    <x v="7"/>
    <s v="NORTE DE SANTANDER"/>
    <x v="618"/>
    <s v="MUNICIPIO DE VILLA DEL ROSARIO (NORTE DE SANTANDER)"/>
    <n v="0"/>
    <n v="0"/>
    <n v="0"/>
    <n v="0"/>
    <n v="0"/>
    <n v="0"/>
    <n v="0"/>
    <n v="0"/>
    <n v="0"/>
    <n v="3066272.4515445759"/>
    <n v="1749488.74"/>
    <n v="0"/>
    <n v="4815761.1915445756"/>
    <n v="1749488.74"/>
    <n v="0"/>
    <n v="0"/>
    <n v="3066272.4515445759"/>
    <n v="0"/>
    <n v="0"/>
    <n v="0"/>
    <n v="4815761.1915445756"/>
    <n v="0"/>
    <n v="4815761.1915445756"/>
    <n v="0"/>
    <n v="4815761.1915445756"/>
  </r>
  <r>
    <x v="7"/>
    <s v="QUINDÍO"/>
    <x v="20"/>
    <s v="DEPARTAMENTO DE QUINDIO"/>
    <n v="0"/>
    <n v="0"/>
    <n v="0"/>
    <n v="0"/>
    <n v="0"/>
    <n v="0"/>
    <n v="0"/>
    <n v="16152.24784889663"/>
    <n v="0"/>
    <n v="174291.96927768597"/>
    <n v="1030471.63"/>
    <n v="0"/>
    <n v="1220915.8471265826"/>
    <n v="1030471.63"/>
    <n v="0"/>
    <n v="0"/>
    <n v="190444.2171265826"/>
    <n v="0"/>
    <n v="0"/>
    <n v="0"/>
    <n v="1220915.8471265826"/>
    <n v="0"/>
    <n v="1220915.8471265826"/>
    <n v="0"/>
    <n v="1220915.8471265826"/>
  </r>
  <r>
    <x v="7"/>
    <s v="QUINDÍO"/>
    <x v="619"/>
    <s v="MUNICIPIO DE ARMENIA (QUINDIO)"/>
    <n v="0"/>
    <n v="0"/>
    <n v="0"/>
    <n v="0"/>
    <n v="0"/>
    <n v="0"/>
    <n v="0"/>
    <n v="132521.28338189679"/>
    <n v="0"/>
    <n v="1295288.8496178568"/>
    <n v="7658175.0599999996"/>
    <n v="0"/>
    <n v="9085985.1929997541"/>
    <n v="7658175.0599999996"/>
    <n v="0"/>
    <n v="0"/>
    <n v="1427810.1329997536"/>
    <n v="0"/>
    <n v="0"/>
    <n v="0"/>
    <n v="9085985.1929997541"/>
    <n v="0"/>
    <n v="9085985.1929997541"/>
    <n v="0"/>
    <n v="9085985.1929997541"/>
  </r>
  <r>
    <x v="7"/>
    <s v="QUINDÍO"/>
    <x v="620"/>
    <s v="MUNICIPIO DE BUENAVISTA (QUINDIO)"/>
    <n v="0"/>
    <n v="0"/>
    <n v="0"/>
    <n v="0"/>
    <n v="0"/>
    <n v="0"/>
    <n v="0"/>
    <n v="0"/>
    <n v="0"/>
    <n v="267.27993820566462"/>
    <n v="1580.25"/>
    <n v="0"/>
    <n v="1847.5299382056646"/>
    <n v="1580.25"/>
    <n v="0"/>
    <n v="0"/>
    <n v="267.27993820566462"/>
    <n v="0"/>
    <n v="0"/>
    <n v="0"/>
    <n v="1847.5299382056646"/>
    <n v="0"/>
    <n v="1847.5299382056646"/>
    <n v="0"/>
    <n v="1847.5299382056646"/>
  </r>
  <r>
    <x v="7"/>
    <s v="QUINDÍO"/>
    <x v="625"/>
    <s v="MUNICIPIO DE LA TEBAIDA (QUINDÍO)"/>
    <n v="0"/>
    <n v="0"/>
    <n v="0"/>
    <n v="0"/>
    <n v="0"/>
    <n v="0"/>
    <n v="0"/>
    <n v="2049.419216079832"/>
    <n v="0"/>
    <n v="6722.4214274978276"/>
    <n v="0"/>
    <n v="0"/>
    <n v="8771.8406435776596"/>
    <n v="0"/>
    <n v="0"/>
    <n v="0"/>
    <n v="8771.8406435776596"/>
    <n v="0"/>
    <n v="0"/>
    <n v="0"/>
    <n v="8771.8406435776596"/>
    <n v="0"/>
    <n v="8771.8406435776596"/>
    <n v="0"/>
    <n v="8771.8406435776596"/>
  </r>
  <r>
    <x v="7"/>
    <s v="QUINDÍO"/>
    <x v="628"/>
    <s v="MUNICIPIO DE QUIMBAYA (QUINDÍO)"/>
    <n v="0"/>
    <n v="0"/>
    <n v="0"/>
    <n v="0"/>
    <n v="0"/>
    <n v="0"/>
    <n v="0"/>
    <n v="0"/>
    <n v="0"/>
    <n v="167165.36416407538"/>
    <n v="988336.79"/>
    <n v="0"/>
    <n v="1155502.1541640754"/>
    <n v="988336.79"/>
    <n v="0"/>
    <n v="0"/>
    <n v="167165.36416407538"/>
    <n v="0"/>
    <n v="0"/>
    <n v="0"/>
    <n v="1155502.1541640754"/>
    <n v="0"/>
    <n v="1155502.1541640754"/>
    <n v="0"/>
    <n v="1155502.1541640754"/>
  </r>
  <r>
    <x v="7"/>
    <s v="QUINDÍO"/>
    <x v="629"/>
    <s v="MUNICIPIO DE SALENTO (QUINDÍO)"/>
    <n v="0"/>
    <n v="0"/>
    <n v="0"/>
    <n v="0"/>
    <n v="0"/>
    <n v="0"/>
    <n v="0"/>
    <n v="0"/>
    <n v="0"/>
    <n v="31370.832395150795"/>
    <n v="185474.71"/>
    <n v="0"/>
    <n v="216845.54239515078"/>
    <n v="185474.71"/>
    <n v="0"/>
    <n v="0"/>
    <n v="31370.832395150795"/>
    <n v="0"/>
    <n v="0"/>
    <n v="0"/>
    <n v="204853.48239515079"/>
    <n v="0"/>
    <n v="204853.48239515079"/>
    <n v="0"/>
    <n v="204853.48239515079"/>
  </r>
  <r>
    <x v="7"/>
    <s v="RISARALDA"/>
    <x v="631"/>
    <s v="MUNICIPIO DE APÍA (RISARALDA)"/>
    <n v="0"/>
    <n v="0"/>
    <n v="0"/>
    <n v="0"/>
    <n v="0"/>
    <n v="0"/>
    <n v="0"/>
    <n v="0.35633253644118668"/>
    <n v="0"/>
    <n v="0"/>
    <n v="30707.99"/>
    <n v="0"/>
    <n v="30708.346332536443"/>
    <n v="30707.99"/>
    <n v="0"/>
    <n v="0"/>
    <n v="0.35633253644118668"/>
    <n v="0"/>
    <n v="0"/>
    <n v="0"/>
    <n v="30708.346332536443"/>
    <n v="0"/>
    <n v="30708.346332536443"/>
    <n v="0"/>
    <n v="30708.346332536443"/>
  </r>
  <r>
    <x v="7"/>
    <s v="RISARALDA"/>
    <x v="633"/>
    <s v="MUNICIPIO DE BELÉN DE UMBRÍA (RISARALD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RISARALDA"/>
    <x v="636"/>
    <s v="MUNICIPIO DE MARSELLA (RISARALDA)"/>
    <n v="0"/>
    <n v="0"/>
    <n v="0"/>
    <n v="0"/>
    <n v="0"/>
    <n v="0"/>
    <n v="0"/>
    <n v="0"/>
    <n v="0"/>
    <n v="43136.223289471374"/>
    <n v="44775.4"/>
    <n v="0"/>
    <n v="87911.623289471376"/>
    <n v="44775.4"/>
    <n v="0"/>
    <n v="0"/>
    <n v="43136.223289471374"/>
    <n v="0"/>
    <n v="0"/>
    <n v="0"/>
    <n v="74151.623289471376"/>
    <n v="0"/>
    <n v="74151.623289471376"/>
    <n v="0"/>
    <n v="74151.623289471376"/>
  </r>
  <r>
    <x v="7"/>
    <s v="RISARALDA"/>
    <x v="637"/>
    <s v="MUNICIPIO DE MISTRATÓ (RISARALDA)"/>
    <n v="0"/>
    <n v="0"/>
    <n v="0"/>
    <n v="0"/>
    <n v="0"/>
    <n v="0"/>
    <n v="0"/>
    <n v="0.43304526957217604"/>
    <n v="0"/>
    <n v="0"/>
    <n v="0"/>
    <n v="0"/>
    <n v="0.43304526957217604"/>
    <n v="0"/>
    <n v="0"/>
    <n v="0"/>
    <n v="0.43304526957217604"/>
    <n v="0"/>
    <n v="0"/>
    <n v="0"/>
    <n v="0.43304526957217604"/>
    <n v="0"/>
    <n v="0.43304526957217604"/>
    <n v="0"/>
    <n v="0.43304526957217604"/>
  </r>
  <r>
    <x v="7"/>
    <s v="RISARALDA"/>
    <x v="638"/>
    <s v="MUNICIPIO DE PUEBLO RICO (RISARALDA)"/>
    <n v="0"/>
    <n v="0"/>
    <n v="0"/>
    <n v="0"/>
    <n v="0"/>
    <n v="0"/>
    <n v="0"/>
    <n v="0.3332868890138343"/>
    <n v="0"/>
    <n v="991808.5582022348"/>
    <n v="1032880.4"/>
    <n v="0"/>
    <n v="2024689.2914891238"/>
    <n v="1032880.4"/>
    <n v="0"/>
    <n v="0"/>
    <n v="991808.89148912381"/>
    <n v="0"/>
    <n v="0"/>
    <n v="0"/>
    <n v="2024689.2914891238"/>
    <n v="0"/>
    <n v="2024689.2914891238"/>
    <n v="0"/>
    <n v="2024689.2914891238"/>
  </r>
  <r>
    <x v="7"/>
    <s v="SANTANDER"/>
    <x v="22"/>
    <s v="DEPARTAMENTO DE SANTANDER"/>
    <n v="0"/>
    <n v="0"/>
    <n v="0"/>
    <n v="0"/>
    <n v="0"/>
    <n v="0"/>
    <n v="0"/>
    <n v="146811.05654144287"/>
    <n v="0"/>
    <n v="39745645333.900238"/>
    <n v="37175377012.949997"/>
    <n v="0"/>
    <n v="76921169157.906769"/>
    <n v="37175377012.949997"/>
    <n v="0"/>
    <n v="0"/>
    <n v="39745792144.956779"/>
    <n v="0"/>
    <n v="0"/>
    <n v="0"/>
    <n v="76921169157.906769"/>
    <n v="0"/>
    <n v="76921169157.906769"/>
    <n v="19732301158.66"/>
    <n v="57188867999.246765"/>
  </r>
  <r>
    <x v="7"/>
    <s v="SANTANDER"/>
    <x v="642"/>
    <s v="MUNICIPIO DE BUCARAMANGA (SANTANDER)"/>
    <n v="0"/>
    <n v="0"/>
    <n v="0"/>
    <n v="0"/>
    <n v="0"/>
    <n v="0"/>
    <n v="0"/>
    <n v="0"/>
    <n v="0"/>
    <n v="1780003.6138712484"/>
    <n v="0"/>
    <n v="0"/>
    <n v="1780003.6138712484"/>
    <n v="0"/>
    <n v="0"/>
    <n v="0"/>
    <n v="1780003.6138712484"/>
    <n v="0"/>
    <n v="0"/>
    <n v="0"/>
    <n v="1780003.6138712484"/>
    <n v="0"/>
    <n v="1780003.6138712484"/>
    <n v="0"/>
    <n v="1780003.6138712484"/>
  </r>
  <r>
    <x v="7"/>
    <s v="SANTANDER"/>
    <x v="646"/>
    <s v="MUNICIPIO DE BARBOSA (SANTANDER)"/>
    <n v="0"/>
    <n v="0"/>
    <n v="0"/>
    <n v="0"/>
    <n v="0"/>
    <n v="0"/>
    <n v="0"/>
    <n v="0"/>
    <n v="0"/>
    <n v="10089.649023276605"/>
    <n v="7562.81"/>
    <n v="0"/>
    <n v="17652.459023276606"/>
    <n v="7562.81"/>
    <n v="0"/>
    <n v="0"/>
    <n v="10089.649023276605"/>
    <n v="0"/>
    <n v="0"/>
    <n v="0"/>
    <n v="17652.459023276606"/>
    <n v="0"/>
    <n v="17652.459023276606"/>
    <n v="0"/>
    <n v="17652.459023276606"/>
  </r>
  <r>
    <x v="7"/>
    <s v="SANTANDER"/>
    <x v="648"/>
    <s v="MUNICIPIO DE BARRANCABERMEJA (SANTANDER)"/>
    <n v="0"/>
    <n v="0"/>
    <n v="0"/>
    <n v="0"/>
    <n v="0"/>
    <n v="0"/>
    <n v="0"/>
    <n v="3062166572.2777443"/>
    <n v="0"/>
    <n v="11254174657.762411"/>
    <n v="9710513368.2199993"/>
    <n v="0"/>
    <n v="24026854598.260155"/>
    <n v="9710513368.2199993"/>
    <n v="0"/>
    <n v="0"/>
    <n v="14316341230.040155"/>
    <n v="0"/>
    <n v="0"/>
    <n v="0"/>
    <n v="24026854598.260155"/>
    <n v="0"/>
    <n v="24026854598.260155"/>
    <n v="11427379389.870001"/>
    <n v="12599475208.390154"/>
  </r>
  <r>
    <x v="7"/>
    <s v="SANTANDER"/>
    <x v="652"/>
    <s v="MUNICIPIO DE CALIFORNIA (SANTANDER)"/>
    <n v="0"/>
    <n v="0"/>
    <n v="0"/>
    <n v="0"/>
    <n v="0"/>
    <n v="0"/>
    <n v="0"/>
    <n v="58.244288943707943"/>
    <n v="0"/>
    <n v="26295063.180230387"/>
    <n v="19158899.579999998"/>
    <n v="0"/>
    <n v="45454021.004519328"/>
    <n v="19158899.579999998"/>
    <n v="0"/>
    <n v="0"/>
    <n v="26295121.42451933"/>
    <n v="0"/>
    <n v="0"/>
    <n v="0"/>
    <n v="45454021.004519328"/>
    <n v="0"/>
    <n v="45454021.004519328"/>
    <n v="0"/>
    <n v="45454021.004519328"/>
  </r>
  <r>
    <x v="7"/>
    <s v="SANTANDER"/>
    <x v="657"/>
    <s v="MUNICIPIO DE CIMITARRA (SANTANDER)"/>
    <n v="0"/>
    <n v="0"/>
    <n v="0"/>
    <n v="0"/>
    <n v="0"/>
    <n v="0"/>
    <n v="0"/>
    <n v="419.0150583088398"/>
    <n v="0"/>
    <n v="209392054.42631331"/>
    <n v="142448343.84"/>
    <n v="0"/>
    <n v="351840817.28137159"/>
    <n v="142448343.84"/>
    <n v="0"/>
    <n v="0"/>
    <n v="209392473.44137162"/>
    <n v="0"/>
    <n v="0"/>
    <n v="0"/>
    <n v="351840817.28137159"/>
    <n v="0"/>
    <n v="351840817.28137159"/>
    <n v="0"/>
    <n v="351840817.28137159"/>
  </r>
  <r>
    <x v="7"/>
    <s v="SANTANDER"/>
    <x v="661"/>
    <s v="MUNICIPIO DE EL CARMEN DE CHUCURÍ (SANTANDER)"/>
    <n v="0"/>
    <n v="0"/>
    <n v="0"/>
    <n v="0"/>
    <n v="0"/>
    <n v="0"/>
    <n v="0"/>
    <n v="308.80134364962578"/>
    <n v="0"/>
    <n v="114422893.49798276"/>
    <n v="106653141.38"/>
    <n v="0"/>
    <n v="221076343.67932642"/>
    <n v="106653141.38"/>
    <n v="0"/>
    <n v="0"/>
    <n v="114423202.2993264"/>
    <n v="0"/>
    <n v="0"/>
    <n v="0"/>
    <n v="221076343.67932642"/>
    <n v="0"/>
    <n v="221076343.67932642"/>
    <n v="0"/>
    <n v="221076343.67932642"/>
  </r>
  <r>
    <x v="7"/>
    <s v="SANTANDER"/>
    <x v="662"/>
    <s v="MUNICIPIO DE EL PLAYÓN (SANTANDER)"/>
    <n v="0"/>
    <n v="0"/>
    <n v="0"/>
    <n v="0"/>
    <n v="0"/>
    <n v="0"/>
    <n v="0"/>
    <n v="0.31955930805270327"/>
    <n v="0"/>
    <n v="42133.733625374975"/>
    <n v="31581.81"/>
    <n v="0"/>
    <n v="73715.863184683025"/>
    <n v="31581.81"/>
    <n v="0"/>
    <n v="0"/>
    <n v="42134.053184683027"/>
    <n v="0"/>
    <n v="0"/>
    <n v="0"/>
    <n v="73715.863184683025"/>
    <n v="0"/>
    <n v="73715.863184683025"/>
    <n v="0"/>
    <n v="73715.863184683025"/>
  </r>
  <r>
    <x v="7"/>
    <s v="SANTANDER"/>
    <x v="665"/>
    <s v="MUNICIPIO DE FLORIDABLANCA (SANTANDER)"/>
    <n v="0"/>
    <n v="0"/>
    <n v="0"/>
    <n v="0"/>
    <n v="0"/>
    <n v="0"/>
    <n v="0"/>
    <n v="0.34107789902918739"/>
    <n v="0"/>
    <n v="0"/>
    <n v="0"/>
    <n v="0"/>
    <n v="0.34107789902918739"/>
    <n v="0"/>
    <n v="0"/>
    <n v="0"/>
    <n v="0.34107789902918739"/>
    <n v="0"/>
    <n v="0"/>
    <n v="0"/>
    <n v="0.34107789902918739"/>
    <n v="0"/>
    <n v="0.34107789902918739"/>
    <n v="0"/>
    <n v="0.34107789902918739"/>
  </r>
  <r>
    <x v="7"/>
    <s v="SANTANDER"/>
    <x v="668"/>
    <s v="MUNICIPIO DE GUAVATÁ (SANTANDER)"/>
    <n v="0"/>
    <n v="0"/>
    <n v="0"/>
    <n v="0"/>
    <n v="0"/>
    <n v="0"/>
    <n v="0"/>
    <n v="3.3545672416039451E-2"/>
    <n v="0"/>
    <n v="6097.140145120944"/>
    <n v="4570.18"/>
    <n v="0"/>
    <n v="10667.353690793359"/>
    <n v="4570.18"/>
    <n v="0"/>
    <n v="0"/>
    <n v="6097.17369079336"/>
    <n v="0"/>
    <n v="0"/>
    <n v="0"/>
    <n v="10667.353690793359"/>
    <n v="0"/>
    <n v="10667.353690793359"/>
    <n v="0"/>
    <n v="10667.353690793359"/>
  </r>
  <r>
    <x v="7"/>
    <s v="SANTANDER"/>
    <x v="682"/>
    <s v="MUNICIPIO DE RIONEGRO (SANTANDER)"/>
    <n v="0"/>
    <n v="0"/>
    <n v="0"/>
    <n v="0"/>
    <n v="0"/>
    <n v="0"/>
    <n v="0"/>
    <n v="2826.2575035095215"/>
    <n v="0"/>
    <n v="1109105131.0491228"/>
    <n v="940686376.89999998"/>
    <n v="0"/>
    <n v="2049794334.2066264"/>
    <n v="940686376.89999998"/>
    <n v="0"/>
    <n v="0"/>
    <n v="1109107957.3066263"/>
    <n v="0"/>
    <n v="0"/>
    <n v="0"/>
    <n v="2049794334.2066264"/>
    <n v="0"/>
    <n v="2049794334.2066264"/>
    <n v="93771498.099999994"/>
    <n v="1956022836.1066265"/>
  </r>
  <r>
    <x v="7"/>
    <s v="SANTANDER"/>
    <x v="683"/>
    <s v="MUNICIPIO DE SABANA DE TORRES (SANTANDER)"/>
    <n v="0"/>
    <n v="0"/>
    <n v="0"/>
    <n v="0"/>
    <n v="0"/>
    <n v="0"/>
    <n v="0"/>
    <n v="17975.391595840454"/>
    <n v="0"/>
    <n v="6894393422.6132317"/>
    <n v="5759274695.5699997"/>
    <n v="0"/>
    <n v="12653686093.574827"/>
    <n v="5759274695.5699997"/>
    <n v="0"/>
    <n v="0"/>
    <n v="6894411398.0048275"/>
    <n v="0"/>
    <n v="0"/>
    <n v="0"/>
    <n v="12653686093.574827"/>
    <n v="0"/>
    <n v="12653686093.574827"/>
    <n v="6237162436.7600002"/>
    <n v="6416523656.814827"/>
  </r>
  <r>
    <x v="7"/>
    <s v="SANTANDER"/>
    <x v="688"/>
    <s v="MUNICIPIO DE SAN VICENTE DE CHUCURÍ (SANTANDER)"/>
    <n v="0"/>
    <n v="0"/>
    <n v="0"/>
    <n v="0"/>
    <n v="0"/>
    <n v="0"/>
    <n v="0"/>
    <n v="17435.853677749634"/>
    <n v="0"/>
    <n v="6715002736.1736803"/>
    <n v="5294542689.2700005"/>
    <n v="0"/>
    <n v="12009562861.297359"/>
    <n v="5294542689.2700005"/>
    <n v="0"/>
    <n v="0"/>
    <n v="6715020172.0273581"/>
    <n v="0"/>
    <n v="0"/>
    <n v="0"/>
    <n v="12009562861.297359"/>
    <n v="0"/>
    <n v="12009562861.297359"/>
    <n v="0"/>
    <n v="12009562861.297359"/>
  </r>
  <r>
    <x v="7"/>
    <s v="SANTANDER"/>
    <x v="689"/>
    <s v="MUNICIPIO DE SIMACOTA (SANTANDER)"/>
    <n v="0"/>
    <n v="0"/>
    <n v="0"/>
    <n v="0"/>
    <n v="0"/>
    <n v="0"/>
    <n v="0"/>
    <n v="271.90613423287868"/>
    <n v="0"/>
    <n v="8795599.9499969836"/>
    <n v="0"/>
    <n v="0"/>
    <n v="8795871.8561312165"/>
    <n v="0"/>
    <n v="0"/>
    <n v="0"/>
    <n v="8795871.8561312165"/>
    <n v="0"/>
    <n v="0"/>
    <n v="0"/>
    <n v="8795871.8561312165"/>
    <n v="0"/>
    <n v="8795871.8561312165"/>
    <n v="0"/>
    <n v="8795871.8561312165"/>
  </r>
  <r>
    <x v="7"/>
    <s v="SANTANDER"/>
    <x v="928"/>
    <s v="MUNICIPIO DE SURATÁ (SANTANDER)"/>
    <n v="0"/>
    <n v="0"/>
    <n v="0"/>
    <n v="0"/>
    <n v="0"/>
    <n v="0"/>
    <n v="0"/>
    <n v="0.38833997442270629"/>
    <n v="0"/>
    <n v="152202.0647330654"/>
    <n v="114084.74"/>
    <n v="0"/>
    <n v="266287.19307303982"/>
    <n v="114084.74"/>
    <n v="0"/>
    <n v="0"/>
    <n v="152202.45307303983"/>
    <n v="0"/>
    <n v="0"/>
    <n v="0"/>
    <n v="266287.19307303982"/>
    <n v="0"/>
    <n v="266287.19307303982"/>
    <n v="0"/>
    <n v="266287.19307303982"/>
  </r>
  <r>
    <x v="7"/>
    <s v="SANTANDER"/>
    <x v="693"/>
    <s v="MUNICIPIO DE VETAS (SANTANDER)"/>
    <n v="0"/>
    <n v="0"/>
    <n v="0"/>
    <n v="0"/>
    <n v="0"/>
    <n v="0"/>
    <n v="0"/>
    <n v="20.03921190649271"/>
    <n v="0"/>
    <n v="27204841.94231699"/>
    <n v="27241458.82"/>
    <n v="0"/>
    <n v="54446320.801528901"/>
    <n v="27241458.82"/>
    <n v="0"/>
    <n v="0"/>
    <n v="27204861.981528897"/>
    <n v="0"/>
    <n v="0"/>
    <n v="0"/>
    <n v="54446320.801528901"/>
    <n v="0"/>
    <n v="54446320.801528901"/>
    <n v="0"/>
    <n v="54446320.801528901"/>
  </r>
  <r>
    <x v="7"/>
    <s v="SANTANDER"/>
    <x v="695"/>
    <s v="MUNICIPIO DE ZAPATOCA (SANTANDER)"/>
    <n v="0"/>
    <n v="0"/>
    <n v="0"/>
    <n v="0"/>
    <n v="0"/>
    <n v="0"/>
    <n v="0"/>
    <n v="46.362075492739677"/>
    <n v="0"/>
    <n v="21703966.703811806"/>
    <n v="16268448.26"/>
    <n v="0"/>
    <n v="37972461.3258873"/>
    <n v="16268448.26"/>
    <n v="0"/>
    <n v="0"/>
    <n v="21704013.065887298"/>
    <n v="0"/>
    <n v="0"/>
    <n v="0"/>
    <n v="37972461.3258873"/>
    <n v="0"/>
    <n v="37972461.3258873"/>
    <n v="0"/>
    <n v="37972461.3258873"/>
  </r>
  <r>
    <x v="7"/>
    <s v="SUCRE"/>
    <x v="23"/>
    <s v="DEPARTAMENTO DE SUCRE"/>
    <n v="0"/>
    <n v="0"/>
    <n v="0"/>
    <n v="0"/>
    <n v="0"/>
    <n v="0"/>
    <n v="0"/>
    <n v="0.28563022613525391"/>
    <n v="0"/>
    <n v="3449298319.4805493"/>
    <n v="3640117263.5999999"/>
    <n v="0"/>
    <n v="7089415583.3661795"/>
    <n v="3640117263.5999999"/>
    <n v="0"/>
    <n v="0"/>
    <n v="3449298319.7661796"/>
    <n v="0"/>
    <n v="0"/>
    <n v="0"/>
    <n v="7089415583.3661795"/>
    <n v="0"/>
    <n v="7089415583.3661795"/>
    <n v="0"/>
    <n v="7089415583.3661795"/>
  </r>
  <r>
    <x v="7"/>
    <s v="SUCRE"/>
    <x v="699"/>
    <s v="MUNICIPIO DE BUENAVISTA (SUCRE)"/>
    <n v="0"/>
    <n v="0"/>
    <n v="0"/>
    <n v="0"/>
    <n v="0"/>
    <n v="0"/>
    <n v="0"/>
    <n v="0.33867251873016357"/>
    <n v="0"/>
    <n v="441487764.14280313"/>
    <n v="481931706.37"/>
    <n v="0"/>
    <n v="923419470.85147572"/>
    <n v="481931706.37"/>
    <n v="0"/>
    <n v="0"/>
    <n v="441487764.48147565"/>
    <n v="0"/>
    <n v="0"/>
    <n v="0"/>
    <n v="923419470.85147572"/>
    <n v="0"/>
    <n v="923419470.85147572"/>
    <n v="413096219.89999998"/>
    <n v="510323250.95147574"/>
  </r>
  <r>
    <x v="7"/>
    <s v="SUCRE"/>
    <x v="700"/>
    <s v="MUNICIPIO DE CAIMITO (SUCRE)"/>
    <n v="0"/>
    <n v="0"/>
    <n v="0"/>
    <n v="0"/>
    <n v="0"/>
    <n v="0"/>
    <n v="0"/>
    <n v="0.34656715393066406"/>
    <n v="0"/>
    <n v="550674840.40439701"/>
    <n v="367792392.44999999"/>
    <n v="0"/>
    <n v="918467233.20096421"/>
    <n v="367792392.44999999"/>
    <n v="0"/>
    <n v="0"/>
    <n v="550674840.75096416"/>
    <n v="0"/>
    <n v="0"/>
    <n v="0"/>
    <n v="918467233.20096421"/>
    <n v="0"/>
    <n v="918467233.20096421"/>
    <n v="100000000"/>
    <n v="818467233.20096421"/>
  </r>
  <r>
    <x v="7"/>
    <s v="SUCRE"/>
    <x v="701"/>
    <s v="MUNICIPIO DE COLOSO (SUCRE)"/>
    <n v="0"/>
    <n v="0"/>
    <n v="0"/>
    <n v="0"/>
    <n v="0"/>
    <n v="0"/>
    <n v="0"/>
    <n v="0.44587993621826172"/>
    <n v="0"/>
    <n v="540406054.24964428"/>
    <n v="582108263.09000003"/>
    <n v="0"/>
    <n v="1122514317.7855244"/>
    <n v="582108263.09000003"/>
    <n v="0"/>
    <n v="0"/>
    <n v="540406054.69552422"/>
    <n v="0"/>
    <n v="0"/>
    <n v="0"/>
    <n v="1122514317.7855244"/>
    <n v="0"/>
    <n v="1122514317.7855244"/>
    <n v="408000000"/>
    <n v="714514317.78552437"/>
  </r>
  <r>
    <x v="7"/>
    <s v="SUCRE"/>
    <x v="703"/>
    <s v="MUNICIPIO DE COVEÑAS (SUCRE)"/>
    <n v="0"/>
    <n v="0"/>
    <n v="0"/>
    <n v="0"/>
    <n v="0"/>
    <n v="0"/>
    <n v="0"/>
    <n v="6969571029.1989326"/>
    <n v="0"/>
    <n v="6385669666.0432148"/>
    <n v="6830935996.3699999"/>
    <n v="0"/>
    <n v="20186176691.612148"/>
    <n v="6830935996.3699999"/>
    <n v="0"/>
    <n v="0"/>
    <n v="13355240695.242147"/>
    <n v="0"/>
    <n v="0"/>
    <n v="0"/>
    <n v="20186176691.612148"/>
    <n v="0"/>
    <n v="20186176691.612148"/>
    <n v="3833242235.3099999"/>
    <n v="16352934456.302149"/>
  </r>
  <r>
    <x v="7"/>
    <s v="SUCRE"/>
    <x v="704"/>
    <s v="MUNICIPIO DE CHALÁN (SUCRE)"/>
    <n v="0"/>
    <n v="0"/>
    <n v="0"/>
    <n v="0"/>
    <n v="0"/>
    <n v="0"/>
    <n v="0"/>
    <n v="3.7173986434936523E-2"/>
    <n v="0"/>
    <n v="384285472.23309076"/>
    <n v="417321683.35000002"/>
    <n v="0"/>
    <n v="801607155.62026477"/>
    <n v="417321683.35000002"/>
    <n v="0"/>
    <n v="0"/>
    <n v="384285472.27026474"/>
    <n v="0"/>
    <n v="0"/>
    <n v="0"/>
    <n v="801607155.62026477"/>
    <n v="0"/>
    <n v="801607155.62026477"/>
    <n v="384285472.23000002"/>
    <n v="417321683.39026475"/>
  </r>
  <r>
    <x v="7"/>
    <s v="SUCRE"/>
    <x v="705"/>
    <s v="MUNICIPIO DE EL ROBLE (SUCRE)"/>
    <n v="0"/>
    <n v="0"/>
    <n v="0"/>
    <n v="0"/>
    <n v="0"/>
    <n v="0"/>
    <n v="0"/>
    <n v="0.3782503604888916"/>
    <n v="0"/>
    <n v="448040918.36723107"/>
    <n v="488394393.56"/>
    <n v="0"/>
    <n v="936435312.30548143"/>
    <n v="488394393.56"/>
    <n v="0"/>
    <n v="0"/>
    <n v="448040918.74548143"/>
    <n v="0"/>
    <n v="0"/>
    <n v="0"/>
    <n v="936435312.30548143"/>
    <n v="0"/>
    <n v="936435312.30548143"/>
    <n v="318781000"/>
    <n v="617654312.30548143"/>
  </r>
  <r>
    <x v="7"/>
    <s v="SUCRE"/>
    <x v="706"/>
    <s v="MUNICIPIO DE GALERAS (SUCRE)"/>
    <n v="0"/>
    <n v="0"/>
    <n v="0"/>
    <n v="0"/>
    <n v="0"/>
    <n v="0"/>
    <n v="0"/>
    <n v="0.29201364517211914"/>
    <n v="0"/>
    <n v="836514663.39946926"/>
    <n v="877235950.24000001"/>
    <n v="0"/>
    <n v="1713750613.9314828"/>
    <n v="877235950.24000001"/>
    <n v="0"/>
    <n v="0"/>
    <n v="836514663.6914829"/>
    <n v="0"/>
    <n v="0"/>
    <n v="0"/>
    <n v="1713750613.9314828"/>
    <n v="0"/>
    <n v="1713750613.9314828"/>
    <n v="293093363.01999998"/>
    <n v="1420657250.9114828"/>
  </r>
  <r>
    <x v="7"/>
    <s v="SUCRE"/>
    <x v="707"/>
    <s v="MUNICIPIO DE GUARANDA (SUCRE)"/>
    <n v="0"/>
    <n v="0"/>
    <n v="0"/>
    <n v="0"/>
    <n v="0"/>
    <n v="0"/>
    <n v="0"/>
    <n v="0.47133803367614746"/>
    <n v="0"/>
    <n v="676394716.29650235"/>
    <n v="726426850.44000006"/>
    <n v="0"/>
    <n v="1402821567.2078404"/>
    <n v="726426850.44000006"/>
    <n v="0"/>
    <n v="0"/>
    <n v="676394716.76784039"/>
    <n v="0"/>
    <n v="0"/>
    <n v="0"/>
    <n v="1402821567.2078404"/>
    <n v="0"/>
    <n v="1402821567.2078404"/>
    <n v="410154880.30000001"/>
    <n v="992666686.90784049"/>
  </r>
  <r>
    <x v="7"/>
    <s v="SUCRE"/>
    <x v="708"/>
    <s v="MUNICIPIO DE LA UNIÓN (SUCRE)"/>
    <n v="0"/>
    <n v="0"/>
    <n v="0"/>
    <n v="0"/>
    <n v="0"/>
    <n v="0"/>
    <n v="0"/>
    <n v="0.2672189474105835"/>
    <n v="0"/>
    <n v="377134953.97649384"/>
    <n v="420784983.55000001"/>
    <n v="0"/>
    <n v="797919937.79371285"/>
    <n v="420784983.55000001"/>
    <n v="0"/>
    <n v="0"/>
    <n v="377134954.24371278"/>
    <n v="0"/>
    <n v="0"/>
    <n v="0"/>
    <n v="797919937.79371285"/>
    <n v="0"/>
    <n v="797919937.79371285"/>
    <n v="25512000"/>
    <n v="772407937.79371285"/>
  </r>
  <r>
    <x v="7"/>
    <s v="SUCRE"/>
    <x v="709"/>
    <s v="MUNICIPIO DE LOS PALMITOS (SUCRE)"/>
    <n v="0"/>
    <n v="0"/>
    <n v="0"/>
    <n v="0"/>
    <n v="0"/>
    <n v="0"/>
    <n v="0"/>
    <n v="9.5207929611206055E-2"/>
    <n v="0"/>
    <n v="910803403.49435914"/>
    <n v="1018469050.03"/>
    <n v="0"/>
    <n v="1929272453.6195669"/>
    <n v="1018469050.03"/>
    <n v="0"/>
    <n v="0"/>
    <n v="910803403.58956707"/>
    <n v="0"/>
    <n v="0"/>
    <n v="0"/>
    <n v="1929272453.6195669"/>
    <n v="0"/>
    <n v="1929272453.6195669"/>
    <n v="764342714.89999998"/>
    <n v="1164929738.7195668"/>
  </r>
  <r>
    <x v="7"/>
    <s v="SUCRE"/>
    <x v="710"/>
    <s v="MUNICIPIO DE MAJAGUAL (SUCRE)"/>
    <n v="0"/>
    <n v="0"/>
    <n v="0"/>
    <n v="0"/>
    <n v="0"/>
    <n v="0"/>
    <n v="0"/>
    <n v="0"/>
    <n v="0"/>
    <n v="1311778778.890826"/>
    <n v="1397536928.98"/>
    <n v="0"/>
    <n v="2709315707.8708258"/>
    <n v="1397536928.98"/>
    <n v="0"/>
    <n v="0"/>
    <n v="1311778778.890826"/>
    <n v="0"/>
    <n v="0"/>
    <n v="0"/>
    <n v="2709315707.8708258"/>
    <n v="0"/>
    <n v="2709315707.8708258"/>
    <n v="1846648894.73"/>
    <n v="862666813.14082575"/>
  </r>
  <r>
    <x v="7"/>
    <s v="SUCRE"/>
    <x v="711"/>
    <s v="MUNICIPIO DE MORROA (SUCRE)"/>
    <n v="0"/>
    <n v="0"/>
    <n v="0"/>
    <n v="0"/>
    <n v="0"/>
    <n v="0"/>
    <n v="0"/>
    <n v="2.778160572052002E-2"/>
    <n v="0"/>
    <n v="560749713.27270007"/>
    <n v="605026389.16999996"/>
    <n v="0"/>
    <n v="1165776102.4704816"/>
    <n v="605026389.16999996"/>
    <n v="0"/>
    <n v="0"/>
    <n v="560749713.30048168"/>
    <n v="0"/>
    <n v="0"/>
    <n v="0"/>
    <n v="1165776102.4704816"/>
    <n v="0"/>
    <n v="1165776102.4704816"/>
    <n v="0"/>
    <n v="1165776102.4704816"/>
  </r>
  <r>
    <x v="7"/>
    <s v="SUCRE"/>
    <x v="712"/>
    <s v="MUNICIPIO DE OVEJAS (SUCRE)"/>
    <n v="0"/>
    <n v="0"/>
    <n v="0"/>
    <n v="0"/>
    <n v="0"/>
    <n v="0"/>
    <n v="0"/>
    <n v="0.22318744659423828"/>
    <n v="0"/>
    <n v="619157502.57714045"/>
    <n v="686371295.97000003"/>
    <n v="0"/>
    <n v="1305528798.770328"/>
    <n v="686371295.97000003"/>
    <n v="0"/>
    <n v="0"/>
    <n v="619157502.8003279"/>
    <n v="0"/>
    <n v="0"/>
    <n v="0"/>
    <n v="1305528798.770328"/>
    <n v="0"/>
    <n v="1305528798.770328"/>
    <n v="0"/>
    <n v="1305528798.770328"/>
  </r>
  <r>
    <x v="7"/>
    <s v="SUCRE"/>
    <x v="713"/>
    <s v="MUNICIPIO DE PALMITO (SUCRE)"/>
    <n v="0"/>
    <n v="0"/>
    <n v="0"/>
    <n v="0"/>
    <n v="0"/>
    <n v="0"/>
    <n v="0"/>
    <n v="0.43486905097961426"/>
    <n v="0"/>
    <n v="629799754.42668819"/>
    <n v="666161856.53999996"/>
    <n v="0"/>
    <n v="1295961611.4015572"/>
    <n v="666161856.53999996"/>
    <n v="0"/>
    <n v="0"/>
    <n v="629799754.86155725"/>
    <n v="0"/>
    <n v="0"/>
    <n v="0"/>
    <n v="1295961611.4015572"/>
    <n v="0"/>
    <n v="1295961611.4015572"/>
    <n v="1287907760.97"/>
    <n v="8053850.4315571785"/>
  </r>
  <r>
    <x v="7"/>
    <s v="SUCRE"/>
    <x v="714"/>
    <s v="MUNICIPIO DE SAMPUÉS (SUCRE)"/>
    <n v="0"/>
    <n v="0"/>
    <n v="0"/>
    <n v="0"/>
    <n v="0"/>
    <n v="0"/>
    <n v="0"/>
    <n v="5.0425052642822266E-2"/>
    <n v="0"/>
    <n v="1329812818.8194892"/>
    <n v="1419163427.5699999"/>
    <n v="0"/>
    <n v="2748976246.4399142"/>
    <n v="1419163427.5699999"/>
    <n v="0"/>
    <n v="0"/>
    <n v="1329812818.8699143"/>
    <n v="0"/>
    <n v="0"/>
    <n v="0"/>
    <n v="2748976246.4399142"/>
    <n v="0"/>
    <n v="2748976246.4399142"/>
    <n v="561567245.78999996"/>
    <n v="2187409000.6499143"/>
  </r>
  <r>
    <x v="7"/>
    <s v="SUCRE"/>
    <x v="715"/>
    <s v="MUNICIPIO DE SAN BENITO ABAD (SUCRE)"/>
    <n v="0"/>
    <n v="0"/>
    <n v="0"/>
    <n v="0"/>
    <n v="0"/>
    <n v="0"/>
    <n v="0"/>
    <n v="1295877818.4550762"/>
    <n v="0"/>
    <n v="1014612833.9127996"/>
    <n v="1083366253.9100001"/>
    <n v="0"/>
    <n v="3393856906.2778759"/>
    <n v="1083366253.9100001"/>
    <n v="0"/>
    <n v="0"/>
    <n v="2310490652.3678761"/>
    <n v="0"/>
    <n v="0"/>
    <n v="0"/>
    <n v="3393856906.2778759"/>
    <n v="0"/>
    <n v="3393856906.2778759"/>
    <n v="2440160959.6399999"/>
    <n v="953695946.63787603"/>
  </r>
  <r>
    <x v="7"/>
    <s v="SUCRE"/>
    <x v="716"/>
    <s v="MUNICIPIO DE SAN JUAN DE BETULIA (SUCRE)"/>
    <n v="0"/>
    <n v="0"/>
    <n v="0"/>
    <n v="0"/>
    <n v="0"/>
    <n v="0"/>
    <n v="0"/>
    <n v="9.3465209007263184E-2"/>
    <n v="0"/>
    <n v="572719479.6505425"/>
    <n v="619039790.01999998"/>
    <n v="0"/>
    <n v="1191759269.7640076"/>
    <n v="619039790.01999998"/>
    <n v="0"/>
    <n v="0"/>
    <n v="572719479.74400771"/>
    <n v="0"/>
    <n v="0"/>
    <n v="0"/>
    <n v="1191759269.7640076"/>
    <n v="0"/>
    <n v="1191759269.7640076"/>
    <n v="320182250"/>
    <n v="871577019.76400757"/>
  </r>
  <r>
    <x v="7"/>
    <s v="SUCRE"/>
    <x v="717"/>
    <s v="MUNICIPIO DE SAN MARCOS (SUCRE)"/>
    <n v="0"/>
    <n v="0"/>
    <n v="0"/>
    <n v="0"/>
    <n v="0"/>
    <n v="0"/>
    <n v="0"/>
    <n v="5.1138639450073242E-2"/>
    <n v="0"/>
    <n v="1195566094.9111462"/>
    <n v="1454267720.6099999"/>
    <n v="0"/>
    <n v="2649833815.5722847"/>
    <n v="1454267720.6099999"/>
    <n v="0"/>
    <n v="0"/>
    <n v="1195566094.9622848"/>
    <n v="0"/>
    <n v="0"/>
    <n v="0"/>
    <n v="2649833815.5722847"/>
    <n v="0"/>
    <n v="2649833815.5722847"/>
    <n v="1843246659.3299999"/>
    <n v="806587156.24228477"/>
  </r>
  <r>
    <x v="7"/>
    <s v="SUCRE"/>
    <x v="718"/>
    <s v="MUNICIPIO DE SAN ONOFRE (SUCRE)"/>
    <n v="0"/>
    <n v="0"/>
    <n v="0"/>
    <n v="0"/>
    <n v="0"/>
    <n v="0"/>
    <n v="0"/>
    <n v="0.10143423080444336"/>
    <n v="0"/>
    <n v="2243118913.8464818"/>
    <n v="2412384926.3800001"/>
    <n v="0"/>
    <n v="4655503840.3279161"/>
    <n v="2412384926.3800001"/>
    <n v="0"/>
    <n v="0"/>
    <n v="2243118913.947916"/>
    <n v="0"/>
    <n v="0"/>
    <n v="0"/>
    <n v="4655503840.3279161"/>
    <n v="0"/>
    <n v="4655503840.3279161"/>
    <n v="0"/>
    <n v="4655503840.3279161"/>
  </r>
  <r>
    <x v="7"/>
    <s v="SUCRE"/>
    <x v="720"/>
    <s v="MUNICIPIO DE SAN LUIS DE SINCÉ (SUCRE)"/>
    <n v="0"/>
    <n v="0"/>
    <n v="0"/>
    <n v="0"/>
    <n v="0"/>
    <n v="0"/>
    <n v="0"/>
    <n v="0.36875009536743164"/>
    <n v="0"/>
    <n v="1169807093.9778593"/>
    <n v="1253553991.8299999"/>
    <n v="0"/>
    <n v="2423361086.176609"/>
    <n v="1253553991.8299999"/>
    <n v="0"/>
    <n v="0"/>
    <n v="1169807094.3466094"/>
    <n v="0"/>
    <n v="0"/>
    <n v="0"/>
    <n v="2423361086.176609"/>
    <n v="0"/>
    <n v="2423361086.176609"/>
    <n v="1033338529.47"/>
    <n v="1390022556.706609"/>
  </r>
  <r>
    <x v="7"/>
    <s v="SUCRE"/>
    <x v="721"/>
    <s v="MUNICIPIO DE SUCRE (SUCRE)"/>
    <n v="0"/>
    <n v="0"/>
    <n v="0"/>
    <n v="0"/>
    <n v="0"/>
    <n v="0"/>
    <n v="0"/>
    <n v="0"/>
    <n v="0"/>
    <n v="1108183372.9693849"/>
    <n v="1183132671.8499999"/>
    <n v="0"/>
    <n v="2291316044.8193846"/>
    <n v="1183132671.8499999"/>
    <n v="0"/>
    <n v="0"/>
    <n v="1108183372.9693849"/>
    <n v="0"/>
    <n v="0"/>
    <n v="0"/>
    <n v="2291316044.8193846"/>
    <n v="0"/>
    <n v="2291316044.8193846"/>
    <n v="1455082305.3099999"/>
    <n v="836233739.50938463"/>
  </r>
  <r>
    <x v="7"/>
    <s v="SUCRE"/>
    <x v="722"/>
    <s v="MUNICIPIO DE SANTIAGO DE TOLÚ (SUCRE)"/>
    <n v="0"/>
    <n v="0"/>
    <n v="0"/>
    <n v="0"/>
    <n v="0"/>
    <n v="0"/>
    <n v="0"/>
    <n v="1.8799781799316406E-2"/>
    <n v="0"/>
    <n v="5622290887.9640837"/>
    <n v="5967412692.0600004"/>
    <n v="0"/>
    <n v="11589703580.042885"/>
    <n v="5967412692.0600004"/>
    <n v="0"/>
    <n v="0"/>
    <n v="5622290887.9828835"/>
    <n v="0"/>
    <n v="0"/>
    <n v="0"/>
    <n v="11589703580.042885"/>
    <n v="0"/>
    <n v="11589703580.042885"/>
    <n v="0"/>
    <n v="11589703580.042885"/>
  </r>
  <r>
    <x v="7"/>
    <s v="TOLIMA"/>
    <x v="24"/>
    <s v="DEPARTAMENTO DE TOLIMA"/>
    <n v="0"/>
    <n v="0"/>
    <n v="0"/>
    <n v="0"/>
    <n v="0"/>
    <n v="0"/>
    <n v="0"/>
    <n v="10895742278.39122"/>
    <n v="0"/>
    <n v="41480793087.29705"/>
    <n v="36288145004.260002"/>
    <n v="0"/>
    <n v="88664680369.948273"/>
    <n v="36288145004.260002"/>
    <n v="0"/>
    <n v="0"/>
    <n v="52376535365.688271"/>
    <n v="0"/>
    <n v="0"/>
    <n v="0"/>
    <n v="88664680369.948273"/>
    <n v="0"/>
    <n v="88664680369.948273"/>
    <n v="12118144731.940001"/>
    <n v="76546535638.00827"/>
  </r>
  <r>
    <x v="7"/>
    <s v="TOLIMA"/>
    <x v="725"/>
    <s v="MUNICIPIO DE ALVARADO (TOLIMA)"/>
    <n v="0"/>
    <n v="0"/>
    <n v="0"/>
    <n v="0"/>
    <n v="0"/>
    <n v="0"/>
    <n v="0"/>
    <n v="30524803.648023322"/>
    <n v="0"/>
    <n v="139378397.54712799"/>
    <n v="96701565.780000001"/>
    <n v="0"/>
    <n v="266604766.97515133"/>
    <n v="96701565.780000001"/>
    <n v="0"/>
    <n v="0"/>
    <n v="169903201.19515133"/>
    <n v="0"/>
    <n v="0"/>
    <n v="0"/>
    <n v="266604766.97515133"/>
    <n v="0"/>
    <n v="266604766.97515133"/>
    <n v="0"/>
    <n v="266604766.97515133"/>
  </r>
  <r>
    <x v="7"/>
    <s v="TOLIMA"/>
    <x v="727"/>
    <s v="MUNICIPIO DE ATACO (TOLIMA)"/>
    <n v="0"/>
    <n v="0"/>
    <n v="0"/>
    <n v="0"/>
    <n v="0"/>
    <n v="0"/>
    <n v="0"/>
    <n v="16114943.591062166"/>
    <n v="0"/>
    <n v="43426852.299594454"/>
    <n v="21224534.420000002"/>
    <n v="0"/>
    <n v="80766330.310656622"/>
    <n v="21224534.420000002"/>
    <n v="0"/>
    <n v="0"/>
    <n v="59541795.89065662"/>
    <n v="0"/>
    <n v="0"/>
    <n v="0"/>
    <n v="80766330.310656622"/>
    <n v="0"/>
    <n v="80766330.310656622"/>
    <n v="0"/>
    <n v="80766330.310656622"/>
  </r>
  <r>
    <x v="7"/>
    <s v="TOLIMA"/>
    <x v="728"/>
    <s v="MUNICIPIO DE CAJAMARCA (TOLIMA)"/>
    <n v="0"/>
    <n v="0"/>
    <n v="0"/>
    <n v="0"/>
    <n v="0"/>
    <n v="0"/>
    <n v="0"/>
    <n v="12.034015820863715"/>
    <n v="0"/>
    <n v="49471.364813366345"/>
    <n v="40912.879999999997"/>
    <n v="0"/>
    <n v="90396.278829187213"/>
    <n v="40912.879999999997"/>
    <n v="0"/>
    <n v="0"/>
    <n v="49483.398829187208"/>
    <n v="0"/>
    <n v="0"/>
    <n v="0"/>
    <n v="90396.278829187213"/>
    <n v="0"/>
    <n v="90396.278829187213"/>
    <n v="0"/>
    <n v="90396.278829187213"/>
  </r>
  <r>
    <x v="7"/>
    <s v="TOLIMA"/>
    <x v="730"/>
    <s v="MUNICIPIO DE CASABIANCA  (TOLIMA)"/>
    <n v="0"/>
    <n v="0"/>
    <n v="0"/>
    <n v="0"/>
    <n v="0"/>
    <n v="0"/>
    <n v="0"/>
    <n v="0"/>
    <n v="0"/>
    <n v="58764.575537073193"/>
    <n v="48598.37"/>
    <n v="0"/>
    <n v="107362.94553707319"/>
    <n v="48598.37"/>
    <n v="0"/>
    <n v="0"/>
    <n v="58764.575537073193"/>
    <n v="0"/>
    <n v="0"/>
    <n v="0"/>
    <n v="107362.94553707319"/>
    <n v="0"/>
    <n v="107362.94553707319"/>
    <n v="0"/>
    <n v="107362.94553707319"/>
  </r>
  <r>
    <x v="7"/>
    <s v="TOLIMA"/>
    <x v="731"/>
    <s v="MUNICIPIO DE CHAPARRAL (TOLIMA)"/>
    <n v="0"/>
    <n v="0"/>
    <n v="0"/>
    <n v="0"/>
    <n v="0"/>
    <n v="0"/>
    <n v="0"/>
    <n v="57814.441714406013"/>
    <n v="0"/>
    <n v="78571672.117531836"/>
    <n v="47032641.640000001"/>
    <n v="0"/>
    <n v="125662128.19924624"/>
    <n v="47032641.640000001"/>
    <n v="0"/>
    <n v="0"/>
    <n v="78629486.559246242"/>
    <n v="0"/>
    <n v="0"/>
    <n v="0"/>
    <n v="125662128.19924624"/>
    <n v="0"/>
    <n v="125662128.19924624"/>
    <n v="0"/>
    <n v="125662128.19924624"/>
  </r>
  <r>
    <x v="7"/>
    <s v="TOLIMA"/>
    <x v="732"/>
    <s v="MUNICIPIO DE COELLO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TOLIMA"/>
    <x v="733"/>
    <s v="MUNICIPIO DE COYAIM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TOLIMA"/>
    <x v="734"/>
    <s v="MUNICIPIO DE ESPINAL (TOLIMA)"/>
    <n v="0"/>
    <n v="0"/>
    <n v="0"/>
    <n v="0"/>
    <n v="0"/>
    <n v="0"/>
    <n v="0"/>
    <n v="354902.89646840096"/>
    <n v="0"/>
    <n v="1099479415.3306873"/>
    <n v="930462717.35000002"/>
    <n v="0"/>
    <n v="2030297035.5771556"/>
    <n v="930462717.35000002"/>
    <n v="0"/>
    <n v="0"/>
    <n v="1099834318.2271557"/>
    <n v="0"/>
    <n v="0"/>
    <n v="0"/>
    <n v="2030297035.5771556"/>
    <n v="0"/>
    <n v="2030297035.5771556"/>
    <n v="0"/>
    <n v="2030297035.5771556"/>
  </r>
  <r>
    <x v="7"/>
    <s v="TOLIMA"/>
    <x v="735"/>
    <s v="MUNICIPIO DE FALAN (TOLIMA)"/>
    <n v="0"/>
    <n v="0"/>
    <n v="0"/>
    <n v="0"/>
    <n v="0"/>
    <n v="0"/>
    <n v="0"/>
    <n v="15.128376925335033"/>
    <n v="0"/>
    <n v="186549.28891539283"/>
    <n v="154276.48000000001"/>
    <n v="0"/>
    <n v="340840.89729231817"/>
    <n v="154276.48000000001"/>
    <n v="0"/>
    <n v="0"/>
    <n v="186564.41729231816"/>
    <n v="0"/>
    <n v="0"/>
    <n v="0"/>
    <n v="340840.89729231817"/>
    <n v="0"/>
    <n v="340840.89729231817"/>
    <n v="0"/>
    <n v="340840.89729231817"/>
  </r>
  <r>
    <x v="7"/>
    <s v="TOLIMA"/>
    <x v="737"/>
    <s v="MUNICIPIO DE FRESNO (TOLIMA)"/>
    <n v="0"/>
    <n v="0"/>
    <n v="0"/>
    <n v="0"/>
    <n v="0"/>
    <n v="0"/>
    <n v="0"/>
    <n v="434819.34503029648"/>
    <n v="0"/>
    <n v="297325.369994134"/>
    <n v="245888.43"/>
    <n v="0"/>
    <n v="978033.14502443047"/>
    <n v="245888.43"/>
    <n v="0"/>
    <n v="0"/>
    <n v="732144.71502443054"/>
    <n v="0"/>
    <n v="0"/>
    <n v="0"/>
    <n v="978033.14502443047"/>
    <n v="0"/>
    <n v="978033.14502443047"/>
    <n v="0"/>
    <n v="978033.14502443047"/>
  </r>
  <r>
    <x v="7"/>
    <s v="TOLIMA"/>
    <x v="738"/>
    <s v="MUNICIPIO DE GUAMO (TOLIMA)"/>
    <n v="0"/>
    <n v="0"/>
    <n v="0"/>
    <n v="0"/>
    <n v="0"/>
    <n v="0"/>
    <n v="0"/>
    <n v="251.03784116799943"/>
    <n v="0"/>
    <n v="2748657.8931624643"/>
    <n v="2525103"/>
    <n v="0"/>
    <n v="5274011.931003632"/>
    <n v="2525103"/>
    <n v="0"/>
    <n v="0"/>
    <n v="2748908.931003632"/>
    <n v="0"/>
    <n v="0"/>
    <n v="0"/>
    <n v="5274011.931003632"/>
    <n v="0"/>
    <n v="5274011.931003632"/>
    <n v="0"/>
    <n v="5274011.931003632"/>
  </r>
  <r>
    <x v="7"/>
    <s v="TOLIMA"/>
    <x v="740"/>
    <s v="MUNICIPIO DE ICONONZO (TOLIMA)"/>
    <n v="0"/>
    <n v="0"/>
    <n v="0"/>
    <n v="0"/>
    <n v="0"/>
    <n v="0"/>
    <n v="0"/>
    <n v="72435.65417855978"/>
    <n v="0"/>
    <n v="235520213.12838796"/>
    <n v="199658881.11000001"/>
    <n v="0"/>
    <n v="435251529.89256656"/>
    <n v="199658881.11000001"/>
    <n v="0"/>
    <n v="0"/>
    <n v="235592648.78256652"/>
    <n v="0"/>
    <n v="0"/>
    <n v="0"/>
    <n v="435251529.89256656"/>
    <n v="0"/>
    <n v="435251529.89256656"/>
    <n v="0"/>
    <n v="435251529.89256656"/>
  </r>
  <r>
    <x v="7"/>
    <s v="TOLIMA"/>
    <x v="741"/>
    <s v="MUNICIPIO DE LÉRIDA (TOLIMA)"/>
    <n v="0"/>
    <n v="0"/>
    <n v="0"/>
    <n v="0"/>
    <n v="0"/>
    <n v="0"/>
    <n v="0"/>
    <n v="0.82080356743858829"/>
    <n v="0"/>
    <n v="0"/>
    <n v="0"/>
    <n v="0"/>
    <n v="0.82080356743858829"/>
    <n v="0"/>
    <n v="0"/>
    <n v="0"/>
    <n v="0.82080356743858829"/>
    <n v="0"/>
    <n v="0"/>
    <n v="0"/>
    <n v="0.82080356743858829"/>
    <n v="0"/>
    <n v="0.82080356743858829"/>
    <n v="0"/>
    <n v="0.82080356743858829"/>
  </r>
  <r>
    <x v="7"/>
    <s v="TOLIMA"/>
    <x v="742"/>
    <s v="MUNICIPIO DE LÍBANO (TOLIMA)"/>
    <n v="0"/>
    <n v="0"/>
    <n v="0"/>
    <n v="0"/>
    <n v="0"/>
    <n v="0"/>
    <n v="0"/>
    <n v="0.40991233408567496"/>
    <n v="0"/>
    <n v="14085569.779791893"/>
    <n v="9190422.1400000006"/>
    <n v="0"/>
    <n v="23275992.329704229"/>
    <n v="9190422.1400000006"/>
    <n v="0"/>
    <n v="0"/>
    <n v="14085570.189704228"/>
    <n v="0"/>
    <n v="0"/>
    <n v="0"/>
    <n v="23275992.329704229"/>
    <n v="0"/>
    <n v="23275992.329704229"/>
    <n v="0"/>
    <n v="23275992.329704229"/>
  </r>
  <r>
    <x v="7"/>
    <s v="TOLIMA"/>
    <x v="743"/>
    <s v="MUNICIPIO DE MARIQUITA (TOLIMA)"/>
    <n v="0"/>
    <n v="0"/>
    <n v="0"/>
    <n v="0"/>
    <n v="0"/>
    <n v="0"/>
    <n v="0"/>
    <n v="43715.578818942231"/>
    <n v="0"/>
    <n v="100217.28582466295"/>
    <n v="82879.81"/>
    <n v="0"/>
    <n v="226812.67464360519"/>
    <n v="82879.81"/>
    <n v="0"/>
    <n v="0"/>
    <n v="143932.86464360519"/>
    <n v="0"/>
    <n v="0"/>
    <n v="0"/>
    <n v="226812.67464360519"/>
    <n v="0"/>
    <n v="226812.67464360519"/>
    <n v="0"/>
    <n v="226812.67464360519"/>
  </r>
  <r>
    <x v="7"/>
    <s v="TOLIMA"/>
    <x v="744"/>
    <s v="MUNICIPIO DE MELGAR (TOLIMA)"/>
    <n v="0"/>
    <n v="0"/>
    <n v="0"/>
    <n v="0"/>
    <n v="0"/>
    <n v="0"/>
    <n v="0"/>
    <n v="3188149.838973999"/>
    <n v="0"/>
    <n v="9554555569.4952908"/>
    <n v="8335607773.8199997"/>
    <n v="0"/>
    <n v="17893351493.154266"/>
    <n v="8335607773.8199997"/>
    <n v="0"/>
    <n v="0"/>
    <n v="9557743719.3342648"/>
    <n v="0"/>
    <n v="0"/>
    <n v="0"/>
    <n v="17893351493.154266"/>
    <n v="0"/>
    <n v="17893351493.154266"/>
    <n v="383393504.48000002"/>
    <n v="17509957988.674267"/>
  </r>
  <r>
    <x v="7"/>
    <s v="TOLIMA"/>
    <x v="746"/>
    <s v="MUNICIPIO DE ORTEGA (TOLIMA)"/>
    <n v="0"/>
    <n v="0"/>
    <n v="0"/>
    <n v="0"/>
    <n v="0"/>
    <n v="0"/>
    <n v="0"/>
    <n v="1070174.2023835182"/>
    <n v="0"/>
    <n v="2550758494.2582641"/>
    <n v="2169138043.2600002"/>
    <n v="0"/>
    <n v="4720966711.7206478"/>
    <n v="2169138043.2600002"/>
    <n v="0"/>
    <n v="0"/>
    <n v="2551828668.4606476"/>
    <n v="0"/>
    <n v="0"/>
    <n v="0"/>
    <n v="4720966711.7206478"/>
    <n v="0"/>
    <n v="4720966711.7206478"/>
    <n v="0"/>
    <n v="4720966711.7206478"/>
  </r>
  <r>
    <x v="7"/>
    <s v="TOLIMA"/>
    <x v="748"/>
    <s v="MUNICIPIO DE PIEDRAS (TOLIMA)"/>
    <n v="0"/>
    <n v="0"/>
    <n v="0"/>
    <n v="0"/>
    <n v="0"/>
    <n v="0"/>
    <n v="0"/>
    <n v="698206.66250610352"/>
    <n v="0"/>
    <n v="2209835684.0175438"/>
    <n v="1955530050.7"/>
    <n v="0"/>
    <n v="4166063941.3800497"/>
    <n v="1955530050.7"/>
    <n v="0"/>
    <n v="0"/>
    <n v="2210533890.6800499"/>
    <n v="0"/>
    <n v="0"/>
    <n v="0"/>
    <n v="4166063941.3800497"/>
    <n v="0"/>
    <n v="4166063941.3800497"/>
    <n v="1970699356.21"/>
    <n v="2195364585.1700497"/>
  </r>
  <r>
    <x v="7"/>
    <s v="TOLIMA"/>
    <x v="749"/>
    <s v="MUNICIPIO DE PRADO (TOLIMA)"/>
    <n v="0"/>
    <n v="0"/>
    <n v="0"/>
    <n v="0"/>
    <n v="0"/>
    <n v="0"/>
    <n v="0"/>
    <n v="82180.177886545658"/>
    <n v="0"/>
    <n v="258307448.14521125"/>
    <n v="240791157.78999999"/>
    <n v="0"/>
    <n v="499180786.11309779"/>
    <n v="240791157.78999999"/>
    <n v="0"/>
    <n v="0"/>
    <n v="258389628.3230978"/>
    <n v="0"/>
    <n v="0"/>
    <n v="0"/>
    <n v="499180786.11309779"/>
    <n v="0"/>
    <n v="499180786.11309779"/>
    <n v="0"/>
    <n v="499180786.11309779"/>
  </r>
  <r>
    <x v="7"/>
    <s v="TOLIMA"/>
    <x v="750"/>
    <s v="MUNICIPIO DE PURIFICACIÓN (TOLIMA)"/>
    <n v="0"/>
    <n v="0"/>
    <n v="0"/>
    <n v="0"/>
    <n v="0"/>
    <n v="0"/>
    <n v="0"/>
    <n v="2110901.1512613297"/>
    <n v="0"/>
    <n v="6946908453.5880795"/>
    <n v="6223029672.79"/>
    <n v="0"/>
    <n v="13172049027.529341"/>
    <n v="6223029672.79"/>
    <n v="0"/>
    <n v="0"/>
    <n v="6949019354.7393408"/>
    <n v="0"/>
    <n v="0"/>
    <n v="0"/>
    <n v="13172049027.529341"/>
    <n v="0"/>
    <n v="13172049027.529341"/>
    <n v="3191820785.8499999"/>
    <n v="9980228241.6793404"/>
  </r>
  <r>
    <x v="7"/>
    <s v="TOLIMA"/>
    <x v="948"/>
    <s v="MUNICIPIO DE RONCESVALLES (TOLIMA)"/>
    <n v="0"/>
    <n v="0"/>
    <n v="0"/>
    <n v="0"/>
    <n v="0"/>
    <n v="0"/>
    <n v="0"/>
    <n v="78.465121597575489"/>
    <n v="0"/>
    <n v="238409.4914650564"/>
    <n v="197164.93"/>
    <n v="0"/>
    <n v="435652.886586654"/>
    <n v="197164.93"/>
    <n v="0"/>
    <n v="0"/>
    <n v="238487.95658665398"/>
    <n v="0"/>
    <n v="0"/>
    <n v="0"/>
    <n v="435652.886586654"/>
    <n v="0"/>
    <n v="435652.886586654"/>
    <n v="0"/>
    <n v="435652.886586654"/>
  </r>
  <r>
    <x v="7"/>
    <s v="TOLIMA"/>
    <x v="751"/>
    <s v="MUNICIPIO DE ROVIRA (TOLIM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TOLIMA"/>
    <x v="754"/>
    <s v="MUNICIPIO DE SANTA ISABEL (TOLIMA)"/>
    <n v="0"/>
    <n v="0"/>
    <n v="0"/>
    <n v="0"/>
    <n v="0"/>
    <n v="0"/>
    <n v="0"/>
    <n v="24504.878504797816"/>
    <n v="0"/>
    <n v="58010467.583492868"/>
    <n v="72042209.400000006"/>
    <n v="0"/>
    <n v="130077181.86199766"/>
    <n v="72042209.400000006"/>
    <n v="0"/>
    <n v="0"/>
    <n v="58034972.461997665"/>
    <n v="0"/>
    <n v="0"/>
    <n v="0"/>
    <n v="130077181.86199766"/>
    <n v="0"/>
    <n v="130077181.86199766"/>
    <n v="0"/>
    <n v="130077181.86199766"/>
  </r>
  <r>
    <x v="7"/>
    <s v="TOLIMA"/>
    <x v="757"/>
    <s v="MUNICIPIO DE VENADILLO (TOLIMA)"/>
    <n v="0"/>
    <n v="0"/>
    <n v="0"/>
    <n v="0"/>
    <n v="0"/>
    <n v="0"/>
    <n v="0"/>
    <n v="954179.51416549517"/>
    <n v="0"/>
    <n v="715979.91505837429"/>
    <n v="567632.02"/>
    <n v="0"/>
    <n v="2237791.4492238695"/>
    <n v="567632.02"/>
    <n v="0"/>
    <n v="0"/>
    <n v="1670159.4292238695"/>
    <n v="0"/>
    <n v="0"/>
    <n v="0"/>
    <n v="2237791.4492238695"/>
    <n v="0"/>
    <n v="2237791.4492238695"/>
    <n v="0"/>
    <n v="2237791.4492238695"/>
  </r>
  <r>
    <x v="7"/>
    <s v="TOLIMA"/>
    <x v="756"/>
    <s v="MUNICIPIO DE VALLE DE SAN JUAN (TOLIMA)"/>
    <n v="0"/>
    <n v="0"/>
    <n v="0"/>
    <n v="0"/>
    <n v="0"/>
    <n v="0"/>
    <n v="0"/>
    <n v="270.40701965126209"/>
    <n v="0"/>
    <n v="0"/>
    <n v="0"/>
    <n v="0"/>
    <n v="270.40701965126209"/>
    <n v="0"/>
    <n v="0"/>
    <n v="0"/>
    <n v="270.40701965126209"/>
    <n v="0"/>
    <n v="0"/>
    <n v="0"/>
    <n v="270.40701965126209"/>
    <n v="0"/>
    <n v="270.40701965126209"/>
    <n v="0"/>
    <n v="270.40701965126209"/>
  </r>
  <r>
    <x v="7"/>
    <s v="VALLE DEL CAUCA"/>
    <x v="25"/>
    <s v="DEPARTAMENTO DE VALLE DEL CAUCA"/>
    <n v="0"/>
    <n v="0"/>
    <n v="0"/>
    <n v="0"/>
    <n v="0"/>
    <n v="0"/>
    <n v="0"/>
    <n v="0.34092073142528534"/>
    <n v="0"/>
    <n v="143366390.5439792"/>
    <n v="147508656.94999999"/>
    <n v="0"/>
    <n v="290875047.8348999"/>
    <n v="147508656.94999999"/>
    <n v="0"/>
    <n v="0"/>
    <n v="143366390.88489991"/>
    <n v="0"/>
    <n v="0"/>
    <n v="0"/>
    <n v="290875047.8348999"/>
    <n v="0"/>
    <n v="290875047.8348999"/>
    <n v="0"/>
    <n v="290875047.8348999"/>
  </r>
  <r>
    <x v="7"/>
    <s v="VALLE DEL CAUCA"/>
    <x v="758"/>
    <s v="MUNICIPIO DE CALI (VALLE DEL CAUCA)"/>
    <n v="0"/>
    <n v="0"/>
    <n v="0"/>
    <n v="0"/>
    <n v="0"/>
    <n v="0"/>
    <n v="0"/>
    <n v="0.25050491094589233"/>
    <n v="0"/>
    <n v="143640795.8882162"/>
    <n v="146608142.19999999"/>
    <n v="0"/>
    <n v="290248938.3387211"/>
    <n v="146608142.19999999"/>
    <n v="0"/>
    <n v="0"/>
    <n v="143640796.13872111"/>
    <n v="0"/>
    <n v="0"/>
    <n v="0"/>
    <n v="290248938.3387211"/>
    <n v="0"/>
    <n v="290248938.3387211"/>
    <n v="0"/>
    <n v="290248938.3387211"/>
  </r>
  <r>
    <x v="7"/>
    <s v="VALLE DEL CAUCA"/>
    <x v="949"/>
    <s v="MUNICIPIO DE ARGELIA (VALLE DEL CAUCA)"/>
    <n v="0"/>
    <n v="0"/>
    <n v="0"/>
    <n v="0"/>
    <n v="0"/>
    <n v="0"/>
    <n v="0"/>
    <n v="0"/>
    <n v="0"/>
    <n v="364788.45915238617"/>
    <n v="378650.42"/>
    <n v="0"/>
    <n v="743438.87915238622"/>
    <n v="378650.42"/>
    <n v="0"/>
    <n v="0"/>
    <n v="364788.45915238617"/>
    <n v="0"/>
    <n v="0"/>
    <n v="0"/>
    <n v="743438.87915238622"/>
    <n v="0"/>
    <n v="743438.87915238622"/>
    <n v="0"/>
    <n v="743438.87915238622"/>
  </r>
  <r>
    <x v="7"/>
    <s v="VALLE DEL CAUCA"/>
    <x v="760"/>
    <s v="MUNICIPIO DE BOLÍVAR (VALLE DEL CAUCA)"/>
    <n v="0"/>
    <n v="0"/>
    <n v="0"/>
    <n v="0"/>
    <n v="0"/>
    <n v="0"/>
    <n v="0"/>
    <n v="4.0663609688635916E-2"/>
    <n v="0"/>
    <n v="0"/>
    <n v="0"/>
    <n v="0"/>
    <n v="4.0663609688635916E-2"/>
    <n v="0"/>
    <n v="0"/>
    <n v="0"/>
    <n v="4.0663609688635916E-2"/>
    <n v="0"/>
    <n v="0"/>
    <n v="0"/>
    <n v="4.0663609688635916E-2"/>
    <n v="0"/>
    <n v="4.0663609688635916E-2"/>
    <n v="0"/>
    <n v="4.0663609688635916E-2"/>
  </r>
  <r>
    <x v="7"/>
    <s v="VALLE DEL CAUCA"/>
    <x v="761"/>
    <s v="MUNICIPIO DE BUENAVENTURA (VALLE DEL CAUCA)"/>
    <n v="0"/>
    <n v="0"/>
    <n v="0"/>
    <n v="0"/>
    <n v="0"/>
    <n v="0"/>
    <n v="0"/>
    <n v="0.27971428632736206"/>
    <n v="0"/>
    <n v="41577393.138852872"/>
    <n v="117543154.52"/>
    <n v="0"/>
    <n v="159120547.93856716"/>
    <n v="117543154.52"/>
    <n v="0"/>
    <n v="0"/>
    <n v="41577393.418567158"/>
    <n v="0"/>
    <n v="0"/>
    <n v="0"/>
    <n v="159120547.93856716"/>
    <n v="0"/>
    <n v="159120547.93856716"/>
    <n v="0"/>
    <n v="159120547.93856716"/>
  </r>
  <r>
    <x v="7"/>
    <s v="VALLE DEL CAUCA"/>
    <x v="762"/>
    <s v="MUNICIPIO DE GUADALAJARA DE BUGA (VALLE DEL CAUCA)"/>
    <n v="0"/>
    <n v="0"/>
    <n v="0"/>
    <n v="0"/>
    <n v="0"/>
    <n v="0"/>
    <n v="0"/>
    <n v="0"/>
    <n v="0"/>
    <n v="916671.57218108303"/>
    <n v="581368.72"/>
    <n v="0"/>
    <n v="1498040.292181083"/>
    <n v="581368.72"/>
    <n v="0"/>
    <n v="0"/>
    <n v="916671.57218108303"/>
    <n v="0"/>
    <n v="0"/>
    <n v="0"/>
    <n v="1498040.292181083"/>
    <n v="0"/>
    <n v="1498040.292181083"/>
    <n v="0"/>
    <n v="1498040.292181083"/>
  </r>
  <r>
    <x v="7"/>
    <s v="VALLE DEL CAUCA"/>
    <x v="765"/>
    <s v="MUNICIPIO DE CALIMA (VALLE DEL CAUCA)"/>
    <n v="0"/>
    <n v="0"/>
    <n v="0"/>
    <n v="0"/>
    <n v="0"/>
    <n v="0"/>
    <n v="0"/>
    <n v="0.4203308063588338"/>
    <n v="0"/>
    <n v="0"/>
    <n v="0"/>
    <n v="0"/>
    <n v="0.4203308063588338"/>
    <n v="0"/>
    <n v="0"/>
    <n v="0"/>
    <n v="0.4203308063588338"/>
    <n v="0"/>
    <n v="0"/>
    <n v="0"/>
    <n v="0.4203308063588338"/>
    <n v="0"/>
    <n v="0.4203308063588338"/>
    <n v="0"/>
    <n v="0.4203308063588338"/>
  </r>
  <r>
    <x v="7"/>
    <s v="VALLE DEL CAUCA"/>
    <x v="766"/>
    <s v="MUNICIPIO DE CANDELARIA (VALLE DEL CAUCA)"/>
    <n v="0"/>
    <n v="0"/>
    <n v="0"/>
    <n v="0"/>
    <n v="0"/>
    <n v="0"/>
    <n v="0"/>
    <n v="0.35930339805781841"/>
    <n v="0"/>
    <n v="1468620.4252646323"/>
    <n v="1427314.52"/>
    <n v="0"/>
    <n v="2895935.3045680304"/>
    <n v="1427314.52"/>
    <n v="0"/>
    <n v="0"/>
    <n v="1468620.7845680304"/>
    <n v="0"/>
    <n v="0"/>
    <n v="0"/>
    <n v="2895935.3045680304"/>
    <n v="0"/>
    <n v="2895935.3045680304"/>
    <n v="0"/>
    <n v="2895935.3045680304"/>
  </r>
  <r>
    <x v="7"/>
    <s v="VALLE DEL CAUCA"/>
    <x v="767"/>
    <s v="MUNICIPIO DE CARTAGO (VALLE DEL CAUCA)"/>
    <n v="0"/>
    <n v="0"/>
    <n v="0"/>
    <n v="0"/>
    <n v="0"/>
    <n v="0"/>
    <n v="0"/>
    <n v="0.28784493307466619"/>
    <n v="0"/>
    <n v="1947.8826702703739"/>
    <n v="0"/>
    <n v="0"/>
    <n v="1948.1705152034485"/>
    <n v="0"/>
    <n v="0"/>
    <n v="0"/>
    <n v="1948.1705152034485"/>
    <n v="0"/>
    <n v="0"/>
    <n v="0"/>
    <n v="1948.1705152034485"/>
    <n v="0"/>
    <n v="1948.1705152034485"/>
    <n v="0"/>
    <n v="1948.1705152034485"/>
  </r>
  <r>
    <x v="7"/>
    <s v="VALLE DEL CAUCA"/>
    <x v="772"/>
    <s v="MUNICIPIO DE GUACARÍ (VALLE DEL CAUCA)"/>
    <n v="0"/>
    <n v="0"/>
    <n v="0"/>
    <n v="0"/>
    <n v="0"/>
    <n v="0"/>
    <n v="0"/>
    <n v="0.49787759885657579"/>
    <n v="0"/>
    <n v="789671.57247017522"/>
    <n v="819679.09"/>
    <n v="0"/>
    <n v="1609351.1603477742"/>
    <n v="819679.09"/>
    <n v="0"/>
    <n v="0"/>
    <n v="789672.07034777408"/>
    <n v="0"/>
    <n v="0"/>
    <n v="0"/>
    <n v="1609351.1603477742"/>
    <n v="0"/>
    <n v="1609351.1603477742"/>
    <n v="0"/>
    <n v="1609351.1603477742"/>
  </r>
  <r>
    <x v="7"/>
    <s v="VALLE DEL CAUCA"/>
    <x v="773"/>
    <s v="MUNICIPIO DE JAMUNDÍ (VALLE DEL CAUCA)"/>
    <n v="0"/>
    <n v="0"/>
    <n v="0"/>
    <n v="0"/>
    <n v="0"/>
    <n v="0"/>
    <n v="0"/>
    <n v="0.20514613389968872"/>
    <n v="0"/>
    <n v="55970226.320798583"/>
    <n v="61793607.490000002"/>
    <n v="0"/>
    <n v="117763834.01594472"/>
    <n v="61793607.490000002"/>
    <n v="0"/>
    <n v="0"/>
    <n v="55970226.525944717"/>
    <n v="0"/>
    <n v="0"/>
    <n v="0"/>
    <n v="117763834.01594472"/>
    <n v="0"/>
    <n v="117763834.01594472"/>
    <n v="0"/>
    <n v="117763834.01594472"/>
  </r>
  <r>
    <x v="7"/>
    <s v="VALLE DEL CAUCA"/>
    <x v="774"/>
    <s v="MUNICIPIO DE LA UNIÓN (VALLE DEL CAUCA)"/>
    <n v="0"/>
    <n v="0"/>
    <n v="0"/>
    <n v="0"/>
    <n v="0"/>
    <n v="0"/>
    <n v="0"/>
    <n v="0.44784976283517608"/>
    <n v="0"/>
    <n v="0"/>
    <n v="0"/>
    <n v="0"/>
    <n v="0.44784976283517608"/>
    <n v="0"/>
    <n v="0"/>
    <n v="0"/>
    <n v="0.44784976283517608"/>
    <n v="0"/>
    <n v="0"/>
    <n v="0"/>
    <n v="0.44784976283517608"/>
    <n v="0"/>
    <n v="0.44784976283517608"/>
    <n v="0"/>
    <n v="0.44784976283517608"/>
  </r>
  <r>
    <x v="7"/>
    <s v="VALLE DEL CAUCA"/>
    <x v="776"/>
    <s v="MUNICIPIO DE PALMIRA (VALLE DEL CAUCA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7"/>
    <s v="VALLE DEL CAUCA"/>
    <x v="777"/>
    <s v="MUNICIPIO DE RESTREPO (VALLE DEL CAUCA)"/>
    <n v="0"/>
    <n v="0"/>
    <n v="0"/>
    <n v="0"/>
    <n v="0"/>
    <n v="0"/>
    <n v="0"/>
    <n v="0.16763236386827884"/>
    <n v="0"/>
    <n v="0"/>
    <n v="0"/>
    <n v="0"/>
    <n v="0.16763236386827884"/>
    <n v="0"/>
    <n v="0"/>
    <n v="0"/>
    <n v="0.16763236386827884"/>
    <n v="0"/>
    <n v="0"/>
    <n v="0"/>
    <n v="0.16763236386827884"/>
    <n v="0"/>
    <n v="0.16763236386827884"/>
    <n v="0"/>
    <n v="0.16763236386827884"/>
  </r>
  <r>
    <x v="7"/>
    <s v="VALLE DEL CAUCA"/>
    <x v="779"/>
    <s v="MUNICIPIO DE SEVILLA (VALLE DEL CAUCA)"/>
    <n v="0"/>
    <n v="0"/>
    <n v="0"/>
    <n v="0"/>
    <n v="0"/>
    <n v="0"/>
    <n v="0"/>
    <n v="0.22195283707696944"/>
    <n v="0"/>
    <n v="650611.22274049872"/>
    <n v="658993.85"/>
    <n v="0"/>
    <n v="1309605.2946933359"/>
    <n v="658993.85"/>
    <n v="0"/>
    <n v="0"/>
    <n v="650611.4446933358"/>
    <n v="0"/>
    <n v="0"/>
    <n v="0"/>
    <n v="1309605.2946933359"/>
    <n v="0"/>
    <n v="1309605.2946933359"/>
    <n v="0"/>
    <n v="1309605.2946933359"/>
  </r>
  <r>
    <x v="7"/>
    <s v="VALLE DEL CAUCA"/>
    <x v="781"/>
    <s v="MUNICIPIO DE TULUÁ (VALLE DEL CAUCA)"/>
    <n v="0"/>
    <n v="0"/>
    <n v="0"/>
    <n v="0"/>
    <n v="0"/>
    <n v="0"/>
    <n v="0"/>
    <n v="0.46657145948847756"/>
    <n v="0"/>
    <n v="307944.14812037052"/>
    <n v="600270.18999999994"/>
    <n v="0"/>
    <n v="908214.80469182995"/>
    <n v="600270.18999999994"/>
    <n v="0"/>
    <n v="0"/>
    <n v="307944.61469183001"/>
    <n v="0"/>
    <n v="0"/>
    <n v="0"/>
    <n v="908214.80469182995"/>
    <n v="0"/>
    <n v="908214.80469182995"/>
    <n v="0"/>
    <n v="908214.80469182995"/>
  </r>
  <r>
    <x v="7"/>
    <s v="ARAUCA"/>
    <x v="26"/>
    <s v="DEPARTAMENTO DE ARAUCA"/>
    <n v="0"/>
    <n v="0"/>
    <n v="0"/>
    <n v="0"/>
    <n v="0"/>
    <n v="0"/>
    <n v="0"/>
    <n v="2.1205902099609375E-2"/>
    <n v="0"/>
    <n v="20208923547.296417"/>
    <n v="17533483920.700001"/>
    <n v="0"/>
    <n v="37742407468.017624"/>
    <n v="17533483920.700001"/>
    <n v="0"/>
    <n v="0"/>
    <n v="20208923547.317623"/>
    <n v="0"/>
    <n v="0"/>
    <n v="0"/>
    <n v="37742407468.017624"/>
    <n v="0"/>
    <n v="37742407468.017624"/>
    <n v="4431514931.04"/>
    <n v="33310892536.977623"/>
  </r>
  <r>
    <x v="7"/>
    <s v="ARAUCA"/>
    <x v="786"/>
    <s v="MUNICIPIO DE ARAUCA (ARAUCA)"/>
    <n v="0"/>
    <n v="0"/>
    <n v="0"/>
    <n v="0"/>
    <n v="0"/>
    <n v="0"/>
    <n v="0"/>
    <n v="0"/>
    <n v="0"/>
    <n v="2489778427.2787371"/>
    <n v="2657546928.1999998"/>
    <n v="0"/>
    <n v="5147325355.4787369"/>
    <n v="2657546928.1999998"/>
    <n v="0"/>
    <n v="0"/>
    <n v="2489778427.2787371"/>
    <n v="0"/>
    <n v="0"/>
    <n v="0"/>
    <n v="5147325355.4787369"/>
    <n v="0"/>
    <n v="5147325355.4787369"/>
    <n v="0"/>
    <n v="5147325355.4787369"/>
  </r>
  <r>
    <x v="7"/>
    <s v="ARAUCA"/>
    <x v="787"/>
    <s v="MUNICIPIO DE ARAUQUITA (ARAUCA)"/>
    <n v="0"/>
    <n v="0"/>
    <n v="0"/>
    <n v="0"/>
    <n v="0"/>
    <n v="0"/>
    <n v="0"/>
    <n v="0"/>
    <n v="0"/>
    <n v="2881069670.6465282"/>
    <n v="2315485923.5700002"/>
    <n v="0"/>
    <n v="5196555594.2165279"/>
    <n v="2315485923.5700002"/>
    <n v="0"/>
    <n v="0"/>
    <n v="2881069670.6465282"/>
    <n v="0"/>
    <n v="0"/>
    <n v="0"/>
    <n v="5196555594.2165279"/>
    <n v="0"/>
    <n v="5196555594.2165279"/>
    <n v="2665618049.3000002"/>
    <n v="2530937544.9165277"/>
  </r>
  <r>
    <x v="7"/>
    <s v="ARAUCA"/>
    <x v="788"/>
    <s v="MUNICIPIO DE SARAVENA (ARAUCA)"/>
    <n v="0"/>
    <n v="0"/>
    <n v="0"/>
    <n v="0"/>
    <n v="0"/>
    <n v="0"/>
    <n v="0"/>
    <n v="0"/>
    <n v="0"/>
    <n v="146098981.89793065"/>
    <n v="119797637.84"/>
    <n v="0"/>
    <n v="265896619.73793066"/>
    <n v="119797637.84"/>
    <n v="0"/>
    <n v="0"/>
    <n v="146098981.89793065"/>
    <n v="0"/>
    <n v="0"/>
    <n v="0"/>
    <n v="265896619.73793066"/>
    <n v="0"/>
    <n v="265896619.73793066"/>
    <n v="0"/>
    <n v="265896619.73793066"/>
  </r>
  <r>
    <x v="7"/>
    <s v="CASANARE"/>
    <x v="27"/>
    <s v="DEPARTAMENTO DE CASANARE"/>
    <n v="0"/>
    <n v="0"/>
    <n v="0"/>
    <n v="0"/>
    <n v="0"/>
    <n v="0"/>
    <n v="0"/>
    <n v="0.37366867065429688"/>
    <n v="0"/>
    <n v="20714177243.072495"/>
    <n v="18397129988.360001"/>
    <n v="0"/>
    <n v="39111307231.806168"/>
    <n v="18397129988.360001"/>
    <n v="0"/>
    <n v="0"/>
    <n v="20714177243.446163"/>
    <n v="0"/>
    <n v="0"/>
    <n v="0"/>
    <n v="39111307231.806168"/>
    <n v="0"/>
    <n v="39111307231.806168"/>
    <n v="29800222067.919998"/>
    <n v="9311085163.8861694"/>
  </r>
  <r>
    <x v="7"/>
    <s v="CASANARE"/>
    <x v="790"/>
    <s v="MUNICIPIO DE YOPAL (CASANARE)"/>
    <n v="0"/>
    <n v="0"/>
    <n v="0"/>
    <n v="0"/>
    <n v="0"/>
    <n v="0"/>
    <n v="0"/>
    <n v="0"/>
    <n v="0"/>
    <n v="1432683787.5514064"/>
    <n v="1553702158.8199999"/>
    <n v="0"/>
    <n v="2986385946.3714066"/>
    <n v="1553702158.8199999"/>
    <n v="0"/>
    <n v="0"/>
    <n v="1432683787.5514064"/>
    <n v="0"/>
    <n v="0"/>
    <n v="0"/>
    <n v="2986385946.3714066"/>
    <n v="0"/>
    <n v="2986385946.3714066"/>
    <n v="44924121.979999997"/>
    <n v="2941461824.3914065"/>
  </r>
  <r>
    <x v="7"/>
    <s v="CASANARE"/>
    <x v="791"/>
    <s v="MUNICIPIO DE AGUAZUL (CASANARE)"/>
    <n v="0"/>
    <n v="0"/>
    <n v="0"/>
    <n v="0"/>
    <n v="0"/>
    <n v="0"/>
    <n v="0"/>
    <n v="0.48941516876220703"/>
    <n v="0"/>
    <n v="2740740494.8921213"/>
    <n v="2295869526.48"/>
    <n v="0"/>
    <n v="5036610021.861536"/>
    <n v="2295869526.48"/>
    <n v="0"/>
    <n v="0"/>
    <n v="2740740495.3815365"/>
    <n v="0"/>
    <n v="0"/>
    <n v="0"/>
    <n v="5036610021.861536"/>
    <n v="0"/>
    <n v="5036610021.861536"/>
    <n v="0"/>
    <n v="5036610021.861536"/>
  </r>
  <r>
    <x v="7"/>
    <s v="CASANARE"/>
    <x v="793"/>
    <s v="MUNICIPIO DE MANÍ (CASANARE)"/>
    <n v="0"/>
    <n v="0"/>
    <n v="0"/>
    <n v="0"/>
    <n v="0"/>
    <n v="0"/>
    <n v="0"/>
    <n v="0"/>
    <n v="0"/>
    <n v="970483387.31931531"/>
    <n v="862468809.45000005"/>
    <n v="0"/>
    <n v="1832952196.7693152"/>
    <n v="862468809.45000005"/>
    <n v="0"/>
    <n v="0"/>
    <n v="970483387.31931531"/>
    <n v="0"/>
    <n v="0"/>
    <n v="0"/>
    <n v="1832952196.7693152"/>
    <n v="0"/>
    <n v="1832952196.7693152"/>
    <n v="931964367"/>
    <n v="900987829.76931524"/>
  </r>
  <r>
    <x v="7"/>
    <s v="CASANARE"/>
    <x v="794"/>
    <s v="MUNICIPIO DE MONTERREY (CASANARE)"/>
    <n v="0"/>
    <n v="0"/>
    <n v="0"/>
    <n v="0"/>
    <n v="0"/>
    <n v="0"/>
    <n v="0"/>
    <n v="0"/>
    <n v="0"/>
    <n v="4896418.7769981381"/>
    <n v="1808244.4"/>
    <n v="0"/>
    <n v="6704663.1769981384"/>
    <n v="1808244.4"/>
    <n v="0"/>
    <n v="0"/>
    <n v="4896418.7769981381"/>
    <n v="0"/>
    <n v="0"/>
    <n v="0"/>
    <n v="6704663.1769981384"/>
    <n v="0"/>
    <n v="6704663.1769981384"/>
    <n v="0"/>
    <n v="6704663.1769981384"/>
  </r>
  <r>
    <x v="7"/>
    <s v="CASANARE"/>
    <x v="795"/>
    <s v="MUNICIPIO DE NUNCHÍA (CASANARE)"/>
    <n v="0"/>
    <n v="0"/>
    <n v="0"/>
    <n v="0"/>
    <n v="0"/>
    <n v="0"/>
    <n v="0"/>
    <n v="0.38922379817813635"/>
    <n v="0"/>
    <n v="2904746.9341892549"/>
    <n v="3426618.33"/>
    <n v="0"/>
    <n v="6331365.6534130536"/>
    <n v="3426618.33"/>
    <n v="0"/>
    <n v="0"/>
    <n v="2904747.3234130531"/>
    <n v="0"/>
    <n v="0"/>
    <n v="0"/>
    <n v="6331365.6534130536"/>
    <n v="0"/>
    <n v="6331365.6534130536"/>
    <n v="0"/>
    <n v="6331365.6534130536"/>
  </r>
  <r>
    <x v="7"/>
    <s v="CASANARE"/>
    <x v="796"/>
    <s v="MUNICIPIO DE OROCUÉ (CASANARE)"/>
    <n v="0"/>
    <n v="0"/>
    <n v="0"/>
    <n v="0"/>
    <n v="0"/>
    <n v="0"/>
    <n v="0"/>
    <n v="0.3131260871887207"/>
    <n v="0"/>
    <n v="1662468315.2739687"/>
    <n v="1474139006.29"/>
    <n v="0"/>
    <n v="3136607321.8770947"/>
    <n v="1474139006.29"/>
    <n v="0"/>
    <n v="0"/>
    <n v="1662468315.5870948"/>
    <n v="0"/>
    <n v="0"/>
    <n v="0"/>
    <n v="3136607321.8770947"/>
    <n v="0"/>
    <n v="3136607321.8770947"/>
    <n v="1649029634.47"/>
    <n v="1487577687.4070947"/>
  </r>
  <r>
    <x v="7"/>
    <s v="CASANARE"/>
    <x v="797"/>
    <s v="MUNICIPIO DE PAZ DE ARIPORO (CASANARE)"/>
    <n v="0"/>
    <n v="0"/>
    <n v="0"/>
    <n v="0"/>
    <n v="0"/>
    <n v="0"/>
    <n v="0"/>
    <n v="0"/>
    <n v="0"/>
    <n v="558529078.41941106"/>
    <n v="506394776.51999998"/>
    <n v="0"/>
    <n v="1064923854.939411"/>
    <n v="506394776.51999998"/>
    <n v="0"/>
    <n v="0"/>
    <n v="558529078.41941106"/>
    <n v="0"/>
    <n v="0"/>
    <n v="0"/>
    <n v="1064923854.939411"/>
    <n v="0"/>
    <n v="1064923854.939411"/>
    <n v="558529078.41999996"/>
    <n v="506394776.51941109"/>
  </r>
  <r>
    <x v="7"/>
    <s v="CASANARE"/>
    <x v="801"/>
    <s v="MUNICIPIO DE SAN LUIS DE PALENQUE (CASANARE)"/>
    <n v="0"/>
    <n v="0"/>
    <n v="0"/>
    <n v="0"/>
    <n v="0"/>
    <n v="0"/>
    <n v="0"/>
    <n v="0.16096770763397217"/>
    <n v="0"/>
    <n v="532612638.00319701"/>
    <n v="469422913.00999999"/>
    <n v="0"/>
    <n v="1002035551.1741648"/>
    <n v="469422913.00999999"/>
    <n v="0"/>
    <n v="0"/>
    <n v="532612638.16416472"/>
    <n v="0"/>
    <n v="0"/>
    <n v="0"/>
    <n v="1002035551.1741648"/>
    <n v="0"/>
    <n v="1002035551.1741648"/>
    <n v="0"/>
    <n v="1002035551.1741648"/>
  </r>
  <r>
    <x v="7"/>
    <s v="CASANARE"/>
    <x v="802"/>
    <s v="MUNICIPIO DE TAURAMENA (CASANARE)"/>
    <n v="0"/>
    <n v="0"/>
    <n v="0"/>
    <n v="0"/>
    <n v="0"/>
    <n v="0"/>
    <n v="0"/>
    <n v="0.35733842849731445"/>
    <n v="0"/>
    <n v="2025168673.9391875"/>
    <n v="1438103325.3"/>
    <n v="0"/>
    <n v="3463271999.5965261"/>
    <n v="1438103325.3"/>
    <n v="0"/>
    <n v="0"/>
    <n v="2025168674.296526"/>
    <n v="0"/>
    <n v="0"/>
    <n v="0"/>
    <n v="3463271999.5965261"/>
    <n v="0"/>
    <n v="3463271999.5965261"/>
    <n v="0"/>
    <n v="3463271999.5965261"/>
  </r>
  <r>
    <x v="7"/>
    <s v="CASANARE"/>
    <x v="803"/>
    <s v="MUNICIPIO DE TRINIDAD (CASANARE)"/>
    <n v="0"/>
    <n v="0"/>
    <n v="0"/>
    <n v="0"/>
    <n v="0"/>
    <n v="0"/>
    <n v="0"/>
    <n v="164640137.31579334"/>
    <n v="0"/>
    <n v="474117905.19667435"/>
    <n v="425630135.55000001"/>
    <n v="0"/>
    <n v="1064388178.0624676"/>
    <n v="425630135.55000001"/>
    <n v="0"/>
    <n v="0"/>
    <n v="638758042.51246762"/>
    <n v="0"/>
    <n v="0"/>
    <n v="0"/>
    <n v="1064388178.0624676"/>
    <n v="0"/>
    <n v="1064388178.0624676"/>
    <n v="0"/>
    <n v="1064388178.0624676"/>
  </r>
  <r>
    <x v="7"/>
    <s v="PUTUMAYO"/>
    <x v="808"/>
    <s v="MUNICIPIO DE COLÓN (PUTUMAYO)"/>
    <n v="0"/>
    <n v="0"/>
    <n v="0"/>
    <n v="0"/>
    <n v="0"/>
    <n v="0"/>
    <n v="0"/>
    <n v="0.49381832068320364"/>
    <n v="0"/>
    <n v="50778.709316261586"/>
    <n v="28621.360000000001"/>
    <n v="0"/>
    <n v="79400.563134582277"/>
    <n v="28621.360000000001"/>
    <n v="0"/>
    <n v="0"/>
    <n v="50779.203134582269"/>
    <n v="0"/>
    <n v="0"/>
    <n v="0"/>
    <n v="79400.563134582277"/>
    <n v="0"/>
    <n v="79400.563134582277"/>
    <n v="0"/>
    <n v="79400.563134582277"/>
  </r>
  <r>
    <x v="7"/>
    <s v="PUTUMAYO"/>
    <x v="809"/>
    <s v="MUNICIPIO DE ORITO (PUTUMAYO)"/>
    <n v="0"/>
    <n v="0"/>
    <n v="0"/>
    <n v="0"/>
    <n v="0"/>
    <n v="0"/>
    <n v="0"/>
    <n v="0"/>
    <n v="0"/>
    <n v="4859147992.8354321"/>
    <n v="3007160874.54"/>
    <n v="0"/>
    <n v="7866308867.375432"/>
    <n v="3007160874.54"/>
    <n v="0"/>
    <n v="0"/>
    <n v="4859147992.8354321"/>
    <n v="0"/>
    <n v="0"/>
    <n v="0"/>
    <n v="7866308867.375432"/>
    <n v="0"/>
    <n v="7866308867.375432"/>
    <n v="2552480266.5300002"/>
    <n v="5313828600.8454323"/>
  </r>
  <r>
    <x v="7"/>
    <s v="PUTUMAYO"/>
    <x v="810"/>
    <s v="MUNICIPIO DE PUERTO ASÍS (PUTUMAYO)"/>
    <n v="0"/>
    <n v="0"/>
    <n v="0"/>
    <n v="0"/>
    <n v="0"/>
    <n v="0"/>
    <n v="0"/>
    <n v="7.5207948684692383E-3"/>
    <n v="0"/>
    <n v="0"/>
    <n v="38621342.979999997"/>
    <n v="0"/>
    <n v="38621342.987520792"/>
    <n v="38621342.979999997"/>
    <n v="0"/>
    <n v="0"/>
    <n v="7.5207948684692383E-3"/>
    <n v="0"/>
    <n v="0"/>
    <n v="0"/>
    <n v="38621342.987520792"/>
    <n v="0"/>
    <n v="38621342.987520792"/>
    <n v="0"/>
    <n v="38621342.987520792"/>
  </r>
  <r>
    <x v="7"/>
    <s v="PUTUMAYO"/>
    <x v="811"/>
    <s v="MUNICIPIO DE PUERTO CAICEDO (PUTUMAYO)"/>
    <n v="0"/>
    <n v="0"/>
    <n v="0"/>
    <n v="0"/>
    <n v="0"/>
    <n v="0"/>
    <n v="0"/>
    <n v="213814706.18075168"/>
    <n v="0"/>
    <n v="1110195829.2937069"/>
    <n v="643836318.5"/>
    <n v="0"/>
    <n v="1967846853.9744587"/>
    <n v="643836318.5"/>
    <n v="0"/>
    <n v="0"/>
    <n v="1324010535.4744587"/>
    <n v="0"/>
    <n v="0"/>
    <n v="0"/>
    <n v="1967846853.9744587"/>
    <n v="0"/>
    <n v="1967846853.9744587"/>
    <n v="659118622.57000005"/>
    <n v="1308728231.4044585"/>
  </r>
  <r>
    <x v="7"/>
    <s v="PUTUMAYO"/>
    <x v="812"/>
    <s v="MUNICIPIO DE PUERTO GUZMÁN (PUTUMAYO)"/>
    <n v="0"/>
    <n v="0"/>
    <n v="0"/>
    <n v="0"/>
    <n v="0"/>
    <n v="0"/>
    <n v="0"/>
    <n v="0.29315589368343353"/>
    <n v="0"/>
    <n v="88788736.868177712"/>
    <n v="47560006.479999997"/>
    <n v="0"/>
    <n v="136348743.64133361"/>
    <n v="47560006.479999997"/>
    <n v="0"/>
    <n v="0"/>
    <n v="88788737.161333606"/>
    <n v="0"/>
    <n v="0"/>
    <n v="0"/>
    <n v="136348743.64133361"/>
    <n v="0"/>
    <n v="136348743.64133361"/>
    <n v="0"/>
    <n v="136348743.64133361"/>
  </r>
  <r>
    <x v="7"/>
    <s v="PUTUMAYO"/>
    <x v="813"/>
    <s v="MUNICIPIO DE LEGUÍZAMO (PUTUMAYO)"/>
    <n v="0"/>
    <n v="0"/>
    <n v="0"/>
    <n v="0"/>
    <n v="0"/>
    <n v="0"/>
    <n v="0"/>
    <n v="0.13726399838924408"/>
    <n v="0"/>
    <n v="7510904.905867449"/>
    <n v="4233513.42"/>
    <n v="0"/>
    <n v="11744418.463131446"/>
    <n v="4233513.42"/>
    <n v="0"/>
    <n v="0"/>
    <n v="7510905.0431314474"/>
    <n v="0"/>
    <n v="0"/>
    <n v="0"/>
    <n v="11744418.463131446"/>
    <n v="0"/>
    <n v="11744418.463131446"/>
    <n v="0"/>
    <n v="11744418.463131446"/>
  </r>
  <r>
    <x v="7"/>
    <s v="PUTUMAYO"/>
    <x v="814"/>
    <s v="MUNICIPIO DE SIBUNDOY (PUTUMAYO)"/>
    <n v="0"/>
    <n v="0"/>
    <n v="0"/>
    <n v="0"/>
    <n v="0"/>
    <n v="0"/>
    <n v="0"/>
    <n v="0.37440828885883093"/>
    <n v="0"/>
    <n v="3412800.1001640484"/>
    <n v="1923621.08"/>
    <n v="0"/>
    <n v="5336421.5545723373"/>
    <n v="1923621.08"/>
    <n v="0"/>
    <n v="0"/>
    <n v="3412800.4745723372"/>
    <n v="0"/>
    <n v="0"/>
    <n v="0"/>
    <n v="5336421.5545723373"/>
    <n v="0"/>
    <n v="5336421.5545723373"/>
    <n v="0"/>
    <n v="5336421.5545723373"/>
  </r>
  <r>
    <x v="7"/>
    <s v="PUTUMAYO"/>
    <x v="816"/>
    <s v="MUNICIPIO DE SAN MIGUEL (PUTUMAYO)"/>
    <n v="0"/>
    <n v="0"/>
    <n v="0"/>
    <n v="0"/>
    <n v="0"/>
    <n v="0"/>
    <n v="0"/>
    <n v="0"/>
    <n v="0"/>
    <n v="861381750.02196681"/>
    <n v="689803968.39999998"/>
    <n v="0"/>
    <n v="1551185718.4219668"/>
    <n v="689803968.39999998"/>
    <n v="0"/>
    <n v="0"/>
    <n v="861381750.02196681"/>
    <n v="0"/>
    <n v="0"/>
    <n v="0"/>
    <n v="1551185718.4219668"/>
    <n v="0"/>
    <n v="1551185718.4219668"/>
    <n v="0"/>
    <n v="1551185718.4219668"/>
  </r>
  <r>
    <x v="7"/>
    <s v="PUTUMAYO"/>
    <x v="818"/>
    <s v="MUNICIPIO DE VALLE DEL GUAMUEZ (PUTUMAYO)"/>
    <n v="0"/>
    <n v="0"/>
    <n v="0"/>
    <n v="0"/>
    <n v="0"/>
    <n v="0"/>
    <n v="0"/>
    <n v="0.44137418270111084"/>
    <n v="0"/>
    <n v="970109943.03039134"/>
    <n v="580336439.01999998"/>
    <n v="0"/>
    <n v="1550446382.4917655"/>
    <n v="580336439.01999998"/>
    <n v="0"/>
    <n v="0"/>
    <n v="970109943.47176552"/>
    <n v="0"/>
    <n v="0"/>
    <n v="0"/>
    <n v="1550446382.4917655"/>
    <n v="0"/>
    <n v="1550446382.4917655"/>
    <n v="0"/>
    <n v="1550446382.4917655"/>
  </r>
  <r>
    <x v="7"/>
    <s v="PUTUMAYO"/>
    <x v="819"/>
    <s v="MUNICIPIO DE VILLAGARZÓN (PUTUMAYO)"/>
    <n v="0"/>
    <n v="0"/>
    <n v="0"/>
    <n v="0"/>
    <n v="0"/>
    <n v="0"/>
    <n v="0"/>
    <n v="0.19599008560180664"/>
    <n v="0"/>
    <n v="3251569102.2426291"/>
    <n v="2282840508.96"/>
    <n v="0"/>
    <n v="5534409611.3986187"/>
    <n v="2282840508.96"/>
    <n v="0"/>
    <n v="0"/>
    <n v="3251569102.4386191"/>
    <n v="0"/>
    <n v="0"/>
    <n v="0"/>
    <n v="5534409611.3986187"/>
    <n v="0"/>
    <n v="5534409611.3986187"/>
    <n v="0"/>
    <n v="5534409611.3986187"/>
  </r>
  <r>
    <x v="7"/>
    <s v="VAUPÉS"/>
    <x v="33"/>
    <s v="DEPARTAMENTO DE VAUPÉS"/>
    <n v="0"/>
    <n v="0"/>
    <n v="0"/>
    <n v="0"/>
    <n v="0"/>
    <n v="0"/>
    <n v="0"/>
    <n v="0"/>
    <n v="0"/>
    <n v="361776.10145474755"/>
    <n v="375523.59"/>
    <n v="0"/>
    <n v="737299.69145474758"/>
    <n v="375523.59"/>
    <n v="0"/>
    <n v="0"/>
    <n v="361776.10145474755"/>
    <n v="0"/>
    <n v="0"/>
    <n v="0"/>
    <n v="737299.69145474758"/>
    <n v="0"/>
    <n v="737299.69145474758"/>
    <n v="0"/>
    <n v="737299.69145474758"/>
  </r>
  <r>
    <x v="7"/>
    <s v="VAUPÉS"/>
    <x v="826"/>
    <s v="MUNICIPIO DE MITÚ (VAUPÉS)"/>
    <n v="0"/>
    <n v="0"/>
    <n v="0"/>
    <n v="0"/>
    <n v="0"/>
    <n v="0"/>
    <n v="0"/>
    <n v="113.5423065033184"/>
    <n v="0"/>
    <n v="414.5458940586895"/>
    <n v="430.3"/>
    <n v="0"/>
    <n v="958.3882005620078"/>
    <n v="430.3"/>
    <n v="0"/>
    <n v="0"/>
    <n v="528.08820056200784"/>
    <n v="0"/>
    <n v="0"/>
    <n v="0"/>
    <n v="958.3882005620078"/>
    <n v="0"/>
    <n v="958.3882005620078"/>
    <n v="0"/>
    <n v="958.3882005620078"/>
  </r>
  <r>
    <x v="7"/>
    <s v="VICHADA"/>
    <x v="829"/>
    <s v="MUNICIPIO DE SANTA ROSALÍA (VICHADA)"/>
    <n v="0"/>
    <n v="0"/>
    <n v="0"/>
    <n v="0"/>
    <n v="0"/>
    <n v="0"/>
    <n v="0"/>
    <n v="1155.2944960743189"/>
    <n v="0"/>
    <n v="72727086.87864323"/>
    <n v="75490716.180000007"/>
    <n v="0"/>
    <n v="148218958.35313931"/>
    <n v="75490716.180000007"/>
    <n v="0"/>
    <n v="0"/>
    <n v="72728242.173139304"/>
    <n v="0"/>
    <n v="0"/>
    <n v="0"/>
    <n v="148218958.35313931"/>
    <n v="0"/>
    <n v="148218958.35313931"/>
    <n v="0"/>
    <n v="148218958.35313931"/>
  </r>
  <r>
    <x v="8"/>
    <s v="ANTIOQUIA"/>
    <x v="2"/>
    <s v="ANTIOQUIA"/>
    <n v="179918966009"/>
    <n v="0"/>
    <n v="0"/>
    <n v="18135890866"/>
    <n v="0"/>
    <n v="0"/>
    <n v="198054856875"/>
    <n v="2.06756591796875E-3"/>
    <n v="16622338.468697157"/>
    <n v="0"/>
    <n v="0"/>
    <n v="0"/>
    <n v="198071479213.47076"/>
    <n v="129773747802.37001"/>
    <n v="0"/>
    <n v="0"/>
    <n v="2.06756591796875E-3"/>
    <n v="18152513204.468697"/>
    <n v="0"/>
    <n v="0"/>
    <n v="147926261006.84076"/>
    <n v="0"/>
    <n v="147926261006.84076"/>
    <n v="144261611790.59"/>
    <n v="3664649216.2507629"/>
  </r>
  <r>
    <x v="8"/>
    <s v="ATLÁNTICO"/>
    <x v="3"/>
    <s v="ATLÁNTICO"/>
    <n v="79347420150"/>
    <n v="0"/>
    <n v="0"/>
    <n v="7694102597"/>
    <n v="0"/>
    <n v="0"/>
    <n v="87041522747"/>
    <n v="-2.9087066650390625E-3"/>
    <n v="7082887.4338762145"/>
    <n v="0"/>
    <n v="0"/>
    <n v="0"/>
    <n v="87048605634.430969"/>
    <n v="57335641270.639999"/>
    <n v="0"/>
    <n v="0"/>
    <n v="-2.9087066650390625E-3"/>
    <n v="7701185484.433876"/>
    <n v="0"/>
    <n v="0"/>
    <n v="65036826755.070969"/>
    <n v="0"/>
    <n v="65036826755.070969"/>
    <n v="63432626717.860001"/>
    <n v="1604200037.210968"/>
  </r>
  <r>
    <x v="8"/>
    <s v="BOGOTÁ, D.C."/>
    <x v="4"/>
    <s v="BOGOTÁ, D.C."/>
    <n v="60670909312"/>
    <n v="0"/>
    <n v="0"/>
    <n v="5741147399"/>
    <n v="0"/>
    <n v="0"/>
    <n v="66412056711"/>
    <n v="-2.6874542236328125E-3"/>
    <n v="5340244.7385478802"/>
    <n v="0"/>
    <n v="0"/>
    <n v="0"/>
    <n v="66417396955.735863"/>
    <n v="43817496352.739998"/>
    <n v="0"/>
    <n v="0"/>
    <n v="-2.6874542236328125E-3"/>
    <n v="5746487643.7385483"/>
    <n v="0"/>
    <n v="0"/>
    <n v="49563983996.475861"/>
    <n v="0"/>
    <n v="49563983996.475861"/>
    <n v="48337037774.699997"/>
    <n v="1226946221.7758636"/>
  </r>
  <r>
    <x v="8"/>
    <s v="BOLÍVAR"/>
    <x v="5"/>
    <s v="BOLÍVAR"/>
    <n v="153809944672"/>
    <n v="0"/>
    <n v="0"/>
    <n v="14865714156"/>
    <n v="0"/>
    <n v="0"/>
    <n v="168675658828"/>
    <n v="2.025604248046875E-3"/>
    <n v="13498836.936911827"/>
    <n v="0"/>
    <n v="0"/>
    <n v="0"/>
    <n v="168689157664.93893"/>
    <n v="111047861419.21001"/>
    <n v="0"/>
    <n v="0"/>
    <n v="2.025604248046875E-3"/>
    <n v="14879212992.936913"/>
    <n v="0"/>
    <n v="0"/>
    <n v="125927074412.14896"/>
    <n v="0"/>
    <n v="125927074412.14896"/>
    <n v="122816039284.74001"/>
    <n v="3111035127.4089508"/>
  </r>
  <r>
    <x v="8"/>
    <s v="BOYACÁ"/>
    <x v="6"/>
    <s v="BOYACÁ"/>
    <n v="105409215590"/>
    <n v="0"/>
    <n v="0"/>
    <n v="10693598064"/>
    <n v="0"/>
    <n v="0"/>
    <n v="116102813654"/>
    <n v="2.8533935546875E-3"/>
    <n v="9594219.9938254841"/>
    <n v="0"/>
    <n v="0"/>
    <n v="0"/>
    <n v="116112407873.99667"/>
    <n v="76203649020.580017"/>
    <n v="0"/>
    <n v="0"/>
    <n v="2.8533935546875E-3"/>
    <n v="10703192283.993826"/>
    <n v="0"/>
    <n v="0"/>
    <n v="86906841304.576691"/>
    <n v="0"/>
    <n v="86906841304.576691"/>
    <n v="84775684496.979996"/>
    <n v="2131156807.5966949"/>
  </r>
  <r>
    <x v="8"/>
    <s v="CALDAS"/>
    <x v="7"/>
    <s v="CALDAS"/>
    <n v="45741689879"/>
    <n v="0"/>
    <n v="0"/>
    <n v="4470866742"/>
    <n v="0"/>
    <n v="0"/>
    <n v="50212556621"/>
    <n v="3.284454345703125E-3"/>
    <n v="4095693.0443284619"/>
    <n v="0"/>
    <n v="0"/>
    <n v="0"/>
    <n v="50216652314.047607"/>
    <n v="33081145738.370003"/>
    <n v="0"/>
    <n v="0"/>
    <n v="3.284454345703125E-3"/>
    <n v="4474962435.0443287"/>
    <n v="0"/>
    <n v="0"/>
    <n v="37556108173.417618"/>
    <n v="0"/>
    <n v="37556108173.417618"/>
    <n v="36633204389.43"/>
    <n v="922903783.98761749"/>
  </r>
  <r>
    <x v="8"/>
    <s v="CAQUETÁ"/>
    <x v="8"/>
    <s v="CAQUETÁ"/>
    <n v="60078916602"/>
    <n v="0"/>
    <n v="0"/>
    <n v="5770932031"/>
    <n v="0"/>
    <n v="0"/>
    <n v="65849848633"/>
    <n v="1.4133453369140625E-3"/>
    <n v="5334069.206846077"/>
    <n v="0"/>
    <n v="0"/>
    <n v="0"/>
    <n v="65855182702.20826"/>
    <n v="43403628966.699997"/>
    <n v="0"/>
    <n v="0"/>
    <n v="1.4133453369140625E-3"/>
    <n v="5776266100.2068462"/>
    <n v="0"/>
    <n v="0"/>
    <n v="49179895066.908257"/>
    <n v="0"/>
    <n v="49179895066.908257"/>
    <n v="47965122377.300003"/>
    <n v="1214772689.6082535"/>
  </r>
  <r>
    <x v="8"/>
    <s v="CAUCA"/>
    <x v="9"/>
    <s v="CAUCA"/>
    <n v="119677156497"/>
    <n v="0"/>
    <n v="0"/>
    <n v="11673160612"/>
    <n v="0"/>
    <n v="0"/>
    <n v="131350317109"/>
    <n v="4.8675537109375E-3"/>
    <n v="10817398.670555273"/>
    <n v="0"/>
    <n v="0"/>
    <n v="0"/>
    <n v="131361134507.67543"/>
    <n v="86552492123.429993"/>
    <n v="0"/>
    <n v="0"/>
    <n v="4.8675537109375E-3"/>
    <n v="11683978010.670555"/>
    <n v="0"/>
    <n v="0"/>
    <n v="98236470134.105408"/>
    <n v="0"/>
    <n v="98236470134.105408"/>
    <n v="95819304536.169998"/>
    <n v="2417165597.9354095"/>
  </r>
  <r>
    <x v="8"/>
    <s v="CESAR"/>
    <x v="10"/>
    <s v="CESAR"/>
    <n v="146524237400"/>
    <n v="0"/>
    <n v="0"/>
    <n v="13503980223"/>
    <n v="0"/>
    <n v="0"/>
    <n v="160028217623"/>
    <n v="5.86700439453125E-3"/>
    <n v="13175513.171014609"/>
    <n v="0"/>
    <n v="0"/>
    <n v="0"/>
    <n v="160041393136.17688"/>
    <n v="106048105647.87999"/>
    <n v="0"/>
    <n v="0"/>
    <n v="5.86700439453125E-3"/>
    <n v="13517155736.171015"/>
    <n v="0"/>
    <n v="0"/>
    <n v="119565261384.05688"/>
    <n v="0"/>
    <n v="119565261384.05688"/>
    <n v="116611050238.14"/>
    <n v="2954211145.9168854"/>
  </r>
  <r>
    <x v="8"/>
    <s v="CÓRDOBA"/>
    <x v="11"/>
    <s v="CÓRDOBA"/>
    <n v="177137847872"/>
    <n v="0"/>
    <n v="0"/>
    <n v="16754667143"/>
    <n v="0"/>
    <n v="0"/>
    <n v="193892515015"/>
    <n v="1.5716552734375E-3"/>
    <n v="15965304.551964208"/>
    <n v="0"/>
    <n v="0"/>
    <n v="0"/>
    <n v="193908480319.55356"/>
    <n v="128132737211.12001"/>
    <n v="0"/>
    <n v="0"/>
    <n v="1.5716552734375E-3"/>
    <n v="16770632447.551964"/>
    <n v="0"/>
    <n v="0"/>
    <n v="144903369658.67355"/>
    <n v="0"/>
    <n v="144903369658.67355"/>
    <n v="141326965257.06"/>
    <n v="3576404401.6135559"/>
  </r>
  <r>
    <x v="8"/>
    <s v="CUNDINAMARCA"/>
    <x v="12"/>
    <s v="CUNDINAMARCA"/>
    <n v="97602141816"/>
    <n v="0"/>
    <n v="0"/>
    <n v="9634231374"/>
    <n v="0"/>
    <n v="0"/>
    <n v="107236373190"/>
    <n v="-4.28009033203125E-3"/>
    <n v="8775482.4461998343"/>
    <n v="0"/>
    <n v="0"/>
    <n v="0"/>
    <n v="107245148672.44193"/>
    <n v="70537494277.559998"/>
    <n v="0"/>
    <n v="0"/>
    <n v="-4.28009033203125E-3"/>
    <n v="9643006856.4461994"/>
    <n v="0"/>
    <n v="0"/>
    <n v="80180501134.001923"/>
    <n v="0"/>
    <n v="80180501134.001923"/>
    <n v="78207189006.600006"/>
    <n v="1973312127.4019165"/>
  </r>
  <r>
    <x v="8"/>
    <s v="CHOCÓ"/>
    <x v="13"/>
    <s v="CHOCÓ"/>
    <n v="87887075685"/>
    <n v="0"/>
    <n v="0"/>
    <n v="8607640486"/>
    <n v="0"/>
    <n v="0"/>
    <n v="96494716171"/>
    <n v="4.5013427734375E-3"/>
    <n v="8129679.8228210891"/>
    <n v="0"/>
    <n v="0"/>
    <n v="0"/>
    <n v="96502845850.827316"/>
    <n v="63604745949.919998"/>
    <n v="0"/>
    <n v="0"/>
    <n v="4.5013427734375E-3"/>
    <n v="8615770165.8228207"/>
    <n v="0"/>
    <n v="0"/>
    <n v="72220516115.747314"/>
    <n v="0"/>
    <n v="72220516115.747314"/>
    <n v="70444359187.210007"/>
    <n v="1776156928.5373077"/>
  </r>
  <r>
    <x v="8"/>
    <s v="HUILA"/>
    <x v="14"/>
    <s v="HUILA"/>
    <n v="110195025096"/>
    <n v="0"/>
    <n v="0"/>
    <n v="10963072540"/>
    <n v="0"/>
    <n v="0"/>
    <n v="121158097636"/>
    <n v="3.787994384765625E-3"/>
    <n v="9812398.5870422479"/>
    <n v="0"/>
    <n v="0"/>
    <n v="0"/>
    <n v="121167910034.59082"/>
    <n v="79468413117.559998"/>
    <n v="0"/>
    <n v="0"/>
    <n v="3.787994384765625E-3"/>
    <n v="10972884938.587042"/>
    <n v="0"/>
    <n v="0"/>
    <n v="90441298056.150818"/>
    <n v="0"/>
    <n v="90441298056.150818"/>
    <n v="88203789525.880005"/>
    <n v="2237508530.270813"/>
  </r>
  <r>
    <x v="8"/>
    <s v="LA GUAJIRA"/>
    <x v="15"/>
    <s v="LA GUAJIRA"/>
    <n v="143677207387"/>
    <n v="0"/>
    <n v="0"/>
    <n v="12796596746"/>
    <n v="0"/>
    <n v="0"/>
    <n v="156473804133"/>
    <n v="1.52587890625E-4"/>
    <n v="14382304.404944483"/>
    <n v="0"/>
    <n v="0"/>
    <n v="0"/>
    <n v="156488186437.40509"/>
    <n v="104691221375.25999"/>
    <n v="0"/>
    <n v="0"/>
    <n v="1.52587890625E-4"/>
    <n v="12810979050.404945"/>
    <n v="0"/>
    <n v="0"/>
    <n v="117502200425.6651"/>
    <n v="0"/>
    <n v="117502200425.6651"/>
    <n v="114620495719.14"/>
    <n v="2881704706.5251007"/>
  </r>
  <r>
    <x v="8"/>
    <s v="MAGDALENA"/>
    <x v="16"/>
    <s v="MAGDALENA"/>
    <n v="112613665878"/>
    <n v="0"/>
    <n v="0"/>
    <n v="10962594320"/>
    <n v="0"/>
    <n v="0"/>
    <n v="123576260198"/>
    <n v="1.64031982421875E-4"/>
    <n v="10277141.210803216"/>
    <n v="0"/>
    <n v="0"/>
    <n v="0"/>
    <n v="123586537339.21097"/>
    <n v="81504436810.529999"/>
    <n v="0"/>
    <n v="0"/>
    <n v="1.64031982421875E-4"/>
    <n v="10972871461.210804"/>
    <n v="0"/>
    <n v="0"/>
    <n v="92477308271.740967"/>
    <n v="0"/>
    <n v="92477308271.740967"/>
    <n v="90204791598.779999"/>
    <n v="2272516672.960968"/>
  </r>
  <r>
    <x v="8"/>
    <s v="META"/>
    <x v="17"/>
    <s v="META"/>
    <n v="197090829405"/>
    <n v="0"/>
    <n v="0"/>
    <n v="21062807412"/>
    <n v="0"/>
    <n v="0"/>
    <n v="218153636817"/>
    <n v="2.9449462890625E-3"/>
    <n v="18016774.91274441"/>
    <n v="0"/>
    <n v="0"/>
    <n v="0"/>
    <n v="218171653591.91568"/>
    <n v="143435765517.60001"/>
    <n v="0"/>
    <n v="0"/>
    <n v="2.9449462890625E-3"/>
    <n v="21080824186.912743"/>
    <n v="0"/>
    <n v="0"/>
    <n v="164516589704.51572"/>
    <n v="0"/>
    <n v="164516589704.51572"/>
    <n v="160601298421.17999"/>
    <n v="3915291283.3357239"/>
  </r>
  <r>
    <x v="8"/>
    <s v="NARIÑO"/>
    <x v="18"/>
    <s v="NARIÑO"/>
    <n v="137245688057"/>
    <n v="0"/>
    <n v="0"/>
    <n v="13498038670"/>
    <n v="0"/>
    <n v="0"/>
    <n v="150743726727"/>
    <n v="2.37274169921875E-3"/>
    <n v="12373836.158196397"/>
    <n v="0"/>
    <n v="0"/>
    <n v="0"/>
    <n v="150756100563.16058"/>
    <n v="99084329453.040009"/>
    <n v="0"/>
    <n v="0"/>
    <n v="2.37274169921875E-3"/>
    <n v="13510412506.158195"/>
    <n v="0"/>
    <n v="0"/>
    <n v="112594741959.20059"/>
    <n v="0"/>
    <n v="112594741959.20059"/>
    <n v="109811570360.78999"/>
    <n v="2783171598.4105988"/>
  </r>
  <r>
    <x v="8"/>
    <s v="NORTE DE SANTANDER"/>
    <x v="19"/>
    <s v="NORTE DE SANTANDER"/>
    <n v="91916225217"/>
    <n v="0"/>
    <n v="0"/>
    <n v="9479934001"/>
    <n v="0"/>
    <n v="0"/>
    <n v="101396159218"/>
    <n v="-2.18963623046875E-3"/>
    <n v="8339086.0809533419"/>
    <n v="0"/>
    <n v="0"/>
    <n v="0"/>
    <n v="101404498304.07875"/>
    <n v="66459190261.18"/>
    <n v="0"/>
    <n v="0"/>
    <n v="-2.18963623046875E-3"/>
    <n v="9488273087.0809536"/>
    <n v="0"/>
    <n v="0"/>
    <n v="75947463348.258759"/>
    <n v="0"/>
    <n v="75947463348.258759"/>
    <n v="74090688627.839996"/>
    <n v="1856774720.4187622"/>
  </r>
  <r>
    <x v="8"/>
    <s v="QUINDÍO"/>
    <x v="20"/>
    <s v="QUINDÍO"/>
    <n v="21935423230"/>
    <n v="0"/>
    <n v="0"/>
    <n v="2152786585"/>
    <n v="0"/>
    <n v="0"/>
    <n v="24088209815"/>
    <n v="1.0118484497070313E-3"/>
    <n v="1936867.6492151949"/>
    <n v="0"/>
    <n v="0"/>
    <n v="0"/>
    <n v="24090146682.650227"/>
    <n v="15844126157.049999"/>
    <n v="0"/>
    <n v="0"/>
    <n v="1.0118484497070313E-3"/>
    <n v="2154723452.6492152"/>
    <n v="0"/>
    <n v="0"/>
    <n v="17998849609.700226"/>
    <n v="0"/>
    <n v="17998849609.700226"/>
    <n v="17555533643.990002"/>
    <n v="443315965.71022415"/>
  </r>
  <r>
    <x v="8"/>
    <s v="RISARALDA"/>
    <x v="21"/>
    <s v="RISARALDA"/>
    <n v="38862843507"/>
    <n v="0"/>
    <n v="0"/>
    <n v="3815831559"/>
    <n v="0"/>
    <n v="0"/>
    <n v="42678675066"/>
    <n v="4.2772293090820313E-3"/>
    <n v="3494138.6967720115"/>
    <n v="0"/>
    <n v="0"/>
    <n v="0"/>
    <n v="42682169204.70105"/>
    <n v="28098995401.620003"/>
    <n v="0"/>
    <n v="0"/>
    <n v="4.2772293090820313E-3"/>
    <n v="3819325697.6967721"/>
    <n v="0"/>
    <n v="0"/>
    <n v="31918321099.321053"/>
    <n v="0"/>
    <n v="31918321099.321053"/>
    <n v="31133407527.82"/>
    <n v="784913571.50105286"/>
  </r>
  <r>
    <x v="8"/>
    <s v="SANTANDER"/>
    <x v="22"/>
    <s v="SANTANDER"/>
    <n v="103944103738"/>
    <n v="0"/>
    <n v="0"/>
    <n v="10401816206"/>
    <n v="0"/>
    <n v="0"/>
    <n v="114345919944"/>
    <n v="3.391265869140625E-3"/>
    <n v="9238195.069730144"/>
    <n v="0"/>
    <n v="0"/>
    <n v="0"/>
    <n v="114355158139.07312"/>
    <n v="74955778066.830002"/>
    <n v="0"/>
    <n v="0"/>
    <n v="3.391265869140625E-3"/>
    <n v="10411054401.069731"/>
    <n v="0"/>
    <n v="0"/>
    <n v="85366832467.903122"/>
    <n v="0"/>
    <n v="85366832467.903122"/>
    <n v="83256700956.229996"/>
    <n v="2110131511.6731262"/>
  </r>
  <r>
    <x v="8"/>
    <s v="SUCRE"/>
    <x v="23"/>
    <s v="SUCRE"/>
    <n v="112205604998"/>
    <n v="0"/>
    <n v="0"/>
    <n v="10689003602"/>
    <n v="0"/>
    <n v="0"/>
    <n v="122894608600"/>
    <n v="6.6375732421875E-4"/>
    <n v="10289015.412648581"/>
    <n v="0"/>
    <n v="0"/>
    <n v="0"/>
    <n v="122904897615.41331"/>
    <n v="81210632856.309998"/>
    <n v="0"/>
    <n v="0"/>
    <n v="6.6375732421875E-4"/>
    <n v="10699292617.412649"/>
    <n v="0"/>
    <n v="0"/>
    <n v="91909925473.723312"/>
    <n v="0"/>
    <n v="91909925473.723312"/>
    <n v="89643994143.630005"/>
    <n v="2265931330.0933075"/>
  </r>
  <r>
    <x v="8"/>
    <s v="TOLIMA"/>
    <x v="24"/>
    <s v="TOLIMA"/>
    <n v="82806340690"/>
    <n v="0"/>
    <n v="0"/>
    <n v="7852139331"/>
    <n v="0"/>
    <n v="0"/>
    <n v="90658480021"/>
    <n v="-2.6092529296875E-3"/>
    <n v="7147774.4539031833"/>
    <n v="0"/>
    <n v="0"/>
    <n v="0"/>
    <n v="90665627795.451294"/>
    <n v="59468888410.529999"/>
    <n v="0"/>
    <n v="0"/>
    <n v="-2.6092529296875E-3"/>
    <n v="7859287105.4539032"/>
    <n v="0"/>
    <n v="0"/>
    <n v="67328175515.981293"/>
    <n v="0"/>
    <n v="67328175515.981293"/>
    <n v="65633552609.5"/>
    <n v="1694622906.4812927"/>
  </r>
  <r>
    <x v="8"/>
    <s v="VALLE DEL CAUCA"/>
    <x v="25"/>
    <s v="VALLE DEL CAUCA"/>
    <n v="102910130019"/>
    <n v="0"/>
    <n v="0"/>
    <n v="9855793355"/>
    <n v="0"/>
    <n v="0"/>
    <n v="112765923374"/>
    <n v="-1.560211181640625E-3"/>
    <n v="9156039.2597180735"/>
    <n v="0"/>
    <n v="0"/>
    <n v="0"/>
    <n v="112775079413.25816"/>
    <n v="74356185090.079987"/>
    <n v="0"/>
    <n v="0"/>
    <n v="-1.560211181640625E-3"/>
    <n v="9864949394.2597179"/>
    <n v="0"/>
    <n v="0"/>
    <n v="84221134484.33815"/>
    <n v="0"/>
    <n v="84221134484.33815"/>
    <n v="82140415550.300003"/>
    <n v="2080718934.038147"/>
  </r>
  <r>
    <x v="8"/>
    <s v="ARAUCA"/>
    <x v="26"/>
    <s v="ARAUCA"/>
    <n v="59323067334"/>
    <n v="0"/>
    <n v="0"/>
    <n v="5429241771"/>
    <n v="0"/>
    <n v="0"/>
    <n v="64752309105"/>
    <n v="-3.383636474609375E-3"/>
    <n v="5191164.6038040454"/>
    <n v="0"/>
    <n v="0"/>
    <n v="0"/>
    <n v="64757500269.600418"/>
    <n v="42981667129.269997"/>
    <n v="0"/>
    <n v="0"/>
    <n v="-3.383636474609375E-3"/>
    <n v="5434432935.6038036"/>
    <n v="0"/>
    <n v="0"/>
    <n v="48416100064.870422"/>
    <n v="0"/>
    <n v="48416100064.870422"/>
    <n v="47226717196.769997"/>
    <n v="1189382868.1004257"/>
  </r>
  <r>
    <x v="8"/>
    <s v="CASANARE"/>
    <x v="27"/>
    <s v="CASANARE"/>
    <n v="113962856586"/>
    <n v="0"/>
    <n v="0"/>
    <n v="8300570925"/>
    <n v="0"/>
    <n v="0"/>
    <n v="122263427511"/>
    <n v="4.940032958984375E-3"/>
    <n v="9553903.258952897"/>
    <n v="0"/>
    <n v="0"/>
    <n v="0"/>
    <n v="122272981414.2639"/>
    <n v="82609121990.679993"/>
    <n v="0"/>
    <n v="0"/>
    <n v="4.940032958984375E-3"/>
    <n v="8310124828.2589531"/>
    <n v="0"/>
    <n v="0"/>
    <n v="90919246818.943893"/>
    <n v="0"/>
    <n v="90919246818.943893"/>
    <n v="88640803063.300003"/>
    <n v="2278443755.6438904"/>
  </r>
  <r>
    <x v="8"/>
    <s v="PUTUMAYO"/>
    <x v="28"/>
    <s v="PUTUMAYO"/>
    <n v="68797818822"/>
    <n v="0"/>
    <n v="0"/>
    <n v="6017646833"/>
    <n v="0"/>
    <n v="0"/>
    <n v="74815465655"/>
    <n v="1.506805419921875E-4"/>
    <n v="5408349.0193066699"/>
    <n v="0"/>
    <n v="0"/>
    <n v="0"/>
    <n v="74820874004.019455"/>
    <n v="49009814829.869995"/>
    <n v="0"/>
    <n v="0"/>
    <n v="1.506805419921875E-4"/>
    <n v="6023055182.0193071"/>
    <n v="0"/>
    <n v="0"/>
    <n v="55032870011.889458"/>
    <n v="0"/>
    <n v="55032870011.889458"/>
    <n v="53607309674.18"/>
    <n v="1425560337.7094574"/>
  </r>
  <r>
    <x v="8"/>
    <s v="ARCHIPIÉLAGO DE SAN ANDRÉS"/>
    <x v="29"/>
    <s v="ARCHIPIÉLAGO DE SAN ANDRÉS"/>
    <n v="22928527849"/>
    <n v="0"/>
    <n v="0"/>
    <n v="2210217154"/>
    <n v="0"/>
    <n v="0"/>
    <n v="25138745003"/>
    <n v="-7.82012939453125E-4"/>
    <n v="2041017.8784137287"/>
    <n v="0"/>
    <n v="0"/>
    <n v="0"/>
    <n v="25140786020.877632"/>
    <n v="16572624606.18"/>
    <n v="0"/>
    <n v="0"/>
    <n v="-7.82012939453125E-4"/>
    <n v="2212258171.8784137"/>
    <n v="0"/>
    <n v="0"/>
    <n v="18784882778.057632"/>
    <n v="0"/>
    <n v="18784882778.057632"/>
    <n v="18321741013.080002"/>
    <n v="463141764.97763062"/>
  </r>
  <r>
    <x v="8"/>
    <s v="AMAZONAS"/>
    <x v="30"/>
    <s v="AMAZONAS"/>
    <n v="23142820559"/>
    <n v="0"/>
    <n v="0"/>
    <n v="2254211208"/>
    <n v="0"/>
    <n v="0"/>
    <n v="25397031767"/>
    <n v="7.381439208984375E-4"/>
    <n v="2067009.9527969167"/>
    <n v="0"/>
    <n v="0"/>
    <n v="0"/>
    <n v="25399098776.953537"/>
    <n v="16723082419.25"/>
    <n v="0"/>
    <n v="0"/>
    <n v="7.381439208984375E-4"/>
    <n v="2256278217.9527969"/>
    <n v="0"/>
    <n v="0"/>
    <n v="18979360637.203537"/>
    <n v="0"/>
    <n v="18979360637.203537"/>
    <n v="18511496286.200001"/>
    <n v="467864351.00353622"/>
  </r>
  <r>
    <x v="8"/>
    <s v="GUAINÍA"/>
    <x v="31"/>
    <s v="GUAINÍA"/>
    <n v="20778952994"/>
    <n v="0"/>
    <n v="0"/>
    <n v="1908404138"/>
    <n v="0"/>
    <n v="0"/>
    <n v="22687357132"/>
    <n v="6.7806243896484375E-4"/>
    <n v="1759865.3977720628"/>
    <n v="0"/>
    <n v="0"/>
    <n v="0"/>
    <n v="22689116997.398453"/>
    <n v="14981746361.410002"/>
    <n v="0"/>
    <n v="0"/>
    <n v="6.7806243896484375E-4"/>
    <n v="1910164003.3977721"/>
    <n v="0"/>
    <n v="0"/>
    <n v="16891910364.808451"/>
    <n v="0"/>
    <n v="16891910364.808451"/>
    <n v="16471351107.48"/>
    <n v="420559257.32845116"/>
  </r>
  <r>
    <x v="8"/>
    <s v="GUAVIARE"/>
    <x v="32"/>
    <s v="GUAVIARE"/>
    <n v="29111336689"/>
    <n v="0"/>
    <n v="0"/>
    <n v="2802857034"/>
    <n v="0"/>
    <n v="0"/>
    <n v="31914193723"/>
    <n v="-3.6058425903320313E-3"/>
    <n v="2579343.4788828734"/>
    <n v="0"/>
    <n v="0"/>
    <n v="0"/>
    <n v="31916773066.475277"/>
    <n v="21023280035.360001"/>
    <n v="0"/>
    <n v="0"/>
    <n v="-3.6058425903320313E-3"/>
    <n v="2805436377.4788828"/>
    <n v="0"/>
    <n v="0"/>
    <n v="23828716412.835278"/>
    <n v="0"/>
    <n v="23828716412.835278"/>
    <n v="23239656776.029999"/>
    <n v="589059636.80527878"/>
  </r>
  <r>
    <x v="8"/>
    <s v="VAUPÉS"/>
    <x v="33"/>
    <s v="VAUPÉS"/>
    <n v="19917394266"/>
    <n v="0"/>
    <n v="0"/>
    <n v="1903855343"/>
    <n v="0"/>
    <n v="0"/>
    <n v="21821249609"/>
    <n v="-1.2750625610351563E-3"/>
    <n v="1742492.1077021863"/>
    <n v="0"/>
    <n v="0"/>
    <n v="0"/>
    <n v="21822992101.106426"/>
    <n v="14382543624.279999"/>
    <n v="0"/>
    <n v="0"/>
    <n v="-1.2750625610351563E-3"/>
    <n v="1905597835.1077023"/>
    <n v="0"/>
    <n v="0"/>
    <n v="16288141459.386427"/>
    <n v="0"/>
    <n v="16288141459.386427"/>
    <n v="15885522841.52"/>
    <n v="402618617.86642647"/>
  </r>
  <r>
    <x v="8"/>
    <s v="VICHADA"/>
    <x v="34"/>
    <s v="VICHADA"/>
    <n v="30805831579"/>
    <n v="0"/>
    <n v="0"/>
    <n v="2835833564"/>
    <n v="0"/>
    <n v="0"/>
    <n v="33641665143"/>
    <n v="3.3349990844726563E-3"/>
    <n v="2605433.8564694859"/>
    <n v="0"/>
    <n v="0"/>
    <n v="0"/>
    <n v="33644270576.859802"/>
    <n v="22188493832.200001"/>
    <n v="0"/>
    <n v="0"/>
    <n v="3.3349990844726563E-3"/>
    <n v="2838438997.8564696"/>
    <n v="0"/>
    <n v="0"/>
    <n v="25026932830.059803"/>
    <n v="0"/>
    <n v="25026932830.059803"/>
    <n v="24401919226.82"/>
    <n v="625013603.23980331"/>
  </r>
  <r>
    <x v="8"/>
    <s v="GOBERNACIÓN INDETERMINADA"/>
    <x v="821"/>
    <s v="GOBERNACIÓN INDETERMINADA"/>
    <n v="0"/>
    <n v="0"/>
    <n v="0"/>
    <n v="97622147"/>
    <n v="0"/>
    <n v="0"/>
    <n v="97622147"/>
    <n v="778292226.06359613"/>
    <n v="95830.841755772693"/>
    <n v="0"/>
    <n v="0"/>
    <n v="0"/>
    <n v="876010203.90535188"/>
    <n v="27333533.290000003"/>
    <n v="0"/>
    <n v="0"/>
    <n v="778292226.06359613"/>
    <n v="97717977.841755778"/>
    <n v="0"/>
    <n v="0"/>
    <n v="903343737.19535184"/>
    <n v="0"/>
    <n v="903343737.19535184"/>
    <n v="0"/>
    <n v="903343737.19535184"/>
  </r>
  <r>
    <x v="8"/>
    <s v="RECURSOSPORDISTRIB.NUEVOSDESCUB.YART.143DECRETO4923DE2011"/>
    <x v="863"/>
    <s v="RECURSOSPORDISTRIB.NUEVOSDESCUB.YART.143DECRETO4923DE2011"/>
    <n v="0"/>
    <n v="0"/>
    <n v="0"/>
    <n v="4100590"/>
    <n v="0"/>
    <n v="0"/>
    <n v="4100590"/>
    <n v="1449474814.4825387"/>
    <n v="18371.701272319377"/>
    <n v="0"/>
    <n v="0"/>
    <n v="0"/>
    <n v="1453593776.1838109"/>
    <n v="2719426.01"/>
    <n v="0"/>
    <n v="0"/>
    <n v="1449474814.4825387"/>
    <n v="4118961.7012723195"/>
    <n v="0"/>
    <n v="0"/>
    <n v="1456313202.1938109"/>
    <n v="0"/>
    <n v="1456313202.1938109"/>
    <n v="0"/>
    <n v="1456313202.1938109"/>
  </r>
  <r>
    <x v="9"/>
    <s v="ANTIOQUIA"/>
    <x v="40"/>
    <s v="MUNICIPIO DE ABEJORRAL (ANTIOQUIA)"/>
    <n v="1740185677"/>
    <n v="0"/>
    <n v="0"/>
    <n v="401548791"/>
    <n v="0"/>
    <n v="0"/>
    <n v="2141734468"/>
    <n v="1.91497802734375E-3"/>
    <n v="584815.35913440527"/>
    <n v="0"/>
    <n v="0"/>
    <n v="0"/>
    <n v="2142319283.3610494"/>
    <n v="1431814073.7599998"/>
    <n v="0"/>
    <n v="0"/>
    <n v="1.91497802734375E-3"/>
    <n v="402133606.35913438"/>
    <n v="0"/>
    <n v="0"/>
    <n v="1833947680.1210492"/>
    <n v="0"/>
    <n v="1833947680.1210492"/>
    <n v="535859550"/>
    <n v="1298088130.1210492"/>
  </r>
  <r>
    <x v="9"/>
    <s v="ANTIOQUIA"/>
    <x v="41"/>
    <s v="MUNICIPIO DE ABRIAQUÍ (ANTIOQUIA)"/>
    <n v="409640618"/>
    <n v="0"/>
    <n v="0"/>
    <n v="97460769"/>
    <n v="0"/>
    <n v="0"/>
    <n v="507101387"/>
    <n v="-4.015505313873291E-3"/>
    <n v="140436.48728070379"/>
    <n v="0"/>
    <n v="0"/>
    <n v="0"/>
    <n v="507241823.48326522"/>
    <n v="338529395.18000001"/>
    <n v="0"/>
    <n v="0"/>
    <n v="-4.015505313873291E-3"/>
    <n v="97601205.487280697"/>
    <n v="0"/>
    <n v="0"/>
    <n v="436130600.66326523"/>
    <n v="0"/>
    <n v="436130600.66326523"/>
    <n v="0"/>
    <n v="436130600.66326523"/>
  </r>
  <r>
    <x v="9"/>
    <s v="ANTIOQUIA"/>
    <x v="42"/>
    <s v="MUNICIPIO DE ALEJANDRÍA (ANTIOQUIA)"/>
    <n v="606008006"/>
    <n v="0"/>
    <n v="0"/>
    <n v="141264823"/>
    <n v="0"/>
    <n v="0"/>
    <n v="747272829"/>
    <n v="-4.5251846313476563E-4"/>
    <n v="205199.04146468031"/>
    <n v="0"/>
    <n v="0"/>
    <n v="0"/>
    <n v="747478028.04101217"/>
    <n v="499250852.80000001"/>
    <n v="0"/>
    <n v="0"/>
    <n v="-4.5251846313476563E-4"/>
    <n v="141470022.04146469"/>
    <n v="0"/>
    <n v="0"/>
    <n v="640720874.84101224"/>
    <n v="0"/>
    <n v="640720874.84101224"/>
    <n v="373749018.64999998"/>
    <n v="266971856.19101226"/>
  </r>
  <r>
    <x v="9"/>
    <s v="ANTIOQUIA"/>
    <x v="43"/>
    <s v="MUNICIPIO DE AMAGÁ (ANTIOQUIA)"/>
    <n v="2124079195"/>
    <n v="0"/>
    <n v="0"/>
    <n v="481361458"/>
    <n v="0"/>
    <n v="0"/>
    <n v="2605440653"/>
    <n v="-4.7116279602050781E-3"/>
    <n v="705715.72940422443"/>
    <n v="0"/>
    <n v="0"/>
    <n v="0"/>
    <n v="2606146368.7246928"/>
    <n v="1743296147.4099998"/>
    <n v="0"/>
    <n v="0"/>
    <n v="-4.7116279602050781E-3"/>
    <n v="482067173.72940421"/>
    <n v="0"/>
    <n v="0"/>
    <n v="2225363321.1346922"/>
    <n v="0"/>
    <n v="2225363321.1346922"/>
    <n v="0"/>
    <n v="2225363321.1346922"/>
  </r>
  <r>
    <x v="9"/>
    <s v="ANTIOQUIA"/>
    <x v="45"/>
    <s v="MUNICIPIO DE ANDES (ANTIOQUIA)"/>
    <n v="2910245615"/>
    <n v="0"/>
    <n v="0"/>
    <n v="657977099"/>
    <n v="0"/>
    <n v="0"/>
    <n v="3568222714"/>
    <n v="3.9429664611816406E-3"/>
    <n v="965437.94093595038"/>
    <n v="0"/>
    <n v="0"/>
    <n v="0"/>
    <n v="3569188151.9448791"/>
    <n v="2387720875.1199999"/>
    <n v="0"/>
    <n v="0"/>
    <n v="3.9429664611816406E-3"/>
    <n v="658942536.94093597"/>
    <n v="0"/>
    <n v="0"/>
    <n v="3046663412.0648789"/>
    <n v="0"/>
    <n v="3046663412.0648789"/>
    <n v="978760886.45000005"/>
    <n v="2067902525.6148789"/>
  </r>
  <r>
    <x v="9"/>
    <s v="ANTIOQUIA"/>
    <x v="46"/>
    <s v="MUNICIPIO DE ANGELÓPOLIS (ANTIOQUIA)"/>
    <n v="1042335387"/>
    <n v="0"/>
    <n v="0"/>
    <n v="233336605"/>
    <n v="0"/>
    <n v="0"/>
    <n v="1275671992"/>
    <n v="-1.0153055191040039E-3"/>
    <n v="343567.70733080618"/>
    <n v="0"/>
    <n v="0"/>
    <n v="0"/>
    <n v="1276015559.7063155"/>
    <n v="853948450.31999993"/>
    <n v="0"/>
    <n v="0"/>
    <n v="-1.0153055191040039E-3"/>
    <n v="233680172.70733079"/>
    <n v="0"/>
    <n v="0"/>
    <n v="1087628623.0263155"/>
    <n v="0"/>
    <n v="1087628623.0263155"/>
    <n v="752738224"/>
    <n v="334890399.02631545"/>
  </r>
  <r>
    <x v="9"/>
    <s v="ANTIOQUIA"/>
    <x v="51"/>
    <s v="MUNICIPIO DE APARTADÓ (ANTIOQUIA)"/>
    <n v="0"/>
    <n v="0"/>
    <n v="0"/>
    <n v="373292626"/>
    <n v="0"/>
    <n v="0"/>
    <n v="373292626"/>
    <n v="-2.0837783813476563E-4"/>
    <n v="52912.501619376431"/>
    <n v="0"/>
    <n v="0"/>
    <n v="0"/>
    <n v="373345538.50141102"/>
    <n v="1028672.3600000001"/>
    <n v="0"/>
    <n v="0"/>
    <n v="-2.0837783813476563E-4"/>
    <n v="373345538.5016194"/>
    <n v="0"/>
    <n v="0"/>
    <n v="374374210.86141104"/>
    <n v="0"/>
    <n v="374374210.86141104"/>
    <n v="0"/>
    <n v="374374210.86141104"/>
  </r>
  <r>
    <x v="9"/>
    <s v="ANTIOQUIA"/>
    <x v="53"/>
    <s v="MUNICIPIO DE BARBOSA (ANTIOQUIA)"/>
    <n v="2728887686"/>
    <n v="0"/>
    <n v="0"/>
    <n v="445190550"/>
    <n v="0"/>
    <n v="0"/>
    <n v="3174078236"/>
    <n v="0"/>
    <n v="873451.15023212926"/>
    <n v="0"/>
    <n v="0"/>
    <n v="0"/>
    <n v="3174951687.1502323"/>
    <n v="2234788182.0799999"/>
    <n v="0"/>
    <n v="0"/>
    <n v="0"/>
    <n v="446064001.15023214"/>
    <n v="0"/>
    <n v="0"/>
    <n v="2680852183.2302322"/>
    <n v="0"/>
    <n v="2680852183.2302322"/>
    <n v="0"/>
    <n v="2680852183.2302322"/>
  </r>
  <r>
    <x v="9"/>
    <s v="ANTIOQUIA"/>
    <x v="54"/>
    <s v="MUNICIPIO DE BELMIRA (ANTIOQUIA)"/>
    <n v="905277452"/>
    <n v="0"/>
    <n v="0"/>
    <n v="204671567"/>
    <n v="0"/>
    <n v="0"/>
    <n v="1109949019"/>
    <n v="-5.3592920303344727E-3"/>
    <n v="300243.63613325934"/>
    <n v="0"/>
    <n v="0"/>
    <n v="0"/>
    <n v="1110249262.630774"/>
    <n v="742749801.29999995"/>
    <n v="0"/>
    <n v="0"/>
    <n v="-5.3592920303344727E-3"/>
    <n v="204971810.63613325"/>
    <n v="0"/>
    <n v="0"/>
    <n v="947721611.93077397"/>
    <n v="0"/>
    <n v="947721611.93077397"/>
    <n v="354053755.41000003"/>
    <n v="593667856.52077389"/>
  </r>
  <r>
    <x v="9"/>
    <s v="ANTIOQUIA"/>
    <x v="56"/>
    <s v="MUNICIPIO DE BETANIA (ANTIOQUIA)"/>
    <n v="1068471097"/>
    <n v="0"/>
    <n v="0"/>
    <n v="248958224"/>
    <n v="0"/>
    <n v="0"/>
    <n v="1317429321"/>
    <n v="2.7151107788085938E-3"/>
    <n v="361373.94964040566"/>
    <n v="0"/>
    <n v="0"/>
    <n v="0"/>
    <n v="1317790694.9523556"/>
    <n v="880380363.61000001"/>
    <n v="0"/>
    <n v="0"/>
    <n v="2.7151107788085938E-3"/>
    <n v="249319597.94964039"/>
    <n v="0"/>
    <n v="0"/>
    <n v="1129699961.5623555"/>
    <n v="0"/>
    <n v="1129699961.5623555"/>
    <n v="495920730"/>
    <n v="633779231.56235552"/>
  </r>
  <r>
    <x v="9"/>
    <s v="ANTIOQUIA"/>
    <x v="57"/>
    <s v="MUNICIPIO DE CIUDAD BOLÍVAR (ANTIOQUIA)"/>
    <n v="2034808529"/>
    <n v="0"/>
    <n v="0"/>
    <n v="469073214"/>
    <n v="0"/>
    <n v="0"/>
    <n v="2503881743"/>
    <n v="6.2243938446044922E-3"/>
    <n v="683373.75532747642"/>
    <n v="0"/>
    <n v="0"/>
    <n v="0"/>
    <n v="2504565116.7615523"/>
    <n v="1674016937.9400001"/>
    <n v="0"/>
    <n v="0"/>
    <n v="6.2243938446044922E-3"/>
    <n v="469756587.75532746"/>
    <n v="0"/>
    <n v="0"/>
    <n v="2143773525.7015519"/>
    <n v="0"/>
    <n v="2143773525.7015519"/>
    <n v="753525840.97000003"/>
    <n v="1390247684.7315519"/>
  </r>
  <r>
    <x v="9"/>
    <s v="ANTIOQUIA"/>
    <x v="62"/>
    <s v="MUNICIPIO DE CALDAS (ANTIOQUIA)"/>
    <n v="0"/>
    <n v="0"/>
    <n v="0"/>
    <n v="470030216"/>
    <n v="0"/>
    <n v="0"/>
    <n v="470030216"/>
    <n v="0"/>
    <n v="920900.14165286545"/>
    <n v="0"/>
    <n v="0"/>
    <n v="0"/>
    <n v="470951116.14165288"/>
    <n v="297727835.82999998"/>
    <n v="0"/>
    <n v="0"/>
    <n v="0"/>
    <n v="470951116.14165288"/>
    <n v="0"/>
    <n v="0"/>
    <n v="768678951.97165287"/>
    <n v="0"/>
    <n v="768678951.97165287"/>
    <n v="0"/>
    <n v="768678951.97165287"/>
  </r>
  <r>
    <x v="9"/>
    <s v="ANTIOQUIA"/>
    <x v="65"/>
    <s v="MUNICIPIO DE CARACOLÍ (ANTIOQUIA)"/>
    <n v="699490674"/>
    <n v="0"/>
    <n v="0"/>
    <n v="161523816"/>
    <n v="0"/>
    <n v="0"/>
    <n v="861014490"/>
    <n v="-1.35040283203125E-3"/>
    <n v="235244.85339058371"/>
    <n v="0"/>
    <n v="0"/>
    <n v="0"/>
    <n v="861249734.85204017"/>
    <n v="575670513.27999997"/>
    <n v="0"/>
    <n v="0"/>
    <n v="-1.35040283203125E-3"/>
    <n v="161759060.85339057"/>
    <n v="0"/>
    <n v="0"/>
    <n v="737429574.13204014"/>
    <n v="0"/>
    <n v="737429574.13204014"/>
    <n v="442128494"/>
    <n v="295301080.13204014"/>
  </r>
  <r>
    <x v="9"/>
    <s v="ANTIOQUIA"/>
    <x v="66"/>
    <s v="MUNICIPIO DE CARAMANTA (ANTIOQUIA)"/>
    <n v="717698840"/>
    <n v="0"/>
    <n v="0"/>
    <n v="165284892"/>
    <n v="0"/>
    <n v="0"/>
    <n v="882983732"/>
    <n v="9.5391273498535156E-4"/>
    <n v="241070.78639786903"/>
    <n v="0"/>
    <n v="0"/>
    <n v="0"/>
    <n v="883224802.78735173"/>
    <n v="590381263.44999993"/>
    <n v="0"/>
    <n v="0"/>
    <n v="9.5391273498535156E-4"/>
    <n v="165525962.78639787"/>
    <n v="0"/>
    <n v="0"/>
    <n v="755907226.23735166"/>
    <n v="0"/>
    <n v="755907226.23735166"/>
    <n v="0"/>
    <n v="755907226.23735166"/>
  </r>
  <r>
    <x v="9"/>
    <s v="ANTIOQUIA"/>
    <x v="950"/>
    <s v="MUNICIPIO DE EL CARMEN DE VIBORAL (ANTIOQUIA)"/>
    <n v="2407603926"/>
    <n v="0"/>
    <n v="0"/>
    <n v="541252714"/>
    <n v="0"/>
    <n v="0"/>
    <n v="2948856640"/>
    <n v="1.5320777893066406E-3"/>
    <n v="795809.66045082733"/>
    <n v="0"/>
    <n v="0"/>
    <n v="0"/>
    <n v="2949652449.661983"/>
    <n v="1973725849.97"/>
    <n v="0"/>
    <n v="0"/>
    <n v="1.5320777893066406E-3"/>
    <n v="542048523.66045082"/>
    <n v="0"/>
    <n v="0"/>
    <n v="2515774373.6319828"/>
    <n v="0"/>
    <n v="2515774373.6319828"/>
    <n v="1200000000"/>
    <n v="1315774373.6319828"/>
  </r>
  <r>
    <x v="9"/>
    <s v="ANTIOQUIA"/>
    <x v="951"/>
    <s v="MUNICIPIO DE CAROLINA (ANTIOQUIA)"/>
    <n v="481950402"/>
    <n v="0"/>
    <n v="0"/>
    <n v="112163945"/>
    <n v="0"/>
    <n v="0"/>
    <n v="594114347"/>
    <n v="3.2466650009155273E-3"/>
    <n v="162893.40276205027"/>
    <n v="0"/>
    <n v="0"/>
    <n v="0"/>
    <n v="594277240.40600872"/>
    <n v="397126903.5"/>
    <n v="0"/>
    <n v="0"/>
    <n v="3.2466650009155273E-3"/>
    <n v="112326838.40276206"/>
    <n v="0"/>
    <n v="0"/>
    <n v="509453741.90600872"/>
    <n v="0"/>
    <n v="509453741.90600872"/>
    <n v="180882468"/>
    <n v="328571273.90600872"/>
  </r>
  <r>
    <x v="9"/>
    <s v="ANTIOQUIA"/>
    <x v="70"/>
    <s v="MUNICIPIO DE CISNEROS (ANTIOQUIA)"/>
    <n v="954609027"/>
    <n v="0"/>
    <n v="0"/>
    <n v="220921773"/>
    <n v="0"/>
    <n v="0"/>
    <n v="1175530800"/>
    <n v="4.3318271636962891E-3"/>
    <n v="321446.98288737907"/>
    <n v="0"/>
    <n v="0"/>
    <n v="0"/>
    <n v="1175852246.9872191"/>
    <n v="785768789.40999985"/>
    <n v="0"/>
    <n v="0"/>
    <n v="4.3318271636962891E-3"/>
    <n v="221243219.98288739"/>
    <n v="0"/>
    <n v="0"/>
    <n v="1007012009.3972191"/>
    <n v="0"/>
    <n v="1007012009.3972191"/>
    <n v="783731349.20000005"/>
    <n v="223280660.19721901"/>
  </r>
  <r>
    <x v="9"/>
    <s v="ANTIOQUIA"/>
    <x v="71"/>
    <s v="MUNICIPIO DE CONCEPCIÓN (ANTIOQUIA)"/>
    <n v="527087388"/>
    <n v="0"/>
    <n v="0"/>
    <n v="125536627"/>
    <n v="0"/>
    <n v="0"/>
    <n v="652624015"/>
    <n v="6.2250494956970215E-3"/>
    <n v="180625.33782345767"/>
    <n v="0"/>
    <n v="0"/>
    <n v="0"/>
    <n v="652804640.34404862"/>
    <n v="435642700.63999999"/>
    <n v="0"/>
    <n v="0"/>
    <n v="6.2250494956970215E-3"/>
    <n v="125717252.33782345"/>
    <n v="0"/>
    <n v="0"/>
    <n v="561359952.98404849"/>
    <n v="0"/>
    <n v="561359952.98404849"/>
    <n v="0"/>
    <n v="561359952.98404849"/>
  </r>
  <r>
    <x v="9"/>
    <s v="ANTIOQUIA"/>
    <x v="74"/>
    <s v="MUNICIPIO DE DON MATÍAS (ANTIOQUIA)"/>
    <n v="1606084563"/>
    <n v="0"/>
    <n v="0"/>
    <n v="356302186"/>
    <n v="0"/>
    <n v="0"/>
    <n v="1962386749"/>
    <n v="-4.1038990020751953E-3"/>
    <n v="526474.21628359705"/>
    <n v="0"/>
    <n v="0"/>
    <n v="0"/>
    <n v="1962913223.2121797"/>
    <n v="1314213054.8600001"/>
    <n v="0"/>
    <n v="0"/>
    <n v="-4.1038990020751953E-3"/>
    <n v="356828660.21628362"/>
    <n v="0"/>
    <n v="0"/>
    <n v="1671041715.0721798"/>
    <n v="0"/>
    <n v="1671041715.0721798"/>
    <n v="1101493331.99"/>
    <n v="569548383.08217978"/>
  </r>
  <r>
    <x v="9"/>
    <s v="ANTIOQUIA"/>
    <x v="938"/>
    <s v="MUNICIPIO DE ENTRERRIOS (ANTIOQUIA)"/>
    <n v="897561222"/>
    <n v="0"/>
    <n v="0"/>
    <n v="201071654"/>
    <n v="0"/>
    <n v="0"/>
    <n v="1098632876"/>
    <n v="3.4248828887939453E-4"/>
    <n v="296088.97633229045"/>
    <n v="0"/>
    <n v="0"/>
    <n v="0"/>
    <n v="1098928964.9766746"/>
    <n v="735452302.37"/>
    <n v="0"/>
    <n v="0"/>
    <n v="3.4248828887939453E-4"/>
    <n v="201367742.97633228"/>
    <n v="0"/>
    <n v="0"/>
    <n v="936820045.3466748"/>
    <n v="0"/>
    <n v="936820045.3466748"/>
    <n v="122431922"/>
    <n v="814388123.3466748"/>
  </r>
  <r>
    <x v="9"/>
    <s v="ANTIOQUIA"/>
    <x v="78"/>
    <s v="MUNICIPIO DE FREDONIA (ANTIOQUIA)"/>
    <n v="1629166184"/>
    <n v="0"/>
    <n v="0"/>
    <n v="376690290"/>
    <n v="0"/>
    <n v="0"/>
    <n v="2005856474"/>
    <n v="-2.5589466094970703E-3"/>
    <n v="548241.35635239515"/>
    <n v="0"/>
    <n v="0"/>
    <n v="0"/>
    <n v="2006404715.3537934"/>
    <n v="1340946506.1099999"/>
    <n v="0"/>
    <n v="0"/>
    <n v="-2.5589466094970703E-3"/>
    <n v="377238531.35635239"/>
    <n v="0"/>
    <n v="0"/>
    <n v="1718185037.4637933"/>
    <n v="120524550"/>
    <n v="1838709587.4637933"/>
    <n v="544171168"/>
    <n v="1294538419.4637933"/>
  </r>
  <r>
    <x v="9"/>
    <s v="ANTIOQUIA"/>
    <x v="952"/>
    <s v="MUNICIPIO DE GRANADA (ANTIOQUIA)"/>
    <n v="1084188913"/>
    <n v="0"/>
    <n v="0"/>
    <n v="247889184"/>
    <n v="0"/>
    <n v="0"/>
    <n v="1332078097"/>
    <n v="8.7082386016845703E-4"/>
    <n v="362245.93948191218"/>
    <n v="0"/>
    <n v="0"/>
    <n v="0"/>
    <n v="1332440342.9403527"/>
    <n v="890914942.36000001"/>
    <n v="0"/>
    <n v="0"/>
    <n v="8.7082386016845703E-4"/>
    <n v="248251429.93948191"/>
    <n v="0"/>
    <n v="0"/>
    <n v="1139166372.3003528"/>
    <n v="0"/>
    <n v="1139166372.3003528"/>
    <n v="437574704.19999999"/>
    <n v="701591668.10035276"/>
  </r>
  <r>
    <x v="9"/>
    <s v="ANTIOQUIA"/>
    <x v="83"/>
    <s v="MUNICIPIO DE GUARNE (ANTIOQUIA)"/>
    <n v="0"/>
    <n v="0"/>
    <n v="0"/>
    <n v="549287338"/>
    <n v="0"/>
    <n v="0"/>
    <n v="549287338"/>
    <n v="1.8529891967773438E-3"/>
    <n v="809986.38572689123"/>
    <n v="0"/>
    <n v="0"/>
    <n v="0"/>
    <n v="550097324.38757992"/>
    <n v="255129069.89000002"/>
    <n v="0"/>
    <n v="0"/>
    <n v="1.8529891967773438E-3"/>
    <n v="550097324.38572693"/>
    <n v="0"/>
    <n v="0"/>
    <n v="805226394.2775799"/>
    <n v="0"/>
    <n v="805226394.2775799"/>
    <n v="0"/>
    <n v="805226394.2775799"/>
  </r>
  <r>
    <x v="9"/>
    <s v="ANTIOQUIA"/>
    <x v="940"/>
    <s v="MUNICIPIO DE GUATAPÉ (ANTIOQUIA)"/>
    <n v="560862723"/>
    <n v="0"/>
    <n v="0"/>
    <n v="130560048"/>
    <n v="0"/>
    <n v="0"/>
    <n v="691422771"/>
    <n v="305823198.74649572"/>
    <n v="189335.35600677942"/>
    <n v="0"/>
    <n v="0"/>
    <n v="0"/>
    <n v="997435305.10250247"/>
    <n v="461949106.05000001"/>
    <n v="0"/>
    <n v="0"/>
    <n v="305823198.74649572"/>
    <n v="130749383.35600679"/>
    <n v="0"/>
    <n v="0"/>
    <n v="898521688.15250242"/>
    <n v="0"/>
    <n v="898521688.15250242"/>
    <n v="440174601"/>
    <n v="458347087.15250242"/>
  </r>
  <r>
    <x v="9"/>
    <s v="ANTIOQUIA"/>
    <x v="84"/>
    <s v="MUNICIPIO DE HELICONIA (ANTIOQUIA)"/>
    <n v="842557905"/>
    <n v="0"/>
    <n v="0"/>
    <n v="196607582"/>
    <n v="0"/>
    <n v="0"/>
    <n v="1039165487"/>
    <n v="-1.1398792266845703E-3"/>
    <n v="285272.99844520527"/>
    <n v="0"/>
    <n v="0"/>
    <n v="0"/>
    <n v="1039450759.9973053"/>
    <n v="694483439.24000001"/>
    <n v="0"/>
    <n v="0"/>
    <n v="-1.1398792266845703E-3"/>
    <n v="196892854.99844521"/>
    <n v="0"/>
    <n v="0"/>
    <n v="891376294.2373054"/>
    <n v="0"/>
    <n v="891376294.2373054"/>
    <n v="659870842"/>
    <n v="231505452.2373054"/>
  </r>
  <r>
    <x v="9"/>
    <s v="ANTIOQUIA"/>
    <x v="941"/>
    <s v="MUNICIPIO DE HISPANIA (ANTIOQUIA)"/>
    <n v="721170273"/>
    <n v="0"/>
    <n v="0"/>
    <n v="164763448"/>
    <n v="0"/>
    <n v="0"/>
    <n v="885933721"/>
    <n v="-3.0319690704345703E-3"/>
    <n v="240823.56738976153"/>
    <n v="0"/>
    <n v="0"/>
    <n v="0"/>
    <n v="886174544.56435776"/>
    <n v="592540436.63000011"/>
    <n v="0"/>
    <n v="0"/>
    <n v="-3.0319690704345703E-3"/>
    <n v="165004271.56738976"/>
    <n v="0"/>
    <n v="0"/>
    <n v="757544708.19435787"/>
    <n v="0"/>
    <n v="757544708.19435787"/>
    <n v="0"/>
    <n v="757544708.19435787"/>
  </r>
  <r>
    <x v="9"/>
    <s v="ANTIOQUIA"/>
    <x v="87"/>
    <s v="MUNICIPIO DE JARDÍN (ANTIOQUIA)"/>
    <n v="1241459404"/>
    <n v="0"/>
    <n v="0"/>
    <n v="286747752"/>
    <n v="0"/>
    <n v="0"/>
    <n v="1528207156"/>
    <n v="6.9284439086914063E-3"/>
    <n v="417525.91496534168"/>
    <n v="0"/>
    <n v="0"/>
    <n v="0"/>
    <n v="1528624681.9218938"/>
    <n v="1021618973.73"/>
    <n v="0"/>
    <n v="0"/>
    <n v="6.9284439086914063E-3"/>
    <n v="287165277.91496533"/>
    <n v="0"/>
    <n v="0"/>
    <n v="1308784251.6518939"/>
    <n v="0"/>
    <n v="1308784251.6518939"/>
    <n v="0"/>
    <n v="1308784251.6518939"/>
  </r>
  <r>
    <x v="9"/>
    <s v="ANTIOQUIA"/>
    <x v="88"/>
    <s v="MUNICIPIO DE JERICÓ (ANTIOQUIA)"/>
    <n v="1197268295"/>
    <n v="0"/>
    <n v="0"/>
    <n v="276965832"/>
    <n v="0"/>
    <n v="0"/>
    <n v="1474234127"/>
    <n v="-4.2176246643066406E-3"/>
    <n v="403009.38496765395"/>
    <n v="0"/>
    <n v="0"/>
    <n v="0"/>
    <n v="1474637136.3807499"/>
    <n v="985478032.96999991"/>
    <n v="0"/>
    <n v="0"/>
    <n v="-4.2176246643066406E-3"/>
    <n v="277368841.38496763"/>
    <n v="0"/>
    <n v="0"/>
    <n v="1262846874.35075"/>
    <n v="0"/>
    <n v="1262846874.35075"/>
    <n v="0"/>
    <n v="1262846874.35075"/>
  </r>
  <r>
    <x v="9"/>
    <s v="ANTIOQUIA"/>
    <x v="931"/>
    <s v="MUNICIPIO DE LA CEJA (ANTIOQUIA)"/>
    <n v="0"/>
    <n v="0"/>
    <n v="0"/>
    <n v="522595439"/>
    <n v="0"/>
    <n v="0"/>
    <n v="522595439"/>
    <n v="-5.6772232055664063E-3"/>
    <n v="768149.50441763992"/>
    <n v="0"/>
    <n v="0"/>
    <n v="0"/>
    <n v="523363588.49874043"/>
    <n v="241894554.96999997"/>
    <n v="0"/>
    <n v="0"/>
    <n v="-5.6772232055664063E-3"/>
    <n v="523363588.50441766"/>
    <n v="0"/>
    <n v="0"/>
    <n v="765258143.46874046"/>
    <n v="0"/>
    <n v="765258143.46874046"/>
    <n v="498601009"/>
    <n v="266657134.46874046"/>
  </r>
  <r>
    <x v="9"/>
    <s v="ANTIOQUIA"/>
    <x v="91"/>
    <s v="MUNICIPIO DE LA UNIÓN (ANTIOQUIA)"/>
    <n v="1394447961"/>
    <n v="0"/>
    <n v="0"/>
    <n v="316917527"/>
    <n v="0"/>
    <n v="0"/>
    <n v="1711365488"/>
    <n v="2.6965141296386719E-4"/>
    <n v="464100.57639557234"/>
    <n v="0"/>
    <n v="0"/>
    <n v="0"/>
    <n v="1711829588.5766652"/>
    <n v="1144890410.23"/>
    <n v="0"/>
    <n v="0"/>
    <n v="2.6965141296386719E-4"/>
    <n v="317381627.57639557"/>
    <n v="0"/>
    <n v="0"/>
    <n v="1462272037.8066652"/>
    <n v="0"/>
    <n v="1462272037.8066652"/>
    <n v="0"/>
    <n v="1462272037.8066652"/>
  </r>
  <r>
    <x v="9"/>
    <s v="ANTIOQUIA"/>
    <x v="942"/>
    <s v="MUNICIPIO DE MARINILLA (ANTIOQUIA)"/>
    <n v="2413841401"/>
    <n v="0"/>
    <n v="0"/>
    <n v="540625757"/>
    <n v="0"/>
    <n v="0"/>
    <n v="2954467158"/>
    <n v="-5.5508613586425781E-3"/>
    <n v="795943.70279626444"/>
    <n v="0"/>
    <n v="0"/>
    <n v="0"/>
    <n v="2955263101.6972456"/>
    <n v="1977784185.24"/>
    <n v="0"/>
    <n v="0"/>
    <n v="-5.5508613586425781E-3"/>
    <n v="541421700.70279622"/>
    <n v="0"/>
    <n v="0"/>
    <n v="2519205885.9372454"/>
    <n v="0"/>
    <n v="2519205885.9372454"/>
    <n v="0"/>
    <n v="2519205885.9372454"/>
  </r>
  <r>
    <x v="9"/>
    <s v="ANTIOQUIA"/>
    <x v="94"/>
    <s v="MUNICIPIO DE MONTEBELLO (ANTIOQUIA)"/>
    <n v="846080772"/>
    <n v="0"/>
    <n v="0"/>
    <n v="199755034"/>
    <n v="0"/>
    <n v="0"/>
    <n v="1045835806"/>
    <n v="-5.8341026306152344E-4"/>
    <n v="288429.98141583527"/>
    <n v="0"/>
    <n v="0"/>
    <n v="0"/>
    <n v="1046124235.9808325"/>
    <n v="698411492.81999993"/>
    <n v="0"/>
    <n v="0"/>
    <n v="-5.8341026306152344E-4"/>
    <n v="200043463.98141584"/>
    <n v="0"/>
    <n v="0"/>
    <n v="898454956.80083239"/>
    <n v="0"/>
    <n v="898454956.80083239"/>
    <n v="36800000"/>
    <n v="861654956.80083239"/>
  </r>
  <r>
    <x v="9"/>
    <s v="ANTIOQUIA"/>
    <x v="96"/>
    <s v="MUNICIPIO DE NARIÑO (ANTIOQUIA)"/>
    <n v="1712917031"/>
    <n v="0"/>
    <n v="0"/>
    <n v="385246432"/>
    <n v="0"/>
    <n v="0"/>
    <n v="2098163463"/>
    <n v="76580715.788584471"/>
    <n v="566246.82134460821"/>
    <n v="0"/>
    <n v="0"/>
    <n v="0"/>
    <n v="2175310425.6099291"/>
    <n v="1404211932.0099998"/>
    <n v="0"/>
    <n v="0"/>
    <n v="76580715.788584471"/>
    <n v="385812678.82134461"/>
    <n v="0"/>
    <n v="0"/>
    <n v="1866605326.6199288"/>
    <n v="0"/>
    <n v="1866605326.6199288"/>
    <n v="85093903"/>
    <n v="1781511423.6199288"/>
  </r>
  <r>
    <x v="9"/>
    <s v="ANTIOQUIA"/>
    <x v="905"/>
    <s v="MUNICIPIO DE PEÑOL (ANTIOQUIA)"/>
    <n v="1299959163"/>
    <n v="0"/>
    <n v="0"/>
    <n v="299064480"/>
    <n v="0"/>
    <n v="0"/>
    <n v="1599023643"/>
    <n v="6.0803890228271484E-3"/>
    <n v="436042.28765913029"/>
    <n v="0"/>
    <n v="0"/>
    <n v="0"/>
    <n v="1599459685.2937396"/>
    <n v="1069187436.0599999"/>
    <n v="0"/>
    <n v="0"/>
    <n v="6.0803890228271484E-3"/>
    <n v="299500522.28765911"/>
    <n v="0"/>
    <n v="0"/>
    <n v="1368687958.3537395"/>
    <n v="2063754836"/>
    <n v="3432442794.3537397"/>
    <n v="0"/>
    <n v="3432442794.3537397"/>
  </r>
  <r>
    <x v="9"/>
    <s v="ANTIOQUIA"/>
    <x v="953"/>
    <s v="MUNICIPIO DE PUEBLORRICO (ANTIOQUIA)"/>
    <n v="875921161"/>
    <n v="0"/>
    <n v="0"/>
    <n v="205851991"/>
    <n v="0"/>
    <n v="0"/>
    <n v="1081773152"/>
    <n v="-2.4170875549316406E-3"/>
    <n v="297831.82438587677"/>
    <n v="0"/>
    <n v="0"/>
    <n v="0"/>
    <n v="1082070983.8219688"/>
    <n v="722647281.00999999"/>
    <n v="0"/>
    <n v="0"/>
    <n v="-2.4170875549316406E-3"/>
    <n v="206149822.82438588"/>
    <n v="0"/>
    <n v="0"/>
    <n v="928797103.83196878"/>
    <n v="0"/>
    <n v="928797103.83196878"/>
    <n v="0"/>
    <n v="928797103.83196878"/>
  </r>
  <r>
    <x v="9"/>
    <s v="ANTIOQUIA"/>
    <x v="101"/>
    <s v="MUNICIPIO DE PUERTO NARE (ANTIOQUIA)"/>
    <n v="1734386622"/>
    <n v="0"/>
    <n v="0"/>
    <n v="391530232"/>
    <n v="0"/>
    <n v="0"/>
    <n v="2125916854"/>
    <n v="-4.2710304260253906E-3"/>
    <n v="574889.14374364843"/>
    <n v="0"/>
    <n v="0"/>
    <n v="0"/>
    <n v="2126491743.1394727"/>
    <n v="1422741460.0500002"/>
    <n v="0"/>
    <n v="0"/>
    <n v="-4.2710304260253906E-3"/>
    <n v="392105121.14374363"/>
    <n v="0"/>
    <n v="0"/>
    <n v="1814846581.1894727"/>
    <n v="0"/>
    <n v="1814846581.1894727"/>
    <n v="1312445820.1500001"/>
    <n v="502400761.03947258"/>
  </r>
  <r>
    <x v="9"/>
    <s v="ANTIOQUIA"/>
    <x v="102"/>
    <s v="MUNICIPIO DE PUERTO TRIUNFO (ANTIOQUIA)"/>
    <n v="1903631225"/>
    <n v="0"/>
    <n v="0"/>
    <n v="422944141"/>
    <n v="0"/>
    <n v="0"/>
    <n v="2326575366"/>
    <n v="2.2406578063964844E-3"/>
    <n v="624533.15900952229"/>
    <n v="0"/>
    <n v="0"/>
    <n v="0"/>
    <n v="2327199899.1612501"/>
    <n v="1558031676.0900002"/>
    <n v="0"/>
    <n v="0"/>
    <n v="2.2406578063964844E-3"/>
    <n v="423568674.15900952"/>
    <n v="0"/>
    <n v="0"/>
    <n v="1981600350.2512503"/>
    <n v="0"/>
    <n v="1981600350.2512503"/>
    <n v="604563971.39999998"/>
    <n v="1377036378.8512502"/>
  </r>
  <r>
    <x v="9"/>
    <s v="ANTIOQUIA"/>
    <x v="104"/>
    <s v="MUNICIPIO DE RETIRO (ANTIOQUIA)"/>
    <n v="1199216728"/>
    <n v="0"/>
    <n v="0"/>
    <n v="270438143"/>
    <n v="0"/>
    <n v="0"/>
    <n v="1469654871"/>
    <n v="-1.0437965393066406E-3"/>
    <n v="397178.90667034034"/>
    <n v="0"/>
    <n v="0"/>
    <n v="0"/>
    <n v="1470052049.9056265"/>
    <n v="983566472.73000002"/>
    <n v="0"/>
    <n v="0"/>
    <n v="-1.0437965393066406E-3"/>
    <n v="270835321.90667033"/>
    <n v="0"/>
    <n v="0"/>
    <n v="1254401794.6356266"/>
    <n v="0"/>
    <n v="1254401794.6356266"/>
    <n v="0"/>
    <n v="1254401794.6356266"/>
  </r>
  <r>
    <x v="9"/>
    <s v="ANTIOQUIA"/>
    <x v="109"/>
    <s v="MUNICIPIO DE SAN CARLOS (ANTIOQUIA)"/>
    <n v="1560503783"/>
    <n v="0"/>
    <n v="0"/>
    <n v="356404083"/>
    <n v="0"/>
    <n v="0"/>
    <n v="1916907866"/>
    <n v="5.0330162048339844E-4"/>
    <n v="520986.84778257977"/>
    <n v="0"/>
    <n v="0"/>
    <n v="0"/>
    <n v="1917428852.8482859"/>
    <n v="1282098357.3400002"/>
    <n v="0"/>
    <n v="0"/>
    <n v="5.0330162048339844E-4"/>
    <n v="356925069.84778255"/>
    <n v="0"/>
    <n v="0"/>
    <n v="1639023427.1882861"/>
    <n v="908083.53"/>
    <n v="1639931510.718286"/>
    <n v="0"/>
    <n v="1639931510.718286"/>
  </r>
  <r>
    <x v="9"/>
    <s v="ANTIOQUIA"/>
    <x v="954"/>
    <s v="MUNICIPIO DE SAN JERÓNIMO (ANTIOQUIA)"/>
    <n v="1403330044"/>
    <n v="0"/>
    <n v="0"/>
    <n v="318082024"/>
    <n v="0"/>
    <n v="0"/>
    <n v="1721412068"/>
    <n v="2.2375583648681641E-3"/>
    <n v="466221.06032666861"/>
    <n v="0"/>
    <n v="0"/>
    <n v="0"/>
    <n v="1721878289.0625641"/>
    <n v="1151693127.7200003"/>
    <n v="0"/>
    <n v="0"/>
    <n v="2.2375583648681641E-3"/>
    <n v="318548245.0603267"/>
    <n v="0"/>
    <n v="0"/>
    <n v="1470241372.7825646"/>
    <n v="0"/>
    <n v="1470241372.7825646"/>
    <n v="0"/>
    <n v="1470241372.7825646"/>
  </r>
  <r>
    <x v="9"/>
    <s v="ANTIOQUIA"/>
    <x v="955"/>
    <s v="MUNICIPIO DE SAN JOSÉ DE LA MONTAÑA (ANTIOQUIA)"/>
    <n v="528293792"/>
    <n v="0"/>
    <n v="0"/>
    <n v="119008062"/>
    <n v="0"/>
    <n v="0"/>
    <n v="647301854"/>
    <n v="-8.6504220962524414E-4"/>
    <n v="174791.3974327427"/>
    <n v="0"/>
    <n v="0"/>
    <n v="0"/>
    <n v="647476645.3965677"/>
    <n v="433162164.6400001"/>
    <n v="0"/>
    <n v="0"/>
    <n v="-8.6504220962524414E-4"/>
    <n v="119182853.39743274"/>
    <n v="0"/>
    <n v="0"/>
    <n v="552345018.03656781"/>
    <n v="0"/>
    <n v="552345018.03656781"/>
    <n v="249445811"/>
    <n v="302899207.03656781"/>
  </r>
  <r>
    <x v="9"/>
    <s v="ANTIOQUIA"/>
    <x v="112"/>
    <s v="MUNICIPIO DE SAN LUIS (ANTIOQUIA)"/>
    <n v="1250491934"/>
    <n v="0"/>
    <n v="0"/>
    <n v="286397974"/>
    <n v="0"/>
    <n v="0"/>
    <n v="1536889908"/>
    <n v="5.8333873748779297E-3"/>
    <n v="418245.908826239"/>
    <n v="0"/>
    <n v="0"/>
    <n v="0"/>
    <n v="1537308153.9146597"/>
    <n v="1027888074.1599998"/>
    <n v="0"/>
    <n v="0"/>
    <n v="5.8333873748779297E-3"/>
    <n v="286816219.90882623"/>
    <n v="0"/>
    <n v="0"/>
    <n v="1314704294.0746593"/>
    <n v="24050905"/>
    <n v="1338755199.0746593"/>
    <n v="0"/>
    <n v="1338755199.0746593"/>
  </r>
  <r>
    <x v="9"/>
    <s v="ANTIOQUIA"/>
    <x v="113"/>
    <s v="MUNICIPIO DE SAN PEDRO (ANTIOQUIA)"/>
    <n v="1734617619"/>
    <n v="0"/>
    <n v="0"/>
    <n v="387299617"/>
    <n v="0"/>
    <n v="0"/>
    <n v="2121917236"/>
    <n v="6.6995620727539063E-3"/>
    <n v="570882.38363171788"/>
    <n v="0"/>
    <n v="0"/>
    <n v="0"/>
    <n v="2122488118.3903313"/>
    <n v="1420629638.8099999"/>
    <n v="0"/>
    <n v="0"/>
    <n v="6.6995620727539063E-3"/>
    <n v="387870499.38363171"/>
    <n v="0"/>
    <n v="0"/>
    <n v="1808500138.2003312"/>
    <n v="0"/>
    <n v="1808500138.2003312"/>
    <n v="180711056"/>
    <n v="1627789082.2003312"/>
  </r>
  <r>
    <x v="9"/>
    <s v="ANTIOQUIA"/>
    <x v="906"/>
    <s v="MUNICIPIO DE SAN VICENTE (ANTIOQUIA)"/>
    <n v="1511141151"/>
    <n v="0"/>
    <n v="0"/>
    <n v="353123119"/>
    <n v="0"/>
    <n v="0"/>
    <n v="1864264270"/>
    <n v="-5.4137706756591797E-3"/>
    <n v="512004.73087450647"/>
    <n v="0"/>
    <n v="0"/>
    <n v="0"/>
    <n v="1864776274.7254608"/>
    <n v="1245638618.1500001"/>
    <n v="0"/>
    <n v="0"/>
    <n v="-5.4137706756591797E-3"/>
    <n v="353635123.73087448"/>
    <n v="0"/>
    <n v="0"/>
    <n v="1599273741.8754609"/>
    <n v="0"/>
    <n v="1599273741.8754609"/>
    <n v="364825196"/>
    <n v="1234448545.8754609"/>
  </r>
  <r>
    <x v="9"/>
    <s v="ANTIOQUIA"/>
    <x v="116"/>
    <s v="MUNICIPIO DE SANTA BÁRBARA (ANTIOQUIA)"/>
    <n v="1749307705"/>
    <n v="0"/>
    <n v="0"/>
    <n v="405103886"/>
    <n v="0"/>
    <n v="0"/>
    <n v="2154411591"/>
    <n v="-7.3997974395751953E-3"/>
    <n v="589324.05699868256"/>
    <n v="0"/>
    <n v="0"/>
    <n v="0"/>
    <n v="2155000915.0495992"/>
    <n v="1440136183.6500001"/>
    <n v="0"/>
    <n v="0"/>
    <n v="-7.3997974395751953E-3"/>
    <n v="405693210.05699867"/>
    <n v="0"/>
    <n v="0"/>
    <n v="1845829393.699599"/>
    <n v="5860403"/>
    <n v="1851689796.699599"/>
    <n v="739644630"/>
    <n v="1112045166.699599"/>
  </r>
  <r>
    <x v="9"/>
    <s v="ANTIOQUIA"/>
    <x v="117"/>
    <s v="MUNICIPIO DE SANTA ROSA DE OSOS (ANTIOQUIA)"/>
    <n v="2279830997"/>
    <n v="0"/>
    <n v="0"/>
    <n v="512508444"/>
    <n v="0"/>
    <n v="0"/>
    <n v="2792339441"/>
    <n v="-8.2254409790039063E-5"/>
    <n v="753552.41960937565"/>
    <n v="0"/>
    <n v="0"/>
    <n v="0"/>
    <n v="2793092993.4195275"/>
    <n v="1868985331.9299998"/>
    <n v="0"/>
    <n v="0"/>
    <n v="-8.2254409790039063E-5"/>
    <n v="513261996.41960937"/>
    <n v="0"/>
    <n v="0"/>
    <n v="2382247328.3495269"/>
    <n v="0"/>
    <n v="2382247328.3495269"/>
    <n v="0"/>
    <n v="2382247328.3495269"/>
  </r>
  <r>
    <x v="9"/>
    <s v="ANTIOQUIA"/>
    <x v="118"/>
    <s v="MUNICIPIO DE SANTO DOMINGO (ANTIOQUIA)"/>
    <n v="1111127389"/>
    <n v="0"/>
    <n v="0"/>
    <n v="258928748"/>
    <n v="0"/>
    <n v="0"/>
    <n v="1370056137"/>
    <n v="-7.1895122528076172E-3"/>
    <n v="375735.10633208457"/>
    <n v="0"/>
    <n v="0"/>
    <n v="0"/>
    <n v="1370431872.0991426"/>
    <n v="915507569.24000001"/>
    <n v="0"/>
    <n v="0"/>
    <n v="-7.1895122528076172E-3"/>
    <n v="259304483.10633209"/>
    <n v="0"/>
    <n v="0"/>
    <n v="1174812052.3391426"/>
    <n v="1172168208.3199999"/>
    <n v="2346980260.6591425"/>
    <n v="0"/>
    <n v="2346980260.6591425"/>
  </r>
  <r>
    <x v="9"/>
    <s v="ANTIOQUIA"/>
    <x v="956"/>
    <s v="MUNICIPIO DE EL SANTUARIO (ANTIOQUIA)"/>
    <n v="1788894998"/>
    <n v="0"/>
    <n v="0"/>
    <n v="408383515"/>
    <n v="0"/>
    <n v="0"/>
    <n v="2197278513"/>
    <n v="1.3704299926757813E-3"/>
    <n v="597056.20485512423"/>
    <n v="0"/>
    <n v="0"/>
    <n v="0"/>
    <n v="2197875569.2062254"/>
    <n v="1469649826.5700002"/>
    <n v="0"/>
    <n v="0"/>
    <n v="1.3704299926757813E-3"/>
    <n v="408980571.20485514"/>
    <n v="0"/>
    <n v="0"/>
    <n v="1878630397.7762258"/>
    <n v="0"/>
    <n v="1878630397.7762258"/>
    <n v="857239854.26999998"/>
    <n v="1021390543.5062258"/>
  </r>
  <r>
    <x v="9"/>
    <s v="ANTIOQUIA"/>
    <x v="120"/>
    <s v="MUNICIPIO DE SONSON (ANTIOQUIA)"/>
    <n v="2468357311"/>
    <n v="0"/>
    <n v="0"/>
    <n v="573885061"/>
    <n v="0"/>
    <n v="0"/>
    <n v="3042242372"/>
    <n v="2.2268295288085938E-4"/>
    <n v="833571.01741463225"/>
    <n v="0"/>
    <n v="0"/>
    <n v="0"/>
    <n v="3043075943.0176373"/>
    <n v="2033313639.3400002"/>
    <n v="0"/>
    <n v="0"/>
    <n v="2.2268295288085938E-4"/>
    <n v="574718632.01741469"/>
    <n v="0"/>
    <n v="0"/>
    <n v="2608032271.3576374"/>
    <n v="0"/>
    <n v="2608032271.3576374"/>
    <n v="1513844587"/>
    <n v="1094187684.3576374"/>
  </r>
  <r>
    <x v="9"/>
    <s v="ANTIOQUIA"/>
    <x v="121"/>
    <s v="MUNICIPIO DE SOPETRÁN (ANTIOQUIA)"/>
    <n v="1526538198"/>
    <n v="0"/>
    <n v="0"/>
    <n v="345358995"/>
    <n v="0"/>
    <n v="0"/>
    <n v="1871897193"/>
    <n v="-6.5374374389648438E-3"/>
    <n v="506655.21271476452"/>
    <n v="0"/>
    <n v="0"/>
    <n v="0"/>
    <n v="1872403848.2061772"/>
    <n v="1252600768.0999999"/>
    <n v="0"/>
    <n v="0"/>
    <n v="-6.5374374389648438E-3"/>
    <n v="345865650.21271479"/>
    <n v="0"/>
    <n v="0"/>
    <n v="1598466418.3061771"/>
    <n v="0"/>
    <n v="1598466418.3061771"/>
    <n v="504275567.89999998"/>
    <n v="1094190850.406177"/>
  </r>
  <r>
    <x v="9"/>
    <s v="ANTIOQUIA"/>
    <x v="122"/>
    <s v="MUNICIPIO DE TÁMESIS (ANTIOQUIA)"/>
    <n v="1353424458"/>
    <n v="0"/>
    <n v="0"/>
    <n v="315211062"/>
    <n v="0"/>
    <n v="0"/>
    <n v="1668635520"/>
    <n v="-8.3446502685546875E-6"/>
    <n v="457516.64049058192"/>
    <n v="0"/>
    <n v="0"/>
    <n v="0"/>
    <n v="1669093036.6404822"/>
    <n v="1115104420.3200002"/>
    <n v="0"/>
    <n v="0"/>
    <n v="-8.3446502685546875E-6"/>
    <n v="315668578.64049059"/>
    <n v="0"/>
    <n v="0"/>
    <n v="1430772998.9604824"/>
    <n v="182117"/>
    <n v="1430955115.9604824"/>
    <n v="0"/>
    <n v="1430955115.9604824"/>
  </r>
  <r>
    <x v="9"/>
    <s v="ANTIOQUIA"/>
    <x v="124"/>
    <s v="MUNICIPIO DE TITIRIBÍ (ANTIOQUIA)"/>
    <n v="1393715424"/>
    <n v="0"/>
    <n v="0"/>
    <n v="315841891"/>
    <n v="0"/>
    <n v="0"/>
    <n v="1709557315"/>
    <n v="7.9059600830078125E-4"/>
    <n v="462965.93574589683"/>
    <n v="0"/>
    <n v="0"/>
    <n v="0"/>
    <n v="1710020280.9365366"/>
    <n v="1143835689.03"/>
    <n v="0"/>
    <n v="0"/>
    <n v="7.9059600830078125E-4"/>
    <n v="316304856.93574589"/>
    <n v="0"/>
    <n v="0"/>
    <n v="1460140545.9665365"/>
    <n v="95323814.920000002"/>
    <n v="1555464360.8865366"/>
    <n v="998515935.23000002"/>
    <n v="556948425.65653658"/>
  </r>
  <r>
    <x v="9"/>
    <s v="ANTIOQUIA"/>
    <x v="130"/>
    <s v="MUNICIPIO DE VALPARAÍSO (ANTIOQUIA)"/>
    <n v="797076188"/>
    <n v="0"/>
    <n v="0"/>
    <n v="183408428"/>
    <n v="0"/>
    <n v="0"/>
    <n v="980484616"/>
    <n v="-1.3422966003417969E-3"/>
    <n v="267266.41445753421"/>
    <n v="0"/>
    <n v="0"/>
    <n v="0"/>
    <n v="980751882.41311526"/>
    <n v="655537714.75999999"/>
    <n v="0"/>
    <n v="0"/>
    <n v="-1.3422966003417969E-3"/>
    <n v="183675694.41445753"/>
    <n v="0"/>
    <n v="0"/>
    <n v="839213409.17311525"/>
    <n v="0"/>
    <n v="839213409.17311525"/>
    <n v="0"/>
    <n v="839213409.17311525"/>
  </r>
  <r>
    <x v="9"/>
    <s v="ANTIOQUIA"/>
    <x v="132"/>
    <s v="MUNICIPIO DE VENECIA (ANTIOQUIA)"/>
    <n v="1262401194"/>
    <n v="0"/>
    <n v="0"/>
    <n v="289708533"/>
    <n v="0"/>
    <n v="0"/>
    <n v="1552109727"/>
    <n v="-6.6530704498291016E-3"/>
    <n v="422763.95494355849"/>
    <n v="0"/>
    <n v="0"/>
    <n v="0"/>
    <n v="1552532490.9482906"/>
    <n v="1037899143.9200001"/>
    <n v="0"/>
    <n v="0"/>
    <n v="-6.6530704498291016E-3"/>
    <n v="290131296.95494354"/>
    <n v="0"/>
    <n v="0"/>
    <n v="1328030440.8682904"/>
    <n v="0"/>
    <n v="1328030440.8682904"/>
    <n v="1029768295"/>
    <n v="298262145.86829042"/>
  </r>
  <r>
    <x v="9"/>
    <s v="ANTIOQUIA"/>
    <x v="134"/>
    <s v="MUNICIPIO DE YARUMAL (ANTIOQUIA)"/>
    <n v="2887118621"/>
    <n v="0"/>
    <n v="0"/>
    <n v="649510279"/>
    <n v="0"/>
    <n v="0"/>
    <n v="3536628900"/>
    <n v="3.6001205444335938E-4"/>
    <n v="954753.42646008031"/>
    <n v="0"/>
    <n v="0"/>
    <n v="0"/>
    <n v="3537583653.4268203"/>
    <n v="2367059770.1199999"/>
    <n v="0"/>
    <n v="0"/>
    <n v="3.6001205444335938E-4"/>
    <n v="650465032.42646003"/>
    <n v="0"/>
    <n v="0"/>
    <n v="3017524802.5468197"/>
    <n v="0"/>
    <n v="3017524802.5468197"/>
    <n v="158004973.78999999"/>
    <n v="2859519828.7568197"/>
  </r>
  <r>
    <x v="9"/>
    <s v="ATLÁNTICO"/>
    <x v="908"/>
    <s v="MUNICIPIO DE BARANOA (ATLÁNTICO)"/>
    <n v="3189151584"/>
    <n v="0"/>
    <n v="0"/>
    <n v="719848659"/>
    <n v="0"/>
    <n v="0"/>
    <n v="3909000243"/>
    <n v="84396412.672217846"/>
    <n v="1056923.809216595"/>
    <n v="0"/>
    <n v="0"/>
    <n v="0"/>
    <n v="3994453579.4814343"/>
    <n v="2615957617.1800003"/>
    <n v="0"/>
    <n v="0"/>
    <n v="84396412.672217846"/>
    <n v="720905582.80921662"/>
    <n v="0"/>
    <n v="0"/>
    <n v="3421259612.6614347"/>
    <n v="0"/>
    <n v="3421259612.6614347"/>
    <n v="1112505438.4000001"/>
    <n v="2308754174.2614346"/>
  </r>
  <r>
    <x v="9"/>
    <s v="ATLÁNTICO"/>
    <x v="140"/>
    <s v="MUNICIPIO DE JUAN DE ACOSTA (ATLÁNTICO)"/>
    <n v="1624041038"/>
    <n v="0"/>
    <n v="0"/>
    <n v="364686773"/>
    <n v="0"/>
    <n v="0"/>
    <n v="1988727811"/>
    <n v="201746787.77946901"/>
    <n v="536509.42284975876"/>
    <n v="0"/>
    <n v="0"/>
    <n v="0"/>
    <n v="2191011108.2023187"/>
    <n v="1331190560.22"/>
    <n v="0"/>
    <n v="0"/>
    <n v="201746787.77946901"/>
    <n v="365223282.42284977"/>
    <n v="0"/>
    <n v="0"/>
    <n v="1898160630.4223189"/>
    <n v="0"/>
    <n v="1898160630.4223189"/>
    <n v="1243616081.1600001"/>
    <n v="654544549.26231885"/>
  </r>
  <r>
    <x v="9"/>
    <s v="ATLÁNTICO"/>
    <x v="142"/>
    <s v="MUNICIPIO DE MALAMBO (ATLÁNTICO)"/>
    <n v="5415952126"/>
    <n v="0"/>
    <n v="0"/>
    <n v="1211392164"/>
    <n v="0"/>
    <n v="0"/>
    <n v="6627344290"/>
    <n v="-2.9392242431640625E-3"/>
    <n v="1784519.9257026848"/>
    <n v="0"/>
    <n v="0"/>
    <n v="0"/>
    <n v="6629128809.9227638"/>
    <n v="4436833761.3999996"/>
    <n v="0"/>
    <n v="0"/>
    <n v="-2.9392242431640625E-3"/>
    <n v="1213176683.9257026"/>
    <n v="0"/>
    <n v="0"/>
    <n v="5650010445.3227634"/>
    <n v="0"/>
    <n v="5650010445.3227634"/>
    <n v="0"/>
    <n v="5650010445.3227634"/>
  </r>
  <r>
    <x v="9"/>
    <s v="ATLÁNTICO"/>
    <x v="145"/>
    <s v="MUNICIPIO DE PUERTO COLOMBIA (ATLÁNTICO)"/>
    <n v="1885379630"/>
    <n v="0"/>
    <n v="0"/>
    <n v="434769484"/>
    <n v="0"/>
    <n v="0"/>
    <n v="2320149114"/>
    <n v="-7.4164867401123047E-3"/>
    <n v="633450.08458244486"/>
    <n v="0"/>
    <n v="0"/>
    <n v="0"/>
    <n v="2320782564.0771656"/>
    <n v="1551211381.4400001"/>
    <n v="0"/>
    <n v="0"/>
    <n v="-7.4164867401123047E-3"/>
    <n v="435402934.08458245"/>
    <n v="0"/>
    <n v="0"/>
    <n v="1986614315.5171661"/>
    <n v="0"/>
    <n v="1986614315.5171661"/>
    <n v="0"/>
    <n v="1986614315.5171661"/>
  </r>
  <r>
    <x v="9"/>
    <s v="ATLÁNTICO"/>
    <x v="149"/>
    <s v="MUNICIPIO DE SANTO TOMÁS (ATLÁNTICO)"/>
    <n v="2103049951"/>
    <n v="0"/>
    <n v="0"/>
    <n v="478367768"/>
    <n v="0"/>
    <n v="0"/>
    <n v="2581417719"/>
    <n v="-5.9857368469238281E-3"/>
    <n v="700416.69219169358"/>
    <n v="0"/>
    <n v="0"/>
    <n v="0"/>
    <n v="2582118135.6862059"/>
    <n v="1726938727.53"/>
    <n v="0"/>
    <n v="0"/>
    <n v="-5.9857368469238281E-3"/>
    <n v="479068184.69219172"/>
    <n v="0"/>
    <n v="0"/>
    <n v="2206006912.2162061"/>
    <n v="0"/>
    <n v="2206006912.2162061"/>
    <n v="1620104142.5"/>
    <n v="585902769.71620607"/>
  </r>
  <r>
    <x v="9"/>
    <s v="BOYACÁ"/>
    <x v="183"/>
    <s v="MUNICIPIO DE ARCABUCO (BOYACÁ)"/>
    <n v="802965371"/>
    <n v="0"/>
    <n v="0"/>
    <n v="183643052"/>
    <n v="0"/>
    <n v="0"/>
    <n v="986608423"/>
    <n v="3.4637451171875E-3"/>
    <n v="268302.9532418017"/>
    <n v="0"/>
    <n v="0"/>
    <n v="0"/>
    <n v="986876725.95670557"/>
    <n v="659836542.70000005"/>
    <n v="0"/>
    <n v="0"/>
    <n v="3.4637451171875E-3"/>
    <n v="183911354.9532418"/>
    <n v="0"/>
    <n v="0"/>
    <n v="843747897.65670562"/>
    <n v="0"/>
    <n v="843747897.65670562"/>
    <n v="0"/>
    <n v="843747897.65670562"/>
  </r>
  <r>
    <x v="9"/>
    <s v="BOYACÁ"/>
    <x v="184"/>
    <s v="MUNICIPIO DE BELÉN (BOYACÁ)"/>
    <n v="908356785"/>
    <n v="0"/>
    <n v="0"/>
    <n v="214484293"/>
    <n v="0"/>
    <n v="0"/>
    <n v="1122841078"/>
    <n v="1.6864538192749023E-3"/>
    <n v="309770.73209629039"/>
    <n v="0"/>
    <n v="0"/>
    <n v="0"/>
    <n v="1123150848.7337828"/>
    <n v="749844661.08999991"/>
    <n v="0"/>
    <n v="0"/>
    <n v="1.6864538192749023E-3"/>
    <n v="214794063.73209628"/>
    <n v="0"/>
    <n v="0"/>
    <n v="964638724.82378268"/>
    <n v="0"/>
    <n v="964638724.82378268"/>
    <n v="223347722"/>
    <n v="741291002.82378268"/>
  </r>
  <r>
    <x v="9"/>
    <s v="BOYACÁ"/>
    <x v="957"/>
    <s v="MUNICIPIO DE CERINZA (BOYACÁ)"/>
    <n v="572178554"/>
    <n v="0"/>
    <n v="0"/>
    <n v="134014061"/>
    <n v="0"/>
    <n v="0"/>
    <n v="706192615"/>
    <n v="6.4603090286254883E-3"/>
    <n v="194195.64239019973"/>
    <n v="0"/>
    <n v="0"/>
    <n v="0"/>
    <n v="706386810.64885056"/>
    <n v="471846830.25"/>
    <n v="0"/>
    <n v="0"/>
    <n v="6.4603090286254883E-3"/>
    <n v="134208256.64239021"/>
    <n v="0"/>
    <n v="0"/>
    <n v="606055086.89885056"/>
    <n v="0"/>
    <n v="606055086.89885056"/>
    <n v="336264606.36000001"/>
    <n v="269790480.53885055"/>
  </r>
  <r>
    <x v="9"/>
    <s v="BOYACÁ"/>
    <x v="193"/>
    <s v="MUNICIPIO DE CHIQUINQUIRÁ (BOYACÁ)"/>
    <n v="2953812896"/>
    <n v="0"/>
    <n v="0"/>
    <n v="661493577"/>
    <n v="0"/>
    <n v="0"/>
    <n v="3615306473"/>
    <n v="3.147125244140625E-4"/>
    <n v="973809.87157516112"/>
    <n v="0"/>
    <n v="0"/>
    <n v="0"/>
    <n v="3616280282.8718901"/>
    <n v="2420030997.4099998"/>
    <n v="0"/>
    <n v="0"/>
    <n v="3.147125244140625E-4"/>
    <n v="662467386.87157512"/>
    <n v="0"/>
    <n v="0"/>
    <n v="3082498384.2818899"/>
    <n v="0"/>
    <n v="3082498384.2818899"/>
    <n v="658862706.96000004"/>
    <n v="2423635677.3218899"/>
  </r>
  <r>
    <x v="9"/>
    <s v="BOYACÁ"/>
    <x v="913"/>
    <s v="MUNICIPIO DE CIÉNEGA (BOYACÁ)"/>
    <n v="697163599"/>
    <n v="0"/>
    <n v="0"/>
    <n v="163078430"/>
    <n v="0"/>
    <n v="0"/>
    <n v="860242029"/>
    <n v="-2.5990009307861328E-3"/>
    <n v="236395.89926835839"/>
    <n v="0"/>
    <n v="0"/>
    <n v="0"/>
    <n v="860478424.89666939"/>
    <n v="574821406.99000001"/>
    <n v="0"/>
    <n v="0"/>
    <n v="-2.5990009307861328E-3"/>
    <n v="163314825.89926836"/>
    <n v="0"/>
    <n v="0"/>
    <n v="738136232.8866694"/>
    <n v="0"/>
    <n v="738136232.8866694"/>
    <n v="294529613.95999998"/>
    <n v="443606618.92666942"/>
  </r>
  <r>
    <x v="9"/>
    <s v="BOYACÁ"/>
    <x v="199"/>
    <s v="MUNICIPIO DE CORRALES (BOYACÁ)"/>
    <n v="440632332"/>
    <n v="0"/>
    <n v="0"/>
    <n v="102437630"/>
    <n v="0"/>
    <n v="0"/>
    <n v="543069962"/>
    <n v="-8.6963176727294922E-3"/>
    <n v="148928.36651114724"/>
    <n v="0"/>
    <n v="0"/>
    <n v="0"/>
    <n v="543218890.35781479"/>
    <n v="362987173.98000002"/>
    <n v="0"/>
    <n v="0"/>
    <n v="-8.6963176727294922E-3"/>
    <n v="102586558.36651115"/>
    <n v="0"/>
    <n v="0"/>
    <n v="465573732.33781487"/>
    <n v="0"/>
    <n v="465573732.33781487"/>
    <n v="0"/>
    <n v="465573732.33781487"/>
  </r>
  <r>
    <x v="9"/>
    <s v="BOYACÁ"/>
    <x v="205"/>
    <s v="MUNICIPIO DE CHIVOR (BOYACÁ)"/>
    <n v="401295558"/>
    <n v="0"/>
    <n v="0"/>
    <n v="94786085"/>
    <n v="0"/>
    <n v="0"/>
    <n v="496081643"/>
    <n v="-5.5929422378540039E-3"/>
    <n v="136521.25221926474"/>
    <n v="0"/>
    <n v="0"/>
    <n v="0"/>
    <n v="496218164.24662632"/>
    <n v="331377680.95999998"/>
    <n v="0"/>
    <n v="0"/>
    <n v="-5.5929422378540039E-3"/>
    <n v="94922606.25221926"/>
    <n v="0"/>
    <n v="0"/>
    <n v="426300287.2066263"/>
    <n v="0"/>
    <n v="426300287.2066263"/>
    <n v="0"/>
    <n v="426300287.2066263"/>
  </r>
  <r>
    <x v="9"/>
    <s v="BOYACÁ"/>
    <x v="208"/>
    <s v="MUNICIPIO DE FIRAVITOBA (BOYACÁ)"/>
    <n v="783925979"/>
    <n v="0"/>
    <n v="0"/>
    <n v="181399083"/>
    <n v="0"/>
    <n v="0"/>
    <n v="965325062"/>
    <n v="-2.8632879257202148E-3"/>
    <n v="263821.0586436835"/>
    <n v="0"/>
    <n v="0"/>
    <n v="0"/>
    <n v="965588883.05578041"/>
    <n v="645191288.55999994"/>
    <n v="0"/>
    <n v="0"/>
    <n v="-2.8632879257202148E-3"/>
    <n v="181662904.05864367"/>
    <n v="0"/>
    <n v="0"/>
    <n v="826854192.61578035"/>
    <n v="0"/>
    <n v="826854192.61578035"/>
    <n v="0"/>
    <n v="826854192.61578035"/>
  </r>
  <r>
    <x v="9"/>
    <s v="BOYACÁ"/>
    <x v="212"/>
    <s v="MUNICIPIO DE GARAGOA (BOYACÁ)"/>
    <n v="1408633227"/>
    <n v="0"/>
    <n v="0"/>
    <n v="321294155"/>
    <n v="0"/>
    <n v="0"/>
    <n v="1729927382"/>
    <n v="5.2762031555175781E-4"/>
    <n v="469725.6018586267"/>
    <n v="0"/>
    <n v="0"/>
    <n v="0"/>
    <n v="1730397107.6023862"/>
    <n v="1157039302.53"/>
    <n v="0"/>
    <n v="0"/>
    <n v="5.2762031555175781E-4"/>
    <n v="321763880.60185862"/>
    <n v="0"/>
    <n v="0"/>
    <n v="1478803183.1323862"/>
    <n v="0"/>
    <n v="1478803183.1323862"/>
    <n v="0"/>
    <n v="1478803183.1323862"/>
  </r>
  <r>
    <x v="9"/>
    <s v="BOYACÁ"/>
    <x v="214"/>
    <s v="MUNICIPIO DE GUATEQUE (BOYACÁ)"/>
    <n v="1026551979"/>
    <n v="0"/>
    <n v="0"/>
    <n v="237241332"/>
    <n v="0"/>
    <n v="0"/>
    <n v="1263793311"/>
    <n v="2.8616189956665039E-3"/>
    <n v="345124.04890852259"/>
    <n v="0"/>
    <n v="0"/>
    <n v="0"/>
    <n v="1264138435.05177"/>
    <n v="844804848.30999994"/>
    <n v="0"/>
    <n v="0"/>
    <n v="2.8616189956665039E-3"/>
    <n v="237586456.04890853"/>
    <n v="0"/>
    <n v="0"/>
    <n v="1082391304.3617702"/>
    <n v="0"/>
    <n v="1082391304.3617702"/>
    <n v="57581971.210000001"/>
    <n v="1024809333.1517701"/>
  </r>
  <r>
    <x v="9"/>
    <s v="BOYACÁ"/>
    <x v="217"/>
    <s v="MUNICIPIO DE IZA (BOYACÁ)"/>
    <n v="440442385"/>
    <n v="0"/>
    <n v="0"/>
    <n v="99290089"/>
    <n v="0"/>
    <n v="0"/>
    <n v="539732474"/>
    <n v="-7.3649287223815918E-3"/>
    <n v="145728.34593683676"/>
    <n v="0"/>
    <n v="0"/>
    <n v="0"/>
    <n v="539878202.33857191"/>
    <n v="361181097.03000003"/>
    <n v="0"/>
    <n v="0"/>
    <n v="-7.3649287223815918E-3"/>
    <n v="99435817.345936835"/>
    <n v="0"/>
    <n v="0"/>
    <n v="460616914.36857194"/>
    <n v="0"/>
    <n v="460616914.36857194"/>
    <n v="434260698.25999999"/>
    <n v="26356216.108571947"/>
  </r>
  <r>
    <x v="9"/>
    <s v="BOYACÁ"/>
    <x v="958"/>
    <s v="MUNICIPIO DE LA CAPILLA (BOYACÁ)"/>
    <n v="442947675"/>
    <n v="0"/>
    <n v="0"/>
    <n v="104263130"/>
    <n v="0"/>
    <n v="0"/>
    <n v="547210805"/>
    <n v="6.8870186805725098E-3"/>
    <n v="150713.71146053591"/>
    <n v="0"/>
    <n v="0"/>
    <n v="0"/>
    <n v="547361518.71834755"/>
    <n v="365448799.60000002"/>
    <n v="0"/>
    <n v="0"/>
    <n v="6.8870186805725098E-3"/>
    <n v="104413843.71146053"/>
    <n v="0"/>
    <n v="0"/>
    <n v="469862643.31834757"/>
    <n v="0"/>
    <n v="469862643.31834757"/>
    <n v="141904703.93000001"/>
    <n v="327957939.38834757"/>
  </r>
  <r>
    <x v="9"/>
    <s v="BOYACÁ"/>
    <x v="222"/>
    <s v="MUNICIPIO DE VILLA DE LEYVA (BOYACÁ)"/>
    <n v="1565577294"/>
    <n v="0"/>
    <n v="0"/>
    <n v="342385405"/>
    <n v="0"/>
    <n v="0"/>
    <n v="1907962699"/>
    <n v="-1.0306835174560547E-3"/>
    <n v="508448.80085565575"/>
    <n v="0"/>
    <n v="0"/>
    <n v="0"/>
    <n v="1908471147.799825"/>
    <n v="1278427594.3"/>
    <n v="0"/>
    <n v="0"/>
    <n v="-1.0306835174560547E-3"/>
    <n v="342893853.80085564"/>
    <n v="0"/>
    <n v="0"/>
    <n v="1621321448.0998249"/>
    <n v="0"/>
    <n v="1621321448.0998249"/>
    <n v="0"/>
    <n v="1621321448.0998249"/>
  </r>
  <r>
    <x v="9"/>
    <s v="BOYACÁ"/>
    <x v="225"/>
    <s v="MUNICIPIO DE MIRAFLORES (BOYACÁ)"/>
    <n v="1047983495"/>
    <n v="0"/>
    <n v="0"/>
    <n v="239481075"/>
    <n v="0"/>
    <n v="0"/>
    <n v="1287464570"/>
    <n v="-1.5659332275390625E-3"/>
    <n v="349823.05594656972"/>
    <n v="0"/>
    <n v="0"/>
    <n v="0"/>
    <n v="1287814393.0543807"/>
    <n v="861016300.36000001"/>
    <n v="0"/>
    <n v="0"/>
    <n v="-1.5659332275390625E-3"/>
    <n v="239830898.05594656"/>
    <n v="0"/>
    <n v="0"/>
    <n v="1100847198.4143806"/>
    <n v="0"/>
    <n v="1100847198.4143806"/>
    <n v="565531313.77999997"/>
    <n v="535315884.63438058"/>
  </r>
  <r>
    <x v="9"/>
    <s v="BOYACÁ"/>
    <x v="227"/>
    <s v="MUNICIPIO DE MONGUÍ (BOYACÁ)"/>
    <n v="748099937"/>
    <n v="0"/>
    <n v="0"/>
    <n v="171244310"/>
    <n v="0"/>
    <n v="0"/>
    <n v="919344247"/>
    <n v="2.3186206817626953E-3"/>
    <n v="250109.37124551993"/>
    <n v="0"/>
    <n v="0"/>
    <n v="0"/>
    <n v="919594356.37356412"/>
    <n v="614827195.01999998"/>
    <n v="0"/>
    <n v="0"/>
    <n v="2.3186206817626953E-3"/>
    <n v="171494419.37124553"/>
    <n v="0"/>
    <n v="0"/>
    <n v="786321614.39356411"/>
    <n v="0"/>
    <n v="786321614.39356411"/>
    <n v="401605348.69"/>
    <n v="384716265.70356411"/>
  </r>
  <r>
    <x v="9"/>
    <s v="BOYACÁ"/>
    <x v="228"/>
    <s v="MUNICIPIO DE MONIQUIRÁ (BOYACÁ)"/>
    <n v="1798811330"/>
    <n v="0"/>
    <n v="0"/>
    <n v="413181370"/>
    <n v="0"/>
    <n v="0"/>
    <n v="2211992700"/>
    <n v="5.6781768798828125E-3"/>
    <n v="602808.0678918222"/>
    <n v="0"/>
    <n v="0"/>
    <n v="0"/>
    <n v="2212595508.0735698"/>
    <n v="1479100462.1799998"/>
    <n v="0"/>
    <n v="0"/>
    <n v="5.6781768798828125E-3"/>
    <n v="413784178.06789184"/>
    <n v="0"/>
    <n v="0"/>
    <n v="1892884640.2535698"/>
    <n v="0"/>
    <n v="1892884640.2535698"/>
    <n v="0"/>
    <n v="1892884640.2535698"/>
  </r>
  <r>
    <x v="9"/>
    <s v="BOYACÁ"/>
    <x v="231"/>
    <s v="MUNICIPIO DE NOBSA (BOYACÁ)"/>
    <n v="1120875917"/>
    <n v="0"/>
    <n v="0"/>
    <n v="254460102"/>
    <n v="0"/>
    <n v="0"/>
    <n v="1375336019"/>
    <n v="4.2117834091186523E-3"/>
    <n v="372743.4281555434"/>
    <n v="0"/>
    <n v="0"/>
    <n v="0"/>
    <n v="1375708762.4323676"/>
    <n v="920057658.12000012"/>
    <n v="0"/>
    <n v="0"/>
    <n v="4.2117834091186523E-3"/>
    <n v="254832845.42815554"/>
    <n v="0"/>
    <n v="0"/>
    <n v="1174890503.5523674"/>
    <n v="0"/>
    <n v="1174890503.5523674"/>
    <n v="0"/>
    <n v="1174890503.5523674"/>
  </r>
  <r>
    <x v="9"/>
    <s v="BOYACÁ"/>
    <x v="232"/>
    <s v="MUNICIPIO DE NUEVO COLÓN (BOYACÁ)"/>
    <n v="877542051"/>
    <n v="0"/>
    <n v="0"/>
    <n v="198842164"/>
    <n v="0"/>
    <n v="0"/>
    <n v="1076384215"/>
    <n v="-3.8652420043945313E-3"/>
    <n v="291419.13715995179"/>
    <n v="0"/>
    <n v="0"/>
    <n v="0"/>
    <n v="1076675634.1332948"/>
    <n v="720177883.54999995"/>
    <n v="0"/>
    <n v="0"/>
    <n v="-3.8652420043945313E-3"/>
    <n v="199133583.13715994"/>
    <n v="0"/>
    <n v="0"/>
    <n v="919311466.68329465"/>
    <n v="0"/>
    <n v="919311466.68329465"/>
    <n v="136852993"/>
    <n v="782458473.68329465"/>
  </r>
  <r>
    <x v="9"/>
    <s v="BOYACÁ"/>
    <x v="236"/>
    <s v="MUNICIPIO DE PAIPA (BOYACÁ)"/>
    <n v="1861706978"/>
    <n v="0"/>
    <n v="0"/>
    <n v="420290591"/>
    <n v="0"/>
    <n v="0"/>
    <n v="2281997569"/>
    <n v="-4.7900676727294922E-3"/>
    <n v="616927.64631297626"/>
    <n v="0"/>
    <n v="0"/>
    <n v="0"/>
    <n v="2282614496.6415229"/>
    <n v="1526999758.1700001"/>
    <n v="0"/>
    <n v="0"/>
    <n v="-4.7900676727294922E-3"/>
    <n v="420907518.64631295"/>
    <n v="0"/>
    <n v="0"/>
    <n v="1947907276.811523"/>
    <n v="0"/>
    <n v="1947907276.811523"/>
    <n v="391705799"/>
    <n v="1556201477.811523"/>
  </r>
  <r>
    <x v="9"/>
    <s v="BOYACÁ"/>
    <x v="239"/>
    <s v="MUNICIPIO DE PAZ DE RÍO (BOYACÁ)"/>
    <n v="671926288"/>
    <n v="0"/>
    <n v="0"/>
    <n v="156736838"/>
    <n v="0"/>
    <n v="0"/>
    <n v="828663126"/>
    <n v="2.0728111267089844E-3"/>
    <n v="227368.22405367219"/>
    <n v="0"/>
    <n v="0"/>
    <n v="0"/>
    <n v="828890494.22612643"/>
    <n v="553660673.98000002"/>
    <n v="0"/>
    <n v="0"/>
    <n v="2.0728111267089844E-3"/>
    <n v="156964206.22405368"/>
    <n v="0"/>
    <n v="0"/>
    <n v="710624880.20612645"/>
    <n v="0"/>
    <n v="710624880.20612645"/>
    <n v="161077976.97"/>
    <n v="549546903.23612642"/>
  </r>
  <r>
    <x v="9"/>
    <s v="BOYACÁ"/>
    <x v="248"/>
    <s v="MUNICIPIO DE SAMACÁ (BOYACÁ)"/>
    <n v="1784630845"/>
    <n v="0"/>
    <n v="0"/>
    <n v="401865307"/>
    <n v="0"/>
    <n v="0"/>
    <n v="2186496152"/>
    <n v="-4.8627853393554688E-3"/>
    <n v="590381.29875922657"/>
    <n v="0"/>
    <n v="0"/>
    <n v="0"/>
    <n v="2187086533.2938967"/>
    <n v="1463192876.3499999"/>
    <n v="0"/>
    <n v="0"/>
    <n v="-4.8627853393554688E-3"/>
    <n v="402455688.29875922"/>
    <n v="0"/>
    <n v="0"/>
    <n v="1865648564.6438963"/>
    <n v="0"/>
    <n v="1865648564.6438963"/>
    <n v="326648208"/>
    <n v="1539000356.6438963"/>
  </r>
  <r>
    <x v="9"/>
    <s v="BOYACÁ"/>
    <x v="959"/>
    <s v="MUNICIPIO DE SAN EDUARDO (BOYACÁ)"/>
    <n v="415298432"/>
    <n v="0"/>
    <n v="0"/>
    <n v="95524846"/>
    <n v="0"/>
    <n v="0"/>
    <n v="510823278"/>
    <n v="19619202.620256722"/>
    <n v="139229.95986528837"/>
    <n v="0"/>
    <n v="0"/>
    <n v="0"/>
    <n v="530581710.58012199"/>
    <n v="341618069.45000005"/>
    <n v="0"/>
    <n v="0"/>
    <n v="19619202.620256722"/>
    <n v="95664075.959865287"/>
    <n v="0"/>
    <n v="0"/>
    <n v="456901348.03012204"/>
    <n v="0"/>
    <n v="456901348.03012204"/>
    <n v="235544494.75999999"/>
    <n v="221356853.27012205"/>
  </r>
  <r>
    <x v="9"/>
    <s v="BOYACÁ"/>
    <x v="249"/>
    <s v="MUNICIPIO DE SAN LUIS DE GACENO (BOYACÁ)"/>
    <n v="745139988"/>
    <n v="0"/>
    <n v="0"/>
    <n v="176568579"/>
    <n v="0"/>
    <n v="0"/>
    <n v="921708567"/>
    <n v="5.1391124725341797E-4"/>
    <n v="254642.79651863588"/>
    <n v="0"/>
    <n v="0"/>
    <n v="0"/>
    <n v="921963209.79703259"/>
    <n v="615478330.66999996"/>
    <n v="0"/>
    <n v="0"/>
    <n v="5.1391124725341797E-4"/>
    <n v="176823221.79651862"/>
    <n v="0"/>
    <n v="0"/>
    <n v="792301552.46703243"/>
    <n v="0"/>
    <n v="792301552.46703243"/>
    <n v="0"/>
    <n v="792301552.46703243"/>
  </r>
  <r>
    <x v="9"/>
    <s v="BOYACÁ"/>
    <x v="944"/>
    <s v="MUNICIPIO DE SAN MIGUEL DE SEMA (BOYACÁ)"/>
    <n v="717411677"/>
    <n v="0"/>
    <n v="0"/>
    <n v="164653114"/>
    <n v="0"/>
    <n v="0"/>
    <n v="882064791"/>
    <n v="-1.7011165618896484E-3"/>
    <n v="240257.36200825233"/>
    <n v="0"/>
    <n v="0"/>
    <n v="0"/>
    <n v="882305048.3603071"/>
    <n v="589830947.67000008"/>
    <n v="0"/>
    <n v="0"/>
    <n v="-1.7011165618896484E-3"/>
    <n v="164893371.36200824"/>
    <n v="0"/>
    <n v="0"/>
    <n v="754724319.03030717"/>
    <n v="0"/>
    <n v="754724319.03030717"/>
    <n v="529413167"/>
    <n v="225311152.03030717"/>
  </r>
  <r>
    <x v="9"/>
    <s v="BOYACÁ"/>
    <x v="253"/>
    <s v="MUNICIPIO DE SANTA MARÍA (BOYACÁ)"/>
    <n v="647011308"/>
    <n v="0"/>
    <n v="0"/>
    <n v="151656098"/>
    <n v="0"/>
    <n v="0"/>
    <n v="798667406"/>
    <n v="-4.4448375701904297E-3"/>
    <n v="219717.10270795663"/>
    <n v="0"/>
    <n v="0"/>
    <n v="0"/>
    <n v="798887123.09826314"/>
    <n v="533525728.14000005"/>
    <n v="0"/>
    <n v="0"/>
    <n v="-4.4448375701904297E-3"/>
    <n v="151875815.10270795"/>
    <n v="0"/>
    <n v="0"/>
    <n v="685401543.23826313"/>
    <n v="0"/>
    <n v="685401543.23826313"/>
    <n v="0"/>
    <n v="685401543.23826313"/>
  </r>
  <r>
    <x v="9"/>
    <s v="BOYACÁ"/>
    <x v="254"/>
    <s v="MUNICIPIO DE SANTA ROSA DE VITERBO (BOYACÁ)"/>
    <n v="1080685185"/>
    <n v="0"/>
    <n v="0"/>
    <n v="247336363"/>
    <n v="0"/>
    <n v="0"/>
    <n v="1328021548"/>
    <n v="-2.7827024459838867E-3"/>
    <n v="361296.637829196"/>
    <n v="0"/>
    <n v="0"/>
    <n v="0"/>
    <n v="1328382844.6350465"/>
    <n v="888157976.98000002"/>
    <n v="0"/>
    <n v="0"/>
    <n v="-2.7827024459838867E-3"/>
    <n v="247697659.63782918"/>
    <n v="0"/>
    <n v="0"/>
    <n v="1135855636.6150465"/>
    <n v="0"/>
    <n v="1135855636.6150465"/>
    <n v="879625073.16999996"/>
    <n v="256230563.44504654"/>
  </r>
  <r>
    <x v="9"/>
    <s v="BOYACÁ"/>
    <x v="259"/>
    <s v="MUNICIPIO DE SOCHA (BOYACÁ)"/>
    <n v="897090429"/>
    <n v="0"/>
    <n v="0"/>
    <n v="207685702"/>
    <n v="0"/>
    <n v="0"/>
    <n v="1104776131"/>
    <n v="3.6914348602294922E-3"/>
    <n v="301975.95875283482"/>
    <n v="0"/>
    <n v="0"/>
    <n v="0"/>
    <n v="1105078106.9624443"/>
    <n v="738432148.16999996"/>
    <n v="0"/>
    <n v="0"/>
    <n v="3.6914348602294922E-3"/>
    <n v="207987677.95875284"/>
    <n v="0"/>
    <n v="0"/>
    <n v="946419826.13244426"/>
    <n v="0"/>
    <n v="946419826.13244426"/>
    <n v="663046864"/>
    <n v="283372962.13244426"/>
  </r>
  <r>
    <x v="9"/>
    <s v="BOYACÁ"/>
    <x v="267"/>
    <s v="MUNICIPIO DE TENZA (BOYACÁ)"/>
    <n v="625706318"/>
    <n v="0"/>
    <n v="0"/>
    <n v="146213890"/>
    <n v="0"/>
    <n v="0"/>
    <n v="771920208"/>
    <n v="4.1540861129760742E-3"/>
    <n v="212080.23525002075"/>
    <n v="0"/>
    <n v="0"/>
    <n v="0"/>
    <n v="772132288.23940408"/>
    <n v="515717930.93999994"/>
    <n v="0"/>
    <n v="0"/>
    <n v="4.1540861129760742E-3"/>
    <n v="146425970.23525003"/>
    <n v="0"/>
    <n v="0"/>
    <n v="662143901.17940402"/>
    <n v="0"/>
    <n v="662143901.17940402"/>
    <n v="480829071"/>
    <n v="181314830.17940402"/>
  </r>
  <r>
    <x v="9"/>
    <s v="BOYACÁ"/>
    <x v="269"/>
    <s v="MUNICIPIO DE TIBASOSA (BOYACÁ)"/>
    <n v="1115417795"/>
    <n v="0"/>
    <n v="0"/>
    <n v="251684731"/>
    <n v="0"/>
    <n v="0"/>
    <n v="1367102526"/>
    <n v="6.9637298583984375E-3"/>
    <n v="369543.8221463816"/>
    <n v="0"/>
    <n v="0"/>
    <n v="0"/>
    <n v="1367472069.8291101"/>
    <n v="914815343.71999991"/>
    <n v="0"/>
    <n v="0"/>
    <n v="6.9637298583984375E-3"/>
    <n v="252054274.82214639"/>
    <n v="0"/>
    <n v="0"/>
    <n v="1166869618.5491099"/>
    <n v="0"/>
    <n v="1166869618.5491099"/>
    <n v="0"/>
    <n v="1166869618.5491099"/>
  </r>
  <r>
    <x v="9"/>
    <s v="BOYACÁ"/>
    <x v="271"/>
    <s v="MUNICIPIO DE TÓPAGA (BOYACÁ)"/>
    <n v="618612857"/>
    <n v="0"/>
    <n v="0"/>
    <n v="141630292"/>
    <n v="0"/>
    <n v="0"/>
    <n v="760243149"/>
    <n v="-5.3189992904663086E-3"/>
    <n v="206848.93785921743"/>
    <n v="0"/>
    <n v="0"/>
    <n v="0"/>
    <n v="760449997.93254018"/>
    <n v="508434186.86000001"/>
    <n v="0"/>
    <n v="0"/>
    <n v="-5.3189992904663086E-3"/>
    <n v="141837140.93785921"/>
    <n v="0"/>
    <n v="0"/>
    <n v="650271327.79254019"/>
    <n v="0"/>
    <n v="650271327.79254019"/>
    <n v="0"/>
    <n v="650271327.79254019"/>
  </r>
  <r>
    <x v="9"/>
    <s v="BOYACÁ"/>
    <x v="273"/>
    <s v="MUNICIPIO DE TUNUNGUÁ (BOYACÁ)"/>
    <n v="379395685"/>
    <n v="0"/>
    <n v="0"/>
    <n v="85281688"/>
    <n v="0"/>
    <n v="0"/>
    <n v="464677373"/>
    <n v="-3.6632418632507324E-3"/>
    <n v="125569.30422212965"/>
    <n v="0"/>
    <n v="0"/>
    <n v="0"/>
    <n v="464802942.30055887"/>
    <n v="311160055.79999995"/>
    <n v="0"/>
    <n v="0"/>
    <n v="-3.6632418632507324E-3"/>
    <n v="85407257.304222137"/>
    <n v="0"/>
    <n v="0"/>
    <n v="396567313.10055888"/>
    <n v="0"/>
    <n v="396567313.10055888"/>
    <n v="0"/>
    <n v="396567313.10055888"/>
  </r>
  <r>
    <x v="9"/>
    <s v="BOYACÁ"/>
    <x v="274"/>
    <s v="MUNICIPIO DE TURMEQUÉ (BOYACÁ)"/>
    <n v="823304570"/>
    <n v="0"/>
    <n v="0"/>
    <n v="194690463"/>
    <n v="0"/>
    <n v="0"/>
    <n v="1017995033"/>
    <n v="2.8681755065917969E-3"/>
    <n v="280913.40965797071"/>
    <n v="0"/>
    <n v="0"/>
    <n v="0"/>
    <n v="1018275946.4125261"/>
    <n v="679683242.71000004"/>
    <n v="0"/>
    <n v="0"/>
    <n v="2.8681755065917969E-3"/>
    <n v="194971376.40965798"/>
    <n v="0"/>
    <n v="0"/>
    <n v="874654619.12252617"/>
    <n v="0"/>
    <n v="874654619.12252617"/>
    <n v="637652085.75"/>
    <n v="237002533.37252617"/>
  </r>
  <r>
    <x v="9"/>
    <s v="BOYACÁ"/>
    <x v="275"/>
    <s v="MUNICIPIO DE TUTA (BOYACÁ)"/>
    <n v="1167362959"/>
    <n v="0"/>
    <n v="0"/>
    <n v="264605175"/>
    <n v="0"/>
    <n v="0"/>
    <n v="1431968134"/>
    <n v="-3.7240982055664063E-3"/>
    <n v="387766.40836926037"/>
    <n v="0"/>
    <n v="0"/>
    <n v="0"/>
    <n v="1432355900.4046452"/>
    <n v="957915743.30999994"/>
    <n v="0"/>
    <n v="0"/>
    <n v="-3.7240982055664063E-3"/>
    <n v="264992941.40836927"/>
    <n v="0"/>
    <n v="0"/>
    <n v="1222908684.7146451"/>
    <n v="0"/>
    <n v="1222908684.7146451"/>
    <n v="89881099.920000002"/>
    <n v="1133027584.7946451"/>
  </r>
  <r>
    <x v="9"/>
    <s v="BOYACÁ"/>
    <x v="277"/>
    <s v="MUNICIPIO DE VENTAQUEMADA (BOYACÁ)"/>
    <n v="1465696524"/>
    <n v="0"/>
    <n v="0"/>
    <n v="332195075"/>
    <n v="0"/>
    <n v="0"/>
    <n v="1797891599"/>
    <n v="949175555.25589657"/>
    <n v="486925.39402500668"/>
    <n v="0"/>
    <n v="0"/>
    <n v="0"/>
    <n v="2747554079.6499214"/>
    <n v="1202824764.5799999"/>
    <n v="0"/>
    <n v="0"/>
    <n v="949175555.25589657"/>
    <n v="332682000.39402503"/>
    <n v="0"/>
    <n v="0"/>
    <n v="2484682320.2299213"/>
    <n v="0"/>
    <n v="2484682320.2299213"/>
    <n v="178589556.75999999"/>
    <n v="2306092763.4699211"/>
  </r>
  <r>
    <x v="9"/>
    <s v="CALDAS"/>
    <x v="279"/>
    <s v="MUNICIPIO DE AGUADAS (CALDAS)"/>
    <n v="1597799915"/>
    <n v="0"/>
    <n v="0"/>
    <n v="370914216"/>
    <n v="0"/>
    <n v="0"/>
    <n v="1968714131"/>
    <n v="-5.07354736328125E-3"/>
    <n v="538888.82724451344"/>
    <n v="0"/>
    <n v="0"/>
    <n v="0"/>
    <n v="1969253019.822171"/>
    <n v="1315702978.02"/>
    <n v="0"/>
    <n v="0"/>
    <n v="-5.07354736328125E-3"/>
    <n v="371453104.82724452"/>
    <n v="0"/>
    <n v="0"/>
    <n v="1687156082.842171"/>
    <n v="0"/>
    <n v="1687156082.842171"/>
    <n v="0"/>
    <n v="1687156082.842171"/>
  </r>
  <r>
    <x v="9"/>
    <s v="CALDAS"/>
    <x v="280"/>
    <s v="MUNICIPIO DE ANSERMA (CALDAS)"/>
    <n v="1944463035"/>
    <n v="0"/>
    <n v="0"/>
    <n v="447564205"/>
    <n v="0"/>
    <n v="0"/>
    <n v="2392027240"/>
    <n v="2.6106834411621094E-4"/>
    <n v="652305.9004760402"/>
    <n v="0"/>
    <n v="0"/>
    <n v="0"/>
    <n v="2392679545.9007373"/>
    <n v="1599280218.5100002"/>
    <n v="0"/>
    <n v="0"/>
    <n v="2.6106834411621094E-4"/>
    <n v="448216510.90047604"/>
    <n v="0"/>
    <n v="0"/>
    <n v="2047496729.4107373"/>
    <n v="0"/>
    <n v="2047496729.4107373"/>
    <n v="0"/>
    <n v="2047496729.4107373"/>
  </r>
  <r>
    <x v="9"/>
    <s v="CALDAS"/>
    <x v="833"/>
    <s v="MUNICIPIO DE ARANZAZU (CALDAS)"/>
    <n v="1018749500"/>
    <n v="0"/>
    <n v="0"/>
    <n v="237294033"/>
    <n v="0"/>
    <n v="0"/>
    <n v="1256043533"/>
    <n v="2.0781755447387695E-3"/>
    <n v="344324.90601156617"/>
    <n v="0"/>
    <n v="0"/>
    <n v="0"/>
    <n v="1256387857.9080896"/>
    <n v="839378419.94000006"/>
    <n v="0"/>
    <n v="0"/>
    <n v="2.0781755447387695E-3"/>
    <n v="237638357.90601155"/>
    <n v="0"/>
    <n v="0"/>
    <n v="1077016777.8480897"/>
    <n v="0"/>
    <n v="1077016777.8480897"/>
    <n v="0"/>
    <n v="1077016777.8480897"/>
  </r>
  <r>
    <x v="9"/>
    <s v="CALDAS"/>
    <x v="281"/>
    <s v="MUNICIPIO DE BELALCÁZAR (CALDAS)"/>
    <n v="1141956257"/>
    <n v="0"/>
    <n v="0"/>
    <n v="265166912"/>
    <n v="0"/>
    <n v="0"/>
    <n v="1407123169"/>
    <n v="622033503.79295111"/>
    <n v="385419.73582191649"/>
    <n v="0"/>
    <n v="0"/>
    <n v="0"/>
    <n v="2029542092.5287731"/>
    <n v="940450903.55999994"/>
    <n v="0"/>
    <n v="0"/>
    <n v="622033503.79295111"/>
    <n v="265552331.7358219"/>
    <n v="0"/>
    <n v="0"/>
    <n v="1828036739.088773"/>
    <n v="0"/>
    <n v="1828036739.088773"/>
    <n v="190054664"/>
    <n v="1637982075.088773"/>
  </r>
  <r>
    <x v="9"/>
    <s v="CALDAS"/>
    <x v="282"/>
    <s v="MUNICIPIO DE CHINCHINÁ (CALDAS)"/>
    <n v="2476440081"/>
    <n v="0"/>
    <n v="0"/>
    <n v="570081304"/>
    <n v="0"/>
    <n v="0"/>
    <n v="3046521385"/>
    <n v="-4.7445297241210938E-3"/>
    <n v="830961.42140887643"/>
    <n v="0"/>
    <n v="0"/>
    <n v="0"/>
    <n v="3047352346.4166641"/>
    <n v="2036910221.2999997"/>
    <n v="0"/>
    <n v="0"/>
    <n v="-4.7445297241210938E-3"/>
    <n v="570912265.42140889"/>
    <n v="0"/>
    <n v="0"/>
    <n v="2607822486.7166643"/>
    <n v="0"/>
    <n v="2607822486.7166643"/>
    <n v="0"/>
    <n v="2607822486.7166643"/>
  </r>
  <r>
    <x v="9"/>
    <s v="CALDAS"/>
    <x v="283"/>
    <s v="MUNICIPIO DE FILADELFIA (CALDAS)"/>
    <n v="1100508395"/>
    <n v="0"/>
    <n v="0"/>
    <n v="257644128"/>
    <n v="0"/>
    <n v="0"/>
    <n v="1358152523"/>
    <n v="-4.75311279296875E-3"/>
    <n v="373206.3455557815"/>
    <n v="0"/>
    <n v="0"/>
    <n v="0"/>
    <n v="1358525729.3408027"/>
    <n v="907335228.52999997"/>
    <n v="0"/>
    <n v="0"/>
    <n v="-4.75311279296875E-3"/>
    <n v="258017334.34555578"/>
    <n v="0"/>
    <n v="0"/>
    <n v="1165352562.8708026"/>
    <n v="76172511"/>
    <n v="1241525073.8708026"/>
    <n v="65598458"/>
    <n v="1175926615.8708026"/>
  </r>
  <r>
    <x v="9"/>
    <s v="CALDAS"/>
    <x v="284"/>
    <s v="MUNICIPIO DE LA DORADA (CALDAS)"/>
    <n v="3641551086"/>
    <n v="0"/>
    <n v="0"/>
    <n v="826941993"/>
    <n v="0"/>
    <n v="0"/>
    <n v="4468493079"/>
    <n v="-1.4829635620117188E-4"/>
    <n v="1211244.6409080783"/>
    <n v="0"/>
    <n v="0"/>
    <n v="0"/>
    <n v="4469704323.6407595"/>
    <n v="2989383210.7200003"/>
    <n v="0"/>
    <n v="0"/>
    <n v="-1.4829635620117188E-4"/>
    <n v="828153237.64090812"/>
    <n v="0"/>
    <n v="0"/>
    <n v="3817536448.3607602"/>
    <n v="0"/>
    <n v="3817536448.3607602"/>
    <n v="0"/>
    <n v="3817536448.3607602"/>
  </r>
  <r>
    <x v="9"/>
    <s v="CALDAS"/>
    <x v="285"/>
    <s v="MUNICIPIO DE LA MERCED (CALDAS)"/>
    <n v="704669882"/>
    <n v="0"/>
    <n v="0"/>
    <n v="166525533"/>
    <n v="0"/>
    <n v="0"/>
    <n v="871195415"/>
    <n v="-2.0122528076171875E-4"/>
    <n v="240490.00259761867"/>
    <n v="0"/>
    <n v="0"/>
    <n v="0"/>
    <n v="871435905.00239635"/>
    <n v="581748533.83999991"/>
    <n v="0"/>
    <n v="0"/>
    <n v="-2.0122528076171875E-4"/>
    <n v="166766023.00259763"/>
    <n v="0"/>
    <n v="0"/>
    <n v="748514556.84239626"/>
    <n v="0"/>
    <n v="748514556.84239626"/>
    <n v="0"/>
    <n v="748514556.84239626"/>
  </r>
  <r>
    <x v="9"/>
    <s v="CALDAS"/>
    <x v="286"/>
    <s v="MUNICIPIO DE MANZANARES (CALDAS)"/>
    <n v="1799979335"/>
    <n v="0"/>
    <n v="0"/>
    <n v="416335446"/>
    <n v="0"/>
    <n v="0"/>
    <n v="2216314781"/>
    <n v="-7.7211856842041016E-3"/>
    <n v="605753.01008901349"/>
    <n v="0"/>
    <n v="0"/>
    <n v="0"/>
    <n v="2216920534.002368"/>
    <n v="1481532433.8299999"/>
    <n v="0"/>
    <n v="0"/>
    <n v="-7.7211856842041016E-3"/>
    <n v="416941199.01008904"/>
    <n v="0"/>
    <n v="0"/>
    <n v="1898473632.8323679"/>
    <n v="0"/>
    <n v="1898473632.8323679"/>
    <n v="1747575224"/>
    <n v="150898408.8323679"/>
  </r>
  <r>
    <x v="9"/>
    <s v="CALDAS"/>
    <x v="960"/>
    <s v="MUNICIPIO DE MARQUETALIA (CALDAS)"/>
    <n v="1385460101"/>
    <n v="0"/>
    <n v="0"/>
    <n v="316974047"/>
    <n v="0"/>
    <n v="0"/>
    <n v="1702434148"/>
    <n v="2.0835399627685547E-3"/>
    <n v="463079.95417531003"/>
    <n v="0"/>
    <n v="0"/>
    <n v="0"/>
    <n v="1702897227.9562588"/>
    <n v="1138587569.3899999"/>
    <n v="0"/>
    <n v="0"/>
    <n v="2.0835399627685547E-3"/>
    <n v="317437126.95417529"/>
    <n v="0"/>
    <n v="0"/>
    <n v="1456024696.3462586"/>
    <n v="0"/>
    <n v="1456024696.3462586"/>
    <n v="0"/>
    <n v="1456024696.3462586"/>
  </r>
  <r>
    <x v="9"/>
    <s v="CALDAS"/>
    <x v="961"/>
    <s v="MUNICIPIO DE MARULANDA (CALDAS)"/>
    <n v="516814239"/>
    <n v="0"/>
    <n v="0"/>
    <n v="118564129"/>
    <n v="0"/>
    <n v="0"/>
    <n v="635378368"/>
    <n v="6.244361400604248E-3"/>
    <n v="172940.77821065762"/>
    <n v="0"/>
    <n v="0"/>
    <n v="0"/>
    <n v="635551308.78445506"/>
    <n v="424841688.37"/>
    <n v="0"/>
    <n v="0"/>
    <n v="6.244361400604248E-3"/>
    <n v="118737069.77821065"/>
    <n v="0"/>
    <n v="0"/>
    <n v="543578758.15445507"/>
    <n v="0"/>
    <n v="543578758.15445507"/>
    <n v="0"/>
    <n v="543578758.15445507"/>
  </r>
  <r>
    <x v="9"/>
    <s v="CALDAS"/>
    <x v="288"/>
    <s v="MUNICIPIO DE NEIRA (CALDAS)"/>
    <n v="2015012429"/>
    <n v="0"/>
    <n v="0"/>
    <n v="456243041"/>
    <n v="0"/>
    <n v="0"/>
    <n v="2471255470"/>
    <n v="4.3227672576904297E-3"/>
    <n v="668989.59761886578"/>
    <n v="0"/>
    <n v="0"/>
    <n v="0"/>
    <n v="2471924459.6019421"/>
    <n v="1653429358.5900002"/>
    <n v="0"/>
    <n v="0"/>
    <n v="4.3227672576904297E-3"/>
    <n v="456912030.59761888"/>
    <n v="0"/>
    <n v="0"/>
    <n v="2110341389.1919417"/>
    <n v="0"/>
    <n v="2110341389.1919417"/>
    <n v="0"/>
    <n v="2110341389.1919417"/>
  </r>
  <r>
    <x v="9"/>
    <s v="CALDAS"/>
    <x v="962"/>
    <s v="MUNICIPIO DE PÁCORA (CALDAS)"/>
    <n v="1098159198"/>
    <n v="0"/>
    <n v="0"/>
    <n v="260502060"/>
    <n v="0"/>
    <n v="0"/>
    <n v="1358661258"/>
    <n v="-3.2992362976074219E-3"/>
    <n v="375600.37422660005"/>
    <n v="0"/>
    <n v="0"/>
    <n v="0"/>
    <n v="1359036858.3709273"/>
    <n v="907117872.31000006"/>
    <n v="0"/>
    <n v="0"/>
    <n v="-3.2992362976074219E-3"/>
    <n v="260877660.3742266"/>
    <n v="0"/>
    <n v="0"/>
    <n v="1167995532.6809275"/>
    <n v="0"/>
    <n v="1167995532.6809275"/>
    <n v="0"/>
    <n v="1167995532.6809275"/>
  </r>
  <r>
    <x v="9"/>
    <s v="CALDAS"/>
    <x v="290"/>
    <s v="MUNICIPIO DE PALESTINA (CALDAS)"/>
    <n v="1499441565"/>
    <n v="0"/>
    <n v="0"/>
    <n v="344203471"/>
    <n v="0"/>
    <n v="0"/>
    <n v="1843645036"/>
    <n v="-7.13348388671875E-4"/>
    <n v="502203.37499125843"/>
    <n v="0"/>
    <n v="0"/>
    <n v="0"/>
    <n v="1844147239.3742778"/>
    <n v="1232741170.3899999"/>
    <n v="0"/>
    <n v="0"/>
    <n v="-7.13348388671875E-4"/>
    <n v="344705674.37499124"/>
    <n v="0"/>
    <n v="0"/>
    <n v="1577446844.7642777"/>
    <n v="0"/>
    <n v="1577446844.7642777"/>
    <n v="0"/>
    <n v="1577446844.7642777"/>
  </r>
  <r>
    <x v="9"/>
    <s v="CALDAS"/>
    <x v="945"/>
    <s v="MUNICIPIO DE PENSILVANIA (CALDAS)"/>
    <n v="1842893971"/>
    <n v="0"/>
    <n v="0"/>
    <n v="421718164"/>
    <n v="0"/>
    <n v="0"/>
    <n v="2264612135"/>
    <n v="8.2983970642089844E-3"/>
    <n v="615989.29666513216"/>
    <n v="0"/>
    <n v="0"/>
    <n v="0"/>
    <n v="2265228124.3049636"/>
    <n v="1514475381.6500003"/>
    <n v="0"/>
    <n v="0"/>
    <n v="8.2983970642089844E-3"/>
    <n v="422334153.29666513"/>
    <n v="0"/>
    <n v="0"/>
    <n v="1936809534.9549639"/>
    <n v="0"/>
    <n v="1936809534.9549639"/>
    <n v="1570325167.6400001"/>
    <n v="366484367.31496382"/>
  </r>
  <r>
    <x v="9"/>
    <s v="CALDAS"/>
    <x v="291"/>
    <s v="MUNICIPIO DE RIOSUCIO (CALDAS)"/>
    <n v="3179285008"/>
    <n v="0"/>
    <n v="0"/>
    <n v="714520357"/>
    <n v="0"/>
    <n v="0"/>
    <n v="3893805365"/>
    <n v="1.8720626831054688E-3"/>
    <n v="1050613.5658496437"/>
    <n v="0"/>
    <n v="0"/>
    <n v="0"/>
    <n v="3894855978.5677218"/>
    <n v="2606125974.0999999"/>
    <n v="0"/>
    <n v="0"/>
    <n v="1.8720626831054688E-3"/>
    <n v="715570970.56584966"/>
    <n v="0"/>
    <n v="0"/>
    <n v="3321696944.6677217"/>
    <n v="0"/>
    <n v="3321696944.6677217"/>
    <n v="0"/>
    <n v="3321696944.6677217"/>
  </r>
  <r>
    <x v="9"/>
    <s v="CALDAS"/>
    <x v="292"/>
    <s v="MUNICIPIO DE RISARALDA (CALDAS)"/>
    <n v="990101268"/>
    <n v="0"/>
    <n v="0"/>
    <n v="230458647"/>
    <n v="0"/>
    <n v="0"/>
    <n v="1220559915"/>
    <n v="-5.3354501724243164E-3"/>
    <n v="334512.84710803843"/>
    <n v="0"/>
    <n v="0"/>
    <n v="0"/>
    <n v="1220894427.8417728"/>
    <n v="815664780.08000004"/>
    <n v="0"/>
    <n v="0"/>
    <n v="-5.3354501724243164E-3"/>
    <n v="230793159.84710804"/>
    <n v="0"/>
    <n v="0"/>
    <n v="1046457939.9217726"/>
    <n v="0"/>
    <n v="1046457939.9217726"/>
    <n v="0"/>
    <n v="1046457939.9217726"/>
  </r>
  <r>
    <x v="9"/>
    <s v="CALDAS"/>
    <x v="293"/>
    <s v="MUNICIPIO DE SALAMINA (CALDAS)"/>
    <n v="1212527213"/>
    <n v="0"/>
    <n v="0"/>
    <n v="285741133"/>
    <n v="0"/>
    <n v="0"/>
    <n v="1498268346"/>
    <n v="767347771.16178155"/>
    <n v="412997.78736827546"/>
    <n v="0"/>
    <n v="0"/>
    <n v="0"/>
    <n v="2266029114.9491496"/>
    <n v="1000676609.78"/>
    <n v="0"/>
    <n v="0"/>
    <n v="767347771.16178155"/>
    <n v="286154130.7873683"/>
    <n v="0"/>
    <n v="0"/>
    <n v="2054178511.7291498"/>
    <n v="0"/>
    <n v="2054178511.7291498"/>
    <n v="208367029.38999999"/>
    <n v="1845811482.33915"/>
  </r>
  <r>
    <x v="9"/>
    <s v="CALDAS"/>
    <x v="294"/>
    <s v="MUNICIPIO DE SAMANÁ (CALDAS)"/>
    <n v="2078983152"/>
    <n v="0"/>
    <n v="0"/>
    <n v="475637561"/>
    <n v="0"/>
    <n v="0"/>
    <n v="2554620713"/>
    <n v="-1.9550323486328125E-4"/>
    <n v="694836.99716220715"/>
    <n v="0"/>
    <n v="0"/>
    <n v="0"/>
    <n v="2555315549.9969668"/>
    <n v="1708503935.6099999"/>
    <n v="0"/>
    <n v="0"/>
    <n v="-1.9550323486328125E-4"/>
    <n v="476332397.99716222"/>
    <n v="0"/>
    <n v="0"/>
    <n v="2184836333.6069665"/>
    <n v="0"/>
    <n v="2184836333.6069665"/>
    <n v="0"/>
    <n v="2184836333.6069665"/>
  </r>
  <r>
    <x v="9"/>
    <s v="CALDAS"/>
    <x v="880"/>
    <s v="MUNICIPIO DE SAN JOSÉ (CALDAS)"/>
    <n v="897424367"/>
    <n v="0"/>
    <n v="0"/>
    <n v="205335611"/>
    <n v="0"/>
    <n v="0"/>
    <n v="1102759978"/>
    <n v="-4.4170618057250977E-3"/>
    <n v="300129.02217543678"/>
    <n v="0"/>
    <n v="0"/>
    <n v="0"/>
    <n v="1103060107.0177586"/>
    <n v="737513330.88999987"/>
    <n v="0"/>
    <n v="0"/>
    <n v="-4.4170618057250977E-3"/>
    <n v="205635740.02217543"/>
    <n v="0"/>
    <n v="0"/>
    <n v="943149070.90775824"/>
    <n v="0"/>
    <n v="943149070.90775824"/>
    <n v="0"/>
    <n v="943149070.90775824"/>
  </r>
  <r>
    <x v="9"/>
    <s v="CALDAS"/>
    <x v="295"/>
    <s v="MUNICIPIO DE SUPÍA (CALDAS)"/>
    <n v="1916616092"/>
    <n v="0"/>
    <n v="0"/>
    <n v="433953670"/>
    <n v="0"/>
    <n v="0"/>
    <n v="2350569762"/>
    <n v="-2.5212764739990234E-3"/>
    <n v="636387.89225299458"/>
    <n v="0"/>
    <n v="0"/>
    <n v="0"/>
    <n v="2351206149.8897314"/>
    <n v="1572734428.8999996"/>
    <n v="0"/>
    <n v="0"/>
    <n v="-2.5212764739990234E-3"/>
    <n v="434590057.89225298"/>
    <n v="0"/>
    <n v="0"/>
    <n v="2007324486.7897313"/>
    <n v="0"/>
    <n v="2007324486.7897313"/>
    <n v="0"/>
    <n v="2007324486.7897313"/>
  </r>
  <r>
    <x v="9"/>
    <s v="CALDAS"/>
    <x v="296"/>
    <s v="MUNICIPIO DE VICTORIA (CALDAS)"/>
    <n v="998214463"/>
    <n v="0"/>
    <n v="0"/>
    <n v="232806499"/>
    <n v="0"/>
    <n v="0"/>
    <n v="1231020962"/>
    <n v="5.1832199096679688E-4"/>
    <n v="337828.09973685164"/>
    <n v="0"/>
    <n v="0"/>
    <n v="0"/>
    <n v="1231358790.1002553"/>
    <n v="822668479.00999987"/>
    <n v="0"/>
    <n v="0"/>
    <n v="5.1832199096679688E-4"/>
    <n v="233144327.09973684"/>
    <n v="0"/>
    <n v="0"/>
    <n v="1055812806.110255"/>
    <n v="0"/>
    <n v="1055812806.110255"/>
    <n v="796085400.13999999"/>
    <n v="259727405.97025502"/>
  </r>
  <r>
    <x v="9"/>
    <s v="CALDAS"/>
    <x v="297"/>
    <s v="MUNICIPIO DE VILLAMARÍA (CALDAS)"/>
    <n v="2372153313"/>
    <n v="0"/>
    <n v="0"/>
    <n v="527747316"/>
    <n v="0"/>
    <n v="0"/>
    <n v="2899900629"/>
    <n v="1789822240.9191694"/>
    <n v="778830.07531522703"/>
    <n v="0"/>
    <n v="0"/>
    <n v="0"/>
    <n v="4690501699.9944849"/>
    <n v="1941701974.6200004"/>
    <n v="0"/>
    <n v="0"/>
    <n v="1789822240.9191694"/>
    <n v="528526146.07531524"/>
    <n v="0"/>
    <n v="0"/>
    <n v="4260050361.6144848"/>
    <n v="0"/>
    <n v="4260050361.6144848"/>
    <n v="0"/>
    <n v="4260050361.6144848"/>
  </r>
  <r>
    <x v="9"/>
    <s v="CALDAS"/>
    <x v="298"/>
    <s v="MUNICIPIO DE VITERBO (CALDAS)"/>
    <n v="1114452691"/>
    <n v="0"/>
    <n v="0"/>
    <n v="255394344"/>
    <n v="0"/>
    <n v="0"/>
    <n v="1369847035"/>
    <n v="2.6537179946899414E-3"/>
    <n v="372758.64626396063"/>
    <n v="0"/>
    <n v="0"/>
    <n v="0"/>
    <n v="1370219793.6489177"/>
    <n v="915964548.82000005"/>
    <n v="0"/>
    <n v="0"/>
    <n v="2.6537179946899414E-3"/>
    <n v="255767102.64626396"/>
    <n v="0"/>
    <n v="0"/>
    <n v="1171731651.4689178"/>
    <n v="0"/>
    <n v="1171731651.4689178"/>
    <n v="0"/>
    <n v="1171731651.4689178"/>
  </r>
  <r>
    <x v="9"/>
    <s v="CAUCA"/>
    <x v="318"/>
    <s v="MUNICIPIO DE GUACHENÉ (CAUCA)"/>
    <n v="1626033510"/>
    <n v="0"/>
    <n v="0"/>
    <n v="371637457"/>
    <n v="0"/>
    <n v="0"/>
    <n v="1997670967"/>
    <n v="-2.6190280914306641E-3"/>
    <n v="543258.70280129625"/>
    <n v="0"/>
    <n v="0"/>
    <n v="0"/>
    <n v="1998214225.7001822"/>
    <n v="1336222534.5"/>
    <n v="0"/>
    <n v="0"/>
    <n v="-2.6190280914306641E-3"/>
    <n v="372180715.70280129"/>
    <n v="0"/>
    <n v="0"/>
    <n v="1708403250.2001822"/>
    <n v="0"/>
    <n v="1708403250.2001822"/>
    <n v="0"/>
    <n v="1708403250.2001822"/>
  </r>
  <r>
    <x v="9"/>
    <s v="CAUCA"/>
    <x v="963"/>
    <s v="MUNICIPIO DE PADILLA (CAUCA)"/>
    <n v="856255225"/>
    <n v="0"/>
    <n v="0"/>
    <n v="197997818"/>
    <n v="0"/>
    <n v="0"/>
    <n v="1054253043"/>
    <n v="-7.294774055480957E-3"/>
    <n v="288244.12937934266"/>
    <n v="0"/>
    <n v="0"/>
    <n v="0"/>
    <n v="1054541287.1220846"/>
    <n v="704805912.83999991"/>
    <n v="0"/>
    <n v="0"/>
    <n v="-7.294774055480957E-3"/>
    <n v="198286062.12937933"/>
    <n v="0"/>
    <n v="0"/>
    <n v="903091974.96208453"/>
    <n v="0"/>
    <n v="903091974.96208453"/>
    <n v="0"/>
    <n v="903091974.96208453"/>
  </r>
  <r>
    <x v="9"/>
    <s v="CAUCA"/>
    <x v="327"/>
    <s v="MUNICIPIO DE PATÍA (CAUCA)"/>
    <n v="2653757536"/>
    <n v="0"/>
    <n v="0"/>
    <n v="599927958"/>
    <n v="0"/>
    <n v="0"/>
    <n v="3253685494"/>
    <n v="-6.2384605407714844E-3"/>
    <n v="880494.25881434279"/>
    <n v="0"/>
    <n v="0"/>
    <n v="0"/>
    <n v="3254565988.2525759"/>
    <n v="2177392903.7199998"/>
    <n v="0"/>
    <n v="0"/>
    <n v="-6.2384605407714844E-3"/>
    <n v="600808452.25881433"/>
    <n v="0"/>
    <n v="0"/>
    <n v="2778201355.9725757"/>
    <n v="0"/>
    <n v="2778201355.9725757"/>
    <n v="1237062052.5"/>
    <n v="1541139303.4725757"/>
  </r>
  <r>
    <x v="9"/>
    <s v="CAUCA"/>
    <x v="329"/>
    <s v="MUNICIPIO DE PUERTO TEJADA (CAUCA)"/>
    <n v="2318142712"/>
    <n v="0"/>
    <n v="0"/>
    <n v="528955589"/>
    <n v="0"/>
    <n v="0"/>
    <n v="2847098301"/>
    <n v="-8.5964202880859375E-3"/>
    <n v="773727.49639014469"/>
    <n v="0"/>
    <n v="0"/>
    <n v="0"/>
    <n v="2847872028.4877939"/>
    <n v="1904561126.6300001"/>
    <n v="0"/>
    <n v="0"/>
    <n v="-8.5964202880859375E-3"/>
    <n v="529729316.49639016"/>
    <n v="0"/>
    <n v="0"/>
    <n v="2434290443.117794"/>
    <n v="0"/>
    <n v="2434290443.117794"/>
    <n v="207238500"/>
    <n v="2227051943.117794"/>
  </r>
  <r>
    <x v="9"/>
    <s v="CAUCA"/>
    <x v="332"/>
    <s v="MUNICIPIO DE SANTANDER DE QUILICHAO (CAUCA)"/>
    <n v="4725596038"/>
    <n v="0"/>
    <n v="0"/>
    <n v="1058514865"/>
    <n v="0"/>
    <n v="0"/>
    <n v="5784110903"/>
    <n v="-5.7888031005859375E-3"/>
    <n v="1558823.6437703297"/>
    <n v="0"/>
    <n v="0"/>
    <n v="0"/>
    <n v="5785669726.6379814"/>
    <n v="3872374792.9399996"/>
    <n v="0"/>
    <n v="0"/>
    <n v="-5.7888031005859375E-3"/>
    <n v="1060073688.6437703"/>
    <n v="0"/>
    <n v="0"/>
    <n v="4932448481.577981"/>
    <n v="0"/>
    <n v="4932448481.577981"/>
    <n v="0"/>
    <n v="4932448481.577981"/>
  </r>
  <r>
    <x v="9"/>
    <s v="CAUCA"/>
    <x v="340"/>
    <s v="MUNICIPIO DE VILLA RICA (CAUCA)"/>
    <n v="1575915637"/>
    <n v="0"/>
    <n v="0"/>
    <n v="354794918"/>
    <n v="0"/>
    <n v="0"/>
    <n v="1930710555"/>
    <n v="-1.6450881958007813E-4"/>
    <n v="521450.04776140116"/>
    <n v="0"/>
    <n v="0"/>
    <n v="0"/>
    <n v="1931232005.0475969"/>
    <n v="1292287049.9099998"/>
    <n v="0"/>
    <n v="0"/>
    <n v="-1.6450881958007813E-4"/>
    <n v="355316368.04776138"/>
    <n v="0"/>
    <n v="0"/>
    <n v="1647603417.9575968"/>
    <n v="880194374"/>
    <n v="2527797791.9575968"/>
    <n v="0"/>
    <n v="2527797791.9575968"/>
  </r>
  <r>
    <x v="9"/>
    <s v="CESAR"/>
    <x v="359"/>
    <s v="MUNICIPIO DE SAN ALBERTO (CESAR)"/>
    <n v="2160584805"/>
    <n v="0"/>
    <n v="0"/>
    <n v="481186471"/>
    <n v="0"/>
    <n v="0"/>
    <n v="2641771276"/>
    <n v="1.5914440155029297E-3"/>
    <n v="709992.54242602608"/>
    <n v="0"/>
    <n v="0"/>
    <n v="0"/>
    <n v="2642481268.5440178"/>
    <n v="1768904299.27"/>
    <n v="0"/>
    <n v="0"/>
    <n v="1.5914440155029297E-3"/>
    <n v="481896463.54242605"/>
    <n v="0"/>
    <n v="0"/>
    <n v="2250800762.8140173"/>
    <n v="0"/>
    <n v="2250800762.8140173"/>
    <n v="1292821350"/>
    <n v="957979412.8140173"/>
  </r>
  <r>
    <x v="9"/>
    <s v="CUNDINAMARCA"/>
    <x v="393"/>
    <s v="MUNICIPIO DE AGUA DE DIOS (CUNDINAMARCA)"/>
    <n v="1011080847"/>
    <n v="0"/>
    <n v="0"/>
    <n v="234476931"/>
    <n v="0"/>
    <n v="0"/>
    <n v="1245557778"/>
    <n v="-2.7611255645751953E-3"/>
    <n v="340965.21160545578"/>
    <n v="0"/>
    <n v="0"/>
    <n v="0"/>
    <n v="1245898743.2088444"/>
    <n v="832587085.92000008"/>
    <n v="0"/>
    <n v="0"/>
    <n v="-2.7611255645751953E-3"/>
    <n v="234817896.21160546"/>
    <n v="0"/>
    <n v="0"/>
    <n v="1067404982.1288444"/>
    <n v="0"/>
    <n v="1067404982.1288444"/>
    <n v="0"/>
    <n v="1067404982.1288444"/>
  </r>
  <r>
    <x v="9"/>
    <s v="CUNDINAMARCA"/>
    <x v="394"/>
    <s v="MUNICIPIO DE ALBÁN (CUNDINAMARCA)"/>
    <n v="782364403"/>
    <n v="0"/>
    <n v="0"/>
    <n v="179021086"/>
    <n v="0"/>
    <n v="0"/>
    <n v="961385489"/>
    <n v="-1.7793178558349609E-3"/>
    <n v="261513.56859925756"/>
    <n v="0"/>
    <n v="0"/>
    <n v="0"/>
    <n v="961647002.56681991"/>
    <n v="642959914.90999997"/>
    <n v="0"/>
    <n v="0"/>
    <n v="-1.7793178558349609E-3"/>
    <n v="179282599.56859925"/>
    <n v="0"/>
    <n v="0"/>
    <n v="822242514.47681987"/>
    <n v="0"/>
    <n v="822242514.47681987"/>
    <n v="0"/>
    <n v="822242514.47681987"/>
  </r>
  <r>
    <x v="9"/>
    <s v="CUNDINAMARCA"/>
    <x v="395"/>
    <s v="MUNICIPIO DE ANAPOIMA (CUNDINAMARCA)"/>
    <n v="1401264958"/>
    <n v="0"/>
    <n v="0"/>
    <n v="313714273"/>
    <n v="0"/>
    <n v="0"/>
    <n v="1714979231"/>
    <n v="-2.0737648010253906E-3"/>
    <n v="462061.51605190942"/>
    <n v="0"/>
    <n v="0"/>
    <n v="0"/>
    <n v="1715441292.5139782"/>
    <n v="1148082007.9400001"/>
    <n v="0"/>
    <n v="0"/>
    <n v="-2.0737648010253906E-3"/>
    <n v="314176334.51605189"/>
    <n v="0"/>
    <n v="0"/>
    <n v="1462258342.4539781"/>
    <n v="0"/>
    <n v="1462258342.4539781"/>
    <n v="0"/>
    <n v="1462258342.4539781"/>
  </r>
  <r>
    <x v="9"/>
    <s v="CUNDINAMARCA"/>
    <x v="964"/>
    <s v="MUNICIPIO DE ANOLAIMA (CUNDINAMARCA)"/>
    <n v="1200910826"/>
    <n v="0"/>
    <n v="0"/>
    <n v="278485581"/>
    <n v="0"/>
    <n v="0"/>
    <n v="1479396407"/>
    <n v="-3.7937164306640625E-3"/>
    <n v="404795.72060716274"/>
    <n v="0"/>
    <n v="0"/>
    <n v="0"/>
    <n v="1479801202.7168136"/>
    <n v="988796277.25999987"/>
    <n v="0"/>
    <n v="0"/>
    <n v="-3.7937164306640625E-3"/>
    <n v="278890376.72060716"/>
    <n v="0"/>
    <n v="0"/>
    <n v="1267686653.9768133"/>
    <n v="0"/>
    <n v="1267686653.9768133"/>
    <n v="0"/>
    <n v="1267686653.9768133"/>
  </r>
  <r>
    <x v="9"/>
    <s v="CUNDINAMARCA"/>
    <x v="396"/>
    <s v="MUNICIPIO DE ARBELÁEZ (CUNDINAMARCA)"/>
    <n v="1208189989"/>
    <n v="0"/>
    <n v="0"/>
    <n v="275259777"/>
    <n v="0"/>
    <n v="0"/>
    <n v="1483449766"/>
    <n v="1.0020732879638672E-3"/>
    <n v="402771.15608149755"/>
    <n v="0"/>
    <n v="0"/>
    <n v="0"/>
    <n v="1483852537.1570835"/>
    <n v="992356938.1400001"/>
    <n v="0"/>
    <n v="0"/>
    <n v="1.0020732879638672E-3"/>
    <n v="275662548.1560815"/>
    <n v="0"/>
    <n v="0"/>
    <n v="1268019486.2970836"/>
    <n v="0"/>
    <n v="1268019486.2970836"/>
    <n v="0"/>
    <n v="1268019486.2970836"/>
  </r>
  <r>
    <x v="9"/>
    <s v="CUNDINAMARCA"/>
    <x v="837"/>
    <s v="MUNICIPIO DE BELTRÁN (CUNDINAMARCA)"/>
    <n v="497746229"/>
    <n v="0"/>
    <n v="0"/>
    <n v="111479117"/>
    <n v="0"/>
    <n v="0"/>
    <n v="609225346"/>
    <n v="4.9954652786254883E-4"/>
    <n v="163849.22263539641"/>
    <n v="0"/>
    <n v="0"/>
    <n v="0"/>
    <n v="609389195.22313488"/>
    <n v="407762426.87"/>
    <n v="0"/>
    <n v="0"/>
    <n v="4.9954652786254883E-4"/>
    <n v="111642966.2226354"/>
    <n v="0"/>
    <n v="0"/>
    <n v="519405393.09313494"/>
    <n v="0"/>
    <n v="519405393.09313494"/>
    <n v="406787063.5"/>
    <n v="112618329.59313494"/>
  </r>
  <r>
    <x v="9"/>
    <s v="CUNDINAMARCA"/>
    <x v="965"/>
    <s v="MUNICIPIO DE BITUIMA (CUNDINAMARCA)"/>
    <n v="501796471"/>
    <n v="0"/>
    <n v="0"/>
    <n v="115964262"/>
    <n v="0"/>
    <n v="0"/>
    <n v="617760733"/>
    <n v="1.2687444686889648E-3"/>
    <n v="168770.3907139471"/>
    <n v="0"/>
    <n v="0"/>
    <n v="0"/>
    <n v="617929503.39198267"/>
    <n v="413086698.27000004"/>
    <n v="0"/>
    <n v="0"/>
    <n v="1.2687444686889648E-3"/>
    <n v="116133032.39071395"/>
    <n v="0"/>
    <n v="0"/>
    <n v="529219730.66198272"/>
    <n v="0"/>
    <n v="529219730.66198272"/>
    <n v="0"/>
    <n v="529219730.66198272"/>
  </r>
  <r>
    <x v="9"/>
    <s v="CUNDINAMARCA"/>
    <x v="397"/>
    <s v="MUNICIPIO DE BOJACÁ (CUNDINAMARCA)"/>
    <n v="1141394872"/>
    <n v="0"/>
    <n v="0"/>
    <n v="251849944"/>
    <n v="0"/>
    <n v="0"/>
    <n v="1393244816"/>
    <n v="4.7813653945922852E-3"/>
    <n v="372877.68146035355"/>
    <n v="0"/>
    <n v="0"/>
    <n v="0"/>
    <n v="1393617693.6862416"/>
    <n v="933228747.92999995"/>
    <n v="0"/>
    <n v="0"/>
    <n v="4.7813653945922852E-3"/>
    <n v="252222821.68146035"/>
    <n v="0"/>
    <n v="0"/>
    <n v="1185451569.6162417"/>
    <n v="0"/>
    <n v="1185451569.6162417"/>
    <n v="0"/>
    <n v="1185451569.6162417"/>
  </r>
  <r>
    <x v="9"/>
    <s v="CUNDINAMARCA"/>
    <x v="966"/>
    <s v="MUNICIPIO DE CACHIPAY (CUNDINAMARCA)"/>
    <n v="975132016"/>
    <n v="0"/>
    <n v="0"/>
    <n v="223983209"/>
    <n v="0"/>
    <n v="0"/>
    <n v="1199115225"/>
    <n v="4.7065019607543945E-3"/>
    <n v="326754.32553775079"/>
    <n v="0"/>
    <n v="0"/>
    <n v="0"/>
    <n v="1199441979.3302441"/>
    <n v="801829346.48999989"/>
    <n v="0"/>
    <n v="0"/>
    <n v="4.7065019607543945E-3"/>
    <n v="224309963.32553774"/>
    <n v="0"/>
    <n v="0"/>
    <n v="1026139309.8202441"/>
    <n v="1012451011.9299999"/>
    <n v="2038590321.7502441"/>
    <n v="0"/>
    <n v="2038590321.7502441"/>
  </r>
  <r>
    <x v="9"/>
    <s v="CUNDINAMARCA"/>
    <x v="400"/>
    <s v="MUNICIPIO DE CAQUEZA (CUNDINAMARCA)"/>
    <n v="1590967921"/>
    <n v="0"/>
    <n v="0"/>
    <n v="361203979"/>
    <n v="0"/>
    <n v="0"/>
    <n v="1952171900"/>
    <n v="-1.7173290252685547E-3"/>
    <n v="529074.59465179581"/>
    <n v="0"/>
    <n v="0"/>
    <n v="0"/>
    <n v="1952700974.5929344"/>
    <n v="1305966969.6100001"/>
    <n v="0"/>
    <n v="0"/>
    <n v="-1.7173290252685547E-3"/>
    <n v="361733053.59465182"/>
    <n v="0"/>
    <n v="0"/>
    <n v="1667700023.2029347"/>
    <n v="0"/>
    <n v="1667700023.2029347"/>
    <n v="0"/>
    <n v="1667700023.2029347"/>
  </r>
  <r>
    <x v="9"/>
    <s v="CUNDINAMARCA"/>
    <x v="403"/>
    <s v="MUNICIPIO DE CHIPAQUE (CUNDINAMARCA)"/>
    <n v="1026237376"/>
    <n v="0"/>
    <n v="0"/>
    <n v="234836322"/>
    <n v="0"/>
    <n v="0"/>
    <n v="1261073698"/>
    <n v="-1.7442703247070313E-3"/>
    <n v="343031.44949870562"/>
    <n v="0"/>
    <n v="0"/>
    <n v="0"/>
    <n v="1261416729.4477544"/>
    <n v="843378774.98000002"/>
    <n v="0"/>
    <n v="0"/>
    <n v="-1.7442703247070313E-3"/>
    <n v="235179353.44949871"/>
    <n v="0"/>
    <n v="0"/>
    <n v="1078558128.4277544"/>
    <n v="0"/>
    <n v="1078558128.4277544"/>
    <n v="681744711.46000004"/>
    <n v="396813416.96775436"/>
  </r>
  <r>
    <x v="9"/>
    <s v="CUNDINAMARCA"/>
    <x v="404"/>
    <s v="MUNICIPIO DE CHOACHÍ (CUNDINAMARCA)"/>
    <n v="1070778323"/>
    <n v="0"/>
    <n v="0"/>
    <n v="247326516"/>
    <n v="0"/>
    <n v="0"/>
    <n v="1318104839"/>
    <n v="-6.5512657165527344E-3"/>
    <n v="360116.20792738954"/>
    <n v="0"/>
    <n v="0"/>
    <n v="0"/>
    <n v="1318464955.2013762"/>
    <n v="881222893.34000003"/>
    <n v="0"/>
    <n v="0"/>
    <n v="-6.5512657165527344E-3"/>
    <n v="247686632.20792738"/>
    <n v="0"/>
    <n v="0"/>
    <n v="1128909525.5413761"/>
    <n v="0"/>
    <n v="1128909525.5413761"/>
    <n v="0"/>
    <n v="1128909525.5413761"/>
  </r>
  <r>
    <x v="9"/>
    <s v="CUNDINAMARCA"/>
    <x v="406"/>
    <s v="MUNICIPIO DE COGUA (CUNDINAMARCA)"/>
    <n v="1390097198"/>
    <n v="0"/>
    <n v="0"/>
    <n v="309486031"/>
    <n v="0"/>
    <n v="0"/>
    <n v="1699583229"/>
    <n v="2.2711753845214844E-3"/>
    <n v="456679.21093006799"/>
    <n v="0"/>
    <n v="0"/>
    <n v="0"/>
    <n v="1700039908.2132013"/>
    <n v="1138056064.45"/>
    <n v="0"/>
    <n v="0"/>
    <n v="2.2711753845214844E-3"/>
    <n v="309942710.21093005"/>
    <n v="0"/>
    <n v="0"/>
    <n v="1447998774.6632013"/>
    <n v="0"/>
    <n v="1447998774.6632013"/>
    <n v="0"/>
    <n v="1447998774.6632013"/>
  </r>
  <r>
    <x v="9"/>
    <s v="CUNDINAMARCA"/>
    <x v="839"/>
    <s v="MUNICIPIO DE EL COLEGIO (CUNDINAMARCA)"/>
    <n v="1600494151"/>
    <n v="0"/>
    <n v="0"/>
    <n v="363952732"/>
    <n v="0"/>
    <n v="0"/>
    <n v="1964446883"/>
    <n v="6.0880184173583984E-3"/>
    <n v="533002.16080801981"/>
    <n v="0"/>
    <n v="0"/>
    <n v="0"/>
    <n v="1964979885.1668961"/>
    <n v="1314221567.4200001"/>
    <n v="0"/>
    <n v="0"/>
    <n v="6.0880184173583984E-3"/>
    <n v="364485734.16080803"/>
    <n v="0"/>
    <n v="0"/>
    <n v="1678707301.5868962"/>
    <n v="0"/>
    <n v="1678707301.5868962"/>
    <n v="657414911.04999995"/>
    <n v="1021292390.5368962"/>
  </r>
  <r>
    <x v="9"/>
    <s v="CUNDINAMARCA"/>
    <x v="409"/>
    <s v="MUNICIPIO DE EL ROSAL (CUNDINAMARCA)"/>
    <n v="1544492295"/>
    <n v="0"/>
    <n v="0"/>
    <n v="342138652"/>
    <n v="0"/>
    <n v="0"/>
    <n v="1886630947"/>
    <n v="5.8629512786865234E-3"/>
    <n v="505703.09412883618"/>
    <n v="0"/>
    <n v="0"/>
    <n v="0"/>
    <n v="1887136650.0999918"/>
    <n v="1263500147.1599998"/>
    <n v="0"/>
    <n v="0"/>
    <n v="5.8629512786865234E-3"/>
    <n v="342644355.09412885"/>
    <n v="0"/>
    <n v="0"/>
    <n v="1606144502.2599916"/>
    <n v="2348106312.54"/>
    <n v="3954250814.7999916"/>
    <n v="0"/>
    <n v="3954250814.7999916"/>
  </r>
  <r>
    <x v="9"/>
    <s v="CUNDINAMARCA"/>
    <x v="967"/>
    <s v="MUNICIPIO DE FOMEQUE (CUNDINAMARCA)"/>
    <n v="1285716125"/>
    <n v="0"/>
    <n v="0"/>
    <n v="294295741"/>
    <n v="0"/>
    <n v="0"/>
    <n v="1580011866"/>
    <n v="-3.2136440277099609E-3"/>
    <n v="429820.65681509895"/>
    <n v="0"/>
    <n v="0"/>
    <n v="0"/>
    <n v="1580441686.6536014"/>
    <n v="1056664088.9400001"/>
    <n v="0"/>
    <n v="0"/>
    <n v="-3.2136440277099609E-3"/>
    <n v="294725561.65681511"/>
    <n v="0"/>
    <n v="0"/>
    <n v="1351389650.5936015"/>
    <n v="0"/>
    <n v="1351389650.5936015"/>
    <n v="230120937"/>
    <n v="1121268713.5936015"/>
  </r>
  <r>
    <x v="9"/>
    <s v="CUNDINAMARCA"/>
    <x v="968"/>
    <s v="MUNICIPIO DE FÚQUENE (CUNDINAMARCA)"/>
    <n v="746329168"/>
    <n v="0"/>
    <n v="0"/>
    <n v="168236643"/>
    <n v="0"/>
    <n v="0"/>
    <n v="914565811"/>
    <n v="1.5151500701904297E-3"/>
    <n v="247053.18956496791"/>
    <n v="0"/>
    <n v="0"/>
    <n v="0"/>
    <n v="914812864.19108009"/>
    <n v="612001758.8900001"/>
    <n v="0"/>
    <n v="0"/>
    <n v="1.5151500701904297E-3"/>
    <n v="168483696.18956497"/>
    <n v="0"/>
    <n v="0"/>
    <n v="780485455.0810802"/>
    <n v="0"/>
    <n v="780485455.0810802"/>
    <n v="0"/>
    <n v="780485455.0810802"/>
  </r>
  <r>
    <x v="9"/>
    <s v="CUNDINAMARCA"/>
    <x v="411"/>
    <s v="MUNICIPIO DE GACHALA (CUNDINAMARCA)"/>
    <n v="844003544"/>
    <n v="0"/>
    <n v="0"/>
    <n v="193746986"/>
    <n v="0"/>
    <n v="0"/>
    <n v="1037750530"/>
    <n v="-1.2623071670532227E-3"/>
    <n v="282647.5010509197"/>
    <n v="0"/>
    <n v="0"/>
    <n v="0"/>
    <n v="1038033177.4997886"/>
    <n v="693903870.63999999"/>
    <n v="0"/>
    <n v="0"/>
    <n v="-1.2623071670532227E-3"/>
    <n v="194029633.50105092"/>
    <n v="0"/>
    <n v="0"/>
    <n v="887933504.13978863"/>
    <n v="0"/>
    <n v="887933504.13978863"/>
    <n v="0"/>
    <n v="887933504.13978863"/>
  </r>
  <r>
    <x v="9"/>
    <s v="CUNDINAMARCA"/>
    <x v="412"/>
    <s v="MUNICIPIO DE GACHANCIPÁ (CUNDINAMARCA)"/>
    <n v="1315244589"/>
    <n v="0"/>
    <n v="0"/>
    <n v="289486507"/>
    <n v="0"/>
    <n v="0"/>
    <n v="1604731096"/>
    <n v="4.0724277496337891E-3"/>
    <n v="428940.20409683004"/>
    <n v="0"/>
    <n v="0"/>
    <n v="0"/>
    <n v="1605160036.2081692"/>
    <n v="1075013921.0699999"/>
    <n v="0"/>
    <n v="0"/>
    <n v="4.0724277496337891E-3"/>
    <n v="289915447.20409685"/>
    <n v="0"/>
    <n v="0"/>
    <n v="1364929368.2781692"/>
    <n v="0"/>
    <n v="1364929368.2781692"/>
    <n v="0"/>
    <n v="1364929368.2781692"/>
  </r>
  <r>
    <x v="9"/>
    <s v="CUNDINAMARCA"/>
    <x v="969"/>
    <s v="MUNICIPIO DE GAMA (CUNDINAMARCA)"/>
    <n v="636792080"/>
    <n v="0"/>
    <n v="0"/>
    <n v="144776696"/>
    <n v="0"/>
    <n v="0"/>
    <n v="781568776"/>
    <n v="3.2402276992797852E-3"/>
    <n v="211960.1805362296"/>
    <n v="0"/>
    <n v="0"/>
    <n v="0"/>
    <n v="781780736.1837765"/>
    <n v="522833046.05000001"/>
    <n v="0"/>
    <n v="0"/>
    <n v="3.2402276992797852E-3"/>
    <n v="144988656.18053624"/>
    <n v="0"/>
    <n v="0"/>
    <n v="667821702.23377645"/>
    <n v="0"/>
    <n v="667821702.23377645"/>
    <n v="365666106"/>
    <n v="302155596.23377645"/>
  </r>
  <r>
    <x v="9"/>
    <s v="CUNDINAMARCA"/>
    <x v="415"/>
    <s v="MUNICIPIO DE GRANADA (CUNDINAMARCA)"/>
    <n v="903590826"/>
    <n v="0"/>
    <n v="0"/>
    <n v="200585220"/>
    <n v="0"/>
    <n v="0"/>
    <n v="1104176046"/>
    <n v="3.1566619873046875E-4"/>
    <n v="296339.52933128219"/>
    <n v="0"/>
    <n v="0"/>
    <n v="0"/>
    <n v="1104472385.5296469"/>
    <n v="739461071.98000002"/>
    <n v="0"/>
    <n v="0"/>
    <n v="3.1566619873046875E-4"/>
    <n v="200881559.5293313"/>
    <n v="0"/>
    <n v="0"/>
    <n v="940342631.50964701"/>
    <n v="0"/>
    <n v="940342631.50964701"/>
    <n v="0"/>
    <n v="940342631.50964701"/>
  </r>
  <r>
    <x v="9"/>
    <s v="CUNDINAMARCA"/>
    <x v="416"/>
    <s v="MUNICIPIO DE GUACHETÁ (CUNDINAMARCA)"/>
    <n v="1267189800"/>
    <n v="0"/>
    <n v="0"/>
    <n v="290454761"/>
    <n v="0"/>
    <n v="0"/>
    <n v="1557644561"/>
    <n v="3.337860107421875E-6"/>
    <n v="424023.70939562796"/>
    <n v="0"/>
    <n v="0"/>
    <n v="0"/>
    <n v="1558068584.709399"/>
    <n v="1041639684.73"/>
    <n v="0"/>
    <n v="0"/>
    <n v="3.337860107421875E-6"/>
    <n v="290878784.70939565"/>
    <n v="0"/>
    <n v="0"/>
    <n v="1332518469.439399"/>
    <n v="0"/>
    <n v="1332518469.439399"/>
    <n v="190529379.53999999"/>
    <n v="1141989089.899399"/>
  </r>
  <r>
    <x v="9"/>
    <s v="CUNDINAMARCA"/>
    <x v="417"/>
    <s v="MUNICIPIO DE GUADUAS (CUNDINAMARCA)"/>
    <n v="2658151127"/>
    <n v="0"/>
    <n v="0"/>
    <n v="592885803"/>
    <n v="0"/>
    <n v="0"/>
    <n v="3251036930"/>
    <n v="-7.5855255126953125E-3"/>
    <n v="874236.90768594551"/>
    <n v="0"/>
    <n v="0"/>
    <n v="0"/>
    <n v="3251911166.9001002"/>
    <n v="2176681482.8800001"/>
    <n v="0"/>
    <n v="0"/>
    <n v="-7.5855255126953125E-3"/>
    <n v="593760039.907686"/>
    <n v="0"/>
    <n v="0"/>
    <n v="2770441522.7801008"/>
    <n v="0"/>
    <n v="2770441522.7801008"/>
    <n v="1330383148"/>
    <n v="1440058374.7801008"/>
  </r>
  <r>
    <x v="9"/>
    <s v="CUNDINAMARCA"/>
    <x v="418"/>
    <s v="MUNICIPIO DE GUASCA (CUNDINAMARCA)"/>
    <n v="1232955165"/>
    <n v="0"/>
    <n v="0"/>
    <n v="275651776"/>
    <n v="0"/>
    <n v="0"/>
    <n v="1508606941"/>
    <n v="-3.2584667205810547E-3"/>
    <n v="406012.50344547891"/>
    <n v="0"/>
    <n v="0"/>
    <n v="0"/>
    <n v="1509012953.5001869"/>
    <n v="1009939838.48"/>
    <n v="0"/>
    <n v="0"/>
    <n v="-3.2584667205810547E-3"/>
    <n v="276057788.50344551"/>
    <n v="0"/>
    <n v="0"/>
    <n v="1285997626.9801869"/>
    <n v="0"/>
    <n v="1285997626.9801869"/>
    <n v="0"/>
    <n v="1285997626.9801869"/>
  </r>
  <r>
    <x v="9"/>
    <s v="CUNDINAMARCA"/>
    <x v="420"/>
    <s v="MUNICIPIO DE GUATAVITA (CUNDINAMARCA)"/>
    <n v="820512468"/>
    <n v="0"/>
    <n v="0"/>
    <n v="187212154"/>
    <n v="0"/>
    <n v="0"/>
    <n v="1007724622"/>
    <n v="-6.3073635101318359E-3"/>
    <n v="273884.13283557433"/>
    <n v="0"/>
    <n v="0"/>
    <n v="0"/>
    <n v="1007998506.1265283"/>
    <n v="674022781.11000013"/>
    <n v="0"/>
    <n v="0"/>
    <n v="-6.3073635101318359E-3"/>
    <n v="187486038.13283557"/>
    <n v="0"/>
    <n v="0"/>
    <n v="861508819.2365284"/>
    <n v="0"/>
    <n v="861508819.2365284"/>
    <n v="0"/>
    <n v="861508819.2365284"/>
  </r>
  <r>
    <x v="9"/>
    <s v="CUNDINAMARCA"/>
    <x v="917"/>
    <s v="MUNICIPIO DE GUAYABAL DE SIQUIMA (CUNDINAMARCA)"/>
    <n v="601573245"/>
    <n v="0"/>
    <n v="0"/>
    <n v="137162786"/>
    <n v="0"/>
    <n v="0"/>
    <n v="738736031"/>
    <n v="2.0670890808105469E-4"/>
    <n v="200584.4272982034"/>
    <n v="0"/>
    <n v="0"/>
    <n v="0"/>
    <n v="738936615.4275049"/>
    <n v="494088517.91000003"/>
    <n v="0"/>
    <n v="0"/>
    <n v="2.0670890808105469E-4"/>
    <n v="137363370.42729822"/>
    <n v="0"/>
    <n v="0"/>
    <n v="631451888.33750498"/>
    <n v="0"/>
    <n v="631451888.33750498"/>
    <n v="0"/>
    <n v="631451888.33750498"/>
  </r>
  <r>
    <x v="9"/>
    <s v="CUNDINAMARCA"/>
    <x v="421"/>
    <s v="MUNICIPIO DE GUAYABETAL (CUNDINAMARCA)"/>
    <n v="766711127"/>
    <n v="0"/>
    <n v="0"/>
    <n v="174575928"/>
    <n v="0"/>
    <n v="0"/>
    <n v="941287055"/>
    <n v="5.6115388870239258E-3"/>
    <n v="255292.8690991452"/>
    <n v="0"/>
    <n v="0"/>
    <n v="0"/>
    <n v="941542347.87471068"/>
    <n v="629624335.20000005"/>
    <n v="0"/>
    <n v="0"/>
    <n v="5.6115388870239258E-3"/>
    <n v="174831220.86909914"/>
    <n v="0"/>
    <n v="0"/>
    <n v="804455556.07471073"/>
    <n v="0"/>
    <n v="804455556.07471073"/>
    <n v="0"/>
    <n v="804455556.07471073"/>
  </r>
  <r>
    <x v="9"/>
    <s v="CUNDINAMARCA"/>
    <x v="424"/>
    <s v="MUNICIPIO DE JUNÍN (CUNDINAMARCA)"/>
    <n v="1100942777"/>
    <n v="0"/>
    <n v="0"/>
    <n v="250851303"/>
    <n v="0"/>
    <n v="0"/>
    <n v="1351794080"/>
    <n v="-3.1292438507080078E-4"/>
    <n v="367078.45805790048"/>
    <n v="0"/>
    <n v="0"/>
    <n v="0"/>
    <n v="1352161158.4577451"/>
    <n v="904198074.1500001"/>
    <n v="0"/>
    <n v="0"/>
    <n v="-3.1292438507080078E-4"/>
    <n v="251218381.45805791"/>
    <n v="0"/>
    <n v="0"/>
    <n v="1155416455.6077452"/>
    <n v="0"/>
    <n v="1155416455.6077452"/>
    <n v="0"/>
    <n v="1155416455.6077452"/>
  </r>
  <r>
    <x v="9"/>
    <s v="CUNDINAMARCA"/>
    <x v="425"/>
    <s v="MUNICIPIO DE LA CALERA (CUNDINAMARCA)"/>
    <n v="1556866455"/>
    <n v="0"/>
    <n v="0"/>
    <n v="350010242"/>
    <n v="0"/>
    <n v="0"/>
    <n v="1906876697"/>
    <n v="7.6699256896972656E-4"/>
    <n v="514642.80245463009"/>
    <n v="0"/>
    <n v="0"/>
    <n v="0"/>
    <n v="1907391339.8032217"/>
    <n v="1276340222.8299999"/>
    <n v="0"/>
    <n v="0"/>
    <n v="7.6699256896972656E-4"/>
    <n v="350524884.80245465"/>
    <n v="0"/>
    <n v="0"/>
    <n v="1626865107.6332216"/>
    <n v="0"/>
    <n v="1626865107.6332216"/>
    <n v="0"/>
    <n v="1626865107.6332216"/>
  </r>
  <r>
    <x v="9"/>
    <s v="CUNDINAMARCA"/>
    <x v="970"/>
    <s v="MUNICIPIO DE LA MESA (CUNDINAMARCA)"/>
    <n v="2130869216"/>
    <n v="0"/>
    <n v="0"/>
    <n v="477242898"/>
    <n v="0"/>
    <n v="0"/>
    <n v="2608112114"/>
    <n v="-7.2927474975585938E-3"/>
    <n v="702644.64981152909"/>
    <n v="0"/>
    <n v="0"/>
    <n v="0"/>
    <n v="2608814758.642519"/>
    <n v="1745882453.96"/>
    <n v="0"/>
    <n v="0"/>
    <n v="-7.2927474975585938E-3"/>
    <n v="477945542.64981151"/>
    <n v="0"/>
    <n v="0"/>
    <n v="2223827996.602519"/>
    <n v="2413324393"/>
    <n v="4637152389.602519"/>
    <n v="0"/>
    <n v="4637152389.602519"/>
  </r>
  <r>
    <x v="9"/>
    <s v="CUNDINAMARCA"/>
    <x v="841"/>
    <s v="MUNICIPIO DE LA VEGA (CUNDINAMARCA)"/>
    <n v="1319535738"/>
    <n v="0"/>
    <n v="0"/>
    <n v="299510803"/>
    <n v="0"/>
    <n v="0"/>
    <n v="1619046541"/>
    <n v="-4.0340423583984375E-4"/>
    <n v="438797.70378208766"/>
    <n v="0"/>
    <n v="0"/>
    <n v="0"/>
    <n v="1619485338.7033787"/>
    <n v="1083217689.5500002"/>
    <n v="0"/>
    <n v="0"/>
    <n v="-4.0340423583984375E-4"/>
    <n v="299949600.70378208"/>
    <n v="0"/>
    <n v="0"/>
    <n v="1383167290.2533789"/>
    <n v="0"/>
    <n v="1383167290.2533789"/>
    <n v="0"/>
    <n v="1383167290.2533789"/>
  </r>
  <r>
    <x v="9"/>
    <s v="CUNDINAMARCA"/>
    <x v="426"/>
    <s v="MUNICIPIO DE LENGUAZAQUE (CUNDINAMARCA)"/>
    <n v="1200622122"/>
    <n v="0"/>
    <n v="0"/>
    <n v="273298245"/>
    <n v="0"/>
    <n v="0"/>
    <n v="1473920367"/>
    <n v="3.8881301879882813E-3"/>
    <n v="400114.36348882905"/>
    <n v="0"/>
    <n v="0"/>
    <n v="0"/>
    <n v="1474320481.367377"/>
    <n v="986050437.77999997"/>
    <n v="0"/>
    <n v="0"/>
    <n v="3.8881301879882813E-3"/>
    <n v="273698359.36348885"/>
    <n v="0"/>
    <n v="0"/>
    <n v="1259748797.147377"/>
    <n v="0"/>
    <n v="1259748797.147377"/>
    <n v="45736758.789999999"/>
    <n v="1214012038.3573771"/>
  </r>
  <r>
    <x v="9"/>
    <s v="CUNDINAMARCA"/>
    <x v="433"/>
    <s v="MUNICIPIO DE NEMOCÓN (CUNDINAMARCA)"/>
    <n v="1132126114"/>
    <n v="0"/>
    <n v="0"/>
    <n v="253196214"/>
    <n v="0"/>
    <n v="0"/>
    <n v="1385322328"/>
    <n v="-5.1614046096801758E-3"/>
    <n v="372942.81105533504"/>
    <n v="0"/>
    <n v="0"/>
    <n v="0"/>
    <n v="1385695270.8058941"/>
    <n v="927390688.55999982"/>
    <n v="0"/>
    <n v="0"/>
    <n v="-5.1614046096801758E-3"/>
    <n v="253569156.81105533"/>
    <n v="0"/>
    <n v="0"/>
    <n v="1180959845.3658938"/>
    <n v="0"/>
    <n v="1180959845.3658938"/>
    <n v="599702619"/>
    <n v="581257226.36589384"/>
  </r>
  <r>
    <x v="9"/>
    <s v="CUNDINAMARCA"/>
    <x v="434"/>
    <s v="MUNICIPIO DE NILO (CUNDINAMARCA)"/>
    <n v="1601224414"/>
    <n v="0"/>
    <n v="0"/>
    <n v="352720574"/>
    <n v="0"/>
    <n v="0"/>
    <n v="1953944988"/>
    <n v="-2.8736591339111328E-3"/>
    <n v="522332.48869466019"/>
    <n v="0"/>
    <n v="0"/>
    <n v="0"/>
    <n v="1954467320.485821"/>
    <n v="1308742124.0000002"/>
    <n v="0"/>
    <n v="0"/>
    <n v="-2.8736591339111328E-3"/>
    <n v="353242906.48869467"/>
    <n v="0"/>
    <n v="0"/>
    <n v="1661985030.4858212"/>
    <n v="1912794503"/>
    <n v="3574779533.4858212"/>
    <n v="0"/>
    <n v="3574779533.4858212"/>
  </r>
  <r>
    <x v="9"/>
    <s v="CUNDINAMARCA"/>
    <x v="971"/>
    <s v="MUNICIPIO DE NIMAIMA (CUNDINAMARCA)"/>
    <n v="925125955"/>
    <n v="0"/>
    <n v="0"/>
    <n v="205754254"/>
    <n v="0"/>
    <n v="0"/>
    <n v="1130880209"/>
    <n v="-1.7712116241455078E-3"/>
    <n v="303590.28695218929"/>
    <n v="0"/>
    <n v="0"/>
    <n v="0"/>
    <n v="1131183799.285181"/>
    <n v="757182660.54000008"/>
    <n v="0"/>
    <n v="0"/>
    <n v="-1.7712116241455078E-3"/>
    <n v="206057844.2869522"/>
    <n v="0"/>
    <n v="0"/>
    <n v="963240504.82518101"/>
    <n v="682230417"/>
    <n v="1645470921.825181"/>
    <n v="511883977"/>
    <n v="1133586944.825181"/>
  </r>
  <r>
    <x v="9"/>
    <s v="CUNDINAMARCA"/>
    <x v="972"/>
    <s v="MUNICIPIO DE VENECIA (CUNDINAMARCA)"/>
    <n v="617608325"/>
    <n v="0"/>
    <n v="0"/>
    <n v="141048412"/>
    <n v="0"/>
    <n v="0"/>
    <n v="758656737"/>
    <n v="-1.8908977508544922E-3"/>
    <n v="206094.99305533321"/>
    <n v="0"/>
    <n v="0"/>
    <n v="0"/>
    <n v="758862831.99116445"/>
    <n v="507407084.63000005"/>
    <n v="0"/>
    <n v="0"/>
    <n v="-1.8908977508544922E-3"/>
    <n v="141254506.99305534"/>
    <n v="0"/>
    <n v="0"/>
    <n v="648661591.62116456"/>
    <n v="0"/>
    <n v="648661591.62116456"/>
    <n v="0"/>
    <n v="648661591.62116456"/>
  </r>
  <r>
    <x v="9"/>
    <s v="CUNDINAMARCA"/>
    <x v="435"/>
    <s v="MUNICIPIO DE PACHO (CUNDINAMARCA)"/>
    <n v="1868468537"/>
    <n v="0"/>
    <n v="0"/>
    <n v="423143708"/>
    <n v="0"/>
    <n v="0"/>
    <n v="2291612245"/>
    <n v="3.7584304809570313E-3"/>
    <n v="620471.39699955436"/>
    <n v="0"/>
    <n v="0"/>
    <n v="0"/>
    <n v="2292232716.4007578"/>
    <n v="1533349447.6900001"/>
    <n v="0"/>
    <n v="0"/>
    <n v="3.7584304809570313E-3"/>
    <n v="423764179.39699954"/>
    <n v="0"/>
    <n v="0"/>
    <n v="1957113627.0907581"/>
    <n v="0"/>
    <n v="1957113627.0907581"/>
    <n v="866251270.64999998"/>
    <n v="1090862356.4407582"/>
  </r>
  <r>
    <x v="9"/>
    <s v="CUNDINAMARCA"/>
    <x v="882"/>
    <s v="MUNICIPIO DE PASCA (CUNDINAMARCA)"/>
    <n v="1236669039"/>
    <n v="0"/>
    <n v="0"/>
    <n v="279626196"/>
    <n v="0"/>
    <n v="0"/>
    <n v="1516295235"/>
    <n v="1.0197162628173828E-3"/>
    <n v="410288.70867535652"/>
    <n v="0"/>
    <n v="0"/>
    <n v="0"/>
    <n v="1516705523.7096951"/>
    <n v="1014729377.8900001"/>
    <n v="0"/>
    <n v="0"/>
    <n v="1.0197162628173828E-3"/>
    <n v="280036484.70867538"/>
    <n v="0"/>
    <n v="0"/>
    <n v="1294765862.5996952"/>
    <n v="40000000"/>
    <n v="1334765862.5996952"/>
    <n v="750242224.30999994"/>
    <n v="584523638.28969526"/>
  </r>
  <r>
    <x v="9"/>
    <s v="CUNDINAMARCA"/>
    <x v="438"/>
    <s v="MUNICIPIO DE PUERTO SALGAR (CUNDINAMARCA)"/>
    <n v="1710129939"/>
    <n v="0"/>
    <n v="0"/>
    <n v="381726389"/>
    <n v="0"/>
    <n v="0"/>
    <n v="2091856328"/>
    <n v="-3.6163330078125E-3"/>
    <n v="562719.03575866169"/>
    <n v="0"/>
    <n v="0"/>
    <n v="0"/>
    <n v="2092419047.0321424"/>
    <n v="1400566766.9899998"/>
    <n v="0"/>
    <n v="0"/>
    <n v="-3.6163330078125E-3"/>
    <n v="382289108.03575867"/>
    <n v="0"/>
    <n v="0"/>
    <n v="1782855875.0221422"/>
    <n v="0"/>
    <n v="1782855875.0221422"/>
    <n v="0"/>
    <n v="1782855875.0221422"/>
  </r>
  <r>
    <x v="9"/>
    <s v="CUNDINAMARCA"/>
    <x v="883"/>
    <s v="MUNICIPIO DE SAN ANTONIO DEL TEQUENDAMA (CUNDINAMARCA)"/>
    <n v="1305986361"/>
    <n v="0"/>
    <n v="0"/>
    <n v="296718465"/>
    <n v="0"/>
    <n v="0"/>
    <n v="1602704826"/>
    <n v="-4.0967464447021484E-3"/>
    <n v="434529.79703140957"/>
    <n v="0"/>
    <n v="0"/>
    <n v="0"/>
    <n v="1603139355.7929347"/>
    <n v="1072241112.4100001"/>
    <n v="0"/>
    <n v="0"/>
    <n v="-4.0967464447021484E-3"/>
    <n v="297152994.7970314"/>
    <n v="0"/>
    <n v="0"/>
    <n v="1369394107.2029347"/>
    <n v="0"/>
    <n v="1369394107.2029347"/>
    <n v="276393588"/>
    <n v="1093000519.2029347"/>
  </r>
  <r>
    <x v="9"/>
    <s v="CUNDINAMARCA"/>
    <x v="973"/>
    <s v="MUNICIPIO DE SAN BERNARDO (CUNDINAMARCA)"/>
    <n v="1141680289"/>
    <n v="0"/>
    <n v="0"/>
    <n v="260167798"/>
    <n v="0"/>
    <n v="0"/>
    <n v="1401848087"/>
    <n v="6.1388015747070313E-3"/>
    <n v="380655.52420791215"/>
    <n v="0"/>
    <n v="0"/>
    <n v="0"/>
    <n v="1402228742.5303466"/>
    <n v="937687888.43000007"/>
    <n v="0"/>
    <n v="0"/>
    <n v="6.1388015747070313E-3"/>
    <n v="260548453.52420792"/>
    <n v="0"/>
    <n v="0"/>
    <n v="1198236341.9603467"/>
    <n v="0"/>
    <n v="1198236341.9603467"/>
    <n v="632055471"/>
    <n v="566180870.9603467"/>
  </r>
  <r>
    <x v="9"/>
    <s v="CUNDINAMARCA"/>
    <x v="445"/>
    <s v="MUNICIPIO DE SAN FRANCISCO (CUNDINAMARCA)"/>
    <n v="1026841798"/>
    <n v="0"/>
    <n v="0"/>
    <n v="230109103"/>
    <n v="0"/>
    <n v="0"/>
    <n v="1256950901"/>
    <n v="-9.4735622406005859E-4"/>
    <n v="338694.02320317255"/>
    <n v="0"/>
    <n v="0"/>
    <n v="0"/>
    <n v="1257289595.0222557"/>
    <n v="841458053.43000007"/>
    <n v="0"/>
    <n v="0"/>
    <n v="-9.4735622406005859E-4"/>
    <n v="230447797.02320316"/>
    <n v="0"/>
    <n v="0"/>
    <n v="1071905850.4522558"/>
    <n v="0"/>
    <n v="1071905850.4522558"/>
    <n v="0"/>
    <n v="1071905850.4522558"/>
  </r>
  <r>
    <x v="9"/>
    <s v="CUNDINAMARCA"/>
    <x v="446"/>
    <s v="MUNICIPIO DE SAN JUAN DE RÍO SECO (CUNDINAMARCA)"/>
    <n v="1171222107"/>
    <n v="0"/>
    <n v="0"/>
    <n v="267878740"/>
    <n v="0"/>
    <n v="0"/>
    <n v="1439100847"/>
    <n v="-1.6572475433349609E-3"/>
    <n v="391322.84923118679"/>
    <n v="0"/>
    <n v="0"/>
    <n v="0"/>
    <n v="1439492169.847574"/>
    <n v="962418454.98000002"/>
    <n v="0"/>
    <n v="0"/>
    <n v="-1.6572475433349609E-3"/>
    <n v="268270062.84923118"/>
    <n v="0"/>
    <n v="0"/>
    <n v="1230688517.827574"/>
    <n v="0"/>
    <n v="1230688517.827574"/>
    <n v="650428839"/>
    <n v="580259678.82757401"/>
  </r>
  <r>
    <x v="9"/>
    <s v="CUNDINAMARCA"/>
    <x v="447"/>
    <s v="MUNICIPIO DE SASAIMA (CUNDINAMARCA)"/>
    <n v="1105734778"/>
    <n v="0"/>
    <n v="0"/>
    <n v="251525438"/>
    <n v="0"/>
    <n v="0"/>
    <n v="1357260216"/>
    <n v="-4.1488409042358398E-3"/>
    <n v="368258.91663855582"/>
    <n v="0"/>
    <n v="0"/>
    <n v="0"/>
    <n v="1357628474.9124897"/>
    <n v="907953292.36000001"/>
    <n v="0"/>
    <n v="0"/>
    <n v="-4.1488409042358398E-3"/>
    <n v="251893696.91663855"/>
    <n v="0"/>
    <n v="0"/>
    <n v="1159846989.2724898"/>
    <n v="0"/>
    <n v="1159846989.2724898"/>
    <n v="0"/>
    <n v="1159846989.2724898"/>
  </r>
  <r>
    <x v="9"/>
    <s v="CUNDINAMARCA"/>
    <x v="448"/>
    <s v="MUNICIPIO DE SESQUILÉ (CUNDINAMARCA)"/>
    <n v="1195337259"/>
    <n v="0"/>
    <n v="0"/>
    <n v="260163257"/>
    <n v="0"/>
    <n v="0"/>
    <n v="1455500516"/>
    <n v="3.5622119903564453E-3"/>
    <n v="386960.82139160985"/>
    <n v="0"/>
    <n v="0"/>
    <n v="0"/>
    <n v="1455887476.8249538"/>
    <n v="975390690.92000008"/>
    <n v="0"/>
    <n v="0"/>
    <n v="3.5622119903564453E-3"/>
    <n v="260550217.82139161"/>
    <n v="0"/>
    <n v="0"/>
    <n v="1235940908.7449539"/>
    <n v="0"/>
    <n v="1235940908.7449539"/>
    <n v="0"/>
    <n v="1235940908.7449539"/>
  </r>
  <r>
    <x v="9"/>
    <s v="CUNDINAMARCA"/>
    <x v="449"/>
    <s v="MUNICIPIO DE SIBATÉ (CUNDINAMARCA)"/>
    <n v="2108796691"/>
    <n v="0"/>
    <n v="0"/>
    <n v="470006669"/>
    <n v="0"/>
    <n v="0"/>
    <n v="2578803360"/>
    <n v="1.9502639770507813E-4"/>
    <n v="693208.60085509473"/>
    <n v="0"/>
    <n v="0"/>
    <n v="0"/>
    <n v="2579496568.6010499"/>
    <n v="1726636343.9900002"/>
    <n v="0"/>
    <n v="0"/>
    <n v="1.9502639770507813E-4"/>
    <n v="470699877.60085511"/>
    <n v="0"/>
    <n v="0"/>
    <n v="2197336221.5910501"/>
    <n v="0"/>
    <n v="2197336221.5910501"/>
    <n v="369683528.43000001"/>
    <n v="1827652693.1610501"/>
  </r>
  <r>
    <x v="9"/>
    <s v="CUNDINAMARCA"/>
    <x v="450"/>
    <s v="MUNICIPIO DE SILVANIA (CUNDINAMARCA)"/>
    <n v="1685744776"/>
    <n v="0"/>
    <n v="0"/>
    <n v="385425383"/>
    <n v="0"/>
    <n v="0"/>
    <n v="2071170159"/>
    <n v="-3.4070014953613281E-3"/>
    <n v="563272.21652677981"/>
    <n v="0"/>
    <n v="0"/>
    <n v="0"/>
    <n v="2071733431.2131197"/>
    <n v="1385272808.9800003"/>
    <n v="0"/>
    <n v="0"/>
    <n v="-3.4070014953613281E-3"/>
    <n v="385988655.21652681"/>
    <n v="0"/>
    <n v="0"/>
    <n v="1771261464.19312"/>
    <n v="130272695.95999999"/>
    <n v="1901534160.15312"/>
    <n v="0"/>
    <n v="1901534160.15312"/>
  </r>
  <r>
    <x v="9"/>
    <s v="CUNDINAMARCA"/>
    <x v="451"/>
    <s v="MUNICIPIO DE SIMIJACA (CUNDINAMARCA)"/>
    <n v="1231476258"/>
    <n v="0"/>
    <n v="0"/>
    <n v="274992241"/>
    <n v="0"/>
    <n v="0"/>
    <n v="1506468499"/>
    <n v="-8.03375244140625E-3"/>
    <n v="405291.17056424555"/>
    <n v="0"/>
    <n v="0"/>
    <n v="0"/>
    <n v="1506873790.1625304"/>
    <n v="1008557476.6100001"/>
    <n v="0"/>
    <n v="0"/>
    <n v="-8.03375244140625E-3"/>
    <n v="275397532.17056423"/>
    <n v="0"/>
    <n v="0"/>
    <n v="1283955008.7725306"/>
    <n v="0"/>
    <n v="1283955008.7725306"/>
    <n v="0"/>
    <n v="1283955008.7725306"/>
  </r>
  <r>
    <x v="9"/>
    <s v="CUNDINAMARCA"/>
    <x v="884"/>
    <s v="MUNICIPIO DE  SOPÓ (CUNDINAMARCA)"/>
    <n v="0"/>
    <n v="0"/>
    <n v="0"/>
    <n v="526950"/>
    <n v="0"/>
    <n v="0"/>
    <n v="526950"/>
    <n v="2.7135163545608521E-3"/>
    <n v="1314.0339899598184"/>
    <n v="0"/>
    <n v="0"/>
    <n v="0"/>
    <n v="528264.03670347622"/>
    <n v="217825.74"/>
    <n v="0"/>
    <n v="0"/>
    <n v="2.7135163545608521E-3"/>
    <n v="528264.03398995986"/>
    <n v="0"/>
    <n v="0"/>
    <n v="746089.77670347621"/>
    <n v="0"/>
    <n v="746089.77670347621"/>
    <n v="0"/>
    <n v="746089.77670347621"/>
  </r>
  <r>
    <x v="9"/>
    <s v="CUNDINAMARCA"/>
    <x v="453"/>
    <s v="MUNICIPIO DE SUBACHOQUE (CUNDINAMARCA)"/>
    <n v="1172496460"/>
    <n v="0"/>
    <n v="0"/>
    <n v="260951766"/>
    <n v="0"/>
    <n v="0"/>
    <n v="1433448226"/>
    <n v="3.8180351257324219E-3"/>
    <n v="385167.6006110938"/>
    <n v="0"/>
    <n v="0"/>
    <n v="0"/>
    <n v="1433833393.6044292"/>
    <n v="959826715.63000011"/>
    <n v="0"/>
    <n v="0"/>
    <n v="3.8180351257324219E-3"/>
    <n v="261336933.60061109"/>
    <n v="0"/>
    <n v="0"/>
    <n v="1221163649.2344294"/>
    <n v="165946306"/>
    <n v="1387109955.2344294"/>
    <n v="0"/>
    <n v="1387109955.2344294"/>
  </r>
  <r>
    <x v="9"/>
    <s v="CUNDINAMARCA"/>
    <x v="454"/>
    <s v="MUNICIPIO DE SUESCA (CUNDINAMARCA)"/>
    <n v="1511729996"/>
    <n v="0"/>
    <n v="0"/>
    <n v="335852818"/>
    <n v="0"/>
    <n v="0"/>
    <n v="1847582814"/>
    <n v="3.37982177734375E-3"/>
    <n v="495905.14089602628"/>
    <n v="0"/>
    <n v="0"/>
    <n v="0"/>
    <n v="1848078719.1442759"/>
    <n v="1237176456.3499999"/>
    <n v="0"/>
    <n v="0"/>
    <n v="3.37982177734375E-3"/>
    <n v="336348723.14089602"/>
    <n v="0"/>
    <n v="0"/>
    <n v="1573525179.4942758"/>
    <n v="0"/>
    <n v="1573525179.4942758"/>
    <n v="0"/>
    <n v="1573525179.4942758"/>
  </r>
  <r>
    <x v="9"/>
    <s v="CUNDINAMARCA"/>
    <x v="974"/>
    <s v="MUNICIPIO DE SUPATÁ (CUNDINAMARCA)"/>
    <n v="780352929"/>
    <n v="0"/>
    <n v="0"/>
    <n v="178404255"/>
    <n v="0"/>
    <n v="0"/>
    <n v="958757184"/>
    <n v="4.1203498840332031E-3"/>
    <n v="260549.69431279521"/>
    <n v="0"/>
    <n v="0"/>
    <n v="0"/>
    <n v="959017733.69843316"/>
    <n v="641201385.56999993"/>
    <n v="0"/>
    <n v="0"/>
    <n v="4.1203498840332031E-3"/>
    <n v="178664804.69431278"/>
    <n v="0"/>
    <n v="0"/>
    <n v="819866190.26843309"/>
    <n v="0"/>
    <n v="819866190.26843309"/>
    <n v="206483272.46000001"/>
    <n v="613382917.80843306"/>
  </r>
  <r>
    <x v="9"/>
    <s v="CUNDINAMARCA"/>
    <x v="455"/>
    <s v="MUNICIPIO DE SUSA (CUNDINAMARCA)"/>
    <n v="1379895211"/>
    <n v="0"/>
    <n v="0"/>
    <n v="305136755"/>
    <n v="0"/>
    <n v="0"/>
    <n v="1685031966"/>
    <n v="5.6087970733642578E-3"/>
    <n v="451340.8239446471"/>
    <n v="0"/>
    <n v="0"/>
    <n v="0"/>
    <n v="1685483306.8295534"/>
    <n v="1128530436.6799998"/>
    <n v="0"/>
    <n v="0"/>
    <n v="5.6087970733642578E-3"/>
    <n v="305588095.82394463"/>
    <n v="0"/>
    <n v="0"/>
    <n v="1434118532.5095532"/>
    <n v="0"/>
    <n v="1434118532.5095532"/>
    <n v="500266714"/>
    <n v="933851818.50955319"/>
  </r>
  <r>
    <x v="9"/>
    <s v="CUNDINAMARCA"/>
    <x v="456"/>
    <s v="MUNICIPIO DE SUTATAUSA (CUNDINAMARCA)"/>
    <n v="828508614"/>
    <n v="0"/>
    <n v="0"/>
    <n v="185755539"/>
    <n v="0"/>
    <n v="0"/>
    <n v="1014264153"/>
    <n v="141294368.83591485"/>
    <n v="273479.52736624266"/>
    <n v="0"/>
    <n v="0"/>
    <n v="0"/>
    <n v="1155832001.363281"/>
    <n v="678969108.23000002"/>
    <n v="0"/>
    <n v="0"/>
    <n v="141294368.83591485"/>
    <n v="186029018.52736625"/>
    <n v="0"/>
    <n v="0"/>
    <n v="1006292495.5932811"/>
    <n v="0"/>
    <n v="1006292495.5932811"/>
    <n v="0"/>
    <n v="1006292495.5932811"/>
  </r>
  <r>
    <x v="9"/>
    <s v="CUNDINAMARCA"/>
    <x v="457"/>
    <s v="MUNICIPIO DE TABIO (CUNDINAMARCA)"/>
    <n v="1542214096"/>
    <n v="0"/>
    <n v="0"/>
    <n v="340806283"/>
    <n v="0"/>
    <n v="0"/>
    <n v="1883020379"/>
    <n v="5.3076744079589844E-3"/>
    <n v="504185.75900952221"/>
    <n v="0"/>
    <n v="0"/>
    <n v="0"/>
    <n v="1883524564.7643173"/>
    <n v="1261213122.2300003"/>
    <n v="0"/>
    <n v="0"/>
    <n v="5.3076744079589844E-3"/>
    <n v="341310468.75900954"/>
    <n v="0"/>
    <n v="0"/>
    <n v="1602523590.9943175"/>
    <n v="0"/>
    <n v="1602523590.9943175"/>
    <n v="0"/>
    <n v="1602523590.9943175"/>
  </r>
  <r>
    <x v="9"/>
    <s v="CUNDINAMARCA"/>
    <x v="458"/>
    <s v="MUNICIPIO DE TAUSA (CUNDINAMARCA)"/>
    <n v="1013842989"/>
    <n v="0"/>
    <n v="0"/>
    <n v="228434410"/>
    <n v="0"/>
    <n v="0"/>
    <n v="1242277399"/>
    <n v="-7.7152252197265625E-4"/>
    <n v="335690.71432433551"/>
    <n v="0"/>
    <n v="0"/>
    <n v="0"/>
    <n v="1242613089.7135527"/>
    <n v="831452550.50999999"/>
    <n v="0"/>
    <n v="0"/>
    <n v="-7.7152252197265625E-4"/>
    <n v="228770100.71432433"/>
    <n v="0"/>
    <n v="0"/>
    <n v="1060222651.2235528"/>
    <n v="0"/>
    <n v="1060222651.2235528"/>
    <n v="0"/>
    <n v="1060222651.2235528"/>
  </r>
  <r>
    <x v="9"/>
    <s v="CUNDINAMARCA"/>
    <x v="975"/>
    <s v="MUNICIPIO DE TENA (CUNDINAMARCA)"/>
    <n v="1013504038"/>
    <n v="0"/>
    <n v="0"/>
    <n v="226800512"/>
    <n v="0"/>
    <n v="0"/>
    <n v="1240304550"/>
    <n v="5.541682243347168E-3"/>
    <n v="333959.95807793702"/>
    <n v="0"/>
    <n v="0"/>
    <n v="0"/>
    <n v="1240638509.9636197"/>
    <n v="830364226.07999992"/>
    <n v="0"/>
    <n v="0"/>
    <n v="5.541682243347168E-3"/>
    <n v="227134471.95807794"/>
    <n v="0"/>
    <n v="0"/>
    <n v="1057498698.0436195"/>
    <n v="0"/>
    <n v="1057498698.0436195"/>
    <n v="0"/>
    <n v="1057498698.0436195"/>
  </r>
  <r>
    <x v="9"/>
    <s v="CUNDINAMARCA"/>
    <x v="976"/>
    <s v="MUNICIPIO DE  TENJO (CUNDINAMARCA)"/>
    <n v="0"/>
    <n v="0"/>
    <n v="0"/>
    <n v="84001164"/>
    <n v="0"/>
    <n v="0"/>
    <n v="84001164"/>
    <n v="2.6643276214599609E-5"/>
    <n v="13248.522059247483"/>
    <n v="0"/>
    <n v="0"/>
    <n v="0"/>
    <n v="84014412.52208589"/>
    <n v="466336.68999999994"/>
    <n v="0"/>
    <n v="0"/>
    <n v="2.6643276214599609E-5"/>
    <n v="84014412.522059247"/>
    <n v="0"/>
    <n v="0"/>
    <n v="84480749.212085888"/>
    <n v="0"/>
    <n v="84480749.212085888"/>
    <n v="0"/>
    <n v="84480749.212085888"/>
  </r>
  <r>
    <x v="9"/>
    <s v="CUNDINAMARCA"/>
    <x v="460"/>
    <s v="MUNICIPIO DE TIBIRITA (CUNDINAMARCA)"/>
    <n v="571842372"/>
    <n v="0"/>
    <n v="0"/>
    <n v="131054200"/>
    <n v="0"/>
    <n v="0"/>
    <n v="702896572"/>
    <n v="5.3943395614624023E-3"/>
    <n v="191272.89742225449"/>
    <n v="0"/>
    <n v="0"/>
    <n v="0"/>
    <n v="703087844.90281665"/>
    <n v="469863136.38999999"/>
    <n v="0"/>
    <n v="0"/>
    <n v="5.3943395614624023E-3"/>
    <n v="131245472.89742225"/>
    <n v="0"/>
    <n v="0"/>
    <n v="601108609.29281664"/>
    <n v="0"/>
    <n v="601108609.29281664"/>
    <n v="107837309.8"/>
    <n v="493271299.49281663"/>
  </r>
  <r>
    <x v="9"/>
    <s v="CUNDINAMARCA"/>
    <x v="843"/>
    <s v="MUNICIPIO DE TOCAIMA (CUNDINAMARCA)"/>
    <n v="1738882898"/>
    <n v="0"/>
    <n v="0"/>
    <n v="394931731"/>
    <n v="0"/>
    <n v="0"/>
    <n v="2133814629"/>
    <n v="-2.8121471405029297E-3"/>
    <n v="578598.26627267792"/>
    <n v="0"/>
    <n v="0"/>
    <n v="0"/>
    <n v="2134393227.2634606"/>
    <n v="1427556938.51"/>
    <n v="0"/>
    <n v="0"/>
    <n v="-2.8121471405029297E-3"/>
    <n v="395510329.26627266"/>
    <n v="0"/>
    <n v="0"/>
    <n v="1823067267.7734604"/>
    <n v="0"/>
    <n v="1823067267.7734604"/>
    <n v="1544772526.1900001"/>
    <n v="278294741.58346033"/>
  </r>
  <r>
    <x v="9"/>
    <s v="CUNDINAMARCA"/>
    <x v="464"/>
    <s v="MUNICIPIO DE UBAQUE (CUNDINAMARCA)"/>
    <n v="844896363"/>
    <n v="0"/>
    <n v="0"/>
    <n v="197046717"/>
    <n v="0"/>
    <n v="0"/>
    <n v="1041943080"/>
    <n v="5.5480003356933594E-4"/>
    <n v="285857.95300788211"/>
    <n v="0"/>
    <n v="0"/>
    <n v="0"/>
    <n v="1042228937.9535627"/>
    <n v="696337038.46000004"/>
    <n v="0"/>
    <n v="0"/>
    <n v="5.5480003356933594E-4"/>
    <n v="197332574.95300788"/>
    <n v="0"/>
    <n v="0"/>
    <n v="893669613.41356277"/>
    <n v="0"/>
    <n v="893669613.41356277"/>
    <n v="0"/>
    <n v="893669613.41356277"/>
  </r>
  <r>
    <x v="9"/>
    <s v="CUNDINAMARCA"/>
    <x v="465"/>
    <s v="MUNICIPIO DE VILLA DE SAN DIEGO DE UBATE (CUNDINAMARCA)"/>
    <n v="2244933889"/>
    <n v="0"/>
    <n v="0"/>
    <n v="510280943"/>
    <n v="0"/>
    <n v="0"/>
    <n v="2755214832"/>
    <n v="-2.7575492858886719E-3"/>
    <n v="747305.96055851679"/>
    <n v="0"/>
    <n v="0"/>
    <n v="0"/>
    <n v="2755962137.9578009"/>
    <n v="1843280005.9200001"/>
    <n v="0"/>
    <n v="0"/>
    <n v="-2.7575492858886719E-3"/>
    <n v="511028248.96055853"/>
    <n v="0"/>
    <n v="0"/>
    <n v="2354308254.8778009"/>
    <n v="0"/>
    <n v="2354308254.8778009"/>
    <n v="0"/>
    <n v="2354308254.8778009"/>
  </r>
  <r>
    <x v="9"/>
    <s v="CUNDINAMARCA"/>
    <x v="466"/>
    <s v="MUNICIPIO DE UNE (CUNDINAMARCA)"/>
    <n v="1088534964"/>
    <n v="0"/>
    <n v="0"/>
    <n v="244465037"/>
    <n v="0"/>
    <n v="0"/>
    <n v="1333000001"/>
    <n v="3.1988620758056641E-3"/>
    <n v="359638.95976407471"/>
    <n v="0"/>
    <n v="0"/>
    <n v="0"/>
    <n v="1333359639.9629629"/>
    <n v="892308464.21000004"/>
    <n v="0"/>
    <n v="0"/>
    <n v="3.1988620758056641E-3"/>
    <n v="244824675.95976406"/>
    <n v="0"/>
    <n v="0"/>
    <n v="1137133140.1729629"/>
    <n v="0"/>
    <n v="1137133140.1729629"/>
    <n v="804215957.00999999"/>
    <n v="332917183.16296291"/>
  </r>
  <r>
    <x v="9"/>
    <s v="CUNDINAMARCA"/>
    <x v="468"/>
    <s v="MUNICIPIO DE VIANÍ (CUNDINAMARCA)"/>
    <n v="686124240"/>
    <n v="0"/>
    <n v="0"/>
    <n v="156300730"/>
    <n v="0"/>
    <n v="0"/>
    <n v="842424970"/>
    <n v="5.8782100677490234E-4"/>
    <n v="228661.77682652677"/>
    <n v="0"/>
    <n v="0"/>
    <n v="0"/>
    <n v="842653631.77741432"/>
    <n v="563482329.63000011"/>
    <n v="0"/>
    <n v="0"/>
    <n v="5.8782100677490234E-4"/>
    <n v="156529391.77682653"/>
    <n v="0"/>
    <n v="0"/>
    <n v="720011721.40741444"/>
    <n v="0"/>
    <n v="720011721.40741444"/>
    <n v="0"/>
    <n v="720011721.40741444"/>
  </r>
  <r>
    <x v="9"/>
    <s v="CUNDINAMARCA"/>
    <x v="469"/>
    <s v="MUNICIPIO DE VILLAPINZÓN (CUNDINAMARCA)"/>
    <n v="1678258734"/>
    <n v="0"/>
    <n v="0"/>
    <n v="375000424"/>
    <n v="0"/>
    <n v="0"/>
    <n v="2053259158"/>
    <n v="2.8655529022216797E-3"/>
    <n v="552486.92718313192"/>
    <n v="0"/>
    <n v="0"/>
    <n v="0"/>
    <n v="2053811644.9300487"/>
    <n v="1374588032.4200001"/>
    <n v="0"/>
    <n v="0"/>
    <n v="2.8655529022216797E-3"/>
    <n v="375552910.92718315"/>
    <n v="0"/>
    <n v="0"/>
    <n v="1750140943.3500488"/>
    <n v="0"/>
    <n v="1750140943.3500488"/>
    <n v="723085645"/>
    <n v="1027055298.3500488"/>
  </r>
  <r>
    <x v="9"/>
    <s v="CUNDINAMARCA"/>
    <x v="470"/>
    <s v="MUNICIPIO DE VILLETA (CUNDINAMARCA)"/>
    <n v="1742852703"/>
    <n v="0"/>
    <n v="0"/>
    <n v="396064013"/>
    <n v="0"/>
    <n v="0"/>
    <n v="2138916716"/>
    <n v="-7.3885917663574219E-4"/>
    <n v="579950.43810381182"/>
    <n v="0"/>
    <n v="0"/>
    <n v="0"/>
    <n v="2139496666.4373651"/>
    <n v="1430847801.5799999"/>
    <n v="0"/>
    <n v="0"/>
    <n v="-7.3885917663574219E-4"/>
    <n v="396643963.4381038"/>
    <n v="0"/>
    <n v="0"/>
    <n v="1827491765.017365"/>
    <n v="0"/>
    <n v="1827491765.017365"/>
    <n v="0"/>
    <n v="1827491765.017365"/>
  </r>
  <r>
    <x v="9"/>
    <s v="CUNDINAMARCA"/>
    <x v="977"/>
    <s v="MUNICIPIO DE ZIPACÓN (CUNDINAMARCA)"/>
    <n v="827252887"/>
    <n v="0"/>
    <n v="0"/>
    <n v="186523065"/>
    <n v="0"/>
    <n v="0"/>
    <n v="1013775952"/>
    <n v="-1.5227794647216797E-3"/>
    <n v="273946.78503792553"/>
    <n v="0"/>
    <n v="0"/>
    <n v="0"/>
    <n v="1014049898.7835151"/>
    <n v="678470487.52999997"/>
    <n v="0"/>
    <n v="0"/>
    <n v="-1.5227794647216797E-3"/>
    <n v="186797011.78503793"/>
    <n v="0"/>
    <n v="0"/>
    <n v="865267499.31351519"/>
    <n v="0"/>
    <n v="865267499.31351519"/>
    <n v="287516325.11000001"/>
    <n v="577751174.20351517"/>
  </r>
  <r>
    <x v="9"/>
    <s v="CHOCÓ"/>
    <x v="933"/>
    <s v="MUNICIPIO DE BAHÍA SOLANO (CHOCÓ)"/>
    <n v="1098264028"/>
    <n v="0"/>
    <n v="0"/>
    <n v="250329818"/>
    <n v="0"/>
    <n v="0"/>
    <n v="1348593846"/>
    <n v="7.2232484817504883E-3"/>
    <n v="366180.83057779621"/>
    <n v="0"/>
    <n v="0"/>
    <n v="0"/>
    <n v="1348960026.837801"/>
    <n v="902061698.3499999"/>
    <n v="0"/>
    <n v="0"/>
    <n v="7.2232484817504883E-3"/>
    <n v="250695998.83057779"/>
    <n v="0"/>
    <n v="0"/>
    <n v="1152757697.1878009"/>
    <n v="0"/>
    <n v="1152757697.1878009"/>
    <n v="841803876"/>
    <n v="310953821.18780088"/>
  </r>
  <r>
    <x v="9"/>
    <s v="CHOCÓ"/>
    <x v="483"/>
    <s v="MUNICIPIO DE EL CARMEN DE ATRATO (CHOCÓ)"/>
    <n v="1487205086"/>
    <n v="0"/>
    <n v="0"/>
    <n v="332024077"/>
    <n v="0"/>
    <n v="0"/>
    <n v="1819229163"/>
    <n v="-1.7957687377929688E-3"/>
    <n v="489375.02302794065"/>
    <n v="0"/>
    <n v="0"/>
    <n v="0"/>
    <n v="1819718538.0212321"/>
    <n v="1217940043.1700001"/>
    <n v="0"/>
    <n v="0"/>
    <n v="-1.7957687377929688E-3"/>
    <n v="332513452.02302796"/>
    <n v="0"/>
    <n v="0"/>
    <n v="1550453495.1912322"/>
    <n v="0"/>
    <n v="1550453495.1912322"/>
    <n v="0"/>
    <n v="1550453495.1912322"/>
  </r>
  <r>
    <x v="9"/>
    <s v="HUILA"/>
    <x v="844"/>
    <s v="MUNICIPIO DE ALTAMIRA (HUILA)"/>
    <n v="651972406"/>
    <n v="0"/>
    <n v="0"/>
    <n v="145163039"/>
    <n v="0"/>
    <n v="0"/>
    <n v="797135445"/>
    <n v="-2.755284309387207E-3"/>
    <n v="214147.86955814922"/>
    <n v="0"/>
    <n v="0"/>
    <n v="0"/>
    <n v="797349592.86680281"/>
    <n v="533797793.43000001"/>
    <n v="0"/>
    <n v="0"/>
    <n v="-2.755284309387207E-3"/>
    <n v="145377186.86955816"/>
    <n v="0"/>
    <n v="0"/>
    <n v="679174980.29680288"/>
    <n v="0"/>
    <n v="679174980.29680288"/>
    <n v="34117414.740000002"/>
    <n v="645057565.55680287"/>
  </r>
  <r>
    <x v="9"/>
    <s v="HUILA"/>
    <x v="845"/>
    <s v="MUNICIPIO DE CAMPOALEGRE (HUILA)"/>
    <n v="2294733697"/>
    <n v="0"/>
    <n v="0"/>
    <n v="521742260"/>
    <n v="0"/>
    <n v="0"/>
    <n v="2816475957"/>
    <n v="-8.8167190551757813E-4"/>
    <n v="763880.80236267555"/>
    <n v="0"/>
    <n v="0"/>
    <n v="0"/>
    <n v="2817239837.8014808"/>
    <n v="1884114075.4599996"/>
    <n v="0"/>
    <n v="0"/>
    <n v="-8.8167190551757813E-4"/>
    <n v="522506140.80236268"/>
    <n v="0"/>
    <n v="0"/>
    <n v="2406620216.2614803"/>
    <n v="0"/>
    <n v="2406620216.2614803"/>
    <n v="1553161006"/>
    <n v="853459210.26148033"/>
  </r>
  <r>
    <x v="9"/>
    <s v="HUILA"/>
    <x v="978"/>
    <s v="MUNICIPIO DE ELÍAS (HUILA)"/>
    <n v="706551204"/>
    <n v="0"/>
    <n v="0"/>
    <n v="157567265"/>
    <n v="0"/>
    <n v="0"/>
    <n v="864118469"/>
    <n v="-2.0993947982788086E-3"/>
    <n v="232270.61625271043"/>
    <n v="0"/>
    <n v="0"/>
    <n v="0"/>
    <n v="864350739.61415327"/>
    <n v="578580819.47000003"/>
    <n v="0"/>
    <n v="0"/>
    <n v="-2.0993947982788086E-3"/>
    <n v="157799535.61625272"/>
    <n v="0"/>
    <n v="0"/>
    <n v="736380355.08415341"/>
    <n v="0"/>
    <n v="736380355.08415341"/>
    <n v="0"/>
    <n v="736380355.08415341"/>
  </r>
  <r>
    <x v="9"/>
    <s v="HUILA"/>
    <x v="502"/>
    <s v="MUNICIPIO DE GARZÓN (HUILA)"/>
    <n v="4498014513"/>
    <n v="0"/>
    <n v="0"/>
    <n v="996371572"/>
    <n v="0"/>
    <n v="0"/>
    <n v="5494386085"/>
    <n v="3.97491455078125E-3"/>
    <n v="1472724.9198526056"/>
    <n v="0"/>
    <n v="0"/>
    <n v="0"/>
    <n v="5495858809.9238272"/>
    <n v="3679626861.1800003"/>
    <n v="0"/>
    <n v="0"/>
    <n v="3.97491455078125E-3"/>
    <n v="997844296.91985261"/>
    <n v="0"/>
    <n v="0"/>
    <n v="4677471158.1038275"/>
    <n v="0"/>
    <n v="4677471158.1038275"/>
    <n v="736138639"/>
    <n v="3941332519.1038275"/>
  </r>
  <r>
    <x v="9"/>
    <s v="HUILA"/>
    <x v="503"/>
    <s v="MUNICIPIO DE GIGANTE (HUILA)"/>
    <n v="2459874487"/>
    <n v="0"/>
    <n v="0"/>
    <n v="549941732"/>
    <n v="0"/>
    <n v="0"/>
    <n v="3009816219"/>
    <n v="2.9573440551757813E-3"/>
    <n v="810161.97121226019"/>
    <n v="0"/>
    <n v="0"/>
    <n v="0"/>
    <n v="3010626380.9741697"/>
    <n v="2014905036.1999998"/>
    <n v="0"/>
    <n v="0"/>
    <n v="2.9573440551757813E-3"/>
    <n v="550751893.97121227"/>
    <n v="0"/>
    <n v="0"/>
    <n v="2565656930.1741695"/>
    <n v="0"/>
    <n v="2565656930.1741695"/>
    <n v="2113017092"/>
    <n v="452639838.17416954"/>
  </r>
  <r>
    <x v="9"/>
    <s v="HUILA"/>
    <x v="918"/>
    <s v="MUNICIPIO DE HOBO (HUILA)"/>
    <n v="951754071"/>
    <n v="0"/>
    <n v="0"/>
    <n v="216606150"/>
    <n v="0"/>
    <n v="0"/>
    <n v="1168360221"/>
    <n v="6.4015388488769531E-5"/>
    <n v="317181.53820651164"/>
    <n v="0"/>
    <n v="0"/>
    <n v="0"/>
    <n v="1168677402.5382705"/>
    <n v="781703482.5"/>
    <n v="0"/>
    <n v="0"/>
    <n v="6.4015388488769531E-5"/>
    <n v="216923331.53820652"/>
    <n v="0"/>
    <n v="0"/>
    <n v="998626814.03827047"/>
    <n v="0"/>
    <n v="998626814.03827047"/>
    <n v="252087520"/>
    <n v="746539294.03827047"/>
  </r>
  <r>
    <x v="9"/>
    <s v="HUILA"/>
    <x v="507"/>
    <s v="MUNICIPIO DE PALERMO (HUILA)"/>
    <n v="2424050558"/>
    <n v="0"/>
    <n v="0"/>
    <n v="540870668"/>
    <n v="0"/>
    <n v="0"/>
    <n v="2964921226"/>
    <n v="-2.2792816162109375E-4"/>
    <n v="797380.64542413119"/>
    <n v="0"/>
    <n v="0"/>
    <n v="0"/>
    <n v="2965718606.6451964"/>
    <n v="1985000783.1700001"/>
    <n v="0"/>
    <n v="0"/>
    <n v="-2.2792816162109375E-4"/>
    <n v="541668048.64542413"/>
    <n v="0"/>
    <n v="0"/>
    <n v="2526668831.815196"/>
    <n v="0"/>
    <n v="2526668831.815196"/>
    <n v="0"/>
    <n v="2526668831.815196"/>
  </r>
  <r>
    <x v="9"/>
    <s v="HUILA"/>
    <x v="509"/>
    <s v="MUNICIPIO DE RIVERA (HUILA)"/>
    <n v="1752886177"/>
    <n v="0"/>
    <n v="0"/>
    <n v="395371112"/>
    <n v="0"/>
    <n v="0"/>
    <n v="2148257289"/>
    <n v="-1.0857582092285156E-3"/>
    <n v="580655.84293259471"/>
    <n v="0"/>
    <n v="0"/>
    <n v="0"/>
    <n v="2148837944.8418469"/>
    <n v="1437717755.3899999"/>
    <n v="0"/>
    <n v="0"/>
    <n v="-1.0857582092285156E-3"/>
    <n v="395951767.84293258"/>
    <n v="0"/>
    <n v="0"/>
    <n v="1833669523.2318468"/>
    <n v="0"/>
    <n v="1833669523.2318468"/>
    <n v="78275682"/>
    <n v="1755393841.2318468"/>
  </r>
  <r>
    <x v="9"/>
    <s v="HUILA"/>
    <x v="513"/>
    <s v="MUNICIPIO DE TESALIA (HUILA)"/>
    <n v="1084852669"/>
    <n v="0"/>
    <n v="0"/>
    <n v="247096690"/>
    <n v="0"/>
    <n v="0"/>
    <n v="1331949359"/>
    <n v="5.831599235534668E-3"/>
    <n v="361706.6872494102"/>
    <n v="0"/>
    <n v="0"/>
    <n v="0"/>
    <n v="1332311065.6930811"/>
    <n v="890957526.06999993"/>
    <n v="0"/>
    <n v="0"/>
    <n v="5.831599235534668E-3"/>
    <n v="247458396.68724942"/>
    <n v="0"/>
    <n v="0"/>
    <n v="1138415922.7630811"/>
    <n v="0"/>
    <n v="1138415922.7630811"/>
    <n v="1092566549"/>
    <n v="45849373.763081074"/>
  </r>
  <r>
    <x v="9"/>
    <s v="HUILA"/>
    <x v="515"/>
    <s v="MUNICIPIO DE TERUEL (HUILA)"/>
    <n v="1120688993"/>
    <n v="0"/>
    <n v="0"/>
    <n v="254669131"/>
    <n v="0"/>
    <n v="0"/>
    <n v="1375358124"/>
    <n v="2.4607181549072266E-3"/>
    <n v="372944.02831720578"/>
    <n v="0"/>
    <n v="0"/>
    <n v="0"/>
    <n v="1375731068.0307779"/>
    <n v="920065283.34000003"/>
    <n v="0"/>
    <n v="0"/>
    <n v="2.4607181549072266E-3"/>
    <n v="255042075.02831721"/>
    <n v="0"/>
    <n v="0"/>
    <n v="1175107358.3707781"/>
    <n v="0"/>
    <n v="1175107358.3707781"/>
    <n v="0"/>
    <n v="1175107358.3707781"/>
  </r>
  <r>
    <x v="9"/>
    <s v="HUILA"/>
    <x v="516"/>
    <s v="MUNICIPIO DE TIMANÁ (HUILA)"/>
    <n v="1777441130"/>
    <n v="0"/>
    <n v="0"/>
    <n v="405568822"/>
    <n v="0"/>
    <n v="0"/>
    <n v="2183009952"/>
    <n v="-3.2083988189697266E-3"/>
    <n v="592994.26032653777"/>
    <n v="0"/>
    <n v="0"/>
    <n v="0"/>
    <n v="2183602946.2571182"/>
    <n v="1460084059.25"/>
    <n v="0"/>
    <n v="0"/>
    <n v="-3.2083988189697266E-3"/>
    <n v="406161816.26032656"/>
    <n v="0"/>
    <n v="0"/>
    <n v="1866245875.5071182"/>
    <n v="0"/>
    <n v="1866245875.5071182"/>
    <n v="482092731.50999999"/>
    <n v="1384153143.9971182"/>
  </r>
  <r>
    <x v="9"/>
    <s v="HUILA"/>
    <x v="518"/>
    <s v="MUNICIPIO DE YAGUARÁ (HUILA)"/>
    <n v="966771392"/>
    <n v="0"/>
    <n v="0"/>
    <n v="217165531"/>
    <n v="0"/>
    <n v="0"/>
    <n v="1183936923"/>
    <n v="-2.726435661315918E-3"/>
    <n v="319396.84775018448"/>
    <n v="0"/>
    <n v="0"/>
    <n v="0"/>
    <n v="1184256319.8450236"/>
    <n v="792463640.51999998"/>
    <n v="0"/>
    <n v="0"/>
    <n v="-2.726435661315918E-3"/>
    <n v="217484927.84775019"/>
    <n v="0"/>
    <n v="0"/>
    <n v="1009948568.3650237"/>
    <n v="0"/>
    <n v="1009948568.3650237"/>
    <n v="0"/>
    <n v="1009948568.3650237"/>
  </r>
  <r>
    <x v="9"/>
    <s v="META"/>
    <x v="542"/>
    <s v="MUNICIPIO DE ACACÍAS (META)"/>
    <n v="0"/>
    <n v="0"/>
    <n v="0"/>
    <n v="1347121"/>
    <n v="0"/>
    <n v="0"/>
    <n v="1347121"/>
    <n v="4.7910213470458984E-4"/>
    <n v="3359.2132272129788"/>
    <n v="0"/>
    <n v="0"/>
    <n v="0"/>
    <n v="1350480.213706315"/>
    <n v="556795.56000000006"/>
    <n v="0"/>
    <n v="0"/>
    <n v="4.7910213470458984E-4"/>
    <n v="1350480.2132272129"/>
    <n v="0"/>
    <n v="0"/>
    <n v="1907275.7737063151"/>
    <n v="0"/>
    <n v="1907275.7737063151"/>
    <n v="0"/>
    <n v="1907275.7737063151"/>
  </r>
  <r>
    <x v="9"/>
    <s v="META"/>
    <x v="545"/>
    <s v="MUNICIPIO DE CASTILLA LA NUEVA (META)"/>
    <n v="1085282413"/>
    <n v="0"/>
    <n v="0"/>
    <n v="237854751"/>
    <n v="0"/>
    <n v="0"/>
    <n v="1323137164"/>
    <n v="1.8622875213623047E-3"/>
    <n v="352949.95593490783"/>
    <n v="0"/>
    <n v="0"/>
    <n v="0"/>
    <n v="1323490113.9577973"/>
    <n v="886520217.64999986"/>
    <n v="0"/>
    <n v="0"/>
    <n v="1.8622875213623047E-3"/>
    <n v="238207700.95593491"/>
    <n v="0"/>
    <n v="0"/>
    <n v="1124727918.6077971"/>
    <n v="0"/>
    <n v="1124727918.6077971"/>
    <n v="0"/>
    <n v="1124727918.6077971"/>
  </r>
  <r>
    <x v="9"/>
    <s v="META"/>
    <x v="546"/>
    <s v="MUNICIPIO DE CUBARRAL (META)"/>
    <n v="872991178"/>
    <n v="0"/>
    <n v="0"/>
    <n v="196087100"/>
    <n v="0"/>
    <n v="0"/>
    <n v="1069078278"/>
    <n v="-1.9524097442626953E-3"/>
    <n v="288458.96664250724"/>
    <n v="0"/>
    <n v="0"/>
    <n v="0"/>
    <n v="1069366736.9646901"/>
    <n v="715554951.88999987"/>
    <n v="0"/>
    <n v="0"/>
    <n v="-1.9524097442626953E-3"/>
    <n v="196375558.9666425"/>
    <n v="0"/>
    <n v="0"/>
    <n v="911930510.85468996"/>
    <n v="0"/>
    <n v="911930510.85468996"/>
    <n v="698688065"/>
    <n v="213242445.85468996"/>
  </r>
  <r>
    <x v="9"/>
    <s v="META"/>
    <x v="547"/>
    <s v="MUNICIPIO DE CUMARAL (META)"/>
    <n v="1485810688"/>
    <n v="0"/>
    <n v="0"/>
    <n v="336832212"/>
    <n v="0"/>
    <n v="0"/>
    <n v="1822642900"/>
    <n v="5.6939125061035156E-3"/>
    <n v="493819.06585258746"/>
    <n v="0"/>
    <n v="0"/>
    <n v="0"/>
    <n v="1823136719.0715466"/>
    <n v="1219467575.74"/>
    <n v="0"/>
    <n v="0"/>
    <n v="5.6939125061035156E-3"/>
    <n v="337326031.06585258"/>
    <n v="0"/>
    <n v="0"/>
    <n v="1556793606.8115466"/>
    <n v="0"/>
    <n v="1556793606.8115466"/>
    <n v="1022833079"/>
    <n v="533960527.81154656"/>
  </r>
  <r>
    <x v="9"/>
    <s v="META"/>
    <x v="922"/>
    <s v="MUNICIPIO DE EL CALVARIO (META)"/>
    <n v="391802904"/>
    <n v="0"/>
    <n v="0"/>
    <n v="90072902"/>
    <n v="0"/>
    <n v="0"/>
    <n v="481875806"/>
    <n v="1.0697841644287109E-3"/>
    <n v="131256.77491744069"/>
    <n v="0"/>
    <n v="0"/>
    <n v="0"/>
    <n v="482007062.77598721"/>
    <n v="322229998.36000001"/>
    <n v="0"/>
    <n v="0"/>
    <n v="1.0697841644287109E-3"/>
    <n v="90204158.774917439"/>
    <n v="0"/>
    <n v="0"/>
    <n v="412434157.13598722"/>
    <n v="0"/>
    <n v="412434157.13598722"/>
    <n v="0"/>
    <n v="412434157.13598722"/>
  </r>
  <r>
    <x v="9"/>
    <s v="META"/>
    <x v="551"/>
    <s v="MUNICIPIO DE GRANADA (META)"/>
    <n v="3461287091"/>
    <n v="0"/>
    <n v="0"/>
    <n v="770034178"/>
    <n v="0"/>
    <n v="0"/>
    <n v="4231321269"/>
    <n v="7.4963569641113281E-3"/>
    <n v="1136608.9819156758"/>
    <n v="0"/>
    <n v="0"/>
    <n v="0"/>
    <n v="4232457877.9894118"/>
    <n v="2833345716.3699999"/>
    <n v="0"/>
    <n v="0"/>
    <n v="7.4963569641113281E-3"/>
    <n v="771170786.98191571"/>
    <n v="0"/>
    <n v="0"/>
    <n v="3604516503.3594122"/>
    <n v="0"/>
    <n v="3604516503.3594122"/>
    <n v="2069701250"/>
    <n v="1534815253.3594122"/>
  </r>
  <r>
    <x v="9"/>
    <s v="META"/>
    <x v="552"/>
    <s v="MUNICIPIO DE GUAMAL (META)"/>
    <n v="925863581"/>
    <n v="0"/>
    <n v="0"/>
    <n v="210776491"/>
    <n v="0"/>
    <n v="0"/>
    <n v="1136640072"/>
    <n v="-5.9393644332885742E-3"/>
    <n v="308462.82221529289"/>
    <n v="0"/>
    <n v="0"/>
    <n v="0"/>
    <n v="1136948534.8162758"/>
    <n v="760338290.37999988"/>
    <n v="0"/>
    <n v="0"/>
    <n v="-5.9393644332885742E-3"/>
    <n v="211084953.82221529"/>
    <n v="0"/>
    <n v="0"/>
    <n v="971423244.19627583"/>
    <n v="0"/>
    <n v="971423244.19627583"/>
    <n v="91076546.879999995"/>
    <n v="880346697.31627584"/>
  </r>
  <r>
    <x v="9"/>
    <s v="META"/>
    <x v="558"/>
    <s v="MUNICIPIO DE PUERTO LÓPEZ (META)"/>
    <n v="2505268621"/>
    <n v="0"/>
    <n v="0"/>
    <n v="563322855"/>
    <n v="0"/>
    <n v="0"/>
    <n v="3068591476"/>
    <n v="6.9942474365234375E-3"/>
    <n v="828282.07763958746"/>
    <n v="0"/>
    <n v="0"/>
    <n v="0"/>
    <n v="3069419758.0846338"/>
    <n v="2053867316.9700003"/>
    <n v="0"/>
    <n v="0"/>
    <n v="6.9942474365234375E-3"/>
    <n v="564151137.07763958"/>
    <n v="0"/>
    <n v="0"/>
    <n v="2618018454.0546341"/>
    <n v="0"/>
    <n v="2618018454.0546341"/>
    <n v="1775132224.0999999"/>
    <n v="842886229.95463419"/>
  </r>
  <r>
    <x v="9"/>
    <s v="META"/>
    <x v="561"/>
    <s v="MUNICIPIO DE RESTREPO (META)"/>
    <n v="953423437"/>
    <n v="0"/>
    <n v="0"/>
    <n v="217564858"/>
    <n v="0"/>
    <n v="0"/>
    <n v="1170988295"/>
    <n v="75052614.728303313"/>
    <n v="318281.77176056046"/>
    <n v="0"/>
    <n v="0"/>
    <n v="0"/>
    <n v="1246359191.5000639"/>
    <n v="783300925.6400001"/>
    <n v="0"/>
    <n v="0"/>
    <n v="75052614.728303313"/>
    <n v="217883139.77176055"/>
    <n v="0"/>
    <n v="0"/>
    <n v="1076236680.140064"/>
    <n v="0"/>
    <n v="1076236680.140064"/>
    <n v="855525028.5"/>
    <n v="220711651.640064"/>
  </r>
  <r>
    <x v="9"/>
    <s v="META"/>
    <x v="979"/>
    <s v="MUNICIPIO DE SAN JUANITO (META)"/>
    <n v="465742704"/>
    <n v="0"/>
    <n v="0"/>
    <n v="104639291"/>
    <n v="0"/>
    <n v="0"/>
    <n v="570381995"/>
    <n v="3.4108757972717285E-3"/>
    <n v="153939.23044701209"/>
    <n v="0"/>
    <n v="0"/>
    <n v="0"/>
    <n v="570535934.23385787"/>
    <n v="381874983.66999996"/>
    <n v="0"/>
    <n v="0"/>
    <n v="3.4108757972717285E-3"/>
    <n v="104793230.23044701"/>
    <n v="0"/>
    <n v="0"/>
    <n v="486668213.90385783"/>
    <n v="0"/>
    <n v="486668213.90385783"/>
    <n v="236685178.66999999"/>
    <n v="249983035.23385784"/>
  </r>
  <r>
    <x v="9"/>
    <s v="META"/>
    <x v="564"/>
    <s v="MUNICIPIO DE SAN MARTÍN (META)"/>
    <n v="1931152708"/>
    <n v="0"/>
    <n v="0"/>
    <n v="434240656"/>
    <n v="0"/>
    <n v="0"/>
    <n v="2365393364"/>
    <n v="-1.5659332275390625E-3"/>
    <n v="638469.48248372891"/>
    <n v="0"/>
    <n v="0"/>
    <n v="0"/>
    <n v="2366031833.4809179"/>
    <n v="1583204817.4299998"/>
    <n v="0"/>
    <n v="0"/>
    <n v="-1.5659332275390625E-3"/>
    <n v="434879125.48248374"/>
    <n v="0"/>
    <n v="0"/>
    <n v="2018083942.9109178"/>
    <n v="0"/>
    <n v="2018083942.9109178"/>
    <n v="1434433007"/>
    <n v="583650935.91091776"/>
  </r>
  <r>
    <x v="9"/>
    <s v="NARIÑO"/>
    <x v="980"/>
    <s v="MUNICIPIO DE BELÉN (NARIÑO)"/>
    <n v="964847662"/>
    <n v="0"/>
    <n v="0"/>
    <n v="217075334"/>
    <n v="0"/>
    <n v="0"/>
    <n v="1181922996"/>
    <n v="3.7593841552734375E-3"/>
    <n v="319103.94013688742"/>
    <n v="0"/>
    <n v="0"/>
    <n v="0"/>
    <n v="1182242099.9438963"/>
    <n v="791172483.87999988"/>
    <n v="0"/>
    <n v="0"/>
    <n v="3.7593841552734375E-3"/>
    <n v="217394437.94013688"/>
    <n v="0"/>
    <n v="0"/>
    <n v="1008566921.8238962"/>
    <n v="0"/>
    <n v="1008566921.8238962"/>
    <n v="784878694"/>
    <n v="223688227.82389617"/>
  </r>
  <r>
    <x v="9"/>
    <s v="NARIÑO"/>
    <x v="576"/>
    <s v="MUNICIPIO DE IPIALES (NARIÑO)"/>
    <n v="5882965862"/>
    <n v="0"/>
    <n v="0"/>
    <n v="1303267034"/>
    <n v="0"/>
    <n v="0"/>
    <n v="7186232896"/>
    <n v="-3.2329559326171875E-4"/>
    <n v="1926596.5135478792"/>
    <n v="0"/>
    <n v="0"/>
    <n v="0"/>
    <n v="7188159492.5132246"/>
    <n v="4812882979.7299995"/>
    <n v="0"/>
    <n v="0"/>
    <n v="-3.2329559326171875E-4"/>
    <n v="1305193630.5135479"/>
    <n v="0"/>
    <n v="0"/>
    <n v="6118076610.2432241"/>
    <n v="0"/>
    <n v="6118076610.2432241"/>
    <n v="0"/>
    <n v="6118076610.2432241"/>
  </r>
  <r>
    <x v="9"/>
    <s v="NARIÑO"/>
    <x v="588"/>
    <s v="MUNICIPIO DE SAN PABLO (NARIÑO)"/>
    <n v="1629548730"/>
    <n v="0"/>
    <n v="0"/>
    <n v="376288520"/>
    <n v="0"/>
    <n v="0"/>
    <n v="2005837250"/>
    <n v="-4.8336982727050781E-3"/>
    <n v="548022.48190202215"/>
    <n v="0"/>
    <n v="0"/>
    <n v="0"/>
    <n v="2006385272.4770684"/>
    <n v="1341069033.7900002"/>
    <n v="0"/>
    <n v="0"/>
    <n v="-4.8336982727050781E-3"/>
    <n v="376836542.481902"/>
    <n v="0"/>
    <n v="0"/>
    <n v="1717905576.2670684"/>
    <n v="0"/>
    <n v="1717905576.2670684"/>
    <n v="974662710.66999996"/>
    <n v="743242865.59706843"/>
  </r>
  <r>
    <x v="9"/>
    <s v="NORTE DE SANTANDER"/>
    <x v="598"/>
    <s v="MUNICIPIO DE BOCHALEMA (NORTE DE SANTANDER)"/>
    <n v="920210444"/>
    <n v="0"/>
    <n v="0"/>
    <n v="208687804"/>
    <n v="0"/>
    <n v="0"/>
    <n v="1128898248"/>
    <n v="3.9565563201904297E-3"/>
    <n v="305819.80932442774"/>
    <n v="0"/>
    <n v="0"/>
    <n v="0"/>
    <n v="1129204067.8132811"/>
    <n v="755384478.98000002"/>
    <n v="0"/>
    <n v="0"/>
    <n v="3.9565563201904297E-3"/>
    <n v="208993623.80932441"/>
    <n v="0"/>
    <n v="0"/>
    <n v="964378102.79328096"/>
    <n v="0"/>
    <n v="964378102.79328096"/>
    <n v="899278486"/>
    <n v="65099616.793280959"/>
  </r>
  <r>
    <x v="9"/>
    <s v="NORTE DE SANTANDER"/>
    <x v="601"/>
    <s v="MUNICIPIO DE CHINÁCOTA (NORTE DE SANTANDER)"/>
    <n v="1404830616"/>
    <n v="0"/>
    <n v="0"/>
    <n v="316857691"/>
    <n v="0"/>
    <n v="0"/>
    <n v="1721688307"/>
    <n v="-1.5060901641845703E-3"/>
    <n v="465318.74299381097"/>
    <n v="0"/>
    <n v="0"/>
    <n v="0"/>
    <n v="1722153625.7414877"/>
    <n v="1152163602.7400002"/>
    <n v="0"/>
    <n v="0"/>
    <n v="-1.5060901641845703E-3"/>
    <n v="317323009.74299383"/>
    <n v="0"/>
    <n v="0"/>
    <n v="1469486612.481488"/>
    <n v="0"/>
    <n v="1469486612.481488"/>
    <n v="1274860185"/>
    <n v="194626427.48148799"/>
  </r>
  <r>
    <x v="9"/>
    <s v="NORTE DE SANTANDER"/>
    <x v="603"/>
    <s v="MUNICIPIO DE DURANIA (NORTE DE SANTANDER)"/>
    <n v="651783802"/>
    <n v="0"/>
    <n v="0"/>
    <n v="150617599"/>
    <n v="0"/>
    <n v="0"/>
    <n v="802401401"/>
    <n v="7.2622299194335938E-4"/>
    <n v="219118.75757723307"/>
    <n v="0"/>
    <n v="0"/>
    <n v="0"/>
    <n v="802620519.7583034"/>
    <n v="536288139.63"/>
    <n v="0"/>
    <n v="0"/>
    <n v="7.2622299194335938E-4"/>
    <n v="150836717.75757724"/>
    <n v="0"/>
    <n v="0"/>
    <n v="687124857.38830352"/>
    <n v="0"/>
    <n v="687124857.38830352"/>
    <n v="524906809"/>
    <n v="162218048.38830352"/>
  </r>
  <r>
    <x v="9"/>
    <s v="NORTE DE SANTANDER"/>
    <x v="981"/>
    <s v="MUNICIPIO DE GRAMALOTE (NORTE DE SANTANDER)"/>
    <n v="801347181"/>
    <n v="0"/>
    <n v="0"/>
    <n v="186911212"/>
    <n v="0"/>
    <n v="0"/>
    <n v="988258393"/>
    <n v="3.7870407104492188E-3"/>
    <n v="271071.13546195457"/>
    <n v="0"/>
    <n v="0"/>
    <n v="0"/>
    <n v="988529464.13924897"/>
    <n v="660259745.41999996"/>
    <n v="0"/>
    <n v="0"/>
    <n v="3.7870407104492188E-3"/>
    <n v="187182283.13546196"/>
    <n v="0"/>
    <n v="0"/>
    <n v="847442028.55924892"/>
    <n v="0"/>
    <n v="847442028.55924892"/>
    <n v="559843175"/>
    <n v="287598853.55924892"/>
  </r>
  <r>
    <x v="9"/>
    <s v="NORTE DE SANTANDER"/>
    <x v="607"/>
    <s v="MUNICIPIO DE LOS PATIOS (NORTE DE SANTANDER)"/>
    <n v="3288373739"/>
    <n v="0"/>
    <n v="0"/>
    <n v="739758174"/>
    <n v="0"/>
    <n v="0"/>
    <n v="4028131913"/>
    <n v="7.1706771850585938E-3"/>
    <n v="1087515.235716277"/>
    <n v="0"/>
    <n v="0"/>
    <n v="0"/>
    <n v="4029219428.242887"/>
    <n v="2696094384.9000006"/>
    <n v="0"/>
    <n v="0"/>
    <n v="7.1706771850585938E-3"/>
    <n v="740845689.23571622"/>
    <n v="0"/>
    <n v="0"/>
    <n v="3436940074.1428876"/>
    <n v="0"/>
    <n v="3436940074.1428876"/>
    <n v="2140726921.3900001"/>
    <n v="1296213152.7528875"/>
  </r>
  <r>
    <x v="9"/>
    <s v="NORTE DE SANTANDER"/>
    <x v="609"/>
    <s v="MUNICIPIO DE OCAÑA (NORTE DE SANTANDER)"/>
    <n v="4313086575"/>
    <n v="0"/>
    <n v="0"/>
    <n v="976730737"/>
    <n v="0"/>
    <n v="0"/>
    <n v="5289817312"/>
    <n v="8.6116790771484375E-3"/>
    <n v="1432364.582542656"/>
    <n v="0"/>
    <n v="0"/>
    <n v="0"/>
    <n v="5291249676.5911541"/>
    <n v="3539534844.7800002"/>
    <n v="0"/>
    <n v="0"/>
    <n v="8.6116790771484375E-3"/>
    <n v="978163101.58254266"/>
    <n v="0"/>
    <n v="0"/>
    <n v="4517697946.3711548"/>
    <n v="0"/>
    <n v="4517697946.3711548"/>
    <n v="0"/>
    <n v="4517697946.3711548"/>
  </r>
  <r>
    <x v="9"/>
    <s v="NORTE DE SANTANDER"/>
    <x v="610"/>
    <s v="MUNICIPIO DE PAMPLONA (NORTE DE SANTANDER)"/>
    <n v="2500591941"/>
    <n v="0"/>
    <n v="0"/>
    <n v="566672441"/>
    <n v="0"/>
    <n v="0"/>
    <n v="3067264382"/>
    <n v="-5.5866241455078125E-3"/>
    <n v="830776.57018287631"/>
    <n v="0"/>
    <n v="0"/>
    <n v="0"/>
    <n v="3068095158.5645962"/>
    <n v="2052300802.0699999"/>
    <n v="0"/>
    <n v="0"/>
    <n v="-5.5866241455078125E-3"/>
    <n v="567503217.57018292"/>
    <n v="0"/>
    <n v="0"/>
    <n v="2619804019.6345963"/>
    <n v="0"/>
    <n v="2619804019.6345963"/>
    <n v="1878151717.55"/>
    <n v="741652302.0845964"/>
  </r>
  <r>
    <x v="9"/>
    <s v="NORTE DE SANTANDER"/>
    <x v="618"/>
    <s v="MUNICIPIO DE VILLA DEL ROSARIO (NORTE DE SANTANDER)"/>
    <n v="4002041024"/>
    <n v="0"/>
    <n v="0"/>
    <n v="885416828"/>
    <n v="0"/>
    <n v="0"/>
    <n v="4887457852"/>
    <n v="-3.1185150146484375E-3"/>
    <n v="1309449.7389378455"/>
    <n v="0"/>
    <n v="0"/>
    <n v="0"/>
    <n v="4888767301.7358189"/>
    <n v="3273414577.9900002"/>
    <n v="0"/>
    <n v="0"/>
    <n v="-3.1185150146484375E-3"/>
    <n v="886726277.73893785"/>
    <n v="0"/>
    <n v="0"/>
    <n v="4160140855.7258196"/>
    <n v="0"/>
    <n v="4160140855.7258196"/>
    <n v="2209830099"/>
    <n v="1950310756.7258196"/>
  </r>
  <r>
    <x v="9"/>
    <s v="QUINDÍO"/>
    <x v="620"/>
    <s v="MUNICIPIO DE BUENAVISTA (QUINDÍO)"/>
    <n v="461902837"/>
    <n v="0"/>
    <n v="0"/>
    <n v="107220509"/>
    <n v="0"/>
    <n v="0"/>
    <n v="569123346"/>
    <n v="-5.7095885276794434E-3"/>
    <n v="155932.37662029962"/>
    <n v="0"/>
    <n v="0"/>
    <n v="0"/>
    <n v="569279278.37091064"/>
    <n v="380469810.31999993"/>
    <n v="0"/>
    <n v="0"/>
    <n v="-5.7095885276794434E-3"/>
    <n v="107376441.37662029"/>
    <n v="0"/>
    <n v="0"/>
    <n v="487846251.69091064"/>
    <n v="379341923.73000002"/>
    <n v="867188175.4209106"/>
    <n v="0"/>
    <n v="867188175.4209106"/>
  </r>
  <r>
    <x v="9"/>
    <s v="QUINDÍO"/>
    <x v="621"/>
    <s v="MUNICIPIO DE CALARCA (QUINDÍO)"/>
    <n v="2935809775"/>
    <n v="0"/>
    <n v="0"/>
    <n v="666790393"/>
    <n v="0"/>
    <n v="0"/>
    <n v="3602600168"/>
    <n v="-1.1262893676757813E-3"/>
    <n v="976647.00552963407"/>
    <n v="0"/>
    <n v="0"/>
    <n v="0"/>
    <n v="3603576815.0044031"/>
    <n v="2410115094.0700002"/>
    <n v="0"/>
    <n v="0"/>
    <n v="-1.1262893676757813E-3"/>
    <n v="667767040.00552964"/>
    <n v="0"/>
    <n v="0"/>
    <n v="3077882134.0744038"/>
    <n v="10457537"/>
    <n v="3088339671.0744038"/>
    <n v="0"/>
    <n v="3088339671.0744038"/>
  </r>
  <r>
    <x v="9"/>
    <s v="QUINDÍO"/>
    <x v="982"/>
    <s v="MUNICIPIO DE CIRCASIA (QUINDÍO)"/>
    <n v="1793160208"/>
    <n v="0"/>
    <n v="0"/>
    <n v="405153206"/>
    <n v="0"/>
    <n v="0"/>
    <n v="2198313414"/>
    <n v="-4.3497085571289063E-3"/>
    <n v="594537.88026633393"/>
    <n v="0"/>
    <n v="0"/>
    <n v="0"/>
    <n v="2198907951.8759165"/>
    <n v="1470948237.72"/>
    <n v="0"/>
    <n v="0"/>
    <n v="-4.3497085571289063E-3"/>
    <n v="405747743.88026631"/>
    <n v="0"/>
    <n v="0"/>
    <n v="1876695981.5959167"/>
    <n v="0"/>
    <n v="1876695981.5959167"/>
    <n v="0"/>
    <n v="1876695981.5959167"/>
  </r>
  <r>
    <x v="9"/>
    <s v="QUINDÍO"/>
    <x v="622"/>
    <s v="MUNICIPIO DE CÓRDOBA (QUINDÍO)"/>
    <n v="713093072"/>
    <n v="0"/>
    <n v="0"/>
    <n v="164072353"/>
    <n v="0"/>
    <n v="0"/>
    <n v="877165425"/>
    <n v="4.5106410980224609E-3"/>
    <n v="239269.96434230101"/>
    <n v="0"/>
    <n v="0"/>
    <n v="0"/>
    <n v="877404694.968853"/>
    <n v="586589886.90999997"/>
    <n v="0"/>
    <n v="0"/>
    <n v="4.5106410980224609E-3"/>
    <n v="164311622.9643423"/>
    <n v="0"/>
    <n v="0"/>
    <n v="750901509.87885284"/>
    <n v="0"/>
    <n v="750901509.87885284"/>
    <n v="205895183.19999999"/>
    <n v="545006326.6788528"/>
  </r>
  <r>
    <x v="9"/>
    <s v="QUINDÍO"/>
    <x v="623"/>
    <s v="MUNICIPIO DE FILANDIA (QUINDÍO)"/>
    <n v="1134143130"/>
    <n v="0"/>
    <n v="0"/>
    <n v="258086107"/>
    <n v="0"/>
    <n v="0"/>
    <n v="1392229237"/>
    <n v="-4.7864913940429688E-3"/>
    <n v="377874.69052023953"/>
    <n v="0"/>
    <n v="0"/>
    <n v="0"/>
    <n v="1392607111.6857338"/>
    <n v="931422411.6099999"/>
    <n v="0"/>
    <n v="0"/>
    <n v="-4.7864913940429688E-3"/>
    <n v="258463981.69052023"/>
    <n v="0"/>
    <n v="0"/>
    <n v="1189886393.2957337"/>
    <n v="0"/>
    <n v="1189886393.2957337"/>
    <n v="807970744.94000006"/>
    <n v="381915648.35573363"/>
  </r>
  <r>
    <x v="9"/>
    <s v="QUINDÍO"/>
    <x v="624"/>
    <s v="MUNICIPIO DE GÉNOVA (QUINDÍO)"/>
    <n v="877662153"/>
    <n v="0"/>
    <n v="0"/>
    <n v="206509532"/>
    <n v="0"/>
    <n v="0"/>
    <n v="1084171685"/>
    <n v="3.2508373260498047E-3"/>
    <n v="298566.36605957506"/>
    <n v="0"/>
    <n v="0"/>
    <n v="0"/>
    <n v="1084470251.3693104"/>
    <n v="724128194.66000009"/>
    <n v="0"/>
    <n v="0"/>
    <n v="3.2508373260498047E-3"/>
    <n v="206808098.36605957"/>
    <n v="0"/>
    <n v="0"/>
    <n v="930936293.02931046"/>
    <n v="183901008.63999999"/>
    <n v="1114837301.6693106"/>
    <n v="37167341"/>
    <n v="1077669960.6693106"/>
  </r>
  <r>
    <x v="9"/>
    <s v="QUINDÍO"/>
    <x v="625"/>
    <s v="MUNICIPIO DE LA TEBAIDA (QUINDÍO)"/>
    <n v="2549360058"/>
    <n v="0"/>
    <n v="0"/>
    <n v="563150135"/>
    <n v="0"/>
    <n v="0"/>
    <n v="3112510193"/>
    <n v="-6.2022209167480469E-3"/>
    <n v="833167.56421759329"/>
    <n v="0"/>
    <n v="0"/>
    <n v="0"/>
    <n v="3113343360.5580153"/>
    <n v="2084605188.4100001"/>
    <n v="0"/>
    <n v="0"/>
    <n v="-6.2022209167480469E-3"/>
    <n v="563983302.56421757"/>
    <n v="0"/>
    <n v="0"/>
    <n v="2648588490.9680157"/>
    <n v="0"/>
    <n v="2648588490.9680157"/>
    <n v="1098241019.0899999"/>
    <n v="1550347471.8780158"/>
  </r>
  <r>
    <x v="9"/>
    <s v="QUINDÍO"/>
    <x v="626"/>
    <s v="MUNICIPIO DE MONTENEGRO (QUINDÍO)"/>
    <n v="2403992656"/>
    <n v="0"/>
    <n v="0"/>
    <n v="547412105"/>
    <n v="0"/>
    <n v="0"/>
    <n v="2951404761"/>
    <n v="4.7626495361328125E-3"/>
    <n v="801098.17882888671"/>
    <n v="0"/>
    <n v="0"/>
    <n v="0"/>
    <n v="2952205859.1835914"/>
    <n v="1974296352.5400002"/>
    <n v="0"/>
    <n v="0"/>
    <n v="4.7626495361328125E-3"/>
    <n v="548213203.17882884"/>
    <n v="0"/>
    <n v="0"/>
    <n v="2522509555.7235918"/>
    <n v="753346"/>
    <n v="2523262901.7235918"/>
    <n v="0"/>
    <n v="2523262901.7235918"/>
  </r>
  <r>
    <x v="9"/>
    <s v="QUINDÍO"/>
    <x v="627"/>
    <s v="MUNICIPIO DE PIJAO (QUINDÍO)"/>
    <n v="755301937"/>
    <n v="0"/>
    <n v="0"/>
    <n v="175075659"/>
    <n v="0"/>
    <n v="0"/>
    <n v="930377596"/>
    <n v="5.0067901611328125E-5"/>
    <n v="254708.33862625001"/>
    <n v="0"/>
    <n v="0"/>
    <n v="0"/>
    <n v="930632304.33867633"/>
    <n v="621873728.62"/>
    <n v="0"/>
    <n v="0"/>
    <n v="5.0067901611328125E-5"/>
    <n v="175330367.33862624"/>
    <n v="0"/>
    <n v="0"/>
    <n v="797204095.95867634"/>
    <n v="0"/>
    <n v="797204095.95867634"/>
    <n v="0"/>
    <n v="797204095.95867634"/>
  </r>
  <r>
    <x v="9"/>
    <s v="QUINDÍO"/>
    <x v="628"/>
    <s v="MUNICIPIO DE QUIMBAYA (QUINDÍO)"/>
    <n v="2139686292"/>
    <n v="0"/>
    <n v="0"/>
    <n v="487997657"/>
    <n v="0"/>
    <n v="0"/>
    <n v="2627683949"/>
    <n v="-1.0950565338134766E-3"/>
    <n v="713682.24696997064"/>
    <n v="0"/>
    <n v="0"/>
    <n v="0"/>
    <n v="2628397631.2458754"/>
    <n v="1757603055.1299999"/>
    <n v="0"/>
    <n v="0"/>
    <n v="-1.0950565338134766E-3"/>
    <n v="488711339.24697"/>
    <n v="0"/>
    <n v="0"/>
    <n v="2246314394.375875"/>
    <n v="0"/>
    <n v="2246314394.375875"/>
    <n v="0"/>
    <n v="2246314394.375875"/>
  </r>
  <r>
    <x v="9"/>
    <s v="QUINDÍO"/>
    <x v="629"/>
    <s v="MUNICIPIO DE SALENTO (QUINDÍO)"/>
    <n v="798795462"/>
    <n v="0"/>
    <n v="0"/>
    <n v="182814178"/>
    <n v="0"/>
    <n v="0"/>
    <n v="981609640"/>
    <n v="1.4580488204956055E-3"/>
    <n v="266958.85437355633"/>
    <n v="0"/>
    <n v="0"/>
    <n v="0"/>
    <n v="981876598.85583162"/>
    <n v="656454991.26999998"/>
    <n v="0"/>
    <n v="0"/>
    <n v="1.4580488204956055E-3"/>
    <n v="183081136.85437354"/>
    <n v="0"/>
    <n v="0"/>
    <n v="839536128.1258316"/>
    <n v="0"/>
    <n v="839536128.1258316"/>
    <n v="0"/>
    <n v="839536128.1258316"/>
  </r>
  <r>
    <x v="9"/>
    <s v="RISARALDA"/>
    <x v="631"/>
    <s v="MUNICIPIO DE APÍA (RISARALDA)"/>
    <n v="1564645537"/>
    <n v="0"/>
    <n v="0"/>
    <n v="353915715"/>
    <n v="0"/>
    <n v="0"/>
    <n v="1918561252"/>
    <n v="6.7486763000488281E-3"/>
    <n v="519171.13407246623"/>
    <n v="0"/>
    <n v="0"/>
    <n v="0"/>
    <n v="1919080423.1408212"/>
    <n v="1283752016.8500001"/>
    <n v="0"/>
    <n v="0"/>
    <n v="6.7486763000488281E-3"/>
    <n v="354434886.13407248"/>
    <n v="0"/>
    <n v="0"/>
    <n v="1638186902.9908214"/>
    <n v="0"/>
    <n v="1638186902.9908214"/>
    <n v="0"/>
    <n v="1638186902.9908214"/>
  </r>
  <r>
    <x v="9"/>
    <s v="RISARALDA"/>
    <x v="632"/>
    <s v="MUNICIPIO DE BALBOA (RISARALDA)"/>
    <n v="838828577"/>
    <n v="0"/>
    <n v="0"/>
    <n v="191942025"/>
    <n v="0"/>
    <n v="0"/>
    <n v="1030770602"/>
    <n v="1.6255378723144531E-3"/>
    <n v="280437.86349107343"/>
    <n v="0"/>
    <n v="0"/>
    <n v="0"/>
    <n v="1031051039.8651166"/>
    <n v="689337602.93000007"/>
    <n v="0"/>
    <n v="0"/>
    <n v="1.6255378723144531E-3"/>
    <n v="192222462.86349109"/>
    <n v="0"/>
    <n v="0"/>
    <n v="881560065.79511666"/>
    <n v="1237345"/>
    <n v="882797410.79511666"/>
    <n v="0"/>
    <n v="882797410.79511666"/>
  </r>
  <r>
    <x v="9"/>
    <s v="RISARALDA"/>
    <x v="633"/>
    <s v="MUNICIPIO DE BELÉN DE UMBRÍA (RISARALDA)"/>
    <n v="1915249678"/>
    <n v="0"/>
    <n v="0"/>
    <n v="438260024"/>
    <n v="0"/>
    <n v="0"/>
    <n v="2353509702"/>
    <n v="2.2559165954589844E-3"/>
    <n v="640186.02440308116"/>
    <n v="0"/>
    <n v="0"/>
    <n v="0"/>
    <n v="2354149888.026659"/>
    <n v="1573965033.7199998"/>
    <n v="0"/>
    <n v="0"/>
    <n v="2.2559165954589844E-3"/>
    <n v="438900210.0244031"/>
    <n v="0"/>
    <n v="0"/>
    <n v="2012865243.7466588"/>
    <n v="0"/>
    <n v="2012865243.7466588"/>
    <n v="109564947"/>
    <n v="1903300296.7466588"/>
  </r>
  <r>
    <x v="9"/>
    <s v="RISARALDA"/>
    <x v="634"/>
    <s v="MUNICIPIO DE GUÁTICA (RISARALDA)"/>
    <n v="1365410144"/>
    <n v="0"/>
    <n v="0"/>
    <n v="313808132"/>
    <n v="0"/>
    <n v="0"/>
    <n v="1679218276"/>
    <n v="2.0489692687988281E-3"/>
    <n v="457593.53224016202"/>
    <n v="0"/>
    <n v="0"/>
    <n v="0"/>
    <n v="1679675869.5342891"/>
    <n v="1122708458.1400001"/>
    <n v="0"/>
    <n v="0"/>
    <n v="2.0489692687988281E-3"/>
    <n v="314265725.53224015"/>
    <n v="0"/>
    <n v="0"/>
    <n v="1436974183.6742892"/>
    <n v="0"/>
    <n v="1436974183.6742892"/>
    <n v="0"/>
    <n v="1436974183.6742892"/>
  </r>
  <r>
    <x v="9"/>
    <s v="RISARALDA"/>
    <x v="983"/>
    <s v="MUNICIPIO DE LA CELIA (RISARALDA)"/>
    <n v="946146348"/>
    <n v="0"/>
    <n v="0"/>
    <n v="217289856"/>
    <n v="0"/>
    <n v="0"/>
    <n v="1163436204"/>
    <n v="-4.0819644927978516E-3"/>
    <n v="316977.33956827276"/>
    <n v="0"/>
    <n v="0"/>
    <n v="0"/>
    <n v="1163753181.3354864"/>
    <n v="777942431.21000004"/>
    <n v="0"/>
    <n v="0"/>
    <n v="-4.0819644927978516E-3"/>
    <n v="217606833.33956829"/>
    <n v="0"/>
    <n v="0"/>
    <n v="995549264.54548633"/>
    <n v="0"/>
    <n v="995549264.54548633"/>
    <n v="172929936"/>
    <n v="822619328.54548633"/>
  </r>
  <r>
    <x v="9"/>
    <s v="RISARALDA"/>
    <x v="635"/>
    <s v="MUNICIPIO DE LA VIRGINIA (RISARALDA)"/>
    <n v="2088539375"/>
    <n v="0"/>
    <n v="0"/>
    <n v="476359644"/>
    <n v="0"/>
    <n v="0"/>
    <n v="2564899019"/>
    <n v="-2.7260780334472656E-3"/>
    <n v="696698.11157810793"/>
    <n v="0"/>
    <n v="0"/>
    <n v="0"/>
    <n v="2565595717.1088519"/>
    <n v="1715581654.1199999"/>
    <n v="0"/>
    <n v="0"/>
    <n v="-2.7260780334472656E-3"/>
    <n v="477056342.11157811"/>
    <n v="0"/>
    <n v="0"/>
    <n v="2192637996.2288518"/>
    <n v="0"/>
    <n v="2192637996.2288518"/>
    <n v="1252474182.0999999"/>
    <n v="940163814.12885189"/>
  </r>
  <r>
    <x v="9"/>
    <s v="RISARALDA"/>
    <x v="636"/>
    <s v="MUNICIPIO DE MARSELLA (RISARALDA)"/>
    <n v="1881888632"/>
    <n v="0"/>
    <n v="0"/>
    <n v="425055425"/>
    <n v="0"/>
    <n v="0"/>
    <n v="2306944057"/>
    <n v="-1.8770694732666016E-3"/>
    <n v="623837.74976280367"/>
    <n v="0"/>
    <n v="0"/>
    <n v="0"/>
    <n v="2307567894.7478862"/>
    <n v="1543756195.0700002"/>
    <n v="0"/>
    <n v="0"/>
    <n v="-1.8770694732666016E-3"/>
    <n v="425679262.74976283"/>
    <n v="0"/>
    <n v="0"/>
    <n v="1969435457.8178859"/>
    <n v="2408371099.3600001"/>
    <n v="4377806557.177886"/>
    <n v="0"/>
    <n v="4377806557.177886"/>
  </r>
  <r>
    <x v="9"/>
    <s v="RISARALDA"/>
    <x v="639"/>
    <s v="MUNICIPIO DE QUINCHÍA (RISARALDA)"/>
    <n v="2471353703"/>
    <n v="0"/>
    <n v="0"/>
    <n v="563956390"/>
    <n v="0"/>
    <n v="0"/>
    <n v="3035310093"/>
    <n v="7.6341629028320313E-4"/>
    <n v="824557.39611685032"/>
    <n v="0"/>
    <n v="0"/>
    <n v="0"/>
    <n v="3036134650.3968801"/>
    <n v="2030136985.9299998"/>
    <n v="0"/>
    <n v="0"/>
    <n v="7.6341629028320313E-4"/>
    <n v="564780947.39611685"/>
    <n v="0"/>
    <n v="0"/>
    <n v="2594917933.32688"/>
    <n v="0"/>
    <n v="2594917933.32688"/>
    <n v="0"/>
    <n v="2594917933.32688"/>
  </r>
  <r>
    <x v="9"/>
    <s v="RISARALDA"/>
    <x v="640"/>
    <s v="MUNICIPIO DE SANTA ROSA DE CABAL (RISARALDA)"/>
    <n v="3133844523"/>
    <n v="0"/>
    <n v="0"/>
    <n v="714204753"/>
    <n v="0"/>
    <n v="0"/>
    <n v="3848049276"/>
    <n v="-5.5522918701171875E-3"/>
    <n v="1044810.8984232012"/>
    <n v="0"/>
    <n v="0"/>
    <n v="0"/>
    <n v="3849094086.8928709"/>
    <n v="2573912323.1900001"/>
    <n v="0"/>
    <n v="0"/>
    <n v="-5.5522918701171875E-3"/>
    <n v="715249563.89842319"/>
    <n v="0"/>
    <n v="0"/>
    <n v="3289161887.082871"/>
    <n v="325435"/>
    <n v="3289487322.082871"/>
    <n v="0"/>
    <n v="3289487322.082871"/>
  </r>
  <r>
    <x v="9"/>
    <s v="RISARALDA"/>
    <x v="641"/>
    <s v="MUNICIPIO DE SANTUARIO (RISARALDA)"/>
    <n v="1360205978"/>
    <n v="0"/>
    <n v="0"/>
    <n v="310084338"/>
    <n v="0"/>
    <n v="0"/>
    <n v="1670290316"/>
    <n v="2.75421142578125E-3"/>
    <n v="453485.65597476996"/>
    <n v="0"/>
    <n v="0"/>
    <n v="0"/>
    <n v="1670743801.6587291"/>
    <n v="1117217014.25"/>
    <n v="0"/>
    <n v="0"/>
    <n v="2.75421142578125E-3"/>
    <n v="310537823.65597475"/>
    <n v="0"/>
    <n v="0"/>
    <n v="1427754837.9087291"/>
    <n v="314931953.57999998"/>
    <n v="1742686791.488729"/>
    <n v="1212282564"/>
    <n v="530404227.488729"/>
  </r>
  <r>
    <x v="9"/>
    <s v="SANTANDER"/>
    <x v="646"/>
    <s v="MUNICIPIO DE BARBOSA (SANTANDER)"/>
    <n v="1807899589"/>
    <n v="0"/>
    <n v="0"/>
    <n v="408778092"/>
    <n v="0"/>
    <n v="0"/>
    <n v="2216677681"/>
    <n v="8.6953639984130859E-3"/>
    <n v="599802.71403718088"/>
    <n v="0"/>
    <n v="0"/>
    <n v="0"/>
    <n v="2217277483.722733"/>
    <n v="1483268622.3899999"/>
    <n v="0"/>
    <n v="0"/>
    <n v="8.6953639984130859E-3"/>
    <n v="409377894.71403718"/>
    <n v="0"/>
    <n v="0"/>
    <n v="1892646517.1127324"/>
    <n v="0"/>
    <n v="1892646517.1127324"/>
    <n v="1295591366"/>
    <n v="597055151.11273241"/>
  </r>
  <r>
    <x v="9"/>
    <s v="SANTANDER"/>
    <x v="647"/>
    <s v="MUNICIPIO DE BARICHARA (SANTANDER)"/>
    <n v="926435299"/>
    <n v="0"/>
    <n v="0"/>
    <n v="214330830"/>
    <n v="0"/>
    <n v="0"/>
    <n v="1140766129"/>
    <n v="-3.3622980117797852E-3"/>
    <n v="311850.28978941817"/>
    <n v="0"/>
    <n v="0"/>
    <n v="0"/>
    <n v="1141077979.2864273"/>
    <n v="762551825.93000007"/>
    <n v="0"/>
    <n v="0"/>
    <n v="-3.3622980117797852E-3"/>
    <n v="214642680.28978941"/>
    <n v="0"/>
    <n v="0"/>
    <n v="977194506.21642721"/>
    <n v="0"/>
    <n v="977194506.21642721"/>
    <n v="767909733.63999999"/>
    <n v="209284772.57642722"/>
  </r>
  <r>
    <x v="9"/>
    <s v="SANTANDER"/>
    <x v="652"/>
    <s v="MUNICIPIO DE CALIFORNIA (SANTANDER)"/>
    <n v="420409791"/>
    <n v="0"/>
    <n v="0"/>
    <n v="94828279"/>
    <n v="0"/>
    <n v="0"/>
    <n v="515238070"/>
    <n v="-1.8892288208007813E-3"/>
    <n v="139117.87152071635"/>
    <n v="0"/>
    <n v="0"/>
    <n v="0"/>
    <n v="515377187.86963147"/>
    <n v="344813293.79999995"/>
    <n v="0"/>
    <n v="0"/>
    <n v="-1.8892288208007813E-3"/>
    <n v="94967396.871520713"/>
    <n v="0"/>
    <n v="0"/>
    <n v="439780690.66963142"/>
    <n v="0"/>
    <n v="439780690.66963142"/>
    <n v="0"/>
    <n v="439780690.66963142"/>
  </r>
  <r>
    <x v="9"/>
    <s v="SANTANDER"/>
    <x v="655"/>
    <s v="MUNICIPIO DE CHARALÁ (SANTANDER)"/>
    <n v="1049318796"/>
    <n v="0"/>
    <n v="0"/>
    <n v="242980744"/>
    <n v="0"/>
    <n v="0"/>
    <n v="1292299540"/>
    <n v="-1.5164613723754883E-3"/>
    <n v="353387.3916749722"/>
    <n v="0"/>
    <n v="0"/>
    <n v="0"/>
    <n v="1292652927.3901587"/>
    <n v="863820144.89999998"/>
    <n v="0"/>
    <n v="0"/>
    <n v="-1.5164613723754883E-3"/>
    <n v="243334131.39167497"/>
    <n v="0"/>
    <n v="0"/>
    <n v="1107154276.2901585"/>
    <n v="0"/>
    <n v="1107154276.2901585"/>
    <n v="42960644.149999999"/>
    <n v="1064193632.1401585"/>
  </r>
  <r>
    <x v="9"/>
    <s v="SANTANDER"/>
    <x v="853"/>
    <s v="MUNICIPIO DE CHARTA (SANTANDER)"/>
    <n v="508127400"/>
    <n v="0"/>
    <n v="0"/>
    <n v="118989744"/>
    <n v="0"/>
    <n v="0"/>
    <n v="627117144"/>
    <n v="3.6234259605407715E-3"/>
    <n v="172220.21302141444"/>
    <n v="0"/>
    <n v="0"/>
    <n v="0"/>
    <n v="627289364.21664488"/>
    <n v="418925706.69000006"/>
    <n v="0"/>
    <n v="0"/>
    <n v="3.6234259605407715E-3"/>
    <n v="119161964.21302141"/>
    <n v="0"/>
    <n v="0"/>
    <n v="538087670.90664494"/>
    <n v="0"/>
    <n v="538087670.90664494"/>
    <n v="435000000"/>
    <n v="103087670.90664494"/>
  </r>
  <r>
    <x v="9"/>
    <s v="SANTANDER"/>
    <x v="984"/>
    <s v="MUNICIPIO DE CONFINES (SANTANDER)"/>
    <n v="516817782"/>
    <n v="0"/>
    <n v="0"/>
    <n v="118435187"/>
    <n v="0"/>
    <n v="0"/>
    <n v="635252969"/>
    <n v="24371329.281507015"/>
    <n v="172931.02672495809"/>
    <n v="0"/>
    <n v="0"/>
    <n v="0"/>
    <n v="659797229.30823195"/>
    <n v="424738678.5999999"/>
    <n v="0"/>
    <n v="0"/>
    <n v="24371329.281507015"/>
    <n v="118608118.02672496"/>
    <n v="0"/>
    <n v="0"/>
    <n v="567718125.90823185"/>
    <n v="0"/>
    <n v="567718125.90823185"/>
    <n v="448634601.51999998"/>
    <n v="119083524.38823187"/>
  </r>
  <r>
    <x v="9"/>
    <s v="SANTANDER"/>
    <x v="659"/>
    <s v="MUNICIPIO DE CONTRATACIÓN (SANTANDER)"/>
    <n v="580896875"/>
    <n v="0"/>
    <n v="0"/>
    <n v="135733589"/>
    <n v="0"/>
    <n v="0"/>
    <n v="716630464"/>
    <n v="2.1140575408935547E-3"/>
    <n v="196587.88742792784"/>
    <n v="0"/>
    <n v="0"/>
    <n v="0"/>
    <n v="716827051.88954198"/>
    <n v="478756809.77000004"/>
    <n v="0"/>
    <n v="0"/>
    <n v="2.1140575408935547E-3"/>
    <n v="135930176.88742793"/>
    <n v="0"/>
    <n v="0"/>
    <n v="614686986.65954208"/>
    <n v="0"/>
    <n v="614686986.65954208"/>
    <n v="253642022"/>
    <n v="361044964.65954208"/>
  </r>
  <r>
    <x v="9"/>
    <s v="SANTANDER"/>
    <x v="985"/>
    <s v="MUNICIPIO DE GUADALUPE (SANTANDER)"/>
    <n v="713148293"/>
    <n v="0"/>
    <n v="0"/>
    <n v="167327650"/>
    <n v="0"/>
    <n v="0"/>
    <n v="880475943"/>
    <n v="-7.155299186706543E-3"/>
    <n v="242012.37022202721"/>
    <n v="0"/>
    <n v="0"/>
    <n v="0"/>
    <n v="880717955.36306667"/>
    <n v="588047801.28999996"/>
    <n v="0"/>
    <n v="0"/>
    <n v="-7.155299186706543E-3"/>
    <n v="167569662.37022203"/>
    <n v="0"/>
    <n v="0"/>
    <n v="755617463.65306664"/>
    <n v="0"/>
    <n v="755617463.65306664"/>
    <n v="517214883.74000001"/>
    <n v="238402579.91306663"/>
  </r>
  <r>
    <x v="9"/>
    <s v="SANTANDER"/>
    <x v="986"/>
    <s v="MUNICIPIO DE GUAPOTÁ (SANTANDER)"/>
    <n v="388803647"/>
    <n v="0"/>
    <n v="0"/>
    <n v="89588632"/>
    <n v="0"/>
    <n v="0"/>
    <n v="478392279"/>
    <n v="-6.6291093826293945E-3"/>
    <n v="130394.09239375711"/>
    <n v="0"/>
    <n v="0"/>
    <n v="0"/>
    <n v="478522673.08576465"/>
    <n v="319695525.38"/>
    <n v="0"/>
    <n v="0"/>
    <n v="-6.6291093826293945E-3"/>
    <n v="89719026.092393756"/>
    <n v="0"/>
    <n v="0"/>
    <n v="409414551.46576464"/>
    <n v="0"/>
    <n v="409414551.46576464"/>
    <n v="139896058"/>
    <n v="269518493.46576464"/>
  </r>
  <r>
    <x v="9"/>
    <s v="SANTANDER"/>
    <x v="669"/>
    <s v="MUNICIPIO DE LA BELLEZA (SANTANDER)"/>
    <n v="1089148111"/>
    <n v="0"/>
    <n v="0"/>
    <n v="249219925"/>
    <n v="0"/>
    <n v="0"/>
    <n v="1338368036"/>
    <n v="7.9739093780517578E-4"/>
    <n v="364081.43693271064"/>
    <n v="0"/>
    <n v="0"/>
    <n v="0"/>
    <n v="1338732117.4377301"/>
    <n v="895107630.26999998"/>
    <n v="0"/>
    <n v="0"/>
    <n v="7.9739093780517578E-4"/>
    <n v="249584006.43693271"/>
    <n v="0"/>
    <n v="0"/>
    <n v="1144691636.7077301"/>
    <n v="0"/>
    <n v="1144691636.7077301"/>
    <n v="903072873"/>
    <n v="241618763.70773005"/>
  </r>
  <r>
    <x v="9"/>
    <s v="SANTANDER"/>
    <x v="855"/>
    <s v="MUNICIPIO DE LEBRÍJA (SANTANDER)"/>
    <n v="2549995412"/>
    <n v="0"/>
    <n v="0"/>
    <n v="565298658"/>
    <n v="0"/>
    <n v="0"/>
    <n v="3115294070"/>
    <n v="2.918243408203125E-4"/>
    <n v="835361.8172277417"/>
    <n v="0"/>
    <n v="0"/>
    <n v="0"/>
    <n v="3116129431.8175197"/>
    <n v="2086247346.1000001"/>
    <n v="0"/>
    <n v="0"/>
    <n v="2.918243408203125E-4"/>
    <n v="566134019.81722772"/>
    <n v="0"/>
    <n v="0"/>
    <n v="2652381365.9175196"/>
    <n v="0"/>
    <n v="2652381365.9175196"/>
    <n v="2025127864.9100001"/>
    <n v="627253501.00751948"/>
  </r>
  <r>
    <x v="9"/>
    <s v="SANTANDER"/>
    <x v="857"/>
    <s v="MUNICIPIO DE MÁLAGA (SANTANDER)"/>
    <n v="1415457887"/>
    <n v="0"/>
    <n v="0"/>
    <n v="324977301"/>
    <n v="0"/>
    <n v="0"/>
    <n v="1740435188"/>
    <n v="-5.5193901062011719E-4"/>
    <n v="474146.62500308041"/>
    <n v="0"/>
    <n v="0"/>
    <n v="0"/>
    <n v="1740909334.6244512"/>
    <n v="1163804516.6400001"/>
    <n v="0"/>
    <n v="0"/>
    <n v="-5.5193901062011719E-4"/>
    <n v="325451447.6250031"/>
    <n v="0"/>
    <n v="0"/>
    <n v="1489255964.2644513"/>
    <n v="0"/>
    <n v="1489255964.2644513"/>
    <n v="0"/>
    <n v="1489255964.2644513"/>
  </r>
  <r>
    <x v="9"/>
    <s v="SANTANDER"/>
    <x v="673"/>
    <s v="MUNICIPIO DE MATANZA (SANTANDER)"/>
    <n v="758338900"/>
    <n v="0"/>
    <n v="0"/>
    <n v="176144081"/>
    <n v="0"/>
    <n v="0"/>
    <n v="934482981"/>
    <n v="5.1317214965820313E-3"/>
    <n v="255961.83006075866"/>
    <n v="0"/>
    <n v="0"/>
    <n v="0"/>
    <n v="934738942.83519244"/>
    <n v="624616611.84000003"/>
    <n v="0"/>
    <n v="0"/>
    <n v="5.1317214965820313E-3"/>
    <n v="176400042.83006075"/>
    <n v="0"/>
    <n v="0"/>
    <n v="801016654.67519248"/>
    <n v="0"/>
    <n v="801016654.67519248"/>
    <n v="604716331"/>
    <n v="196300323.67519248"/>
  </r>
  <r>
    <x v="9"/>
    <s v="SANTANDER"/>
    <x v="676"/>
    <s v="MUNICIPIO DE OCAMONTE (SANTANDER)"/>
    <n v="665462702"/>
    <n v="0"/>
    <n v="0"/>
    <n v="153346245"/>
    <n v="0"/>
    <n v="0"/>
    <n v="818808947"/>
    <n v="2.5861263275146484E-3"/>
    <n v="223423.30161163537"/>
    <n v="0"/>
    <n v="0"/>
    <n v="0"/>
    <n v="819032370.30419779"/>
    <n v="547398638.73999989"/>
    <n v="0"/>
    <n v="0"/>
    <n v="2.5861263275146484E-3"/>
    <n v="153569668.30161163"/>
    <n v="0"/>
    <n v="0"/>
    <n v="700968307.04419768"/>
    <n v="0"/>
    <n v="700968307.04419768"/>
    <n v="382190889.30000001"/>
    <n v="318777417.74419767"/>
  </r>
  <r>
    <x v="9"/>
    <s v="SANTANDER"/>
    <x v="987"/>
    <s v="MUNICIPIO DE PALMAS DEL SOCORRO (SANTANDER)"/>
    <n v="447668177"/>
    <n v="0"/>
    <n v="0"/>
    <n v="103859412"/>
    <n v="0"/>
    <n v="0"/>
    <n v="551527589"/>
    <n v="-5.1372647285461426E-3"/>
    <n v="150984.29982209805"/>
    <n v="0"/>
    <n v="0"/>
    <n v="0"/>
    <n v="551678573.29468489"/>
    <n v="368637181.71000004"/>
    <n v="0"/>
    <n v="0"/>
    <n v="-5.1372647285461426E-3"/>
    <n v="104010396.29982209"/>
    <n v="0"/>
    <n v="0"/>
    <n v="472647578.00468487"/>
    <n v="403458.11"/>
    <n v="473051036.11468488"/>
    <n v="190142944.93000001"/>
    <n v="282908091.18468487"/>
  </r>
  <r>
    <x v="9"/>
    <s v="SANTANDER"/>
    <x v="678"/>
    <s v="MUNICIPIO DE PÁRAMO (SANTANDER)"/>
    <n v="643582036"/>
    <n v="0"/>
    <n v="0"/>
    <n v="144919325"/>
    <n v="0"/>
    <n v="0"/>
    <n v="788501361"/>
    <n v="2.5565624237060547E-3"/>
    <n v="213018.7681139826"/>
    <n v="0"/>
    <n v="0"/>
    <n v="0"/>
    <n v="788714379.77067053"/>
    <n v="527707886.19000006"/>
    <n v="0"/>
    <n v="0"/>
    <n v="2.5565624237060547E-3"/>
    <n v="145132343.76811397"/>
    <n v="0"/>
    <n v="0"/>
    <n v="672840229.96067059"/>
    <n v="0"/>
    <n v="672840229.96067059"/>
    <n v="347799139.91000003"/>
    <n v="325041090.05067056"/>
  </r>
  <r>
    <x v="9"/>
    <s v="SANTANDER"/>
    <x v="680"/>
    <s v="MUNICIPIO DE PINCHOTE (SANTANDER)"/>
    <n v="714662254"/>
    <n v="0"/>
    <n v="0"/>
    <n v="159703442"/>
    <n v="0"/>
    <n v="0"/>
    <n v="874365696"/>
    <n v="-4.5497417449951172E-3"/>
    <n v="235334.75598675362"/>
    <n v="0"/>
    <n v="0"/>
    <n v="0"/>
    <n v="874601030.75143707"/>
    <n v="585341899.14999998"/>
    <n v="0"/>
    <n v="0"/>
    <n v="-4.5497417449951172E-3"/>
    <n v="159938776.75598675"/>
    <n v="0"/>
    <n v="0"/>
    <n v="745280675.90143704"/>
    <n v="0"/>
    <n v="745280675.90143704"/>
    <n v="195489949"/>
    <n v="549790726.90143704"/>
  </r>
  <r>
    <x v="9"/>
    <s v="SANTANDER"/>
    <x v="683"/>
    <s v="MUNICIPIO DE SABANA DE TORRES (SANTANDER)"/>
    <n v="1673655311"/>
    <n v="0"/>
    <n v="0"/>
    <n v="388794361"/>
    <n v="0"/>
    <n v="0"/>
    <n v="2062449672"/>
    <n v="4.5745372772216797E-3"/>
    <n v="564980.15919655259"/>
    <n v="0"/>
    <n v="0"/>
    <n v="0"/>
    <n v="2063014652.1637712"/>
    <n v="1378544168.55"/>
    <n v="0"/>
    <n v="0"/>
    <n v="4.5745372772216797E-3"/>
    <n v="389359341.15919656"/>
    <n v="0"/>
    <n v="0"/>
    <n v="1767903509.7137711"/>
    <n v="0"/>
    <n v="1767903509.7137711"/>
    <n v="1117479910.7"/>
    <n v="650423599.01377106"/>
  </r>
  <r>
    <x v="9"/>
    <s v="SANTANDER"/>
    <x v="685"/>
    <s v="MUNICIPIO DE SAN GIL (SANTANDER)"/>
    <n v="1908752435"/>
    <n v="0"/>
    <n v="0"/>
    <n v="434892355"/>
    <n v="0"/>
    <n v="0"/>
    <n v="2343644790"/>
    <n v="8.5287094116210938E-3"/>
    <n v="636311.87677832344"/>
    <n v="0"/>
    <n v="0"/>
    <n v="0"/>
    <n v="2344281101.8853068"/>
    <n v="1567685276.0599997"/>
    <n v="0"/>
    <n v="0"/>
    <n v="8.5287094116210938E-3"/>
    <n v="435528666.8767783"/>
    <n v="0"/>
    <n v="0"/>
    <n v="2003213942.9453068"/>
    <n v="0"/>
    <n v="2003213942.9453068"/>
    <n v="920171908.52999997"/>
    <n v="1083042034.4153068"/>
  </r>
  <r>
    <x v="9"/>
    <s v="SANTANDER"/>
    <x v="688"/>
    <s v="MUNICIPIO DE SAN VICENTE DE CHUCURÍ (SANTANDER)"/>
    <n v="2384837413"/>
    <n v="0"/>
    <n v="0"/>
    <n v="542981266"/>
    <n v="0"/>
    <n v="0"/>
    <n v="2927818679"/>
    <n v="-2.9706954956054688E-3"/>
    <n v="794612.45950881601"/>
    <n v="0"/>
    <n v="0"/>
    <n v="0"/>
    <n v="2928613291.4565382"/>
    <n v="1958536197.8399997"/>
    <n v="0"/>
    <n v="0"/>
    <n v="-2.9706954956054688E-3"/>
    <n v="543775878.45950878"/>
    <n v="0"/>
    <n v="0"/>
    <n v="2502312076.2965379"/>
    <n v="0"/>
    <n v="2502312076.2965379"/>
    <n v="308983508.30000001"/>
    <n v="2193328567.9965377"/>
  </r>
  <r>
    <x v="9"/>
    <s v="SANTANDER"/>
    <x v="927"/>
    <s v="MUNICIPIO DE SOCORRO (SANTANDER)"/>
    <n v="1703441885"/>
    <n v="0"/>
    <n v="0"/>
    <n v="387381646"/>
    <n v="0"/>
    <n v="0"/>
    <n v="2090823531"/>
    <n v="-3.8557052612304688E-3"/>
    <n v="567201.73917008913"/>
    <n v="0"/>
    <n v="0"/>
    <n v="0"/>
    <n v="2091390732.7353144"/>
    <n v="1398756039.9099998"/>
    <n v="0"/>
    <n v="0"/>
    <n v="-3.8557052612304688E-3"/>
    <n v="387948847.73917007"/>
    <n v="0"/>
    <n v="0"/>
    <n v="1786704887.6453142"/>
    <n v="0"/>
    <n v="1786704887.6453142"/>
    <n v="0"/>
    <n v="1786704887.6453142"/>
  </r>
  <r>
    <x v="9"/>
    <s v="SANTANDER"/>
    <x v="691"/>
    <s v="MUNICIPIO DE TONA (SANTANDER)"/>
    <n v="857397661"/>
    <n v="0"/>
    <n v="0"/>
    <n v="194722565"/>
    <n v="0"/>
    <n v="0"/>
    <n v="1052120226"/>
    <n v="-3.108978271484375E-4"/>
    <n v="285177.71144345083"/>
    <n v="0"/>
    <n v="0"/>
    <n v="0"/>
    <n v="1052405403.7111325"/>
    <n v="703849642.63"/>
    <n v="0"/>
    <n v="0"/>
    <n v="-3.108978271484375E-4"/>
    <n v="195007742.71144345"/>
    <n v="0"/>
    <n v="0"/>
    <n v="898857385.34113252"/>
    <n v="0"/>
    <n v="898857385.34113252"/>
    <n v="681141317.38999999"/>
    <n v="217716067.95113254"/>
  </r>
  <r>
    <x v="9"/>
    <s v="SANTANDER"/>
    <x v="692"/>
    <s v="MUNICIPIO DE VALLE DE SAN JOSÉ (SANTANDER)"/>
    <n v="688718188"/>
    <n v="0"/>
    <n v="0"/>
    <n v="160427765"/>
    <n v="0"/>
    <n v="0"/>
    <n v="849145953"/>
    <n v="-2.8434991836547852E-3"/>
    <n v="232767.55390271614"/>
    <n v="0"/>
    <n v="0"/>
    <n v="0"/>
    <n v="849378720.55105925"/>
    <n v="567433430.26999998"/>
    <n v="0"/>
    <n v="0"/>
    <n v="-2.8434991836547852E-3"/>
    <n v="160660532.55390272"/>
    <n v="0"/>
    <n v="0"/>
    <n v="728093962.82105923"/>
    <n v="0"/>
    <n v="728093962.82105923"/>
    <n v="0"/>
    <n v="728093962.82105923"/>
  </r>
  <r>
    <x v="9"/>
    <s v="SANTANDER"/>
    <x v="858"/>
    <s v="MUNICIPIO DE VÉLEZ (SANTANDER)"/>
    <n v="1741242389"/>
    <n v="0"/>
    <n v="0"/>
    <n v="400427111"/>
    <n v="0"/>
    <n v="0"/>
    <n v="2141669500"/>
    <n v="-6.4938068389892578E-3"/>
    <n v="583879.46199304832"/>
    <n v="0"/>
    <n v="0"/>
    <n v="0"/>
    <n v="2142253379.4554992"/>
    <n v="1431994299.1799998"/>
    <n v="0"/>
    <n v="0"/>
    <n v="-6.4938068389892578E-3"/>
    <n v="401010990.46199304"/>
    <n v="0"/>
    <n v="0"/>
    <n v="1833005289.635499"/>
    <n v="0"/>
    <n v="1833005289.635499"/>
    <n v="806369856.25"/>
    <n v="1026635433.385499"/>
  </r>
  <r>
    <x v="9"/>
    <s v="SANTANDER"/>
    <x v="693"/>
    <s v="MUNICIPIO DE VETAS (SANTANDER)"/>
    <n v="424415952"/>
    <n v="0"/>
    <n v="0"/>
    <n v="96511110"/>
    <n v="0"/>
    <n v="0"/>
    <n v="520927062"/>
    <n v="-2.2987127304077148E-3"/>
    <n v="141285.83541414991"/>
    <n v="0"/>
    <n v="0"/>
    <n v="0"/>
    <n v="521068347.83311546"/>
    <n v="348481261.35000002"/>
    <n v="0"/>
    <n v="0"/>
    <n v="-2.2987127304077148E-3"/>
    <n v="96652395.835414156"/>
    <n v="0"/>
    <n v="0"/>
    <n v="445133657.18311548"/>
    <n v="0"/>
    <n v="445133657.18311548"/>
    <n v="348252169"/>
    <n v="96881488.183115482"/>
  </r>
  <r>
    <x v="9"/>
    <s v="SANTANDER"/>
    <x v="694"/>
    <s v="MUNICIPIO DE VILLANUEVA (SANTANDER)"/>
    <n v="826719857"/>
    <n v="0"/>
    <n v="0"/>
    <n v="194642695"/>
    <n v="0"/>
    <n v="0"/>
    <n v="1021362552"/>
    <n v="-2.7669668197631836E-3"/>
    <n v="281488.38874389615"/>
    <n v="0"/>
    <n v="0"/>
    <n v="0"/>
    <n v="1021644040.3859769"/>
    <n v="682277044.57999992"/>
    <n v="0"/>
    <n v="0"/>
    <n v="-2.7669668197631836E-3"/>
    <n v="194924183.38874391"/>
    <n v="0"/>
    <n v="0"/>
    <n v="877201227.96597683"/>
    <n v="0"/>
    <n v="877201227.96597683"/>
    <n v="495278492.75"/>
    <n v="381922735.21597683"/>
  </r>
  <r>
    <x v="9"/>
    <s v="SANTANDER"/>
    <x v="695"/>
    <s v="MUNICIPIO DE ZAPATOCA (SANTANDER)"/>
    <n v="854665624"/>
    <n v="0"/>
    <n v="0"/>
    <n v="197063408"/>
    <n v="0"/>
    <n v="0"/>
    <n v="1051729032"/>
    <n v="-5.1045417785644531E-4"/>
    <n v="287072.28148227022"/>
    <n v="0"/>
    <n v="0"/>
    <n v="0"/>
    <n v="1052016104.2809718"/>
    <n v="703200194.52999997"/>
    <n v="0"/>
    <n v="0"/>
    <n v="-5.1045417785644531E-4"/>
    <n v="197350480.28148228"/>
    <n v="0"/>
    <n v="0"/>
    <n v="900550674.81097174"/>
    <n v="0"/>
    <n v="900550674.81097174"/>
    <n v="710149855"/>
    <n v="190400819.81097174"/>
  </r>
  <r>
    <x v="9"/>
    <s v="TOLIMA"/>
    <x v="726"/>
    <s v="MUNICIPIO DE AMBALEMA (TOLIMA)"/>
    <n v="923115744"/>
    <n v="0"/>
    <n v="0"/>
    <n v="215127509"/>
    <n v="0"/>
    <n v="0"/>
    <n v="1138243253"/>
    <n v="-2.4925470352172852E-3"/>
    <n v="312074.76263739314"/>
    <n v="0"/>
    <n v="0"/>
    <n v="0"/>
    <n v="1138555327.7601449"/>
    <n v="760657938.37999988"/>
    <n v="0"/>
    <n v="0"/>
    <n v="-2.4925470352172852E-3"/>
    <n v="215439583.76263741"/>
    <n v="0"/>
    <n v="0"/>
    <n v="976097522.14014471"/>
    <n v="0"/>
    <n v="976097522.14014471"/>
    <n v="751444119.03999996"/>
    <n v="224653403.10014474"/>
  </r>
  <r>
    <x v="9"/>
    <s v="TOLIMA"/>
    <x v="891"/>
    <s v="MUNICIPIO DE ARMERO (TOLIMA)"/>
    <n v="1271194821"/>
    <n v="0"/>
    <n v="0"/>
    <n v="295299141"/>
    <n v="0"/>
    <n v="0"/>
    <n v="1566493962"/>
    <n v="1.4879703521728516E-3"/>
    <n v="429041.5499497531"/>
    <n v="0"/>
    <n v="0"/>
    <n v="0"/>
    <n v="1566923003.5514376"/>
    <n v="1046928746.99"/>
    <n v="0"/>
    <n v="0"/>
    <n v="1.4879703521728516E-3"/>
    <n v="295728182.54994977"/>
    <n v="0"/>
    <n v="0"/>
    <n v="1342656929.5414376"/>
    <n v="0"/>
    <n v="1342656929.5414376"/>
    <n v="0"/>
    <n v="1342656929.5414376"/>
  </r>
  <r>
    <x v="9"/>
    <s v="TOLIMA"/>
    <x v="728"/>
    <s v="MUNICIPIO DE CAJAMARCA (TOLIMA)"/>
    <n v="1659661709"/>
    <n v="0"/>
    <n v="0"/>
    <n v="380232843"/>
    <n v="0"/>
    <n v="0"/>
    <n v="2039894552"/>
    <n v="6.4868927001953125E-3"/>
    <n v="555175.41440868599"/>
    <n v="0"/>
    <n v="0"/>
    <n v="0"/>
    <n v="2040449727.4208956"/>
    <n v="1364169403.6799998"/>
    <n v="0"/>
    <n v="0"/>
    <n v="6.4868927001953125E-3"/>
    <n v="380788018.41440868"/>
    <n v="0"/>
    <n v="0"/>
    <n v="1744957422.1008954"/>
    <n v="0"/>
    <n v="1744957422.1008954"/>
    <n v="0"/>
    <n v="1744957422.1008954"/>
  </r>
  <r>
    <x v="9"/>
    <s v="TOLIMA"/>
    <x v="729"/>
    <s v="MUNICIPIO DE CARMEN DE APICALÁ (TOLIMA)"/>
    <n v="1044405431"/>
    <n v="0"/>
    <n v="0"/>
    <n v="237391388"/>
    <n v="0"/>
    <n v="0"/>
    <n v="1281796819"/>
    <n v="6.8402290344238281E-4"/>
    <n v="347573.24520187645"/>
    <n v="0"/>
    <n v="0"/>
    <n v="0"/>
    <n v="1282144392.2458858"/>
    <n v="857442284.25999999"/>
    <n v="0"/>
    <n v="0"/>
    <n v="6.8402290344238281E-4"/>
    <n v="237738961.24520189"/>
    <n v="0"/>
    <n v="0"/>
    <n v="1095181245.5058858"/>
    <n v="0"/>
    <n v="1095181245.5058858"/>
    <n v="180430872.59999999"/>
    <n v="914750372.90588582"/>
  </r>
  <r>
    <x v="9"/>
    <s v="TOLIMA"/>
    <x v="730"/>
    <s v="MUNICIPIO DE CASABIANCA (TOLIMA)"/>
    <n v="910455714"/>
    <n v="0"/>
    <n v="0"/>
    <n v="209644359"/>
    <n v="0"/>
    <n v="0"/>
    <n v="1120100073"/>
    <n v="-3.1546354293823242E-3"/>
    <n v="305419.02812466223"/>
    <n v="0"/>
    <n v="0"/>
    <n v="0"/>
    <n v="1120405492.0249698"/>
    <n v="748914517.11000013"/>
    <n v="0"/>
    <n v="0"/>
    <n v="-3.1546354293823242E-3"/>
    <n v="209949778.02812466"/>
    <n v="0"/>
    <n v="0"/>
    <n v="958864295.13497019"/>
    <n v="0"/>
    <n v="958864295.13497019"/>
    <n v="595706231.78999996"/>
    <n v="363158063.34497023"/>
  </r>
  <r>
    <x v="9"/>
    <s v="TOLIMA"/>
    <x v="734"/>
    <s v="MUNICIPIO DE ESPINAL (TOLIMA)"/>
    <n v="0"/>
    <n v="0"/>
    <n v="0"/>
    <n v="852042729"/>
    <n v="0"/>
    <n v="0"/>
    <n v="852042729"/>
    <n v="-4.1913986206054688E-4"/>
    <n v="1243660.1175908495"/>
    <n v="0"/>
    <n v="0"/>
    <n v="0"/>
    <n v="853286389.11717176"/>
    <n v="391433798.91999996"/>
    <n v="0"/>
    <n v="0"/>
    <n v="-4.1913986206054688E-4"/>
    <n v="853286389.1175909"/>
    <n v="0"/>
    <n v="0"/>
    <n v="1244720188.0371718"/>
    <n v="0"/>
    <n v="1244720188.0371718"/>
    <n v="0"/>
    <n v="1244720188.0371718"/>
  </r>
  <r>
    <x v="9"/>
    <s v="TOLIMA"/>
    <x v="736"/>
    <s v="MUNICIPIO DE FLANDES (TOLIMA)"/>
    <n v="1896993898"/>
    <n v="0"/>
    <n v="0"/>
    <n v="432139433"/>
    <n v="0"/>
    <n v="0"/>
    <n v="2329133331"/>
    <n v="-9.8447799682617188E-3"/>
    <n v="632224.67519245367"/>
    <n v="0"/>
    <n v="0"/>
    <n v="0"/>
    <n v="2329765555.6653476"/>
    <n v="1558050881.03"/>
    <n v="0"/>
    <n v="0"/>
    <n v="-9.8447799682617188E-3"/>
    <n v="432771657.67519248"/>
    <n v="0"/>
    <n v="0"/>
    <n v="1990822538.6953478"/>
    <n v="0"/>
    <n v="1990822538.6953478"/>
    <n v="1534754056.3800001"/>
    <n v="456068482.31534767"/>
  </r>
  <r>
    <x v="9"/>
    <s v="TOLIMA"/>
    <x v="737"/>
    <s v="MUNICIPIO DE FRESNO (TOLIMA)"/>
    <n v="2127469870"/>
    <n v="0"/>
    <n v="0"/>
    <n v="489926365"/>
    <n v="0"/>
    <n v="0"/>
    <n v="2617396235"/>
    <n v="1.155853271484375E-3"/>
    <n v="713993.55436960387"/>
    <n v="0"/>
    <n v="0"/>
    <n v="0"/>
    <n v="2618110228.5555253"/>
    <n v="1749994419.25"/>
    <n v="0"/>
    <n v="0"/>
    <n v="1.155853271484375E-3"/>
    <n v="490640358.55436963"/>
    <n v="0"/>
    <n v="0"/>
    <n v="2240634777.8055253"/>
    <n v="0"/>
    <n v="2240634777.8055253"/>
    <n v="1159807311.77"/>
    <n v="1080827466.0355253"/>
  </r>
  <r>
    <x v="9"/>
    <s v="TOLIMA"/>
    <x v="738"/>
    <s v="MUNICIPIO DE GUAMO (TOLIMA)"/>
    <n v="2359345227"/>
    <n v="0"/>
    <n v="0"/>
    <n v="546531641"/>
    <n v="0"/>
    <n v="0"/>
    <n v="2905876868"/>
    <n v="-1.5115737915039063E-3"/>
    <n v="794813.22699716256"/>
    <n v="0"/>
    <n v="0"/>
    <n v="0"/>
    <n v="2906671681.2254858"/>
    <n v="1942371240.1099999"/>
    <n v="0"/>
    <n v="0"/>
    <n v="-1.5115737915039063E-3"/>
    <n v="547326454.22699714"/>
    <n v="0"/>
    <n v="0"/>
    <n v="2489697694.3354855"/>
    <n v="0"/>
    <n v="2489697694.3354855"/>
    <n v="1428983908.6600001"/>
    <n v="1060713785.6754854"/>
  </r>
  <r>
    <x v="9"/>
    <s v="TOLIMA"/>
    <x v="988"/>
    <s v="MUNICIPIO DE HERVEO (TOLIMA)"/>
    <n v="874344431"/>
    <n v="0"/>
    <n v="0"/>
    <n v="204038857"/>
    <n v="0"/>
    <n v="0"/>
    <n v="1078383288"/>
    <n v="5.1789283752441406E-3"/>
    <n v="295933.94627575408"/>
    <n v="0"/>
    <n v="0"/>
    <n v="0"/>
    <n v="1078679221.9514546"/>
    <n v="720552745.8599999"/>
    <n v="0"/>
    <n v="0"/>
    <n v="5.1789283752441406E-3"/>
    <n v="204334790.94627574"/>
    <n v="0"/>
    <n v="0"/>
    <n v="924887536.81145453"/>
    <n v="0"/>
    <n v="924887536.81145453"/>
    <n v="0"/>
    <n v="924887536.81145453"/>
  </r>
  <r>
    <x v="9"/>
    <s v="TOLIMA"/>
    <x v="739"/>
    <s v="MUNICIPIO DE HONDA (TOLIMA)"/>
    <n v="1580219936"/>
    <n v="0"/>
    <n v="0"/>
    <n v="367078708"/>
    <n v="0"/>
    <n v="0"/>
    <n v="1947298644"/>
    <n v="-6.6404342651367188E-3"/>
    <n v="533378.48202300083"/>
    <n v="0"/>
    <n v="0"/>
    <n v="0"/>
    <n v="1947832022.4753826"/>
    <n v="1301477924.25"/>
    <n v="0"/>
    <n v="0"/>
    <n v="-6.6404342651367188E-3"/>
    <n v="367612086.482023"/>
    <n v="0"/>
    <n v="0"/>
    <n v="1669090010.7253826"/>
    <n v="0"/>
    <n v="1669090010.7253826"/>
    <n v="743428749.10000002"/>
    <n v="925661261.62538254"/>
  </r>
  <r>
    <x v="9"/>
    <s v="TOLIMA"/>
    <x v="740"/>
    <s v="MUNICIPIO DE ICONONZO (TOLIMA)"/>
    <n v="1242327541"/>
    <n v="0"/>
    <n v="0"/>
    <n v="288274761"/>
    <n v="0"/>
    <n v="0"/>
    <n v="1530602302"/>
    <n v="-5.1968097686767578E-3"/>
    <n v="419063.83617982629"/>
    <n v="0"/>
    <n v="0"/>
    <n v="0"/>
    <n v="1531021365.8309829"/>
    <n v="1023083659.6700001"/>
    <n v="0"/>
    <n v="0"/>
    <n v="-5.1968097686767578E-3"/>
    <n v="288693824.83617985"/>
    <n v="0"/>
    <n v="0"/>
    <n v="1311777484.5009832"/>
    <n v="0"/>
    <n v="1311777484.5009832"/>
    <n v="763038947"/>
    <n v="548738537.50098324"/>
  </r>
  <r>
    <x v="9"/>
    <s v="TOLIMA"/>
    <x v="741"/>
    <s v="MUNICIPIO DE LÉRIDA (TOLIMA)"/>
    <n v="1487836362"/>
    <n v="0"/>
    <n v="0"/>
    <n v="346283868"/>
    <n v="0"/>
    <n v="0"/>
    <n v="1834120230"/>
    <n v="-3.2112598419189453E-3"/>
    <n v="502813.14502163179"/>
    <n v="0"/>
    <n v="0"/>
    <n v="0"/>
    <n v="1834623043.1418104"/>
    <n v="1225756867.1999998"/>
    <n v="0"/>
    <n v="0"/>
    <n v="-3.2112598419189453E-3"/>
    <n v="346786681.14502162"/>
    <n v="0"/>
    <n v="0"/>
    <n v="1572543548.3418102"/>
    <n v="0"/>
    <n v="1572543548.3418102"/>
    <n v="311384548.54000002"/>
    <n v="1261158999.8018103"/>
  </r>
  <r>
    <x v="9"/>
    <s v="TOLIMA"/>
    <x v="742"/>
    <s v="MUNICIPIO DE LÍBANO (TOLIMA)"/>
    <n v="2582861895"/>
    <n v="0"/>
    <n v="0"/>
    <n v="595546489"/>
    <n v="0"/>
    <n v="0"/>
    <n v="3178408384"/>
    <n v="2.307891845703125E-4"/>
    <n v="867559.01177791972"/>
    <n v="0"/>
    <n v="0"/>
    <n v="0"/>
    <n v="3179275943.0120087"/>
    <n v="2124971559.1099997"/>
    <n v="0"/>
    <n v="0"/>
    <n v="2.307891845703125E-4"/>
    <n v="596414048.01177788"/>
    <n v="0"/>
    <n v="0"/>
    <n v="2721385607.1220083"/>
    <n v="0"/>
    <n v="2721385607.1220083"/>
    <n v="0"/>
    <n v="2721385607.1220083"/>
  </r>
  <r>
    <x v="9"/>
    <s v="TOLIMA"/>
    <x v="743"/>
    <s v="MUNICIPIO DE MARIQUITA (TOLIMA)"/>
    <n v="2119064041"/>
    <n v="0"/>
    <n v="0"/>
    <n v="484872780"/>
    <n v="0"/>
    <n v="0"/>
    <n v="2603936821"/>
    <n v="-6.6876411437988281E-4"/>
    <n v="708439.56499966362"/>
    <n v="0"/>
    <n v="0"/>
    <n v="0"/>
    <n v="2604645260.5643311"/>
    <n v="1741517749.51"/>
    <n v="0"/>
    <n v="0"/>
    <n v="-6.6876411437988281E-4"/>
    <n v="485581219.56499964"/>
    <n v="0"/>
    <n v="0"/>
    <n v="2227098969.0743308"/>
    <n v="0"/>
    <n v="2227098969.0743308"/>
    <n v="2042256027.5999999"/>
    <n v="184842941.4743309"/>
  </r>
  <r>
    <x v="9"/>
    <s v="TOLIMA"/>
    <x v="744"/>
    <s v="MUNICIPIO DE MELGAR (TOLIMA)"/>
    <n v="1973316960"/>
    <n v="0"/>
    <n v="0"/>
    <n v="446219066"/>
    <n v="0"/>
    <n v="0"/>
    <n v="2419536026"/>
    <n v="-5.0344467163085938E-3"/>
    <n v="654617.67449363926"/>
    <n v="0"/>
    <n v="0"/>
    <n v="0"/>
    <n v="2420190643.6694593"/>
    <n v="1618952436.0300002"/>
    <n v="0"/>
    <n v="0"/>
    <n v="-5.0344467163085938E-3"/>
    <n v="446873683.67449361"/>
    <n v="0"/>
    <n v="0"/>
    <n v="2065826119.6994593"/>
    <n v="0"/>
    <n v="2065826119.6994593"/>
    <n v="0"/>
    <n v="2065826119.6994593"/>
  </r>
  <r>
    <x v="9"/>
    <s v="TOLIMA"/>
    <x v="748"/>
    <s v="MUNICIPIO DE PIEDRAS (TOLIMA)"/>
    <n v="847484799"/>
    <n v="0"/>
    <n v="0"/>
    <n v="192851455"/>
    <n v="0"/>
    <n v="0"/>
    <n v="1040336254"/>
    <n v="-8.3031654357910156E-3"/>
    <n v="282273.24222382327"/>
    <n v="0"/>
    <n v="0"/>
    <n v="0"/>
    <n v="1040618527.2339207"/>
    <n v="695938319.32999992"/>
    <n v="0"/>
    <n v="0"/>
    <n v="-8.3031654357910156E-3"/>
    <n v="193133728.24222383"/>
    <n v="0"/>
    <n v="0"/>
    <n v="889072047.56392062"/>
    <n v="0"/>
    <n v="889072047.56392062"/>
    <n v="672138465"/>
    <n v="216933582.56392062"/>
  </r>
  <r>
    <x v="9"/>
    <s v="TOLIMA"/>
    <x v="750"/>
    <s v="MUNICIPIO DE PURIFICACIÓN (TOLIMA)"/>
    <n v="2282566121"/>
    <n v="0"/>
    <n v="0"/>
    <n v="519223544"/>
    <n v="0"/>
    <n v="0"/>
    <n v="2801789665"/>
    <n v="4.7812461853027344E-3"/>
    <n v="760190.84518032055"/>
    <n v="0"/>
    <n v="0"/>
    <n v="0"/>
    <n v="2802549855.8499618"/>
    <n v="1874313366.98"/>
    <n v="0"/>
    <n v="0"/>
    <n v="4.7812461853027344E-3"/>
    <n v="519983734.84518033"/>
    <n v="0"/>
    <n v="0"/>
    <n v="2394297101.8299618"/>
    <n v="0"/>
    <n v="2394297101.8299618"/>
    <n v="2164289609.6300001"/>
    <n v="230007492.19996166"/>
  </r>
  <r>
    <x v="9"/>
    <s v="TOLIMA"/>
    <x v="752"/>
    <s v="MUNICIPIO DE SALDAÑA (TOLIMA)"/>
    <n v="1426988077"/>
    <n v="0"/>
    <n v="0"/>
    <n v="328980218"/>
    <n v="0"/>
    <n v="0"/>
    <n v="1755968295"/>
    <n v="5.6998729705810547E-3"/>
    <n v="479280.48411846434"/>
    <n v="0"/>
    <n v="0"/>
    <n v="0"/>
    <n v="1756447575.4898183"/>
    <n v="1173998068.8499999"/>
    <n v="0"/>
    <n v="0"/>
    <n v="5.6998729705810547E-3"/>
    <n v="329459498.48411846"/>
    <n v="0"/>
    <n v="0"/>
    <n v="1503457567.3398182"/>
    <n v="0"/>
    <n v="1503457567.3398182"/>
    <n v="0"/>
    <n v="1503457567.3398182"/>
  </r>
  <r>
    <x v="9"/>
    <s v="TOLIMA"/>
    <x v="754"/>
    <s v="MUNICIPIO DE SANTA ISABEL (TOLIMA)"/>
    <n v="848031240"/>
    <n v="0"/>
    <n v="0"/>
    <n v="195019946"/>
    <n v="0"/>
    <n v="0"/>
    <n v="1043051186"/>
    <n v="4.5167207717895508E-3"/>
    <n v="284378.72330625384"/>
    <n v="0"/>
    <n v="0"/>
    <n v="0"/>
    <n v="1043335564.727823"/>
    <n v="697501374.9000001"/>
    <n v="0"/>
    <n v="0"/>
    <n v="4.5167207717895508E-3"/>
    <n v="195304324.72330627"/>
    <n v="0"/>
    <n v="0"/>
    <n v="892805699.62782311"/>
    <n v="0"/>
    <n v="892805699.62782311"/>
    <n v="176998565.09999999"/>
    <n v="715807134.52782309"/>
  </r>
  <r>
    <x v="9"/>
    <s v="TOLIMA"/>
    <x v="757"/>
    <s v="MUNICIPIO DE VENADILLO (TOLIMA)"/>
    <n v="1818524368"/>
    <n v="0"/>
    <n v="0"/>
    <n v="414410792"/>
    <n v="0"/>
    <n v="0"/>
    <n v="2232935160"/>
    <n v="3.4303665161132813E-3"/>
    <n v="606217.676928979"/>
    <n v="0"/>
    <n v="0"/>
    <n v="0"/>
    <n v="2233541377.6803594"/>
    <n v="1493656451.6599998"/>
    <n v="0"/>
    <n v="0"/>
    <n v="3.4303665161132813E-3"/>
    <n v="415017009.676929"/>
    <n v="0"/>
    <n v="0"/>
    <n v="1908673461.3403592"/>
    <n v="0"/>
    <n v="1908673461.3403592"/>
    <n v="1224844315.6500001"/>
    <n v="683829145.69035912"/>
  </r>
  <r>
    <x v="9"/>
    <s v="TOLIMA"/>
    <x v="989"/>
    <s v="MUNICIPIO DE VILLAHERMOSA (TOLIMA)"/>
    <n v="1137776593"/>
    <n v="0"/>
    <n v="0"/>
    <n v="262675574"/>
    <n v="0"/>
    <n v="0"/>
    <n v="1400452167"/>
    <n v="-5.1927566528320313E-4"/>
    <n v="382503.4317916811"/>
    <n v="0"/>
    <n v="0"/>
    <n v="0"/>
    <n v="1400834670.4312725"/>
    <n v="936170525.11000001"/>
    <n v="0"/>
    <n v="0"/>
    <n v="-5.1927566528320313E-4"/>
    <n v="263058077.43179169"/>
    <n v="0"/>
    <n v="0"/>
    <n v="1199228602.5412724"/>
    <n v="0"/>
    <n v="1199228602.5412724"/>
    <n v="1155453423"/>
    <n v="43775179.541272402"/>
  </r>
  <r>
    <x v="9"/>
    <s v="VALLE DEL CAUCA"/>
    <x v="990"/>
    <s v="MUNICIPIO DE ALCALÁ (VALLE DEL CAUCA)"/>
    <n v="1773514576"/>
    <n v="0"/>
    <n v="0"/>
    <n v="393418650"/>
    <n v="0"/>
    <n v="0"/>
    <n v="2166933226"/>
    <n v="-5.5887699127197266E-3"/>
    <n v="581108.50826619565"/>
    <n v="0"/>
    <n v="0"/>
    <n v="0"/>
    <n v="2167514334.5026774"/>
    <n v="1451081913.8200002"/>
    <n v="0"/>
    <n v="0"/>
    <n v="-5.5887699127197266E-3"/>
    <n v="393999758.50826621"/>
    <n v="0"/>
    <n v="0"/>
    <n v="1845081672.3226776"/>
    <n v="0"/>
    <n v="1845081672.3226776"/>
    <n v="1738750677"/>
    <n v="106330995.32267761"/>
  </r>
  <r>
    <x v="9"/>
    <s v="VALLE DEL CAUCA"/>
    <x v="859"/>
    <s v="MUNICIPIO DE ANDALUCÍA (VALLE DEL CAUCA)"/>
    <n v="1315383016"/>
    <n v="0"/>
    <n v="0"/>
    <n v="301581615"/>
    <n v="0"/>
    <n v="0"/>
    <n v="1616964631"/>
    <n v="1.1954307556152344E-3"/>
    <n v="440205.46267056343"/>
    <n v="0"/>
    <n v="0"/>
    <n v="0"/>
    <n v="1617404836.463866"/>
    <n v="1081254472.8800001"/>
    <n v="0"/>
    <n v="0"/>
    <n v="1.1954307556152344E-3"/>
    <n v="302021820.46267056"/>
    <n v="0"/>
    <n v="0"/>
    <n v="1383276293.3438661"/>
    <n v="0"/>
    <n v="1383276293.3438661"/>
    <n v="695982737.61000001"/>
    <n v="687293555.7338661"/>
  </r>
  <r>
    <x v="9"/>
    <s v="VALLE DEL CAUCA"/>
    <x v="759"/>
    <s v="MUNICIPIO DE ANSERMANUEVO (VALLE DEL CAUCA)"/>
    <n v="1694265745"/>
    <n v="0"/>
    <n v="0"/>
    <n v="390680807"/>
    <n v="0"/>
    <n v="0"/>
    <n v="2084946552"/>
    <n v="3.0796527862548828E-3"/>
    <n v="569046.16139276105"/>
    <n v="0"/>
    <n v="0"/>
    <n v="0"/>
    <n v="2085515598.1644723"/>
    <n v="1393922691.45"/>
    <n v="0"/>
    <n v="0"/>
    <n v="3.0796527862548828E-3"/>
    <n v="391249853.16139275"/>
    <n v="0"/>
    <n v="0"/>
    <n v="1785172544.6144724"/>
    <n v="248609348.59"/>
    <n v="2033781893.2044723"/>
    <n v="1344536873.54"/>
    <n v="689245019.66447234"/>
  </r>
  <r>
    <x v="9"/>
    <s v="VALLE DEL CAUCA"/>
    <x v="949"/>
    <s v="MUNICIPIO DE ARGELIA (VALLE DEL CAUCA)"/>
    <n v="857791154"/>
    <n v="0"/>
    <n v="0"/>
    <n v="197371000"/>
    <n v="0"/>
    <n v="0"/>
    <n v="1055162154"/>
    <n v="9.1707706451416016E-4"/>
    <n v="287619.72919270222"/>
    <n v="0"/>
    <n v="0"/>
    <n v="0"/>
    <n v="1055449773.7301098"/>
    <n v="705480171.82999992"/>
    <n v="0"/>
    <n v="0"/>
    <n v="9.1707706451416016E-4"/>
    <n v="197658619.7291927"/>
    <n v="0"/>
    <n v="0"/>
    <n v="903138791.56010973"/>
    <n v="0"/>
    <n v="903138791.56010973"/>
    <n v="649889700"/>
    <n v="253249091.56010973"/>
  </r>
  <r>
    <x v="9"/>
    <s v="VALLE DEL CAUCA"/>
    <x v="760"/>
    <s v="MUNICIPIO DE BOLÍVAR (VALLE DEL CAUCA)"/>
    <n v="1316460678"/>
    <n v="0"/>
    <n v="0"/>
    <n v="307116601"/>
    <n v="0"/>
    <n v="0"/>
    <n v="1623577279"/>
    <n v="-2.7060508728027344E-4"/>
    <n v="445434.85498036252"/>
    <n v="0"/>
    <n v="0"/>
    <n v="0"/>
    <n v="1624022713.8547099"/>
    <n v="1084814389.6800001"/>
    <n v="0"/>
    <n v="0"/>
    <n v="-2.7060508728027344E-4"/>
    <n v="307562035.85498035"/>
    <n v="0"/>
    <n v="0"/>
    <n v="1392376425.5347099"/>
    <n v="0"/>
    <n v="1392376425.5347099"/>
    <n v="486362600"/>
    <n v="906013825.53470993"/>
  </r>
  <r>
    <x v="9"/>
    <s v="VALLE DEL CAUCA"/>
    <x v="763"/>
    <s v="MUNICIPIO DE BUGALAGRANDE (VALLE DEL CAUCA)"/>
    <n v="1541178646"/>
    <n v="0"/>
    <n v="0"/>
    <n v="354032813"/>
    <n v="0"/>
    <n v="0"/>
    <n v="1895211459"/>
    <n v="9.4866752624511719E-4"/>
    <n v="516394.375679627"/>
    <n v="0"/>
    <n v="0"/>
    <n v="0"/>
    <n v="1895727853.3766284"/>
    <n v="1267311241.8999999"/>
    <n v="0"/>
    <n v="0"/>
    <n v="9.4866752624511719E-4"/>
    <n v="354549207.37567961"/>
    <n v="0"/>
    <n v="0"/>
    <n v="1621860449.276628"/>
    <n v="0"/>
    <n v="1621860449.276628"/>
    <n v="913181276"/>
    <n v="708679173.27662802"/>
  </r>
  <r>
    <x v="9"/>
    <s v="VALLE DEL CAUCA"/>
    <x v="764"/>
    <s v="MUNICIPIO DE CAICEDONIA (VALLE DEL CAUCA)"/>
    <n v="1681175177"/>
    <n v="0"/>
    <n v="0"/>
    <n v="386674433"/>
    <n v="0"/>
    <n v="0"/>
    <n v="2067849610"/>
    <n v="-1.7912387847900391E-3"/>
    <n v="563747.96664735011"/>
    <n v="0"/>
    <n v="0"/>
    <n v="0"/>
    <n v="2068413357.9648561"/>
    <n v="1382569586.51"/>
    <n v="0"/>
    <n v="0"/>
    <n v="-1.7912387847900391E-3"/>
    <n v="387238180.96664733"/>
    <n v="0"/>
    <n v="0"/>
    <n v="1769807767.4748561"/>
    <n v="0"/>
    <n v="1769807767.4748561"/>
    <n v="1029104031"/>
    <n v="740703736.47485614"/>
  </r>
  <r>
    <x v="9"/>
    <s v="VALLE DEL CAUCA"/>
    <x v="765"/>
    <s v="MUNICIPIO DE CALIMA (VALLE DEL CAUCA)"/>
    <n v="1250275062"/>
    <n v="0"/>
    <n v="0"/>
    <n v="285437316"/>
    <n v="0"/>
    <n v="0"/>
    <n v="1535712378"/>
    <n v="-7.4172019958496094E-3"/>
    <n v="417312.83952084254"/>
    <n v="0"/>
    <n v="0"/>
    <n v="0"/>
    <n v="1536129690.8321037"/>
    <n v="1027177932.1400001"/>
    <n v="0"/>
    <n v="0"/>
    <n v="-7.4172019958496094E-3"/>
    <n v="285854628.83952087"/>
    <n v="0"/>
    <n v="0"/>
    <n v="1313032560.9721038"/>
    <n v="0"/>
    <n v="1313032560.9721038"/>
    <n v="0"/>
    <n v="1313032560.9721038"/>
  </r>
  <r>
    <x v="9"/>
    <s v="VALLE DEL CAUCA"/>
    <x v="767"/>
    <s v="MUNICIPIO DE CARTAGO (VALLE DEL CAUCA)"/>
    <n v="4177292309"/>
    <n v="0"/>
    <n v="0"/>
    <n v="947111298"/>
    <n v="0"/>
    <n v="0"/>
    <n v="5124403607"/>
    <n v="1.1658668518066406E-3"/>
    <n v="1385422.0225860015"/>
    <n v="0"/>
    <n v="0"/>
    <n v="0"/>
    <n v="5125789029.0237513"/>
    <n v="3428673424.9799995"/>
    <n v="0"/>
    <n v="0"/>
    <n v="1.1658668518066406E-3"/>
    <n v="948496720.02258599"/>
    <n v="0"/>
    <n v="0"/>
    <n v="4377170145.0037518"/>
    <n v="0"/>
    <n v="4377170145.0037518"/>
    <n v="1384600584.46"/>
    <n v="2992569560.5437517"/>
  </r>
  <r>
    <x v="9"/>
    <s v="VALLE DEL CAUCA"/>
    <x v="768"/>
    <s v="MUNICIPIO DE DAGUA (VALLE DEL CAUCA)"/>
    <n v="2309304289"/>
    <n v="0"/>
    <n v="0"/>
    <n v="525903835"/>
    <n v="0"/>
    <n v="0"/>
    <n v="2835208124"/>
    <n v="6.0853958129882813E-3"/>
    <n v="769603.59992090799"/>
    <n v="0"/>
    <n v="0"/>
    <n v="0"/>
    <n v="2835977727.6060061"/>
    <n v="1896567122.3600001"/>
    <n v="0"/>
    <n v="0"/>
    <n v="6.0853958129882813E-3"/>
    <n v="526673438.59992093"/>
    <n v="0"/>
    <n v="0"/>
    <n v="2423240560.9660063"/>
    <n v="0"/>
    <n v="2423240560.9660063"/>
    <n v="1228301312"/>
    <n v="1194939248.9660063"/>
  </r>
  <r>
    <x v="9"/>
    <s v="VALLE DEL CAUCA"/>
    <x v="930"/>
    <s v="MUNICIPIO DE EL ÁGUILA (VALLE DEL CAUCA)"/>
    <n v="1174027002"/>
    <n v="0"/>
    <n v="0"/>
    <n v="266912988"/>
    <n v="0"/>
    <n v="0"/>
    <n v="1440939990"/>
    <n v="3.8583278656005859E-3"/>
    <n v="390748.48103972763"/>
    <n v="0"/>
    <n v="0"/>
    <n v="0"/>
    <n v="1441330738.4848981"/>
    <n v="963921864.65999985"/>
    <n v="0"/>
    <n v="0"/>
    <n v="3.8583278656005859E-3"/>
    <n v="267303736.48103973"/>
    <n v="0"/>
    <n v="0"/>
    <n v="1231225601.1448979"/>
    <n v="235696973.78999999"/>
    <n v="1466922574.9348979"/>
    <n v="0"/>
    <n v="1466922574.9348979"/>
  </r>
  <r>
    <x v="9"/>
    <s v="VALLE DEL CAUCA"/>
    <x v="991"/>
    <s v="MUNICIPIO DE EL CAIRO (VALLE DEL CAUCA)"/>
    <n v="1145647443"/>
    <n v="0"/>
    <n v="0"/>
    <n v="259391677"/>
    <n v="0"/>
    <n v="0"/>
    <n v="1405039120"/>
    <n v="-2.3608207702636719E-3"/>
    <n v="380281.86191580159"/>
    <n v="0"/>
    <n v="0"/>
    <n v="0"/>
    <n v="1405419401.859555"/>
    <n v="940019305.59000015"/>
    <n v="0"/>
    <n v="0"/>
    <n v="-2.3608207702636719E-3"/>
    <n v="259771958.8619158"/>
    <n v="0"/>
    <n v="0"/>
    <n v="1199791264.4495552"/>
    <n v="0"/>
    <n v="1199791264.4495552"/>
    <n v="614718208.02999997"/>
    <n v="585073056.41955519"/>
  </r>
  <r>
    <x v="9"/>
    <s v="VALLE DEL CAUCA"/>
    <x v="769"/>
    <s v="MUNICIPIO DE EL CERRITO (VALLE DEL CAUCA)"/>
    <n v="2714131643"/>
    <n v="0"/>
    <n v="0"/>
    <n v="616827086"/>
    <n v="0"/>
    <n v="0"/>
    <n v="3330958729"/>
    <n v="-5.664825439453125E-4"/>
    <n v="903289.27322484925"/>
    <n v="0"/>
    <n v="0"/>
    <n v="0"/>
    <n v="3331862018.2726583"/>
    <n v="2228358540.8400002"/>
    <n v="0"/>
    <n v="0"/>
    <n v="-5.664825439453125E-4"/>
    <n v="617730375.27322483"/>
    <n v="0"/>
    <n v="0"/>
    <n v="2846088916.1126585"/>
    <n v="0"/>
    <n v="2846088916.1126585"/>
    <n v="269426048.06"/>
    <n v="2576662868.0526586"/>
  </r>
  <r>
    <x v="9"/>
    <s v="VALLE DEL CAUCA"/>
    <x v="770"/>
    <s v="MUNICIPIO DE EL DOVIO (VALLE DEL CAUCA)"/>
    <n v="912507031"/>
    <n v="0"/>
    <n v="0"/>
    <n v="212315116"/>
    <n v="0"/>
    <n v="0"/>
    <n v="1124822147"/>
    <n v="-7.5002908706665039E-3"/>
    <n v="308358.60868294083"/>
    <n v="0"/>
    <n v="0"/>
    <n v="0"/>
    <n v="1125130505.6011827"/>
    <n v="751771458.0999999"/>
    <n v="0"/>
    <n v="0"/>
    <n v="-7.5002908706665039E-3"/>
    <n v="212623474.60868293"/>
    <n v="0"/>
    <n v="0"/>
    <n v="964394932.7011826"/>
    <n v="41728018"/>
    <n v="1006122950.7011826"/>
    <n v="321737905"/>
    <n v="684385045.7011826"/>
  </r>
  <r>
    <x v="9"/>
    <s v="VALLE DEL CAUCA"/>
    <x v="860"/>
    <s v="MUNICIPIO DE FLORIDA (VALLE DEL CAUCA)"/>
    <n v="2889411984"/>
    <n v="0"/>
    <n v="0"/>
    <n v="657550666"/>
    <n v="0"/>
    <n v="0"/>
    <n v="3546962650"/>
    <n v="-1.5034675598144531E-3"/>
    <n v="962425.32146529388"/>
    <n v="0"/>
    <n v="0"/>
    <n v="0"/>
    <n v="3547925075.319962"/>
    <n v="2372664980.3600006"/>
    <n v="0"/>
    <n v="0"/>
    <n v="-1.5034675598144531E-3"/>
    <n v="658513091.32146525"/>
    <n v="0"/>
    <n v="0"/>
    <n v="3031178071.6799622"/>
    <n v="0"/>
    <n v="3031178071.6799622"/>
    <n v="1661098301.5699999"/>
    <n v="1370079770.1099622"/>
  </r>
  <r>
    <x v="9"/>
    <s v="VALLE DEL CAUCA"/>
    <x v="771"/>
    <s v="MUNICIPIO DE GINEBRA (VALLE DEL CAUCA)"/>
    <n v="1483897202"/>
    <n v="0"/>
    <n v="0"/>
    <n v="335083085"/>
    <n v="0"/>
    <n v="0"/>
    <n v="1818980287"/>
    <n v="-1.6157627105712891E-3"/>
    <n v="491834.34463134682"/>
    <n v="0"/>
    <n v="0"/>
    <n v="0"/>
    <n v="1819472121.3430157"/>
    <n v="1217177245.77"/>
    <n v="0"/>
    <n v="0"/>
    <n v="-1.6157627105712891E-3"/>
    <n v="335574919.34463137"/>
    <n v="0"/>
    <n v="0"/>
    <n v="1552752165.1130157"/>
    <n v="0"/>
    <n v="1552752165.1130157"/>
    <n v="848561422"/>
    <n v="704190743.11301565"/>
  </r>
  <r>
    <x v="9"/>
    <s v="VALLE DEL CAUCA"/>
    <x v="772"/>
    <s v="MUNICIPIO DE GUACARÍ (VALLE DEL CAUCA)"/>
    <n v="2131087045"/>
    <n v="0"/>
    <n v="0"/>
    <n v="481800587"/>
    <n v="0"/>
    <n v="0"/>
    <n v="2612887632"/>
    <n v="1.010894775390625E-4"/>
    <n v="706918.36338189768"/>
    <n v="0"/>
    <n v="0"/>
    <n v="0"/>
    <n v="2613594550.363483"/>
    <n v="1748387216.8900001"/>
    <n v="0"/>
    <n v="0"/>
    <n v="1.010894775390625E-4"/>
    <n v="482507505.36338192"/>
    <n v="0"/>
    <n v="0"/>
    <n v="2230894722.2534833"/>
    <n v="0"/>
    <n v="2230894722.2534833"/>
    <n v="1258525336"/>
    <n v="972369386.2534833"/>
  </r>
  <r>
    <x v="9"/>
    <s v="VALLE DEL CAUCA"/>
    <x v="773"/>
    <s v="MUNICIPIO DE JAMUNDÍ (VALLE DEL CAUCA)"/>
    <n v="4094893380"/>
    <n v="0"/>
    <n v="0"/>
    <n v="907182137"/>
    <n v="0"/>
    <n v="0"/>
    <n v="5002075517"/>
    <n v="-1.2302398681640625E-4"/>
    <n v="1339056.4932678712"/>
    <n v="0"/>
    <n v="0"/>
    <n v="0"/>
    <n v="5003414573.493145"/>
    <n v="3350038378.9099998"/>
    <n v="0"/>
    <n v="0"/>
    <n v="-1.2302398681640625E-4"/>
    <n v="908521193.49326789"/>
    <n v="0"/>
    <n v="0"/>
    <n v="4258559572.4031448"/>
    <n v="0"/>
    <n v="4258559572.4031448"/>
    <n v="0"/>
    <n v="4258559572.4031448"/>
  </r>
  <r>
    <x v="9"/>
    <s v="VALLE DEL CAUCA"/>
    <x v="992"/>
    <s v="MUNICIPIO DE LA CUMBRE (VALLE DEL CAUCA)"/>
    <n v="1117806355"/>
    <n v="0"/>
    <n v="0"/>
    <n v="253951424"/>
    <n v="0"/>
    <n v="0"/>
    <n v="1371757779"/>
    <n v="-7.0035457611083984E-4"/>
    <n v="371915.64682747779"/>
    <n v="0"/>
    <n v="0"/>
    <n v="0"/>
    <n v="1372129694.646127"/>
    <n v="917712299.51999998"/>
    <n v="0"/>
    <n v="0"/>
    <n v="-7.0035457611083984E-4"/>
    <n v="254323339.64682749"/>
    <n v="0"/>
    <n v="0"/>
    <n v="1172035639.1661272"/>
    <n v="0"/>
    <n v="1172035639.1661272"/>
    <n v="508092116"/>
    <n v="663943523.1661272"/>
  </r>
  <r>
    <x v="9"/>
    <s v="VALLE DEL CAUCA"/>
    <x v="774"/>
    <s v="MUNICIPIO DE LA UNIÓN (VALLE DEL CAUCA)"/>
    <n v="2165265219"/>
    <n v="0"/>
    <n v="0"/>
    <n v="483235363"/>
    <n v="0"/>
    <n v="0"/>
    <n v="2648500582"/>
    <n v="4.7283172607421875E-3"/>
    <n v="712317.02140536625"/>
    <n v="0"/>
    <n v="0"/>
    <n v="0"/>
    <n v="2649212899.0261335"/>
    <n v="1773130430.4000001"/>
    <n v="0"/>
    <n v="0"/>
    <n v="4.7283172607421875E-3"/>
    <n v="483947680.02140534"/>
    <n v="0"/>
    <n v="0"/>
    <n v="2257078110.4261336"/>
    <n v="0"/>
    <n v="2257078110.4261336"/>
    <n v="1529982445"/>
    <n v="727095665.42613363"/>
  </r>
  <r>
    <x v="9"/>
    <s v="VALLE DEL CAUCA"/>
    <x v="775"/>
    <s v="MUNICIPIO DE LA VICTORIA (VALLE DEL CAUCA)"/>
    <n v="1092475299"/>
    <n v="0"/>
    <n v="0"/>
    <n v="252563626"/>
    <n v="0"/>
    <n v="0"/>
    <n v="1345038925"/>
    <n v="2.2996664047241211E-3"/>
    <n v="367624.84217292228"/>
    <n v="0"/>
    <n v="0"/>
    <n v="0"/>
    <n v="1345406549.8444726"/>
    <n v="899153423.75"/>
    <n v="0"/>
    <n v="0"/>
    <n v="2.2996664047241211E-3"/>
    <n v="252931250.84217292"/>
    <n v="0"/>
    <n v="0"/>
    <n v="1152084674.5944726"/>
    <n v="0"/>
    <n v="1152084674.5944726"/>
    <n v="922872515"/>
    <n v="229212159.59447265"/>
  </r>
  <r>
    <x v="9"/>
    <s v="VALLE DEL CAUCA"/>
    <x v="861"/>
    <s v="MUNICIPIO DE OBANDO (VALLE DEL CAUCA)"/>
    <n v="1480630552"/>
    <n v="0"/>
    <n v="0"/>
    <n v="335937948"/>
    <n v="0"/>
    <n v="0"/>
    <n v="1816568500"/>
    <n v="-6.7348480224609375E-3"/>
    <n v="492170.48706182482"/>
    <n v="0"/>
    <n v="0"/>
    <n v="0"/>
    <n v="1817060670.4803269"/>
    <n v="1215282073.3299999"/>
    <n v="0"/>
    <n v="0"/>
    <n v="-6.7348480224609375E-3"/>
    <n v="336430118.4870618"/>
    <n v="0"/>
    <n v="0"/>
    <n v="1551712191.8103268"/>
    <n v="0"/>
    <n v="1551712191.8103268"/>
    <n v="0"/>
    <n v="1551712191.8103268"/>
  </r>
  <r>
    <x v="9"/>
    <s v="VALLE DEL CAUCA"/>
    <x v="893"/>
    <s v="MUNICIPIO DE PRADERA (VALLE DEL CAUCA)"/>
    <n v="2979706254"/>
    <n v="0"/>
    <n v="0"/>
    <n v="669123398"/>
    <n v="0"/>
    <n v="0"/>
    <n v="3648829652"/>
    <n v="-2.3937225341796875E-3"/>
    <n v="984045.82639884471"/>
    <n v="0"/>
    <n v="0"/>
    <n v="0"/>
    <n v="3649813697.8240051"/>
    <n v="2442198861.8099999"/>
    <n v="0"/>
    <n v="0"/>
    <n v="-2.3937225341796875E-3"/>
    <n v="670107443.82639885"/>
    <n v="0"/>
    <n v="0"/>
    <n v="3112306305.6340051"/>
    <n v="0"/>
    <n v="3112306305.6340051"/>
    <n v="0"/>
    <n v="3112306305.6340051"/>
  </r>
  <r>
    <x v="9"/>
    <s v="VALLE DEL CAUCA"/>
    <x v="777"/>
    <s v="MUNICIPIO DE RESTREPO (VALLE DEL CAUCA)"/>
    <n v="1320859508"/>
    <n v="0"/>
    <n v="0"/>
    <n v="301021153"/>
    <n v="0"/>
    <n v="0"/>
    <n v="1621880661"/>
    <n v="-5.5105686187744141E-3"/>
    <n v="440336.06903849047"/>
    <n v="0"/>
    <n v="0"/>
    <n v="0"/>
    <n v="1622320997.0635278"/>
    <n v="1084843561.6599998"/>
    <n v="0"/>
    <n v="0"/>
    <n v="-5.5105686187744141E-3"/>
    <n v="301461489.06903851"/>
    <n v="0"/>
    <n v="0"/>
    <n v="1386305050.7235279"/>
    <n v="0"/>
    <n v="1386305050.7235279"/>
    <n v="898197774.78999996"/>
    <n v="488107275.93352795"/>
  </r>
  <r>
    <x v="9"/>
    <s v="VALLE DEL CAUCA"/>
    <x v="862"/>
    <s v="MUNICIPIO DE RIOFRÍO (VALLE DEL CAUCA)"/>
    <n v="1301074813"/>
    <n v="0"/>
    <n v="0"/>
    <n v="305127703"/>
    <n v="0"/>
    <n v="0"/>
    <n v="1606202516"/>
    <n v="-5.0449371337890625E-4"/>
    <n v="441763.12780590006"/>
    <n v="0"/>
    <n v="0"/>
    <n v="0"/>
    <n v="1606644279.1273015"/>
    <n v="1073102370.6899999"/>
    <n v="0"/>
    <n v="0"/>
    <n v="-5.0449371337890625E-4"/>
    <n v="305569466.12780589"/>
    <n v="0"/>
    <n v="0"/>
    <n v="1378671836.8173013"/>
    <n v="0"/>
    <n v="1378671836.8173013"/>
    <n v="1102371985"/>
    <n v="276299851.81730127"/>
  </r>
  <r>
    <x v="9"/>
    <s v="VALLE DEL CAUCA"/>
    <x v="778"/>
    <s v="MUNICIPIO DE ROLDANILLO (VALLE DEL CAUCA)"/>
    <n v="1873018020"/>
    <n v="0"/>
    <n v="0"/>
    <n v="432415680"/>
    <n v="0"/>
    <n v="0"/>
    <n v="2305433700"/>
    <n v="-3.650665283203125E-3"/>
    <n v="629650.28060247854"/>
    <n v="0"/>
    <n v="0"/>
    <n v="0"/>
    <n v="2306063350.2769518"/>
    <n v="1541250382.0299997"/>
    <n v="0"/>
    <n v="0"/>
    <n v="-3.650665283203125E-3"/>
    <n v="433045330.28060246"/>
    <n v="0"/>
    <n v="0"/>
    <n v="1974295712.3069515"/>
    <n v="333683978"/>
    <n v="2307979690.3069515"/>
    <n v="1791351009"/>
    <n v="516628681.30695152"/>
  </r>
  <r>
    <x v="9"/>
    <s v="VALLE DEL CAUCA"/>
    <x v="993"/>
    <s v="MUNICIPIO DE SAN PEDRO (VALLE DEL CAUCA)"/>
    <n v="1324158825"/>
    <n v="0"/>
    <n v="0"/>
    <n v="297069376"/>
    <n v="0"/>
    <n v="0"/>
    <n v="1621228201"/>
    <n v="-4.6956539154052734E-3"/>
    <n v="437066.59807704558"/>
    <n v="0"/>
    <n v="0"/>
    <n v="0"/>
    <n v="1621665267.5933814"/>
    <n v="1085112558.4300001"/>
    <n v="0"/>
    <n v="0"/>
    <n v="-4.6956539154052734E-3"/>
    <n v="297506442.59807706"/>
    <n v="0"/>
    <n v="0"/>
    <n v="1382619001.0233815"/>
    <n v="0"/>
    <n v="1382619001.0233815"/>
    <n v="1039880925.33"/>
    <n v="342738075.69338143"/>
  </r>
  <r>
    <x v="9"/>
    <s v="VALLE DEL CAUCA"/>
    <x v="779"/>
    <s v="MUNICIPIO DE SEVILLA (VALLE DEL CAUCA)"/>
    <n v="2257324031"/>
    <n v="0"/>
    <n v="0"/>
    <n v="521508463"/>
    <n v="0"/>
    <n v="0"/>
    <n v="2778832494"/>
    <n v="5.1984786987304688E-3"/>
    <n v="759160.79016346566"/>
    <n v="0"/>
    <n v="0"/>
    <n v="0"/>
    <n v="2779591654.795362"/>
    <n v="1857647788.6000001"/>
    <n v="0"/>
    <n v="0"/>
    <n v="5.1984786987304688E-3"/>
    <n v="522267623.79016346"/>
    <n v="0"/>
    <n v="0"/>
    <n v="2379915412.3953619"/>
    <n v="4303189.54"/>
    <n v="2384218601.9353619"/>
    <n v="1833807134"/>
    <n v="550411467.93536186"/>
  </r>
  <r>
    <x v="9"/>
    <s v="VALLE DEL CAUCA"/>
    <x v="994"/>
    <s v="MUNICIPIO DE TORO (VALLE DEL CAUCA)"/>
    <n v="1541412200"/>
    <n v="0"/>
    <n v="0"/>
    <n v="350465939"/>
    <n v="0"/>
    <n v="0"/>
    <n v="1891878139"/>
    <n v="-2.9659271240234375E-4"/>
    <n v="513064.82341950125"/>
    <n v="0"/>
    <n v="0"/>
    <n v="0"/>
    <n v="1892391203.823123"/>
    <n v="1265517997.6599998"/>
    <n v="0"/>
    <n v="0"/>
    <n v="-2.9659271240234375E-4"/>
    <n v="350979003.82341951"/>
    <n v="0"/>
    <n v="0"/>
    <n v="1616497001.4831228"/>
    <n v="0"/>
    <n v="1616497001.4831228"/>
    <n v="906836986.15999997"/>
    <n v="709660015.32312286"/>
  </r>
  <r>
    <x v="9"/>
    <s v="VALLE DEL CAUCA"/>
    <x v="780"/>
    <s v="MUNICIPIO DE TRUJILLO (VALLE DEL CAUCA)"/>
    <n v="1437536462"/>
    <n v="0"/>
    <n v="0"/>
    <n v="330645981"/>
    <n v="0"/>
    <n v="0"/>
    <n v="1768182443"/>
    <n v="-8.9464187622070313E-3"/>
    <n v="482079.187391249"/>
    <n v="0"/>
    <n v="0"/>
    <n v="0"/>
    <n v="1768664522.1784449"/>
    <n v="1182265299.5600002"/>
    <n v="0"/>
    <n v="0"/>
    <n v="-8.9464187622070313E-3"/>
    <n v="331128060.18739122"/>
    <n v="0"/>
    <n v="0"/>
    <n v="1513393359.738445"/>
    <n v="0"/>
    <n v="1513393359.738445"/>
    <n v="618835104.58000004"/>
    <n v="894558255.158445"/>
  </r>
  <r>
    <x v="9"/>
    <s v="VALLE DEL CAUCA"/>
    <x v="995"/>
    <s v="MUNICIPIO DE ULLOA (VALLE DEL CAUCA)"/>
    <n v="700102623"/>
    <n v="0"/>
    <n v="0"/>
    <n v="162022880"/>
    <n v="0"/>
    <n v="0"/>
    <n v="862125503"/>
    <n v="8.9561939239501953E-4"/>
    <n v="235588.03020961408"/>
    <n v="0"/>
    <n v="0"/>
    <n v="0"/>
    <n v="862361091.03110528"/>
    <n v="576257063.84000003"/>
    <n v="0"/>
    <n v="0"/>
    <n v="8.9561939239501953E-4"/>
    <n v="162258468.0302096"/>
    <n v="0"/>
    <n v="0"/>
    <n v="738515531.87110519"/>
    <n v="830670.65"/>
    <n v="739346202.52110517"/>
    <n v="557171024.41999996"/>
    <n v="182175178.10110521"/>
  </r>
  <r>
    <x v="9"/>
    <s v="VALLE DEL CAUCA"/>
    <x v="996"/>
    <s v="MUNICIPIO DE VERSALLES (VALLE DEL CAUCA)"/>
    <n v="747322034"/>
    <n v="0"/>
    <n v="0"/>
    <n v="174669193"/>
    <n v="0"/>
    <n v="0"/>
    <n v="921991227"/>
    <n v="7.4732303619384766E-4"/>
    <n v="253281.30706683654"/>
    <n v="0"/>
    <n v="0"/>
    <n v="0"/>
    <n v="922244508.30781412"/>
    <n v="616024075.45999992"/>
    <n v="0"/>
    <n v="0"/>
    <n v="7.4732303619384766E-4"/>
    <n v="174922474.30706683"/>
    <n v="0"/>
    <n v="0"/>
    <n v="790946549.76781404"/>
    <n v="0"/>
    <n v="790946549.76781404"/>
    <n v="577833001.39999998"/>
    <n v="213113548.36781406"/>
  </r>
  <r>
    <x v="9"/>
    <s v="VALLE DEL CAUCA"/>
    <x v="782"/>
    <s v="MUNICIPIO DE VIJES (VALLE DEL CAUCA)"/>
    <n v="1078838962"/>
    <n v="0"/>
    <n v="0"/>
    <n v="242545788"/>
    <n v="0"/>
    <n v="0"/>
    <n v="1321384750"/>
    <n v="-7.0822238922119141E-4"/>
    <n v="356559.3290675215"/>
    <n v="0"/>
    <n v="0"/>
    <n v="0"/>
    <n v="1321741309.3283594"/>
    <n v="884340854.9799999"/>
    <n v="0"/>
    <n v="0"/>
    <n v="-7.0822238922119141E-4"/>
    <n v="242902347.32906753"/>
    <n v="0"/>
    <n v="0"/>
    <n v="1127243202.3083591"/>
    <n v="0"/>
    <n v="1127243202.3083591"/>
    <n v="653191828"/>
    <n v="474051374.30835915"/>
  </r>
  <r>
    <x v="9"/>
    <s v="VALLE DEL CAUCA"/>
    <x v="783"/>
    <s v="MUNICIPIO DE YOTOCO (VALLE DEL CAUCA)"/>
    <n v="1465003951"/>
    <n v="0"/>
    <n v="0"/>
    <n v="332992765"/>
    <n v="0"/>
    <n v="0"/>
    <n v="1797996716"/>
    <n v="-8.1846714019775391E-3"/>
    <n v="487607.89414191729"/>
    <n v="0"/>
    <n v="0"/>
    <n v="0"/>
    <n v="1798484323.8859572"/>
    <n v="1202749554.5699999"/>
    <n v="0"/>
    <n v="0"/>
    <n v="-8.1846714019775391E-3"/>
    <n v="333480372.89414191"/>
    <n v="0"/>
    <n v="0"/>
    <n v="1536229927.4559572"/>
    <n v="0"/>
    <n v="1536229927.4559572"/>
    <n v="46006554"/>
    <n v="1490223373.4559572"/>
  </r>
  <r>
    <x v="9"/>
    <s v="VALLE DEL CAUCA"/>
    <x v="785"/>
    <s v="MUNICIPIO DE ZARZAL (VALLE DEL CAUCA)"/>
    <n v="2314119897"/>
    <n v="0"/>
    <n v="0"/>
    <n v="521756132"/>
    <n v="0"/>
    <n v="0"/>
    <n v="2835876029"/>
    <n v="8.6321830749511719E-3"/>
    <n v="766240.56231169542"/>
    <n v="0"/>
    <n v="0"/>
    <n v="0"/>
    <n v="2836642269.5709438"/>
    <n v="1897759146.1800001"/>
    <n v="0"/>
    <n v="0"/>
    <n v="8.6321830749511719E-3"/>
    <n v="522522372.56231171"/>
    <n v="0"/>
    <n v="0"/>
    <n v="2420281518.7509441"/>
    <n v="0"/>
    <n v="2420281518.7509441"/>
    <n v="1165668970.3599999"/>
    <n v="1254612548.3909442"/>
  </r>
  <r>
    <x v="9"/>
    <s v="ARAUCA"/>
    <x v="786"/>
    <s v="MUNICIPIO DE ARAUCA (ARAUCA)"/>
    <n v="4554637218"/>
    <n v="0"/>
    <n v="0"/>
    <n v="1022830588"/>
    <n v="0"/>
    <n v="0"/>
    <n v="5577467806"/>
    <n v="4.1279792785644531E-3"/>
    <n v="1504668.926108459"/>
    <n v="0"/>
    <n v="0"/>
    <n v="0"/>
    <n v="5578972474.9302359"/>
    <n v="3733446146.3000002"/>
    <n v="0"/>
    <n v="0"/>
    <n v="4.1279792785644531E-3"/>
    <n v="1024335256.9261085"/>
    <n v="0"/>
    <n v="0"/>
    <n v="4757781403.230237"/>
    <n v="0"/>
    <n v="4757781403.230237"/>
    <n v="2685586857.02"/>
    <n v="2072194546.210237"/>
  </r>
  <r>
    <x v="9"/>
    <s v="ARAUCA"/>
    <x v="788"/>
    <s v="MUNICIPIO DE SARAVENA (ARAUCA)"/>
    <n v="3092572499"/>
    <n v="0"/>
    <n v="0"/>
    <n v="700278894"/>
    <n v="0"/>
    <n v="0"/>
    <n v="3792851393"/>
    <n v="6.4959526062011719E-3"/>
    <n v="1027084.7161804069"/>
    <n v="0"/>
    <n v="0"/>
    <n v="0"/>
    <n v="3793878477.7226763"/>
    <n v="2537925197.3000002"/>
    <n v="0"/>
    <n v="0"/>
    <n v="6.4959526062011719E-3"/>
    <n v="701305978.71618044"/>
    <n v="0"/>
    <n v="0"/>
    <n v="3239231176.0226765"/>
    <n v="0"/>
    <n v="3239231176.0226765"/>
    <n v="110482465.45"/>
    <n v="3128748710.5726767"/>
  </r>
  <r>
    <x v="9"/>
    <s v="CASANARE"/>
    <x v="791"/>
    <s v="MUNICIPIO DE AGUAZUL (CASANARE)"/>
    <n v="2625848890"/>
    <n v="0"/>
    <n v="0"/>
    <n v="576177453"/>
    <n v="0"/>
    <n v="0"/>
    <n v="3202026343"/>
    <n v="-5.0210952758789063E-3"/>
    <n v="854690.38329370879"/>
    <n v="0"/>
    <n v="0"/>
    <n v="0"/>
    <n v="3202881033.3782725"/>
    <n v="2145272670.8099999"/>
    <n v="0"/>
    <n v="0"/>
    <n v="-5.0210952758789063E-3"/>
    <n v="577032143.38329375"/>
    <n v="0"/>
    <n v="0"/>
    <n v="2722304814.1882725"/>
    <n v="4983471"/>
    <n v="2727288285.1882725"/>
    <n v="453439131"/>
    <n v="2273849154.1882725"/>
  </r>
  <r>
    <x v="9"/>
    <s v="CASANARE"/>
    <x v="794"/>
    <s v="MUNICIPIO DE MONTERREY (CASANARE)"/>
    <n v="1429096973"/>
    <n v="0"/>
    <n v="0"/>
    <n v="321213636"/>
    <n v="0"/>
    <n v="0"/>
    <n v="1750310609"/>
    <n v="2.4442672729492188E-3"/>
    <n v="472337.58712618711"/>
    <n v="0"/>
    <n v="0"/>
    <n v="0"/>
    <n v="1750782946.5895705"/>
    <n v="1171560062.8400002"/>
    <n v="0"/>
    <n v="0"/>
    <n v="2.4442672729492188E-3"/>
    <n v="321685973.5871262"/>
    <n v="0"/>
    <n v="0"/>
    <n v="1493246036.4295707"/>
    <n v="0"/>
    <n v="1493246036.4295707"/>
    <n v="0"/>
    <n v="1493246036.4295707"/>
  </r>
  <r>
    <x v="9"/>
    <s v="CASANARE"/>
    <x v="800"/>
    <s v="MUNICIPIO DE SABANALARGA (CASANARE)"/>
    <n v="501992761"/>
    <n v="0"/>
    <n v="0"/>
    <n v="117675400"/>
    <n v="0"/>
    <n v="0"/>
    <n v="619668161"/>
    <n v="7.6668858528137207E-3"/>
    <n v="170581.04857445232"/>
    <n v="0"/>
    <n v="0"/>
    <n v="0"/>
    <n v="619838742.05624127"/>
    <n v="414060847.50999999"/>
    <n v="0"/>
    <n v="0"/>
    <n v="7.6668858528137207E-3"/>
    <n v="117845981.04857445"/>
    <n v="0"/>
    <n v="0"/>
    <n v="531906828.56624132"/>
    <n v="0"/>
    <n v="531906828.56624132"/>
    <n v="286000000"/>
    <n v="245906828.56624132"/>
  </r>
  <r>
    <x v="9"/>
    <s v="CASANARE"/>
    <x v="802"/>
    <s v="MUNICIPIO DE TAURAMENA (CASANARE)"/>
    <n v="2064954381"/>
    <n v="0"/>
    <n v="0"/>
    <n v="453018062"/>
    <n v="0"/>
    <n v="0"/>
    <n v="2517972443"/>
    <n v="-5.706787109375E-3"/>
    <n v="672058.89667813515"/>
    <n v="0"/>
    <n v="0"/>
    <n v="0"/>
    <n v="2518644501.8909712"/>
    <n v="1686957899.5500002"/>
    <n v="0"/>
    <n v="0"/>
    <n v="-5.706787109375E-3"/>
    <n v="453690120.89667815"/>
    <n v="0"/>
    <n v="0"/>
    <n v="2140648020.4409716"/>
    <n v="0"/>
    <n v="2140648020.4409716"/>
    <n v="195925020"/>
    <n v="1944723000.4409716"/>
  </r>
  <r>
    <x v="9"/>
    <s v="CASANARE"/>
    <x v="804"/>
    <s v="MUNICIPIO DE VILLANUEVA (CASANARE)"/>
    <n v="2007929204"/>
    <n v="0"/>
    <n v="0"/>
    <n v="453323749"/>
    <n v="0"/>
    <n v="0"/>
    <n v="2461252953"/>
    <n v="5.2309036254882813E-4"/>
    <n v="665404.79490072571"/>
    <n v="0"/>
    <n v="0"/>
    <n v="0"/>
    <n v="2461918357.795424"/>
    <n v="1646958550.1999998"/>
    <n v="0"/>
    <n v="0"/>
    <n v="5.2309036254882813E-4"/>
    <n v="453989153.79490072"/>
    <n v="0"/>
    <n v="0"/>
    <n v="2100947703.9954236"/>
    <n v="0"/>
    <n v="2100947703.9954236"/>
    <n v="117671780"/>
    <n v="1983275923.9954236"/>
  </r>
  <r>
    <x v="9"/>
    <s v="PUTUMAYO"/>
    <x v="807"/>
    <s v="MUNICIPIO DE MOCOA (PUTUMAYO)"/>
    <n v="2757090665"/>
    <n v="0"/>
    <n v="0"/>
    <n v="611396602"/>
    <n v="0"/>
    <n v="0"/>
    <n v="3368487267"/>
    <n v="5.7768821716308594E-3"/>
    <n v="902881.39579921972"/>
    <n v="0"/>
    <n v="0"/>
    <n v="0"/>
    <n v="3369390148.401576"/>
    <n v="2255301881.9099998"/>
    <n v="0"/>
    <n v="0"/>
    <n v="5.7768821716308594E-3"/>
    <n v="612299483.39579928"/>
    <n v="0"/>
    <n v="0"/>
    <n v="2867601365.3115759"/>
    <n v="0"/>
    <n v="2867601365.3115759"/>
    <n v="0"/>
    <n v="2867601365.3115759"/>
  </r>
  <r>
    <x v="9"/>
    <s v="PUTUMAYO"/>
    <x v="808"/>
    <s v="MUNICIPIO DE COLÓN (PUTUMAYO)"/>
    <n v="685846750"/>
    <n v="0"/>
    <n v="0"/>
    <n v="154824487"/>
    <n v="0"/>
    <n v="0"/>
    <n v="840671237"/>
    <n v="9.0789794921875E-4"/>
    <n v="227199.62998562312"/>
    <n v="0"/>
    <n v="0"/>
    <n v="0"/>
    <n v="840898436.63089347"/>
    <n v="562431656.08999991"/>
    <n v="0"/>
    <n v="0"/>
    <n v="9.0789794921875E-4"/>
    <n v="155051686.62998563"/>
    <n v="0"/>
    <n v="0"/>
    <n v="717483342.72089338"/>
    <n v="0"/>
    <n v="717483342.72089338"/>
    <n v="522035663"/>
    <n v="195447679.72089338"/>
  </r>
  <r>
    <x v="9"/>
    <s v="PUTUMAYO"/>
    <x v="810"/>
    <s v="MUNICIPIO DE PUERTO ASÍS (PUTUMAYO)"/>
    <n v="3470954298"/>
    <n v="0"/>
    <n v="0"/>
    <n v="779121800"/>
    <n v="0"/>
    <n v="0"/>
    <n v="4250076098"/>
    <n v="7.0786476135253906E-3"/>
    <n v="1145431.4684498846"/>
    <n v="0"/>
    <n v="0"/>
    <n v="0"/>
    <n v="4251221529.4755287"/>
    <n v="2844175102.73"/>
    <n v="0"/>
    <n v="0"/>
    <n v="7.0786476135253906E-3"/>
    <n v="780267231.46844983"/>
    <n v="0"/>
    <n v="0"/>
    <n v="3624442334.2055283"/>
    <n v="0"/>
    <n v="3624442334.2055283"/>
    <n v="2054798004.4000001"/>
    <n v="1569644329.8055282"/>
  </r>
  <r>
    <x v="9"/>
    <s v="PUTUMAYO"/>
    <x v="814"/>
    <s v="MUNICIPIO DE SIBUNDOY (PUTUMAYO)"/>
    <n v="1222439530"/>
    <n v="0"/>
    <n v="0"/>
    <n v="277231539"/>
    <n v="0"/>
    <n v="0"/>
    <n v="1499671069"/>
    <n v="9.9444389343261719E-4"/>
    <n v="406278.09141116752"/>
    <n v="0"/>
    <n v="0"/>
    <n v="0"/>
    <n v="1500077347.0924056"/>
    <n v="1003337308.61"/>
    <n v="0"/>
    <n v="0"/>
    <n v="9.9444389343261719E-4"/>
    <n v="277637817.09141117"/>
    <n v="0"/>
    <n v="0"/>
    <n v="1280975125.7024057"/>
    <n v="0"/>
    <n v="1280975125.7024057"/>
    <n v="868044952"/>
    <n v="412930173.70240569"/>
  </r>
  <r>
    <x v="9"/>
    <s v="PUTUMAYO"/>
    <x v="815"/>
    <s v="MUNICIPIO DE SAN FRANCISCO (PUTUMAYO)"/>
    <n v="866984271"/>
    <n v="0"/>
    <n v="0"/>
    <n v="196799123"/>
    <n v="0"/>
    <n v="0"/>
    <n v="1063783394"/>
    <n v="-9.5355510711669922E-4"/>
    <n v="288269.32313625154"/>
    <n v="0"/>
    <n v="0"/>
    <n v="0"/>
    <n v="1064071663.3221827"/>
    <n v="711593709.23000002"/>
    <n v="0"/>
    <n v="0"/>
    <n v="-9.5355510711669922E-4"/>
    <n v="197087392.32313624"/>
    <n v="0"/>
    <n v="0"/>
    <n v="908681101.55218267"/>
    <n v="0"/>
    <n v="908681101.55218267"/>
    <n v="696428205"/>
    <n v="212252896.55218267"/>
  </r>
  <r>
    <x v="9"/>
    <s v="ARCHIPIÉLAGO DE SAN ANDRÉS"/>
    <x v="997"/>
    <s v="MUNICIPIO DE PROVIDENCIA (ARCHIPIÉLAGO DE SAN ANDRÉS)"/>
    <n v="648894932"/>
    <n v="0"/>
    <n v="0"/>
    <n v="147726856"/>
    <n v="0"/>
    <n v="0"/>
    <n v="796621788"/>
    <n v="347567795.77898741"/>
    <n v="216198.46676954886"/>
    <n v="0"/>
    <n v="0"/>
    <n v="0"/>
    <n v="1144405782.2457569"/>
    <n v="532894015.36000001"/>
    <n v="0"/>
    <n v="0"/>
    <n v="347567795.77898741"/>
    <n v="147943054.46676955"/>
    <n v="0"/>
    <n v="0"/>
    <n v="1028404865.605757"/>
    <n v="0"/>
    <n v="1028404865.605757"/>
    <n v="0"/>
    <n v="1028404865.605757"/>
  </r>
  <r>
    <x v="9"/>
    <s v="GUAVIARE"/>
    <x v="998"/>
    <s v="MUNICIPIO DE CALAMAR (GUAVIARE)"/>
    <n v="983085748"/>
    <n v="0"/>
    <n v="0"/>
    <n v="233361113"/>
    <n v="0"/>
    <n v="0"/>
    <n v="1216446861"/>
    <n v="-3.5893917083740234E-3"/>
    <n v="336380.02185246511"/>
    <n v="0"/>
    <n v="0"/>
    <n v="0"/>
    <n v="1216783241.0182631"/>
    <n v="812165832.08999991"/>
    <n v="0"/>
    <n v="0"/>
    <n v="-3.5893917083740234E-3"/>
    <n v="233697493.02185246"/>
    <n v="0"/>
    <n v="0"/>
    <n v="1045863325.108263"/>
    <n v="0"/>
    <n v="1045863325.108263"/>
    <n v="844742531.61000001"/>
    <n v="201120793.498263"/>
  </r>
  <r>
    <x v="10"/>
    <s v="ANTIOQUIA"/>
    <x v="44"/>
    <s v="MUNICIPIO DE AMALFI (ANTIOQUIA)"/>
    <n v="2228220552"/>
    <n v="0"/>
    <n v="0"/>
    <n v="523754348"/>
    <n v="0"/>
    <n v="0"/>
    <n v="2751974900"/>
    <n v="8.8214874267578125E-5"/>
    <n v="763542.47201575723"/>
    <n v="0"/>
    <n v="0"/>
    <n v="0"/>
    <n v="2752738442.4721041"/>
    <n v="1837468966.1100001"/>
    <n v="0"/>
    <n v="0"/>
    <n v="8.8214874267578125E-5"/>
    <n v="524517890.47201574"/>
    <n v="0"/>
    <n v="0"/>
    <n v="2361986856.5821042"/>
    <n v="0"/>
    <n v="2361986856.5821042"/>
    <n v="1049521735.1900001"/>
    <n v="1312465121.3921041"/>
  </r>
  <r>
    <x v="10"/>
    <s v="ANTIOQUIA"/>
    <x v="47"/>
    <s v="MUNICIPIO DE ANGOSTURA (ANTIOQUIA)"/>
    <n v="1064006061"/>
    <n v="0"/>
    <n v="0"/>
    <n v="260305040"/>
    <n v="0"/>
    <n v="0"/>
    <n v="1324311101"/>
    <n v="-2.5393962860107422E-3"/>
    <n v="374036.86167703616"/>
    <n v="0"/>
    <n v="0"/>
    <n v="0"/>
    <n v="1324685137.8591375"/>
    <n v="882444829.84000015"/>
    <n v="0"/>
    <n v="0"/>
    <n v="-2.5393962860107422E-3"/>
    <n v="260679076.86167705"/>
    <n v="0"/>
    <n v="0"/>
    <n v="1143123906.6991377"/>
    <n v="0"/>
    <n v="1143123906.6991377"/>
    <n v="774500763"/>
    <n v="368623143.69913769"/>
  </r>
  <r>
    <x v="10"/>
    <s v="ANTIOQUIA"/>
    <x v="48"/>
    <s v="MUNICIPIO DE ANORÍ (ANTIOQUIA)"/>
    <n v="1766428704"/>
    <n v="0"/>
    <n v="0"/>
    <n v="409468153"/>
    <n v="0"/>
    <n v="0"/>
    <n v="2175896857"/>
    <n v="3.2393932342529297E-3"/>
    <n v="599858.68061130424"/>
    <n v="0"/>
    <n v="0"/>
    <n v="0"/>
    <n v="2176496715.6838508"/>
    <n v="1453876606.8600001"/>
    <n v="0"/>
    <n v="0"/>
    <n v="3.2393932342529297E-3"/>
    <n v="410068011.68061131"/>
    <n v="0"/>
    <n v="0"/>
    <n v="1863944618.5438509"/>
    <n v="0"/>
    <n v="1863944618.5438509"/>
    <n v="1000408736.72"/>
    <n v="863535881.82385087"/>
  </r>
  <r>
    <x v="10"/>
    <s v="ANTIOQUIA"/>
    <x v="49"/>
    <s v="MUNICIPIO DE SANTAFÉ DE ANTIOQUIA (ANTIOQUIA)"/>
    <n v="2475612713"/>
    <n v="0"/>
    <n v="0"/>
    <n v="581895117"/>
    <n v="0"/>
    <n v="0"/>
    <n v="3057507830"/>
    <n v="2.17437744140625E-4"/>
    <n v="848139.17123674357"/>
    <n v="0"/>
    <n v="0"/>
    <n v="0"/>
    <n v="3058355969.171454"/>
    <n v="2041498967.3400002"/>
    <n v="0"/>
    <n v="0"/>
    <n v="2.17437744140625E-4"/>
    <n v="582743256.17123675"/>
    <n v="0"/>
    <n v="0"/>
    <n v="2624242223.5114546"/>
    <n v="0"/>
    <n v="2624242223.5114546"/>
    <n v="0"/>
    <n v="2624242223.5114546"/>
  </r>
  <r>
    <x v="10"/>
    <s v="ANTIOQUIA"/>
    <x v="50"/>
    <s v="MUNICIPIO DE ANZA (ANTIOQUIA)"/>
    <n v="744561324"/>
    <n v="0"/>
    <n v="0"/>
    <n v="177386144"/>
    <n v="0"/>
    <n v="0"/>
    <n v="921947468"/>
    <n v="3.6075115203857422E-3"/>
    <n v="257295.23065091119"/>
    <n v="0"/>
    <n v="0"/>
    <n v="0"/>
    <n v="922204763.23425841"/>
    <n v="615152443.11000001"/>
    <n v="0"/>
    <n v="0"/>
    <n v="3.6075115203857422E-3"/>
    <n v="177643439.2306509"/>
    <n v="0"/>
    <n v="0"/>
    <n v="792795882.34425843"/>
    <n v="0"/>
    <n v="792795882.34425843"/>
    <n v="0"/>
    <n v="792795882.34425843"/>
  </r>
  <r>
    <x v="10"/>
    <s v="ANTIOQUIA"/>
    <x v="999"/>
    <s v="MUNICIPIO DE ARBOLETES (ANTIOQUIA)"/>
    <n v="4413956521"/>
    <n v="0"/>
    <n v="0"/>
    <n v="988848461"/>
    <n v="0"/>
    <n v="0"/>
    <n v="5402804982"/>
    <n v="-2.7012825012207031E-3"/>
    <n v="1466705.6098012971"/>
    <n v="0"/>
    <n v="0"/>
    <n v="0"/>
    <n v="5404271687.6071005"/>
    <n v="3614968502.3899999"/>
    <n v="0"/>
    <n v="0"/>
    <n v="-2.7012825012207031E-3"/>
    <n v="990315166.60980129"/>
    <n v="0"/>
    <n v="0"/>
    <n v="4605283668.9970999"/>
    <n v="0"/>
    <n v="4605283668.9970999"/>
    <n v="2841775930"/>
    <n v="1763507738.9970999"/>
  </r>
  <r>
    <x v="10"/>
    <s v="ANTIOQUIA"/>
    <x v="52"/>
    <s v="MUNICIPIO DE ARGELIA (ANTIOQUIA)"/>
    <n v="792012094"/>
    <n v="0"/>
    <n v="0"/>
    <n v="197094776"/>
    <n v="0"/>
    <n v="0"/>
    <n v="989106870"/>
    <n v="1.3554096221923828E-4"/>
    <n v="281567.93434684904"/>
    <n v="0"/>
    <n v="0"/>
    <n v="0"/>
    <n v="989388437.93448234"/>
    <n v="658514672.64999998"/>
    <n v="0"/>
    <n v="0"/>
    <n v="1.3554096221923828E-4"/>
    <n v="197376343.93434685"/>
    <n v="0"/>
    <n v="0"/>
    <n v="855891016.58448243"/>
    <n v="0"/>
    <n v="855891016.58448243"/>
    <n v="666191088.45000005"/>
    <n v="189699928.13448238"/>
  </r>
  <r>
    <x v="10"/>
    <s v="ANTIOQUIA"/>
    <x v="1000"/>
    <s v="MUNICIPIO DE ARMENIA (ANTIOQUIA)"/>
    <n v="372452562"/>
    <n v="0"/>
    <n v="0"/>
    <n v="94123201"/>
    <n v="0"/>
    <n v="0"/>
    <n v="466575763"/>
    <n v="-8.0233216285705566E-3"/>
    <n v="133792.90596089265"/>
    <n v="0"/>
    <n v="0"/>
    <n v="0"/>
    <n v="466709555.8979376"/>
    <n v="310458800.89000005"/>
    <n v="0"/>
    <n v="0"/>
    <n v="-8.0233216285705566E-3"/>
    <n v="94256993.905960888"/>
    <n v="0"/>
    <n v="0"/>
    <n v="404715794.78793764"/>
    <n v="0"/>
    <n v="404715794.78793764"/>
    <n v="109425074.36"/>
    <n v="295290720.42793763"/>
  </r>
  <r>
    <x v="10"/>
    <s v="ANTIOQUIA"/>
    <x v="1001"/>
    <s v="MUNICIPIO DE BETULIA (ANTIOQUIA)"/>
    <n v="1739944364"/>
    <n v="0"/>
    <n v="0"/>
    <n v="412808579"/>
    <n v="0"/>
    <n v="0"/>
    <n v="2152752943"/>
    <n v="4.7206878662109375E-5"/>
    <n v="599924.98032627522"/>
    <n v="0"/>
    <n v="0"/>
    <n v="0"/>
    <n v="2153352867.9803734"/>
    <n v="1436866618.5500002"/>
    <n v="0"/>
    <n v="0"/>
    <n v="4.7206878662109375E-5"/>
    <n v="413408503.98032629"/>
    <n v="0"/>
    <n v="0"/>
    <n v="1850275122.5303736"/>
    <n v="1392813445"/>
    <n v="3243088567.5303736"/>
    <n v="846881853.35000002"/>
    <n v="2396206714.1803737"/>
  </r>
  <r>
    <x v="10"/>
    <s v="ANTIOQUIA"/>
    <x v="58"/>
    <s v="MUNICIPIO DE BRICEÑO (ANTIOQUIA)"/>
    <n v="846488689"/>
    <n v="0"/>
    <n v="0"/>
    <n v="202892098"/>
    <n v="0"/>
    <n v="0"/>
    <n v="1049380787"/>
    <n v="8.3005428314208984E-4"/>
    <n v="293643.63231887168"/>
    <n v="0"/>
    <n v="0"/>
    <n v="0"/>
    <n v="1049674430.6331489"/>
    <n v="699963631.12"/>
    <n v="0"/>
    <n v="0"/>
    <n v="8.3005428314208984E-4"/>
    <n v="203185741.63231888"/>
    <n v="0"/>
    <n v="0"/>
    <n v="903149372.75314891"/>
    <n v="0"/>
    <n v="903149372.75314891"/>
    <n v="225690887.52000001"/>
    <n v="677458485.23314893"/>
  </r>
  <r>
    <x v="10"/>
    <s v="ANTIOQUIA"/>
    <x v="59"/>
    <s v="MUNICIPIO DE BURITICÁ (ANTIOQUIA)"/>
    <n v="628174667"/>
    <n v="0"/>
    <n v="0"/>
    <n v="152609453"/>
    <n v="0"/>
    <n v="0"/>
    <n v="780784120"/>
    <n v="1.5832185745239258E-3"/>
    <n v="219984.85577273427"/>
    <n v="0"/>
    <n v="0"/>
    <n v="0"/>
    <n v="781004104.85735595"/>
    <n v="520529109.91999996"/>
    <n v="0"/>
    <n v="0"/>
    <n v="1.5832185745239258E-3"/>
    <n v="152829437.85577273"/>
    <n v="0"/>
    <n v="0"/>
    <n v="673358547.77735591"/>
    <n v="0"/>
    <n v="673358547.77735591"/>
    <n v="0"/>
    <n v="673358547.77735591"/>
  </r>
  <r>
    <x v="10"/>
    <s v="ANTIOQUIA"/>
    <x v="60"/>
    <s v="MUNICIPIO DE CÁCERES (ANTIOQUIA)"/>
    <n v="4173451262"/>
    <n v="0"/>
    <n v="0"/>
    <n v="933177389"/>
    <n v="0"/>
    <n v="0"/>
    <n v="5106628651"/>
    <n v="-2.1185874938964844E-3"/>
    <n v="1385383.8330002849"/>
    <n v="0"/>
    <n v="0"/>
    <n v="0"/>
    <n v="5108014034.8308811"/>
    <n v="3417072290.5500002"/>
    <n v="0"/>
    <n v="0"/>
    <n v="-2.1185874938964844E-3"/>
    <n v="934562772.8330003"/>
    <n v="0"/>
    <n v="0"/>
    <n v="4351635063.3808823"/>
    <n v="0"/>
    <n v="4351635063.3808823"/>
    <n v="2449734752.4400001"/>
    <n v="1901900310.9408822"/>
  </r>
  <r>
    <x v="10"/>
    <s v="ANTIOQUIA"/>
    <x v="61"/>
    <s v="MUNICIPIO DE CAICEDO (ANTIOQUIA)"/>
    <n v="830000673"/>
    <n v="0"/>
    <n v="0"/>
    <n v="194742593"/>
    <n v="0"/>
    <n v="0"/>
    <n v="1024743266"/>
    <n v="-3.8999319076538086E-3"/>
    <n v="284066.22751222248"/>
    <n v="0"/>
    <n v="0"/>
    <n v="0"/>
    <n v="1025027332.2236123"/>
    <n v="684241699.9799999"/>
    <n v="0"/>
    <n v="0"/>
    <n v="-3.8999319076538086E-3"/>
    <n v="195026659.22751221"/>
    <n v="0"/>
    <n v="0"/>
    <n v="879268359.20361221"/>
    <n v="1133087616.04"/>
    <n v="2012355975.2436123"/>
    <n v="0"/>
    <n v="2012355975.2436123"/>
  </r>
  <r>
    <x v="10"/>
    <s v="ANTIOQUIA"/>
    <x v="63"/>
    <s v="MUNICIPIO DE CAMPAMENTO (ANTIOQUIA)"/>
    <n v="861276334"/>
    <n v="0"/>
    <n v="0"/>
    <n v="209673885"/>
    <n v="0"/>
    <n v="0"/>
    <n v="1070950219"/>
    <n v="-3.950953483581543E-3"/>
    <n v="301976.42284649692"/>
    <n v="0"/>
    <n v="0"/>
    <n v="0"/>
    <n v="1071252195.4188956"/>
    <n v="713818321.53999996"/>
    <n v="0"/>
    <n v="0"/>
    <n v="-3.950953483581543E-3"/>
    <n v="209975861.4228465"/>
    <n v="0"/>
    <n v="0"/>
    <n v="923794182.95889544"/>
    <n v="0"/>
    <n v="923794182.95889544"/>
    <n v="0"/>
    <n v="923794182.95889544"/>
  </r>
  <r>
    <x v="10"/>
    <s v="ANTIOQUIA"/>
    <x v="64"/>
    <s v="MUNICIPIO DE CAÑASGORDAS (ANTIOQUIA)"/>
    <n v="1634159275"/>
    <n v="0"/>
    <n v="0"/>
    <n v="391295129"/>
    <n v="0"/>
    <n v="0"/>
    <n v="2025454404"/>
    <n v="-2.887725830078125E-3"/>
    <n v="566638.72295824112"/>
    <n v="0"/>
    <n v="0"/>
    <n v="0"/>
    <n v="2026021042.7200706"/>
    <n v="1351294568.49"/>
    <n v="0"/>
    <n v="0"/>
    <n v="-2.887725830078125E-3"/>
    <n v="391861767.72295827"/>
    <n v="0"/>
    <n v="0"/>
    <n v="1743156336.2100706"/>
    <n v="0"/>
    <n v="1743156336.2100706"/>
    <n v="575837249"/>
    <n v="1167319087.2100706"/>
  </r>
  <r>
    <x v="10"/>
    <s v="ANTIOQUIA"/>
    <x v="67"/>
    <s v="MUNICIPIO DE CAREPA (ANTIOQUIA)"/>
    <n v="6101452952"/>
    <n v="0"/>
    <n v="0"/>
    <n v="1371378719"/>
    <n v="0"/>
    <n v="0"/>
    <n v="7472831671"/>
    <n v="5.8650970458984375E-3"/>
    <n v="2031904.1241550248"/>
    <n v="0"/>
    <n v="0"/>
    <n v="0"/>
    <n v="7474863575.1300201"/>
    <n v="4999518054.6300011"/>
    <n v="0"/>
    <n v="0"/>
    <n v="5.8650970458984375E-3"/>
    <n v="1373410623.124155"/>
    <n v="0"/>
    <n v="0"/>
    <n v="6372928677.7600212"/>
    <n v="0"/>
    <n v="6372928677.7600212"/>
    <n v="3476356175"/>
    <n v="2896572502.7600212"/>
  </r>
  <r>
    <x v="10"/>
    <s v="ANTIOQUIA"/>
    <x v="68"/>
    <s v="MUNICIPIO DE CAUCASIA (ANTIOQUIA)"/>
    <n v="12197992145"/>
    <n v="0"/>
    <n v="0"/>
    <n v="2750500557"/>
    <n v="0"/>
    <n v="0"/>
    <n v="14948492702"/>
    <n v="4.5185089111328125E-3"/>
    <n v="4070849.8688422316"/>
    <n v="0"/>
    <n v="0"/>
    <n v="0"/>
    <n v="14952563551.873362"/>
    <n v="9999471925.4200001"/>
    <n v="0"/>
    <n v="0"/>
    <n v="4.5185089111328125E-3"/>
    <n v="2754571406.8688421"/>
    <n v="0"/>
    <n v="0"/>
    <n v="12754043332.293362"/>
    <n v="0"/>
    <n v="12754043332.293362"/>
    <n v="7132764466.5"/>
    <n v="5621278865.7933617"/>
  </r>
  <r>
    <x v="10"/>
    <s v="ANTIOQUIA"/>
    <x v="69"/>
    <s v="MUNICIPIO DE CHIGORODÓ (ANTIOQUIA)"/>
    <n v="8333111248"/>
    <n v="0"/>
    <n v="0"/>
    <n v="1873128304"/>
    <n v="0"/>
    <n v="0"/>
    <n v="10206239552"/>
    <n v="-3.6725997924804688E-3"/>
    <n v="2775512.8733915747"/>
    <n v="0"/>
    <n v="0"/>
    <n v="0"/>
    <n v="10209015064.869719"/>
    <n v="6828176547.3999996"/>
    <n v="0"/>
    <n v="0"/>
    <n v="-3.6725997924804688E-3"/>
    <n v="1875903816.8733916"/>
    <n v="0"/>
    <n v="0"/>
    <n v="8704080364.2697182"/>
    <n v="0"/>
    <n v="8704080364.2697182"/>
    <n v="5271109850"/>
    <n v="3432970514.2697182"/>
  </r>
  <r>
    <x v="10"/>
    <s v="ANTIOQUIA"/>
    <x v="873"/>
    <s v="MUNICIPIO DE COCORNÁ (ANTIOQUIA)"/>
    <n v="1456934035"/>
    <n v="0"/>
    <n v="0"/>
    <n v="349226231"/>
    <n v="0"/>
    <n v="0"/>
    <n v="1806160266"/>
    <n v="7.8306198120117188E-3"/>
    <n v="505292.89635299082"/>
    <n v="0"/>
    <n v="0"/>
    <n v="0"/>
    <n v="1806665558.9041836"/>
    <n v="1204715105.3299999"/>
    <n v="0"/>
    <n v="0"/>
    <n v="7.8306198120117188E-3"/>
    <n v="349731523.89635301"/>
    <n v="0"/>
    <n v="0"/>
    <n v="1554446629.2341835"/>
    <n v="0"/>
    <n v="1554446629.2341835"/>
    <n v="852916296"/>
    <n v="701530333.23418355"/>
  </r>
  <r>
    <x v="10"/>
    <s v="ANTIOQUIA"/>
    <x v="937"/>
    <s v="MUNICIPIO DE CONCORDIA (ANTIOQUIA)"/>
    <n v="1976544561"/>
    <n v="0"/>
    <n v="0"/>
    <n v="478374281"/>
    <n v="0"/>
    <n v="0"/>
    <n v="2454918842"/>
    <n v="4.0583610534667969E-3"/>
    <n v="689918.38752153376"/>
    <n v="0"/>
    <n v="0"/>
    <n v="0"/>
    <n v="2455608760.3915801"/>
    <n v="1636851236.8699999"/>
    <n v="0"/>
    <n v="0"/>
    <n v="4.0583610534667969E-3"/>
    <n v="479064199.38752151"/>
    <n v="0"/>
    <n v="0"/>
    <n v="2115915436.2615798"/>
    <n v="0"/>
    <n v="2115915436.2615798"/>
    <n v="769307956"/>
    <n v="1346607480.2615798"/>
  </r>
  <r>
    <x v="10"/>
    <s v="ANTIOQUIA"/>
    <x v="73"/>
    <s v="MUNICIPIO DE DABEIBA (ANTIOQUIA)"/>
    <n v="2238595705"/>
    <n v="0"/>
    <n v="0"/>
    <n v="541547631"/>
    <n v="0"/>
    <n v="0"/>
    <n v="2780143336"/>
    <n v="-8.392333984375E-5"/>
    <n v="781244.26547984628"/>
    <n v="0"/>
    <n v="0"/>
    <n v="0"/>
    <n v="2780924580.2653961"/>
    <n v="1853708365.21"/>
    <n v="0"/>
    <n v="0"/>
    <n v="-8.392333984375E-5"/>
    <n v="542328875.2654798"/>
    <n v="0"/>
    <n v="0"/>
    <n v="2396037240.4753962"/>
    <n v="0"/>
    <n v="2396037240.4753962"/>
    <n v="1632608491"/>
    <n v="763428749.47539616"/>
  </r>
  <r>
    <x v="10"/>
    <s v="ANTIOQUIA"/>
    <x v="75"/>
    <s v="MUNICIPIO DE EBÉJICO (ANTIOQUIA)"/>
    <n v="1218832139"/>
    <n v="0"/>
    <n v="0"/>
    <n v="292169318"/>
    <n v="0"/>
    <n v="0"/>
    <n v="1511001457"/>
    <n v="1.7652511596679688E-3"/>
    <n v="422835.25418575894"/>
    <n v="0"/>
    <n v="0"/>
    <n v="0"/>
    <n v="1511424292.2559509"/>
    <n v="1008015176.2600001"/>
    <n v="0"/>
    <n v="0"/>
    <n v="1.7652511596679688E-3"/>
    <n v="292592153.25418574"/>
    <n v="0"/>
    <n v="0"/>
    <n v="1300607329.5159512"/>
    <n v="0"/>
    <n v="1300607329.5159512"/>
    <n v="718316353"/>
    <n v="582290976.51595116"/>
  </r>
  <r>
    <x v="10"/>
    <s v="ANTIOQUIA"/>
    <x v="76"/>
    <s v="MUNICIPIO DE EL BAGRE (ANTIOQUIA)"/>
    <n v="4987636145"/>
    <n v="0"/>
    <n v="0"/>
    <n v="1174041653"/>
    <n v="0"/>
    <n v="0"/>
    <n v="6161677798"/>
    <n v="630806772.76219034"/>
    <n v="1710651.9177814592"/>
    <n v="0"/>
    <n v="0"/>
    <n v="0"/>
    <n v="6794195222.6799717"/>
    <n v="4113957371.0799999"/>
    <n v="0"/>
    <n v="0"/>
    <n v="630806772.76219034"/>
    <n v="1175752304.9177814"/>
    <n v="0"/>
    <n v="0"/>
    <n v="5920516448.7599716"/>
    <n v="0"/>
    <n v="5920516448.7599716"/>
    <n v="1258248073"/>
    <n v="4662268375.7599716"/>
  </r>
  <r>
    <x v="10"/>
    <s v="ANTIOQUIA"/>
    <x v="79"/>
    <s v="MUNICIPIO DE FRONTINO (ANTIOQUIA)"/>
    <n v="1491011410"/>
    <n v="0"/>
    <n v="0"/>
    <n v="374028390"/>
    <n v="0"/>
    <n v="0"/>
    <n v="1865039800"/>
    <n v="1.0511875152587891E-3"/>
    <n v="532476.11064919282"/>
    <n v="0"/>
    <n v="0"/>
    <n v="0"/>
    <n v="1865572276.1117003"/>
    <n v="1241174658.8200002"/>
    <n v="0"/>
    <n v="0"/>
    <n v="1.0511875152587891E-3"/>
    <n v="374560866.11064917"/>
    <n v="0"/>
    <n v="0"/>
    <n v="1615735524.9317005"/>
    <n v="0"/>
    <n v="1615735524.9317005"/>
    <n v="825534808.25999999"/>
    <n v="790200716.67170048"/>
  </r>
  <r>
    <x v="10"/>
    <s v="ANTIOQUIA"/>
    <x v="939"/>
    <s v="MUNICIPIO DE GIRALDO (ANTIOQUIA)"/>
    <n v="385739506"/>
    <n v="0"/>
    <n v="0"/>
    <n v="93299286"/>
    <n v="0"/>
    <n v="0"/>
    <n v="479038792"/>
    <n v="-6.4567327499389648E-3"/>
    <n v="134683.35516255739"/>
    <n v="0"/>
    <n v="0"/>
    <n v="0"/>
    <n v="479173475.34870583"/>
    <n v="319382253.41999996"/>
    <n v="0"/>
    <n v="0"/>
    <n v="-6.4567327499389648E-3"/>
    <n v="93433969.355162561"/>
    <n v="0"/>
    <n v="0"/>
    <n v="412816222.76870579"/>
    <n v="0"/>
    <n v="412816222.76870579"/>
    <n v="204731849"/>
    <n v="208084373.76870579"/>
  </r>
  <r>
    <x v="10"/>
    <s v="ANTIOQUIA"/>
    <x v="81"/>
    <s v="MUNICIPIO DE GÓMEZ PLATA (ANTIOQUIA)"/>
    <n v="1319344224"/>
    <n v="0"/>
    <n v="0"/>
    <n v="306502382"/>
    <n v="0"/>
    <n v="0"/>
    <n v="1625846606"/>
    <n v="2.2673606872558594E-3"/>
    <n v="448681.42746278294"/>
    <n v="0"/>
    <n v="0"/>
    <n v="0"/>
    <n v="1626295287.4297302"/>
    <n v="1086125840.3600001"/>
    <n v="0"/>
    <n v="0"/>
    <n v="2.2673606872558594E-3"/>
    <n v="306951063.42746276"/>
    <n v="0"/>
    <n v="0"/>
    <n v="1393076903.7897303"/>
    <n v="0"/>
    <n v="1393076903.7897303"/>
    <n v="817597788"/>
    <n v="575479115.78973031"/>
  </r>
  <r>
    <x v="10"/>
    <s v="ANTIOQUIA"/>
    <x v="82"/>
    <s v="MUNICIPIO DE GUADALUPE (ANTIOQUIA)"/>
    <n v="618666191"/>
    <n v="0"/>
    <n v="0"/>
    <n v="147514001"/>
    <n v="0"/>
    <n v="0"/>
    <n v="766180192"/>
    <n v="-4.3312311172485352E-3"/>
    <n v="213873.88265377577"/>
    <n v="0"/>
    <n v="0"/>
    <n v="0"/>
    <n v="766394065.8783226"/>
    <n v="511181878.89999998"/>
    <n v="0"/>
    <n v="0"/>
    <n v="-4.3312311172485352E-3"/>
    <n v="147727874.88265377"/>
    <n v="0"/>
    <n v="0"/>
    <n v="658909753.77832246"/>
    <n v="0"/>
    <n v="658909753.77832246"/>
    <n v="310001391"/>
    <n v="348908362.77832246"/>
  </r>
  <r>
    <x v="10"/>
    <s v="ANTIOQUIA"/>
    <x v="86"/>
    <s v="MUNICIPIO DE ITUANGO (ANTIOQUIA)"/>
    <n v="1896776557"/>
    <n v="0"/>
    <n v="0"/>
    <n v="473710642"/>
    <n v="0"/>
    <n v="0"/>
    <n v="2370487199"/>
    <n v="-3.6547183990478516E-3"/>
    <n v="675350.57832972298"/>
    <n v="0"/>
    <n v="0"/>
    <n v="0"/>
    <n v="2371162549.5746751"/>
    <n v="1577969153.6400001"/>
    <n v="0"/>
    <n v="0"/>
    <n v="-3.6547183990478516E-3"/>
    <n v="474385992.57832974"/>
    <n v="0"/>
    <n v="0"/>
    <n v="2052355146.2146752"/>
    <n v="0"/>
    <n v="2052355146.2146752"/>
    <n v="301764052.49000001"/>
    <n v="1750591093.7246752"/>
  </r>
  <r>
    <x v="10"/>
    <s v="ANTIOQUIA"/>
    <x v="90"/>
    <s v="MUNICIPIO DE LA PINTADA (ANTIOQUIA)"/>
    <n v="617559723"/>
    <n v="0"/>
    <n v="0"/>
    <n v="150799920"/>
    <n v="0"/>
    <n v="0"/>
    <n v="768359643"/>
    <n v="301657362.42513895"/>
    <n v="216881.57537966289"/>
    <n v="0"/>
    <n v="0"/>
    <n v="0"/>
    <n v="1070233887.0005186"/>
    <n v="512065258.86000001"/>
    <n v="0"/>
    <n v="0"/>
    <n v="301657362.42513895"/>
    <n v="151016801.57537967"/>
    <n v="0"/>
    <n v="0"/>
    <n v="964739422.86051869"/>
    <n v="107500887"/>
    <n v="1072240309.8605187"/>
    <n v="0"/>
    <n v="1072240309.8605187"/>
  </r>
  <r>
    <x v="10"/>
    <s v="ANTIOQUIA"/>
    <x v="92"/>
    <s v="MUNICIPIO DE LIBORINA (ANTIOQUIA)"/>
    <n v="938073860"/>
    <n v="0"/>
    <n v="0"/>
    <n v="223373548"/>
    <n v="0"/>
    <n v="0"/>
    <n v="1161447408"/>
    <n v="-1.9247531890869141E-3"/>
    <n v="324015.54296695715"/>
    <n v="0"/>
    <n v="0"/>
    <n v="0"/>
    <n v="1161771423.5410421"/>
    <n v="774936483.16000009"/>
    <n v="0"/>
    <n v="0"/>
    <n v="-1.9247531890869141E-3"/>
    <n v="223697563.54296696"/>
    <n v="0"/>
    <n v="0"/>
    <n v="998634046.70104229"/>
    <n v="0"/>
    <n v="998634046.70104229"/>
    <n v="0"/>
    <n v="998634046.70104229"/>
  </r>
  <r>
    <x v="10"/>
    <s v="ANTIOQUIA"/>
    <x v="93"/>
    <s v="MUNICIPIO DE MACEO (ANTIOQUIA)"/>
    <n v="635244784"/>
    <n v="0"/>
    <n v="0"/>
    <n v="156424156"/>
    <n v="0"/>
    <n v="0"/>
    <n v="791668940"/>
    <n v="5.2685737609863281E-3"/>
    <n v="224042.85310037408"/>
    <n v="0"/>
    <n v="0"/>
    <n v="0"/>
    <n v="791892982.85836899"/>
    <n v="527322560.31000006"/>
    <n v="0"/>
    <n v="0"/>
    <n v="5.2685737609863281E-3"/>
    <n v="156648198.85310036"/>
    <n v="0"/>
    <n v="0"/>
    <n v="683970759.16836905"/>
    <n v="0"/>
    <n v="683970759.16836905"/>
    <n v="384735268"/>
    <n v="299235491.16836905"/>
  </r>
  <r>
    <x v="10"/>
    <s v="ANTIOQUIA"/>
    <x v="1002"/>
    <s v="MUNICIPIO DE MURINDÓ (ANTIOQUIA)"/>
    <n v="493312446"/>
    <n v="0"/>
    <n v="0"/>
    <n v="112021342"/>
    <n v="0"/>
    <n v="0"/>
    <n v="605333788"/>
    <n v="-2.6093721389770508E-3"/>
    <n v="165301.23688358601"/>
    <n v="0"/>
    <n v="0"/>
    <n v="0"/>
    <n v="605499089.23427427"/>
    <n v="404735577.60000002"/>
    <n v="0"/>
    <n v="0"/>
    <n v="-2.6093721389770508E-3"/>
    <n v="112186643.23688358"/>
    <n v="0"/>
    <n v="0"/>
    <n v="516922220.83427423"/>
    <n v="0"/>
    <n v="516922220.83427423"/>
    <n v="131509265.19"/>
    <n v="385412955.64427423"/>
  </r>
  <r>
    <x v="10"/>
    <s v="ANTIOQUIA"/>
    <x v="95"/>
    <s v="MUNICIPIO DE MUTATÁ (ANTIOQUIA)"/>
    <n v="2224631421"/>
    <n v="0"/>
    <n v="0"/>
    <n v="503652696"/>
    <n v="0"/>
    <n v="0"/>
    <n v="2728284117"/>
    <n v="-2.9714107513427734E-3"/>
    <n v="744397.48153494368"/>
    <n v="0"/>
    <n v="0"/>
    <n v="0"/>
    <n v="2729028514.4785633"/>
    <n v="1824706688.96"/>
    <n v="0"/>
    <n v="0"/>
    <n v="-2.9714107513427734E-3"/>
    <n v="504397093.48153496"/>
    <n v="0"/>
    <n v="0"/>
    <n v="2329103782.4385633"/>
    <n v="0"/>
    <n v="2329103782.4385633"/>
    <n v="0"/>
    <n v="2329103782.4385633"/>
  </r>
  <r>
    <x v="10"/>
    <s v="ANTIOQUIA"/>
    <x v="97"/>
    <s v="MUNICIPIO DE NECOCLÍ (ANTIOQUIA)"/>
    <n v="6841387646"/>
    <n v="0"/>
    <n v="0"/>
    <n v="1534885882"/>
    <n v="0"/>
    <n v="0"/>
    <n v="8376273528"/>
    <n v="-1.373291015625E-3"/>
    <n v="2275641.6140888208"/>
    <n v="0"/>
    <n v="0"/>
    <n v="0"/>
    <n v="8378549169.6127157"/>
    <n v="5604338258.289999"/>
    <n v="0"/>
    <n v="0"/>
    <n v="-1.373291015625E-3"/>
    <n v="1537161523.6140888"/>
    <n v="0"/>
    <n v="0"/>
    <n v="7141499781.9027147"/>
    <n v="0"/>
    <n v="7141499781.9027147"/>
    <n v="1836754656"/>
    <n v="5304745125.9027147"/>
  </r>
  <r>
    <x v="10"/>
    <s v="ANTIOQUIA"/>
    <x v="98"/>
    <s v="MUNICIPIO DE NECHÍ (ANTIOQUIA)"/>
    <n v="2896003839"/>
    <n v="0"/>
    <n v="0"/>
    <n v="652397040"/>
    <n v="0"/>
    <n v="0"/>
    <n v="3548400879"/>
    <n v="221643805.60761833"/>
    <n v="965826.92696301057"/>
    <n v="0"/>
    <n v="0"/>
    <n v="0"/>
    <n v="3771010511.5345812"/>
    <n v="2373726468.5"/>
    <n v="0"/>
    <n v="0"/>
    <n v="221643805.60761833"/>
    <n v="653362866.92696297"/>
    <n v="0"/>
    <n v="0"/>
    <n v="3248733141.0345812"/>
    <n v="4823727915.3599997"/>
    <n v="8072461056.3945808"/>
    <n v="0"/>
    <n v="8072461056.3945808"/>
  </r>
  <r>
    <x v="10"/>
    <s v="ANTIOQUIA"/>
    <x v="99"/>
    <s v="MUNICIPIO DE OLAYA (ANTIOQUIA)"/>
    <n v="331887665"/>
    <n v="0"/>
    <n v="0"/>
    <n v="77346533"/>
    <n v="0"/>
    <n v="0"/>
    <n v="409234198"/>
    <n v="1.4514923095703125E-3"/>
    <n v="113015.20718926541"/>
    <n v="0"/>
    <n v="0"/>
    <n v="0"/>
    <n v="409347213.20864075"/>
    <n v="273310438.08999997"/>
    <n v="0"/>
    <n v="0"/>
    <n v="1.4514923095703125E-3"/>
    <n v="77459548.207189262"/>
    <n v="0"/>
    <n v="0"/>
    <n v="350769986.29864073"/>
    <n v="0"/>
    <n v="350769986.29864073"/>
    <n v="0"/>
    <n v="350769986.29864073"/>
  </r>
  <r>
    <x v="10"/>
    <s v="ANTIOQUIA"/>
    <x v="1003"/>
    <s v="MUNICIPIO DE PEQUE (ANTIOQUIA)"/>
    <n v="1127144019"/>
    <n v="0"/>
    <n v="0"/>
    <n v="261636861"/>
    <n v="0"/>
    <n v="0"/>
    <n v="1388780880"/>
    <n v="-3.1287670135498047E-3"/>
    <n v="382900.28434363368"/>
    <n v="0"/>
    <n v="0"/>
    <n v="0"/>
    <n v="1389163780.281215"/>
    <n v="927757280.72000003"/>
    <n v="0"/>
    <n v="0"/>
    <n v="-3.1287670135498047E-3"/>
    <n v="262019761.28434363"/>
    <n v="0"/>
    <n v="0"/>
    <n v="1189777042.001215"/>
    <n v="0"/>
    <n v="1189777042.001215"/>
    <n v="598324636.26999998"/>
    <n v="591452405.731215"/>
  </r>
  <r>
    <x v="10"/>
    <s v="ANTIOQUIA"/>
    <x v="100"/>
    <s v="MUNICIPIO DE PUERTO BERRÍO (ANTIOQUIA)"/>
    <n v="4953603000"/>
    <n v="0"/>
    <n v="0"/>
    <n v="1134766070"/>
    <n v="0"/>
    <n v="0"/>
    <n v="6088369070"/>
    <n v="4.749298095703125E-3"/>
    <n v="1669756.8554142551"/>
    <n v="0"/>
    <n v="0"/>
    <n v="0"/>
    <n v="6090038826.8601637"/>
    <n v="4069825547.4300003"/>
    <n v="0"/>
    <n v="0"/>
    <n v="4.749298095703125E-3"/>
    <n v="1136435826.8554142"/>
    <n v="0"/>
    <n v="0"/>
    <n v="5206261374.290164"/>
    <n v="0"/>
    <n v="5206261374.290164"/>
    <n v="2731451601"/>
    <n v="2474809773.290164"/>
  </r>
  <r>
    <x v="10"/>
    <s v="ANTIOQUIA"/>
    <x v="103"/>
    <s v="MUNICIPIO DE REMEDIOS (ANTIOQUIA)"/>
    <n v="3170941539"/>
    <n v="0"/>
    <n v="0"/>
    <n v="715531191"/>
    <n v="0"/>
    <n v="0"/>
    <n v="3886472730"/>
    <n v="-8.9354515075683594E-3"/>
    <n v="1058730.2941877663"/>
    <n v="0"/>
    <n v="0"/>
    <n v="0"/>
    <n v="3887531460.2852521"/>
    <n v="2599657112.9499998"/>
    <n v="0"/>
    <n v="0"/>
    <n v="-8.9354515075683594E-3"/>
    <n v="716589921.29418778"/>
    <n v="0"/>
    <n v="0"/>
    <n v="3316247034.2352524"/>
    <n v="0"/>
    <n v="3316247034.2352524"/>
    <n v="0"/>
    <n v="3316247034.2352524"/>
  </r>
  <r>
    <x v="10"/>
    <s v="ANTIOQUIA"/>
    <x v="106"/>
    <s v="MUNICIPIO DE SABANALARGA (ANTIOQUIA)"/>
    <n v="800927688"/>
    <n v="0"/>
    <n v="0"/>
    <n v="191412805"/>
    <n v="0"/>
    <n v="0"/>
    <n v="992340493"/>
    <n v="-3.8160085678100586E-3"/>
    <n v="277299.30439023743"/>
    <n v="0"/>
    <n v="0"/>
    <n v="0"/>
    <n v="992617792.30057418"/>
    <n v="662003959.93000007"/>
    <n v="0"/>
    <n v="0"/>
    <n v="-3.8160085678100586E-3"/>
    <n v="191690104.30439025"/>
    <n v="0"/>
    <n v="0"/>
    <n v="853694064.23057437"/>
    <n v="0"/>
    <n v="853694064.23057437"/>
    <n v="548620851.33000004"/>
    <n v="305073212.90057433"/>
  </r>
  <r>
    <x v="10"/>
    <s v="ANTIOQUIA"/>
    <x v="107"/>
    <s v="MUNICIPIO DE SALGAR (ANTIOQUIA)"/>
    <n v="1690260089"/>
    <n v="0"/>
    <n v="0"/>
    <n v="408202781"/>
    <n v="0"/>
    <n v="0"/>
    <n v="2098462870"/>
    <n v="-3.7846565246582031E-3"/>
    <n v="589160.70141793974"/>
    <n v="0"/>
    <n v="0"/>
    <n v="0"/>
    <n v="2099052030.6976333"/>
    <n v="1399237690.8499999"/>
    <n v="0"/>
    <n v="0"/>
    <n v="-3.7846565246582031E-3"/>
    <n v="408791941.70141792"/>
    <n v="0"/>
    <n v="0"/>
    <n v="1808029632.5476332"/>
    <n v="0"/>
    <n v="1808029632.5476332"/>
    <n v="1787564015.9100001"/>
    <n v="20465616.637633085"/>
  </r>
  <r>
    <x v="10"/>
    <s v="ANTIOQUIA"/>
    <x v="108"/>
    <s v="MUNICIPIO DE SAN ANDRÉS DE CUERQUÍA (ANTIOQUIA)"/>
    <n v="562774338"/>
    <n v="0"/>
    <n v="0"/>
    <n v="140723697"/>
    <n v="0"/>
    <n v="0"/>
    <n v="703498035"/>
    <n v="1.9402503967285156E-3"/>
    <n v="200612.00175313459"/>
    <n v="0"/>
    <n v="0"/>
    <n v="0"/>
    <n v="703698647.00369334"/>
    <n v="468289154.28000003"/>
    <n v="0"/>
    <n v="0"/>
    <n v="1.9402503967285156E-3"/>
    <n v="140924309.00175312"/>
    <n v="0"/>
    <n v="0"/>
    <n v="609213463.28369343"/>
    <n v="0"/>
    <n v="609213463.28369343"/>
    <n v="66258591"/>
    <n v="542954872.28369343"/>
  </r>
  <r>
    <x v="10"/>
    <s v="ANTIOQUIA"/>
    <x v="110"/>
    <s v="MUNICIPIO DE SAN FRANCISCO (ANTIOQUIA)"/>
    <n v="476294382"/>
    <n v="0"/>
    <n v="0"/>
    <n v="119641884"/>
    <n v="0"/>
    <n v="0"/>
    <n v="595936266"/>
    <n v="-3.9398670196533203E-5"/>
    <n v="170264.49269518937"/>
    <n v="0"/>
    <n v="0"/>
    <n v="0"/>
    <n v="596106530.49265587"/>
    <n v="396491839.80000001"/>
    <n v="0"/>
    <n v="0"/>
    <n v="-3.9398670196533203E-5"/>
    <n v="119812148.49269518"/>
    <n v="0"/>
    <n v="0"/>
    <n v="516303988.29265583"/>
    <n v="0"/>
    <n v="516303988.29265583"/>
    <n v="333642909.01999998"/>
    <n v="182661079.27265584"/>
  </r>
  <r>
    <x v="10"/>
    <s v="ANTIOQUIA"/>
    <x v="111"/>
    <s v="MUNICIPIO DE SAN JUAN DE URABÁ (ANTIOQUIA)"/>
    <n v="2679864700"/>
    <n v="0"/>
    <n v="0"/>
    <n v="611116253"/>
    <n v="0"/>
    <n v="0"/>
    <n v="3290980953"/>
    <n v="-4.0345191955566406E-3"/>
    <n v="900678.72229427076"/>
    <n v="0"/>
    <n v="0"/>
    <n v="0"/>
    <n v="3291881631.7182598"/>
    <n v="2200278016.46"/>
    <n v="0"/>
    <n v="0"/>
    <n v="-4.0345191955566406E-3"/>
    <n v="612016931.72229421"/>
    <n v="0"/>
    <n v="0"/>
    <n v="2812294948.1782598"/>
    <n v="0"/>
    <n v="2812294948.1782598"/>
    <n v="2074660103.5"/>
    <n v="737634844.67825985"/>
  </r>
  <r>
    <x v="10"/>
    <s v="ANTIOQUIA"/>
    <x v="1004"/>
    <s v="MUNICIPIO DE SAN PEDRO DE URABA (ANTIOQUIA)"/>
    <n v="3172737685"/>
    <n v="0"/>
    <n v="0"/>
    <n v="743198002"/>
    <n v="0"/>
    <n v="0"/>
    <n v="3915935687"/>
    <n v="4.7807693481445313E-3"/>
    <n v="1084727.8180339625"/>
    <n v="0"/>
    <n v="0"/>
    <n v="0"/>
    <n v="3917020414.8228149"/>
    <n v="2615238791.6199999"/>
    <n v="0"/>
    <n v="0"/>
    <n v="4.7807693481445313E-3"/>
    <n v="744282729.81803393"/>
    <n v="0"/>
    <n v="0"/>
    <n v="3359521521.4428148"/>
    <n v="0"/>
    <n v="3359521521.4428148"/>
    <n v="1885739547.97"/>
    <n v="1473781973.4728148"/>
  </r>
  <r>
    <x v="10"/>
    <s v="ANTIOQUIA"/>
    <x v="114"/>
    <s v="MUNICIPIO DE SAN RAFAEL (ANTIOQUIA)"/>
    <n v="1245359730"/>
    <n v="0"/>
    <n v="0"/>
    <n v="300782006"/>
    <n v="0"/>
    <n v="0"/>
    <n v="1546141736"/>
    <n v="175192122.94186497"/>
    <n v="434121.96854026988"/>
    <n v="0"/>
    <n v="0"/>
    <n v="0"/>
    <n v="1721767980.9104052"/>
    <n v="1031076319.17"/>
    <n v="0"/>
    <n v="0"/>
    <n v="175192122.94186497"/>
    <n v="301216127.96854025"/>
    <n v="0"/>
    <n v="0"/>
    <n v="1507484570.0804052"/>
    <n v="0"/>
    <n v="1507484570.0804052"/>
    <n v="0"/>
    <n v="1507484570.0804052"/>
  </r>
  <r>
    <x v="10"/>
    <s v="ANTIOQUIA"/>
    <x v="115"/>
    <s v="MUNICIPIO DE SAN ROQUE (ANTIOQUIA)"/>
    <n v="1579480942"/>
    <n v="0"/>
    <n v="0"/>
    <n v="385951272"/>
    <n v="0"/>
    <n v="0"/>
    <n v="1965432214"/>
    <n v="-1.0812282562255859E-3"/>
    <n v="554474.9734143219"/>
    <n v="0"/>
    <n v="0"/>
    <n v="0"/>
    <n v="1965986688.9723332"/>
    <n v="1309815413.21"/>
    <n v="0"/>
    <n v="0"/>
    <n v="-1.0812282562255859E-3"/>
    <n v="386505746.9734143"/>
    <n v="0"/>
    <n v="0"/>
    <n v="1696321160.182333"/>
    <n v="0"/>
    <n v="1696321160.182333"/>
    <n v="1026091357"/>
    <n v="670229803.18233299"/>
  </r>
  <r>
    <x v="10"/>
    <s v="ANTIOQUIA"/>
    <x v="119"/>
    <s v="MUNICIPIO DE SEGOVIA (ANTIOQUIA)"/>
    <n v="4152933700"/>
    <n v="0"/>
    <n v="0"/>
    <n v="962909442"/>
    <n v="0"/>
    <n v="0"/>
    <n v="5115843142"/>
    <n v="-2.5954246520996094E-3"/>
    <n v="1410645.7307804632"/>
    <n v="0"/>
    <n v="0"/>
    <n v="0"/>
    <n v="5117253787.7281847"/>
    <n v="3418041520.2799997"/>
    <n v="0"/>
    <n v="0"/>
    <n v="-2.5954246520996094E-3"/>
    <n v="964320087.73078048"/>
    <n v="0"/>
    <n v="0"/>
    <n v="4382361608.0081844"/>
    <n v="0"/>
    <n v="4382361608.0081844"/>
    <n v="0"/>
    <n v="4382361608.0081844"/>
  </r>
  <r>
    <x v="10"/>
    <s v="ANTIOQUIA"/>
    <x v="123"/>
    <s v="MUNICIPIO DE TARAZÁ (ANTIOQUIA)"/>
    <n v="4721116795"/>
    <n v="0"/>
    <n v="0"/>
    <n v="1053946917"/>
    <n v="0"/>
    <n v="0"/>
    <n v="5775063712"/>
    <n v="3.2300949096679688E-3"/>
    <n v="1565399.5270973421"/>
    <n v="0"/>
    <n v="0"/>
    <n v="0"/>
    <n v="5776629111.5303278"/>
    <n v="3864599395.4000006"/>
    <n v="0"/>
    <n v="0"/>
    <n v="3.2300949096679688E-3"/>
    <n v="1055512316.5270973"/>
    <n v="0"/>
    <n v="0"/>
    <n v="4920111711.9303284"/>
    <n v="0"/>
    <n v="4920111711.9303284"/>
    <n v="431568000"/>
    <n v="4488543711.9303284"/>
  </r>
  <r>
    <x v="10"/>
    <s v="ANTIOQUIA"/>
    <x v="907"/>
    <s v="MUNICIPIO DE TARSO (ANTIOQUIA)"/>
    <n v="802301762"/>
    <n v="0"/>
    <n v="0"/>
    <n v="185940537"/>
    <n v="0"/>
    <n v="0"/>
    <n v="988242299"/>
    <n v="3.0132532119750977E-3"/>
    <n v="272296.58363279194"/>
    <n v="0"/>
    <n v="0"/>
    <n v="0"/>
    <n v="988514595.58664608"/>
    <n v="660130865.24000001"/>
    <n v="0"/>
    <n v="0"/>
    <n v="3.0132532119750977E-3"/>
    <n v="186212833.5836328"/>
    <n v="0"/>
    <n v="0"/>
    <n v="846343698.82664609"/>
    <n v="0"/>
    <n v="846343698.82664609"/>
    <n v="0"/>
    <n v="846343698.82664609"/>
  </r>
  <r>
    <x v="10"/>
    <s v="ANTIOQUIA"/>
    <x v="125"/>
    <s v="MUNICIPIO DE TOLEDO (ANTIOQUIA)"/>
    <n v="664279674"/>
    <n v="0"/>
    <n v="0"/>
    <n v="153213077"/>
    <n v="0"/>
    <n v="0"/>
    <n v="817492751"/>
    <n v="-2.4983882904052734E-3"/>
    <n v="224902.21728485191"/>
    <n v="0"/>
    <n v="0"/>
    <n v="0"/>
    <n v="817717653.21478641"/>
    <n v="546262240.75"/>
    <n v="0"/>
    <n v="0"/>
    <n v="-2.4983882904052734E-3"/>
    <n v="153437979.21728486"/>
    <n v="0"/>
    <n v="0"/>
    <n v="699700219.96478653"/>
    <n v="0"/>
    <n v="699700219.96478653"/>
    <n v="522887885.22000003"/>
    <n v="176812334.7447865"/>
  </r>
  <r>
    <x v="10"/>
    <s v="ANTIOQUIA"/>
    <x v="126"/>
    <s v="MUNICIPIO DE TURBO (ANTIOQUIA)"/>
    <n v="17514513398"/>
    <n v="0"/>
    <n v="0"/>
    <n v="3924421282"/>
    <n v="0"/>
    <n v="0"/>
    <n v="21438934680"/>
    <n v="3.7746429443359375E-3"/>
    <n v="5821177.4799074484"/>
    <n v="0"/>
    <n v="0"/>
    <n v="0"/>
    <n v="21444755857.483685"/>
    <n v="14344553492.66"/>
    <n v="0"/>
    <n v="0"/>
    <n v="3.7746429443359375E-3"/>
    <n v="3930242459.4799075"/>
    <n v="0"/>
    <n v="0"/>
    <n v="18274795952.143681"/>
    <n v="0"/>
    <n v="18274795952.143681"/>
    <n v="6601262820"/>
    <n v="11673533132.143681"/>
  </r>
  <r>
    <x v="10"/>
    <s v="ANTIOQUIA"/>
    <x v="127"/>
    <s v="MUNICIPIO DE URAMITA (ANTIOQUIA)"/>
    <n v="801656418"/>
    <n v="0"/>
    <n v="0"/>
    <n v="192112274"/>
    <n v="0"/>
    <n v="0"/>
    <n v="993768692"/>
    <n v="-3.8874149322509766E-3"/>
    <n v="278035.28830249433"/>
    <n v="0"/>
    <n v="0"/>
    <n v="0"/>
    <n v="994046727.28441513"/>
    <n v="662867976.21000004"/>
    <n v="0"/>
    <n v="0"/>
    <n v="-3.8874149322509766E-3"/>
    <n v="192390309.28830248"/>
    <n v="0"/>
    <n v="0"/>
    <n v="855258285.49441504"/>
    <n v="0"/>
    <n v="855258285.49441504"/>
    <n v="0"/>
    <n v="855258285.49441504"/>
  </r>
  <r>
    <x v="10"/>
    <s v="ANTIOQUIA"/>
    <x v="128"/>
    <s v="MUNICIPIO DE URRAO (ANTIOQUIA)"/>
    <n v="4638182780"/>
    <n v="0"/>
    <n v="0"/>
    <n v="1072503394"/>
    <n v="0"/>
    <n v="0"/>
    <n v="5710686174"/>
    <n v="-2.95257568359375E-3"/>
    <n v="1572739.0444925861"/>
    <n v="0"/>
    <n v="0"/>
    <n v="0"/>
    <n v="5712258913.0415401"/>
    <n v="3815898040.46"/>
    <n v="0"/>
    <n v="0"/>
    <n v="-2.95257568359375E-3"/>
    <n v="1074076133.0444925"/>
    <n v="0"/>
    <n v="0"/>
    <n v="4889974173.5015402"/>
    <n v="0"/>
    <n v="4889974173.5015402"/>
    <n v="3486971454"/>
    <n v="1403002719.5015402"/>
  </r>
  <r>
    <x v="10"/>
    <s v="ANTIOQUIA"/>
    <x v="129"/>
    <s v="MUNICIPIO DE VALDIVIA (ANTIOQUIA)"/>
    <n v="2429497912"/>
    <n v="0"/>
    <n v="0"/>
    <n v="545480812"/>
    <n v="0"/>
    <n v="0"/>
    <n v="2974978724"/>
    <n v="-5.2118301391601563E-4"/>
    <n v="808504.00994025252"/>
    <n v="0"/>
    <n v="0"/>
    <n v="0"/>
    <n v="2975787228.009419"/>
    <n v="1990388608.6599998"/>
    <n v="0"/>
    <n v="0"/>
    <n v="-5.2118301391601563E-4"/>
    <n v="546289316.00994027"/>
    <n v="0"/>
    <n v="0"/>
    <n v="2536677924.6694188"/>
    <n v="0"/>
    <n v="2536677924.6694188"/>
    <n v="672995954"/>
    <n v="1863681970.6694188"/>
  </r>
  <r>
    <x v="10"/>
    <s v="ANTIOQUIA"/>
    <x v="131"/>
    <s v="MUNICIPIO DE VEGACHÍ (ANTIOQUIA)"/>
    <n v="850415402"/>
    <n v="0"/>
    <n v="0"/>
    <n v="212860136"/>
    <n v="0"/>
    <n v="0"/>
    <n v="1063275538"/>
    <n v="-2.1305084228515625E-3"/>
    <n v="303421.50559445703"/>
    <n v="0"/>
    <n v="0"/>
    <n v="0"/>
    <n v="1063578959.503464"/>
    <n v="707808763.47000003"/>
    <n v="0"/>
    <n v="0"/>
    <n v="-2.1305084228515625E-3"/>
    <n v="213163557.50559446"/>
    <n v="0"/>
    <n v="0"/>
    <n v="920972320.97346401"/>
    <n v="0"/>
    <n v="920972320.97346401"/>
    <n v="840811210.90999997"/>
    <n v="80161110.063464046"/>
  </r>
  <r>
    <x v="10"/>
    <s v="ANTIOQUIA"/>
    <x v="874"/>
    <s v="MUNICIPIO DE VIGÍA DEL FUERTE (ANTIOQUIA)"/>
    <n v="549874382"/>
    <n v="0"/>
    <n v="0"/>
    <n v="130907999"/>
    <n v="0"/>
    <n v="0"/>
    <n v="680782381"/>
    <n v="-7.3456764221191406E-4"/>
    <n v="189893.49621309861"/>
    <n v="0"/>
    <n v="0"/>
    <n v="0"/>
    <n v="680972274.49547851"/>
    <n v="454338532.57999998"/>
    <n v="0"/>
    <n v="0"/>
    <n v="-7.3456764221191406E-4"/>
    <n v="131097892.49621309"/>
    <n v="0"/>
    <n v="0"/>
    <n v="585436425.07547855"/>
    <n v="0"/>
    <n v="585436425.07547855"/>
    <n v="77797843"/>
    <n v="507638582.07547855"/>
  </r>
  <r>
    <x v="10"/>
    <s v="ANTIOQUIA"/>
    <x v="133"/>
    <s v="MUNICIPIO DE YALÍ (ANTIOQUIA)"/>
    <n v="852851675"/>
    <n v="0"/>
    <n v="0"/>
    <n v="198354980"/>
    <n v="0"/>
    <n v="0"/>
    <n v="1051206655"/>
    <n v="9.6035003662109375E-4"/>
    <n v="290118.88595142082"/>
    <n v="0"/>
    <n v="0"/>
    <n v="0"/>
    <n v="1051496773.8869117"/>
    <n v="702087075.36000013"/>
    <n v="0"/>
    <n v="0"/>
    <n v="9.6035003662109375E-4"/>
    <n v="198645098.88595143"/>
    <n v="0"/>
    <n v="0"/>
    <n v="900732174.24691188"/>
    <n v="0"/>
    <n v="900732174.24691188"/>
    <n v="555377794"/>
    <n v="345354380.24691188"/>
  </r>
  <r>
    <x v="10"/>
    <s v="ANTIOQUIA"/>
    <x v="135"/>
    <s v="MUNICIPIO DE YOLOMBÓ (ANTIOQUIA)"/>
    <n v="2528649332"/>
    <n v="0"/>
    <n v="0"/>
    <n v="579797564"/>
    <n v="0"/>
    <n v="0"/>
    <n v="3108446896"/>
    <n v="-2.4342536926269531E-3"/>
    <n v="852978.71080981952"/>
    <n v="0"/>
    <n v="0"/>
    <n v="0"/>
    <n v="3109299874.7083755"/>
    <n v="2077836842.05"/>
    <n v="0"/>
    <n v="0"/>
    <n v="-2.4342536926269531E-3"/>
    <n v="580650542.71080983"/>
    <n v="0"/>
    <n v="0"/>
    <n v="2658487384.7583756"/>
    <n v="2015481000"/>
    <n v="4673968384.7583752"/>
    <n v="0"/>
    <n v="4673968384.7583752"/>
  </r>
  <r>
    <x v="10"/>
    <s v="ANTIOQUIA"/>
    <x v="136"/>
    <s v="MUNICIPIO DE YONDÓ (ANTIOQUIA)"/>
    <n v="1988096096"/>
    <n v="0"/>
    <n v="0"/>
    <n v="452719272"/>
    <n v="0"/>
    <n v="0"/>
    <n v="2440815368"/>
    <n v="4.8720836639404297E-3"/>
    <n v="667772.23463281011"/>
    <n v="0"/>
    <n v="0"/>
    <n v="0"/>
    <n v="2441483140.2395053"/>
    <n v="1632066057.0900002"/>
    <n v="0"/>
    <n v="0"/>
    <n v="4.8720836639404297E-3"/>
    <n v="453387044.23463279"/>
    <n v="0"/>
    <n v="0"/>
    <n v="2085453101.329505"/>
    <n v="0"/>
    <n v="2085453101.329505"/>
    <n v="1521902842"/>
    <n v="563550259.32950497"/>
  </r>
  <r>
    <x v="10"/>
    <s v="ANTIOQUIA"/>
    <x v="137"/>
    <s v="MUNICIPIO DE ZARAGOZA (ANTIOQUIA)"/>
    <n v="3172851921"/>
    <n v="0"/>
    <n v="0"/>
    <n v="736284516"/>
    <n v="0"/>
    <n v="0"/>
    <n v="3909136437"/>
    <n v="-3.662109375E-4"/>
    <n v="1078334.1245607438"/>
    <n v="0"/>
    <n v="0"/>
    <n v="0"/>
    <n v="3910214771.1241946"/>
    <n v="2611757574.6100001"/>
    <n v="0"/>
    <n v="0"/>
    <n v="-3.662109375E-4"/>
    <n v="737362850.12456071"/>
    <n v="0"/>
    <n v="0"/>
    <n v="3349120424.7341948"/>
    <n v="961792505.94000006"/>
    <n v="4310912930.6741943"/>
    <n v="0"/>
    <n v="4310912930.6741943"/>
  </r>
  <r>
    <x v="10"/>
    <s v="ATLÁNTICO"/>
    <x v="1005"/>
    <s v="MUNICIPIO DE CAMPO DE LA CRUZ (ATLÁNTICO)"/>
    <n v="1447028289"/>
    <n v="0"/>
    <n v="0"/>
    <n v="361735368"/>
    <n v="0"/>
    <n v="0"/>
    <n v="1808763657"/>
    <n v="-2.6831626892089844E-3"/>
    <n v="515567.77641096275"/>
    <n v="0"/>
    <n v="0"/>
    <n v="0"/>
    <n v="1809279224.7737279"/>
    <n v="1203849260.8499999"/>
    <n v="0"/>
    <n v="0"/>
    <n v="-2.6831626892089844E-3"/>
    <n v="362250935.77641094"/>
    <n v="0"/>
    <n v="0"/>
    <n v="1566100196.6237278"/>
    <n v="0"/>
    <n v="1566100196.6237278"/>
    <n v="1137151449.8"/>
    <n v="428948746.82372785"/>
  </r>
  <r>
    <x v="10"/>
    <s v="ATLÁNTICO"/>
    <x v="1006"/>
    <s v="MUNICIPIO DE CANDELARIA (ATLÁNTICO)"/>
    <n v="1230292118"/>
    <n v="0"/>
    <n v="0"/>
    <n v="292791232"/>
    <n v="0"/>
    <n v="0"/>
    <n v="1523083350"/>
    <n v="5.6378841400146484E-3"/>
    <n v="424933.47096311633"/>
    <n v="0"/>
    <n v="0"/>
    <n v="0"/>
    <n v="1523508283.4766009"/>
    <n v="1016435607.54"/>
    <n v="0"/>
    <n v="0"/>
    <n v="5.6378841400146484E-3"/>
    <n v="293216165.47096312"/>
    <n v="0"/>
    <n v="0"/>
    <n v="1309651773.0166011"/>
    <n v="0"/>
    <n v="1309651773.0166011"/>
    <n v="964198242.86000001"/>
    <n v="345453530.15660107"/>
  </r>
  <r>
    <x v="10"/>
    <s v="ATLÁNTICO"/>
    <x v="139"/>
    <s v="MUNICIPIO DE GALAPA (ATLÁNTICO)"/>
    <n v="4712146640"/>
    <n v="0"/>
    <n v="0"/>
    <n v="1054113225"/>
    <n v="0"/>
    <n v="0"/>
    <n v="5766259865"/>
    <n v="2494985059.8601842"/>
    <n v="1564510.2583279358"/>
    <n v="0"/>
    <n v="0"/>
    <n v="0"/>
    <n v="8262809435.1185112"/>
    <n v="3858437815.8400002"/>
    <n v="0"/>
    <n v="0"/>
    <n v="2494985059.8601842"/>
    <n v="1055677735.258328"/>
    <n v="0"/>
    <n v="0"/>
    <n v="7409100610.9585114"/>
    <n v="0"/>
    <n v="7409100610.9585114"/>
    <n v="6372171067.6400003"/>
    <n v="1036929543.318511"/>
  </r>
  <r>
    <x v="10"/>
    <s v="ATLÁNTICO"/>
    <x v="141"/>
    <s v="MUNICIPIO DE LURUACO (ATLÁNTICO)"/>
    <n v="2777990957"/>
    <n v="0"/>
    <n v="0"/>
    <n v="644390534"/>
    <n v="0"/>
    <n v="0"/>
    <n v="3422381491"/>
    <n v="-6.4849853515625E-4"/>
    <n v="943877.8734968421"/>
    <n v="0"/>
    <n v="0"/>
    <n v="0"/>
    <n v="3423325368.8728485"/>
    <n v="2286556141.0599999"/>
    <n v="0"/>
    <n v="0"/>
    <n v="-6.4849853515625E-4"/>
    <n v="645334411.87349689"/>
    <n v="0"/>
    <n v="0"/>
    <n v="2931890552.9328485"/>
    <n v="0"/>
    <n v="2931890552.9328485"/>
    <n v="1506868589.4200001"/>
    <n v="1425021963.5128484"/>
  </r>
  <r>
    <x v="10"/>
    <s v="ATLÁNTICO"/>
    <x v="143"/>
    <s v="MUNICIPIO DE MANATÍ (ATLÁNTICO)"/>
    <n v="1619942861"/>
    <n v="0"/>
    <n v="0"/>
    <n v="376371035"/>
    <n v="0"/>
    <n v="0"/>
    <n v="1996313896"/>
    <n v="-7.5936317443847656E-4"/>
    <n v="551081.24597774446"/>
    <n v="0"/>
    <n v="0"/>
    <n v="0"/>
    <n v="1996864977.2452183"/>
    <n v="1333622252.4300001"/>
    <n v="0"/>
    <n v="0"/>
    <n v="-7.5936317443847656E-4"/>
    <n v="376922116.24597776"/>
    <n v="0"/>
    <n v="0"/>
    <n v="1710544368.6752186"/>
    <n v="0"/>
    <n v="1710544368.6752186"/>
    <n v="1272272146"/>
    <n v="438272222.67521858"/>
  </r>
  <r>
    <x v="10"/>
    <s v="ATLÁNTICO"/>
    <x v="144"/>
    <s v="MUNICIPIO DE PALMAR DE VARELA (ATLÁNTICO)"/>
    <n v="2537148114"/>
    <n v="0"/>
    <n v="0"/>
    <n v="598864826"/>
    <n v="0"/>
    <n v="0"/>
    <n v="3136012940"/>
    <n v="-1.1057853698730469E-3"/>
    <n v="871756.89481821877"/>
    <n v="0"/>
    <n v="0"/>
    <n v="0"/>
    <n v="3136884696.8937125"/>
    <n v="2093516375.52"/>
    <n v="0"/>
    <n v="0"/>
    <n v="-1.1057853698730469E-3"/>
    <n v="599736582.89481819"/>
    <n v="0"/>
    <n v="0"/>
    <n v="2693252958.4137125"/>
    <n v="0"/>
    <n v="2693252958.4137125"/>
    <n v="2101530039.46"/>
    <n v="591722918.95371246"/>
  </r>
  <r>
    <x v="10"/>
    <s v="ATLÁNTICO"/>
    <x v="1007"/>
    <s v="MUNICIPIO DE PIOJÓ (ATLÁNTICO)"/>
    <n v="507202565"/>
    <n v="0"/>
    <n v="0"/>
    <n v="120576110"/>
    <n v="0"/>
    <n v="0"/>
    <n v="627778675"/>
    <n v="1.4996528625488281E-4"/>
    <n v="174964.39569530904"/>
    <n v="0"/>
    <n v="0"/>
    <n v="0"/>
    <n v="627953639.39584529"/>
    <n v="418774167.10000002"/>
    <n v="0"/>
    <n v="0"/>
    <n v="1.4996528625488281E-4"/>
    <n v="120751074.39569531"/>
    <n v="0"/>
    <n v="0"/>
    <n v="539525241.49584532"/>
    <n v="0"/>
    <n v="539525241.49584532"/>
    <n v="506452683.07999998"/>
    <n v="33072558.415845335"/>
  </r>
  <r>
    <x v="10"/>
    <s v="ATLÁNTICO"/>
    <x v="1008"/>
    <s v="MUNICIPIO DE POLONUEVO (ATLÁNTICO)"/>
    <n v="1547057621"/>
    <n v="0"/>
    <n v="0"/>
    <n v="363016887"/>
    <n v="0"/>
    <n v="0"/>
    <n v="1910074508"/>
    <n v="2.9497146606445313E-3"/>
    <n v="529540.99966835871"/>
    <n v="0"/>
    <n v="0"/>
    <n v="0"/>
    <n v="1910604049.0026181"/>
    <n v="1275445223.22"/>
    <n v="0"/>
    <n v="0"/>
    <n v="2.9497146606445313E-3"/>
    <n v="363546427.99966836"/>
    <n v="0"/>
    <n v="0"/>
    <n v="1638991651.2226181"/>
    <n v="0"/>
    <n v="1638991651.2226181"/>
    <n v="1180931107"/>
    <n v="458060544.2226181"/>
  </r>
  <r>
    <x v="10"/>
    <s v="ATLÁNTICO"/>
    <x v="909"/>
    <s v="MUNICIPIO DE PONEDERA (ATLÁNTICO)"/>
    <n v="2322041298"/>
    <n v="0"/>
    <n v="0"/>
    <n v="535461900"/>
    <n v="0"/>
    <n v="0"/>
    <n v="2857503198"/>
    <n v="1.1858940124511719E-3"/>
    <n v="785933.95676976547"/>
    <n v="0"/>
    <n v="0"/>
    <n v="0"/>
    <n v="2858289131.9579558"/>
    <n v="1909532369.6499999"/>
    <n v="0"/>
    <n v="0"/>
    <n v="1.1858940124511719E-3"/>
    <n v="536247833.95676976"/>
    <n v="0"/>
    <n v="0"/>
    <n v="2445780203.6079555"/>
    <n v="0"/>
    <n v="2445780203.6079555"/>
    <n v="1891062592.03"/>
    <n v="554717611.57795548"/>
  </r>
  <r>
    <x v="10"/>
    <s v="ATLÁNTICO"/>
    <x v="146"/>
    <s v="MUNICIPIO DE REPELÓN (ATLÁNTICO)"/>
    <n v="2700013870"/>
    <n v="0"/>
    <n v="0"/>
    <n v="625762087"/>
    <n v="0"/>
    <n v="0"/>
    <n v="3325775957"/>
    <n v="2.5491714477539063E-3"/>
    <n v="916804.14417456335"/>
    <n v="0"/>
    <n v="0"/>
    <n v="0"/>
    <n v="3326692761.1467237"/>
    <n v="2221987775.6999998"/>
    <n v="0"/>
    <n v="0"/>
    <n v="2.5491714477539063E-3"/>
    <n v="626678891.14417458"/>
    <n v="0"/>
    <n v="0"/>
    <n v="2848666666.8467236"/>
    <n v="0"/>
    <n v="2848666666.8467236"/>
    <n v="1904820274.8"/>
    <n v="943846392.0467236"/>
  </r>
  <r>
    <x v="10"/>
    <s v="ATLÁNTICO"/>
    <x v="147"/>
    <s v="MUNICIPIO DE SABANAGRANDE (ATLÁNTICO)"/>
    <n v="3393998485"/>
    <n v="0"/>
    <n v="0"/>
    <n v="771517104"/>
    <n v="0"/>
    <n v="0"/>
    <n v="4165515589"/>
    <n v="8.7881088256835938E-4"/>
    <n v="1138759.8795945598"/>
    <n v="0"/>
    <n v="0"/>
    <n v="0"/>
    <n v="4166654348.8804731"/>
    <n v="2785665937.0900002"/>
    <n v="0"/>
    <n v="0"/>
    <n v="8.7881088256835938E-4"/>
    <n v="772655863.87959456"/>
    <n v="0"/>
    <n v="0"/>
    <n v="3558321800.9704733"/>
    <n v="0"/>
    <n v="3558321800.9704733"/>
    <n v="2481712912.0300002"/>
    <n v="1076608888.9404731"/>
  </r>
  <r>
    <x v="10"/>
    <s v="ATLÁNTICO"/>
    <x v="148"/>
    <s v="MUNICIPIO DE SABANALARGA (ATLÁNTICO)"/>
    <n v="10054436091"/>
    <n v="0"/>
    <n v="0"/>
    <n v="2343966262"/>
    <n v="0"/>
    <n v="0"/>
    <n v="12398402353"/>
    <n v="-4.41741943359375E-3"/>
    <n v="3427773.6486716303"/>
    <n v="0"/>
    <n v="0"/>
    <n v="0"/>
    <n v="12401830126.644255"/>
    <n v="8281911150.6100006"/>
    <n v="0"/>
    <n v="0"/>
    <n v="-4.41741943359375E-3"/>
    <n v="2347394035.6486716"/>
    <n v="0"/>
    <n v="0"/>
    <n v="10629305186.254255"/>
    <n v="0"/>
    <n v="10629305186.254255"/>
    <n v="7153757014.4099998"/>
    <n v="3475548171.8442554"/>
  </r>
  <r>
    <x v="10"/>
    <s v="ATLÁNTICO"/>
    <x v="1009"/>
    <s v="MUNICIPIO DE SANTA LUCÍA (ATLÁNTICO)"/>
    <n v="1091832595"/>
    <n v="0"/>
    <n v="0"/>
    <n v="266257059"/>
    <n v="0"/>
    <n v="0"/>
    <n v="1358089654"/>
    <n v="532331736.34085584"/>
    <n v="382692.90291912766"/>
    <n v="0"/>
    <n v="0"/>
    <n v="0"/>
    <n v="1890804083.2437749"/>
    <n v="904945800.25"/>
    <n v="0"/>
    <n v="0"/>
    <n v="532331736.34085584"/>
    <n v="266639751.90291911"/>
    <n v="0"/>
    <n v="0"/>
    <n v="1703917288.4937749"/>
    <n v="0"/>
    <n v="1703917288.4937749"/>
    <n v="873651952.96000004"/>
    <n v="830265335.53377485"/>
  </r>
  <r>
    <x v="10"/>
    <s v="ATLÁNTICO"/>
    <x v="1010"/>
    <s v="MUNICIPIO DE SUAN (ATLÁNTICO)"/>
    <n v="812749990"/>
    <n v="0"/>
    <n v="0"/>
    <n v="200163810"/>
    <n v="0"/>
    <n v="0"/>
    <n v="1012913800"/>
    <n v="2.1828413009643555E-3"/>
    <n v="287017.75317300699"/>
    <n v="0"/>
    <n v="0"/>
    <n v="0"/>
    <n v="1013200817.7553558"/>
    <n v="674931573.94999981"/>
    <n v="0"/>
    <n v="0"/>
    <n v="2.1828413009643555E-3"/>
    <n v="200450827.75317299"/>
    <n v="0"/>
    <n v="0"/>
    <n v="875382401.70535564"/>
    <n v="0"/>
    <n v="875382401.70535564"/>
    <n v="836615904"/>
    <n v="38766497.705355644"/>
  </r>
  <r>
    <x v="10"/>
    <s v="ATLÁNTICO"/>
    <x v="150"/>
    <s v="MUNICIPIO DE TUBARÁ (ATLÁNTICO)"/>
    <n v="1076175208"/>
    <n v="0"/>
    <n v="0"/>
    <n v="257547450"/>
    <n v="0"/>
    <n v="0"/>
    <n v="1333722658"/>
    <n v="1.4424324035644531E-4"/>
    <n v="372979.30157440412"/>
    <n v="0"/>
    <n v="0"/>
    <n v="0"/>
    <n v="1334095637.3017187"/>
    <n v="889807407.88999987"/>
    <n v="0"/>
    <n v="0"/>
    <n v="1.4424324035644531E-4"/>
    <n v="257920429.30157441"/>
    <n v="0"/>
    <n v="0"/>
    <n v="1147727837.1917186"/>
    <n v="0"/>
    <n v="1147727837.1917186"/>
    <n v="904293878.88"/>
    <n v="243433958.31171858"/>
  </r>
  <r>
    <x v="10"/>
    <s v="ATLÁNTICO"/>
    <x v="1011"/>
    <s v="MUNICIPIO DE USIACURÍ (ATLÁNTICO)"/>
    <n v="937600389"/>
    <n v="0"/>
    <n v="0"/>
    <n v="221622617"/>
    <n v="0"/>
    <n v="0"/>
    <n v="1159223006"/>
    <n v="4.340052604675293E-3"/>
    <n v="322463.1770783604"/>
    <n v="0"/>
    <n v="0"/>
    <n v="0"/>
    <n v="1159545469.1814184"/>
    <n v="773746380.0999999"/>
    <n v="0"/>
    <n v="0"/>
    <n v="4.340052604675293E-3"/>
    <n v="221945080.17707837"/>
    <n v="0"/>
    <n v="0"/>
    <n v="995691460.28141832"/>
    <n v="0"/>
    <n v="995691460.28141832"/>
    <n v="774016424"/>
    <n v="221675036.28141832"/>
  </r>
  <r>
    <x v="10"/>
    <s v="BOLÍVAR"/>
    <x v="943"/>
    <s v="MUNICIPIO DE ACHÍ (BOLÍVAR)"/>
    <n v="2432965571"/>
    <n v="0"/>
    <n v="0"/>
    <n v="557481916"/>
    <n v="0"/>
    <n v="0"/>
    <n v="2990447487"/>
    <n v="4.0097236633300781E-3"/>
    <n v="820127.15135561547"/>
    <n v="0"/>
    <n v="0"/>
    <n v="0"/>
    <n v="2991267614.1553655"/>
    <n v="1998938860.47"/>
    <n v="0"/>
    <n v="0"/>
    <n v="4.0097236633300781E-3"/>
    <n v="558302043.15135562"/>
    <n v="0"/>
    <n v="0"/>
    <n v="2557240903.6253653"/>
    <n v="0"/>
    <n v="2557240903.6253653"/>
    <n v="1385747770.0899999"/>
    <n v="1171493133.5353653"/>
  </r>
  <r>
    <x v="10"/>
    <s v="BOLÍVAR"/>
    <x v="152"/>
    <s v="MUNICIPIO DE ALTOS DEL ROSARIO (BOLÍVAR)"/>
    <n v="1456936062"/>
    <n v="0"/>
    <n v="0"/>
    <n v="332232509"/>
    <n v="0"/>
    <n v="0"/>
    <n v="1789168571"/>
    <n v="-1.1708736419677734E-3"/>
    <n v="489615.81748288975"/>
    <n v="0"/>
    <n v="0"/>
    <n v="0"/>
    <n v="1789658186.8163121"/>
    <n v="1196269527.3299999"/>
    <n v="0"/>
    <n v="0"/>
    <n v="-1.1708736419677734E-3"/>
    <n v="332722124.81748289"/>
    <n v="0"/>
    <n v="0"/>
    <n v="1528991652.146312"/>
    <n v="0"/>
    <n v="1528991652.146312"/>
    <n v="1158247880"/>
    <n v="370743772.146312"/>
  </r>
  <r>
    <x v="10"/>
    <s v="BOLÍVAR"/>
    <x v="153"/>
    <s v="MUNICIPIO DE ARENAL (BOLÍVAR)"/>
    <n v="2039320177"/>
    <n v="0"/>
    <n v="0"/>
    <n v="461391325"/>
    <n v="0"/>
    <n v="0"/>
    <n v="2500711502"/>
    <n v="157067961.13344955"/>
    <n v="681848.31953934114"/>
    <n v="0"/>
    <n v="0"/>
    <n v="0"/>
    <n v="2658461311.4529891"/>
    <n v="1672402352.4699998"/>
    <n v="0"/>
    <n v="0"/>
    <n v="157067961.13344955"/>
    <n v="462073173.31953937"/>
    <n v="0"/>
    <n v="0"/>
    <n v="2291543486.9229889"/>
    <n v="0"/>
    <n v="2291543486.9229889"/>
    <n v="1457555462.3599999"/>
    <n v="833988024.562989"/>
  </r>
  <r>
    <x v="10"/>
    <s v="BOLÍVAR"/>
    <x v="1012"/>
    <s v="MUNICIPIO DE ARJONA (BOLÍVAR)"/>
    <n v="7703062340"/>
    <n v="0"/>
    <n v="0"/>
    <n v="1759365292"/>
    <n v="0"/>
    <n v="0"/>
    <n v="9462427632"/>
    <n v="-5.3310394287109375E-4"/>
    <n v="2591869.5761105502"/>
    <n v="0"/>
    <n v="0"/>
    <n v="0"/>
    <n v="9465019501.5755768"/>
    <n v="6326252175.5100002"/>
    <n v="0"/>
    <n v="0"/>
    <n v="-5.3310394287109375E-4"/>
    <n v="1761957161.5761106"/>
    <n v="0"/>
    <n v="0"/>
    <n v="8088209337.085578"/>
    <n v="0"/>
    <n v="8088209337.085578"/>
    <n v="6042116748.6899996"/>
    <n v="2046092588.3955784"/>
  </r>
  <r>
    <x v="10"/>
    <s v="BOLÍVAR"/>
    <x v="154"/>
    <s v="MUNICIPIO DE ARROYOHONDO (BOLÍVAR)"/>
    <n v="1027650901"/>
    <n v="0"/>
    <n v="0"/>
    <n v="237740545"/>
    <n v="0"/>
    <n v="0"/>
    <n v="1265391446"/>
    <n v="1.3017654418945313E-4"/>
    <n v="348492.24948529183"/>
    <n v="0"/>
    <n v="0"/>
    <n v="0"/>
    <n v="1265739938.2496154"/>
    <n v="845550188.30999994"/>
    <n v="0"/>
    <n v="0"/>
    <n v="1.3017654418945313E-4"/>
    <n v="238089037.24948528"/>
    <n v="0"/>
    <n v="0"/>
    <n v="1083639225.5596154"/>
    <n v="0"/>
    <n v="1083639225.5596154"/>
    <n v="775930117"/>
    <n v="307709108.55961537"/>
  </r>
  <r>
    <x v="10"/>
    <s v="BOLÍVAR"/>
    <x v="155"/>
    <s v="MUNICIPIO DE BARRANCO DE LOBA (BOLÍVAR)"/>
    <n v="1884917135"/>
    <n v="0"/>
    <n v="0"/>
    <n v="430643354"/>
    <n v="0"/>
    <n v="0"/>
    <n v="2315560489"/>
    <n v="147273711.25235224"/>
    <n v="634071.38838158047"/>
    <n v="0"/>
    <n v="0"/>
    <n v="0"/>
    <n v="2463468271.6407337"/>
    <n v="1547870940.5899999"/>
    <n v="0"/>
    <n v="0"/>
    <n v="147273711.25235224"/>
    <n v="431277425.3883816"/>
    <n v="0"/>
    <n v="0"/>
    <n v="2126422077.2307339"/>
    <n v="0"/>
    <n v="2126422077.2307339"/>
    <n v="475860840.80000001"/>
    <n v="1650561236.4307339"/>
  </r>
  <r>
    <x v="10"/>
    <s v="BOLÍVAR"/>
    <x v="1013"/>
    <s v="MUNICIPIO DE CALAMAR (BOLÍVAR)"/>
    <n v="2417802257"/>
    <n v="0"/>
    <n v="0"/>
    <n v="559210951"/>
    <n v="0"/>
    <n v="0"/>
    <n v="2977013208"/>
    <n v="1.1076927185058594E-3"/>
    <n v="819933.68469763012"/>
    <n v="0"/>
    <n v="0"/>
    <n v="0"/>
    <n v="2977833141.6858053"/>
    <n v="1989338318.4199998"/>
    <n v="0"/>
    <n v="0"/>
    <n v="1.1076927185058594E-3"/>
    <n v="560030884.68469763"/>
    <n v="0"/>
    <n v="0"/>
    <n v="2549369203.1058054"/>
    <n v="0"/>
    <n v="2549369203.1058054"/>
    <n v="758088135"/>
    <n v="1791281068.1058054"/>
  </r>
  <r>
    <x v="10"/>
    <s v="BOLÍVAR"/>
    <x v="156"/>
    <s v="MUNICIPIO DE CANTAGALLO (BOLÍVAR)"/>
    <n v="975014639"/>
    <n v="0"/>
    <n v="0"/>
    <n v="223330058"/>
    <n v="0"/>
    <n v="0"/>
    <n v="1198344697"/>
    <n v="-4.5871734619140625E-4"/>
    <n v="328536.56834592362"/>
    <n v="0"/>
    <n v="0"/>
    <n v="0"/>
    <n v="1198673233.5678873"/>
    <n v="801043500.45000005"/>
    <n v="0"/>
    <n v="0"/>
    <n v="-4.5871734619140625E-4"/>
    <n v="223658594.56834593"/>
    <n v="0"/>
    <n v="0"/>
    <n v="1024702095.0178872"/>
    <n v="0"/>
    <n v="1024702095.0178872"/>
    <n v="887689043.5"/>
    <n v="137013051.51788723"/>
  </r>
  <r>
    <x v="10"/>
    <s v="BOLÍVAR"/>
    <x v="157"/>
    <s v="MUNICIPIO DE CICUCO (BOLÍVAR)"/>
    <n v="1089821377"/>
    <n v="0"/>
    <n v="0"/>
    <n v="260178163"/>
    <n v="0"/>
    <n v="0"/>
    <n v="1349999540"/>
    <n v="-6.5350532531738281E-4"/>
    <n v="377050.02647593012"/>
    <n v="0"/>
    <n v="0"/>
    <n v="0"/>
    <n v="1350376590.0258224"/>
    <n v="900746001.70999992"/>
    <n v="0"/>
    <n v="0"/>
    <n v="-6.5350532531738281E-4"/>
    <n v="260555213.02647594"/>
    <n v="0"/>
    <n v="0"/>
    <n v="1161301214.7358224"/>
    <n v="0"/>
    <n v="1161301214.7358224"/>
    <n v="652749527.29999995"/>
    <n v="508551687.43582249"/>
  </r>
  <r>
    <x v="10"/>
    <s v="BOLÍVAR"/>
    <x v="1014"/>
    <s v="MUNICIPIO DE CÓRDOBA (BOLÍVAR)"/>
    <n v="1196472103"/>
    <n v="0"/>
    <n v="0"/>
    <n v="288559348"/>
    <n v="0"/>
    <n v="0"/>
    <n v="1485031451"/>
    <n v="-1.1720657348632813E-3"/>
    <n v="417081.68681760476"/>
    <n v="0"/>
    <n v="0"/>
    <n v="0"/>
    <n v="1485448532.6856456"/>
    <n v="990566972.58999979"/>
    <n v="0"/>
    <n v="0"/>
    <n v="-1.1720657348632813E-3"/>
    <n v="288976429.68681759"/>
    <n v="0"/>
    <n v="0"/>
    <n v="1279543402.2756453"/>
    <n v="0"/>
    <n v="1279543402.2756453"/>
    <n v="1002855841.7"/>
    <n v="276687560.57564521"/>
  </r>
  <r>
    <x v="10"/>
    <s v="BOLÍVAR"/>
    <x v="1015"/>
    <s v="MUNICIPIO DE CLEMENCIA (BOLÍVAR)"/>
    <n v="1272135356"/>
    <n v="0"/>
    <n v="0"/>
    <n v="298030949"/>
    <n v="0"/>
    <n v="0"/>
    <n v="1570166305"/>
    <n v="6.2458515167236328E-3"/>
    <n v="434970.865752991"/>
    <n v="0"/>
    <n v="0"/>
    <n v="0"/>
    <n v="1570601275.8719988"/>
    <n v="1048633901.02"/>
    <n v="0"/>
    <n v="0"/>
    <n v="6.2458515167236328E-3"/>
    <n v="298465919.865753"/>
    <n v="0"/>
    <n v="0"/>
    <n v="1347099820.8919988"/>
    <n v="0"/>
    <n v="1347099820.8919988"/>
    <n v="1061041140.75"/>
    <n v="286058680.14199877"/>
  </r>
  <r>
    <x v="10"/>
    <s v="BOLÍVAR"/>
    <x v="1016"/>
    <s v="MUNICIPIO DE EL CARMEN DE BOLÍVAR (BOLÍVAR)"/>
    <n v="7741562549"/>
    <n v="0"/>
    <n v="0"/>
    <n v="1798285719"/>
    <n v="0"/>
    <n v="0"/>
    <n v="9539848268"/>
    <n v="-1.2750625610351563E-3"/>
    <n v="2632684.8396036001"/>
    <n v="0"/>
    <n v="0"/>
    <n v="0"/>
    <n v="9542480952.8383293"/>
    <n v="6373125364.4700003"/>
    <n v="0"/>
    <n v="0"/>
    <n v="-1.2750625610351563E-3"/>
    <n v="1800918403.8396037"/>
    <n v="0"/>
    <n v="0"/>
    <n v="8174043768.3083286"/>
    <n v="0"/>
    <n v="8174043768.3083286"/>
    <n v="4907922292"/>
    <n v="3266121476.3083286"/>
  </r>
  <r>
    <x v="10"/>
    <s v="BOLÍVAR"/>
    <x v="910"/>
    <s v="MUNICIPIO DE EL GUAMO (BOLÍVAR)"/>
    <n v="758930049"/>
    <n v="0"/>
    <n v="0"/>
    <n v="181576028"/>
    <n v="0"/>
    <n v="0"/>
    <n v="940506077"/>
    <n v="2.8704404830932617E-3"/>
    <n v="263012.90296924033"/>
    <n v="0"/>
    <n v="0"/>
    <n v="0"/>
    <n v="940769089.90583968"/>
    <n v="627383599.09000003"/>
    <n v="0"/>
    <n v="0"/>
    <n v="2.8704404830932617E-3"/>
    <n v="181839040.90296924"/>
    <n v="0"/>
    <n v="0"/>
    <n v="809222639.99583972"/>
    <n v="0"/>
    <n v="809222639.99583972"/>
    <n v="561927577"/>
    <n v="247295062.99583972"/>
  </r>
  <r>
    <x v="10"/>
    <s v="BOLÍVAR"/>
    <x v="1017"/>
    <s v="MUNICIPIO DE EL PEÑÓN (BOLÍVAR)"/>
    <n v="1020261703"/>
    <n v="0"/>
    <n v="0"/>
    <n v="231422080"/>
    <n v="0"/>
    <n v="0"/>
    <n v="1251683783"/>
    <n v="-8.0659389495849609E-3"/>
    <n v="341743.29373133677"/>
    <n v="0"/>
    <n v="0"/>
    <n v="0"/>
    <n v="1252025526.2856655"/>
    <n v="837122746.6500001"/>
    <n v="0"/>
    <n v="0"/>
    <n v="-8.0659389495849609E-3"/>
    <n v="231763823.29373133"/>
    <n v="0"/>
    <n v="0"/>
    <n v="1068886569.9356655"/>
    <n v="0"/>
    <n v="1068886569.9356655"/>
    <n v="1047973184.5"/>
    <n v="20913385.435665488"/>
  </r>
  <r>
    <x v="10"/>
    <s v="BOLÍVAR"/>
    <x v="875"/>
    <s v="MUNICIPIO DE HATILLO DE LOBA (BOLÍVAR)"/>
    <n v="1203088289"/>
    <n v="0"/>
    <n v="0"/>
    <n v="283272208"/>
    <n v="0"/>
    <n v="0"/>
    <n v="1486360497"/>
    <n v="-7.7605247497558594E-4"/>
    <n v="412802.20743920573"/>
    <n v="0"/>
    <n v="0"/>
    <n v="0"/>
    <n v="1486773299.2066631"/>
    <n v="992426589.75999975"/>
    <n v="0"/>
    <n v="0"/>
    <n v="-7.7605247497558594E-4"/>
    <n v="283685010.20743918"/>
    <n v="0"/>
    <n v="0"/>
    <n v="1276111599.9666629"/>
    <n v="0"/>
    <n v="1276111599.9666629"/>
    <n v="974074497.64999998"/>
    <n v="302037102.31666291"/>
  </r>
  <r>
    <x v="10"/>
    <s v="BOLÍVAR"/>
    <x v="876"/>
    <s v="MUNICIPIO DE MAGANGUÉ (BOLÍVAR)"/>
    <n v="12123334793"/>
    <n v="0"/>
    <n v="0"/>
    <n v="2895358013"/>
    <n v="0"/>
    <n v="0"/>
    <n v="15018692806"/>
    <n v="-6.67572021484375E-4"/>
    <n v="4196204.7741049193"/>
    <n v="0"/>
    <n v="0"/>
    <n v="0"/>
    <n v="15022889010.773438"/>
    <n v="10020126127.360001"/>
    <n v="0"/>
    <n v="0"/>
    <n v="-6.67572021484375E-4"/>
    <n v="2899554217.7741051"/>
    <n v="0"/>
    <n v="0"/>
    <n v="12919680345.133438"/>
    <n v="0"/>
    <n v="12919680345.133438"/>
    <n v="10842881950.799999"/>
    <n v="2076798394.3334389"/>
  </r>
  <r>
    <x v="10"/>
    <s v="BOLÍVAR"/>
    <x v="158"/>
    <s v="MUNICIPIO DE MAHATES (BOLÍVAR)"/>
    <n v="2668277107"/>
    <n v="0"/>
    <n v="0"/>
    <n v="618449965"/>
    <n v="0"/>
    <n v="0"/>
    <n v="3286727072"/>
    <n v="-3.0436515808105469E-3"/>
    <n v="906404.04371789796"/>
    <n v="0"/>
    <n v="0"/>
    <n v="0"/>
    <n v="3287633476.0406742"/>
    <n v="2196110648.1599998"/>
    <n v="0"/>
    <n v="0"/>
    <n v="-3.0436515808105469E-3"/>
    <n v="619356369.04371786"/>
    <n v="0"/>
    <n v="0"/>
    <n v="2815467017.2006741"/>
    <n v="0"/>
    <n v="2815467017.2006741"/>
    <n v="0"/>
    <n v="2815467017.2006741"/>
  </r>
  <r>
    <x v="10"/>
    <s v="BOLÍVAR"/>
    <x v="932"/>
    <s v="MUNICIPIO DE MARGARITA (BOLÍVAR)"/>
    <n v="1006562023"/>
    <n v="0"/>
    <n v="0"/>
    <n v="235073968"/>
    <n v="0"/>
    <n v="0"/>
    <n v="1241635991"/>
    <n v="-3.2589435577392578E-3"/>
    <n v="343394.77393973788"/>
    <n v="0"/>
    <n v="0"/>
    <n v="0"/>
    <n v="1241979385.7706809"/>
    <n v="829208259.14999998"/>
    <n v="0"/>
    <n v="0"/>
    <n v="-3.2589435577392578E-3"/>
    <n v="235417362.77393973"/>
    <n v="0"/>
    <n v="0"/>
    <n v="1064625621.9206808"/>
    <n v="0"/>
    <n v="1064625621.9206808"/>
    <n v="825274316"/>
    <n v="239351305.92068076"/>
  </r>
  <r>
    <x v="10"/>
    <s v="BOLÍVAR"/>
    <x v="159"/>
    <s v="MUNICIPIO DE MARÍA LA BAJA (BOLÍVAR)"/>
    <n v="4851879494"/>
    <n v="0"/>
    <n v="0"/>
    <n v="1140159291"/>
    <n v="0"/>
    <n v="0"/>
    <n v="5992038785"/>
    <n v="-8.4199905395507813E-3"/>
    <n v="1662536.8006338864"/>
    <n v="0"/>
    <n v="0"/>
    <n v="0"/>
    <n v="5993701321.7922134"/>
    <n v="4001095896.1500001"/>
    <n v="0"/>
    <n v="0"/>
    <n v="-8.4199905395507813E-3"/>
    <n v="1141821827.8006339"/>
    <n v="0"/>
    <n v="0"/>
    <n v="5142917723.942214"/>
    <n v="0"/>
    <n v="5142917723.942214"/>
    <n v="4831585974.3900003"/>
    <n v="311331749.55221367"/>
  </r>
  <r>
    <x v="10"/>
    <s v="BOLÍVAR"/>
    <x v="160"/>
    <s v="MUNICIPIO DE MONTECRISTO (BOLÍVAR)"/>
    <n v="2306499174"/>
    <n v="0"/>
    <n v="0"/>
    <n v="520220654"/>
    <n v="0"/>
    <n v="0"/>
    <n v="2826719828"/>
    <n v="5.6180953979492188E-3"/>
    <n v="769733.10335167905"/>
    <n v="0"/>
    <n v="0"/>
    <n v="0"/>
    <n v="2827489561.1089697"/>
    <n v="1890840559.1500001"/>
    <n v="0"/>
    <n v="0"/>
    <n v="5.6180953979492188E-3"/>
    <n v="520990387.10335165"/>
    <n v="0"/>
    <n v="0"/>
    <n v="2411830946.2589698"/>
    <n v="0"/>
    <n v="2411830946.2589698"/>
    <n v="1579883809"/>
    <n v="831947137.25896978"/>
  </r>
  <r>
    <x v="10"/>
    <s v="BOLÍVAR"/>
    <x v="161"/>
    <s v="MUNICIPIO DE MOMPÓS (BOLÍVAR)"/>
    <n v="4455217291"/>
    <n v="0"/>
    <n v="0"/>
    <n v="1046562423"/>
    <n v="0"/>
    <n v="0"/>
    <n v="5501779714"/>
    <n v="8.3065032958984375E-4"/>
    <n v="1526045.7152364571"/>
    <n v="0"/>
    <n v="0"/>
    <n v="0"/>
    <n v="5503305759.7160673"/>
    <n v="3673777693.3299999"/>
    <n v="0"/>
    <n v="0"/>
    <n v="8.3065032958984375E-4"/>
    <n v="1048088468.7152364"/>
    <n v="0"/>
    <n v="0"/>
    <n v="4721866162.0460672"/>
    <n v="0"/>
    <n v="4721866162.0460672"/>
    <n v="4018334220.6700001"/>
    <n v="703531941.37606716"/>
  </r>
  <r>
    <x v="10"/>
    <s v="BOLÍVAR"/>
    <x v="162"/>
    <s v="MUNICIPIO DE MORALES (BOLÍVAR)"/>
    <n v="2214917111"/>
    <n v="0"/>
    <n v="0"/>
    <n v="510177316"/>
    <n v="0"/>
    <n v="0"/>
    <n v="2725094427"/>
    <n v="-2.8989315032958984E-3"/>
    <n v="749280.79157611821"/>
    <n v="0"/>
    <n v="0"/>
    <n v="0"/>
    <n v="2725843707.7886767"/>
    <n v="1821240299.5699997"/>
    <n v="0"/>
    <n v="0"/>
    <n v="-2.8989315032958984E-3"/>
    <n v="510926596.79157615"/>
    <n v="0"/>
    <n v="0"/>
    <n v="2332166896.3586769"/>
    <n v="76030897"/>
    <n v="2408197793.3586769"/>
    <n v="1796238249.04"/>
    <n v="611959544.31867695"/>
  </r>
  <r>
    <x v="10"/>
    <s v="BOLÍVAR"/>
    <x v="163"/>
    <s v="MUNICIPIO DE NOROSÍ (BOLÍVAR)"/>
    <n v="496276781"/>
    <n v="0"/>
    <n v="0"/>
    <n v="120297456"/>
    <n v="0"/>
    <n v="0"/>
    <n v="616574237"/>
    <n v="1.1042952537536621E-3"/>
    <n v="173381.56152987972"/>
    <n v="0"/>
    <n v="0"/>
    <n v="0"/>
    <n v="616747618.56263423"/>
    <n v="410987509.75999993"/>
    <n v="0"/>
    <n v="0"/>
    <n v="1.1042952537536621E-3"/>
    <n v="120470837.56152987"/>
    <n v="0"/>
    <n v="0"/>
    <n v="531458347.3226341"/>
    <n v="0"/>
    <n v="531458347.3226341"/>
    <n v="187016907.69999999"/>
    <n v="344441439.62263411"/>
  </r>
  <r>
    <x v="10"/>
    <s v="BOLÍVAR"/>
    <x v="1018"/>
    <s v="MUNICIPIO DE PINILLOS (BOLÍVAR)"/>
    <n v="2551000126"/>
    <n v="0"/>
    <n v="0"/>
    <n v="594691568"/>
    <n v="0"/>
    <n v="0"/>
    <n v="3145691694"/>
    <n v="-4.215240478515625E-4"/>
    <n v="869488.32097534637"/>
    <n v="0"/>
    <n v="0"/>
    <n v="0"/>
    <n v="3146561182.3205538"/>
    <n v="2101206810.2300003"/>
    <n v="0"/>
    <n v="0"/>
    <n v="-4.215240478515625E-4"/>
    <n v="595561056.3209753"/>
    <n v="0"/>
    <n v="0"/>
    <n v="2696767866.5505543"/>
    <n v="0"/>
    <n v="2696767866.5505543"/>
    <n v="512818497.55000001"/>
    <n v="2183949369.0005541"/>
  </r>
  <r>
    <x v="10"/>
    <s v="BOLÍVAR"/>
    <x v="1019"/>
    <s v="MUNICIPIO DE REGIDOR (BOLÍVAR)"/>
    <n v="1116138967"/>
    <n v="0"/>
    <n v="0"/>
    <n v="254434853"/>
    <n v="0"/>
    <n v="0"/>
    <n v="1370573820"/>
    <n v="3.0446052551269531E-3"/>
    <n v="374870.82289029844"/>
    <n v="0"/>
    <n v="0"/>
    <n v="0"/>
    <n v="1370948690.8259349"/>
    <n v="916279709.87000012"/>
    <n v="0"/>
    <n v="0"/>
    <n v="3.0446052551269531E-3"/>
    <n v="254809723.82289031"/>
    <n v="0"/>
    <n v="0"/>
    <n v="1171089433.695935"/>
    <n v="0"/>
    <n v="1171089433.695935"/>
    <n v="856309735"/>
    <n v="314779698.69593501"/>
  </r>
  <r>
    <x v="10"/>
    <s v="BOLÍVAR"/>
    <x v="164"/>
    <s v="MUNICIPIO DE RÍO VIEJO (BOLÍVAR)"/>
    <n v="1901379414"/>
    <n v="0"/>
    <n v="0"/>
    <n v="436387562"/>
    <n v="0"/>
    <n v="0"/>
    <n v="2337766976"/>
    <n v="-1.7673969268798828E-3"/>
    <n v="641563.75208799972"/>
    <n v="0"/>
    <n v="0"/>
    <n v="0"/>
    <n v="2338408539.7503209"/>
    <n v="1562369485.29"/>
    <n v="0"/>
    <n v="0"/>
    <n v="-1.7673969268798828E-3"/>
    <n v="437029125.75208801"/>
    <n v="0"/>
    <n v="0"/>
    <n v="1999398611.0403206"/>
    <n v="0"/>
    <n v="1999398611.0403206"/>
    <n v="1577142941"/>
    <n v="422255670.04032063"/>
  </r>
  <r>
    <x v="10"/>
    <s v="BOLÍVAR"/>
    <x v="1020"/>
    <s v="MUNICIPIO DE SAN CRISTÓBAL (BOLÍVAR)"/>
    <n v="658561013"/>
    <n v="0"/>
    <n v="0"/>
    <n v="156787551"/>
    <n v="0"/>
    <n v="0"/>
    <n v="815348564"/>
    <n v="-3.3000707626342773E-3"/>
    <n v="227527.09298199022"/>
    <n v="0"/>
    <n v="0"/>
    <n v="0"/>
    <n v="815576091.08968186"/>
    <n v="544112626.42000008"/>
    <n v="0"/>
    <n v="0"/>
    <n v="-3.3000707626342773E-3"/>
    <n v="157015078.09298199"/>
    <n v="0"/>
    <n v="0"/>
    <n v="701127704.50968194"/>
    <n v="0"/>
    <n v="701127704.50968194"/>
    <n v="429216286"/>
    <n v="271911418.50968194"/>
  </r>
  <r>
    <x v="10"/>
    <s v="BOLÍVAR"/>
    <x v="1021"/>
    <s v="MUNICIPIO DE SAN ESTANISLAO (BOLÍVAR)"/>
    <n v="1634512304"/>
    <n v="0"/>
    <n v="0"/>
    <n v="384938899"/>
    <n v="0"/>
    <n v="0"/>
    <n v="2019451203"/>
    <n v="79017199.796538353"/>
    <n v="560774.35854113882"/>
    <n v="0"/>
    <n v="0"/>
    <n v="0"/>
    <n v="2099029177.1550796"/>
    <n v="1348287654.1999998"/>
    <n v="0"/>
    <n v="0"/>
    <n v="79017199.796538353"/>
    <n v="385499673.35854113"/>
    <n v="0"/>
    <n v="0"/>
    <n v="1812804527.3550792"/>
    <n v="0"/>
    <n v="1812804527.3550792"/>
    <n v="910849290"/>
    <n v="901955237.35507917"/>
  </r>
  <r>
    <x v="10"/>
    <s v="BOLÍVAR"/>
    <x v="165"/>
    <s v="MUNICIPIO DE SAN FERNANDO (BOLÍVAR)"/>
    <n v="1386147473"/>
    <n v="0"/>
    <n v="0"/>
    <n v="325834076"/>
    <n v="0"/>
    <n v="0"/>
    <n v="1711981549"/>
    <n v="1.6677379608154297E-3"/>
    <n v="474941.81056107365"/>
    <n v="0"/>
    <n v="0"/>
    <n v="0"/>
    <n v="1712456490.8122289"/>
    <n v="1143046722.8399999"/>
    <n v="0"/>
    <n v="0"/>
    <n v="1.6677379608154297E-3"/>
    <n v="326309017.81056106"/>
    <n v="0"/>
    <n v="0"/>
    <n v="1469355740.6522288"/>
    <n v="48002"/>
    <n v="1469403742.6522288"/>
    <n v="770271471"/>
    <n v="699132271.65222883"/>
  </r>
  <r>
    <x v="10"/>
    <s v="BOLÍVAR"/>
    <x v="1022"/>
    <s v="MUNICIPIO DE SAN JACINTO (BOLÍVAR)"/>
    <n v="2117072929"/>
    <n v="0"/>
    <n v="0"/>
    <n v="504822297"/>
    <n v="0"/>
    <n v="0"/>
    <n v="2621895226"/>
    <n v="8.6259841918945313E-4"/>
    <n v="732344.21440550138"/>
    <n v="0"/>
    <n v="0"/>
    <n v="0"/>
    <n v="2622627570.2152681"/>
    <n v="1749502539.02"/>
    <n v="0"/>
    <n v="0"/>
    <n v="8.6259841918945313E-4"/>
    <n v="505554641.21440548"/>
    <n v="0"/>
    <n v="0"/>
    <n v="2255057180.2352681"/>
    <n v="0"/>
    <n v="2255057180.2352681"/>
    <n v="1691635173.46"/>
    <n v="563422006.77526808"/>
  </r>
  <r>
    <x v="10"/>
    <s v="BOLÍVAR"/>
    <x v="166"/>
    <s v="MUNICIPIO DE SAN JACINTO DEL CAUCA (BOLÍVAR)"/>
    <n v="1449971960"/>
    <n v="0"/>
    <n v="0"/>
    <n v="328054028"/>
    <n v="0"/>
    <n v="0"/>
    <n v="1778025988"/>
    <n v="-1.2428760528564453E-3"/>
    <n v="484895.35084325989"/>
    <n v="0"/>
    <n v="0"/>
    <n v="0"/>
    <n v="1778510883.3496003"/>
    <n v="1189134367.51"/>
    <n v="0"/>
    <n v="0"/>
    <n v="-1.2428760528564453E-3"/>
    <n v="328538923.35084325"/>
    <n v="0"/>
    <n v="0"/>
    <n v="1517673290.8596003"/>
    <n v="0"/>
    <n v="1517673290.8596003"/>
    <n v="1158000000"/>
    <n v="359673290.85960031"/>
  </r>
  <r>
    <x v="10"/>
    <s v="BOLÍVAR"/>
    <x v="167"/>
    <s v="MUNICIPIO DE SAN JUAN NEPOMUCENO (BOLÍVAR)"/>
    <n v="3330583688"/>
    <n v="0"/>
    <n v="0"/>
    <n v="788792584"/>
    <n v="0"/>
    <n v="0"/>
    <n v="4119376272"/>
    <n v="-9.8752975463867188E-4"/>
    <n v="1146774.485815834"/>
    <n v="0"/>
    <n v="0"/>
    <n v="0"/>
    <n v="4120523046.4848285"/>
    <n v="2749717365.8999996"/>
    <n v="0"/>
    <n v="0"/>
    <n v="-9.8752975463867188E-4"/>
    <n v="789939358.48581588"/>
    <n v="0"/>
    <n v="0"/>
    <n v="3539656724.3848281"/>
    <n v="0"/>
    <n v="3539656724.3848281"/>
    <n v="2630188358.4099998"/>
    <n v="909468365.97482824"/>
  </r>
  <r>
    <x v="10"/>
    <s v="BOLÍVAR"/>
    <x v="168"/>
    <s v="MUNICIPIO DE SAN MARTÍN DE LOBA (BOLÍVAR)"/>
    <n v="1867198106"/>
    <n v="0"/>
    <n v="0"/>
    <n v="422637203"/>
    <n v="0"/>
    <n v="0"/>
    <n v="2289835309"/>
    <n v="-4.9257278442382813E-3"/>
    <n v="624605.09505421761"/>
    <n v="0"/>
    <n v="0"/>
    <n v="0"/>
    <n v="2290459914.0901284"/>
    <n v="1531517098.6699998"/>
    <n v="0"/>
    <n v="0"/>
    <n v="-4.9257278442382813E-3"/>
    <n v="423261808.09505421"/>
    <n v="0"/>
    <n v="0"/>
    <n v="1954778906.7601283"/>
    <n v="0"/>
    <n v="1954778906.7601283"/>
    <n v="1726540149"/>
    <n v="228238757.76012826"/>
  </r>
  <r>
    <x v="10"/>
    <s v="BOLÍVAR"/>
    <x v="169"/>
    <s v="MUNICIPIO DE SAN PABLO (BOLÍVAR)"/>
    <n v="3593937819"/>
    <n v="0"/>
    <n v="0"/>
    <n v="813247364"/>
    <n v="0"/>
    <n v="0"/>
    <n v="4407185183"/>
    <n v="1921006390.2879112"/>
    <n v="1201673.1362149057"/>
    <n v="0"/>
    <n v="0"/>
    <n v="0"/>
    <n v="6329393246.4241266"/>
    <n v="2947142344.6400003"/>
    <n v="0"/>
    <n v="0"/>
    <n v="1921006390.2879112"/>
    <n v="814449037.13621485"/>
    <n v="0"/>
    <n v="0"/>
    <n v="5682597772.064127"/>
    <n v="0"/>
    <n v="5682597772.064127"/>
    <n v="2517779319.1799998"/>
    <n v="3164818452.8841271"/>
  </r>
  <r>
    <x v="10"/>
    <s v="BOLÍVAR"/>
    <x v="170"/>
    <s v="MUNICIPIO DE SANTA CATALINA (BOLÍVAR)"/>
    <n v="1343186427"/>
    <n v="0"/>
    <n v="0"/>
    <n v="313810477"/>
    <n v="0"/>
    <n v="0"/>
    <n v="1656996904"/>
    <n v="-2.9492378234863281E-4"/>
    <n v="458466.80506734952"/>
    <n v="0"/>
    <n v="0"/>
    <n v="0"/>
    <n v="1657455370.8047724"/>
    <n v="1106708850.04"/>
    <n v="0"/>
    <n v="0"/>
    <n v="-2.9492378234863281E-4"/>
    <n v="314268943.80506736"/>
    <n v="0"/>
    <n v="0"/>
    <n v="1420977793.8447723"/>
    <n v="0"/>
    <n v="1420977793.8447723"/>
    <n v="164915905"/>
    <n v="1256061888.8447723"/>
  </r>
  <r>
    <x v="10"/>
    <s v="BOLÍVAR"/>
    <x v="171"/>
    <s v="MUNICIPIO DE SANTA ROSA (BOLÍVAR)"/>
    <n v="2441441663"/>
    <n v="0"/>
    <n v="0"/>
    <n v="552244803"/>
    <n v="0"/>
    <n v="0"/>
    <n v="2993686466"/>
    <n v="5.641937255859375E-3"/>
    <n v="816364.14293768955"/>
    <n v="0"/>
    <n v="0"/>
    <n v="0"/>
    <n v="2994502830.1485796"/>
    <n v="2002250957.7000003"/>
    <n v="0"/>
    <n v="0"/>
    <n v="5.641937255859375E-3"/>
    <n v="553061167.14293766"/>
    <n v="0"/>
    <n v="0"/>
    <n v="2555312124.8485799"/>
    <n v="0"/>
    <n v="2555312124.8485799"/>
    <n v="957575373"/>
    <n v="1597736751.8485799"/>
  </r>
  <r>
    <x v="10"/>
    <s v="BOLÍVAR"/>
    <x v="172"/>
    <s v="MUNICIPIO DE SANTA ROSA DEL SUR (BOLÍVAR)"/>
    <n v="4552372834"/>
    <n v="0"/>
    <n v="0"/>
    <n v="1027536622"/>
    <n v="0"/>
    <n v="0"/>
    <n v="5579909456"/>
    <n v="4.2123794555664063E-3"/>
    <n v="1519923.5269861496"/>
    <n v="0"/>
    <n v="0"/>
    <n v="0"/>
    <n v="5581429379.5311985"/>
    <n v="3732030170.6900005"/>
    <n v="0"/>
    <n v="0"/>
    <n v="4.2123794555664063E-3"/>
    <n v="1029056545.5269861"/>
    <n v="0"/>
    <n v="0"/>
    <n v="4761086716.221199"/>
    <n v="0"/>
    <n v="4761086716.221199"/>
    <n v="0"/>
    <n v="4761086716.221199"/>
  </r>
  <r>
    <x v="10"/>
    <s v="BOLÍVAR"/>
    <x v="173"/>
    <s v="MUNICIPIO DE SIMITÍ (BOLÍVAR)"/>
    <n v="2133401358"/>
    <n v="0"/>
    <n v="0"/>
    <n v="488658292"/>
    <n v="0"/>
    <n v="0"/>
    <n v="2622059650"/>
    <n v="2.6590824127197266E-3"/>
    <n v="718459.19172647502"/>
    <n v="0"/>
    <n v="0"/>
    <n v="0"/>
    <n v="2622778109.1943855"/>
    <n v="1752200431.52"/>
    <n v="0"/>
    <n v="0"/>
    <n v="2.6590824127197266E-3"/>
    <n v="489376751.19172645"/>
    <n v="0"/>
    <n v="0"/>
    <n v="2241577182.7143855"/>
    <n v="0"/>
    <n v="2241577182.7143855"/>
    <n v="0"/>
    <n v="2241577182.7143855"/>
  </r>
  <r>
    <x v="10"/>
    <s v="BOLÍVAR"/>
    <x v="174"/>
    <s v="MUNICIPIO DE SOPLAVIENTO (BOLÍVAR)"/>
    <n v="832171427"/>
    <n v="0"/>
    <n v="0"/>
    <n v="198200063"/>
    <n v="0"/>
    <n v="0"/>
    <n v="1030371490"/>
    <n v="5.7959556579589844E-4"/>
    <n v="287645.24477739161"/>
    <n v="0"/>
    <n v="0"/>
    <n v="0"/>
    <n v="1030659135.245357"/>
    <n v="687627470.3599999"/>
    <n v="0"/>
    <n v="0"/>
    <n v="5.7959556579589844E-4"/>
    <n v="198487708.24477738"/>
    <n v="0"/>
    <n v="0"/>
    <n v="886115178.60535693"/>
    <n v="0"/>
    <n v="886115178.60535693"/>
    <n v="853955720.74000001"/>
    <n v="32159457.865356922"/>
  </r>
  <r>
    <x v="10"/>
    <s v="BOLÍVAR"/>
    <x v="175"/>
    <s v="MUNICIPIO DE TALAIGUA NUEVO (BOLÍVAR)"/>
    <n v="1123519942"/>
    <n v="0"/>
    <n v="0"/>
    <n v="266759405"/>
    <n v="0"/>
    <n v="0"/>
    <n v="1390279347"/>
    <n v="4.9953460693359375E-3"/>
    <n v="387375.61625642143"/>
    <n v="0"/>
    <n v="0"/>
    <n v="0"/>
    <n v="1390666722.6212518"/>
    <n v="927872201.3499999"/>
    <n v="0"/>
    <n v="0"/>
    <n v="4.9953460693359375E-3"/>
    <n v="267146780.61625642"/>
    <n v="0"/>
    <n v="0"/>
    <n v="1195018981.9712517"/>
    <n v="0"/>
    <n v="1195018981.9712517"/>
    <n v="883447624.46000004"/>
    <n v="311571357.51125169"/>
  </r>
  <r>
    <x v="10"/>
    <s v="BOLÍVAR"/>
    <x v="176"/>
    <s v="MUNICIPIO DE TIQUISIO (BOLÍVAR)"/>
    <n v="2356879261"/>
    <n v="0"/>
    <n v="0"/>
    <n v="535892463"/>
    <n v="0"/>
    <n v="0"/>
    <n v="2892771724"/>
    <n v="-3.3540725708007813E-3"/>
    <n v="790403.65905320819"/>
    <n v="0"/>
    <n v="0"/>
    <n v="0"/>
    <n v="2893562127.6556993"/>
    <n v="1934107182.0199995"/>
    <n v="0"/>
    <n v="0"/>
    <n v="-3.3540725708007813E-3"/>
    <n v="536682866.65905321"/>
    <n v="0"/>
    <n v="0"/>
    <n v="2470790048.6756988"/>
    <n v="0"/>
    <n v="2470790048.6756988"/>
    <n v="1350757438"/>
    <n v="1120032610.6756988"/>
  </r>
  <r>
    <x v="10"/>
    <s v="BOLÍVAR"/>
    <x v="177"/>
    <s v="MUNICIPIO DE TURBACO (BOLÍVAR)"/>
    <n v="7500282231"/>
    <n v="0"/>
    <n v="0"/>
    <n v="1734113574"/>
    <n v="0"/>
    <n v="0"/>
    <n v="9234395805"/>
    <n v="-1.1577606201171875E-3"/>
    <n v="2543243.8540444509"/>
    <n v="0"/>
    <n v="0"/>
    <n v="0"/>
    <n v="9236939048.8528862"/>
    <n v="6170816280.6599998"/>
    <n v="0"/>
    <n v="0"/>
    <n v="-1.1577606201171875E-3"/>
    <n v="1736656817.8540444"/>
    <n v="0"/>
    <n v="0"/>
    <n v="7907473098.512886"/>
    <n v="0"/>
    <n v="7907473098.512886"/>
    <n v="5809654045.5100002"/>
    <n v="2097819053.0028858"/>
  </r>
  <r>
    <x v="10"/>
    <s v="BOLÍVAR"/>
    <x v="178"/>
    <s v="MUNICIPIO DE TURBANÁ (BOLÍVAR)"/>
    <n v="1523907091"/>
    <n v="0"/>
    <n v="0"/>
    <n v="355053740"/>
    <n v="0"/>
    <n v="0"/>
    <n v="1878960831"/>
    <n v="4.6393871307373047E-3"/>
    <n v="519311.68274338479"/>
    <n v="0"/>
    <n v="0"/>
    <n v="0"/>
    <n v="1879480142.6873827"/>
    <n v="1255048865.22"/>
    <n v="0"/>
    <n v="0"/>
    <n v="4.6393871307373047E-3"/>
    <n v="355573051.68274337"/>
    <n v="0"/>
    <n v="0"/>
    <n v="1610621916.9073827"/>
    <n v="0"/>
    <n v="1610621916.9073827"/>
    <n v="0"/>
    <n v="1610621916.9073827"/>
  </r>
  <r>
    <x v="10"/>
    <s v="BOLÍVAR"/>
    <x v="877"/>
    <s v="MUNICIPIO DE VILLANUEVA (BOLÍVAR)"/>
    <n v="2027661568"/>
    <n v="0"/>
    <n v="0"/>
    <n v="471041367"/>
    <n v="0"/>
    <n v="0"/>
    <n v="2498702935"/>
    <n v="-1.0504722595214844E-3"/>
    <n v="689721.42634393799"/>
    <n v="0"/>
    <n v="0"/>
    <n v="0"/>
    <n v="2499392656.4252934"/>
    <n v="1669383667.6700001"/>
    <n v="0"/>
    <n v="0"/>
    <n v="-1.0504722595214844E-3"/>
    <n v="471731088.42634392"/>
    <n v="0"/>
    <n v="0"/>
    <n v="2141114756.0952935"/>
    <n v="0"/>
    <n v="2141114756.0952935"/>
    <n v="1280847099.98"/>
    <n v="860267656.1152935"/>
  </r>
  <r>
    <x v="10"/>
    <s v="BOLÍVAR"/>
    <x v="179"/>
    <s v="MUNICIPIO DE ZAMBRANO (BOLÍVAR)"/>
    <n v="1169108728"/>
    <n v="0"/>
    <n v="0"/>
    <n v="274977583"/>
    <n v="0"/>
    <n v="0"/>
    <n v="1444086311"/>
    <n v="-2.1510124206542969E-3"/>
    <n v="400748.00168932159"/>
    <n v="0"/>
    <n v="0"/>
    <n v="0"/>
    <n v="1444487058.9995384"/>
    <n v="964262765.15999997"/>
    <n v="0"/>
    <n v="0"/>
    <n v="-2.1510124206542969E-3"/>
    <n v="275378331.00168931"/>
    <n v="0"/>
    <n v="0"/>
    <n v="1239641096.1595383"/>
    <n v="0"/>
    <n v="1239641096.1595383"/>
    <n v="583785455.79999995"/>
    <n v="655855640.35953832"/>
  </r>
  <r>
    <x v="10"/>
    <s v="BOYACÁ"/>
    <x v="181"/>
    <s v="MUNICIPIO DE ALMEIDA (BOYACÁ)"/>
    <n v="149972015"/>
    <n v="0"/>
    <n v="0"/>
    <n v="38541853"/>
    <n v="0"/>
    <n v="0"/>
    <n v="188513868"/>
    <n v="-2.5376379489898682E-3"/>
    <n v="54339.853056819615"/>
    <n v="0"/>
    <n v="0"/>
    <n v="0"/>
    <n v="188568207.85051918"/>
    <n v="125301938.91000001"/>
    <n v="0"/>
    <n v="0"/>
    <n v="-2.5376379489898682E-3"/>
    <n v="38596192.853056818"/>
    <n v="0"/>
    <n v="0"/>
    <n v="163898131.76051921"/>
    <n v="0"/>
    <n v="163898131.76051921"/>
    <n v="0"/>
    <n v="163898131.76051921"/>
  </r>
  <r>
    <x v="10"/>
    <s v="BOYACÁ"/>
    <x v="182"/>
    <s v="MUNICIPIO DE AQUITANIA (BOYACÁ)"/>
    <n v="1404276184"/>
    <n v="0"/>
    <n v="0"/>
    <n v="347446741"/>
    <n v="0"/>
    <n v="0"/>
    <n v="1751722925"/>
    <n v="-4.53948974609375E-3"/>
    <n v="497349.91506522702"/>
    <n v="0"/>
    <n v="0"/>
    <n v="0"/>
    <n v="1752220274.9105258"/>
    <n v="1166815544.4199998"/>
    <n v="0"/>
    <n v="0"/>
    <n v="-4.53948974609375E-3"/>
    <n v="347944090.91506523"/>
    <n v="0"/>
    <n v="0"/>
    <n v="1514759635.3305256"/>
    <n v="0"/>
    <n v="1514759635.3305256"/>
    <n v="590208791"/>
    <n v="924550844.33052564"/>
  </r>
  <r>
    <x v="10"/>
    <s v="BOYACÁ"/>
    <x v="911"/>
    <s v="MUNICIPIO DE BERBEO (BOYACÁ)"/>
    <n v="189892564"/>
    <n v="0"/>
    <n v="0"/>
    <n v="45248896"/>
    <n v="0"/>
    <n v="0"/>
    <n v="235141460"/>
    <n v="6.0960650444030762E-4"/>
    <n v="65636.064057815965"/>
    <n v="0"/>
    <n v="0"/>
    <n v="0"/>
    <n v="235207096.06466743"/>
    <n v="156896793.5"/>
    <n v="0"/>
    <n v="0"/>
    <n v="6.0960650444030762E-4"/>
    <n v="45314532.06405782"/>
    <n v="0"/>
    <n v="0"/>
    <n v="202211325.56466743"/>
    <n v="0"/>
    <n v="202211325.56466743"/>
    <n v="149000000"/>
    <n v="53211325.564667434"/>
  </r>
  <r>
    <x v="10"/>
    <s v="BOYACÁ"/>
    <x v="185"/>
    <s v="MUNICIPIO DE BETÉITIVA (BOYACÁ)"/>
    <n v="182191510"/>
    <n v="0"/>
    <n v="0"/>
    <n v="46232937"/>
    <n v="0"/>
    <n v="0"/>
    <n v="228424447"/>
    <n v="3.5370886325836182E-3"/>
    <n v="65568.595646879578"/>
    <n v="0"/>
    <n v="0"/>
    <n v="0"/>
    <n v="228490015.59918398"/>
    <n v="151945748.54000002"/>
    <n v="0"/>
    <n v="0"/>
    <n v="3.5370886325836182E-3"/>
    <n v="46298505.595646881"/>
    <n v="0"/>
    <n v="0"/>
    <n v="198244254.139184"/>
    <n v="10385348.1"/>
    <n v="208629602.23918399"/>
    <n v="155613412"/>
    <n v="53016190.239183992"/>
  </r>
  <r>
    <x v="10"/>
    <s v="BOYACÁ"/>
    <x v="186"/>
    <s v="MUNICIPIO DE BOAVITA (BOYACÁ)"/>
    <n v="622694802"/>
    <n v="0"/>
    <n v="0"/>
    <n v="157965536"/>
    <n v="0"/>
    <n v="0"/>
    <n v="780660338"/>
    <n v="-8.8369846343994141E-4"/>
    <n v="224145.46380286163"/>
    <n v="0"/>
    <n v="0"/>
    <n v="0"/>
    <n v="780884483.46291912"/>
    <n v="519147391.09999996"/>
    <n v="0"/>
    <n v="0"/>
    <n v="-8.8369846343994141E-4"/>
    <n v="158189681.46380287"/>
    <n v="0"/>
    <n v="0"/>
    <n v="677337072.56291914"/>
    <n v="0"/>
    <n v="677337072.56291914"/>
    <n v="0"/>
    <n v="677337072.56291914"/>
  </r>
  <r>
    <x v="10"/>
    <s v="BOYACÁ"/>
    <x v="187"/>
    <s v="MUNICIPIO DE BOYACÁ (BOYACÁ)"/>
    <n v="411440586"/>
    <n v="0"/>
    <n v="0"/>
    <n v="101717986"/>
    <n v="0"/>
    <n v="0"/>
    <n v="513158572"/>
    <n v="-5.9937834739685059E-3"/>
    <n v="145633.99619474899"/>
    <n v="0"/>
    <n v="0"/>
    <n v="0"/>
    <n v="513304205.99020094"/>
    <n v="341627469.46000004"/>
    <n v="0"/>
    <n v="0"/>
    <n v="-5.9937834739685059E-3"/>
    <n v="101863619.99619475"/>
    <n v="0"/>
    <n v="0"/>
    <n v="443491089.45020103"/>
    <n v="21000024.640000001"/>
    <n v="464491114.09020102"/>
    <n v="174961555"/>
    <n v="289529559.09020102"/>
  </r>
  <r>
    <x v="10"/>
    <s v="BOYACÁ"/>
    <x v="188"/>
    <s v="MUNICIPIO DE BRICEÑO (BOYACÁ)"/>
    <n v="245524024"/>
    <n v="0"/>
    <n v="0"/>
    <n v="59593622"/>
    <n v="0"/>
    <n v="0"/>
    <n v="305117646"/>
    <n v="-7.0338547229766846E-3"/>
    <n v="85705.692093589081"/>
    <n v="0"/>
    <n v="0"/>
    <n v="0"/>
    <n v="305203351.68505979"/>
    <n v="203271956.18000001"/>
    <n v="0"/>
    <n v="0"/>
    <n v="-7.0338547229766846E-3"/>
    <n v="59679327.692093588"/>
    <n v="0"/>
    <n v="0"/>
    <n v="262951283.86505973"/>
    <n v="0"/>
    <n v="262951283.86505973"/>
    <n v="0"/>
    <n v="262951283.86505973"/>
  </r>
  <r>
    <x v="10"/>
    <s v="BOYACÁ"/>
    <x v="189"/>
    <s v="MUNICIPIO DE BUENAVISTA (BOYACÁ)"/>
    <n v="560378168"/>
    <n v="0"/>
    <n v="0"/>
    <n v="134694839"/>
    <n v="0"/>
    <n v="0"/>
    <n v="695073007"/>
    <n v="4.5458078384399414E-3"/>
    <n v="194731.52632464105"/>
    <n v="0"/>
    <n v="0"/>
    <n v="0"/>
    <n v="695267738.53087044"/>
    <n v="463574890.25"/>
    <n v="0"/>
    <n v="0"/>
    <n v="4.5458078384399414E-3"/>
    <n v="134889570.52632463"/>
    <n v="0"/>
    <n v="0"/>
    <n v="598464460.78087044"/>
    <n v="0"/>
    <n v="598464460.78087044"/>
    <n v="224082209.21000001"/>
    <n v="374382251.5708704"/>
  </r>
  <r>
    <x v="10"/>
    <s v="BOYACÁ"/>
    <x v="190"/>
    <s v="MUNICIPIO DE BUSBANZÁ (BOYACÁ)"/>
    <n v="127721069"/>
    <n v="0"/>
    <n v="0"/>
    <n v="28553218"/>
    <n v="0"/>
    <n v="0"/>
    <n v="156274287"/>
    <n v="-5.3402930498123169E-3"/>
    <n v="42267.058384743679"/>
    <n v="0"/>
    <n v="0"/>
    <n v="0"/>
    <n v="156316554.05304447"/>
    <n v="104510605.61000001"/>
    <n v="0"/>
    <n v="0"/>
    <n v="-5.3402930498123169E-3"/>
    <n v="28595485.058384743"/>
    <n v="0"/>
    <n v="0"/>
    <n v="133106090.66304447"/>
    <n v="0"/>
    <n v="133106090.66304447"/>
    <n v="0"/>
    <n v="133106090.66304447"/>
  </r>
  <r>
    <x v="10"/>
    <s v="BOYACÁ"/>
    <x v="191"/>
    <s v="MUNICIPIO DE CALDAS (BOYACÁ)"/>
    <n v="337077295"/>
    <n v="0"/>
    <n v="0"/>
    <n v="82998956"/>
    <n v="0"/>
    <n v="0"/>
    <n v="420076251"/>
    <n v="-4.9772858619689941E-3"/>
    <n v="118980.61496316909"/>
    <n v="0"/>
    <n v="0"/>
    <n v="0"/>
    <n v="420195231.60998589"/>
    <n v="279901601.11000001"/>
    <n v="0"/>
    <n v="0"/>
    <n v="-4.9772858619689941E-3"/>
    <n v="83117936.614963174"/>
    <n v="0"/>
    <n v="0"/>
    <n v="363019537.7199859"/>
    <n v="14065916.550000001"/>
    <n v="377085454.26998591"/>
    <n v="0"/>
    <n v="377085454.26998591"/>
  </r>
  <r>
    <x v="10"/>
    <s v="BOYACÁ"/>
    <x v="1023"/>
    <s v="MUNICIPIO DE CAMPOHERMOSO (BOYACÁ)"/>
    <n v="364027913"/>
    <n v="0"/>
    <n v="0"/>
    <n v="88515203"/>
    <n v="0"/>
    <n v="0"/>
    <n v="452543116"/>
    <n v="3.9194226264953613E-3"/>
    <n v="127593.40157273444"/>
    <n v="0"/>
    <n v="0"/>
    <n v="0"/>
    <n v="452670709.40549219"/>
    <n v="301669154.44000006"/>
    <n v="0"/>
    <n v="0"/>
    <n v="3.9194226264953613E-3"/>
    <n v="88642796.401572734"/>
    <n v="0"/>
    <n v="0"/>
    <n v="390311950.84549224"/>
    <n v="0"/>
    <n v="390311950.84549224"/>
    <n v="244307956.94999999"/>
    <n v="146003993.89549226"/>
  </r>
  <r>
    <x v="10"/>
    <s v="BOYACÁ"/>
    <x v="192"/>
    <s v="MUNICIPIO DE CHINAVITA (BOYACÁ)"/>
    <n v="331168207"/>
    <n v="0"/>
    <n v="0"/>
    <n v="81047395"/>
    <n v="0"/>
    <n v="0"/>
    <n v="412215602"/>
    <n v="-4.7077536582946777E-3"/>
    <n v="116443.79346663425"/>
    <n v="0"/>
    <n v="0"/>
    <n v="0"/>
    <n v="412332045.78875887"/>
    <n v="274703474.83000004"/>
    <n v="0"/>
    <n v="0"/>
    <n v="-4.7077536582946777E-3"/>
    <n v="81163838.793466628"/>
    <n v="0"/>
    <n v="0"/>
    <n v="355867313.61875892"/>
    <n v="0"/>
    <n v="355867313.61875892"/>
    <n v="0"/>
    <n v="355867313.61875892"/>
  </r>
  <r>
    <x v="10"/>
    <s v="BOYACÁ"/>
    <x v="912"/>
    <s v="MUNICIPIO DE CHISCAS (BOYACÁ)"/>
    <n v="377191359"/>
    <n v="0"/>
    <n v="0"/>
    <n v="95728569"/>
    <n v="0"/>
    <n v="0"/>
    <n v="472919928"/>
    <n v="-8.9031457901000977E-4"/>
    <n v="135664.31776851343"/>
    <n v="0"/>
    <n v="0"/>
    <n v="0"/>
    <n v="473055592.3168782"/>
    <n v="314526833.13999999"/>
    <n v="0"/>
    <n v="0"/>
    <n v="-8.9031457901000977E-4"/>
    <n v="95864233.317768514"/>
    <n v="0"/>
    <n v="0"/>
    <n v="410391066.45687819"/>
    <n v="0"/>
    <n v="410391066.45687819"/>
    <n v="232791559.37"/>
    <n v="177599507.08687818"/>
  </r>
  <r>
    <x v="10"/>
    <s v="BOYACÁ"/>
    <x v="194"/>
    <s v="MUNICIPIO DE CHITA (BOYACÁ)"/>
    <n v="879928918"/>
    <n v="0"/>
    <n v="0"/>
    <n v="217097210"/>
    <n v="0"/>
    <n v="0"/>
    <n v="1097026128"/>
    <n v="2.0749568939208984E-3"/>
    <n v="310815.98960018612"/>
    <n v="0"/>
    <n v="0"/>
    <n v="0"/>
    <n v="1097336943.9916751"/>
    <n v="730533894.36000001"/>
    <n v="0"/>
    <n v="0"/>
    <n v="2.0749568939208984E-3"/>
    <n v="217408025.98960018"/>
    <n v="0"/>
    <n v="0"/>
    <n v="947941920.35167515"/>
    <n v="0"/>
    <n v="947941920.35167515"/>
    <n v="0"/>
    <n v="947941920.35167515"/>
  </r>
  <r>
    <x v="10"/>
    <s v="BOYACÁ"/>
    <x v="195"/>
    <s v="MUNICIPIO DE CHITARAQUE (BOYACÁ)"/>
    <n v="513401920"/>
    <n v="0"/>
    <n v="0"/>
    <n v="128465911"/>
    <n v="0"/>
    <n v="0"/>
    <n v="641867831"/>
    <n v="2.4333596229553223E-3"/>
    <n v="183185.55313995789"/>
    <n v="0"/>
    <n v="0"/>
    <n v="0"/>
    <n v="642051016.55557323"/>
    <n v="427201913.13"/>
    <n v="0"/>
    <n v="0"/>
    <n v="2.4333596229553223E-3"/>
    <n v="128649096.55313995"/>
    <n v="0"/>
    <n v="0"/>
    <n v="555851009.68557334"/>
    <n v="0"/>
    <n v="555851009.68557334"/>
    <n v="0"/>
    <n v="555851009.68557334"/>
  </r>
  <r>
    <x v="10"/>
    <s v="BOYACÁ"/>
    <x v="196"/>
    <s v="MUNICIPIO DE CHIVATÁ (BOYACÁ)"/>
    <n v="663418164"/>
    <n v="0"/>
    <n v="0"/>
    <n v="150761345"/>
    <n v="0"/>
    <n v="0"/>
    <n v="814179509"/>
    <n v="8.4500312805175781E-3"/>
    <n v="222361.37105277524"/>
    <n v="0"/>
    <n v="0"/>
    <n v="0"/>
    <n v="814401870.37950277"/>
    <n v="544407490.48000002"/>
    <n v="0"/>
    <n v="0"/>
    <n v="8.4500312805175781E-3"/>
    <n v="150983706.37105277"/>
    <n v="0"/>
    <n v="0"/>
    <n v="695391196.85950279"/>
    <n v="0"/>
    <n v="695391196.85950279"/>
    <n v="0"/>
    <n v="695391196.85950279"/>
  </r>
  <r>
    <x v="10"/>
    <s v="BOYACÁ"/>
    <x v="197"/>
    <s v="MUNICIPIO DE CÓMBITA (BOYACÁ)"/>
    <n v="1509986100"/>
    <n v="0"/>
    <n v="0"/>
    <n v="350293142"/>
    <n v="0"/>
    <n v="0"/>
    <n v="1860279242"/>
    <n v="3.7169456481933594E-4"/>
    <n v="513186.20381613361"/>
    <n v="0"/>
    <n v="0"/>
    <n v="0"/>
    <n v="1860792428.2041879"/>
    <n v="1242825886.47"/>
    <n v="0"/>
    <n v="0"/>
    <n v="3.7169456481933594E-4"/>
    <n v="350806328.20381612"/>
    <n v="0"/>
    <n v="0"/>
    <n v="1593632214.6741879"/>
    <n v="0"/>
    <n v="1593632214.6741879"/>
    <n v="1032509526.2"/>
    <n v="561122688.47418785"/>
  </r>
  <r>
    <x v="10"/>
    <s v="BOYACÁ"/>
    <x v="198"/>
    <s v="MUNICIPIO DE COPER (BOYACÁ)"/>
    <n v="335364576"/>
    <n v="0"/>
    <n v="0"/>
    <n v="83273305"/>
    <n v="0"/>
    <n v="0"/>
    <n v="418637881"/>
    <n v="-1.3655424118041992E-4"/>
    <n v="119007.14773919921"/>
    <n v="0"/>
    <n v="0"/>
    <n v="0"/>
    <n v="418756888.14760262"/>
    <n v="278713015.49000001"/>
    <n v="0"/>
    <n v="0"/>
    <n v="-1.3655424118041992E-4"/>
    <n v="83392312.147739202"/>
    <n v="0"/>
    <n v="0"/>
    <n v="362105327.63760269"/>
    <n v="0"/>
    <n v="362105327.63760269"/>
    <n v="285700000"/>
    <n v="76405327.637602687"/>
  </r>
  <r>
    <x v="10"/>
    <s v="BOYACÁ"/>
    <x v="200"/>
    <s v="MUNICIPIO DE COVARACHÍA (BOYACÁ)"/>
    <n v="261636349"/>
    <n v="0"/>
    <n v="0"/>
    <n v="64998083"/>
    <n v="0"/>
    <n v="0"/>
    <n v="326634432"/>
    <n v="-3.9302706718444824E-3"/>
    <n v="92911.998963309525"/>
    <n v="0"/>
    <n v="0"/>
    <n v="0"/>
    <n v="326727343.99503303"/>
    <n v="217626811.64000002"/>
    <n v="0"/>
    <n v="0"/>
    <n v="-3.9302706718444824E-3"/>
    <n v="65090994.998963311"/>
    <n v="0"/>
    <n v="0"/>
    <n v="282717806.63503307"/>
    <n v="0"/>
    <n v="282717806.63503307"/>
    <n v="0"/>
    <n v="282717806.63503307"/>
  </r>
  <r>
    <x v="10"/>
    <s v="BOYACÁ"/>
    <x v="202"/>
    <s v="MUNICIPIO DE CUBARÁ (BOYACÁ)"/>
    <n v="659243425"/>
    <n v="0"/>
    <n v="0"/>
    <n v="157381756"/>
    <n v="0"/>
    <n v="0"/>
    <n v="816625181"/>
    <n v="-1.793980598449707E-3"/>
    <n v="228129.96656843292"/>
    <n v="0"/>
    <n v="0"/>
    <n v="0"/>
    <n v="816853310.96477449"/>
    <n v="544836658.12"/>
    <n v="0"/>
    <n v="0"/>
    <n v="-1.793980598449707E-3"/>
    <n v="157609885.96656844"/>
    <n v="0"/>
    <n v="0"/>
    <n v="702446544.08477449"/>
    <n v="0"/>
    <n v="702446544.08477449"/>
    <n v="0"/>
    <n v="702446544.08477449"/>
  </r>
  <r>
    <x v="10"/>
    <s v="BOYACÁ"/>
    <x v="201"/>
    <s v="MUNICIPIO DE CUCAITA (BOYACÁ)"/>
    <n v="460156319"/>
    <n v="0"/>
    <n v="0"/>
    <n v="109575623"/>
    <n v="0"/>
    <n v="0"/>
    <n v="569731942"/>
    <n v="6.5290927886962891E-4"/>
    <n v="158802.7170185897"/>
    <n v="0"/>
    <n v="0"/>
    <n v="0"/>
    <n v="569890744.71767151"/>
    <n v="380257933.88999999"/>
    <n v="0"/>
    <n v="0"/>
    <n v="6.5290927886962891E-4"/>
    <n v="109734425.71701859"/>
    <n v="0"/>
    <n v="0"/>
    <n v="489992359.6076715"/>
    <n v="0"/>
    <n v="489992359.6076715"/>
    <n v="385372376"/>
    <n v="104619983.6076715"/>
  </r>
  <r>
    <x v="10"/>
    <s v="BOYACÁ"/>
    <x v="203"/>
    <s v="MUNICIPIO DE CUÍTIVA (BOYACÁ)"/>
    <n v="179664630"/>
    <n v="0"/>
    <n v="0"/>
    <n v="43860456"/>
    <n v="0"/>
    <n v="0"/>
    <n v="223525086"/>
    <n v="-1.7713606357574463E-3"/>
    <n v="63078.318418846327"/>
    <n v="0"/>
    <n v="0"/>
    <n v="0"/>
    <n v="223588164.3166475"/>
    <n v="148984521.46000004"/>
    <n v="0"/>
    <n v="0"/>
    <n v="-1.7713606357574463E-3"/>
    <n v="43923534.318418846"/>
    <n v="0"/>
    <n v="0"/>
    <n v="192908055.77664751"/>
    <n v="0"/>
    <n v="192908055.77664751"/>
    <n v="146795960.72"/>
    <n v="46112095.056647509"/>
  </r>
  <r>
    <x v="10"/>
    <s v="BOYACÁ"/>
    <x v="204"/>
    <s v="MUNICIPIO DE CHÍQUIZA (BOYACÁ)"/>
    <n v="511617146"/>
    <n v="0"/>
    <n v="0"/>
    <n v="125499175"/>
    <n v="0"/>
    <n v="0"/>
    <n v="637116321"/>
    <n v="1.5847682952880859E-3"/>
    <n v="180032.99578979783"/>
    <n v="0"/>
    <n v="0"/>
    <n v="0"/>
    <n v="637296353.99737453"/>
    <n v="424350500.73999995"/>
    <n v="0"/>
    <n v="0"/>
    <n v="1.5847682952880859E-3"/>
    <n v="125679207.9957898"/>
    <n v="0"/>
    <n v="0"/>
    <n v="550029708.73737454"/>
    <n v="0"/>
    <n v="550029708.73737454"/>
    <n v="0"/>
    <n v="550029708.73737454"/>
  </r>
  <r>
    <x v="10"/>
    <s v="BOYACÁ"/>
    <x v="1024"/>
    <s v="MUNICIPIO DE EL COCUY (BOYACÁ)"/>
    <n v="495044738"/>
    <n v="0"/>
    <n v="0"/>
    <n v="120540739"/>
    <n v="0"/>
    <n v="0"/>
    <n v="615585477"/>
    <n v="2.2949576377868652E-3"/>
    <n v="173506.58711011411"/>
    <n v="0"/>
    <n v="0"/>
    <n v="0"/>
    <n v="615758983.58940518"/>
    <n v="410381575.80000007"/>
    <n v="0"/>
    <n v="0"/>
    <n v="2.2949576377868652E-3"/>
    <n v="120714245.58711012"/>
    <n v="0"/>
    <n v="0"/>
    <n v="531095821.38940513"/>
    <n v="0"/>
    <n v="531095821.38940513"/>
    <n v="0"/>
    <n v="531095821.38940513"/>
  </r>
  <r>
    <x v="10"/>
    <s v="BOYACÁ"/>
    <x v="207"/>
    <s v="MUNICIPIO DE EL ESPINO (BOYACÁ)"/>
    <n v="413421941"/>
    <n v="0"/>
    <n v="0"/>
    <n v="98462820"/>
    <n v="0"/>
    <n v="0"/>
    <n v="511884761"/>
    <n v="-7.6570510864257813E-3"/>
    <n v="142874.90792013932"/>
    <n v="0"/>
    <n v="0"/>
    <n v="0"/>
    <n v="512027635.90026307"/>
    <n v="341584614.52999997"/>
    <n v="0"/>
    <n v="0"/>
    <n v="-7.6570510864257813E-3"/>
    <n v="98605694.907920137"/>
    <n v="0"/>
    <n v="0"/>
    <n v="440190309.43026304"/>
    <n v="0"/>
    <n v="440190309.43026304"/>
    <n v="0"/>
    <n v="440190309.43026304"/>
  </r>
  <r>
    <x v="10"/>
    <s v="BOYACÁ"/>
    <x v="209"/>
    <s v="MUNICIPIO DE FLORESTA (BOYACÁ)"/>
    <n v="421117860"/>
    <n v="0"/>
    <n v="0"/>
    <n v="103532122"/>
    <n v="0"/>
    <n v="0"/>
    <n v="524649982"/>
    <n v="3.3773183822631836E-3"/>
    <n v="148516.08994002052"/>
    <n v="0"/>
    <n v="0"/>
    <n v="0"/>
    <n v="524798498.09331733"/>
    <n v="349563609.02999997"/>
    <n v="0"/>
    <n v="0"/>
    <n v="3.3773183822631836E-3"/>
    <n v="103680638.08994003"/>
    <n v="0"/>
    <n v="0"/>
    <n v="453244247.1233173"/>
    <n v="0"/>
    <n v="453244247.1233173"/>
    <n v="71888894.519999996"/>
    <n v="381355352.60331732"/>
  </r>
  <r>
    <x v="10"/>
    <s v="BOYACÁ"/>
    <x v="210"/>
    <s v="MUNICIPIO DE GACHANTIVÁ (BOYACÁ)"/>
    <n v="241788777"/>
    <n v="0"/>
    <n v="0"/>
    <n v="60100319"/>
    <n v="0"/>
    <n v="0"/>
    <n v="301889096"/>
    <n v="-4.5163631439208984E-3"/>
    <n v="85836.049268530114"/>
    <n v="0"/>
    <n v="0"/>
    <n v="0"/>
    <n v="301974932.04475218"/>
    <n v="201106090.07999998"/>
    <n v="0"/>
    <n v="0"/>
    <n v="-4.5163631439208984E-3"/>
    <n v="60186155.049268529"/>
    <n v="0"/>
    <n v="0"/>
    <n v="261292245.12475216"/>
    <n v="0"/>
    <n v="261292245.12475216"/>
    <n v="0"/>
    <n v="261292245.12475216"/>
  </r>
  <r>
    <x v="10"/>
    <s v="BOYACÁ"/>
    <x v="211"/>
    <s v="MUNICIPIO DE GAMEZA (BOYACÁ)"/>
    <n v="440902650"/>
    <n v="0"/>
    <n v="0"/>
    <n v="109778561"/>
    <n v="0"/>
    <n v="0"/>
    <n v="550681211"/>
    <n v="4.4898390769958496E-3"/>
    <n v="156692.15510120708"/>
    <n v="0"/>
    <n v="0"/>
    <n v="0"/>
    <n v="550837903.15959108"/>
    <n v="366711889.37"/>
    <n v="0"/>
    <n v="0"/>
    <n v="4.4898390769958496E-3"/>
    <n v="109935253.15510121"/>
    <n v="0"/>
    <n v="0"/>
    <n v="476647142.52959108"/>
    <n v="17796461"/>
    <n v="494443603.52959108"/>
    <n v="355620178"/>
    <n v="138823425.52959108"/>
  </r>
  <r>
    <x v="10"/>
    <s v="BOYACÁ"/>
    <x v="213"/>
    <s v="MUNICIPIO DE GUACAMAYAS (BOYACÁ)"/>
    <n v="149689991"/>
    <n v="0"/>
    <n v="0"/>
    <n v="37760084"/>
    <n v="0"/>
    <n v="0"/>
    <n v="187450075"/>
    <n v="-5.8394968509674072E-3"/>
    <n v="53403.631924416164"/>
    <n v="0"/>
    <n v="0"/>
    <n v="0"/>
    <n v="187503478.62608492"/>
    <n v="124526954.37000002"/>
    <n v="0"/>
    <n v="0"/>
    <n v="-5.8394968509674072E-3"/>
    <n v="37813487.631924413"/>
    <n v="0"/>
    <n v="0"/>
    <n v="162340441.99608493"/>
    <n v="0"/>
    <n v="162340441.99608493"/>
    <n v="0"/>
    <n v="162340441.99608493"/>
  </r>
  <r>
    <x v="10"/>
    <s v="BOYACÁ"/>
    <x v="215"/>
    <s v="MUNICIPIO DE GUAYATÁ (BOYACÁ)"/>
    <n v="450473910"/>
    <n v="0"/>
    <n v="0"/>
    <n v="114415338"/>
    <n v="0"/>
    <n v="0"/>
    <n v="564889248"/>
    <n v="1.8237829208374023E-3"/>
    <n v="162121.03198025259"/>
    <n v="0"/>
    <n v="0"/>
    <n v="0"/>
    <n v="565051369.03380406"/>
    <n v="375542633.01999998"/>
    <n v="0"/>
    <n v="0"/>
    <n v="1.8237829208374023E-3"/>
    <n v="114577459.03198025"/>
    <n v="0"/>
    <n v="0"/>
    <n v="490120092.05380404"/>
    <n v="0"/>
    <n v="490120092.05380404"/>
    <n v="0"/>
    <n v="490120092.05380404"/>
  </r>
  <r>
    <x v="10"/>
    <s v="BOYACÁ"/>
    <x v="216"/>
    <s v="MUNICIPIO DE GÜICÁN (BOYACÁ)"/>
    <n v="632213560"/>
    <n v="0"/>
    <n v="0"/>
    <n v="156634670"/>
    <n v="0"/>
    <n v="0"/>
    <n v="788848230"/>
    <n v="-6.9729089736938477E-3"/>
    <n v="224015.16599185718"/>
    <n v="0"/>
    <n v="0"/>
    <n v="0"/>
    <n v="789072245.15901899"/>
    <n v="525128592.33999991"/>
    <n v="0"/>
    <n v="0"/>
    <n v="-6.9729089736938477E-3"/>
    <n v="156858685.16599184"/>
    <n v="0"/>
    <n v="0"/>
    <n v="681987277.49901891"/>
    <n v="0"/>
    <n v="681987277.49901891"/>
    <n v="0"/>
    <n v="681987277.49901891"/>
  </r>
  <r>
    <x v="10"/>
    <s v="BOYACÁ"/>
    <x v="218"/>
    <s v="MUNICIPIO DE JENESANO (BOYACÁ)"/>
    <n v="754394018"/>
    <n v="0"/>
    <n v="0"/>
    <n v="179350096"/>
    <n v="0"/>
    <n v="0"/>
    <n v="933744114"/>
    <n v="-6.1869621276855469E-5"/>
    <n v="260390.27158093711"/>
    <n v="0"/>
    <n v="0"/>
    <n v="0"/>
    <n v="934004504.27151906"/>
    <n v="623045609.44999993"/>
    <n v="0"/>
    <n v="0"/>
    <n v="-6.1869621276855469E-5"/>
    <n v="179610486.27158093"/>
    <n v="0"/>
    <n v="0"/>
    <n v="802656095.72151899"/>
    <n v="0"/>
    <n v="802656095.72151899"/>
    <n v="559846128.41999996"/>
    <n v="242809967.30151904"/>
  </r>
  <r>
    <x v="10"/>
    <s v="BOYACÁ"/>
    <x v="219"/>
    <s v="MUNICIPIO DE JERICÓ (BOYACÁ)"/>
    <n v="363715017"/>
    <n v="0"/>
    <n v="0"/>
    <n v="90824672"/>
    <n v="0"/>
    <n v="0"/>
    <n v="454539689"/>
    <n v="-7.4732303619384766E-4"/>
    <n v="129320.67870835974"/>
    <n v="0"/>
    <n v="0"/>
    <n v="0"/>
    <n v="454669009.67796105"/>
    <n v="302442542.38"/>
    <n v="0"/>
    <n v="0"/>
    <n v="-7.4732303619384766E-4"/>
    <n v="90953992.67870836"/>
    <n v="0"/>
    <n v="0"/>
    <n v="393396535.05796105"/>
    <n v="0"/>
    <n v="393396535.05796105"/>
    <n v="0"/>
    <n v="393396535.05796105"/>
  </r>
  <r>
    <x v="10"/>
    <s v="BOYACÁ"/>
    <x v="1025"/>
    <s v="MUNICIPIO DE LABRANZAGRANDE (BOYACÁ)"/>
    <n v="483901771"/>
    <n v="0"/>
    <n v="0"/>
    <n v="117655783"/>
    <n v="0"/>
    <n v="0"/>
    <n v="601557554"/>
    <n v="-7.4684619903564453E-4"/>
    <n v="169430.86796735556"/>
    <n v="0"/>
    <n v="0"/>
    <n v="0"/>
    <n v="601726984.86722052"/>
    <n v="401003018.13"/>
    <n v="0"/>
    <n v="0"/>
    <n v="-7.4684619903564453E-4"/>
    <n v="117825213.86796735"/>
    <n v="0"/>
    <n v="0"/>
    <n v="518828231.99722052"/>
    <n v="0"/>
    <n v="518828231.99722052"/>
    <n v="315289041.75999999"/>
    <n v="203539190.23722053"/>
  </r>
  <r>
    <x v="10"/>
    <s v="BOYACÁ"/>
    <x v="220"/>
    <s v="MUNICIPIO DE LA VICTORIA (BOYACÁ)"/>
    <n v="163588332"/>
    <n v="0"/>
    <n v="0"/>
    <n v="39102260"/>
    <n v="0"/>
    <n v="0"/>
    <n v="202690592"/>
    <n v="2.7318596839904785E-3"/>
    <n v="56638.994734365835"/>
    <n v="0"/>
    <n v="0"/>
    <n v="0"/>
    <n v="202747230.99746624"/>
    <n v="135213395.85000002"/>
    <n v="0"/>
    <n v="0"/>
    <n v="2.7318596839904785E-3"/>
    <n v="39158898.994734369"/>
    <n v="0"/>
    <n v="0"/>
    <n v="174372294.84746626"/>
    <n v="0"/>
    <n v="174372294.84746626"/>
    <n v="0"/>
    <n v="174372294.84746626"/>
  </r>
  <r>
    <x v="10"/>
    <s v="BOYACÁ"/>
    <x v="221"/>
    <s v="MUNICIPIO DE LA UVITA (BOYACÁ)"/>
    <n v="208823058"/>
    <n v="0"/>
    <n v="0"/>
    <n v="54793582"/>
    <n v="0"/>
    <n v="0"/>
    <n v="263616640"/>
    <n v="1.3725757598876953E-3"/>
    <n v="76725.600470817255"/>
    <n v="0"/>
    <n v="0"/>
    <n v="0"/>
    <n v="263693365.60184339"/>
    <n v="174884496.72999999"/>
    <n v="0"/>
    <n v="0"/>
    <n v="1.3725757598876953E-3"/>
    <n v="54870307.600470819"/>
    <n v="0"/>
    <n v="0"/>
    <n v="229754804.33184338"/>
    <n v="0"/>
    <n v="229754804.33184338"/>
    <n v="146813750"/>
    <n v="82941054.331843376"/>
  </r>
  <r>
    <x v="10"/>
    <s v="BOYACÁ"/>
    <x v="223"/>
    <s v="MUNICIPIO DE MACANAL (BOYACÁ)"/>
    <n v="473605897"/>
    <n v="0"/>
    <n v="0"/>
    <n v="112934707"/>
    <n v="0"/>
    <n v="0"/>
    <n v="586540604"/>
    <n v="-8.1660151481628418E-3"/>
    <n v="163770.45839457921"/>
    <n v="0"/>
    <n v="0"/>
    <n v="0"/>
    <n v="586704374.45022845"/>
    <n v="391358889.48000002"/>
    <n v="0"/>
    <n v="0"/>
    <n v="-8.1660151481628418E-3"/>
    <n v="113098477.45839457"/>
    <n v="0"/>
    <n v="0"/>
    <n v="504457366.93022859"/>
    <n v="0"/>
    <n v="504457366.93022859"/>
    <n v="0"/>
    <n v="504457366.93022859"/>
  </r>
  <r>
    <x v="10"/>
    <s v="BOYACÁ"/>
    <x v="224"/>
    <s v="MUNICIPIO DE MARIPÍ (BOYACÁ)"/>
    <n v="711044944"/>
    <n v="0"/>
    <n v="0"/>
    <n v="172368667"/>
    <n v="0"/>
    <n v="0"/>
    <n v="883413611"/>
    <n v="4.0726661682128906E-3"/>
    <n v="248444.3860417601"/>
    <n v="0"/>
    <n v="0"/>
    <n v="0"/>
    <n v="883662055.39011443"/>
    <n v="588933642.67000008"/>
    <n v="0"/>
    <n v="0"/>
    <n v="4.0726661682128906E-3"/>
    <n v="172617111.38604176"/>
    <n v="0"/>
    <n v="0"/>
    <n v="761550754.0601145"/>
    <n v="0"/>
    <n v="761550754.0601145"/>
    <n v="625734283.77999997"/>
    <n v="135816470.28011453"/>
  </r>
  <r>
    <x v="10"/>
    <s v="BOYACÁ"/>
    <x v="226"/>
    <s v="MUNICIPIO DE MONGUA (BOYACÁ)"/>
    <n v="436662020"/>
    <n v="0"/>
    <n v="0"/>
    <n v="107575577"/>
    <n v="0"/>
    <n v="0"/>
    <n v="544237597"/>
    <n v="-1.6900897026062012E-3"/>
    <n v="154093.47891627447"/>
    <n v="0"/>
    <n v="0"/>
    <n v="0"/>
    <n v="544391690.47722614"/>
    <n v="362544288.13999999"/>
    <n v="0"/>
    <n v="0"/>
    <n v="-1.6900897026062012E-3"/>
    <n v="107729670.47891627"/>
    <n v="0"/>
    <n v="0"/>
    <n v="470273958.61722618"/>
    <n v="0"/>
    <n v="470273958.61722618"/>
    <n v="354971978"/>
    <n v="115301980.61722618"/>
  </r>
  <r>
    <x v="10"/>
    <s v="BOYACÁ"/>
    <x v="229"/>
    <s v="MUNICIPIO DE MOTAVITA (BOYACÁ)"/>
    <n v="848768523"/>
    <n v="0"/>
    <n v="0"/>
    <n v="194736747"/>
    <n v="0"/>
    <n v="0"/>
    <n v="1043505270"/>
    <n v="8.792877197265625E-4"/>
    <n v="286357.70443838544"/>
    <n v="0"/>
    <n v="0"/>
    <n v="0"/>
    <n v="1043791627.7053176"/>
    <n v="697416243.87999988"/>
    <n v="0"/>
    <n v="0"/>
    <n v="8.792877197265625E-4"/>
    <n v="195023104.70443839"/>
    <n v="0"/>
    <n v="0"/>
    <n v="892439348.58531761"/>
    <n v="0"/>
    <n v="892439348.58531761"/>
    <n v="0"/>
    <n v="892439348.58531761"/>
  </r>
  <r>
    <x v="10"/>
    <s v="BOYACÁ"/>
    <x v="230"/>
    <s v="MUNICIPIO DE MUZO (BOYACÁ)"/>
    <n v="829956434"/>
    <n v="0"/>
    <n v="0"/>
    <n v="205395821"/>
    <n v="0"/>
    <n v="0"/>
    <n v="1035352255"/>
    <n v="-3.2738447189331055E-3"/>
    <n v="293795.18625388556"/>
    <n v="0"/>
    <n v="0"/>
    <n v="0"/>
    <n v="1035646050.1829801"/>
    <n v="689469873.47000003"/>
    <n v="0"/>
    <n v="0"/>
    <n v="-3.2738447189331055E-3"/>
    <n v="205689616.18625388"/>
    <n v="0"/>
    <n v="0"/>
    <n v="895159489.65298009"/>
    <n v="0"/>
    <n v="895159489.65298009"/>
    <n v="690494331.16999996"/>
    <n v="204665158.48298013"/>
  </r>
  <r>
    <x v="10"/>
    <s v="BOYACÁ"/>
    <x v="233"/>
    <s v="MUNICIPIO DE OICATÁ (BOYACÁ)"/>
    <n v="277607653"/>
    <n v="0"/>
    <n v="0"/>
    <n v="66221509"/>
    <n v="0"/>
    <n v="0"/>
    <n v="343829162"/>
    <n v="3.2137632369995117E-3"/>
    <n v="96004.683748684765"/>
    <n v="0"/>
    <n v="0"/>
    <n v="0"/>
    <n v="343925166.68696243"/>
    <n v="229268151.38"/>
    <n v="0"/>
    <n v="0"/>
    <n v="3.2137632369995117E-3"/>
    <n v="66317513.683748685"/>
    <n v="0"/>
    <n v="0"/>
    <n v="295585665.06696242"/>
    <n v="0"/>
    <n v="295585665.06696242"/>
    <n v="0"/>
    <n v="295585665.06696242"/>
  </r>
  <r>
    <x v="10"/>
    <s v="BOYACÁ"/>
    <x v="234"/>
    <s v="MUNICIPIO DE OTANCHE (BOYACÁ)"/>
    <n v="1046117194"/>
    <n v="0"/>
    <n v="0"/>
    <n v="249588206"/>
    <n v="0"/>
    <n v="0"/>
    <n v="1295705400"/>
    <n v="5.6180953979492188E-3"/>
    <n v="361840.77589440881"/>
    <n v="0"/>
    <n v="0"/>
    <n v="0"/>
    <n v="1296067240.7815125"/>
    <n v="864496927.93999994"/>
    <n v="0"/>
    <n v="0"/>
    <n v="5.6180953979492188E-3"/>
    <n v="249950046.7758944"/>
    <n v="0"/>
    <n v="0"/>
    <n v="1114446974.7215123"/>
    <n v="0"/>
    <n v="1114446974.7215123"/>
    <n v="469718914.95999998"/>
    <n v="644728059.76151228"/>
  </r>
  <r>
    <x v="10"/>
    <s v="BOYACÁ"/>
    <x v="914"/>
    <s v="MUNICIPIO DE PACHAVITA (BOYACÁ)"/>
    <n v="221353487"/>
    <n v="0"/>
    <n v="0"/>
    <n v="55986467"/>
    <n v="0"/>
    <n v="0"/>
    <n v="277339954"/>
    <n v="8.4688663482666016E-3"/>
    <n v="79506.126375184525"/>
    <n v="0"/>
    <n v="0"/>
    <n v="0"/>
    <n v="277419460.13484406"/>
    <n v="184415242.18000001"/>
    <n v="0"/>
    <n v="0"/>
    <n v="8.4688663482666016E-3"/>
    <n v="56065973.126375183"/>
    <n v="0"/>
    <n v="0"/>
    <n v="240481215.31484407"/>
    <n v="0"/>
    <n v="240481215.31484407"/>
    <n v="0"/>
    <n v="240481215.31484407"/>
  </r>
  <r>
    <x v="10"/>
    <s v="BOYACÁ"/>
    <x v="235"/>
    <s v="MUNICIPIO DE PÁEZ (BOYACÁ)"/>
    <n v="266437930"/>
    <n v="0"/>
    <n v="0"/>
    <n v="66163426"/>
    <n v="0"/>
    <n v="0"/>
    <n v="332601356"/>
    <n v="-7.6309442520141602E-3"/>
    <n v="94632.418941441327"/>
    <n v="0"/>
    <n v="0"/>
    <n v="0"/>
    <n v="332695988.41131049"/>
    <n v="221358003.24000001"/>
    <n v="0"/>
    <n v="0"/>
    <n v="-7.6309442520141602E-3"/>
    <n v="66258058.418941438"/>
    <n v="0"/>
    <n v="0"/>
    <n v="287616061.6513105"/>
    <n v="0"/>
    <n v="287616061.6513105"/>
    <n v="235153815"/>
    <n v="52462246.651310503"/>
  </r>
  <r>
    <x v="10"/>
    <s v="BOYACÁ"/>
    <x v="1026"/>
    <s v="MUNICIPIO DE PAJARITO (BOYACÁ)"/>
    <n v="143276560"/>
    <n v="0"/>
    <n v="0"/>
    <n v="37478021"/>
    <n v="0"/>
    <n v="0"/>
    <n v="180754581"/>
    <n v="-6.4111053943634033E-3"/>
    <n v="52475.26273397886"/>
    <n v="0"/>
    <n v="0"/>
    <n v="0"/>
    <n v="180807056.25632286"/>
    <n v="119837587.39"/>
    <n v="0"/>
    <n v="0"/>
    <n v="-6.4111053943634033E-3"/>
    <n v="37530496.262733981"/>
    <n v="0"/>
    <n v="0"/>
    <n v="157368083.64632288"/>
    <n v="0"/>
    <n v="157368083.64632288"/>
    <n v="0"/>
    <n v="157368083.64632288"/>
  </r>
  <r>
    <x v="10"/>
    <s v="BOYACÁ"/>
    <x v="237"/>
    <s v="MUNICIPIO DE PANQUEBA (BOYACÁ)"/>
    <n v="131600426"/>
    <n v="0"/>
    <n v="0"/>
    <n v="33263964"/>
    <n v="0"/>
    <n v="0"/>
    <n v="164864390"/>
    <n v="1.1526048183441162E-3"/>
    <n v="47245.306604464029"/>
    <n v="0"/>
    <n v="0"/>
    <n v="0"/>
    <n v="164911635.30775708"/>
    <n v="109616265.55000001"/>
    <n v="0"/>
    <n v="0"/>
    <n v="1.1526048183441162E-3"/>
    <n v="33311209.306604464"/>
    <n v="0"/>
    <n v="0"/>
    <n v="142927474.85775709"/>
    <n v="0"/>
    <n v="142927474.85775709"/>
    <n v="0"/>
    <n v="142927474.85775709"/>
  </r>
  <r>
    <x v="10"/>
    <s v="BOYACÁ"/>
    <x v="238"/>
    <s v="MUNICIPIO DE PAUNA (BOYACÁ)"/>
    <n v="1058483972"/>
    <n v="0"/>
    <n v="0"/>
    <n v="252605041"/>
    <n v="0"/>
    <n v="0"/>
    <n v="1311089013"/>
    <n v="2.8581619262695313E-3"/>
    <n v="366266.63667009497"/>
    <n v="0"/>
    <n v="0"/>
    <n v="0"/>
    <n v="1311455279.6395283"/>
    <n v="874830467.46999991"/>
    <n v="0"/>
    <n v="0"/>
    <n v="2.8581619262695313E-3"/>
    <n v="252971307.63667008"/>
    <n v="0"/>
    <n v="0"/>
    <n v="1127801775.1095281"/>
    <n v="0"/>
    <n v="1127801775.1095281"/>
    <n v="355487895"/>
    <n v="772313880.10952806"/>
  </r>
  <r>
    <x v="10"/>
    <s v="BOYACÁ"/>
    <x v="1027"/>
    <s v="MUNICIPIO DE PAYA (BOYACÁ)"/>
    <n v="243174182"/>
    <n v="0"/>
    <n v="0"/>
    <n v="58966868"/>
    <n v="0"/>
    <n v="0"/>
    <n v="302141050"/>
    <n v="4.5792162418365479E-3"/>
    <n v="84979.658962778267"/>
    <n v="0"/>
    <n v="0"/>
    <n v="0"/>
    <n v="302226029.66354197"/>
    <n v="201438435.17000002"/>
    <n v="0"/>
    <n v="0"/>
    <n v="4.5792162418365479E-3"/>
    <n v="59051847.658962779"/>
    <n v="0"/>
    <n v="0"/>
    <n v="260490282.83354202"/>
    <n v="0"/>
    <n v="260490282.83354202"/>
    <n v="0"/>
    <n v="260490282.83354202"/>
  </r>
  <r>
    <x v="10"/>
    <s v="BOYACÁ"/>
    <x v="240"/>
    <s v="MUNICIPIO DE PESCA (BOYACÁ)"/>
    <n v="713728283"/>
    <n v="0"/>
    <n v="0"/>
    <n v="180071252"/>
    <n v="0"/>
    <n v="0"/>
    <n v="893799535"/>
    <n v="3.8981437683105469E-5"/>
    <n v="255821.03564432473"/>
    <n v="0"/>
    <n v="0"/>
    <n v="0"/>
    <n v="894055356.03568327"/>
    <n v="594460522.96000004"/>
    <n v="0"/>
    <n v="0"/>
    <n v="3.8981437683105469E-5"/>
    <n v="180327073.03564432"/>
    <n v="0"/>
    <n v="0"/>
    <n v="774787595.99568331"/>
    <n v="0"/>
    <n v="774787595.99568331"/>
    <n v="0"/>
    <n v="774787595.99568331"/>
  </r>
  <r>
    <x v="10"/>
    <s v="BOYACÁ"/>
    <x v="878"/>
    <s v="MUNICIPIO DE PISBA (BOYACÁ)"/>
    <n v="122115628"/>
    <n v="0"/>
    <n v="0"/>
    <n v="30473874"/>
    <n v="0"/>
    <n v="0"/>
    <n v="152589502"/>
    <n v="3.7711560726165771E-3"/>
    <n v="43621.0214453597"/>
    <n v="0"/>
    <n v="0"/>
    <n v="0"/>
    <n v="152633123.02521652"/>
    <n v="101678508.7"/>
    <n v="0"/>
    <n v="0"/>
    <n v="3.7711560726165771E-3"/>
    <n v="30517495.02144536"/>
    <n v="0"/>
    <n v="0"/>
    <n v="132196003.72521652"/>
    <n v="0"/>
    <n v="132196003.72521652"/>
    <n v="0"/>
    <n v="132196003.72521652"/>
  </r>
  <r>
    <x v="10"/>
    <s v="BOYACÁ"/>
    <x v="241"/>
    <s v="MUNICIPIO DE PUERTO BOYACÁ (BOYACÁ)"/>
    <n v="5587348164"/>
    <n v="0"/>
    <n v="0"/>
    <n v="1311075109"/>
    <n v="0"/>
    <n v="0"/>
    <n v="6898423273"/>
    <n v="1.2178421020507813E-3"/>
    <n v="1912160.0823402519"/>
    <n v="0"/>
    <n v="0"/>
    <n v="0"/>
    <n v="6900335433.0835581"/>
    <n v="4606098697.7399998"/>
    <n v="0"/>
    <n v="0"/>
    <n v="1.2178421020507813E-3"/>
    <n v="1312987269.0823402"/>
    <n v="0"/>
    <n v="0"/>
    <n v="5919085966.8235579"/>
    <n v="0"/>
    <n v="5919085966.8235579"/>
    <n v="1065000500"/>
    <n v="4854085466.8235579"/>
  </r>
  <r>
    <x v="10"/>
    <s v="BOYACÁ"/>
    <x v="242"/>
    <s v="MUNICIPIO DE QUÍPAMA (BOYACÁ)"/>
    <n v="726508827"/>
    <n v="0"/>
    <n v="0"/>
    <n v="179322604"/>
    <n v="0"/>
    <n v="0"/>
    <n v="905831431"/>
    <n v="-6.9594383239746094E-4"/>
    <n v="256855.39258759524"/>
    <n v="0"/>
    <n v="0"/>
    <n v="0"/>
    <n v="906088286.3918916"/>
    <n v="603501694.27999997"/>
    <n v="0"/>
    <n v="0"/>
    <n v="-6.9594383239746094E-4"/>
    <n v="179579459.3925876"/>
    <n v="0"/>
    <n v="0"/>
    <n v="783081153.67189169"/>
    <n v="0"/>
    <n v="783081153.67189169"/>
    <n v="579359578"/>
    <n v="203721575.67189169"/>
  </r>
  <r>
    <x v="10"/>
    <s v="BOYACÁ"/>
    <x v="243"/>
    <s v="MUNICIPIO DE RAMIRIQUÍ (BOYACÁ)"/>
    <n v="942424630"/>
    <n v="0"/>
    <n v="0"/>
    <n v="230067023"/>
    <n v="0"/>
    <n v="0"/>
    <n v="1172491653"/>
    <n v="-1.0298490524291992E-3"/>
    <n v="330750.96403606498"/>
    <n v="0"/>
    <n v="0"/>
    <n v="0"/>
    <n v="1172822403.963006"/>
    <n v="781345884.74000001"/>
    <n v="0"/>
    <n v="0"/>
    <n v="-1.0298490524291992E-3"/>
    <n v="230397773.96403608"/>
    <n v="0"/>
    <n v="0"/>
    <n v="1011743658.7030063"/>
    <n v="0"/>
    <n v="1011743658.7030063"/>
    <n v="0"/>
    <n v="1011743658.7030063"/>
  </r>
  <r>
    <x v="10"/>
    <s v="BOYACÁ"/>
    <x v="244"/>
    <s v="MUNICIPIO DE RÁQUIRA (BOYACÁ)"/>
    <n v="1379524063"/>
    <n v="0"/>
    <n v="0"/>
    <n v="322434654"/>
    <n v="0"/>
    <n v="0"/>
    <n v="1701958717"/>
    <n v="-2.1321773529052734E-3"/>
    <n v="470498.0909409665"/>
    <n v="0"/>
    <n v="0"/>
    <n v="0"/>
    <n v="1702429215.0888088"/>
    <n v="1136262683.4200001"/>
    <n v="0"/>
    <n v="0"/>
    <n v="-2.1321773529052734E-3"/>
    <n v="322905152.09094095"/>
    <n v="0"/>
    <n v="0"/>
    <n v="1459167835.5088089"/>
    <n v="0"/>
    <n v="1459167835.5088089"/>
    <n v="872913859"/>
    <n v="586253976.50880885"/>
  </r>
  <r>
    <x v="10"/>
    <s v="BOYACÁ"/>
    <x v="245"/>
    <s v="MUNICIPIO DE RONDÓN (BOYACÁ)"/>
    <n v="268453254"/>
    <n v="0"/>
    <n v="0"/>
    <n v="65055215"/>
    <n v="0"/>
    <n v="0"/>
    <n v="333508469"/>
    <n v="2.4061799049377441E-3"/>
    <n v="93720.615320741883"/>
    <n v="0"/>
    <n v="0"/>
    <n v="0"/>
    <n v="333602189.61772692"/>
    <n v="222263485.75999999"/>
    <n v="0"/>
    <n v="0"/>
    <n v="2.4061799049377441E-3"/>
    <n v="65148935.615320742"/>
    <n v="0"/>
    <n v="0"/>
    <n v="287412421.37772691"/>
    <n v="0"/>
    <n v="287412421.37772691"/>
    <n v="200161314"/>
    <n v="87251107.377726912"/>
  </r>
  <r>
    <x v="10"/>
    <s v="BOYACÁ"/>
    <x v="246"/>
    <s v="MUNICIPIO DE SABOYÁ (BOYACÁ)"/>
    <n v="1182197043"/>
    <n v="0"/>
    <n v="0"/>
    <n v="286072947"/>
    <n v="0"/>
    <n v="0"/>
    <n v="1468269990"/>
    <n v="-2.8216838836669922E-3"/>
    <n v="412619.71662130149"/>
    <n v="0"/>
    <n v="0"/>
    <n v="0"/>
    <n v="1468682609.7137997"/>
    <n v="978873882.72000003"/>
    <n v="0"/>
    <n v="0"/>
    <n v="-2.8216838836669922E-3"/>
    <n v="286485566.71662128"/>
    <n v="0"/>
    <n v="0"/>
    <n v="1265359449.4337997"/>
    <n v="0"/>
    <n v="1265359449.4337997"/>
    <n v="843648221"/>
    <n v="421711228.43379974"/>
  </r>
  <r>
    <x v="10"/>
    <s v="BOYACÁ"/>
    <x v="247"/>
    <s v="MUNICIPIO DE SÁCHICA (BOYACÁ)"/>
    <n v="365696372"/>
    <n v="0"/>
    <n v="0"/>
    <n v="88074791"/>
    <n v="0"/>
    <n v="0"/>
    <n v="453771163"/>
    <n v="1.9027590751647949E-3"/>
    <n v="127254.75915572664"/>
    <n v="0"/>
    <n v="0"/>
    <n v="0"/>
    <n v="453898417.76105851"/>
    <n v="302613847.08000004"/>
    <n v="0"/>
    <n v="0"/>
    <n v="1.9027590751647949E-3"/>
    <n v="88202045.75915572"/>
    <n v="0"/>
    <n v="0"/>
    <n v="390815892.84105849"/>
    <n v="0"/>
    <n v="390815892.84105849"/>
    <n v="226598799.16"/>
    <n v="164217093.6810585"/>
  </r>
  <r>
    <x v="10"/>
    <s v="BOYACÁ"/>
    <x v="1028"/>
    <s v="MUNICIPIO DE SAN JOSÉ DE PARE (BOYACÁ)"/>
    <n v="480900399"/>
    <n v="0"/>
    <n v="0"/>
    <n v="118975636"/>
    <n v="0"/>
    <n v="0"/>
    <n v="599876035"/>
    <n v="-2.6431679725646973E-3"/>
    <n v="170303.56896284409"/>
    <n v="0"/>
    <n v="0"/>
    <n v="0"/>
    <n v="600046338.5663197"/>
    <n v="399576330.54999995"/>
    <n v="0"/>
    <n v="0"/>
    <n v="-2.6431679725646973E-3"/>
    <n v="119145939.56896284"/>
    <n v="0"/>
    <n v="0"/>
    <n v="518722270.11631966"/>
    <n v="0"/>
    <n v="518722270.11631966"/>
    <n v="216008870.56999999"/>
    <n v="302713399.54631966"/>
  </r>
  <r>
    <x v="10"/>
    <s v="BOYACÁ"/>
    <x v="250"/>
    <s v="MUNICIPIO DE SAN MATEO (BOYACÁ)"/>
    <n v="318919802"/>
    <n v="0"/>
    <n v="0"/>
    <n v="81493791"/>
    <n v="0"/>
    <n v="0"/>
    <n v="400413593"/>
    <n v="-4.3129324913024902E-3"/>
    <n v="115105.09634245242"/>
    <n v="0"/>
    <n v="0"/>
    <n v="0"/>
    <n v="400528698.09202951"/>
    <n v="266089972.49000001"/>
    <n v="0"/>
    <n v="0"/>
    <n v="-4.3129324913024902E-3"/>
    <n v="81608896.096342459"/>
    <n v="0"/>
    <n v="0"/>
    <n v="347698868.58202952"/>
    <n v="0"/>
    <n v="347698868.58202952"/>
    <n v="99122124.150000006"/>
    <n v="248576744.43202952"/>
  </r>
  <r>
    <x v="10"/>
    <s v="BOYACÁ"/>
    <x v="251"/>
    <s v="MUNICIPIO DE SAN PABLO DE BORBUR (BOYACÁ)"/>
    <n v="1008391067"/>
    <n v="0"/>
    <n v="0"/>
    <n v="243727590"/>
    <n v="0"/>
    <n v="0"/>
    <n v="1252118657"/>
    <n v="3.7113428115844727E-3"/>
    <n v="351608.55621904705"/>
    <n v="0"/>
    <n v="0"/>
    <n v="0"/>
    <n v="1252470265.5599303"/>
    <n v="834949609.57999992"/>
    <n v="0"/>
    <n v="0"/>
    <n v="3.7113428115844727E-3"/>
    <n v="244079198.55621904"/>
    <n v="0"/>
    <n v="0"/>
    <n v="1079028808.1399302"/>
    <n v="0"/>
    <n v="1079028808.1399302"/>
    <n v="820058900.55999994"/>
    <n v="258969907.57993031"/>
  </r>
  <r>
    <x v="10"/>
    <s v="BOYACÁ"/>
    <x v="252"/>
    <s v="MUNICIPIO DE SANTANA (BOYACÁ)"/>
    <n v="742442044"/>
    <n v="0"/>
    <n v="0"/>
    <n v="178760268"/>
    <n v="0"/>
    <n v="0"/>
    <n v="921202312"/>
    <n v="5.5688619613647461E-3"/>
    <n v="258299.99736986461"/>
    <n v="0"/>
    <n v="0"/>
    <n v="0"/>
    <n v="921460612.00293875"/>
    <n v="614349750.0999999"/>
    <n v="0"/>
    <n v="0"/>
    <n v="5.5688619613647461E-3"/>
    <n v="179018567.99736986"/>
    <n v="0"/>
    <n v="0"/>
    <n v="793368318.10293865"/>
    <n v="0"/>
    <n v="793368318.10293865"/>
    <n v="403065270.81"/>
    <n v="390303047.29293865"/>
  </r>
  <r>
    <x v="10"/>
    <s v="BOYACÁ"/>
    <x v="1029"/>
    <s v="MUNICIPIO DE SANTA SOFÍA (BOYACÁ)"/>
    <n v="247660809"/>
    <n v="0"/>
    <n v="0"/>
    <n v="61332801"/>
    <n v="0"/>
    <n v="0"/>
    <n v="308993610"/>
    <n v="-5.0741434097290039E-4"/>
    <n v="87622.041602143276"/>
    <n v="0"/>
    <n v="0"/>
    <n v="0"/>
    <n v="309081232.04109472"/>
    <n v="205755555.09"/>
    <n v="0"/>
    <n v="0"/>
    <n v="-5.0741434097290039E-4"/>
    <n v="61420423.041602142"/>
    <n v="0"/>
    <n v="0"/>
    <n v="267175978.13109472"/>
    <n v="0"/>
    <n v="267175978.13109472"/>
    <n v="169684387"/>
    <n v="97491591.131094724"/>
  </r>
  <r>
    <x v="10"/>
    <s v="BOYACÁ"/>
    <x v="255"/>
    <s v="MUNICIPIO DE SATIVANORTE (BOYACÁ)"/>
    <n v="210696341"/>
    <n v="0"/>
    <n v="0"/>
    <n v="52730546"/>
    <n v="0"/>
    <n v="0"/>
    <n v="263426887"/>
    <n v="2.8346776962280273E-3"/>
    <n v="75109.679903530501"/>
    <n v="0"/>
    <n v="0"/>
    <n v="0"/>
    <n v="263501996.68273821"/>
    <n v="175365670.84"/>
    <n v="0"/>
    <n v="0"/>
    <n v="2.8346776962280273E-3"/>
    <n v="52805655.67990353"/>
    <n v="0"/>
    <n v="0"/>
    <n v="228171326.52273822"/>
    <n v="0"/>
    <n v="228171326.52273822"/>
    <n v="0"/>
    <n v="228171326.52273822"/>
  </r>
  <r>
    <x v="10"/>
    <s v="BOYACÁ"/>
    <x v="256"/>
    <s v="MUNICIPIO DE SATIVASUR (BOYACÁ)"/>
    <n v="99093761"/>
    <n v="0"/>
    <n v="0"/>
    <n v="24904616"/>
    <n v="0"/>
    <n v="0"/>
    <n v="123998377"/>
    <n v="-7.4508786201477051E-4"/>
    <n v="35217.036714273934"/>
    <n v="0"/>
    <n v="0"/>
    <n v="0"/>
    <n v="124033594.03596918"/>
    <n v="82364826.409999996"/>
    <n v="0"/>
    <n v="0"/>
    <n v="-7.4508786201477051E-4"/>
    <n v="24939833.036714274"/>
    <n v="0"/>
    <n v="0"/>
    <n v="107304659.44596918"/>
    <n v="0"/>
    <n v="107304659.44596918"/>
    <n v="0"/>
    <n v="107304659.44596918"/>
  </r>
  <r>
    <x v="10"/>
    <s v="BOYACÁ"/>
    <x v="1030"/>
    <s v="MUNICIPIO DE SIACHOQUE (BOYACÁ)"/>
    <n v="877442170"/>
    <n v="0"/>
    <n v="0"/>
    <n v="209610525"/>
    <n v="0"/>
    <n v="0"/>
    <n v="1087052695"/>
    <n v="5.2397251129150391E-3"/>
    <n v="303732.11395975214"/>
    <n v="0"/>
    <n v="0"/>
    <n v="0"/>
    <n v="1087356427.1191995"/>
    <n v="725217349.59000003"/>
    <n v="0"/>
    <n v="0"/>
    <n v="5.2397251129150391E-3"/>
    <n v="209914257.11395976"/>
    <n v="0"/>
    <n v="0"/>
    <n v="935131606.70919955"/>
    <n v="0"/>
    <n v="935131606.70919955"/>
    <n v="192639263.97"/>
    <n v="742492342.73919952"/>
  </r>
  <r>
    <x v="10"/>
    <s v="BOYACÁ"/>
    <x v="257"/>
    <s v="MUNICIPIO DE SOATÁ (BOYACÁ)"/>
    <n v="630942411"/>
    <n v="0"/>
    <n v="0"/>
    <n v="160908565"/>
    <n v="0"/>
    <n v="0"/>
    <n v="791850976"/>
    <n v="3.4737586975097656E-3"/>
    <n v="227766.05228866017"/>
    <n v="0"/>
    <n v="0"/>
    <n v="0"/>
    <n v="792078742.05576241"/>
    <n v="526561851.76000005"/>
    <n v="0"/>
    <n v="0"/>
    <n v="3.4737586975097656E-3"/>
    <n v="161136331.05228865"/>
    <n v="0"/>
    <n v="0"/>
    <n v="687698182.81576252"/>
    <n v="0"/>
    <n v="687698182.81576252"/>
    <n v="0"/>
    <n v="687698182.81576252"/>
  </r>
  <r>
    <x v="10"/>
    <s v="BOYACÁ"/>
    <x v="258"/>
    <s v="MUNICIPIO DE SOCOTÁ (BOYACÁ)"/>
    <n v="710044500"/>
    <n v="0"/>
    <n v="0"/>
    <n v="180855888"/>
    <n v="0"/>
    <n v="0"/>
    <n v="890900388"/>
    <n v="6.4595937728881836E-3"/>
    <n v="256111.5015136154"/>
    <n v="0"/>
    <n v="0"/>
    <n v="0"/>
    <n v="891156499.50797319"/>
    <n v="592311086.09000003"/>
    <n v="0"/>
    <n v="0"/>
    <n v="6.4595937728881836E-3"/>
    <n v="181111999.50151363"/>
    <n v="0"/>
    <n v="0"/>
    <n v="773423085.59797323"/>
    <n v="0"/>
    <n v="773423085.59797323"/>
    <n v="418474116.82999998"/>
    <n v="354948968.76797324"/>
  </r>
  <r>
    <x v="10"/>
    <s v="BOYACÁ"/>
    <x v="261"/>
    <s v="MUNICIPIO DE SOMONDOCO (BOYACÁ)"/>
    <n v="323178954"/>
    <n v="0"/>
    <n v="0"/>
    <n v="81372948"/>
    <n v="0"/>
    <n v="0"/>
    <n v="404551902"/>
    <n v="-5.1434636116027832E-3"/>
    <n v="115680.76810156561"/>
    <n v="0"/>
    <n v="0"/>
    <n v="0"/>
    <n v="404667582.76295811"/>
    <n v="269202886.88"/>
    <n v="0"/>
    <n v="0"/>
    <n v="-5.1434636116027832E-3"/>
    <n v="81488628.768101573"/>
    <n v="0"/>
    <n v="0"/>
    <n v="350691515.6429581"/>
    <n v="0"/>
    <n v="350691515.6429581"/>
    <n v="23134011.309999999"/>
    <n v="327557504.3329581"/>
  </r>
  <r>
    <x v="10"/>
    <s v="BOYACÁ"/>
    <x v="831"/>
    <s v="MUNICIPIO DE SORA (BOYACÁ)"/>
    <n v="296277731"/>
    <n v="0"/>
    <n v="0"/>
    <n v="70760197"/>
    <n v="0"/>
    <n v="0"/>
    <n v="367037928"/>
    <n v="3.8971304893493652E-3"/>
    <n v="102540.83952027705"/>
    <n v="0"/>
    <n v="0"/>
    <n v="0"/>
    <n v="367140468.84341741"/>
    <n v="244876407.90000001"/>
    <n v="0"/>
    <n v="0"/>
    <n v="3.8971304893493652E-3"/>
    <n v="70862737.839520276"/>
    <n v="0"/>
    <n v="0"/>
    <n v="315739145.74341738"/>
    <n v="0"/>
    <n v="315739145.74341738"/>
    <n v="107399355"/>
    <n v="208339790.74341738"/>
  </r>
  <r>
    <x v="10"/>
    <s v="BOYACÁ"/>
    <x v="262"/>
    <s v="MUNICIPIO DE SOTAQUIRÁ (BOYACÁ)"/>
    <n v="701086685"/>
    <n v="0"/>
    <n v="0"/>
    <n v="174301577"/>
    <n v="0"/>
    <n v="0"/>
    <n v="875388262"/>
    <n v="-2.193450927734375E-5"/>
    <n v="248829.90545111409"/>
    <n v="0"/>
    <n v="0"/>
    <n v="0"/>
    <n v="875637091.90542912"/>
    <n v="582691169.62000012"/>
    <n v="0"/>
    <n v="0"/>
    <n v="-2.193450927734375E-5"/>
    <n v="174550406.90545112"/>
    <n v="0"/>
    <n v="0"/>
    <n v="757241576.52542925"/>
    <n v="0"/>
    <n v="757241576.52542925"/>
    <n v="0"/>
    <n v="757241576.52542925"/>
  </r>
  <r>
    <x v="10"/>
    <s v="BOYACÁ"/>
    <x v="263"/>
    <s v="MUNICIPIO DE SORACÁ (BOYACÁ)"/>
    <n v="496996250"/>
    <n v="0"/>
    <n v="0"/>
    <n v="122078917"/>
    <n v="0"/>
    <n v="0"/>
    <n v="619075167"/>
    <n v="-9.0299248695373535E-3"/>
    <n v="175086.51408453012"/>
    <n v="0"/>
    <n v="0"/>
    <n v="0"/>
    <n v="619250253.50505471"/>
    <n v="412367957.86999989"/>
    <n v="0"/>
    <n v="0"/>
    <n v="-9.0299248695373535E-3"/>
    <n v="122254003.51408453"/>
    <n v="0"/>
    <n v="0"/>
    <n v="534621961.37505448"/>
    <n v="0"/>
    <n v="534621961.37505448"/>
    <n v="242516582.87"/>
    <n v="292105378.50505447"/>
  </r>
  <r>
    <x v="10"/>
    <s v="BOYACÁ"/>
    <x v="264"/>
    <s v="MUNICIPIO DE SUSACÓN (BOYACÁ)"/>
    <n v="277381218"/>
    <n v="0"/>
    <n v="0"/>
    <n v="69511858"/>
    <n v="0"/>
    <n v="0"/>
    <n v="346893076"/>
    <n v="-6.9314241409301758E-4"/>
    <n v="98752.696650499565"/>
    <n v="0"/>
    <n v="0"/>
    <n v="0"/>
    <n v="346991828.69595736"/>
    <n v="230698671.16"/>
    <n v="0"/>
    <n v="0"/>
    <n v="-6.9314241409301758E-4"/>
    <n v="69610610.696650505"/>
    <n v="0"/>
    <n v="0"/>
    <n v="300309281.85595739"/>
    <n v="0"/>
    <n v="300309281.85595739"/>
    <n v="0"/>
    <n v="300309281.85595739"/>
  </r>
  <r>
    <x v="10"/>
    <s v="BOYACÁ"/>
    <x v="1031"/>
    <s v="MUNICIPIO DE SUTAMARCHÁN (BOYACÁ)"/>
    <n v="565796290"/>
    <n v="0"/>
    <n v="0"/>
    <n v="136975629"/>
    <n v="0"/>
    <n v="0"/>
    <n v="702771919"/>
    <n v="4.9791336059570313E-3"/>
    <n v="197551.08612505192"/>
    <n v="0"/>
    <n v="0"/>
    <n v="0"/>
    <n v="702969470.09110415"/>
    <n v="468557963.88"/>
    <n v="0"/>
    <n v="0"/>
    <n v="4.9791336059570313E-3"/>
    <n v="137173180.08612505"/>
    <n v="0"/>
    <n v="0"/>
    <n v="605731143.97110415"/>
    <n v="0"/>
    <n v="605731143.97110415"/>
    <n v="463316666.83999997"/>
    <n v="142414477.13110417"/>
  </r>
  <r>
    <x v="10"/>
    <s v="BOYACÁ"/>
    <x v="265"/>
    <s v="MUNICIPIO DE SUTATENZA (BOYACÁ)"/>
    <n v="378636460"/>
    <n v="0"/>
    <n v="0"/>
    <n v="93161319"/>
    <n v="0"/>
    <n v="0"/>
    <n v="471797779"/>
    <n v="6.2956809997558594E-3"/>
    <n v="133485.79358209204"/>
    <n v="0"/>
    <n v="0"/>
    <n v="0"/>
    <n v="471931264.79987776"/>
    <n v="314233348.69"/>
    <n v="0"/>
    <n v="0"/>
    <n v="6.2956809997558594E-3"/>
    <n v="93294804.793582097"/>
    <n v="0"/>
    <n v="0"/>
    <n v="407528153.48987776"/>
    <n v="0"/>
    <n v="407528153.48987776"/>
    <n v="187103713.08000001"/>
    <n v="220424440.40987775"/>
  </r>
  <r>
    <x v="10"/>
    <s v="BOYACÁ"/>
    <x v="266"/>
    <s v="MUNICIPIO DE TASCO (BOYACÁ)"/>
    <n v="595461120"/>
    <n v="0"/>
    <n v="0"/>
    <n v="145722086"/>
    <n v="0"/>
    <n v="0"/>
    <n v="741183206"/>
    <n v="-2.804875373840332E-3"/>
    <n v="209222.01839221313"/>
    <n v="0"/>
    <n v="0"/>
    <n v="0"/>
    <n v="741392428.01558733"/>
    <n v="493790669.57000005"/>
    <n v="0"/>
    <n v="0"/>
    <n v="-2.804875373840332E-3"/>
    <n v="145931308.01839221"/>
    <n v="0"/>
    <n v="0"/>
    <n v="639721977.58558738"/>
    <n v="0"/>
    <n v="639721977.58558738"/>
    <n v="0"/>
    <n v="639721977.58558738"/>
  </r>
  <r>
    <x v="10"/>
    <s v="BOYACÁ"/>
    <x v="268"/>
    <s v="MUNICIPIO DE TIBANÁ (BOYACÁ)"/>
    <n v="874635334"/>
    <n v="0"/>
    <n v="0"/>
    <n v="212171513"/>
    <n v="0"/>
    <n v="0"/>
    <n v="1086806847"/>
    <n v="5.4224729537963867E-3"/>
    <n v="305625.30780734809"/>
    <n v="0"/>
    <n v="0"/>
    <n v="0"/>
    <n v="1087112472.31323"/>
    <n v="724258501.32000005"/>
    <n v="0"/>
    <n v="0"/>
    <n v="5.4224729537963867E-3"/>
    <n v="212477138.30780736"/>
    <n v="0"/>
    <n v="0"/>
    <n v="936735639.63322985"/>
    <n v="62469581.310000002"/>
    <n v="999205220.94322991"/>
    <n v="467550178.38999999"/>
    <n v="531655042.55322993"/>
  </r>
  <r>
    <x v="10"/>
    <s v="BOYACÁ"/>
    <x v="1032"/>
    <s v="MUNICIPIO DE TINJACÁ (BOYACÁ)"/>
    <n v="297744453"/>
    <n v="0"/>
    <n v="0"/>
    <n v="71080782"/>
    <n v="0"/>
    <n v="0"/>
    <n v="368825235"/>
    <n v="-2.6104450225830078E-3"/>
    <n v="103044.38952270476"/>
    <n v="0"/>
    <n v="0"/>
    <n v="0"/>
    <n v="368928279.38691229"/>
    <n v="246088442.24000004"/>
    <n v="0"/>
    <n v="0"/>
    <n v="-2.6104450225830078E-3"/>
    <n v="71183826.389522702"/>
    <n v="0"/>
    <n v="0"/>
    <n v="317272268.6269123"/>
    <n v="0"/>
    <n v="317272268.6269123"/>
    <n v="0"/>
    <n v="317272268.6269123"/>
  </r>
  <r>
    <x v="10"/>
    <s v="BOYACÁ"/>
    <x v="915"/>
    <s v="MUNICIPIO DE TIPACOQUE (BOYACÁ)"/>
    <n v="287991017"/>
    <n v="0"/>
    <n v="0"/>
    <n v="72368917"/>
    <n v="0"/>
    <n v="0"/>
    <n v="360359934"/>
    <n v="-4.0389895439147949E-3"/>
    <n v="103115.30613527045"/>
    <n v="0"/>
    <n v="0"/>
    <n v="0"/>
    <n v="360463049.30209631"/>
    <n v="239672923.36000001"/>
    <n v="0"/>
    <n v="0"/>
    <n v="-4.0389895439147949E-3"/>
    <n v="72472032.306135267"/>
    <n v="0"/>
    <n v="0"/>
    <n v="312144955.66209626"/>
    <n v="0"/>
    <n v="312144955.66209626"/>
    <n v="0"/>
    <n v="312144955.66209626"/>
  </r>
  <r>
    <x v="10"/>
    <s v="BOYACÁ"/>
    <x v="270"/>
    <s v="MUNICIPIO DE TOCA (BOYACÁ)"/>
    <n v="971085908"/>
    <n v="0"/>
    <n v="0"/>
    <n v="234934476"/>
    <n v="0"/>
    <n v="0"/>
    <n v="1206020384"/>
    <n v="-7.9958438873291016E-3"/>
    <n v="338915.59945469879"/>
    <n v="0"/>
    <n v="0"/>
    <n v="0"/>
    <n v="1206359299.5914588"/>
    <n v="804223396.6400001"/>
    <n v="0"/>
    <n v="0"/>
    <n v="-7.9958438873291016E-3"/>
    <n v="235273391.5994547"/>
    <n v="0"/>
    <n v="0"/>
    <n v="1039496788.2314589"/>
    <n v="691915.55"/>
    <n v="1040188703.7814589"/>
    <n v="573644304.82000005"/>
    <n v="466544398.9614588"/>
  </r>
  <r>
    <x v="10"/>
    <s v="BOYACÁ"/>
    <x v="1033"/>
    <s v="MUNICIPIO DE TOGÜÍ (BOYACÁ)"/>
    <n v="469085311"/>
    <n v="0"/>
    <n v="0"/>
    <n v="114370169"/>
    <n v="0"/>
    <n v="0"/>
    <n v="583455480"/>
    <n v="3.4041404724121094E-3"/>
    <n v="164533.52548080785"/>
    <n v="0"/>
    <n v="0"/>
    <n v="0"/>
    <n v="583620013.52888501"/>
    <n v="388891121.96000004"/>
    <n v="0"/>
    <n v="0"/>
    <n v="3.4041404724121094E-3"/>
    <n v="114534702.52548081"/>
    <n v="0"/>
    <n v="0"/>
    <n v="503425824.48888499"/>
    <n v="0"/>
    <n v="503425824.48888499"/>
    <n v="445042251.43000001"/>
    <n v="58383573.058884978"/>
  </r>
  <r>
    <x v="10"/>
    <s v="BOYACÁ"/>
    <x v="272"/>
    <s v="MUNICIPIO DE TOTA (BOYACÁ)"/>
    <n v="508636356"/>
    <n v="0"/>
    <n v="0"/>
    <n v="124027465"/>
    <n v="0"/>
    <n v="0"/>
    <n v="632663821"/>
    <n v="6.8306922912597656E-5"/>
    <n v="178423.22716084874"/>
    <n v="0"/>
    <n v="0"/>
    <n v="0"/>
    <n v="632842244.22722912"/>
    <n v="421679842.59999996"/>
    <n v="0"/>
    <n v="0"/>
    <n v="6.8306922912597656E-5"/>
    <n v="124205888.22716086"/>
    <n v="0"/>
    <n v="0"/>
    <n v="545885730.82722914"/>
    <n v="0"/>
    <n v="545885730.82722914"/>
    <n v="150962004.06"/>
    <n v="394923726.76722914"/>
  </r>
  <r>
    <x v="10"/>
    <s v="BOYACÁ"/>
    <x v="879"/>
    <s v="MUNICIPIO DE TUTAZÁ (BOYACÁ)"/>
    <n v="170516405"/>
    <n v="0"/>
    <n v="0"/>
    <n v="42567346"/>
    <n v="0"/>
    <n v="0"/>
    <n v="213083751"/>
    <n v="-1.7289221286773682E-3"/>
    <n v="60754.51796659601"/>
    <n v="0"/>
    <n v="0"/>
    <n v="0"/>
    <n v="213144505.51623768"/>
    <n v="141818661.31"/>
    <n v="0"/>
    <n v="0"/>
    <n v="-1.7289221286773682E-3"/>
    <n v="42628100.517966598"/>
    <n v="0"/>
    <n v="0"/>
    <n v="184446761.82623768"/>
    <n v="0"/>
    <n v="184446761.82623768"/>
    <n v="144937944"/>
    <n v="39508817.826237679"/>
  </r>
  <r>
    <x v="10"/>
    <s v="BOYACÁ"/>
    <x v="276"/>
    <s v="MUNICIPIO DE UMBITA (BOYACÁ)"/>
    <n v="1011705335"/>
    <n v="0"/>
    <n v="0"/>
    <n v="241393106"/>
    <n v="0"/>
    <n v="0"/>
    <n v="1253098441"/>
    <n v="-2.516627311706543E-3"/>
    <n v="349929.95748104027"/>
    <n v="0"/>
    <n v="0"/>
    <n v="0"/>
    <n v="1253448370.9549644"/>
    <n v="835873256.19000006"/>
    <n v="0"/>
    <n v="0"/>
    <n v="-2.516627311706543E-3"/>
    <n v="241743035.95748103"/>
    <n v="0"/>
    <n v="0"/>
    <n v="1077616292.1449645"/>
    <n v="0"/>
    <n v="1077616292.1449645"/>
    <n v="185067969.09999999"/>
    <n v="892548323.04496443"/>
  </r>
  <r>
    <x v="10"/>
    <s v="BOYACÁ"/>
    <x v="1034"/>
    <s v="MUNICIPIO DE VIRACACHÁ (BOYACÁ)"/>
    <n v="303499150"/>
    <n v="0"/>
    <n v="0"/>
    <n v="74140283"/>
    <n v="0"/>
    <n v="0"/>
    <n v="377639433"/>
    <n v="7.737576961517334E-3"/>
    <n v="106581.11806752995"/>
    <n v="0"/>
    <n v="0"/>
    <n v="0"/>
    <n v="377746014.12580508"/>
    <n v="251670187.38"/>
    <n v="0"/>
    <n v="0"/>
    <n v="7.737576961517334E-3"/>
    <n v="74246864.118067533"/>
    <n v="0"/>
    <n v="0"/>
    <n v="325917051.50580513"/>
    <n v="0"/>
    <n v="325917051.50580513"/>
    <n v="275666675.44"/>
    <n v="50250376.065805137"/>
  </r>
  <r>
    <x v="10"/>
    <s v="BOYACÁ"/>
    <x v="832"/>
    <s v="MUNICIPIO DE ZETAQUIRA (BOYACÁ)"/>
    <n v="420038149"/>
    <n v="0"/>
    <n v="0"/>
    <n v="103646910"/>
    <n v="0"/>
    <n v="0"/>
    <n v="523685059"/>
    <n v="5.4082870483398438E-3"/>
    <n v="148246.5841198001"/>
    <n v="0"/>
    <n v="0"/>
    <n v="0"/>
    <n v="523833305.58952808"/>
    <n v="348798513.72000003"/>
    <n v="0"/>
    <n v="0"/>
    <n v="5.4082870483398438E-3"/>
    <n v="103795156.5841198"/>
    <n v="0"/>
    <n v="0"/>
    <n v="452593670.30952811"/>
    <n v="0"/>
    <n v="452593670.30952811"/>
    <n v="352979451.12"/>
    <n v="99614219.189528108"/>
  </r>
  <r>
    <x v="10"/>
    <s v="CALDAS"/>
    <x v="287"/>
    <s v="MUNICIPIO DE MARMATO (CALDAS)"/>
    <n v="918837675"/>
    <n v="0"/>
    <n v="0"/>
    <n v="215487836"/>
    <n v="0"/>
    <n v="0"/>
    <n v="1134325511"/>
    <n v="-7.7794790267944336E-3"/>
    <n v="314317.96684681904"/>
    <n v="0"/>
    <n v="0"/>
    <n v="0"/>
    <n v="1134639828.9590671"/>
    <n v="757449520.24000001"/>
    <n v="0"/>
    <n v="0"/>
    <n v="-7.7794790267944336E-3"/>
    <n v="215802153.96684682"/>
    <n v="0"/>
    <n v="0"/>
    <n v="973251674.19906735"/>
    <n v="0"/>
    <n v="973251674.19906735"/>
    <n v="0"/>
    <n v="973251674.19906735"/>
  </r>
  <r>
    <x v="10"/>
    <s v="CALDAS"/>
    <x v="289"/>
    <s v="MUNICIPIO DE NORCASIA (CALDAS)"/>
    <n v="601675900"/>
    <n v="0"/>
    <n v="0"/>
    <n v="146602504"/>
    <n v="0"/>
    <n v="0"/>
    <n v="748278404"/>
    <n v="493355118.80052286"/>
    <n v="210977.36844443937"/>
    <n v="0"/>
    <n v="0"/>
    <n v="0"/>
    <n v="1241844500.1689672"/>
    <n v="498671125.93999994"/>
    <n v="0"/>
    <n v="0"/>
    <n v="493355118.80052286"/>
    <n v="146813481.36844444"/>
    <n v="0"/>
    <n v="0"/>
    <n v="1138839726.1089673"/>
    <n v="0"/>
    <n v="1138839726.1089673"/>
    <n v="0"/>
    <n v="1138839726.1089673"/>
  </r>
  <r>
    <x v="10"/>
    <s v="CAQUETÁ"/>
    <x v="834"/>
    <s v="MUNICIPIO DE ALBANIA (CAQUETÁ)"/>
    <n v="628781938"/>
    <n v="0"/>
    <n v="0"/>
    <n v="150350724"/>
    <n v="0"/>
    <n v="0"/>
    <n v="779132662"/>
    <n v="2.8600692749023438E-3"/>
    <n v="217815.17168526017"/>
    <n v="0"/>
    <n v="0"/>
    <n v="0"/>
    <n v="779350477.17454529"/>
    <n v="519793440.89999998"/>
    <n v="0"/>
    <n v="0"/>
    <n v="2.8600692749023438E-3"/>
    <n v="150568539.17168525"/>
    <n v="0"/>
    <n v="0"/>
    <n v="670361980.07454526"/>
    <n v="0"/>
    <n v="670361980.07454526"/>
    <n v="527820705.33999997"/>
    <n v="142541274.73454529"/>
  </r>
  <r>
    <x v="10"/>
    <s v="CAQUETÁ"/>
    <x v="1035"/>
    <s v="MUNICIPIO DE BELÉN DE LOS ANDAQUIES (CAQUETÁ)"/>
    <n v="1154631931"/>
    <n v="0"/>
    <n v="0"/>
    <n v="272531348"/>
    <n v="0"/>
    <n v="0"/>
    <n v="1427163279"/>
    <n v="2.2537708282470703E-3"/>
    <n v="396635.98988527863"/>
    <n v="0"/>
    <n v="0"/>
    <n v="0"/>
    <n v="1427559914.9921391"/>
    <n v="952695802.89999986"/>
    <n v="0"/>
    <n v="0"/>
    <n v="2.2537708282470703E-3"/>
    <n v="272927983.98988527"/>
    <n v="0"/>
    <n v="0"/>
    <n v="1225623786.892139"/>
    <n v="0"/>
    <n v="1225623786.892139"/>
    <n v="1031301296"/>
    <n v="194322490.89213896"/>
  </r>
  <r>
    <x v="10"/>
    <s v="CAQUETÁ"/>
    <x v="1036"/>
    <s v="MUNICIPIO DE CARTAGENA DEL CHAIRÁ (CAQUETÁ)"/>
    <n v="3494291370"/>
    <n v="0"/>
    <n v="0"/>
    <n v="804660395"/>
    <n v="0"/>
    <n v="0"/>
    <n v="4298951765"/>
    <n v="4.5647621154785156E-3"/>
    <n v="1181829.3827302284"/>
    <n v="0"/>
    <n v="0"/>
    <n v="0"/>
    <n v="4300133594.3872948"/>
    <n v="2873070846.29"/>
    <n v="0"/>
    <n v="0"/>
    <n v="4.5647621154785156E-3"/>
    <n v="805842224.38273025"/>
    <n v="0"/>
    <n v="0"/>
    <n v="3678913070.6772947"/>
    <n v="0"/>
    <n v="3678913070.6772947"/>
    <n v="496042777"/>
    <n v="3182870293.6772947"/>
  </r>
  <r>
    <x v="10"/>
    <s v="CAQUETÁ"/>
    <x v="1037"/>
    <s v="MUNICIPIO DE CURILLO (CAQUETÁ)"/>
    <n v="1163619591"/>
    <n v="0"/>
    <n v="0"/>
    <n v="275418542"/>
    <n v="0"/>
    <n v="0"/>
    <n v="1439038133"/>
    <n v="-4.7290325164794922E-3"/>
    <n v="400330.51337177795"/>
    <n v="0"/>
    <n v="0"/>
    <n v="0"/>
    <n v="1439438463.5086427"/>
    <n v="960503897.26999998"/>
    <n v="0"/>
    <n v="0"/>
    <n v="-4.7290325164794922E-3"/>
    <n v="275818872.51337177"/>
    <n v="0"/>
    <n v="0"/>
    <n v="1236322769.7786427"/>
    <n v="0"/>
    <n v="1236322769.7786427"/>
    <n v="852147003"/>
    <n v="384175766.77864265"/>
  </r>
  <r>
    <x v="10"/>
    <s v="CAQUETÁ"/>
    <x v="300"/>
    <s v="MUNICIPIO DE EL DONCELLO (CAQUETÁ)"/>
    <n v="2182891151"/>
    <n v="0"/>
    <n v="0"/>
    <n v="519394049"/>
    <n v="0"/>
    <n v="0"/>
    <n v="2702285200"/>
    <n v="1.9183158874511719E-3"/>
    <n v="753710.29401795822"/>
    <n v="0"/>
    <n v="0"/>
    <n v="0"/>
    <n v="2703038910.2959361"/>
    <n v="1803180744.5"/>
    <n v="0"/>
    <n v="0"/>
    <n v="1.9183158874511719E-3"/>
    <n v="520147759.29401797"/>
    <n v="0"/>
    <n v="0"/>
    <n v="2323328503.7959361"/>
    <n v="0"/>
    <n v="2323328503.7959361"/>
    <n v="2296706226"/>
    <n v="26622277.795936108"/>
  </r>
  <r>
    <x v="10"/>
    <s v="CAQUETÁ"/>
    <x v="301"/>
    <s v="MUNICIPIO DE EL PAUJIL (CAQUETÁ)"/>
    <n v="2113900662"/>
    <n v="0"/>
    <n v="0"/>
    <n v="486944760"/>
    <n v="0"/>
    <n v="0"/>
    <n v="2600845422"/>
    <n v="2.2327899932861328E-3"/>
    <n v="715072.30603434041"/>
    <n v="0"/>
    <n v="0"/>
    <n v="0"/>
    <n v="2601560494.3082671"/>
    <n v="1738179099.54"/>
    <n v="0"/>
    <n v="0"/>
    <n v="2.2327899932861328E-3"/>
    <n v="487659832.30603433"/>
    <n v="0"/>
    <n v="0"/>
    <n v="2225838931.8482671"/>
    <n v="0"/>
    <n v="2225838931.8482671"/>
    <n v="289490538"/>
    <n v="1936348393.8482671"/>
  </r>
  <r>
    <x v="10"/>
    <s v="CAQUETÁ"/>
    <x v="302"/>
    <s v="MUNICIPIO DE LA MONTAÑITA (CAQUETÁ)"/>
    <n v="2387576486"/>
    <n v="0"/>
    <n v="0"/>
    <n v="560021587"/>
    <n v="0"/>
    <n v="0"/>
    <n v="2947598073"/>
    <n v="3.8022994995117188E-3"/>
    <n v="816744.79942051147"/>
    <n v="0"/>
    <n v="0"/>
    <n v="0"/>
    <n v="2948414817.8032227"/>
    <n v="1968049227.6100001"/>
    <n v="0"/>
    <n v="0"/>
    <n v="3.8022994995117188E-3"/>
    <n v="560838331.79942048"/>
    <n v="0"/>
    <n v="0"/>
    <n v="2528887559.4132228"/>
    <n v="0"/>
    <n v="2528887559.4132228"/>
    <n v="1145385684"/>
    <n v="1383501875.4132228"/>
  </r>
  <r>
    <x v="10"/>
    <s v="CAQUETÁ"/>
    <x v="1038"/>
    <s v="MUNICIPIO DE MILÁN (CAQUETÁ)"/>
    <n v="1160922883"/>
    <n v="0"/>
    <n v="0"/>
    <n v="275794328"/>
    <n v="0"/>
    <n v="0"/>
    <n v="1436717211"/>
    <n v="-3.8886070251464844E-4"/>
    <n v="400382.87508212111"/>
    <n v="0"/>
    <n v="0"/>
    <n v="0"/>
    <n v="1437117593.8746932"/>
    <n v="958765284.49000001"/>
    <n v="0"/>
    <n v="0"/>
    <n v="-3.8886070251464844E-4"/>
    <n v="276194710.87508214"/>
    <n v="0"/>
    <n v="0"/>
    <n v="1234959995.3646932"/>
    <n v="0"/>
    <n v="1234959995.3646932"/>
    <n v="0"/>
    <n v="1234959995.3646932"/>
  </r>
  <r>
    <x v="10"/>
    <s v="CAQUETÁ"/>
    <x v="1039"/>
    <s v="MUNICIPIO DE MORELIA (CAQUETÁ)"/>
    <n v="385374107"/>
    <n v="0"/>
    <n v="0"/>
    <n v="90292001"/>
    <n v="0"/>
    <n v="0"/>
    <n v="475666108"/>
    <n v="-5.099177360534668E-3"/>
    <n v="131682.90613747961"/>
    <n v="0"/>
    <n v="0"/>
    <n v="0"/>
    <n v="475797790.90103829"/>
    <n v="317563405.18999994"/>
    <n v="0"/>
    <n v="0"/>
    <n v="-5.099177360534668E-3"/>
    <n v="90423683.906137481"/>
    <n v="0"/>
    <n v="0"/>
    <n v="407987089.09103823"/>
    <n v="0"/>
    <n v="407987089.09103823"/>
    <n v="0"/>
    <n v="407987089.09103823"/>
  </r>
  <r>
    <x v="10"/>
    <s v="CAQUETÁ"/>
    <x v="303"/>
    <s v="MUNICIPIO DE PUERTO RICO (CAQUETÁ)"/>
    <n v="3298493886"/>
    <n v="0"/>
    <n v="0"/>
    <n v="783759963"/>
    <n v="0"/>
    <n v="0"/>
    <n v="4082253849"/>
    <n v="3.3044815063476563E-4"/>
    <n v="1138029.6557952568"/>
    <n v="0"/>
    <n v="0"/>
    <n v="0"/>
    <n v="4083391878.6561255"/>
    <n v="2724343866.8199997"/>
    <n v="0"/>
    <n v="0"/>
    <n v="3.3044815063476563E-4"/>
    <n v="784897992.65579522"/>
    <n v="0"/>
    <n v="0"/>
    <n v="3509241859.4761252"/>
    <n v="0"/>
    <n v="3509241859.4761252"/>
    <n v="2294504743.52"/>
    <n v="1214737115.9561253"/>
  </r>
  <r>
    <x v="10"/>
    <s v="CAQUETÁ"/>
    <x v="304"/>
    <s v="MUNICIPIO DE SAN JOSÉ DEL FRAGUA (CAQUETÁ)"/>
    <n v="1502117278"/>
    <n v="0"/>
    <n v="0"/>
    <n v="353476790"/>
    <n v="0"/>
    <n v="0"/>
    <n v="1855594068"/>
    <n v="1.5900135040283203E-3"/>
    <n v="515083.60149986029"/>
    <n v="0"/>
    <n v="0"/>
    <n v="0"/>
    <n v="1856109151.6030898"/>
    <n v="1238874342.96"/>
    <n v="0"/>
    <n v="0"/>
    <n v="1.5900135040283203E-3"/>
    <n v="353991873.60149986"/>
    <n v="0"/>
    <n v="0"/>
    <n v="1592866216.5630898"/>
    <n v="0"/>
    <n v="1592866216.5630898"/>
    <n v="0"/>
    <n v="1592866216.5630898"/>
  </r>
  <r>
    <x v="10"/>
    <s v="CAQUETÁ"/>
    <x v="305"/>
    <s v="MUNICIPIO DE SAN VICENTE DEL CAGUÁN (CAQUETÁ)"/>
    <n v="7194418802"/>
    <n v="0"/>
    <n v="0"/>
    <n v="1646666093"/>
    <n v="0"/>
    <n v="0"/>
    <n v="8841084895"/>
    <n v="2.4557113647460938E-3"/>
    <n v="2423963.9006173941"/>
    <n v="0"/>
    <n v="0"/>
    <n v="0"/>
    <n v="8843508858.9030743"/>
    <n v="5910368503.1699991"/>
    <n v="0"/>
    <n v="0"/>
    <n v="2.4557113647460938E-3"/>
    <n v="1649090056.9006174"/>
    <n v="0"/>
    <n v="0"/>
    <n v="7559458560.0730724"/>
    <n v="0"/>
    <n v="7559458560.0730724"/>
    <n v="3907437798.5700002"/>
    <n v="3652020761.5030723"/>
  </r>
  <r>
    <x v="10"/>
    <s v="CAQUETÁ"/>
    <x v="306"/>
    <s v="MUNICIPIO DE SOLANO (CAQUETÁ)"/>
    <n v="2521885937"/>
    <n v="0"/>
    <n v="0"/>
    <n v="575005246"/>
    <n v="0"/>
    <n v="0"/>
    <n v="3096891183"/>
    <n v="982909744.56554103"/>
    <n v="847529.02317027189"/>
    <n v="0"/>
    <n v="0"/>
    <n v="0"/>
    <n v="4080648456.5887117"/>
    <n v="2070491570.4900002"/>
    <n v="0"/>
    <n v="0"/>
    <n v="982909744.56554103"/>
    <n v="575852775.02317023"/>
    <n v="0"/>
    <n v="0"/>
    <n v="3629254090.0787115"/>
    <n v="0"/>
    <n v="3629254090.0787115"/>
    <n v="2345164385"/>
    <n v="1284089705.0787115"/>
  </r>
  <r>
    <x v="10"/>
    <s v="CAQUETÁ"/>
    <x v="1040"/>
    <s v="MUNICIPIO DE SOLITA (CAQUETÁ)"/>
    <n v="892200992"/>
    <n v="0"/>
    <n v="0"/>
    <n v="213692581"/>
    <n v="0"/>
    <n v="0"/>
    <n v="1105893573"/>
    <n v="-2.1710395812988281E-3"/>
    <n v="309401.8400498199"/>
    <n v="0"/>
    <n v="0"/>
    <n v="0"/>
    <n v="1106202974.8378787"/>
    <n v="737742908.8499999"/>
    <n v="0"/>
    <n v="0"/>
    <n v="-2.1710395812988281E-3"/>
    <n v="214001982.84004983"/>
    <n v="0"/>
    <n v="0"/>
    <n v="951744891.68787873"/>
    <n v="0"/>
    <n v="951744891.68787873"/>
    <n v="0"/>
    <n v="951744891.68787873"/>
  </r>
  <r>
    <x v="10"/>
    <s v="CAQUETÁ"/>
    <x v="1041"/>
    <s v="MUNICIPIO DE VALPARAÍSO (CAQUETÁ)"/>
    <n v="1157704328"/>
    <n v="0"/>
    <n v="0"/>
    <n v="274121188"/>
    <n v="0"/>
    <n v="0"/>
    <n v="1431825516"/>
    <n v="-6.5083503723144531E-3"/>
    <n v="398407.01074957277"/>
    <n v="0"/>
    <n v="0"/>
    <n v="0"/>
    <n v="1432223923.0042412"/>
    <n v="955639139.70000017"/>
    <n v="0"/>
    <n v="0"/>
    <n v="-6.5083503723144531E-3"/>
    <n v="274519595.01074958"/>
    <n v="0"/>
    <n v="0"/>
    <n v="1230158734.7042413"/>
    <n v="0"/>
    <n v="1230158734.7042413"/>
    <n v="1216002748.8900001"/>
    <n v="14155985.814241171"/>
  </r>
  <r>
    <x v="10"/>
    <s v="CAUCA"/>
    <x v="308"/>
    <s v="MUNICIPIO DE ALMAGUER (CAUCA)"/>
    <n v="2090820159"/>
    <n v="0"/>
    <n v="0"/>
    <n v="498222135"/>
    <n v="0"/>
    <n v="0"/>
    <n v="2589042294"/>
    <n v="1167091696.0564733"/>
    <n v="722724.09545818565"/>
    <n v="0"/>
    <n v="0"/>
    <n v="0"/>
    <n v="3756856714.1519313"/>
    <n v="1727598327.8399999"/>
    <n v="0"/>
    <n v="0"/>
    <n v="1167091696.0564733"/>
    <n v="498944859.09545821"/>
    <n v="0"/>
    <n v="0"/>
    <n v="3393634882.991931"/>
    <n v="0"/>
    <n v="3393634882.991931"/>
    <n v="1406328919"/>
    <n v="1987305963.991931"/>
  </r>
  <r>
    <x v="10"/>
    <s v="CAUCA"/>
    <x v="309"/>
    <s v="MUNICIPIO DE ARGELIA (CAUCA)"/>
    <n v="2715344983"/>
    <n v="0"/>
    <n v="0"/>
    <n v="636070688"/>
    <n v="0"/>
    <n v="0"/>
    <n v="3351415671"/>
    <n v="5.1188468933105469E-3"/>
    <n v="928753.34118744009"/>
    <n v="0"/>
    <n v="0"/>
    <n v="0"/>
    <n v="3352344424.3463063"/>
    <n v="2238419371.8400002"/>
    <n v="0"/>
    <n v="0"/>
    <n v="5.1188468933105469E-3"/>
    <n v="636999441.34118748"/>
    <n v="0"/>
    <n v="0"/>
    <n v="2875418813.1863065"/>
    <n v="0"/>
    <n v="2875418813.1863065"/>
    <n v="394383533"/>
    <n v="2481035280.1863065"/>
  </r>
  <r>
    <x v="10"/>
    <s v="CAUCA"/>
    <x v="310"/>
    <s v="MUNICIPIO DE BALBOA (CAUCA)"/>
    <n v="2587473639"/>
    <n v="0"/>
    <n v="0"/>
    <n v="607757132"/>
    <n v="0"/>
    <n v="0"/>
    <n v="3195230771"/>
    <n v="-3.3025741577148438E-3"/>
    <n v="886738.92867137596"/>
    <n v="0"/>
    <n v="0"/>
    <n v="0"/>
    <n v="3196117509.9253688"/>
    <n v="2133966633.8"/>
    <n v="0"/>
    <n v="0"/>
    <n v="-3.3025741577148438E-3"/>
    <n v="608643870.92867136"/>
    <n v="0"/>
    <n v="0"/>
    <n v="2742610504.7253685"/>
    <n v="0"/>
    <n v="2742610504.7253685"/>
    <n v="1417494309"/>
    <n v="1325116195.7253685"/>
  </r>
  <r>
    <x v="10"/>
    <s v="CAUCA"/>
    <x v="311"/>
    <s v="MUNICIPIO DE BOLÍVAR (CAUCA)"/>
    <n v="4387059550"/>
    <n v="0"/>
    <n v="0"/>
    <n v="1046425924"/>
    <n v="0"/>
    <n v="0"/>
    <n v="5433485474"/>
    <n v="-5.2356719970703125E-3"/>
    <n v="1517696.352514324"/>
    <n v="0"/>
    <n v="0"/>
    <n v="0"/>
    <n v="5435003170.3472786"/>
    <n v="3625829365.6700001"/>
    <n v="0"/>
    <n v="0"/>
    <n v="-5.2356719970703125E-3"/>
    <n v="1047943620.3525143"/>
    <n v="0"/>
    <n v="0"/>
    <n v="4673772986.0172787"/>
    <n v="0"/>
    <n v="4673772986.0172787"/>
    <n v="0"/>
    <n v="4673772986.0172787"/>
  </r>
  <r>
    <x v="10"/>
    <s v="CAUCA"/>
    <x v="312"/>
    <s v="MUNICIPIO DE BUENOS AIRES (CAUCA)"/>
    <n v="3414232047"/>
    <n v="0"/>
    <n v="0"/>
    <n v="781428522"/>
    <n v="0"/>
    <n v="0"/>
    <n v="4195660569"/>
    <n v="-4.215240478515625E-4"/>
    <n v="1150593.8373604559"/>
    <n v="0"/>
    <n v="0"/>
    <n v="0"/>
    <n v="4196811162.8369389"/>
    <n v="2805256279.2200003"/>
    <n v="0"/>
    <n v="0"/>
    <n v="-4.215240478515625E-4"/>
    <n v="782579115.8373605"/>
    <n v="0"/>
    <n v="0"/>
    <n v="3587835395.0569391"/>
    <n v="0"/>
    <n v="3587835395.0569391"/>
    <n v="0"/>
    <n v="3587835395.0569391"/>
  </r>
  <r>
    <x v="10"/>
    <s v="CAUCA"/>
    <x v="313"/>
    <s v="MUNICIPIO DE CAJIBÍO (CAUCA)"/>
    <n v="3795748460"/>
    <n v="0"/>
    <n v="0"/>
    <n v="891381674"/>
    <n v="0"/>
    <n v="0"/>
    <n v="4687130134"/>
    <n v="1.1644363403320313E-3"/>
    <n v="1300122.0619552433"/>
    <n v="0"/>
    <n v="0"/>
    <n v="0"/>
    <n v="4688430256.0631199"/>
    <n v="3130201107.4499998"/>
    <n v="0"/>
    <n v="0"/>
    <n v="1.1644363403320313E-3"/>
    <n v="892681796.06195521"/>
    <n v="0"/>
    <n v="0"/>
    <n v="4022882903.5131197"/>
    <n v="0"/>
    <n v="4022882903.5131197"/>
    <n v="1073140071"/>
    <n v="2949742832.5131197"/>
  </r>
  <r>
    <x v="10"/>
    <s v="CAUCA"/>
    <x v="314"/>
    <s v="MUNICIPIO DE CALDONO (CAUCA)"/>
    <n v="3348147279"/>
    <n v="0"/>
    <n v="0"/>
    <n v="786411341"/>
    <n v="0"/>
    <n v="0"/>
    <n v="4134558620"/>
    <n v="3.0455589294433594E-3"/>
    <n v="1147257.346538296"/>
    <n v="0"/>
    <n v="0"/>
    <n v="0"/>
    <n v="4135705877.3495836"/>
    <n v="2761046021.0099998"/>
    <n v="0"/>
    <n v="0"/>
    <n v="3.0455589294433594E-3"/>
    <n v="787558598.34653831"/>
    <n v="0"/>
    <n v="0"/>
    <n v="3548604619.3595839"/>
    <n v="0"/>
    <n v="3548604619.3595839"/>
    <n v="0"/>
    <n v="3548604619.3595839"/>
  </r>
  <r>
    <x v="10"/>
    <s v="CAUCA"/>
    <x v="315"/>
    <s v="MUNICIPIO DE CALOTO (CAUCA)"/>
    <n v="1735376432"/>
    <n v="0"/>
    <n v="0"/>
    <n v="413864819"/>
    <n v="0"/>
    <n v="0"/>
    <n v="2149241251"/>
    <n v="8.3971023559570313E-4"/>
    <n v="600357.00392951793"/>
    <n v="0"/>
    <n v="0"/>
    <n v="0"/>
    <n v="2149841608.0047693"/>
    <n v="1434228865.71"/>
    <n v="0"/>
    <n v="0"/>
    <n v="8.3971023559570313E-4"/>
    <n v="414465176.0039295"/>
    <n v="0"/>
    <n v="0"/>
    <n v="1848694041.7147694"/>
    <n v="0"/>
    <n v="1848694041.7147694"/>
    <n v="130412226"/>
    <n v="1718281815.7147694"/>
  </r>
  <r>
    <x v="10"/>
    <s v="CAUCA"/>
    <x v="316"/>
    <s v="MUNICIPIO DE CORINTO (CAUCA)"/>
    <n v="3292239959"/>
    <n v="0"/>
    <n v="0"/>
    <n v="764304855"/>
    <n v="0"/>
    <n v="0"/>
    <n v="4056544814"/>
    <n v="5.4264068603515625E-3"/>
    <n v="1119663.850006354"/>
    <n v="0"/>
    <n v="0"/>
    <n v="0"/>
    <n v="4057664477.855433"/>
    <n v="2710532235.4099998"/>
    <n v="0"/>
    <n v="0"/>
    <n v="5.4264068603515625E-3"/>
    <n v="765424518.85000634"/>
    <n v="0"/>
    <n v="0"/>
    <n v="3475956754.2654324"/>
    <n v="0"/>
    <n v="3475956754.2654324"/>
    <n v="1037432461.5"/>
    <n v="2438524292.7654324"/>
  </r>
  <r>
    <x v="10"/>
    <s v="CAUCA"/>
    <x v="317"/>
    <s v="MUNICIPIO DE EL TAMBO (CAUCA)"/>
    <n v="4709221555"/>
    <n v="0"/>
    <n v="0"/>
    <n v="1117435847"/>
    <n v="0"/>
    <n v="0"/>
    <n v="5826657402"/>
    <n v="1.52587890625E-3"/>
    <n v="1623172.6049355606"/>
    <n v="0"/>
    <n v="0"/>
    <n v="0"/>
    <n v="5828280574.6064615"/>
    <n v="3888506574.0999999"/>
    <n v="0"/>
    <n v="0"/>
    <n v="1.52587890625E-3"/>
    <n v="1119059019.6049356"/>
    <n v="0"/>
    <n v="0"/>
    <n v="5007565593.706461"/>
    <n v="0"/>
    <n v="5007565593.706461"/>
    <n v="1304021360"/>
    <n v="3703544233.706461"/>
  </r>
  <r>
    <x v="10"/>
    <s v="CAUCA"/>
    <x v="1042"/>
    <s v="MUNICIPIO DE FLORENCIA (CAUCA)"/>
    <n v="606057531"/>
    <n v="0"/>
    <n v="0"/>
    <n v="143960062"/>
    <n v="0"/>
    <n v="0"/>
    <n v="750017593"/>
    <n v="-4.5832395553588867E-3"/>
    <n v="209008.53481630862"/>
    <n v="0"/>
    <n v="0"/>
    <n v="0"/>
    <n v="750226601.53023303"/>
    <n v="500480328.89999998"/>
    <n v="0"/>
    <n v="0"/>
    <n v="-4.5832395553588867E-3"/>
    <n v="144169070.53481629"/>
    <n v="0"/>
    <n v="0"/>
    <n v="644649399.430233"/>
    <n v="0"/>
    <n v="644649399.430233"/>
    <n v="255917433.84"/>
    <n v="388731965.59023297"/>
  </r>
  <r>
    <x v="10"/>
    <s v="CAUCA"/>
    <x v="319"/>
    <s v="MUNICIPIO DE GUAPI (CAUCA)"/>
    <n v="2934985763"/>
    <n v="0"/>
    <n v="0"/>
    <n v="697919863"/>
    <n v="0"/>
    <n v="0"/>
    <n v="3632905626"/>
    <n v="594899952.22597504"/>
    <n v="1013095.8033194557"/>
    <n v="0"/>
    <n v="0"/>
    <n v="0"/>
    <n v="4228818674.0292945"/>
    <n v="2424304455.6500001"/>
    <n v="0"/>
    <n v="0"/>
    <n v="594899952.22597504"/>
    <n v="698932958.80331945"/>
    <n v="0"/>
    <n v="0"/>
    <n v="3718137366.6792946"/>
    <n v="0"/>
    <n v="3718137366.6792946"/>
    <n v="868658465"/>
    <n v="2849478901.6792946"/>
  </r>
  <r>
    <x v="10"/>
    <s v="CAUCA"/>
    <x v="835"/>
    <s v="MUNICIPIO DE INZÁ (CAUCA)"/>
    <n v="3205973060"/>
    <n v="0"/>
    <n v="0"/>
    <n v="740878249"/>
    <n v="0"/>
    <n v="0"/>
    <n v="3946851309"/>
    <n v="2.0451545715332031E-3"/>
    <n v="1087142.3652763325"/>
    <n v="0"/>
    <n v="0"/>
    <n v="0"/>
    <n v="3947938451.3673215"/>
    <n v="2637794001.25"/>
    <n v="0"/>
    <n v="0"/>
    <n v="2.0451545715332031E-3"/>
    <n v="741965391.36527634"/>
    <n v="0"/>
    <n v="0"/>
    <n v="3379759392.6173215"/>
    <n v="0"/>
    <n v="3379759392.6173215"/>
    <n v="1259070325.28"/>
    <n v="2120689067.3373215"/>
  </r>
  <r>
    <x v="10"/>
    <s v="CAUCA"/>
    <x v="1043"/>
    <s v="MUNICIPIO DE JAMBALÓ (CAUCA)"/>
    <n v="1877195490"/>
    <n v="0"/>
    <n v="0"/>
    <n v="427747461"/>
    <n v="0"/>
    <n v="0"/>
    <n v="2304942951"/>
    <n v="6.1275959014892578E-3"/>
    <n v="630801.54357101512"/>
    <n v="0"/>
    <n v="0"/>
    <n v="0"/>
    <n v="2305573752.5496984"/>
    <n v="1541246007.45"/>
    <n v="0"/>
    <n v="0"/>
    <n v="6.1275959014892578E-3"/>
    <n v="428378262.543571"/>
    <n v="0"/>
    <n v="0"/>
    <n v="1969624269.9996986"/>
    <n v="0"/>
    <n v="1969624269.9996986"/>
    <n v="328653963"/>
    <n v="1640970306.9996986"/>
  </r>
  <r>
    <x v="10"/>
    <s v="CAUCA"/>
    <x v="320"/>
    <s v="MUNICIPIO DE LA SIERRA (CAUCA)"/>
    <n v="1029909156"/>
    <n v="0"/>
    <n v="0"/>
    <n v="247806396"/>
    <n v="0"/>
    <n v="0"/>
    <n v="1277715552"/>
    <n v="-1.6499757766723633E-3"/>
    <n v="358113.42319000995"/>
    <n v="0"/>
    <n v="0"/>
    <n v="0"/>
    <n v="1278073665.4215403"/>
    <n v="852299285.81999993"/>
    <n v="0"/>
    <n v="0"/>
    <n v="-1.6499757766723633E-3"/>
    <n v="248164509.42319"/>
    <n v="0"/>
    <n v="0"/>
    <n v="1100463795.24154"/>
    <n v="0"/>
    <n v="1100463795.24154"/>
    <n v="0"/>
    <n v="1100463795.24154"/>
  </r>
  <r>
    <x v="10"/>
    <s v="CAUCA"/>
    <x v="321"/>
    <s v="MUNICIPIO DE LA VEGA (CAUCA)"/>
    <n v="4654979596"/>
    <n v="0"/>
    <n v="0"/>
    <n v="1087889473"/>
    <n v="0"/>
    <n v="0"/>
    <n v="5742869069"/>
    <n v="-3.814697265625E-4"/>
    <n v="1590049.5372761798"/>
    <n v="0"/>
    <n v="0"/>
    <n v="0"/>
    <n v="5744459118.5368948"/>
    <n v="3836276931.8800001"/>
    <n v="0"/>
    <n v="0"/>
    <n v="-3.814697265625E-4"/>
    <n v="1089479522.5372763"/>
    <n v="0"/>
    <n v="0"/>
    <n v="4925756454.4168949"/>
    <n v="271628412"/>
    <n v="5197384866.4168949"/>
    <n v="1681396688"/>
    <n v="3515988178.4168949"/>
  </r>
  <r>
    <x v="10"/>
    <s v="CAUCA"/>
    <x v="322"/>
    <s v="MUNICIPIO DE LÓPEZ (CAUCA)"/>
    <n v="2047914683"/>
    <n v="0"/>
    <n v="0"/>
    <n v="481006835"/>
    <n v="0"/>
    <n v="0"/>
    <n v="2528921518"/>
    <n v="-1.5728473663330078E-3"/>
    <n v="701105.8513036645"/>
    <n v="0"/>
    <n v="0"/>
    <n v="0"/>
    <n v="2529622623.849731"/>
    <n v="1688342847.04"/>
    <n v="0"/>
    <n v="0"/>
    <n v="-1.5728473663330078E-3"/>
    <n v="481707940.85130364"/>
    <n v="0"/>
    <n v="0"/>
    <n v="2170050787.8897309"/>
    <n v="0"/>
    <n v="2170050787.8897309"/>
    <n v="245504554"/>
    <n v="1924546233.8897309"/>
  </r>
  <r>
    <x v="10"/>
    <s v="CAUCA"/>
    <x v="323"/>
    <s v="MUNICIPIO DE MERCADERES (CAUCA)"/>
    <n v="1786688003"/>
    <n v="0"/>
    <n v="0"/>
    <n v="424179096"/>
    <n v="0"/>
    <n v="0"/>
    <n v="2210867099"/>
    <n v="2.8252601623535156E-3"/>
    <n v="615947.1065684011"/>
    <n v="0"/>
    <n v="0"/>
    <n v="0"/>
    <n v="2211483046.1093936"/>
    <n v="1475337895.3600001"/>
    <n v="0"/>
    <n v="0"/>
    <n v="2.8252601623535156E-3"/>
    <n v="424795043.1065684"/>
    <n v="0"/>
    <n v="0"/>
    <n v="1900132938.4693937"/>
    <n v="0"/>
    <n v="1900132938.4693937"/>
    <n v="0"/>
    <n v="1900132938.4693937"/>
  </r>
  <r>
    <x v="10"/>
    <s v="CAUCA"/>
    <x v="324"/>
    <s v="MUNICIPIO DE MIRANDA (CAUCA)"/>
    <n v="4203589605"/>
    <n v="0"/>
    <n v="0"/>
    <n v="962787395"/>
    <n v="0"/>
    <n v="0"/>
    <n v="5166377000"/>
    <n v="-1.804351806640625E-3"/>
    <n v="1417263.969235634"/>
    <n v="0"/>
    <n v="0"/>
    <n v="0"/>
    <n v="5167794263.9674311"/>
    <n v="3454059064.2600002"/>
    <n v="0"/>
    <n v="0"/>
    <n v="-1.804351806640625E-3"/>
    <n v="964204658.96923566"/>
    <n v="0"/>
    <n v="0"/>
    <n v="4418263723.2274313"/>
    <n v="0"/>
    <n v="4418263723.2274313"/>
    <n v="1522098459.5"/>
    <n v="2896165263.7274313"/>
  </r>
  <r>
    <x v="10"/>
    <s v="CAUCA"/>
    <x v="325"/>
    <s v="MUNICIPIO DE MORALES (CAUCA)"/>
    <n v="2618513583"/>
    <n v="0"/>
    <n v="0"/>
    <n v="615882617"/>
    <n v="0"/>
    <n v="0"/>
    <n v="3234396200"/>
    <n v="2.0260810852050781E-3"/>
    <n v="897798.57057842694"/>
    <n v="0"/>
    <n v="0"/>
    <n v="0"/>
    <n v="3235293998.5726047"/>
    <n v="2159848164.5900002"/>
    <n v="0"/>
    <n v="0"/>
    <n v="2.0260810852050781E-3"/>
    <n v="616780415.57057846"/>
    <n v="0"/>
    <n v="0"/>
    <n v="2776628580.1626048"/>
    <n v="0"/>
    <n v="2776628580.1626048"/>
    <n v="399831627.5"/>
    <n v="2376796952.6626048"/>
  </r>
  <r>
    <x v="10"/>
    <s v="CAUCA"/>
    <x v="326"/>
    <s v="MUNICIPIO DE PAEZ (CAUCA)"/>
    <n v="3598780624"/>
    <n v="0"/>
    <n v="0"/>
    <n v="838136828"/>
    <n v="0"/>
    <n v="0"/>
    <n v="4436917452"/>
    <n v="-3.6005973815917969E-3"/>
    <n v="1226232.3507424255"/>
    <n v="0"/>
    <n v="0"/>
    <n v="0"/>
    <n v="4438143684.3471413"/>
    <n v="2964135517.71"/>
    <n v="0"/>
    <n v="0"/>
    <n v="-3.6005973815917969E-3"/>
    <n v="839363060.35074246"/>
    <n v="0"/>
    <n v="0"/>
    <n v="3803498578.0571418"/>
    <n v="0"/>
    <n v="3803498578.0571418"/>
    <n v="686154981"/>
    <n v="3117343597.0571418"/>
  </r>
  <r>
    <x v="10"/>
    <s v="CAUCA"/>
    <x v="328"/>
    <s v="MUNICIPIO DE PIAMONTE (CAUCA)"/>
    <n v="731316571"/>
    <n v="0"/>
    <n v="0"/>
    <n v="173208800"/>
    <n v="0"/>
    <n v="0"/>
    <n v="904525371"/>
    <n v="-1.6791820526123047E-3"/>
    <n v="251692.83321353231"/>
    <n v="0"/>
    <n v="0"/>
    <n v="0"/>
    <n v="904777063.83153439"/>
    <n v="603781972.81000006"/>
    <n v="0"/>
    <n v="0"/>
    <n v="-1.6791820526123047E-3"/>
    <n v="173460492.83321354"/>
    <n v="0"/>
    <n v="0"/>
    <n v="777242465.64153445"/>
    <n v="0"/>
    <n v="777242465.64153445"/>
    <n v="306857157"/>
    <n v="470385308.64153445"/>
  </r>
  <r>
    <x v="10"/>
    <s v="CAUCA"/>
    <x v="1044"/>
    <s v="MUNICIPIO DE PIENDAMÓ (CAUCA)"/>
    <n v="4552420212"/>
    <n v="0"/>
    <n v="0"/>
    <n v="1040841450"/>
    <n v="0"/>
    <n v="0"/>
    <n v="5593261662"/>
    <n v="-8.0852508544921875E-3"/>
    <n v="1533138.9251892096"/>
    <n v="0"/>
    <n v="0"/>
    <n v="0"/>
    <n v="5594794800.9171038"/>
    <n v="3739797478.2700005"/>
    <n v="0"/>
    <n v="0"/>
    <n v="-8.0852508544921875E-3"/>
    <n v="1042374588.9251893"/>
    <n v="0"/>
    <n v="0"/>
    <n v="4782172067.1871042"/>
    <n v="0"/>
    <n v="4782172067.1871042"/>
    <n v="438451407.5"/>
    <n v="4343720659.6871042"/>
  </r>
  <r>
    <x v="10"/>
    <s v="CAUCA"/>
    <x v="330"/>
    <s v="MUNICIPIO DE PURACÉ (CAUCA)"/>
    <n v="1492972152"/>
    <n v="0"/>
    <n v="0"/>
    <n v="356905408"/>
    <n v="0"/>
    <n v="0"/>
    <n v="1849877560"/>
    <n v="7.4610710144042969E-3"/>
    <n v="517111.64231280278"/>
    <n v="0"/>
    <n v="0"/>
    <n v="0"/>
    <n v="1850394671.6497738"/>
    <n v="1234169777.4000001"/>
    <n v="0"/>
    <n v="0"/>
    <n v="7.4610710144042969E-3"/>
    <n v="357422519.64231282"/>
    <n v="0"/>
    <n v="0"/>
    <n v="1591592297.0497739"/>
    <n v="89260597"/>
    <n v="1680852894.0497739"/>
    <n v="0"/>
    <n v="1680852894.0497739"/>
  </r>
  <r>
    <x v="10"/>
    <s v="CAUCA"/>
    <x v="331"/>
    <s v="MUNICIPIO DE ROSAS (CAUCA)"/>
    <n v="1333913668"/>
    <n v="0"/>
    <n v="0"/>
    <n v="314706626"/>
    <n v="0"/>
    <n v="0"/>
    <n v="1648620294"/>
    <n v="3.9436817169189453E-3"/>
    <n v="458233.00353942893"/>
    <n v="0"/>
    <n v="0"/>
    <n v="0"/>
    <n v="1649078527.007483"/>
    <n v="1100757090.47"/>
    <n v="0"/>
    <n v="0"/>
    <n v="3.9436817169189453E-3"/>
    <n v="315164859.00353944"/>
    <n v="0"/>
    <n v="0"/>
    <n v="1415921949.4774833"/>
    <n v="0"/>
    <n v="1415921949.4774833"/>
    <n v="0"/>
    <n v="1415921949.4774833"/>
  </r>
  <r>
    <x v="10"/>
    <s v="CAUCA"/>
    <x v="1045"/>
    <s v="MUNICIPIO DE SAN SEBASTIÁN (CAUCA)"/>
    <n v="1417258433"/>
    <n v="0"/>
    <n v="0"/>
    <n v="331501611"/>
    <n v="0"/>
    <n v="0"/>
    <n v="1748760044"/>
    <n v="-7.3726177215576172E-3"/>
    <n v="484223.11284228752"/>
    <n v="0"/>
    <n v="0"/>
    <n v="0"/>
    <n v="1749244267.1054697"/>
    <n v="1167905122.6499999"/>
    <n v="0"/>
    <n v="0"/>
    <n v="-7.3726177215576172E-3"/>
    <n v="331985834.11284226"/>
    <n v="0"/>
    <n v="0"/>
    <n v="1499890956.7554696"/>
    <n v="0"/>
    <n v="1499890956.7554696"/>
    <n v="453749181"/>
    <n v="1046141775.7554696"/>
  </r>
  <r>
    <x v="10"/>
    <s v="CAUCA"/>
    <x v="333"/>
    <s v="MUNICIPIO DE SANTA ROSA (CAUCA)"/>
    <n v="1066982714"/>
    <n v="0"/>
    <n v="0"/>
    <n v="249717079"/>
    <n v="0"/>
    <n v="0"/>
    <n v="1316699793"/>
    <n v="-2.4580955505371094E-3"/>
    <n v="364674.20667086949"/>
    <n v="0"/>
    <n v="0"/>
    <n v="0"/>
    <n v="1317064467.2042127"/>
    <n v="879471591.75"/>
    <n v="0"/>
    <n v="0"/>
    <n v="-2.4580955505371094E-3"/>
    <n v="250081753.20667088"/>
    <n v="0"/>
    <n v="0"/>
    <n v="1129553344.9542127"/>
    <n v="0"/>
    <n v="1129553344.9542127"/>
    <n v="0"/>
    <n v="1129553344.9542127"/>
  </r>
  <r>
    <x v="10"/>
    <s v="CAUCA"/>
    <x v="1046"/>
    <s v="MUNICIPIO DE SILVIA (CAUCA)"/>
    <n v="3200474692"/>
    <n v="0"/>
    <n v="0"/>
    <n v="758471126"/>
    <n v="0"/>
    <n v="0"/>
    <n v="3958945818"/>
    <n v="2.8085708618164063E-4"/>
    <n v="1102853.0554250767"/>
    <n v="0"/>
    <n v="0"/>
    <n v="0"/>
    <n v="3960048671.055706"/>
    <n v="2642803872.2600002"/>
    <n v="0"/>
    <n v="0"/>
    <n v="2.8085708618164063E-4"/>
    <n v="759573979.05542505"/>
    <n v="0"/>
    <n v="0"/>
    <n v="3402377851.3157063"/>
    <n v="1371144101.3599999"/>
    <n v="4773521952.6757059"/>
    <n v="0"/>
    <n v="4773521952.6757059"/>
  </r>
  <r>
    <x v="10"/>
    <s v="CAUCA"/>
    <x v="334"/>
    <s v="MUNICIPIO DE SOTARA (CAUCA)"/>
    <n v="1722287088"/>
    <n v="0"/>
    <n v="0"/>
    <n v="403627916"/>
    <n v="0"/>
    <n v="0"/>
    <n v="2125915004"/>
    <n v="-2.7263164520263672E-3"/>
    <n v="589191.63833863032"/>
    <n v="0"/>
    <n v="0"/>
    <n v="0"/>
    <n v="2126504195.6356122"/>
    <n v="1419849033.1600001"/>
    <n v="0"/>
    <n v="0"/>
    <n v="-2.7263164520263672E-3"/>
    <n v="404217107.63833863"/>
    <n v="0"/>
    <n v="0"/>
    <n v="1824066140.7956123"/>
    <n v="0"/>
    <n v="1824066140.7956123"/>
    <n v="217382440"/>
    <n v="1606683700.7956123"/>
  </r>
  <r>
    <x v="10"/>
    <s v="CAUCA"/>
    <x v="335"/>
    <s v="MUNICIPIO DE SUÁREZ (CAUCA)"/>
    <n v="1794925333"/>
    <n v="0"/>
    <n v="0"/>
    <n v="433443018"/>
    <n v="0"/>
    <n v="0"/>
    <n v="2228368351"/>
    <n v="1.6913414001464844E-3"/>
    <n v="625967.43690349988"/>
    <n v="0"/>
    <n v="0"/>
    <n v="0"/>
    <n v="2228994318.4385948"/>
    <n v="1486178764.8699999"/>
    <n v="0"/>
    <n v="0"/>
    <n v="1.6913414001464844E-3"/>
    <n v="434068985.43690348"/>
    <n v="0"/>
    <n v="0"/>
    <n v="1920247750.3085947"/>
    <n v="95097498.359999999"/>
    <n v="2015345248.6685946"/>
    <n v="294400000"/>
    <n v="1720945248.6685946"/>
  </r>
  <r>
    <x v="10"/>
    <s v="CAUCA"/>
    <x v="916"/>
    <s v="MUNICIPIO DE SUCRE (CAUCA)"/>
    <n v="865545777"/>
    <n v="0"/>
    <n v="0"/>
    <n v="207634748"/>
    <n v="0"/>
    <n v="0"/>
    <n v="1073180525"/>
    <n v="-1.6683340072631836E-3"/>
    <n v="300638.04247607477"/>
    <n v="0"/>
    <n v="0"/>
    <n v="0"/>
    <n v="1073481163.0408077"/>
    <n v="716100870.57000005"/>
    <n v="0"/>
    <n v="0"/>
    <n v="-1.6683340072631836E-3"/>
    <n v="207935386.04247609"/>
    <n v="0"/>
    <n v="0"/>
    <n v="924036256.61080778"/>
    <n v="0"/>
    <n v="924036256.61080778"/>
    <n v="189820000"/>
    <n v="734216256.61080778"/>
  </r>
  <r>
    <x v="10"/>
    <s v="CAUCA"/>
    <x v="336"/>
    <s v="MUNICIPIO DE TIMBÍO (CAUCA)"/>
    <n v="3496223341"/>
    <n v="0"/>
    <n v="0"/>
    <n v="812071591"/>
    <n v="0"/>
    <n v="0"/>
    <n v="4308294932"/>
    <n v="1910094554.2020609"/>
    <n v="1189129.7889214591"/>
    <n v="0"/>
    <n v="0"/>
    <n v="0"/>
    <n v="6219578615.9909821"/>
    <n v="2878495346.29"/>
    <n v="0"/>
    <n v="0"/>
    <n v="1910094554.2020609"/>
    <n v="813260720.78892148"/>
    <n v="0"/>
    <n v="0"/>
    <n v="5601850621.280982"/>
    <n v="0"/>
    <n v="5601850621.280982"/>
    <n v="121177529.2"/>
    <n v="5480673092.0809822"/>
  </r>
  <r>
    <x v="10"/>
    <s v="CAUCA"/>
    <x v="337"/>
    <s v="MUNICIPIO DE TIMBIQUÍ (CAUCA)"/>
    <n v="2163117682"/>
    <n v="0"/>
    <n v="0"/>
    <n v="510788961"/>
    <n v="0"/>
    <n v="0"/>
    <n v="2673906643"/>
    <n v="-7.8916549682617188E-4"/>
    <n v="743417.13883495331"/>
    <n v="0"/>
    <n v="0"/>
    <n v="0"/>
    <n v="2674650060.1380458"/>
    <n v="1785122163.8399999"/>
    <n v="0"/>
    <n v="0"/>
    <n v="-7.8916549682617188E-4"/>
    <n v="511532378.13883495"/>
    <n v="0"/>
    <n v="0"/>
    <n v="2296654541.9780455"/>
    <n v="0"/>
    <n v="2296654541.9780455"/>
    <n v="1500600157"/>
    <n v="796054384.97804546"/>
  </r>
  <r>
    <x v="10"/>
    <s v="CAUCA"/>
    <x v="338"/>
    <s v="MUNICIPIO DE TORIBIO (CAUCA)"/>
    <n v="2984811039"/>
    <n v="0"/>
    <n v="0"/>
    <n v="696652567"/>
    <n v="0"/>
    <n v="0"/>
    <n v="3681463606"/>
    <n v="-1.2254714965820313E-3"/>
    <n v="1018484.6928948726"/>
    <n v="0"/>
    <n v="0"/>
    <n v="0"/>
    <n v="3682482090.6916695"/>
    <n v="2459337733.7399998"/>
    <n v="0"/>
    <n v="0"/>
    <n v="-1.2254714965820313E-3"/>
    <n v="697671051.69289482"/>
    <n v="0"/>
    <n v="0"/>
    <n v="3157008785.4316692"/>
    <n v="0"/>
    <n v="3157008785.4316692"/>
    <n v="0"/>
    <n v="3157008785.4316692"/>
  </r>
  <r>
    <x v="10"/>
    <s v="CAUCA"/>
    <x v="339"/>
    <s v="MUNICIPIO DE TOTORÓ (CAUCA)"/>
    <n v="2095740082"/>
    <n v="0"/>
    <n v="0"/>
    <n v="484210730"/>
    <n v="0"/>
    <n v="0"/>
    <n v="2579950812"/>
    <n v="2.2218227386474609E-3"/>
    <n v="710635.81173643854"/>
    <n v="0"/>
    <n v="0"/>
    <n v="0"/>
    <n v="2580661447.8139586"/>
    <n v="1724296390.3499999"/>
    <n v="0"/>
    <n v="0"/>
    <n v="2.2218227386474609E-3"/>
    <n v="484921365.81173646"/>
    <n v="0"/>
    <n v="0"/>
    <n v="2209217756.1639581"/>
    <n v="0"/>
    <n v="2209217756.1639581"/>
    <n v="472738962"/>
    <n v="1736478794.1639581"/>
  </r>
  <r>
    <x v="10"/>
    <s v="CESAR"/>
    <x v="342"/>
    <s v="MUNICIPIO DE AGUACHICA (CESAR)"/>
    <n v="9494627129"/>
    <n v="0"/>
    <n v="0"/>
    <n v="2216783677"/>
    <n v="0"/>
    <n v="0"/>
    <n v="11711410806"/>
    <n v="-3.5991668701171875E-3"/>
    <n v="3239969.4538143547"/>
    <n v="0"/>
    <n v="0"/>
    <n v="0"/>
    <n v="11714650775.450214"/>
    <n v="7822494217.7099991"/>
    <n v="0"/>
    <n v="0"/>
    <n v="-3.5991668701171875E-3"/>
    <n v="2220023646.4538145"/>
    <n v="0"/>
    <n v="0"/>
    <n v="10042517864.160213"/>
    <n v="0"/>
    <n v="10042517864.160213"/>
    <n v="3079211711"/>
    <n v="6963306153.1602135"/>
  </r>
  <r>
    <x v="10"/>
    <s v="CESAR"/>
    <x v="343"/>
    <s v="MUNICIPIO DE AGUSTÍN CODAZZI (CESAR)"/>
    <n v="4792927666"/>
    <n v="0"/>
    <n v="0"/>
    <n v="1169614261"/>
    <n v="0"/>
    <n v="0"/>
    <n v="5962541927"/>
    <n v="-5.9499740600585938E-3"/>
    <n v="1682111.9873873249"/>
    <n v="0"/>
    <n v="0"/>
    <n v="0"/>
    <n v="5964224038.9814377"/>
    <n v="3973944485.1500001"/>
    <n v="0"/>
    <n v="0"/>
    <n v="-5.9499740600585938E-3"/>
    <n v="1171296372.9873874"/>
    <n v="0"/>
    <n v="0"/>
    <n v="5145240858.1314373"/>
    <n v="0"/>
    <n v="5145240858.1314373"/>
    <n v="3755340862.75"/>
    <n v="1389899995.3814373"/>
  </r>
  <r>
    <x v="10"/>
    <s v="CESAR"/>
    <x v="344"/>
    <s v="MUNICIPIO DE ASTREA (CESAR)"/>
    <n v="1897662722"/>
    <n v="0"/>
    <n v="0"/>
    <n v="451089023"/>
    <n v="0"/>
    <n v="0"/>
    <n v="2348751745"/>
    <n v="-6.6471099853515625E-3"/>
    <n v="654873.82125941233"/>
    <n v="0"/>
    <n v="0"/>
    <n v="0"/>
    <n v="2349406618.8146124"/>
    <n v="1567403465.8"/>
    <n v="0"/>
    <n v="0"/>
    <n v="-6.6471099853515625E-3"/>
    <n v="451743896.82125944"/>
    <n v="0"/>
    <n v="0"/>
    <n v="2019147362.6146123"/>
    <n v="0"/>
    <n v="2019147362.6146123"/>
    <n v="1511169147"/>
    <n v="507978215.61461234"/>
  </r>
  <r>
    <x v="10"/>
    <s v="CESAR"/>
    <x v="345"/>
    <s v="MUNICIPIO DE BECERRIL (CESAR)"/>
    <n v="1285984313"/>
    <n v="0"/>
    <n v="0"/>
    <n v="311340997"/>
    <n v="0"/>
    <n v="0"/>
    <n v="1597325310"/>
    <n v="-3.3140182495117188E-5"/>
    <n v="449117.31286748592"/>
    <n v="0"/>
    <n v="0"/>
    <n v="0"/>
    <n v="1597774427.3128343"/>
    <n v="1065028841.27"/>
    <n v="0"/>
    <n v="0"/>
    <n v="-3.3140182495117188E-5"/>
    <n v="311790114.31286746"/>
    <n v="0"/>
    <n v="0"/>
    <n v="1376818955.5828342"/>
    <n v="0"/>
    <n v="1376818955.5828342"/>
    <n v="0"/>
    <n v="1376818955.5828342"/>
  </r>
  <r>
    <x v="10"/>
    <s v="CESAR"/>
    <x v="346"/>
    <s v="MUNICIPIO DE BOSCONIA (CESAR)"/>
    <n v="3913080989"/>
    <n v="0"/>
    <n v="0"/>
    <n v="899483859"/>
    <n v="0"/>
    <n v="0"/>
    <n v="4812564848"/>
    <n v="-3.9095878601074219E-3"/>
    <n v="1321955.9682539755"/>
    <n v="0"/>
    <n v="0"/>
    <n v="0"/>
    <n v="4813886803.964344"/>
    <n v="3216737843.9099998"/>
    <n v="0"/>
    <n v="0"/>
    <n v="-3.9095878601074219E-3"/>
    <n v="900805814.96825397"/>
    <n v="0"/>
    <n v="0"/>
    <n v="4117543658.8743443"/>
    <n v="0"/>
    <n v="4117543658.8743443"/>
    <n v="3372183621.0799999"/>
    <n v="745360037.79434443"/>
  </r>
  <r>
    <x v="10"/>
    <s v="CESAR"/>
    <x v="836"/>
    <s v="MUNICIPIO DE CHIMICHAGUA (CESAR)"/>
    <n v="2957586671"/>
    <n v="0"/>
    <n v="0"/>
    <n v="712582579"/>
    <n v="0"/>
    <n v="0"/>
    <n v="3670169250"/>
    <n v="8.9979171752929688E-4"/>
    <n v="1029548.3849938551"/>
    <n v="0"/>
    <n v="0"/>
    <n v="0"/>
    <n v="3671198798.3858938"/>
    <n v="2447699787.46"/>
    <n v="0"/>
    <n v="0"/>
    <n v="8.9979171752929688E-4"/>
    <n v="713612127.38499391"/>
    <n v="0"/>
    <n v="0"/>
    <n v="3161311914.8458939"/>
    <n v="0"/>
    <n v="3161311914.8458939"/>
    <n v="997997266.25"/>
    <n v="2163314648.5958939"/>
  </r>
  <r>
    <x v="10"/>
    <s v="CESAR"/>
    <x v="347"/>
    <s v="MUNICIPIO DE CHIRIGUANÁ (CESAR)"/>
    <n v="1803050473"/>
    <n v="0"/>
    <n v="0"/>
    <n v="446695820"/>
    <n v="0"/>
    <n v="0"/>
    <n v="2249746293"/>
    <n v="2.7177333831787109E-3"/>
    <n v="638964.51842144865"/>
    <n v="0"/>
    <n v="0"/>
    <n v="0"/>
    <n v="2250385257.5211396"/>
    <n v="1498169173.47"/>
    <n v="0"/>
    <n v="0"/>
    <n v="2.7177333831787109E-3"/>
    <n v="447334784.51842147"/>
    <n v="0"/>
    <n v="0"/>
    <n v="1945503957.9911392"/>
    <n v="0"/>
    <n v="1945503957.9911392"/>
    <n v="1569162709"/>
    <n v="376341248.99113917"/>
  </r>
  <r>
    <x v="10"/>
    <s v="CESAR"/>
    <x v="348"/>
    <s v="MUNICIPIO DE CURUMANÍ (CESAR)"/>
    <n v="2233688131"/>
    <n v="0"/>
    <n v="0"/>
    <n v="553742179"/>
    <n v="0"/>
    <n v="0"/>
    <n v="2787430310"/>
    <n v="-6.931304931640625E-3"/>
    <n v="791785.75716407935"/>
    <n v="0"/>
    <n v="0"/>
    <n v="0"/>
    <n v="2788222095.7502327"/>
    <n v="1856247461.7799997"/>
    <n v="0"/>
    <n v="0"/>
    <n v="-6.931304931640625E-3"/>
    <n v="554533964.75716412"/>
    <n v="0"/>
    <n v="0"/>
    <n v="2410781426.5302324"/>
    <n v="0"/>
    <n v="2410781426.5302324"/>
    <n v="723681372"/>
    <n v="1687100054.5302324"/>
  </r>
  <r>
    <x v="10"/>
    <s v="CESAR"/>
    <x v="349"/>
    <s v="MUNICIPIO DE EL COPEY (CESAR)"/>
    <n v="2635502855"/>
    <n v="0"/>
    <n v="0"/>
    <n v="623901211"/>
    <n v="0"/>
    <n v="0"/>
    <n v="3259404066"/>
    <n v="-7.9174041748046875E-3"/>
    <n v="907085.76219693187"/>
    <n v="0"/>
    <n v="0"/>
    <n v="0"/>
    <n v="3260311151.7542796"/>
    <n v="2175525416.0500002"/>
    <n v="0"/>
    <n v="0"/>
    <n v="-7.9174041748046875E-3"/>
    <n v="624808296.7621969"/>
    <n v="0"/>
    <n v="0"/>
    <n v="2800333712.8042798"/>
    <n v="0"/>
    <n v="2800333712.8042798"/>
    <n v="1604594536.95"/>
    <n v="1195739175.8542798"/>
  </r>
  <r>
    <x v="10"/>
    <s v="CESAR"/>
    <x v="350"/>
    <s v="MUNICIPIO DE EL PASO (CESAR)"/>
    <n v="2309340023"/>
    <n v="0"/>
    <n v="0"/>
    <n v="541873659"/>
    <n v="0"/>
    <n v="0"/>
    <n v="2851213682"/>
    <n v="2.3412704467773438E-3"/>
    <n v="790371.42446532915"/>
    <n v="0"/>
    <n v="0"/>
    <n v="0"/>
    <n v="2852004053.4268064"/>
    <n v="1903890758.2499998"/>
    <n v="0"/>
    <n v="0"/>
    <n v="2.3412704467773438E-3"/>
    <n v="542664030.4244653"/>
    <n v="0"/>
    <n v="0"/>
    <n v="2446554788.6768064"/>
    <n v="0"/>
    <n v="2446554788.6768064"/>
    <n v="1269643076.2"/>
    <n v="1176911712.4768064"/>
  </r>
  <r>
    <x v="10"/>
    <s v="CESAR"/>
    <x v="351"/>
    <s v="MUNICIPIO DE GAMARRA (CESAR)"/>
    <n v="1719245562"/>
    <n v="0"/>
    <n v="0"/>
    <n v="398804069"/>
    <n v="0"/>
    <n v="0"/>
    <n v="2118049631"/>
    <n v="-4.0538311004638672E-3"/>
    <n v="584331.72295857023"/>
    <n v="0"/>
    <n v="0"/>
    <n v="0"/>
    <n v="2118633962.7189047"/>
    <n v="1415218958.5999999"/>
    <n v="0"/>
    <n v="0"/>
    <n v="-4.0538311004638672E-3"/>
    <n v="399388400.72295856"/>
    <n v="0"/>
    <n v="0"/>
    <n v="1814607359.3189046"/>
    <n v="0"/>
    <n v="1814607359.3189046"/>
    <n v="0"/>
    <n v="1814607359.3189046"/>
  </r>
  <r>
    <x v="10"/>
    <s v="CESAR"/>
    <x v="1047"/>
    <s v="MUNICIPIO DE GONZÁLEZ (CESAR)"/>
    <n v="597248991"/>
    <n v="0"/>
    <n v="0"/>
    <n v="154048901"/>
    <n v="0"/>
    <n v="0"/>
    <n v="751297892"/>
    <n v="-3.1709671020507813E-4"/>
    <n v="217155.22333205864"/>
    <n v="0"/>
    <n v="0"/>
    <n v="0"/>
    <n v="751515047.22301495"/>
    <n v="499224129.40999997"/>
    <n v="0"/>
    <n v="0"/>
    <n v="-3.1709671020507813E-4"/>
    <n v="154266056.22333205"/>
    <n v="0"/>
    <n v="0"/>
    <n v="653490185.63301492"/>
    <n v="0"/>
    <n v="653490185.63301492"/>
    <n v="436709708.54000002"/>
    <n v="216780477.0930149"/>
  </r>
  <r>
    <x v="10"/>
    <s v="CESAR"/>
    <x v="352"/>
    <s v="MUNICIPIO DE LA GLORIA (CESAR)"/>
    <n v="1186924531"/>
    <n v="0"/>
    <n v="0"/>
    <n v="294094778"/>
    <n v="0"/>
    <n v="0"/>
    <n v="1481019309"/>
    <n v="3.3056735992431641E-3"/>
    <n v="420465.45498203329"/>
    <n v="0"/>
    <n v="0"/>
    <n v="0"/>
    <n v="1481439774.4582877"/>
    <n v="986248072.3499999"/>
    <n v="0"/>
    <n v="0"/>
    <n v="3.3056735992431641E-3"/>
    <n v="294515243.45498204"/>
    <n v="0"/>
    <n v="0"/>
    <n v="1280763315.8082876"/>
    <n v="0"/>
    <n v="1280763315.8082876"/>
    <n v="982047766.00999999"/>
    <n v="298715549.79828763"/>
  </r>
  <r>
    <x v="10"/>
    <s v="CESAR"/>
    <x v="353"/>
    <s v="MUNICIPIO DE LA JAGUA DE IBIRICO (CESAR)"/>
    <n v="2192522107"/>
    <n v="0"/>
    <n v="0"/>
    <n v="522091313"/>
    <n v="0"/>
    <n v="0"/>
    <n v="2714613420"/>
    <n v="4.3549537658691406E-3"/>
    <n v="757299.51515475521"/>
    <n v="0"/>
    <n v="0"/>
    <n v="0"/>
    <n v="2715370719.5195098"/>
    <n v="1811225702.0699997"/>
    <n v="0"/>
    <n v="0"/>
    <n v="4.3549537658691406E-3"/>
    <n v="522848612.51515478"/>
    <n v="0"/>
    <n v="0"/>
    <n v="2334074314.5895095"/>
    <n v="0"/>
    <n v="2334074314.5895095"/>
    <n v="0"/>
    <n v="2334074314.5895095"/>
  </r>
  <r>
    <x v="10"/>
    <s v="CESAR"/>
    <x v="354"/>
    <s v="MUNICIPIO DE MANAURE (CESAR)"/>
    <n v="1573048927"/>
    <n v="0"/>
    <n v="0"/>
    <n v="355339236"/>
    <n v="0"/>
    <n v="0"/>
    <n v="1928388163"/>
    <n v="8.1610679626464844E-3"/>
    <n v="525678.63939248817"/>
    <n v="0"/>
    <n v="0"/>
    <n v="0"/>
    <n v="1928913841.6475534"/>
    <n v="1289839523.4400001"/>
    <n v="0"/>
    <n v="0"/>
    <n v="8.1610679626464844E-3"/>
    <n v="355864914.6393925"/>
    <n v="0"/>
    <n v="0"/>
    <n v="1645704438.0875535"/>
    <n v="0"/>
    <n v="1645704438.0875535"/>
    <n v="1467509797"/>
    <n v="178194641.0875535"/>
  </r>
  <r>
    <x v="10"/>
    <s v="CESAR"/>
    <x v="355"/>
    <s v="MUNICIPIO DE PAILITAS (CESAR)"/>
    <n v="1719379381"/>
    <n v="0"/>
    <n v="0"/>
    <n v="405850069"/>
    <n v="0"/>
    <n v="0"/>
    <n v="2125229450"/>
    <n v="8.6855888366699219E-4"/>
    <n v="590885.17417034425"/>
    <n v="0"/>
    <n v="0"/>
    <n v="0"/>
    <n v="2125820335.1750388"/>
    <n v="1418839864.02"/>
    <n v="0"/>
    <n v="0"/>
    <n v="8.6855888366699219E-4"/>
    <n v="406440954.17417032"/>
    <n v="0"/>
    <n v="0"/>
    <n v="1825280818.1950388"/>
    <n v="0"/>
    <n v="1825280818.1950388"/>
    <n v="0"/>
    <n v="1825280818.1950388"/>
  </r>
  <r>
    <x v="10"/>
    <s v="CESAR"/>
    <x v="356"/>
    <s v="MUNICIPIO DE PELAYA (CESAR)"/>
    <n v="1797022982"/>
    <n v="0"/>
    <n v="0"/>
    <n v="423763077"/>
    <n v="0"/>
    <n v="0"/>
    <n v="2220786059"/>
    <n v="2.1393299102783203E-3"/>
    <n v="617286.98187759833"/>
    <n v="0"/>
    <n v="0"/>
    <n v="0"/>
    <n v="2221403345.9840169"/>
    <n v="1482745833.5"/>
    <n v="0"/>
    <n v="0"/>
    <n v="2.1393299102783203E-3"/>
    <n v="424380363.98187762"/>
    <n v="0"/>
    <n v="0"/>
    <n v="1907126197.4840169"/>
    <n v="0"/>
    <n v="1907126197.4840169"/>
    <n v="1501743582.2"/>
    <n v="405382615.28401685"/>
  </r>
  <r>
    <x v="10"/>
    <s v="CESAR"/>
    <x v="1048"/>
    <s v="MUNICIPIO DE PUEBLO BELLO (CESAR)"/>
    <n v="2431636755"/>
    <n v="0"/>
    <n v="0"/>
    <n v="547103735"/>
    <n v="0"/>
    <n v="0"/>
    <n v="2978740490"/>
    <n v="-1.3751983642578125E-3"/>
    <n v="810372.66186606523"/>
    <n v="0"/>
    <n v="0"/>
    <n v="0"/>
    <n v="2979550862.660491"/>
    <n v="1992810080.3100002"/>
    <n v="0"/>
    <n v="0"/>
    <n v="-1.3751983642578125E-3"/>
    <n v="547914107.66186607"/>
    <n v="0"/>
    <n v="0"/>
    <n v="2540724187.9704909"/>
    <n v="0"/>
    <n v="2540724187.9704909"/>
    <n v="1984627130.8199999"/>
    <n v="556097057.150491"/>
  </r>
  <r>
    <x v="10"/>
    <s v="CESAR"/>
    <x v="357"/>
    <s v="MUNICIPIO DE RÍO DE ORO (CESAR)"/>
    <n v="1351165411"/>
    <n v="0"/>
    <n v="0"/>
    <n v="325885028"/>
    <n v="0"/>
    <n v="0"/>
    <n v="1677050439"/>
    <n v="128128506.40738988"/>
    <n v="470607.32956963067"/>
    <n v="0"/>
    <n v="0"/>
    <n v="0"/>
    <n v="1805649552.7369595"/>
    <n v="1118330886.4100001"/>
    <n v="0"/>
    <n v="0"/>
    <n v="128128506.40738988"/>
    <n v="326355635.32956964"/>
    <n v="0"/>
    <n v="0"/>
    <n v="1572815028.1469595"/>
    <n v="0"/>
    <n v="1572815028.1469595"/>
    <n v="1140924069"/>
    <n v="431890959.14695954"/>
  </r>
  <r>
    <x v="10"/>
    <s v="CESAR"/>
    <x v="358"/>
    <s v="MUNICIPIO DE LA PAZ (CESAR)"/>
    <n v="2253393620"/>
    <n v="0"/>
    <n v="0"/>
    <n v="535861252"/>
    <n v="0"/>
    <n v="0"/>
    <n v="2789254872"/>
    <n v="3.4379959106445313E-3"/>
    <n v="777729.62126178679"/>
    <n v="0"/>
    <n v="0"/>
    <n v="0"/>
    <n v="2790032601.6246996"/>
    <n v="1861283612.2900002"/>
    <n v="0"/>
    <n v="0"/>
    <n v="3.4379959106445313E-3"/>
    <n v="536638981.62126178"/>
    <n v="0"/>
    <n v="0"/>
    <n v="2397922593.9147"/>
    <n v="0"/>
    <n v="2397922593.9147"/>
    <n v="1969475851.4000001"/>
    <n v="428446742.51469994"/>
  </r>
  <r>
    <x v="10"/>
    <s v="CESAR"/>
    <x v="360"/>
    <s v="MUNICIPIO DE SAN DIEGO (CESAR)"/>
    <n v="1282370516"/>
    <n v="0"/>
    <n v="0"/>
    <n v="309986012"/>
    <n v="0"/>
    <n v="0"/>
    <n v="1592356528"/>
    <n v="5.4686069488525391E-3"/>
    <n v="447305.45535897615"/>
    <n v="0"/>
    <n v="0"/>
    <n v="0"/>
    <n v="1592803833.4608276"/>
    <n v="1061766819.86"/>
    <n v="0"/>
    <n v="0"/>
    <n v="5.4686069488525391E-3"/>
    <n v="310433317.45535898"/>
    <n v="0"/>
    <n v="0"/>
    <n v="1372200137.3208275"/>
    <n v="0"/>
    <n v="1372200137.3208275"/>
    <n v="1207861117"/>
    <n v="164339020.32082748"/>
  </r>
  <r>
    <x v="10"/>
    <s v="CESAR"/>
    <x v="361"/>
    <s v="MUNICIPIO DE SAN MARTÍN (CESAR)"/>
    <n v="1855201903"/>
    <n v="0"/>
    <n v="0"/>
    <n v="438129023"/>
    <n v="0"/>
    <n v="0"/>
    <n v="2293330926"/>
    <n v="-3.986358642578125E-3"/>
    <n v="637735.0213557164"/>
    <n v="0"/>
    <n v="0"/>
    <n v="0"/>
    <n v="2293968661.0173693"/>
    <n v="1530946412.6299999"/>
    <n v="0"/>
    <n v="0"/>
    <n v="-3.986358642578125E-3"/>
    <n v="438766758.02135569"/>
    <n v="0"/>
    <n v="0"/>
    <n v="1969713170.6473691"/>
    <n v="0"/>
    <n v="1969713170.6473691"/>
    <n v="1119387915.8599999"/>
    <n v="850325254.78736925"/>
  </r>
  <r>
    <x v="10"/>
    <s v="CESAR"/>
    <x v="362"/>
    <s v="MUNICIPIO DE TAMALAMEQUE (CESAR)"/>
    <n v="1337184725"/>
    <n v="0"/>
    <n v="0"/>
    <n v="322444769"/>
    <n v="0"/>
    <n v="0"/>
    <n v="1659629494"/>
    <n v="3.8175582885742188E-3"/>
    <n v="465746.44266595005"/>
    <n v="0"/>
    <n v="0"/>
    <n v="0"/>
    <n v="1660095240.4464836"/>
    <n v="1106721892.54"/>
    <n v="0"/>
    <n v="0"/>
    <n v="3.8175582885742188E-3"/>
    <n v="322910515.44266593"/>
    <n v="0"/>
    <n v="0"/>
    <n v="1429632407.9864836"/>
    <n v="0"/>
    <n v="1429632407.9864836"/>
    <n v="1303595697.4300001"/>
    <n v="126036710.55648351"/>
  </r>
  <r>
    <x v="10"/>
    <s v="CÓRDOBA"/>
    <x v="363"/>
    <s v="MUNICIPIO DE MONTERÍA (CÓRDOBA)"/>
    <n v="45845928995"/>
    <n v="0"/>
    <n v="0"/>
    <n v="10607912297"/>
    <n v="0"/>
    <n v="0"/>
    <n v="56453841292"/>
    <n v="-5.828857421875E-3"/>
    <n v="15558087.50012905"/>
    <n v="0"/>
    <n v="0"/>
    <n v="0"/>
    <n v="56469399379.494301"/>
    <n v="37726248656.989998"/>
    <n v="0"/>
    <n v="0"/>
    <n v="-5.828857421875E-3"/>
    <n v="10623470384.50013"/>
    <n v="0"/>
    <n v="0"/>
    <n v="48349719041.484299"/>
    <n v="0"/>
    <n v="48349719041.484299"/>
    <n v="17173500150.389999"/>
    <n v="31176218891.094299"/>
  </r>
  <r>
    <x v="10"/>
    <s v="CÓRDOBA"/>
    <x v="364"/>
    <s v="MUNICIPIO DE AYAPEL (CÓRDOBA)"/>
    <n v="5437240230"/>
    <n v="0"/>
    <n v="0"/>
    <n v="1242216635"/>
    <n v="0"/>
    <n v="0"/>
    <n v="6679456865"/>
    <n v="-7.6122283935546875E-3"/>
    <n v="1830194.0889598858"/>
    <n v="0"/>
    <n v="0"/>
    <n v="0"/>
    <n v="6681287059.0813475"/>
    <n v="4465999809.5999994"/>
    <n v="0"/>
    <n v="0"/>
    <n v="-7.6122283935546875E-3"/>
    <n v="1244046829.0889599"/>
    <n v="0"/>
    <n v="0"/>
    <n v="5710046638.6813469"/>
    <n v="0"/>
    <n v="5710046638.6813469"/>
    <n v="4205244189"/>
    <n v="1504802449.6813469"/>
  </r>
  <r>
    <x v="10"/>
    <s v="CÓRDOBA"/>
    <x v="365"/>
    <s v="MUNICIPIO DE BUENAVISTA (CÓRDOBA)"/>
    <n v="2232670111"/>
    <n v="0"/>
    <n v="0"/>
    <n v="518559428"/>
    <n v="0"/>
    <n v="0"/>
    <n v="2751229539"/>
    <n v="2.3961067199707031E-3"/>
    <n v="759560.052554077"/>
    <n v="0"/>
    <n v="0"/>
    <n v="0"/>
    <n v="2751989099.0549502"/>
    <n v="1838255545.1300001"/>
    <n v="0"/>
    <n v="0"/>
    <n v="2.3961067199707031E-3"/>
    <n v="519318988.05255407"/>
    <n v="0"/>
    <n v="0"/>
    <n v="2357574533.1849504"/>
    <n v="0"/>
    <n v="2357574533.1849504"/>
    <n v="1714307177.03"/>
    <n v="643267356.15495038"/>
  </r>
  <r>
    <x v="10"/>
    <s v="CÓRDOBA"/>
    <x v="366"/>
    <s v="MUNICIPIO DE CANALETE (CÓRDOBA)"/>
    <n v="2323138493"/>
    <n v="0"/>
    <n v="0"/>
    <n v="526720022"/>
    <n v="0"/>
    <n v="0"/>
    <n v="2849858515"/>
    <n v="1.28173828125E-3"/>
    <n v="778198.30543899082"/>
    <n v="0"/>
    <n v="0"/>
    <n v="0"/>
    <n v="2850636713.3067207"/>
    <n v="1906238375.9300001"/>
    <n v="0"/>
    <n v="0"/>
    <n v="1.28173828125E-3"/>
    <n v="527498220.305439"/>
    <n v="0"/>
    <n v="0"/>
    <n v="2433736596.236721"/>
    <n v="0"/>
    <n v="2433736596.236721"/>
    <n v="1896255704.1300001"/>
    <n v="537480892.10672092"/>
  </r>
  <r>
    <x v="10"/>
    <s v="CÓRDOBA"/>
    <x v="367"/>
    <s v="MUNICIPIO DE CERETÉ (CÓRDOBA)"/>
    <n v="9254821806"/>
    <n v="0"/>
    <n v="0"/>
    <n v="2173882504"/>
    <n v="0"/>
    <n v="0"/>
    <n v="11428704310"/>
    <n v="-1.293182373046875E-3"/>
    <n v="3170572.0849751025"/>
    <n v="0"/>
    <n v="0"/>
    <n v="0"/>
    <n v="11431874882.083681"/>
    <n v="7631988108.9400005"/>
    <n v="0"/>
    <n v="0"/>
    <n v="-1.293182373046875E-3"/>
    <n v="2177053076.0849752"/>
    <n v="0"/>
    <n v="0"/>
    <n v="9809041185.0236816"/>
    <n v="0"/>
    <n v="9809041185.0236816"/>
    <n v="8811499602.2000008"/>
    <n v="997541582.82368088"/>
  </r>
  <r>
    <x v="10"/>
    <s v="CÓRDOBA"/>
    <x v="368"/>
    <s v="MUNICIPIO DE CHIMÁ (CÓRDOBA)"/>
    <n v="1527890402"/>
    <n v="0"/>
    <n v="0"/>
    <n v="357619686"/>
    <n v="0"/>
    <n v="0"/>
    <n v="1885510088"/>
    <n v="73604892.756203175"/>
    <n v="522253.39458969049"/>
    <n v="0"/>
    <n v="0"/>
    <n v="0"/>
    <n v="1959637234.1507928"/>
    <n v="1259460176.1300001"/>
    <n v="0"/>
    <n v="0"/>
    <n v="73604892.756203175"/>
    <n v="358141939.39458966"/>
    <n v="0"/>
    <n v="0"/>
    <n v="1691207008.280793"/>
    <n v="0"/>
    <n v="1691207008.280793"/>
    <n v="790476975"/>
    <n v="900730033.28079295"/>
  </r>
  <r>
    <x v="10"/>
    <s v="CÓRDOBA"/>
    <x v="369"/>
    <s v="MUNICIPIO DE CHINÚ (CÓRDOBA)"/>
    <n v="4940921309"/>
    <n v="0"/>
    <n v="0"/>
    <n v="1153312652"/>
    <n v="0"/>
    <n v="0"/>
    <n v="6094233961"/>
    <n v="-1.24359130859375E-3"/>
    <n v="1685909.224599778"/>
    <n v="0"/>
    <n v="0"/>
    <n v="0"/>
    <n v="6095919870.2233562"/>
    <n v="4070935136.5000005"/>
    <n v="0"/>
    <n v="0"/>
    <n v="-1.24359130859375E-3"/>
    <n v="1154998561.2245998"/>
    <n v="0"/>
    <n v="0"/>
    <n v="5225933697.7233562"/>
    <n v="0"/>
    <n v="5225933697.7233562"/>
    <n v="3693942763"/>
    <n v="1531990934.7233562"/>
  </r>
  <r>
    <x v="10"/>
    <s v="CÓRDOBA"/>
    <x v="370"/>
    <s v="MUNICIPIO DE CIÉNAGA DE ORO (CÓRDOBA)"/>
    <n v="6819396148"/>
    <n v="0"/>
    <n v="0"/>
    <n v="1558938871"/>
    <n v="0"/>
    <n v="0"/>
    <n v="8378335019"/>
    <n v="3.2491683959960938E-3"/>
    <n v="2296367.828949064"/>
    <n v="0"/>
    <n v="0"/>
    <n v="0"/>
    <n v="8380631386.8321981"/>
    <n v="5601865049.4200001"/>
    <n v="0"/>
    <n v="0"/>
    <n v="3.2491683959960938E-3"/>
    <n v="1561235238.828949"/>
    <n v="0"/>
    <n v="0"/>
    <n v="7163100288.2521982"/>
    <n v="0"/>
    <n v="7163100288.2521982"/>
    <n v="5156292974.6599998"/>
    <n v="2006807313.5921984"/>
  </r>
  <r>
    <x v="10"/>
    <s v="CÓRDOBA"/>
    <x v="371"/>
    <s v="MUNICIPIO DE COTORRA (CÓRDOBA)"/>
    <n v="1520697818"/>
    <n v="0"/>
    <n v="0"/>
    <n v="362574216"/>
    <n v="0"/>
    <n v="0"/>
    <n v="1883272034"/>
    <n v="3.3807754516601563E-4"/>
    <n v="526241.57983418519"/>
    <n v="0"/>
    <n v="0"/>
    <n v="0"/>
    <n v="1883798275.5801723"/>
    <n v="1256842835.53"/>
    <n v="0"/>
    <n v="0"/>
    <n v="3.3807754516601563E-4"/>
    <n v="363100457.57983416"/>
    <n v="0"/>
    <n v="0"/>
    <n v="1619943293.1101723"/>
    <n v="0"/>
    <n v="1619943293.1101723"/>
    <n v="1601451949.0999999"/>
    <n v="18491344.010172367"/>
  </r>
  <r>
    <x v="10"/>
    <s v="CÓRDOBA"/>
    <x v="372"/>
    <s v="MUNICIPIO DE LA APARTADA (CÓRDOBA)"/>
    <n v="1608198789"/>
    <n v="0"/>
    <n v="0"/>
    <n v="368447591"/>
    <n v="0"/>
    <n v="0"/>
    <n v="1976646380"/>
    <n v="1.3422966003417969E-4"/>
    <n v="542429.49972049915"/>
    <n v="0"/>
    <n v="0"/>
    <n v="0"/>
    <n v="1977188809.4998548"/>
    <n v="1321572030.4200001"/>
    <n v="0"/>
    <n v="0"/>
    <n v="1.3422966003417969E-4"/>
    <n v="368990020.49972051"/>
    <n v="0"/>
    <n v="0"/>
    <n v="1690562050.9198549"/>
    <n v="0"/>
    <n v="1690562050.9198549"/>
    <n v="679719163"/>
    <n v="1010842887.9198549"/>
  </r>
  <r>
    <x v="10"/>
    <s v="CÓRDOBA"/>
    <x v="373"/>
    <s v="MUNICIPIO DE LORICA (CÓRDOBA)"/>
    <n v="11881083811"/>
    <n v="0"/>
    <n v="0"/>
    <n v="2800171973"/>
    <n v="0"/>
    <n v="0"/>
    <n v="14681255784"/>
    <n v="2.3593902587890625E-3"/>
    <n v="4079259.4238865222"/>
    <n v="0"/>
    <n v="0"/>
    <n v="0"/>
    <n v="14685335043.426247"/>
    <n v="9802577258"/>
    <n v="0"/>
    <n v="0"/>
    <n v="2.3593902587890625E-3"/>
    <n v="2804251232.4238863"/>
    <n v="0"/>
    <n v="0"/>
    <n v="12606828490.426247"/>
    <n v="0"/>
    <n v="12606828490.426247"/>
    <n v="7442129351.8999996"/>
    <n v="5164699138.526247"/>
  </r>
  <r>
    <x v="10"/>
    <s v="CÓRDOBA"/>
    <x v="374"/>
    <s v="MUNICIPIO DE LOS CÓRDOBAS (CÓRDOBA)"/>
    <n v="2648850461"/>
    <n v="0"/>
    <n v="0"/>
    <n v="589209379"/>
    <n v="0"/>
    <n v="0"/>
    <n v="3238059840"/>
    <n v="-7.5044631958007813E-3"/>
    <n v="876339.81565170095"/>
    <n v="0"/>
    <n v="0"/>
    <n v="0"/>
    <n v="3238936179.8081474"/>
    <n v="2167303393.0100002"/>
    <n v="0"/>
    <n v="0"/>
    <n v="-7.5044631958007813E-3"/>
    <n v="590085718.81565166"/>
    <n v="0"/>
    <n v="0"/>
    <n v="2757389111.8181477"/>
    <n v="0"/>
    <n v="2757389111.8181477"/>
    <n v="1542421020"/>
    <n v="1214968091.8181477"/>
  </r>
  <r>
    <x v="10"/>
    <s v="CÓRDOBA"/>
    <x v="375"/>
    <s v="MUNICIPIO DE MOMIL (CÓRDOBA)"/>
    <n v="1497614187"/>
    <n v="0"/>
    <n v="0"/>
    <n v="352203166"/>
    <n v="0"/>
    <n v="0"/>
    <n v="1849817353"/>
    <n v="-1.7030239105224609E-3"/>
    <n v="513438.53787293052"/>
    <n v="0"/>
    <n v="0"/>
    <n v="0"/>
    <n v="1850330791.53617"/>
    <n v="1235259789.1500001"/>
    <n v="0"/>
    <n v="0"/>
    <n v="-1.7030239105224609E-3"/>
    <n v="352716604.53787291"/>
    <n v="0"/>
    <n v="0"/>
    <n v="1587976393.6861701"/>
    <n v="0"/>
    <n v="1587976393.6861701"/>
    <n v="999999999"/>
    <n v="587976394.6861701"/>
  </r>
  <r>
    <x v="10"/>
    <s v="CÓRDOBA"/>
    <x v="376"/>
    <s v="MUNICIPIO DE MONTELÍBANO (CÓRDOBA)"/>
    <n v="8758414178"/>
    <n v="0"/>
    <n v="0"/>
    <n v="1986995729"/>
    <n v="0"/>
    <n v="0"/>
    <n v="10745409907"/>
    <n v="4.1437149047851563E-3"/>
    <n v="2935306.2771524182"/>
    <n v="0"/>
    <n v="0"/>
    <n v="0"/>
    <n v="10748345213.281296"/>
    <n v="7187148071.0799999"/>
    <n v="0"/>
    <n v="0"/>
    <n v="4.1437149047851563E-3"/>
    <n v="1989931035.2771523"/>
    <n v="0"/>
    <n v="0"/>
    <n v="9177079106.3612957"/>
    <n v="0"/>
    <n v="9177079106.3612957"/>
    <n v="5067268625.1000004"/>
    <n v="4109810481.2612953"/>
  </r>
  <r>
    <x v="10"/>
    <s v="CÓRDOBA"/>
    <x v="377"/>
    <s v="MUNICIPIO DE MOÑITOS (CÓRDOBA)"/>
    <n v="2866616949"/>
    <n v="0"/>
    <n v="0"/>
    <n v="661117021"/>
    <n v="0"/>
    <n v="0"/>
    <n v="3527733970"/>
    <n v="7.4644088745117188E-3"/>
    <n v="970688.83316778496"/>
    <n v="0"/>
    <n v="0"/>
    <n v="0"/>
    <n v="3528704658.840632"/>
    <n v="2357750420.4499998"/>
    <n v="0"/>
    <n v="0"/>
    <n v="7.4644088745117188E-3"/>
    <n v="662087709.83316779"/>
    <n v="0"/>
    <n v="0"/>
    <n v="3019838130.2906322"/>
    <n v="0"/>
    <n v="3019838130.2906322"/>
    <n v="2353214804.3800001"/>
    <n v="666623325.91063213"/>
  </r>
  <r>
    <x v="10"/>
    <s v="CÓRDOBA"/>
    <x v="378"/>
    <s v="MUNICIPIO DE PLANETA RICA (CÓRDOBA)"/>
    <n v="6795684749"/>
    <n v="0"/>
    <n v="0"/>
    <n v="1596027720"/>
    <n v="0"/>
    <n v="0"/>
    <n v="8391712469"/>
    <n v="-4.8856735229492188E-3"/>
    <n v="2328013.5570778199"/>
    <n v="0"/>
    <n v="0"/>
    <n v="0"/>
    <n v="8394040482.5521917"/>
    <n v="5604074538.9499989"/>
    <n v="0"/>
    <n v="0"/>
    <n v="-4.8856735229492188E-3"/>
    <n v="1598355733.5570779"/>
    <n v="0"/>
    <n v="0"/>
    <n v="7202430272.5021915"/>
    <n v="0"/>
    <n v="7202430272.5021915"/>
    <n v="3111265345.54"/>
    <n v="4091164926.9621916"/>
  </r>
  <r>
    <x v="10"/>
    <s v="CÓRDOBA"/>
    <x v="379"/>
    <s v="MUNICIPIO DE PUEBLO NUEVO (CÓRDOBA)"/>
    <n v="4113567896"/>
    <n v="0"/>
    <n v="0"/>
    <n v="937796753"/>
    <n v="0"/>
    <n v="0"/>
    <n v="5051364649"/>
    <n v="-5.9180259704589844E-3"/>
    <n v="1382785.4200515086"/>
    <n v="0"/>
    <n v="0"/>
    <n v="0"/>
    <n v="5052747434.4141331"/>
    <n v="3377772861.8800001"/>
    <n v="0"/>
    <n v="0"/>
    <n v="-5.9180259704589844E-3"/>
    <n v="939179538.42005146"/>
    <n v="0"/>
    <n v="0"/>
    <n v="4316952400.2941332"/>
    <n v="0"/>
    <n v="4316952400.2941332"/>
    <n v="3551107963"/>
    <n v="765844437.29413319"/>
  </r>
  <r>
    <x v="10"/>
    <s v="CÓRDOBA"/>
    <x v="380"/>
    <s v="MUNICIPIO DE PUERTO ESCONDIDO (CÓRDOBA)"/>
    <n v="3247552755"/>
    <n v="0"/>
    <n v="0"/>
    <n v="722821180"/>
    <n v="0"/>
    <n v="0"/>
    <n v="3970373935"/>
    <n v="-7.2865486145019531E-3"/>
    <n v="1075160.7836654461"/>
    <n v="0"/>
    <n v="0"/>
    <n v="0"/>
    <n v="3971449095.7763791"/>
    <n v="2657505417.5099993"/>
    <n v="0"/>
    <n v="0"/>
    <n v="-7.2865486145019531E-3"/>
    <n v="723896340.78366542"/>
    <n v="0"/>
    <n v="0"/>
    <n v="3381401758.2863779"/>
    <n v="0"/>
    <n v="3381401758.2863779"/>
    <n v="2312946256.5900002"/>
    <n v="1068455501.6963778"/>
  </r>
  <r>
    <x v="10"/>
    <s v="CÓRDOBA"/>
    <x v="381"/>
    <s v="MUNICIPIO DE PUERTO LIBERTADOR (CÓRDOBA)"/>
    <n v="5359848728"/>
    <n v="0"/>
    <n v="0"/>
    <n v="1186599691"/>
    <n v="0"/>
    <n v="0"/>
    <n v="6546448419"/>
    <n v="4.3897628784179688E-3"/>
    <n v="1768482.454571255"/>
    <n v="0"/>
    <n v="0"/>
    <n v="0"/>
    <n v="6548216901.4589615"/>
    <n v="4382848205.3600006"/>
    <n v="0"/>
    <n v="0"/>
    <n v="4.3897628784179688E-3"/>
    <n v="1188368173.4545712"/>
    <n v="0"/>
    <n v="0"/>
    <n v="5571216378.8189621"/>
    <n v="0"/>
    <n v="5571216378.8189621"/>
    <n v="5226115178.0500002"/>
    <n v="345101200.76896191"/>
  </r>
  <r>
    <x v="10"/>
    <s v="CÓRDOBA"/>
    <x v="382"/>
    <s v="MUNICIPIO DE PURÍSIMA (CÓRDOBA)"/>
    <n v="1485794993"/>
    <n v="0"/>
    <n v="0"/>
    <n v="353863220"/>
    <n v="0"/>
    <n v="0"/>
    <n v="1839658213"/>
    <n v="-4.9843788146972656E-3"/>
    <n v="513547.92689107184"/>
    <n v="0"/>
    <n v="0"/>
    <n v="0"/>
    <n v="1840171760.9219067"/>
    <n v="1227672730.5999999"/>
    <n v="0"/>
    <n v="0"/>
    <n v="-4.9843788146972656E-3"/>
    <n v="354376767.92689109"/>
    <n v="0"/>
    <n v="0"/>
    <n v="1582049498.5219066"/>
    <n v="0"/>
    <n v="1582049498.5219066"/>
    <n v="1026867289.79"/>
    <n v="555182208.73190665"/>
  </r>
  <r>
    <x v="10"/>
    <s v="CÓRDOBA"/>
    <x v="383"/>
    <s v="MUNICIPIO DE SAHAGÚN (CÓRDOBA)"/>
    <n v="8848294033"/>
    <n v="0"/>
    <n v="0"/>
    <n v="2109266037"/>
    <n v="0"/>
    <n v="0"/>
    <n v="10957560070"/>
    <n v="-6.015777587890625E-3"/>
    <n v="3060163.4541227827"/>
    <n v="0"/>
    <n v="0"/>
    <n v="0"/>
    <n v="10960620233.448107"/>
    <n v="7312506894.6299992"/>
    <n v="0"/>
    <n v="0"/>
    <n v="-6.015777587890625E-3"/>
    <n v="2112326200.4541228"/>
    <n v="0"/>
    <n v="0"/>
    <n v="9424833095.0781059"/>
    <n v="0"/>
    <n v="9424833095.0781059"/>
    <n v="6970433877.4799995"/>
    <n v="2454399217.5981064"/>
  </r>
  <r>
    <x v="10"/>
    <s v="CÓRDOBA"/>
    <x v="384"/>
    <s v="MUNICIPIO DE SAN ANDRÉS SOTAVENTO (CÓRDOBA)"/>
    <n v="4678734225"/>
    <n v="0"/>
    <n v="0"/>
    <n v="1051951894"/>
    <n v="0"/>
    <n v="0"/>
    <n v="5730686119"/>
    <n v="4.6405792236328125E-3"/>
    <n v="1558995.7700239825"/>
    <n v="0"/>
    <n v="0"/>
    <n v="0"/>
    <n v="5732245114.7746649"/>
    <n v="3834398792.3699999"/>
    <n v="0"/>
    <n v="0"/>
    <n v="4.6405792236328125E-3"/>
    <n v="1053510889.7700239"/>
    <n v="0"/>
    <n v="0"/>
    <n v="4887909682.1446648"/>
    <n v="2926212.37"/>
    <n v="4890835894.5146646"/>
    <n v="3487907848.77"/>
    <n v="1402928045.7446647"/>
  </r>
  <r>
    <x v="10"/>
    <s v="CÓRDOBA"/>
    <x v="385"/>
    <s v="MUNICIPIO DE SAN ANTERO (CÓRDOBA)"/>
    <n v="3317900875"/>
    <n v="0"/>
    <n v="0"/>
    <n v="760083488"/>
    <n v="0"/>
    <n v="0"/>
    <n v="4077984363"/>
    <n v="-1.7642974853515625E-3"/>
    <n v="1118809.371261854"/>
    <n v="0"/>
    <n v="0"/>
    <n v="0"/>
    <n v="4079103172.3694978"/>
    <n v="2726521139.9800005"/>
    <n v="0"/>
    <n v="0"/>
    <n v="-1.7642974853515625E-3"/>
    <n v="761202297.37126184"/>
    <n v="0"/>
    <n v="0"/>
    <n v="3487723437.3494978"/>
    <n v="0"/>
    <n v="3487723437.3494978"/>
    <n v="2648008235.73"/>
    <n v="839715201.61949778"/>
  </r>
  <r>
    <x v="10"/>
    <s v="CÓRDOBA"/>
    <x v="386"/>
    <s v="MUNICIPIO DE SAN BERNARDO DEL VIENTO (CÓRDOBA)"/>
    <n v="3555102178"/>
    <n v="0"/>
    <n v="0"/>
    <n v="830044749"/>
    <n v="0"/>
    <n v="0"/>
    <n v="4385146927"/>
    <n v="5.340576171875E-4"/>
    <n v="1213468.7176009975"/>
    <n v="0"/>
    <n v="0"/>
    <n v="0"/>
    <n v="4386360395.7181349"/>
    <n v="2929225579.6900001"/>
    <n v="0"/>
    <n v="0"/>
    <n v="5.340576171875E-4"/>
    <n v="831258217.71760094"/>
    <n v="0"/>
    <n v="0"/>
    <n v="3760483797.4081349"/>
    <n v="0"/>
    <n v="3760483797.4081349"/>
    <n v="3242753522.77"/>
    <n v="517730274.63813496"/>
  </r>
  <r>
    <x v="10"/>
    <s v="CÓRDOBA"/>
    <x v="387"/>
    <s v="MUNICIPIO DE SAN CARLOS (CÓRDOBA)"/>
    <n v="2814041423"/>
    <n v="0"/>
    <n v="0"/>
    <n v="651099919"/>
    <n v="0"/>
    <n v="0"/>
    <n v="3465141342"/>
    <n v="4.638671875E-3"/>
    <n v="954843.24694465101"/>
    <n v="0"/>
    <n v="0"/>
    <n v="0"/>
    <n v="3466096185.2515831"/>
    <n v="2315452543.77"/>
    <n v="0"/>
    <n v="0"/>
    <n v="4.638671875E-3"/>
    <n v="652054762.24694467"/>
    <n v="0"/>
    <n v="0"/>
    <n v="2967507306.0215836"/>
    <n v="0"/>
    <n v="2967507306.0215836"/>
    <n v="2544713167.5799999"/>
    <n v="422794138.44158363"/>
  </r>
  <r>
    <x v="10"/>
    <s v="CÓRDOBA"/>
    <x v="388"/>
    <s v="MUNICIPIO DE SAN JOSÉ DE URÉ (CÓRDOBA)"/>
    <n v="1157635350"/>
    <n v="0"/>
    <n v="0"/>
    <n v="265475916"/>
    <n v="0"/>
    <n v="0"/>
    <n v="1423111266"/>
    <n v="2.4981498718261719E-3"/>
    <n v="390452.44262629206"/>
    <n v="0"/>
    <n v="0"/>
    <n v="0"/>
    <n v="1423501718.4451244"/>
    <n v="951246132.1400001"/>
    <n v="0"/>
    <n v="0"/>
    <n v="2.4981498718261719E-3"/>
    <n v="265866368.4426263"/>
    <n v="0"/>
    <n v="0"/>
    <n v="1217112500.5851245"/>
    <n v="0"/>
    <n v="1217112500.5851245"/>
    <n v="960356407.00999999"/>
    <n v="256756093.5751245"/>
  </r>
  <r>
    <x v="10"/>
    <s v="CÓRDOBA"/>
    <x v="389"/>
    <s v="MUNICIPIO DE SAN PELAYO (CÓRDOBA)"/>
    <n v="4459635968"/>
    <n v="0"/>
    <n v="0"/>
    <n v="1040536450"/>
    <n v="0"/>
    <n v="0"/>
    <n v="5500172418"/>
    <n v="2.3298263549804688E-3"/>
    <n v="1521208.234994119"/>
    <n v="0"/>
    <n v="0"/>
    <n v="0"/>
    <n v="5501693626.2373238"/>
    <n v="3673832584.0700002"/>
    <n v="0"/>
    <n v="0"/>
    <n v="2.3298263549804688E-3"/>
    <n v="1042057658.2349942"/>
    <n v="0"/>
    <n v="0"/>
    <n v="4715890242.3073244"/>
    <n v="0"/>
    <n v="4715890242.3073244"/>
    <n v="2003062437.3499999"/>
    <n v="2712827804.9573245"/>
  </r>
  <r>
    <x v="10"/>
    <s v="CÓRDOBA"/>
    <x v="390"/>
    <s v="MUNICIPIO DE TIERRALTA (CÓRDOBA)"/>
    <n v="10853818672"/>
    <n v="0"/>
    <n v="0"/>
    <n v="2449926799"/>
    <n v="0"/>
    <n v="0"/>
    <n v="13303745471"/>
    <n v="-7.5359344482421875E-3"/>
    <n v="3625635.7261911235"/>
    <n v="0"/>
    <n v="0"/>
    <n v="0"/>
    <n v="13307371106.718655"/>
    <n v="8899994403.5799999"/>
    <n v="0"/>
    <n v="0"/>
    <n v="-7.5359344482421875E-3"/>
    <n v="2453552434.726191"/>
    <n v="0"/>
    <n v="0"/>
    <n v="11353546838.298655"/>
    <n v="0"/>
    <n v="11353546838.298655"/>
    <n v="7613682522.6899996"/>
    <n v="3739864315.608655"/>
  </r>
  <r>
    <x v="10"/>
    <s v="CÓRDOBA"/>
    <x v="391"/>
    <s v="MUNICIPIO DE TUCHÍN (CÓRDOBA)"/>
    <n v="4087731968"/>
    <n v="0"/>
    <n v="0"/>
    <n v="923535657"/>
    <n v="0"/>
    <n v="0"/>
    <n v="5011267625"/>
    <n v="-1.1363029479980469E-3"/>
    <n v="1365994.8071942921"/>
    <n v="0"/>
    <n v="0"/>
    <n v="0"/>
    <n v="5012633619.8060579"/>
    <n v="3352130019.5100002"/>
    <n v="0"/>
    <n v="0"/>
    <n v="-1.1363029479980469E-3"/>
    <n v="924901651.80719423"/>
    <n v="0"/>
    <n v="0"/>
    <n v="4277031671.3160582"/>
    <n v="0"/>
    <n v="4277031671.3160582"/>
    <n v="1450093228.45"/>
    <n v="2826938442.8660583"/>
  </r>
  <r>
    <x v="10"/>
    <s v="CÓRDOBA"/>
    <x v="392"/>
    <s v="MUNICIPIO DE VALENCIA (CÓRDOBA)"/>
    <n v="4633677589"/>
    <n v="0"/>
    <n v="0"/>
    <n v="1050411717"/>
    <n v="0"/>
    <n v="0"/>
    <n v="5684089306"/>
    <n v="-3.4742355346679688E-3"/>
    <n v="1552006.8778113269"/>
    <n v="0"/>
    <n v="0"/>
    <n v="0"/>
    <n v="5685641312.8743372"/>
    <n v="3801690037.9400001"/>
    <n v="0"/>
    <n v="0"/>
    <n v="-3.4742355346679688E-3"/>
    <n v="1051963723.8778113"/>
    <n v="0"/>
    <n v="0"/>
    <n v="4853653761.8143368"/>
    <n v="249724718.81"/>
    <n v="5103378480.6243372"/>
    <n v="4397417797.4200001"/>
    <n v="705960683.20433712"/>
  </r>
  <r>
    <x v="10"/>
    <s v="CUNDINAMARCA"/>
    <x v="1049"/>
    <s v="MUNICIPIO DE CABRERA (CUNDINAMARCA)"/>
    <n v="430177564"/>
    <n v="0"/>
    <n v="0"/>
    <n v="104127268"/>
    <n v="0"/>
    <n v="0"/>
    <n v="534304832"/>
    <n v="4.151463508605957E-3"/>
    <n v="150171.11559774209"/>
    <n v="0"/>
    <n v="0"/>
    <n v="0"/>
    <n v="534455003.11974919"/>
    <n v="356230446.63"/>
    <n v="0"/>
    <n v="0"/>
    <n v="4.151463508605957E-3"/>
    <n v="104277439.11559774"/>
    <n v="0"/>
    <n v="0"/>
    <n v="460507885.74974918"/>
    <n v="0"/>
    <n v="460507885.74974918"/>
    <n v="0"/>
    <n v="460507885.74974918"/>
  </r>
  <r>
    <x v="10"/>
    <s v="CUNDINAMARCA"/>
    <x v="399"/>
    <s v="MUNICIPIO DE CAPARRAPÍ (CUNDINAMARCA)"/>
    <n v="1637544568"/>
    <n v="0"/>
    <n v="0"/>
    <n v="390737426"/>
    <n v="0"/>
    <n v="0"/>
    <n v="2028281994"/>
    <n v="-4.4133663177490234E-3"/>
    <n v="566413.41982883157"/>
    <n v="0"/>
    <n v="0"/>
    <n v="0"/>
    <n v="2028848407.4154155"/>
    <n v="1353370534.0599997"/>
    <n v="0"/>
    <n v="0"/>
    <n v="-4.4133663177490234E-3"/>
    <n v="391303839.41982883"/>
    <n v="0"/>
    <n v="0"/>
    <n v="1744674373.4754152"/>
    <n v="0"/>
    <n v="1744674373.4754152"/>
    <n v="0"/>
    <n v="1744674373.4754152"/>
  </r>
  <r>
    <x v="10"/>
    <s v="CUNDINAMARCA"/>
    <x v="401"/>
    <s v="MUNICIPIO DE CARMEN DE CARUPA (CUNDINAMARCA)"/>
    <n v="929609067"/>
    <n v="0"/>
    <n v="0"/>
    <n v="216815805"/>
    <n v="0"/>
    <n v="0"/>
    <n v="1146424872"/>
    <n v="4.9798488616943359E-3"/>
    <n v="316832.19311820681"/>
    <n v="0"/>
    <n v="0"/>
    <n v="0"/>
    <n v="1146741704.1980979"/>
    <n v="765599192.00999999"/>
    <n v="0"/>
    <n v="0"/>
    <n v="4.9798488616943359E-3"/>
    <n v="217132637.19311821"/>
    <n v="0"/>
    <n v="0"/>
    <n v="982731829.20809805"/>
    <n v="28741000.329999998"/>
    <n v="1011472829.5380981"/>
    <n v="0"/>
    <n v="1011472829.5380981"/>
  </r>
  <r>
    <x v="10"/>
    <s v="CUNDINAMARCA"/>
    <x v="838"/>
    <s v="MUNICIPIO DE CHAGUANÍ (CUNDINAMARCA)"/>
    <n v="386473381"/>
    <n v="0"/>
    <n v="0"/>
    <n v="92757723"/>
    <n v="0"/>
    <n v="0"/>
    <n v="479231104"/>
    <n v="-5.6154727935791016E-3"/>
    <n v="134151.40328653122"/>
    <n v="0"/>
    <n v="0"/>
    <n v="0"/>
    <n v="479365255.39767104"/>
    <n v="319734624.13999999"/>
    <n v="0"/>
    <n v="0"/>
    <n v="-5.6154727935791016E-3"/>
    <n v="92891874.403286532"/>
    <n v="0"/>
    <n v="0"/>
    <n v="412626498.53767103"/>
    <n v="72904934.319999993"/>
    <n v="485531432.85767102"/>
    <n v="247587874"/>
    <n v="237943558.85767102"/>
  </r>
  <r>
    <x v="10"/>
    <s v="CUNDINAMARCA"/>
    <x v="405"/>
    <s v="MUNICIPIO DE CHOCONTÁ (CUNDINAMARCA)"/>
    <n v="2765918511"/>
    <n v="0"/>
    <n v="0"/>
    <n v="620887217"/>
    <n v="0"/>
    <n v="0"/>
    <n v="3386805728"/>
    <n v="-2.4023056030273438E-3"/>
    <n v="920230.53753744904"/>
    <n v="0"/>
    <n v="0"/>
    <n v="0"/>
    <n v="3387725958.5351353"/>
    <n v="2265706138.8200002"/>
    <n v="0"/>
    <n v="0"/>
    <n v="-2.4023056030273438E-3"/>
    <n v="621807447.53753746"/>
    <n v="0"/>
    <n v="0"/>
    <n v="2887513586.3551354"/>
    <n v="0"/>
    <n v="2887513586.3551354"/>
    <n v="0"/>
    <n v="2887513586.3551354"/>
  </r>
  <r>
    <x v="10"/>
    <s v="CUNDINAMARCA"/>
    <x v="407"/>
    <s v="MUNICIPIO DE CUCUNUBÁ (CUNDINAMARCA)"/>
    <n v="747067614"/>
    <n v="0"/>
    <n v="0"/>
    <n v="176613852"/>
    <n v="0"/>
    <n v="0"/>
    <n v="923681466"/>
    <n v="-4.4941902160644531E-3"/>
    <n v="256822.38999204696"/>
    <n v="0"/>
    <n v="0"/>
    <n v="0"/>
    <n v="923938288.38549781"/>
    <n v="616496924.16000009"/>
    <n v="0"/>
    <n v="0"/>
    <n v="-4.4941902160644531E-3"/>
    <n v="176870674.38999206"/>
    <n v="0"/>
    <n v="0"/>
    <n v="793367598.54549789"/>
    <n v="0"/>
    <n v="793367598.54549789"/>
    <n v="0"/>
    <n v="793367598.54549789"/>
  </r>
  <r>
    <x v="10"/>
    <s v="CUNDINAMARCA"/>
    <x v="408"/>
    <s v="MUNICIPIO DE EL PEÑÓN (CUNDINAMARCA)"/>
    <n v="465144201"/>
    <n v="0"/>
    <n v="0"/>
    <n v="111903691"/>
    <n v="0"/>
    <n v="0"/>
    <n v="577047892"/>
    <n v="-6.1936378479003906E-3"/>
    <n v="161693.09388533339"/>
    <n v="0"/>
    <n v="0"/>
    <n v="0"/>
    <n v="577209585.08769166"/>
    <n v="384708682.28999996"/>
    <n v="0"/>
    <n v="0"/>
    <n v="-6.1936378479003906E-3"/>
    <n v="112065384.09388533"/>
    <n v="0"/>
    <n v="0"/>
    <n v="496774066.37769163"/>
    <n v="0"/>
    <n v="496774066.37769163"/>
    <n v="139979999.44999999"/>
    <n v="356794066.92769164"/>
  </r>
  <r>
    <x v="10"/>
    <s v="CUNDINAMARCA"/>
    <x v="840"/>
    <s v="MUNICIPIO DE FOSCA (CUNDINAMARCA)"/>
    <n v="785051058"/>
    <n v="0"/>
    <n v="0"/>
    <n v="180904948"/>
    <n v="0"/>
    <n v="0"/>
    <n v="965956006"/>
    <n v="-2.6816129684448242E-3"/>
    <n v="265510.96476096258"/>
    <n v="0"/>
    <n v="0"/>
    <n v="0"/>
    <n v="966221516.96207941"/>
    <n v="645435625.72000003"/>
    <n v="0"/>
    <n v="0"/>
    <n v="-2.6816129684448242E-3"/>
    <n v="181170458.96476096"/>
    <n v="0"/>
    <n v="0"/>
    <n v="826606084.68207932"/>
    <n v="0"/>
    <n v="826606084.68207932"/>
    <n v="196845462.13999999"/>
    <n v="629760622.54207933"/>
  </r>
  <r>
    <x v="10"/>
    <s v="CUNDINAMARCA"/>
    <x v="413"/>
    <s v="MUNICIPIO DE GACHETÁ (CUNDINAMARCA)"/>
    <n v="1116553783"/>
    <n v="0"/>
    <n v="0"/>
    <n v="262587611"/>
    <n v="0"/>
    <n v="0"/>
    <n v="1379141394"/>
    <n v="4.2707920074462891E-3"/>
    <n v="382682.03403589292"/>
    <n v="0"/>
    <n v="0"/>
    <n v="0"/>
    <n v="1379524076.0383067"/>
    <n v="920796841.81999993"/>
    <n v="0"/>
    <n v="0"/>
    <n v="4.2707920074462891E-3"/>
    <n v="262970293.03403589"/>
    <n v="0"/>
    <n v="0"/>
    <n v="1183767134.8583066"/>
    <n v="0"/>
    <n v="1183767134.8583066"/>
    <n v="0"/>
    <n v="1183767134.8583066"/>
  </r>
  <r>
    <x v="10"/>
    <s v="CUNDINAMARCA"/>
    <x v="419"/>
    <s v="MUNICIPIO DE GUATAQUÍ (CUNDINAMARCA)"/>
    <n v="266172370"/>
    <n v="0"/>
    <n v="0"/>
    <n v="62374308"/>
    <n v="0"/>
    <n v="0"/>
    <n v="328546678"/>
    <n v="-5.9748291969299316E-3"/>
    <n v="90977.777686159228"/>
    <n v="0"/>
    <n v="0"/>
    <n v="0"/>
    <n v="328637655.77171135"/>
    <n v="219364424.56"/>
    <n v="0"/>
    <n v="0"/>
    <n v="-5.9748291969299316E-3"/>
    <n v="62465285.777686156"/>
    <n v="0"/>
    <n v="0"/>
    <n v="281829710.33171135"/>
    <n v="0"/>
    <n v="281829710.33171135"/>
    <n v="0"/>
    <n v="281829710.33171135"/>
  </r>
  <r>
    <x v="10"/>
    <s v="CUNDINAMARCA"/>
    <x v="422"/>
    <s v="MUNICIPIO DE GUTIÉRREZ (CUNDINAMARCA)"/>
    <n v="432327716"/>
    <n v="0"/>
    <n v="0"/>
    <n v="99152576"/>
    <n v="0"/>
    <n v="0"/>
    <n v="531480292"/>
    <n v="2.9689669609069824E-3"/>
    <n v="145782.75015815691"/>
    <n v="0"/>
    <n v="0"/>
    <n v="0"/>
    <n v="531626074.7531271"/>
    <n v="355260477.73000002"/>
    <n v="0"/>
    <n v="0"/>
    <n v="2.9689669609069824E-3"/>
    <n v="99298358.750158161"/>
    <n v="0"/>
    <n v="0"/>
    <n v="454558836.48312712"/>
    <n v="683454486"/>
    <n v="1138013322.4831271"/>
    <n v="0"/>
    <n v="1138013322.4831271"/>
  </r>
  <r>
    <x v="10"/>
    <s v="CUNDINAMARCA"/>
    <x v="423"/>
    <s v="MUNICIPIO DE JERUSALÉN (CUNDINAMARCA)"/>
    <n v="259999792"/>
    <n v="0"/>
    <n v="0"/>
    <n v="62457145"/>
    <n v="0"/>
    <n v="0"/>
    <n v="322456937"/>
    <n v="-4.5750737190246582E-3"/>
    <n v="90210.330881387403"/>
    <n v="0"/>
    <n v="0"/>
    <n v="0"/>
    <n v="322547147.32630634"/>
    <n v="214982009.10000002"/>
    <n v="0"/>
    <n v="0"/>
    <n v="-4.5750737190246582E-3"/>
    <n v="62547355.330881387"/>
    <n v="0"/>
    <n v="0"/>
    <n v="277529364.42630637"/>
    <n v="0"/>
    <n v="277529364.42630637"/>
    <n v="0"/>
    <n v="277529364.42630637"/>
  </r>
  <r>
    <x v="10"/>
    <s v="CUNDINAMARCA"/>
    <x v="1050"/>
    <s v="MUNICIPIO DE LA PALMA (CUNDINAMARCA)"/>
    <n v="1090022074"/>
    <n v="0"/>
    <n v="0"/>
    <n v="255093024"/>
    <n v="0"/>
    <n v="0"/>
    <n v="1345115098"/>
    <n v="6.2481164932250977E-3"/>
    <n v="372534.31272420427"/>
    <n v="0"/>
    <n v="0"/>
    <n v="0"/>
    <n v="1345487632.3189721"/>
    <n v="898180329.10000002"/>
    <n v="0"/>
    <n v="0"/>
    <n v="6.2481164932250977E-3"/>
    <n v="255465558.3127242"/>
    <n v="0"/>
    <n v="0"/>
    <n v="1153645887.4189723"/>
    <n v="0"/>
    <n v="1153645887.4189723"/>
    <n v="854507097"/>
    <n v="299138790.41897225"/>
  </r>
  <r>
    <x v="10"/>
    <s v="CUNDINAMARCA"/>
    <x v="1051"/>
    <s v="MUNICIPIO DE LA PEÑA (CUNDINAMARCA)"/>
    <n v="689851071"/>
    <n v="0"/>
    <n v="0"/>
    <n v="164522903"/>
    <n v="0"/>
    <n v="0"/>
    <n v="854373974"/>
    <n v="4.6360492706298828E-3"/>
    <n v="238520.556400378"/>
    <n v="0"/>
    <n v="0"/>
    <n v="0"/>
    <n v="854612494.56103647"/>
    <n v="570019541.05000007"/>
    <n v="0"/>
    <n v="0"/>
    <n v="4.6360492706298828E-3"/>
    <n v="164761423.55640039"/>
    <n v="0"/>
    <n v="0"/>
    <n v="734780964.61103654"/>
    <n v="0"/>
    <n v="734780964.61103654"/>
    <n v="427306246"/>
    <n v="307474718.61103654"/>
  </r>
  <r>
    <x v="10"/>
    <s v="CUNDINAMARCA"/>
    <x v="427"/>
    <s v="MUNICIPIO DE MACHETA (CUNDINAMARCA)"/>
    <n v="596389529"/>
    <n v="0"/>
    <n v="0"/>
    <n v="145472681"/>
    <n v="0"/>
    <n v="0"/>
    <n v="741862210"/>
    <n v="5.7960748672485352E-3"/>
    <n v="209284.19279093092"/>
    <n v="0"/>
    <n v="0"/>
    <n v="0"/>
    <n v="742071494.19858706"/>
    <n v="494499388.16000003"/>
    <n v="0"/>
    <n v="0"/>
    <n v="5.7960748672485352E-3"/>
    <n v="145681965.19279093"/>
    <n v="0"/>
    <n v="0"/>
    <n v="640181353.35858703"/>
    <n v="0"/>
    <n v="640181353.35858703"/>
    <n v="0"/>
    <n v="640181353.35858703"/>
  </r>
  <r>
    <x v="10"/>
    <s v="CUNDINAMARCA"/>
    <x v="429"/>
    <s v="MUNICIPIO DE MANTA (CUNDINAMARCA)"/>
    <n v="469266457"/>
    <n v="0"/>
    <n v="0"/>
    <n v="111051736"/>
    <n v="0"/>
    <n v="0"/>
    <n v="580318193"/>
    <n v="2.0139813423156738E-3"/>
    <n v="161400.64173887658"/>
    <n v="0"/>
    <n v="0"/>
    <n v="0"/>
    <n v="580479593.64375281"/>
    <n v="387211738.27999997"/>
    <n v="0"/>
    <n v="0"/>
    <n v="2.0139813423156738E-3"/>
    <n v="111213136.64173888"/>
    <n v="0"/>
    <n v="0"/>
    <n v="498424874.92375284"/>
    <n v="601902177"/>
    <n v="1100327051.9237528"/>
    <n v="0"/>
    <n v="1100327051.9237528"/>
  </r>
  <r>
    <x v="10"/>
    <s v="CUNDINAMARCA"/>
    <x v="430"/>
    <s v="MUNICIPIO DE MEDINA (CUNDINAMARCA)"/>
    <n v="998847591"/>
    <n v="0"/>
    <n v="0"/>
    <n v="237429108"/>
    <n v="0"/>
    <n v="0"/>
    <n v="1236276699"/>
    <n v="-1.8403530120849609E-3"/>
    <n v="344668.10621819436"/>
    <n v="0"/>
    <n v="0"/>
    <n v="0"/>
    <n v="1236621367.1043777"/>
    <n v="824990218.79999995"/>
    <n v="0"/>
    <n v="0"/>
    <n v="-1.8403530120849609E-3"/>
    <n v="237773776.10621819"/>
    <n v="0"/>
    <n v="0"/>
    <n v="1062763994.9043778"/>
    <n v="0"/>
    <n v="1062763994.9043778"/>
    <n v="715861164"/>
    <n v="346902830.90437782"/>
  </r>
  <r>
    <x v="10"/>
    <s v="CUNDINAMARCA"/>
    <x v="432"/>
    <s v="MUNICIPIO DE NARIÑO (CUNDINAMARCA)"/>
    <n v="222412608"/>
    <n v="0"/>
    <n v="0"/>
    <n v="52191430"/>
    <n v="0"/>
    <n v="0"/>
    <n v="274604038"/>
    <n v="-3.6543905735015869E-3"/>
    <n v="76094.307429775683"/>
    <n v="0"/>
    <n v="0"/>
    <n v="0"/>
    <n v="274680132.30377543"/>
    <n v="183340235.31999999"/>
    <n v="0"/>
    <n v="0"/>
    <n v="-3.6543905735015869E-3"/>
    <n v="52267524.307429776"/>
    <n v="0"/>
    <n v="0"/>
    <n v="235607759.62377536"/>
    <n v="0"/>
    <n v="235607759.62377536"/>
    <n v="116031935.13"/>
    <n v="119575824.49377537"/>
  </r>
  <r>
    <x v="10"/>
    <s v="CUNDINAMARCA"/>
    <x v="1052"/>
    <s v="MUNICIPIO DE NOCAIMA (CUNDINAMARCA)"/>
    <n v="805452389"/>
    <n v="0"/>
    <n v="0"/>
    <n v="189485426"/>
    <n v="0"/>
    <n v="0"/>
    <n v="994937815"/>
    <n v="6.2096118927001953E-3"/>
    <n v="276008.54368349339"/>
    <n v="0"/>
    <n v="0"/>
    <n v="0"/>
    <n v="995213823.54989314"/>
    <n v="664210964.76999998"/>
    <n v="0"/>
    <n v="0"/>
    <n v="6.2096118927001953E-3"/>
    <n v="189761434.5436835"/>
    <n v="0"/>
    <n v="0"/>
    <n v="853972399.31989312"/>
    <n v="0"/>
    <n v="853972399.31989312"/>
    <n v="0"/>
    <n v="853972399.31989312"/>
  </r>
  <r>
    <x v="10"/>
    <s v="CUNDINAMARCA"/>
    <x v="842"/>
    <s v="MUNICIPIO DE PAIME (CUNDINAMARCA)"/>
    <n v="403700418"/>
    <n v="0"/>
    <n v="0"/>
    <n v="101282404"/>
    <n v="0"/>
    <n v="0"/>
    <n v="504982822"/>
    <n v="-3.8936138153076172E-3"/>
    <n v="144272.83910134106"/>
    <n v="0"/>
    <n v="0"/>
    <n v="0"/>
    <n v="505127094.8352077"/>
    <n v="336016418.12"/>
    <n v="0"/>
    <n v="0"/>
    <n v="-3.8936138153076172E-3"/>
    <n v="101426676.83910134"/>
    <n v="0"/>
    <n v="0"/>
    <n v="437443094.95520771"/>
    <n v="0"/>
    <n v="437443094.95520771"/>
    <n v="0"/>
    <n v="437443094.95520771"/>
  </r>
  <r>
    <x v="10"/>
    <s v="CUNDINAMARCA"/>
    <x v="436"/>
    <s v="MUNICIPIO DE PANDI (CUNDINAMARCA)"/>
    <n v="560930888"/>
    <n v="0"/>
    <n v="0"/>
    <n v="133127988"/>
    <n v="0"/>
    <n v="0"/>
    <n v="694058876"/>
    <n v="-2.7877092361450195E-3"/>
    <n v="193486.40941919846"/>
    <n v="0"/>
    <n v="0"/>
    <n v="0"/>
    <n v="694252362.40663147"/>
    <n v="463230258.45000005"/>
    <n v="0"/>
    <n v="0"/>
    <n v="-2.7877092361450195E-3"/>
    <n v="133321474.40941919"/>
    <n v="0"/>
    <n v="0"/>
    <n v="596551732.85663152"/>
    <n v="0"/>
    <n v="596551732.85663152"/>
    <n v="0"/>
    <n v="596551732.85663152"/>
  </r>
  <r>
    <x v="10"/>
    <s v="CUNDINAMARCA"/>
    <x v="437"/>
    <s v="MUNICIPIO DE PARATEBUENO (CUNDINAMARCA)"/>
    <n v="767402035"/>
    <n v="0"/>
    <n v="0"/>
    <n v="181852329"/>
    <n v="0"/>
    <n v="0"/>
    <n v="949254364"/>
    <n v="4.1069984436035156E-3"/>
    <n v="264289.1387762854"/>
    <n v="0"/>
    <n v="0"/>
    <n v="0"/>
    <n v="949518653.1428833"/>
    <n v="633536982.28999996"/>
    <n v="0"/>
    <n v="0"/>
    <n v="4.1069984436035156E-3"/>
    <n v="182116618.13877627"/>
    <n v="0"/>
    <n v="0"/>
    <n v="815653600.43288326"/>
    <n v="0"/>
    <n v="815653600.43288326"/>
    <n v="0"/>
    <n v="815653600.43288326"/>
  </r>
  <r>
    <x v="10"/>
    <s v="CUNDINAMARCA"/>
    <x v="439"/>
    <s v="MUNICIPIO DE PULÍ (CUNDINAMARCA)"/>
    <n v="297356413"/>
    <n v="0"/>
    <n v="0"/>
    <n v="70602561"/>
    <n v="0"/>
    <n v="0"/>
    <n v="367958974"/>
    <n v="8.6950063705444336E-3"/>
    <n v="102580.32058630798"/>
    <n v="0"/>
    <n v="0"/>
    <n v="0"/>
    <n v="368061554.32928133"/>
    <n v="245592962.42000002"/>
    <n v="0"/>
    <n v="0"/>
    <n v="8.6950063705444336E-3"/>
    <n v="70705141.320586309"/>
    <n v="0"/>
    <n v="0"/>
    <n v="316298103.74928135"/>
    <n v="0"/>
    <n v="316298103.74928135"/>
    <n v="0"/>
    <n v="316298103.74928135"/>
  </r>
  <r>
    <x v="10"/>
    <s v="CUNDINAMARCA"/>
    <x v="440"/>
    <s v="MUNICIPIO DE QUEBRADANEGRA (CUNDINAMARCA)"/>
    <n v="466179654"/>
    <n v="0"/>
    <n v="0"/>
    <n v="111167370"/>
    <n v="0"/>
    <n v="0"/>
    <n v="577347024"/>
    <n v="7.7164173126220703E-4"/>
    <n v="161322.17259998518"/>
    <n v="0"/>
    <n v="0"/>
    <n v="0"/>
    <n v="577508346.17337167"/>
    <n v="385133521.37"/>
    <n v="0"/>
    <n v="0"/>
    <n v="7.7164173126220703E-4"/>
    <n v="111328692.17259999"/>
    <n v="0"/>
    <n v="0"/>
    <n v="496462213.54337162"/>
    <n v="389340008"/>
    <n v="885802221.54337168"/>
    <n v="0"/>
    <n v="885802221.54337168"/>
  </r>
  <r>
    <x v="10"/>
    <s v="CUNDINAMARCA"/>
    <x v="441"/>
    <s v="MUNICIPIO DE QUETAME (CUNDINAMARCA)"/>
    <n v="720626485"/>
    <n v="0"/>
    <n v="0"/>
    <n v="169280317"/>
    <n v="0"/>
    <n v="0"/>
    <n v="889906802"/>
    <n v="-6.5350532531738281E-4"/>
    <n v="246916.89177028375"/>
    <n v="0"/>
    <n v="0"/>
    <n v="0"/>
    <n v="890153718.89111674"/>
    <n v="594200806.02999997"/>
    <n v="0"/>
    <n v="0"/>
    <n v="-6.5350532531738281E-4"/>
    <n v="169527233.89177027"/>
    <n v="0"/>
    <n v="0"/>
    <n v="763728039.92111671"/>
    <n v="0"/>
    <n v="763728039.92111671"/>
    <n v="439161496"/>
    <n v="324566543.92111671"/>
  </r>
  <r>
    <x v="10"/>
    <s v="CUNDINAMARCA"/>
    <x v="1053"/>
    <s v="MUNICIPIO DE QUIPILE (CUNDINAMARCA)"/>
    <n v="795987153"/>
    <n v="0"/>
    <n v="0"/>
    <n v="190543198"/>
    <n v="0"/>
    <n v="0"/>
    <n v="986530351"/>
    <n v="1.2252330780029297E-3"/>
    <n v="275799.56469830713"/>
    <n v="0"/>
    <n v="0"/>
    <n v="0"/>
    <n v="986806150.56592357"/>
    <n v="658044543.03999996"/>
    <n v="0"/>
    <n v="0"/>
    <n v="1.2252330780029297E-3"/>
    <n v="190818997.56469831"/>
    <n v="0"/>
    <n v="0"/>
    <n v="848863540.60592353"/>
    <n v="0"/>
    <n v="848863540.60592353"/>
    <n v="0"/>
    <n v="848863540.60592353"/>
  </r>
  <r>
    <x v="10"/>
    <s v="CUNDINAMARCA"/>
    <x v="442"/>
    <s v="MUNICIPIO DE APULO (CUNDINAMARCA)"/>
    <n v="763917931"/>
    <n v="0"/>
    <n v="0"/>
    <n v="182556098"/>
    <n v="0"/>
    <n v="0"/>
    <n v="946474029"/>
    <n v="4.0283203125E-3"/>
    <n v="264468.57785882958"/>
    <n v="0"/>
    <n v="0"/>
    <n v="0"/>
    <n v="946738497.58188713"/>
    <n v="631395415.78000009"/>
    <n v="0"/>
    <n v="0"/>
    <n v="4.0283203125E-3"/>
    <n v="182820566.57785884"/>
    <n v="0"/>
    <n v="0"/>
    <n v="814215982.36188722"/>
    <n v="0"/>
    <n v="814215982.36188722"/>
    <n v="0"/>
    <n v="814215982.36188722"/>
  </r>
  <r>
    <x v="10"/>
    <s v="CUNDINAMARCA"/>
    <x v="443"/>
    <s v="MUNICIPIO DE RICAURTE (CUNDINAMARCA)"/>
    <n v="982087842"/>
    <n v="0"/>
    <n v="0"/>
    <n v="226958837"/>
    <n v="0"/>
    <n v="0"/>
    <n v="1209046679"/>
    <n v="-8.9275836944580078E-4"/>
    <n v="332884.37730338157"/>
    <n v="0"/>
    <n v="0"/>
    <n v="0"/>
    <n v="1209379563.3764107"/>
    <n v="807865353.52999997"/>
    <n v="0"/>
    <n v="0"/>
    <n v="-8.9275836944580078E-4"/>
    <n v="227291721.37730339"/>
    <n v="0"/>
    <n v="0"/>
    <n v="1035157074.9064106"/>
    <n v="0"/>
    <n v="1035157074.9064106"/>
    <n v="0"/>
    <n v="1035157074.9064106"/>
  </r>
  <r>
    <x v="10"/>
    <s v="CUNDINAMARCA"/>
    <x v="444"/>
    <s v="MUNICIPIO DE SAN CAYETANO (CUNDINAMARCA)"/>
    <n v="523816146"/>
    <n v="0"/>
    <n v="0"/>
    <n v="125045963"/>
    <n v="0"/>
    <n v="0"/>
    <n v="648862109"/>
    <n v="1.334071159362793E-3"/>
    <n v="181246.1878381632"/>
    <n v="0"/>
    <n v="0"/>
    <n v="0"/>
    <n v="649043355.18917227"/>
    <n v="432899979.33999991"/>
    <n v="0"/>
    <n v="0"/>
    <n v="1.334071159362793E-3"/>
    <n v="125227209.18783817"/>
    <n v="0"/>
    <n v="0"/>
    <n v="558127188.52917218"/>
    <n v="0"/>
    <n v="558127188.52917218"/>
    <n v="189832782"/>
    <n v="368294406.52917218"/>
  </r>
  <r>
    <x v="10"/>
    <s v="CUNDINAMARCA"/>
    <x v="459"/>
    <s v="MUNICIPIO DE TIBACUY (CUNDINAMARCA)"/>
    <n v="472571474"/>
    <n v="0"/>
    <n v="0"/>
    <n v="112809780"/>
    <n v="0"/>
    <n v="0"/>
    <n v="585381254"/>
    <n v="3.4148693084716797E-3"/>
    <n v="163576.78159250823"/>
    <n v="0"/>
    <n v="0"/>
    <n v="0"/>
    <n v="585544830.78500736"/>
    <n v="390746478.66999996"/>
    <n v="0"/>
    <n v="0"/>
    <n v="3.4148693084716797E-3"/>
    <n v="112973356.7815925"/>
    <n v="0"/>
    <n v="0"/>
    <n v="503719835.45500731"/>
    <n v="7345200"/>
    <n v="511065035.45500731"/>
    <n v="335353526.43000001"/>
    <n v="175711509.02500731"/>
  </r>
  <r>
    <x v="10"/>
    <s v="CUNDINAMARCA"/>
    <x v="462"/>
    <s v="MUNICIPIO DE TOPAIPÍ (CUNDINAMARCA)"/>
    <n v="437268262"/>
    <n v="0"/>
    <n v="0"/>
    <n v="105239164"/>
    <n v="0"/>
    <n v="0"/>
    <n v="542507426"/>
    <n v="3.3116936683654785E-3"/>
    <n v="152137.86452853383"/>
    <n v="0"/>
    <n v="0"/>
    <n v="0"/>
    <n v="542659563.86784017"/>
    <n v="361907167.19000006"/>
    <n v="0"/>
    <n v="0"/>
    <n v="3.3116936683654785E-3"/>
    <n v="105391301.86452854"/>
    <n v="0"/>
    <n v="0"/>
    <n v="467298469.05784029"/>
    <n v="0"/>
    <n v="467298469.05784029"/>
    <n v="0"/>
    <n v="467298469.05784029"/>
  </r>
  <r>
    <x v="10"/>
    <s v="CUNDINAMARCA"/>
    <x v="463"/>
    <s v="MUNICIPIO DE UBALÁ (CUNDINAMARCA)"/>
    <n v="991432688"/>
    <n v="0"/>
    <n v="0"/>
    <n v="244540406"/>
    <n v="0"/>
    <n v="0"/>
    <n v="1235973094"/>
    <n v="8.6617469787597656E-4"/>
    <n v="350309.65542463172"/>
    <n v="0"/>
    <n v="0"/>
    <n v="0"/>
    <n v="1236323403.6562908"/>
    <n v="823370305.75999999"/>
    <n v="0"/>
    <n v="0"/>
    <n v="8.6617469787597656E-4"/>
    <n v="244890715.65542462"/>
    <n v="0"/>
    <n v="0"/>
    <n v="1068261021.4162908"/>
    <n v="0"/>
    <n v="1068261021.4162908"/>
    <n v="0"/>
    <n v="1068261021.4162908"/>
  </r>
  <r>
    <x v="10"/>
    <s v="CUNDINAMARCA"/>
    <x v="467"/>
    <s v="MUNICIPIO DE ÚTICA (CUNDINAMARCA)"/>
    <n v="493409209"/>
    <n v="0"/>
    <n v="0"/>
    <n v="117443074"/>
    <n v="0"/>
    <n v="0"/>
    <n v="610852283"/>
    <n v="-8.8315606117248535E-3"/>
    <n v="170557.26964453622"/>
    <n v="0"/>
    <n v="0"/>
    <n v="0"/>
    <n v="611022840.260813"/>
    <n v="407645628.31999993"/>
    <n v="0"/>
    <n v="0"/>
    <n v="-8.8315606117248535E-3"/>
    <n v="117613631.26964454"/>
    <n v="0"/>
    <n v="0"/>
    <n v="525259259.58081293"/>
    <n v="262417776.08000001"/>
    <n v="787677035.66081297"/>
    <n v="0"/>
    <n v="787677035.66081297"/>
  </r>
  <r>
    <x v="10"/>
    <s v="CUNDINAMARCA"/>
    <x v="1054"/>
    <s v="MUNICIPIO DE VERGARA (CUNDINAMARCA)"/>
    <n v="756689308"/>
    <n v="0"/>
    <n v="0"/>
    <n v="180004115"/>
    <n v="0"/>
    <n v="0"/>
    <n v="936693423"/>
    <n v="1.8444061279296875E-3"/>
    <n v="261275.67442890775"/>
    <n v="0"/>
    <n v="0"/>
    <n v="0"/>
    <n v="936954698.67627335"/>
    <n v="625034938.28999996"/>
    <n v="0"/>
    <n v="0"/>
    <n v="1.8444061279296875E-3"/>
    <n v="180265390.67442891"/>
    <n v="0"/>
    <n v="0"/>
    <n v="805300328.96627331"/>
    <n v="0"/>
    <n v="805300328.96627331"/>
    <n v="0"/>
    <n v="805300328.96627331"/>
  </r>
  <r>
    <x v="10"/>
    <s v="CUNDINAMARCA"/>
    <x v="1055"/>
    <s v="MUNICIPIO DE VILLAGÓMEZ (CUNDINAMARCA)"/>
    <n v="212085862"/>
    <n v="0"/>
    <n v="0"/>
    <n v="50694012"/>
    <n v="0"/>
    <n v="0"/>
    <n v="262779874"/>
    <n v="-6.1321556568145752E-3"/>
    <n v="73401.868280283146"/>
    <n v="0"/>
    <n v="0"/>
    <n v="0"/>
    <n v="262853275.86214814"/>
    <n v="175339978.53999999"/>
    <n v="0"/>
    <n v="0"/>
    <n v="-6.1321556568145752E-3"/>
    <n v="50767413.868280284"/>
    <n v="0"/>
    <n v="0"/>
    <n v="226107392.40214813"/>
    <n v="0"/>
    <n v="226107392.40214813"/>
    <n v="0"/>
    <n v="226107392.40214813"/>
  </r>
  <r>
    <x v="10"/>
    <s v="CUNDINAMARCA"/>
    <x v="1056"/>
    <s v="MUNICIPIO DE VIOTÁ (CUNDINAMARCA)"/>
    <n v="1301513027"/>
    <n v="0"/>
    <n v="0"/>
    <n v="311660593"/>
    <n v="0"/>
    <n v="0"/>
    <n v="1613173620"/>
    <n v="4.3282508850097656E-3"/>
    <n v="451229.43843719695"/>
    <n v="0"/>
    <n v="0"/>
    <n v="0"/>
    <n v="1613624849.4427655"/>
    <n v="1076116939.8200002"/>
    <n v="0"/>
    <n v="0"/>
    <n v="4.3282508850097656E-3"/>
    <n v="312111822.43843722"/>
    <n v="0"/>
    <n v="0"/>
    <n v="1388228762.2627656"/>
    <n v="77481580"/>
    <n v="1465710342.2627656"/>
    <n v="0"/>
    <n v="1465710342.2627656"/>
  </r>
  <r>
    <x v="10"/>
    <s v="CUNDINAMARCA"/>
    <x v="471"/>
    <s v="MUNICIPIO DE YACOPÍ (CUNDINAMARCA)"/>
    <n v="1680103158"/>
    <n v="0"/>
    <n v="0"/>
    <n v="398766266"/>
    <n v="0"/>
    <n v="0"/>
    <n v="2078869424"/>
    <n v="-8.3994865417480469E-4"/>
    <n v="579200.88058819459"/>
    <n v="0"/>
    <n v="0"/>
    <n v="0"/>
    <n v="2079448624.8797483"/>
    <n v="1387370337.3199999"/>
    <n v="0"/>
    <n v="0"/>
    <n v="-8.3994865417480469E-4"/>
    <n v="399345466.88058817"/>
    <n v="0"/>
    <n v="0"/>
    <n v="1786715804.199748"/>
    <n v="0"/>
    <n v="1786715804.199748"/>
    <n v="0"/>
    <n v="1786715804.199748"/>
  </r>
  <r>
    <x v="10"/>
    <s v="CHOCÓ"/>
    <x v="473"/>
    <s v="MUNICIPIO DE QUIBDÓ (CHOCÓ)"/>
    <n v="11369802274"/>
    <n v="0"/>
    <n v="0"/>
    <n v="2711920965"/>
    <n v="0"/>
    <n v="0"/>
    <n v="14081723239"/>
    <n v="-7.091522216796875E-3"/>
    <n v="3932706.8768304102"/>
    <n v="0"/>
    <n v="0"/>
    <n v="0"/>
    <n v="14085655945.86974"/>
    <n v="9396027812.9300003"/>
    <n v="0"/>
    <n v="0"/>
    <n v="-7.091522216796875E-3"/>
    <n v="2715853671.8768306"/>
    <n v="0"/>
    <n v="0"/>
    <n v="12111881484.79974"/>
    <n v="0"/>
    <n v="12111881484.79974"/>
    <n v="1886472301.8"/>
    <n v="10225409182.999741"/>
  </r>
  <r>
    <x v="10"/>
    <s v="CHOCÓ"/>
    <x v="474"/>
    <s v="MUNICIPIO DE ACANDÍ (CHOCÓ)"/>
    <n v="899934997"/>
    <n v="0"/>
    <n v="0"/>
    <n v="219998607"/>
    <n v="0"/>
    <n v="0"/>
    <n v="1119933604"/>
    <n v="590406872.01678061"/>
    <n v="316262.74463702156"/>
    <n v="0"/>
    <n v="0"/>
    <n v="0"/>
    <n v="1710656738.7614176"/>
    <n v="746385820.53999996"/>
    <n v="0"/>
    <n v="0"/>
    <n v="590406872.01678061"/>
    <n v="220314869.74463701"/>
    <n v="0"/>
    <n v="0"/>
    <n v="1557107562.3014176"/>
    <n v="0"/>
    <n v="1557107562.3014176"/>
    <n v="855167632"/>
    <n v="701939930.30141759"/>
  </r>
  <r>
    <x v="10"/>
    <s v="CHOCÓ"/>
    <x v="475"/>
    <s v="MUNICIPIO DE ALTO BAUDO (CHOCÓ)"/>
    <n v="4034905278"/>
    <n v="0"/>
    <n v="0"/>
    <n v="904161834"/>
    <n v="0"/>
    <n v="0"/>
    <n v="4939067112"/>
    <n v="-5.5804252624511719E-3"/>
    <n v="1340682.8797570257"/>
    <n v="0"/>
    <n v="0"/>
    <n v="0"/>
    <n v="4940407794.874176"/>
    <n v="3304486143.8699999"/>
    <n v="0"/>
    <n v="0"/>
    <n v="-5.5804252624511719E-3"/>
    <n v="905502516.87975705"/>
    <n v="0"/>
    <n v="0"/>
    <n v="4209988660.7441764"/>
    <n v="0"/>
    <n v="4209988660.7441764"/>
    <n v="2581196226"/>
    <n v="1628792434.7441764"/>
  </r>
  <r>
    <x v="10"/>
    <s v="CHOCÓ"/>
    <x v="476"/>
    <s v="MUNICIPIO DE ATRATO (CHOCÓ)"/>
    <n v="1094422218"/>
    <n v="0"/>
    <n v="0"/>
    <n v="244764319"/>
    <n v="0"/>
    <n v="0"/>
    <n v="1339186537"/>
    <n v="4.1878223419189453E-3"/>
    <n v="363183.27245684451"/>
    <n v="0"/>
    <n v="0"/>
    <n v="0"/>
    <n v="1339549720.2766447"/>
    <n v="896080059.23000002"/>
    <n v="0"/>
    <n v="0"/>
    <n v="4.1878223419189453E-3"/>
    <n v="245127502.27245685"/>
    <n v="0"/>
    <n v="0"/>
    <n v="1141207561.5066447"/>
    <n v="0"/>
    <n v="1141207561.5066447"/>
    <n v="654461727.70000005"/>
    <n v="486745833.80664468"/>
  </r>
  <r>
    <x v="10"/>
    <s v="CHOCÓ"/>
    <x v="477"/>
    <s v="MUNICIPIO DE BAGADÓ (CHOCÓ)"/>
    <n v="769464717"/>
    <n v="0"/>
    <n v="0"/>
    <n v="186471073"/>
    <n v="0"/>
    <n v="0"/>
    <n v="955935790"/>
    <n v="141155052.27976727"/>
    <n v="268816.75289594918"/>
    <n v="0"/>
    <n v="0"/>
    <n v="0"/>
    <n v="1097359659.0326631"/>
    <n v="637384378.15999997"/>
    <n v="0"/>
    <n v="0"/>
    <n v="141155052.27976727"/>
    <n v="186739889.75289595"/>
    <n v="0"/>
    <n v="0"/>
    <n v="965279320.19266319"/>
    <n v="0"/>
    <n v="965279320.19266319"/>
    <n v="381668561"/>
    <n v="583610759.19266319"/>
  </r>
  <r>
    <x v="10"/>
    <s v="CHOCÓ"/>
    <x v="478"/>
    <s v="MUNICIPIO DE BAJO BAUDÓ (CHOCÓ)"/>
    <n v="1749562961"/>
    <n v="0"/>
    <n v="0"/>
    <n v="411744269"/>
    <n v="0"/>
    <n v="0"/>
    <n v="2161307230"/>
    <n v="8.3169937133789063E-3"/>
    <n v="600016.64222310949"/>
    <n v="0"/>
    <n v="0"/>
    <n v="0"/>
    <n v="2161907246.6505399"/>
    <n v="1442933629.0300002"/>
    <n v="0"/>
    <n v="0"/>
    <n v="8.3169937133789063E-3"/>
    <n v="412344285.64222312"/>
    <n v="0"/>
    <n v="0"/>
    <n v="1855277914.6805403"/>
    <n v="0"/>
    <n v="1855277914.6805403"/>
    <n v="1344036020.74"/>
    <n v="511241893.94054031"/>
  </r>
  <r>
    <x v="10"/>
    <s v="CHOCÓ"/>
    <x v="479"/>
    <s v="MUNICIPIO DE BOJAYA (CHOCÓ)"/>
    <n v="990434272"/>
    <n v="0"/>
    <n v="0"/>
    <n v="236309888"/>
    <n v="0"/>
    <n v="0"/>
    <n v="1226744160"/>
    <n v="1.2308359146118164E-3"/>
    <n v="342356.53929255868"/>
    <n v="0"/>
    <n v="0"/>
    <n v="0"/>
    <n v="1227086516.5405233"/>
    <n v="818313289.16999996"/>
    <n v="0"/>
    <n v="0"/>
    <n v="1.2308359146118164E-3"/>
    <n v="236652244.53929254"/>
    <n v="0"/>
    <n v="0"/>
    <n v="1054965533.7105234"/>
    <n v="0"/>
    <n v="1054965533.7105234"/>
    <n v="819761418"/>
    <n v="235204115.71052337"/>
  </r>
  <r>
    <x v="10"/>
    <s v="CHOCÓ"/>
    <x v="480"/>
    <s v="MUNICIPIO DE EL CANTÓN DEL SAN PABLO (CHOCÓ)"/>
    <n v="870804332"/>
    <n v="0"/>
    <n v="0"/>
    <n v="195817637"/>
    <n v="0"/>
    <n v="0"/>
    <n v="1066621969"/>
    <n v="4.4846534729003906E-3"/>
    <n v="290090.23822249169"/>
    <n v="0"/>
    <n v="0"/>
    <n v="0"/>
    <n v="1066912059.2427071"/>
    <n v="713577507.44000006"/>
    <n v="0"/>
    <n v="0"/>
    <n v="4.4846534729003906E-3"/>
    <n v="196107727.23822248"/>
    <n v="0"/>
    <n v="0"/>
    <n v="909685234.68270719"/>
    <n v="0"/>
    <n v="909685234.68270719"/>
    <n v="789106589.45000005"/>
    <n v="120578645.23270714"/>
  </r>
  <r>
    <x v="10"/>
    <s v="CHOCÓ"/>
    <x v="1057"/>
    <s v="MUNICIPIO DE CARMEN DEL DARIEN (CHOCÓ)"/>
    <n v="546901825"/>
    <n v="0"/>
    <n v="0"/>
    <n v="129038932"/>
    <n v="0"/>
    <n v="0"/>
    <n v="675940757"/>
    <n v="1.150965690612793E-3"/>
    <n v="187744.22912874675"/>
    <n v="0"/>
    <n v="0"/>
    <n v="0"/>
    <n v="676128501.23027968"/>
    <n v="451296978.25"/>
    <n v="0"/>
    <n v="0"/>
    <n v="1.150965690612793E-3"/>
    <n v="129226676.22912875"/>
    <n v="0"/>
    <n v="0"/>
    <n v="580523654.48027968"/>
    <n v="0"/>
    <n v="580523654.48027968"/>
    <n v="361617796.70999998"/>
    <n v="218905857.77027971"/>
  </r>
  <r>
    <x v="10"/>
    <s v="CHOCÓ"/>
    <x v="481"/>
    <s v="MUNICIPIO DE CÉRTEGUI (CHOCÓ)"/>
    <n v="1002671358"/>
    <n v="0"/>
    <n v="0"/>
    <n v="237261718"/>
    <n v="0"/>
    <n v="0"/>
    <n v="1239933076"/>
    <n v="5.6910514831542969E-4"/>
    <n v="345052.61379211413"/>
    <n v="0"/>
    <n v="0"/>
    <n v="0"/>
    <n v="1240278128.6143613"/>
    <n v="827611633.47000003"/>
    <n v="0"/>
    <n v="0"/>
    <n v="5.6910514831542969E-4"/>
    <n v="237606770.61379212"/>
    <n v="0"/>
    <n v="0"/>
    <n v="1065218404.0843613"/>
    <n v="0"/>
    <n v="1065218404.0843613"/>
    <n v="843418289.27999997"/>
    <n v="221800114.80436134"/>
  </r>
  <r>
    <x v="10"/>
    <s v="CHOCÓ"/>
    <x v="482"/>
    <s v="MUNICIPIO DE CONDOTO (CHOCÓ)"/>
    <n v="1507680518"/>
    <n v="0"/>
    <n v="0"/>
    <n v="350399487"/>
    <n v="0"/>
    <n v="0"/>
    <n v="1858080005"/>
    <n v="-5.3181648254394531E-3"/>
    <n v="512916.87690597959"/>
    <n v="0"/>
    <n v="0"/>
    <n v="0"/>
    <n v="1858592921.8715878"/>
    <n v="1241271057.5799999"/>
    <n v="0"/>
    <n v="0"/>
    <n v="-5.3181648254394531E-3"/>
    <n v="350912403.87690598"/>
    <n v="0"/>
    <n v="0"/>
    <n v="1592183461.4515877"/>
    <n v="0"/>
    <n v="1592183461.4515877"/>
    <n v="984882441.48000002"/>
    <n v="607301019.97158766"/>
  </r>
  <r>
    <x v="10"/>
    <s v="CHOCÓ"/>
    <x v="934"/>
    <s v="MUNICIPIO DE EL LITORAL DEL SAN JUAN (CHOCÓ)"/>
    <n v="1667104361"/>
    <n v="0"/>
    <n v="0"/>
    <n v="374064539"/>
    <n v="0"/>
    <n v="0"/>
    <n v="2041168900"/>
    <n v="-5.0330162048339844E-3"/>
    <n v="554271.32118707534"/>
    <n v="0"/>
    <n v="0"/>
    <n v="0"/>
    <n v="2041723171.316154"/>
    <n v="1365395334.3800001"/>
    <n v="0"/>
    <n v="0"/>
    <n v="-5.0330162048339844E-3"/>
    <n v="374618810.32118708"/>
    <n v="0"/>
    <n v="0"/>
    <n v="1740014144.6961541"/>
    <n v="431555792"/>
    <n v="2171569936.6961541"/>
    <n v="150000000"/>
    <n v="2021569936.6961541"/>
  </r>
  <r>
    <x v="10"/>
    <s v="CHOCÓ"/>
    <x v="484"/>
    <s v="MUNICIPIO DE ISTMINA (CHOCÓ)"/>
    <n v="2547968912"/>
    <n v="0"/>
    <n v="0"/>
    <n v="600135430"/>
    <n v="0"/>
    <n v="0"/>
    <n v="3148104342"/>
    <n v="-6.3338279724121094E-3"/>
    <n v="874109.68048276694"/>
    <n v="0"/>
    <n v="0"/>
    <n v="0"/>
    <n v="3148978451.674149"/>
    <n v="2101635262.3800001"/>
    <n v="0"/>
    <n v="0"/>
    <n v="-6.3338279724121094E-3"/>
    <n v="601009539.68048275"/>
    <n v="0"/>
    <n v="0"/>
    <n v="2702644802.0541492"/>
    <n v="0"/>
    <n v="2702644802.0541492"/>
    <n v="2067434694.3900001"/>
    <n v="635210107.66414905"/>
  </r>
  <r>
    <x v="10"/>
    <s v="CHOCÓ"/>
    <x v="1058"/>
    <s v="MUNICIPIO DE JURADÓ (CHOCÓ)"/>
    <n v="313130106"/>
    <n v="0"/>
    <n v="0"/>
    <n v="76340785"/>
    <n v="0"/>
    <n v="0"/>
    <n v="389470891"/>
    <n v="-6.5070390701293945E-4"/>
    <n v="109732.59468353454"/>
    <n v="0"/>
    <n v="0"/>
    <n v="0"/>
    <n v="389580623.59403282"/>
    <n v="259585257.34999996"/>
    <n v="0"/>
    <n v="0"/>
    <n v="-6.5070390701293945E-4"/>
    <n v="76450517.594683528"/>
    <n v="0"/>
    <n v="0"/>
    <n v="336035774.94403279"/>
    <n v="0"/>
    <n v="336035774.94403279"/>
    <n v="67697193"/>
    <n v="268338581.94403279"/>
  </r>
  <r>
    <x v="10"/>
    <s v="CHOCÓ"/>
    <x v="485"/>
    <s v="MUNICIPIO DE LLORÓ (CHOCÓ)"/>
    <n v="1133480261"/>
    <n v="0"/>
    <n v="0"/>
    <n v="265768640"/>
    <n v="0"/>
    <n v="0"/>
    <n v="1399248901"/>
    <n v="7.14874267578125E-3"/>
    <n v="387751.96572462452"/>
    <n v="0"/>
    <n v="0"/>
    <n v="0"/>
    <n v="1399636652.9728734"/>
    <n v="934291780.78999996"/>
    <n v="0"/>
    <n v="0"/>
    <n v="7.14874267578125E-3"/>
    <n v="266156391.96572462"/>
    <n v="0"/>
    <n v="0"/>
    <n v="1200448172.7628734"/>
    <n v="0"/>
    <n v="1200448172.7628734"/>
    <n v="859160148.23000002"/>
    <n v="341288024.53287339"/>
  </r>
  <r>
    <x v="10"/>
    <s v="CHOCÓ"/>
    <x v="486"/>
    <s v="MUNICIPIO DE MEDIO ATRATO (CHOCÓ)"/>
    <n v="3332895340"/>
    <n v="0"/>
    <n v="0"/>
    <n v="735576976"/>
    <n v="0"/>
    <n v="0"/>
    <n v="4068472316"/>
    <n v="1.3341903686523438E-3"/>
    <n v="1096936.6979425177"/>
    <n v="0"/>
    <n v="0"/>
    <n v="0"/>
    <n v="4069569252.6992769"/>
    <n v="2723743215.5199995"/>
    <n v="0"/>
    <n v="0"/>
    <n v="1.3341903686523438E-3"/>
    <n v="736673912.6979425"/>
    <n v="0"/>
    <n v="0"/>
    <n v="3460417128.2192764"/>
    <n v="0"/>
    <n v="3460417128.2192764"/>
    <n v="2259484632.5999999"/>
    <n v="1200932495.6192765"/>
  </r>
  <r>
    <x v="10"/>
    <s v="CHOCÓ"/>
    <x v="487"/>
    <s v="MUNICIPIO DE MEDIO BAUDÓ (CHOCÓ)"/>
    <n v="1412948836"/>
    <n v="0"/>
    <n v="0"/>
    <n v="326035166"/>
    <n v="0"/>
    <n v="0"/>
    <n v="1738984002"/>
    <n v="1.6498565673828125E-4"/>
    <n v="478474.08199521445"/>
    <n v="0"/>
    <n v="0"/>
    <n v="0"/>
    <n v="1739462476.0821602"/>
    <n v="1162010540.29"/>
    <n v="0"/>
    <n v="0"/>
    <n v="1.6498565673828125E-4"/>
    <n v="326513640.08199519"/>
    <n v="0"/>
    <n v="0"/>
    <n v="1488524180.3721602"/>
    <n v="0"/>
    <n v="1488524180.3721602"/>
    <n v="1237393494"/>
    <n v="251130686.3721602"/>
  </r>
  <r>
    <x v="10"/>
    <s v="CHOCÓ"/>
    <x v="488"/>
    <s v="MUNICIPIO DE MEDIO SAN JUAN (CHOCÓ)"/>
    <n v="1766485292"/>
    <n v="0"/>
    <n v="0"/>
    <n v="398975520"/>
    <n v="0"/>
    <n v="0"/>
    <n v="2165460812"/>
    <n v="7.564544677734375E-3"/>
    <n v="589873.11252536345"/>
    <n v="0"/>
    <n v="0"/>
    <n v="0"/>
    <n v="2166050685.12009"/>
    <n v="1448255779.96"/>
    <n v="0"/>
    <n v="0"/>
    <n v="7.564544677734375E-3"/>
    <n v="399565393.11252534"/>
    <n v="0"/>
    <n v="0"/>
    <n v="1847821173.08009"/>
    <n v="0"/>
    <n v="1847821173.08009"/>
    <n v="1201384214"/>
    <n v="646436959.08009005"/>
  </r>
  <r>
    <x v="10"/>
    <s v="CHOCÓ"/>
    <x v="489"/>
    <s v="MUNICIPIO DE NÓVITA (CHOCÓ)"/>
    <n v="778678811"/>
    <n v="0"/>
    <n v="0"/>
    <n v="186004666"/>
    <n v="0"/>
    <n v="0"/>
    <n v="964683477"/>
    <n v="8.678436279296875E-5"/>
    <n v="269409.73668994347"/>
    <n v="0"/>
    <n v="0"/>
    <n v="0"/>
    <n v="964952886.73677671"/>
    <n v="643646070.66999996"/>
    <n v="0"/>
    <n v="0"/>
    <n v="8.678436279296875E-5"/>
    <n v="186274075.73668995"/>
    <n v="0"/>
    <n v="0"/>
    <n v="829920146.40677667"/>
    <n v="0"/>
    <n v="829920146.40677667"/>
    <n v="150000000"/>
    <n v="679920146.40677667"/>
  </r>
  <r>
    <x v="10"/>
    <s v="CHOCÓ"/>
    <x v="1059"/>
    <s v="MUNICIPIO DE NUQUÍ (CHOCÓ)"/>
    <n v="881360621"/>
    <n v="0"/>
    <n v="0"/>
    <n v="204969556"/>
    <n v="0"/>
    <n v="0"/>
    <n v="1086330177"/>
    <n v="-2.0219087600708008E-3"/>
    <n v="299875.55854359281"/>
    <n v="0"/>
    <n v="0"/>
    <n v="0"/>
    <n v="1086630052.5565219"/>
    <n v="725480229.70000005"/>
    <n v="0"/>
    <n v="0"/>
    <n v="-2.0219087600708008E-3"/>
    <n v="205269431.55854359"/>
    <n v="0"/>
    <n v="0"/>
    <n v="930749661.2565217"/>
    <n v="430905159.39999998"/>
    <n v="1361654820.6565218"/>
    <n v="0"/>
    <n v="1361654820.6565218"/>
  </r>
  <r>
    <x v="10"/>
    <s v="CHOCÓ"/>
    <x v="490"/>
    <s v="MUNICIPIO DE RÍO IRO (CHOCÓ)"/>
    <n v="1025626304"/>
    <n v="0"/>
    <n v="0"/>
    <n v="234676780"/>
    <n v="0"/>
    <n v="0"/>
    <n v="1260303084"/>
    <n v="-4.0138959884643555E-3"/>
    <n v="345422.95276004687"/>
    <n v="0"/>
    <n v="0"/>
    <n v="0"/>
    <n v="1260648506.948746"/>
    <n v="842441859.67000008"/>
    <n v="0"/>
    <n v="0"/>
    <n v="-4.0138959884643555E-3"/>
    <n v="235022202.95276004"/>
    <n v="0"/>
    <n v="0"/>
    <n v="1077464062.6187463"/>
    <n v="0"/>
    <n v="1077464062.6187463"/>
    <n v="739742451"/>
    <n v="337721611.61874628"/>
  </r>
  <r>
    <x v="10"/>
    <s v="CHOCÓ"/>
    <x v="491"/>
    <s v="MUNICIPIO DE RÍO QUITO (CHOCÓ)"/>
    <n v="924436943"/>
    <n v="0"/>
    <n v="0"/>
    <n v="214504216"/>
    <n v="0"/>
    <n v="0"/>
    <n v="1138941159"/>
    <n v="-7.1297883987426758E-3"/>
    <n v="314251.86098585918"/>
    <n v="0"/>
    <n v="0"/>
    <n v="0"/>
    <n v="1139255410.8538561"/>
    <n v="760837332.94000006"/>
    <n v="0"/>
    <n v="0"/>
    <n v="-7.1297883987426758E-3"/>
    <n v="214818467.86098585"/>
    <n v="0"/>
    <n v="0"/>
    <n v="975655800.79385614"/>
    <n v="0"/>
    <n v="975655800.79385614"/>
    <n v="861268527.25999999"/>
    <n v="114387273.53385615"/>
  </r>
  <r>
    <x v="10"/>
    <s v="CHOCÓ"/>
    <x v="492"/>
    <s v="MUNICIPIO DE RIOSUCIO (CHOCÓ)"/>
    <n v="2842491733"/>
    <n v="0"/>
    <n v="0"/>
    <n v="676014665"/>
    <n v="0"/>
    <n v="0"/>
    <n v="3518506398"/>
    <n v="3.9606094360351563E-3"/>
    <n v="981139.22008937655"/>
    <n v="0"/>
    <n v="0"/>
    <n v="0"/>
    <n v="3519487537.22405"/>
    <n v="2347685883.9300003"/>
    <n v="0"/>
    <n v="0"/>
    <n v="3.9606094360351563E-3"/>
    <n v="676995804.22008944"/>
    <n v="0"/>
    <n v="0"/>
    <n v="3024681688.1540504"/>
    <n v="0"/>
    <n v="3024681688.1540504"/>
    <n v="747920096"/>
    <n v="2276761592.1540504"/>
  </r>
  <r>
    <x v="10"/>
    <s v="CHOCÓ"/>
    <x v="493"/>
    <s v="MUNICIPIO DE SAN JOSÉ DEL PALMAR (CHOCÓ)"/>
    <n v="460141912"/>
    <n v="0"/>
    <n v="0"/>
    <n v="111461562"/>
    <n v="0"/>
    <n v="0"/>
    <n v="571603474"/>
    <n v="-4.6661496162414551E-3"/>
    <n v="160553.66891317806"/>
    <n v="0"/>
    <n v="0"/>
    <n v="0"/>
    <n v="571764027.66424704"/>
    <n v="381135507.46000004"/>
    <n v="0"/>
    <n v="0"/>
    <n v="-4.6661496162414551E-3"/>
    <n v="111622115.66891317"/>
    <n v="0"/>
    <n v="0"/>
    <n v="492757623.12424707"/>
    <n v="0"/>
    <n v="492757623.12424707"/>
    <n v="0"/>
    <n v="492757623.12424707"/>
  </r>
  <r>
    <x v="10"/>
    <s v="CHOCÓ"/>
    <x v="494"/>
    <s v="MUNICIPIO DE SIPÍ (CHOCÓ)"/>
    <n v="420932578"/>
    <n v="0"/>
    <n v="0"/>
    <n v="97137802"/>
    <n v="0"/>
    <n v="0"/>
    <n v="518070380"/>
    <n v="-5.7893991470336914E-3"/>
    <n v="142658.34892304739"/>
    <n v="0"/>
    <n v="0"/>
    <n v="0"/>
    <n v="518213038.34313363"/>
    <n v="346184468.44"/>
    <n v="0"/>
    <n v="0"/>
    <n v="-5.7893991470336914E-3"/>
    <n v="97280460.348923042"/>
    <n v="0"/>
    <n v="0"/>
    <n v="443464928.78313363"/>
    <n v="0"/>
    <n v="443464928.78313363"/>
    <n v="79770209"/>
    <n v="363694719.78313363"/>
  </r>
  <r>
    <x v="10"/>
    <s v="CHOCÓ"/>
    <x v="495"/>
    <s v="MUNICIPIO DE TADÓ (CHOCÓ)"/>
    <n v="1877534154"/>
    <n v="0"/>
    <n v="0"/>
    <n v="445051271"/>
    <n v="0"/>
    <n v="0"/>
    <n v="2322585425"/>
    <n v="-5.7241916656494141E-3"/>
    <n v="646828.53598141554"/>
    <n v="0"/>
    <n v="0"/>
    <n v="0"/>
    <n v="2323232253.5302572"/>
    <n v="1550081428.4899998"/>
    <n v="0"/>
    <n v="0"/>
    <n v="-5.7241916656494141E-3"/>
    <n v="445698099.53598142"/>
    <n v="0"/>
    <n v="0"/>
    <n v="1995779528.020257"/>
    <n v="0"/>
    <n v="1995779528.020257"/>
    <n v="1468408827"/>
    <n v="527370701.020257"/>
  </r>
  <r>
    <x v="10"/>
    <s v="CHOCÓ"/>
    <x v="496"/>
    <s v="MUNICIPIO DE UNGUÍA (CHOCÓ)"/>
    <n v="1499946534"/>
    <n v="0"/>
    <n v="0"/>
    <n v="355623954"/>
    <n v="0"/>
    <n v="0"/>
    <n v="1855570488"/>
    <n v="-1.6927719116210938E-5"/>
    <n v="516581.71919983753"/>
    <n v="0"/>
    <n v="0"/>
    <n v="0"/>
    <n v="1856087069.719183"/>
    <n v="1238241285.1699998"/>
    <n v="0"/>
    <n v="0"/>
    <n v="-1.6927719116210938E-5"/>
    <n v="356140535.71919984"/>
    <n v="0"/>
    <n v="0"/>
    <n v="1594381820.8891828"/>
    <n v="0"/>
    <n v="1594381820.8891828"/>
    <n v="1306582142"/>
    <n v="287799678.88918281"/>
  </r>
  <r>
    <x v="10"/>
    <s v="CHOCÓ"/>
    <x v="497"/>
    <s v="MUNICIPIO DE UNIÓN PANAMERICANA (CHOCÓ)"/>
    <n v="1007575854"/>
    <n v="0"/>
    <n v="0"/>
    <n v="231501527"/>
    <n v="0"/>
    <n v="0"/>
    <n v="1239077381"/>
    <n v="-2.8452873229980469E-3"/>
    <n v="340294.74569565989"/>
    <n v="0"/>
    <n v="0"/>
    <n v="0"/>
    <n v="1239417675.7428503"/>
    <n v="828106657.03999996"/>
    <n v="0"/>
    <n v="0"/>
    <n v="-2.8452873229980469E-3"/>
    <n v="231841821.74569565"/>
    <n v="0"/>
    <n v="0"/>
    <n v="1059948478.7828503"/>
    <n v="0"/>
    <n v="1059948478.7828503"/>
    <n v="729031947"/>
    <n v="330916531.78285027"/>
  </r>
  <r>
    <x v="10"/>
    <s v="HUILA"/>
    <x v="1060"/>
    <s v="MUNICIPIO DE ACEVEDO (HUILA)"/>
    <n v="3546689836"/>
    <n v="0"/>
    <n v="0"/>
    <n v="803072635"/>
    <n v="0"/>
    <n v="0"/>
    <n v="4349762471"/>
    <n v="2.2215843200683594E-3"/>
    <n v="1186426.3522130579"/>
    <n v="0"/>
    <n v="0"/>
    <n v="0"/>
    <n v="4350948897.354435"/>
    <n v="2908914849.2999997"/>
    <n v="0"/>
    <n v="0"/>
    <n v="2.2215843200683594E-3"/>
    <n v="804259061.35221303"/>
    <n v="0"/>
    <n v="0"/>
    <n v="3713173910.6544342"/>
    <n v="0"/>
    <n v="3713173910.6544342"/>
    <n v="1345242619.5999999"/>
    <n v="2367931291.0544343"/>
  </r>
  <r>
    <x v="10"/>
    <s v="HUILA"/>
    <x v="499"/>
    <s v="MUNICIPIO DE AGRADO (HUILA)"/>
    <n v="909689450"/>
    <n v="0"/>
    <n v="0"/>
    <n v="214252665"/>
    <n v="0"/>
    <n v="0"/>
    <n v="1123942115"/>
    <n v="1.3147592544555664E-3"/>
    <n v="312081.4315635477"/>
    <n v="0"/>
    <n v="0"/>
    <n v="0"/>
    <n v="1124254196.4328783"/>
    <n v="750314725.11000001"/>
    <n v="0"/>
    <n v="0"/>
    <n v="1.3147592544555664E-3"/>
    <n v="214564746.43156356"/>
    <n v="0"/>
    <n v="0"/>
    <n v="964879471.54287839"/>
    <n v="0"/>
    <n v="964879471.54287839"/>
    <n v="0"/>
    <n v="964879471.54287839"/>
  </r>
  <r>
    <x v="10"/>
    <s v="HUILA"/>
    <x v="500"/>
    <s v="MUNICIPIO DE AIPE (HUILA)"/>
    <n v="2891900096"/>
    <n v="0"/>
    <n v="0"/>
    <n v="646903015"/>
    <n v="0"/>
    <n v="0"/>
    <n v="3538803111"/>
    <n v="-2.0351409912109375E-3"/>
    <n v="959993.84361259686"/>
    <n v="0"/>
    <n v="0"/>
    <n v="0"/>
    <n v="3539763104.8415775"/>
    <n v="2367690646.8200002"/>
    <n v="0"/>
    <n v="0"/>
    <n v="-2.0351409912109375E-3"/>
    <n v="647863008.84361255"/>
    <n v="0"/>
    <n v="0"/>
    <n v="3015553655.6615777"/>
    <n v="0"/>
    <n v="3015553655.6615777"/>
    <n v="0"/>
    <n v="3015553655.6615777"/>
  </r>
  <r>
    <x v="10"/>
    <s v="HUILA"/>
    <x v="1061"/>
    <s v="MUNICIPIO DE ALGECIRAS (HUILA)"/>
    <n v="2418602034"/>
    <n v="0"/>
    <n v="0"/>
    <n v="575155233"/>
    <n v="0"/>
    <n v="0"/>
    <n v="2993757267"/>
    <n v="2.0322799682617188E-3"/>
    <n v="834763.32738718484"/>
    <n v="0"/>
    <n v="0"/>
    <n v="0"/>
    <n v="2994592030.3294196"/>
    <n v="1997619270.9100003"/>
    <n v="0"/>
    <n v="0"/>
    <n v="2.0322799682617188E-3"/>
    <n v="575989996.32738721"/>
    <n v="0"/>
    <n v="0"/>
    <n v="2573609267.2394199"/>
    <n v="0"/>
    <n v="2573609267.2394199"/>
    <n v="14849606"/>
    <n v="2558759661.2394199"/>
  </r>
  <r>
    <x v="10"/>
    <s v="HUILA"/>
    <x v="501"/>
    <s v="MUNICIPIO DE BARAYA (HUILA)"/>
    <n v="954751253"/>
    <n v="0"/>
    <n v="0"/>
    <n v="226261146"/>
    <n v="0"/>
    <n v="0"/>
    <n v="1181012399"/>
    <n v="-4.2411088943481445E-3"/>
    <n v="328892.81450386706"/>
    <n v="0"/>
    <n v="0"/>
    <n v="0"/>
    <n v="1181341291.8102629"/>
    <n v="788313890.24000001"/>
    <n v="0"/>
    <n v="0"/>
    <n v="-4.2411088943481445E-3"/>
    <n v="226590038.81450388"/>
    <n v="0"/>
    <n v="0"/>
    <n v="1014903929.0502628"/>
    <n v="0"/>
    <n v="1014903929.0502628"/>
    <n v="116041689"/>
    <n v="898862240.05026281"/>
  </r>
  <r>
    <x v="10"/>
    <s v="HUILA"/>
    <x v="1062"/>
    <s v="MUNICIPIO DE COLOMBIA (HUILA)"/>
    <n v="1266825306"/>
    <n v="0"/>
    <n v="0"/>
    <n v="295762482"/>
    <n v="0"/>
    <n v="0"/>
    <n v="1562587788"/>
    <n v="2.4666786193847656E-3"/>
    <n v="432242.86029456399"/>
    <n v="0"/>
    <n v="0"/>
    <n v="0"/>
    <n v="1563020030.8627613"/>
    <n v="1043502062.45"/>
    <n v="0"/>
    <n v="0"/>
    <n v="2.4666786193847656E-3"/>
    <n v="296194724.86029458"/>
    <n v="0"/>
    <n v="0"/>
    <n v="1339696787.3127613"/>
    <n v="0"/>
    <n v="1339696787.3127613"/>
    <n v="11569040"/>
    <n v="1328127747.3127613"/>
  </r>
  <r>
    <x v="10"/>
    <s v="HUILA"/>
    <x v="1063"/>
    <s v="MUNICIPIO DE GUADALUPE (HUILA)"/>
    <n v="2256619337"/>
    <n v="0"/>
    <n v="0"/>
    <n v="515661567"/>
    <n v="0"/>
    <n v="0"/>
    <n v="2772280904"/>
    <n v="-5.7554244995117188E-3"/>
    <n v="759468.53250947455"/>
    <n v="0"/>
    <n v="0"/>
    <n v="0"/>
    <n v="2773040372.5267539"/>
    <n v="1853238599.04"/>
    <n v="0"/>
    <n v="0"/>
    <n v="-5.7554244995117188E-3"/>
    <n v="516421035.53250945"/>
    <n v="0"/>
    <n v="0"/>
    <n v="2369659634.5667539"/>
    <n v="0"/>
    <n v="2369659634.5667539"/>
    <n v="1600054585"/>
    <n v="769605049.56675386"/>
  </r>
  <r>
    <x v="10"/>
    <s v="HUILA"/>
    <x v="504"/>
    <s v="MUNICIPIO DE IQUIRA (HUILA)"/>
    <n v="1341425322"/>
    <n v="0"/>
    <n v="0"/>
    <n v="308025623"/>
    <n v="0"/>
    <n v="0"/>
    <n v="1649450945"/>
    <n v="-2.2935867309570313E-4"/>
    <n v="453118.10009500268"/>
    <n v="0"/>
    <n v="0"/>
    <n v="0"/>
    <n v="1649904063.0998657"/>
    <n v="1102633101.1099999"/>
    <n v="0"/>
    <n v="0"/>
    <n v="-2.2935867309570313E-4"/>
    <n v="308478741.10009497"/>
    <n v="0"/>
    <n v="0"/>
    <n v="1411111842.2098656"/>
    <n v="0"/>
    <n v="1411111842.2098656"/>
    <n v="312398830"/>
    <n v="1098713012.2098656"/>
  </r>
  <r>
    <x v="10"/>
    <s v="HUILA"/>
    <x v="846"/>
    <s v="MUNICIPIO DE ISNOS (HUILA)"/>
    <n v="2807292445"/>
    <n v="0"/>
    <n v="0"/>
    <n v="650484194"/>
    <n v="0"/>
    <n v="0"/>
    <n v="3457776639"/>
    <n v="4.8236846923828125E-3"/>
    <n v="953252.6384546397"/>
    <n v="0"/>
    <n v="0"/>
    <n v="0"/>
    <n v="3458729891.6432781"/>
    <n v="2310143143.5900002"/>
    <n v="0"/>
    <n v="0"/>
    <n v="4.8236846923828125E-3"/>
    <n v="651437446.63845468"/>
    <n v="0"/>
    <n v="0"/>
    <n v="2961580590.2332783"/>
    <n v="0"/>
    <n v="2961580590.2332783"/>
    <n v="0"/>
    <n v="2961580590.2332783"/>
  </r>
  <r>
    <x v="10"/>
    <s v="HUILA"/>
    <x v="1064"/>
    <s v="MUNICIPIO DE LA ARGENTINA (HUILA)"/>
    <n v="1485731150"/>
    <n v="0"/>
    <n v="0"/>
    <n v="339661789"/>
    <n v="0"/>
    <n v="0"/>
    <n v="1825392939"/>
    <n v="-7.4696540832519531E-4"/>
    <n v="500197.49168481247"/>
    <n v="0"/>
    <n v="0"/>
    <n v="0"/>
    <n v="1825893136.4909379"/>
    <n v="1220296460.1700001"/>
    <n v="0"/>
    <n v="0"/>
    <n v="-7.4696540832519531E-4"/>
    <n v="340161986.49168479"/>
    <n v="0"/>
    <n v="0"/>
    <n v="1560458446.6609378"/>
    <n v="0"/>
    <n v="1560458446.6609378"/>
    <n v="984296604"/>
    <n v="576161842.66093779"/>
  </r>
  <r>
    <x v="10"/>
    <s v="HUILA"/>
    <x v="505"/>
    <s v="MUNICIPIO DE LA PLATA (HUILA)"/>
    <n v="6630918842"/>
    <n v="0"/>
    <n v="0"/>
    <n v="1517848704"/>
    <n v="0"/>
    <n v="0"/>
    <n v="8148767546"/>
    <n v="7.0285797119140625E-4"/>
    <n v="2233641.8102993942"/>
    <n v="0"/>
    <n v="0"/>
    <n v="0"/>
    <n v="8151001187.8110018"/>
    <n v="5446886586.1200008"/>
    <n v="0"/>
    <n v="0"/>
    <n v="7.0285797119140625E-4"/>
    <n v="1520082345.8102994"/>
    <n v="0"/>
    <n v="0"/>
    <n v="6966968931.9310036"/>
    <n v="0"/>
    <n v="6966968931.9310036"/>
    <n v="2786582509"/>
    <n v="4180386422.9310036"/>
  </r>
  <r>
    <x v="10"/>
    <s v="HUILA"/>
    <x v="847"/>
    <s v="MUNICIPIO DE NÁTAGA (HUILA)"/>
    <n v="642402370"/>
    <n v="0"/>
    <n v="0"/>
    <n v="150566257"/>
    <n v="0"/>
    <n v="0"/>
    <n v="792968627"/>
    <n v="3.3216476440429688E-3"/>
    <n v="219766.11781133281"/>
    <n v="0"/>
    <n v="0"/>
    <n v="0"/>
    <n v="793188393.12113297"/>
    <n v="529497930.99999994"/>
    <n v="0"/>
    <n v="0"/>
    <n v="3.3216476440429688E-3"/>
    <n v="150786023.11781132"/>
    <n v="0"/>
    <n v="0"/>
    <n v="680283954.12113285"/>
    <n v="0"/>
    <n v="680283954.12113285"/>
    <n v="0"/>
    <n v="680283954.12113285"/>
  </r>
  <r>
    <x v="10"/>
    <s v="HUILA"/>
    <x v="919"/>
    <s v="MUNICIPIO DE OPORAPA (HUILA)"/>
    <n v="1466173824"/>
    <n v="0"/>
    <n v="0"/>
    <n v="330662116"/>
    <n v="0"/>
    <n v="0"/>
    <n v="1796835940"/>
    <n v="-9.3531608581542969E-4"/>
    <n v="489128.85789794731"/>
    <n v="0"/>
    <n v="0"/>
    <n v="0"/>
    <n v="1797325068.8569627"/>
    <n v="1201624367.24"/>
    <n v="0"/>
    <n v="0"/>
    <n v="-9.3531608581542969E-4"/>
    <n v="331151244.85789794"/>
    <n v="0"/>
    <n v="0"/>
    <n v="1532775612.0969627"/>
    <n v="0"/>
    <n v="1532775612.0969627"/>
    <n v="1093114859.6400001"/>
    <n v="439660752.45696259"/>
  </r>
  <r>
    <x v="10"/>
    <s v="HUILA"/>
    <x v="506"/>
    <s v="MUNICIPIO DE PAICOL (HUILA)"/>
    <n v="562901952"/>
    <n v="0"/>
    <n v="0"/>
    <n v="131999720"/>
    <n v="0"/>
    <n v="0"/>
    <n v="694901672"/>
    <n v="4.3485164642333984E-3"/>
    <n v="192544.23901825753"/>
    <n v="0"/>
    <n v="0"/>
    <n v="0"/>
    <n v="695094216.24336672"/>
    <n v="463977675.87000006"/>
    <n v="0"/>
    <n v="0"/>
    <n v="4.3485164642333984E-3"/>
    <n v="132192264.23901826"/>
    <n v="0"/>
    <n v="0"/>
    <n v="596169940.11336684"/>
    <n v="0"/>
    <n v="596169940.11336684"/>
    <n v="417646715"/>
    <n v="178523225.11336684"/>
  </r>
  <r>
    <x v="10"/>
    <s v="HUILA"/>
    <x v="1065"/>
    <s v="MUNICIPIO DE PALESTINA (HUILA)"/>
    <n v="1186639389"/>
    <n v="0"/>
    <n v="0"/>
    <n v="276237707"/>
    <n v="0"/>
    <n v="0"/>
    <n v="1462877096"/>
    <n v="2.6791095733642578E-3"/>
    <n v="404189.29193787137"/>
    <n v="0"/>
    <n v="0"/>
    <n v="0"/>
    <n v="1463281285.2946169"/>
    <n v="977267643.06999993"/>
    <n v="0"/>
    <n v="0"/>
    <n v="2.6791095733642578E-3"/>
    <n v="276641896.29193789"/>
    <n v="0"/>
    <n v="0"/>
    <n v="1253909539.3646169"/>
    <n v="0"/>
    <n v="1253909539.3646169"/>
    <n v="1056923211"/>
    <n v="196986328.36461687"/>
  </r>
  <r>
    <x v="10"/>
    <s v="HUILA"/>
    <x v="1066"/>
    <s v="MUNICIPIO DE PITAL (HUILA)"/>
    <n v="1375183605"/>
    <n v="0"/>
    <n v="0"/>
    <n v="323933520"/>
    <n v="0"/>
    <n v="0"/>
    <n v="1699117125"/>
    <n v="1.5773773193359375E-3"/>
    <n v="472046.02286537201"/>
    <n v="0"/>
    <n v="0"/>
    <n v="0"/>
    <n v="1699589171.0244427"/>
    <n v="1134573043.1100001"/>
    <n v="0"/>
    <n v="0"/>
    <n v="1.5773773193359375E-3"/>
    <n v="324405566.02286536"/>
    <n v="0"/>
    <n v="0"/>
    <n v="1458978609.1344428"/>
    <n v="0"/>
    <n v="1458978609.1344428"/>
    <n v="0"/>
    <n v="1458978609.1344428"/>
  </r>
  <r>
    <x v="10"/>
    <s v="HUILA"/>
    <x v="508"/>
    <s v="MUNICIPIO DE PITALITO (HUILA)"/>
    <n v="13395208445"/>
    <n v="0"/>
    <n v="0"/>
    <n v="3055281116"/>
    <n v="0"/>
    <n v="0"/>
    <n v="16450489561"/>
    <n v="3.7937164306640625E-3"/>
    <n v="4502562.1812696839"/>
    <n v="0"/>
    <n v="0"/>
    <n v="0"/>
    <n v="16454992123.185064"/>
    <n v="10998374902.369999"/>
    <n v="0"/>
    <n v="0"/>
    <n v="3.7937164306640625E-3"/>
    <n v="3059783678.1812696"/>
    <n v="0"/>
    <n v="0"/>
    <n v="14058158580.555061"/>
    <n v="0"/>
    <n v="14058158580.555061"/>
    <n v="34146408"/>
    <n v="14024012172.555061"/>
  </r>
  <r>
    <x v="10"/>
    <s v="HUILA"/>
    <x v="1067"/>
    <s v="MUNICIPIO DE SALADOBLANCO (HUILA)"/>
    <n v="1172214055"/>
    <n v="0"/>
    <n v="0"/>
    <n v="273435034"/>
    <n v="0"/>
    <n v="0"/>
    <n v="1445649089"/>
    <n v="8.8884830474853516E-3"/>
    <n v="399849.73952691327"/>
    <n v="0"/>
    <n v="0"/>
    <n v="0"/>
    <n v="1446048938.7484155"/>
    <n v="965607774.11000001"/>
    <n v="0"/>
    <n v="0"/>
    <n v="8.8884830474853516E-3"/>
    <n v="273834883.73952693"/>
    <n v="0"/>
    <n v="0"/>
    <n v="1239442657.8584154"/>
    <n v="0"/>
    <n v="1239442657.8584154"/>
    <n v="594413314"/>
    <n v="645029343.85841537"/>
  </r>
  <r>
    <x v="10"/>
    <s v="HUILA"/>
    <x v="510"/>
    <s v="MUNICIPIO DE SAN AGUSTÍN (HUILA)"/>
    <n v="3351667399"/>
    <n v="0"/>
    <n v="0"/>
    <n v="783173044"/>
    <n v="0"/>
    <n v="0"/>
    <n v="4134840443"/>
    <n v="-4.1456222534179688E-3"/>
    <n v="1143880.5423239148"/>
    <n v="0"/>
    <n v="0"/>
    <n v="0"/>
    <n v="4135984323.5381784"/>
    <n v="2761317803.4500003"/>
    <n v="0"/>
    <n v="0"/>
    <n v="-4.1456222534179688E-3"/>
    <n v="784316924.54232395"/>
    <n v="0"/>
    <n v="0"/>
    <n v="3545634727.9881787"/>
    <n v="0"/>
    <n v="3545634727.9881787"/>
    <n v="8805845"/>
    <n v="3536828882.9881787"/>
  </r>
  <r>
    <x v="10"/>
    <s v="HUILA"/>
    <x v="511"/>
    <s v="MUNICIPIO DE SANTA MARÍA (HUILA)"/>
    <n v="1153384441"/>
    <n v="0"/>
    <n v="0"/>
    <n v="269955359"/>
    <n v="0"/>
    <n v="0"/>
    <n v="1423339800"/>
    <n v="9.9349021911621094E-4"/>
    <n v="393989.65155507502"/>
    <n v="0"/>
    <n v="0"/>
    <n v="0"/>
    <n v="1423733789.6525486"/>
    <n v="950402403.12000012"/>
    <n v="0"/>
    <n v="0"/>
    <n v="9.9349021911621094E-4"/>
    <n v="270349348.65155506"/>
    <n v="0"/>
    <n v="0"/>
    <n v="1220751751.7725487"/>
    <n v="0"/>
    <n v="1220751751.7725487"/>
    <n v="632376717.15999997"/>
    <n v="588375034.61254871"/>
  </r>
  <r>
    <x v="10"/>
    <s v="HUILA"/>
    <x v="920"/>
    <s v="MUNICIPIO DE SUAZA (HUILA)"/>
    <n v="2092762348"/>
    <n v="0"/>
    <n v="0"/>
    <n v="467993263"/>
    <n v="0"/>
    <n v="0"/>
    <n v="2560755611"/>
    <n v="125886145.56873322"/>
    <n v="694471.55014675087"/>
    <n v="0"/>
    <n v="0"/>
    <n v="0"/>
    <n v="2687336228.1188798"/>
    <n v="1713454869.5099998"/>
    <n v="0"/>
    <n v="0"/>
    <n v="125886145.56873322"/>
    <n v="468687734.55014676"/>
    <n v="0"/>
    <n v="0"/>
    <n v="2308028749.6288795"/>
    <n v="0"/>
    <n v="2308028749.6288795"/>
    <n v="1896865835.28"/>
    <n v="411162914.34887958"/>
  </r>
  <r>
    <x v="10"/>
    <s v="HUILA"/>
    <x v="512"/>
    <s v="MUNICIPIO DE TARQUI (HUILA)"/>
    <n v="1794864576"/>
    <n v="0"/>
    <n v="0"/>
    <n v="419029898"/>
    <n v="0"/>
    <n v="0"/>
    <n v="2213894474"/>
    <n v="5.7559013366699219E-3"/>
    <n v="612155.60480971355"/>
    <n v="0"/>
    <n v="0"/>
    <n v="0"/>
    <n v="2214506629.6105657"/>
    <n v="1478578885.9200001"/>
    <n v="0"/>
    <n v="0"/>
    <n v="5.7559013366699219E-3"/>
    <n v="419642053.6048097"/>
    <n v="0"/>
    <n v="0"/>
    <n v="1898220939.5305657"/>
    <n v="0"/>
    <n v="1898220939.5305657"/>
    <n v="1479600023.5"/>
    <n v="418620916.03056574"/>
  </r>
  <r>
    <x v="10"/>
    <s v="HUILA"/>
    <x v="514"/>
    <s v="MUNICIPIO DE TELLO (HUILA)"/>
    <n v="1425945544"/>
    <n v="0"/>
    <n v="0"/>
    <n v="335576121"/>
    <n v="0"/>
    <n v="0"/>
    <n v="1761521665"/>
    <n v="-2.6154518127441406E-3"/>
    <n v="488879.71413935727"/>
    <n v="0"/>
    <n v="0"/>
    <n v="0"/>
    <n v="1762010544.711524"/>
    <n v="1175960182.6200001"/>
    <n v="0"/>
    <n v="0"/>
    <n v="-2.6154518127441406E-3"/>
    <n v="336065000.71413934"/>
    <n v="0"/>
    <n v="0"/>
    <n v="1512025183.3315239"/>
    <n v="1392306"/>
    <n v="1513417489.3315239"/>
    <n v="153632049"/>
    <n v="1359785440.3315239"/>
  </r>
  <r>
    <x v="10"/>
    <s v="HUILA"/>
    <x v="517"/>
    <s v="MUNICIPIO DE VILLAVIEJA (HUILA)"/>
    <n v="714635061"/>
    <n v="0"/>
    <n v="0"/>
    <n v="170816634"/>
    <n v="0"/>
    <n v="0"/>
    <n v="885451695"/>
    <n v="7.2150230407714844E-3"/>
    <n v="247381.25985685558"/>
    <n v="0"/>
    <n v="0"/>
    <n v="0"/>
    <n v="885699076.26707184"/>
    <n v="590676490.74000001"/>
    <n v="0"/>
    <n v="0"/>
    <n v="7.2150230407714844E-3"/>
    <n v="171064015.25985685"/>
    <n v="0"/>
    <n v="0"/>
    <n v="761740506.00707185"/>
    <n v="0"/>
    <n v="761740506.00707185"/>
    <n v="24850000"/>
    <n v="736890506.00707185"/>
  </r>
  <r>
    <x v="10"/>
    <s v="LA GUAJIRA"/>
    <x v="519"/>
    <s v="MUNICIPIO DE RIOHACHA (LA GUAJIRA)"/>
    <n v="29383470867"/>
    <n v="0"/>
    <n v="0"/>
    <n v="6494408843"/>
    <n v="0"/>
    <n v="0"/>
    <n v="35877879710"/>
    <n v="8.4686279296875E-4"/>
    <n v="9689358.7535122316"/>
    <n v="0"/>
    <n v="0"/>
    <n v="0"/>
    <n v="35887569068.754356"/>
    <n v="24025980102.829998"/>
    <n v="0"/>
    <n v="0"/>
    <n v="8.4686279296875E-4"/>
    <n v="6504098201.7535124"/>
    <n v="0"/>
    <n v="0"/>
    <n v="30530078304.584358"/>
    <n v="0"/>
    <n v="30530078304.584358"/>
    <n v="16830659961.889999"/>
    <n v="13699418342.694359"/>
  </r>
  <r>
    <x v="10"/>
    <s v="LA GUAJIRA"/>
    <x v="520"/>
    <s v="MUNICIPIO DE ALBANIA (LA GUAJIRA)"/>
    <n v="2803792895"/>
    <n v="0"/>
    <n v="0"/>
    <n v="644568536"/>
    <n v="0"/>
    <n v="0"/>
    <n v="3448361431"/>
    <n v="-7.9631805419921875E-3"/>
    <n v="948066.78767969576"/>
    <n v="0"/>
    <n v="0"/>
    <n v="0"/>
    <n v="3449309497.7797165"/>
    <n v="2305571574.1199999"/>
    <n v="0"/>
    <n v="0"/>
    <n v="-7.9631805419921875E-3"/>
    <n v="645516602.78767967"/>
    <n v="0"/>
    <n v="0"/>
    <n v="2951088176.8997164"/>
    <n v="0"/>
    <n v="2951088176.8997164"/>
    <n v="1044700367.5700001"/>
    <n v="1906387809.3297162"/>
  </r>
  <r>
    <x v="10"/>
    <s v="LA GUAJIRA"/>
    <x v="521"/>
    <s v="MUNICIPIO DE BARRANCAS (LA GUAJIRA)"/>
    <n v="3705580552"/>
    <n v="0"/>
    <n v="0"/>
    <n v="844417701"/>
    <n v="0"/>
    <n v="0"/>
    <n v="4549998253"/>
    <n v="-3.7350654602050781E-3"/>
    <n v="1245840.9652763268"/>
    <n v="0"/>
    <n v="0"/>
    <n v="0"/>
    <n v="4551244093.9615421"/>
    <n v="3042954705.6099997"/>
    <n v="0"/>
    <n v="0"/>
    <n v="-3.7350654602050781E-3"/>
    <n v="845663541.96527636"/>
    <n v="0"/>
    <n v="0"/>
    <n v="3888618247.5715408"/>
    <n v="0"/>
    <n v="3888618247.5715408"/>
    <n v="2015646616"/>
    <n v="1872971631.5715408"/>
  </r>
  <r>
    <x v="10"/>
    <s v="LA GUAJIRA"/>
    <x v="522"/>
    <s v="MUNICIPIO DE DIBULLA (LA GUAJIRA)"/>
    <n v="3761445598"/>
    <n v="0"/>
    <n v="0"/>
    <n v="827639667"/>
    <n v="0"/>
    <n v="0"/>
    <n v="4589085265"/>
    <n v="-2.0685195922851563E-3"/>
    <n v="1236823.3235309327"/>
    <n v="0"/>
    <n v="0"/>
    <n v="0"/>
    <n v="4590322088.3214626"/>
    <n v="3073640486.3699999"/>
    <n v="0"/>
    <n v="0"/>
    <n v="-2.0685195922851563E-3"/>
    <n v="828876490.32353091"/>
    <n v="0"/>
    <n v="0"/>
    <n v="3902516976.6914625"/>
    <n v="0"/>
    <n v="3902516976.6914625"/>
    <n v="2360851566.02"/>
    <n v="1541665410.6714625"/>
  </r>
  <r>
    <x v="10"/>
    <s v="LA GUAJIRA"/>
    <x v="848"/>
    <s v="MUNICIPIO DE DISTRACCIÓN (LA GUAJIRA)"/>
    <n v="1687662150"/>
    <n v="0"/>
    <n v="0"/>
    <n v="385059953"/>
    <n v="0"/>
    <n v="0"/>
    <n v="2072722103"/>
    <n v="1.7974376678466797E-3"/>
    <n v="567780.29698654532"/>
    <n v="0"/>
    <n v="0"/>
    <n v="0"/>
    <n v="2073289883.298784"/>
    <n v="1386207624.6699998"/>
    <n v="0"/>
    <n v="0"/>
    <n v="1.7974376678466797E-3"/>
    <n v="385627733.29698652"/>
    <n v="0"/>
    <n v="0"/>
    <n v="1771835357.9687839"/>
    <n v="0"/>
    <n v="1771835357.9687839"/>
    <n v="851806815.91999996"/>
    <n v="920028542.0487839"/>
  </r>
  <r>
    <x v="10"/>
    <s v="LA GUAJIRA"/>
    <x v="921"/>
    <s v="MUNICIPIO DE EL MOLINO (LA GUAJIRA)"/>
    <n v="895915647"/>
    <n v="0"/>
    <n v="0"/>
    <n v="208888052"/>
    <n v="0"/>
    <n v="0"/>
    <n v="1104803699"/>
    <n v="-3.2008886337280273E-3"/>
    <n v="305652.73969344754"/>
    <n v="0"/>
    <n v="0"/>
    <n v="0"/>
    <n v="1105109351.7364924"/>
    <n v="738105893.5999999"/>
    <n v="0"/>
    <n v="0"/>
    <n v="-3.2008886337280273E-3"/>
    <n v="209193704.73969343"/>
    <n v="0"/>
    <n v="0"/>
    <n v="947299598.33649242"/>
    <n v="0"/>
    <n v="947299598.33649242"/>
    <n v="694391907.86000001"/>
    <n v="252907690.4764924"/>
  </r>
  <r>
    <x v="10"/>
    <s v="LA GUAJIRA"/>
    <x v="523"/>
    <s v="MUNICIPIO DE FONSECA (LA GUAJIRA)"/>
    <n v="3462453748"/>
    <n v="0"/>
    <n v="0"/>
    <n v="801112766"/>
    <n v="0"/>
    <n v="0"/>
    <n v="4263566514"/>
    <n v="1.6350746154785156E-3"/>
    <n v="1175439.1331603334"/>
    <n v="0"/>
    <n v="0"/>
    <n v="0"/>
    <n v="4264741953.1347952"/>
    <n v="2849659706.3500004"/>
    <n v="0"/>
    <n v="0"/>
    <n v="1.6350746154785156E-3"/>
    <n v="802288205.13316035"/>
    <n v="0"/>
    <n v="0"/>
    <n v="3651947911.4847956"/>
    <n v="0"/>
    <n v="3651947911.4847956"/>
    <n v="1693734928"/>
    <n v="1958212983.4847956"/>
  </r>
  <r>
    <x v="10"/>
    <s v="LA GUAJIRA"/>
    <x v="524"/>
    <s v="MUNICIPIO DE HATONUEVO (LA GUAJIRA)"/>
    <n v="2850031101"/>
    <n v="0"/>
    <n v="0"/>
    <n v="625934536"/>
    <n v="0"/>
    <n v="0"/>
    <n v="3475965637"/>
    <n v="6.6118240356445313E-3"/>
    <n v="935811.3949652256"/>
    <n v="0"/>
    <n v="0"/>
    <n v="0"/>
    <n v="3476901448.401577"/>
    <n v="2328202357.3099995"/>
    <n v="0"/>
    <n v="0"/>
    <n v="6.6118240356445313E-3"/>
    <n v="626870347.39496517"/>
    <n v="0"/>
    <n v="0"/>
    <n v="2955072704.7115765"/>
    <n v="0"/>
    <n v="2955072704.7115765"/>
    <n v="1589365336.5"/>
    <n v="1365707368.2115765"/>
  </r>
  <r>
    <x v="10"/>
    <s v="LA GUAJIRA"/>
    <x v="1068"/>
    <s v="MUNICIPIO DE LA JAGUA DEL PILAR (LA GUAJIRA)"/>
    <n v="328021697"/>
    <n v="0"/>
    <n v="0"/>
    <n v="76747452"/>
    <n v="0"/>
    <n v="0"/>
    <n v="404769149"/>
    <n v="-5.4866671562194824E-3"/>
    <n v="111910.4817446644"/>
    <n v="0"/>
    <n v="0"/>
    <n v="0"/>
    <n v="404881059.47625798"/>
    <n v="270275361.22999996"/>
    <n v="0"/>
    <n v="0"/>
    <n v="-5.4866671562194824E-3"/>
    <n v="76859362.481744662"/>
    <n v="0"/>
    <n v="0"/>
    <n v="347134723.70625794"/>
    <n v="0"/>
    <n v="347134723.70625794"/>
    <n v="0"/>
    <n v="347134723.70625794"/>
  </r>
  <r>
    <x v="10"/>
    <s v="LA GUAJIRA"/>
    <x v="525"/>
    <s v="MUNICIPIO DE MAICAO (LA GUAJIRA)"/>
    <n v="16392207248"/>
    <n v="0"/>
    <n v="0"/>
    <n v="3787858569"/>
    <n v="0"/>
    <n v="0"/>
    <n v="20180065817"/>
    <n v="-3.54766845703125E-4"/>
    <n v="5559626.9353157431"/>
    <n v="0"/>
    <n v="0"/>
    <n v="0"/>
    <n v="20185625443.934959"/>
    <n v="13487761482.84"/>
    <n v="0"/>
    <n v="0"/>
    <n v="-3.54766845703125E-4"/>
    <n v="3793418195.9353156"/>
    <n v="0"/>
    <n v="0"/>
    <n v="17281179678.77496"/>
    <n v="0"/>
    <n v="17281179678.77496"/>
    <n v="5947240295.3999996"/>
    <n v="11333939383.37496"/>
  </r>
  <r>
    <x v="10"/>
    <s v="LA GUAJIRA"/>
    <x v="526"/>
    <s v="MUNICIPIO DE MANAURE (LA GUAJIRA)"/>
    <n v="11982147212"/>
    <n v="0"/>
    <n v="0"/>
    <n v="2620658460"/>
    <n v="0"/>
    <n v="0"/>
    <n v="14602805672"/>
    <n v="-2.6988983154296875E-3"/>
    <n v="3923849.8281981214"/>
    <n v="0"/>
    <n v="0"/>
    <n v="0"/>
    <n v="14606729521.825499"/>
    <n v="9781962120.0599995"/>
    <n v="0"/>
    <n v="0"/>
    <n v="-2.6988983154296875E-3"/>
    <n v="2624582309.828198"/>
    <n v="0"/>
    <n v="0"/>
    <n v="12406544429.885498"/>
    <n v="0"/>
    <n v="12406544429.885498"/>
    <n v="9260579031"/>
    <n v="3145965398.885498"/>
  </r>
  <r>
    <x v="10"/>
    <s v="LA GUAJIRA"/>
    <x v="885"/>
    <s v="MUNICIPIO DE SAN JUAN DEL CESAR (LA GUAJIRA)"/>
    <n v="3889123509"/>
    <n v="0"/>
    <n v="0"/>
    <n v="896469324"/>
    <n v="0"/>
    <n v="0"/>
    <n v="4785592833"/>
    <n v="336298048.13399839"/>
    <n v="1315421.831045771"/>
    <n v="0"/>
    <n v="0"/>
    <n v="0"/>
    <n v="5123206302.965045"/>
    <n v="3197457336.6499996"/>
    <n v="0"/>
    <n v="0"/>
    <n v="336298048.13399839"/>
    <n v="897784745.83104575"/>
    <n v="0"/>
    <n v="0"/>
    <n v="4431540130.6150436"/>
    <n v="0"/>
    <n v="4431540130.6150436"/>
    <n v="0"/>
    <n v="4431540130.6150436"/>
  </r>
  <r>
    <x v="10"/>
    <s v="LA GUAJIRA"/>
    <x v="527"/>
    <s v="MUNICIPIO DE URIBIA (LA GUAJIRA)"/>
    <n v="19752134189"/>
    <n v="0"/>
    <n v="0"/>
    <n v="4360232193"/>
    <n v="0"/>
    <n v="0"/>
    <n v="24112366382"/>
    <n v="4.848480224609375E-3"/>
    <n v="6506989.2555654962"/>
    <n v="0"/>
    <n v="0"/>
    <n v="0"/>
    <n v="24118873371.260414"/>
    <n v="16146791158.310001"/>
    <n v="0"/>
    <n v="0"/>
    <n v="4.848480224609375E-3"/>
    <n v="4366739182.2555656"/>
    <n v="0"/>
    <n v="0"/>
    <n v="20513530340.570415"/>
    <n v="0"/>
    <n v="20513530340.570415"/>
    <n v="13139799722.35"/>
    <n v="7373730618.2204151"/>
  </r>
  <r>
    <x v="10"/>
    <s v="LA GUAJIRA"/>
    <x v="1069"/>
    <s v="MUNICIPIO DE URUMITA (LA GUAJIRA)"/>
    <n v="1939410205"/>
    <n v="0"/>
    <n v="0"/>
    <n v="439085767"/>
    <n v="0"/>
    <n v="0"/>
    <n v="2378495972"/>
    <n v="-3.2591819763183594E-4"/>
    <n v="649252.68392208545"/>
    <n v="0"/>
    <n v="0"/>
    <n v="0"/>
    <n v="2379145224.6835961"/>
    <n v="1591103934.6200001"/>
    <n v="0"/>
    <n v="0"/>
    <n v="-3.2591819763183594E-4"/>
    <n v="439735019.68392211"/>
    <n v="0"/>
    <n v="0"/>
    <n v="2030838954.3035963"/>
    <n v="0"/>
    <n v="2030838954.3035963"/>
    <n v="1506628201.95"/>
    <n v="524210752.35359621"/>
  </r>
  <r>
    <x v="10"/>
    <s v="LA GUAJIRA"/>
    <x v="528"/>
    <s v="MUNICIPIO DE VILLANUEVA (LA GUAJIRA)"/>
    <n v="2820123445"/>
    <n v="0"/>
    <n v="0"/>
    <n v="660055938"/>
    <n v="0"/>
    <n v="0"/>
    <n v="3480179383"/>
    <n v="5.5823326110839844E-3"/>
    <n v="964335.5850692956"/>
    <n v="0"/>
    <n v="0"/>
    <n v="0"/>
    <n v="3481143718.5906515"/>
    <n v="2324687502.8500004"/>
    <n v="0"/>
    <n v="0"/>
    <n v="5.5823326110839844E-3"/>
    <n v="661020273.5850693"/>
    <n v="0"/>
    <n v="0"/>
    <n v="2985707776.4406519"/>
    <n v="0"/>
    <n v="2985707776.4406519"/>
    <n v="1917895078"/>
    <n v="1067812698.4406519"/>
  </r>
  <r>
    <x v="10"/>
    <s v="MAGDALENA"/>
    <x v="530"/>
    <s v="MUNICIPIO DE ALGARROBO (MAGDALENA)"/>
    <n v="1270380436"/>
    <n v="0"/>
    <n v="0"/>
    <n v="297723921"/>
    <n v="0"/>
    <n v="0"/>
    <n v="1568104357"/>
    <n v="78568553.575797081"/>
    <n v="434094.46175677388"/>
    <n v="0"/>
    <n v="0"/>
    <n v="0"/>
    <n v="1647107005.0375538"/>
    <n v="1046960863.3399999"/>
    <n v="0"/>
    <n v="0"/>
    <n v="78568553.575797081"/>
    <n v="298158015.46175677"/>
    <n v="0"/>
    <n v="0"/>
    <n v="1423687432.3775537"/>
    <n v="0"/>
    <n v="1423687432.3775537"/>
    <n v="1382005007.1099999"/>
    <n v="41682425.267553806"/>
  </r>
  <r>
    <x v="10"/>
    <s v="MAGDALENA"/>
    <x v="531"/>
    <s v="MUNICIPIO DE ARACATACA (MAGDALENA)"/>
    <n v="4070067540"/>
    <n v="0"/>
    <n v="0"/>
    <n v="944051422"/>
    <n v="0"/>
    <n v="0"/>
    <n v="5014118962"/>
    <n v="-5.7597160339355469E-3"/>
    <n v="1382576.074731925"/>
    <n v="0"/>
    <n v="0"/>
    <n v="0"/>
    <n v="5015501538.0689716"/>
    <n v="3349629907.71"/>
    <n v="0"/>
    <n v="0"/>
    <n v="-5.7597160339355469E-3"/>
    <n v="945433998.07473195"/>
    <n v="0"/>
    <n v="0"/>
    <n v="4295063905.7789726"/>
    <n v="0"/>
    <n v="4295063905.7789726"/>
    <n v="2995218529"/>
    <n v="1299845376.7789726"/>
  </r>
  <r>
    <x v="10"/>
    <s v="MAGDALENA"/>
    <x v="532"/>
    <s v="MUNICIPIO DE ARIGUANÍ (MAGDALENA)"/>
    <n v="3197270544"/>
    <n v="0"/>
    <n v="0"/>
    <n v="757352848"/>
    <n v="0"/>
    <n v="0"/>
    <n v="3954623392"/>
    <n v="3.9324760437011719E-3"/>
    <n v="1100835.6618587573"/>
    <n v="0"/>
    <n v="0"/>
    <n v="0"/>
    <n v="3955724227.665791"/>
    <n v="2639290897.9099998"/>
    <n v="0"/>
    <n v="0"/>
    <n v="3.9324760437011719E-3"/>
    <n v="758453683.6618588"/>
    <n v="0"/>
    <n v="0"/>
    <n v="3397744581.5757914"/>
    <n v="0"/>
    <n v="3397744581.5757914"/>
    <n v="1072243133"/>
    <n v="2325501448.5757914"/>
  </r>
  <r>
    <x v="10"/>
    <s v="MAGDALENA"/>
    <x v="1070"/>
    <s v="MUNICIPIO DE CERRO SAN ANTONIO (MAGDALENA)"/>
    <n v="750356165"/>
    <n v="0"/>
    <n v="0"/>
    <n v="181606874"/>
    <n v="0"/>
    <n v="0"/>
    <n v="931963039"/>
    <n v="-4.2741298675537109E-3"/>
    <n v="261938.37305505664"/>
    <n v="0"/>
    <n v="0"/>
    <n v="0"/>
    <n v="932224977.36878097"/>
    <n v="621315475.71999991"/>
    <n v="0"/>
    <n v="0"/>
    <n v="-4.2741298675537109E-3"/>
    <n v="181868812.37305507"/>
    <n v="0"/>
    <n v="0"/>
    <n v="803184288.08878088"/>
    <n v="0"/>
    <n v="803184288.08878088"/>
    <n v="550261586.5"/>
    <n v="252922701.58878088"/>
  </r>
  <r>
    <x v="10"/>
    <s v="MAGDALENA"/>
    <x v="1071"/>
    <s v="MUNICIPIO DE CHIVOLO (MAGDALENA)"/>
    <n v="1538617556"/>
    <n v="0"/>
    <n v="0"/>
    <n v="370369634"/>
    <n v="0"/>
    <n v="0"/>
    <n v="1908987190"/>
    <n v="2.14385986328125E-3"/>
    <n v="534817.03025000147"/>
    <n v="0"/>
    <n v="0"/>
    <n v="0"/>
    <n v="1909522007.0323939"/>
    <n v="1272916748.6599998"/>
    <n v="0"/>
    <n v="0"/>
    <n v="2.14385986328125E-3"/>
    <n v="370904451.03025001"/>
    <n v="0"/>
    <n v="0"/>
    <n v="1643821199.6923938"/>
    <n v="0"/>
    <n v="1643821199.6923938"/>
    <n v="1290080297.04"/>
    <n v="353740902.65239382"/>
  </r>
  <r>
    <x v="10"/>
    <s v="MAGDALENA"/>
    <x v="533"/>
    <s v="MUNICIPIO DE CIÉNAGA (MAGDALENA)"/>
    <n v="10332234234"/>
    <n v="0"/>
    <n v="0"/>
    <n v="2451654611"/>
    <n v="0"/>
    <n v="0"/>
    <n v="12783888845"/>
    <n v="-5.4531097412109375E-3"/>
    <n v="3560830.6961459117"/>
    <n v="0"/>
    <n v="0"/>
    <n v="0"/>
    <n v="12787449675.690693"/>
    <n v="8531123201.4199991"/>
    <n v="0"/>
    <n v="0"/>
    <n v="-5.4531097412109375E-3"/>
    <n v="2455215441.696146"/>
    <n v="0"/>
    <n v="0"/>
    <n v="10986338643.110691"/>
    <n v="0"/>
    <n v="10986338643.110691"/>
    <n v="9453386843.1900005"/>
    <n v="1532951799.9206905"/>
  </r>
  <r>
    <x v="10"/>
    <s v="MAGDALENA"/>
    <x v="1072"/>
    <s v="MUNICIPIO DE CONCORDIA (MAGDALENA)"/>
    <n v="901484053"/>
    <n v="0"/>
    <n v="0"/>
    <n v="217272373"/>
    <n v="0"/>
    <n v="0"/>
    <n v="1118756426"/>
    <n v="-8.7682008743286133E-3"/>
    <n v="313603.87068017299"/>
    <n v="0"/>
    <n v="0"/>
    <n v="0"/>
    <n v="1119070029.861912"/>
    <n v="745854806.1099999"/>
    <n v="0"/>
    <n v="0"/>
    <n v="-8.7682008743286133E-3"/>
    <n v="217585976.87068018"/>
    <n v="0"/>
    <n v="0"/>
    <n v="963440782.97191191"/>
    <n v="0"/>
    <n v="963440782.97191191"/>
    <n v="746668671"/>
    <n v="216772111.97191191"/>
  </r>
  <r>
    <x v="10"/>
    <s v="MAGDALENA"/>
    <x v="534"/>
    <s v="MUNICIPIO DE EL BANCO (MAGDALENA)"/>
    <n v="5493050869"/>
    <n v="0"/>
    <n v="0"/>
    <n v="1304079987"/>
    <n v="0"/>
    <n v="0"/>
    <n v="6797130856"/>
    <n v="-1.773834228515625E-4"/>
    <n v="1893703.5471316855"/>
    <n v="0"/>
    <n v="0"/>
    <n v="0"/>
    <n v="6799024559.5469542"/>
    <n v="4535776317.79"/>
    <n v="0"/>
    <n v="0"/>
    <n v="-1.773834228515625E-4"/>
    <n v="1305973690.5471318"/>
    <n v="0"/>
    <n v="0"/>
    <n v="5841750008.3369541"/>
    <n v="0"/>
    <n v="5841750008.3369541"/>
    <n v="4315158906.71"/>
    <n v="1526591101.6269541"/>
  </r>
  <r>
    <x v="10"/>
    <s v="MAGDALENA"/>
    <x v="1073"/>
    <s v="MUNICIPIO DE EL PIÑON (MAGDALENA)"/>
    <n v="1634023407"/>
    <n v="0"/>
    <n v="0"/>
    <n v="390945544"/>
    <n v="0"/>
    <n v="0"/>
    <n v="2024968951"/>
    <n v="9.0379714965820313E-3"/>
    <n v="566006.44074840972"/>
    <n v="0"/>
    <n v="0"/>
    <n v="0"/>
    <n v="2025534957.4497864"/>
    <n v="1350724449.5"/>
    <n v="0"/>
    <n v="0"/>
    <n v="9.0379714965820313E-3"/>
    <n v="391511550.44074839"/>
    <n v="0"/>
    <n v="0"/>
    <n v="1742235999.9497864"/>
    <n v="0"/>
    <n v="1742235999.9497864"/>
    <n v="1628304672.72"/>
    <n v="113931327.2297864"/>
  </r>
  <r>
    <x v="10"/>
    <s v="MAGDALENA"/>
    <x v="1074"/>
    <s v="MUNICIPIO DE EL RETÉN (MAGDALENA)"/>
    <n v="2169230544"/>
    <n v="0"/>
    <n v="0"/>
    <n v="502371798"/>
    <n v="0"/>
    <n v="0"/>
    <n v="2671602342"/>
    <n v="7.1949958801269531E-3"/>
    <n v="736115.57639593259"/>
    <n v="0"/>
    <n v="0"/>
    <n v="0"/>
    <n v="2672338457.583591"/>
    <n v="1784835617.0799999"/>
    <n v="0"/>
    <n v="0"/>
    <n v="7.1949958801269531E-3"/>
    <n v="503107913.57639593"/>
    <n v="0"/>
    <n v="0"/>
    <n v="2287943530.6635909"/>
    <n v="0"/>
    <n v="2287943530.6635909"/>
    <n v="1760099891"/>
    <n v="527843639.66359091"/>
  </r>
  <r>
    <x v="10"/>
    <s v="MAGDALENA"/>
    <x v="946"/>
    <s v="MUNICIPIO DE FUNDACIÓN (MAGDALENA)"/>
    <n v="5635772653"/>
    <n v="0"/>
    <n v="0"/>
    <n v="1342763141"/>
    <n v="0"/>
    <n v="0"/>
    <n v="6978535794"/>
    <n v="3.452301025390625E-3"/>
    <n v="1947345.8574863949"/>
    <n v="0"/>
    <n v="0"/>
    <n v="0"/>
    <n v="6980483139.860939"/>
    <n v="4655995707.5599995"/>
    <n v="0"/>
    <n v="0"/>
    <n v="3.452301025390625E-3"/>
    <n v="1344710486.8574865"/>
    <n v="0"/>
    <n v="0"/>
    <n v="6000706194.4209385"/>
    <n v="0"/>
    <n v="6000706194.4209385"/>
    <n v="5076682934.3999996"/>
    <n v="924023260.02093887"/>
  </r>
  <r>
    <x v="10"/>
    <s v="MAGDALENA"/>
    <x v="849"/>
    <s v="MUNICIPIO DE GUAMAL (MAGDALENA)"/>
    <n v="2778008462"/>
    <n v="0"/>
    <n v="0"/>
    <n v="648763503"/>
    <n v="0"/>
    <n v="0"/>
    <n v="3426771965"/>
    <n v="-9.1075897216796875E-5"/>
    <n v="947613.97035440768"/>
    <n v="0"/>
    <n v="0"/>
    <n v="0"/>
    <n v="3427719578.9702635"/>
    <n v="2288467065.1300001"/>
    <n v="0"/>
    <n v="0"/>
    <n v="-9.1075897216796875E-5"/>
    <n v="649711116.97035444"/>
    <n v="0"/>
    <n v="0"/>
    <n v="2938178182.1002636"/>
    <n v="0"/>
    <n v="2938178182.1002636"/>
    <n v="2316306571"/>
    <n v="621871611.1002636"/>
  </r>
  <r>
    <x v="10"/>
    <s v="MAGDALENA"/>
    <x v="1075"/>
    <s v="MUNICIPIO DE NUEVA GRANADA (MAGDALENA)"/>
    <n v="2138399520"/>
    <n v="0"/>
    <n v="0"/>
    <n v="483036191"/>
    <n v="0"/>
    <n v="0"/>
    <n v="2621435711"/>
    <n v="-6.6304206848144531E-4"/>
    <n v="714049.31607230508"/>
    <n v="0"/>
    <n v="0"/>
    <n v="0"/>
    <n v="2622149760.3154097"/>
    <n v="1752980639.5999999"/>
    <n v="0"/>
    <n v="0"/>
    <n v="-6.6304206848144531E-4"/>
    <n v="483750240.31607229"/>
    <n v="0"/>
    <n v="0"/>
    <n v="2236730879.9154091"/>
    <n v="0"/>
    <n v="2236730879.9154091"/>
    <n v="1767052746.98"/>
    <n v="469678132.93540907"/>
  </r>
  <r>
    <x v="10"/>
    <s v="MAGDALENA"/>
    <x v="1076"/>
    <s v="MUNICIPIO DE PEDRAZA (MAGDALENA)"/>
    <n v="794921848"/>
    <n v="0"/>
    <n v="0"/>
    <n v="189032834"/>
    <n v="0"/>
    <n v="0"/>
    <n v="983954682"/>
    <n v="1.7189979553222656E-3"/>
    <n v="274027.23664913833"/>
    <n v="0"/>
    <n v="0"/>
    <n v="0"/>
    <n v="984228709.23836815"/>
    <n v="656476839.75999999"/>
    <n v="0"/>
    <n v="0"/>
    <n v="1.7189979553222656E-3"/>
    <n v="189306861.23664913"/>
    <n v="0"/>
    <n v="0"/>
    <n v="845783700.99836814"/>
    <n v="0"/>
    <n v="845783700.99836814"/>
    <n v="627433784.63999999"/>
    <n v="218349916.35836816"/>
  </r>
  <r>
    <x v="10"/>
    <s v="MAGDALENA"/>
    <x v="535"/>
    <s v="MUNICIPIO DE PIJIÑO DEL CARMEN (MAGDALENA)"/>
    <n v="1638746738"/>
    <n v="0"/>
    <n v="0"/>
    <n v="378271888"/>
    <n v="0"/>
    <n v="0"/>
    <n v="2017018626"/>
    <n v="-6.1295032501220703E-3"/>
    <n v="554950.98750196095"/>
    <n v="0"/>
    <n v="0"/>
    <n v="0"/>
    <n v="2017573576.9813724"/>
    <n v="1347610845.3199999"/>
    <n v="0"/>
    <n v="0"/>
    <n v="-6.1295032501220703E-3"/>
    <n v="378826838.98750198"/>
    <n v="0"/>
    <n v="0"/>
    <n v="1726437684.3013725"/>
    <n v="0"/>
    <n v="1726437684.3013725"/>
    <n v="1357840586"/>
    <n v="368597098.30137253"/>
  </r>
  <r>
    <x v="10"/>
    <s v="MAGDALENA"/>
    <x v="1077"/>
    <s v="MUNICIPIO DE PIVIJAY (MAGDALENA)"/>
    <n v="3239993856"/>
    <n v="0"/>
    <n v="0"/>
    <n v="784566864"/>
    <n v="0"/>
    <n v="0"/>
    <n v="4024560720"/>
    <n v="-7.4100494384765625E-4"/>
    <n v="1131227.6997801242"/>
    <n v="0"/>
    <n v="0"/>
    <n v="0"/>
    <n v="4025691947.699039"/>
    <n v="2683150506.2800002"/>
    <n v="0"/>
    <n v="0"/>
    <n v="-7.4100494384765625E-4"/>
    <n v="785698091.69978011"/>
    <n v="0"/>
    <n v="0"/>
    <n v="3468848597.9790392"/>
    <n v="0"/>
    <n v="3468848597.9790392"/>
    <n v="2668518408.6700001"/>
    <n v="800330189.30903912"/>
  </r>
  <r>
    <x v="10"/>
    <s v="MAGDALENA"/>
    <x v="536"/>
    <s v="MUNICIPIO DE PLATO (MAGDALENA)"/>
    <n v="6100144789"/>
    <n v="0"/>
    <n v="0"/>
    <n v="1398051361"/>
    <n v="0"/>
    <n v="0"/>
    <n v="7498196150"/>
    <n v="-4.0435791015625E-4"/>
    <n v="2056322.4600598491"/>
    <n v="0"/>
    <n v="0"/>
    <n v="0"/>
    <n v="7500252472.4596558"/>
    <n v="5011753443.75"/>
    <n v="0"/>
    <n v="0"/>
    <n v="-4.0435791015625E-4"/>
    <n v="1400107683.4600599"/>
    <n v="0"/>
    <n v="0"/>
    <n v="6411861127.2096558"/>
    <n v="0"/>
    <n v="6411861127.2096558"/>
    <n v="2312579971.6700001"/>
    <n v="4099281155.5396557"/>
  </r>
  <r>
    <x v="10"/>
    <s v="MAGDALENA"/>
    <x v="1078"/>
    <s v="MUNICIPIO DE PUEBLOVIEJO (MAGDALENA)"/>
    <n v="3263810230"/>
    <n v="0"/>
    <n v="0"/>
    <n v="740954313"/>
    <n v="0"/>
    <n v="0"/>
    <n v="4004764543"/>
    <n v="2.956390380859375E-5"/>
    <n v="1093248.5128311655"/>
    <n v="0"/>
    <n v="0"/>
    <n v="0"/>
    <n v="4005857791.5128608"/>
    <n v="2677697431.7999997"/>
    <n v="0"/>
    <n v="0"/>
    <n v="2.956390380859375E-5"/>
    <n v="742047561.51283121"/>
    <n v="0"/>
    <n v="0"/>
    <n v="3419744993.3128605"/>
    <n v="0"/>
    <n v="3419744993.3128605"/>
    <n v="2921604144"/>
    <n v="498140849.31286049"/>
  </r>
  <r>
    <x v="10"/>
    <s v="MAGDALENA"/>
    <x v="1079"/>
    <s v="MUNICIPIO DE REMOLINO (MAGDALENA)"/>
    <n v="773180412"/>
    <n v="0"/>
    <n v="0"/>
    <n v="187912335"/>
    <n v="0"/>
    <n v="0"/>
    <n v="961092747"/>
    <n v="632281299.0862813"/>
    <n v="270322.69344439125"/>
    <n v="0"/>
    <n v="0"/>
    <n v="0"/>
    <n v="1593644368.7797258"/>
    <n v="640511569.56999993"/>
    <n v="0"/>
    <n v="0"/>
    <n v="632281299.0862813"/>
    <n v="188182657.6934444"/>
    <n v="0"/>
    <n v="0"/>
    <n v="1460975526.3497257"/>
    <n v="0"/>
    <n v="1460975526.3497257"/>
    <n v="0"/>
    <n v="1460975526.3497257"/>
  </r>
  <r>
    <x v="10"/>
    <s v="MAGDALENA"/>
    <x v="1080"/>
    <s v="MUNICIPIO DE SABANAS DE SAN ANGEL (MAGDALENA)"/>
    <n v="1757669538"/>
    <n v="0"/>
    <n v="0"/>
    <n v="404902557"/>
    <n v="0"/>
    <n v="0"/>
    <n v="2162572095"/>
    <n v="-4.2798519134521484E-3"/>
    <n v="594075.54422346561"/>
    <n v="0"/>
    <n v="0"/>
    <n v="0"/>
    <n v="2163166170.5399432"/>
    <n v="1444757155.3600001"/>
    <n v="0"/>
    <n v="0"/>
    <n v="-4.2798519134521484E-3"/>
    <n v="405496632.54422349"/>
    <n v="0"/>
    <n v="0"/>
    <n v="1850253787.8999438"/>
    <n v="0"/>
    <n v="1850253787.8999438"/>
    <n v="1809502740"/>
    <n v="40751047.899943829"/>
  </r>
  <r>
    <x v="10"/>
    <s v="MAGDALENA"/>
    <x v="1081"/>
    <s v="MUNICIPIO DE SALAMINA (MAGDALENA)"/>
    <n v="646525676"/>
    <n v="0"/>
    <n v="0"/>
    <n v="160594670"/>
    <n v="0"/>
    <n v="0"/>
    <n v="807120346"/>
    <n v="3.2117366790771484E-3"/>
    <n v="229107.49822181847"/>
    <n v="0"/>
    <n v="0"/>
    <n v="0"/>
    <n v="807349453.50143361"/>
    <n v="537310863.23999989"/>
    <n v="0"/>
    <n v="0"/>
    <n v="3.2117366790771484E-3"/>
    <n v="160823777.49822181"/>
    <n v="0"/>
    <n v="0"/>
    <n v="698134640.74143338"/>
    <n v="0"/>
    <n v="698134640.74143338"/>
    <n v="436707877.88999999"/>
    <n v="261426762.8514334"/>
  </r>
  <r>
    <x v="10"/>
    <s v="MAGDALENA"/>
    <x v="1082"/>
    <s v="MUNICIPIO DE SAN SEBASTIÁN DE BUENAVISTA (MAGDALENA)"/>
    <n v="1722386937"/>
    <n v="0"/>
    <n v="0"/>
    <n v="409868050"/>
    <n v="0"/>
    <n v="0"/>
    <n v="2132254987"/>
    <n v="-5.4600238800048828E-3"/>
    <n v="594668.48493025568"/>
    <n v="0"/>
    <n v="0"/>
    <n v="0"/>
    <n v="2132849655.4794703"/>
    <n v="1422731745.6300001"/>
    <n v="0"/>
    <n v="0"/>
    <n v="-5.4600238800048828E-3"/>
    <n v="410462718.48493028"/>
    <n v="0"/>
    <n v="0"/>
    <n v="1833194464.1094704"/>
    <n v="0"/>
    <n v="1833194464.1094704"/>
    <n v="1719238314"/>
    <n v="113956150.10947037"/>
  </r>
  <r>
    <x v="10"/>
    <s v="MAGDALENA"/>
    <x v="1083"/>
    <s v="MUNICIPIO DE SAN ZENÓN (MAGDALENA)"/>
    <n v="901167031"/>
    <n v="0"/>
    <n v="0"/>
    <n v="213920679"/>
    <n v="0"/>
    <n v="0"/>
    <n v="1115087710"/>
    <n v="6.270289421081543E-3"/>
    <n v="310645.83571696049"/>
    <n v="0"/>
    <n v="0"/>
    <n v="0"/>
    <n v="1115398355.8419874"/>
    <n v="744111301.85000002"/>
    <n v="0"/>
    <n v="0"/>
    <n v="6.270289421081543E-3"/>
    <n v="214231324.83571696"/>
    <n v="0"/>
    <n v="0"/>
    <n v="958342626.69198728"/>
    <n v="0"/>
    <n v="958342626.69198728"/>
    <n v="808071424"/>
    <n v="150271202.69198728"/>
  </r>
  <r>
    <x v="10"/>
    <s v="MAGDALENA"/>
    <x v="537"/>
    <s v="MUNICIPIO DE SANTA ANA (MAGDALENA)"/>
    <n v="2682963873"/>
    <n v="0"/>
    <n v="0"/>
    <n v="621366589"/>
    <n v="0"/>
    <n v="0"/>
    <n v="3304330462"/>
    <n v="1.3790130615234375E-3"/>
    <n v="910517.53888842626"/>
    <n v="0"/>
    <n v="0"/>
    <n v="0"/>
    <n v="3305240979.5402675"/>
    <n v="2207450661.0900002"/>
    <n v="0"/>
    <n v="0"/>
    <n v="1.3790130615234375E-3"/>
    <n v="622277106.53888845"/>
    <n v="0"/>
    <n v="0"/>
    <n v="2829727767.6302676"/>
    <n v="0"/>
    <n v="2829727767.6302676"/>
    <n v="2231971487"/>
    <n v="597756280.63026762"/>
  </r>
  <r>
    <x v="10"/>
    <s v="MAGDALENA"/>
    <x v="1084"/>
    <s v="MUNICIPIO DE SANTA BÁRBARA DE PINTO (MAGDALENA)"/>
    <n v="1308758093"/>
    <n v="0"/>
    <n v="0"/>
    <n v="302338764"/>
    <n v="0"/>
    <n v="0"/>
    <n v="1611096857"/>
    <n v="-1.2483596801757813E-3"/>
    <n v="443123.08887167618"/>
    <n v="0"/>
    <n v="0"/>
    <n v="0"/>
    <n v="1611539980.0876234"/>
    <n v="1076210734.5"/>
    <n v="0"/>
    <n v="0"/>
    <n v="-1.2483596801757813E-3"/>
    <n v="302781887.08887166"/>
    <n v="0"/>
    <n v="0"/>
    <n v="1378992621.5876234"/>
    <n v="0"/>
    <n v="1378992621.5876234"/>
    <n v="1263092678"/>
    <n v="115899943.58762336"/>
  </r>
  <r>
    <x v="10"/>
    <s v="MAGDALENA"/>
    <x v="538"/>
    <s v="MUNICIPIO DE SITIONUEVO (MAGDALENA)"/>
    <n v="3254814379"/>
    <n v="0"/>
    <n v="0"/>
    <n v="758332354"/>
    <n v="0"/>
    <n v="0"/>
    <n v="4013146733"/>
    <n v="2.7318000793457031E-3"/>
    <n v="1109431.8355515092"/>
    <n v="0"/>
    <n v="0"/>
    <n v="0"/>
    <n v="4014256164.8382835"/>
    <n v="2681027072.5"/>
    <n v="0"/>
    <n v="0"/>
    <n v="2.7318000793457031E-3"/>
    <n v="759441785.8355515"/>
    <n v="0"/>
    <n v="0"/>
    <n v="3440468858.3382835"/>
    <n v="0"/>
    <n v="3440468858.3382835"/>
    <n v="1455149255.5999999"/>
    <n v="1985319602.7382836"/>
  </r>
  <r>
    <x v="10"/>
    <s v="MAGDALENA"/>
    <x v="539"/>
    <s v="MUNICIPIO DE TENERIFE (MAGDALENA)"/>
    <n v="1193856702"/>
    <n v="0"/>
    <n v="0"/>
    <n v="285632130"/>
    <n v="0"/>
    <n v="0"/>
    <n v="1479488832"/>
    <n v="2.4447441101074219E-3"/>
    <n v="413520.16925522016"/>
    <n v="0"/>
    <n v="0"/>
    <n v="0"/>
    <n v="1479902352.1717"/>
    <n v="986970155.6500001"/>
    <n v="0"/>
    <n v="0"/>
    <n v="2.4447441101074219E-3"/>
    <n v="286045650.1692552"/>
    <n v="0"/>
    <n v="0"/>
    <n v="1273015805.8217001"/>
    <n v="0"/>
    <n v="1273015805.8217001"/>
    <n v="969588656"/>
    <n v="303427149.8217001"/>
  </r>
  <r>
    <x v="10"/>
    <s v="MAGDALENA"/>
    <x v="1085"/>
    <s v="MUNICIPIO DE ZAPAYÁN (MAGDALENA)"/>
    <n v="875603875"/>
    <n v="0"/>
    <n v="0"/>
    <n v="207327980"/>
    <n v="0"/>
    <n v="0"/>
    <n v="1082931855"/>
    <n v="-7.1485042572021484E-3"/>
    <n v="301444.3881912083"/>
    <n v="0"/>
    <n v="0"/>
    <n v="0"/>
    <n v="1083233299.3810427"/>
    <n v="722711156.65999985"/>
    <n v="0"/>
    <n v="0"/>
    <n v="-7.1485042572021484E-3"/>
    <n v="207629424.38819122"/>
    <n v="0"/>
    <n v="0"/>
    <n v="930340581.04104257"/>
    <n v="3249413"/>
    <n v="933589994.04104257"/>
    <n v="712713646"/>
    <n v="220876348.04104257"/>
  </r>
  <r>
    <x v="10"/>
    <s v="MAGDALENA"/>
    <x v="540"/>
    <s v="MUNICIPIO DE ZONA BANANERA (MAGDALENA)"/>
    <n v="6117362615"/>
    <n v="0"/>
    <n v="0"/>
    <n v="1434428204"/>
    <n v="0"/>
    <n v="0"/>
    <n v="7551790819"/>
    <n v="2.6416778564453125E-3"/>
    <n v="2091916.7488936854"/>
    <n v="0"/>
    <n v="0"/>
    <n v="0"/>
    <n v="7553882735.7515354"/>
    <n v="5042043834.3600006"/>
    <n v="0"/>
    <n v="0"/>
    <n v="2.6416778564453125E-3"/>
    <n v="1436520120.7488937"/>
    <n v="0"/>
    <n v="0"/>
    <n v="6478563955.111536"/>
    <n v="0"/>
    <n v="6478563955.111536"/>
    <n v="4696660513.21"/>
    <n v="1781903441.901536"/>
  </r>
  <r>
    <x v="10"/>
    <s v="META"/>
    <x v="543"/>
    <s v="MUNICIPIO DE BARRANCA DE UPÍA (META)"/>
    <n v="420938752"/>
    <n v="0"/>
    <n v="0"/>
    <n v="95709399"/>
    <n v="0"/>
    <n v="0"/>
    <n v="516648151"/>
    <n v="3.0755996704101563E-4"/>
    <n v="141270.06995369788"/>
    <n v="0"/>
    <n v="0"/>
    <n v="0"/>
    <n v="516789421.07026124"/>
    <n v="345615056.42999995"/>
    <n v="0"/>
    <n v="0"/>
    <n v="3.0755996704101563E-4"/>
    <n v="95850669.069953695"/>
    <n v="0"/>
    <n v="0"/>
    <n v="441465725.50026119"/>
    <n v="0"/>
    <n v="441465725.50026119"/>
    <n v="348413920"/>
    <n v="93051805.500261188"/>
  </r>
  <r>
    <x v="10"/>
    <s v="META"/>
    <x v="544"/>
    <s v="MUNICIPIO DE CABUYARO (META)"/>
    <n v="406884992"/>
    <n v="0"/>
    <n v="0"/>
    <n v="95301547"/>
    <n v="0"/>
    <n v="0"/>
    <n v="502186539"/>
    <n v="-2.3134350776672363E-3"/>
    <n v="138986.80130458678"/>
    <n v="0"/>
    <n v="0"/>
    <n v="0"/>
    <n v="502325525.79899114"/>
    <n v="335325565.23000002"/>
    <n v="0"/>
    <n v="0"/>
    <n v="-2.3134350776672363E-3"/>
    <n v="95440533.801304594"/>
    <n v="0"/>
    <n v="0"/>
    <n v="430766099.02899116"/>
    <n v="0"/>
    <n v="430766099.02899116"/>
    <n v="353771562.80000001"/>
    <n v="76994536.228991151"/>
  </r>
  <r>
    <x v="10"/>
    <s v="META"/>
    <x v="548"/>
    <s v="MUNICIPIO DE EL CASTILLO (META)"/>
    <n v="596191908"/>
    <n v="0"/>
    <n v="0"/>
    <n v="145885331"/>
    <n v="0"/>
    <n v="0"/>
    <n v="742077239"/>
    <n v="-6.4138174057006836E-3"/>
    <n v="209519.91988870225"/>
    <n v="0"/>
    <n v="0"/>
    <n v="0"/>
    <n v="742286758.91347492"/>
    <n v="494474874.91999996"/>
    <n v="0"/>
    <n v="0"/>
    <n v="-6.4138174057006836E-3"/>
    <n v="146094850.91988871"/>
    <n v="0"/>
    <n v="0"/>
    <n v="640569725.83347487"/>
    <n v="0"/>
    <n v="640569725.83347487"/>
    <n v="503000000"/>
    <n v="137569725.83347487"/>
  </r>
  <r>
    <x v="10"/>
    <s v="META"/>
    <x v="549"/>
    <s v="MUNICIPIO DE EL DORADO (META)"/>
    <n v="338277427"/>
    <n v="0"/>
    <n v="0"/>
    <n v="80492437"/>
    <n v="0"/>
    <n v="0"/>
    <n v="418769864"/>
    <n v="-3.924250602722168E-3"/>
    <n v="116810.5485999699"/>
    <n v="0"/>
    <n v="0"/>
    <n v="0"/>
    <n v="418886674.54467571"/>
    <n v="279445515.26999998"/>
    <n v="0"/>
    <n v="0"/>
    <n v="-3.924250602722168E-3"/>
    <n v="80609247.548599973"/>
    <n v="0"/>
    <n v="0"/>
    <n v="360054762.81467569"/>
    <n v="1034134.5"/>
    <n v="361088897.31467569"/>
    <n v="273903750"/>
    <n v="87185147.314675689"/>
  </r>
  <r>
    <x v="10"/>
    <s v="META"/>
    <x v="550"/>
    <s v="MUNICIPIO DE FUENTE DE ORO (META)"/>
    <n v="1393499594"/>
    <n v="0"/>
    <n v="0"/>
    <n v="320106645"/>
    <n v="0"/>
    <n v="0"/>
    <n v="1713606239"/>
    <n v="109695486.82552958"/>
    <n v="470587.29270003486"/>
    <n v="0"/>
    <n v="0"/>
    <n v="0"/>
    <n v="1823772313.1182296"/>
    <n v="1145357124.71"/>
    <n v="0"/>
    <n v="0"/>
    <n v="109695486.82552958"/>
    <n v="320577232.29270005"/>
    <n v="0"/>
    <n v="0"/>
    <n v="1575629843.8282297"/>
    <n v="0"/>
    <n v="1575629843.8282297"/>
    <n v="1191120440.0599999"/>
    <n v="384509403.76822972"/>
  </r>
  <r>
    <x v="10"/>
    <s v="META"/>
    <x v="553"/>
    <s v="MUNICIPIO DE MAPIRIPÁN (META)"/>
    <n v="1878612796"/>
    <n v="0"/>
    <n v="0"/>
    <n v="422902745"/>
    <n v="0"/>
    <n v="0"/>
    <n v="2301515541"/>
    <n v="1.2593269348144531E-3"/>
    <n v="626153.93131282309"/>
    <n v="0"/>
    <n v="0"/>
    <n v="0"/>
    <n v="2302141694.9325724"/>
    <n v="1539643845.5099998"/>
    <n v="0"/>
    <n v="0"/>
    <n v="1.2593269348144531E-3"/>
    <n v="423528898.9313128"/>
    <n v="0"/>
    <n v="0"/>
    <n v="1963172744.4425719"/>
    <n v="0"/>
    <n v="1963172744.4425719"/>
    <n v="0"/>
    <n v="1963172744.4425719"/>
  </r>
  <r>
    <x v="10"/>
    <s v="META"/>
    <x v="554"/>
    <s v="MUNICIPIO DE MESETAS (META)"/>
    <n v="1129996157"/>
    <n v="0"/>
    <n v="0"/>
    <n v="266694944"/>
    <n v="0"/>
    <n v="0"/>
    <n v="1396691101"/>
    <n v="-4.6110153198242188E-4"/>
    <n v="388493.30643961986"/>
    <n v="0"/>
    <n v="0"/>
    <n v="0"/>
    <n v="1397079594.3059785"/>
    <n v="932330237.66000009"/>
    <n v="0"/>
    <n v="0"/>
    <n v="-4.6110153198242188E-4"/>
    <n v="267083437.30643961"/>
    <n v="0"/>
    <n v="0"/>
    <n v="1199413674.9659786"/>
    <n v="0"/>
    <n v="1199413674.9659786"/>
    <n v="930194389.59000003"/>
    <n v="269219285.37597859"/>
  </r>
  <r>
    <x v="10"/>
    <s v="META"/>
    <x v="555"/>
    <s v="MUNICIPIO DE LA MACARENA (META)"/>
    <n v="3647040317"/>
    <n v="0"/>
    <n v="0"/>
    <n v="813106500"/>
    <n v="0"/>
    <n v="0"/>
    <n v="4460146817"/>
    <n v="-2.3922920227050781E-3"/>
    <n v="1208075.719165599"/>
    <n v="0"/>
    <n v="0"/>
    <n v="0"/>
    <n v="4461354892.716774"/>
    <n v="2984790465.1100001"/>
    <n v="0"/>
    <n v="0"/>
    <n v="-2.3922920227050781E-3"/>
    <n v="814314575.71916556"/>
    <n v="0"/>
    <n v="0"/>
    <n v="3799105040.8267736"/>
    <n v="0"/>
    <n v="3799105040.8267736"/>
    <n v="2419256360"/>
    <n v="1379848680.8267736"/>
  </r>
  <r>
    <x v="10"/>
    <s v="META"/>
    <x v="556"/>
    <s v="MUNICIPIO DE URIBE (META)"/>
    <n v="1753377435"/>
    <n v="0"/>
    <n v="0"/>
    <n v="395786787"/>
    <n v="0"/>
    <n v="0"/>
    <n v="2149164222"/>
    <n v="9.0718269348144531E-4"/>
    <n v="585545.0025228298"/>
    <n v="0"/>
    <n v="0"/>
    <n v="0"/>
    <n v="2149749767.0034299"/>
    <n v="1437623452.9299998"/>
    <n v="0"/>
    <n v="0"/>
    <n v="9.0718269348144531E-4"/>
    <n v="396372332.00252283"/>
    <n v="0"/>
    <n v="0"/>
    <n v="1833995784.9334297"/>
    <n v="817603909.13"/>
    <n v="2651599694.0634298"/>
    <n v="1633211532.5799999"/>
    <n v="1018388161.4834299"/>
  </r>
  <r>
    <x v="10"/>
    <s v="META"/>
    <x v="1086"/>
    <s v="MUNICIPIO DE LEJANÍAS (META)"/>
    <n v="904553364"/>
    <n v="0"/>
    <n v="0"/>
    <n v="218256743"/>
    <n v="0"/>
    <n v="0"/>
    <n v="1122810107"/>
    <n v="-3.2603740692138672E-4"/>
    <n v="315044.7493363822"/>
    <n v="0"/>
    <n v="0"/>
    <n v="0"/>
    <n v="1123125151.7490103"/>
    <n v="748784284.07999992"/>
    <n v="0"/>
    <n v="0"/>
    <n v="-3.2603740692138672E-4"/>
    <n v="218571787.74933639"/>
    <n v="0"/>
    <n v="0"/>
    <n v="967356071.82901025"/>
    <n v="0"/>
    <n v="967356071.82901025"/>
    <n v="581518682"/>
    <n v="385837389.82901025"/>
  </r>
  <r>
    <x v="10"/>
    <s v="META"/>
    <x v="1087"/>
    <s v="MUNICIPIO DE PUERTO CONCORDIA (META)"/>
    <n v="2290289068"/>
    <n v="0"/>
    <n v="0"/>
    <n v="514204861"/>
    <n v="0"/>
    <n v="0"/>
    <n v="2804493929"/>
    <n v="1.9826889038085938E-3"/>
    <n v="762142.03192826395"/>
    <n v="0"/>
    <n v="0"/>
    <n v="0"/>
    <n v="2805256071.0339108"/>
    <n v="1876306326.53"/>
    <n v="0"/>
    <n v="0"/>
    <n v="1.9826889038085938E-3"/>
    <n v="514967003.03192824"/>
    <n v="0"/>
    <n v="0"/>
    <n v="2391273329.563911"/>
    <n v="6823.4"/>
    <n v="2391280152.9639111"/>
    <n v="1787989231.3599999"/>
    <n v="603290921.60391116"/>
  </r>
  <r>
    <x v="10"/>
    <s v="META"/>
    <x v="557"/>
    <s v="MUNICIPIO DE PUERTO GAITÁN (META)"/>
    <n v="1863768583"/>
    <n v="0"/>
    <n v="0"/>
    <n v="439139265"/>
    <n v="0"/>
    <n v="0"/>
    <n v="2302907848"/>
    <n v="-5.6505203247070313E-5"/>
    <n v="639624.95426403626"/>
    <n v="0"/>
    <n v="0"/>
    <n v="0"/>
    <n v="2303547472.9542079"/>
    <n v="1537428341.5999999"/>
    <n v="0"/>
    <n v="0"/>
    <n v="-5.6505203247070313E-5"/>
    <n v="439778889.95426404"/>
    <n v="0"/>
    <n v="0"/>
    <n v="1977207231.5542073"/>
    <n v="0"/>
    <n v="1977207231.5542073"/>
    <n v="0"/>
    <n v="1977207231.5542073"/>
  </r>
  <r>
    <x v="10"/>
    <s v="META"/>
    <x v="559"/>
    <s v="MUNICIPIO DE PUERTO LLERAS (META)"/>
    <n v="911071789"/>
    <n v="0"/>
    <n v="0"/>
    <n v="224246116"/>
    <n v="0"/>
    <n v="0"/>
    <n v="1135317905"/>
    <n v="4.4475793838500977E-3"/>
    <n v="321613.94959503727"/>
    <n v="0"/>
    <n v="0"/>
    <n v="0"/>
    <n v="1135639518.9540424"/>
    <n v="756301301.24999988"/>
    <n v="0"/>
    <n v="0"/>
    <n v="4.4475793838500977E-3"/>
    <n v="224567729.94959503"/>
    <n v="0"/>
    <n v="0"/>
    <n v="980869031.20404243"/>
    <n v="0"/>
    <n v="980869031.20404243"/>
    <n v="699571873"/>
    <n v="281297158.20404243"/>
  </r>
  <r>
    <x v="10"/>
    <s v="META"/>
    <x v="560"/>
    <s v="MUNICIPIO DE PUERTO RICO (META)"/>
    <n v="1855880198"/>
    <n v="0"/>
    <n v="0"/>
    <n v="439080255"/>
    <n v="0"/>
    <n v="0"/>
    <n v="2294960453"/>
    <n v="4.6405792236328125E-3"/>
    <n v="638589.6202891767"/>
    <n v="0"/>
    <n v="0"/>
    <n v="0"/>
    <n v="2295599042.6249299"/>
    <n v="1531846023.0200002"/>
    <n v="0"/>
    <n v="0"/>
    <n v="4.6405792236328125E-3"/>
    <n v="439718844.62028921"/>
    <n v="0"/>
    <n v="0"/>
    <n v="1971564867.6449299"/>
    <n v="2912023064.4000001"/>
    <n v="4883587932.0449295"/>
    <n v="1614641871"/>
    <n v="3268946061.0449295"/>
  </r>
  <r>
    <x v="10"/>
    <s v="META"/>
    <x v="562"/>
    <s v="MUNICIPIO DE SAN CARLOS DE GUAROA (META)"/>
    <n v="1102400142"/>
    <n v="0"/>
    <n v="0"/>
    <n v="240867040"/>
    <n v="0"/>
    <n v="0"/>
    <n v="1343267182"/>
    <n v="2.7222633361816406E-3"/>
    <n v="360516.40099506755"/>
    <n v="0"/>
    <n v="0"/>
    <n v="0"/>
    <n v="1343627698.4037173"/>
    <n v="899590658.44000006"/>
    <n v="0"/>
    <n v="0"/>
    <n v="2.7222633361816406E-3"/>
    <n v="241227556.40099508"/>
    <n v="0"/>
    <n v="0"/>
    <n v="1140818214.8437173"/>
    <n v="0"/>
    <n v="1140818214.8437173"/>
    <n v="1059884086.29"/>
    <n v="80934128.553717375"/>
  </r>
  <r>
    <x v="10"/>
    <s v="META"/>
    <x v="563"/>
    <s v="MUNICIPIO DE SAN JUAN DE ARAMA (META)"/>
    <n v="848187000"/>
    <n v="0"/>
    <n v="0"/>
    <n v="204797898"/>
    <n v="0"/>
    <n v="0"/>
    <n v="1052984898"/>
    <n v="-1.5748739242553711E-3"/>
    <n v="295581.24057931954"/>
    <n v="0"/>
    <n v="0"/>
    <n v="0"/>
    <n v="1053280479.2390045"/>
    <n v="702094797.62"/>
    <n v="0"/>
    <n v="0"/>
    <n v="-1.5748739242553711E-3"/>
    <n v="205093479.24057931"/>
    <n v="0"/>
    <n v="0"/>
    <n v="907188276.8590045"/>
    <n v="0"/>
    <n v="907188276.8590045"/>
    <n v="0"/>
    <n v="907188276.8590045"/>
  </r>
  <r>
    <x v="10"/>
    <s v="META"/>
    <x v="565"/>
    <s v="MUNICIPIO DE VISTAHERMOSA (META)"/>
    <n v="2684617915"/>
    <n v="0"/>
    <n v="0"/>
    <n v="615786555"/>
    <n v="0"/>
    <n v="0"/>
    <n v="3300404470"/>
    <n v="3.2820701599121094E-3"/>
    <n v="905704.02417523228"/>
    <n v="0"/>
    <n v="0"/>
    <n v="0"/>
    <n v="3301310174.0274572"/>
    <n v="2206184098.54"/>
    <n v="0"/>
    <n v="0"/>
    <n v="3.2820701599121094E-3"/>
    <n v="616692259.02417529"/>
    <n v="0"/>
    <n v="0"/>
    <n v="2822876357.5674572"/>
    <n v="0"/>
    <n v="2822876357.5674572"/>
    <n v="1980370837"/>
    <n v="842505520.5674572"/>
  </r>
  <r>
    <x v="10"/>
    <s v="NARIÑO"/>
    <x v="1088"/>
    <s v="MUNICIPIO DE ALBÁN (NARIÑO)"/>
    <n v="2289198067"/>
    <n v="0"/>
    <n v="0"/>
    <n v="530762278"/>
    <n v="0"/>
    <n v="0"/>
    <n v="2819960345"/>
    <n v="-5.3610801696777344E-3"/>
    <n v="777795.47556072823"/>
    <n v="0"/>
    <n v="0"/>
    <n v="0"/>
    <n v="2820738140.4701996"/>
    <n v="1884312531.25"/>
    <n v="0"/>
    <n v="0"/>
    <n v="-5.3610801696777344E-3"/>
    <n v="531540073.47556072"/>
    <n v="0"/>
    <n v="0"/>
    <n v="2415852604.7201996"/>
    <n v="0"/>
    <n v="2415852604.7201996"/>
    <n v="1886325877"/>
    <n v="529526727.72019958"/>
  </r>
  <r>
    <x v="10"/>
    <s v="NARIÑO"/>
    <x v="1089"/>
    <s v="MUNICIPIO DE ALDANA (NARIÑO)"/>
    <n v="559757520"/>
    <n v="0"/>
    <n v="0"/>
    <n v="138549582"/>
    <n v="0"/>
    <n v="0"/>
    <n v="698307102"/>
    <n v="-1.392364501953125E-3"/>
    <n v="198428.34079171284"/>
    <n v="0"/>
    <n v="0"/>
    <n v="0"/>
    <n v="698505530.33939934"/>
    <n v="465098177.74999994"/>
    <n v="0"/>
    <n v="0"/>
    <n v="-1.392364501953125E-3"/>
    <n v="138748010.3407917"/>
    <n v="0"/>
    <n v="0"/>
    <n v="603846188.08939934"/>
    <n v="0"/>
    <n v="603846188.08939934"/>
    <n v="476401851.48000002"/>
    <n v="127444336.60939932"/>
  </r>
  <r>
    <x v="10"/>
    <s v="NARIÑO"/>
    <x v="1090"/>
    <s v="MUNICIPIO DE ANCUYÁ (NARIÑO)"/>
    <n v="618626068"/>
    <n v="0"/>
    <n v="0"/>
    <n v="157512315"/>
    <n v="0"/>
    <n v="0"/>
    <n v="776138383"/>
    <n v="-1.9359588623046875E-4"/>
    <n v="222966.18099179998"/>
    <n v="0"/>
    <n v="0"/>
    <n v="0"/>
    <n v="776361349.18079817"/>
    <n v="516116945.13999999"/>
    <n v="0"/>
    <n v="0"/>
    <n v="-1.9359588623046875E-4"/>
    <n v="157735281.1809918"/>
    <n v="0"/>
    <n v="0"/>
    <n v="673852226.32079816"/>
    <n v="0"/>
    <n v="673852226.32079816"/>
    <n v="382359818"/>
    <n v="291492408.32079816"/>
  </r>
  <r>
    <x v="10"/>
    <s v="NARIÑO"/>
    <x v="923"/>
    <s v="MUNICIPIO DE ARBOLEDA (NARIÑO)"/>
    <n v="741479665"/>
    <n v="0"/>
    <n v="0"/>
    <n v="176801705"/>
    <n v="0"/>
    <n v="0"/>
    <n v="918281370"/>
    <n v="-5.2654743194580078E-4"/>
    <n v="256356.17799295473"/>
    <n v="0"/>
    <n v="0"/>
    <n v="0"/>
    <n v="918537726.17746639"/>
    <n v="612681972.13"/>
    <n v="0"/>
    <n v="0"/>
    <n v="-5.2654743194580078E-4"/>
    <n v="177058061.17799294"/>
    <n v="0"/>
    <n v="0"/>
    <n v="789740033.30746639"/>
    <n v="0"/>
    <n v="789740033.30746639"/>
    <n v="0"/>
    <n v="789740033.30746639"/>
  </r>
  <r>
    <x v="10"/>
    <s v="NARIÑO"/>
    <x v="568"/>
    <s v="MUNICIPIO DE BARBACOAS (NARIÑO)"/>
    <n v="4082782172"/>
    <n v="0"/>
    <n v="0"/>
    <n v="924750446"/>
    <n v="0"/>
    <n v="0"/>
    <n v="5007532618"/>
    <n v="3135409610.385673"/>
    <n v="1366260.8882505912"/>
    <n v="0"/>
    <n v="0"/>
    <n v="0"/>
    <n v="8144308489.2739239"/>
    <n v="3348923852.6500006"/>
    <n v="0"/>
    <n v="0"/>
    <n v="3135409610.385673"/>
    <n v="926116706.88825059"/>
    <n v="0"/>
    <n v="0"/>
    <n v="7410450169.9239235"/>
    <n v="0"/>
    <n v="7410450169.9239235"/>
    <n v="5602535808.6800003"/>
    <n v="1807914361.2439232"/>
  </r>
  <r>
    <x v="10"/>
    <s v="NARIÑO"/>
    <x v="887"/>
    <s v="MUNICIPIO DE BUESACO (NARIÑO)"/>
    <n v="2578344957"/>
    <n v="0"/>
    <n v="0"/>
    <n v="599538982"/>
    <n v="0"/>
    <n v="0"/>
    <n v="3177883939"/>
    <n v="-6.3419342041015625E-3"/>
    <n v="877583.40108953032"/>
    <n v="0"/>
    <n v="0"/>
    <n v="0"/>
    <n v="3178761522.3947477"/>
    <n v="2123027740.2400002"/>
    <n v="0"/>
    <n v="0"/>
    <n v="-6.3419342041015625E-3"/>
    <n v="600416565.40108955"/>
    <n v="0"/>
    <n v="0"/>
    <n v="2723444305.634748"/>
    <n v="0"/>
    <n v="2723444305.634748"/>
    <n v="1625539420"/>
    <n v="1097904885.634748"/>
  </r>
  <r>
    <x v="10"/>
    <s v="NARIÑO"/>
    <x v="569"/>
    <s v="MUNICIPIO DE COLÓN (NARIÑO)"/>
    <n v="1005451439"/>
    <n v="0"/>
    <n v="0"/>
    <n v="238464671"/>
    <n v="0"/>
    <n v="0"/>
    <n v="1243916110"/>
    <n v="-8.4459781646728516E-4"/>
    <n v="346498.8870985434"/>
    <n v="0"/>
    <n v="0"/>
    <n v="0"/>
    <n v="1244262608.8862541"/>
    <n v="830222917.87"/>
    <n v="0"/>
    <n v="0"/>
    <n v="-8.4459781646728516E-4"/>
    <n v="238811169.88709855"/>
    <n v="0"/>
    <n v="0"/>
    <n v="1069034087.756254"/>
    <n v="0"/>
    <n v="1069034087.756254"/>
    <n v="51173802"/>
    <n v="1017860285.756254"/>
  </r>
  <r>
    <x v="10"/>
    <s v="NARIÑO"/>
    <x v="888"/>
    <s v="MUNICIPIO DE CONSACA (NARIÑO)"/>
    <n v="874256567"/>
    <n v="0"/>
    <n v="0"/>
    <n v="214952461"/>
    <n v="0"/>
    <n v="0"/>
    <n v="1089209028"/>
    <n v="-1.3611316680908203E-3"/>
    <n v="308317.50747740309"/>
    <n v="0"/>
    <n v="0"/>
    <n v="0"/>
    <n v="1089517345.5061164"/>
    <n v="725718068.36000001"/>
    <n v="0"/>
    <n v="0"/>
    <n v="-1.3611316680908203E-3"/>
    <n v="215260778.5074774"/>
    <n v="0"/>
    <n v="0"/>
    <n v="940978846.86611629"/>
    <n v="0"/>
    <n v="940978846.86611629"/>
    <n v="807597654.97000003"/>
    <n v="133381191.89611626"/>
  </r>
  <r>
    <x v="10"/>
    <s v="NARIÑO"/>
    <x v="850"/>
    <s v="MUNICIPIO DE CONTADERO (NARIÑO)"/>
    <n v="690889611"/>
    <n v="0"/>
    <n v="0"/>
    <n v="163670839"/>
    <n v="0"/>
    <n v="0"/>
    <n v="854560450"/>
    <n v="-1.1039972305297852E-3"/>
    <n v="238078.40088004843"/>
    <n v="0"/>
    <n v="0"/>
    <n v="0"/>
    <n v="854798528.3997761"/>
    <n v="570347449.26999998"/>
    <n v="0"/>
    <n v="0"/>
    <n v="-1.1039972305297852E-3"/>
    <n v="163908917.40088004"/>
    <n v="0"/>
    <n v="0"/>
    <n v="734256366.66977596"/>
    <n v="0"/>
    <n v="734256366.66977596"/>
    <n v="0"/>
    <n v="734256366.66977596"/>
  </r>
  <r>
    <x v="10"/>
    <s v="NARIÑO"/>
    <x v="1091"/>
    <s v="MUNICIPIO DE CÓRDOBA (NARIÑO)"/>
    <n v="1380878606"/>
    <n v="0"/>
    <n v="0"/>
    <n v="328679841"/>
    <n v="0"/>
    <n v="0"/>
    <n v="1709558447"/>
    <n v="2.5725364685058594E-4"/>
    <n v="476960.66040201328"/>
    <n v="0"/>
    <n v="0"/>
    <n v="0"/>
    <n v="1710035407.6606593"/>
    <n v="1140792365.23"/>
    <n v="0"/>
    <n v="0"/>
    <n v="2.5725364685058594E-4"/>
    <n v="329156801.660402"/>
    <n v="0"/>
    <n v="0"/>
    <n v="1469949166.8906593"/>
    <n v="0"/>
    <n v="1469949166.8906593"/>
    <n v="1255333190"/>
    <n v="214615976.89065933"/>
  </r>
  <r>
    <x v="10"/>
    <s v="NARIÑO"/>
    <x v="570"/>
    <s v="MUNICIPIO DE CUASPUD (NARIÑO)"/>
    <n v="859761226"/>
    <n v="0"/>
    <n v="0"/>
    <n v="203014255"/>
    <n v="0"/>
    <n v="0"/>
    <n v="1062775481"/>
    <n v="-1.6473531723022461E-3"/>
    <n v="295327.18839417817"/>
    <n v="0"/>
    <n v="0"/>
    <n v="0"/>
    <n v="1063070808.1867468"/>
    <n v="709474775.01999998"/>
    <n v="0"/>
    <n v="0"/>
    <n v="-1.6473531723022461E-3"/>
    <n v="203309582.18839419"/>
    <n v="0"/>
    <n v="0"/>
    <n v="912784357.20674682"/>
    <n v="103231797"/>
    <n v="1016016154.2067468"/>
    <n v="106180070"/>
    <n v="909836084.20674682"/>
  </r>
  <r>
    <x v="10"/>
    <s v="NARIÑO"/>
    <x v="935"/>
    <s v="MUNICIPIO DE CUMBAL (NARIÑO)"/>
    <n v="3994591575"/>
    <n v="0"/>
    <n v="0"/>
    <n v="913083882"/>
    <n v="0"/>
    <n v="0"/>
    <n v="4907675457"/>
    <n v="2.5229454040527344E-3"/>
    <n v="1345052.4929877527"/>
    <n v="0"/>
    <n v="0"/>
    <n v="0"/>
    <n v="4909020509.4955111"/>
    <n v="3281105697.8099995"/>
    <n v="0"/>
    <n v="0"/>
    <n v="2.5229454040527344E-3"/>
    <n v="914428934.49298775"/>
    <n v="0"/>
    <n v="0"/>
    <n v="4195534632.30551"/>
    <n v="0"/>
    <n v="4195534632.30551"/>
    <n v="1774116248.2"/>
    <n v="2421418384.1055098"/>
  </r>
  <r>
    <x v="10"/>
    <s v="NARIÑO"/>
    <x v="571"/>
    <s v="MUNICIPIO DE CUMBITARA (NARIÑO)"/>
    <n v="1692891892"/>
    <n v="0"/>
    <n v="0"/>
    <n v="377126479"/>
    <n v="0"/>
    <n v="0"/>
    <n v="2070018371"/>
    <n v="3.9014816284179688E-3"/>
    <n v="560617.73140590731"/>
    <n v="0"/>
    <n v="0"/>
    <n v="0"/>
    <n v="2070578988.7353075"/>
    <n v="1385391002.1300001"/>
    <n v="0"/>
    <n v="0"/>
    <n v="3.9014816284179688E-3"/>
    <n v="377687096.73140591"/>
    <n v="0"/>
    <n v="0"/>
    <n v="1763078098.8653076"/>
    <n v="11479076"/>
    <n v="1774557174.8653076"/>
    <n v="231701740"/>
    <n v="1542855434.8653076"/>
  </r>
  <r>
    <x v="10"/>
    <s v="NARIÑO"/>
    <x v="1092"/>
    <s v="MUNICIPIO DE CHACHAGÜÍ (NARIÑO)"/>
    <n v="1385644160"/>
    <n v="0"/>
    <n v="0"/>
    <n v="326314725"/>
    <n v="0"/>
    <n v="0"/>
    <n v="1711958885"/>
    <n v="-8.1155300140380859E-3"/>
    <n v="475242.52806956432"/>
    <n v="0"/>
    <n v="0"/>
    <n v="0"/>
    <n v="1712434127.519954"/>
    <n v="1143133094.46"/>
    <n v="0"/>
    <n v="0"/>
    <n v="-8.1155300140380859E-3"/>
    <n v="326789967.52806956"/>
    <n v="0"/>
    <n v="0"/>
    <n v="1469923061.979954"/>
    <n v="0"/>
    <n v="1469923061.979954"/>
    <n v="914386583.07000005"/>
    <n v="555536478.90995395"/>
  </r>
  <r>
    <x v="10"/>
    <s v="NARIÑO"/>
    <x v="572"/>
    <s v="MUNICIPIO DE EL CHARCO (NARIÑO)"/>
    <n v="4232757201"/>
    <n v="0"/>
    <n v="0"/>
    <n v="925957562"/>
    <n v="0"/>
    <n v="0"/>
    <n v="5158714763"/>
    <n v="-3.8876533508300781E-3"/>
    <n v="1385456.0967906164"/>
    <n v="0"/>
    <n v="0"/>
    <n v="0"/>
    <n v="5160100219.0929031"/>
    <n v="3454961949.5099993"/>
    <n v="0"/>
    <n v="0"/>
    <n v="-3.8876533508300781E-3"/>
    <n v="927343018.09679067"/>
    <n v="0"/>
    <n v="0"/>
    <n v="4382304967.6029024"/>
    <n v="0"/>
    <n v="4382304967.6029024"/>
    <n v="3464168439"/>
    <n v="918136528.60290241"/>
  </r>
  <r>
    <x v="10"/>
    <s v="NARIÑO"/>
    <x v="1093"/>
    <s v="MUNICIPIO DE EL PEÑOL (NARIÑO)"/>
    <n v="619227153"/>
    <n v="0"/>
    <n v="0"/>
    <n v="150192451"/>
    <n v="0"/>
    <n v="0"/>
    <n v="769419604"/>
    <n v="-1.1572837829589844E-3"/>
    <n v="216210.80173876986"/>
    <n v="0"/>
    <n v="0"/>
    <n v="0"/>
    <n v="769635814.80058146"/>
    <n v="512928836.30999994"/>
    <n v="0"/>
    <n v="0"/>
    <n v="-1.1572837829589844E-3"/>
    <n v="150408661.80173877"/>
    <n v="0"/>
    <n v="0"/>
    <n v="663337498.1105814"/>
    <n v="0"/>
    <n v="663337498.1105814"/>
    <n v="363630444"/>
    <n v="299707054.1105814"/>
  </r>
  <r>
    <x v="10"/>
    <s v="NARIÑO"/>
    <x v="1094"/>
    <s v="MUNICIPIO DE EL ROSARIO (NARIÑO)"/>
    <n v="938926118"/>
    <n v="0"/>
    <n v="0"/>
    <n v="232139068"/>
    <n v="0"/>
    <n v="0"/>
    <n v="1171065186"/>
    <n v="-3.5135746002197266E-3"/>
    <n v="332177.77559161175"/>
    <n v="0"/>
    <n v="0"/>
    <n v="0"/>
    <n v="1171397363.772078"/>
    <n v="779931101.17000008"/>
    <n v="0"/>
    <n v="0"/>
    <n v="-3.5135746002197266E-3"/>
    <n v="232471245.77559161"/>
    <n v="0"/>
    <n v="0"/>
    <n v="1012402346.9420781"/>
    <n v="0"/>
    <n v="1012402346.9420781"/>
    <n v="0"/>
    <n v="1012402346.9420781"/>
  </r>
  <r>
    <x v="10"/>
    <s v="NARIÑO"/>
    <x v="1095"/>
    <s v="MUNICIPIO DE EL TABLÓN DE GÓMEZ (NARIÑO)"/>
    <n v="1191245437"/>
    <n v="0"/>
    <n v="0"/>
    <n v="292362060"/>
    <n v="0"/>
    <n v="0"/>
    <n v="1483607497"/>
    <n v="5.1715373992919922E-3"/>
    <n v="419731.51962265995"/>
    <n v="0"/>
    <n v="0"/>
    <n v="0"/>
    <n v="1484027228.5247941"/>
    <n v="988694935.54999995"/>
    <n v="0"/>
    <n v="0"/>
    <n v="5.1715373992919922E-3"/>
    <n v="292781791.51962268"/>
    <n v="0"/>
    <n v="0"/>
    <n v="1281476727.0747943"/>
    <n v="0"/>
    <n v="1281476727.0747943"/>
    <n v="1007074662"/>
    <n v="274402065.07479429"/>
  </r>
  <r>
    <x v="10"/>
    <s v="NARIÑO"/>
    <x v="573"/>
    <s v="MUNICIPIO DE EL TAMBO (NARIÑO)"/>
    <n v="1118278881"/>
    <n v="0"/>
    <n v="0"/>
    <n v="278110009"/>
    <n v="0"/>
    <n v="0"/>
    <n v="1396388890"/>
    <n v="-7.3122978210449219E-3"/>
    <n v="397287.45295786893"/>
    <n v="0"/>
    <n v="0"/>
    <n v="0"/>
    <n v="1396786177.4456456"/>
    <n v="929768778.92999995"/>
    <n v="0"/>
    <n v="0"/>
    <n v="-7.3122978210449219E-3"/>
    <n v="278507296.45295787"/>
    <n v="0"/>
    <n v="0"/>
    <n v="1208276075.3756456"/>
    <n v="0"/>
    <n v="1208276075.3756456"/>
    <n v="589850076.35000002"/>
    <n v="618425999.02564561"/>
  </r>
  <r>
    <x v="10"/>
    <s v="NARIÑO"/>
    <x v="574"/>
    <s v="MUNICIPIO DE FUNES (NARIÑO)"/>
    <n v="612573899"/>
    <n v="0"/>
    <n v="0"/>
    <n v="149611697"/>
    <n v="0"/>
    <n v="0"/>
    <n v="762185596"/>
    <n v="1.6660690307617188E-3"/>
    <n v="215246.83730431274"/>
    <n v="0"/>
    <n v="0"/>
    <n v="0"/>
    <n v="762400842.83897042"/>
    <n v="507949678.20999992"/>
    <n v="0"/>
    <n v="0"/>
    <n v="1.6660690307617188E-3"/>
    <n v="149826943.83730432"/>
    <n v="0"/>
    <n v="0"/>
    <n v="657776622.04897034"/>
    <n v="0"/>
    <n v="657776622.04897034"/>
    <n v="480299739"/>
    <n v="177476883.04897034"/>
  </r>
  <r>
    <x v="10"/>
    <s v="NARIÑO"/>
    <x v="1096"/>
    <s v="MUNICIPIO DE GUACHUCAL (NARIÑO)"/>
    <n v="1471634201"/>
    <n v="0"/>
    <n v="0"/>
    <n v="360026277"/>
    <n v="0"/>
    <n v="0"/>
    <n v="1831660478"/>
    <n v="1.6417503356933594E-3"/>
    <n v="517301.14704622887"/>
    <n v="0"/>
    <n v="0"/>
    <n v="0"/>
    <n v="1832177779.1486881"/>
    <n v="1220581385.0599999"/>
    <n v="0"/>
    <n v="0"/>
    <n v="1.6417503356933594E-3"/>
    <n v="360543578.14704621"/>
    <n v="0"/>
    <n v="0"/>
    <n v="1581124963.2086878"/>
    <n v="0"/>
    <n v="1581124963.2086878"/>
    <n v="738944769.36000001"/>
    <n v="842180193.84868777"/>
  </r>
  <r>
    <x v="10"/>
    <s v="NARIÑO"/>
    <x v="1097"/>
    <s v="MUNICIPIO DE GUAITARILLA (NARIÑO)"/>
    <n v="1099267082"/>
    <n v="0"/>
    <n v="0"/>
    <n v="272883360"/>
    <n v="0"/>
    <n v="0"/>
    <n v="1372150442"/>
    <n v="5.6610107421875E-3"/>
    <n v="390070.26033010799"/>
    <n v="0"/>
    <n v="0"/>
    <n v="0"/>
    <n v="1372540512.2659912"/>
    <n v="913697474.83999991"/>
    <n v="0"/>
    <n v="0"/>
    <n v="5.6610107421875E-3"/>
    <n v="273273430.26033008"/>
    <n v="0"/>
    <n v="0"/>
    <n v="1186970905.1059909"/>
    <n v="0"/>
    <n v="1186970905.1059909"/>
    <n v="359780303.79000002"/>
    <n v="827190601.31599092"/>
  </r>
  <r>
    <x v="10"/>
    <s v="NARIÑO"/>
    <x v="1098"/>
    <s v="MUNICIPIO DE GUALMATÁN (NARIÑO)"/>
    <n v="565813784"/>
    <n v="0"/>
    <n v="0"/>
    <n v="135017847"/>
    <n v="0"/>
    <n v="0"/>
    <n v="700831631"/>
    <n v="-2.2445917129516602E-3"/>
    <n v="195731.58716093938"/>
    <n v="0"/>
    <n v="0"/>
    <n v="0"/>
    <n v="701027362.58491635"/>
    <n v="467583801.95000005"/>
    <n v="0"/>
    <n v="0"/>
    <n v="-2.2445917129516602E-3"/>
    <n v="135213578.58716094"/>
    <n v="0"/>
    <n v="0"/>
    <n v="602797380.5349164"/>
    <n v="0"/>
    <n v="602797380.5349164"/>
    <n v="312120118"/>
    <n v="290677262.5349164"/>
  </r>
  <r>
    <x v="10"/>
    <s v="NARIÑO"/>
    <x v="575"/>
    <s v="MUNICIPIO DE ILES (NARIÑO)"/>
    <n v="887602167"/>
    <n v="0"/>
    <n v="0"/>
    <n v="207315911"/>
    <n v="0"/>
    <n v="0"/>
    <n v="1094918078"/>
    <n v="3.3605098724365234E-4"/>
    <n v="302956.53646187764"/>
    <n v="0"/>
    <n v="0"/>
    <n v="0"/>
    <n v="1095221034.536798"/>
    <n v="731331988.73000002"/>
    <n v="0"/>
    <n v="0"/>
    <n v="3.3605098724365234E-4"/>
    <n v="207618867.53646189"/>
    <n v="0"/>
    <n v="0"/>
    <n v="938950856.26679802"/>
    <n v="0"/>
    <n v="938950856.26679802"/>
    <n v="303652708"/>
    <n v="635298148.26679802"/>
  </r>
  <r>
    <x v="10"/>
    <s v="NARIÑO"/>
    <x v="924"/>
    <s v="MUNICIPIO DE IMUÉS (NARIÑO)"/>
    <n v="559252148"/>
    <n v="0"/>
    <n v="0"/>
    <n v="140453832"/>
    <n v="0"/>
    <n v="0"/>
    <n v="699705980"/>
    <n v="3.6677122116088867E-3"/>
    <n v="200125.2805960172"/>
    <n v="0"/>
    <n v="0"/>
    <n v="0"/>
    <n v="699906105.28426373"/>
    <n v="465654383.70000005"/>
    <n v="0"/>
    <n v="0"/>
    <n v="3.6677122116088867E-3"/>
    <n v="140653957.28059602"/>
    <n v="0"/>
    <n v="0"/>
    <n v="606308340.98426378"/>
    <n v="0"/>
    <n v="606308340.98426378"/>
    <n v="569844960"/>
    <n v="36463380.984263778"/>
  </r>
  <r>
    <x v="10"/>
    <s v="NARIÑO"/>
    <x v="1099"/>
    <s v="MUNICIPIO DE LA CRUZ (NARIÑO)"/>
    <n v="1790284306"/>
    <n v="0"/>
    <n v="0"/>
    <n v="426983434"/>
    <n v="0"/>
    <n v="0"/>
    <n v="2217267740"/>
    <n v="-6.5362453460693359E-3"/>
    <n v="619196.1105971213"/>
    <n v="0"/>
    <n v="0"/>
    <n v="0"/>
    <n v="2217886936.1040606"/>
    <n v="1479464384.4000001"/>
    <n v="0"/>
    <n v="0"/>
    <n v="-6.5362453460693359E-3"/>
    <n v="427602630.11059713"/>
    <n v="0"/>
    <n v="0"/>
    <n v="1907067014.504061"/>
    <n v="0"/>
    <n v="1907067014.504061"/>
    <n v="898619602.50999999"/>
    <n v="1008447411.994061"/>
  </r>
  <r>
    <x v="10"/>
    <s v="NARIÑO"/>
    <x v="1100"/>
    <s v="MUNICIPIO DE LA FLORIDA (NARIÑO)"/>
    <n v="901769165"/>
    <n v="0"/>
    <n v="0"/>
    <n v="219012543"/>
    <n v="0"/>
    <n v="0"/>
    <n v="1120781708"/>
    <n v="-4.7017335891723633E-3"/>
    <n v="314972.99800960533"/>
    <n v="0"/>
    <n v="0"/>
    <n v="0"/>
    <n v="1121096680.9933081"/>
    <n v="746667234.47000003"/>
    <n v="0"/>
    <n v="0"/>
    <n v="-4.7017335891723633E-3"/>
    <n v="219327515.99800959"/>
    <n v="0"/>
    <n v="0"/>
    <n v="965994750.46330786"/>
    <n v="8640033.2400000002"/>
    <n v="974634783.70330787"/>
    <n v="413173870.06999999"/>
    <n v="561460913.63330793"/>
  </r>
  <r>
    <x v="10"/>
    <s v="NARIÑO"/>
    <x v="577"/>
    <s v="MUNICIPIO DE LA LLANADA (NARIÑO)"/>
    <n v="531548093"/>
    <n v="0"/>
    <n v="0"/>
    <n v="131928182"/>
    <n v="0"/>
    <n v="0"/>
    <n v="663476275"/>
    <n v="2.9058456420898438E-3"/>
    <n v="188563.2759481954"/>
    <n v="0"/>
    <n v="0"/>
    <n v="0"/>
    <n v="663664838.27885401"/>
    <n v="441732638.94"/>
    <n v="0"/>
    <n v="0"/>
    <n v="2.9058456420898438E-3"/>
    <n v="132116745.2759482"/>
    <n v="0"/>
    <n v="0"/>
    <n v="573849384.21885407"/>
    <n v="0"/>
    <n v="573849384.21885407"/>
    <n v="342512793.56"/>
    <n v="231336590.65885407"/>
  </r>
  <r>
    <x v="10"/>
    <s v="NARIÑO"/>
    <x v="1101"/>
    <s v="MUNICIPIO DE LA TOLA (NARIÑO)"/>
    <n v="1479941422"/>
    <n v="0"/>
    <n v="0"/>
    <n v="319545671"/>
    <n v="0"/>
    <n v="0"/>
    <n v="1799487093"/>
    <n v="888426023.51999998"/>
    <n v="480178.05011729244"/>
    <n v="0"/>
    <n v="0"/>
    <n v="0"/>
    <n v="2688393294.5701175"/>
    <n v="1205674635.9200001"/>
    <n v="0"/>
    <n v="0"/>
    <n v="888426023.51999998"/>
    <n v="320025849.05011731"/>
    <n v="0"/>
    <n v="0"/>
    <n v="2414126508.4901175"/>
    <n v="0"/>
    <n v="2414126508.4901175"/>
    <n v="1759029895.9100001"/>
    <n v="655096612.58011746"/>
  </r>
  <r>
    <x v="10"/>
    <s v="NARIÑO"/>
    <x v="578"/>
    <s v="MUNICIPIO DE LA UNIÓN (NARIÑO)"/>
    <n v="2459968755"/>
    <n v="0"/>
    <n v="0"/>
    <n v="600225372"/>
    <n v="0"/>
    <n v="0"/>
    <n v="3060194127"/>
    <n v="-2.8514862060546875E-4"/>
    <n v="863273.17125175765"/>
    <n v="0"/>
    <n v="0"/>
    <n v="0"/>
    <n v="3061057400.1709666"/>
    <n v="2039635394.4200001"/>
    <n v="0"/>
    <n v="0"/>
    <n v="-2.8514862060546875E-4"/>
    <n v="601088645.17125177"/>
    <n v="0"/>
    <n v="0"/>
    <n v="2640724039.5909667"/>
    <n v="0"/>
    <n v="2640724039.5909667"/>
    <n v="658203606.73000002"/>
    <n v="1982520432.8609667"/>
  </r>
  <r>
    <x v="10"/>
    <s v="NARIÑO"/>
    <x v="1102"/>
    <s v="MUNICIPIO DE LEIVA (NARIÑO)"/>
    <n v="1444923364"/>
    <n v="0"/>
    <n v="0"/>
    <n v="333372013"/>
    <n v="0"/>
    <n v="0"/>
    <n v="1778295377"/>
    <n v="4.8613548278808594E-3"/>
    <n v="489067.54800127167"/>
    <n v="0"/>
    <n v="0"/>
    <n v="0"/>
    <n v="1778784444.5528626"/>
    <n v="1188289131.6500001"/>
    <n v="0"/>
    <n v="0"/>
    <n v="4.8613548278808594E-3"/>
    <n v="333861080.54800129"/>
    <n v="0"/>
    <n v="0"/>
    <n v="1522150212.2028627"/>
    <n v="0"/>
    <n v="1522150212.2028627"/>
    <n v="697777528.5"/>
    <n v="824372683.70286274"/>
  </r>
  <r>
    <x v="10"/>
    <s v="NARIÑO"/>
    <x v="1103"/>
    <s v="MUNICIPIO DE LINARES (NARIÑO)"/>
    <n v="906392698"/>
    <n v="0"/>
    <n v="0"/>
    <n v="226664153"/>
    <n v="0"/>
    <n v="0"/>
    <n v="1133056851"/>
    <n v="3.1232833862304688E-4"/>
    <n v="322958.22539451683"/>
    <n v="0"/>
    <n v="0"/>
    <n v="0"/>
    <n v="1133379809.2257068"/>
    <n v="754180094.75"/>
    <n v="0"/>
    <n v="0"/>
    <n v="3.1232833862304688E-4"/>
    <n v="226987111.22539452"/>
    <n v="0"/>
    <n v="0"/>
    <n v="981167205.97570682"/>
    <n v="0"/>
    <n v="981167205.97570682"/>
    <n v="808193954"/>
    <n v="172973251.97570682"/>
  </r>
  <r>
    <x v="10"/>
    <s v="NARIÑO"/>
    <x v="579"/>
    <s v="MUNICIPIO DE LOS ANDES (NARIÑO)"/>
    <n v="2058637679"/>
    <n v="0"/>
    <n v="0"/>
    <n v="470487344"/>
    <n v="0"/>
    <n v="0"/>
    <n v="2529125023"/>
    <n v="5.2490234375E-3"/>
    <n v="692787.92111673101"/>
    <n v="0"/>
    <n v="0"/>
    <n v="0"/>
    <n v="2529817810.9263659"/>
    <n v="1690735310.3800001"/>
    <n v="0"/>
    <n v="0"/>
    <n v="5.2490234375E-3"/>
    <n v="471180131.92111671"/>
    <n v="0"/>
    <n v="0"/>
    <n v="2161915442.306366"/>
    <n v="0"/>
    <n v="2161915442.306366"/>
    <n v="350000000"/>
    <n v="1811915442.306366"/>
  </r>
  <r>
    <x v="10"/>
    <s v="NARIÑO"/>
    <x v="580"/>
    <s v="MUNICIPIO DE MAGÜI (NARIÑO)"/>
    <n v="2519198460"/>
    <n v="0"/>
    <n v="0"/>
    <n v="557960351"/>
    <n v="0"/>
    <n v="0"/>
    <n v="3077158811"/>
    <n v="1515568496.7753029"/>
    <n v="831080.24989607278"/>
    <n v="0"/>
    <n v="0"/>
    <n v="0"/>
    <n v="4593558388.0251989"/>
    <n v="2059867908.98"/>
    <n v="0"/>
    <n v="0"/>
    <n v="1515568496.7753029"/>
    <n v="558791431.24989605"/>
    <n v="0"/>
    <n v="0"/>
    <n v="4134227837.005199"/>
    <n v="0"/>
    <n v="4134227837.005199"/>
    <n v="2328752993"/>
    <n v="1805474844.005199"/>
  </r>
  <r>
    <x v="10"/>
    <s v="NARIÑO"/>
    <x v="581"/>
    <s v="MUNICIPIO DE MALLAMA (NARIÑO)"/>
    <n v="696182177"/>
    <n v="0"/>
    <n v="0"/>
    <n v="174555223"/>
    <n v="0"/>
    <n v="0"/>
    <n v="870737400"/>
    <n v="-5.4737329483032227E-3"/>
    <n v="248612.13867534857"/>
    <n v="0"/>
    <n v="0"/>
    <n v="0"/>
    <n v="870986012.1332016"/>
    <n v="579475995.92999995"/>
    <n v="0"/>
    <n v="0"/>
    <n v="-5.4737329483032227E-3"/>
    <n v="174803835.13867536"/>
    <n v="0"/>
    <n v="0"/>
    <n v="754279831.06320155"/>
    <n v="0"/>
    <n v="754279831.06320155"/>
    <n v="0"/>
    <n v="754279831.06320155"/>
  </r>
  <r>
    <x v="10"/>
    <s v="NARIÑO"/>
    <x v="1104"/>
    <s v="MUNICIPIO DE MOSQUERA (NARIÑO)"/>
    <n v="1816272493"/>
    <n v="0"/>
    <n v="0"/>
    <n v="403786866"/>
    <n v="0"/>
    <n v="0"/>
    <n v="2220059359"/>
    <n v="-3.2045841217041016E-3"/>
    <n v="600601.43790733709"/>
    <n v="0"/>
    <n v="0"/>
    <n v="0"/>
    <n v="2220659960.4347029"/>
    <n v="1485810496.8099999"/>
    <n v="0"/>
    <n v="0"/>
    <n v="-3.2045841217041016E-3"/>
    <n v="404387467.43790734"/>
    <n v="0"/>
    <n v="0"/>
    <n v="1890197964.2447028"/>
    <n v="0"/>
    <n v="1890197964.2447028"/>
    <n v="1611150050.5"/>
    <n v="279047913.74470282"/>
  </r>
  <r>
    <x v="10"/>
    <s v="NARIÑO"/>
    <x v="925"/>
    <s v="MUNICIPIO DE NARIÑO (NARIÑO)"/>
    <n v="505901553"/>
    <n v="0"/>
    <n v="0"/>
    <n v="116927932"/>
    <n v="0"/>
    <n v="0"/>
    <n v="622829485"/>
    <n v="-1.8970966339111328E-3"/>
    <n v="171577.48399040801"/>
    <n v="0"/>
    <n v="0"/>
    <n v="0"/>
    <n v="623001062.48209333"/>
    <n v="416342134.54000002"/>
    <n v="0"/>
    <n v="0"/>
    <n v="-1.8970966339111328E-3"/>
    <n v="117099509.4839904"/>
    <n v="0"/>
    <n v="0"/>
    <n v="533441644.0220933"/>
    <n v="0"/>
    <n v="533441644.0220933"/>
    <n v="417250272"/>
    <n v="116191372.0220933"/>
  </r>
  <r>
    <x v="10"/>
    <s v="NARIÑO"/>
    <x v="1105"/>
    <s v="MUNICIPIO DE OLAYA HERRERA (NARIÑO)"/>
    <n v="3221649999"/>
    <n v="0"/>
    <n v="0"/>
    <n v="747531151"/>
    <n v="0"/>
    <n v="0"/>
    <n v="3969181150"/>
    <n v="4.1818618774414063E-4"/>
    <n v="1095055.3809903972"/>
    <n v="0"/>
    <n v="0"/>
    <n v="0"/>
    <n v="3970276205.3814087"/>
    <n v="2651917963.1200004"/>
    <n v="0"/>
    <n v="0"/>
    <n v="4.1818618774414063E-4"/>
    <n v="748626206.38099039"/>
    <n v="0"/>
    <n v="0"/>
    <n v="3400544169.5014091"/>
    <n v="0"/>
    <n v="3400544169.5014091"/>
    <n v="2193701639.48"/>
    <n v="1206842530.021409"/>
  </r>
  <r>
    <x v="10"/>
    <s v="NARIÑO"/>
    <x v="1106"/>
    <s v="MUNICIPIO DE OSPINA (NARIÑO)"/>
    <n v="867873998"/>
    <n v="0"/>
    <n v="0"/>
    <n v="205559268"/>
    <n v="0"/>
    <n v="0"/>
    <n v="1073433266"/>
    <n v="-6.8485736846923828E-3"/>
    <n v="298958.44453554682"/>
    <n v="0"/>
    <n v="0"/>
    <n v="0"/>
    <n v="1073732224.4376869"/>
    <n v="716514410.85000002"/>
    <n v="0"/>
    <n v="0"/>
    <n v="-6.8485736846923828E-3"/>
    <n v="205858226.44453555"/>
    <n v="0"/>
    <n v="0"/>
    <n v="922372637.28768706"/>
    <n v="0"/>
    <n v="922372637.28768706"/>
    <n v="487373088"/>
    <n v="434999549.28768706"/>
  </r>
  <r>
    <x v="10"/>
    <s v="NARIÑO"/>
    <x v="1107"/>
    <s v="MUNICIPIO DE FRANCISCO PIZARRO (NARIÑO)"/>
    <n v="1682828637"/>
    <n v="0"/>
    <n v="0"/>
    <n v="373446032"/>
    <n v="0"/>
    <n v="0"/>
    <n v="2056274669"/>
    <n v="2.4821758270263672E-3"/>
    <n v="555917.84845979617"/>
    <n v="0"/>
    <n v="0"/>
    <n v="0"/>
    <n v="2056830586.8509419"/>
    <n v="1376500684.79"/>
    <n v="0"/>
    <n v="0"/>
    <n v="2.4821758270263672E-3"/>
    <n v="374001949.84845978"/>
    <n v="0"/>
    <n v="0"/>
    <n v="1750502634.6409419"/>
    <n v="0"/>
    <n v="1750502634.6409419"/>
    <n v="1380055423"/>
    <n v="370447211.64094186"/>
  </r>
  <r>
    <x v="10"/>
    <s v="NARIÑO"/>
    <x v="582"/>
    <s v="MUNICIPIO DE POLICARPA (NARIÑO)"/>
    <n v="1785254191"/>
    <n v="0"/>
    <n v="0"/>
    <n v="408298292"/>
    <n v="0"/>
    <n v="0"/>
    <n v="2193552483"/>
    <n v="7.6580047607421875E-4"/>
    <n v="601141.39746856957"/>
    <n v="0"/>
    <n v="0"/>
    <n v="0"/>
    <n v="2194153624.3982344"/>
    <n v="1466571061.8999999"/>
    <n v="0"/>
    <n v="0"/>
    <n v="7.6580047607421875E-4"/>
    <n v="408899433.39746857"/>
    <n v="0"/>
    <n v="0"/>
    <n v="1875470495.2982342"/>
    <n v="0"/>
    <n v="1875470495.2982342"/>
    <n v="703167027"/>
    <n v="1172303468.2982342"/>
  </r>
  <r>
    <x v="10"/>
    <s v="NARIÑO"/>
    <x v="583"/>
    <s v="MUNICIPIO DE POTOSÍ (NARIÑO)"/>
    <n v="1139383194"/>
    <n v="0"/>
    <n v="0"/>
    <n v="278819641"/>
    <n v="0"/>
    <n v="0"/>
    <n v="1418202835"/>
    <n v="-8.1624984741210938E-3"/>
    <n v="400782.578571636"/>
    <n v="0"/>
    <n v="0"/>
    <n v="0"/>
    <n v="1418603617.5704091"/>
    <n v="945260009.44999993"/>
    <n v="0"/>
    <n v="0"/>
    <n v="-8.1624984741210938E-3"/>
    <n v="279220423.57857162"/>
    <n v="0"/>
    <n v="0"/>
    <n v="1224480433.0204091"/>
    <n v="0"/>
    <n v="1224480433.0204091"/>
    <n v="339700000"/>
    <n v="884780433.02040911"/>
  </r>
  <r>
    <x v="10"/>
    <s v="NARIÑO"/>
    <x v="1108"/>
    <s v="MUNICIPIO DE PROVIDENCIA (NARIÑO)"/>
    <n v="1361778277"/>
    <n v="0"/>
    <n v="0"/>
    <n v="316987155"/>
    <n v="0"/>
    <n v="0"/>
    <n v="1678765432"/>
    <n v="-3.9339065551757813E-3"/>
    <n v="463752.69458031066"/>
    <n v="0"/>
    <n v="0"/>
    <n v="0"/>
    <n v="1679229184.6906464"/>
    <n v="1121394604.6800001"/>
    <n v="0"/>
    <n v="0"/>
    <n v="-3.9339065551757813E-3"/>
    <n v="317450907.69458032"/>
    <n v="0"/>
    <n v="0"/>
    <n v="1438845512.3706465"/>
    <n v="0"/>
    <n v="1438845512.3706465"/>
    <n v="650804538.5"/>
    <n v="788040973.87064648"/>
  </r>
  <r>
    <x v="10"/>
    <s v="NARIÑO"/>
    <x v="584"/>
    <s v="MUNICIPIO DE PUERRES (NARIÑO)"/>
    <n v="789397722"/>
    <n v="0"/>
    <n v="0"/>
    <n v="192905087"/>
    <n v="0"/>
    <n v="0"/>
    <n v="982302809"/>
    <n v="1.5379190444946289E-3"/>
    <n v="277320.33569827769"/>
    <n v="0"/>
    <n v="0"/>
    <n v="0"/>
    <n v="982580129.33723617"/>
    <n v="654705712.25999999"/>
    <n v="0"/>
    <n v="0"/>
    <n v="1.5379190444946289E-3"/>
    <n v="193182407.33569828"/>
    <n v="0"/>
    <n v="0"/>
    <n v="847888119.59723616"/>
    <n v="13492704.800000001"/>
    <n v="861380824.39723611"/>
    <n v="439518221.5"/>
    <n v="421862602.89723611"/>
  </r>
  <r>
    <x v="10"/>
    <s v="NARIÑO"/>
    <x v="851"/>
    <s v="MUNICIPIO DE PUPIALES (NARIÑO)"/>
    <n v="1926813937"/>
    <n v="0"/>
    <n v="0"/>
    <n v="456850402"/>
    <n v="0"/>
    <n v="0"/>
    <n v="2383664339"/>
    <n v="3.6716461181640625E-3"/>
    <n v="664045.3782100674"/>
    <n v="0"/>
    <n v="0"/>
    <n v="0"/>
    <n v="2384328384.3818817"/>
    <n v="1590917260.79"/>
    <n v="0"/>
    <n v="0"/>
    <n v="3.6716461181640625E-3"/>
    <n v="457514447.37821007"/>
    <n v="0"/>
    <n v="0"/>
    <n v="2048431708.1718817"/>
    <n v="0"/>
    <n v="2048431708.1718817"/>
    <n v="243328264.41999999"/>
    <n v="1805103443.7518816"/>
  </r>
  <r>
    <x v="10"/>
    <s v="NARIÑO"/>
    <x v="1109"/>
    <s v="MUNICIPIO DE RICAURTE (NARIÑO)"/>
    <n v="2011874477"/>
    <n v="0"/>
    <n v="0"/>
    <n v="455765853"/>
    <n v="0"/>
    <n v="0"/>
    <n v="2467640330"/>
    <n v="7.7726840972900391E-3"/>
    <n v="673510.94128087885"/>
    <n v="0"/>
    <n v="0"/>
    <n v="0"/>
    <n v="2468313840.9490533"/>
    <n v="1650527969.3399999"/>
    <n v="0"/>
    <n v="0"/>
    <n v="7.7726840972900391E-3"/>
    <n v="456439363.9412809"/>
    <n v="0"/>
    <n v="0"/>
    <n v="2106967333.2890534"/>
    <n v="0"/>
    <n v="2106967333.2890534"/>
    <n v="101906810"/>
    <n v="2005060523.2890534"/>
  </r>
  <r>
    <x v="10"/>
    <s v="NARIÑO"/>
    <x v="585"/>
    <s v="MUNICIPIO DE ROBERTO PAYÁN (NARIÑO)"/>
    <n v="2522940920"/>
    <n v="0"/>
    <n v="0"/>
    <n v="560681762"/>
    <n v="0"/>
    <n v="0"/>
    <n v="3083622682"/>
    <n v="-1.7642974853515625E-3"/>
    <n v="834049.33121635544"/>
    <n v="0"/>
    <n v="0"/>
    <n v="0"/>
    <n v="3084456731.329452"/>
    <n v="2064018305.5300002"/>
    <n v="0"/>
    <n v="0"/>
    <n v="-1.7642974853515625E-3"/>
    <n v="561515811.33121634"/>
    <n v="0"/>
    <n v="0"/>
    <n v="2625534116.8594522"/>
    <n v="0"/>
    <n v="2625534116.8594522"/>
    <n v="1542549827"/>
    <n v="1082984289.8594522"/>
  </r>
  <r>
    <x v="10"/>
    <s v="NARIÑO"/>
    <x v="586"/>
    <s v="MUNICIPIO DE SAMANIEGO (NARIÑO)"/>
    <n v="4804100444"/>
    <n v="0"/>
    <n v="0"/>
    <n v="1153504120"/>
    <n v="0"/>
    <n v="0"/>
    <n v="5957604564"/>
    <n v="-6.694793701171875E-4"/>
    <n v="1668252.7471135245"/>
    <n v="0"/>
    <n v="0"/>
    <n v="0"/>
    <n v="5959272816.7464437"/>
    <n v="3973506223.3100004"/>
    <n v="0"/>
    <n v="0"/>
    <n v="-6.694793701171875E-4"/>
    <n v="1155172372.7471135"/>
    <n v="0"/>
    <n v="0"/>
    <n v="5128678596.0564442"/>
    <n v="0"/>
    <n v="5128678596.0564442"/>
    <n v="3622597579"/>
    <n v="1506081017.0564442"/>
  </r>
  <r>
    <x v="10"/>
    <s v="NARIÑO"/>
    <x v="587"/>
    <s v="MUNICIPIO DE SANDONÁ (NARIÑO)"/>
    <n v="2519147080"/>
    <n v="0"/>
    <n v="0"/>
    <n v="601243763"/>
    <n v="0"/>
    <n v="0"/>
    <n v="3120390843"/>
    <n v="-8.2602500915527344E-3"/>
    <n v="871554.42888936354"/>
    <n v="0"/>
    <n v="0"/>
    <n v="0"/>
    <n v="3121262397.420629"/>
    <n v="2081904023.5100002"/>
    <n v="0"/>
    <n v="0"/>
    <n v="-8.2602500915527344E-3"/>
    <n v="602115317.42888939"/>
    <n v="0"/>
    <n v="0"/>
    <n v="2684019340.9306293"/>
    <n v="0"/>
    <n v="2684019340.9306293"/>
    <n v="1121803861"/>
    <n v="1562215479.9306293"/>
  </r>
  <r>
    <x v="10"/>
    <s v="NARIÑO"/>
    <x v="1110"/>
    <s v="MUNICIPIO DE SAN BERNARDO (NARIÑO)"/>
    <n v="2130272331"/>
    <n v="0"/>
    <n v="0"/>
    <n v="475214823"/>
    <n v="0"/>
    <n v="0"/>
    <n v="2605487154"/>
    <n v="796193577.99388337"/>
    <n v="706208.85829727491"/>
    <n v="0"/>
    <n v="0"/>
    <n v="0"/>
    <n v="3402386940.8521805"/>
    <n v="1743823845.6499999"/>
    <n v="0"/>
    <n v="0"/>
    <n v="796193577.99388337"/>
    <n v="475921031.85829729"/>
    <n v="0"/>
    <n v="0"/>
    <n v="3015938455.5021806"/>
    <n v="0"/>
    <n v="3015938455.5021806"/>
    <n v="2628688091.98"/>
    <n v="387250363.52218056"/>
  </r>
  <r>
    <x v="10"/>
    <s v="NARIÑO"/>
    <x v="1111"/>
    <s v="MUNICIPIO DE SAN LORENZO (NARIÑO)"/>
    <n v="2001555995"/>
    <n v="0"/>
    <n v="0"/>
    <n v="470767234"/>
    <n v="0"/>
    <n v="0"/>
    <n v="2472323229"/>
    <n v="2.0842552185058594E-3"/>
    <n v="686264.60146748414"/>
    <n v="0"/>
    <n v="0"/>
    <n v="0"/>
    <n v="2473009493.6035519"/>
    <n v="1650665872.4899998"/>
    <n v="0"/>
    <n v="0"/>
    <n v="2.0842552185058594E-3"/>
    <n v="471453498.60146749"/>
    <n v="0"/>
    <n v="0"/>
    <n v="2122119371.0935516"/>
    <n v="0"/>
    <n v="2122119371.0935516"/>
    <n v="1223675002.75"/>
    <n v="898444368.34355164"/>
  </r>
  <r>
    <x v="10"/>
    <s v="NARIÑO"/>
    <x v="1112"/>
    <s v="MUNICIPIO DE SAN PEDRO DE CARTAGO (NARIÑO)"/>
    <n v="753570594"/>
    <n v="0"/>
    <n v="0"/>
    <n v="178034194"/>
    <n v="0"/>
    <n v="0"/>
    <n v="931604788"/>
    <n v="-2.7633905410766602E-3"/>
    <n v="259114.53603491964"/>
    <n v="0"/>
    <n v="0"/>
    <n v="0"/>
    <n v="931863902.53327155"/>
    <n v="621874076.6099999"/>
    <n v="0"/>
    <n v="0"/>
    <n v="-2.7633905410766602E-3"/>
    <n v="178293308.53603491"/>
    <n v="0"/>
    <n v="0"/>
    <n v="800167385.14327145"/>
    <n v="0"/>
    <n v="800167385.14327145"/>
    <n v="605937256.24000001"/>
    <n v="194230128.90327144"/>
  </r>
  <r>
    <x v="10"/>
    <s v="NARIÑO"/>
    <x v="589"/>
    <s v="MUNICIPIO DE SANTA BÁRBARA (NARIÑO)"/>
    <n v="1412608176"/>
    <n v="0"/>
    <n v="0"/>
    <n v="341787382"/>
    <n v="0"/>
    <n v="0"/>
    <n v="1754395558"/>
    <n v="-4.6231746673583984E-3"/>
    <n v="493067.64460329886"/>
    <n v="0"/>
    <n v="0"/>
    <n v="0"/>
    <n v="1754888625.6399801"/>
    <n v="1169799556.1599998"/>
    <n v="0"/>
    <n v="0"/>
    <n v="-4.6231746673583984E-3"/>
    <n v="342280449.64460331"/>
    <n v="0"/>
    <n v="0"/>
    <n v="1512080005.7999799"/>
    <n v="0"/>
    <n v="1512080005.7999799"/>
    <n v="831718100"/>
    <n v="680361905.79997993"/>
  </r>
  <r>
    <x v="10"/>
    <s v="NARIÑO"/>
    <x v="590"/>
    <s v="MUNICIPIO DE SANTACRUZ (NARIÑO)"/>
    <n v="3163144731"/>
    <n v="0"/>
    <n v="0"/>
    <n v="700601183"/>
    <n v="0"/>
    <n v="0"/>
    <n v="3863745914"/>
    <n v="5.5880546569824219E-3"/>
    <n v="1043505.5511611233"/>
    <n v="0"/>
    <n v="0"/>
    <n v="0"/>
    <n v="3864789419.5567493"/>
    <n v="2586325153.2899995"/>
    <n v="0"/>
    <n v="0"/>
    <n v="5.5880546569824219E-3"/>
    <n v="701644688.55116117"/>
    <n v="0"/>
    <n v="0"/>
    <n v="3287969841.8467488"/>
    <n v="0"/>
    <n v="3287969841.8467488"/>
    <n v="0"/>
    <n v="3287969841.8467488"/>
  </r>
  <r>
    <x v="10"/>
    <s v="NARIÑO"/>
    <x v="591"/>
    <s v="MUNICIPIO DE SAPUYES (NARIÑO)"/>
    <n v="570785212"/>
    <n v="0"/>
    <n v="0"/>
    <n v="143134383"/>
    <n v="0"/>
    <n v="0"/>
    <n v="713919595"/>
    <n v="2.6811361312866211E-3"/>
    <n v="204011.35078953739"/>
    <n v="0"/>
    <n v="0"/>
    <n v="0"/>
    <n v="714123606.35347068"/>
    <n v="475284272.89999998"/>
    <n v="0"/>
    <n v="0"/>
    <n v="2.6811361312866211E-3"/>
    <n v="143338394.35078955"/>
    <n v="0"/>
    <n v="0"/>
    <n v="618622667.25347066"/>
    <n v="0"/>
    <n v="618622667.25347066"/>
    <n v="171190825"/>
    <n v="447431842.25347066"/>
  </r>
  <r>
    <x v="10"/>
    <s v="NARIÑO"/>
    <x v="1113"/>
    <s v="MUNICIPIO DE TAMINANGO (NARIÑO)"/>
    <n v="2167164775"/>
    <n v="0"/>
    <n v="0"/>
    <n v="496995954"/>
    <n v="0"/>
    <n v="0"/>
    <n v="2664160729"/>
    <n v="-2.4750232696533203E-3"/>
    <n v="731203.11288998637"/>
    <n v="0"/>
    <n v="0"/>
    <n v="0"/>
    <n v="2664891932.110415"/>
    <n v="1780962136.8800001"/>
    <n v="0"/>
    <n v="0"/>
    <n v="-2.4750232696533203E-3"/>
    <n v="497727157.11289001"/>
    <n v="0"/>
    <n v="0"/>
    <n v="2278689293.9904151"/>
    <n v="0"/>
    <n v="2278689293.9904151"/>
    <n v="1557263773"/>
    <n v="721425520.9904151"/>
  </r>
  <r>
    <x v="10"/>
    <s v="NARIÑO"/>
    <x v="1114"/>
    <s v="MUNICIPIO DE TANGUA (NARIÑO)"/>
    <n v="886465867"/>
    <n v="0"/>
    <n v="0"/>
    <n v="219195333"/>
    <n v="0"/>
    <n v="0"/>
    <n v="1105661200"/>
    <n v="2676936.1405816078"/>
    <n v="313578.8497156878"/>
    <n v="0"/>
    <n v="0"/>
    <n v="0"/>
    <n v="1108651714.9902973"/>
    <n v="736449214.68000007"/>
    <n v="0"/>
    <n v="0"/>
    <n v="2676936.1405816078"/>
    <n v="219508911.84971568"/>
    <n v="0"/>
    <n v="0"/>
    <n v="958635062.67029738"/>
    <n v="0"/>
    <n v="958635062.67029738"/>
    <n v="434902195.32999998"/>
    <n v="523732867.3402974"/>
  </r>
  <r>
    <x v="10"/>
    <s v="NARIÑO"/>
    <x v="592"/>
    <s v="MUNICIPIO DE SAN ANDRES DE TUMACO (NARIÑO)"/>
    <n v="21443183920"/>
    <n v="0"/>
    <n v="0"/>
    <n v="4868964469"/>
    <n v="0"/>
    <n v="0"/>
    <n v="26312148389"/>
    <n v="4.2724609375E-4"/>
    <n v="7188194.4275842505"/>
    <n v="0"/>
    <n v="0"/>
    <n v="0"/>
    <n v="26319336583.428013"/>
    <n v="17596151197.410004"/>
    <n v="0"/>
    <n v="0"/>
    <n v="4.2724609375E-4"/>
    <n v="4876152663.4275846"/>
    <n v="0"/>
    <n v="0"/>
    <n v="22472303860.838017"/>
    <n v="0"/>
    <n v="22472303860.838017"/>
    <n v="12321314190.65"/>
    <n v="10150989670.188017"/>
  </r>
  <r>
    <x v="10"/>
    <s v="NARIÑO"/>
    <x v="593"/>
    <s v="MUNICIPIO DE TÚQUERRES (NARIÑO)"/>
    <n v="3920826386"/>
    <n v="0"/>
    <n v="0"/>
    <n v="943768895"/>
    <n v="0"/>
    <n v="0"/>
    <n v="4864595281"/>
    <n v="2.1648406982421875E-3"/>
    <n v="1363818.1113030659"/>
    <n v="0"/>
    <n v="0"/>
    <n v="0"/>
    <n v="4865959099.1134682"/>
    <n v="3244219433"/>
    <n v="0"/>
    <n v="0"/>
    <n v="2.1648406982421875E-3"/>
    <n v="945132713.11130309"/>
    <n v="0"/>
    <n v="0"/>
    <n v="4189352146.1134682"/>
    <n v="0"/>
    <n v="4189352146.1134682"/>
    <n v="1914452132.7"/>
    <n v="2274900013.4134684"/>
  </r>
  <r>
    <x v="10"/>
    <s v="NARIÑO"/>
    <x v="594"/>
    <s v="MUNICIPIO DE YACUANQUER (NARIÑO)"/>
    <n v="1112593120"/>
    <n v="0"/>
    <n v="0"/>
    <n v="260775252"/>
    <n v="0"/>
    <n v="0"/>
    <n v="1373368372"/>
    <n v="-2.8715133666992188E-3"/>
    <n v="380725.69562416559"/>
    <n v="0"/>
    <n v="0"/>
    <n v="0"/>
    <n v="1373749097.6927526"/>
    <n v="917367578.28999996"/>
    <n v="0"/>
    <n v="0"/>
    <n v="-2.8715133666992188E-3"/>
    <n v="261155977.69562417"/>
    <n v="0"/>
    <n v="0"/>
    <n v="1178523555.9827526"/>
    <n v="0"/>
    <n v="1178523555.9827526"/>
    <n v="942787012.87"/>
    <n v="235736543.11275256"/>
  </r>
  <r>
    <x v="10"/>
    <s v="NORTE DE SANTANDER"/>
    <x v="596"/>
    <s v="MUNICIPIO DE ABREGO (NORTE DE SANTANDER)"/>
    <n v="3874677616"/>
    <n v="0"/>
    <n v="0"/>
    <n v="905106650"/>
    <n v="0"/>
    <n v="0"/>
    <n v="4779784266"/>
    <n v="7.3466300964355469E-3"/>
    <n v="1322333.4146970208"/>
    <n v="0"/>
    <n v="0"/>
    <n v="0"/>
    <n v="4781106599.4220438"/>
    <n v="3192168601.4499998"/>
    <n v="0"/>
    <n v="0"/>
    <n v="7.3466300964355469E-3"/>
    <n v="906428983.41469705"/>
    <n v="0"/>
    <n v="0"/>
    <n v="4098597584.8720436"/>
    <n v="79643851.459999993"/>
    <n v="4178241436.3320436"/>
    <n v="2711721811.6500001"/>
    <n v="1466519624.6820436"/>
  </r>
  <r>
    <x v="10"/>
    <s v="NORTE DE SANTANDER"/>
    <x v="597"/>
    <s v="MUNICIPIO DE ARBOLEDAS (NORTE DE SANTANDER)"/>
    <n v="872251522"/>
    <n v="0"/>
    <n v="0"/>
    <n v="209348011"/>
    <n v="0"/>
    <n v="0"/>
    <n v="1081599533"/>
    <n v="-8.5374116897583008E-3"/>
    <n v="302895.93946591939"/>
    <n v="0"/>
    <n v="0"/>
    <n v="0"/>
    <n v="1081902428.9309287"/>
    <n v="721424352.43999994"/>
    <n v="0"/>
    <n v="0"/>
    <n v="-8.5374116897583008E-3"/>
    <n v="209650906.93946591"/>
    <n v="0"/>
    <n v="0"/>
    <n v="931075259.37092841"/>
    <n v="0"/>
    <n v="931075259.37092841"/>
    <n v="602212688.23000002"/>
    <n v="328862571.14092839"/>
  </r>
  <r>
    <x v="10"/>
    <s v="NORTE DE SANTANDER"/>
    <x v="599"/>
    <s v="MUNICIPIO DE BUCARASICA (NORTE DE SANTANDER)"/>
    <n v="446220922"/>
    <n v="0"/>
    <n v="0"/>
    <n v="106775034"/>
    <n v="0"/>
    <n v="0"/>
    <n v="552995956"/>
    <n v="-2.8601288795471191E-3"/>
    <n v="154808.51049396524"/>
    <n v="0"/>
    <n v="0"/>
    <n v="0"/>
    <n v="553150764.50763392"/>
    <n v="369039619.75"/>
    <n v="0"/>
    <n v="0"/>
    <n v="-2.8601288795471191E-3"/>
    <n v="106929842.51049396"/>
    <n v="0"/>
    <n v="0"/>
    <n v="475969462.25763381"/>
    <n v="0"/>
    <n v="475969462.25763381"/>
    <n v="45592819.939999998"/>
    <n v="430376642.31763381"/>
  </r>
  <r>
    <x v="10"/>
    <s v="NORTE DE SANTANDER"/>
    <x v="600"/>
    <s v="MUNICIPIO DE CÁCOTA (NORTE DE SANTANDER)"/>
    <n v="164489984"/>
    <n v="0"/>
    <n v="0"/>
    <n v="42485933"/>
    <n v="0"/>
    <n v="0"/>
    <n v="206975917"/>
    <n v="3.6627650260925293E-3"/>
    <n v="59841.169865991287"/>
    <n v="0"/>
    <n v="0"/>
    <n v="0"/>
    <n v="207035758.17352876"/>
    <n v="137511148.28"/>
    <n v="0"/>
    <n v="0"/>
    <n v="3.6627650260925293E-3"/>
    <n v="42545774.169865988"/>
    <n v="0"/>
    <n v="0"/>
    <n v="180056922.45352876"/>
    <n v="0"/>
    <n v="180056922.45352876"/>
    <n v="160000000"/>
    <n v="20056922.453528762"/>
  </r>
  <r>
    <x v="10"/>
    <s v="NORTE DE SANTANDER"/>
    <x v="1115"/>
    <s v="MUNICIPIO DE CACHIRÁ (NORTE DE SANTANDER)"/>
    <n v="1090283518"/>
    <n v="0"/>
    <n v="0"/>
    <n v="258223964"/>
    <n v="0"/>
    <n v="0"/>
    <n v="1348507482"/>
    <n v="8.4686279296875E-4"/>
    <n v="375359.66101393965"/>
    <n v="0"/>
    <n v="0"/>
    <n v="0"/>
    <n v="1348882841.6618607"/>
    <n v="900017189.44999993"/>
    <n v="0"/>
    <n v="0"/>
    <n v="8.4686279296875E-4"/>
    <n v="258599323.66101393"/>
    <n v="0"/>
    <n v="0"/>
    <n v="1158616513.1118608"/>
    <n v="0"/>
    <n v="1158616513.1118608"/>
    <n v="641451220"/>
    <n v="517165293.11186075"/>
  </r>
  <r>
    <x v="10"/>
    <s v="NORTE DE SANTANDER"/>
    <x v="602"/>
    <s v="MUNICIPIO DE CHITAGÁ (NORTE DE SANTANDER)"/>
    <n v="1022216324"/>
    <n v="0"/>
    <n v="0"/>
    <n v="243247151"/>
    <n v="0"/>
    <n v="0"/>
    <n v="1265463475"/>
    <n v="9.4324350357055664E-3"/>
    <n v="352946.07117972069"/>
    <n v="0"/>
    <n v="0"/>
    <n v="0"/>
    <n v="1265816421.0806119"/>
    <n v="844385760.05999994"/>
    <n v="0"/>
    <n v="0"/>
    <n v="9.4324350357055664E-3"/>
    <n v="243600097.07117972"/>
    <n v="0"/>
    <n v="0"/>
    <n v="1087985857.1406121"/>
    <n v="0"/>
    <n v="1087985857.1406121"/>
    <n v="808431334"/>
    <n v="279554523.14061213"/>
  </r>
  <r>
    <x v="10"/>
    <s v="NORTE DE SANTANDER"/>
    <x v="1116"/>
    <s v="MUNICIPIO DE CONVENCIÓN (NORTE DE SANTANDER)"/>
    <n v="1209421475"/>
    <n v="0"/>
    <n v="0"/>
    <n v="304462217"/>
    <n v="0"/>
    <n v="0"/>
    <n v="1513883692"/>
    <n v="-2.4211406707763672E-3"/>
    <n v="432901.44832019962"/>
    <n v="0"/>
    <n v="0"/>
    <n v="0"/>
    <n v="1514316593.445899"/>
    <n v="1007285332.74"/>
    <n v="0"/>
    <n v="0"/>
    <n v="-2.4211406707763672E-3"/>
    <n v="304895118.44832021"/>
    <n v="0"/>
    <n v="0"/>
    <n v="1312180451.185899"/>
    <n v="0"/>
    <n v="1312180451.185899"/>
    <n v="1013554010"/>
    <n v="298626441.18589902"/>
  </r>
  <r>
    <x v="10"/>
    <s v="NORTE DE SANTANDER"/>
    <x v="1117"/>
    <s v="MUNICIPIO DE CUCUTILLA (NORTE DE SANTANDER)"/>
    <n v="723157492"/>
    <n v="0"/>
    <n v="0"/>
    <n v="176619396"/>
    <n v="0"/>
    <n v="0"/>
    <n v="899776888"/>
    <n v="1.5901327133178711E-3"/>
    <n v="253790.09695465636"/>
    <n v="0"/>
    <n v="0"/>
    <n v="0"/>
    <n v="900030678.09854484"/>
    <n v="599600201.09000003"/>
    <n v="0"/>
    <n v="0"/>
    <n v="1.5901327133178711E-3"/>
    <n v="176873186.09695464"/>
    <n v="0"/>
    <n v="0"/>
    <n v="776473387.18854475"/>
    <n v="0"/>
    <n v="776473387.18854475"/>
    <n v="572754291.98000002"/>
    <n v="203719095.20854473"/>
  </r>
  <r>
    <x v="10"/>
    <s v="NORTE DE SANTANDER"/>
    <x v="947"/>
    <s v="MUNICIPIO DE EL CARMEN (NORTE DE SANTANDER)"/>
    <n v="1275249986"/>
    <n v="0"/>
    <n v="0"/>
    <n v="317218692"/>
    <n v="0"/>
    <n v="0"/>
    <n v="1592468678"/>
    <n v="-1.4746189117431641E-3"/>
    <n v="452998.36384900147"/>
    <n v="0"/>
    <n v="0"/>
    <n v="0"/>
    <n v="1592921676.3623743"/>
    <n v="1060344635.27"/>
    <n v="0"/>
    <n v="0"/>
    <n v="-1.4746189117431641E-3"/>
    <n v="317671690.36384898"/>
    <n v="0"/>
    <n v="0"/>
    <n v="1378016325.6323743"/>
    <n v="0"/>
    <n v="1378016325.6323743"/>
    <n v="598122184.78999996"/>
    <n v="779894140.84237432"/>
  </r>
  <r>
    <x v="10"/>
    <s v="NORTE DE SANTANDER"/>
    <x v="1118"/>
    <s v="MUNICIPIO DE EL TARRA (NORTE DE SANTANDER)"/>
    <n v="1082106934"/>
    <n v="0"/>
    <n v="0"/>
    <n v="257073649"/>
    <n v="0"/>
    <n v="0"/>
    <n v="1339180583"/>
    <n v="4.238128662109375E-3"/>
    <n v="373171.46556475788"/>
    <n v="0"/>
    <n v="0"/>
    <n v="0"/>
    <n v="1339553754.4698029"/>
    <n v="893745641.76999998"/>
    <n v="0"/>
    <n v="0"/>
    <n v="4.238128662109375E-3"/>
    <n v="257446820.46556476"/>
    <n v="0"/>
    <n v="0"/>
    <n v="1151192462.2398028"/>
    <n v="0"/>
    <n v="1151192462.2398028"/>
    <n v="395312787"/>
    <n v="755879675.23980284"/>
  </r>
  <r>
    <x v="10"/>
    <s v="NORTE DE SANTANDER"/>
    <x v="604"/>
    <s v="MUNICIPIO DE EL ZULIA (NORTE DE SANTANDER)"/>
    <n v="2352121961"/>
    <n v="0"/>
    <n v="0"/>
    <n v="546550892"/>
    <n v="0"/>
    <n v="0"/>
    <n v="2898672853"/>
    <n v="-2.2072792053222656E-3"/>
    <n v="800309.01743471937"/>
    <n v="0"/>
    <n v="0"/>
    <n v="0"/>
    <n v="2899473162.0152273"/>
    <n v="1936503979.3900001"/>
    <n v="0"/>
    <n v="0"/>
    <n v="-2.2072792053222656E-3"/>
    <n v="547351201.01743472"/>
    <n v="0"/>
    <n v="0"/>
    <n v="2483855180.4052277"/>
    <n v="0"/>
    <n v="2483855180.4052277"/>
    <n v="912768061.86000001"/>
    <n v="1571087118.5452275"/>
  </r>
  <r>
    <x v="10"/>
    <s v="NORTE DE SANTANDER"/>
    <x v="1119"/>
    <s v="MUNICIPIO DE HACARÍ (NORTE DE SANTANDER)"/>
    <n v="1072602573"/>
    <n v="0"/>
    <n v="0"/>
    <n v="252172682"/>
    <n v="0"/>
    <n v="0"/>
    <n v="1324775255"/>
    <n v="4.4345855712890625E-5"/>
    <n v="367462.15878556093"/>
    <n v="0"/>
    <n v="0"/>
    <n v="0"/>
    <n v="1325142717.1588299"/>
    <n v="884426068.33999991"/>
    <n v="0"/>
    <n v="0"/>
    <n v="4.4345855712890625E-5"/>
    <n v="252540144.15878555"/>
    <n v="0"/>
    <n v="0"/>
    <n v="1136966212.4988298"/>
    <n v="0"/>
    <n v="1136966212.4988298"/>
    <n v="0"/>
    <n v="1136966212.4988298"/>
  </r>
  <r>
    <x v="10"/>
    <s v="NORTE DE SANTANDER"/>
    <x v="852"/>
    <s v="MUNICIPIO DE HERRÁN (NORTE DE SANTANDER)"/>
    <n v="376532616"/>
    <n v="0"/>
    <n v="0"/>
    <n v="92600446"/>
    <n v="0"/>
    <n v="0"/>
    <n v="469133062"/>
    <n v="-7.1847438812255859E-4"/>
    <n v="132958.08882073406"/>
    <n v="0"/>
    <n v="0"/>
    <n v="0"/>
    <n v="469266020.08810228"/>
    <n v="312601286.95000005"/>
    <n v="0"/>
    <n v="0"/>
    <n v="-7.1847438812255859E-4"/>
    <n v="92733404.088820741"/>
    <n v="0"/>
    <n v="0"/>
    <n v="405334691.03810233"/>
    <n v="0"/>
    <n v="405334691.03810233"/>
    <n v="186984313.91999999"/>
    <n v="218350377.11810234"/>
  </r>
  <r>
    <x v="10"/>
    <s v="NORTE DE SANTANDER"/>
    <x v="605"/>
    <s v="MUNICIPIO DE LABATECA (NORTE DE SANTANDER)"/>
    <n v="578727107"/>
    <n v="0"/>
    <n v="0"/>
    <n v="137563550"/>
    <n v="0"/>
    <n v="0"/>
    <n v="716290657"/>
    <n v="-6.9448947906494141E-3"/>
    <n v="199641.1800492458"/>
    <n v="0"/>
    <n v="0"/>
    <n v="0"/>
    <n v="716490298.17310441"/>
    <n v="477930701.68000001"/>
    <n v="0"/>
    <n v="0"/>
    <n v="-6.9448947906494141E-3"/>
    <n v="137763191.18004924"/>
    <n v="0"/>
    <n v="0"/>
    <n v="615693892.85310435"/>
    <n v="0"/>
    <n v="615693892.85310435"/>
    <n v="477576346"/>
    <n v="138117546.85310435"/>
  </r>
  <r>
    <x v="10"/>
    <s v="NORTE DE SANTANDER"/>
    <x v="606"/>
    <s v="MUNICIPIO DE LA ESPERANZA (NORTE DE SANTANDER)"/>
    <n v="1226975772"/>
    <n v="0"/>
    <n v="0"/>
    <n v="286140296"/>
    <n v="0"/>
    <n v="0"/>
    <n v="1513116068"/>
    <n v="4.1913986206054688E-3"/>
    <n v="418427.47791180952"/>
    <n v="0"/>
    <n v="0"/>
    <n v="0"/>
    <n v="1513534495.4821031"/>
    <n v="1010650117.8199999"/>
    <n v="0"/>
    <n v="0"/>
    <n v="4.1913986206054688E-3"/>
    <n v="286558723.47791183"/>
    <n v="0"/>
    <n v="0"/>
    <n v="1297208841.302103"/>
    <n v="0"/>
    <n v="1297208841.302103"/>
    <n v="918897544.29999995"/>
    <n v="378311297.00210309"/>
  </r>
  <r>
    <x v="10"/>
    <s v="NORTE DE SANTANDER"/>
    <x v="1120"/>
    <s v="MUNICIPIO DE LA PLAYA (NORTE DE SANTANDER)"/>
    <n v="837645129"/>
    <n v="0"/>
    <n v="0"/>
    <n v="199999289"/>
    <n v="0"/>
    <n v="0"/>
    <n v="1037644418"/>
    <n v="2.3770332336425781E-4"/>
    <n v="289878.18271131109"/>
    <n v="0"/>
    <n v="0"/>
    <n v="0"/>
    <n v="1037934296.1829491"/>
    <n v="692301417.18999994"/>
    <n v="0"/>
    <n v="0"/>
    <n v="2.3770332336425781E-4"/>
    <n v="200289167.1827113"/>
    <n v="0"/>
    <n v="0"/>
    <n v="892590584.37294888"/>
    <n v="0"/>
    <n v="892590584.37294888"/>
    <n v="518374026"/>
    <n v="374216558.37294888"/>
  </r>
  <r>
    <x v="10"/>
    <s v="NORTE DE SANTANDER"/>
    <x v="1121"/>
    <s v="MUNICIPIO DE LOURDES (NORTE DE SANTANDER)"/>
    <n v="327274444"/>
    <n v="0"/>
    <n v="0"/>
    <n v="78470932"/>
    <n v="0"/>
    <n v="0"/>
    <n v="405745376"/>
    <n v="-4.9400925636291504E-3"/>
    <n v="113461.83705201259"/>
    <n v="0"/>
    <n v="0"/>
    <n v="0"/>
    <n v="405858837.8321119"/>
    <n v="270551092.14999998"/>
    <n v="0"/>
    <n v="0"/>
    <n v="-4.9400925636291504E-3"/>
    <n v="78584393.837052017"/>
    <n v="0"/>
    <n v="0"/>
    <n v="349135485.98211193"/>
    <n v="0"/>
    <n v="349135485.98211193"/>
    <n v="271812364.89999998"/>
    <n v="77323121.082111955"/>
  </r>
  <r>
    <x v="10"/>
    <s v="NORTE DE SANTANDER"/>
    <x v="608"/>
    <s v="MUNICIPIO DE MUTISCUA (NORTE DE SANTANDER)"/>
    <n v="361638957"/>
    <n v="0"/>
    <n v="0"/>
    <n v="87227294"/>
    <n v="0"/>
    <n v="0"/>
    <n v="448866251"/>
    <n v="2.4822354316711426E-3"/>
    <n v="126199.21922428563"/>
    <n v="0"/>
    <n v="0"/>
    <n v="0"/>
    <n v="448992450.22170651"/>
    <n v="299358837.62999994"/>
    <n v="0"/>
    <n v="0"/>
    <n v="2.4822354316711426E-3"/>
    <n v="87353493.219224289"/>
    <n v="0"/>
    <n v="0"/>
    <n v="386712330.85170645"/>
    <n v="0"/>
    <n v="386712330.85170645"/>
    <n v="0"/>
    <n v="386712330.85170645"/>
  </r>
  <r>
    <x v="10"/>
    <s v="NORTE DE SANTANDER"/>
    <x v="611"/>
    <s v="MUNICIPIO DE PAMPLONITA (NORTE DE SANTANDER)"/>
    <n v="487935507"/>
    <n v="0"/>
    <n v="0"/>
    <n v="115863808"/>
    <n v="0"/>
    <n v="0"/>
    <n v="603799315"/>
    <n v="1.6204714775085449E-3"/>
    <n v="168252.12785206217"/>
    <n v="0"/>
    <n v="0"/>
    <n v="0"/>
    <n v="603967567.12947261"/>
    <n v="402941540.71999997"/>
    <n v="0"/>
    <n v="0"/>
    <n v="1.6204714775085449E-3"/>
    <n v="116032060.12785207"/>
    <n v="0"/>
    <n v="0"/>
    <n v="518973600.84947252"/>
    <n v="0"/>
    <n v="518973600.84947252"/>
    <n v="408642126"/>
    <n v="110331474.84947252"/>
  </r>
  <r>
    <x v="10"/>
    <s v="NORTE DE SANTANDER"/>
    <x v="1122"/>
    <s v="MUNICIPIO DE PUERTO SANTANDER (NORTE DE SANTANDER)"/>
    <n v="1076561167"/>
    <n v="0"/>
    <n v="0"/>
    <n v="247486033"/>
    <n v="0"/>
    <n v="0"/>
    <n v="1324047200"/>
    <n v="7.6150894165039063E-3"/>
    <n v="363694.79041166854"/>
    <n v="0"/>
    <n v="0"/>
    <n v="0"/>
    <n v="1324410894.7980268"/>
    <n v="884967787"/>
    <n v="0"/>
    <n v="0"/>
    <n v="7.6150894165039063E-3"/>
    <n v="247849727.79041168"/>
    <n v="0"/>
    <n v="0"/>
    <n v="1132817514.7980268"/>
    <n v="0"/>
    <n v="1132817514.7980268"/>
    <n v="0"/>
    <n v="1132817514.7980268"/>
  </r>
  <r>
    <x v="10"/>
    <s v="NORTE DE SANTANDER"/>
    <x v="1123"/>
    <s v="MUNICIPIO DE RAGONVALIA (NORTE DE SANTANDER)"/>
    <n v="676062861"/>
    <n v="0"/>
    <n v="0"/>
    <n v="161291031"/>
    <n v="0"/>
    <n v="0"/>
    <n v="837353892"/>
    <n v="5.1480531692504883E-3"/>
    <n v="233815.86787572593"/>
    <n v="0"/>
    <n v="0"/>
    <n v="0"/>
    <n v="837587707.87302375"/>
    <n v="558670129.4000001"/>
    <n v="0"/>
    <n v="0"/>
    <n v="5.1480531692504883E-3"/>
    <n v="161524846.86787573"/>
    <n v="0"/>
    <n v="0"/>
    <n v="720194976.27302384"/>
    <n v="0"/>
    <n v="720194976.27302384"/>
    <n v="520837018.88999999"/>
    <n v="199357957.38302386"/>
  </r>
  <r>
    <x v="10"/>
    <s v="NORTE DE SANTANDER"/>
    <x v="612"/>
    <s v="MUNICIPIO DE SALAZAR (NORTE DE SANTANDER)"/>
    <n v="862417800"/>
    <n v="0"/>
    <n v="0"/>
    <n v="208053811"/>
    <n v="0"/>
    <n v="0"/>
    <n v="1070471611"/>
    <n v="2.1691322326660156E-3"/>
    <n v="300383.80244491488"/>
    <n v="0"/>
    <n v="0"/>
    <n v="0"/>
    <n v="1070771994.8046141"/>
    <n v="713728818.76999998"/>
    <n v="0"/>
    <n v="0"/>
    <n v="2.1691322326660156E-3"/>
    <n v="208354194.80244491"/>
    <n v="0"/>
    <n v="0"/>
    <n v="922083013.57461405"/>
    <n v="0"/>
    <n v="922083013.57461405"/>
    <n v="304048237.97000003"/>
    <n v="618034775.60461402"/>
  </r>
  <r>
    <x v="10"/>
    <s v="NORTE DE SANTANDER"/>
    <x v="1124"/>
    <s v="MUNICIPIO DE SAN CALIXTO (NORTE DE SANTANDER)"/>
    <n v="1376685314"/>
    <n v="0"/>
    <n v="0"/>
    <n v="321443368"/>
    <n v="0"/>
    <n v="0"/>
    <n v="1698128682"/>
    <n v="-3.9045810699462891E-3"/>
    <n v="469545.84551140078"/>
    <n v="0"/>
    <n v="0"/>
    <n v="0"/>
    <n v="1698598227.8416069"/>
    <n v="1134012942.5"/>
    <n v="0"/>
    <n v="0"/>
    <n v="-3.9045810699462891E-3"/>
    <n v="321912913.84551138"/>
    <n v="0"/>
    <n v="0"/>
    <n v="1455925856.3416069"/>
    <n v="0"/>
    <n v="1455925856.3416069"/>
    <n v="1138853230.48"/>
    <n v="317072625.86160684"/>
  </r>
  <r>
    <x v="10"/>
    <s v="NORTE DE SANTANDER"/>
    <x v="613"/>
    <s v="MUNICIPIO DE SAN CAYETANO (NORTE DE SANTANDER)"/>
    <n v="578773415"/>
    <n v="0"/>
    <n v="0"/>
    <n v="131972256"/>
    <n v="0"/>
    <n v="0"/>
    <n v="710745671"/>
    <n v="-2.6704072952270508E-3"/>
    <n v="194459.37440640089"/>
    <n v="0"/>
    <n v="0"/>
    <n v="0"/>
    <n v="710940130.37173605"/>
    <n v="475243811.76999998"/>
    <n v="0"/>
    <n v="0"/>
    <n v="-2.6704072952270508E-3"/>
    <n v="132166715.3744064"/>
    <n v="0"/>
    <n v="0"/>
    <n v="607410527.14173603"/>
    <n v="0"/>
    <n v="607410527.14173603"/>
    <n v="0"/>
    <n v="607410527.14173603"/>
  </r>
  <r>
    <x v="10"/>
    <s v="NORTE DE SANTANDER"/>
    <x v="614"/>
    <s v="MUNICIPIO DE SANTIAGO (NORTE DE SANTANDER)"/>
    <n v="282986660"/>
    <n v="0"/>
    <n v="0"/>
    <n v="66738256"/>
    <n v="0"/>
    <n v="0"/>
    <n v="349724916"/>
    <n v="1.1855363845825195E-4"/>
    <n v="97185.592926056619"/>
    <n v="0"/>
    <n v="0"/>
    <n v="0"/>
    <n v="349822101.59304464"/>
    <n v="233483404.32999998"/>
    <n v="0"/>
    <n v="0"/>
    <n v="1.1855363845825195E-4"/>
    <n v="66835441.592926055"/>
    <n v="0"/>
    <n v="0"/>
    <n v="300318845.92304456"/>
    <n v="0"/>
    <n v="300318845.92304456"/>
    <n v="218374635"/>
    <n v="81944210.923044562"/>
  </r>
  <r>
    <x v="10"/>
    <s v="NORTE DE SANTANDER"/>
    <x v="615"/>
    <s v="MUNICIPIO DE SARDINATA (NORTE DE SANTANDER)"/>
    <n v="2207555750"/>
    <n v="0"/>
    <n v="0"/>
    <n v="528317152"/>
    <n v="0"/>
    <n v="0"/>
    <n v="2735872902"/>
    <n v="-1.5516281127929688E-3"/>
    <n v="765002.19203184929"/>
    <n v="0"/>
    <n v="0"/>
    <n v="0"/>
    <n v="2736637904.1904802"/>
    <n v="1825025345.8899996"/>
    <n v="0"/>
    <n v="0"/>
    <n v="-1.5516281127929688E-3"/>
    <n v="529082154.19203186"/>
    <n v="0"/>
    <n v="0"/>
    <n v="2354107500.0804796"/>
    <n v="0"/>
    <n v="2354107500.0804796"/>
    <n v="1055125830"/>
    <n v="1298981670.0804796"/>
  </r>
  <r>
    <x v="10"/>
    <s v="NORTE DE SANTANDER"/>
    <x v="1125"/>
    <s v="MUNICIPIO DE SILOS (NORTE DE SANTANDER)"/>
    <n v="399594627"/>
    <n v="0"/>
    <n v="0"/>
    <n v="100081757"/>
    <n v="0"/>
    <n v="0"/>
    <n v="499676384"/>
    <n v="-6.1799287796020508E-3"/>
    <n v="142358.68897515445"/>
    <n v="0"/>
    <n v="0"/>
    <n v="0"/>
    <n v="499818742.68279523"/>
    <n v="332437479.89999998"/>
    <n v="0"/>
    <n v="0"/>
    <n v="-6.1799287796020508E-3"/>
    <n v="100224115.68897516"/>
    <n v="0"/>
    <n v="0"/>
    <n v="432661595.5827952"/>
    <n v="0"/>
    <n v="432661595.5827952"/>
    <n v="5963735"/>
    <n v="426697860.5827952"/>
  </r>
  <r>
    <x v="10"/>
    <s v="NORTE DE SANTANDER"/>
    <x v="1126"/>
    <s v="MUNICIPIO DE TEORAMA (NORTE DE SANTANDER)"/>
    <n v="2310090332"/>
    <n v="0"/>
    <n v="0"/>
    <n v="524499560"/>
    <n v="0"/>
    <n v="0"/>
    <n v="2834589892"/>
    <n v="2.285003662109375E-3"/>
    <n v="774284.15869453282"/>
    <n v="0"/>
    <n v="0"/>
    <n v="0"/>
    <n v="2835364176.1609797"/>
    <n v="1895480989.5700002"/>
    <n v="0"/>
    <n v="0"/>
    <n v="2.285003662109375E-3"/>
    <n v="525273844.15869451"/>
    <n v="0"/>
    <n v="0"/>
    <n v="2420754833.7309799"/>
    <n v="0"/>
    <n v="2420754833.7309799"/>
    <n v="1463648809.6900001"/>
    <n v="957106024.04097986"/>
  </r>
  <r>
    <x v="10"/>
    <s v="NORTE DE SANTANDER"/>
    <x v="616"/>
    <s v="MUNICIPIO DE TIBÚ (NORTE DE SANTANDER)"/>
    <n v="3654227861"/>
    <n v="0"/>
    <n v="0"/>
    <n v="862441599"/>
    <n v="0"/>
    <n v="0"/>
    <n v="4516669460"/>
    <n v="-8.5644721984863281E-3"/>
    <n v="1255368.5259113102"/>
    <n v="0"/>
    <n v="0"/>
    <n v="0"/>
    <n v="4517924828.5173473"/>
    <n v="3015267035.5799999"/>
    <n v="0"/>
    <n v="0"/>
    <n v="-8.5644721984863281E-3"/>
    <n v="863696967.52591133"/>
    <n v="0"/>
    <n v="0"/>
    <n v="3878964003.0973468"/>
    <n v="7587122"/>
    <n v="3886551125.0973468"/>
    <n v="2205540306.8499999"/>
    <n v="1681010818.2473469"/>
  </r>
  <r>
    <x v="10"/>
    <s v="NORTE DE SANTANDER"/>
    <x v="617"/>
    <s v="MUNICIPIO DE TOLEDO (NORTE DE SANTANDER)"/>
    <n v="1690544161"/>
    <n v="0"/>
    <n v="0"/>
    <n v="403934473"/>
    <n v="0"/>
    <n v="0"/>
    <n v="2094478634"/>
    <n v="5.8650970458984375E-5"/>
    <n v="585232.20644196635"/>
    <n v="0"/>
    <n v="0"/>
    <n v="0"/>
    <n v="2095063866.2065005"/>
    <n v="1397265882.1900001"/>
    <n v="0"/>
    <n v="0"/>
    <n v="5.8650970458984375E-5"/>
    <n v="404519705.20644194"/>
    <n v="0"/>
    <n v="0"/>
    <n v="1801785587.3965006"/>
    <n v="0"/>
    <n v="1801785587.3965006"/>
    <n v="999783027.13999999"/>
    <n v="802002560.2565006"/>
  </r>
  <r>
    <x v="10"/>
    <s v="NORTE DE SANTANDER"/>
    <x v="1127"/>
    <s v="MUNICIPIO DE VILLA CARO (NORTE DE SANTANDER)"/>
    <n v="512722585"/>
    <n v="0"/>
    <n v="0"/>
    <n v="121885876"/>
    <n v="0"/>
    <n v="0"/>
    <n v="634608461"/>
    <n v="3.392338752746582E-3"/>
    <n v="176922.91382795459"/>
    <n v="0"/>
    <n v="0"/>
    <n v="0"/>
    <n v="634785383.91722023"/>
    <n v="423468988.50999999"/>
    <n v="0"/>
    <n v="0"/>
    <n v="3.392338752746582E-3"/>
    <n v="122062798.91382796"/>
    <n v="0"/>
    <n v="0"/>
    <n v="545531787.42722034"/>
    <n v="0"/>
    <n v="545531787.42722034"/>
    <n v="364900269.80000001"/>
    <n v="180631517.62722033"/>
  </r>
  <r>
    <x v="10"/>
    <s v="RISARALDA"/>
    <x v="637"/>
    <s v="MUNICIPIO DE MISTRATÓ (RISARALDA)"/>
    <n v="1645595564"/>
    <n v="0"/>
    <n v="0"/>
    <n v="384563737"/>
    <n v="0"/>
    <n v="0"/>
    <n v="2030159301"/>
    <n v="4.8732757568359375E-4"/>
    <n v="561419.44088519749"/>
    <n v="0"/>
    <n v="0"/>
    <n v="0"/>
    <n v="2030720720.4413726"/>
    <n v="1355619801.8799999"/>
    <n v="0"/>
    <n v="0"/>
    <n v="4.8732757568359375E-4"/>
    <n v="385125156.44088519"/>
    <n v="0"/>
    <n v="0"/>
    <n v="1740744958.3213725"/>
    <n v="0"/>
    <n v="1740744958.3213725"/>
    <n v="1151100001"/>
    <n v="589644957.32137251"/>
  </r>
  <r>
    <x v="10"/>
    <s v="RISARALDA"/>
    <x v="638"/>
    <s v="MUNICIPIO DE PUEBLO RICO (RISARALDA)"/>
    <n v="1378719162"/>
    <n v="0"/>
    <n v="0"/>
    <n v="318645159"/>
    <n v="0"/>
    <n v="0"/>
    <n v="1697364321"/>
    <n v="2.1457672119140625E-6"/>
    <n v="467257.15128233319"/>
    <n v="0"/>
    <n v="0"/>
    <n v="0"/>
    <n v="1697831578.1512845"/>
    <n v="1134058024.55"/>
    <n v="0"/>
    <n v="0"/>
    <n v="2.1457672119140625E-6"/>
    <n v="319112416.15128231"/>
    <n v="0"/>
    <n v="0"/>
    <n v="1453170440.7012844"/>
    <n v="0"/>
    <n v="1453170440.7012844"/>
    <n v="0"/>
    <n v="1453170440.7012844"/>
  </r>
  <r>
    <x v="10"/>
    <s v="SANTANDER"/>
    <x v="643"/>
    <s v="MUNICIPIO DE AGUADA (SANTANDER)"/>
    <n v="170708881"/>
    <n v="0"/>
    <n v="0"/>
    <n v="42133677"/>
    <n v="0"/>
    <n v="0"/>
    <n v="212842558"/>
    <n v="1.8107593059539795E-3"/>
    <n v="60392.472897640415"/>
    <n v="0"/>
    <n v="0"/>
    <n v="0"/>
    <n v="212902950.47470841"/>
    <n v="141926098.5"/>
    <n v="0"/>
    <n v="0"/>
    <n v="1.8107593059539795E-3"/>
    <n v="42194069.472897641"/>
    <n v="0"/>
    <n v="0"/>
    <n v="184120167.97470841"/>
    <n v="15865679.220000001"/>
    <n v="199985847.19470841"/>
    <n v="144465026.34"/>
    <n v="55520820.854708403"/>
  </r>
  <r>
    <x v="10"/>
    <s v="SANTANDER"/>
    <x v="644"/>
    <s v="MUNICIPIO DE ALBANIA (SANTANDER)"/>
    <n v="526878242"/>
    <n v="0"/>
    <n v="0"/>
    <n v="122166926"/>
    <n v="0"/>
    <n v="0"/>
    <n v="649045168"/>
    <n v="-1.9652247428894043E-3"/>
    <n v="178875.30380504197"/>
    <n v="0"/>
    <n v="0"/>
    <n v="0"/>
    <n v="649224043.30183971"/>
    <n v="433621898.44"/>
    <n v="0"/>
    <n v="0"/>
    <n v="-1.9652247428894043E-3"/>
    <n v="122345801.30380504"/>
    <n v="0"/>
    <n v="0"/>
    <n v="555967699.74183977"/>
    <n v="0"/>
    <n v="555967699.74183977"/>
    <n v="68629673.790000007"/>
    <n v="487338025.95183975"/>
  </r>
  <r>
    <x v="10"/>
    <s v="SANTANDER"/>
    <x v="645"/>
    <s v="MUNICIPIO DE ARATOCA (SANTANDER)"/>
    <n v="807961776"/>
    <n v="0"/>
    <n v="0"/>
    <n v="193741464"/>
    <n v="0"/>
    <n v="0"/>
    <n v="1001703240"/>
    <n v="101684060.87599552"/>
    <n v="280342.20950829628"/>
    <n v="0"/>
    <n v="0"/>
    <n v="0"/>
    <n v="1103667643.0855038"/>
    <n v="668156073.52999997"/>
    <n v="0"/>
    <n v="0"/>
    <n v="101684060.87599552"/>
    <n v="194021806.2095083"/>
    <n v="0"/>
    <n v="0"/>
    <n v="963861940.61550379"/>
    <n v="0"/>
    <n v="963861940.61550379"/>
    <n v="662812452.76999998"/>
    <n v="301049487.84550381"/>
  </r>
  <r>
    <x v="10"/>
    <s v="SANTANDER"/>
    <x v="649"/>
    <s v="MUNICIPIO DE BETULIA (SANTANDER)"/>
    <n v="488942145"/>
    <n v="0"/>
    <n v="0"/>
    <n v="118161208"/>
    <n v="0"/>
    <n v="0"/>
    <n v="607103353"/>
    <n v="1.1575222015380859E-3"/>
    <n v="170388.64815427412"/>
    <n v="0"/>
    <n v="0"/>
    <n v="0"/>
    <n v="607273741.64931178"/>
    <n v="404812044.41000003"/>
    <n v="0"/>
    <n v="0"/>
    <n v="1.1575222015380859E-3"/>
    <n v="118331596.64815427"/>
    <n v="0"/>
    <n v="0"/>
    <n v="523143641.05931181"/>
    <n v="24474755.870000001"/>
    <n v="547618396.92931175"/>
    <n v="417024616.86000001"/>
    <n v="130593780.06931174"/>
  </r>
  <r>
    <x v="10"/>
    <s v="SANTANDER"/>
    <x v="650"/>
    <s v="MUNICIPIO DE BOLÍVAR (SANTANDER)"/>
    <n v="1145345804"/>
    <n v="0"/>
    <n v="0"/>
    <n v="281826190"/>
    <n v="0"/>
    <n v="0"/>
    <n v="1427171994"/>
    <n v="-4.9555301666259766E-3"/>
    <n v="403912.47336548648"/>
    <n v="0"/>
    <n v="0"/>
    <n v="0"/>
    <n v="1427575906.46841"/>
    <n v="950545534.62000012"/>
    <n v="0"/>
    <n v="0"/>
    <n v="-4.9555301666259766E-3"/>
    <n v="282230102.47336549"/>
    <n v="0"/>
    <n v="0"/>
    <n v="1232775637.0884101"/>
    <n v="271321303.12"/>
    <n v="1504096940.2084103"/>
    <n v="948933544.29999995"/>
    <n v="555163395.90841031"/>
  </r>
  <r>
    <x v="10"/>
    <s v="SANTANDER"/>
    <x v="651"/>
    <s v="MUNICIPIO DE CABRERA (SANTANDER)"/>
    <n v="241252512"/>
    <n v="0"/>
    <n v="0"/>
    <n v="55069749"/>
    <n v="0"/>
    <n v="0"/>
    <n v="296322261"/>
    <n v="-1.6950666904449463E-3"/>
    <n v="81127.216919658269"/>
    <n v="0"/>
    <n v="0"/>
    <n v="0"/>
    <n v="296403388.21522462"/>
    <n v="198038565.80000001"/>
    <n v="0"/>
    <n v="0"/>
    <n v="-1.6950666904449463E-3"/>
    <n v="55150876.216919661"/>
    <n v="0"/>
    <n v="0"/>
    <n v="253189442.01522461"/>
    <n v="0"/>
    <n v="253189442.01522461"/>
    <n v="197273466.31"/>
    <n v="55915975.705224603"/>
  </r>
  <r>
    <x v="10"/>
    <s v="SANTANDER"/>
    <x v="653"/>
    <s v="MUNICIPIO DE CAPITANEJO (SANTANDER)"/>
    <n v="523055515"/>
    <n v="0"/>
    <n v="0"/>
    <n v="128147319"/>
    <n v="0"/>
    <n v="0"/>
    <n v="651202834"/>
    <n v="4.418790340423584E-3"/>
    <n v="183983.97762213097"/>
    <n v="0"/>
    <n v="0"/>
    <n v="0"/>
    <n v="651386817.982041"/>
    <n v="433856056.75999999"/>
    <n v="0"/>
    <n v="0"/>
    <n v="4.418790340423584E-3"/>
    <n v="128331302.97762214"/>
    <n v="0"/>
    <n v="0"/>
    <n v="562187359.74204087"/>
    <n v="0"/>
    <n v="562187359.74204087"/>
    <n v="319424647"/>
    <n v="242762712.74204087"/>
  </r>
  <r>
    <x v="10"/>
    <s v="SANTANDER"/>
    <x v="1128"/>
    <s v="MUNICIPIO DE CARCASÍ (SANTANDER)"/>
    <n v="481313135"/>
    <n v="0"/>
    <n v="0"/>
    <n v="116640572"/>
    <n v="0"/>
    <n v="0"/>
    <n v="597953707"/>
    <n v="4.2170286178588867E-4"/>
    <n v="168193.83200580295"/>
    <n v="0"/>
    <n v="0"/>
    <n v="0"/>
    <n v="598121900.83242762"/>
    <n v="398696287.56"/>
    <n v="0"/>
    <n v="0"/>
    <n v="4.2170286178588867E-4"/>
    <n v="116808765.8320058"/>
    <n v="0"/>
    <n v="0"/>
    <n v="515505053.3924275"/>
    <n v="0"/>
    <n v="515505053.3924275"/>
    <n v="261156952.91999999"/>
    <n v="254348100.47242752"/>
  </r>
  <r>
    <x v="10"/>
    <s v="SANTANDER"/>
    <x v="654"/>
    <s v="MUNICIPIO DE CEPITÁ (SANTANDER)"/>
    <n v="175755430"/>
    <n v="0"/>
    <n v="0"/>
    <n v="42817110"/>
    <n v="0"/>
    <n v="0"/>
    <n v="218572540"/>
    <n v="-2.1632015705108643E-3"/>
    <n v="61620.141612248117"/>
    <n v="0"/>
    <n v="0"/>
    <n v="0"/>
    <n v="218634160.13944906"/>
    <n v="145669740.76000002"/>
    <n v="0"/>
    <n v="0"/>
    <n v="-2.1632015705108643E-3"/>
    <n v="42878730.141612247"/>
    <n v="0"/>
    <n v="0"/>
    <n v="188548470.89944905"/>
    <n v="0"/>
    <n v="188548470.89944905"/>
    <n v="137189027.5"/>
    <n v="51359443.39944905"/>
  </r>
  <r>
    <x v="10"/>
    <s v="SANTANDER"/>
    <x v="1129"/>
    <s v="MUNICIPIO DE CERRITO (SANTANDER)"/>
    <n v="532391069"/>
    <n v="0"/>
    <n v="0"/>
    <n v="130758808"/>
    <n v="0"/>
    <n v="0"/>
    <n v="663149877"/>
    <n v="-5.0169229507446289E-3"/>
    <n v="187459.00945303406"/>
    <n v="0"/>
    <n v="0"/>
    <n v="0"/>
    <n v="663337336.00443614"/>
    <n v="441707389.79999995"/>
    <n v="0"/>
    <n v="0"/>
    <n v="-5.0169229507446289E-3"/>
    <n v="130946267.00945303"/>
    <n v="0"/>
    <n v="0"/>
    <n v="572653656.80443609"/>
    <n v="0"/>
    <n v="572653656.80443609"/>
    <n v="393462906.02999997"/>
    <n v="179190750.77443612"/>
  </r>
  <r>
    <x v="10"/>
    <s v="SANTANDER"/>
    <x v="1130"/>
    <s v="MUNICIPIO DE CHIMA (SANTANDER)"/>
    <n v="292307807"/>
    <n v="0"/>
    <n v="0"/>
    <n v="71030511"/>
    <n v="0"/>
    <n v="0"/>
    <n v="363338318"/>
    <n v="-4.8251152038574219E-3"/>
    <n v="102105.55041289038"/>
    <n v="0"/>
    <n v="0"/>
    <n v="0"/>
    <n v="363440423.54558778"/>
    <n v="242116836.23000002"/>
    <n v="0"/>
    <n v="0"/>
    <n v="-4.8251152038574219E-3"/>
    <n v="71132616.550412893"/>
    <n v="0"/>
    <n v="0"/>
    <n v="313249452.7755878"/>
    <n v="0"/>
    <n v="313249452.7755878"/>
    <n v="239563110"/>
    <n v="73686342.775587797"/>
  </r>
  <r>
    <x v="10"/>
    <s v="SANTANDER"/>
    <x v="656"/>
    <s v="MUNICIPIO DE CHIPATÁ (SANTANDER)"/>
    <n v="493497728"/>
    <n v="0"/>
    <n v="0"/>
    <n v="118500966"/>
    <n v="0"/>
    <n v="0"/>
    <n v="611998694"/>
    <n v="-3.9260387420654297E-3"/>
    <n v="171394.74929147636"/>
    <n v="0"/>
    <n v="0"/>
    <n v="0"/>
    <n v="612170088.74536538"/>
    <n v="408189421"/>
    <n v="0"/>
    <n v="0"/>
    <n v="-3.9260387420654297E-3"/>
    <n v="118672360.74929148"/>
    <n v="0"/>
    <n v="0"/>
    <n v="526861781.74536544"/>
    <n v="0"/>
    <n v="526861781.74536544"/>
    <n v="335139855.63999999"/>
    <n v="191721926.10536546"/>
  </r>
  <r>
    <x v="10"/>
    <s v="SANTANDER"/>
    <x v="657"/>
    <s v="MUNICIPIO DE CIMITARRA (SANTANDER)"/>
    <n v="4913451837"/>
    <n v="0"/>
    <n v="0"/>
    <n v="1101011326"/>
    <n v="0"/>
    <n v="0"/>
    <n v="6014463163"/>
    <n v="-1.4982223510742188E-3"/>
    <n v="1632683.0738687392"/>
    <n v="0"/>
    <n v="0"/>
    <n v="0"/>
    <n v="6016095846.0723705"/>
    <n v="4023795491.8600001"/>
    <n v="0"/>
    <n v="0"/>
    <n v="-1.4982223510742188E-3"/>
    <n v="1102644009.0738688"/>
    <n v="0"/>
    <n v="0"/>
    <n v="5126439500.9323711"/>
    <n v="0"/>
    <n v="5126439500.9323711"/>
    <n v="2881047897"/>
    <n v="2245391603.9323711"/>
  </r>
  <r>
    <x v="10"/>
    <s v="SANTANDER"/>
    <x v="658"/>
    <s v="MUNICIPIO DE CONCEPCIÓN (SANTANDER)"/>
    <n v="490197868"/>
    <n v="0"/>
    <n v="0"/>
    <n v="120877638"/>
    <n v="0"/>
    <n v="0"/>
    <n v="611075506"/>
    <n v="-5.528569221496582E-3"/>
    <n v="173167.48025995586"/>
    <n v="0"/>
    <n v="0"/>
    <n v="0"/>
    <n v="611248673.47473145"/>
    <n v="406947000.39999998"/>
    <n v="0"/>
    <n v="0"/>
    <n v="-5.528569221496582E-3"/>
    <n v="121050805.48025995"/>
    <n v="0"/>
    <n v="0"/>
    <n v="527997805.87473136"/>
    <n v="0"/>
    <n v="527997805.87473136"/>
    <n v="0"/>
    <n v="527997805.87473136"/>
  </r>
  <r>
    <x v="10"/>
    <s v="SANTANDER"/>
    <x v="854"/>
    <s v="MUNICIPIO DE COROMORO (SANTANDER)"/>
    <n v="750093693"/>
    <n v="0"/>
    <n v="0"/>
    <n v="177901290"/>
    <n v="0"/>
    <n v="0"/>
    <n v="927994983"/>
    <n v="-1.3726949691772461E-3"/>
    <n v="258633.49769887258"/>
    <n v="0"/>
    <n v="0"/>
    <n v="0"/>
    <n v="928253616.49632621"/>
    <n v="619363418.66000009"/>
    <n v="0"/>
    <n v="0"/>
    <n v="-1.3726949691772461E-3"/>
    <n v="178159923.49769887"/>
    <n v="0"/>
    <n v="0"/>
    <n v="797523342.15632629"/>
    <n v="0"/>
    <n v="797523342.15632629"/>
    <n v="72458315"/>
    <n v="725065027.15632629"/>
  </r>
  <r>
    <x v="10"/>
    <s v="SANTANDER"/>
    <x v="660"/>
    <s v="MUNICIPIO DE CURITÍ (SANTANDER)"/>
    <n v="1181659750"/>
    <n v="0"/>
    <n v="0"/>
    <n v="279947855"/>
    <n v="0"/>
    <n v="0"/>
    <n v="1461607605"/>
    <n v="3.5536289215087891E-3"/>
    <n v="406685.70651603676"/>
    <n v="0"/>
    <n v="0"/>
    <n v="0"/>
    <n v="1462014290.7100697"/>
    <n v="975456037.05999994"/>
    <n v="0"/>
    <n v="0"/>
    <n v="3.5536289215087891E-3"/>
    <n v="280354540.70651603"/>
    <n v="0"/>
    <n v="0"/>
    <n v="1255810577.7700696"/>
    <n v="0"/>
    <n v="1255810577.7700696"/>
    <n v="977282545.25999999"/>
    <n v="278528032.51006961"/>
  </r>
  <r>
    <x v="10"/>
    <s v="SANTANDER"/>
    <x v="661"/>
    <s v="MUNICIPIO DE EL CARMEN DE CHUCURÍ (SANTANDER)"/>
    <n v="2049010860"/>
    <n v="0"/>
    <n v="0"/>
    <n v="478622604"/>
    <n v="0"/>
    <n v="0"/>
    <n v="2527633464"/>
    <n v="-5.4993629455566406E-3"/>
    <n v="699261.76316746394"/>
    <n v="0"/>
    <n v="0"/>
    <n v="0"/>
    <n v="2528332725.757668"/>
    <n v="1688071674.1599998"/>
    <n v="0"/>
    <n v="0"/>
    <n v="-5.4993629455566406E-3"/>
    <n v="479321865.76316744"/>
    <n v="0"/>
    <n v="0"/>
    <n v="2167393539.9176679"/>
    <n v="0"/>
    <n v="2167393539.9176679"/>
    <n v="2089935292.3499999"/>
    <n v="77458247.567667961"/>
  </r>
  <r>
    <x v="10"/>
    <s v="SANTANDER"/>
    <x v="1131"/>
    <s v="MUNICIPIO DE EL GUACAMAYO (SANTANDER)"/>
    <n v="183331948"/>
    <n v="0"/>
    <n v="0"/>
    <n v="45397414"/>
    <n v="0"/>
    <n v="0"/>
    <n v="228729362"/>
    <n v="1.5221536159515381E-3"/>
    <n v="65004.855419286054"/>
    <n v="0"/>
    <n v="0"/>
    <n v="0"/>
    <n v="228794366.85694143"/>
    <n v="152201989.39999998"/>
    <n v="0"/>
    <n v="0"/>
    <n v="1.5221536159515381E-3"/>
    <n v="45462418.855419286"/>
    <n v="0"/>
    <n v="0"/>
    <n v="197664408.25694141"/>
    <n v="0"/>
    <n v="197664408.25694141"/>
    <n v="114299452"/>
    <n v="83364956.256941408"/>
  </r>
  <r>
    <x v="10"/>
    <s v="SANTANDER"/>
    <x v="1132"/>
    <s v="MUNICIPIO DE EL PEÑÓN (SANTANDER)"/>
    <n v="488009620"/>
    <n v="0"/>
    <n v="0"/>
    <n v="118611853"/>
    <n v="0"/>
    <n v="0"/>
    <n v="606621473"/>
    <n v="-4.3749809265136719E-4"/>
    <n v="170662.67398940606"/>
    <n v="0"/>
    <n v="0"/>
    <n v="0"/>
    <n v="606792135.67355192"/>
    <n v="404309227.05999994"/>
    <n v="0"/>
    <n v="0"/>
    <n v="-4.3749809265136719E-4"/>
    <n v="118782515.6739894"/>
    <n v="0"/>
    <n v="0"/>
    <n v="523091742.73355186"/>
    <n v="0"/>
    <n v="523091742.73355186"/>
    <n v="0"/>
    <n v="523091742.73355186"/>
  </r>
  <r>
    <x v="10"/>
    <s v="SANTANDER"/>
    <x v="662"/>
    <s v="MUNICIPIO DE EL PLAYÓN (SANTANDER)"/>
    <n v="1093468124"/>
    <n v="0"/>
    <n v="0"/>
    <n v="269127769"/>
    <n v="0"/>
    <n v="0"/>
    <n v="1362595893"/>
    <n v="7.0970058441162109E-3"/>
    <n v="385801.1789422562"/>
    <n v="0"/>
    <n v="0"/>
    <n v="0"/>
    <n v="1362981694.1860392"/>
    <n v="907743283.37999988"/>
    <n v="0"/>
    <n v="0"/>
    <n v="7.0970058441162109E-3"/>
    <n v="269513570.17894226"/>
    <n v="0"/>
    <n v="0"/>
    <n v="1177256853.5660391"/>
    <n v="0"/>
    <n v="1177256853.5660391"/>
    <n v="764096530.85000002"/>
    <n v="413160322.71603906"/>
  </r>
  <r>
    <x v="10"/>
    <s v="SANTANDER"/>
    <x v="663"/>
    <s v="MUNICIPIO DE ENCINO (SANTANDER)"/>
    <n v="236082456"/>
    <n v="0"/>
    <n v="0"/>
    <n v="57473393"/>
    <n v="0"/>
    <n v="0"/>
    <n v="293555849"/>
    <n v="7.4703693389892578E-3"/>
    <n v="82659.617249704752"/>
    <n v="0"/>
    <n v="0"/>
    <n v="0"/>
    <n v="293638508.6247201"/>
    <n v="195679689.66000003"/>
    <n v="0"/>
    <n v="0"/>
    <n v="7.4703693389892578E-3"/>
    <n v="57556052.617249705"/>
    <n v="0"/>
    <n v="0"/>
    <n v="253235742.28472009"/>
    <n v="0"/>
    <n v="253235742.28472009"/>
    <n v="97260120.629999995"/>
    <n v="155975621.6547201"/>
  </r>
  <r>
    <x v="10"/>
    <s v="SANTANDER"/>
    <x v="664"/>
    <s v="MUNICIPIO DE ENCISO (SANTANDER)"/>
    <n v="298641989"/>
    <n v="0"/>
    <n v="0"/>
    <n v="74751334"/>
    <n v="0"/>
    <n v="0"/>
    <n v="373393323"/>
    <n v="6.3467025756835938E-4"/>
    <n v="106341.79088259237"/>
    <n v="0"/>
    <n v="0"/>
    <n v="0"/>
    <n v="373499664.79151726"/>
    <n v="248509353.64999998"/>
    <n v="0"/>
    <n v="0"/>
    <n v="6.3467025756835938E-4"/>
    <n v="74857675.790882587"/>
    <n v="0"/>
    <n v="0"/>
    <n v="323367029.44151723"/>
    <n v="0"/>
    <n v="323367029.44151723"/>
    <n v="238336156.68000001"/>
    <n v="85030872.761517227"/>
  </r>
  <r>
    <x v="10"/>
    <s v="SANTANDER"/>
    <x v="1133"/>
    <s v="MUNICIPIO DE FLORIÁN (SANTANDER)"/>
    <n v="612449352"/>
    <n v="0"/>
    <n v="0"/>
    <n v="146854017"/>
    <n v="0"/>
    <n v="0"/>
    <n v="759303369"/>
    <n v="-3.5109519958496094E-3"/>
    <n v="212492.28785403183"/>
    <n v="0"/>
    <n v="0"/>
    <n v="0"/>
    <n v="759515861.28434312"/>
    <n v="506468834.17000008"/>
    <n v="0"/>
    <n v="0"/>
    <n v="-3.5109519958496094E-3"/>
    <n v="147066509.28785405"/>
    <n v="0"/>
    <n v="0"/>
    <n v="653535343.4543432"/>
    <n v="0"/>
    <n v="653535343.4543432"/>
    <n v="0"/>
    <n v="653535343.4543432"/>
  </r>
  <r>
    <x v="10"/>
    <s v="SANTANDER"/>
    <x v="1134"/>
    <s v="MUNICIPIO DE GALÁN (SANTANDER)"/>
    <n v="200822475"/>
    <n v="0"/>
    <n v="0"/>
    <n v="51252500"/>
    <n v="0"/>
    <n v="0"/>
    <n v="252074975"/>
    <n v="5.9650540351867676E-3"/>
    <n v="72568.164261796963"/>
    <n v="0"/>
    <n v="0"/>
    <n v="0"/>
    <n v="252147543.17022684"/>
    <n v="167421516.85000002"/>
    <n v="0"/>
    <n v="0"/>
    <n v="5.9650540351867676E-3"/>
    <n v="51325068.164261796"/>
    <n v="0"/>
    <n v="0"/>
    <n v="218746585.02022687"/>
    <n v="0"/>
    <n v="218746585.02022687"/>
    <n v="216400299.16"/>
    <n v="2346285.8602268696"/>
  </r>
  <r>
    <x v="10"/>
    <s v="SANTANDER"/>
    <x v="666"/>
    <s v="MUNICIPIO DE GAMBITA (SANTANDER)"/>
    <n v="493161154"/>
    <n v="0"/>
    <n v="0"/>
    <n v="117739369"/>
    <n v="0"/>
    <n v="0"/>
    <n v="610900523"/>
    <n v="-5.6583285331726074E-3"/>
    <n v="170591.09303694213"/>
    <n v="0"/>
    <n v="0"/>
    <n v="0"/>
    <n v="611071114.0873785"/>
    <n v="407559957.75"/>
    <n v="0"/>
    <n v="0"/>
    <n v="-5.6583285331726074E-3"/>
    <n v="117909960.09303693"/>
    <n v="0"/>
    <n v="0"/>
    <n v="525469917.83737862"/>
    <n v="0"/>
    <n v="525469917.83737862"/>
    <n v="395691070"/>
    <n v="129778847.83737862"/>
  </r>
  <r>
    <x v="10"/>
    <s v="SANTANDER"/>
    <x v="889"/>
    <s v="MUNICIPIO DE GUACA (SANTANDER)"/>
    <n v="605347335"/>
    <n v="0"/>
    <n v="0"/>
    <n v="147238426"/>
    <n v="0"/>
    <n v="0"/>
    <n v="752585761"/>
    <n v="-2.6167631149291992E-3"/>
    <n v="212176.70471185289"/>
    <n v="0"/>
    <n v="0"/>
    <n v="0"/>
    <n v="752797937.70209503"/>
    <n v="501572225.41999996"/>
    <n v="0"/>
    <n v="0"/>
    <n v="-2.6167631149291992E-3"/>
    <n v="147450602.70471185"/>
    <n v="0"/>
    <n v="0"/>
    <n v="649022828.12209511"/>
    <n v="0"/>
    <n v="649022828.12209511"/>
    <n v="226940862"/>
    <n v="422081966.12209511"/>
  </r>
  <r>
    <x v="10"/>
    <s v="SANTANDER"/>
    <x v="668"/>
    <s v="MUNICIPIO DE GUAVATÁ (SANTANDER)"/>
    <n v="333019880"/>
    <n v="0"/>
    <n v="0"/>
    <n v="83038617"/>
    <n v="0"/>
    <n v="0"/>
    <n v="416058497"/>
    <n v="-1.4855265617370605E-3"/>
    <n v="118492.50456623094"/>
    <n v="0"/>
    <n v="0"/>
    <n v="0"/>
    <n v="416176989.50308073"/>
    <n v="276809597.07000005"/>
    <n v="0"/>
    <n v="0"/>
    <n v="-1.4855265617370605E-3"/>
    <n v="83157109.504566237"/>
    <n v="0"/>
    <n v="0"/>
    <n v="359966706.57308078"/>
    <n v="0"/>
    <n v="359966706.57308078"/>
    <n v="0"/>
    <n v="359966706.57308078"/>
  </r>
  <r>
    <x v="10"/>
    <s v="SANTANDER"/>
    <x v="1135"/>
    <s v="MUNICIPIO DE GÜEPSA (SANTANDER)"/>
    <n v="359332346"/>
    <n v="0"/>
    <n v="0"/>
    <n v="88075613"/>
    <n v="0"/>
    <n v="0"/>
    <n v="447407959"/>
    <n v="-2.3441910743713379E-3"/>
    <n v="126383.78903649139"/>
    <n v="0"/>
    <n v="0"/>
    <n v="0"/>
    <n v="447534342.78669232"/>
    <n v="297959502.88"/>
    <n v="0"/>
    <n v="0"/>
    <n v="-2.3441910743713379E-3"/>
    <n v="88201996.789036497"/>
    <n v="0"/>
    <n v="0"/>
    <n v="386161499.66669232"/>
    <n v="0"/>
    <n v="386161499.66669232"/>
    <n v="295017343.04000002"/>
    <n v="91144156.626692295"/>
  </r>
  <r>
    <x v="10"/>
    <s v="SANTANDER"/>
    <x v="1136"/>
    <s v="MUNICIPIO DE HATO (SANTANDER)"/>
    <n v="226310487"/>
    <n v="0"/>
    <n v="0"/>
    <n v="54483955"/>
    <n v="0"/>
    <n v="0"/>
    <n v="280794442"/>
    <n v="2.8076767921447754E-3"/>
    <n v="78698.398816350091"/>
    <n v="0"/>
    <n v="0"/>
    <n v="0"/>
    <n v="280873140.40162402"/>
    <n v="187274984.34"/>
    <n v="0"/>
    <n v="0"/>
    <n v="2.8076767921447754E-3"/>
    <n v="54562653.398816347"/>
    <n v="0"/>
    <n v="0"/>
    <n v="241837637.74162403"/>
    <n v="0"/>
    <n v="241837637.74162403"/>
    <n v="0"/>
    <n v="241837637.74162403"/>
  </r>
  <r>
    <x v="10"/>
    <s v="SANTANDER"/>
    <x v="1137"/>
    <s v="MUNICIPIO DE JESÚS MARÍA (SANTANDER)"/>
    <n v="294110075"/>
    <n v="0"/>
    <n v="0"/>
    <n v="71917660"/>
    <n v="0"/>
    <n v="0"/>
    <n v="366027735"/>
    <n v="-2.0801424980163574E-3"/>
    <n v="103175.62204978438"/>
    <n v="0"/>
    <n v="0"/>
    <n v="0"/>
    <n v="366130910.61996967"/>
    <n v="243909210.80000001"/>
    <n v="0"/>
    <n v="0"/>
    <n v="-2.0801424980163574E-3"/>
    <n v="72020835.622049779"/>
    <n v="0"/>
    <n v="0"/>
    <n v="315930046.41996968"/>
    <n v="0"/>
    <n v="315930046.41996968"/>
    <n v="150000000"/>
    <n v="165930046.41996968"/>
  </r>
  <r>
    <x v="10"/>
    <s v="SANTANDER"/>
    <x v="1138"/>
    <s v="MUNICIPIO DE JORDÁN (SANTANDER)"/>
    <n v="105649233"/>
    <n v="0"/>
    <n v="0"/>
    <n v="25544243"/>
    <n v="0"/>
    <n v="0"/>
    <n v="131193476"/>
    <n v="-3.3956766128540039E-3"/>
    <n v="36880.123740127856"/>
    <n v="0"/>
    <n v="0"/>
    <n v="0"/>
    <n v="131230356.12034445"/>
    <n v="87505848.960000008"/>
    <n v="0"/>
    <n v="0"/>
    <n v="-3.3956766128540039E-3"/>
    <n v="25581123.123740129"/>
    <n v="0"/>
    <n v="0"/>
    <n v="113086972.08034447"/>
    <n v="0"/>
    <n v="113086972.08034447"/>
    <n v="0"/>
    <n v="113086972.08034447"/>
  </r>
  <r>
    <x v="10"/>
    <s v="SANTANDER"/>
    <x v="670"/>
    <s v="MUNICIPIO DE LANDÁZURI (SANTANDER)"/>
    <n v="1512248472"/>
    <n v="0"/>
    <n v="0"/>
    <n v="360227063"/>
    <n v="0"/>
    <n v="0"/>
    <n v="1872475535"/>
    <n v="1.7337799072265625E-3"/>
    <n v="522321.87069957401"/>
    <n v="0"/>
    <n v="0"/>
    <n v="0"/>
    <n v="1872997856.8724334"/>
    <n v="1249316829.6800001"/>
    <n v="0"/>
    <n v="0"/>
    <n v="1.7337799072265625E-3"/>
    <n v="360749384.87069958"/>
    <n v="0"/>
    <n v="0"/>
    <n v="1610066214.5524335"/>
    <n v="0"/>
    <n v="1610066214.5524335"/>
    <n v="1121492434"/>
    <n v="488573780.55243349"/>
  </r>
  <r>
    <x v="10"/>
    <s v="SANTANDER"/>
    <x v="671"/>
    <s v="MUNICIPIO DE LA PAZ (SANTANDER)"/>
    <n v="484876498"/>
    <n v="0"/>
    <n v="0"/>
    <n v="118465880"/>
    <n v="0"/>
    <n v="0"/>
    <n v="603342378"/>
    <n v="2.9621124267578125E-3"/>
    <n v="170301.05381499176"/>
    <n v="0"/>
    <n v="0"/>
    <n v="0"/>
    <n v="603512679.05677712"/>
    <n v="402048002.28999996"/>
    <n v="0"/>
    <n v="0"/>
    <n v="2.9621124267578125E-3"/>
    <n v="118636181.05381499"/>
    <n v="0"/>
    <n v="0"/>
    <n v="520684183.34677708"/>
    <n v="0"/>
    <n v="520684183.34677708"/>
    <n v="344107322.43000001"/>
    <n v="176576860.91677707"/>
  </r>
  <r>
    <x v="10"/>
    <s v="SANTANDER"/>
    <x v="672"/>
    <s v="MUNICIPIO DE LOS SANTOS (SANTANDER)"/>
    <n v="1242865769"/>
    <n v="0"/>
    <n v="0"/>
    <n v="290274696"/>
    <n v="0"/>
    <n v="0"/>
    <n v="1533140465"/>
    <n v="-4.3966770172119141E-3"/>
    <n v="424160.46001333132"/>
    <n v="0"/>
    <n v="0"/>
    <n v="0"/>
    <n v="1533564625.4556167"/>
    <n v="1023840608.3699999"/>
    <n v="0"/>
    <n v="0"/>
    <n v="-4.3966770172119141E-3"/>
    <n v="290698856.46001333"/>
    <n v="0"/>
    <n v="0"/>
    <n v="1314539464.8256166"/>
    <n v="0"/>
    <n v="1314539464.8256166"/>
    <n v="936084696.00999999"/>
    <n v="378454768.81561661"/>
  </r>
  <r>
    <x v="10"/>
    <s v="SANTANDER"/>
    <x v="856"/>
    <s v="MUNICIPIO DE MACARAVITA (SANTANDER)"/>
    <n v="216764963"/>
    <n v="0"/>
    <n v="0"/>
    <n v="53726118"/>
    <n v="0"/>
    <n v="0"/>
    <n v="270491081"/>
    <n v="6.1564147472381592E-3"/>
    <n v="76714.723173288032"/>
    <n v="0"/>
    <n v="0"/>
    <n v="0"/>
    <n v="270567795.72932971"/>
    <n v="180076379.97999999"/>
    <n v="0"/>
    <n v="0"/>
    <n v="6.1564147472381592E-3"/>
    <n v="53802832.72317329"/>
    <n v="0"/>
    <n v="0"/>
    <n v="233879212.70932969"/>
    <n v="0"/>
    <n v="233879212.70932969"/>
    <n v="162340677.43000001"/>
    <n v="71538535.279329687"/>
  </r>
  <r>
    <x v="10"/>
    <s v="SANTANDER"/>
    <x v="674"/>
    <s v="MUNICIPIO DE MOGOTES (SANTANDER)"/>
    <n v="1061511081"/>
    <n v="0"/>
    <n v="0"/>
    <n v="254153728"/>
    <n v="0"/>
    <n v="0"/>
    <n v="1315664809"/>
    <n v="3.4514665603637695E-3"/>
    <n v="367819.58803855482"/>
    <n v="0"/>
    <n v="0"/>
    <n v="0"/>
    <n v="1316032628.5914898"/>
    <n v="877578349.95999992"/>
    <n v="0"/>
    <n v="0"/>
    <n v="3.4514665603637695E-3"/>
    <n v="254521547.58803856"/>
    <n v="0"/>
    <n v="0"/>
    <n v="1132099897.5514898"/>
    <n v="0"/>
    <n v="1132099897.5514898"/>
    <n v="0"/>
    <n v="1132099897.5514898"/>
  </r>
  <r>
    <x v="10"/>
    <s v="SANTANDER"/>
    <x v="675"/>
    <s v="MUNICIPIO DE MOLAGAVITA (SANTANDER)"/>
    <n v="484777687"/>
    <n v="0"/>
    <n v="0"/>
    <n v="118770533"/>
    <n v="0"/>
    <n v="0"/>
    <n v="603548220"/>
    <n v="1.3800263404846191E-3"/>
    <n v="170399.50133310468"/>
    <n v="0"/>
    <n v="0"/>
    <n v="0"/>
    <n v="603718619.50271308"/>
    <n v="402025738.53999996"/>
    <n v="0"/>
    <n v="0"/>
    <n v="1.3800263404846191E-3"/>
    <n v="118940932.5013331"/>
    <n v="0"/>
    <n v="0"/>
    <n v="520966671.04271311"/>
    <n v="0"/>
    <n v="520966671.04271311"/>
    <n v="406056614.92000002"/>
    <n v="114910056.12271309"/>
  </r>
  <r>
    <x v="10"/>
    <s v="SANTANDER"/>
    <x v="677"/>
    <s v="MUNICIPIO DE OIBA (SANTANDER)"/>
    <n v="1183736827"/>
    <n v="0"/>
    <n v="0"/>
    <n v="278026958"/>
    <n v="0"/>
    <n v="0"/>
    <n v="1461763785"/>
    <n v="7.9638957977294922E-3"/>
    <n v="405339.59155894356"/>
    <n v="0"/>
    <n v="0"/>
    <n v="0"/>
    <n v="1462169124.5995228"/>
    <n v="975963184.12"/>
    <n v="0"/>
    <n v="0"/>
    <n v="7.9638957977294922E-3"/>
    <n v="278432297.59155893"/>
    <n v="0"/>
    <n v="0"/>
    <n v="1254395481.719523"/>
    <n v="0"/>
    <n v="1254395481.719523"/>
    <n v="576832743.62"/>
    <n v="677562738.09952295"/>
  </r>
  <r>
    <x v="10"/>
    <s v="SANTANDER"/>
    <x v="1139"/>
    <s v="MUNICIPIO DE ONZAGA (SANTANDER)"/>
    <n v="471276647"/>
    <n v="0"/>
    <n v="0"/>
    <n v="115613445"/>
    <n v="0"/>
    <n v="0"/>
    <n v="586890092"/>
    <n v="3.7848949432373047E-5"/>
    <n v="165868.5320626621"/>
    <n v="0"/>
    <n v="0"/>
    <n v="0"/>
    <n v="587055960.53210056"/>
    <n v="391090553.76999998"/>
    <n v="0"/>
    <n v="0"/>
    <n v="3.7848949432373047E-5"/>
    <n v="115779313.53206266"/>
    <n v="0"/>
    <n v="0"/>
    <n v="506869867.30210048"/>
    <n v="0"/>
    <n v="506869867.30210048"/>
    <n v="0"/>
    <n v="506869867.30210048"/>
  </r>
  <r>
    <x v="10"/>
    <s v="SANTANDER"/>
    <x v="1140"/>
    <s v="MUNICIPIO DE PALMAR (SANTANDER)"/>
    <n v="346462243"/>
    <n v="0"/>
    <n v="0"/>
    <n v="80012780"/>
    <n v="0"/>
    <n v="0"/>
    <n v="426475023"/>
    <n v="-3.0338764190673828E-5"/>
    <n v="117468.67519688484"/>
    <n v="0"/>
    <n v="0"/>
    <n v="0"/>
    <n v="426592491.67516655"/>
    <n v="285054667.47999996"/>
    <n v="0"/>
    <n v="0"/>
    <n v="-3.0338764190673828E-5"/>
    <n v="80130248.675196886"/>
    <n v="0"/>
    <n v="0"/>
    <n v="365184916.15516651"/>
    <n v="0"/>
    <n v="365184916.15516651"/>
    <n v="285929168.61000001"/>
    <n v="79255747.545166492"/>
  </r>
  <r>
    <x v="10"/>
    <s v="SANTANDER"/>
    <x v="1141"/>
    <s v="MUNICIPIO DE PUENTE NACIONAL (SANTANDER)"/>
    <n v="1136959251"/>
    <n v="0"/>
    <n v="0"/>
    <n v="282396607"/>
    <n v="0"/>
    <n v="0"/>
    <n v="1419355858"/>
    <n v="-4.3826103210449219E-3"/>
    <n v="403393.24242192903"/>
    <n v="0"/>
    <n v="0"/>
    <n v="0"/>
    <n v="1419759251.2380393"/>
    <n v="944989525.25999999"/>
    <n v="0"/>
    <n v="0"/>
    <n v="-4.3826103210449219E-3"/>
    <n v="282800000.24242193"/>
    <n v="0"/>
    <n v="0"/>
    <n v="1227789525.4980392"/>
    <n v="14926892.76"/>
    <n v="1242716418.2580392"/>
    <n v="640519446"/>
    <n v="602196972.25803924"/>
  </r>
  <r>
    <x v="10"/>
    <s v="SANTANDER"/>
    <x v="1142"/>
    <s v="MUNICIPIO DE PUERTO PARRA (SANTANDER)"/>
    <n v="789354470"/>
    <n v="0"/>
    <n v="0"/>
    <n v="181613779"/>
    <n v="0"/>
    <n v="0"/>
    <n v="970968249"/>
    <n v="1.4731884002685547E-3"/>
    <n v="266808.80662372941"/>
    <n v="0"/>
    <n v="0"/>
    <n v="0"/>
    <n v="971235057.80809689"/>
    <n v="648912024.16000009"/>
    <n v="0"/>
    <n v="0"/>
    <n v="1.4731884002685547E-3"/>
    <n v="181880587.80662373"/>
    <n v="0"/>
    <n v="0"/>
    <n v="830792611.96809697"/>
    <n v="0"/>
    <n v="830792611.96809697"/>
    <n v="0"/>
    <n v="830792611.96809697"/>
  </r>
  <r>
    <x v="10"/>
    <s v="SANTANDER"/>
    <x v="681"/>
    <s v="MUNICIPIO DE PUERTO WILCHES (SANTANDER)"/>
    <n v="3080995057"/>
    <n v="0"/>
    <n v="0"/>
    <n v="736222311"/>
    <n v="0"/>
    <n v="0"/>
    <n v="3817217368"/>
    <n v="6.4363479614257813E-3"/>
    <n v="1066578.3650361197"/>
    <n v="0"/>
    <n v="0"/>
    <n v="0"/>
    <n v="3818283946.3714724"/>
    <n v="2546543067.9200001"/>
    <n v="0"/>
    <n v="0"/>
    <n v="6.4363479614257813E-3"/>
    <n v="737288889.36503613"/>
    <n v="0"/>
    <n v="0"/>
    <n v="3283831957.2914724"/>
    <n v="0"/>
    <n v="3283831957.2914724"/>
    <n v="3148440417.3800001"/>
    <n v="135391539.91147232"/>
  </r>
  <r>
    <x v="10"/>
    <s v="SANTANDER"/>
    <x v="682"/>
    <s v="MUNICIPIO DE RIONEGRO (SANTANDER)"/>
    <n v="2555307707"/>
    <n v="0"/>
    <n v="0"/>
    <n v="623423836"/>
    <n v="0"/>
    <n v="0"/>
    <n v="3178731543"/>
    <n v="-4.7349929809570313E-3"/>
    <n v="896430.9200982576"/>
    <n v="0"/>
    <n v="0"/>
    <n v="0"/>
    <n v="3179627973.9153633"/>
    <n v="2118420941.4400005"/>
    <n v="0"/>
    <n v="0"/>
    <n v="-4.7349929809570313E-3"/>
    <n v="624320266.9200983"/>
    <n v="0"/>
    <n v="0"/>
    <n v="2742741208.3553638"/>
    <n v="0"/>
    <n v="2742741208.3553638"/>
    <n v="2400835359"/>
    <n v="341905849.35536385"/>
  </r>
  <r>
    <x v="10"/>
    <s v="SANTANDER"/>
    <x v="684"/>
    <s v="MUNICIPIO DE SAN ANDRÉS (SANTANDER)"/>
    <n v="786107123"/>
    <n v="0"/>
    <n v="0"/>
    <n v="194360091"/>
    <n v="0"/>
    <n v="0"/>
    <n v="980467214"/>
    <n v="2.2494792938232422E-3"/>
    <n v="278189.81379597943"/>
    <n v="0"/>
    <n v="0"/>
    <n v="0"/>
    <n v="980745403.8160454"/>
    <n v="652959602.24000001"/>
    <n v="0"/>
    <n v="0"/>
    <n v="2.2494792938232422E-3"/>
    <n v="194638280.81379598"/>
    <n v="0"/>
    <n v="0"/>
    <n v="847597883.05604553"/>
    <n v="0"/>
    <n v="847597883.05604553"/>
    <n v="510458131.57999998"/>
    <n v="337139751.47604555"/>
  </r>
  <r>
    <x v="10"/>
    <s v="SANTANDER"/>
    <x v="1143"/>
    <s v="MUNICIPIO DE SAN BENITO (SANTANDER)"/>
    <n v="394256781"/>
    <n v="0"/>
    <n v="0"/>
    <n v="93558465"/>
    <n v="0"/>
    <n v="0"/>
    <n v="487815246"/>
    <n v="2.7477741241455078E-3"/>
    <n v="135637.84255699129"/>
    <n v="0"/>
    <n v="0"/>
    <n v="0"/>
    <n v="487950883.84530479"/>
    <n v="325552496.79999995"/>
    <n v="0"/>
    <n v="0"/>
    <n v="2.7477741241455078E-3"/>
    <n v="93694102.842556998"/>
    <n v="0"/>
    <n v="0"/>
    <n v="419246599.64530474"/>
    <n v="592865.75"/>
    <n v="419839465.39530474"/>
    <n v="0"/>
    <n v="419839465.39530474"/>
  </r>
  <r>
    <x v="10"/>
    <s v="SANTANDER"/>
    <x v="1144"/>
    <s v="MUNICIPIO DE SAN JOAQUÍN (SANTANDER)"/>
    <n v="226099489"/>
    <n v="0"/>
    <n v="0"/>
    <n v="56257321"/>
    <n v="0"/>
    <n v="0"/>
    <n v="282356810"/>
    <n v="3.8385391235351563E-3"/>
    <n v="80374.246744978271"/>
    <n v="0"/>
    <n v="0"/>
    <n v="0"/>
    <n v="282437184.25058353"/>
    <n v="188015936.81000003"/>
    <n v="0"/>
    <n v="0"/>
    <n v="3.8385391235351563E-3"/>
    <n v="56337695.246744975"/>
    <n v="0"/>
    <n v="0"/>
    <n v="244353632.06058353"/>
    <n v="0"/>
    <n v="244353632.06058353"/>
    <n v="191997388.63999999"/>
    <n v="52356243.420583546"/>
  </r>
  <r>
    <x v="10"/>
    <s v="SANTANDER"/>
    <x v="686"/>
    <s v="MUNICIPIO DE SAN JOSÉ DE MIRANDA (SANTANDER)"/>
    <n v="405818669"/>
    <n v="0"/>
    <n v="0"/>
    <n v="99483663"/>
    <n v="0"/>
    <n v="0"/>
    <n v="505302332"/>
    <n v="-3.3837556838989258E-4"/>
    <n v="142786.48402088144"/>
    <n v="0"/>
    <n v="0"/>
    <n v="0"/>
    <n v="505445118.48368251"/>
    <n v="336694060.32999992"/>
    <n v="0"/>
    <n v="0"/>
    <n v="-3.3837556838989258E-4"/>
    <n v="99626449.484020889"/>
    <n v="0"/>
    <n v="0"/>
    <n v="436320509.81368244"/>
    <n v="0"/>
    <n v="436320509.81368244"/>
    <n v="68874935.560000002"/>
    <n v="367445574.25368243"/>
  </r>
  <r>
    <x v="10"/>
    <s v="SANTANDER"/>
    <x v="687"/>
    <s v="MUNICIPIO DE SAN MIGUEL (SANTANDER)"/>
    <n v="219363890"/>
    <n v="0"/>
    <n v="0"/>
    <n v="54137828"/>
    <n v="0"/>
    <n v="0"/>
    <n v="273501718"/>
    <n v="-2.5389492511749268E-3"/>
    <n v="77766.862363179418"/>
    <n v="0"/>
    <n v="0"/>
    <n v="0"/>
    <n v="273579484.85982424"/>
    <n v="182087122.80000001"/>
    <n v="0"/>
    <n v="0"/>
    <n v="-2.5389492511749268E-3"/>
    <n v="54215594.862363182"/>
    <n v="0"/>
    <n v="0"/>
    <n v="236302717.65982425"/>
    <n v="0"/>
    <n v="236302717.65982425"/>
    <n v="185833928.47999999"/>
    <n v="50468789.179824263"/>
  </r>
  <r>
    <x v="10"/>
    <s v="SANTANDER"/>
    <x v="926"/>
    <s v="MUNICIPIO DE SANTA BÁRBARA (SANTANDER)"/>
    <n v="201518264"/>
    <n v="0"/>
    <n v="0"/>
    <n v="49117072"/>
    <n v="0"/>
    <n v="0"/>
    <n v="250635336"/>
    <n v="2.0749568939208984E-3"/>
    <n v="70635.112475908405"/>
    <n v="0"/>
    <n v="0"/>
    <n v="0"/>
    <n v="250705971.11455086"/>
    <n v="167055477.33000004"/>
    <n v="0"/>
    <n v="0"/>
    <n v="2.0749568939208984E-3"/>
    <n v="49187707.112475909"/>
    <n v="0"/>
    <n v="0"/>
    <n v="216243184.4445509"/>
    <n v="0"/>
    <n v="216243184.4445509"/>
    <n v="0"/>
    <n v="216243184.4445509"/>
  </r>
  <r>
    <x v="10"/>
    <s v="SANTANDER"/>
    <x v="1145"/>
    <s v="MUNICIPIO DE SANTA HELENA DEL OPÓN (SANTANDER)"/>
    <n v="414833083"/>
    <n v="0"/>
    <n v="0"/>
    <n v="99927069"/>
    <n v="0"/>
    <n v="0"/>
    <n v="514760152"/>
    <n v="1.5225410461425781E-3"/>
    <n v="144453.54867227108"/>
    <n v="0"/>
    <n v="0"/>
    <n v="0"/>
    <n v="514904605.5501948"/>
    <n v="343247586.84000003"/>
    <n v="0"/>
    <n v="0"/>
    <n v="1.5225410461425781E-3"/>
    <n v="100071522.54867227"/>
    <n v="0"/>
    <n v="0"/>
    <n v="443319109.39019483"/>
    <n v="0"/>
    <n v="443319109.39019483"/>
    <n v="0"/>
    <n v="443319109.39019483"/>
  </r>
  <r>
    <x v="10"/>
    <s v="SANTANDER"/>
    <x v="689"/>
    <s v="MUNICIPIO DE SIMACOTA (SANTANDER)"/>
    <n v="718155204"/>
    <n v="0"/>
    <n v="0"/>
    <n v="177391400"/>
    <n v="0"/>
    <n v="0"/>
    <n v="895546604"/>
    <n v="-1.8024444580078125E-4"/>
    <n v="253947.70083585221"/>
    <n v="0"/>
    <n v="0"/>
    <n v="0"/>
    <n v="895800551.70065558"/>
    <n v="596423949.38999987"/>
    <n v="0"/>
    <n v="0"/>
    <n v="-1.8024444580078125E-4"/>
    <n v="177645347.70083585"/>
    <n v="0"/>
    <n v="0"/>
    <n v="774069297.09065545"/>
    <n v="0"/>
    <n v="774069297.09065545"/>
    <n v="447773302"/>
    <n v="326295995.09065545"/>
  </r>
  <r>
    <x v="10"/>
    <s v="SANTANDER"/>
    <x v="1146"/>
    <s v="MUNICIPIO DE SUAITA (SANTANDER)"/>
    <n v="975288452"/>
    <n v="0"/>
    <n v="0"/>
    <n v="236993432"/>
    <n v="0"/>
    <n v="0"/>
    <n v="1212281884"/>
    <n v="-7.4585676193237305E-3"/>
    <n v="341175.14501935022"/>
    <n v="0"/>
    <n v="0"/>
    <n v="0"/>
    <n v="1212623059.1375606"/>
    <n v="807986330.1099999"/>
    <n v="0"/>
    <n v="0"/>
    <n v="-7.4585676193237305E-3"/>
    <n v="237334607.14501935"/>
    <n v="0"/>
    <n v="0"/>
    <n v="1045320937.2475607"/>
    <n v="0"/>
    <n v="1045320937.2475607"/>
    <n v="855629596.51999998"/>
    <n v="189691340.72756076"/>
  </r>
  <r>
    <x v="10"/>
    <s v="SANTANDER"/>
    <x v="690"/>
    <s v="MUNICIPIO DE SUCRE (SANTANDER)"/>
    <n v="787980405"/>
    <n v="0"/>
    <n v="0"/>
    <n v="192713012"/>
    <n v="0"/>
    <n v="0"/>
    <n v="980693417"/>
    <n v="-1.2483596801757813E-3"/>
    <n v="276870.0201593638"/>
    <n v="0"/>
    <n v="0"/>
    <n v="0"/>
    <n v="980970287.018911"/>
    <n v="653527999.31000006"/>
    <n v="0"/>
    <n v="0"/>
    <n v="-1.2483596801757813E-3"/>
    <n v="192989882.02015936"/>
    <n v="0"/>
    <n v="0"/>
    <n v="846517881.32891107"/>
    <n v="0"/>
    <n v="846517881.32891107"/>
    <n v="608965946.39999998"/>
    <n v="237551934.92891109"/>
  </r>
  <r>
    <x v="10"/>
    <s v="SANTANDER"/>
    <x v="928"/>
    <s v="MUNICIPIO DE SURATÁ (SANTANDER)"/>
    <n v="307550390"/>
    <n v="0"/>
    <n v="0"/>
    <n v="75424876"/>
    <n v="0"/>
    <n v="0"/>
    <n v="382975266"/>
    <n v="-1.3269186019897461E-3"/>
    <n v="108291.10100206267"/>
    <n v="0"/>
    <n v="0"/>
    <n v="0"/>
    <n v="383083557.09967512"/>
    <n v="255278560.36999997"/>
    <n v="0"/>
    <n v="0"/>
    <n v="-1.3269186019897461E-3"/>
    <n v="75533167.101002067"/>
    <n v="0"/>
    <n v="0"/>
    <n v="330811727.46967512"/>
    <n v="0"/>
    <n v="330811727.46967512"/>
    <n v="260063401"/>
    <n v="70748326.469675124"/>
  </r>
  <r>
    <x v="10"/>
    <s v="SUCRE"/>
    <x v="698"/>
    <s v="MUNICIPIO DE SINCELEJO (SUCRE)"/>
    <n v="28618615807"/>
    <n v="0"/>
    <n v="0"/>
    <n v="6611128029"/>
    <n v="0"/>
    <n v="0"/>
    <n v="35229743836"/>
    <n v="-3.91387939453125E-3"/>
    <n v="9696725.1714708414"/>
    <n v="0"/>
    <n v="0"/>
    <n v="0"/>
    <n v="35239440561.167557"/>
    <n v="23539488234.629997"/>
    <n v="0"/>
    <n v="0"/>
    <n v="-3.91387939453125E-3"/>
    <n v="6620824754.1714706"/>
    <n v="0"/>
    <n v="0"/>
    <n v="30160312988.797554"/>
    <n v="0"/>
    <n v="30160312988.797554"/>
    <n v="19919240484.25"/>
    <n v="10241072504.547554"/>
  </r>
  <r>
    <x v="10"/>
    <s v="SUCRE"/>
    <x v="699"/>
    <s v="MUNICIPIO DE BUENAVISTA (SUCRE)"/>
    <n v="962795057"/>
    <n v="0"/>
    <n v="0"/>
    <n v="226245211"/>
    <n v="0"/>
    <n v="0"/>
    <n v="1189040268"/>
    <n v="8.2314014434814453E-3"/>
    <n v="329761.66289085941"/>
    <n v="0"/>
    <n v="0"/>
    <n v="0"/>
    <n v="1189370029.6711223"/>
    <n v="793735657.66000009"/>
    <n v="0"/>
    <n v="0"/>
    <n v="8.2314014434814453E-3"/>
    <n v="226574972.66289085"/>
    <n v="0"/>
    <n v="0"/>
    <n v="1020310630.3311224"/>
    <n v="0"/>
    <n v="1020310630.3311224"/>
    <n v="833800198.33000004"/>
    <n v="186510432.00112236"/>
  </r>
  <r>
    <x v="10"/>
    <s v="SUCRE"/>
    <x v="700"/>
    <s v="MUNICIPIO DE CAIMITO (SUCRE)"/>
    <n v="1232006884"/>
    <n v="0"/>
    <n v="0"/>
    <n v="287504468"/>
    <n v="0"/>
    <n v="0"/>
    <n v="1519511352"/>
    <n v="-7.5581073760986328E-3"/>
    <n v="420105.54444525775"/>
    <n v="0"/>
    <n v="0"/>
    <n v="0"/>
    <n v="1519931457.5368872"/>
    <n v="1014899491.0799999"/>
    <n v="0"/>
    <n v="0"/>
    <n v="-7.5581073760986328E-3"/>
    <n v="287924573.54444528"/>
    <n v="0"/>
    <n v="0"/>
    <n v="1302824064.6168871"/>
    <n v="0"/>
    <n v="1302824064.6168871"/>
    <n v="28625653"/>
    <n v="1274198411.6168871"/>
  </r>
  <r>
    <x v="10"/>
    <s v="SUCRE"/>
    <x v="701"/>
    <s v="MUNICIPIO DE COLOSO (SUCRE)"/>
    <n v="555184433"/>
    <n v="0"/>
    <n v="0"/>
    <n v="134771823"/>
    <n v="0"/>
    <n v="0"/>
    <n v="689956256"/>
    <n v="3.3622980117797852E-3"/>
    <n v="194120.59927325413"/>
    <n v="0"/>
    <n v="0"/>
    <n v="0"/>
    <n v="690150376.6026355"/>
    <n v="459922185.21000004"/>
    <n v="0"/>
    <n v="0"/>
    <n v="3.3622980117797852E-3"/>
    <n v="134965943.59927326"/>
    <n v="0"/>
    <n v="0"/>
    <n v="594888128.81263566"/>
    <n v="0"/>
    <n v="594888128.81263566"/>
    <n v="468066629.20999998"/>
    <n v="126821499.60263568"/>
  </r>
  <r>
    <x v="10"/>
    <s v="SUCRE"/>
    <x v="702"/>
    <s v="MUNICIPIO DE COROZAL (SUCRE)"/>
    <n v="6286097345"/>
    <n v="0"/>
    <n v="0"/>
    <n v="1478001800"/>
    <n v="0"/>
    <n v="0"/>
    <n v="7764099145"/>
    <n v="2.0771026611328125E-3"/>
    <n v="2153881.194091069"/>
    <n v="0"/>
    <n v="0"/>
    <n v="0"/>
    <n v="7766253026.1961679"/>
    <n v="5183506390.789999"/>
    <n v="0"/>
    <n v="0"/>
    <n v="2.0771026611328125E-3"/>
    <n v="1480155681.1940911"/>
    <n v="0"/>
    <n v="0"/>
    <n v="6663662071.986167"/>
    <n v="0"/>
    <n v="6663662071.986167"/>
    <n v="2651308713.5900002"/>
    <n v="4012353358.3961668"/>
  </r>
  <r>
    <x v="10"/>
    <s v="SUCRE"/>
    <x v="703"/>
    <s v="MUNICIPIO DE COVEÑAS (SUCRE)"/>
    <n v="1436451368"/>
    <n v="0"/>
    <n v="0"/>
    <n v="327969635"/>
    <n v="0"/>
    <n v="0"/>
    <n v="1764421003"/>
    <n v="112180483.66979647"/>
    <n v="482992.10905803152"/>
    <n v="0"/>
    <n v="0"/>
    <n v="0"/>
    <n v="1877084478.7788546"/>
    <n v="1179461172.2199998"/>
    <n v="0"/>
    <n v="0"/>
    <n v="112180483.66979647"/>
    <n v="328452627.10905802"/>
    <n v="0"/>
    <n v="0"/>
    <n v="1620094282.9988542"/>
    <n v="0"/>
    <n v="1620094282.9988542"/>
    <n v="0"/>
    <n v="1620094282.9988542"/>
  </r>
  <r>
    <x v="10"/>
    <s v="SUCRE"/>
    <x v="704"/>
    <s v="MUNICIPIO DE CHALÁN (SUCRE)"/>
    <n v="432543871"/>
    <n v="0"/>
    <n v="0"/>
    <n v="102421406"/>
    <n v="0"/>
    <n v="0"/>
    <n v="534965277"/>
    <n v="7.2121620178222656E-5"/>
    <n v="148943.70563372236"/>
    <n v="0"/>
    <n v="0"/>
    <n v="0"/>
    <n v="535114220.70570582"/>
    <n v="357081091.10000002"/>
    <n v="0"/>
    <n v="0"/>
    <n v="7.2121620178222656E-5"/>
    <n v="102570349.70563373"/>
    <n v="0"/>
    <n v="0"/>
    <n v="459651440.8057059"/>
    <n v="0"/>
    <n v="459651440.8057059"/>
    <n v="304657609.77999997"/>
    <n v="154993831.02570593"/>
  </r>
  <r>
    <x v="10"/>
    <s v="SUCRE"/>
    <x v="705"/>
    <s v="MUNICIPIO DE EL ROBLE (SUCRE)"/>
    <n v="1086419598"/>
    <n v="0"/>
    <n v="0"/>
    <n v="252364811"/>
    <n v="0"/>
    <n v="0"/>
    <n v="1338784409"/>
    <n v="-7.3797702789306641E-3"/>
    <n v="369242.89609566145"/>
    <n v="0"/>
    <n v="0"/>
    <n v="0"/>
    <n v="1339153651.888716"/>
    <n v="894192486.48000002"/>
    <n v="0"/>
    <n v="0"/>
    <n v="-7.3797702789306641E-3"/>
    <n v="252734053.89609566"/>
    <n v="0"/>
    <n v="0"/>
    <n v="1146926540.368716"/>
    <n v="1343577"/>
    <n v="1148270117.368716"/>
    <n v="863308703"/>
    <n v="284961414.368716"/>
  </r>
  <r>
    <x v="10"/>
    <s v="SUCRE"/>
    <x v="706"/>
    <s v="MUNICIPIO DE GALERAS (SUCRE)"/>
    <n v="2124631912"/>
    <n v="0"/>
    <n v="0"/>
    <n v="487425430"/>
    <n v="0"/>
    <n v="0"/>
    <n v="2612057342"/>
    <n v="3.6265850067138672E-3"/>
    <n v="716711.75098838413"/>
    <n v="0"/>
    <n v="0"/>
    <n v="0"/>
    <n v="2612774053.7546153"/>
    <n v="1745812782.3499999"/>
    <n v="0"/>
    <n v="0"/>
    <n v="3.6265850067138672E-3"/>
    <n v="488142141.75098836"/>
    <n v="0"/>
    <n v="0"/>
    <n v="2233954924.1046147"/>
    <n v="0"/>
    <n v="2233954924.1046147"/>
    <n v="1459488592.49"/>
    <n v="774466331.61461473"/>
  </r>
  <r>
    <x v="10"/>
    <s v="SUCRE"/>
    <x v="707"/>
    <s v="MUNICIPIO DE GUARANDA (SUCRE)"/>
    <n v="1807761424"/>
    <n v="0"/>
    <n v="0"/>
    <n v="417968239"/>
    <n v="0"/>
    <n v="0"/>
    <n v="2225729663"/>
    <n v="3.414154052734375E-3"/>
    <n v="612901.97781571036"/>
    <n v="0"/>
    <n v="0"/>
    <n v="0"/>
    <n v="2226342564.9812298"/>
    <n v="1487154449.0700002"/>
    <n v="0"/>
    <n v="0"/>
    <n v="3.414154052734375E-3"/>
    <n v="418581140.97781569"/>
    <n v="0"/>
    <n v="0"/>
    <n v="1905735590.05123"/>
    <n v="0"/>
    <n v="1905735590.05123"/>
    <n v="1336070537.27"/>
    <n v="569665052.78122997"/>
  </r>
  <r>
    <x v="10"/>
    <s v="SUCRE"/>
    <x v="708"/>
    <s v="MUNICIPIO DE LA UNIÓN (SUCRE)"/>
    <n v="1136028751"/>
    <n v="0"/>
    <n v="0"/>
    <n v="265476725"/>
    <n v="0"/>
    <n v="0"/>
    <n v="1401505476"/>
    <n v="2.8634071350097656E-3"/>
    <n v="387496.51223839942"/>
    <n v="0"/>
    <n v="0"/>
    <n v="0"/>
    <n v="1401892972.5151019"/>
    <n v="935890527.3499999"/>
    <n v="0"/>
    <n v="0"/>
    <n v="2.8634071350097656E-3"/>
    <n v="265864221.51223841"/>
    <n v="0"/>
    <n v="0"/>
    <n v="1201754748.8651018"/>
    <n v="0"/>
    <n v="1201754748.8651018"/>
    <n v="837541193"/>
    <n v="364213555.86510181"/>
  </r>
  <r>
    <x v="10"/>
    <s v="SUCRE"/>
    <x v="709"/>
    <s v="MUNICIPIO DE LOS PALMITOS (SUCRE)"/>
    <n v="1877348893"/>
    <n v="0"/>
    <n v="0"/>
    <n v="449478451"/>
    <n v="0"/>
    <n v="0"/>
    <n v="2326827344"/>
    <n v="-4.085540771484375E-3"/>
    <n v="650842.15818536514"/>
    <n v="0"/>
    <n v="0"/>
    <n v="0"/>
    <n v="2327478186.1540999"/>
    <n v="1552121179.29"/>
    <n v="0"/>
    <n v="0"/>
    <n v="-4.085540771484375E-3"/>
    <n v="450129293.15818536"/>
    <n v="0"/>
    <n v="0"/>
    <n v="2002250472.4440999"/>
    <n v="0"/>
    <n v="2002250472.4440999"/>
    <n v="61458625"/>
    <n v="1940791847.4440999"/>
  </r>
  <r>
    <x v="10"/>
    <s v="SUCRE"/>
    <x v="710"/>
    <s v="MUNICIPIO DE MAJAGUAL (SUCRE)"/>
    <n v="3335180434"/>
    <n v="0"/>
    <n v="0"/>
    <n v="785794486"/>
    <n v="0"/>
    <n v="0"/>
    <n v="4120974920"/>
    <n v="3.3593177795410156E-3"/>
    <n v="1144117.5678933293"/>
    <n v="0"/>
    <n v="0"/>
    <n v="0"/>
    <n v="4122119037.5712528"/>
    <n v="2750969528.25"/>
    <n v="0"/>
    <n v="0"/>
    <n v="3.3593177795410156E-3"/>
    <n v="786938603.56789339"/>
    <n v="0"/>
    <n v="0"/>
    <n v="3537908131.8212528"/>
    <n v="339077713.26999998"/>
    <n v="3876985845.0912528"/>
    <n v="2371262434.1700001"/>
    <n v="1505723410.9212527"/>
  </r>
  <r>
    <x v="10"/>
    <s v="SUCRE"/>
    <x v="711"/>
    <s v="MUNICIPIO DE MORROA (SUCRE)"/>
    <n v="1486507238"/>
    <n v="0"/>
    <n v="0"/>
    <n v="344992520"/>
    <n v="0"/>
    <n v="0"/>
    <n v="1831499758"/>
    <n v="-6.0458183288574219E-3"/>
    <n v="505185.91574974364"/>
    <n v="0"/>
    <n v="0"/>
    <n v="0"/>
    <n v="1832004943.909704"/>
    <n v="1223738252.54"/>
    <n v="0"/>
    <n v="0"/>
    <n v="-6.0458183288574219E-3"/>
    <n v="345497705.91574973"/>
    <n v="0"/>
    <n v="0"/>
    <n v="1569235958.4497039"/>
    <n v="0"/>
    <n v="1569235958.4497039"/>
    <n v="1075747988.3299999"/>
    <n v="493487970.11970401"/>
  </r>
  <r>
    <x v="10"/>
    <s v="SUCRE"/>
    <x v="712"/>
    <s v="MUNICIPIO DE OVEJAS (SUCRE)"/>
    <n v="2036375466"/>
    <n v="0"/>
    <n v="0"/>
    <n v="489974222"/>
    <n v="0"/>
    <n v="0"/>
    <n v="2526349688"/>
    <n v="-5.7723522186279297E-3"/>
    <n v="707928.05871864746"/>
    <n v="0"/>
    <n v="0"/>
    <n v="0"/>
    <n v="2527057616.0529461"/>
    <n v="1684538616.0999999"/>
    <n v="0"/>
    <n v="0"/>
    <n v="-5.7723522186279297E-3"/>
    <n v="490682150.05871862"/>
    <n v="0"/>
    <n v="0"/>
    <n v="2175220766.152946"/>
    <n v="0"/>
    <n v="2175220766.152946"/>
    <n v="1062072263.13"/>
    <n v="1113148503.0229459"/>
  </r>
  <r>
    <x v="10"/>
    <s v="SUCRE"/>
    <x v="713"/>
    <s v="MUNICIPIO DE PALMITO (SUCRE)"/>
    <n v="1460564265"/>
    <n v="0"/>
    <n v="0"/>
    <n v="332465145"/>
    <n v="0"/>
    <n v="0"/>
    <n v="1793029410"/>
    <n v="3.2854080200195313E-4"/>
    <n v="490081.67420759611"/>
    <n v="0"/>
    <n v="0"/>
    <n v="0"/>
    <n v="1793519491.6745362"/>
    <n v="1198764374.4100001"/>
    <n v="0"/>
    <n v="0"/>
    <n v="3.2854080200195313E-4"/>
    <n v="332955226.67420757"/>
    <n v="0"/>
    <n v="0"/>
    <n v="1531719601.0845361"/>
    <n v="0"/>
    <n v="1531719601.0845361"/>
    <n v="1468218181.78"/>
    <n v="63501419.304536104"/>
  </r>
  <r>
    <x v="10"/>
    <s v="SUCRE"/>
    <x v="714"/>
    <s v="MUNICIPIO DE SAMPUÉS (SUCRE)"/>
    <n v="3770428226"/>
    <n v="0"/>
    <n v="0"/>
    <n v="892782592"/>
    <n v="0"/>
    <n v="0"/>
    <n v="4663210818"/>
    <n v="182795722.13769293"/>
    <n v="1297547.7833755068"/>
    <n v="0"/>
    <n v="0"/>
    <n v="0"/>
    <n v="4847304087.9210691"/>
    <n v="3112204489.21"/>
    <n v="0"/>
    <n v="0"/>
    <n v="182795722.13769293"/>
    <n v="894080139.7833755"/>
    <n v="0"/>
    <n v="0"/>
    <n v="4189080351.1310682"/>
    <n v="508918558.48000002"/>
    <n v="4697998909.6110687"/>
    <n v="3485320755.23"/>
    <n v="1212678154.3810687"/>
  </r>
  <r>
    <x v="10"/>
    <s v="SUCRE"/>
    <x v="715"/>
    <s v="MUNICIPIO DE SAN BENITO ABAD (SUCRE)"/>
    <n v="2615763333"/>
    <n v="0"/>
    <n v="0"/>
    <n v="607820815"/>
    <n v="0"/>
    <n v="0"/>
    <n v="3223584148"/>
    <n v="1.0666847229003906E-3"/>
    <n v="889484.77865508548"/>
    <n v="0"/>
    <n v="0"/>
    <n v="0"/>
    <n v="3224473632.7797217"/>
    <n v="2153194908.3299999"/>
    <n v="0"/>
    <n v="0"/>
    <n v="1.0666847229003906E-3"/>
    <n v="608710299.77865505"/>
    <n v="0"/>
    <n v="0"/>
    <n v="2761905208.1097217"/>
    <n v="0"/>
    <n v="2761905208.1097217"/>
    <n v="2003539458.55"/>
    <n v="758365749.55972171"/>
  </r>
  <r>
    <x v="10"/>
    <s v="SUCRE"/>
    <x v="716"/>
    <s v="MUNICIPIO DE SAN JUAN DE BETULIA (SUCRE)"/>
    <n v="1232149965"/>
    <n v="0"/>
    <n v="0"/>
    <n v="293756101"/>
    <n v="0"/>
    <n v="0"/>
    <n v="1525906066"/>
    <n v="-7.5507164001464844E-4"/>
    <n v="425950.01547429711"/>
    <n v="0"/>
    <n v="0"/>
    <n v="0"/>
    <n v="1526332016.0147192"/>
    <n v="1018080013.55"/>
    <n v="0"/>
    <n v="0"/>
    <n v="-7.5507164001464844E-4"/>
    <n v="294182051.01547432"/>
    <n v="0"/>
    <n v="0"/>
    <n v="1312262064.5647192"/>
    <n v="0"/>
    <n v="1312262064.5647192"/>
    <n v="762209486.72000003"/>
    <n v="550052577.84471917"/>
  </r>
  <r>
    <x v="10"/>
    <s v="SUCRE"/>
    <x v="717"/>
    <s v="MUNICIPIO DE SAN MARCOS (SUCRE)"/>
    <n v="5902037586"/>
    <n v="0"/>
    <n v="0"/>
    <n v="1367284139"/>
    <n v="0"/>
    <n v="0"/>
    <n v="7269321725"/>
    <n v="4.6682357788085938E-3"/>
    <n v="2003360.6793631341"/>
    <n v="0"/>
    <n v="0"/>
    <n v="0"/>
    <n v="7271325085.6840315"/>
    <n v="4856453270.8499994"/>
    <n v="0"/>
    <n v="0"/>
    <n v="4.6682357788085938E-3"/>
    <n v="1369287499.6793633"/>
    <n v="0"/>
    <n v="0"/>
    <n v="6225740770.5340309"/>
    <n v="0"/>
    <n v="6225740770.5340309"/>
    <n v="4189402971.6999998"/>
    <n v="2036337798.8340311"/>
  </r>
  <r>
    <x v="10"/>
    <s v="SUCRE"/>
    <x v="718"/>
    <s v="MUNICIPIO DE SAN ONOFRE (SUCRE)"/>
    <n v="5107073567"/>
    <n v="0"/>
    <n v="0"/>
    <n v="1193934912"/>
    <n v="0"/>
    <n v="0"/>
    <n v="6301008479"/>
    <n v="-4.6291351318359375E-3"/>
    <n v="1743451.8146217603"/>
    <n v="0"/>
    <n v="0"/>
    <n v="0"/>
    <n v="6302751930.8099928"/>
    <n v="4207692339.4799995"/>
    <n v="0"/>
    <n v="0"/>
    <n v="-4.6291351318359375E-3"/>
    <n v="1195678363.8146217"/>
    <n v="0"/>
    <n v="0"/>
    <n v="5403370703.2899923"/>
    <n v="0"/>
    <n v="5403370703.2899923"/>
    <n v="1573288009.3499999"/>
    <n v="3830082693.9399924"/>
  </r>
  <r>
    <x v="10"/>
    <s v="SUCRE"/>
    <x v="719"/>
    <s v="MUNICIPIO DE SAN PEDRO (SUCRE)"/>
    <n v="1550252518"/>
    <n v="0"/>
    <n v="0"/>
    <n v="373033604"/>
    <n v="0"/>
    <n v="0"/>
    <n v="1923286122"/>
    <n v="-1.8644332885742188E-3"/>
    <n v="539237.58274899633"/>
    <n v="0"/>
    <n v="0"/>
    <n v="0"/>
    <n v="1923825359.5808845"/>
    <n v="1282695373.96"/>
    <n v="0"/>
    <n v="0"/>
    <n v="-1.8644332885742188E-3"/>
    <n v="373572841.58274901"/>
    <n v="0"/>
    <n v="0"/>
    <n v="1656268215.5408845"/>
    <n v="0"/>
    <n v="1656268215.5408845"/>
    <n v="1637070864.3"/>
    <n v="19197351.240884542"/>
  </r>
  <r>
    <x v="10"/>
    <s v="SUCRE"/>
    <x v="720"/>
    <s v="MUNICIPIO DE SAN LUIS DE SINCÉ (SUCRE)"/>
    <n v="3441891864"/>
    <n v="0"/>
    <n v="0"/>
    <n v="802664435"/>
    <n v="0"/>
    <n v="0"/>
    <n v="4244556299"/>
    <n v="4.3988227844238281E-3"/>
    <n v="1173153.8499314461"/>
    <n v="0"/>
    <n v="0"/>
    <n v="0"/>
    <n v="4245729452.8543301"/>
    <n v="2834766492.5799999"/>
    <n v="0"/>
    <n v="0"/>
    <n v="4.3988227844238281E-3"/>
    <n v="803837588.84993148"/>
    <n v="0"/>
    <n v="0"/>
    <n v="3638604081.43433"/>
    <n v="0"/>
    <n v="3638604081.43433"/>
    <n v="3458068443.3600001"/>
    <n v="180535638.07432985"/>
  </r>
  <r>
    <x v="10"/>
    <s v="SUCRE"/>
    <x v="721"/>
    <s v="MUNICIPIO DE SUCRE (SUCRE)"/>
    <n v="2199806309"/>
    <n v="0"/>
    <n v="0"/>
    <n v="524057883"/>
    <n v="0"/>
    <n v="0"/>
    <n v="2723864192"/>
    <n v="-8.30841064453125E-3"/>
    <n v="759961.48517798958"/>
    <n v="0"/>
    <n v="0"/>
    <n v="0"/>
    <n v="2724624153.4768696"/>
    <n v="1817298176.21"/>
    <n v="0"/>
    <n v="0"/>
    <n v="-8.30841064453125E-3"/>
    <n v="524817844.48517799"/>
    <n v="0"/>
    <n v="0"/>
    <n v="2342116020.6868696"/>
    <n v="0"/>
    <n v="2342116020.6868696"/>
    <n v="1839474795.3299999"/>
    <n v="502641225.3568697"/>
  </r>
  <r>
    <x v="10"/>
    <s v="SUCRE"/>
    <x v="722"/>
    <s v="MUNICIPIO DE SANTIAGO DE TOLÚ (SUCRE)"/>
    <n v="3519186509"/>
    <n v="0"/>
    <n v="0"/>
    <n v="805370953"/>
    <n v="0"/>
    <n v="0"/>
    <n v="4324557462"/>
    <n v="-5.8646202087402344E-3"/>
    <n v="1185055.3569400429"/>
    <n v="0"/>
    <n v="0"/>
    <n v="0"/>
    <n v="4325742517.3510752"/>
    <n v="2890531968.21"/>
    <n v="0"/>
    <n v="0"/>
    <n v="-5.8646202087402344E-3"/>
    <n v="806556008.35694003"/>
    <n v="0"/>
    <n v="0"/>
    <n v="3697087976.5610752"/>
    <n v="0"/>
    <n v="3697087976.5610752"/>
    <n v="1377427526"/>
    <n v="2319660450.5610752"/>
  </r>
  <r>
    <x v="10"/>
    <s v="SUCRE"/>
    <x v="723"/>
    <s v="MUNICIPIO DE TOLÚ VIEJO (SUCRE)"/>
    <n v="1847286763"/>
    <n v="0"/>
    <n v="0"/>
    <n v="441510976"/>
    <n v="0"/>
    <n v="0"/>
    <n v="2288797739"/>
    <n v="-4.9607753753662109E-3"/>
    <n v="639576.96469136409"/>
    <n v="0"/>
    <n v="0"/>
    <n v="0"/>
    <n v="2289437315.9597301"/>
    <n v="1526868670.3199999"/>
    <n v="0"/>
    <n v="0"/>
    <n v="-4.9607753753662109E-3"/>
    <n v="442150552.96469134"/>
    <n v="0"/>
    <n v="0"/>
    <n v="1969019223.2797306"/>
    <n v="0"/>
    <n v="1969019223.2797306"/>
    <n v="1550522611"/>
    <n v="418496612.27973056"/>
  </r>
  <r>
    <x v="10"/>
    <s v="TOLIMA"/>
    <x v="1147"/>
    <s v="MUNICIPIO DE ALPUJARRA (TOLIMA)"/>
    <n v="481371803"/>
    <n v="0"/>
    <n v="0"/>
    <n v="115951522"/>
    <n v="0"/>
    <n v="0"/>
    <n v="597323325"/>
    <n v="-2.5973916053771973E-3"/>
    <n v="167550.33212672165"/>
    <n v="0"/>
    <n v="0"/>
    <n v="0"/>
    <n v="597490875.3295294"/>
    <n v="398300359.96000004"/>
    <n v="0"/>
    <n v="0"/>
    <n v="-2.5973916053771973E-3"/>
    <n v="116119072.33212672"/>
    <n v="0"/>
    <n v="0"/>
    <n v="514419432.28952938"/>
    <n v="0"/>
    <n v="514419432.28952938"/>
    <n v="395707840"/>
    <n v="118711592.28952938"/>
  </r>
  <r>
    <x v="10"/>
    <s v="TOLIMA"/>
    <x v="725"/>
    <s v="MUNICIPIO DE ALVARADO (TOLIMA)"/>
    <n v="855036845"/>
    <n v="0"/>
    <n v="0"/>
    <n v="205553899"/>
    <n v="0"/>
    <n v="0"/>
    <n v="1060590744"/>
    <n v="-1.7668008804321289E-3"/>
    <n v="297191.37348116271"/>
    <n v="0"/>
    <n v="0"/>
    <n v="0"/>
    <n v="1060887935.3717144"/>
    <n v="707400372.25999999"/>
    <n v="0"/>
    <n v="0"/>
    <n v="-1.7668008804321289E-3"/>
    <n v="205851090.37348115"/>
    <n v="0"/>
    <n v="0"/>
    <n v="913251462.63171434"/>
    <n v="0"/>
    <n v="913251462.63171434"/>
    <n v="580016777.21000004"/>
    <n v="333234685.42171431"/>
  </r>
  <r>
    <x v="10"/>
    <s v="TOLIMA"/>
    <x v="929"/>
    <s v="MUNICIPIO DE ANZOÁTEGUI (TOLIMA)"/>
    <n v="1895603117"/>
    <n v="0"/>
    <n v="0"/>
    <n v="440502007"/>
    <n v="0"/>
    <n v="0"/>
    <n v="2336105124"/>
    <n v="1.9788742065429688E-3"/>
    <n v="644631.97779825458"/>
    <n v="0"/>
    <n v="0"/>
    <n v="0"/>
    <n v="2336749755.9797773"/>
    <n v="1560527645.4100001"/>
    <n v="0"/>
    <n v="0"/>
    <n v="1.9788742065429688E-3"/>
    <n v="441146638.97779828"/>
    <n v="0"/>
    <n v="0"/>
    <n v="2001674284.3897772"/>
    <n v="0"/>
    <n v="2001674284.3897772"/>
    <n v="1157759438"/>
    <n v="843914846.38977718"/>
  </r>
  <r>
    <x v="10"/>
    <s v="TOLIMA"/>
    <x v="727"/>
    <s v="MUNICIPIO DE ATACO (TOLIMA)"/>
    <n v="2234783238"/>
    <n v="0"/>
    <n v="0"/>
    <n v="529778221"/>
    <n v="0"/>
    <n v="0"/>
    <n v="2764561459"/>
    <n v="-5.4616928100585938E-3"/>
    <n v="770021.12968637689"/>
    <n v="0"/>
    <n v="0"/>
    <n v="0"/>
    <n v="2765331480.1242247"/>
    <n v="1845102673.5799999"/>
    <n v="0"/>
    <n v="0"/>
    <n v="-5.4616928100585938E-3"/>
    <n v="530548242.12968636"/>
    <n v="0"/>
    <n v="0"/>
    <n v="2375650915.7042246"/>
    <n v="0"/>
    <n v="2375650915.7042246"/>
    <n v="0"/>
    <n v="2375650915.7042246"/>
  </r>
  <r>
    <x v="10"/>
    <s v="TOLIMA"/>
    <x v="731"/>
    <s v="MUNICIPIO DE CHAPARRAL (TOLIMA)"/>
    <n v="4636769642"/>
    <n v="0"/>
    <n v="0"/>
    <n v="1105220202"/>
    <n v="0"/>
    <n v="0"/>
    <n v="5741989844"/>
    <n v="-4.154205322265625E-3"/>
    <n v="1602650.5106929129"/>
    <n v="0"/>
    <n v="0"/>
    <n v="0"/>
    <n v="5743592494.5065384"/>
    <n v="3831110559.9200006"/>
    <n v="0"/>
    <n v="0"/>
    <n v="-4.154205322265625E-3"/>
    <n v="1106822852.5106928"/>
    <n v="0"/>
    <n v="0"/>
    <n v="4937933412.4265394"/>
    <n v="0"/>
    <n v="4937933412.4265394"/>
    <n v="0"/>
    <n v="4937933412.4265394"/>
  </r>
  <r>
    <x v="10"/>
    <s v="TOLIMA"/>
    <x v="732"/>
    <s v="MUNICIPIO DE COELLO (TOLIMA)"/>
    <n v="985823098"/>
    <n v="0"/>
    <n v="0"/>
    <n v="231052113"/>
    <n v="0"/>
    <n v="0"/>
    <n v="1216875211"/>
    <n v="-2.2585391998291016E-3"/>
    <n v="337074.38858217356"/>
    <n v="0"/>
    <n v="0"/>
    <n v="0"/>
    <n v="1217212285.3863237"/>
    <n v="812557570.72000003"/>
    <n v="0"/>
    <n v="0"/>
    <n v="-2.2585391998291016E-3"/>
    <n v="231389187.38858217"/>
    <n v="0"/>
    <n v="0"/>
    <n v="1043946758.1063237"/>
    <n v="0"/>
    <n v="1043946758.1063237"/>
    <n v="492107460"/>
    <n v="551839298.10632372"/>
  </r>
  <r>
    <x v="10"/>
    <s v="TOLIMA"/>
    <x v="733"/>
    <s v="MUNICIPIO DE COYAIMA (TOLIMA)"/>
    <n v="2783074593"/>
    <n v="0"/>
    <n v="0"/>
    <n v="663112838"/>
    <n v="0"/>
    <n v="0"/>
    <n v="3446187431"/>
    <n v="-5.0129890441894531E-3"/>
    <n v="961757.40682269004"/>
    <n v="0"/>
    <n v="0"/>
    <n v="0"/>
    <n v="3447149188.4018097"/>
    <n v="2299309968.46"/>
    <n v="0"/>
    <n v="0"/>
    <n v="-5.0129890441894531E-3"/>
    <n v="664074595.40682268"/>
    <n v="0"/>
    <n v="0"/>
    <n v="2963384563.8618097"/>
    <n v="0"/>
    <n v="2963384563.8618097"/>
    <n v="1139071093"/>
    <n v="1824313470.8618097"/>
  </r>
  <r>
    <x v="10"/>
    <s v="TOLIMA"/>
    <x v="1148"/>
    <s v="MUNICIPIO DE CUNDAY (TOLIMA)"/>
    <n v="911569958"/>
    <n v="0"/>
    <n v="0"/>
    <n v="223050722"/>
    <n v="0"/>
    <n v="0"/>
    <n v="1134620680"/>
    <n v="-2.4790763854980469E-3"/>
    <n v="320473.24923533225"/>
    <n v="0"/>
    <n v="0"/>
    <n v="0"/>
    <n v="1134941153.2467563"/>
    <n v="756082713.75000012"/>
    <n v="0"/>
    <n v="0"/>
    <n v="-2.4790763854980469E-3"/>
    <n v="223371195.24923533"/>
    <n v="0"/>
    <n v="0"/>
    <n v="979453908.99675632"/>
    <n v="0"/>
    <n v="979453908.99675632"/>
    <n v="720463879.38999999"/>
    <n v="258990029.60675633"/>
  </r>
  <r>
    <x v="10"/>
    <s v="TOLIMA"/>
    <x v="1149"/>
    <s v="MUNICIPIO DE DOLORES (TOLIMA)"/>
    <n v="751455440"/>
    <n v="0"/>
    <n v="0"/>
    <n v="185102471"/>
    <n v="0"/>
    <n v="0"/>
    <n v="936557911"/>
    <n v="-3.4242868423461914E-3"/>
    <n v="265211.00498029415"/>
    <n v="0"/>
    <n v="0"/>
    <n v="0"/>
    <n v="936823122.00155604"/>
    <n v="623725095.43000007"/>
    <n v="0"/>
    <n v="0"/>
    <n v="-3.4242868423461914E-3"/>
    <n v="185367682.0049803"/>
    <n v="0"/>
    <n v="0"/>
    <n v="809092777.43155611"/>
    <n v="0"/>
    <n v="809092777.43155611"/>
    <n v="476559137.69"/>
    <n v="332533639.74155611"/>
  </r>
  <r>
    <x v="10"/>
    <s v="TOLIMA"/>
    <x v="735"/>
    <s v="MUNICIPIO DE FALAN (TOLIMA)"/>
    <n v="898020531"/>
    <n v="0"/>
    <n v="0"/>
    <n v="215077380"/>
    <n v="0"/>
    <n v="0"/>
    <n v="1113097911"/>
    <n v="7.397770881652832E-3"/>
    <n v="311344.02785749483"/>
    <n v="0"/>
    <n v="0"/>
    <n v="0"/>
    <n v="1113409255.0352552"/>
    <n v="742488283.5"/>
    <n v="0"/>
    <n v="0"/>
    <n v="7.397770881652832E-3"/>
    <n v="215388724.02785748"/>
    <n v="0"/>
    <n v="0"/>
    <n v="957877007.53525519"/>
    <n v="0"/>
    <n v="957877007.53525519"/>
    <n v="202522206.63999999"/>
    <n v="755354800.89525521"/>
  </r>
  <r>
    <x v="10"/>
    <s v="TOLIMA"/>
    <x v="745"/>
    <s v="MUNICIPIO DE MURILLO (TOLIMA)"/>
    <n v="487429106"/>
    <n v="0"/>
    <n v="0"/>
    <n v="117069277"/>
    <n v="0"/>
    <n v="0"/>
    <n v="604498383"/>
    <n v="-3.516852855682373E-3"/>
    <n v="169328.82489538609"/>
    <n v="0"/>
    <n v="0"/>
    <n v="0"/>
    <n v="604667711.82137847"/>
    <n v="403339387.89999998"/>
    <n v="0"/>
    <n v="0"/>
    <n v="-3.516852855682373E-3"/>
    <n v="117238605.82489538"/>
    <n v="0"/>
    <n v="0"/>
    <n v="520577993.72137851"/>
    <n v="0"/>
    <n v="520577993.72137851"/>
    <n v="391285760.14999998"/>
    <n v="129292233.57137853"/>
  </r>
  <r>
    <x v="10"/>
    <s v="TOLIMA"/>
    <x v="1150"/>
    <s v="MUNICIPIO DE NATAGAIMA (TOLIMA)"/>
    <n v="2179270162"/>
    <n v="0"/>
    <n v="0"/>
    <n v="524706706"/>
    <n v="0"/>
    <n v="0"/>
    <n v="2703976868"/>
    <n v="-4.0583610534667969E-3"/>
    <n v="758172.56466308597"/>
    <n v="0"/>
    <n v="0"/>
    <n v="0"/>
    <n v="2704735040.5606046"/>
    <n v="1803211374.2199998"/>
    <n v="0"/>
    <n v="0"/>
    <n v="-4.0583610534667969E-3"/>
    <n v="525464878.56466311"/>
    <n v="0"/>
    <n v="0"/>
    <n v="2328676252.7806044"/>
    <n v="0"/>
    <n v="2328676252.7806044"/>
    <n v="0"/>
    <n v="2328676252.7806044"/>
  </r>
  <r>
    <x v="10"/>
    <s v="TOLIMA"/>
    <x v="746"/>
    <s v="MUNICIPIO DE ORTEGA (TOLIMA)"/>
    <n v="3140793042"/>
    <n v="0"/>
    <n v="0"/>
    <n v="755747243"/>
    <n v="0"/>
    <n v="0"/>
    <n v="3896540285"/>
    <n v="8.3255767822265625E-4"/>
    <n v="1092245.6136047221"/>
    <n v="0"/>
    <n v="0"/>
    <n v="0"/>
    <n v="3897632530.6144371"/>
    <n v="2598576844.1300001"/>
    <n v="0"/>
    <n v="0"/>
    <n v="8.3255767822265625E-4"/>
    <n v="756839488.61360466"/>
    <n v="0"/>
    <n v="0"/>
    <n v="3355416332.7444372"/>
    <n v="0"/>
    <n v="3355416332.7444372"/>
    <n v="709383342"/>
    <n v="2646032990.7444372"/>
  </r>
  <r>
    <x v="10"/>
    <s v="TOLIMA"/>
    <x v="747"/>
    <s v="MUNICIPIO DE PALOCABILDO (TOLIMA)"/>
    <n v="882943668"/>
    <n v="0"/>
    <n v="0"/>
    <n v="213184341"/>
    <n v="0"/>
    <n v="0"/>
    <n v="1096128009"/>
    <n v="-9.4449520111083984E-4"/>
    <n v="307832.38794566208"/>
    <n v="0"/>
    <n v="0"/>
    <n v="0"/>
    <n v="1096435841.387001"/>
    <n v="731008360.74000001"/>
    <n v="0"/>
    <n v="0"/>
    <n v="-9.4449520111083984E-4"/>
    <n v="213492173.38794565"/>
    <n v="0"/>
    <n v="0"/>
    <n v="944500534.12700117"/>
    <n v="0"/>
    <n v="944500534.12700117"/>
    <n v="427534631.17000002"/>
    <n v="516965902.95700115"/>
  </r>
  <r>
    <x v="10"/>
    <s v="TOLIMA"/>
    <x v="1151"/>
    <s v="MUNICIPIO DE PLANADAS (TOLIMA)"/>
    <n v="2947254759"/>
    <n v="0"/>
    <n v="0"/>
    <n v="701565495"/>
    <n v="0"/>
    <n v="0"/>
    <n v="3648820254"/>
    <n v="1.3494491577148438E-4"/>
    <n v="1017730.6743029366"/>
    <n v="0"/>
    <n v="0"/>
    <n v="0"/>
    <n v="3649837984.674438"/>
    <n v="2434615578.3799996"/>
    <n v="0"/>
    <n v="0"/>
    <n v="1.3494491577148438E-4"/>
    <n v="702583225.67430294"/>
    <n v="0"/>
    <n v="0"/>
    <n v="3137198804.0544376"/>
    <n v="0"/>
    <n v="3137198804.0544376"/>
    <n v="0"/>
    <n v="3137198804.0544376"/>
  </r>
  <r>
    <x v="10"/>
    <s v="TOLIMA"/>
    <x v="749"/>
    <s v="MUNICIPIO DE PRADO (TOLIMA)"/>
    <n v="721922361"/>
    <n v="0"/>
    <n v="0"/>
    <n v="177750493"/>
    <n v="0"/>
    <n v="0"/>
    <n v="899672854"/>
    <n v="5.3991079330444336E-3"/>
    <n v="254610.83379228442"/>
    <n v="0"/>
    <n v="0"/>
    <n v="0"/>
    <n v="899927464.83919144"/>
    <n v="599274746.74000001"/>
    <n v="0"/>
    <n v="0"/>
    <n v="5.3991079330444336E-3"/>
    <n v="178005103.8337923"/>
    <n v="0"/>
    <n v="0"/>
    <n v="777279850.57919145"/>
    <n v="0"/>
    <n v="777279850.57919145"/>
    <n v="0"/>
    <n v="777279850.57919145"/>
  </r>
  <r>
    <x v="10"/>
    <s v="TOLIMA"/>
    <x v="1152"/>
    <s v="MUNICIPIO DE RIOBLANCO (TOLIMA)"/>
    <n v="2355405398"/>
    <n v="0"/>
    <n v="0"/>
    <n v="568978459"/>
    <n v="0"/>
    <n v="0"/>
    <n v="2924383857"/>
    <n v="4.6639442443847656E-3"/>
    <n v="821058.48792494403"/>
    <n v="0"/>
    <n v="0"/>
    <n v="0"/>
    <n v="2925204915.492589"/>
    <n v="1949814234.9899998"/>
    <n v="0"/>
    <n v="0"/>
    <n v="4.6639442443847656E-3"/>
    <n v="569799517.48792493"/>
    <n v="0"/>
    <n v="0"/>
    <n v="2519613752.4825888"/>
    <n v="0"/>
    <n v="2519613752.4825888"/>
    <n v="918025272.87"/>
    <n v="1601588479.6125889"/>
  </r>
  <r>
    <x v="10"/>
    <s v="TOLIMA"/>
    <x v="948"/>
    <s v="MUNICIPIO DE RONCESVALLES (TOLIMA)"/>
    <n v="622677287"/>
    <n v="0"/>
    <n v="0"/>
    <n v="148262709"/>
    <n v="0"/>
    <n v="0"/>
    <n v="770939996"/>
    <n v="9.632110595703125E-4"/>
    <n v="215024.094794345"/>
    <n v="0"/>
    <n v="0"/>
    <n v="0"/>
    <n v="771155020.0957576"/>
    <n v="514370540.35000002"/>
    <n v="0"/>
    <n v="0"/>
    <n v="9.632110595703125E-4"/>
    <n v="148477733.09479433"/>
    <n v="0"/>
    <n v="0"/>
    <n v="662848273.44575763"/>
    <n v="0"/>
    <n v="662848273.44575763"/>
    <n v="0"/>
    <n v="662848273.44575763"/>
  </r>
  <r>
    <x v="10"/>
    <s v="TOLIMA"/>
    <x v="751"/>
    <s v="MUNICIPIO DE ROVIRA (TOLIMA)"/>
    <n v="1976066974"/>
    <n v="0"/>
    <n v="0"/>
    <n v="477835980"/>
    <n v="0"/>
    <n v="0"/>
    <n v="2453902954"/>
    <n v="4.8136711120605469E-4"/>
    <n v="689175.40119558072"/>
    <n v="0"/>
    <n v="0"/>
    <n v="0"/>
    <n v="2454592129.4016771"/>
    <n v="1635991162.2600002"/>
    <n v="0"/>
    <n v="0"/>
    <n v="4.8136711120605469E-4"/>
    <n v="478525155.40119559"/>
    <n v="0"/>
    <n v="0"/>
    <n v="2114516317.6616771"/>
    <n v="0"/>
    <n v="2114516317.6616771"/>
    <n v="1497890301.78"/>
    <n v="616626015.88167715"/>
  </r>
  <r>
    <x v="10"/>
    <s v="TOLIMA"/>
    <x v="1153"/>
    <s v="MUNICIPIO DE SAN ANTONIO (TOLIMA)"/>
    <n v="1370509669"/>
    <n v="0"/>
    <n v="0"/>
    <n v="332333494"/>
    <n v="0"/>
    <n v="0"/>
    <n v="1702843163"/>
    <n v="4.3265819549560547E-3"/>
    <n v="478871.74918570096"/>
    <n v="0"/>
    <n v="0"/>
    <n v="0"/>
    <n v="1703322034.7535124"/>
    <n v="1135198322.0799999"/>
    <n v="0"/>
    <n v="0"/>
    <n v="4.3265819549560547E-3"/>
    <n v="332812365.74918568"/>
    <n v="0"/>
    <n v="0"/>
    <n v="1468010687.8335123"/>
    <n v="0"/>
    <n v="1468010687.8335123"/>
    <n v="676103114.80999994"/>
    <n v="791907573.02351236"/>
  </r>
  <r>
    <x v="10"/>
    <s v="TOLIMA"/>
    <x v="753"/>
    <s v="MUNICIPIO DE SAN LUIS (TOLIMA)"/>
    <n v="1868694722"/>
    <n v="0"/>
    <n v="0"/>
    <n v="447304599"/>
    <n v="0"/>
    <n v="0"/>
    <n v="2315999321"/>
    <n v="1601471006.4118457"/>
    <n v="647661.89478840516"/>
    <n v="0"/>
    <n v="0"/>
    <n v="0"/>
    <n v="3918117989.3066339"/>
    <n v="1544922567.8799999"/>
    <n v="0"/>
    <n v="0"/>
    <n v="1601471006.4118457"/>
    <n v="447952260.89478838"/>
    <n v="0"/>
    <n v="0"/>
    <n v="3594345835.1866336"/>
    <n v="0"/>
    <n v="3594345835.1866336"/>
    <n v="290150623.06"/>
    <n v="3304195212.1266336"/>
  </r>
  <r>
    <x v="10"/>
    <s v="TOLIMA"/>
    <x v="755"/>
    <s v="MUNICIPIO DE SUÁREZ (TOLIMA)"/>
    <n v="445494250"/>
    <n v="0"/>
    <n v="0"/>
    <n v="106318472"/>
    <n v="0"/>
    <n v="0"/>
    <n v="551812722"/>
    <n v="-5.3850412368774414E-3"/>
    <n v="153937.56318166998"/>
    <n v="0"/>
    <n v="0"/>
    <n v="0"/>
    <n v="551966659.5577966"/>
    <n v="368074292.83000004"/>
    <n v="0"/>
    <n v="0"/>
    <n v="-5.3850412368774414E-3"/>
    <n v="106472409.56318167"/>
    <n v="0"/>
    <n v="0"/>
    <n v="474546702.38779664"/>
    <n v="0"/>
    <n v="474546702.38779664"/>
    <n v="0"/>
    <n v="474546702.38779664"/>
  </r>
  <r>
    <x v="10"/>
    <s v="TOLIMA"/>
    <x v="756"/>
    <s v="MUNICIPIO DE VALLE DE SAN JUAN (TOLIMA)"/>
    <n v="629231730"/>
    <n v="0"/>
    <n v="0"/>
    <n v="149252592"/>
    <n v="0"/>
    <n v="0"/>
    <n v="778484322"/>
    <n v="3.0037164688110352E-3"/>
    <n v="216784.27909903097"/>
    <n v="0"/>
    <n v="0"/>
    <n v="0"/>
    <n v="778701106.2821027"/>
    <n v="519559735.47000009"/>
    <n v="0"/>
    <n v="0"/>
    <n v="3.0037164688110352E-3"/>
    <n v="149469376.27909902"/>
    <n v="0"/>
    <n v="0"/>
    <n v="669029111.75210285"/>
    <n v="0"/>
    <n v="669029111.75210285"/>
    <n v="0"/>
    <n v="669029111.75210285"/>
  </r>
  <r>
    <x v="10"/>
    <s v="TOLIMA"/>
    <x v="892"/>
    <s v="MUNICIPIO DE VILLARRICA (TOLIMA)"/>
    <n v="503052524"/>
    <n v="0"/>
    <n v="0"/>
    <n v="124236297"/>
    <n v="0"/>
    <n v="0"/>
    <n v="627288821"/>
    <n v="-4.0296316146850586E-3"/>
    <n v="177991.33598902274"/>
    <n v="0"/>
    <n v="0"/>
    <n v="0"/>
    <n v="627466812.33195937"/>
    <n v="417775200.24000001"/>
    <n v="0"/>
    <n v="0"/>
    <n v="-4.0296316146850586E-3"/>
    <n v="124414288.33598903"/>
    <n v="0"/>
    <n v="0"/>
    <n v="542189488.57195938"/>
    <n v="706781031.10000002"/>
    <n v="1248970519.6719594"/>
    <n v="0"/>
    <n v="1248970519.6719594"/>
  </r>
  <r>
    <x v="10"/>
    <s v="VALLE DEL CAUCA"/>
    <x v="761"/>
    <s v="MUNICIPIO DE BUENAVENTURA (VALLE DEL CAUCA)"/>
    <n v="42715846310"/>
    <n v="0"/>
    <n v="0"/>
    <n v="9718510152"/>
    <n v="0"/>
    <n v="0"/>
    <n v="52434356462"/>
    <n v="2.23541259765625E-3"/>
    <n v="14332690.163610572"/>
    <n v="0"/>
    <n v="0"/>
    <n v="0"/>
    <n v="52448689152.165848"/>
    <n v="35058008685.300003"/>
    <n v="0"/>
    <n v="0"/>
    <n v="2.23541259765625E-3"/>
    <n v="9732842842.1636105"/>
    <n v="0"/>
    <n v="0"/>
    <n v="44790851527.465851"/>
    <n v="0"/>
    <n v="44790851527.465851"/>
    <n v="10128317630.08"/>
    <n v="34662533897.385849"/>
  </r>
  <r>
    <x v="10"/>
    <s v="ARAUCA"/>
    <x v="787"/>
    <s v="MUNICIPIO DE ARAUQUITA (ARAUCA)"/>
    <n v="4220237186"/>
    <n v="0"/>
    <n v="0"/>
    <n v="985412598"/>
    <n v="0"/>
    <n v="0"/>
    <n v="5205649784"/>
    <n v="4.0483474731445313E-3"/>
    <n v="1440322.9584730451"/>
    <n v="0"/>
    <n v="0"/>
    <n v="0"/>
    <n v="5207090106.9625216"/>
    <n v="3477310864.5199995"/>
    <n v="0"/>
    <n v="0"/>
    <n v="4.0483474731445313E-3"/>
    <n v="986852920.95847309"/>
    <n v="0"/>
    <n v="0"/>
    <n v="4464163785.4825211"/>
    <n v="0"/>
    <n v="4464163785.4825211"/>
    <n v="3056585065.2800002"/>
    <n v="1407578720.2025208"/>
  </r>
  <r>
    <x v="10"/>
    <s v="ARAUCA"/>
    <x v="1154"/>
    <s v="MUNICIPIO DE CRAVO NORTE (ARAUCA)"/>
    <n v="309946550"/>
    <n v="0"/>
    <n v="0"/>
    <n v="76200867"/>
    <n v="0"/>
    <n v="0"/>
    <n v="386147417"/>
    <n v="-3.1564235687255859E-3"/>
    <n v="109310.11455647061"/>
    <n v="0"/>
    <n v="0"/>
    <n v="0"/>
    <n v="386256727.11140007"/>
    <n v="257305073.52999997"/>
    <n v="0"/>
    <n v="0"/>
    <n v="-3.1564235687255859E-3"/>
    <n v="76310177.114556476"/>
    <n v="0"/>
    <n v="0"/>
    <n v="333615250.64140004"/>
    <n v="0"/>
    <n v="333615250.64140004"/>
    <n v="0"/>
    <n v="333615250.64140004"/>
  </r>
  <r>
    <x v="10"/>
    <s v="ARAUCA"/>
    <x v="1155"/>
    <s v="MUNICIPIO DE FORTUL (ARAUCA)"/>
    <n v="2637045716"/>
    <n v="0"/>
    <n v="0"/>
    <n v="610037164"/>
    <n v="0"/>
    <n v="0"/>
    <n v="3247082880"/>
    <n v="9.9325180053710938E-4"/>
    <n v="894575.31943668309"/>
    <n v="0"/>
    <n v="0"/>
    <n v="0"/>
    <n v="3247977455.3204298"/>
    <n v="2169743628.4800005"/>
    <n v="0"/>
    <n v="0"/>
    <n v="9.9325180053710938E-4"/>
    <n v="610931739.31943667"/>
    <n v="0"/>
    <n v="0"/>
    <n v="2780675367.8004303"/>
    <n v="0"/>
    <n v="2780675367.8004303"/>
    <n v="1075297814.3599999"/>
    <n v="1705377553.4404304"/>
  </r>
  <r>
    <x v="10"/>
    <s v="ARAUCA"/>
    <x v="1156"/>
    <s v="MUNICIPIO DE PUERTO RONDÓN (ARAUCA)"/>
    <n v="373327439"/>
    <n v="0"/>
    <n v="0"/>
    <n v="89524818"/>
    <n v="0"/>
    <n v="0"/>
    <n v="462852257"/>
    <n v="-7.592618465423584E-3"/>
    <n v="129509.68807461768"/>
    <n v="0"/>
    <n v="0"/>
    <n v="0"/>
    <n v="462981766.68048197"/>
    <n v="308699906.30000007"/>
    <n v="0"/>
    <n v="0"/>
    <n v="-7.592618465423584E-3"/>
    <n v="89654327.688074619"/>
    <n v="0"/>
    <n v="0"/>
    <n v="398354233.9804821"/>
    <n v="0"/>
    <n v="398354233.9804821"/>
    <n v="0"/>
    <n v="398354233.9804821"/>
  </r>
  <r>
    <x v="10"/>
    <s v="ARAUCA"/>
    <x v="789"/>
    <s v="MUNICIPIO DE TAME (ARAUCA)"/>
    <n v="5361366020"/>
    <n v="0"/>
    <n v="0"/>
    <n v="1255778202"/>
    <n v="0"/>
    <n v="0"/>
    <n v="6617144222"/>
    <n v="3.261566162109375E-3"/>
    <n v="1833499.6040503513"/>
    <n v="0"/>
    <n v="0"/>
    <n v="0"/>
    <n v="6618977721.6073122"/>
    <n v="4419452334.54"/>
    <n v="0"/>
    <n v="0"/>
    <n v="3.261566162109375E-3"/>
    <n v="1257611701.6040504"/>
    <n v="0"/>
    <n v="0"/>
    <n v="5677064036.1473122"/>
    <n v="0"/>
    <n v="5677064036.1473122"/>
    <n v="3307036884.4000001"/>
    <n v="2370027151.7473121"/>
  </r>
  <r>
    <x v="10"/>
    <s v="CASANARE"/>
    <x v="1157"/>
    <s v="MUNICIPIO DE CHAMEZA (CASANARE)"/>
    <n v="260705872"/>
    <n v="0"/>
    <n v="0"/>
    <n v="59769323"/>
    <n v="0"/>
    <n v="0"/>
    <n v="320475195"/>
    <n v="-6.5099000930786133E-3"/>
    <n v="87990.385370515098"/>
    <n v="0"/>
    <n v="0"/>
    <n v="0"/>
    <n v="320563185.37886059"/>
    <n v="214288854.36000001"/>
    <n v="0"/>
    <n v="0"/>
    <n v="-6.5099000930786133E-3"/>
    <n v="59857313.385370515"/>
    <n v="0"/>
    <n v="0"/>
    <n v="274146167.73886061"/>
    <n v="0"/>
    <n v="274146167.73886061"/>
    <n v="160106591"/>
    <n v="114039576.73886061"/>
  </r>
  <r>
    <x v="10"/>
    <s v="CASANARE"/>
    <x v="792"/>
    <s v="MUNICIPIO DE HATO COROZAL (CASANARE)"/>
    <n v="1283242285"/>
    <n v="0"/>
    <n v="0"/>
    <n v="293976356"/>
    <n v="0"/>
    <n v="0"/>
    <n v="1577218641"/>
    <n v="7.915496826171875E-5"/>
    <n v="432520.82422157895"/>
    <n v="0"/>
    <n v="0"/>
    <n v="0"/>
    <n v="1577651161.8243008"/>
    <n v="1054471795.77"/>
    <n v="0"/>
    <n v="0"/>
    <n v="7.915496826171875E-5"/>
    <n v="294408876.82422155"/>
    <n v="0"/>
    <n v="0"/>
    <n v="1348880672.5943007"/>
    <n v="0"/>
    <n v="1348880672.5943007"/>
    <n v="567668891"/>
    <n v="781211781.59430075"/>
  </r>
  <r>
    <x v="10"/>
    <s v="CASANARE"/>
    <x v="1158"/>
    <s v="MUNICIPIO DE LA SALINA (CASANARE)"/>
    <n v="145556405"/>
    <n v="0"/>
    <n v="0"/>
    <n v="33870592"/>
    <n v="0"/>
    <n v="0"/>
    <n v="179426997"/>
    <n v="-4.1578710079193115E-3"/>
    <n v="49552.911232129278"/>
    <n v="0"/>
    <n v="0"/>
    <n v="0"/>
    <n v="179476549.90707427"/>
    <n v="119836356.42000002"/>
    <n v="0"/>
    <n v="0"/>
    <n v="-4.1578710079193115E-3"/>
    <n v="33920144.911232129"/>
    <n v="0"/>
    <n v="0"/>
    <n v="153756501.32707429"/>
    <n v="34363833.200000003"/>
    <n v="188120334.52707428"/>
    <n v="0"/>
    <n v="188120334.52707428"/>
  </r>
  <r>
    <x v="10"/>
    <s v="CASANARE"/>
    <x v="793"/>
    <s v="MUNICIPIO DE MANÍ (CASANARE)"/>
    <n v="1086883818"/>
    <n v="0"/>
    <n v="0"/>
    <n v="259976560"/>
    <n v="0"/>
    <n v="0"/>
    <n v="1346860378"/>
    <n v="1.1615753173828125E-3"/>
    <n v="376568.74170229357"/>
    <n v="0"/>
    <n v="0"/>
    <n v="0"/>
    <n v="1347236946.7428639"/>
    <n v="898582830.16000009"/>
    <n v="0"/>
    <n v="0"/>
    <n v="1.1615753173828125E-3"/>
    <n v="260353128.74170229"/>
    <n v="0"/>
    <n v="0"/>
    <n v="1158935958.902864"/>
    <n v="0"/>
    <n v="1158935958.902864"/>
    <n v="922277077"/>
    <n v="236658881.90286398"/>
  </r>
  <r>
    <x v="10"/>
    <s v="CASANARE"/>
    <x v="795"/>
    <s v="MUNICIPIO DE NUNCHÍA (CASANARE)"/>
    <n v="878678331"/>
    <n v="0"/>
    <n v="0"/>
    <n v="208010562"/>
    <n v="0"/>
    <n v="0"/>
    <n v="1086688893"/>
    <n v="4.6247243881225586E-3"/>
    <n v="302163.83145594003"/>
    <n v="0"/>
    <n v="0"/>
    <n v="0"/>
    <n v="1086991056.8360808"/>
    <n v="725282972.77999997"/>
    <n v="0"/>
    <n v="0"/>
    <n v="4.6247243881225586E-3"/>
    <n v="208312725.83145595"/>
    <n v="0"/>
    <n v="0"/>
    <n v="933595698.61608064"/>
    <n v="691650.01"/>
    <n v="934287348.62608063"/>
    <n v="706488075"/>
    <n v="227799273.62608063"/>
  </r>
  <r>
    <x v="10"/>
    <s v="CASANARE"/>
    <x v="796"/>
    <s v="MUNICIPIO DE OROCUÉ (CASANARE)"/>
    <n v="828663644"/>
    <n v="0"/>
    <n v="0"/>
    <n v="196004565"/>
    <n v="0"/>
    <n v="0"/>
    <n v="1024668209"/>
    <n v="-2.3746490478515625E-4"/>
    <n v="285078.88768699055"/>
    <n v="0"/>
    <n v="0"/>
    <n v="0"/>
    <n v="1024953287.8874495"/>
    <n v="684009224.64999998"/>
    <n v="0"/>
    <n v="0"/>
    <n v="-2.3746490478515625E-4"/>
    <n v="196289643.887687"/>
    <n v="0"/>
    <n v="0"/>
    <n v="880298868.53744948"/>
    <n v="0"/>
    <n v="880298868.53744948"/>
    <n v="0"/>
    <n v="880298868.53744948"/>
  </r>
  <r>
    <x v="10"/>
    <s v="CASANARE"/>
    <x v="797"/>
    <s v="MUNICIPIO DE PAZ DE ARIPORO (CASANARE)"/>
    <n v="2558920464"/>
    <n v="0"/>
    <n v="0"/>
    <n v="618104577"/>
    <n v="0"/>
    <n v="0"/>
    <n v="3177025041"/>
    <n v="-6.52313232421875E-4"/>
    <n v="892542.63154218521"/>
    <n v="0"/>
    <n v="0"/>
    <n v="0"/>
    <n v="3177917583.6308899"/>
    <n v="2118788307.3100002"/>
    <n v="0"/>
    <n v="0"/>
    <n v="-6.52313232421875E-4"/>
    <n v="618997119.63154221"/>
    <n v="0"/>
    <n v="0"/>
    <n v="2737785426.9408903"/>
    <n v="0"/>
    <n v="2737785426.9408903"/>
    <n v="1711429247"/>
    <n v="1026356179.9408903"/>
  </r>
  <r>
    <x v="10"/>
    <s v="CASANARE"/>
    <x v="798"/>
    <s v="MUNICIPIO DE PORE (CASANARE)"/>
    <n v="773937955"/>
    <n v="0"/>
    <n v="0"/>
    <n v="184912915"/>
    <n v="0"/>
    <n v="0"/>
    <n v="958850870"/>
    <n v="-3.3664703369140625E-3"/>
    <n v="267762.03903670656"/>
    <n v="0"/>
    <n v="0"/>
    <n v="0"/>
    <n v="959118632.03567028"/>
    <n v="639684162.12"/>
    <n v="0"/>
    <n v="0"/>
    <n v="-3.3664703369140625E-3"/>
    <n v="185180677.03903672"/>
    <n v="0"/>
    <n v="0"/>
    <n v="824864839.15567029"/>
    <n v="0"/>
    <n v="824864839.15567029"/>
    <n v="0"/>
    <n v="824864839.15567029"/>
  </r>
  <r>
    <x v="10"/>
    <s v="CASANARE"/>
    <x v="799"/>
    <s v="MUNICIPIO DE RECETOR (CASANARE)"/>
    <n v="465617652"/>
    <n v="0"/>
    <n v="0"/>
    <n v="102261172"/>
    <n v="0"/>
    <n v="0"/>
    <n v="567878824"/>
    <n v="6.1438083648681641E-3"/>
    <n v="152859.24465414832"/>
    <n v="0"/>
    <n v="0"/>
    <n v="0"/>
    <n v="568031683.25079799"/>
    <n v="380328769.16999996"/>
    <n v="0"/>
    <n v="0"/>
    <n v="6.1438083648681641E-3"/>
    <n v="102414031.24465415"/>
    <n v="0"/>
    <n v="0"/>
    <n v="482742800.42079794"/>
    <n v="0"/>
    <n v="482742800.42079794"/>
    <n v="334312000"/>
    <n v="148430800.42079794"/>
  </r>
  <r>
    <x v="10"/>
    <s v="CASANARE"/>
    <x v="1159"/>
    <s v="MUNICIPIO DE SÁCAMA (CASANARE)"/>
    <n v="207260603"/>
    <n v="0"/>
    <n v="0"/>
    <n v="48155389"/>
    <n v="0"/>
    <n v="0"/>
    <n v="255415992"/>
    <n v="7.0309638977050781E-3"/>
    <n v="70513.11960913954"/>
    <n v="0"/>
    <n v="0"/>
    <n v="0"/>
    <n v="255486505.12664011"/>
    <n v="170615069.53"/>
    <n v="0"/>
    <n v="0"/>
    <n v="7.0309638977050781E-3"/>
    <n v="48225902.11960914"/>
    <n v="0"/>
    <n v="0"/>
    <n v="218840971.65664011"/>
    <n v="281838684"/>
    <n v="500679655.65664011"/>
    <n v="0"/>
    <n v="500679655.65664011"/>
  </r>
  <r>
    <x v="10"/>
    <s v="CASANARE"/>
    <x v="801"/>
    <s v="MUNICIPIO DE SAN LUIS DE PALENQUE (CASANARE)"/>
    <n v="779881001"/>
    <n v="0"/>
    <n v="0"/>
    <n v="183612608"/>
    <n v="0"/>
    <n v="0"/>
    <n v="963493609"/>
    <n v="-5.4316520690917969E-3"/>
    <n v="267484.02536417783"/>
    <n v="0"/>
    <n v="0"/>
    <n v="0"/>
    <n v="963761093.01993251"/>
    <n v="643215289.83000004"/>
    <n v="0"/>
    <n v="0"/>
    <n v="-5.4316520690917969E-3"/>
    <n v="183880092.02536419"/>
    <n v="0"/>
    <n v="0"/>
    <n v="827095381.84993255"/>
    <n v="0"/>
    <n v="827095381.84993255"/>
    <n v="450067785"/>
    <n v="377027596.84993255"/>
  </r>
  <r>
    <x v="10"/>
    <s v="CASANARE"/>
    <x v="1160"/>
    <s v="MUNICIPIO DE TÁMARA (CASANARE)"/>
    <n v="687501230"/>
    <n v="0"/>
    <n v="0"/>
    <n v="164355424"/>
    <n v="0"/>
    <n v="0"/>
    <n v="851856654"/>
    <n v="-1.7142295837402344E-3"/>
    <n v="237971.98789347598"/>
    <n v="0"/>
    <n v="0"/>
    <n v="0"/>
    <n v="852094625.98617923"/>
    <n v="568231160.97000003"/>
    <n v="0"/>
    <n v="0"/>
    <n v="-1.7142295837402344E-3"/>
    <n v="164593395.98789346"/>
    <n v="0"/>
    <n v="0"/>
    <n v="732824556.95617926"/>
    <n v="0"/>
    <n v="732824556.95617926"/>
    <n v="490296100.26999998"/>
    <n v="242528456.68617928"/>
  </r>
  <r>
    <x v="10"/>
    <s v="CASANARE"/>
    <x v="803"/>
    <s v="MUNICIPIO DE TRINIDAD (CASANARE)"/>
    <n v="1604203117"/>
    <n v="0"/>
    <n v="0"/>
    <n v="361624483"/>
    <n v="0"/>
    <n v="0"/>
    <n v="1965827600"/>
    <n v="2.3508071899414063E-3"/>
    <n v="535213.93389807339"/>
    <n v="0"/>
    <n v="0"/>
    <n v="0"/>
    <n v="1966362813.9362488"/>
    <n v="1314937325.76"/>
    <n v="0"/>
    <n v="0"/>
    <n v="2.3508071899414063E-3"/>
    <n v="362159696.93389809"/>
    <n v="0"/>
    <n v="0"/>
    <n v="1677097022.696249"/>
    <n v="0"/>
    <n v="1677097022.696249"/>
    <n v="0"/>
    <n v="1677097022.696249"/>
  </r>
  <r>
    <x v="10"/>
    <s v="PUTUMAYO"/>
    <x v="809"/>
    <s v="MUNICIPIO DE ORITO (PUTUMAYO)"/>
    <n v="5723776812"/>
    <n v="0"/>
    <n v="0"/>
    <n v="1286519131"/>
    <n v="0"/>
    <n v="0"/>
    <n v="7010295943"/>
    <n v="-7.4863433837890625E-4"/>
    <n v="1904543.5355808034"/>
    <n v="0"/>
    <n v="0"/>
    <n v="0"/>
    <n v="7012200486.534832"/>
    <n v="4688187828.6899996"/>
    <n v="0"/>
    <n v="0"/>
    <n v="-7.4863433837890625E-4"/>
    <n v="1288423674.5355809"/>
    <n v="0"/>
    <n v="0"/>
    <n v="5976611503.2248316"/>
    <n v="0"/>
    <n v="5976611503.2248316"/>
    <n v="4560369934.8500004"/>
    <n v="1416241568.3748312"/>
  </r>
  <r>
    <x v="10"/>
    <s v="PUTUMAYO"/>
    <x v="811"/>
    <s v="MUNICIPIO DE PUERTO CAICEDO (PUTUMAYO)"/>
    <n v="1448466155"/>
    <n v="0"/>
    <n v="0"/>
    <n v="342964118"/>
    <n v="0"/>
    <n v="0"/>
    <n v="1791430273"/>
    <n v="-4.6205520629882813E-4"/>
    <n v="498490.3151160272"/>
    <n v="0"/>
    <n v="0"/>
    <n v="0"/>
    <n v="1791928763.3146539"/>
    <n v="1195570848.25"/>
    <n v="0"/>
    <n v="0"/>
    <n v="-4.6205520629882813E-4"/>
    <n v="343462608.31511605"/>
    <n v="0"/>
    <n v="0"/>
    <n v="1539033456.5646539"/>
    <n v="0"/>
    <n v="1539033456.5646539"/>
    <n v="1355411632"/>
    <n v="183621824.56465387"/>
  </r>
  <r>
    <x v="10"/>
    <s v="PUTUMAYO"/>
    <x v="812"/>
    <s v="MUNICIPIO DE PUERTO GUZMÁN (PUTUMAYO)"/>
    <n v="2391150139"/>
    <n v="0"/>
    <n v="0"/>
    <n v="560846484"/>
    <n v="0"/>
    <n v="0"/>
    <n v="2951996623"/>
    <n v="6.7291259765625E-3"/>
    <n v="817755.94256065961"/>
    <n v="0"/>
    <n v="0"/>
    <n v="0"/>
    <n v="2952814378.9492898"/>
    <n v="1970809192.5499997"/>
    <n v="0"/>
    <n v="0"/>
    <n v="6.7291259765625E-3"/>
    <n v="561664239.94256067"/>
    <n v="0"/>
    <n v="0"/>
    <n v="2532473432.4992895"/>
    <n v="0"/>
    <n v="2532473432.4992895"/>
    <n v="1460908146.54"/>
    <n v="1071565285.9592896"/>
  </r>
  <r>
    <x v="10"/>
    <s v="PUTUMAYO"/>
    <x v="813"/>
    <s v="MUNICIPIO DE LEGUÍZAMO (PUTUMAYO)"/>
    <n v="1502800729"/>
    <n v="0"/>
    <n v="0"/>
    <n v="359817300"/>
    <n v="0"/>
    <n v="0"/>
    <n v="1862618029"/>
    <n v="-1.9757747650146484E-3"/>
    <n v="520732.77213276591"/>
    <n v="0"/>
    <n v="0"/>
    <n v="0"/>
    <n v="1863138761.7701571"/>
    <n v="1242307389.0500002"/>
    <n v="0"/>
    <n v="0"/>
    <n v="-1.9757747650146484E-3"/>
    <n v="360338032.77213275"/>
    <n v="0"/>
    <n v="0"/>
    <n v="1602645421.8201571"/>
    <n v="0"/>
    <n v="1602645421.8201571"/>
    <n v="1061956129.8"/>
    <n v="540689292.0201571"/>
  </r>
  <r>
    <x v="10"/>
    <s v="PUTUMAYO"/>
    <x v="816"/>
    <s v="MUNICIPIO DE SAN MIGUEL (PUTUMAYO)"/>
    <n v="2867645167"/>
    <n v="0"/>
    <n v="0"/>
    <n v="647784026"/>
    <n v="0"/>
    <n v="0"/>
    <n v="3515429193"/>
    <n v="-3.2715797424316406E-3"/>
    <n v="957350.18891578633"/>
    <n v="0"/>
    <n v="0"/>
    <n v="0"/>
    <n v="3516386543.1856441"/>
    <n v="2350712550.8400002"/>
    <n v="0"/>
    <n v="0"/>
    <n v="-3.2715797424316406E-3"/>
    <n v="648741376.18891573"/>
    <n v="0"/>
    <n v="0"/>
    <n v="2999453927.0256443"/>
    <n v="0"/>
    <n v="2999453927.0256443"/>
    <n v="1039108756.34"/>
    <n v="1960345170.6856441"/>
  </r>
  <r>
    <x v="10"/>
    <s v="PUTUMAYO"/>
    <x v="817"/>
    <s v="MUNICIPIO DE SANTIAGO (PUTUMAYO)"/>
    <n v="1070422558"/>
    <n v="0"/>
    <n v="0"/>
    <n v="249143648"/>
    <n v="0"/>
    <n v="0"/>
    <n v="1319566206"/>
    <n v="-2.6935338973999023E-3"/>
    <n v="364484.95376063115"/>
    <n v="0"/>
    <n v="0"/>
    <n v="0"/>
    <n v="1319930690.951067"/>
    <n v="881456319.18000007"/>
    <n v="0"/>
    <n v="0"/>
    <n v="-2.6935338973999023E-3"/>
    <n v="249508132.95376062"/>
    <n v="0"/>
    <n v="0"/>
    <n v="1130964452.1310673"/>
    <n v="0"/>
    <n v="1130964452.1310673"/>
    <n v="891076005.80999994"/>
    <n v="239888446.32106733"/>
  </r>
  <r>
    <x v="10"/>
    <s v="PUTUMAYO"/>
    <x v="818"/>
    <s v="MUNICIPIO DE VALLE DEL GUAMUEZ (PUTUMAYO)"/>
    <n v="5332125235"/>
    <n v="0"/>
    <n v="0"/>
    <n v="1239883323"/>
    <n v="0"/>
    <n v="0"/>
    <n v="6572008558"/>
    <n v="-9.2983245849609375E-3"/>
    <n v="1814544.2393057435"/>
    <n v="0"/>
    <n v="0"/>
    <n v="0"/>
    <n v="6573823102.2300072"/>
    <n v="4390254602.75"/>
    <n v="0"/>
    <n v="0"/>
    <n v="-9.2983245849609375E-3"/>
    <n v="1241697867.2393057"/>
    <n v="0"/>
    <n v="0"/>
    <n v="5631952469.9800072"/>
    <n v="0"/>
    <n v="5631952469.9800072"/>
    <n v="0"/>
    <n v="5631952469.9800072"/>
  </r>
  <r>
    <x v="10"/>
    <s v="PUTUMAYO"/>
    <x v="819"/>
    <s v="MUNICIPIO DE VILLAGARZÓN (PUTUMAYO)"/>
    <n v="2108864425"/>
    <n v="0"/>
    <n v="0"/>
    <n v="497933762"/>
    <n v="0"/>
    <n v="0"/>
    <n v="2606798187"/>
    <n v="-8.7833404541015625E-4"/>
    <n v="724191.52220356162"/>
    <n v="0"/>
    <n v="0"/>
    <n v="0"/>
    <n v="2607522378.5213251"/>
    <n v="1739736282.8800001"/>
    <n v="0"/>
    <n v="0"/>
    <n v="-8.7833404541015625E-4"/>
    <n v="498657953.52220356"/>
    <n v="0"/>
    <n v="0"/>
    <n v="2238394236.4013252"/>
    <n v="0"/>
    <n v="2238394236.4013252"/>
    <n v="437594334"/>
    <n v="1800799902.4013252"/>
  </r>
  <r>
    <x v="10"/>
    <s v="ARCHIPIÉLAGO DE SAN ANDRÉS"/>
    <x v="29"/>
    <s v="ARCHIPIÉLAGO DE SAN ANDRÉS"/>
    <n v="7251592187"/>
    <n v="0"/>
    <n v="0"/>
    <n v="1696291330"/>
    <n v="0"/>
    <n v="0"/>
    <n v="8947883517"/>
    <n v="-5.2919387817382813E-3"/>
    <n v="2477033.890301547"/>
    <n v="0"/>
    <n v="0"/>
    <n v="0"/>
    <n v="8950360550.8850098"/>
    <n v="5975720756.3400002"/>
    <n v="0"/>
    <n v="0"/>
    <n v="-5.2919387817382813E-3"/>
    <n v="1698768363.8903015"/>
    <n v="0"/>
    <n v="0"/>
    <n v="7674489120.2250099"/>
    <n v="0"/>
    <n v="7674489120.2250099"/>
    <n v="1702775903"/>
    <n v="5971713217.2250099"/>
  </r>
  <r>
    <x v="10"/>
    <s v="AMAZONAS"/>
    <x v="823"/>
    <s v="MUNICIPIO DE LETICIA (AMAZONAS)"/>
    <n v="4183560918"/>
    <n v="0"/>
    <n v="0"/>
    <n v="980561393"/>
    <n v="0"/>
    <n v="0"/>
    <n v="5164122311"/>
    <n v="3.3440589904785156E-3"/>
    <n v="1430445.3833167343"/>
    <n v="0"/>
    <n v="0"/>
    <n v="0"/>
    <n v="5165552756.3866606"/>
    <n v="3448018958.5799999"/>
    <n v="0"/>
    <n v="0"/>
    <n v="3.3440589904785156E-3"/>
    <n v="981991838.38331676"/>
    <n v="0"/>
    <n v="0"/>
    <n v="4430010796.9666605"/>
    <n v="0"/>
    <n v="4430010796.9666605"/>
    <n v="0"/>
    <n v="4430010796.9666605"/>
  </r>
  <r>
    <x v="10"/>
    <s v="AMAZONAS"/>
    <x v="1161"/>
    <s v="MUNICIPIO DE PUERTO NARIÑO (AMAZONAS)"/>
    <n v="851448765"/>
    <n v="0"/>
    <n v="0"/>
    <n v="196281950"/>
    <n v="0"/>
    <n v="0"/>
    <n v="1047730715"/>
    <n v="-3.6754608154296875E-3"/>
    <n v="288064.2131200647"/>
    <n v="0"/>
    <n v="0"/>
    <n v="0"/>
    <n v="1048018779.2094446"/>
    <n v="700083229.30999994"/>
    <n v="0"/>
    <n v="0"/>
    <n v="-3.6754608154296875E-3"/>
    <n v="196570014.21312007"/>
    <n v="0"/>
    <n v="0"/>
    <n v="896653243.51944458"/>
    <n v="0"/>
    <n v="896653243.51944458"/>
    <n v="822002400"/>
    <n v="74650843.519444585"/>
  </r>
  <r>
    <x v="10"/>
    <s v="GUAINÍA"/>
    <x v="824"/>
    <s v="MUNICIPIO DE INÍRIDA (GUAINÍA)"/>
    <n v="2010668191"/>
    <n v="0"/>
    <n v="0"/>
    <n v="470838720"/>
    <n v="0"/>
    <n v="0"/>
    <n v="2481506911"/>
    <n v="2.0620822906494141E-3"/>
    <n v="687177.11148708186"/>
    <n v="0"/>
    <n v="0"/>
    <n v="0"/>
    <n v="2482194088.1135488"/>
    <n v="1657045982.71"/>
    <n v="0"/>
    <n v="0"/>
    <n v="2.0620822906494141E-3"/>
    <n v="471525897.11148709"/>
    <n v="0"/>
    <n v="0"/>
    <n v="2128571879.8235493"/>
    <n v="0"/>
    <n v="2128571879.8235493"/>
    <n v="0"/>
    <n v="2128571879.8235493"/>
  </r>
  <r>
    <x v="10"/>
    <s v="GUAVIARE"/>
    <x v="825"/>
    <s v="MUNICIPIO DE SAN JOSÉ DEL GUAVIARE (GUAVIARE)"/>
    <n v="6791360673"/>
    <n v="0"/>
    <n v="0"/>
    <n v="1558498843"/>
    <n v="0"/>
    <n v="0"/>
    <n v="8349859516"/>
    <n v="-3.7860870361328125E-4"/>
    <n v="2291146.0102430591"/>
    <n v="0"/>
    <n v="0"/>
    <n v="0"/>
    <n v="8352150662.0098648"/>
    <n v="5580521034.0900002"/>
    <n v="0"/>
    <n v="0"/>
    <n v="-3.7860870361328125E-4"/>
    <n v="1560789989.0102432"/>
    <n v="0"/>
    <n v="0"/>
    <n v="7141311023.099865"/>
    <n v="0"/>
    <n v="7141311023.099865"/>
    <n v="5566124070.1000004"/>
    <n v="1575186952.9998646"/>
  </r>
  <r>
    <x v="10"/>
    <s v="GUAVIARE"/>
    <x v="1162"/>
    <s v="MUNICIPIO DE EL RETORNO (GUAVIARE)"/>
    <n v="2422260049"/>
    <n v="0"/>
    <n v="0"/>
    <n v="555253222"/>
    <n v="0"/>
    <n v="0"/>
    <n v="2977513271"/>
    <n v="5.7249069213867188E-3"/>
    <n v="816627.94638931286"/>
    <n v="0"/>
    <n v="0"/>
    <n v="0"/>
    <n v="2978329898.9521141"/>
    <n v="1990110937.6899998"/>
    <n v="0"/>
    <n v="0"/>
    <n v="5.7249069213867188E-3"/>
    <n v="556069849.94638932"/>
    <n v="0"/>
    <n v="0"/>
    <n v="2546180787.6421142"/>
    <n v="0"/>
    <n v="2546180787.6421142"/>
    <n v="1060210671.17"/>
    <n v="1485970116.4721141"/>
  </r>
  <r>
    <x v="10"/>
    <s v="GUAVIARE"/>
    <x v="1163"/>
    <s v="MUNICIPIO DE MIRAFLORES (GUAVIARE)"/>
    <n v="1563174031"/>
    <n v="0"/>
    <n v="0"/>
    <n v="353130528"/>
    <n v="0"/>
    <n v="0"/>
    <n v="1916304559"/>
    <n v="4.7390460968017578E-3"/>
    <n v="522119.51194515504"/>
    <n v="0"/>
    <n v="0"/>
    <n v="0"/>
    <n v="1916826678.5166843"/>
    <n v="1281599925.0899999"/>
    <n v="0"/>
    <n v="0"/>
    <n v="4.7390460968017578E-3"/>
    <n v="353652647.51194513"/>
    <n v="0"/>
    <n v="0"/>
    <n v="1635252572.6066842"/>
    <n v="0"/>
    <n v="1635252572.6066842"/>
    <n v="571831445.95000005"/>
    <n v="1063421126.6566842"/>
  </r>
  <r>
    <x v="10"/>
    <s v="VAUPÉS"/>
    <x v="826"/>
    <s v="MUNICIPIO DE MITÚ (VAUPÉS)"/>
    <n v="3219273402"/>
    <n v="0"/>
    <n v="0"/>
    <n v="751528000"/>
    <n v="0"/>
    <n v="0"/>
    <n v="3970801402"/>
    <n v="259477353.89656115"/>
    <n v="1097959.3427169677"/>
    <n v="0"/>
    <n v="0"/>
    <n v="0"/>
    <n v="4231376715.2392783"/>
    <n v="2651805472.1700001"/>
    <n v="0"/>
    <n v="0"/>
    <n v="259477353.89656115"/>
    <n v="752625959.34271693"/>
    <n v="0"/>
    <n v="0"/>
    <n v="3663908785.4092779"/>
    <n v="17767030.719999999"/>
    <n v="3681675816.1292777"/>
    <n v="1969005999.22"/>
    <n v="1712669816.9092777"/>
  </r>
  <r>
    <x v="10"/>
    <s v="VAUPÉS"/>
    <x v="1164"/>
    <s v="MUNICIPIO DE CARURU (VAUPÉS)"/>
    <n v="327277531"/>
    <n v="0"/>
    <n v="0"/>
    <n v="77951944"/>
    <n v="0"/>
    <n v="0"/>
    <n v="405229475"/>
    <n v="-1.7474889755249023E-3"/>
    <n v="113060.26235116932"/>
    <n v="0"/>
    <n v="0"/>
    <n v="0"/>
    <n v="405342535.26060367"/>
    <n v="270357138.69999999"/>
    <n v="0"/>
    <n v="0"/>
    <n v="-1.7474889755249023E-3"/>
    <n v="78065004.26235117"/>
    <n v="0"/>
    <n v="0"/>
    <n v="348422142.96060365"/>
    <n v="0"/>
    <n v="348422142.96060365"/>
    <n v="0"/>
    <n v="348422142.96060365"/>
  </r>
  <r>
    <x v="10"/>
    <s v="VAUPÉS"/>
    <x v="827"/>
    <s v="MUNICIPIO DE TARAIRA (VAUPÉS)"/>
    <n v="91959833"/>
    <n v="0"/>
    <n v="0"/>
    <n v="22432730"/>
    <n v="0"/>
    <n v="0"/>
    <n v="114392563"/>
    <n v="-2.6619136333465576E-3"/>
    <n v="32251.78718725971"/>
    <n v="0"/>
    <n v="0"/>
    <n v="0"/>
    <n v="114424814.78452535"/>
    <n v="76223479.709999993"/>
    <n v="0"/>
    <n v="0"/>
    <n v="-2.6619136333465576E-3"/>
    <n v="22464981.78718726"/>
    <n v="0"/>
    <n v="0"/>
    <n v="98688461.494525343"/>
    <n v="0"/>
    <n v="98688461.494525343"/>
    <n v="0"/>
    <n v="98688461.494525343"/>
  </r>
  <r>
    <x v="10"/>
    <s v="VICHADA"/>
    <x v="828"/>
    <s v="MUNICIPIO DE PUERTO CARREÑO (VICHADA)"/>
    <n v="1652350706"/>
    <n v="0"/>
    <n v="0"/>
    <n v="379796293"/>
    <n v="0"/>
    <n v="0"/>
    <n v="2032146999"/>
    <n v="-2.9573440551757813E-3"/>
    <n v="558016.03193494375"/>
    <n v="0"/>
    <n v="0"/>
    <n v="0"/>
    <n v="2032705015.0289776"/>
    <n v="1358048785.1500001"/>
    <n v="0"/>
    <n v="0"/>
    <n v="-2.9573440551757813E-3"/>
    <n v="380354309.03193492"/>
    <n v="0"/>
    <n v="0"/>
    <n v="1738403094.1789777"/>
    <n v="0"/>
    <n v="1738403094.1789777"/>
    <n v="897032504"/>
    <n v="841370590.17897773"/>
  </r>
  <r>
    <x v="10"/>
    <s v="VICHADA"/>
    <x v="936"/>
    <s v="MUNICIPIO DE LA PRIMAVERA (VICHADA)"/>
    <n v="1754225535"/>
    <n v="0"/>
    <n v="0"/>
    <n v="384556829"/>
    <n v="0"/>
    <n v="0"/>
    <n v="2138782364"/>
    <n v="7.2607994079589844E-3"/>
    <n v="574796.34643457131"/>
    <n v="0"/>
    <n v="0"/>
    <n v="0"/>
    <n v="2139357160.3536954"/>
    <n v="1432103415.0299997"/>
    <n v="0"/>
    <n v="0"/>
    <n v="7.2607994079589844E-3"/>
    <n v="385131625.34643459"/>
    <n v="0"/>
    <n v="0"/>
    <n v="1817235040.3836951"/>
    <n v="0"/>
    <n v="1817235040.3836951"/>
    <n v="1794170377"/>
    <n v="23064663.383695126"/>
  </r>
  <r>
    <x v="10"/>
    <s v="VICHADA"/>
    <x v="829"/>
    <s v="MUNICIPIO DE SANTA ROSALÍA (VICHADA)"/>
    <n v="418777270"/>
    <n v="0"/>
    <n v="0"/>
    <n v="96687635"/>
    <n v="0"/>
    <n v="0"/>
    <n v="515464905"/>
    <n v="6.8874359130859375E-3"/>
    <n v="141913.49607165638"/>
    <n v="0"/>
    <n v="0"/>
    <n v="0"/>
    <n v="515606818.50295907"/>
    <n v="344506120.88999999"/>
    <n v="0"/>
    <n v="0"/>
    <n v="6.8874359130859375E-3"/>
    <n v="96829548.496071652"/>
    <n v="0"/>
    <n v="0"/>
    <n v="441335669.39295906"/>
    <n v="0"/>
    <n v="441335669.39295906"/>
    <n v="0"/>
    <n v="441335669.39295906"/>
  </r>
  <r>
    <x v="10"/>
    <s v="VICHADA"/>
    <x v="830"/>
    <s v="MUNICIPIO DE CUMARIBO (VICHADA)"/>
    <n v="4007043760"/>
    <n v="0"/>
    <n v="0"/>
    <n v="903108315"/>
    <n v="0"/>
    <n v="0"/>
    <n v="4910152075"/>
    <n v="-2.2726058959960938E-3"/>
    <n v="1336346.7146574042"/>
    <n v="0"/>
    <n v="0"/>
    <n v="0"/>
    <n v="4911488421.7123852"/>
    <n v="3284136197.25"/>
    <n v="0"/>
    <n v="0"/>
    <n v="-2.2726058959960938E-3"/>
    <n v="904444661.71465743"/>
    <n v="0"/>
    <n v="0"/>
    <n v="4188580858.9623847"/>
    <n v="0"/>
    <n v="4188580858.9623847"/>
    <n v="0"/>
    <n v="4188580858.9623847"/>
  </r>
  <r>
    <x v="11"/>
    <s v="ANTIOQUIA"/>
    <x v="2"/>
    <s v="ANTIOQUIA"/>
    <n v="85516056841"/>
    <n v="0"/>
    <n v="0"/>
    <n v="19815531110"/>
    <n v="0"/>
    <n v="0"/>
    <n v="105331587951"/>
    <n v="118208432578.50774"/>
    <n v="56213611.315238349"/>
    <n v="0"/>
    <n v="0"/>
    <n v="0"/>
    <n v="223596234140.823"/>
    <n v="70380032561.480011"/>
    <n v="0"/>
    <n v="0"/>
    <n v="118208432578.50774"/>
    <n v="19871744721.315239"/>
    <n v="0"/>
    <n v="0"/>
    <n v="208460209861.30298"/>
    <n v="697727480"/>
    <n v="209157937341.30298"/>
    <n v="68984839996.669998"/>
    <n v="140173097344.633"/>
  </r>
  <r>
    <x v="11"/>
    <s v="ATLÁNTICO"/>
    <x v="3"/>
    <s v="ATLÁNTICO"/>
    <n v="58324956885"/>
    <n v="0"/>
    <n v="0"/>
    <n v="13853856297"/>
    <n v="0"/>
    <n v="0"/>
    <n v="72178813182"/>
    <n v="72852655759.653412"/>
    <n v="20291411.562081464"/>
    <n v="0"/>
    <n v="0"/>
    <n v="0"/>
    <n v="145051760353.21548"/>
    <n v="48164723131.650002"/>
    <n v="0"/>
    <n v="0"/>
    <n v="72852655759.653412"/>
    <n v="13874147708.562082"/>
    <n v="0"/>
    <n v="0"/>
    <n v="134891526599.86549"/>
    <n v="17428438"/>
    <n v="134908955037.86549"/>
    <n v="80323144376.240005"/>
    <n v="54585810661.625488"/>
  </r>
  <r>
    <x v="11"/>
    <s v="BOLÍVAR"/>
    <x v="5"/>
    <s v="BOLÍVAR"/>
    <n v="183410770120"/>
    <n v="0"/>
    <n v="0"/>
    <n v="43607735172"/>
    <n v="0"/>
    <n v="0"/>
    <n v="227018505292"/>
    <n v="146750520406.5351"/>
    <n v="66044515.823491037"/>
    <n v="0"/>
    <n v="0"/>
    <n v="0"/>
    <n v="373835070214.35858"/>
    <n v="151491429669.86002"/>
    <n v="0"/>
    <n v="0"/>
    <n v="146750520406.5351"/>
    <n v="43673779687.823494"/>
    <n v="0"/>
    <n v="0"/>
    <n v="341915729764.21863"/>
    <n v="9467350"/>
    <n v="341925197114.21863"/>
    <n v="258143236020.56"/>
    <n v="83781961093.65863"/>
  </r>
  <r>
    <x v="11"/>
    <s v="BOYACÁ"/>
    <x v="6"/>
    <s v="BOYACÁ"/>
    <n v="121909866768"/>
    <n v="0"/>
    <n v="0"/>
    <n v="28938979000"/>
    <n v="0"/>
    <n v="0"/>
    <n v="150848845768"/>
    <n v="49251389092.864075"/>
    <n v="45293849.385017984"/>
    <n v="0"/>
    <n v="0"/>
    <n v="0"/>
    <n v="200145528710.24908"/>
    <n v="100673024470.37001"/>
    <n v="0"/>
    <n v="0"/>
    <n v="49251389092.864075"/>
    <n v="28984272849.385017"/>
    <n v="0"/>
    <n v="0"/>
    <n v="178908686412.61908"/>
    <n v="10212177268.459999"/>
    <n v="189120863681.07907"/>
    <n v="116360887068.42"/>
    <n v="72759976612.659073"/>
  </r>
  <r>
    <x v="11"/>
    <s v="CALDAS"/>
    <x v="7"/>
    <s v="CALDAS"/>
    <n v="34539726695"/>
    <n v="0"/>
    <n v="0"/>
    <n v="8193497749"/>
    <n v="0"/>
    <n v="0"/>
    <n v="42733224444"/>
    <n v="37517972853.644211"/>
    <n v="27867904.021391653"/>
    <n v="0"/>
    <n v="0"/>
    <n v="0"/>
    <n v="80279065201.665604"/>
    <n v="28516411690.850002"/>
    <n v="0"/>
    <n v="0"/>
    <n v="37517972853.644211"/>
    <n v="8221365653.0213919"/>
    <n v="0"/>
    <n v="0"/>
    <n v="74255750197.51561"/>
    <n v="275298"/>
    <n v="74256025495.51561"/>
    <n v="39117032426.599998"/>
    <n v="35138993068.915611"/>
  </r>
  <r>
    <x v="11"/>
    <s v="CAQUETÁ"/>
    <x v="8"/>
    <s v="CAQUETÁ"/>
    <n v="98667049841"/>
    <n v="0"/>
    <n v="0"/>
    <n v="22840131611"/>
    <n v="0"/>
    <n v="0"/>
    <n v="121507181452"/>
    <n v="97389781237.944153"/>
    <n v="48772600.894593433"/>
    <n v="0"/>
    <n v="0"/>
    <n v="0"/>
    <n v="218945735290.83875"/>
    <n v="81188371781.660004"/>
    <n v="0"/>
    <n v="0"/>
    <n v="97389781237.944153"/>
    <n v="22888904211.894592"/>
    <n v="0"/>
    <n v="0"/>
    <n v="201467057231.49875"/>
    <n v="823920624.64999998"/>
    <n v="202290977856.14874"/>
    <n v="99301151153.789993"/>
    <n v="102989826702.35875"/>
  </r>
  <r>
    <x v="11"/>
    <s v="CAUCA"/>
    <x v="9"/>
    <s v="CAUCA"/>
    <n v="158376827413"/>
    <n v="0"/>
    <n v="0"/>
    <n v="37048983706"/>
    <n v="0"/>
    <n v="0"/>
    <n v="195425811119"/>
    <n v="218998318887.02728"/>
    <n v="699193538.98428309"/>
    <n v="0"/>
    <n v="0"/>
    <n v="0"/>
    <n v="415123323545.01154"/>
    <n v="130541337967.32001"/>
    <n v="0"/>
    <n v="0"/>
    <n v="218998318887.02728"/>
    <n v="37748177244.984283"/>
    <n v="0"/>
    <n v="0"/>
    <n v="387287834099.33154"/>
    <n v="204761655"/>
    <n v="387492595754.33154"/>
    <n v="97952216802.339996"/>
    <n v="289540378951.99158"/>
  </r>
  <r>
    <x v="11"/>
    <s v="CESAR"/>
    <x v="10"/>
    <s v="CESAR"/>
    <n v="142623880302"/>
    <n v="0"/>
    <n v="0"/>
    <n v="32301493066"/>
    <n v="0"/>
    <n v="0"/>
    <n v="174925373368"/>
    <n v="62147254871.822037"/>
    <n v="543396325.57440543"/>
    <n v="0"/>
    <n v="0"/>
    <n v="0"/>
    <n v="237616024565.39642"/>
    <n v="117055721914.32001"/>
    <n v="0"/>
    <n v="0"/>
    <n v="62147254871.822037"/>
    <n v="32844889391.574406"/>
    <n v="0"/>
    <n v="0"/>
    <n v="212047866177.71643"/>
    <n v="0"/>
    <n v="212047866177.71643"/>
    <n v="148859460639.78"/>
    <n v="63188405537.936432"/>
  </r>
  <r>
    <x v="11"/>
    <s v="CÓRDOBA"/>
    <x v="11"/>
    <s v="CÓRDOBA"/>
    <n v="198232632769"/>
    <n v="0"/>
    <n v="0"/>
    <n v="46521072641"/>
    <n v="0"/>
    <n v="0"/>
    <n v="244753705410"/>
    <n v="129164759277.00183"/>
    <n v="68167361.143747061"/>
    <n v="0"/>
    <n v="0"/>
    <n v="0"/>
    <n v="373986632048.14557"/>
    <n v="163409007932.90997"/>
    <n v="0"/>
    <n v="0"/>
    <n v="129164759277.00183"/>
    <n v="46589240002.143745"/>
    <n v="0"/>
    <n v="0"/>
    <n v="339163007212.05554"/>
    <n v="219588214"/>
    <n v="339382595426.05554"/>
    <n v="208732421109.70001"/>
    <n v="130650174316.35553"/>
  </r>
  <r>
    <x v="11"/>
    <s v="CUNDINAMARCA"/>
    <x v="12"/>
    <s v="CUNDINAMARCA"/>
    <n v="56859741400"/>
    <n v="0"/>
    <n v="0"/>
    <n v="13366323882"/>
    <n v="0"/>
    <n v="0"/>
    <n v="70226065282"/>
    <n v="70052129850.415314"/>
    <n v="41317690.196882769"/>
    <n v="0"/>
    <n v="0"/>
    <n v="0"/>
    <n v="140319512822.61218"/>
    <n v="46887430649.539993"/>
    <n v="0"/>
    <n v="0"/>
    <n v="70052129850.415314"/>
    <n v="13407641572.196882"/>
    <n v="0"/>
    <n v="0"/>
    <n v="130347202072.15219"/>
    <n v="365082369"/>
    <n v="130712284441.15219"/>
    <n v="59960417401"/>
    <n v="70751867040.152191"/>
  </r>
  <r>
    <x v="11"/>
    <s v="CHOCÓ"/>
    <x v="13"/>
    <s v="CHOCÓ"/>
    <n v="140261403412"/>
    <n v="0"/>
    <n v="0"/>
    <n v="32468841727"/>
    <n v="0"/>
    <n v="0"/>
    <n v="172730245139"/>
    <n v="126362137226.83589"/>
    <n v="47555954.068423495"/>
    <n v="0"/>
    <n v="0"/>
    <n v="0"/>
    <n v="299139938319.9043"/>
    <n v="115431007552.16"/>
    <n v="0"/>
    <n v="0"/>
    <n v="126362137226.83589"/>
    <n v="32516397681.068424"/>
    <n v="0"/>
    <n v="0"/>
    <n v="274309542460.06433"/>
    <n v="1267138"/>
    <n v="274310809598.06433"/>
    <n v="149992232935.98001"/>
    <n v="124318576662.08432"/>
  </r>
  <r>
    <x v="11"/>
    <s v="HUILA"/>
    <x v="14"/>
    <s v="HUILA"/>
    <n v="124820100327"/>
    <n v="0"/>
    <n v="0"/>
    <n v="29309346538"/>
    <n v="0"/>
    <n v="0"/>
    <n v="154129446865"/>
    <n v="123795391511.04068"/>
    <n v="62282705.803266399"/>
    <n v="0"/>
    <n v="0"/>
    <n v="0"/>
    <n v="277987121081.84393"/>
    <n v="102913937613.46001"/>
    <n v="0"/>
    <n v="0"/>
    <n v="123795391511.04068"/>
    <n v="29371629243.803265"/>
    <n v="0"/>
    <n v="0"/>
    <n v="256080958368.30392"/>
    <n v="3688042494.1999998"/>
    <n v="259769000862.50394"/>
    <n v="121105082036.74001"/>
    <n v="138663918825.76392"/>
  </r>
  <r>
    <x v="11"/>
    <s v="LA GUAJIRA"/>
    <x v="15"/>
    <s v="LA GUAJIRA"/>
    <n v="163322390027"/>
    <n v="0"/>
    <n v="0"/>
    <n v="37814549387"/>
    <n v="0"/>
    <n v="0"/>
    <n v="201136939414"/>
    <n v="186842346446.47327"/>
    <n v="55665792.720699713"/>
    <n v="0"/>
    <n v="0"/>
    <n v="0"/>
    <n v="388034951653.19397"/>
    <n v="134404584804.47"/>
    <n v="0"/>
    <n v="0"/>
    <n v="186842346446.47327"/>
    <n v="37870215179.720703"/>
    <n v="0"/>
    <n v="0"/>
    <n v="359117146430.66394"/>
    <n v="4640377664"/>
    <n v="363757524094.66394"/>
    <n v="213565063918.85999"/>
    <n v="150192460175.80396"/>
  </r>
  <r>
    <x v="11"/>
    <s v="MAGDALENA"/>
    <x v="16"/>
    <s v="MAGDALENA"/>
    <n v="153250605958"/>
    <n v="0"/>
    <n v="0"/>
    <n v="35782601541"/>
    <n v="0"/>
    <n v="0"/>
    <n v="189033207499"/>
    <n v="184091819030.43155"/>
    <n v="137179135.13224944"/>
    <n v="0"/>
    <n v="0"/>
    <n v="0"/>
    <n v="373262205664.56378"/>
    <n v="126233501267.23"/>
    <n v="0"/>
    <n v="0"/>
    <n v="184091819030.43155"/>
    <n v="35919780676.132248"/>
    <n v="0"/>
    <n v="0"/>
    <n v="346245100973.79382"/>
    <n v="1430229791"/>
    <n v="347675330764.79382"/>
    <n v="165821163679.45001"/>
    <n v="181854167085.34381"/>
  </r>
  <r>
    <x v="11"/>
    <s v="META"/>
    <x v="17"/>
    <s v="META"/>
    <n v="42940474145"/>
    <n v="0"/>
    <n v="0"/>
    <n v="9595001227"/>
    <n v="0"/>
    <n v="0"/>
    <n v="52535475372"/>
    <n v="10164260150.681793"/>
    <n v="14097315.222080909"/>
    <n v="0"/>
    <n v="0"/>
    <n v="0"/>
    <n v="62713832837.903877"/>
    <n v="35178166877.740005"/>
    <n v="0"/>
    <n v="0"/>
    <n v="10164260150.681793"/>
    <n v="9609098542.2220802"/>
    <n v="0"/>
    <n v="0"/>
    <n v="54951525570.643875"/>
    <n v="37898158"/>
    <n v="54989423728.643875"/>
    <n v="34910206762.5"/>
    <n v="20079216966.143875"/>
  </r>
  <r>
    <x v="11"/>
    <s v="NARIÑO"/>
    <x v="18"/>
    <s v="NARIÑO"/>
    <n v="166407690494"/>
    <n v="0"/>
    <n v="0"/>
    <n v="40472039104"/>
    <n v="0"/>
    <n v="0"/>
    <n v="206879729598"/>
    <n v="226764752516.25018"/>
    <n v="109401385.72852258"/>
    <n v="0"/>
    <n v="0"/>
    <n v="0"/>
    <n v="433753883499.9787"/>
    <n v="137854901963.32001"/>
    <n v="0"/>
    <n v="0"/>
    <n v="226764752516.25018"/>
    <n v="40581440489.728523"/>
    <n v="0"/>
    <n v="0"/>
    <n v="405201094969.29871"/>
    <n v="791847274.64999998"/>
    <n v="405992942243.94873"/>
    <n v="81785490248.229996"/>
    <n v="324207451995.71875"/>
  </r>
  <r>
    <x v="11"/>
    <s v="NORTE DE SANTANDER"/>
    <x v="19"/>
    <s v="NORTE DE SANTANDER"/>
    <n v="132310533439"/>
    <n v="0"/>
    <n v="0"/>
    <n v="30324746310"/>
    <n v="0"/>
    <n v="0"/>
    <n v="162635279749"/>
    <n v="42840964428.417007"/>
    <n v="60845689.934434012"/>
    <n v="0"/>
    <n v="0"/>
    <n v="0"/>
    <n v="205537089867.35144"/>
    <n v="108764955832.17"/>
    <n v="0"/>
    <n v="0"/>
    <n v="42840964428.417007"/>
    <n v="30385591999.934433"/>
    <n v="0"/>
    <n v="0"/>
    <n v="181991512260.52142"/>
    <n v="33089767.329999998"/>
    <n v="182024602027.85141"/>
    <n v="84378665214.869995"/>
    <n v="97645936812.981415"/>
  </r>
  <r>
    <x v="11"/>
    <s v="QUINDÍO"/>
    <x v="20"/>
    <s v="QUINDÍO"/>
    <n v="33746901578"/>
    <n v="0"/>
    <n v="0"/>
    <n v="8238962440"/>
    <n v="0"/>
    <n v="0"/>
    <n v="41985864018"/>
    <n v="42453843619.13501"/>
    <n v="12083296.565533213"/>
    <n v="0"/>
    <n v="0"/>
    <n v="0"/>
    <n v="84451790933.700546"/>
    <n v="27970685102.689999"/>
    <n v="0"/>
    <n v="0"/>
    <n v="42453843619.13501"/>
    <n v="8251045736.5655336"/>
    <n v="0"/>
    <n v="0"/>
    <n v="78675574458.390549"/>
    <n v="5983902.4100000001"/>
    <n v="78681558360.800552"/>
    <n v="13658275473.75"/>
    <n v="65023282887.050552"/>
  </r>
  <r>
    <x v="11"/>
    <s v="RISARALDA"/>
    <x v="21"/>
    <s v="RISARALDA"/>
    <n v="33365762806"/>
    <n v="0"/>
    <n v="0"/>
    <n v="8141249036"/>
    <n v="0"/>
    <n v="0"/>
    <n v="41507011842"/>
    <n v="38116953683.581818"/>
    <n v="11898451.814526949"/>
    <n v="0"/>
    <n v="0"/>
    <n v="0"/>
    <n v="79635863977.396347"/>
    <n v="27652583507.950001"/>
    <n v="0"/>
    <n v="0"/>
    <n v="38116953683.581818"/>
    <n v="8153147487.8145266"/>
    <n v="0"/>
    <n v="0"/>
    <n v="73922684679.346344"/>
    <n v="346593384.31"/>
    <n v="74269278063.656342"/>
    <n v="36121671622.419998"/>
    <n v="38147606441.236343"/>
  </r>
  <r>
    <x v="11"/>
    <s v="SANTANDER"/>
    <x v="22"/>
    <s v="SANTANDER"/>
    <n v="50194536412"/>
    <n v="0"/>
    <n v="0"/>
    <n v="11985429391"/>
    <n v="0"/>
    <n v="0"/>
    <n v="62179965803"/>
    <n v="42763777155.362457"/>
    <n v="17513132.767403904"/>
    <n v="0"/>
    <n v="0"/>
    <n v="0"/>
    <n v="104961256091.12987"/>
    <n v="41482508536.839996"/>
    <n v="0"/>
    <n v="0"/>
    <n v="42763777155.362457"/>
    <n v="12002942523.767405"/>
    <n v="0"/>
    <n v="0"/>
    <n v="96249228215.969864"/>
    <n v="10183880"/>
    <n v="96259412095.969864"/>
    <n v="55690896726.040001"/>
    <n v="40568515369.929863"/>
  </r>
  <r>
    <x v="11"/>
    <s v="SUCRE"/>
    <x v="23"/>
    <s v="SUCRE"/>
    <n v="143461345897"/>
    <n v="0"/>
    <n v="0"/>
    <n v="32725097395"/>
    <n v="0"/>
    <n v="0"/>
    <n v="176186443292"/>
    <n v="157965919299.64456"/>
    <n v="47956301.062305741"/>
    <n v="0"/>
    <n v="0"/>
    <n v="0"/>
    <n v="334200318892.70685"/>
    <n v="117835804053.11"/>
    <n v="0"/>
    <n v="0"/>
    <n v="157965919299.64456"/>
    <n v="32773053696.062305"/>
    <n v="0"/>
    <n v="0"/>
    <n v="308574777048.81689"/>
    <n v="21889827.219999999"/>
    <n v="308596666876.03687"/>
    <n v="61519957007.300003"/>
    <n v="247076709868.73688"/>
  </r>
  <r>
    <x v="11"/>
    <s v="TOLIMA"/>
    <x v="24"/>
    <s v="TOLIMA"/>
    <n v="52118192039"/>
    <n v="0"/>
    <n v="0"/>
    <n v="12396208653"/>
    <n v="0"/>
    <n v="0"/>
    <n v="64514400692"/>
    <n v="52069872702.852936"/>
    <n v="192687047.18340912"/>
    <n v="0"/>
    <n v="0"/>
    <n v="0"/>
    <n v="116776960442.03635"/>
    <n v="43042879169.019989"/>
    <n v="0"/>
    <n v="0"/>
    <n v="52069872702.852936"/>
    <n v="12588895700.183409"/>
    <n v="0"/>
    <n v="0"/>
    <n v="107701647572.05634"/>
    <n v="123711476.3"/>
    <n v="107825359048.35634"/>
    <n v="62828449771.32"/>
    <n v="44996909277.036339"/>
  </r>
  <r>
    <x v="11"/>
    <s v="VALLE DEL CAUCA"/>
    <x v="25"/>
    <s v="VALLE DEL CAUCA"/>
    <n v="62294385364"/>
    <n v="0"/>
    <n v="0"/>
    <n v="14449486621"/>
    <n v="0"/>
    <n v="0"/>
    <n v="76743871985"/>
    <n v="71933941897.59697"/>
    <n v="21158683.508248474"/>
    <n v="0"/>
    <n v="0"/>
    <n v="0"/>
    <n v="148698972566.10522"/>
    <n v="51281205487.680008"/>
    <n v="0"/>
    <n v="0"/>
    <n v="71933941897.59697"/>
    <n v="14470645304.508249"/>
    <n v="0"/>
    <n v="0"/>
    <n v="137685792689.78522"/>
    <n v="1152983433"/>
    <n v="138838776122.78522"/>
    <n v="109231004792.84"/>
    <n v="29607771329.945221"/>
  </r>
  <r>
    <x v="11"/>
    <s v="ARAUCA"/>
    <x v="26"/>
    <s v="ARAUCA"/>
    <n v="79628100195"/>
    <n v="0"/>
    <n v="0"/>
    <n v="17357347892"/>
    <n v="0"/>
    <n v="0"/>
    <n v="96985448087"/>
    <n v="42207387219.596382"/>
    <n v="306444382.42923301"/>
    <n v="0"/>
    <n v="0"/>
    <n v="0"/>
    <n v="139499279689.0256"/>
    <n v="64982802730.580002"/>
    <n v="0"/>
    <n v="0"/>
    <n v="42207387219.596382"/>
    <n v="17663792274.429234"/>
    <n v="0"/>
    <n v="0"/>
    <n v="124853982224.60562"/>
    <n v="0"/>
    <n v="124853982224.60562"/>
    <n v="71630380773.690002"/>
    <n v="53223601450.915619"/>
  </r>
  <r>
    <x v="11"/>
    <s v="CASANARE"/>
    <x v="27"/>
    <s v="CASANARE"/>
    <n v="83596953772"/>
    <n v="0"/>
    <n v="0"/>
    <n v="18692376212"/>
    <n v="0"/>
    <n v="0"/>
    <n v="102289329984"/>
    <n v="56975351986.091751"/>
    <n v="27247335.15228555"/>
    <n v="0"/>
    <n v="0"/>
    <n v="0"/>
    <n v="159291929305.24402"/>
    <n v="68429549471.849998"/>
    <n v="0"/>
    <n v="0"/>
    <n v="56975351986.091751"/>
    <n v="18719623547.152287"/>
    <n v="0"/>
    <n v="0"/>
    <n v="144124525005.09402"/>
    <n v="0"/>
    <n v="144124525005.09402"/>
    <n v="84026068346.110001"/>
    <n v="60098456658.984024"/>
  </r>
  <r>
    <x v="11"/>
    <s v="PUTUMAYO"/>
    <x v="28"/>
    <s v="PUTUMAYO"/>
    <n v="84235740379"/>
    <n v="0"/>
    <n v="0"/>
    <n v="19115653204"/>
    <n v="0"/>
    <n v="0"/>
    <n v="103351393583"/>
    <n v="69077049710.406769"/>
    <n v="27837663.683788486"/>
    <n v="0"/>
    <n v="0"/>
    <n v="0"/>
    <n v="172456280957.09055"/>
    <n v="69073691620.589996"/>
    <n v="0"/>
    <n v="0"/>
    <n v="69077049710.406769"/>
    <n v="19143490867.683788"/>
    <n v="0"/>
    <n v="0"/>
    <n v="157294232198.68054"/>
    <n v="4079353261.0900002"/>
    <n v="161373585459.77054"/>
    <n v="61156816677.160004"/>
    <n v="100216768782.61053"/>
  </r>
  <r>
    <x v="11"/>
    <s v="ARCHIPIÉLAGO DE SAN ANDRÉS"/>
    <x v="29"/>
    <s v="ARCHIPIÉLAGO DE SAN ANDRÉS"/>
    <n v="45328285811"/>
    <n v="0"/>
    <n v="0"/>
    <n v="10723364163"/>
    <n v="0"/>
    <n v="0"/>
    <n v="56051649974"/>
    <n v="56579884627.894775"/>
    <n v="1013933341.5663966"/>
    <n v="0"/>
    <n v="0"/>
    <n v="0"/>
    <n v="113645467943.46117"/>
    <n v="37406709131.669998"/>
    <n v="0"/>
    <n v="0"/>
    <n v="56579884627.894775"/>
    <n v="11737297504.566397"/>
    <n v="0"/>
    <n v="0"/>
    <n v="105723891264.13116"/>
    <n v="4754740.4000000004"/>
    <n v="105728646004.53116"/>
    <n v="18500384249.990002"/>
    <n v="87228261754.541153"/>
  </r>
  <r>
    <x v="11"/>
    <s v="AMAZONAS"/>
    <x v="30"/>
    <s v="AMAZONAS"/>
    <n v="47216989533"/>
    <n v="0"/>
    <n v="0"/>
    <n v="11245985978"/>
    <n v="0"/>
    <n v="0"/>
    <n v="58462975511"/>
    <n v="31993269360.169819"/>
    <n v="16385317.520744242"/>
    <n v="0"/>
    <n v="0"/>
    <n v="0"/>
    <n v="90472630188.690552"/>
    <n v="38977904687.659996"/>
    <n v="0"/>
    <n v="0"/>
    <n v="31993269360.169819"/>
    <n v="11262371295.520744"/>
    <n v="0"/>
    <n v="0"/>
    <n v="82233545343.350555"/>
    <n v="11655716.289999999"/>
    <n v="82245201059.640549"/>
    <n v="48942509629.900002"/>
    <n v="33302691429.740547"/>
  </r>
  <r>
    <x v="11"/>
    <s v="GUAINÍA"/>
    <x v="31"/>
    <s v="GUAINÍA"/>
    <n v="46932412239"/>
    <n v="0"/>
    <n v="0"/>
    <n v="10167182469"/>
    <n v="0"/>
    <n v="0"/>
    <n v="57099594708"/>
    <n v="23262645972.434883"/>
    <n v="14876119.305554507"/>
    <n v="0"/>
    <n v="0"/>
    <n v="0"/>
    <n v="80377116799.740433"/>
    <n v="38284183059.150002"/>
    <n v="0"/>
    <n v="0"/>
    <n v="23262645972.434883"/>
    <n v="10182058588.305555"/>
    <n v="0"/>
    <n v="0"/>
    <n v="71728887619.890442"/>
    <n v="27426807.050000001"/>
    <n v="71756314426.940445"/>
    <n v="36897406657.760002"/>
    <n v="34858907769.180443"/>
  </r>
  <r>
    <x v="11"/>
    <s v="GUAVIARE"/>
    <x v="32"/>
    <s v="GUAVIARE"/>
    <n v="56061649589"/>
    <n v="0"/>
    <n v="0"/>
    <n v="13133899201"/>
    <n v="0"/>
    <n v="0"/>
    <n v="69195548790"/>
    <n v="10638141838.733528"/>
    <n v="292385096.31489193"/>
    <n v="0"/>
    <n v="0"/>
    <n v="0"/>
    <n v="80126075725.048416"/>
    <n v="46167755039.789993"/>
    <n v="0"/>
    <n v="0"/>
    <n v="10638141838.733528"/>
    <n v="13426284297.314892"/>
    <n v="0"/>
    <n v="0"/>
    <n v="70232181175.838409"/>
    <n v="78016129.819999993"/>
    <n v="70310197305.658417"/>
    <n v="51865818640.989998"/>
    <n v="18444378664.668419"/>
  </r>
  <r>
    <x v="11"/>
    <s v="VAUPÉS"/>
    <x v="33"/>
    <s v="VAUPÉS"/>
    <n v="43012981179"/>
    <n v="0"/>
    <n v="0"/>
    <n v="9878782941"/>
    <n v="0"/>
    <n v="0"/>
    <n v="52891764120"/>
    <n v="40365376272.787544"/>
    <n v="14416058.532639556"/>
    <n v="0"/>
    <n v="0"/>
    <n v="0"/>
    <n v="93271556451.320175"/>
    <n v="35346725899.390007"/>
    <n v="0"/>
    <n v="0"/>
    <n v="40365376272.787544"/>
    <n v="9893198999.5326405"/>
    <n v="0"/>
    <n v="0"/>
    <n v="85605301171.71019"/>
    <n v="0"/>
    <n v="85605301171.71019"/>
    <n v="56786389711.010002"/>
    <n v="28818911460.700188"/>
  </r>
  <r>
    <x v="11"/>
    <s v="VICHADA"/>
    <x v="34"/>
    <s v="VICHADA"/>
    <n v="65063433744"/>
    <n v="0"/>
    <n v="0"/>
    <n v="14185040251"/>
    <n v="0"/>
    <n v="0"/>
    <n v="79248473995"/>
    <n v="43231819481.417572"/>
    <n v="20722053.12121208"/>
    <n v="0"/>
    <n v="0"/>
    <n v="0"/>
    <n v="122501015529.53879"/>
    <n v="53079222858.639999"/>
    <n v="0"/>
    <n v="0"/>
    <n v="43231819481.417572"/>
    <n v="14205762304.121212"/>
    <n v="0"/>
    <n v="0"/>
    <n v="110516804644.17879"/>
    <n v="103235441.3"/>
    <n v="110620040085.47879"/>
    <n v="49328646696.580002"/>
    <n v="61291393388.898788"/>
  </r>
  <r>
    <x v="12"/>
    <s v="ANTIOQUIA"/>
    <x v="2"/>
    <s v="ANTIOQUIA"/>
    <n v="119601755676"/>
    <n v="0"/>
    <n v="0"/>
    <n v="24306629310"/>
    <n v="0"/>
    <n v="0"/>
    <n v="143908384986"/>
    <n v="45916455986"/>
    <n v="144196108.45913261"/>
    <n v="0"/>
    <n v="0"/>
    <n v="0"/>
    <n v="189969037080.45914"/>
    <n v="95891279672.529999"/>
    <n v="0"/>
    <n v="0"/>
    <n v="45916455986"/>
    <n v="24450825418.459133"/>
    <n v="0"/>
    <n v="0"/>
    <n v="166258561076.98914"/>
    <n v="377187111"/>
    <n v="166635748187.98914"/>
    <n v="18829560099.880001"/>
    <n v="147806188088.10913"/>
  </r>
  <r>
    <x v="12"/>
    <s v="ATLÁNTICO"/>
    <x v="3"/>
    <s v="ATLÁNTICO"/>
    <n v="54952513582"/>
    <n v="0"/>
    <n v="0"/>
    <n v="11123453729"/>
    <n v="0"/>
    <n v="0"/>
    <n v="66075967311"/>
    <n v="62790493256.116859"/>
    <n v="24329855.786399823"/>
    <n v="0"/>
    <n v="0"/>
    <n v="0"/>
    <n v="128890790422.90324"/>
    <n v="44043626976.860001"/>
    <n v="0"/>
    <n v="0"/>
    <n v="62790493256.116859"/>
    <n v="11147783584.7864"/>
    <n v="0"/>
    <n v="0"/>
    <n v="117981903817.76328"/>
    <n v="571672139.67999995"/>
    <n v="118553575957.44327"/>
    <n v="52987465344.860001"/>
    <n v="65566110612.583267"/>
  </r>
  <r>
    <x v="12"/>
    <s v="BOGOTÁ, D.C."/>
    <x v="4"/>
    <s v="BOGOTÁ, D.C."/>
    <n v="42549945455"/>
    <n v="0"/>
    <n v="0"/>
    <n v="8565436349"/>
    <n v="0"/>
    <n v="0"/>
    <n v="51115381804"/>
    <n v="36598129781.282471"/>
    <n v="12089500.435608007"/>
    <n v="0"/>
    <n v="0"/>
    <n v="0"/>
    <n v="87725601085.718079"/>
    <n v="34078742696.989998"/>
    <n v="0"/>
    <n v="0"/>
    <n v="36598129781.282471"/>
    <n v="8577525849.4356079"/>
    <n v="0"/>
    <n v="0"/>
    <n v="79254398327.708069"/>
    <n v="1336945"/>
    <n v="79255735272.708069"/>
    <n v="27127568385.919998"/>
    <n v="52128166886.788071"/>
  </r>
  <r>
    <x v="12"/>
    <s v="BOLÍVAR"/>
    <x v="5"/>
    <s v="BOLÍVAR"/>
    <n v="99590973049"/>
    <n v="0"/>
    <n v="0"/>
    <n v="20252098438"/>
    <n v="0"/>
    <n v="0"/>
    <n v="119843071487"/>
    <n v="54356551994.312187"/>
    <n v="28580226.718017537"/>
    <n v="0"/>
    <n v="0"/>
    <n v="0"/>
    <n v="174228203708.03021"/>
    <n v="79865307370.009995"/>
    <n v="0"/>
    <n v="0"/>
    <n v="54356551994.312187"/>
    <n v="20280678664.718018"/>
    <n v="0"/>
    <n v="0"/>
    <n v="154502538029.04019"/>
    <n v="251488739.25"/>
    <n v="154754026768.29019"/>
    <n v="22419683563.57"/>
    <n v="132334343204.72018"/>
  </r>
  <r>
    <x v="12"/>
    <s v="BOYACÁ"/>
    <x v="6"/>
    <s v="BOYACÁ"/>
    <n v="65700620246"/>
    <n v="0"/>
    <n v="0"/>
    <n v="13495830284"/>
    <n v="0"/>
    <n v="0"/>
    <n v="79196450530"/>
    <n v="51784096277.821373"/>
    <n v="18926722.714687124"/>
    <n v="0"/>
    <n v="0"/>
    <n v="0"/>
    <n v="130999473530.53607"/>
    <n v="52758485899.080002"/>
    <n v="0"/>
    <n v="0"/>
    <n v="51784096277.821373"/>
    <n v="13514757006.714687"/>
    <n v="0"/>
    <n v="0"/>
    <n v="118057339183.61606"/>
    <n v="3829623.42"/>
    <n v="118061168807.03606"/>
    <n v="41718005858.669998"/>
    <n v="76343162948.366058"/>
  </r>
  <r>
    <x v="12"/>
    <s v="CALDAS"/>
    <x v="7"/>
    <s v="CALDAS"/>
    <n v="31315900753"/>
    <n v="0"/>
    <n v="0"/>
    <n v="6369197586"/>
    <n v="0"/>
    <n v="0"/>
    <n v="37685098339"/>
    <n v="25009793629.659393"/>
    <n v="373930038.63019103"/>
    <n v="0"/>
    <n v="0"/>
    <n v="0"/>
    <n v="63068822007.289581"/>
    <n v="25116800982.699997"/>
    <n v="0"/>
    <n v="0"/>
    <n v="25009793629.659393"/>
    <n v="6743127624.6301908"/>
    <n v="0"/>
    <n v="0"/>
    <n v="56869722236.989578"/>
    <n v="109152"/>
    <n v="56869831388.989578"/>
    <n v="14571241292.549999"/>
    <n v="42298590096.439575"/>
  </r>
  <r>
    <x v="12"/>
    <s v="CAQUETÁ"/>
    <x v="8"/>
    <s v="CAQUETÁ"/>
    <n v="42066763735"/>
    <n v="0"/>
    <n v="0"/>
    <n v="8463149118"/>
    <n v="0"/>
    <n v="0"/>
    <n v="50529912853"/>
    <n v="26621651077.255035"/>
    <n v="11940302.488887245"/>
    <n v="0"/>
    <n v="0"/>
    <n v="0"/>
    <n v="77163504232.743927"/>
    <n v="33690446515.669998"/>
    <n v="0"/>
    <n v="0"/>
    <n v="26621651077.255035"/>
    <n v="8475089420.4888868"/>
    <n v="0"/>
    <n v="0"/>
    <n v="68787187013.413925"/>
    <n v="0"/>
    <n v="68787187013.413925"/>
    <n v="27440071057"/>
    <n v="41347115956.413925"/>
  </r>
  <r>
    <x v="12"/>
    <s v="CAUCA"/>
    <x v="9"/>
    <s v="CAUCA"/>
    <n v="83841916437"/>
    <n v="0"/>
    <n v="0"/>
    <n v="16992162208"/>
    <n v="0"/>
    <n v="0"/>
    <n v="100834078645"/>
    <n v="68805104187.139511"/>
    <n v="447746282.80439144"/>
    <n v="0"/>
    <n v="0"/>
    <n v="0"/>
    <n v="170086929114.94391"/>
    <n v="67221152469.399994"/>
    <n v="0"/>
    <n v="0"/>
    <n v="68805104187.139511"/>
    <n v="17439908490.80439"/>
    <n v="0"/>
    <n v="0"/>
    <n v="153466165147.3439"/>
    <n v="20176527"/>
    <n v="153486341674.3439"/>
    <n v="19315325575.619999"/>
    <n v="134171016098.72391"/>
  </r>
  <r>
    <x v="12"/>
    <s v="CESAR"/>
    <x v="10"/>
    <s v="CESAR"/>
    <n v="65874725123"/>
    <n v="0"/>
    <n v="0"/>
    <n v="13169543516"/>
    <n v="0"/>
    <n v="0"/>
    <n v="79044268639"/>
    <n v="48135075686.603333"/>
    <n v="18562438.138965197"/>
    <n v="0"/>
    <n v="0"/>
    <n v="0"/>
    <n v="127197906763.74229"/>
    <n v="52730417572.139999"/>
    <n v="0"/>
    <n v="0"/>
    <n v="48135075686.603333"/>
    <n v="13188105954.138966"/>
    <n v="0"/>
    <n v="0"/>
    <n v="114053599212.88229"/>
    <n v="0"/>
    <n v="114053599212.88229"/>
    <n v="12677735498.139999"/>
    <n v="101375863714.74229"/>
  </r>
  <r>
    <x v="12"/>
    <s v="CÓRDOBA"/>
    <x v="11"/>
    <s v="CÓRDOBA"/>
    <n v="115981673226"/>
    <n v="0"/>
    <n v="0"/>
    <n v="23371538571"/>
    <n v="0"/>
    <n v="0"/>
    <n v="139353211797"/>
    <n v="74554976222.201141"/>
    <n v="33038023.224362843"/>
    <n v="0"/>
    <n v="0"/>
    <n v="0"/>
    <n v="213941226042.42551"/>
    <n v="92903521559.669998"/>
    <n v="0"/>
    <n v="0"/>
    <n v="74554976222.201141"/>
    <n v="23404576594.224361"/>
    <n v="0"/>
    <n v="0"/>
    <n v="190863074376.09552"/>
    <n v="0"/>
    <n v="190863074376.09552"/>
    <n v="7850849985.5"/>
    <n v="183012224390.59552"/>
  </r>
  <r>
    <x v="12"/>
    <s v="CUNDINAMARCA"/>
    <x v="12"/>
    <s v="CUNDINAMARCA"/>
    <n v="66111707928"/>
    <n v="0"/>
    <n v="0"/>
    <n v="13259462640"/>
    <n v="0"/>
    <n v="0"/>
    <n v="79371170568"/>
    <n v="66418986818.394684"/>
    <n v="29434091.324988127"/>
    <n v="0"/>
    <n v="0"/>
    <n v="0"/>
    <n v="145819591477.71967"/>
    <n v="52921408724.960007"/>
    <n v="0"/>
    <n v="0"/>
    <n v="66418986818.394684"/>
    <n v="13288896731.324987"/>
    <n v="0"/>
    <n v="0"/>
    <n v="132629292274.67967"/>
    <n v="847253977"/>
    <n v="133476546251.67967"/>
    <n v="30483215394.380001"/>
    <n v="102993330857.29967"/>
  </r>
  <r>
    <x v="12"/>
    <s v="CHOCÓ"/>
    <x v="13"/>
    <s v="CHOCÓ"/>
    <n v="59775073415"/>
    <n v="0"/>
    <n v="0"/>
    <n v="12037025676"/>
    <n v="0"/>
    <n v="0"/>
    <n v="71812099091"/>
    <n v="53368632277.364578"/>
    <n v="16979489.473004386"/>
    <n v="0"/>
    <n v="0"/>
    <n v="0"/>
    <n v="125197710857.83759"/>
    <n v="47881530142.790001"/>
    <n v="0"/>
    <n v="0"/>
    <n v="53368632277.364578"/>
    <n v="12054005165.473005"/>
    <n v="0"/>
    <n v="0"/>
    <n v="113304167585.62758"/>
    <n v="0"/>
    <n v="113304167585.62758"/>
    <n v="12304009490.66"/>
    <n v="101000158094.96758"/>
  </r>
  <r>
    <x v="12"/>
    <s v="HUILA"/>
    <x v="14"/>
    <s v="HUILA"/>
    <n v="65217691709"/>
    <n v="0"/>
    <n v="0"/>
    <n v="13143896428"/>
    <n v="0"/>
    <n v="0"/>
    <n v="78361588137"/>
    <n v="78658686125.805161"/>
    <n v="22510482.203593109"/>
    <n v="0"/>
    <n v="0"/>
    <n v="0"/>
    <n v="157042784745.00876"/>
    <n v="52241752699.57"/>
    <n v="0"/>
    <n v="0"/>
    <n v="78658686125.805161"/>
    <n v="13166406910.203592"/>
    <n v="0"/>
    <n v="0"/>
    <n v="144066845735.57874"/>
    <n v="135986559.65000001"/>
    <n v="144202832295.22873"/>
    <n v="14317228755"/>
    <n v="129885603540.22873"/>
  </r>
  <r>
    <x v="12"/>
    <s v="LA GUAJIRA"/>
    <x v="15"/>
    <s v="LA GUAJIRA"/>
    <n v="84432786577"/>
    <n v="0"/>
    <n v="0"/>
    <n v="16700917025"/>
    <n v="0"/>
    <n v="0"/>
    <n v="101133703602"/>
    <n v="56993919554.050003"/>
    <n v="864509284.64355767"/>
    <n v="0"/>
    <n v="0"/>
    <n v="0"/>
    <n v="158992132440.69354"/>
    <n v="67478805272.150002"/>
    <n v="0"/>
    <n v="0"/>
    <n v="56993919554.050003"/>
    <n v="17565426309.643559"/>
    <n v="0"/>
    <n v="0"/>
    <n v="142038151135.84357"/>
    <n v="0"/>
    <n v="142038151135.84357"/>
    <n v="21352543181.310001"/>
    <n v="120685607954.53357"/>
  </r>
  <r>
    <x v="12"/>
    <s v="MAGDALENA"/>
    <x v="16"/>
    <s v="MAGDALENA"/>
    <n v="76311406184"/>
    <n v="0"/>
    <n v="0"/>
    <n v="15459388509"/>
    <n v="0"/>
    <n v="0"/>
    <n v="91770794693"/>
    <n v="39078899913.91864"/>
    <n v="21784381.076953463"/>
    <n v="0"/>
    <n v="0"/>
    <n v="0"/>
    <n v="130871478987.99559"/>
    <n v="61161719904.919998"/>
    <n v="0"/>
    <n v="0"/>
    <n v="39078899913.91864"/>
    <n v="15481172890.076954"/>
    <n v="0"/>
    <n v="0"/>
    <n v="115721792708.91559"/>
    <n v="0"/>
    <n v="115721792708.91559"/>
    <n v="17660248638.48"/>
    <n v="98061544070.435593"/>
  </r>
  <r>
    <x v="12"/>
    <s v="META"/>
    <x v="17"/>
    <s v="META"/>
    <n v="35468384130"/>
    <n v="0"/>
    <n v="0"/>
    <n v="7009499170"/>
    <n v="0"/>
    <n v="0"/>
    <n v="42477883300"/>
    <n v="31336085797.144157"/>
    <n v="9929042.1561184078"/>
    <n v="0"/>
    <n v="0"/>
    <n v="0"/>
    <n v="73823898139.300278"/>
    <n v="28347041926.509995"/>
    <n v="0"/>
    <n v="0"/>
    <n v="31336085797.144157"/>
    <n v="7019428212.1561184"/>
    <n v="0"/>
    <n v="0"/>
    <n v="66702555935.810272"/>
    <n v="57659842.340000004"/>
    <n v="66760215778.150269"/>
    <n v="814895014.09000003"/>
    <n v="65945320764.060272"/>
  </r>
  <r>
    <x v="12"/>
    <s v="NARIÑO"/>
    <x v="18"/>
    <s v="NARIÑO"/>
    <n v="94120795114"/>
    <n v="0"/>
    <n v="0"/>
    <n v="19285144699"/>
    <n v="0"/>
    <n v="0"/>
    <n v="113405939813"/>
    <n v="82802725927.06926"/>
    <n v="27219865.138308525"/>
    <n v="0"/>
    <n v="0"/>
    <n v="0"/>
    <n v="196235885605.20758"/>
    <n v="75539232326.320007"/>
    <n v="0"/>
    <n v="0"/>
    <n v="82802725927.06926"/>
    <n v="19312364564.138309"/>
    <n v="0"/>
    <n v="0"/>
    <n v="177654322817.52759"/>
    <n v="0"/>
    <n v="177654322817.52759"/>
    <n v="31604222626.830002"/>
    <n v="146050100190.69757"/>
  </r>
  <r>
    <x v="12"/>
    <s v="NORTE DE SANTANDER"/>
    <x v="19"/>
    <s v="NORTE DE SANTANDER"/>
    <n v="62932125248"/>
    <n v="0"/>
    <n v="0"/>
    <n v="12636687879"/>
    <n v="0"/>
    <n v="0"/>
    <n v="75568813127"/>
    <n v="41586884367.139282"/>
    <n v="17807521.953590173"/>
    <n v="0"/>
    <n v="0"/>
    <n v="0"/>
    <n v="117173505016.09286"/>
    <n v="50401773396.919998"/>
    <n v="0"/>
    <n v="0"/>
    <n v="41586884367.139282"/>
    <n v="12654495400.95359"/>
    <n v="0"/>
    <n v="0"/>
    <n v="104643153165.01288"/>
    <n v="113380556.01000001"/>
    <n v="104756533721.02287"/>
    <n v="24464551684.259998"/>
    <n v="80291982036.762878"/>
  </r>
  <r>
    <x v="12"/>
    <s v="QUINDÍO"/>
    <x v="20"/>
    <s v="QUINDÍO"/>
    <n v="14298049507"/>
    <n v="0"/>
    <n v="0"/>
    <n v="2885623390"/>
    <n v="0"/>
    <n v="0"/>
    <n v="17183672897"/>
    <n v="9902196370.4986286"/>
    <n v="4061062.9514071592"/>
    <n v="0"/>
    <n v="0"/>
    <n v="0"/>
    <n v="27089930330.450035"/>
    <n v="11456561504.670002"/>
    <n v="0"/>
    <n v="0"/>
    <n v="9902196370.4986286"/>
    <n v="2889684452.951407"/>
    <n v="0"/>
    <n v="0"/>
    <n v="24248442328.120041"/>
    <n v="0"/>
    <n v="24248442328.120041"/>
    <n v="8824676355.8400002"/>
    <n v="15423765972.280041"/>
  </r>
  <r>
    <x v="12"/>
    <s v="RISARALDA"/>
    <x v="21"/>
    <s v="RISARALDA"/>
    <n v="26633070486"/>
    <n v="0"/>
    <n v="0"/>
    <n v="5454219963"/>
    <n v="0"/>
    <n v="0"/>
    <n v="32087290449"/>
    <n v="21524598254.85511"/>
    <n v="12658229.347000893"/>
    <n v="0"/>
    <n v="0"/>
    <n v="0"/>
    <n v="53624546933.20211"/>
    <n v="21375857298.889999"/>
    <n v="0"/>
    <n v="0"/>
    <n v="21524598254.85511"/>
    <n v="5466878192.3470011"/>
    <n v="0"/>
    <n v="0"/>
    <n v="48367333746.09211"/>
    <n v="141024881"/>
    <n v="48508358627.09211"/>
    <n v="7363468454.46"/>
    <n v="41144890172.632111"/>
  </r>
  <r>
    <x v="12"/>
    <s v="SANTANDER"/>
    <x v="22"/>
    <s v="SANTANDER"/>
    <n v="51691901931"/>
    <n v="0"/>
    <n v="0"/>
    <n v="10567285593"/>
    <n v="0"/>
    <n v="0"/>
    <n v="62259187524"/>
    <n v="38409532654.90802"/>
    <n v="14840969.778935969"/>
    <n v="0"/>
    <n v="0"/>
    <n v="0"/>
    <n v="100683561148.68695"/>
    <n v="41483257314.600006"/>
    <n v="0"/>
    <n v="0"/>
    <n v="38409532654.90802"/>
    <n v="10582126562.778936"/>
    <n v="0"/>
    <n v="0"/>
    <n v="90474916532.286957"/>
    <n v="214798677.31999999"/>
    <n v="90689715209.606964"/>
    <n v="21846209757.139999"/>
    <n v="68843505452.466965"/>
  </r>
  <r>
    <x v="12"/>
    <s v="SUCRE"/>
    <x v="23"/>
    <s v="SUCRE"/>
    <n v="71638532800"/>
    <n v="0"/>
    <n v="0"/>
    <n v="14349652489"/>
    <n v="0"/>
    <n v="0"/>
    <n v="85988185289"/>
    <n v="40948417884.5"/>
    <n v="20232765.835840415"/>
    <n v="0"/>
    <n v="0"/>
    <n v="0"/>
    <n v="126956835939.33585"/>
    <n v="57348469418.900009"/>
    <n v="0"/>
    <n v="0"/>
    <n v="40948417884.5"/>
    <n v="14369885254.83584"/>
    <n v="0"/>
    <n v="0"/>
    <n v="112666772558.23586"/>
    <n v="483935543.45999998"/>
    <n v="113150708101.69586"/>
    <n v="25389454625.080002"/>
    <n v="87761253476.61586"/>
  </r>
  <r>
    <x v="12"/>
    <s v="TOLIMA"/>
    <x v="24"/>
    <s v="TOLIMA"/>
    <n v="49317113712"/>
    <n v="0"/>
    <n v="0"/>
    <n v="10250596439"/>
    <n v="0"/>
    <n v="0"/>
    <n v="59567710151"/>
    <n v="36019439201.11879"/>
    <n v="14382981.071028383"/>
    <n v="0"/>
    <n v="0"/>
    <n v="0"/>
    <n v="95601532333.189819"/>
    <n v="39652884477.860001"/>
    <n v="0"/>
    <n v="0"/>
    <n v="36019439201.11879"/>
    <n v="10264979420.071028"/>
    <n v="0"/>
    <n v="0"/>
    <n v="85937303099.04982"/>
    <n v="0"/>
    <n v="85937303099.04982"/>
    <n v="26360248780.630001"/>
    <n v="59577054318.419815"/>
  </r>
  <r>
    <x v="12"/>
    <s v="VALLE DEL CAUCA"/>
    <x v="25"/>
    <s v="VALLE DEL CAUCA"/>
    <n v="73118270581"/>
    <n v="0"/>
    <n v="0"/>
    <n v="14652591725"/>
    <n v="0"/>
    <n v="0"/>
    <n v="87770862306"/>
    <n v="99551302112.963867"/>
    <n v="20867610.531580087"/>
    <n v="0"/>
    <n v="0"/>
    <n v="0"/>
    <n v="187343032029.49545"/>
    <n v="58533451012.970001"/>
    <n v="0"/>
    <n v="0"/>
    <n v="99551302112.963867"/>
    <n v="14673459335.53158"/>
    <n v="0"/>
    <n v="0"/>
    <n v="172758212461.46545"/>
    <n v="222447084"/>
    <n v="172980659545.46545"/>
    <n v="50849320174.830002"/>
    <n v="122131339370.63545"/>
  </r>
  <r>
    <x v="12"/>
    <s v="ARAUCA"/>
    <x v="26"/>
    <s v="ARAUCA"/>
    <n v="30726623624"/>
    <n v="0"/>
    <n v="0"/>
    <n v="5984813502"/>
    <n v="0"/>
    <n v="0"/>
    <n v="36711437126"/>
    <n v="23346721225.87307"/>
    <n v="8409301.3611707631"/>
    <n v="0"/>
    <n v="0"/>
    <n v="0"/>
    <n v="60066567653.234238"/>
    <n v="24513751055.75"/>
    <n v="0"/>
    <n v="0"/>
    <n v="23346721225.87307"/>
    <n v="5993222803.3611708"/>
    <n v="0"/>
    <n v="0"/>
    <n v="53853695084.984238"/>
    <n v="0"/>
    <n v="53853695084.984238"/>
    <n v="5941194709"/>
    <n v="47912500375.984238"/>
  </r>
  <r>
    <x v="12"/>
    <s v="CASANARE"/>
    <x v="27"/>
    <s v="CASANARE"/>
    <n v="33569609005"/>
    <n v="0"/>
    <n v="0"/>
    <n v="6606372106"/>
    <n v="0"/>
    <n v="0"/>
    <n v="40175981111"/>
    <n v="46195136276.366486"/>
    <n v="9305974.6803159658"/>
    <n v="0"/>
    <n v="0"/>
    <n v="0"/>
    <n v="86380423362.046799"/>
    <n v="26807023738.400002"/>
    <n v="0"/>
    <n v="0"/>
    <n v="46195136276.366486"/>
    <n v="6615678080.680316"/>
    <n v="0"/>
    <n v="0"/>
    <n v="79617838095.446793"/>
    <n v="0"/>
    <n v="79617838095.446793"/>
    <n v="5538922349.1899996"/>
    <n v="74078915746.25679"/>
  </r>
  <r>
    <x v="12"/>
    <s v="PUTUMAYO"/>
    <x v="28"/>
    <s v="PUTUMAYO"/>
    <n v="35824717570"/>
    <n v="0"/>
    <n v="0"/>
    <n v="7113070752"/>
    <n v="0"/>
    <n v="0"/>
    <n v="42937788322"/>
    <n v="12335678712.949387"/>
    <n v="10012163.231661364"/>
    <n v="0"/>
    <n v="0"/>
    <n v="0"/>
    <n v="55283479198.181046"/>
    <n v="28632547038.82"/>
    <n v="0"/>
    <n v="0"/>
    <n v="12335678712.949387"/>
    <n v="7123082915.2316618"/>
    <n v="0"/>
    <n v="0"/>
    <n v="48091308667.001045"/>
    <n v="0"/>
    <n v="48091308667.001045"/>
    <n v="7464482399.7700005"/>
    <n v="40626826267.231049"/>
  </r>
  <r>
    <x v="12"/>
    <s v="ARCHIPIÉLAGO DE SAN ANDRÉS"/>
    <x v="29"/>
    <s v="ARCHIPIÉLAGO DE SAN ANDRÉS"/>
    <n v="16029751797"/>
    <n v="0"/>
    <n v="0"/>
    <n v="3272996780"/>
    <n v="0"/>
    <n v="0"/>
    <n v="19302748577"/>
    <n v="10265824223.902641"/>
    <n v="4606860.4847755004"/>
    <n v="0"/>
    <n v="0"/>
    <n v="0"/>
    <n v="29573179661.387417"/>
    <n v="12860270285.740002"/>
    <n v="0"/>
    <n v="0"/>
    <n v="10265824223.902641"/>
    <n v="3277603640.4847755"/>
    <n v="0"/>
    <n v="0"/>
    <n v="26403698150.127419"/>
    <n v="0"/>
    <n v="26403698150.127419"/>
    <n v="365572716.24000001"/>
    <n v="26038125433.887417"/>
  </r>
  <r>
    <x v="12"/>
    <s v="AMAZONAS"/>
    <x v="30"/>
    <s v="AMAZONAS"/>
    <n v="16014677775"/>
    <n v="0"/>
    <n v="0"/>
    <n v="3281935109"/>
    <n v="0"/>
    <n v="0"/>
    <n v="19296612884"/>
    <n v="10402066584.643478"/>
    <n v="4612857.8983147396"/>
    <n v="0"/>
    <n v="0"/>
    <n v="0"/>
    <n v="29703292326.541794"/>
    <n v="12847728320.49"/>
    <n v="0"/>
    <n v="0"/>
    <n v="10402066584.643478"/>
    <n v="3286547966.898315"/>
    <n v="0"/>
    <n v="0"/>
    <n v="26536342872.031792"/>
    <n v="40737401"/>
    <n v="26577080273.031792"/>
    <n v="4239852591.0799999"/>
    <n v="22337227681.95179"/>
  </r>
  <r>
    <x v="12"/>
    <s v="GUAINÍA"/>
    <x v="31"/>
    <s v="GUAINÍA"/>
    <n v="14303986048"/>
    <n v="0"/>
    <n v="0"/>
    <n v="2743326426"/>
    <n v="0"/>
    <n v="0"/>
    <n v="17047312474"/>
    <n v="18361160425.279091"/>
    <n v="3870498.6422073352"/>
    <n v="0"/>
    <n v="0"/>
    <n v="0"/>
    <n v="35412343397.921295"/>
    <n v="11392951124.75"/>
    <n v="0"/>
    <n v="0"/>
    <n v="18361160425.279091"/>
    <n v="2747196924.6422071"/>
    <n v="0"/>
    <n v="0"/>
    <n v="32501308474.671299"/>
    <n v="0"/>
    <n v="32501308474.671299"/>
    <n v="7292354537"/>
    <n v="25208953937.671299"/>
  </r>
  <r>
    <x v="12"/>
    <s v="GUAVIARE"/>
    <x v="32"/>
    <s v="GUAVIARE"/>
    <n v="20352765312"/>
    <n v="0"/>
    <n v="0"/>
    <n v="4113159009"/>
    <n v="0"/>
    <n v="0"/>
    <n v="24465924321"/>
    <n v="11532228647.410545"/>
    <n v="5790302.3883256586"/>
    <n v="0"/>
    <n v="0"/>
    <n v="0"/>
    <n v="36003943270.798874"/>
    <n v="16299471024.409996"/>
    <n v="0"/>
    <n v="0"/>
    <n v="11532228647.410545"/>
    <n v="4118949311.3883257"/>
    <n v="0"/>
    <n v="0"/>
    <n v="31950648983.208866"/>
    <n v="140503435.00999999"/>
    <n v="32091152418.218864"/>
    <n v="7448889533.6099997"/>
    <n v="24642262884.608864"/>
  </r>
  <r>
    <x v="12"/>
    <s v="VAUPÉS"/>
    <x v="33"/>
    <s v="VAUPÉS"/>
    <n v="13717164875"/>
    <n v="0"/>
    <n v="0"/>
    <n v="2747883315"/>
    <n v="0"/>
    <n v="0"/>
    <n v="16465048190"/>
    <n v="8720752666.7200012"/>
    <n v="3865577.4513675114"/>
    <n v="0"/>
    <n v="0"/>
    <n v="0"/>
    <n v="25189666434.171368"/>
    <n v="10978415986.82"/>
    <n v="0"/>
    <n v="0"/>
    <n v="8720752666.7200012"/>
    <n v="2751748892.4513674"/>
    <n v="0"/>
    <n v="0"/>
    <n v="22450917545.991367"/>
    <n v="144921"/>
    <n v="22451062466.991367"/>
    <n v="24063120"/>
    <n v="22426999346.991367"/>
  </r>
  <r>
    <x v="12"/>
    <s v="VICHADA"/>
    <x v="34"/>
    <s v="VICHADA"/>
    <n v="21270906971"/>
    <n v="0"/>
    <n v="0"/>
    <n v="4085562816"/>
    <n v="0"/>
    <n v="0"/>
    <n v="25356469787"/>
    <n v="16280297659.279999"/>
    <n v="5769280.1948458869"/>
    <n v="0"/>
    <n v="0"/>
    <n v="0"/>
    <n v="41642536726.474846"/>
    <n v="16934656051.860001"/>
    <n v="0"/>
    <n v="0"/>
    <n v="16280297659.279999"/>
    <n v="4091332096.1948457"/>
    <n v="0"/>
    <n v="0"/>
    <n v="37306285807.334846"/>
    <n v="92537943"/>
    <n v="37398823750.334846"/>
    <n v="1731708885.6900001"/>
    <n v="35667114864.644844"/>
  </r>
  <r>
    <x v="13"/>
    <s v="ANTIOQUIA"/>
    <x v="2"/>
    <s v="ANTIOQUIA"/>
    <n v="103804835961"/>
    <n v="0"/>
    <n v="0"/>
    <n v="25811616959"/>
    <n v="0"/>
    <n v="0"/>
    <n v="129616452920"/>
    <n v="49988144980.003922"/>
    <n v="41676759.050378762"/>
    <n v="-75841438698.054306"/>
    <n v="-54259972869.330002"/>
    <n v="0"/>
    <n v="49544863091.669983"/>
    <n v="35109371902.680008"/>
    <n v="0"/>
    <n v="0"/>
    <n v="-25853293718.050385"/>
    <n v="25853293718.050377"/>
    <n v="0"/>
    <n v="0"/>
    <n v="35109371902.68"/>
    <n v="0"/>
    <n v="35109371902.68"/>
    <n v="0"/>
    <n v="35109371902.68"/>
  </r>
  <r>
    <x v="13"/>
    <s v="ATLÁNTICO"/>
    <x v="3"/>
    <s v="ATLÁNTICO"/>
    <n v="139367634"/>
    <n v="0"/>
    <n v="0"/>
    <n v="48306233"/>
    <n v="0"/>
    <n v="0"/>
    <n v="187673867"/>
    <n v="176003920.99906698"/>
    <n v="74350.659824611401"/>
    <n v="-224384504.65889159"/>
    <n v="0"/>
    <n v="0"/>
    <n v="139367633.99999997"/>
    <n v="122293952.78999999"/>
    <n v="0"/>
    <n v="0"/>
    <n v="-48380583.65982461"/>
    <n v="48380583.65982461"/>
    <n v="0"/>
    <n v="0"/>
    <n v="122293952.78999999"/>
    <n v="0"/>
    <n v="122293952.78999999"/>
    <n v="0"/>
    <n v="122293952.78999999"/>
  </r>
  <r>
    <x v="13"/>
    <s v="BOGOTÁ, D.C."/>
    <x v="4"/>
    <s v="BOGOTÁ, D.C.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3"/>
    <s v="BOLÍVAR"/>
    <x v="5"/>
    <s v="BOLÍVAR"/>
    <n v="93378340308"/>
    <n v="0"/>
    <n v="0"/>
    <n v="29927843682"/>
    <n v="0"/>
    <n v="0"/>
    <n v="123306183990"/>
    <n v="65604044273.993408"/>
    <n v="47193580.938871197"/>
    <n v="-95579081536.932281"/>
    <n v="-43258588233.75"/>
    <n v="0"/>
    <n v="50119752074.25"/>
    <n v="38869102982.699997"/>
    <n v="0"/>
    <n v="0"/>
    <n v="-29975037262.938873"/>
    <n v="29975037262.938869"/>
    <n v="0"/>
    <n v="0"/>
    <n v="38869102982.699997"/>
    <n v="0"/>
    <n v="38869102982.699997"/>
    <n v="0"/>
    <n v="38869102982.699997"/>
  </r>
  <r>
    <x v="13"/>
    <s v="BOYACÁ"/>
    <x v="6"/>
    <s v="BOYACÁ"/>
    <n v="105634068139"/>
    <n v="0"/>
    <n v="0"/>
    <n v="23636186506"/>
    <n v="0"/>
    <n v="0"/>
    <n v="129270254645"/>
    <n v="37974277038.993149"/>
    <n v="36090965.372670799"/>
    <n v="-61646554510.365822"/>
    <n v="-53868491857.059998"/>
    <n v="0"/>
    <n v="51765576281.940033"/>
    <n v="33342972515.200012"/>
    <n v="0"/>
    <n v="0"/>
    <n v="-23672277471.372673"/>
    <n v="23672277471.372669"/>
    <n v="0"/>
    <n v="0"/>
    <n v="33342972515.200008"/>
    <n v="0"/>
    <n v="33342972515.200008"/>
    <n v="0"/>
    <n v="33342972515.200008"/>
  </r>
  <r>
    <x v="13"/>
    <s v="CALDAS"/>
    <x v="7"/>
    <s v="CALDAS"/>
    <n v="454203087"/>
    <n v="0"/>
    <n v="0"/>
    <n v="272046000"/>
    <n v="0"/>
    <n v="0"/>
    <n v="726249087"/>
    <n v="873114462.00107181"/>
    <n v="394321.91151566285"/>
    <n v="-1145554783.9125876"/>
    <n v="-295038083.79000002"/>
    <n v="0"/>
    <n v="159165003.20999998"/>
    <n v="147550602.52999997"/>
    <n v="0"/>
    <n v="0"/>
    <n v="-272440321.91151583"/>
    <n v="272440321.91151565"/>
    <n v="0"/>
    <n v="0"/>
    <n v="147550602.52999979"/>
    <n v="0"/>
    <n v="147550602.52999979"/>
    <n v="0"/>
    <n v="147550602.52999979"/>
  </r>
  <r>
    <x v="13"/>
    <s v="CAQUETÁ"/>
    <x v="8"/>
    <s v="CAQUETÁ"/>
    <n v="2704069"/>
    <n v="0"/>
    <n v="0"/>
    <n v="571280"/>
    <n v="0"/>
    <n v="0"/>
    <n v="3275349"/>
    <n v="838393.00484154141"/>
    <n v="827.24678461396343"/>
    <n v="-1410500.2516261553"/>
    <n v="-1342105.08"/>
    <n v="0"/>
    <n v="1361963.92"/>
    <n v="856056.73999999976"/>
    <n v="0"/>
    <n v="0"/>
    <n v="-572107.24678461393"/>
    <n v="572107.24678461393"/>
    <n v="0"/>
    <n v="0"/>
    <n v="856056.73999999976"/>
    <n v="0"/>
    <n v="856056.73999999976"/>
    <n v="0"/>
    <n v="856056.73999999976"/>
  </r>
  <r>
    <x v="13"/>
    <s v="CAUCA"/>
    <x v="9"/>
    <s v="CAUCA"/>
    <n v="6461821381"/>
    <n v="0"/>
    <n v="0"/>
    <n v="1461810934"/>
    <n v="0"/>
    <n v="0"/>
    <n v="7923632315"/>
    <n v="2215843910.9999313"/>
    <n v="2137462.8307488533"/>
    <n v="-3679792307.8306804"/>
    <n v="-3292800988.6999998"/>
    <n v="0"/>
    <n v="3169020392.3000002"/>
    <n v="2032105277.7200003"/>
    <n v="0"/>
    <n v="0"/>
    <n v="-1463948396.830749"/>
    <n v="1463948396.8307488"/>
    <n v="0"/>
    <n v="0"/>
    <n v="2032105277.72"/>
    <n v="0"/>
    <n v="2032105277.72"/>
    <n v="0"/>
    <n v="2032105277.72"/>
  </r>
  <r>
    <x v="13"/>
    <s v="CESAR"/>
    <x v="10"/>
    <s v="CESAR"/>
    <n v="110994623738"/>
    <n v="0"/>
    <n v="0"/>
    <n v="25781334032"/>
    <n v="0"/>
    <n v="0"/>
    <n v="136775957770"/>
    <n v="38226869402.001007"/>
    <n v="37721652.084606275"/>
    <n v="-64045925086.085617"/>
    <n v="-55334082897.970001"/>
    <n v="0"/>
    <n v="55660540840.029984"/>
    <n v="36037609011.73999"/>
    <n v="0"/>
    <n v="0"/>
    <n v="-25819055684.08461"/>
    <n v="25819055684.084606"/>
    <n v="0"/>
    <n v="0"/>
    <n v="36037609011.73999"/>
    <n v="0"/>
    <n v="36037609011.73999"/>
    <n v="0"/>
    <n v="36037609011.73999"/>
  </r>
  <r>
    <x v="13"/>
    <s v="CÓRDOBA"/>
    <x v="11"/>
    <s v="CÓRDOBA"/>
    <n v="169681821523"/>
    <n v="0"/>
    <n v="0"/>
    <n v="39231306351"/>
    <n v="0"/>
    <n v="0"/>
    <n v="208913127874"/>
    <n v="58350593018.997711"/>
    <n v="57489777.065135501"/>
    <n v="-97639389147.062851"/>
    <n v="-85905161604.809998"/>
    <n v="0"/>
    <n v="83776659918.190002"/>
    <n v="53698169202.509979"/>
    <n v="0"/>
    <n v="0"/>
    <n v="-39288796128.06514"/>
    <n v="39288796128.065132"/>
    <n v="0"/>
    <n v="0"/>
    <n v="53698169202.509972"/>
    <n v="0"/>
    <n v="53698169202.509972"/>
    <n v="0"/>
    <n v="53698169202.509972"/>
  </r>
  <r>
    <x v="13"/>
    <s v="CUNDINAMARCA"/>
    <x v="12"/>
    <s v="CUNDINAMARCA"/>
    <n v="17098758269"/>
    <n v="0"/>
    <n v="0"/>
    <n v="4284530720"/>
    <n v="0"/>
    <n v="0"/>
    <n v="21383288989"/>
    <n v="9097767967.0050907"/>
    <n v="6759730.8660369059"/>
    <n v="-13389058417.871128"/>
    <n v="-7017542526.4799995"/>
    <n v="0"/>
    <n v="10081215742.519997"/>
    <n v="7287440260.3199997"/>
    <n v="0"/>
    <n v="0"/>
    <n v="-4291290450.8660374"/>
    <n v="4291290450.8660369"/>
    <n v="0"/>
    <n v="0"/>
    <n v="7287440260.3199997"/>
    <n v="0"/>
    <n v="7287440260.3199997"/>
    <n v="0"/>
    <n v="7287440260.3199997"/>
  </r>
  <r>
    <x v="13"/>
    <s v="CHOCÓ"/>
    <x v="13"/>
    <s v="CHOCÓ"/>
    <n v="20530993157"/>
    <n v="0"/>
    <n v="0"/>
    <n v="3056377286"/>
    <n v="0"/>
    <n v="0"/>
    <n v="23587370443"/>
    <n v="4400941837.0016079"/>
    <n v="4424691.3245534096"/>
    <n v="-7461743814.3261604"/>
    <n v="-9584499168.4400005"/>
    <n v="0"/>
    <n v="10946493988.560003"/>
    <n v="6498931140.6099987"/>
    <n v="0"/>
    <n v="0"/>
    <n v="-3060801977.3245525"/>
    <n v="3060801977.3245535"/>
    <n v="0"/>
    <n v="0"/>
    <n v="6498931140.6099997"/>
    <n v="0"/>
    <n v="6498931140.6099997"/>
    <n v="0"/>
    <n v="6498931140.6099997"/>
  </r>
  <r>
    <x v="13"/>
    <s v="HUILA"/>
    <x v="14"/>
    <s v="HUILA"/>
    <n v="104941992586"/>
    <n v="0"/>
    <n v="0"/>
    <n v="24364197157"/>
    <n v="0"/>
    <n v="0"/>
    <n v="129306189743"/>
    <n v="36127376432.007004"/>
    <n v="35652823.709536612"/>
    <n v="-60527226412.716537"/>
    <n v="-53177872162.68"/>
    <n v="0"/>
    <n v="51764120423.320015"/>
    <n v="33203604978.779991"/>
    <n v="0"/>
    <n v="0"/>
    <n v="-24399849980.709534"/>
    <n v="24399849980.709538"/>
    <n v="0"/>
    <n v="0"/>
    <n v="33203604978.779995"/>
    <n v="0"/>
    <n v="33203604978.779995"/>
    <n v="0"/>
    <n v="33203604978.779995"/>
  </r>
  <r>
    <x v="13"/>
    <s v="LA GUAJIRA"/>
    <x v="15"/>
    <s v="LA GUAJIRA"/>
    <n v="128837742356"/>
    <n v="0"/>
    <n v="0"/>
    <n v="29288569318"/>
    <n v="0"/>
    <n v="0"/>
    <n v="158126311674"/>
    <n v="43954832070.988602"/>
    <n v="43207207.976867825"/>
    <n v="-73286608596.965469"/>
    <n v="-64913798652.449997"/>
    <n v="0"/>
    <n v="63923943703.549988"/>
    <n v="40835020418.699997"/>
    <n v="0"/>
    <n v="0"/>
    <n v="-29331776525.976868"/>
    <n v="29331776525.976868"/>
    <n v="0"/>
    <n v="0"/>
    <n v="40835020418.699997"/>
    <n v="0"/>
    <n v="40835020418.699997"/>
    <n v="0"/>
    <n v="40835020418.699997"/>
  </r>
  <r>
    <x v="13"/>
    <s v="MAGDALENA"/>
    <x v="16"/>
    <s v="MAGDALENA"/>
    <n v="42947162227"/>
    <n v="0"/>
    <n v="0"/>
    <n v="10178980442"/>
    <n v="0"/>
    <n v="0"/>
    <n v="53126142669"/>
    <n v="25088774858.99279"/>
    <n v="15870688.32464524"/>
    <n v="-35283625989.317436"/>
    <n v="-9650757372.6100006"/>
    <n v="0"/>
    <n v="33296404854.390007"/>
    <n v="25946711165.729996"/>
    <n v="0"/>
    <n v="0"/>
    <n v="-10194851130.324646"/>
    <n v="10194851130.324646"/>
    <n v="0"/>
    <n v="0"/>
    <n v="25946711165.729996"/>
    <n v="0"/>
    <n v="25946711165.729996"/>
    <n v="0"/>
    <n v="25946711165.729996"/>
  </r>
  <r>
    <x v="13"/>
    <s v="META"/>
    <x v="17"/>
    <s v="META"/>
    <n v="86073941715"/>
    <n v="0"/>
    <n v="0"/>
    <n v="17504112184"/>
    <n v="0"/>
    <n v="0"/>
    <n v="103578053899"/>
    <n v="31777665401.005501"/>
    <n v="32850767.395252764"/>
    <n v="-49314628352.400757"/>
    <n v="-43491211949.910004"/>
    <n v="0"/>
    <n v="42582729765.089981"/>
    <n v="27253165418.410004"/>
    <n v="0"/>
    <n v="0"/>
    <n v="-17536962951.395256"/>
    <n v="17536962951.395252"/>
    <n v="0"/>
    <n v="0"/>
    <n v="27253165418.41"/>
    <n v="0"/>
    <n v="27253165418.41"/>
    <n v="0"/>
    <n v="27253165418.41"/>
  </r>
  <r>
    <x v="13"/>
    <s v="NARIÑO"/>
    <x v="18"/>
    <s v="NARIÑO"/>
    <n v="6977724700"/>
    <n v="0"/>
    <n v="0"/>
    <n v="3222100378"/>
    <n v="0"/>
    <n v="0"/>
    <n v="10199825078"/>
    <n v="7940115805.0072479"/>
    <n v="5652433.9738543294"/>
    <n v="-11167868616.981102"/>
    <n v="-4639409803.3599997"/>
    <n v="0"/>
    <n v="2338314896.6400003"/>
    <n v="2196730918.9400015"/>
    <n v="0"/>
    <n v="0"/>
    <n v="-3227752811.9738541"/>
    <n v="3227752811.9738545"/>
    <n v="0"/>
    <n v="0"/>
    <n v="2196730918.940002"/>
    <n v="0"/>
    <n v="2196730918.940002"/>
    <n v="0"/>
    <n v="2196730918.940002"/>
  </r>
  <r>
    <x v="13"/>
    <s v="NORTE DE SANTANDER"/>
    <x v="19"/>
    <s v="NORTE DE SANTANDER"/>
    <n v="22416684911"/>
    <n v="0"/>
    <n v="0"/>
    <n v="4908786040"/>
    <n v="0"/>
    <n v="0"/>
    <n v="27325470951"/>
    <n v="10250269897.960011"/>
    <n v="10216405.847894276"/>
    <n v="-15169272343.807905"/>
    <n v="-11714002506.01"/>
    <n v="0"/>
    <n v="10702682404.989992"/>
    <n v="7070156604.8400021"/>
    <n v="0"/>
    <n v="0"/>
    <n v="-4919002445.8478947"/>
    <n v="4919002445.8478947"/>
    <n v="0"/>
    <n v="0"/>
    <n v="7070156604.8400021"/>
    <n v="0"/>
    <n v="7070156604.8400021"/>
    <n v="0"/>
    <n v="7070156604.8400021"/>
  </r>
  <r>
    <x v="13"/>
    <s v="QUINDÍO"/>
    <x v="20"/>
    <s v="QUINDÍO"/>
    <n v="23851131"/>
    <n v="0"/>
    <n v="0"/>
    <n v="751920"/>
    <n v="0"/>
    <n v="0"/>
    <n v="24603051"/>
    <n v="922195.00509607978"/>
    <n v="991.71172439281236"/>
    <n v="-1675106.7168204724"/>
    <n v="-9864038.4399999995"/>
    <n v="0"/>
    <n v="13987092.560000001"/>
    <n v="7534051.6899999995"/>
    <n v="0"/>
    <n v="0"/>
    <n v="-752911.7117243926"/>
    <n v="752911.71172439284"/>
    <n v="0"/>
    <n v="0"/>
    <n v="7534051.6899999995"/>
    <n v="0"/>
    <n v="7534051.6899999995"/>
    <n v="0"/>
    <n v="7534051.6899999995"/>
  </r>
  <r>
    <x v="13"/>
    <s v="RISARALDA"/>
    <x v="21"/>
    <s v="RISARALDA"/>
    <n v="6352156"/>
    <n v="0"/>
    <n v="0"/>
    <n v="474761"/>
    <n v="0"/>
    <n v="0"/>
    <n v="6826917"/>
    <n v="704919.99969664961"/>
    <n v="692.94854145242596"/>
    <n v="-1180373.948238102"/>
    <n v="-1108363.79"/>
    <n v="0"/>
    <n v="5243792.21"/>
    <n v="3377858.3"/>
    <n v="0"/>
    <n v="0"/>
    <n v="-475453.94854145241"/>
    <n v="475453.94854145241"/>
    <n v="0"/>
    <n v="0"/>
    <n v="3377858.3"/>
    <n v="0"/>
    <n v="3377858.3"/>
    <n v="0"/>
    <n v="3377858.3"/>
  </r>
  <r>
    <x v="13"/>
    <s v="SANTANDER"/>
    <x v="22"/>
    <s v="SANTANDER"/>
    <n v="124323630037"/>
    <n v="0"/>
    <n v="0"/>
    <n v="29161478166"/>
    <n v="0"/>
    <n v="0"/>
    <n v="153485108203"/>
    <n v="43009315410.993927"/>
    <n v="42511130.559513882"/>
    <n v="-72213304707.553436"/>
    <n v="-63186477067.690002"/>
    <n v="0"/>
    <n v="61137152969.309998"/>
    <n v="39298346771.809998"/>
    <n v="0"/>
    <n v="0"/>
    <n v="-29203989296.559509"/>
    <n v="29203989296.559513"/>
    <n v="0"/>
    <n v="0"/>
    <n v="39298346771.809998"/>
    <n v="0"/>
    <n v="39298346771.809998"/>
    <n v="0"/>
    <n v="39298346771.809998"/>
  </r>
  <r>
    <x v="13"/>
    <s v="SUCRE"/>
    <x v="23"/>
    <s v="SUCRE"/>
    <n v="84778955155"/>
    <n v="0"/>
    <n v="0"/>
    <n v="20971685540"/>
    <n v="0"/>
    <n v="0"/>
    <n v="105750640695"/>
    <n v="32784505797.011475"/>
    <n v="31186642.125444707"/>
    <n v="-53787377979.136917"/>
    <n v="-43713195407.040001"/>
    <n v="0"/>
    <n v="41065759747.960014"/>
    <n v="26838173218.719994"/>
    <n v="0"/>
    <n v="0"/>
    <n v="-21002872182.125443"/>
    <n v="21002872182.125446"/>
    <n v="0"/>
    <n v="0"/>
    <n v="26838173218.719997"/>
    <n v="0"/>
    <n v="26838173218.719997"/>
    <n v="0"/>
    <n v="26838173218.719997"/>
  </r>
  <r>
    <x v="13"/>
    <s v="TOLIMA"/>
    <x v="24"/>
    <s v="TOLIMA"/>
    <n v="111290881013"/>
    <n v="0"/>
    <n v="0"/>
    <n v="26183091361"/>
    <n v="0"/>
    <n v="0"/>
    <n v="137473972374"/>
    <n v="38556863705.992798"/>
    <n v="38119245.398807757"/>
    <n v="-64778074312.391624"/>
    <n v="-56613067336.379997"/>
    <n v="0"/>
    <n v="54677813676.619972"/>
    <n v="35168883939.099983"/>
    <n v="0"/>
    <n v="0"/>
    <n v="-26221210606.398827"/>
    <n v="26221210606.398808"/>
    <n v="0"/>
    <n v="0"/>
    <n v="35168883939.09996"/>
    <n v="0"/>
    <n v="35168883939.09996"/>
    <n v="0"/>
    <n v="35168883939.09996"/>
  </r>
  <r>
    <x v="13"/>
    <s v="VALLE DEL CAUCA"/>
    <x v="25"/>
    <s v="VALLE DEL CAUCA"/>
    <n v="1269181123"/>
    <n v="0"/>
    <n v="0"/>
    <n v="191502367"/>
    <n v="0"/>
    <n v="0"/>
    <n v="1460683490"/>
    <n v="318860717.00361443"/>
    <n v="300760.76715561392"/>
    <n v="-510663844.77077001"/>
    <n v="-503402438.68000001"/>
    <n v="0"/>
    <n v="765778684.31999993"/>
    <n v="497548395.24000007"/>
    <n v="0"/>
    <n v="0"/>
    <n v="-191803127.76715559"/>
    <n v="191803127.76715562"/>
    <n v="0"/>
    <n v="0"/>
    <n v="497548395.24000013"/>
    <n v="0"/>
    <n v="497548395.24000013"/>
    <n v="0"/>
    <n v="497548395.24000013"/>
  </r>
  <r>
    <x v="13"/>
    <s v="ARAUCA"/>
    <x v="26"/>
    <s v="ARAUCA"/>
    <n v="44604425626"/>
    <n v="0"/>
    <n v="0"/>
    <n v="10387235887"/>
    <n v="0"/>
    <n v="0"/>
    <n v="54991661513"/>
    <n v="15381368948.995605"/>
    <n v="15185822.754695168"/>
    <n v="-25783790658.750301"/>
    <n v="-22626314410.310001"/>
    <n v="0"/>
    <n v="21978111215.689999"/>
    <n v="14107972033.579998"/>
    <n v="0"/>
    <n v="0"/>
    <n v="-10402421709.754696"/>
    <n v="10402421709.754696"/>
    <n v="0"/>
    <n v="0"/>
    <n v="14107972033.579998"/>
    <n v="0"/>
    <n v="14107972033.579998"/>
    <n v="0"/>
    <n v="14107972033.579998"/>
  </r>
  <r>
    <x v="13"/>
    <s v="CASANARE"/>
    <x v="27"/>
    <s v="CASANARE"/>
    <n v="54386358616"/>
    <n v="0"/>
    <n v="0"/>
    <n v="12533190400"/>
    <n v="0"/>
    <n v="0"/>
    <n v="66919549016"/>
    <n v="18661826745.005203"/>
    <n v="18390731.475946438"/>
    <n v="-31213407876.481152"/>
    <n v="-27502580808.34"/>
    <n v="0"/>
    <n v="26883777807.66"/>
    <n v="17218455451.309994"/>
    <n v="0"/>
    <n v="0"/>
    <n v="-12551581131.475948"/>
    <n v="12551581131.475946"/>
    <n v="0"/>
    <n v="0"/>
    <n v="17218455451.30999"/>
    <n v="0"/>
    <n v="17218455451.30999"/>
    <n v="0"/>
    <n v="17218455451.30999"/>
  </r>
  <r>
    <x v="13"/>
    <s v="PUTUMAYO"/>
    <x v="28"/>
    <s v="PUTUMAYO"/>
    <n v="29149832914"/>
    <n v="0"/>
    <n v="0"/>
    <n v="11410205082"/>
    <n v="0"/>
    <n v="0"/>
    <n v="40560037996"/>
    <n v="19104419644.999596"/>
    <n v="17864015.809798729"/>
    <n v="-30532488742.809395"/>
    <n v="-18919053114.700001"/>
    <n v="0"/>
    <n v="10230779799.299999"/>
    <n v="8664232166.7899971"/>
    <n v="0"/>
    <n v="0"/>
    <n v="-11428069097.809799"/>
    <n v="11428069097.809799"/>
    <n v="0"/>
    <n v="0"/>
    <n v="8664232166.7899971"/>
    <n v="0"/>
    <n v="8664232166.7899971"/>
    <n v="0"/>
    <n v="8664232166.7899971"/>
  </r>
  <r>
    <x v="13"/>
    <s v="ARCHIPIÉLAGO DE SAN ANDRÉS"/>
    <x v="29"/>
    <s v="ARCHIPIÉLAGO DE SAN ANDRÉS"/>
    <n v="451795946"/>
    <n v="0"/>
    <n v="0"/>
    <n v="124884802"/>
    <n v="0"/>
    <n v="0"/>
    <n v="576680748"/>
    <n v="300153814.30014908"/>
    <n v="214702.39070672094"/>
    <n v="-425253318.6908558"/>
    <n v="-191001602.03999999"/>
    <n v="0"/>
    <n v="260794343.96000007"/>
    <n v="201864282.11999997"/>
    <n v="0"/>
    <n v="0"/>
    <n v="-125099504.39070672"/>
    <n v="125099504.39070672"/>
    <n v="0"/>
    <n v="0"/>
    <n v="201864282.11999997"/>
    <n v="0"/>
    <n v="201864282.11999997"/>
    <n v="0"/>
    <n v="201864282.11999997"/>
  </r>
  <r>
    <x v="13"/>
    <m/>
    <x v="821"/>
    <s v="OTROS POR DISTRIBUIR"/>
    <n v="0"/>
    <n v="0"/>
    <n v="0"/>
    <n v="31939198"/>
    <n v="0"/>
    <n v="0"/>
    <n v="31939198"/>
    <n v="2655450343.6700001"/>
    <n v="22087798.226494409"/>
    <n v="0"/>
    <n v="0"/>
    <n v="0"/>
    <n v="2709477339.8964944"/>
    <n v="22648467.870000001"/>
    <n v="0"/>
    <n v="0"/>
    <n v="2655450343.6700001"/>
    <n v="54026996.226494409"/>
    <n v="0"/>
    <n v="0"/>
    <n v="2732125807.7664943"/>
    <n v="0"/>
    <n v="2732125807.7664943"/>
    <n v="0"/>
    <n v="2732125807.7664943"/>
  </r>
  <r>
    <x v="13"/>
    <s v="AMAZONAS"/>
    <x v="30"/>
    <s v="AMAZONAS"/>
    <n v="69933"/>
    <n v="0"/>
    <n v="0"/>
    <n v="15420"/>
    <n v="0"/>
    <n v="0"/>
    <n v="85353"/>
    <n v="22868.998319539649"/>
    <n v="22.479833301367361"/>
    <n v="-38311.478152841017"/>
    <n v="-34677.120000000003"/>
    <n v="0"/>
    <n v="35255.879999999997"/>
    <n v="22505.239999999998"/>
    <n v="0"/>
    <n v="0"/>
    <n v="-15442.479833301368"/>
    <n v="15442.479833301368"/>
    <n v="0"/>
    <n v="0"/>
    <n v="22505.239999999998"/>
    <n v="0"/>
    <n v="22505.239999999998"/>
    <n v="0"/>
    <n v="22505.239999999998"/>
  </r>
  <r>
    <x v="13"/>
    <s v="GUAINÍA"/>
    <x v="31"/>
    <s v="GUAINÍA"/>
    <n v="30244610"/>
    <n v="0"/>
    <n v="0"/>
    <n v="0"/>
    <n v="0"/>
    <n v="0"/>
    <n v="30244610"/>
    <n v="0"/>
    <n v="0"/>
    <n v="0"/>
    <n v="0"/>
    <n v="0"/>
    <n v="30244610"/>
    <n v="21664700.120000005"/>
    <n v="0"/>
    <n v="0"/>
    <n v="0"/>
    <n v="0"/>
    <n v="0"/>
    <n v="0"/>
    <n v="21664700.120000005"/>
    <n v="0"/>
    <n v="21664700.120000005"/>
    <n v="0"/>
    <n v="21664700.120000005"/>
  </r>
  <r>
    <x v="13"/>
    <s v="GUAVIARE"/>
    <x v="32"/>
    <s v="GUAVIA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3"/>
    <s v="VAUPÉS"/>
    <x v="33"/>
    <s v="VAUPÉS"/>
    <n v="7887291"/>
    <n v="0"/>
    <n v="0"/>
    <n v="2054386"/>
    <n v="0"/>
    <n v="0"/>
    <n v="9941677"/>
    <n v="3760752.9917506715"/>
    <n v="3126.3480773455103"/>
    <n v="-5818265.3398280172"/>
    <n v="-3910994.34"/>
    <n v="0"/>
    <n v="3976296.6600000011"/>
    <n v="2730827.620000001"/>
    <n v="0"/>
    <n v="0"/>
    <n v="-2057512.3480773456"/>
    <n v="2057512.3480773454"/>
    <n v="0"/>
    <n v="0"/>
    <n v="2730827.620000001"/>
    <n v="0"/>
    <n v="2730827.620000001"/>
    <n v="0"/>
    <n v="2730827.620000001"/>
  </r>
  <r>
    <x v="13"/>
    <s v="VICHADA"/>
    <x v="34"/>
    <s v="VICHADA"/>
    <n v="257391484"/>
    <n v="0"/>
    <n v="0"/>
    <n v="95073224"/>
    <n v="0"/>
    <n v="0"/>
    <n v="352464708"/>
    <n v="178100850.00600779"/>
    <n v="144755.62931064711"/>
    <n v="-273318829.63531846"/>
    <n v="-180434842.75"/>
    <n v="0"/>
    <n v="76956641.25"/>
    <n v="73797495.370000005"/>
    <n v="0"/>
    <n v="0"/>
    <n v="-95217979.629310668"/>
    <n v="95217979.629310653"/>
    <n v="0"/>
    <n v="0"/>
    <n v="73797495.36999999"/>
    <n v="0"/>
    <n v="73797495.36999999"/>
    <n v="0"/>
    <n v="73797495.36999999"/>
  </r>
  <r>
    <x v="14"/>
    <s v="ANTIOQUIA"/>
    <x v="2"/>
    <s v="ANTIOQUIA"/>
    <n v="0"/>
    <n v="0"/>
    <n v="0"/>
    <n v="0"/>
    <n v="0"/>
    <n v="0"/>
    <n v="0"/>
    <n v="33124010625.344711"/>
    <n v="0"/>
    <n v="0"/>
    <n v="0"/>
    <n v="0"/>
    <n v="33124010625.344711"/>
    <n v="0"/>
    <n v="0"/>
    <n v="0"/>
    <n v="33124010625.344711"/>
    <n v="0"/>
    <n v="0"/>
    <n v="0"/>
    <n v="33124010625.344711"/>
    <n v="0"/>
    <n v="33124010625.344711"/>
    <n v="15944522894"/>
    <n v="17179487731.344711"/>
  </r>
  <r>
    <x v="14"/>
    <s v="ATLÁNTICO"/>
    <x v="3"/>
    <s v="ATLÁNTICO"/>
    <n v="0"/>
    <n v="0"/>
    <n v="0"/>
    <n v="0"/>
    <n v="0"/>
    <n v="0"/>
    <n v="0"/>
    <n v="7359673931.5326509"/>
    <n v="0"/>
    <n v="0"/>
    <n v="0"/>
    <n v="0"/>
    <n v="7359673931.5326509"/>
    <n v="0"/>
    <n v="0"/>
    <n v="0"/>
    <n v="7359673931.5326509"/>
    <n v="0"/>
    <n v="0"/>
    <n v="0"/>
    <n v="7359673931.5326509"/>
    <n v="0"/>
    <n v="7359673931.5326509"/>
    <n v="6884279114"/>
    <n v="475394817.53265095"/>
  </r>
  <r>
    <x v="14"/>
    <s v="BOGOTÁ, D.C."/>
    <x v="4"/>
    <s v="BOGOTÁ, D.C."/>
    <n v="0"/>
    <n v="0"/>
    <n v="0"/>
    <n v="0"/>
    <n v="0"/>
    <n v="0"/>
    <n v="0"/>
    <n v="6187031781.211853"/>
    <n v="0"/>
    <n v="0"/>
    <n v="0"/>
    <n v="0"/>
    <n v="6187031781.211853"/>
    <n v="0"/>
    <n v="0"/>
    <n v="0"/>
    <n v="6187031781.211853"/>
    <n v="0"/>
    <n v="0"/>
    <n v="0"/>
    <n v="6187031781.211853"/>
    <n v="0"/>
    <n v="6187031781.211853"/>
    <n v="0"/>
    <n v="6187031781.211853"/>
  </r>
  <r>
    <x v="14"/>
    <s v="BOLÍVAR"/>
    <x v="5"/>
    <s v="BOLÍVAR"/>
    <n v="0"/>
    <n v="0"/>
    <n v="0"/>
    <n v="0"/>
    <n v="0"/>
    <n v="0"/>
    <n v="0"/>
    <n v="80180997620.601624"/>
    <n v="0"/>
    <n v="0"/>
    <n v="0"/>
    <n v="0"/>
    <n v="80180997620.601624"/>
    <n v="0"/>
    <n v="0"/>
    <n v="0"/>
    <n v="80180997620.601624"/>
    <n v="0"/>
    <n v="0"/>
    <n v="0"/>
    <n v="80180997620.601624"/>
    <n v="0"/>
    <n v="80180997620.601624"/>
    <n v="66245741444.339996"/>
    <n v="13935256176.261627"/>
  </r>
  <r>
    <x v="14"/>
    <s v="BOYACÁ"/>
    <x v="6"/>
    <s v="BOYACÁ"/>
    <n v="0"/>
    <n v="0"/>
    <n v="0"/>
    <n v="0"/>
    <n v="0"/>
    <n v="0"/>
    <n v="0"/>
    <n v="34388318227.701019"/>
    <n v="0"/>
    <n v="0"/>
    <n v="0"/>
    <n v="0"/>
    <n v="34388318227.701019"/>
    <n v="0"/>
    <n v="0"/>
    <n v="0"/>
    <n v="34388318227.701019"/>
    <n v="0"/>
    <n v="0"/>
    <n v="0"/>
    <n v="34388318227.701019"/>
    <n v="0"/>
    <n v="34388318227.701019"/>
    <n v="27532620631.349998"/>
    <n v="6855697596.3510208"/>
  </r>
  <r>
    <x v="14"/>
    <s v="CALDAS"/>
    <x v="7"/>
    <s v="CALDAS"/>
    <n v="0"/>
    <n v="0"/>
    <n v="0"/>
    <n v="0"/>
    <n v="0"/>
    <n v="0"/>
    <n v="0"/>
    <n v="7904554091.7445421"/>
    <n v="0"/>
    <n v="0"/>
    <n v="0"/>
    <n v="0"/>
    <n v="7904554091.7445421"/>
    <n v="0"/>
    <n v="0"/>
    <n v="0"/>
    <n v="7904554091.7445421"/>
    <n v="0"/>
    <n v="0"/>
    <n v="0"/>
    <n v="7904554091.7445421"/>
    <n v="0"/>
    <n v="7904554091.7445421"/>
    <n v="2717905095"/>
    <n v="5186648996.7445421"/>
  </r>
  <r>
    <x v="14"/>
    <s v="CAQUETÁ"/>
    <x v="8"/>
    <s v="CAQUETÁ"/>
    <n v="0"/>
    <n v="0"/>
    <n v="0"/>
    <n v="0"/>
    <n v="0"/>
    <n v="0"/>
    <n v="0"/>
    <n v="5473406694.4412766"/>
    <n v="0"/>
    <n v="0"/>
    <n v="0"/>
    <n v="0"/>
    <n v="5473406694.4412766"/>
    <n v="0"/>
    <n v="0"/>
    <n v="0"/>
    <n v="5473406694.4412766"/>
    <n v="0"/>
    <n v="0"/>
    <n v="0"/>
    <n v="5473406694.4412766"/>
    <n v="0"/>
    <n v="5473406694.4412766"/>
    <n v="5450644818"/>
    <n v="22761876.44127655"/>
  </r>
  <r>
    <x v="14"/>
    <s v="CAUCA"/>
    <x v="9"/>
    <s v="CAUCA"/>
    <n v="0"/>
    <n v="0"/>
    <n v="0"/>
    <n v="0"/>
    <n v="0"/>
    <n v="0"/>
    <n v="0"/>
    <n v="28618069237.604637"/>
    <n v="0"/>
    <n v="0"/>
    <n v="0"/>
    <n v="0"/>
    <n v="28618069237.604637"/>
    <n v="0"/>
    <n v="0"/>
    <n v="0"/>
    <n v="28618069237.604637"/>
    <n v="0"/>
    <n v="0"/>
    <n v="0"/>
    <n v="28618069237.604637"/>
    <n v="0"/>
    <n v="28618069237.604637"/>
    <n v="1566469609"/>
    <n v="27051599628.604637"/>
  </r>
  <r>
    <x v="14"/>
    <s v="CESAR"/>
    <x v="10"/>
    <s v="CESAR"/>
    <n v="0"/>
    <n v="0"/>
    <n v="0"/>
    <n v="0"/>
    <n v="0"/>
    <n v="0"/>
    <n v="0"/>
    <n v="29738333716.702499"/>
    <n v="0"/>
    <n v="0"/>
    <n v="0"/>
    <n v="0"/>
    <n v="29738333716.702499"/>
    <n v="0"/>
    <n v="0"/>
    <n v="0"/>
    <n v="29738333716.702499"/>
    <n v="0"/>
    <n v="0"/>
    <n v="0"/>
    <n v="29738333716.702499"/>
    <n v="0"/>
    <n v="29738333716.702499"/>
    <n v="26146100973.259998"/>
    <n v="3592232743.4425011"/>
  </r>
  <r>
    <x v="14"/>
    <s v="CÓRDOBA"/>
    <x v="11"/>
    <s v="CÓRDOBA"/>
    <n v="0"/>
    <n v="0"/>
    <n v="0"/>
    <n v="0"/>
    <n v="0"/>
    <n v="0"/>
    <n v="0"/>
    <n v="32924384727.940865"/>
    <n v="0"/>
    <n v="0"/>
    <n v="0"/>
    <n v="0"/>
    <n v="32924384727.940865"/>
    <n v="0"/>
    <n v="0"/>
    <n v="0"/>
    <n v="32924384727.940865"/>
    <n v="0"/>
    <n v="0"/>
    <n v="0"/>
    <n v="32924384727.940865"/>
    <n v="0"/>
    <n v="32924384727.940865"/>
    <n v="25490234566.919998"/>
    <n v="7434150161.0208664"/>
  </r>
  <r>
    <x v="14"/>
    <s v="CUNDINAMARCA"/>
    <x v="12"/>
    <s v="CUNDINAMARCA"/>
    <n v="0"/>
    <n v="0"/>
    <n v="0"/>
    <n v="0"/>
    <n v="0"/>
    <n v="0"/>
    <n v="0"/>
    <n v="13486697321.546007"/>
    <n v="0"/>
    <n v="0"/>
    <n v="0"/>
    <n v="0"/>
    <n v="13486697321.546007"/>
    <n v="0"/>
    <n v="0"/>
    <n v="0"/>
    <n v="13486697321.546007"/>
    <n v="0"/>
    <n v="0"/>
    <n v="0"/>
    <n v="13486697321.546007"/>
    <n v="0"/>
    <n v="13486697321.546007"/>
    <n v="3264363493"/>
    <n v="10222333828.546007"/>
  </r>
  <r>
    <x v="14"/>
    <s v="CHOCÓ"/>
    <x v="13"/>
    <s v="CHOCÓ"/>
    <n v="0"/>
    <n v="0"/>
    <n v="0"/>
    <n v="0"/>
    <n v="0"/>
    <n v="0"/>
    <n v="0"/>
    <n v="13370743580.965929"/>
    <n v="0"/>
    <n v="0"/>
    <n v="0"/>
    <n v="0"/>
    <n v="13370743580.965929"/>
    <n v="0"/>
    <n v="0"/>
    <n v="0"/>
    <n v="13370743580.965929"/>
    <n v="0"/>
    <n v="0"/>
    <n v="0"/>
    <n v="13370743580.965929"/>
    <n v="0"/>
    <n v="13370743580.965929"/>
    <n v="4118218600"/>
    <n v="9252524980.965929"/>
  </r>
  <r>
    <x v="14"/>
    <s v="HUILA"/>
    <x v="14"/>
    <s v="HUILA"/>
    <n v="0"/>
    <n v="0"/>
    <n v="0"/>
    <n v="0"/>
    <n v="0"/>
    <n v="0"/>
    <n v="0"/>
    <n v="18870395187.858864"/>
    <n v="0"/>
    <n v="0"/>
    <n v="0"/>
    <n v="0"/>
    <n v="18870395187.858864"/>
    <n v="0"/>
    <n v="0"/>
    <n v="0"/>
    <n v="18870395187.858864"/>
    <n v="0"/>
    <n v="0"/>
    <n v="0"/>
    <n v="18870395187.858864"/>
    <n v="0"/>
    <n v="18870395187.858864"/>
    <n v="15820102303.790001"/>
    <n v="3050292884.0688629"/>
  </r>
  <r>
    <x v="14"/>
    <s v="LA GUAJIRA"/>
    <x v="15"/>
    <s v="LA GUAJIRA"/>
    <n v="0"/>
    <n v="0"/>
    <n v="0"/>
    <n v="0"/>
    <n v="0"/>
    <n v="0"/>
    <n v="0"/>
    <n v="35436317115.223297"/>
    <n v="0"/>
    <n v="0"/>
    <n v="0"/>
    <n v="0"/>
    <n v="35436317115.223297"/>
    <n v="0"/>
    <n v="0"/>
    <n v="0"/>
    <n v="35436317115.223297"/>
    <n v="0"/>
    <n v="0"/>
    <n v="0"/>
    <n v="35436317115.223297"/>
    <n v="0"/>
    <n v="35436317115.223297"/>
    <n v="25405780890.779999"/>
    <n v="10030536224.443298"/>
  </r>
  <r>
    <x v="14"/>
    <s v="MAGDALENA"/>
    <x v="16"/>
    <s v="MAGDALENA"/>
    <n v="0"/>
    <n v="0"/>
    <n v="0"/>
    <n v="0"/>
    <n v="0"/>
    <n v="0"/>
    <n v="0"/>
    <n v="31025509767.873985"/>
    <n v="0"/>
    <n v="0"/>
    <n v="0"/>
    <n v="0"/>
    <n v="31025509767.873985"/>
    <n v="0"/>
    <n v="0"/>
    <n v="0"/>
    <n v="31025509767.873985"/>
    <n v="0"/>
    <n v="0"/>
    <n v="0"/>
    <n v="31025509767.873985"/>
    <n v="0"/>
    <n v="31025509767.873985"/>
    <n v="30602544624.23"/>
    <n v="422965143.64398575"/>
  </r>
  <r>
    <x v="14"/>
    <s v="META"/>
    <x v="17"/>
    <s v="META"/>
    <n v="0"/>
    <n v="0"/>
    <n v="0"/>
    <n v="0"/>
    <n v="0"/>
    <n v="0"/>
    <n v="0"/>
    <n v="6100307050.608119"/>
    <n v="0"/>
    <n v="0"/>
    <n v="0"/>
    <n v="0"/>
    <n v="6100307050.608119"/>
    <n v="0"/>
    <n v="0"/>
    <n v="0"/>
    <n v="6100307050.608119"/>
    <n v="0"/>
    <n v="0"/>
    <n v="0"/>
    <n v="6100307050.608119"/>
    <n v="0"/>
    <n v="6100307050.608119"/>
    <n v="4452103450"/>
    <n v="1648203600.608119"/>
  </r>
  <r>
    <x v="14"/>
    <s v="NARIÑO"/>
    <x v="18"/>
    <s v="NARIÑO"/>
    <n v="0"/>
    <n v="0"/>
    <n v="0"/>
    <n v="0"/>
    <n v="0"/>
    <n v="0"/>
    <n v="0"/>
    <n v="46226456986.681938"/>
    <n v="0"/>
    <n v="0"/>
    <n v="0"/>
    <n v="0"/>
    <n v="46226456986.681938"/>
    <n v="0"/>
    <n v="0"/>
    <n v="0"/>
    <n v="46226456986.681938"/>
    <n v="0"/>
    <n v="0"/>
    <n v="0"/>
    <n v="46226456986.681938"/>
    <n v="0"/>
    <n v="46226456986.681938"/>
    <n v="8075102891.1000004"/>
    <n v="38151354095.58194"/>
  </r>
  <r>
    <x v="14"/>
    <s v="NORTE DE SANTANDER"/>
    <x v="19"/>
    <s v="NORTE DE SANTANDER"/>
    <n v="0"/>
    <n v="0"/>
    <n v="0"/>
    <n v="0"/>
    <n v="0"/>
    <n v="0"/>
    <n v="0"/>
    <n v="33224797285.104462"/>
    <n v="0"/>
    <n v="0"/>
    <n v="0"/>
    <n v="0"/>
    <n v="33224797285.104462"/>
    <n v="0"/>
    <n v="0"/>
    <n v="0"/>
    <n v="33224797285.104462"/>
    <n v="0"/>
    <n v="0"/>
    <n v="0"/>
    <n v="33224797285.104462"/>
    <n v="0"/>
    <n v="33224797285.104462"/>
    <n v="11526414931.67"/>
    <n v="21698382353.434464"/>
  </r>
  <r>
    <x v="14"/>
    <s v="QUINDÍO"/>
    <x v="20"/>
    <s v="QUINDÍO"/>
    <n v="0"/>
    <n v="0"/>
    <n v="0"/>
    <n v="0"/>
    <n v="0"/>
    <n v="0"/>
    <n v="0"/>
    <n v="6269583176.4889708"/>
    <n v="0"/>
    <n v="0"/>
    <n v="0"/>
    <n v="0"/>
    <n v="6269583176.4889708"/>
    <n v="0"/>
    <n v="0"/>
    <n v="0"/>
    <n v="6269583176.4889708"/>
    <n v="0"/>
    <n v="0"/>
    <n v="0"/>
    <n v="6269583176.4889708"/>
    <n v="0"/>
    <n v="6269583176.4889708"/>
    <n v="0"/>
    <n v="6269583176.4889708"/>
  </r>
  <r>
    <x v="14"/>
    <s v="RISARALDA"/>
    <x v="21"/>
    <s v="RISARALDA"/>
    <n v="0"/>
    <n v="0"/>
    <n v="0"/>
    <n v="0"/>
    <n v="0"/>
    <n v="0"/>
    <n v="0"/>
    <n v="2840359203.6413302"/>
    <n v="0"/>
    <n v="0"/>
    <n v="0"/>
    <n v="0"/>
    <n v="2840359203.6413302"/>
    <n v="0"/>
    <n v="0"/>
    <n v="0"/>
    <n v="2840359203.6413302"/>
    <n v="0"/>
    <n v="0"/>
    <n v="0"/>
    <n v="2840359203.6413302"/>
    <n v="0"/>
    <n v="2840359203.6413302"/>
    <n v="2173771313.3000002"/>
    <n v="666587890.34133005"/>
  </r>
  <r>
    <x v="14"/>
    <s v="SANTANDER"/>
    <x v="22"/>
    <s v="SANTANDER"/>
    <n v="0"/>
    <n v="0"/>
    <n v="0"/>
    <n v="0"/>
    <n v="0"/>
    <n v="0"/>
    <n v="0"/>
    <n v="8936195772.5960121"/>
    <n v="0"/>
    <n v="0"/>
    <n v="0"/>
    <n v="0"/>
    <n v="8936195772.5960121"/>
    <n v="0"/>
    <n v="0"/>
    <n v="0"/>
    <n v="8936195772.5960121"/>
    <n v="0"/>
    <n v="0"/>
    <n v="0"/>
    <n v="8936195772.5960121"/>
    <n v="0"/>
    <n v="8936195772.5960121"/>
    <n v="2878234923.6500001"/>
    <n v="6057960848.9460125"/>
  </r>
  <r>
    <x v="14"/>
    <s v="SUCRE"/>
    <x v="23"/>
    <s v="SUCRE"/>
    <n v="0"/>
    <n v="0"/>
    <n v="0"/>
    <n v="0"/>
    <n v="0"/>
    <n v="0"/>
    <n v="0"/>
    <n v="31036571246.268097"/>
    <n v="0"/>
    <n v="0"/>
    <n v="0"/>
    <n v="0"/>
    <n v="31036571246.268097"/>
    <n v="0"/>
    <n v="0"/>
    <n v="0"/>
    <n v="31036571246.268097"/>
    <n v="0"/>
    <n v="0"/>
    <n v="0"/>
    <n v="31036571246.268097"/>
    <n v="0"/>
    <n v="31036571246.268097"/>
    <n v="21387376593.779999"/>
    <n v="9649194652.4880981"/>
  </r>
  <r>
    <x v="14"/>
    <s v="TOLIMA"/>
    <x v="24"/>
    <s v="TOLIMA"/>
    <n v="0"/>
    <n v="0"/>
    <n v="0"/>
    <n v="0"/>
    <n v="0"/>
    <n v="0"/>
    <n v="0"/>
    <n v="16969412311.639086"/>
    <n v="0"/>
    <n v="0"/>
    <n v="0"/>
    <n v="0"/>
    <n v="16969412311.639086"/>
    <n v="0"/>
    <n v="0"/>
    <n v="0"/>
    <n v="16969412311.639086"/>
    <n v="0"/>
    <n v="0"/>
    <n v="0"/>
    <n v="16969412311.639086"/>
    <n v="0"/>
    <n v="16969412311.639086"/>
    <n v="14603852868.17"/>
    <n v="2365559443.4690857"/>
  </r>
  <r>
    <x v="14"/>
    <s v="VALLE DEL CAUCA"/>
    <x v="25"/>
    <s v="VALLE DEL CAUCA"/>
    <n v="0"/>
    <n v="0"/>
    <n v="0"/>
    <n v="0"/>
    <n v="0"/>
    <n v="0"/>
    <n v="0"/>
    <n v="20786128882.472897"/>
    <n v="0"/>
    <n v="0"/>
    <n v="0"/>
    <n v="0"/>
    <n v="20786128882.472897"/>
    <n v="0"/>
    <n v="0"/>
    <n v="0"/>
    <n v="20786128882.472897"/>
    <n v="0"/>
    <n v="0"/>
    <n v="0"/>
    <n v="20786128882.472897"/>
    <n v="0"/>
    <n v="20786128882.472897"/>
    <n v="15060927047"/>
    <n v="5725201835.4728966"/>
  </r>
  <r>
    <x v="14"/>
    <s v="ARAUCA"/>
    <x v="26"/>
    <s v="ARAUCA"/>
    <n v="0"/>
    <n v="0"/>
    <n v="0"/>
    <n v="0"/>
    <n v="0"/>
    <n v="0"/>
    <n v="0"/>
    <n v="9705925580.5498009"/>
    <n v="0"/>
    <n v="0"/>
    <n v="0"/>
    <n v="0"/>
    <n v="9705925580.5498009"/>
    <n v="0"/>
    <n v="0"/>
    <n v="0"/>
    <n v="9705925580.5498009"/>
    <n v="0"/>
    <n v="0"/>
    <n v="0"/>
    <n v="9705925580.5498009"/>
    <n v="0"/>
    <n v="9705925580.5498009"/>
    <n v="9618264664.9899998"/>
    <n v="87660915.559801102"/>
  </r>
  <r>
    <x v="14"/>
    <s v="CASANARE"/>
    <x v="27"/>
    <s v="CASANARE"/>
    <n v="0"/>
    <n v="0"/>
    <n v="0"/>
    <n v="0"/>
    <n v="0"/>
    <n v="0"/>
    <n v="0"/>
    <n v="15246684726.367363"/>
    <n v="0"/>
    <n v="0"/>
    <n v="0"/>
    <n v="0"/>
    <n v="15246684726.367363"/>
    <n v="0"/>
    <n v="0"/>
    <n v="0"/>
    <n v="15246684726.367363"/>
    <n v="0"/>
    <n v="0"/>
    <n v="0"/>
    <n v="15246684726.367363"/>
    <n v="0"/>
    <n v="15246684726.367363"/>
    <n v="4821429636.2600002"/>
    <n v="10425255090.107363"/>
  </r>
  <r>
    <x v="14"/>
    <s v="PUTUMAYO"/>
    <x v="28"/>
    <s v="PUTUMAYO"/>
    <n v="0"/>
    <n v="0"/>
    <n v="0"/>
    <n v="0"/>
    <n v="0"/>
    <n v="0"/>
    <n v="0"/>
    <n v="26151570461.962044"/>
    <n v="0"/>
    <n v="0"/>
    <n v="0"/>
    <n v="0"/>
    <n v="26151570461.962044"/>
    <n v="0"/>
    <n v="0"/>
    <n v="0"/>
    <n v="26151570461.962044"/>
    <n v="0"/>
    <n v="0"/>
    <n v="0"/>
    <n v="26151570461.962044"/>
    <n v="0"/>
    <n v="26151570461.962044"/>
    <n v="14637078802.860001"/>
    <n v="11514491659.102043"/>
  </r>
  <r>
    <x v="14"/>
    <s v="ARCHIPIÉLAGO DE SAN ANDRÉS"/>
    <x v="29"/>
    <s v="ARCHIPIÉLAGO DE SAN ANDRÉS"/>
    <n v="0"/>
    <n v="0"/>
    <n v="0"/>
    <n v="0"/>
    <n v="0"/>
    <n v="0"/>
    <n v="0"/>
    <n v="17742968438.176987"/>
    <n v="0"/>
    <n v="0"/>
    <n v="0"/>
    <n v="0"/>
    <n v="17742968438.176987"/>
    <n v="0"/>
    <n v="0"/>
    <n v="0"/>
    <n v="17742968438.176987"/>
    <n v="0"/>
    <n v="0"/>
    <n v="0"/>
    <n v="17742968438.176987"/>
    <n v="0"/>
    <n v="17742968438.176987"/>
    <n v="0"/>
    <n v="17742968438.176987"/>
  </r>
  <r>
    <x v="14"/>
    <s v="AMAZONAS"/>
    <x v="30"/>
    <s v="AMAZONAS"/>
    <n v="0"/>
    <n v="0"/>
    <n v="0"/>
    <n v="0"/>
    <n v="0"/>
    <n v="0"/>
    <n v="0"/>
    <n v="4683985621.7326088"/>
    <n v="0"/>
    <n v="0"/>
    <n v="0"/>
    <n v="0"/>
    <n v="4683985621.7326088"/>
    <n v="0"/>
    <n v="0"/>
    <n v="0"/>
    <n v="4683985621.7326088"/>
    <n v="0"/>
    <n v="0"/>
    <n v="0"/>
    <n v="4683985621.7326088"/>
    <n v="0"/>
    <n v="4683985621.7326088"/>
    <n v="2117865271"/>
    <n v="2566120350.7326088"/>
  </r>
  <r>
    <x v="14"/>
    <s v="GUAINÍA"/>
    <x v="31"/>
    <s v="GUAINÍA"/>
    <n v="0"/>
    <n v="0"/>
    <n v="0"/>
    <n v="0"/>
    <n v="0"/>
    <n v="0"/>
    <n v="0"/>
    <n v="4521371070.6593151"/>
    <n v="0"/>
    <n v="0"/>
    <n v="0"/>
    <n v="0"/>
    <n v="4521371070.6593151"/>
    <n v="0"/>
    <n v="0"/>
    <n v="0"/>
    <n v="4521371070.6593151"/>
    <n v="0"/>
    <n v="0"/>
    <n v="0"/>
    <n v="4521371070.6593151"/>
    <n v="0"/>
    <n v="4521371070.6593151"/>
    <n v="4521140054"/>
    <n v="231016.65931510925"/>
  </r>
  <r>
    <x v="14"/>
    <s v="GUAVIARE"/>
    <x v="32"/>
    <s v="GUAVIARE"/>
    <n v="0"/>
    <n v="0"/>
    <n v="0"/>
    <n v="0"/>
    <n v="0"/>
    <n v="0"/>
    <n v="0"/>
    <n v="1648560702.4404087"/>
    <n v="0"/>
    <n v="0"/>
    <n v="0"/>
    <n v="0"/>
    <n v="1648560702.4404087"/>
    <n v="0"/>
    <n v="0"/>
    <n v="0"/>
    <n v="1648560702.4404087"/>
    <n v="0"/>
    <n v="0"/>
    <n v="0"/>
    <n v="1648560702.4404087"/>
    <n v="0"/>
    <n v="1648560702.4404087"/>
    <n v="1639084769.3499999"/>
    <n v="9475933.090408802"/>
  </r>
  <r>
    <x v="14"/>
    <s v="VAUPÉS"/>
    <x v="33"/>
    <s v="VAUPÉS"/>
    <n v="0"/>
    <n v="0"/>
    <n v="0"/>
    <n v="0"/>
    <n v="0"/>
    <n v="0"/>
    <n v="0"/>
    <n v="11350769699.05793"/>
    <n v="0"/>
    <n v="0"/>
    <n v="0"/>
    <n v="0"/>
    <n v="11350769699.05793"/>
    <n v="0"/>
    <n v="0"/>
    <n v="0"/>
    <n v="11350769699.05793"/>
    <n v="0"/>
    <n v="0"/>
    <n v="0"/>
    <n v="11350769699.05793"/>
    <n v="0"/>
    <n v="11350769699.05793"/>
    <n v="0"/>
    <n v="11350769699.05793"/>
  </r>
  <r>
    <x v="14"/>
    <s v="VICHADA"/>
    <x v="34"/>
    <s v="VICHADA"/>
    <n v="0"/>
    <n v="0"/>
    <n v="0"/>
    <n v="0"/>
    <n v="0"/>
    <n v="0"/>
    <n v="0"/>
    <n v="5982858823.7974825"/>
    <n v="0"/>
    <n v="0"/>
    <n v="0"/>
    <n v="0"/>
    <n v="5982858823.7974825"/>
    <n v="0"/>
    <n v="0"/>
    <n v="0"/>
    <n v="5982858823.7974825"/>
    <n v="0"/>
    <n v="0"/>
    <n v="0"/>
    <n v="5982858823.7974825"/>
    <n v="0"/>
    <n v="5982858823.7974825"/>
    <n v="0"/>
    <n v="5982858823.7974825"/>
  </r>
  <r>
    <x v="15"/>
    <s v="ANTIOQUIA"/>
    <x v="2"/>
    <s v="ANTIOQUIA"/>
    <n v="152203352293"/>
    <n v="0"/>
    <n v="0"/>
    <n v="33657114410"/>
    <n v="0"/>
    <n v="0"/>
    <n v="185860466703"/>
    <n v="162483938614.70456"/>
    <n v="169492114.21590048"/>
    <n v="28028672373.083542"/>
    <n v="0"/>
    <n v="0"/>
    <n v="376542569805.00403"/>
    <n v="121382858294.35999"/>
    <n v="0"/>
    <n v="0"/>
    <n v="190512610987.78809"/>
    <n v="33826606524.2159"/>
    <n v="0"/>
    <n v="0"/>
    <n v="345722075806.36395"/>
    <n v="1171359404.0999999"/>
    <n v="346893435210.46393"/>
    <n v="160360753756.09"/>
    <n v="186532681454.37393"/>
  </r>
  <r>
    <x v="15"/>
    <s v="ATLÁNTICO"/>
    <x v="3"/>
    <s v="ATLÁNTICO"/>
    <n v="147481675243"/>
    <n v="0"/>
    <n v="0"/>
    <n v="34277538530"/>
    <n v="0"/>
    <n v="0"/>
    <n v="181759213773"/>
    <n v="146092056189.1412"/>
    <n v="50160017.693221234"/>
    <n v="224384504.65889159"/>
    <n v="0"/>
    <n v="0"/>
    <n v="328125814484.49335"/>
    <n v="121421585363.29999"/>
    <n v="0"/>
    <n v="0"/>
    <n v="146316440693.80011"/>
    <n v="34327698547.693222"/>
    <n v="0"/>
    <n v="0"/>
    <n v="302065724604.79333"/>
    <n v="203355102"/>
    <n v="302269079706.79333"/>
    <n v="191668812816.19"/>
    <n v="110600266890.60333"/>
  </r>
  <r>
    <x v="15"/>
    <s v="BOGOTÁ, D.C."/>
    <x v="4"/>
    <s v="BOGOTÁ, D.C."/>
    <n v="200490049212"/>
    <n v="0"/>
    <n v="0"/>
    <n v="46527294437"/>
    <n v="0"/>
    <n v="0"/>
    <n v="247017343649"/>
    <n v="405826788504.31073"/>
    <n v="68137022.733724892"/>
    <n v="0"/>
    <n v="0"/>
    <n v="0"/>
    <n v="652912269176.04456"/>
    <n v="165024360231.54999"/>
    <n v="0"/>
    <n v="0"/>
    <n v="405826788504.31073"/>
    <n v="46595431459.733727"/>
    <n v="0"/>
    <n v="0"/>
    <n v="617446580195.59448"/>
    <n v="487980277.43000001"/>
    <n v="617934560473.02454"/>
    <n v="85986558033.990005"/>
    <n v="531948002439.03455"/>
  </r>
  <r>
    <x v="15"/>
    <s v="BOLÍVAR"/>
    <x v="5"/>
    <s v="BOLÍVAR"/>
    <n v="79521368900"/>
    <n v="0"/>
    <n v="0"/>
    <n v="10257640587"/>
    <n v="0"/>
    <n v="0"/>
    <n v="89779009487"/>
    <n v="55187464943.783859"/>
    <n v="11657545.245114099"/>
    <n v="52698876780.876022"/>
    <n v="0"/>
    <n v="0"/>
    <n v="197677008756.90503"/>
    <n v="60221510288.19001"/>
    <n v="0"/>
    <n v="0"/>
    <n v="107886341724.65988"/>
    <n v="10269298132.245113"/>
    <n v="0"/>
    <n v="0"/>
    <n v="178377150145.095"/>
    <n v="40682352.149999999"/>
    <n v="178417832497.245"/>
    <n v="132215887339.55002"/>
    <n v="46201945157.694977"/>
  </r>
  <r>
    <x v="15"/>
    <s v="BOYACÁ"/>
    <x v="6"/>
    <s v="BOYACÁ"/>
    <n v="242191268"/>
    <n v="0"/>
    <n v="0"/>
    <n v="1321044987"/>
    <n v="0"/>
    <n v="0"/>
    <n v="1563236255"/>
    <n v="10880550486.453594"/>
    <n v="242226.12753782322"/>
    <n v="10363263371.40976"/>
    <n v="0"/>
    <n v="0"/>
    <n v="22807292338.990891"/>
    <n v="124595460.79000001"/>
    <n v="0"/>
    <n v="0"/>
    <n v="21243813857.863354"/>
    <n v="1321287213.1275377"/>
    <n v="0"/>
    <n v="0"/>
    <n v="22689696531.780891"/>
    <n v="0"/>
    <n v="22689696531.780891"/>
    <n v="14051554238.460001"/>
    <n v="8638142293.3208904"/>
  </r>
  <r>
    <x v="15"/>
    <s v="CALDAS"/>
    <x v="7"/>
    <s v="CALDAS"/>
    <n v="72504392461"/>
    <n v="0"/>
    <n v="0"/>
    <n v="16920487718"/>
    <n v="0"/>
    <n v="0"/>
    <n v="89424880179"/>
    <n v="66459239998.217712"/>
    <n v="26312603.008645136"/>
    <n v="1124888725.2770767"/>
    <n v="0"/>
    <n v="0"/>
    <n v="157035321505.50342"/>
    <n v="59739902203.880005"/>
    <n v="0"/>
    <n v="0"/>
    <n v="67584128723.494789"/>
    <n v="16946800321.008646"/>
    <n v="0"/>
    <n v="0"/>
    <n v="144270831248.38342"/>
    <n v="13024"/>
    <n v="144270844272.38342"/>
    <n v="62859448347"/>
    <n v="81411395925.383423"/>
  </r>
  <r>
    <x v="15"/>
    <s v="CAQUETÁ"/>
    <x v="8"/>
    <s v="CAQUETÁ"/>
    <n v="68305515942"/>
    <n v="0"/>
    <n v="0"/>
    <n v="15847170134"/>
    <n v="0"/>
    <n v="0"/>
    <n v="84152686076"/>
    <n v="64499528247.290924"/>
    <n v="23731530.8585486"/>
    <n v="151701.20450625336"/>
    <n v="0"/>
    <n v="0"/>
    <n v="148676097555.35397"/>
    <n v="56220912990"/>
    <n v="0"/>
    <n v="0"/>
    <n v="64499679948.49543"/>
    <n v="15870901664.858549"/>
    <n v="0"/>
    <n v="0"/>
    <n v="136591494603.35397"/>
    <n v="0"/>
    <n v="136591494603.35397"/>
    <n v="79240659564.649994"/>
    <n v="57350835038.703979"/>
  </r>
  <r>
    <x v="15"/>
    <s v="CAUCA"/>
    <x v="9"/>
    <s v="CAUCA"/>
    <n v="126909188385"/>
    <n v="0"/>
    <n v="0"/>
    <n v="29690537151"/>
    <n v="0"/>
    <n v="0"/>
    <n v="156599725536"/>
    <n v="168900124816.72229"/>
    <n v="899473974.40379322"/>
    <n v="519743147.45028782"/>
    <n v="0"/>
    <n v="0"/>
    <n v="326919067474.57642"/>
    <n v="104566053721.00002"/>
    <n v="0"/>
    <n v="0"/>
    <n v="169419867964.17258"/>
    <n v="30590011125.403793"/>
    <n v="0"/>
    <n v="0"/>
    <n v="304575932810.57642"/>
    <n v="655772403.80999994"/>
    <n v="305231705214.38641"/>
    <n v="88806008056.649994"/>
    <n v="216425697157.73642"/>
  </r>
  <r>
    <x v="15"/>
    <s v="CESAR"/>
    <x v="10"/>
    <s v="CESAR"/>
    <n v="0"/>
    <n v="0"/>
    <n v="0"/>
    <n v="7004530"/>
    <n v="0"/>
    <n v="0"/>
    <n v="7004530"/>
    <n v="706050630.42637062"/>
    <n v="18399.477159396065"/>
    <n v="9894798033.9314957"/>
    <n v="0"/>
    <n v="0"/>
    <n v="10607871593.835026"/>
    <n v="3814430.2700000005"/>
    <n v="0"/>
    <n v="0"/>
    <n v="10600848664.357866"/>
    <n v="7022929.4771593958"/>
    <n v="0"/>
    <n v="0"/>
    <n v="10611686024.105026"/>
    <n v="0"/>
    <n v="10611686024.105026"/>
    <n v="3703106063.5"/>
    <n v="6908579960.6050262"/>
  </r>
  <r>
    <x v="15"/>
    <s v="CÓRDOBA"/>
    <x v="11"/>
    <s v="CÓRDOBA"/>
    <n v="0"/>
    <n v="0"/>
    <n v="0"/>
    <n v="26028450"/>
    <n v="0"/>
    <n v="0"/>
    <n v="26028450"/>
    <n v="4519880991.9173031"/>
    <n v="65874.221187021423"/>
    <n v="8684697144.1745758"/>
    <n v="0"/>
    <n v="0"/>
    <n v="13230672460.313065"/>
    <n v="11992568.529999999"/>
    <n v="0"/>
    <n v="0"/>
    <n v="13204578136.091879"/>
    <n v="26094324.221187022"/>
    <n v="0"/>
    <n v="0"/>
    <n v="13242665028.843067"/>
    <n v="53723225"/>
    <n v="13296388253.843067"/>
    <n v="4438965487"/>
    <n v="8857422766.8430672"/>
  </r>
  <r>
    <x v="15"/>
    <s v="CUNDINAMARCA"/>
    <x v="12"/>
    <s v="CUNDINAMARCA"/>
    <n v="130767777615"/>
    <n v="0"/>
    <n v="0"/>
    <n v="29901130268"/>
    <n v="0"/>
    <n v="0"/>
    <n v="160668907883"/>
    <n v="127343305997.60837"/>
    <n v="175724365.34768736"/>
    <n v="7121411286.3243723"/>
    <n v="0"/>
    <n v="0"/>
    <n v="295309349532.28052"/>
    <n v="107339870880.45999"/>
    <n v="0"/>
    <n v="0"/>
    <n v="134464717283.93274"/>
    <n v="30076854633.347687"/>
    <n v="0"/>
    <n v="0"/>
    <n v="271881442797.74042"/>
    <n v="3258114382"/>
    <n v="275139557179.74042"/>
    <n v="154926751289.07001"/>
    <n v="120212805890.67041"/>
  </r>
  <r>
    <x v="15"/>
    <s v="CHOCÓ"/>
    <x v="13"/>
    <s v="CHOCÓ"/>
    <n v="69547851853"/>
    <n v="0"/>
    <n v="0"/>
    <n v="17918714312"/>
    <n v="0"/>
    <n v="0"/>
    <n v="87466566165"/>
    <n v="53960766633.835632"/>
    <n v="26250327.251734626"/>
    <n v="0"/>
    <n v="0"/>
    <n v="0"/>
    <n v="141453583126.08737"/>
    <n v="58093914209.360001"/>
    <n v="0"/>
    <n v="0"/>
    <n v="53960766633.835632"/>
    <n v="17944964639.251736"/>
    <n v="0"/>
    <n v="0"/>
    <n v="129999645482.44737"/>
    <n v="0"/>
    <n v="129999645482.44737"/>
    <n v="74749621003.320007"/>
    <n v="55250024479.127365"/>
  </r>
  <r>
    <x v="15"/>
    <s v="HUILA"/>
    <x v="14"/>
    <s v="HUILA"/>
    <n v="0"/>
    <n v="0"/>
    <n v="0"/>
    <n v="0"/>
    <n v="0"/>
    <n v="0"/>
    <n v="0"/>
    <n v="6452011524.1199999"/>
    <n v="0"/>
    <n v="0"/>
    <n v="0"/>
    <n v="0"/>
    <n v="6452011524.1199999"/>
    <n v="0"/>
    <n v="0"/>
    <n v="0"/>
    <n v="6452011524.1199999"/>
    <n v="0"/>
    <n v="0"/>
    <n v="0"/>
    <n v="6452011524.1199999"/>
    <n v="0"/>
    <n v="6452011524.1199999"/>
    <n v="2986593211.6299992"/>
    <n v="3465418312.4900007"/>
  </r>
  <r>
    <x v="15"/>
    <s v="LA GUAJIRA"/>
    <x v="15"/>
    <s v="LA GUAJIRA"/>
    <n v="0"/>
    <n v="0"/>
    <n v="0"/>
    <n v="4083011"/>
    <n v="0"/>
    <n v="0"/>
    <n v="4083011"/>
    <n v="431565377.71362901"/>
    <n v="18892.159884163302"/>
    <n v="0"/>
    <n v="0"/>
    <n v="0"/>
    <n v="435667280.87351316"/>
    <n v="2772559.9999999995"/>
    <n v="0"/>
    <n v="0"/>
    <n v="431565377.71362901"/>
    <n v="4101903.1598841632"/>
    <n v="0"/>
    <n v="0"/>
    <n v="438439840.87351316"/>
    <n v="0"/>
    <n v="438439840.87351316"/>
    <n v="253332455"/>
    <n v="185107385.87351316"/>
  </r>
  <r>
    <x v="15"/>
    <s v="MAGDALENA"/>
    <x v="16"/>
    <s v="MAGDALENA"/>
    <n v="85194582591"/>
    <n v="0"/>
    <n v="0"/>
    <n v="19637104178"/>
    <n v="0"/>
    <n v="0"/>
    <n v="104831686769"/>
    <n v="58609827504.592667"/>
    <n v="28233794.127882019"/>
    <n v="26837195867.167015"/>
    <n v="0"/>
    <n v="0"/>
    <n v="190306943934.88754"/>
    <n v="69908666453.279999"/>
    <n v="0"/>
    <n v="0"/>
    <n v="85447023371.759674"/>
    <n v="19665337972.127884"/>
    <n v="0"/>
    <n v="0"/>
    <n v="175021027797.16754"/>
    <n v="850528955"/>
    <n v="175871556752.16754"/>
    <n v="41148848163.930008"/>
    <n v="134722708588.23753"/>
  </r>
  <r>
    <x v="15"/>
    <s v="META"/>
    <x v="17"/>
    <s v="META"/>
    <n v="0"/>
    <n v="0"/>
    <n v="0"/>
    <n v="2291762887"/>
    <n v="0"/>
    <n v="0"/>
    <n v="2291762887"/>
    <n v="12148192167.273792"/>
    <n v="360820.42139780126"/>
    <n v="5848245960.0448608"/>
    <n v="0"/>
    <n v="0"/>
    <n v="20288561834.740051"/>
    <n v="13249960.219999999"/>
    <n v="0"/>
    <n v="0"/>
    <n v="17996438127.318653"/>
    <n v="2292123707.4213977"/>
    <n v="0"/>
    <n v="0"/>
    <n v="20301811794.960052"/>
    <n v="0"/>
    <n v="20301811794.960052"/>
    <n v="8640487896.2299995"/>
    <n v="11661323898.730053"/>
  </r>
  <r>
    <x v="15"/>
    <s v="NARIÑO"/>
    <x v="18"/>
    <s v="NARIÑO"/>
    <n v="144267413322"/>
    <n v="0"/>
    <n v="0"/>
    <n v="31899042025"/>
    <n v="0"/>
    <n v="0"/>
    <n v="176166455347"/>
    <n v="182769305274.73087"/>
    <n v="128457132.81381334"/>
    <n v="4901381165.6849928"/>
    <n v="0"/>
    <n v="0"/>
    <n v="363965598920.22968"/>
    <n v="117668121409.60001"/>
    <n v="0"/>
    <n v="0"/>
    <n v="187670686440.41586"/>
    <n v="32027499157.813812"/>
    <n v="0"/>
    <n v="0"/>
    <n v="337366307007.82971"/>
    <n v="1154788655.8"/>
    <n v="338521095663.6297"/>
    <n v="124354048559.37001"/>
    <n v="214167047104.2597"/>
  </r>
  <r>
    <x v="15"/>
    <s v="NORTE DE SANTANDER"/>
    <x v="19"/>
    <s v="NORTE DE SANTANDER"/>
    <n v="88915237759"/>
    <n v="0"/>
    <n v="0"/>
    <n v="21080704067"/>
    <n v="0"/>
    <n v="0"/>
    <n v="109995941826"/>
    <n v="77439009480.348114"/>
    <n v="66721072.54226169"/>
    <n v="3655788291.4520073"/>
    <n v="0"/>
    <n v="0"/>
    <n v="191157460670.34238"/>
    <n v="72932660761.209991"/>
    <n v="0"/>
    <n v="0"/>
    <n v="81094797771.800125"/>
    <n v="21147425139.542263"/>
    <n v="0"/>
    <n v="0"/>
    <n v="175174883672.5524"/>
    <n v="580511801.45000005"/>
    <n v="175755395474.00241"/>
    <n v="90505447892.019989"/>
    <n v="85249947581.982422"/>
  </r>
  <r>
    <x v="15"/>
    <s v="QUINDÍO"/>
    <x v="20"/>
    <s v="QUINDÍO"/>
    <n v="50785484292"/>
    <n v="0"/>
    <n v="0"/>
    <n v="11906484675"/>
    <n v="0"/>
    <n v="0"/>
    <n v="62691968967"/>
    <n v="55447095775.969681"/>
    <n v="17448623.429191787"/>
    <n v="0"/>
    <n v="0"/>
    <n v="0"/>
    <n v="118156513366.39888"/>
    <n v="41861464117.970009"/>
    <n v="0"/>
    <n v="0"/>
    <n v="55447095775.969681"/>
    <n v="11923933298.429192"/>
    <n v="0"/>
    <n v="0"/>
    <n v="109232493192.3689"/>
    <n v="0"/>
    <n v="109232493192.3689"/>
    <n v="32835917324.330002"/>
    <n v="76396575868.038895"/>
  </r>
  <r>
    <x v="15"/>
    <s v="RISARALDA"/>
    <x v="21"/>
    <s v="RISARALDA"/>
    <n v="71532471430"/>
    <n v="0"/>
    <n v="0"/>
    <n v="16771791277"/>
    <n v="0"/>
    <n v="0"/>
    <n v="88304262707"/>
    <n v="87201753328.436478"/>
    <n v="45606636.669460081"/>
    <n v="145429.16674639587"/>
    <n v="0"/>
    <n v="0"/>
    <n v="175551768101.27267"/>
    <n v="58964366711.919998"/>
    <n v="0"/>
    <n v="0"/>
    <n v="87201898757.603226"/>
    <n v="16817397913.66946"/>
    <n v="0"/>
    <n v="0"/>
    <n v="162983663383.19269"/>
    <n v="437916282"/>
    <n v="163421579665.19269"/>
    <n v="75553253979.190002"/>
    <n v="87868325686.002686"/>
  </r>
  <r>
    <x v="15"/>
    <s v="SANTANDER"/>
    <x v="22"/>
    <s v="SANTANDER"/>
    <n v="0"/>
    <n v="0"/>
    <n v="0"/>
    <n v="13154260"/>
    <n v="0"/>
    <n v="0"/>
    <n v="13154260"/>
    <n v="136427344.29655647"/>
    <n v="29726.507768470976"/>
    <n v="886297540.92086792"/>
    <n v="0"/>
    <n v="0"/>
    <n v="1035908871.7251929"/>
    <n v="6838820.6699999999"/>
    <n v="0"/>
    <n v="0"/>
    <n v="1022724885.2174244"/>
    <n v="13183986.507768471"/>
    <n v="0"/>
    <n v="0"/>
    <n v="1042747692.3951929"/>
    <n v="50052"/>
    <n v="1042797744.3951929"/>
    <n v="29883002.13999939"/>
    <n v="1012914742.2551935"/>
  </r>
  <r>
    <x v="15"/>
    <s v="SUCRE"/>
    <x v="23"/>
    <s v="SUCRE"/>
    <n v="22254198704"/>
    <n v="0"/>
    <n v="0"/>
    <n v="3951761981"/>
    <n v="0"/>
    <n v="0"/>
    <n v="26205960685"/>
    <n v="17753071553.165039"/>
    <n v="5262651.2075744672"/>
    <n v="12910316901.210121"/>
    <n v="0"/>
    <n v="0"/>
    <n v="56874611790.582733"/>
    <n v="17586487497.549999"/>
    <n v="0"/>
    <n v="0"/>
    <n v="30663388454.37516"/>
    <n v="3957024632.2075744"/>
    <n v="0"/>
    <n v="0"/>
    <n v="52206900584.132729"/>
    <n v="32351132.199999999"/>
    <n v="52239251716.332726"/>
    <n v="14796021267.809999"/>
    <n v="37443230448.522728"/>
  </r>
  <r>
    <x v="15"/>
    <s v="TOLIMA"/>
    <x v="24"/>
    <s v="TOLIMA"/>
    <n v="0"/>
    <n v="0"/>
    <n v="0"/>
    <n v="10972837"/>
    <n v="0"/>
    <n v="0"/>
    <n v="10972837"/>
    <n v="3022710051.4583497"/>
    <n v="24266.856680894951"/>
    <n v="0"/>
    <n v="0"/>
    <n v="0"/>
    <n v="3033707155.3150306"/>
    <n v="4723904.6199999992"/>
    <n v="0"/>
    <n v="0"/>
    <n v="3022710051.4583497"/>
    <n v="10997103.856680894"/>
    <n v="0"/>
    <n v="0"/>
    <n v="3038431059.9350305"/>
    <n v="0"/>
    <n v="3038431059.9350305"/>
    <n v="1710928538.0699997"/>
    <n v="1327502521.8650308"/>
  </r>
  <r>
    <x v="15"/>
    <s v="VALLE DEL CAUCA"/>
    <x v="25"/>
    <s v="VALLE DEL CAUCA"/>
    <n v="177585914943"/>
    <n v="0"/>
    <n v="0"/>
    <n v="41445229036"/>
    <n v="0"/>
    <n v="0"/>
    <n v="219031143979"/>
    <n v="137525750573.01389"/>
    <n v="65859321.930060677"/>
    <n v="96960516.606591463"/>
    <n v="0"/>
    <n v="0"/>
    <n v="356719714390.55054"/>
    <n v="146276484067.77002"/>
    <n v="0"/>
    <n v="0"/>
    <n v="137622711089.62048"/>
    <n v="41511088357.930061"/>
    <n v="0"/>
    <n v="0"/>
    <n v="325410283515.32056"/>
    <n v="402882662.19"/>
    <n v="325813166177.51056"/>
    <n v="205463602378.29999"/>
    <n v="120349563799.21057"/>
  </r>
  <r>
    <x v="15"/>
    <s v="ARAUCA"/>
    <x v="26"/>
    <s v="ARAU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x v="15"/>
    <s v="CASANARE"/>
    <x v="27"/>
    <s v="CASANARE"/>
    <n v="0"/>
    <n v="0"/>
    <n v="0"/>
    <n v="971041"/>
    <n v="0"/>
    <n v="0"/>
    <n v="971041"/>
    <n v="450527009.41893709"/>
    <n v="906.50776331161137"/>
    <n v="0"/>
    <n v="0"/>
    <n v="0"/>
    <n v="451498956.92670041"/>
    <n v="418248.92"/>
    <n v="0"/>
    <n v="0"/>
    <n v="450527009.41893709"/>
    <n v="971947.50776331162"/>
    <n v="0"/>
    <n v="0"/>
    <n v="451917205.84670043"/>
    <n v="0"/>
    <n v="451917205.84670043"/>
    <n v="184351564.63999987"/>
    <n v="267565641.20670056"/>
  </r>
  <r>
    <x v="15"/>
    <s v="PUTUMAYO"/>
    <x v="28"/>
    <s v="PUTUMAYO"/>
    <n v="23965577266"/>
    <n v="0"/>
    <n v="0"/>
    <n v="885003346"/>
    <n v="0"/>
    <n v="0"/>
    <n v="24850580612"/>
    <n v="15804502086.335411"/>
    <n v="149007.28093087496"/>
    <n v="3258123918.4727325"/>
    <n v="0"/>
    <n v="0"/>
    <n v="43913355624.089073"/>
    <n v="16113672032.720001"/>
    <n v="0"/>
    <n v="0"/>
    <n v="19062626004.808144"/>
    <n v="885152353.28093088"/>
    <n v="0"/>
    <n v="0"/>
    <n v="36061450390.809074"/>
    <n v="748009134.11000001"/>
    <n v="36809459524.919075"/>
    <n v="13005819447.119999"/>
    <n v="23803640077.799076"/>
  </r>
  <r>
    <x v="15"/>
    <s v="ARCHIPIÉLAGO DE SAN ANDRÉS"/>
    <x v="29"/>
    <s v="ARCHIPIÉLAGO DE SAN ANDRÉS"/>
    <n v="21851232575"/>
    <n v="0"/>
    <n v="0"/>
    <n v="5081765180"/>
    <n v="0"/>
    <n v="0"/>
    <n v="26932997755"/>
    <n v="31532045143.134201"/>
    <n v="7393706.5087078772"/>
    <n v="264656992.70876682"/>
    <n v="0"/>
    <n v="0"/>
    <n v="58737093597.351669"/>
    <n v="17980566285.639999"/>
    <n v="0"/>
    <n v="0"/>
    <n v="31796702135.842968"/>
    <n v="5089158886.508708"/>
    <n v="0"/>
    <n v="0"/>
    <n v="54866427307.991676"/>
    <n v="85368140"/>
    <n v="54951795447.991676"/>
    <n v="10418556236"/>
    <n v="44533239211.991676"/>
  </r>
  <r>
    <x v="15"/>
    <s v="AMAZONAS"/>
    <x v="30"/>
    <s v="AMAZONAS"/>
    <n v="23207772926"/>
    <n v="0"/>
    <n v="0"/>
    <n v="5392150908"/>
    <n v="0"/>
    <n v="0"/>
    <n v="28599923834"/>
    <n v="11721325611.580589"/>
    <n v="7890823.8557724915"/>
    <n v="4903.8531314397769"/>
    <n v="0"/>
    <n v="0"/>
    <n v="40329145173.289497"/>
    <n v="19104051025.200001"/>
    <n v="0"/>
    <n v="0"/>
    <n v="11721330515.433722"/>
    <n v="5400041731.855772"/>
    <n v="0"/>
    <n v="0"/>
    <n v="36225423272.489494"/>
    <n v="228756815.97999999"/>
    <n v="36454180088.469498"/>
    <n v="15317942594.18"/>
    <n v="21136237494.289497"/>
  </r>
  <r>
    <x v="15"/>
    <s v="GUAINÍA"/>
    <x v="31"/>
    <s v="GUAINÍA"/>
    <n v="18424566540"/>
    <n v="0"/>
    <n v="0"/>
    <n v="4260642897"/>
    <n v="0"/>
    <n v="0"/>
    <n v="22685209437"/>
    <n v="14467870651.288359"/>
    <n v="6250002.6564485971"/>
    <n v="0"/>
    <n v="0"/>
    <n v="0"/>
    <n v="37159330090.944809"/>
    <n v="15156108290.420002"/>
    <n v="0"/>
    <n v="0"/>
    <n v="14467870651.288359"/>
    <n v="4266892899.6564484"/>
    <n v="0"/>
    <n v="0"/>
    <n v="33890871841.364807"/>
    <n v="4"/>
    <n v="33890871845.364807"/>
    <n v="11130041036.08"/>
    <n v="22760830809.284805"/>
  </r>
  <r>
    <x v="15"/>
    <s v="GUAVIARE"/>
    <x v="32"/>
    <s v="GUAVIARE"/>
    <n v="28077278208"/>
    <n v="0"/>
    <n v="0"/>
    <n v="6496038840"/>
    <n v="0"/>
    <n v="0"/>
    <n v="34573317048"/>
    <n v="16083883001.697277"/>
    <n v="11806256.738816746"/>
    <n v="0"/>
    <n v="0"/>
    <n v="0"/>
    <n v="50669006306.436096"/>
    <n v="23098665201.650002"/>
    <n v="0"/>
    <n v="0"/>
    <n v="16083883001.697277"/>
    <n v="6507845096.7388172"/>
    <n v="0"/>
    <n v="0"/>
    <n v="45690393300.08609"/>
    <n v="0"/>
    <n v="45690393300.08609"/>
    <n v="34519080360.090004"/>
    <n v="11171312939.996086"/>
  </r>
  <r>
    <x v="15"/>
    <s v="VAUPÉS"/>
    <x v="33"/>
    <s v="VAUPÉS"/>
    <n v="17974904633"/>
    <n v="0"/>
    <n v="0"/>
    <n v="4186844695"/>
    <n v="0"/>
    <n v="0"/>
    <n v="22161749328"/>
    <n v="20924694970.673084"/>
    <n v="6121865.5040402757"/>
    <n v="2050448.0550901378"/>
    <n v="0"/>
    <n v="0"/>
    <n v="43094616612.232216"/>
    <n v="14801948485.559999"/>
    <n v="0"/>
    <n v="0"/>
    <n v="20926745418.728176"/>
    <n v="4192966560.5040402"/>
    <n v="0"/>
    <n v="0"/>
    <n v="39921660464.792221"/>
    <n v="0"/>
    <n v="39921660464.792221"/>
    <n v="21505231211.560001"/>
    <n v="18416429253.23222"/>
  </r>
  <r>
    <x v="15"/>
    <s v="VICHADA"/>
    <x v="34"/>
    <s v="VICHADA"/>
    <n v="27068333701"/>
    <n v="0"/>
    <n v="0"/>
    <n v="6137777384"/>
    <n v="0"/>
    <n v="0"/>
    <n v="33206111085"/>
    <n v="18287483919.907856"/>
    <n v="9038967.040196253"/>
    <n v="100918507.17353362"/>
    <n v="0"/>
    <n v="0"/>
    <n v="51603552479.121582"/>
    <n v="22180809993.080002"/>
    <n v="0"/>
    <n v="0"/>
    <n v="18388402427.08139"/>
    <n v="6146816351.0401964"/>
    <n v="0"/>
    <n v="0"/>
    <n v="46716028771.201591"/>
    <n v="0"/>
    <n v="46716028771.201591"/>
    <n v="26947429470.959999"/>
    <n v="19768599300.241592"/>
  </r>
  <r>
    <x v="16"/>
    <s v="ANTIOQUIA"/>
    <x v="2"/>
    <s v="GOBERNACIÓN DE ANTIOQUIA"/>
    <n v="46747344684"/>
    <n v="0"/>
    <n v="0"/>
    <n v="8459897397"/>
    <n v="0"/>
    <n v="0"/>
    <n v="55207242081"/>
    <n v="-4.4708251953125E-3"/>
    <n v="11901956.599679366"/>
    <n v="0"/>
    <n v="0"/>
    <n v="0"/>
    <n v="55219144037.595207"/>
    <n v="36966080588.799995"/>
    <n v="0"/>
    <n v="0"/>
    <n v="-4.4708251953125E-3"/>
    <n v="8471799353.599679"/>
    <n v="0"/>
    <n v="0"/>
    <n v="45437879942.395203"/>
    <n v="0"/>
    <n v="45437879942.395203"/>
    <n v="44540483939.970001"/>
    <n v="897396002.42520142"/>
  </r>
  <r>
    <x v="16"/>
    <s v="ANTIOQUIA"/>
    <x v="39"/>
    <s v="MUNICIPIO DE MEDELLÍN (ANTIOQUIA)"/>
    <n v="1040951488"/>
    <n v="0"/>
    <n v="0"/>
    <n v="291037887"/>
    <n v="0"/>
    <n v="0"/>
    <n v="1331989375"/>
    <n v="5.8650970458984375E-5"/>
    <n v="400212.43021478376"/>
    <n v="0"/>
    <n v="0"/>
    <n v="0"/>
    <n v="1332389587.4302735"/>
    <n v="864449199.22000003"/>
    <n v="0"/>
    <n v="0"/>
    <n v="5.8650970458984375E-5"/>
    <n v="291438099.43021476"/>
    <n v="0"/>
    <n v="0"/>
    <n v="1155887298.6502733"/>
    <n v="0"/>
    <n v="1155887298.6502733"/>
    <n v="1135902483.1500001"/>
    <n v="19984815.500273228"/>
  </r>
  <r>
    <x v="16"/>
    <s v="ANTIOQUIA"/>
    <x v="40"/>
    <s v="MUNICIPIO DE ABEJORRAL (ANTIOQUIA)"/>
    <n v="266244121"/>
    <n v="0"/>
    <n v="0"/>
    <n v="75556782"/>
    <n v="0"/>
    <n v="0"/>
    <n v="341800903"/>
    <n v="-4.9138069152832031E-4"/>
    <n v="103287.45880611669"/>
    <n v="0"/>
    <n v="0"/>
    <n v="0"/>
    <n v="341904190.45831472"/>
    <n v="221547690.82999998"/>
    <n v="0"/>
    <n v="0"/>
    <n v="-4.9138069152832031E-4"/>
    <n v="75660069.458806112"/>
    <n v="0"/>
    <n v="0"/>
    <n v="297207760.2883147"/>
    <n v="0"/>
    <n v="297207760.2883147"/>
    <n v="292109189.88"/>
    <n v="5098570.4083147049"/>
  </r>
  <r>
    <x v="16"/>
    <s v="ANTIOQUIA"/>
    <x v="41"/>
    <s v="MUNICIPIO DE ABRIAQUÍ (ANTIOQUIA)"/>
    <n v="95882732"/>
    <n v="0"/>
    <n v="0"/>
    <n v="27827808"/>
    <n v="0"/>
    <n v="0"/>
    <n v="123710540"/>
    <n v="2.388298511505127E-3"/>
    <n v="37717.610936475539"/>
    <n v="0"/>
    <n v="0"/>
    <n v="0"/>
    <n v="123748257.61332478"/>
    <n v="80035635.980000004"/>
    <n v="0"/>
    <n v="0"/>
    <n v="2.388298511505127E-3"/>
    <n v="27865525.610936474"/>
    <n v="0"/>
    <n v="0"/>
    <n v="107901161.59332478"/>
    <n v="0"/>
    <n v="107901161.59332478"/>
    <n v="106072095.23"/>
    <n v="1829066.3633247763"/>
  </r>
  <r>
    <x v="16"/>
    <s v="ANTIOQUIA"/>
    <x v="42"/>
    <s v="MUNICIPIO DE ALEJANDRÍA (ANTIOQUIA)"/>
    <n v="130849857"/>
    <n v="0"/>
    <n v="0"/>
    <n v="37409245"/>
    <n v="0"/>
    <n v="0"/>
    <n v="168259102"/>
    <n v="-1.4153718948364258E-3"/>
    <n v="51026.066512424077"/>
    <n v="0"/>
    <n v="0"/>
    <n v="0"/>
    <n v="168310128.06509706"/>
    <n v="108983300.46000001"/>
    <n v="0"/>
    <n v="0"/>
    <n v="-1.4153718948364258E-3"/>
    <n v="37460271.066512421"/>
    <n v="0"/>
    <n v="0"/>
    <n v="146443571.52509707"/>
    <n v="0"/>
    <n v="146443571.52509707"/>
    <n v="143939422.80000001"/>
    <n v="2504148.7250970602"/>
  </r>
  <r>
    <x v="16"/>
    <s v="ANTIOQUIA"/>
    <x v="43"/>
    <s v="MUNICIPIO DE AMAGÁ (ANTIOQUIA)"/>
    <n v="282257588"/>
    <n v="0"/>
    <n v="0"/>
    <n v="79051427"/>
    <n v="0"/>
    <n v="0"/>
    <n v="361309015"/>
    <n v="5.766749382019043E-4"/>
    <n v="108629.03039403402"/>
    <n v="0"/>
    <n v="0"/>
    <n v="0"/>
    <n v="361417644.03097069"/>
    <n v="234452471.90000001"/>
    <n v="0"/>
    <n v="0"/>
    <n v="5.766749382019043E-4"/>
    <n v="79160056.030394033"/>
    <n v="0"/>
    <n v="0"/>
    <n v="313612527.93097073"/>
    <n v="0"/>
    <n v="313612527.93097073"/>
    <n v="308195187.82999998"/>
    <n v="5417340.1009707451"/>
  </r>
  <r>
    <x v="16"/>
    <s v="ANTIOQUIA"/>
    <x v="44"/>
    <s v="MUNICIPIO DE AMALFI (ANTIOQUIA)"/>
    <n v="342194131"/>
    <n v="0"/>
    <n v="0"/>
    <n v="95822500"/>
    <n v="0"/>
    <n v="0"/>
    <n v="438016631"/>
    <n v="-4.4502019882202148E-3"/>
    <n v="131683.34381711221"/>
    <n v="0"/>
    <n v="0"/>
    <n v="0"/>
    <n v="438148314.33936691"/>
    <n v="284228015.03999996"/>
    <n v="0"/>
    <n v="0"/>
    <n v="-4.4502019882202148E-3"/>
    <n v="95954183.343817115"/>
    <n v="0"/>
    <n v="0"/>
    <n v="380182198.37936687"/>
    <n v="0"/>
    <n v="380182198.37936687"/>
    <n v="373614075.88999999"/>
    <n v="6568122.489366889"/>
  </r>
  <r>
    <x v="16"/>
    <s v="ANTIOQUIA"/>
    <x v="45"/>
    <s v="MUNICIPIO DE ANDES (ANTIOQUIA)"/>
    <n v="362295832"/>
    <n v="0"/>
    <n v="0"/>
    <n v="101293823"/>
    <n v="0"/>
    <n v="0"/>
    <n v="463589655"/>
    <n v="-1.3321042060852051E-3"/>
    <n v="139283.86929747692"/>
    <n v="0"/>
    <n v="0"/>
    <n v="0"/>
    <n v="463728938.8679654"/>
    <n v="300862452.94"/>
    <n v="0"/>
    <n v="0"/>
    <n v="-1.3321042060852051E-3"/>
    <n v="101433106.86929747"/>
    <n v="0"/>
    <n v="0"/>
    <n v="402295559.8079654"/>
    <n v="0"/>
    <n v="402295559.8079654"/>
    <n v="395339953.29000002"/>
    <n v="6955606.5179653764"/>
  </r>
  <r>
    <x v="16"/>
    <s v="ANTIOQUIA"/>
    <x v="46"/>
    <s v="MUNICIPIO DE ANGELÓPOLIS (ANTIOQUIA)"/>
    <n v="173205872"/>
    <n v="0"/>
    <n v="0"/>
    <n v="48079449"/>
    <n v="0"/>
    <n v="0"/>
    <n v="221285321"/>
    <n v="-2.8092563152313232E-3"/>
    <n v="66291.622519541241"/>
    <n v="0"/>
    <n v="0"/>
    <n v="0"/>
    <n v="221351612.6197103"/>
    <n v="143687457.19999999"/>
    <n v="0"/>
    <n v="0"/>
    <n v="-2.8092563152313232E-3"/>
    <n v="48145740.622519538"/>
    <n v="0"/>
    <n v="0"/>
    <n v="191833197.81971025"/>
    <n v="0"/>
    <n v="191833197.81971025"/>
    <n v="188503424.63999999"/>
    <n v="3329773.179710269"/>
  </r>
  <r>
    <x v="16"/>
    <s v="ANTIOQUIA"/>
    <x v="47"/>
    <s v="MUNICIPIO DE ANGOSTURA (ANTIOQUIA)"/>
    <n v="286572473"/>
    <n v="0"/>
    <n v="0"/>
    <n v="81664376"/>
    <n v="0"/>
    <n v="0"/>
    <n v="368236849"/>
    <n v="-4.8846006393432617E-4"/>
    <n v="111466.19678374438"/>
    <n v="0"/>
    <n v="0"/>
    <n v="0"/>
    <n v="368348315.19629526"/>
    <n v="238603428.49000001"/>
    <n v="0"/>
    <n v="0"/>
    <n v="-4.8846006393432617E-4"/>
    <n v="81775842.196783751"/>
    <n v="0"/>
    <n v="0"/>
    <n v="320379270.68629527"/>
    <n v="0"/>
    <n v="320379270.68629527"/>
    <n v="314895376.18000001"/>
    <n v="5483894.5062952638"/>
  </r>
  <r>
    <x v="16"/>
    <s v="ANTIOQUIA"/>
    <x v="48"/>
    <s v="MUNICIPIO DE ANORÍ (ANTIOQUIA)"/>
    <n v="323491920"/>
    <n v="0"/>
    <n v="0"/>
    <n v="90037964"/>
    <n v="0"/>
    <n v="0"/>
    <n v="413529884"/>
    <n v="7.712244987487793E-4"/>
    <n v="124017.8665925301"/>
    <n v="0"/>
    <n v="0"/>
    <n v="0"/>
    <n v="413653901.86736375"/>
    <n v="268475933.93000001"/>
    <n v="0"/>
    <n v="0"/>
    <n v="7.712244987487793E-4"/>
    <n v="90161981.866592526"/>
    <n v="0"/>
    <n v="0"/>
    <n v="358637915.79736376"/>
    <n v="0"/>
    <n v="358637915.79736376"/>
    <n v="352422890.25999999"/>
    <n v="6215025.5373637676"/>
  </r>
  <r>
    <x v="16"/>
    <s v="ANTIOQUIA"/>
    <x v="49"/>
    <s v="MUNICIPIO DE SANTAFÉ DE ANTIOQUIA (ANTIOQUIA)"/>
    <n v="351300672"/>
    <n v="0"/>
    <n v="0"/>
    <n v="98371693"/>
    <n v="0"/>
    <n v="0"/>
    <n v="449672365"/>
    <n v="4.9852132797241211E-3"/>
    <n v="135176.95764888159"/>
    <n v="0"/>
    <n v="0"/>
    <n v="0"/>
    <n v="449807541.96263409"/>
    <n v="291792926.17999995"/>
    <n v="0"/>
    <n v="0"/>
    <n v="4.9852132797241211E-3"/>
    <n v="98506869.957648888"/>
    <n v="0"/>
    <n v="0"/>
    <n v="390299796.14263403"/>
    <n v="0"/>
    <n v="390299796.14263403"/>
    <n v="383557201.82999998"/>
    <n v="6742594.3126340508"/>
  </r>
  <r>
    <x v="16"/>
    <s v="ANTIOQUIA"/>
    <x v="50"/>
    <s v="MUNICIPIO DE ANZA (ANTIOQUIA)"/>
    <n v="237969089"/>
    <n v="0"/>
    <n v="0"/>
    <n v="67032768"/>
    <n v="0"/>
    <n v="0"/>
    <n v="305001857"/>
    <n v="-1.1459290981292725E-3"/>
    <n v="91899.65648227623"/>
    <n v="0"/>
    <n v="0"/>
    <n v="0"/>
    <n v="305093756.65533632"/>
    <n v="197816117"/>
    <n v="0"/>
    <n v="0"/>
    <n v="-1.1459290981292725E-3"/>
    <n v="67124667.656482279"/>
    <n v="0"/>
    <n v="0"/>
    <n v="264940784.65533635"/>
    <n v="0"/>
    <n v="264940784.65533635"/>
    <n v="260377795.19"/>
    <n v="4562989.4653363526"/>
  </r>
  <r>
    <x v="16"/>
    <s v="ANTIOQUIA"/>
    <x v="51"/>
    <s v="MUNICIPIO DE APARTADÓ (ANTIOQUIA)"/>
    <n v="569251282"/>
    <n v="0"/>
    <n v="0"/>
    <n v="155452817"/>
    <n v="0"/>
    <n v="0"/>
    <n v="724704099"/>
    <n v="-4.0973424911499023E-3"/>
    <n v="215732.83998774688"/>
    <n v="0"/>
    <n v="0"/>
    <n v="0"/>
    <n v="724919831.83589041"/>
    <n v="471185668.69"/>
    <n v="0"/>
    <n v="0"/>
    <n v="-4.0973424911499023E-3"/>
    <n v="155668549.83998775"/>
    <n v="0"/>
    <n v="0"/>
    <n v="626854218.52589035"/>
    <n v="0"/>
    <n v="626854218.52589035"/>
    <n v="615879696.52999997"/>
    <n v="10974521.995890379"/>
  </r>
  <r>
    <x v="16"/>
    <s v="ANTIOQUIA"/>
    <x v="999"/>
    <s v="MUNICIPIO DE ARBOLETES (ANTIOQUIA)"/>
    <n v="596067591"/>
    <n v="0"/>
    <n v="0"/>
    <n v="163443280"/>
    <n v="0"/>
    <n v="0"/>
    <n v="759510871"/>
    <n v="1.4034509658813477E-3"/>
    <n v="226447.14120288537"/>
    <n v="0"/>
    <n v="0"/>
    <n v="0"/>
    <n v="759737318.14260638"/>
    <n v="493656610.30000001"/>
    <n v="0"/>
    <n v="0"/>
    <n v="1.4034509658813477E-3"/>
    <n v="163669727.1412029"/>
    <n v="0"/>
    <n v="0"/>
    <n v="657326337.44260633"/>
    <n v="0"/>
    <n v="657326337.44260633"/>
    <n v="645843070.74000001"/>
    <n v="11483266.70260632"/>
  </r>
  <r>
    <x v="16"/>
    <s v="ANTIOQUIA"/>
    <x v="52"/>
    <s v="MUNICIPIO DE ARGELIA (ANTIOQUIA)"/>
    <n v="206715291"/>
    <n v="0"/>
    <n v="0"/>
    <n v="59355948"/>
    <n v="0"/>
    <n v="0"/>
    <n v="266071239"/>
    <n v="-1.0243356227874756E-3"/>
    <n v="80783.447428204381"/>
    <n v="0"/>
    <n v="0"/>
    <n v="0"/>
    <n v="266152022.44640386"/>
    <n v="172295328.19"/>
    <n v="0"/>
    <n v="0"/>
    <n v="-1.0243356227874756E-3"/>
    <n v="59436731.447428204"/>
    <n v="0"/>
    <n v="0"/>
    <n v="231732059.63640386"/>
    <n v="0"/>
    <n v="231732059.63640386"/>
    <n v="227781501.94"/>
    <n v="3950557.696403861"/>
  </r>
  <r>
    <x v="16"/>
    <s v="ANTIOQUIA"/>
    <x v="1000"/>
    <s v="MUNICIPIO DE ARMENIA (ANTIOQUIA)"/>
    <n v="154887727"/>
    <n v="0"/>
    <n v="0"/>
    <n v="44761124"/>
    <n v="0"/>
    <n v="0"/>
    <n v="199648851"/>
    <n v="-9.6857547760009766E-6"/>
    <n v="60791.623090752772"/>
    <n v="0"/>
    <n v="0"/>
    <n v="0"/>
    <n v="199709642.62308106"/>
    <n v="129234512.67000002"/>
    <n v="0"/>
    <n v="0"/>
    <n v="-9.6857547760009766E-6"/>
    <n v="44821915.623090751"/>
    <n v="0"/>
    <n v="0"/>
    <n v="174056428.29308107"/>
    <n v="0"/>
    <n v="174056428.29308107"/>
    <n v="171100637.19"/>
    <n v="2955791.1030810773"/>
  </r>
  <r>
    <x v="16"/>
    <s v="ANTIOQUIA"/>
    <x v="53"/>
    <s v="MUNICIPIO DE BARBOSA (ANTIOQUIA)"/>
    <n v="310017923"/>
    <n v="0"/>
    <n v="0"/>
    <n v="86045657"/>
    <n v="0"/>
    <n v="0"/>
    <n v="396063580"/>
    <n v="4.5583844184875488E-3"/>
    <n v="118657.08897666731"/>
    <n v="0"/>
    <n v="0"/>
    <n v="0"/>
    <n v="396182237.09353507"/>
    <n v="257184911.55000001"/>
    <n v="0"/>
    <n v="0"/>
    <n v="4.5583844184875488E-3"/>
    <n v="86164314.088976666"/>
    <n v="0"/>
    <n v="0"/>
    <n v="343349225.64353508"/>
    <n v="0"/>
    <n v="343349225.64353508"/>
    <n v="337389318.31"/>
    <n v="5959907.3335350752"/>
  </r>
  <r>
    <x v="16"/>
    <s v="ANTIOQUIA"/>
    <x v="54"/>
    <s v="MUNICIPIO DE BELMIRA (ANTIOQUIA)"/>
    <n v="163660070"/>
    <n v="0"/>
    <n v="0"/>
    <n v="45760936"/>
    <n v="0"/>
    <n v="0"/>
    <n v="209421006"/>
    <n v="8.0749392509460449E-4"/>
    <n v="62909.839464681339"/>
    <n v="0"/>
    <n v="0"/>
    <n v="0"/>
    <n v="209483915.84027219"/>
    <n v="135909859.5"/>
    <n v="0"/>
    <n v="0"/>
    <n v="8.0749392509460449E-4"/>
    <n v="45823845.839464679"/>
    <n v="0"/>
    <n v="0"/>
    <n v="181733705.34027219"/>
    <n v="0"/>
    <n v="181733705.34027219"/>
    <n v="178591953.19999999"/>
    <n v="3141752.1402722001"/>
  </r>
  <r>
    <x v="16"/>
    <s v="ANTIOQUIA"/>
    <x v="55"/>
    <s v="MUNICIPIO DE BELLO (ANTIOQUIA)"/>
    <n v="490316266"/>
    <n v="0"/>
    <n v="0"/>
    <n v="135556297"/>
    <n v="0"/>
    <n v="0"/>
    <n v="625872563"/>
    <n v="-2.6944279670715332E-3"/>
    <n v="187216.82343618723"/>
    <n v="0"/>
    <n v="0"/>
    <n v="0"/>
    <n v="626059779.82074177"/>
    <n v="406538110.88999999"/>
    <n v="0"/>
    <n v="0"/>
    <n v="-2.6944279670715332E-3"/>
    <n v="135743513.8234362"/>
    <n v="0"/>
    <n v="0"/>
    <n v="542281624.71074176"/>
    <n v="0"/>
    <n v="542281624.71074176"/>
    <n v="532849215.73000002"/>
    <n v="9432408.9807417393"/>
  </r>
  <r>
    <x v="16"/>
    <s v="ANTIOQUIA"/>
    <x v="56"/>
    <s v="MUNICIPIO DE BETANIA (ANTIOQUIA)"/>
    <n v="187262711"/>
    <n v="0"/>
    <n v="0"/>
    <n v="53521859"/>
    <n v="0"/>
    <n v="0"/>
    <n v="240784570"/>
    <n v="2.0164847373962402E-3"/>
    <n v="72970.700904215482"/>
    <n v="0"/>
    <n v="0"/>
    <n v="0"/>
    <n v="240857540.70292071"/>
    <n v="155983109.13"/>
    <n v="0"/>
    <n v="0"/>
    <n v="2.0164847373962402E-3"/>
    <n v="53594829.700904213"/>
    <n v="0"/>
    <n v="0"/>
    <n v="209577938.8329207"/>
    <n v="0"/>
    <n v="209577938.8329207"/>
    <n v="205996429.37"/>
    <n v="3581509.4629206955"/>
  </r>
  <r>
    <x v="16"/>
    <s v="ANTIOQUIA"/>
    <x v="1001"/>
    <s v="MUNICIPIO DE BETULIA (ANTIOQUIA)"/>
    <n v="310244484"/>
    <n v="0"/>
    <n v="0"/>
    <n v="87231733"/>
    <n v="0"/>
    <n v="0"/>
    <n v="397476217"/>
    <n v="-1.7896890640258789E-3"/>
    <n v="119697.19939680237"/>
    <n v="0"/>
    <n v="0"/>
    <n v="0"/>
    <n v="397595914.1976071"/>
    <n v="257845548.07999998"/>
    <n v="0"/>
    <n v="0"/>
    <n v="-1.7896890640258789E-3"/>
    <n v="87351430.199396804"/>
    <n v="0"/>
    <n v="0"/>
    <n v="345196978.27760708"/>
    <n v="0"/>
    <n v="345196978.27760708"/>
    <n v="339246769.61000001"/>
    <n v="5950208.667607069"/>
  </r>
  <r>
    <x v="16"/>
    <s v="ANTIOQUIA"/>
    <x v="57"/>
    <s v="MUNICIPIO DE CIUDAD BOLÍVAR (ANTIOQUIA)"/>
    <n v="283776043"/>
    <n v="0"/>
    <n v="0"/>
    <n v="80476467"/>
    <n v="0"/>
    <n v="0"/>
    <n v="364252510"/>
    <n v="-3.6103725433349609E-3"/>
    <n v="110038.66231842668"/>
    <n v="0"/>
    <n v="0"/>
    <n v="0"/>
    <n v="364362548.65870804"/>
    <n v="236114996.50000003"/>
    <n v="0"/>
    <n v="0"/>
    <n v="-3.6103725433349609E-3"/>
    <n v="80586505.662318423"/>
    <n v="0"/>
    <n v="0"/>
    <n v="316701502.1587081"/>
    <n v="0"/>
    <n v="316701502.1587081"/>
    <n v="311266719.81"/>
    <n v="5434782.3487080932"/>
  </r>
  <r>
    <x v="16"/>
    <s v="ANTIOQUIA"/>
    <x v="58"/>
    <s v="MUNICIPIO DE BRICEÑO (ANTIOQUIA)"/>
    <n v="261176797"/>
    <n v="0"/>
    <n v="0"/>
    <n v="73765818"/>
    <n v="0"/>
    <n v="0"/>
    <n v="334942615"/>
    <n v="-2.3118257522583008E-3"/>
    <n v="101024.83536272755"/>
    <n v="0"/>
    <n v="0"/>
    <n v="0"/>
    <n v="335043639.83305091"/>
    <n v="217186547.30000001"/>
    <n v="0"/>
    <n v="0"/>
    <n v="-2.3118257522583008E-3"/>
    <n v="73866842.835362732"/>
    <n v="0"/>
    <n v="0"/>
    <n v="291053390.13305092"/>
    <n v="0"/>
    <n v="291053390.13305092"/>
    <n v="286047668.92000002"/>
    <n v="5005721.2130509019"/>
  </r>
  <r>
    <x v="16"/>
    <s v="ANTIOQUIA"/>
    <x v="59"/>
    <s v="MUNICIPIO DE BURITICÁ (ANTIOQUIA)"/>
    <n v="268475984"/>
    <n v="0"/>
    <n v="0"/>
    <n v="76268084"/>
    <n v="0"/>
    <n v="0"/>
    <n v="344744068"/>
    <n v="-2.651512622833252E-3"/>
    <n v="104256.90637855153"/>
    <n v="0"/>
    <n v="0"/>
    <n v="0"/>
    <n v="344848324.90372705"/>
    <n v="223453766.59999999"/>
    <n v="0"/>
    <n v="0"/>
    <n v="-2.651512622833252E-3"/>
    <n v="76372340.906378552"/>
    <n v="0"/>
    <n v="0"/>
    <n v="299826107.50372702"/>
    <n v="0"/>
    <n v="299826107.50372702"/>
    <n v="294686018.11000001"/>
    <n v="5140089.3937270045"/>
  </r>
  <r>
    <x v="16"/>
    <s v="ANTIOQUIA"/>
    <x v="60"/>
    <s v="MUNICIPIO DE CÁCERES (ANTIOQUIA)"/>
    <n v="555428021"/>
    <n v="0"/>
    <n v="0"/>
    <n v="152169001"/>
    <n v="0"/>
    <n v="0"/>
    <n v="707597022"/>
    <n v="4.2639970779418945E-3"/>
    <n v="210916.55981867615"/>
    <n v="0"/>
    <n v="0"/>
    <n v="0"/>
    <n v="707807938.56408262"/>
    <n v="459946938.09000003"/>
    <n v="0"/>
    <n v="0"/>
    <n v="4.2639970779418945E-3"/>
    <n v="152379917.55981869"/>
    <n v="0"/>
    <n v="0"/>
    <n v="612326855.65408278"/>
    <n v="0"/>
    <n v="612326855.65408278"/>
    <n v="601624592.77999997"/>
    <n v="10702262.874082804"/>
  </r>
  <r>
    <x v="16"/>
    <s v="ANTIOQUIA"/>
    <x v="61"/>
    <s v="MUNICIPIO DE CAICEDO (ANTIOQUIA)"/>
    <n v="283303810"/>
    <n v="0"/>
    <n v="0"/>
    <n v="79276748"/>
    <n v="0"/>
    <n v="0"/>
    <n v="362580558"/>
    <n v="-2.5437474250793457E-3"/>
    <n v="108966.82448002418"/>
    <n v="0"/>
    <n v="0"/>
    <n v="0"/>
    <n v="362689524.82193625"/>
    <n v="235283767.17000002"/>
    <n v="0"/>
    <n v="0"/>
    <n v="-2.5437474250793457E-3"/>
    <n v="79385714.824480027"/>
    <n v="0"/>
    <n v="0"/>
    <n v="314669481.99193633"/>
    <n v="0"/>
    <n v="314669481.99193633"/>
    <n v="309230763.57999998"/>
    <n v="5438718.4119363427"/>
  </r>
  <r>
    <x v="16"/>
    <s v="ANTIOQUIA"/>
    <x v="62"/>
    <s v="MUNICIPIO DE CALDAS (ANTIOQUIA)"/>
    <n v="270029439"/>
    <n v="0"/>
    <n v="0"/>
    <n v="75280128"/>
    <n v="0"/>
    <n v="0"/>
    <n v="345309567"/>
    <n v="-8.7869167327880859E-4"/>
    <n v="103634.98328669227"/>
    <n v="0"/>
    <n v="0"/>
    <n v="0"/>
    <n v="345413201.98240799"/>
    <n v="224152363.37"/>
    <n v="0"/>
    <n v="0"/>
    <n v="-8.7869167327880859E-4"/>
    <n v="75383762.983286694"/>
    <n v="0"/>
    <n v="0"/>
    <n v="299536126.35240799"/>
    <n v="0"/>
    <n v="299536126.35240799"/>
    <n v="294349193.27999997"/>
    <n v="5186933.0724080205"/>
  </r>
  <r>
    <x v="16"/>
    <s v="ANTIOQUIA"/>
    <x v="63"/>
    <s v="MUNICIPIO DE CAMPAMENTO (ANTIOQUIA)"/>
    <n v="376312132"/>
    <n v="0"/>
    <n v="0"/>
    <n v="107006781"/>
    <n v="0"/>
    <n v="0"/>
    <n v="483318913"/>
    <n v="4.5930147171020508E-3"/>
    <n v="146206.7259734426"/>
    <n v="0"/>
    <n v="0"/>
    <n v="0"/>
    <n v="483465119.73056644"/>
    <n v="313231264.55999994"/>
    <n v="0"/>
    <n v="0"/>
    <n v="4.5930147171020508E-3"/>
    <n v="107152987.72597344"/>
    <n v="0"/>
    <n v="0"/>
    <n v="420384252.29056638"/>
    <n v="0"/>
    <n v="420384252.29056638"/>
    <n v="413179917.51999998"/>
    <n v="7204334.7705664039"/>
  </r>
  <r>
    <x v="16"/>
    <s v="ANTIOQUIA"/>
    <x v="64"/>
    <s v="MUNICIPIO DE CAÑASGORDAS (ANTIOQUIA)"/>
    <n v="347323148"/>
    <n v="0"/>
    <n v="0"/>
    <n v="98051030"/>
    <n v="0"/>
    <n v="0"/>
    <n v="445374178"/>
    <n v="2.7707219123840332E-3"/>
    <n v="134321.61985324483"/>
    <n v="0"/>
    <n v="0"/>
    <n v="0"/>
    <n v="445508499.62262398"/>
    <n v="288822909.06"/>
    <n v="0"/>
    <n v="0"/>
    <n v="2.7707219123840332E-3"/>
    <n v="98185351.619853243"/>
    <n v="0"/>
    <n v="0"/>
    <n v="387008260.68262398"/>
    <n v="0"/>
    <n v="387008260.68262398"/>
    <n v="380351896.44999999"/>
    <n v="6656364.2326239944"/>
  </r>
  <r>
    <x v="16"/>
    <s v="ANTIOQUIA"/>
    <x v="65"/>
    <s v="MUNICIPIO DE CARACOLÍ (ANTIOQUIA)"/>
    <n v="139177847"/>
    <n v="0"/>
    <n v="0"/>
    <n v="39517699"/>
    <n v="0"/>
    <n v="0"/>
    <n v="178695546"/>
    <n v="-3.1781196594238281E-3"/>
    <n v="54019.772047201426"/>
    <n v="0"/>
    <n v="0"/>
    <n v="0"/>
    <n v="178749565.76886907"/>
    <n v="115831783.53"/>
    <n v="0"/>
    <n v="0"/>
    <n v="-3.1781196594238281E-3"/>
    <n v="39571718.772047199"/>
    <n v="0"/>
    <n v="0"/>
    <n v="155403502.29886907"/>
    <n v="0"/>
    <n v="155403502.29886907"/>
    <n v="152739002.84"/>
    <n v="2664499.4588690698"/>
  </r>
  <r>
    <x v="16"/>
    <s v="ANTIOQUIA"/>
    <x v="66"/>
    <s v="MUNICIPIO DE CARAMANTA (ANTIOQUIA)"/>
    <n v="133342740"/>
    <n v="0"/>
    <n v="0"/>
    <n v="37785254"/>
    <n v="0"/>
    <n v="0"/>
    <n v="171127994"/>
    <n v="-1.3629496097564697E-3"/>
    <n v="51708.519386268585"/>
    <n v="0"/>
    <n v="0"/>
    <n v="0"/>
    <n v="171179702.51802331"/>
    <n v="110939725.93000001"/>
    <n v="0"/>
    <n v="0"/>
    <n v="-1.3629496097564697E-3"/>
    <n v="37836962.519386269"/>
    <n v="0"/>
    <n v="0"/>
    <n v="148776688.44802332"/>
    <n v="0"/>
    <n v="148776688.44802332"/>
    <n v="146222253.94999999"/>
    <n v="2554434.4980233312"/>
  </r>
  <r>
    <x v="16"/>
    <s v="ANTIOQUIA"/>
    <x v="67"/>
    <s v="MUNICIPIO DE CAREPA (ANTIOQUIA)"/>
    <n v="497503899"/>
    <n v="0"/>
    <n v="0"/>
    <n v="136610903"/>
    <n v="0"/>
    <n v="0"/>
    <n v="634114802"/>
    <n v="-4.8862099647521973E-3"/>
    <n v="189175.14127971019"/>
    <n v="0"/>
    <n v="0"/>
    <n v="0"/>
    <n v="634303977.13639355"/>
    <n v="412114974.73000002"/>
    <n v="0"/>
    <n v="0"/>
    <n v="-4.8862099647521973E-3"/>
    <n v="136800078.1412797"/>
    <n v="0"/>
    <n v="0"/>
    <n v="548915052.86639357"/>
    <n v="0"/>
    <n v="548915052.86639357"/>
    <n v="539333277.75999999"/>
    <n v="9581775.1063935757"/>
  </r>
  <r>
    <x v="16"/>
    <s v="ANTIOQUIA"/>
    <x v="950"/>
    <s v="MUNICIPIO DE EL CARMEN DE VIBORAL (ANTIOQUIA)"/>
    <n v="267614068"/>
    <n v="0"/>
    <n v="0"/>
    <n v="74514222"/>
    <n v="0"/>
    <n v="0"/>
    <n v="342128290"/>
    <n v="4.5260190963745117E-3"/>
    <n v="102624.67547723488"/>
    <n v="0"/>
    <n v="0"/>
    <n v="0"/>
    <n v="342230914.68000323"/>
    <n v="222107238.33000001"/>
    <n v="0"/>
    <n v="0"/>
    <n v="4.5260190963745117E-3"/>
    <n v="74616846.675477237"/>
    <n v="0"/>
    <n v="0"/>
    <n v="296724085.01000327"/>
    <n v="0"/>
    <n v="296724085.01000327"/>
    <n v="291582428.77999997"/>
    <n v="5141656.2300032973"/>
  </r>
  <r>
    <x v="16"/>
    <s v="ANTIOQUIA"/>
    <x v="951"/>
    <s v="MUNICIPIO DE CAROLINA (ANTIOQUIA)"/>
    <n v="90646549"/>
    <n v="0"/>
    <n v="0"/>
    <n v="25881080"/>
    <n v="0"/>
    <n v="0"/>
    <n v="116527629"/>
    <n v="2.3095756769180298E-3"/>
    <n v="35305.190863432654"/>
    <n v="0"/>
    <n v="0"/>
    <n v="0"/>
    <n v="116562934.19317301"/>
    <n v="75507011.209999993"/>
    <n v="0"/>
    <n v="0"/>
    <n v="2.3095756769180298E-3"/>
    <n v="25916385.190863434"/>
    <n v="0"/>
    <n v="0"/>
    <n v="101423396.403173"/>
    <n v="0"/>
    <n v="101423396.403173"/>
    <n v="99690165.840000004"/>
    <n v="1733230.563172996"/>
  </r>
  <r>
    <x v="16"/>
    <s v="ANTIOQUIA"/>
    <x v="68"/>
    <s v="MUNICIPIO DE CAUCASIA (ANTIOQUIA)"/>
    <n v="737390018"/>
    <n v="0"/>
    <n v="0"/>
    <n v="202765551"/>
    <n v="0"/>
    <n v="0"/>
    <n v="940155569"/>
    <n v="-3.7209987640380859E-3"/>
    <n v="280640.60945032962"/>
    <n v="0"/>
    <n v="0"/>
    <n v="0"/>
    <n v="940436209.60572934"/>
    <n v="610944465.12"/>
    <n v="0"/>
    <n v="0"/>
    <n v="-3.7209987640380859E-3"/>
    <n v="203046191.60945034"/>
    <n v="0"/>
    <n v="0"/>
    <n v="813990656.72572935"/>
    <n v="0"/>
    <n v="813990656.72572935"/>
    <n v="799791863.67999995"/>
    <n v="14198793.045729399"/>
  </r>
  <r>
    <x v="16"/>
    <s v="ANTIOQUIA"/>
    <x v="69"/>
    <s v="MUNICIPIO DE CHIGORODÓ (ANTIOQUIA)"/>
    <n v="539631988"/>
    <n v="0"/>
    <n v="0"/>
    <n v="148182694"/>
    <n v="0"/>
    <n v="0"/>
    <n v="687814682"/>
    <n v="4.0309429168701172E-3"/>
    <n v="205206.50605334464"/>
    <n v="0"/>
    <n v="0"/>
    <n v="0"/>
    <n v="688019888.51008427"/>
    <n v="447013914.88000005"/>
    <n v="0"/>
    <n v="0"/>
    <n v="4.0309429168701172E-3"/>
    <n v="148387900.50605336"/>
    <n v="0"/>
    <n v="0"/>
    <n v="595401815.39008439"/>
    <n v="0"/>
    <n v="595401815.39008439"/>
    <n v="585008492.61000001"/>
    <n v="10393322.780084372"/>
  </r>
  <r>
    <x v="16"/>
    <s v="ANTIOQUIA"/>
    <x v="70"/>
    <s v="MUNICIPIO DE CISNEROS (ANTIOQUIA)"/>
    <n v="158541611"/>
    <n v="0"/>
    <n v="0"/>
    <n v="45088918"/>
    <n v="0"/>
    <n v="0"/>
    <n v="203630529"/>
    <n v="4.4920742511749268E-3"/>
    <n v="61589.886952731722"/>
    <n v="0"/>
    <n v="0"/>
    <n v="0"/>
    <n v="203692118.8914448"/>
    <n v="131964792.5"/>
    <n v="0"/>
    <n v="0"/>
    <n v="4.4920742511749268E-3"/>
    <n v="45150507.886952728"/>
    <n v="0"/>
    <n v="0"/>
    <n v="177115300.3914448"/>
    <n v="0"/>
    <n v="177115300.3914448"/>
    <n v="174080243.13999999"/>
    <n v="3035057.2514448166"/>
  </r>
  <r>
    <x v="16"/>
    <s v="ANTIOQUIA"/>
    <x v="873"/>
    <s v="MUNICIPIO DE COCORNÁ (ANTIOQUIA)"/>
    <n v="252536801"/>
    <n v="0"/>
    <n v="0"/>
    <n v="71327880"/>
    <n v="0"/>
    <n v="0"/>
    <n v="323864681"/>
    <n v="-3.1836628913879395E-3"/>
    <n v="97674.451751982822"/>
    <n v="0"/>
    <n v="0"/>
    <n v="0"/>
    <n v="323962355.44856834"/>
    <n v="209999663.84999996"/>
    <n v="0"/>
    <n v="0"/>
    <n v="-3.1836628913879395E-3"/>
    <n v="71425554.451751977"/>
    <n v="0"/>
    <n v="0"/>
    <n v="281425218.29856825"/>
    <n v="0"/>
    <n v="281425218.29856825"/>
    <n v="276585141.14999998"/>
    <n v="4840077.1485682726"/>
  </r>
  <r>
    <x v="16"/>
    <s v="ANTIOQUIA"/>
    <x v="71"/>
    <s v="MUNICIPIO DE CONCEPCIÓN (ANTIOQUIA)"/>
    <n v="109885483"/>
    <n v="0"/>
    <n v="0"/>
    <n v="31915980"/>
    <n v="0"/>
    <n v="0"/>
    <n v="141801463"/>
    <n v="-2.4734288454055786E-3"/>
    <n v="43216.594288472952"/>
    <n v="0"/>
    <n v="0"/>
    <n v="0"/>
    <n v="141844679.59181505"/>
    <n v="91731468.680000007"/>
    <n v="0"/>
    <n v="0"/>
    <n v="-2.4734288454055786E-3"/>
    <n v="31959196.594288472"/>
    <n v="0"/>
    <n v="0"/>
    <n v="123690665.27181505"/>
    <n v="0"/>
    <n v="123690665.27181505"/>
    <n v="121595299.12"/>
    <n v="2095366.1518150419"/>
  </r>
  <r>
    <x v="16"/>
    <s v="ANTIOQUIA"/>
    <x v="937"/>
    <s v="MUNICIPIO DE CONCORDIA (ANTIOQUIA)"/>
    <n v="299198714"/>
    <n v="0"/>
    <n v="0"/>
    <n v="84859777"/>
    <n v="0"/>
    <n v="0"/>
    <n v="384058491"/>
    <n v="4.6707987785339355E-3"/>
    <n v="116032.10801347849"/>
    <n v="0"/>
    <n v="0"/>
    <n v="0"/>
    <n v="384174523.11268425"/>
    <n v="248960552.87"/>
    <n v="0"/>
    <n v="0"/>
    <n v="4.6707987785339355E-3"/>
    <n v="84975809.108013481"/>
    <n v="0"/>
    <n v="0"/>
    <n v="333936361.98268425"/>
    <n v="0"/>
    <n v="333936361.98268425"/>
    <n v="328206845.5"/>
    <n v="5729516.4826842546"/>
  </r>
  <r>
    <x v="16"/>
    <s v="ANTIOQUIA"/>
    <x v="72"/>
    <s v="MUNICIPIO DE COPACABANA (ANTIOQUIA)"/>
    <n v="218163948"/>
    <n v="0"/>
    <n v="0"/>
    <n v="60765477"/>
    <n v="0"/>
    <n v="0"/>
    <n v="278929425"/>
    <n v="-2.4026632308959961E-4"/>
    <n v="83679.294478649084"/>
    <n v="0"/>
    <n v="0"/>
    <n v="0"/>
    <n v="279013104.29423839"/>
    <n v="181073649.51999998"/>
    <n v="0"/>
    <n v="0"/>
    <n v="-2.4026632308959961E-4"/>
    <n v="60849156.294478647"/>
    <n v="0"/>
    <n v="0"/>
    <n v="241922805.81423837"/>
    <n v="0"/>
    <n v="241922805.81423837"/>
    <n v="237731412.61000001"/>
    <n v="4191393.2042383552"/>
  </r>
  <r>
    <x v="16"/>
    <s v="ANTIOQUIA"/>
    <x v="73"/>
    <s v="MUNICIPIO DE DABEIBA (ANTIOQUIA)"/>
    <n v="431654021"/>
    <n v="0"/>
    <n v="0"/>
    <n v="122405083"/>
    <n v="0"/>
    <n v="0"/>
    <n v="554059104"/>
    <n v="-1.777350902557373E-3"/>
    <n v="167386.0165997844"/>
    <n v="0"/>
    <n v="0"/>
    <n v="0"/>
    <n v="554226490.01482236"/>
    <n v="359162832.82000005"/>
    <n v="0"/>
    <n v="0"/>
    <n v="-1.777350902557373E-3"/>
    <n v="122572469.01659979"/>
    <n v="0"/>
    <n v="0"/>
    <n v="481735301.83482248"/>
    <n v="0"/>
    <n v="481735301.83482248"/>
    <n v="473468698.05000001"/>
    <n v="8266603.784822464"/>
  </r>
  <r>
    <x v="16"/>
    <s v="ANTIOQUIA"/>
    <x v="74"/>
    <s v="MUNICIPIO DE DON MATÍAS (ANTIOQUIA)"/>
    <n v="207178841"/>
    <n v="0"/>
    <n v="0"/>
    <n v="57129768"/>
    <n v="0"/>
    <n v="0"/>
    <n v="264308609"/>
    <n v="-3.1101703643798828E-3"/>
    <n v="78988.26531397317"/>
    <n v="0"/>
    <n v="0"/>
    <n v="0"/>
    <n v="264387597.26220381"/>
    <n v="171721815.50999999"/>
    <n v="0"/>
    <n v="0"/>
    <n v="-3.1101703643798828E-3"/>
    <n v="57208756.265313976"/>
    <n v="0"/>
    <n v="0"/>
    <n v="228930571.7722038"/>
    <n v="0"/>
    <n v="228930571.7722038"/>
    <n v="224943323.93000001"/>
    <n v="3987247.8422037959"/>
  </r>
  <r>
    <x v="16"/>
    <s v="ANTIOQUIA"/>
    <x v="75"/>
    <s v="MUNICIPIO DE EBÉJICO (ANTIOQUIA)"/>
    <n v="258838920"/>
    <n v="0"/>
    <n v="0"/>
    <n v="73103920"/>
    <n v="0"/>
    <n v="0"/>
    <n v="331942840"/>
    <n v="2.2913813591003418E-3"/>
    <n v="100122.46320425851"/>
    <n v="0"/>
    <n v="0"/>
    <n v="0"/>
    <n v="332042962.46549565"/>
    <n v="215256091.19999999"/>
    <n v="0"/>
    <n v="0"/>
    <n v="2.2913813591003418E-3"/>
    <n v="73204042.463204265"/>
    <n v="0"/>
    <n v="0"/>
    <n v="288460133.66549563"/>
    <n v="0"/>
    <n v="288460133.66549563"/>
    <n v="283500116.07999998"/>
    <n v="4960017.5854956508"/>
  </r>
  <r>
    <x v="16"/>
    <s v="ANTIOQUIA"/>
    <x v="76"/>
    <s v="MUNICIPIO DE EL BAGRE (ANTIOQUIA)"/>
    <n v="505773265"/>
    <n v="0"/>
    <n v="0"/>
    <n v="141717781"/>
    <n v="0"/>
    <n v="0"/>
    <n v="647491046"/>
    <n v="-1.3841986656188965E-3"/>
    <n v="194705.74519867229"/>
    <n v="0"/>
    <n v="0"/>
    <n v="0"/>
    <n v="647685751.74381447"/>
    <n v="420139457.53000003"/>
    <n v="0"/>
    <n v="0"/>
    <n v="-1.3841986656188965E-3"/>
    <n v="141912486.74519867"/>
    <n v="0"/>
    <n v="0"/>
    <n v="562051944.27381444"/>
    <n v="0"/>
    <n v="562051944.27381444"/>
    <n v="552345528.32000005"/>
    <n v="9706415.9538143873"/>
  </r>
  <r>
    <x v="16"/>
    <s v="ANTIOQUIA"/>
    <x v="938"/>
    <s v="MUNICIPIO DE ENTRERRIOS (ANTIOQUIA)"/>
    <n v="131315991"/>
    <n v="0"/>
    <n v="0"/>
    <n v="36469614"/>
    <n v="0"/>
    <n v="0"/>
    <n v="167785605"/>
    <n v="2.3723840713500977E-3"/>
    <n v="50286.295332025788"/>
    <n v="0"/>
    <n v="0"/>
    <n v="0"/>
    <n v="167835891.2977044"/>
    <n v="108948574.20999998"/>
    <n v="0"/>
    <n v="0"/>
    <n v="2.3723840713500977E-3"/>
    <n v="36519900.295332029"/>
    <n v="0"/>
    <n v="0"/>
    <n v="145468474.50770438"/>
    <n v="0"/>
    <n v="145468474.50770438"/>
    <n v="142944256.38999999"/>
    <n v="2524218.1177043915"/>
  </r>
  <r>
    <x v="16"/>
    <s v="ANTIOQUIA"/>
    <x v="77"/>
    <s v="MUNICIPIO DE ENVIGADO (ANTIOQUIA)"/>
    <n v="248403435"/>
    <n v="0"/>
    <n v="0"/>
    <n v="68372153"/>
    <n v="0"/>
    <n v="0"/>
    <n v="316775588"/>
    <n v="3.6317408084869385E-3"/>
    <n v="94591.288422291254"/>
    <n v="0"/>
    <n v="0"/>
    <n v="0"/>
    <n v="316870179.292054"/>
    <n v="205833621.27999997"/>
    <n v="0"/>
    <n v="0"/>
    <n v="3.6317408084869385E-3"/>
    <n v="68466744.288422287"/>
    <n v="0"/>
    <n v="0"/>
    <n v="274300365.57205403"/>
    <n v="0"/>
    <n v="274300365.57205403"/>
    <n v="269518009.10000002"/>
    <n v="4782356.4720540047"/>
  </r>
  <r>
    <x v="16"/>
    <s v="ANTIOQUIA"/>
    <x v="78"/>
    <s v="MUNICIPIO DE FREDONIA (ANTIOQUIA)"/>
    <n v="228820951"/>
    <n v="0"/>
    <n v="0"/>
    <n v="65033116"/>
    <n v="0"/>
    <n v="0"/>
    <n v="293854067"/>
    <n v="1.5272796154022217E-3"/>
    <n v="88852.600485120478"/>
    <n v="0"/>
    <n v="0"/>
    <n v="0"/>
    <n v="293942919.60201246"/>
    <n v="190454904.74000001"/>
    <n v="0"/>
    <n v="0"/>
    <n v="1.5272796154022217E-3"/>
    <n v="65121968.600485124"/>
    <n v="0"/>
    <n v="0"/>
    <n v="255576873.34201241"/>
    <n v="0"/>
    <n v="255576873.34201241"/>
    <n v="251196647.09"/>
    <n v="4380226.2520124018"/>
  </r>
  <r>
    <x v="16"/>
    <s v="ANTIOQUIA"/>
    <x v="79"/>
    <s v="MUNICIPIO DE FRONTINO (ANTIOQUIA)"/>
    <n v="287799204"/>
    <n v="0"/>
    <n v="0"/>
    <n v="82915249"/>
    <n v="0"/>
    <n v="0"/>
    <n v="370714453"/>
    <n v="-3.4674406051635742E-3"/>
    <n v="112686.00538060577"/>
    <n v="0"/>
    <n v="0"/>
    <n v="0"/>
    <n v="370827139.00191319"/>
    <n v="239997860.35000002"/>
    <n v="0"/>
    <n v="0"/>
    <n v="-3.4674406051635742E-3"/>
    <n v="83027935.005380601"/>
    <n v="0"/>
    <n v="0"/>
    <n v="323025795.35191321"/>
    <n v="0"/>
    <n v="323025795.35191321"/>
    <n v="317529785.60000002"/>
    <n v="5496009.7519131899"/>
  </r>
  <r>
    <x v="16"/>
    <s v="ANTIOQUIA"/>
    <x v="939"/>
    <s v="MUNICIPIO DE GIRALDO (ANTIOQUIA)"/>
    <n v="174326505"/>
    <n v="0"/>
    <n v="0"/>
    <n v="49429258"/>
    <n v="0"/>
    <n v="0"/>
    <n v="223755763"/>
    <n v="-4.5610964298248291E-3"/>
    <n v="67612.07367092921"/>
    <n v="0"/>
    <n v="0"/>
    <n v="0"/>
    <n v="223823375.06910983"/>
    <n v="145044150.53999999"/>
    <n v="0"/>
    <n v="0"/>
    <n v="-4.5610964298248291E-3"/>
    <n v="49496870.073670931"/>
    <n v="0"/>
    <n v="0"/>
    <n v="194541020.60910982"/>
    <n v="0"/>
    <n v="194541020.60910982"/>
    <n v="191201754.31"/>
    <n v="3339266.2991098166"/>
  </r>
  <r>
    <x v="16"/>
    <s v="ANTIOQUIA"/>
    <x v="80"/>
    <s v="MUNICIPIO DE GIRARDOTA (ANTIOQUIA)"/>
    <n v="264178916"/>
    <n v="0"/>
    <n v="0"/>
    <n v="72744041"/>
    <n v="0"/>
    <n v="0"/>
    <n v="336922957"/>
    <n v="-4.89044189453125E-3"/>
    <n v="100625.28567280549"/>
    <n v="0"/>
    <n v="0"/>
    <n v="0"/>
    <n v="337023582.28078234"/>
    <n v="218919311.63999999"/>
    <n v="0"/>
    <n v="0"/>
    <n v="-4.89044189453125E-3"/>
    <n v="72844666.285672799"/>
    <n v="0"/>
    <n v="0"/>
    <n v="291763977.92078233"/>
    <n v="0"/>
    <n v="291763977.92078233"/>
    <n v="286678325.67000002"/>
    <n v="5085652.250782311"/>
  </r>
  <r>
    <x v="16"/>
    <s v="ANTIOQUIA"/>
    <x v="81"/>
    <s v="MUNICIPIO DE GÓMEZ PLATA (ANTIOQUIA)"/>
    <n v="255437503"/>
    <n v="0"/>
    <n v="0"/>
    <n v="71164282"/>
    <n v="0"/>
    <n v="0"/>
    <n v="326601785"/>
    <n v="3.8878321647644043E-3"/>
    <n v="97986.466970537353"/>
    <n v="0"/>
    <n v="0"/>
    <n v="0"/>
    <n v="326699771.4708584"/>
    <n v="212014762.13"/>
    <n v="0"/>
    <n v="0"/>
    <n v="3.8878321647644043E-3"/>
    <n v="71262268.466970533"/>
    <n v="0"/>
    <n v="0"/>
    <n v="283277030.60085833"/>
    <n v="0"/>
    <n v="283277030.60085833"/>
    <n v="278369653.81999999"/>
    <n v="4907376.7808583379"/>
  </r>
  <r>
    <x v="16"/>
    <s v="ANTIOQUIA"/>
    <x v="952"/>
    <s v="MUNICIPIO DE GRANADA (ANTIOQUIA)"/>
    <n v="180688399"/>
    <n v="0"/>
    <n v="0"/>
    <n v="50935431"/>
    <n v="0"/>
    <n v="0"/>
    <n v="231623830"/>
    <n v="3.1763911247253418E-3"/>
    <n v="69813.108218213092"/>
    <n v="0"/>
    <n v="0"/>
    <n v="0"/>
    <n v="231693643.11139461"/>
    <n v="150216826.44999999"/>
    <n v="0"/>
    <n v="0"/>
    <n v="3.1763911247253418E-3"/>
    <n v="51005244.108218215"/>
    <n v="0"/>
    <n v="0"/>
    <n v="201222070.5613946"/>
    <n v="0"/>
    <n v="201222070.5613946"/>
    <n v="197757876.33000001"/>
    <n v="3464194.2313945889"/>
  </r>
  <r>
    <x v="16"/>
    <s v="ANTIOQUIA"/>
    <x v="82"/>
    <s v="MUNICIPIO DE GUADALUPE (ANTIOQUIA)"/>
    <n v="212819906"/>
    <n v="0"/>
    <n v="0"/>
    <n v="59970378"/>
    <n v="0"/>
    <n v="0"/>
    <n v="272790284"/>
    <n v="3.2448768615722656E-4"/>
    <n v="82201.501313338085"/>
    <n v="0"/>
    <n v="0"/>
    <n v="0"/>
    <n v="272872485.50163782"/>
    <n v="176916783.64000002"/>
    <n v="0"/>
    <n v="0"/>
    <n v="3.2448768615722656E-4"/>
    <n v="60052579.501313336"/>
    <n v="0"/>
    <n v="0"/>
    <n v="236969363.14163783"/>
    <n v="0"/>
    <n v="236969363.14163783"/>
    <n v="232888786.97"/>
    <n v="4080576.1716378331"/>
  </r>
  <r>
    <x v="16"/>
    <s v="ANTIOQUIA"/>
    <x v="83"/>
    <s v="MUNICIPIO DE GUARNE (ANTIOQUIA)"/>
    <n v="270514426"/>
    <n v="0"/>
    <n v="0"/>
    <n v="74887131"/>
    <n v="0"/>
    <n v="0"/>
    <n v="345401557"/>
    <n v="1.356661319732666E-3"/>
    <n v="103378.09740692331"/>
    <n v="0"/>
    <n v="0"/>
    <n v="0"/>
    <n v="345504935.09876359"/>
    <n v="224337253.97000003"/>
    <n v="0"/>
    <n v="0"/>
    <n v="1.356661319732666E-3"/>
    <n v="74990509.097406924"/>
    <n v="0"/>
    <n v="0"/>
    <n v="299327763.06876361"/>
    <n v="0"/>
    <n v="299327763.06876361"/>
    <n v="294125107.06999999"/>
    <n v="5202655.9987636209"/>
  </r>
  <r>
    <x v="16"/>
    <s v="ANTIOQUIA"/>
    <x v="940"/>
    <s v="MUNICIPIO DE GUATAPÉ (ANTIOQUIA)"/>
    <n v="94356938"/>
    <n v="0"/>
    <n v="0"/>
    <n v="26952521"/>
    <n v="0"/>
    <n v="0"/>
    <n v="121309459"/>
    <n v="3.2590925693511963E-3"/>
    <n v="36722.574949164082"/>
    <n v="0"/>
    <n v="0"/>
    <n v="0"/>
    <n v="121346181.57820825"/>
    <n v="78573993.280000001"/>
    <n v="0"/>
    <n v="0"/>
    <n v="3.2590925693511963E-3"/>
    <n v="26989243.574949164"/>
    <n v="0"/>
    <n v="0"/>
    <n v="105563236.85820825"/>
    <n v="0"/>
    <n v="105563236.85820825"/>
    <n v="103758088.53"/>
    <n v="1805148.3282082528"/>
  </r>
  <r>
    <x v="16"/>
    <s v="ANTIOQUIA"/>
    <x v="84"/>
    <s v="MUNICIPIO DE HELICONIA (ANTIOQUIA)"/>
    <n v="164838592"/>
    <n v="0"/>
    <n v="0"/>
    <n v="47166484"/>
    <n v="0"/>
    <n v="0"/>
    <n v="212005076"/>
    <n v="2.851635217666626E-3"/>
    <n v="64281.417482939876"/>
    <n v="0"/>
    <n v="0"/>
    <n v="0"/>
    <n v="212069357.42033458"/>
    <n v="137338720.75"/>
    <n v="0"/>
    <n v="0"/>
    <n v="2.851635217666626E-3"/>
    <n v="47230765.417482942"/>
    <n v="0"/>
    <n v="0"/>
    <n v="184569486.17033458"/>
    <n v="0"/>
    <n v="184569486.17033458"/>
    <n v="181418271.44999999"/>
    <n v="3151214.7203345895"/>
  </r>
  <r>
    <x v="16"/>
    <s v="ANTIOQUIA"/>
    <x v="941"/>
    <s v="MUNICIPIO DE HISPANIA (ANTIOQUIA)"/>
    <n v="139350097"/>
    <n v="0"/>
    <n v="0"/>
    <n v="39261202"/>
    <n v="0"/>
    <n v="0"/>
    <n v="178611299"/>
    <n v="-3.4075081348419189E-3"/>
    <n v="53820.851518022115"/>
    <n v="0"/>
    <n v="0"/>
    <n v="0"/>
    <n v="178665119.84811053"/>
    <n v="115840160.19999999"/>
    <n v="0"/>
    <n v="0"/>
    <n v="-3.4075081348419189E-3"/>
    <n v="39315022.85151802"/>
    <n v="0"/>
    <n v="0"/>
    <n v="155155183.04811049"/>
    <n v="0"/>
    <n v="155155183.04811049"/>
    <n v="152483267.53999999"/>
    <n v="2671915.5081104934"/>
  </r>
  <r>
    <x v="16"/>
    <s v="ANTIOQUIA"/>
    <x v="85"/>
    <s v="MUNICIPIO DE ITAGUI (ANTIOQUIA)"/>
    <n v="349739279"/>
    <n v="0"/>
    <n v="0"/>
    <n v="97504696"/>
    <n v="0"/>
    <n v="0"/>
    <n v="447243975"/>
    <n v="2.8837323188781738E-3"/>
    <n v="134223.04704813199"/>
    <n v="0"/>
    <n v="0"/>
    <n v="0"/>
    <n v="447378198.04993188"/>
    <n v="290317513.18000001"/>
    <n v="0"/>
    <n v="0"/>
    <n v="2.8837323188781738E-3"/>
    <n v="97638919.047048137"/>
    <n v="0"/>
    <n v="0"/>
    <n v="387956432.22993189"/>
    <n v="0"/>
    <n v="387956432.22993189"/>
    <n v="381238317.98000002"/>
    <n v="6718114.2499318719"/>
  </r>
  <r>
    <x v="16"/>
    <s v="ANTIOQUIA"/>
    <x v="86"/>
    <s v="MUNICIPIO DE ITUANGO (ANTIOQUIA)"/>
    <n v="399285528"/>
    <n v="0"/>
    <n v="0"/>
    <n v="114815819"/>
    <n v="0"/>
    <n v="0"/>
    <n v="514101347"/>
    <n v="8.8059902191162109E-4"/>
    <n v="156142.9948302955"/>
    <n v="0"/>
    <n v="0"/>
    <n v="0"/>
    <n v="514257489.99571091"/>
    <n v="332880047.46000004"/>
    <n v="0"/>
    <n v="0"/>
    <n v="8.8059902191162109E-4"/>
    <n v="114971961.9948303"/>
    <n v="0"/>
    <n v="0"/>
    <n v="447852009.45571095"/>
    <n v="0"/>
    <n v="447852009.45571095"/>
    <n v="440224823.64999998"/>
    <n v="7627185.8057109714"/>
  </r>
  <r>
    <x v="16"/>
    <s v="ANTIOQUIA"/>
    <x v="87"/>
    <s v="MUNICIPIO DE JARDÍN (ANTIOQUIA)"/>
    <n v="190282663"/>
    <n v="0"/>
    <n v="0"/>
    <n v="54037531"/>
    <n v="0"/>
    <n v="0"/>
    <n v="244320194"/>
    <n v="3.2287538051605225E-3"/>
    <n v="73857.031515376919"/>
    <n v="0"/>
    <n v="0"/>
    <n v="0"/>
    <n v="244394051.03474414"/>
    <n v="158355570"/>
    <n v="0"/>
    <n v="0"/>
    <n v="3.2287538051605225E-3"/>
    <n v="54111388.031515375"/>
    <n v="0"/>
    <n v="0"/>
    <n v="212466958.03474414"/>
    <n v="0"/>
    <n v="212466958.03474414"/>
    <n v="208823459.65000001"/>
    <n v="3643498.3847441375"/>
  </r>
  <r>
    <x v="16"/>
    <s v="ANTIOQUIA"/>
    <x v="88"/>
    <s v="MUNICIPIO DE JERICÓ (ANTIOQUIA)"/>
    <n v="192577034"/>
    <n v="0"/>
    <n v="0"/>
    <n v="54749709"/>
    <n v="0"/>
    <n v="0"/>
    <n v="247326743"/>
    <n v="9.6160173416137695E-4"/>
    <n v="74792.792728895016"/>
    <n v="0"/>
    <n v="0"/>
    <n v="0"/>
    <n v="247401535.7936905"/>
    <n v="160290727.24000001"/>
    <n v="0"/>
    <n v="0"/>
    <n v="9.6160173416137695E-4"/>
    <n v="54824501.792728893"/>
    <n v="0"/>
    <n v="0"/>
    <n v="215115229.03369051"/>
    <n v="0"/>
    <n v="215115229.03369051"/>
    <n v="211428718.84"/>
    <n v="3686510.1936905086"/>
  </r>
  <r>
    <x v="16"/>
    <s v="ANTIOQUIA"/>
    <x v="931"/>
    <s v="MUNICIPIO DE LA CEJA (ANTIOQUIA)"/>
    <n v="239071069"/>
    <n v="0"/>
    <n v="0"/>
    <n v="66602572"/>
    <n v="0"/>
    <n v="0"/>
    <n v="305673641"/>
    <n v="6.7383050918579102E-4"/>
    <n v="91708.44359305629"/>
    <n v="0"/>
    <n v="0"/>
    <n v="0"/>
    <n v="305765349.44426692"/>
    <n v="198435356.92000002"/>
    <n v="0"/>
    <n v="0"/>
    <n v="6.7383050918579102E-4"/>
    <n v="66694280.443593055"/>
    <n v="0"/>
    <n v="0"/>
    <n v="265129637.3642669"/>
    <n v="0"/>
    <n v="265129637.3642669"/>
    <n v="260537015.36000001"/>
    <n v="4592622.0042668879"/>
  </r>
  <r>
    <x v="16"/>
    <s v="ANTIOQUIA"/>
    <x v="89"/>
    <s v="MUNICIPIO DE LA ESTRELLA (ANTIOQUIA)"/>
    <n v="232786320"/>
    <n v="0"/>
    <n v="0"/>
    <n v="64595370"/>
    <n v="0"/>
    <n v="0"/>
    <n v="297381690"/>
    <n v="1.8767118453979492E-3"/>
    <n v="89084.28083386652"/>
    <n v="0"/>
    <n v="0"/>
    <n v="0"/>
    <n v="297470774.28271055"/>
    <n v="193110041.37"/>
    <n v="0"/>
    <n v="0"/>
    <n v="1.8767118453979492E-3"/>
    <n v="64684454.28083387"/>
    <n v="0"/>
    <n v="0"/>
    <n v="257794495.65271059"/>
    <n v="0"/>
    <n v="257794495.65271059"/>
    <n v="253319231.06999999"/>
    <n v="4475264.5827105939"/>
  </r>
  <r>
    <x v="16"/>
    <s v="ANTIOQUIA"/>
    <x v="90"/>
    <s v="MUNICIPIO DE LA PINTADA (ANTIOQUIA)"/>
    <n v="183258310"/>
    <n v="0"/>
    <n v="0"/>
    <n v="52180548"/>
    <n v="0"/>
    <n v="0"/>
    <n v="235438858"/>
    <n v="4.763185977935791E-3"/>
    <n v="71250.498232656202"/>
    <n v="0"/>
    <n v="0"/>
    <n v="0"/>
    <n v="235510108.50299585"/>
    <n v="152568437.28999999"/>
    <n v="0"/>
    <n v="0"/>
    <n v="4.763185977935791E-3"/>
    <n v="52251798.498232655"/>
    <n v="0"/>
    <n v="0"/>
    <n v="204820235.79299584"/>
    <n v="0"/>
    <n v="204820235.79299584"/>
    <n v="201312940.91"/>
    <n v="3507294.8829958439"/>
  </r>
  <r>
    <x v="16"/>
    <s v="ANTIOQUIA"/>
    <x v="91"/>
    <s v="MUNICIPIO DE LA UNIÓN (ANTIOQUIA)"/>
    <n v="187456708"/>
    <n v="0"/>
    <n v="0"/>
    <n v="52611295"/>
    <n v="0"/>
    <n v="0"/>
    <n v="240068003"/>
    <n v="4.4956505298614502E-3"/>
    <n v="72231.572810392128"/>
    <n v="0"/>
    <n v="0"/>
    <n v="0"/>
    <n v="240140234.57730603"/>
    <n v="155749018.02000001"/>
    <n v="0"/>
    <n v="0"/>
    <n v="4.4956505298614502E-3"/>
    <n v="52683526.572810389"/>
    <n v="0"/>
    <n v="0"/>
    <n v="208432544.59730604"/>
    <n v="0"/>
    <n v="208432544.59730604"/>
    <n v="204835872.83000001"/>
    <n v="3596671.7673060298"/>
  </r>
  <r>
    <x v="16"/>
    <s v="ANTIOQUIA"/>
    <x v="92"/>
    <s v="MUNICIPIO DE LIBORINA (ANTIOQUIA)"/>
    <n v="208221126"/>
    <n v="0"/>
    <n v="0"/>
    <n v="58641849"/>
    <n v="0"/>
    <n v="0"/>
    <n v="266862975"/>
    <n v="2.056509256362915E-3"/>
    <n v="80396.734735711419"/>
    <n v="0"/>
    <n v="0"/>
    <n v="0"/>
    <n v="266943371.73679221"/>
    <n v="173078777.36000001"/>
    <n v="0"/>
    <n v="0"/>
    <n v="2.056509256362915E-3"/>
    <n v="58722245.734735712"/>
    <n v="0"/>
    <n v="0"/>
    <n v="231801023.09679222"/>
    <n v="0"/>
    <n v="231801023.09679222"/>
    <n v="227808146.93000001"/>
    <n v="3992876.1667922139"/>
  </r>
  <r>
    <x v="16"/>
    <s v="ANTIOQUIA"/>
    <x v="93"/>
    <s v="MUNICIPIO DE MACEO (ANTIOQUIA)"/>
    <n v="178738758"/>
    <n v="0"/>
    <n v="0"/>
    <n v="51080939"/>
    <n v="0"/>
    <n v="0"/>
    <n v="229819697"/>
    <n v="-4.7701001167297363E-3"/>
    <n v="69620.11101108497"/>
    <n v="0"/>
    <n v="0"/>
    <n v="0"/>
    <n v="229889317.10624099"/>
    <n v="148875995.56"/>
    <n v="0"/>
    <n v="0"/>
    <n v="-4.7701001167297363E-3"/>
    <n v="51150559.111011088"/>
    <n v="0"/>
    <n v="0"/>
    <n v="200026554.66624099"/>
    <n v="0"/>
    <n v="200026554.66624099"/>
    <n v="196608258.91999999"/>
    <n v="3418295.7462410033"/>
  </r>
  <r>
    <x v="16"/>
    <s v="ANTIOQUIA"/>
    <x v="942"/>
    <s v="MUNICIPIO DE MARINILLA (ANTIOQUIA)"/>
    <n v="249987987"/>
    <n v="0"/>
    <n v="0"/>
    <n v="69414639"/>
    <n v="0"/>
    <n v="0"/>
    <n v="319402626"/>
    <n v="-1.8489360809326172E-4"/>
    <n v="95703.674848064169"/>
    <n v="0"/>
    <n v="0"/>
    <n v="0"/>
    <n v="319498329.67466319"/>
    <n v="207399461.83000001"/>
    <n v="0"/>
    <n v="0"/>
    <n v="-1.8489360809326172E-4"/>
    <n v="69510342.674848065"/>
    <n v="0"/>
    <n v="0"/>
    <n v="276909804.50466317"/>
    <n v="0"/>
    <n v="276909804.50466317"/>
    <n v="272104493.49000001"/>
    <n v="4805311.0146631598"/>
  </r>
  <r>
    <x v="16"/>
    <s v="ANTIOQUIA"/>
    <x v="94"/>
    <s v="MUNICIPIO DE MONTEBELLO (ANTIOQUIA)"/>
    <n v="164813946"/>
    <n v="0"/>
    <n v="0"/>
    <n v="47562937"/>
    <n v="0"/>
    <n v="0"/>
    <n v="212376883"/>
    <n v="2.1214485168457031E-3"/>
    <n v="64580.999859242351"/>
    <n v="0"/>
    <n v="0"/>
    <n v="0"/>
    <n v="212441464.00198069"/>
    <n v="137462179.97999999"/>
    <n v="0"/>
    <n v="0"/>
    <n v="2.1214485168457031E-3"/>
    <n v="47627517.999859244"/>
    <n v="0"/>
    <n v="0"/>
    <n v="185089697.98198068"/>
    <n v="0"/>
    <n v="185089697.98198068"/>
    <n v="181942966.09"/>
    <n v="3146731.8919806778"/>
  </r>
  <r>
    <x v="16"/>
    <s v="ANTIOQUIA"/>
    <x v="1002"/>
    <s v="MUNICIPIO DE MURINDÓ (ANTIOQUIA)"/>
    <n v="295850896"/>
    <n v="0"/>
    <n v="0"/>
    <n v="81599337"/>
    <n v="0"/>
    <n v="0"/>
    <n v="377450233"/>
    <n v="1.5013217926025391E-3"/>
    <n v="112788.47924782823"/>
    <n v="0"/>
    <n v="0"/>
    <n v="0"/>
    <n v="377563021.48074913"/>
    <n v="245206084.19999999"/>
    <n v="0"/>
    <n v="0"/>
    <n v="1.5013217926025391E-3"/>
    <n v="81712125.479247823"/>
    <n v="0"/>
    <n v="0"/>
    <n v="326918209.68074912"/>
    <n v="0"/>
    <n v="326918209.68074912"/>
    <n v="321223759.68000001"/>
    <n v="5694450.0007491112"/>
  </r>
  <r>
    <x v="16"/>
    <s v="ANTIOQUIA"/>
    <x v="95"/>
    <s v="MUNICIPIO DE MUTATÁ (ANTIOQUIA)"/>
    <n v="407872469"/>
    <n v="0"/>
    <n v="0"/>
    <n v="112355566"/>
    <n v="0"/>
    <n v="0"/>
    <n v="520228035"/>
    <n v="-4.3202042579650879E-3"/>
    <n v="155402.83928199971"/>
    <n v="0"/>
    <n v="0"/>
    <n v="0"/>
    <n v="520383437.83496177"/>
    <n v="338013220.73000002"/>
    <n v="0"/>
    <n v="0"/>
    <n v="-4.3202042579650879E-3"/>
    <n v="112510968.83928201"/>
    <n v="0"/>
    <n v="0"/>
    <n v="450524189.56496179"/>
    <n v="0"/>
    <n v="450524189.56496179"/>
    <n v="442672682.30000001"/>
    <n v="7851507.2649617791"/>
  </r>
  <r>
    <x v="16"/>
    <s v="ANTIOQUIA"/>
    <x v="96"/>
    <s v="MUNICIPIO DE NARIÑO (ANTIOQUIA)"/>
    <n v="264426998"/>
    <n v="0"/>
    <n v="0"/>
    <n v="73652795"/>
    <n v="0"/>
    <n v="0"/>
    <n v="338079793"/>
    <n v="1.5533566474914551E-3"/>
    <n v="101411.72416200617"/>
    <n v="0"/>
    <n v="0"/>
    <n v="0"/>
    <n v="338181204.72571534"/>
    <n v="219460707"/>
    <n v="0"/>
    <n v="0"/>
    <n v="1.5533566474914551E-3"/>
    <n v="73754206.724162012"/>
    <n v="0"/>
    <n v="0"/>
    <n v="293214913.7257154"/>
    <n v="0"/>
    <n v="293214913.7257154"/>
    <n v="288134262.26999998"/>
    <n v="5080651.4557154179"/>
  </r>
  <r>
    <x v="16"/>
    <s v="ANTIOQUIA"/>
    <x v="97"/>
    <s v="MUNICIPIO DE NECOCLÍ (ANTIOQUIA)"/>
    <n v="741640557"/>
    <n v="0"/>
    <n v="0"/>
    <n v="203485301"/>
    <n v="0"/>
    <n v="0"/>
    <n v="945125858"/>
    <n v="2.3357868194580078E-3"/>
    <n v="281869.58648304729"/>
    <n v="0"/>
    <n v="0"/>
    <n v="0"/>
    <n v="945407727.58881879"/>
    <n v="614280523.74000001"/>
    <n v="0"/>
    <n v="0"/>
    <n v="2.3357868194580078E-3"/>
    <n v="203767170.58648306"/>
    <n v="0"/>
    <n v="0"/>
    <n v="818047694.3288188"/>
    <n v="0"/>
    <n v="818047694.3288188"/>
    <n v="803761867.61000001"/>
    <n v="14285826.718818784"/>
  </r>
  <r>
    <x v="16"/>
    <s v="ANTIOQUIA"/>
    <x v="98"/>
    <s v="MUNICIPIO DE NECHÍ (ANTIOQUIA)"/>
    <n v="485573398"/>
    <n v="0"/>
    <n v="0"/>
    <n v="133463096"/>
    <n v="0"/>
    <n v="0"/>
    <n v="619036494"/>
    <n v="-8.3714723587036133E-4"/>
    <n v="184750.05760061526"/>
    <n v="0"/>
    <n v="0"/>
    <n v="0"/>
    <n v="619221244.05676353"/>
    <n v="402285965.21000004"/>
    <n v="0"/>
    <n v="0"/>
    <n v="-8.3714723587036133E-4"/>
    <n v="133647846.05760062"/>
    <n v="0"/>
    <n v="0"/>
    <n v="535933811.26676351"/>
    <n v="0"/>
    <n v="535933811.26676351"/>
    <n v="526583335.75"/>
    <n v="9350475.5167635083"/>
  </r>
  <r>
    <x v="16"/>
    <s v="ANTIOQUIA"/>
    <x v="99"/>
    <s v="MUNICIPIO DE OLAYA (ANTIOQUIA)"/>
    <n v="149696842"/>
    <n v="0"/>
    <n v="0"/>
    <n v="41764990"/>
    <n v="0"/>
    <n v="0"/>
    <n v="191461832"/>
    <n v="3.4475624561309814E-3"/>
    <n v="57456.572148036474"/>
    <n v="0"/>
    <n v="0"/>
    <n v="0"/>
    <n v="191519288.57559559"/>
    <n v="124266537.47999999"/>
    <n v="0"/>
    <n v="0"/>
    <n v="3.4475624561309814E-3"/>
    <n v="41822446.57214804"/>
    <n v="0"/>
    <n v="0"/>
    <n v="166088984.05559558"/>
    <n v="0"/>
    <n v="166088984.05559558"/>
    <n v="163213672.36000001"/>
    <n v="2875311.6955955625"/>
  </r>
  <r>
    <x v="16"/>
    <s v="ANTIOQUIA"/>
    <x v="905"/>
    <s v="MUNICIPIO DE PEÑOL (ANTIOQUIA)"/>
    <n v="188504945"/>
    <n v="0"/>
    <n v="0"/>
    <n v="53376947"/>
    <n v="0"/>
    <n v="0"/>
    <n v="241881892"/>
    <n v="-1.7179250717163086E-3"/>
    <n v="73032.102315848548"/>
    <n v="0"/>
    <n v="0"/>
    <n v="0"/>
    <n v="241954924.10059792"/>
    <n v="156815929.19999999"/>
    <n v="0"/>
    <n v="0"/>
    <n v="-1.7179250717163086E-3"/>
    <n v="53449979.102315851"/>
    <n v="0"/>
    <n v="0"/>
    <n v="210265908.30059791"/>
    <n v="0"/>
    <n v="210265908.30059791"/>
    <n v="206654938.30000001"/>
    <n v="3610970.0005978942"/>
  </r>
  <r>
    <x v="16"/>
    <s v="ANTIOQUIA"/>
    <x v="1003"/>
    <s v="MUNICIPIO DE PEQUE (ANTIOQUIA)"/>
    <n v="351270418"/>
    <n v="0"/>
    <n v="0"/>
    <n v="97827302"/>
    <n v="0"/>
    <n v="0"/>
    <n v="449097720"/>
    <n v="3.3174753189086914E-3"/>
    <n v="134689.18934240605"/>
    <n v="0"/>
    <n v="0"/>
    <n v="0"/>
    <n v="449232409.19265985"/>
    <n v="291537081.05000007"/>
    <n v="0"/>
    <n v="0"/>
    <n v="3.3174753189086914E-3"/>
    <n v="97961991.189342409"/>
    <n v="0"/>
    <n v="0"/>
    <n v="389499072.24265993"/>
    <n v="0"/>
    <n v="389499072.24265993"/>
    <n v="382750490.25"/>
    <n v="6748581.9926599264"/>
  </r>
  <r>
    <x v="16"/>
    <s v="ANTIOQUIA"/>
    <x v="953"/>
    <s v="MUNICIPIO DE PUEBLORRICO (ANTIOQUIA)"/>
    <n v="161856479"/>
    <n v="0"/>
    <n v="0"/>
    <n v="46550921"/>
    <n v="0"/>
    <n v="0"/>
    <n v="208407400"/>
    <n v="6.808936595916748E-4"/>
    <n v="63306.438376582817"/>
    <n v="0"/>
    <n v="0"/>
    <n v="0"/>
    <n v="208470706.43905747"/>
    <n v="134942600.10000002"/>
    <n v="0"/>
    <n v="0"/>
    <n v="6.808936595916748E-4"/>
    <n v="46614227.438376583"/>
    <n v="0"/>
    <n v="0"/>
    <n v="181556827.53905749"/>
    <n v="0"/>
    <n v="181556827.53905749"/>
    <n v="178465101.69"/>
    <n v="3091725.8490574956"/>
  </r>
  <r>
    <x v="16"/>
    <s v="ANTIOQUIA"/>
    <x v="100"/>
    <s v="MUNICIPIO DE PUERTO BERRÍO (ANTIOQUIA)"/>
    <n v="426870072"/>
    <n v="0"/>
    <n v="0"/>
    <n v="118195527"/>
    <n v="0"/>
    <n v="0"/>
    <n v="545065599"/>
    <n v="-3.3599138259887695E-4"/>
    <n v="163141.44583863835"/>
    <n v="0"/>
    <n v="0"/>
    <n v="0"/>
    <n v="545228740.44550276"/>
    <n v="354005383.60000002"/>
    <n v="0"/>
    <n v="0"/>
    <n v="-3.3599138259887695E-4"/>
    <n v="118358668.44583865"/>
    <n v="0"/>
    <n v="0"/>
    <n v="472364052.04550266"/>
    <n v="0"/>
    <n v="472364052.04550266"/>
    <n v="464154280.63999999"/>
    <n v="8209771.405502677"/>
  </r>
  <r>
    <x v="16"/>
    <s v="ANTIOQUIA"/>
    <x v="101"/>
    <s v="MUNICIPIO DE PUERTO NARE (ANTIOQUIA)"/>
    <n v="260569288"/>
    <n v="0"/>
    <n v="0"/>
    <n v="72771933"/>
    <n v="0"/>
    <n v="0"/>
    <n v="333341221"/>
    <n v="-4.3505430221557617E-4"/>
    <n v="100117.26013917303"/>
    <n v="0"/>
    <n v="0"/>
    <n v="0"/>
    <n v="333441338.25970411"/>
    <n v="216358976.52999997"/>
    <n v="0"/>
    <n v="0"/>
    <n v="-4.3505430221557617E-4"/>
    <n v="72872050.260139167"/>
    <n v="0"/>
    <n v="0"/>
    <n v="289231026.78970408"/>
    <n v="0"/>
    <n v="289231026.78970408"/>
    <n v="284227717.20999998"/>
    <n v="5003309.5797041059"/>
  </r>
  <r>
    <x v="16"/>
    <s v="ANTIOQUIA"/>
    <x v="102"/>
    <s v="MUNICIPIO DE PUERTO TRIUNFO (ANTIOQUIA)"/>
    <n v="282125083"/>
    <n v="0"/>
    <n v="0"/>
    <n v="77882850"/>
    <n v="0"/>
    <n v="0"/>
    <n v="360007933"/>
    <n v="1.9842982292175293E-3"/>
    <n v="107625.90981909205"/>
    <n v="0"/>
    <n v="0"/>
    <n v="0"/>
    <n v="360115558.91180336"/>
    <n v="233878119.16999996"/>
    <n v="0"/>
    <n v="0"/>
    <n v="1.9842982292175293E-3"/>
    <n v="77990475.909819096"/>
    <n v="0"/>
    <n v="0"/>
    <n v="311868595.08180332"/>
    <n v="0"/>
    <n v="311868595.08180332"/>
    <n v="306440291.81"/>
    <n v="5428303.2718033195"/>
  </r>
  <r>
    <x v="16"/>
    <s v="ANTIOQUIA"/>
    <x v="103"/>
    <s v="MUNICIPIO DE REMEDIOS (ANTIOQUIA)"/>
    <n v="405866305"/>
    <n v="0"/>
    <n v="0"/>
    <n v="111638721"/>
    <n v="0"/>
    <n v="0"/>
    <n v="517505026"/>
    <n v="2.0572543144226074E-3"/>
    <n v="154496.89106748279"/>
    <n v="0"/>
    <n v="0"/>
    <n v="0"/>
    <n v="517659522.89312476"/>
    <n v="336282464.31999999"/>
    <n v="0"/>
    <n v="0"/>
    <n v="2.0572543144226074E-3"/>
    <n v="111793217.89106749"/>
    <n v="0"/>
    <n v="0"/>
    <n v="448075682.21312475"/>
    <n v="0"/>
    <n v="448075682.21312475"/>
    <n v="440260846.32999998"/>
    <n v="7814835.8831247687"/>
  </r>
  <r>
    <x v="16"/>
    <s v="ANTIOQUIA"/>
    <x v="104"/>
    <s v="MUNICIPIO DE RETIRO (ANTIOQUIA)"/>
    <n v="147831073"/>
    <n v="0"/>
    <n v="0"/>
    <n v="41255369"/>
    <n v="0"/>
    <n v="0"/>
    <n v="189086442"/>
    <n v="-7.3209404945373535E-4"/>
    <n v="56769.022071052837"/>
    <n v="0"/>
    <n v="0"/>
    <n v="0"/>
    <n v="189143211.02133897"/>
    <n v="122733896.91"/>
    <n v="0"/>
    <n v="0"/>
    <n v="-7.3209404945373535E-4"/>
    <n v="41312138.022071056"/>
    <n v="0"/>
    <n v="0"/>
    <n v="164046034.93133897"/>
    <n v="0"/>
    <n v="164046034.93133897"/>
    <n v="161207061.75999999"/>
    <n v="2838973.1713389754"/>
  </r>
  <r>
    <x v="16"/>
    <s v="ANTIOQUIA"/>
    <x v="105"/>
    <s v="MUNICIPIO DE RIONEGRO (ANTIOQUIA)"/>
    <n v="315796494"/>
    <n v="0"/>
    <n v="0"/>
    <n v="87575596"/>
    <n v="0"/>
    <n v="0"/>
    <n v="403372090"/>
    <n v="6.2018632888793945E-4"/>
    <n v="120809.93902550964"/>
    <n v="0"/>
    <n v="0"/>
    <n v="0"/>
    <n v="403492899.93964571"/>
    <n v="261952146.32999998"/>
    <n v="0"/>
    <n v="0"/>
    <n v="6.2018632888793945E-4"/>
    <n v="87696405.939025506"/>
    <n v="0"/>
    <n v="0"/>
    <n v="349648552.26964569"/>
    <n v="0"/>
    <n v="349648552.26964569"/>
    <n v="343576857.69"/>
    <n v="6071694.5796456933"/>
  </r>
  <r>
    <x v="16"/>
    <s v="ANTIOQUIA"/>
    <x v="106"/>
    <s v="MUNICIPIO DE SABANALARGA (ANTIOQUIA)"/>
    <n v="269797839"/>
    <n v="0"/>
    <n v="0"/>
    <n v="76103826"/>
    <n v="0"/>
    <n v="0"/>
    <n v="345901665"/>
    <n v="-3.1008124351501465E-3"/>
    <n v="104274.94841979511"/>
    <n v="0"/>
    <n v="0"/>
    <n v="0"/>
    <n v="346005939.945319"/>
    <n v="224314745.69"/>
    <n v="0"/>
    <n v="0"/>
    <n v="-3.1008124351501465E-3"/>
    <n v="76208100.948419794"/>
    <n v="0"/>
    <n v="0"/>
    <n v="300522846.63531899"/>
    <n v="0"/>
    <n v="300522846.63531899"/>
    <n v="295350735.56999999"/>
    <n v="5172111.0653190017"/>
  </r>
  <r>
    <x v="16"/>
    <s v="ANTIOQUIA"/>
    <x v="1165"/>
    <s v="MUNICIPIO DE SABANETA (ANTIOQUIA)"/>
    <n v="156464640"/>
    <n v="0"/>
    <n v="0"/>
    <n v="43543672"/>
    <n v="0"/>
    <n v="0"/>
    <n v="200008312"/>
    <n v="-2.9902756214141846E-3"/>
    <n v="59987.283049990067"/>
    <n v="0"/>
    <n v="0"/>
    <n v="0"/>
    <n v="200068299.28005973"/>
    <n v="129852118.25"/>
    <n v="0"/>
    <n v="0"/>
    <n v="-2.9902756214141846E-3"/>
    <n v="43603659.283049993"/>
    <n v="0"/>
    <n v="0"/>
    <n v="173455777.53005973"/>
    <n v="0"/>
    <n v="173455777.53005973"/>
    <n v="170449444.49000001"/>
    <n v="3006333.0400597155"/>
  </r>
  <r>
    <x v="16"/>
    <s v="ANTIOQUIA"/>
    <x v="107"/>
    <s v="MUNICIPIO DE SALGAR (ANTIOQUIA)"/>
    <n v="278295006"/>
    <n v="0"/>
    <n v="0"/>
    <n v="78859470"/>
    <n v="0"/>
    <n v="0"/>
    <n v="357154476"/>
    <n v="1.6385316848754883E-3"/>
    <n v="107862.39402456459"/>
    <n v="0"/>
    <n v="0"/>
    <n v="0"/>
    <n v="357262338.39566308"/>
    <n v="231530082.90000004"/>
    <n v="0"/>
    <n v="0"/>
    <n v="1.6385316848754883E-3"/>
    <n v="78967332.394024566"/>
    <n v="0"/>
    <n v="0"/>
    <n v="310497415.29566312"/>
    <n v="0"/>
    <n v="310497415.29566312"/>
    <n v="305166900.13"/>
    <n v="5330515.1656631231"/>
  </r>
  <r>
    <x v="16"/>
    <s v="ANTIOQUIA"/>
    <x v="108"/>
    <s v="MUNICIPIO DE SAN ANDRÉS DE CUERQUÍA (ANTIOQUIA)"/>
    <n v="175483528"/>
    <n v="0"/>
    <n v="0"/>
    <n v="50483633"/>
    <n v="0"/>
    <n v="0"/>
    <n v="225967161"/>
    <n v="4.0358304977416992E-4"/>
    <n v="68655.658242620833"/>
    <n v="0"/>
    <n v="0"/>
    <n v="0"/>
    <n v="226035816.6586462"/>
    <n v="146312497.34"/>
    <n v="0"/>
    <n v="0"/>
    <n v="4.0358304977416992E-4"/>
    <n v="50552288.658242621"/>
    <n v="0"/>
    <n v="0"/>
    <n v="196864785.9986462"/>
    <n v="0"/>
    <n v="196864785.9986462"/>
    <n v="193512954.06999999"/>
    <n v="3351831.9286462069"/>
  </r>
  <r>
    <x v="16"/>
    <s v="ANTIOQUIA"/>
    <x v="109"/>
    <s v="MUNICIPIO DE SAN CARLOS (ANTIOQUIA)"/>
    <n v="244038801"/>
    <n v="0"/>
    <n v="0"/>
    <n v="68738342"/>
    <n v="0"/>
    <n v="0"/>
    <n v="312777143"/>
    <n v="3.2003223896026611E-3"/>
    <n v="94239.162904602927"/>
    <n v="0"/>
    <n v="0"/>
    <n v="0"/>
    <n v="312871382.16610491"/>
    <n v="202858816.68000001"/>
    <n v="0"/>
    <n v="0"/>
    <n v="3.2003223896026611E-3"/>
    <n v="68832581.162904605"/>
    <n v="0"/>
    <n v="0"/>
    <n v="271691397.84610492"/>
    <n v="0"/>
    <n v="271691397.84610492"/>
    <n v="267011916.90000001"/>
    <n v="4679480.9461049139"/>
  </r>
  <r>
    <x v="16"/>
    <s v="ANTIOQUIA"/>
    <x v="110"/>
    <s v="MUNICIPIO DE SAN FRANCISCO (ANTIOQUIA)"/>
    <n v="195696014"/>
    <n v="0"/>
    <n v="0"/>
    <n v="56415306"/>
    <n v="0"/>
    <n v="0"/>
    <n v="252111320"/>
    <n v="-4.445195198059082E-3"/>
    <n v="76654.450702529793"/>
    <n v="0"/>
    <n v="0"/>
    <n v="0"/>
    <n v="252187974.44625732"/>
    <n v="163193917.93000001"/>
    <n v="0"/>
    <n v="0"/>
    <n v="-4.445195198059082E-3"/>
    <n v="56491960.450702533"/>
    <n v="0"/>
    <n v="0"/>
    <n v="219685878.37625736"/>
    <n v="0"/>
    <n v="219685878.37625736"/>
    <n v="215948215.11000001"/>
    <n v="3737663.2662573457"/>
  </r>
  <r>
    <x v="16"/>
    <s v="ANTIOQUIA"/>
    <x v="954"/>
    <s v="MUNICIPIO DE SAN JERÓNIMO (ANTIOQUIA)"/>
    <n v="231921512"/>
    <n v="0"/>
    <n v="0"/>
    <n v="64963145"/>
    <n v="0"/>
    <n v="0"/>
    <n v="296884657"/>
    <n v="2.4397075176239014E-3"/>
    <n v="89253.808843729217"/>
    <n v="0"/>
    <n v="0"/>
    <n v="0"/>
    <n v="296973910.81128347"/>
    <n v="192634654.07999998"/>
    <n v="0"/>
    <n v="0"/>
    <n v="2.4397075176239014E-3"/>
    <n v="65052398.808843732"/>
    <n v="0"/>
    <n v="0"/>
    <n v="257687052.89128342"/>
    <n v="0"/>
    <n v="257687052.89128342"/>
    <n v="253235411.63999999"/>
    <n v="4451641.251283437"/>
  </r>
  <r>
    <x v="16"/>
    <s v="ANTIOQUIA"/>
    <x v="955"/>
    <s v="MUNICIPIO DE SAN JOSÉ DE LA MONTAÑA (ANTIOQUIA)"/>
    <n v="103416714"/>
    <n v="0"/>
    <n v="0"/>
    <n v="28840621"/>
    <n v="0"/>
    <n v="0"/>
    <n v="132257335"/>
    <n v="-1.5175789594650269E-3"/>
    <n v="39686.47688389926"/>
    <n v="0"/>
    <n v="0"/>
    <n v="0"/>
    <n v="132297021.47536632"/>
    <n v="85841696.979999989"/>
    <n v="0"/>
    <n v="0"/>
    <n v="-1.5175789594650269E-3"/>
    <n v="28880307.476883899"/>
    <n v="0"/>
    <n v="0"/>
    <n v="114722004.45536631"/>
    <n v="0"/>
    <n v="114722004.45536631"/>
    <n v="112735288.95999999"/>
    <n v="1986715.49536632"/>
  </r>
  <r>
    <x v="16"/>
    <s v="ANTIOQUIA"/>
    <x v="111"/>
    <s v="MUNICIPIO DE SAN JUAN DE URABÁ (ANTIOQUIA)"/>
    <n v="502096626"/>
    <n v="0"/>
    <n v="0"/>
    <n v="138750125"/>
    <n v="0"/>
    <n v="0"/>
    <n v="640846751"/>
    <n v="4.6198368072509766E-3"/>
    <n v="191657.32288988243"/>
    <n v="0"/>
    <n v="0"/>
    <n v="0"/>
    <n v="641038408.32750976"/>
    <n v="416273622.00999999"/>
    <n v="0"/>
    <n v="0"/>
    <n v="4.6198368072509766E-3"/>
    <n v="138941782.32288989"/>
    <n v="0"/>
    <n v="0"/>
    <n v="555215404.33750975"/>
    <n v="0"/>
    <n v="555215404.33750975"/>
    <n v="545555312.44000006"/>
    <n v="9660091.8975096941"/>
  </r>
  <r>
    <x v="16"/>
    <s v="ANTIOQUIA"/>
    <x v="112"/>
    <s v="MUNICIPIO DE SAN LUIS (ANTIOQUIA)"/>
    <n v="213017862"/>
    <n v="0"/>
    <n v="0"/>
    <n v="60125342"/>
    <n v="0"/>
    <n v="0"/>
    <n v="273143204"/>
    <n v="8.7559223175048828E-4"/>
    <n v="82364.832936699517"/>
    <n v="0"/>
    <n v="0"/>
    <n v="0"/>
    <n v="273225568.8338123"/>
    <n v="177132399.28000003"/>
    <n v="0"/>
    <n v="0"/>
    <n v="8.7559223175048828E-4"/>
    <n v="60207706.832936697"/>
    <n v="0"/>
    <n v="0"/>
    <n v="237340106.11381233"/>
    <n v="0"/>
    <n v="237340106.11381233"/>
    <n v="233257573.90000001"/>
    <n v="4082532.2138123214"/>
  </r>
  <r>
    <x v="16"/>
    <s v="ANTIOQUIA"/>
    <x v="113"/>
    <s v="MUNICIPIO DE SAN PEDRO (ANTIOQUIA)"/>
    <n v="214738515"/>
    <n v="0"/>
    <n v="0"/>
    <n v="59493548"/>
    <n v="0"/>
    <n v="0"/>
    <n v="274232063"/>
    <n v="3.8703680038452148E-3"/>
    <n v="82099.133308059041"/>
    <n v="0"/>
    <n v="0"/>
    <n v="0"/>
    <n v="274314162.13717842"/>
    <n v="178098861.22"/>
    <n v="0"/>
    <n v="0"/>
    <n v="3.8703680038452148E-3"/>
    <n v="59575647.13330806"/>
    <n v="0"/>
    <n v="0"/>
    <n v="237674508.35717842"/>
    <n v="0"/>
    <n v="237674508.35717842"/>
    <n v="233545009.53"/>
    <n v="4129498.8271784186"/>
  </r>
  <r>
    <x v="16"/>
    <s v="ANTIOQUIA"/>
    <x v="1004"/>
    <s v="MUNICIPIO DE SAN PEDRO DE URABA (ANTIOQUIA)"/>
    <n v="564874839"/>
    <n v="0"/>
    <n v="0"/>
    <n v="157943839"/>
    <n v="0"/>
    <n v="0"/>
    <n v="722818678"/>
    <n v="2.5740861892700195E-3"/>
    <n v="217170.56143911427"/>
    <n v="0"/>
    <n v="0"/>
    <n v="0"/>
    <n v="723035848.56401324"/>
    <n v="469102521.81000006"/>
    <n v="0"/>
    <n v="0"/>
    <n v="2.5740861892700195E-3"/>
    <n v="158161009.56143913"/>
    <n v="0"/>
    <n v="0"/>
    <n v="627263531.3740133"/>
    <n v="0"/>
    <n v="627263531.3740133"/>
    <n v="616419424.5"/>
    <n v="10844106.874013305"/>
  </r>
  <r>
    <x v="16"/>
    <s v="ANTIOQUIA"/>
    <x v="114"/>
    <s v="MUNICIPIO DE SAN RAFAEL (ANTIOQUIA)"/>
    <n v="232693730"/>
    <n v="0"/>
    <n v="0"/>
    <n v="65937920"/>
    <n v="0"/>
    <n v="0"/>
    <n v="298631650"/>
    <n v="-1.011192798614502E-4"/>
    <n v="90191.275720718753"/>
    <n v="0"/>
    <n v="0"/>
    <n v="0"/>
    <n v="298721841.27561963"/>
    <n v="193602150.62"/>
    <n v="0"/>
    <n v="0"/>
    <n v="-1.011192798614502E-4"/>
    <n v="66028111.275720716"/>
    <n v="0"/>
    <n v="0"/>
    <n v="259630261.8956196"/>
    <n v="0"/>
    <n v="259630261.8956196"/>
    <n v="255173864.03"/>
    <n v="4456397.8656195998"/>
  </r>
  <r>
    <x v="16"/>
    <s v="ANTIOQUIA"/>
    <x v="115"/>
    <s v="MUNICIPIO DE SAN ROQUE (ANTIOQUIA)"/>
    <n v="268877444"/>
    <n v="0"/>
    <n v="0"/>
    <n v="76582607"/>
    <n v="0"/>
    <n v="0"/>
    <n v="345460051"/>
    <n v="-4.6485662460327148E-4"/>
    <n v="104524.48381999406"/>
    <n v="0"/>
    <n v="0"/>
    <n v="0"/>
    <n v="345564575.48335516"/>
    <n v="223859037.17999998"/>
    <n v="0"/>
    <n v="0"/>
    <n v="-4.6485662460327148E-4"/>
    <n v="76687131.483819991"/>
    <n v="0"/>
    <n v="0"/>
    <n v="300546168.66335511"/>
    <n v="0"/>
    <n v="300546168.66335511"/>
    <n v="295401356.60000002"/>
    <n v="5144812.0633550882"/>
  </r>
  <r>
    <x v="16"/>
    <s v="ANTIOQUIA"/>
    <x v="906"/>
    <s v="MUNICIPIO DE SAN VICENTE (ANTIOQUIA)"/>
    <n v="232568382"/>
    <n v="0"/>
    <n v="0"/>
    <n v="66611766"/>
    <n v="0"/>
    <n v="0"/>
    <n v="299180148"/>
    <n v="1.93747878074646E-3"/>
    <n v="90738.669035830724"/>
    <n v="0"/>
    <n v="0"/>
    <n v="0"/>
    <n v="299270886.67097336"/>
    <n v="193778049.62"/>
    <n v="0"/>
    <n v="0"/>
    <n v="1.93747878074646E-3"/>
    <n v="66702504.66903583"/>
    <n v="0"/>
    <n v="0"/>
    <n v="260480554.29097331"/>
    <n v="0"/>
    <n v="260480554.29097331"/>
    <n v="256034290.91"/>
    <n v="4446263.3809733093"/>
  </r>
  <r>
    <x v="16"/>
    <s v="ANTIOQUIA"/>
    <x v="116"/>
    <s v="MUNICIPIO DE SANTA BÁRBARA (ANTIOQUIA)"/>
    <n v="252155304"/>
    <n v="0"/>
    <n v="0"/>
    <n v="71745346"/>
    <n v="0"/>
    <n v="0"/>
    <n v="323900650"/>
    <n v="3.3864676952362061E-3"/>
    <n v="97988.541666769117"/>
    <n v="0"/>
    <n v="0"/>
    <n v="0"/>
    <n v="323998638.54505324"/>
    <n v="209908634.65000001"/>
    <n v="0"/>
    <n v="0"/>
    <n v="3.3864676952362061E-3"/>
    <n v="71843334.541666776"/>
    <n v="0"/>
    <n v="0"/>
    <n v="281751969.19505322"/>
    <n v="0"/>
    <n v="281751969.19505322"/>
    <n v="276925764.95999998"/>
    <n v="4826204.2350532413"/>
  </r>
  <r>
    <x v="16"/>
    <s v="ANTIOQUIA"/>
    <x v="117"/>
    <s v="MUNICIPIO DE SANTA ROSA DE OSOS (ANTIOQUIA)"/>
    <n v="282350740"/>
    <n v="0"/>
    <n v="0"/>
    <n v="78614419"/>
    <n v="0"/>
    <n v="0"/>
    <n v="360965159"/>
    <n v="-2.1116137504577637E-3"/>
    <n v="108273.47574084785"/>
    <n v="0"/>
    <n v="0"/>
    <n v="0"/>
    <n v="361073432.47362924"/>
    <n v="234338419.80999997"/>
    <n v="0"/>
    <n v="0"/>
    <n v="-2.1116137504577637E-3"/>
    <n v="78722692.47574085"/>
    <n v="0"/>
    <n v="0"/>
    <n v="313061112.28362918"/>
    <n v="0"/>
    <n v="313061112.28362918"/>
    <n v="307636397.16000003"/>
    <n v="5424715.1236291528"/>
  </r>
  <r>
    <x v="16"/>
    <s v="ANTIOQUIA"/>
    <x v="118"/>
    <s v="MUNICIPIO DE SANTO DOMINGO (ANTIOQUIA)"/>
    <n v="187655787"/>
    <n v="0"/>
    <n v="0"/>
    <n v="53637925"/>
    <n v="0"/>
    <n v="0"/>
    <n v="241293712"/>
    <n v="-1.4452338218688965E-3"/>
    <n v="73115.95833200273"/>
    <n v="0"/>
    <n v="0"/>
    <n v="0"/>
    <n v="241366827.95688677"/>
    <n v="156308027.64000002"/>
    <n v="0"/>
    <n v="0"/>
    <n v="-1.4452338218688965E-3"/>
    <n v="53711040.958332002"/>
    <n v="0"/>
    <n v="0"/>
    <n v="210019068.59688678"/>
    <n v="0"/>
    <n v="210019068.59688678"/>
    <n v="206430061.83000001"/>
    <n v="3589006.7668867707"/>
  </r>
  <r>
    <x v="16"/>
    <s v="ANTIOQUIA"/>
    <x v="956"/>
    <s v="MUNICIPIO DE EL SANTUARIO (ANTIOQUIA)"/>
    <n v="230310499"/>
    <n v="0"/>
    <n v="0"/>
    <n v="64849060"/>
    <n v="0"/>
    <n v="0"/>
    <n v="295159559"/>
    <n v="-3.5577714443206787E-3"/>
    <n v="88918.718689450223"/>
    <n v="0"/>
    <n v="0"/>
    <n v="0"/>
    <n v="295248477.71513164"/>
    <n v="191438358.52999997"/>
    <n v="0"/>
    <n v="0"/>
    <n v="-3.5577714443206787E-3"/>
    <n v="64937978.718689449"/>
    <n v="0"/>
    <n v="0"/>
    <n v="256376337.24513164"/>
    <n v="0"/>
    <n v="256376337.24513164"/>
    <n v="251959864.28999999"/>
    <n v="4416472.95513165"/>
  </r>
  <r>
    <x v="16"/>
    <s v="ANTIOQUIA"/>
    <x v="119"/>
    <s v="MUNICIPIO DE SEGOVIA (ANTIOQUIA)"/>
    <n v="415772720"/>
    <n v="0"/>
    <n v="0"/>
    <n v="115732404"/>
    <n v="0"/>
    <n v="0"/>
    <n v="531505124"/>
    <n v="-3.8570761680603027E-3"/>
    <n v="159411.53380182703"/>
    <n v="0"/>
    <n v="0"/>
    <n v="0"/>
    <n v="531664535.52994478"/>
    <n v="345060158.47000003"/>
    <n v="0"/>
    <n v="0"/>
    <n v="-3.8570761680603027E-3"/>
    <n v="115891815.53380182"/>
    <n v="0"/>
    <n v="0"/>
    <n v="460951973.99994481"/>
    <n v="0"/>
    <n v="460951973.99994481"/>
    <n v="452963497.72000003"/>
    <n v="7988476.2799447775"/>
  </r>
  <r>
    <x v="16"/>
    <s v="ANTIOQUIA"/>
    <x v="120"/>
    <s v="MUNICIPIO DE SONSON (ANTIOQUIA)"/>
    <n v="335769033"/>
    <n v="0"/>
    <n v="0"/>
    <n v="95813799"/>
    <n v="0"/>
    <n v="0"/>
    <n v="431582832"/>
    <n v="-3.9780735969543457E-3"/>
    <n v="130702.07680808457"/>
    <n v="0"/>
    <n v="0"/>
    <n v="0"/>
    <n v="431713534.07283002"/>
    <n v="279631508.53999996"/>
    <n v="0"/>
    <n v="0"/>
    <n v="-3.9780735969543457E-3"/>
    <n v="95944501.07680808"/>
    <n v="0"/>
    <n v="0"/>
    <n v="375576009.61282998"/>
    <n v="0"/>
    <n v="375576009.61282998"/>
    <n v="369153361.13"/>
    <n v="6422648.482829988"/>
  </r>
  <r>
    <x v="16"/>
    <s v="ANTIOQUIA"/>
    <x v="121"/>
    <s v="MUNICIPIO DE SOPETRÁN (ANTIOQUIA)"/>
    <n v="243271209"/>
    <n v="0"/>
    <n v="0"/>
    <n v="68050328"/>
    <n v="0"/>
    <n v="0"/>
    <n v="311321537"/>
    <n v="9.6344947814941406E-4"/>
    <n v="93556.708546713897"/>
    <n v="0"/>
    <n v="0"/>
    <n v="0"/>
    <n v="311415093.70951015"/>
    <n v="202037315.84999999"/>
    <n v="0"/>
    <n v="0"/>
    <n v="9.6344947814941406E-4"/>
    <n v="68143884.708546713"/>
    <n v="0"/>
    <n v="0"/>
    <n v="270181200.55951017"/>
    <n v="0"/>
    <n v="270181200.55951017"/>
    <n v="265511257.47"/>
    <n v="4669943.0895101726"/>
  </r>
  <r>
    <x v="16"/>
    <s v="ANTIOQUIA"/>
    <x v="122"/>
    <s v="MUNICIPIO DE TÁMESIS (ANTIOQUIA)"/>
    <n v="211983791"/>
    <n v="0"/>
    <n v="0"/>
    <n v="60567991"/>
    <n v="0"/>
    <n v="0"/>
    <n v="272551782"/>
    <n v="-1.4242827892303467E-3"/>
    <n v="82575.939461818503"/>
    <n v="0"/>
    <n v="0"/>
    <n v="0"/>
    <n v="272634357.93803751"/>
    <n v="176566976.59"/>
    <n v="0"/>
    <n v="0"/>
    <n v="-1.4242827892303467E-3"/>
    <n v="60650566.93946182"/>
    <n v="0"/>
    <n v="0"/>
    <n v="237217543.52803755"/>
    <n v="0"/>
    <n v="237217543.52803755"/>
    <n v="233163278.59"/>
    <n v="4054264.9380375445"/>
  </r>
  <r>
    <x v="16"/>
    <s v="ANTIOQUIA"/>
    <x v="123"/>
    <s v="MUNICIPIO DE TARAZÁ (ANTIOQUIA)"/>
    <n v="557789435"/>
    <n v="0"/>
    <n v="0"/>
    <n v="152711032"/>
    <n v="0"/>
    <n v="0"/>
    <n v="710500467"/>
    <n v="-4.4103860855102539E-3"/>
    <n v="211713.54839050584"/>
    <n v="0"/>
    <n v="0"/>
    <n v="0"/>
    <n v="710712180.54398012"/>
    <n v="461857350.43000007"/>
    <n v="0"/>
    <n v="0"/>
    <n v="-4.4103860855102539E-3"/>
    <n v="152922745.54839051"/>
    <n v="0"/>
    <n v="0"/>
    <n v="614780095.97398019"/>
    <n v="0"/>
    <n v="614780095.97398019"/>
    <n v="604031210.73000002"/>
    <n v="10748885.243980169"/>
  </r>
  <r>
    <x v="16"/>
    <s v="ANTIOQUIA"/>
    <x v="907"/>
    <s v="MUNICIPIO DE TARSO (ANTIOQUIA)"/>
    <n v="207743330"/>
    <n v="0"/>
    <n v="0"/>
    <n v="57820816"/>
    <n v="0"/>
    <n v="0"/>
    <n v="265564146"/>
    <n v="1.762092113494873E-3"/>
    <n v="79626.3719268735"/>
    <n v="0"/>
    <n v="0"/>
    <n v="0"/>
    <n v="265643772.37368897"/>
    <n v="172390245.22"/>
    <n v="0"/>
    <n v="0"/>
    <n v="1.762092113494873E-3"/>
    <n v="57900442.371926874"/>
    <n v="0"/>
    <n v="0"/>
    <n v="230290687.59368896"/>
    <n v="0"/>
    <n v="230290687.59368896"/>
    <n v="226298297.03999999"/>
    <n v="3992390.5536889732"/>
  </r>
  <r>
    <x v="16"/>
    <s v="ANTIOQUIA"/>
    <x v="124"/>
    <s v="MUNICIPIO DE TITIRIBÍ (ANTIOQUIA)"/>
    <n v="214989799"/>
    <n v="0"/>
    <n v="0"/>
    <n v="60210014"/>
    <n v="0"/>
    <n v="0"/>
    <n v="275199813"/>
    <n v="2.5191605091094971E-3"/>
    <n v="82730.193670809967"/>
    <n v="0"/>
    <n v="0"/>
    <n v="0"/>
    <n v="275282543.19618994"/>
    <n v="178574311.45999998"/>
    <n v="0"/>
    <n v="0"/>
    <n v="2.5191605091094971E-3"/>
    <n v="60292744.193670809"/>
    <n v="0"/>
    <n v="0"/>
    <n v="238867055.65618995"/>
    <n v="0"/>
    <n v="238867055.65618995"/>
    <n v="234740783.53"/>
    <n v="4126272.1261899471"/>
  </r>
  <r>
    <x v="16"/>
    <s v="ANTIOQUIA"/>
    <x v="125"/>
    <s v="MUNICIPIO DE TOLEDO (ANTIOQUIA)"/>
    <n v="225066443"/>
    <n v="0"/>
    <n v="0"/>
    <n v="62511335"/>
    <n v="0"/>
    <n v="0"/>
    <n v="287577778"/>
    <n v="-7.3346495628356934E-4"/>
    <n v="86176.170122408395"/>
    <n v="0"/>
    <n v="0"/>
    <n v="0"/>
    <n v="287663954.16938889"/>
    <n v="186721251.39000002"/>
    <n v="0"/>
    <n v="0"/>
    <n v="-7.3346495628356934E-4"/>
    <n v="62597511.170122407"/>
    <n v="0"/>
    <n v="0"/>
    <n v="249318762.55938897"/>
    <n v="0"/>
    <n v="249318762.55938897"/>
    <n v="244992095.41"/>
    <n v="4326667.1493889689"/>
  </r>
  <r>
    <x v="16"/>
    <s v="ANTIOQUIA"/>
    <x v="126"/>
    <s v="MUNICIPIO DE TURBO (ANTIOQUIA)"/>
    <n v="990900872"/>
    <n v="0"/>
    <n v="0"/>
    <n v="271722874"/>
    <n v="0"/>
    <n v="0"/>
    <n v="1262623746"/>
    <n v="2.1226406097412109E-3"/>
    <n v="376477.91422620584"/>
    <n v="0"/>
    <n v="0"/>
    <n v="0"/>
    <n v="1263000223.9163489"/>
    <n v="820663564.63"/>
    <n v="0"/>
    <n v="0"/>
    <n v="2.1226406097412109E-3"/>
    <n v="272099351.91422623"/>
    <n v="0"/>
    <n v="0"/>
    <n v="1092762916.5463488"/>
    <n v="0"/>
    <n v="1092762916.5463488"/>
    <n v="1073673153.58"/>
    <n v="19089762.966348767"/>
  </r>
  <r>
    <x v="16"/>
    <s v="ANTIOQUIA"/>
    <x v="127"/>
    <s v="MUNICIPIO DE URAMITA (ANTIOQUIA)"/>
    <n v="278705626"/>
    <n v="0"/>
    <n v="0"/>
    <n v="78710644"/>
    <n v="0"/>
    <n v="0"/>
    <n v="357416270"/>
    <n v="-5.5825710296630859E-4"/>
    <n v="107796.25999040883"/>
    <n v="0"/>
    <n v="0"/>
    <n v="0"/>
    <n v="357524066.25943214"/>
    <n v="231759434.31"/>
    <n v="0"/>
    <n v="0"/>
    <n v="-5.5825710296630859E-4"/>
    <n v="78818440.259990409"/>
    <n v="0"/>
    <n v="0"/>
    <n v="310577874.56943214"/>
    <n v="0"/>
    <n v="310577874.56943214"/>
    <n v="305236135.93000001"/>
    <n v="5341738.6394321322"/>
  </r>
  <r>
    <x v="16"/>
    <s v="ANTIOQUIA"/>
    <x v="128"/>
    <s v="MUNICIPIO DE URRAO (ANTIOQUIA)"/>
    <n v="427169430"/>
    <n v="0"/>
    <n v="0"/>
    <n v="118762566"/>
    <n v="0"/>
    <n v="0"/>
    <n v="545931996"/>
    <n v="2.495110034942627E-3"/>
    <n v="163662.15650233481"/>
    <n v="0"/>
    <n v="0"/>
    <n v="0"/>
    <n v="546095658.15899742"/>
    <n v="354458743.27000004"/>
    <n v="0"/>
    <n v="0"/>
    <n v="2.495110034942627E-3"/>
    <n v="118926228.15650234"/>
    <n v="0"/>
    <n v="0"/>
    <n v="473384971.42899752"/>
    <n v="0"/>
    <n v="473384971.42899752"/>
    <n v="465175706.30000001"/>
    <n v="8209265.1289975047"/>
  </r>
  <r>
    <x v="16"/>
    <s v="ANTIOQUIA"/>
    <x v="129"/>
    <s v="MUNICIPIO DE VALDIVIA (ANTIOQUIA)"/>
    <n v="395856773"/>
    <n v="0"/>
    <n v="0"/>
    <n v="108651121"/>
    <n v="0"/>
    <n v="0"/>
    <n v="504507894"/>
    <n v="2.7801394462585449E-3"/>
    <n v="150480.55321635434"/>
    <n v="0"/>
    <n v="0"/>
    <n v="0"/>
    <n v="504658374.55599648"/>
    <n v="327890634.19999999"/>
    <n v="0"/>
    <n v="0"/>
    <n v="2.7801394462585449E-3"/>
    <n v="108801601.55321635"/>
    <n v="0"/>
    <n v="0"/>
    <n v="436692235.75599647"/>
    <n v="0"/>
    <n v="436692235.75599647"/>
    <n v="429067399.81"/>
    <n v="7624835.9459964633"/>
  </r>
  <r>
    <x v="16"/>
    <s v="ANTIOQUIA"/>
    <x v="130"/>
    <s v="MUNICIPIO DE VALPARAÍSO (ANTIOQUIA)"/>
    <n v="145339309"/>
    <n v="0"/>
    <n v="0"/>
    <n v="41161725"/>
    <n v="0"/>
    <n v="0"/>
    <n v="186501034"/>
    <n v="1.2563169002532959E-3"/>
    <n v="56296.321777744233"/>
    <n v="0"/>
    <n v="0"/>
    <n v="0"/>
    <n v="186557330.32303405"/>
    <n v="120901467.27"/>
    <n v="0"/>
    <n v="0"/>
    <n v="1.2563169002532959E-3"/>
    <n v="41218021.321777746"/>
    <n v="0"/>
    <n v="0"/>
    <n v="162119488.59303406"/>
    <n v="0"/>
    <n v="162119488.59303406"/>
    <n v="159335334.19999999"/>
    <n v="2784154.3930340707"/>
  </r>
  <r>
    <x v="16"/>
    <s v="ANTIOQUIA"/>
    <x v="131"/>
    <s v="MUNICIPIO DE VEGACHÍ (ANTIOQUIA)"/>
    <n v="235946005"/>
    <n v="0"/>
    <n v="0"/>
    <n v="67911006"/>
    <n v="0"/>
    <n v="0"/>
    <n v="303857011"/>
    <n v="-4.6783685684204102E-3"/>
    <n v="92346.084215528885"/>
    <n v="0"/>
    <n v="0"/>
    <n v="0"/>
    <n v="303949357.07953715"/>
    <n v="196744089.47999999"/>
    <n v="0"/>
    <n v="0"/>
    <n v="-4.6783685684204102E-3"/>
    <n v="68003352.084215522"/>
    <n v="0"/>
    <n v="0"/>
    <n v="264747441.55953714"/>
    <n v="0"/>
    <n v="264747441.55953714"/>
    <n v="260241429.05000001"/>
    <n v="4506012.5095371306"/>
  </r>
  <r>
    <x v="16"/>
    <s v="ANTIOQUIA"/>
    <x v="132"/>
    <s v="MUNICIPIO DE VENECIA (ANTIOQUIA)"/>
    <n v="196893981"/>
    <n v="0"/>
    <n v="0"/>
    <n v="55654185"/>
    <n v="0"/>
    <n v="0"/>
    <n v="252548166"/>
    <n v="-9.3355774879455566E-4"/>
    <n v="76197.243354210746"/>
    <n v="0"/>
    <n v="0"/>
    <n v="0"/>
    <n v="252624363.24242064"/>
    <n v="163750249.55000001"/>
    <n v="0"/>
    <n v="0"/>
    <n v="-9.3355774879455566E-4"/>
    <n v="55730382.243354209"/>
    <n v="0"/>
    <n v="0"/>
    <n v="219480631.79242066"/>
    <n v="0"/>
    <n v="219480631.79242066"/>
    <n v="215707559.03"/>
    <n v="3773072.7624206543"/>
  </r>
  <r>
    <x v="16"/>
    <s v="ANTIOQUIA"/>
    <x v="874"/>
    <s v="MUNICIPIO DE VIGÍA DEL FUERTE (ANTIOQUIA)"/>
    <n v="250286018"/>
    <n v="0"/>
    <n v="0"/>
    <n v="70472028"/>
    <n v="0"/>
    <n v="0"/>
    <n v="320758046"/>
    <n v="7.807314395904541E-4"/>
    <n v="96629.911454702611"/>
    <n v="0"/>
    <n v="0"/>
    <n v="0"/>
    <n v="320854675.91223538"/>
    <n v="208060620.49000001"/>
    <n v="0"/>
    <n v="0"/>
    <n v="7.807314395904541E-4"/>
    <n v="70568657.911454707"/>
    <n v="0"/>
    <n v="0"/>
    <n v="278629278.40223545"/>
    <n v="0"/>
    <n v="278629278.40223545"/>
    <n v="273831049.94999999"/>
    <n v="4798228.4522354603"/>
  </r>
  <r>
    <x v="16"/>
    <s v="ANTIOQUIA"/>
    <x v="133"/>
    <s v="MUNICIPIO DE YALÍ (ANTIOQUIA)"/>
    <n v="231985030"/>
    <n v="0"/>
    <n v="0"/>
    <n v="64667867"/>
    <n v="0"/>
    <n v="0"/>
    <n v="296652897"/>
    <n v="-1.4082491397857666E-3"/>
    <n v="89003.361249955851"/>
    <n v="0"/>
    <n v="0"/>
    <n v="0"/>
    <n v="296741900.35984176"/>
    <n v="192548791"/>
    <n v="0"/>
    <n v="0"/>
    <n v="-1.4082491397857666E-3"/>
    <n v="64756870.361249954"/>
    <n v="0"/>
    <n v="0"/>
    <n v="257305661.3598417"/>
    <n v="0"/>
    <n v="257305661.3598417"/>
    <n v="252848643.80000001"/>
    <n v="4457017.5598416924"/>
  </r>
  <r>
    <x v="16"/>
    <s v="ANTIOQUIA"/>
    <x v="134"/>
    <s v="MUNICIPIO DE YARUMAL (ANTIOQUIA)"/>
    <n v="351341445"/>
    <n v="0"/>
    <n v="0"/>
    <n v="97876715"/>
    <n v="0"/>
    <n v="0"/>
    <n v="449218160"/>
    <n v="-1.3227462768554688E-3"/>
    <n v="134776.0174079049"/>
    <n v="0"/>
    <n v="0"/>
    <n v="0"/>
    <n v="449352936.01608515"/>
    <n v="291617639.49000001"/>
    <n v="0"/>
    <n v="0"/>
    <n v="-1.3227462768554688E-3"/>
    <n v="98011491.017407909"/>
    <n v="0"/>
    <n v="0"/>
    <n v="389629130.50608516"/>
    <n v="0"/>
    <n v="389629130.50608516"/>
    <n v="382879386.49000001"/>
    <n v="6749744.0160851479"/>
  </r>
  <r>
    <x v="16"/>
    <s v="ANTIOQUIA"/>
    <x v="135"/>
    <s v="MUNICIPIO DE YOLOMBÓ (ANTIOQUIA)"/>
    <n v="337274180"/>
    <n v="0"/>
    <n v="0"/>
    <n v="93423158"/>
    <n v="0"/>
    <n v="0"/>
    <n v="430697338"/>
    <n v="4.493415355682373E-3"/>
    <n v="128938.21746226223"/>
    <n v="0"/>
    <n v="0"/>
    <n v="0"/>
    <n v="430826276.22195566"/>
    <n v="279721719.88999999"/>
    <n v="0"/>
    <n v="0"/>
    <n v="4.493415355682373E-3"/>
    <n v="93552096.217462257"/>
    <n v="0"/>
    <n v="0"/>
    <n v="373273816.11195564"/>
    <n v="0"/>
    <n v="373273816.11195564"/>
    <n v="366787698.82999998"/>
    <n v="6486117.2819556594"/>
  </r>
  <r>
    <x v="16"/>
    <s v="ANTIOQUIA"/>
    <x v="136"/>
    <s v="MUNICIPIO DE YONDÓ (ANTIOQUIA)"/>
    <n v="383406180"/>
    <n v="0"/>
    <n v="0"/>
    <n v="105885593"/>
    <n v="0"/>
    <n v="0"/>
    <n v="489291773"/>
    <n v="2.6544332504272461E-3"/>
    <n v="146311.92207561273"/>
    <n v="0"/>
    <n v="0"/>
    <n v="0"/>
    <n v="489438084.92473006"/>
    <n v="317850791.30000001"/>
    <n v="0"/>
    <n v="0"/>
    <n v="2.6544332504272461E-3"/>
    <n v="106031904.92207561"/>
    <n v="0"/>
    <n v="0"/>
    <n v="423882696.22473007"/>
    <n v="0"/>
    <n v="423882696.22473007"/>
    <n v="416505473.56999999"/>
    <n v="7377222.6547300816"/>
  </r>
  <r>
    <x v="16"/>
    <s v="ANTIOQUIA"/>
    <x v="137"/>
    <s v="MUNICIPIO DE ZARAGOZA (ANTIOQUIA)"/>
    <n v="486433245"/>
    <n v="0"/>
    <n v="0"/>
    <n v="135454369"/>
    <n v="0"/>
    <n v="0"/>
    <n v="621887614"/>
    <n v="4.8238635063171387E-3"/>
    <n v="186547.11703296995"/>
    <n v="0"/>
    <n v="0"/>
    <n v="0"/>
    <n v="622074161.12185693"/>
    <n v="403726832.83000004"/>
    <n v="0"/>
    <n v="0"/>
    <n v="4.8238635063171387E-3"/>
    <n v="135640916.11703297"/>
    <n v="0"/>
    <n v="0"/>
    <n v="539367748.95185685"/>
    <n v="0"/>
    <n v="539367748.95185685"/>
    <n v="530022435.66000003"/>
    <n v="9345313.2918568254"/>
  </r>
  <r>
    <x v="16"/>
    <s v="ATLÁNTICO"/>
    <x v="3"/>
    <s v="GOBERNACIÓN DE ATLÁNTICO"/>
    <n v="33200837510"/>
    <n v="0"/>
    <n v="0"/>
    <n v="6012660573"/>
    <n v="0"/>
    <n v="0"/>
    <n v="39213498083"/>
    <n v="9.11712646484375E-4"/>
    <n v="8456817.831665827"/>
    <n v="0"/>
    <n v="0"/>
    <n v="0"/>
    <n v="39221954900.832581"/>
    <n v="26256361783.279999"/>
    <n v="0"/>
    <n v="0"/>
    <n v="9.11712646484375E-4"/>
    <n v="6021117390.831666"/>
    <n v="0"/>
    <n v="0"/>
    <n v="32277479174.112576"/>
    <n v="0"/>
    <n v="32277479174.112576"/>
    <n v="31640219683.630001"/>
    <n v="637259490.48257446"/>
  </r>
  <r>
    <x v="16"/>
    <s v="ATLÁNTICO"/>
    <x v="138"/>
    <s v="MUNICIPIO DE BARRANQUILLA (ATLÁNTICO)"/>
    <n v="963237125"/>
    <n v="0"/>
    <n v="0"/>
    <n v="270757384"/>
    <n v="0"/>
    <n v="0"/>
    <n v="1233994509"/>
    <n v="4.2128562927246094E-3"/>
    <n v="371545.30266354344"/>
    <n v="0"/>
    <n v="0"/>
    <n v="0"/>
    <n v="1234366054.3068764"/>
    <n v="800508879.72000003"/>
    <n v="0"/>
    <n v="0"/>
    <n v="4.2128562927246094E-3"/>
    <n v="271128929.30266356"/>
    <n v="0"/>
    <n v="0"/>
    <n v="1071637809.0268764"/>
    <n v="0"/>
    <n v="1071637809.0268764"/>
    <n v="1053162651.4"/>
    <n v="18475157.626876473"/>
  </r>
  <r>
    <x v="16"/>
    <s v="ATLÁNTICO"/>
    <x v="908"/>
    <s v="MUNICIPIO DE BARANOA (ATLÁNTICO)"/>
    <n v="368949819"/>
    <n v="0"/>
    <n v="0"/>
    <n v="103030963"/>
    <n v="0"/>
    <n v="0"/>
    <n v="471980782"/>
    <n v="-4.6277046203613281E-3"/>
    <n v="141744.2200971049"/>
    <n v="0"/>
    <n v="0"/>
    <n v="0"/>
    <n v="472122526.21546942"/>
    <n v="306338748.64999998"/>
    <n v="0"/>
    <n v="0"/>
    <n v="-4.6277046203613281E-3"/>
    <n v="103172707.22009711"/>
    <n v="0"/>
    <n v="0"/>
    <n v="409511455.8654694"/>
    <n v="0"/>
    <n v="409511455.8654694"/>
    <n v="402426570.06999999"/>
    <n v="7084885.7954694033"/>
  </r>
  <r>
    <x v="16"/>
    <s v="ATLÁNTICO"/>
    <x v="1005"/>
    <s v="MUNICIPIO DE CAMPO DE LA CRUZ (ATLÁNTICO)"/>
    <n v="350513260"/>
    <n v="0"/>
    <n v="0"/>
    <n v="100830971"/>
    <n v="0"/>
    <n v="0"/>
    <n v="451344231"/>
    <n v="3.7659406661987305E-3"/>
    <n v="137108.0353343935"/>
    <n v="0"/>
    <n v="0"/>
    <n v="0"/>
    <n v="451481339.03910035"/>
    <n v="292223290.02999997"/>
    <n v="0"/>
    <n v="0"/>
    <n v="3.7659406661987305E-3"/>
    <n v="100968079.03533439"/>
    <n v="0"/>
    <n v="0"/>
    <n v="393191369.06910032"/>
    <n v="0"/>
    <n v="393191369.06910032"/>
    <n v="386495342.91000003"/>
    <n v="6696026.1591002941"/>
  </r>
  <r>
    <x v="16"/>
    <s v="ATLÁNTICO"/>
    <x v="1006"/>
    <s v="MUNICIPIO DE CANDELARIA (ATLÁNTICO)"/>
    <n v="362917846"/>
    <n v="0"/>
    <n v="0"/>
    <n v="102181608"/>
    <n v="0"/>
    <n v="0"/>
    <n v="465099454"/>
    <n v="-4.538118839263916E-3"/>
    <n v="140122.41956537386"/>
    <n v="0"/>
    <n v="0"/>
    <n v="0"/>
    <n v="465239576.41502726"/>
    <n v="301678236.90999997"/>
    <n v="0"/>
    <n v="0"/>
    <n v="-4.538118839263916E-3"/>
    <n v="102321730.41956538"/>
    <n v="0"/>
    <n v="0"/>
    <n v="403999967.32502723"/>
    <n v="0"/>
    <n v="403999967.32502723"/>
    <n v="397041429.16000003"/>
    <n v="6958538.1650272012"/>
  </r>
  <r>
    <x v="16"/>
    <s v="ATLÁNTICO"/>
    <x v="139"/>
    <s v="MUNICIPIO DE GALAPA (ATLÁNTICO)"/>
    <n v="423400807"/>
    <n v="0"/>
    <n v="0"/>
    <n v="116021523"/>
    <n v="0"/>
    <n v="0"/>
    <n v="539422330"/>
    <n v="-3.0012130737304688E-3"/>
    <n v="160794.07199407415"/>
    <n v="0"/>
    <n v="0"/>
    <n v="0"/>
    <n v="539583124.06899285"/>
    <n v="350627113.25999999"/>
    <n v="0"/>
    <n v="0"/>
    <n v="-3.0012130737304688E-3"/>
    <n v="116182317.07199408"/>
    <n v="0"/>
    <n v="0"/>
    <n v="466809430.32899284"/>
    <n v="0"/>
    <n v="466809430.32899284"/>
    <n v="458651671.47000003"/>
    <n v="8157758.858992815"/>
  </r>
  <r>
    <x v="16"/>
    <s v="ATLÁNTICO"/>
    <x v="140"/>
    <s v="MUNICIPIO DE JUAN DE ACOSTA (ATLÁNTICO)"/>
    <n v="246801370"/>
    <n v="0"/>
    <n v="0"/>
    <n v="68659376"/>
    <n v="0"/>
    <n v="0"/>
    <n v="315460746"/>
    <n v="-3.0041635036468506E-3"/>
    <n v="94605.126161367632"/>
    <n v="0"/>
    <n v="0"/>
    <n v="0"/>
    <n v="315555351.1231572"/>
    <n v="204814046.49000001"/>
    <n v="0"/>
    <n v="0"/>
    <n v="-3.0041635036468506E-3"/>
    <n v="68753981.126161367"/>
    <n v="0"/>
    <n v="0"/>
    <n v="273568027.61315721"/>
    <n v="0"/>
    <n v="273568027.61315721"/>
    <n v="268825588.35000002"/>
    <n v="4742439.2631571889"/>
  </r>
  <r>
    <x v="16"/>
    <s v="ATLÁNTICO"/>
    <x v="141"/>
    <s v="MUNICIPIO DE LURUACO (ATLÁNTICO)"/>
    <n v="399219248"/>
    <n v="0"/>
    <n v="0"/>
    <n v="111144772"/>
    <n v="0"/>
    <n v="0"/>
    <n v="510364020"/>
    <n v="3.5170316696166992E-3"/>
    <n v="153082.36772765382"/>
    <n v="0"/>
    <n v="0"/>
    <n v="0"/>
    <n v="510517102.37124467"/>
    <n v="331331217.15000004"/>
    <n v="0"/>
    <n v="0"/>
    <n v="3.5170316696166992E-3"/>
    <n v="111297854.36772765"/>
    <n v="0"/>
    <n v="0"/>
    <n v="442629071.5212447"/>
    <n v="0"/>
    <n v="442629071.5212447"/>
    <n v="434958931.06999999"/>
    <n v="7670140.4512447119"/>
  </r>
  <r>
    <x v="16"/>
    <s v="ATLÁNTICO"/>
    <x v="142"/>
    <s v="MUNICIPIO DE MALAMBO (ATLÁNTICO)"/>
    <n v="556132098"/>
    <n v="0"/>
    <n v="0"/>
    <n v="154269904"/>
    <n v="0"/>
    <n v="0"/>
    <n v="710402002"/>
    <n v="-2.2935867309570313E-4"/>
    <n v="212792.08076016791"/>
    <n v="0"/>
    <n v="0"/>
    <n v="0"/>
    <n v="710614794.08053076"/>
    <n v="461333580.91999996"/>
    <n v="0"/>
    <n v="0"/>
    <n v="-2.2935867309570313E-4"/>
    <n v="154482696.08076018"/>
    <n v="0"/>
    <n v="0"/>
    <n v="615816277.00053072"/>
    <n v="0"/>
    <n v="615816277.00053072"/>
    <n v="605124599.09000003"/>
    <n v="10691677.910530686"/>
  </r>
  <r>
    <x v="16"/>
    <s v="ATLÁNTICO"/>
    <x v="143"/>
    <s v="MUNICIPIO DE MANATÍ (ATLÁNTICO)"/>
    <n v="346343168"/>
    <n v="0"/>
    <n v="0"/>
    <n v="96490195"/>
    <n v="0"/>
    <n v="0"/>
    <n v="442833363"/>
    <n v="6.1500072479248047E-4"/>
    <n v="132873.56103250122"/>
    <n v="0"/>
    <n v="0"/>
    <n v="0"/>
    <n v="442966236.56164747"/>
    <n v="287470366.09000003"/>
    <n v="0"/>
    <n v="0"/>
    <n v="6.1500072479248047E-4"/>
    <n v="96623068.561032504"/>
    <n v="0"/>
    <n v="0"/>
    <n v="384093434.65164757"/>
    <n v="0"/>
    <n v="384093434.65164757"/>
    <n v="377439467.94"/>
    <n v="6653966.7116475701"/>
  </r>
  <r>
    <x v="16"/>
    <s v="ATLÁNTICO"/>
    <x v="144"/>
    <s v="MUNICIPIO DE PALMAR DE VARELA (ATLÁNTICO)"/>
    <n v="322702517"/>
    <n v="0"/>
    <n v="0"/>
    <n v="90528348"/>
    <n v="0"/>
    <n v="0"/>
    <n v="413230865"/>
    <n v="1.7570853233337402E-3"/>
    <n v="124322.75937990601"/>
    <n v="0"/>
    <n v="0"/>
    <n v="0"/>
    <n v="413355187.76113701"/>
    <n v="268108184.55000001"/>
    <n v="0"/>
    <n v="0"/>
    <n v="1.7570853233337402E-3"/>
    <n v="90652670.759379908"/>
    <n v="0"/>
    <n v="0"/>
    <n v="358760855.31113702"/>
    <n v="0"/>
    <n v="358760855.31113702"/>
    <n v="352568949.63999999"/>
    <n v="6191905.6711370349"/>
  </r>
  <r>
    <x v="16"/>
    <s v="ATLÁNTICO"/>
    <x v="1007"/>
    <s v="MUNICIPIO DE PIOJÓ (ATLÁNTICO)"/>
    <n v="210467996"/>
    <n v="0"/>
    <n v="0"/>
    <n v="59231535"/>
    <n v="0"/>
    <n v="0"/>
    <n v="269699531"/>
    <n v="-3.1602978706359863E-3"/>
    <n v="81220.189782933274"/>
    <n v="0"/>
    <n v="0"/>
    <n v="0"/>
    <n v="269780751.18662262"/>
    <n v="174908088.52000001"/>
    <n v="0"/>
    <n v="0"/>
    <n v="-3.1602978706359863E-3"/>
    <n v="59312755.189782932"/>
    <n v="0"/>
    <n v="0"/>
    <n v="234220843.70662266"/>
    <n v="0"/>
    <n v="234220843.70662266"/>
    <n v="230183087.40000001"/>
    <n v="4037756.3066226542"/>
  </r>
  <r>
    <x v="16"/>
    <s v="ATLÁNTICO"/>
    <x v="1008"/>
    <s v="MUNICIPIO DE POLONUEVO (ATLÁNTICO)"/>
    <n v="254943687"/>
    <n v="0"/>
    <n v="0"/>
    <n v="71333087"/>
    <n v="0"/>
    <n v="0"/>
    <n v="326276774"/>
    <n v="4.9780905246734619E-3"/>
    <n v="98061.399913101617"/>
    <n v="0"/>
    <n v="0"/>
    <n v="0"/>
    <n v="326374835.40489113"/>
    <n v="211735363.26000002"/>
    <n v="0"/>
    <n v="0"/>
    <n v="4.9780905246734619E-3"/>
    <n v="71431148.399913102"/>
    <n v="0"/>
    <n v="0"/>
    <n v="283166511.66489124"/>
    <n v="0"/>
    <n v="283166511.66489124"/>
    <n v="278272449.56"/>
    <n v="4894062.1048912406"/>
  </r>
  <r>
    <x v="16"/>
    <s v="ATLÁNTICO"/>
    <x v="909"/>
    <s v="MUNICIPIO DE PONEDERA (ATLÁNTICO)"/>
    <n v="369344949"/>
    <n v="0"/>
    <n v="0"/>
    <n v="102565845"/>
    <n v="0"/>
    <n v="0"/>
    <n v="471910794"/>
    <n v="-3.2827854156494141E-3"/>
    <n v="141400.08715619706"/>
    <n v="0"/>
    <n v="0"/>
    <n v="0"/>
    <n v="472052194.08387339"/>
    <n v="306419775.46999997"/>
    <n v="0"/>
    <n v="0"/>
    <n v="-3.2827854156494141E-3"/>
    <n v="102707245.08715619"/>
    <n v="0"/>
    <n v="0"/>
    <n v="409127020.55387336"/>
    <n v="0"/>
    <n v="409127020.55387336"/>
    <n v="402027187.64999998"/>
    <n v="7099832.903873384"/>
  </r>
  <r>
    <x v="16"/>
    <s v="ATLÁNTICO"/>
    <x v="145"/>
    <s v="MUNICIPIO DE PUERTO COLOMBIA (ATLÁNTICO)"/>
    <n v="252983464"/>
    <n v="0"/>
    <n v="0"/>
    <n v="71757658"/>
    <n v="0"/>
    <n v="0"/>
    <n v="324741122"/>
    <n v="-3.6816596984863281E-3"/>
    <n v="98124.483738155977"/>
    <n v="0"/>
    <n v="0"/>
    <n v="0"/>
    <n v="324839246.48005652"/>
    <n v="210506476.75999999"/>
    <n v="0"/>
    <n v="0"/>
    <n v="-3.6816596984863281E-3"/>
    <n v="71855782.483738154"/>
    <n v="0"/>
    <n v="0"/>
    <n v="282362259.24005651"/>
    <n v="0"/>
    <n v="282362259.24005651"/>
    <n v="277517485.37"/>
    <n v="4844773.87005651"/>
  </r>
  <r>
    <x v="16"/>
    <s v="ATLÁNTICO"/>
    <x v="146"/>
    <s v="MUNICIPIO DE REPELÓN (ATLÁNTICO)"/>
    <n v="403018514"/>
    <n v="0"/>
    <n v="0"/>
    <n v="112161515"/>
    <n v="0"/>
    <n v="0"/>
    <n v="515180029"/>
    <n v="4.9107074737548828E-3"/>
    <n v="154498.95735412007"/>
    <n v="0"/>
    <n v="0"/>
    <n v="0"/>
    <n v="515334527.96226484"/>
    <n v="334460127.44000006"/>
    <n v="0"/>
    <n v="0"/>
    <n v="4.9107074737548828E-3"/>
    <n v="112316013.95735411"/>
    <n v="0"/>
    <n v="0"/>
    <n v="446776141.40226489"/>
    <n v="0"/>
    <n v="446776141.40226489"/>
    <n v="439032131.23000002"/>
    <n v="7744010.172264874"/>
  </r>
  <r>
    <x v="16"/>
    <s v="ATLÁNTICO"/>
    <x v="147"/>
    <s v="MUNICIPIO DE SABANAGRANDE (ATLÁNTICO)"/>
    <n v="375202742"/>
    <n v="0"/>
    <n v="0"/>
    <n v="103537120"/>
    <n v="0"/>
    <n v="0"/>
    <n v="478739862"/>
    <n v="3.2125115394592285E-3"/>
    <n v="143116.01627011728"/>
    <n v="0"/>
    <n v="0"/>
    <n v="0"/>
    <n v="478882978.01948261"/>
    <n v="311024375.65999997"/>
    <n v="0"/>
    <n v="0"/>
    <n v="3.2125115394592285E-3"/>
    <n v="103680236.01627012"/>
    <n v="0"/>
    <n v="0"/>
    <n v="414704611.67948258"/>
    <n v="0"/>
    <n v="414704611.67948258"/>
    <n v="407484726.38999999"/>
    <n v="7219885.2894825935"/>
  </r>
  <r>
    <x v="16"/>
    <s v="ATLÁNTICO"/>
    <x v="148"/>
    <s v="MUNICIPIO DE SABANALARGA (ATLÁNTICO)"/>
    <n v="572849953"/>
    <n v="0"/>
    <n v="0"/>
    <n v="159833133"/>
    <n v="0"/>
    <n v="0"/>
    <n v="732683086"/>
    <n v="2.8465986251831055E-3"/>
    <n v="219971.2202985668"/>
    <n v="0"/>
    <n v="0"/>
    <n v="0"/>
    <n v="732903057.22314513"/>
    <n v="475584859.02999997"/>
    <n v="0"/>
    <n v="0"/>
    <n v="2.8465986251831055E-3"/>
    <n v="160053104.22029856"/>
    <n v="0"/>
    <n v="0"/>
    <n v="635637963.2531451"/>
    <n v="0"/>
    <n v="635637963.2531451"/>
    <n v="624636092.28999996"/>
    <n v="11001870.963145137"/>
  </r>
  <r>
    <x v="16"/>
    <s v="ATLÁNTICO"/>
    <x v="1009"/>
    <s v="MUNICIPIO DE SANTA LUCÍA (ATLÁNTICO)"/>
    <n v="304550929"/>
    <n v="0"/>
    <n v="0"/>
    <n v="86671385"/>
    <n v="0"/>
    <n v="0"/>
    <n v="391222314"/>
    <n v="-4.9769878387451172E-5"/>
    <n v="118316.98027368299"/>
    <n v="0"/>
    <n v="0"/>
    <n v="0"/>
    <n v="391340630.98022389"/>
    <n v="253504317.54000002"/>
    <n v="0"/>
    <n v="0"/>
    <n v="-4.9769878387451172E-5"/>
    <n v="86789701.980273679"/>
    <n v="0"/>
    <n v="0"/>
    <n v="340294019.52022392"/>
    <n v="0"/>
    <n v="340294019.52022392"/>
    <n v="334464300.14999998"/>
    <n v="5829719.3702239394"/>
  </r>
  <r>
    <x v="16"/>
    <s v="ATLÁNTICO"/>
    <x v="149"/>
    <s v="MUNICIPIO DE SANTO TOMÁS (ATLÁNTICO)"/>
    <n v="302055328"/>
    <n v="0"/>
    <n v="0"/>
    <n v="84824985"/>
    <n v="0"/>
    <n v="0"/>
    <n v="386880313"/>
    <n v="-2.3919939994812012E-3"/>
    <n v="116443.75366722283"/>
    <n v="0"/>
    <n v="0"/>
    <n v="0"/>
    <n v="386996756.75127524"/>
    <n v="250990732.25"/>
    <n v="0"/>
    <n v="0"/>
    <n v="-2.3919939994812012E-3"/>
    <n v="84941428.75366722"/>
    <n v="0"/>
    <n v="0"/>
    <n v="335932161.00127524"/>
    <n v="0"/>
    <n v="335932161.00127524"/>
    <n v="330137488.67000002"/>
    <n v="5794672.3312752247"/>
  </r>
  <r>
    <x v="16"/>
    <s v="ATLÁNTICO"/>
    <x v="1166"/>
    <s v="MUNICIPIO DE SOLEDAD (ATLÁNTICO)"/>
    <n v="917591894"/>
    <n v="0"/>
    <n v="0"/>
    <n v="251634683"/>
    <n v="0"/>
    <n v="0"/>
    <n v="1169226577"/>
    <n v="3.088831901550293E-3"/>
    <n v="348652.34361994674"/>
    <n v="0"/>
    <n v="0"/>
    <n v="0"/>
    <n v="1169575229.346709"/>
    <n v="759970375.0200001"/>
    <n v="0"/>
    <n v="0"/>
    <n v="3.088831901550293E-3"/>
    <n v="251983335.34361994"/>
    <n v="0"/>
    <n v="0"/>
    <n v="1011953710.3667089"/>
    <n v="0"/>
    <n v="1011953710.3667089"/>
    <n v="994277114.92999995"/>
    <n v="17676595.436708927"/>
  </r>
  <r>
    <x v="16"/>
    <s v="ATLÁNTICO"/>
    <x v="1010"/>
    <s v="MUNICIPIO DE SUAN (ATLÁNTICO)"/>
    <n v="257966290"/>
    <n v="0"/>
    <n v="0"/>
    <n v="73725299"/>
    <n v="0"/>
    <n v="0"/>
    <n v="331691589"/>
    <n v="-2.0289421081542969E-4"/>
    <n v="100530.11974249895"/>
    <n v="0"/>
    <n v="0"/>
    <n v="0"/>
    <n v="331792119.11953962"/>
    <n v="214900886.17999998"/>
    <n v="0"/>
    <n v="0"/>
    <n v="-2.0289421081542969E-4"/>
    <n v="73825829.119742498"/>
    <n v="0"/>
    <n v="0"/>
    <n v="288726715.29953957"/>
    <n v="0"/>
    <n v="288726715.29953957"/>
    <n v="283794458.48000002"/>
    <n v="4932256.819539547"/>
  </r>
  <r>
    <x v="16"/>
    <s v="ATLÁNTICO"/>
    <x v="150"/>
    <s v="MUNICIPIO DE TUBARÁ (ATLÁNTICO)"/>
    <n v="222500067"/>
    <n v="0"/>
    <n v="0"/>
    <n v="62798060"/>
    <n v="0"/>
    <n v="0"/>
    <n v="285298127"/>
    <n v="1.4486610889434814E-3"/>
    <n v="86030.86965728848"/>
    <n v="0"/>
    <n v="0"/>
    <n v="0"/>
    <n v="285384157.87110591"/>
    <n v="185016233.81999999"/>
    <n v="0"/>
    <n v="0"/>
    <n v="1.4486610889434814E-3"/>
    <n v="62884090.869657286"/>
    <n v="0"/>
    <n v="0"/>
    <n v="247900324.69110593"/>
    <n v="0"/>
    <n v="247900324.69110593"/>
    <n v="243635979.5"/>
    <n v="4264345.191105932"/>
  </r>
  <r>
    <x v="16"/>
    <s v="ATLÁNTICO"/>
    <x v="1011"/>
    <s v="MUNICIPIO DE USIACURÍ (ATLÁNTICO)"/>
    <n v="235553417"/>
    <n v="0"/>
    <n v="0"/>
    <n v="66119258"/>
    <n v="0"/>
    <n v="0"/>
    <n v="301672675"/>
    <n v="3.5980939865112305E-3"/>
    <n v="90783.730606922545"/>
    <n v="0"/>
    <n v="0"/>
    <n v="0"/>
    <n v="301763458.73420501"/>
    <n v="195712850.31999999"/>
    <n v="0"/>
    <n v="0"/>
    <n v="3.5980939865112305E-3"/>
    <n v="66210041.730606921"/>
    <n v="0"/>
    <n v="0"/>
    <n v="261922892.054205"/>
    <n v="0"/>
    <n v="261922892.054205"/>
    <n v="257403147.44999999"/>
    <n v="4519744.6042050123"/>
  </r>
  <r>
    <x v="16"/>
    <s v="BOGOTÁ, D.C."/>
    <x v="4"/>
    <s v="MUNICIPIO DE BOGOTÁ, D.C. (BOGOTÁ, D.C.)"/>
    <n v="29284564584"/>
    <n v="0"/>
    <n v="0"/>
    <n v="5295899841"/>
    <n v="0"/>
    <n v="0"/>
    <n v="34580464425"/>
    <n v="2.628326416015625E-3"/>
    <n v="7452610.6511460012"/>
    <n v="0"/>
    <n v="0"/>
    <n v="0"/>
    <n v="34587917035.65377"/>
    <n v="23155112630.410004"/>
    <n v="0"/>
    <n v="0"/>
    <n v="2.628326416015625E-3"/>
    <n v="5303352451.6511459"/>
    <n v="0"/>
    <n v="0"/>
    <n v="28458465082.063778"/>
    <n v="0"/>
    <n v="28458465082.063778"/>
    <n v="27896220317.040001"/>
    <n v="562244765.02377701"/>
  </r>
  <r>
    <x v="16"/>
    <s v="BOLÍVAR"/>
    <x v="5"/>
    <s v="GOBERNACIÓN DE BOLÍVAR"/>
    <n v="45562200711"/>
    <n v="0"/>
    <n v="0"/>
    <n v="8248969016"/>
    <n v="0"/>
    <n v="0"/>
    <n v="53811169727"/>
    <n v="-3.612518310546875E-3"/>
    <n v="11603643.714863975"/>
    <n v="0"/>
    <n v="0"/>
    <n v="0"/>
    <n v="53822773370.71125"/>
    <n v="36031256970.690002"/>
    <n v="0"/>
    <n v="0"/>
    <n v="-3.612518310546875E-3"/>
    <n v="8260572659.7148638"/>
    <n v="0"/>
    <n v="0"/>
    <n v="44291829630.401253"/>
    <n v="0"/>
    <n v="44291829630.401253"/>
    <n v="43417278927.690002"/>
    <n v="874550702.71125031"/>
  </r>
  <r>
    <x v="16"/>
    <s v="BOLÍVAR"/>
    <x v="151"/>
    <s v="MUNICIPIO DE CARTAGENA (BOLÍVAR)"/>
    <n v="1136486632"/>
    <n v="0"/>
    <n v="0"/>
    <n v="316879720"/>
    <n v="0"/>
    <n v="0"/>
    <n v="1453366352"/>
    <n v="3.0176639556884766E-3"/>
    <n v="436230.8159638248"/>
    <n v="0"/>
    <n v="0"/>
    <n v="0"/>
    <n v="1453802582.8189814"/>
    <n v="943443832.97000003"/>
    <n v="0"/>
    <n v="0"/>
    <n v="3.0176639556884766E-3"/>
    <n v="317315950.8159638"/>
    <n v="0"/>
    <n v="0"/>
    <n v="1260759783.7889814"/>
    <n v="0"/>
    <n v="1260759783.7889814"/>
    <n v="1238931049.3499999"/>
    <n v="21828734.438981533"/>
  </r>
  <r>
    <x v="16"/>
    <s v="BOLÍVAR"/>
    <x v="943"/>
    <s v="MUNICIPIO DE ACHÍ (BOLÍVAR)"/>
    <n v="501469479"/>
    <n v="0"/>
    <n v="0"/>
    <n v="138870809"/>
    <n v="0"/>
    <n v="0"/>
    <n v="640340288"/>
    <n v="-4.9357414245605469E-3"/>
    <n v="191656.4477974537"/>
    <n v="0"/>
    <n v="0"/>
    <n v="0"/>
    <n v="640531944.44286168"/>
    <n v="415874675.62"/>
    <n v="0"/>
    <n v="0"/>
    <n v="-4.9357414245605469E-3"/>
    <n v="139062465.44779745"/>
    <n v="0"/>
    <n v="0"/>
    <n v="554937141.06286168"/>
    <n v="0"/>
    <n v="554937141.06286168"/>
    <n v="545292862.99000001"/>
    <n v="9644278.0728616714"/>
  </r>
  <r>
    <x v="16"/>
    <s v="BOLÍVAR"/>
    <x v="152"/>
    <s v="MUNICIPIO DE ALTOS DEL ROSARIO (BOLÍVAR)"/>
    <n v="371178497"/>
    <n v="0"/>
    <n v="0"/>
    <n v="102570843"/>
    <n v="0"/>
    <n v="0"/>
    <n v="473749340"/>
    <n v="-9.199976921081543E-4"/>
    <n v="141678.27552615033"/>
    <n v="0"/>
    <n v="0"/>
    <n v="0"/>
    <n v="473891018.27460617"/>
    <n v="307739709.57999998"/>
    <n v="0"/>
    <n v="0"/>
    <n v="-9.199976921081543E-4"/>
    <n v="102712521.27552615"/>
    <n v="0"/>
    <n v="0"/>
    <n v="410452230.85460615"/>
    <n v="0"/>
    <n v="410452230.85460615"/>
    <n v="403311519.86000001"/>
    <n v="7140710.9946061373"/>
  </r>
  <r>
    <x v="16"/>
    <s v="BOLÍVAR"/>
    <x v="153"/>
    <s v="MUNICIPIO DE ARENAL (BOLÍVAR)"/>
    <n v="387800324"/>
    <n v="0"/>
    <n v="0"/>
    <n v="49540377"/>
    <n v="0"/>
    <n v="0"/>
    <n v="437340701"/>
    <n v="-3.0737444758415222E-3"/>
    <n v="8092.4758283144774"/>
    <n v="0"/>
    <n v="0"/>
    <n v="0"/>
    <n v="437348793.47275454"/>
    <n v="276188006.40999997"/>
    <n v="0"/>
    <n v="0"/>
    <n v="-3.0737444758415222E-3"/>
    <n v="49548469.475828312"/>
    <n v="0"/>
    <n v="0"/>
    <n v="325736475.8827545"/>
    <n v="0"/>
    <n v="325736475.8827545"/>
    <n v="318270853.54000002"/>
    <n v="7465622.3427544832"/>
  </r>
  <r>
    <x v="16"/>
    <s v="BOLÍVAR"/>
    <x v="1012"/>
    <s v="MUNICIPIO DE ARJONA (BOLÍVAR)"/>
    <n v="657606964"/>
    <n v="0"/>
    <n v="0"/>
    <n v="181847580"/>
    <n v="0"/>
    <n v="0"/>
    <n v="839454544"/>
    <n v="1.9822120666503906E-3"/>
    <n v="251135.08399324492"/>
    <n v="0"/>
    <n v="0"/>
    <n v="0"/>
    <n v="839705679.08597541"/>
    <n v="545265266.37"/>
    <n v="0"/>
    <n v="0"/>
    <n v="1.9822120666503906E-3"/>
    <n v="182098715.08399326"/>
    <n v="0"/>
    <n v="0"/>
    <n v="727363981.45597553"/>
    <n v="0"/>
    <n v="727363981.45597553"/>
    <n v="714713932.29999995"/>
    <n v="12650049.15597558"/>
  </r>
  <r>
    <x v="16"/>
    <s v="BOLÍVAR"/>
    <x v="154"/>
    <s v="MUNICIPIO DE ARROYOHONDO (BOLÍVAR)"/>
    <n v="319897180"/>
    <n v="0"/>
    <n v="0"/>
    <n v="88958772"/>
    <n v="0"/>
    <n v="0"/>
    <n v="408855952"/>
    <n v="-4.1504502296447754E-3"/>
    <n v="122568.94257299975"/>
    <n v="0"/>
    <n v="0"/>
    <n v="0"/>
    <n v="408978520.93842256"/>
    <n v="265457032.38"/>
    <n v="0"/>
    <n v="0"/>
    <n v="-4.1504502296447754E-3"/>
    <n v="89081340.942572996"/>
    <n v="0"/>
    <n v="0"/>
    <n v="354538373.31842256"/>
    <n v="0"/>
    <n v="354538373.31842256"/>
    <n v="348391356.31"/>
    <n v="6147017.0084225535"/>
  </r>
  <r>
    <x v="16"/>
    <s v="BOLÍVAR"/>
    <x v="155"/>
    <s v="MUNICIPIO DE BARRANCO DE LOBA (BOLÍVAR)"/>
    <n v="431605521"/>
    <n v="0"/>
    <n v="0"/>
    <n v="119370803"/>
    <n v="0"/>
    <n v="0"/>
    <n v="550976324"/>
    <n v="4.182279109954834E-3"/>
    <n v="164813.71728893102"/>
    <n v="0"/>
    <n v="0"/>
    <n v="0"/>
    <n v="551141137.72147131"/>
    <n v="357858992.17000002"/>
    <n v="0"/>
    <n v="0"/>
    <n v="4.182279109954834E-3"/>
    <n v="119535616.71728893"/>
    <n v="0"/>
    <n v="0"/>
    <n v="477394608.89147121"/>
    <n v="0"/>
    <n v="477394608.89147121"/>
    <n v="469091456.56999999"/>
    <n v="8303152.3214712143"/>
  </r>
  <r>
    <x v="16"/>
    <s v="BOLÍVAR"/>
    <x v="1013"/>
    <s v="MUNICIPIO DE CALAMAR (BOLÍVAR)"/>
    <n v="466922601"/>
    <n v="0"/>
    <n v="0"/>
    <n v="129831992"/>
    <n v="0"/>
    <n v="0"/>
    <n v="596754593"/>
    <n v="2.7685165405273438E-3"/>
    <n v="178903.06201161261"/>
    <n v="0"/>
    <n v="0"/>
    <n v="0"/>
    <n v="596933496.06478012"/>
    <n v="387459607.80999994"/>
    <n v="0"/>
    <n v="0"/>
    <n v="2.7685165405273438E-3"/>
    <n v="130010895.06201161"/>
    <n v="0"/>
    <n v="0"/>
    <n v="517470502.87478006"/>
    <n v="0"/>
    <n v="517470502.87478006"/>
    <n v="508498103.83999997"/>
    <n v="8972399.0347800851"/>
  </r>
  <r>
    <x v="16"/>
    <s v="BOLÍVAR"/>
    <x v="156"/>
    <s v="MUNICIPIO DE CANTAGALLO (BOLÍVAR)"/>
    <n v="296513350"/>
    <n v="0"/>
    <n v="0"/>
    <n v="82099068"/>
    <n v="0"/>
    <n v="0"/>
    <n v="378612418"/>
    <n v="-2.1708011627197266E-4"/>
    <n v="113306.00465424127"/>
    <n v="0"/>
    <n v="0"/>
    <n v="0"/>
    <n v="378725724.00443715"/>
    <n v="245897351.81999999"/>
    <n v="0"/>
    <n v="0"/>
    <n v="-2.1708011627197266E-4"/>
    <n v="82212374.004654244"/>
    <n v="0"/>
    <n v="0"/>
    <n v="328109725.82443714"/>
    <n v="0"/>
    <n v="328109725.82443714"/>
    <n v="322407227.45999998"/>
    <n v="5702498.3644371629"/>
  </r>
  <r>
    <x v="16"/>
    <s v="BOLÍVAR"/>
    <x v="157"/>
    <s v="MUNICIPIO DE CICUCO (BOLÍVAR)"/>
    <n v="306984093"/>
    <n v="0"/>
    <n v="0"/>
    <n v="86548463"/>
    <n v="0"/>
    <n v="0"/>
    <n v="393532556"/>
    <n v="-1.6939640045166016E-4"/>
    <n v="118611.20227603235"/>
    <n v="0"/>
    <n v="0"/>
    <n v="0"/>
    <n v="393651167.20210665"/>
    <n v="255226360.69"/>
    <n v="0"/>
    <n v="0"/>
    <n v="-1.6939640045166016E-4"/>
    <n v="86667074.202276036"/>
    <n v="0"/>
    <n v="0"/>
    <n v="341893434.89210665"/>
    <n v="0"/>
    <n v="341893434.89210665"/>
    <n v="336008758.79000002"/>
    <n v="5884676.1021066308"/>
  </r>
  <r>
    <x v="16"/>
    <s v="BOLÍVAR"/>
    <x v="1014"/>
    <s v="MUNICIPIO DE CÓRDOBA (BOLÍVAR)"/>
    <n v="347214368"/>
    <n v="0"/>
    <n v="0"/>
    <n v="98332252"/>
    <n v="0"/>
    <n v="0"/>
    <n v="445546620"/>
    <n v="-3.1589269638061523E-3"/>
    <n v="134576.16192978108"/>
    <n v="0"/>
    <n v="0"/>
    <n v="0"/>
    <n v="445681196.15877086"/>
    <n v="288879782.32999998"/>
    <n v="0"/>
    <n v="0"/>
    <n v="-3.1589269638061523E-3"/>
    <n v="98466828.161929786"/>
    <n v="0"/>
    <n v="0"/>
    <n v="387346610.48877084"/>
    <n v="0"/>
    <n v="387346610.48877084"/>
    <n v="380696624.63999999"/>
    <n v="6649985.8487708569"/>
  </r>
  <r>
    <x v="16"/>
    <s v="BOLÍVAR"/>
    <x v="1015"/>
    <s v="MUNICIPIO DE CLEMENCIA (BOLÍVAR)"/>
    <n v="361378216"/>
    <n v="0"/>
    <n v="0"/>
    <n v="101054691"/>
    <n v="0"/>
    <n v="0"/>
    <n v="462432907"/>
    <n v="-4.6744942665100098E-3"/>
    <n v="138940.4328687987"/>
    <n v="0"/>
    <n v="0"/>
    <n v="0"/>
    <n v="462571847.42819428"/>
    <n v="300111774.38"/>
    <n v="0"/>
    <n v="0"/>
    <n v="-4.6744942665100098E-3"/>
    <n v="101193631.43286879"/>
    <n v="0"/>
    <n v="0"/>
    <n v="401305405.80819428"/>
    <n v="0"/>
    <n v="401305405.80819428"/>
    <n v="394368065.27999997"/>
    <n v="6937340.5281943083"/>
  </r>
  <r>
    <x v="16"/>
    <s v="BOLÍVAR"/>
    <x v="1016"/>
    <s v="MUNICIPIO DE EL CARMEN DE BOLÍVAR (BOLÍVAR)"/>
    <n v="869745064"/>
    <n v="0"/>
    <n v="0"/>
    <n v="242295875"/>
    <n v="0"/>
    <n v="0"/>
    <n v="1112040939"/>
    <n v="-4.6125650405883789E-3"/>
    <n v="333633.41131488705"/>
    <n v="0"/>
    <n v="0"/>
    <n v="0"/>
    <n v="1112374572.4067025"/>
    <n v="721895201.6500001"/>
    <n v="0"/>
    <n v="0"/>
    <n v="-4.6125650405883789E-3"/>
    <n v="242629508.41131487"/>
    <n v="0"/>
    <n v="0"/>
    <n v="964524710.05670238"/>
    <n v="0"/>
    <n v="964524710.05670238"/>
    <n v="947815598.44000006"/>
    <n v="16709111.616702318"/>
  </r>
  <r>
    <x v="16"/>
    <s v="BOLÍVAR"/>
    <x v="910"/>
    <s v="MUNICIPIO DE EL GUAMO (BOLÍVAR)"/>
    <n v="260975787"/>
    <n v="0"/>
    <n v="0"/>
    <n v="73647073"/>
    <n v="0"/>
    <n v="0"/>
    <n v="334622860"/>
    <n v="-2.83050537109375E-3"/>
    <n v="100904.12306551625"/>
    <n v="0"/>
    <n v="0"/>
    <n v="0"/>
    <n v="334723764.12023503"/>
    <n v="216993644.02999997"/>
    <n v="0"/>
    <n v="0"/>
    <n v="-2.83050537109375E-3"/>
    <n v="73747977.123065516"/>
    <n v="0"/>
    <n v="0"/>
    <n v="290741621.150235"/>
    <n v="0"/>
    <n v="290741621.150235"/>
    <n v="285738756.63"/>
    <n v="5002864.520235002"/>
  </r>
  <r>
    <x v="16"/>
    <s v="BOLÍVAR"/>
    <x v="1017"/>
    <s v="MUNICIPIO DE EL PEÑÓN (BOLÍVAR)"/>
    <n v="333061915"/>
    <n v="0"/>
    <n v="0"/>
    <n v="91825239"/>
    <n v="0"/>
    <n v="0"/>
    <n v="424887154"/>
    <n v="2.3388862609863281E-3"/>
    <n v="126954.75443891659"/>
    <n v="0"/>
    <n v="0"/>
    <n v="0"/>
    <n v="425014108.75677782"/>
    <n v="276053778.90999997"/>
    <n v="0"/>
    <n v="0"/>
    <n v="2.3388862609863281E-3"/>
    <n v="91952193.754438922"/>
    <n v="0"/>
    <n v="0"/>
    <n v="368005972.66677779"/>
    <n v="0"/>
    <n v="368005972.66677779"/>
    <n v="361596146.01999998"/>
    <n v="6409826.6467778087"/>
  </r>
  <r>
    <x v="16"/>
    <s v="BOLÍVAR"/>
    <x v="875"/>
    <s v="MUNICIPIO DE HATILLO DE LOBA (BOLÍVAR)"/>
    <n v="371577569"/>
    <n v="0"/>
    <n v="0"/>
    <n v="104128567"/>
    <n v="0"/>
    <n v="0"/>
    <n v="475706136"/>
    <n v="-4.1092038154602051E-3"/>
    <n v="143069.29108352071"/>
    <n v="0"/>
    <n v="0"/>
    <n v="0"/>
    <n v="475849205.28697431"/>
    <n v="308675766.33000004"/>
    <n v="0"/>
    <n v="0"/>
    <n v="-4.1092038154602051E-3"/>
    <n v="104271636.29108351"/>
    <n v="0"/>
    <n v="0"/>
    <n v="412947402.61697435"/>
    <n v="0"/>
    <n v="412947402.61697435"/>
    <n v="405816618.64999998"/>
    <n v="7130783.9669743776"/>
  </r>
  <r>
    <x v="16"/>
    <s v="BOLÍVAR"/>
    <x v="876"/>
    <s v="MUNICIPIO DE MAGANGUÉ (BOLÍVAR)"/>
    <n v="752055350"/>
    <n v="0"/>
    <n v="0"/>
    <n v="212068490"/>
    <n v="0"/>
    <n v="0"/>
    <n v="964123840"/>
    <n v="4.7323703765869141E-3"/>
    <n v="290627.10336880654"/>
    <n v="0"/>
    <n v="0"/>
    <n v="0"/>
    <n v="964414467.10810113"/>
    <n v="625261805.01999998"/>
    <n v="0"/>
    <n v="0"/>
    <n v="4.7323703765869141E-3"/>
    <n v="212359117.10336882"/>
    <n v="0"/>
    <n v="0"/>
    <n v="837620922.12810111"/>
    <n v="0"/>
    <n v="837620922.12810111"/>
    <n v="823203689.89999998"/>
    <n v="14417232.228101134"/>
  </r>
  <r>
    <x v="16"/>
    <s v="BOLÍVAR"/>
    <x v="158"/>
    <s v="MUNICIPIO DE MAHATES (BOLÍVAR)"/>
    <n v="407266105"/>
    <n v="0"/>
    <n v="0"/>
    <n v="113346426"/>
    <n v="0"/>
    <n v="0"/>
    <n v="520612531"/>
    <n v="3.3840537071228027E-3"/>
    <n v="156152.90429975858"/>
    <n v="0"/>
    <n v="0"/>
    <n v="0"/>
    <n v="520768683.90768379"/>
    <n v="338000702.74000001"/>
    <n v="0"/>
    <n v="0"/>
    <n v="3.3840537071228027E-3"/>
    <n v="113502578.90429977"/>
    <n v="0"/>
    <n v="0"/>
    <n v="451503281.64768386"/>
    <n v="0"/>
    <n v="451503281.64768386"/>
    <n v="443678158.82999998"/>
    <n v="7825122.8176838756"/>
  </r>
  <r>
    <x v="16"/>
    <s v="BOLÍVAR"/>
    <x v="932"/>
    <s v="MUNICIPIO DE MARGARITA (BOLÍVAR)"/>
    <n v="339825082"/>
    <n v="0"/>
    <n v="0"/>
    <n v="94894915"/>
    <n v="0"/>
    <n v="0"/>
    <n v="434719997"/>
    <n v="1.4617443084716797E-3"/>
    <n v="130532.56215463443"/>
    <n v="0"/>
    <n v="0"/>
    <n v="0"/>
    <n v="434850529.56361639"/>
    <n v="282140074.98000002"/>
    <n v="0"/>
    <n v="0"/>
    <n v="1.4617443084716797E-3"/>
    <n v="95025447.562154636"/>
    <n v="0"/>
    <n v="0"/>
    <n v="377165522.54361641"/>
    <n v="0"/>
    <n v="377165522.54361641"/>
    <n v="370639306.68000001"/>
    <n v="6526215.8636164069"/>
  </r>
  <r>
    <x v="16"/>
    <s v="BOLÍVAR"/>
    <x v="159"/>
    <s v="MUNICIPIO DE MARÍA LA BAJA (BOLÍVAR)"/>
    <n v="552972922"/>
    <n v="0"/>
    <n v="0"/>
    <n v="154829507"/>
    <n v="0"/>
    <n v="0"/>
    <n v="707802429"/>
    <n v="4.490971565246582E-3"/>
    <n v="212792.30386174127"/>
    <n v="0"/>
    <n v="0"/>
    <n v="0"/>
    <n v="708015221.30835271"/>
    <n v="459304817.66999996"/>
    <n v="0"/>
    <n v="0"/>
    <n v="4.490971565246582E-3"/>
    <n v="155042299.30386174"/>
    <n v="0"/>
    <n v="0"/>
    <n v="614347116.97835267"/>
    <n v="0"/>
    <n v="614347116.97835267"/>
    <n v="603733521.54999995"/>
    <n v="10613595.428352714"/>
  </r>
  <r>
    <x v="16"/>
    <s v="BOLÍVAR"/>
    <x v="160"/>
    <s v="MUNICIPIO DE MONTECRISTO (BOLÍVAR)"/>
    <n v="444110419"/>
    <n v="0"/>
    <n v="0"/>
    <n v="122138372"/>
    <n v="0"/>
    <n v="0"/>
    <n v="566248791"/>
    <n v="-3.2050013542175293E-3"/>
    <n v="169022.88662872251"/>
    <n v="0"/>
    <n v="0"/>
    <n v="0"/>
    <n v="566417813.88342369"/>
    <n v="367960038.14999998"/>
    <n v="0"/>
    <n v="0"/>
    <n v="-3.2050013542175293E-3"/>
    <n v="122307394.88662872"/>
    <n v="0"/>
    <n v="0"/>
    <n v="490267433.03342366"/>
    <n v="0"/>
    <n v="490267433.03342366"/>
    <n v="481716243.06"/>
    <n v="8551189.9734236598"/>
  </r>
  <r>
    <x v="16"/>
    <s v="BOLÍVAR"/>
    <x v="161"/>
    <s v="MUNICIPIO DE MOMPÓS (BOLÍVAR)"/>
    <n v="488402569"/>
    <n v="0"/>
    <n v="0"/>
    <n v="136728958"/>
    <n v="0"/>
    <n v="0"/>
    <n v="625131527"/>
    <n v="1.9830465316772461E-4"/>
    <n v="187916.15189115703"/>
    <n v="0"/>
    <n v="0"/>
    <n v="0"/>
    <n v="625319443.15208948"/>
    <n v="405661949.27999997"/>
    <n v="0"/>
    <n v="0"/>
    <n v="1.9830465316772461E-4"/>
    <n v="136916874.15189117"/>
    <n v="0"/>
    <n v="0"/>
    <n v="542578823.43208945"/>
    <n v="0"/>
    <n v="542578823.43208945"/>
    <n v="533204471.98000002"/>
    <n v="9374351.4520894289"/>
  </r>
  <r>
    <x v="16"/>
    <s v="BOLÍVAR"/>
    <x v="162"/>
    <s v="MUNICIPIO DE MORALES (BOLÍVAR)"/>
    <n v="419345892"/>
    <n v="0"/>
    <n v="0"/>
    <n v="116391778"/>
    <n v="0"/>
    <n v="0"/>
    <n v="535737670"/>
    <n v="2.0539760589599609E-4"/>
    <n v="160506.73596491455"/>
    <n v="0"/>
    <n v="0"/>
    <n v="0"/>
    <n v="535898176.73617029"/>
    <n v="347886043.84000003"/>
    <n v="0"/>
    <n v="0"/>
    <n v="2.0539760589599609E-4"/>
    <n v="116552284.73596491"/>
    <n v="0"/>
    <n v="0"/>
    <n v="464438328.57617033"/>
    <n v="0"/>
    <n v="464438328.57617033"/>
    <n v="456376894.77999997"/>
    <n v="8061433.7961703539"/>
  </r>
  <r>
    <x v="16"/>
    <s v="BOLÍVAR"/>
    <x v="1018"/>
    <s v="MUNICIPIO DE PINILLOS (BOLÍVAR)"/>
    <n v="512222535"/>
    <n v="0"/>
    <n v="0"/>
    <n v="142919148"/>
    <n v="0"/>
    <n v="0"/>
    <n v="655141683"/>
    <n v="1.7529726028442383E-3"/>
    <n v="196674.34945932875"/>
    <n v="0"/>
    <n v="0"/>
    <n v="0"/>
    <n v="655338357.35121226"/>
    <n v="425245505.02000004"/>
    <n v="0"/>
    <n v="0"/>
    <n v="1.7529726028442383E-3"/>
    <n v="143115822.34945932"/>
    <n v="0"/>
    <n v="0"/>
    <n v="568361327.37121236"/>
    <n v="0"/>
    <n v="568361327.37121236"/>
    <n v="558523826.80999994"/>
    <n v="9837500.5612124205"/>
  </r>
  <r>
    <x v="16"/>
    <s v="BOLÍVAR"/>
    <x v="1019"/>
    <s v="MUNICIPIO DE REGIDOR (BOLÍVAR)"/>
    <n v="327510722"/>
    <n v="0"/>
    <n v="0"/>
    <n v="90493149"/>
    <n v="0"/>
    <n v="0"/>
    <n v="418003871"/>
    <n v="-1.305997371673584E-3"/>
    <n v="124982.72500022025"/>
    <n v="0"/>
    <n v="0"/>
    <n v="0"/>
    <n v="418128853.72369421"/>
    <n v="271514982.33000004"/>
    <n v="0"/>
    <n v="0"/>
    <n v="-1.305997371673584E-3"/>
    <n v="90618131.725000218"/>
    <n v="0"/>
    <n v="0"/>
    <n v="362133114.05369425"/>
    <n v="0"/>
    <n v="362133114.05369425"/>
    <n v="355831692.70999998"/>
    <n v="6301421.3436942697"/>
  </r>
  <r>
    <x v="16"/>
    <s v="BOLÍVAR"/>
    <x v="164"/>
    <s v="MUNICIPIO DE RÍO VIEJO (BOLÍVAR)"/>
    <n v="441568728"/>
    <n v="0"/>
    <n v="0"/>
    <n v="122371118"/>
    <n v="0"/>
    <n v="0"/>
    <n v="563939846"/>
    <n v="7.6097249984741211E-4"/>
    <n v="168832.78182714665"/>
    <n v="0"/>
    <n v="0"/>
    <n v="0"/>
    <n v="564108678.78258812"/>
    <n v="366217647.88"/>
    <n v="0"/>
    <n v="0"/>
    <n v="7.6097249984741211E-4"/>
    <n v="122539950.78182715"/>
    <n v="0"/>
    <n v="0"/>
    <n v="488757598.66258812"/>
    <n v="0"/>
    <n v="488757598.66258812"/>
    <n v="480265313.61000001"/>
    <n v="8492285.0525881052"/>
  </r>
  <r>
    <x v="16"/>
    <s v="BOLÍVAR"/>
    <x v="1020"/>
    <s v="MUNICIPIO DE SAN CRISTÓBAL (BOLÍVAR)"/>
    <n v="212022853"/>
    <n v="0"/>
    <n v="0"/>
    <n v="59701952"/>
    <n v="0"/>
    <n v="0"/>
    <n v="271724805"/>
    <n v="-2.1942853927612305E-3"/>
    <n v="81870.881600132285"/>
    <n v="0"/>
    <n v="0"/>
    <n v="0"/>
    <n v="271806675.87940586"/>
    <n v="176249254.69999999"/>
    <n v="0"/>
    <n v="0"/>
    <n v="-2.1942853927612305E-3"/>
    <n v="59783822.881600134"/>
    <n v="0"/>
    <n v="0"/>
    <n v="236033077.57940584"/>
    <n v="0"/>
    <n v="236033077.57940584"/>
    <n v="231967829.34"/>
    <n v="4065248.2394058406"/>
  </r>
  <r>
    <x v="16"/>
    <s v="BOLÍVAR"/>
    <x v="1021"/>
    <s v="MUNICIPIO DE SAN ESTANISLAO (BOLÍVAR)"/>
    <n v="347353373"/>
    <n v="0"/>
    <n v="0"/>
    <n v="97349753"/>
    <n v="0"/>
    <n v="0"/>
    <n v="444703126"/>
    <n v="3.3462643623352051E-3"/>
    <n v="133736.4758720519"/>
    <n v="0"/>
    <n v="0"/>
    <n v="0"/>
    <n v="444836862.4792183"/>
    <n v="288550287.62"/>
    <n v="0"/>
    <n v="0"/>
    <n v="3.3462643623352051E-3"/>
    <n v="97483489.475872055"/>
    <n v="0"/>
    <n v="0"/>
    <n v="386033777.09921831"/>
    <n v="0"/>
    <n v="386033777.09921831"/>
    <n v="379367871.17000002"/>
    <n v="6665905.9292182922"/>
  </r>
  <r>
    <x v="16"/>
    <s v="BOLÍVAR"/>
    <x v="165"/>
    <s v="MUNICIPIO DE SAN FERNANDO (BOLÍVAR)"/>
    <n v="366909181"/>
    <n v="0"/>
    <n v="0"/>
    <n v="102746527"/>
    <n v="0"/>
    <n v="0"/>
    <n v="469655708"/>
    <n v="1.1310577392578125E-3"/>
    <n v="141189.21511033791"/>
    <n v="0"/>
    <n v="0"/>
    <n v="0"/>
    <n v="469796897.21624142"/>
    <n v="304754314.92000002"/>
    <n v="0"/>
    <n v="0"/>
    <n v="1.1310577392578125E-3"/>
    <n v="102887716.21511033"/>
    <n v="0"/>
    <n v="0"/>
    <n v="407642031.13624144"/>
    <n v="0"/>
    <n v="407642031.13624144"/>
    <n v="400599507.63"/>
    <n v="7042523.5062414408"/>
  </r>
  <r>
    <x v="16"/>
    <s v="BOLÍVAR"/>
    <x v="1022"/>
    <s v="MUNICIPIO DE SAN JACINTO (BOLÍVAR)"/>
    <n v="520873668"/>
    <n v="0"/>
    <n v="0"/>
    <n v="146774946"/>
    <n v="0"/>
    <n v="0"/>
    <n v="667648614"/>
    <n v="4.0581226348876953E-3"/>
    <n v="201236.21517981373"/>
    <n v="0"/>
    <n v="0"/>
    <n v="0"/>
    <n v="667849850.21923792"/>
    <n v="433026290.79000008"/>
    <n v="0"/>
    <n v="0"/>
    <n v="4.0581226348876953E-3"/>
    <n v="146976182.2151798"/>
    <n v="0"/>
    <n v="0"/>
    <n v="580002473.009238"/>
    <n v="0"/>
    <n v="580002473.009238"/>
    <n v="570015905.66999996"/>
    <n v="9986567.3392380476"/>
  </r>
  <r>
    <x v="16"/>
    <s v="BOLÍVAR"/>
    <x v="166"/>
    <s v="MUNICIPIO DE SAN JACINTO DEL CAUCA (BOLÍVAR)"/>
    <n v="436367430"/>
    <n v="0"/>
    <n v="0"/>
    <n v="120167935"/>
    <n v="0"/>
    <n v="0"/>
    <n v="556535365"/>
    <n v="1.110076904296875E-3"/>
    <n v="166219.59457708555"/>
    <n v="0"/>
    <n v="0"/>
    <n v="0"/>
    <n v="556701584.59568715"/>
    <n v="361605436.48000002"/>
    <n v="0"/>
    <n v="0"/>
    <n v="1.110076904296875E-3"/>
    <n v="120334154.59457709"/>
    <n v="0"/>
    <n v="0"/>
    <n v="481939591.07568717"/>
    <n v="0"/>
    <n v="481939591.07568717"/>
    <n v="473538838.13"/>
    <n v="8400752.9456871748"/>
  </r>
  <r>
    <x v="16"/>
    <s v="BOLÍVAR"/>
    <x v="167"/>
    <s v="MUNICIPIO DE SAN JUAN NEPOMUCENO (BOLÍVAR)"/>
    <n v="512299932"/>
    <n v="0"/>
    <n v="0"/>
    <n v="143933767"/>
    <n v="0"/>
    <n v="0"/>
    <n v="656233699"/>
    <n v="-1.0547637939453125E-3"/>
    <n v="197541.13815347946"/>
    <n v="0"/>
    <n v="0"/>
    <n v="0"/>
    <n v="656431240.13709867"/>
    <n v="425727461.89999998"/>
    <n v="0"/>
    <n v="0"/>
    <n v="-1.0547637939453125E-3"/>
    <n v="144131308.13815349"/>
    <n v="0"/>
    <n v="0"/>
    <n v="569858770.03709865"/>
    <n v="0"/>
    <n v="569858770.03709865"/>
    <n v="560032336.22000003"/>
    <n v="9826433.8170986176"/>
  </r>
  <r>
    <x v="16"/>
    <s v="BOLÍVAR"/>
    <x v="168"/>
    <s v="MUNICIPIO DE SAN MARTÍN DE LOBA (BOLÍVAR)"/>
    <n v="410246812"/>
    <n v="0"/>
    <n v="0"/>
    <n v="113001151"/>
    <n v="0"/>
    <n v="0"/>
    <n v="523247963"/>
    <n v="-3.0869245529174805E-3"/>
    <n v="156289.09766959434"/>
    <n v="0"/>
    <n v="0"/>
    <n v="0"/>
    <n v="523404252.09458268"/>
    <n v="339979254.21999997"/>
    <n v="0"/>
    <n v="0"/>
    <n v="-3.0869245529174805E-3"/>
    <n v="113157440.0976696"/>
    <n v="0"/>
    <n v="0"/>
    <n v="453136694.31458265"/>
    <n v="0"/>
    <n v="453136694.31458265"/>
    <n v="445239781.10000002"/>
    <n v="7896913.2145826221"/>
  </r>
  <r>
    <x v="16"/>
    <s v="BOLÍVAR"/>
    <x v="169"/>
    <s v="MUNICIPIO DE SAN PABLO (BOLÍVAR)"/>
    <n v="519041057"/>
    <n v="0"/>
    <n v="0"/>
    <n v="142948322"/>
    <n v="0"/>
    <n v="0"/>
    <n v="661989379"/>
    <n v="-3.9823055267333984E-3"/>
    <n v="197699.22317973533"/>
    <n v="0"/>
    <n v="0"/>
    <n v="0"/>
    <n v="662187078.21919739"/>
    <n v="430098278.87"/>
    <n v="0"/>
    <n v="0"/>
    <n v="-3.9823055267333984E-3"/>
    <n v="143146021.22317973"/>
    <n v="0"/>
    <n v="0"/>
    <n v="573244300.0891974"/>
    <n v="0"/>
    <n v="573244300.0891974"/>
    <n v="563251114.64999998"/>
    <n v="9993185.4391974211"/>
  </r>
  <r>
    <x v="16"/>
    <s v="BOLÍVAR"/>
    <x v="170"/>
    <s v="MUNICIPIO DE SANTA CATALINA (BOLÍVAR)"/>
    <n v="290629699"/>
    <n v="0"/>
    <n v="0"/>
    <n v="81165530"/>
    <n v="0"/>
    <n v="0"/>
    <n v="371795229"/>
    <n v="-4.0423274040222168E-3"/>
    <n v="111656.81704394911"/>
    <n v="0"/>
    <n v="0"/>
    <n v="0"/>
    <n v="371906885.81300163"/>
    <n v="241312420.38000003"/>
    <n v="0"/>
    <n v="0"/>
    <n v="-4.0423274040222168E-3"/>
    <n v="81277186.817043945"/>
    <n v="0"/>
    <n v="0"/>
    <n v="322589607.19300163"/>
    <n v="0"/>
    <n v="322589607.19300163"/>
    <n v="317008860.63"/>
    <n v="5580746.5630016327"/>
  </r>
  <r>
    <x v="16"/>
    <s v="BOLÍVAR"/>
    <x v="171"/>
    <s v="MUNICIPIO DE SANTA ROSA (BOLÍVAR)"/>
    <n v="542720766"/>
    <n v="0"/>
    <n v="0"/>
    <n v="149445100"/>
    <n v="0"/>
    <n v="0"/>
    <n v="692165866"/>
    <n v="3.9796829223632813E-3"/>
    <n v="206721.09415914502"/>
    <n v="0"/>
    <n v="0"/>
    <n v="0"/>
    <n v="692372587.09813881"/>
    <n v="449737408.88999999"/>
    <n v="0"/>
    <n v="0"/>
    <n v="3.9796829223632813E-3"/>
    <n v="149651821.09415916"/>
    <n v="0"/>
    <n v="0"/>
    <n v="599389229.98813879"/>
    <n v="0"/>
    <n v="599389229.98813879"/>
    <n v="588941215.49000001"/>
    <n v="10448014.498138785"/>
  </r>
  <r>
    <x v="16"/>
    <s v="BOLÍVAR"/>
    <x v="172"/>
    <s v="MUNICIPIO DE SANTA ROSA DEL SUR (BOLÍVAR)"/>
    <n v="514107973"/>
    <n v="0"/>
    <n v="0"/>
    <n v="141436612"/>
    <n v="0"/>
    <n v="0"/>
    <n v="655544585"/>
    <n v="-1.6132593154907227E-3"/>
    <n v="195701.49847485521"/>
    <n v="0"/>
    <n v="0"/>
    <n v="0"/>
    <n v="655740286.49686158"/>
    <n v="425958912.14000005"/>
    <n v="0"/>
    <n v="0"/>
    <n v="-1.6132593154907227E-3"/>
    <n v="141632313.49847487"/>
    <n v="0"/>
    <n v="0"/>
    <n v="567591225.63686168"/>
    <n v="0"/>
    <n v="567591225.63686168"/>
    <n v="557691761.86000001"/>
    <n v="9899463.7768616676"/>
  </r>
  <r>
    <x v="16"/>
    <s v="BOLÍVAR"/>
    <x v="173"/>
    <s v="MUNICIPIO DE SIMITÍ (BOLÍVAR)"/>
    <n v="406065057"/>
    <n v="0"/>
    <n v="0"/>
    <n v="112445531"/>
    <n v="0"/>
    <n v="0"/>
    <n v="518510588"/>
    <n v="-4.7925114631652832E-3"/>
    <n v="155139.28904657275"/>
    <n v="0"/>
    <n v="0"/>
    <n v="0"/>
    <n v="518665727.28425407"/>
    <n v="336706394.56999993"/>
    <n v="0"/>
    <n v="0"/>
    <n v="-4.7925114631652832E-3"/>
    <n v="112600670.28904657"/>
    <n v="0"/>
    <n v="0"/>
    <n v="449307064.85425401"/>
    <n v="0"/>
    <n v="449307064.85425401"/>
    <n v="441495541.81999999"/>
    <n v="7811523.0342540145"/>
  </r>
  <r>
    <x v="16"/>
    <s v="BOLÍVAR"/>
    <x v="174"/>
    <s v="MUNICIPIO DE SOPLAVIENTO (BOLÍVAR)"/>
    <n v="254252391"/>
    <n v="0"/>
    <n v="0"/>
    <n v="71609963"/>
    <n v="0"/>
    <n v="0"/>
    <n v="325862354"/>
    <n v="2.8961896896362305E-4"/>
    <n v="98197.036271023331"/>
    <n v="0"/>
    <n v="0"/>
    <n v="0"/>
    <n v="325960551.03656065"/>
    <n v="211363383.94999999"/>
    <n v="0"/>
    <n v="0"/>
    <n v="2.8961896896362305E-4"/>
    <n v="71708160.036271021"/>
    <n v="0"/>
    <n v="0"/>
    <n v="283071543.98656064"/>
    <n v="0"/>
    <n v="283071543.98656064"/>
    <n v="278196888.93000001"/>
    <n v="4874655.0565606356"/>
  </r>
  <r>
    <x v="16"/>
    <s v="BOLÍVAR"/>
    <x v="175"/>
    <s v="MUNICIPIO DE TALAIGUA NUEVO (BOLÍVAR)"/>
    <n v="318659417"/>
    <n v="0"/>
    <n v="0"/>
    <n v="89631646"/>
    <n v="0"/>
    <n v="0"/>
    <n v="408291063"/>
    <n v="-9.1183185577392578E-4"/>
    <n v="122945.65230113872"/>
    <n v="0"/>
    <n v="0"/>
    <n v="0"/>
    <n v="408414008.6513893"/>
    <n v="264845766.15000004"/>
    <n v="0"/>
    <n v="0"/>
    <n v="-9.1183185577392578E-4"/>
    <n v="89754591.652301133"/>
    <n v="0"/>
    <n v="0"/>
    <n v="354600357.80138934"/>
    <n v="0"/>
    <n v="354600357.80138934"/>
    <n v="348489286.31"/>
    <n v="6111071.4913893342"/>
  </r>
  <r>
    <x v="16"/>
    <s v="BOLÍVAR"/>
    <x v="176"/>
    <s v="MUNICIPIO DE TIQUISIO (BOLÍVAR)"/>
    <n v="515961598"/>
    <n v="0"/>
    <n v="0"/>
    <n v="142402818"/>
    <n v="0"/>
    <n v="0"/>
    <n v="658364416"/>
    <n v="-2.5137066841125488E-3"/>
    <n v="196774.12681506859"/>
    <n v="0"/>
    <n v="0"/>
    <n v="0"/>
    <n v="658561190.12430143"/>
    <n v="427676737.27999997"/>
    <n v="0"/>
    <n v="0"/>
    <n v="-2.5137066841125488E-3"/>
    <n v="142599592.12681508"/>
    <n v="0"/>
    <n v="0"/>
    <n v="570276329.4043014"/>
    <n v="0"/>
    <n v="570276329.4043014"/>
    <n v="560346659.32000005"/>
    <n v="9929670.0843013525"/>
  </r>
  <r>
    <x v="16"/>
    <s v="BOLÍVAR"/>
    <x v="177"/>
    <s v="MUNICIPIO DE TURBACO (BOLÍVAR)"/>
    <n v="587443221"/>
    <n v="0"/>
    <n v="0"/>
    <n v="163312424"/>
    <n v="0"/>
    <n v="0"/>
    <n v="750755645"/>
    <n v="4.3911933898925781E-3"/>
    <n v="225067.7135709399"/>
    <n v="0"/>
    <n v="0"/>
    <n v="0"/>
    <n v="750980712.71796215"/>
    <n v="487458691.77000004"/>
    <n v="0"/>
    <n v="0"/>
    <n v="4.3911933898925781E-3"/>
    <n v="163537491.71357095"/>
    <n v="0"/>
    <n v="0"/>
    <n v="650996183.48796225"/>
    <n v="0"/>
    <n v="650996183.48796225"/>
    <n v="639707288.14999998"/>
    <n v="11288895.33796227"/>
  </r>
  <r>
    <x v="16"/>
    <s v="BOLÍVAR"/>
    <x v="178"/>
    <s v="MUNICIPIO DE TURBANÁ (BOLÍVAR)"/>
    <n v="355006345"/>
    <n v="0"/>
    <n v="0"/>
    <n v="99027291"/>
    <n v="0"/>
    <n v="0"/>
    <n v="454033636"/>
    <n v="1.871645450592041E-3"/>
    <n v="136297.45586979392"/>
    <n v="0"/>
    <n v="0"/>
    <n v="0"/>
    <n v="454169933.45774144"/>
    <n v="294709625.75"/>
    <n v="0"/>
    <n v="0"/>
    <n v="1.871645450592041E-3"/>
    <n v="99163588.455869794"/>
    <n v="0"/>
    <n v="0"/>
    <n v="393873214.20774144"/>
    <n v="0"/>
    <n v="393873214.20774144"/>
    <n v="387054247.48000002"/>
    <n v="6818966.7277414203"/>
  </r>
  <r>
    <x v="16"/>
    <s v="BOLÍVAR"/>
    <x v="877"/>
    <s v="MUNICIPIO DE VILLANUEVA (BOLÍVAR)"/>
    <n v="485656502"/>
    <n v="0"/>
    <n v="0"/>
    <n v="135302467"/>
    <n v="0"/>
    <n v="0"/>
    <n v="620958969"/>
    <n v="-1.5603899955749512E-3"/>
    <n v="186315.79780207126"/>
    <n v="0"/>
    <n v="0"/>
    <n v="0"/>
    <n v="621145284.79624164"/>
    <n v="403112822.84000003"/>
    <n v="0"/>
    <n v="0"/>
    <n v="-1.5603899955749512E-3"/>
    <n v="135488782.79780206"/>
    <n v="0"/>
    <n v="0"/>
    <n v="538601605.63624167"/>
    <n v="0"/>
    <n v="538601605.63624167"/>
    <n v="529271997.08999997"/>
    <n v="9329608.5462417006"/>
  </r>
  <r>
    <x v="16"/>
    <s v="BOLÍVAR"/>
    <x v="179"/>
    <s v="MUNICIPIO DE ZAMBRANO (BOLÍVAR)"/>
    <n v="300051779"/>
    <n v="0"/>
    <n v="0"/>
    <n v="84046509"/>
    <n v="0"/>
    <n v="0"/>
    <n v="384098288"/>
    <n v="-4.4524669647216797E-4"/>
    <n v="115482.78197586376"/>
    <n v="0"/>
    <n v="0"/>
    <n v="0"/>
    <n v="384213770.78153062"/>
    <n v="249242913.16000003"/>
    <n v="0"/>
    <n v="0"/>
    <n v="-4.4524669647216797E-4"/>
    <n v="84161991.781975865"/>
    <n v="0"/>
    <n v="0"/>
    <n v="333404904.94153064"/>
    <n v="0"/>
    <n v="333404904.94153064"/>
    <n v="327646658.20999998"/>
    <n v="5758246.7315306664"/>
  </r>
  <r>
    <x v="16"/>
    <s v="BOYACÁ"/>
    <x v="6"/>
    <s v="GOBERNACIÓN DE BOYACÁ"/>
    <n v="28606977554"/>
    <n v="0"/>
    <n v="0"/>
    <n v="5232421649"/>
    <n v="0"/>
    <n v="0"/>
    <n v="33839399203"/>
    <n v="-4.856109619140625E-3"/>
    <n v="7329611.7641380532"/>
    <n v="0"/>
    <n v="0"/>
    <n v="0"/>
    <n v="33846728814.759281"/>
    <n v="22648488707.57"/>
    <n v="0"/>
    <n v="0"/>
    <n v="-4.856109619140625E-3"/>
    <n v="5239751260.7641382"/>
    <n v="0"/>
    <n v="0"/>
    <n v="27888239968.329281"/>
    <n v="0"/>
    <n v="27888239968.329281"/>
    <n v="27340058442.509998"/>
    <n v="548181525.81928253"/>
  </r>
  <r>
    <x v="16"/>
    <s v="BOYACÁ"/>
    <x v="180"/>
    <s v="MUNICIPIO DE TUNJA (BOYACÁ)"/>
    <n v="371567990"/>
    <n v="0"/>
    <n v="0"/>
    <n v="102691515"/>
    <n v="0"/>
    <n v="0"/>
    <n v="474259505"/>
    <n v="-4.4366121292114258E-3"/>
    <n v="141828.60987511711"/>
    <n v="0"/>
    <n v="0"/>
    <n v="0"/>
    <n v="474401333.60543853"/>
    <n v="308052577.02000004"/>
    <n v="0"/>
    <n v="0"/>
    <n v="-4.4366121292114258E-3"/>
    <n v="102833343.60987511"/>
    <n v="0"/>
    <n v="0"/>
    <n v="410885920.62543857"/>
    <n v="0"/>
    <n v="410885920.62543857"/>
    <n v="403737017.37"/>
    <n v="7148903.2554385662"/>
  </r>
  <r>
    <x v="16"/>
    <s v="BOYACÁ"/>
    <x v="181"/>
    <s v="MUNICIPIO DE ALMEIDA (BOYACÁ)"/>
    <n v="103508379"/>
    <n v="0"/>
    <n v="0"/>
    <n v="30141252"/>
    <n v="0"/>
    <n v="0"/>
    <n v="133649631"/>
    <n v="-4.4731795787811279E-4"/>
    <n v="40777.257084751713"/>
    <n v="0"/>
    <n v="0"/>
    <n v="0"/>
    <n v="133690408.25663744"/>
    <n v="86449253.99000001"/>
    <n v="0"/>
    <n v="0"/>
    <n v="-4.4731795787811279E-4"/>
    <n v="30182029.257084753"/>
    <n v="0"/>
    <n v="0"/>
    <n v="116631283.24663745"/>
    <n v="0"/>
    <n v="116631283.24663745"/>
    <n v="114659039.64"/>
    <n v="1972243.6066374481"/>
  </r>
  <r>
    <x v="16"/>
    <s v="BOYACÁ"/>
    <x v="182"/>
    <s v="MUNICIPIO DE AQUITANIA (BOYACÁ)"/>
    <n v="274851101"/>
    <n v="0"/>
    <n v="0"/>
    <n v="78704719"/>
    <n v="0"/>
    <n v="0"/>
    <n v="353555820"/>
    <n v="-3.867030143737793E-3"/>
    <n v="107238.54365170213"/>
    <n v="0"/>
    <n v="0"/>
    <n v="0"/>
    <n v="353663058.53978467"/>
    <n v="229021884.64000002"/>
    <n v="0"/>
    <n v="0"/>
    <n v="-3.867030143737793E-3"/>
    <n v="78811957.5436517"/>
    <n v="0"/>
    <n v="0"/>
    <n v="307833842.17978466"/>
    <n v="0"/>
    <n v="307833842.17978466"/>
    <n v="302580015.13999999"/>
    <n v="5253827.0397846699"/>
  </r>
  <r>
    <x v="16"/>
    <s v="BOYACÁ"/>
    <x v="183"/>
    <s v="MUNICIPIO DE ARCABUCO (BOYACÁ)"/>
    <n v="158045333"/>
    <n v="0"/>
    <n v="0"/>
    <n v="44562355"/>
    <n v="0"/>
    <n v="0"/>
    <n v="202607688"/>
    <n v="6.2462687492370605E-4"/>
    <n v="61067.775844348958"/>
    <n v="0"/>
    <n v="0"/>
    <n v="0"/>
    <n v="202668755.77646896"/>
    <n v="131394089.08999999"/>
    <n v="0"/>
    <n v="0"/>
    <n v="6.2462687492370605E-4"/>
    <n v="44623422.77584435"/>
    <n v="0"/>
    <n v="0"/>
    <n v="176017511.86646897"/>
    <n v="0"/>
    <n v="176017511.86646897"/>
    <n v="172987508.33000001"/>
    <n v="3030003.5364689529"/>
  </r>
  <r>
    <x v="16"/>
    <s v="BOYACÁ"/>
    <x v="184"/>
    <s v="MUNICIPIO DE BELÉN (BOYACÁ)"/>
    <n v="167708973"/>
    <n v="0"/>
    <n v="0"/>
    <n v="48395832"/>
    <n v="0"/>
    <n v="0"/>
    <n v="216104805"/>
    <n v="4.6065449714660645E-4"/>
    <n v="65730.172815914601"/>
    <n v="0"/>
    <n v="0"/>
    <n v="0"/>
    <n v="216170535.17327657"/>
    <n v="139880561.64999998"/>
    <n v="0"/>
    <n v="0"/>
    <n v="4.6065449714660645E-4"/>
    <n v="48461562.172815911"/>
    <n v="0"/>
    <n v="0"/>
    <n v="188342123.82327655"/>
    <n v="0"/>
    <n v="188342123.82327655"/>
    <n v="185140023.63999999"/>
    <n v="3202100.1832765639"/>
  </r>
  <r>
    <x v="16"/>
    <s v="BOYACÁ"/>
    <x v="911"/>
    <s v="MUNICIPIO DE BERBEO (BOYACÁ)"/>
    <n v="111575976"/>
    <n v="0"/>
    <n v="0"/>
    <n v="31432848"/>
    <n v="0"/>
    <n v="0"/>
    <n v="143008824"/>
    <n v="2.4837255477905273E-3"/>
    <n v="43093.131559441368"/>
    <n v="0"/>
    <n v="0"/>
    <n v="0"/>
    <n v="143051917.13404316"/>
    <n v="92751719.359999999"/>
    <n v="0"/>
    <n v="0"/>
    <n v="2.4837255477905273E-3"/>
    <n v="31475941.131559443"/>
    <n v="0"/>
    <n v="0"/>
    <n v="124227660.49404317"/>
    <n v="0"/>
    <n v="124227660.49404317"/>
    <n v="122088286.06"/>
    <n v="2139374.434043169"/>
  </r>
  <r>
    <x v="16"/>
    <s v="BOYACÁ"/>
    <x v="185"/>
    <s v="MUNICIPIO DE BETÉITIVA (BOYACÁ)"/>
    <n v="154689457"/>
    <n v="0"/>
    <n v="0"/>
    <n v="44787672"/>
    <n v="0"/>
    <n v="0"/>
    <n v="199477129"/>
    <n v="-1.5382766723632813E-3"/>
    <n v="60762.151422319359"/>
    <n v="0"/>
    <n v="0"/>
    <n v="0"/>
    <n v="199537891.14988405"/>
    <n v="129097172.31"/>
    <n v="0"/>
    <n v="0"/>
    <n v="-1.5382766723632813E-3"/>
    <n v="44848434.151422322"/>
    <n v="0"/>
    <n v="0"/>
    <n v="173945606.45988405"/>
    <n v="0"/>
    <n v="173945606.45988405"/>
    <n v="170994668.53999999"/>
    <n v="2950937.9198840559"/>
  </r>
  <r>
    <x v="16"/>
    <s v="BOYACÁ"/>
    <x v="186"/>
    <s v="MUNICIPIO DE BOAVITA (BOYACÁ)"/>
    <n v="225509533"/>
    <n v="0"/>
    <n v="0"/>
    <n v="65283722"/>
    <n v="0"/>
    <n v="0"/>
    <n v="290793255"/>
    <n v="3.4241080284118652E-3"/>
    <n v="88586.937957631584"/>
    <n v="0"/>
    <n v="0"/>
    <n v="0"/>
    <n v="290881841.94138175"/>
    <n v="188175465.20000002"/>
    <n v="0"/>
    <n v="0"/>
    <n v="3.4241080284118652E-3"/>
    <n v="65372308.93795763"/>
    <n v="0"/>
    <n v="0"/>
    <n v="253547774.14138174"/>
    <n v="0"/>
    <n v="253547774.14138174"/>
    <n v="249243907.27000001"/>
    <n v="4303866.8713817298"/>
  </r>
  <r>
    <x v="16"/>
    <s v="BOYACÁ"/>
    <x v="187"/>
    <s v="MUNICIPIO DE BOYACÁ (BOYACÁ)"/>
    <n v="186972566"/>
    <n v="0"/>
    <n v="0"/>
    <n v="53530436"/>
    <n v="0"/>
    <n v="0"/>
    <n v="240503002"/>
    <n v="-4.6531856060028076E-3"/>
    <n v="72934.175070721132"/>
    <n v="0"/>
    <n v="0"/>
    <n v="0"/>
    <n v="240575936.17041755"/>
    <n v="155752307.07999998"/>
    <n v="0"/>
    <n v="0"/>
    <n v="-4.6531856060028076E-3"/>
    <n v="53603370.175070718"/>
    <n v="0"/>
    <n v="0"/>
    <n v="209355677.25041753"/>
    <n v="0"/>
    <n v="209355677.25041753"/>
    <n v="205778952.66999999"/>
    <n v="3576724.5804175436"/>
  </r>
  <r>
    <x v="16"/>
    <s v="BOYACÁ"/>
    <x v="188"/>
    <s v="MUNICIPIO DE BRICEÑO (BOYACÁ)"/>
    <n v="121367186"/>
    <n v="0"/>
    <n v="0"/>
    <n v="34468212"/>
    <n v="0"/>
    <n v="0"/>
    <n v="155835398"/>
    <n v="3.3040493726730347E-3"/>
    <n v="47071.385823514138"/>
    <n v="0"/>
    <n v="0"/>
    <n v="0"/>
    <n v="155882469.38912758"/>
    <n v="100977608.8"/>
    <n v="0"/>
    <n v="0"/>
    <n v="3.3040493726730347E-3"/>
    <n v="34515283.385823511"/>
    <n v="0"/>
    <n v="0"/>
    <n v="135492892.18912756"/>
    <n v="0"/>
    <n v="135492892.18912756"/>
    <n v="133168041.25"/>
    <n v="2324850.9391275644"/>
  </r>
  <r>
    <x v="16"/>
    <s v="BOYACÁ"/>
    <x v="189"/>
    <s v="MUNICIPIO DE BUENAVISTA (BOYACÁ)"/>
    <n v="196365668"/>
    <n v="0"/>
    <n v="0"/>
    <n v="55529213"/>
    <n v="0"/>
    <n v="0"/>
    <n v="251894881"/>
    <n v="1.2285113334655762E-3"/>
    <n v="76010.980747584341"/>
    <n v="0"/>
    <n v="0"/>
    <n v="0"/>
    <n v="251970891.98197609"/>
    <n v="163320753.97"/>
    <n v="0"/>
    <n v="0"/>
    <n v="1.2285113334655762E-3"/>
    <n v="55605223.980747588"/>
    <n v="0"/>
    <n v="0"/>
    <n v="218925977.95197609"/>
    <n v="0"/>
    <n v="218925977.95197609"/>
    <n v="215163368.69999999"/>
    <n v="3762609.2519761026"/>
  </r>
  <r>
    <x v="16"/>
    <s v="BOYACÁ"/>
    <x v="190"/>
    <s v="MUNICIPIO DE BUSBANZÁ (BOYACÁ)"/>
    <n v="126461046"/>
    <n v="0"/>
    <n v="0"/>
    <n v="34650798"/>
    <n v="0"/>
    <n v="0"/>
    <n v="161111844"/>
    <n v="2.9108971357345581E-3"/>
    <n v="47965.22174970567"/>
    <n v="0"/>
    <n v="0"/>
    <n v="0"/>
    <n v="161159809.22466061"/>
    <n v="104694803.17000002"/>
    <n v="0"/>
    <n v="0"/>
    <n v="2.9108971357345581E-3"/>
    <n v="34698763.221749708"/>
    <n v="0"/>
    <n v="0"/>
    <n v="139393566.39466062"/>
    <n v="0"/>
    <n v="139393566.39466062"/>
    <n v="136956308.46000001"/>
    <n v="2437257.9346606135"/>
  </r>
  <r>
    <x v="16"/>
    <s v="BOYACÁ"/>
    <x v="191"/>
    <s v="MUNICIPIO DE CALDAS (BOYACÁ)"/>
    <n v="147060887"/>
    <n v="0"/>
    <n v="0"/>
    <n v="42030362"/>
    <n v="0"/>
    <n v="0"/>
    <n v="189091249"/>
    <n v="3.6360621452331543E-3"/>
    <n v="57300.175471381488"/>
    <n v="0"/>
    <n v="0"/>
    <n v="0"/>
    <n v="189148549.17910746"/>
    <n v="122507043.84"/>
    <n v="0"/>
    <n v="0"/>
    <n v="3.6360621452331543E-3"/>
    <n v="42087662.17547138"/>
    <n v="0"/>
    <n v="0"/>
    <n v="164594706.01910746"/>
    <n v="0"/>
    <n v="164594706.01910746"/>
    <n v="161782956.69"/>
    <n v="2811749.3291074634"/>
  </r>
  <r>
    <x v="16"/>
    <s v="BOYACÁ"/>
    <x v="1023"/>
    <s v="MUNICIPIO DE CAMPOHERMOSO (BOYACÁ)"/>
    <n v="163048820"/>
    <n v="0"/>
    <n v="0"/>
    <n v="46341921"/>
    <n v="0"/>
    <n v="0"/>
    <n v="209390741"/>
    <n v="-1.9321739673614502E-3"/>
    <n v="63339.982761772008"/>
    <n v="0"/>
    <n v="0"/>
    <n v="0"/>
    <n v="209454080.9808296"/>
    <n v="135710799.23999998"/>
    <n v="0"/>
    <n v="0"/>
    <n v="-1.9321739673614502E-3"/>
    <n v="46405260.98276177"/>
    <n v="0"/>
    <n v="0"/>
    <n v="182116060.22082958"/>
    <n v="0"/>
    <n v="182116060.22082958"/>
    <n v="178994270.09"/>
    <n v="3121790.1308295727"/>
  </r>
  <r>
    <x v="16"/>
    <s v="BOYACÁ"/>
    <x v="957"/>
    <s v="MUNICIPIO DE CERINZA (BOYACÁ)"/>
    <n v="116178357"/>
    <n v="0"/>
    <n v="0"/>
    <n v="33335328"/>
    <n v="0"/>
    <n v="0"/>
    <n v="149513685"/>
    <n v="6.1650574207305908E-4"/>
    <n v="45381.878168928866"/>
    <n v="0"/>
    <n v="0"/>
    <n v="0"/>
    <n v="149559066.87878543"/>
    <n v="96829604.729999989"/>
    <n v="0"/>
    <n v="0"/>
    <n v="6.1650574207305908E-4"/>
    <n v="33380709.878168929"/>
    <n v="0"/>
    <n v="0"/>
    <n v="130210314.60878542"/>
    <n v="0"/>
    <n v="130210314.60878542"/>
    <n v="127990142.72"/>
    <n v="2220171.8887854218"/>
  </r>
  <r>
    <x v="16"/>
    <s v="BOYACÁ"/>
    <x v="192"/>
    <s v="MUNICIPIO DE CHINAVITA (BOYACÁ)"/>
    <n v="138601664"/>
    <n v="0"/>
    <n v="0"/>
    <n v="39501469"/>
    <n v="0"/>
    <n v="0"/>
    <n v="178103133"/>
    <n v="1.3222098350524902E-3"/>
    <n v="53915.275920037391"/>
    <n v="0"/>
    <n v="0"/>
    <n v="0"/>
    <n v="178157048.27724224"/>
    <n v="115408964.95000002"/>
    <n v="0"/>
    <n v="0"/>
    <n v="1.3222098350524902E-3"/>
    <n v="39555384.275920041"/>
    <n v="0"/>
    <n v="0"/>
    <n v="154964349.22724226"/>
    <n v="0"/>
    <n v="154964349.22724226"/>
    <n v="152312484.27000001"/>
    <n v="2651864.9572422504"/>
  </r>
  <r>
    <x v="16"/>
    <s v="BOYACÁ"/>
    <x v="193"/>
    <s v="MUNICIPIO DE CHIQUINQUIRÁ (BOYACÁ)"/>
    <n v="306202966"/>
    <n v="0"/>
    <n v="0"/>
    <n v="85023012"/>
    <n v="0"/>
    <n v="0"/>
    <n v="391225978"/>
    <n v="-9.1803073883056641E-4"/>
    <n v="117211.03609136069"/>
    <n v="0"/>
    <n v="0"/>
    <n v="0"/>
    <n v="391343189.03517336"/>
    <n v="254024635.09999999"/>
    <n v="0"/>
    <n v="0"/>
    <n v="-9.1803073883056641E-4"/>
    <n v="85140223.036091357"/>
    <n v="0"/>
    <n v="0"/>
    <n v="339164858.13517332"/>
    <n v="0"/>
    <n v="339164858.13517332"/>
    <n v="333278400.69"/>
    <n v="5886457.4451733232"/>
  </r>
  <r>
    <x v="16"/>
    <s v="BOYACÁ"/>
    <x v="912"/>
    <s v="MUNICIPIO DE CHISCAS (BOYACÁ)"/>
    <n v="218312709"/>
    <n v="0"/>
    <n v="0"/>
    <n v="63226741"/>
    <n v="0"/>
    <n v="0"/>
    <n v="281539450"/>
    <n v="1.2993812561035156E-4"/>
    <n v="85736.091137712487"/>
    <n v="0"/>
    <n v="0"/>
    <n v="0"/>
    <n v="281625186.09126765"/>
    <n v="182183390.38999999"/>
    <n v="0"/>
    <n v="0"/>
    <n v="1.2993812561035156E-4"/>
    <n v="63312477.091137715"/>
    <n v="0"/>
    <n v="0"/>
    <n v="245495867.48126763"/>
    <n v="0"/>
    <n v="245495867.48126763"/>
    <n v="241330944.22"/>
    <n v="4164923.2612676322"/>
  </r>
  <r>
    <x v="16"/>
    <s v="BOYACÁ"/>
    <x v="194"/>
    <s v="MUNICIPIO DE CHITA (BOYACÁ)"/>
    <n v="335008188"/>
    <n v="0"/>
    <n v="0"/>
    <n v="95819108"/>
    <n v="0"/>
    <n v="0"/>
    <n v="430827296"/>
    <n v="-4.5723319053649902E-3"/>
    <n v="130570.48942218255"/>
    <n v="0"/>
    <n v="0"/>
    <n v="0"/>
    <n v="430957866.48484987"/>
    <n v="279053438.64999998"/>
    <n v="0"/>
    <n v="0"/>
    <n v="-4.5723319053649902E-3"/>
    <n v="95949678.489422187"/>
    <n v="0"/>
    <n v="0"/>
    <n v="375003117.13484985"/>
    <n v="0"/>
    <n v="375003117.13484985"/>
    <n v="368595712.82999998"/>
    <n v="6407404.3048498631"/>
  </r>
  <r>
    <x v="16"/>
    <s v="BOYACÁ"/>
    <x v="195"/>
    <s v="MUNICIPIO DE CHITARAQUE (BOYACÁ)"/>
    <n v="195277068"/>
    <n v="0"/>
    <n v="0"/>
    <n v="56197913"/>
    <n v="0"/>
    <n v="0"/>
    <n v="251474981"/>
    <n v="-1.7407536506652832E-3"/>
    <n v="76428.641734226258"/>
    <n v="0"/>
    <n v="0"/>
    <n v="0"/>
    <n v="251551409.63999346"/>
    <n v="162815628.41"/>
    <n v="0"/>
    <n v="0"/>
    <n v="-1.7407536506652832E-3"/>
    <n v="56274341.641734228"/>
    <n v="0"/>
    <n v="0"/>
    <n v="219089970.04999346"/>
    <n v="0"/>
    <n v="219089970.04999346"/>
    <n v="215359444.69999999"/>
    <n v="3730525.3499934673"/>
  </r>
  <r>
    <x v="16"/>
    <s v="BOYACÁ"/>
    <x v="196"/>
    <s v="MUNICIPIO DE CHIVATÁ (BOYACÁ)"/>
    <n v="221988232"/>
    <n v="0"/>
    <n v="0"/>
    <n v="61245586"/>
    <n v="0"/>
    <n v="0"/>
    <n v="283233818"/>
    <n v="-2.9193460941314697E-3"/>
    <n v="84640.501143949528"/>
    <n v="0"/>
    <n v="0"/>
    <n v="0"/>
    <n v="283318458.49822462"/>
    <n v="184002672.39999998"/>
    <n v="0"/>
    <n v="0"/>
    <n v="-2.9193460941314697E-3"/>
    <n v="61330226.501143947"/>
    <n v="0"/>
    <n v="0"/>
    <n v="245332898.89822459"/>
    <n v="0"/>
    <n v="245332898.89822459"/>
    <n v="241061012.27000001"/>
    <n v="4271886.6282245815"/>
  </r>
  <r>
    <x v="16"/>
    <s v="BOYACÁ"/>
    <x v="913"/>
    <s v="MUNICIPIO DE CIÉNEGA (BOYACÁ)"/>
    <n v="138678713"/>
    <n v="0"/>
    <n v="0"/>
    <n v="39746811"/>
    <n v="0"/>
    <n v="0"/>
    <n v="178425524"/>
    <n v="4.2997002601623535E-3"/>
    <n v="54134.952315810486"/>
    <n v="0"/>
    <n v="0"/>
    <n v="0"/>
    <n v="178479658.95661551"/>
    <n v="115568841.13000001"/>
    <n v="0"/>
    <n v="0"/>
    <n v="4.2997002601623535E-3"/>
    <n v="39800945.952315807"/>
    <n v="0"/>
    <n v="0"/>
    <n v="155369787.0866155"/>
    <n v="0"/>
    <n v="155369787.0866155"/>
    <n v="152719359.71000001"/>
    <n v="2650427.3766154945"/>
  </r>
  <r>
    <x v="16"/>
    <s v="BOYACÁ"/>
    <x v="197"/>
    <s v="MUNICIPIO DE CÓMBITA (BOYACÁ)"/>
    <n v="265269448"/>
    <n v="0"/>
    <n v="0"/>
    <n v="73860831"/>
    <n v="0"/>
    <n v="0"/>
    <n v="339130279"/>
    <n v="-3.8552284240722656E-4"/>
    <n v="101730.29688491226"/>
    <n v="0"/>
    <n v="0"/>
    <n v="0"/>
    <n v="339232009.29649937"/>
    <n v="220157441.41000003"/>
    <n v="0"/>
    <n v="0"/>
    <n v="-3.8552284240722656E-4"/>
    <n v="73962561.296884909"/>
    <n v="0"/>
    <n v="0"/>
    <n v="294120002.7064994"/>
    <n v="0"/>
    <n v="294120002.7064994"/>
    <n v="289023014.66000003"/>
    <n v="5096988.0464993715"/>
  </r>
  <r>
    <x v="16"/>
    <s v="BOYACÁ"/>
    <x v="198"/>
    <s v="MUNICIPIO DE COPER (BOYACÁ)"/>
    <n v="164108377"/>
    <n v="0"/>
    <n v="0"/>
    <n v="47058948"/>
    <n v="0"/>
    <n v="0"/>
    <n v="211167325"/>
    <n v="4.4514834880828857E-3"/>
    <n v="64082.512783583632"/>
    <n v="0"/>
    <n v="0"/>
    <n v="0"/>
    <n v="211231407.51723507"/>
    <n v="136757305.24000001"/>
    <n v="0"/>
    <n v="0"/>
    <n v="4.4514834880828857E-3"/>
    <n v="47123030.512783587"/>
    <n v="0"/>
    <n v="0"/>
    <n v="183880335.75723508"/>
    <n v="0"/>
    <n v="183880335.75723508"/>
    <n v="180743220.66999999"/>
    <n v="3137115.0872350931"/>
  </r>
  <r>
    <x v="16"/>
    <s v="BOYACÁ"/>
    <x v="199"/>
    <s v="MUNICIPIO DE CORRALES (BOYACÁ)"/>
    <n v="99966398"/>
    <n v="0"/>
    <n v="0"/>
    <n v="28528549"/>
    <n v="0"/>
    <n v="0"/>
    <n v="128494947"/>
    <n v="2.5507807731628418E-4"/>
    <n v="38934.912485053283"/>
    <n v="0"/>
    <n v="0"/>
    <n v="0"/>
    <n v="128533881.91274013"/>
    <n v="83256072.390000001"/>
    <n v="0"/>
    <n v="0"/>
    <n v="2.5507807731628418E-4"/>
    <n v="28567483.912485052"/>
    <n v="0"/>
    <n v="0"/>
    <n v="111823556.30274013"/>
    <n v="0"/>
    <n v="111823556.30274013"/>
    <n v="109911110.81999999"/>
    <n v="1912445.482740134"/>
  </r>
  <r>
    <x v="16"/>
    <s v="BOYACÁ"/>
    <x v="200"/>
    <s v="MUNICIPIO DE COVARACHÍA (BOYACÁ)"/>
    <n v="203819283"/>
    <n v="0"/>
    <n v="0"/>
    <n v="58477294"/>
    <n v="0"/>
    <n v="0"/>
    <n v="262296577"/>
    <n v="9.3451142311096191E-4"/>
    <n v="79616.508957516591"/>
    <n v="0"/>
    <n v="0"/>
    <n v="0"/>
    <n v="262376193.50989202"/>
    <n v="169909342.27000001"/>
    <n v="0"/>
    <n v="0"/>
    <n v="9.3451142311096191E-4"/>
    <n v="58556910.50895752"/>
    <n v="0"/>
    <n v="0"/>
    <n v="228466252.77989203"/>
    <n v="0"/>
    <n v="228466252.77989203"/>
    <n v="224573699.88999999"/>
    <n v="3892552.8898920417"/>
  </r>
  <r>
    <x v="16"/>
    <s v="BOYACÁ"/>
    <x v="202"/>
    <s v="MUNICIPIO DE CUBARÁ (BOYACÁ)"/>
    <n v="245030895"/>
    <n v="0"/>
    <n v="0"/>
    <n v="69083165"/>
    <n v="0"/>
    <n v="0"/>
    <n v="314114060"/>
    <n v="-7.1758031845092773E-4"/>
    <n v="94681.69650129303"/>
    <n v="0"/>
    <n v="0"/>
    <n v="0"/>
    <n v="314208741.69578373"/>
    <n v="203713701.78999999"/>
    <n v="0"/>
    <n v="0"/>
    <n v="-7.1758031845092773E-4"/>
    <n v="69177846.6965013"/>
    <n v="0"/>
    <n v="0"/>
    <n v="272891548.4857837"/>
    <n v="0"/>
    <n v="272891548.4857837"/>
    <n v="268193957.47999999"/>
    <n v="4697591.0057837069"/>
  </r>
  <r>
    <x v="16"/>
    <s v="BOYACÁ"/>
    <x v="201"/>
    <s v="MUNICIPIO DE CUCAITA (BOYACÁ)"/>
    <n v="176283540"/>
    <n v="0"/>
    <n v="0"/>
    <n v="49651994"/>
    <n v="0"/>
    <n v="0"/>
    <n v="225935534"/>
    <n v="2.1091997623443604E-3"/>
    <n v="68043.506109264708"/>
    <n v="0"/>
    <n v="0"/>
    <n v="0"/>
    <n v="226003577.50821847"/>
    <n v="146550305.72"/>
    <n v="0"/>
    <n v="0"/>
    <n v="2.1091997623443604E-3"/>
    <n v="49720037.506109267"/>
    <n v="0"/>
    <n v="0"/>
    <n v="196270343.22821847"/>
    <n v="0"/>
    <n v="196270343.22821847"/>
    <n v="192891767.22999999"/>
    <n v="3378575.9982184768"/>
  </r>
  <r>
    <x v="16"/>
    <s v="BOYACÁ"/>
    <x v="203"/>
    <s v="MUNICIPIO DE CUÍTIVA (BOYACÁ)"/>
    <n v="126479421"/>
    <n v="0"/>
    <n v="0"/>
    <n v="36008385"/>
    <n v="0"/>
    <n v="0"/>
    <n v="162487806"/>
    <n v="-1.4146566390991211E-3"/>
    <n v="49168.949224701799"/>
    <n v="0"/>
    <n v="0"/>
    <n v="0"/>
    <n v="162536974.94781005"/>
    <n v="105301148.56"/>
    <n v="0"/>
    <n v="0"/>
    <n v="-1.4146566390991211E-3"/>
    <n v="36057553.949224703"/>
    <n v="0"/>
    <n v="0"/>
    <n v="141358702.50781006"/>
    <n v="0"/>
    <n v="141358702.50781006"/>
    <n v="138938402.37"/>
    <n v="2420300.1378100514"/>
  </r>
  <r>
    <x v="16"/>
    <s v="BOYACÁ"/>
    <x v="204"/>
    <s v="MUNICIPIO DE CHÍQUIZA (BOYACÁ)"/>
    <n v="199143206"/>
    <n v="0"/>
    <n v="0"/>
    <n v="56823777"/>
    <n v="0"/>
    <n v="0"/>
    <n v="255966983"/>
    <n v="4.8174560070037842E-3"/>
    <n v="77494.00715357947"/>
    <n v="0"/>
    <n v="0"/>
    <n v="0"/>
    <n v="256044477.01197103"/>
    <n v="165815140.68000001"/>
    <n v="0"/>
    <n v="0"/>
    <n v="4.8174560070037842E-3"/>
    <n v="56901271.007153578"/>
    <n v="0"/>
    <n v="0"/>
    <n v="222716411.69197103"/>
    <n v="0"/>
    <n v="222716411.69197103"/>
    <n v="218905423.40000001"/>
    <n v="3810988.2919710279"/>
  </r>
  <r>
    <x v="16"/>
    <s v="BOYACÁ"/>
    <x v="205"/>
    <s v="MUNICIPIO DE CHIVOR (BOYACÁ)"/>
    <n v="100414768"/>
    <n v="0"/>
    <n v="0"/>
    <n v="28991555"/>
    <n v="0"/>
    <n v="0"/>
    <n v="129406323"/>
    <n v="4.7136992216110229E-3"/>
    <n v="39297.357068881298"/>
    <n v="0"/>
    <n v="0"/>
    <n v="0"/>
    <n v="129445620.36178258"/>
    <n v="83769253.820000008"/>
    <n v="0"/>
    <n v="0"/>
    <n v="4.7136992216110229E-3"/>
    <n v="29030852.357068881"/>
    <n v="0"/>
    <n v="0"/>
    <n v="112800106.18178259"/>
    <n v="0"/>
    <n v="112800106.18178259"/>
    <n v="110885473.77"/>
    <n v="1914632.4117825925"/>
  </r>
  <r>
    <x v="16"/>
    <s v="BOYACÁ"/>
    <x v="206"/>
    <s v="MUNICIPIO DE DUITAMA (BOYACÁ)"/>
    <n v="247575787"/>
    <n v="0"/>
    <n v="0"/>
    <n v="69537708"/>
    <n v="0"/>
    <n v="0"/>
    <n v="317113495"/>
    <n v="2.4884343147277832E-3"/>
    <n v="95431.504284421913"/>
    <n v="0"/>
    <n v="0"/>
    <n v="0"/>
    <n v="317208926.50677288"/>
    <n v="205712916.00999999"/>
    <n v="0"/>
    <n v="0"/>
    <n v="2.4884343147277832E-3"/>
    <n v="69633139.504284427"/>
    <n v="0"/>
    <n v="0"/>
    <n v="275346055.51677287"/>
    <n v="0"/>
    <n v="275346055.51677287"/>
    <n v="270596222.93000001"/>
    <n v="4749832.5867728591"/>
  </r>
  <r>
    <x v="16"/>
    <s v="BOYACÁ"/>
    <x v="1024"/>
    <s v="MUNICIPIO DE EL COCUY (BOYACÁ)"/>
    <n v="209891534"/>
    <n v="0"/>
    <n v="0"/>
    <n v="59692226"/>
    <n v="0"/>
    <n v="0"/>
    <n v="269583760"/>
    <n v="-1.0807514190673828E-3"/>
    <n v="81538.245068484452"/>
    <n v="0"/>
    <n v="0"/>
    <n v="0"/>
    <n v="269665298.24398774"/>
    <n v="174723327.92000002"/>
    <n v="0"/>
    <n v="0"/>
    <n v="-1.0807514190673828E-3"/>
    <n v="59773764.245068483"/>
    <n v="0"/>
    <n v="0"/>
    <n v="234497092.16398776"/>
    <n v="0"/>
    <n v="234497092.16398776"/>
    <n v="230480186.55000001"/>
    <n v="4016905.6139877439"/>
  </r>
  <r>
    <x v="16"/>
    <s v="BOYACÁ"/>
    <x v="207"/>
    <s v="MUNICIPIO DE EL ESPINO (BOYACÁ)"/>
    <n v="188106130"/>
    <n v="0"/>
    <n v="0"/>
    <n v="52977044"/>
    <n v="0"/>
    <n v="0"/>
    <n v="241083174"/>
    <n v="2.5977194309234619E-3"/>
    <n v="72644.274610167427"/>
    <n v="0"/>
    <n v="0"/>
    <n v="0"/>
    <n v="241155818.27720788"/>
    <n v="156369816.63"/>
    <n v="0"/>
    <n v="0"/>
    <n v="2.5977194309234619E-3"/>
    <n v="53049688.274610169"/>
    <n v="0"/>
    <n v="0"/>
    <n v="209419504.90720788"/>
    <n v="0"/>
    <n v="209419504.90720788"/>
    <n v="205812788.5"/>
    <n v="3606716.4072078764"/>
  </r>
  <r>
    <x v="16"/>
    <s v="BOYACÁ"/>
    <x v="208"/>
    <s v="MUNICIPIO DE FIRAVITOBA (BOYACÁ)"/>
    <n v="146149856"/>
    <n v="0"/>
    <n v="0"/>
    <n v="41561303"/>
    <n v="0"/>
    <n v="0"/>
    <n v="187711159"/>
    <n v="3.9084553718566895E-3"/>
    <n v="56754.841022678222"/>
    <n v="0"/>
    <n v="0"/>
    <n v="0"/>
    <n v="187767913.84493113"/>
    <n v="121639238.05"/>
    <n v="0"/>
    <n v="0"/>
    <n v="3.9084553718566895E-3"/>
    <n v="41618057.841022678"/>
    <n v="0"/>
    <n v="0"/>
    <n v="163257295.89493114"/>
    <n v="0"/>
    <n v="163257295.89493114"/>
    <n v="160459170.68000001"/>
    <n v="2798125.2149311304"/>
  </r>
  <r>
    <x v="16"/>
    <s v="BOYACÁ"/>
    <x v="209"/>
    <s v="MUNICIPIO DE FLORESTA (BOYACÁ)"/>
    <n v="177700731"/>
    <n v="0"/>
    <n v="0"/>
    <n v="50746169"/>
    <n v="0"/>
    <n v="0"/>
    <n v="228446900"/>
    <n v="4.6161115169525146E-3"/>
    <n v="69211.367161847476"/>
    <n v="0"/>
    <n v="0"/>
    <n v="0"/>
    <n v="228516111.37177795"/>
    <n v="148009423.69"/>
    <n v="0"/>
    <n v="0"/>
    <n v="4.6161115169525146E-3"/>
    <n v="50815380.367161848"/>
    <n v="0"/>
    <n v="0"/>
    <n v="198824804.06177795"/>
    <n v="0"/>
    <n v="198824804.06177795"/>
    <n v="195426201.56"/>
    <n v="3398602.5017779469"/>
  </r>
  <r>
    <x v="16"/>
    <s v="BOYACÁ"/>
    <x v="210"/>
    <s v="MUNICIPIO DE GACHANTIVÁ (BOYACÁ)"/>
    <n v="167202122"/>
    <n v="0"/>
    <n v="0"/>
    <n v="47991243"/>
    <n v="0"/>
    <n v="0"/>
    <n v="215193365"/>
    <n v="1.1117160320281982E-3"/>
    <n v="65306.61076791009"/>
    <n v="0"/>
    <n v="0"/>
    <n v="0"/>
    <n v="215258671.61187962"/>
    <n v="139380934.89000002"/>
    <n v="0"/>
    <n v="0"/>
    <n v="1.1117160320281982E-3"/>
    <n v="48056549.610767908"/>
    <n v="0"/>
    <n v="0"/>
    <n v="187437484.50187963"/>
    <n v="0"/>
    <n v="187437484.50187963"/>
    <n v="184244234.41999999"/>
    <n v="3193250.0818796456"/>
  </r>
  <r>
    <x v="16"/>
    <s v="BOYACÁ"/>
    <x v="211"/>
    <s v="MUNICIPIO DE GAMEZA (BOYACÁ)"/>
    <n v="176351436"/>
    <n v="0"/>
    <n v="0"/>
    <n v="50645259"/>
    <n v="0"/>
    <n v="0"/>
    <n v="226996695"/>
    <n v="-3.0832886695861816E-3"/>
    <n v="68909.927254702547"/>
    <n v="0"/>
    <n v="0"/>
    <n v="0"/>
    <n v="227065604.92417142"/>
    <n v="147007555.94999999"/>
    <n v="0"/>
    <n v="0"/>
    <n v="-3.0832886695861816E-3"/>
    <n v="50714168.927254699"/>
    <n v="0"/>
    <n v="0"/>
    <n v="197721724.87417141"/>
    <n v="0"/>
    <n v="197721724.87417141"/>
    <n v="194353081.15000001"/>
    <n v="3368643.7241714001"/>
  </r>
  <r>
    <x v="16"/>
    <s v="BOYACÁ"/>
    <x v="212"/>
    <s v="MUNICIPIO DE GARAGOA (BOYACÁ)"/>
    <n v="203485566"/>
    <n v="0"/>
    <n v="0"/>
    <n v="57263017"/>
    <n v="0"/>
    <n v="0"/>
    <n v="260748583"/>
    <n v="4.0274262428283691E-3"/>
    <n v="78515.963734343532"/>
    <n v="0"/>
    <n v="0"/>
    <n v="0"/>
    <n v="260827098.96776175"/>
    <n v="169119096.28999999"/>
    <n v="0"/>
    <n v="0"/>
    <n v="4.0274262428283691E-3"/>
    <n v="57341532.963734344"/>
    <n v="0"/>
    <n v="0"/>
    <n v="226460629.25776178"/>
    <n v="0"/>
    <n v="226460629.25776178"/>
    <n v="222558020.09999999"/>
    <n v="3902609.1577617824"/>
  </r>
  <r>
    <x v="16"/>
    <s v="BOYACÁ"/>
    <x v="213"/>
    <s v="MUNICIPIO DE GUACAMAYAS (BOYACÁ)"/>
    <n v="141203918"/>
    <n v="0"/>
    <n v="0"/>
    <n v="40791469"/>
    <n v="0"/>
    <n v="0"/>
    <n v="181995387"/>
    <n v="3.7719905376434326E-3"/>
    <n v="55272.899454269646"/>
    <n v="0"/>
    <n v="0"/>
    <n v="0"/>
    <n v="182050659.90322626"/>
    <n v="117720193.31"/>
    <n v="0"/>
    <n v="0"/>
    <n v="3.7719905376434326E-3"/>
    <n v="40846741.899454273"/>
    <n v="0"/>
    <n v="0"/>
    <n v="158566935.21322626"/>
    <n v="0"/>
    <n v="158566935.21322626"/>
    <n v="155868927.13999999"/>
    <n v="2698008.0732262731"/>
  </r>
  <r>
    <x v="16"/>
    <s v="BOYACÁ"/>
    <x v="214"/>
    <s v="MUNICIPIO DE GUATEQUE (BOYACÁ)"/>
    <n v="171403023"/>
    <n v="0"/>
    <n v="0"/>
    <n v="48701192"/>
    <n v="0"/>
    <n v="0"/>
    <n v="220104215"/>
    <n v="4.8400759696960449E-3"/>
    <n v="66515.81585649075"/>
    <n v="0"/>
    <n v="0"/>
    <n v="0"/>
    <n v="220170730.82069656"/>
    <n v="142647380.10999998"/>
    <n v="0"/>
    <n v="0"/>
    <n v="4.8400759696960449E-3"/>
    <n v="48767707.815856494"/>
    <n v="0"/>
    <n v="0"/>
    <n v="191415087.93069655"/>
    <n v="0"/>
    <n v="191415087.93069655"/>
    <n v="188133746.81999999"/>
    <n v="3281341.1106965542"/>
  </r>
  <r>
    <x v="16"/>
    <s v="BOYACÁ"/>
    <x v="215"/>
    <s v="MUNICIPIO DE GUAYATÁ (BOYACÁ)"/>
    <n v="187119760"/>
    <n v="0"/>
    <n v="0"/>
    <n v="54199790"/>
    <n v="0"/>
    <n v="0"/>
    <n v="241319550"/>
    <n v="3.4885406494140625E-3"/>
    <n v="73501.987373997137"/>
    <n v="0"/>
    <n v="0"/>
    <n v="0"/>
    <n v="241393051.99086255"/>
    <n v="156137444.73000002"/>
    <n v="0"/>
    <n v="0"/>
    <n v="3.4885406494140625E-3"/>
    <n v="54273291.987374"/>
    <n v="0"/>
    <n v="0"/>
    <n v="210410736.72086257"/>
    <n v="0"/>
    <n v="210410736.72086257"/>
    <n v="206839447.88"/>
    <n v="3571288.8408625722"/>
  </r>
  <r>
    <x v="16"/>
    <s v="BOYACÁ"/>
    <x v="216"/>
    <s v="MUNICIPIO DE GÜICÁN (BOYACÁ)"/>
    <n v="265085772"/>
    <n v="0"/>
    <n v="0"/>
    <n v="75962955"/>
    <n v="0"/>
    <n v="0"/>
    <n v="341048727"/>
    <n v="4.2650103569030762E-3"/>
    <n v="103451.87477238021"/>
    <n v="0"/>
    <n v="0"/>
    <n v="0"/>
    <n v="341152178.87903738"/>
    <n v="220855412.22000003"/>
    <n v="0"/>
    <n v="0"/>
    <n v="4.2650103569030762E-3"/>
    <n v="76066406.874772385"/>
    <n v="0"/>
    <n v="0"/>
    <n v="296921819.09903741"/>
    <n v="0"/>
    <n v="296921819.09903741"/>
    <n v="291852234.56999999"/>
    <n v="5069584.529037416"/>
  </r>
  <r>
    <x v="16"/>
    <s v="BOYACÁ"/>
    <x v="217"/>
    <s v="MUNICIPIO DE IZA (BOYACÁ)"/>
    <n v="93957712"/>
    <n v="0"/>
    <n v="0"/>
    <n v="26221798"/>
    <n v="0"/>
    <n v="0"/>
    <n v="120179510"/>
    <n v="3.2773613929748535E-4"/>
    <n v="36058.460431070023"/>
    <n v="0"/>
    <n v="0"/>
    <n v="0"/>
    <n v="120215568.46075881"/>
    <n v="77997441.469999999"/>
    <n v="0"/>
    <n v="0"/>
    <n v="3.2773613929748535E-4"/>
    <n v="26257856.460431069"/>
    <n v="0"/>
    <n v="0"/>
    <n v="104255297.9307588"/>
    <n v="0"/>
    <n v="104255297.9307588"/>
    <n v="102450821.25"/>
    <n v="1804476.6807588041"/>
  </r>
  <r>
    <x v="16"/>
    <s v="BOYACÁ"/>
    <x v="218"/>
    <s v="MUNICIPIO DE JENESANO (BOYACÁ)"/>
    <n v="211565061"/>
    <n v="0"/>
    <n v="0"/>
    <n v="59541949"/>
    <n v="0"/>
    <n v="0"/>
    <n v="271107010"/>
    <n v="7.8314542770385742E-4"/>
    <n v="81662.794613828635"/>
    <n v="0"/>
    <n v="0"/>
    <n v="0"/>
    <n v="271188672.79539698"/>
    <n v="175840240.55000001"/>
    <n v="0"/>
    <n v="0"/>
    <n v="7.8314542770385742E-4"/>
    <n v="59623611.794613831"/>
    <n v="0"/>
    <n v="0"/>
    <n v="235463852.345397"/>
    <n v="0"/>
    <n v="235463852.345397"/>
    <n v="231406043.13"/>
    <n v="4057809.2153970003"/>
  </r>
  <r>
    <x v="16"/>
    <s v="BOYACÁ"/>
    <x v="219"/>
    <s v="MUNICIPIO DE JERICÓ (BOYACÁ)"/>
    <n v="222499673"/>
    <n v="0"/>
    <n v="0"/>
    <n v="63974747"/>
    <n v="0"/>
    <n v="0"/>
    <n v="286474420"/>
    <n v="1.3326704502105713E-3"/>
    <n v="86961.034038861661"/>
    <n v="0"/>
    <n v="0"/>
    <n v="0"/>
    <n v="286561381.03537148"/>
    <n v="185460012.38000005"/>
    <n v="0"/>
    <n v="0"/>
    <n v="1.3326704502105713E-3"/>
    <n v="64061708.034038864"/>
    <n v="0"/>
    <n v="0"/>
    <n v="249521720.4153716"/>
    <n v="0"/>
    <n v="249521720.4153716"/>
    <n v="245270119.34999999"/>
    <n v="4251601.0653716028"/>
  </r>
  <r>
    <x v="16"/>
    <s v="BOYACÁ"/>
    <x v="1025"/>
    <s v="MUNICIPIO DE LABRANZAGRANDE (BOYACÁ)"/>
    <n v="241553712"/>
    <n v="0"/>
    <n v="0"/>
    <n v="68649522"/>
    <n v="0"/>
    <n v="0"/>
    <n v="310203234"/>
    <n v="5.4603815078735352E-4"/>
    <n v="93797.847214952388"/>
    <n v="0"/>
    <n v="0"/>
    <n v="0"/>
    <n v="310297031.84776098"/>
    <n v="201050933.56"/>
    <n v="0"/>
    <n v="0"/>
    <n v="5.4603815078735352E-4"/>
    <n v="68743319.847214952"/>
    <n v="0"/>
    <n v="0"/>
    <n v="269794253.40776098"/>
    <n v="0"/>
    <n v="269794253.40776098"/>
    <n v="265170124.59"/>
    <n v="4624128.8177609742"/>
  </r>
  <r>
    <x v="16"/>
    <s v="BOYACÁ"/>
    <x v="958"/>
    <s v="MUNICIPIO DE LA CAPILLA (BOYACÁ)"/>
    <n v="97035036"/>
    <n v="0"/>
    <n v="0"/>
    <n v="27943082"/>
    <n v="0"/>
    <n v="0"/>
    <n v="124978118"/>
    <n v="2.843514084815979E-3"/>
    <n v="37972.474556299967"/>
    <n v="0"/>
    <n v="0"/>
    <n v="0"/>
    <n v="125016090.47739981"/>
    <n v="80902113.070000008"/>
    <n v="0"/>
    <n v="0"/>
    <n v="2.843514084815979E-3"/>
    <n v="27981054.474556301"/>
    <n v="0"/>
    <n v="0"/>
    <n v="108883167.54739982"/>
    <n v="0"/>
    <n v="108883167.54739982"/>
    <n v="107029456.53"/>
    <n v="1853711.0173998177"/>
  </r>
  <r>
    <x v="16"/>
    <s v="BOYACÁ"/>
    <x v="220"/>
    <s v="MUNICIPIO DE LA VICTORIA (BOYACÁ)"/>
    <n v="119507275"/>
    <n v="0"/>
    <n v="0"/>
    <n v="33714046"/>
    <n v="0"/>
    <n v="0"/>
    <n v="153221321"/>
    <n v="-1.3538002967834473E-3"/>
    <n v="46189.327780630214"/>
    <n v="0"/>
    <n v="0"/>
    <n v="0"/>
    <n v="153267510.32642683"/>
    <n v="99360509.980000004"/>
    <n v="0"/>
    <n v="0"/>
    <n v="-1.3538002967834473E-3"/>
    <n v="33760235.327780627"/>
    <n v="0"/>
    <n v="0"/>
    <n v="133120745.30642682"/>
    <n v="0"/>
    <n v="133120745.30642682"/>
    <n v="130829752.54000001"/>
    <n v="2290992.7664268166"/>
  </r>
  <r>
    <x v="16"/>
    <s v="BOYACÁ"/>
    <x v="221"/>
    <s v="MUNICIPIO DE LA UVITA (BOYACÁ)"/>
    <n v="140213898"/>
    <n v="0"/>
    <n v="0"/>
    <n v="41201060"/>
    <n v="0"/>
    <n v="0"/>
    <n v="181414958"/>
    <n v="3.1435489654541016E-4"/>
    <n v="55558.400707958368"/>
    <n v="0"/>
    <n v="0"/>
    <n v="0"/>
    <n v="181470516.40102232"/>
    <n v="117222466.34999999"/>
    <n v="0"/>
    <n v="0"/>
    <n v="3.1435489654541016E-4"/>
    <n v="41256618.40070796"/>
    <n v="0"/>
    <n v="0"/>
    <n v="158479084.75102231"/>
    <n v="0"/>
    <n v="158479084.75102231"/>
    <n v="155809204.78999999"/>
    <n v="2669879.9610223174"/>
  </r>
  <r>
    <x v="16"/>
    <s v="BOYACÁ"/>
    <x v="222"/>
    <s v="MUNICIPIO DE VILLA DE LEYVA (BOYACÁ)"/>
    <n v="226844656"/>
    <n v="0"/>
    <n v="0"/>
    <n v="61904966"/>
    <n v="0"/>
    <n v="0"/>
    <n v="288749622"/>
    <n v="-2.42653489112854E-3"/>
    <n v="85928.826163389647"/>
    <n v="0"/>
    <n v="0"/>
    <n v="0"/>
    <n v="288835550.82373691"/>
    <n v="187745589.5"/>
    <n v="0"/>
    <n v="0"/>
    <n v="-2.42653489112854E-3"/>
    <n v="61990894.826163389"/>
    <n v="0"/>
    <n v="0"/>
    <n v="249736484.32373685"/>
    <n v="0"/>
    <n v="249736484.32373685"/>
    <n v="245362574.30000001"/>
    <n v="4373910.0237368345"/>
  </r>
  <r>
    <x v="16"/>
    <s v="BOYACÁ"/>
    <x v="223"/>
    <s v="MUNICIPIO DE MACANAL (BOYACÁ)"/>
    <n v="158428739"/>
    <n v="0"/>
    <n v="0"/>
    <n v="44644328"/>
    <n v="0"/>
    <n v="0"/>
    <n v="203073067"/>
    <n v="1.4546513557434082E-4"/>
    <n v="61199.196027739868"/>
    <n v="0"/>
    <n v="0"/>
    <n v="0"/>
    <n v="203134266.19617319"/>
    <n v="131706373.24000001"/>
    <n v="0"/>
    <n v="0"/>
    <n v="1.4546513557434082E-4"/>
    <n v="44705527.196027741"/>
    <n v="0"/>
    <n v="0"/>
    <n v="176411900.4361732"/>
    <n v="0"/>
    <n v="176411900.4361732"/>
    <n v="173374405.93000001"/>
    <n v="3037494.5061731935"/>
  </r>
  <r>
    <x v="16"/>
    <s v="BOYACÁ"/>
    <x v="224"/>
    <s v="MUNICIPIO DE MARIPÍ (BOYACÁ)"/>
    <n v="223360040"/>
    <n v="0"/>
    <n v="0"/>
    <n v="63404525"/>
    <n v="0"/>
    <n v="0"/>
    <n v="286764565"/>
    <n v="4.9299895763397217E-3"/>
    <n v="86659.80635028801"/>
    <n v="0"/>
    <n v="0"/>
    <n v="0"/>
    <n v="286851224.81128031"/>
    <n v="185868351"/>
    <n v="0"/>
    <n v="0"/>
    <n v="4.9299895763397217E-3"/>
    <n v="63491184.806350291"/>
    <n v="0"/>
    <n v="0"/>
    <n v="249359535.81128028"/>
    <n v="0"/>
    <n v="249359535.81128028"/>
    <n v="245082448.75"/>
    <n v="4277087.0612802804"/>
  </r>
  <r>
    <x v="16"/>
    <s v="BOYACÁ"/>
    <x v="225"/>
    <s v="MUNICIPIO DE MIRAFLORES (BOYACÁ)"/>
    <n v="172416786"/>
    <n v="0"/>
    <n v="0"/>
    <n v="48586137"/>
    <n v="0"/>
    <n v="0"/>
    <n v="221002923"/>
    <n v="2.7967095375061035E-3"/>
    <n v="66576.250659531695"/>
    <n v="0"/>
    <n v="0"/>
    <n v="0"/>
    <n v="221069499.25345623"/>
    <n v="143322475.81"/>
    <n v="0"/>
    <n v="0"/>
    <n v="2.7967095375061035E-3"/>
    <n v="48652713.250659533"/>
    <n v="0"/>
    <n v="0"/>
    <n v="191975189.06345624"/>
    <n v="0"/>
    <n v="191975189.06345624"/>
    <n v="188669250.33000001"/>
    <n v="3305938.7334562242"/>
  </r>
  <r>
    <x v="16"/>
    <s v="BOYACÁ"/>
    <x v="226"/>
    <s v="MUNICIPIO DE MONGUA (BOYACÁ)"/>
    <n v="182630385"/>
    <n v="0"/>
    <n v="0"/>
    <n v="52200508"/>
    <n v="0"/>
    <n v="0"/>
    <n v="234830893"/>
    <n v="6.2835216522216797E-4"/>
    <n v="71152.208385635429"/>
    <n v="0"/>
    <n v="0"/>
    <n v="0"/>
    <n v="234902045.209014"/>
    <n v="152129117.19999999"/>
    <n v="0"/>
    <n v="0"/>
    <n v="6.2835216522216797E-4"/>
    <n v="52271660.208385639"/>
    <n v="0"/>
    <n v="0"/>
    <n v="204400777.40901399"/>
    <n v="0"/>
    <n v="204400777.40901399"/>
    <n v="200908513.63999999"/>
    <n v="3492263.7690140009"/>
  </r>
  <r>
    <x v="16"/>
    <s v="BOYACÁ"/>
    <x v="227"/>
    <s v="MUNICIPIO DE MONGUÍ (BOYACÁ)"/>
    <n v="145906819"/>
    <n v="0"/>
    <n v="0"/>
    <n v="41166031"/>
    <n v="0"/>
    <n v="0"/>
    <n v="187072850"/>
    <n v="3.0824542045593262E-4"/>
    <n v="56399.515407250881"/>
    <n v="0"/>
    <n v="0"/>
    <n v="0"/>
    <n v="187129249.51571551"/>
    <n v="121313241.54000002"/>
    <n v="0"/>
    <n v="0"/>
    <n v="3.0824542045593262E-4"/>
    <n v="41222430.515407249"/>
    <n v="0"/>
    <n v="0"/>
    <n v="162535672.0557155"/>
    <n v="0"/>
    <n v="162535672.0557155"/>
    <n v="159738700.47999999"/>
    <n v="2796971.575715512"/>
  </r>
  <r>
    <x v="16"/>
    <s v="BOYACÁ"/>
    <x v="228"/>
    <s v="MUNICIPIO DE MONIQUIRÁ (BOYACÁ)"/>
    <n v="263981356"/>
    <n v="0"/>
    <n v="0"/>
    <n v="74668978"/>
    <n v="0"/>
    <n v="0"/>
    <n v="338650334"/>
    <n v="-4.3767094612121582E-3"/>
    <n v="102207.91629584682"/>
    <n v="0"/>
    <n v="0"/>
    <n v="0"/>
    <n v="338752541.91191912"/>
    <n v="219564486.19999999"/>
    <n v="0"/>
    <n v="0"/>
    <n v="-4.3767094612121582E-3"/>
    <n v="74771185.916295841"/>
    <n v="0"/>
    <n v="0"/>
    <n v="294335672.11191911"/>
    <n v="0"/>
    <n v="294335672.11191911"/>
    <n v="289277430.88"/>
    <n v="5058241.2319191098"/>
  </r>
  <r>
    <x v="16"/>
    <s v="BOYACÁ"/>
    <x v="229"/>
    <s v="MUNICIPIO DE MOTAVITA (BOYACÁ)"/>
    <n v="247410362"/>
    <n v="0"/>
    <n v="0"/>
    <n v="68552733"/>
    <n v="0"/>
    <n v="0"/>
    <n v="315963095"/>
    <n v="-3.8652122020721436E-3"/>
    <n v="94591.445731161832"/>
    <n v="0"/>
    <n v="0"/>
    <n v="0"/>
    <n v="316057686.44186592"/>
    <n v="205188779.22999996"/>
    <n v="0"/>
    <n v="0"/>
    <n v="-3.8652122020721436E-3"/>
    <n v="68647324.445731163"/>
    <n v="0"/>
    <n v="0"/>
    <n v="273836103.67186594"/>
    <n v="0"/>
    <n v="273836103.67186594"/>
    <n v="269077801.57999998"/>
    <n v="4758302.0918659568"/>
  </r>
  <r>
    <x v="16"/>
    <s v="BOYACÁ"/>
    <x v="230"/>
    <s v="MUNICIPIO DE MUZO (BOYACÁ)"/>
    <n v="231665282"/>
    <n v="0"/>
    <n v="0"/>
    <n v="66352862"/>
    <n v="0"/>
    <n v="0"/>
    <n v="298018144"/>
    <n v="-3.294140100479126E-3"/>
    <n v="90373.305333628261"/>
    <n v="0"/>
    <n v="0"/>
    <n v="0"/>
    <n v="298108517.3020395"/>
    <n v="193020817.47999999"/>
    <n v="0"/>
    <n v="0"/>
    <n v="-3.294140100479126E-3"/>
    <n v="66443235.305333629"/>
    <n v="0"/>
    <n v="0"/>
    <n v="259464052.78203946"/>
    <n v="0"/>
    <n v="259464052.78203946"/>
    <n v="255035031.16"/>
    <n v="4429021.6220394671"/>
  </r>
  <r>
    <x v="16"/>
    <s v="BOYACÁ"/>
    <x v="231"/>
    <s v="MUNICIPIO DE NOBSA (BOYACÁ)"/>
    <n v="146321260"/>
    <n v="0"/>
    <n v="0"/>
    <n v="41034186"/>
    <n v="0"/>
    <n v="0"/>
    <n v="187355446"/>
    <n v="1.3907551765441895E-3"/>
    <n v="56349.46150559884"/>
    <n v="0"/>
    <n v="0"/>
    <n v="0"/>
    <n v="187411795.46289635"/>
    <n v="121551141.19"/>
    <n v="0"/>
    <n v="0"/>
    <n v="1.3907551765441895E-3"/>
    <n v="41090535.461505599"/>
    <n v="0"/>
    <n v="0"/>
    <n v="162641676.65289634"/>
    <n v="0"/>
    <n v="162641676.65289634"/>
    <n v="159833483.87"/>
    <n v="2808192.7828963399"/>
  </r>
  <r>
    <x v="16"/>
    <s v="BOYACÁ"/>
    <x v="232"/>
    <s v="MUNICIPIO DE NUEVO COLÓN (BOYACÁ)"/>
    <n v="159250649"/>
    <n v="0"/>
    <n v="0"/>
    <n v="44603212"/>
    <n v="0"/>
    <n v="0"/>
    <n v="203853861"/>
    <n v="3.6307871341705322E-3"/>
    <n v="61270.774037103569"/>
    <n v="0"/>
    <n v="0"/>
    <n v="0"/>
    <n v="203915131.77766788"/>
    <n v="132272460.95000002"/>
    <n v="0"/>
    <n v="0"/>
    <n v="3.6307871341705322E-3"/>
    <n v="44664482.7740371"/>
    <n v="0"/>
    <n v="0"/>
    <n v="176936943.7276679"/>
    <n v="0"/>
    <n v="176936943.7276679"/>
    <n v="173880461.25"/>
    <n v="3056482.4776678979"/>
  </r>
  <r>
    <x v="16"/>
    <s v="BOYACÁ"/>
    <x v="233"/>
    <s v="MUNICIPIO DE OICATÁ (BOYACÁ)"/>
    <n v="160952185"/>
    <n v="0"/>
    <n v="0"/>
    <n v="45362488"/>
    <n v="0"/>
    <n v="0"/>
    <n v="206314673"/>
    <n v="-4.8311054706573486E-3"/>
    <n v="62176.5357565128"/>
    <n v="0"/>
    <n v="0"/>
    <n v="0"/>
    <n v="206376849.53092539"/>
    <n v="133774029.42999999"/>
    <n v="0"/>
    <n v="0"/>
    <n v="-4.8311054706573486E-3"/>
    <n v="45424664.535756513"/>
    <n v="0"/>
    <n v="0"/>
    <n v="179198693.9609254"/>
    <n v="0"/>
    <n v="179198693.9609254"/>
    <n v="176110659.27000001"/>
    <n v="3088034.6909253895"/>
  </r>
  <r>
    <x v="16"/>
    <s v="BOYACÁ"/>
    <x v="234"/>
    <s v="MUNICIPIO DE OTANCHE (BOYACÁ)"/>
    <n v="270483634"/>
    <n v="0"/>
    <n v="0"/>
    <n v="76239263"/>
    <n v="0"/>
    <n v="0"/>
    <n v="346722897"/>
    <n v="-4.6068429946899414E-3"/>
    <n v="104497.00275185463"/>
    <n v="0"/>
    <n v="0"/>
    <n v="0"/>
    <n v="346827393.99814498"/>
    <n v="224866342.75999999"/>
    <n v="0"/>
    <n v="0"/>
    <n v="-4.6068429946899414E-3"/>
    <n v="76343760.002751857"/>
    <n v="0"/>
    <n v="0"/>
    <n v="301210102.75814497"/>
    <n v="0"/>
    <n v="301210102.75814497"/>
    <n v="296024374.81999999"/>
    <n v="5185727.9381449819"/>
  </r>
  <r>
    <x v="16"/>
    <s v="BOYACÁ"/>
    <x v="914"/>
    <s v="MUNICIPIO DE PACHAVITA (BOYACÁ)"/>
    <n v="120351198"/>
    <n v="0"/>
    <n v="0"/>
    <n v="34804229"/>
    <n v="0"/>
    <n v="0"/>
    <n v="155155427"/>
    <n v="4.7718286514282227E-3"/>
    <n v="47235.683066101723"/>
    <n v="0"/>
    <n v="0"/>
    <n v="0"/>
    <n v="155202662.68783793"/>
    <n v="100397321.39"/>
    <n v="0"/>
    <n v="0"/>
    <n v="4.7718286514282227E-3"/>
    <n v="34851464.6830661"/>
    <n v="0"/>
    <n v="0"/>
    <n v="135248786.07783794"/>
    <n v="0"/>
    <n v="135248786.07783794"/>
    <n v="132950707.79000001"/>
    <n v="2298078.2878379375"/>
  </r>
  <r>
    <x v="16"/>
    <s v="BOYACÁ"/>
    <x v="235"/>
    <s v="MUNICIPIO DE PÁEZ (BOYACÁ)"/>
    <n v="132015937"/>
    <n v="0"/>
    <n v="0"/>
    <n v="37856375"/>
    <n v="0"/>
    <n v="0"/>
    <n v="169872312"/>
    <n v="4.8837661743164063E-3"/>
    <n v="51568.273581638125"/>
    <n v="0"/>
    <n v="0"/>
    <n v="0"/>
    <n v="169923880.27846539"/>
    <n v="109999562.25"/>
    <n v="0"/>
    <n v="0"/>
    <n v="4.8837661743164063E-3"/>
    <n v="37907943.273581639"/>
    <n v="0"/>
    <n v="0"/>
    <n v="147907505.52846539"/>
    <n v="0"/>
    <n v="147907505.52846539"/>
    <n v="145382481.69999999"/>
    <n v="2525023.8284654021"/>
  </r>
  <r>
    <x v="16"/>
    <s v="BOYACÁ"/>
    <x v="236"/>
    <s v="MUNICIPIO DE PAIPA (BOYACÁ)"/>
    <n v="225942634"/>
    <n v="0"/>
    <n v="0"/>
    <n v="63106565"/>
    <n v="0"/>
    <n v="0"/>
    <n v="289049199"/>
    <n v="3.5886466503143311E-3"/>
    <n v="86798.697220969392"/>
    <n v="0"/>
    <n v="0"/>
    <n v="0"/>
    <n v="289135997.70080966"/>
    <n v="187591906.84000003"/>
    <n v="0"/>
    <n v="0"/>
    <n v="3.5886466503143311E-3"/>
    <n v="63193363.697220966"/>
    <n v="0"/>
    <n v="0"/>
    <n v="250785270.54080963"/>
    <n v="0"/>
    <n v="250785270.54080963"/>
    <n v="246446111.59"/>
    <n v="4339158.9508096278"/>
  </r>
  <r>
    <x v="16"/>
    <s v="BOYACÁ"/>
    <x v="1026"/>
    <s v="MUNICIPIO DE PAJARITO (BOYACÁ)"/>
    <n v="108533112"/>
    <n v="0"/>
    <n v="0"/>
    <n v="31860387"/>
    <n v="0"/>
    <n v="0"/>
    <n v="140393499"/>
    <n v="2.5604069232940674E-3"/>
    <n v="42948.970346925722"/>
    <n v="0"/>
    <n v="0"/>
    <n v="0"/>
    <n v="140436447.97290733"/>
    <n v="90688595.75"/>
    <n v="0"/>
    <n v="0"/>
    <n v="2.5604069232940674E-3"/>
    <n v="31903335.970346924"/>
    <n v="0"/>
    <n v="0"/>
    <n v="122591931.72290733"/>
    <n v="0"/>
    <n v="122591931.72290733"/>
    <n v="120523159.5"/>
    <n v="2068772.2229073346"/>
  </r>
  <r>
    <x v="16"/>
    <s v="BOYACÁ"/>
    <x v="237"/>
    <s v="MUNICIPIO DE PANQUEBA (BOYACÁ)"/>
    <n v="112734076"/>
    <n v="0"/>
    <n v="0"/>
    <n v="32578939"/>
    <n v="0"/>
    <n v="0"/>
    <n v="145313015"/>
    <n v="-3.2588839530944824E-5"/>
    <n v="44235.749485172542"/>
    <n v="0"/>
    <n v="0"/>
    <n v="0"/>
    <n v="145357250.74945256"/>
    <n v="94034852.219999999"/>
    <n v="0"/>
    <n v="0"/>
    <n v="-3.2588839530944824E-5"/>
    <n v="32623174.749485172"/>
    <n v="0"/>
    <n v="0"/>
    <n v="126658026.96945259"/>
    <n v="0"/>
    <n v="126658026.96945259"/>
    <n v="124504975.84"/>
    <n v="2153051.1294525862"/>
  </r>
  <r>
    <x v="16"/>
    <s v="BOYACÁ"/>
    <x v="238"/>
    <s v="MUNICIPIO DE PAUNA (BOYACÁ)"/>
    <n v="305998034"/>
    <n v="0"/>
    <n v="0"/>
    <n v="86255933"/>
    <n v="0"/>
    <n v="0"/>
    <n v="392253967"/>
    <n v="-3.3973455429077148E-3"/>
    <n v="118235.57194397743"/>
    <n v="0"/>
    <n v="0"/>
    <n v="0"/>
    <n v="392372202.56854665"/>
    <n v="254404797.43000001"/>
    <n v="0"/>
    <n v="0"/>
    <n v="-3.3973455429077148E-3"/>
    <n v="86374168.571943983"/>
    <n v="0"/>
    <n v="0"/>
    <n v="340778965.99854666"/>
    <n v="0"/>
    <n v="340778965.99854666"/>
    <n v="334912885.70999998"/>
    <n v="5866080.2885466814"/>
  </r>
  <r>
    <x v="16"/>
    <s v="BOYACÁ"/>
    <x v="1027"/>
    <s v="MUNICIPIO DE PAYA (BOYACÁ)"/>
    <n v="202057611"/>
    <n v="0"/>
    <n v="0"/>
    <n v="57356325"/>
    <n v="0"/>
    <n v="0"/>
    <n v="259413936"/>
    <n v="-3.917694091796875E-3"/>
    <n v="78398.255640806034"/>
    <n v="0"/>
    <n v="0"/>
    <n v="0"/>
    <n v="259492334.25172311"/>
    <n v="168150203.78000003"/>
    <n v="0"/>
    <n v="0"/>
    <n v="-3.917694091796875E-3"/>
    <n v="57434723.255640805"/>
    <n v="0"/>
    <n v="0"/>
    <n v="225584927.03172314"/>
    <n v="0"/>
    <n v="225584927.03172314"/>
    <n v="221716251.25"/>
    <n v="3868675.7817231417"/>
  </r>
  <r>
    <x v="16"/>
    <s v="BOYACÁ"/>
    <x v="239"/>
    <s v="MUNICIPIO DE PAZ DE RÍO (BOYACÁ)"/>
    <n v="131898056"/>
    <n v="0"/>
    <n v="0"/>
    <n v="37728348"/>
    <n v="0"/>
    <n v="0"/>
    <n v="169626404"/>
    <n v="2.7168393135070801E-3"/>
    <n v="51415.187316806529"/>
    <n v="0"/>
    <n v="0"/>
    <n v="0"/>
    <n v="169677819.19003364"/>
    <n v="109869433.16999999"/>
    <n v="0"/>
    <n v="0"/>
    <n v="2.7168393135070801E-3"/>
    <n v="37779763.187316805"/>
    <n v="0"/>
    <n v="0"/>
    <n v="147649196.36003363"/>
    <n v="0"/>
    <n v="147649196.36003363"/>
    <n v="145126441.97"/>
    <n v="2522754.3900336325"/>
  </r>
  <r>
    <x v="16"/>
    <s v="BOYACÁ"/>
    <x v="240"/>
    <s v="MUNICIPIO DE PESCA (BOYACÁ)"/>
    <n v="230607440"/>
    <n v="0"/>
    <n v="0"/>
    <n v="66595515"/>
    <n v="0"/>
    <n v="0"/>
    <n v="297202955"/>
    <n v="-4.1086077690124512E-3"/>
    <n v="90429.138110190484"/>
    <n v="0"/>
    <n v="0"/>
    <n v="0"/>
    <n v="297293384.13400155"/>
    <n v="192350374.13"/>
    <n v="0"/>
    <n v="0"/>
    <n v="-4.1086077690124512E-3"/>
    <n v="66685944.138110191"/>
    <n v="0"/>
    <n v="0"/>
    <n v="259036318.26400158"/>
    <n v="0"/>
    <n v="259036318.26400158"/>
    <n v="254632884.84999999"/>
    <n v="4403433.4140015841"/>
  </r>
  <r>
    <x v="16"/>
    <s v="BOYACÁ"/>
    <x v="878"/>
    <s v="MUNICIPIO DE PISBA (BOYACÁ)"/>
    <n v="151540124"/>
    <n v="0"/>
    <n v="0"/>
    <n v="43553379"/>
    <n v="0"/>
    <n v="0"/>
    <n v="195093503"/>
    <n v="-4.0420889854431152E-3"/>
    <n v="59332.889527521671"/>
    <n v="0"/>
    <n v="0"/>
    <n v="0"/>
    <n v="195152835.88548544"/>
    <n v="126382549.65000001"/>
    <n v="0"/>
    <n v="0"/>
    <n v="-4.0420889854431152E-3"/>
    <n v="43612711.889527522"/>
    <n v="0"/>
    <n v="0"/>
    <n v="169995261.53548545"/>
    <n v="0"/>
    <n v="169995261.53548545"/>
    <n v="167101919.5"/>
    <n v="2893342.0354854465"/>
  </r>
  <r>
    <x v="16"/>
    <s v="BOYACÁ"/>
    <x v="241"/>
    <s v="MUNICIPIO DE PUERTO BOYACÁ (BOYACÁ)"/>
    <n v="454051077"/>
    <n v="0"/>
    <n v="0"/>
    <n v="127056337"/>
    <n v="0"/>
    <n v="0"/>
    <n v="581107414"/>
    <n v="-8.1408023834228516E-4"/>
    <n v="174636.36363073913"/>
    <n v="0"/>
    <n v="0"/>
    <n v="0"/>
    <n v="581282050.36281669"/>
    <n v="377087851.79000002"/>
    <n v="0"/>
    <n v="0"/>
    <n v="-8.1408023834228516E-4"/>
    <n v="127230973.36363074"/>
    <n v="0"/>
    <n v="0"/>
    <n v="504318825.15281665"/>
    <n v="0"/>
    <n v="504318825.15281665"/>
    <n v="495602171.29000002"/>
    <n v="8716653.8628166318"/>
  </r>
  <r>
    <x v="16"/>
    <s v="BOYACÁ"/>
    <x v="242"/>
    <s v="MUNICIPIO DE QUÍPAMA (BOYACÁ)"/>
    <n v="242294955"/>
    <n v="0"/>
    <n v="0"/>
    <n v="69321068"/>
    <n v="0"/>
    <n v="0"/>
    <n v="311616023"/>
    <n v="3.4434795379638672E-3"/>
    <n v="94470.165044352922"/>
    <n v="0"/>
    <n v="0"/>
    <n v="0"/>
    <n v="311710493.16848785"/>
    <n v="201872048.44999999"/>
    <n v="0"/>
    <n v="0"/>
    <n v="3.4434795379638672E-3"/>
    <n v="69415538.165044352"/>
    <n v="0"/>
    <n v="0"/>
    <n v="271287586.61848783"/>
    <n v="0"/>
    <n v="271287586.61848783"/>
    <n v="266655931.06"/>
    <n v="4631655.5584878325"/>
  </r>
  <r>
    <x v="16"/>
    <s v="BOYACÁ"/>
    <x v="243"/>
    <s v="MUNICIPIO DE RAMIRIQUÍ (BOYACÁ)"/>
    <n v="230180720"/>
    <n v="0"/>
    <n v="0"/>
    <n v="65532311"/>
    <n v="0"/>
    <n v="0"/>
    <n v="295713031"/>
    <n v="-4.886239767074585E-3"/>
    <n v="89470.438987858885"/>
    <n v="0"/>
    <n v="0"/>
    <n v="0"/>
    <n v="295802501.43410158"/>
    <n v="191623577.75999999"/>
    <n v="0"/>
    <n v="0"/>
    <n v="-4.886239767074585E-3"/>
    <n v="65621781.438987859"/>
    <n v="0"/>
    <n v="0"/>
    <n v="257245359.1941016"/>
    <n v="0"/>
    <n v="257245359.1941016"/>
    <n v="252839913.41"/>
    <n v="4405445.7841016054"/>
  </r>
  <r>
    <x v="16"/>
    <s v="BOYACÁ"/>
    <x v="244"/>
    <s v="MUNICIPIO DE RÁQUIRA (BOYACÁ)"/>
    <n v="335171886"/>
    <n v="0"/>
    <n v="0"/>
    <n v="93632106"/>
    <n v="0"/>
    <n v="0"/>
    <n v="428803992"/>
    <n v="-1.8099546432495117E-3"/>
    <n v="128733.52597308131"/>
    <n v="0"/>
    <n v="0"/>
    <n v="0"/>
    <n v="428932725.52416313"/>
    <n v="278257678.29000002"/>
    <n v="0"/>
    <n v="0"/>
    <n v="-1.8099546432495117E-3"/>
    <n v="93760839.525973082"/>
    <n v="0"/>
    <n v="0"/>
    <n v="372018517.81416315"/>
    <n v="0"/>
    <n v="372018517.81416315"/>
    <n v="365580710.73000002"/>
    <n v="6437807.0841631293"/>
  </r>
  <r>
    <x v="16"/>
    <s v="BOYACÁ"/>
    <x v="245"/>
    <s v="MUNICIPIO DE RONDÓN (BOYACÁ)"/>
    <n v="139697940"/>
    <n v="0"/>
    <n v="0"/>
    <n v="39639460"/>
    <n v="0"/>
    <n v="0"/>
    <n v="179337400"/>
    <n v="-1.5604794025421143E-3"/>
    <n v="54181.17638955819"/>
    <n v="0"/>
    <n v="0"/>
    <n v="0"/>
    <n v="179391581.17482907"/>
    <n v="116230577.75"/>
    <n v="0"/>
    <n v="0"/>
    <n v="-1.5604794025421143E-3"/>
    <n v="39693641.17638956"/>
    <n v="0"/>
    <n v="0"/>
    <n v="155924218.92482907"/>
    <n v="0"/>
    <n v="155924218.92482907"/>
    <n v="153248245.5"/>
    <n v="2675973.4248290658"/>
  </r>
  <r>
    <x v="16"/>
    <s v="BOYACÁ"/>
    <x v="246"/>
    <s v="MUNICIPIO DE SABOYÁ (BOYACÁ)"/>
    <n v="279063638"/>
    <n v="0"/>
    <n v="0"/>
    <n v="79152215"/>
    <n v="0"/>
    <n v="0"/>
    <n v="358215853"/>
    <n v="2.450406551361084E-3"/>
    <n v="108221.53611148223"/>
    <n v="0"/>
    <n v="0"/>
    <n v="0"/>
    <n v="358324074.53856188"/>
    <n v="232192273.90999997"/>
    <n v="0"/>
    <n v="0"/>
    <n v="2.450406551361084E-3"/>
    <n v="79260436.536111489"/>
    <n v="0"/>
    <n v="0"/>
    <n v="311452710.44856185"/>
    <n v="0"/>
    <n v="311452710.44856185"/>
    <n v="306107862.63999999"/>
    <n v="5344847.8085618615"/>
  </r>
  <r>
    <x v="16"/>
    <s v="BOYACÁ"/>
    <x v="247"/>
    <s v="MUNICIPIO DE SÁCHICA (BOYACÁ)"/>
    <n v="167827277"/>
    <n v="0"/>
    <n v="0"/>
    <n v="47499604"/>
    <n v="0"/>
    <n v="0"/>
    <n v="215326881"/>
    <n v="-2.644658088684082E-4"/>
    <n v="65001.198069770253"/>
    <n v="0"/>
    <n v="0"/>
    <n v="0"/>
    <n v="215391882.19780532"/>
    <n v="139602446.01999998"/>
    <n v="0"/>
    <n v="0"/>
    <n v="-2.644658088684082E-4"/>
    <n v="47564605.198069774"/>
    <n v="0"/>
    <n v="0"/>
    <n v="187167051.2178053"/>
    <n v="0"/>
    <n v="187167051.2178053"/>
    <n v="183951750.63999999"/>
    <n v="3215300.5778053105"/>
  </r>
  <r>
    <x v="16"/>
    <s v="BOYACÁ"/>
    <x v="248"/>
    <s v="MUNICIPIO DE SAMACÁ (BOYACÁ)"/>
    <n v="262557916"/>
    <n v="0"/>
    <n v="0"/>
    <n v="73197088"/>
    <n v="0"/>
    <n v="0"/>
    <n v="335755004"/>
    <n v="-2.5841593742370605E-3"/>
    <n v="100745.61409679934"/>
    <n v="0"/>
    <n v="0"/>
    <n v="0"/>
    <n v="335855749.61151266"/>
    <n v="217930072.43000001"/>
    <n v="0"/>
    <n v="0"/>
    <n v="-2.5841593742370605E-3"/>
    <n v="73297833.614096805"/>
    <n v="0"/>
    <n v="0"/>
    <n v="291227906.04151267"/>
    <n v="0"/>
    <n v="291227906.04151267"/>
    <n v="286183602.80000001"/>
    <n v="5044303.2415126562"/>
  </r>
  <r>
    <x v="16"/>
    <s v="BOYACÁ"/>
    <x v="959"/>
    <s v="MUNICIPIO DE SAN EDUARDO (BOYACÁ)"/>
    <n v="99178793"/>
    <n v="0"/>
    <n v="0"/>
    <n v="28080860"/>
    <n v="0"/>
    <n v="0"/>
    <n v="127259653"/>
    <n v="-2.7667880058288574E-3"/>
    <n v="38411.793709472513"/>
    <n v="0"/>
    <n v="0"/>
    <n v="0"/>
    <n v="127298064.79094268"/>
    <n v="82512783.260000005"/>
    <n v="0"/>
    <n v="0"/>
    <n v="-2.7667880058288574E-3"/>
    <n v="28119271.793709472"/>
    <n v="0"/>
    <n v="0"/>
    <n v="110632055.05094269"/>
    <n v="0"/>
    <n v="110632055.05094269"/>
    <n v="108732965.09999999"/>
    <n v="1899089.9509426951"/>
  </r>
  <r>
    <x v="16"/>
    <s v="BOYACÁ"/>
    <x v="1028"/>
    <s v="MUNICIPIO DE SAN JOSÉ DE PARE (BOYACÁ)"/>
    <n v="184188509"/>
    <n v="0"/>
    <n v="0"/>
    <n v="52742800"/>
    <n v="0"/>
    <n v="0"/>
    <n v="236931309"/>
    <n v="1.7495155334472656E-3"/>
    <n v="71862.338716363171"/>
    <n v="0"/>
    <n v="0"/>
    <n v="0"/>
    <n v="237003171.34046587"/>
    <n v="153475805.75"/>
    <n v="0"/>
    <n v="0"/>
    <n v="1.7495155334472656E-3"/>
    <n v="52814662.338716365"/>
    <n v="0"/>
    <n v="0"/>
    <n v="206290468.09046587"/>
    <n v="0"/>
    <n v="206290468.09046587"/>
    <n v="202769680.37"/>
    <n v="3520787.7204658687"/>
  </r>
  <r>
    <x v="16"/>
    <s v="BOYACÁ"/>
    <x v="249"/>
    <s v="MUNICIPIO DE SAN LUIS DE GACENO (BOYACÁ)"/>
    <n v="150759451"/>
    <n v="0"/>
    <n v="0"/>
    <n v="43616213"/>
    <n v="0"/>
    <n v="0"/>
    <n v="194375664"/>
    <n v="-1.4681220054626465E-3"/>
    <n v="59174.428048273956"/>
    <n v="0"/>
    <n v="0"/>
    <n v="0"/>
    <n v="194434838.42658016"/>
    <n v="125796400.84"/>
    <n v="0"/>
    <n v="0"/>
    <n v="-1.4681220054626465E-3"/>
    <n v="43675387.428048275"/>
    <n v="0"/>
    <n v="0"/>
    <n v="169471788.26658016"/>
    <n v="0"/>
    <n v="169471788.26658016"/>
    <n v="166595298.75999999"/>
    <n v="2876489.506580174"/>
  </r>
  <r>
    <x v="16"/>
    <s v="BOYACÁ"/>
    <x v="250"/>
    <s v="MUNICIPIO DE SAN MATEO (BOYACÁ)"/>
    <n v="170978261"/>
    <n v="0"/>
    <n v="0"/>
    <n v="49658934"/>
    <n v="0"/>
    <n v="0"/>
    <n v="220637195"/>
    <n v="-4.1024088859558105E-3"/>
    <n v="67245.738907995124"/>
    <n v="0"/>
    <n v="0"/>
    <n v="0"/>
    <n v="220704440.73480558"/>
    <n v="142717717.36000001"/>
    <n v="0"/>
    <n v="0"/>
    <n v="-4.1024088859558105E-3"/>
    <n v="49726179.738907993"/>
    <n v="0"/>
    <n v="0"/>
    <n v="192443897.0948056"/>
    <n v="0"/>
    <n v="192443897.0948056"/>
    <n v="189182561.97"/>
    <n v="3261335.1248055995"/>
  </r>
  <r>
    <x v="16"/>
    <s v="BOYACÁ"/>
    <x v="944"/>
    <s v="MUNICIPIO DE SAN MIGUEL DE SEMA (BOYACÁ)"/>
    <n v="143886558"/>
    <n v="0"/>
    <n v="0"/>
    <n v="40673561"/>
    <n v="0"/>
    <n v="0"/>
    <n v="184560119"/>
    <n v="-1.3530850410461426E-3"/>
    <n v="55684.367517180857"/>
    <n v="0"/>
    <n v="0"/>
    <n v="0"/>
    <n v="184615803.36616409"/>
    <n v="119665989.87"/>
    <n v="0"/>
    <n v="0"/>
    <n v="-1.3530850410461426E-3"/>
    <n v="40729245.367517181"/>
    <n v="0"/>
    <n v="0"/>
    <n v="160395235.23616409"/>
    <n v="0"/>
    <n v="160395235.23616409"/>
    <n v="157637949.62"/>
    <n v="2757285.6161640882"/>
  </r>
  <r>
    <x v="16"/>
    <s v="BOYACÁ"/>
    <x v="251"/>
    <s v="MUNICIPIO DE SAN PABLO DE BORBUR (BOYACÁ)"/>
    <n v="253889214"/>
    <n v="0"/>
    <n v="0"/>
    <n v="71971125"/>
    <n v="0"/>
    <n v="0"/>
    <n v="325860339"/>
    <n v="-4.3894350528717041E-3"/>
    <n v="98418.558819955302"/>
    <n v="0"/>
    <n v="0"/>
    <n v="0"/>
    <n v="325958757.55443054"/>
    <n v="211244068.46999997"/>
    <n v="0"/>
    <n v="0"/>
    <n v="-4.3894350528717041E-3"/>
    <n v="72069543.55881995"/>
    <n v="0"/>
    <n v="0"/>
    <n v="283313612.02443051"/>
    <n v="0"/>
    <n v="283313612.02443051"/>
    <n v="278451600.45999998"/>
    <n v="4862011.5644305348"/>
  </r>
  <r>
    <x v="16"/>
    <s v="BOYACÁ"/>
    <x v="252"/>
    <s v="MUNICIPIO DE SANTANA (BOYACÁ)"/>
    <n v="212107900"/>
    <n v="0"/>
    <n v="0"/>
    <n v="60024583"/>
    <n v="0"/>
    <n v="0"/>
    <n v="272132483"/>
    <n v="8.3205103874206543E-4"/>
    <n v="82144.372469983995"/>
    <n v="0"/>
    <n v="0"/>
    <n v="0"/>
    <n v="272214627.37330204"/>
    <n v="176433434.78999999"/>
    <n v="0"/>
    <n v="0"/>
    <n v="8.3205103874206543E-4"/>
    <n v="60106727.372469984"/>
    <n v="0"/>
    <n v="0"/>
    <n v="236540162.16330203"/>
    <n v="0"/>
    <n v="236540162.16330203"/>
    <n v="232476478.47"/>
    <n v="4063683.6933020353"/>
  </r>
  <r>
    <x v="16"/>
    <s v="BOYACÁ"/>
    <x v="253"/>
    <s v="MUNICIPIO DE SANTA MARÍA (BOYACÁ)"/>
    <n v="136126011"/>
    <n v="0"/>
    <n v="0"/>
    <n v="39080094"/>
    <n v="0"/>
    <n v="0"/>
    <n v="175206105"/>
    <n v="-4.2634010314941406E-3"/>
    <n v="53194.318979454103"/>
    <n v="0"/>
    <n v="0"/>
    <n v="0"/>
    <n v="175259299.31471604"/>
    <n v="113451304.54000001"/>
    <n v="0"/>
    <n v="0"/>
    <n v="-4.2634010314941406E-3"/>
    <n v="39133288.318979457"/>
    <n v="0"/>
    <n v="0"/>
    <n v="152584592.85471606"/>
    <n v="0"/>
    <n v="152584592.85471606"/>
    <n v="149982532.52000001"/>
    <n v="2602060.3347160518"/>
  </r>
  <r>
    <x v="16"/>
    <s v="BOYACÁ"/>
    <x v="254"/>
    <s v="MUNICIPIO DE SANTA ROSA DE VITERBO (BOYACÁ)"/>
    <n v="154453022"/>
    <n v="0"/>
    <n v="0"/>
    <n v="43573006"/>
    <n v="0"/>
    <n v="0"/>
    <n v="198026028"/>
    <n v="-4.8230886459350586E-3"/>
    <n v="59702.1458822407"/>
    <n v="0"/>
    <n v="0"/>
    <n v="0"/>
    <n v="198085730.14105916"/>
    <n v="128418397.53"/>
    <n v="0"/>
    <n v="0"/>
    <n v="-4.8230886459350586E-3"/>
    <n v="43632708.145882241"/>
    <n v="0"/>
    <n v="0"/>
    <n v="172051105.67105916"/>
    <n v="0"/>
    <n v="172051105.67105916"/>
    <n v="169090277.43000001"/>
    <n v="2960828.2410591543"/>
  </r>
  <r>
    <x v="16"/>
    <s v="BOYACÁ"/>
    <x v="1029"/>
    <s v="MUNICIPIO DE SANTA SOFÍA (BOYACÁ)"/>
    <n v="123423779"/>
    <n v="0"/>
    <n v="0"/>
    <n v="35353392"/>
    <n v="0"/>
    <n v="0"/>
    <n v="158777171"/>
    <n v="4.9202144145965576E-4"/>
    <n v="48138.399523232016"/>
    <n v="0"/>
    <n v="0"/>
    <n v="0"/>
    <n v="158825309.40001526"/>
    <n v="102838423.33"/>
    <n v="0"/>
    <n v="0"/>
    <n v="4.9202144145965576E-4"/>
    <n v="35401530.399523228"/>
    <n v="0"/>
    <n v="0"/>
    <n v="138239953.73001525"/>
    <n v="0"/>
    <n v="138239953.73001525"/>
    <n v="135880765.31"/>
    <n v="2359188.4200152457"/>
  </r>
  <r>
    <x v="16"/>
    <s v="BOYACÁ"/>
    <x v="255"/>
    <s v="MUNICIPIO DE SATIVANORTE (BOYACÁ)"/>
    <n v="158323707"/>
    <n v="0"/>
    <n v="0"/>
    <n v="45586049"/>
    <n v="0"/>
    <n v="0"/>
    <n v="203909756"/>
    <n v="-2.3297369480133057E-3"/>
    <n v="61946.983034971701"/>
    <n v="0"/>
    <n v="0"/>
    <n v="0"/>
    <n v="203971702.98070523"/>
    <n v="132018502.52"/>
    <n v="0"/>
    <n v="0"/>
    <n v="-2.3297369480133057E-3"/>
    <n v="45647995.983034968"/>
    <n v="0"/>
    <n v="0"/>
    <n v="177666498.50070524"/>
    <n v="0"/>
    <n v="177666498.50070524"/>
    <n v="174643403.06"/>
    <n v="3023095.4407052398"/>
  </r>
  <r>
    <x v="16"/>
    <s v="BOYACÁ"/>
    <x v="256"/>
    <s v="MUNICIPIO DE SATIVASUR (BOYACÁ)"/>
    <n v="99612787"/>
    <n v="0"/>
    <n v="0"/>
    <n v="28736196"/>
    <n v="0"/>
    <n v="0"/>
    <n v="128348983"/>
    <n v="9.0257823467254639E-4"/>
    <n v="38931.494232558973"/>
    <n v="0"/>
    <n v="0"/>
    <n v="0"/>
    <n v="128387914.49513514"/>
    <n v="83015935.849999994"/>
    <n v="0"/>
    <n v="0"/>
    <n v="9.0257823467254639E-4"/>
    <n v="28775127.494232558"/>
    <n v="0"/>
    <n v="0"/>
    <n v="111791063.34513512"/>
    <n v="0"/>
    <n v="111791063.34513512"/>
    <n v="109886935.91"/>
    <n v="1904127.4351351261"/>
  </r>
  <r>
    <x v="16"/>
    <s v="BOYACÁ"/>
    <x v="1030"/>
    <s v="MUNICIPIO DE SIACHOQUE (BOYACÁ)"/>
    <n v="252526335"/>
    <n v="0"/>
    <n v="0"/>
    <n v="71217813"/>
    <n v="0"/>
    <n v="0"/>
    <n v="323744148"/>
    <n v="-4.3891370296478271E-3"/>
    <n v="97591.301647017273"/>
    <n v="0"/>
    <n v="0"/>
    <n v="0"/>
    <n v="323841739.29725784"/>
    <n v="209951267.91999999"/>
    <n v="0"/>
    <n v="0"/>
    <n v="-4.3891370296478271E-3"/>
    <n v="71315404.301647022"/>
    <n v="0"/>
    <n v="0"/>
    <n v="281266672.21725786"/>
    <n v="0"/>
    <n v="281266672.21725786"/>
    <n v="276425556.81"/>
    <n v="4841115.4072578549"/>
  </r>
  <r>
    <x v="16"/>
    <s v="BOYACÁ"/>
    <x v="257"/>
    <s v="MUNICIPIO DE SOATÁ (BOYACÁ)"/>
    <n v="192045307"/>
    <n v="0"/>
    <n v="0"/>
    <n v="55735165"/>
    <n v="0"/>
    <n v="0"/>
    <n v="247780472"/>
    <n v="-3.3054351806640625E-3"/>
    <n v="75535.39151150141"/>
    <n v="0"/>
    <n v="0"/>
    <n v="0"/>
    <n v="247856007.38820606"/>
    <n v="160319416.71000001"/>
    <n v="0"/>
    <n v="0"/>
    <n v="-3.3054351806640625E-3"/>
    <n v="55810700.3915115"/>
    <n v="0"/>
    <n v="0"/>
    <n v="216130117.09820607"/>
    <n v="0"/>
    <n v="216130117.09820607"/>
    <n v="212467913.40000001"/>
    <n v="3662203.6982060671"/>
  </r>
  <r>
    <x v="16"/>
    <s v="BOYACÁ"/>
    <x v="258"/>
    <s v="MUNICIPIO DE SOCOTÁ (BOYACÁ)"/>
    <n v="286839157"/>
    <n v="0"/>
    <n v="0"/>
    <n v="83190308"/>
    <n v="0"/>
    <n v="0"/>
    <n v="370029465"/>
    <n v="-9.6976757049560547E-5"/>
    <n v="112778.35607575229"/>
    <n v="0"/>
    <n v="0"/>
    <n v="0"/>
    <n v="370142243.35597879"/>
    <n v="239408944.09"/>
    <n v="0"/>
    <n v="0"/>
    <n v="-9.6976757049560547E-5"/>
    <n v="83303086.356075749"/>
    <n v="0"/>
    <n v="0"/>
    <n v="322712030.44597876"/>
    <n v="0"/>
    <n v="322712030.44597876"/>
    <n v="317239815.79000002"/>
    <n v="5472214.6559787393"/>
  </r>
  <r>
    <x v="16"/>
    <s v="BOYACÁ"/>
    <x v="259"/>
    <s v="MUNICIPIO DE SOCHA (BOYACÁ)"/>
    <n v="162833031"/>
    <n v="0"/>
    <n v="0"/>
    <n v="46325399"/>
    <n v="0"/>
    <n v="0"/>
    <n v="209158430"/>
    <n v="-2.4918913841247559E-3"/>
    <n v="63244.530410599858"/>
    <n v="0"/>
    <n v="0"/>
    <n v="0"/>
    <n v="209221674.5279187"/>
    <n v="135537441.58999997"/>
    <n v="0"/>
    <n v="0"/>
    <n v="-2.4918913841247559E-3"/>
    <n v="46388643.530410603"/>
    <n v="0"/>
    <n v="0"/>
    <n v="181926085.11791867"/>
    <n v="0"/>
    <n v="181926085.11791867"/>
    <n v="178809264.03"/>
    <n v="3116821.087918669"/>
  </r>
  <r>
    <x v="16"/>
    <s v="BOYACÁ"/>
    <x v="260"/>
    <s v="MUNICIPIO DE SOGAMOSO (BOYACÁ)"/>
    <n v="284820025"/>
    <n v="0"/>
    <n v="0"/>
    <n v="80714733"/>
    <n v="0"/>
    <n v="0"/>
    <n v="365534758"/>
    <n v="3.1030178070068359E-4"/>
    <n v="110384.89419498391"/>
    <n v="0"/>
    <n v="0"/>
    <n v="0"/>
    <n v="365645142.89450526"/>
    <n v="236951895.69000003"/>
    <n v="0"/>
    <n v="0"/>
    <n v="3.1030178070068359E-4"/>
    <n v="80825117.89419499"/>
    <n v="0"/>
    <n v="0"/>
    <n v="317777013.58450532"/>
    <n v="0"/>
    <n v="317777013.58450532"/>
    <n v="312321220.80000001"/>
    <n v="5455792.7845053077"/>
  </r>
  <r>
    <x v="16"/>
    <s v="BOYACÁ"/>
    <x v="261"/>
    <s v="MUNICIPIO DE SOMONDOCO (BOYACÁ)"/>
    <n v="139784147"/>
    <n v="0"/>
    <n v="0"/>
    <n v="40339075"/>
    <n v="0"/>
    <n v="0"/>
    <n v="180123222"/>
    <n v="1.8171966075897217E-3"/>
    <n v="54784.993131521551"/>
    <n v="0"/>
    <n v="0"/>
    <n v="0"/>
    <n v="180178006.99494871"/>
    <n v="116598887.55000001"/>
    <n v="0"/>
    <n v="0"/>
    <n v="1.8171966075897217E-3"/>
    <n v="40393859.993131518"/>
    <n v="0"/>
    <n v="0"/>
    <n v="156992747.54494873"/>
    <n v="0"/>
    <n v="156992747.54494873"/>
    <n v="154324520.25"/>
    <n v="2668227.2949487269"/>
  </r>
  <r>
    <x v="16"/>
    <s v="BOYACÁ"/>
    <x v="831"/>
    <s v="MUNICIPIO DE SORA (BOYACÁ)"/>
    <n v="154723926"/>
    <n v="0"/>
    <n v="0"/>
    <n v="43631165"/>
    <n v="0"/>
    <n v="0"/>
    <n v="198355091"/>
    <n v="4.239886999130249E-3"/>
    <n v="59790.327892325608"/>
    <n v="0"/>
    <n v="0"/>
    <n v="0"/>
    <n v="198414881.33213222"/>
    <n v="128637674.90000001"/>
    <n v="0"/>
    <n v="0"/>
    <n v="4.239886999130249E-3"/>
    <n v="43690955.327892326"/>
    <n v="0"/>
    <n v="0"/>
    <n v="172328630.23213223"/>
    <n v="0"/>
    <n v="172328630.23213223"/>
    <n v="169362523.02000001"/>
    <n v="2966107.2121322155"/>
  </r>
  <r>
    <x v="16"/>
    <s v="BOYACÁ"/>
    <x v="262"/>
    <s v="MUNICIPIO DE SOTAQUIRÁ (BOYACÁ)"/>
    <n v="192350038"/>
    <n v="0"/>
    <n v="0"/>
    <n v="55202031"/>
    <n v="0"/>
    <n v="0"/>
    <n v="247552069"/>
    <n v="-1.8558204174041748E-3"/>
    <n v="75119.80126363477"/>
    <n v="0"/>
    <n v="0"/>
    <n v="0"/>
    <n v="247627188.79940781"/>
    <n v="160296355.69999999"/>
    <n v="0"/>
    <n v="0"/>
    <n v="-1.8558204174041748E-3"/>
    <n v="55277150.801263638"/>
    <n v="0"/>
    <n v="0"/>
    <n v="215573506.4994078"/>
    <n v="0"/>
    <n v="215573506.4994078"/>
    <n v="211896767.31999999"/>
    <n v="3676739.1794078052"/>
  </r>
  <r>
    <x v="16"/>
    <s v="BOYACÁ"/>
    <x v="263"/>
    <s v="MUNICIPIO DE SORACÁ (BOYACÁ)"/>
    <n v="190174328"/>
    <n v="0"/>
    <n v="0"/>
    <n v="54287456"/>
    <n v="0"/>
    <n v="0"/>
    <n v="244461784"/>
    <n v="1.3045966625213623E-3"/>
    <n v="74037.8486627479"/>
    <n v="0"/>
    <n v="0"/>
    <n v="0"/>
    <n v="244535821.84996733"/>
    <n v="158370368.99000001"/>
    <n v="0"/>
    <n v="0"/>
    <n v="1.3045966625213623E-3"/>
    <n v="54361493.848662749"/>
    <n v="0"/>
    <n v="0"/>
    <n v="212731862.83996737"/>
    <n v="0"/>
    <n v="212731862.83996737"/>
    <n v="209093393.80000001"/>
    <n v="3638469.0399673581"/>
  </r>
  <r>
    <x v="16"/>
    <s v="BOYACÁ"/>
    <x v="264"/>
    <s v="MUNICIPIO DE SUSACÓN (BOYACÁ)"/>
    <n v="168806229"/>
    <n v="0"/>
    <n v="0"/>
    <n v="48600983"/>
    <n v="0"/>
    <n v="0"/>
    <n v="217407212"/>
    <n v="4.6266019344329834E-3"/>
    <n v="66012.650078648483"/>
    <n v="0"/>
    <n v="0"/>
    <n v="0"/>
    <n v="217473224.65470526"/>
    <n v="140717104.47000003"/>
    <n v="0"/>
    <n v="0"/>
    <n v="4.6266019344329834E-3"/>
    <n v="48666995.650078647"/>
    <n v="0"/>
    <n v="0"/>
    <n v="189384100.12470528"/>
    <n v="0"/>
    <n v="189384100.12470528"/>
    <n v="186158650.44999999"/>
    <n v="3225449.6747052968"/>
  </r>
  <r>
    <x v="16"/>
    <s v="BOYACÁ"/>
    <x v="1031"/>
    <s v="MUNICIPIO DE SUTAMARCHÁN (BOYACÁ)"/>
    <n v="170546501"/>
    <n v="0"/>
    <n v="0"/>
    <n v="48377868"/>
    <n v="0"/>
    <n v="0"/>
    <n v="218924369"/>
    <n v="-4.2190849781036377E-3"/>
    <n v="66147.431626106976"/>
    <n v="0"/>
    <n v="0"/>
    <n v="0"/>
    <n v="218990516.42740703"/>
    <n v="141910459.94"/>
    <n v="0"/>
    <n v="0"/>
    <n v="-4.2190849781036377E-3"/>
    <n v="48444015.431626104"/>
    <n v="0"/>
    <n v="0"/>
    <n v="190354475.36740702"/>
    <n v="0"/>
    <n v="190354475.36740702"/>
    <n v="187088441.41"/>
    <n v="3266033.9574070275"/>
  </r>
  <r>
    <x v="16"/>
    <s v="BOYACÁ"/>
    <x v="265"/>
    <s v="MUNICIPIO DE SUTATENZA (BOYACÁ)"/>
    <n v="194752188"/>
    <n v="0"/>
    <n v="0"/>
    <n v="55636839"/>
    <n v="0"/>
    <n v="0"/>
    <n v="250389027"/>
    <n v="4.9696862697601318E-3"/>
    <n v="75843.864312381702"/>
    <n v="0"/>
    <n v="0"/>
    <n v="0"/>
    <n v="250464870.86928207"/>
    <n v="162197859.07999998"/>
    <n v="0"/>
    <n v="0"/>
    <n v="4.9696862697601318E-3"/>
    <n v="55712682.864312381"/>
    <n v="0"/>
    <n v="0"/>
    <n v="217910541.94928205"/>
    <n v="0"/>
    <n v="217910541.94928205"/>
    <n v="214185120.78999999"/>
    <n v="3725421.1592820585"/>
  </r>
  <r>
    <x v="16"/>
    <s v="BOYACÁ"/>
    <x v="266"/>
    <s v="MUNICIPIO DE TASCO (BOYACÁ)"/>
    <n v="185917527"/>
    <n v="0"/>
    <n v="0"/>
    <n v="52989263"/>
    <n v="0"/>
    <n v="0"/>
    <n v="238906790"/>
    <n v="2.8419196605682373E-3"/>
    <n v="72301.573278916403"/>
    <n v="0"/>
    <n v="0"/>
    <n v="0"/>
    <n v="238979091.57612082"/>
    <n v="154788964.16"/>
    <n v="0"/>
    <n v="0"/>
    <n v="2.8419196605682373E-3"/>
    <n v="53061564.573278919"/>
    <n v="0"/>
    <n v="0"/>
    <n v="207850528.73612082"/>
    <n v="0"/>
    <n v="207850528.73612082"/>
    <n v="204292559.63"/>
    <n v="3557969.1061208248"/>
  </r>
  <r>
    <x v="16"/>
    <s v="BOYACÁ"/>
    <x v="267"/>
    <s v="MUNICIPIO DE TENZA (BOYACÁ)"/>
    <n v="126723494"/>
    <n v="0"/>
    <n v="0"/>
    <n v="36291431"/>
    <n v="0"/>
    <n v="0"/>
    <n v="163014925"/>
    <n v="1.898542046546936E-3"/>
    <n v="49453.686689410657"/>
    <n v="0"/>
    <n v="0"/>
    <n v="0"/>
    <n v="163064378.68858793"/>
    <n v="105580268.17000002"/>
    <n v="0"/>
    <n v="0"/>
    <n v="1.898542046546936E-3"/>
    <n v="36340884.686689414"/>
    <n v="0"/>
    <n v="0"/>
    <n v="141921152.85858798"/>
    <n v="0"/>
    <n v="141921152.85858798"/>
    <n v="139497676.05000001"/>
    <n v="2423476.8085879683"/>
  </r>
  <r>
    <x v="16"/>
    <s v="BOYACÁ"/>
    <x v="268"/>
    <s v="MUNICIPIO DE TIBANÁ (BOYACÁ)"/>
    <n v="237295418"/>
    <n v="0"/>
    <n v="0"/>
    <n v="67374440"/>
    <n v="0"/>
    <n v="0"/>
    <n v="304669858"/>
    <n v="-7.178187370300293E-4"/>
    <n v="92068.51419805293"/>
    <n v="0"/>
    <n v="0"/>
    <n v="0"/>
    <n v="304761926.51348025"/>
    <n v="197445884.06999999"/>
    <n v="0"/>
    <n v="0"/>
    <n v="-7.178187370300293E-4"/>
    <n v="67466508.51419805"/>
    <n v="0"/>
    <n v="0"/>
    <n v="264912392.58348024"/>
    <n v="0"/>
    <n v="264912392.58348024"/>
    <n v="260367111.19999999"/>
    <n v="4545281.3834802508"/>
  </r>
  <r>
    <x v="16"/>
    <s v="BOYACÁ"/>
    <x v="269"/>
    <s v="MUNICIPIO DE TIBASOSA (BOYACÁ)"/>
    <n v="154776200"/>
    <n v="0"/>
    <n v="0"/>
    <n v="43212191"/>
    <n v="0"/>
    <n v="0"/>
    <n v="197988391"/>
    <n v="4.5888423919677734E-3"/>
    <n v="59449.715108401899"/>
    <n v="0"/>
    <n v="0"/>
    <n v="0"/>
    <n v="198047840.71969724"/>
    <n v="128498471.75999999"/>
    <n v="0"/>
    <n v="0"/>
    <n v="4.5888423919677734E-3"/>
    <n v="43271640.715108402"/>
    <n v="0"/>
    <n v="0"/>
    <n v="171770112.47969723"/>
    <n v="0"/>
    <n v="171770112.47969723"/>
    <n v="168797395.30000001"/>
    <n v="2972717.1796972156"/>
  </r>
  <r>
    <x v="16"/>
    <s v="BOYACÁ"/>
    <x v="1032"/>
    <s v="MUNICIPIO DE TINJACÁ (BOYACÁ)"/>
    <n v="158469164"/>
    <n v="0"/>
    <n v="0"/>
    <n v="44677329"/>
    <n v="0"/>
    <n v="0"/>
    <n v="203146493"/>
    <n v="2.7064383029937744E-3"/>
    <n v="61235.724829324754"/>
    <n v="0"/>
    <n v="0"/>
    <n v="0"/>
    <n v="203207728.72753575"/>
    <n v="131751336.37"/>
    <n v="0"/>
    <n v="0"/>
    <n v="2.7064383029937744E-3"/>
    <n v="44738564.724829324"/>
    <n v="0"/>
    <n v="0"/>
    <n v="176489901.09753576"/>
    <n v="0"/>
    <n v="176489901.09753576"/>
    <n v="173451996.46000001"/>
    <n v="3037904.6375357509"/>
  </r>
  <r>
    <x v="16"/>
    <s v="BOYACÁ"/>
    <x v="915"/>
    <s v="MUNICIPIO DE TIPACOQUE (BOYACÁ)"/>
    <n v="184244305"/>
    <n v="0"/>
    <n v="0"/>
    <n v="53126067"/>
    <n v="0"/>
    <n v="0"/>
    <n v="237370372"/>
    <n v="-4.8382580280303955E-3"/>
    <n v="72213.343284679315"/>
    <n v="0"/>
    <n v="0"/>
    <n v="0"/>
    <n v="237442585.33844641"/>
    <n v="153628012.42999998"/>
    <n v="0"/>
    <n v="0"/>
    <n v="-4.8382580280303955E-3"/>
    <n v="53198280.343284681"/>
    <n v="0"/>
    <n v="0"/>
    <n v="206826292.76844639"/>
    <n v="0"/>
    <n v="206826292.76844639"/>
    <n v="203305201.62"/>
    <n v="3521091.1484463811"/>
  </r>
  <r>
    <x v="16"/>
    <s v="BOYACÁ"/>
    <x v="270"/>
    <s v="MUNICIPIO DE TOCA (BOYACÁ)"/>
    <n v="242738603"/>
    <n v="0"/>
    <n v="0"/>
    <n v="68841559"/>
    <n v="0"/>
    <n v="0"/>
    <n v="311580162"/>
    <n v="-2.9469430446624756E-3"/>
    <n v="94132.195840940127"/>
    <n v="0"/>
    <n v="0"/>
    <n v="0"/>
    <n v="311674294.19289398"/>
    <n v="201983633.14999998"/>
    <n v="0"/>
    <n v="0"/>
    <n v="-2.9469430446624756E-3"/>
    <n v="68935691.19584094"/>
    <n v="0"/>
    <n v="0"/>
    <n v="270919324.34289396"/>
    <n v="0"/>
    <n v="270919324.34289396"/>
    <n v="266271309.34999999"/>
    <n v="4648014.9928939641"/>
  </r>
  <r>
    <x v="16"/>
    <s v="BOYACÁ"/>
    <x v="1033"/>
    <s v="MUNICIPIO DE TOGÜÍ (BOYACÁ)"/>
    <n v="180319156"/>
    <n v="0"/>
    <n v="0"/>
    <n v="51307666"/>
    <n v="0"/>
    <n v="0"/>
    <n v="231626822"/>
    <n v="-3.8913488388061523E-3"/>
    <n v="70071.468250285616"/>
    <n v="0"/>
    <n v="0"/>
    <n v="0"/>
    <n v="231696893.46435893"/>
    <n v="150110894.05000001"/>
    <n v="0"/>
    <n v="0"/>
    <n v="-3.8913488388061523E-3"/>
    <n v="51377737.468250282"/>
    <n v="0"/>
    <n v="0"/>
    <n v="201488631.51435894"/>
    <n v="0"/>
    <n v="201488631.51435894"/>
    <n v="198037585.40000001"/>
    <n v="3451046.1143589318"/>
  </r>
  <r>
    <x v="16"/>
    <s v="BOYACÁ"/>
    <x v="271"/>
    <s v="MUNICIPIO DE TÓPAGA (BOYACÁ)"/>
    <n v="127476912"/>
    <n v="0"/>
    <n v="0"/>
    <n v="35970911"/>
    <n v="0"/>
    <n v="0"/>
    <n v="163447823"/>
    <n v="1.2476742267608643E-3"/>
    <n v="49280.417894400947"/>
    <n v="0"/>
    <n v="0"/>
    <n v="0"/>
    <n v="163497103.41914207"/>
    <n v="105993587.36000001"/>
    <n v="0"/>
    <n v="0"/>
    <n v="1.2476742267608643E-3"/>
    <n v="36020191.417894401"/>
    <n v="0"/>
    <n v="0"/>
    <n v="142013778.77914208"/>
    <n v="0"/>
    <n v="142013778.77914208"/>
    <n v="139570262.40000001"/>
    <n v="2443516.3791420758"/>
  </r>
  <r>
    <x v="16"/>
    <s v="BOYACÁ"/>
    <x v="272"/>
    <s v="MUNICIPIO DE TOTA (BOYACÁ)"/>
    <n v="225780380"/>
    <n v="0"/>
    <n v="0"/>
    <n v="64246887"/>
    <n v="0"/>
    <n v="0"/>
    <n v="290027267"/>
    <n v="1.5491843223571777E-3"/>
    <n v="87741.047598485209"/>
    <n v="0"/>
    <n v="0"/>
    <n v="0"/>
    <n v="290115008.04914767"/>
    <n v="187956100.70000005"/>
    <n v="0"/>
    <n v="0"/>
    <n v="1.5491843223571777E-3"/>
    <n v="64334628.047598489"/>
    <n v="0"/>
    <n v="0"/>
    <n v="252290728.74914771"/>
    <n v="0"/>
    <n v="252290728.74914771"/>
    <n v="247969547.24000001"/>
    <n v="4321181.5091477036"/>
  </r>
  <r>
    <x v="16"/>
    <s v="BOYACÁ"/>
    <x v="273"/>
    <s v="MUNICIPIO DE TUNUNGUÁ (BOYACÁ)"/>
    <n v="84386476"/>
    <n v="0"/>
    <n v="0"/>
    <n v="23494573"/>
    <n v="0"/>
    <n v="0"/>
    <n v="107881049"/>
    <n v="1.4595687389373779E-4"/>
    <n v="32388.030439799357"/>
    <n v="0"/>
    <n v="0"/>
    <n v="0"/>
    <n v="107913437.03058575"/>
    <n v="70058123.059999987"/>
    <n v="0"/>
    <n v="0"/>
    <n v="1.4595687389373779E-4"/>
    <n v="23526961.030439798"/>
    <n v="0"/>
    <n v="0"/>
    <n v="93585084.090585738"/>
    <n v="0"/>
    <n v="93585084.090585738"/>
    <n v="91964622.780000001"/>
    <n v="1620461.3105857372"/>
  </r>
  <r>
    <x v="16"/>
    <s v="BOYACÁ"/>
    <x v="274"/>
    <s v="MUNICIPIO DE TURMEQUÉ (BOYACÁ)"/>
    <n v="158830777"/>
    <n v="0"/>
    <n v="0"/>
    <n v="45888074"/>
    <n v="0"/>
    <n v="0"/>
    <n v="204718851"/>
    <n v="-2.6392936706542969E-4"/>
    <n v="62275.315338695895"/>
    <n v="0"/>
    <n v="0"/>
    <n v="0"/>
    <n v="204781126.31507477"/>
    <n v="132482667.94"/>
    <n v="0"/>
    <n v="0"/>
    <n v="-2.6392936706542969E-4"/>
    <n v="45950349.315338694"/>
    <n v="0"/>
    <n v="0"/>
    <n v="178433017.25507477"/>
    <n v="0"/>
    <n v="178433017.25507477"/>
    <n v="175400512.28"/>
    <n v="3032504.9750747681"/>
  </r>
  <r>
    <x v="16"/>
    <s v="BOYACÁ"/>
    <x v="275"/>
    <s v="MUNICIPIO DE TUTA (BOYACÁ)"/>
    <n v="201198598"/>
    <n v="0"/>
    <n v="0"/>
    <n v="56359034"/>
    <n v="0"/>
    <n v="0"/>
    <n v="257557632"/>
    <n v="-1.3021230697631836E-3"/>
    <n v="77422.69676716777"/>
    <n v="0"/>
    <n v="0"/>
    <n v="0"/>
    <n v="257635054.69546506"/>
    <n v="167101734.00999999"/>
    <n v="0"/>
    <n v="0"/>
    <n v="-1.3021230697631836E-3"/>
    <n v="56436456.696767166"/>
    <n v="0"/>
    <n v="0"/>
    <n v="223538190.70546502"/>
    <n v="0"/>
    <n v="223538190.70546502"/>
    <n v="219675437.69999999"/>
    <n v="3862753.0054650307"/>
  </r>
  <r>
    <x v="16"/>
    <s v="BOYACÁ"/>
    <x v="879"/>
    <s v="MUNICIPIO DE TUTAZÁ (BOYACÁ)"/>
    <n v="124643246"/>
    <n v="0"/>
    <n v="0"/>
    <n v="35837634"/>
    <n v="0"/>
    <n v="0"/>
    <n v="160480880"/>
    <n v="1.994594931602478E-3"/>
    <n v="48755.16802884244"/>
    <n v="0"/>
    <n v="0"/>
    <n v="0"/>
    <n v="160529635.17002344"/>
    <n v="103902915.36"/>
    <n v="0"/>
    <n v="0"/>
    <n v="1.994594931602478E-3"/>
    <n v="35886389.168028839"/>
    <n v="0"/>
    <n v="0"/>
    <n v="139789304.53002343"/>
    <n v="0"/>
    <n v="139789304.53002343"/>
    <n v="137407294.50999999"/>
    <n v="2382010.0200234354"/>
  </r>
  <r>
    <x v="16"/>
    <s v="BOYACÁ"/>
    <x v="276"/>
    <s v="MUNICIPIO DE UMBITA (BOYACÁ)"/>
    <n v="256299683"/>
    <n v="0"/>
    <n v="0"/>
    <n v="72243858"/>
    <n v="0"/>
    <n v="0"/>
    <n v="328543541"/>
    <n v="-4.2150020599365234E-3"/>
    <n v="99016.452239864535"/>
    <n v="0"/>
    <n v="0"/>
    <n v="0"/>
    <n v="328642557.44802487"/>
    <n v="213055564.25"/>
    <n v="0"/>
    <n v="0"/>
    <n v="-4.2150020599365234E-3"/>
    <n v="72342874.452239871"/>
    <n v="0"/>
    <n v="0"/>
    <n v="285398438.69802487"/>
    <n v="0"/>
    <n v="285398438.69802487"/>
    <n v="280483341.52999997"/>
    <n v="4915097.1680248976"/>
  </r>
  <r>
    <x v="16"/>
    <s v="BOYACÁ"/>
    <x v="277"/>
    <s v="MUNICIPIO DE VENTAQUEMADA (BOYACÁ)"/>
    <n v="224093099"/>
    <n v="0"/>
    <n v="0"/>
    <n v="62770907"/>
    <n v="0"/>
    <n v="0"/>
    <n v="286864006"/>
    <n v="4.0203630924224854E-3"/>
    <n v="86240.140417572111"/>
    <n v="0"/>
    <n v="0"/>
    <n v="0"/>
    <n v="286950246.14443791"/>
    <n v="186127105.61000001"/>
    <n v="0"/>
    <n v="0"/>
    <n v="4.0203630924224854E-3"/>
    <n v="62857147.140417576"/>
    <n v="0"/>
    <n v="0"/>
    <n v="248984252.75443795"/>
    <n v="0"/>
    <n v="248984252.75443795"/>
    <n v="244682545.72"/>
    <n v="4301707.0344379544"/>
  </r>
  <r>
    <x v="16"/>
    <s v="BOYACÁ"/>
    <x v="1034"/>
    <s v="MUNICIPIO DE VIRACACHÁ (BOYACÁ)"/>
    <n v="138784857"/>
    <n v="0"/>
    <n v="0"/>
    <n v="39525615"/>
    <n v="0"/>
    <n v="0"/>
    <n v="178310472"/>
    <n v="1.781076192855835E-3"/>
    <n v="53958.822774899068"/>
    <n v="0"/>
    <n v="0"/>
    <n v="0"/>
    <n v="178364430.82455596"/>
    <n v="115545815.03999999"/>
    <n v="0"/>
    <n v="0"/>
    <n v="1.781076192855835E-3"/>
    <n v="39579573.822774902"/>
    <n v="0"/>
    <n v="0"/>
    <n v="155125388.86455595"/>
    <n v="0"/>
    <n v="155125388.86455595"/>
    <n v="152469493.61000001"/>
    <n v="2655895.2545559406"/>
  </r>
  <r>
    <x v="16"/>
    <s v="BOYACÁ"/>
    <x v="832"/>
    <s v="MUNICIPIO DE ZETAQUIRA (BOYACÁ)"/>
    <n v="158196874"/>
    <n v="0"/>
    <n v="0"/>
    <n v="45246358"/>
    <n v="0"/>
    <n v="0"/>
    <n v="203443232"/>
    <n v="3.2480955123901367E-3"/>
    <n v="61638.156536475566"/>
    <n v="0"/>
    <n v="0"/>
    <n v="0"/>
    <n v="203504870.15978459"/>
    <n v="131785007.28"/>
    <n v="0"/>
    <n v="0"/>
    <n v="3.2480955123901367E-3"/>
    <n v="45307996.156536475"/>
    <n v="0"/>
    <n v="0"/>
    <n v="177093003.43978459"/>
    <n v="0"/>
    <n v="177093003.43978459"/>
    <n v="174068534.25"/>
    <n v="3024469.1897845864"/>
  </r>
  <r>
    <x v="16"/>
    <s v="CALDAS"/>
    <x v="7"/>
    <s v="GOBERNACIÓN DE CALDAS"/>
    <n v="18584437074"/>
    <n v="0"/>
    <n v="0"/>
    <n v="3398350108"/>
    <n v="0"/>
    <n v="0"/>
    <n v="21982787182"/>
    <n v="-3.475189208984375E-3"/>
    <n v="4761280.6946942499"/>
    <n v="0"/>
    <n v="0"/>
    <n v="0"/>
    <n v="21987548462.691219"/>
    <n v="14713483880.690002"/>
    <n v="0"/>
    <n v="0"/>
    <n v="-3.475189208984375E-3"/>
    <n v="3403111388.694694"/>
    <n v="0"/>
    <n v="0"/>
    <n v="18116595269.381222"/>
    <n v="0"/>
    <n v="18116595269.381222"/>
    <n v="17760474325.57"/>
    <n v="356120943.81122208"/>
  </r>
  <r>
    <x v="16"/>
    <s v="CALDAS"/>
    <x v="278"/>
    <s v="MUNICIPIO DE MANIZALES (CALDAS)"/>
    <n v="436624267"/>
    <n v="0"/>
    <n v="0"/>
    <n v="122733077"/>
    <n v="0"/>
    <n v="0"/>
    <n v="559357344"/>
    <n v="-2.9206275939941406E-4"/>
    <n v="168403.86138391506"/>
    <n v="0"/>
    <n v="0"/>
    <n v="0"/>
    <n v="559525747.86109185"/>
    <n v="362850685.07999998"/>
    <n v="0"/>
    <n v="0"/>
    <n v="-2.9206275939941406E-4"/>
    <n v="122901480.86138391"/>
    <n v="0"/>
    <n v="0"/>
    <n v="485752165.94109184"/>
    <n v="0"/>
    <n v="485752165.94109184"/>
    <n v="477377173.68000001"/>
    <n v="8374992.2610918283"/>
  </r>
  <r>
    <x v="16"/>
    <s v="CALDAS"/>
    <x v="279"/>
    <s v="MUNICIPIO DE AGUADAS (CALDAS)"/>
    <n v="221080187"/>
    <n v="0"/>
    <n v="0"/>
    <n v="63018610"/>
    <n v="0"/>
    <n v="0"/>
    <n v="284098797"/>
    <n v="4.6475231647491455E-3"/>
    <n v="85982.908755100303"/>
    <n v="0"/>
    <n v="0"/>
    <n v="0"/>
    <n v="284184779.91340262"/>
    <n v="184069885.44999999"/>
    <n v="0"/>
    <n v="0"/>
    <n v="4.6475231647491455E-3"/>
    <n v="63104592.908755101"/>
    <n v="0"/>
    <n v="0"/>
    <n v="247174478.36340261"/>
    <n v="0"/>
    <n v="247174478.36340261"/>
    <n v="242943843.86000001"/>
    <n v="4230634.5034025908"/>
  </r>
  <r>
    <x v="16"/>
    <s v="CALDAS"/>
    <x v="280"/>
    <s v="MUNICIPIO DE ANSERMA (CALDAS)"/>
    <n v="236803840"/>
    <n v="0"/>
    <n v="0"/>
    <n v="67082184"/>
    <n v="0"/>
    <n v="0"/>
    <n v="303886024"/>
    <n v="-4.8061907291412354E-3"/>
    <n v="91753.977090756918"/>
    <n v="0"/>
    <n v="0"/>
    <n v="0"/>
    <n v="303977777.97228462"/>
    <n v="196996016.26999998"/>
    <n v="0"/>
    <n v="0"/>
    <n v="-4.8061907291412354E-3"/>
    <n v="67173937.977090761"/>
    <n v="0"/>
    <n v="0"/>
    <n v="264169954.24228454"/>
    <n v="0"/>
    <n v="264169954.24228454"/>
    <n v="259633689.31"/>
    <n v="4536264.932284534"/>
  </r>
  <r>
    <x v="16"/>
    <s v="CALDAS"/>
    <x v="833"/>
    <s v="MUNICIPIO DE ARANZAZU (CALDAS)"/>
    <n v="157212310"/>
    <n v="0"/>
    <n v="0"/>
    <n v="44922335"/>
    <n v="0"/>
    <n v="0"/>
    <n v="202134645"/>
    <n v="-2.8133392333984375E-3"/>
    <n v="61234.299155853405"/>
    <n v="0"/>
    <n v="0"/>
    <n v="0"/>
    <n v="202195879.29634252"/>
    <n v="130947938.60999998"/>
    <n v="0"/>
    <n v="0"/>
    <n v="-2.8133392333984375E-3"/>
    <n v="44983569.299155854"/>
    <n v="0"/>
    <n v="0"/>
    <n v="175931507.90634251"/>
    <n v="0"/>
    <n v="175931507.90634251"/>
    <n v="172925034.28999999"/>
    <n v="3006473.6163425148"/>
  </r>
  <r>
    <x v="16"/>
    <s v="CALDAS"/>
    <x v="281"/>
    <s v="MUNICIPIO DE BELALCÁZAR (CALDAS)"/>
    <n v="190457125"/>
    <n v="0"/>
    <n v="0"/>
    <n v="54300560"/>
    <n v="0"/>
    <n v="0"/>
    <n v="244757685"/>
    <n v="6.9665908813476563E-4"/>
    <n v="74107.130358352486"/>
    <n v="0"/>
    <n v="0"/>
    <n v="0"/>
    <n v="244831792.131055"/>
    <n v="158586856.99000001"/>
    <n v="0"/>
    <n v="0"/>
    <n v="6.9665908813476563E-4"/>
    <n v="54374667.130358353"/>
    <n v="0"/>
    <n v="0"/>
    <n v="212961524.12105501"/>
    <n v="0"/>
    <n v="212961524.12105501"/>
    <n v="209317073.62"/>
    <n v="3644450.5010550022"/>
  </r>
  <r>
    <x v="16"/>
    <s v="CALDAS"/>
    <x v="282"/>
    <s v="MUNICIPIO DE CHINCHINÁ (CALDAS)"/>
    <n v="275801975"/>
    <n v="0"/>
    <n v="0"/>
    <n v="78135940"/>
    <n v="0"/>
    <n v="0"/>
    <n v="353937915"/>
    <n v="4.2080879211425781E-3"/>
    <n v="106881.09683993536"/>
    <n v="0"/>
    <n v="0"/>
    <n v="0"/>
    <n v="354044796.10104805"/>
    <n v="229445693.99000001"/>
    <n v="0"/>
    <n v="0"/>
    <n v="4.2080879211425781E-3"/>
    <n v="78242821.096839935"/>
    <n v="0"/>
    <n v="0"/>
    <n v="307688515.091048"/>
    <n v="0"/>
    <n v="307688515.091048"/>
    <n v="302405337.81"/>
    <n v="5283177.2810479999"/>
  </r>
  <r>
    <x v="16"/>
    <s v="CALDAS"/>
    <x v="283"/>
    <s v="MUNICIPIO DE FILADELFIA (CALDAS)"/>
    <n v="180946437"/>
    <n v="0"/>
    <n v="0"/>
    <n v="51896120"/>
    <n v="0"/>
    <n v="0"/>
    <n v="232842557"/>
    <n v="2.90679931640625E-3"/>
    <n v="70642.97038646591"/>
    <n v="0"/>
    <n v="0"/>
    <n v="0"/>
    <n v="232913199.97329327"/>
    <n v="150787822.00999999"/>
    <n v="0"/>
    <n v="0"/>
    <n v="2.90679931640625E-3"/>
    <n v="51966762.970386468"/>
    <n v="0"/>
    <n v="0"/>
    <n v="202754584.98329327"/>
    <n v="0"/>
    <n v="202754584.98329327"/>
    <n v="199295897.52000001"/>
    <n v="3458687.4632932544"/>
  </r>
  <r>
    <x v="16"/>
    <s v="CALDAS"/>
    <x v="284"/>
    <s v="MUNICIPIO DE LA DORADA (CALDAS)"/>
    <n v="394125675"/>
    <n v="0"/>
    <n v="0"/>
    <n v="110554000"/>
    <n v="0"/>
    <n v="0"/>
    <n v="504679675"/>
    <n v="4.1893720626831055E-3"/>
    <n v="151803.95069362636"/>
    <n v="0"/>
    <n v="0"/>
    <n v="0"/>
    <n v="504831478.95488298"/>
    <n v="327425407.36000001"/>
    <n v="0"/>
    <n v="0"/>
    <n v="4.1893720626831055E-3"/>
    <n v="110705803.95069362"/>
    <n v="0"/>
    <n v="0"/>
    <n v="438131211.31488299"/>
    <n v="0"/>
    <n v="438131211.31488299"/>
    <n v="430568084.92000002"/>
    <n v="7563126.394882977"/>
  </r>
  <r>
    <x v="16"/>
    <s v="CALDAS"/>
    <x v="285"/>
    <s v="MUNICIPIO DE LA MERCED (CALDAS)"/>
    <n v="133069413"/>
    <n v="0"/>
    <n v="0"/>
    <n v="38425644"/>
    <n v="0"/>
    <n v="0"/>
    <n v="171495057"/>
    <n v="-2.0636916160583496E-3"/>
    <n v="52180.824923354725"/>
    <n v="0"/>
    <n v="0"/>
    <n v="0"/>
    <n v="171547237.82285967"/>
    <n v="110995601.56"/>
    <n v="0"/>
    <n v="0"/>
    <n v="-2.0636916160583496E-3"/>
    <n v="38477824.824923351"/>
    <n v="0"/>
    <n v="0"/>
    <n v="149473426.38285965"/>
    <n v="0"/>
    <n v="149473426.38285965"/>
    <n v="146932625.16999999"/>
    <n v="2540801.2128596604"/>
  </r>
  <r>
    <x v="16"/>
    <s v="CALDAS"/>
    <x v="286"/>
    <s v="MUNICIPIO DE MANZANARES (CALDAS)"/>
    <n v="256001470"/>
    <n v="0"/>
    <n v="0"/>
    <n v="72778988"/>
    <n v="0"/>
    <n v="0"/>
    <n v="328780458"/>
    <n v="-4.8886239528656006E-3"/>
    <n v="99412.157756106666"/>
    <n v="0"/>
    <n v="0"/>
    <n v="0"/>
    <n v="328879870.15286744"/>
    <n v="213077572.85999998"/>
    <n v="0"/>
    <n v="0"/>
    <n v="-4.8886239528656006E-3"/>
    <n v="72878400.157756105"/>
    <n v="0"/>
    <n v="0"/>
    <n v="285955973.01286745"/>
    <n v="0"/>
    <n v="285955973.01286745"/>
    <n v="281055352.93000001"/>
    <n v="4900620.0828674436"/>
  </r>
  <r>
    <x v="16"/>
    <s v="CALDAS"/>
    <x v="287"/>
    <s v="MUNICIPIO DE MARMATO (CALDAS)"/>
    <n v="209163210"/>
    <n v="0"/>
    <n v="0"/>
    <n v="58523561"/>
    <n v="0"/>
    <n v="0"/>
    <n v="267686771"/>
    <n v="4.4158101081848145E-3"/>
    <n v="80435.144318191844"/>
    <n v="0"/>
    <n v="0"/>
    <n v="0"/>
    <n v="267767206.148734"/>
    <n v="173707027.02000004"/>
    <n v="0"/>
    <n v="0"/>
    <n v="4.4158101081848145E-3"/>
    <n v="58603996.144318193"/>
    <n v="0"/>
    <n v="0"/>
    <n v="232311023.16873404"/>
    <n v="0"/>
    <n v="232311023.16873404"/>
    <n v="228295752.66999999"/>
    <n v="4015270.4987340569"/>
  </r>
  <r>
    <x v="16"/>
    <s v="CALDAS"/>
    <x v="960"/>
    <s v="MUNICIPIO DE MARQUETALIA (CALDAS)"/>
    <n v="211837287"/>
    <n v="0"/>
    <n v="0"/>
    <n v="59743481"/>
    <n v="0"/>
    <n v="0"/>
    <n v="271580768"/>
    <n v="1.711428165435791E-3"/>
    <n v="81869.587512066457"/>
    <n v="0"/>
    <n v="0"/>
    <n v="0"/>
    <n v="271662637.5892235"/>
    <n v="176124482.30000001"/>
    <n v="0"/>
    <n v="0"/>
    <n v="1.711428165435791E-3"/>
    <n v="59825350.587512068"/>
    <n v="0"/>
    <n v="0"/>
    <n v="235949832.88922352"/>
    <n v="0"/>
    <n v="235949832.88922352"/>
    <n v="231888844.22"/>
    <n v="4060988.6692235172"/>
  </r>
  <r>
    <x v="16"/>
    <s v="CALDAS"/>
    <x v="961"/>
    <s v="MUNICIPIO DE MARULANDA (CALDAS)"/>
    <n v="101761816"/>
    <n v="0"/>
    <n v="0"/>
    <n v="28756239"/>
    <n v="0"/>
    <n v="0"/>
    <n v="130518055"/>
    <n v="5.4523348808288574E-4"/>
    <n v="39361.392662067738"/>
    <n v="0"/>
    <n v="0"/>
    <n v="0"/>
    <n v="130557416.3932073"/>
    <n v="84622888.160000011"/>
    <n v="0"/>
    <n v="0"/>
    <n v="5.4523348808288574E-4"/>
    <n v="28795600.392662067"/>
    <n v="0"/>
    <n v="0"/>
    <n v="113418488.55320731"/>
    <n v="0"/>
    <n v="113418488.55320731"/>
    <n v="111468242.17"/>
    <n v="1950246.3832073063"/>
  </r>
  <r>
    <x v="16"/>
    <s v="CALDAS"/>
    <x v="288"/>
    <s v="MUNICIPIO DE NEIRA (CALDAS)"/>
    <n v="256434425"/>
    <n v="0"/>
    <n v="0"/>
    <n v="71775422"/>
    <n v="0"/>
    <n v="0"/>
    <n v="328209847"/>
    <n v="4.358142614364624E-3"/>
    <n v="98641.76279294111"/>
    <n v="0"/>
    <n v="0"/>
    <n v="0"/>
    <n v="328308488.76715112"/>
    <n v="212971155.54000002"/>
    <n v="0"/>
    <n v="0"/>
    <n v="4.358142614364624E-3"/>
    <n v="71874063.762792945"/>
    <n v="0"/>
    <n v="0"/>
    <n v="284845219.30715108"/>
    <n v="0"/>
    <n v="284845219.30715108"/>
    <n v="279922300.91000003"/>
    <n v="4922918.397151053"/>
  </r>
  <r>
    <x v="16"/>
    <s v="CALDAS"/>
    <x v="289"/>
    <s v="MUNICIPIO DE NORCASIA (CALDAS)"/>
    <n v="178555404"/>
    <n v="0"/>
    <n v="0"/>
    <n v="50619581"/>
    <n v="0"/>
    <n v="0"/>
    <n v="229174985"/>
    <n v="1.2648105621337891E-4"/>
    <n v="69010.492638839845"/>
    <n v="0"/>
    <n v="0"/>
    <n v="0"/>
    <n v="229243995.49276531"/>
    <n v="148559096.34"/>
    <n v="0"/>
    <n v="0"/>
    <n v="1.2648105621337891E-4"/>
    <n v="50688591.492638841"/>
    <n v="0"/>
    <n v="0"/>
    <n v="199247687.83276534"/>
    <n v="0"/>
    <n v="199247687.83276534"/>
    <n v="195829367.87"/>
    <n v="3418319.962765336"/>
  </r>
  <r>
    <x v="16"/>
    <s v="CALDAS"/>
    <x v="962"/>
    <s v="MUNICIPIO DE PÁCORA (CALDAS)"/>
    <n v="176771331"/>
    <n v="0"/>
    <n v="0"/>
    <n v="51188336"/>
    <n v="0"/>
    <n v="0"/>
    <n v="227959667"/>
    <n v="4.9912929534912109E-4"/>
    <n v="69425.175639951587"/>
    <n v="0"/>
    <n v="0"/>
    <n v="0"/>
    <n v="228029092.17613909"/>
    <n v="147507792.16"/>
    <n v="0"/>
    <n v="0"/>
    <n v="4.9912929534912109E-4"/>
    <n v="51257761.17563995"/>
    <n v="0"/>
    <n v="0"/>
    <n v="198765553.33613908"/>
    <n v="0"/>
    <n v="198765553.33613908"/>
    <n v="195392404.24000001"/>
    <n v="3373149.0961390734"/>
  </r>
  <r>
    <x v="16"/>
    <s v="CALDAS"/>
    <x v="290"/>
    <s v="MUNICIPIO DE PALESTINA (CALDAS)"/>
    <n v="220369761"/>
    <n v="0"/>
    <n v="0"/>
    <n v="62305001"/>
    <n v="0"/>
    <n v="0"/>
    <n v="282674762"/>
    <n v="-2.790987491607666E-4"/>
    <n v="85289.706441792485"/>
    <n v="0"/>
    <n v="0"/>
    <n v="0"/>
    <n v="282760051.70616275"/>
    <n v="183270248.63999999"/>
    <n v="0"/>
    <n v="0"/>
    <n v="-2.790987491607666E-4"/>
    <n v="62390290.70644179"/>
    <n v="0"/>
    <n v="0"/>
    <n v="245660539.34616268"/>
    <n v="0"/>
    <n v="245660539.34616268"/>
    <n v="241437191.78999999"/>
    <n v="4223347.5561626852"/>
  </r>
  <r>
    <x v="16"/>
    <s v="CALDAS"/>
    <x v="945"/>
    <s v="MUNICIPIO DE PENSILVANIA (CALDAS)"/>
    <n v="245308969"/>
    <n v="0"/>
    <n v="0"/>
    <n v="69194983"/>
    <n v="0"/>
    <n v="0"/>
    <n v="314503952"/>
    <n v="-2.236485481262207E-3"/>
    <n v="94808.225269249073"/>
    <n v="0"/>
    <n v="0"/>
    <n v="0"/>
    <n v="314598760.22303277"/>
    <n v="203950181.63999999"/>
    <n v="0"/>
    <n v="0"/>
    <n v="-2.236485481262207E-3"/>
    <n v="69289791.225269243"/>
    <n v="0"/>
    <n v="0"/>
    <n v="273239972.86303276"/>
    <n v="0"/>
    <n v="273239972.86303276"/>
    <n v="268537078.89999998"/>
    <n v="4702893.9630327821"/>
  </r>
  <r>
    <x v="16"/>
    <s v="CALDAS"/>
    <x v="291"/>
    <s v="MUNICIPIO DE RIOSUCIO (CALDAS)"/>
    <n v="353924398"/>
    <n v="0"/>
    <n v="0"/>
    <n v="98527519"/>
    <n v="0"/>
    <n v="0"/>
    <n v="452451917"/>
    <n v="-4.7045350074768066E-3"/>
    <n v="135700.03932331153"/>
    <n v="0"/>
    <n v="0"/>
    <n v="0"/>
    <n v="452587617.03461879"/>
    <n v="293724010.93000001"/>
    <n v="0"/>
    <n v="0"/>
    <n v="-4.7045350074768066E-3"/>
    <n v="98663219.039323315"/>
    <n v="0"/>
    <n v="0"/>
    <n v="392387229.9646188"/>
    <n v="0"/>
    <n v="392387229.9646188"/>
    <n v="385586612.19"/>
    <n v="6800617.7746188045"/>
  </r>
  <r>
    <x v="16"/>
    <s v="CALDAS"/>
    <x v="292"/>
    <s v="MUNICIPIO DE RISARALDA (CALDAS)"/>
    <n v="164368399"/>
    <n v="0"/>
    <n v="0"/>
    <n v="46944835"/>
    <n v="0"/>
    <n v="0"/>
    <n v="211313234"/>
    <n v="-1.8248558044433594E-3"/>
    <n v="64004.299110114582"/>
    <n v="0"/>
    <n v="0"/>
    <n v="0"/>
    <n v="211377238.29728526"/>
    <n v="136895746.31"/>
    <n v="0"/>
    <n v="0"/>
    <n v="-1.8248558044433594E-3"/>
    <n v="47008839.299110115"/>
    <n v="0"/>
    <n v="0"/>
    <n v="183904585.60728526"/>
    <n v="0"/>
    <n v="183904585.60728526"/>
    <n v="180760709.83000001"/>
    <n v="3143875.777285248"/>
  </r>
  <r>
    <x v="16"/>
    <s v="CALDAS"/>
    <x v="293"/>
    <s v="MUNICIPIO DE SALAMINA (CALDAS)"/>
    <n v="172137239"/>
    <n v="0"/>
    <n v="0"/>
    <n v="49606656"/>
    <n v="0"/>
    <n v="0"/>
    <n v="221743895"/>
    <n v="-4.6547055244445801E-3"/>
    <n v="67409.033924886477"/>
    <n v="0"/>
    <n v="0"/>
    <n v="0"/>
    <n v="221811304.02927017"/>
    <n v="143547480.25999999"/>
    <n v="0"/>
    <n v="0"/>
    <n v="-4.6547055244445801E-3"/>
    <n v="49674065.033924885"/>
    <n v="0"/>
    <n v="0"/>
    <n v="193221545.28927016"/>
    <n v="0"/>
    <n v="193221545.28927016"/>
    <n v="189934177.91"/>
    <n v="3287367.3792701662"/>
  </r>
  <r>
    <x v="16"/>
    <s v="CALDAS"/>
    <x v="294"/>
    <s v="MUNICIPIO DE SAMANÁ (CALDAS)"/>
    <n v="297023756"/>
    <n v="0"/>
    <n v="0"/>
    <n v="83769131"/>
    <n v="0"/>
    <n v="0"/>
    <n v="380792887"/>
    <n v="-1.6373395919799805E-3"/>
    <n v="114787.18045494395"/>
    <n v="0"/>
    <n v="0"/>
    <n v="0"/>
    <n v="380907674.17881763"/>
    <n v="246946781.02000001"/>
    <n v="0"/>
    <n v="0"/>
    <n v="-1.6373395919799805E-3"/>
    <n v="83883918.18045494"/>
    <n v="0"/>
    <n v="0"/>
    <n v="330830699.19881761"/>
    <n v="0"/>
    <n v="330830699.19881761"/>
    <n v="325136573.00999999"/>
    <n v="5694126.1888176203"/>
  </r>
  <r>
    <x v="16"/>
    <s v="CALDAS"/>
    <x v="880"/>
    <s v="MUNICIPIO DE SAN JOSÉ (CALDAS)"/>
    <n v="0"/>
    <n v="0"/>
    <n v="0"/>
    <n v="20463589"/>
    <n v="0"/>
    <n v="0"/>
    <n v="20463589"/>
    <n v="-2.1645985543727875E-4"/>
    <n v="3354.6423279250253"/>
    <n v="0"/>
    <n v="0"/>
    <n v="0"/>
    <n v="20466943.642111462"/>
    <n v="136994.89000000001"/>
    <n v="0"/>
    <n v="0"/>
    <n v="-2.1645985543727875E-4"/>
    <n v="20466943.642327923"/>
    <n v="0"/>
    <n v="0"/>
    <n v="20603938.532111462"/>
    <n v="0"/>
    <n v="20603938.532111462"/>
    <n v="20466944"/>
    <n v="136994.53211146221"/>
  </r>
  <r>
    <x v="16"/>
    <s v="CALDAS"/>
    <x v="295"/>
    <s v="MUNICIPIO DE SUPÍA (CALDAS)"/>
    <n v="254248002"/>
    <n v="0"/>
    <n v="0"/>
    <n v="71163492"/>
    <n v="0"/>
    <n v="0"/>
    <n v="325411494"/>
    <n v="-1.2538135051727295E-3"/>
    <n v="97807.727982170181"/>
    <n v="0"/>
    <n v="0"/>
    <n v="0"/>
    <n v="325509301.72672832"/>
    <n v="211159586.00999999"/>
    <n v="0"/>
    <n v="0"/>
    <n v="-1.2538135051727295E-3"/>
    <n v="71261299.727982163"/>
    <n v="0"/>
    <n v="0"/>
    <n v="282420885.73672831"/>
    <n v="0"/>
    <n v="282420885.73672831"/>
    <n v="277540085.93000001"/>
    <n v="4880799.8067283034"/>
  </r>
  <r>
    <x v="16"/>
    <s v="CALDAS"/>
    <x v="296"/>
    <s v="MUNICIPIO DE VICTORIA (CALDAS)"/>
    <n v="177837065"/>
    <n v="0"/>
    <n v="0"/>
    <n v="50859589"/>
    <n v="0"/>
    <n v="0"/>
    <n v="228696654"/>
    <n v="5.8853626251220703E-4"/>
    <n v="69328.123981932935"/>
    <n v="0"/>
    <n v="0"/>
    <n v="0"/>
    <n v="228765982.12457046"/>
    <n v="148154008.84999999"/>
    <n v="0"/>
    <n v="0"/>
    <n v="5.8853626251220703E-4"/>
    <n v="50928917.12398193"/>
    <n v="0"/>
    <n v="0"/>
    <n v="199082925.97457045"/>
    <n v="0"/>
    <n v="199082925.97457045"/>
    <n v="195682613.99000001"/>
    <n v="3400311.9845704436"/>
  </r>
  <r>
    <x v="16"/>
    <s v="CALDAS"/>
    <x v="297"/>
    <s v="MUNICIPIO DE VILLAMARÍA (CALDAS)"/>
    <n v="234845562"/>
    <n v="0"/>
    <n v="0"/>
    <n v="64894589"/>
    <n v="0"/>
    <n v="0"/>
    <n v="299740151"/>
    <n v="-3.9912164211273193E-3"/>
    <n v="89637.237342545355"/>
    <n v="0"/>
    <n v="0"/>
    <n v="0"/>
    <n v="299829788.23335129"/>
    <n v="194699477.40999997"/>
    <n v="0"/>
    <n v="0"/>
    <n v="-3.9912164211273193E-3"/>
    <n v="64984226.237342544"/>
    <n v="0"/>
    <n v="0"/>
    <n v="259683703.64335129"/>
    <n v="0"/>
    <n v="259683703.64335129"/>
    <n v="255165246.83000001"/>
    <n v="4518456.8133512735"/>
  </r>
  <r>
    <x v="16"/>
    <s v="CALDAS"/>
    <x v="298"/>
    <s v="MUNICIPIO DE VITERBO (CALDAS)"/>
    <n v="168241987"/>
    <n v="0"/>
    <n v="0"/>
    <n v="47510994"/>
    <n v="0"/>
    <n v="0"/>
    <n v="215752981"/>
    <n v="-2.0842552185058594E-3"/>
    <n v="65055.65018892278"/>
    <n v="0"/>
    <n v="0"/>
    <n v="0"/>
    <n v="215818036.64810467"/>
    <n v="139889565.78"/>
    <n v="0"/>
    <n v="0"/>
    <n v="-2.0842552185058594E-3"/>
    <n v="47576049.650188923"/>
    <n v="0"/>
    <n v="0"/>
    <n v="187465615.42810467"/>
    <n v="0"/>
    <n v="187465615.42810467"/>
    <n v="184240514"/>
    <n v="3225101.4281046689"/>
  </r>
  <r>
    <x v="16"/>
    <s v="CAQUETÁ"/>
    <x v="8"/>
    <s v="GOBERNACIÓN DE CAQUETÁ"/>
    <n v="23643429782"/>
    <n v="0"/>
    <n v="0"/>
    <n v="4274879669"/>
    <n v="0"/>
    <n v="0"/>
    <n v="27918309451"/>
    <n v="1.28173828125E-3"/>
    <n v="6016318.0975851035"/>
    <n v="0"/>
    <n v="0"/>
    <n v="0"/>
    <n v="27924325769.098866"/>
    <n v="18694375949.940002"/>
    <n v="0"/>
    <n v="0"/>
    <n v="1.28173828125E-3"/>
    <n v="4280895987.0975852"/>
    <n v="0"/>
    <n v="0"/>
    <n v="22975271937.038868"/>
    <n v="0"/>
    <n v="22975271937.038868"/>
    <n v="22521324008.119999"/>
    <n v="453947928.91886902"/>
  </r>
  <r>
    <x v="16"/>
    <s v="CAQUETÁ"/>
    <x v="299"/>
    <s v="MUNICIPIO DE FLORENCIA (CAQUETÁ)"/>
    <n v="579140269"/>
    <n v="0"/>
    <n v="0"/>
    <n v="160419000"/>
    <n v="0"/>
    <n v="0"/>
    <n v="739559269"/>
    <n v="-4.3947696685791016E-3"/>
    <n v="221401.90737215578"/>
    <n v="0"/>
    <n v="0"/>
    <n v="0"/>
    <n v="739780670.90297735"/>
    <n v="480323471.83999997"/>
    <n v="0"/>
    <n v="0"/>
    <n v="-4.3947696685791016E-3"/>
    <n v="160640401.90737215"/>
    <n v="0"/>
    <n v="0"/>
    <n v="640963873.74297738"/>
    <n v="0"/>
    <n v="640963873.74297738"/>
    <n v="629826982.13"/>
    <n v="11136891.612977386"/>
  </r>
  <r>
    <x v="16"/>
    <s v="CAQUETÁ"/>
    <x v="834"/>
    <s v="MUNICIPIO DE ALBANIA (CAQUETÁ)"/>
    <n v="176834566"/>
    <n v="0"/>
    <n v="0"/>
    <n v="49889796"/>
    <n v="0"/>
    <n v="0"/>
    <n v="226724362"/>
    <n v="2.0269453525543213E-3"/>
    <n v="68359.712768249476"/>
    <n v="0"/>
    <n v="0"/>
    <n v="0"/>
    <n v="226792721.7147952"/>
    <n v="147032345.02000001"/>
    <n v="0"/>
    <n v="0"/>
    <n v="2.0269453525543213E-3"/>
    <n v="49958155.712768249"/>
    <n v="0"/>
    <n v="0"/>
    <n v="196990500.73479521"/>
    <n v="0"/>
    <n v="196990500.73479521"/>
    <n v="193600832.16"/>
    <n v="3389668.5747952163"/>
  </r>
  <r>
    <x v="16"/>
    <s v="CAQUETÁ"/>
    <x v="1035"/>
    <s v="MUNICIPIO DE BELÉN DE LOS ANDAQUIES (CAQUETÁ)"/>
    <n v="271832190"/>
    <n v="0"/>
    <n v="0"/>
    <n v="76259464"/>
    <n v="0"/>
    <n v="0"/>
    <n v="348091654"/>
    <n v="-7.7432394027709961E-4"/>
    <n v="104716.1631943203"/>
    <n v="0"/>
    <n v="0"/>
    <n v="0"/>
    <n v="348196370.16241997"/>
    <n v="225839763.36000001"/>
    <n v="0"/>
    <n v="0"/>
    <n v="-7.7432394027709961E-4"/>
    <n v="76364180.163194314"/>
    <n v="0"/>
    <n v="0"/>
    <n v="302203943.52241999"/>
    <n v="0"/>
    <n v="302203943.52241999"/>
    <n v="296988040.33999997"/>
    <n v="5215903.1824200153"/>
  </r>
  <r>
    <x v="16"/>
    <s v="CAQUETÁ"/>
    <x v="1036"/>
    <s v="MUNICIPIO DE CARTAGENA DEL CHAIRÁ (CAQUETÁ)"/>
    <n v="442877758"/>
    <n v="0"/>
    <n v="0"/>
    <n v="122908926"/>
    <n v="0"/>
    <n v="0"/>
    <n v="565786684"/>
    <n v="-1.9373297691345215E-3"/>
    <n v="169498.4372796152"/>
    <n v="0"/>
    <n v="0"/>
    <n v="0"/>
    <n v="565956182.43534219"/>
    <n v="367399784.47000003"/>
    <n v="0"/>
    <n v="0"/>
    <n v="-1.9373297691345215E-3"/>
    <n v="123078424.43727961"/>
    <n v="0"/>
    <n v="0"/>
    <n v="490478208.90534234"/>
    <n v="0"/>
    <n v="490478208.90534234"/>
    <n v="481964140.02999997"/>
    <n v="8514068.8753423691"/>
  </r>
  <r>
    <x v="16"/>
    <s v="CAQUETÁ"/>
    <x v="1037"/>
    <s v="MUNICIPIO DE CURILLO (CAQUETÁ)"/>
    <n v="261390515"/>
    <n v="0"/>
    <n v="0"/>
    <n v="73418588"/>
    <n v="0"/>
    <n v="0"/>
    <n v="334809103"/>
    <n v="3.3653378486633301E-3"/>
    <n v="100758.15972653888"/>
    <n v="0"/>
    <n v="0"/>
    <n v="0"/>
    <n v="334909861.1630919"/>
    <n v="217201868.14999998"/>
    <n v="0"/>
    <n v="0"/>
    <n v="3.3653378486633301E-3"/>
    <n v="73519346.159726545"/>
    <n v="0"/>
    <n v="0"/>
    <n v="290721214.31309187"/>
    <n v="0"/>
    <n v="290721214.31309187"/>
    <n v="285707007.80000001"/>
    <n v="5014206.5130918622"/>
  </r>
  <r>
    <x v="16"/>
    <s v="CAQUETÁ"/>
    <x v="300"/>
    <s v="MUNICIPIO DE EL DONCELLO (CAQUETÁ)"/>
    <n v="325955030"/>
    <n v="0"/>
    <n v="0"/>
    <n v="91765916"/>
    <n v="0"/>
    <n v="0"/>
    <n v="417720946"/>
    <n v="2.1052360534667969E-4"/>
    <n v="125834.8716023896"/>
    <n v="0"/>
    <n v="0"/>
    <n v="0"/>
    <n v="417846780.87181294"/>
    <n v="270936160.20000005"/>
    <n v="0"/>
    <n v="0"/>
    <n v="2.1052360534667969E-4"/>
    <n v="91891750.871602386"/>
    <n v="0"/>
    <n v="0"/>
    <n v="362827911.07181299"/>
    <n v="0"/>
    <n v="362827911.07181299"/>
    <n v="356577294.39999998"/>
    <n v="6250616.6718130112"/>
  </r>
  <r>
    <x v="16"/>
    <s v="CAQUETÁ"/>
    <x v="301"/>
    <s v="MUNICIPIO DE EL PAUJIL (CAQUETÁ)"/>
    <n v="373317083"/>
    <n v="0"/>
    <n v="0"/>
    <n v="103622447"/>
    <n v="0"/>
    <n v="0"/>
    <n v="476939530"/>
    <n v="-1.4005899429321289E-3"/>
    <n v="142886.82169833005"/>
    <n v="0"/>
    <n v="0"/>
    <n v="0"/>
    <n v="477082416.82029772"/>
    <n v="309700897.56000006"/>
    <n v="0"/>
    <n v="0"/>
    <n v="-1.4005899429321289E-3"/>
    <n v="103765333.82169832"/>
    <n v="0"/>
    <n v="0"/>
    <n v="413466231.38029778"/>
    <n v="0"/>
    <n v="413466231.38029778"/>
    <n v="406289720.25"/>
    <n v="7176511.13029778"/>
  </r>
  <r>
    <x v="16"/>
    <s v="CAQUETÁ"/>
    <x v="302"/>
    <s v="MUNICIPIO DE LA MONTAÑITA (CAQUETÁ)"/>
    <n v="438121163"/>
    <n v="0"/>
    <n v="0"/>
    <n v="122578775"/>
    <n v="0"/>
    <n v="0"/>
    <n v="560699938"/>
    <n v="-4.578709602355957E-3"/>
    <n v="168480.74930967067"/>
    <n v="0"/>
    <n v="0"/>
    <n v="0"/>
    <n v="560868418.74473095"/>
    <n v="363841148.5399999"/>
    <n v="0"/>
    <n v="0"/>
    <n v="-4.578709602355957E-3"/>
    <n v="122747255.74930967"/>
    <n v="0"/>
    <n v="0"/>
    <n v="486588404.28473085"/>
    <n v="0"/>
    <n v="486588404.28473085"/>
    <n v="478177006.07999998"/>
    <n v="8411398.2047308683"/>
  </r>
  <r>
    <x v="16"/>
    <s v="CAQUETÁ"/>
    <x v="1038"/>
    <s v="MUNICIPIO DE MILÁN (CAQUETÁ)"/>
    <n v="314503846"/>
    <n v="0"/>
    <n v="0"/>
    <n v="88483076"/>
    <n v="0"/>
    <n v="0"/>
    <n v="402986922"/>
    <n v="-3.1946897506713867E-3"/>
    <n v="121356.72338710183"/>
    <n v="0"/>
    <n v="0"/>
    <n v="0"/>
    <n v="403108278.72019243"/>
    <n v="261392762.94000003"/>
    <n v="0"/>
    <n v="0"/>
    <n v="-3.1946897506713867E-3"/>
    <n v="88604432.723387107"/>
    <n v="0"/>
    <n v="0"/>
    <n v="349997195.66019243"/>
    <n v="0"/>
    <n v="349997195.66019243"/>
    <n v="343965593.95999998"/>
    <n v="6031601.7001924515"/>
  </r>
  <r>
    <x v="16"/>
    <s v="CAQUETÁ"/>
    <x v="1039"/>
    <s v="MUNICIPIO DE MORELIA (CAQUETÁ)"/>
    <n v="158083610"/>
    <n v="0"/>
    <n v="0"/>
    <n v="44210340"/>
    <n v="0"/>
    <n v="0"/>
    <n v="202293950"/>
    <n v="-3.6236941814422607E-3"/>
    <n v="60764.979519210436"/>
    <n v="0"/>
    <n v="0"/>
    <n v="0"/>
    <n v="202354714.97589552"/>
    <n v="131265368.89999999"/>
    <n v="0"/>
    <n v="0"/>
    <n v="-3.6236941814422607E-3"/>
    <n v="44271104.979519211"/>
    <n v="0"/>
    <n v="0"/>
    <n v="175536473.8758955"/>
    <n v="0"/>
    <n v="175536473.8758955"/>
    <n v="172500889.87"/>
    <n v="3035584.0058954954"/>
  </r>
  <r>
    <x v="16"/>
    <s v="CAQUETÁ"/>
    <x v="303"/>
    <s v="MUNICIPIO DE PUERTO RICO (CAQUETÁ)"/>
    <n v="405176172"/>
    <n v="0"/>
    <n v="0"/>
    <n v="113997461"/>
    <n v="0"/>
    <n v="0"/>
    <n v="519173633"/>
    <n v="3.358006477355957E-3"/>
    <n v="156366.86711864127"/>
    <n v="0"/>
    <n v="0"/>
    <n v="0"/>
    <n v="519329999.87047666"/>
    <n v="336765093.38"/>
    <n v="0"/>
    <n v="0"/>
    <n v="3.358006477355957E-3"/>
    <n v="114153827.86711864"/>
    <n v="0"/>
    <n v="0"/>
    <n v="450918921.25047666"/>
    <n v="0"/>
    <n v="450918921.25047666"/>
    <n v="443148706.23000002"/>
    <n v="7770215.0204766393"/>
  </r>
  <r>
    <x v="16"/>
    <s v="CAQUETÁ"/>
    <x v="304"/>
    <s v="MUNICIPIO DE SAN JOSÉ DEL FRAGUA (CAQUETÁ)"/>
    <n v="309113500"/>
    <n v="0"/>
    <n v="0"/>
    <n v="86604066"/>
    <n v="0"/>
    <n v="0"/>
    <n v="395717566"/>
    <n v="-4.6715736389160156E-3"/>
    <n v="118987.74925379822"/>
    <n v="0"/>
    <n v="0"/>
    <n v="0"/>
    <n v="395836553.74458224"/>
    <n v="256766540.58999997"/>
    <n v="0"/>
    <n v="0"/>
    <n v="-4.6715736389160156E-3"/>
    <n v="86723053.749253795"/>
    <n v="0"/>
    <n v="0"/>
    <n v="343489594.33458221"/>
    <n v="0"/>
    <n v="343489594.33458221"/>
    <n v="337556831.87"/>
    <n v="5932762.4645822048"/>
  </r>
  <r>
    <x v="16"/>
    <s v="CAQUETÁ"/>
    <x v="305"/>
    <s v="MUNICIPIO DE SAN VICENTE DEL CAGUÁN (CAQUETÁ)"/>
    <n v="607672311"/>
    <n v="0"/>
    <n v="0"/>
    <n v="168193631"/>
    <n v="0"/>
    <n v="0"/>
    <n v="775865942"/>
    <n v="4.2153596878051758E-3"/>
    <n v="232195.16675714514"/>
    <n v="0"/>
    <n v="0"/>
    <n v="0"/>
    <n v="776098137.17097247"/>
    <n v="503927713.54000008"/>
    <n v="0"/>
    <n v="0"/>
    <n v="4.2153596878051758E-3"/>
    <n v="168425826.16675714"/>
    <n v="0"/>
    <n v="0"/>
    <n v="672353539.71097255"/>
    <n v="0"/>
    <n v="672353539.71097255"/>
    <n v="660666128.49000001"/>
    <n v="11687411.220972538"/>
  </r>
  <r>
    <x v="16"/>
    <s v="CAQUETÁ"/>
    <x v="306"/>
    <s v="MUNICIPIO DE SOLANO (CAQUETÁ)"/>
    <n v="578390185"/>
    <n v="0"/>
    <n v="0"/>
    <n v="159819479"/>
    <n v="0"/>
    <n v="0"/>
    <n v="738209664"/>
    <n v="-4.8195123672485352E-3"/>
    <n v="220772.15742197822"/>
    <n v="0"/>
    <n v="0"/>
    <n v="0"/>
    <n v="738430436.15260243"/>
    <n v="479518701.56999999"/>
    <n v="0"/>
    <n v="0"/>
    <n v="-4.8195123672485352E-3"/>
    <n v="160040251.15742198"/>
    <n v="0"/>
    <n v="0"/>
    <n v="639558952.72260249"/>
    <n v="0"/>
    <n v="639558952.72260249"/>
    <n v="628430587.97000003"/>
    <n v="11128364.752602458"/>
  </r>
  <r>
    <x v="16"/>
    <s v="CAQUETÁ"/>
    <x v="1040"/>
    <s v="MUNICIPIO DE SOLITA (CAQUETÁ)"/>
    <n v="260395112"/>
    <n v="0"/>
    <n v="0"/>
    <n v="73513172"/>
    <n v="0"/>
    <n v="0"/>
    <n v="333908284"/>
    <n v="1.4232397079467773E-3"/>
    <n v="100707.21737604997"/>
    <n v="0"/>
    <n v="0"/>
    <n v="0"/>
    <n v="334008991.21879929"/>
    <n v="216533683.20999998"/>
    <n v="0"/>
    <n v="0"/>
    <n v="1.4232397079467773E-3"/>
    <n v="73613879.217376053"/>
    <n v="0"/>
    <n v="0"/>
    <n v="290147562.42879927"/>
    <n v="0"/>
    <n v="290147562.42879927"/>
    <n v="285156871.86000001"/>
    <n v="4990690.5687992573"/>
  </r>
  <r>
    <x v="16"/>
    <s v="CAQUETÁ"/>
    <x v="1041"/>
    <s v="MUNICIPIO DE VALPARAÍSO (CAQUETÁ)"/>
    <n v="269062081"/>
    <n v="0"/>
    <n v="0"/>
    <n v="75588370"/>
    <n v="0"/>
    <n v="0"/>
    <n v="344650451"/>
    <n v="1.5990734100341797E-3"/>
    <n v="103727.42945545868"/>
    <n v="0"/>
    <n v="0"/>
    <n v="0"/>
    <n v="344754178.43105453"/>
    <n v="223578520.16999996"/>
    <n v="0"/>
    <n v="0"/>
    <n v="1.5990734100341797E-3"/>
    <n v="75692097.429455459"/>
    <n v="0"/>
    <n v="0"/>
    <n v="299270617.60105449"/>
    <n v="0"/>
    <n v="299270617.60105449"/>
    <n v="294109147.12"/>
    <n v="5161470.4810544848"/>
  </r>
  <r>
    <x v="16"/>
    <s v="CAUCA"/>
    <x v="9"/>
    <s v="GOBERNACIÓN DE CAUCA"/>
    <n v="38324522786"/>
    <n v="0"/>
    <n v="0"/>
    <n v="6962995971"/>
    <n v="0"/>
    <n v="0"/>
    <n v="45287518757"/>
    <n v="1.705169677734375E-3"/>
    <n v="9782505.2408049684"/>
    <n v="0"/>
    <n v="0"/>
    <n v="0"/>
    <n v="45297301262.242516"/>
    <n v="30321612432.499996"/>
    <n v="0"/>
    <n v="0"/>
    <n v="1.705169677734375E-3"/>
    <n v="6972778476.2408047"/>
    <n v="0"/>
    <n v="0"/>
    <n v="37294390908.742508"/>
    <n v="0"/>
    <n v="37294390908.742508"/>
    <n v="36559298352.239998"/>
    <n v="735092556.50251007"/>
  </r>
  <r>
    <x v="16"/>
    <s v="CAUCA"/>
    <x v="307"/>
    <s v="MUNICIPIO DE POPAYÁN (CAUCA)"/>
    <n v="543681528"/>
    <n v="0"/>
    <n v="0"/>
    <n v="152137818"/>
    <n v="0"/>
    <n v="0"/>
    <n v="695819346"/>
    <n v="-1.1703968048095703E-3"/>
    <n v="209188.08853778694"/>
    <n v="0"/>
    <n v="0"/>
    <n v="0"/>
    <n v="696028534.08736742"/>
    <n v="451594010.70999998"/>
    <n v="0"/>
    <n v="0"/>
    <n v="-1.1703968048095703E-3"/>
    <n v="152347006.08853778"/>
    <n v="0"/>
    <n v="0"/>
    <n v="603941016.79736733"/>
    <n v="0"/>
    <n v="603941016.79736733"/>
    <n v="593506610.04999995"/>
    <n v="10434406.747367382"/>
  </r>
  <r>
    <x v="16"/>
    <s v="CAUCA"/>
    <x v="308"/>
    <s v="MUNICIPIO DE ALMAGUER (CAUCA)"/>
    <n v="498777058"/>
    <n v="0"/>
    <n v="0"/>
    <n v="140507474"/>
    <n v="0"/>
    <n v="0"/>
    <n v="639284532"/>
    <n v="4.5595765113830566E-3"/>
    <n v="192640.39301473333"/>
    <n v="0"/>
    <n v="0"/>
    <n v="0"/>
    <n v="639477172.39757431"/>
    <n v="414634609.88"/>
    <n v="0"/>
    <n v="0"/>
    <n v="4.5595765113830566E-3"/>
    <n v="140700114.39301473"/>
    <n v="0"/>
    <n v="0"/>
    <n v="555334724.2775743"/>
    <n v="0"/>
    <n v="555334724.2775743"/>
    <n v="545771533.96000004"/>
    <n v="9563190.3175742626"/>
  </r>
  <r>
    <x v="16"/>
    <s v="CAUCA"/>
    <x v="309"/>
    <s v="MUNICIPIO DE ARGELIA (CAUCA)"/>
    <n v="595723721"/>
    <n v="0"/>
    <n v="0"/>
    <n v="166560197"/>
    <n v="0"/>
    <n v="0"/>
    <n v="762283918"/>
    <n v="4.8249959945678711E-3"/>
    <n v="229066.19142379446"/>
    <n v="0"/>
    <n v="0"/>
    <n v="0"/>
    <n v="762512984.19624877"/>
    <n v="494739642.63999999"/>
    <n v="0"/>
    <n v="0"/>
    <n v="4.8249959945678711E-3"/>
    <n v="166789263.1914238"/>
    <n v="0"/>
    <n v="0"/>
    <n v="661528905.83624876"/>
    <n v="0"/>
    <n v="661528905.83624876"/>
    <n v="650092978.87"/>
    <n v="11435926.966248751"/>
  </r>
  <r>
    <x v="16"/>
    <s v="CAUCA"/>
    <x v="310"/>
    <s v="MUNICIPIO DE BALBOA (CAUCA)"/>
    <n v="439177689"/>
    <n v="0"/>
    <n v="0"/>
    <n v="122937861"/>
    <n v="0"/>
    <n v="0"/>
    <n v="562115550"/>
    <n v="-3.9005279541015625E-3"/>
    <n v="169008.21436114545"/>
    <n v="0"/>
    <n v="0"/>
    <n v="0"/>
    <n v="562284558.21046066"/>
    <n v="364799725.37"/>
    <n v="0"/>
    <n v="0"/>
    <n v="-3.9005279541015625E-3"/>
    <n v="123106869.21436115"/>
    <n v="0"/>
    <n v="0"/>
    <n v="487906594.58046061"/>
    <n v="0"/>
    <n v="487906594.58046061"/>
    <n v="479477915.07999998"/>
    <n v="8428679.5004606247"/>
  </r>
  <r>
    <x v="16"/>
    <s v="CAUCA"/>
    <x v="311"/>
    <s v="MUNICIPIO DE BOLÍVAR (CAUCA)"/>
    <n v="567570898"/>
    <n v="0"/>
    <n v="0"/>
    <n v="159946671"/>
    <n v="0"/>
    <n v="0"/>
    <n v="727517569"/>
    <n v="5.9020519256591797E-4"/>
    <n v="219283.3229548299"/>
    <n v="0"/>
    <n v="0"/>
    <n v="0"/>
    <n v="727736852.32354498"/>
    <n v="471871798.44999999"/>
    <n v="0"/>
    <n v="0"/>
    <n v="5.9020519256591797E-4"/>
    <n v="160165954.32295483"/>
    <n v="0"/>
    <n v="0"/>
    <n v="632037752.77354503"/>
    <n v="0"/>
    <n v="632037752.77354503"/>
    <n v="621157425.13"/>
    <n v="10880327.643545032"/>
  </r>
  <r>
    <x v="16"/>
    <s v="CAUCA"/>
    <x v="312"/>
    <s v="MUNICIPIO DE BUENOS AIRES (CAUCA)"/>
    <n v="470348674"/>
    <n v="0"/>
    <n v="0"/>
    <n v="130178689"/>
    <n v="0"/>
    <n v="0"/>
    <n v="600527363"/>
    <n v="1.196742057800293E-3"/>
    <n v="179737.84478153739"/>
    <n v="0"/>
    <n v="0"/>
    <n v="0"/>
    <n v="600707100.84597826"/>
    <n v="390070654.84999996"/>
    <n v="0"/>
    <n v="0"/>
    <n v="1.196742057800293E-3"/>
    <n v="130358426.84478153"/>
    <n v="0"/>
    <n v="0"/>
    <n v="520429081.69597822"/>
    <n v="0"/>
    <n v="520429081.69597822"/>
    <n v="511383999.97000003"/>
    <n v="9045081.7259781957"/>
  </r>
  <r>
    <x v="16"/>
    <s v="CAUCA"/>
    <x v="313"/>
    <s v="MUNICIPIO DE CAJIBÍO (CAUCA)"/>
    <n v="519848339"/>
    <n v="0"/>
    <n v="0"/>
    <n v="145506849"/>
    <n v="0"/>
    <n v="0"/>
    <n v="665355188"/>
    <n v="3.7660598754882813E-3"/>
    <n v="200010.21168049559"/>
    <n v="0"/>
    <n v="0"/>
    <n v="0"/>
    <n v="665555198.21544659"/>
    <n v="431792418.71999997"/>
    <n v="0"/>
    <n v="0"/>
    <n v="3.7660598754882813E-3"/>
    <n v="145706859.2116805"/>
    <n v="0"/>
    <n v="0"/>
    <n v="577499277.9354465"/>
    <n v="0"/>
    <n v="577499277.9354465"/>
    <n v="567522217.11000001"/>
    <n v="9977060.8254464865"/>
  </r>
  <r>
    <x v="16"/>
    <s v="CAUCA"/>
    <x v="314"/>
    <s v="MUNICIPIO DE CALDONO (CAUCA)"/>
    <n v="522430496"/>
    <n v="0"/>
    <n v="0"/>
    <n v="146240081"/>
    <n v="0"/>
    <n v="0"/>
    <n v="668670577"/>
    <n v="-2.3912191390991211E-3"/>
    <n v="201034.87466637837"/>
    <n v="0"/>
    <n v="0"/>
    <n v="0"/>
    <n v="668871611.87227511"/>
    <n v="433935818.96000004"/>
    <n v="0"/>
    <n v="0"/>
    <n v="-2.3912191390991211E-3"/>
    <n v="146441115.87466639"/>
    <n v="0"/>
    <n v="0"/>
    <n v="580376934.83227515"/>
    <n v="0"/>
    <n v="580376934.83227515"/>
    <n v="570349522.01999998"/>
    <n v="10027412.812275171"/>
  </r>
  <r>
    <x v="16"/>
    <s v="CAUCA"/>
    <x v="315"/>
    <s v="MUNICIPIO DE CALOTO (CAUCA)"/>
    <n v="324375117"/>
    <n v="0"/>
    <n v="0"/>
    <n v="91407067"/>
    <n v="0"/>
    <n v="0"/>
    <n v="415782184"/>
    <n v="1.2867450714111328E-3"/>
    <n v="125323.88589177902"/>
    <n v="0"/>
    <n v="0"/>
    <n v="0"/>
    <n v="415907507.88717854"/>
    <n v="269679413.13999999"/>
    <n v="0"/>
    <n v="0"/>
    <n v="1.2867450714111328E-3"/>
    <n v="91532390.88589178"/>
    <n v="0"/>
    <n v="0"/>
    <n v="361211804.02717853"/>
    <n v="0"/>
    <n v="361211804.02717853"/>
    <n v="354993361.26999998"/>
    <n v="6218442.757178545"/>
  </r>
  <r>
    <x v="16"/>
    <s v="CAUCA"/>
    <x v="316"/>
    <s v="MUNICIPIO DE CORINTO (CAUCA)"/>
    <n v="442507952"/>
    <n v="0"/>
    <n v="0"/>
    <n v="123236326"/>
    <n v="0"/>
    <n v="0"/>
    <n v="565744278"/>
    <n v="-2.0706057548522949E-3"/>
    <n v="169746.11168619231"/>
    <n v="0"/>
    <n v="0"/>
    <n v="0"/>
    <n v="565914024.10961556"/>
    <n v="367298183.37"/>
    <n v="0"/>
    <n v="0"/>
    <n v="-2.0706057548522949E-3"/>
    <n v="123406072.11168619"/>
    <n v="0"/>
    <n v="0"/>
    <n v="490704255.47961557"/>
    <n v="0"/>
    <n v="490704255.47961557"/>
    <n v="482203791.88"/>
    <n v="8500463.5996155739"/>
  </r>
  <r>
    <x v="16"/>
    <s v="CAUCA"/>
    <x v="317"/>
    <s v="MUNICIPIO DE EL TAMBO (CAUCA)"/>
    <n v="509838054"/>
    <n v="0"/>
    <n v="0"/>
    <n v="143362941"/>
    <n v="0"/>
    <n v="0"/>
    <n v="653200995"/>
    <n v="7.8541040420532227E-4"/>
    <n v="196679.336348385"/>
    <n v="0"/>
    <n v="0"/>
    <n v="0"/>
    <n v="653397674.33713377"/>
    <n v="423709639.33999997"/>
    <n v="0"/>
    <n v="0"/>
    <n v="7.8541040420532227E-4"/>
    <n v="143559620.33634838"/>
    <n v="0"/>
    <n v="0"/>
    <n v="567269259.6771338"/>
    <n v="0"/>
    <n v="567269259.6771338"/>
    <n v="557490305.38999999"/>
    <n v="9778954.2871338129"/>
  </r>
  <r>
    <x v="16"/>
    <s v="CAUCA"/>
    <x v="1042"/>
    <s v="MUNICIPIO DE FLORENCIA (CAUCA)"/>
    <n v="207172364"/>
    <n v="0"/>
    <n v="0"/>
    <n v="58283671"/>
    <n v="0"/>
    <n v="0"/>
    <n v="265456035"/>
    <n v="1.9086003303527832E-3"/>
    <n v="79939.348807194736"/>
    <n v="0"/>
    <n v="0"/>
    <n v="0"/>
    <n v="265535974.35071579"/>
    <n v="172180931.66999999"/>
    <n v="0"/>
    <n v="0"/>
    <n v="1.9086003303527832E-3"/>
    <n v="58363610.348807193"/>
    <n v="0"/>
    <n v="0"/>
    <n v="230544542.02071577"/>
    <n v="0"/>
    <n v="230544542.02071577"/>
    <n v="226570992.97999999"/>
    <n v="3973549.0407157838"/>
  </r>
  <r>
    <x v="16"/>
    <s v="CAUCA"/>
    <x v="319"/>
    <s v="MUNICIPIO DE GUAPI (CAUCA)"/>
    <n v="566904118"/>
    <n v="0"/>
    <n v="0"/>
    <n v="159555798"/>
    <n v="0"/>
    <n v="0"/>
    <n v="726459916"/>
    <n v="-2.4791955947875977E-3"/>
    <n v="218825.00949760311"/>
    <n v="0"/>
    <n v="0"/>
    <n v="0"/>
    <n v="726678741.00701845"/>
    <n v="471202687.54999995"/>
    <n v="0"/>
    <n v="0"/>
    <n v="-2.4791955947875977E-3"/>
    <n v="159774623.00949761"/>
    <n v="0"/>
    <n v="0"/>
    <n v="630977310.5570184"/>
    <n v="0"/>
    <n v="630977310.5570184"/>
    <n v="620105855.27999997"/>
    <n v="10871455.277018428"/>
  </r>
  <r>
    <x v="16"/>
    <s v="CAUCA"/>
    <x v="835"/>
    <s v="MUNICIPIO DE INZÁ (CAUCA)"/>
    <n v="507098878"/>
    <n v="0"/>
    <n v="0"/>
    <n v="140944286"/>
    <n v="0"/>
    <n v="0"/>
    <n v="648043164"/>
    <n v="2.462923526763916E-3"/>
    <n v="194285.78344613325"/>
    <n v="0"/>
    <n v="0"/>
    <n v="0"/>
    <n v="648237449.78590906"/>
    <n v="420795329.09000003"/>
    <n v="0"/>
    <n v="0"/>
    <n v="2.462923526763916E-3"/>
    <n v="141138571.78344613"/>
    <n v="0"/>
    <n v="0"/>
    <n v="561933900.87590909"/>
    <n v="0"/>
    <n v="561933900.87590909"/>
    <n v="552189306.59000003"/>
    <n v="9744594.2859090567"/>
  </r>
  <r>
    <x v="16"/>
    <s v="CAUCA"/>
    <x v="1043"/>
    <s v="MUNICIPIO DE JAMBALÓ (CAUCA)"/>
    <n v="425336294"/>
    <n v="0"/>
    <n v="0"/>
    <n v="117491742"/>
    <n v="0"/>
    <n v="0"/>
    <n v="542828036"/>
    <n v="-8.7022781372070313E-5"/>
    <n v="162342.16491050314"/>
    <n v="0"/>
    <n v="0"/>
    <n v="0"/>
    <n v="542990378.16482353"/>
    <n v="352632617.50999999"/>
    <n v="0"/>
    <n v="0"/>
    <n v="-8.7022781372070313E-5"/>
    <n v="117654084.16491051"/>
    <n v="0"/>
    <n v="0"/>
    <n v="470286701.67482346"/>
    <n v="0"/>
    <n v="470286701.67482346"/>
    <n v="462103543.48000002"/>
    <n v="8183158.1948234439"/>
  </r>
  <r>
    <x v="16"/>
    <s v="CAUCA"/>
    <x v="320"/>
    <s v="MUNICIPIO DE LA SIERRA (CAUCA)"/>
    <n v="288233622"/>
    <n v="0"/>
    <n v="0"/>
    <n v="81538462"/>
    <n v="0"/>
    <n v="0"/>
    <n v="369772084"/>
    <n v="2.1696090698242188E-3"/>
    <n v="111600.23630823009"/>
    <n v="0"/>
    <n v="0"/>
    <n v="0"/>
    <n v="369883684.23847783"/>
    <n v="239763754.77999997"/>
    <n v="0"/>
    <n v="0"/>
    <n v="2.1696090698242188E-3"/>
    <n v="81650062.236308232"/>
    <n v="0"/>
    <n v="0"/>
    <n v="321413817.0184778"/>
    <n v="0"/>
    <n v="321413817.0184778"/>
    <n v="315892763.13"/>
    <n v="5521053.8884778023"/>
  </r>
  <r>
    <x v="16"/>
    <s v="CAUCA"/>
    <x v="321"/>
    <s v="MUNICIPIO DE LA VEGA (CAUCA)"/>
    <n v="599868696"/>
    <n v="0"/>
    <n v="0"/>
    <n v="167541695"/>
    <n v="0"/>
    <n v="0"/>
    <n v="767410391"/>
    <n v="4.5235157012939453E-3"/>
    <n v="230526.24380919049"/>
    <n v="0"/>
    <n v="0"/>
    <n v="0"/>
    <n v="767640917.24833274"/>
    <n v="498121021.38999999"/>
    <n v="0"/>
    <n v="0"/>
    <n v="4.5235157012939453E-3"/>
    <n v="167772221.24380919"/>
    <n v="0"/>
    <n v="0"/>
    <n v="665893242.63833272"/>
    <n v="0"/>
    <n v="665893242.63833272"/>
    <n v="654376046.32000005"/>
    <n v="11517196.318332672"/>
  </r>
  <r>
    <x v="16"/>
    <s v="CAUCA"/>
    <x v="322"/>
    <s v="MUNICIPIO DE LÓPEZ (CAUCA)"/>
    <n v="328752875"/>
    <n v="0"/>
    <n v="0"/>
    <n v="92035232"/>
    <n v="0"/>
    <n v="0"/>
    <n v="420788107"/>
    <n v="4.8712491989135742E-3"/>
    <n v="126465.27849024061"/>
    <n v="0"/>
    <n v="0"/>
    <n v="0"/>
    <n v="420914572.28336149"/>
    <n v="273034191.94000006"/>
    <n v="0"/>
    <n v="0"/>
    <n v="4.8712491989135742E-3"/>
    <n v="92161697.278490245"/>
    <n v="0"/>
    <n v="0"/>
    <n v="365195889.22336155"/>
    <n v="0"/>
    <n v="365195889.22336155"/>
    <n v="358884720.31999999"/>
    <n v="6311168.9033615589"/>
  </r>
  <r>
    <x v="16"/>
    <s v="CAUCA"/>
    <x v="323"/>
    <s v="MUNICIPIO DE MERCADERES (CAUCA)"/>
    <n v="403483189"/>
    <n v="0"/>
    <n v="0"/>
    <n v="113485282"/>
    <n v="0"/>
    <n v="0"/>
    <n v="516968471"/>
    <n v="-1.6533732414245605E-3"/>
    <n v="155664.49142266207"/>
    <n v="0"/>
    <n v="0"/>
    <n v="0"/>
    <n v="517124135.48976928"/>
    <n v="335324851.41000003"/>
    <n v="0"/>
    <n v="0"/>
    <n v="-1.6533732414245605E-3"/>
    <n v="113640946.49142267"/>
    <n v="0"/>
    <n v="0"/>
    <n v="448965797.89976931"/>
    <n v="0"/>
    <n v="448965797.89976931"/>
    <n v="441226790.83999997"/>
    <n v="7739007.0597693324"/>
  </r>
  <r>
    <x v="16"/>
    <s v="CAUCA"/>
    <x v="324"/>
    <s v="MUNICIPIO DE MIRANDA (CAUCA)"/>
    <n v="469711691"/>
    <n v="0"/>
    <n v="0"/>
    <n v="130039129"/>
    <n v="0"/>
    <n v="0"/>
    <n v="599750820"/>
    <n v="4.6990513801574707E-3"/>
    <n v="179528.43946775331"/>
    <n v="0"/>
    <n v="0"/>
    <n v="0"/>
    <n v="599930348.44416678"/>
    <n v="389554075.16999996"/>
    <n v="0"/>
    <n v="0"/>
    <n v="4.6990513801574707E-3"/>
    <n v="130218657.43946776"/>
    <n v="0"/>
    <n v="0"/>
    <n v="519772732.61416674"/>
    <n v="0"/>
    <n v="519772732.61416674"/>
    <n v="510740016.44999999"/>
    <n v="9032716.1641667485"/>
  </r>
  <r>
    <x v="16"/>
    <s v="CAUCA"/>
    <x v="325"/>
    <s v="MUNICIPIO DE MORALES (CAUCA)"/>
    <n v="441974109"/>
    <n v="0"/>
    <n v="0"/>
    <n v="123794358"/>
    <n v="0"/>
    <n v="0"/>
    <n v="565768467"/>
    <n v="-5.9306621551513672E-5"/>
    <n v="170120.32871182836"/>
    <n v="0"/>
    <n v="0"/>
    <n v="0"/>
    <n v="565938587.3286525"/>
    <n v="367142721.36000001"/>
    <n v="0"/>
    <n v="0"/>
    <n v="-5.9306621551513672E-5"/>
    <n v="123964478.32871182"/>
    <n v="0"/>
    <n v="0"/>
    <n v="491107199.68865252"/>
    <n v="0"/>
    <n v="491107199.68865252"/>
    <n v="482625639.76999998"/>
    <n v="8481559.9186525345"/>
  </r>
  <r>
    <x v="16"/>
    <s v="CAUCA"/>
    <x v="963"/>
    <s v="MUNICIPIO DE PADILLA (CAUCA)"/>
    <n v="144105153"/>
    <n v="0"/>
    <n v="0"/>
    <n v="40954506"/>
    <n v="0"/>
    <n v="0"/>
    <n v="185059659"/>
    <n v="-4.2301714420318604E-3"/>
    <n v="55968.889300546391"/>
    <n v="0"/>
    <n v="0"/>
    <n v="0"/>
    <n v="185115627.88507038"/>
    <n v="119947367.51000002"/>
    <n v="0"/>
    <n v="0"/>
    <n v="-4.2301714420318604E-3"/>
    <n v="41010474.889300548"/>
    <n v="0"/>
    <n v="0"/>
    <n v="160957842.3950704"/>
    <n v="0"/>
    <n v="160957842.3950704"/>
    <n v="158199288.83000001"/>
    <n v="2758553.5650703907"/>
  </r>
  <r>
    <x v="16"/>
    <s v="CAUCA"/>
    <x v="326"/>
    <s v="MUNICIPIO DE PAEZ (CAUCA)"/>
    <n v="511405839"/>
    <n v="0"/>
    <n v="0"/>
    <n v="142621935"/>
    <n v="0"/>
    <n v="0"/>
    <n v="654027774"/>
    <n v="-7.101893424987793E-4"/>
    <n v="196331.5506757244"/>
    <n v="0"/>
    <n v="0"/>
    <n v="0"/>
    <n v="654224105.5499655"/>
    <n v="424560460.94999999"/>
    <n v="0"/>
    <n v="0"/>
    <n v="-7.101893424987793E-4"/>
    <n v="142818266.55067572"/>
    <n v="0"/>
    <n v="0"/>
    <n v="567378727.49996555"/>
    <n v="0"/>
    <n v="567378727.49996555"/>
    <n v="557556883.76999998"/>
    <n v="9821843.7299655676"/>
  </r>
  <r>
    <x v="16"/>
    <s v="CAUCA"/>
    <x v="327"/>
    <s v="MUNICIPIO DE PATÍA (CAUCA)"/>
    <n v="354623547"/>
    <n v="0"/>
    <n v="0"/>
    <n v="99134541"/>
    <n v="0"/>
    <n v="0"/>
    <n v="453758088"/>
    <n v="-2.3555755615234375E-4"/>
    <n v="136347.13579186608"/>
    <n v="0"/>
    <n v="0"/>
    <n v="0"/>
    <n v="453894435.13555628"/>
    <n v="294501316.91999996"/>
    <n v="0"/>
    <n v="0"/>
    <n v="-2.3555755615234375E-4"/>
    <n v="99270888.135791868"/>
    <n v="0"/>
    <n v="0"/>
    <n v="393772205.0555563"/>
    <n v="0"/>
    <n v="393772205.0555563"/>
    <n v="386964256.19999999"/>
    <n v="6807948.8555563092"/>
  </r>
  <r>
    <x v="16"/>
    <s v="CAUCA"/>
    <x v="328"/>
    <s v="MUNICIPIO DE PIAMONTE (CAUCA)"/>
    <n v="0"/>
    <n v="0"/>
    <n v="0"/>
    <n v="46212703"/>
    <n v="0"/>
    <n v="0"/>
    <n v="46212703"/>
    <n v="1.7152801156044006E-3"/>
    <n v="7569.9086231430319"/>
    <n v="0"/>
    <n v="0"/>
    <n v="0"/>
    <n v="46220272.910338424"/>
    <n v="308313.18"/>
    <n v="0"/>
    <n v="0"/>
    <n v="1.7152801156044006E-3"/>
    <n v="46220272.908623144"/>
    <n v="0"/>
    <n v="0"/>
    <n v="46528586.090338424"/>
    <n v="0"/>
    <n v="46528586.090338424"/>
    <n v="46220273"/>
    <n v="308313.09033842385"/>
  </r>
  <r>
    <x v="16"/>
    <s v="CAUCA"/>
    <x v="1044"/>
    <s v="MUNICIPIO DE PIENDAMÓ (CAUCA)"/>
    <n v="409791109"/>
    <n v="0"/>
    <n v="0"/>
    <n v="113365830"/>
    <n v="0"/>
    <n v="0"/>
    <n v="523156939"/>
    <n v="3.6785602569580078E-3"/>
    <n v="156552.81560221245"/>
    <n v="0"/>
    <n v="0"/>
    <n v="0"/>
    <n v="523313491.81928074"/>
    <n v="339824647.43000007"/>
    <n v="0"/>
    <n v="0"/>
    <n v="3.6785602569580078E-3"/>
    <n v="113522382.81560221"/>
    <n v="0"/>
    <n v="0"/>
    <n v="453347030.24928081"/>
    <n v="0"/>
    <n v="453347030.24928081"/>
    <n v="445465677.63"/>
    <n v="7881352.6192808151"/>
  </r>
  <r>
    <x v="16"/>
    <s v="CAUCA"/>
    <x v="329"/>
    <s v="MUNICIPIO DE PUERTO TEJADA (CAUCA)"/>
    <n v="261366476"/>
    <n v="0"/>
    <n v="0"/>
    <n v="73564607"/>
    <n v="0"/>
    <n v="0"/>
    <n v="334931083"/>
    <n v="9.2864036560058594E-4"/>
    <n v="100909.19058773825"/>
    <n v="0"/>
    <n v="0"/>
    <n v="0"/>
    <n v="335031992.1915164"/>
    <n v="217261177.88"/>
    <n v="0"/>
    <n v="0"/>
    <n v="9.2864036560058594E-4"/>
    <n v="73665516.190587744"/>
    <n v="0"/>
    <n v="0"/>
    <n v="290926694.07151639"/>
    <n v="0"/>
    <n v="290926694.07151639"/>
    <n v="285915184.23000002"/>
    <n v="5011509.8415163755"/>
  </r>
  <r>
    <x v="16"/>
    <s v="CAUCA"/>
    <x v="330"/>
    <s v="MUNICIPIO DE PURACÉ (CAUCA)"/>
    <n v="311908469"/>
    <n v="0"/>
    <n v="0"/>
    <n v="87989969"/>
    <n v="0"/>
    <n v="0"/>
    <n v="399898438"/>
    <n v="-1.1932849884033203E-3"/>
    <n v="120569.26041151484"/>
    <n v="0"/>
    <n v="0"/>
    <n v="0"/>
    <n v="400019007.25921822"/>
    <n v="259340015.65000001"/>
    <n v="0"/>
    <n v="0"/>
    <n v="-1.1932849884033203E-3"/>
    <n v="88110538.260411516"/>
    <n v="0"/>
    <n v="0"/>
    <n v="347450553.90921825"/>
    <n v="0"/>
    <n v="347450553.90921825"/>
    <n v="341471700.32999998"/>
    <n v="5978853.5792182684"/>
  </r>
  <r>
    <x v="16"/>
    <s v="CAUCA"/>
    <x v="331"/>
    <s v="MUNICIPIO DE ROSAS (CAUCA)"/>
    <n v="349146822"/>
    <n v="0"/>
    <n v="0"/>
    <n v="97924175"/>
    <n v="0"/>
    <n v="0"/>
    <n v="447070997"/>
    <n v="-3.268122673034668E-3"/>
    <n v="134498.34944339853"/>
    <n v="0"/>
    <n v="0"/>
    <n v="0"/>
    <n v="447205495.34617525"/>
    <n v="290087224.42000002"/>
    <n v="0"/>
    <n v="0"/>
    <n v="-3.268122673034668E-3"/>
    <n v="98058673.349443406"/>
    <n v="0"/>
    <n v="0"/>
    <n v="388145897.76617527"/>
    <n v="0"/>
    <n v="388145897.76617527"/>
    <n v="381447407.88"/>
    <n v="6698489.8861752748"/>
  </r>
  <r>
    <x v="16"/>
    <s v="CAUCA"/>
    <x v="1045"/>
    <s v="MUNICIPIO DE SAN SEBASTIÁN (CAUCA)"/>
    <n v="386356946"/>
    <n v="0"/>
    <n v="0"/>
    <n v="107955345"/>
    <n v="0"/>
    <n v="0"/>
    <n v="494312291"/>
    <n v="-1.399993896484375E-3"/>
    <n v="148494.09687233993"/>
    <n v="0"/>
    <n v="0"/>
    <n v="0"/>
    <n v="494460785.09547234"/>
    <n v="320815387.79000002"/>
    <n v="0"/>
    <n v="0"/>
    <n v="-1.399993896484375E-3"/>
    <n v="108103839.09687234"/>
    <n v="0"/>
    <n v="0"/>
    <n v="428919226.88547236"/>
    <n v="0"/>
    <n v="428919226.88547236"/>
    <n v="421500450.27999997"/>
    <n v="7418776.6054723859"/>
  </r>
  <r>
    <x v="16"/>
    <s v="CAUCA"/>
    <x v="332"/>
    <s v="MUNICIPIO DE SANTANDER DE QUILICHAO (CAUCA)"/>
    <n v="516965240"/>
    <n v="0"/>
    <n v="0"/>
    <n v="143551851"/>
    <n v="0"/>
    <n v="0"/>
    <n v="660517091"/>
    <n v="-3.7165284156799316E-3"/>
    <n v="197959.91662672005"/>
    <n v="0"/>
    <n v="0"/>
    <n v="0"/>
    <n v="660715050.91291022"/>
    <n v="428928648.5"/>
    <n v="0"/>
    <n v="0"/>
    <n v="-3.7165284156799316E-3"/>
    <n v="143749810.91662672"/>
    <n v="0"/>
    <n v="0"/>
    <n v="572678459.41291022"/>
    <n v="0"/>
    <n v="572678459.41291022"/>
    <n v="562742570.73000002"/>
    <n v="9935888.6829102039"/>
  </r>
  <r>
    <x v="16"/>
    <s v="CAUCA"/>
    <x v="333"/>
    <s v="MUNICIPIO DE SANTA ROSA (CAUCA)"/>
    <n v="352441964"/>
    <n v="0"/>
    <n v="0"/>
    <n v="98501302"/>
    <n v="0"/>
    <n v="0"/>
    <n v="450943266"/>
    <n v="1.5620589256286621E-3"/>
    <n v="135478.1363639386"/>
    <n v="0"/>
    <n v="0"/>
    <n v="0"/>
    <n v="451078744.13792598"/>
    <n v="292682643.90000004"/>
    <n v="0"/>
    <n v="0"/>
    <n v="1.5620589256286621E-3"/>
    <n v="98636780.136363938"/>
    <n v="0"/>
    <n v="0"/>
    <n v="391319424.03792602"/>
    <n v="0"/>
    <n v="391319424.03792602"/>
    <n v="384553512.06"/>
    <n v="6765911.9779260159"/>
  </r>
  <r>
    <x v="16"/>
    <s v="CAUCA"/>
    <x v="1046"/>
    <s v="MUNICIPIO DE SILVIA (CAUCA)"/>
    <n v="421175658"/>
    <n v="0"/>
    <n v="0"/>
    <n v="118356501"/>
    <n v="0"/>
    <n v="0"/>
    <n v="539532159"/>
    <n v="-3.9224028587341309E-3"/>
    <n v="162454.21483153242"/>
    <n v="0"/>
    <n v="0"/>
    <n v="0"/>
    <n v="539694613.21090913"/>
    <n v="350029952.94"/>
    <n v="0"/>
    <n v="0"/>
    <n v="-3.9224028587341309E-3"/>
    <n v="118518955.21483153"/>
    <n v="0"/>
    <n v="0"/>
    <n v="468548908.15090913"/>
    <n v="0"/>
    <n v="468548908.15090913"/>
    <n v="460471152.20999998"/>
    <n v="8077755.9409091473"/>
  </r>
  <r>
    <x v="16"/>
    <s v="CAUCA"/>
    <x v="334"/>
    <s v="MUNICIPIO DE SOTARA (CAUCA)"/>
    <n v="355408800"/>
    <n v="0"/>
    <n v="0"/>
    <n v="99391188"/>
    <n v="0"/>
    <n v="0"/>
    <n v="454799988"/>
    <n v="-3.869175910949707E-3"/>
    <n v="136672.07309314905"/>
    <n v="0"/>
    <n v="0"/>
    <n v="0"/>
    <n v="454936660.069224"/>
    <n v="295167551.88"/>
    <n v="0"/>
    <n v="0"/>
    <n v="-3.869175910949707E-3"/>
    <n v="99527860.073093146"/>
    <n v="0"/>
    <n v="0"/>
    <n v="394695411.949224"/>
    <n v="0"/>
    <n v="394695411.949224"/>
    <n v="387872958.92000002"/>
    <n v="6822453.0292239785"/>
  </r>
  <r>
    <x v="16"/>
    <s v="CAUCA"/>
    <x v="335"/>
    <s v="MUNICIPIO DE SUÁREZ (CAUCA)"/>
    <n v="369701137"/>
    <n v="0"/>
    <n v="0"/>
    <n v="104750477"/>
    <n v="0"/>
    <n v="0"/>
    <n v="474451614"/>
    <n v="-3.5614967346191406E-3"/>
    <n v="143317.03029344344"/>
    <n v="0"/>
    <n v="0"/>
    <n v="0"/>
    <n v="474594931.02673197"/>
    <n v="307601357.85000002"/>
    <n v="0"/>
    <n v="0"/>
    <n v="-3.5614967346191406E-3"/>
    <n v="104893794.03029345"/>
    <n v="0"/>
    <n v="0"/>
    <n v="412495151.87673199"/>
    <n v="0"/>
    <n v="412495151.87673199"/>
    <n v="405414901.58999997"/>
    <n v="7080250.286732018"/>
  </r>
  <r>
    <x v="16"/>
    <s v="CAUCA"/>
    <x v="916"/>
    <s v="MUNICIPIO DE SUCRE (CAUCA)"/>
    <n v="0"/>
    <n v="0"/>
    <n v="0"/>
    <n v="43646862"/>
    <n v="0"/>
    <n v="0"/>
    <n v="43646862"/>
    <n v="-4.8467293381690979E-3"/>
    <n v="7155.3562180745257"/>
    <n v="0"/>
    <n v="0"/>
    <n v="0"/>
    <n v="43654017.351371348"/>
    <n v="292254.08999999997"/>
    <n v="0"/>
    <n v="0"/>
    <n v="-4.8467293381690979E-3"/>
    <n v="43654017.356218077"/>
    <n v="0"/>
    <n v="0"/>
    <n v="43946271.441371351"/>
    <n v="0"/>
    <n v="43946271.441371351"/>
    <n v="43654017"/>
    <n v="292254.44137135148"/>
  </r>
  <r>
    <x v="16"/>
    <s v="CAUCA"/>
    <x v="336"/>
    <s v="MUNICIPIO DE TIMBÍO (CAUCA)"/>
    <n v="357303269"/>
    <n v="0"/>
    <n v="0"/>
    <n v="99528472"/>
    <n v="0"/>
    <n v="0"/>
    <n v="456831741"/>
    <n v="4.3991208076477051E-3"/>
    <n v="137066.80804334255"/>
    <n v="0"/>
    <n v="0"/>
    <n v="0"/>
    <n v="456968807.81244248"/>
    <n v="296576126.59000003"/>
    <n v="0"/>
    <n v="0"/>
    <n v="4.3991208076477051E-3"/>
    <n v="99665538.808043346"/>
    <n v="0"/>
    <n v="0"/>
    <n v="396241665.40244251"/>
    <n v="0"/>
    <n v="396241665.40244251"/>
    <n v="389377966.13999999"/>
    <n v="6863699.2624425292"/>
  </r>
  <r>
    <x v="16"/>
    <s v="CAUCA"/>
    <x v="337"/>
    <s v="MUNICIPIO DE TIMBIQUÍ (CAUCA)"/>
    <n v="451020765"/>
    <n v="0"/>
    <n v="0"/>
    <n v="126547508"/>
    <n v="0"/>
    <n v="0"/>
    <n v="577568273"/>
    <n v="-4.3948888778686523E-3"/>
    <n v="173775.88757335956"/>
    <n v="0"/>
    <n v="0"/>
    <n v="0"/>
    <n v="577742048.88317847"/>
    <n v="374738019.43999994"/>
    <n v="0"/>
    <n v="0"/>
    <n v="-4.3948888778686523E-3"/>
    <n v="126721283.88757336"/>
    <n v="0"/>
    <n v="0"/>
    <n v="501459303.32317841"/>
    <n v="0"/>
    <n v="501459303.32317841"/>
    <n v="492806344.56999999"/>
    <n v="8652958.7531784177"/>
  </r>
  <r>
    <x v="16"/>
    <s v="CAUCA"/>
    <x v="338"/>
    <s v="MUNICIPIO DE TORIBIO (CAUCA)"/>
    <n v="463566576"/>
    <n v="0"/>
    <n v="0"/>
    <n v="129400677"/>
    <n v="0"/>
    <n v="0"/>
    <n v="592967253"/>
    <n v="4.6569705009460449E-3"/>
    <n v="178071.53029167399"/>
    <n v="0"/>
    <n v="0"/>
    <n v="0"/>
    <n v="593145324.53494871"/>
    <n v="384904123.86000001"/>
    <n v="0"/>
    <n v="0"/>
    <n v="4.6569705009460449E-3"/>
    <n v="129578748.53029168"/>
    <n v="0"/>
    <n v="0"/>
    <n v="514482872.39494866"/>
    <n v="0"/>
    <n v="514482872.39494866"/>
    <n v="505581811.45999998"/>
    <n v="8901060.9349486828"/>
  </r>
  <r>
    <x v="16"/>
    <s v="CAUCA"/>
    <x v="339"/>
    <s v="MUNICIPIO DE TOTORÓ (CAUCA)"/>
    <n v="399136090"/>
    <n v="0"/>
    <n v="0"/>
    <n v="110924202"/>
    <n v="0"/>
    <n v="0"/>
    <n v="510060292"/>
    <n v="-1.7372369766235352E-3"/>
    <n v="152918.2183949778"/>
    <n v="0"/>
    <n v="0"/>
    <n v="0"/>
    <n v="510213210.21665776"/>
    <n v="331204687.57999998"/>
    <n v="0"/>
    <n v="0"/>
    <n v="-1.7372369766235352E-3"/>
    <n v="111077120.21839498"/>
    <n v="0"/>
    <n v="0"/>
    <n v="442281807.79665774"/>
    <n v="0"/>
    <n v="442281807.79665774"/>
    <n v="434611754.58999997"/>
    <n v="7670053.2066577673"/>
  </r>
  <r>
    <x v="16"/>
    <s v="CAUCA"/>
    <x v="340"/>
    <s v="MUNICIPIO DE VILLA RICA (CAUCA)"/>
    <n v="241130381"/>
    <n v="0"/>
    <n v="0"/>
    <n v="67206120"/>
    <n v="0"/>
    <n v="0"/>
    <n v="308336501"/>
    <n v="2.452164888381958E-3"/>
    <n v="92534.870689627249"/>
    <n v="0"/>
    <n v="0"/>
    <n v="0"/>
    <n v="308429035.87314177"/>
    <n v="200167202.44999999"/>
    <n v="0"/>
    <n v="0"/>
    <n v="2.452164888381958E-3"/>
    <n v="67298654.870689631"/>
    <n v="0"/>
    <n v="0"/>
    <n v="267465857.32314178"/>
    <n v="0"/>
    <n v="267465857.32314178"/>
    <n v="262834477.53"/>
    <n v="4631379.7931417823"/>
  </r>
  <r>
    <x v="16"/>
    <s v="CESAR"/>
    <x v="10"/>
    <s v="GOBERNACIÓN DE CESAR"/>
    <n v="33444743852"/>
    <n v="0"/>
    <n v="0"/>
    <n v="6053801219"/>
    <n v="0"/>
    <n v="0"/>
    <n v="39498545071"/>
    <n v="-1.2969970703125E-3"/>
    <n v="8516190.9596152827"/>
    <n v="0"/>
    <n v="0"/>
    <n v="0"/>
    <n v="39507061261.958321"/>
    <n v="26447502260.299999"/>
    <n v="0"/>
    <n v="0"/>
    <n v="-1.2969970703125E-3"/>
    <n v="6062317409.9596157"/>
    <n v="0"/>
    <n v="0"/>
    <n v="32509819670.258316"/>
    <n v="0"/>
    <n v="32509819670.258316"/>
    <n v="31867811987.130001"/>
    <n v="642007683.12831497"/>
  </r>
  <r>
    <x v="16"/>
    <s v="CESAR"/>
    <x v="341"/>
    <s v="MUNICIPIO DE VALLEDUPAR (CESAR)"/>
    <n v="967775374"/>
    <n v="0"/>
    <n v="0"/>
    <n v="266857220"/>
    <n v="0"/>
    <n v="0"/>
    <n v="1234632594"/>
    <n v="4.2796134948730469E-4"/>
    <n v="368950.50076403003"/>
    <n v="0"/>
    <n v="0"/>
    <n v="0"/>
    <n v="1235001544.5011921"/>
    <n v="802140838.3900001"/>
    <n v="0"/>
    <n v="0"/>
    <n v="4.2796134948730469E-4"/>
    <n v="267226170.50076404"/>
    <n v="0"/>
    <n v="0"/>
    <n v="1069367008.8911921"/>
    <n v="0"/>
    <n v="1069367008.8911921"/>
    <n v="1050741637.88"/>
    <n v="18625371.011192083"/>
  </r>
  <r>
    <x v="16"/>
    <s v="CESAR"/>
    <x v="342"/>
    <s v="MUNICIPIO DE AGUACHICA (CESAR)"/>
    <n v="583211471"/>
    <n v="0"/>
    <n v="0"/>
    <n v="162830725"/>
    <n v="0"/>
    <n v="0"/>
    <n v="746042196"/>
    <n v="1.587986946105957E-3"/>
    <n v="224038.2694836978"/>
    <n v="0"/>
    <n v="0"/>
    <n v="0"/>
    <n v="746266234.27107167"/>
    <n v="484231566.35000002"/>
    <n v="0"/>
    <n v="0"/>
    <n v="1.587986946105957E-3"/>
    <n v="163054763.26948369"/>
    <n v="0"/>
    <n v="0"/>
    <n v="647286329.6210717"/>
    <n v="0"/>
    <n v="647286329.6210717"/>
    <n v="636086818.83000004"/>
    <n v="11199510.791071653"/>
  </r>
  <r>
    <x v="16"/>
    <s v="CESAR"/>
    <x v="343"/>
    <s v="MUNICIPIO DE AGUSTÍN CODAZZI (CESAR)"/>
    <n v="501760488"/>
    <n v="0"/>
    <n v="0"/>
    <n v="142826547"/>
    <n v="0"/>
    <n v="0"/>
    <n v="644587035"/>
    <n v="-2.2084712982177734E-3"/>
    <n v="195030.10471139714"/>
    <n v="0"/>
    <n v="0"/>
    <n v="0"/>
    <n v="644782065.10250294"/>
    <n v="417720644.17000002"/>
    <n v="0"/>
    <n v="0"/>
    <n v="-2.2084712982177734E-3"/>
    <n v="143021577.10471138"/>
    <n v="0"/>
    <n v="0"/>
    <n v="560742221.2725029"/>
    <n v="0"/>
    <n v="560742221.2725029"/>
    <n v="551139601.5"/>
    <n v="9602619.7725028992"/>
  </r>
  <r>
    <x v="16"/>
    <s v="CESAR"/>
    <x v="344"/>
    <s v="MUNICIPIO DE ASTREA (CESAR)"/>
    <n v="419786924"/>
    <n v="0"/>
    <n v="0"/>
    <n v="118129824"/>
    <n v="0"/>
    <n v="0"/>
    <n v="537916748"/>
    <n v="-4.0207505226135254E-3"/>
    <n v="162020.6631755924"/>
    <n v="0"/>
    <n v="0"/>
    <n v="0"/>
    <n v="538078768.65915489"/>
    <n v="348914207.68999994"/>
    <n v="0"/>
    <n v="0"/>
    <n v="-4.0207505226135254E-3"/>
    <n v="118291844.6631756"/>
    <n v="0"/>
    <n v="0"/>
    <n v="467206052.34915477"/>
    <n v="0"/>
    <n v="467206052.34915477"/>
    <n v="459155707.38999999"/>
    <n v="8050344.9591547847"/>
  </r>
  <r>
    <x v="16"/>
    <s v="CESAR"/>
    <x v="345"/>
    <s v="MUNICIPIO DE BECERRIL (CESAR)"/>
    <n v="313675770"/>
    <n v="0"/>
    <n v="0"/>
    <n v="88980912"/>
    <n v="0"/>
    <n v="0"/>
    <n v="402656682"/>
    <n v="-2.7976632118225098E-3"/>
    <n v="121672.66736995411"/>
    <n v="0"/>
    <n v="0"/>
    <n v="0"/>
    <n v="402778354.6645723"/>
    <n v="261012947.07999998"/>
    <n v="0"/>
    <n v="0"/>
    <n v="-2.7976632118225098E-3"/>
    <n v="89102584.667369947"/>
    <n v="0"/>
    <n v="0"/>
    <n v="350115531.74457228"/>
    <n v="0"/>
    <n v="350115531.74457228"/>
    <n v="344108651.5"/>
    <n v="6006880.2445722818"/>
  </r>
  <r>
    <x v="16"/>
    <s v="CESAR"/>
    <x v="346"/>
    <s v="MUNICIPIO DE BOSCONIA (CESAR)"/>
    <n v="455966303"/>
    <n v="0"/>
    <n v="0"/>
    <n v="126439196"/>
    <n v="0"/>
    <n v="0"/>
    <n v="582405499"/>
    <n v="-1.7156004905700684E-3"/>
    <n v="174422.93210030542"/>
    <n v="0"/>
    <n v="0"/>
    <n v="0"/>
    <n v="582579921.93038464"/>
    <n v="378223721.64999998"/>
    <n v="0"/>
    <n v="0"/>
    <n v="-1.7156004905700684E-3"/>
    <n v="126613618.93210031"/>
    <n v="0"/>
    <n v="0"/>
    <n v="504837340.58038467"/>
    <n v="0"/>
    <n v="504837340.58038467"/>
    <n v="496070945.56"/>
    <n v="8766395.0203846693"/>
  </r>
  <r>
    <x v="16"/>
    <s v="CESAR"/>
    <x v="836"/>
    <s v="MUNICIPIO DE CHIMICHAGUA (CESAR)"/>
    <n v="483170693"/>
    <n v="0"/>
    <n v="0"/>
    <n v="136772215"/>
    <n v="0"/>
    <n v="0"/>
    <n v="619942908"/>
    <n v="3.8332939147949219E-3"/>
    <n v="187163.68914983366"/>
    <n v="0"/>
    <n v="0"/>
    <n v="0"/>
    <n v="620130071.69298315"/>
    <n v="401932097.94999999"/>
    <n v="0"/>
    <n v="0"/>
    <n v="3.8332939147949219E-3"/>
    <n v="136959378.68914983"/>
    <n v="0"/>
    <n v="0"/>
    <n v="538891476.64298308"/>
    <n v="0"/>
    <n v="538891476.64298308"/>
    <n v="529635532.23000002"/>
    <n v="9255944.4129830599"/>
  </r>
  <r>
    <x v="16"/>
    <s v="CESAR"/>
    <x v="347"/>
    <s v="MUNICIPIO DE CHIRIGUANÁ (CESAR)"/>
    <n v="347508464"/>
    <n v="0"/>
    <n v="0"/>
    <n v="99568687"/>
    <n v="0"/>
    <n v="0"/>
    <n v="447077151"/>
    <n v="-1.4003515243530273E-3"/>
    <n v="135623.31761069957"/>
    <n v="0"/>
    <n v="0"/>
    <n v="0"/>
    <n v="447212774.31621033"/>
    <n v="289566098.32999998"/>
    <n v="0"/>
    <n v="0"/>
    <n v="-1.4003515243530273E-3"/>
    <n v="99704310.317610696"/>
    <n v="0"/>
    <n v="0"/>
    <n v="389270408.64621031"/>
    <n v="0"/>
    <n v="389270408.64621031"/>
    <n v="382627198.56999999"/>
    <n v="6643210.07621032"/>
  </r>
  <r>
    <x v="16"/>
    <s v="CESAR"/>
    <x v="348"/>
    <s v="MUNICIPIO DE CURUMANÍ (CESAR)"/>
    <n v="354178522"/>
    <n v="0"/>
    <n v="0"/>
    <n v="101513274"/>
    <n v="0"/>
    <n v="0"/>
    <n v="455691796"/>
    <n v="-4.765629768371582E-3"/>
    <n v="138243.0999609424"/>
    <n v="0"/>
    <n v="0"/>
    <n v="0"/>
    <n v="455830039.09519529"/>
    <n v="295140845.12"/>
    <n v="0"/>
    <n v="0"/>
    <n v="-4.765629768371582E-3"/>
    <n v="101651517.09996094"/>
    <n v="0"/>
    <n v="0"/>
    <n v="396792362.2151953"/>
    <n v="0"/>
    <n v="396792362.2151953"/>
    <n v="390022534.62"/>
    <n v="6769827.5951952934"/>
  </r>
  <r>
    <x v="16"/>
    <s v="CESAR"/>
    <x v="349"/>
    <s v="MUNICIPIO DE EL COPEY (CESAR)"/>
    <n v="393768766"/>
    <n v="0"/>
    <n v="0"/>
    <n v="110608494"/>
    <n v="0"/>
    <n v="0"/>
    <n v="504377260"/>
    <n v="-2.0357966423034668E-3"/>
    <n v="151810.265803808"/>
    <n v="0"/>
    <n v="0"/>
    <n v="0"/>
    <n v="504529070.26376802"/>
    <n v="327205692.08000004"/>
    <n v="0"/>
    <n v="0"/>
    <n v="-2.0357966423034668E-3"/>
    <n v="110760304.26580381"/>
    <n v="0"/>
    <n v="0"/>
    <n v="437965996.34376806"/>
    <n v="0"/>
    <n v="437965996.34376806"/>
    <n v="430412162.79000002"/>
    <n v="7553833.5537680387"/>
  </r>
  <r>
    <x v="16"/>
    <s v="CESAR"/>
    <x v="350"/>
    <s v="MUNICIPIO DE EL PASO (CESAR)"/>
    <n v="418382452"/>
    <n v="0"/>
    <n v="0"/>
    <n v="117070931"/>
    <n v="0"/>
    <n v="0"/>
    <n v="535453383"/>
    <n v="4.3898224830627441E-3"/>
    <n v="160920.67446964301"/>
    <n v="0"/>
    <n v="0"/>
    <n v="0"/>
    <n v="535614303.67885947"/>
    <n v="347473751.31"/>
    <n v="0"/>
    <n v="0"/>
    <n v="4.3898224830627441E-3"/>
    <n v="117231851.67446965"/>
    <n v="0"/>
    <n v="0"/>
    <n v="464705602.98885947"/>
    <n v="0"/>
    <n v="464705602.98885947"/>
    <n v="456674209.81"/>
    <n v="8031393.1788594723"/>
  </r>
  <r>
    <x v="16"/>
    <s v="CESAR"/>
    <x v="351"/>
    <s v="MUNICIPIO DE GAMARRA (CESAR)"/>
    <n v="329423175"/>
    <n v="0"/>
    <n v="0"/>
    <n v="91716214"/>
    <n v="0"/>
    <n v="0"/>
    <n v="421139389"/>
    <n v="-4.3988227844238281E-5"/>
    <n v="126334.53651584723"/>
    <n v="0"/>
    <n v="0"/>
    <n v="0"/>
    <n v="421265723.53647184"/>
    <n v="273413245.20000005"/>
    <n v="0"/>
    <n v="0"/>
    <n v="-4.3988227844238281E-5"/>
    <n v="91842548.536515847"/>
    <n v="0"/>
    <n v="0"/>
    <n v="365255793.73647189"/>
    <n v="0"/>
    <n v="365255793.73647189"/>
    <n v="358926923.13"/>
    <n v="6328870.6064718962"/>
  </r>
  <r>
    <x v="16"/>
    <s v="CESAR"/>
    <x v="1047"/>
    <s v="MUNICIPIO DE GONZÁLEZ (CESAR)"/>
    <n v="254062330"/>
    <n v="0"/>
    <n v="0"/>
    <n v="74086591"/>
    <n v="0"/>
    <n v="0"/>
    <n v="328148921"/>
    <n v="-2.4329423904418945E-3"/>
    <n v="100226.79361295745"/>
    <n v="0"/>
    <n v="0"/>
    <n v="0"/>
    <n v="328249147.79118001"/>
    <n v="212230691.27000001"/>
    <n v="0"/>
    <n v="0"/>
    <n v="-2.4329423904418945E-3"/>
    <n v="74186817.793612957"/>
    <n v="0"/>
    <n v="0"/>
    <n v="286417509.06118"/>
    <n v="0"/>
    <n v="286417509.06118"/>
    <n v="281576438.81999999"/>
    <n v="4841070.2411800027"/>
  </r>
  <r>
    <x v="16"/>
    <s v="CESAR"/>
    <x v="352"/>
    <s v="MUNICIPIO DE LA GLORIA (CESAR)"/>
    <n v="298114751"/>
    <n v="0"/>
    <n v="0"/>
    <n v="85422545"/>
    <n v="0"/>
    <n v="0"/>
    <n v="383537296"/>
    <n v="-2.8961896896362305E-3"/>
    <n v="116329.96840180201"/>
    <n v="0"/>
    <n v="0"/>
    <n v="0"/>
    <n v="383653625.9655056"/>
    <n v="248410097.21999997"/>
    <n v="0"/>
    <n v="0"/>
    <n v="-2.8961896896362305E-3"/>
    <n v="85538874.968401805"/>
    <n v="0"/>
    <n v="0"/>
    <n v="333948972.18550557"/>
    <n v="0"/>
    <n v="333948972.18550557"/>
    <n v="328250544.67000002"/>
    <n v="5698427.5155055523"/>
  </r>
  <r>
    <x v="16"/>
    <s v="CESAR"/>
    <x v="353"/>
    <s v="MUNICIPIO DE LA JAGUA DE IBIRICO (CESAR)"/>
    <n v="384743258"/>
    <n v="0"/>
    <n v="0"/>
    <n v="108356307"/>
    <n v="0"/>
    <n v="0"/>
    <n v="493099565"/>
    <n v="-2.8945207595825195E-3"/>
    <n v="148553.22571494701"/>
    <n v="0"/>
    <n v="0"/>
    <n v="0"/>
    <n v="493248118.2228204"/>
    <n v="319808351.04999995"/>
    <n v="0"/>
    <n v="0"/>
    <n v="-2.8945207595825195E-3"/>
    <n v="108504860.22571495"/>
    <n v="0"/>
    <n v="0"/>
    <n v="428313211.27282035"/>
    <n v="0"/>
    <n v="428313211.27282035"/>
    <n v="420935326.82999998"/>
    <n v="7377884.4428203702"/>
  </r>
  <r>
    <x v="16"/>
    <s v="CESAR"/>
    <x v="354"/>
    <s v="MUNICIPIO DE MANAURE (CESAR)"/>
    <n v="335605207"/>
    <n v="0"/>
    <n v="0"/>
    <n v="92356768"/>
    <n v="0"/>
    <n v="0"/>
    <n v="427961975"/>
    <n v="4.918217658996582E-3"/>
    <n v="127797.58568468849"/>
    <n v="0"/>
    <n v="0"/>
    <n v="0"/>
    <n v="428089772.59060293"/>
    <n v="278085441.5"/>
    <n v="0"/>
    <n v="0"/>
    <n v="4.918217658996582E-3"/>
    <n v="92484565.585684687"/>
    <n v="0"/>
    <n v="0"/>
    <n v="370570007.09060287"/>
    <n v="0"/>
    <n v="370570007.09060287"/>
    <n v="364108347.19999999"/>
    <n v="6461659.8906028867"/>
  </r>
  <r>
    <x v="16"/>
    <s v="CESAR"/>
    <x v="355"/>
    <s v="MUNICIPIO DE PAILITAS (CESAR)"/>
    <n v="332326296"/>
    <n v="0"/>
    <n v="0"/>
    <n v="93228021"/>
    <n v="0"/>
    <n v="0"/>
    <n v="425554317"/>
    <n v="-2.3214221000671387E-3"/>
    <n v="128039.50001427194"/>
    <n v="0"/>
    <n v="0"/>
    <n v="0"/>
    <n v="425682356.49769282"/>
    <n v="276111938.57999998"/>
    <n v="0"/>
    <n v="0"/>
    <n v="-2.3214221000671387E-3"/>
    <n v="93356060.500014275"/>
    <n v="0"/>
    <n v="0"/>
    <n v="369467999.07769287"/>
    <n v="0"/>
    <n v="369467999.07769287"/>
    <n v="363091786.95999998"/>
    <n v="6376212.1176928878"/>
  </r>
  <r>
    <x v="16"/>
    <s v="CESAR"/>
    <x v="356"/>
    <s v="MUNICIPIO DE PELAYA (CESAR)"/>
    <n v="354205854"/>
    <n v="0"/>
    <n v="0"/>
    <n v="99323436"/>
    <n v="0"/>
    <n v="0"/>
    <n v="453529290"/>
    <n v="-2.1761059761047363E-3"/>
    <n v="136442.50899392291"/>
    <n v="0"/>
    <n v="0"/>
    <n v="0"/>
    <n v="453665732.50681782"/>
    <n v="294276599.06"/>
    <n v="0"/>
    <n v="0"/>
    <n v="-2.1761059761047363E-3"/>
    <n v="99459878.508993924"/>
    <n v="0"/>
    <n v="0"/>
    <n v="393736477.56681782"/>
    <n v="0"/>
    <n v="393736477.56681782"/>
    <n v="386940003.69999999"/>
    <n v="6796473.866817832"/>
  </r>
  <r>
    <x v="16"/>
    <s v="CESAR"/>
    <x v="1048"/>
    <s v="MUNICIPIO DE PUEBLO BELLO (CESAR)"/>
    <n v="511213333"/>
    <n v="0"/>
    <n v="0"/>
    <n v="140438923"/>
    <n v="0"/>
    <n v="0"/>
    <n v="651652256"/>
    <n v="-2.9428005218505859E-3"/>
    <n v="194446.97903269078"/>
    <n v="0"/>
    <n v="0"/>
    <n v="0"/>
    <n v="651846702.97608984"/>
    <n v="423501279.36000001"/>
    <n v="0"/>
    <n v="0"/>
    <n v="-2.9428005218505859E-3"/>
    <n v="140633369.9790327"/>
    <n v="0"/>
    <n v="0"/>
    <n v="564134649.33608985"/>
    <n v="0"/>
    <n v="564134649.33608985"/>
    <n v="554289736.74000001"/>
    <n v="9844912.5960898399"/>
  </r>
  <r>
    <x v="16"/>
    <s v="CESAR"/>
    <x v="357"/>
    <s v="MUNICIPIO DE RÍO DE ORO (CESAR)"/>
    <n v="296058817"/>
    <n v="0"/>
    <n v="0"/>
    <n v="83844953"/>
    <n v="0"/>
    <n v="0"/>
    <n v="379903770"/>
    <n v="4.1821002960205078E-3"/>
    <n v="114710.42906141191"/>
    <n v="0"/>
    <n v="0"/>
    <n v="0"/>
    <n v="380018480.43324351"/>
    <n v="246290628.25"/>
    <n v="0"/>
    <n v="0"/>
    <n v="4.1821002960205078E-3"/>
    <n v="83959663.429061413"/>
    <n v="0"/>
    <n v="0"/>
    <n v="330250291.68324351"/>
    <n v="0"/>
    <n v="330250291.68324351"/>
    <n v="324578971.19999999"/>
    <n v="5671320.483243525"/>
  </r>
  <r>
    <x v="16"/>
    <s v="CESAR"/>
    <x v="358"/>
    <s v="MUNICIPIO DE LA PAZ (CESAR)"/>
    <n v="361896414"/>
    <n v="0"/>
    <n v="0"/>
    <n v="101861513"/>
    <n v="0"/>
    <n v="0"/>
    <n v="463757927"/>
    <n v="-3.7379860877990723E-3"/>
    <n v="139685.76971617583"/>
    <n v="0"/>
    <n v="0"/>
    <n v="0"/>
    <n v="463897612.76597822"/>
    <n v="300801419.29999995"/>
    <n v="0"/>
    <n v="0"/>
    <n v="-3.7379860877990723E-3"/>
    <n v="102001198.76971617"/>
    <n v="0"/>
    <n v="0"/>
    <n v="402802618.06597817"/>
    <n v="0"/>
    <n v="402802618.06597817"/>
    <n v="395862612.44"/>
    <n v="6940005.6259781718"/>
  </r>
  <r>
    <x v="16"/>
    <s v="CESAR"/>
    <x v="359"/>
    <s v="MUNICIPIO DE SAN ALBERTO (CESAR)"/>
    <n v="308817009"/>
    <n v="0"/>
    <n v="0"/>
    <n v="85395440"/>
    <n v="0"/>
    <n v="0"/>
    <n v="394212449"/>
    <n v="-2.8208494186401367E-3"/>
    <n v="117940.99525464921"/>
    <n v="0"/>
    <n v="0"/>
    <n v="0"/>
    <n v="394330389.99243379"/>
    <n v="256064534.00999999"/>
    <n v="0"/>
    <n v="0"/>
    <n v="-2.8208494186401367E-3"/>
    <n v="85513380.995254651"/>
    <n v="0"/>
    <n v="0"/>
    <n v="341577915.00243378"/>
    <n v="0"/>
    <n v="341577915.00243378"/>
    <n v="335637479.35000002"/>
    <n v="5940435.652433753"/>
  </r>
  <r>
    <x v="16"/>
    <s v="CESAR"/>
    <x v="360"/>
    <s v="MUNICIPIO DE SAN DIEGO (CESAR)"/>
    <n v="255744230"/>
    <n v="0"/>
    <n v="0"/>
    <n v="72497965"/>
    <n v="0"/>
    <n v="0"/>
    <n v="328242195"/>
    <n v="-1.6289651393890381E-3"/>
    <n v="99151.125946650631"/>
    <n v="0"/>
    <n v="0"/>
    <n v="0"/>
    <n v="328341346.12431765"/>
    <n v="212784676.09999999"/>
    <n v="0"/>
    <n v="0"/>
    <n v="-1.6289651393890381E-3"/>
    <n v="72597116.125946656"/>
    <n v="0"/>
    <n v="0"/>
    <n v="285381792.22431767"/>
    <n v="0"/>
    <n v="285381792.22431767"/>
    <n v="280483733.62"/>
    <n v="4898058.6043176651"/>
  </r>
  <r>
    <x v="16"/>
    <s v="CESAR"/>
    <x v="361"/>
    <s v="MUNICIPIO DE SAN MARTÍN (CESAR)"/>
    <n v="324600206"/>
    <n v="0"/>
    <n v="0"/>
    <n v="91083153"/>
    <n v="0"/>
    <n v="0"/>
    <n v="415683359"/>
    <n v="3.5912990570068359E-3"/>
    <n v="125077.51200412739"/>
    <n v="0"/>
    <n v="0"/>
    <n v="0"/>
    <n v="415808436.51559544"/>
    <n v="269694935.09000003"/>
    <n v="0"/>
    <n v="0"/>
    <n v="3.5912990570068359E-3"/>
    <n v="91208230.512004122"/>
    <n v="0"/>
    <n v="0"/>
    <n v="360903165.60559547"/>
    <n v="0"/>
    <n v="360903165.60559547"/>
    <n v="354675068.87"/>
    <n v="6228096.7355954647"/>
  </r>
  <r>
    <x v="16"/>
    <s v="CESAR"/>
    <x v="362"/>
    <s v="MUNICIPIO DE TAMALAMEQUE (CESAR)"/>
    <n v="334503742"/>
    <n v="0"/>
    <n v="0"/>
    <n v="94718093"/>
    <n v="0"/>
    <n v="0"/>
    <n v="429221835"/>
    <n v="-1.0042190551757813E-3"/>
    <n v="129604.97803427697"/>
    <n v="0"/>
    <n v="0"/>
    <n v="0"/>
    <n v="429351439.97703004"/>
    <n v="278268930.40999997"/>
    <n v="0"/>
    <n v="0"/>
    <n v="-1.0042190551757813E-3"/>
    <n v="94847697.978034273"/>
    <n v="0"/>
    <n v="0"/>
    <n v="373116628.38703001"/>
    <n v="0"/>
    <n v="373116628.38703001"/>
    <n v="366708540.69999999"/>
    <n v="6408087.6870300174"/>
  </r>
  <r>
    <x v="16"/>
    <s v="CÓRDOBA"/>
    <x v="11"/>
    <s v="GOBERNACIÓN DE CÓRDOBA"/>
    <n v="48700724919"/>
    <n v="0"/>
    <n v="0"/>
    <n v="8787794689"/>
    <n v="0"/>
    <n v="0"/>
    <n v="57488519608"/>
    <n v="3.8909912109375E-4"/>
    <n v="12378996.680136304"/>
    <n v="0"/>
    <n v="0"/>
    <n v="0"/>
    <n v="57500898604.680527"/>
    <n v="38499438105.110001"/>
    <n v="0"/>
    <n v="0"/>
    <n v="3.8909912109375E-4"/>
    <n v="8800173685.6801357"/>
    <n v="0"/>
    <n v="0"/>
    <n v="47299611790.790527"/>
    <n v="0"/>
    <n v="47299611790.790527"/>
    <n v="46364326761.019997"/>
    <n v="935285029.7705307"/>
  </r>
  <r>
    <x v="16"/>
    <s v="CÓRDOBA"/>
    <x v="363"/>
    <s v="MUNICIPIO DE MONTERÍA (CÓRDOBA)"/>
    <n v="1135290721"/>
    <n v="0"/>
    <n v="0"/>
    <n v="315714259"/>
    <n v="0"/>
    <n v="0"/>
    <n v="1451004980"/>
    <n v="2.4960041046142578E-3"/>
    <n v="435102.25986811082"/>
    <n v="0"/>
    <n v="0"/>
    <n v="0"/>
    <n v="1451440082.2623641"/>
    <n v="942131857.13999987"/>
    <n v="0"/>
    <n v="0"/>
    <n v="2.4960041046142578E-3"/>
    <n v="316149361.25986809"/>
    <n v="0"/>
    <n v="0"/>
    <n v="1258281218.402364"/>
    <n v="0"/>
    <n v="1258281218.402364"/>
    <n v="1236466331.95"/>
    <n v="21814886.452363968"/>
  </r>
  <r>
    <x v="16"/>
    <s v="CÓRDOBA"/>
    <x v="364"/>
    <s v="MUNICIPIO DE AYAPEL (CÓRDOBA)"/>
    <n v="587775685"/>
    <n v="0"/>
    <n v="0"/>
    <n v="162550865"/>
    <n v="0"/>
    <n v="0"/>
    <n v="750326550"/>
    <n v="1.5276670455932617E-3"/>
    <n v="224500.72639721"/>
    <n v="0"/>
    <n v="0"/>
    <n v="0"/>
    <n v="750551050.72792482"/>
    <n v="487389965.97000003"/>
    <n v="0"/>
    <n v="0"/>
    <n v="1.5276670455932617E-3"/>
    <n v="162775365.72639722"/>
    <n v="0"/>
    <n v="0"/>
    <n v="650165331.69792485"/>
    <n v="0"/>
    <n v="650165331.69792485"/>
    <n v="638859676.38"/>
    <n v="11305655.317924857"/>
  </r>
  <r>
    <x v="16"/>
    <s v="CÓRDOBA"/>
    <x v="365"/>
    <s v="MUNICIPIO DE BUENAVISTA (CÓRDOBA)"/>
    <n v="410880347"/>
    <n v="0"/>
    <n v="0"/>
    <n v="114450413"/>
    <n v="0"/>
    <n v="0"/>
    <n v="525330760"/>
    <n v="7.1537494659423828E-4"/>
    <n v="157634.54114406504"/>
    <n v="0"/>
    <n v="0"/>
    <n v="0"/>
    <n v="525488394.54185945"/>
    <n v="341052327.71000004"/>
    <n v="0"/>
    <n v="0"/>
    <n v="7.1537494659423828E-4"/>
    <n v="114608047.54114406"/>
    <n v="0"/>
    <n v="0"/>
    <n v="455660375.25185949"/>
    <n v="0"/>
    <n v="455660375.25185949"/>
    <n v="447767476.67000002"/>
    <n v="7892898.5818594694"/>
  </r>
  <r>
    <x v="16"/>
    <s v="CÓRDOBA"/>
    <x v="366"/>
    <s v="MUNICIPIO DE CANALETE (CÓRDOBA)"/>
    <n v="511112951"/>
    <n v="0"/>
    <n v="0"/>
    <n v="140870462"/>
    <n v="0"/>
    <n v="0"/>
    <n v="651983413"/>
    <n v="-3.3237934112548828E-3"/>
    <n v="194822.82850886695"/>
    <n v="0"/>
    <n v="0"/>
    <n v="0"/>
    <n v="652178235.82518506"/>
    <n v="423638247.32000005"/>
    <n v="0"/>
    <n v="0"/>
    <n v="-3.3237934112548828E-3"/>
    <n v="141065284.82850885"/>
    <n v="0"/>
    <n v="0"/>
    <n v="564703532.14518511"/>
    <n v="0"/>
    <n v="564703532.14518511"/>
    <n v="554867580.25999999"/>
    <n v="9835951.8851851225"/>
  </r>
  <r>
    <x v="16"/>
    <s v="CÓRDOBA"/>
    <x v="367"/>
    <s v="MUNICIPIO DE CERETÉ (CÓRDOBA)"/>
    <n v="645163655"/>
    <n v="0"/>
    <n v="0"/>
    <n v="180599736"/>
    <n v="0"/>
    <n v="0"/>
    <n v="825763391"/>
    <n v="7.1656703948974609E-4"/>
    <n v="248243.87607042756"/>
    <n v="0"/>
    <n v="0"/>
    <n v="0"/>
    <n v="826011634.87678695"/>
    <n v="535878792.39999998"/>
    <n v="0"/>
    <n v="0"/>
    <n v="7.1656703948974609E-4"/>
    <n v="180847979.87607044"/>
    <n v="0"/>
    <n v="0"/>
    <n v="716726772.27678704"/>
    <n v="0"/>
    <n v="716726772.27678704"/>
    <n v="704344079.37"/>
    <n v="12382692.906787038"/>
  </r>
  <r>
    <x v="16"/>
    <s v="CÓRDOBA"/>
    <x v="368"/>
    <s v="MUNICIPIO DE CHIMÁ (CÓRDOBA)"/>
    <n v="358286362"/>
    <n v="0"/>
    <n v="0"/>
    <n v="100141213"/>
    <n v="0"/>
    <n v="0"/>
    <n v="458427575"/>
    <n v="-2.0675063133239746E-3"/>
    <n v="137730.72864610111"/>
    <n v="0"/>
    <n v="0"/>
    <n v="0"/>
    <n v="458565305.72657859"/>
    <n v="297543887.80000001"/>
    <n v="0"/>
    <n v="0"/>
    <n v="-2.0675063133239746E-3"/>
    <n v="100278943.7286461"/>
    <n v="0"/>
    <n v="0"/>
    <n v="397822831.52657861"/>
    <n v="0"/>
    <n v="397822831.52657861"/>
    <n v="390945160.30000001"/>
    <n v="6877671.2265785933"/>
  </r>
  <r>
    <x v="16"/>
    <s v="CÓRDOBA"/>
    <x v="369"/>
    <s v="MUNICIPIO DE CHINÚ (CÓRDOBA)"/>
    <n v="521678995"/>
    <n v="0"/>
    <n v="0"/>
    <n v="145630211"/>
    <n v="0"/>
    <n v="0"/>
    <n v="667309206"/>
    <n v="-3.0047893524169922E-3"/>
    <n v="200392.61816633298"/>
    <n v="0"/>
    <n v="0"/>
    <n v="0"/>
    <n v="667509598.61516154"/>
    <n v="433149363.34000003"/>
    <n v="0"/>
    <n v="0"/>
    <n v="-3.0047893524169922E-3"/>
    <n v="145830603.61816633"/>
    <n v="0"/>
    <n v="0"/>
    <n v="578979966.95516157"/>
    <n v="0"/>
    <n v="578979966.95516157"/>
    <n v="568962708.27999997"/>
    <n v="10017258.6751616"/>
  </r>
  <r>
    <x v="16"/>
    <s v="CÓRDOBA"/>
    <x v="370"/>
    <s v="MUNICIPIO DE CIÉNAGA DE ORO (CÓRDOBA)"/>
    <n v="645363269"/>
    <n v="0"/>
    <n v="0"/>
    <n v="178524701"/>
    <n v="0"/>
    <n v="0"/>
    <n v="823887970"/>
    <n v="-3.5594701766967773E-3"/>
    <n v="246538.00631460655"/>
    <n v="0"/>
    <n v="0"/>
    <n v="0"/>
    <n v="824134508.00275517"/>
    <n v="535166262.45999992"/>
    <n v="0"/>
    <n v="0"/>
    <n v="-3.5594701766967773E-3"/>
    <n v="178771239.00631461"/>
    <n v="0"/>
    <n v="0"/>
    <n v="713937501.46275508"/>
    <n v="0"/>
    <n v="713937501.46275508"/>
    <n v="701525014"/>
    <n v="12412487.462755084"/>
  </r>
  <r>
    <x v="16"/>
    <s v="CÓRDOBA"/>
    <x v="371"/>
    <s v="MUNICIPIO DE COTORRA (CÓRDOBA)"/>
    <n v="352107137"/>
    <n v="0"/>
    <n v="0"/>
    <n v="99212125"/>
    <n v="0"/>
    <n v="0"/>
    <n v="451319262"/>
    <n v="-1.4947056770324707E-3"/>
    <n v="136052.92862997972"/>
    <n v="0"/>
    <n v="0"/>
    <n v="0"/>
    <n v="451455314.92713529"/>
    <n v="292739222.58000004"/>
    <n v="0"/>
    <n v="0"/>
    <n v="-1.4947056770324707E-3"/>
    <n v="99348177.928629979"/>
    <n v="0"/>
    <n v="0"/>
    <n v="392087400.50713533"/>
    <n v="0"/>
    <n v="392087400.50713533"/>
    <n v="385337225.64999998"/>
    <n v="6750174.8571353555"/>
  </r>
  <r>
    <x v="16"/>
    <s v="CÓRDOBA"/>
    <x v="372"/>
    <s v="MUNICIPIO DE LA APARTADA (CÓRDOBA)"/>
    <n v="332507556"/>
    <n v="0"/>
    <n v="0"/>
    <n v="92065824"/>
    <n v="0"/>
    <n v="0"/>
    <n v="424573380"/>
    <n v="-4.2441487312316895E-3"/>
    <n v="127108.14443848729"/>
    <n v="0"/>
    <n v="0"/>
    <n v="0"/>
    <n v="424700488.14019436"/>
    <n v="275775370.41999996"/>
    <n v="0"/>
    <n v="0"/>
    <n v="-4.2441487312316895E-3"/>
    <n v="92192932.14443849"/>
    <n v="0"/>
    <n v="0"/>
    <n v="367968302.56019431"/>
    <n v="0"/>
    <n v="367968302.56019431"/>
    <n v="361574407.69999999"/>
    <n v="6393894.8601943254"/>
  </r>
  <r>
    <x v="16"/>
    <s v="CÓRDOBA"/>
    <x v="373"/>
    <s v="MUNICIPIO DE LORICA (CÓRDOBA)"/>
    <n v="827924038"/>
    <n v="0"/>
    <n v="0"/>
    <n v="232102165"/>
    <n v="0"/>
    <n v="0"/>
    <n v="1060026203"/>
    <n v="-2.4330615997314453E-4"/>
    <n v="318859.31493119284"/>
    <n v="0"/>
    <n v="0"/>
    <n v="0"/>
    <n v="1060345062.3146878"/>
    <n v="687824923.39999986"/>
    <n v="0"/>
    <n v="0"/>
    <n v="-2.4330615997314453E-4"/>
    <n v="232421024.31493118"/>
    <n v="0"/>
    <n v="0"/>
    <n v="920245947.71468771"/>
    <n v="0"/>
    <n v="920245947.71468771"/>
    <n v="904359710.78999996"/>
    <n v="15886236.924687743"/>
  </r>
  <r>
    <x v="16"/>
    <s v="CÓRDOBA"/>
    <x v="374"/>
    <s v="MUNICIPIO DE LOS CÓRDOBAS (CÓRDOBA)"/>
    <n v="536523417"/>
    <n v="0"/>
    <n v="0"/>
    <n v="146650554"/>
    <n v="0"/>
    <n v="0"/>
    <n v="683173971"/>
    <n v="-9.6213817596435547E-4"/>
    <n v="203451.17700361725"/>
    <n v="0"/>
    <n v="0"/>
    <n v="0"/>
    <n v="683377422.17604148"/>
    <n v="444162419.16000003"/>
    <n v="0"/>
    <n v="0"/>
    <n v="-9.6213817596435547E-4"/>
    <n v="146854005.17700362"/>
    <n v="0"/>
    <n v="0"/>
    <n v="591016424.33604145"/>
    <n v="0"/>
    <n v="591016424.33604145"/>
    <n v="580675059.02999997"/>
    <n v="10341365.306041479"/>
  </r>
  <r>
    <x v="16"/>
    <s v="CÓRDOBA"/>
    <x v="375"/>
    <s v="MUNICIPIO DE MOMIL (CÓRDOBA)"/>
    <n v="357444542"/>
    <n v="0"/>
    <n v="0"/>
    <n v="100112334"/>
    <n v="0"/>
    <n v="0"/>
    <n v="457556876"/>
    <n v="-4.4805407524108887E-3"/>
    <n v="137579.56916758529"/>
    <n v="0"/>
    <n v="0"/>
    <n v="0"/>
    <n v="457694455.56468707"/>
    <n v="296922185.06"/>
    <n v="0"/>
    <n v="0"/>
    <n v="-4.4805407524108887E-3"/>
    <n v="100249913.56916758"/>
    <n v="0"/>
    <n v="0"/>
    <n v="397172098.62468708"/>
    <n v="0"/>
    <n v="397172098.62468708"/>
    <n v="390312570.45999998"/>
    <n v="6859528.1646870971"/>
  </r>
  <r>
    <x v="16"/>
    <s v="CÓRDOBA"/>
    <x v="376"/>
    <s v="MUNICIPIO DE MONTELÍBANO (CÓRDOBA)"/>
    <n v="590308692"/>
    <n v="0"/>
    <n v="0"/>
    <n v="162749520"/>
    <n v="0"/>
    <n v="0"/>
    <n v="753058212"/>
    <n v="4.1880607604980469E-3"/>
    <n v="225056.31164593971"/>
    <n v="0"/>
    <n v="0"/>
    <n v="0"/>
    <n v="753283268.31583405"/>
    <n v="489294377.11000001"/>
    <n v="0"/>
    <n v="0"/>
    <n v="4.1880607604980469E-3"/>
    <n v="162974576.31164593"/>
    <n v="0"/>
    <n v="0"/>
    <n v="652268953.42583394"/>
    <n v="0"/>
    <n v="652268953.42583394"/>
    <n v="640909029.21000004"/>
    <n v="11359924.215833902"/>
  </r>
  <r>
    <x v="16"/>
    <s v="CÓRDOBA"/>
    <x v="377"/>
    <s v="MUNICIPIO DE MOÑITOS (CÓRDOBA)"/>
    <n v="521020697"/>
    <n v="0"/>
    <n v="0"/>
    <n v="144681209"/>
    <n v="0"/>
    <n v="0"/>
    <n v="665701906"/>
    <n v="2.0400285720825195E-3"/>
    <n v="199500.96675577314"/>
    <n v="0"/>
    <n v="0"/>
    <n v="0"/>
    <n v="665901406.96879578"/>
    <n v="432283670.94"/>
    <n v="0"/>
    <n v="0"/>
    <n v="2.0400285720825195E-3"/>
    <n v="144880709.96675578"/>
    <n v="0"/>
    <n v="0"/>
    <n v="577164380.90879583"/>
    <n v="0"/>
    <n v="577164380.90879583"/>
    <n v="567150146.97000003"/>
    <n v="10014233.938795805"/>
  </r>
  <r>
    <x v="16"/>
    <s v="CÓRDOBA"/>
    <x v="378"/>
    <s v="MUNICIPIO DE PLANETA RICA (CÓRDOBA)"/>
    <n v="623013948"/>
    <n v="0"/>
    <n v="0"/>
    <n v="174387261"/>
    <n v="0"/>
    <n v="0"/>
    <n v="797401209"/>
    <n v="-1.506805419921875E-3"/>
    <n v="239716.73802511406"/>
    <n v="0"/>
    <n v="0"/>
    <n v="0"/>
    <n v="797640925.73651826"/>
    <n v="517481431.90999997"/>
    <n v="0"/>
    <n v="0"/>
    <n v="-1.506805419921875E-3"/>
    <n v="174626977.73802513"/>
    <n v="0"/>
    <n v="0"/>
    <n v="692108409.64651823"/>
    <n v="0"/>
    <n v="692108409.64651823"/>
    <n v="680150934.58000004"/>
    <n v="11957475.066518188"/>
  </r>
  <r>
    <x v="16"/>
    <s v="CÓRDOBA"/>
    <x v="379"/>
    <s v="MUNICIPIO DE PUEBLO NUEVO (CÓRDOBA)"/>
    <n v="533299571"/>
    <n v="0"/>
    <n v="0"/>
    <n v="147344708"/>
    <n v="0"/>
    <n v="0"/>
    <n v="680644279"/>
    <n v="-1.5254020690917969E-3"/>
    <n v="203578.69711426011"/>
    <n v="0"/>
    <n v="0"/>
    <n v="0"/>
    <n v="680847857.69558883"/>
    <n v="442162275.60000002"/>
    <n v="0"/>
    <n v="0"/>
    <n v="-1.5254020690917969E-3"/>
    <n v="147548286.69711426"/>
    <n v="0"/>
    <n v="0"/>
    <n v="589710562.29558885"/>
    <n v="0"/>
    <n v="589710562.29558885"/>
    <n v="579451123.84000003"/>
    <n v="10259438.455588818"/>
  </r>
  <r>
    <x v="16"/>
    <s v="CÓRDOBA"/>
    <x v="380"/>
    <s v="MUNICIPIO DE PUERTO ESCONDIDO (CÓRDOBA)"/>
    <n v="578869454"/>
    <n v="0"/>
    <n v="0"/>
    <n v="158263194"/>
    <n v="0"/>
    <n v="0"/>
    <n v="737132648"/>
    <n v="1.3012886047363281E-3"/>
    <n v="219569.41980562729"/>
    <n v="0"/>
    <n v="0"/>
    <n v="0"/>
    <n v="737352217.42110693"/>
    <n v="479244982.05000001"/>
    <n v="0"/>
    <n v="0"/>
    <n v="1.3012886047363281E-3"/>
    <n v="158482763.41980562"/>
    <n v="0"/>
    <n v="0"/>
    <n v="637727745.47110689"/>
    <n v="0"/>
    <n v="637727745.47110689"/>
    <n v="626570688.77999997"/>
    <n v="11157056.691106915"/>
  </r>
  <r>
    <x v="16"/>
    <s v="CÓRDOBA"/>
    <x v="381"/>
    <s v="MUNICIPIO DE PUERTO LIBERTADOR (CÓRDOBA)"/>
    <n v="600592048"/>
    <n v="0"/>
    <n v="0"/>
    <n v="163821042"/>
    <n v="0"/>
    <n v="0"/>
    <n v="764413090"/>
    <n v="-2.8591156005859375E-3"/>
    <n v="227487.24271874738"/>
    <n v="0"/>
    <n v="0"/>
    <n v="0"/>
    <n v="764640577.23985958"/>
    <n v="497075894.18000007"/>
    <n v="0"/>
    <n v="0"/>
    <n v="-2.8591156005859375E-3"/>
    <n v="164048529.24271876"/>
    <n v="0"/>
    <n v="0"/>
    <n v="661124423.41985965"/>
    <n v="0"/>
    <n v="661124423.41985965"/>
    <n v="649544395.83000004"/>
    <n v="11580027.589859605"/>
  </r>
  <r>
    <x v="16"/>
    <s v="CÓRDOBA"/>
    <x v="382"/>
    <s v="MUNICIPIO DE PURÍSIMA (CÓRDOBA)"/>
    <n v="370137172"/>
    <n v="0"/>
    <n v="0"/>
    <n v="104244934"/>
    <n v="0"/>
    <n v="0"/>
    <n v="474382106"/>
    <n v="1.7560124397277832E-3"/>
    <n v="142950.43285437539"/>
    <n v="0"/>
    <n v="0"/>
    <n v="0"/>
    <n v="474525056.43461037"/>
    <n v="307695086.40999997"/>
    <n v="0"/>
    <n v="0"/>
    <n v="1.7560124397277832E-3"/>
    <n v="104387884.43285437"/>
    <n v="0"/>
    <n v="0"/>
    <n v="412082970.84461033"/>
    <n v="0"/>
    <n v="412082970.84461033"/>
    <n v="404986235.94"/>
    <n v="7096734.9046103358"/>
  </r>
  <r>
    <x v="16"/>
    <s v="CÓRDOBA"/>
    <x v="383"/>
    <s v="MUNICIPIO DE SAHAGÚN (CÓRDOBA)"/>
    <n v="658758248"/>
    <n v="0"/>
    <n v="0"/>
    <n v="185598768"/>
    <n v="0"/>
    <n v="0"/>
    <n v="844357016"/>
    <n v="2.8944015502929688E-3"/>
    <n v="254482.30757548686"/>
    <n v="0"/>
    <n v="0"/>
    <n v="0"/>
    <n v="844611498.31046987"/>
    <n v="547669352.46000004"/>
    <n v="0"/>
    <n v="0"/>
    <n v="2.8944015502929688E-3"/>
    <n v="185853250.30757549"/>
    <n v="0"/>
    <n v="0"/>
    <n v="733522602.7704699"/>
    <n v="0"/>
    <n v="733522602.7704699"/>
    <n v="720893806.90999997"/>
    <n v="12628795.860469937"/>
  </r>
  <r>
    <x v="16"/>
    <s v="CÓRDOBA"/>
    <x v="384"/>
    <s v="MUNICIPIO DE SAN ANDRÉS SOTAVENTO (CÓRDOBA)"/>
    <n v="659717858"/>
    <n v="0"/>
    <n v="0"/>
    <n v="181169952"/>
    <n v="0"/>
    <n v="0"/>
    <n v="840887810"/>
    <n v="-1.9643306732177734E-3"/>
    <n v="250911.2690880133"/>
    <n v="0"/>
    <n v="0"/>
    <n v="0"/>
    <n v="841138721.2671237"/>
    <n v="546525963.72000003"/>
    <n v="0"/>
    <n v="0"/>
    <n v="-1.9643306732177734E-3"/>
    <n v="181420863.269088"/>
    <n v="0"/>
    <n v="0"/>
    <n v="727946826.98712373"/>
    <n v="0"/>
    <n v="727946826.98712373"/>
    <n v="715242307.63999999"/>
    <n v="12704519.347123742"/>
  </r>
  <r>
    <x v="16"/>
    <s v="CÓRDOBA"/>
    <x v="385"/>
    <s v="MUNICIPIO DE SAN ANTERO (CÓRDOBA)"/>
    <n v="501383554"/>
    <n v="0"/>
    <n v="0"/>
    <n v="138820833"/>
    <n v="0"/>
    <n v="0"/>
    <n v="640204387"/>
    <n v="2.1252632141113281E-3"/>
    <n v="191645.39957007521"/>
    <n v="0"/>
    <n v="0"/>
    <n v="0"/>
    <n v="640396032.40169537"/>
    <n v="415835121.80000001"/>
    <n v="0"/>
    <n v="0"/>
    <n v="2.1252632141113281E-3"/>
    <n v="139012478.39957008"/>
    <n v="0"/>
    <n v="0"/>
    <n v="554847600.20169532"/>
    <n v="0"/>
    <n v="554847600.20169532"/>
    <n v="545206580.22000003"/>
    <n v="9641019.9816952944"/>
  </r>
  <r>
    <x v="16"/>
    <s v="CÓRDOBA"/>
    <x v="386"/>
    <s v="MUNICIPIO DE SAN BERNARDO DEL VIENTO (CÓRDOBA)"/>
    <n v="538934094"/>
    <n v="0"/>
    <n v="0"/>
    <n v="150467558"/>
    <n v="0"/>
    <n v="0"/>
    <n v="689401652"/>
    <n v="3.5108327865600586E-3"/>
    <n v="207050.10665059427"/>
    <n v="0"/>
    <n v="0"/>
    <n v="0"/>
    <n v="689608702.11016142"/>
    <n v="447483035.24000001"/>
    <n v="0"/>
    <n v="0"/>
    <n v="3.5108327865600586E-3"/>
    <n v="150674608.10665059"/>
    <n v="0"/>
    <n v="0"/>
    <n v="598157643.35016143"/>
    <n v="0"/>
    <n v="598157643.35016143"/>
    <n v="587808909.29999995"/>
    <n v="10348734.050161481"/>
  </r>
  <r>
    <x v="16"/>
    <s v="CÓRDOBA"/>
    <x v="387"/>
    <s v="MUNICIPIO DE SAN CARLOS (CÓRDOBA)"/>
    <n v="471880361"/>
    <n v="0"/>
    <n v="0"/>
    <n v="131228917"/>
    <n v="0"/>
    <n v="0"/>
    <n v="603109278"/>
    <n v="1.9724369049072266E-3"/>
    <n v="180841.37837856708"/>
    <n v="0"/>
    <n v="0"/>
    <n v="0"/>
    <n v="603290119.38035095"/>
    <n v="391580847.99000001"/>
    <n v="0"/>
    <n v="0"/>
    <n v="1.9724369049072266E-3"/>
    <n v="131409758.37837857"/>
    <n v="0"/>
    <n v="0"/>
    <n v="522990606.37035102"/>
    <n v="0"/>
    <n v="522990606.37035102"/>
    <n v="513922562.06"/>
    <n v="9068044.3103510141"/>
  </r>
  <r>
    <x v="16"/>
    <s v="CÓRDOBA"/>
    <x v="389"/>
    <s v="MUNICIPIO DE SAN PELAYO (CÓRDOBA)"/>
    <n v="552677510"/>
    <n v="0"/>
    <n v="0"/>
    <n v="154259457"/>
    <n v="0"/>
    <n v="0"/>
    <n v="706936967"/>
    <n v="4.7713518142700195E-3"/>
    <n v="212273.0178821561"/>
    <n v="0"/>
    <n v="0"/>
    <n v="0"/>
    <n v="707149240.02265346"/>
    <n v="458858749.22000003"/>
    <n v="0"/>
    <n v="0"/>
    <n v="4.7713518142700195E-3"/>
    <n v="154471730.01788217"/>
    <n v="0"/>
    <n v="0"/>
    <n v="613330479.24265361"/>
    <n v="0"/>
    <n v="613330479.24265361"/>
    <n v="602716551.57000005"/>
    <n v="10613927.672653556"/>
  </r>
  <r>
    <x v="16"/>
    <s v="CÓRDOBA"/>
    <x v="390"/>
    <s v="MUNICIPIO DE TIERRALTA (CÓRDOBA)"/>
    <n v="860618822"/>
    <n v="0"/>
    <n v="0"/>
    <n v="236748579"/>
    <n v="0"/>
    <n v="0"/>
    <n v="1097367401"/>
    <n v="2.7104616165161133E-3"/>
    <n v="327663.33785942447"/>
    <n v="0"/>
    <n v="0"/>
    <n v="0"/>
    <n v="1097695064.3405697"/>
    <n v="713123426.74000001"/>
    <n v="0"/>
    <n v="0"/>
    <n v="2.7104616165161133E-3"/>
    <n v="237076242.33785942"/>
    <n v="0"/>
    <n v="0"/>
    <n v="950199669.08056986"/>
    <n v="0"/>
    <n v="950199669.08056986"/>
    <n v="933631108.22000003"/>
    <n v="16568560.860569835"/>
  </r>
  <r>
    <x v="16"/>
    <s v="CÓRDOBA"/>
    <x v="392"/>
    <s v="MUNICIPIO DE VALENCIA (CÓRDOBA)"/>
    <n v="626597127"/>
    <n v="0"/>
    <n v="0"/>
    <n v="172693329"/>
    <n v="0"/>
    <n v="0"/>
    <n v="799290456"/>
    <n v="4.3259859085083008E-3"/>
    <n v="238832.04777940427"/>
    <n v="0"/>
    <n v="0"/>
    <n v="0"/>
    <n v="799529288.05210543"/>
    <n v="519333154.34000003"/>
    <n v="0"/>
    <n v="0"/>
    <n v="4.3259859085083008E-3"/>
    <n v="172932161.04777941"/>
    <n v="0"/>
    <n v="0"/>
    <n v="692265315.39210546"/>
    <n v="0"/>
    <n v="692265315.39210546"/>
    <n v="680205462.02999997"/>
    <n v="12059853.362105489"/>
  </r>
  <r>
    <x v="16"/>
    <s v="CUNDINAMARCA"/>
    <x v="12"/>
    <s v="GOBERNACIÓN DE CUNDINAMARCA"/>
    <n v="31621881358"/>
    <n v="0"/>
    <n v="0"/>
    <n v="5703011597"/>
    <n v="0"/>
    <n v="0"/>
    <n v="37324892955"/>
    <n v="-8.73565673828125E-4"/>
    <n v="8034188.7400281811"/>
    <n v="0"/>
    <n v="0"/>
    <n v="0"/>
    <n v="37332927143.739159"/>
    <n v="24995319632.800003"/>
    <n v="0"/>
    <n v="0"/>
    <n v="-8.73565673828125E-4"/>
    <n v="5711045785.7400284"/>
    <n v="0"/>
    <n v="0"/>
    <n v="30706365418.539158"/>
    <n v="0"/>
    <n v="30706365418.539158"/>
    <n v="30098958158.18"/>
    <n v="607407260.35915756"/>
  </r>
  <r>
    <x v="16"/>
    <s v="CUNDINAMARCA"/>
    <x v="393"/>
    <s v="MUNICIPIO DE AGUA DE DIOS (CUNDINAMARCA)"/>
    <n v="157279720"/>
    <n v="0"/>
    <n v="0"/>
    <n v="44795289"/>
    <n v="0"/>
    <n v="0"/>
    <n v="202075009"/>
    <n v="-9.8600983619689941E-4"/>
    <n v="61161.813405053304"/>
    <n v="0"/>
    <n v="0"/>
    <n v="0"/>
    <n v="202136170.81241906"/>
    <n v="130951413.57999998"/>
    <n v="0"/>
    <n v="0"/>
    <n v="-9.8600983619689941E-4"/>
    <n v="44856450.813405052"/>
    <n v="0"/>
    <n v="0"/>
    <n v="175807864.39241904"/>
    <n v="0"/>
    <n v="175807864.39241904"/>
    <n v="172798287.09999999"/>
    <n v="3009577.2924190462"/>
  </r>
  <r>
    <x v="16"/>
    <s v="CUNDINAMARCA"/>
    <x v="394"/>
    <s v="MUNICIPIO DE ALBÁN (CUNDINAMARCA)"/>
    <n v="142697383"/>
    <n v="0"/>
    <n v="0"/>
    <n v="40249702"/>
    <n v="0"/>
    <n v="0"/>
    <n v="182947085"/>
    <n v="-1.8908381462097168E-3"/>
    <n v="55151.275458163967"/>
    <n v="0"/>
    <n v="0"/>
    <n v="0"/>
    <n v="183002236.27356732"/>
    <n v="118641140.06000002"/>
    <n v="0"/>
    <n v="0"/>
    <n v="-1.8908381462097168E-3"/>
    <n v="40304853.275458165"/>
    <n v="0"/>
    <n v="0"/>
    <n v="158945993.33356735"/>
    <n v="0"/>
    <n v="158945993.33356735"/>
    <n v="156210438.75999999"/>
    <n v="2735554.5735673606"/>
  </r>
  <r>
    <x v="16"/>
    <s v="CUNDINAMARCA"/>
    <x v="395"/>
    <s v="MUNICIPIO DE ANAPOIMA (CUNDINAMARCA)"/>
    <n v="221317238"/>
    <n v="0"/>
    <n v="0"/>
    <n v="61437756"/>
    <n v="0"/>
    <n v="0"/>
    <n v="282754994"/>
    <n v="5.8034062385559082E-4"/>
    <n v="84727.583970670821"/>
    <n v="0"/>
    <n v="0"/>
    <n v="0"/>
    <n v="282839721.58455098"/>
    <n v="183608269.87"/>
    <n v="0"/>
    <n v="0"/>
    <n v="5.8034062385559082E-4"/>
    <n v="61522483.583970673"/>
    <n v="0"/>
    <n v="0"/>
    <n v="245130753.45455101"/>
    <n v="0"/>
    <n v="245130753.45455101"/>
    <n v="240876176.50999999"/>
    <n v="4254576.9445510209"/>
  </r>
  <r>
    <x v="16"/>
    <s v="CUNDINAMARCA"/>
    <x v="964"/>
    <s v="MUNICIPIO DE ANOLAIMA (CUNDINAMARCA)"/>
    <n v="192482211"/>
    <n v="0"/>
    <n v="0"/>
    <n v="54820915"/>
    <n v="0"/>
    <n v="0"/>
    <n v="247303126"/>
    <n v="1.5662908554077148E-3"/>
    <n v="74829.000481874682"/>
    <n v="0"/>
    <n v="0"/>
    <n v="0"/>
    <n v="247377955.00204816"/>
    <n v="160248638.24000001"/>
    <n v="0"/>
    <n v="0"/>
    <n v="1.5662908554077148E-3"/>
    <n v="54895744.000481874"/>
    <n v="0"/>
    <n v="0"/>
    <n v="215144382.24204817"/>
    <n v="0"/>
    <n v="215144382.24204817"/>
    <n v="211460843.36000001"/>
    <n v="3683538.8820481598"/>
  </r>
  <r>
    <x v="16"/>
    <s v="CUNDINAMARCA"/>
    <x v="396"/>
    <s v="MUNICIPIO DE ARBELÁEZ (CUNDINAMARCA)"/>
    <n v="189317093"/>
    <n v="0"/>
    <n v="0"/>
    <n v="53227539"/>
    <n v="0"/>
    <n v="0"/>
    <n v="242544632"/>
    <n v="3.5585165023803711E-3"/>
    <n v="73032.011789045224"/>
    <n v="0"/>
    <n v="0"/>
    <n v="0"/>
    <n v="242617664.01534757"/>
    <n v="157338706.91999999"/>
    <n v="0"/>
    <n v="0"/>
    <n v="3.5585165023803711E-3"/>
    <n v="53300571.011789046"/>
    <n v="0"/>
    <n v="0"/>
    <n v="210639277.93534756"/>
    <n v="0"/>
    <n v="210639277.93534756"/>
    <n v="207008314.49000001"/>
    <n v="3630963.4453475475"/>
  </r>
  <r>
    <x v="16"/>
    <s v="CUNDINAMARCA"/>
    <x v="837"/>
    <s v="MUNICIPIO DE BELTRÁN (CUNDINAMARCA)"/>
    <n v="115598077"/>
    <n v="0"/>
    <n v="0"/>
    <n v="32105605"/>
    <n v="0"/>
    <n v="0"/>
    <n v="147703682"/>
    <n v="-2.4835765361785889E-3"/>
    <n v="44207.805394700328"/>
    <n v="0"/>
    <n v="0"/>
    <n v="0"/>
    <n v="147747889.80291113"/>
    <n v="95892465.849999994"/>
    <n v="0"/>
    <n v="0"/>
    <n v="-2.4835765361785889E-3"/>
    <n v="32149812.805394702"/>
    <n v="0"/>
    <n v="0"/>
    <n v="128042278.65291113"/>
    <n v="0"/>
    <n v="128042278.65291113"/>
    <n v="125820527.04000001"/>
    <n v="2221751.6129111201"/>
  </r>
  <r>
    <x v="16"/>
    <s v="CUNDINAMARCA"/>
    <x v="965"/>
    <s v="MUNICIPIO DE BITUIMA (CUNDINAMARCA)"/>
    <n v="114155319"/>
    <n v="0"/>
    <n v="0"/>
    <n v="32424778"/>
    <n v="0"/>
    <n v="0"/>
    <n v="146580097"/>
    <n v="1.6765445470809937E-3"/>
    <n v="44310.151633972295"/>
    <n v="0"/>
    <n v="0"/>
    <n v="0"/>
    <n v="146624407.15331054"/>
    <n v="95024302.25"/>
    <n v="0"/>
    <n v="0"/>
    <n v="1.6765445470809937E-3"/>
    <n v="32469088.15163397"/>
    <n v="0"/>
    <n v="0"/>
    <n v="127493390.40331051"/>
    <n v="0"/>
    <n v="127493390.40331051"/>
    <n v="125309144.33"/>
    <n v="2184246.0733105093"/>
  </r>
  <r>
    <x v="16"/>
    <s v="CUNDINAMARCA"/>
    <x v="397"/>
    <s v="MUNICIPIO DE BOJACÁ (CUNDINAMARCA)"/>
    <n v="170840019"/>
    <n v="0"/>
    <n v="0"/>
    <n v="46924067"/>
    <n v="0"/>
    <n v="0"/>
    <n v="217764086"/>
    <n v="9.1695785522460938E-4"/>
    <n v="64979.260902602568"/>
    <n v="0"/>
    <n v="0"/>
    <n v="0"/>
    <n v="217829065.26181957"/>
    <n v="141522118.31999999"/>
    <n v="0"/>
    <n v="0"/>
    <n v="9.1695785522460938E-4"/>
    <n v="46989046.260902606"/>
    <n v="0"/>
    <n v="0"/>
    <n v="188511164.58181956"/>
    <n v="0"/>
    <n v="188511164.58181956"/>
    <n v="185220751.71000001"/>
    <n v="3290412.8718195558"/>
  </r>
  <r>
    <x v="16"/>
    <s v="CUNDINAMARCA"/>
    <x v="1049"/>
    <s v="MUNICIPIO DE CABRERA (CUNDINAMARCA)"/>
    <n v="158106887"/>
    <n v="0"/>
    <n v="0"/>
    <n v="44847020"/>
    <n v="0"/>
    <n v="0"/>
    <n v="202953907"/>
    <n v="3.4959912300109863E-3"/>
    <n v="61318.318417062197"/>
    <n v="0"/>
    <n v="0"/>
    <n v="0"/>
    <n v="203015225.32191306"/>
    <n v="131557045.86"/>
    <n v="0"/>
    <n v="0"/>
    <n v="3.4959912300109863E-3"/>
    <n v="44908338.318417065"/>
    <n v="0"/>
    <n v="0"/>
    <n v="176465384.18191305"/>
    <n v="0"/>
    <n v="176465384.18191305"/>
    <n v="173437497.74000001"/>
    <n v="3027886.4419130385"/>
  </r>
  <r>
    <x v="16"/>
    <s v="CUNDINAMARCA"/>
    <x v="966"/>
    <s v="MUNICIPIO DE CACHIPAY (CUNDINAMARCA)"/>
    <n v="155389789"/>
    <n v="0"/>
    <n v="0"/>
    <n v="43951255"/>
    <n v="0"/>
    <n v="0"/>
    <n v="199341044"/>
    <n v="2.1615028381347656E-3"/>
    <n v="60160.07348752398"/>
    <n v="0"/>
    <n v="0"/>
    <n v="0"/>
    <n v="199401204.07564902"/>
    <n v="129245407.13"/>
    <n v="0"/>
    <n v="0"/>
    <n v="2.1615028381347656E-3"/>
    <n v="44011415.073487528"/>
    <n v="0"/>
    <n v="0"/>
    <n v="173256822.20564902"/>
    <n v="0"/>
    <n v="173256822.20564902"/>
    <n v="170279494.44999999"/>
    <n v="2977327.7556490302"/>
  </r>
  <r>
    <x v="16"/>
    <s v="CUNDINAMARCA"/>
    <x v="398"/>
    <s v="MUNICIPIO DE CAJICÁ (CUNDINAMARCA)"/>
    <n v="238796852"/>
    <n v="0"/>
    <n v="0"/>
    <n v="65949279"/>
    <n v="0"/>
    <n v="0"/>
    <n v="304746131"/>
    <n v="3.7559270858764648E-3"/>
    <n v="91126.779204922423"/>
    <n v="0"/>
    <n v="0"/>
    <n v="0"/>
    <n v="304837257.78296083"/>
    <n v="197971248.32999998"/>
    <n v="0"/>
    <n v="0"/>
    <n v="3.7559270858764648E-3"/>
    <n v="66040405.77920492"/>
    <n v="0"/>
    <n v="0"/>
    <n v="264011654.11296082"/>
    <n v="0"/>
    <n v="264011654.11296082"/>
    <n v="259417210.09"/>
    <n v="4594444.0229608119"/>
  </r>
  <r>
    <x v="16"/>
    <s v="CUNDINAMARCA"/>
    <x v="399"/>
    <s v="MUNICIPIO DE CAPARRAPÍ (CUNDINAMARCA)"/>
    <n v="335828491"/>
    <n v="0"/>
    <n v="0"/>
    <n v="94664438"/>
    <n v="0"/>
    <n v="0"/>
    <n v="430492929"/>
    <n v="4.5778751373291016E-3"/>
    <n v="129743.18772786733"/>
    <n v="0"/>
    <n v="0"/>
    <n v="0"/>
    <n v="430622672.19230574"/>
    <n v="279201194.35000002"/>
    <n v="0"/>
    <n v="0"/>
    <n v="4.5778751373291016E-3"/>
    <n v="94794181.187727869"/>
    <n v="0"/>
    <n v="0"/>
    <n v="373995375.54230577"/>
    <n v="0"/>
    <n v="373995375.54230577"/>
    <n v="367557585"/>
    <n v="6437790.5423057675"/>
  </r>
  <r>
    <x v="16"/>
    <s v="CUNDINAMARCA"/>
    <x v="400"/>
    <s v="MUNICIPIO DE CAQUEZA (CUNDINAMARCA)"/>
    <n v="241815582"/>
    <n v="0"/>
    <n v="0"/>
    <n v="67819973"/>
    <n v="0"/>
    <n v="0"/>
    <n v="309635555"/>
    <n v="3.1575858592987061E-3"/>
    <n v="93126.522706973556"/>
    <n v="0"/>
    <n v="0"/>
    <n v="0"/>
    <n v="309728681.5258646"/>
    <n v="200883797.11000001"/>
    <n v="0"/>
    <n v="0"/>
    <n v="3.1575858592987061E-3"/>
    <n v="67913099.522706971"/>
    <n v="0"/>
    <n v="0"/>
    <n v="268796896.63586456"/>
    <n v="0"/>
    <n v="268796896.63586456"/>
    <n v="264156266.68000001"/>
    <n v="4640629.9558645487"/>
  </r>
  <r>
    <x v="16"/>
    <s v="CUNDINAMARCA"/>
    <x v="401"/>
    <s v="MUNICIPIO DE CARMEN DE CARUPA (CUNDINAMARCA)"/>
    <n v="221173891"/>
    <n v="0"/>
    <n v="0"/>
    <n v="61729217"/>
    <n v="0"/>
    <n v="0"/>
    <n v="282903108"/>
    <n v="-3.180086612701416E-3"/>
    <n v="84922.63757079716"/>
    <n v="0"/>
    <n v="0"/>
    <n v="0"/>
    <n v="282988030.63439071"/>
    <n v="183608311"/>
    <n v="0"/>
    <n v="0"/>
    <n v="-3.180086612701416E-3"/>
    <n v="61814139.637570798"/>
    <n v="0"/>
    <n v="0"/>
    <n v="245422450.63439071"/>
    <n v="0"/>
    <n v="245422450.63439071"/>
    <n v="241174086.03999999"/>
    <n v="4248364.5943907201"/>
  </r>
  <r>
    <x v="16"/>
    <s v="CUNDINAMARCA"/>
    <x v="838"/>
    <s v="MUNICIPIO DE CHAGUANÍ (CUNDINAMARCA)"/>
    <n v="167097758"/>
    <n v="0"/>
    <n v="0"/>
    <n v="47226481"/>
    <n v="0"/>
    <n v="0"/>
    <n v="214324239"/>
    <n v="1.5212595462799072E-3"/>
    <n v="64652.956300322468"/>
    <n v="0"/>
    <n v="0"/>
    <n v="0"/>
    <n v="214388891.95782158"/>
    <n v="138981442.29000002"/>
    <n v="0"/>
    <n v="0"/>
    <n v="1.5212595462799072E-3"/>
    <n v="47291133.956300326"/>
    <n v="0"/>
    <n v="0"/>
    <n v="186272576.2478216"/>
    <n v="0"/>
    <n v="186272576.2478216"/>
    <n v="183071616.71000001"/>
    <n v="3200959.5378215909"/>
  </r>
  <r>
    <x v="16"/>
    <s v="CUNDINAMARCA"/>
    <x v="402"/>
    <s v="MUNICIPIO DE CHÍA (CUNDINAMARCA)"/>
    <n v="233215136"/>
    <n v="0"/>
    <n v="0"/>
    <n v="64183565"/>
    <n v="0"/>
    <n v="0"/>
    <n v="297398701"/>
    <n v="-3.144681453704834E-3"/>
    <n v="88806.515911689828"/>
    <n v="0"/>
    <n v="0"/>
    <n v="0"/>
    <n v="297487507.51276702"/>
    <n v="193248517.97000003"/>
    <n v="0"/>
    <n v="0"/>
    <n v="-3.144681453704834E-3"/>
    <n v="64272371.515911691"/>
    <n v="0"/>
    <n v="0"/>
    <n v="257520889.48276705"/>
    <n v="0"/>
    <n v="257520889.48276705"/>
    <n v="253030964.08000001"/>
    <n v="4489925.4027670324"/>
  </r>
  <r>
    <x v="16"/>
    <s v="CUNDINAMARCA"/>
    <x v="403"/>
    <s v="MUNICIPIO DE CHIPAQUE (CUNDINAMARCA)"/>
    <n v="180518798"/>
    <n v="0"/>
    <n v="0"/>
    <n v="50919103"/>
    <n v="0"/>
    <n v="0"/>
    <n v="231437901"/>
    <n v="-4.2930245399475098E-4"/>
    <n v="69769.059755821043"/>
    <n v="0"/>
    <n v="0"/>
    <n v="0"/>
    <n v="231507670.05932653"/>
    <n v="150086544.69999999"/>
    <n v="0"/>
    <n v="0"/>
    <n v="-4.2930245399475098E-4"/>
    <n v="50988872.059755825"/>
    <n v="0"/>
    <n v="0"/>
    <n v="201075416.75932652"/>
    <n v="0"/>
    <n v="201075416.75932652"/>
    <n v="197614813.53"/>
    <n v="3460603.2293265164"/>
  </r>
  <r>
    <x v="16"/>
    <s v="CUNDINAMARCA"/>
    <x v="404"/>
    <s v="MUNICIPIO DE CHOACHÍ (CUNDINAMARCA)"/>
    <n v="172495593"/>
    <n v="0"/>
    <n v="0"/>
    <n v="48988501"/>
    <n v="0"/>
    <n v="0"/>
    <n v="221484094"/>
    <n v="4.1173994541168213E-3"/>
    <n v="66952.404859805567"/>
    <n v="0"/>
    <n v="0"/>
    <n v="0"/>
    <n v="221551046.40897721"/>
    <n v="143559406.5"/>
    <n v="0"/>
    <n v="0"/>
    <n v="4.1173994541168213E-3"/>
    <n v="49055453.404859804"/>
    <n v="0"/>
    <n v="0"/>
    <n v="192614859.90897721"/>
    <n v="0"/>
    <n v="192614859.90897721"/>
    <n v="189312421.11000001"/>
    <n v="3302438.7989771962"/>
  </r>
  <r>
    <x v="16"/>
    <s v="CUNDINAMARCA"/>
    <x v="405"/>
    <s v="MUNICIPIO DE CHOCONTÁ (CUNDINAMARCA)"/>
    <n v="346217666"/>
    <n v="0"/>
    <n v="0"/>
    <n v="95016680"/>
    <n v="0"/>
    <n v="0"/>
    <n v="441234346"/>
    <n v="-1.1284351348876953E-3"/>
    <n v="131597.36512057405"/>
    <n v="0"/>
    <n v="0"/>
    <n v="0"/>
    <n v="441365943.36399215"/>
    <n v="286758850.13999999"/>
    <n v="0"/>
    <n v="0"/>
    <n v="-1.1284351348876953E-3"/>
    <n v="95148277.365120575"/>
    <n v="0"/>
    <n v="0"/>
    <n v="381907127.50399214"/>
    <n v="0"/>
    <n v="381907127.50399214"/>
    <n v="375237622.35000002"/>
    <n v="6669505.1539921165"/>
  </r>
  <r>
    <x v="16"/>
    <s v="CUNDINAMARCA"/>
    <x v="406"/>
    <s v="MUNICIPIO DE COGUA (CUNDINAMARCA)"/>
    <n v="167307902"/>
    <n v="0"/>
    <n v="0"/>
    <n v="46255637"/>
    <n v="0"/>
    <n v="0"/>
    <n v="213563539"/>
    <n v="-1.8835961818695068E-3"/>
    <n v="63885.661509135061"/>
    <n v="0"/>
    <n v="0"/>
    <n v="0"/>
    <n v="213627424.65962553"/>
    <n v="138724720.28000003"/>
    <n v="0"/>
    <n v="0"/>
    <n v="-1.8835961818695068E-3"/>
    <n v="46319522.661509134"/>
    <n v="0"/>
    <n v="0"/>
    <n v="185044242.93962556"/>
    <n v="0"/>
    <n v="185044242.93962556"/>
    <n v="181825893.56"/>
    <n v="3218349.3796255589"/>
  </r>
  <r>
    <x v="16"/>
    <s v="CUNDINAMARCA"/>
    <x v="881"/>
    <s v="MUNICIPIO DE COTA (CUNDINAMARCA)"/>
    <n v="180790627"/>
    <n v="0"/>
    <n v="0"/>
    <n v="49922589"/>
    <n v="0"/>
    <n v="0"/>
    <n v="230713216"/>
    <n v="-1.5085339546203613E-3"/>
    <n v="68983.461236623552"/>
    <n v="0"/>
    <n v="0"/>
    <n v="0"/>
    <n v="230782199.45972809"/>
    <n v="149877715.23000002"/>
    <n v="0"/>
    <n v="0"/>
    <n v="-1.5085339546203613E-3"/>
    <n v="49991572.461236626"/>
    <n v="0"/>
    <n v="0"/>
    <n v="199869287.68972811"/>
    <n v="0"/>
    <n v="199869287.68972811"/>
    <n v="196390740.78999999"/>
    <n v="3478546.8997281194"/>
  </r>
  <r>
    <x v="16"/>
    <s v="CUNDINAMARCA"/>
    <x v="407"/>
    <s v="MUNICIPIO DE CUCUNUBÁ (CUNDINAMARCA)"/>
    <n v="207390109"/>
    <n v="0"/>
    <n v="0"/>
    <n v="58218793"/>
    <n v="0"/>
    <n v="0"/>
    <n v="265608902"/>
    <n v="3.7136673927307129E-3"/>
    <n v="79916.151685022269"/>
    <n v="0"/>
    <n v="0"/>
    <n v="0"/>
    <n v="265688818.1553987"/>
    <n v="172311034.98000002"/>
    <n v="0"/>
    <n v="0"/>
    <n v="3.7136673927307129E-3"/>
    <n v="58298709.151685022"/>
    <n v="0"/>
    <n v="0"/>
    <n v="230609744.13539872"/>
    <n v="0"/>
    <n v="230609744.13539872"/>
    <n v="226630577.86000001"/>
    <n v="3979166.2753987014"/>
  </r>
  <r>
    <x v="16"/>
    <s v="CUNDINAMARCA"/>
    <x v="839"/>
    <s v="MUNICIPIO DE EL COLEGIO (CUNDINAMARCA)"/>
    <n v="215839929"/>
    <n v="0"/>
    <n v="0"/>
    <n v="60599813"/>
    <n v="0"/>
    <n v="0"/>
    <n v="276439742"/>
    <n v="-2.422332763671875E-3"/>
    <n v="83202.245930719684"/>
    <n v="0"/>
    <n v="0"/>
    <n v="0"/>
    <n v="276522944.2435084"/>
    <n v="179346957.68000001"/>
    <n v="0"/>
    <n v="0"/>
    <n v="-2.422332763671875E-3"/>
    <n v="60683015.245930716"/>
    <n v="0"/>
    <n v="0"/>
    <n v="240029972.92350841"/>
    <n v="0"/>
    <n v="240029972.92350841"/>
    <n v="235889084.38"/>
    <n v="4140888.5435084105"/>
  </r>
  <r>
    <x v="16"/>
    <s v="CUNDINAMARCA"/>
    <x v="408"/>
    <s v="MUNICIPIO DE EL PEÑÓN (CUNDINAMARCA)"/>
    <n v="189351279"/>
    <n v="0"/>
    <n v="0"/>
    <n v="53572871"/>
    <n v="0"/>
    <n v="0"/>
    <n v="242924150"/>
    <n v="2.9978752136230469E-3"/>
    <n v="73306.779433092219"/>
    <n v="0"/>
    <n v="0"/>
    <n v="0"/>
    <n v="242997456.78243098"/>
    <n v="157473287.88999999"/>
    <n v="0"/>
    <n v="0"/>
    <n v="2.9978752136230469E-3"/>
    <n v="53646177.779433094"/>
    <n v="0"/>
    <n v="0"/>
    <n v="211119465.67243096"/>
    <n v="0"/>
    <n v="211119465.67243096"/>
    <n v="207490132.74000001"/>
    <n v="3629332.9324309528"/>
  </r>
  <r>
    <x v="16"/>
    <s v="CUNDINAMARCA"/>
    <x v="409"/>
    <s v="MUNICIPIO DE EL ROSAL (CUNDINAMARCA)"/>
    <n v="221332732"/>
    <n v="0"/>
    <n v="0"/>
    <n v="60966997"/>
    <n v="0"/>
    <n v="0"/>
    <n v="282299729"/>
    <n v="4.8895776271820068E-3"/>
    <n v="84317.862629837648"/>
    <n v="0"/>
    <n v="0"/>
    <n v="0"/>
    <n v="282384046.86751944"/>
    <n v="183420852.92000002"/>
    <n v="0"/>
    <n v="0"/>
    <n v="4.8895776271820068E-3"/>
    <n v="61051314.862629838"/>
    <n v="0"/>
    <n v="0"/>
    <n v="244472167.78751943"/>
    <n v="0"/>
    <n v="244472167.78751943"/>
    <n v="240211611.91999999"/>
    <n v="4260555.8675194383"/>
  </r>
  <r>
    <x v="16"/>
    <s v="CUNDINAMARCA"/>
    <x v="1167"/>
    <s v="MUNICIPIO DE FACATATIVÁ (CUNDINAMARCA)"/>
    <n v="338689379"/>
    <n v="0"/>
    <n v="0"/>
    <n v="93753516"/>
    <n v="0"/>
    <n v="0"/>
    <n v="432442895"/>
    <n v="-3.9821267127990723E-3"/>
    <n v="129427.29618130525"/>
    <n v="0"/>
    <n v="0"/>
    <n v="0"/>
    <n v="432572322.29219919"/>
    <n v="280873897.04000002"/>
    <n v="0"/>
    <n v="0"/>
    <n v="-3.9821267127990723E-3"/>
    <n v="93882943.296181306"/>
    <n v="0"/>
    <n v="0"/>
    <n v="374756840.33219922"/>
    <n v="0"/>
    <n v="374756840.33219922"/>
    <n v="368243031.98000002"/>
    <n v="6513808.3521991968"/>
  </r>
  <r>
    <x v="16"/>
    <s v="CUNDINAMARCA"/>
    <x v="967"/>
    <s v="MUNICIPIO DE FOMEQUE (CUNDINAMARCA)"/>
    <n v="209845934"/>
    <n v="0"/>
    <n v="0"/>
    <n v="59204044"/>
    <n v="0"/>
    <n v="0"/>
    <n v="269049978"/>
    <n v="-3.890693187713623E-4"/>
    <n v="81110.709734802062"/>
    <n v="0"/>
    <n v="0"/>
    <n v="0"/>
    <n v="269131088.7093457"/>
    <n v="174474330.84"/>
    <n v="0"/>
    <n v="0"/>
    <n v="-3.890693187713623E-4"/>
    <n v="59285154.709734805"/>
    <n v="0"/>
    <n v="0"/>
    <n v="233759485.54934573"/>
    <n v="0"/>
    <n v="233759485.54934573"/>
    <n v="229736863.19999999"/>
    <n v="4022622.3493457437"/>
  </r>
  <r>
    <x v="16"/>
    <s v="CUNDINAMARCA"/>
    <x v="840"/>
    <s v="MUNICIPIO DE FOSCA (CUNDINAMARCA)"/>
    <n v="205880206"/>
    <n v="0"/>
    <n v="0"/>
    <n v="57157123"/>
    <n v="0"/>
    <n v="0"/>
    <n v="263037329"/>
    <n v="2.1240711212158203E-3"/>
    <n v="78795.78406015248"/>
    <n v="0"/>
    <n v="0"/>
    <n v="0"/>
    <n v="263116124.78618422"/>
    <n v="170787902.41999999"/>
    <n v="0"/>
    <n v="0"/>
    <n v="2.1240711212158203E-3"/>
    <n v="57235918.78406015"/>
    <n v="0"/>
    <n v="0"/>
    <n v="228023821.20618421"/>
    <n v="0"/>
    <n v="228023821.20618421"/>
    <n v="224065590.61000001"/>
    <n v="3958230.5961841941"/>
  </r>
  <r>
    <x v="16"/>
    <s v="CUNDINAMARCA"/>
    <x v="1168"/>
    <s v="MUNICIPIO DE FUNZA (CUNDINAMARCA)"/>
    <n v="274698263"/>
    <n v="0"/>
    <n v="0"/>
    <n v="76017698"/>
    <n v="0"/>
    <n v="0"/>
    <n v="350715961"/>
    <n v="-8.8208913803100586E-4"/>
    <n v="104954.5613243805"/>
    <n v="0"/>
    <n v="0"/>
    <n v="0"/>
    <n v="350820915.56044227"/>
    <n v="227797059.63999999"/>
    <n v="0"/>
    <n v="0"/>
    <n v="-8.8208913803100586E-4"/>
    <n v="76122652.561324388"/>
    <n v="0"/>
    <n v="0"/>
    <n v="303919712.20044231"/>
    <n v="0"/>
    <n v="303919712.20044231"/>
    <n v="298636343.64999998"/>
    <n v="5283368.550442338"/>
  </r>
  <r>
    <x v="16"/>
    <s v="CUNDINAMARCA"/>
    <x v="968"/>
    <s v="MUNICIPIO DE FÚQUENE (CUNDINAMARCA)"/>
    <n v="133939816"/>
    <n v="0"/>
    <n v="0"/>
    <n v="37370423"/>
    <n v="0"/>
    <n v="0"/>
    <n v="171310239"/>
    <n v="2.6115775108337402E-4"/>
    <n v="51417.2565715358"/>
    <n v="0"/>
    <n v="0"/>
    <n v="0"/>
    <n v="171361656.25683269"/>
    <n v="111186204.36"/>
    <n v="0"/>
    <n v="0"/>
    <n v="2.6115775108337402E-4"/>
    <n v="37421840.256571539"/>
    <n v="0"/>
    <n v="0"/>
    <n v="148608044.6168327"/>
    <n v="0"/>
    <n v="148608044.6168327"/>
    <n v="146035200.24000001"/>
    <n v="2572844.3768326938"/>
  </r>
  <r>
    <x v="16"/>
    <s v="CUNDINAMARCA"/>
    <x v="410"/>
    <s v="MUNICIPIO DE FUSAGASUGÁ (CUNDINAMARCA)"/>
    <n v="406180814"/>
    <n v="0"/>
    <n v="0"/>
    <n v="112300368"/>
    <n v="0"/>
    <n v="0"/>
    <n v="518481182"/>
    <n v="1.9348263740539551E-3"/>
    <n v="155106.22005077029"/>
    <n v="0"/>
    <n v="0"/>
    <n v="0"/>
    <n v="518636288.22198558"/>
    <n v="336790481.93999994"/>
    <n v="0"/>
    <n v="0"/>
    <n v="1.9348263740539551E-3"/>
    <n v="112455474.22005077"/>
    <n v="0"/>
    <n v="0"/>
    <n v="449245956.16198552"/>
    <n v="0"/>
    <n v="449245956.16198552"/>
    <n v="441432592.75"/>
    <n v="7813363.4119855165"/>
  </r>
  <r>
    <x v="16"/>
    <s v="CUNDINAMARCA"/>
    <x v="411"/>
    <s v="MUNICIPIO DE GACHALA (CUNDINAMARCA)"/>
    <n v="164066818"/>
    <n v="0"/>
    <n v="0"/>
    <n v="46387249"/>
    <n v="0"/>
    <n v="0"/>
    <n v="210454067"/>
    <n v="-4.7323107719421387E-4"/>
    <n v="63494.529822497556"/>
    <n v="0"/>
    <n v="0"/>
    <n v="0"/>
    <n v="210517561.52934927"/>
    <n v="136448492.66"/>
    <n v="0"/>
    <n v="0"/>
    <n v="-4.7323107719421387E-4"/>
    <n v="46450743.529822499"/>
    <n v="0"/>
    <n v="0"/>
    <n v="182899236.18934926"/>
    <n v="0"/>
    <n v="182899236.18934926"/>
    <n v="179755208.69999999"/>
    <n v="3144027.4893492758"/>
  </r>
  <r>
    <x v="16"/>
    <s v="CUNDINAMARCA"/>
    <x v="412"/>
    <s v="MUNICIPIO DE GACHANCIPÁ (CUNDINAMARCA)"/>
    <n v="188320666"/>
    <n v="0"/>
    <n v="0"/>
    <n v="51632139"/>
    <n v="0"/>
    <n v="0"/>
    <n v="239952805"/>
    <n v="1.0573863983154297E-3"/>
    <n v="71543.606705861923"/>
    <n v="0"/>
    <n v="0"/>
    <n v="0"/>
    <n v="240024348.60776326"/>
    <n v="155965492.98000002"/>
    <n v="0"/>
    <n v="0"/>
    <n v="1.0573863983154297E-3"/>
    <n v="51703682.606705859"/>
    <n v="0"/>
    <n v="0"/>
    <n v="207669175.58776325"/>
    <n v="0"/>
    <n v="207669175.58776325"/>
    <n v="204041171.75999999"/>
    <n v="3628003.8277632594"/>
  </r>
  <r>
    <x v="16"/>
    <s v="CUNDINAMARCA"/>
    <x v="413"/>
    <s v="MUNICIPIO DE GACHETÁ (CUNDINAMARCA)"/>
    <n v="236913722"/>
    <n v="0"/>
    <n v="0"/>
    <n v="66359095"/>
    <n v="0"/>
    <n v="0"/>
    <n v="303272817"/>
    <n v="2.8602182865142822E-3"/>
    <n v="91177.592938100774"/>
    <n v="0"/>
    <n v="0"/>
    <n v="0"/>
    <n v="303363994.59579831"/>
    <n v="196785925.87"/>
    <n v="0"/>
    <n v="0"/>
    <n v="2.8602182865142822E-3"/>
    <n v="66450272.592938103"/>
    <n v="0"/>
    <n v="0"/>
    <n v="263236198.46579832"/>
    <n v="0"/>
    <n v="263236198.46579832"/>
    <n v="258689009.63"/>
    <n v="4547188.8357983232"/>
  </r>
  <r>
    <x v="16"/>
    <s v="CUNDINAMARCA"/>
    <x v="969"/>
    <s v="MUNICIPIO DE GAMA (CUNDINAMARCA)"/>
    <n v="126738321"/>
    <n v="0"/>
    <n v="0"/>
    <n v="35581088"/>
    <n v="0"/>
    <n v="0"/>
    <n v="162319409"/>
    <n v="1.0212510824203491E-3"/>
    <n v="48839.97432908271"/>
    <n v="0"/>
    <n v="0"/>
    <n v="0"/>
    <n v="162368248.97535035"/>
    <n v="105301776.73999999"/>
    <n v="0"/>
    <n v="0"/>
    <n v="1.0212510824203491E-3"/>
    <n v="35629927.974329084"/>
    <n v="0"/>
    <n v="0"/>
    <n v="140931704.71535033"/>
    <n v="0"/>
    <n v="140931704.71535033"/>
    <n v="138500007.55000001"/>
    <n v="2431697.165350318"/>
  </r>
  <r>
    <x v="16"/>
    <s v="CUNDINAMARCA"/>
    <x v="414"/>
    <s v="MUNICIPIO DE GIRARDOT (CUNDINAMARCA)"/>
    <n v="390944867"/>
    <n v="0"/>
    <n v="0"/>
    <n v="109690257"/>
    <n v="0"/>
    <n v="0"/>
    <n v="500635124"/>
    <n v="-3.7337541580200195E-3"/>
    <n v="150627.73446237127"/>
    <n v="0"/>
    <n v="0"/>
    <n v="0"/>
    <n v="500785751.73072863"/>
    <n v="324815145.97000003"/>
    <n v="0"/>
    <n v="0"/>
    <n v="-3.7337541580200195E-3"/>
    <n v="109840884.73446237"/>
    <n v="0"/>
    <n v="0"/>
    <n v="434656030.70072865"/>
    <n v="0"/>
    <n v="434656030.70072865"/>
    <n v="427155114.13"/>
    <n v="7500916.5707286596"/>
  </r>
  <r>
    <x v="16"/>
    <s v="CUNDINAMARCA"/>
    <x v="415"/>
    <s v="MUNICIPIO DE GRANADA (CUNDINAMARCA)"/>
    <n v="140002110"/>
    <n v="0"/>
    <n v="0"/>
    <n v="38624390"/>
    <n v="0"/>
    <n v="0"/>
    <n v="178626500"/>
    <n v="2.2893846035003662E-3"/>
    <n v="53394.229367278633"/>
    <n v="0"/>
    <n v="0"/>
    <n v="0"/>
    <n v="178679894.23165667"/>
    <n v="116050603.17"/>
    <n v="0"/>
    <n v="0"/>
    <n v="2.2893846035003662E-3"/>
    <n v="38677784.229367279"/>
    <n v="0"/>
    <n v="0"/>
    <n v="154728387.40165666"/>
    <n v="0"/>
    <n v="154728387.40165666"/>
    <n v="152034238.88999999"/>
    <n v="2694148.5116566718"/>
  </r>
  <r>
    <x v="16"/>
    <s v="CUNDINAMARCA"/>
    <x v="416"/>
    <s v="MUNICIPIO DE GUACHETÁ (CUNDINAMARCA)"/>
    <n v="213296208"/>
    <n v="0"/>
    <n v="0"/>
    <n v="60237742"/>
    <n v="0"/>
    <n v="0"/>
    <n v="273533950"/>
    <n v="1.7881393432617188E-6"/>
    <n v="82498.541024255013"/>
    <n v="0"/>
    <n v="0"/>
    <n v="0"/>
    <n v="273616448.54102606"/>
    <n v="177367708.67000002"/>
    <n v="0"/>
    <n v="0"/>
    <n v="1.7881393432617188E-6"/>
    <n v="60320240.541024253"/>
    <n v="0"/>
    <n v="0"/>
    <n v="237687949.21102607"/>
    <n v="0"/>
    <n v="237687949.21102607"/>
    <n v="233599832.50999999"/>
    <n v="4088116.701026082"/>
  </r>
  <r>
    <x v="16"/>
    <s v="CUNDINAMARCA"/>
    <x v="417"/>
    <s v="MUNICIPIO DE GUADUAS (CUNDINAMARCA)"/>
    <n v="338619653"/>
    <n v="0"/>
    <n v="0"/>
    <n v="93743485"/>
    <n v="0"/>
    <n v="0"/>
    <n v="432363138"/>
    <n v="-3.6947727203369141E-3"/>
    <n v="129400.82376972905"/>
    <n v="0"/>
    <n v="0"/>
    <n v="0"/>
    <n v="432492538.82007498"/>
    <n v="280814211.90999997"/>
    <n v="0"/>
    <n v="0"/>
    <n v="-3.6947727203369141E-3"/>
    <n v="93872885.823769733"/>
    <n v="0"/>
    <n v="0"/>
    <n v="374687097.73007494"/>
    <n v="0"/>
    <n v="374687097.73007494"/>
    <n v="368174532.63"/>
    <n v="6512565.1000749469"/>
  </r>
  <r>
    <x v="16"/>
    <s v="CUNDINAMARCA"/>
    <x v="418"/>
    <s v="MUNICIPIO DE GUASCA (CUNDINAMARCA)"/>
    <n v="173085938"/>
    <n v="0"/>
    <n v="0"/>
    <n v="47998952"/>
    <n v="0"/>
    <n v="0"/>
    <n v="221084890"/>
    <n v="-4.5736730098724365E-3"/>
    <n v="66201.946569870241"/>
    <n v="0"/>
    <n v="0"/>
    <n v="0"/>
    <n v="221151091.94199619"/>
    <n v="143569763.59999999"/>
    <n v="0"/>
    <n v="0"/>
    <n v="-4.5736730098724365E-3"/>
    <n v="48065153.946569867"/>
    <n v="0"/>
    <n v="0"/>
    <n v="191634917.54199618"/>
    <n v="0"/>
    <n v="191634917.54199618"/>
    <n v="188307059.25"/>
    <n v="3327858.291996181"/>
  </r>
  <r>
    <x v="16"/>
    <s v="CUNDINAMARCA"/>
    <x v="419"/>
    <s v="MUNICIPIO DE GUATAQUÍ (CUNDINAMARCA)"/>
    <n v="149787096"/>
    <n v="0"/>
    <n v="0"/>
    <n v="41891277"/>
    <n v="0"/>
    <n v="0"/>
    <n v="191678373"/>
    <n v="-8.6861848831176758E-4"/>
    <n v="57581.9398973797"/>
    <n v="0"/>
    <n v="0"/>
    <n v="0"/>
    <n v="191735954.93902877"/>
    <n v="124382742.27000001"/>
    <n v="0"/>
    <n v="0"/>
    <n v="-8.6861848831176758E-4"/>
    <n v="41948858.939897381"/>
    <n v="0"/>
    <n v="0"/>
    <n v="166331601.20902878"/>
    <n v="0"/>
    <n v="166331601.20902878"/>
    <n v="163455633.65000001"/>
    <n v="2875967.5590287745"/>
  </r>
  <r>
    <x v="16"/>
    <s v="CUNDINAMARCA"/>
    <x v="420"/>
    <s v="MUNICIPIO DE GUATAVITA (CUNDINAMARCA)"/>
    <n v="141660626"/>
    <n v="0"/>
    <n v="0"/>
    <n v="39873829"/>
    <n v="0"/>
    <n v="0"/>
    <n v="181534455"/>
    <n v="-3.05938720703125E-3"/>
    <n v="54695.609044220153"/>
    <n v="0"/>
    <n v="0"/>
    <n v="0"/>
    <n v="181589150.60598484"/>
    <n v="117743911.45"/>
    <n v="0"/>
    <n v="0"/>
    <n v="-3.05938720703125E-3"/>
    <n v="39928524.609044217"/>
    <n v="0"/>
    <n v="0"/>
    <n v="157672436.05598482"/>
    <n v="0"/>
    <n v="157672436.05598482"/>
    <n v="154955321.18000001"/>
    <n v="2717114.8759848177"/>
  </r>
  <r>
    <x v="16"/>
    <s v="CUNDINAMARCA"/>
    <x v="917"/>
    <s v="MUNICIPIO DE GUAYABAL DE SIQUIMA (CUNDINAMARCA)"/>
    <n v="122520381"/>
    <n v="0"/>
    <n v="0"/>
    <n v="34470186"/>
    <n v="0"/>
    <n v="0"/>
    <n v="156990567"/>
    <n v="-3.0978620052337646E-3"/>
    <n v="47272.125298341256"/>
    <n v="0"/>
    <n v="0"/>
    <n v="0"/>
    <n v="157037839.12220049"/>
    <n v="101822702.53"/>
    <n v="0"/>
    <n v="0"/>
    <n v="-3.0978620052337646E-3"/>
    <n v="34517458.125298344"/>
    <n v="0"/>
    <n v="0"/>
    <n v="136340160.65220049"/>
    <n v="0"/>
    <n v="136340160.65220049"/>
    <n v="133990041.61"/>
    <n v="2350119.0422004908"/>
  </r>
  <r>
    <x v="16"/>
    <s v="CUNDINAMARCA"/>
    <x v="421"/>
    <s v="MUNICIPIO DE GUAYABETAL (CUNDINAMARCA)"/>
    <n v="150803499"/>
    <n v="0"/>
    <n v="0"/>
    <n v="42378487"/>
    <n v="0"/>
    <n v="0"/>
    <n v="193181986"/>
    <n v="1.4677643775939941E-4"/>
    <n v="58128.72079619838"/>
    <n v="0"/>
    <n v="0"/>
    <n v="0"/>
    <n v="193240114.72094297"/>
    <n v="125313130.53"/>
    <n v="0"/>
    <n v="0"/>
    <n v="1.4677643775939941E-4"/>
    <n v="42436615.720796198"/>
    <n v="0"/>
    <n v="0"/>
    <n v="167749746.25094298"/>
    <n v="0"/>
    <n v="167749746.25094298"/>
    <n v="164857231.25"/>
    <n v="2892515.0009429753"/>
  </r>
  <r>
    <x v="16"/>
    <s v="CUNDINAMARCA"/>
    <x v="422"/>
    <s v="MUNICIPIO DE GUTIÉRREZ (CUNDINAMARCA)"/>
    <n v="181013630"/>
    <n v="0"/>
    <n v="0"/>
    <n v="50149203"/>
    <n v="0"/>
    <n v="0"/>
    <n v="231162833"/>
    <n v="3.5735368728637695E-3"/>
    <n v="69191.903404589058"/>
    <n v="0"/>
    <n v="0"/>
    <n v="0"/>
    <n v="231232024.90697813"/>
    <n v="150126721.74000001"/>
    <n v="0"/>
    <n v="0"/>
    <n v="3.5735368728637695E-3"/>
    <n v="50218394.903404586"/>
    <n v="0"/>
    <n v="0"/>
    <n v="200345116.64697814"/>
    <n v="0"/>
    <n v="200345116.64697814"/>
    <n v="196864372.19"/>
    <n v="3480744.4569781423"/>
  </r>
  <r>
    <x v="16"/>
    <s v="CUNDINAMARCA"/>
    <x v="423"/>
    <s v="MUNICIPIO DE JERUSALÉN (CUNDINAMARCA)"/>
    <n v="155864415"/>
    <n v="0"/>
    <n v="0"/>
    <n v="44071327"/>
    <n v="0"/>
    <n v="0"/>
    <n v="199935742"/>
    <n v="-4.6554207801818848E-4"/>
    <n v="60296.564161228882"/>
    <n v="0"/>
    <n v="0"/>
    <n v="0"/>
    <n v="199996038.5636957"/>
    <n v="129609130.86"/>
    <n v="0"/>
    <n v="0"/>
    <n v="-4.6554207801818848E-4"/>
    <n v="44131623.564161226"/>
    <n v="0"/>
    <n v="0"/>
    <n v="173740754.42369568"/>
    <n v="0"/>
    <n v="173740754.42369568"/>
    <n v="170753219.41999999"/>
    <n v="2987535.0036956966"/>
  </r>
  <r>
    <x v="16"/>
    <s v="CUNDINAMARCA"/>
    <x v="424"/>
    <s v="MUNICIPIO DE JUNÍN (CUNDINAMARCA)"/>
    <n v="196712148"/>
    <n v="0"/>
    <n v="0"/>
    <n v="55311511"/>
    <n v="0"/>
    <n v="0"/>
    <n v="252023659"/>
    <n v="3.258049488067627E-3"/>
    <n v="75892.961993763645"/>
    <n v="0"/>
    <n v="0"/>
    <n v="0"/>
    <n v="252099551.9652518"/>
    <n v="163476491.87"/>
    <n v="0"/>
    <n v="0"/>
    <n v="3.258049488067627E-3"/>
    <n v="55387403.961993761"/>
    <n v="0"/>
    <n v="0"/>
    <n v="218863895.83525181"/>
    <n v="0"/>
    <n v="218863895.83525181"/>
    <n v="215090348.99000001"/>
    <n v="3773546.8452517986"/>
  </r>
  <r>
    <x v="16"/>
    <s v="CUNDINAMARCA"/>
    <x v="425"/>
    <s v="MUNICIPIO DE LA CALERA (CUNDINAMARCA)"/>
    <n v="181325084"/>
    <n v="0"/>
    <n v="0"/>
    <n v="50487923"/>
    <n v="0"/>
    <n v="0"/>
    <n v="231813007"/>
    <n v="-2.8514266014099121E-3"/>
    <n v="69537.476859426839"/>
    <n v="0"/>
    <n v="0"/>
    <n v="0"/>
    <n v="231882544.47400799"/>
    <n v="150494529.82999998"/>
    <n v="0"/>
    <n v="0"/>
    <n v="-2.8514266014099121E-3"/>
    <n v="50557460.476859428"/>
    <n v="0"/>
    <n v="0"/>
    <n v="201051990.30400798"/>
    <n v="0"/>
    <n v="201051990.30400798"/>
    <n v="197568347.75"/>
    <n v="3483642.5540079772"/>
  </r>
  <r>
    <x v="16"/>
    <s v="CUNDINAMARCA"/>
    <x v="970"/>
    <s v="MUNICIPIO DE LA MESA (CUNDINAMARCA)"/>
    <n v="270557841"/>
    <n v="0"/>
    <n v="0"/>
    <n v="75125868"/>
    <n v="0"/>
    <n v="0"/>
    <n v="345683709"/>
    <n v="-8.2039833068847656E-4"/>
    <n v="103579.49184069339"/>
    <n v="0"/>
    <n v="0"/>
    <n v="0"/>
    <n v="345787288.49102032"/>
    <n v="224460973.43999997"/>
    <n v="0"/>
    <n v="0"/>
    <n v="-8.2039833068847656E-4"/>
    <n v="75229447.49184069"/>
    <n v="0"/>
    <n v="0"/>
    <n v="299690420.93102026"/>
    <n v="0"/>
    <n v="299690420.93102026"/>
    <n v="294489409.41000003"/>
    <n v="5201011.5210202336"/>
  </r>
  <r>
    <x v="16"/>
    <s v="CUNDINAMARCA"/>
    <x v="1050"/>
    <s v="MUNICIPIO DE LA PALMA (CUNDINAMARCA)"/>
    <n v="248353547"/>
    <n v="0"/>
    <n v="0"/>
    <n v="69415636"/>
    <n v="0"/>
    <n v="0"/>
    <n v="317769183"/>
    <n v="1.6391277313232422E-4"/>
    <n v="95466.293289477268"/>
    <n v="0"/>
    <n v="0"/>
    <n v="0"/>
    <n v="317864649.2934534"/>
    <n v="206217513.56"/>
    <n v="0"/>
    <n v="0"/>
    <n v="1.6391277313232422E-4"/>
    <n v="69511102.293289483"/>
    <n v="0"/>
    <n v="0"/>
    <n v="275728615.8534534"/>
    <n v="0"/>
    <n v="275728615.8534534"/>
    <n v="270959149.75999999"/>
    <n v="4769466.0934534073"/>
  </r>
  <r>
    <x v="16"/>
    <s v="CUNDINAMARCA"/>
    <x v="1051"/>
    <s v="MUNICIPIO DE LA PEÑA (CUNDINAMARCA)"/>
    <n v="274392554"/>
    <n v="0"/>
    <n v="0"/>
    <n v="77329997"/>
    <n v="0"/>
    <n v="0"/>
    <n v="351722551"/>
    <n v="3.6002397537231445E-3"/>
    <n v="105991.13922048185"/>
    <n v="0"/>
    <n v="0"/>
    <n v="0"/>
    <n v="351828542.14282072"/>
    <n v="228105432.87999997"/>
    <n v="0"/>
    <n v="0"/>
    <n v="3.6002397537231445E-3"/>
    <n v="77435988.139220476"/>
    <n v="0"/>
    <n v="0"/>
    <n v="305541421.02282071"/>
    <n v="0"/>
    <n v="305541421.02282071"/>
    <n v="300280360.19999999"/>
    <n v="5261060.8228207231"/>
  </r>
  <r>
    <x v="16"/>
    <s v="CUNDINAMARCA"/>
    <x v="841"/>
    <s v="MUNICIPIO DE LA VEGA (CUNDINAMARCA)"/>
    <n v="199602737"/>
    <n v="0"/>
    <n v="0"/>
    <n v="55967137"/>
    <n v="0"/>
    <n v="0"/>
    <n v="255569874"/>
    <n v="-3.5573244094848633E-3"/>
    <n v="76866.53570860895"/>
    <n v="0"/>
    <n v="0"/>
    <n v="0"/>
    <n v="255646740.53215128"/>
    <n v="165822069.56"/>
    <n v="0"/>
    <n v="0"/>
    <n v="-3.5573244094848633E-3"/>
    <n v="56044003.535708606"/>
    <n v="0"/>
    <n v="0"/>
    <n v="221866073.09215128"/>
    <n v="0"/>
    <n v="221866073.09215128"/>
    <n v="218035966.81999999"/>
    <n v="3830106.2721512914"/>
  </r>
  <r>
    <x v="16"/>
    <s v="CUNDINAMARCA"/>
    <x v="426"/>
    <s v="MUNICIPIO DE LENGUAZAQUE (CUNDINAMARCA)"/>
    <n v="204890992"/>
    <n v="0"/>
    <n v="0"/>
    <n v="57567624"/>
    <n v="0"/>
    <n v="0"/>
    <n v="262458616"/>
    <n v="-4.5740306377410889E-3"/>
    <n v="79020.065450496302"/>
    <n v="0"/>
    <n v="0"/>
    <n v="0"/>
    <n v="262537636.06087646"/>
    <n v="170270896.60999998"/>
    <n v="0"/>
    <n v="0"/>
    <n v="-4.5740306377410889E-3"/>
    <n v="57646644.065450497"/>
    <n v="0"/>
    <n v="0"/>
    <n v="227917540.67087644"/>
    <n v="0"/>
    <n v="227917540.67087644"/>
    <n v="223987453.33000001"/>
    <n v="3930087.3408764303"/>
  </r>
  <r>
    <x v="16"/>
    <s v="CUNDINAMARCA"/>
    <x v="427"/>
    <s v="MUNICIPIO DE MACHETA (CUNDINAMARCA)"/>
    <n v="201378337"/>
    <n v="0"/>
    <n v="0"/>
    <n v="57310214"/>
    <n v="0"/>
    <n v="0"/>
    <n v="258688551"/>
    <n v="-4.975736141204834E-3"/>
    <n v="78270.209188532244"/>
    <n v="0"/>
    <n v="0"/>
    <n v="0"/>
    <n v="258766821.20421278"/>
    <n v="167651720.38"/>
    <n v="0"/>
    <n v="0"/>
    <n v="-4.975736141204834E-3"/>
    <n v="57388484.209188536"/>
    <n v="0"/>
    <n v="0"/>
    <n v="225040204.58421278"/>
    <n v="0"/>
    <n v="225040204.58421278"/>
    <n v="221186469.13"/>
    <n v="3853735.4542127848"/>
  </r>
  <r>
    <x v="16"/>
    <s v="CUNDINAMARCA"/>
    <x v="428"/>
    <s v="MUNICIPIO DE MADRID (CUNDINAMARCA)"/>
    <n v="280919404"/>
    <n v="0"/>
    <n v="0"/>
    <n v="77684193"/>
    <n v="0"/>
    <n v="0"/>
    <n v="358603597"/>
    <n v="3.5327672958374023E-4"/>
    <n v="107285.21590732403"/>
    <n v="0"/>
    <n v="0"/>
    <n v="0"/>
    <n v="358710882.21626061"/>
    <n v="232934419.72999999"/>
    <n v="0"/>
    <n v="0"/>
    <n v="3.5327672958374023E-4"/>
    <n v="77791478.21590732"/>
    <n v="0"/>
    <n v="0"/>
    <n v="310725897.94626057"/>
    <n v="0"/>
    <n v="310725897.94626057"/>
    <n v="305322283.63"/>
    <n v="5403614.3162605762"/>
  </r>
  <r>
    <x v="16"/>
    <s v="CUNDINAMARCA"/>
    <x v="429"/>
    <s v="MUNICIPIO DE MANTA (CUNDINAMARCA)"/>
    <n v="164162573"/>
    <n v="0"/>
    <n v="0"/>
    <n v="46105512"/>
    <n v="0"/>
    <n v="0"/>
    <n v="210268085"/>
    <n v="-1.5188157558441162E-3"/>
    <n v="63272.705022876915"/>
    <n v="0"/>
    <n v="0"/>
    <n v="0"/>
    <n v="210331357.70350406"/>
    <n v="136390442.16999999"/>
    <n v="0"/>
    <n v="0"/>
    <n v="-1.5188157558441162E-3"/>
    <n v="46168784.705022879"/>
    <n v="0"/>
    <n v="0"/>
    <n v="182559226.87350404"/>
    <n v="0"/>
    <n v="182559226.87350404"/>
    <n v="179408870.90000001"/>
    <n v="3150355.9735040367"/>
  </r>
  <r>
    <x v="16"/>
    <s v="CUNDINAMARCA"/>
    <x v="430"/>
    <s v="MUNICIPIO DE MEDINA (CUNDINAMARCA)"/>
    <n v="239846119"/>
    <n v="0"/>
    <n v="0"/>
    <n v="67492592"/>
    <n v="0"/>
    <n v="0"/>
    <n v="307338711"/>
    <n v="-2.0228028297424316E-3"/>
    <n v="92568.094520892715"/>
    <n v="0"/>
    <n v="0"/>
    <n v="0"/>
    <n v="307431279.09249806"/>
    <n v="199350599.63"/>
    <n v="0"/>
    <n v="0"/>
    <n v="-2.0228028297424316E-3"/>
    <n v="67585160.094520897"/>
    <n v="0"/>
    <n v="0"/>
    <n v="266935759.72249809"/>
    <n v="0"/>
    <n v="266935759.72249809"/>
    <n v="262336086.80000001"/>
    <n v="4599672.9224980772"/>
  </r>
  <r>
    <x v="16"/>
    <s v="CUNDINAMARCA"/>
    <x v="431"/>
    <s v="MUNICIPIO DE MOSQUERA (CUNDINAMARCA)"/>
    <n v="257098520"/>
    <n v="0"/>
    <n v="0"/>
    <n v="70631029"/>
    <n v="0"/>
    <n v="0"/>
    <n v="327729549"/>
    <n v="-4.6716034412384033E-3"/>
    <n v="97793.007235755009"/>
    <n v="0"/>
    <n v="0"/>
    <n v="0"/>
    <n v="327827342.00256419"/>
    <n v="212986922.81999999"/>
    <n v="0"/>
    <n v="0"/>
    <n v="-4.6716034412384033E-3"/>
    <n v="70728822.007235751"/>
    <n v="0"/>
    <n v="0"/>
    <n v="283715744.82256413"/>
    <n v="0"/>
    <n v="283715744.82256413"/>
    <n v="278764537.23000002"/>
    <n v="4951207.592564106"/>
  </r>
  <r>
    <x v="16"/>
    <s v="CUNDINAMARCA"/>
    <x v="432"/>
    <s v="MUNICIPIO DE NARIÑO (CUNDINAMARCA)"/>
    <n v="133672811"/>
    <n v="0"/>
    <n v="0"/>
    <n v="37407623"/>
    <n v="0"/>
    <n v="0"/>
    <n v="171080434"/>
    <n v="-1.7760097980499268E-3"/>
    <n v="51407.902135259246"/>
    <n v="0"/>
    <n v="0"/>
    <n v="0"/>
    <n v="171131841.90035924"/>
    <n v="111011763.03999999"/>
    <n v="0"/>
    <n v="0"/>
    <n v="-1.7760097980499268E-3"/>
    <n v="37459030.90213526"/>
    <n v="0"/>
    <n v="0"/>
    <n v="148470793.94035923"/>
    <n v="0"/>
    <n v="148470793.94035923"/>
    <n v="145904528.84"/>
    <n v="2566265.1003592312"/>
  </r>
  <r>
    <x v="16"/>
    <s v="CUNDINAMARCA"/>
    <x v="433"/>
    <s v="MUNICIPIO DE NEMOCÓN (CUNDINAMARCA)"/>
    <n v="159400573"/>
    <n v="0"/>
    <n v="0"/>
    <n v="44215574"/>
    <n v="0"/>
    <n v="0"/>
    <n v="203616147"/>
    <n v="-2.8529465198516846E-3"/>
    <n v="60982.308154297243"/>
    <n v="0"/>
    <n v="0"/>
    <n v="0"/>
    <n v="203677129.30530134"/>
    <n v="132222641.5"/>
    <n v="0"/>
    <n v="0"/>
    <n v="-2.8529465198516846E-3"/>
    <n v="44276556.3081543"/>
    <n v="0"/>
    <n v="0"/>
    <n v="176499197.80530137"/>
    <n v="0"/>
    <n v="176499197.80530137"/>
    <n v="173434466.03999999"/>
    <n v="3064731.7653013766"/>
  </r>
  <r>
    <x v="16"/>
    <s v="CUNDINAMARCA"/>
    <x v="434"/>
    <s v="MUNICIPIO DE NILO (CUNDINAMARCA)"/>
    <n v="224647532"/>
    <n v="0"/>
    <n v="0"/>
    <n v="61633141"/>
    <n v="0"/>
    <n v="0"/>
    <n v="286280673"/>
    <n v="1.3040006160736084E-3"/>
    <n v="85360.813019228895"/>
    <n v="0"/>
    <n v="0"/>
    <n v="0"/>
    <n v="286366033.81432325"/>
    <n v="186050117.78"/>
    <n v="0"/>
    <n v="0"/>
    <n v="1.3040006160736084E-3"/>
    <n v="61718501.813019231"/>
    <n v="0"/>
    <n v="0"/>
    <n v="247768619.59432322"/>
    <n v="0"/>
    <n v="247768619.59432322"/>
    <n v="243440451.69"/>
    <n v="4328167.9043232203"/>
  </r>
  <r>
    <x v="16"/>
    <s v="CUNDINAMARCA"/>
    <x v="971"/>
    <s v="MUNICIPIO DE NIMAIMA (CUNDINAMARCA)"/>
    <n v="165949315"/>
    <n v="0"/>
    <n v="0"/>
    <n v="45843904"/>
    <n v="0"/>
    <n v="0"/>
    <n v="211793219"/>
    <n v="4.9530565738677979E-3"/>
    <n v="63319.495012811742"/>
    <n v="0"/>
    <n v="0"/>
    <n v="0"/>
    <n v="211856538.49996588"/>
    <n v="137571664.25"/>
    <n v="0"/>
    <n v="0"/>
    <n v="4.9530565738677979E-3"/>
    <n v="45907223.495012812"/>
    <n v="0"/>
    <n v="0"/>
    <n v="183478887.74996588"/>
    <n v="0"/>
    <n v="183478887.74996588"/>
    <n v="180285810.71000001"/>
    <n v="3193077.039965868"/>
  </r>
  <r>
    <x v="16"/>
    <s v="CUNDINAMARCA"/>
    <x v="1052"/>
    <s v="MUNICIPIO DE NOCAIMA (CUNDINAMARCA)"/>
    <n v="196051251"/>
    <n v="0"/>
    <n v="0"/>
    <n v="54919735"/>
    <n v="0"/>
    <n v="0"/>
    <n v="250970986"/>
    <n v="3.133237361907959E-3"/>
    <n v="75447.069011733489"/>
    <n v="0"/>
    <n v="0"/>
    <n v="0"/>
    <n v="251046433.07214499"/>
    <n v="162841903.66000003"/>
    <n v="0"/>
    <n v="0"/>
    <n v="3.133237361907959E-3"/>
    <n v="54995182.069011733"/>
    <n v="0"/>
    <n v="0"/>
    <n v="217837085.73214501"/>
    <n v="0"/>
    <n v="217837085.73214501"/>
    <n v="214074118.93000001"/>
    <n v="3762966.8021450043"/>
  </r>
  <r>
    <x v="16"/>
    <s v="CUNDINAMARCA"/>
    <x v="972"/>
    <s v="MUNICIPIO DE VENECIA (CUNDINAMARCA)"/>
    <n v="120714305"/>
    <n v="0"/>
    <n v="0"/>
    <n v="33994120"/>
    <n v="0"/>
    <n v="0"/>
    <n v="154708425"/>
    <n v="-1.0413825511932373E-3"/>
    <n v="46600.27098595944"/>
    <n v="0"/>
    <n v="0"/>
    <n v="0"/>
    <n v="154755025.26994458"/>
    <n v="100341968.17000002"/>
    <n v="0"/>
    <n v="0"/>
    <n v="-1.0413825511932373E-3"/>
    <n v="34040720.270985961"/>
    <n v="0"/>
    <n v="0"/>
    <n v="134382688.4399446"/>
    <n v="0"/>
    <n v="134382688.4399446"/>
    <n v="132068118.14"/>
    <n v="2314570.2999445945"/>
  </r>
  <r>
    <x v="16"/>
    <s v="CUNDINAMARCA"/>
    <x v="435"/>
    <s v="MUNICIPIO DE PACHO (CUNDINAMARCA)"/>
    <n v="242626370"/>
    <n v="0"/>
    <n v="0"/>
    <n v="67919912"/>
    <n v="0"/>
    <n v="0"/>
    <n v="310546282"/>
    <n v="1.0017752647399902E-3"/>
    <n v="93344.082853226748"/>
    <n v="0"/>
    <n v="0"/>
    <n v="0"/>
    <n v="310639626.08385497"/>
    <n v="201518502.75"/>
    <n v="0"/>
    <n v="0"/>
    <n v="1.0017752647399902E-3"/>
    <n v="68013256.082853228"/>
    <n v="0"/>
    <n v="0"/>
    <n v="269531758.83385503"/>
    <n v="0"/>
    <n v="269531758.83385503"/>
    <n v="264874684.50999999"/>
    <n v="4657074.3238550425"/>
  </r>
  <r>
    <x v="16"/>
    <s v="CUNDINAMARCA"/>
    <x v="842"/>
    <s v="MUNICIPIO DE PAIME (CUNDINAMARCA)"/>
    <n v="203966789"/>
    <n v="0"/>
    <n v="0"/>
    <n v="58751690"/>
    <n v="0"/>
    <n v="0"/>
    <n v="262718479"/>
    <n v="-2.9188096523284912E-3"/>
    <n v="79881.906830146952"/>
    <n v="0"/>
    <n v="0"/>
    <n v="0"/>
    <n v="262798360.90391135"/>
    <n v="170081773.63"/>
    <n v="0"/>
    <n v="0"/>
    <n v="-2.9188096523284912E-3"/>
    <n v="58831571.906830147"/>
    <n v="0"/>
    <n v="0"/>
    <n v="228913345.53391135"/>
    <n v="0"/>
    <n v="228913345.53391135"/>
    <n v="225017196.86000001"/>
    <n v="3896148.6739113331"/>
  </r>
  <r>
    <x v="16"/>
    <s v="CUNDINAMARCA"/>
    <x v="436"/>
    <s v="MUNICIPIO DE PANDI (CUNDINAMARCA)"/>
    <n v="171673209"/>
    <n v="0"/>
    <n v="0"/>
    <n v="48274374"/>
    <n v="0"/>
    <n v="0"/>
    <n v="219947583"/>
    <n v="-3.0773580074310303E-3"/>
    <n v="66244.972029924931"/>
    <n v="0"/>
    <n v="0"/>
    <n v="0"/>
    <n v="220013827.96895257"/>
    <n v="142679486.58999997"/>
    <n v="0"/>
    <n v="0"/>
    <n v="-3.0773580074310303E-3"/>
    <n v="48340618.972029924"/>
    <n v="0"/>
    <n v="0"/>
    <n v="191020105.55895254"/>
    <n v="0"/>
    <n v="191020105.55895254"/>
    <n v="187727406.15000001"/>
    <n v="3292699.4089525342"/>
  </r>
  <r>
    <x v="16"/>
    <s v="CUNDINAMARCA"/>
    <x v="437"/>
    <s v="MUNICIPIO DE PARATEBUENO (CUNDINAMARCA)"/>
    <n v="203876379"/>
    <n v="0"/>
    <n v="0"/>
    <n v="57295051"/>
    <n v="0"/>
    <n v="0"/>
    <n v="261171430"/>
    <n v="-4.4617950916290283E-3"/>
    <n v="78621.726247379353"/>
    <n v="0"/>
    <n v="0"/>
    <n v="0"/>
    <n v="261250051.72178558"/>
    <n v="169421033.63"/>
    <n v="0"/>
    <n v="0"/>
    <n v="-4.4617950916290283E-3"/>
    <n v="57373672.726247378"/>
    <n v="0"/>
    <n v="0"/>
    <n v="226794706.35178557"/>
    <n v="0"/>
    <n v="226794706.35178557"/>
    <n v="222883819.63999999"/>
    <n v="3910886.7117855847"/>
  </r>
  <r>
    <x v="16"/>
    <s v="CUNDINAMARCA"/>
    <x v="882"/>
    <s v="MUNICIPIO DE PASCA (CUNDINAMARCA)"/>
    <n v="194784214"/>
    <n v="0"/>
    <n v="0"/>
    <n v="54463155"/>
    <n v="0"/>
    <n v="0"/>
    <n v="249247369"/>
    <n v="2.5674402713775635E-3"/>
    <n v="74889.677184404049"/>
    <n v="0"/>
    <n v="0"/>
    <n v="0"/>
    <n v="249322258.67975184"/>
    <n v="161766056.66999999"/>
    <n v="0"/>
    <n v="0"/>
    <n v="2.5674402713775635E-3"/>
    <n v="54538044.677184403"/>
    <n v="0"/>
    <n v="0"/>
    <n v="216304101.34975183"/>
    <n v="0"/>
    <n v="216304101.34975183"/>
    <n v="212565150.63"/>
    <n v="3738950.7197518349"/>
  </r>
  <r>
    <x v="16"/>
    <s v="CUNDINAMARCA"/>
    <x v="438"/>
    <s v="MUNICIPIO DE PUERTO SALGAR (CUNDINAMARCA)"/>
    <n v="250694667"/>
    <n v="0"/>
    <n v="0"/>
    <n v="69439956"/>
    <n v="0"/>
    <n v="0"/>
    <n v="320134623"/>
    <n v="3.3116340637207031E-3"/>
    <n v="95833.814794487756"/>
    <n v="0"/>
    <n v="0"/>
    <n v="0"/>
    <n v="320230456.81810611"/>
    <n v="207918845.39999998"/>
    <n v="0"/>
    <n v="0"/>
    <n v="3.3116340637207031E-3"/>
    <n v="69535789.814794481"/>
    <n v="0"/>
    <n v="0"/>
    <n v="277454635.21810609"/>
    <n v="0"/>
    <n v="277454635.21810609"/>
    <n v="272633849.77999997"/>
    <n v="4820785.4381061196"/>
  </r>
  <r>
    <x v="16"/>
    <s v="CUNDINAMARCA"/>
    <x v="439"/>
    <s v="MUNICIPIO DE PULÍ (CUNDINAMARCA)"/>
    <n v="145516334"/>
    <n v="0"/>
    <n v="0"/>
    <n v="40920456"/>
    <n v="0"/>
    <n v="0"/>
    <n v="186436790"/>
    <n v="4.5669376850128174E-3"/>
    <n v="56153.514015131645"/>
    <n v="0"/>
    <n v="0"/>
    <n v="0"/>
    <n v="186492943.51858208"/>
    <n v="120945942.51000001"/>
    <n v="0"/>
    <n v="0"/>
    <n v="4.5669376850128174E-3"/>
    <n v="40976609.514015131"/>
    <n v="0"/>
    <n v="0"/>
    <n v="161922552.02858207"/>
    <n v="0"/>
    <n v="161922552.02858207"/>
    <n v="159131889.84999999"/>
    <n v="2790662.1785820723"/>
  </r>
  <r>
    <x v="16"/>
    <s v="CUNDINAMARCA"/>
    <x v="440"/>
    <s v="MUNICIPIO DE QUEBRADANEGRA (CUNDINAMARCA)"/>
    <n v="168683775"/>
    <n v="0"/>
    <n v="0"/>
    <n v="47527999"/>
    <n v="0"/>
    <n v="0"/>
    <n v="216211774"/>
    <n v="7.1376562118530273E-4"/>
    <n v="65178.065676197948"/>
    <n v="0"/>
    <n v="0"/>
    <n v="0"/>
    <n v="216276952.06638998"/>
    <n v="140219175.27000001"/>
    <n v="0"/>
    <n v="0"/>
    <n v="7.1376562118530273E-4"/>
    <n v="47593177.065676197"/>
    <n v="0"/>
    <n v="0"/>
    <n v="187812352.33638996"/>
    <n v="0"/>
    <n v="187812352.33638996"/>
    <n v="184576919.97999999"/>
    <n v="3235432.3563899696"/>
  </r>
  <r>
    <x v="16"/>
    <s v="CUNDINAMARCA"/>
    <x v="441"/>
    <s v="MUNICIPIO DE QUETAME (CUNDINAMARCA)"/>
    <n v="199890576"/>
    <n v="0"/>
    <n v="0"/>
    <n v="55961744"/>
    <n v="0"/>
    <n v="0"/>
    <n v="255852320"/>
    <n v="-1.8058419227600098E-3"/>
    <n v="76918.983376371951"/>
    <n v="0"/>
    <n v="0"/>
    <n v="0"/>
    <n v="255929238.98157054"/>
    <n v="166024014.25999999"/>
    <n v="0"/>
    <n v="0"/>
    <n v="-1.8058419227600098E-3"/>
    <n v="56038662.983376369"/>
    <n v="0"/>
    <n v="0"/>
    <n v="222062677.24157053"/>
    <n v="0"/>
    <n v="222062677.24157053"/>
    <n v="218225567.84999999"/>
    <n v="3837109.3915705383"/>
  </r>
  <r>
    <x v="16"/>
    <s v="CUNDINAMARCA"/>
    <x v="1053"/>
    <s v="MUNICIPIO DE QUIPILE (CUNDINAMARCA)"/>
    <n v="218914223"/>
    <n v="0"/>
    <n v="0"/>
    <n v="61801861"/>
    <n v="0"/>
    <n v="0"/>
    <n v="280716084"/>
    <n v="6.161034107208252E-4"/>
    <n v="84637.199141720659"/>
    <n v="0"/>
    <n v="0"/>
    <n v="0"/>
    <n v="280800721.19975781"/>
    <n v="182023626.51999998"/>
    <n v="0"/>
    <n v="0"/>
    <n v="6.161034107208252E-4"/>
    <n v="61886498.199141718"/>
    <n v="0"/>
    <n v="0"/>
    <n v="243910124.7197578"/>
    <n v="0"/>
    <n v="243910124.7197578"/>
    <n v="239713968.84"/>
    <n v="4196155.8797577918"/>
  </r>
  <r>
    <x v="16"/>
    <s v="CUNDINAMARCA"/>
    <x v="442"/>
    <s v="MUNICIPIO DE APULO (CUNDINAMARCA)"/>
    <n v="199421251"/>
    <n v="0"/>
    <n v="0"/>
    <n v="56250716"/>
    <n v="0"/>
    <n v="0"/>
    <n v="255671967"/>
    <n v="1.3172924518585205E-3"/>
    <n v="77072.890318611622"/>
    <n v="0"/>
    <n v="0"/>
    <n v="0"/>
    <n v="255749039.89163589"/>
    <n v="165800425.86000001"/>
    <n v="0"/>
    <n v="0"/>
    <n v="1.3172924518585205E-3"/>
    <n v="56327788.89031861"/>
    <n v="0"/>
    <n v="0"/>
    <n v="222128214.75163591"/>
    <n v="0"/>
    <n v="222128214.75163591"/>
    <n v="218305150.53"/>
    <n v="3823064.2216359079"/>
  </r>
  <r>
    <x v="16"/>
    <s v="CUNDINAMARCA"/>
    <x v="443"/>
    <s v="MUNICIPIO DE RICAURTE (CUNDINAMARCA)"/>
    <n v="217103112"/>
    <n v="0"/>
    <n v="0"/>
    <n v="60345501"/>
    <n v="0"/>
    <n v="0"/>
    <n v="277448613"/>
    <n v="-1.4002025127410889E-3"/>
    <n v="83165.788363341548"/>
    <n v="0"/>
    <n v="0"/>
    <n v="0"/>
    <n v="277531778.78696311"/>
    <n v="180138505.68000001"/>
    <n v="0"/>
    <n v="0"/>
    <n v="-1.4002025127410889E-3"/>
    <n v="60428666.788363345"/>
    <n v="0"/>
    <n v="0"/>
    <n v="240567172.46696314"/>
    <n v="0"/>
    <n v="240567172.46696314"/>
    <n v="236394466.99000001"/>
    <n v="4172705.4769631326"/>
  </r>
  <r>
    <x v="16"/>
    <s v="CUNDINAMARCA"/>
    <x v="883"/>
    <s v="MUNICIPIO DE SAN ANTONIO DEL TEQUENDAMA (CUNDINAMARCA)"/>
    <n v="205434741"/>
    <n v="0"/>
    <n v="0"/>
    <n v="57646213"/>
    <n v="0"/>
    <n v="0"/>
    <n v="263080954"/>
    <n v="4.1049718856811523E-4"/>
    <n v="79143.789371612875"/>
    <n v="0"/>
    <n v="0"/>
    <n v="0"/>
    <n v="263160097.78978211"/>
    <n v="170683618.93000001"/>
    <n v="0"/>
    <n v="0"/>
    <n v="4.1049718856811523E-4"/>
    <n v="57725356.78937161"/>
    <n v="0"/>
    <n v="0"/>
    <n v="228408975.71978211"/>
    <n v="0"/>
    <n v="228408975.71978211"/>
    <n v="224467526.62"/>
    <n v="3941449.0997821093"/>
  </r>
  <r>
    <x v="16"/>
    <s v="CUNDINAMARCA"/>
    <x v="973"/>
    <s v="MUNICIPIO DE SAN BERNARDO (CUNDINAMARCA)"/>
    <n v="186667575"/>
    <n v="0"/>
    <n v="0"/>
    <n v="52490169"/>
    <n v="0"/>
    <n v="0"/>
    <n v="239157744"/>
    <n v="-2.4980306625366211E-3"/>
    <n v="72017.02329867825"/>
    <n v="0"/>
    <n v="0"/>
    <n v="0"/>
    <n v="239229761.02080065"/>
    <n v="155132512.74000001"/>
    <n v="0"/>
    <n v="0"/>
    <n v="-2.4980306625366211E-3"/>
    <n v="52562186.023298681"/>
    <n v="0"/>
    <n v="0"/>
    <n v="207694698.76080066"/>
    <n v="0"/>
    <n v="207694698.76080066"/>
    <n v="204114104.28999999"/>
    <n v="3580594.470800668"/>
  </r>
  <r>
    <x v="16"/>
    <s v="CUNDINAMARCA"/>
    <x v="444"/>
    <s v="MUNICIPIO DE SAN CAYETANO (CUNDINAMARCA)"/>
    <n v="171814900"/>
    <n v="0"/>
    <n v="0"/>
    <n v="48440799"/>
    <n v="0"/>
    <n v="0"/>
    <n v="220255699"/>
    <n v="-4.149019718170166E-3"/>
    <n v="66387.839649057743"/>
    <n v="0"/>
    <n v="0"/>
    <n v="0"/>
    <n v="220322086.83550003"/>
    <n v="142841798.91"/>
    <n v="0"/>
    <n v="0"/>
    <n v="-4.149019718170166E-3"/>
    <n v="48507186.839649059"/>
    <n v="0"/>
    <n v="0"/>
    <n v="191348985.74550003"/>
    <n v="0"/>
    <n v="191348985.74550003"/>
    <n v="188055000.55000001"/>
    <n v="3293985.1955000162"/>
  </r>
  <r>
    <x v="16"/>
    <s v="CUNDINAMARCA"/>
    <x v="445"/>
    <s v="MUNICIPIO DE SAN FRANCISCO (CUNDINAMARCA)"/>
    <n v="163787439"/>
    <n v="0"/>
    <n v="0"/>
    <n v="45498697"/>
    <n v="0"/>
    <n v="0"/>
    <n v="209286136"/>
    <n v="-4.9490630626678467E-3"/>
    <n v="62716.852645875246"/>
    <n v="0"/>
    <n v="0"/>
    <n v="0"/>
    <n v="209348852.84769681"/>
    <n v="135896886.42000002"/>
    <n v="0"/>
    <n v="0"/>
    <n v="-4.9490630626678467E-3"/>
    <n v="45561413.852645874"/>
    <n v="0"/>
    <n v="0"/>
    <n v="181458300.26769683"/>
    <n v="0"/>
    <n v="181458300.26769683"/>
    <n v="178310580.27000001"/>
    <n v="3147719.9976968169"/>
  </r>
  <r>
    <x v="16"/>
    <s v="CUNDINAMARCA"/>
    <x v="446"/>
    <s v="MUNICIPIO DE SAN JUAN DE RÍO SECO (CUNDINAMARCA)"/>
    <n v="205071153"/>
    <n v="0"/>
    <n v="0"/>
    <n v="57825593"/>
    <n v="0"/>
    <n v="0"/>
    <n v="262896746"/>
    <n v="-4.0663778781890869E-3"/>
    <n v="79235.212538040476"/>
    <n v="0"/>
    <n v="0"/>
    <n v="0"/>
    <n v="262975981.20847166"/>
    <n v="170486009.33000001"/>
    <n v="0"/>
    <n v="0"/>
    <n v="-4.0663778781890869E-3"/>
    <n v="57904828.212538041"/>
    <n v="0"/>
    <n v="0"/>
    <n v="228390837.53847167"/>
    <n v="0"/>
    <n v="228390837.53847167"/>
    <n v="224459085.03999999"/>
    <n v="3931752.4984716773"/>
  </r>
  <r>
    <x v="16"/>
    <s v="CUNDINAMARCA"/>
    <x v="447"/>
    <s v="MUNICIPIO DE SASAIMA (CUNDINAMARCA)"/>
    <n v="177328250"/>
    <n v="0"/>
    <n v="0"/>
    <n v="49804534"/>
    <n v="0"/>
    <n v="0"/>
    <n v="227132784"/>
    <n v="1.6927123069763184E-3"/>
    <n v="68361.071659653564"/>
    <n v="0"/>
    <n v="0"/>
    <n v="0"/>
    <n v="227201145.07335237"/>
    <n v="147346335.12"/>
    <n v="0"/>
    <n v="0"/>
    <n v="1.6927123069763184E-3"/>
    <n v="49872895.071659654"/>
    <n v="0"/>
    <n v="0"/>
    <n v="197219230.19335237"/>
    <n v="0"/>
    <n v="197219230.19335237"/>
    <n v="193817127.00999999"/>
    <n v="3402103.183352381"/>
  </r>
  <r>
    <x v="16"/>
    <s v="CUNDINAMARCA"/>
    <x v="448"/>
    <s v="MUNICIPIO DE SESQUILÉ (CUNDINAMARCA)"/>
    <n v="163347875"/>
    <n v="0"/>
    <n v="0"/>
    <n v="44418612"/>
    <n v="0"/>
    <n v="0"/>
    <n v="207766487"/>
    <n v="-2.1142065525054932E-3"/>
    <n v="61737.865131419174"/>
    <n v="0"/>
    <n v="0"/>
    <n v="0"/>
    <n v="207828224.8630172"/>
    <n v="135123584.18000001"/>
    <n v="0"/>
    <n v="0"/>
    <n v="-2.1142065525054932E-3"/>
    <n v="44480349.865131423"/>
    <n v="0"/>
    <n v="0"/>
    <n v="179603934.04301721"/>
    <n v="0"/>
    <n v="179603934.04301721"/>
    <n v="176452240.63"/>
    <n v="3151693.4130172133"/>
  </r>
  <r>
    <x v="16"/>
    <s v="CUNDINAMARCA"/>
    <x v="449"/>
    <s v="MUNICIPIO DE SIBATÉ (CUNDINAMARCA)"/>
    <n v="238913942"/>
    <n v="0"/>
    <n v="0"/>
    <n v="66105967"/>
    <n v="0"/>
    <n v="0"/>
    <n v="305019909"/>
    <n v="4.5631825923919678E-3"/>
    <n v="91267.208041887046"/>
    <n v="0"/>
    <n v="0"/>
    <n v="0"/>
    <n v="305111176.21260512"/>
    <n v="198113242.97000003"/>
    <n v="0"/>
    <n v="0"/>
    <n v="4.5631825923919678E-3"/>
    <n v="66197234.208041884"/>
    <n v="0"/>
    <n v="0"/>
    <n v="264310477.18260509"/>
    <n v="0"/>
    <n v="264310477.18260509"/>
    <n v="259715053.15000001"/>
    <n v="4595424.0326050818"/>
  </r>
  <r>
    <x v="16"/>
    <s v="CUNDINAMARCA"/>
    <x v="450"/>
    <s v="MUNICIPIO DE SILVANIA (CUNDINAMARCA)"/>
    <n v="234427865"/>
    <n v="0"/>
    <n v="0"/>
    <n v="66079980"/>
    <n v="0"/>
    <n v="0"/>
    <n v="300507845"/>
    <n v="-4.0466189384460449E-3"/>
    <n v="90579.139538185496"/>
    <n v="0"/>
    <n v="0"/>
    <n v="0"/>
    <n v="300598424.13549155"/>
    <n v="194897224.53"/>
    <n v="0"/>
    <n v="0"/>
    <n v="-4.0466189384460449E-3"/>
    <n v="66170559.139538184"/>
    <n v="0"/>
    <n v="0"/>
    <n v="261067783.66549158"/>
    <n v="0"/>
    <n v="261067783.66549158"/>
    <n v="256573450.08000001"/>
    <n v="4494333.5854915679"/>
  </r>
  <r>
    <x v="16"/>
    <s v="CUNDINAMARCA"/>
    <x v="451"/>
    <s v="MUNICIPIO DE SIMIJACA (CUNDINAMARCA)"/>
    <n v="183289123"/>
    <n v="0"/>
    <n v="0"/>
    <n v="50785300"/>
    <n v="0"/>
    <n v="0"/>
    <n v="234074423"/>
    <n v="-4.6774744987487793E-4"/>
    <n v="70075.695307821443"/>
    <n v="0"/>
    <n v="0"/>
    <n v="0"/>
    <n v="234144498.69484007"/>
    <n v="152014960.38999999"/>
    <n v="0"/>
    <n v="0"/>
    <n v="-4.6774744987487793E-4"/>
    <n v="50855375.695307821"/>
    <n v="0"/>
    <n v="0"/>
    <n v="202870336.08484006"/>
    <n v="0"/>
    <n v="202870336.08484006"/>
    <n v="199345591.43000001"/>
    <n v="3524744.6548400521"/>
  </r>
  <r>
    <x v="16"/>
    <s v="CUNDINAMARCA"/>
    <x v="452"/>
    <s v="MUNICIPIO DE SOACHA (CUNDINAMARCA)"/>
    <n v="664737323"/>
    <n v="0"/>
    <n v="0"/>
    <n v="183322219"/>
    <n v="0"/>
    <n v="0"/>
    <n v="848059542"/>
    <n v="4.4643878936767578E-4"/>
    <n v="253449.47046453546"/>
    <n v="0"/>
    <n v="0"/>
    <n v="0"/>
    <n v="848312991.47091103"/>
    <n v="550981745.46999991"/>
    <n v="0"/>
    <n v="0"/>
    <n v="4.4643878936767578E-4"/>
    <n v="183575668.47046453"/>
    <n v="0"/>
    <n v="0"/>
    <n v="734557413.94091082"/>
    <n v="0"/>
    <n v="734557413.94091082"/>
    <n v="721764586.17999995"/>
    <n v="12792827.760910869"/>
  </r>
  <r>
    <x v="16"/>
    <s v="CUNDINAMARCA"/>
    <x v="884"/>
    <s v="MUNICIPIO DE SOPÓ (CUNDINAMARCA)"/>
    <n v="143218574"/>
    <n v="0"/>
    <n v="0"/>
    <n v="39490487"/>
    <n v="0"/>
    <n v="0"/>
    <n v="182709061"/>
    <n v="2.2196471691131592E-3"/>
    <n v="54595.792608604155"/>
    <n v="0"/>
    <n v="0"/>
    <n v="0"/>
    <n v="182763656.79482827"/>
    <n v="118705655.57000001"/>
    <n v="0"/>
    <n v="0"/>
    <n v="2.2196471691131592E-3"/>
    <n v="39545082.792608604"/>
    <n v="0"/>
    <n v="0"/>
    <n v="158250738.36482826"/>
    <n v="0"/>
    <n v="158250738.36482826"/>
    <n v="155494441.28999999"/>
    <n v="2756297.0748282671"/>
  </r>
  <r>
    <x v="16"/>
    <s v="CUNDINAMARCA"/>
    <x v="453"/>
    <s v="MUNICIPIO DE SUBACHOQUE (CUNDINAMARCA)"/>
    <n v="152527915"/>
    <n v="0"/>
    <n v="0"/>
    <n v="42158187"/>
    <n v="0"/>
    <n v="0"/>
    <n v="194686102"/>
    <n v="2.1888911724090576E-3"/>
    <n v="58238.556520675906"/>
    <n v="0"/>
    <n v="0"/>
    <n v="0"/>
    <n v="194744340.55870956"/>
    <n v="126462470.45000002"/>
    <n v="0"/>
    <n v="0"/>
    <n v="2.1888911724090576E-3"/>
    <n v="42216425.556520678"/>
    <n v="0"/>
    <n v="0"/>
    <n v="168678896.00870958"/>
    <n v="0"/>
    <n v="168678896.00870958"/>
    <n v="165744385.84"/>
    <n v="2934510.1687095761"/>
  </r>
  <r>
    <x v="16"/>
    <s v="CUNDINAMARCA"/>
    <x v="454"/>
    <s v="MUNICIPIO DE SUESCA (CUNDINAMARCA)"/>
    <n v="215022985"/>
    <n v="0"/>
    <n v="0"/>
    <n v="59357303"/>
    <n v="0"/>
    <n v="0"/>
    <n v="274380288"/>
    <n v="-3.3584237098693848E-3"/>
    <n v="82022.04948823672"/>
    <n v="0"/>
    <n v="0"/>
    <n v="0"/>
    <n v="274462310.04612982"/>
    <n v="178241410.97"/>
    <n v="0"/>
    <n v="0"/>
    <n v="-3.3584237098693848E-3"/>
    <n v="59439325.049488239"/>
    <n v="0"/>
    <n v="0"/>
    <n v="237680736.01612982"/>
    <n v="0"/>
    <n v="237680736.01612982"/>
    <n v="233542965.11000001"/>
    <n v="4137770.9061298072"/>
  </r>
  <r>
    <x v="16"/>
    <s v="CUNDINAMARCA"/>
    <x v="974"/>
    <s v="MUNICIPIO DE SUPATÁ (CUNDINAMARCA)"/>
    <n v="154592464"/>
    <n v="0"/>
    <n v="0"/>
    <n v="43583150"/>
    <n v="0"/>
    <n v="0"/>
    <n v="198175614"/>
    <n v="2.0512640476226807E-3"/>
    <n v="59704.288349902752"/>
    <n v="0"/>
    <n v="0"/>
    <n v="0"/>
    <n v="198235318.29040116"/>
    <n v="128515314.57000001"/>
    <n v="0"/>
    <n v="0"/>
    <n v="2.0512640476226807E-3"/>
    <n v="43642854.288349904"/>
    <n v="0"/>
    <n v="0"/>
    <n v="172158168.86040118"/>
    <n v="0"/>
    <n v="172158168.86040118"/>
    <n v="169194467.72999999"/>
    <n v="2963701.1304011941"/>
  </r>
  <r>
    <x v="16"/>
    <s v="CUNDINAMARCA"/>
    <x v="455"/>
    <s v="MUNICIPIO DE SUSA (CUNDINAMARCA)"/>
    <n v="220829576"/>
    <n v="0"/>
    <n v="0"/>
    <n v="60751021"/>
    <n v="0"/>
    <n v="0"/>
    <n v="281580597"/>
    <n v="-3.3131241798400879E-3"/>
    <n v="84065.100419070135"/>
    <n v="0"/>
    <n v="0"/>
    <n v="0"/>
    <n v="281664662.09710592"/>
    <n v="182967613.67000002"/>
    <n v="0"/>
    <n v="0"/>
    <n v="-3.3131241798400879E-3"/>
    <n v="60835086.100419067"/>
    <n v="0"/>
    <n v="0"/>
    <n v="243802699.76710597"/>
    <n v="0"/>
    <n v="243802699.76710597"/>
    <n v="239550497.66"/>
    <n v="4252202.1071059704"/>
  </r>
  <r>
    <x v="16"/>
    <s v="CUNDINAMARCA"/>
    <x v="456"/>
    <s v="MUNICIPIO DE SUTATAUSA (CUNDINAMARCA)"/>
    <n v="155931601"/>
    <n v="0"/>
    <n v="0"/>
    <n v="43329974"/>
    <n v="0"/>
    <n v="0"/>
    <n v="199261575"/>
    <n v="1.8596947193145752E-3"/>
    <n v="59738.047427073718"/>
    <n v="0"/>
    <n v="0"/>
    <n v="0"/>
    <n v="199321313.04928678"/>
    <n v="129384583.86999999"/>
    <n v="0"/>
    <n v="0"/>
    <n v="1.8596947193145752E-3"/>
    <n v="43389712.047427073"/>
    <n v="0"/>
    <n v="0"/>
    <n v="172774295.91928676"/>
    <n v="0"/>
    <n v="172774295.91928676"/>
    <n v="169777307.03"/>
    <n v="2996988.8892867565"/>
  </r>
  <r>
    <x v="16"/>
    <s v="CUNDINAMARCA"/>
    <x v="457"/>
    <s v="MUNICIPIO DE TABIO (CUNDINAMARCA)"/>
    <n v="175763547"/>
    <n v="0"/>
    <n v="0"/>
    <n v="48328833"/>
    <n v="0"/>
    <n v="0"/>
    <n v="224092380"/>
    <n v="-3.6643445491790771E-3"/>
    <n v="66886.547352879308"/>
    <n v="0"/>
    <n v="0"/>
    <n v="0"/>
    <n v="224159266.54368854"/>
    <n v="145622266.36000001"/>
    <n v="0"/>
    <n v="0"/>
    <n v="-3.6643445491790771E-3"/>
    <n v="48395719.54735288"/>
    <n v="0"/>
    <n v="0"/>
    <n v="194017985.90368855"/>
    <n v="0"/>
    <n v="194017985.90368855"/>
    <n v="190633594.68000001"/>
    <n v="3384391.2236885428"/>
  </r>
  <r>
    <x v="16"/>
    <s v="CUNDINAMARCA"/>
    <x v="458"/>
    <s v="MUNICIPIO DE TAUSA (CUNDINAMARCA)"/>
    <n v="169000410"/>
    <n v="0"/>
    <n v="0"/>
    <n v="47130646"/>
    <n v="0"/>
    <n v="0"/>
    <n v="216131056"/>
    <n v="-2.8221607208251953E-3"/>
    <n v="64884.192919329376"/>
    <n v="0"/>
    <n v="0"/>
    <n v="0"/>
    <n v="216195940.19009718"/>
    <n v="140300406.19999999"/>
    <n v="0"/>
    <n v="0"/>
    <n v="-2.8221607208251953E-3"/>
    <n v="47195530.192919329"/>
    <n v="0"/>
    <n v="0"/>
    <n v="187495936.39009714"/>
    <n v="0"/>
    <n v="187495936.39009714"/>
    <n v="184250025.84999999"/>
    <n v="3245910.5400971472"/>
  </r>
  <r>
    <x v="16"/>
    <s v="CUNDINAMARCA"/>
    <x v="975"/>
    <s v="MUNICIPIO DE TENA (CUNDINAMARCA)"/>
    <n v="165973965"/>
    <n v="0"/>
    <n v="0"/>
    <n v="46058635"/>
    <n v="0"/>
    <n v="0"/>
    <n v="212032600"/>
    <n v="4.829704761505127E-3"/>
    <n v="63510.118735791468"/>
    <n v="0"/>
    <n v="0"/>
    <n v="0"/>
    <n v="212096110.1235655"/>
    <n v="137691516.54000002"/>
    <n v="0"/>
    <n v="0"/>
    <n v="4.829704761505127E-3"/>
    <n v="46122145.11873579"/>
    <n v="0"/>
    <n v="0"/>
    <n v="183813661.66356552"/>
    <n v="0"/>
    <n v="183813661.66356552"/>
    <n v="180623443.40000001"/>
    <n v="3190218.2635655105"/>
  </r>
  <r>
    <x v="16"/>
    <s v="CUNDINAMARCA"/>
    <x v="976"/>
    <s v="MUNICIPIO DE TENJO (CUNDINAMARCA)"/>
    <n v="176180115"/>
    <n v="0"/>
    <n v="0"/>
    <n v="49426835"/>
    <n v="0"/>
    <n v="0"/>
    <n v="225606950"/>
    <n v="4.0257871150970459E-3"/>
    <n v="67878.932339449093"/>
    <n v="0"/>
    <n v="0"/>
    <n v="0"/>
    <n v="225674828.93636525"/>
    <n v="146372328.53999999"/>
    <n v="0"/>
    <n v="0"/>
    <n v="4.0257871150970459E-3"/>
    <n v="49494713.932339452"/>
    <n v="0"/>
    <n v="0"/>
    <n v="195867042.47636524"/>
    <n v="0"/>
    <n v="195867042.47636524"/>
    <n v="192486325.22"/>
    <n v="3380717.2563652396"/>
  </r>
  <r>
    <x v="16"/>
    <s v="CUNDINAMARCA"/>
    <x v="459"/>
    <s v="MUNICIPIO DE TIBACUY (CUNDINAMARCA)"/>
    <n v="164240873"/>
    <n v="0"/>
    <n v="0"/>
    <n v="46313406"/>
    <n v="0"/>
    <n v="0"/>
    <n v="210554279"/>
    <n v="-7.0467591285705566E-4"/>
    <n v="63472.393298491123"/>
    <n v="0"/>
    <n v="0"/>
    <n v="0"/>
    <n v="210617751.3925938"/>
    <n v="136572854.37"/>
    <n v="0"/>
    <n v="0"/>
    <n v="-7.0467591285705566E-4"/>
    <n v="46376878.393298492"/>
    <n v="0"/>
    <n v="0"/>
    <n v="182949732.76259381"/>
    <n v="0"/>
    <n v="182949732.76259381"/>
    <n v="179802699.09999999"/>
    <n v="3147033.6625938118"/>
  </r>
  <r>
    <x v="16"/>
    <s v="CUNDINAMARCA"/>
    <x v="460"/>
    <s v="MUNICIPIO DE TIBIRITA (CUNDINAMARCA)"/>
    <n v="127035788"/>
    <n v="0"/>
    <n v="0"/>
    <n v="35872910"/>
    <n v="0"/>
    <n v="0"/>
    <n v="162908698"/>
    <n v="-4.9906820058822632E-3"/>
    <n v="49121.587877077342"/>
    <n v="0"/>
    <n v="0"/>
    <n v="0"/>
    <n v="162957819.58288637"/>
    <n v="105607759.86999999"/>
    <n v="0"/>
    <n v="0"/>
    <n v="-4.9906820058822632E-3"/>
    <n v="35922031.58787708"/>
    <n v="0"/>
    <n v="0"/>
    <n v="141529791.4528864"/>
    <n v="0"/>
    <n v="141529791.4528864"/>
    <n v="139093186.99000001"/>
    <n v="2436604.4628863931"/>
  </r>
  <r>
    <x v="16"/>
    <s v="CUNDINAMARCA"/>
    <x v="843"/>
    <s v="MUNICIPIO DE TOCAIMA (CUNDINAMARCA)"/>
    <n v="265894360"/>
    <n v="0"/>
    <n v="0"/>
    <n v="74588374"/>
    <n v="0"/>
    <n v="0"/>
    <n v="340482734"/>
    <n v="-3.6774873733520508E-3"/>
    <n v="102437.43983115081"/>
    <n v="0"/>
    <n v="0"/>
    <n v="0"/>
    <n v="340585171.43615365"/>
    <n v="220905620.06999999"/>
    <n v="0"/>
    <n v="0"/>
    <n v="-3.6774873733520508E-3"/>
    <n v="74690811.439831153"/>
    <n v="0"/>
    <n v="0"/>
    <n v="295596431.50615364"/>
    <n v="0"/>
    <n v="295596431.50615364"/>
    <n v="290494165.94999999"/>
    <n v="5102265.5561536551"/>
  </r>
  <r>
    <x v="16"/>
    <s v="CUNDINAMARCA"/>
    <x v="461"/>
    <s v="MUNICIPIO DE TOCANCIPÁ (CUNDINAMARCA)"/>
    <n v="251394913"/>
    <n v="0"/>
    <n v="0"/>
    <n v="68968066"/>
    <n v="0"/>
    <n v="0"/>
    <n v="320362979"/>
    <n v="-2.8743445873260498E-3"/>
    <n v="95539.48346742148"/>
    <n v="0"/>
    <n v="0"/>
    <n v="0"/>
    <n v="320458518.48059303"/>
    <n v="208216097.06999999"/>
    <n v="0"/>
    <n v="0"/>
    <n v="-2.8743445873260498E-3"/>
    <n v="69063605.483467415"/>
    <n v="0"/>
    <n v="0"/>
    <n v="277279702.55059308"/>
    <n v="0"/>
    <n v="277279702.55059308"/>
    <n v="272436816.11000001"/>
    <n v="4842886.4405930638"/>
  </r>
  <r>
    <x v="16"/>
    <s v="CUNDINAMARCA"/>
    <x v="462"/>
    <s v="MUNICIPIO DE TOPAIPÍ (CUNDINAMARCA)"/>
    <n v="218670070"/>
    <n v="0"/>
    <n v="0"/>
    <n v="61868244"/>
    <n v="0"/>
    <n v="0"/>
    <n v="280538314"/>
    <n v="4.5299530029296875E-3"/>
    <n v="84687.950050285304"/>
    <n v="0"/>
    <n v="0"/>
    <n v="0"/>
    <n v="280623001.95458025"/>
    <n v="181908189.82000002"/>
    <n v="0"/>
    <n v="0"/>
    <n v="4.5299530029296875E-3"/>
    <n v="61952931.950050287"/>
    <n v="0"/>
    <n v="0"/>
    <n v="243861121.77458027"/>
    <n v="0"/>
    <n v="243861121.77458027"/>
    <n v="239672782.77000001"/>
    <n v="4188339.0045802593"/>
  </r>
  <r>
    <x v="16"/>
    <s v="CUNDINAMARCA"/>
    <x v="463"/>
    <s v="MUNICIPIO DE UBALÁ (CUNDINAMARCA)"/>
    <n v="260983162"/>
    <n v="0"/>
    <n v="0"/>
    <n v="74635443"/>
    <n v="0"/>
    <n v="0"/>
    <n v="335618605"/>
    <n v="-1.772463321685791E-3"/>
    <n v="101729.83435725805"/>
    <n v="0"/>
    <n v="0"/>
    <n v="0"/>
    <n v="335720334.8325848"/>
    <n v="217420497.60999998"/>
    <n v="0"/>
    <n v="0"/>
    <n v="-1.772463321685791E-3"/>
    <n v="74737172.834357262"/>
    <n v="0"/>
    <n v="0"/>
    <n v="292157670.44258475"/>
    <n v="0"/>
    <n v="292157670.44258475"/>
    <n v="287167746.63999999"/>
    <n v="4989923.8025847673"/>
  </r>
  <r>
    <x v="16"/>
    <s v="CUNDINAMARCA"/>
    <x v="464"/>
    <s v="MUNICIPIO DE UBAQUE (CUNDINAMARCA)"/>
    <n v="161664591"/>
    <n v="0"/>
    <n v="0"/>
    <n v="46233776"/>
    <n v="0"/>
    <n v="0"/>
    <n v="207898367"/>
    <n v="3.604501485824585E-3"/>
    <n v="63011.911155452784"/>
    <n v="0"/>
    <n v="0"/>
    <n v="0"/>
    <n v="207961378.91475996"/>
    <n v="134683627.66000003"/>
    <n v="0"/>
    <n v="0"/>
    <n v="3.604501485824585E-3"/>
    <n v="46296787.911155455"/>
    <n v="0"/>
    <n v="0"/>
    <n v="180980415.57475999"/>
    <n v="0"/>
    <n v="180980415.57475999"/>
    <n v="177889789.03999999"/>
    <n v="3090626.5347599983"/>
  </r>
  <r>
    <x v="16"/>
    <s v="CUNDINAMARCA"/>
    <x v="465"/>
    <s v="MUNICIPIO DE VILLA DE SAN DIEGO DE UBATE (CUNDINAMARCA)"/>
    <n v="268850040"/>
    <n v="0"/>
    <n v="0"/>
    <n v="75463074"/>
    <n v="0"/>
    <n v="0"/>
    <n v="344313114"/>
    <n v="1.3175010681152344E-3"/>
    <n v="103608.21752869753"/>
    <n v="0"/>
    <n v="0"/>
    <n v="0"/>
    <n v="344416722.2188462"/>
    <n v="223384345.39000005"/>
    <n v="0"/>
    <n v="0"/>
    <n v="1.3175010681152344E-3"/>
    <n v="75566682.217528701"/>
    <n v="0"/>
    <n v="0"/>
    <n v="298951027.60884625"/>
    <n v="0"/>
    <n v="298951027.60884625"/>
    <n v="293793052.55000001"/>
    <n v="5157975.0588462353"/>
  </r>
  <r>
    <x v="16"/>
    <s v="CUNDINAMARCA"/>
    <x v="466"/>
    <s v="MUNICIPIO DE UNE (CUNDINAMARCA)"/>
    <n v="183170015"/>
    <n v="0"/>
    <n v="0"/>
    <n v="50964020"/>
    <n v="0"/>
    <n v="0"/>
    <n v="234134035"/>
    <n v="1.3820528984069824E-3"/>
    <n v="70219.008635419421"/>
    <n v="0"/>
    <n v="0"/>
    <n v="0"/>
    <n v="234204254.01001748"/>
    <n v="152015050.78999999"/>
    <n v="0"/>
    <n v="0"/>
    <n v="1.3820528984069824E-3"/>
    <n v="51034239.008635417"/>
    <n v="0"/>
    <n v="0"/>
    <n v="203049289.80001748"/>
    <n v="0"/>
    <n v="203049289.80001748"/>
    <n v="199529959.46000001"/>
    <n v="3519330.3400174677"/>
  </r>
  <r>
    <x v="16"/>
    <s v="CUNDINAMARCA"/>
    <x v="467"/>
    <s v="MUNICIPIO DE ÚTICA (CUNDINAMARCA)"/>
    <n v="180746290"/>
    <n v="0"/>
    <n v="0"/>
    <n v="50894364"/>
    <n v="0"/>
    <n v="0"/>
    <n v="231640654"/>
    <n v="-3.9636790752410889E-3"/>
    <n v="69808.223233642289"/>
    <n v="0"/>
    <n v="0"/>
    <n v="0"/>
    <n v="231710462.21926996"/>
    <n v="150247868.56"/>
    <n v="0"/>
    <n v="0"/>
    <n v="-3.9636790752410889E-3"/>
    <n v="50964172.22323364"/>
    <n v="0"/>
    <n v="0"/>
    <n v="201212040.77926996"/>
    <n v="0"/>
    <n v="201212040.77926996"/>
    <n v="197746011.03999999"/>
    <n v="3466029.7392699718"/>
  </r>
  <r>
    <x v="16"/>
    <s v="CUNDINAMARCA"/>
    <x v="1054"/>
    <s v="MUNICIPIO DE VERGARA (CUNDINAMARCA)"/>
    <n v="241742271"/>
    <n v="0"/>
    <n v="0"/>
    <n v="68048253"/>
    <n v="0"/>
    <n v="0"/>
    <n v="309790524"/>
    <n v="-8.6206197738647461E-4"/>
    <n v="93325.27356023273"/>
    <n v="0"/>
    <n v="0"/>
    <n v="0"/>
    <n v="309883849.27269816"/>
    <n v="200934257"/>
    <n v="0"/>
    <n v="0"/>
    <n v="-8.6206197738647461E-4"/>
    <n v="68141578.273560226"/>
    <n v="0"/>
    <n v="0"/>
    <n v="269075835.27269816"/>
    <n v="0"/>
    <n v="269075835.27269816"/>
    <n v="264439816.22999999"/>
    <n v="4636019.0426981747"/>
  </r>
  <r>
    <x v="16"/>
    <s v="CUNDINAMARCA"/>
    <x v="468"/>
    <s v="MUNICIPIO DE VIANÍ (CUNDINAMARCA)"/>
    <n v="138812855"/>
    <n v="0"/>
    <n v="0"/>
    <n v="39027306"/>
    <n v="0"/>
    <n v="0"/>
    <n v="177840161"/>
    <n v="-2.0906031131744385E-3"/>
    <n v="53539.021794002656"/>
    <n v="0"/>
    <n v="0"/>
    <n v="0"/>
    <n v="177893700.01970339"/>
    <n v="115355345.89"/>
    <n v="0"/>
    <n v="0"/>
    <n v="-2.0906031131744385E-3"/>
    <n v="39080845.021794006"/>
    <n v="0"/>
    <n v="0"/>
    <n v="154436190.9097034"/>
    <n v="0"/>
    <n v="154436190.9097034"/>
    <n v="151773402.27000001"/>
    <n v="2662788.639703393"/>
  </r>
  <r>
    <x v="16"/>
    <s v="CUNDINAMARCA"/>
    <x v="1055"/>
    <s v="MUNICIPIO DE VILLAGÓMEZ (CUNDINAMARCA)"/>
    <n v="129380702"/>
    <n v="0"/>
    <n v="0"/>
    <n v="36510128"/>
    <n v="0"/>
    <n v="0"/>
    <n v="165890830"/>
    <n v="6.796419620513916E-4"/>
    <n v="49999.211590676641"/>
    <n v="0"/>
    <n v="0"/>
    <n v="0"/>
    <n v="165940829.21227032"/>
    <n v="107579355.63"/>
    <n v="0"/>
    <n v="0"/>
    <n v="6.796419620513916E-4"/>
    <n v="36560127.211590677"/>
    <n v="0"/>
    <n v="0"/>
    <n v="144139482.84227031"/>
    <n v="0"/>
    <n v="144139482.84227031"/>
    <n v="141660100.59999999"/>
    <n v="2479382.2422703207"/>
  </r>
  <r>
    <x v="16"/>
    <s v="CUNDINAMARCA"/>
    <x v="469"/>
    <s v="MUNICIPIO DE VILLAPINZÓN (CUNDINAMARCA)"/>
    <n v="237567133"/>
    <n v="0"/>
    <n v="0"/>
    <n v="65853161"/>
    <n v="0"/>
    <n v="0"/>
    <n v="303420294"/>
    <n v="3.7300586700439453E-4"/>
    <n v="90845.677652781669"/>
    <n v="0"/>
    <n v="0"/>
    <n v="0"/>
    <n v="303511139.67802578"/>
    <n v="197044012.81"/>
    <n v="0"/>
    <n v="0"/>
    <n v="3.7300586700439453E-4"/>
    <n v="65944006.677652784"/>
    <n v="0"/>
    <n v="0"/>
    <n v="262988019.48802578"/>
    <n v="0"/>
    <n v="262988019.48802578"/>
    <n v="258420001.24000001"/>
    <n v="4568018.248025775"/>
  </r>
  <r>
    <x v="16"/>
    <s v="CUNDINAMARCA"/>
    <x v="470"/>
    <s v="MUNICIPIO DE VILLETA (CUNDINAMARCA)"/>
    <n v="228516340"/>
    <n v="0"/>
    <n v="0"/>
    <n v="64134218"/>
    <n v="0"/>
    <n v="0"/>
    <n v="292650558"/>
    <n v="4.947274923324585E-3"/>
    <n v="88043.41651839063"/>
    <n v="0"/>
    <n v="0"/>
    <n v="0"/>
    <n v="292738601.42146569"/>
    <n v="189854976.69"/>
    <n v="0"/>
    <n v="0"/>
    <n v="4.947274923324585E-3"/>
    <n v="64222261.41651839"/>
    <n v="0"/>
    <n v="0"/>
    <n v="254077238.11146566"/>
    <n v="0"/>
    <n v="254077238.11146566"/>
    <n v="249692404.02000001"/>
    <n v="4384834.091465652"/>
  </r>
  <r>
    <x v="16"/>
    <s v="CUNDINAMARCA"/>
    <x v="1056"/>
    <s v="MUNICIPIO DE VIOTÁ (CUNDINAMARCA)"/>
    <n v="250196477"/>
    <n v="0"/>
    <n v="0"/>
    <n v="70632540"/>
    <n v="0"/>
    <n v="0"/>
    <n v="320829017"/>
    <n v="3.0758976936340332E-3"/>
    <n v="96753.71254620848"/>
    <n v="0"/>
    <n v="0"/>
    <n v="0"/>
    <n v="320925770.71562213"/>
    <n v="208046722.87"/>
    <n v="0"/>
    <n v="0"/>
    <n v="3.0758976936340332E-3"/>
    <n v="70729293.712546214"/>
    <n v="0"/>
    <n v="0"/>
    <n v="278776016.58562213"/>
    <n v="0"/>
    <n v="278776016.58562213"/>
    <n v="273980578.49000001"/>
    <n v="4795438.0956221223"/>
  </r>
  <r>
    <x v="16"/>
    <s v="CUNDINAMARCA"/>
    <x v="471"/>
    <s v="MUNICIPIO DE YACOPÍ (CUNDINAMARCA)"/>
    <n v="378693382"/>
    <n v="0"/>
    <n v="0"/>
    <n v="106494210"/>
    <n v="0"/>
    <n v="0"/>
    <n v="485187592"/>
    <n v="-4.0441155433654785E-3"/>
    <n v="146098.22242754404"/>
    <n v="0"/>
    <n v="0"/>
    <n v="0"/>
    <n v="485333690.21838343"/>
    <n v="314726451.69999999"/>
    <n v="0"/>
    <n v="0"/>
    <n v="-4.0441155433654785E-3"/>
    <n v="106640308.22242755"/>
    <n v="0"/>
    <n v="0"/>
    <n v="421366759.91838342"/>
    <n v="0"/>
    <n v="421366759.91838342"/>
    <n v="414103480.93000001"/>
    <n v="7263278.9883834124"/>
  </r>
  <r>
    <x v="16"/>
    <s v="CUNDINAMARCA"/>
    <x v="977"/>
    <s v="MUNICIPIO DE ZIPACÓN (CUNDINAMARCA)"/>
    <n v="156765950"/>
    <n v="0"/>
    <n v="0"/>
    <n v="43739960"/>
    <n v="0"/>
    <n v="0"/>
    <n v="200505910"/>
    <n v="1.7781853675842285E-3"/>
    <n v="60194.061602450827"/>
    <n v="0"/>
    <n v="0"/>
    <n v="0"/>
    <n v="200566104.06338063"/>
    <n v="130149058.45"/>
    <n v="0"/>
    <n v="0"/>
    <n v="1.7781853675842285E-3"/>
    <n v="43800154.061602451"/>
    <n v="0"/>
    <n v="0"/>
    <n v="173949212.51338065"/>
    <n v="0"/>
    <n v="173949212.51338065"/>
    <n v="170938565.31"/>
    <n v="3010647.2033806443"/>
  </r>
  <r>
    <x v="16"/>
    <s v="CUNDINAMARCA"/>
    <x v="472"/>
    <s v="MUNICIPIO DE ZIPAQUIRÁ (CUNDINAMARCA)"/>
    <n v="326210828"/>
    <n v="0"/>
    <n v="0"/>
    <n v="90457794"/>
    <n v="0"/>
    <n v="0"/>
    <n v="416668622"/>
    <n v="-9.1594457626342773E-4"/>
    <n v="124789.54673948546"/>
    <n v="0"/>
    <n v="0"/>
    <n v="0"/>
    <n v="416793411.54582351"/>
    <n v="270589939.91999996"/>
    <n v="0"/>
    <n v="0"/>
    <n v="-9.1594457626342773E-4"/>
    <n v="90582583.546739489"/>
    <n v="0"/>
    <n v="0"/>
    <n v="361172523.46582353"/>
    <n v="0"/>
    <n v="361172523.46582353"/>
    <n v="354900621.99000001"/>
    <n v="6271901.4758235216"/>
  </r>
  <r>
    <x v="16"/>
    <s v="CHOCÓ"/>
    <x v="13"/>
    <s v="GOBERNACIÓN DE CHOCÓ"/>
    <n v="35202231887"/>
    <n v="0"/>
    <n v="0"/>
    <n v="6381874445"/>
    <n v="0"/>
    <n v="0"/>
    <n v="41584106332"/>
    <n v="6.75201416015625E-4"/>
    <n v="8971438.0168033522"/>
    <n v="0"/>
    <n v="0"/>
    <n v="0"/>
    <n v="41593077770.017471"/>
    <n v="27841572729.220001"/>
    <n v="0"/>
    <n v="0"/>
    <n v="6.75201416015625E-4"/>
    <n v="6390845883.0168037"/>
    <n v="0"/>
    <n v="0"/>
    <n v="34232418612.23748"/>
    <n v="0"/>
    <n v="34232418612.23748"/>
    <n v="33556822075.459999"/>
    <n v="675596536.77748108"/>
  </r>
  <r>
    <x v="16"/>
    <s v="CHOCÓ"/>
    <x v="473"/>
    <s v="MUNICIPIO DE QUIBDÓ (CHOCÓ)"/>
    <n v="988136152"/>
    <n v="0"/>
    <n v="0"/>
    <n v="278479057"/>
    <n v="0"/>
    <n v="0"/>
    <n v="1266615209"/>
    <n v="-3.490447998046875E-4"/>
    <n v="381747.37107480207"/>
    <n v="0"/>
    <n v="0"/>
    <n v="0"/>
    <n v="1266996956.3707259"/>
    <n v="821492165.54999995"/>
    <n v="0"/>
    <n v="0"/>
    <n v="-3.490447998046875E-4"/>
    <n v="278860804.3710748"/>
    <n v="0"/>
    <n v="0"/>
    <n v="1100352969.9207258"/>
    <n v="0"/>
    <n v="1100352969.9207258"/>
    <n v="1081408724.8099999"/>
    <n v="18944245.11072588"/>
  </r>
  <r>
    <x v="16"/>
    <s v="CHOCÓ"/>
    <x v="474"/>
    <s v="MUNICIPIO DE ACANDÍ (CHOCÓ)"/>
    <n v="250377852"/>
    <n v="0"/>
    <n v="0"/>
    <n v="71334022"/>
    <n v="0"/>
    <n v="0"/>
    <n v="321711874"/>
    <n v="-2.8553605079650879E-3"/>
    <n v="97375.345259747119"/>
    <n v="0"/>
    <n v="0"/>
    <n v="0"/>
    <n v="321809249.34240437"/>
    <n v="208468714.37"/>
    <n v="0"/>
    <n v="0"/>
    <n v="-2.8553605079650879E-3"/>
    <n v="71431397.345259741"/>
    <n v="0"/>
    <n v="0"/>
    <n v="279900111.71240437"/>
    <n v="0"/>
    <n v="279900111.71240437"/>
    <n v="275109189.08999997"/>
    <n v="4790922.6224043965"/>
  </r>
  <r>
    <x v="16"/>
    <s v="CHOCÓ"/>
    <x v="475"/>
    <s v="MUNICIPIO DE ALTO BAUDO (CHOCÓ)"/>
    <n v="686144161"/>
    <n v="0"/>
    <n v="0"/>
    <n v="188176052"/>
    <n v="0"/>
    <n v="0"/>
    <n v="874320213"/>
    <n v="-3.7937164306640625E-3"/>
    <n v="260666.45218517722"/>
    <n v="0"/>
    <n v="0"/>
    <n v="0"/>
    <n v="874580879.44839144"/>
    <n v="568254126.57999992"/>
    <n v="0"/>
    <n v="0"/>
    <n v="-3.7937164306640625E-3"/>
    <n v="188436718.45218518"/>
    <n v="0"/>
    <n v="0"/>
    <n v="756690845.02839136"/>
    <n v="0"/>
    <n v="756690845.02839136"/>
    <n v="743472202.67999995"/>
    <n v="13218642.348391414"/>
  </r>
  <r>
    <x v="16"/>
    <s v="CHOCÓ"/>
    <x v="476"/>
    <s v="MUNICIPIO DE ATRATO (CHOCÓ)"/>
    <n v="362606492"/>
    <n v="0"/>
    <n v="0"/>
    <n v="99354924"/>
    <n v="0"/>
    <n v="0"/>
    <n v="461961416"/>
    <n v="-4.9565434455871582E-3"/>
    <n v="137679.95745557389"/>
    <n v="0"/>
    <n v="0"/>
    <n v="0"/>
    <n v="462099095.95249903"/>
    <n v="300272834.31"/>
    <n v="0"/>
    <n v="0"/>
    <n v="-4.9565434455871582E-3"/>
    <n v="99492603.957455575"/>
    <n v="0"/>
    <n v="0"/>
    <n v="399765438.26249903"/>
    <n v="0"/>
    <n v="399765438.26249903"/>
    <n v="392778982.62"/>
    <n v="6986455.6424990296"/>
  </r>
  <r>
    <x v="16"/>
    <s v="CHOCÓ"/>
    <x v="477"/>
    <s v="MUNICIPIO DE BAGADÓ (CHOCÓ)"/>
    <n v="325119255"/>
    <n v="0"/>
    <n v="0"/>
    <n v="92258172"/>
    <n v="0"/>
    <n v="0"/>
    <n v="417377427"/>
    <n v="-1.6748905181884766E-4"/>
    <n v="126129.77379246106"/>
    <n v="0"/>
    <n v="0"/>
    <n v="0"/>
    <n v="417503556.77362496"/>
    <n v="270557431.64999998"/>
    <n v="0"/>
    <n v="0"/>
    <n v="-1.6748905181884766E-4"/>
    <n v="92384301.773792461"/>
    <n v="0"/>
    <n v="0"/>
    <n v="362941733.42362493"/>
    <n v="0"/>
    <n v="362941733.42362493"/>
    <n v="356716927.37"/>
    <n v="6224806.053624928"/>
  </r>
  <r>
    <x v="16"/>
    <s v="CHOCÓ"/>
    <x v="933"/>
    <s v="MUNICIPIO DE BAHÍA SOLANO (CHOCÓ)"/>
    <n v="188559019"/>
    <n v="0"/>
    <n v="0"/>
    <n v="53034991"/>
    <n v="0"/>
    <n v="0"/>
    <n v="241594010"/>
    <n v="-2.7602910995483398E-4"/>
    <n v="72748.284959625642"/>
    <n v="0"/>
    <n v="0"/>
    <n v="0"/>
    <n v="241666758.28468359"/>
    <n v="156708246.45000002"/>
    <n v="0"/>
    <n v="0"/>
    <n v="-2.7602910995483398E-4"/>
    <n v="53107739.284959629"/>
    <n v="0"/>
    <n v="0"/>
    <n v="209815985.73468363"/>
    <n v="0"/>
    <n v="209815985.73468363"/>
    <n v="206199391.81999999"/>
    <n v="3616593.91468364"/>
  </r>
  <r>
    <x v="16"/>
    <s v="CHOCÓ"/>
    <x v="478"/>
    <s v="MUNICIPIO DE BAJO BAUDÓ (CHOCÓ)"/>
    <n v="431387663"/>
    <n v="0"/>
    <n v="0"/>
    <n v="120867296"/>
    <n v="0"/>
    <n v="0"/>
    <n v="552254959"/>
    <n v="-4.042506217956543E-3"/>
    <n v="166065.00893116387"/>
    <n v="0"/>
    <n v="0"/>
    <n v="0"/>
    <n v="552421024.00488865"/>
    <n v="358332337.75"/>
    <n v="0"/>
    <n v="0"/>
    <n v="-4.042506217956543E-3"/>
    <n v="121033361.00893116"/>
    <n v="0"/>
    <n v="0"/>
    <n v="479365698.75488865"/>
    <n v="0"/>
    <n v="479365698.75488865"/>
    <n v="471085819.27999997"/>
    <n v="8279879.4748886824"/>
  </r>
  <r>
    <x v="16"/>
    <s v="CHOCÓ"/>
    <x v="479"/>
    <s v="MUNICIPIO DE BOJAYA (CHOCÓ)"/>
    <n v="388406207"/>
    <n v="0"/>
    <n v="0"/>
    <n v="109478810"/>
    <n v="0"/>
    <n v="0"/>
    <n v="497885017"/>
    <n v="9.8836421966552734E-4"/>
    <n v="150016.14478242726"/>
    <n v="0"/>
    <n v="0"/>
    <n v="0"/>
    <n v="498035033.14577079"/>
    <n v="322873664.32000005"/>
    <n v="0"/>
    <n v="0"/>
    <n v="9.8836421966552734E-4"/>
    <n v="109628826.14478242"/>
    <n v="0"/>
    <n v="0"/>
    <n v="432502490.46577084"/>
    <n v="0"/>
    <n v="432502490.46577084"/>
    <n v="425054908.02999997"/>
    <n v="7447582.4357708693"/>
  </r>
  <r>
    <x v="16"/>
    <s v="CHOCÓ"/>
    <x v="480"/>
    <s v="MUNICIPIO DE EL CANTÓN DEL SAN PABLO (CHOCÓ)"/>
    <n v="256947776"/>
    <n v="0"/>
    <n v="0"/>
    <n v="70573846"/>
    <n v="0"/>
    <n v="0"/>
    <n v="327521622"/>
    <n v="8.2790851593017578E-5"/>
    <n v="97717.783914867148"/>
    <n v="0"/>
    <n v="0"/>
    <n v="0"/>
    <n v="327619339.78399765"/>
    <n v="212852071.12"/>
    <n v="0"/>
    <n v="0"/>
    <n v="8.2790851593017578E-5"/>
    <n v="70671563.783914864"/>
    <n v="0"/>
    <n v="0"/>
    <n v="283523634.90399766"/>
    <n v="0"/>
    <n v="283523634.90399766"/>
    <n v="278575014.19999999"/>
    <n v="4948620.7039976716"/>
  </r>
  <r>
    <x v="16"/>
    <s v="CHOCÓ"/>
    <x v="1057"/>
    <s v="MUNICIPIO DE CARMEN DEL DARIEN (CHOCÓ)"/>
    <n v="0"/>
    <n v="0"/>
    <n v="0"/>
    <n v="38371539"/>
    <n v="0"/>
    <n v="0"/>
    <n v="38371539"/>
    <n v="1.6350410878658295E-3"/>
    <n v="5441.9188172989716"/>
    <n v="0"/>
    <n v="0"/>
    <n v="0"/>
    <n v="38376980.920452341"/>
    <n v="106342.49000000002"/>
    <n v="0"/>
    <n v="0"/>
    <n v="1.6350410878658295E-3"/>
    <n v="38376980.918817297"/>
    <n v="0"/>
    <n v="0"/>
    <n v="38483323.410452336"/>
    <n v="0"/>
    <n v="38483323.410452336"/>
    <n v="38376981"/>
    <n v="106342.41045233607"/>
  </r>
  <r>
    <x v="16"/>
    <s v="CHOCÓ"/>
    <x v="481"/>
    <s v="MUNICIPIO DE CÉRTEGUI (CHOCÓ)"/>
    <n v="368481632"/>
    <n v="0"/>
    <n v="0"/>
    <n v="103486851"/>
    <n v="0"/>
    <n v="0"/>
    <n v="471968483"/>
    <n v="3.9139986038208008E-3"/>
    <n v="142052.64293510403"/>
    <n v="0"/>
    <n v="0"/>
    <n v="0"/>
    <n v="472110535.6468491"/>
    <n v="306183674.11000001"/>
    <n v="0"/>
    <n v="0"/>
    <n v="3.9139986038208008E-3"/>
    <n v="103628903.6429351"/>
    <n v="0"/>
    <n v="0"/>
    <n v="409812577.75684911"/>
    <n v="0"/>
    <n v="409812577.75684911"/>
    <n v="402743322.62"/>
    <n v="7069255.1368491054"/>
  </r>
  <r>
    <x v="16"/>
    <s v="CHOCÓ"/>
    <x v="482"/>
    <s v="MUNICIPIO DE CONDOTO (CHOCÓ)"/>
    <n v="355378608"/>
    <n v="0"/>
    <n v="0"/>
    <n v="99027513"/>
    <n v="0"/>
    <n v="0"/>
    <n v="454406121"/>
    <n v="2.8437972068786621E-3"/>
    <n v="136345.06554777085"/>
    <n v="0"/>
    <n v="0"/>
    <n v="0"/>
    <n v="454542466.06839156"/>
    <n v="294976718.18000001"/>
    <n v="0"/>
    <n v="0"/>
    <n v="2.8437972068786621E-3"/>
    <n v="99163858.065547764"/>
    <n v="0"/>
    <n v="0"/>
    <n v="394140576.24839157"/>
    <n v="0"/>
    <n v="394140576.24839157"/>
    <n v="387313458.04000002"/>
    <n v="6827118.2083915472"/>
  </r>
  <r>
    <x v="16"/>
    <s v="CHOCÓ"/>
    <x v="483"/>
    <s v="MUNICIPIO DE EL CARMEN DE ATRATO (CHOCÓ)"/>
    <n v="234592920"/>
    <n v="0"/>
    <n v="0"/>
    <n v="64992537"/>
    <n v="0"/>
    <n v="0"/>
    <n v="299585457"/>
    <n v="-4.7020912170410156E-3"/>
    <n v="89680.722362160785"/>
    <n v="0"/>
    <n v="0"/>
    <n v="0"/>
    <n v="299675137.71766007"/>
    <n v="194558784.51999998"/>
    <n v="0"/>
    <n v="0"/>
    <n v="-4.7020912170410156E-3"/>
    <n v="65082217.722362161"/>
    <n v="0"/>
    <n v="0"/>
    <n v="259641002.23766005"/>
    <n v="0"/>
    <n v="259641002.23766005"/>
    <n v="255129436.61000001"/>
    <n v="4511565.6276600361"/>
  </r>
  <r>
    <x v="16"/>
    <s v="CHOCÓ"/>
    <x v="934"/>
    <s v="MUNICIPIO DE EL LITORAL DEL SAN JUAN (CHOCÓ)"/>
    <n v="420797381"/>
    <n v="0"/>
    <n v="0"/>
    <n v="115480029"/>
    <n v="0"/>
    <n v="0"/>
    <n v="536277410"/>
    <n v="-2.2159218788146973E-3"/>
    <n v="159905.74633047925"/>
    <n v="0"/>
    <n v="0"/>
    <n v="0"/>
    <n v="536437315.74411458"/>
    <n v="348507557.96000004"/>
    <n v="0"/>
    <n v="0"/>
    <n v="-2.2159218788146973E-3"/>
    <n v="115639934.74633048"/>
    <n v="0"/>
    <n v="0"/>
    <n v="464147492.70411462"/>
    <n v="0"/>
    <n v="464147492.70411462"/>
    <n v="456040661.52999997"/>
    <n v="8106831.1741146445"/>
  </r>
  <r>
    <x v="16"/>
    <s v="CHOCÓ"/>
    <x v="484"/>
    <s v="MUNICIPIO DE ISTMINA (CHOCÓ)"/>
    <n v="538155563"/>
    <n v="0"/>
    <n v="0"/>
    <n v="150829542"/>
    <n v="0"/>
    <n v="0"/>
    <n v="688985105"/>
    <n v="1.4352798461914063E-3"/>
    <n v="207192.89017379074"/>
    <n v="0"/>
    <n v="0"/>
    <n v="0"/>
    <n v="689192297.89160907"/>
    <n v="447038802.88"/>
    <n v="0"/>
    <n v="0"/>
    <n v="1.4352798461914063E-3"/>
    <n v="151036734.89017379"/>
    <n v="0"/>
    <n v="0"/>
    <n v="598075537.77160907"/>
    <n v="0"/>
    <n v="598075537.77160907"/>
    <n v="587747251.80999994"/>
    <n v="10328285.961609125"/>
  </r>
  <r>
    <x v="16"/>
    <s v="CHOCÓ"/>
    <x v="1058"/>
    <s v="MUNICIPIO DE JURADÓ (CHOCÓ)"/>
    <n v="229674883"/>
    <n v="0"/>
    <n v="0"/>
    <n v="65356374"/>
    <n v="0"/>
    <n v="0"/>
    <n v="295031257"/>
    <n v="-3.7101805210113525E-3"/>
    <n v="89221.655009590249"/>
    <n v="0"/>
    <n v="0"/>
    <n v="0"/>
    <n v="295120478.65129942"/>
    <n v="191194002.74000001"/>
    <n v="0"/>
    <n v="0"/>
    <n v="-3.7101805210113525E-3"/>
    <n v="65445595.65500959"/>
    <n v="0"/>
    <n v="0"/>
    <n v="256639598.39129943"/>
    <n v="0"/>
    <n v="256639598.39129943"/>
    <n v="252244390.58000001"/>
    <n v="4395207.8112994134"/>
  </r>
  <r>
    <x v="16"/>
    <s v="CHOCÓ"/>
    <x v="485"/>
    <s v="MUNICIPIO DE LLORÓ (CHOCÓ)"/>
    <n v="344254801"/>
    <n v="0"/>
    <n v="0"/>
    <n v="96297994"/>
    <n v="0"/>
    <n v="0"/>
    <n v="440552795"/>
    <n v="2.7936697006225586E-3"/>
    <n v="132383.51422081713"/>
    <n v="0"/>
    <n v="0"/>
    <n v="0"/>
    <n v="440685178.5170145"/>
    <n v="285886325.38"/>
    <n v="0"/>
    <n v="0"/>
    <n v="2.7936697006225586E-3"/>
    <n v="96430377.514220819"/>
    <n v="0"/>
    <n v="0"/>
    <n v="382316702.8970145"/>
    <n v="0"/>
    <n v="382316702.8970145"/>
    <n v="375707180.17000002"/>
    <n v="6609522.727014482"/>
  </r>
  <r>
    <x v="16"/>
    <s v="CHOCÓ"/>
    <x v="486"/>
    <s v="MUNICIPIO DE MEDIO ATRATO (CHOCÓ)"/>
    <n v="646654925"/>
    <n v="0"/>
    <n v="0"/>
    <n v="176152859"/>
    <n v="0"/>
    <n v="0"/>
    <n v="822807784"/>
    <n v="-4.0235519409179688E-3"/>
    <n v="244683.10866493708"/>
    <n v="0"/>
    <n v="0"/>
    <n v="0"/>
    <n v="823052467.10464144"/>
    <n v="535064418.61000007"/>
    <n v="0"/>
    <n v="0"/>
    <n v="-4.0235519409179688E-3"/>
    <n v="176397542.10866493"/>
    <n v="0"/>
    <n v="0"/>
    <n v="711461960.71464145"/>
    <n v="0"/>
    <n v="711461960.71464145"/>
    <n v="698989548.14999998"/>
    <n v="12472412.564641476"/>
  </r>
  <r>
    <x v="16"/>
    <s v="CHOCÓ"/>
    <x v="487"/>
    <s v="MUNICIPIO DE MEDIO BAUDÓ (CHOCÓ)"/>
    <n v="458749282"/>
    <n v="0"/>
    <n v="0"/>
    <n v="58739899"/>
    <n v="0"/>
    <n v="0"/>
    <n v="517489181"/>
    <n v="8.918270468711853E-4"/>
    <n v="8329.1910502704159"/>
    <n v="0"/>
    <n v="0"/>
    <n v="0"/>
    <n v="517497510.1919421"/>
    <n v="326682136.52999997"/>
    <n v="0"/>
    <n v="0"/>
    <n v="8.918270468711853E-4"/>
    <n v="58748228.191050269"/>
    <n v="0"/>
    <n v="0"/>
    <n v="385430364.72194207"/>
    <n v="0"/>
    <n v="385430364.72194207"/>
    <n v="376612201.79000002"/>
    <n v="8818162.9319420457"/>
  </r>
  <r>
    <x v="16"/>
    <s v="CHOCÓ"/>
    <x v="488"/>
    <s v="MUNICIPIO DE MEDIO SAN JUAN (CHOCÓ)"/>
    <n v="362529792"/>
    <n v="0"/>
    <n v="0"/>
    <n v="99761776"/>
    <n v="0"/>
    <n v="0"/>
    <n v="462291568"/>
    <n v="-2.1137595176696777E-3"/>
    <n v="138010.30014687165"/>
    <n v="0"/>
    <n v="0"/>
    <n v="0"/>
    <n v="462429578.29803312"/>
    <n v="300378228.30999994"/>
    <n v="0"/>
    <n v="0"/>
    <n v="-2.1137595176696777E-3"/>
    <n v="99899786.300146878"/>
    <n v="0"/>
    <n v="0"/>
    <n v="400278014.60803306"/>
    <n v="0"/>
    <n v="400278014.60803306"/>
    <n v="393297686.16000003"/>
    <n v="6980328.4480330348"/>
  </r>
  <r>
    <x v="16"/>
    <s v="CHOCÓ"/>
    <x v="489"/>
    <s v="MUNICIPIO DE NÓVITA (CHOCÓ)"/>
    <n v="282170877"/>
    <n v="0"/>
    <n v="0"/>
    <n v="79573680"/>
    <n v="0"/>
    <n v="0"/>
    <n v="361744557"/>
    <n v="1.2369155883789063E-3"/>
    <n v="109026.46482380215"/>
    <n v="0"/>
    <n v="0"/>
    <n v="0"/>
    <n v="361853583.4660607"/>
    <n v="234605760.00999999"/>
    <n v="0"/>
    <n v="0"/>
    <n v="1.2369155883789063E-3"/>
    <n v="79682706.464823797"/>
    <n v="0"/>
    <n v="0"/>
    <n v="314288466.47606069"/>
    <n v="0"/>
    <n v="314288466.47606069"/>
    <n v="308880082.69999999"/>
    <n v="5408383.7760607004"/>
  </r>
  <r>
    <x v="16"/>
    <s v="CHOCÓ"/>
    <x v="1059"/>
    <s v="MUNICIPIO DE NUQUÍ (CHOCÓ)"/>
    <n v="235999047"/>
    <n v="0"/>
    <n v="0"/>
    <n v="65773872"/>
    <n v="0"/>
    <n v="0"/>
    <n v="301772919"/>
    <n v="-5.4275989532470703E-4"/>
    <n v="90547.549146823148"/>
    <n v="0"/>
    <n v="0"/>
    <n v="0"/>
    <n v="301863466.54860407"/>
    <n v="195872215.66999999"/>
    <n v="0"/>
    <n v="0"/>
    <n v="-5.4275989532470703E-4"/>
    <n v="65864419.549146824"/>
    <n v="0"/>
    <n v="0"/>
    <n v="261736635.21860406"/>
    <n v="0"/>
    <n v="261736635.21860406"/>
    <n v="257201749.5"/>
    <n v="4534885.718604058"/>
  </r>
  <r>
    <x v="16"/>
    <s v="CHOCÓ"/>
    <x v="490"/>
    <s v="MUNICIPIO DE RÍO IRO (CHOCÓ)"/>
    <n v="0"/>
    <n v="0"/>
    <n v="0"/>
    <n v="45883441"/>
    <n v="0"/>
    <n v="0"/>
    <n v="45883441"/>
    <n v="2.7453042566776276E-3"/>
    <n v="6505.7457756885533"/>
    <n v="0"/>
    <n v="0"/>
    <n v="0"/>
    <n v="45889946.748520993"/>
    <n v="126841.91"/>
    <n v="0"/>
    <n v="0"/>
    <n v="2.7453042566776276E-3"/>
    <n v="45889946.745775692"/>
    <n v="0"/>
    <n v="0"/>
    <n v="46016788.658520997"/>
    <n v="0"/>
    <n v="46016788.658520997"/>
    <n v="45889947"/>
    <n v="126841.65852099657"/>
  </r>
  <r>
    <x v="16"/>
    <s v="CHOCÓ"/>
    <x v="491"/>
    <s v="MUNICIPIO DE RÍO QUITO (CHOCÓ)"/>
    <n v="384382442"/>
    <n v="0"/>
    <n v="0"/>
    <n v="107024795"/>
    <n v="0"/>
    <n v="0"/>
    <n v="491407237"/>
    <n v="3.1208992004394531E-4"/>
    <n v="147422.03890045316"/>
    <n v="0"/>
    <n v="0"/>
    <n v="0"/>
    <n v="491554659.03921252"/>
    <n v="319007646.20000005"/>
    <n v="0"/>
    <n v="0"/>
    <n v="3.1208992004394531E-4"/>
    <n v="107172217.03890045"/>
    <n v="0"/>
    <n v="0"/>
    <n v="426179863.23921257"/>
    <n v="0"/>
    <n v="426179863.23921257"/>
    <n v="418793442.18000001"/>
    <n v="7386421.0592125654"/>
  </r>
  <r>
    <x v="16"/>
    <s v="CHOCÓ"/>
    <x v="492"/>
    <s v="MUNICIPIO DE RIOSUCIO (CHOCÓ)"/>
    <n v="551178199"/>
    <n v="0"/>
    <n v="0"/>
    <n v="155147032"/>
    <n v="0"/>
    <n v="0"/>
    <n v="706325231"/>
    <n v="-1.4771223068237305E-3"/>
    <n v="212754.59672767448"/>
    <n v="0"/>
    <n v="0"/>
    <n v="0"/>
    <n v="706537985.59525061"/>
    <n v="458114637.64999998"/>
    <n v="0"/>
    <n v="0"/>
    <n v="-1.4771223068237305E-3"/>
    <n v="155359786.59672767"/>
    <n v="0"/>
    <n v="0"/>
    <n v="613474424.24525046"/>
    <n v="0"/>
    <n v="613474424.24525046"/>
    <n v="602903438.24000001"/>
    <n v="10570986.005250454"/>
  </r>
  <r>
    <x v="16"/>
    <s v="CHOCÓ"/>
    <x v="493"/>
    <s v="MUNICIPIO DE SAN JOSÉ DEL PALMAR (CHOCÓ)"/>
    <n v="174071336"/>
    <n v="0"/>
    <n v="0"/>
    <n v="49399544"/>
    <n v="0"/>
    <n v="0"/>
    <n v="223470880"/>
    <n v="2.4879574775695801E-3"/>
    <n v="67499.69973320268"/>
    <n v="0"/>
    <n v="0"/>
    <n v="0"/>
    <n v="223538379.70222116"/>
    <n v="144854456.01000002"/>
    <n v="0"/>
    <n v="0"/>
    <n v="2.4879574775695801E-3"/>
    <n v="49467043.699733205"/>
    <n v="0"/>
    <n v="0"/>
    <n v="194321499.71222118"/>
    <n v="0"/>
    <n v="194321499.71222118"/>
    <n v="190989172.69"/>
    <n v="3332327.0222211778"/>
  </r>
  <r>
    <x v="16"/>
    <s v="CHOCÓ"/>
    <x v="494"/>
    <s v="MUNICIPIO DE SIPÍ (CHOCÓ)"/>
    <n v="180747602"/>
    <n v="0"/>
    <n v="0"/>
    <n v="50210015"/>
    <n v="0"/>
    <n v="0"/>
    <n v="230957617"/>
    <n v="-2.7346611022949219E-3"/>
    <n v="69233.800000360032"/>
    <n v="0"/>
    <n v="0"/>
    <n v="0"/>
    <n v="231026850.79726571"/>
    <n v="149960021.47000003"/>
    <n v="0"/>
    <n v="0"/>
    <n v="-2.7346611022949219E-3"/>
    <n v="50279248.800000362"/>
    <n v="0"/>
    <n v="0"/>
    <n v="200239270.26726574"/>
    <n v="0"/>
    <n v="200239270.26726574"/>
    <n v="196764445.88999999"/>
    <n v="3474824.3772657514"/>
  </r>
  <r>
    <x v="16"/>
    <s v="CHOCÓ"/>
    <x v="495"/>
    <s v="MUNICIPIO DE TADÓ (CHOCÓ)"/>
    <n v="472322249"/>
    <n v="0"/>
    <n v="0"/>
    <n v="132753469"/>
    <n v="0"/>
    <n v="0"/>
    <n v="605075718"/>
    <n v="7.6526403427124023E-4"/>
    <n v="182167.87157567777"/>
    <n v="0"/>
    <n v="0"/>
    <n v="0"/>
    <n v="605257885.87234104"/>
    <n v="392506169.05999994"/>
    <n v="0"/>
    <n v="0"/>
    <n v="7.6526403427124023E-4"/>
    <n v="132935636.87157568"/>
    <n v="0"/>
    <n v="0"/>
    <n v="525441805.93234086"/>
    <n v="0"/>
    <n v="525441805.93234086"/>
    <n v="516381383.80000001"/>
    <n v="9060422.1323408484"/>
  </r>
  <r>
    <x v="16"/>
    <s v="CHOCÓ"/>
    <x v="496"/>
    <s v="MUNICIPIO DE UNGUÍA (CHOCÓ)"/>
    <n v="347964898"/>
    <n v="0"/>
    <n v="0"/>
    <n v="97806654"/>
    <n v="0"/>
    <n v="0"/>
    <n v="445771552"/>
    <n v="5.6517124176025391E-4"/>
    <n v="134189.19793883921"/>
    <n v="0"/>
    <n v="0"/>
    <n v="0"/>
    <n v="445905741.19850403"/>
    <n v="289153332.34999996"/>
    <n v="0"/>
    <n v="0"/>
    <n v="5.6517124176025391E-4"/>
    <n v="97940843.197938845"/>
    <n v="0"/>
    <n v="0"/>
    <n v="387094175.54850399"/>
    <n v="0"/>
    <n v="387094175.54850399"/>
    <n v="380418938.22000003"/>
    <n v="6675237.3285039663"/>
  </r>
  <r>
    <x v="16"/>
    <s v="CHOCÓ"/>
    <x v="497"/>
    <s v="MUNICIPIO DE UNIÓN PANAMERICANA (CHOCÓ)"/>
    <n v="275001456"/>
    <n v="0"/>
    <n v="0"/>
    <n v="76245659"/>
    <n v="0"/>
    <n v="0"/>
    <n v="351247115"/>
    <n v="-2.5790929794311523E-3"/>
    <n v="105186.23326353203"/>
    <n v="0"/>
    <n v="0"/>
    <n v="0"/>
    <n v="351352301.23068446"/>
    <n v="228094808.69"/>
    <n v="0"/>
    <n v="0"/>
    <n v="-2.5790929794311523E-3"/>
    <n v="76350845.233263537"/>
    <n v="0"/>
    <n v="0"/>
    <n v="304445653.92068446"/>
    <n v="0"/>
    <n v="304445653.92068446"/>
    <n v="299157415.60000002"/>
    <n v="5288238.320684433"/>
  </r>
  <r>
    <x v="16"/>
    <s v="HUILA"/>
    <x v="14"/>
    <s v="GOBERNACIÓN DE HUILA"/>
    <n v="29000203681"/>
    <n v="0"/>
    <n v="0"/>
    <n v="5247046792"/>
    <n v="0"/>
    <n v="0"/>
    <n v="34247250473"/>
    <n v="-3.02886962890625E-3"/>
    <n v="7382299.2557036802"/>
    <n v="0"/>
    <n v="0"/>
    <n v="0"/>
    <n v="34254632772.252674"/>
    <n v="22931368214.209999"/>
    <n v="0"/>
    <n v="0"/>
    <n v="-3.02886962890625E-3"/>
    <n v="5254429091.2557039"/>
    <n v="0"/>
    <n v="0"/>
    <n v="28185797305.462673"/>
    <n v="0"/>
    <n v="28185797305.462673"/>
    <n v="27629048354.16"/>
    <n v="556748951.30267334"/>
  </r>
  <r>
    <x v="16"/>
    <s v="HUILA"/>
    <x v="498"/>
    <s v="MUNICIPIO DE NEIVA (HUILA)"/>
    <n v="580603341"/>
    <n v="0"/>
    <n v="0"/>
    <n v="162962089"/>
    <n v="0"/>
    <n v="0"/>
    <n v="743565430"/>
    <n v="-2.8731822967529297E-3"/>
    <n v="223750.20280925196"/>
    <n v="0"/>
    <n v="0"/>
    <n v="0"/>
    <n v="743789180.19993603"/>
    <n v="482415935.50999999"/>
    <n v="0"/>
    <n v="0"/>
    <n v="-2.8731822967529297E-3"/>
    <n v="163185839.20280924"/>
    <n v="0"/>
    <n v="0"/>
    <n v="645601774.70993602"/>
    <n v="0"/>
    <n v="645601774.70993602"/>
    <n v="634462632.08000004"/>
    <n v="11139142.62993598"/>
  </r>
  <r>
    <x v="16"/>
    <s v="HUILA"/>
    <x v="1060"/>
    <s v="MUNICIPIO DE ACEVEDO (HUILA)"/>
    <n v="507664822"/>
    <n v="0"/>
    <n v="0"/>
    <n v="139858637"/>
    <n v="0"/>
    <n v="0"/>
    <n v="647523459"/>
    <n v="-2.6845932006835938E-4"/>
    <n v="193404.12362224382"/>
    <n v="0"/>
    <n v="0"/>
    <n v="0"/>
    <n v="647716863.12335384"/>
    <n v="420702405.81999993"/>
    <n v="0"/>
    <n v="0"/>
    <n v="-2.6845932006835938E-4"/>
    <n v="140052041.12362224"/>
    <n v="0"/>
    <n v="0"/>
    <n v="560754446.94335365"/>
    <n v="0"/>
    <n v="560754446.94335365"/>
    <n v="550981707.49000001"/>
    <n v="9772739.4533536434"/>
  </r>
  <r>
    <x v="16"/>
    <s v="HUILA"/>
    <x v="499"/>
    <s v="MUNICIPIO DE AGRADO (HUILA)"/>
    <n v="237978200"/>
    <n v="0"/>
    <n v="0"/>
    <n v="66699659"/>
    <n v="0"/>
    <n v="0"/>
    <n v="304677859"/>
    <n v="1.2434124946594238E-3"/>
    <n v="91623.770856952004"/>
    <n v="0"/>
    <n v="0"/>
    <n v="0"/>
    <n v="304769482.77210039"/>
    <n v="197683117.10999998"/>
    <n v="0"/>
    <n v="0"/>
    <n v="1.2434124946594238E-3"/>
    <n v="66791282.770856954"/>
    <n v="0"/>
    <n v="0"/>
    <n v="264474399.88210034"/>
    <n v="0"/>
    <n v="264474399.88210034"/>
    <n v="259906955.55000001"/>
    <n v="4567444.3321003318"/>
  </r>
  <r>
    <x v="16"/>
    <s v="HUILA"/>
    <x v="500"/>
    <s v="MUNICIPIO DE AIPE (HUILA)"/>
    <n v="341948761"/>
    <n v="0"/>
    <n v="0"/>
    <n v="93704910"/>
    <n v="0"/>
    <n v="0"/>
    <n v="435653671"/>
    <n v="-4.4505596160888672E-3"/>
    <n v="129853.23814432517"/>
    <n v="0"/>
    <n v="0"/>
    <n v="0"/>
    <n v="435783524.23369378"/>
    <n v="283161530.89000005"/>
    <n v="0"/>
    <n v="0"/>
    <n v="-4.4505596160888672E-3"/>
    <n v="93834763.238144323"/>
    <n v="0"/>
    <n v="0"/>
    <n v="376996294.12369382"/>
    <n v="0"/>
    <n v="376996294.12369382"/>
    <n v="370407151.58999997"/>
    <n v="6589142.53369385"/>
  </r>
  <r>
    <x v="16"/>
    <s v="HUILA"/>
    <x v="1061"/>
    <s v="MUNICIPIO DE ALGECIRAS (HUILA)"/>
    <n v="371638060"/>
    <n v="0"/>
    <n v="0"/>
    <n v="104603249"/>
    <n v="0"/>
    <n v="0"/>
    <n v="476241309"/>
    <n v="9.2524290084838867E-4"/>
    <n v="143446.59294599041"/>
    <n v="0"/>
    <n v="0"/>
    <n v="0"/>
    <n v="476384755.59387124"/>
    <n v="308890769.60000002"/>
    <n v="0"/>
    <n v="0"/>
    <n v="9.2524290084838867E-4"/>
    <n v="104746695.59294599"/>
    <n v="0"/>
    <n v="0"/>
    <n v="413637465.19387126"/>
    <n v="0"/>
    <n v="413637465.19387126"/>
    <n v="406510083.72000003"/>
    <n v="7127381.4738712311"/>
  </r>
  <r>
    <x v="16"/>
    <s v="HUILA"/>
    <x v="844"/>
    <s v="MUNICIPIO DE ALTAMIRA (HUILA)"/>
    <n v="122668308"/>
    <n v="0"/>
    <n v="0"/>
    <n v="33918536"/>
    <n v="0"/>
    <n v="0"/>
    <n v="156586844"/>
    <n v="2.8022825717926025E-3"/>
    <n v="46835.520465203379"/>
    <n v="0"/>
    <n v="0"/>
    <n v="0"/>
    <n v="156633679.52326748"/>
    <n v="101715802.48999999"/>
    <n v="0"/>
    <n v="0"/>
    <n v="2.8022825717926025E-3"/>
    <n v="33965371.520465203"/>
    <n v="0"/>
    <n v="0"/>
    <n v="135681174.01326749"/>
    <n v="0"/>
    <n v="135681174.01326749"/>
    <n v="133321958.22"/>
    <n v="2359215.7932674885"/>
  </r>
  <r>
    <x v="16"/>
    <s v="HUILA"/>
    <x v="501"/>
    <s v="MUNICIPIO DE BARAYA (HUILA)"/>
    <n v="392160686"/>
    <n v="0"/>
    <n v="0"/>
    <n v="110209676"/>
    <n v="0"/>
    <n v="0"/>
    <n v="502370362"/>
    <n v="-1.0226964950561523E-3"/>
    <n v="151245.35431567288"/>
    <n v="0"/>
    <n v="0"/>
    <n v="0"/>
    <n v="502521607.353293"/>
    <n v="325903414.30999994"/>
    <n v="0"/>
    <n v="0"/>
    <n v="-1.0226964950561523E-3"/>
    <n v="110360921.35431567"/>
    <n v="0"/>
    <n v="0"/>
    <n v="436264335.66329288"/>
    <n v="0"/>
    <n v="436264335.66329288"/>
    <n v="428742607.29000002"/>
    <n v="7521728.3732928634"/>
  </r>
  <r>
    <x v="16"/>
    <s v="HUILA"/>
    <x v="845"/>
    <s v="MUNICIPIO DE CAMPOALEGRE (HUILA)"/>
    <n v="295725717"/>
    <n v="0"/>
    <n v="0"/>
    <n v="83023898"/>
    <n v="0"/>
    <n v="0"/>
    <n v="378749615"/>
    <n v="3.2025575637817383E-3"/>
    <n v="113966.25966351313"/>
    <n v="0"/>
    <n v="0"/>
    <n v="0"/>
    <n v="378863581.26286608"/>
    <n v="245710240.90000001"/>
    <n v="0"/>
    <n v="0"/>
    <n v="3.2025575637817383E-3"/>
    <n v="83137864.259663507"/>
    <n v="0"/>
    <n v="0"/>
    <n v="328848105.16286606"/>
    <n v="0"/>
    <n v="328848105.16286606"/>
    <n v="323174204.73000002"/>
    <n v="5673900.4328660369"/>
  </r>
  <r>
    <x v="16"/>
    <s v="HUILA"/>
    <x v="1062"/>
    <s v="MUNICIPIO DE COLOMBIA (HUILA)"/>
    <n v="338405514"/>
    <n v="0"/>
    <n v="0"/>
    <n v="94482997"/>
    <n v="0"/>
    <n v="0"/>
    <n v="432888511"/>
    <n v="2.5675296783447266E-3"/>
    <n v="129991.44585918949"/>
    <n v="0"/>
    <n v="0"/>
    <n v="0"/>
    <n v="433018502.44842672"/>
    <n v="280949415.88999999"/>
    <n v="0"/>
    <n v="0"/>
    <n v="2.5675296783447266E-3"/>
    <n v="94612988.445859194"/>
    <n v="0"/>
    <n v="0"/>
    <n v="375562404.33842671"/>
    <n v="0"/>
    <n v="375562404.33842671"/>
    <n v="369062437.13"/>
    <n v="6499967.2084267139"/>
  </r>
  <r>
    <x v="16"/>
    <s v="HUILA"/>
    <x v="978"/>
    <s v="MUNICIPIO DE ELÍAS (HUILA)"/>
    <n v="145159984"/>
    <n v="0"/>
    <n v="0"/>
    <n v="40178226"/>
    <n v="0"/>
    <n v="0"/>
    <n v="185338210"/>
    <n v="-3.405839204788208E-3"/>
    <n v="55455.544451562993"/>
    <n v="0"/>
    <n v="0"/>
    <n v="0"/>
    <n v="185393665.54104573"/>
    <n v="120380325.82000001"/>
    <n v="0"/>
    <n v="0"/>
    <n v="-3.405839204788208E-3"/>
    <n v="40233681.544451565"/>
    <n v="0"/>
    <n v="0"/>
    <n v="160614007.36104572"/>
    <n v="0"/>
    <n v="160614007.36104572"/>
    <n v="157822589.11000001"/>
    <n v="2791418.2510457039"/>
  </r>
  <r>
    <x v="16"/>
    <s v="HUILA"/>
    <x v="502"/>
    <s v="MUNICIPIO DE GARZÓN (HUILA)"/>
    <n v="486632652"/>
    <n v="0"/>
    <n v="0"/>
    <n v="134044856"/>
    <n v="0"/>
    <n v="0"/>
    <n v="620677508"/>
    <n v="-1.3778805732727051E-3"/>
    <n v="185383.0536539639"/>
    <n v="0"/>
    <n v="0"/>
    <n v="0"/>
    <n v="620862891.05227613"/>
    <n v="403273664.53999996"/>
    <n v="0"/>
    <n v="0"/>
    <n v="-1.3778805732727051E-3"/>
    <n v="134230239.05365396"/>
    <n v="0"/>
    <n v="0"/>
    <n v="537503903.5922761"/>
    <n v="0"/>
    <n v="537503903.5922761"/>
    <n v="528136211.5"/>
    <n v="9367692.0922760963"/>
  </r>
  <r>
    <x v="16"/>
    <s v="HUILA"/>
    <x v="503"/>
    <s v="MUNICIPIO DE GIGANTE (HUILA)"/>
    <n v="324631717"/>
    <n v="0"/>
    <n v="0"/>
    <n v="90024170"/>
    <n v="0"/>
    <n v="0"/>
    <n v="414655887"/>
    <n v="3.4763813018798828E-3"/>
    <n v="124177.49057443517"/>
    <n v="0"/>
    <n v="0"/>
    <n v="0"/>
    <n v="414780064.4940508"/>
    <n v="269270350.30000001"/>
    <n v="0"/>
    <n v="0"/>
    <n v="3.4763813018798828E-3"/>
    <n v="90148347.490574434"/>
    <n v="0"/>
    <n v="0"/>
    <n v="359418697.79405081"/>
    <n v="0"/>
    <n v="359418697.79405081"/>
    <n v="353176680.85000002"/>
    <n v="6242016.9440507889"/>
  </r>
  <r>
    <x v="16"/>
    <s v="HUILA"/>
    <x v="1063"/>
    <s v="MUNICIPIO DE GUADALUPE (HUILA)"/>
    <n v="304372379"/>
    <n v="0"/>
    <n v="0"/>
    <n v="84187795"/>
    <n v="0"/>
    <n v="0"/>
    <n v="388560174"/>
    <n v="4.1750669479370117E-3"/>
    <n v="116249.21948317744"/>
    <n v="0"/>
    <n v="0"/>
    <n v="0"/>
    <n v="388676423.22365826"/>
    <n v="252373213.36000001"/>
    <n v="0"/>
    <n v="0"/>
    <n v="4.1750669479370117E-3"/>
    <n v="84304044.219483182"/>
    <n v="0"/>
    <n v="0"/>
    <n v="336677257.58365828"/>
    <n v="0"/>
    <n v="336677257.58365828"/>
    <n v="330821844.43000001"/>
    <n v="5855413.1536582708"/>
  </r>
  <r>
    <x v="16"/>
    <s v="HUILA"/>
    <x v="918"/>
    <s v="MUNICIPIO DE HOBO (HUILA)"/>
    <n v="175979491"/>
    <n v="0"/>
    <n v="0"/>
    <n v="49439227"/>
    <n v="0"/>
    <n v="0"/>
    <n v="225418718"/>
    <n v="-2.2107362747192383E-4"/>
    <n v="67870.238303618025"/>
    <n v="0"/>
    <n v="0"/>
    <n v="0"/>
    <n v="225486588.23808256"/>
    <n v="146250015.37"/>
    <n v="0"/>
    <n v="0"/>
    <n v="-2.2107362747192383E-4"/>
    <n v="49507097.238303617"/>
    <n v="0"/>
    <n v="0"/>
    <n v="195757112.60808253"/>
    <n v="0"/>
    <n v="195757112.60808253"/>
    <n v="192381952.13999999"/>
    <n v="3375160.4680825472"/>
  </r>
  <r>
    <x v="16"/>
    <s v="HUILA"/>
    <x v="504"/>
    <s v="MUNICIPIO DE IQUIRA (HUILA)"/>
    <n v="275633305"/>
    <n v="0"/>
    <n v="0"/>
    <n v="76396717"/>
    <n v="0"/>
    <n v="0"/>
    <n v="352030022"/>
    <n v="-3.7652254104614258E-3"/>
    <n v="105431.83099515425"/>
    <n v="0"/>
    <n v="0"/>
    <n v="0"/>
    <n v="352135453.82722992"/>
    <n v="228630627.38999999"/>
    <n v="0"/>
    <n v="0"/>
    <n v="-3.7652254104614258E-3"/>
    <n v="76502148.830995157"/>
    <n v="0"/>
    <n v="0"/>
    <n v="305132776.2172299"/>
    <n v="0"/>
    <n v="305132776.2172299"/>
    <n v="299833035.41000003"/>
    <n v="5299740.8072298765"/>
  </r>
  <r>
    <x v="16"/>
    <s v="HUILA"/>
    <x v="846"/>
    <s v="MUNICIPIO DE ISNOS (HUILA)"/>
    <n v="381955343"/>
    <n v="0"/>
    <n v="0"/>
    <n v="106292036"/>
    <n v="0"/>
    <n v="0"/>
    <n v="488247379"/>
    <n v="-1.3331174850463867E-3"/>
    <n v="146425.3674945118"/>
    <n v="0"/>
    <n v="0"/>
    <n v="0"/>
    <n v="488393804.36616141"/>
    <n v="316973021.53000003"/>
    <n v="0"/>
    <n v="0"/>
    <n v="-1.3331174850463867E-3"/>
    <n v="106438461.36749451"/>
    <n v="0"/>
    <n v="0"/>
    <n v="423411482.89616144"/>
    <n v="0"/>
    <n v="423411482.89616144"/>
    <n v="416071667.33999997"/>
    <n v="7339815.5561614633"/>
  </r>
  <r>
    <x v="16"/>
    <s v="HUILA"/>
    <x v="1064"/>
    <s v="MUNICIPIO DE LA ARGENTINA (HUILA)"/>
    <n v="288620523"/>
    <n v="0"/>
    <n v="0"/>
    <n v="79845355"/>
    <n v="0"/>
    <n v="0"/>
    <n v="368465878"/>
    <n v="-2.4428367614746094E-3"/>
    <n v="110248.64888353947"/>
    <n v="0"/>
    <n v="0"/>
    <n v="0"/>
    <n v="368576126.64644068"/>
    <n v="239324305.09999996"/>
    <n v="0"/>
    <n v="0"/>
    <n v="-2.4428367614746094E-3"/>
    <n v="79955603.648883536"/>
    <n v="0"/>
    <n v="0"/>
    <n v="319279908.74644065"/>
    <n v="0"/>
    <n v="319279908.74644065"/>
    <n v="313728033.48000002"/>
    <n v="5551875.26644063"/>
  </r>
  <r>
    <x v="16"/>
    <s v="HUILA"/>
    <x v="505"/>
    <s v="MUNICIPIO DE LA PLATA (HUILA)"/>
    <n v="523904059"/>
    <n v="0"/>
    <n v="0"/>
    <n v="145020066"/>
    <n v="0"/>
    <n v="0"/>
    <n v="668924125"/>
    <n v="-1.561284065246582E-3"/>
    <n v="200171.98208751625"/>
    <n v="0"/>
    <n v="0"/>
    <n v="0"/>
    <n v="669124296.98052621"/>
    <n v="434442763.01999998"/>
    <n v="0"/>
    <n v="0"/>
    <n v="-1.561284065246582E-3"/>
    <n v="145220237.98208752"/>
    <n v="0"/>
    <n v="0"/>
    <n v="579663001.00052619"/>
    <n v="0"/>
    <n v="579663001.00052619"/>
    <n v="569585841.49000001"/>
    <n v="10077159.51052618"/>
  </r>
  <r>
    <x v="16"/>
    <s v="HUILA"/>
    <x v="847"/>
    <s v="MUNICIPIO DE NÁTAGA (HUILA)"/>
    <n v="199663249"/>
    <n v="0"/>
    <n v="0"/>
    <n v="55839785"/>
    <n v="0"/>
    <n v="0"/>
    <n v="255503034"/>
    <n v="-2.6941299438476563E-4"/>
    <n v="76780.656937831678"/>
    <n v="0"/>
    <n v="0"/>
    <n v="0"/>
    <n v="255579814.65666842"/>
    <n v="165808552.30000001"/>
    <n v="0"/>
    <n v="0"/>
    <n v="-2.6941299438476563E-4"/>
    <n v="55916565.65693783"/>
    <n v="0"/>
    <n v="0"/>
    <n v="221725117.95666844"/>
    <n v="0"/>
    <n v="221725117.95666844"/>
    <n v="217891520.78"/>
    <n v="3833597.1766684353"/>
  </r>
  <r>
    <x v="16"/>
    <s v="HUILA"/>
    <x v="919"/>
    <s v="MUNICIPIO DE OPORAPA (HUILA)"/>
    <n v="319182507"/>
    <n v="0"/>
    <n v="0"/>
    <n v="87785292"/>
    <n v="0"/>
    <n v="0"/>
    <n v="406967799"/>
    <n v="3.0797719955444336E-4"/>
    <n v="121462.02337248933"/>
    <n v="0"/>
    <n v="0"/>
    <n v="0"/>
    <n v="407089261.02368045"/>
    <n v="264424179.29000002"/>
    <n v="0"/>
    <n v="0"/>
    <n v="3.0797719955444336E-4"/>
    <n v="87906754.023372486"/>
    <n v="0"/>
    <n v="0"/>
    <n v="352330933.31368047"/>
    <n v="0"/>
    <n v="352330933.31368047"/>
    <n v="346183530.51999998"/>
    <n v="6147402.7936804891"/>
  </r>
  <r>
    <x v="16"/>
    <s v="HUILA"/>
    <x v="506"/>
    <s v="MUNICIPIO DE PAICOL (HUILA)"/>
    <n v="178880859"/>
    <n v="0"/>
    <n v="0"/>
    <n v="50041854"/>
    <n v="0"/>
    <n v="0"/>
    <n v="228922713"/>
    <n v="3.6526620388031006E-3"/>
    <n v="68786.776175320119"/>
    <n v="0"/>
    <n v="0"/>
    <n v="0"/>
    <n v="228991499.77982798"/>
    <n v="148550977.40000001"/>
    <n v="0"/>
    <n v="0"/>
    <n v="3.6526620388031006E-3"/>
    <n v="50110640.77617532"/>
    <n v="0"/>
    <n v="0"/>
    <n v="198661618.17982799"/>
    <n v="0"/>
    <n v="198661618.17982799"/>
    <n v="195227215.88999999"/>
    <n v="3434402.2898280025"/>
  </r>
  <r>
    <x v="16"/>
    <s v="HUILA"/>
    <x v="507"/>
    <s v="MUNICIPIO DE PALERMO (HUILA)"/>
    <n v="319765662"/>
    <n v="0"/>
    <n v="0"/>
    <n v="88548478"/>
    <n v="0"/>
    <n v="0"/>
    <n v="408314140"/>
    <n v="-2.5918483734130859E-3"/>
    <n v="122210.99316433813"/>
    <n v="0"/>
    <n v="0"/>
    <n v="0"/>
    <n v="408436350.99057251"/>
    <n v="265180844.88"/>
    <n v="0"/>
    <n v="0"/>
    <n v="-2.5918483734130859E-3"/>
    <n v="88670688.993164331"/>
    <n v="0"/>
    <n v="0"/>
    <n v="353851533.87057245"/>
    <n v="0"/>
    <n v="353851533.87057245"/>
    <n v="347701443.81"/>
    <n v="6150090.0605724454"/>
  </r>
  <r>
    <x v="16"/>
    <s v="HUILA"/>
    <x v="1065"/>
    <s v="MUNICIPIO DE PALESTINA (HUILA)"/>
    <n v="264866687"/>
    <n v="0"/>
    <n v="0"/>
    <n v="73855483"/>
    <n v="0"/>
    <n v="0"/>
    <n v="338722170"/>
    <n v="2.3480653762817383E-3"/>
    <n v="101669.58110250528"/>
    <n v="0"/>
    <n v="0"/>
    <n v="0"/>
    <n v="338823839.58345056"/>
    <n v="219877766.71999997"/>
    <n v="0"/>
    <n v="0"/>
    <n v="2.3480653762817383E-3"/>
    <n v="73957152.581102505"/>
    <n v="0"/>
    <n v="0"/>
    <n v="293834919.30345052"/>
    <n v="0"/>
    <n v="293834919.30345052"/>
    <n v="288747602.5"/>
    <n v="5087316.8034505248"/>
  </r>
  <r>
    <x v="16"/>
    <s v="HUILA"/>
    <x v="1066"/>
    <s v="MUNICIPIO DE PITAL (HUILA)"/>
    <n v="280504280"/>
    <n v="0"/>
    <n v="0"/>
    <n v="78620473"/>
    <n v="0"/>
    <n v="0"/>
    <n v="359124753"/>
    <n v="2.9752254486083984E-3"/>
    <n v="108020.62597137048"/>
    <n v="0"/>
    <n v="0"/>
    <n v="0"/>
    <n v="359232773.6289466"/>
    <n v="233035201.53000003"/>
    <n v="0"/>
    <n v="0"/>
    <n v="2.9752254486083984E-3"/>
    <n v="78728493.625971377"/>
    <n v="0"/>
    <n v="0"/>
    <n v="311763695.15894663"/>
    <n v="0"/>
    <n v="311763695.15894663"/>
    <n v="306381369.97000003"/>
    <n v="5382325.1889466047"/>
  </r>
  <r>
    <x v="16"/>
    <s v="HUILA"/>
    <x v="508"/>
    <s v="MUNICIPIO DE PITALITO (HUILA)"/>
    <n v="622017953"/>
    <n v="0"/>
    <n v="0"/>
    <n v="171905394"/>
    <n v="0"/>
    <n v="0"/>
    <n v="793923347"/>
    <n v="-2.057194709777832E-3"/>
    <n v="237444.395564829"/>
    <n v="0"/>
    <n v="0"/>
    <n v="0"/>
    <n v="794160791.3935076"/>
    <n v="515703884.47000003"/>
    <n v="0"/>
    <n v="0"/>
    <n v="-2.057194709777832E-3"/>
    <n v="172142838.39556482"/>
    <n v="0"/>
    <n v="0"/>
    <n v="687846722.86350763"/>
    <n v="0"/>
    <n v="687846722.86350763"/>
    <n v="675879660.63"/>
    <n v="11967062.233507633"/>
  </r>
  <r>
    <x v="16"/>
    <s v="HUILA"/>
    <x v="509"/>
    <s v="MUNICIPIO DE RIVERA (HUILA)"/>
    <n v="263459784"/>
    <n v="0"/>
    <n v="0"/>
    <n v="73533602"/>
    <n v="0"/>
    <n v="0"/>
    <n v="336993386"/>
    <n v="-1.881718635559082E-3"/>
    <n v="101183.75145471648"/>
    <n v="0"/>
    <n v="0"/>
    <n v="0"/>
    <n v="337094569.74957299"/>
    <n v="218737415.69"/>
    <n v="0"/>
    <n v="0"/>
    <n v="-1.881718635559082E-3"/>
    <n v="73634785.751454711"/>
    <n v="0"/>
    <n v="0"/>
    <n v="292372201.43957299"/>
    <n v="0"/>
    <n v="292372201.43957299"/>
    <n v="287312772.16000003"/>
    <n v="5059429.2795729637"/>
  </r>
  <r>
    <x v="16"/>
    <s v="HUILA"/>
    <x v="1067"/>
    <s v="MUNICIPIO DE SALADOBLANCO (HUILA)"/>
    <n v="278973151"/>
    <n v="0"/>
    <n v="0"/>
    <n v="77858480"/>
    <n v="0"/>
    <n v="0"/>
    <n v="356831631"/>
    <n v="-4.0221214294433594E-4"/>
    <n v="107148.24390805131"/>
    <n v="0"/>
    <n v="0"/>
    <n v="0"/>
    <n v="356938779.24350584"/>
    <n v="231611039.43000001"/>
    <n v="0"/>
    <n v="0"/>
    <n v="-4.0221214294433594E-4"/>
    <n v="77965628.243908048"/>
    <n v="0"/>
    <n v="0"/>
    <n v="309576667.67350584"/>
    <n v="0"/>
    <n v="309576667.67350584"/>
    <n v="304218713.12"/>
    <n v="5357954.5535058379"/>
  </r>
  <r>
    <x v="16"/>
    <s v="HUILA"/>
    <x v="510"/>
    <s v="MUNICIPIO DE SAN AGUSTÍN (HUILA)"/>
    <n v="387785256"/>
    <n v="0"/>
    <n v="0"/>
    <n v="108309550"/>
    <n v="0"/>
    <n v="0"/>
    <n v="496094806"/>
    <n v="3.4090280532836914E-3"/>
    <n v="148976.90104512643"/>
    <n v="0"/>
    <n v="0"/>
    <n v="0"/>
    <n v="496243782.90445417"/>
    <n v="321969064.19"/>
    <n v="0"/>
    <n v="0"/>
    <n v="3.4090280532836914E-3"/>
    <n v="108458526.90104513"/>
    <n v="0"/>
    <n v="0"/>
    <n v="430427591.09445417"/>
    <n v="0"/>
    <n v="430427591.09445417"/>
    <n v="422980542.02999997"/>
    <n v="7447049.0644541979"/>
  </r>
  <r>
    <x v="16"/>
    <s v="HUILA"/>
    <x v="511"/>
    <s v="MUNICIPIO DE SANTA MARÍA (HUILA)"/>
    <n v="251391390"/>
    <n v="0"/>
    <n v="0"/>
    <n v="70263124"/>
    <n v="0"/>
    <n v="0"/>
    <n v="321654514"/>
    <n v="4.5263767242431641E-4"/>
    <n v="96614.290881762572"/>
    <n v="0"/>
    <n v="0"/>
    <n v="0"/>
    <n v="321751128.29133439"/>
    <n v="208740338.34999996"/>
    <n v="0"/>
    <n v="0"/>
    <n v="4.5263767242431641E-4"/>
    <n v="70359738.290881768"/>
    <n v="0"/>
    <n v="0"/>
    <n v="279100076.64133435"/>
    <n v="0"/>
    <n v="279100076.64133435"/>
    <n v="274272740.67000002"/>
    <n v="4827335.9713343382"/>
  </r>
  <r>
    <x v="16"/>
    <s v="HUILA"/>
    <x v="920"/>
    <s v="MUNICIPIO DE SUAZA (HUILA)"/>
    <n v="335499173"/>
    <n v="0"/>
    <n v="0"/>
    <n v="91924368"/>
    <n v="0"/>
    <n v="0"/>
    <n v="427423541"/>
    <n v="-4.7271847724914551E-3"/>
    <n v="127386.20616985015"/>
    <n v="0"/>
    <n v="0"/>
    <n v="0"/>
    <n v="427550927.20144266"/>
    <n v="277822977.87"/>
    <n v="0"/>
    <n v="0"/>
    <n v="-4.7271847724914551E-3"/>
    <n v="92051754.206169844"/>
    <n v="0"/>
    <n v="0"/>
    <n v="369874732.07144266"/>
    <n v="0"/>
    <n v="369874732.07144266"/>
    <n v="363410408.20999998"/>
    <n v="6464323.8614426851"/>
  </r>
  <r>
    <x v="16"/>
    <s v="HUILA"/>
    <x v="512"/>
    <s v="MUNICIPIO DE TARQUI (HUILA)"/>
    <n v="295007109"/>
    <n v="0"/>
    <n v="0"/>
    <n v="82367224"/>
    <n v="0"/>
    <n v="0"/>
    <n v="377374333"/>
    <n v="3.7606954574584961E-3"/>
    <n v="113303.53025496899"/>
    <n v="0"/>
    <n v="0"/>
    <n v="0"/>
    <n v="377487636.53401566"/>
    <n v="244927148.41"/>
    <n v="0"/>
    <n v="0"/>
    <n v="3.7606954574584961E-3"/>
    <n v="82480527.530254975"/>
    <n v="0"/>
    <n v="0"/>
    <n v="327407675.94401568"/>
    <n v="0"/>
    <n v="327407675.94401568"/>
    <n v="321742256.50999999"/>
    <n v="5665419.4340156913"/>
  </r>
  <r>
    <x v="16"/>
    <s v="HUILA"/>
    <x v="513"/>
    <s v="MUNICIPIO DE TESALIA (HUILA)"/>
    <n v="185657424"/>
    <n v="0"/>
    <n v="0"/>
    <n v="52192230"/>
    <n v="0"/>
    <n v="0"/>
    <n v="237849654"/>
    <n v="-4.736781120300293E-4"/>
    <n v="71626.412017486189"/>
    <n v="0"/>
    <n v="0"/>
    <n v="0"/>
    <n v="237921280.41154382"/>
    <n v="154286507.72999999"/>
    <n v="0"/>
    <n v="0"/>
    <n v="-4.736781120300293E-4"/>
    <n v="52263856.412017487"/>
    <n v="0"/>
    <n v="0"/>
    <n v="206550364.14154381"/>
    <n v="0"/>
    <n v="206550364.14154381"/>
    <n v="202988676.84999999"/>
    <n v="3561687.2915438116"/>
  </r>
  <r>
    <x v="16"/>
    <s v="HUILA"/>
    <x v="514"/>
    <s v="MUNICIPIO DE TELLO (HUILA)"/>
    <n v="316165659"/>
    <n v="0"/>
    <n v="0"/>
    <n v="88585984"/>
    <n v="0"/>
    <n v="0"/>
    <n v="404751643"/>
    <n v="-4.0894150733947754E-3"/>
    <n v="121695.84025271193"/>
    <n v="0"/>
    <n v="0"/>
    <n v="0"/>
    <n v="404873338.83616328"/>
    <n v="262616304.34999999"/>
    <n v="0"/>
    <n v="0"/>
    <n v="-4.0894150733947754E-3"/>
    <n v="88707679.840252712"/>
    <n v="0"/>
    <n v="0"/>
    <n v="351323984.18616331"/>
    <n v="0"/>
    <n v="351323984.18616331"/>
    <n v="345255490.63"/>
    <n v="6068493.556163311"/>
  </r>
  <r>
    <x v="16"/>
    <s v="HUILA"/>
    <x v="515"/>
    <s v="MUNICIPIO DE TERUEL (HUILA)"/>
    <n v="199720552"/>
    <n v="0"/>
    <n v="0"/>
    <n v="56045173"/>
    <n v="0"/>
    <n v="0"/>
    <n v="255765725"/>
    <n v="3.3304095268249512E-3"/>
    <n v="76950.649454076105"/>
    <n v="0"/>
    <n v="0"/>
    <n v="0"/>
    <n v="255842675.6527845"/>
    <n v="165931175.20000002"/>
    <n v="0"/>
    <n v="0"/>
    <n v="3.3304095268249512E-3"/>
    <n v="56122123.64945408"/>
    <n v="0"/>
    <n v="0"/>
    <n v="222053298.85278451"/>
    <n v="0"/>
    <n v="222053298.85278451"/>
    <n v="218220936.44999999"/>
    <n v="3832362.4027845263"/>
  </r>
  <r>
    <x v="16"/>
    <s v="HUILA"/>
    <x v="516"/>
    <s v="MUNICIPIO DE TIMANÁ (HUILA)"/>
    <n v="263506057"/>
    <n v="0"/>
    <n v="0"/>
    <n v="74173309"/>
    <n v="0"/>
    <n v="0"/>
    <n v="337679366"/>
    <n v="2.8270483016967773E-4"/>
    <n v="101707.83584952561"/>
    <n v="0"/>
    <n v="0"/>
    <n v="0"/>
    <n v="337781073.83613223"/>
    <n v="219014763.81999999"/>
    <n v="0"/>
    <n v="0"/>
    <n v="2.8270483016967773E-4"/>
    <n v="74275016.835849524"/>
    <n v="0"/>
    <n v="0"/>
    <n v="293289780.65613222"/>
    <n v="0"/>
    <n v="293289780.65613222"/>
    <n v="288236180.73000002"/>
    <n v="5053599.9261322021"/>
  </r>
  <r>
    <x v="16"/>
    <s v="HUILA"/>
    <x v="517"/>
    <s v="MUNICIPIO DE VILLAVIEJA (HUILA)"/>
    <n v="201537195"/>
    <n v="0"/>
    <n v="0"/>
    <n v="56856897"/>
    <n v="0"/>
    <n v="0"/>
    <n v="258394092"/>
    <n v="2.9722154140472412E-3"/>
    <n v="77888.535326705678"/>
    <n v="0"/>
    <n v="0"/>
    <n v="0"/>
    <n v="258471980.53829893"/>
    <n v="167561254.28999999"/>
    <n v="0"/>
    <n v="0"/>
    <n v="2.9722154140472412E-3"/>
    <n v="56934785.535326704"/>
    <n v="0"/>
    <n v="0"/>
    <n v="224496039.82829893"/>
    <n v="0"/>
    <n v="224496039.82829893"/>
    <n v="220632609.75"/>
    <n v="3863430.0782989264"/>
  </r>
  <r>
    <x v="16"/>
    <s v="HUILA"/>
    <x v="518"/>
    <s v="MUNICIPIO DE YAGUARÁ (HUILA)"/>
    <n v="155491083"/>
    <n v="0"/>
    <n v="0"/>
    <n v="43270551"/>
    <n v="0"/>
    <n v="0"/>
    <n v="198761634"/>
    <n v="-4.4725239276885986E-3"/>
    <n v="59607.068994691479"/>
    <n v="0"/>
    <n v="0"/>
    <n v="0"/>
    <n v="198821241.06452218"/>
    <n v="129040553.41000001"/>
    <n v="0"/>
    <n v="0"/>
    <n v="-4.4725239276885986E-3"/>
    <n v="43330158.068994693"/>
    <n v="0"/>
    <n v="0"/>
    <n v="172370711.47452217"/>
    <n v="0"/>
    <n v="172370711.47452217"/>
    <n v="169382997.21000001"/>
    <n v="2987714.2645221651"/>
  </r>
  <r>
    <x v="16"/>
    <s v="LA GUAJIRA"/>
    <x v="15"/>
    <s v="GOBERNACIÓN DE LA GUAJIRA"/>
    <n v="41891754576"/>
    <n v="0"/>
    <n v="0"/>
    <n v="7464112324"/>
    <n v="0"/>
    <n v="0"/>
    <n v="49355866900"/>
    <n v="3.35693359375E-4"/>
    <n v="10568123.083765008"/>
    <n v="0"/>
    <n v="0"/>
    <n v="0"/>
    <n v="49366435023.084099"/>
    <n v="33068962754.139999"/>
    <n v="0"/>
    <n v="0"/>
    <n v="3.35693359375E-4"/>
    <n v="7474680447.083765"/>
    <n v="0"/>
    <n v="0"/>
    <n v="40543643201.224098"/>
    <n v="0"/>
    <n v="40543643201.224098"/>
    <n v="39737377898.110001"/>
    <n v="806265303.1140976"/>
  </r>
  <r>
    <x v="16"/>
    <s v="LA GUAJIRA"/>
    <x v="519"/>
    <s v="MUNICIPIO DE RIOHACHA (LA GUAJIRA)"/>
    <n v="1007954055"/>
    <n v="0"/>
    <n v="0"/>
    <n v="274705269"/>
    <n v="0"/>
    <n v="0"/>
    <n v="1282659324"/>
    <n v="-5.0687789916992188E-4"/>
    <n v="381672.55289845431"/>
    <n v="0"/>
    <n v="0"/>
    <n v="0"/>
    <n v="1283040996.5523915"/>
    <n v="834201716.73000002"/>
    <n v="0"/>
    <n v="0"/>
    <n v="-5.0687789916992188E-4"/>
    <n v="275086941.55289847"/>
    <n v="0"/>
    <n v="0"/>
    <n v="1109288658.2823915"/>
    <n v="0"/>
    <n v="1109288658.2823915"/>
    <n v="1089854349.1199999"/>
    <n v="19434309.162391663"/>
  </r>
  <r>
    <x v="16"/>
    <s v="LA GUAJIRA"/>
    <x v="520"/>
    <s v="MUNICIPIO DE ALBANIA (LA GUAJIRA)"/>
    <n v="0"/>
    <n v="0"/>
    <n v="0"/>
    <n v="57764938"/>
    <n v="0"/>
    <n v="0"/>
    <n v="57764938"/>
    <n v="-9.040534496307373E-4"/>
    <n v="9439.5705512447876"/>
    <n v="0"/>
    <n v="0"/>
    <n v="0"/>
    <n v="57774377.569647193"/>
    <n v="381141.42000000004"/>
    <n v="0"/>
    <n v="0"/>
    <n v="-9.040534496307373E-4"/>
    <n v="57774377.570551246"/>
    <n v="0"/>
    <n v="0"/>
    <n v="58155518.989647195"/>
    <n v="0"/>
    <n v="58155518.989647195"/>
    <n v="57774378"/>
    <n v="381140.98964719474"/>
  </r>
  <r>
    <x v="16"/>
    <s v="LA GUAJIRA"/>
    <x v="521"/>
    <s v="MUNICIPIO DE BARRANCAS (LA GUAJIRA)"/>
    <n v="466891195"/>
    <n v="0"/>
    <n v="0"/>
    <n v="128965209"/>
    <n v="0"/>
    <n v="0"/>
    <n v="595856404"/>
    <n v="1.6445517539978027E-3"/>
    <n v="178234.58489312144"/>
    <n v="0"/>
    <n v="0"/>
    <n v="0"/>
    <n v="596034638.58653772"/>
    <n v="387112197.26999998"/>
    <n v="0"/>
    <n v="0"/>
    <n v="1.6445517539978027E-3"/>
    <n v="129143443.58489312"/>
    <n v="0"/>
    <n v="0"/>
    <n v="516255640.85653764"/>
    <n v="0"/>
    <n v="516255640.85653764"/>
    <n v="507274130.52999997"/>
    <n v="8981510.3265376687"/>
  </r>
  <r>
    <x v="16"/>
    <s v="LA GUAJIRA"/>
    <x v="522"/>
    <s v="MUNICIPIO DE DIBULLA (LA GUAJIRA)"/>
    <n v="531460176"/>
    <n v="0"/>
    <n v="0"/>
    <n v="144562498"/>
    <n v="0"/>
    <n v="0"/>
    <n v="676022674"/>
    <n v="5.7542324066162109E-4"/>
    <n v="201005.16456122856"/>
    <n v="0"/>
    <n v="0"/>
    <n v="0"/>
    <n v="676223679.16513669"/>
    <n v="439726392.25999999"/>
    <n v="0"/>
    <n v="0"/>
    <n v="5.7542324066162109E-4"/>
    <n v="144763503.16456124"/>
    <n v="0"/>
    <n v="0"/>
    <n v="584489895.42513669"/>
    <n v="0"/>
    <n v="584489895.42513669"/>
    <n v="574239220.74000001"/>
    <n v="10250674.685136676"/>
  </r>
  <r>
    <x v="16"/>
    <s v="LA GUAJIRA"/>
    <x v="848"/>
    <s v="MUNICIPIO DE DISTRACCIÓN (LA GUAJIRA)"/>
    <n v="372850794"/>
    <n v="0"/>
    <n v="0"/>
    <n v="47828710"/>
    <n v="0"/>
    <n v="0"/>
    <n v="420679504"/>
    <n v="-3.7555843591690063E-3"/>
    <n v="7811.3708133979853"/>
    <n v="0"/>
    <n v="0"/>
    <n v="0"/>
    <n v="420687315.3670578"/>
    <n v="265640216.09000003"/>
    <n v="0"/>
    <n v="0"/>
    <n v="-3.7555843591690063E-3"/>
    <n v="47836521.3708134"/>
    <n v="0"/>
    <n v="0"/>
    <n v="313476737.45705783"/>
    <n v="0"/>
    <n v="313476737.45705783"/>
    <n v="306305836.05000001"/>
    <n v="7170901.4070578218"/>
  </r>
  <r>
    <x v="16"/>
    <s v="LA GUAJIRA"/>
    <x v="921"/>
    <s v="MUNICIPIO DE EL MOLINO (LA GUAJIRA)"/>
    <n v="271392066"/>
    <n v="0"/>
    <n v="0"/>
    <n v="75719259"/>
    <n v="0"/>
    <n v="0"/>
    <n v="347111325"/>
    <n v="4.0451288223266602E-3"/>
    <n v="104239.59894005219"/>
    <n v="0"/>
    <n v="0"/>
    <n v="0"/>
    <n v="347215564.6029852"/>
    <n v="225328796.03999999"/>
    <n v="0"/>
    <n v="0"/>
    <n v="4.0451288223266602E-3"/>
    <n v="75823498.59894006"/>
    <n v="0"/>
    <n v="0"/>
    <n v="301152294.64298517"/>
    <n v="0"/>
    <n v="301152294.64298517"/>
    <n v="295940591.50999999"/>
    <n v="5211703.1329851747"/>
  </r>
  <r>
    <x v="16"/>
    <s v="LA GUAJIRA"/>
    <x v="523"/>
    <s v="MUNICIPIO DE FONSECA (LA GUAJIRA)"/>
    <n v="397740065"/>
    <n v="0"/>
    <n v="0"/>
    <n v="110597894"/>
    <n v="0"/>
    <n v="0"/>
    <n v="508337959"/>
    <n v="-2.7356147766113281E-3"/>
    <n v="152453.49039648857"/>
    <n v="0"/>
    <n v="0"/>
    <n v="0"/>
    <n v="508490412.48766088"/>
    <n v="330088681.71999997"/>
    <n v="0"/>
    <n v="0"/>
    <n v="-2.7356147766113281E-3"/>
    <n v="110750347.49039648"/>
    <n v="0"/>
    <n v="0"/>
    <n v="440839029.20766085"/>
    <n v="0"/>
    <n v="440839029.20766085"/>
    <n v="433197269.76999998"/>
    <n v="7641759.4376608729"/>
  </r>
  <r>
    <x v="16"/>
    <s v="LA GUAJIRA"/>
    <x v="524"/>
    <s v="MUNICIPIO DE HATONUEVO (LA GUAJIRA)"/>
    <n v="441185349"/>
    <n v="0"/>
    <n v="0"/>
    <n v="119906015"/>
    <n v="0"/>
    <n v="0"/>
    <n v="561091364"/>
    <n v="3.1735897064208984E-3"/>
    <n v="166764.49914714671"/>
    <n v="0"/>
    <n v="0"/>
    <n v="0"/>
    <n v="561258128.50232077"/>
    <n v="364988016.80999994"/>
    <n v="0"/>
    <n v="0"/>
    <n v="3.1735897064208984E-3"/>
    <n v="120072779.49914715"/>
    <n v="0"/>
    <n v="0"/>
    <n v="485060796.31232071"/>
    <n v="0"/>
    <n v="485060796.31232071"/>
    <n v="476550116.01999998"/>
    <n v="8510680.2923207283"/>
  </r>
  <r>
    <x v="16"/>
    <s v="LA GUAJIRA"/>
    <x v="1068"/>
    <s v="MUNICIPIO DE LA JAGUA DEL PILAR (LA GUAJIRA)"/>
    <n v="0"/>
    <n v="0"/>
    <n v="0"/>
    <n v="26127952"/>
    <n v="0"/>
    <n v="0"/>
    <n v="26127952"/>
    <n v="-4.3088644742965698E-3"/>
    <n v="4274.2304087276107"/>
    <n v="0"/>
    <n v="0"/>
    <n v="0"/>
    <n v="26132226.226099864"/>
    <n v="173247.66"/>
    <n v="0"/>
    <n v="0"/>
    <n v="-4.3088644742965698E-3"/>
    <n v="26132226.230408728"/>
    <n v="0"/>
    <n v="0"/>
    <n v="26305473.886099864"/>
    <n v="0"/>
    <n v="26305473.886099864"/>
    <n v="26132226"/>
    <n v="173247.8860998638"/>
  </r>
  <r>
    <x v="16"/>
    <s v="LA GUAJIRA"/>
    <x v="525"/>
    <s v="MUNICIPIO DE MAICAO (LA GUAJIRA)"/>
    <n v="973324799"/>
    <n v="0"/>
    <n v="0"/>
    <n v="270498376"/>
    <n v="0"/>
    <n v="0"/>
    <n v="1243823175"/>
    <n v="7.343292236328125E-4"/>
    <n v="372928.82428357616"/>
    <n v="0"/>
    <n v="0"/>
    <n v="0"/>
    <n v="1244196103.8250179"/>
    <n v="807689246.71000004"/>
    <n v="0"/>
    <n v="0"/>
    <n v="7.343292236328125E-4"/>
    <n v="270871304.8242836"/>
    <n v="0"/>
    <n v="0"/>
    <n v="1078560551.535018"/>
    <n v="0"/>
    <n v="1078560551.535018"/>
    <n v="1059857243.4299999"/>
    <n v="18703308.10501802"/>
  </r>
  <r>
    <x v="16"/>
    <s v="LA GUAJIRA"/>
    <x v="526"/>
    <s v="MUNICIPIO DE MANAURE (LA GUAJIRA)"/>
    <n v="941875159"/>
    <n v="0"/>
    <n v="0"/>
    <n v="255528916"/>
    <n v="0"/>
    <n v="0"/>
    <n v="1197404075"/>
    <n v="4.92095947265625E-4"/>
    <n v="355624.83619129186"/>
    <n v="0"/>
    <n v="0"/>
    <n v="0"/>
    <n v="1197759699.8366833"/>
    <n v="778991091.21999979"/>
    <n v="0"/>
    <n v="0"/>
    <n v="4.92095947265625E-4"/>
    <n v="255884540.8361913"/>
    <n v="0"/>
    <n v="0"/>
    <n v="1034875632.0566832"/>
    <n v="0"/>
    <n v="1034875632.0566832"/>
    <n v="1016699494.85"/>
    <n v="18176137.206683159"/>
  </r>
  <r>
    <x v="16"/>
    <s v="LA GUAJIRA"/>
    <x v="885"/>
    <s v="MUNICIPIO DE SAN JUAN DEL CESAR (LA GUAJIRA)"/>
    <n v="424779600"/>
    <n v="0"/>
    <n v="0"/>
    <n v="117948506"/>
    <n v="0"/>
    <n v="0"/>
    <n v="542728106"/>
    <n v="-3.3873915672302246E-3"/>
    <n v="162580.74310480402"/>
    <n v="0"/>
    <n v="0"/>
    <n v="0"/>
    <n v="542890686.73971736"/>
    <n v="352375509.57999998"/>
    <n v="0"/>
    <n v="0"/>
    <n v="-3.3873915672302246E-3"/>
    <n v="118111086.7431048"/>
    <n v="0"/>
    <n v="0"/>
    <n v="470486596.31971741"/>
    <n v="0"/>
    <n v="470486596.31971741"/>
    <n v="462319729.38"/>
    <n v="8166866.939717412"/>
  </r>
  <r>
    <x v="16"/>
    <s v="LA GUAJIRA"/>
    <x v="527"/>
    <s v="MUNICIPIO DE URIBIA (LA GUAJIRA)"/>
    <n v="1286113170"/>
    <n v="0"/>
    <n v="0"/>
    <n v="350338657"/>
    <n v="0"/>
    <n v="0"/>
    <n v="1636451827"/>
    <n v="-2.7439594268798828E-3"/>
    <n v="486810.424072719"/>
    <n v="0"/>
    <n v="0"/>
    <n v="0"/>
    <n v="1636938637.4213288"/>
    <n v="1064302936.6500001"/>
    <n v="0"/>
    <n v="0"/>
    <n v="-2.7439594268798828E-3"/>
    <n v="350825467.42407274"/>
    <n v="0"/>
    <n v="0"/>
    <n v="1415128404.0713289"/>
    <n v="0"/>
    <n v="1415128404.0713289"/>
    <n v="1390327355.8199999"/>
    <n v="24801048.251328945"/>
  </r>
  <r>
    <x v="16"/>
    <s v="LA GUAJIRA"/>
    <x v="1069"/>
    <s v="MUNICIPIO DE URUMITA (LA GUAJIRA)"/>
    <n v="394570021"/>
    <n v="0"/>
    <n v="0"/>
    <n v="108676314"/>
    <n v="0"/>
    <n v="0"/>
    <n v="503246335"/>
    <n v="1.937568187713623E-3"/>
    <n v="150356.630433082"/>
    <n v="0"/>
    <n v="0"/>
    <n v="0"/>
    <n v="503396691.63237065"/>
    <n v="327017601.36000001"/>
    <n v="0"/>
    <n v="0"/>
    <n v="1.937568187713623E-3"/>
    <n v="108826670.63043308"/>
    <n v="0"/>
    <n v="0"/>
    <n v="435844271.99237067"/>
    <n v="0"/>
    <n v="435844271.99237067"/>
    <n v="428250208.83999997"/>
    <n v="7594063.1523706913"/>
  </r>
  <r>
    <x v="16"/>
    <s v="LA GUAJIRA"/>
    <x v="528"/>
    <s v="MUNICIPIO DE VILLANUEVA (LA GUAJIRA)"/>
    <n v="387284544"/>
    <n v="0"/>
    <n v="0"/>
    <n v="108233682"/>
    <n v="0"/>
    <n v="0"/>
    <n v="495518226"/>
    <n v="-3.1872987747192383E-3"/>
    <n v="148897.00001141804"/>
    <n v="0"/>
    <n v="0"/>
    <n v="0"/>
    <n v="495667122.99682415"/>
    <n v="321627257.77999997"/>
    <n v="0"/>
    <n v="0"/>
    <n v="-3.1872987747192383E-3"/>
    <n v="108382579.00001141"/>
    <n v="0"/>
    <n v="0"/>
    <n v="430009836.77682412"/>
    <n v="0"/>
    <n v="430009836.77682412"/>
    <n v="422575083.68000001"/>
    <n v="7434753.0968241096"/>
  </r>
  <r>
    <x v="16"/>
    <s v="MAGDALENA"/>
    <x v="16"/>
    <s v="GOBERNACIÓN DE MAGDALENA"/>
    <n v="37599387239"/>
    <n v="0"/>
    <n v="0"/>
    <n v="6812929981"/>
    <n v="0"/>
    <n v="0"/>
    <n v="44412317220"/>
    <n v="5.60760498046875E-4"/>
    <n v="9578616.8965147026"/>
    <n v="0"/>
    <n v="0"/>
    <n v="0"/>
    <n v="44421895836.897079"/>
    <n v="29734938007.940002"/>
    <n v="0"/>
    <n v="0"/>
    <n v="5.60760498046875E-4"/>
    <n v="6822508597.8965149"/>
    <n v="0"/>
    <n v="0"/>
    <n v="36557446605.837082"/>
    <n v="0"/>
    <n v="36557446605.837082"/>
    <n v="35835743241.910004"/>
    <n v="721703363.92707825"/>
  </r>
  <r>
    <x v="16"/>
    <s v="MAGDALENA"/>
    <x v="529"/>
    <s v="MUNICIPIO DE SANTA MARTA (MAGDALENA)"/>
    <n v="915645518"/>
    <n v="0"/>
    <n v="0"/>
    <n v="253782992"/>
    <n v="0"/>
    <n v="0"/>
    <n v="1169428510"/>
    <n v="-4.2843818664550781E-4"/>
    <n v="350100.50335581281"/>
    <n v="0"/>
    <n v="0"/>
    <n v="0"/>
    <n v="1169778610.5029273"/>
    <n v="759410564.8499999"/>
    <n v="0"/>
    <n v="0"/>
    <n v="-4.2843818664550781E-4"/>
    <n v="254133092.5033558"/>
    <n v="0"/>
    <n v="0"/>
    <n v="1013543657.3529272"/>
    <n v="0"/>
    <n v="1013543657.3529272"/>
    <n v="995934889.28999996"/>
    <n v="17608768.062927246"/>
  </r>
  <r>
    <x v="16"/>
    <s v="MAGDALENA"/>
    <x v="530"/>
    <s v="MUNICIPIO DE ALGARROBO (MAGDALENA)"/>
    <n v="338384863"/>
    <n v="0"/>
    <n v="0"/>
    <n v="94641656"/>
    <n v="0"/>
    <n v="0"/>
    <n v="433026519"/>
    <n v="1.3453960418701172E-3"/>
    <n v="130070.09287407565"/>
    <n v="0"/>
    <n v="0"/>
    <n v="0"/>
    <n v="433156589.09421945"/>
    <n v="280991709.99000001"/>
    <n v="0"/>
    <n v="0"/>
    <n v="1.3453960418701172E-3"/>
    <n v="94771726.09287408"/>
    <n v="0"/>
    <n v="0"/>
    <n v="375763436.08421946"/>
    <n v="0"/>
    <n v="375763436.08421946"/>
    <n v="369266515.57999998"/>
    <n v="6496920.5042194724"/>
  </r>
  <r>
    <x v="16"/>
    <s v="MAGDALENA"/>
    <x v="531"/>
    <s v="MUNICIPIO DE ARACATACA (MAGDALENA)"/>
    <n v="522708034"/>
    <n v="0"/>
    <n v="0"/>
    <n v="145533543"/>
    <n v="0"/>
    <n v="0"/>
    <n v="668241577"/>
    <n v="-2.1330118179321289E-3"/>
    <n v="200420.10022383838"/>
    <n v="0"/>
    <n v="0"/>
    <n v="0"/>
    <n v="668441997.09809077"/>
    <n v="433798089.62"/>
    <n v="0"/>
    <n v="0"/>
    <n v="-2.1330118179321289E-3"/>
    <n v="145733963.10022384"/>
    <n v="0"/>
    <n v="0"/>
    <n v="579532052.71809077"/>
    <n v="0"/>
    <n v="579532052.71809077"/>
    <n v="569488180.57000005"/>
    <n v="10043872.14809072"/>
  </r>
  <r>
    <x v="16"/>
    <s v="MAGDALENA"/>
    <x v="532"/>
    <s v="MUNICIPIO DE ARIGUANÍ (MAGDALENA)"/>
    <n v="464394417"/>
    <n v="0"/>
    <n v="0"/>
    <n v="130484932"/>
    <n v="0"/>
    <n v="0"/>
    <n v="594879349"/>
    <n v="7.031559944152832E-4"/>
    <n v="179066.86259349083"/>
    <n v="0"/>
    <n v="0"/>
    <n v="0"/>
    <n v="595058415.86329663"/>
    <n v="385896098.94999993"/>
    <n v="0"/>
    <n v="0"/>
    <n v="7.031559944152832E-4"/>
    <n v="130663998.86259349"/>
    <n v="0"/>
    <n v="0"/>
    <n v="516560097.81329656"/>
    <n v="0"/>
    <n v="516560097.81329656"/>
    <n v="507651118.58999997"/>
    <n v="8908979.2232965827"/>
  </r>
  <r>
    <x v="16"/>
    <s v="MAGDALENA"/>
    <x v="1070"/>
    <s v="MUNICIPIO DE CERRO SAN ANTONIO (MAGDALENA)"/>
    <n v="271771653"/>
    <n v="0"/>
    <n v="0"/>
    <n v="77090235"/>
    <n v="0"/>
    <n v="0"/>
    <n v="348861888"/>
    <n v="-4.0795803070068359E-3"/>
    <n v="105400.49338628534"/>
    <n v="0"/>
    <n v="0"/>
    <n v="0"/>
    <n v="348967288.48930669"/>
    <n v="226126801.72000003"/>
    <n v="0"/>
    <n v="0"/>
    <n v="-4.0795803070068359E-3"/>
    <n v="77195635.493386284"/>
    <n v="0"/>
    <n v="0"/>
    <n v="303322437.20930672"/>
    <n v="0"/>
    <n v="303322437.20930672"/>
    <n v="298117227.73000002"/>
    <n v="5205209.4793066978"/>
  </r>
  <r>
    <x v="16"/>
    <s v="MAGDALENA"/>
    <x v="1071"/>
    <s v="MUNICIPIO DE CHIVOLO (MAGDALENA)"/>
    <n v="390533082"/>
    <n v="0"/>
    <n v="0"/>
    <n v="110516009"/>
    <n v="0"/>
    <n v="0"/>
    <n v="501049091"/>
    <n v="2.4308562278747559E-3"/>
    <n v="151192.93484478249"/>
    <n v="0"/>
    <n v="0"/>
    <n v="0"/>
    <n v="501200283.93727565"/>
    <n v="324822987.58000004"/>
    <n v="0"/>
    <n v="0"/>
    <n v="2.4308562278747559E-3"/>
    <n v="110667201.93484478"/>
    <n v="0"/>
    <n v="0"/>
    <n v="435490189.51727569"/>
    <n v="0"/>
    <n v="435490189.51727569"/>
    <n v="428007513.01999998"/>
    <n v="7482676.4972757101"/>
  </r>
  <r>
    <x v="16"/>
    <s v="MAGDALENA"/>
    <x v="533"/>
    <s v="MUNICIPIO DE CIÉNAGA (MAGDALENA)"/>
    <n v="619658695"/>
    <n v="0"/>
    <n v="0"/>
    <n v="174245945"/>
    <n v="0"/>
    <n v="0"/>
    <n v="793904640"/>
    <n v="-2.7568340301513672E-3"/>
    <n v="239033.30815435835"/>
    <n v="0"/>
    <n v="0"/>
    <n v="0"/>
    <n v="794143673.30539751"/>
    <n v="514967488.79999995"/>
    <n v="0"/>
    <n v="0"/>
    <n v="-2.7568340301513672E-3"/>
    <n v="174484978.30815434"/>
    <n v="0"/>
    <n v="0"/>
    <n v="689452467.10539746"/>
    <n v="0"/>
    <n v="689452467.10539746"/>
    <n v="677566652.26999998"/>
    <n v="11885814.835397482"/>
  </r>
  <r>
    <x v="16"/>
    <s v="MAGDALENA"/>
    <x v="1072"/>
    <s v="MUNICIPIO DE CONCORDIA (MAGDALENA)"/>
    <n v="289358948"/>
    <n v="0"/>
    <n v="0"/>
    <n v="81931469"/>
    <n v="0"/>
    <n v="0"/>
    <n v="371290417"/>
    <n v="1.9538402557373047E-4"/>
    <n v="112063.05285553919"/>
    <n v="0"/>
    <n v="0"/>
    <n v="0"/>
    <n v="371402480.05305094"/>
    <n v="240679332.07999998"/>
    <n v="0"/>
    <n v="0"/>
    <n v="1.9538402557373047E-4"/>
    <n v="82043532.052855536"/>
    <n v="0"/>
    <n v="0"/>
    <n v="322722864.13305092"/>
    <n v="0"/>
    <n v="322722864.13305092"/>
    <n v="317178444.07999998"/>
    <n v="5544420.0530509353"/>
  </r>
  <r>
    <x v="16"/>
    <s v="MAGDALENA"/>
    <x v="534"/>
    <s v="MUNICIPIO DE EL BANCO (MAGDALENA)"/>
    <n v="602141742"/>
    <n v="0"/>
    <n v="0"/>
    <n v="169359700"/>
    <n v="0"/>
    <n v="0"/>
    <n v="771501442"/>
    <n v="2.7942657470703125E-4"/>
    <n v="232308.11056851826"/>
    <n v="0"/>
    <n v="0"/>
    <n v="0"/>
    <n v="771733750.11084795"/>
    <n v="500422882.38"/>
    <n v="0"/>
    <n v="0"/>
    <n v="2.7942657470703125E-4"/>
    <n v="169592008.11056852"/>
    <n v="0"/>
    <n v="0"/>
    <n v="670014890.49084795"/>
    <n v="0"/>
    <n v="670014890.49084795"/>
    <n v="658465343.63"/>
    <n v="11549546.86084795"/>
  </r>
  <r>
    <x v="16"/>
    <s v="MAGDALENA"/>
    <x v="1073"/>
    <s v="MUNICIPIO DE EL PIÑON (MAGDALENA)"/>
    <n v="363659326"/>
    <n v="0"/>
    <n v="0"/>
    <n v="102632435"/>
    <n v="0"/>
    <n v="0"/>
    <n v="466291761"/>
    <n v="-1.599729061126709E-3"/>
    <n v="140581.36769958842"/>
    <n v="0"/>
    <n v="0"/>
    <n v="0"/>
    <n v="466432342.36609983"/>
    <n v="302365129.88999999"/>
    <n v="0"/>
    <n v="0"/>
    <n v="-1.599729061126709E-3"/>
    <n v="102773016.36769959"/>
    <n v="0"/>
    <n v="0"/>
    <n v="405138146.25609982"/>
    <n v="0"/>
    <n v="405138146.25609982"/>
    <n v="398167004.00999999"/>
    <n v="6971142.2460998297"/>
  </r>
  <r>
    <x v="16"/>
    <s v="MAGDALENA"/>
    <x v="1074"/>
    <s v="MUNICIPIO DE EL RETÉN (MAGDALENA)"/>
    <n v="397672138"/>
    <n v="0"/>
    <n v="0"/>
    <n v="110643098"/>
    <n v="0"/>
    <n v="0"/>
    <n v="508315236"/>
    <n v="-1.7702579498291016E-5"/>
    <n v="152412.47186123539"/>
    <n v="0"/>
    <n v="0"/>
    <n v="0"/>
    <n v="508467648.47184354"/>
    <n v="329997215.74000001"/>
    <n v="0"/>
    <n v="0"/>
    <n v="-1.7702579498291016E-5"/>
    <n v="110795510.47186123"/>
    <n v="0"/>
    <n v="0"/>
    <n v="440792726.21184355"/>
    <n v="0"/>
    <n v="440792726.21184355"/>
    <n v="433150429.19"/>
    <n v="7642297.0218435526"/>
  </r>
  <r>
    <x v="16"/>
    <s v="MAGDALENA"/>
    <x v="946"/>
    <s v="MUNICIPIO DE FUNDACIÓN (MAGDALENA)"/>
    <n v="488384906"/>
    <n v="0"/>
    <n v="0"/>
    <n v="137579807"/>
    <n v="0"/>
    <n v="0"/>
    <n v="625964713"/>
    <n v="-3.7384033203125E-3"/>
    <n v="188600.51077467913"/>
    <n v="0"/>
    <n v="0"/>
    <n v="0"/>
    <n v="626153313.50703633"/>
    <n v="405970119.24000001"/>
    <n v="0"/>
    <n v="0"/>
    <n v="-3.7384033203125E-3"/>
    <n v="137768407.51077467"/>
    <n v="0"/>
    <n v="0"/>
    <n v="543738526.74703622"/>
    <n v="0"/>
    <n v="543738526.74703622"/>
    <n v="534373448.13999999"/>
    <n v="9365078.6070362329"/>
  </r>
  <r>
    <x v="16"/>
    <s v="MAGDALENA"/>
    <x v="849"/>
    <s v="MUNICIPIO DE GUAMAL (MAGDALENA)"/>
    <n v="459459360"/>
    <n v="0"/>
    <n v="0"/>
    <n v="128302302"/>
    <n v="0"/>
    <n v="0"/>
    <n v="587761662"/>
    <n v="-3.7806034088134766E-3"/>
    <n v="176477.11683850407"/>
    <n v="0"/>
    <n v="0"/>
    <n v="0"/>
    <n v="587938139.11305785"/>
    <n v="381462042.78999996"/>
    <n v="0"/>
    <n v="0"/>
    <n v="-3.7806034088134766E-3"/>
    <n v="128478779.1168385"/>
    <n v="0"/>
    <n v="0"/>
    <n v="509940821.90305787"/>
    <n v="0"/>
    <n v="509940821.90305787"/>
    <n v="501116964.88"/>
    <n v="8823857.023057878"/>
  </r>
  <r>
    <x v="16"/>
    <s v="MAGDALENA"/>
    <x v="1075"/>
    <s v="MUNICIPIO DE NUEVA GRANADA (MAGDALENA)"/>
    <n v="484204545"/>
    <n v="0"/>
    <n v="0"/>
    <n v="133261780"/>
    <n v="0"/>
    <n v="0"/>
    <n v="617466325"/>
    <n v="-8.0275535583496094E-4"/>
    <n v="184331.5709897487"/>
    <n v="0"/>
    <n v="0"/>
    <n v="0"/>
    <n v="617650656.57018697"/>
    <n v="401176210.98999995"/>
    <n v="0"/>
    <n v="0"/>
    <n v="-8.0275535583496094E-4"/>
    <n v="133446111.57098974"/>
    <n v="0"/>
    <n v="0"/>
    <n v="534622322.56018692"/>
    <n v="0"/>
    <n v="534622322.56018692"/>
    <n v="525298064.36000001"/>
    <n v="9324258.2001869082"/>
  </r>
  <r>
    <x v="16"/>
    <s v="MAGDALENA"/>
    <x v="1076"/>
    <s v="MUNICIPIO DE PEDRAZA (MAGDALENA)"/>
    <n v="290645583"/>
    <n v="0"/>
    <n v="0"/>
    <n v="81809803"/>
    <n v="0"/>
    <n v="0"/>
    <n v="372455386"/>
    <n v="8.227229118347168E-4"/>
    <n v="112133.37041521513"/>
    <n v="0"/>
    <n v="0"/>
    <n v="0"/>
    <n v="372567519.37123793"/>
    <n v="241560034.52000004"/>
    <n v="0"/>
    <n v="0"/>
    <n v="8.227229118347168E-4"/>
    <n v="81921936.370415211"/>
    <n v="0"/>
    <n v="0"/>
    <n v="323481970.89123797"/>
    <n v="0"/>
    <n v="323481970.89123797"/>
    <n v="317908208.06"/>
    <n v="5573762.8312379718"/>
  </r>
  <r>
    <x v="16"/>
    <s v="MAGDALENA"/>
    <x v="535"/>
    <s v="MUNICIPIO DE PIJIÑO DEL CARMEN (MAGDALENA)"/>
    <n v="435776591"/>
    <n v="0"/>
    <n v="0"/>
    <n v="121067303"/>
    <n v="0"/>
    <n v="0"/>
    <n v="556843894"/>
    <n v="2.4266839027404785E-3"/>
    <n v="166871.6195622221"/>
    <n v="0"/>
    <n v="0"/>
    <n v="0"/>
    <n v="557010765.62198889"/>
    <n v="361533430.5"/>
    <n v="0"/>
    <n v="0"/>
    <n v="2.4266839027404785E-3"/>
    <n v="121234174.61956222"/>
    <n v="0"/>
    <n v="0"/>
    <n v="482767605.12198889"/>
    <n v="0"/>
    <n v="482767605.12198889"/>
    <n v="474390039.08999997"/>
    <n v="8377566.0319889188"/>
  </r>
  <r>
    <x v="16"/>
    <s v="MAGDALENA"/>
    <x v="1077"/>
    <s v="MUNICIPIO DE PIVIJAY (MAGDALENA)"/>
    <n v="409293808"/>
    <n v="0"/>
    <n v="0"/>
    <n v="116118831"/>
    <n v="0"/>
    <n v="0"/>
    <n v="525412639"/>
    <n v="4.5011639595031738E-3"/>
    <n v="158747.3866347216"/>
    <n v="0"/>
    <n v="0"/>
    <n v="0"/>
    <n v="525571386.39113587"/>
    <n v="340569720.94000006"/>
    <n v="0"/>
    <n v="0"/>
    <n v="4.5011639595031738E-3"/>
    <n v="116277578.38663472"/>
    <n v="0"/>
    <n v="0"/>
    <n v="456847299.33113593"/>
    <n v="0"/>
    <n v="456847299.33113593"/>
    <n v="449009180.64999998"/>
    <n v="7838118.6811359525"/>
  </r>
  <r>
    <x v="16"/>
    <s v="MAGDALENA"/>
    <x v="536"/>
    <s v="MUNICIPIO DE PLATO (MAGDALENA)"/>
    <n v="627738194"/>
    <n v="0"/>
    <n v="0"/>
    <n v="173855347"/>
    <n v="0"/>
    <n v="0"/>
    <n v="801593541"/>
    <n v="4.3104887008666992E-3"/>
    <n v="239917.70554833699"/>
    <n v="0"/>
    <n v="0"/>
    <n v="0"/>
    <n v="801833458.70985878"/>
    <n v="520584299.82999998"/>
    <n v="0"/>
    <n v="0"/>
    <n v="4.3104887008666992E-3"/>
    <n v="174095264.70554835"/>
    <n v="0"/>
    <n v="0"/>
    <n v="694679564.53985882"/>
    <n v="0"/>
    <n v="694679564.53985882"/>
    <n v="682606414.83000004"/>
    <n v="12073149.709858775"/>
  </r>
  <r>
    <x v="16"/>
    <s v="MAGDALENA"/>
    <x v="1078"/>
    <s v="MUNICIPIO DE PUEBLOVIEJO (MAGDALENA)"/>
    <n v="461305333"/>
    <n v="0"/>
    <n v="0"/>
    <n v="127237291"/>
    <n v="0"/>
    <n v="0"/>
    <n v="588542624"/>
    <n v="4.1060447692871094E-3"/>
    <n v="175843.56179451829"/>
    <n v="0"/>
    <n v="0"/>
    <n v="0"/>
    <n v="588718467.56590056"/>
    <n v="382332553.57999992"/>
    <n v="0"/>
    <n v="0"/>
    <n v="4.1060447692871094E-3"/>
    <n v="127413134.56179452"/>
    <n v="0"/>
    <n v="0"/>
    <n v="509745688.14590049"/>
    <n v="0"/>
    <n v="509745688.14590049"/>
    <n v="500866861.51999998"/>
    <n v="8878826.625900507"/>
  </r>
  <r>
    <x v="16"/>
    <s v="MAGDALENA"/>
    <x v="1079"/>
    <s v="MUNICIPIO DE REMOLINO (MAGDALENA)"/>
    <n v="269772757"/>
    <n v="0"/>
    <n v="0"/>
    <n v="76654349"/>
    <n v="0"/>
    <n v="0"/>
    <n v="346427106"/>
    <n v="-4.4921636581420898E-3"/>
    <n v="104696.00935569925"/>
    <n v="0"/>
    <n v="0"/>
    <n v="0"/>
    <n v="346531802.00486356"/>
    <n v="224507148.75"/>
    <n v="0"/>
    <n v="0"/>
    <n v="-4.4921636581420898E-3"/>
    <n v="76759045.009355694"/>
    <n v="0"/>
    <n v="0"/>
    <n v="301266193.7548635"/>
    <n v="0"/>
    <n v="301266193.7548635"/>
    <n v="296101032.73000002"/>
    <n v="5165161.0248634815"/>
  </r>
  <r>
    <x v="16"/>
    <s v="MAGDALENA"/>
    <x v="1080"/>
    <s v="MUNICIPIO DE SABANAS DE SAN ANGEL (MAGDALENA)"/>
    <n v="407808939"/>
    <n v="0"/>
    <n v="0"/>
    <n v="113209766"/>
    <n v="0"/>
    <n v="0"/>
    <n v="521018705"/>
    <n v="3.7475228309631348E-3"/>
    <n v="156041.07154412154"/>
    <n v="0"/>
    <n v="0"/>
    <n v="0"/>
    <n v="521174746.07529163"/>
    <n v="338266656.35000002"/>
    <n v="0"/>
    <n v="0"/>
    <n v="3.7475228309631348E-3"/>
    <n v="113365807.07154413"/>
    <n v="0"/>
    <n v="0"/>
    <n v="451632463.42529166"/>
    <n v="0"/>
    <n v="451632463.42529166"/>
    <n v="443790679.61000001"/>
    <n v="7841783.8152916431"/>
  </r>
  <r>
    <x v="16"/>
    <s v="MAGDALENA"/>
    <x v="1081"/>
    <s v="MUNICIPIO DE SALAMINA (MAGDALENA)"/>
    <n v="230549270"/>
    <n v="0"/>
    <n v="0"/>
    <n v="66142669"/>
    <n v="0"/>
    <n v="0"/>
    <n v="296691939"/>
    <n v="4.6391785144805908E-3"/>
    <n v="89982.65150978505"/>
    <n v="0"/>
    <n v="0"/>
    <n v="0"/>
    <n v="296781921.65614891"/>
    <n v="192124036.25999999"/>
    <n v="0"/>
    <n v="0"/>
    <n v="4.6391785144805908E-3"/>
    <n v="66232651.651509784"/>
    <n v="0"/>
    <n v="0"/>
    <n v="258356687.91614896"/>
    <n v="0"/>
    <n v="258356687.91614896"/>
    <n v="253950597.22"/>
    <n v="4406090.6961489618"/>
  </r>
  <r>
    <x v="16"/>
    <s v="MAGDALENA"/>
    <x v="1082"/>
    <s v="MUNICIPIO DE SAN SEBASTIÁN DE BUENAVISTA (MAGDALENA)"/>
    <n v="388196104"/>
    <n v="0"/>
    <n v="0"/>
    <n v="109296568"/>
    <n v="0"/>
    <n v="0"/>
    <n v="497492672"/>
    <n v="-7.1406364440917969E-5"/>
    <n v="149860.38723489366"/>
    <n v="0"/>
    <n v="0"/>
    <n v="0"/>
    <n v="497642532.38716346"/>
    <n v="322666985.42000002"/>
    <n v="0"/>
    <n v="0"/>
    <n v="-7.1406364440917969E-5"/>
    <n v="109446428.3872349"/>
    <n v="0"/>
    <n v="0"/>
    <n v="432113413.80716348"/>
    <n v="0"/>
    <n v="432113413.80716348"/>
    <n v="424669029.99000001"/>
    <n v="7444383.8171634674"/>
  </r>
  <r>
    <x v="16"/>
    <s v="MAGDALENA"/>
    <x v="1083"/>
    <s v="MUNICIPIO DE SAN ZENÓN (MAGDALENA)"/>
    <n v="319176941"/>
    <n v="0"/>
    <n v="0"/>
    <n v="89767887"/>
    <n v="0"/>
    <n v="0"/>
    <n v="408944828"/>
    <n v="-4.6693682670593262E-3"/>
    <n v="123134.78950476091"/>
    <n v="0"/>
    <n v="0"/>
    <n v="0"/>
    <n v="409067962.7848354"/>
    <n v="265257420.98999998"/>
    <n v="0"/>
    <n v="0"/>
    <n v="-4.6693682670593262E-3"/>
    <n v="89891021.789504766"/>
    <n v="0"/>
    <n v="0"/>
    <n v="355148442.77483535"/>
    <n v="0"/>
    <n v="355148442.77483535"/>
    <n v="349026370.67000002"/>
    <n v="6122072.1048353314"/>
  </r>
  <r>
    <x v="16"/>
    <s v="MAGDALENA"/>
    <x v="537"/>
    <s v="MUNICIPIO DE SANTA ANA (MAGDALENA)"/>
    <n v="464108526"/>
    <n v="0"/>
    <n v="0"/>
    <n v="129129394"/>
    <n v="0"/>
    <n v="0"/>
    <n v="593237920"/>
    <n v="3.3258199691772461E-3"/>
    <n v="177879.82568856125"/>
    <n v="0"/>
    <n v="0"/>
    <n v="0"/>
    <n v="593415799.82901442"/>
    <n v="385121914.53999996"/>
    <n v="0"/>
    <n v="0"/>
    <n v="3.3258199691772461E-3"/>
    <n v="129307273.82568856"/>
    <n v="0"/>
    <n v="0"/>
    <n v="514429188.36901432"/>
    <n v="0"/>
    <n v="514429188.36901432"/>
    <n v="505509627.91000003"/>
    <n v="8919560.4590142965"/>
  </r>
  <r>
    <x v="16"/>
    <s v="MAGDALENA"/>
    <x v="1084"/>
    <s v="MUNICIPIO DE SANTA BÁRBARA DE PINTO (MAGDALENA)"/>
    <n v="389871419"/>
    <n v="0"/>
    <n v="0"/>
    <n v="108361584"/>
    <n v="0"/>
    <n v="0"/>
    <n v="498233003"/>
    <n v="4.470527172088623E-3"/>
    <n v="149285.74535217608"/>
    <n v="0"/>
    <n v="0"/>
    <n v="0"/>
    <n v="498382288.74982268"/>
    <n v="323444431.84000003"/>
    <n v="0"/>
    <n v="0"/>
    <n v="4.470527172088623E-3"/>
    <n v="108510869.74535218"/>
    <n v="0"/>
    <n v="0"/>
    <n v="431955301.58982277"/>
    <n v="0"/>
    <n v="431955301.58982277"/>
    <n v="424460222.82999998"/>
    <n v="7495078.7598227859"/>
  </r>
  <r>
    <x v="16"/>
    <s v="MAGDALENA"/>
    <x v="538"/>
    <s v="MUNICIPIO DE SITIONUEVO (MAGDALENA)"/>
    <n v="503187916"/>
    <n v="0"/>
    <n v="0"/>
    <n v="140353967"/>
    <n v="0"/>
    <n v="0"/>
    <n v="643541883"/>
    <n v="-2.6613473892211914E-3"/>
    <n v="193203.24118432318"/>
    <n v="0"/>
    <n v="0"/>
    <n v="0"/>
    <n v="643735086.23852301"/>
    <n v="417750938.88999999"/>
    <n v="0"/>
    <n v="0"/>
    <n v="-2.6613473892211914E-3"/>
    <n v="140547170.24118432"/>
    <n v="0"/>
    <n v="0"/>
    <n v="558298109.12852299"/>
    <n v="0"/>
    <n v="558298109.12852299"/>
    <n v="548634412.51999998"/>
    <n v="9663696.6085230112"/>
  </r>
  <r>
    <x v="16"/>
    <s v="MAGDALENA"/>
    <x v="539"/>
    <s v="MUNICIPIO DE TENERIFE (MAGDALENA)"/>
    <n v="340726499"/>
    <n v="0"/>
    <n v="0"/>
    <n v="96158534"/>
    <n v="0"/>
    <n v="0"/>
    <n v="436885033"/>
    <n v="1.0948777198791504E-3"/>
    <n v="131714.51372878702"/>
    <n v="0"/>
    <n v="0"/>
    <n v="0"/>
    <n v="437016747.51482368"/>
    <n v="283308951.58999997"/>
    <n v="0"/>
    <n v="0"/>
    <n v="1.0948777198791504E-3"/>
    <n v="96290248.513728783"/>
    <n v="0"/>
    <n v="0"/>
    <n v="379599200.10482365"/>
    <n v="0"/>
    <n v="379599200.10482365"/>
    <n v="373068505.31"/>
    <n v="6530694.7948236465"/>
  </r>
  <r>
    <x v="16"/>
    <s v="MAGDALENA"/>
    <x v="1085"/>
    <s v="MUNICIPIO DE ZAPAYÁN (MAGDALENA)"/>
    <n v="325747288"/>
    <n v="0"/>
    <n v="0"/>
    <n v="91517142"/>
    <n v="0"/>
    <n v="0"/>
    <n v="417264430"/>
    <n v="-3.630518913269043E-4"/>
    <n v="125600.64463080297"/>
    <n v="0"/>
    <n v="0"/>
    <n v="0"/>
    <n v="417390030.64426774"/>
    <n v="270672283.01000005"/>
    <n v="0"/>
    <n v="0"/>
    <n v="-3.630518913269043E-4"/>
    <n v="91642742.644630805"/>
    <n v="0"/>
    <n v="0"/>
    <n v="362315025.65426779"/>
    <n v="0"/>
    <n v="362315025.65426779"/>
    <n v="356065070.85000002"/>
    <n v="6249954.8042677641"/>
  </r>
  <r>
    <x v="16"/>
    <s v="MAGDALENA"/>
    <x v="540"/>
    <s v="MUNICIPIO DE ZONA BANANERA (MAGDALENA)"/>
    <n v="505290610"/>
    <n v="0"/>
    <n v="0"/>
    <n v="141356451"/>
    <n v="0"/>
    <n v="0"/>
    <n v="646647061"/>
    <n v="4.0180683135986328E-3"/>
    <n v="194284.77429488554"/>
    <n v="0"/>
    <n v="0"/>
    <n v="0"/>
    <n v="646841345.77831292"/>
    <n v="419607886.51999998"/>
    <n v="0"/>
    <n v="0"/>
    <n v="4.0180683135986328E-3"/>
    <n v="141550735.77429488"/>
    <n v="0"/>
    <n v="0"/>
    <n v="561158622.2983129"/>
    <n v="0"/>
    <n v="561158622.2983129"/>
    <n v="551457204.92999995"/>
    <n v="9701417.3683129549"/>
  </r>
  <r>
    <x v="16"/>
    <s v="META"/>
    <x v="17"/>
    <s v="GOBERNACIÓN DE META"/>
    <n v="23264185688"/>
    <n v="0"/>
    <n v="0"/>
    <n v="4180014367"/>
    <n v="0"/>
    <n v="0"/>
    <n v="27444200055"/>
    <n v="-4.390716552734375E-3"/>
    <n v="5897415.4643024141"/>
    <n v="0"/>
    <n v="0"/>
    <n v="0"/>
    <n v="27450097470.459911"/>
    <n v="18381028083.779999"/>
    <n v="0"/>
    <n v="0"/>
    <n v="-4.390716552734375E-3"/>
    <n v="4185911782.4643025"/>
    <n v="0"/>
    <n v="0"/>
    <n v="22566939866.23991"/>
    <n v="0"/>
    <n v="22566939866.23991"/>
    <n v="22119777277.970001"/>
    <n v="447162588.26990891"/>
  </r>
  <r>
    <x v="16"/>
    <s v="META"/>
    <x v="541"/>
    <s v="MUNICIPIO DE VILLAVICENCIO (META)"/>
    <n v="672561991"/>
    <n v="0"/>
    <n v="0"/>
    <n v="185427637"/>
    <n v="0"/>
    <n v="0"/>
    <n v="857989628"/>
    <n v="3.3724308013916016E-4"/>
    <n v="256384.5972430683"/>
    <n v="0"/>
    <n v="0"/>
    <n v="0"/>
    <n v="858246012.59758031"/>
    <n v="557443366.18000007"/>
    <n v="0"/>
    <n v="0"/>
    <n v="3.3724308013916016E-4"/>
    <n v="185684021.59724307"/>
    <n v="0"/>
    <n v="0"/>
    <n v="743127387.77758038"/>
    <n v="0"/>
    <n v="743127387.77758038"/>
    <n v="730183270.23000002"/>
    <n v="12944117.547580361"/>
  </r>
  <r>
    <x v="16"/>
    <s v="META"/>
    <x v="542"/>
    <s v="MUNICIPIO DE ACACÍAS (META)"/>
    <n v="366022094"/>
    <n v="0"/>
    <n v="0"/>
    <n v="100824979"/>
    <n v="0"/>
    <n v="0"/>
    <n v="466847073"/>
    <n v="-4.1454434394836426E-3"/>
    <n v="139447.10742593859"/>
    <n v="0"/>
    <n v="0"/>
    <n v="0"/>
    <n v="466986520.10328048"/>
    <n v="303329498.71000004"/>
    <n v="0"/>
    <n v="0"/>
    <n v="-4.1454434394836426E-3"/>
    <n v="100964426.10742594"/>
    <n v="0"/>
    <n v="0"/>
    <n v="404293924.81328052"/>
    <n v="0"/>
    <n v="404293924.81328052"/>
    <n v="397248164.86000001"/>
    <n v="7045759.9532805085"/>
  </r>
  <r>
    <x v="16"/>
    <s v="META"/>
    <x v="543"/>
    <s v="MUNICIPIO DE BARRANCA DE UPÍA (META)"/>
    <n v="163622413"/>
    <n v="0"/>
    <n v="0"/>
    <n v="45151032"/>
    <n v="0"/>
    <n v="0"/>
    <n v="208773445"/>
    <n v="-2.1261274814605713E-3"/>
    <n v="62418.019712775567"/>
    <n v="0"/>
    <n v="0"/>
    <n v="0"/>
    <n v="208835863.01758665"/>
    <n v="135654511.28999999"/>
    <n v="0"/>
    <n v="0"/>
    <n v="-2.1261274814605713E-3"/>
    <n v="45213450.019712776"/>
    <n v="0"/>
    <n v="0"/>
    <n v="180867961.30758664"/>
    <n v="0"/>
    <n v="180867961.30758664"/>
    <n v="177720668.77000001"/>
    <n v="3147292.5375866294"/>
  </r>
  <r>
    <x v="16"/>
    <s v="META"/>
    <x v="544"/>
    <s v="MUNICIPIO DE CABUYARO (META)"/>
    <n v="170360604"/>
    <n v="0"/>
    <n v="0"/>
    <n v="47636121"/>
    <n v="0"/>
    <n v="0"/>
    <n v="217996725"/>
    <n v="-1.3729631900787354E-3"/>
    <n v="65474.156092390345"/>
    <n v="0"/>
    <n v="0"/>
    <n v="0"/>
    <n v="218062199.15471941"/>
    <n v="141465319.53"/>
    <n v="0"/>
    <n v="0"/>
    <n v="-1.3729631900787354E-3"/>
    <n v="47701595.15609239"/>
    <n v="0"/>
    <n v="0"/>
    <n v="189166914.68471944"/>
    <n v="0"/>
    <n v="189166914.68471944"/>
    <n v="185896176.46000001"/>
    <n v="3270738.224719435"/>
  </r>
  <r>
    <x v="16"/>
    <s v="META"/>
    <x v="545"/>
    <s v="MUNICIPIO DE CASTILLA LA NUEVA (META)"/>
    <n v="171899118"/>
    <n v="0"/>
    <n v="0"/>
    <n v="46981923"/>
    <n v="0"/>
    <n v="0"/>
    <n v="218881041"/>
    <n v="-4.3011903762817383E-3"/>
    <n v="65177.453259904651"/>
    <n v="0"/>
    <n v="0"/>
    <n v="0"/>
    <n v="218946218.44895872"/>
    <n v="142303973.44"/>
    <n v="0"/>
    <n v="0"/>
    <n v="-4.3011903762817383E-3"/>
    <n v="47047100.453259908"/>
    <n v="0"/>
    <n v="0"/>
    <n v="189351073.88895872"/>
    <n v="0"/>
    <n v="189351073.88895872"/>
    <n v="186037691.75999999"/>
    <n v="3313382.1289587319"/>
  </r>
  <r>
    <x v="16"/>
    <s v="META"/>
    <x v="546"/>
    <s v="MUNICIPIO DE CUBARRAL (META)"/>
    <n v="163540199"/>
    <n v="0"/>
    <n v="0"/>
    <n v="45506729"/>
    <n v="0"/>
    <n v="0"/>
    <n v="209046928"/>
    <n v="9.5677375793457031E-4"/>
    <n v="62698.43464632723"/>
    <n v="0"/>
    <n v="0"/>
    <n v="0"/>
    <n v="209109626.43560311"/>
    <n v="135716012.82999998"/>
    <n v="0"/>
    <n v="0"/>
    <n v="9.5677375793457031E-4"/>
    <n v="45569427.434646331"/>
    <n v="0"/>
    <n v="0"/>
    <n v="181285440.2656031"/>
    <n v="0"/>
    <n v="181285440.2656031"/>
    <n v="178142602.78"/>
    <n v="3142837.4856030941"/>
  </r>
  <r>
    <x v="16"/>
    <s v="META"/>
    <x v="547"/>
    <s v="MUNICIPIO DE CUMARAL (META)"/>
    <n v="211578386"/>
    <n v="0"/>
    <n v="0"/>
    <n v="59271927"/>
    <n v="0"/>
    <n v="0"/>
    <n v="270850313"/>
    <n v="3.7049651145935059E-3"/>
    <n v="81445.992320368343"/>
    <n v="0"/>
    <n v="0"/>
    <n v="0"/>
    <n v="270931758.99602532"/>
    <n v="175746322.92000002"/>
    <n v="0"/>
    <n v="0"/>
    <n v="3.7049651145935059E-3"/>
    <n v="59353372.992320366"/>
    <n v="0"/>
    <n v="0"/>
    <n v="235099695.91602534"/>
    <n v="0"/>
    <n v="235099695.91602534"/>
    <n v="231038669.28999999"/>
    <n v="4061026.6260253489"/>
  </r>
  <r>
    <x v="16"/>
    <s v="META"/>
    <x v="922"/>
    <s v="MUNICIPIO DE EL CALVARIO (META)"/>
    <n v="82943252"/>
    <n v="0"/>
    <n v="0"/>
    <n v="23471194"/>
    <n v="0"/>
    <n v="0"/>
    <n v="106414446"/>
    <n v="-1.262277364730835E-4"/>
    <n v="32107.763416160742"/>
    <n v="0"/>
    <n v="0"/>
    <n v="0"/>
    <n v="106446553.76328993"/>
    <n v="68996278.040000007"/>
    <n v="0"/>
    <n v="0"/>
    <n v="-1.262277364730835E-4"/>
    <n v="23503301.76341616"/>
    <n v="0"/>
    <n v="0"/>
    <n v="92499579.803289935"/>
    <n v="0"/>
    <n v="92499579.803289935"/>
    <n v="90911063.040000007"/>
    <n v="1588516.7632899284"/>
  </r>
  <r>
    <x v="16"/>
    <s v="META"/>
    <x v="548"/>
    <s v="MUNICIPIO DE EL CASTILLO (META)"/>
    <n v="191219993"/>
    <n v="0"/>
    <n v="0"/>
    <n v="25545798"/>
    <n v="0"/>
    <n v="0"/>
    <n v="216765791"/>
    <n v="-2.0437948405742645E-3"/>
    <n v="4194.2155981628102"/>
    <n v="0"/>
    <n v="0"/>
    <n v="0"/>
    <n v="216769985.21355438"/>
    <n v="136514782.15000001"/>
    <n v="0"/>
    <n v="0"/>
    <n v="-2.0437948405742645E-3"/>
    <n v="25549992.215598162"/>
    <n v="0"/>
    <n v="0"/>
    <n v="162064774.36355439"/>
    <n v="0"/>
    <n v="162064774.36355439"/>
    <n v="158406021.22"/>
    <n v="3658753.1435543895"/>
  </r>
  <r>
    <x v="16"/>
    <s v="META"/>
    <x v="549"/>
    <s v="MUNICIPIO DE EL DORADO (META)"/>
    <n v="140244869"/>
    <n v="0"/>
    <n v="0"/>
    <n v="39482613"/>
    <n v="0"/>
    <n v="0"/>
    <n v="179727482"/>
    <n v="-3.7254691123962402E-3"/>
    <n v="54142.995844835124"/>
    <n v="0"/>
    <n v="0"/>
    <n v="0"/>
    <n v="179781624.99211937"/>
    <n v="116574370.89000002"/>
    <n v="0"/>
    <n v="0"/>
    <n v="-3.7254691123962402E-3"/>
    <n v="39536755.995844834"/>
    <n v="0"/>
    <n v="0"/>
    <n v="156111126.88211939"/>
    <n v="0"/>
    <n v="156111126.88211939"/>
    <n v="153421834.21000001"/>
    <n v="2689292.672119379"/>
  </r>
  <r>
    <x v="16"/>
    <s v="META"/>
    <x v="550"/>
    <s v="MUNICIPIO DE FUENTE DE ORO (META)"/>
    <n v="259644581"/>
    <n v="0"/>
    <n v="0"/>
    <n v="71977914"/>
    <n v="0"/>
    <n v="0"/>
    <n v="331622495"/>
    <n v="-1.0718703269958496E-3"/>
    <n v="99307.402415583667"/>
    <n v="0"/>
    <n v="0"/>
    <n v="0"/>
    <n v="331721802.4013437"/>
    <n v="215362200.06999999"/>
    <n v="0"/>
    <n v="0"/>
    <n v="-1.0718703269958496E-3"/>
    <n v="72077221.402415588"/>
    <n v="0"/>
    <n v="0"/>
    <n v="287439421.4713437"/>
    <n v="0"/>
    <n v="287439421.4713437"/>
    <n v="282446913.61000001"/>
    <n v="4992507.8613436818"/>
  </r>
  <r>
    <x v="16"/>
    <s v="META"/>
    <x v="551"/>
    <s v="MUNICIPIO DE GRANADA (META)"/>
    <n v="393545670"/>
    <n v="0"/>
    <n v="0"/>
    <n v="108741609"/>
    <n v="0"/>
    <n v="0"/>
    <n v="502287279"/>
    <n v="1.6272068023681641E-4"/>
    <n v="150225.79001697377"/>
    <n v="0"/>
    <n v="0"/>
    <n v="0"/>
    <n v="502437504.79017967"/>
    <n v="326281766.83000004"/>
    <n v="0"/>
    <n v="0"/>
    <n v="1.6272068023681641E-4"/>
    <n v="108891834.79001698"/>
    <n v="0"/>
    <n v="0"/>
    <n v="435173601.62017977"/>
    <n v="0"/>
    <n v="435173601.62017977"/>
    <n v="427602152.33999997"/>
    <n v="7571449.2801797986"/>
  </r>
  <r>
    <x v="16"/>
    <s v="META"/>
    <x v="552"/>
    <s v="MUNICIPIO DE GUAMAL (META)"/>
    <n v="145271607"/>
    <n v="0"/>
    <n v="0"/>
    <n v="40818699"/>
    <n v="0"/>
    <n v="0"/>
    <n v="186090306"/>
    <n v="1.1579692363739014E-3"/>
    <n v="56016.611271335205"/>
    <n v="0"/>
    <n v="0"/>
    <n v="0"/>
    <n v="186146322.61242929"/>
    <n v="120718879.44"/>
    <n v="0"/>
    <n v="0"/>
    <n v="1.1579692363739014E-3"/>
    <n v="40874715.611271337"/>
    <n v="0"/>
    <n v="0"/>
    <n v="161593595.05242932"/>
    <n v="0"/>
    <n v="161593595.05242932"/>
    <n v="158806877.44"/>
    <n v="2786717.6124293208"/>
  </r>
  <r>
    <x v="16"/>
    <s v="META"/>
    <x v="553"/>
    <s v="MUNICIPIO DE MAPIRIPÁN (META)"/>
    <n v="514127598"/>
    <n v="0"/>
    <n v="0"/>
    <n v="141275603"/>
    <n v="0"/>
    <n v="0"/>
    <n v="655403201"/>
    <n v="-7.3885917663574219E-4"/>
    <n v="195567.70282858986"/>
    <n v="0"/>
    <n v="0"/>
    <n v="0"/>
    <n v="655598768.70208979"/>
    <n v="425922008.12"/>
    <n v="0"/>
    <n v="0"/>
    <n v="-7.3885917663574219E-4"/>
    <n v="141471170.70282859"/>
    <n v="0"/>
    <n v="0"/>
    <n v="567393178.82208967"/>
    <n v="0"/>
    <n v="567393178.82208967"/>
    <n v="557492414.82000005"/>
    <n v="9900764.0020896196"/>
  </r>
  <r>
    <x v="16"/>
    <s v="META"/>
    <x v="554"/>
    <s v="MUNICIPIO DE MESETAS (META)"/>
    <n v="419511207"/>
    <n v="0"/>
    <n v="0"/>
    <n v="117690325"/>
    <n v="0"/>
    <n v="0"/>
    <n v="537201532"/>
    <n v="2.0602941513061523E-3"/>
    <n v="161656.16516685524"/>
    <n v="0"/>
    <n v="0"/>
    <n v="0"/>
    <n v="537363188.16722715"/>
    <n v="348527802.82999998"/>
    <n v="0"/>
    <n v="0"/>
    <n v="2.0602941513061523E-3"/>
    <n v="117851981.16516685"/>
    <n v="0"/>
    <n v="0"/>
    <n v="466379783.99722713"/>
    <n v="0"/>
    <n v="466379783.99722713"/>
    <n v="458328711.63999999"/>
    <n v="8051072.3572271466"/>
  </r>
  <r>
    <x v="16"/>
    <s v="META"/>
    <x v="555"/>
    <s v="MUNICIPIO DE LA MACARENA (META)"/>
    <n v="670372749"/>
    <n v="0"/>
    <n v="0"/>
    <n v="183425051"/>
    <n v="0"/>
    <n v="0"/>
    <n v="853797800"/>
    <n v="-1.9483566284179688E-3"/>
    <n v="254340.84139040782"/>
    <n v="0"/>
    <n v="0"/>
    <n v="0"/>
    <n v="854052140.83944201"/>
    <n v="555030532.26999998"/>
    <n v="0"/>
    <n v="0"/>
    <n v="-1.9483566284179688E-3"/>
    <n v="183679391.8413904"/>
    <n v="0"/>
    <n v="0"/>
    <n v="738709924.109442"/>
    <n v="0"/>
    <n v="738709924.109442"/>
    <n v="725790299.39999998"/>
    <n v="12919624.709442019"/>
  </r>
  <r>
    <x v="16"/>
    <s v="META"/>
    <x v="556"/>
    <s v="MUNICIPIO DE URIBE (META)"/>
    <n v="0"/>
    <n v="0"/>
    <n v="0"/>
    <n v="91286255"/>
    <n v="0"/>
    <n v="0"/>
    <n v="91286255"/>
    <n v="1.5968084335327148E-4"/>
    <n v="126324.01611413833"/>
    <n v="0"/>
    <n v="0"/>
    <n v="0"/>
    <n v="91412579.016273826"/>
    <n v="38908630.939999998"/>
    <n v="0"/>
    <n v="0"/>
    <n v="1.5968084335327148E-4"/>
    <n v="91412579.016114146"/>
    <n v="0"/>
    <n v="0"/>
    <n v="130321209.95627382"/>
    <n v="0"/>
    <n v="130321209.95627382"/>
    <n v="91412579"/>
    <n v="38908630.956273824"/>
  </r>
  <r>
    <x v="16"/>
    <s v="META"/>
    <x v="1086"/>
    <s v="MUNICIPIO DE LEJANÍAS (META)"/>
    <n v="216086952"/>
    <n v="0"/>
    <n v="0"/>
    <n v="61207104"/>
    <n v="0"/>
    <n v="0"/>
    <n v="277294056"/>
    <n v="-3.4829378128051758E-3"/>
    <n v="83724.475268096881"/>
    <n v="0"/>
    <n v="0"/>
    <n v="0"/>
    <n v="277377780.47178519"/>
    <n v="179772278.53"/>
    <n v="0"/>
    <n v="0"/>
    <n v="-3.4829378128051758E-3"/>
    <n v="61290828.475268096"/>
    <n v="0"/>
    <n v="0"/>
    <n v="241063107.00178516"/>
    <n v="0"/>
    <n v="241063107.00178516"/>
    <n v="236924472.30000001"/>
    <n v="4138634.7017851472"/>
  </r>
  <r>
    <x v="16"/>
    <s v="META"/>
    <x v="1087"/>
    <s v="MUNICIPIO DE PUERTO CONCORDIA (META)"/>
    <n v="556536198"/>
    <n v="0"/>
    <n v="0"/>
    <n v="152743874"/>
    <n v="0"/>
    <n v="0"/>
    <n v="709280072"/>
    <n v="-2.5689601898193359E-3"/>
    <n v="211555.50689625822"/>
    <n v="0"/>
    <n v="0"/>
    <n v="0"/>
    <n v="709491627.5043273"/>
    <n v="460978782.36000001"/>
    <n v="0"/>
    <n v="0"/>
    <n v="-2.5689601898193359E-3"/>
    <n v="152955429.50689626"/>
    <n v="0"/>
    <n v="0"/>
    <n v="613934211.86432731"/>
    <n v="0"/>
    <n v="613934211.86432731"/>
    <n v="603214260.10000002"/>
    <n v="10719951.764327288"/>
  </r>
  <r>
    <x v="16"/>
    <s v="META"/>
    <x v="557"/>
    <s v="MUNICIPIO DE PUERTO GAITÁN (META)"/>
    <n v="397457598"/>
    <n v="0"/>
    <n v="0"/>
    <n v="111415625"/>
    <n v="0"/>
    <n v="0"/>
    <n v="508873223"/>
    <n v="4.4826269149780273E-3"/>
    <n v="153047.12361517278"/>
    <n v="0"/>
    <n v="0"/>
    <n v="0"/>
    <n v="509026270.12809777"/>
    <n v="330175553.12"/>
    <n v="0"/>
    <n v="0"/>
    <n v="4.4826269149780273E-3"/>
    <n v="111568672.12361518"/>
    <n v="0"/>
    <n v="0"/>
    <n v="441744225.24809778"/>
    <n v="0"/>
    <n v="441744225.24809778"/>
    <n v="434116617.69"/>
    <n v="7627607.5580977798"/>
  </r>
  <r>
    <x v="16"/>
    <s v="META"/>
    <x v="558"/>
    <s v="MUNICIPIO DE PUERTO LÓPEZ (META)"/>
    <n v="335908470"/>
    <n v="0"/>
    <n v="0"/>
    <n v="93538987"/>
    <n v="0"/>
    <n v="0"/>
    <n v="429447457"/>
    <n v="-2.6563405990600586E-3"/>
    <n v="128833.11337094143"/>
    <n v="0"/>
    <n v="0"/>
    <n v="0"/>
    <n v="429576290.11071461"/>
    <n v="278795973.08999997"/>
    <n v="0"/>
    <n v="0"/>
    <n v="-2.6563405990600586E-3"/>
    <n v="93667820.11337094"/>
    <n v="0"/>
    <n v="0"/>
    <n v="372463793.20071459"/>
    <n v="0"/>
    <n v="372463793.20071459"/>
    <n v="366010097.62"/>
    <n v="6453695.5807145834"/>
  </r>
  <r>
    <x v="16"/>
    <s v="META"/>
    <x v="559"/>
    <s v="MUNICIPIO DE PUERTO LLERAS (META)"/>
    <n v="282820020"/>
    <n v="0"/>
    <n v="0"/>
    <n v="80810900"/>
    <n v="0"/>
    <n v="0"/>
    <n v="363630920"/>
    <n v="1.3592243194580078E-3"/>
    <n v="110197.43050050255"/>
    <n v="0"/>
    <n v="0"/>
    <n v="0"/>
    <n v="363741117.43185973"/>
    <n v="235570089.05000001"/>
    <n v="0"/>
    <n v="0"/>
    <n v="1.3592243194580078E-3"/>
    <n v="80921097.430500507"/>
    <n v="0"/>
    <n v="0"/>
    <n v="316491186.48185974"/>
    <n v="0"/>
    <n v="316491186.48185974"/>
    <n v="311081624.56"/>
    <n v="5409561.9218597412"/>
  </r>
  <r>
    <x v="16"/>
    <s v="META"/>
    <x v="560"/>
    <s v="MUNICIPIO DE PUERTO RICO (META)"/>
    <n v="511599173"/>
    <n v="0"/>
    <n v="0"/>
    <n v="143664915"/>
    <n v="0"/>
    <n v="0"/>
    <n v="655264088"/>
    <n v="-2.1771788597106934E-3"/>
    <n v="197214.45561416593"/>
    <n v="0"/>
    <n v="0"/>
    <n v="0"/>
    <n v="655461302.45343697"/>
    <n v="425103378.92000002"/>
    <n v="0"/>
    <n v="0"/>
    <n v="-2.1771788597106934E-3"/>
    <n v="143862129.45561418"/>
    <n v="0"/>
    <n v="0"/>
    <n v="568965508.37343705"/>
    <n v="0"/>
    <n v="568965508.37343705"/>
    <n v="559150672.45000005"/>
    <n v="9814835.9234369993"/>
  </r>
  <r>
    <x v="16"/>
    <s v="META"/>
    <x v="561"/>
    <s v="MUNICIPIO DE RESTREPO (META)"/>
    <n v="143192684"/>
    <n v="0"/>
    <n v="0"/>
    <n v="40305879"/>
    <n v="0"/>
    <n v="0"/>
    <n v="183498563"/>
    <n v="-3.5782456398010254E-3"/>
    <n v="55290.991458391443"/>
    <n v="0"/>
    <n v="0"/>
    <n v="0"/>
    <n v="183553853.98788014"/>
    <n v="119027173.59"/>
    <n v="0"/>
    <n v="0"/>
    <n v="-3.5782456398010254E-3"/>
    <n v="40361169.991458394"/>
    <n v="0"/>
    <n v="0"/>
    <n v="159388343.57788014"/>
    <n v="0"/>
    <n v="159388343.57788014"/>
    <n v="156642448.63999999"/>
    <n v="2745894.9378801584"/>
  </r>
  <r>
    <x v="16"/>
    <s v="META"/>
    <x v="562"/>
    <s v="MUNICIPIO DE SAN CARLOS DE GUAROA (META)"/>
    <n v="236232679"/>
    <n v="0"/>
    <n v="0"/>
    <n v="64071758"/>
    <n v="0"/>
    <n v="0"/>
    <n v="300304437"/>
    <n v="2.0945072174072266E-3"/>
    <n v="89148.51627857321"/>
    <n v="0"/>
    <n v="0"/>
    <n v="0"/>
    <n v="300393585.51837307"/>
    <n v="195345073.01999998"/>
    <n v="0"/>
    <n v="0"/>
    <n v="2.0945072174072266E-3"/>
    <n v="64160906.516278572"/>
    <n v="0"/>
    <n v="0"/>
    <n v="259505979.53837305"/>
    <n v="0"/>
    <n v="259505979.53837305"/>
    <n v="254945847.75999999"/>
    <n v="4560131.7783730626"/>
  </r>
  <r>
    <x v="16"/>
    <s v="META"/>
    <x v="563"/>
    <s v="MUNICIPIO DE SAN JUAN DE ARAMA (META)"/>
    <n v="213833840"/>
    <n v="0"/>
    <n v="0"/>
    <n v="60588855"/>
    <n v="0"/>
    <n v="0"/>
    <n v="274422695"/>
    <n v="1.6790330410003662E-3"/>
    <n v="82871.271530532074"/>
    <n v="0"/>
    <n v="0"/>
    <n v="0"/>
    <n v="274505566.27320957"/>
    <n v="177895336.51000002"/>
    <n v="0"/>
    <n v="0"/>
    <n v="1.6790330410003662E-3"/>
    <n v="60671726.271530531"/>
    <n v="0"/>
    <n v="0"/>
    <n v="238567062.78320959"/>
    <n v="0"/>
    <n v="238567062.78320959"/>
    <n v="234471007.38"/>
    <n v="4096055.4032095969"/>
  </r>
  <r>
    <x v="16"/>
    <s v="META"/>
    <x v="979"/>
    <s v="MUNICIPIO DE SAN JUANITO (META)"/>
    <n v="105918335"/>
    <n v="0"/>
    <n v="0"/>
    <n v="29489855"/>
    <n v="0"/>
    <n v="0"/>
    <n v="135408190"/>
    <n v="3.8078278303146362E-3"/>
    <n v="40617.107750583149"/>
    <n v="0"/>
    <n v="0"/>
    <n v="0"/>
    <n v="135448807.11155844"/>
    <n v="87917093.780000001"/>
    <n v="0"/>
    <n v="0"/>
    <n v="3.8078278303146362E-3"/>
    <n v="29530472.107750583"/>
    <n v="0"/>
    <n v="0"/>
    <n v="117447565.89155841"/>
    <n v="0"/>
    <n v="117447565.89155841"/>
    <n v="115413279.67"/>
    <n v="2034286.2215584069"/>
  </r>
  <r>
    <x v="16"/>
    <s v="META"/>
    <x v="564"/>
    <s v="MUNICIPIO DE SAN MARTÍN (META)"/>
    <n v="264630435"/>
    <n v="0"/>
    <n v="0"/>
    <n v="73694005"/>
    <n v="0"/>
    <n v="0"/>
    <n v="338324440"/>
    <n v="1.239776611328125E-3"/>
    <n v="101495.62766763102"/>
    <n v="0"/>
    <n v="0"/>
    <n v="0"/>
    <n v="338425935.62890738"/>
    <n v="219637709.38999999"/>
    <n v="0"/>
    <n v="0"/>
    <n v="1.239776611328125E-3"/>
    <n v="73795500.627667636"/>
    <n v="0"/>
    <n v="0"/>
    <n v="293433210.01890743"/>
    <n v="0"/>
    <n v="293433210.01890743"/>
    <n v="288349018.31999999"/>
    <n v="5084191.6989074349"/>
  </r>
  <r>
    <x v="16"/>
    <s v="META"/>
    <x v="565"/>
    <s v="MUNICIPIO DE VISTAHERMOSA (META)"/>
    <n v="409121212"/>
    <n v="0"/>
    <n v="0"/>
    <n v="113345678"/>
    <n v="0"/>
    <n v="0"/>
    <n v="522466890"/>
    <n v="6.5624713897705078E-4"/>
    <n v="156414.08401912765"/>
    <n v="0"/>
    <n v="0"/>
    <n v="0"/>
    <n v="522623304.08467537"/>
    <n v="339320367.05000001"/>
    <n v="0"/>
    <n v="0"/>
    <n v="6.5624713897705078E-4"/>
    <n v="113502092.08401912"/>
    <n v="0"/>
    <n v="0"/>
    <n v="452822459.13467538"/>
    <n v="0"/>
    <n v="452822459.13467538"/>
    <n v="444955318.64999998"/>
    <n v="7867140.4846754074"/>
  </r>
  <r>
    <x v="16"/>
    <s v="NARIÑO"/>
    <x v="18"/>
    <s v="GOBERNACIÓN DE NARIÑO"/>
    <n v="40817272057"/>
    <n v="0"/>
    <n v="0"/>
    <n v="7384825459"/>
    <n v="0"/>
    <n v="0"/>
    <n v="48202097516"/>
    <n v="3.124237060546875E-3"/>
    <n v="10390703.870815739"/>
    <n v="0"/>
    <n v="0"/>
    <n v="0"/>
    <n v="48212488219.873947"/>
    <n v="32276086297.150002"/>
    <n v="0"/>
    <n v="0"/>
    <n v="3.124237060546875E-3"/>
    <n v="7395216162.8708153"/>
    <n v="0"/>
    <n v="0"/>
    <n v="39671302460.023941"/>
    <n v="0"/>
    <n v="39671302460.023941"/>
    <n v="38887723167.080002"/>
    <n v="783579292.94393921"/>
  </r>
  <r>
    <x v="16"/>
    <s v="NARIÑO"/>
    <x v="567"/>
    <s v="MUNICIPIO DE PASTO (NARIÑO)"/>
    <n v="615725816"/>
    <n v="0"/>
    <n v="0"/>
    <n v="171662237"/>
    <n v="0"/>
    <n v="0"/>
    <n v="787388053"/>
    <n v="1.5358924865722656E-3"/>
    <n v="236344.82783325159"/>
    <n v="0"/>
    <n v="0"/>
    <n v="0"/>
    <n v="787624397.82936919"/>
    <n v="511146847.61999989"/>
    <n v="0"/>
    <n v="0"/>
    <n v="1.5358924865722656E-3"/>
    <n v="171898581.82783327"/>
    <n v="0"/>
    <n v="0"/>
    <n v="683045429.44936907"/>
    <n v="0"/>
    <n v="683045429.44936907"/>
    <n v="671219441.65999997"/>
    <n v="11825987.789369106"/>
  </r>
  <r>
    <x v="16"/>
    <s v="NARIÑO"/>
    <x v="1088"/>
    <s v="MUNICIPIO DE ALBÁN (NARIÑO)"/>
    <n v="347039837"/>
    <n v="0"/>
    <n v="0"/>
    <n v="96597324"/>
    <n v="0"/>
    <n v="0"/>
    <n v="443637161"/>
    <n v="-1.7551183700561523E-3"/>
    <n v="133072.38608805768"/>
    <n v="0"/>
    <n v="0"/>
    <n v="0"/>
    <n v="443770233.38433295"/>
    <n v="288029866.19000006"/>
    <n v="0"/>
    <n v="0"/>
    <n v="-1.7551183700561523E-3"/>
    <n v="96730396.386088058"/>
    <n v="0"/>
    <n v="0"/>
    <n v="384760262.57433301"/>
    <n v="0"/>
    <n v="384760262.57433301"/>
    <n v="378092958.06999999"/>
    <n v="6667304.5043330193"/>
  </r>
  <r>
    <x v="16"/>
    <s v="NARIÑO"/>
    <x v="1089"/>
    <s v="MUNICIPIO DE ALDANA (NARIÑO)"/>
    <n v="173888011"/>
    <n v="0"/>
    <n v="0"/>
    <n v="49801113"/>
    <n v="0"/>
    <n v="0"/>
    <n v="223689124"/>
    <n v="-6.9341063499450684E-4"/>
    <n v="67870.388192258586"/>
    <n v="0"/>
    <n v="0"/>
    <n v="0"/>
    <n v="223756994.38749886"/>
    <n v="144893491.94"/>
    <n v="0"/>
    <n v="0"/>
    <n v="-6.9341063499450684E-4"/>
    <n v="49868983.388192259"/>
    <n v="0"/>
    <n v="0"/>
    <n v="194762475.32749885"/>
    <n v="0"/>
    <n v="194762475.32749885"/>
    <n v="191438021.47999999"/>
    <n v="3324453.8474988639"/>
  </r>
  <r>
    <x v="16"/>
    <s v="NARIÑO"/>
    <x v="1090"/>
    <s v="MUNICIPIO DE ANCUYÁ (NARIÑO)"/>
    <n v="207241954"/>
    <n v="0"/>
    <n v="0"/>
    <n v="60090838"/>
    <n v="0"/>
    <n v="0"/>
    <n v="267332792"/>
    <n v="-1.3518631458282471E-3"/>
    <n v="81457.895852897447"/>
    <n v="0"/>
    <n v="0"/>
    <n v="0"/>
    <n v="267414249.89450103"/>
    <n v="172982038.63"/>
    <n v="0"/>
    <n v="0"/>
    <n v="-1.3518631458282471E-3"/>
    <n v="60172295.895852901"/>
    <n v="0"/>
    <n v="0"/>
    <n v="233154334.52450103"/>
    <n v="0"/>
    <n v="233154334.52450103"/>
    <n v="229201780.30000001"/>
    <n v="3952554.2245010138"/>
  </r>
  <r>
    <x v="16"/>
    <s v="NARIÑO"/>
    <x v="923"/>
    <s v="MUNICIPIO DE ARBOLEDA (NARIÑO)"/>
    <n v="314268717"/>
    <n v="0"/>
    <n v="0"/>
    <n v="88558666"/>
    <n v="0"/>
    <n v="0"/>
    <n v="402827383"/>
    <n v="1.229405403137207E-3"/>
    <n v="121390.68478920354"/>
    <n v="0"/>
    <n v="0"/>
    <n v="0"/>
    <n v="402948773.68601859"/>
    <n v="261255133.32999998"/>
    <n v="0"/>
    <n v="0"/>
    <n v="1.229405403137207E-3"/>
    <n v="88680056.684789211"/>
    <n v="0"/>
    <n v="0"/>
    <n v="349935190.01601863"/>
    <n v="0"/>
    <n v="349935190.01601863"/>
    <n v="343909633.49000001"/>
    <n v="6025556.5260186195"/>
  </r>
  <r>
    <x v="16"/>
    <s v="NARIÑO"/>
    <x v="568"/>
    <s v="MUNICIPIO DE BARBACOAS (NARIÑO)"/>
    <n v="584778748"/>
    <n v="0"/>
    <n v="0"/>
    <n v="161118532"/>
    <n v="0"/>
    <n v="0"/>
    <n v="745897280"/>
    <n v="-2.391815185546875E-3"/>
    <n v="222813.41067848497"/>
    <n v="0"/>
    <n v="0"/>
    <n v="0"/>
    <n v="746120093.40828669"/>
    <n v="484625933.84000003"/>
    <n v="0"/>
    <n v="0"/>
    <n v="-2.391815185546875E-3"/>
    <n v="161341345.41067848"/>
    <n v="0"/>
    <n v="0"/>
    <n v="645967279.24828672"/>
    <n v="0"/>
    <n v="645967279.24828672"/>
    <n v="634710695.17999995"/>
    <n v="11256584.068286777"/>
  </r>
  <r>
    <x v="16"/>
    <s v="NARIÑO"/>
    <x v="980"/>
    <s v="MUNICIPIO DE BELÉN (NARIÑO)"/>
    <n v="169360244"/>
    <n v="0"/>
    <n v="0"/>
    <n v="47176625"/>
    <n v="0"/>
    <n v="0"/>
    <n v="216536869"/>
    <n v="8.1145763397216797E-4"/>
    <n v="64971.152570238184"/>
    <n v="0"/>
    <n v="0"/>
    <n v="0"/>
    <n v="216601840.15338171"/>
    <n v="140585690.11000001"/>
    <n v="0"/>
    <n v="0"/>
    <n v="8.1145763397216797E-4"/>
    <n v="47241596.15257024"/>
    <n v="0"/>
    <n v="0"/>
    <n v="187827286.26338172"/>
    <n v="0"/>
    <n v="187827286.26338172"/>
    <n v="184574563.34999999"/>
    <n v="3252722.9133817255"/>
  </r>
  <r>
    <x v="16"/>
    <s v="NARIÑO"/>
    <x v="887"/>
    <s v="MUNICIPIO DE BUESACO (NARIÑO)"/>
    <n v="423631427"/>
    <n v="0"/>
    <n v="0"/>
    <n v="118068140"/>
    <n v="0"/>
    <n v="0"/>
    <n v="541699567"/>
    <n v="-4.2414665222167969E-4"/>
    <n v="162561.82201367963"/>
    <n v="0"/>
    <n v="0"/>
    <n v="0"/>
    <n v="541862128.82158959"/>
    <n v="351648225.19999999"/>
    <n v="0"/>
    <n v="0"/>
    <n v="-4.2414665222167969E-4"/>
    <n v="118230701.82201368"/>
    <n v="0"/>
    <n v="0"/>
    <n v="469878927.02158952"/>
    <n v="0"/>
    <n v="469878927.02158952"/>
    <n v="461741290.73000002"/>
    <n v="8137636.2915894985"/>
  </r>
  <r>
    <x v="16"/>
    <s v="NARIÑO"/>
    <x v="569"/>
    <s v="MUNICIPIO DE COLÓN (NARIÑO)"/>
    <n v="286984981"/>
    <n v="0"/>
    <n v="0"/>
    <n v="80677767"/>
    <n v="0"/>
    <n v="0"/>
    <n v="367662748"/>
    <n v="1.5375018119812012E-3"/>
    <n v="110700.5448314206"/>
    <n v="0"/>
    <n v="0"/>
    <n v="0"/>
    <n v="367773448.5463689"/>
    <n v="238503463.27999997"/>
    <n v="0"/>
    <n v="0"/>
    <n v="1.5375018119812012E-3"/>
    <n v="80788467.544831425"/>
    <n v="0"/>
    <n v="0"/>
    <n v="319291930.82636893"/>
    <n v="0"/>
    <n v="319291930.82636893"/>
    <n v="313787535.10000002"/>
    <n v="5504395.7263689041"/>
  </r>
  <r>
    <x v="16"/>
    <s v="NARIÑO"/>
    <x v="888"/>
    <s v="MUNICIPIO DE CONSACA (NARIÑO)"/>
    <n v="272010478"/>
    <n v="0"/>
    <n v="0"/>
    <n v="77679218"/>
    <n v="0"/>
    <n v="0"/>
    <n v="349689696"/>
    <n v="-1.9480586051940918E-3"/>
    <n v="105942.65741816821"/>
    <n v="0"/>
    <n v="0"/>
    <n v="0"/>
    <n v="349795638.65547013"/>
    <n v="226562714.97999996"/>
    <n v="0"/>
    <n v="0"/>
    <n v="-1.9480586051940918E-3"/>
    <n v="77785160.657418162"/>
    <n v="0"/>
    <n v="0"/>
    <n v="304347875.63547003"/>
    <n v="0"/>
    <n v="304347875.63547003"/>
    <n v="299145677.19999999"/>
    <n v="5202198.4354700446"/>
  </r>
  <r>
    <x v="16"/>
    <s v="NARIÑO"/>
    <x v="850"/>
    <s v="MUNICIPIO DE CONTADERO (NARIÑO)"/>
    <n v="267181264"/>
    <n v="0"/>
    <n v="0"/>
    <n v="75071466"/>
    <n v="0"/>
    <n v="0"/>
    <n v="342252730"/>
    <n v="3.8838982582092285E-3"/>
    <n v="103056.48634728679"/>
    <n v="0"/>
    <n v="0"/>
    <n v="0"/>
    <n v="342355786.49023116"/>
    <n v="222024182.32999998"/>
    <n v="0"/>
    <n v="0"/>
    <n v="3.8838982582092285E-3"/>
    <n v="75174522.486347288"/>
    <n v="0"/>
    <n v="0"/>
    <n v="297198704.8202312"/>
    <n v="0"/>
    <n v="297198704.8202312"/>
    <n v="292072677.06"/>
    <n v="5126027.7602311969"/>
  </r>
  <r>
    <x v="16"/>
    <s v="NARIÑO"/>
    <x v="1091"/>
    <s v="MUNICIPIO DE CÓRDOBA (NARIÑO)"/>
    <n v="373045586"/>
    <n v="0"/>
    <n v="0"/>
    <n v="105037445"/>
    <n v="0"/>
    <n v="0"/>
    <n v="478083031"/>
    <n v="-1.4585256576538086E-3"/>
    <n v="144034.46460363353"/>
    <n v="0"/>
    <n v="0"/>
    <n v="0"/>
    <n v="478227065.46314514"/>
    <n v="310091173.72000003"/>
    <n v="0"/>
    <n v="0"/>
    <n v="-1.4585256576538086E-3"/>
    <n v="105181479.46460363"/>
    <n v="0"/>
    <n v="0"/>
    <n v="415272653.18314517"/>
    <n v="0"/>
    <n v="415272653.18314517"/>
    <n v="408119481.97000003"/>
    <n v="7153171.2131451368"/>
  </r>
  <r>
    <x v="16"/>
    <s v="NARIÑO"/>
    <x v="570"/>
    <s v="MUNICIPIO DE CUASPUD (NARIÑO)"/>
    <n v="267234884"/>
    <n v="0"/>
    <n v="0"/>
    <n v="74983720"/>
    <n v="0"/>
    <n v="0"/>
    <n v="342218604"/>
    <n v="-3.9973258972167969E-3"/>
    <n v="102943.59200411777"/>
    <n v="0"/>
    <n v="0"/>
    <n v="0"/>
    <n v="342321547.58800679"/>
    <n v="222030067.75999999"/>
    <n v="0"/>
    <n v="0"/>
    <n v="-3.9973258972167969E-3"/>
    <n v="75086663.59200412"/>
    <n v="0"/>
    <n v="0"/>
    <n v="297116731.34800678"/>
    <n v="0"/>
    <n v="297116731.34800678"/>
    <n v="291989798.13999999"/>
    <n v="5126933.2080067992"/>
  </r>
  <r>
    <x v="16"/>
    <s v="NARIÑO"/>
    <x v="935"/>
    <s v="MUNICIPIO DE CUMBAL (NARIÑO)"/>
    <n v="403251747"/>
    <n v="0"/>
    <n v="0"/>
    <n v="111546391"/>
    <n v="0"/>
    <n v="0"/>
    <n v="514798138"/>
    <n v="-6.3467025756835938E-4"/>
    <n v="154043.76286678651"/>
    <n v="0"/>
    <n v="0"/>
    <n v="0"/>
    <n v="514952181.76223212"/>
    <n v="334383707.25999999"/>
    <n v="0"/>
    <n v="0"/>
    <n v="-6.3467025756835938E-4"/>
    <n v="111700434.76286678"/>
    <n v="0"/>
    <n v="0"/>
    <n v="446084142.02223212"/>
    <n v="0"/>
    <n v="446084142.02223212"/>
    <n v="438327509.44999999"/>
    <n v="7756632.5722321272"/>
  </r>
  <r>
    <x v="16"/>
    <s v="NARIÑO"/>
    <x v="571"/>
    <s v="MUNICIPIO DE CUMBITARA (NARIÑO)"/>
    <n v="493164775"/>
    <n v="0"/>
    <n v="0"/>
    <n v="134895961"/>
    <n v="0"/>
    <n v="0"/>
    <n v="628060736"/>
    <n v="-1.7240643501281738E-3"/>
    <n v="187086.60582469284"/>
    <n v="0"/>
    <n v="0"/>
    <n v="0"/>
    <n v="628247822.6041007"/>
    <n v="408300537.24000001"/>
    <n v="0"/>
    <n v="0"/>
    <n v="-1.7240643501281738E-3"/>
    <n v="135083047.60582468"/>
    <n v="0"/>
    <n v="0"/>
    <n v="543383584.84410059"/>
    <n v="0"/>
    <n v="543383584.84410059"/>
    <n v="533878726.74000001"/>
    <n v="9504858.104100585"/>
  </r>
  <r>
    <x v="16"/>
    <s v="NARIÑO"/>
    <x v="1092"/>
    <s v="MUNICIPIO DE CHACHAGÜÍ (NARIÑO)"/>
    <n v="290110759"/>
    <n v="0"/>
    <n v="0"/>
    <n v="81304890"/>
    <n v="0"/>
    <n v="0"/>
    <n v="371415649"/>
    <n v="1.6190409660339355E-3"/>
    <n v="111683.8583398074"/>
    <n v="0"/>
    <n v="0"/>
    <n v="0"/>
    <n v="371527332.85995883"/>
    <n v="241009123.66000003"/>
    <n v="0"/>
    <n v="0"/>
    <n v="1.6190409660339355E-3"/>
    <n v="81416573.858339801"/>
    <n v="0"/>
    <n v="0"/>
    <n v="322425697.51995885"/>
    <n v="0"/>
    <n v="322425697.51995885"/>
    <n v="316859386.24000001"/>
    <n v="5566311.2799588442"/>
  </r>
  <r>
    <x v="16"/>
    <s v="NARIÑO"/>
    <x v="572"/>
    <s v="MUNICIPIO DE EL CHARCO (NARIÑO)"/>
    <n v="627009858"/>
    <n v="0"/>
    <n v="0"/>
    <n v="170142599"/>
    <n v="0"/>
    <n v="0"/>
    <n v="797152457"/>
    <n v="-1.0359287261962891E-3"/>
    <n v="236704.32361778803"/>
    <n v="0"/>
    <n v="0"/>
    <n v="0"/>
    <n v="797389161.32258189"/>
    <n v="518542793.72000003"/>
    <n v="0"/>
    <n v="0"/>
    <n v="-1.0359287261962891E-3"/>
    <n v="170379303.32361779"/>
    <n v="0"/>
    <n v="0"/>
    <n v="688922097.04258192"/>
    <n v="0"/>
    <n v="688922097.04258192"/>
    <n v="676820793.33000004"/>
    <n v="12101303.712581873"/>
  </r>
  <r>
    <x v="16"/>
    <s v="NARIÑO"/>
    <x v="1093"/>
    <s v="MUNICIPIO DE EL PEÑOL (NARIÑO)"/>
    <n v="228790221"/>
    <n v="0"/>
    <n v="0"/>
    <n v="64955864"/>
    <n v="0"/>
    <n v="0"/>
    <n v="293746085"/>
    <n v="2.4315118789672852E-3"/>
    <n v="88742.677696613144"/>
    <n v="0"/>
    <n v="0"/>
    <n v="0"/>
    <n v="293834827.6801281"/>
    <n v="190393105.91000003"/>
    <n v="0"/>
    <n v="0"/>
    <n v="2.4315118789672852E-3"/>
    <n v="65044606.677696615"/>
    <n v="0"/>
    <n v="0"/>
    <n v="255437712.59012815"/>
    <n v="0"/>
    <n v="255437712.59012815"/>
    <n v="251057641.15000001"/>
    <n v="4380071.4401281476"/>
  </r>
  <r>
    <x v="16"/>
    <s v="NARIÑO"/>
    <x v="1094"/>
    <s v="MUNICIPIO DE EL ROSARIO (NARIÑO)"/>
    <n v="343303129"/>
    <n v="0"/>
    <n v="0"/>
    <n v="98277502"/>
    <n v="0"/>
    <n v="0"/>
    <n v="441580631"/>
    <n v="-2.8066039085388184E-3"/>
    <n v="133889.65216900385"/>
    <n v="0"/>
    <n v="0"/>
    <n v="0"/>
    <n v="441714520.64936239"/>
    <n v="286026041.33999997"/>
    <n v="0"/>
    <n v="0"/>
    <n v="-2.8066039085388184E-3"/>
    <n v="98411391.652169004"/>
    <n v="0"/>
    <n v="0"/>
    <n v="384437432.98936236"/>
    <n v="0"/>
    <n v="384437432.98936236"/>
    <n v="377874014.54000002"/>
    <n v="6563418.4493623376"/>
  </r>
  <r>
    <x v="16"/>
    <s v="NARIÑO"/>
    <x v="1095"/>
    <s v="MUNICIPIO DE EL TABLÓN DE GÓMEZ (NARIÑO)"/>
    <n v="283394534"/>
    <n v="0"/>
    <n v="0"/>
    <n v="80864130"/>
    <n v="0"/>
    <n v="0"/>
    <n v="364258664"/>
    <n v="3.4857988357543945E-3"/>
    <n v="110334.3866699522"/>
    <n v="0"/>
    <n v="0"/>
    <n v="0"/>
    <n v="364368998.39015573"/>
    <n v="236028957.73999998"/>
    <n v="0"/>
    <n v="0"/>
    <n v="3.4857988357543945E-3"/>
    <n v="80974464.386669949"/>
    <n v="0"/>
    <n v="0"/>
    <n v="317003422.13015574"/>
    <n v="0"/>
    <n v="317003422.13015574"/>
    <n v="311583199.22000003"/>
    <n v="5420222.9101557136"/>
  </r>
  <r>
    <x v="16"/>
    <s v="NARIÑO"/>
    <x v="573"/>
    <s v="MUNICIPIO DE EL TAMBO (NARIÑO)"/>
    <n v="259895459"/>
    <n v="0"/>
    <n v="0"/>
    <n v="74594063"/>
    <n v="0"/>
    <n v="0"/>
    <n v="334489522"/>
    <n v="-4.9053430557250977E-3"/>
    <n v="101536.89898537766"/>
    <n v="0"/>
    <n v="0"/>
    <n v="0"/>
    <n v="334591058.89408004"/>
    <n v="216618170.90000001"/>
    <n v="0"/>
    <n v="0"/>
    <n v="-4.9053430557250977E-3"/>
    <n v="74695599.898985371"/>
    <n v="0"/>
    <n v="0"/>
    <n v="291313770.79408002"/>
    <n v="0"/>
    <n v="291313770.79408002"/>
    <n v="286347291.95999998"/>
    <n v="4966478.8340800405"/>
  </r>
  <r>
    <x v="16"/>
    <s v="NARIÑO"/>
    <x v="574"/>
    <s v="MUNICIPIO DE FUNES (NARIÑO)"/>
    <n v="252942056"/>
    <n v="0"/>
    <n v="0"/>
    <n v="72023466"/>
    <n v="0"/>
    <n v="0"/>
    <n v="324965522"/>
    <n v="3.406226634979248E-3"/>
    <n v="98363.23655519505"/>
    <n v="0"/>
    <n v="0"/>
    <n v="0"/>
    <n v="325063885.23996145"/>
    <n v="210585837.73000002"/>
    <n v="0"/>
    <n v="0"/>
    <n v="3.406226634979248E-3"/>
    <n v="72121829.236555189"/>
    <n v="0"/>
    <n v="0"/>
    <n v="282707666.9699614"/>
    <n v="0"/>
    <n v="282707666.9699614"/>
    <n v="277866492.70999998"/>
    <n v="4841174.2599614263"/>
  </r>
  <r>
    <x v="16"/>
    <s v="NARIÑO"/>
    <x v="1096"/>
    <s v="MUNICIPIO DE GUACHUCAL (NARIÑO)"/>
    <n v="268618322"/>
    <n v="0"/>
    <n v="0"/>
    <n v="76544397"/>
    <n v="0"/>
    <n v="0"/>
    <n v="345162719"/>
    <n v="-3.283083438873291E-3"/>
    <n v="104478.59514062716"/>
    <n v="0"/>
    <n v="0"/>
    <n v="0"/>
    <n v="345267197.59185755"/>
    <n v="223659146.23000002"/>
    <n v="0"/>
    <n v="0"/>
    <n v="-3.283083438873291E-3"/>
    <n v="76648875.595140621"/>
    <n v="0"/>
    <n v="0"/>
    <n v="300308021.82185757"/>
    <n v="0"/>
    <n v="300308021.82185757"/>
    <n v="295168078.32999998"/>
    <n v="5139943.4918575883"/>
  </r>
  <r>
    <x v="16"/>
    <s v="NARIÑO"/>
    <x v="1097"/>
    <s v="MUNICIPIO DE GUAITARILLA (NARIÑO)"/>
    <n v="287558233"/>
    <n v="0"/>
    <n v="0"/>
    <n v="82463209"/>
    <n v="0"/>
    <n v="0"/>
    <n v="370021442"/>
    <n v="2.0679831504821777E-3"/>
    <n v="112287.48413452211"/>
    <n v="0"/>
    <n v="0"/>
    <n v="0"/>
    <n v="370133729.48620248"/>
    <n v="239645431.44000003"/>
    <n v="0"/>
    <n v="0"/>
    <n v="2.0679831504821777E-3"/>
    <n v="82575496.484134525"/>
    <n v="0"/>
    <n v="0"/>
    <n v="322220927.92620254"/>
    <n v="0"/>
    <n v="322220927.92620254"/>
    <n v="316724892.51999998"/>
    <n v="5496035.4062025547"/>
  </r>
  <r>
    <x v="16"/>
    <s v="NARIÑO"/>
    <x v="1098"/>
    <s v="MUNICIPIO DE GUALMATÁN (NARIÑO)"/>
    <n v="203348322"/>
    <n v="0"/>
    <n v="0"/>
    <n v="57320567"/>
    <n v="0"/>
    <n v="0"/>
    <n v="260668889"/>
    <n v="-1.4935135841369629E-3"/>
    <n v="78564.129929553004"/>
    <n v="0"/>
    <n v="0"/>
    <n v="0"/>
    <n v="260747453.12843603"/>
    <n v="169053994.34"/>
    <n v="0"/>
    <n v="0"/>
    <n v="-1.4935135841369629E-3"/>
    <n v="57399131.12992955"/>
    <n v="0"/>
    <n v="0"/>
    <n v="226453125.46843603"/>
    <n v="0"/>
    <n v="226453125.46843603"/>
    <n v="222554481.00999999"/>
    <n v="3898644.4584360421"/>
  </r>
  <r>
    <x v="16"/>
    <s v="NARIÑO"/>
    <x v="575"/>
    <s v="MUNICIPIO DE ILES (NARIÑO)"/>
    <n v="280866704"/>
    <n v="0"/>
    <n v="0"/>
    <n v="78431991"/>
    <n v="0"/>
    <n v="0"/>
    <n v="359298695"/>
    <n v="1.7757415771484375E-3"/>
    <n v="107904.60128061876"/>
    <n v="0"/>
    <n v="0"/>
    <n v="0"/>
    <n v="359406599.60305637"/>
    <n v="233205853.31000003"/>
    <n v="0"/>
    <n v="0"/>
    <n v="1.7757415771484375E-3"/>
    <n v="78539895.601280615"/>
    <n v="0"/>
    <n v="0"/>
    <n v="311745748.91305637"/>
    <n v="0"/>
    <n v="311745748.91305637"/>
    <n v="306352471.24000001"/>
    <n v="5393277.6730563641"/>
  </r>
  <r>
    <x v="16"/>
    <s v="NARIÑO"/>
    <x v="924"/>
    <s v="MUNICIPIO DE IMUÉS (NARIÑO)"/>
    <n v="222195778"/>
    <n v="0"/>
    <n v="0"/>
    <n v="64053598"/>
    <n v="0"/>
    <n v="0"/>
    <n v="286249376"/>
    <n v="-1.7827749252319336E-3"/>
    <n v="87069.265509673147"/>
    <n v="0"/>
    <n v="0"/>
    <n v="0"/>
    <n v="286336445.26372689"/>
    <n v="185309814.83999997"/>
    <n v="0"/>
    <n v="0"/>
    <n v="-1.7827749252319336E-3"/>
    <n v="64140667.265509672"/>
    <n v="0"/>
    <n v="0"/>
    <n v="249450482.10372686"/>
    <n v="0"/>
    <n v="249450482.10372686"/>
    <n v="245207095.86000001"/>
    <n v="4243386.2437268496"/>
  </r>
  <r>
    <x v="16"/>
    <s v="NARIÑO"/>
    <x v="576"/>
    <s v="MUNICIPIO DE IPIALES (NARIÑO)"/>
    <n v="580297226"/>
    <n v="0"/>
    <n v="0"/>
    <n v="159848048"/>
    <n v="0"/>
    <n v="0"/>
    <n v="740145274"/>
    <n v="3.0674934387207031E-3"/>
    <n v="221094.60944098388"/>
    <n v="0"/>
    <n v="0"/>
    <n v="0"/>
    <n v="740366368.61250854"/>
    <n v="480913828.83000004"/>
    <n v="0"/>
    <n v="0"/>
    <n v="3.0674934387207031E-3"/>
    <n v="160069142.60944098"/>
    <n v="0"/>
    <n v="0"/>
    <n v="640982971.44250846"/>
    <n v="0"/>
    <n v="640982971.44250846"/>
    <n v="629812932.41999996"/>
    <n v="11170039.022508502"/>
  </r>
  <r>
    <x v="16"/>
    <s v="NARIÑO"/>
    <x v="1099"/>
    <s v="MUNICIPIO DE LA CRUZ (NARIÑO)"/>
    <n v="412921883"/>
    <n v="0"/>
    <n v="0"/>
    <n v="116366767"/>
    <n v="0"/>
    <n v="0"/>
    <n v="529288650"/>
    <n v="-4.3596029281616211E-3"/>
    <n v="159519.44818148683"/>
    <n v="0"/>
    <n v="0"/>
    <n v="0"/>
    <n v="529448169.44382191"/>
    <n v="343281824.49000001"/>
    <n v="0"/>
    <n v="0"/>
    <n v="-4.3596029281616211E-3"/>
    <n v="116526286.44818148"/>
    <n v="0"/>
    <n v="0"/>
    <n v="459808110.93382192"/>
    <n v="0"/>
    <n v="459808110.93382192"/>
    <n v="451891595.36000001"/>
    <n v="7916515.5738219023"/>
  </r>
  <r>
    <x v="16"/>
    <s v="NARIÑO"/>
    <x v="1100"/>
    <s v="MUNICIPIO DE LA FLORIDA (NARIÑO)"/>
    <n v="241198413"/>
    <n v="0"/>
    <n v="0"/>
    <n v="68532886"/>
    <n v="0"/>
    <n v="0"/>
    <n v="309731299"/>
    <n v="-1.2772679328918457E-3"/>
    <n v="93574.592289720924"/>
    <n v="0"/>
    <n v="0"/>
    <n v="0"/>
    <n v="309824873.59101248"/>
    <n v="200687323.75"/>
    <n v="0"/>
    <n v="0"/>
    <n v="-1.2772679328918457E-3"/>
    <n v="68626460.592289716"/>
    <n v="0"/>
    <n v="0"/>
    <n v="269313784.34101248"/>
    <n v="0"/>
    <n v="269313784.34101248"/>
    <n v="264693725.44"/>
    <n v="4620058.9010124803"/>
  </r>
  <r>
    <x v="16"/>
    <s v="NARIÑO"/>
    <x v="577"/>
    <s v="MUNICIPIO DE LA LLANADA (NARIÑO)"/>
    <n v="171180153"/>
    <n v="0"/>
    <n v="0"/>
    <n v="49085025"/>
    <n v="0"/>
    <n v="0"/>
    <n v="220265178"/>
    <n v="3.4320354461669922E-4"/>
    <n v="66835.658428042138"/>
    <n v="0"/>
    <n v="0"/>
    <n v="0"/>
    <n v="220332013.65877125"/>
    <n v="142647200.15999997"/>
    <n v="0"/>
    <n v="0"/>
    <n v="3.4320354461669922E-4"/>
    <n v="49151860.658428043"/>
    <n v="0"/>
    <n v="0"/>
    <n v="191799060.81877121"/>
    <n v="0"/>
    <n v="191799060.81877121"/>
    <n v="188526731.69999999"/>
    <n v="3272329.1187712252"/>
  </r>
  <r>
    <x v="16"/>
    <s v="NARIÑO"/>
    <x v="1101"/>
    <s v="MUNICIPIO DE LA TOLA (NARIÑO)"/>
    <n v="442981678"/>
    <n v="0"/>
    <n v="0"/>
    <n v="119514545"/>
    <n v="0"/>
    <n v="0"/>
    <n v="562496223"/>
    <n v="-1.3071894645690918E-3"/>
    <n v="166620.9617286094"/>
    <n v="0"/>
    <n v="0"/>
    <n v="0"/>
    <n v="562662843.96042132"/>
    <n v="366050075.81999993"/>
    <n v="0"/>
    <n v="0"/>
    <n v="-1.3071894645690918E-3"/>
    <n v="119681165.9617286"/>
    <n v="0"/>
    <n v="0"/>
    <n v="485731241.78042138"/>
    <n v="0"/>
    <n v="485731241.78042138"/>
    <n v="477172973.45999998"/>
    <n v="8558268.3204213977"/>
  </r>
  <r>
    <x v="16"/>
    <s v="NARIÑO"/>
    <x v="578"/>
    <s v="MUNICIPIO DE LA UNIÓN (NARIÑO)"/>
    <n v="320625588"/>
    <n v="0"/>
    <n v="0"/>
    <n v="91260052"/>
    <n v="0"/>
    <n v="0"/>
    <n v="411885640"/>
    <n v="-2.4384260177612305E-3"/>
    <n v="124620.20225663697"/>
    <n v="0"/>
    <n v="0"/>
    <n v="0"/>
    <n v="412010260.19981819"/>
    <n v="266924428.26000002"/>
    <n v="0"/>
    <n v="0"/>
    <n v="-2.4384260177612305E-3"/>
    <n v="91384672.202256635"/>
    <n v="0"/>
    <n v="0"/>
    <n v="358309100.45981824"/>
    <n v="0"/>
    <n v="358309100.45981824"/>
    <n v="352173124.64999998"/>
    <n v="6135975.8098182678"/>
  </r>
  <r>
    <x v="16"/>
    <s v="NARIÑO"/>
    <x v="1102"/>
    <s v="MUNICIPIO DE LEIVA (NARIÑO)"/>
    <n v="355005851"/>
    <n v="0"/>
    <n v="0"/>
    <n v="98607088"/>
    <n v="0"/>
    <n v="0"/>
    <n v="453612939"/>
    <n v="-4.5863986015319824E-3"/>
    <n v="135913.16514028303"/>
    <n v="0"/>
    <n v="0"/>
    <n v="0"/>
    <n v="453748852.16055387"/>
    <n v="294529173.04999995"/>
    <n v="0"/>
    <n v="0"/>
    <n v="-4.5863986015319824E-3"/>
    <n v="98743001.165140286"/>
    <n v="0"/>
    <n v="0"/>
    <n v="393272174.21055382"/>
    <n v="0"/>
    <n v="393272174.21055382"/>
    <n v="386448376.77999997"/>
    <n v="6823797.4305538535"/>
  </r>
  <r>
    <x v="16"/>
    <s v="NARIÑO"/>
    <x v="1103"/>
    <s v="MUNICIPIO DE LINARES (NARIÑO)"/>
    <n v="265192566"/>
    <n v="0"/>
    <n v="0"/>
    <n v="76303108"/>
    <n v="0"/>
    <n v="0"/>
    <n v="341495674"/>
    <n v="-1.9710659980773926E-3"/>
    <n v="103736.76163104812"/>
    <n v="0"/>
    <n v="0"/>
    <n v="0"/>
    <n v="341599410.75966001"/>
    <n v="221104371.38000003"/>
    <n v="0"/>
    <n v="0"/>
    <n v="-1.9710659980773926E-3"/>
    <n v="76406844.761631042"/>
    <n v="0"/>
    <n v="0"/>
    <n v="297511216.13966"/>
    <n v="0"/>
    <n v="297511216.13966"/>
    <n v="292446004.75"/>
    <n v="5065211.3896600008"/>
  </r>
  <r>
    <x v="16"/>
    <s v="NARIÑO"/>
    <x v="579"/>
    <s v="MUNICIPIO DE LOS ANDES (NARIÑO)"/>
    <n v="424963297"/>
    <n v="0"/>
    <n v="0"/>
    <n v="117551505"/>
    <n v="0"/>
    <n v="0"/>
    <n v="542514802"/>
    <n v="-1.2883543968200684E-3"/>
    <n v="162303.452087971"/>
    <n v="0"/>
    <n v="0"/>
    <n v="0"/>
    <n v="542677105.45079958"/>
    <n v="352369602.62"/>
    <n v="0"/>
    <n v="0"/>
    <n v="-1.2883543968200684E-3"/>
    <n v="117713808.45208797"/>
    <n v="0"/>
    <n v="0"/>
    <n v="470083411.07079959"/>
    <n v="0"/>
    <n v="470083411.07079959"/>
    <n v="461908735.56999999"/>
    <n v="8174675.5007995963"/>
  </r>
  <r>
    <x v="16"/>
    <s v="NARIÑO"/>
    <x v="580"/>
    <s v="MUNICIPIO DE MAGÜI (NARIÑO)"/>
    <n v="515226366"/>
    <n v="0"/>
    <n v="0"/>
    <n v="140566224"/>
    <n v="0"/>
    <n v="0"/>
    <n v="655792590"/>
    <n v="3.6010146141052246E-3"/>
    <n v="195144.19470092008"/>
    <n v="0"/>
    <n v="0"/>
    <n v="0"/>
    <n v="655987734.19830203"/>
    <n v="426412890.60000002"/>
    <n v="0"/>
    <n v="0"/>
    <n v="3.6010146141052246E-3"/>
    <n v="140761368.19470093"/>
    <n v="0"/>
    <n v="0"/>
    <n v="567174258.79830194"/>
    <n v="0"/>
    <n v="567174258.79830194"/>
    <n v="557239726.91999996"/>
    <n v="9934531.8783019781"/>
  </r>
  <r>
    <x v="16"/>
    <s v="NARIÑO"/>
    <x v="581"/>
    <s v="MUNICIPIO DE MALLAMA (NARIÑO)"/>
    <n v="217039424"/>
    <n v="0"/>
    <n v="0"/>
    <n v="62513845"/>
    <n v="0"/>
    <n v="0"/>
    <n v="279553269"/>
    <n v="4.6718418598175049E-3"/>
    <n v="84977.647691226739"/>
    <n v="0"/>
    <n v="0"/>
    <n v="0"/>
    <n v="279638246.65236306"/>
    <n v="180984064.69"/>
    <n v="0"/>
    <n v="0"/>
    <n v="4.6718418598175049E-3"/>
    <n v="62598822.647691227"/>
    <n v="0"/>
    <n v="0"/>
    <n v="243582887.34236306"/>
    <n v="0"/>
    <n v="243582887.34236306"/>
    <n v="239437700.05000001"/>
    <n v="4145187.2923630476"/>
  </r>
  <r>
    <x v="16"/>
    <s v="NARIÑO"/>
    <x v="1104"/>
    <s v="MUNICIPIO DE MOSQUERA (NARIÑO)"/>
    <n v="457893093"/>
    <n v="0"/>
    <n v="0"/>
    <n v="125129221"/>
    <n v="0"/>
    <n v="0"/>
    <n v="583022314"/>
    <n v="2.8985738754272461E-3"/>
    <n v="173599.67542055782"/>
    <n v="0"/>
    <n v="0"/>
    <n v="0"/>
    <n v="583195913.6783191"/>
    <n v="379039246.5"/>
    <n v="0"/>
    <n v="0"/>
    <n v="2.8985738754272461E-3"/>
    <n v="125302820.67542055"/>
    <n v="0"/>
    <n v="0"/>
    <n v="504342067.1783191"/>
    <n v="0"/>
    <n v="504342067.1783191"/>
    <n v="495514981.88999999"/>
    <n v="8827085.2883191109"/>
  </r>
  <r>
    <x v="16"/>
    <s v="NARIÑO"/>
    <x v="1105"/>
    <s v="MUNICIPIO DE OLAYA HERRERA (NARIÑO)"/>
    <n v="495136150"/>
    <n v="0"/>
    <n v="0"/>
    <n v="137867468"/>
    <n v="0"/>
    <n v="0"/>
    <n v="633003618"/>
    <n v="1.289665699005127E-3"/>
    <n v="189893.12270817233"/>
    <n v="0"/>
    <n v="0"/>
    <n v="0"/>
    <n v="633193511.12399781"/>
    <n v="410949792.04999995"/>
    <n v="0"/>
    <n v="0"/>
    <n v="1.289665699005127E-3"/>
    <n v="138057361.12270817"/>
    <n v="0"/>
    <n v="0"/>
    <n v="549007153.17399776"/>
    <n v="0"/>
    <n v="549007153.17399776"/>
    <n v="539494393.60000002"/>
    <n v="9512759.573997736"/>
  </r>
  <r>
    <x v="16"/>
    <s v="NARIÑO"/>
    <x v="1106"/>
    <s v="MUNICIPIO DE OSPINA (NARIÑO)"/>
    <n v="275571679"/>
    <n v="0"/>
    <n v="0"/>
    <n v="77421603"/>
    <n v="0"/>
    <n v="0"/>
    <n v="352993282"/>
    <n v="-9.8389387130737305E-4"/>
    <n v="106277.04413466759"/>
    <n v="0"/>
    <n v="0"/>
    <n v="0"/>
    <n v="353099559.04315078"/>
    <n v="229003898.69"/>
    <n v="0"/>
    <n v="0"/>
    <n v="-9.8389387130737305E-4"/>
    <n v="77527880.044134662"/>
    <n v="0"/>
    <n v="0"/>
    <n v="306531778.73315078"/>
    <n v="0"/>
    <n v="306531778.73315078"/>
    <n v="301245633.73000002"/>
    <n v="5286145.0031507611"/>
  </r>
  <r>
    <x v="16"/>
    <s v="NARIÑO"/>
    <x v="1107"/>
    <s v="MUNICIPIO DE FRANCISCO PIZARRO (NARIÑO)"/>
    <n v="401662034"/>
    <n v="0"/>
    <n v="0"/>
    <n v="109676870"/>
    <n v="0"/>
    <n v="0"/>
    <n v="511338904"/>
    <n v="-4.8272013664245605E-3"/>
    <n v="152217.12986151443"/>
    <n v="0"/>
    <n v="0"/>
    <n v="0"/>
    <n v="511491121.12503433"/>
    <n v="332475760.19"/>
    <n v="0"/>
    <n v="0"/>
    <n v="-4.8272013664245605E-3"/>
    <n v="109829087.12986152"/>
    <n v="0"/>
    <n v="0"/>
    <n v="442304847.31503433"/>
    <n v="0"/>
    <n v="442304847.31503433"/>
    <n v="434561903.32999998"/>
    <n v="7742943.9850343466"/>
  </r>
  <r>
    <x v="16"/>
    <s v="NARIÑO"/>
    <x v="582"/>
    <s v="MUNICIPIO DE POLICARPA (NARIÑO)"/>
    <n v="318429515"/>
    <n v="0"/>
    <n v="0"/>
    <n v="88107365"/>
    <n v="0"/>
    <n v="0"/>
    <n v="406536880"/>
    <n v="-2.875983715057373E-3"/>
    <n v="121644.0282512968"/>
    <n v="0"/>
    <n v="0"/>
    <n v="0"/>
    <n v="406658524.02537531"/>
    <n v="264060969.10999998"/>
    <n v="0"/>
    <n v="0"/>
    <n v="-2.875983715057373E-3"/>
    <n v="88229009.02825129"/>
    <n v="0"/>
    <n v="0"/>
    <n v="352289978.13537526"/>
    <n v="0"/>
    <n v="352289978.13537526"/>
    <n v="346165869.42000002"/>
    <n v="6124108.7153752446"/>
  </r>
  <r>
    <x v="16"/>
    <s v="NARIÑO"/>
    <x v="583"/>
    <s v="MUNICIPIO DE POTOSÍ (NARIÑO)"/>
    <n v="252248208"/>
    <n v="0"/>
    <n v="0"/>
    <n v="71887617"/>
    <n v="0"/>
    <n v="0"/>
    <n v="324135825"/>
    <n v="3.0021369457244873E-3"/>
    <n v="98138.333844284847"/>
    <n v="0"/>
    <n v="0"/>
    <n v="0"/>
    <n v="324233963.33684647"/>
    <n v="210051815.54999998"/>
    <n v="0"/>
    <n v="0"/>
    <n v="3.0021369457244873E-3"/>
    <n v="71985755.333844289"/>
    <n v="0"/>
    <n v="0"/>
    <n v="282037570.88684642"/>
    <n v="0"/>
    <n v="282037570.88684642"/>
    <n v="277211872.51999998"/>
    <n v="4825698.3668464422"/>
  </r>
  <r>
    <x v="16"/>
    <s v="NARIÑO"/>
    <x v="1108"/>
    <s v="MUNICIPIO DE PROVIDENCIA (NARIÑO)"/>
    <n v="347557373"/>
    <n v="0"/>
    <n v="0"/>
    <n v="96908240"/>
    <n v="0"/>
    <n v="0"/>
    <n v="444465613"/>
    <n v="4.0752887725830078E-3"/>
    <n v="133399.58853813366"/>
    <n v="0"/>
    <n v="0"/>
    <n v="0"/>
    <n v="444599012.5926134"/>
    <n v="288511370.21000004"/>
    <n v="0"/>
    <n v="0"/>
    <n v="4.0752887725830078E-3"/>
    <n v="97041639.58853814"/>
    <n v="0"/>
    <n v="0"/>
    <n v="385553009.8026135"/>
    <n v="0"/>
    <n v="385553009.8026135"/>
    <n v="378876862.38"/>
    <n v="6676147.4226135015"/>
  </r>
  <r>
    <x v="16"/>
    <s v="NARIÑO"/>
    <x v="584"/>
    <s v="MUNICIPIO DE PUERRES (NARIÑO)"/>
    <n v="228506926"/>
    <n v="0"/>
    <n v="0"/>
    <n v="65078819"/>
    <n v="0"/>
    <n v="0"/>
    <n v="293585745"/>
    <n v="-1.45760178565979E-3"/>
    <n v="88854.857719003427"/>
    <n v="0"/>
    <n v="0"/>
    <n v="0"/>
    <n v="293674599.85626143"/>
    <n v="190257871.37"/>
    <n v="0"/>
    <n v="0"/>
    <n v="-1.45760178565979E-3"/>
    <n v="65167673.857719004"/>
    <n v="0"/>
    <n v="0"/>
    <n v="255425545.22626141"/>
    <n v="0"/>
    <n v="255425545.22626141"/>
    <n v="251053308.12"/>
    <n v="4372237.1062614024"/>
  </r>
  <r>
    <x v="16"/>
    <s v="NARIÑO"/>
    <x v="851"/>
    <s v="MUNICIPIO DE PUPIALES (NARIÑO)"/>
    <n v="303915864"/>
    <n v="0"/>
    <n v="0"/>
    <n v="85428081"/>
    <n v="0"/>
    <n v="0"/>
    <n v="389343945"/>
    <n v="-2.6485919952392578E-3"/>
    <n v="117232.31434212743"/>
    <n v="0"/>
    <n v="0"/>
    <n v="0"/>
    <n v="389461177.31169355"/>
    <n v="252568113.47999999"/>
    <n v="0"/>
    <n v="0"/>
    <n v="-2.6485919952392578E-3"/>
    <n v="85545313.314342126"/>
    <n v="0"/>
    <n v="0"/>
    <n v="338113426.79169351"/>
    <n v="0"/>
    <n v="338113426.79169351"/>
    <n v="332283821.75"/>
    <n v="5829605.0416935086"/>
  </r>
  <r>
    <x v="16"/>
    <s v="NARIÑO"/>
    <x v="1109"/>
    <s v="MUNICIPIO DE RICAURTE (NARIÑO)"/>
    <n v="411458035"/>
    <n v="0"/>
    <n v="0"/>
    <n v="113375184"/>
    <n v="0"/>
    <n v="0"/>
    <n v="524833219"/>
    <n v="3.9254426956176758E-3"/>
    <n v="156798.81254219366"/>
    <n v="0"/>
    <n v="0"/>
    <n v="0"/>
    <n v="524990017.81646764"/>
    <n v="341012751.04000002"/>
    <n v="0"/>
    <n v="0"/>
    <n v="3.9254426956176758E-3"/>
    <n v="113531982.8125422"/>
    <n v="0"/>
    <n v="0"/>
    <n v="454544733.85646766"/>
    <n v="0"/>
    <n v="454544733.85646766"/>
    <n v="446625574.94"/>
    <n v="7919158.9164676666"/>
  </r>
  <r>
    <x v="16"/>
    <s v="NARIÑO"/>
    <x v="585"/>
    <s v="MUNICIPIO DE ROBERTO PAYÁN (NARIÑO)"/>
    <n v="478644197"/>
    <n v="0"/>
    <n v="0"/>
    <n v="130783023"/>
    <n v="0"/>
    <n v="0"/>
    <n v="609427220"/>
    <n v="1.1766552925109863E-3"/>
    <n v="181447.86986600008"/>
    <n v="0"/>
    <n v="0"/>
    <n v="0"/>
    <n v="609608667.87104261"/>
    <n v="396225001.56999993"/>
    <n v="0"/>
    <n v="0"/>
    <n v="1.1766552925109863E-3"/>
    <n v="130964470.869866"/>
    <n v="0"/>
    <n v="0"/>
    <n v="527189472.4410426"/>
    <n v="0"/>
    <n v="527189472.4410426"/>
    <n v="517963358.98000002"/>
    <n v="9226113.461042583"/>
  </r>
  <r>
    <x v="16"/>
    <s v="NARIÑO"/>
    <x v="586"/>
    <s v="MUNICIPIO DE SAMANIEGO (NARIÑO)"/>
    <n v="539931087"/>
    <n v="0"/>
    <n v="0"/>
    <n v="152613447"/>
    <n v="0"/>
    <n v="0"/>
    <n v="692544534"/>
    <n v="3.9123296737670898E-3"/>
    <n v="208940.15739125846"/>
    <n v="0"/>
    <n v="0"/>
    <n v="0"/>
    <n v="692753474.16130364"/>
    <n v="449036800.25999993"/>
    <n v="0"/>
    <n v="0"/>
    <n v="3.9123296737670898E-3"/>
    <n v="152822387.15739125"/>
    <n v="0"/>
    <n v="0"/>
    <n v="601859187.42130351"/>
    <n v="0"/>
    <n v="601859187.42130351"/>
    <n v="591512335.33000004"/>
    <n v="10346852.091303468"/>
  </r>
  <r>
    <x v="16"/>
    <s v="NARIÑO"/>
    <x v="587"/>
    <s v="MUNICIPIO DE SANDONÁ (NARIÑO)"/>
    <n v="345076322"/>
    <n v="0"/>
    <n v="0"/>
    <n v="97279002"/>
    <n v="0"/>
    <n v="0"/>
    <n v="442355324"/>
    <n v="2.2256970405578613E-3"/>
    <n v="133327.9363264727"/>
    <n v="0"/>
    <n v="0"/>
    <n v="0"/>
    <n v="442488651.93855214"/>
    <n v="286885604.47000003"/>
    <n v="0"/>
    <n v="0"/>
    <n v="2.2256970405578613E-3"/>
    <n v="97412329.936326474"/>
    <n v="0"/>
    <n v="0"/>
    <n v="384297934.40855217"/>
    <n v="0"/>
    <n v="384297934.40855217"/>
    <n v="377682312.35000002"/>
    <n v="6615622.058552146"/>
  </r>
  <r>
    <x v="16"/>
    <s v="NARIÑO"/>
    <x v="1110"/>
    <s v="MUNICIPIO DE SAN BERNARDO (NARIÑO)"/>
    <n v="387307274"/>
    <n v="0"/>
    <n v="0"/>
    <n v="106000719"/>
    <n v="0"/>
    <n v="0"/>
    <n v="493307993"/>
    <n v="-2.5697946548461914E-3"/>
    <n v="146992.13750285236"/>
    <n v="0"/>
    <n v="0"/>
    <n v="0"/>
    <n v="493454985.13493305"/>
    <n v="320697551.27999997"/>
    <n v="0"/>
    <n v="0"/>
    <n v="-2.5697946548461914E-3"/>
    <n v="106147711.13750285"/>
    <n v="0"/>
    <n v="0"/>
    <n v="426845262.41493303"/>
    <n v="0"/>
    <n v="426845262.41493303"/>
    <n v="419381988.12"/>
    <n v="7463274.2949330211"/>
  </r>
  <r>
    <x v="16"/>
    <s v="NARIÑO"/>
    <x v="1111"/>
    <s v="MUNICIPIO DE SAN LORENZO (NARIÑO)"/>
    <n v="377562006"/>
    <n v="0"/>
    <n v="0"/>
    <n v="105752377"/>
    <n v="0"/>
    <n v="0"/>
    <n v="483314383"/>
    <n v="-2.9671192169189453E-3"/>
    <n v="145326.78220134811"/>
    <n v="0"/>
    <n v="0"/>
    <n v="0"/>
    <n v="483459709.77923423"/>
    <n v="313614087.54000002"/>
    <n v="0"/>
    <n v="0"/>
    <n v="-2.9671192169189453E-3"/>
    <n v="105897703.78220135"/>
    <n v="0"/>
    <n v="0"/>
    <n v="419511791.31923425"/>
    <n v="0"/>
    <n v="419511791.31923425"/>
    <n v="412264754.37"/>
    <n v="7247036.9492342472"/>
  </r>
  <r>
    <x v="16"/>
    <s v="NARIÑO"/>
    <x v="588"/>
    <s v="MUNICIPIO DE SAN PABLO (NARIÑO)"/>
    <n v="253534859"/>
    <n v="0"/>
    <n v="0"/>
    <n v="71985036"/>
    <n v="0"/>
    <n v="0"/>
    <n v="325519895"/>
    <n v="-4.0419697761535645E-3"/>
    <n v="98403.798993662509"/>
    <n v="0"/>
    <n v="0"/>
    <n v="0"/>
    <n v="325618298.79495168"/>
    <n v="211003438.56999999"/>
    <n v="0"/>
    <n v="0"/>
    <n v="-4.0419697761535645E-3"/>
    <n v="72083439.798993662"/>
    <n v="0"/>
    <n v="0"/>
    <n v="283086878.36495167"/>
    <n v="0"/>
    <n v="283086878.36495167"/>
    <n v="278232891.64999998"/>
    <n v="4853986.714951694"/>
  </r>
  <r>
    <x v="16"/>
    <s v="NARIÑO"/>
    <x v="1112"/>
    <s v="MUNICIPIO DE SAN PEDRO DE CARTAGO (NARIÑO)"/>
    <n v="254627699"/>
    <n v="0"/>
    <n v="0"/>
    <n v="71469973"/>
    <n v="0"/>
    <n v="0"/>
    <n v="326097672"/>
    <n v="-1.9521713256835938E-3"/>
    <n v="98126.934392695141"/>
    <n v="0"/>
    <n v="0"/>
    <n v="0"/>
    <n v="326195798.93244052"/>
    <n v="211560232.57999998"/>
    <n v="0"/>
    <n v="0"/>
    <n v="-1.9521713256835938E-3"/>
    <n v="71568099.934392691"/>
    <n v="0"/>
    <n v="0"/>
    <n v="283128332.5124405"/>
    <n v="0"/>
    <n v="283128332.5124405"/>
    <n v="278242738.5"/>
    <n v="4885594.0124405026"/>
  </r>
  <r>
    <x v="16"/>
    <s v="NARIÑO"/>
    <x v="589"/>
    <s v="MUNICIPIO DE SANTA BÁRBARA (NARIÑO)"/>
    <n v="458672525"/>
    <n v="0"/>
    <n v="0"/>
    <n v="130070882"/>
    <n v="0"/>
    <n v="0"/>
    <n v="588743407"/>
    <n v="-3.1099319458007813E-3"/>
    <n v="177875.16133215625"/>
    <n v="0"/>
    <n v="0"/>
    <n v="0"/>
    <n v="588921282.1582222"/>
    <n v="381652669.11000001"/>
    <n v="0"/>
    <n v="0"/>
    <n v="-3.1099319458007813E-3"/>
    <n v="130248757.16133216"/>
    <n v="0"/>
    <n v="0"/>
    <n v="511901426.26822221"/>
    <n v="0"/>
    <n v="511901426.26822221"/>
    <n v="503117734.56"/>
    <n v="8783691.7082222104"/>
  </r>
  <r>
    <x v="16"/>
    <s v="NARIÑO"/>
    <x v="590"/>
    <s v="MUNICIPIO DE SANTACRUZ (NARIÑO)"/>
    <n v="502368111"/>
    <n v="0"/>
    <n v="0"/>
    <n v="137067189"/>
    <n v="0"/>
    <n v="0"/>
    <n v="639435300"/>
    <n v="-2.6659965515136719E-3"/>
    <n v="190274.16486110754"/>
    <n v="0"/>
    <n v="0"/>
    <n v="0"/>
    <n v="639625574.16219509"/>
    <n v="415766187.96999997"/>
    <n v="0"/>
    <n v="0"/>
    <n v="-2.6659965515136719E-3"/>
    <n v="137257463.16486111"/>
    <n v="0"/>
    <n v="0"/>
    <n v="553023651.13219512"/>
    <n v="0"/>
    <n v="553023651.13219512"/>
    <n v="543336738.14999998"/>
    <n v="9686912.9821951389"/>
  </r>
  <r>
    <x v="16"/>
    <s v="NARIÑO"/>
    <x v="591"/>
    <s v="MUNICIPIO DE SAPUYES (NARIÑO)"/>
    <n v="173537757"/>
    <n v="0"/>
    <n v="0"/>
    <n v="49987103"/>
    <n v="0"/>
    <n v="0"/>
    <n v="223524860"/>
    <n v="9.4640254974365234E-4"/>
    <n v="67968.747294757108"/>
    <n v="0"/>
    <n v="0"/>
    <n v="0"/>
    <n v="223592828.74824116"/>
    <n v="144732008.04000002"/>
    <n v="0"/>
    <n v="0"/>
    <n v="9.4640254974365234E-4"/>
    <n v="50055071.747294754"/>
    <n v="0"/>
    <n v="0"/>
    <n v="194787079.78824118"/>
    <n v="0"/>
    <n v="194787079.78824118"/>
    <n v="191473790.94999999"/>
    <n v="3313288.8382411897"/>
  </r>
  <r>
    <x v="16"/>
    <s v="NARIÑO"/>
    <x v="1113"/>
    <s v="MUNICIPIO DE TAMINANGO (NARIÑO)"/>
    <n v="380738541"/>
    <n v="0"/>
    <n v="0"/>
    <n v="105470089"/>
    <n v="0"/>
    <n v="0"/>
    <n v="486208630"/>
    <n v="-4.2102336883544922E-3"/>
    <n v="145567.22485203849"/>
    <n v="0"/>
    <n v="0"/>
    <n v="0"/>
    <n v="486354197.22064179"/>
    <n v="315781223.75"/>
    <n v="0"/>
    <n v="0"/>
    <n v="-4.2102336883544922E-3"/>
    <n v="105615656.22485204"/>
    <n v="0"/>
    <n v="0"/>
    <n v="421396879.97064179"/>
    <n v="0"/>
    <n v="421396879.97064179"/>
    <n v="414075453.91000003"/>
    <n v="7321426.0606417656"/>
  </r>
  <r>
    <x v="16"/>
    <s v="NARIÑO"/>
    <x v="1114"/>
    <s v="MUNICIPIO DE TANGUA (NARIÑO)"/>
    <n v="264117757"/>
    <n v="0"/>
    <n v="0"/>
    <n v="75616147"/>
    <n v="0"/>
    <n v="0"/>
    <n v="339733904"/>
    <n v="1.8169879913330078E-3"/>
    <n v="103003.21206593318"/>
    <n v="0"/>
    <n v="0"/>
    <n v="0"/>
    <n v="339836907.21388292"/>
    <n v="220063406.41999999"/>
    <n v="0"/>
    <n v="0"/>
    <n v="1.8169879913330078E-3"/>
    <n v="75719150.212065935"/>
    <n v="0"/>
    <n v="0"/>
    <n v="295782556.63388288"/>
    <n v="0"/>
    <n v="295782556.63388288"/>
    <n v="290733958.01999998"/>
    <n v="5048598.6138828993"/>
  </r>
  <r>
    <x v="16"/>
    <s v="NARIÑO"/>
    <x v="592"/>
    <s v="MUNICIPIO DE SAN ANDRES DE TUMACO (NARIÑO)"/>
    <n v="884260166"/>
    <n v="0"/>
    <n v="0"/>
    <n v="243892592"/>
    <n v="0"/>
    <n v="0"/>
    <n v="1128152758"/>
    <n v="-1.2418031692504883E-3"/>
    <n v="337164.24699769303"/>
    <n v="0"/>
    <n v="0"/>
    <n v="0"/>
    <n v="1128489922.2457559"/>
    <n v="732944039.41000009"/>
    <n v="0"/>
    <n v="0"/>
    <n v="-1.2418031692504883E-3"/>
    <n v="244229756.24699768"/>
    <n v="0"/>
    <n v="0"/>
    <n v="977173795.655756"/>
    <n v="0"/>
    <n v="977173795.655756"/>
    <n v="960156430.05999994"/>
    <n v="17017365.595756054"/>
  </r>
  <r>
    <x v="16"/>
    <s v="NARIÑO"/>
    <x v="593"/>
    <s v="MUNICIPIO DE TÚQUERRES (NARIÑO)"/>
    <n v="406009138"/>
    <n v="0"/>
    <n v="0"/>
    <n v="114883235"/>
    <n v="0"/>
    <n v="0"/>
    <n v="520892373"/>
    <n v="4.6483278274536133E-3"/>
    <n v="157225.20021367873"/>
    <n v="0"/>
    <n v="0"/>
    <n v="0"/>
    <n v="521049598.204862"/>
    <n v="337715680.07999998"/>
    <n v="0"/>
    <n v="0"/>
    <n v="4.6483278274536133E-3"/>
    <n v="115040460.20021369"/>
    <n v="0"/>
    <n v="0"/>
    <n v="452756140.28486198"/>
    <n v="0"/>
    <n v="452756140.28486198"/>
    <n v="444977370.19"/>
    <n v="7778770.0948619843"/>
  </r>
  <r>
    <x v="16"/>
    <s v="NARIÑO"/>
    <x v="594"/>
    <s v="MUNICIPIO DE YACUANQUER (NARIÑO)"/>
    <n v="317160825"/>
    <n v="0"/>
    <n v="0"/>
    <n v="88700852"/>
    <n v="0"/>
    <n v="0"/>
    <n v="405861677"/>
    <n v="1.198112964630127E-3"/>
    <n v="121978.08204682441"/>
    <n v="0"/>
    <n v="0"/>
    <n v="0"/>
    <n v="405983655.08324492"/>
    <n v="263419980.22000003"/>
    <n v="0"/>
    <n v="0"/>
    <n v="1.198112964630127E-3"/>
    <n v="88822830.082046822"/>
    <n v="0"/>
    <n v="0"/>
    <n v="352242810.30324495"/>
    <n v="0"/>
    <n v="352242810.30324495"/>
    <n v="346155481.5"/>
    <n v="6087328.8032449484"/>
  </r>
  <r>
    <x v="16"/>
    <s v="NORTE DE SANTANDER"/>
    <x v="19"/>
    <s v="GOBERNACIÓN DE NORTE DE SANTANDER"/>
    <n v="29473546098"/>
    <n v="0"/>
    <n v="0"/>
    <n v="5352920027"/>
    <n v="0"/>
    <n v="0"/>
    <n v="34826466125"/>
    <n v="1.373291015625E-3"/>
    <n v="7520440.3062344044"/>
    <n v="0"/>
    <n v="0"/>
    <n v="0"/>
    <n v="34833986565.30761"/>
    <n v="23316553115.479996"/>
    <n v="0"/>
    <n v="0"/>
    <n v="1.373291015625E-3"/>
    <n v="5360440467.3062344"/>
    <n v="0"/>
    <n v="0"/>
    <n v="28676993582.787605"/>
    <n v="0"/>
    <n v="28676993582.787605"/>
    <n v="28111565859.450001"/>
    <n v="565427723.33760452"/>
  </r>
  <r>
    <x v="16"/>
    <s v="NORTE DE SANTANDER"/>
    <x v="595"/>
    <s v="MUNICIPIO DE CÚCUTA (NORTE DE SANTANDER)"/>
    <n v="890839950"/>
    <n v="0"/>
    <n v="0"/>
    <n v="248817126"/>
    <n v="0"/>
    <n v="0"/>
    <n v="1139657076"/>
    <n v="-3.0081272125244141E-3"/>
    <n v="342286.38656274212"/>
    <n v="0"/>
    <n v="0"/>
    <n v="0"/>
    <n v="1139999362.3835547"/>
    <n v="739688732.77999997"/>
    <n v="0"/>
    <n v="0"/>
    <n v="-3.0081272125244141E-3"/>
    <n v="249159412.38656273"/>
    <n v="0"/>
    <n v="0"/>
    <n v="988848145.16355455"/>
    <n v="0"/>
    <n v="988848145.16355455"/>
    <n v="971742420.88"/>
    <n v="17105724.283554554"/>
  </r>
  <r>
    <x v="16"/>
    <s v="NORTE DE SANTANDER"/>
    <x v="596"/>
    <s v="MUNICIPIO DE ABREGO (NORTE DE SANTANDER)"/>
    <n v="444568604"/>
    <n v="0"/>
    <n v="0"/>
    <n v="124152148"/>
    <n v="0"/>
    <n v="0"/>
    <n v="568720752"/>
    <n v="-4.4687986373901367E-3"/>
    <n v="170788.36210058039"/>
    <n v="0"/>
    <n v="0"/>
    <n v="0"/>
    <n v="568891540.3576318"/>
    <n v="369113105.98000002"/>
    <n v="0"/>
    <n v="0"/>
    <n v="-4.4687986373901367E-3"/>
    <n v="124322936.36210059"/>
    <n v="0"/>
    <n v="0"/>
    <n v="493436042.33763182"/>
    <n v="0"/>
    <n v="493436042.33763182"/>
    <n v="484898419.75"/>
    <n v="8537622.5876318216"/>
  </r>
  <r>
    <x v="16"/>
    <s v="NORTE DE SANTANDER"/>
    <x v="597"/>
    <s v="MUNICIPIO DE ARBOLEDAS (NORTE DE SANTANDER)"/>
    <n v="255511766"/>
    <n v="0"/>
    <n v="0"/>
    <n v="72207314"/>
    <n v="0"/>
    <n v="0"/>
    <n v="327719080"/>
    <n v="2.1070539951324463E-3"/>
    <n v="98876.0080677613"/>
    <n v="0"/>
    <n v="0"/>
    <n v="0"/>
    <n v="327817956.01017481"/>
    <n v="212495301.81"/>
    <n v="0"/>
    <n v="0"/>
    <n v="2.1070539951324463E-3"/>
    <n v="72306190.008067757"/>
    <n v="0"/>
    <n v="0"/>
    <n v="284801491.82017481"/>
    <n v="0"/>
    <n v="284801491.82017481"/>
    <n v="279904846.77999997"/>
    <n v="4896645.0401748419"/>
  </r>
  <r>
    <x v="16"/>
    <s v="NORTE DE SANTANDER"/>
    <x v="598"/>
    <s v="MUNICIPIO DE BOCHALEMA (NORTE DE SANTANDER)"/>
    <n v="165938471"/>
    <n v="0"/>
    <n v="0"/>
    <n v="46501754"/>
    <n v="0"/>
    <n v="0"/>
    <n v="212440225"/>
    <n v="-3.8385987281799316E-3"/>
    <n v="63876.480706233662"/>
    <n v="0"/>
    <n v="0"/>
    <n v="0"/>
    <n v="212504101.47686765"/>
    <n v="137851386.47000003"/>
    <n v="0"/>
    <n v="0"/>
    <n v="-3.8385987281799316E-3"/>
    <n v="46565630.480706237"/>
    <n v="0"/>
    <n v="0"/>
    <n v="184417016.94686767"/>
    <n v="0"/>
    <n v="184417016.94686767"/>
    <n v="181233169.25"/>
    <n v="3183847.6968676746"/>
  </r>
  <r>
    <x v="16"/>
    <s v="NORTE DE SANTANDER"/>
    <x v="599"/>
    <s v="MUNICIPIO DE BUCARASICA (NORTE DE SANTANDER)"/>
    <n v="221998304"/>
    <n v="0"/>
    <n v="0"/>
    <n v="62655686"/>
    <n v="0"/>
    <n v="0"/>
    <n v="284653990"/>
    <n v="-4.5170783996582031E-3"/>
    <n v="85871.132887892963"/>
    <n v="0"/>
    <n v="0"/>
    <n v="0"/>
    <n v="284739861.12837082"/>
    <n v="184618580.97000003"/>
    <n v="0"/>
    <n v="0"/>
    <n v="-4.5170783996582031E-3"/>
    <n v="62741557.132887892"/>
    <n v="0"/>
    <n v="0"/>
    <n v="247360138.09837085"/>
    <n v="0"/>
    <n v="247360138.09837085"/>
    <n v="243105987.47999999"/>
    <n v="4254150.6183708608"/>
  </r>
  <r>
    <x v="16"/>
    <s v="NORTE DE SANTANDER"/>
    <x v="600"/>
    <s v="MUNICIPIO DE CÁCOTA (NORTE DE SANTANDER)"/>
    <n v="132267360"/>
    <n v="0"/>
    <n v="0"/>
    <n v="38591851"/>
    <n v="0"/>
    <n v="0"/>
    <n v="170859211"/>
    <n v="1.575171947479248E-3"/>
    <n v="52191.518958437315"/>
    <n v="0"/>
    <n v="0"/>
    <n v="0"/>
    <n v="170911402.52053362"/>
    <n v="110495579.5"/>
    <n v="0"/>
    <n v="0"/>
    <n v="1.575171947479248E-3"/>
    <n v="38644042.518958434"/>
    <n v="0"/>
    <n v="0"/>
    <n v="149139622.02053362"/>
    <n v="0"/>
    <n v="149139622.02053362"/>
    <n v="146619509.38999999"/>
    <n v="2520112.6305336356"/>
  </r>
  <r>
    <x v="16"/>
    <s v="NORTE DE SANTANDER"/>
    <x v="1115"/>
    <s v="MUNICIPIO DE CACHIRÁ (NORTE DE SANTANDER)"/>
    <n v="270207410"/>
    <n v="0"/>
    <n v="0"/>
    <n v="75917854"/>
    <n v="0"/>
    <n v="0"/>
    <n v="346125264"/>
    <n v="2.0012855529785156E-3"/>
    <n v="104186.5442974984"/>
    <n v="0"/>
    <n v="0"/>
    <n v="0"/>
    <n v="346229450.5462988"/>
    <n v="224533902.88999999"/>
    <n v="0"/>
    <n v="0"/>
    <n v="2.0012855529785156E-3"/>
    <n v="76022040.544297501"/>
    <n v="0"/>
    <n v="0"/>
    <n v="300555943.43629879"/>
    <n v="0"/>
    <n v="300555943.43629879"/>
    <n v="295372376.80000001"/>
    <n v="5183566.6362987757"/>
  </r>
  <r>
    <x v="16"/>
    <s v="NORTE DE SANTANDER"/>
    <x v="601"/>
    <s v="MUNICIPIO DE CHINÁCOTA (NORTE DE SANTANDER)"/>
    <n v="202706142"/>
    <n v="0"/>
    <n v="0"/>
    <n v="56574477"/>
    <n v="0"/>
    <n v="0"/>
    <n v="259280619"/>
    <n v="-1.3721585273742676E-3"/>
    <n v="77846.401283582818"/>
    <n v="0"/>
    <n v="0"/>
    <n v="0"/>
    <n v="259358465.39991143"/>
    <n v="168288984.04000002"/>
    <n v="0"/>
    <n v="0"/>
    <n v="-1.3721585273742676E-3"/>
    <n v="56652323.401283585"/>
    <n v="0"/>
    <n v="0"/>
    <n v="224941307.43991145"/>
    <n v="0"/>
    <n v="224941307.43991145"/>
    <n v="221048134.24000001"/>
    <n v="3893173.1999114454"/>
  </r>
  <r>
    <x v="16"/>
    <s v="NORTE DE SANTANDER"/>
    <x v="602"/>
    <s v="MUNICIPIO DE CHITAGÁ (NORTE DE SANTANDER)"/>
    <n v="274059786"/>
    <n v="0"/>
    <n v="0"/>
    <n v="77160335"/>
    <n v="0"/>
    <n v="0"/>
    <n v="351220121"/>
    <n v="1.2753605842590332E-3"/>
    <n v="105800.60602430545"/>
    <n v="0"/>
    <n v="0"/>
    <n v="0"/>
    <n v="351325921.60729969"/>
    <n v="227798584.58000004"/>
    <n v="0"/>
    <n v="0"/>
    <n v="1.2753605842590332E-3"/>
    <n v="77266135.60602431"/>
    <n v="0"/>
    <n v="0"/>
    <n v="305064720.18729973"/>
    <n v="0"/>
    <n v="305064720.18729973"/>
    <n v="299809151.80000001"/>
    <n v="5255568.3872997165"/>
  </r>
  <r>
    <x v="16"/>
    <s v="NORTE DE SANTANDER"/>
    <x v="1116"/>
    <s v="MUNICIPIO DE CONVENCIÓN (NORTE DE SANTANDER)"/>
    <n v="267294154"/>
    <n v="0"/>
    <n v="0"/>
    <n v="77126628"/>
    <n v="0"/>
    <n v="0"/>
    <n v="344420782"/>
    <n v="2.680659294128418E-3"/>
    <n v="104757.30688411642"/>
    <n v="0"/>
    <n v="0"/>
    <n v="0"/>
    <n v="344525539.30956477"/>
    <n v="222946603.04999998"/>
    <n v="0"/>
    <n v="0"/>
    <n v="2.680659294128418E-3"/>
    <n v="77231385.30688411"/>
    <n v="0"/>
    <n v="0"/>
    <n v="300177988.35956478"/>
    <n v="0"/>
    <n v="300177988.35956478"/>
    <n v="295074925.93000001"/>
    <n v="5103062.429564774"/>
  </r>
  <r>
    <x v="16"/>
    <s v="NORTE DE SANTANDER"/>
    <x v="1117"/>
    <s v="MUNICIPIO DE CUCUTILLA (NORTE DE SANTANDER)"/>
    <n v="254662490"/>
    <n v="0"/>
    <n v="0"/>
    <n v="72519677"/>
    <n v="0"/>
    <n v="0"/>
    <n v="327182167"/>
    <n v="4.3687224388122559E-3"/>
    <n v="98986.574437526549"/>
    <n v="0"/>
    <n v="0"/>
    <n v="0"/>
    <n v="327281153.57880622"/>
    <n v="212010756.85999998"/>
    <n v="0"/>
    <n v="0"/>
    <n v="4.3687224388122559E-3"/>
    <n v="72618663.574437529"/>
    <n v="0"/>
    <n v="0"/>
    <n v="284629420.43880624"/>
    <n v="0"/>
    <n v="284629420.43880624"/>
    <n v="279755908.66000003"/>
    <n v="4873511.7788062096"/>
  </r>
  <r>
    <x v="16"/>
    <s v="NORTE DE SANTANDER"/>
    <x v="603"/>
    <s v="MUNICIPIO DE DURANIA (NORTE DE SANTANDER)"/>
    <n v="138686672"/>
    <n v="0"/>
    <n v="0"/>
    <n v="39405001"/>
    <n v="0"/>
    <n v="0"/>
    <n v="178091673"/>
    <n v="2.7220249176025391E-3"/>
    <n v="53819.186913154357"/>
    <n v="0"/>
    <n v="0"/>
    <n v="0"/>
    <n v="178145492.18963519"/>
    <n v="115405631.69999999"/>
    <n v="0"/>
    <n v="0"/>
    <n v="2.7220249176025391E-3"/>
    <n v="39458820.186913155"/>
    <n v="0"/>
    <n v="0"/>
    <n v="154864451.88963518"/>
    <n v="0"/>
    <n v="154864451.88963518"/>
    <n v="152208470.58000001"/>
    <n v="2655981.3096351624"/>
  </r>
  <r>
    <x v="16"/>
    <s v="NORTE DE SANTANDER"/>
    <x v="947"/>
    <s v="MUNICIPIO DE EL CARMEN (NORTE DE SANTANDER)"/>
    <n v="344752178"/>
    <n v="0"/>
    <n v="0"/>
    <n v="98961092"/>
    <n v="0"/>
    <n v="0"/>
    <n v="443713270"/>
    <n v="-4.8642158508300781E-3"/>
    <n v="134684.3196929768"/>
    <n v="0"/>
    <n v="0"/>
    <n v="0"/>
    <n v="443847954.31482875"/>
    <n v="287351891.48000002"/>
    <n v="0"/>
    <n v="0"/>
    <n v="-4.8642158508300781E-3"/>
    <n v="99095776.319692984"/>
    <n v="0"/>
    <n v="0"/>
    <n v="386447667.79482877"/>
    <n v="0"/>
    <n v="386447667.79482877"/>
    <n v="379860280.99000001"/>
    <n v="6587386.804828763"/>
  </r>
  <r>
    <x v="16"/>
    <s v="NORTE DE SANTANDER"/>
    <x v="1118"/>
    <s v="MUNICIPIO DE EL TARRA (NORTE DE SANTANDER)"/>
    <n v="341677027"/>
    <n v="0"/>
    <n v="0"/>
    <n v="96127764"/>
    <n v="0"/>
    <n v="0"/>
    <n v="437804791"/>
    <n v="-8.9246034622192383E-4"/>
    <n v="131838.33559693696"/>
    <n v="0"/>
    <n v="0"/>
    <n v="0"/>
    <n v="437936629.33470446"/>
    <n v="283986188.19"/>
    <n v="0"/>
    <n v="0"/>
    <n v="-8.9246034622192383E-4"/>
    <n v="96259602.335596934"/>
    <n v="0"/>
    <n v="0"/>
    <n v="380245790.52470446"/>
    <n v="0"/>
    <n v="380245790.52470446"/>
    <n v="373693781.13"/>
    <n v="6552009.3947044611"/>
  </r>
  <r>
    <x v="16"/>
    <s v="NORTE DE SANTANDER"/>
    <x v="604"/>
    <s v="MUNICIPIO DE EL ZULIA (NORTE DE SANTANDER)"/>
    <n v="338659618"/>
    <n v="0"/>
    <n v="0"/>
    <n v="94354233"/>
    <n v="0"/>
    <n v="0"/>
    <n v="433013851"/>
    <n v="-1.5157461166381836E-4"/>
    <n v="129935.90642903991"/>
    <n v="0"/>
    <n v="0"/>
    <n v="0"/>
    <n v="433143786.90627748"/>
    <n v="281099796.74000001"/>
    <n v="0"/>
    <n v="0"/>
    <n v="-1.5157461166381836E-4"/>
    <n v="94484168.906429037"/>
    <n v="0"/>
    <n v="0"/>
    <n v="375583965.64627749"/>
    <n v="0"/>
    <n v="375583965.64627749"/>
    <n v="369077881.07999998"/>
    <n v="6506084.566277504"/>
  </r>
  <r>
    <x v="16"/>
    <s v="NORTE DE SANTANDER"/>
    <x v="981"/>
    <s v="MUNICIPIO DE GRAMALOTE (NORTE DE SANTANDER)"/>
    <n v="157262339"/>
    <n v="0"/>
    <n v="0"/>
    <n v="44982367"/>
    <n v="0"/>
    <n v="0"/>
    <n v="202244706"/>
    <n v="1.5707314014434814E-3"/>
    <n v="61288.924413699577"/>
    <n v="0"/>
    <n v="0"/>
    <n v="0"/>
    <n v="202305994.92598444"/>
    <n v="130991464.24000001"/>
    <n v="0"/>
    <n v="0"/>
    <n v="1.5707314014434814E-3"/>
    <n v="45043655.924413696"/>
    <n v="0"/>
    <n v="0"/>
    <n v="176035120.16598445"/>
    <n v="0"/>
    <n v="176035120.16598445"/>
    <n v="173027118.33000001"/>
    <n v="3008001.8359844387"/>
  </r>
  <r>
    <x v="16"/>
    <s v="NORTE DE SANTANDER"/>
    <x v="1119"/>
    <s v="MUNICIPIO DE HACARÍ (NORTE DE SANTANDER)"/>
    <n v="357168756"/>
    <n v="0"/>
    <n v="0"/>
    <n v="100031543"/>
    <n v="0"/>
    <n v="0"/>
    <n v="457200299"/>
    <n v="2.404332160949707E-3"/>
    <n v="137435.7487909559"/>
    <n v="0"/>
    <n v="0"/>
    <n v="0"/>
    <n v="457337734.75119531"/>
    <n v="296655212.98000002"/>
    <n v="0"/>
    <n v="0"/>
    <n v="2.404332160949707E-3"/>
    <n v="100168978.74879095"/>
    <n v="0"/>
    <n v="0"/>
    <n v="396824191.73119533"/>
    <n v="0"/>
    <n v="396824191.73119533"/>
    <n v="389968193.79000002"/>
    <n v="6855997.9411953092"/>
  </r>
  <r>
    <x v="16"/>
    <s v="NORTE DE SANTANDER"/>
    <x v="852"/>
    <s v="MUNICIPIO DE HERRÁN (NORTE DE SANTANDER)"/>
    <n v="151501113"/>
    <n v="0"/>
    <n v="0"/>
    <n v="43272552"/>
    <n v="0"/>
    <n v="0"/>
    <n v="194773665"/>
    <n v="3.1763315200805664E-4"/>
    <n v="59036.461738218008"/>
    <n v="0"/>
    <n v="0"/>
    <n v="0"/>
    <n v="194832701.46205586"/>
    <n v="126195715.90000001"/>
    <n v="0"/>
    <n v="0"/>
    <n v="3.1763315200805664E-4"/>
    <n v="43331588.461738221"/>
    <n v="0"/>
    <n v="0"/>
    <n v="169527304.36205587"/>
    <n v="0"/>
    <n v="169527304.36205587"/>
    <n v="166629708.38999999"/>
    <n v="2897595.9720558822"/>
  </r>
  <r>
    <x v="16"/>
    <s v="NORTE DE SANTANDER"/>
    <x v="605"/>
    <s v="MUNICIPIO DE LABATECA (NORTE DE SANTANDER)"/>
    <n v="193296283"/>
    <n v="0"/>
    <n v="0"/>
    <n v="54397785"/>
    <n v="0"/>
    <n v="0"/>
    <n v="247694068"/>
    <n v="3.7680268287658691E-3"/>
    <n v="74594.972372443823"/>
    <n v="0"/>
    <n v="0"/>
    <n v="0"/>
    <n v="247768662.97614047"/>
    <n v="160651469.28"/>
    <n v="0"/>
    <n v="0"/>
    <n v="3.7680268287658691E-3"/>
    <n v="54472379.972372442"/>
    <n v="0"/>
    <n v="0"/>
    <n v="215123849.25614047"/>
    <n v="0"/>
    <n v="215123849.25614047"/>
    <n v="211416476.09999999"/>
    <n v="3707373.1561404765"/>
  </r>
  <r>
    <x v="16"/>
    <s v="NORTE DE SANTANDER"/>
    <x v="606"/>
    <s v="MUNICIPIO DE LA ESPERANZA (NORTE DE SANTANDER)"/>
    <n v="0"/>
    <n v="0"/>
    <n v="0"/>
    <n v="41786872"/>
    <n v="0"/>
    <n v="0"/>
    <n v="41786872"/>
    <n v="-7.0694833993911743E-5"/>
    <n v="6839.8406298187219"/>
    <n v="0"/>
    <n v="0"/>
    <n v="0"/>
    <n v="41793711.840559125"/>
    <n v="277826.61"/>
    <n v="0"/>
    <n v="0"/>
    <n v="-7.0694833993911743E-5"/>
    <n v="41793711.840629816"/>
    <n v="0"/>
    <n v="0"/>
    <n v="42071538.450559124"/>
    <n v="0"/>
    <n v="42071538.450559124"/>
    <n v="41793712"/>
    <n v="277826.45055912435"/>
  </r>
  <r>
    <x v="16"/>
    <s v="NORTE DE SANTANDER"/>
    <x v="1120"/>
    <s v="MUNICIPIO DE LA PLAYA (NORTE DE SANTANDER)"/>
    <n v="247975927"/>
    <n v="0"/>
    <n v="0"/>
    <n v="69917667"/>
    <n v="0"/>
    <n v="0"/>
    <n v="317893594"/>
    <n v="-2.860724925994873E-4"/>
    <n v="95821.50512804967"/>
    <n v="0"/>
    <n v="0"/>
    <n v="0"/>
    <n v="317989415.50484192"/>
    <n v="206164964.96000001"/>
    <n v="0"/>
    <n v="0"/>
    <n v="-2.860724925994873E-4"/>
    <n v="70013488.505128056"/>
    <n v="0"/>
    <n v="0"/>
    <n v="276178453.46484196"/>
    <n v="0"/>
    <n v="276178453.46484196"/>
    <n v="271424567.86000001"/>
    <n v="4753885.6048419476"/>
  </r>
  <r>
    <x v="16"/>
    <s v="NORTE DE SANTANDER"/>
    <x v="607"/>
    <s v="MUNICIPIO DE LOS PATIOS (NORTE DE SANTANDER)"/>
    <n v="334131069"/>
    <n v="0"/>
    <n v="0"/>
    <n v="93078212"/>
    <n v="0"/>
    <n v="0"/>
    <n v="427209281"/>
    <n v="-1.6027688980102539E-3"/>
    <n v="128178.77376880776"/>
    <n v="0"/>
    <n v="0"/>
    <n v="0"/>
    <n v="427337459.77216601"/>
    <n v="277336912.36999995"/>
    <n v="0"/>
    <n v="0"/>
    <n v="-1.6027688980102539E-3"/>
    <n v="93206390.773768812"/>
    <n v="0"/>
    <n v="0"/>
    <n v="370543303.14216602"/>
    <n v="0"/>
    <n v="370543303.14216602"/>
    <n v="364124353.43000001"/>
    <n v="6418949.7121660113"/>
  </r>
  <r>
    <x v="16"/>
    <s v="NORTE DE SANTANDER"/>
    <x v="1121"/>
    <s v="MUNICIPIO DE LOURDES (NORTE DE SANTANDER)"/>
    <n v="136547669"/>
    <n v="0"/>
    <n v="0"/>
    <n v="38570240"/>
    <n v="0"/>
    <n v="0"/>
    <n v="175117909"/>
    <n v="-4.4390857219696045E-3"/>
    <n v="52805.155137740468"/>
    <n v="0"/>
    <n v="0"/>
    <n v="0"/>
    <n v="175170714.15069866"/>
    <n v="113536267.81"/>
    <n v="0"/>
    <n v="0"/>
    <n v="-4.4390857219696045E-3"/>
    <n v="38623045.15513774"/>
    <n v="0"/>
    <n v="0"/>
    <n v="152159312.96069866"/>
    <n v="0"/>
    <n v="152159312.96069866"/>
    <n v="149541650.25999999"/>
    <n v="2617662.7006986737"/>
  </r>
  <r>
    <x v="16"/>
    <s v="NORTE DE SANTANDER"/>
    <x v="608"/>
    <s v="MUNICIPIO DE MUTISCUA (NORTE DE SANTANDER)"/>
    <n v="147424710"/>
    <n v="0"/>
    <n v="0"/>
    <n v="41756687"/>
    <n v="0"/>
    <n v="0"/>
    <n v="189181397"/>
    <n v="2.8994083404541016E-3"/>
    <n v="57163.723382871227"/>
    <n v="0"/>
    <n v="0"/>
    <n v="0"/>
    <n v="189238560.72628227"/>
    <n v="122649513.92"/>
    <n v="0"/>
    <n v="0"/>
    <n v="2.8994083404541016E-3"/>
    <n v="41813850.723382868"/>
    <n v="0"/>
    <n v="0"/>
    <n v="164463364.64628229"/>
    <n v="0"/>
    <n v="164463364.64628229"/>
    <n v="161638815.84"/>
    <n v="2824548.8062822819"/>
  </r>
  <r>
    <x v="16"/>
    <s v="NORTE DE SANTANDER"/>
    <x v="609"/>
    <s v="MUNICIPIO DE OCAÑA (NORTE DE SANTANDER)"/>
    <n v="447494624"/>
    <n v="0"/>
    <n v="0"/>
    <n v="125262747"/>
    <n v="0"/>
    <n v="0"/>
    <n v="572757371"/>
    <n v="4.907071590423584E-3"/>
    <n v="172168.17607915675"/>
    <n v="0"/>
    <n v="0"/>
    <n v="0"/>
    <n v="572929539.18098629"/>
    <n v="371677900.31"/>
    <n v="0"/>
    <n v="0"/>
    <n v="4.907071590423584E-3"/>
    <n v="125434915.17607915"/>
    <n v="0"/>
    <n v="0"/>
    <n v="497112815.49098623"/>
    <n v="0"/>
    <n v="497112815.49098623"/>
    <n v="488523348.01999998"/>
    <n v="8589467.4709862471"/>
  </r>
  <r>
    <x v="16"/>
    <s v="NORTE DE SANTANDER"/>
    <x v="610"/>
    <s v="MUNICIPIO DE PAMPLONA (NORTE DE SANTANDER)"/>
    <n v="258753036"/>
    <n v="0"/>
    <n v="0"/>
    <n v="72468344"/>
    <n v="0"/>
    <n v="0"/>
    <n v="331221380"/>
    <n v="3.1861364841461182E-3"/>
    <n v="99580.709758421173"/>
    <n v="0"/>
    <n v="0"/>
    <n v="0"/>
    <n v="331320960.71294451"/>
    <n v="214927996.35999998"/>
    <n v="0"/>
    <n v="0"/>
    <n v="3.1861364841461182E-3"/>
    <n v="72567924.709758416"/>
    <n v="0"/>
    <n v="0"/>
    <n v="287495921.07294452"/>
    <n v="0"/>
    <n v="287495921.07294452"/>
    <n v="282529704.24000001"/>
    <n v="4966216.8329445124"/>
  </r>
  <r>
    <x v="16"/>
    <s v="NORTE DE SANTANDER"/>
    <x v="611"/>
    <s v="MUNICIPIO DE PAMPLONITA (NORTE DE SANTANDER)"/>
    <n v="185195086"/>
    <n v="0"/>
    <n v="0"/>
    <n v="52092418"/>
    <n v="0"/>
    <n v="0"/>
    <n v="237287504"/>
    <n v="1.5076994895935059E-3"/>
    <n v="71455.232264485312"/>
    <n v="0"/>
    <n v="0"/>
    <n v="0"/>
    <n v="237358959.23377219"/>
    <n v="153916403.59999999"/>
    <n v="0"/>
    <n v="0"/>
    <n v="1.5076994895935059E-3"/>
    <n v="52163873.232264489"/>
    <n v="0"/>
    <n v="0"/>
    <n v="206080276.83377218"/>
    <n v="0"/>
    <n v="206080276.83377218"/>
    <n v="202528371.88999999"/>
    <n v="3551904.9437721968"/>
  </r>
  <r>
    <x v="16"/>
    <s v="NORTE DE SANTANDER"/>
    <x v="1122"/>
    <s v="MUNICIPIO DE PUERTO SANTANDER (NORTE DE SANTANDER)"/>
    <n v="249224755"/>
    <n v="0"/>
    <n v="0"/>
    <n v="69113246"/>
    <n v="0"/>
    <n v="0"/>
    <n v="318338001"/>
    <n v="3.7364661693572998E-3"/>
    <n v="95337.750671177098"/>
    <n v="0"/>
    <n v="0"/>
    <n v="0"/>
    <n v="318433338.75440764"/>
    <n v="206730301.17999998"/>
    <n v="0"/>
    <n v="0"/>
    <n v="3.7364661693572998E-3"/>
    <n v="69208583.750671178"/>
    <n v="0"/>
    <n v="0"/>
    <n v="275938884.93440759"/>
    <n v="0"/>
    <n v="275938884.93440759"/>
    <n v="271147195.57999998"/>
    <n v="4791689.3544076085"/>
  </r>
  <r>
    <x v="16"/>
    <s v="NORTE DE SANTANDER"/>
    <x v="1123"/>
    <s v="MUNICIPIO DE RAGONVALIA (NORTE DE SANTANDER)"/>
    <n v="209238025"/>
    <n v="0"/>
    <n v="0"/>
    <n v="58976277"/>
    <n v="0"/>
    <n v="0"/>
    <n v="268214302"/>
    <n v="3.2216310501098633E-3"/>
    <n v="80832.28589622883"/>
    <n v="0"/>
    <n v="0"/>
    <n v="0"/>
    <n v="268295134.28911787"/>
    <n v="173947424.63999999"/>
    <n v="0"/>
    <n v="0"/>
    <n v="3.2216310501098633E-3"/>
    <n v="59057109.285896227"/>
    <n v="0"/>
    <n v="0"/>
    <n v="233004533.92911786"/>
    <n v="0"/>
    <n v="233004533.92911786"/>
    <n v="228992923.87"/>
    <n v="4011610.0591178536"/>
  </r>
  <r>
    <x v="16"/>
    <s v="NORTE DE SANTANDER"/>
    <x v="612"/>
    <s v="MUNICIPIO DE SALAZAR (NORTE DE SANTANDER)"/>
    <n v="228770886"/>
    <n v="0"/>
    <n v="0"/>
    <n v="64800884"/>
    <n v="0"/>
    <n v="0"/>
    <n v="293571770"/>
    <n v="3.9424002170562744E-3"/>
    <n v="88640.919634219841"/>
    <n v="0"/>
    <n v="0"/>
    <n v="0"/>
    <n v="293660410.92357659"/>
    <n v="190305909.15000001"/>
    <n v="0"/>
    <n v="0"/>
    <n v="3.9424002170562744E-3"/>
    <n v="64889524.919634223"/>
    <n v="0"/>
    <n v="0"/>
    <n v="255195434.07357663"/>
    <n v="0"/>
    <n v="255195434.07357663"/>
    <n v="250812523.03999999"/>
    <n v="4382911.0335766375"/>
  </r>
  <r>
    <x v="16"/>
    <s v="NORTE DE SANTANDER"/>
    <x v="1124"/>
    <s v="MUNICIPIO DE SAN CALIXTO (NORTE DE SANTANDER)"/>
    <n v="378628042"/>
    <n v="0"/>
    <n v="0"/>
    <n v="105724227"/>
    <n v="0"/>
    <n v="0"/>
    <n v="484352269"/>
    <n v="2.3553371429443359E-3"/>
    <n v="145422.89742637772"/>
    <n v="0"/>
    <n v="0"/>
    <n v="0"/>
    <n v="484497691.8997817"/>
    <n v="314344384.56999993"/>
    <n v="0"/>
    <n v="0"/>
    <n v="2.3553371429443359E-3"/>
    <n v="105869649.89742638"/>
    <n v="0"/>
    <n v="0"/>
    <n v="420214034.46978164"/>
    <n v="0"/>
    <n v="420214034.46978164"/>
    <n v="412942115.29000002"/>
    <n v="7271919.1797816157"/>
  </r>
  <r>
    <x v="16"/>
    <s v="NORTE DE SANTANDER"/>
    <x v="613"/>
    <s v="MUNICIPIO DE SAN CAYETANO (NORTE DE SANTANDER)"/>
    <n v="180424375"/>
    <n v="0"/>
    <n v="0"/>
    <n v="49853652"/>
    <n v="0"/>
    <n v="0"/>
    <n v="230278027"/>
    <n v="3.1457841396331787E-3"/>
    <n v="68861.381638413644"/>
    <n v="0"/>
    <n v="0"/>
    <n v="0"/>
    <n v="230346888.38478419"/>
    <n v="149590167.97999999"/>
    <n v="0"/>
    <n v="0"/>
    <n v="3.1457841396331787E-3"/>
    <n v="49922513.381638415"/>
    <n v="0"/>
    <n v="0"/>
    <n v="199512681.36478418"/>
    <n v="0"/>
    <n v="199512681.36478418"/>
    <n v="196041988.46000001"/>
    <n v="3470692.9047841728"/>
  </r>
  <r>
    <x v="16"/>
    <s v="NORTE DE SANTANDER"/>
    <x v="614"/>
    <s v="MUNICIPIO DE SANTIAGO (NORTE DE SANTANDER)"/>
    <n v="129656171"/>
    <n v="0"/>
    <n v="0"/>
    <n v="36366625"/>
    <n v="0"/>
    <n v="0"/>
    <n v="166022796"/>
    <n v="-4.1902065277099609E-3"/>
    <n v="49941.313022157199"/>
    <n v="0"/>
    <n v="0"/>
    <n v="0"/>
    <n v="166072737.30883196"/>
    <n v="107716888.05000001"/>
    <n v="0"/>
    <n v="0"/>
    <n v="-4.1902065277099609E-3"/>
    <n v="36416566.313022159"/>
    <n v="0"/>
    <n v="0"/>
    <n v="144133454.35883197"/>
    <n v="0"/>
    <n v="144133454.35883197"/>
    <n v="141645572.12"/>
    <n v="2487882.2388319671"/>
  </r>
  <r>
    <x v="16"/>
    <s v="NORTE DE SANTANDER"/>
    <x v="615"/>
    <s v="MUNICIPIO DE SARDINATA (NORTE DE SANTANDER)"/>
    <n v="375913697"/>
    <n v="0"/>
    <n v="0"/>
    <n v="106101091"/>
    <n v="0"/>
    <n v="0"/>
    <n v="482014788"/>
    <n v="2.7871131896972656E-3"/>
    <n v="145343.26401561988"/>
    <n v="0"/>
    <n v="0"/>
    <n v="0"/>
    <n v="482160131.26680273"/>
    <n v="312568667.20999998"/>
    <n v="0"/>
    <n v="0"/>
    <n v="2.7871131896972656E-3"/>
    <n v="106246434.26401561"/>
    <n v="0"/>
    <n v="0"/>
    <n v="418815101.47680271"/>
    <n v="0"/>
    <n v="418815101.47680271"/>
    <n v="411609520.19999999"/>
    <n v="7205581.2768027186"/>
  </r>
  <r>
    <x v="16"/>
    <s v="NORTE DE SANTANDER"/>
    <x v="1125"/>
    <s v="MUNICIPIO DE SILOS (NORTE DE SANTANDER)"/>
    <n v="162879247"/>
    <n v="0"/>
    <n v="0"/>
    <n v="46895887"/>
    <n v="0"/>
    <n v="0"/>
    <n v="209775134"/>
    <n v="-4.0026605129241943E-3"/>
    <n v="63712.613342289667"/>
    <n v="0"/>
    <n v="0"/>
    <n v="0"/>
    <n v="209838846.60933962"/>
    <n v="135792076"/>
    <n v="0"/>
    <n v="0"/>
    <n v="-4.0026605129241943E-3"/>
    <n v="46959599.613342293"/>
    <n v="0"/>
    <n v="0"/>
    <n v="182751675.60933962"/>
    <n v="0"/>
    <n v="182751675.60933962"/>
    <n v="179640194.38"/>
    <n v="3111481.2293396294"/>
  </r>
  <r>
    <x v="16"/>
    <s v="NORTE DE SANTANDER"/>
    <x v="1126"/>
    <s v="MUNICIPIO DE TEORAMA (NORTE DE SANTANDER)"/>
    <n v="396611288"/>
    <n v="0"/>
    <n v="0"/>
    <n v="109391620"/>
    <n v="0"/>
    <n v="0"/>
    <n v="506002908"/>
    <n v="-2.6565790176391602E-3"/>
    <n v="151218.77208469529"/>
    <n v="0"/>
    <n v="0"/>
    <n v="0"/>
    <n v="506154126.76942813"/>
    <n v="328730911.81999993"/>
    <n v="0"/>
    <n v="0"/>
    <n v="-2.6565790176391602E-3"/>
    <n v="109542838.7720847"/>
    <n v="0"/>
    <n v="0"/>
    <n v="438273750.58942807"/>
    <n v="0"/>
    <n v="438273750.58942807"/>
    <n v="430640437.44"/>
    <n v="7633313.1494280696"/>
  </r>
  <r>
    <x v="16"/>
    <s v="NORTE DE SANTANDER"/>
    <x v="616"/>
    <s v="MUNICIPIO DE TIBÚ (NORTE DE SANTANDER)"/>
    <n v="477603976"/>
    <n v="0"/>
    <n v="0"/>
    <n v="133980449"/>
    <n v="0"/>
    <n v="0"/>
    <n v="611584425"/>
    <n v="-1.6937255859375E-3"/>
    <n v="183987.86594875689"/>
    <n v="0"/>
    <n v="0"/>
    <n v="0"/>
    <n v="611768412.86425507"/>
    <n v="396803281.09999996"/>
    <n v="0"/>
    <n v="0"/>
    <n v="-1.6937255859375E-3"/>
    <n v="134164436.86594875"/>
    <n v="0"/>
    <n v="0"/>
    <n v="530967717.96425498"/>
    <n v="0"/>
    <n v="530967717.96425498"/>
    <n v="521803866.69"/>
    <n v="9163851.2742549777"/>
  </r>
  <r>
    <x v="16"/>
    <s v="NORTE DE SANTANDER"/>
    <x v="617"/>
    <s v="MUNICIPIO DE TOLEDO (NORTE DE SANTANDER)"/>
    <n v="291511389"/>
    <n v="0"/>
    <n v="0"/>
    <n v="82221149"/>
    <n v="0"/>
    <n v="0"/>
    <n v="373732538"/>
    <n v="-1.900792121887207E-4"/>
    <n v="112661.21340372039"/>
    <n v="0"/>
    <n v="0"/>
    <n v="0"/>
    <n v="373845199.21321362"/>
    <n v="242364337.11999997"/>
    <n v="0"/>
    <n v="0"/>
    <n v="-1.900792121887207E-4"/>
    <n v="82333810.213403717"/>
    <n v="0"/>
    <n v="0"/>
    <n v="324698147.33321363"/>
    <n v="0"/>
    <n v="324698147.33321363"/>
    <n v="319109655.18000001"/>
    <n v="5588492.1532136202"/>
  </r>
  <r>
    <x v="16"/>
    <s v="NORTE DE SANTANDER"/>
    <x v="1127"/>
    <s v="MUNICIPIO DE VILLA CARO (NORTE DE SANTANDER)"/>
    <n v="216107664"/>
    <n v="0"/>
    <n v="0"/>
    <n v="60816741"/>
    <n v="0"/>
    <n v="0"/>
    <n v="276924405"/>
    <n v="4.3665170669555664E-3"/>
    <n v="83406.707887461729"/>
    <n v="0"/>
    <n v="0"/>
    <n v="0"/>
    <n v="277007811.71225399"/>
    <n v="179618435.84"/>
    <n v="0"/>
    <n v="0"/>
    <n v="4.3665170669555664E-3"/>
    <n v="60900147.707887463"/>
    <n v="0"/>
    <n v="0"/>
    <n v="240518583.55225399"/>
    <n v="0"/>
    <n v="240518583.55225399"/>
    <n v="236374044.78"/>
    <n v="4144538.7722539902"/>
  </r>
  <r>
    <x v="16"/>
    <s v="NORTE DE SANTANDER"/>
    <x v="618"/>
    <s v="MUNICIPIO DE VILLA DEL ROSARIO (NORTE DE SANTANDER)"/>
    <n v="406949724"/>
    <n v="0"/>
    <n v="0"/>
    <n v="111991881"/>
    <n v="0"/>
    <n v="0"/>
    <n v="518941605"/>
    <n v="4.9918293952941895E-3"/>
    <n v="154953.41229189132"/>
    <n v="0"/>
    <n v="0"/>
    <n v="0"/>
    <n v="519096558.41728371"/>
    <n v="337204975.59000003"/>
    <n v="0"/>
    <n v="0"/>
    <n v="4.9918293952941895E-3"/>
    <n v="112146834.41229188"/>
    <n v="0"/>
    <n v="0"/>
    <n v="449351810.00728375"/>
    <n v="0"/>
    <n v="449351810.00728375"/>
    <n v="441516982.11000001"/>
    <n v="7834827.8972837329"/>
  </r>
  <r>
    <x v="16"/>
    <s v="QUINDÍO"/>
    <x v="20"/>
    <s v="GOBERNACIÓN DE QUINDÍO"/>
    <n v="14160540698"/>
    <n v="0"/>
    <n v="0"/>
    <n v="2579086499"/>
    <n v="0"/>
    <n v="0"/>
    <n v="16739627197"/>
    <n v="2.58636474609375E-3"/>
    <n v="3619109.511808896"/>
    <n v="0"/>
    <n v="0"/>
    <n v="0"/>
    <n v="16743246306.514395"/>
    <n v="11205787362"/>
    <n v="0"/>
    <n v="0"/>
    <n v="2.58636474609375E-3"/>
    <n v="2582705608.5118089"/>
    <n v="0"/>
    <n v="0"/>
    <n v="13788492970.514395"/>
    <n v="0"/>
    <n v="13788492970.514395"/>
    <n v="13516952096.299999"/>
    <n v="271540874.21439552"/>
  </r>
  <r>
    <x v="16"/>
    <s v="QUINDÍO"/>
    <x v="619"/>
    <s v="MUNICIPIO DE ARMENIA (QUINDÍO)"/>
    <n v="460320272"/>
    <n v="0"/>
    <n v="0"/>
    <n v="129139657"/>
    <n v="0"/>
    <n v="0"/>
    <n v="589459929"/>
    <n v="-1.4745593070983887E-3"/>
    <n v="177324.22559936857"/>
    <n v="0"/>
    <n v="0"/>
    <n v="0"/>
    <n v="589637253.22412479"/>
    <n v="382431688.23000002"/>
    <n v="0"/>
    <n v="0"/>
    <n v="-1.4745593070983887E-3"/>
    <n v="129316981.22559936"/>
    <n v="0"/>
    <n v="0"/>
    <n v="511748669.45412481"/>
    <n v="0"/>
    <n v="511748669.45412481"/>
    <n v="502915762.55000001"/>
    <n v="8832906.9041247964"/>
  </r>
  <r>
    <x v="16"/>
    <s v="QUINDÍO"/>
    <x v="620"/>
    <s v="MUNICIPIO DE BUENAVISTA (QUINDÍO)"/>
    <n v="95887149"/>
    <n v="0"/>
    <n v="0"/>
    <n v="27330101"/>
    <n v="0"/>
    <n v="0"/>
    <n v="123217250"/>
    <n v="1.7261356115341187E-3"/>
    <n v="37315.107005756436"/>
    <n v="0"/>
    <n v="0"/>
    <n v="0"/>
    <n v="123254565.1087319"/>
    <n v="79852123.210000008"/>
    <n v="0"/>
    <n v="0"/>
    <n v="1.7261356115341187E-3"/>
    <n v="27367416.107005756"/>
    <n v="0"/>
    <n v="0"/>
    <n v="107219539.3187319"/>
    <n v="0"/>
    <n v="107219539.3187319"/>
    <n v="105385291.63"/>
    <n v="1834247.6887319088"/>
  </r>
  <r>
    <x v="16"/>
    <s v="QUINDÍO"/>
    <x v="621"/>
    <s v="MUNICIPIO DE CALARCA (QUINDÍO)"/>
    <n v="284163302"/>
    <n v="0"/>
    <n v="0"/>
    <n v="79716950"/>
    <n v="0"/>
    <n v="0"/>
    <n v="363880252"/>
    <n v="2.841651439666748E-3"/>
    <n v="109460.92224245697"/>
    <n v="0"/>
    <n v="0"/>
    <n v="0"/>
    <n v="363989712.92508411"/>
    <n v="236078289.63999999"/>
    <n v="0"/>
    <n v="0"/>
    <n v="2.841651439666748E-3"/>
    <n v="79826410.922242463"/>
    <n v="0"/>
    <n v="0"/>
    <n v="315904700.5650841"/>
    <n v="0"/>
    <n v="315904700.5650841"/>
    <n v="310451874.88999999"/>
    <n v="5452825.6750841141"/>
  </r>
  <r>
    <x v="16"/>
    <s v="QUINDÍO"/>
    <x v="982"/>
    <s v="MUNICIPIO DE CIRCASIA (QUINDÍO)"/>
    <n v="216878309"/>
    <n v="0"/>
    <n v="0"/>
    <n v="60611804"/>
    <n v="0"/>
    <n v="0"/>
    <n v="277490113"/>
    <n v="-3.0639469623565674E-3"/>
    <n v="83348.44028618341"/>
    <n v="0"/>
    <n v="0"/>
    <n v="0"/>
    <n v="277573461.43722224"/>
    <n v="180081174.40000001"/>
    <n v="0"/>
    <n v="0"/>
    <n v="-3.0639469623565674E-3"/>
    <n v="60695152.440286182"/>
    <n v="0"/>
    <n v="0"/>
    <n v="240776326.83722225"/>
    <n v="0"/>
    <n v="240776326.83722225"/>
    <n v="236611662.61000001"/>
    <n v="4164664.227222234"/>
  </r>
  <r>
    <x v="16"/>
    <s v="QUINDÍO"/>
    <x v="622"/>
    <s v="MUNICIPIO DE CÓRDOBA (QUINDÍO)"/>
    <n v="132445416"/>
    <n v="0"/>
    <n v="0"/>
    <n v="37503281"/>
    <n v="0"/>
    <n v="0"/>
    <n v="169948697"/>
    <n v="2.1538436412811279E-3"/>
    <n v="51323.680549121171"/>
    <n v="0"/>
    <n v="0"/>
    <n v="0"/>
    <n v="170000020.68270296"/>
    <n v="110191543.06"/>
    <n v="0"/>
    <n v="0"/>
    <n v="2.1538436412811279E-3"/>
    <n v="37554604.680549122"/>
    <n v="0"/>
    <n v="0"/>
    <n v="147746147.74270296"/>
    <n v="0"/>
    <n v="147746147.74270296"/>
    <n v="145209572.05000001"/>
    <n v="2536575.692702949"/>
  </r>
  <r>
    <x v="16"/>
    <s v="QUINDÍO"/>
    <x v="623"/>
    <s v="MUNICIPIO DE FILANDIA (QUINDÍO)"/>
    <n v="164541302"/>
    <n v="0"/>
    <n v="0"/>
    <n v="46222751"/>
    <n v="0"/>
    <n v="0"/>
    <n v="210764053"/>
    <n v="-2.2843480110168457E-4"/>
    <n v="63449.14225597951"/>
    <n v="0"/>
    <n v="0"/>
    <n v="0"/>
    <n v="210827502.14202756"/>
    <n v="136735822.90000001"/>
    <n v="0"/>
    <n v="0"/>
    <n v="-2.2843480110168457E-4"/>
    <n v="46286200.142255977"/>
    <n v="0"/>
    <n v="0"/>
    <n v="183022023.04202753"/>
    <n v="0"/>
    <n v="183022023.04202753"/>
    <n v="179865875.91999999"/>
    <n v="3156147.1220275462"/>
  </r>
  <r>
    <x v="16"/>
    <s v="QUINDÍO"/>
    <x v="624"/>
    <s v="MUNICIPIO DE GÉNOVA (QUINDÍO)"/>
    <n v="153335757"/>
    <n v="0"/>
    <n v="0"/>
    <n v="44139487"/>
    <n v="0"/>
    <n v="0"/>
    <n v="197475244"/>
    <n v="3.1665265560150146E-3"/>
    <n v="59995.066376292729"/>
    <n v="0"/>
    <n v="0"/>
    <n v="0"/>
    <n v="197535239.06954283"/>
    <n v="127844702.64000002"/>
    <n v="0"/>
    <n v="0"/>
    <n v="3.1665265560150146E-3"/>
    <n v="44199482.066376291"/>
    <n v="0"/>
    <n v="0"/>
    <n v="172044184.70954284"/>
    <n v="0"/>
    <n v="172044184.70954284"/>
    <n v="169115257.31999999"/>
    <n v="2928927.3895428479"/>
  </r>
  <r>
    <x v="16"/>
    <s v="QUINDÍO"/>
    <x v="625"/>
    <s v="MUNICIPIO DE LA TEBAIDA (QUINDÍO)"/>
    <n v="299212159"/>
    <n v="0"/>
    <n v="0"/>
    <n v="82253862"/>
    <n v="0"/>
    <n v="0"/>
    <n v="381466021"/>
    <n v="2.9026269912719727E-3"/>
    <n v="113840.07222612633"/>
    <n v="0"/>
    <n v="0"/>
    <n v="0"/>
    <n v="381579861.07512873"/>
    <n v="247880865.53000003"/>
    <n v="0"/>
    <n v="0"/>
    <n v="2.9026269912719727E-3"/>
    <n v="82367702.072226122"/>
    <n v="0"/>
    <n v="0"/>
    <n v="330248567.60512877"/>
    <n v="0"/>
    <n v="330248567.60512877"/>
    <n v="324486259.20999998"/>
    <n v="5762308.3951287866"/>
  </r>
  <r>
    <x v="16"/>
    <s v="QUINDÍO"/>
    <x v="626"/>
    <s v="MUNICIPIO DE MONTENEGRO (QUINDÍO)"/>
    <n v="289725352"/>
    <n v="0"/>
    <n v="0"/>
    <n v="81430217"/>
    <n v="0"/>
    <n v="0"/>
    <n v="371155569"/>
    <n v="2.2131204605102539E-3"/>
    <n v="111736.3218373905"/>
    <n v="0"/>
    <n v="0"/>
    <n v="0"/>
    <n v="371267305.32405049"/>
    <n v="240765921.71000001"/>
    <n v="0"/>
    <n v="0"/>
    <n v="2.2131204605102539E-3"/>
    <n v="81541953.321837395"/>
    <n v="0"/>
    <n v="0"/>
    <n v="322307875.03405052"/>
    <n v="0"/>
    <n v="322307875.03405052"/>
    <n v="316750329.91000003"/>
    <n v="5557545.124050498"/>
  </r>
  <r>
    <x v="16"/>
    <s v="QUINDÍO"/>
    <x v="627"/>
    <s v="MUNICIPIO DE PIJAO (QUINDÍO)"/>
    <n v="135820956"/>
    <n v="0"/>
    <n v="0"/>
    <n v="38674423"/>
    <n v="0"/>
    <n v="0"/>
    <n v="174495379"/>
    <n v="4.863739013671875E-4"/>
    <n v="52816.636211856014"/>
    <n v="0"/>
    <n v="0"/>
    <n v="0"/>
    <n v="174548195.63669822"/>
    <n v="113074075.13999999"/>
    <n v="0"/>
    <n v="0"/>
    <n v="4.863739013671875E-4"/>
    <n v="38727239.636211857"/>
    <n v="0"/>
    <n v="0"/>
    <n v="151801314.77669823"/>
    <n v="0"/>
    <n v="151801314.77669823"/>
    <n v="149201595.16999999"/>
    <n v="2599719.6066982448"/>
  </r>
  <r>
    <x v="16"/>
    <s v="QUINDÍO"/>
    <x v="628"/>
    <s v="MUNICIPIO DE QUIMBAYA (QUINDÍO)"/>
    <n v="265074192"/>
    <n v="0"/>
    <n v="0"/>
    <n v="74587778"/>
    <n v="0"/>
    <n v="0"/>
    <n v="339661970"/>
    <n v="1.3406872749328613E-3"/>
    <n v="102295.73520935688"/>
    <n v="0"/>
    <n v="0"/>
    <n v="0"/>
    <n v="339764265.73655003"/>
    <n v="220313482.48000002"/>
    <n v="0"/>
    <n v="0"/>
    <n v="1.3406872749328613E-3"/>
    <n v="74690073.735209361"/>
    <n v="0"/>
    <n v="0"/>
    <n v="295003556.21655005"/>
    <n v="0"/>
    <n v="295003556.21655005"/>
    <n v="289919878.02999997"/>
    <n v="5083678.1865500808"/>
  </r>
  <r>
    <x v="16"/>
    <s v="QUINDÍO"/>
    <x v="629"/>
    <s v="MUNICIPIO DE SALENTO (QUINDÍO)"/>
    <n v="134822997"/>
    <n v="0"/>
    <n v="0"/>
    <n v="38036113"/>
    <n v="0"/>
    <n v="0"/>
    <n v="172859110"/>
    <n v="-1.5262961387634277E-3"/>
    <n v="52102.849191919064"/>
    <n v="0"/>
    <n v="0"/>
    <n v="0"/>
    <n v="172911212.84766564"/>
    <n v="112093153.45"/>
    <n v="0"/>
    <n v="0"/>
    <n v="-1.5262961387634277E-3"/>
    <n v="38088215.849191919"/>
    <n v="0"/>
    <n v="0"/>
    <n v="150181369.29766563"/>
    <n v="0"/>
    <n v="150181369.29766563"/>
    <n v="147596839.81"/>
    <n v="2584529.4876656234"/>
  </r>
  <r>
    <x v="16"/>
    <s v="RISARALDA"/>
    <x v="21"/>
    <s v="GOBERNACIÓN DE RISARALDA"/>
    <n v="18240093972"/>
    <n v="0"/>
    <n v="0"/>
    <n v="3323083615"/>
    <n v="0"/>
    <n v="0"/>
    <n v="21563177587"/>
    <n v="-3.8852691650390625E-3"/>
    <n v="4662647.517107184"/>
    <n v="0"/>
    <n v="0"/>
    <n v="0"/>
    <n v="21567840234.513226"/>
    <n v="14434685149.860001"/>
    <n v="0"/>
    <n v="0"/>
    <n v="-3.8852691650390625E-3"/>
    <n v="3327746262.517107"/>
    <n v="0"/>
    <n v="0"/>
    <n v="17762431412.373222"/>
    <n v="0"/>
    <n v="17762431412.373222"/>
    <n v="17412684416.98"/>
    <n v="349746995.39322281"/>
  </r>
  <r>
    <x v="16"/>
    <s v="RISARALDA"/>
    <x v="630"/>
    <s v="MUNICIPIO DE PEREIRA (RISARALDA)"/>
    <n v="556804666"/>
    <n v="0"/>
    <n v="0"/>
    <n v="156246928"/>
    <n v="0"/>
    <n v="0"/>
    <n v="713051594"/>
    <n v="-3.1470060348510742E-3"/>
    <n v="214530.30519100968"/>
    <n v="0"/>
    <n v="0"/>
    <n v="0"/>
    <n v="713266124.30204403"/>
    <n v="462612402.60000002"/>
    <n v="0"/>
    <n v="0"/>
    <n v="-3.1470060348510742E-3"/>
    <n v="156461458.30519101"/>
    <n v="0"/>
    <n v="0"/>
    <n v="619073860.90204406"/>
    <n v="0"/>
    <n v="619073860.90204406"/>
    <n v="608390300.39999998"/>
    <n v="10683560.502044082"/>
  </r>
  <r>
    <x v="16"/>
    <s v="RISARALDA"/>
    <x v="631"/>
    <s v="MUNICIPIO DE APÍA (RISARALDA)"/>
    <n v="222195612"/>
    <n v="0"/>
    <n v="0"/>
    <n v="62148990"/>
    <n v="0"/>
    <n v="0"/>
    <n v="284344602"/>
    <n v="-4.9773156642913818E-3"/>
    <n v="85437.602503269649"/>
    <n v="0"/>
    <n v="0"/>
    <n v="0"/>
    <n v="284430039.59752589"/>
    <n v="184522335.53000003"/>
    <n v="0"/>
    <n v="0"/>
    <n v="-4.9773156642913818E-3"/>
    <n v="62234427.60250327"/>
    <n v="0"/>
    <n v="0"/>
    <n v="246756763.12752599"/>
    <n v="0"/>
    <n v="246756763.12752599"/>
    <n v="242490896.68000001"/>
    <n v="4265866.4475259781"/>
  </r>
  <r>
    <x v="16"/>
    <s v="RISARALDA"/>
    <x v="632"/>
    <s v="MUNICIPIO DE BALBOA (RISARALDA)"/>
    <n v="153670222"/>
    <n v="0"/>
    <n v="0"/>
    <n v="43346138"/>
    <n v="0"/>
    <n v="0"/>
    <n v="197016360"/>
    <n v="-2.9329955577850342E-3"/>
    <n v="59399.168503495523"/>
    <n v="0"/>
    <n v="0"/>
    <n v="0"/>
    <n v="197075759.1655705"/>
    <n v="127761276.78999998"/>
    <n v="0"/>
    <n v="0"/>
    <n v="-2.9329955577850342E-3"/>
    <n v="43405537.168503493"/>
    <n v="0"/>
    <n v="0"/>
    <n v="171166813.95557046"/>
    <n v="0"/>
    <n v="171166813.95557046"/>
    <n v="168220545.49000001"/>
    <n v="2946268.4655704498"/>
  </r>
  <r>
    <x v="16"/>
    <s v="RISARALDA"/>
    <x v="633"/>
    <s v="MUNICIPIO DE BELÉN DE UMBRÍA (RISARALDA)"/>
    <n v="253332593"/>
    <n v="0"/>
    <n v="0"/>
    <n v="71456548"/>
    <n v="0"/>
    <n v="0"/>
    <n v="324789141"/>
    <n v="-3.1527876853942871E-3"/>
    <n v="97910.128141779816"/>
    <n v="0"/>
    <n v="0"/>
    <n v="0"/>
    <n v="324887051.12498897"/>
    <n v="210623547.88"/>
    <n v="0"/>
    <n v="0"/>
    <n v="-3.1527876853942871E-3"/>
    <n v="71554458.128141776"/>
    <n v="0"/>
    <n v="0"/>
    <n v="282178006.00498897"/>
    <n v="0"/>
    <n v="282178006.00498897"/>
    <n v="277321437.06"/>
    <n v="4856568.944988966"/>
  </r>
  <r>
    <x v="16"/>
    <s v="RISARALDA"/>
    <x v="1169"/>
    <s v="MUNICIPIO DE DOSQUEBRADAS (RISARALDA)"/>
    <n v="396816401"/>
    <n v="0"/>
    <n v="0"/>
    <n v="110773279"/>
    <n v="0"/>
    <n v="0"/>
    <n v="507589680"/>
    <n v="2.8301477432250977E-3"/>
    <n v="152401.68235253141"/>
    <n v="0"/>
    <n v="0"/>
    <n v="0"/>
    <n v="507742081.68518269"/>
    <n v="329447627.99000001"/>
    <n v="0"/>
    <n v="0"/>
    <n v="2.8301477432250977E-3"/>
    <n v="110925680.68235253"/>
    <n v="0"/>
    <n v="0"/>
    <n v="440373308.6751827"/>
    <n v="0"/>
    <n v="440373308.6751827"/>
    <n v="432752322.76999998"/>
    <n v="7620985.9051827192"/>
  </r>
  <r>
    <x v="16"/>
    <s v="RISARALDA"/>
    <x v="634"/>
    <s v="MUNICIPIO DE GUÁTICA (RISARALDA)"/>
    <n v="206592750"/>
    <n v="0"/>
    <n v="0"/>
    <n v="58460307"/>
    <n v="0"/>
    <n v="0"/>
    <n v="265053057"/>
    <n v="-3.1262636184692383E-3"/>
    <n v="79992.442034944645"/>
    <n v="0"/>
    <n v="0"/>
    <n v="0"/>
    <n v="265133049.43890867"/>
    <n v="171829924.31"/>
    <n v="0"/>
    <n v="0"/>
    <n v="-3.1262636184692383E-3"/>
    <n v="58540299.442034945"/>
    <n v="0"/>
    <n v="0"/>
    <n v="230370223.7489087"/>
    <n v="0"/>
    <n v="230370223.7489087"/>
    <n v="226411452.25999999"/>
    <n v="3958771.4889087081"/>
  </r>
  <r>
    <x v="16"/>
    <s v="RISARALDA"/>
    <x v="983"/>
    <s v="MUNICIPIO DE LA CELIA (RISARALDA)"/>
    <n v="158745019"/>
    <n v="0"/>
    <n v="0"/>
    <n v="44892159"/>
    <n v="0"/>
    <n v="0"/>
    <n v="203637178"/>
    <n v="-4.8187077045440674E-3"/>
    <n v="61450.265436764072"/>
    <n v="0"/>
    <n v="0"/>
    <n v="0"/>
    <n v="203698628.26061806"/>
    <n v="132029893.07999998"/>
    <n v="0"/>
    <n v="0"/>
    <n v="-4.8187077045440674E-3"/>
    <n v="44953609.265436761"/>
    <n v="0"/>
    <n v="0"/>
    <n v="176983502.34061804"/>
    <n v="0"/>
    <n v="176983502.34061804"/>
    <n v="173941626.66"/>
    <n v="3041875.6806180477"/>
  </r>
  <r>
    <x v="16"/>
    <s v="RISARALDA"/>
    <x v="635"/>
    <s v="MUNICIPIO DE LA VIRGINIA (RISARALDA)"/>
    <n v="267006466"/>
    <n v="0"/>
    <n v="0"/>
    <n v="75133404"/>
    <n v="0"/>
    <n v="0"/>
    <n v="342139870"/>
    <n v="3.1338334083557129E-3"/>
    <n v="103048.68669648103"/>
    <n v="0"/>
    <n v="0"/>
    <n v="0"/>
    <n v="342242918.6898303"/>
    <n v="221919070.13"/>
    <n v="0"/>
    <n v="0"/>
    <n v="3.1338334083557129E-3"/>
    <n v="75236452.686696485"/>
    <n v="0"/>
    <n v="0"/>
    <n v="297155522.8198303"/>
    <n v="0"/>
    <n v="297155522.8198303"/>
    <n v="292034592.36000001"/>
    <n v="5120930.4598302841"/>
  </r>
  <r>
    <x v="16"/>
    <s v="RISARALDA"/>
    <x v="636"/>
    <s v="MUNICIPIO DE MARSELLA (RISARALDA)"/>
    <n v="263943563"/>
    <n v="0"/>
    <n v="0"/>
    <n v="73746550"/>
    <n v="0"/>
    <n v="0"/>
    <n v="337690113"/>
    <n v="-2.4425983428955078E-3"/>
    <n v="101422.58935705785"/>
    <n v="0"/>
    <n v="0"/>
    <n v="0"/>
    <n v="337791535.58691448"/>
    <n v="219162704.96999997"/>
    <n v="0"/>
    <n v="0"/>
    <n v="-2.4425983428955078E-3"/>
    <n v="73847972.589357063"/>
    <n v="0"/>
    <n v="0"/>
    <n v="293010677.55691445"/>
    <n v="0"/>
    <n v="293010677.55691445"/>
    <n v="287942614.79000002"/>
    <n v="5068062.7669144273"/>
  </r>
  <r>
    <x v="16"/>
    <s v="RISARALDA"/>
    <x v="637"/>
    <s v="MUNICIPIO DE MISTRATÓ (RISARALDA)"/>
    <n v="302037683"/>
    <n v="0"/>
    <n v="0"/>
    <n v="84371782"/>
    <n v="0"/>
    <n v="0"/>
    <n v="386409465"/>
    <n v="-4.0065646171569824E-3"/>
    <n v="116021.02713708497"/>
    <n v="0"/>
    <n v="0"/>
    <n v="0"/>
    <n v="386525486.02313054"/>
    <n v="250765244.96000001"/>
    <n v="0"/>
    <n v="0"/>
    <n v="-4.0065646171569824E-3"/>
    <n v="84487803.027137086"/>
    <n v="0"/>
    <n v="0"/>
    <n v="335253047.98313051"/>
    <n v="0"/>
    <n v="335253047.98313051"/>
    <n v="329452412.56999999"/>
    <n v="5800635.4131305218"/>
  </r>
  <r>
    <x v="16"/>
    <s v="RISARALDA"/>
    <x v="638"/>
    <s v="MUNICIPIO DE PUEBLO RICO (RISARALDA)"/>
    <n v="310061877"/>
    <n v="0"/>
    <n v="0"/>
    <n v="86194029"/>
    <n v="0"/>
    <n v="0"/>
    <n v="396255906"/>
    <n v="1.1159181594848633E-3"/>
    <n v="118771.18984919231"/>
    <n v="0"/>
    <n v="0"/>
    <n v="0"/>
    <n v="396374677.19096512"/>
    <n v="257263039.00999999"/>
    <n v="0"/>
    <n v="0"/>
    <n v="1.1159181594848633E-3"/>
    <n v="86312800.189849198"/>
    <n v="0"/>
    <n v="0"/>
    <n v="343575839.20096511"/>
    <n v="0"/>
    <n v="343575839.20096511"/>
    <n v="337616155.76999998"/>
    <n v="5959683.4309651256"/>
  </r>
  <r>
    <x v="16"/>
    <s v="RISARALDA"/>
    <x v="639"/>
    <s v="MUNICIPIO DE QUINCHÍA (RISARALDA)"/>
    <n v="335137749"/>
    <n v="0"/>
    <n v="0"/>
    <n v="94340807"/>
    <n v="0"/>
    <n v="0"/>
    <n v="429478556"/>
    <n v="-1.8975734710693359E-3"/>
    <n v="129362.12529296958"/>
    <n v="0"/>
    <n v="0"/>
    <n v="0"/>
    <n v="429607918.12339538"/>
    <n v="278555432.28999996"/>
    <n v="0"/>
    <n v="0"/>
    <n v="-1.8975734710693359E-3"/>
    <n v="94470169.125292972"/>
    <n v="0"/>
    <n v="0"/>
    <n v="373025601.41339535"/>
    <n v="0"/>
    <n v="373025601.41339535"/>
    <n v="366598340.98000002"/>
    <n v="6427260.4333953261"/>
  </r>
  <r>
    <x v="16"/>
    <s v="RISARALDA"/>
    <x v="640"/>
    <s v="MUNICIPIO DE SANTA ROSA DE CABAL (RISARALDA)"/>
    <n v="326492796"/>
    <n v="0"/>
    <n v="0"/>
    <n v="91820700"/>
    <n v="0"/>
    <n v="0"/>
    <n v="418313496"/>
    <n v="-1.588284969329834E-3"/>
    <n v="125958.56188513106"/>
    <n v="0"/>
    <n v="0"/>
    <n v="0"/>
    <n v="418439454.56029683"/>
    <n v="271337011.32999998"/>
    <n v="0"/>
    <n v="0"/>
    <n v="-1.588284969329834E-3"/>
    <n v="91946658.561885133"/>
    <n v="0"/>
    <n v="0"/>
    <n v="363283669.89029682"/>
    <n v="0"/>
    <n v="363283669.89029682"/>
    <n v="357021196.12"/>
    <n v="6262473.7702968121"/>
  </r>
  <r>
    <x v="16"/>
    <s v="RISARALDA"/>
    <x v="641"/>
    <s v="MUNICIPIO DE SANTUARIO (RISARALDA)"/>
    <n v="200312752"/>
    <n v="0"/>
    <n v="0"/>
    <n v="56348800"/>
    <n v="0"/>
    <n v="0"/>
    <n v="256661552"/>
    <n v="-1.3499557971954346E-3"/>
    <n v="77280.365877984994"/>
    <n v="0"/>
    <n v="0"/>
    <n v="0"/>
    <n v="256738832.36452803"/>
    <n v="166477351.03999999"/>
    <n v="0"/>
    <n v="0"/>
    <n v="-1.3499557971954346E-3"/>
    <n v="56426080.365877986"/>
    <n v="0"/>
    <n v="0"/>
    <n v="222903431.40452802"/>
    <n v="0"/>
    <n v="222903431.40452802"/>
    <n v="219061543.47"/>
    <n v="3841887.934528023"/>
  </r>
  <r>
    <x v="16"/>
    <s v="SANTANDER"/>
    <x v="22"/>
    <s v="GOBERNACIÓN DE SANTANDER"/>
    <n v="28443498057"/>
    <n v="0"/>
    <n v="0"/>
    <n v="5185766139"/>
    <n v="0"/>
    <n v="0"/>
    <n v="33629264196"/>
    <n v="-2.58636474609375E-3"/>
    <n v="7274059.1155922255"/>
    <n v="0"/>
    <n v="0"/>
    <n v="0"/>
    <n v="33636538255.113007"/>
    <n v="22511222544.529999"/>
    <n v="0"/>
    <n v="0"/>
    <n v="-2.58636474609375E-3"/>
    <n v="5193040198.115592"/>
    <n v="0"/>
    <n v="0"/>
    <n v="27704262742.643005"/>
    <n v="0"/>
    <n v="27704262742.643005"/>
    <n v="27158936417.189999"/>
    <n v="545326325.45300674"/>
  </r>
  <r>
    <x v="16"/>
    <s v="SANTANDER"/>
    <x v="642"/>
    <s v="MUNICIPIO DE BUCARAMANGA (SANTANDER)"/>
    <n v="530166304"/>
    <n v="0"/>
    <n v="0"/>
    <n v="149533078"/>
    <n v="0"/>
    <n v="0"/>
    <n v="679699382"/>
    <n v="-2.227783203125E-3"/>
    <n v="204910.89300526207"/>
    <n v="0"/>
    <n v="0"/>
    <n v="0"/>
    <n v="679904292.89077747"/>
    <n v="440799341.18000007"/>
    <n v="0"/>
    <n v="0"/>
    <n v="-2.227783203125E-3"/>
    <n v="149737988.89300525"/>
    <n v="0"/>
    <n v="0"/>
    <n v="590537330.07077754"/>
    <n v="0"/>
    <n v="590537330.07077754"/>
    <n v="580374357.00999999"/>
    <n v="10162973.060777545"/>
  </r>
  <r>
    <x v="16"/>
    <s v="SANTANDER"/>
    <x v="643"/>
    <s v="MUNICIPIO DE AGUADA (SANTANDER)"/>
    <n v="115396432"/>
    <n v="0"/>
    <n v="0"/>
    <n v="33020524"/>
    <n v="0"/>
    <n v="0"/>
    <n v="148416956"/>
    <n v="1.4195740222930908E-3"/>
    <n v="45005.808559274308"/>
    <n v="0"/>
    <n v="0"/>
    <n v="0"/>
    <n v="148461961.80997884"/>
    <n v="96177618.890000015"/>
    <n v="0"/>
    <n v="0"/>
    <n v="1.4195740222930908E-3"/>
    <n v="33065529.808559276"/>
    <n v="0"/>
    <n v="0"/>
    <n v="129243148.69997886"/>
    <n v="0"/>
    <n v="129243148.69997886"/>
    <n v="127039318.56"/>
    <n v="2203830.1399788558"/>
  </r>
  <r>
    <x v="16"/>
    <s v="SANTANDER"/>
    <x v="644"/>
    <s v="MUNICIPIO DE ALBANIA (SANTANDER)"/>
    <n v="181914462"/>
    <n v="0"/>
    <n v="0"/>
    <n v="50636029"/>
    <n v="0"/>
    <n v="0"/>
    <n v="232550491"/>
    <n v="4.4837594032287598E-4"/>
    <n v="69733.705329260076"/>
    <n v="0"/>
    <n v="0"/>
    <n v="0"/>
    <n v="232620224.70577765"/>
    <n v="150971957.30000001"/>
    <n v="0"/>
    <n v="0"/>
    <n v="4.4837594032287598E-4"/>
    <n v="50705762.705329262"/>
    <n v="0"/>
    <n v="0"/>
    <n v="201677720.00577766"/>
    <n v="0"/>
    <n v="201677720.00577766"/>
    <n v="198182579.16"/>
    <n v="3495140.8457776606"/>
  </r>
  <r>
    <x v="16"/>
    <s v="SANTANDER"/>
    <x v="645"/>
    <s v="MUNICIPIO DE ARATOCA (SANTANDER)"/>
    <n v="239680422"/>
    <n v="0"/>
    <n v="0"/>
    <n v="67706750"/>
    <n v="0"/>
    <n v="0"/>
    <n v="307387172"/>
    <n v="-2.7536749839782715E-3"/>
    <n v="92718.814721805946"/>
    <n v="0"/>
    <n v="0"/>
    <n v="0"/>
    <n v="307479890.81196815"/>
    <n v="199317074.49000001"/>
    <n v="0"/>
    <n v="0"/>
    <n v="-2.7536749839782715E-3"/>
    <n v="67799468.814721808"/>
    <n v="0"/>
    <n v="0"/>
    <n v="267116543.30196816"/>
    <n v="0"/>
    <n v="267116543.30196816"/>
    <n v="262523086.96000001"/>
    <n v="4593456.3419681489"/>
  </r>
  <r>
    <x v="16"/>
    <s v="SANTANDER"/>
    <x v="646"/>
    <s v="MUNICIPIO DE BARBOSA (SANTANDER)"/>
    <n v="224494350"/>
    <n v="0"/>
    <n v="0"/>
    <n v="62771874"/>
    <n v="0"/>
    <n v="0"/>
    <n v="287266224"/>
    <n v="-1.9247531890869141E-3"/>
    <n v="86312.015730809377"/>
    <n v="0"/>
    <n v="0"/>
    <n v="0"/>
    <n v="287352536.01380605"/>
    <n v="186425364.75"/>
    <n v="0"/>
    <n v="0"/>
    <n v="-1.9247531890869141E-3"/>
    <n v="62858186.015730806"/>
    <n v="0"/>
    <n v="0"/>
    <n v="249283550.76380605"/>
    <n v="0"/>
    <n v="249283550.76380605"/>
    <n v="244973289.84"/>
    <n v="4310260.9238060415"/>
  </r>
  <r>
    <x v="16"/>
    <s v="SANTANDER"/>
    <x v="647"/>
    <s v="MUNICIPIO DE BARICHARA (SANTANDER)"/>
    <n v="169813846"/>
    <n v="0"/>
    <n v="0"/>
    <n v="48284806"/>
    <n v="0"/>
    <n v="0"/>
    <n v="218098652"/>
    <n v="-4.6842396259307861E-3"/>
    <n v="65953.417352824035"/>
    <n v="0"/>
    <n v="0"/>
    <n v="0"/>
    <n v="218164605.41266859"/>
    <n v="141343659.94"/>
    <n v="0"/>
    <n v="0"/>
    <n v="-4.6842396259307861E-3"/>
    <n v="48350759.417352825"/>
    <n v="0"/>
    <n v="0"/>
    <n v="189694419.35266858"/>
    <n v="0"/>
    <n v="189694419.35266858"/>
    <n v="186443643.87"/>
    <n v="3250775.4826685786"/>
  </r>
  <r>
    <x v="16"/>
    <s v="SANTANDER"/>
    <x v="648"/>
    <s v="MUNICIPIO DE BARRANCABERMEJA (SANTANDER)"/>
    <n v="524234861"/>
    <n v="0"/>
    <n v="0"/>
    <n v="147994086"/>
    <n v="0"/>
    <n v="0"/>
    <n v="672228947"/>
    <n v="-8.2874298095703125E-4"/>
    <n v="202727.32617343569"/>
    <n v="0"/>
    <n v="0"/>
    <n v="0"/>
    <n v="672431674.32534468"/>
    <n v="435920191.06999993"/>
    <n v="0"/>
    <n v="0"/>
    <n v="-8.2874298095703125E-4"/>
    <n v="148196813.32617342"/>
    <n v="0"/>
    <n v="0"/>
    <n v="584117004.39534461"/>
    <n v="0"/>
    <n v="584117004.39534461"/>
    <n v="574069251.76999998"/>
    <n v="10047752.625344634"/>
  </r>
  <r>
    <x v="16"/>
    <s v="SANTANDER"/>
    <x v="649"/>
    <s v="MUNICIPIO DE BETULIA (SANTANDER)"/>
    <n v="181368222"/>
    <n v="0"/>
    <n v="0"/>
    <n v="51404278"/>
    <n v="0"/>
    <n v="0"/>
    <n v="232772500"/>
    <n v="-2.4330615997314453E-4"/>
    <n v="70290.420431637991"/>
    <n v="0"/>
    <n v="0"/>
    <n v="0"/>
    <n v="232842790.42018834"/>
    <n v="150899027.57999998"/>
    <n v="0"/>
    <n v="0"/>
    <n v="-2.4330615997314453E-4"/>
    <n v="51474568.420431636"/>
    <n v="0"/>
    <n v="0"/>
    <n v="202373596.00018832"/>
    <n v="0"/>
    <n v="202373596.00018832"/>
    <n v="198900350.24000001"/>
    <n v="3473245.7601883113"/>
  </r>
  <r>
    <x v="16"/>
    <s v="SANTANDER"/>
    <x v="650"/>
    <s v="MUNICIPIO DE BOLÍVAR (SANTANDER)"/>
    <n v="298515532"/>
    <n v="0"/>
    <n v="0"/>
    <n v="85286137"/>
    <n v="0"/>
    <n v="0"/>
    <n v="383801669"/>
    <n v="3.5930275917053223E-3"/>
    <n v="116268.3681280117"/>
    <n v="0"/>
    <n v="0"/>
    <n v="0"/>
    <n v="383917937.37172103"/>
    <n v="248618212.98999998"/>
    <n v="0"/>
    <n v="0"/>
    <n v="3.5930275917053223E-3"/>
    <n v="85402405.368128017"/>
    <n v="0"/>
    <n v="0"/>
    <n v="334020618.36172104"/>
    <n v="0"/>
    <n v="334020618.36172104"/>
    <n v="328310108.36000001"/>
    <n v="5710510.0017210245"/>
  </r>
  <r>
    <x v="16"/>
    <s v="SANTANDER"/>
    <x v="651"/>
    <s v="MUNICIPIO DE CABRERA (SANTANDER)"/>
    <n v="130794703"/>
    <n v="0"/>
    <n v="0"/>
    <n v="36160166"/>
    <n v="0"/>
    <n v="0"/>
    <n v="166954869"/>
    <n v="1.645013689994812E-3"/>
    <n v="49937.631598847416"/>
    <n v="0"/>
    <n v="0"/>
    <n v="0"/>
    <n v="167004806.63324389"/>
    <n v="108429787.10000001"/>
    <n v="0"/>
    <n v="0"/>
    <n v="1.645013689994812E-3"/>
    <n v="36210103.631598845"/>
    <n v="0"/>
    <n v="0"/>
    <n v="144639890.73324388"/>
    <n v="0"/>
    <n v="144639890.73324388"/>
    <n v="142122659.16"/>
    <n v="2517231.5732438862"/>
  </r>
  <r>
    <x v="16"/>
    <s v="SANTANDER"/>
    <x v="652"/>
    <s v="MUNICIPIO DE CALIFORNIA (SANTANDER)"/>
    <n v="95354009"/>
    <n v="0"/>
    <n v="0"/>
    <n v="26621472"/>
    <n v="0"/>
    <n v="0"/>
    <n v="121975481"/>
    <n v="-4.6753436326980591E-3"/>
    <n v="36597.652908286771"/>
    <n v="0"/>
    <n v="0"/>
    <n v="0"/>
    <n v="122012078.64823294"/>
    <n v="79165704.399999991"/>
    <n v="0"/>
    <n v="0"/>
    <n v="-4.6753436326980591E-3"/>
    <n v="26658069.652908288"/>
    <n v="0"/>
    <n v="0"/>
    <n v="105823774.04823294"/>
    <n v="0"/>
    <n v="105823774.04823294"/>
    <n v="103993067.11"/>
    <n v="1830706.9382329434"/>
  </r>
  <r>
    <x v="16"/>
    <s v="SANTANDER"/>
    <x v="653"/>
    <s v="MUNICIPIO DE CAPITANEJO (SANTANDER)"/>
    <n v="194118157"/>
    <n v="0"/>
    <n v="0"/>
    <n v="55358930"/>
    <n v="0"/>
    <n v="0"/>
    <n v="249477087"/>
    <n v="-1.1739134788513184E-3"/>
    <n v="75524.898317302097"/>
    <n v="0"/>
    <n v="0"/>
    <n v="0"/>
    <n v="249552611.89714339"/>
    <n v="161633460.47"/>
    <n v="0"/>
    <n v="0"/>
    <n v="-1.1739134788513184E-3"/>
    <n v="55434454.8983173"/>
    <n v="0"/>
    <n v="0"/>
    <n v="217067915.36714339"/>
    <n v="0"/>
    <n v="217067915.36714339"/>
    <n v="213353489.12"/>
    <n v="3714426.2471433878"/>
  </r>
  <r>
    <x v="16"/>
    <s v="SANTANDER"/>
    <x v="1128"/>
    <s v="MUNICIPIO DE CARCASÍ (SANTANDER)"/>
    <n v="233863672"/>
    <n v="0"/>
    <n v="0"/>
    <n v="66373706"/>
    <n v="0"/>
    <n v="0"/>
    <n v="300237378"/>
    <n v="-2.3358762264251709E-3"/>
    <n v="90737.366043491827"/>
    <n v="0"/>
    <n v="0"/>
    <n v="0"/>
    <n v="300328115.3637076"/>
    <n v="194616928.01999998"/>
    <n v="0"/>
    <n v="0"/>
    <n v="-2.3358762264251709E-3"/>
    <n v="66464443.366043493"/>
    <n v="0"/>
    <n v="0"/>
    <n v="261081371.38370758"/>
    <n v="0"/>
    <n v="261081371.38370758"/>
    <n v="256603605.96000001"/>
    <n v="4477765.4237075746"/>
  </r>
  <r>
    <x v="16"/>
    <s v="SANTANDER"/>
    <x v="654"/>
    <s v="MUNICIPIO DE CEPITÁ (SANTANDER)"/>
    <n v="128130706"/>
    <n v="0"/>
    <n v="0"/>
    <n v="36446998"/>
    <n v="0"/>
    <n v="0"/>
    <n v="164577704"/>
    <n v="-2.6994198560714722E-3"/>
    <n v="49782.897548334149"/>
    <n v="0"/>
    <n v="0"/>
    <n v="0"/>
    <n v="164627486.89484891"/>
    <n v="106653941.64000002"/>
    <n v="0"/>
    <n v="0"/>
    <n v="-2.6994198560714722E-3"/>
    <n v="36496780.897548333"/>
    <n v="0"/>
    <n v="0"/>
    <n v="143150722.53484893"/>
    <n v="0"/>
    <n v="143150722.53484893"/>
    <n v="140697861.31"/>
    <n v="2452861.2248489261"/>
  </r>
  <r>
    <x v="16"/>
    <s v="SANTANDER"/>
    <x v="1129"/>
    <s v="MUNICIPIO DE CERRITO (SANTANDER)"/>
    <n v="195190887"/>
    <n v="0"/>
    <n v="0"/>
    <n v="55721927"/>
    <n v="0"/>
    <n v="0"/>
    <n v="250912814"/>
    <n v="4.2641162872314453E-3"/>
    <n v="75975.423006728117"/>
    <n v="0"/>
    <n v="0"/>
    <n v="0"/>
    <n v="250988789.42727083"/>
    <n v="162543334.33999997"/>
    <n v="0"/>
    <n v="0"/>
    <n v="4.2641162872314453E-3"/>
    <n v="55797902.423006728"/>
    <n v="0"/>
    <n v="0"/>
    <n v="218341236.7672708"/>
    <n v="0"/>
    <n v="218341236.7672708"/>
    <n v="214606829.06"/>
    <n v="3734407.7072708011"/>
  </r>
  <r>
    <x v="16"/>
    <s v="SANTANDER"/>
    <x v="655"/>
    <s v="MUNICIPIO DE CHARALÁ (SANTANDER)"/>
    <n v="169640588"/>
    <n v="0"/>
    <n v="0"/>
    <n v="48266492"/>
    <n v="0"/>
    <n v="0"/>
    <n v="217907080"/>
    <n v="3.9944350719451904E-3"/>
    <n v="65909.266985943614"/>
    <n v="0"/>
    <n v="0"/>
    <n v="0"/>
    <n v="217972989.27098039"/>
    <n v="141213563.88"/>
    <n v="0"/>
    <n v="0"/>
    <n v="3.9944350719451904E-3"/>
    <n v="48332401.266985945"/>
    <n v="0"/>
    <n v="0"/>
    <n v="189545965.15098038"/>
    <n v="0"/>
    <n v="189545965.15098038"/>
    <n v="186299048.72"/>
    <n v="3246916.4309803843"/>
  </r>
  <r>
    <x v="16"/>
    <s v="SANTANDER"/>
    <x v="853"/>
    <s v="MUNICIPIO DE CHARTA (SANTANDER)"/>
    <n v="115421932"/>
    <n v="0"/>
    <n v="0"/>
    <n v="33115332"/>
    <n v="0"/>
    <n v="0"/>
    <n v="148537264"/>
    <n v="-9.9588930606842041E-4"/>
    <n v="45046.595088678128"/>
    <n v="0"/>
    <n v="0"/>
    <n v="0"/>
    <n v="148582310.59409282"/>
    <n v="96182399.169999987"/>
    <n v="0"/>
    <n v="0"/>
    <n v="-9.9588930606842041E-4"/>
    <n v="33160378.595088679"/>
    <n v="0"/>
    <n v="0"/>
    <n v="129342777.76409277"/>
    <n v="0"/>
    <n v="129342777.76409277"/>
    <n v="127136812.41"/>
    <n v="2205965.3540927768"/>
  </r>
  <r>
    <x v="16"/>
    <s v="SANTANDER"/>
    <x v="1130"/>
    <s v="MUNICIPIO DE CHIMA (SANTANDER)"/>
    <n v="149125488"/>
    <n v="0"/>
    <n v="0"/>
    <n v="42372739"/>
    <n v="0"/>
    <n v="0"/>
    <n v="191498227"/>
    <n v="-3.407895565032959E-3"/>
    <n v="57854.043678954717"/>
    <n v="0"/>
    <n v="0"/>
    <n v="0"/>
    <n v="191556081.04027107"/>
    <n v="124095983.95999998"/>
    <n v="0"/>
    <n v="0"/>
    <n v="-3.407895565032959E-3"/>
    <n v="42430593.043678954"/>
    <n v="0"/>
    <n v="0"/>
    <n v="166526577.00027102"/>
    <n v="0"/>
    <n v="166526577.00027102"/>
    <n v="163671317.53"/>
    <n v="2855259.4702710211"/>
  </r>
  <r>
    <x v="16"/>
    <s v="SANTANDER"/>
    <x v="656"/>
    <s v="MUNICIPIO DE CHIPATÁ (SANTANDER)"/>
    <n v="177562611"/>
    <n v="0"/>
    <n v="0"/>
    <n v="50189736"/>
    <n v="0"/>
    <n v="0"/>
    <n v="227752347"/>
    <n v="-3.878176212310791E-3"/>
    <n v="68716.167247959049"/>
    <n v="0"/>
    <n v="0"/>
    <n v="0"/>
    <n v="227821063.16336977"/>
    <n v="147673052.19999999"/>
    <n v="0"/>
    <n v="0"/>
    <n v="-3.878176212310791E-3"/>
    <n v="50258452.167247958"/>
    <n v="0"/>
    <n v="0"/>
    <n v="197931504.36336976"/>
    <n v="0"/>
    <n v="197931504.36336976"/>
    <n v="194528880.25"/>
    <n v="3402624.1133697629"/>
  </r>
  <r>
    <x v="16"/>
    <s v="SANTANDER"/>
    <x v="657"/>
    <s v="MUNICIPIO DE CIMITARRA (SANTANDER)"/>
    <n v="472350795"/>
    <n v="0"/>
    <n v="0"/>
    <n v="129536977"/>
    <n v="0"/>
    <n v="0"/>
    <n v="601887772"/>
    <n v="-3.6200284957885742E-3"/>
    <n v="179448.16940128751"/>
    <n v="0"/>
    <n v="0"/>
    <n v="0"/>
    <n v="602067220.16578126"/>
    <n v="391186014.51999998"/>
    <n v="0"/>
    <n v="0"/>
    <n v="-3.6200284957885742E-3"/>
    <n v="129716425.16940129"/>
    <n v="0"/>
    <n v="0"/>
    <n v="520902439.68578124"/>
    <n v="0"/>
    <n v="520902439.68578124"/>
    <n v="511801922.73000002"/>
    <n v="9100516.9557812214"/>
  </r>
  <r>
    <x v="16"/>
    <s v="SANTANDER"/>
    <x v="658"/>
    <s v="MUNICIPIO DE CONCEPCIÓN (SANTANDER)"/>
    <n v="171259553"/>
    <n v="0"/>
    <n v="0"/>
    <n v="48965190"/>
    <n v="0"/>
    <n v="0"/>
    <n v="220224743"/>
    <n v="2.0105540752410889E-3"/>
    <n v="66748.869937099458"/>
    <n v="0"/>
    <n v="0"/>
    <n v="0"/>
    <n v="220291491.87194765"/>
    <n v="142651313.02000001"/>
    <n v="0"/>
    <n v="0"/>
    <n v="2.0105540752410889E-3"/>
    <n v="49031938.8699371"/>
    <n v="0"/>
    <n v="0"/>
    <n v="191683251.89194766"/>
    <n v="0"/>
    <n v="191683251.89194766"/>
    <n v="188407391.05000001"/>
    <n v="3275860.8419476449"/>
  </r>
  <r>
    <x v="16"/>
    <s v="SANTANDER"/>
    <x v="984"/>
    <s v="MUNICIPIO DE CONFINES (SANTANDER)"/>
    <n v="114000203"/>
    <n v="0"/>
    <n v="0"/>
    <n v="32186978"/>
    <n v="0"/>
    <n v="0"/>
    <n v="146187181"/>
    <n v="3.5667717456817627E-3"/>
    <n v="44091.340931665967"/>
    <n v="0"/>
    <n v="0"/>
    <n v="0"/>
    <n v="146231272.34449843"/>
    <n v="94784297.400000006"/>
    <n v="0"/>
    <n v="0"/>
    <n v="3.5667717456817627E-3"/>
    <n v="32231069.340931665"/>
    <n v="0"/>
    <n v="0"/>
    <n v="127015366.74449845"/>
    <n v="0"/>
    <n v="127015366.74449845"/>
    <n v="124829473.54000001"/>
    <n v="2185893.20449844"/>
  </r>
  <r>
    <x v="16"/>
    <s v="SANTANDER"/>
    <x v="659"/>
    <s v="MUNICIPIO DE CONTRATACIÓN (SANTANDER)"/>
    <n v="122886211"/>
    <n v="0"/>
    <n v="0"/>
    <n v="35191714"/>
    <n v="0"/>
    <n v="0"/>
    <n v="158077925"/>
    <n v="-1.4668107032775879E-3"/>
    <n v="47908.444130556927"/>
    <n v="0"/>
    <n v="0"/>
    <n v="0"/>
    <n v="158125833.44266376"/>
    <n v="102377537.5"/>
    <n v="0"/>
    <n v="0"/>
    <n v="-1.4668107032775879E-3"/>
    <n v="35239622.444130555"/>
    <n v="0"/>
    <n v="0"/>
    <n v="137617159.94266373"/>
    <n v="0"/>
    <n v="137617159.94266373"/>
    <n v="135267784.49000001"/>
    <n v="2349375.4526637197"/>
  </r>
  <r>
    <x v="16"/>
    <s v="SANTANDER"/>
    <x v="854"/>
    <s v="MUNICIPIO DE COROMORO (SANTANDER)"/>
    <n v="214609472"/>
    <n v="0"/>
    <n v="0"/>
    <n v="60331346"/>
    <n v="0"/>
    <n v="0"/>
    <n v="274940818"/>
    <n v="3.9535760879516602E-3"/>
    <n v="82799.925032336236"/>
    <n v="0"/>
    <n v="0"/>
    <n v="0"/>
    <n v="275023617.92898589"/>
    <n v="178354569.54999998"/>
    <n v="0"/>
    <n v="0"/>
    <n v="3.9535760879516602E-3"/>
    <n v="60414145.925032333"/>
    <n v="0"/>
    <n v="0"/>
    <n v="238768715.47898591"/>
    <n v="0"/>
    <n v="238768715.47898591"/>
    <n v="234652086.72999999"/>
    <n v="4116628.7489859164"/>
  </r>
  <r>
    <x v="16"/>
    <s v="SANTANDER"/>
    <x v="660"/>
    <s v="MUNICIPIO DE CURITÍ (SANTANDER)"/>
    <n v="247228262"/>
    <n v="0"/>
    <n v="0"/>
    <n v="69473680"/>
    <n v="0"/>
    <n v="0"/>
    <n v="316701942"/>
    <n v="2.6742517948150635E-3"/>
    <n v="95315.24857718678"/>
    <n v="0"/>
    <n v="0"/>
    <n v="0"/>
    <n v="316797257.2512514"/>
    <n v="205439407.21000004"/>
    <n v="0"/>
    <n v="0"/>
    <n v="2.6742517948150635E-3"/>
    <n v="69568995.248577192"/>
    <n v="0"/>
    <n v="0"/>
    <n v="275008402.4612515"/>
    <n v="0"/>
    <n v="275008402.4612515"/>
    <n v="270265991.04000002"/>
    <n v="4742411.4212514758"/>
  </r>
  <r>
    <x v="16"/>
    <s v="SANTANDER"/>
    <x v="661"/>
    <s v="MUNICIPIO DE EL CARMEN DE CHUCURÍ (SANTANDER)"/>
    <n v="355701613"/>
    <n v="0"/>
    <n v="0"/>
    <n v="99338808"/>
    <n v="0"/>
    <n v="0"/>
    <n v="455040421"/>
    <n v="-3.349006175994873E-3"/>
    <n v="136647.78321847701"/>
    <n v="0"/>
    <n v="0"/>
    <n v="0"/>
    <n v="455177068.7798695"/>
    <n v="295328230.39999998"/>
    <n v="0"/>
    <n v="0"/>
    <n v="-3.349006175994873E-3"/>
    <n v="99475455.783218473"/>
    <n v="0"/>
    <n v="0"/>
    <n v="394803686.17986941"/>
    <n v="0"/>
    <n v="394803686.17986941"/>
    <n v="387972654.93000001"/>
    <n v="6831031.2498694062"/>
  </r>
  <r>
    <x v="16"/>
    <s v="SANTANDER"/>
    <x v="1131"/>
    <s v="MUNICIPIO DE EL GUACAMAYO (SANTANDER)"/>
    <n v="110086174"/>
    <n v="0"/>
    <n v="0"/>
    <n v="31532960"/>
    <n v="0"/>
    <n v="0"/>
    <n v="141619134"/>
    <n v="1.7543137073516846E-3"/>
    <n v="42971.699499945884"/>
    <n v="0"/>
    <n v="0"/>
    <n v="0"/>
    <n v="141662105.70125425"/>
    <n v="91699522.299999982"/>
    <n v="0"/>
    <n v="0"/>
    <n v="1.7543137073516846E-3"/>
    <n v="31575931.699499946"/>
    <n v="0"/>
    <n v="0"/>
    <n v="123275454.00125425"/>
    <n v="0"/>
    <n v="123275454.00125425"/>
    <n v="121168559.18000001"/>
    <n v="2106894.8212542385"/>
  </r>
  <r>
    <x v="16"/>
    <s v="SANTANDER"/>
    <x v="1132"/>
    <s v="MUNICIPIO DE EL PEÑÓN (SANTANDER)"/>
    <n v="236498734"/>
    <n v="0"/>
    <n v="0"/>
    <n v="67208391"/>
    <n v="0"/>
    <n v="0"/>
    <n v="303707125"/>
    <n v="-4.4114291667938232E-3"/>
    <n v="91792.41684883894"/>
    <n v="0"/>
    <n v="0"/>
    <n v="0"/>
    <n v="303798917.41243738"/>
    <n v="196823537.87"/>
    <n v="0"/>
    <n v="0"/>
    <n v="-4.4114291667938232E-3"/>
    <n v="67300183.416848838"/>
    <n v="0"/>
    <n v="0"/>
    <n v="264123721.28243741"/>
    <n v="0"/>
    <n v="264123721.28243741"/>
    <n v="259595955.03999999"/>
    <n v="4527766.2424374223"/>
  </r>
  <r>
    <x v="16"/>
    <s v="SANTANDER"/>
    <x v="662"/>
    <s v="MUNICIPIO DE EL PLAYÓN (SANTANDER)"/>
    <n v="256150027"/>
    <n v="0"/>
    <n v="0"/>
    <n v="73184242"/>
    <n v="0"/>
    <n v="0"/>
    <n v="329334269"/>
    <n v="-4.4910907745361328E-3"/>
    <n v="99785.518981910587"/>
    <n v="0"/>
    <n v="0"/>
    <n v="0"/>
    <n v="329434054.51449084"/>
    <n v="213358266.02999997"/>
    <n v="0"/>
    <n v="0"/>
    <n v="-4.4910907745361328E-3"/>
    <n v="73284027.518981904"/>
    <n v="0"/>
    <n v="0"/>
    <n v="286642293.54449081"/>
    <n v="0"/>
    <n v="286642293.54449081"/>
    <n v="281743483.06"/>
    <n v="4898810.4844908118"/>
  </r>
  <r>
    <x v="16"/>
    <s v="SANTANDER"/>
    <x v="663"/>
    <s v="MUNICIPIO DE ENCINO (SANTANDER)"/>
    <n v="120150493"/>
    <n v="0"/>
    <n v="0"/>
    <n v="34169795"/>
    <n v="0"/>
    <n v="0"/>
    <n v="154320288"/>
    <n v="2.5936663150787354E-3"/>
    <n v="46657.570494598156"/>
    <n v="0"/>
    <n v="0"/>
    <n v="0"/>
    <n v="154366945.57308826"/>
    <n v="100012702.68000001"/>
    <n v="0"/>
    <n v="0"/>
    <n v="2.5936663150787354E-3"/>
    <n v="34216452.5704946"/>
    <n v="0"/>
    <n v="0"/>
    <n v="134229155.25308827"/>
    <n v="0"/>
    <n v="134229155.25308827"/>
    <n v="131929717.42"/>
    <n v="2299437.8330882639"/>
  </r>
  <r>
    <x v="16"/>
    <s v="SANTANDER"/>
    <x v="664"/>
    <s v="MUNICIPIO DE ENCISO (SANTANDER)"/>
    <n v="144012232"/>
    <n v="0"/>
    <n v="0"/>
    <n v="41449739"/>
    <n v="0"/>
    <n v="0"/>
    <n v="185461971"/>
    <n v="4.9291551113128662E-3"/>
    <n v="56321.337350884467"/>
    <n v="0"/>
    <n v="0"/>
    <n v="0"/>
    <n v="185518292.34228003"/>
    <n v="120073776.59"/>
    <n v="0"/>
    <n v="0"/>
    <n v="4.9291551113128662E-3"/>
    <n v="41506060.337350883"/>
    <n v="0"/>
    <n v="0"/>
    <n v="161579836.93228003"/>
    <n v="0"/>
    <n v="161579836.93228003"/>
    <n v="158829770.88999999"/>
    <n v="2750066.0422800481"/>
  </r>
  <r>
    <x v="16"/>
    <s v="SANTANDER"/>
    <x v="1133"/>
    <s v="MUNICIPIO DE FLORIÁN (SANTANDER)"/>
    <n v="226494789"/>
    <n v="0"/>
    <n v="0"/>
    <n v="63982093"/>
    <n v="0"/>
    <n v="0"/>
    <n v="290476882"/>
    <n v="-2.416461706161499E-3"/>
    <n v="87616.217568456486"/>
    <n v="0"/>
    <n v="0"/>
    <n v="0"/>
    <n v="290564498.21515197"/>
    <n v="188351136.38999999"/>
    <n v="0"/>
    <n v="0"/>
    <n v="-2.416461706161499E-3"/>
    <n v="64069709.217568457"/>
    <n v="0"/>
    <n v="0"/>
    <n v="252420845.60515198"/>
    <n v="0"/>
    <n v="252420845.60515198"/>
    <n v="248080077.94999999"/>
    <n v="4340767.655151993"/>
  </r>
  <r>
    <x v="16"/>
    <s v="SANTANDER"/>
    <x v="665"/>
    <s v="MUNICIPIO DE FLORIDABLANCA (SANTANDER)"/>
    <n v="357549268"/>
    <n v="0"/>
    <n v="0"/>
    <n v="100669034"/>
    <n v="0"/>
    <n v="0"/>
    <n v="458218302"/>
    <n v="-4.8977136611938477E-4"/>
    <n v="138050.29221701249"/>
    <n v="0"/>
    <n v="0"/>
    <n v="0"/>
    <n v="458356352.29172724"/>
    <n v="297209403.19"/>
    <n v="0"/>
    <n v="0"/>
    <n v="-4.8977136611938477E-4"/>
    <n v="100807084.29221702"/>
    <n v="0"/>
    <n v="0"/>
    <n v="398016487.48172724"/>
    <n v="0"/>
    <n v="398016487.48172724"/>
    <n v="391160425.43000001"/>
    <n v="6856062.0517272353"/>
  </r>
  <r>
    <x v="16"/>
    <s v="SANTANDER"/>
    <x v="1134"/>
    <s v="MUNICIPIO DE GALÁN (SANTANDER)"/>
    <n v="126399208"/>
    <n v="0"/>
    <n v="0"/>
    <n v="36678532"/>
    <n v="0"/>
    <n v="0"/>
    <n v="163077740"/>
    <n v="-3.2843649387359619E-3"/>
    <n v="49731.655420561168"/>
    <n v="0"/>
    <n v="0"/>
    <n v="0"/>
    <n v="163127471.65213621"/>
    <n v="105473087.16999999"/>
    <n v="0"/>
    <n v="0"/>
    <n v="-3.2843649387359619E-3"/>
    <n v="36728263.655420564"/>
    <n v="0"/>
    <n v="0"/>
    <n v="142201350.82213619"/>
    <n v="0"/>
    <n v="142201350.82213619"/>
    <n v="139787390.09999999"/>
    <n v="2413960.7221361995"/>
  </r>
  <r>
    <x v="16"/>
    <s v="SANTANDER"/>
    <x v="666"/>
    <s v="MUNICIPIO DE GAMBITA (SANTANDER)"/>
    <n v="207242889"/>
    <n v="0"/>
    <n v="0"/>
    <n v="58434624"/>
    <n v="0"/>
    <n v="0"/>
    <n v="265677513"/>
    <n v="1.391679048538208E-3"/>
    <n v="80069.521402627477"/>
    <n v="0"/>
    <n v="0"/>
    <n v="0"/>
    <n v="265757582.52279431"/>
    <n v="172294562.03"/>
    <n v="0"/>
    <n v="0"/>
    <n v="1.391679048538208E-3"/>
    <n v="58514693.521402627"/>
    <n v="0"/>
    <n v="0"/>
    <n v="230809255.55279431"/>
    <n v="0"/>
    <n v="230809255.55279431"/>
    <n v="226836190.19"/>
    <n v="3973065.3627943099"/>
  </r>
  <r>
    <x v="16"/>
    <s v="SANTANDER"/>
    <x v="667"/>
    <s v="MUNICIPIO DE GIRÓN (SANTANDER)"/>
    <n v="429564045"/>
    <n v="0"/>
    <n v="0"/>
    <n v="117709672"/>
    <n v="0"/>
    <n v="0"/>
    <n v="547273717"/>
    <n v="-5.8573484420776367E-4"/>
    <n v="163130.26553117286"/>
    <n v="0"/>
    <n v="0"/>
    <n v="0"/>
    <n v="547436847.26494539"/>
    <n v="355724056.19999993"/>
    <n v="0"/>
    <n v="0"/>
    <n v="-5.8573484420776367E-4"/>
    <n v="117872802.26553117"/>
    <n v="0"/>
    <n v="0"/>
    <n v="473596858.46494538"/>
    <n v="0"/>
    <n v="473596858.46494538"/>
    <n v="465319967.94999999"/>
    <n v="8276890.5149453878"/>
  </r>
  <r>
    <x v="16"/>
    <s v="SANTANDER"/>
    <x v="889"/>
    <s v="MUNICIPIO DE GUACA (SANTANDER)"/>
    <n v="201610014"/>
    <n v="0"/>
    <n v="0"/>
    <n v="57310532"/>
    <n v="0"/>
    <n v="0"/>
    <n v="258920546"/>
    <n v="1.5859305858612061E-3"/>
    <n v="78320.513893950207"/>
    <n v="0"/>
    <n v="0"/>
    <n v="0"/>
    <n v="258998866.51547989"/>
    <n v="167796149.38999999"/>
    <n v="0"/>
    <n v="0"/>
    <n v="1.5859305858612061E-3"/>
    <n v="57388852.513893947"/>
    <n v="0"/>
    <n v="0"/>
    <n v="225185001.90547985"/>
    <n v="0"/>
    <n v="225185001.90547985"/>
    <n v="221324189.83000001"/>
    <n v="3860812.0754798353"/>
  </r>
  <r>
    <x v="16"/>
    <s v="SANTANDER"/>
    <x v="985"/>
    <s v="MUNICIPIO DE GUADALUPE (SANTANDER)"/>
    <n v="144277755"/>
    <n v="0"/>
    <n v="0"/>
    <n v="41448133"/>
    <n v="0"/>
    <n v="0"/>
    <n v="185725888"/>
    <n v="4.4207572937011719E-3"/>
    <n v="56356.935655662841"/>
    <n v="0"/>
    <n v="0"/>
    <n v="0"/>
    <n v="185782244.94007641"/>
    <n v="120242454.99000001"/>
    <n v="0"/>
    <n v="0"/>
    <n v="4.4207572937011719E-3"/>
    <n v="41504489.935655661"/>
    <n v="0"/>
    <n v="0"/>
    <n v="161746944.93007642"/>
    <n v="0"/>
    <n v="161746944.93007642"/>
    <n v="158989481.28"/>
    <n v="2757463.6500764191"/>
  </r>
  <r>
    <x v="16"/>
    <s v="SANTANDER"/>
    <x v="986"/>
    <s v="MUNICIPIO DE GUAPOTÁ (SANTANDER)"/>
    <n v="84490310"/>
    <n v="0"/>
    <n v="0"/>
    <n v="23952280"/>
    <n v="0"/>
    <n v="0"/>
    <n v="108442590"/>
    <n v="-3.6104023456573486E-3"/>
    <n v="32732.330583215382"/>
    <n v="0"/>
    <n v="0"/>
    <n v="0"/>
    <n v="108475322.32697281"/>
    <n v="70274221.289999992"/>
    <n v="0"/>
    <n v="0"/>
    <n v="-3.6104023456573486E-3"/>
    <n v="23985012.330583215"/>
    <n v="0"/>
    <n v="0"/>
    <n v="94259233.616972804"/>
    <n v="0"/>
    <n v="94259233.616972804"/>
    <n v="92639979"/>
    <n v="1619254.6169728041"/>
  </r>
  <r>
    <x v="16"/>
    <s v="SANTANDER"/>
    <x v="668"/>
    <s v="MUNICIPIO DE GUAVATÁ (SANTANDER)"/>
    <n v="140021929"/>
    <n v="0"/>
    <n v="0"/>
    <n v="40243783"/>
    <n v="0"/>
    <n v="0"/>
    <n v="180265712"/>
    <n v="3.736346960067749E-3"/>
    <n v="54740.030002144595"/>
    <n v="0"/>
    <n v="0"/>
    <n v="0"/>
    <n v="180320452.03373849"/>
    <n v="116694206.10999998"/>
    <n v="0"/>
    <n v="0"/>
    <n v="3.736346960067749E-3"/>
    <n v="40298523.030002147"/>
    <n v="0"/>
    <n v="0"/>
    <n v="156992729.14373848"/>
    <n v="0"/>
    <n v="156992729.14373848"/>
    <n v="154315495.21000001"/>
    <n v="2677233.9337384701"/>
  </r>
  <r>
    <x v="16"/>
    <s v="SANTANDER"/>
    <x v="1135"/>
    <s v="MUNICIPIO DE GÜEPSA (SANTANDER)"/>
    <n v="146032425"/>
    <n v="0"/>
    <n v="0"/>
    <n v="41645049"/>
    <n v="0"/>
    <n v="0"/>
    <n v="187677474"/>
    <n v="-4.881054162979126E-3"/>
    <n v="56813.647332635548"/>
    <n v="0"/>
    <n v="0"/>
    <n v="0"/>
    <n v="187734287.64245158"/>
    <n v="121579207.52"/>
    <n v="0"/>
    <n v="0"/>
    <n v="-4.881054162979126E-3"/>
    <n v="41701862.647332639"/>
    <n v="0"/>
    <n v="0"/>
    <n v="163281070.16245157"/>
    <n v="0"/>
    <n v="163281070.16245157"/>
    <n v="160485718.44999999"/>
    <n v="2795351.7124515772"/>
  </r>
  <r>
    <x v="16"/>
    <s v="SANTANDER"/>
    <x v="1136"/>
    <s v="MUNICIPIO DE HATO (SANTANDER)"/>
    <n v="136710103"/>
    <n v="0"/>
    <n v="0"/>
    <n v="38689529"/>
    <n v="0"/>
    <n v="0"/>
    <n v="175399632"/>
    <n v="3.60068678855896E-3"/>
    <n v="52935.616132767798"/>
    <n v="0"/>
    <n v="0"/>
    <n v="0"/>
    <n v="175452567.61973345"/>
    <n v="113718913.34999999"/>
    <n v="0"/>
    <n v="0"/>
    <n v="3.60068678855896E-3"/>
    <n v="38742464.616132766"/>
    <n v="0"/>
    <n v="0"/>
    <n v="152461377.96973345"/>
    <n v="0"/>
    <n v="152461377.96973345"/>
    <n v="149842578.09999999"/>
    <n v="2618799.8697334528"/>
  </r>
  <r>
    <x v="16"/>
    <s v="SANTANDER"/>
    <x v="1137"/>
    <s v="MUNICIPIO DE JESÚS MARÍA (SANTANDER)"/>
    <n v="149031184"/>
    <n v="0"/>
    <n v="0"/>
    <n v="42461231"/>
    <n v="0"/>
    <n v="0"/>
    <n v="191492415"/>
    <n v="-1.7994940280914307E-3"/>
    <n v="57921.144816382635"/>
    <n v="0"/>
    <n v="0"/>
    <n v="0"/>
    <n v="191550336.14301687"/>
    <n v="124081150.40000001"/>
    <n v="0"/>
    <n v="0"/>
    <n v="-1.7994940280914307E-3"/>
    <n v="42519152.144816384"/>
    <n v="0"/>
    <n v="0"/>
    <n v="166600302.54301691"/>
    <n v="0"/>
    <n v="166600302.54301691"/>
    <n v="163749222.15000001"/>
    <n v="2851080.3930169046"/>
  </r>
  <r>
    <x v="16"/>
    <s v="SANTANDER"/>
    <x v="1138"/>
    <s v="MUNICIPIO DE JORDÁN (SANTANDER)"/>
    <n v="120623569"/>
    <n v="0"/>
    <n v="0"/>
    <n v="34202646"/>
    <n v="0"/>
    <n v="0"/>
    <n v="154826215"/>
    <n v="2.8120130300521851E-3"/>
    <n v="46780.468296807107"/>
    <n v="0"/>
    <n v="0"/>
    <n v="0"/>
    <n v="154872995.47110882"/>
    <n v="100376138.92"/>
    <n v="0"/>
    <n v="0"/>
    <n v="2.8120130300521851E-3"/>
    <n v="34249426.468296804"/>
    <n v="0"/>
    <n v="0"/>
    <n v="134625565.39110881"/>
    <n v="0"/>
    <n v="134625565.39110881"/>
    <n v="132316078.62"/>
    <n v="2309486.7711088061"/>
  </r>
  <r>
    <x v="16"/>
    <s v="SANTANDER"/>
    <x v="669"/>
    <s v="MUNICIPIO DE LA BELLEZA (SANTANDER)"/>
    <n v="195129849"/>
    <n v="0"/>
    <n v="0"/>
    <n v="55037910"/>
    <n v="0"/>
    <n v="0"/>
    <n v="250167759"/>
    <n v="3.5949349403381348E-3"/>
    <n v="75418.49519109742"/>
    <n v="0"/>
    <n v="0"/>
    <n v="0"/>
    <n v="250243177.49878603"/>
    <n v="162237815.86000001"/>
    <n v="0"/>
    <n v="0"/>
    <n v="3.5949349403381348E-3"/>
    <n v="55113328.495191097"/>
    <n v="0"/>
    <n v="0"/>
    <n v="217351144.35878605"/>
    <n v="0"/>
    <n v="217351144.35878605"/>
    <n v="213610611.44999999"/>
    <n v="3740532.9087860584"/>
  </r>
  <r>
    <x v="16"/>
    <s v="SANTANDER"/>
    <x v="670"/>
    <s v="MUNICIPIO DE LANDÁZURI (SANTANDER)"/>
    <n v="306754741"/>
    <n v="0"/>
    <n v="0"/>
    <n v="86403780"/>
    <n v="0"/>
    <n v="0"/>
    <n v="393158521"/>
    <n v="4.9747228622436523E-3"/>
    <n v="118440.83528552654"/>
    <n v="0"/>
    <n v="0"/>
    <n v="0"/>
    <n v="393276961.84026027"/>
    <n v="254987200.26999998"/>
    <n v="0"/>
    <n v="0"/>
    <n v="4.9747228622436523E-3"/>
    <n v="86522220.835285529"/>
    <n v="0"/>
    <n v="0"/>
    <n v="341509421.11026025"/>
    <n v="0"/>
    <n v="341509421.11026025"/>
    <n v="335627433.26999998"/>
    <n v="5881987.8402602673"/>
  </r>
  <r>
    <x v="16"/>
    <s v="SANTANDER"/>
    <x v="671"/>
    <s v="MUNICIPIO DE LA PAZ (SANTANDER)"/>
    <n v="170173757"/>
    <n v="0"/>
    <n v="0"/>
    <n v="48456288"/>
    <n v="0"/>
    <n v="0"/>
    <n v="218630045"/>
    <n v="1.9798576831817627E-3"/>
    <n v="66165.488013126131"/>
    <n v="0"/>
    <n v="0"/>
    <n v="0"/>
    <n v="218696210.48999298"/>
    <n v="141675278.12"/>
    <n v="0"/>
    <n v="0"/>
    <n v="1.9798576831817627E-3"/>
    <n v="48522453.488013126"/>
    <n v="0"/>
    <n v="0"/>
    <n v="190197731.60999298"/>
    <n v="0"/>
    <n v="190197731.60999298"/>
    <n v="186940805"/>
    <n v="3256926.609992981"/>
  </r>
  <r>
    <x v="16"/>
    <s v="SANTANDER"/>
    <x v="855"/>
    <s v="MUNICIPIO DE LEBRÍJA (SANTANDER)"/>
    <n v="314555687"/>
    <n v="0"/>
    <n v="0"/>
    <n v="86694538"/>
    <n v="0"/>
    <n v="0"/>
    <n v="401250225"/>
    <n v="-1.0941028594970703E-3"/>
    <n v="119875.21070797235"/>
    <n v="0"/>
    <n v="0"/>
    <n v="0"/>
    <n v="401370100.20961386"/>
    <n v="260691983.38999999"/>
    <n v="0"/>
    <n v="0"/>
    <n v="-1.0941028594970703E-3"/>
    <n v="86814413.210707977"/>
    <n v="0"/>
    <n v="0"/>
    <n v="347506396.59961385"/>
    <n v="0"/>
    <n v="347506396.59961385"/>
    <n v="341451606.56"/>
    <n v="6054790.039613843"/>
  </r>
  <r>
    <x v="16"/>
    <s v="SANTANDER"/>
    <x v="672"/>
    <s v="MUNICIPIO DE LOS SANTOS (SANTANDER)"/>
    <n v="253133021"/>
    <n v="0"/>
    <n v="0"/>
    <n v="70683280"/>
    <n v="0"/>
    <n v="0"/>
    <n v="323816301"/>
    <n v="-5.2723288536071777E-4"/>
    <n v="97244.448944575168"/>
    <n v="0"/>
    <n v="0"/>
    <n v="0"/>
    <n v="323913545.44841731"/>
    <n v="210161229.59999999"/>
    <n v="0"/>
    <n v="0"/>
    <n v="-5.2723288536071777E-4"/>
    <n v="70780524.448944569"/>
    <n v="0"/>
    <n v="0"/>
    <n v="280941754.04841733"/>
    <n v="0"/>
    <n v="280941754.04841733"/>
    <n v="276079931.38"/>
    <n v="4861822.6684173346"/>
  </r>
  <r>
    <x v="16"/>
    <s v="SANTANDER"/>
    <x v="856"/>
    <s v="MUNICIPIO DE MACARAVITA (SANTANDER)"/>
    <n v="173862858"/>
    <n v="0"/>
    <n v="0"/>
    <n v="49835708"/>
    <n v="0"/>
    <n v="0"/>
    <n v="223698566"/>
    <n v="-3.6036968231201172E-3"/>
    <n v="67821.336516302777"/>
    <n v="0"/>
    <n v="0"/>
    <n v="0"/>
    <n v="223766387.33291259"/>
    <n v="144861552.97999999"/>
    <n v="0"/>
    <n v="0"/>
    <n v="-3.6036968231201172E-3"/>
    <n v="49903529.336516306"/>
    <n v="0"/>
    <n v="0"/>
    <n v="194765082.31291258"/>
    <n v="0"/>
    <n v="194765082.31291258"/>
    <n v="191441406.88999999"/>
    <n v="3323675.4229125977"/>
  </r>
  <r>
    <x v="16"/>
    <s v="SANTANDER"/>
    <x v="857"/>
    <s v="MUNICIPIO DE MÁLAGA (SANTANDER)"/>
    <n v="198615494"/>
    <n v="0"/>
    <n v="0"/>
    <n v="56160432"/>
    <n v="0"/>
    <n v="0"/>
    <n v="254775926"/>
    <n v="3.2863318920135498E-3"/>
    <n v="76877.929718697633"/>
    <n v="0"/>
    <n v="0"/>
    <n v="0"/>
    <n v="254852803.93300503"/>
    <n v="165188848.30000001"/>
    <n v="0"/>
    <n v="0"/>
    <n v="3.2863318920135498E-3"/>
    <n v="56237309.929718696"/>
    <n v="0"/>
    <n v="0"/>
    <n v="221426158.23300505"/>
    <n v="0"/>
    <n v="221426158.23300505"/>
    <n v="217620298.25999999"/>
    <n v="3805859.9730050564"/>
  </r>
  <r>
    <x v="16"/>
    <s v="SANTANDER"/>
    <x v="673"/>
    <s v="MUNICIPIO DE MATANZA (SANTANDER)"/>
    <n v="147629987"/>
    <n v="0"/>
    <n v="0"/>
    <n v="42090068"/>
    <n v="0"/>
    <n v="0"/>
    <n v="189720055"/>
    <n v="-3.7105083465576172E-3"/>
    <n v="57445.213755051904"/>
    <n v="0"/>
    <n v="0"/>
    <n v="0"/>
    <n v="189777500.21004453"/>
    <n v="122938285.89"/>
    <n v="0"/>
    <n v="0"/>
    <n v="-3.7105083465576172E-3"/>
    <n v="42147513.213755049"/>
    <n v="0"/>
    <n v="0"/>
    <n v="165085799.10004455"/>
    <n v="0"/>
    <n v="165085799.10004455"/>
    <n v="162261641.56"/>
    <n v="2824157.5400445461"/>
  </r>
  <r>
    <x v="16"/>
    <s v="SANTANDER"/>
    <x v="674"/>
    <s v="MUNICIPIO DE MOGOTES (SANTANDER)"/>
    <n v="268043651"/>
    <n v="0"/>
    <n v="0"/>
    <n v="75669184"/>
    <n v="0"/>
    <n v="0"/>
    <n v="343712835"/>
    <n v="3.8123130798339844E-4"/>
    <n v="103633.31274563754"/>
    <n v="0"/>
    <n v="0"/>
    <n v="0"/>
    <n v="343816468.31312686"/>
    <n v="222876500.03999999"/>
    <n v="0"/>
    <n v="0"/>
    <n v="3.8123130798339844E-4"/>
    <n v="75772817.312745631"/>
    <n v="0"/>
    <n v="0"/>
    <n v="298649317.35312688"/>
    <n v="0"/>
    <n v="298649317.35312688"/>
    <n v="293511569.06"/>
    <n v="5137748.2931268811"/>
  </r>
  <r>
    <x v="16"/>
    <s v="SANTANDER"/>
    <x v="675"/>
    <s v="MUNICIPIO DE MOLAGAVITA (SANTANDER)"/>
    <n v="194913261"/>
    <n v="0"/>
    <n v="0"/>
    <n v="55575150"/>
    <n v="0"/>
    <n v="0"/>
    <n v="250488411"/>
    <n v="-1.1669695377349854E-3"/>
    <n v="75812.355048866622"/>
    <n v="0"/>
    <n v="0"/>
    <n v="0"/>
    <n v="250564223.3538819"/>
    <n v="162282082.06"/>
    <n v="0"/>
    <n v="0"/>
    <n v="-1.1669695377349854E-3"/>
    <n v="55650962.355048865"/>
    <n v="0"/>
    <n v="0"/>
    <n v="217933044.4138819"/>
    <n v="0"/>
    <n v="217933044.4138819"/>
    <n v="214202926.19999999"/>
    <n v="3730118.2138819098"/>
  </r>
  <r>
    <x v="16"/>
    <s v="SANTANDER"/>
    <x v="676"/>
    <s v="MUNICIPIO DE OCAMONTE (SANTANDER)"/>
    <n v="126435073"/>
    <n v="0"/>
    <n v="0"/>
    <n v="35847793"/>
    <n v="0"/>
    <n v="0"/>
    <n v="162282866"/>
    <n v="3.8084685802459717E-3"/>
    <n v="49017.308420619644"/>
    <n v="0"/>
    <n v="0"/>
    <n v="0"/>
    <n v="162331883.3122291"/>
    <n v="105190545.14"/>
    <n v="0"/>
    <n v="0"/>
    <n v="3.8084685802459717E-3"/>
    <n v="35896810.308420621"/>
    <n v="0"/>
    <n v="0"/>
    <n v="141087355.45222908"/>
    <n v="0"/>
    <n v="141087355.45222908"/>
    <n v="138665467.31999999"/>
    <n v="2421888.1322290897"/>
  </r>
  <r>
    <x v="16"/>
    <s v="SANTANDER"/>
    <x v="677"/>
    <s v="MUNICIPIO DE OIBA (SANTANDER)"/>
    <n v="245163671"/>
    <n v="0"/>
    <n v="0"/>
    <n v="68632146"/>
    <n v="0"/>
    <n v="0"/>
    <n v="313795817"/>
    <n v="-2.646327018737793E-3"/>
    <n v="94317.173758459714"/>
    <n v="0"/>
    <n v="0"/>
    <n v="0"/>
    <n v="313890134.17111212"/>
    <n v="203617756.85000002"/>
    <n v="0"/>
    <n v="0"/>
    <n v="-2.646327018737793E-3"/>
    <n v="68726463.173758462"/>
    <n v="0"/>
    <n v="0"/>
    <n v="272344220.02111214"/>
    <n v="0"/>
    <n v="272344220.02111214"/>
    <n v="267637953.80000001"/>
    <n v="4706266.2211121321"/>
  </r>
  <r>
    <x v="16"/>
    <s v="SANTANDER"/>
    <x v="1139"/>
    <s v="MUNICIPIO DE ONZAGA (SANTANDER)"/>
    <n v="203791281"/>
    <n v="0"/>
    <n v="0"/>
    <n v="58150566"/>
    <n v="0"/>
    <n v="0"/>
    <n v="261941847"/>
    <n v="-4.5780837535858154E-3"/>
    <n v="79309.88626724873"/>
    <n v="0"/>
    <n v="0"/>
    <n v="0"/>
    <n v="262021156.88168916"/>
    <n v="169720396.22999999"/>
    <n v="0"/>
    <n v="0"/>
    <n v="-4.5780837535858154E-3"/>
    <n v="58229875.886267252"/>
    <n v="0"/>
    <n v="0"/>
    <n v="227950272.11168915"/>
    <n v="0"/>
    <n v="227950272.11168915"/>
    <n v="224052646.34999999"/>
    <n v="3897625.7616891563"/>
  </r>
  <r>
    <x v="16"/>
    <s v="SANTANDER"/>
    <x v="1140"/>
    <s v="MUNICIPIO DE PALMAR (SANTANDER)"/>
    <n v="164913106"/>
    <n v="0"/>
    <n v="0"/>
    <n v="45823580"/>
    <n v="0"/>
    <n v="0"/>
    <n v="210736686"/>
    <n v="-4.2764842510223389E-3"/>
    <n v="63179.418389419909"/>
    <n v="0"/>
    <n v="0"/>
    <n v="0"/>
    <n v="210799865.41411293"/>
    <n v="136845211.5"/>
    <n v="0"/>
    <n v="0"/>
    <n v="-4.2764842510223389E-3"/>
    <n v="45886759.418389417"/>
    <n v="0"/>
    <n v="0"/>
    <n v="182731970.91411293"/>
    <n v="0"/>
    <n v="182731970.91411293"/>
    <n v="179562919.88999999"/>
    <n v="3169051.0241129398"/>
  </r>
  <r>
    <x v="16"/>
    <s v="SANTANDER"/>
    <x v="987"/>
    <s v="MUNICIPIO DE PALMAS DEL SOCORRO (SANTANDER)"/>
    <n v="102452870"/>
    <n v="0"/>
    <n v="0"/>
    <n v="29177463"/>
    <n v="0"/>
    <n v="0"/>
    <n v="131630333"/>
    <n v="-2.6308000087738037E-3"/>
    <n v="39843.204008117005"/>
    <n v="0"/>
    <n v="0"/>
    <n v="0"/>
    <n v="131670176.20137732"/>
    <n v="85302426.25"/>
    <n v="0"/>
    <n v="0"/>
    <n v="-2.6308000087738037E-3"/>
    <n v="29217306.204008117"/>
    <n v="0"/>
    <n v="0"/>
    <n v="114519732.45137732"/>
    <n v="0"/>
    <n v="114519732.45137732"/>
    <n v="112559197.15000001"/>
    <n v="1960535.3013773113"/>
  </r>
  <r>
    <x v="16"/>
    <s v="SANTANDER"/>
    <x v="678"/>
    <s v="MUNICIPIO DE PÁRAMO (SANTANDER)"/>
    <n v="125048684"/>
    <n v="0"/>
    <n v="0"/>
    <n v="34861346"/>
    <n v="0"/>
    <n v="0"/>
    <n v="159910030"/>
    <n v="1.904904842376709E-3"/>
    <n v="47998.477240618755"/>
    <n v="0"/>
    <n v="0"/>
    <n v="0"/>
    <n v="159958028.47914553"/>
    <n v="103800106.88999999"/>
    <n v="0"/>
    <n v="0"/>
    <n v="1.904904842376709E-3"/>
    <n v="34909344.477240622"/>
    <n v="0"/>
    <n v="0"/>
    <n v="138709451.36914551"/>
    <n v="0"/>
    <n v="138709451.36914551"/>
    <n v="136307060.02000001"/>
    <n v="2402391.3491455019"/>
  </r>
  <r>
    <x v="16"/>
    <s v="SANTANDER"/>
    <x v="679"/>
    <s v="MUNICIPIO DE PIEDECUESTA (SANTANDER)"/>
    <n v="379365854"/>
    <n v="0"/>
    <n v="0"/>
    <n v="104428464"/>
    <n v="0"/>
    <n v="0"/>
    <n v="483794318"/>
    <n v="3.6283135414123535E-3"/>
    <n v="144466.93587412944"/>
    <n v="0"/>
    <n v="0"/>
    <n v="0"/>
    <n v="483938784.93950242"/>
    <n v="314354203.51999998"/>
    <n v="0"/>
    <n v="0"/>
    <n v="3.6283135414123535E-3"/>
    <n v="104572930.93587413"/>
    <n v="0"/>
    <n v="0"/>
    <n v="418927134.45950246"/>
    <n v="0"/>
    <n v="418927134.45950246"/>
    <n v="411623457.06999999"/>
    <n v="7303677.3895024657"/>
  </r>
  <r>
    <x v="16"/>
    <s v="SANTANDER"/>
    <x v="680"/>
    <s v="MUNICIPIO DE PINCHOTE (SANTANDER)"/>
    <n v="128605558"/>
    <n v="0"/>
    <n v="0"/>
    <n v="35651363"/>
    <n v="0"/>
    <n v="0"/>
    <n v="164256921"/>
    <n v="-2.0329207181930542E-3"/>
    <n v="49187.77236879283"/>
    <n v="0"/>
    <n v="0"/>
    <n v="0"/>
    <n v="164306108.77033585"/>
    <n v="106668156.48"/>
    <n v="0"/>
    <n v="0"/>
    <n v="-2.0329207181930542E-3"/>
    <n v="35700550.772368796"/>
    <n v="0"/>
    <n v="0"/>
    <n v="142368707.25033587"/>
    <n v="0"/>
    <n v="142368707.25033587"/>
    <n v="139895599.69"/>
    <n v="2473107.5603358746"/>
  </r>
  <r>
    <x v="16"/>
    <s v="SANTANDER"/>
    <x v="1141"/>
    <s v="MUNICIPIO DE PUENTE NACIONAL (SANTANDER)"/>
    <n v="224243292"/>
    <n v="0"/>
    <n v="0"/>
    <n v="64327163"/>
    <n v="0"/>
    <n v="0"/>
    <n v="288570455"/>
    <n v="3.9127767086029053E-3"/>
    <n v="87562.091444728707"/>
    <n v="0"/>
    <n v="0"/>
    <n v="0"/>
    <n v="288658017.09535754"/>
    <n v="186877182.75"/>
    <n v="0"/>
    <n v="0"/>
    <n v="3.9127767086029053E-3"/>
    <n v="64414725.091444731"/>
    <n v="0"/>
    <n v="0"/>
    <n v="251291907.84535751"/>
    <n v="0"/>
    <n v="251291907.84535751"/>
    <n v="247005927.22999999"/>
    <n v="4285980.6153575182"/>
  </r>
  <r>
    <x v="16"/>
    <s v="SANTANDER"/>
    <x v="1142"/>
    <s v="MUNICIPIO DE PUERTO PARRA (SANTANDER)"/>
    <n v="242379354"/>
    <n v="0"/>
    <n v="0"/>
    <n v="67245281"/>
    <n v="0"/>
    <n v="0"/>
    <n v="309624635"/>
    <n v="-4.9937963485717773E-3"/>
    <n v="92740.675707945891"/>
    <n v="0"/>
    <n v="0"/>
    <n v="0"/>
    <n v="309717375.67071414"/>
    <n v="201057384.22"/>
    <n v="0"/>
    <n v="0"/>
    <n v="-4.9937963485717773E-3"/>
    <n v="67338021.675707951"/>
    <n v="0"/>
    <n v="0"/>
    <n v="268395405.89071417"/>
    <n v="0"/>
    <n v="268395405.89071417"/>
    <n v="263735296.87"/>
    <n v="4660109.0207141638"/>
  </r>
  <r>
    <x v="16"/>
    <s v="SANTANDER"/>
    <x v="681"/>
    <s v="MUNICIPIO DE PUERTO WILCHES (SANTANDER)"/>
    <n v="408295449"/>
    <n v="0"/>
    <n v="0"/>
    <n v="115166887"/>
    <n v="0"/>
    <n v="0"/>
    <n v="523462336"/>
    <n v="-3.5279989242553711E-4"/>
    <n v="157795.77927327959"/>
    <n v="0"/>
    <n v="0"/>
    <n v="0"/>
    <n v="523620131.77892047"/>
    <n v="339461681.76000005"/>
    <n v="0"/>
    <n v="0"/>
    <n v="-3.5279989242553711E-4"/>
    <n v="115324682.77927329"/>
    <n v="0"/>
    <n v="0"/>
    <n v="454786364.53892052"/>
    <n v="0"/>
    <n v="454786364.53892052"/>
    <n v="446959209.93000001"/>
    <n v="7827154.6089205146"/>
  </r>
  <r>
    <x v="16"/>
    <s v="SANTANDER"/>
    <x v="682"/>
    <s v="MUNICIPIO DE RIONEGRO (SANTANDER)"/>
    <n v="332002567"/>
    <n v="0"/>
    <n v="0"/>
    <n v="94497687"/>
    <n v="0"/>
    <n v="0"/>
    <n v="426500254"/>
    <n v="4.9422383308410645E-3"/>
    <n v="129026.12343980061"/>
    <n v="0"/>
    <n v="0"/>
    <n v="0"/>
    <n v="426629280.12838203"/>
    <n v="276381864.43000001"/>
    <n v="0"/>
    <n v="0"/>
    <n v="4.9422383308410645E-3"/>
    <n v="94626713.123439804"/>
    <n v="0"/>
    <n v="0"/>
    <n v="371008577.55838203"/>
    <n v="0"/>
    <n v="371008577.55838203"/>
    <n v="364654279.20999998"/>
    <n v="6354298.3483820558"/>
  </r>
  <r>
    <x v="16"/>
    <s v="SANTANDER"/>
    <x v="683"/>
    <s v="MUNICIPIO DE SABANA DE TORRES (SANTANDER)"/>
    <n v="257794870"/>
    <n v="0"/>
    <n v="0"/>
    <n v="73514483"/>
    <n v="0"/>
    <n v="0"/>
    <n v="331309353"/>
    <n v="8.589625358581543E-4"/>
    <n v="100320.67386479268"/>
    <n v="0"/>
    <n v="0"/>
    <n v="0"/>
    <n v="331409673.67472374"/>
    <n v="214679184.46000001"/>
    <n v="0"/>
    <n v="0"/>
    <n v="8.589625358581543E-4"/>
    <n v="73614803.673864797"/>
    <n v="0"/>
    <n v="0"/>
    <n v="288293988.13472378"/>
    <n v="0"/>
    <n v="288293988.13472378"/>
    <n v="283362331.33999997"/>
    <n v="4931656.7947238088"/>
  </r>
  <r>
    <x v="16"/>
    <s v="SANTANDER"/>
    <x v="684"/>
    <s v="MUNICIPIO DE SAN ANDRÉS (SANTANDER)"/>
    <n v="194889261"/>
    <n v="0"/>
    <n v="0"/>
    <n v="55797111"/>
    <n v="0"/>
    <n v="0"/>
    <n v="250686372"/>
    <n v="-3.9952397346496582E-3"/>
    <n v="76016.567191204289"/>
    <n v="0"/>
    <n v="0"/>
    <n v="0"/>
    <n v="250762388.56319597"/>
    <n v="162370886.63"/>
    <n v="0"/>
    <n v="0"/>
    <n v="-3.9952397346496582E-3"/>
    <n v="55873127.567191206"/>
    <n v="0"/>
    <n v="0"/>
    <n v="218244014.19319597"/>
    <n v="0"/>
    <n v="218244014.19319597"/>
    <n v="214517658.81999999"/>
    <n v="3726355.373195976"/>
  </r>
  <r>
    <x v="16"/>
    <s v="SANTANDER"/>
    <x v="1143"/>
    <s v="MUNICIPIO DE SAN BENITO (SANTANDER)"/>
    <n v="147399077"/>
    <n v="0"/>
    <n v="0"/>
    <n v="41450337"/>
    <n v="0"/>
    <n v="0"/>
    <n v="188849414"/>
    <n v="2.7133822441101074E-3"/>
    <n v="56821.544930476135"/>
    <n v="0"/>
    <n v="0"/>
    <n v="0"/>
    <n v="188906235.54764387"/>
    <n v="122498456.19"/>
    <n v="0"/>
    <n v="0"/>
    <n v="2.7133822441101074E-3"/>
    <n v="41507158.544930473"/>
    <n v="0"/>
    <n v="0"/>
    <n v="164005614.73764384"/>
    <n v="0"/>
    <n v="164005614.73764384"/>
    <n v="161179383.66999999"/>
    <n v="2826231.067643851"/>
  </r>
  <r>
    <x v="16"/>
    <s v="SANTANDER"/>
    <x v="685"/>
    <s v="MUNICIPIO DE SAN GIL (SANTANDER)"/>
    <n v="195508176"/>
    <n v="0"/>
    <n v="0"/>
    <n v="54971619"/>
    <n v="0"/>
    <n v="0"/>
    <n v="250479795"/>
    <n v="-2.8196275234222412E-3"/>
    <n v="75420.099444764928"/>
    <n v="0"/>
    <n v="0"/>
    <n v="0"/>
    <n v="250555215.09662515"/>
    <n v="162478204.62"/>
    <n v="0"/>
    <n v="0"/>
    <n v="-2.8196275234222412E-3"/>
    <n v="55047039.099444762"/>
    <n v="0"/>
    <n v="0"/>
    <n v="217525243.71662515"/>
    <n v="0"/>
    <n v="217525243.71662515"/>
    <n v="213775144.18000001"/>
    <n v="3750099.5366251469"/>
  </r>
  <r>
    <x v="16"/>
    <s v="SANTANDER"/>
    <x v="1144"/>
    <s v="MUNICIPIO DE SAN JOAQUÍN (SANTANDER)"/>
    <n v="129983231"/>
    <n v="0"/>
    <n v="0"/>
    <n v="37315503"/>
    <n v="0"/>
    <n v="0"/>
    <n v="167298734"/>
    <n v="4.3231844902038574E-3"/>
    <n v="50795.431426706928"/>
    <n v="0"/>
    <n v="0"/>
    <n v="0"/>
    <n v="167349529.43574989"/>
    <n v="108346073.75"/>
    <n v="0"/>
    <n v="0"/>
    <n v="4.3231844902038574E-3"/>
    <n v="37366298.431426704"/>
    <n v="0"/>
    <n v="0"/>
    <n v="145712372.18574989"/>
    <n v="0"/>
    <n v="145712372.18574989"/>
    <n v="143228703.37"/>
    <n v="2483668.8157498837"/>
  </r>
  <r>
    <x v="16"/>
    <s v="SANTANDER"/>
    <x v="686"/>
    <s v="MUNICIPIO DE SAN JOSÉ DE MIRANDA (SANTANDER)"/>
    <n v="198337723"/>
    <n v="0"/>
    <n v="0"/>
    <n v="56575416"/>
    <n v="0"/>
    <n v="0"/>
    <n v="254913139"/>
    <n v="-7.2625279426574707E-4"/>
    <n v="77176.577640735632"/>
    <n v="0"/>
    <n v="0"/>
    <n v="0"/>
    <n v="254990315.57691449"/>
    <n v="165163319.87"/>
    <n v="0"/>
    <n v="0"/>
    <n v="-7.2625279426574707E-4"/>
    <n v="56652592.577640735"/>
    <n v="0"/>
    <n v="0"/>
    <n v="221815912.44691449"/>
    <n v="0"/>
    <n v="221815912.44691449"/>
    <n v="218021710.47999999"/>
    <n v="3794201.9669145048"/>
  </r>
  <r>
    <x v="16"/>
    <s v="SANTANDER"/>
    <x v="687"/>
    <s v="MUNICIPIO DE SAN MIGUEL (SANTANDER)"/>
    <n v="163388832"/>
    <n v="0"/>
    <n v="0"/>
    <n v="46750276"/>
    <n v="0"/>
    <n v="0"/>
    <n v="210139108"/>
    <n v="-1.3137161731719971E-3"/>
    <n v="63770.618267435508"/>
    <n v="0"/>
    <n v="0"/>
    <n v="0"/>
    <n v="210202878.61695373"/>
    <n v="136090612.81"/>
    <n v="0"/>
    <n v="0"/>
    <n v="-1.3137161731719971E-3"/>
    <n v="46814046.618267432"/>
    <n v="0"/>
    <n v="0"/>
    <n v="182904659.42695373"/>
    <n v="0"/>
    <n v="182904659.42695373"/>
    <n v="179777045.93000001"/>
    <n v="3127613.4969537258"/>
  </r>
  <r>
    <x v="16"/>
    <s v="SANTANDER"/>
    <x v="688"/>
    <s v="MUNICIPIO DE SAN VICENTE DE CHUCURÍ (SANTANDER)"/>
    <n v="312519712"/>
    <n v="0"/>
    <n v="0"/>
    <n v="87828489"/>
    <n v="0"/>
    <n v="0"/>
    <n v="400348201"/>
    <n v="3.9748549461364746E-3"/>
    <n v="120516.66780193377"/>
    <n v="0"/>
    <n v="0"/>
    <n v="0"/>
    <n v="400468717.67177677"/>
    <n v="259705455.00999999"/>
    <n v="0"/>
    <n v="0"/>
    <n v="3.9748549461364746E-3"/>
    <n v="87949005.667801932"/>
    <n v="0"/>
    <n v="0"/>
    <n v="347654460.68177676"/>
    <n v="0"/>
    <n v="347654460.68177676"/>
    <n v="341659691.20999998"/>
    <n v="5994769.4717767835"/>
  </r>
  <r>
    <x v="16"/>
    <s v="SANTANDER"/>
    <x v="926"/>
    <s v="MUNICIPIO DE SANTA BÁRBARA (SANTANDER)"/>
    <n v="119727380"/>
    <n v="0"/>
    <n v="0"/>
    <n v="34070331"/>
    <n v="0"/>
    <n v="0"/>
    <n v="153797711"/>
    <n v="-2.1944791078567505E-3"/>
    <n v="46514.252714862159"/>
    <n v="0"/>
    <n v="0"/>
    <n v="0"/>
    <n v="153844225.25052041"/>
    <n v="99666865.950000003"/>
    <n v="0"/>
    <n v="0"/>
    <n v="-2.1944791078567505E-3"/>
    <n v="34116845.252714865"/>
    <n v="0"/>
    <n v="0"/>
    <n v="133783711.2005204"/>
    <n v="0"/>
    <n v="133783711.2005204"/>
    <n v="131492386.98999999"/>
    <n v="2291324.2105204016"/>
  </r>
  <r>
    <x v="16"/>
    <s v="SANTANDER"/>
    <x v="1145"/>
    <s v="MUNICIPIO DE SANTA HELENA DEL OPÓN (SANTANDER)"/>
    <n v="200332804"/>
    <n v="0"/>
    <n v="0"/>
    <n v="56703690"/>
    <n v="0"/>
    <n v="0"/>
    <n v="257036494"/>
    <n v="3.6250650882720947E-3"/>
    <n v="77612.006614803584"/>
    <n v="0"/>
    <n v="0"/>
    <n v="0"/>
    <n v="257114106.01023987"/>
    <n v="166636571.03999999"/>
    <n v="0"/>
    <n v="0"/>
    <n v="3.6250650882720947E-3"/>
    <n v="56781302.006614804"/>
    <n v="0"/>
    <n v="0"/>
    <n v="223417873.05023986"/>
    <n v="0"/>
    <n v="223417873.05023986"/>
    <n v="219579008.94"/>
    <n v="3838864.1102398634"/>
  </r>
  <r>
    <x v="16"/>
    <s v="SANTANDER"/>
    <x v="689"/>
    <s v="MUNICIPIO DE SIMACOTA (SANTANDER)"/>
    <n v="225770133"/>
    <n v="0"/>
    <n v="0"/>
    <n v="64606440"/>
    <n v="0"/>
    <n v="0"/>
    <n v="290376573"/>
    <n v="4.8607289791107178E-3"/>
    <n v="88033.308186774739"/>
    <n v="0"/>
    <n v="0"/>
    <n v="0"/>
    <n v="290464606.31304753"/>
    <n v="188086718.19999999"/>
    <n v="0"/>
    <n v="0"/>
    <n v="4.8607289791107178E-3"/>
    <n v="64694473.308186777"/>
    <n v="0"/>
    <n v="0"/>
    <n v="252781191.51304749"/>
    <n v="0"/>
    <n v="252781191.51304749"/>
    <n v="248464077.80000001"/>
    <n v="4317113.7130474746"/>
  </r>
  <r>
    <x v="16"/>
    <s v="SANTANDER"/>
    <x v="927"/>
    <s v="MUNICIPIO DE SOCORRO (SANTANDER)"/>
    <n v="200408967"/>
    <n v="0"/>
    <n v="0"/>
    <n v="56273090"/>
    <n v="0"/>
    <n v="0"/>
    <n v="256682057"/>
    <n v="1.8194913864135742E-3"/>
    <n v="77247.516520979421"/>
    <n v="0"/>
    <n v="0"/>
    <n v="0"/>
    <n v="256759304.51834047"/>
    <n v="166524829.66"/>
    <n v="0"/>
    <n v="0"/>
    <n v="1.8194913864135742E-3"/>
    <n v="56350337.516520977"/>
    <n v="0"/>
    <n v="0"/>
    <n v="222875167.17834046"/>
    <n v="0"/>
    <n v="222875167.17834046"/>
    <n v="219030490.47"/>
    <n v="3844676.708340466"/>
  </r>
  <r>
    <x v="16"/>
    <s v="SANTANDER"/>
    <x v="1146"/>
    <s v="MUNICIPIO DE SUAITA (SANTANDER)"/>
    <n v="210985781"/>
    <n v="0"/>
    <n v="0"/>
    <n v="59949755"/>
    <n v="0"/>
    <n v="0"/>
    <n v="270935536"/>
    <n v="-4.7136545181274414E-3"/>
    <n v="81898.953813239452"/>
    <n v="0"/>
    <n v="0"/>
    <n v="0"/>
    <n v="271017434.9490996"/>
    <n v="175588514.39999998"/>
    <n v="0"/>
    <n v="0"/>
    <n v="-4.7136545181274414E-3"/>
    <n v="60031653.95381324"/>
    <n v="0"/>
    <n v="0"/>
    <n v="235620168.34909958"/>
    <n v="0"/>
    <n v="235620168.34909958"/>
    <n v="231580458.08000001"/>
    <n v="4039710.2690995634"/>
  </r>
  <r>
    <x v="16"/>
    <s v="SANTANDER"/>
    <x v="690"/>
    <s v="MUNICIPIO DE SUCRE (SANTANDER)"/>
    <n v="218793644"/>
    <n v="0"/>
    <n v="0"/>
    <n v="62343060"/>
    <n v="0"/>
    <n v="0"/>
    <n v="281136704"/>
    <n v="-1.7201006412506104E-3"/>
    <n v="85086.396599387241"/>
    <n v="0"/>
    <n v="0"/>
    <n v="0"/>
    <n v="281221790.39487934"/>
    <n v="182170515.90999997"/>
    <n v="0"/>
    <n v="0"/>
    <n v="-1.7201006412506104E-3"/>
    <n v="62428146.39659939"/>
    <n v="0"/>
    <n v="0"/>
    <n v="244598662.30487925"/>
    <n v="0"/>
    <n v="244598662.30487925"/>
    <n v="240412191.86000001"/>
    <n v="4186470.4448792338"/>
  </r>
  <r>
    <x v="16"/>
    <s v="SANTANDER"/>
    <x v="928"/>
    <s v="MUNICIPIO DE SURATÁ (SANTANDER)"/>
    <n v="152462746"/>
    <n v="0"/>
    <n v="0"/>
    <n v="43500247"/>
    <n v="0"/>
    <n v="0"/>
    <n v="195962993"/>
    <n v="-2.8941333293914795E-3"/>
    <n v="59343.883834568369"/>
    <n v="0"/>
    <n v="0"/>
    <n v="0"/>
    <n v="196022336.88094044"/>
    <n v="126984723.79000002"/>
    <n v="0"/>
    <n v="0"/>
    <n v="-2.8941333293914795E-3"/>
    <n v="43559590.883834571"/>
    <n v="0"/>
    <n v="0"/>
    <n v="170544314.67094046"/>
    <n v="0"/>
    <n v="170544314.67094046"/>
    <n v="167628944.53"/>
    <n v="2915370.1409404576"/>
  </r>
  <r>
    <x v="16"/>
    <s v="SANTANDER"/>
    <x v="691"/>
    <s v="MUNICIPIO DE TONA (SANTANDER)"/>
    <n v="148318446"/>
    <n v="0"/>
    <n v="0"/>
    <n v="41605175"/>
    <n v="0"/>
    <n v="0"/>
    <n v="189923621"/>
    <n v="3.970026969909668E-3"/>
    <n v="57125.889610216967"/>
    <n v="0"/>
    <n v="0"/>
    <n v="0"/>
    <n v="189980746.89358026"/>
    <n v="123217979.59"/>
    <n v="0"/>
    <n v="0"/>
    <n v="3.970026969909668E-3"/>
    <n v="41662300.889610216"/>
    <n v="0"/>
    <n v="0"/>
    <n v="164880280.48358023"/>
    <n v="0"/>
    <n v="164880280.48358023"/>
    <n v="162034157.03999999"/>
    <n v="2846123.44358024"/>
  </r>
  <r>
    <x v="16"/>
    <s v="SANTANDER"/>
    <x v="692"/>
    <s v="MUNICIPIO DE VALLE DE SAN JOSÉ (SANTANDER)"/>
    <n v="136857714"/>
    <n v="0"/>
    <n v="0"/>
    <n v="39109611"/>
    <n v="0"/>
    <n v="0"/>
    <n v="175967325"/>
    <n v="-8.9937448501586914E-4"/>
    <n v="53305.081243283108"/>
    <n v="0"/>
    <n v="0"/>
    <n v="0"/>
    <n v="176020630.0803439"/>
    <n v="113990865.84999999"/>
    <n v="0"/>
    <n v="0"/>
    <n v="-8.9937448501586914E-4"/>
    <n v="39162916.081243284"/>
    <n v="0"/>
    <n v="0"/>
    <n v="153153781.9303439"/>
    <n v="0"/>
    <n v="153153781.9303439"/>
    <n v="150536395.56"/>
    <n v="2617386.3703438938"/>
  </r>
  <r>
    <x v="16"/>
    <s v="SANTANDER"/>
    <x v="858"/>
    <s v="MUNICIPIO DE VÉLEZ (SANTANDER)"/>
    <n v="266865674"/>
    <n v="0"/>
    <n v="0"/>
    <n v="75547318"/>
    <n v="0"/>
    <n v="0"/>
    <n v="342412992"/>
    <n v="3.5327672958374023E-4"/>
    <n v="103370.05585662618"/>
    <n v="0"/>
    <n v="0"/>
    <n v="0"/>
    <n v="342516362.05620992"/>
    <n v="221988751.93000004"/>
    <n v="0"/>
    <n v="0"/>
    <n v="3.5327672958374023E-4"/>
    <n v="75650688.05585663"/>
    <n v="0"/>
    <n v="0"/>
    <n v="297639439.98620993"/>
    <n v="0"/>
    <n v="297639439.98620993"/>
    <n v="292526815.69999999"/>
    <n v="5112624.2862099409"/>
  </r>
  <r>
    <x v="16"/>
    <s v="SANTANDER"/>
    <x v="693"/>
    <s v="MUNICIPIO DE VETAS (SANTANDER)"/>
    <n v="88364357"/>
    <n v="0"/>
    <n v="0"/>
    <n v="24811374"/>
    <n v="0"/>
    <n v="0"/>
    <n v="113175731"/>
    <n v="-4.7212839126586914E-3"/>
    <n v="34054.922223538633"/>
    <n v="0"/>
    <n v="0"/>
    <n v="0"/>
    <n v="113209785.91750225"/>
    <n v="73420985.329999998"/>
    <n v="0"/>
    <n v="0"/>
    <n v="-4.7212839126586914E-3"/>
    <n v="24845428.922223538"/>
    <n v="0"/>
    <n v="0"/>
    <n v="98266414.247502252"/>
    <n v="0"/>
    <n v="98266414.247502252"/>
    <n v="96571116.489999995"/>
    <n v="1695297.7575022578"/>
  </r>
  <r>
    <x v="16"/>
    <s v="SANTANDER"/>
    <x v="694"/>
    <s v="MUNICIPIO DE VILLANUEVA (SANTANDER)"/>
    <n v="162969605"/>
    <n v="0"/>
    <n v="0"/>
    <n v="46929694"/>
    <n v="0"/>
    <n v="0"/>
    <n v="209899299"/>
    <n v="4.3426454067230225E-3"/>
    <n v="63801.993966816081"/>
    <n v="0"/>
    <n v="0"/>
    <n v="0"/>
    <n v="209963100.99830946"/>
    <n v="135901935.16"/>
    <n v="0"/>
    <n v="0"/>
    <n v="4.3426454067230225E-3"/>
    <n v="46993495.993966818"/>
    <n v="0"/>
    <n v="0"/>
    <n v="182895431.15830946"/>
    <n v="0"/>
    <n v="182895431.15830946"/>
    <n v="179783396.53999999"/>
    <n v="3112034.618309468"/>
  </r>
  <r>
    <x v="16"/>
    <s v="SANTANDER"/>
    <x v="695"/>
    <s v="MUNICIPIO DE ZAPATOCA (SANTANDER)"/>
    <n v="134541340"/>
    <n v="0"/>
    <n v="0"/>
    <n v="38160833"/>
    <n v="0"/>
    <n v="0"/>
    <n v="172702173"/>
    <n v="-7.1108341217041016E-5"/>
    <n v="52175.664400918911"/>
    <n v="0"/>
    <n v="0"/>
    <n v="0"/>
    <n v="172754348.6643298"/>
    <n v="111952820.76999998"/>
    <n v="0"/>
    <n v="0"/>
    <n v="-7.1108341217041016E-5"/>
    <n v="38213008.66440092"/>
    <n v="0"/>
    <n v="0"/>
    <n v="150165829.43432981"/>
    <n v="0"/>
    <n v="150165829.43432981"/>
    <n v="147589606.50999999"/>
    <n v="2576222.9243298173"/>
  </r>
  <r>
    <x v="16"/>
    <s v="SUCRE"/>
    <x v="23"/>
    <s v="GOBERNACIÓN DE SUCRE"/>
    <n v="34942372491"/>
    <n v="0"/>
    <n v="0"/>
    <n v="6334804321"/>
    <n v="0"/>
    <n v="0"/>
    <n v="41277176812"/>
    <n v="1.644134521484375E-3"/>
    <n v="8905037.4697636645"/>
    <n v="0"/>
    <n v="0"/>
    <n v="0"/>
    <n v="41286081849.471413"/>
    <n v="27635821066.459995"/>
    <n v="0"/>
    <n v="0"/>
    <n v="1.644134521484375E-3"/>
    <n v="6343709358.4697638"/>
    <n v="0"/>
    <n v="0"/>
    <n v="33979530424.931404"/>
    <n v="0"/>
    <n v="33979530424.931404"/>
    <n v="33308909259.57"/>
    <n v="670621165.36140442"/>
  </r>
  <r>
    <x v="16"/>
    <s v="SUCRE"/>
    <x v="698"/>
    <s v="MUNICIPIO DE SINCELEJO (SUCRE)"/>
    <n v="908355867"/>
    <n v="0"/>
    <n v="0"/>
    <n v="252445861"/>
    <n v="0"/>
    <n v="0"/>
    <n v="1160801728"/>
    <n v="-4.6422481536865234E-3"/>
    <n v="347911.25015460857"/>
    <n v="0"/>
    <n v="0"/>
    <n v="0"/>
    <n v="1161149639.2455122"/>
    <n v="753667356.74000001"/>
    <n v="0"/>
    <n v="0"/>
    <n v="-4.6422481536865234E-3"/>
    <n v="252793772.25015461"/>
    <n v="0"/>
    <n v="0"/>
    <n v="1006461128.9855124"/>
    <n v="0"/>
    <n v="1006461128.9855124"/>
    <n v="989001695.53999996"/>
    <n v="17459433.445512414"/>
  </r>
  <r>
    <x v="16"/>
    <s v="SUCRE"/>
    <x v="699"/>
    <s v="MUNICIPIO DE BUENAVISTA (SUCRE)"/>
    <n v="281268595"/>
    <n v="0"/>
    <n v="0"/>
    <n v="78757544"/>
    <n v="0"/>
    <n v="0"/>
    <n v="360026139"/>
    <n v="-4.3646097183227539E-3"/>
    <n v="108218.14803458804"/>
    <n v="0"/>
    <n v="0"/>
    <n v="0"/>
    <n v="360134357.14366996"/>
    <n v="233596806.54000002"/>
    <n v="0"/>
    <n v="0"/>
    <n v="-4.3646097183227539E-3"/>
    <n v="78865762.148034588"/>
    <n v="0"/>
    <n v="0"/>
    <n v="312462568.68366998"/>
    <n v="0"/>
    <n v="312462568.68366998"/>
    <n v="307062487.72000003"/>
    <n v="5400080.9636699557"/>
  </r>
  <r>
    <x v="16"/>
    <s v="SUCRE"/>
    <x v="700"/>
    <s v="MUNICIPIO DE CAIMITO (SUCRE)"/>
    <n v="344737465"/>
    <n v="0"/>
    <n v="0"/>
    <n v="96233651"/>
    <n v="0"/>
    <n v="0"/>
    <n v="440971116"/>
    <n v="-2.6156902313232422E-3"/>
    <n v="132392.61043309921"/>
    <n v="0"/>
    <n v="0"/>
    <n v="0"/>
    <n v="441103508.60781741"/>
    <n v="286214324.03000003"/>
    <n v="0"/>
    <n v="0"/>
    <n v="-2.6156902313232422E-3"/>
    <n v="96366043.610433102"/>
    <n v="0"/>
    <n v="0"/>
    <n v="382580367.63781744"/>
    <n v="0"/>
    <n v="382580367.63781744"/>
    <n v="375960043.08999997"/>
    <n v="6620324.5478174686"/>
  </r>
  <r>
    <x v="16"/>
    <s v="SUCRE"/>
    <x v="701"/>
    <s v="MUNICIPIO DE COLOSO (SUCRE)"/>
    <n v="279243177"/>
    <n v="0"/>
    <n v="0"/>
    <n v="79306889"/>
    <n v="0"/>
    <n v="0"/>
    <n v="358550066"/>
    <n v="1.9126534461975098E-3"/>
    <n v="108372.17716327717"/>
    <n v="0"/>
    <n v="0"/>
    <n v="0"/>
    <n v="358658438.17907596"/>
    <n v="232388682.78999999"/>
    <n v="0"/>
    <n v="0"/>
    <n v="1.9126534461975098E-3"/>
    <n v="79415261.177163273"/>
    <n v="0"/>
    <n v="0"/>
    <n v="311803943.96907592"/>
    <n v="0"/>
    <n v="311803943.96907592"/>
    <n v="306457345.61000001"/>
    <n v="5346598.3590759039"/>
  </r>
  <r>
    <x v="16"/>
    <s v="SUCRE"/>
    <x v="702"/>
    <s v="MUNICIPIO DE COROZAL (SUCRE)"/>
    <n v="515101965"/>
    <n v="0"/>
    <n v="0"/>
    <n v="144264746"/>
    <n v="0"/>
    <n v="0"/>
    <n v="659366711"/>
    <n v="-2.5541782379150391E-3"/>
    <n v="198217.89229089362"/>
    <n v="0"/>
    <n v="0"/>
    <n v="0"/>
    <n v="659564928.88973677"/>
    <n v="427838423.92999995"/>
    <n v="0"/>
    <n v="0"/>
    <n v="-2.5541782379150391E-3"/>
    <n v="144462963.89229089"/>
    <n v="0"/>
    <n v="0"/>
    <n v="572301387.81973672"/>
    <n v="0"/>
    <n v="572301387.81973672"/>
    <n v="562414086.91999996"/>
    <n v="9887300.899736762"/>
  </r>
  <r>
    <x v="16"/>
    <s v="SUCRE"/>
    <x v="703"/>
    <s v="MUNICIPIO DE COVEÑAS (SUCRE)"/>
    <n v="326812705"/>
    <n v="0"/>
    <n v="0"/>
    <n v="41604320"/>
    <n v="0"/>
    <n v="0"/>
    <n v="368417025"/>
    <n v="6.0177966952323914E-4"/>
    <n v="5898.8837714458859"/>
    <n v="0"/>
    <n v="0"/>
    <n v="0"/>
    <n v="368422923.88437319"/>
    <n v="232651652.25999999"/>
    <n v="0"/>
    <n v="0"/>
    <n v="6.0177966952323914E-4"/>
    <n v="41610218.883771449"/>
    <n v="0"/>
    <n v="0"/>
    <n v="274261871.14437318"/>
    <n v="0"/>
    <n v="274261871.14437318"/>
    <n v="267974472.49000001"/>
    <n v="6287398.6543731689"/>
  </r>
  <r>
    <x v="16"/>
    <s v="SUCRE"/>
    <x v="704"/>
    <s v="MUNICIPIO DE CHALÁN (SUCRE)"/>
    <n v="232701650"/>
    <n v="0"/>
    <n v="0"/>
    <n v="65377008"/>
    <n v="0"/>
    <n v="0"/>
    <n v="298078658"/>
    <n v="-1.2895166873931885E-3"/>
    <n v="89732.030282636522"/>
    <n v="0"/>
    <n v="0"/>
    <n v="0"/>
    <n v="298168390.02899313"/>
    <n v="193372496.30000001"/>
    <n v="0"/>
    <n v="0"/>
    <n v="-1.2895166873931885E-3"/>
    <n v="65466740.030282639"/>
    <n v="0"/>
    <n v="0"/>
    <n v="258839236.32899314"/>
    <n v="0"/>
    <n v="258839236.32899314"/>
    <n v="254375337.40000001"/>
    <n v="4463898.9289931357"/>
  </r>
  <r>
    <x v="16"/>
    <s v="SUCRE"/>
    <x v="705"/>
    <s v="MUNICIPIO DE EL ROBLE (SUCRE)"/>
    <n v="337909708"/>
    <n v="0"/>
    <n v="0"/>
    <n v="94130854"/>
    <n v="0"/>
    <n v="0"/>
    <n v="432040562"/>
    <n v="-2.7023553848266602E-3"/>
    <n v="129591.62607290345"/>
    <n v="0"/>
    <n v="0"/>
    <n v="0"/>
    <n v="432170153.62337053"/>
    <n v="280443588.44"/>
    <n v="0"/>
    <n v="0"/>
    <n v="-2.7023553848266602E-3"/>
    <n v="94260445.626072899"/>
    <n v="0"/>
    <n v="0"/>
    <n v="374704034.06337053"/>
    <n v="0"/>
    <n v="374704034.06337053"/>
    <n v="368211270.61000001"/>
    <n v="6492763.4533705115"/>
  </r>
  <r>
    <x v="16"/>
    <s v="SUCRE"/>
    <x v="706"/>
    <s v="MUNICIPIO DE GALERAS (SUCRE)"/>
    <n v="369432945"/>
    <n v="0"/>
    <n v="0"/>
    <n v="102361340"/>
    <n v="0"/>
    <n v="0"/>
    <n v="471794285"/>
    <n v="-1.1286139488220215E-3"/>
    <n v="141236.95637372331"/>
    <n v="0"/>
    <n v="0"/>
    <n v="0"/>
    <n v="471935521.95524514"/>
    <n v="306390704.31"/>
    <n v="0"/>
    <n v="0"/>
    <n v="-1.1286139488220215E-3"/>
    <n v="102502576.95637372"/>
    <n v="0"/>
    <n v="0"/>
    <n v="408893281.26524508"/>
    <n v="0"/>
    <n v="408893281.26524508"/>
    <n v="401788565.56"/>
    <n v="7104715.7052450776"/>
  </r>
  <r>
    <x v="16"/>
    <s v="SUCRE"/>
    <x v="707"/>
    <s v="MUNICIPIO DE GUARANDA (SUCRE)"/>
    <n v="432600189"/>
    <n v="0"/>
    <n v="0"/>
    <n v="120271682"/>
    <n v="0"/>
    <n v="0"/>
    <n v="552871871"/>
    <n v="-4.8921704292297363E-3"/>
    <n v="165735.34890100465"/>
    <n v="0"/>
    <n v="0"/>
    <n v="0"/>
    <n v="553037606.34400892"/>
    <n v="358953867.09000003"/>
    <n v="0"/>
    <n v="0"/>
    <n v="-4.8921704292297363E-3"/>
    <n v="120437417.348901"/>
    <n v="0"/>
    <n v="0"/>
    <n v="479391284.43400884"/>
    <n v="0"/>
    <n v="479391284.43400884"/>
    <n v="471077059.57999998"/>
    <n v="8314224.8540088534"/>
  </r>
  <r>
    <x v="16"/>
    <s v="SUCRE"/>
    <x v="708"/>
    <s v="MUNICIPIO DE LA UNIÓN (SUCRE)"/>
    <n v="313901469"/>
    <n v="0"/>
    <n v="0"/>
    <n v="87682001"/>
    <n v="0"/>
    <n v="0"/>
    <n v="401583470"/>
    <n v="5.995631217956543E-4"/>
    <n v="120568.52976622859"/>
    <n v="0"/>
    <n v="0"/>
    <n v="0"/>
    <n v="401704038.53036577"/>
    <n v="260619809.03999996"/>
    <n v="0"/>
    <n v="0"/>
    <n v="5.995631217956543E-4"/>
    <n v="87802569.529766232"/>
    <n v="0"/>
    <n v="0"/>
    <n v="348422378.57036579"/>
    <n v="0"/>
    <n v="348422378.57036579"/>
    <n v="342394440.05000001"/>
    <n v="6027938.5203657746"/>
  </r>
  <r>
    <x v="16"/>
    <s v="SUCRE"/>
    <x v="709"/>
    <s v="MUNICIPIO DE LOS PALMITOS (SUCRE)"/>
    <n v="357780132"/>
    <n v="0"/>
    <n v="0"/>
    <n v="101000070"/>
    <n v="0"/>
    <n v="0"/>
    <n v="458780202"/>
    <n v="7.8493356704711914E-4"/>
    <n v="138355.09002544999"/>
    <n v="0"/>
    <n v="0"/>
    <n v="0"/>
    <n v="458918557.09081036"/>
    <n v="297497750.93000001"/>
    <n v="0"/>
    <n v="0"/>
    <n v="7.8493356704711914E-4"/>
    <n v="101138425.09002545"/>
    <n v="0"/>
    <n v="0"/>
    <n v="398636176.02081037"/>
    <n v="0"/>
    <n v="398636176.02081037"/>
    <n v="391778178.26999998"/>
    <n v="6857997.7508103848"/>
  </r>
  <r>
    <x v="16"/>
    <s v="SUCRE"/>
    <x v="710"/>
    <s v="MUNICIPIO DE MAJAGUAL (SUCRE)"/>
    <n v="539711326"/>
    <n v="0"/>
    <n v="0"/>
    <n v="151296386"/>
    <n v="0"/>
    <n v="0"/>
    <n v="691007712"/>
    <n v="-1.7652511596679688E-3"/>
    <n v="207792.26467155648"/>
    <n v="0"/>
    <n v="0"/>
    <n v="0"/>
    <n v="691215504.26290631"/>
    <n v="448332734.06"/>
    <n v="0"/>
    <n v="0"/>
    <n v="-1.7652511596679688E-3"/>
    <n v="151504178.26467156"/>
    <n v="0"/>
    <n v="0"/>
    <n v="599836912.32290626"/>
    <n v="0"/>
    <n v="599836912.32290626"/>
    <n v="589479001.17999995"/>
    <n v="10357911.142906308"/>
  </r>
  <r>
    <x v="16"/>
    <s v="SUCRE"/>
    <x v="711"/>
    <s v="MUNICIPIO DE MORROA (SUCRE)"/>
    <n v="349634488"/>
    <n v="0"/>
    <n v="0"/>
    <n v="97363109"/>
    <n v="0"/>
    <n v="0"/>
    <n v="446997597"/>
    <n v="2.7282834053039551E-3"/>
    <n v="134083.56701120891"/>
    <n v="0"/>
    <n v="0"/>
    <n v="0"/>
    <n v="447131680.56973952"/>
    <n v="290197790.02000004"/>
    <n v="0"/>
    <n v="0"/>
    <n v="2.7282834053039551E-3"/>
    <n v="97497192.567011207"/>
    <n v="0"/>
    <n v="0"/>
    <n v="387694982.58973956"/>
    <n v="0"/>
    <n v="387694982.58973956"/>
    <n v="380978610.68000001"/>
    <n v="6716371.9097395539"/>
  </r>
  <r>
    <x v="16"/>
    <s v="SUCRE"/>
    <x v="712"/>
    <s v="MUNICIPIO DE OVEJAS (SUCRE)"/>
    <n v="372930254"/>
    <n v="0"/>
    <n v="0"/>
    <n v="105508964"/>
    <n v="0"/>
    <n v="0"/>
    <n v="478439218"/>
    <n v="1.4632940292358398E-3"/>
    <n v="144382.93145338219"/>
    <n v="0"/>
    <n v="0"/>
    <n v="0"/>
    <n v="478583600.9329167"/>
    <n v="310168813.20000005"/>
    <n v="0"/>
    <n v="0"/>
    <n v="1.4632940292358398E-3"/>
    <n v="105653346.93145338"/>
    <n v="0"/>
    <n v="0"/>
    <n v="415822160.13291669"/>
    <n v="0"/>
    <n v="415822160.13291669"/>
    <n v="408675630.56999999"/>
    <n v="7146529.5629166961"/>
  </r>
  <r>
    <x v="16"/>
    <s v="SUCRE"/>
    <x v="713"/>
    <s v="MUNICIPIO DE PALMITO (SUCRE)"/>
    <n v="386047948"/>
    <n v="0"/>
    <n v="0"/>
    <n v="106601907"/>
    <n v="0"/>
    <n v="0"/>
    <n v="492649855"/>
    <n v="-2.2370815277099609E-3"/>
    <n v="147262.4431154207"/>
    <n v="0"/>
    <n v="0"/>
    <n v="0"/>
    <n v="492797117.44087833"/>
    <n v="320013708.44"/>
    <n v="0"/>
    <n v="0"/>
    <n v="-2.2370815277099609E-3"/>
    <n v="106749169.44311543"/>
    <n v="0"/>
    <n v="0"/>
    <n v="426762877.88087833"/>
    <n v="0"/>
    <n v="426762877.88087833"/>
    <n v="419334252.02999997"/>
    <n v="7428625.8508783579"/>
  </r>
  <r>
    <x v="16"/>
    <s v="SUCRE"/>
    <x v="714"/>
    <s v="MUNICIPIO DE SAMPUÉS (SUCRE)"/>
    <n v="551945137"/>
    <n v="0"/>
    <n v="0"/>
    <n v="155063323"/>
    <n v="0"/>
    <n v="0"/>
    <n v="707008460"/>
    <n v="2.192378044128418E-3"/>
    <n v="212785.08101012468"/>
    <n v="0"/>
    <n v="0"/>
    <n v="0"/>
    <n v="707221245.08320248"/>
    <n v="458633923.44"/>
    <n v="0"/>
    <n v="0"/>
    <n v="2.192378044128418E-3"/>
    <n v="155276108.08101013"/>
    <n v="0"/>
    <n v="0"/>
    <n v="613910031.52320254"/>
    <n v="0"/>
    <n v="613910031.52320254"/>
    <n v="603321402.75"/>
    <n v="10588628.773202538"/>
  </r>
  <r>
    <x v="16"/>
    <s v="SUCRE"/>
    <x v="715"/>
    <s v="MUNICIPIO DE SAN BENITO ABAD (SUCRE)"/>
    <n v="461763408"/>
    <n v="0"/>
    <n v="0"/>
    <n v="128665556"/>
    <n v="0"/>
    <n v="0"/>
    <n v="590428964"/>
    <n v="2.6326775550842285E-3"/>
    <n v="177129.7735325364"/>
    <n v="0"/>
    <n v="0"/>
    <n v="0"/>
    <n v="590606093.77616513"/>
    <n v="383253560.46000004"/>
    <n v="0"/>
    <n v="0"/>
    <n v="2.6326775550842285E-3"/>
    <n v="128842685.77353254"/>
    <n v="0"/>
    <n v="0"/>
    <n v="512096246.23616529"/>
    <n v="0"/>
    <n v="512096246.23616529"/>
    <n v="503224262.63999999"/>
    <n v="8871983.5961652994"/>
  </r>
  <r>
    <x v="16"/>
    <s v="SUCRE"/>
    <x v="716"/>
    <s v="MUNICIPIO DE SAN JUAN DE BETULIA (SUCRE)"/>
    <n v="305081106"/>
    <n v="0"/>
    <n v="0"/>
    <n v="85964157"/>
    <n v="0"/>
    <n v="0"/>
    <n v="391045263"/>
    <n v="1.3089179992675781E-3"/>
    <n v="117836.29729723446"/>
    <n v="0"/>
    <n v="0"/>
    <n v="0"/>
    <n v="391163099.29860616"/>
    <n v="253613138.31999999"/>
    <n v="0"/>
    <n v="0"/>
    <n v="1.3089179992675781E-3"/>
    <n v="86081993.297297239"/>
    <n v="0"/>
    <n v="0"/>
    <n v="339695131.61860615"/>
    <n v="0"/>
    <n v="339695131.61860615"/>
    <n v="333845548.85000002"/>
    <n v="5849582.7686061263"/>
  </r>
  <r>
    <x v="16"/>
    <s v="SUCRE"/>
    <x v="717"/>
    <s v="MUNICIPIO DE SAN MARCOS (SUCRE)"/>
    <n v="586860436"/>
    <n v="0"/>
    <n v="0"/>
    <n v="163300233"/>
    <n v="0"/>
    <n v="0"/>
    <n v="750160669"/>
    <n v="-4.1155815124511719E-3"/>
    <n v="224944.7237578831"/>
    <n v="0"/>
    <n v="0"/>
    <n v="0"/>
    <n v="750385613.71964228"/>
    <n v="487001487.53999996"/>
    <n v="0"/>
    <n v="0"/>
    <n v="-4.1155815124511719E-3"/>
    <n v="163525177.72375789"/>
    <n v="0"/>
    <n v="0"/>
    <n v="650526665.25964224"/>
    <n v="0"/>
    <n v="650526665.25964224"/>
    <n v="639248925.36000001"/>
    <n v="11277739.899642229"/>
  </r>
  <r>
    <x v="16"/>
    <s v="SUCRE"/>
    <x v="718"/>
    <s v="MUNICIPIO DE SAN ONOFRE (SUCRE)"/>
    <n v="592853610"/>
    <n v="0"/>
    <n v="0"/>
    <n v="165629476"/>
    <n v="0"/>
    <n v="0"/>
    <n v="758483086"/>
    <n v="1.1081695556640625E-3"/>
    <n v="227786.99328691955"/>
    <n v="0"/>
    <n v="0"/>
    <n v="0"/>
    <n v="758710872.99439514"/>
    <n v="492240894.91999996"/>
    <n v="0"/>
    <n v="0"/>
    <n v="1.1081695556640625E-3"/>
    <n v="165857262.99328691"/>
    <n v="0"/>
    <n v="0"/>
    <n v="658098157.91439509"/>
    <n v="0"/>
    <n v="658098157.91439509"/>
    <n v="646713044.48000002"/>
    <n v="11385113.434395075"/>
  </r>
  <r>
    <x v="16"/>
    <s v="SUCRE"/>
    <x v="719"/>
    <s v="MUNICIPIO DE SAN PEDRO (SUCRE)"/>
    <n v="340742841"/>
    <n v="0"/>
    <n v="0"/>
    <n v="96403019"/>
    <n v="0"/>
    <n v="0"/>
    <n v="437145860"/>
    <n v="-1.0498762130737305E-3"/>
    <n v="131950.27174110984"/>
    <n v="0"/>
    <n v="0"/>
    <n v="0"/>
    <n v="437277810.27069122"/>
    <n v="283424579.76999998"/>
    <n v="0"/>
    <n v="0"/>
    <n v="-1.0498762130737305E-3"/>
    <n v="96534969.271741107"/>
    <n v="0"/>
    <n v="0"/>
    <n v="379959549.0406912"/>
    <n v="0"/>
    <n v="379959549.0406912"/>
    <n v="373430995.42000002"/>
    <n v="6528553.6206911802"/>
  </r>
  <r>
    <x v="16"/>
    <s v="SUCRE"/>
    <x v="720"/>
    <s v="MUNICIPIO DE SAN LUIS DE SINCÉ (SUCRE)"/>
    <n v="438204903"/>
    <n v="0"/>
    <n v="0"/>
    <n v="122292395"/>
    <n v="0"/>
    <n v="0"/>
    <n v="560497298"/>
    <n v="-4.7474503517150879E-3"/>
    <n v="168257.09666012769"/>
    <n v="0"/>
    <n v="0"/>
    <n v="0"/>
    <n v="560665555.09191275"/>
    <n v="363783647.30000001"/>
    <n v="0"/>
    <n v="0"/>
    <n v="-4.7474503517150879E-3"/>
    <n v="122460652.09666012"/>
    <n v="0"/>
    <n v="0"/>
    <n v="486244299.3919127"/>
    <n v="0"/>
    <n v="486244299.3919127"/>
    <n v="477827478.44999999"/>
    <n v="8416820.9419127107"/>
  </r>
  <r>
    <x v="16"/>
    <s v="SUCRE"/>
    <x v="721"/>
    <s v="MUNICIPIO DE SUCRE (SUCRE)"/>
    <n v="480067618"/>
    <n v="0"/>
    <n v="0"/>
    <n v="135231557"/>
    <n v="0"/>
    <n v="0"/>
    <n v="615299175"/>
    <n v="-1.5962123870849609E-3"/>
    <n v="185375.17534872136"/>
    <n v="0"/>
    <n v="0"/>
    <n v="0"/>
    <n v="615484550.17375255"/>
    <n v="399049713"/>
    <n v="0"/>
    <n v="0"/>
    <n v="-1.5962123870849609E-3"/>
    <n v="135416932.17534873"/>
    <n v="0"/>
    <n v="0"/>
    <n v="534466645.17375255"/>
    <n v="0"/>
    <n v="534466645.17375255"/>
    <n v="525260897.48000002"/>
    <n v="9205747.6937525272"/>
  </r>
  <r>
    <x v="16"/>
    <s v="SUCRE"/>
    <x v="722"/>
    <s v="MUNICIPIO DE SANTIAGO DE TOLÚ (SUCRE)"/>
    <n v="422574270"/>
    <n v="0"/>
    <n v="0"/>
    <n v="116961694"/>
    <n v="0"/>
    <n v="0"/>
    <n v="539535964"/>
    <n v="-1.0541081428527832E-3"/>
    <n v="161435.4880294319"/>
    <n v="0"/>
    <n v="0"/>
    <n v="0"/>
    <n v="539697399.48697543"/>
    <n v="350402829.98000002"/>
    <n v="0"/>
    <n v="0"/>
    <n v="-1.0541081428527832E-3"/>
    <n v="117123129.48802944"/>
    <n v="0"/>
    <n v="0"/>
    <n v="467525959.46697533"/>
    <n v="0"/>
    <n v="467525959.46697533"/>
    <n v="459397398.25999999"/>
    <n v="8128561.2069753408"/>
  </r>
  <r>
    <x v="16"/>
    <s v="SUCRE"/>
    <x v="723"/>
    <s v="MUNICIPIO DE TOLÚ VIEJO (SUCRE)"/>
    <n v="360020365"/>
    <n v="0"/>
    <n v="0"/>
    <n v="101557227"/>
    <n v="0"/>
    <n v="0"/>
    <n v="461577592"/>
    <n v="3.2838582992553711E-3"/>
    <n v="139146.06771651865"/>
    <n v="0"/>
    <n v="0"/>
    <n v="0"/>
    <n v="461716738.0710004"/>
    <n v="299327425.51999998"/>
    <n v="0"/>
    <n v="0"/>
    <n v="3.2838582992553711E-3"/>
    <n v="101696373.06771652"/>
    <n v="0"/>
    <n v="0"/>
    <n v="401023798.59100038"/>
    <n v="0"/>
    <n v="401023798.59100038"/>
    <n v="394122092.77999997"/>
    <n v="6901705.8110004067"/>
  </r>
  <r>
    <x v="16"/>
    <s v="TOLIMA"/>
    <x v="24"/>
    <s v="GOBERNACIÓN DE TOLIMA"/>
    <n v="29277850378"/>
    <n v="0"/>
    <n v="0"/>
    <n v="5349764709"/>
    <n v="0"/>
    <n v="0"/>
    <n v="34627615087"/>
    <n v="-2.361297607421875E-3"/>
    <n v="7497632.465140678"/>
    <n v="0"/>
    <n v="0"/>
    <n v="0"/>
    <n v="34635112719.462776"/>
    <n v="23177727586.059998"/>
    <n v="0"/>
    <n v="0"/>
    <n v="-2.361297607421875E-3"/>
    <n v="5357262341.4651403"/>
    <n v="0"/>
    <n v="0"/>
    <n v="28534989927.522778"/>
    <n v="0"/>
    <n v="28534989927.522778"/>
    <n v="27973894611.900002"/>
    <n v="561095315.62277603"/>
  </r>
  <r>
    <x v="16"/>
    <s v="TOLIMA"/>
    <x v="724"/>
    <s v="MUNICIPIO DE IBAGUÉ (TOLIMA)"/>
    <n v="673567549"/>
    <n v="0"/>
    <n v="0"/>
    <n v="188095264"/>
    <n v="0"/>
    <n v="0"/>
    <n v="861662813"/>
    <n v="4.9865245819091797E-3"/>
    <n v="258749.11478639281"/>
    <n v="0"/>
    <n v="0"/>
    <n v="0"/>
    <n v="861921562.11977291"/>
    <n v="559242654.30999994"/>
    <n v="0"/>
    <n v="0"/>
    <n v="4.9865245819091797E-3"/>
    <n v="188354013.11478639"/>
    <n v="0"/>
    <n v="0"/>
    <n v="747596667.42977285"/>
    <n v="0"/>
    <n v="747596667.42977285"/>
    <n v="734661431.69000006"/>
    <n v="12935235.739772797"/>
  </r>
  <r>
    <x v="16"/>
    <s v="TOLIMA"/>
    <x v="1147"/>
    <s v="MUNICIPIO DE ALPUJARRA (TOLIMA)"/>
    <n v="170287922"/>
    <n v="0"/>
    <n v="0"/>
    <n v="48196453"/>
    <n v="0"/>
    <n v="0"/>
    <n v="218484375"/>
    <n v="4.6592950820922852E-3"/>
    <n v="65960.902385890106"/>
    <n v="0"/>
    <n v="0"/>
    <n v="0"/>
    <n v="218550335.90704519"/>
    <n v="141644513.46999997"/>
    <n v="0"/>
    <n v="0"/>
    <n v="4.6592950820922852E-3"/>
    <n v="48262413.90238589"/>
    <n v="0"/>
    <n v="0"/>
    <n v="189906927.37704515"/>
    <n v="0"/>
    <n v="189906927.37704515"/>
    <n v="186643996.53"/>
    <n v="3262930.8470451534"/>
  </r>
  <r>
    <x v="16"/>
    <s v="TOLIMA"/>
    <x v="725"/>
    <s v="MUNICIPIO DE ALVARADO (TOLIMA)"/>
    <n v="234910197"/>
    <n v="0"/>
    <n v="0"/>
    <n v="66433453"/>
    <n v="0"/>
    <n v="0"/>
    <n v="301343650"/>
    <n v="-2.4044513702392578E-3"/>
    <n v="90939.118132332791"/>
    <n v="0"/>
    <n v="0"/>
    <n v="0"/>
    <n v="301434589.1157279"/>
    <n v="195386601.41"/>
    <n v="0"/>
    <n v="0"/>
    <n v="-2.4044513702392578E-3"/>
    <n v="66524392.11813233"/>
    <n v="0"/>
    <n v="0"/>
    <n v="261910993.52572787"/>
    <n v="0"/>
    <n v="261910993.52572787"/>
    <n v="257410186.84"/>
    <n v="4500806.6857278645"/>
  </r>
  <r>
    <x v="16"/>
    <s v="TOLIMA"/>
    <x v="726"/>
    <s v="MUNICIPIO DE AMBALEMA (TOLIMA)"/>
    <n v="175381581"/>
    <n v="0"/>
    <n v="0"/>
    <n v="50128671"/>
    <n v="0"/>
    <n v="0"/>
    <n v="225510252"/>
    <n v="-2.1783411502838135E-3"/>
    <n v="68322.101602487048"/>
    <n v="0"/>
    <n v="0"/>
    <n v="0"/>
    <n v="225578574.09942415"/>
    <n v="146091704.34999999"/>
    <n v="0"/>
    <n v="0"/>
    <n v="-2.1783411502838135E-3"/>
    <n v="50196993.101602487"/>
    <n v="0"/>
    <n v="0"/>
    <n v="196288697.44942415"/>
    <n v="0"/>
    <n v="196288697.44942415"/>
    <n v="192935233.84"/>
    <n v="3353463.609424144"/>
  </r>
  <r>
    <x v="16"/>
    <s v="TOLIMA"/>
    <x v="929"/>
    <s v="MUNICIPIO DE ANZOÁTEGUI (TOLIMA)"/>
    <n v="515964227"/>
    <n v="0"/>
    <n v="0"/>
    <n v="143767449"/>
    <n v="0"/>
    <n v="0"/>
    <n v="659731676"/>
    <n v="4.7755837440490723E-3"/>
    <n v="197924.54785438054"/>
    <n v="0"/>
    <n v="0"/>
    <n v="0"/>
    <n v="659929600.55262995"/>
    <n v="428254482.30000001"/>
    <n v="0"/>
    <n v="0"/>
    <n v="4.7755837440490723E-3"/>
    <n v="143965373.54785439"/>
    <n v="0"/>
    <n v="0"/>
    <n v="572219855.85263002"/>
    <n v="0"/>
    <n v="572219855.85263002"/>
    <n v="562307480.01999998"/>
    <n v="9912375.8326300383"/>
  </r>
  <r>
    <x v="16"/>
    <s v="TOLIMA"/>
    <x v="891"/>
    <s v="MUNICIPIO DE ARMERO (TOLIMA)"/>
    <n v="213327842"/>
    <n v="0"/>
    <n v="0"/>
    <n v="60836915"/>
    <n v="0"/>
    <n v="0"/>
    <n v="274164757"/>
    <n v="2.1887719631195068E-3"/>
    <n v="83007.457480136334"/>
    <n v="0"/>
    <n v="0"/>
    <n v="0"/>
    <n v="274247764.45966893"/>
    <n v="177635501.69999999"/>
    <n v="0"/>
    <n v="0"/>
    <n v="2.1887719631195068E-3"/>
    <n v="60919922.45748014"/>
    <n v="0"/>
    <n v="0"/>
    <n v="238555424.15966889"/>
    <n v="0"/>
    <n v="238555424.15966889"/>
    <n v="234473700.41"/>
    <n v="4081723.7496688962"/>
  </r>
  <r>
    <x v="16"/>
    <s v="TOLIMA"/>
    <x v="727"/>
    <s v="MUNICIPIO DE ATACO (TOLIMA)"/>
    <n v="431136560"/>
    <n v="0"/>
    <n v="0"/>
    <n v="121180440"/>
    <n v="0"/>
    <n v="0"/>
    <n v="552317000"/>
    <n v="-3.2967329025268555E-3"/>
    <n v="166293.70733692177"/>
    <n v="0"/>
    <n v="0"/>
    <n v="0"/>
    <n v="552483293.70404017"/>
    <n v="358286778.72000003"/>
    <n v="0"/>
    <n v="0"/>
    <n v="-3.2967329025268555E-3"/>
    <n v="121346733.70733692"/>
    <n v="0"/>
    <n v="0"/>
    <n v="479633512.4240402"/>
    <n v="0"/>
    <n v="479633512.4240402"/>
    <n v="471363366.41000003"/>
    <n v="8270146.0140401721"/>
  </r>
  <r>
    <x v="16"/>
    <s v="TOLIMA"/>
    <x v="728"/>
    <s v="MUNICIPIO DE CAJAMARCA (TOLIMA)"/>
    <n v="243136791"/>
    <n v="0"/>
    <n v="0"/>
    <n v="68641420"/>
    <n v="0"/>
    <n v="0"/>
    <n v="311778211"/>
    <n v="3.963768482208252E-3"/>
    <n v="94019.502833334409"/>
    <n v="0"/>
    <n v="0"/>
    <n v="0"/>
    <n v="311872230.50679708"/>
    <n v="202172735.25999999"/>
    <n v="0"/>
    <n v="0"/>
    <n v="3.963768482208252E-3"/>
    <n v="68735439.502833337"/>
    <n v="0"/>
    <n v="0"/>
    <n v="270908174.76679707"/>
    <n v="0"/>
    <n v="270908174.76679707"/>
    <n v="266247902.94999999"/>
    <n v="4660271.8167970777"/>
  </r>
  <r>
    <x v="16"/>
    <s v="TOLIMA"/>
    <x v="729"/>
    <s v="MUNICIPIO DE CARMEN DE APICALÁ (TOLIMA)"/>
    <n v="179278891"/>
    <n v="0"/>
    <n v="0"/>
    <n v="50319982"/>
    <n v="0"/>
    <n v="0"/>
    <n v="229598873"/>
    <n v="-1.3946890830993652E-3"/>
    <n v="69077.744159591311"/>
    <n v="0"/>
    <n v="0"/>
    <n v="0"/>
    <n v="229667950.74276489"/>
    <n v="148948549.06999999"/>
    <n v="0"/>
    <n v="0"/>
    <n v="-1.3946890830993652E-3"/>
    <n v="50389059.744159594"/>
    <n v="0"/>
    <n v="0"/>
    <n v="199337608.81276488"/>
    <n v="0"/>
    <n v="199337608.81276488"/>
    <n v="195897508.36000001"/>
    <n v="3440100.4527648687"/>
  </r>
  <r>
    <x v="16"/>
    <s v="TOLIMA"/>
    <x v="730"/>
    <s v="MUNICIPIO DE CASABIANCA (TOLIMA)"/>
    <n v="170623444"/>
    <n v="0"/>
    <n v="0"/>
    <n v="48345316"/>
    <n v="0"/>
    <n v="0"/>
    <n v="218968760"/>
    <n v="-1.3898015022277832E-3"/>
    <n v="66110.50806829815"/>
    <n v="0"/>
    <n v="0"/>
    <n v="0"/>
    <n v="219034870.50667849"/>
    <n v="141951335.72"/>
    <n v="0"/>
    <n v="0"/>
    <n v="-1.3898015022277832E-3"/>
    <n v="48411426.508068301"/>
    <n v="0"/>
    <n v="0"/>
    <n v="190362762.22667849"/>
    <n v="0"/>
    <n v="190362762.22667849"/>
    <n v="187095044.38"/>
    <n v="3267717.8466784954"/>
  </r>
  <r>
    <x v="16"/>
    <s v="TOLIMA"/>
    <x v="731"/>
    <s v="MUNICIPIO DE CHAPARRAL (TOLIMA)"/>
    <n v="472950196"/>
    <n v="0"/>
    <n v="0"/>
    <n v="133255840"/>
    <n v="0"/>
    <n v="0"/>
    <n v="606206036"/>
    <n v="2.1944046020507813E-3"/>
    <n v="182662.9878883099"/>
    <n v="0"/>
    <n v="0"/>
    <n v="0"/>
    <n v="606388698.99008274"/>
    <n v="393158656.88"/>
    <n v="0"/>
    <n v="0"/>
    <n v="2.1944046020507813E-3"/>
    <n v="133438502.98788831"/>
    <n v="0"/>
    <n v="0"/>
    <n v="526597159.87008274"/>
    <n v="0"/>
    <n v="526597159.87008274"/>
    <n v="517528884.35000002"/>
    <n v="9068275.5200827122"/>
  </r>
  <r>
    <x v="16"/>
    <s v="TOLIMA"/>
    <x v="732"/>
    <s v="MUNICIPIO DE COELLO (TOLIMA)"/>
    <n v="248529596"/>
    <n v="0"/>
    <n v="0"/>
    <n v="69509462"/>
    <n v="0"/>
    <n v="0"/>
    <n v="318039058"/>
    <n v="-4.1513741016387939E-3"/>
    <n v="95553.945000480628"/>
    <n v="0"/>
    <n v="0"/>
    <n v="0"/>
    <n v="318134611.94084913"/>
    <n v="206388360.75"/>
    <n v="0"/>
    <n v="0"/>
    <n v="-4.1513741016387939E-3"/>
    <n v="69605015.945000485"/>
    <n v="0"/>
    <n v="0"/>
    <n v="275993376.69084913"/>
    <n v="0"/>
    <n v="275993376.69084913"/>
    <n v="271221927.5"/>
    <n v="4771449.1908491254"/>
  </r>
  <r>
    <x v="16"/>
    <s v="TOLIMA"/>
    <x v="733"/>
    <s v="MUNICIPIO DE COYAIMA (TOLIMA)"/>
    <n v="492918782"/>
    <n v="0"/>
    <n v="0"/>
    <n v="138853512"/>
    <n v="0"/>
    <n v="0"/>
    <n v="631772294"/>
    <n v="2.7435421943664551E-3"/>
    <n v="190358.9310921116"/>
    <n v="0"/>
    <n v="0"/>
    <n v="0"/>
    <n v="631962652.93383563"/>
    <n v="409744130.65999997"/>
    <n v="0"/>
    <n v="0"/>
    <n v="2.7435421943664551E-3"/>
    <n v="139043870.93109211"/>
    <n v="0"/>
    <n v="0"/>
    <n v="548788001.59383559"/>
    <n v="0"/>
    <n v="548788001.59383559"/>
    <n v="539336143.70000005"/>
    <n v="9451857.8938355446"/>
  </r>
  <r>
    <x v="16"/>
    <s v="TOLIMA"/>
    <x v="1148"/>
    <s v="MUNICIPIO DE CUNDAY (TOLIMA)"/>
    <n v="223930387"/>
    <n v="0"/>
    <n v="0"/>
    <n v="63819357"/>
    <n v="0"/>
    <n v="0"/>
    <n v="287749744"/>
    <n v="-1.6542971134185791E-3"/>
    <n v="87103.310018345219"/>
    <n v="0"/>
    <n v="0"/>
    <n v="0"/>
    <n v="287836847.30836409"/>
    <n v="186453101.31"/>
    <n v="0"/>
    <n v="0"/>
    <n v="-1.6542971134185791E-3"/>
    <n v="63906460.310018346"/>
    <n v="0"/>
    <n v="0"/>
    <n v="250359561.61836404"/>
    <n v="0"/>
    <n v="250359561.61836404"/>
    <n v="246074782.11000001"/>
    <n v="4284779.5083640218"/>
  </r>
  <r>
    <x v="16"/>
    <s v="TOLIMA"/>
    <x v="1149"/>
    <s v="MUNICIPIO DE DOLORES (TOLIMA)"/>
    <n v="221634715"/>
    <n v="0"/>
    <n v="0"/>
    <n v="63346974"/>
    <n v="0"/>
    <n v="0"/>
    <n v="284981689"/>
    <n v="-3.4010708332061768E-3"/>
    <n v="86350.979851790398"/>
    <n v="0"/>
    <n v="0"/>
    <n v="0"/>
    <n v="285068039.97645074"/>
    <n v="184597816.94"/>
    <n v="0"/>
    <n v="0"/>
    <n v="-3.4010708332061768E-3"/>
    <n v="63433324.97985179"/>
    <n v="0"/>
    <n v="0"/>
    <n v="248031141.91645071"/>
    <n v="0"/>
    <n v="248031141.91645071"/>
    <n v="243791447.55000001"/>
    <n v="4239694.3664506972"/>
  </r>
  <r>
    <x v="16"/>
    <s v="TOLIMA"/>
    <x v="734"/>
    <s v="MUNICIPIO DE ESPINAL (TOLIMA)"/>
    <n v="413998416"/>
    <n v="0"/>
    <n v="0"/>
    <n v="116972878"/>
    <n v="0"/>
    <n v="0"/>
    <n v="530971294"/>
    <n v="1.9499659538269043E-3"/>
    <n v="160180.65693762124"/>
    <n v="0"/>
    <n v="0"/>
    <n v="0"/>
    <n v="531131474.65888757"/>
    <n v="344295167.13"/>
    <n v="0"/>
    <n v="0"/>
    <n v="1.9499659538269043E-3"/>
    <n v="117133058.65693761"/>
    <n v="0"/>
    <n v="0"/>
    <n v="461428225.78888756"/>
    <n v="0"/>
    <n v="461428225.78888756"/>
    <n v="453494506.70999998"/>
    <n v="7933719.0788875818"/>
  </r>
  <r>
    <x v="16"/>
    <s v="TOLIMA"/>
    <x v="735"/>
    <s v="MUNICIPIO DE FALAN (TOLIMA)"/>
    <n v="206774966"/>
    <n v="0"/>
    <n v="0"/>
    <n v="58380752"/>
    <n v="0"/>
    <n v="0"/>
    <n v="265155718"/>
    <n v="2.7060508728027344E-5"/>
    <n v="79963.102446599733"/>
    <n v="0"/>
    <n v="0"/>
    <n v="0"/>
    <n v="265235681.10247365"/>
    <n v="171939118.31"/>
    <n v="0"/>
    <n v="0"/>
    <n v="2.7060508728027344E-5"/>
    <n v="58460715.102446601"/>
    <n v="0"/>
    <n v="0"/>
    <n v="230399833.41247368"/>
    <n v="0"/>
    <n v="230399833.41247368"/>
    <n v="226436560.71000001"/>
    <n v="3963272.7024736702"/>
  </r>
  <r>
    <x v="16"/>
    <s v="TOLIMA"/>
    <x v="736"/>
    <s v="MUNICIPIO DE FLANDES (TOLIMA)"/>
    <n v="242047475"/>
    <n v="0"/>
    <n v="0"/>
    <n v="68049313"/>
    <n v="0"/>
    <n v="0"/>
    <n v="310096788"/>
    <n v="-6.6459178924560547E-4"/>
    <n v="93357.256729085595"/>
    <n v="0"/>
    <n v="0"/>
    <n v="0"/>
    <n v="310190145.25606447"/>
    <n v="201156394.76999998"/>
    <n v="0"/>
    <n v="0"/>
    <n v="-6.6459178924560547E-4"/>
    <n v="68142670.256729081"/>
    <n v="0"/>
    <n v="0"/>
    <n v="269299065.02606446"/>
    <n v="0"/>
    <n v="269299065.02606446"/>
    <n v="264656742.09"/>
    <n v="4642322.9360644519"/>
  </r>
  <r>
    <x v="16"/>
    <s v="TOLIMA"/>
    <x v="737"/>
    <s v="MUNICIPIO DE FRESNO (TOLIMA)"/>
    <n v="286434876"/>
    <n v="0"/>
    <n v="0"/>
    <n v="81168056"/>
    <n v="0"/>
    <n v="0"/>
    <n v="367602932"/>
    <n v="-3.1657814979553223E-3"/>
    <n v="111015.39952454682"/>
    <n v="0"/>
    <n v="0"/>
    <n v="0"/>
    <n v="367713947.39635879"/>
    <n v="238302470.84000003"/>
    <n v="0"/>
    <n v="0"/>
    <n v="-3.1657814979553223E-3"/>
    <n v="81279071.39952454"/>
    <n v="0"/>
    <n v="0"/>
    <n v="319581542.23635876"/>
    <n v="0"/>
    <n v="319581542.23635876"/>
    <n v="314095186.81"/>
    <n v="5486355.4263587594"/>
  </r>
  <r>
    <x v="16"/>
    <s v="TOLIMA"/>
    <x v="738"/>
    <s v="MUNICIPIO DE GUAMO (TOLIMA)"/>
    <n v="326431997"/>
    <n v="0"/>
    <n v="0"/>
    <n v="92899603"/>
    <n v="0"/>
    <n v="0"/>
    <n v="419331600"/>
    <n v="-4.0485858917236328E-3"/>
    <n v="126851.75423006614"/>
    <n v="0"/>
    <n v="0"/>
    <n v="0"/>
    <n v="419458451.7501815"/>
    <n v="271742247.74000001"/>
    <n v="0"/>
    <n v="0"/>
    <n v="-4.0485858917236328E-3"/>
    <n v="93026454.754230067"/>
    <n v="0"/>
    <n v="0"/>
    <n v="364768702.49018151"/>
    <n v="0"/>
    <n v="364768702.49018151"/>
    <n v="358521043.49000001"/>
    <n v="6247659.0001814961"/>
  </r>
  <r>
    <x v="16"/>
    <s v="TOLIMA"/>
    <x v="988"/>
    <s v="MUNICIPIO DE HERVEO (TOLIMA)"/>
    <n v="148832500"/>
    <n v="0"/>
    <n v="0"/>
    <n v="42590795"/>
    <n v="0"/>
    <n v="0"/>
    <n v="191423295"/>
    <n v="3.6931037902832031E-3"/>
    <n v="58026.919696470948"/>
    <n v="0"/>
    <n v="0"/>
    <n v="0"/>
    <n v="191481321.92338958"/>
    <n v="123987522.87"/>
    <n v="0"/>
    <n v="0"/>
    <n v="3.6931037902832031E-3"/>
    <n v="42648821.919696473"/>
    <n v="0"/>
    <n v="0"/>
    <n v="166636344.79338959"/>
    <n v="0"/>
    <n v="166636344.79338959"/>
    <n v="163790345.84"/>
    <n v="2845998.953389585"/>
  </r>
  <r>
    <x v="16"/>
    <s v="TOLIMA"/>
    <x v="739"/>
    <s v="MUNICIPIO DE HONDA (TOLIMA)"/>
    <n v="205319207"/>
    <n v="0"/>
    <n v="0"/>
    <n v="58551709"/>
    <n v="0"/>
    <n v="0"/>
    <n v="263870916"/>
    <n v="-2.6787817478179932E-3"/>
    <n v="79894.924881179759"/>
    <n v="0"/>
    <n v="0"/>
    <n v="0"/>
    <n v="263950810.92220241"/>
    <n v="170970670.27999997"/>
    <n v="0"/>
    <n v="0"/>
    <n v="-2.6787817478179932E-3"/>
    <n v="58631603.924881183"/>
    <n v="0"/>
    <n v="0"/>
    <n v="229602274.20220238"/>
    <n v="0"/>
    <n v="229602274.20220238"/>
    <n v="225673966.81999999"/>
    <n v="3928307.3822023869"/>
  </r>
  <r>
    <x v="16"/>
    <s v="TOLIMA"/>
    <x v="740"/>
    <s v="MUNICIPIO DE ICONONZO (TOLIMA)"/>
    <n v="214538745"/>
    <n v="0"/>
    <n v="0"/>
    <n v="61130548"/>
    <n v="0"/>
    <n v="0"/>
    <n v="275669293"/>
    <n v="-9.4705820083618164E-4"/>
    <n v="83444.646532696366"/>
    <n v="0"/>
    <n v="0"/>
    <n v="0"/>
    <n v="275752737.64558566"/>
    <n v="178634419.61999997"/>
    <n v="0"/>
    <n v="0"/>
    <n v="-9.4705820083618164E-4"/>
    <n v="61213992.646532699"/>
    <n v="0"/>
    <n v="0"/>
    <n v="239848412.2655856"/>
    <n v="0"/>
    <n v="239848412.2655856"/>
    <n v="235743497.96000001"/>
    <n v="4104914.305585593"/>
  </r>
  <r>
    <x v="16"/>
    <s v="TOLIMA"/>
    <x v="741"/>
    <s v="MUNICIPIO DE LÉRIDA (TOLIMA)"/>
    <n v="223364802"/>
    <n v="0"/>
    <n v="0"/>
    <n v="63789732"/>
    <n v="0"/>
    <n v="0"/>
    <n v="287154534"/>
    <n v="1.0466873645782471E-3"/>
    <n v="86991.7488431167"/>
    <n v="0"/>
    <n v="0"/>
    <n v="0"/>
    <n v="287241525.74988979"/>
    <n v="186036753.69999999"/>
    <n v="0"/>
    <n v="0"/>
    <n v="1.0466873645782471E-3"/>
    <n v="63876723.748843119"/>
    <n v="0"/>
    <n v="0"/>
    <n v="249913477.44988978"/>
    <n v="0"/>
    <n v="249913477.44988978"/>
    <n v="245641187.99000001"/>
    <n v="4272289.4598897696"/>
  </r>
  <r>
    <x v="16"/>
    <s v="TOLIMA"/>
    <x v="742"/>
    <s v="MUNICIPIO DE LÍBANO (TOLIMA)"/>
    <n v="332146859"/>
    <n v="0"/>
    <n v="0"/>
    <n v="94209776"/>
    <n v="0"/>
    <n v="0"/>
    <n v="426356635"/>
    <n v="1.2784600257873535E-3"/>
    <n v="128808.13984576789"/>
    <n v="0"/>
    <n v="0"/>
    <n v="0"/>
    <n v="426485443.14112425"/>
    <n v="276368803.66999996"/>
    <n v="0"/>
    <n v="0"/>
    <n v="1.2784600257873535E-3"/>
    <n v="94338584.139845774"/>
    <n v="0"/>
    <n v="0"/>
    <n v="370707387.81112421"/>
    <n v="0"/>
    <n v="370707387.81112421"/>
    <n v="364346456.51999998"/>
    <n v="6360931.2911242247"/>
  </r>
  <r>
    <x v="16"/>
    <s v="TOLIMA"/>
    <x v="743"/>
    <s v="MUNICIPIO DE MARIQUITA (TOLIMA)"/>
    <n v="268844193"/>
    <n v="0"/>
    <n v="0"/>
    <n v="75827342"/>
    <n v="0"/>
    <n v="0"/>
    <n v="344671535"/>
    <n v="3.1586885452270508E-3"/>
    <n v="103916.42171726278"/>
    <n v="0"/>
    <n v="0"/>
    <n v="0"/>
    <n v="344775451.42487597"/>
    <n v="223525233.90999997"/>
    <n v="0"/>
    <n v="0"/>
    <n v="3.1586885452270508E-3"/>
    <n v="75931258.421717256"/>
    <n v="0"/>
    <n v="0"/>
    <n v="299456492.33487594"/>
    <n v="0"/>
    <n v="299456492.33487594"/>
    <n v="294302633.00999999"/>
    <n v="5153859.3248759508"/>
  </r>
  <r>
    <x v="16"/>
    <s v="TOLIMA"/>
    <x v="744"/>
    <s v="MUNICIPIO DE MELGAR (TOLIMA)"/>
    <n v="228206626"/>
    <n v="0"/>
    <n v="0"/>
    <n v="63812851"/>
    <n v="0"/>
    <n v="0"/>
    <n v="292019477"/>
    <n v="3.8439631462097168E-3"/>
    <n v="87733.865310790788"/>
    <n v="0"/>
    <n v="0"/>
    <n v="0"/>
    <n v="292107210.86915475"/>
    <n v="189505560.69999999"/>
    <n v="0"/>
    <n v="0"/>
    <n v="3.8439631462097168E-3"/>
    <n v="63900584.865310788"/>
    <n v="0"/>
    <n v="0"/>
    <n v="253406145.56915474"/>
    <n v="0"/>
    <n v="253406145.56915474"/>
    <n v="249024563.69999999"/>
    <n v="4381581.8691547513"/>
  </r>
  <r>
    <x v="16"/>
    <s v="TOLIMA"/>
    <x v="745"/>
    <s v="MUNICIPIO DE MURILLO (TOLIMA)"/>
    <n v="171939705"/>
    <n v="0"/>
    <n v="0"/>
    <n v="48604480"/>
    <n v="0"/>
    <n v="0"/>
    <n v="220544185"/>
    <n v="2.6219785213470459E-3"/>
    <n v="66547.276641172139"/>
    <n v="0"/>
    <n v="0"/>
    <n v="0"/>
    <n v="220610732.27926314"/>
    <n v="143020941.48999998"/>
    <n v="0"/>
    <n v="0"/>
    <n v="2.6219785213470459E-3"/>
    <n v="48671027.276641175"/>
    <n v="0"/>
    <n v="0"/>
    <n v="191691968.76926315"/>
    <n v="0"/>
    <n v="191691968.76926315"/>
    <n v="188398651.12"/>
    <n v="3293317.6492631435"/>
  </r>
  <r>
    <x v="16"/>
    <s v="TOLIMA"/>
    <x v="1150"/>
    <s v="MUNICIPIO DE NATAGAIMA (TOLIMA)"/>
    <n v="346980309"/>
    <n v="0"/>
    <n v="0"/>
    <n v="98191683"/>
    <n v="0"/>
    <n v="0"/>
    <n v="445171992"/>
    <n v="1.0846257209777832E-3"/>
    <n v="134376.59930339133"/>
    <n v="0"/>
    <n v="0"/>
    <n v="0"/>
    <n v="445306368.60038799"/>
    <n v="288616945.69999999"/>
    <n v="0"/>
    <n v="0"/>
    <n v="1.0846257209777832E-3"/>
    <n v="98326059.599303395"/>
    <n v="0"/>
    <n v="0"/>
    <n v="386943005.30038798"/>
    <n v="0"/>
    <n v="386943005.30038798"/>
    <n v="380295044"/>
    <n v="6647961.3003879786"/>
  </r>
  <r>
    <x v="16"/>
    <s v="TOLIMA"/>
    <x v="746"/>
    <s v="MUNICIPIO DE ORTEGA (TOLIMA)"/>
    <n v="483255500"/>
    <n v="0"/>
    <n v="0"/>
    <n v="136723752"/>
    <n v="0"/>
    <n v="0"/>
    <n v="619979252"/>
    <n v="-3.4273862838745117E-3"/>
    <n v="187121.8118466622"/>
    <n v="0"/>
    <n v="0"/>
    <n v="0"/>
    <n v="620166373.80841923"/>
    <n v="401954880.94"/>
    <n v="0"/>
    <n v="0"/>
    <n v="-3.4273862838745117E-3"/>
    <n v="136910873.81184667"/>
    <n v="0"/>
    <n v="0"/>
    <n v="538865754.74841928"/>
    <n v="0"/>
    <n v="538865754.74841928"/>
    <n v="529606402.52999997"/>
    <n v="9259352.2184193134"/>
  </r>
  <r>
    <x v="16"/>
    <s v="TOLIMA"/>
    <x v="747"/>
    <s v="MUNICIPIO DE PALOCABILDO (TOLIMA)"/>
    <n v="0"/>
    <n v="0"/>
    <n v="0"/>
    <n v="28198657"/>
    <n v="0"/>
    <n v="0"/>
    <n v="28198657"/>
    <n v="4.6906992793083191E-3"/>
    <n v="4626.115510971309"/>
    <n v="0"/>
    <n v="0"/>
    <n v="0"/>
    <n v="28203283.12020167"/>
    <n v="189426.18"/>
    <n v="0"/>
    <n v="0"/>
    <n v="4.6906992793083191E-3"/>
    <n v="28203283.11551097"/>
    <n v="0"/>
    <n v="0"/>
    <n v="28392709.300201669"/>
    <n v="0"/>
    <n v="28392709.300201669"/>
    <n v="28203283"/>
    <n v="189426.30020166934"/>
  </r>
  <r>
    <x v="16"/>
    <s v="TOLIMA"/>
    <x v="748"/>
    <s v="MUNICIPIO DE PIEDRAS (TOLIMA)"/>
    <n v="164249956"/>
    <n v="0"/>
    <n v="0"/>
    <n v="46141518"/>
    <n v="0"/>
    <n v="0"/>
    <n v="210391474"/>
    <n v="2.0700991153717041E-3"/>
    <n v="63323.700304340484"/>
    <n v="0"/>
    <n v="0"/>
    <n v="0"/>
    <n v="210454797.70237443"/>
    <n v="136484949.78"/>
    <n v="0"/>
    <n v="0"/>
    <n v="2.0700991153717041E-3"/>
    <n v="46204841.700304337"/>
    <n v="0"/>
    <n v="0"/>
    <n v="182689791.48237443"/>
    <n v="0"/>
    <n v="182689791.48237443"/>
    <n v="179538930.15000001"/>
    <n v="3150861.3323744237"/>
  </r>
  <r>
    <x v="16"/>
    <s v="TOLIMA"/>
    <x v="1151"/>
    <s v="MUNICIPIO DE PLANADAS (TOLIMA)"/>
    <n v="453825999"/>
    <n v="0"/>
    <n v="0"/>
    <n v="127791386"/>
    <n v="0"/>
    <n v="0"/>
    <n v="581617385"/>
    <n v="3.7438273429870605E-3"/>
    <n v="175208.35649144626"/>
    <n v="0"/>
    <n v="0"/>
    <n v="0"/>
    <n v="581792593.36023533"/>
    <n v="377225664.47999996"/>
    <n v="0"/>
    <n v="0"/>
    <n v="3.7438273429870605E-3"/>
    <n v="127966594.35649145"/>
    <n v="0"/>
    <n v="0"/>
    <n v="505192258.84023523"/>
    <n v="0"/>
    <n v="505192258.84023523"/>
    <n v="496489581.92000002"/>
    <n v="8702676.9202352166"/>
  </r>
  <r>
    <x v="16"/>
    <s v="TOLIMA"/>
    <x v="749"/>
    <s v="MUNICIPIO DE PRADO (TOLIMA)"/>
    <n v="203345161"/>
    <n v="0"/>
    <n v="0"/>
    <n v="58113023"/>
    <n v="0"/>
    <n v="0"/>
    <n v="261458184"/>
    <n v="2.8323829174041748E-3"/>
    <n v="79204.308270590147"/>
    <n v="0"/>
    <n v="0"/>
    <n v="0"/>
    <n v="261537388.31110299"/>
    <n v="169371301.66999999"/>
    <n v="0"/>
    <n v="0"/>
    <n v="2.8323829174041748E-3"/>
    <n v="58192227.308270589"/>
    <n v="0"/>
    <n v="0"/>
    <n v="227563528.98110294"/>
    <n v="0"/>
    <n v="227563528.98110294"/>
    <n v="223674655.83000001"/>
    <n v="3888873.1511029303"/>
  </r>
  <r>
    <x v="16"/>
    <s v="TOLIMA"/>
    <x v="750"/>
    <s v="MUNICIPIO DE PURIFICACIÓN (TOLIMA)"/>
    <n v="317751397"/>
    <n v="0"/>
    <n v="0"/>
    <n v="89237773"/>
    <n v="0"/>
    <n v="0"/>
    <n v="406989170"/>
    <n v="9.5224380493164063E-4"/>
    <n v="122494.04623689965"/>
    <n v="0"/>
    <n v="0"/>
    <n v="0"/>
    <n v="407111664.04718912"/>
    <n v="264029866.70000002"/>
    <n v="0"/>
    <n v="0"/>
    <n v="9.5224380493164063E-4"/>
    <n v="89360267.046236902"/>
    <n v="0"/>
    <n v="0"/>
    <n v="353390133.74718916"/>
    <n v="0"/>
    <n v="353390133.74718916"/>
    <n v="347294144.42000002"/>
    <n v="6095989.3271891475"/>
  </r>
  <r>
    <x v="16"/>
    <s v="TOLIMA"/>
    <x v="1152"/>
    <s v="MUNICIPIO DE RIOBLANCO (TOLIMA)"/>
    <n v="438365161"/>
    <n v="0"/>
    <n v="0"/>
    <n v="124236670"/>
    <n v="0"/>
    <n v="0"/>
    <n v="562601831"/>
    <n v="-1.1856555938720703E-3"/>
    <n v="169908.64489283276"/>
    <n v="0"/>
    <n v="0"/>
    <n v="0"/>
    <n v="562771739.64370716"/>
    <n v="364698591.85000002"/>
    <n v="0"/>
    <n v="0"/>
    <n v="-1.1856555938720703E-3"/>
    <n v="124406578.64489283"/>
    <n v="0"/>
    <n v="0"/>
    <n v="489105170.49370718"/>
    <n v="0"/>
    <n v="489105170.49370718"/>
    <n v="480708335.85000002"/>
    <n v="8396834.6437071562"/>
  </r>
  <r>
    <x v="16"/>
    <s v="TOLIMA"/>
    <x v="948"/>
    <s v="MUNICIPIO DE RONCESVALLES (TOLIMA)"/>
    <n v="177596853"/>
    <n v="0"/>
    <n v="0"/>
    <n v="50022732"/>
    <n v="0"/>
    <n v="0"/>
    <n v="227619585"/>
    <n v="-1.4061033725738525E-3"/>
    <n v="68566.459661062632"/>
    <n v="0"/>
    <n v="0"/>
    <n v="0"/>
    <n v="227688151.45825496"/>
    <n v="147620737.12"/>
    <n v="0"/>
    <n v="0"/>
    <n v="-1.4061033725738525E-3"/>
    <n v="50091298.459661059"/>
    <n v="0"/>
    <n v="0"/>
    <n v="197712035.57825497"/>
    <n v="0"/>
    <n v="197712035.57825497"/>
    <n v="194306410.09999999"/>
    <n v="3405625.4782549739"/>
  </r>
  <r>
    <x v="16"/>
    <s v="TOLIMA"/>
    <x v="751"/>
    <s v="MUNICIPIO DE ROVIRA (TOLIMA)"/>
    <n v="329038938"/>
    <n v="0"/>
    <n v="0"/>
    <n v="93290220"/>
    <n v="0"/>
    <n v="0"/>
    <n v="422329158"/>
    <n v="6.7770481109619141E-4"/>
    <n v="127561.5457036366"/>
    <n v="0"/>
    <n v="0"/>
    <n v="0"/>
    <n v="422456719.54638135"/>
    <n v="273758237.19999999"/>
    <n v="0"/>
    <n v="0"/>
    <n v="6.7770481109619141E-4"/>
    <n v="93417781.545703635"/>
    <n v="0"/>
    <n v="0"/>
    <n v="367176018.74638134"/>
    <n v="0"/>
    <n v="367176018.74638134"/>
    <n v="360873745.55000001"/>
    <n v="6302273.1963813305"/>
  </r>
  <r>
    <x v="16"/>
    <s v="TOLIMA"/>
    <x v="752"/>
    <s v="MUNICIPIO DE SALDAÑA (TOLIMA)"/>
    <n v="228090997"/>
    <n v="0"/>
    <n v="0"/>
    <n v="64683604"/>
    <n v="0"/>
    <n v="0"/>
    <n v="292774601"/>
    <n v="1.4727413654327393E-3"/>
    <n v="88450.064400073723"/>
    <n v="0"/>
    <n v="0"/>
    <n v="0"/>
    <n v="292863051.06587279"/>
    <n v="189785679.88999999"/>
    <n v="0"/>
    <n v="0"/>
    <n v="1.4727413654327393E-3"/>
    <n v="64772054.064400077"/>
    <n v="0"/>
    <n v="0"/>
    <n v="254557733.9558728"/>
    <n v="0"/>
    <n v="254557733.9558728"/>
    <n v="250189532.38999999"/>
    <n v="4368201.5658728182"/>
  </r>
  <r>
    <x v="16"/>
    <s v="TOLIMA"/>
    <x v="1153"/>
    <s v="MUNICIPIO DE SAN ANTONIO (TOLIMA)"/>
    <n v="303714756"/>
    <n v="0"/>
    <n v="0"/>
    <n v="86221148"/>
    <n v="0"/>
    <n v="0"/>
    <n v="389935904"/>
    <n v="1.471102237701416E-3"/>
    <n v="117836.47538274909"/>
    <n v="0"/>
    <n v="0"/>
    <n v="0"/>
    <n v="390053740.47685385"/>
    <n v="252739998.53"/>
    <n v="0"/>
    <n v="0"/>
    <n v="1.471102237701416E-3"/>
    <n v="86338984.475382745"/>
    <n v="0"/>
    <n v="0"/>
    <n v="339078983.00685382"/>
    <n v="0"/>
    <n v="339078983.00685382"/>
    <n v="333263521.89999998"/>
    <n v="5815461.1068538427"/>
  </r>
  <r>
    <x v="16"/>
    <s v="TOLIMA"/>
    <x v="753"/>
    <s v="MUNICIPIO DE SAN LUIS (TOLIMA)"/>
    <n v="330072017"/>
    <n v="0"/>
    <n v="0"/>
    <n v="93170134"/>
    <n v="0"/>
    <n v="0"/>
    <n v="423242151"/>
    <n v="1.1099576950073242E-3"/>
    <n v="127626.22636212697"/>
    <n v="0"/>
    <n v="0"/>
    <n v="0"/>
    <n v="423369777.22747207"/>
    <n v="274454740.83000004"/>
    <n v="0"/>
    <n v="0"/>
    <n v="1.1099576950073242E-3"/>
    <n v="93297760.226362124"/>
    <n v="0"/>
    <n v="0"/>
    <n v="367752501.05747211"/>
    <n v="0"/>
    <n v="367752501.05747211"/>
    <n v="361425685.24000001"/>
    <n v="6326815.8174721003"/>
  </r>
  <r>
    <x v="16"/>
    <s v="TOLIMA"/>
    <x v="754"/>
    <s v="MUNICIPIO DE SANTA ISABEL (TOLIMA)"/>
    <n v="156752086"/>
    <n v="0"/>
    <n v="0"/>
    <n v="44373721"/>
    <n v="0"/>
    <n v="0"/>
    <n v="201125807"/>
    <n v="-4.4634640216827393E-3"/>
    <n v="60719.611739971966"/>
    <n v="0"/>
    <n v="0"/>
    <n v="0"/>
    <n v="201186526.6072765"/>
    <n v="130402442.45999998"/>
    <n v="0"/>
    <n v="0"/>
    <n v="-4.4634640216827393E-3"/>
    <n v="44434440.611739971"/>
    <n v="0"/>
    <n v="0"/>
    <n v="174836883.06727648"/>
    <n v="0"/>
    <n v="174836883.06727648"/>
    <n v="171834491.11000001"/>
    <n v="3002391.9572764635"/>
  </r>
  <r>
    <x v="16"/>
    <s v="TOLIMA"/>
    <x v="755"/>
    <s v="MUNICIPIO DE SUÁREZ (TOLIMA)"/>
    <n v="195153616"/>
    <n v="0"/>
    <n v="0"/>
    <n v="55012451"/>
    <n v="0"/>
    <n v="0"/>
    <n v="250166067"/>
    <n v="-3.7497580051422119E-3"/>
    <n v="75365.888730419319"/>
    <n v="0"/>
    <n v="0"/>
    <n v="0"/>
    <n v="250241432.88498065"/>
    <n v="162226736.82000002"/>
    <n v="0"/>
    <n v="0"/>
    <n v="-3.7497580051422119E-3"/>
    <n v="55087816.888730422"/>
    <n v="0"/>
    <n v="0"/>
    <n v="217314553.70498067"/>
    <n v="0"/>
    <n v="217314553.70498067"/>
    <n v="213572759.28"/>
    <n v="3741794.4249806702"/>
  </r>
  <r>
    <x v="16"/>
    <s v="TOLIMA"/>
    <x v="756"/>
    <s v="MUNICIPIO DE VALLE DE SAN JUAN (TOLIMA)"/>
    <n v="215646038"/>
    <n v="0"/>
    <n v="0"/>
    <n v="60629564"/>
    <n v="0"/>
    <n v="0"/>
    <n v="276275602"/>
    <n v="-3.053814172744751E-3"/>
    <n v="83174.644654861258"/>
    <n v="0"/>
    <n v="0"/>
    <n v="0"/>
    <n v="276358776.64160109"/>
    <n v="179214538.26999998"/>
    <n v="0"/>
    <n v="0"/>
    <n v="-3.053814172744751E-3"/>
    <n v="60712738.644654863"/>
    <n v="0"/>
    <n v="0"/>
    <n v="239927276.91160104"/>
    <n v="0"/>
    <n v="239927276.91160104"/>
    <n v="235791279.83000001"/>
    <n v="4135997.0816010237"/>
  </r>
  <r>
    <x v="16"/>
    <s v="TOLIMA"/>
    <x v="757"/>
    <s v="MUNICIPIO DE VENADILLO (TOLIMA)"/>
    <n v="277032390"/>
    <n v="0"/>
    <n v="0"/>
    <n v="77904526"/>
    <n v="0"/>
    <n v="0"/>
    <n v="354936916"/>
    <n v="-4.4791102409362793E-3"/>
    <n v="106868.24104459118"/>
    <n v="0"/>
    <n v="0"/>
    <n v="0"/>
    <n v="355043784.23656547"/>
    <n v="230237156.61999997"/>
    <n v="0"/>
    <n v="0"/>
    <n v="-4.4791102409362793E-3"/>
    <n v="78011394.241044596"/>
    <n v="0"/>
    <n v="0"/>
    <n v="308248550.85656548"/>
    <n v="0"/>
    <n v="308248550.85656548"/>
    <n v="302935312.29000002"/>
    <n v="5313238.566565454"/>
  </r>
  <r>
    <x v="16"/>
    <s v="TOLIMA"/>
    <x v="989"/>
    <s v="MUNICIPIO DE VILLAHERMOSA (TOLIMA)"/>
    <n v="189075797"/>
    <n v="0"/>
    <n v="0"/>
    <n v="53677866"/>
    <n v="0"/>
    <n v="0"/>
    <n v="242753663"/>
    <n v="6.7132711410522461E-4"/>
    <n v="73368.53948916361"/>
    <n v="0"/>
    <n v="0"/>
    <n v="0"/>
    <n v="242827031.54016048"/>
    <n v="157336461.59999999"/>
    <n v="0"/>
    <n v="0"/>
    <n v="6.7132711410522461E-4"/>
    <n v="53751234.539489165"/>
    <n v="0"/>
    <n v="0"/>
    <n v="211087696.1401605"/>
    <n v="0"/>
    <n v="211087696.1401605"/>
    <n v="207466690.05000001"/>
    <n v="3621006.0901604891"/>
  </r>
  <r>
    <x v="16"/>
    <s v="TOLIMA"/>
    <x v="892"/>
    <s v="MUNICIPIO DE VILLARRICA (TOLIMA)"/>
    <n v="162920737"/>
    <n v="0"/>
    <n v="0"/>
    <n v="46623863"/>
    <n v="0"/>
    <n v="0"/>
    <n v="209544600"/>
    <n v="-1.5381872653961182E-3"/>
    <n v="63541.594360932897"/>
    <n v="0"/>
    <n v="0"/>
    <n v="0"/>
    <n v="209608141.59282276"/>
    <n v="135726877.03999999"/>
    <n v="0"/>
    <n v="0"/>
    <n v="-1.5381872653961182E-3"/>
    <n v="46687404.594360933"/>
    <n v="0"/>
    <n v="0"/>
    <n v="182414281.63282275"/>
    <n v="0"/>
    <n v="182414281.63282275"/>
    <n v="179298574.34"/>
    <n v="3115707.2928227484"/>
  </r>
  <r>
    <x v="16"/>
    <s v="VALLE DEL CAUCA"/>
    <x v="25"/>
    <s v="GOBERNACIÓN DE VALLE DEL CAUCA"/>
    <n v="32409553996"/>
    <n v="0"/>
    <n v="0"/>
    <n v="5874459077"/>
    <n v="0"/>
    <n v="0"/>
    <n v="38284013073"/>
    <n v="1.64031982421875E-4"/>
    <n v="8258794.5977242505"/>
    <n v="0"/>
    <n v="0"/>
    <n v="0"/>
    <n v="38292271867.597893"/>
    <n v="25632313589.209999"/>
    <n v="0"/>
    <n v="0"/>
    <n v="1.64031982421875E-4"/>
    <n v="5882717871.597724"/>
    <n v="0"/>
    <n v="0"/>
    <n v="31515031460.807888"/>
    <n v="0"/>
    <n v="31515031460.807888"/>
    <n v="30893013318.029999"/>
    <n v="622018142.77788925"/>
  </r>
  <r>
    <x v="16"/>
    <s v="VALLE DEL CAUCA"/>
    <x v="758"/>
    <s v="MUNICIPIO DE CALI (VALLE DEL CAUCA)"/>
    <n v="956451544"/>
    <n v="0"/>
    <n v="0"/>
    <n v="266752851"/>
    <n v="0"/>
    <n v="0"/>
    <n v="1223204395"/>
    <n v="2.1604299545288086E-3"/>
    <n v="367124.8971919535"/>
    <n v="0"/>
    <n v="0"/>
    <n v="0"/>
    <n v="1223571519.8993526"/>
    <n v="793966236.04999995"/>
    <n v="0"/>
    <n v="0"/>
    <n v="2.1604299545288086E-3"/>
    <n v="267119975.89719194"/>
    <n v="0"/>
    <n v="0"/>
    <n v="1061086211.9493523"/>
    <n v="0"/>
    <n v="1061086211.9493523"/>
    <n v="1042714091.71"/>
    <n v="18372120.239352226"/>
  </r>
  <r>
    <x v="16"/>
    <s v="VALLE DEL CAUCA"/>
    <x v="990"/>
    <s v="MUNICIPIO DE ALCALÁ (VALLE DEL CAUCA)"/>
    <n v="245541482"/>
    <n v="0"/>
    <n v="0"/>
    <n v="67710031"/>
    <n v="0"/>
    <n v="0"/>
    <n v="313251513"/>
    <n v="-1.8043220043182373E-3"/>
    <n v="93589.604898507154"/>
    <n v="0"/>
    <n v="0"/>
    <n v="0"/>
    <n v="313345102.60309416"/>
    <n v="203505717.82999998"/>
    <n v="0"/>
    <n v="0"/>
    <n v="-1.8043220043182373E-3"/>
    <n v="67803620.604898512"/>
    <n v="0"/>
    <n v="0"/>
    <n v="271309338.43309414"/>
    <n v="0"/>
    <n v="271309338.43309414"/>
    <n v="266583455.62"/>
    <n v="4725882.8130941391"/>
  </r>
  <r>
    <x v="16"/>
    <s v="VALLE DEL CAUCA"/>
    <x v="859"/>
    <s v="MUNICIPIO DE ANDALUCÍA (VALLE DEL CAUCA)"/>
    <n v="180445795"/>
    <n v="0"/>
    <n v="0"/>
    <n v="50971367"/>
    <n v="0"/>
    <n v="0"/>
    <n v="231417162"/>
    <n v="2.210766077041626E-3"/>
    <n v="69799.138893728246"/>
    <n v="0"/>
    <n v="0"/>
    <n v="0"/>
    <n v="231486961.14110449"/>
    <n v="150050942.81999999"/>
    <n v="0"/>
    <n v="0"/>
    <n v="2.210766077041626E-3"/>
    <n v="51041166.138893731"/>
    <n v="0"/>
    <n v="0"/>
    <n v="201092108.96110448"/>
    <n v="0"/>
    <n v="201092108.96110448"/>
    <n v="197633511.49000001"/>
    <n v="3458597.4711044729"/>
  </r>
  <r>
    <x v="16"/>
    <s v="VALLE DEL CAUCA"/>
    <x v="759"/>
    <s v="MUNICIPIO DE ANSERMANUEVO (VALLE DEL CAUCA)"/>
    <n v="253911422"/>
    <n v="0"/>
    <n v="0"/>
    <n v="72022307"/>
    <n v="0"/>
    <n v="0"/>
    <n v="325933729"/>
    <n v="1.2961030006408691E-3"/>
    <n v="98464.16899336371"/>
    <n v="0"/>
    <n v="0"/>
    <n v="0"/>
    <n v="326032193.17028946"/>
    <n v="211273205.97"/>
    <n v="0"/>
    <n v="0"/>
    <n v="1.2961030006408691E-3"/>
    <n v="72120771.168993369"/>
    <n v="0"/>
    <n v="0"/>
    <n v="283393977.14028949"/>
    <n v="0"/>
    <n v="283393977.14028949"/>
    <n v="278531552.16000003"/>
    <n v="4862424.9802894592"/>
  </r>
  <r>
    <x v="16"/>
    <s v="VALLE DEL CAUCA"/>
    <x v="949"/>
    <s v="MUNICIPIO DE ARGELIA (VALLE DEL CAUCA)"/>
    <n v="158879403"/>
    <n v="0"/>
    <n v="0"/>
    <n v="44997913"/>
    <n v="0"/>
    <n v="0"/>
    <n v="203877316"/>
    <n v="-1.6856193542480469E-3"/>
    <n v="61540.816478859371"/>
    <n v="0"/>
    <n v="0"/>
    <n v="0"/>
    <n v="203938856.81479323"/>
    <n v="132165996.95999998"/>
    <n v="0"/>
    <n v="0"/>
    <n v="-1.6856193542480469E-3"/>
    <n v="45059453.816478856"/>
    <n v="0"/>
    <n v="0"/>
    <n v="177225450.77479321"/>
    <n v="0"/>
    <n v="177225450.77479321"/>
    <n v="174182013.46000001"/>
    <n v="3043437.3147931993"/>
  </r>
  <r>
    <x v="16"/>
    <s v="VALLE DEL CAUCA"/>
    <x v="760"/>
    <s v="MUNICIPIO DE BOLÍVAR (VALLE DEL CAUCA)"/>
    <n v="213189118"/>
    <n v="0"/>
    <n v="0"/>
    <n v="60988430"/>
    <n v="0"/>
    <n v="0"/>
    <n v="274177548"/>
    <n v="4.1351616382598877E-3"/>
    <n v="83100.276639121075"/>
    <n v="0"/>
    <n v="0"/>
    <n v="0"/>
    <n v="274260648.28077424"/>
    <n v="177590696.63"/>
    <n v="0"/>
    <n v="0"/>
    <n v="4.1351616382598877E-3"/>
    <n v="61071530.276639119"/>
    <n v="0"/>
    <n v="0"/>
    <n v="238662226.91077429"/>
    <n v="0"/>
    <n v="238662226.91077429"/>
    <n v="234585235.38"/>
    <n v="4076991.5307742953"/>
  </r>
  <r>
    <x v="16"/>
    <s v="VALLE DEL CAUCA"/>
    <x v="761"/>
    <s v="MUNICIPIO DE BUENAVENTURA (VALLE DEL CAUCA)"/>
    <n v="969322028"/>
    <n v="0"/>
    <n v="0"/>
    <n v="267601394"/>
    <n v="0"/>
    <n v="0"/>
    <n v="1236923422"/>
    <n v="-4.7636032104492188E-4"/>
    <n v="369751.20884967822"/>
    <n v="0"/>
    <n v="0"/>
    <n v="0"/>
    <n v="1237293173.2083733"/>
    <n v="803506376.08000004"/>
    <n v="0"/>
    <n v="0"/>
    <n v="-4.7636032104492188E-4"/>
    <n v="267971145.20884967"/>
    <n v="0"/>
    <n v="0"/>
    <n v="1071477521.2883734"/>
    <n v="0"/>
    <n v="1071477521.2883734"/>
    <n v="1052824292.17"/>
    <n v="18653229.118373394"/>
  </r>
  <r>
    <x v="16"/>
    <s v="VALLE DEL CAUCA"/>
    <x v="762"/>
    <s v="MUNICIPIO DE GUADALAJARA DE BUGA (VALLE DEL CAUCA)"/>
    <n v="287277939"/>
    <n v="0"/>
    <n v="0"/>
    <n v="81224532"/>
    <n v="0"/>
    <n v="0"/>
    <n v="368502471"/>
    <n v="-4.5915842056274414E-3"/>
    <n v="111194.63022680384"/>
    <n v="0"/>
    <n v="0"/>
    <n v="0"/>
    <n v="368613665.62563521"/>
    <n v="238931641.91000003"/>
    <n v="0"/>
    <n v="0"/>
    <n v="-4.5915842056274414E-3"/>
    <n v="81335726.630226806"/>
    <n v="0"/>
    <n v="0"/>
    <n v="320267368.53563523"/>
    <n v="0"/>
    <n v="320267368.53563523"/>
    <n v="314762730.94999999"/>
    <n v="5504637.5856352448"/>
  </r>
  <r>
    <x v="16"/>
    <s v="VALLE DEL CAUCA"/>
    <x v="763"/>
    <s v="MUNICIPIO DE BUGALAGRANDE (VALLE DEL CAUCA)"/>
    <n v="210440238"/>
    <n v="0"/>
    <n v="0"/>
    <n v="59525747"/>
    <n v="0"/>
    <n v="0"/>
    <n v="269965985"/>
    <n v="-3.3628344535827637E-3"/>
    <n v="81469.997752903757"/>
    <n v="0"/>
    <n v="0"/>
    <n v="0"/>
    <n v="270047454.99439007"/>
    <n v="175036634.44999999"/>
    <n v="0"/>
    <n v="0"/>
    <n v="-3.3628344535827637E-3"/>
    <n v="59607216.997752905"/>
    <n v="0"/>
    <n v="0"/>
    <n v="234643851.44439006"/>
    <n v="0"/>
    <n v="234643851.44439006"/>
    <n v="230612036.28999999"/>
    <n v="4031815.1543900669"/>
  </r>
  <r>
    <x v="16"/>
    <s v="VALLE DEL CAUCA"/>
    <x v="764"/>
    <s v="MUNICIPIO DE CAICEDONIA (VALLE DEL CAUCA)"/>
    <n v="202405152"/>
    <n v="0"/>
    <n v="0"/>
    <n v="57306342"/>
    <n v="0"/>
    <n v="0"/>
    <n v="259711494"/>
    <n v="3.4451186656951904E-3"/>
    <n v="78402.655342355472"/>
    <n v="0"/>
    <n v="0"/>
    <n v="0"/>
    <n v="259789896.65878749"/>
    <n v="168366069.57999998"/>
    <n v="0"/>
    <n v="0"/>
    <n v="3.4451186656951904E-3"/>
    <n v="57384744.655342355"/>
    <n v="0"/>
    <n v="0"/>
    <n v="225750814.23878747"/>
    <n v="0"/>
    <n v="225750814.23878747"/>
    <n v="221872973.59999999"/>
    <n v="3877840.6387874782"/>
  </r>
  <r>
    <x v="16"/>
    <s v="VALLE DEL CAUCA"/>
    <x v="765"/>
    <s v="MUNICIPIO DE CALIMA (VALLE DEL CAUCA)"/>
    <n v="176540482"/>
    <n v="0"/>
    <n v="0"/>
    <n v="49710946"/>
    <n v="0"/>
    <n v="0"/>
    <n v="226251428"/>
    <n v="7.6979398727416992E-5"/>
    <n v="68162.059119624915"/>
    <n v="0"/>
    <n v="0"/>
    <n v="0"/>
    <n v="226319590.05919659"/>
    <n v="146746342.58000001"/>
    <n v="0"/>
    <n v="0"/>
    <n v="7.6979398727416992E-5"/>
    <n v="49779108.059119627"/>
    <n v="0"/>
    <n v="0"/>
    <n v="196525450.63919663"/>
    <n v="0"/>
    <n v="196525450.63919663"/>
    <n v="193140203.94"/>
    <n v="3385246.6991966367"/>
  </r>
  <r>
    <x v="16"/>
    <s v="VALLE DEL CAUCA"/>
    <x v="766"/>
    <s v="MUNICIPIO DE CANDELARIA (VALLE DEL CAUCA)"/>
    <n v="295671877"/>
    <n v="0"/>
    <n v="0"/>
    <n v="82102612"/>
    <n v="0"/>
    <n v="0"/>
    <n v="377774489"/>
    <n v="2.5864243507385254E-3"/>
    <n v="113192.45337339882"/>
    <n v="0"/>
    <n v="0"/>
    <n v="0"/>
    <n v="377887681.4559598"/>
    <n v="245296587.75000003"/>
    <n v="0"/>
    <n v="0"/>
    <n v="2.5864243507385254E-3"/>
    <n v="82215804.453373402"/>
    <n v="0"/>
    <n v="0"/>
    <n v="327512392.20595986"/>
    <n v="0"/>
    <n v="327512392.20595986"/>
    <n v="321828687.17000002"/>
    <n v="5683705.0359598398"/>
  </r>
  <r>
    <x v="16"/>
    <s v="VALLE DEL CAUCA"/>
    <x v="767"/>
    <s v="MUNICIPIO DE CARTAGO (VALLE DEL CAUCA)"/>
    <n v="369409348"/>
    <n v="0"/>
    <n v="0"/>
    <n v="103638212"/>
    <n v="0"/>
    <n v="0"/>
    <n v="473047560"/>
    <n v="-4.6057701110839844E-3"/>
    <n v="142306.95003769887"/>
    <n v="0"/>
    <n v="0"/>
    <n v="0"/>
    <n v="473189866.94543195"/>
    <n v="306905694.80999994"/>
    <n v="0"/>
    <n v="0"/>
    <n v="-4.6057701110839844E-3"/>
    <n v="103780518.9500377"/>
    <n v="0"/>
    <n v="0"/>
    <n v="410686213.75543189"/>
    <n v="0"/>
    <n v="410686213.75543189"/>
    <n v="403597849.02999997"/>
    <n v="7088364.7254319191"/>
  </r>
  <r>
    <x v="16"/>
    <s v="VALLE DEL CAUCA"/>
    <x v="768"/>
    <s v="MUNICIPIO DE DAGUA (VALLE DEL CAUCA)"/>
    <n v="290564031"/>
    <n v="0"/>
    <n v="0"/>
    <n v="81670823"/>
    <n v="0"/>
    <n v="0"/>
    <n v="372234854"/>
    <n v="-2.337038516998291E-3"/>
    <n v="112065.58414324117"/>
    <n v="0"/>
    <n v="0"/>
    <n v="0"/>
    <n v="372346919.58180618"/>
    <n v="241465979.47"/>
    <n v="0"/>
    <n v="0"/>
    <n v="-2.337038516998291E-3"/>
    <n v="81782888.584143236"/>
    <n v="0"/>
    <n v="0"/>
    <n v="323248868.05180621"/>
    <n v="0"/>
    <n v="323248868.05180621"/>
    <n v="317675329.30000001"/>
    <n v="5573538.7518061996"/>
  </r>
  <r>
    <x v="16"/>
    <s v="VALLE DEL CAUCA"/>
    <x v="930"/>
    <s v="MUNICIPIO DE EL ÁGUILA (VALLE DEL CAUCA)"/>
    <n v="190577703"/>
    <n v="0"/>
    <n v="0"/>
    <n v="53502668"/>
    <n v="0"/>
    <n v="0"/>
    <n v="244080371"/>
    <n v="1.8876194953918457E-3"/>
    <n v="73436.97676262405"/>
    <n v="0"/>
    <n v="0"/>
    <n v="0"/>
    <n v="244153807.97865024"/>
    <n v="158342805.83000001"/>
    <n v="0"/>
    <n v="0"/>
    <n v="1.8876194953918457E-3"/>
    <n v="53576104.976762623"/>
    <n v="0"/>
    <n v="0"/>
    <n v="211918910.80865026"/>
    <n v="0"/>
    <n v="211918910.80865026"/>
    <n v="208262398.74000001"/>
    <n v="3656512.0686502457"/>
  </r>
  <r>
    <x v="16"/>
    <s v="VALLE DEL CAUCA"/>
    <x v="991"/>
    <s v="MUNICIPIO DE EL CAIRO (VALLE DEL CAUCA)"/>
    <n v="192325133"/>
    <n v="0"/>
    <n v="0"/>
    <n v="53832174"/>
    <n v="0"/>
    <n v="0"/>
    <n v="246157307"/>
    <n v="-4.63142991065979E-3"/>
    <n v="73972.001049462167"/>
    <n v="0"/>
    <n v="0"/>
    <n v="0"/>
    <n v="246231278.99641803"/>
    <n v="159722128.79999998"/>
    <n v="0"/>
    <n v="0"/>
    <n v="-4.63142991065979E-3"/>
    <n v="53906146.001049459"/>
    <n v="0"/>
    <n v="0"/>
    <n v="213628274.79641801"/>
    <n v="0"/>
    <n v="213628274.79641801"/>
    <n v="209935923.91"/>
    <n v="3692350.8864180148"/>
  </r>
  <r>
    <x v="16"/>
    <s v="VALLE DEL CAUCA"/>
    <x v="769"/>
    <s v="MUNICIPIO DE EL CERRITO (VALLE DEL CAUCA)"/>
    <n v="293736181"/>
    <n v="0"/>
    <n v="0"/>
    <n v="82438753"/>
    <n v="0"/>
    <n v="0"/>
    <n v="376174934"/>
    <n v="-1.7403364181518555E-3"/>
    <n v="113181.79841819238"/>
    <n v="0"/>
    <n v="0"/>
    <n v="0"/>
    <n v="376288115.79667783"/>
    <n v="244048897.84"/>
    <n v="0"/>
    <n v="0"/>
    <n v="-1.7403364181518555E-3"/>
    <n v="82551934.798418194"/>
    <n v="0"/>
    <n v="0"/>
    <n v="326600832.63667786"/>
    <n v="0"/>
    <n v="326600832.63667786"/>
    <n v="320964866.81"/>
    <n v="5635965.8266778588"/>
  </r>
  <r>
    <x v="16"/>
    <s v="VALLE DEL CAUCA"/>
    <x v="770"/>
    <s v="MUNICIPIO DE EL DOVIO (VALLE DEL CAUCA)"/>
    <n v="154188548"/>
    <n v="0"/>
    <n v="0"/>
    <n v="44018827"/>
    <n v="0"/>
    <n v="0"/>
    <n v="198207375"/>
    <n v="-3.4282207489013672E-3"/>
    <n v="60046.498956628428"/>
    <n v="0"/>
    <n v="0"/>
    <n v="0"/>
    <n v="198267421.4955284"/>
    <n v="128421037.51000001"/>
    <n v="0"/>
    <n v="0"/>
    <n v="-3.4282207489013672E-3"/>
    <n v="44078873.498956628"/>
    <n v="0"/>
    <n v="0"/>
    <n v="172499911.00552842"/>
    <n v="0"/>
    <n v="172499911.00552842"/>
    <n v="169550794.96000001"/>
    <n v="2949116.0455284119"/>
  </r>
  <r>
    <x v="16"/>
    <s v="VALLE DEL CAUCA"/>
    <x v="860"/>
    <s v="MUNICIPIO DE FLORIDA (VALLE DEL CAUCA)"/>
    <n v="321536588"/>
    <n v="0"/>
    <n v="0"/>
    <n v="90332505"/>
    <n v="0"/>
    <n v="0"/>
    <n v="411869093"/>
    <n v="2.493739128112793E-3"/>
    <n v="123966.45033670045"/>
    <n v="0"/>
    <n v="0"/>
    <n v="0"/>
    <n v="411993059.45283043"/>
    <n v="267178904.68000001"/>
    <n v="0"/>
    <n v="0"/>
    <n v="2.493739128112793E-3"/>
    <n v="90456471.450336695"/>
    <n v="0"/>
    <n v="0"/>
    <n v="357635376.13283044"/>
    <n v="0"/>
    <n v="357635376.13283044"/>
    <n v="351466825.11000001"/>
    <n v="6168551.0228304267"/>
  </r>
  <r>
    <x v="16"/>
    <s v="VALLE DEL CAUCA"/>
    <x v="771"/>
    <s v="MUNICIPIO DE GINEBRA (VALLE DEL CAUCA)"/>
    <n v="194341078"/>
    <n v="0"/>
    <n v="0"/>
    <n v="54288519"/>
    <n v="0"/>
    <n v="0"/>
    <n v="248629597"/>
    <n v="2.2076964378356934E-3"/>
    <n v="74669.188026134419"/>
    <n v="0"/>
    <n v="0"/>
    <n v="0"/>
    <n v="248704266.19023383"/>
    <n v="161360168.16"/>
    <n v="0"/>
    <n v="0"/>
    <n v="2.2076964378356934E-3"/>
    <n v="54363188.188026138"/>
    <n v="0"/>
    <n v="0"/>
    <n v="215723356.35023382"/>
    <n v="0"/>
    <n v="215723356.35023382"/>
    <n v="211991280.16999999"/>
    <n v="3732076.1802338362"/>
  </r>
  <r>
    <x v="16"/>
    <s v="VALLE DEL CAUCA"/>
    <x v="772"/>
    <s v="MUNICIPIO DE GUACARÍ (VALLE DEL CAUCA)"/>
    <n v="261666331"/>
    <n v="0"/>
    <n v="0"/>
    <n v="73159498"/>
    <n v="0"/>
    <n v="0"/>
    <n v="334825829"/>
    <n v="2.6586651802062988E-3"/>
    <n v="100593.66757925205"/>
    <n v="0"/>
    <n v="0"/>
    <n v="0"/>
    <n v="334926422.6702379"/>
    <n v="217290532.44999999"/>
    <n v="0"/>
    <n v="0"/>
    <n v="2.6586651802062988E-3"/>
    <n v="73260091.667579249"/>
    <n v="0"/>
    <n v="0"/>
    <n v="290550624.12023789"/>
    <n v="0"/>
    <n v="290550624.12023789"/>
    <n v="285526653.06999999"/>
    <n v="5023971.0502378941"/>
  </r>
  <r>
    <x v="16"/>
    <s v="VALLE DEL CAUCA"/>
    <x v="773"/>
    <s v="MUNICIPIO DE JAMUNDÍ (VALLE DEL CAUCA)"/>
    <n v="364058274"/>
    <n v="0"/>
    <n v="0"/>
    <n v="100405127"/>
    <n v="0"/>
    <n v="0"/>
    <n v="464463401"/>
    <n v="-4.0212869644165039E-3"/>
    <n v="138790.86131944874"/>
    <n v="0"/>
    <n v="0"/>
    <n v="0"/>
    <n v="464602191.85729814"/>
    <n v="301742499.48000002"/>
    <n v="0"/>
    <n v="0"/>
    <n v="-4.0212869644165039E-3"/>
    <n v="100543917.86131945"/>
    <n v="0"/>
    <n v="0"/>
    <n v="402286417.33729815"/>
    <n v="0"/>
    <n v="402286417.33729815"/>
    <n v="395279507.57999998"/>
    <n v="7006909.7572981715"/>
  </r>
  <r>
    <x v="16"/>
    <s v="VALLE DEL CAUCA"/>
    <x v="992"/>
    <s v="MUNICIPIO DE LA CUMBRE (VALLE DEL CAUCA)"/>
    <n v="173463340"/>
    <n v="0"/>
    <n v="0"/>
    <n v="48674383"/>
    <n v="0"/>
    <n v="0"/>
    <n v="222137723"/>
    <n v="4.9233436584472656E-5"/>
    <n v="66826.838742988082"/>
    <n v="0"/>
    <n v="0"/>
    <n v="0"/>
    <n v="222204549.83879223"/>
    <n v="144117475.03999999"/>
    <n v="0"/>
    <n v="0"/>
    <n v="4.9233436584472656E-5"/>
    <n v="48741209.838742986"/>
    <n v="0"/>
    <n v="0"/>
    <n v="192858684.87879223"/>
    <n v="0"/>
    <n v="192858684.87879223"/>
    <n v="189530429.94999999"/>
    <n v="3328254.9287922382"/>
  </r>
  <r>
    <x v="16"/>
    <s v="VALLE DEL CAUCA"/>
    <x v="774"/>
    <s v="MUNICIPIO DE LA UNIÓN (VALLE DEL CAUCA)"/>
    <n v="251416179"/>
    <n v="0"/>
    <n v="0"/>
    <n v="69633193"/>
    <n v="0"/>
    <n v="0"/>
    <n v="321049372"/>
    <n v="-2.9192566871643066E-3"/>
    <n v="96095.094439616238"/>
    <n v="0"/>
    <n v="0"/>
    <n v="0"/>
    <n v="321145467.09152037"/>
    <n v="208502420.10000002"/>
    <n v="0"/>
    <n v="0"/>
    <n v="-2.9192566871643066E-3"/>
    <n v="69729288.094439611"/>
    <n v="0"/>
    <n v="0"/>
    <n v="278231708.19152039"/>
    <n v="0"/>
    <n v="278231708.19152039"/>
    <n v="273396332.22000003"/>
    <n v="4835375.9715203643"/>
  </r>
  <r>
    <x v="16"/>
    <s v="VALLE DEL CAUCA"/>
    <x v="775"/>
    <s v="MUNICIPIO DE LA VICTORIA (VALLE DEL CAUCA)"/>
    <n v="160271821"/>
    <n v="0"/>
    <n v="0"/>
    <n v="45547287"/>
    <n v="0"/>
    <n v="0"/>
    <n v="205819108"/>
    <n v="-1.5527606010437012E-3"/>
    <n v="62233.334646988587"/>
    <n v="0"/>
    <n v="0"/>
    <n v="0"/>
    <n v="205881341.33309424"/>
    <n v="133394425.17999998"/>
    <n v="0"/>
    <n v="0"/>
    <n v="-1.5527606010437012E-3"/>
    <n v="45609520.334646985"/>
    <n v="0"/>
    <n v="0"/>
    <n v="179003945.51309419"/>
    <n v="0"/>
    <n v="179003945.51309419"/>
    <n v="175935608.25"/>
    <n v="3068337.2630941868"/>
  </r>
  <r>
    <x v="16"/>
    <s v="VALLE DEL CAUCA"/>
    <x v="861"/>
    <s v="MUNICIPIO DE OBANDO (VALLE DEL CAUCA)"/>
    <n v="231334339"/>
    <n v="0"/>
    <n v="0"/>
    <n v="64849120"/>
    <n v="0"/>
    <n v="0"/>
    <n v="296183459"/>
    <n v="-4.4101178646087646E-3"/>
    <n v="89063.331546616537"/>
    <n v="0"/>
    <n v="0"/>
    <n v="0"/>
    <n v="296272522.32713646"/>
    <n v="192163929.57999998"/>
    <n v="0"/>
    <n v="0"/>
    <n v="-4.4101178646087646E-3"/>
    <n v="64938183.33154662"/>
    <n v="0"/>
    <n v="0"/>
    <n v="257102112.9071365"/>
    <n v="0"/>
    <n v="257102112.9071365"/>
    <n v="252662265.13999999"/>
    <n v="4439847.7671365142"/>
  </r>
  <r>
    <x v="16"/>
    <s v="VALLE DEL CAUCA"/>
    <x v="776"/>
    <s v="MUNICIPIO DE PALMIRA (VALLE DEL CAUCA)"/>
    <n v="456433451"/>
    <n v="0"/>
    <n v="0"/>
    <n v="127881473"/>
    <n v="0"/>
    <n v="0"/>
    <n v="584314924"/>
    <n v="-9.3764066696166992E-4"/>
    <n v="175689.14384579367"/>
    <n v="0"/>
    <n v="0"/>
    <n v="0"/>
    <n v="584490613.1429081"/>
    <n v="379135550.32000005"/>
    <n v="0"/>
    <n v="0"/>
    <n v="-9.3764066696166992E-4"/>
    <n v="128057162.1438458"/>
    <n v="0"/>
    <n v="0"/>
    <n v="507192712.46290821"/>
    <n v="0"/>
    <n v="507192712.46290821"/>
    <n v="498432429.36000001"/>
    <n v="8760283.1029081941"/>
  </r>
  <r>
    <x v="16"/>
    <s v="VALLE DEL CAUCA"/>
    <x v="893"/>
    <s v="MUNICIPIO DE PRADERA (VALLE DEL CAUCA)"/>
    <n v="338866146"/>
    <n v="0"/>
    <n v="0"/>
    <n v="94279909"/>
    <n v="0"/>
    <n v="0"/>
    <n v="433146055"/>
    <n v="-1.0499358177185059E-3"/>
    <n v="129870.80281745447"/>
    <n v="0"/>
    <n v="0"/>
    <n v="0"/>
    <n v="433275925.80176753"/>
    <n v="281200115.26999998"/>
    <n v="0"/>
    <n v="0"/>
    <n v="-1.0499358177185059E-3"/>
    <n v="94409779.802817449"/>
    <n v="0"/>
    <n v="0"/>
    <n v="375609895.07176751"/>
    <n v="0"/>
    <n v="375609895.07176751"/>
    <n v="369097876.74000001"/>
    <n v="6512018.3317674994"/>
  </r>
  <r>
    <x v="16"/>
    <s v="VALLE DEL CAUCA"/>
    <x v="777"/>
    <s v="MUNICIPIO DE RESTREPO (VALLE DEL CAUCA)"/>
    <n v="188464217"/>
    <n v="0"/>
    <n v="0"/>
    <n v="53001665"/>
    <n v="0"/>
    <n v="0"/>
    <n v="241465882"/>
    <n v="-3.9045512676239014E-3"/>
    <n v="72704.594646988931"/>
    <n v="0"/>
    <n v="0"/>
    <n v="0"/>
    <n v="241538586.59074244"/>
    <n v="156624670.89000002"/>
    <n v="0"/>
    <n v="0"/>
    <n v="-3.9045512676239014E-3"/>
    <n v="53074369.59464699"/>
    <n v="0"/>
    <n v="0"/>
    <n v="209699040.48074245"/>
    <n v="0"/>
    <n v="209699040.48074245"/>
    <n v="206084074.44"/>
    <n v="3614966.0407424569"/>
  </r>
  <r>
    <x v="16"/>
    <s v="VALLE DEL CAUCA"/>
    <x v="862"/>
    <s v="MUNICIPIO DE RIOFRÍO (VALLE DEL CAUCA)"/>
    <n v="201885596"/>
    <n v="0"/>
    <n v="0"/>
    <n v="57976895"/>
    <n v="0"/>
    <n v="0"/>
    <n v="259862491"/>
    <n v="4.1685700416564941E-3"/>
    <n v="78885.170620862904"/>
    <n v="0"/>
    <n v="0"/>
    <n v="0"/>
    <n v="259941376.17478943"/>
    <n v="168281527.66000003"/>
    <n v="0"/>
    <n v="0"/>
    <n v="4.1685700416564941E-3"/>
    <n v="58055780.170620866"/>
    <n v="0"/>
    <n v="0"/>
    <n v="226337307.83478945"/>
    <n v="0"/>
    <n v="226337307.83478945"/>
    <n v="222480149.18000001"/>
    <n v="3857158.6547894478"/>
  </r>
  <r>
    <x v="16"/>
    <s v="VALLE DEL CAUCA"/>
    <x v="778"/>
    <s v="MUNICIPIO DE ROLDANILLO (VALLE DEL CAUCA)"/>
    <n v="228282915"/>
    <n v="0"/>
    <n v="0"/>
    <n v="64809100"/>
    <n v="0"/>
    <n v="0"/>
    <n v="293092015"/>
    <n v="-1.4642179012298584E-3"/>
    <n v="88580.341373402392"/>
    <n v="0"/>
    <n v="0"/>
    <n v="0"/>
    <n v="293180595.33990914"/>
    <n v="189971673.06999999"/>
    <n v="0"/>
    <n v="0"/>
    <n v="-1.4642179012298584E-3"/>
    <n v="64897680.341373399"/>
    <n v="0"/>
    <n v="0"/>
    <n v="254869353.40990919"/>
    <n v="0"/>
    <n v="254869353.40990919"/>
    <n v="250498225.84"/>
    <n v="4371127.5699091852"/>
  </r>
  <r>
    <x v="16"/>
    <s v="VALLE DEL CAUCA"/>
    <x v="993"/>
    <s v="MUNICIPIO DE SAN PEDRO (VALLE DEL CAUCA)"/>
    <n v="174739374"/>
    <n v="0"/>
    <n v="0"/>
    <n v="48579488"/>
    <n v="0"/>
    <n v="0"/>
    <n v="223318862"/>
    <n v="-1.9932687282562256E-3"/>
    <n v="66942.903008297479"/>
    <n v="0"/>
    <n v="0"/>
    <n v="0"/>
    <n v="223385804.90101504"/>
    <n v="144986318.30000001"/>
    <n v="0"/>
    <n v="0"/>
    <n v="-1.9932687282562256E-3"/>
    <n v="48646430.903008297"/>
    <n v="0"/>
    <n v="0"/>
    <n v="193632749.20101506"/>
    <n v="0"/>
    <n v="193632749.20101506"/>
    <n v="190274068.68000001"/>
    <n v="3358680.521015048"/>
  </r>
  <r>
    <x v="16"/>
    <s v="VALLE DEL CAUCA"/>
    <x v="779"/>
    <s v="MUNICIPIO DE SEVILLA (VALLE DEL CAUCA)"/>
    <n v="257656296"/>
    <n v="0"/>
    <n v="0"/>
    <n v="73186504"/>
    <n v="0"/>
    <n v="0"/>
    <n v="330842800"/>
    <n v="4.1519999504089355E-3"/>
    <n v="100007.56737778903"/>
    <n v="0"/>
    <n v="0"/>
    <n v="0"/>
    <n v="330942807.57152981"/>
    <n v="214429017.37"/>
    <n v="0"/>
    <n v="0"/>
    <n v="4.1519999504089355E-3"/>
    <n v="73286511.567377791"/>
    <n v="0"/>
    <n v="0"/>
    <n v="287715528.94152981"/>
    <n v="0"/>
    <n v="287715528.94152981"/>
    <n v="282782330.88"/>
    <n v="4933198.0615298152"/>
  </r>
  <r>
    <x v="16"/>
    <s v="VALLE DEL CAUCA"/>
    <x v="994"/>
    <s v="MUNICIPIO DE TORO (VALLE DEL CAUCA)"/>
    <n v="235623310"/>
    <n v="0"/>
    <n v="0"/>
    <n v="66151077"/>
    <n v="0"/>
    <n v="0"/>
    <n v="301774387"/>
    <n v="1.7098784446716309E-3"/>
    <n v="90799.381850145699"/>
    <n v="0"/>
    <n v="0"/>
    <n v="0"/>
    <n v="301865186.38356"/>
    <n v="195765187.20999998"/>
    <n v="0"/>
    <n v="0"/>
    <n v="1.7098784446716309E-3"/>
    <n v="66241876.381850146"/>
    <n v="0"/>
    <n v="0"/>
    <n v="262007063.59356001"/>
    <n v="0"/>
    <n v="262007063.59356001"/>
    <n v="257485894.91"/>
    <n v="4521168.6835600138"/>
  </r>
  <r>
    <x v="16"/>
    <s v="VALLE DEL CAUCA"/>
    <x v="780"/>
    <s v="MUNICIPIO DE TRUJILLO (VALLE DEL CAUCA)"/>
    <n v="205447146"/>
    <n v="0"/>
    <n v="0"/>
    <n v="58166720"/>
    <n v="0"/>
    <n v="0"/>
    <n v="263613866"/>
    <n v="-9.365379810333252E-4"/>
    <n v="79584.194351736471"/>
    <n v="0"/>
    <n v="0"/>
    <n v="0"/>
    <n v="263693450.19341519"/>
    <n v="170902352.78"/>
    <n v="0"/>
    <n v="0"/>
    <n v="-9.365379810333252E-4"/>
    <n v="58246304.19435174"/>
    <n v="0"/>
    <n v="0"/>
    <n v="229148656.9734152"/>
    <n v="0"/>
    <n v="229148656.9734152"/>
    <n v="225212868.72999999"/>
    <n v="3935788.2434152067"/>
  </r>
  <r>
    <x v="16"/>
    <s v="VALLE DEL CAUCA"/>
    <x v="781"/>
    <s v="MUNICIPIO DE TULUÁ (VALLE DEL CAUCA)"/>
    <n v="452110254"/>
    <n v="0"/>
    <n v="0"/>
    <n v="125922832"/>
    <n v="0"/>
    <n v="0"/>
    <n v="578033086"/>
    <n v="3.8470625877380371E-3"/>
    <n v="173395.09127737075"/>
    <n v="0"/>
    <n v="0"/>
    <n v="0"/>
    <n v="578206481.09512448"/>
    <n v="375233121.84000003"/>
    <n v="0"/>
    <n v="0"/>
    <n v="3.8470625877380371E-3"/>
    <n v="126096227.09127738"/>
    <n v="0"/>
    <n v="0"/>
    <n v="501329348.93512446"/>
    <n v="0"/>
    <n v="501329348.93512446"/>
    <n v="492642810.70999998"/>
    <n v="8686538.2251244783"/>
  </r>
  <r>
    <x v="16"/>
    <s v="VALLE DEL CAUCA"/>
    <x v="995"/>
    <s v="MUNICIPIO DE ULLOA (VALLE DEL CAUCA)"/>
    <n v="128299007"/>
    <n v="0"/>
    <n v="0"/>
    <n v="36483394"/>
    <n v="0"/>
    <n v="0"/>
    <n v="164782401"/>
    <n v="2.8249621391296387E-3"/>
    <n v="49819.134982232426"/>
    <n v="0"/>
    <n v="0"/>
    <n v="0"/>
    <n v="164832220.13780719"/>
    <n v="106788677.74000001"/>
    <n v="0"/>
    <n v="0"/>
    <n v="2.8249621391296387E-3"/>
    <n v="36533213.134982236"/>
    <n v="0"/>
    <n v="0"/>
    <n v="143321890.8778072"/>
    <n v="0"/>
    <n v="143321890.8778072"/>
    <n v="140866061.69999999"/>
    <n v="2455829.1778072119"/>
  </r>
  <r>
    <x v="16"/>
    <s v="VALLE DEL CAUCA"/>
    <x v="996"/>
    <s v="MUNICIPIO DE VERSALLES (VALLE DEL CAUCA)"/>
    <n v="124904864"/>
    <n v="0"/>
    <n v="0"/>
    <n v="35781146"/>
    <n v="0"/>
    <n v="0"/>
    <n v="160686010"/>
    <n v="4.2591989040374756E-3"/>
    <n v="48742.36961660799"/>
    <n v="0"/>
    <n v="0"/>
    <n v="0"/>
    <n v="160734752.3738758"/>
    <n v="104072629.93000001"/>
    <n v="0"/>
    <n v="0"/>
    <n v="4.2591989040374756E-3"/>
    <n v="35829888.369616605"/>
    <n v="0"/>
    <n v="0"/>
    <n v="139902518.3038758"/>
    <n v="0"/>
    <n v="139902518.3038758"/>
    <n v="137514425.88999999"/>
    <n v="2388092.4138758183"/>
  </r>
  <r>
    <x v="16"/>
    <s v="VALLE DEL CAUCA"/>
    <x v="782"/>
    <s v="MUNICIPIO DE VIJES (VALLE DEL CAUCA)"/>
    <n v="165484959"/>
    <n v="0"/>
    <n v="0"/>
    <n v="46079718"/>
    <n v="0"/>
    <n v="0"/>
    <n v="211564677"/>
    <n v="1.3524889945983887E-3"/>
    <n v="63455.936713001451"/>
    <n v="0"/>
    <n v="0"/>
    <n v="0"/>
    <n v="211628132.9380655"/>
    <n v="137336601.31000003"/>
    <n v="0"/>
    <n v="0"/>
    <n v="1.3524889945983887E-3"/>
    <n v="46143173.936713003"/>
    <n v="0"/>
    <n v="0"/>
    <n v="183479775.24806553"/>
    <n v="0"/>
    <n v="183479775.24806553"/>
    <n v="180299853.30000001"/>
    <n v="3179921.9480655193"/>
  </r>
  <r>
    <x v="16"/>
    <s v="VALLE DEL CAUCA"/>
    <x v="783"/>
    <s v="MUNICIPIO DE YOTOCO (VALLE DEL CAUCA)"/>
    <n v="219024774"/>
    <n v="0"/>
    <n v="0"/>
    <n v="61476555"/>
    <n v="0"/>
    <n v="0"/>
    <n v="280501329"/>
    <n v="-1.9595026969909668E-3"/>
    <n v="84399.081496344996"/>
    <n v="0"/>
    <n v="0"/>
    <n v="0"/>
    <n v="280585728.07953686"/>
    <n v="181970660.87"/>
    <n v="0"/>
    <n v="0"/>
    <n v="-1.9595026969909668E-3"/>
    <n v="61560954.081496343"/>
    <n v="0"/>
    <n v="0"/>
    <n v="243531614.94953686"/>
    <n v="0"/>
    <n v="243531614.94953686"/>
    <n v="239328719.65000001"/>
    <n v="4202895.299536854"/>
  </r>
  <r>
    <x v="16"/>
    <s v="VALLE DEL CAUCA"/>
    <x v="784"/>
    <s v="MUNICIPIO DE YUMBO (VALLE DEL CAUCA)"/>
    <n v="394255639"/>
    <n v="0"/>
    <n v="0"/>
    <n v="108418454"/>
    <n v="0"/>
    <n v="0"/>
    <n v="502674093"/>
    <n v="2.4485588073730469E-4"/>
    <n v="150037.12919209691"/>
    <n v="0"/>
    <n v="0"/>
    <n v="0"/>
    <n v="502824130.12943697"/>
    <n v="326637851.52999997"/>
    <n v="0"/>
    <n v="0"/>
    <n v="2.4485588073730469E-4"/>
    <n v="108568491.1291921"/>
    <n v="0"/>
    <n v="0"/>
    <n v="435206342.65943694"/>
    <n v="0"/>
    <n v="435206342.65943694"/>
    <n v="427614219.38"/>
    <n v="7592123.2794369459"/>
  </r>
  <r>
    <x v="16"/>
    <s v="VALLE DEL CAUCA"/>
    <x v="785"/>
    <s v="MUNICIPIO DE ZARZAL (VALLE DEL CAUCA)"/>
    <n v="257615542"/>
    <n v="0"/>
    <n v="0"/>
    <n v="71884377"/>
    <n v="0"/>
    <n v="0"/>
    <n v="329499919"/>
    <n v="-2.3545920848846436E-3"/>
    <n v="98911.501499959297"/>
    <n v="0"/>
    <n v="0"/>
    <n v="0"/>
    <n v="329598830.49914533"/>
    <n v="213863254.54000002"/>
    <n v="0"/>
    <n v="0"/>
    <n v="-2.3545920848846436E-3"/>
    <n v="71983288.501499966"/>
    <n v="0"/>
    <n v="0"/>
    <n v="285846543.03914541"/>
    <n v="0"/>
    <n v="285846543.03914541"/>
    <n v="280898412.76999998"/>
    <n v="4948130.2691454291"/>
  </r>
  <r>
    <x v="16"/>
    <s v="ARAUCA"/>
    <x v="26"/>
    <s v="GOBERNACIÓN DE ARAUCA"/>
    <n v="16927301263"/>
    <n v="0"/>
    <n v="0"/>
    <n v="3069282708"/>
    <n v="0"/>
    <n v="0"/>
    <n v="19996583971"/>
    <n v="1.71661376953125E-4"/>
    <n v="4315263.5633174898"/>
    <n v="0"/>
    <n v="0"/>
    <n v="0"/>
    <n v="20000899234.563488"/>
    <n v="13389066050.919998"/>
    <n v="0"/>
    <n v="0"/>
    <n v="1.71661376953125E-4"/>
    <n v="3073597971.5633173"/>
    <n v="0"/>
    <n v="0"/>
    <n v="16462664022.483486"/>
    <n v="0"/>
    <n v="16462664022.483486"/>
    <n v="16137853030.75"/>
    <n v="324810991.73348618"/>
  </r>
  <r>
    <x v="16"/>
    <s v="ARAUCA"/>
    <x v="786"/>
    <s v="MUNICIPIO DE ARAUCA (ARAUCA)"/>
    <n v="505067948"/>
    <n v="0"/>
    <n v="0"/>
    <n v="140513439"/>
    <n v="0"/>
    <n v="0"/>
    <n v="645581387"/>
    <n v="-2.3884177207946777E-3"/>
    <n v="193606.69045231031"/>
    <n v="0"/>
    <n v="0"/>
    <n v="0"/>
    <n v="645774993.68806386"/>
    <n v="419150935.76999998"/>
    <n v="0"/>
    <n v="0"/>
    <n v="-2.3884177207946777E-3"/>
    <n v="140707045.69045231"/>
    <n v="0"/>
    <n v="0"/>
    <n v="559857981.45806384"/>
    <n v="0"/>
    <n v="559857981.45806384"/>
    <n v="550153331.32000005"/>
    <n v="9704650.1380637884"/>
  </r>
  <r>
    <x v="16"/>
    <s v="ARAUCA"/>
    <x v="787"/>
    <s v="MUNICIPIO DE ARAUQUITA (ARAUCA)"/>
    <n v="419150617"/>
    <n v="0"/>
    <n v="0"/>
    <n v="117027953"/>
    <n v="0"/>
    <n v="0"/>
    <n v="536178570"/>
    <n v="3.1833648681640625E-3"/>
    <n v="161023.77312021423"/>
    <n v="0"/>
    <n v="0"/>
    <n v="0"/>
    <n v="536339593.77630359"/>
    <n v="348027167.69"/>
    <n v="0"/>
    <n v="0"/>
    <n v="3.1833648681640625E-3"/>
    <n v="117188976.77312021"/>
    <n v="0"/>
    <n v="0"/>
    <n v="465216144.46630359"/>
    <n v="0"/>
    <n v="465216144.46630359"/>
    <n v="457167822.14999998"/>
    <n v="8048322.3163036108"/>
  </r>
  <r>
    <x v="16"/>
    <s v="ARAUCA"/>
    <x v="1154"/>
    <s v="MUNICIPIO DE CRAVO NORTE (ARAUCA)"/>
    <n v="172574169"/>
    <n v="0"/>
    <n v="0"/>
    <n v="49277511"/>
    <n v="0"/>
    <n v="0"/>
    <n v="221851680"/>
    <n v="3.2178163528442383E-3"/>
    <n v="67214.723831778916"/>
    <n v="0"/>
    <n v="0"/>
    <n v="0"/>
    <n v="221918894.72704959"/>
    <n v="143744654.23000002"/>
    <n v="0"/>
    <n v="0"/>
    <n v="3.2178163528442383E-3"/>
    <n v="49344725.72383178"/>
    <n v="0"/>
    <n v="0"/>
    <n v="193089379.95704961"/>
    <n v="0"/>
    <n v="193089379.95704961"/>
    <n v="189789174.88"/>
    <n v="3300205.077049613"/>
  </r>
  <r>
    <x v="16"/>
    <s v="ARAUCA"/>
    <x v="1155"/>
    <s v="MUNICIPIO DE FORTUL (ARAUCA)"/>
    <n v="588802652"/>
    <n v="0"/>
    <n v="0"/>
    <n v="163726548"/>
    <n v="0"/>
    <n v="0"/>
    <n v="752529200"/>
    <n v="1.0203123092651367E-3"/>
    <n v="225627.6460849318"/>
    <n v="0"/>
    <n v="0"/>
    <n v="0"/>
    <n v="752754827.64710522"/>
    <n v="488599288.14999998"/>
    <n v="0"/>
    <n v="0"/>
    <n v="1.0203123092651367E-3"/>
    <n v="163952175.64608493"/>
    <n v="0"/>
    <n v="0"/>
    <n v="652551463.79710519"/>
    <n v="0"/>
    <n v="652551463.79710519"/>
    <n v="641236491.61000001"/>
    <n v="11314972.187105179"/>
  </r>
  <r>
    <x v="16"/>
    <s v="ARAUCA"/>
    <x v="1156"/>
    <s v="MUNICIPIO DE PUERTO RONDÓN (ARAUCA)"/>
    <n v="146169667"/>
    <n v="0"/>
    <n v="0"/>
    <n v="41293223"/>
    <n v="0"/>
    <n v="0"/>
    <n v="187462890"/>
    <n v="-1.2692511081695557E-3"/>
    <n v="56540.888592117568"/>
    <n v="0"/>
    <n v="0"/>
    <n v="0"/>
    <n v="187519430.88732287"/>
    <n v="121549392.17"/>
    <n v="0"/>
    <n v="0"/>
    <n v="-1.2692511081695557E-3"/>
    <n v="41349763.888592117"/>
    <n v="0"/>
    <n v="0"/>
    <n v="162899156.05732286"/>
    <n v="0"/>
    <n v="162899156.05732286"/>
    <n v="160097606"/>
    <n v="2801550.0573228598"/>
  </r>
  <r>
    <x v="16"/>
    <s v="ARAUCA"/>
    <x v="788"/>
    <s v="MUNICIPIO DE SARAVENA (ARAUCA)"/>
    <n v="391788415"/>
    <n v="0"/>
    <n v="0"/>
    <n v="109662356"/>
    <n v="0"/>
    <n v="0"/>
    <n v="501450771"/>
    <n v="1.1512637138366699E-3"/>
    <n v="150739.60877129348"/>
    <n v="0"/>
    <n v="0"/>
    <n v="0"/>
    <n v="501601510.60992253"/>
    <n v="325410235.38"/>
    <n v="0"/>
    <n v="0"/>
    <n v="1.1512637138366699E-3"/>
    <n v="109813095.60877129"/>
    <n v="0"/>
    <n v="0"/>
    <n v="435223330.98992252"/>
    <n v="0"/>
    <n v="435223330.98992252"/>
    <n v="427703041.70999998"/>
    <n v="7520289.279922545"/>
  </r>
  <r>
    <x v="16"/>
    <s v="ARAUCA"/>
    <x v="789"/>
    <s v="MUNICIPIO DE TAME (ARAUCA)"/>
    <n v="782033529"/>
    <n v="0"/>
    <n v="0"/>
    <n v="218645755"/>
    <n v="0"/>
    <n v="0"/>
    <n v="1000679284"/>
    <n v="-1.2007951736450195E-3"/>
    <n v="300686.43920910556"/>
    <n v="0"/>
    <n v="0"/>
    <n v="0"/>
    <n v="1000979970.4380083"/>
    <n v="649452612.57000017"/>
    <n v="0"/>
    <n v="0"/>
    <n v="-1.2007951736450195E-3"/>
    <n v="218946441.4392091"/>
    <n v="0"/>
    <n v="0"/>
    <n v="868399054.00800848"/>
    <n v="0"/>
    <n v="868399054.00800848"/>
    <n v="853386009.39999998"/>
    <n v="15013044.608008504"/>
  </r>
  <r>
    <x v="16"/>
    <s v="CASANARE"/>
    <x v="27"/>
    <s v="GOBERNACIÓN DE CASANARE"/>
    <n v="19254217594"/>
    <n v="0"/>
    <n v="0"/>
    <n v="3465132476"/>
    <n v="0"/>
    <n v="0"/>
    <n v="22719350070"/>
    <n v="2.3784637451171875E-3"/>
    <n v="4885601.2438350692"/>
    <n v="0"/>
    <n v="0"/>
    <n v="0"/>
    <n v="22724235671.246216"/>
    <n v="15215635391.93"/>
    <n v="0"/>
    <n v="0"/>
    <n v="2.3784637451171875E-3"/>
    <n v="3470018077.243835"/>
    <n v="0"/>
    <n v="0"/>
    <n v="18685653469.176212"/>
    <n v="0"/>
    <n v="18685653469.176212"/>
    <n v="18315674706.029999"/>
    <n v="369978763.14621353"/>
  </r>
  <r>
    <x v="16"/>
    <s v="CASANARE"/>
    <x v="790"/>
    <s v="MUNICIPIO DE YOPAL (CASANARE)"/>
    <n v="508349724"/>
    <n v="0"/>
    <n v="0"/>
    <n v="140057015"/>
    <n v="0"/>
    <n v="0"/>
    <n v="648406739"/>
    <n v="-7.9709291458129883E-4"/>
    <n v="193708.79874954891"/>
    <n v="0"/>
    <n v="0"/>
    <n v="0"/>
    <n v="648600447.79795253"/>
    <n v="421303081.63999999"/>
    <n v="0"/>
    <n v="0"/>
    <n v="-7.9709291458129883E-4"/>
    <n v="140250723.79874954"/>
    <n v="0"/>
    <n v="0"/>
    <n v="561553805.4379524"/>
    <n v="0"/>
    <n v="561553805.4379524"/>
    <n v="551769155.41999996"/>
    <n v="9784650.0179524422"/>
  </r>
  <r>
    <x v="16"/>
    <s v="CASANARE"/>
    <x v="791"/>
    <s v="MUNICIPIO DE AGUAZUL (CASANARE)"/>
    <n v="323621409"/>
    <n v="0"/>
    <n v="0"/>
    <n v="88524986"/>
    <n v="0"/>
    <n v="0"/>
    <n v="412146395"/>
    <n v="-4.5462250709533691E-3"/>
    <n v="122776.22767980893"/>
    <n v="0"/>
    <n v="0"/>
    <n v="0"/>
    <n v="412269171.22313356"/>
    <n v="267934747.60000005"/>
    <n v="0"/>
    <n v="0"/>
    <n v="-4.5462250709533691E-3"/>
    <n v="88647762.227679804"/>
    <n v="0"/>
    <n v="0"/>
    <n v="356582509.82313365"/>
    <n v="0"/>
    <n v="356582509.82313365"/>
    <n v="350345284.55000001"/>
    <n v="6237225.2731336355"/>
  </r>
  <r>
    <x v="16"/>
    <s v="CASANARE"/>
    <x v="1157"/>
    <s v="MUNICIPIO DE CHAMEZA (CASANARE)"/>
    <n v="147104856"/>
    <n v="0"/>
    <n v="0"/>
    <n v="40740324"/>
    <n v="0"/>
    <n v="0"/>
    <n v="187845180"/>
    <n v="-3.2660961151123047E-3"/>
    <n v="56247.285931611499"/>
    <n v="0"/>
    <n v="0"/>
    <n v="0"/>
    <n v="187901427.28266552"/>
    <n v="122017067.72999999"/>
    <n v="0"/>
    <n v="0"/>
    <n v="-3.2660961151123047E-3"/>
    <n v="40796571.28593161"/>
    <n v="0"/>
    <n v="0"/>
    <n v="162813639.01266551"/>
    <n v="0"/>
    <n v="162813639.01266551"/>
    <n v="159985386.50999999"/>
    <n v="2828252.5026655197"/>
  </r>
  <r>
    <x v="16"/>
    <s v="CASANARE"/>
    <x v="792"/>
    <s v="MUNICIPIO DE HATO COROZAL (CASANARE)"/>
    <n v="316071144"/>
    <n v="0"/>
    <n v="0"/>
    <n v="87519796"/>
    <n v="0"/>
    <n v="0"/>
    <n v="403590940"/>
    <n v="2.5225281715393066E-3"/>
    <n v="120793.25735971911"/>
    <n v="0"/>
    <n v="0"/>
    <n v="0"/>
    <n v="403711733.25988227"/>
    <n v="262136445.66000003"/>
    <n v="0"/>
    <n v="0"/>
    <n v="2.5225281715393066E-3"/>
    <n v="87640589.257359713"/>
    <n v="0"/>
    <n v="0"/>
    <n v="349777034.9198823"/>
    <n v="0"/>
    <n v="349777034.9198823"/>
    <n v="343699493.29000002"/>
    <n v="6077541.6298822761"/>
  </r>
  <r>
    <x v="16"/>
    <s v="CASANARE"/>
    <x v="1158"/>
    <s v="MUNICIPIO DE LA SALINA (CASANARE)"/>
    <n v="123601189"/>
    <n v="0"/>
    <n v="0"/>
    <n v="34461257"/>
    <n v="0"/>
    <n v="0"/>
    <n v="158062446"/>
    <n v="-2.1410435438156128E-3"/>
    <n v="47435.182867882198"/>
    <n v="0"/>
    <n v="0"/>
    <n v="0"/>
    <n v="158109881.18072683"/>
    <n v="102593774.42999999"/>
    <n v="0"/>
    <n v="0"/>
    <n v="-2.1410435438156128E-3"/>
    <n v="34508692.182867885"/>
    <n v="0"/>
    <n v="0"/>
    <n v="137102466.61072683"/>
    <n v="0"/>
    <n v="137102466.61072683"/>
    <n v="134727744"/>
    <n v="2374722.6107268333"/>
  </r>
  <r>
    <x v="16"/>
    <s v="CASANARE"/>
    <x v="793"/>
    <s v="MUNICIPIO DE MANÍ (CASANARE)"/>
    <n v="220906062"/>
    <n v="0"/>
    <n v="0"/>
    <n v="62337365"/>
    <n v="0"/>
    <n v="0"/>
    <n v="283243427"/>
    <n v="-3.2610595226287842E-3"/>
    <n v="85403.78505362889"/>
    <n v="0"/>
    <n v="0"/>
    <n v="0"/>
    <n v="283328830.78179252"/>
    <n v="183684130.52000001"/>
    <n v="0"/>
    <n v="0"/>
    <n v="-3.2610595226287842E-3"/>
    <n v="62422768.785053626"/>
    <n v="0"/>
    <n v="0"/>
    <n v="246106899.30179256"/>
    <n v="0"/>
    <n v="246106899.30179256"/>
    <n v="241872872.16999999"/>
    <n v="4234027.1317925751"/>
  </r>
  <r>
    <x v="16"/>
    <s v="CASANARE"/>
    <x v="794"/>
    <s v="MUNICIPIO DE MONTERREY (CASANARE)"/>
    <n v="217178679"/>
    <n v="0"/>
    <n v="0"/>
    <n v="60460285"/>
    <n v="0"/>
    <n v="0"/>
    <n v="277638964"/>
    <n v="5.3453445434570313E-4"/>
    <n v="83278.570413701629"/>
    <n v="0"/>
    <n v="0"/>
    <n v="0"/>
    <n v="277722242.57094824"/>
    <n v="180248300.64999998"/>
    <n v="0"/>
    <n v="0"/>
    <n v="5.3453445434570313E-4"/>
    <n v="60543563.570413701"/>
    <n v="0"/>
    <n v="0"/>
    <n v="240791864.22094822"/>
    <n v="0"/>
    <n v="240791864.22094822"/>
    <n v="236619310.05000001"/>
    <n v="4172554.1709482074"/>
  </r>
  <r>
    <x v="16"/>
    <s v="CASANARE"/>
    <x v="795"/>
    <s v="MUNICIPIO DE NUNCHÍA (CASANARE)"/>
    <n v="290289209"/>
    <n v="0"/>
    <n v="0"/>
    <n v="81542053"/>
    <n v="0"/>
    <n v="0"/>
    <n v="371831262"/>
    <n v="-4.8271417617797852E-3"/>
    <n v="111878.77985984375"/>
    <n v="0"/>
    <n v="0"/>
    <n v="0"/>
    <n v="371943140.7750327"/>
    <n v="241212340.63999999"/>
    <n v="0"/>
    <n v="0"/>
    <n v="-4.8271417617797852E-3"/>
    <n v="81653931.779859841"/>
    <n v="0"/>
    <n v="0"/>
    <n v="322866272.41503268"/>
    <n v="0"/>
    <n v="322866272.41503268"/>
    <n v="317297972.38999999"/>
    <n v="5568300.0250326991"/>
  </r>
  <r>
    <x v="16"/>
    <s v="CASANARE"/>
    <x v="796"/>
    <s v="MUNICIPIO DE OROCUÉ (CASANARE)"/>
    <n v="280394805"/>
    <n v="0"/>
    <n v="0"/>
    <n v="78731433"/>
    <n v="0"/>
    <n v="0"/>
    <n v="359126238"/>
    <n v="7.2550773620605469E-4"/>
    <n v="108079.6766542282"/>
    <n v="0"/>
    <n v="0"/>
    <n v="0"/>
    <n v="359234317.67737973"/>
    <n v="232992313.93000001"/>
    <n v="0"/>
    <n v="0"/>
    <n v="7.2550773620605469E-4"/>
    <n v="78839512.676654235"/>
    <n v="0"/>
    <n v="0"/>
    <n v="311831826.60737973"/>
    <n v="0"/>
    <n v="311831826.60737973"/>
    <n v="306453001.05000001"/>
    <n v="5378825.5573797226"/>
  </r>
  <r>
    <x v="16"/>
    <s v="CASANARE"/>
    <x v="797"/>
    <s v="MUNICIPIO DE PAZ DE ARIPORO (CASANARE)"/>
    <n v="353326682"/>
    <n v="0"/>
    <n v="0"/>
    <n v="100119509"/>
    <n v="0"/>
    <n v="0"/>
    <n v="453446191"/>
    <n v="-4.9695372581481934E-3"/>
    <n v="136977.5738446817"/>
    <n v="0"/>
    <n v="0"/>
    <n v="0"/>
    <n v="453583168.56887513"/>
    <n v="293979198"/>
    <n v="0"/>
    <n v="0"/>
    <n v="-4.9695372581481934E-3"/>
    <n v="100256486.57384469"/>
    <n v="0"/>
    <n v="0"/>
    <n v="394235684.56887513"/>
    <n v="0"/>
    <n v="394235684.56887513"/>
    <n v="387468975.31999999"/>
    <n v="6766709.2488751411"/>
  </r>
  <r>
    <x v="16"/>
    <s v="CASANARE"/>
    <x v="798"/>
    <s v="MUNICIPIO DE PORE (CASANARE)"/>
    <n v="253216805"/>
    <n v="0"/>
    <n v="0"/>
    <n v="71420408"/>
    <n v="0"/>
    <n v="0"/>
    <n v="324637213"/>
    <n v="3.1644105911254883E-4"/>
    <n v="97839.528613374801"/>
    <n v="0"/>
    <n v="0"/>
    <n v="0"/>
    <n v="324735052.52892983"/>
    <n v="210526844.61000001"/>
    <n v="0"/>
    <n v="0"/>
    <n v="3.1644105911254883E-4"/>
    <n v="71518247.528613374"/>
    <n v="0"/>
    <n v="0"/>
    <n v="282045092.13892984"/>
    <n v="0"/>
    <n v="282045092.13892984"/>
    <n v="277191320.69999999"/>
    <n v="4853771.4389298558"/>
  </r>
  <r>
    <x v="16"/>
    <s v="CASANARE"/>
    <x v="799"/>
    <s v="MUNICIPIO DE RECETOR (CASANARE)"/>
    <n v="185374079"/>
    <n v="0"/>
    <n v="0"/>
    <n v="50383289"/>
    <n v="0"/>
    <n v="0"/>
    <n v="235757368"/>
    <n v="1.3466179370880127E-3"/>
    <n v="70065.142257101907"/>
    <n v="0"/>
    <n v="0"/>
    <n v="0"/>
    <n v="235827433.14360371"/>
    <n v="153352050.52000001"/>
    <n v="0"/>
    <n v="0"/>
    <n v="1.3466179370880127E-3"/>
    <n v="50453354.142257102"/>
    <n v="0"/>
    <n v="0"/>
    <n v="203805404.66360372"/>
    <n v="0"/>
    <n v="203805404.66360372"/>
    <n v="200229143.94"/>
    <n v="3576260.7236037254"/>
  </r>
  <r>
    <x v="16"/>
    <s v="CASANARE"/>
    <x v="800"/>
    <s v="MUNICIPIO DE SABANALARGA (CASANARE)"/>
    <n v="107312498"/>
    <n v="0"/>
    <n v="0"/>
    <n v="30808842"/>
    <n v="0"/>
    <n v="0"/>
    <n v="138121340"/>
    <n v="2.4961978197097778E-3"/>
    <n v="41952.336536814502"/>
    <n v="0"/>
    <n v="0"/>
    <n v="0"/>
    <n v="138163292.33903301"/>
    <n v="89454703.890000015"/>
    <n v="0"/>
    <n v="0"/>
    <n v="2.4961978197097778E-3"/>
    <n v="30850794.336536814"/>
    <n v="0"/>
    <n v="0"/>
    <n v="120305498.22903302"/>
    <n v="0"/>
    <n v="120305498.22903302"/>
    <n v="118255023.5"/>
    <n v="2050474.7290330231"/>
  </r>
  <r>
    <x v="16"/>
    <s v="CASANARE"/>
    <x v="1159"/>
    <s v="MUNICIPIO DE SÁCAMA (CASANARE)"/>
    <n v="118563900"/>
    <n v="0"/>
    <n v="0"/>
    <n v="33027489"/>
    <n v="0"/>
    <n v="0"/>
    <n v="151591389"/>
    <n v="-1.0764598846435547E-4"/>
    <n v="45486.865515302721"/>
    <n v="0"/>
    <n v="0"/>
    <n v="0"/>
    <n v="151636875.86540765"/>
    <n v="98406887.449999988"/>
    <n v="0"/>
    <n v="0"/>
    <n v="-1.0764598846435547E-4"/>
    <n v="33072975.865515303"/>
    <n v="0"/>
    <n v="0"/>
    <n v="131479863.31540765"/>
    <n v="0"/>
    <n v="131479863.31540765"/>
    <n v="129201756.08"/>
    <n v="2278107.2354076505"/>
  </r>
  <r>
    <x v="16"/>
    <s v="CASANARE"/>
    <x v="801"/>
    <s v="MUNICIPIO DE SAN LUIS DE PALENQUE (CASANARE)"/>
    <n v="248364249"/>
    <n v="0"/>
    <n v="0"/>
    <n v="69601169"/>
    <n v="0"/>
    <n v="0"/>
    <n v="317965418"/>
    <n v="2.9844045639038086E-4"/>
    <n v="95613.520540918864"/>
    <n v="0"/>
    <n v="0"/>
    <n v="0"/>
    <n v="318061031.52083933"/>
    <n v="206306174.64000002"/>
    <n v="0"/>
    <n v="0"/>
    <n v="2.9844045639038086E-4"/>
    <n v="69696782.520540923"/>
    <n v="0"/>
    <n v="0"/>
    <n v="276002957.16083938"/>
    <n v="0"/>
    <n v="276002957.16083938"/>
    <n v="271236061.75"/>
    <n v="4766895.4108393788"/>
  </r>
  <r>
    <x v="16"/>
    <s v="CASANARE"/>
    <x v="1160"/>
    <s v="MUNICIPIO DE TÁMARA (CASANARE)"/>
    <n v="283350410"/>
    <n v="0"/>
    <n v="0"/>
    <n v="79938993"/>
    <n v="0"/>
    <n v="0"/>
    <n v="363289403"/>
    <n v="-4.8456192016601563E-3"/>
    <n v="109504.08918155772"/>
    <n v="0"/>
    <n v="0"/>
    <n v="0"/>
    <n v="363398907.08433592"/>
    <n v="235579031.02999997"/>
    <n v="0"/>
    <n v="0"/>
    <n v="-4.8456192016601563E-3"/>
    <n v="80048497.089181557"/>
    <n v="0"/>
    <n v="0"/>
    <n v="315627528.11433589"/>
    <n v="0"/>
    <n v="315627528.11433589"/>
    <n v="310195609.91000003"/>
    <n v="5431918.2043358684"/>
  </r>
  <r>
    <x v="16"/>
    <s v="CASANARE"/>
    <x v="802"/>
    <s v="MUNICIPIO DE TAURAMENA (CASANARE)"/>
    <n v="298096599"/>
    <n v="0"/>
    <n v="0"/>
    <n v="81532557"/>
    <n v="0"/>
    <n v="0"/>
    <n v="379629156"/>
    <n v="-2.2289752960205078E-3"/>
    <n v="113084.95996810507"/>
    <n v="0"/>
    <n v="0"/>
    <n v="0"/>
    <n v="379742240.95773911"/>
    <n v="246794693.63000003"/>
    <n v="0"/>
    <n v="0"/>
    <n v="-2.2289752960205078E-3"/>
    <n v="81645641.959968105"/>
    <n v="0"/>
    <n v="0"/>
    <n v="328440335.58773917"/>
    <n v="0"/>
    <n v="328440335.58773917"/>
    <n v="322694688.12"/>
    <n v="5745647.4677391648"/>
  </r>
  <r>
    <x v="16"/>
    <s v="CASANARE"/>
    <x v="803"/>
    <s v="MUNICIPIO DE TRINIDAD (CASANARE)"/>
    <n v="336879521"/>
    <n v="0"/>
    <n v="0"/>
    <n v="92622113"/>
    <n v="0"/>
    <n v="0"/>
    <n v="429501634"/>
    <n v="3.9807558059692383E-3"/>
    <n v="128196.20586716558"/>
    <n v="0"/>
    <n v="0"/>
    <n v="0"/>
    <n v="429629830.20984793"/>
    <n v="279100897.08000004"/>
    <n v="0"/>
    <n v="0"/>
    <n v="3.9807558059692383E-3"/>
    <n v="92750309.205867171"/>
    <n v="0"/>
    <n v="0"/>
    <n v="371851206.28984797"/>
    <n v="0"/>
    <n v="371851206.28984797"/>
    <n v="365363953.62"/>
    <n v="6487252.6698479652"/>
  </r>
  <r>
    <x v="16"/>
    <s v="CASANARE"/>
    <x v="804"/>
    <s v="MUNICIPIO DE VILLANUEVA (CASANARE)"/>
    <n v="287239102"/>
    <n v="0"/>
    <n v="0"/>
    <n v="80227520"/>
    <n v="0"/>
    <n v="0"/>
    <n v="367466622"/>
    <n v="-1.4722347259521484E-5"/>
    <n v="110348.94664472622"/>
    <n v="0"/>
    <n v="0"/>
    <n v="0"/>
    <n v="367576970.94663"/>
    <n v="238486635.73000002"/>
    <n v="0"/>
    <n v="0"/>
    <n v="-1.4722347259521484E-5"/>
    <n v="80337868.946644723"/>
    <n v="0"/>
    <n v="0"/>
    <n v="318824504.67663002"/>
    <n v="0"/>
    <n v="318824504.67663002"/>
    <n v="313308285.31"/>
    <n v="5516219.3666300178"/>
  </r>
  <r>
    <x v="16"/>
    <s v="PUTUMAYO"/>
    <x v="28"/>
    <s v="GOBERNACIÓN DE PUTUMAYO"/>
    <n v="19034950653"/>
    <n v="0"/>
    <n v="0"/>
    <n v="3436491048"/>
    <n v="0"/>
    <n v="0"/>
    <n v="22471441701"/>
    <n v="4.241943359375E-3"/>
    <n v="4837743.9795024004"/>
    <n v="0"/>
    <n v="0"/>
    <n v="0"/>
    <n v="22476279444.983746"/>
    <n v="15046198169.67"/>
    <n v="0"/>
    <n v="0"/>
    <n v="4.241943359375E-3"/>
    <n v="3441328791.9795022"/>
    <n v="0"/>
    <n v="0"/>
    <n v="18487526961.653744"/>
    <n v="0"/>
    <n v="18487526961.653744"/>
    <n v="18121880165.830002"/>
    <n v="365646795.82374191"/>
  </r>
  <r>
    <x v="16"/>
    <s v="PUTUMAYO"/>
    <x v="807"/>
    <s v="MUNICIPIO DE MOCOA (PUTUMAYO)"/>
    <n v="339335200"/>
    <n v="0"/>
    <n v="0"/>
    <n v="93558286"/>
    <n v="0"/>
    <n v="0"/>
    <n v="432893486"/>
    <n v="-2.1772980690002441E-3"/>
    <n v="129293.49954567393"/>
    <n v="0"/>
    <n v="0"/>
    <n v="0"/>
    <n v="433022779.4973684"/>
    <n v="281196477.56999999"/>
    <n v="0"/>
    <n v="0"/>
    <n v="-2.1772980690002441E-3"/>
    <n v="93687579.499545678"/>
    <n v="0"/>
    <n v="0"/>
    <n v="374884057.06736839"/>
    <n v="0"/>
    <n v="374884057.06736839"/>
    <n v="368350790.08999997"/>
    <n v="6533266.9773684144"/>
  </r>
  <r>
    <x v="16"/>
    <s v="PUTUMAYO"/>
    <x v="808"/>
    <s v="MUNICIPIO DE COLÓN (PUTUMAYO)"/>
    <n v="119399397"/>
    <n v="0"/>
    <n v="0"/>
    <n v="33347450"/>
    <n v="0"/>
    <n v="0"/>
    <n v="152746847"/>
    <n v="8.6599588394165039E-4"/>
    <n v="45859.367973185428"/>
    <n v="0"/>
    <n v="0"/>
    <n v="0"/>
    <n v="152792706.36883917"/>
    <n v="99119843.459999993"/>
    <n v="0"/>
    <n v="0"/>
    <n v="8.6599588394165039E-4"/>
    <n v="33393309.367973186"/>
    <n v="0"/>
    <n v="0"/>
    <n v="132513152.82883918"/>
    <n v="0"/>
    <n v="132513152.82883918"/>
    <n v="130219426.55"/>
    <n v="2293726.2788391858"/>
  </r>
  <r>
    <x v="16"/>
    <s v="PUTUMAYO"/>
    <x v="809"/>
    <s v="MUNICIPIO DE ORITO (PUTUMAYO)"/>
    <n v="536685237"/>
    <n v="0"/>
    <n v="0"/>
    <n v="147394626"/>
    <n v="0"/>
    <n v="0"/>
    <n v="684079863"/>
    <n v="-2.8431415557861328E-4"/>
    <n v="204014.96407960373"/>
    <n v="0"/>
    <n v="0"/>
    <n v="0"/>
    <n v="684283877.9637953"/>
    <n v="444500018.51999998"/>
    <n v="0"/>
    <n v="0"/>
    <n v="-2.8431415557861328E-4"/>
    <n v="147598640.96407962"/>
    <n v="0"/>
    <n v="0"/>
    <n v="592098659.48379529"/>
    <n v="0"/>
    <n v="592098659.48379529"/>
    <n v="581758790.83000004"/>
    <n v="10339868.653795242"/>
  </r>
  <r>
    <x v="16"/>
    <s v="PUTUMAYO"/>
    <x v="810"/>
    <s v="MUNICIPIO DE PUERTO ASÍS (PUTUMAYO)"/>
    <n v="408382110"/>
    <n v="0"/>
    <n v="0"/>
    <n v="113601600"/>
    <n v="0"/>
    <n v="0"/>
    <n v="521983710"/>
    <n v="-1.3013482093811035E-3"/>
    <n v="156439.74564693632"/>
    <n v="0"/>
    <n v="0"/>
    <n v="0"/>
    <n v="522140149.74434561"/>
    <n v="338832248.37"/>
    <n v="0"/>
    <n v="0"/>
    <n v="-1.3013482093811035E-3"/>
    <n v="113758039.74564694"/>
    <n v="0"/>
    <n v="0"/>
    <n v="452590288.11434561"/>
    <n v="0"/>
    <n v="452590288.11434561"/>
    <n v="444740291.42000002"/>
    <n v="7849996.6943455935"/>
  </r>
  <r>
    <x v="16"/>
    <s v="PUTUMAYO"/>
    <x v="811"/>
    <s v="MUNICIPIO DE PUERTO CAICEDO (PUTUMAYO)"/>
    <n v="272849232"/>
    <n v="0"/>
    <n v="0"/>
    <n v="76653791"/>
    <n v="0"/>
    <n v="0"/>
    <n v="349503023"/>
    <n v="2.5173425674438477E-3"/>
    <n v="105190.19665557088"/>
    <n v="0"/>
    <n v="0"/>
    <n v="0"/>
    <n v="349608213.19917291"/>
    <n v="226719559.14000002"/>
    <n v="0"/>
    <n v="0"/>
    <n v="2.5173425674438477E-3"/>
    <n v="76758981.196655571"/>
    <n v="0"/>
    <n v="0"/>
    <n v="303478540.33917296"/>
    <n v="0"/>
    <n v="303478540.33917296"/>
    <n v="298243961.10000002"/>
    <n v="5234579.2391729355"/>
  </r>
  <r>
    <x v="16"/>
    <s v="PUTUMAYO"/>
    <x v="812"/>
    <s v="MUNICIPIO DE PUERTO GUZMÁN (PUTUMAYO)"/>
    <n v="566185838"/>
    <n v="0"/>
    <n v="0"/>
    <n v="158415651"/>
    <n v="0"/>
    <n v="0"/>
    <n v="724601489"/>
    <n v="6.6280364990234375E-5"/>
    <n v="217709.05196260038"/>
    <n v="0"/>
    <n v="0"/>
    <n v="0"/>
    <n v="724819198.05202889"/>
    <n v="470175491.67000008"/>
    <n v="0"/>
    <n v="0"/>
    <n v="6.6280364990234375E-5"/>
    <n v="158633360.05196261"/>
    <n v="0"/>
    <n v="0"/>
    <n v="628808851.72202897"/>
    <n v="0"/>
    <n v="628808851.72202897"/>
    <n v="617938015.32000005"/>
    <n v="10870836.402028918"/>
  </r>
  <r>
    <x v="16"/>
    <s v="PUTUMAYO"/>
    <x v="813"/>
    <s v="MUNICIPIO DE LEGUÍZAMO (PUTUMAYO)"/>
    <n v="262378150"/>
    <n v="0"/>
    <n v="0"/>
    <n v="74074721"/>
    <n v="0"/>
    <n v="0"/>
    <n v="336452871"/>
    <n v="-2.0366311073303223E-3"/>
    <n v="101444.63782766997"/>
    <n v="0"/>
    <n v="0"/>
    <n v="0"/>
    <n v="336554315.63579106"/>
    <n v="218159107.06"/>
    <n v="0"/>
    <n v="0"/>
    <n v="-2.0366311073303223E-3"/>
    <n v="74176165.637827665"/>
    <n v="0"/>
    <n v="0"/>
    <n v="292335272.69579101"/>
    <n v="0"/>
    <n v="292335272.69579101"/>
    <n v="287305653.27999997"/>
    <n v="5029619.4157910347"/>
  </r>
  <r>
    <x v="16"/>
    <s v="PUTUMAYO"/>
    <x v="814"/>
    <s v="MUNICIPIO DE SIBUNDOY (PUTUMAYO)"/>
    <n v="178474305"/>
    <n v="0"/>
    <n v="0"/>
    <n v="50013371"/>
    <n v="0"/>
    <n v="0"/>
    <n v="228487676"/>
    <n v="3.4303963184356689E-3"/>
    <n v="68703.384170866149"/>
    <n v="0"/>
    <n v="0"/>
    <n v="0"/>
    <n v="228556379.38760126"/>
    <n v="148251564.18000001"/>
    <n v="0"/>
    <n v="0"/>
    <n v="3.4303963184356689E-3"/>
    <n v="50082074.384170868"/>
    <n v="0"/>
    <n v="0"/>
    <n v="198333638.56760126"/>
    <n v="0"/>
    <n v="198333638.56760126"/>
    <n v="194908254.93000001"/>
    <n v="3425383.6376012564"/>
  </r>
  <r>
    <x v="16"/>
    <s v="PUTUMAYO"/>
    <x v="815"/>
    <s v="MUNICIPIO DE SAN FRANCISCO (PUTUMAYO)"/>
    <n v="150885636"/>
    <n v="0"/>
    <n v="0"/>
    <n v="42314224"/>
    <n v="0"/>
    <n v="0"/>
    <n v="193199860"/>
    <n v="2.9504299163818359E-6"/>
    <n v="58102.197927059504"/>
    <n v="0"/>
    <n v="0"/>
    <n v="0"/>
    <n v="193257962.19793001"/>
    <n v="125335706.47"/>
    <n v="0"/>
    <n v="0"/>
    <n v="2.9504299163818359E-6"/>
    <n v="42372326.197927058"/>
    <n v="0"/>
    <n v="0"/>
    <n v="167708032.66793001"/>
    <n v="0"/>
    <n v="167708032.66793001"/>
    <n v="164811870.19"/>
    <n v="2896162.4779300094"/>
  </r>
  <r>
    <x v="16"/>
    <s v="PUTUMAYO"/>
    <x v="816"/>
    <s v="MUNICIPIO DE SAN MIGUEL (PUTUMAYO)"/>
    <n v="354658373"/>
    <n v="0"/>
    <n v="0"/>
    <n v="97612771"/>
    <n v="0"/>
    <n v="0"/>
    <n v="452271144"/>
    <n v="4.584193229675293E-4"/>
    <n v="135004.26416901656"/>
    <n v="0"/>
    <n v="0"/>
    <n v="0"/>
    <n v="452406148.26462746"/>
    <n v="293839715.11000001"/>
    <n v="0"/>
    <n v="0"/>
    <n v="4.584193229675293E-4"/>
    <n v="97747775.264169022"/>
    <n v="0"/>
    <n v="0"/>
    <n v="391587490.37462747"/>
    <n v="0"/>
    <n v="391587490.37462747"/>
    <n v="384757865.57999998"/>
    <n v="6829624.7946274877"/>
  </r>
  <r>
    <x v="16"/>
    <s v="PUTUMAYO"/>
    <x v="817"/>
    <s v="MUNICIPIO DE SANTIAGO (PUTUMAYO)"/>
    <n v="236845941"/>
    <n v="0"/>
    <n v="0"/>
    <n v="66038547"/>
    <n v="0"/>
    <n v="0"/>
    <n v="302884488"/>
    <n v="-5.6093931198120117E-4"/>
    <n v="90902.090196628036"/>
    <n v="0"/>
    <n v="0"/>
    <n v="0"/>
    <n v="302975390.08963567"/>
    <n v="196607268.58999997"/>
    <n v="0"/>
    <n v="0"/>
    <n v="-5.6093931198120117E-4"/>
    <n v="66129449.090196624"/>
    <n v="0"/>
    <n v="0"/>
    <n v="262736717.67963564"/>
    <n v="0"/>
    <n v="262736717.67963564"/>
    <n v="258187215.33000001"/>
    <n v="4549502.3496356308"/>
  </r>
  <r>
    <x v="16"/>
    <s v="PUTUMAYO"/>
    <x v="818"/>
    <s v="MUNICIPIO DE VALLE DEL GUAMUEZ (PUTUMAYO)"/>
    <n v="444650835"/>
    <n v="0"/>
    <n v="0"/>
    <n v="123926853"/>
    <n v="0"/>
    <n v="0"/>
    <n v="568577688"/>
    <n v="-1.5793442726135254E-3"/>
    <n v="170615.19471538049"/>
    <n v="0"/>
    <n v="0"/>
    <n v="0"/>
    <n v="568748303.1931361"/>
    <n v="369087077.99000001"/>
    <n v="0"/>
    <n v="0"/>
    <n v="-1.5793442726135254E-3"/>
    <n v="124097468.19471538"/>
    <n v="0"/>
    <n v="0"/>
    <n v="493184546.18313605"/>
    <n v="0"/>
    <n v="493184546.18313605"/>
    <n v="484642802.88999999"/>
    <n v="8541743.2931360602"/>
  </r>
  <r>
    <x v="16"/>
    <s v="PUTUMAYO"/>
    <x v="819"/>
    <s v="MUNICIPIO DE VILLAGARZÓN (PUTUMAYO)"/>
    <n v="290115527"/>
    <n v="0"/>
    <n v="0"/>
    <n v="81406928"/>
    <n v="0"/>
    <n v="0"/>
    <n v="371522455"/>
    <n v="-5.0806999206542969E-4"/>
    <n v="111747.20681972028"/>
    <n v="0"/>
    <n v="0"/>
    <n v="0"/>
    <n v="371634202.20631164"/>
    <n v="241012660.39000005"/>
    <n v="0"/>
    <n v="0"/>
    <n v="-5.0806999206542969E-4"/>
    <n v="81518675.206819713"/>
    <n v="0"/>
    <n v="0"/>
    <n v="322531335.59631169"/>
    <n v="0"/>
    <n v="322531335.59631169"/>
    <n v="316963776.24000001"/>
    <n v="5567559.3563116789"/>
  </r>
  <r>
    <x v="16"/>
    <s v="ARCHIPIÉLAGO DE SAN ANDRÉS"/>
    <x v="29"/>
    <s v="ARCHIPIÉLAGO DE SAN ANDRÉS"/>
    <n v="11131276500"/>
    <n v="0"/>
    <n v="0"/>
    <n v="2021684706"/>
    <n v="0"/>
    <n v="0"/>
    <n v="13152961206"/>
    <n v="4.9333572387695313E-3"/>
    <n v="2840206.7135817176"/>
    <n v="0"/>
    <n v="0"/>
    <n v="0"/>
    <n v="13155801412.718513"/>
    <n v="8805911865.8700008"/>
    <n v="0"/>
    <n v="0"/>
    <n v="4.9333572387695313E-3"/>
    <n v="2024524912.7135818"/>
    <n v="0"/>
    <n v="0"/>
    <n v="10830436778.588516"/>
    <n v="0"/>
    <n v="10830436778.588516"/>
    <n v="10616889046.049999"/>
    <n v="213547732.538517"/>
  </r>
  <r>
    <x v="16"/>
    <s v="ARCHIPIÉLAGO DE SAN ANDRÉS"/>
    <x v="997"/>
    <s v="MUNICIPIO DE PROVIDENCIA (ARCHIPIÉLAGO DE SAN ANDRÉS)"/>
    <n v="115160695"/>
    <n v="0"/>
    <n v="0"/>
    <n v="32361488"/>
    <n v="0"/>
    <n v="0"/>
    <n v="147522183"/>
    <n v="-4.3711811304092407E-3"/>
    <n v="44407.923054275132"/>
    <n v="0"/>
    <n v="0"/>
    <n v="0"/>
    <n v="147566590.91868311"/>
    <n v="95698140.980000004"/>
    <n v="0"/>
    <n v="0"/>
    <n v="-4.3711811304092407E-3"/>
    <n v="32405895.923054274"/>
    <n v="0"/>
    <n v="0"/>
    <n v="128104036.8986831"/>
    <n v="0"/>
    <n v="128104036.8986831"/>
    <n v="125894974.69"/>
    <n v="2209062.2086831033"/>
  </r>
  <r>
    <x v="16"/>
    <s v="AMAZONAS"/>
    <x v="30"/>
    <s v="GOBERNACIÓN DE AMAZONAS"/>
    <n v="11753911284"/>
    <n v="0"/>
    <n v="0"/>
    <n v="2127533089"/>
    <n v="0"/>
    <n v="0"/>
    <n v="13881444373"/>
    <n v="-3.5924911499023438E-3"/>
    <n v="2992409.1073616254"/>
    <n v="0"/>
    <n v="0"/>
    <n v="0"/>
    <n v="13884436782.103767"/>
    <n v="9294184320.9599991"/>
    <n v="0"/>
    <n v="0"/>
    <n v="-3.5924911499023438E-3"/>
    <n v="2130525498.1073616"/>
    <n v="0"/>
    <n v="0"/>
    <n v="11424709819.063766"/>
    <n v="0"/>
    <n v="11424709819.063766"/>
    <n v="11199051884.799999"/>
    <n v="225657934.26376724"/>
  </r>
  <r>
    <x v="16"/>
    <s v="AMAZONAS"/>
    <x v="823"/>
    <s v="MUNICIPIO DE LETICIA (AMAZONAS)"/>
    <n v="394068884"/>
    <n v="0"/>
    <n v="0"/>
    <n v="110217531"/>
    <n v="0"/>
    <n v="0"/>
    <n v="504286415"/>
    <n v="4.5530200004577637E-3"/>
    <n v="151509.91864915969"/>
    <n v="0"/>
    <n v="0"/>
    <n v="0"/>
    <n v="504437924.92320216"/>
    <n v="327240101.93000007"/>
    <n v="0"/>
    <n v="0"/>
    <n v="4.5530200004577637E-3"/>
    <n v="110369040.91864917"/>
    <n v="0"/>
    <n v="0"/>
    <n v="437609142.85320222"/>
    <n v="0"/>
    <n v="437609142.85320222"/>
    <n v="430042867.38999999"/>
    <n v="7566275.4632022381"/>
  </r>
  <r>
    <x v="16"/>
    <s v="AMAZONAS"/>
    <x v="1161"/>
    <s v="MUNICIPIO DE PUERTO NARIÑO (AMAZONAS)"/>
    <n v="271146874"/>
    <n v="0"/>
    <n v="0"/>
    <n v="75288554"/>
    <n v="0"/>
    <n v="0"/>
    <n v="346435428"/>
    <n v="3.3426284790039063E-4"/>
    <n v="103788.69977636922"/>
    <n v="0"/>
    <n v="0"/>
    <n v="0"/>
    <n v="346539216.70011061"/>
    <n v="224937620.79000002"/>
    <n v="0"/>
    <n v="0"/>
    <n v="3.3426284790039063E-4"/>
    <n v="75392342.699776366"/>
    <n v="0"/>
    <n v="0"/>
    <n v="300329963.49011064"/>
    <n v="0"/>
    <n v="300329963.49011064"/>
    <n v="295117171.83999997"/>
    <n v="5212791.650110662"/>
  </r>
  <r>
    <x v="16"/>
    <s v="GUAINÍA"/>
    <x v="31"/>
    <s v="GOBERNACIÓN DE GUAINÍA"/>
    <n v="11191412680"/>
    <n v="0"/>
    <n v="0"/>
    <n v="2016414270"/>
    <n v="0"/>
    <n v="0"/>
    <n v="13207826950"/>
    <n v="-2.3717880249023438E-3"/>
    <n v="2841253.2068835045"/>
    <n v="0"/>
    <n v="0"/>
    <n v="0"/>
    <n v="13210668203.204512"/>
    <n v="8844627287.1199989"/>
    <n v="0"/>
    <n v="0"/>
    <n v="-2.3717880249023438E-3"/>
    <n v="2019255523.2068834"/>
    <n v="0"/>
    <n v="0"/>
    <n v="10863882810.324509"/>
    <n v="0"/>
    <n v="10863882810.324509"/>
    <n v="10648849168.709999"/>
    <n v="215033641.61450958"/>
  </r>
  <r>
    <x v="16"/>
    <s v="GUAINÍA"/>
    <x v="824"/>
    <s v="MUNICIPIO DE INÍRIDA (GUAINÍA)"/>
    <n v="379113491"/>
    <n v="0"/>
    <n v="0"/>
    <n v="105990377"/>
    <n v="0"/>
    <n v="0"/>
    <n v="485103868"/>
    <n v="-7.355809211730957E-4"/>
    <n v="145731.06352442838"/>
    <n v="0"/>
    <n v="0"/>
    <n v="0"/>
    <n v="485249599.06278884"/>
    <n v="314811568.97000003"/>
    <n v="0"/>
    <n v="0"/>
    <n v="-7.355809211730957E-4"/>
    <n v="106136108.06352443"/>
    <n v="0"/>
    <n v="0"/>
    <n v="420947677.03278887"/>
    <n v="0"/>
    <n v="420947677.03278887"/>
    <n v="413668433.91000003"/>
    <n v="7279243.1227888465"/>
  </r>
  <r>
    <x v="16"/>
    <s v="GUAVIARE"/>
    <x v="32"/>
    <s v="GOBERNACIÓN DE GUAVIARE"/>
    <n v="12876193905"/>
    <n v="0"/>
    <n v="0"/>
    <n v="2323554713"/>
    <n v="0"/>
    <n v="0"/>
    <n v="15199748618"/>
    <n v="-6.1798095703125E-4"/>
    <n v="3272073.3100534608"/>
    <n v="0"/>
    <n v="0"/>
    <n v="0"/>
    <n v="15203020691.309435"/>
    <n v="10177979242.690001"/>
    <n v="0"/>
    <n v="0"/>
    <n v="-6.1798095703125E-4"/>
    <n v="2326826786.3100533"/>
    <n v="0"/>
    <n v="0"/>
    <n v="12504806028.999435"/>
    <n v="0"/>
    <n v="12504806028.999435"/>
    <n v="12257469006.23"/>
    <n v="247337022.76943588"/>
  </r>
  <r>
    <x v="16"/>
    <s v="GUAVIARE"/>
    <x v="825"/>
    <s v="MUNICIPIO DE SAN JOSÉ DEL GUAVIARE (GUAVIARE)"/>
    <n v="513757576"/>
    <n v="0"/>
    <n v="0"/>
    <n v="142369543"/>
    <n v="0"/>
    <n v="0"/>
    <n v="656127119"/>
    <n v="4.0641427040100098E-3"/>
    <n v="196420.03345245789"/>
    <n v="0"/>
    <n v="0"/>
    <n v="0"/>
    <n v="656323539.03751659"/>
    <n v="426088565.44000006"/>
    <n v="0"/>
    <n v="0"/>
    <n v="4.0641427040100098E-3"/>
    <n v="142565963.03345245"/>
    <n v="0"/>
    <n v="0"/>
    <n v="568654528.47751665"/>
    <n v="0"/>
    <n v="568654528.47751665"/>
    <n v="558774250.94000006"/>
    <n v="9880277.5375165939"/>
  </r>
  <r>
    <x v="16"/>
    <s v="GUAVIARE"/>
    <x v="998"/>
    <s v="MUNICIPIO DE CALAMAR (GUAVIARE)"/>
    <n v="171833202"/>
    <n v="0"/>
    <n v="0"/>
    <n v="49782153"/>
    <n v="0"/>
    <n v="0"/>
    <n v="221615355"/>
    <n v="-4.5314133167266846E-3"/>
    <n v="67504.765771378661"/>
    <n v="0"/>
    <n v="0"/>
    <n v="0"/>
    <n v="221682859.76123998"/>
    <n v="143399739.84"/>
    <n v="0"/>
    <n v="0"/>
    <n v="-4.5314133167266846E-3"/>
    <n v="49849657.765771382"/>
    <n v="0"/>
    <n v="0"/>
    <n v="193249397.60123998"/>
    <n v="0"/>
    <n v="193249397.60123998"/>
    <n v="189970978.91"/>
    <n v="3278418.6912399828"/>
  </r>
  <r>
    <x v="16"/>
    <s v="GUAVIARE"/>
    <x v="1162"/>
    <s v="MUNICIPIO DE EL RETORNO (GUAVIARE)"/>
    <n v="569136680"/>
    <n v="0"/>
    <n v="0"/>
    <n v="157638981"/>
    <n v="0"/>
    <n v="0"/>
    <n v="726775661"/>
    <n v="-2.2679567337036133E-3"/>
    <n v="217530.77302847986"/>
    <n v="0"/>
    <n v="0"/>
    <n v="0"/>
    <n v="726993191.77076054"/>
    <n v="471989177.65000004"/>
    <n v="0"/>
    <n v="0"/>
    <n v="-2.2679567337036133E-3"/>
    <n v="157856511.77302849"/>
    <n v="0"/>
    <n v="0"/>
    <n v="629845689.42076063"/>
    <n v="0"/>
    <n v="629845689.42076063"/>
    <n v="618899621.80999994"/>
    <n v="10946067.610760689"/>
  </r>
  <r>
    <x v="16"/>
    <s v="GUAVIARE"/>
    <x v="1163"/>
    <s v="MUNICIPIO DE MIRAFLORES (GUAVIARE)"/>
    <n v="293445417"/>
    <n v="0"/>
    <n v="0"/>
    <n v="80759796"/>
    <n v="0"/>
    <n v="0"/>
    <n v="374205213"/>
    <n v="-4.9430131912231445E-3"/>
    <n v="111722.45243866798"/>
    <n v="0"/>
    <n v="0"/>
    <n v="0"/>
    <n v="374316935.44749564"/>
    <n v="243140093.50999999"/>
    <n v="0"/>
    <n v="0"/>
    <n v="-4.9430131912231445E-3"/>
    <n v="80871518.452438667"/>
    <n v="0"/>
    <n v="0"/>
    <n v="324011611.95749563"/>
    <n v="0"/>
    <n v="324011611.95749563"/>
    <n v="318361395.04000002"/>
    <n v="5650216.9174956083"/>
  </r>
  <r>
    <x v="16"/>
    <s v="VAUPÉS"/>
    <x v="33"/>
    <s v="GOBERNACIÓN DE VAUPÉS"/>
    <n v="10633468958"/>
    <n v="0"/>
    <n v="0"/>
    <n v="1928280284"/>
    <n v="0"/>
    <n v="0"/>
    <n v="12561749242"/>
    <n v="-3.8499832153320313E-3"/>
    <n v="2710271.6129895803"/>
    <n v="0"/>
    <n v="0"/>
    <n v="0"/>
    <n v="12564459513.60914"/>
    <n v="8410114471.04"/>
    <n v="0"/>
    <n v="0"/>
    <n v="-3.8499832153320313E-3"/>
    <n v="1930990555.6129897"/>
    <n v="0"/>
    <n v="0"/>
    <n v="10341105026.649139"/>
    <n v="0"/>
    <n v="10341105026.649139"/>
    <n v="10137028215.24"/>
    <n v="204076811.40913963"/>
  </r>
  <r>
    <x v="16"/>
    <s v="VAUPÉS"/>
    <x v="826"/>
    <s v="MUNICIPIO DE MITÚ (VAUPÉS)"/>
    <n v="429651703"/>
    <n v="0"/>
    <n v="0"/>
    <n v="119959025"/>
    <n v="0"/>
    <n v="0"/>
    <n v="549610728"/>
    <n v="-3.7977099418640137E-3"/>
    <n v="165015.90519260109"/>
    <n v="0"/>
    <n v="0"/>
    <n v="0"/>
    <n v="549775743.90139484"/>
    <n v="356705109.09000003"/>
    <n v="0"/>
    <n v="0"/>
    <n v="-3.7977099418640137E-3"/>
    <n v="120124040.9051926"/>
    <n v="0"/>
    <n v="0"/>
    <n v="476829149.99139494"/>
    <n v="0"/>
    <n v="476829149.99139494"/>
    <n v="468577305.24000001"/>
    <n v="8251844.7513949275"/>
  </r>
  <r>
    <x v="16"/>
    <s v="VAUPÉS"/>
    <x v="827"/>
    <s v="MUNICIPIO DE TARAIRA (VAUPÉS)"/>
    <n v="0"/>
    <n v="0"/>
    <n v="0"/>
    <n v="18052456"/>
    <n v="0"/>
    <n v="0"/>
    <n v="18052456"/>
    <n v="4.4622365385293961E-3"/>
    <n v="2560.9374550906623"/>
    <n v="0"/>
    <n v="0"/>
    <n v="0"/>
    <n v="18055016.941917326"/>
    <n v="50178.169999999991"/>
    <n v="0"/>
    <n v="0"/>
    <n v="4.4622365385293961E-3"/>
    <n v="18055016.937455092"/>
    <n v="0"/>
    <n v="0"/>
    <n v="18105195.111917328"/>
    <n v="0"/>
    <n v="18105195.111917328"/>
    <n v="18055017"/>
    <n v="50178.111917328089"/>
  </r>
  <r>
    <x v="16"/>
    <s v="VICHADA"/>
    <x v="34"/>
    <s v="GOBERNACIÓN DE VICHADA"/>
    <n v="15028476816"/>
    <n v="0"/>
    <n v="0"/>
    <n v="2684158361"/>
    <n v="0"/>
    <n v="0"/>
    <n v="17712635177"/>
    <n v="4.848480224609375E-3"/>
    <n v="3795249.5409672079"/>
    <n v="0"/>
    <n v="0"/>
    <n v="0"/>
    <n v="17716430426.545815"/>
    <n v="11864979009.730001"/>
    <n v="0"/>
    <n v="0"/>
    <n v="4.848480224609375E-3"/>
    <n v="2687953610.540967"/>
    <n v="0"/>
    <n v="0"/>
    <n v="14552932620.275818"/>
    <n v="0"/>
    <n v="14552932620.275818"/>
    <n v="14263729428.799999"/>
    <n v="289203191.47581863"/>
  </r>
  <r>
    <x v="16"/>
    <s v="VICHADA"/>
    <x v="828"/>
    <s v="MUNICIPIO DE PUERTO CARREÑO (VICHADA)"/>
    <n v="304970444"/>
    <n v="0"/>
    <n v="0"/>
    <n v="84571555"/>
    <n v="0"/>
    <n v="0"/>
    <n v="389541999"/>
    <n v="4.5120120048522949E-3"/>
    <n v="116646.86415278785"/>
    <n v="0"/>
    <n v="0"/>
    <n v="0"/>
    <n v="389658645.8686648"/>
    <n v="252953016.10999995"/>
    <n v="0"/>
    <n v="0"/>
    <n v="4.5120120048522949E-3"/>
    <n v="84688201.864152789"/>
    <n v="0"/>
    <n v="0"/>
    <n v="337641217.97866476"/>
    <n v="0"/>
    <n v="337641217.97866476"/>
    <n v="331776853.98000002"/>
    <n v="5864363.9986647367"/>
  </r>
  <r>
    <x v="16"/>
    <s v="VICHADA"/>
    <x v="936"/>
    <s v="MUNICIPIO DE LA PRIMAVERA (VICHADA)"/>
    <n v="500242614"/>
    <n v="0"/>
    <n v="0"/>
    <n v="135871172"/>
    <n v="0"/>
    <n v="0"/>
    <n v="636113786"/>
    <n v="2.9844045639038086E-4"/>
    <n v="188933.31253011056"/>
    <n v="0"/>
    <n v="0"/>
    <n v="0"/>
    <n v="636302719.31282866"/>
    <n v="413734078.69999999"/>
    <n v="0"/>
    <n v="0"/>
    <n v="2.9844045639038086E-4"/>
    <n v="136060105.3125301"/>
    <n v="0"/>
    <n v="0"/>
    <n v="549794184.01282859"/>
    <n v="0"/>
    <n v="549794184.01282859"/>
    <n v="540139885.21000004"/>
    <n v="9654298.8028285503"/>
  </r>
  <r>
    <x v="16"/>
    <s v="VICHADA"/>
    <x v="829"/>
    <s v="MUNICIPIO DE SANTA ROSALÍA (VICHADA)"/>
    <n v="204330444"/>
    <n v="0"/>
    <n v="0"/>
    <n v="56767015"/>
    <n v="0"/>
    <n v="0"/>
    <n v="261097459"/>
    <n v="4.0396451950073242E-3"/>
    <n v="78262.956655995586"/>
    <n v="0"/>
    <n v="0"/>
    <n v="0"/>
    <n v="261175721.96069565"/>
    <n v="169544058.01999998"/>
    <n v="0"/>
    <n v="0"/>
    <n v="4.0396451950073242E-3"/>
    <n v="56845277.956655994"/>
    <n v="0"/>
    <n v="0"/>
    <n v="226389335.98069561"/>
    <n v="0"/>
    <n v="226389335.98069561"/>
    <n v="222462499.87"/>
    <n v="3926836.1106956005"/>
  </r>
  <r>
    <x v="16"/>
    <s v="VICHADA"/>
    <x v="830"/>
    <s v="MUNICIPIO DE CUMARIBO (VICHADA)"/>
    <n v="619894280"/>
    <n v="0"/>
    <n v="0"/>
    <n v="170429805"/>
    <n v="0"/>
    <n v="0"/>
    <n v="790324085"/>
    <n v="-2.2701025009155273E-3"/>
    <n v="235859.33259048499"/>
    <n v="0"/>
    <n v="0"/>
    <n v="0"/>
    <n v="790559944.33032036"/>
    <n v="513551588.50999993"/>
    <n v="0"/>
    <n v="0"/>
    <n v="-2.2701025009155273E-3"/>
    <n v="170665664.33259049"/>
    <n v="0"/>
    <n v="0"/>
    <n v="684217252.84032035"/>
    <n v="0"/>
    <n v="684217252.84032035"/>
    <n v="672279181.86000001"/>
    <n v="11938070.980320334"/>
  </r>
  <r>
    <x v="17"/>
    <s v="ANTIOQUIA"/>
    <x v="2"/>
    <s v="ANTIOQUIA"/>
    <n v="0"/>
    <n v="0"/>
    <n v="0"/>
    <n v="0"/>
    <n v="0"/>
    <n v="0"/>
    <n v="0"/>
    <n v="46235744019"/>
    <n v="0"/>
    <n v="0"/>
    <n v="0"/>
    <n v="0"/>
    <n v="46235744019"/>
    <n v="0"/>
    <n v="0"/>
    <n v="0"/>
    <n v="46235744019"/>
    <n v="0"/>
    <n v="0"/>
    <n v="0"/>
    <n v="46235744019"/>
    <n v="0"/>
    <n v="46235744019"/>
    <n v="19170113043"/>
    <n v="27065630976"/>
  </r>
  <r>
    <x v="17"/>
    <s v="ATLÁNTICO"/>
    <x v="3"/>
    <s v="ATLÁNTICO"/>
    <n v="0"/>
    <n v="0"/>
    <n v="0"/>
    <n v="0"/>
    <n v="0"/>
    <n v="0"/>
    <n v="0"/>
    <n v="26682496242"/>
    <n v="0"/>
    <n v="0"/>
    <n v="0"/>
    <n v="0"/>
    <n v="26682496242"/>
    <n v="0"/>
    <n v="0"/>
    <n v="0"/>
    <n v="26682496242"/>
    <n v="0"/>
    <n v="0"/>
    <n v="0"/>
    <n v="26682496242"/>
    <n v="0"/>
    <n v="26682496242"/>
    <n v="26682496242"/>
    <n v="0"/>
  </r>
  <r>
    <x v="17"/>
    <s v="BOGOTÁ, D.C."/>
    <x v="4"/>
    <s v="BOGOTÁ, D.C."/>
    <n v="0"/>
    <n v="0"/>
    <n v="0"/>
    <n v="0"/>
    <n v="0"/>
    <n v="0"/>
    <n v="0"/>
    <n v="36180500450"/>
    <n v="0"/>
    <n v="0"/>
    <n v="0"/>
    <n v="0"/>
    <n v="36180500450"/>
    <n v="0"/>
    <n v="0"/>
    <n v="0"/>
    <n v="36180500450"/>
    <n v="0"/>
    <n v="0"/>
    <n v="0"/>
    <n v="36180500450"/>
    <n v="0"/>
    <n v="36180500450"/>
    <n v="0"/>
    <n v="36180500450"/>
  </r>
  <r>
    <x v="17"/>
    <s v="BOLÍVAR"/>
    <x v="5"/>
    <s v="BOLÍVAR"/>
    <n v="0"/>
    <n v="0"/>
    <n v="0"/>
    <n v="0"/>
    <n v="0"/>
    <n v="0"/>
    <n v="0"/>
    <n v="31241972961"/>
    <n v="0"/>
    <n v="0"/>
    <n v="0"/>
    <n v="0"/>
    <n v="31241972961"/>
    <n v="0"/>
    <n v="0"/>
    <n v="0"/>
    <n v="31241972961"/>
    <n v="0"/>
    <n v="0"/>
    <n v="0"/>
    <n v="31241972961"/>
    <n v="0"/>
    <n v="31241972961"/>
    <n v="23690183721.869999"/>
    <n v="7551789239.1300011"/>
  </r>
  <r>
    <x v="17"/>
    <s v="BOYACÁ"/>
    <x v="6"/>
    <s v="BOYACÁ"/>
    <n v="0"/>
    <n v="0"/>
    <n v="0"/>
    <n v="0"/>
    <n v="0"/>
    <n v="0"/>
    <n v="0"/>
    <n v="18442210595"/>
    <n v="0"/>
    <n v="0"/>
    <n v="0"/>
    <n v="0"/>
    <n v="18442210595"/>
    <n v="0"/>
    <n v="0"/>
    <n v="0"/>
    <n v="18442210595"/>
    <n v="0"/>
    <n v="0"/>
    <n v="0"/>
    <n v="18442210595"/>
    <n v="0"/>
    <n v="18442210595"/>
    <n v="8488074493.6000004"/>
    <n v="9954136101.3999996"/>
  </r>
  <r>
    <x v="17"/>
    <s v="CALDAS"/>
    <x v="7"/>
    <s v="CALDAS"/>
    <n v="0"/>
    <n v="0"/>
    <n v="0"/>
    <n v="0"/>
    <n v="0"/>
    <n v="0"/>
    <n v="0"/>
    <n v="3069282478"/>
    <n v="0"/>
    <n v="0"/>
    <n v="0"/>
    <n v="0"/>
    <n v="3069282478"/>
    <n v="0"/>
    <n v="0"/>
    <n v="0"/>
    <n v="3069282478"/>
    <n v="0"/>
    <n v="0"/>
    <n v="0"/>
    <n v="3069282478"/>
    <n v="0"/>
    <n v="3069282478"/>
    <n v="3062785215"/>
    <n v="6497263"/>
  </r>
  <r>
    <x v="17"/>
    <s v="CAQUETÁ"/>
    <x v="8"/>
    <s v="CAQUETÁ"/>
    <n v="0"/>
    <n v="0"/>
    <n v="0"/>
    <n v="0"/>
    <n v="0"/>
    <n v="0"/>
    <n v="0"/>
    <n v="3846061944"/>
    <n v="0"/>
    <n v="0"/>
    <n v="0"/>
    <n v="0"/>
    <n v="3846061944"/>
    <n v="0"/>
    <n v="0"/>
    <n v="0"/>
    <n v="3846061944"/>
    <n v="0"/>
    <n v="0"/>
    <n v="0"/>
    <n v="3846061944"/>
    <n v="0"/>
    <n v="3846061944"/>
    <n v="2642845973"/>
    <n v="1203215971"/>
  </r>
  <r>
    <x v="17"/>
    <s v="CAUCA"/>
    <x v="9"/>
    <s v="CAUCA"/>
    <n v="0"/>
    <n v="0"/>
    <n v="0"/>
    <n v="0"/>
    <n v="0"/>
    <n v="0"/>
    <n v="0"/>
    <n v="24196933546"/>
    <n v="0"/>
    <n v="0"/>
    <n v="0"/>
    <n v="0"/>
    <n v="24196933546"/>
    <n v="0"/>
    <n v="0"/>
    <n v="0"/>
    <n v="24196933546"/>
    <n v="0"/>
    <n v="0"/>
    <n v="0"/>
    <n v="24196933546"/>
    <n v="0"/>
    <n v="24196933546"/>
    <n v="1520345260"/>
    <n v="22676588286"/>
  </r>
  <r>
    <x v="17"/>
    <s v="CESAR"/>
    <x v="10"/>
    <s v="CESAR"/>
    <n v="0"/>
    <n v="0"/>
    <n v="0"/>
    <n v="0"/>
    <n v="0"/>
    <n v="0"/>
    <n v="0"/>
    <n v="13274011484.619999"/>
    <n v="0"/>
    <n v="0"/>
    <n v="0"/>
    <n v="0"/>
    <n v="13274011484.619999"/>
    <n v="0"/>
    <n v="0"/>
    <n v="0"/>
    <n v="13274011484.619999"/>
    <n v="0"/>
    <n v="0"/>
    <n v="0"/>
    <n v="13274011484.619999"/>
    <n v="0"/>
    <n v="13274011484.619999"/>
    <n v="12377190358.559999"/>
    <n v="896821126.05999947"/>
  </r>
  <r>
    <x v="17"/>
    <s v="CÓRDOBA"/>
    <x v="11"/>
    <s v="CÓRDOBA"/>
    <n v="0"/>
    <n v="0"/>
    <n v="0"/>
    <n v="0"/>
    <n v="0"/>
    <n v="0"/>
    <n v="0"/>
    <n v="25169201179"/>
    <n v="0"/>
    <n v="0"/>
    <n v="0"/>
    <n v="0"/>
    <n v="25169201179"/>
    <n v="0"/>
    <n v="0"/>
    <n v="0"/>
    <n v="25169201179"/>
    <n v="0"/>
    <n v="0"/>
    <n v="0"/>
    <n v="25169201179"/>
    <n v="0"/>
    <n v="25169201179"/>
    <n v="21470072515"/>
    <n v="3699128664"/>
  </r>
  <r>
    <x v="17"/>
    <s v="CUNDINAMARCA"/>
    <x v="12"/>
    <s v="CUNDINAMARCA"/>
    <n v="0"/>
    <n v="0"/>
    <n v="0"/>
    <n v="0"/>
    <n v="0"/>
    <n v="0"/>
    <n v="0"/>
    <n v="26604162168"/>
    <n v="0"/>
    <n v="0"/>
    <n v="0"/>
    <n v="0"/>
    <n v="26604162168"/>
    <n v="0"/>
    <n v="0"/>
    <n v="0"/>
    <n v="26604162168"/>
    <n v="0"/>
    <n v="0"/>
    <n v="0"/>
    <n v="26604162168"/>
    <n v="0"/>
    <n v="26604162168"/>
    <n v="1808743860"/>
    <n v="24795418308"/>
  </r>
  <r>
    <x v="17"/>
    <s v="CHOCÓ"/>
    <x v="13"/>
    <s v="CHOCÓ"/>
    <n v="0"/>
    <n v="0"/>
    <n v="0"/>
    <n v="0"/>
    <n v="0"/>
    <n v="0"/>
    <n v="0"/>
    <n v="16298411490"/>
    <n v="0"/>
    <n v="0"/>
    <n v="0"/>
    <n v="0"/>
    <n v="16298411490"/>
    <n v="0"/>
    <n v="0"/>
    <n v="0"/>
    <n v="16298411490"/>
    <n v="0"/>
    <n v="0"/>
    <n v="0"/>
    <n v="16298411490"/>
    <n v="0"/>
    <n v="16298411490"/>
    <n v="10795850085.539999"/>
    <n v="5502561404.460001"/>
  </r>
  <r>
    <x v="17"/>
    <s v="HUILA"/>
    <x v="14"/>
    <s v="HUILA"/>
    <n v="0"/>
    <n v="0"/>
    <n v="0"/>
    <n v="0"/>
    <n v="0"/>
    <n v="0"/>
    <n v="0"/>
    <n v="13476670670.4"/>
    <n v="0"/>
    <n v="0"/>
    <n v="0"/>
    <n v="0"/>
    <n v="13476670670.4"/>
    <n v="0"/>
    <n v="0"/>
    <n v="0"/>
    <n v="13476670670.4"/>
    <n v="0"/>
    <n v="0"/>
    <n v="0"/>
    <n v="13476670670.4"/>
    <n v="0"/>
    <n v="13476670670.4"/>
    <n v="12659239691.200001"/>
    <n v="817430979.19999886"/>
  </r>
  <r>
    <x v="17"/>
    <s v="LA GUAJIRA"/>
    <x v="15"/>
    <s v="LA GUAJIRA"/>
    <n v="0"/>
    <n v="0"/>
    <n v="0"/>
    <n v="0"/>
    <n v="0"/>
    <n v="0"/>
    <n v="0"/>
    <n v="11550691756.5"/>
    <n v="0"/>
    <n v="0"/>
    <n v="0"/>
    <n v="0"/>
    <n v="11550691756.5"/>
    <n v="0"/>
    <n v="0"/>
    <n v="0"/>
    <n v="11550691756.5"/>
    <n v="0"/>
    <n v="0"/>
    <n v="0"/>
    <n v="11550691756.5"/>
    <n v="0"/>
    <n v="11550691756.5"/>
    <n v="9179913410.3199997"/>
    <n v="2370778346.1800003"/>
  </r>
  <r>
    <x v="17"/>
    <s v="MAGDALENA"/>
    <x v="16"/>
    <s v="MAGDALENA"/>
    <n v="0"/>
    <n v="0"/>
    <n v="0"/>
    <n v="0"/>
    <n v="0"/>
    <n v="0"/>
    <n v="0"/>
    <n v="13963050143"/>
    <n v="0"/>
    <n v="0"/>
    <n v="0"/>
    <n v="0"/>
    <n v="13963050143"/>
    <n v="0"/>
    <n v="0"/>
    <n v="0"/>
    <n v="13963050143"/>
    <n v="0"/>
    <n v="0"/>
    <n v="0"/>
    <n v="13963050143"/>
    <n v="0"/>
    <n v="13963050143"/>
    <n v="13943421240.799999"/>
    <n v="19628902.200000763"/>
  </r>
  <r>
    <x v="17"/>
    <s v="META"/>
    <x v="17"/>
    <s v="META"/>
    <n v="0"/>
    <n v="0"/>
    <n v="0"/>
    <n v="0"/>
    <n v="0"/>
    <n v="0"/>
    <n v="0"/>
    <n v="15422990797"/>
    <n v="0"/>
    <n v="0"/>
    <n v="0"/>
    <n v="0"/>
    <n v="15422990797"/>
    <n v="0"/>
    <n v="0"/>
    <n v="0"/>
    <n v="15422990797"/>
    <n v="0"/>
    <n v="0"/>
    <n v="0"/>
    <n v="15422990797"/>
    <n v="0"/>
    <n v="15422990797"/>
    <n v="11394443635.299999"/>
    <n v="4028547161.7000008"/>
  </r>
  <r>
    <x v="17"/>
    <s v="NARIÑO"/>
    <x v="18"/>
    <s v="NARIÑO"/>
    <n v="0"/>
    <n v="0"/>
    <n v="0"/>
    <n v="0"/>
    <n v="0"/>
    <n v="0"/>
    <n v="0"/>
    <n v="27307910460"/>
    <n v="0"/>
    <n v="0"/>
    <n v="0"/>
    <n v="0"/>
    <n v="27307910460"/>
    <n v="0"/>
    <n v="0"/>
    <n v="0"/>
    <n v="27307910460"/>
    <n v="0"/>
    <n v="0"/>
    <n v="0"/>
    <n v="27307910460"/>
    <n v="0"/>
    <n v="27307910460"/>
    <n v="5898613124.29"/>
    <n v="21409297335.709999"/>
  </r>
  <r>
    <x v="17"/>
    <s v="NORTE DE SANTANDER"/>
    <x v="19"/>
    <s v="NORTE DE SANTANDER"/>
    <n v="0"/>
    <n v="0"/>
    <n v="0"/>
    <n v="0"/>
    <n v="0"/>
    <n v="0"/>
    <n v="0"/>
    <n v="20186344005"/>
    <n v="0"/>
    <n v="0"/>
    <n v="0"/>
    <n v="0"/>
    <n v="20186344005"/>
    <n v="0"/>
    <n v="0"/>
    <n v="0"/>
    <n v="20186344005"/>
    <n v="0"/>
    <n v="0"/>
    <n v="0"/>
    <n v="20186344005"/>
    <n v="0"/>
    <n v="20186344005"/>
    <n v="18571340247.510002"/>
    <n v="1615003757.4899979"/>
  </r>
  <r>
    <x v="17"/>
    <s v="QUINDÍO"/>
    <x v="20"/>
    <s v="QUINDÍO"/>
    <n v="0"/>
    <n v="0"/>
    <n v="0"/>
    <n v="0"/>
    <n v="0"/>
    <n v="0"/>
    <n v="0"/>
    <n v="9240350301"/>
    <n v="0"/>
    <n v="0"/>
    <n v="0"/>
    <n v="0"/>
    <n v="9240350301"/>
    <n v="0"/>
    <n v="0"/>
    <n v="0"/>
    <n v="9240350301"/>
    <n v="0"/>
    <n v="0"/>
    <n v="0"/>
    <n v="9240350301"/>
    <n v="0"/>
    <n v="9240350301"/>
    <n v="1159514312"/>
    <n v="8080835989"/>
  </r>
  <r>
    <x v="17"/>
    <s v="RISARALDA"/>
    <x v="21"/>
    <s v="RISARALDA"/>
    <n v="0"/>
    <n v="0"/>
    <n v="0"/>
    <n v="0"/>
    <n v="0"/>
    <n v="0"/>
    <n v="0"/>
    <n v="13014895208"/>
    <n v="0"/>
    <n v="0"/>
    <n v="0"/>
    <n v="0"/>
    <n v="13014895208"/>
    <n v="0"/>
    <n v="0"/>
    <n v="0"/>
    <n v="13014895208"/>
    <n v="0"/>
    <n v="0"/>
    <n v="0"/>
    <n v="13014895208"/>
    <n v="0"/>
    <n v="13014895208"/>
    <n v="4889453368.5699997"/>
    <n v="8125441839.4300003"/>
  </r>
  <r>
    <x v="17"/>
    <s v="SANTANDER"/>
    <x v="22"/>
    <s v="SANTANDER"/>
    <n v="0"/>
    <n v="0"/>
    <n v="0"/>
    <n v="0"/>
    <n v="0"/>
    <n v="0"/>
    <n v="0"/>
    <n v="22635762113"/>
    <n v="0"/>
    <n v="0"/>
    <n v="0"/>
    <n v="0"/>
    <n v="22635762113"/>
    <n v="0"/>
    <n v="0"/>
    <n v="0"/>
    <n v="22635762113"/>
    <n v="0"/>
    <n v="0"/>
    <n v="0"/>
    <n v="22635762113"/>
    <n v="0"/>
    <n v="22635762113"/>
    <n v="22516243337"/>
    <n v="119518776"/>
  </r>
  <r>
    <x v="17"/>
    <s v="SUCRE"/>
    <x v="23"/>
    <s v="SUCRE"/>
    <n v="0"/>
    <n v="0"/>
    <n v="0"/>
    <n v="0"/>
    <n v="0"/>
    <n v="0"/>
    <n v="0"/>
    <n v="19365786458"/>
    <n v="0"/>
    <n v="0"/>
    <n v="0"/>
    <n v="0"/>
    <n v="19365786458"/>
    <n v="0"/>
    <n v="0"/>
    <n v="0"/>
    <n v="19365786458"/>
    <n v="0"/>
    <n v="0"/>
    <n v="0"/>
    <n v="19365786458"/>
    <n v="0"/>
    <n v="19365786458"/>
    <n v="0"/>
    <n v="19365786458"/>
  </r>
  <r>
    <x v="17"/>
    <s v="TOLIMA"/>
    <x v="24"/>
    <s v="TOLIMA"/>
    <n v="0"/>
    <n v="0"/>
    <n v="0"/>
    <n v="0"/>
    <n v="0"/>
    <n v="0"/>
    <n v="0"/>
    <n v="19656434012.5"/>
    <n v="0"/>
    <n v="0"/>
    <n v="0"/>
    <n v="0"/>
    <n v="19656434012.5"/>
    <n v="0"/>
    <n v="0"/>
    <n v="0"/>
    <n v="19656434012.5"/>
    <n v="0"/>
    <n v="0"/>
    <n v="0"/>
    <n v="19656434012.5"/>
    <n v="0"/>
    <n v="19656434012.5"/>
    <n v="19358979941"/>
    <n v="297454071.5"/>
  </r>
  <r>
    <x v="17"/>
    <s v="VALLE DEL CAUCA"/>
    <x v="25"/>
    <s v="VALLE DEL CAUCA"/>
    <n v="0"/>
    <n v="0"/>
    <n v="0"/>
    <n v="0"/>
    <n v="0"/>
    <n v="0"/>
    <n v="0"/>
    <n v="31017424758"/>
    <n v="0"/>
    <n v="0"/>
    <n v="0"/>
    <n v="0"/>
    <n v="31017424758"/>
    <n v="0"/>
    <n v="0"/>
    <n v="0"/>
    <n v="31017424758"/>
    <n v="0"/>
    <n v="0"/>
    <n v="0"/>
    <n v="31017424758"/>
    <n v="0"/>
    <n v="31017424758"/>
    <n v="12751802863.780001"/>
    <n v="18265621894.220001"/>
  </r>
  <r>
    <x v="17"/>
    <s v="ARAUCA"/>
    <x v="26"/>
    <s v="ARAUCA"/>
    <n v="0"/>
    <n v="0"/>
    <n v="0"/>
    <n v="0"/>
    <n v="0"/>
    <n v="0"/>
    <n v="0"/>
    <n v="8074007977"/>
    <n v="0"/>
    <n v="0"/>
    <n v="0"/>
    <n v="0"/>
    <n v="8074007977"/>
    <n v="0"/>
    <n v="0"/>
    <n v="0"/>
    <n v="8074007977"/>
    <n v="0"/>
    <n v="0"/>
    <n v="0"/>
    <n v="8074007977"/>
    <n v="0"/>
    <n v="8074007977"/>
    <n v="4122017442.1599998"/>
    <n v="3951990534.8400002"/>
  </r>
  <r>
    <x v="17"/>
    <s v="CASANARE"/>
    <x v="27"/>
    <s v="CASANARE"/>
    <n v="0"/>
    <n v="0"/>
    <n v="0"/>
    <n v="0"/>
    <n v="0"/>
    <n v="0"/>
    <n v="0"/>
    <n v="8258798782"/>
    <n v="0"/>
    <n v="0"/>
    <n v="0"/>
    <n v="0"/>
    <n v="8258798782"/>
    <n v="0"/>
    <n v="0"/>
    <n v="0"/>
    <n v="8258798782"/>
    <n v="0"/>
    <n v="0"/>
    <n v="0"/>
    <n v="8258798782"/>
    <n v="0"/>
    <n v="8258798782"/>
    <n v="3891618172"/>
    <n v="4367180610"/>
  </r>
  <r>
    <x v="17"/>
    <s v="PUTUMAYO"/>
    <x v="28"/>
    <s v="PUTUMAYO"/>
    <n v="0"/>
    <n v="0"/>
    <n v="0"/>
    <n v="0"/>
    <n v="0"/>
    <n v="0"/>
    <n v="0"/>
    <n v="7433107034.3999996"/>
    <n v="0"/>
    <n v="0"/>
    <n v="0"/>
    <n v="0"/>
    <n v="7433107034.3999996"/>
    <n v="0"/>
    <n v="0"/>
    <n v="0"/>
    <n v="7433107034.3999996"/>
    <n v="0"/>
    <n v="0"/>
    <n v="0"/>
    <n v="7433107034.3999996"/>
    <n v="0"/>
    <n v="7433107034.3999996"/>
    <n v="1986058146.1199999"/>
    <n v="5447048888.2799997"/>
  </r>
  <r>
    <x v="17"/>
    <s v="ARCHIPIÉLAGO DE SAN ANDRÉS, PROVIDENCIA Y SANTA CATALINA"/>
    <x v="29"/>
    <s v="ARCHIPIÉLAGO DE SAN ANDRÉS"/>
    <n v="0"/>
    <n v="0"/>
    <n v="0"/>
    <n v="0"/>
    <n v="0"/>
    <n v="0"/>
    <n v="0"/>
    <n v="4043882412"/>
    <n v="0"/>
    <n v="0"/>
    <n v="0"/>
    <n v="0"/>
    <n v="4043882412"/>
    <n v="0"/>
    <n v="0"/>
    <n v="0"/>
    <n v="4043882412"/>
    <n v="0"/>
    <n v="0"/>
    <n v="0"/>
    <n v="4043882412"/>
    <n v="0"/>
    <n v="4043882412"/>
    <n v="0"/>
    <n v="4043882412"/>
  </r>
  <r>
    <x v="17"/>
    <s v="AMAZONAS"/>
    <x v="30"/>
    <s v="AMAZONAS"/>
    <n v="0"/>
    <n v="0"/>
    <n v="0"/>
    <n v="0"/>
    <n v="0"/>
    <n v="0"/>
    <n v="0"/>
    <n v="4191409449"/>
    <n v="0"/>
    <n v="0"/>
    <n v="0"/>
    <n v="0"/>
    <n v="4191409449"/>
    <n v="0"/>
    <n v="0"/>
    <n v="0"/>
    <n v="4191409449"/>
    <n v="0"/>
    <n v="0"/>
    <n v="0"/>
    <n v="4191409449"/>
    <n v="0"/>
    <n v="4191409449"/>
    <n v="1507457946"/>
    <n v="2683951503"/>
  </r>
  <r>
    <x v="17"/>
    <s v="GUAINÍA"/>
    <x v="31"/>
    <s v="GUAINÍA"/>
    <n v="0"/>
    <n v="0"/>
    <n v="0"/>
    <n v="0"/>
    <n v="0"/>
    <n v="0"/>
    <n v="0"/>
    <n v="3316151359"/>
    <n v="0"/>
    <n v="0"/>
    <n v="0"/>
    <n v="0"/>
    <n v="3316151359"/>
    <n v="0"/>
    <n v="0"/>
    <n v="0"/>
    <n v="3316151359"/>
    <n v="0"/>
    <n v="0"/>
    <n v="0"/>
    <n v="3316151359"/>
    <n v="0"/>
    <n v="3316151359"/>
    <n v="0"/>
    <n v="3316151359"/>
  </r>
  <r>
    <x v="17"/>
    <s v="GUAVIARE"/>
    <x v="32"/>
    <s v="GUAVIARE"/>
    <n v="0"/>
    <n v="0"/>
    <n v="0"/>
    <n v="0"/>
    <n v="0"/>
    <n v="0"/>
    <n v="0"/>
    <n v="5053846793"/>
    <n v="0"/>
    <n v="0"/>
    <n v="0"/>
    <n v="0"/>
    <n v="5053846793"/>
    <n v="0"/>
    <n v="0"/>
    <n v="0"/>
    <n v="5053846793"/>
    <n v="0"/>
    <n v="0"/>
    <n v="0"/>
    <n v="5053846793"/>
    <n v="0"/>
    <n v="5053846793"/>
    <n v="4721804199.5699997"/>
    <n v="332042593.43000031"/>
  </r>
  <r>
    <x v="17"/>
    <s v="VAUPÉS"/>
    <x v="33"/>
    <s v="VAUPÉS"/>
    <n v="0"/>
    <n v="0"/>
    <n v="0"/>
    <n v="0"/>
    <n v="0"/>
    <n v="0"/>
    <n v="0"/>
    <n v="3254491701"/>
    <n v="0"/>
    <n v="0"/>
    <n v="0"/>
    <n v="0"/>
    <n v="3254491701"/>
    <n v="0"/>
    <n v="0"/>
    <n v="0"/>
    <n v="3254491701"/>
    <n v="0"/>
    <n v="0"/>
    <n v="0"/>
    <n v="3254491701"/>
    <n v="0"/>
    <n v="3254491701"/>
    <n v="3254491701"/>
    <n v="0"/>
  </r>
  <r>
    <x v="17"/>
    <s v="VICHADA"/>
    <x v="34"/>
    <s v="VICHADA"/>
    <n v="0"/>
    <n v="0"/>
    <n v="0"/>
    <n v="0"/>
    <n v="0"/>
    <n v="0"/>
    <n v="0"/>
    <n v="4863182611"/>
    <n v="0"/>
    <n v="0"/>
    <n v="0"/>
    <n v="0"/>
    <n v="4863182611"/>
    <n v="0"/>
    <n v="0"/>
    <n v="0"/>
    <n v="4863182611"/>
    <n v="0"/>
    <n v="0"/>
    <n v="0"/>
    <n v="4863182611"/>
    <n v="0"/>
    <n v="4863182611"/>
    <n v="3107872561"/>
    <n v="1755310050"/>
  </r>
  <r>
    <x v="18"/>
    <s v="MUNICIPIOS Y DISTRTITOS"/>
    <x v="37"/>
    <s v="MUNICIPIOS Y DISTRTITOS"/>
    <n v="0"/>
    <n v="191761256273.39999"/>
    <n v="0"/>
    <n v="0"/>
    <n v="0"/>
    <n v="0"/>
    <n v="191761256273.39999"/>
    <n v="0"/>
    <n v="0"/>
    <n v="0"/>
    <n v="0"/>
    <n v="0"/>
    <n v="191761256273.39999"/>
    <n v="0"/>
    <n v="191761256273.39999"/>
    <n v="0"/>
    <n v="0"/>
    <n v="0"/>
    <n v="0"/>
    <n v="0"/>
    <n v="191761256273.39999"/>
    <n v="0"/>
    <n v="191761256273.39999"/>
    <n v="16847908098.230001"/>
    <n v="174913348175.16998"/>
  </r>
  <r>
    <x v="19"/>
    <m/>
    <x v="1170"/>
    <s v="ASIGNACIÓN PAZ"/>
    <n v="0"/>
    <n v="0"/>
    <n v="0"/>
    <n v="0"/>
    <n v="0"/>
    <n v="0"/>
    <n v="0"/>
    <n v="0"/>
    <n v="0"/>
    <n v="0"/>
    <n v="0"/>
    <n v="0"/>
    <n v="2143766738682"/>
    <n v="0"/>
    <n v="0"/>
    <n v="0"/>
    <n v="0"/>
    <n v="0"/>
    <n v="0"/>
    <n v="0"/>
    <n v="2143766738682"/>
    <n v="0"/>
    <n v="2143766738682"/>
    <n v="0"/>
    <n v="21437667386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2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C37" firstHeaderRow="0" firstDataRow="1" firstDataCol="1" rowPageCount="1" colPageCount="1"/>
  <pivotFields count="31">
    <pivotField axis="axisPage" multipleItemSelectionAllowed="1" showAll="0">
      <items count="21">
        <item h="1" x="0"/>
        <item h="1" x="19"/>
        <item h="1" x="1"/>
        <item h="1" x="2"/>
        <item h="1" x="3"/>
        <item h="1" x="4"/>
        <item h="1" x="7"/>
        <item h="1" x="8"/>
        <item h="1" x="9"/>
        <item h="1" x="10"/>
        <item x="11"/>
        <item h="1" x="12"/>
        <item h="1" x="13"/>
        <item h="1" x="14"/>
        <item x="15"/>
        <item h="1" x="17"/>
        <item h="1" x="16"/>
        <item h="1" x="5"/>
        <item h="1" x="18"/>
        <item h="1" x="6"/>
        <item t="default"/>
      </items>
    </pivotField>
    <pivotField showAll="0"/>
    <pivotField axis="axisRow" showAll="0">
      <items count="1172">
        <item x="35"/>
        <item x="871"/>
        <item x="872"/>
        <item x="868"/>
        <item x="869"/>
        <item x="867"/>
        <item x="866"/>
        <item x="864"/>
        <item x="870"/>
        <item x="865"/>
        <item x="2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999"/>
        <item x="52"/>
        <item x="1000"/>
        <item x="53"/>
        <item x="54"/>
        <item x="55"/>
        <item x="56"/>
        <item x="1001"/>
        <item x="57"/>
        <item x="58"/>
        <item x="59"/>
        <item x="60"/>
        <item x="61"/>
        <item x="62"/>
        <item x="63"/>
        <item x="64"/>
        <item x="65"/>
        <item x="66"/>
        <item x="67"/>
        <item x="950"/>
        <item x="951"/>
        <item x="68"/>
        <item x="69"/>
        <item x="70"/>
        <item x="873"/>
        <item x="71"/>
        <item x="937"/>
        <item x="72"/>
        <item x="73"/>
        <item x="74"/>
        <item x="75"/>
        <item x="76"/>
        <item x="938"/>
        <item x="77"/>
        <item x="78"/>
        <item x="79"/>
        <item x="939"/>
        <item x="80"/>
        <item x="81"/>
        <item x="952"/>
        <item x="82"/>
        <item x="83"/>
        <item x="940"/>
        <item x="84"/>
        <item x="941"/>
        <item x="85"/>
        <item x="86"/>
        <item x="87"/>
        <item x="88"/>
        <item x="931"/>
        <item x="89"/>
        <item x="90"/>
        <item x="91"/>
        <item x="92"/>
        <item x="93"/>
        <item x="942"/>
        <item x="94"/>
        <item x="1002"/>
        <item x="95"/>
        <item x="96"/>
        <item x="97"/>
        <item x="98"/>
        <item x="99"/>
        <item x="905"/>
        <item x="1003"/>
        <item x="953"/>
        <item x="100"/>
        <item x="101"/>
        <item x="102"/>
        <item x="103"/>
        <item x="104"/>
        <item x="105"/>
        <item x="106"/>
        <item x="1165"/>
        <item x="107"/>
        <item x="108"/>
        <item x="109"/>
        <item x="110"/>
        <item x="954"/>
        <item x="955"/>
        <item x="111"/>
        <item x="112"/>
        <item x="113"/>
        <item x="1004"/>
        <item x="114"/>
        <item x="115"/>
        <item x="906"/>
        <item x="116"/>
        <item x="117"/>
        <item x="118"/>
        <item x="956"/>
        <item x="119"/>
        <item x="120"/>
        <item x="121"/>
        <item x="122"/>
        <item x="123"/>
        <item x="907"/>
        <item x="124"/>
        <item x="125"/>
        <item x="126"/>
        <item x="127"/>
        <item x="128"/>
        <item x="129"/>
        <item x="130"/>
        <item x="131"/>
        <item x="132"/>
        <item x="874"/>
        <item x="133"/>
        <item x="134"/>
        <item x="135"/>
        <item x="136"/>
        <item x="137"/>
        <item x="3"/>
        <item x="138"/>
        <item x="908"/>
        <item x="1005"/>
        <item x="1006"/>
        <item x="139"/>
        <item x="140"/>
        <item x="141"/>
        <item x="142"/>
        <item x="143"/>
        <item x="144"/>
        <item x="1007"/>
        <item x="1008"/>
        <item x="909"/>
        <item x="145"/>
        <item x="146"/>
        <item x="147"/>
        <item x="148"/>
        <item x="1009"/>
        <item x="149"/>
        <item x="1166"/>
        <item x="1010"/>
        <item x="150"/>
        <item x="1011"/>
        <item x="4"/>
        <item x="5"/>
        <item x="151"/>
        <item x="943"/>
        <item x="152"/>
        <item x="153"/>
        <item x="1012"/>
        <item x="154"/>
        <item x="155"/>
        <item x="1013"/>
        <item x="156"/>
        <item x="157"/>
        <item x="1014"/>
        <item x="1015"/>
        <item x="1016"/>
        <item x="910"/>
        <item x="1017"/>
        <item x="875"/>
        <item x="876"/>
        <item x="158"/>
        <item x="932"/>
        <item x="159"/>
        <item x="160"/>
        <item x="161"/>
        <item x="162"/>
        <item x="163"/>
        <item x="1018"/>
        <item x="1019"/>
        <item x="164"/>
        <item x="1020"/>
        <item x="1021"/>
        <item x="165"/>
        <item x="1022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877"/>
        <item x="179"/>
        <item x="6"/>
        <item x="180"/>
        <item x="181"/>
        <item x="182"/>
        <item x="183"/>
        <item x="184"/>
        <item x="911"/>
        <item x="185"/>
        <item x="186"/>
        <item x="187"/>
        <item x="188"/>
        <item x="189"/>
        <item x="190"/>
        <item x="191"/>
        <item x="1023"/>
        <item x="957"/>
        <item x="192"/>
        <item x="193"/>
        <item x="912"/>
        <item x="194"/>
        <item x="195"/>
        <item x="196"/>
        <item x="913"/>
        <item x="197"/>
        <item x="198"/>
        <item x="199"/>
        <item x="200"/>
        <item x="202"/>
        <item x="201"/>
        <item x="203"/>
        <item x="204"/>
        <item x="205"/>
        <item x="206"/>
        <item x="102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1025"/>
        <item x="958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914"/>
        <item x="235"/>
        <item x="236"/>
        <item x="1026"/>
        <item x="237"/>
        <item x="238"/>
        <item x="1027"/>
        <item x="239"/>
        <item x="240"/>
        <item x="878"/>
        <item x="241"/>
        <item x="242"/>
        <item x="243"/>
        <item x="244"/>
        <item x="245"/>
        <item x="246"/>
        <item x="247"/>
        <item x="248"/>
        <item x="959"/>
        <item x="1028"/>
        <item x="249"/>
        <item x="250"/>
        <item x="944"/>
        <item x="251"/>
        <item x="252"/>
        <item x="253"/>
        <item x="254"/>
        <item x="1029"/>
        <item x="255"/>
        <item x="256"/>
        <item x="1030"/>
        <item x="257"/>
        <item x="258"/>
        <item x="259"/>
        <item x="260"/>
        <item x="261"/>
        <item x="831"/>
        <item x="262"/>
        <item x="263"/>
        <item x="264"/>
        <item x="1031"/>
        <item x="265"/>
        <item x="266"/>
        <item x="267"/>
        <item x="268"/>
        <item x="269"/>
        <item x="1032"/>
        <item x="915"/>
        <item x="270"/>
        <item x="1033"/>
        <item x="271"/>
        <item x="272"/>
        <item x="273"/>
        <item x="274"/>
        <item x="275"/>
        <item x="879"/>
        <item x="276"/>
        <item x="277"/>
        <item x="1034"/>
        <item x="832"/>
        <item x="7"/>
        <item x="278"/>
        <item x="279"/>
        <item x="280"/>
        <item x="833"/>
        <item x="281"/>
        <item x="282"/>
        <item x="283"/>
        <item x="284"/>
        <item x="285"/>
        <item x="286"/>
        <item x="287"/>
        <item x="960"/>
        <item x="961"/>
        <item x="288"/>
        <item x="289"/>
        <item x="962"/>
        <item x="290"/>
        <item x="945"/>
        <item x="291"/>
        <item x="292"/>
        <item x="293"/>
        <item x="294"/>
        <item x="880"/>
        <item x="295"/>
        <item x="296"/>
        <item x="297"/>
        <item x="298"/>
        <item x="8"/>
        <item x="299"/>
        <item x="834"/>
        <item x="1035"/>
        <item x="1036"/>
        <item x="1037"/>
        <item x="300"/>
        <item x="301"/>
        <item x="302"/>
        <item x="1038"/>
        <item x="1039"/>
        <item x="303"/>
        <item x="304"/>
        <item x="305"/>
        <item x="306"/>
        <item x="1040"/>
        <item x="1041"/>
        <item x="9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1042"/>
        <item x="318"/>
        <item x="319"/>
        <item x="835"/>
        <item x="1043"/>
        <item x="320"/>
        <item x="321"/>
        <item x="322"/>
        <item x="323"/>
        <item x="324"/>
        <item x="325"/>
        <item x="963"/>
        <item x="326"/>
        <item x="327"/>
        <item x="328"/>
        <item x="1044"/>
        <item x="329"/>
        <item x="330"/>
        <item x="331"/>
        <item x="1045"/>
        <item x="332"/>
        <item x="333"/>
        <item x="1046"/>
        <item x="334"/>
        <item x="335"/>
        <item x="916"/>
        <item x="336"/>
        <item x="337"/>
        <item x="338"/>
        <item x="339"/>
        <item x="340"/>
        <item x="10"/>
        <item x="341"/>
        <item x="342"/>
        <item x="343"/>
        <item x="344"/>
        <item x="345"/>
        <item x="346"/>
        <item x="836"/>
        <item x="347"/>
        <item x="348"/>
        <item x="349"/>
        <item x="350"/>
        <item x="351"/>
        <item x="1047"/>
        <item x="352"/>
        <item x="353"/>
        <item x="354"/>
        <item x="355"/>
        <item x="356"/>
        <item x="1048"/>
        <item x="357"/>
        <item x="358"/>
        <item x="359"/>
        <item x="360"/>
        <item x="361"/>
        <item x="362"/>
        <item x="11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12"/>
        <item x="393"/>
        <item x="394"/>
        <item x="395"/>
        <item x="964"/>
        <item x="396"/>
        <item x="837"/>
        <item x="965"/>
        <item x="397"/>
        <item x="1049"/>
        <item x="966"/>
        <item x="398"/>
        <item x="399"/>
        <item x="400"/>
        <item x="401"/>
        <item x="838"/>
        <item x="402"/>
        <item x="403"/>
        <item x="404"/>
        <item x="405"/>
        <item x="406"/>
        <item x="881"/>
        <item x="407"/>
        <item x="839"/>
        <item x="408"/>
        <item x="409"/>
        <item x="1167"/>
        <item x="967"/>
        <item x="840"/>
        <item x="1168"/>
        <item x="968"/>
        <item x="410"/>
        <item x="411"/>
        <item x="412"/>
        <item x="413"/>
        <item x="969"/>
        <item x="414"/>
        <item x="415"/>
        <item x="416"/>
        <item x="417"/>
        <item x="418"/>
        <item x="419"/>
        <item x="420"/>
        <item x="917"/>
        <item x="421"/>
        <item x="422"/>
        <item x="423"/>
        <item x="424"/>
        <item x="425"/>
        <item x="970"/>
        <item x="1050"/>
        <item x="1051"/>
        <item x="841"/>
        <item x="426"/>
        <item x="427"/>
        <item x="428"/>
        <item x="429"/>
        <item x="430"/>
        <item x="431"/>
        <item x="432"/>
        <item x="433"/>
        <item x="434"/>
        <item x="971"/>
        <item x="1052"/>
        <item x="972"/>
        <item x="435"/>
        <item x="842"/>
        <item x="436"/>
        <item x="437"/>
        <item x="882"/>
        <item x="438"/>
        <item x="439"/>
        <item x="440"/>
        <item x="441"/>
        <item x="1053"/>
        <item x="442"/>
        <item x="443"/>
        <item x="883"/>
        <item x="973"/>
        <item x="444"/>
        <item x="445"/>
        <item x="446"/>
        <item x="447"/>
        <item x="448"/>
        <item x="449"/>
        <item x="450"/>
        <item x="451"/>
        <item x="452"/>
        <item x="884"/>
        <item x="453"/>
        <item x="454"/>
        <item x="974"/>
        <item x="455"/>
        <item x="456"/>
        <item x="457"/>
        <item x="458"/>
        <item x="975"/>
        <item x="976"/>
        <item x="459"/>
        <item x="460"/>
        <item x="843"/>
        <item x="461"/>
        <item x="462"/>
        <item x="463"/>
        <item x="464"/>
        <item x="465"/>
        <item x="466"/>
        <item x="467"/>
        <item x="1054"/>
        <item x="468"/>
        <item x="1055"/>
        <item x="469"/>
        <item x="470"/>
        <item x="1056"/>
        <item x="471"/>
        <item x="977"/>
        <item x="472"/>
        <item x="13"/>
        <item x="473"/>
        <item x="474"/>
        <item x="475"/>
        <item x="476"/>
        <item x="477"/>
        <item x="933"/>
        <item x="478"/>
        <item x="479"/>
        <item x="480"/>
        <item x="1057"/>
        <item x="481"/>
        <item x="482"/>
        <item x="483"/>
        <item x="934"/>
        <item x="484"/>
        <item x="1058"/>
        <item x="485"/>
        <item x="486"/>
        <item x="487"/>
        <item x="488"/>
        <item x="489"/>
        <item x="1059"/>
        <item x="490"/>
        <item x="491"/>
        <item x="492"/>
        <item x="493"/>
        <item x="494"/>
        <item x="495"/>
        <item x="496"/>
        <item x="497"/>
        <item x="14"/>
        <item x="498"/>
        <item x="1060"/>
        <item x="499"/>
        <item x="500"/>
        <item x="1061"/>
        <item x="844"/>
        <item x="501"/>
        <item x="845"/>
        <item x="1062"/>
        <item x="978"/>
        <item x="502"/>
        <item x="503"/>
        <item x="1063"/>
        <item x="918"/>
        <item x="504"/>
        <item x="846"/>
        <item x="1064"/>
        <item x="505"/>
        <item x="847"/>
        <item x="919"/>
        <item x="506"/>
        <item x="507"/>
        <item x="1065"/>
        <item x="1066"/>
        <item x="508"/>
        <item x="509"/>
        <item x="1067"/>
        <item x="510"/>
        <item x="511"/>
        <item x="920"/>
        <item x="512"/>
        <item x="513"/>
        <item x="514"/>
        <item x="515"/>
        <item x="516"/>
        <item x="517"/>
        <item x="518"/>
        <item x="15"/>
        <item x="519"/>
        <item x="520"/>
        <item x="521"/>
        <item x="522"/>
        <item x="848"/>
        <item x="921"/>
        <item x="523"/>
        <item x="524"/>
        <item x="1068"/>
        <item x="525"/>
        <item x="526"/>
        <item x="885"/>
        <item x="527"/>
        <item x="1069"/>
        <item x="528"/>
        <item x="16"/>
        <item x="529"/>
        <item x="530"/>
        <item x="531"/>
        <item x="532"/>
        <item x="1070"/>
        <item x="1071"/>
        <item x="533"/>
        <item x="1072"/>
        <item x="534"/>
        <item x="1073"/>
        <item x="1074"/>
        <item x="946"/>
        <item x="849"/>
        <item x="1075"/>
        <item x="1076"/>
        <item x="535"/>
        <item x="1077"/>
        <item x="536"/>
        <item x="1078"/>
        <item x="1079"/>
        <item x="1080"/>
        <item x="1081"/>
        <item x="1082"/>
        <item x="1083"/>
        <item x="537"/>
        <item x="1084"/>
        <item x="538"/>
        <item x="539"/>
        <item x="1085"/>
        <item x="540"/>
        <item x="17"/>
        <item x="541"/>
        <item x="542"/>
        <item x="543"/>
        <item x="544"/>
        <item x="545"/>
        <item x="546"/>
        <item x="547"/>
        <item x="922"/>
        <item x="548"/>
        <item x="549"/>
        <item x="550"/>
        <item x="551"/>
        <item x="552"/>
        <item x="553"/>
        <item x="554"/>
        <item x="555"/>
        <item x="556"/>
        <item x="1086"/>
        <item x="1087"/>
        <item x="557"/>
        <item x="558"/>
        <item x="559"/>
        <item x="560"/>
        <item x="561"/>
        <item x="562"/>
        <item x="563"/>
        <item x="979"/>
        <item x="564"/>
        <item x="565"/>
        <item x="886"/>
        <item x="566"/>
        <item x="18"/>
        <item x="567"/>
        <item x="1088"/>
        <item x="1089"/>
        <item x="1090"/>
        <item x="923"/>
        <item x="568"/>
        <item x="980"/>
        <item x="887"/>
        <item x="569"/>
        <item x="888"/>
        <item x="850"/>
        <item x="1091"/>
        <item x="570"/>
        <item x="935"/>
        <item x="571"/>
        <item x="1092"/>
        <item x="572"/>
        <item x="1093"/>
        <item x="1094"/>
        <item x="1095"/>
        <item x="573"/>
        <item x="574"/>
        <item x="1096"/>
        <item x="1097"/>
        <item x="1098"/>
        <item x="575"/>
        <item x="924"/>
        <item x="576"/>
        <item x="1099"/>
        <item x="1100"/>
        <item x="577"/>
        <item x="1101"/>
        <item x="578"/>
        <item x="1102"/>
        <item x="1103"/>
        <item x="579"/>
        <item x="580"/>
        <item x="581"/>
        <item x="1104"/>
        <item x="925"/>
        <item x="1105"/>
        <item x="1106"/>
        <item x="1107"/>
        <item x="582"/>
        <item x="583"/>
        <item x="1108"/>
        <item x="584"/>
        <item x="851"/>
        <item x="1109"/>
        <item x="585"/>
        <item x="586"/>
        <item x="587"/>
        <item x="1110"/>
        <item x="1111"/>
        <item x="588"/>
        <item x="1112"/>
        <item x="589"/>
        <item x="590"/>
        <item x="591"/>
        <item x="1113"/>
        <item x="1114"/>
        <item x="592"/>
        <item x="593"/>
        <item x="594"/>
        <item x="19"/>
        <item x="595"/>
        <item x="596"/>
        <item x="597"/>
        <item x="598"/>
        <item x="599"/>
        <item x="600"/>
        <item x="1115"/>
        <item x="601"/>
        <item x="602"/>
        <item x="1116"/>
        <item x="1117"/>
        <item x="603"/>
        <item x="947"/>
        <item x="1118"/>
        <item x="604"/>
        <item x="981"/>
        <item x="1119"/>
        <item x="852"/>
        <item x="605"/>
        <item x="606"/>
        <item x="1120"/>
        <item x="607"/>
        <item x="1121"/>
        <item x="608"/>
        <item x="609"/>
        <item x="610"/>
        <item x="611"/>
        <item x="1122"/>
        <item x="1123"/>
        <item x="612"/>
        <item x="1124"/>
        <item x="613"/>
        <item x="614"/>
        <item x="615"/>
        <item x="1125"/>
        <item x="1126"/>
        <item x="616"/>
        <item x="617"/>
        <item x="1127"/>
        <item x="618"/>
        <item x="20"/>
        <item x="619"/>
        <item x="620"/>
        <item x="621"/>
        <item x="982"/>
        <item x="622"/>
        <item x="623"/>
        <item x="624"/>
        <item x="625"/>
        <item x="626"/>
        <item x="627"/>
        <item x="628"/>
        <item x="629"/>
        <item x="21"/>
        <item x="630"/>
        <item x="631"/>
        <item x="632"/>
        <item x="633"/>
        <item x="1169"/>
        <item x="634"/>
        <item x="983"/>
        <item x="635"/>
        <item x="636"/>
        <item x="637"/>
        <item x="638"/>
        <item x="639"/>
        <item x="640"/>
        <item x="641"/>
        <item x="22"/>
        <item x="642"/>
        <item x="643"/>
        <item x="644"/>
        <item x="904"/>
        <item x="645"/>
        <item x="646"/>
        <item x="647"/>
        <item x="648"/>
        <item x="649"/>
        <item x="650"/>
        <item x="651"/>
        <item x="652"/>
        <item x="653"/>
        <item x="1128"/>
        <item x="654"/>
        <item x="1129"/>
        <item x="655"/>
        <item x="853"/>
        <item x="1130"/>
        <item x="656"/>
        <item x="657"/>
        <item x="658"/>
        <item x="984"/>
        <item x="659"/>
        <item x="854"/>
        <item x="660"/>
        <item x="661"/>
        <item x="1131"/>
        <item x="1132"/>
        <item x="662"/>
        <item x="663"/>
        <item x="664"/>
        <item x="1133"/>
        <item x="665"/>
        <item x="1134"/>
        <item x="666"/>
        <item x="667"/>
        <item x="889"/>
        <item x="985"/>
        <item x="986"/>
        <item x="668"/>
        <item x="1135"/>
        <item x="1136"/>
        <item x="1137"/>
        <item x="1138"/>
        <item x="669"/>
        <item x="670"/>
        <item x="671"/>
        <item x="855"/>
        <item x="672"/>
        <item x="856"/>
        <item x="857"/>
        <item x="673"/>
        <item x="674"/>
        <item x="675"/>
        <item x="676"/>
        <item x="677"/>
        <item x="1139"/>
        <item x="1140"/>
        <item x="987"/>
        <item x="678"/>
        <item x="679"/>
        <item x="680"/>
        <item x="1141"/>
        <item x="1142"/>
        <item x="681"/>
        <item x="682"/>
        <item x="683"/>
        <item x="684"/>
        <item x="1143"/>
        <item x="685"/>
        <item x="1144"/>
        <item x="686"/>
        <item x="687"/>
        <item x="688"/>
        <item x="926"/>
        <item x="1145"/>
        <item x="689"/>
        <item x="927"/>
        <item x="1146"/>
        <item x="690"/>
        <item x="928"/>
        <item x="691"/>
        <item x="692"/>
        <item x="858"/>
        <item x="693"/>
        <item x="694"/>
        <item x="695"/>
        <item x="696"/>
        <item x="890"/>
        <item x="697"/>
        <item x="23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24"/>
        <item x="724"/>
        <item x="1147"/>
        <item x="725"/>
        <item x="726"/>
        <item x="929"/>
        <item x="891"/>
        <item x="727"/>
        <item x="728"/>
        <item x="729"/>
        <item x="730"/>
        <item x="731"/>
        <item x="732"/>
        <item x="733"/>
        <item x="1148"/>
        <item x="1149"/>
        <item x="734"/>
        <item x="735"/>
        <item x="736"/>
        <item x="737"/>
        <item x="738"/>
        <item x="988"/>
        <item x="739"/>
        <item x="740"/>
        <item x="741"/>
        <item x="742"/>
        <item x="743"/>
        <item x="744"/>
        <item x="745"/>
        <item x="1150"/>
        <item x="746"/>
        <item x="747"/>
        <item x="748"/>
        <item x="1151"/>
        <item x="749"/>
        <item x="750"/>
        <item x="1152"/>
        <item x="948"/>
        <item x="751"/>
        <item x="752"/>
        <item x="1153"/>
        <item x="753"/>
        <item x="754"/>
        <item x="755"/>
        <item x="756"/>
        <item x="757"/>
        <item x="989"/>
        <item x="892"/>
        <item x="25"/>
        <item x="758"/>
        <item x="990"/>
        <item x="859"/>
        <item x="759"/>
        <item x="949"/>
        <item x="760"/>
        <item x="761"/>
        <item x="762"/>
        <item x="763"/>
        <item x="764"/>
        <item x="765"/>
        <item x="766"/>
        <item x="767"/>
        <item x="768"/>
        <item x="930"/>
        <item x="991"/>
        <item x="769"/>
        <item x="770"/>
        <item x="860"/>
        <item x="771"/>
        <item x="772"/>
        <item x="773"/>
        <item x="992"/>
        <item x="774"/>
        <item x="775"/>
        <item x="861"/>
        <item x="776"/>
        <item x="893"/>
        <item x="777"/>
        <item x="862"/>
        <item x="778"/>
        <item x="993"/>
        <item x="779"/>
        <item x="994"/>
        <item x="780"/>
        <item x="781"/>
        <item x="995"/>
        <item x="996"/>
        <item x="782"/>
        <item x="783"/>
        <item x="784"/>
        <item x="785"/>
        <item x="26"/>
        <item x="786"/>
        <item x="787"/>
        <item x="1154"/>
        <item x="1155"/>
        <item x="1156"/>
        <item x="788"/>
        <item x="789"/>
        <item x="27"/>
        <item x="790"/>
        <item x="791"/>
        <item x="1157"/>
        <item x="902"/>
        <item x="894"/>
        <item x="903"/>
        <item x="792"/>
        <item x="1158"/>
        <item x="793"/>
        <item x="794"/>
        <item x="795"/>
        <item x="796"/>
        <item x="797"/>
        <item x="798"/>
        <item x="799"/>
        <item x="800"/>
        <item x="1159"/>
        <item x="801"/>
        <item x="1160"/>
        <item x="802"/>
        <item x="803"/>
        <item x="804"/>
        <item x="805"/>
        <item x="895"/>
        <item x="896"/>
        <item x="901"/>
        <item x="897"/>
        <item x="806"/>
        <item x="28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98"/>
        <item x="29"/>
        <item x="820"/>
        <item x="997"/>
        <item x="821"/>
        <item x="899"/>
        <item x="900"/>
        <item x="822"/>
        <item x="30"/>
        <item x="823"/>
        <item x="1161"/>
        <item x="31"/>
        <item x="824"/>
        <item x="32"/>
        <item x="825"/>
        <item x="998"/>
        <item x="1162"/>
        <item x="1163"/>
        <item x="33"/>
        <item x="826"/>
        <item x="1164"/>
        <item x="827"/>
        <item x="34"/>
        <item x="828"/>
        <item x="936"/>
        <item x="829"/>
        <item x="830"/>
        <item x="863"/>
        <item x="1"/>
        <item x="37"/>
        <item x="0"/>
        <item x="38"/>
        <item x="1170"/>
        <item x="3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dataField="1" numFmtId="164" showAll="0" defaultSubtotal="0"/>
    <pivotField showAll="0"/>
    <pivotField dataField="1" showAll="0"/>
  </pivotFields>
  <rowFields count="1">
    <field x="2"/>
  </rowFields>
  <rowItems count="34">
    <i>
      <x v="10"/>
    </i>
    <i>
      <x v="136"/>
    </i>
    <i>
      <x v="160"/>
    </i>
    <i>
      <x v="161"/>
    </i>
    <i>
      <x v="208"/>
    </i>
    <i>
      <x v="332"/>
    </i>
    <i>
      <x v="360"/>
    </i>
    <i>
      <x v="377"/>
    </i>
    <i>
      <x v="420"/>
    </i>
    <i>
      <x v="446"/>
    </i>
    <i>
      <x v="477"/>
    </i>
    <i>
      <x v="594"/>
    </i>
    <i>
      <x v="625"/>
    </i>
    <i>
      <x v="663"/>
    </i>
    <i>
      <x v="679"/>
    </i>
    <i>
      <x v="710"/>
    </i>
    <i>
      <x v="742"/>
    </i>
    <i>
      <x v="807"/>
    </i>
    <i>
      <x v="848"/>
    </i>
    <i>
      <x v="861"/>
    </i>
    <i>
      <x v="876"/>
    </i>
    <i>
      <x v="968"/>
    </i>
    <i>
      <x v="995"/>
    </i>
    <i>
      <x v="1043"/>
    </i>
    <i>
      <x v="1086"/>
    </i>
    <i>
      <x v="1094"/>
    </i>
    <i>
      <x v="1123"/>
    </i>
    <i>
      <x v="1138"/>
    </i>
    <i>
      <x v="1145"/>
    </i>
    <i>
      <x v="1148"/>
    </i>
    <i>
      <x v="1150"/>
    </i>
    <i>
      <x v="1155"/>
    </i>
    <i>
      <x v="1159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a de Disponibilidad inicial 2021-2022" fld="28" baseField="0" baseItem="0"/>
    <dataField name="Suma de Diponibilidad Inicial comprometida" fld="30" baseField="2" baseItem="10"/>
  </dataFields>
  <formats count="9">
    <format dxfId="19">
      <pivotArea collapsedLevelsAreSubtotals="1" fieldPosition="0">
        <references count="1">
          <reference field="2" count="33">
            <x v="10"/>
            <x v="136"/>
            <x v="160"/>
            <x v="161"/>
            <x v="208"/>
            <x v="332"/>
            <x v="360"/>
            <x v="377"/>
            <x v="420"/>
            <x v="446"/>
            <x v="477"/>
            <x v="594"/>
            <x v="625"/>
            <x v="663"/>
            <x v="679"/>
            <x v="710"/>
            <x v="742"/>
            <x v="807"/>
            <x v="848"/>
            <x v="861"/>
            <x v="876"/>
            <x v="968"/>
            <x v="995"/>
            <x v="1043"/>
            <x v="1086"/>
            <x v="1094"/>
            <x v="1123"/>
            <x v="1138"/>
            <x v="1145"/>
            <x v="1148"/>
            <x v="1150"/>
            <x v="1155"/>
            <x v="1159"/>
          </reference>
        </references>
      </pivotArea>
    </format>
    <format dxfId="1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7">
      <pivotArea collapsedLevelsAreSubtotals="1" fieldPosition="0">
        <references count="1">
          <reference field="2" count="33">
            <x v="10"/>
            <x v="136"/>
            <x v="160"/>
            <x v="161"/>
            <x v="208"/>
            <x v="332"/>
            <x v="360"/>
            <x v="377"/>
            <x v="420"/>
            <x v="446"/>
            <x v="477"/>
            <x v="594"/>
            <x v="625"/>
            <x v="663"/>
            <x v="679"/>
            <x v="710"/>
            <x v="742"/>
            <x v="807"/>
            <x v="848"/>
            <x v="861"/>
            <x v="876"/>
            <x v="968"/>
            <x v="995"/>
            <x v="1043"/>
            <x v="1086"/>
            <x v="1094"/>
            <x v="1123"/>
            <x v="1138"/>
            <x v="1145"/>
            <x v="1148"/>
            <x v="1150"/>
            <x v="1155"/>
            <x v="1159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collapsedLevelsAreSubtotals="1" fieldPosition="0">
        <references count="1">
          <reference field="2" count="33">
            <x v="10"/>
            <x v="136"/>
            <x v="160"/>
            <x v="161"/>
            <x v="208"/>
            <x v="332"/>
            <x v="360"/>
            <x v="377"/>
            <x v="420"/>
            <x v="446"/>
            <x v="477"/>
            <x v="594"/>
            <x v="625"/>
            <x v="663"/>
            <x v="679"/>
            <x v="710"/>
            <x v="742"/>
            <x v="807"/>
            <x v="848"/>
            <x v="861"/>
            <x v="876"/>
            <x v="968"/>
            <x v="995"/>
            <x v="1043"/>
            <x v="1086"/>
            <x v="1094"/>
            <x v="1123"/>
            <x v="1138"/>
            <x v="1145"/>
            <x v="1148"/>
            <x v="1150"/>
            <x v="1155"/>
            <x v="1159"/>
          </reference>
        </references>
      </pivotArea>
    </format>
    <format dxfId="1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3">
      <pivotArea grandRow="1" outline="0" collapsedLevelsAreSubtotals="1" fieldPosition="0"/>
    </format>
    <format dxfId="12">
      <pivotArea grandRow="1" outline="0" collapsedLevelsAreSubtotals="1" fieldPosition="0"/>
    </format>
    <format dxfId="1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laDinámica5" cacheId="1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G36" firstHeaderRow="0" firstDataRow="1" firstDataCol="1" rowPageCount="1" colPageCount="1"/>
  <pivotFields count="30">
    <pivotField axis="axisPage" multipleItemSelectionAllowed="1" showAll="0">
      <items count="21">
        <item h="1" x="0"/>
        <item h="1" x="19"/>
        <item h="1" x="1"/>
        <item h="1" x="2"/>
        <item h="1" x="3"/>
        <item h="1" x="4"/>
        <item h="1" x="7"/>
        <item h="1" x="8"/>
        <item x="9"/>
        <item x="10"/>
        <item h="1" x="11"/>
        <item h="1" x="12"/>
        <item h="1" x="13"/>
        <item h="1" x="14"/>
        <item h="1" x="15"/>
        <item h="1" x="17"/>
        <item h="1" x="16"/>
        <item h="1" x="5"/>
        <item h="1" x="18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dataField="1" numFmtId="164"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dataField="1" numFmtId="164" showAll="0"/>
    <pivotField dataField="1" numFmtId="164" showAll="0"/>
    <pivotField dataField="1" numFmtId="164" showAll="0"/>
    <pivotField dataField="1" numFmtId="164" showAll="0"/>
    <pivotField axis="axisRow" showAll="0">
      <items count="70">
        <item x="36"/>
        <item x="2"/>
        <item x="37"/>
        <item x="3"/>
        <item x="38"/>
        <item x="4"/>
        <item x="5"/>
        <item x="39"/>
        <item x="6"/>
        <item x="40"/>
        <item x="7"/>
        <item x="41"/>
        <item x="8"/>
        <item x="62"/>
        <item x="9"/>
        <item x="42"/>
        <item x="10"/>
        <item x="63"/>
        <item x="11"/>
        <item x="43"/>
        <item x="12"/>
        <item x="64"/>
        <item x="13"/>
        <item x="44"/>
        <item x="14"/>
        <item x="45"/>
        <item x="15"/>
        <item x="46"/>
        <item x="16"/>
        <item x="47"/>
        <item x="17"/>
        <item x="48"/>
        <item x="18"/>
        <item x="49"/>
        <item x="19"/>
        <item x="50"/>
        <item x="20"/>
        <item x="65"/>
        <item x="21"/>
        <item x="66"/>
        <item x="22"/>
        <item x="51"/>
        <item x="23"/>
        <item x="52"/>
        <item x="24"/>
        <item x="53"/>
        <item x="25"/>
        <item x="54"/>
        <item x="26"/>
        <item x="55"/>
        <item x="27"/>
        <item x="56"/>
        <item x="28"/>
        <item x="57"/>
        <item x="29"/>
        <item x="58"/>
        <item x="30"/>
        <item x="31"/>
        <item x="59"/>
        <item x="32"/>
        <item x="68"/>
        <item x="33"/>
        <item x="67"/>
        <item x="34"/>
        <item x="60"/>
        <item x="35"/>
        <item x="61"/>
        <item x="1"/>
        <item x="0"/>
        <item t="default"/>
      </items>
    </pivotField>
  </pivotFields>
  <rowFields count="1">
    <field x="29"/>
  </rowFields>
  <rowItems count="33">
    <i>
      <x v="2"/>
    </i>
    <i>
      <x v="4"/>
    </i>
    <i>
      <x v="7"/>
    </i>
    <i>
      <x v="9"/>
    </i>
    <i>
      <x v="11"/>
    </i>
    <i>
      <x v="13"/>
    </i>
    <i>
      <x v="15"/>
    </i>
    <i>
      <x v="17"/>
    </i>
    <i>
      <x v="19"/>
    </i>
    <i>
      <x v="21"/>
    </i>
    <i>
      <x v="23"/>
    </i>
    <i>
      <x v="25"/>
    </i>
    <i>
      <x v="27"/>
    </i>
    <i>
      <x v="29"/>
    </i>
    <i>
      <x v="31"/>
    </i>
    <i>
      <x v="33"/>
    </i>
    <i>
      <x v="35"/>
    </i>
    <i>
      <x v="37"/>
    </i>
    <i>
      <x v="39"/>
    </i>
    <i>
      <x v="41"/>
    </i>
    <i>
      <x v="43"/>
    </i>
    <i>
      <x v="45"/>
    </i>
    <i>
      <x v="47"/>
    </i>
    <i>
      <x v="49"/>
    </i>
    <i>
      <x v="51"/>
    </i>
    <i>
      <x v="53"/>
    </i>
    <i>
      <x v="55"/>
    </i>
    <i>
      <x v="58"/>
    </i>
    <i>
      <x v="60"/>
    </i>
    <i>
      <x v="62"/>
    </i>
    <i>
      <x v="64"/>
    </i>
    <i>
      <x v="66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a de Apropiación Vigente 2019-2020" fld="16" baseField="0" baseItem="0"/>
    <dataField name="Suma de Total Recaudo" fld="24" baseField="0" baseItem="0"/>
    <dataField name="Suma de Reintegros" fld="25" baseField="0" baseItem="0"/>
    <dataField name="Suma de Pagos y giros" fld="27" baseField="0" baseItem="0"/>
    <dataField name="Suma de Apropiación ajustada al recaudo" fld="26" baseField="0" baseItem="0"/>
    <dataField name="Suma de Disponibilidad inicial" fld="2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Dinámica1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949" firstHeaderRow="1" firstDataRow="1" firstDataCol="1" rowPageCount="1" colPageCount="1"/>
  <pivotFields count="29">
    <pivotField axis="axisPage" multipleItemSelectionAllowed="1" showAll="0">
      <items count="21">
        <item h="1" x="0"/>
        <item h="1" x="19"/>
        <item h="1" x="1"/>
        <item h="1" x="2"/>
        <item h="1" x="3"/>
        <item x="4"/>
        <item x="7"/>
        <item h="1" x="8"/>
        <item h="1" x="9"/>
        <item h="1" x="10"/>
        <item h="1" x="11"/>
        <item h="1" x="12"/>
        <item h="1" x="13"/>
        <item h="1" x="14"/>
        <item h="1" x="15"/>
        <item h="1" x="17"/>
        <item h="1" x="16"/>
        <item h="1" x="5"/>
        <item h="1" x="18"/>
        <item h="1" x="6"/>
        <item t="default"/>
      </items>
    </pivotField>
    <pivotField showAll="0"/>
    <pivotField axis="axisRow" showAll="0">
      <items count="1172">
        <item x="35"/>
        <item x="871"/>
        <item x="872"/>
        <item x="868"/>
        <item x="869"/>
        <item x="867"/>
        <item x="866"/>
        <item x="864"/>
        <item x="870"/>
        <item x="865"/>
        <item x="2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999"/>
        <item x="52"/>
        <item x="1000"/>
        <item x="53"/>
        <item x="54"/>
        <item x="55"/>
        <item x="56"/>
        <item x="1001"/>
        <item x="57"/>
        <item x="58"/>
        <item x="59"/>
        <item x="60"/>
        <item x="61"/>
        <item x="62"/>
        <item x="63"/>
        <item x="64"/>
        <item x="65"/>
        <item x="66"/>
        <item x="67"/>
        <item x="950"/>
        <item x="951"/>
        <item x="68"/>
        <item x="69"/>
        <item x="70"/>
        <item x="873"/>
        <item x="71"/>
        <item x="937"/>
        <item x="72"/>
        <item x="73"/>
        <item x="74"/>
        <item x="75"/>
        <item x="76"/>
        <item x="938"/>
        <item x="77"/>
        <item x="78"/>
        <item x="79"/>
        <item x="939"/>
        <item x="80"/>
        <item x="81"/>
        <item x="952"/>
        <item x="82"/>
        <item x="83"/>
        <item x="940"/>
        <item x="84"/>
        <item x="941"/>
        <item x="85"/>
        <item x="86"/>
        <item x="87"/>
        <item x="88"/>
        <item x="931"/>
        <item x="89"/>
        <item x="90"/>
        <item x="91"/>
        <item x="92"/>
        <item x="93"/>
        <item x="942"/>
        <item x="94"/>
        <item x="1002"/>
        <item x="95"/>
        <item x="96"/>
        <item x="97"/>
        <item x="98"/>
        <item x="99"/>
        <item x="905"/>
        <item x="1003"/>
        <item x="953"/>
        <item x="100"/>
        <item x="101"/>
        <item x="102"/>
        <item x="103"/>
        <item x="104"/>
        <item x="105"/>
        <item x="106"/>
        <item x="1165"/>
        <item x="107"/>
        <item x="108"/>
        <item x="109"/>
        <item x="110"/>
        <item x="954"/>
        <item x="955"/>
        <item x="111"/>
        <item x="112"/>
        <item x="113"/>
        <item x="1004"/>
        <item x="114"/>
        <item x="115"/>
        <item x="906"/>
        <item x="116"/>
        <item x="117"/>
        <item x="118"/>
        <item x="956"/>
        <item x="119"/>
        <item x="120"/>
        <item x="121"/>
        <item x="122"/>
        <item x="123"/>
        <item x="907"/>
        <item x="124"/>
        <item x="125"/>
        <item x="126"/>
        <item x="127"/>
        <item x="128"/>
        <item x="129"/>
        <item x="130"/>
        <item x="131"/>
        <item x="132"/>
        <item x="874"/>
        <item x="133"/>
        <item x="134"/>
        <item x="135"/>
        <item x="136"/>
        <item x="137"/>
        <item x="3"/>
        <item x="138"/>
        <item x="908"/>
        <item x="1005"/>
        <item x="1006"/>
        <item x="139"/>
        <item x="140"/>
        <item x="141"/>
        <item x="142"/>
        <item x="143"/>
        <item x="144"/>
        <item x="1007"/>
        <item x="1008"/>
        <item x="909"/>
        <item x="145"/>
        <item x="146"/>
        <item x="147"/>
        <item x="148"/>
        <item x="1009"/>
        <item x="149"/>
        <item x="1166"/>
        <item x="1010"/>
        <item x="150"/>
        <item x="1011"/>
        <item x="4"/>
        <item x="5"/>
        <item x="151"/>
        <item x="943"/>
        <item x="152"/>
        <item x="153"/>
        <item x="1012"/>
        <item x="154"/>
        <item x="155"/>
        <item x="1013"/>
        <item x="156"/>
        <item x="157"/>
        <item x="1014"/>
        <item x="1015"/>
        <item x="1016"/>
        <item x="910"/>
        <item x="1017"/>
        <item x="875"/>
        <item x="876"/>
        <item x="158"/>
        <item x="932"/>
        <item x="159"/>
        <item x="160"/>
        <item x="161"/>
        <item x="162"/>
        <item x="163"/>
        <item x="1018"/>
        <item x="1019"/>
        <item x="164"/>
        <item x="1020"/>
        <item x="1021"/>
        <item x="165"/>
        <item x="1022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877"/>
        <item x="179"/>
        <item x="6"/>
        <item x="180"/>
        <item x="181"/>
        <item x="182"/>
        <item x="183"/>
        <item x="184"/>
        <item x="911"/>
        <item x="185"/>
        <item x="186"/>
        <item x="187"/>
        <item x="188"/>
        <item x="189"/>
        <item x="190"/>
        <item x="191"/>
        <item x="1023"/>
        <item x="957"/>
        <item x="192"/>
        <item x="193"/>
        <item x="912"/>
        <item x="194"/>
        <item x="195"/>
        <item x="196"/>
        <item x="913"/>
        <item x="197"/>
        <item x="198"/>
        <item x="199"/>
        <item x="200"/>
        <item x="202"/>
        <item x="201"/>
        <item x="203"/>
        <item x="204"/>
        <item x="205"/>
        <item x="206"/>
        <item x="1024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1025"/>
        <item x="958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914"/>
        <item x="235"/>
        <item x="236"/>
        <item x="1026"/>
        <item x="237"/>
        <item x="238"/>
        <item x="1027"/>
        <item x="239"/>
        <item x="240"/>
        <item x="878"/>
        <item x="241"/>
        <item x="242"/>
        <item x="243"/>
        <item x="244"/>
        <item x="245"/>
        <item x="246"/>
        <item x="247"/>
        <item x="248"/>
        <item x="959"/>
        <item x="1028"/>
        <item x="249"/>
        <item x="250"/>
        <item x="944"/>
        <item x="251"/>
        <item x="252"/>
        <item x="253"/>
        <item x="254"/>
        <item x="1029"/>
        <item x="255"/>
        <item x="256"/>
        <item x="1030"/>
        <item x="257"/>
        <item x="258"/>
        <item x="259"/>
        <item x="260"/>
        <item x="261"/>
        <item x="831"/>
        <item x="262"/>
        <item x="263"/>
        <item x="264"/>
        <item x="1031"/>
        <item x="265"/>
        <item x="266"/>
        <item x="267"/>
        <item x="268"/>
        <item x="269"/>
        <item x="1032"/>
        <item x="915"/>
        <item x="270"/>
        <item x="1033"/>
        <item x="271"/>
        <item x="272"/>
        <item x="273"/>
        <item x="274"/>
        <item x="275"/>
        <item x="879"/>
        <item x="276"/>
        <item x="277"/>
        <item x="1034"/>
        <item x="832"/>
        <item x="7"/>
        <item x="278"/>
        <item x="279"/>
        <item x="280"/>
        <item x="833"/>
        <item x="281"/>
        <item x="282"/>
        <item x="283"/>
        <item x="284"/>
        <item x="285"/>
        <item x="286"/>
        <item x="287"/>
        <item x="960"/>
        <item x="961"/>
        <item x="288"/>
        <item x="289"/>
        <item x="962"/>
        <item x="290"/>
        <item x="945"/>
        <item x="291"/>
        <item x="292"/>
        <item x="293"/>
        <item x="294"/>
        <item x="880"/>
        <item x="295"/>
        <item x="296"/>
        <item x="297"/>
        <item x="298"/>
        <item x="8"/>
        <item x="299"/>
        <item x="834"/>
        <item x="1035"/>
        <item x="1036"/>
        <item x="1037"/>
        <item x="300"/>
        <item x="301"/>
        <item x="302"/>
        <item x="1038"/>
        <item x="1039"/>
        <item x="303"/>
        <item x="304"/>
        <item x="305"/>
        <item x="306"/>
        <item x="1040"/>
        <item x="1041"/>
        <item x="9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1042"/>
        <item x="318"/>
        <item x="319"/>
        <item x="835"/>
        <item x="1043"/>
        <item x="320"/>
        <item x="321"/>
        <item x="322"/>
        <item x="323"/>
        <item x="324"/>
        <item x="325"/>
        <item x="963"/>
        <item x="326"/>
        <item x="327"/>
        <item x="328"/>
        <item x="1044"/>
        <item x="329"/>
        <item x="330"/>
        <item x="331"/>
        <item x="1045"/>
        <item x="332"/>
        <item x="333"/>
        <item x="1046"/>
        <item x="334"/>
        <item x="335"/>
        <item x="916"/>
        <item x="336"/>
        <item x="337"/>
        <item x="338"/>
        <item x="339"/>
        <item x="340"/>
        <item x="10"/>
        <item x="341"/>
        <item x="342"/>
        <item x="343"/>
        <item x="344"/>
        <item x="345"/>
        <item x="346"/>
        <item x="836"/>
        <item x="347"/>
        <item x="348"/>
        <item x="349"/>
        <item x="350"/>
        <item x="351"/>
        <item x="1047"/>
        <item x="352"/>
        <item x="353"/>
        <item x="354"/>
        <item x="355"/>
        <item x="356"/>
        <item x="1048"/>
        <item x="357"/>
        <item x="358"/>
        <item x="359"/>
        <item x="360"/>
        <item x="361"/>
        <item x="362"/>
        <item x="11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12"/>
        <item x="393"/>
        <item x="394"/>
        <item x="395"/>
        <item x="964"/>
        <item x="396"/>
        <item x="837"/>
        <item x="965"/>
        <item x="397"/>
        <item x="1049"/>
        <item x="966"/>
        <item x="398"/>
        <item x="399"/>
        <item x="400"/>
        <item x="401"/>
        <item x="838"/>
        <item x="402"/>
        <item x="403"/>
        <item x="404"/>
        <item x="405"/>
        <item x="406"/>
        <item x="881"/>
        <item x="407"/>
        <item x="839"/>
        <item x="408"/>
        <item x="409"/>
        <item x="1167"/>
        <item x="967"/>
        <item x="840"/>
        <item x="1168"/>
        <item x="968"/>
        <item x="410"/>
        <item x="411"/>
        <item x="412"/>
        <item x="413"/>
        <item x="969"/>
        <item x="414"/>
        <item x="415"/>
        <item x="416"/>
        <item x="417"/>
        <item x="418"/>
        <item x="419"/>
        <item x="420"/>
        <item x="917"/>
        <item x="421"/>
        <item x="422"/>
        <item x="423"/>
        <item x="424"/>
        <item x="425"/>
        <item x="970"/>
        <item x="1050"/>
        <item x="1051"/>
        <item x="841"/>
        <item x="426"/>
        <item x="427"/>
        <item x="428"/>
        <item x="429"/>
        <item x="430"/>
        <item x="431"/>
        <item x="432"/>
        <item x="433"/>
        <item x="434"/>
        <item x="971"/>
        <item x="1052"/>
        <item x="972"/>
        <item x="435"/>
        <item x="842"/>
        <item x="436"/>
        <item x="437"/>
        <item x="882"/>
        <item x="438"/>
        <item x="439"/>
        <item x="440"/>
        <item x="441"/>
        <item x="1053"/>
        <item x="442"/>
        <item x="443"/>
        <item x="883"/>
        <item x="973"/>
        <item x="444"/>
        <item x="445"/>
        <item x="446"/>
        <item x="447"/>
        <item x="448"/>
        <item x="449"/>
        <item x="450"/>
        <item x="451"/>
        <item x="452"/>
        <item x="884"/>
        <item x="453"/>
        <item x="454"/>
        <item x="974"/>
        <item x="455"/>
        <item x="456"/>
        <item x="457"/>
        <item x="458"/>
        <item x="975"/>
        <item x="976"/>
        <item x="459"/>
        <item x="460"/>
        <item x="843"/>
        <item x="461"/>
        <item x="462"/>
        <item x="463"/>
        <item x="464"/>
        <item x="465"/>
        <item x="466"/>
        <item x="467"/>
        <item x="1054"/>
        <item x="468"/>
        <item x="1055"/>
        <item x="469"/>
        <item x="470"/>
        <item x="1056"/>
        <item x="471"/>
        <item x="977"/>
        <item x="472"/>
        <item x="13"/>
        <item x="473"/>
        <item x="474"/>
        <item x="475"/>
        <item x="476"/>
        <item x="477"/>
        <item x="933"/>
        <item x="478"/>
        <item x="479"/>
        <item x="480"/>
        <item x="1057"/>
        <item x="481"/>
        <item x="482"/>
        <item x="483"/>
        <item x="934"/>
        <item x="484"/>
        <item x="1058"/>
        <item x="485"/>
        <item x="486"/>
        <item x="487"/>
        <item x="488"/>
        <item x="489"/>
        <item x="1059"/>
        <item x="490"/>
        <item x="491"/>
        <item x="492"/>
        <item x="493"/>
        <item x="494"/>
        <item x="495"/>
        <item x="496"/>
        <item x="497"/>
        <item x="14"/>
        <item x="498"/>
        <item x="1060"/>
        <item x="499"/>
        <item x="500"/>
        <item x="1061"/>
        <item x="844"/>
        <item x="501"/>
        <item x="845"/>
        <item x="1062"/>
        <item x="978"/>
        <item x="502"/>
        <item x="503"/>
        <item x="1063"/>
        <item x="918"/>
        <item x="504"/>
        <item x="846"/>
        <item x="1064"/>
        <item x="505"/>
        <item x="847"/>
        <item x="919"/>
        <item x="506"/>
        <item x="507"/>
        <item x="1065"/>
        <item x="1066"/>
        <item x="508"/>
        <item x="509"/>
        <item x="1067"/>
        <item x="510"/>
        <item x="511"/>
        <item x="920"/>
        <item x="512"/>
        <item x="513"/>
        <item x="514"/>
        <item x="515"/>
        <item x="516"/>
        <item x="517"/>
        <item x="518"/>
        <item x="15"/>
        <item x="519"/>
        <item x="520"/>
        <item x="521"/>
        <item x="522"/>
        <item x="848"/>
        <item x="921"/>
        <item x="523"/>
        <item x="524"/>
        <item x="1068"/>
        <item x="525"/>
        <item x="526"/>
        <item x="885"/>
        <item x="527"/>
        <item x="1069"/>
        <item x="528"/>
        <item x="16"/>
        <item x="529"/>
        <item x="530"/>
        <item x="531"/>
        <item x="532"/>
        <item x="1070"/>
        <item x="1071"/>
        <item x="533"/>
        <item x="1072"/>
        <item x="534"/>
        <item x="1073"/>
        <item x="1074"/>
        <item x="946"/>
        <item x="849"/>
        <item x="1075"/>
        <item x="1076"/>
        <item x="535"/>
        <item x="1077"/>
        <item x="536"/>
        <item x="1078"/>
        <item x="1079"/>
        <item x="1080"/>
        <item x="1081"/>
        <item x="1082"/>
        <item x="1083"/>
        <item x="537"/>
        <item x="1084"/>
        <item x="538"/>
        <item x="539"/>
        <item x="1085"/>
        <item x="540"/>
        <item x="17"/>
        <item x="541"/>
        <item x="542"/>
        <item x="543"/>
        <item x="544"/>
        <item x="545"/>
        <item x="546"/>
        <item x="547"/>
        <item x="922"/>
        <item x="548"/>
        <item x="549"/>
        <item x="550"/>
        <item x="551"/>
        <item x="552"/>
        <item x="553"/>
        <item x="554"/>
        <item x="555"/>
        <item x="556"/>
        <item x="1086"/>
        <item x="1087"/>
        <item x="557"/>
        <item x="558"/>
        <item x="559"/>
        <item x="560"/>
        <item x="561"/>
        <item x="562"/>
        <item x="563"/>
        <item x="979"/>
        <item x="564"/>
        <item x="565"/>
        <item x="886"/>
        <item x="566"/>
        <item x="18"/>
        <item x="567"/>
        <item x="1088"/>
        <item x="1089"/>
        <item x="1090"/>
        <item x="923"/>
        <item x="568"/>
        <item x="980"/>
        <item x="887"/>
        <item x="569"/>
        <item x="888"/>
        <item x="850"/>
        <item x="1091"/>
        <item x="570"/>
        <item x="935"/>
        <item x="571"/>
        <item x="1092"/>
        <item x="572"/>
        <item x="1093"/>
        <item x="1094"/>
        <item x="1095"/>
        <item x="573"/>
        <item x="574"/>
        <item x="1096"/>
        <item x="1097"/>
        <item x="1098"/>
        <item x="575"/>
        <item x="924"/>
        <item x="576"/>
        <item x="1099"/>
        <item x="1100"/>
        <item x="577"/>
        <item x="1101"/>
        <item x="578"/>
        <item x="1102"/>
        <item x="1103"/>
        <item x="579"/>
        <item x="580"/>
        <item x="581"/>
        <item x="1104"/>
        <item x="925"/>
        <item x="1105"/>
        <item x="1106"/>
        <item x="1107"/>
        <item x="582"/>
        <item x="583"/>
        <item x="1108"/>
        <item x="584"/>
        <item x="851"/>
        <item x="1109"/>
        <item x="585"/>
        <item x="586"/>
        <item x="587"/>
        <item x="1110"/>
        <item x="1111"/>
        <item x="588"/>
        <item x="1112"/>
        <item x="589"/>
        <item x="590"/>
        <item x="591"/>
        <item x="1113"/>
        <item x="1114"/>
        <item x="592"/>
        <item x="593"/>
        <item x="594"/>
        <item x="19"/>
        <item x="595"/>
        <item x="596"/>
        <item x="597"/>
        <item x="598"/>
        <item x="599"/>
        <item x="600"/>
        <item x="1115"/>
        <item x="601"/>
        <item x="602"/>
        <item x="1116"/>
        <item x="1117"/>
        <item x="603"/>
        <item x="947"/>
        <item x="1118"/>
        <item x="604"/>
        <item x="981"/>
        <item x="1119"/>
        <item x="852"/>
        <item x="605"/>
        <item x="606"/>
        <item x="1120"/>
        <item x="607"/>
        <item x="1121"/>
        <item x="608"/>
        <item x="609"/>
        <item x="610"/>
        <item x="611"/>
        <item x="1122"/>
        <item x="1123"/>
        <item x="612"/>
        <item x="1124"/>
        <item x="613"/>
        <item x="614"/>
        <item x="615"/>
        <item x="1125"/>
        <item x="1126"/>
        <item x="616"/>
        <item x="617"/>
        <item x="1127"/>
        <item x="618"/>
        <item x="20"/>
        <item x="619"/>
        <item x="620"/>
        <item x="621"/>
        <item x="982"/>
        <item x="622"/>
        <item x="623"/>
        <item x="624"/>
        <item x="625"/>
        <item x="626"/>
        <item x="627"/>
        <item x="628"/>
        <item x="629"/>
        <item x="21"/>
        <item x="630"/>
        <item x="631"/>
        <item x="632"/>
        <item x="633"/>
        <item x="1169"/>
        <item x="634"/>
        <item x="983"/>
        <item x="635"/>
        <item x="636"/>
        <item x="637"/>
        <item x="638"/>
        <item x="639"/>
        <item x="640"/>
        <item x="641"/>
        <item x="22"/>
        <item x="642"/>
        <item x="643"/>
        <item x="644"/>
        <item x="904"/>
        <item x="645"/>
        <item x="646"/>
        <item x="647"/>
        <item x="648"/>
        <item x="649"/>
        <item x="650"/>
        <item x="651"/>
        <item x="652"/>
        <item x="653"/>
        <item x="1128"/>
        <item x="654"/>
        <item x="1129"/>
        <item x="655"/>
        <item x="853"/>
        <item x="1130"/>
        <item x="656"/>
        <item x="657"/>
        <item x="658"/>
        <item x="984"/>
        <item x="659"/>
        <item x="854"/>
        <item x="660"/>
        <item x="661"/>
        <item x="1131"/>
        <item x="1132"/>
        <item x="662"/>
        <item x="663"/>
        <item x="664"/>
        <item x="1133"/>
        <item x="665"/>
        <item x="1134"/>
        <item x="666"/>
        <item x="667"/>
        <item x="889"/>
        <item x="985"/>
        <item x="986"/>
        <item x="668"/>
        <item x="1135"/>
        <item x="1136"/>
        <item x="1137"/>
        <item x="1138"/>
        <item x="669"/>
        <item x="670"/>
        <item x="671"/>
        <item x="855"/>
        <item x="672"/>
        <item x="856"/>
        <item x="857"/>
        <item x="673"/>
        <item x="674"/>
        <item x="675"/>
        <item x="676"/>
        <item x="677"/>
        <item x="1139"/>
        <item x="1140"/>
        <item x="987"/>
        <item x="678"/>
        <item x="679"/>
        <item x="680"/>
        <item x="1141"/>
        <item x="1142"/>
        <item x="681"/>
        <item x="682"/>
        <item x="683"/>
        <item x="684"/>
        <item x="1143"/>
        <item x="685"/>
        <item x="1144"/>
        <item x="686"/>
        <item x="687"/>
        <item x="688"/>
        <item x="926"/>
        <item x="1145"/>
        <item x="689"/>
        <item x="927"/>
        <item x="1146"/>
        <item x="690"/>
        <item x="928"/>
        <item x="691"/>
        <item x="692"/>
        <item x="858"/>
        <item x="693"/>
        <item x="694"/>
        <item x="695"/>
        <item x="696"/>
        <item x="890"/>
        <item x="697"/>
        <item x="23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24"/>
        <item x="724"/>
        <item x="1147"/>
        <item x="725"/>
        <item x="726"/>
        <item x="929"/>
        <item x="891"/>
        <item x="727"/>
        <item x="728"/>
        <item x="729"/>
        <item x="730"/>
        <item x="731"/>
        <item x="732"/>
        <item x="733"/>
        <item x="1148"/>
        <item x="1149"/>
        <item x="734"/>
        <item x="735"/>
        <item x="736"/>
        <item x="737"/>
        <item x="738"/>
        <item x="988"/>
        <item x="739"/>
        <item x="740"/>
        <item x="741"/>
        <item x="742"/>
        <item x="743"/>
        <item x="744"/>
        <item x="745"/>
        <item x="1150"/>
        <item x="746"/>
        <item x="747"/>
        <item x="748"/>
        <item x="1151"/>
        <item x="749"/>
        <item x="750"/>
        <item x="1152"/>
        <item x="948"/>
        <item x="751"/>
        <item x="752"/>
        <item x="1153"/>
        <item x="753"/>
        <item x="754"/>
        <item x="755"/>
        <item x="756"/>
        <item x="757"/>
        <item x="989"/>
        <item x="892"/>
        <item x="25"/>
        <item x="758"/>
        <item x="990"/>
        <item x="859"/>
        <item x="759"/>
        <item x="949"/>
        <item x="760"/>
        <item x="761"/>
        <item x="762"/>
        <item x="763"/>
        <item x="764"/>
        <item x="765"/>
        <item x="766"/>
        <item x="767"/>
        <item x="768"/>
        <item x="930"/>
        <item x="991"/>
        <item x="769"/>
        <item x="770"/>
        <item x="860"/>
        <item x="771"/>
        <item x="772"/>
        <item x="773"/>
        <item x="992"/>
        <item x="774"/>
        <item x="775"/>
        <item x="861"/>
        <item x="776"/>
        <item x="893"/>
        <item x="777"/>
        <item x="862"/>
        <item x="778"/>
        <item x="993"/>
        <item x="779"/>
        <item x="994"/>
        <item x="780"/>
        <item x="781"/>
        <item x="995"/>
        <item x="996"/>
        <item x="782"/>
        <item x="783"/>
        <item x="784"/>
        <item x="785"/>
        <item x="26"/>
        <item x="786"/>
        <item x="787"/>
        <item x="1154"/>
        <item x="1155"/>
        <item x="1156"/>
        <item x="788"/>
        <item x="789"/>
        <item x="27"/>
        <item x="790"/>
        <item x="791"/>
        <item x="1157"/>
        <item x="902"/>
        <item x="894"/>
        <item x="903"/>
        <item x="792"/>
        <item x="1158"/>
        <item x="793"/>
        <item x="794"/>
        <item x="795"/>
        <item x="796"/>
        <item x="797"/>
        <item x="798"/>
        <item x="799"/>
        <item x="800"/>
        <item x="1159"/>
        <item x="801"/>
        <item x="1160"/>
        <item x="802"/>
        <item x="803"/>
        <item x="804"/>
        <item x="805"/>
        <item x="895"/>
        <item x="896"/>
        <item x="901"/>
        <item x="897"/>
        <item x="806"/>
        <item x="28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98"/>
        <item x="29"/>
        <item x="820"/>
        <item x="997"/>
        <item x="821"/>
        <item x="899"/>
        <item x="900"/>
        <item x="822"/>
        <item x="30"/>
        <item x="823"/>
        <item x="1161"/>
        <item x="31"/>
        <item x="824"/>
        <item x="32"/>
        <item x="825"/>
        <item x="998"/>
        <item x="1162"/>
        <item x="1163"/>
        <item x="33"/>
        <item x="826"/>
        <item x="1164"/>
        <item x="827"/>
        <item x="34"/>
        <item x="828"/>
        <item x="936"/>
        <item x="829"/>
        <item x="830"/>
        <item x="863"/>
        <item x="1"/>
        <item x="37"/>
        <item x="0"/>
        <item x="1170"/>
        <item x="38"/>
        <item x="3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dataField="1" numFmtId="164" showAll="0" defaultSubtotal="0"/>
  </pivotFields>
  <rowFields count="1">
    <field x="2"/>
  </rowFields>
  <rowItems count="94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5"/>
    </i>
    <i>
      <x v="27"/>
    </i>
    <i>
      <x v="28"/>
    </i>
    <i>
      <x v="29"/>
    </i>
    <i>
      <x v="30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2"/>
    </i>
    <i>
      <x v="83"/>
    </i>
    <i>
      <x v="84"/>
    </i>
    <i>
      <x v="85"/>
    </i>
    <i>
      <x v="86"/>
    </i>
    <i>
      <x v="87"/>
    </i>
    <i>
      <x v="90"/>
    </i>
    <i>
      <x v="91"/>
    </i>
    <i>
      <x v="92"/>
    </i>
    <i>
      <x v="93"/>
    </i>
    <i>
      <x v="94"/>
    </i>
    <i>
      <x v="95"/>
    </i>
    <i>
      <x v="96"/>
    </i>
    <i>
      <x v="98"/>
    </i>
    <i>
      <x v="99"/>
    </i>
    <i>
      <x v="100"/>
    </i>
    <i>
      <x v="101"/>
    </i>
    <i>
      <x v="104"/>
    </i>
    <i>
      <x v="105"/>
    </i>
    <i>
      <x v="106"/>
    </i>
    <i>
      <x v="108"/>
    </i>
    <i>
      <x v="109"/>
    </i>
    <i>
      <x v="110"/>
    </i>
    <i>
      <x v="111"/>
    </i>
    <i>
      <x v="112"/>
    </i>
    <i>
      <x v="113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41"/>
    </i>
    <i>
      <x v="142"/>
    </i>
    <i>
      <x v="143"/>
    </i>
    <i>
      <x v="144"/>
    </i>
    <i>
      <x v="145"/>
    </i>
    <i>
      <x v="146"/>
    </i>
    <i>
      <x v="149"/>
    </i>
    <i>
      <x v="150"/>
    </i>
    <i>
      <x v="151"/>
    </i>
    <i>
      <x v="152"/>
    </i>
    <i>
      <x v="153"/>
    </i>
    <i>
      <x v="155"/>
    </i>
    <i>
      <x v="158"/>
    </i>
    <i>
      <x v="160"/>
    </i>
    <i>
      <x v="161"/>
    </i>
    <i>
      <x v="162"/>
    </i>
    <i>
      <x v="163"/>
    </i>
    <i>
      <x v="164"/>
    </i>
    <i>
      <x v="165"/>
    </i>
    <i>
      <x v="167"/>
    </i>
    <i>
      <x v="168"/>
    </i>
    <i>
      <x v="170"/>
    </i>
    <i>
      <x v="171"/>
    </i>
    <i>
      <x v="175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8"/>
    </i>
    <i>
      <x v="191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6"/>
    </i>
    <i>
      <x v="277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300"/>
    </i>
    <i>
      <x v="301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3"/>
    </i>
    <i>
      <x v="314"/>
    </i>
    <i>
      <x v="315"/>
    </i>
    <i>
      <x v="316"/>
    </i>
    <i>
      <x v="317"/>
    </i>
    <i>
      <x v="319"/>
    </i>
    <i>
      <x v="320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6"/>
    </i>
    <i>
      <x v="347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6"/>
    </i>
    <i>
      <x v="367"/>
    </i>
    <i>
      <x v="368"/>
    </i>
    <i>
      <x v="371"/>
    </i>
    <i>
      <x v="372"/>
    </i>
    <i>
      <x v="373"/>
    </i>
    <i>
      <x v="374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90"/>
    </i>
    <i>
      <x v="391"/>
    </i>
    <i>
      <x v="392"/>
    </i>
    <i>
      <x v="394"/>
    </i>
    <i>
      <x v="395"/>
    </i>
    <i>
      <x v="396"/>
    </i>
    <i>
      <x v="397"/>
    </i>
    <i>
      <x v="398"/>
    </i>
    <i>
      <x v="399"/>
    </i>
    <i>
      <x v="401"/>
    </i>
    <i>
      <x v="402"/>
    </i>
    <i>
      <x v="403"/>
    </i>
    <i>
      <x v="405"/>
    </i>
    <i>
      <x v="406"/>
    </i>
    <i>
      <x v="407"/>
    </i>
    <i>
      <x v="409"/>
    </i>
    <i>
      <x v="410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4"/>
    </i>
    <i>
      <x v="435"/>
    </i>
    <i>
      <x v="436"/>
    </i>
    <i>
      <x v="437"/>
    </i>
    <i>
      <x v="438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2"/>
    </i>
    <i>
      <x v="483"/>
    </i>
    <i>
      <x v="485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5"/>
    </i>
    <i>
      <x v="508"/>
    </i>
    <i>
      <x v="509"/>
    </i>
    <i>
      <x v="510"/>
    </i>
    <i>
      <x v="511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2"/>
    </i>
    <i>
      <x v="553"/>
    </i>
    <i>
      <x v="554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9"/>
    </i>
    <i>
      <x v="570"/>
    </i>
    <i>
      <x v="571"/>
    </i>
    <i>
      <x v="572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6"/>
    </i>
    <i>
      <x v="588"/>
    </i>
    <i>
      <x v="589"/>
    </i>
    <i>
      <x v="591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5"/>
    </i>
    <i>
      <x v="606"/>
    </i>
    <i>
      <x v="607"/>
    </i>
    <i>
      <x v="608"/>
    </i>
    <i>
      <x v="609"/>
    </i>
    <i>
      <x v="611"/>
    </i>
    <i>
      <x v="612"/>
    </i>
    <i>
      <x v="613"/>
    </i>
    <i>
      <x v="614"/>
    </i>
    <i>
      <x v="615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8"/>
    </i>
    <i>
      <x v="629"/>
    </i>
    <i>
      <x v="631"/>
    </i>
    <i>
      <x v="632"/>
    </i>
    <i>
      <x v="633"/>
    </i>
    <i>
      <x v="636"/>
    </i>
    <i>
      <x v="637"/>
    </i>
    <i>
      <x v="639"/>
    </i>
    <i>
      <x v="640"/>
    </i>
    <i>
      <x v="641"/>
    </i>
    <i>
      <x v="643"/>
    </i>
    <i>
      <x v="644"/>
    </i>
    <i>
      <x v="645"/>
    </i>
    <i>
      <x v="646"/>
    </i>
    <i>
      <x v="647"/>
    </i>
    <i>
      <x v="650"/>
    </i>
    <i>
      <x v="651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3"/>
    </i>
    <i>
      <x v="674"/>
    </i>
    <i>
      <x v="675"/>
    </i>
    <i>
      <x v="676"/>
    </i>
    <i>
      <x v="678"/>
    </i>
    <i>
      <x v="679"/>
    </i>
    <i>
      <x v="680"/>
    </i>
    <i>
      <x v="681"/>
    </i>
    <i>
      <x v="682"/>
    </i>
    <i>
      <x v="683"/>
    </i>
    <i>
      <x v="686"/>
    </i>
    <i>
      <x v="688"/>
    </i>
    <i>
      <x v="691"/>
    </i>
    <i>
      <x v="692"/>
    </i>
    <i>
      <x v="695"/>
    </i>
    <i>
      <x v="697"/>
    </i>
    <i>
      <x v="704"/>
    </i>
    <i>
      <x v="706"/>
    </i>
    <i>
      <x v="707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8"/>
    </i>
    <i>
      <x v="739"/>
    </i>
    <i>
      <x v="740"/>
    </i>
    <i>
      <x v="741"/>
    </i>
    <i>
      <x v="742"/>
    </i>
    <i>
      <x v="743"/>
    </i>
    <i>
      <x v="747"/>
    </i>
    <i>
      <x v="748"/>
    </i>
    <i>
      <x v="750"/>
    </i>
    <i>
      <x v="751"/>
    </i>
    <i>
      <x v="752"/>
    </i>
    <i>
      <x v="753"/>
    </i>
    <i>
      <x v="755"/>
    </i>
    <i>
      <x v="756"/>
    </i>
    <i>
      <x v="757"/>
    </i>
    <i>
      <x v="759"/>
    </i>
    <i>
      <x v="763"/>
    </i>
    <i>
      <x v="764"/>
    </i>
    <i>
      <x v="768"/>
    </i>
    <i>
      <x v="769"/>
    </i>
    <i>
      <x v="770"/>
    </i>
    <i>
      <x v="773"/>
    </i>
    <i>
      <x v="775"/>
    </i>
    <i>
      <x v="778"/>
    </i>
    <i>
      <x v="779"/>
    </i>
    <i>
      <x v="780"/>
    </i>
    <i>
      <x v="782"/>
    </i>
    <i>
      <x v="786"/>
    </i>
    <i>
      <x v="787"/>
    </i>
    <i>
      <x v="789"/>
    </i>
    <i>
      <x v="790"/>
    </i>
    <i>
      <x v="792"/>
    </i>
    <i>
      <x v="793"/>
    </i>
    <i>
      <x v="794"/>
    </i>
    <i>
      <x v="797"/>
    </i>
    <i>
      <x v="799"/>
    </i>
    <i>
      <x v="800"/>
    </i>
    <i>
      <x v="801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5"/>
    </i>
    <i>
      <x v="816"/>
    </i>
    <i>
      <x v="819"/>
    </i>
    <i>
      <x v="820"/>
    </i>
    <i>
      <x v="822"/>
    </i>
    <i>
      <x v="825"/>
    </i>
    <i>
      <x v="826"/>
    </i>
    <i>
      <x v="827"/>
    </i>
    <i>
      <x v="829"/>
    </i>
    <i>
      <x v="831"/>
    </i>
    <i>
      <x v="832"/>
    </i>
    <i>
      <x v="833"/>
    </i>
    <i>
      <x v="834"/>
    </i>
    <i>
      <x v="837"/>
    </i>
    <i>
      <x v="839"/>
    </i>
    <i>
      <x v="840"/>
    </i>
    <i>
      <x v="841"/>
    </i>
    <i>
      <x v="844"/>
    </i>
    <i>
      <x v="845"/>
    </i>
    <i>
      <x v="847"/>
    </i>
    <i>
      <x v="848"/>
    </i>
    <i>
      <x v="849"/>
    </i>
    <i>
      <x v="850"/>
    </i>
    <i>
      <x v="851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7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1"/>
    </i>
    <i>
      <x v="893"/>
    </i>
    <i>
      <x v="894"/>
    </i>
    <i>
      <x v="896"/>
    </i>
    <i>
      <x v="897"/>
    </i>
    <i>
      <x v="898"/>
    </i>
    <i>
      <x v="900"/>
    </i>
    <i>
      <x v="901"/>
    </i>
    <i>
      <x v="902"/>
    </i>
    <i>
      <x v="903"/>
    </i>
    <i>
      <x v="906"/>
    </i>
    <i>
      <x v="907"/>
    </i>
    <i>
      <x v="908"/>
    </i>
    <i>
      <x v="910"/>
    </i>
    <i>
      <x v="912"/>
    </i>
    <i>
      <x v="913"/>
    </i>
    <i>
      <x v="914"/>
    </i>
    <i>
      <x v="917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7"/>
    </i>
    <i>
      <x v="938"/>
    </i>
    <i>
      <x v="939"/>
    </i>
    <i>
      <x v="942"/>
    </i>
    <i>
      <x v="943"/>
    </i>
    <i>
      <x v="944"/>
    </i>
    <i>
      <x v="945"/>
    </i>
    <i>
      <x v="947"/>
    </i>
    <i>
      <x v="949"/>
    </i>
    <i>
      <x v="950"/>
    </i>
    <i>
      <x v="951"/>
    </i>
    <i>
      <x v="952"/>
    </i>
    <i>
      <x v="954"/>
    </i>
    <i>
      <x v="955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11"/>
    </i>
    <i>
      <x v="1012"/>
    </i>
    <i>
      <x v="1013"/>
    </i>
    <i>
      <x v="1014"/>
    </i>
    <i>
      <x v="1015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5"/>
    </i>
    <i>
      <x v="1026"/>
    </i>
    <i>
      <x v="1027"/>
    </i>
    <i>
      <x v="1029"/>
    </i>
    <i>
      <x v="1030"/>
    </i>
    <i>
      <x v="1032"/>
    </i>
    <i>
      <x v="1033"/>
    </i>
    <i>
      <x v="1034"/>
    </i>
    <i>
      <x v="1036"/>
    </i>
    <i>
      <x v="1037"/>
    </i>
    <i>
      <x v="1038"/>
    </i>
    <i>
      <x v="1039"/>
    </i>
    <i>
      <x v="1040"/>
    </i>
    <i>
      <x v="1042"/>
    </i>
    <i>
      <x v="1043"/>
    </i>
    <i>
      <x v="1044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60"/>
    </i>
    <i>
      <x v="1061"/>
    </i>
    <i>
      <x v="1062"/>
    </i>
    <i>
      <x v="1063"/>
    </i>
    <i>
      <x v="1064"/>
    </i>
    <i>
      <x v="1065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6"/>
    </i>
    <i>
      <x v="1078"/>
    </i>
    <i>
      <x v="1079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92"/>
    </i>
    <i>
      <x v="1093"/>
    </i>
    <i>
      <x v="1094"/>
    </i>
    <i>
      <x v="1095"/>
    </i>
    <i>
      <x v="1096"/>
    </i>
    <i>
      <x v="1098"/>
    </i>
    <i>
      <x v="1099"/>
    </i>
    <i>
      <x v="1100"/>
    </i>
    <i>
      <x v="1101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2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1"/>
    </i>
    <i>
      <x v="1142"/>
    </i>
    <i>
      <x v="1143"/>
    </i>
    <i>
      <x v="1144"/>
    </i>
    <i>
      <x v="1145"/>
    </i>
    <i>
      <x v="1146"/>
    </i>
    <i>
      <x v="1148"/>
    </i>
    <i>
      <x v="1149"/>
    </i>
    <i>
      <x v="1150"/>
    </i>
    <i>
      <x v="1151"/>
    </i>
    <i>
      <x v="1155"/>
    </i>
    <i>
      <x v="1156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70"/>
    </i>
    <i t="grand">
      <x/>
    </i>
  </rowItems>
  <colItems count="1">
    <i/>
  </colItems>
  <pageFields count="1">
    <pageField fld="0" hier="-1"/>
  </pageFields>
  <dataFields count="1">
    <dataField name="Suma de Disponibilidad inicial 2021-2022" fld="28" baseField="0" baseItem="0"/>
  </dataFields>
  <formats count="8">
    <format dxfId="10">
      <pivotArea outline="0" collapsedLevelsAreSubtotals="1" fieldPosition="0"/>
    </format>
    <format dxfId="9">
      <pivotArea dataOnly="0" labelOnly="1" outline="0" fieldPosition="0">
        <references count="1">
          <reference field="0" count="0"/>
        </references>
      </pivotArea>
    </format>
    <format dxfId="8">
      <pivotArea dataOnly="0" labelOnly="1" outline="0" axis="axisValues" fieldPosition="0"/>
    </format>
    <format dxfId="7">
      <pivotArea dataOnly="0" labelOnly="1" outline="0" axis="axisValues" fieldPosition="0"/>
    </format>
    <format dxfId="6">
      <pivotArea outline="0" collapsedLevelsAreSubtotals="1" fieldPosition="0"/>
    </format>
    <format dxfId="5">
      <pivotArea dataOnly="0" labelOnly="1" outline="0" fieldPosition="0">
        <references count="1">
          <reference field="0" count="0"/>
        </references>
      </pivotArea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laDinámica3" cacheId="1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F69" firstHeaderRow="0" firstDataRow="1" firstDataCol="1" rowPageCount="1" colPageCount="1"/>
  <pivotFields count="30">
    <pivotField axis="axisPage" multipleItemSelectionAllowed="1" showAll="0">
      <items count="17">
        <item h="1" x="0"/>
        <item h="1" x="1"/>
        <item h="1" x="2"/>
        <item h="1" x="3"/>
        <item h="1" x="4"/>
        <item h="1" x="6"/>
        <item h="1" x="7"/>
        <item h="1" x="8"/>
        <item h="1" x="9"/>
        <item h="1" x="10"/>
        <item h="1" x="11"/>
        <item h="1" x="12"/>
        <item h="1" x="13"/>
        <item h="1" x="14"/>
        <item x="15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numFmtId="164" showAll="0"/>
    <pivotField dataField="1" numFmtId="164" showAll="0"/>
    <pivotField dataField="1" numFmtId="164" showAll="0"/>
    <pivotField dataField="1" numFmtId="164" showAll="0"/>
    <pivotField axis="axisRow" showAll="0">
      <items count="70">
        <item x="2"/>
        <item x="37"/>
        <item x="38"/>
        <item x="4"/>
        <item x="39"/>
        <item x="40"/>
        <item x="41"/>
        <item x="62"/>
        <item x="42"/>
        <item x="63"/>
        <item x="43"/>
        <item x="64"/>
        <item x="44"/>
        <item x="45"/>
        <item x="46"/>
        <item x="47"/>
        <item x="48"/>
        <item x="49"/>
        <item x="50"/>
        <item x="65"/>
        <item x="66"/>
        <item x="51"/>
        <item x="52"/>
        <item x="53"/>
        <item x="54"/>
        <item x="55"/>
        <item x="56"/>
        <item x="57"/>
        <item x="58"/>
        <item x="59"/>
        <item x="67"/>
        <item x="68"/>
        <item x="60"/>
        <item x="61"/>
        <item x="0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  <item x="32"/>
        <item x="33"/>
        <item x="34"/>
        <item x="35"/>
        <item x="1"/>
        <item x="30"/>
        <item x="36"/>
        <item t="default"/>
      </items>
    </pivotField>
  </pivotFields>
  <rowFields count="1">
    <field x="29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0" hier="-1"/>
  </pageFields>
  <dataFields count="5">
    <dataField name="Suma de Apropiación Vigente 2019-2020" fld="16" baseField="29" baseItem="0"/>
    <dataField name="Suma de Total Recaudo" fld="24" baseField="29" baseItem="0"/>
    <dataField name="Suma de Pagos y giros" fld="27" baseField="0" baseItem="0"/>
    <dataField name="Suma de Apropiación ajustada al recaudo" fld="26" baseField="0" baseItem="0"/>
    <dataField name="Suma de Disponibilidad inicial" fld="28" baseField="0" baseItem="0"/>
  </dataFields>
  <formats count="3">
    <format dxfId="2">
      <pivotArea outline="0" collapsedLevelsAreSubtotals="1" fieldPosition="0"/>
    </format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aDinámica9" cacheId="1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930" firstHeaderRow="1" firstDataRow="1" firstDataCol="1"/>
  <pivotFields count="5">
    <pivotField showAll="0"/>
    <pivotField showAll="0"/>
    <pivotField axis="axisRow" showAll="0">
      <items count="927">
        <item x="866"/>
        <item x="867"/>
        <item x="863"/>
        <item x="864"/>
        <item x="862"/>
        <item x="861"/>
        <item x="859"/>
        <item x="865"/>
        <item x="86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868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900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901"/>
        <item x="80"/>
        <item x="81"/>
        <item x="82"/>
        <item x="83"/>
        <item x="84"/>
        <item x="85"/>
        <item x="86"/>
        <item x="87"/>
        <item x="902"/>
        <item x="88"/>
        <item x="89"/>
        <item x="90"/>
        <item x="91"/>
        <item x="92"/>
        <item x="93"/>
        <item x="94"/>
        <item x="95"/>
        <item x="96"/>
        <item x="869"/>
        <item x="97"/>
        <item x="98"/>
        <item x="99"/>
        <item x="100"/>
        <item x="101"/>
        <item x="102"/>
        <item x="103"/>
        <item x="903"/>
        <item x="104"/>
        <item x="105"/>
        <item x="106"/>
        <item x="107"/>
        <item x="108"/>
        <item x="109"/>
        <item x="904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905"/>
        <item x="870"/>
        <item x="871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872"/>
        <item x="145"/>
        <item x="146"/>
        <item x="147"/>
        <item x="148"/>
        <item x="149"/>
        <item x="150"/>
        <item x="151"/>
        <item x="906"/>
        <item x="152"/>
        <item x="153"/>
        <item x="154"/>
        <item x="155"/>
        <item x="156"/>
        <item x="157"/>
        <item x="158"/>
        <item x="159"/>
        <item x="907"/>
        <item x="160"/>
        <item x="161"/>
        <item x="162"/>
        <item x="908"/>
        <item x="163"/>
        <item x="164"/>
        <item x="165"/>
        <item x="166"/>
        <item x="168"/>
        <item x="167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909"/>
        <item x="201"/>
        <item x="202"/>
        <item x="203"/>
        <item x="204"/>
        <item x="205"/>
        <item x="206"/>
        <item x="873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825"/>
        <item x="228"/>
        <item x="229"/>
        <item x="230"/>
        <item x="231"/>
        <item x="232"/>
        <item x="233"/>
        <item x="234"/>
        <item x="235"/>
        <item x="910"/>
        <item x="236"/>
        <item x="237"/>
        <item x="238"/>
        <item x="239"/>
        <item x="240"/>
        <item x="241"/>
        <item x="874"/>
        <item x="242"/>
        <item x="243"/>
        <item x="826"/>
        <item x="244"/>
        <item x="245"/>
        <item x="246"/>
        <item x="247"/>
        <item x="82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875"/>
        <item x="262"/>
        <item x="263"/>
        <item x="264"/>
        <item x="265"/>
        <item x="266"/>
        <item x="267"/>
        <item x="828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829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911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830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831"/>
        <item x="369"/>
        <item x="370"/>
        <item x="371"/>
        <item x="372"/>
        <item x="373"/>
        <item x="832"/>
        <item x="374"/>
        <item x="375"/>
        <item x="376"/>
        <item x="377"/>
        <item x="378"/>
        <item x="876"/>
        <item x="379"/>
        <item x="833"/>
        <item x="380"/>
        <item x="381"/>
        <item x="834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912"/>
        <item x="393"/>
        <item x="394"/>
        <item x="395"/>
        <item x="396"/>
        <item x="397"/>
        <item x="835"/>
        <item x="398"/>
        <item x="399"/>
        <item x="400"/>
        <item x="401"/>
        <item x="402"/>
        <item x="403"/>
        <item x="404"/>
        <item x="405"/>
        <item x="406"/>
        <item x="407"/>
        <item x="836"/>
        <item x="408"/>
        <item x="409"/>
        <item x="877"/>
        <item x="410"/>
        <item x="411"/>
        <item x="412"/>
        <item x="413"/>
        <item x="414"/>
        <item x="415"/>
        <item x="878"/>
        <item x="416"/>
        <item x="417"/>
        <item x="418"/>
        <item x="419"/>
        <item x="420"/>
        <item x="421"/>
        <item x="422"/>
        <item x="423"/>
        <item x="424"/>
        <item x="879"/>
        <item x="425"/>
        <item x="426"/>
        <item x="427"/>
        <item x="428"/>
        <item x="429"/>
        <item x="430"/>
        <item x="431"/>
        <item x="432"/>
        <item x="837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838"/>
        <item x="475"/>
        <item x="839"/>
        <item x="476"/>
        <item x="477"/>
        <item x="913"/>
        <item x="478"/>
        <item x="840"/>
        <item x="479"/>
        <item x="841"/>
        <item x="914"/>
        <item x="480"/>
        <item x="481"/>
        <item x="482"/>
        <item x="483"/>
        <item x="484"/>
        <item x="485"/>
        <item x="91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842"/>
        <item x="916"/>
        <item x="498"/>
        <item x="499"/>
        <item x="500"/>
        <item x="501"/>
        <item x="880"/>
        <item x="502"/>
        <item x="503"/>
        <item x="504"/>
        <item x="505"/>
        <item x="506"/>
        <item x="507"/>
        <item x="508"/>
        <item x="509"/>
        <item x="510"/>
        <item x="843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917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881"/>
        <item x="543"/>
        <item x="544"/>
        <item x="545"/>
        <item x="918"/>
        <item x="546"/>
        <item x="882"/>
        <item x="547"/>
        <item x="883"/>
        <item x="844"/>
        <item x="548"/>
        <item x="549"/>
        <item x="550"/>
        <item x="551"/>
        <item x="552"/>
        <item x="553"/>
        <item x="919"/>
        <item x="554"/>
        <item x="555"/>
        <item x="556"/>
        <item x="557"/>
        <item x="558"/>
        <item x="559"/>
        <item x="920"/>
        <item x="560"/>
        <item x="561"/>
        <item x="562"/>
        <item x="845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846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899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847"/>
        <item x="638"/>
        <item x="639"/>
        <item x="640"/>
        <item x="641"/>
        <item x="848"/>
        <item x="642"/>
        <item x="643"/>
        <item x="644"/>
        <item x="645"/>
        <item x="646"/>
        <item x="647"/>
        <item x="648"/>
        <item x="649"/>
        <item x="884"/>
        <item x="650"/>
        <item x="651"/>
        <item x="652"/>
        <item x="653"/>
        <item x="849"/>
        <item x="654"/>
        <item x="850"/>
        <item x="851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921"/>
        <item x="671"/>
        <item x="922"/>
        <item x="672"/>
        <item x="923"/>
        <item x="673"/>
        <item x="674"/>
        <item x="852"/>
        <item x="675"/>
        <item x="676"/>
        <item x="677"/>
        <item x="678"/>
        <item x="885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924"/>
        <item x="886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887"/>
        <item x="742"/>
        <item x="743"/>
        <item x="853"/>
        <item x="744"/>
        <item x="745"/>
        <item x="746"/>
        <item x="747"/>
        <item x="748"/>
        <item x="749"/>
        <item x="750"/>
        <item x="751"/>
        <item x="752"/>
        <item x="753"/>
        <item x="925"/>
        <item x="754"/>
        <item x="755"/>
        <item x="854"/>
        <item x="756"/>
        <item x="757"/>
        <item x="758"/>
        <item x="759"/>
        <item x="760"/>
        <item x="855"/>
        <item x="761"/>
        <item x="888"/>
        <item x="762"/>
        <item x="856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897"/>
        <item x="889"/>
        <item x="89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890"/>
        <item x="891"/>
        <item x="896"/>
        <item x="8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93"/>
        <item x="808"/>
        <item x="809"/>
        <item x="810"/>
        <item x="894"/>
        <item x="895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57"/>
        <item x="858"/>
        <item x="0"/>
        <item x="1"/>
        <item t="default"/>
      </items>
    </pivotField>
    <pivotField dataField="1" showAll="0"/>
    <pivotField showAll="0"/>
  </pivotFields>
  <rowFields count="1">
    <field x="2"/>
  </rowFields>
  <rowItems count="9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 t="grand">
      <x/>
    </i>
  </rowItems>
  <colItems count="1">
    <i/>
  </colItems>
  <dataFields count="1">
    <dataField name="Cuenta de ENTIDAD TERRITORIAL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41"/>
  <sheetViews>
    <sheetView zoomScale="103" zoomScaleNormal="99" workbookViewId="0">
      <pane xSplit="4" ySplit="1" topLeftCell="E1392" activePane="bottomRight" state="frozen"/>
      <selection pane="topRight" activeCell="E1" sqref="E1"/>
      <selection pane="bottomLeft" activeCell="A2" sqref="A2"/>
      <selection pane="bottomRight" activeCell="AD1408" sqref="AD1408"/>
    </sheetView>
  </sheetViews>
  <sheetFormatPr baseColWidth="10" defaultRowHeight="15" x14ac:dyDescent="0.25"/>
  <cols>
    <col min="1" max="1" width="36" customWidth="1"/>
    <col min="2" max="2" width="16" customWidth="1"/>
    <col min="3" max="3" width="11.42578125" customWidth="1"/>
    <col min="4" max="4" width="52.42578125" customWidth="1"/>
    <col min="5" max="5" width="20.42578125" style="36" customWidth="1"/>
    <col min="6" max="6" width="18.85546875" style="36" customWidth="1"/>
    <col min="7" max="7" width="17.85546875" style="36" customWidth="1"/>
    <col min="8" max="8" width="18.85546875" style="36" customWidth="1"/>
    <col min="9" max="9" width="17.85546875" style="36" customWidth="1"/>
    <col min="10" max="10" width="16.85546875" style="36" customWidth="1"/>
    <col min="11" max="11" width="20.42578125" style="36" customWidth="1"/>
    <col min="12" max="12" width="18.85546875" style="36" customWidth="1"/>
    <col min="13" max="13" width="16.85546875" style="36" customWidth="1"/>
    <col min="14" max="15" width="17.85546875" style="36" customWidth="1"/>
    <col min="16" max="16" width="16.85546875" style="36" customWidth="1"/>
    <col min="17" max="17" width="20.42578125" style="36" customWidth="1"/>
    <col min="18" max="20" width="18.85546875" style="36" customWidth="1"/>
    <col min="21" max="21" width="19.85546875" customWidth="1"/>
    <col min="22" max="22" width="22.28515625" customWidth="1"/>
    <col min="23" max="24" width="15" customWidth="1"/>
    <col min="25" max="25" width="20.85546875" customWidth="1"/>
    <col min="26" max="26" width="19" customWidth="1"/>
    <col min="27" max="27" width="25.5703125" customWidth="1"/>
    <col min="28" max="28" width="22.42578125" style="36" customWidth="1"/>
    <col min="29" max="29" width="25.42578125" customWidth="1"/>
    <col min="30" max="30" width="14.140625" bestFit="1" customWidth="1"/>
  </cols>
  <sheetData>
    <row r="1" spans="1:29" ht="60" x14ac:dyDescent="0.25">
      <c r="A1" s="42" t="s">
        <v>0</v>
      </c>
      <c r="B1" s="42" t="s">
        <v>1</v>
      </c>
      <c r="C1" s="42" t="s">
        <v>2</v>
      </c>
      <c r="D1" s="4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3" t="s">
        <v>2534</v>
      </c>
      <c r="S1" s="13" t="s">
        <v>2571</v>
      </c>
      <c r="T1" s="13" t="s">
        <v>2573</v>
      </c>
      <c r="U1" s="13" t="s">
        <v>2535</v>
      </c>
      <c r="V1" s="13" t="s">
        <v>2536</v>
      </c>
      <c r="W1" s="13" t="s">
        <v>2569</v>
      </c>
      <c r="X1" s="13" t="s">
        <v>2572</v>
      </c>
      <c r="Y1" s="13" t="s">
        <v>2537</v>
      </c>
      <c r="Z1" s="14" t="s">
        <v>2538</v>
      </c>
      <c r="AA1" s="15" t="s">
        <v>2539</v>
      </c>
      <c r="AB1" s="16" t="s">
        <v>2574</v>
      </c>
      <c r="AC1" s="17" t="s">
        <v>3844</v>
      </c>
    </row>
    <row r="2" spans="1:29" ht="15" customHeight="1" x14ac:dyDescent="0.25">
      <c r="A2" s="7" t="s">
        <v>17</v>
      </c>
      <c r="B2" s="7" t="s">
        <v>18</v>
      </c>
      <c r="C2" s="7" t="s">
        <v>19</v>
      </c>
      <c r="D2" s="7" t="s">
        <v>20</v>
      </c>
      <c r="E2" s="9">
        <v>371291830599</v>
      </c>
      <c r="F2" s="9">
        <v>0</v>
      </c>
      <c r="G2" s="9">
        <v>0</v>
      </c>
      <c r="H2" s="9">
        <v>74867394263</v>
      </c>
      <c r="I2" s="9">
        <v>0</v>
      </c>
      <c r="J2" s="9">
        <v>0</v>
      </c>
      <c r="K2" s="9">
        <v>446159224862</v>
      </c>
      <c r="L2" s="9">
        <v>234889221539.13654</v>
      </c>
      <c r="M2" s="9">
        <v>272712322.36748242</v>
      </c>
      <c r="N2" s="9">
        <v>0</v>
      </c>
      <c r="O2" s="9">
        <v>0</v>
      </c>
      <c r="P2" s="9">
        <v>0</v>
      </c>
      <c r="Q2" s="9">
        <v>681321158723.50391</v>
      </c>
      <c r="R2" s="9">
        <v>297436863236.44006</v>
      </c>
      <c r="S2" s="9">
        <v>0</v>
      </c>
      <c r="T2" s="9">
        <v>0</v>
      </c>
      <c r="U2" s="23">
        <v>234889221539.13654</v>
      </c>
      <c r="V2" s="23">
        <v>75140106585.367477</v>
      </c>
      <c r="W2" s="23">
        <v>0</v>
      </c>
      <c r="X2" s="23">
        <v>0</v>
      </c>
      <c r="Y2" s="9">
        <v>607466191360.94409</v>
      </c>
      <c r="Z2" s="9">
        <v>370900595</v>
      </c>
      <c r="AA2" s="23">
        <v>607837091955.94409</v>
      </c>
      <c r="AB2" s="9">
        <v>323369807648.09998</v>
      </c>
      <c r="AC2" s="9">
        <v>284467284307.84412</v>
      </c>
    </row>
    <row r="3" spans="1:29" ht="15" customHeight="1" x14ac:dyDescent="0.25">
      <c r="A3" s="7" t="s">
        <v>17</v>
      </c>
      <c r="B3" s="7" t="s">
        <v>18</v>
      </c>
      <c r="C3" s="7" t="s">
        <v>19</v>
      </c>
      <c r="D3" s="7" t="s">
        <v>21</v>
      </c>
      <c r="E3" s="9">
        <v>92822957650</v>
      </c>
      <c r="F3" s="9">
        <v>0</v>
      </c>
      <c r="G3" s="9">
        <v>0</v>
      </c>
      <c r="H3" s="9">
        <v>18714279589</v>
      </c>
      <c r="I3" s="9">
        <v>0</v>
      </c>
      <c r="J3" s="9">
        <v>0</v>
      </c>
      <c r="K3" s="9">
        <v>111537237239</v>
      </c>
      <c r="L3" s="9">
        <v>21846675760.85498</v>
      </c>
      <c r="M3" s="9">
        <v>28464399.589892618</v>
      </c>
      <c r="N3" s="9">
        <v>0</v>
      </c>
      <c r="O3" s="9">
        <v>0</v>
      </c>
      <c r="P3" s="9">
        <v>-3251353614</v>
      </c>
      <c r="Q3" s="9">
        <v>130161023785.44487</v>
      </c>
      <c r="R3" s="9">
        <v>74357471350.369995</v>
      </c>
      <c r="S3" s="9">
        <v>0</v>
      </c>
      <c r="T3" s="9">
        <v>0</v>
      </c>
      <c r="U3" s="23">
        <v>18595322146.85498</v>
      </c>
      <c r="V3" s="23">
        <v>18742743988.589893</v>
      </c>
      <c r="W3" s="23">
        <v>0</v>
      </c>
      <c r="X3" s="23">
        <v>0</v>
      </c>
      <c r="Y3" s="9">
        <v>111695537485.81487</v>
      </c>
      <c r="Z3" s="9">
        <v>5727519.2999999998</v>
      </c>
      <c r="AA3" s="23">
        <v>111701265005.11487</v>
      </c>
      <c r="AB3" s="9">
        <v>92685657813.699997</v>
      </c>
      <c r="AC3" s="9">
        <v>19015607191.414871</v>
      </c>
    </row>
    <row r="4" spans="1:29" ht="15" customHeight="1" x14ac:dyDescent="0.25">
      <c r="A4" s="7" t="s">
        <v>17</v>
      </c>
      <c r="B4" s="7" t="s">
        <v>18</v>
      </c>
      <c r="C4" s="7" t="s">
        <v>19</v>
      </c>
      <c r="D4" s="7" t="s">
        <v>22</v>
      </c>
      <c r="E4" s="9">
        <v>92822957650</v>
      </c>
      <c r="F4" s="9">
        <v>0</v>
      </c>
      <c r="G4" s="9">
        <v>0</v>
      </c>
      <c r="H4" s="9">
        <v>18714279589</v>
      </c>
      <c r="I4" s="9">
        <v>0</v>
      </c>
      <c r="J4" s="9">
        <v>0</v>
      </c>
      <c r="K4" s="9">
        <v>111537237239</v>
      </c>
      <c r="L4" s="9">
        <v>3802965427.9899979</v>
      </c>
      <c r="M4" s="9">
        <v>36592149.546999805</v>
      </c>
      <c r="N4" s="9">
        <v>0</v>
      </c>
      <c r="O4" s="9">
        <v>0</v>
      </c>
      <c r="P4" s="9">
        <v>3251353614</v>
      </c>
      <c r="Q4" s="9">
        <v>118628148430.53699</v>
      </c>
      <c r="R4" s="9">
        <v>74357471350.529999</v>
      </c>
      <c r="S4" s="9">
        <v>0</v>
      </c>
      <c r="T4" s="9">
        <v>0</v>
      </c>
      <c r="U4" s="23">
        <v>7054319041.9899979</v>
      </c>
      <c r="V4" s="23">
        <v>18750871738.547001</v>
      </c>
      <c r="W4" s="23">
        <v>0</v>
      </c>
      <c r="X4" s="23">
        <v>0</v>
      </c>
      <c r="Y4" s="9">
        <v>100162662131.06699</v>
      </c>
      <c r="Z4" s="9">
        <v>46687136.850000001</v>
      </c>
      <c r="AA4" s="23">
        <v>100209349267.91699</v>
      </c>
      <c r="AB4" s="9">
        <v>93875037370.669998</v>
      </c>
      <c r="AC4" s="9">
        <v>6334311897.246994</v>
      </c>
    </row>
    <row r="5" spans="1:29" ht="15" customHeight="1" x14ac:dyDescent="0.25">
      <c r="A5" s="7" t="s">
        <v>17</v>
      </c>
      <c r="B5" s="7" t="s">
        <v>18</v>
      </c>
      <c r="C5" s="7" t="s">
        <v>19</v>
      </c>
      <c r="D5" s="7" t="s">
        <v>23</v>
      </c>
      <c r="E5" s="9">
        <v>371291830599</v>
      </c>
      <c r="F5" s="9">
        <v>0</v>
      </c>
      <c r="G5" s="9">
        <v>0</v>
      </c>
      <c r="H5" s="9">
        <v>74855405703</v>
      </c>
      <c r="I5" s="9">
        <v>0</v>
      </c>
      <c r="J5" s="9">
        <v>0</v>
      </c>
      <c r="K5" s="9">
        <v>446147236302</v>
      </c>
      <c r="L5" s="9">
        <v>88617867319.449036</v>
      </c>
      <c r="M5" s="9">
        <v>110954433.06452231</v>
      </c>
      <c r="N5" s="9">
        <v>0</v>
      </c>
      <c r="O5" s="9">
        <v>0</v>
      </c>
      <c r="P5" s="9">
        <v>0</v>
      </c>
      <c r="Q5" s="9">
        <v>534876058054.51355</v>
      </c>
      <c r="R5" s="9">
        <v>297428722428.82996</v>
      </c>
      <c r="S5" s="9">
        <v>0</v>
      </c>
      <c r="T5" s="9">
        <v>0</v>
      </c>
      <c r="U5" s="23">
        <v>88617867319.449036</v>
      </c>
      <c r="V5" s="23">
        <v>74966360136.064529</v>
      </c>
      <c r="W5" s="23">
        <v>0</v>
      </c>
      <c r="X5" s="23">
        <v>0</v>
      </c>
      <c r="Y5" s="9">
        <v>461012949884.34351</v>
      </c>
      <c r="Z5" s="9">
        <v>3722980977.6799998</v>
      </c>
      <c r="AA5" s="23">
        <v>464735930862.0235</v>
      </c>
      <c r="AB5" s="9">
        <v>289284634810.32001</v>
      </c>
      <c r="AC5" s="9">
        <v>175451296051.70349</v>
      </c>
    </row>
    <row r="6" spans="1:29" ht="15" customHeight="1" x14ac:dyDescent="0.25">
      <c r="A6" s="7" t="s">
        <v>24</v>
      </c>
      <c r="B6" s="7"/>
      <c r="C6" s="7" t="s">
        <v>25</v>
      </c>
      <c r="D6" s="7" t="s">
        <v>26</v>
      </c>
      <c r="E6" s="9">
        <v>1228047729707</v>
      </c>
      <c r="F6" s="9">
        <v>447442931304.59998</v>
      </c>
      <c r="G6" s="9">
        <v>0</v>
      </c>
      <c r="H6" s="9">
        <v>230626571934.03198</v>
      </c>
      <c r="I6" s="9">
        <v>0</v>
      </c>
      <c r="J6" s="9">
        <v>0</v>
      </c>
      <c r="K6" s="9">
        <v>1906117232945.6321</v>
      </c>
      <c r="L6" s="9">
        <v>510719265560</v>
      </c>
      <c r="M6" s="9">
        <v>336120049.90919137</v>
      </c>
      <c r="N6" s="9">
        <v>0</v>
      </c>
      <c r="O6" s="9">
        <v>0</v>
      </c>
      <c r="P6" s="9">
        <v>0</v>
      </c>
      <c r="Q6" s="9">
        <v>2417172618555.541</v>
      </c>
      <c r="R6" s="9">
        <v>983269709940.70996</v>
      </c>
      <c r="S6" s="9">
        <v>447442931304.59998</v>
      </c>
      <c r="T6" s="9">
        <v>0</v>
      </c>
      <c r="U6" s="23">
        <v>510719265560</v>
      </c>
      <c r="V6" s="23">
        <v>230962691983.94116</v>
      </c>
      <c r="W6" s="23">
        <v>0</v>
      </c>
      <c r="X6" s="23">
        <v>0</v>
      </c>
      <c r="Y6" s="9">
        <v>2172394598789.2512</v>
      </c>
      <c r="Z6" s="9">
        <v>0</v>
      </c>
      <c r="AA6" s="23">
        <v>2172394598789.2512</v>
      </c>
      <c r="AB6" s="9">
        <v>793965472892.25</v>
      </c>
      <c r="AC6" s="9">
        <v>1378429125897.0012</v>
      </c>
    </row>
    <row r="7" spans="1:29" ht="15" customHeight="1" x14ac:dyDescent="0.25">
      <c r="A7" s="7" t="s">
        <v>27</v>
      </c>
      <c r="B7" s="7" t="s">
        <v>28</v>
      </c>
      <c r="C7" s="7" t="s">
        <v>29</v>
      </c>
      <c r="D7" s="7" t="s">
        <v>28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33124010625.344711</v>
      </c>
      <c r="M7" s="9">
        <v>0</v>
      </c>
      <c r="N7" s="9">
        <v>0</v>
      </c>
      <c r="O7" s="9">
        <v>0</v>
      </c>
      <c r="P7" s="9">
        <v>0</v>
      </c>
      <c r="Q7" s="9">
        <v>33124010625.344711</v>
      </c>
      <c r="R7" s="9">
        <v>0</v>
      </c>
      <c r="S7" s="9">
        <v>0</v>
      </c>
      <c r="T7" s="9"/>
      <c r="U7" s="23">
        <v>33124010625.344711</v>
      </c>
      <c r="V7" s="23">
        <v>0</v>
      </c>
      <c r="W7" s="23">
        <v>0</v>
      </c>
      <c r="X7" s="23">
        <v>0</v>
      </c>
      <c r="Y7" s="9">
        <v>33124010625.344711</v>
      </c>
      <c r="Z7" s="9">
        <v>0</v>
      </c>
      <c r="AA7" s="23">
        <v>33124010625.344711</v>
      </c>
      <c r="AB7" s="9">
        <v>22969493574.470001</v>
      </c>
      <c r="AC7" s="9">
        <v>10154517050.87471</v>
      </c>
    </row>
    <row r="8" spans="1:29" ht="15" customHeight="1" x14ac:dyDescent="0.25">
      <c r="A8" s="7" t="s">
        <v>27</v>
      </c>
      <c r="B8" s="7" t="s">
        <v>30</v>
      </c>
      <c r="C8" s="7" t="s">
        <v>31</v>
      </c>
      <c r="D8" s="7" t="s">
        <v>30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7359673931.5326509</v>
      </c>
      <c r="M8" s="9">
        <v>0</v>
      </c>
      <c r="N8" s="9">
        <v>0</v>
      </c>
      <c r="O8" s="9">
        <v>0</v>
      </c>
      <c r="P8" s="9">
        <v>0</v>
      </c>
      <c r="Q8" s="9">
        <v>7359673931.5326509</v>
      </c>
      <c r="R8" s="9">
        <v>0</v>
      </c>
      <c r="S8" s="9">
        <v>0</v>
      </c>
      <c r="T8" s="9">
        <v>0</v>
      </c>
      <c r="U8" s="23">
        <v>7359673931.5326509</v>
      </c>
      <c r="V8" s="23">
        <v>0</v>
      </c>
      <c r="W8" s="23">
        <v>0</v>
      </c>
      <c r="X8" s="23">
        <v>0</v>
      </c>
      <c r="Y8" s="9">
        <v>7359673931.5326509</v>
      </c>
      <c r="Z8" s="9">
        <v>0</v>
      </c>
      <c r="AA8" s="23">
        <v>7359673931.5326509</v>
      </c>
      <c r="AB8" s="9">
        <v>0</v>
      </c>
      <c r="AC8" s="9">
        <v>7359673931.5326509</v>
      </c>
    </row>
    <row r="9" spans="1:29" ht="15" customHeight="1" x14ac:dyDescent="0.25">
      <c r="A9" s="7" t="s">
        <v>27</v>
      </c>
      <c r="B9" s="7" t="s">
        <v>32</v>
      </c>
      <c r="C9" s="7" t="s">
        <v>33</v>
      </c>
      <c r="D9" s="7" t="s">
        <v>32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6187031781.211853</v>
      </c>
      <c r="M9" s="9">
        <v>0</v>
      </c>
      <c r="N9" s="9">
        <v>0</v>
      </c>
      <c r="O9" s="9">
        <v>0</v>
      </c>
      <c r="P9" s="9">
        <v>0</v>
      </c>
      <c r="Q9" s="9">
        <v>6187031781.211853</v>
      </c>
      <c r="R9" s="9">
        <v>0</v>
      </c>
      <c r="S9" s="9">
        <v>0</v>
      </c>
      <c r="T9" s="9">
        <v>0</v>
      </c>
      <c r="U9" s="23">
        <v>6187031781.211853</v>
      </c>
      <c r="V9" s="23">
        <v>0</v>
      </c>
      <c r="W9" s="23">
        <v>0</v>
      </c>
      <c r="X9" s="23">
        <v>0</v>
      </c>
      <c r="Y9" s="9">
        <v>6187031781.211853</v>
      </c>
      <c r="Z9" s="9">
        <v>0</v>
      </c>
      <c r="AA9" s="23">
        <v>6187031781.211853</v>
      </c>
      <c r="AB9" s="9">
        <v>0</v>
      </c>
      <c r="AC9" s="9">
        <v>6187031781.211853</v>
      </c>
    </row>
    <row r="10" spans="1:29" ht="15" customHeight="1" x14ac:dyDescent="0.25">
      <c r="A10" s="7" t="s">
        <v>27</v>
      </c>
      <c r="B10" s="7" t="s">
        <v>34</v>
      </c>
      <c r="C10" s="7" t="s">
        <v>35</v>
      </c>
      <c r="D10" s="7" t="s">
        <v>34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79467576380.601624</v>
      </c>
      <c r="M10" s="9">
        <v>0</v>
      </c>
      <c r="N10" s="9">
        <v>0</v>
      </c>
      <c r="O10" s="9">
        <v>0</v>
      </c>
      <c r="P10" s="9">
        <v>0</v>
      </c>
      <c r="Q10" s="9">
        <v>79467576380.601624</v>
      </c>
      <c r="R10" s="9">
        <v>0</v>
      </c>
      <c r="S10" s="9">
        <v>0</v>
      </c>
      <c r="T10" s="9">
        <v>0</v>
      </c>
      <c r="U10" s="23">
        <v>79467576380.601624</v>
      </c>
      <c r="V10" s="23">
        <v>0</v>
      </c>
      <c r="W10" s="23">
        <v>0</v>
      </c>
      <c r="X10" s="23">
        <v>0</v>
      </c>
      <c r="Y10" s="9">
        <v>79467576380.601624</v>
      </c>
      <c r="Z10" s="9">
        <v>0</v>
      </c>
      <c r="AA10" s="23">
        <v>79467576380.601624</v>
      </c>
      <c r="AB10" s="9">
        <v>54910358945.639999</v>
      </c>
      <c r="AC10" s="9">
        <v>24557217434.961624</v>
      </c>
    </row>
    <row r="11" spans="1:29" ht="15" customHeight="1" x14ac:dyDescent="0.25">
      <c r="A11" s="7" t="s">
        <v>27</v>
      </c>
      <c r="B11" s="7" t="s">
        <v>36</v>
      </c>
      <c r="C11" s="7" t="s">
        <v>37</v>
      </c>
      <c r="D11" s="7" t="s">
        <v>36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39872449911.161026</v>
      </c>
      <c r="M11" s="9">
        <v>0</v>
      </c>
      <c r="N11" s="9">
        <v>0</v>
      </c>
      <c r="O11" s="9">
        <v>0</v>
      </c>
      <c r="P11" s="9">
        <v>0</v>
      </c>
      <c r="Q11" s="9">
        <v>39872449911.161026</v>
      </c>
      <c r="R11" s="9">
        <v>0</v>
      </c>
      <c r="S11" s="9">
        <v>0</v>
      </c>
      <c r="T11" s="9">
        <v>0</v>
      </c>
      <c r="U11" s="23">
        <v>39872449911.161026</v>
      </c>
      <c r="V11" s="23">
        <v>0</v>
      </c>
      <c r="W11" s="23">
        <v>0</v>
      </c>
      <c r="X11" s="23">
        <v>0</v>
      </c>
      <c r="Y11" s="9">
        <v>39872449911.161026</v>
      </c>
      <c r="Z11" s="9">
        <v>0</v>
      </c>
      <c r="AA11" s="23">
        <v>39872449911.161026</v>
      </c>
      <c r="AB11" s="9">
        <v>36112572865.989998</v>
      </c>
      <c r="AC11" s="9">
        <v>3759877045.1710281</v>
      </c>
    </row>
    <row r="12" spans="1:29" ht="15" customHeight="1" x14ac:dyDescent="0.25">
      <c r="A12" s="7" t="s">
        <v>27</v>
      </c>
      <c r="B12" s="7" t="s">
        <v>38</v>
      </c>
      <c r="C12" s="7" t="s">
        <v>39</v>
      </c>
      <c r="D12" s="7" t="s">
        <v>38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7839066368.7445421</v>
      </c>
      <c r="M12" s="9">
        <v>0</v>
      </c>
      <c r="N12" s="9">
        <v>0</v>
      </c>
      <c r="O12" s="9">
        <v>0</v>
      </c>
      <c r="P12" s="9">
        <v>0</v>
      </c>
      <c r="Q12" s="9">
        <v>7839066368.7445421</v>
      </c>
      <c r="R12" s="9">
        <v>0</v>
      </c>
      <c r="S12" s="9">
        <v>0</v>
      </c>
      <c r="T12" s="9">
        <v>0</v>
      </c>
      <c r="U12" s="23">
        <v>7839066368.7445421</v>
      </c>
      <c r="V12" s="23">
        <v>0</v>
      </c>
      <c r="W12" s="23">
        <v>0</v>
      </c>
      <c r="X12" s="23">
        <v>0</v>
      </c>
      <c r="Y12" s="9">
        <v>7839066368.7445421</v>
      </c>
      <c r="Z12" s="9">
        <v>0</v>
      </c>
      <c r="AA12" s="23">
        <v>7839066368.7445421</v>
      </c>
      <c r="AB12" s="9">
        <v>7793391183</v>
      </c>
      <c r="AC12" s="9">
        <v>45675185.744542122</v>
      </c>
    </row>
    <row r="13" spans="1:29" ht="15" customHeight="1" x14ac:dyDescent="0.25">
      <c r="A13" s="7" t="s">
        <v>27</v>
      </c>
      <c r="B13" s="7" t="s">
        <v>40</v>
      </c>
      <c r="C13" s="7" t="s">
        <v>41</v>
      </c>
      <c r="D13" s="7" t="s">
        <v>40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9029603679.4412766</v>
      </c>
      <c r="M13" s="9">
        <v>0</v>
      </c>
      <c r="N13" s="9">
        <v>0</v>
      </c>
      <c r="O13" s="9">
        <v>0</v>
      </c>
      <c r="P13" s="9">
        <v>0</v>
      </c>
      <c r="Q13" s="9">
        <v>9029603679.4412766</v>
      </c>
      <c r="R13" s="9">
        <v>0</v>
      </c>
      <c r="S13" s="9">
        <v>0</v>
      </c>
      <c r="T13" s="9">
        <v>0</v>
      </c>
      <c r="U13" s="23">
        <v>9029603679.4412766</v>
      </c>
      <c r="V13" s="23">
        <v>0</v>
      </c>
      <c r="W13" s="23">
        <v>0</v>
      </c>
      <c r="X13" s="23">
        <v>0</v>
      </c>
      <c r="Y13" s="9">
        <v>9029603679.4412766</v>
      </c>
      <c r="Z13" s="9">
        <v>0</v>
      </c>
      <c r="AA13" s="23">
        <v>9029603679.4412766</v>
      </c>
      <c r="AB13" s="9">
        <v>2528274262</v>
      </c>
      <c r="AC13" s="9">
        <v>6501329417.4412766</v>
      </c>
    </row>
    <row r="14" spans="1:29" ht="15" customHeight="1" x14ac:dyDescent="0.25">
      <c r="A14" s="7" t="s">
        <v>27</v>
      </c>
      <c r="B14" s="7" t="s">
        <v>42</v>
      </c>
      <c r="C14" s="7" t="s">
        <v>43</v>
      </c>
      <c r="D14" s="7" t="s">
        <v>42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28486068305.604637</v>
      </c>
      <c r="M14" s="9">
        <v>0</v>
      </c>
      <c r="N14" s="9">
        <v>0</v>
      </c>
      <c r="O14" s="9">
        <v>0</v>
      </c>
      <c r="P14" s="9">
        <v>0</v>
      </c>
      <c r="Q14" s="9">
        <v>28486068305.604637</v>
      </c>
      <c r="R14" s="9">
        <v>0</v>
      </c>
      <c r="S14" s="9">
        <v>0</v>
      </c>
      <c r="T14" s="9">
        <v>0</v>
      </c>
      <c r="U14" s="23">
        <v>28486068305.604637</v>
      </c>
      <c r="V14" s="23">
        <v>0</v>
      </c>
      <c r="W14" s="23">
        <v>0</v>
      </c>
      <c r="X14" s="23">
        <v>0</v>
      </c>
      <c r="Y14" s="9">
        <v>28486068305.604637</v>
      </c>
      <c r="Z14" s="9">
        <v>0</v>
      </c>
      <c r="AA14" s="23">
        <v>28486068305.604637</v>
      </c>
      <c r="AB14" s="9">
        <v>13816108832</v>
      </c>
      <c r="AC14" s="9">
        <v>14669959473.604637</v>
      </c>
    </row>
    <row r="15" spans="1:29" ht="15" customHeight="1" x14ac:dyDescent="0.25">
      <c r="A15" s="7" t="s">
        <v>27</v>
      </c>
      <c r="B15" s="7" t="s">
        <v>44</v>
      </c>
      <c r="C15" s="7" t="s">
        <v>45</v>
      </c>
      <c r="D15" s="7" t="s">
        <v>44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24689460132.302498</v>
      </c>
      <c r="M15" s="9">
        <v>0</v>
      </c>
      <c r="N15" s="9">
        <v>0</v>
      </c>
      <c r="O15" s="9">
        <v>0</v>
      </c>
      <c r="P15" s="9">
        <v>0</v>
      </c>
      <c r="Q15" s="9">
        <v>24689460132.302498</v>
      </c>
      <c r="R15" s="9">
        <v>0</v>
      </c>
      <c r="S15" s="9">
        <v>0</v>
      </c>
      <c r="T15" s="9">
        <v>0</v>
      </c>
      <c r="U15" s="23">
        <v>24689460132.302498</v>
      </c>
      <c r="V15" s="23">
        <v>0</v>
      </c>
      <c r="W15" s="23">
        <v>0</v>
      </c>
      <c r="X15" s="23">
        <v>0</v>
      </c>
      <c r="Y15" s="9">
        <v>24689460132.302498</v>
      </c>
      <c r="Z15" s="9">
        <v>0</v>
      </c>
      <c r="AA15" s="23">
        <v>24689460132.302498</v>
      </c>
      <c r="AB15" s="9">
        <v>24577676283.299999</v>
      </c>
      <c r="AC15" s="9">
        <v>111783849.00249863</v>
      </c>
    </row>
    <row r="16" spans="1:29" ht="15" customHeight="1" x14ac:dyDescent="0.25">
      <c r="A16" s="7" t="s">
        <v>27</v>
      </c>
      <c r="B16" s="7" t="s">
        <v>46</v>
      </c>
      <c r="C16" s="7" t="s">
        <v>47</v>
      </c>
      <c r="D16" s="7" t="s">
        <v>46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44781374592.650864</v>
      </c>
      <c r="M16" s="9">
        <v>0</v>
      </c>
      <c r="N16" s="9">
        <v>0</v>
      </c>
      <c r="O16" s="9">
        <v>0</v>
      </c>
      <c r="P16" s="9">
        <v>0</v>
      </c>
      <c r="Q16" s="9">
        <v>44781374592.650864</v>
      </c>
      <c r="R16" s="9">
        <v>0</v>
      </c>
      <c r="S16" s="9">
        <v>0</v>
      </c>
      <c r="T16" s="9">
        <v>0</v>
      </c>
      <c r="U16" s="23">
        <v>44781374592.650864</v>
      </c>
      <c r="V16" s="23">
        <v>0</v>
      </c>
      <c r="W16" s="23">
        <v>0</v>
      </c>
      <c r="X16" s="23">
        <v>0</v>
      </c>
      <c r="Y16" s="9">
        <v>44781374592.650864</v>
      </c>
      <c r="Z16" s="9">
        <v>0</v>
      </c>
      <c r="AA16" s="23">
        <v>44781374592.650864</v>
      </c>
      <c r="AB16" s="9">
        <v>41244775694.800003</v>
      </c>
      <c r="AC16" s="9">
        <v>3536598897.8508606</v>
      </c>
    </row>
    <row r="17" spans="1:29" ht="15" customHeight="1" x14ac:dyDescent="0.25">
      <c r="A17" s="7" t="s">
        <v>27</v>
      </c>
      <c r="B17" s="7" t="s">
        <v>48</v>
      </c>
      <c r="C17" s="7" t="s">
        <v>49</v>
      </c>
      <c r="D17" s="7" t="s">
        <v>48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13486697321.546007</v>
      </c>
      <c r="M17" s="9">
        <v>0</v>
      </c>
      <c r="N17" s="9">
        <v>0</v>
      </c>
      <c r="O17" s="9">
        <v>0</v>
      </c>
      <c r="P17" s="9">
        <v>0</v>
      </c>
      <c r="Q17" s="9">
        <v>13486697321.546007</v>
      </c>
      <c r="R17" s="9">
        <v>0</v>
      </c>
      <c r="S17" s="9">
        <v>0</v>
      </c>
      <c r="T17" s="9">
        <v>0</v>
      </c>
      <c r="U17" s="23">
        <v>13486697321.546007</v>
      </c>
      <c r="V17" s="23">
        <v>0</v>
      </c>
      <c r="W17" s="23">
        <v>0</v>
      </c>
      <c r="X17" s="23">
        <v>0</v>
      </c>
      <c r="Y17" s="9">
        <v>13486697321.546007</v>
      </c>
      <c r="Z17" s="9">
        <v>0</v>
      </c>
      <c r="AA17" s="23">
        <v>13486697321.546007</v>
      </c>
      <c r="AB17" s="9">
        <v>946430801</v>
      </c>
      <c r="AC17" s="9">
        <v>12540266520.546007</v>
      </c>
    </row>
    <row r="18" spans="1:29" ht="15" customHeight="1" x14ac:dyDescent="0.25">
      <c r="A18" s="7" t="s">
        <v>27</v>
      </c>
      <c r="B18" s="7" t="s">
        <v>50</v>
      </c>
      <c r="C18" s="7" t="s">
        <v>51</v>
      </c>
      <c r="D18" s="7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13370743580.965929</v>
      </c>
      <c r="M18" s="9">
        <v>0</v>
      </c>
      <c r="N18" s="9">
        <v>0</v>
      </c>
      <c r="O18" s="9">
        <v>0</v>
      </c>
      <c r="P18" s="9">
        <v>0</v>
      </c>
      <c r="Q18" s="9">
        <v>13370743580.965929</v>
      </c>
      <c r="R18" s="9">
        <v>0</v>
      </c>
      <c r="S18" s="9">
        <v>0</v>
      </c>
      <c r="T18" s="9">
        <v>0</v>
      </c>
      <c r="U18" s="23">
        <v>13370743580.965929</v>
      </c>
      <c r="V18" s="23">
        <v>0</v>
      </c>
      <c r="W18" s="23">
        <v>0</v>
      </c>
      <c r="X18" s="23">
        <v>0</v>
      </c>
      <c r="Y18" s="9">
        <v>13370743580.965929</v>
      </c>
      <c r="Z18" s="9">
        <v>0</v>
      </c>
      <c r="AA18" s="23">
        <v>13370743580.965929</v>
      </c>
      <c r="AB18" s="9">
        <v>7534583290</v>
      </c>
      <c r="AC18" s="9">
        <v>5836160290.965929</v>
      </c>
    </row>
    <row r="19" spans="1:29" ht="15" customHeight="1" x14ac:dyDescent="0.25">
      <c r="A19" s="7" t="s">
        <v>27</v>
      </c>
      <c r="B19" s="7" t="s">
        <v>52</v>
      </c>
      <c r="C19" s="7" t="s">
        <v>53</v>
      </c>
      <c r="D19" s="7" t="s">
        <v>52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18870395187.858864</v>
      </c>
      <c r="M19" s="9">
        <v>0</v>
      </c>
      <c r="N19" s="9">
        <v>0</v>
      </c>
      <c r="O19" s="9">
        <v>0</v>
      </c>
      <c r="P19" s="9">
        <v>0</v>
      </c>
      <c r="Q19" s="9">
        <v>18870395187.858864</v>
      </c>
      <c r="R19" s="9">
        <v>0</v>
      </c>
      <c r="S19" s="9">
        <v>0</v>
      </c>
      <c r="T19" s="9">
        <v>0</v>
      </c>
      <c r="U19" s="23">
        <v>18870395187.858864</v>
      </c>
      <c r="V19" s="23">
        <v>0</v>
      </c>
      <c r="W19" s="23">
        <v>0</v>
      </c>
      <c r="X19" s="23">
        <v>0</v>
      </c>
      <c r="Y19" s="9">
        <v>18870395187.858864</v>
      </c>
      <c r="Z19" s="9">
        <v>0</v>
      </c>
      <c r="AA19" s="23">
        <v>18870395187.858864</v>
      </c>
      <c r="AB19" s="9">
        <v>13745700258.6</v>
      </c>
      <c r="AC19" s="9">
        <v>5124694929.2588634</v>
      </c>
    </row>
    <row r="20" spans="1:29" ht="15" customHeight="1" x14ac:dyDescent="0.25">
      <c r="A20" s="7" t="s">
        <v>27</v>
      </c>
      <c r="B20" s="7" t="s">
        <v>54</v>
      </c>
      <c r="C20" s="7" t="s">
        <v>55</v>
      </c>
      <c r="D20" s="7" t="s">
        <v>54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35436317115.223297</v>
      </c>
      <c r="M20" s="9">
        <v>0</v>
      </c>
      <c r="N20" s="9">
        <v>0</v>
      </c>
      <c r="O20" s="9">
        <v>0</v>
      </c>
      <c r="P20" s="9">
        <v>0</v>
      </c>
      <c r="Q20" s="9">
        <v>35436317115.223297</v>
      </c>
      <c r="R20" s="9">
        <v>0</v>
      </c>
      <c r="S20" s="9">
        <v>0</v>
      </c>
      <c r="T20" s="9">
        <v>0</v>
      </c>
      <c r="U20" s="23">
        <v>35436317115.223297</v>
      </c>
      <c r="V20" s="23">
        <v>0</v>
      </c>
      <c r="W20" s="23">
        <v>0</v>
      </c>
      <c r="X20" s="23">
        <v>0</v>
      </c>
      <c r="Y20" s="9">
        <v>35436317115.223297</v>
      </c>
      <c r="Z20" s="9">
        <v>0</v>
      </c>
      <c r="AA20" s="23">
        <v>35436317115.223297</v>
      </c>
      <c r="AB20" s="9">
        <v>24026857803.02</v>
      </c>
      <c r="AC20" s="9">
        <v>11409459312.203297</v>
      </c>
    </row>
    <row r="21" spans="1:29" ht="15" customHeight="1" x14ac:dyDescent="0.25">
      <c r="A21" s="7" t="s">
        <v>27</v>
      </c>
      <c r="B21" s="7" t="s">
        <v>56</v>
      </c>
      <c r="C21" s="7" t="s">
        <v>57</v>
      </c>
      <c r="D21" s="7" t="s">
        <v>56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31025509767.873985</v>
      </c>
      <c r="M21" s="9">
        <v>0</v>
      </c>
      <c r="N21" s="9">
        <v>0</v>
      </c>
      <c r="O21" s="9">
        <v>0</v>
      </c>
      <c r="P21" s="9">
        <v>0</v>
      </c>
      <c r="Q21" s="9">
        <v>31025509767.873985</v>
      </c>
      <c r="R21" s="9">
        <v>0</v>
      </c>
      <c r="S21" s="9">
        <v>0</v>
      </c>
      <c r="T21" s="9">
        <v>0</v>
      </c>
      <c r="U21" s="23">
        <v>31025509767.873985</v>
      </c>
      <c r="V21" s="23">
        <v>0</v>
      </c>
      <c r="W21" s="23">
        <v>0</v>
      </c>
      <c r="X21" s="23">
        <v>0</v>
      </c>
      <c r="Y21" s="9">
        <v>31025509767.873985</v>
      </c>
      <c r="Z21" s="9">
        <v>0</v>
      </c>
      <c r="AA21" s="23">
        <v>31025509767.873985</v>
      </c>
      <c r="AB21" s="9">
        <v>28222227013.970001</v>
      </c>
      <c r="AC21" s="9">
        <v>2803282753.9039841</v>
      </c>
    </row>
    <row r="22" spans="1:29" ht="15" customHeight="1" x14ac:dyDescent="0.25">
      <c r="A22" s="7" t="s">
        <v>27</v>
      </c>
      <c r="B22" s="7" t="s">
        <v>58</v>
      </c>
      <c r="C22" s="7" t="s">
        <v>59</v>
      </c>
      <c r="D22" s="7" t="s">
        <v>58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6100307050.608119</v>
      </c>
      <c r="M22" s="9">
        <v>0</v>
      </c>
      <c r="N22" s="9">
        <v>0</v>
      </c>
      <c r="O22" s="9">
        <v>0</v>
      </c>
      <c r="P22" s="9">
        <v>0</v>
      </c>
      <c r="Q22" s="9">
        <v>6100307050.608119</v>
      </c>
      <c r="R22" s="9">
        <v>0</v>
      </c>
      <c r="S22" s="9">
        <v>0</v>
      </c>
      <c r="T22" s="9">
        <v>0</v>
      </c>
      <c r="U22" s="23">
        <v>6100307050.608119</v>
      </c>
      <c r="V22" s="23">
        <v>0</v>
      </c>
      <c r="W22" s="23">
        <v>0</v>
      </c>
      <c r="X22" s="23">
        <v>0</v>
      </c>
      <c r="Y22" s="9">
        <v>6100307050.608119</v>
      </c>
      <c r="Z22" s="9">
        <v>0</v>
      </c>
      <c r="AA22" s="23">
        <v>6100307050.608119</v>
      </c>
      <c r="AB22" s="9">
        <v>928294575.65999997</v>
      </c>
      <c r="AC22" s="9">
        <v>5172012474.9481192</v>
      </c>
    </row>
    <row r="23" spans="1:29" ht="15" customHeight="1" x14ac:dyDescent="0.25">
      <c r="A23" s="7" t="s">
        <v>27</v>
      </c>
      <c r="B23" s="7" t="s">
        <v>60</v>
      </c>
      <c r="C23" s="7" t="s">
        <v>61</v>
      </c>
      <c r="D23" s="7" t="s">
        <v>60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45755740601.681938</v>
      </c>
      <c r="M23" s="9">
        <v>0</v>
      </c>
      <c r="N23" s="9">
        <v>0</v>
      </c>
      <c r="O23" s="9">
        <v>0</v>
      </c>
      <c r="P23" s="9">
        <v>0</v>
      </c>
      <c r="Q23" s="9">
        <v>45755740601.681938</v>
      </c>
      <c r="R23" s="9">
        <v>0</v>
      </c>
      <c r="S23" s="9">
        <v>0</v>
      </c>
      <c r="T23" s="9">
        <v>0</v>
      </c>
      <c r="U23" s="23">
        <v>45755740601.681938</v>
      </c>
      <c r="V23" s="23">
        <v>0</v>
      </c>
      <c r="W23" s="23">
        <v>0</v>
      </c>
      <c r="X23" s="23">
        <v>0</v>
      </c>
      <c r="Y23" s="9">
        <v>45755740601.681938</v>
      </c>
      <c r="Z23" s="9">
        <v>0</v>
      </c>
      <c r="AA23" s="23">
        <v>45755740601.681938</v>
      </c>
      <c r="AB23" s="9">
        <v>34702050183.080002</v>
      </c>
      <c r="AC23" s="9">
        <v>11053690418.601936</v>
      </c>
    </row>
    <row r="24" spans="1:29" ht="15" customHeight="1" x14ac:dyDescent="0.25">
      <c r="A24" s="7" t="s">
        <v>27</v>
      </c>
      <c r="B24" s="7" t="s">
        <v>62</v>
      </c>
      <c r="C24" s="7" t="s">
        <v>63</v>
      </c>
      <c r="D24" s="7" t="s">
        <v>62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33224797285.104462</v>
      </c>
      <c r="M24" s="9">
        <v>0</v>
      </c>
      <c r="N24" s="9">
        <v>0</v>
      </c>
      <c r="O24" s="9">
        <v>0</v>
      </c>
      <c r="P24" s="9">
        <v>0</v>
      </c>
      <c r="Q24" s="9">
        <v>33224797285.104462</v>
      </c>
      <c r="R24" s="9">
        <v>0</v>
      </c>
      <c r="S24" s="9">
        <v>0</v>
      </c>
      <c r="T24" s="9">
        <v>0</v>
      </c>
      <c r="U24" s="23">
        <v>33224797285.104462</v>
      </c>
      <c r="V24" s="23">
        <v>0</v>
      </c>
      <c r="W24" s="23">
        <v>0</v>
      </c>
      <c r="X24" s="23">
        <v>0</v>
      </c>
      <c r="Y24" s="9">
        <v>33224797285.104462</v>
      </c>
      <c r="Z24" s="9">
        <v>0</v>
      </c>
      <c r="AA24" s="23">
        <v>33224797285.104462</v>
      </c>
      <c r="AB24" s="9">
        <v>18859002705.23</v>
      </c>
      <c r="AC24" s="9">
        <v>14365794579.874462</v>
      </c>
    </row>
    <row r="25" spans="1:29" ht="15" customHeight="1" x14ac:dyDescent="0.25">
      <c r="A25" s="7" t="s">
        <v>27</v>
      </c>
      <c r="B25" s="7" t="s">
        <v>64</v>
      </c>
      <c r="C25" s="7" t="s">
        <v>65</v>
      </c>
      <c r="D25" s="7" t="s">
        <v>64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6269583176.4889708</v>
      </c>
      <c r="M25" s="9">
        <v>0</v>
      </c>
      <c r="N25" s="9">
        <v>0</v>
      </c>
      <c r="O25" s="9">
        <v>0</v>
      </c>
      <c r="P25" s="9">
        <v>0</v>
      </c>
      <c r="Q25" s="9">
        <v>6269583176.4889708</v>
      </c>
      <c r="R25" s="9">
        <v>0</v>
      </c>
      <c r="S25" s="9">
        <v>0</v>
      </c>
      <c r="T25" s="9">
        <v>0</v>
      </c>
      <c r="U25" s="23">
        <v>6269583176.4889708</v>
      </c>
      <c r="V25" s="23">
        <v>0</v>
      </c>
      <c r="W25" s="23">
        <v>0</v>
      </c>
      <c r="X25" s="23">
        <v>0</v>
      </c>
      <c r="Y25" s="9">
        <v>6269583176.4889708</v>
      </c>
      <c r="Z25" s="9">
        <v>0</v>
      </c>
      <c r="AA25" s="23">
        <v>6269583176.4889708</v>
      </c>
      <c r="AB25" s="9">
        <v>6092579900</v>
      </c>
      <c r="AC25" s="9">
        <v>177003276.48897076</v>
      </c>
    </row>
    <row r="26" spans="1:29" ht="15" customHeight="1" x14ac:dyDescent="0.25">
      <c r="A26" s="7" t="s">
        <v>27</v>
      </c>
      <c r="B26" s="7" t="s">
        <v>66</v>
      </c>
      <c r="C26" s="7" t="s">
        <v>67</v>
      </c>
      <c r="D26" s="7" t="s">
        <v>66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2680066946.6413302</v>
      </c>
      <c r="M26" s="9">
        <v>0</v>
      </c>
      <c r="N26" s="9">
        <v>0</v>
      </c>
      <c r="O26" s="9">
        <v>0</v>
      </c>
      <c r="P26" s="9">
        <v>0</v>
      </c>
      <c r="Q26" s="9">
        <v>2680066946.6413302</v>
      </c>
      <c r="R26" s="9">
        <v>0</v>
      </c>
      <c r="S26" s="9">
        <v>0</v>
      </c>
      <c r="T26" s="9">
        <v>0</v>
      </c>
      <c r="U26" s="23">
        <v>2680066946.6413302</v>
      </c>
      <c r="V26" s="23">
        <v>0</v>
      </c>
      <c r="W26" s="23">
        <v>0</v>
      </c>
      <c r="X26" s="23">
        <v>0</v>
      </c>
      <c r="Y26" s="9">
        <v>2680066946.6413302</v>
      </c>
      <c r="Z26" s="9">
        <v>0</v>
      </c>
      <c r="AA26" s="23">
        <v>2680066946.6413302</v>
      </c>
      <c r="AB26" s="9">
        <v>2673581919</v>
      </c>
      <c r="AC26" s="9">
        <v>6485027.6413302422</v>
      </c>
    </row>
    <row r="27" spans="1:29" ht="15" customHeight="1" x14ac:dyDescent="0.25">
      <c r="A27" s="7" t="s">
        <v>27</v>
      </c>
      <c r="B27" s="7" t="s">
        <v>68</v>
      </c>
      <c r="C27" s="7" t="s">
        <v>69</v>
      </c>
      <c r="D27" s="7" t="s">
        <v>68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8936195772.5960121</v>
      </c>
      <c r="M27" s="9">
        <v>0</v>
      </c>
      <c r="N27" s="9">
        <v>0</v>
      </c>
      <c r="O27" s="9">
        <v>0</v>
      </c>
      <c r="P27" s="9">
        <v>0</v>
      </c>
      <c r="Q27" s="9">
        <v>8936195772.5960121</v>
      </c>
      <c r="R27" s="9">
        <v>0</v>
      </c>
      <c r="S27" s="9">
        <v>0</v>
      </c>
      <c r="T27" s="9">
        <v>0</v>
      </c>
      <c r="U27" s="23">
        <v>8936195772.5960121</v>
      </c>
      <c r="V27" s="23">
        <v>0</v>
      </c>
      <c r="W27" s="23">
        <v>0</v>
      </c>
      <c r="X27" s="23">
        <v>0</v>
      </c>
      <c r="Y27" s="9">
        <v>8936195772.5960121</v>
      </c>
      <c r="Z27" s="9">
        <v>0</v>
      </c>
      <c r="AA27" s="23">
        <v>8936195772.5960121</v>
      </c>
      <c r="AB27" s="9">
        <v>6655189259.6599998</v>
      </c>
      <c r="AC27" s="9">
        <v>2281006512.9360123</v>
      </c>
    </row>
    <row r="28" spans="1:29" ht="15" customHeight="1" x14ac:dyDescent="0.25">
      <c r="A28" s="7" t="s">
        <v>27</v>
      </c>
      <c r="B28" s="7" t="s">
        <v>70</v>
      </c>
      <c r="C28" s="7" t="s">
        <v>71</v>
      </c>
      <c r="D28" s="7" t="s">
        <v>70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45316662066.268097</v>
      </c>
      <c r="M28" s="9">
        <v>0</v>
      </c>
      <c r="N28" s="9">
        <v>0</v>
      </c>
      <c r="O28" s="9">
        <v>0</v>
      </c>
      <c r="P28" s="9">
        <v>0</v>
      </c>
      <c r="Q28" s="9">
        <v>45316662066.268097</v>
      </c>
      <c r="R28" s="9">
        <v>0</v>
      </c>
      <c r="S28" s="9">
        <v>0</v>
      </c>
      <c r="T28" s="9">
        <v>0</v>
      </c>
      <c r="U28" s="23">
        <v>45316662066.268097</v>
      </c>
      <c r="V28" s="23">
        <v>0</v>
      </c>
      <c r="W28" s="23">
        <v>0</v>
      </c>
      <c r="X28" s="23">
        <v>0</v>
      </c>
      <c r="Y28" s="9">
        <v>45316662066.268097</v>
      </c>
      <c r="Z28" s="9">
        <v>0</v>
      </c>
      <c r="AA28" s="23">
        <v>45316662066.268097</v>
      </c>
      <c r="AB28" s="9">
        <v>10302854452.440001</v>
      </c>
      <c r="AC28" s="9">
        <v>35013807613.828094</v>
      </c>
    </row>
    <row r="29" spans="1:29" ht="15" customHeight="1" x14ac:dyDescent="0.25">
      <c r="A29" s="7" t="s">
        <v>27</v>
      </c>
      <c r="B29" s="7" t="s">
        <v>72</v>
      </c>
      <c r="C29" s="7" t="s">
        <v>73</v>
      </c>
      <c r="D29" s="7" t="s">
        <v>72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12361980551.379086</v>
      </c>
      <c r="M29" s="9">
        <v>0</v>
      </c>
      <c r="N29" s="9">
        <v>0</v>
      </c>
      <c r="O29" s="9">
        <v>0</v>
      </c>
      <c r="P29" s="9">
        <v>0</v>
      </c>
      <c r="Q29" s="9">
        <v>12361980551.379086</v>
      </c>
      <c r="R29" s="9">
        <v>0</v>
      </c>
      <c r="S29" s="9">
        <v>0</v>
      </c>
      <c r="T29" s="9">
        <v>0</v>
      </c>
      <c r="U29" s="23">
        <v>12361980551.379086</v>
      </c>
      <c r="V29" s="23">
        <v>0</v>
      </c>
      <c r="W29" s="23">
        <v>0</v>
      </c>
      <c r="X29" s="23">
        <v>0</v>
      </c>
      <c r="Y29" s="9">
        <v>12361980551.379086</v>
      </c>
      <c r="Z29" s="9">
        <v>0</v>
      </c>
      <c r="AA29" s="23">
        <v>12361980551.379086</v>
      </c>
      <c r="AB29" s="9">
        <v>11820092387.4</v>
      </c>
      <c r="AC29" s="9">
        <v>541888163.97908592</v>
      </c>
    </row>
    <row r="30" spans="1:29" ht="15" customHeight="1" x14ac:dyDescent="0.25">
      <c r="A30" s="7" t="s">
        <v>27</v>
      </c>
      <c r="B30" s="7" t="s">
        <v>74</v>
      </c>
      <c r="C30" s="7" t="s">
        <v>75</v>
      </c>
      <c r="D30" s="7" t="s">
        <v>74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20732188098.472897</v>
      </c>
      <c r="M30" s="9">
        <v>0</v>
      </c>
      <c r="N30" s="9">
        <v>0</v>
      </c>
      <c r="O30" s="9">
        <v>0</v>
      </c>
      <c r="P30" s="9">
        <v>0</v>
      </c>
      <c r="Q30" s="9">
        <v>20732188098.472897</v>
      </c>
      <c r="R30" s="9">
        <v>0</v>
      </c>
      <c r="S30" s="9">
        <v>0</v>
      </c>
      <c r="T30" s="9">
        <v>0</v>
      </c>
      <c r="U30" s="23">
        <v>20732188098.472897</v>
      </c>
      <c r="V30" s="23">
        <v>0</v>
      </c>
      <c r="W30" s="23">
        <v>0</v>
      </c>
      <c r="X30" s="23">
        <v>0</v>
      </c>
      <c r="Y30" s="9">
        <v>20732188098.472897</v>
      </c>
      <c r="Z30" s="9">
        <v>0</v>
      </c>
      <c r="AA30" s="23">
        <v>20732188098.472897</v>
      </c>
      <c r="AB30" s="9">
        <v>5824442023</v>
      </c>
      <c r="AC30" s="9">
        <v>14907746075.472897</v>
      </c>
    </row>
    <row r="31" spans="1:29" ht="15" customHeight="1" x14ac:dyDescent="0.25">
      <c r="A31" s="7" t="s">
        <v>27</v>
      </c>
      <c r="B31" s="7" t="s">
        <v>76</v>
      </c>
      <c r="C31" s="7" t="s">
        <v>77</v>
      </c>
      <c r="D31" s="7" t="s">
        <v>76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9874005580.5498009</v>
      </c>
      <c r="M31" s="9">
        <v>0</v>
      </c>
      <c r="N31" s="9">
        <v>0</v>
      </c>
      <c r="O31" s="9">
        <v>0</v>
      </c>
      <c r="P31" s="9">
        <v>0</v>
      </c>
      <c r="Q31" s="9">
        <v>9874005580.5498009</v>
      </c>
      <c r="R31" s="9">
        <v>0</v>
      </c>
      <c r="S31" s="9">
        <v>0</v>
      </c>
      <c r="T31" s="9">
        <v>0</v>
      </c>
      <c r="U31" s="23">
        <v>9874005580.5498009</v>
      </c>
      <c r="V31" s="23">
        <v>0</v>
      </c>
      <c r="W31" s="23">
        <v>0</v>
      </c>
      <c r="X31" s="23">
        <v>0</v>
      </c>
      <c r="Y31" s="9">
        <v>9874005580.5498009</v>
      </c>
      <c r="Z31" s="9">
        <v>0</v>
      </c>
      <c r="AA31" s="23">
        <v>9874005580.5498009</v>
      </c>
      <c r="AB31" s="9">
        <v>9142929999.5100002</v>
      </c>
      <c r="AC31" s="9">
        <v>731075581.03980064</v>
      </c>
    </row>
    <row r="32" spans="1:29" ht="15" customHeight="1" x14ac:dyDescent="0.25">
      <c r="A32" s="7" t="s">
        <v>27</v>
      </c>
      <c r="B32" s="7" t="s">
        <v>78</v>
      </c>
      <c r="C32" s="7" t="s">
        <v>79</v>
      </c>
      <c r="D32" s="7" t="s">
        <v>78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15200331476.367363</v>
      </c>
      <c r="M32" s="9">
        <v>0</v>
      </c>
      <c r="N32" s="9">
        <v>0</v>
      </c>
      <c r="O32" s="9">
        <v>0</v>
      </c>
      <c r="P32" s="9">
        <v>0</v>
      </c>
      <c r="Q32" s="9">
        <v>15200331476.367363</v>
      </c>
      <c r="R32" s="9">
        <v>0</v>
      </c>
      <c r="S32" s="9">
        <v>0</v>
      </c>
      <c r="T32" s="9">
        <v>0</v>
      </c>
      <c r="U32" s="23">
        <v>15200331476.367363</v>
      </c>
      <c r="V32" s="23">
        <v>0</v>
      </c>
      <c r="W32" s="23">
        <v>0</v>
      </c>
      <c r="X32" s="23">
        <v>0</v>
      </c>
      <c r="Y32" s="9">
        <v>15200331476.367363</v>
      </c>
      <c r="Z32" s="9">
        <v>0</v>
      </c>
      <c r="AA32" s="23">
        <v>15200331476.367363</v>
      </c>
      <c r="AB32" s="9">
        <v>13148023314.59</v>
      </c>
      <c r="AC32" s="9">
        <v>2052308161.7773628</v>
      </c>
    </row>
    <row r="33" spans="1:29" ht="15" customHeight="1" x14ac:dyDescent="0.25">
      <c r="A33" s="7" t="s">
        <v>27</v>
      </c>
      <c r="B33" s="7" t="s">
        <v>80</v>
      </c>
      <c r="C33" s="7" t="s">
        <v>81</v>
      </c>
      <c r="D33" s="7" t="s">
        <v>80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26151570461.962044</v>
      </c>
      <c r="M33" s="9">
        <v>0</v>
      </c>
      <c r="N33" s="9">
        <v>0</v>
      </c>
      <c r="O33" s="9">
        <v>0</v>
      </c>
      <c r="P33" s="9">
        <v>0</v>
      </c>
      <c r="Q33" s="9">
        <v>26151570461.962044</v>
      </c>
      <c r="R33" s="9">
        <v>0</v>
      </c>
      <c r="S33" s="9">
        <v>0</v>
      </c>
      <c r="T33" s="9">
        <v>0</v>
      </c>
      <c r="U33" s="23">
        <v>26151570461.962044</v>
      </c>
      <c r="V33" s="23">
        <v>0</v>
      </c>
      <c r="W33" s="23">
        <v>0</v>
      </c>
      <c r="X33" s="23">
        <v>0</v>
      </c>
      <c r="Y33" s="9">
        <v>26151570461.962044</v>
      </c>
      <c r="Z33" s="9">
        <v>0</v>
      </c>
      <c r="AA33" s="23">
        <v>26151570461.962044</v>
      </c>
      <c r="AB33" s="9">
        <v>12446934718.41</v>
      </c>
      <c r="AC33" s="9">
        <v>13704635743.552044</v>
      </c>
    </row>
    <row r="34" spans="1:29" ht="15" customHeight="1" x14ac:dyDescent="0.25">
      <c r="A34" s="7" t="s">
        <v>27</v>
      </c>
      <c r="B34" s="7" t="s">
        <v>82</v>
      </c>
      <c r="C34" s="7" t="s">
        <v>83</v>
      </c>
      <c r="D34" s="7" t="s">
        <v>82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17742968438.176987</v>
      </c>
      <c r="M34" s="9">
        <v>0</v>
      </c>
      <c r="N34" s="9">
        <v>0</v>
      </c>
      <c r="O34" s="9">
        <v>0</v>
      </c>
      <c r="P34" s="9">
        <v>0</v>
      </c>
      <c r="Q34" s="9">
        <v>17742968438.176987</v>
      </c>
      <c r="R34" s="9">
        <v>0</v>
      </c>
      <c r="S34" s="9">
        <v>0</v>
      </c>
      <c r="T34" s="9">
        <v>0</v>
      </c>
      <c r="U34" s="23">
        <v>17742968438.176987</v>
      </c>
      <c r="V34" s="23">
        <v>0</v>
      </c>
      <c r="W34" s="23">
        <v>0</v>
      </c>
      <c r="X34" s="23">
        <v>0</v>
      </c>
      <c r="Y34" s="9">
        <v>17742968438.176987</v>
      </c>
      <c r="Z34" s="9">
        <v>0</v>
      </c>
      <c r="AA34" s="23">
        <v>17742968438.176987</v>
      </c>
      <c r="AB34" s="9">
        <v>0</v>
      </c>
      <c r="AC34" s="9">
        <v>17742968438.176987</v>
      </c>
    </row>
    <row r="35" spans="1:29" ht="15" customHeight="1" x14ac:dyDescent="0.25">
      <c r="A35" s="7" t="s">
        <v>27</v>
      </c>
      <c r="B35" s="7" t="s">
        <v>84</v>
      </c>
      <c r="C35" s="7" t="s">
        <v>85</v>
      </c>
      <c r="D35" s="7" t="s">
        <v>84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4683985621.7326088</v>
      </c>
      <c r="M35" s="9">
        <v>0</v>
      </c>
      <c r="N35" s="9">
        <v>0</v>
      </c>
      <c r="O35" s="9">
        <v>0</v>
      </c>
      <c r="P35" s="9">
        <v>0</v>
      </c>
      <c r="Q35" s="9">
        <v>4683985621.7326088</v>
      </c>
      <c r="R35" s="9">
        <v>0</v>
      </c>
      <c r="S35" s="9">
        <v>0</v>
      </c>
      <c r="T35" s="9">
        <v>0</v>
      </c>
      <c r="U35" s="23">
        <v>4683985621.7326088</v>
      </c>
      <c r="V35" s="23">
        <v>0</v>
      </c>
      <c r="W35" s="23">
        <v>0</v>
      </c>
      <c r="X35" s="23">
        <v>0</v>
      </c>
      <c r="Y35" s="9">
        <v>4683985621.7326088</v>
      </c>
      <c r="Z35" s="9">
        <v>0</v>
      </c>
      <c r="AA35" s="23">
        <v>4683985621.7326088</v>
      </c>
      <c r="AB35" s="9">
        <v>535740100</v>
      </c>
      <c r="AC35" s="9">
        <v>4148245521.7326088</v>
      </c>
    </row>
    <row r="36" spans="1:29" ht="15" customHeight="1" x14ac:dyDescent="0.25">
      <c r="A36" s="7" t="s">
        <v>27</v>
      </c>
      <c r="B36" s="7" t="s">
        <v>86</v>
      </c>
      <c r="C36" s="7" t="s">
        <v>87</v>
      </c>
      <c r="D36" s="7" t="s">
        <v>86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4521371070.6593151</v>
      </c>
      <c r="M36" s="9">
        <v>0</v>
      </c>
      <c r="N36" s="9">
        <v>0</v>
      </c>
      <c r="O36" s="9">
        <v>0</v>
      </c>
      <c r="P36" s="9">
        <v>0</v>
      </c>
      <c r="Q36" s="9">
        <v>4521371070.6593151</v>
      </c>
      <c r="R36" s="9">
        <v>0</v>
      </c>
      <c r="S36" s="9">
        <v>0</v>
      </c>
      <c r="T36" s="9">
        <v>0</v>
      </c>
      <c r="U36" s="23">
        <v>4521371070.6593151</v>
      </c>
      <c r="V36" s="23">
        <v>0</v>
      </c>
      <c r="W36" s="23">
        <v>0</v>
      </c>
      <c r="X36" s="23">
        <v>0</v>
      </c>
      <c r="Y36" s="9">
        <v>4521371070.6593151</v>
      </c>
      <c r="Z36" s="9">
        <v>0</v>
      </c>
      <c r="AA36" s="23">
        <v>4521371070.6593151</v>
      </c>
      <c r="AB36" s="9">
        <v>2574922402.5700002</v>
      </c>
      <c r="AC36" s="9">
        <v>1946448668.0893149</v>
      </c>
    </row>
    <row r="37" spans="1:29" ht="15" customHeight="1" x14ac:dyDescent="0.25">
      <c r="A37" s="7" t="s">
        <v>27</v>
      </c>
      <c r="B37" s="7" t="s">
        <v>88</v>
      </c>
      <c r="C37" s="7" t="s">
        <v>89</v>
      </c>
      <c r="D37" s="7" t="s">
        <v>88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1693716840.5904088</v>
      </c>
      <c r="M37" s="9">
        <v>0</v>
      </c>
      <c r="N37" s="9">
        <v>0</v>
      </c>
      <c r="O37" s="9">
        <v>0</v>
      </c>
      <c r="P37" s="9">
        <v>0</v>
      </c>
      <c r="Q37" s="9">
        <v>1693716840.5904088</v>
      </c>
      <c r="R37" s="9">
        <v>0</v>
      </c>
      <c r="S37" s="9">
        <v>0</v>
      </c>
      <c r="T37" s="9">
        <v>0</v>
      </c>
      <c r="U37" s="23">
        <v>1693716840.5904088</v>
      </c>
      <c r="V37" s="23">
        <v>0</v>
      </c>
      <c r="W37" s="23">
        <v>0</v>
      </c>
      <c r="X37" s="23">
        <v>0</v>
      </c>
      <c r="Y37" s="9">
        <v>1693716840.5904088</v>
      </c>
      <c r="Z37" s="9">
        <v>0</v>
      </c>
      <c r="AA37" s="23">
        <v>1693716840.5904088</v>
      </c>
      <c r="AB37" s="9">
        <v>1603897944.52</v>
      </c>
      <c r="AC37" s="9">
        <v>89818896.070408821</v>
      </c>
    </row>
    <row r="38" spans="1:29" ht="15" customHeight="1" x14ac:dyDescent="0.25">
      <c r="A38" s="7" t="s">
        <v>27</v>
      </c>
      <c r="B38" s="7" t="s">
        <v>90</v>
      </c>
      <c r="C38" s="7" t="s">
        <v>91</v>
      </c>
      <c r="D38" s="7" t="s">
        <v>90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11350769699.05793</v>
      </c>
      <c r="M38" s="9">
        <v>0</v>
      </c>
      <c r="N38" s="9">
        <v>0</v>
      </c>
      <c r="O38" s="9">
        <v>0</v>
      </c>
      <c r="P38" s="9">
        <v>0</v>
      </c>
      <c r="Q38" s="9">
        <v>11350769699.05793</v>
      </c>
      <c r="R38" s="9">
        <v>0</v>
      </c>
      <c r="S38" s="9">
        <v>0</v>
      </c>
      <c r="T38" s="9">
        <v>0</v>
      </c>
      <c r="U38" s="23">
        <v>11350769699.05793</v>
      </c>
      <c r="V38" s="23">
        <v>0</v>
      </c>
      <c r="W38" s="23">
        <v>0</v>
      </c>
      <c r="X38" s="23">
        <v>0</v>
      </c>
      <c r="Y38" s="9">
        <v>11350769699.05793</v>
      </c>
      <c r="Z38" s="9">
        <v>0</v>
      </c>
      <c r="AA38" s="23">
        <v>11350769699.05793</v>
      </c>
      <c r="AB38" s="9">
        <v>2986622812.3800001</v>
      </c>
      <c r="AC38" s="9">
        <v>8364146886.6779299</v>
      </c>
    </row>
    <row r="39" spans="1:29" ht="15" customHeight="1" x14ac:dyDescent="0.25">
      <c r="A39" s="7" t="s">
        <v>27</v>
      </c>
      <c r="B39" s="7" t="s">
        <v>92</v>
      </c>
      <c r="C39" s="7" t="s">
        <v>93</v>
      </c>
      <c r="D39" s="7" t="s">
        <v>92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5982858823.7974825</v>
      </c>
      <c r="M39" s="9">
        <v>0</v>
      </c>
      <c r="N39" s="9">
        <v>0</v>
      </c>
      <c r="O39" s="9">
        <v>0</v>
      </c>
      <c r="P39" s="9">
        <v>0</v>
      </c>
      <c r="Q39" s="9">
        <v>5982858823.7974825</v>
      </c>
      <c r="R39" s="9">
        <v>0</v>
      </c>
      <c r="S39" s="9">
        <v>0</v>
      </c>
      <c r="T39" s="9">
        <v>0</v>
      </c>
      <c r="U39" s="23">
        <v>5982858823.7974825</v>
      </c>
      <c r="V39" s="23">
        <v>0</v>
      </c>
      <c r="W39" s="23">
        <v>0</v>
      </c>
      <c r="X39" s="23">
        <v>0</v>
      </c>
      <c r="Y39" s="9">
        <v>5982858823.7974825</v>
      </c>
      <c r="Z39" s="9">
        <v>0</v>
      </c>
      <c r="AA39" s="23">
        <v>5982858823.7974825</v>
      </c>
      <c r="AB39" s="9">
        <v>0</v>
      </c>
      <c r="AC39" s="9">
        <v>5982858823.7974825</v>
      </c>
    </row>
    <row r="40" spans="1:29" ht="15" customHeight="1" x14ac:dyDescent="0.25">
      <c r="A40" s="7" t="s">
        <v>94</v>
      </c>
      <c r="B40" s="7" t="s">
        <v>94</v>
      </c>
      <c r="C40" s="7">
        <v>24010</v>
      </c>
      <c r="D40" s="7" t="s">
        <v>94</v>
      </c>
      <c r="E40" s="9">
        <v>92822957649</v>
      </c>
      <c r="F40" s="9">
        <v>0</v>
      </c>
      <c r="G40" s="9">
        <v>0</v>
      </c>
      <c r="H40" s="9">
        <v>18716848566</v>
      </c>
      <c r="I40" s="9">
        <v>0</v>
      </c>
      <c r="J40" s="9">
        <v>0</v>
      </c>
      <c r="K40" s="9">
        <v>111539806215</v>
      </c>
      <c r="L40" s="9">
        <v>64706177949.686432</v>
      </c>
      <c r="M40" s="9">
        <v>36671819.323807031</v>
      </c>
      <c r="N40" s="9">
        <v>0</v>
      </c>
      <c r="O40" s="9">
        <v>0</v>
      </c>
      <c r="P40" s="9">
        <v>0</v>
      </c>
      <c r="Q40" s="9">
        <v>176282655984.01025</v>
      </c>
      <c r="R40" s="9">
        <v>74359215808.360001</v>
      </c>
      <c r="S40" s="9">
        <v>0</v>
      </c>
      <c r="T40" s="9">
        <v>0</v>
      </c>
      <c r="U40" s="23">
        <v>64706177949.686432</v>
      </c>
      <c r="V40" s="23">
        <v>18753520385.323807</v>
      </c>
      <c r="W40" s="23">
        <v>0</v>
      </c>
      <c r="X40" s="23">
        <v>0</v>
      </c>
      <c r="Y40" s="9">
        <v>157818914143.37024</v>
      </c>
      <c r="Z40" s="9">
        <v>226563712.94</v>
      </c>
      <c r="AA40" s="23">
        <v>158045477856.31024</v>
      </c>
      <c r="AB40" s="9">
        <v>59052206290.989998</v>
      </c>
      <c r="AC40" s="9">
        <v>98993271565.320251</v>
      </c>
    </row>
    <row r="41" spans="1:29" x14ac:dyDescent="0.25">
      <c r="A41" s="7" t="s">
        <v>95</v>
      </c>
      <c r="B41" s="7" t="s">
        <v>96</v>
      </c>
      <c r="C41" s="7" t="s">
        <v>2655</v>
      </c>
      <c r="D41" s="7" t="s">
        <v>96</v>
      </c>
      <c r="E41" s="9">
        <v>0</v>
      </c>
      <c r="F41" s="9">
        <v>522894909463</v>
      </c>
      <c r="G41" s="9">
        <v>0</v>
      </c>
      <c r="H41" s="9">
        <v>0</v>
      </c>
      <c r="I41" s="9">
        <v>0</v>
      </c>
      <c r="J41" s="9">
        <v>0</v>
      </c>
      <c r="K41" s="9">
        <v>522894909463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522894909463</v>
      </c>
      <c r="R41" s="9">
        <v>0</v>
      </c>
      <c r="S41" s="9">
        <v>522894909463</v>
      </c>
      <c r="T41" s="9">
        <v>0</v>
      </c>
      <c r="U41" s="23">
        <v>0</v>
      </c>
      <c r="V41" s="23">
        <v>0</v>
      </c>
      <c r="W41" s="23">
        <v>0</v>
      </c>
      <c r="X41" s="23">
        <v>0</v>
      </c>
      <c r="Y41" s="9">
        <v>522894909463</v>
      </c>
      <c r="Z41" s="9">
        <v>0</v>
      </c>
      <c r="AA41" s="23">
        <v>522894909463</v>
      </c>
      <c r="AB41" s="9">
        <v>153400958687.91998</v>
      </c>
      <c r="AC41" s="9">
        <v>369493950775.08002</v>
      </c>
    </row>
    <row r="42" spans="1:29" ht="15" customHeight="1" x14ac:dyDescent="0.25">
      <c r="A42" s="7" t="s">
        <v>98</v>
      </c>
      <c r="B42" s="7" t="s">
        <v>96</v>
      </c>
      <c r="C42" s="7" t="s">
        <v>98</v>
      </c>
      <c r="D42" s="7" t="s">
        <v>96</v>
      </c>
      <c r="E42" s="9">
        <v>0</v>
      </c>
      <c r="F42" s="9">
        <v>0</v>
      </c>
      <c r="G42" s="9">
        <v>0</v>
      </c>
      <c r="H42" s="9">
        <v>0</v>
      </c>
      <c r="I42" s="9">
        <v>34948461013</v>
      </c>
      <c r="J42" s="9">
        <v>0</v>
      </c>
      <c r="K42" s="9">
        <v>34948461013</v>
      </c>
      <c r="L42" s="9">
        <v>72693647883.229996</v>
      </c>
      <c r="M42" s="9">
        <v>0</v>
      </c>
      <c r="N42" s="9">
        <v>0</v>
      </c>
      <c r="O42" s="9">
        <v>0</v>
      </c>
      <c r="P42" s="9">
        <v>0</v>
      </c>
      <c r="Q42" s="9">
        <v>107642108896.23</v>
      </c>
      <c r="R42" s="9">
        <v>0</v>
      </c>
      <c r="S42" s="9">
        <v>0</v>
      </c>
      <c r="T42" s="9">
        <v>0</v>
      </c>
      <c r="U42" s="23">
        <v>72693647883.229996</v>
      </c>
      <c r="V42" s="23">
        <v>0</v>
      </c>
      <c r="W42" s="23">
        <v>0</v>
      </c>
      <c r="X42" s="23">
        <v>34948461013</v>
      </c>
      <c r="Y42" s="9">
        <v>107642108896.23</v>
      </c>
      <c r="Z42" s="9">
        <v>9</v>
      </c>
      <c r="AA42" s="23">
        <v>107642108905.23</v>
      </c>
      <c r="AB42" s="9">
        <v>39818112462.480003</v>
      </c>
      <c r="AC42" s="9">
        <v>67823996442.749992</v>
      </c>
    </row>
    <row r="43" spans="1:29" ht="15" customHeight="1" x14ac:dyDescent="0.25">
      <c r="A43" s="7" t="s">
        <v>2651</v>
      </c>
      <c r="B43" s="7" t="s">
        <v>96</v>
      </c>
      <c r="C43" s="7" t="s">
        <v>2651</v>
      </c>
      <c r="D43" s="7" t="s">
        <v>2652</v>
      </c>
      <c r="E43" s="9"/>
      <c r="F43" s="9"/>
      <c r="G43" s="9"/>
      <c r="H43" s="9"/>
      <c r="I43" s="9">
        <v>9451520000</v>
      </c>
      <c r="J43" s="9"/>
      <c r="K43" s="9">
        <v>9451520000</v>
      </c>
      <c r="L43" s="9"/>
      <c r="M43" s="9"/>
      <c r="N43" s="9"/>
      <c r="O43" s="9"/>
      <c r="P43" s="9"/>
      <c r="Q43" s="9">
        <v>9451520000</v>
      </c>
      <c r="R43" s="9"/>
      <c r="S43" s="9"/>
      <c r="T43" s="9"/>
      <c r="U43" s="23"/>
      <c r="V43" s="23"/>
      <c r="W43" s="23"/>
      <c r="X43" s="23">
        <v>9451520000</v>
      </c>
      <c r="Y43" s="9">
        <v>9451520000</v>
      </c>
      <c r="Z43" s="9">
        <v>0</v>
      </c>
      <c r="AA43" s="23">
        <v>9451520000</v>
      </c>
      <c r="AB43" s="9">
        <v>361238770</v>
      </c>
      <c r="AC43" s="9">
        <v>9090281230</v>
      </c>
    </row>
    <row r="44" spans="1:29" x14ac:dyDescent="0.25">
      <c r="A44" s="7" t="s">
        <v>95</v>
      </c>
      <c r="B44" s="7" t="s">
        <v>28</v>
      </c>
      <c r="C44" s="7" t="s">
        <v>29</v>
      </c>
      <c r="D44" s="7" t="s">
        <v>99</v>
      </c>
      <c r="E44" s="9">
        <v>23245673166</v>
      </c>
      <c r="F44" s="9">
        <v>0</v>
      </c>
      <c r="G44" s="9">
        <v>20628924333</v>
      </c>
      <c r="H44" s="9">
        <v>3334605758</v>
      </c>
      <c r="I44" s="9">
        <v>0</v>
      </c>
      <c r="J44" s="9">
        <v>0</v>
      </c>
      <c r="K44" s="9">
        <v>47209203257</v>
      </c>
      <c r="L44" s="9">
        <v>388396099.52707672</v>
      </c>
      <c r="M44" s="9">
        <v>-1236149459.2361946</v>
      </c>
      <c r="N44" s="9">
        <v>0</v>
      </c>
      <c r="O44" s="9">
        <v>0</v>
      </c>
      <c r="P44" s="9">
        <v>0</v>
      </c>
      <c r="Q44" s="9">
        <v>46361449897.290878</v>
      </c>
      <c r="R44" s="9">
        <v>14734837546</v>
      </c>
      <c r="S44" s="9">
        <v>0</v>
      </c>
      <c r="T44" s="9">
        <v>20628924333</v>
      </c>
      <c r="U44" s="23">
        <v>388396099.52707672</v>
      </c>
      <c r="V44" s="23">
        <v>2098456298.7638054</v>
      </c>
      <c r="W44" s="23">
        <v>0</v>
      </c>
      <c r="X44" s="23">
        <v>0</v>
      </c>
      <c r="Y44" s="9">
        <v>37850614277.290878</v>
      </c>
      <c r="Z44" s="9">
        <v>5539057778</v>
      </c>
      <c r="AA44" s="23">
        <v>43389672055.290878</v>
      </c>
      <c r="AB44" s="9">
        <v>2012506521</v>
      </c>
      <c r="AC44" s="9">
        <v>41377165534.290878</v>
      </c>
    </row>
    <row r="45" spans="1:29" x14ac:dyDescent="0.25">
      <c r="A45" s="7" t="s">
        <v>95</v>
      </c>
      <c r="B45" s="7" t="s">
        <v>28</v>
      </c>
      <c r="C45" s="7" t="s">
        <v>100</v>
      </c>
      <c r="D45" s="7" t="s">
        <v>101</v>
      </c>
      <c r="E45" s="9">
        <v>816188</v>
      </c>
      <c r="F45" s="9">
        <v>0</v>
      </c>
      <c r="G45" s="9">
        <v>27615584</v>
      </c>
      <c r="H45" s="9">
        <v>0</v>
      </c>
      <c r="I45" s="9">
        <v>0</v>
      </c>
      <c r="J45" s="9">
        <v>0</v>
      </c>
      <c r="K45" s="9">
        <v>28431772</v>
      </c>
      <c r="L45" s="9">
        <v>39306629.722736672</v>
      </c>
      <c r="M45" s="9">
        <v>0</v>
      </c>
      <c r="N45" s="9">
        <v>0</v>
      </c>
      <c r="O45" s="9">
        <v>0</v>
      </c>
      <c r="P45" s="9">
        <v>0</v>
      </c>
      <c r="Q45" s="9">
        <v>67738401.722736672</v>
      </c>
      <c r="R45" s="9">
        <v>45271268</v>
      </c>
      <c r="S45" s="9">
        <v>0</v>
      </c>
      <c r="T45" s="9">
        <v>27615584</v>
      </c>
      <c r="U45" s="23">
        <v>39306629.722736672</v>
      </c>
      <c r="V45" s="23">
        <v>0</v>
      </c>
      <c r="W45" s="23">
        <v>0</v>
      </c>
      <c r="X45" s="23">
        <v>0</v>
      </c>
      <c r="Y45" s="9">
        <v>112193481.72273667</v>
      </c>
      <c r="Z45" s="9">
        <v>0</v>
      </c>
      <c r="AA45" s="23">
        <v>112193481.72273667</v>
      </c>
      <c r="AB45" s="9">
        <v>0</v>
      </c>
      <c r="AC45" s="9">
        <v>112193481.72273667</v>
      </c>
    </row>
    <row r="46" spans="1:29" x14ac:dyDescent="0.25">
      <c r="A46" s="7" t="s">
        <v>95</v>
      </c>
      <c r="B46" s="7" t="s">
        <v>28</v>
      </c>
      <c r="C46" s="7" t="s">
        <v>102</v>
      </c>
      <c r="D46" s="7" t="s">
        <v>103</v>
      </c>
      <c r="E46" s="9">
        <v>3948451</v>
      </c>
      <c r="F46" s="9">
        <v>0</v>
      </c>
      <c r="G46" s="9">
        <v>0</v>
      </c>
      <c r="H46" s="9">
        <v>3398039</v>
      </c>
      <c r="I46" s="9">
        <v>0</v>
      </c>
      <c r="J46" s="9">
        <v>0</v>
      </c>
      <c r="K46" s="9">
        <v>7346490</v>
      </c>
      <c r="L46" s="9">
        <v>4577886.7091945512</v>
      </c>
      <c r="M46" s="9">
        <v>1055439.5843687067</v>
      </c>
      <c r="N46" s="9">
        <v>0</v>
      </c>
      <c r="O46" s="9">
        <v>0</v>
      </c>
      <c r="P46" s="9">
        <v>0</v>
      </c>
      <c r="Q46" s="9">
        <v>12979816.293563258</v>
      </c>
      <c r="R46" s="9">
        <v>10497399</v>
      </c>
      <c r="S46" s="9">
        <v>0</v>
      </c>
      <c r="T46" s="9">
        <v>0</v>
      </c>
      <c r="U46" s="23">
        <v>4577886.7091945512</v>
      </c>
      <c r="V46" s="23">
        <v>4453478.5843687067</v>
      </c>
      <c r="W46" s="23">
        <v>0</v>
      </c>
      <c r="X46" s="23">
        <v>0</v>
      </c>
      <c r="Y46" s="9">
        <v>19528764.293563258</v>
      </c>
      <c r="Z46" s="9">
        <v>0</v>
      </c>
      <c r="AA46" s="23">
        <v>19528764.293563258</v>
      </c>
      <c r="AB46" s="9">
        <v>4525666</v>
      </c>
      <c r="AC46" s="9">
        <v>15003098.293563258</v>
      </c>
    </row>
    <row r="47" spans="1:29" x14ac:dyDescent="0.25">
      <c r="A47" s="7" t="s">
        <v>95</v>
      </c>
      <c r="B47" s="7" t="s">
        <v>28</v>
      </c>
      <c r="C47" s="7" t="s">
        <v>104</v>
      </c>
      <c r="D47" s="7" t="s">
        <v>105</v>
      </c>
      <c r="E47" s="9">
        <v>0</v>
      </c>
      <c r="F47" s="9">
        <v>0</v>
      </c>
      <c r="G47" s="9">
        <v>0</v>
      </c>
      <c r="H47" s="9">
        <v>2358625</v>
      </c>
      <c r="I47" s="9">
        <v>0</v>
      </c>
      <c r="J47" s="9">
        <v>0</v>
      </c>
      <c r="K47" s="9">
        <v>2358625</v>
      </c>
      <c r="L47" s="9">
        <v>357380.51990394853</v>
      </c>
      <c r="M47" s="9">
        <v>-427742.4478632994</v>
      </c>
      <c r="N47" s="9">
        <v>0</v>
      </c>
      <c r="O47" s="9">
        <v>0</v>
      </c>
      <c r="P47" s="9">
        <v>0</v>
      </c>
      <c r="Q47" s="9">
        <v>2288263.0720406491</v>
      </c>
      <c r="R47" s="9">
        <v>12555417</v>
      </c>
      <c r="S47" s="9">
        <v>0</v>
      </c>
      <c r="T47" s="9">
        <v>0</v>
      </c>
      <c r="U47" s="23">
        <v>357380.51990394853</v>
      </c>
      <c r="V47" s="23">
        <v>1930882.5521367006</v>
      </c>
      <c r="W47" s="23">
        <v>0</v>
      </c>
      <c r="X47" s="23">
        <v>0</v>
      </c>
      <c r="Y47" s="9">
        <v>14843680.072040649</v>
      </c>
      <c r="Z47" s="9">
        <v>0</v>
      </c>
      <c r="AA47" s="23">
        <v>14843680.072040649</v>
      </c>
      <c r="AB47" s="9">
        <v>0</v>
      </c>
      <c r="AC47" s="9">
        <v>14843680.072040649</v>
      </c>
    </row>
    <row r="48" spans="1:29" x14ac:dyDescent="0.25">
      <c r="A48" s="7" t="s">
        <v>95</v>
      </c>
      <c r="B48" s="7" t="s">
        <v>28</v>
      </c>
      <c r="C48" s="7" t="s">
        <v>106</v>
      </c>
      <c r="D48" s="7" t="s">
        <v>107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-4.6566128730773926E-10</v>
      </c>
      <c r="M48" s="9">
        <v>0</v>
      </c>
      <c r="N48" s="9">
        <v>0</v>
      </c>
      <c r="O48" s="9">
        <v>0</v>
      </c>
      <c r="P48" s="9">
        <v>0</v>
      </c>
      <c r="Q48" s="9">
        <v>-4.6566128730773926E-10</v>
      </c>
      <c r="R48" s="9">
        <v>0</v>
      </c>
      <c r="S48" s="9">
        <v>0</v>
      </c>
      <c r="T48" s="9">
        <v>0</v>
      </c>
      <c r="U48" s="23">
        <v>-4.6566128730773926E-10</v>
      </c>
      <c r="V48" s="23">
        <v>0</v>
      </c>
      <c r="W48" s="23">
        <v>0</v>
      </c>
      <c r="X48" s="23">
        <v>0</v>
      </c>
      <c r="Y48" s="9">
        <v>-4.6566128730773926E-10</v>
      </c>
      <c r="Z48" s="9">
        <v>0</v>
      </c>
      <c r="AA48" s="23">
        <v>-4.6566128730773926E-10</v>
      </c>
      <c r="AB48" s="9">
        <v>0</v>
      </c>
      <c r="AC48" s="9">
        <v>-4.6566128730773926E-10</v>
      </c>
    </row>
    <row r="49" spans="1:29" x14ac:dyDescent="0.25">
      <c r="A49" s="7" t="s">
        <v>95</v>
      </c>
      <c r="B49" s="7" t="s">
        <v>28</v>
      </c>
      <c r="C49" s="7" t="s">
        <v>108</v>
      </c>
      <c r="D49" s="7" t="s">
        <v>109</v>
      </c>
      <c r="E49" s="9">
        <v>25850586</v>
      </c>
      <c r="F49" s="9">
        <v>0</v>
      </c>
      <c r="G49" s="9">
        <v>0</v>
      </c>
      <c r="H49" s="9">
        <v>40258640</v>
      </c>
      <c r="I49" s="9">
        <v>0</v>
      </c>
      <c r="J49" s="9">
        <v>0</v>
      </c>
      <c r="K49" s="9">
        <v>66109226</v>
      </c>
      <c r="L49" s="9">
        <v>6714015.0608475879</v>
      </c>
      <c r="M49" s="9">
        <v>-3983645.0863340199</v>
      </c>
      <c r="N49" s="9">
        <v>0</v>
      </c>
      <c r="O49" s="9">
        <v>0</v>
      </c>
      <c r="P49" s="9">
        <v>0</v>
      </c>
      <c r="Q49" s="9">
        <v>68839595.974513561</v>
      </c>
      <c r="R49" s="9">
        <v>52347547</v>
      </c>
      <c r="S49" s="9">
        <v>0</v>
      </c>
      <c r="T49" s="9">
        <v>0</v>
      </c>
      <c r="U49" s="23">
        <v>6714015.0608475879</v>
      </c>
      <c r="V49" s="23">
        <v>36274994.91366598</v>
      </c>
      <c r="W49" s="23">
        <v>0</v>
      </c>
      <c r="X49" s="23">
        <v>0</v>
      </c>
      <c r="Y49" s="9">
        <v>95336556.974513561</v>
      </c>
      <c r="Z49" s="9">
        <v>0</v>
      </c>
      <c r="AA49" s="23">
        <v>95336556.974513561</v>
      </c>
      <c r="AB49" s="9">
        <v>0</v>
      </c>
      <c r="AC49" s="9">
        <v>95336556.974513561</v>
      </c>
    </row>
    <row r="50" spans="1:29" x14ac:dyDescent="0.25">
      <c r="A50" s="7" t="s">
        <v>95</v>
      </c>
      <c r="B50" s="7" t="s">
        <v>28</v>
      </c>
      <c r="C50" s="7" t="s">
        <v>110</v>
      </c>
      <c r="D50" s="7" t="s">
        <v>111</v>
      </c>
      <c r="E50" s="9">
        <v>282764588</v>
      </c>
      <c r="F50" s="9">
        <v>0</v>
      </c>
      <c r="G50" s="9">
        <v>60793383</v>
      </c>
      <c r="H50" s="9">
        <v>47728984</v>
      </c>
      <c r="I50" s="9">
        <v>0</v>
      </c>
      <c r="J50" s="9">
        <v>0</v>
      </c>
      <c r="K50" s="9">
        <v>391286955</v>
      </c>
      <c r="L50" s="9">
        <v>5806708.5066823959</v>
      </c>
      <c r="M50" s="9">
        <v>-16356054.64700985</v>
      </c>
      <c r="N50" s="9">
        <v>0</v>
      </c>
      <c r="O50" s="9">
        <v>0</v>
      </c>
      <c r="P50" s="9">
        <v>0</v>
      </c>
      <c r="Q50" s="9">
        <v>380737608.85967255</v>
      </c>
      <c r="R50" s="9">
        <v>331442017</v>
      </c>
      <c r="S50" s="9">
        <v>0</v>
      </c>
      <c r="T50" s="9">
        <v>60793383</v>
      </c>
      <c r="U50" s="23">
        <v>5806708.5066823959</v>
      </c>
      <c r="V50" s="23">
        <v>31372929.35299015</v>
      </c>
      <c r="W50" s="23">
        <v>0</v>
      </c>
      <c r="X50" s="23">
        <v>0</v>
      </c>
      <c r="Y50" s="9">
        <v>429415037.85967255</v>
      </c>
      <c r="Z50" s="9">
        <v>0</v>
      </c>
      <c r="AA50" s="23">
        <v>429415037.85967255</v>
      </c>
      <c r="AB50" s="9">
        <v>27294237.699999999</v>
      </c>
      <c r="AC50" s="9">
        <v>402120800.15967256</v>
      </c>
    </row>
    <row r="51" spans="1:29" x14ac:dyDescent="0.25">
      <c r="A51" s="7" t="s">
        <v>95</v>
      </c>
      <c r="B51" s="7" t="s">
        <v>28</v>
      </c>
      <c r="C51" s="7" t="s">
        <v>112</v>
      </c>
      <c r="D51" s="7" t="s">
        <v>113</v>
      </c>
      <c r="E51" s="9">
        <v>444492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444492</v>
      </c>
      <c r="L51" s="9">
        <v>2.5902390480041504E-2</v>
      </c>
      <c r="M51" s="9">
        <v>0</v>
      </c>
      <c r="N51" s="9">
        <v>0</v>
      </c>
      <c r="O51" s="9">
        <v>0</v>
      </c>
      <c r="P51" s="9">
        <v>0</v>
      </c>
      <c r="Q51" s="9">
        <v>444492.02590239048</v>
      </c>
      <c r="R51" s="9">
        <v>63724275</v>
      </c>
      <c r="S51" s="9">
        <v>0</v>
      </c>
      <c r="T51" s="9">
        <v>0</v>
      </c>
      <c r="U51" s="23">
        <v>2.5902390480041504E-2</v>
      </c>
      <c r="V51" s="23">
        <v>0</v>
      </c>
      <c r="W51" s="23">
        <v>0</v>
      </c>
      <c r="X51" s="23">
        <v>0</v>
      </c>
      <c r="Y51" s="9">
        <v>63724275.02590239</v>
      </c>
      <c r="Z51" s="9">
        <v>0</v>
      </c>
      <c r="AA51" s="23">
        <v>63724275.02590239</v>
      </c>
      <c r="AB51" s="9">
        <v>0</v>
      </c>
      <c r="AC51" s="9">
        <v>63724275.02590239</v>
      </c>
    </row>
    <row r="52" spans="1:29" x14ac:dyDescent="0.25">
      <c r="A52" s="7" t="s">
        <v>95</v>
      </c>
      <c r="B52" s="7" t="s">
        <v>28</v>
      </c>
      <c r="C52" s="7" t="s">
        <v>114</v>
      </c>
      <c r="D52" s="7" t="s">
        <v>115</v>
      </c>
      <c r="E52" s="9">
        <v>2481596</v>
      </c>
      <c r="F52" s="9">
        <v>0</v>
      </c>
      <c r="G52" s="9">
        <v>0</v>
      </c>
      <c r="H52" s="9">
        <v>6891110</v>
      </c>
      <c r="I52" s="9">
        <v>0</v>
      </c>
      <c r="J52" s="9">
        <v>0</v>
      </c>
      <c r="K52" s="9">
        <v>9372706</v>
      </c>
      <c r="L52" s="9">
        <v>1044085.2338591442</v>
      </c>
      <c r="M52" s="9">
        <v>-1250047.8927295478</v>
      </c>
      <c r="N52" s="9">
        <v>0</v>
      </c>
      <c r="O52" s="9">
        <v>0</v>
      </c>
      <c r="P52" s="9">
        <v>0</v>
      </c>
      <c r="Q52" s="9">
        <v>9166743.3411295973</v>
      </c>
      <c r="R52" s="9">
        <v>6882011</v>
      </c>
      <c r="S52" s="9">
        <v>0</v>
      </c>
      <c r="T52" s="9">
        <v>0</v>
      </c>
      <c r="U52" s="23">
        <v>1044085.2338591442</v>
      </c>
      <c r="V52" s="23">
        <v>5641062.1072704522</v>
      </c>
      <c r="W52" s="23">
        <v>0</v>
      </c>
      <c r="X52" s="23">
        <v>0</v>
      </c>
      <c r="Y52" s="9">
        <v>13567158.341129597</v>
      </c>
      <c r="Z52" s="9">
        <v>0</v>
      </c>
      <c r="AA52" s="23">
        <v>13567158.341129597</v>
      </c>
      <c r="AB52" s="9">
        <v>6000000</v>
      </c>
      <c r="AC52" s="9">
        <v>7567158.3411295973</v>
      </c>
    </row>
    <row r="53" spans="1:29" x14ac:dyDescent="0.25">
      <c r="A53" s="7" t="s">
        <v>95</v>
      </c>
      <c r="B53" s="7" t="s">
        <v>28</v>
      </c>
      <c r="C53" s="7" t="s">
        <v>116</v>
      </c>
      <c r="D53" s="7" t="s">
        <v>117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0.48749077320098877</v>
      </c>
      <c r="M53" s="9">
        <v>0</v>
      </c>
      <c r="N53" s="9">
        <v>0</v>
      </c>
      <c r="O53" s="9">
        <v>0</v>
      </c>
      <c r="P53" s="9">
        <v>0</v>
      </c>
      <c r="Q53" s="9">
        <v>0.48749077320098877</v>
      </c>
      <c r="R53" s="9">
        <v>0</v>
      </c>
      <c r="S53" s="9">
        <v>0</v>
      </c>
      <c r="T53" s="9">
        <v>0</v>
      </c>
      <c r="U53" s="23">
        <v>0.48749077320098877</v>
      </c>
      <c r="V53" s="23">
        <v>0</v>
      </c>
      <c r="W53" s="23">
        <v>0</v>
      </c>
      <c r="X53" s="23">
        <v>0</v>
      </c>
      <c r="Y53" s="9">
        <v>0.48749077320098877</v>
      </c>
      <c r="Z53" s="9">
        <v>0</v>
      </c>
      <c r="AA53" s="23">
        <v>0.48749077320098877</v>
      </c>
      <c r="AB53" s="9">
        <v>0</v>
      </c>
      <c r="AC53" s="9">
        <v>0.48749077320098877</v>
      </c>
    </row>
    <row r="54" spans="1:29" x14ac:dyDescent="0.25">
      <c r="A54" s="7" t="s">
        <v>95</v>
      </c>
      <c r="B54" s="7" t="s">
        <v>28</v>
      </c>
      <c r="C54" s="7" t="s">
        <v>118</v>
      </c>
      <c r="D54" s="7" t="s">
        <v>119</v>
      </c>
      <c r="E54" s="9">
        <v>18291015</v>
      </c>
      <c r="F54" s="9">
        <v>0</v>
      </c>
      <c r="G54" s="9">
        <v>345120909</v>
      </c>
      <c r="H54" s="9">
        <v>0</v>
      </c>
      <c r="I54" s="9">
        <v>0</v>
      </c>
      <c r="J54" s="9">
        <v>0</v>
      </c>
      <c r="K54" s="9">
        <v>363411924</v>
      </c>
      <c r="L54" s="9">
        <v>5572895.0529438853</v>
      </c>
      <c r="M54" s="9">
        <v>0</v>
      </c>
      <c r="N54" s="9">
        <v>0</v>
      </c>
      <c r="O54" s="9">
        <v>0</v>
      </c>
      <c r="P54" s="9">
        <v>0</v>
      </c>
      <c r="Q54" s="9">
        <v>368984819.05294389</v>
      </c>
      <c r="R54" s="9">
        <v>49399277</v>
      </c>
      <c r="S54" s="9">
        <v>0</v>
      </c>
      <c r="T54" s="9">
        <v>345120909</v>
      </c>
      <c r="U54" s="23">
        <v>5572895.0529438853</v>
      </c>
      <c r="V54" s="23">
        <v>0</v>
      </c>
      <c r="W54" s="23">
        <v>0</v>
      </c>
      <c r="X54" s="23">
        <v>0</v>
      </c>
      <c r="Y54" s="9">
        <v>400093081.05294389</v>
      </c>
      <c r="Z54" s="9">
        <v>0</v>
      </c>
      <c r="AA54" s="23">
        <v>400093081.05294389</v>
      </c>
      <c r="AB54" s="9">
        <v>0</v>
      </c>
      <c r="AC54" s="9">
        <v>400093081.05294389</v>
      </c>
    </row>
    <row r="55" spans="1:29" x14ac:dyDescent="0.25">
      <c r="A55" s="7" t="s">
        <v>95</v>
      </c>
      <c r="B55" s="7" t="s">
        <v>28</v>
      </c>
      <c r="C55" s="7" t="s">
        <v>120</v>
      </c>
      <c r="D55" s="7" t="s">
        <v>121</v>
      </c>
      <c r="E55" s="9">
        <v>30059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30059</v>
      </c>
      <c r="L55" s="9">
        <v>-1.0440889745950699E-3</v>
      </c>
      <c r="M55" s="9">
        <v>0</v>
      </c>
      <c r="N55" s="9">
        <v>0</v>
      </c>
      <c r="O55" s="9">
        <v>0</v>
      </c>
      <c r="P55" s="9">
        <v>0</v>
      </c>
      <c r="Q55" s="9">
        <v>30058.998955911025</v>
      </c>
      <c r="R55" s="9">
        <v>19136334</v>
      </c>
      <c r="S55" s="9">
        <v>0</v>
      </c>
      <c r="T55" s="9">
        <v>0</v>
      </c>
      <c r="U55" s="23">
        <v>-1.0440889745950699E-3</v>
      </c>
      <c r="V55" s="23">
        <v>0</v>
      </c>
      <c r="W55" s="23">
        <v>0</v>
      </c>
      <c r="X55" s="23">
        <v>0</v>
      </c>
      <c r="Y55" s="9">
        <v>19136333.998955913</v>
      </c>
      <c r="Z55" s="9">
        <v>0</v>
      </c>
      <c r="AA55" s="23">
        <v>19136333.998955913</v>
      </c>
      <c r="AB55" s="9">
        <v>0</v>
      </c>
      <c r="AC55" s="9">
        <v>19136333.998955913</v>
      </c>
    </row>
    <row r="56" spans="1:29" x14ac:dyDescent="0.25">
      <c r="A56" s="7" t="s">
        <v>95</v>
      </c>
      <c r="B56" s="7" t="s">
        <v>28</v>
      </c>
      <c r="C56" s="7" t="s">
        <v>122</v>
      </c>
      <c r="D56" s="7" t="s">
        <v>123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1.9412189722061157E-3</v>
      </c>
      <c r="M56" s="9">
        <v>0</v>
      </c>
      <c r="N56" s="9">
        <v>0</v>
      </c>
      <c r="O56" s="9">
        <v>0</v>
      </c>
      <c r="P56" s="9">
        <v>0</v>
      </c>
      <c r="Q56" s="9">
        <v>1.9412189722061157E-3</v>
      </c>
      <c r="R56" s="9">
        <v>677696</v>
      </c>
      <c r="S56" s="9">
        <v>0</v>
      </c>
      <c r="T56" s="9">
        <v>0</v>
      </c>
      <c r="U56" s="23">
        <v>1.9412189722061157E-3</v>
      </c>
      <c r="V56" s="23">
        <v>0</v>
      </c>
      <c r="W56" s="23">
        <v>0</v>
      </c>
      <c r="X56" s="23">
        <v>0</v>
      </c>
      <c r="Y56" s="9">
        <v>677696.00194121897</v>
      </c>
      <c r="Z56" s="9">
        <v>0</v>
      </c>
      <c r="AA56" s="23">
        <v>677696.00194121897</v>
      </c>
      <c r="AB56" s="9">
        <v>0</v>
      </c>
      <c r="AC56" s="9">
        <v>677696.00194121897</v>
      </c>
    </row>
    <row r="57" spans="1:29" x14ac:dyDescent="0.25">
      <c r="A57" s="7" t="s">
        <v>95</v>
      </c>
      <c r="B57" s="7" t="s">
        <v>28</v>
      </c>
      <c r="C57" s="7" t="s">
        <v>124</v>
      </c>
      <c r="D57" s="7" t="s">
        <v>125</v>
      </c>
      <c r="E57" s="9">
        <v>47972</v>
      </c>
      <c r="F57" s="9">
        <v>0</v>
      </c>
      <c r="G57" s="9">
        <v>103031</v>
      </c>
      <c r="H57" s="9">
        <v>1052123</v>
      </c>
      <c r="I57" s="9">
        <v>0</v>
      </c>
      <c r="J57" s="9">
        <v>0</v>
      </c>
      <c r="K57" s="9">
        <v>1203126</v>
      </c>
      <c r="L57" s="9">
        <v>139928.34797854902</v>
      </c>
      <c r="M57" s="9">
        <v>-296107.35088468238</v>
      </c>
      <c r="N57" s="9">
        <v>0</v>
      </c>
      <c r="O57" s="9">
        <v>0</v>
      </c>
      <c r="P57" s="9">
        <v>0</v>
      </c>
      <c r="Q57" s="9">
        <v>1046946.9970938667</v>
      </c>
      <c r="R57" s="9">
        <v>5635857</v>
      </c>
      <c r="S57" s="9">
        <v>0</v>
      </c>
      <c r="T57" s="9">
        <v>103031</v>
      </c>
      <c r="U57" s="23">
        <v>139928.34797854902</v>
      </c>
      <c r="V57" s="23">
        <v>756015.64911531762</v>
      </c>
      <c r="W57" s="23">
        <v>0</v>
      </c>
      <c r="X57" s="23">
        <v>0</v>
      </c>
      <c r="Y57" s="9">
        <v>6634831.9970938666</v>
      </c>
      <c r="Z57" s="9">
        <v>0</v>
      </c>
      <c r="AA57" s="23">
        <v>6634831.9970938666</v>
      </c>
      <c r="AB57" s="9">
        <v>0</v>
      </c>
      <c r="AC57" s="9">
        <v>6634831.9970938666</v>
      </c>
    </row>
    <row r="58" spans="1:29" x14ac:dyDescent="0.25">
      <c r="A58" s="7" t="s">
        <v>95</v>
      </c>
      <c r="B58" s="7" t="s">
        <v>28</v>
      </c>
      <c r="C58" s="7" t="s">
        <v>126</v>
      </c>
      <c r="D58" s="7" t="s">
        <v>127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-1.862645149230957E-9</v>
      </c>
      <c r="M58" s="9">
        <v>0</v>
      </c>
      <c r="N58" s="9">
        <v>0</v>
      </c>
      <c r="O58" s="9">
        <v>0</v>
      </c>
      <c r="P58" s="9">
        <v>0</v>
      </c>
      <c r="Q58" s="9">
        <v>-1.862645149230957E-9</v>
      </c>
      <c r="R58" s="9">
        <v>0</v>
      </c>
      <c r="S58" s="9">
        <v>0</v>
      </c>
      <c r="T58" s="9">
        <v>0</v>
      </c>
      <c r="U58" s="23">
        <v>-1.862645149230957E-9</v>
      </c>
      <c r="V58" s="23">
        <v>0</v>
      </c>
      <c r="W58" s="23">
        <v>0</v>
      </c>
      <c r="X58" s="23">
        <v>0</v>
      </c>
      <c r="Y58" s="9">
        <v>-1.862645149230957E-9</v>
      </c>
      <c r="Z58" s="9">
        <v>0</v>
      </c>
      <c r="AA58" s="23">
        <v>-1.862645149230957E-9</v>
      </c>
      <c r="AB58" s="9">
        <v>0</v>
      </c>
      <c r="AC58" s="9">
        <v>-1.862645149230957E-9</v>
      </c>
    </row>
    <row r="59" spans="1:29" x14ac:dyDescent="0.25">
      <c r="A59" s="7" t="s">
        <v>95</v>
      </c>
      <c r="B59" s="7" t="s">
        <v>28</v>
      </c>
      <c r="C59" s="7" t="s">
        <v>128</v>
      </c>
      <c r="D59" s="7" t="s">
        <v>129</v>
      </c>
      <c r="E59" s="9">
        <v>9950771</v>
      </c>
      <c r="F59" s="9">
        <v>0</v>
      </c>
      <c r="G59" s="9">
        <v>0</v>
      </c>
      <c r="H59" s="9">
        <v>11886593</v>
      </c>
      <c r="I59" s="9">
        <v>0</v>
      </c>
      <c r="J59" s="9">
        <v>0</v>
      </c>
      <c r="K59" s="9">
        <v>21837364</v>
      </c>
      <c r="L59" s="9">
        <v>2027925.0044845194</v>
      </c>
      <c r="M59" s="9">
        <v>-929966.5225237906</v>
      </c>
      <c r="N59" s="9">
        <v>0</v>
      </c>
      <c r="O59" s="9">
        <v>0</v>
      </c>
      <c r="P59" s="9">
        <v>0</v>
      </c>
      <c r="Q59" s="9">
        <v>22935322.481960729</v>
      </c>
      <c r="R59" s="9">
        <v>44173233</v>
      </c>
      <c r="S59" s="9">
        <v>0</v>
      </c>
      <c r="T59" s="9">
        <v>0</v>
      </c>
      <c r="U59" s="23">
        <v>2027925.0044845194</v>
      </c>
      <c r="V59" s="23">
        <v>10956626.477476209</v>
      </c>
      <c r="W59" s="23">
        <v>0</v>
      </c>
      <c r="X59" s="23">
        <v>0</v>
      </c>
      <c r="Y59" s="9">
        <v>57157784.481960729</v>
      </c>
      <c r="Z59" s="9">
        <v>0</v>
      </c>
      <c r="AA59" s="23">
        <v>57157784.481960729</v>
      </c>
      <c r="AB59" s="9">
        <v>0.19</v>
      </c>
      <c r="AC59" s="9">
        <v>57157784.291960731</v>
      </c>
    </row>
    <row r="60" spans="1:29" x14ac:dyDescent="0.25">
      <c r="A60" s="7" t="s">
        <v>95</v>
      </c>
      <c r="B60" s="7" t="s">
        <v>28</v>
      </c>
      <c r="C60" s="7" t="s">
        <v>130</v>
      </c>
      <c r="D60" s="7" t="s">
        <v>131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0.24213702487759292</v>
      </c>
      <c r="M60" s="9">
        <v>3.2393566192195598E-12</v>
      </c>
      <c r="N60" s="9">
        <v>0</v>
      </c>
      <c r="O60" s="9">
        <v>0</v>
      </c>
      <c r="P60" s="9">
        <v>0</v>
      </c>
      <c r="Q60" s="9">
        <v>0.24213702488083227</v>
      </c>
      <c r="R60" s="9">
        <v>133052</v>
      </c>
      <c r="S60" s="9">
        <v>0</v>
      </c>
      <c r="T60" s="9">
        <v>0</v>
      </c>
      <c r="U60" s="23">
        <v>0.24213702487759292</v>
      </c>
      <c r="V60" s="23">
        <v>3.2393566192195598E-12</v>
      </c>
      <c r="W60" s="23">
        <v>0</v>
      </c>
      <c r="X60" s="23">
        <v>0</v>
      </c>
      <c r="Y60" s="9">
        <v>133052.24213702488</v>
      </c>
      <c r="Z60" s="9">
        <v>0</v>
      </c>
      <c r="AA60" s="23">
        <v>133052.24213702488</v>
      </c>
      <c r="AB60" s="9">
        <v>0</v>
      </c>
      <c r="AC60" s="9">
        <v>133052.24213702488</v>
      </c>
    </row>
    <row r="61" spans="1:29" x14ac:dyDescent="0.25">
      <c r="A61" s="7" t="s">
        <v>95</v>
      </c>
      <c r="B61" s="7" t="s">
        <v>28</v>
      </c>
      <c r="C61" s="7" t="s">
        <v>132</v>
      </c>
      <c r="D61" s="7" t="s">
        <v>133</v>
      </c>
      <c r="E61" s="9">
        <v>1865237</v>
      </c>
      <c r="F61" s="9">
        <v>0</v>
      </c>
      <c r="G61" s="9">
        <v>5837785</v>
      </c>
      <c r="H61" s="9">
        <v>709728</v>
      </c>
      <c r="I61" s="9">
        <v>0</v>
      </c>
      <c r="J61" s="9">
        <v>0</v>
      </c>
      <c r="K61" s="9">
        <v>8412750</v>
      </c>
      <c r="L61" s="9">
        <v>91556.498480901122</v>
      </c>
      <c r="M61" s="9">
        <v>-709728</v>
      </c>
      <c r="N61" s="9">
        <v>0</v>
      </c>
      <c r="O61" s="9">
        <v>0</v>
      </c>
      <c r="P61" s="9">
        <v>0</v>
      </c>
      <c r="Q61" s="9">
        <v>7794578.4984809011</v>
      </c>
      <c r="R61" s="9">
        <v>11931862</v>
      </c>
      <c r="S61" s="9">
        <v>0</v>
      </c>
      <c r="T61" s="9">
        <v>5837785</v>
      </c>
      <c r="U61" s="23">
        <v>91556.498480901122</v>
      </c>
      <c r="V61" s="23">
        <v>0</v>
      </c>
      <c r="W61" s="23">
        <v>0</v>
      </c>
      <c r="X61" s="23">
        <v>0</v>
      </c>
      <c r="Y61" s="9">
        <v>17861203.498480901</v>
      </c>
      <c r="Z61" s="9">
        <v>0</v>
      </c>
      <c r="AA61" s="23">
        <v>17861203.498480901</v>
      </c>
      <c r="AB61" s="9">
        <v>0</v>
      </c>
      <c r="AC61" s="9">
        <v>17861203.498480901</v>
      </c>
    </row>
    <row r="62" spans="1:29" x14ac:dyDescent="0.25">
      <c r="A62" s="7" t="s">
        <v>95</v>
      </c>
      <c r="B62" s="7" t="s">
        <v>28</v>
      </c>
      <c r="C62" s="7" t="s">
        <v>134</v>
      </c>
      <c r="D62" s="7" t="s">
        <v>135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70.489999999999995</v>
      </c>
      <c r="M62" s="9">
        <v>0</v>
      </c>
      <c r="N62" s="9">
        <v>0</v>
      </c>
      <c r="O62" s="9">
        <v>0</v>
      </c>
      <c r="P62" s="9">
        <v>0</v>
      </c>
      <c r="Q62" s="9">
        <v>70.489999999999995</v>
      </c>
      <c r="R62" s="9">
        <v>0</v>
      </c>
      <c r="S62" s="9">
        <v>0</v>
      </c>
      <c r="T62" s="9">
        <v>0</v>
      </c>
      <c r="U62" s="23">
        <v>70.489999999999995</v>
      </c>
      <c r="V62" s="23">
        <v>0</v>
      </c>
      <c r="W62" s="23">
        <v>0</v>
      </c>
      <c r="X62" s="23">
        <v>0</v>
      </c>
      <c r="Y62" s="9">
        <v>70.489999999999995</v>
      </c>
      <c r="Z62" s="9">
        <v>0</v>
      </c>
      <c r="AA62" s="23">
        <v>70.489999999999995</v>
      </c>
      <c r="AB62" s="9">
        <v>0</v>
      </c>
      <c r="AC62" s="9">
        <v>70.489999999999995</v>
      </c>
    </row>
    <row r="63" spans="1:29" x14ac:dyDescent="0.25">
      <c r="A63" s="7" t="s">
        <v>95</v>
      </c>
      <c r="B63" s="7" t="s">
        <v>28</v>
      </c>
      <c r="C63" s="7" t="s">
        <v>136</v>
      </c>
      <c r="D63" s="7" t="s">
        <v>137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1740.79</v>
      </c>
      <c r="M63" s="9">
        <v>0</v>
      </c>
      <c r="N63" s="9">
        <v>0</v>
      </c>
      <c r="O63" s="9">
        <v>0</v>
      </c>
      <c r="P63" s="9">
        <v>0</v>
      </c>
      <c r="Q63" s="9">
        <v>1740.79</v>
      </c>
      <c r="R63" s="9">
        <v>0</v>
      </c>
      <c r="S63" s="9">
        <v>0</v>
      </c>
      <c r="T63" s="9">
        <v>0</v>
      </c>
      <c r="U63" s="23">
        <v>1740.79</v>
      </c>
      <c r="V63" s="23">
        <v>0</v>
      </c>
      <c r="W63" s="23">
        <v>0</v>
      </c>
      <c r="X63" s="23">
        <v>0</v>
      </c>
      <c r="Y63" s="9">
        <v>1740.79</v>
      </c>
      <c r="Z63" s="9">
        <v>0</v>
      </c>
      <c r="AA63" s="23">
        <v>1740.79</v>
      </c>
      <c r="AB63" s="9">
        <v>0</v>
      </c>
      <c r="AC63" s="9">
        <v>1740.79</v>
      </c>
    </row>
    <row r="64" spans="1:29" x14ac:dyDescent="0.25">
      <c r="A64" s="7" t="s">
        <v>95</v>
      </c>
      <c r="B64" s="7" t="s">
        <v>28</v>
      </c>
      <c r="C64" s="7" t="s">
        <v>138</v>
      </c>
      <c r="D64" s="7" t="s">
        <v>139</v>
      </c>
      <c r="E64" s="9">
        <v>77045432</v>
      </c>
      <c r="F64" s="9">
        <v>0</v>
      </c>
      <c r="G64" s="9">
        <v>0</v>
      </c>
      <c r="H64" s="9">
        <v>103371245</v>
      </c>
      <c r="I64" s="9">
        <v>0</v>
      </c>
      <c r="J64" s="9">
        <v>0</v>
      </c>
      <c r="K64" s="9">
        <v>180416677</v>
      </c>
      <c r="L64" s="9">
        <v>16510844.139183085</v>
      </c>
      <c r="M64" s="9">
        <v>-14165189.806705236</v>
      </c>
      <c r="N64" s="9">
        <v>0</v>
      </c>
      <c r="O64" s="9">
        <v>0</v>
      </c>
      <c r="P64" s="9">
        <v>0</v>
      </c>
      <c r="Q64" s="9">
        <v>182762331.33247784</v>
      </c>
      <c r="R64" s="9">
        <v>51214377</v>
      </c>
      <c r="S64" s="9">
        <v>0</v>
      </c>
      <c r="T64" s="9">
        <v>0</v>
      </c>
      <c r="U64" s="23">
        <v>16510844.139183085</v>
      </c>
      <c r="V64" s="23">
        <v>89206055.193294764</v>
      </c>
      <c r="W64" s="23">
        <v>0</v>
      </c>
      <c r="X64" s="23">
        <v>0</v>
      </c>
      <c r="Y64" s="9">
        <v>156931276.33247787</v>
      </c>
      <c r="Z64" s="9">
        <v>0</v>
      </c>
      <c r="AA64" s="23">
        <v>156931276.33247787</v>
      </c>
      <c r="AB64" s="9">
        <v>0</v>
      </c>
      <c r="AC64" s="9">
        <v>156931276.33247787</v>
      </c>
    </row>
    <row r="65" spans="1:29" x14ac:dyDescent="0.25">
      <c r="A65" s="7" t="s">
        <v>95</v>
      </c>
      <c r="B65" s="7" t="s">
        <v>28</v>
      </c>
      <c r="C65" s="7" t="s">
        <v>140</v>
      </c>
      <c r="D65" s="7" t="s">
        <v>141</v>
      </c>
      <c r="E65" s="9">
        <v>200515352</v>
      </c>
      <c r="F65" s="9">
        <v>0</v>
      </c>
      <c r="G65" s="9">
        <v>223176547</v>
      </c>
      <c r="H65" s="9">
        <v>0</v>
      </c>
      <c r="I65" s="9">
        <v>0</v>
      </c>
      <c r="J65" s="9">
        <v>0</v>
      </c>
      <c r="K65" s="9">
        <v>423691899</v>
      </c>
      <c r="L65" s="9">
        <v>6870581.9955238104</v>
      </c>
      <c r="M65" s="9">
        <v>0</v>
      </c>
      <c r="N65" s="9">
        <v>0</v>
      </c>
      <c r="O65" s="9">
        <v>0</v>
      </c>
      <c r="P65" s="9">
        <v>0</v>
      </c>
      <c r="Q65" s="9">
        <v>430562480.99552381</v>
      </c>
      <c r="R65" s="9">
        <v>679919074</v>
      </c>
      <c r="S65" s="9">
        <v>0</v>
      </c>
      <c r="T65" s="9">
        <v>223176547</v>
      </c>
      <c r="U65" s="23">
        <v>6870581.9955238104</v>
      </c>
      <c r="V65" s="23">
        <v>0</v>
      </c>
      <c r="W65" s="23">
        <v>0</v>
      </c>
      <c r="X65" s="23">
        <v>0</v>
      </c>
      <c r="Y65" s="9">
        <v>909966202.99552381</v>
      </c>
      <c r="Z65" s="9">
        <v>0</v>
      </c>
      <c r="AA65" s="23">
        <v>909966202.99552381</v>
      </c>
      <c r="AB65" s="9">
        <v>136460973</v>
      </c>
      <c r="AC65" s="9">
        <v>773505229.99552381</v>
      </c>
    </row>
    <row r="66" spans="1:29" x14ac:dyDescent="0.25">
      <c r="A66" s="7" t="s">
        <v>95</v>
      </c>
      <c r="B66" s="7" t="s">
        <v>28</v>
      </c>
      <c r="C66" s="7" t="s">
        <v>142</v>
      </c>
      <c r="D66" s="7" t="s">
        <v>143</v>
      </c>
      <c r="E66" s="9">
        <v>694370655</v>
      </c>
      <c r="F66" s="9">
        <v>0</v>
      </c>
      <c r="G66" s="9">
        <v>0</v>
      </c>
      <c r="H66" s="9">
        <v>205001917</v>
      </c>
      <c r="I66" s="9">
        <v>0</v>
      </c>
      <c r="J66" s="9">
        <v>0</v>
      </c>
      <c r="K66" s="9">
        <v>899372572</v>
      </c>
      <c r="L66" s="9">
        <v>34701769.831542492</v>
      </c>
      <c r="M66" s="9">
        <v>-17832044.661179543</v>
      </c>
      <c r="N66" s="9">
        <v>0</v>
      </c>
      <c r="O66" s="9">
        <v>0</v>
      </c>
      <c r="P66" s="9">
        <v>0</v>
      </c>
      <c r="Q66" s="9">
        <v>916242297.17036295</v>
      </c>
      <c r="R66" s="9">
        <v>549620003</v>
      </c>
      <c r="S66" s="9">
        <v>0</v>
      </c>
      <c r="T66" s="9">
        <v>0</v>
      </c>
      <c r="U66" s="23">
        <v>34701769.831542492</v>
      </c>
      <c r="V66" s="23">
        <v>187169872.33882046</v>
      </c>
      <c r="W66" s="23">
        <v>0</v>
      </c>
      <c r="X66" s="23">
        <v>0</v>
      </c>
      <c r="Y66" s="9">
        <v>771491645.17036295</v>
      </c>
      <c r="Z66" s="9">
        <v>0</v>
      </c>
      <c r="AA66" s="23">
        <v>771491645.17036295</v>
      </c>
      <c r="AB66" s="9">
        <v>0</v>
      </c>
      <c r="AC66" s="9">
        <v>771491645.17036295</v>
      </c>
    </row>
    <row r="67" spans="1:29" x14ac:dyDescent="0.25">
      <c r="A67" s="7" t="s">
        <v>95</v>
      </c>
      <c r="B67" s="7" t="s">
        <v>28</v>
      </c>
      <c r="C67" s="7" t="s">
        <v>144</v>
      </c>
      <c r="D67" s="7" t="s">
        <v>145</v>
      </c>
      <c r="E67" s="9">
        <v>1046190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1046190</v>
      </c>
      <c r="L67" s="9">
        <v>4.35611791908741E-3</v>
      </c>
      <c r="M67" s="9">
        <v>0</v>
      </c>
      <c r="N67" s="9">
        <v>0</v>
      </c>
      <c r="O67" s="9">
        <v>0</v>
      </c>
      <c r="P67" s="9">
        <v>0</v>
      </c>
      <c r="Q67" s="9">
        <v>1046190.0043561179</v>
      </c>
      <c r="R67" s="9">
        <v>0</v>
      </c>
      <c r="S67" s="9">
        <v>0</v>
      </c>
      <c r="T67" s="9">
        <v>0</v>
      </c>
      <c r="U67" s="23">
        <v>4.35611791908741E-3</v>
      </c>
      <c r="V67" s="23">
        <v>0</v>
      </c>
      <c r="W67" s="23">
        <v>0</v>
      </c>
      <c r="X67" s="23">
        <v>0</v>
      </c>
      <c r="Y67" s="9">
        <v>4.35611791908741E-3</v>
      </c>
      <c r="Z67" s="9">
        <v>0</v>
      </c>
      <c r="AA67" s="23">
        <v>4.35611791908741E-3</v>
      </c>
      <c r="AB67" s="9">
        <v>0</v>
      </c>
      <c r="AC67" s="9">
        <v>4.35611791908741E-3</v>
      </c>
    </row>
    <row r="68" spans="1:29" x14ac:dyDescent="0.25">
      <c r="A68" s="7" t="s">
        <v>95</v>
      </c>
      <c r="B68" s="7" t="s">
        <v>28</v>
      </c>
      <c r="C68" s="7" t="s">
        <v>146</v>
      </c>
      <c r="D68" s="7" t="s">
        <v>147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3.5150498151779175E-3</v>
      </c>
      <c r="M68" s="9">
        <v>0</v>
      </c>
      <c r="N68" s="9">
        <v>0</v>
      </c>
      <c r="O68" s="9">
        <v>0</v>
      </c>
      <c r="P68" s="9">
        <v>0</v>
      </c>
      <c r="Q68" s="9">
        <v>3.5150498151779175E-3</v>
      </c>
      <c r="R68" s="9">
        <v>1795238</v>
      </c>
      <c r="S68" s="9">
        <v>0</v>
      </c>
      <c r="T68" s="9">
        <v>0</v>
      </c>
      <c r="U68" s="23">
        <v>3.5150498151779175E-3</v>
      </c>
      <c r="V68" s="23">
        <v>0</v>
      </c>
      <c r="W68" s="23">
        <v>0</v>
      </c>
      <c r="X68" s="23">
        <v>0</v>
      </c>
      <c r="Y68" s="9">
        <v>1795238.0035150498</v>
      </c>
      <c r="Z68" s="9">
        <v>0</v>
      </c>
      <c r="AA68" s="23">
        <v>1795238.0035150498</v>
      </c>
      <c r="AB68" s="9">
        <v>0</v>
      </c>
      <c r="AC68" s="9">
        <v>1795238.0035150498</v>
      </c>
    </row>
    <row r="69" spans="1:29" x14ac:dyDescent="0.25">
      <c r="A69" s="7" t="s">
        <v>95</v>
      </c>
      <c r="B69" s="7" t="s">
        <v>28</v>
      </c>
      <c r="C69" s="7" t="s">
        <v>148</v>
      </c>
      <c r="D69" s="7" t="s">
        <v>149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305741</v>
      </c>
      <c r="M69" s="9">
        <v>0</v>
      </c>
      <c r="N69" s="9">
        <v>0</v>
      </c>
      <c r="O69" s="9">
        <v>0</v>
      </c>
      <c r="P69" s="9">
        <v>0</v>
      </c>
      <c r="Q69" s="9">
        <v>305741</v>
      </c>
      <c r="R69" s="9">
        <v>242036</v>
      </c>
      <c r="S69" s="9">
        <v>0</v>
      </c>
      <c r="T69" s="9">
        <v>0</v>
      </c>
      <c r="U69" s="23">
        <v>305741</v>
      </c>
      <c r="V69" s="23">
        <v>0</v>
      </c>
      <c r="W69" s="23">
        <v>0</v>
      </c>
      <c r="X69" s="23">
        <v>0</v>
      </c>
      <c r="Y69" s="9">
        <v>547777</v>
      </c>
      <c r="Z69" s="9">
        <v>0</v>
      </c>
      <c r="AA69" s="23">
        <v>547777</v>
      </c>
      <c r="AB69" s="9">
        <v>0</v>
      </c>
      <c r="AC69" s="9">
        <v>547777</v>
      </c>
    </row>
    <row r="70" spans="1:29" x14ac:dyDescent="0.25">
      <c r="A70" s="7" t="s">
        <v>95</v>
      </c>
      <c r="B70" s="7" t="s">
        <v>28</v>
      </c>
      <c r="C70" s="7" t="s">
        <v>150</v>
      </c>
      <c r="D70" s="7" t="s">
        <v>151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0.39759087562561035</v>
      </c>
      <c r="M70" s="9">
        <v>0</v>
      </c>
      <c r="N70" s="9">
        <v>0</v>
      </c>
      <c r="O70" s="9">
        <v>0</v>
      </c>
      <c r="P70" s="9">
        <v>0</v>
      </c>
      <c r="Q70" s="9">
        <v>0.39759087562561035</v>
      </c>
      <c r="R70" s="9">
        <v>0</v>
      </c>
      <c r="S70" s="9">
        <v>0</v>
      </c>
      <c r="T70" s="9">
        <v>0</v>
      </c>
      <c r="U70" s="23">
        <v>0.39759087562561035</v>
      </c>
      <c r="V70" s="23">
        <v>0</v>
      </c>
      <c r="W70" s="23">
        <v>0</v>
      </c>
      <c r="X70" s="23">
        <v>0</v>
      </c>
      <c r="Y70" s="9">
        <v>0.39759087562561035</v>
      </c>
      <c r="Z70" s="9">
        <v>0</v>
      </c>
      <c r="AA70" s="23">
        <v>0.39759087562561035</v>
      </c>
      <c r="AB70" s="9">
        <v>0</v>
      </c>
      <c r="AC70" s="9">
        <v>0.39759087562561035</v>
      </c>
    </row>
    <row r="71" spans="1:29" x14ac:dyDescent="0.25">
      <c r="A71" s="7" t="s">
        <v>95</v>
      </c>
      <c r="B71" s="7" t="s">
        <v>28</v>
      </c>
      <c r="C71" s="7" t="s">
        <v>152</v>
      </c>
      <c r="D71" s="7" t="s">
        <v>153</v>
      </c>
      <c r="E71" s="9">
        <v>4791734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4791734</v>
      </c>
      <c r="L71" s="9">
        <v>77900.148421145976</v>
      </c>
      <c r="M71" s="9">
        <v>0</v>
      </c>
      <c r="N71" s="9">
        <v>0</v>
      </c>
      <c r="O71" s="9">
        <v>0</v>
      </c>
      <c r="P71" s="9">
        <v>0</v>
      </c>
      <c r="Q71" s="9">
        <v>4869634.148421146</v>
      </c>
      <c r="R71" s="9">
        <v>4402089</v>
      </c>
      <c r="S71" s="9">
        <v>0</v>
      </c>
      <c r="T71" s="9">
        <v>0</v>
      </c>
      <c r="U71" s="23">
        <v>77900.148421145976</v>
      </c>
      <c r="V71" s="23">
        <v>0</v>
      </c>
      <c r="W71" s="23">
        <v>0</v>
      </c>
      <c r="X71" s="23">
        <v>0</v>
      </c>
      <c r="Y71" s="9">
        <v>4479989.148421146</v>
      </c>
      <c r="Z71" s="9">
        <v>0</v>
      </c>
      <c r="AA71" s="23">
        <v>4479989.148421146</v>
      </c>
      <c r="AB71" s="9">
        <v>0</v>
      </c>
      <c r="AC71" s="9">
        <v>4479989.148421146</v>
      </c>
    </row>
    <row r="72" spans="1:29" x14ac:dyDescent="0.25">
      <c r="A72" s="7" t="s">
        <v>95</v>
      </c>
      <c r="B72" s="7" t="s">
        <v>28</v>
      </c>
      <c r="C72" s="7" t="s">
        <v>154</v>
      </c>
      <c r="D72" s="7" t="s">
        <v>155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0.44937153486534953</v>
      </c>
      <c r="M72" s="9">
        <v>0</v>
      </c>
      <c r="N72" s="9">
        <v>0</v>
      </c>
      <c r="O72" s="9">
        <v>0</v>
      </c>
      <c r="P72" s="9">
        <v>0</v>
      </c>
      <c r="Q72" s="9">
        <v>0.44937153486534953</v>
      </c>
      <c r="R72" s="9">
        <v>0</v>
      </c>
      <c r="S72" s="9">
        <v>0</v>
      </c>
      <c r="T72" s="9">
        <v>0</v>
      </c>
      <c r="U72" s="23">
        <v>0.44937153486534953</v>
      </c>
      <c r="V72" s="23">
        <v>0</v>
      </c>
      <c r="W72" s="23">
        <v>0</v>
      </c>
      <c r="X72" s="23">
        <v>0</v>
      </c>
      <c r="Y72" s="9">
        <v>0.44937153486534953</v>
      </c>
      <c r="Z72" s="9">
        <v>0</v>
      </c>
      <c r="AA72" s="23">
        <v>0.44937153486534953</v>
      </c>
      <c r="AB72" s="9">
        <v>0</v>
      </c>
      <c r="AC72" s="9">
        <v>0.44937153486534953</v>
      </c>
    </row>
    <row r="73" spans="1:29" x14ac:dyDescent="0.25">
      <c r="A73" s="7" t="s">
        <v>95</v>
      </c>
      <c r="B73" s="7" t="s">
        <v>28</v>
      </c>
      <c r="C73" s="7" t="s">
        <v>156</v>
      </c>
      <c r="D73" s="7" t="s">
        <v>157</v>
      </c>
      <c r="E73" s="9">
        <v>436804</v>
      </c>
      <c r="F73" s="9">
        <v>0</v>
      </c>
      <c r="G73" s="9">
        <v>0</v>
      </c>
      <c r="H73" s="9">
        <v>922775</v>
      </c>
      <c r="I73" s="9">
        <v>0</v>
      </c>
      <c r="J73" s="9">
        <v>0</v>
      </c>
      <c r="K73" s="9">
        <v>1359579</v>
      </c>
      <c r="L73" s="9">
        <v>694861.71990928147</v>
      </c>
      <c r="M73" s="9">
        <v>-228753.97747390368</v>
      </c>
      <c r="N73" s="9">
        <v>0</v>
      </c>
      <c r="O73" s="9">
        <v>0</v>
      </c>
      <c r="P73" s="9">
        <v>0</v>
      </c>
      <c r="Q73" s="9">
        <v>1825686.7424353778</v>
      </c>
      <c r="R73" s="9">
        <v>0</v>
      </c>
      <c r="S73" s="9">
        <v>0</v>
      </c>
      <c r="T73" s="9">
        <v>0</v>
      </c>
      <c r="U73" s="23">
        <v>694861.71990928147</v>
      </c>
      <c r="V73" s="23">
        <v>694021.02252609632</v>
      </c>
      <c r="W73" s="23">
        <v>0</v>
      </c>
      <c r="X73" s="23">
        <v>0</v>
      </c>
      <c r="Y73" s="9">
        <v>1388882.7424353778</v>
      </c>
      <c r="Z73" s="9">
        <v>0</v>
      </c>
      <c r="AA73" s="23">
        <v>1388882.7424353778</v>
      </c>
      <c r="AB73" s="9">
        <v>0</v>
      </c>
      <c r="AC73" s="9">
        <v>1388882.7424353778</v>
      </c>
    </row>
    <row r="74" spans="1:29" x14ac:dyDescent="0.25">
      <c r="A74" s="7" t="s">
        <v>95</v>
      </c>
      <c r="B74" s="7" t="s">
        <v>28</v>
      </c>
      <c r="C74" s="7" t="s">
        <v>158</v>
      </c>
      <c r="D74" s="7" t="s">
        <v>159</v>
      </c>
      <c r="E74" s="9">
        <v>705809077</v>
      </c>
      <c r="F74" s="9">
        <v>0</v>
      </c>
      <c r="G74" s="9">
        <v>1674529784</v>
      </c>
      <c r="H74" s="9">
        <v>0</v>
      </c>
      <c r="I74" s="9">
        <v>0</v>
      </c>
      <c r="J74" s="9">
        <v>0</v>
      </c>
      <c r="K74" s="9">
        <v>2380338861</v>
      </c>
      <c r="L74" s="9">
        <v>252961367.24558091</v>
      </c>
      <c r="M74" s="9">
        <v>0</v>
      </c>
      <c r="N74" s="9">
        <v>0</v>
      </c>
      <c r="O74" s="9">
        <v>0</v>
      </c>
      <c r="P74" s="9">
        <v>0</v>
      </c>
      <c r="Q74" s="9">
        <v>2633300228.2455807</v>
      </c>
      <c r="R74" s="9">
        <v>3665121966</v>
      </c>
      <c r="S74" s="9">
        <v>0</v>
      </c>
      <c r="T74" s="9">
        <v>1674529784</v>
      </c>
      <c r="U74" s="23">
        <v>252961367.24558091</v>
      </c>
      <c r="V74" s="23">
        <v>0</v>
      </c>
      <c r="W74" s="23">
        <v>0</v>
      </c>
      <c r="X74" s="23">
        <v>0</v>
      </c>
      <c r="Y74" s="9">
        <v>5592613117.2455807</v>
      </c>
      <c r="Z74" s="9">
        <v>0</v>
      </c>
      <c r="AA74" s="23">
        <v>5592613117.2455807</v>
      </c>
      <c r="AB74" s="9">
        <v>2373069145.1900001</v>
      </c>
      <c r="AC74" s="9">
        <v>3219543972.0555806</v>
      </c>
    </row>
    <row r="75" spans="1:29" x14ac:dyDescent="0.25">
      <c r="A75" s="7" t="s">
        <v>95</v>
      </c>
      <c r="B75" s="7" t="s">
        <v>28</v>
      </c>
      <c r="C75" s="7" t="s">
        <v>160</v>
      </c>
      <c r="D75" s="7" t="s">
        <v>161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92989.903600797479</v>
      </c>
      <c r="M75" s="9">
        <v>23431.853544139587</v>
      </c>
      <c r="N75" s="9">
        <v>0</v>
      </c>
      <c r="O75" s="9">
        <v>0</v>
      </c>
      <c r="P75" s="9">
        <v>0</v>
      </c>
      <c r="Q75" s="9">
        <v>116421.75714493706</v>
      </c>
      <c r="R75" s="9">
        <v>378225</v>
      </c>
      <c r="S75" s="9">
        <v>0</v>
      </c>
      <c r="T75" s="9">
        <v>0</v>
      </c>
      <c r="U75" s="23">
        <v>92989.903600797479</v>
      </c>
      <c r="V75" s="23">
        <v>23431.853544139587</v>
      </c>
      <c r="W75" s="23">
        <v>0</v>
      </c>
      <c r="X75" s="23">
        <v>0</v>
      </c>
      <c r="Y75" s="9">
        <v>494646.75714493706</v>
      </c>
      <c r="Z75" s="9">
        <v>0</v>
      </c>
      <c r="AA75" s="23">
        <v>494646.75714493706</v>
      </c>
      <c r="AB75" s="9">
        <v>0</v>
      </c>
      <c r="AC75" s="9">
        <v>494646.75714493706</v>
      </c>
    </row>
    <row r="76" spans="1:29" x14ac:dyDescent="0.25">
      <c r="A76" s="7" t="s">
        <v>95</v>
      </c>
      <c r="B76" s="7" t="s">
        <v>28</v>
      </c>
      <c r="C76" s="7" t="s">
        <v>162</v>
      </c>
      <c r="D76" s="7" t="s">
        <v>163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0.37167828157544136</v>
      </c>
      <c r="M76" s="9">
        <v>0</v>
      </c>
      <c r="N76" s="9">
        <v>0</v>
      </c>
      <c r="O76" s="9">
        <v>0</v>
      </c>
      <c r="P76" s="9">
        <v>0</v>
      </c>
      <c r="Q76" s="9">
        <v>0.37167828157544136</v>
      </c>
      <c r="R76" s="9">
        <v>67586</v>
      </c>
      <c r="S76" s="9">
        <v>0</v>
      </c>
      <c r="T76" s="9">
        <v>0</v>
      </c>
      <c r="U76" s="23">
        <v>0.37167828157544136</v>
      </c>
      <c r="V76" s="23">
        <v>0</v>
      </c>
      <c r="W76" s="23">
        <v>0</v>
      </c>
      <c r="X76" s="23">
        <v>0</v>
      </c>
      <c r="Y76" s="9">
        <v>67586.371678281575</v>
      </c>
      <c r="Z76" s="9">
        <v>0</v>
      </c>
      <c r="AA76" s="23">
        <v>67586.371678281575</v>
      </c>
      <c r="AB76" s="9">
        <v>0</v>
      </c>
      <c r="AC76" s="9">
        <v>67586.371678281575</v>
      </c>
    </row>
    <row r="77" spans="1:29" x14ac:dyDescent="0.25">
      <c r="A77" s="7" t="s">
        <v>95</v>
      </c>
      <c r="B77" s="7" t="s">
        <v>28</v>
      </c>
      <c r="C77" s="7" t="s">
        <v>164</v>
      </c>
      <c r="D77" s="7" t="s">
        <v>165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2.3152530193328857E-3</v>
      </c>
      <c r="M77" s="9">
        <v>0</v>
      </c>
      <c r="N77" s="9">
        <v>0</v>
      </c>
      <c r="O77" s="9">
        <v>0</v>
      </c>
      <c r="P77" s="9">
        <v>0</v>
      </c>
      <c r="Q77" s="9">
        <v>2.3152530193328857E-3</v>
      </c>
      <c r="R77" s="9">
        <v>86197</v>
      </c>
      <c r="S77" s="9">
        <v>0</v>
      </c>
      <c r="T77" s="9">
        <v>0</v>
      </c>
      <c r="U77" s="23">
        <v>2.3152530193328857E-3</v>
      </c>
      <c r="V77" s="23">
        <v>0</v>
      </c>
      <c r="W77" s="23">
        <v>0</v>
      </c>
      <c r="X77" s="23">
        <v>0</v>
      </c>
      <c r="Y77" s="9">
        <v>86197.002315253019</v>
      </c>
      <c r="Z77" s="9">
        <v>0</v>
      </c>
      <c r="AA77" s="23">
        <v>86197.002315253019</v>
      </c>
      <c r="AB77" s="9">
        <v>0</v>
      </c>
      <c r="AC77" s="9">
        <v>86197.002315253019</v>
      </c>
    </row>
    <row r="78" spans="1:29" x14ac:dyDescent="0.25">
      <c r="A78" s="7" t="s">
        <v>95</v>
      </c>
      <c r="B78" s="7" t="s">
        <v>28</v>
      </c>
      <c r="C78" s="7" t="s">
        <v>166</v>
      </c>
      <c r="D78" s="7" t="s">
        <v>167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478462</v>
      </c>
      <c r="S78" s="9">
        <v>0</v>
      </c>
      <c r="T78" s="9">
        <v>0</v>
      </c>
      <c r="U78" s="23">
        <v>0</v>
      </c>
      <c r="V78" s="23">
        <v>0</v>
      </c>
      <c r="W78" s="23">
        <v>0</v>
      </c>
      <c r="X78" s="23">
        <v>0</v>
      </c>
      <c r="Y78" s="9">
        <v>478462</v>
      </c>
      <c r="Z78" s="9">
        <v>0</v>
      </c>
      <c r="AA78" s="23">
        <v>478462</v>
      </c>
      <c r="AB78" s="9">
        <v>0</v>
      </c>
      <c r="AC78" s="9">
        <v>478462</v>
      </c>
    </row>
    <row r="79" spans="1:29" x14ac:dyDescent="0.25">
      <c r="A79" s="7" t="s">
        <v>95</v>
      </c>
      <c r="B79" s="7" t="s">
        <v>28</v>
      </c>
      <c r="C79" s="7" t="s">
        <v>168</v>
      </c>
      <c r="D79" s="7" t="s">
        <v>169</v>
      </c>
      <c r="E79" s="9">
        <v>50992</v>
      </c>
      <c r="F79" s="9">
        <v>0</v>
      </c>
      <c r="G79" s="9">
        <v>0</v>
      </c>
      <c r="H79" s="9">
        <v>8134152</v>
      </c>
      <c r="I79" s="9">
        <v>0</v>
      </c>
      <c r="J79" s="9">
        <v>0</v>
      </c>
      <c r="K79" s="9">
        <v>8185144</v>
      </c>
      <c r="L79" s="9">
        <v>2348325.663984213</v>
      </c>
      <c r="M79" s="9">
        <v>225256.64973690553</v>
      </c>
      <c r="N79" s="9">
        <v>0</v>
      </c>
      <c r="O79" s="9">
        <v>0</v>
      </c>
      <c r="P79" s="9">
        <v>0</v>
      </c>
      <c r="Q79" s="9">
        <v>10758726.313721118</v>
      </c>
      <c r="R79" s="9">
        <v>155855739</v>
      </c>
      <c r="S79" s="9">
        <v>0</v>
      </c>
      <c r="T79" s="9">
        <v>0</v>
      </c>
      <c r="U79" s="23">
        <v>2348325.663984213</v>
      </c>
      <c r="V79" s="23">
        <v>8359408.6497369055</v>
      </c>
      <c r="W79" s="23">
        <v>0</v>
      </c>
      <c r="X79" s="23">
        <v>0</v>
      </c>
      <c r="Y79" s="9">
        <v>166563473.31372112</v>
      </c>
      <c r="Z79" s="9">
        <v>0</v>
      </c>
      <c r="AA79" s="23">
        <v>166563473.31372112</v>
      </c>
      <c r="AB79" s="9">
        <v>0</v>
      </c>
      <c r="AC79" s="9">
        <v>166563473.31372112</v>
      </c>
    </row>
    <row r="80" spans="1:29" x14ac:dyDescent="0.25">
      <c r="A80" s="7" t="s">
        <v>95</v>
      </c>
      <c r="B80" s="7" t="s">
        <v>28</v>
      </c>
      <c r="C80" s="7" t="s">
        <v>170</v>
      </c>
      <c r="D80" s="7" t="s">
        <v>171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2.6095050852745771E-3</v>
      </c>
      <c r="M80" s="9">
        <v>0</v>
      </c>
      <c r="N80" s="9">
        <v>0</v>
      </c>
      <c r="O80" s="9">
        <v>0</v>
      </c>
      <c r="P80" s="9">
        <v>0</v>
      </c>
      <c r="Q80" s="9">
        <v>2.6095050852745771E-3</v>
      </c>
      <c r="R80" s="9">
        <v>0</v>
      </c>
      <c r="S80" s="9">
        <v>0</v>
      </c>
      <c r="T80" s="9">
        <v>0</v>
      </c>
      <c r="U80" s="23">
        <v>2.6095050852745771E-3</v>
      </c>
      <c r="V80" s="23">
        <v>0</v>
      </c>
      <c r="W80" s="23">
        <v>0</v>
      </c>
      <c r="X80" s="23">
        <v>0</v>
      </c>
      <c r="Y80" s="9">
        <v>2.6095050852745771E-3</v>
      </c>
      <c r="Z80" s="9">
        <v>0</v>
      </c>
      <c r="AA80" s="23">
        <v>2.6095050852745771E-3</v>
      </c>
      <c r="AB80" s="9">
        <v>0</v>
      </c>
      <c r="AC80" s="9">
        <v>2.6095050852745771E-3</v>
      </c>
    </row>
    <row r="81" spans="1:29" x14ac:dyDescent="0.25">
      <c r="A81" s="7" t="s">
        <v>95</v>
      </c>
      <c r="B81" s="7" t="s">
        <v>28</v>
      </c>
      <c r="C81" s="7" t="s">
        <v>172</v>
      </c>
      <c r="D81" s="7" t="s">
        <v>173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94459.121337595818</v>
      </c>
      <c r="M81" s="9">
        <v>0</v>
      </c>
      <c r="N81" s="9">
        <v>0</v>
      </c>
      <c r="O81" s="9">
        <v>0</v>
      </c>
      <c r="P81" s="9">
        <v>0</v>
      </c>
      <c r="Q81" s="9">
        <v>94459.121337595818</v>
      </c>
      <c r="R81" s="9">
        <v>0</v>
      </c>
      <c r="S81" s="9">
        <v>0</v>
      </c>
      <c r="T81" s="9">
        <v>0</v>
      </c>
      <c r="U81" s="23">
        <v>94459.121337595818</v>
      </c>
      <c r="V81" s="23">
        <v>0</v>
      </c>
      <c r="W81" s="23">
        <v>0</v>
      </c>
      <c r="X81" s="23">
        <v>0</v>
      </c>
      <c r="Y81" s="9">
        <v>94459.121337595818</v>
      </c>
      <c r="Z81" s="9">
        <v>0</v>
      </c>
      <c r="AA81" s="23">
        <v>94459.121337595818</v>
      </c>
      <c r="AB81" s="9">
        <v>0</v>
      </c>
      <c r="AC81" s="9">
        <v>94459.121337595818</v>
      </c>
    </row>
    <row r="82" spans="1:29" x14ac:dyDescent="0.25">
      <c r="A82" s="7" t="s">
        <v>95</v>
      </c>
      <c r="B82" s="7" t="s">
        <v>28</v>
      </c>
      <c r="C82" s="7" t="s">
        <v>174</v>
      </c>
      <c r="D82" s="7" t="s">
        <v>175</v>
      </c>
      <c r="E82" s="9">
        <v>2196624042</v>
      </c>
      <c r="F82" s="9">
        <v>0</v>
      </c>
      <c r="G82" s="9">
        <v>1701810245</v>
      </c>
      <c r="H82" s="9">
        <v>0</v>
      </c>
      <c r="I82" s="9">
        <v>0</v>
      </c>
      <c r="J82" s="9">
        <v>0</v>
      </c>
      <c r="K82" s="9">
        <v>3898434287</v>
      </c>
      <c r="L82" s="9">
        <v>216780002.99942207</v>
      </c>
      <c r="M82" s="9">
        <v>0</v>
      </c>
      <c r="N82" s="9">
        <v>0</v>
      </c>
      <c r="O82" s="9">
        <v>0</v>
      </c>
      <c r="P82" s="9">
        <v>0</v>
      </c>
      <c r="Q82" s="9">
        <v>4115214289.9994221</v>
      </c>
      <c r="R82" s="9">
        <v>1994140635</v>
      </c>
      <c r="S82" s="9">
        <v>0</v>
      </c>
      <c r="T82" s="9">
        <v>1701810245</v>
      </c>
      <c r="U82" s="23">
        <v>216780002.99942207</v>
      </c>
      <c r="V82" s="23">
        <v>0</v>
      </c>
      <c r="W82" s="23">
        <v>0</v>
      </c>
      <c r="X82" s="23">
        <v>0</v>
      </c>
      <c r="Y82" s="9">
        <v>3912730882.9994221</v>
      </c>
      <c r="Z82" s="9">
        <v>0</v>
      </c>
      <c r="AA82" s="23">
        <v>3912730882.9994221</v>
      </c>
      <c r="AB82" s="9">
        <v>0.26</v>
      </c>
      <c r="AC82" s="9">
        <v>3912730882.7394218</v>
      </c>
    </row>
    <row r="83" spans="1:29" x14ac:dyDescent="0.25">
      <c r="A83" s="7" t="s">
        <v>95</v>
      </c>
      <c r="B83" s="7" t="s">
        <v>28</v>
      </c>
      <c r="C83" s="7" t="s">
        <v>176</v>
      </c>
      <c r="D83" s="7" t="s">
        <v>177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0.52178997616283596</v>
      </c>
      <c r="M83" s="9">
        <v>0</v>
      </c>
      <c r="N83" s="9">
        <v>0</v>
      </c>
      <c r="O83" s="9">
        <v>0</v>
      </c>
      <c r="P83" s="9">
        <v>0</v>
      </c>
      <c r="Q83" s="9">
        <v>0.52178997616283596</v>
      </c>
      <c r="R83" s="9">
        <v>0</v>
      </c>
      <c r="S83" s="9">
        <v>0</v>
      </c>
      <c r="T83" s="9">
        <v>0</v>
      </c>
      <c r="U83" s="23">
        <v>0.52178997616283596</v>
      </c>
      <c r="V83" s="23">
        <v>0</v>
      </c>
      <c r="W83" s="23">
        <v>0</v>
      </c>
      <c r="X83" s="23">
        <v>0</v>
      </c>
      <c r="Y83" s="9">
        <v>0.52178997616283596</v>
      </c>
      <c r="Z83" s="9">
        <v>0</v>
      </c>
      <c r="AA83" s="23">
        <v>0.52178997616283596</v>
      </c>
      <c r="AB83" s="9">
        <v>0</v>
      </c>
      <c r="AC83" s="9">
        <v>0.52178997616283596</v>
      </c>
    </row>
    <row r="84" spans="1:29" x14ac:dyDescent="0.25">
      <c r="A84" s="7" t="s">
        <v>95</v>
      </c>
      <c r="B84" s="7" t="s">
        <v>28</v>
      </c>
      <c r="C84" s="7" t="s">
        <v>178</v>
      </c>
      <c r="D84" s="7" t="s">
        <v>179</v>
      </c>
      <c r="E84" s="9">
        <v>6411747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6411747</v>
      </c>
      <c r="L84" s="9">
        <v>0.52037636935710907</v>
      </c>
      <c r="M84" s="9">
        <v>0</v>
      </c>
      <c r="N84" s="9">
        <v>0</v>
      </c>
      <c r="O84" s="9">
        <v>0</v>
      </c>
      <c r="P84" s="9">
        <v>0</v>
      </c>
      <c r="Q84" s="9">
        <v>6411747.5203763694</v>
      </c>
      <c r="R84" s="9">
        <v>1801757</v>
      </c>
      <c r="S84" s="9">
        <v>0</v>
      </c>
      <c r="T84" s="9">
        <v>0</v>
      </c>
      <c r="U84" s="23">
        <v>0.52037636935710907</v>
      </c>
      <c r="V84" s="23">
        <v>0</v>
      </c>
      <c r="W84" s="23">
        <v>0</v>
      </c>
      <c r="X84" s="23">
        <v>0</v>
      </c>
      <c r="Y84" s="9">
        <v>1801757.5203763694</v>
      </c>
      <c r="Z84" s="9">
        <v>73221613</v>
      </c>
      <c r="AA84" s="23">
        <v>75023370.520376369</v>
      </c>
      <c r="AB84" s="9">
        <v>0</v>
      </c>
      <c r="AC84" s="9">
        <v>75023370.520376369</v>
      </c>
    </row>
    <row r="85" spans="1:29" x14ac:dyDescent="0.25">
      <c r="A85" s="7" t="s">
        <v>95</v>
      </c>
      <c r="B85" s="7" t="s">
        <v>28</v>
      </c>
      <c r="C85" s="7" t="s">
        <v>180</v>
      </c>
      <c r="D85" s="7" t="s">
        <v>181</v>
      </c>
      <c r="E85" s="9">
        <v>2741304</v>
      </c>
      <c r="F85" s="9">
        <v>0</v>
      </c>
      <c r="G85" s="9">
        <v>70078147</v>
      </c>
      <c r="H85" s="9">
        <v>0</v>
      </c>
      <c r="I85" s="9">
        <v>0</v>
      </c>
      <c r="J85" s="9">
        <v>0</v>
      </c>
      <c r="K85" s="9">
        <v>72819451</v>
      </c>
      <c r="L85" s="9">
        <v>8.1713944673538208E-3</v>
      </c>
      <c r="M85" s="9">
        <v>0</v>
      </c>
      <c r="N85" s="9">
        <v>0</v>
      </c>
      <c r="O85" s="9">
        <v>0</v>
      </c>
      <c r="P85" s="9">
        <v>0</v>
      </c>
      <c r="Q85" s="9">
        <v>72819451.008171394</v>
      </c>
      <c r="R85" s="9">
        <v>244270224</v>
      </c>
      <c r="S85" s="9">
        <v>0</v>
      </c>
      <c r="T85" s="9">
        <v>70078147</v>
      </c>
      <c r="U85" s="23">
        <v>8.1713944673538208E-3</v>
      </c>
      <c r="V85" s="23">
        <v>0</v>
      </c>
      <c r="W85" s="23">
        <v>0</v>
      </c>
      <c r="X85" s="23">
        <v>0</v>
      </c>
      <c r="Y85" s="9">
        <v>314348371.00817138</v>
      </c>
      <c r="Z85" s="9">
        <v>0</v>
      </c>
      <c r="AA85" s="23">
        <v>314348371.00817138</v>
      </c>
      <c r="AB85" s="9">
        <v>0</v>
      </c>
      <c r="AC85" s="9">
        <v>314348371.00817138</v>
      </c>
    </row>
    <row r="86" spans="1:29" x14ac:dyDescent="0.25">
      <c r="A86" s="7" t="s">
        <v>95</v>
      </c>
      <c r="B86" s="7" t="s">
        <v>28</v>
      </c>
      <c r="C86" s="7" t="s">
        <v>182</v>
      </c>
      <c r="D86" s="7" t="s">
        <v>183</v>
      </c>
      <c r="E86" s="9">
        <v>40485076</v>
      </c>
      <c r="F86" s="9">
        <v>0</v>
      </c>
      <c r="G86" s="9">
        <v>0</v>
      </c>
      <c r="H86" s="9">
        <v>70815243</v>
      </c>
      <c r="I86" s="9">
        <v>0</v>
      </c>
      <c r="J86" s="9">
        <v>0</v>
      </c>
      <c r="K86" s="9">
        <v>111300319</v>
      </c>
      <c r="L86" s="9">
        <v>12768866.043691128</v>
      </c>
      <c r="M86" s="9">
        <v>-1826634.4686845392</v>
      </c>
      <c r="N86" s="9">
        <v>0</v>
      </c>
      <c r="O86" s="9">
        <v>0</v>
      </c>
      <c r="P86" s="9">
        <v>0</v>
      </c>
      <c r="Q86" s="9">
        <v>122242550.57500659</v>
      </c>
      <c r="R86" s="9">
        <v>1129468256</v>
      </c>
      <c r="S86" s="9">
        <v>0</v>
      </c>
      <c r="T86" s="9">
        <v>0</v>
      </c>
      <c r="U86" s="23">
        <v>12768866.043691128</v>
      </c>
      <c r="V86" s="23">
        <v>68988608.531315461</v>
      </c>
      <c r="W86" s="23">
        <v>0</v>
      </c>
      <c r="X86" s="23">
        <v>0</v>
      </c>
      <c r="Y86" s="9">
        <v>1211225730.5750067</v>
      </c>
      <c r="Z86" s="9">
        <v>0</v>
      </c>
      <c r="AA86" s="23">
        <v>1211225730.5750067</v>
      </c>
      <c r="AB86" s="9">
        <v>2641425.2400000002</v>
      </c>
      <c r="AC86" s="9">
        <v>1208584305.3350067</v>
      </c>
    </row>
    <row r="87" spans="1:29" x14ac:dyDescent="0.25">
      <c r="A87" s="7" t="s">
        <v>95</v>
      </c>
      <c r="B87" s="7" t="s">
        <v>28</v>
      </c>
      <c r="C87" s="7" t="s">
        <v>184</v>
      </c>
      <c r="D87" s="7" t="s">
        <v>185</v>
      </c>
      <c r="E87" s="9">
        <v>496514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496514</v>
      </c>
      <c r="L87" s="9">
        <v>2.4318818468600512E-3</v>
      </c>
      <c r="M87" s="9">
        <v>0</v>
      </c>
      <c r="N87" s="9">
        <v>0</v>
      </c>
      <c r="O87" s="9">
        <v>0</v>
      </c>
      <c r="P87" s="9">
        <v>0</v>
      </c>
      <c r="Q87" s="9">
        <v>496514.00243188185</v>
      </c>
      <c r="R87" s="9">
        <v>30631591</v>
      </c>
      <c r="S87" s="9">
        <v>0</v>
      </c>
      <c r="T87" s="9">
        <v>0</v>
      </c>
      <c r="U87" s="23">
        <v>2.4318818468600512E-3</v>
      </c>
      <c r="V87" s="23">
        <v>0</v>
      </c>
      <c r="W87" s="23">
        <v>0</v>
      </c>
      <c r="X87" s="23">
        <v>0</v>
      </c>
      <c r="Y87" s="9">
        <v>30631591.002431881</v>
      </c>
      <c r="Z87" s="9">
        <v>0</v>
      </c>
      <c r="AA87" s="23">
        <v>30631591.002431881</v>
      </c>
      <c r="AB87" s="9">
        <v>0</v>
      </c>
      <c r="AC87" s="9">
        <v>30631591.002431881</v>
      </c>
    </row>
    <row r="88" spans="1:29" x14ac:dyDescent="0.25">
      <c r="A88" s="7" t="s">
        <v>95</v>
      </c>
      <c r="B88" s="7" t="s">
        <v>28</v>
      </c>
      <c r="C88" s="7" t="s">
        <v>186</v>
      </c>
      <c r="D88" s="7" t="s">
        <v>187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23">
        <v>0</v>
      </c>
      <c r="V88" s="23">
        <v>0</v>
      </c>
      <c r="W88" s="23">
        <v>0</v>
      </c>
      <c r="X88" s="23">
        <v>0</v>
      </c>
      <c r="Y88" s="9">
        <v>0</v>
      </c>
      <c r="Z88" s="9">
        <v>0</v>
      </c>
      <c r="AA88" s="23">
        <v>0</v>
      </c>
      <c r="AB88" s="9">
        <v>0</v>
      </c>
      <c r="AC88" s="9">
        <v>0</v>
      </c>
    </row>
    <row r="89" spans="1:29" x14ac:dyDescent="0.25">
      <c r="A89" s="7" t="s">
        <v>95</v>
      </c>
      <c r="B89" s="7" t="s">
        <v>28</v>
      </c>
      <c r="C89" s="7" t="s">
        <v>188</v>
      </c>
      <c r="D89" s="7" t="s">
        <v>189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3.7853738758713007E-3</v>
      </c>
      <c r="M89" s="9">
        <v>0</v>
      </c>
      <c r="N89" s="9">
        <v>0</v>
      </c>
      <c r="O89" s="9">
        <v>0</v>
      </c>
      <c r="P89" s="9">
        <v>0</v>
      </c>
      <c r="Q89" s="9">
        <v>3.7853738758713007E-3</v>
      </c>
      <c r="R89" s="9">
        <v>0</v>
      </c>
      <c r="S89" s="9">
        <v>0</v>
      </c>
      <c r="T89" s="9">
        <v>0</v>
      </c>
      <c r="U89" s="23">
        <v>3.7853738758713007E-3</v>
      </c>
      <c r="V89" s="23">
        <v>0</v>
      </c>
      <c r="W89" s="23">
        <v>0</v>
      </c>
      <c r="X89" s="23">
        <v>0</v>
      </c>
      <c r="Y89" s="9">
        <v>3.7853738758713007E-3</v>
      </c>
      <c r="Z89" s="9">
        <v>0</v>
      </c>
      <c r="AA89" s="23">
        <v>3.7853738758713007E-3</v>
      </c>
      <c r="AB89" s="9">
        <v>0</v>
      </c>
      <c r="AC89" s="9">
        <v>3.7853738758713007E-3</v>
      </c>
    </row>
    <row r="90" spans="1:29" x14ac:dyDescent="0.25">
      <c r="A90" s="7" t="s">
        <v>95</v>
      </c>
      <c r="B90" s="7" t="s">
        <v>28</v>
      </c>
      <c r="C90" s="7" t="s">
        <v>190</v>
      </c>
      <c r="D90" s="7" t="s">
        <v>191</v>
      </c>
      <c r="E90" s="9">
        <v>6742</v>
      </c>
      <c r="F90" s="9">
        <v>0</v>
      </c>
      <c r="G90" s="9">
        <v>0</v>
      </c>
      <c r="H90" s="9">
        <v>1390410</v>
      </c>
      <c r="I90" s="9">
        <v>0</v>
      </c>
      <c r="J90" s="9">
        <v>0</v>
      </c>
      <c r="K90" s="9">
        <v>1397152</v>
      </c>
      <c r="L90" s="9">
        <v>209577.51209316839</v>
      </c>
      <c r="M90" s="9">
        <v>-258088.51167908311</v>
      </c>
      <c r="N90" s="9">
        <v>0</v>
      </c>
      <c r="O90" s="9">
        <v>0</v>
      </c>
      <c r="P90" s="9">
        <v>0</v>
      </c>
      <c r="Q90" s="9">
        <v>1348641.0004140853</v>
      </c>
      <c r="R90" s="9">
        <v>282926</v>
      </c>
      <c r="S90" s="9">
        <v>0</v>
      </c>
      <c r="T90" s="9">
        <v>0</v>
      </c>
      <c r="U90" s="23">
        <v>209577.51209316839</v>
      </c>
      <c r="V90" s="23">
        <v>1132321.4883209169</v>
      </c>
      <c r="W90" s="23">
        <v>0</v>
      </c>
      <c r="X90" s="23">
        <v>0</v>
      </c>
      <c r="Y90" s="9">
        <v>1624825.0004140853</v>
      </c>
      <c r="Z90" s="9">
        <v>0</v>
      </c>
      <c r="AA90" s="23">
        <v>1624825.0004140853</v>
      </c>
      <c r="AB90" s="9">
        <v>0</v>
      </c>
      <c r="AC90" s="9">
        <v>1624825.0004140853</v>
      </c>
    </row>
    <row r="91" spans="1:29" x14ac:dyDescent="0.25">
      <c r="A91" s="7" t="s">
        <v>95</v>
      </c>
      <c r="B91" s="7" t="s">
        <v>28</v>
      </c>
      <c r="C91" s="7" t="s">
        <v>192</v>
      </c>
      <c r="D91" s="7" t="s">
        <v>193</v>
      </c>
      <c r="E91" s="9">
        <v>196001</v>
      </c>
      <c r="F91" s="9">
        <v>0</v>
      </c>
      <c r="G91" s="9">
        <v>2700617</v>
      </c>
      <c r="H91" s="9">
        <v>0</v>
      </c>
      <c r="I91" s="9">
        <v>0</v>
      </c>
      <c r="J91" s="9">
        <v>0</v>
      </c>
      <c r="K91" s="9">
        <v>2896618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2896618</v>
      </c>
      <c r="R91" s="9">
        <v>9832381</v>
      </c>
      <c r="S91" s="9">
        <v>0</v>
      </c>
      <c r="T91" s="9">
        <v>2700617</v>
      </c>
      <c r="U91" s="23">
        <v>0</v>
      </c>
      <c r="V91" s="23">
        <v>0</v>
      </c>
      <c r="W91" s="23">
        <v>0</v>
      </c>
      <c r="X91" s="23">
        <v>0</v>
      </c>
      <c r="Y91" s="9">
        <v>12532998</v>
      </c>
      <c r="Z91" s="9">
        <v>0</v>
      </c>
      <c r="AA91" s="23">
        <v>12532998</v>
      </c>
      <c r="AB91" s="9">
        <v>0</v>
      </c>
      <c r="AC91" s="9">
        <v>12532998</v>
      </c>
    </row>
    <row r="92" spans="1:29" x14ac:dyDescent="0.25">
      <c r="A92" s="7" t="s">
        <v>95</v>
      </c>
      <c r="B92" s="7" t="s">
        <v>28</v>
      </c>
      <c r="C92" s="7" t="s">
        <v>194</v>
      </c>
      <c r="D92" s="7" t="s">
        <v>195</v>
      </c>
      <c r="E92" s="9">
        <v>42714</v>
      </c>
      <c r="F92" s="9">
        <v>0</v>
      </c>
      <c r="G92" s="9">
        <v>21502132</v>
      </c>
      <c r="H92" s="9">
        <v>0</v>
      </c>
      <c r="I92" s="9">
        <v>0</v>
      </c>
      <c r="J92" s="9">
        <v>0</v>
      </c>
      <c r="K92" s="9">
        <v>21544846</v>
      </c>
      <c r="L92" s="9">
        <v>-4.5498013496398926E-3</v>
      </c>
      <c r="M92" s="9">
        <v>0</v>
      </c>
      <c r="N92" s="9">
        <v>0</v>
      </c>
      <c r="O92" s="9">
        <v>0</v>
      </c>
      <c r="P92" s="9">
        <v>0</v>
      </c>
      <c r="Q92" s="9">
        <v>21544845.995450199</v>
      </c>
      <c r="R92" s="9">
        <v>36717852</v>
      </c>
      <c r="S92" s="9">
        <v>0</v>
      </c>
      <c r="T92" s="9">
        <v>21502132</v>
      </c>
      <c r="U92" s="23">
        <v>-4.5498013496398926E-3</v>
      </c>
      <c r="V92" s="23">
        <v>0</v>
      </c>
      <c r="W92" s="23">
        <v>0</v>
      </c>
      <c r="X92" s="23">
        <v>0</v>
      </c>
      <c r="Y92" s="9">
        <v>58219983.995450199</v>
      </c>
      <c r="Z92" s="9">
        <v>0</v>
      </c>
      <c r="AA92" s="23">
        <v>58219983.995450199</v>
      </c>
      <c r="AB92" s="9">
        <v>0</v>
      </c>
      <c r="AC92" s="9">
        <v>58219983.995450199</v>
      </c>
    </row>
    <row r="93" spans="1:29" x14ac:dyDescent="0.25">
      <c r="A93" s="7" t="s">
        <v>95</v>
      </c>
      <c r="B93" s="7" t="s">
        <v>28</v>
      </c>
      <c r="C93" s="7" t="s">
        <v>196</v>
      </c>
      <c r="D93" s="7" t="s">
        <v>197</v>
      </c>
      <c r="E93" s="9">
        <v>2096605</v>
      </c>
      <c r="F93" s="9">
        <v>0</v>
      </c>
      <c r="G93" s="9">
        <v>0</v>
      </c>
      <c r="H93" s="9">
        <v>866350</v>
      </c>
      <c r="I93" s="9">
        <v>0</v>
      </c>
      <c r="J93" s="9">
        <v>0</v>
      </c>
      <c r="K93" s="9">
        <v>2962955</v>
      </c>
      <c r="L93" s="9">
        <v>11012.791236747056</v>
      </c>
      <c r="M93" s="9">
        <v>-806851.17418182269</v>
      </c>
      <c r="N93" s="9">
        <v>0</v>
      </c>
      <c r="O93" s="9">
        <v>0</v>
      </c>
      <c r="P93" s="9">
        <v>0</v>
      </c>
      <c r="Q93" s="9">
        <v>2167116.6170549244</v>
      </c>
      <c r="R93" s="9">
        <v>0</v>
      </c>
      <c r="S93" s="9">
        <v>0</v>
      </c>
      <c r="T93" s="9">
        <v>0</v>
      </c>
      <c r="U93" s="23">
        <v>11012.791236747056</v>
      </c>
      <c r="V93" s="23">
        <v>59498.825818177313</v>
      </c>
      <c r="W93" s="23">
        <v>0</v>
      </c>
      <c r="X93" s="23">
        <v>0</v>
      </c>
      <c r="Y93" s="9">
        <v>70511.617054924369</v>
      </c>
      <c r="Z93" s="9">
        <v>0</v>
      </c>
      <c r="AA93" s="23">
        <v>70511.617054924369</v>
      </c>
      <c r="AB93" s="9">
        <v>0</v>
      </c>
      <c r="AC93" s="9">
        <v>70511.617054924369</v>
      </c>
    </row>
    <row r="94" spans="1:29" x14ac:dyDescent="0.25">
      <c r="A94" s="7" t="s">
        <v>95</v>
      </c>
      <c r="B94" s="7" t="s">
        <v>28</v>
      </c>
      <c r="C94" s="7" t="s">
        <v>198</v>
      </c>
      <c r="D94" s="7" t="s">
        <v>199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23">
        <v>0</v>
      </c>
      <c r="V94" s="23">
        <v>0</v>
      </c>
      <c r="W94" s="23">
        <v>0</v>
      </c>
      <c r="X94" s="23">
        <v>0</v>
      </c>
      <c r="Y94" s="9">
        <v>0</v>
      </c>
      <c r="Z94" s="9">
        <v>0</v>
      </c>
      <c r="AA94" s="23">
        <v>0</v>
      </c>
      <c r="AB94" s="9">
        <v>0</v>
      </c>
      <c r="AC94" s="9">
        <v>0</v>
      </c>
    </row>
    <row r="95" spans="1:29" x14ac:dyDescent="0.25">
      <c r="A95" s="7" t="s">
        <v>95</v>
      </c>
      <c r="B95" s="7" t="s">
        <v>28</v>
      </c>
      <c r="C95" s="7" t="s">
        <v>200</v>
      </c>
      <c r="D95" s="7" t="s">
        <v>201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0.18249083420960233</v>
      </c>
      <c r="M95" s="9">
        <v>0</v>
      </c>
      <c r="N95" s="9">
        <v>0</v>
      </c>
      <c r="O95" s="9">
        <v>0</v>
      </c>
      <c r="P95" s="9">
        <v>0</v>
      </c>
      <c r="Q95" s="9">
        <v>0.18249083420960233</v>
      </c>
      <c r="R95" s="9">
        <v>0</v>
      </c>
      <c r="S95" s="9">
        <v>0</v>
      </c>
      <c r="T95" s="9">
        <v>0</v>
      </c>
      <c r="U95" s="23">
        <v>0.18249083420960233</v>
      </c>
      <c r="V95" s="23">
        <v>0</v>
      </c>
      <c r="W95" s="23">
        <v>0</v>
      </c>
      <c r="X95" s="23">
        <v>0</v>
      </c>
      <c r="Y95" s="9">
        <v>0.18249083420960233</v>
      </c>
      <c r="Z95" s="9">
        <v>0</v>
      </c>
      <c r="AA95" s="23">
        <v>0.18249083420960233</v>
      </c>
      <c r="AB95" s="9">
        <v>0</v>
      </c>
      <c r="AC95" s="9">
        <v>0.18249083420960233</v>
      </c>
    </row>
    <row r="96" spans="1:29" x14ac:dyDescent="0.25">
      <c r="A96" s="7" t="s">
        <v>95</v>
      </c>
      <c r="B96" s="7" t="s">
        <v>28</v>
      </c>
      <c r="C96" s="7" t="s">
        <v>202</v>
      </c>
      <c r="D96" s="7" t="s">
        <v>203</v>
      </c>
      <c r="E96" s="9">
        <v>4691680</v>
      </c>
      <c r="F96" s="9">
        <v>0</v>
      </c>
      <c r="G96" s="9">
        <v>0</v>
      </c>
      <c r="H96" s="9">
        <v>25530395</v>
      </c>
      <c r="I96" s="9">
        <v>0</v>
      </c>
      <c r="J96" s="9">
        <v>0</v>
      </c>
      <c r="K96" s="9">
        <v>30222075</v>
      </c>
      <c r="L96" s="9">
        <v>5399002.1548532294</v>
      </c>
      <c r="M96" s="9">
        <v>180051.81696020113</v>
      </c>
      <c r="N96" s="9">
        <v>0</v>
      </c>
      <c r="O96" s="9">
        <v>0</v>
      </c>
      <c r="P96" s="9">
        <v>0</v>
      </c>
      <c r="Q96" s="9">
        <v>35801128.971813433</v>
      </c>
      <c r="R96" s="9">
        <v>10888680</v>
      </c>
      <c r="S96" s="9">
        <v>0</v>
      </c>
      <c r="T96" s="9">
        <v>0</v>
      </c>
      <c r="U96" s="23">
        <v>5399002.1548532294</v>
      </c>
      <c r="V96" s="23">
        <v>25710446.816960201</v>
      </c>
      <c r="W96" s="23">
        <v>0</v>
      </c>
      <c r="X96" s="23">
        <v>0</v>
      </c>
      <c r="Y96" s="9">
        <v>41998128.971813425</v>
      </c>
      <c r="Z96" s="9">
        <v>10496</v>
      </c>
      <c r="AA96" s="23">
        <v>42008624.971813425</v>
      </c>
      <c r="AB96" s="9">
        <v>0</v>
      </c>
      <c r="AC96" s="9">
        <v>42008624.971813425</v>
      </c>
    </row>
    <row r="97" spans="1:29" x14ac:dyDescent="0.25">
      <c r="A97" s="7" t="s">
        <v>95</v>
      </c>
      <c r="B97" s="7" t="s">
        <v>28</v>
      </c>
      <c r="C97" s="7" t="s">
        <v>204</v>
      </c>
      <c r="D97" s="7" t="s">
        <v>205</v>
      </c>
      <c r="E97" s="9">
        <v>155968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155968</v>
      </c>
      <c r="L97" s="9">
        <v>1288268.438413321</v>
      </c>
      <c r="M97" s="9">
        <v>0</v>
      </c>
      <c r="N97" s="9">
        <v>0</v>
      </c>
      <c r="O97" s="9">
        <v>0</v>
      </c>
      <c r="P97" s="9">
        <v>0</v>
      </c>
      <c r="Q97" s="9">
        <v>1444236.438413321</v>
      </c>
      <c r="R97" s="9">
        <v>6884409</v>
      </c>
      <c r="S97" s="9">
        <v>0</v>
      </c>
      <c r="T97" s="9">
        <v>0</v>
      </c>
      <c r="U97" s="23">
        <v>1288268.438413321</v>
      </c>
      <c r="V97" s="23">
        <v>0</v>
      </c>
      <c r="W97" s="23">
        <v>0</v>
      </c>
      <c r="X97" s="23">
        <v>0</v>
      </c>
      <c r="Y97" s="9">
        <v>8172677.438413321</v>
      </c>
      <c r="Z97" s="9">
        <v>0</v>
      </c>
      <c r="AA97" s="23">
        <v>8172677.438413321</v>
      </c>
      <c r="AB97" s="9">
        <v>0</v>
      </c>
      <c r="AC97" s="9">
        <v>8172677.438413321</v>
      </c>
    </row>
    <row r="98" spans="1:29" x14ac:dyDescent="0.25">
      <c r="A98" s="7" t="s">
        <v>95</v>
      </c>
      <c r="B98" s="7" t="s">
        <v>28</v>
      </c>
      <c r="C98" s="7" t="s">
        <v>206</v>
      </c>
      <c r="D98" s="7" t="s">
        <v>207</v>
      </c>
      <c r="E98" s="9">
        <v>68396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68396</v>
      </c>
      <c r="L98" s="9">
        <v>3.8437442854046822E-3</v>
      </c>
      <c r="M98" s="9">
        <v>0</v>
      </c>
      <c r="N98" s="9">
        <v>0</v>
      </c>
      <c r="O98" s="9">
        <v>0</v>
      </c>
      <c r="P98" s="9">
        <v>0</v>
      </c>
      <c r="Q98" s="9">
        <v>68396.003843744285</v>
      </c>
      <c r="R98" s="9">
        <v>0</v>
      </c>
      <c r="S98" s="9">
        <v>0</v>
      </c>
      <c r="T98" s="9">
        <v>0</v>
      </c>
      <c r="U98" s="23">
        <v>3.8437442854046822E-3</v>
      </c>
      <c r="V98" s="23">
        <v>0</v>
      </c>
      <c r="W98" s="23">
        <v>0</v>
      </c>
      <c r="X98" s="23">
        <v>0</v>
      </c>
      <c r="Y98" s="9">
        <v>3.8437442854046822E-3</v>
      </c>
      <c r="Z98" s="9">
        <v>0</v>
      </c>
      <c r="AA98" s="23">
        <v>3.8437442854046822E-3</v>
      </c>
      <c r="AB98" s="9">
        <v>0</v>
      </c>
      <c r="AC98" s="9">
        <v>3.8437442854046822E-3</v>
      </c>
    </row>
    <row r="99" spans="1:29" x14ac:dyDescent="0.25">
      <c r="A99" s="7" t="s">
        <v>95</v>
      </c>
      <c r="B99" s="7" t="s">
        <v>28</v>
      </c>
      <c r="C99" s="7" t="s">
        <v>208</v>
      </c>
      <c r="D99" s="7" t="s">
        <v>209</v>
      </c>
      <c r="E99" s="9">
        <v>828591</v>
      </c>
      <c r="F99" s="9">
        <v>0</v>
      </c>
      <c r="G99" s="9">
        <v>8754780</v>
      </c>
      <c r="H99" s="9">
        <v>0</v>
      </c>
      <c r="I99" s="9">
        <v>0</v>
      </c>
      <c r="J99" s="9">
        <v>0</v>
      </c>
      <c r="K99" s="9">
        <v>9583371</v>
      </c>
      <c r="L99" s="9">
        <v>-4.4766813516616821E-4</v>
      </c>
      <c r="M99" s="9">
        <v>0</v>
      </c>
      <c r="N99" s="9">
        <v>0</v>
      </c>
      <c r="O99" s="9">
        <v>0</v>
      </c>
      <c r="P99" s="9">
        <v>0</v>
      </c>
      <c r="Q99" s="9">
        <v>9583370.9995523319</v>
      </c>
      <c r="R99" s="9">
        <v>13521085</v>
      </c>
      <c r="S99" s="9">
        <v>0</v>
      </c>
      <c r="T99" s="9">
        <v>8754780</v>
      </c>
      <c r="U99" s="23">
        <v>-4.4766813516616821E-4</v>
      </c>
      <c r="V99" s="23">
        <v>0</v>
      </c>
      <c r="W99" s="23">
        <v>0</v>
      </c>
      <c r="X99" s="23">
        <v>0</v>
      </c>
      <c r="Y99" s="9">
        <v>22275864.999552332</v>
      </c>
      <c r="Z99" s="9">
        <v>0</v>
      </c>
      <c r="AA99" s="23">
        <v>22275864.999552332</v>
      </c>
      <c r="AB99" s="9">
        <v>0</v>
      </c>
      <c r="AC99" s="9">
        <v>22275864.999552332</v>
      </c>
    </row>
    <row r="100" spans="1:29" x14ac:dyDescent="0.25">
      <c r="A100" s="7" t="s">
        <v>95</v>
      </c>
      <c r="B100" s="7" t="s">
        <v>28</v>
      </c>
      <c r="C100" s="7" t="s">
        <v>210</v>
      </c>
      <c r="D100" s="7" t="s">
        <v>211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526527</v>
      </c>
      <c r="S100" s="9">
        <v>0</v>
      </c>
      <c r="T100" s="9">
        <v>0</v>
      </c>
      <c r="U100" s="23">
        <v>0</v>
      </c>
      <c r="V100" s="23">
        <v>0</v>
      </c>
      <c r="W100" s="23">
        <v>0</v>
      </c>
      <c r="X100" s="23">
        <v>0</v>
      </c>
      <c r="Y100" s="9">
        <v>526527</v>
      </c>
      <c r="Z100" s="9">
        <v>0</v>
      </c>
      <c r="AA100" s="23">
        <v>526527</v>
      </c>
      <c r="AB100" s="9">
        <v>0</v>
      </c>
      <c r="AC100" s="9">
        <v>526527</v>
      </c>
    </row>
    <row r="101" spans="1:29" x14ac:dyDescent="0.25">
      <c r="A101" s="7" t="s">
        <v>95</v>
      </c>
      <c r="B101" s="7" t="s">
        <v>28</v>
      </c>
      <c r="C101" s="7" t="s">
        <v>212</v>
      </c>
      <c r="D101" s="7" t="s">
        <v>213</v>
      </c>
      <c r="E101" s="9">
        <v>106814665</v>
      </c>
      <c r="F101" s="9">
        <v>0</v>
      </c>
      <c r="G101" s="9">
        <v>0</v>
      </c>
      <c r="H101" s="9">
        <v>122071157</v>
      </c>
      <c r="I101" s="9">
        <v>0</v>
      </c>
      <c r="J101" s="9">
        <v>0</v>
      </c>
      <c r="K101" s="9">
        <v>228885822</v>
      </c>
      <c r="L101" s="9">
        <v>24583378.059703045</v>
      </c>
      <c r="M101" s="9">
        <v>531773.60681306955</v>
      </c>
      <c r="N101" s="9">
        <v>0</v>
      </c>
      <c r="O101" s="9">
        <v>0</v>
      </c>
      <c r="P101" s="9">
        <v>0</v>
      </c>
      <c r="Q101" s="9">
        <v>254000973.66651613</v>
      </c>
      <c r="R101" s="9">
        <v>271551888</v>
      </c>
      <c r="S101" s="9">
        <v>0</v>
      </c>
      <c r="T101" s="9">
        <v>0</v>
      </c>
      <c r="U101" s="23">
        <v>24583378.059703045</v>
      </c>
      <c r="V101" s="23">
        <v>122602930.60681307</v>
      </c>
      <c r="W101" s="23">
        <v>0</v>
      </c>
      <c r="X101" s="23">
        <v>0</v>
      </c>
      <c r="Y101" s="9">
        <v>418738196.66651613</v>
      </c>
      <c r="Z101" s="9">
        <v>0</v>
      </c>
      <c r="AA101" s="23">
        <v>418738196.66651613</v>
      </c>
      <c r="AB101" s="9">
        <v>0</v>
      </c>
      <c r="AC101" s="9">
        <v>418738196.66651613</v>
      </c>
    </row>
    <row r="102" spans="1:29" x14ac:dyDescent="0.25">
      <c r="A102" s="7" t="s">
        <v>95</v>
      </c>
      <c r="B102" s="7" t="s">
        <v>28</v>
      </c>
      <c r="C102" s="7" t="s">
        <v>214</v>
      </c>
      <c r="D102" s="7" t="s">
        <v>215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105294.00259553827</v>
      </c>
      <c r="M102" s="9">
        <v>0</v>
      </c>
      <c r="N102" s="9">
        <v>0</v>
      </c>
      <c r="O102" s="9">
        <v>0</v>
      </c>
      <c r="P102" s="9">
        <v>0</v>
      </c>
      <c r="Q102" s="9">
        <v>105294.00259553827</v>
      </c>
      <c r="R102" s="9">
        <v>0</v>
      </c>
      <c r="S102" s="9">
        <v>0</v>
      </c>
      <c r="T102" s="9">
        <v>0</v>
      </c>
      <c r="U102" s="23">
        <v>105294.00259553827</v>
      </c>
      <c r="V102" s="23">
        <v>0</v>
      </c>
      <c r="W102" s="23">
        <v>0</v>
      </c>
      <c r="X102" s="23">
        <v>0</v>
      </c>
      <c r="Y102" s="9">
        <v>105294.00259553827</v>
      </c>
      <c r="Z102" s="9">
        <v>0</v>
      </c>
      <c r="AA102" s="23">
        <v>105294.00259553827</v>
      </c>
      <c r="AB102" s="9">
        <v>0</v>
      </c>
      <c r="AC102" s="9">
        <v>105294.00259553827</v>
      </c>
    </row>
    <row r="103" spans="1:29" x14ac:dyDescent="0.25">
      <c r="A103" s="7" t="s">
        <v>95</v>
      </c>
      <c r="B103" s="7" t="s">
        <v>28</v>
      </c>
      <c r="C103" s="7" t="s">
        <v>216</v>
      </c>
      <c r="D103" s="7" t="s">
        <v>217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156619.44183165772</v>
      </c>
      <c r="M103" s="9">
        <v>41859.769575032762</v>
      </c>
      <c r="N103" s="9">
        <v>0</v>
      </c>
      <c r="O103" s="9">
        <v>0</v>
      </c>
      <c r="P103" s="9">
        <v>0</v>
      </c>
      <c r="Q103" s="9">
        <v>198479.21140669048</v>
      </c>
      <c r="R103" s="9">
        <v>0</v>
      </c>
      <c r="S103" s="9">
        <v>0</v>
      </c>
      <c r="T103" s="9">
        <v>0</v>
      </c>
      <c r="U103" s="23">
        <v>156619.44183165772</v>
      </c>
      <c r="V103" s="23">
        <v>41859.769575032762</v>
      </c>
      <c r="W103" s="23">
        <v>0</v>
      </c>
      <c r="X103" s="23">
        <v>0</v>
      </c>
      <c r="Y103" s="9">
        <v>198479.21140669048</v>
      </c>
      <c r="Z103" s="9">
        <v>0</v>
      </c>
      <c r="AA103" s="23">
        <v>198479.21140669048</v>
      </c>
      <c r="AB103" s="9">
        <v>0</v>
      </c>
      <c r="AC103" s="9">
        <v>198479.21140669048</v>
      </c>
    </row>
    <row r="104" spans="1:29" x14ac:dyDescent="0.25">
      <c r="A104" s="7" t="s">
        <v>95</v>
      </c>
      <c r="B104" s="7" t="s">
        <v>28</v>
      </c>
      <c r="C104" s="7" t="s">
        <v>218</v>
      </c>
      <c r="D104" s="7" t="s">
        <v>219</v>
      </c>
      <c r="E104" s="9">
        <v>745425157</v>
      </c>
      <c r="F104" s="9">
        <v>0</v>
      </c>
      <c r="G104" s="9">
        <v>0</v>
      </c>
      <c r="H104" s="9">
        <v>248778119</v>
      </c>
      <c r="I104" s="9">
        <v>0</v>
      </c>
      <c r="J104" s="9">
        <v>0</v>
      </c>
      <c r="K104" s="9">
        <v>994203276</v>
      </c>
      <c r="L104" s="9">
        <v>535087705.83775127</v>
      </c>
      <c r="M104" s="9">
        <v>-36873939.028402567</v>
      </c>
      <c r="N104" s="9">
        <v>0</v>
      </c>
      <c r="O104" s="9">
        <v>0</v>
      </c>
      <c r="P104" s="9">
        <v>0</v>
      </c>
      <c r="Q104" s="9">
        <v>1492417042.8093488</v>
      </c>
      <c r="R104" s="9">
        <v>291381184</v>
      </c>
      <c r="S104" s="9">
        <v>0</v>
      </c>
      <c r="T104" s="9">
        <v>0</v>
      </c>
      <c r="U104" s="23">
        <v>535087705.83775127</v>
      </c>
      <c r="V104" s="23">
        <v>211904179.97159743</v>
      </c>
      <c r="W104" s="23">
        <v>0</v>
      </c>
      <c r="X104" s="23">
        <v>0</v>
      </c>
      <c r="Y104" s="9">
        <v>1038373069.8093487</v>
      </c>
      <c r="Z104" s="9">
        <v>4417819715</v>
      </c>
      <c r="AA104" s="23">
        <v>5456192784.8093491</v>
      </c>
      <c r="AB104" s="9">
        <v>0</v>
      </c>
      <c r="AC104" s="9">
        <v>5456192784.8093491</v>
      </c>
    </row>
    <row r="105" spans="1:29" x14ac:dyDescent="0.25">
      <c r="A105" s="7" t="s">
        <v>95</v>
      </c>
      <c r="B105" s="7" t="s">
        <v>28</v>
      </c>
      <c r="C105" s="7" t="s">
        <v>220</v>
      </c>
      <c r="D105" s="7" t="s">
        <v>221</v>
      </c>
      <c r="E105" s="9">
        <v>92796</v>
      </c>
      <c r="F105" s="9">
        <v>0</v>
      </c>
      <c r="G105" s="9">
        <v>0</v>
      </c>
      <c r="H105" s="9">
        <v>72693</v>
      </c>
      <c r="I105" s="9">
        <v>0</v>
      </c>
      <c r="J105" s="9">
        <v>0</v>
      </c>
      <c r="K105" s="9">
        <v>165489</v>
      </c>
      <c r="L105" s="9">
        <v>53036.013584152475</v>
      </c>
      <c r="M105" s="9">
        <v>-16210.949547002063</v>
      </c>
      <c r="N105" s="9">
        <v>0</v>
      </c>
      <c r="O105" s="9">
        <v>0</v>
      </c>
      <c r="P105" s="9">
        <v>0</v>
      </c>
      <c r="Q105" s="9">
        <v>202314.06403715041</v>
      </c>
      <c r="R105" s="9">
        <v>16102</v>
      </c>
      <c r="S105" s="9">
        <v>0</v>
      </c>
      <c r="T105" s="9">
        <v>0</v>
      </c>
      <c r="U105" s="23">
        <v>53036.013584152475</v>
      </c>
      <c r="V105" s="23">
        <v>56482.050452997937</v>
      </c>
      <c r="W105" s="23">
        <v>0</v>
      </c>
      <c r="X105" s="23">
        <v>0</v>
      </c>
      <c r="Y105" s="9">
        <v>125620.06403715041</v>
      </c>
      <c r="Z105" s="9">
        <v>0</v>
      </c>
      <c r="AA105" s="23">
        <v>125620.06403715041</v>
      </c>
      <c r="AB105" s="9">
        <v>0</v>
      </c>
      <c r="AC105" s="9">
        <v>125620.06403715041</v>
      </c>
    </row>
    <row r="106" spans="1:29" x14ac:dyDescent="0.25">
      <c r="A106" s="7" t="s">
        <v>95</v>
      </c>
      <c r="B106" s="7" t="s">
        <v>28</v>
      </c>
      <c r="C106" s="7" t="s">
        <v>222</v>
      </c>
      <c r="D106" s="7" t="s">
        <v>223</v>
      </c>
      <c r="E106" s="9">
        <v>555574802</v>
      </c>
      <c r="F106" s="9">
        <v>0</v>
      </c>
      <c r="G106" s="9">
        <v>0</v>
      </c>
      <c r="H106" s="9">
        <v>415700442</v>
      </c>
      <c r="I106" s="9">
        <v>0</v>
      </c>
      <c r="J106" s="9">
        <v>0</v>
      </c>
      <c r="K106" s="9">
        <v>971275244</v>
      </c>
      <c r="L106" s="9">
        <v>97303550.644403458</v>
      </c>
      <c r="M106" s="9">
        <v>-541986.62362396717</v>
      </c>
      <c r="N106" s="9">
        <v>0</v>
      </c>
      <c r="O106" s="9">
        <v>0</v>
      </c>
      <c r="P106" s="9">
        <v>0</v>
      </c>
      <c r="Q106" s="9">
        <v>1068036808.0207795</v>
      </c>
      <c r="R106" s="9">
        <v>750396411</v>
      </c>
      <c r="S106" s="9">
        <v>0</v>
      </c>
      <c r="T106" s="9">
        <v>0</v>
      </c>
      <c r="U106" s="23">
        <v>97303550.644403458</v>
      </c>
      <c r="V106" s="23">
        <v>415158455.37637603</v>
      </c>
      <c r="W106" s="23">
        <v>0</v>
      </c>
      <c r="X106" s="23">
        <v>0</v>
      </c>
      <c r="Y106" s="9">
        <v>1262858417.0207796</v>
      </c>
      <c r="Z106" s="9">
        <v>0</v>
      </c>
      <c r="AA106" s="23">
        <v>1262858417.0207796</v>
      </c>
      <c r="AB106" s="9">
        <v>0</v>
      </c>
      <c r="AC106" s="9">
        <v>1262858417.0207796</v>
      </c>
    </row>
    <row r="107" spans="1:29" x14ac:dyDescent="0.25">
      <c r="A107" s="7" t="s">
        <v>95</v>
      </c>
      <c r="B107" s="7" t="s">
        <v>28</v>
      </c>
      <c r="C107" s="7" t="s">
        <v>224</v>
      </c>
      <c r="D107" s="7" t="s">
        <v>225</v>
      </c>
      <c r="E107" s="9">
        <v>2738450599</v>
      </c>
      <c r="F107" s="9">
        <v>0</v>
      </c>
      <c r="G107" s="9">
        <v>18269812</v>
      </c>
      <c r="H107" s="9">
        <v>674919415</v>
      </c>
      <c r="I107" s="9">
        <v>0</v>
      </c>
      <c r="J107" s="9">
        <v>0</v>
      </c>
      <c r="K107" s="9">
        <v>3431639826</v>
      </c>
      <c r="L107" s="9">
        <v>143347994.8660531</v>
      </c>
      <c r="M107" s="9">
        <v>4925654.8204188719</v>
      </c>
      <c r="N107" s="9">
        <v>0</v>
      </c>
      <c r="O107" s="9">
        <v>0</v>
      </c>
      <c r="P107" s="9">
        <v>0</v>
      </c>
      <c r="Q107" s="9">
        <v>3579913475.6864719</v>
      </c>
      <c r="R107" s="9">
        <v>1170756419</v>
      </c>
      <c r="S107" s="9">
        <v>0</v>
      </c>
      <c r="T107" s="9">
        <v>18269812</v>
      </c>
      <c r="U107" s="23">
        <v>143347994.8660531</v>
      </c>
      <c r="V107" s="23">
        <v>679845069.82041883</v>
      </c>
      <c r="W107" s="23">
        <v>0</v>
      </c>
      <c r="X107" s="23">
        <v>0</v>
      </c>
      <c r="Y107" s="9">
        <v>2012219295.6864719</v>
      </c>
      <c r="Z107" s="9">
        <v>0</v>
      </c>
      <c r="AA107" s="23">
        <v>2012219295.6864719</v>
      </c>
      <c r="AB107" s="9">
        <v>1554690224.5</v>
      </c>
      <c r="AC107" s="9">
        <v>457529071.18647194</v>
      </c>
    </row>
    <row r="108" spans="1:29" x14ac:dyDescent="0.25">
      <c r="A108" s="7" t="s">
        <v>95</v>
      </c>
      <c r="B108" s="7" t="s">
        <v>28</v>
      </c>
      <c r="C108" s="7" t="s">
        <v>226</v>
      </c>
      <c r="D108" s="7" t="s">
        <v>227</v>
      </c>
      <c r="E108" s="9">
        <v>1448436083</v>
      </c>
      <c r="F108" s="9">
        <v>0</v>
      </c>
      <c r="G108" s="9">
        <v>347877831</v>
      </c>
      <c r="H108" s="9">
        <v>210971900</v>
      </c>
      <c r="I108" s="9">
        <v>0</v>
      </c>
      <c r="J108" s="9">
        <v>0</v>
      </c>
      <c r="K108" s="9">
        <v>2007285814</v>
      </c>
      <c r="L108" s="9">
        <v>52136198.526673794</v>
      </c>
      <c r="M108" s="9">
        <v>3498072.3264412666</v>
      </c>
      <c r="N108" s="9">
        <v>0</v>
      </c>
      <c r="O108" s="9">
        <v>0</v>
      </c>
      <c r="P108" s="9">
        <v>0</v>
      </c>
      <c r="Q108" s="9">
        <v>2062920084.8531151</v>
      </c>
      <c r="R108" s="9">
        <v>386623130</v>
      </c>
      <c r="S108" s="9">
        <v>0</v>
      </c>
      <c r="T108" s="9">
        <v>347877831</v>
      </c>
      <c r="U108" s="23">
        <v>52136198.526673794</v>
      </c>
      <c r="V108" s="23">
        <v>214469972.32644126</v>
      </c>
      <c r="W108" s="23">
        <v>0</v>
      </c>
      <c r="X108" s="23">
        <v>0</v>
      </c>
      <c r="Y108" s="9">
        <v>1001107131.8531151</v>
      </c>
      <c r="Z108" s="9">
        <v>0</v>
      </c>
      <c r="AA108" s="23">
        <v>1001107131.8531151</v>
      </c>
      <c r="AB108" s="9">
        <v>710746453.63999999</v>
      </c>
      <c r="AC108" s="9">
        <v>290360678.2131151</v>
      </c>
    </row>
    <row r="109" spans="1:29" x14ac:dyDescent="0.25">
      <c r="A109" s="7" t="s">
        <v>95</v>
      </c>
      <c r="B109" s="7" t="s">
        <v>28</v>
      </c>
      <c r="C109" s="7" t="s">
        <v>228</v>
      </c>
      <c r="D109" s="7" t="s">
        <v>229</v>
      </c>
      <c r="E109" s="9">
        <v>869620948</v>
      </c>
      <c r="F109" s="9">
        <v>0</v>
      </c>
      <c r="G109" s="9">
        <v>186442030</v>
      </c>
      <c r="H109" s="9">
        <v>79508</v>
      </c>
      <c r="I109" s="9">
        <v>0</v>
      </c>
      <c r="J109" s="9">
        <v>0</v>
      </c>
      <c r="K109" s="9">
        <v>1056142486</v>
      </c>
      <c r="L109" s="9">
        <v>65529861.319041967</v>
      </c>
      <c r="M109" s="9">
        <v>-79508</v>
      </c>
      <c r="N109" s="9">
        <v>0</v>
      </c>
      <c r="O109" s="9">
        <v>0</v>
      </c>
      <c r="P109" s="9">
        <v>0</v>
      </c>
      <c r="Q109" s="9">
        <v>1121592839.319042</v>
      </c>
      <c r="R109" s="9">
        <v>2200883103</v>
      </c>
      <c r="S109" s="9">
        <v>0</v>
      </c>
      <c r="T109" s="9">
        <v>186442030</v>
      </c>
      <c r="U109" s="23">
        <v>65529861.319041967</v>
      </c>
      <c r="V109" s="23">
        <v>0</v>
      </c>
      <c r="W109" s="23">
        <v>0</v>
      </c>
      <c r="X109" s="23">
        <v>0</v>
      </c>
      <c r="Y109" s="9">
        <v>2452854994.3190422</v>
      </c>
      <c r="Z109" s="9">
        <v>0</v>
      </c>
      <c r="AA109" s="23">
        <v>2452854994.3190422</v>
      </c>
      <c r="AB109" s="9">
        <v>0</v>
      </c>
      <c r="AC109" s="9">
        <v>2452854994.3190422</v>
      </c>
    </row>
    <row r="110" spans="1:29" x14ac:dyDescent="0.25">
      <c r="A110" s="7" t="s">
        <v>95</v>
      </c>
      <c r="B110" s="7" t="s">
        <v>28</v>
      </c>
      <c r="C110" s="7" t="s">
        <v>230</v>
      </c>
      <c r="D110" s="7" t="s">
        <v>231</v>
      </c>
      <c r="E110" s="9">
        <v>892336</v>
      </c>
      <c r="F110" s="9">
        <v>0</v>
      </c>
      <c r="G110" s="9">
        <v>0</v>
      </c>
      <c r="H110" s="9">
        <v>649063</v>
      </c>
      <c r="I110" s="9">
        <v>0</v>
      </c>
      <c r="J110" s="9">
        <v>0</v>
      </c>
      <c r="K110" s="9">
        <v>1541399</v>
      </c>
      <c r="L110" s="9">
        <v>6329632.9708977416</v>
      </c>
      <c r="M110" s="9">
        <v>-360381.88944860268</v>
      </c>
      <c r="N110" s="9">
        <v>0</v>
      </c>
      <c r="O110" s="9">
        <v>0</v>
      </c>
      <c r="P110" s="9">
        <v>0</v>
      </c>
      <c r="Q110" s="9">
        <v>7510650.0814491389</v>
      </c>
      <c r="R110" s="9">
        <v>691879</v>
      </c>
      <c r="S110" s="9">
        <v>0</v>
      </c>
      <c r="T110" s="9">
        <v>0</v>
      </c>
      <c r="U110" s="23">
        <v>6329632.9708977416</v>
      </c>
      <c r="V110" s="23">
        <v>288681.11055139732</v>
      </c>
      <c r="W110" s="23">
        <v>0</v>
      </c>
      <c r="X110" s="23">
        <v>0</v>
      </c>
      <c r="Y110" s="9">
        <v>7310193.0814491389</v>
      </c>
      <c r="Z110" s="9">
        <v>0</v>
      </c>
      <c r="AA110" s="23">
        <v>7310193.0814491389</v>
      </c>
      <c r="AB110" s="9">
        <v>0</v>
      </c>
      <c r="AC110" s="9">
        <v>7310193.0814491389</v>
      </c>
    </row>
    <row r="111" spans="1:29" x14ac:dyDescent="0.25">
      <c r="A111" s="7" t="s">
        <v>95</v>
      </c>
      <c r="B111" s="7" t="s">
        <v>28</v>
      </c>
      <c r="C111" s="7" t="s">
        <v>232</v>
      </c>
      <c r="D111" s="7" t="s">
        <v>233</v>
      </c>
      <c r="E111" s="9">
        <v>179321</v>
      </c>
      <c r="F111" s="9">
        <v>0</v>
      </c>
      <c r="G111" s="9">
        <v>280225</v>
      </c>
      <c r="H111" s="9">
        <v>0</v>
      </c>
      <c r="I111" s="9">
        <v>0</v>
      </c>
      <c r="J111" s="9">
        <v>0</v>
      </c>
      <c r="K111" s="9">
        <v>459546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459546</v>
      </c>
      <c r="R111" s="9">
        <v>19061215</v>
      </c>
      <c r="S111" s="9">
        <v>0</v>
      </c>
      <c r="T111" s="9">
        <v>280225</v>
      </c>
      <c r="U111" s="23">
        <v>0</v>
      </c>
      <c r="V111" s="23">
        <v>0</v>
      </c>
      <c r="W111" s="23">
        <v>0</v>
      </c>
      <c r="X111" s="23">
        <v>0</v>
      </c>
      <c r="Y111" s="9">
        <v>19341440</v>
      </c>
      <c r="Z111" s="9">
        <v>0</v>
      </c>
      <c r="AA111" s="23">
        <v>19341440</v>
      </c>
      <c r="AB111" s="9">
        <v>0</v>
      </c>
      <c r="AC111" s="9">
        <v>19341440</v>
      </c>
    </row>
    <row r="112" spans="1:29" x14ac:dyDescent="0.25">
      <c r="A112" s="7" t="s">
        <v>95</v>
      </c>
      <c r="B112" s="7" t="s">
        <v>28</v>
      </c>
      <c r="C112" s="7" t="s">
        <v>234</v>
      </c>
      <c r="D112" s="7" t="s">
        <v>235</v>
      </c>
      <c r="E112" s="9">
        <v>2610404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2610404</v>
      </c>
      <c r="L112" s="9">
        <v>-4.1829422116279602E-3</v>
      </c>
      <c r="M112" s="9">
        <v>0</v>
      </c>
      <c r="N112" s="9">
        <v>0</v>
      </c>
      <c r="O112" s="9">
        <v>0</v>
      </c>
      <c r="P112" s="9">
        <v>0</v>
      </c>
      <c r="Q112" s="9">
        <v>2610403.9958170578</v>
      </c>
      <c r="R112" s="9">
        <v>41787</v>
      </c>
      <c r="S112" s="9">
        <v>0</v>
      </c>
      <c r="T112" s="9">
        <v>0</v>
      </c>
      <c r="U112" s="23">
        <v>-4.1829422116279602E-3</v>
      </c>
      <c r="V112" s="23">
        <v>0</v>
      </c>
      <c r="W112" s="23">
        <v>0</v>
      </c>
      <c r="X112" s="23">
        <v>0</v>
      </c>
      <c r="Y112" s="9">
        <v>41786.995817057788</v>
      </c>
      <c r="Z112" s="9">
        <v>0</v>
      </c>
      <c r="AA112" s="23">
        <v>41786.995817057788</v>
      </c>
      <c r="AB112" s="9">
        <v>0</v>
      </c>
      <c r="AC112" s="9">
        <v>41786.995817057788</v>
      </c>
    </row>
    <row r="113" spans="1:30" x14ac:dyDescent="0.25">
      <c r="A113" s="7" t="s">
        <v>95</v>
      </c>
      <c r="B113" s="7" t="s">
        <v>28</v>
      </c>
      <c r="C113" s="7" t="s">
        <v>236</v>
      </c>
      <c r="D113" s="7" t="s">
        <v>237</v>
      </c>
      <c r="E113" s="9">
        <v>215530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215530</v>
      </c>
      <c r="L113" s="9">
        <v>1.5600847546011209E-3</v>
      </c>
      <c r="M113" s="9">
        <v>0</v>
      </c>
      <c r="N113" s="9">
        <v>0</v>
      </c>
      <c r="O113" s="9">
        <v>0</v>
      </c>
      <c r="P113" s="9">
        <v>0</v>
      </c>
      <c r="Q113" s="9">
        <v>215530.00156008475</v>
      </c>
      <c r="R113" s="9">
        <v>0</v>
      </c>
      <c r="S113" s="9">
        <v>0</v>
      </c>
      <c r="T113" s="9">
        <v>0</v>
      </c>
      <c r="U113" s="23">
        <v>1.5600847546011209E-3</v>
      </c>
      <c r="V113" s="23">
        <v>0</v>
      </c>
      <c r="W113" s="23">
        <v>0</v>
      </c>
      <c r="X113" s="23">
        <v>0</v>
      </c>
      <c r="Y113" s="9">
        <v>1.5600847546011209E-3</v>
      </c>
      <c r="Z113" s="9">
        <v>0</v>
      </c>
      <c r="AA113" s="23">
        <v>1.5600847546011209E-3</v>
      </c>
      <c r="AB113" s="9">
        <v>0</v>
      </c>
      <c r="AC113" s="9">
        <v>1.5600847546011209E-3</v>
      </c>
    </row>
    <row r="114" spans="1:30" x14ac:dyDescent="0.25">
      <c r="A114" s="7" t="s">
        <v>95</v>
      </c>
      <c r="B114" s="7" t="s">
        <v>28</v>
      </c>
      <c r="C114" s="7" t="s">
        <v>238</v>
      </c>
      <c r="D114" s="7" t="s">
        <v>239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0.12242724536918104</v>
      </c>
      <c r="M114" s="9">
        <v>0</v>
      </c>
      <c r="N114" s="9">
        <v>0</v>
      </c>
      <c r="O114" s="9">
        <v>0</v>
      </c>
      <c r="P114" s="9">
        <v>0</v>
      </c>
      <c r="Q114" s="9">
        <v>0.12242724536918104</v>
      </c>
      <c r="R114" s="9">
        <v>0</v>
      </c>
      <c r="S114" s="9">
        <v>0</v>
      </c>
      <c r="T114" s="9">
        <v>0</v>
      </c>
      <c r="U114" s="23">
        <v>0.12242724536918104</v>
      </c>
      <c r="V114" s="23">
        <v>0</v>
      </c>
      <c r="W114" s="23">
        <v>0</v>
      </c>
      <c r="X114" s="23">
        <v>0</v>
      </c>
      <c r="Y114" s="9">
        <v>0.12242724536918104</v>
      </c>
      <c r="Z114" s="9">
        <v>0</v>
      </c>
      <c r="AA114" s="23">
        <v>0.12242724536918104</v>
      </c>
      <c r="AB114" s="9">
        <v>0</v>
      </c>
      <c r="AC114" s="9">
        <v>0.12242724536918104</v>
      </c>
    </row>
    <row r="115" spans="1:30" x14ac:dyDescent="0.25">
      <c r="A115" s="7" t="s">
        <v>95</v>
      </c>
      <c r="B115" s="7" t="s">
        <v>28</v>
      </c>
      <c r="C115" s="7" t="s">
        <v>240</v>
      </c>
      <c r="D115" s="7" t="s">
        <v>241</v>
      </c>
      <c r="E115" s="9">
        <v>13695616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13695616</v>
      </c>
      <c r="L115" s="9">
        <v>0.35120183229446411</v>
      </c>
      <c r="M115" s="9">
        <v>0</v>
      </c>
      <c r="N115" s="9">
        <v>0</v>
      </c>
      <c r="O115" s="9">
        <v>0</v>
      </c>
      <c r="P115" s="9">
        <v>0</v>
      </c>
      <c r="Q115" s="9">
        <v>13695616.351201832</v>
      </c>
      <c r="R115" s="9">
        <v>1560442</v>
      </c>
      <c r="S115" s="9">
        <v>0</v>
      </c>
      <c r="T115" s="9">
        <v>0</v>
      </c>
      <c r="U115" s="23">
        <v>0.35120183229446411</v>
      </c>
      <c r="V115" s="23">
        <v>0</v>
      </c>
      <c r="W115" s="23">
        <v>0</v>
      </c>
      <c r="X115" s="23">
        <v>0</v>
      </c>
      <c r="Y115" s="9">
        <v>1113308.8312018323</v>
      </c>
      <c r="Z115" s="9">
        <v>1521117.78</v>
      </c>
      <c r="AA115" s="23">
        <v>2634426.6112018321</v>
      </c>
      <c r="AB115" s="9">
        <v>0</v>
      </c>
      <c r="AC115" s="9">
        <v>2634426.6112018321</v>
      </c>
      <c r="AD115" s="36"/>
    </row>
    <row r="116" spans="1:30" x14ac:dyDescent="0.25">
      <c r="A116" s="7" t="s">
        <v>95</v>
      </c>
      <c r="B116" s="7" t="s">
        <v>28</v>
      </c>
      <c r="C116" s="7" t="s">
        <v>242</v>
      </c>
      <c r="D116" s="7" t="s">
        <v>243</v>
      </c>
      <c r="E116" s="9">
        <v>1898007</v>
      </c>
      <c r="F116" s="9">
        <v>0</v>
      </c>
      <c r="G116" s="9">
        <v>8055149</v>
      </c>
      <c r="H116" s="9">
        <v>6020</v>
      </c>
      <c r="I116" s="9">
        <v>0</v>
      </c>
      <c r="J116" s="9">
        <v>0</v>
      </c>
      <c r="K116" s="9">
        <v>9959176</v>
      </c>
      <c r="L116" s="9">
        <v>17371338.306044057</v>
      </c>
      <c r="M116" s="9">
        <v>-6020</v>
      </c>
      <c r="N116" s="9">
        <v>0</v>
      </c>
      <c r="O116" s="9">
        <v>0</v>
      </c>
      <c r="P116" s="9">
        <v>0</v>
      </c>
      <c r="Q116" s="9">
        <v>27324494.306044057</v>
      </c>
      <c r="R116" s="9">
        <v>0</v>
      </c>
      <c r="S116" s="9">
        <v>0</v>
      </c>
      <c r="T116" s="9">
        <v>8055149</v>
      </c>
      <c r="U116" s="23">
        <v>17371338.306044057</v>
      </c>
      <c r="V116" s="23">
        <v>0</v>
      </c>
      <c r="W116" s="23">
        <v>0</v>
      </c>
      <c r="X116" s="23">
        <v>0</v>
      </c>
      <c r="Y116" s="9">
        <v>25426487.306044057</v>
      </c>
      <c r="Z116" s="9">
        <v>0</v>
      </c>
      <c r="AA116" s="23">
        <v>25426487.306044057</v>
      </c>
      <c r="AB116" s="9">
        <v>0</v>
      </c>
      <c r="AC116" s="9">
        <v>25426487.306044057</v>
      </c>
    </row>
    <row r="117" spans="1:30" x14ac:dyDescent="0.25">
      <c r="A117" s="7" t="s">
        <v>95</v>
      </c>
      <c r="B117" s="7" t="s">
        <v>28</v>
      </c>
      <c r="C117" s="7" t="s">
        <v>244</v>
      </c>
      <c r="D117" s="7" t="s">
        <v>245</v>
      </c>
      <c r="E117" s="9">
        <v>18971</v>
      </c>
      <c r="F117" s="9">
        <v>0</v>
      </c>
      <c r="G117" s="9">
        <v>0</v>
      </c>
      <c r="H117" s="9">
        <v>14862</v>
      </c>
      <c r="I117" s="9">
        <v>0</v>
      </c>
      <c r="J117" s="9">
        <v>0</v>
      </c>
      <c r="K117" s="9">
        <v>33833</v>
      </c>
      <c r="L117" s="9">
        <v>2137.3205042467812</v>
      </c>
      <c r="M117" s="9">
        <v>-3314.3205042467816</v>
      </c>
      <c r="N117" s="9">
        <v>0</v>
      </c>
      <c r="O117" s="9">
        <v>0</v>
      </c>
      <c r="P117" s="9">
        <v>0</v>
      </c>
      <c r="Q117" s="9">
        <v>32656</v>
      </c>
      <c r="R117" s="9">
        <v>0</v>
      </c>
      <c r="S117" s="9">
        <v>0</v>
      </c>
      <c r="T117" s="9">
        <v>0</v>
      </c>
      <c r="U117" s="23">
        <v>2137.3205042467812</v>
      </c>
      <c r="V117" s="23">
        <v>11547.679495753218</v>
      </c>
      <c r="W117" s="23">
        <v>0</v>
      </c>
      <c r="X117" s="23">
        <v>0</v>
      </c>
      <c r="Y117" s="9">
        <v>13685</v>
      </c>
      <c r="Z117" s="9">
        <v>0</v>
      </c>
      <c r="AA117" s="23">
        <v>13685</v>
      </c>
      <c r="AB117" s="9">
        <v>0</v>
      </c>
      <c r="AC117" s="9">
        <v>13685</v>
      </c>
    </row>
    <row r="118" spans="1:30" x14ac:dyDescent="0.25">
      <c r="A118" s="7" t="s">
        <v>95</v>
      </c>
      <c r="B118" s="7" t="s">
        <v>28</v>
      </c>
      <c r="C118" s="7" t="s">
        <v>246</v>
      </c>
      <c r="D118" s="7" t="s">
        <v>247</v>
      </c>
      <c r="E118" s="9">
        <v>6963939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6963939</v>
      </c>
      <c r="L118" s="9">
        <v>2650629.0657966733</v>
      </c>
      <c r="M118" s="9">
        <v>0</v>
      </c>
      <c r="N118" s="9">
        <v>0</v>
      </c>
      <c r="O118" s="9">
        <v>0</v>
      </c>
      <c r="P118" s="9">
        <v>0</v>
      </c>
      <c r="Q118" s="9">
        <v>9614568.0657966733</v>
      </c>
      <c r="R118" s="9">
        <v>4287347</v>
      </c>
      <c r="S118" s="9">
        <v>0</v>
      </c>
      <c r="T118" s="9">
        <v>0</v>
      </c>
      <c r="U118" s="23">
        <v>2650629.0657966733</v>
      </c>
      <c r="V118" s="23">
        <v>0</v>
      </c>
      <c r="W118" s="23">
        <v>0</v>
      </c>
      <c r="X118" s="23">
        <v>0</v>
      </c>
      <c r="Y118" s="9">
        <v>6937976.0657966733</v>
      </c>
      <c r="Z118" s="9">
        <v>92227732</v>
      </c>
      <c r="AA118" s="23">
        <v>99165708.065796673</v>
      </c>
      <c r="AB118" s="9">
        <v>0</v>
      </c>
      <c r="AC118" s="9">
        <v>99165708.065796673</v>
      </c>
    </row>
    <row r="119" spans="1:30" x14ac:dyDescent="0.25">
      <c r="A119" s="7" t="s">
        <v>95</v>
      </c>
      <c r="B119" s="7" t="s">
        <v>28</v>
      </c>
      <c r="C119" s="7" t="s">
        <v>248</v>
      </c>
      <c r="D119" s="7" t="s">
        <v>249</v>
      </c>
      <c r="E119" s="9">
        <v>28079</v>
      </c>
      <c r="F119" s="9">
        <v>0</v>
      </c>
      <c r="G119" s="9">
        <v>0</v>
      </c>
      <c r="H119" s="9">
        <v>76878</v>
      </c>
      <c r="I119" s="9">
        <v>0</v>
      </c>
      <c r="J119" s="9">
        <v>0</v>
      </c>
      <c r="K119" s="9">
        <v>104957</v>
      </c>
      <c r="L119" s="9">
        <v>8857.7542932854703</v>
      </c>
      <c r="M119" s="9">
        <v>-29020.64429328547</v>
      </c>
      <c r="N119" s="9">
        <v>0</v>
      </c>
      <c r="O119" s="9">
        <v>0</v>
      </c>
      <c r="P119" s="9">
        <v>0</v>
      </c>
      <c r="Q119" s="9">
        <v>84794.11</v>
      </c>
      <c r="R119" s="9">
        <v>1021236</v>
      </c>
      <c r="S119" s="9">
        <v>0</v>
      </c>
      <c r="T119" s="9">
        <v>0</v>
      </c>
      <c r="U119" s="23">
        <v>8857.7542932854703</v>
      </c>
      <c r="V119" s="23">
        <v>47857.35570671453</v>
      </c>
      <c r="W119" s="23">
        <v>0</v>
      </c>
      <c r="X119" s="23">
        <v>0</v>
      </c>
      <c r="Y119" s="9">
        <v>1077951.1099999999</v>
      </c>
      <c r="Z119" s="9">
        <v>0</v>
      </c>
      <c r="AA119" s="23">
        <v>1077951.1099999999</v>
      </c>
      <c r="AB119" s="9">
        <v>0</v>
      </c>
      <c r="AC119" s="9">
        <v>1077951.1099999999</v>
      </c>
    </row>
    <row r="120" spans="1:30" x14ac:dyDescent="0.25">
      <c r="A120" s="7" t="s">
        <v>95</v>
      </c>
      <c r="B120" s="7" t="s">
        <v>28</v>
      </c>
      <c r="C120" s="7" t="s">
        <v>250</v>
      </c>
      <c r="D120" s="7" t="s">
        <v>251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3.7489023525267839E-3</v>
      </c>
      <c r="M120" s="9">
        <v>0</v>
      </c>
      <c r="N120" s="9">
        <v>0</v>
      </c>
      <c r="O120" s="9">
        <v>0</v>
      </c>
      <c r="P120" s="9">
        <v>0</v>
      </c>
      <c r="Q120" s="9">
        <v>3.7489023525267839E-3</v>
      </c>
      <c r="R120" s="9">
        <v>0</v>
      </c>
      <c r="S120" s="9">
        <v>0</v>
      </c>
      <c r="T120" s="9">
        <v>0</v>
      </c>
      <c r="U120" s="23">
        <v>3.7489023525267839E-3</v>
      </c>
      <c r="V120" s="23">
        <v>0</v>
      </c>
      <c r="W120" s="23">
        <v>0</v>
      </c>
      <c r="X120" s="23">
        <v>0</v>
      </c>
      <c r="Y120" s="9">
        <v>3.7489023525267839E-3</v>
      </c>
      <c r="Z120" s="9">
        <v>0</v>
      </c>
      <c r="AA120" s="23">
        <v>3.7489023525267839E-3</v>
      </c>
      <c r="AB120" s="9">
        <v>0</v>
      </c>
      <c r="AC120" s="9">
        <v>3.7489023525267839E-3</v>
      </c>
    </row>
    <row r="121" spans="1:30" x14ac:dyDescent="0.25">
      <c r="A121" s="7" t="s">
        <v>95</v>
      </c>
      <c r="B121" s="7" t="s">
        <v>28</v>
      </c>
      <c r="C121" s="7" t="s">
        <v>252</v>
      </c>
      <c r="D121" s="7" t="s">
        <v>253</v>
      </c>
      <c r="E121" s="9">
        <v>199424030</v>
      </c>
      <c r="F121" s="9">
        <v>0</v>
      </c>
      <c r="G121" s="9">
        <v>0</v>
      </c>
      <c r="H121" s="9">
        <v>153171946</v>
      </c>
      <c r="I121" s="9">
        <v>0</v>
      </c>
      <c r="J121" s="9">
        <v>0</v>
      </c>
      <c r="K121" s="9">
        <v>352595976</v>
      </c>
      <c r="L121" s="9">
        <v>176463422.23400512</v>
      </c>
      <c r="M121" s="9">
        <v>-8531460.8828762174</v>
      </c>
      <c r="N121" s="9">
        <v>0</v>
      </c>
      <c r="O121" s="9">
        <v>0</v>
      </c>
      <c r="P121" s="9">
        <v>0</v>
      </c>
      <c r="Q121" s="9">
        <v>520527937.35112888</v>
      </c>
      <c r="R121" s="9">
        <v>43689470</v>
      </c>
      <c r="S121" s="9">
        <v>0</v>
      </c>
      <c r="T121" s="9">
        <v>0</v>
      </c>
      <c r="U121" s="23">
        <v>176463422.23400512</v>
      </c>
      <c r="V121" s="23">
        <v>144640485.11712378</v>
      </c>
      <c r="W121" s="23">
        <v>0</v>
      </c>
      <c r="X121" s="23">
        <v>0</v>
      </c>
      <c r="Y121" s="9">
        <v>364793377.35112894</v>
      </c>
      <c r="Z121" s="9">
        <v>0</v>
      </c>
      <c r="AA121" s="23">
        <v>364793377.35112894</v>
      </c>
      <c r="AB121" s="9">
        <v>0</v>
      </c>
      <c r="AC121" s="9">
        <v>364793377.35112894</v>
      </c>
    </row>
    <row r="122" spans="1:30" x14ac:dyDescent="0.25">
      <c r="A122" s="7" t="s">
        <v>95</v>
      </c>
      <c r="B122" s="7" t="s">
        <v>28</v>
      </c>
      <c r="C122" s="7" t="s">
        <v>254</v>
      </c>
      <c r="D122" s="7" t="s">
        <v>255</v>
      </c>
      <c r="E122" s="9">
        <v>65156960</v>
      </c>
      <c r="F122" s="9">
        <v>0</v>
      </c>
      <c r="G122" s="9">
        <v>0</v>
      </c>
      <c r="H122" s="9">
        <v>44867598</v>
      </c>
      <c r="I122" s="9">
        <v>0</v>
      </c>
      <c r="J122" s="9">
        <v>0</v>
      </c>
      <c r="K122" s="9">
        <v>110024558</v>
      </c>
      <c r="L122" s="9">
        <v>7718457.6978693251</v>
      </c>
      <c r="M122" s="9">
        <v>-3165723.9883845747</v>
      </c>
      <c r="N122" s="9">
        <v>0</v>
      </c>
      <c r="O122" s="9">
        <v>0</v>
      </c>
      <c r="P122" s="9">
        <v>0</v>
      </c>
      <c r="Q122" s="9">
        <v>114577291.70948476</v>
      </c>
      <c r="R122" s="9">
        <v>9655538</v>
      </c>
      <c r="S122" s="9">
        <v>0</v>
      </c>
      <c r="T122" s="9">
        <v>0</v>
      </c>
      <c r="U122" s="23">
        <v>7718457.6978693251</v>
      </c>
      <c r="V122" s="23">
        <v>41701874.011615425</v>
      </c>
      <c r="W122" s="23">
        <v>0</v>
      </c>
      <c r="X122" s="23">
        <v>0</v>
      </c>
      <c r="Y122" s="9">
        <v>59075869.709484749</v>
      </c>
      <c r="Z122" s="9">
        <v>0</v>
      </c>
      <c r="AA122" s="23">
        <v>59075869.709484749</v>
      </c>
      <c r="AB122" s="9">
        <v>0</v>
      </c>
      <c r="AC122" s="9">
        <v>59075869.709484749</v>
      </c>
    </row>
    <row r="123" spans="1:30" x14ac:dyDescent="0.25">
      <c r="A123" s="7" t="s">
        <v>95</v>
      </c>
      <c r="B123" s="7" t="s">
        <v>28</v>
      </c>
      <c r="C123" s="7" t="s">
        <v>256</v>
      </c>
      <c r="D123" s="7" t="s">
        <v>257</v>
      </c>
      <c r="E123" s="9">
        <v>118192206</v>
      </c>
      <c r="F123" s="9">
        <v>0</v>
      </c>
      <c r="G123" s="9">
        <v>0</v>
      </c>
      <c r="H123" s="9">
        <v>232145226</v>
      </c>
      <c r="I123" s="9">
        <v>0</v>
      </c>
      <c r="J123" s="9">
        <v>0</v>
      </c>
      <c r="K123" s="9">
        <v>350337432</v>
      </c>
      <c r="L123" s="9">
        <v>40397408.281565472</v>
      </c>
      <c r="M123" s="9">
        <v>-13883005.436712086</v>
      </c>
      <c r="N123" s="9">
        <v>0</v>
      </c>
      <c r="O123" s="9">
        <v>0</v>
      </c>
      <c r="P123" s="9">
        <v>0</v>
      </c>
      <c r="Q123" s="9">
        <v>376851834.8448534</v>
      </c>
      <c r="R123" s="9">
        <v>48868728</v>
      </c>
      <c r="S123" s="9">
        <v>0</v>
      </c>
      <c r="T123" s="9">
        <v>0</v>
      </c>
      <c r="U123" s="23">
        <v>40397408.281565472</v>
      </c>
      <c r="V123" s="23">
        <v>218262220.56328791</v>
      </c>
      <c r="W123" s="23">
        <v>0</v>
      </c>
      <c r="X123" s="23">
        <v>0</v>
      </c>
      <c r="Y123" s="9">
        <v>307528356.8448534</v>
      </c>
      <c r="Z123" s="9">
        <v>0</v>
      </c>
      <c r="AA123" s="23">
        <v>307528356.8448534</v>
      </c>
      <c r="AB123" s="9">
        <v>0</v>
      </c>
      <c r="AC123" s="9">
        <v>307528356.8448534</v>
      </c>
    </row>
    <row r="124" spans="1:30" x14ac:dyDescent="0.25">
      <c r="A124" s="7" t="s">
        <v>95</v>
      </c>
      <c r="B124" s="7" t="s">
        <v>28</v>
      </c>
      <c r="C124" s="7" t="s">
        <v>258</v>
      </c>
      <c r="D124" s="7" t="s">
        <v>259</v>
      </c>
      <c r="E124" s="9">
        <v>97638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97638</v>
      </c>
      <c r="L124" s="9">
        <v>3620521.004527241</v>
      </c>
      <c r="M124" s="9">
        <v>0</v>
      </c>
      <c r="N124" s="9">
        <v>0</v>
      </c>
      <c r="O124" s="9">
        <v>0</v>
      </c>
      <c r="P124" s="9">
        <v>0</v>
      </c>
      <c r="Q124" s="9">
        <v>3718159.004527241</v>
      </c>
      <c r="R124" s="9">
        <v>419854854</v>
      </c>
      <c r="S124" s="9">
        <v>0</v>
      </c>
      <c r="T124" s="9">
        <v>0</v>
      </c>
      <c r="U124" s="23">
        <v>3620521.004527241</v>
      </c>
      <c r="V124" s="23">
        <v>0</v>
      </c>
      <c r="W124" s="23">
        <v>0</v>
      </c>
      <c r="X124" s="23">
        <v>0</v>
      </c>
      <c r="Y124" s="9">
        <v>423475375.00452721</v>
      </c>
      <c r="Z124" s="9">
        <v>0</v>
      </c>
      <c r="AA124" s="23">
        <v>423475375.00452721</v>
      </c>
      <c r="AB124" s="9">
        <v>0</v>
      </c>
      <c r="AC124" s="9">
        <v>423475375.00452721</v>
      </c>
    </row>
    <row r="125" spans="1:30" x14ac:dyDescent="0.25">
      <c r="A125" s="7" t="s">
        <v>95</v>
      </c>
      <c r="B125" s="7" t="s">
        <v>28</v>
      </c>
      <c r="C125" s="7" t="s">
        <v>260</v>
      </c>
      <c r="D125" s="7" t="s">
        <v>261</v>
      </c>
      <c r="E125" s="9">
        <v>560021843</v>
      </c>
      <c r="F125" s="9">
        <v>0</v>
      </c>
      <c r="G125" s="9">
        <v>1846472581</v>
      </c>
      <c r="H125" s="9">
        <v>0</v>
      </c>
      <c r="I125" s="9">
        <v>0</v>
      </c>
      <c r="J125" s="9">
        <v>0</v>
      </c>
      <c r="K125" s="9">
        <v>2406494424</v>
      </c>
      <c r="L125" s="9">
        <v>1339882169.4442949</v>
      </c>
      <c r="M125" s="9">
        <v>0</v>
      </c>
      <c r="N125" s="9">
        <v>0</v>
      </c>
      <c r="O125" s="9">
        <v>0</v>
      </c>
      <c r="P125" s="9">
        <v>0</v>
      </c>
      <c r="Q125" s="9">
        <v>3746376593.4442949</v>
      </c>
      <c r="R125" s="9">
        <v>2498631254</v>
      </c>
      <c r="S125" s="9">
        <v>0</v>
      </c>
      <c r="T125" s="9">
        <v>1846472581</v>
      </c>
      <c r="U125" s="23">
        <v>1339882169.4442949</v>
      </c>
      <c r="V125" s="23">
        <v>0</v>
      </c>
      <c r="W125" s="23">
        <v>0</v>
      </c>
      <c r="X125" s="23">
        <v>0</v>
      </c>
      <c r="Y125" s="9">
        <v>5684986004.4442949</v>
      </c>
      <c r="Z125" s="9">
        <v>0</v>
      </c>
      <c r="AA125" s="23">
        <v>5684986004.4442949</v>
      </c>
      <c r="AB125" s="9">
        <v>1709727229</v>
      </c>
      <c r="AC125" s="9">
        <v>3975258775.4442949</v>
      </c>
    </row>
    <row r="126" spans="1:30" x14ac:dyDescent="0.25">
      <c r="A126" s="7" t="s">
        <v>95</v>
      </c>
      <c r="B126" s="7" t="s">
        <v>28</v>
      </c>
      <c r="C126" s="7" t="s">
        <v>262</v>
      </c>
      <c r="D126" s="7" t="s">
        <v>263</v>
      </c>
      <c r="E126" s="9">
        <v>137176328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137176328</v>
      </c>
      <c r="L126" s="9">
        <v>20146657.540338278</v>
      </c>
      <c r="M126" s="9">
        <v>0</v>
      </c>
      <c r="N126" s="9">
        <v>0</v>
      </c>
      <c r="O126" s="9">
        <v>0</v>
      </c>
      <c r="P126" s="9">
        <v>0</v>
      </c>
      <c r="Q126" s="9">
        <v>157322985.54033828</v>
      </c>
      <c r="R126" s="9">
        <v>134709335</v>
      </c>
      <c r="S126" s="9">
        <v>0</v>
      </c>
      <c r="T126" s="9">
        <v>0</v>
      </c>
      <c r="U126" s="23">
        <v>20146657.540338278</v>
      </c>
      <c r="V126" s="23">
        <v>0</v>
      </c>
      <c r="W126" s="23">
        <v>0</v>
      </c>
      <c r="X126" s="23">
        <v>0</v>
      </c>
      <c r="Y126" s="9">
        <v>154855992.54033828</v>
      </c>
      <c r="Z126" s="9">
        <v>0</v>
      </c>
      <c r="AA126" s="23">
        <v>154855992.54033828</v>
      </c>
      <c r="AB126" s="9">
        <v>0</v>
      </c>
      <c r="AC126" s="9">
        <v>154855992.54033828</v>
      </c>
    </row>
    <row r="127" spans="1:30" x14ac:dyDescent="0.25">
      <c r="A127" s="7" t="s">
        <v>95</v>
      </c>
      <c r="B127" s="7" t="s">
        <v>28</v>
      </c>
      <c r="C127" s="7" t="s">
        <v>264</v>
      </c>
      <c r="D127" s="7" t="s">
        <v>265</v>
      </c>
      <c r="E127" s="9">
        <v>3244819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3244819</v>
      </c>
      <c r="L127" s="9">
        <v>4.823269322514534E-3</v>
      </c>
      <c r="M127" s="9">
        <v>0</v>
      </c>
      <c r="N127" s="9">
        <v>0</v>
      </c>
      <c r="O127" s="9">
        <v>0</v>
      </c>
      <c r="P127" s="9">
        <v>0</v>
      </c>
      <c r="Q127" s="9">
        <v>3244819.0048232693</v>
      </c>
      <c r="R127" s="9">
        <v>5260514</v>
      </c>
      <c r="S127" s="9">
        <v>0</v>
      </c>
      <c r="T127" s="9">
        <v>0</v>
      </c>
      <c r="U127" s="23">
        <v>4.823269322514534E-3</v>
      </c>
      <c r="V127" s="23">
        <v>0</v>
      </c>
      <c r="W127" s="23">
        <v>0</v>
      </c>
      <c r="X127" s="23">
        <v>0</v>
      </c>
      <c r="Y127" s="9">
        <v>5260514.0048232693</v>
      </c>
      <c r="Z127" s="9">
        <v>0</v>
      </c>
      <c r="AA127" s="23">
        <v>5260514.0048232693</v>
      </c>
      <c r="AB127" s="9">
        <v>0</v>
      </c>
      <c r="AC127" s="9">
        <v>5260514.0048232693</v>
      </c>
    </row>
    <row r="128" spans="1:30" x14ac:dyDescent="0.25">
      <c r="A128" s="7" t="s">
        <v>95</v>
      </c>
      <c r="B128" s="7" t="s">
        <v>28</v>
      </c>
      <c r="C128" s="7" t="s">
        <v>266</v>
      </c>
      <c r="D128" s="7" t="s">
        <v>267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2588637.6400296027</v>
      </c>
      <c r="M128" s="9">
        <v>0</v>
      </c>
      <c r="N128" s="9">
        <v>0</v>
      </c>
      <c r="O128" s="9">
        <v>0</v>
      </c>
      <c r="P128" s="9">
        <v>0</v>
      </c>
      <c r="Q128" s="9">
        <v>2588637.6400296027</v>
      </c>
      <c r="R128" s="9">
        <v>0</v>
      </c>
      <c r="S128" s="9">
        <v>0</v>
      </c>
      <c r="T128" s="9">
        <v>0</v>
      </c>
      <c r="U128" s="23">
        <v>2588637.6400296027</v>
      </c>
      <c r="V128" s="23">
        <v>0</v>
      </c>
      <c r="W128" s="23">
        <v>0</v>
      </c>
      <c r="X128" s="23">
        <v>0</v>
      </c>
      <c r="Y128" s="9">
        <v>2588637.6400296027</v>
      </c>
      <c r="Z128" s="9">
        <v>0</v>
      </c>
      <c r="AA128" s="23">
        <v>2588637.6400296027</v>
      </c>
      <c r="AB128" s="9">
        <v>0</v>
      </c>
      <c r="AC128" s="9">
        <v>2588637.6400296027</v>
      </c>
    </row>
    <row r="129" spans="1:30" x14ac:dyDescent="0.25">
      <c r="A129" s="7" t="s">
        <v>95</v>
      </c>
      <c r="B129" s="7" t="s">
        <v>28</v>
      </c>
      <c r="C129" s="7" t="s">
        <v>268</v>
      </c>
      <c r="D129" s="7" t="s">
        <v>269</v>
      </c>
      <c r="E129" s="9">
        <v>285605341</v>
      </c>
      <c r="F129" s="9">
        <v>0</v>
      </c>
      <c r="G129" s="9">
        <v>3879691248</v>
      </c>
      <c r="H129" s="9">
        <v>0</v>
      </c>
      <c r="I129" s="9">
        <v>0</v>
      </c>
      <c r="J129" s="9">
        <v>0</v>
      </c>
      <c r="K129" s="9">
        <v>4165296589</v>
      </c>
      <c r="L129" s="9">
        <v>39022480.425537109</v>
      </c>
      <c r="M129" s="9">
        <v>0</v>
      </c>
      <c r="N129" s="9">
        <v>0</v>
      </c>
      <c r="O129" s="9">
        <v>0</v>
      </c>
      <c r="P129" s="9">
        <v>0</v>
      </c>
      <c r="Q129" s="9">
        <v>4204319069.4255371</v>
      </c>
      <c r="R129" s="9">
        <v>354059814</v>
      </c>
      <c r="S129" s="9">
        <v>0</v>
      </c>
      <c r="T129" s="9">
        <v>3879691248</v>
      </c>
      <c r="U129" s="23">
        <v>39022480.425537109</v>
      </c>
      <c r="V129" s="23">
        <v>0</v>
      </c>
      <c r="W129" s="23">
        <v>0</v>
      </c>
      <c r="X129" s="23">
        <v>0</v>
      </c>
      <c r="Y129" s="9">
        <v>4272773542.4255371</v>
      </c>
      <c r="Z129" s="9">
        <v>0</v>
      </c>
      <c r="AA129" s="23">
        <v>4272773542.4255371</v>
      </c>
      <c r="AB129" s="9">
        <v>2447150116.3299999</v>
      </c>
      <c r="AC129" s="9">
        <v>1825623426.0955372</v>
      </c>
    </row>
    <row r="130" spans="1:30" x14ac:dyDescent="0.25">
      <c r="A130" s="7" t="s">
        <v>95</v>
      </c>
      <c r="B130" s="7" t="s">
        <v>28</v>
      </c>
      <c r="C130" s="7" t="s">
        <v>270</v>
      </c>
      <c r="D130" s="7" t="s">
        <v>271</v>
      </c>
      <c r="E130" s="9">
        <v>54456866</v>
      </c>
      <c r="F130" s="9">
        <v>0</v>
      </c>
      <c r="G130" s="9">
        <v>0</v>
      </c>
      <c r="H130" s="9">
        <v>83952991</v>
      </c>
      <c r="I130" s="9">
        <v>0</v>
      </c>
      <c r="J130" s="9">
        <v>0</v>
      </c>
      <c r="K130" s="9">
        <v>138409857</v>
      </c>
      <c r="L130" s="9">
        <v>14209245.292371891</v>
      </c>
      <c r="M130" s="9">
        <v>-7182191.1368273795</v>
      </c>
      <c r="N130" s="9">
        <v>0</v>
      </c>
      <c r="O130" s="9">
        <v>0</v>
      </c>
      <c r="P130" s="9">
        <v>0</v>
      </c>
      <c r="Q130" s="9">
        <v>145436911.15554452</v>
      </c>
      <c r="R130" s="9">
        <v>36999513</v>
      </c>
      <c r="S130" s="9">
        <v>0</v>
      </c>
      <c r="T130" s="9">
        <v>0</v>
      </c>
      <c r="U130" s="23">
        <v>14209245.292371891</v>
      </c>
      <c r="V130" s="23">
        <v>76770799.863172621</v>
      </c>
      <c r="W130" s="23">
        <v>0</v>
      </c>
      <c r="X130" s="23">
        <v>0</v>
      </c>
      <c r="Y130" s="9">
        <v>127979558.15554452</v>
      </c>
      <c r="Z130" s="9">
        <v>46639715.329999998</v>
      </c>
      <c r="AA130" s="23">
        <v>174619273.4855445</v>
      </c>
      <c r="AB130" s="9">
        <v>0</v>
      </c>
      <c r="AC130" s="9">
        <v>174619273.4855445</v>
      </c>
    </row>
    <row r="131" spans="1:30" x14ac:dyDescent="0.25">
      <c r="A131" s="7" t="s">
        <v>95</v>
      </c>
      <c r="B131" s="7" t="s">
        <v>28</v>
      </c>
      <c r="C131" s="7" t="s">
        <v>272</v>
      </c>
      <c r="D131" s="7" t="s">
        <v>273</v>
      </c>
      <c r="E131" s="9">
        <v>181660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181660</v>
      </c>
      <c r="L131" s="9">
        <v>0.42428797762840986</v>
      </c>
      <c r="M131" s="9">
        <v>0</v>
      </c>
      <c r="N131" s="9">
        <v>0</v>
      </c>
      <c r="O131" s="9">
        <v>0</v>
      </c>
      <c r="P131" s="9">
        <v>0</v>
      </c>
      <c r="Q131" s="9">
        <v>181660.42428797763</v>
      </c>
      <c r="R131" s="9">
        <v>1823641</v>
      </c>
      <c r="S131" s="9">
        <v>0</v>
      </c>
      <c r="T131" s="9">
        <v>0</v>
      </c>
      <c r="U131" s="23">
        <v>0.42428797762840986</v>
      </c>
      <c r="V131" s="23">
        <v>0</v>
      </c>
      <c r="W131" s="23">
        <v>0</v>
      </c>
      <c r="X131" s="23">
        <v>0</v>
      </c>
      <c r="Y131" s="9">
        <v>1823641.4242879776</v>
      </c>
      <c r="Z131" s="9">
        <v>0</v>
      </c>
      <c r="AA131" s="23">
        <v>1823641.4242879776</v>
      </c>
      <c r="AB131" s="9">
        <v>0</v>
      </c>
      <c r="AC131" s="9">
        <v>1823641.4242879776</v>
      </c>
    </row>
    <row r="132" spans="1:30" x14ac:dyDescent="0.25">
      <c r="A132" s="7" t="s">
        <v>95</v>
      </c>
      <c r="B132" s="7" t="s">
        <v>28</v>
      </c>
      <c r="C132" s="7" t="s">
        <v>274</v>
      </c>
      <c r="D132" s="7" t="s">
        <v>275</v>
      </c>
      <c r="E132" s="9">
        <v>699768</v>
      </c>
      <c r="F132" s="9">
        <v>0</v>
      </c>
      <c r="G132" s="9">
        <v>0</v>
      </c>
      <c r="H132" s="9">
        <v>7744998</v>
      </c>
      <c r="I132" s="9">
        <v>0</v>
      </c>
      <c r="J132" s="9">
        <v>0</v>
      </c>
      <c r="K132" s="9">
        <v>8444766</v>
      </c>
      <c r="L132" s="9">
        <v>1807198.2450780068</v>
      </c>
      <c r="M132" s="9">
        <v>99879.714731684027</v>
      </c>
      <c r="N132" s="9">
        <v>0</v>
      </c>
      <c r="O132" s="9">
        <v>0</v>
      </c>
      <c r="P132" s="9">
        <v>0</v>
      </c>
      <c r="Q132" s="9">
        <v>10351843.959809691</v>
      </c>
      <c r="R132" s="9">
        <v>14495240</v>
      </c>
      <c r="S132" s="9">
        <v>0</v>
      </c>
      <c r="T132" s="9">
        <v>0</v>
      </c>
      <c r="U132" s="23">
        <v>1807198.2450780068</v>
      </c>
      <c r="V132" s="23">
        <v>7844877.714731684</v>
      </c>
      <c r="W132" s="23">
        <v>0</v>
      </c>
      <c r="X132" s="23">
        <v>0</v>
      </c>
      <c r="Y132" s="9">
        <v>24147315.959809691</v>
      </c>
      <c r="Z132" s="9">
        <v>0</v>
      </c>
      <c r="AA132" s="23">
        <v>24147315.959809691</v>
      </c>
      <c r="AB132" s="9">
        <v>0</v>
      </c>
      <c r="AC132" s="9">
        <v>24147315.959809691</v>
      </c>
    </row>
    <row r="133" spans="1:30" x14ac:dyDescent="0.25">
      <c r="A133" s="7" t="s">
        <v>95</v>
      </c>
      <c r="B133" s="7" t="s">
        <v>28</v>
      </c>
      <c r="C133" s="7" t="s">
        <v>276</v>
      </c>
      <c r="D133" s="7" t="s">
        <v>277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-1.6310210339725018E-3</v>
      </c>
      <c r="M133" s="9">
        <v>0</v>
      </c>
      <c r="N133" s="9">
        <v>0</v>
      </c>
      <c r="O133" s="9">
        <v>0</v>
      </c>
      <c r="P133" s="9">
        <v>0</v>
      </c>
      <c r="Q133" s="9">
        <v>-1.6310210339725018E-3</v>
      </c>
      <c r="R133" s="9">
        <v>0</v>
      </c>
      <c r="S133" s="9">
        <v>0</v>
      </c>
      <c r="T133" s="9">
        <v>0</v>
      </c>
      <c r="U133" s="23">
        <v>-1.6310210339725018E-3</v>
      </c>
      <c r="V133" s="23">
        <v>0</v>
      </c>
      <c r="W133" s="23">
        <v>0</v>
      </c>
      <c r="X133" s="23">
        <v>0</v>
      </c>
      <c r="Y133" s="9">
        <v>-1.6310210339725018E-3</v>
      </c>
      <c r="Z133" s="9">
        <v>0</v>
      </c>
      <c r="AA133" s="23">
        <v>-1.6310210339725018E-3</v>
      </c>
      <c r="AB133" s="9">
        <v>0</v>
      </c>
      <c r="AC133" s="9">
        <v>-1.6310210339725018E-3</v>
      </c>
    </row>
    <row r="134" spans="1:30" x14ac:dyDescent="0.25">
      <c r="A134" s="7" t="s">
        <v>95</v>
      </c>
      <c r="B134" s="7" t="s">
        <v>28</v>
      </c>
      <c r="C134" s="7" t="s">
        <v>278</v>
      </c>
      <c r="D134" s="7" t="s">
        <v>279</v>
      </c>
      <c r="E134" s="9">
        <v>8660887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8660887</v>
      </c>
      <c r="L134" s="9">
        <v>396096.96402683854</v>
      </c>
      <c r="M134" s="9">
        <v>0</v>
      </c>
      <c r="N134" s="9">
        <v>0</v>
      </c>
      <c r="O134" s="9">
        <v>0</v>
      </c>
      <c r="P134" s="9">
        <v>0</v>
      </c>
      <c r="Q134" s="9">
        <v>9056983.9640268385</v>
      </c>
      <c r="R134" s="9">
        <v>3529743</v>
      </c>
      <c r="S134" s="9">
        <v>0</v>
      </c>
      <c r="T134" s="9">
        <v>0</v>
      </c>
      <c r="U134" s="23">
        <v>396096.96402683854</v>
      </c>
      <c r="V134" s="23">
        <v>0</v>
      </c>
      <c r="W134" s="23">
        <v>0</v>
      </c>
      <c r="X134" s="23">
        <v>0</v>
      </c>
      <c r="Y134" s="9">
        <v>3925839.9640268385</v>
      </c>
      <c r="Z134" s="9">
        <v>0</v>
      </c>
      <c r="AA134" s="23">
        <v>3925839.9640268385</v>
      </c>
      <c r="AB134" s="9">
        <v>0</v>
      </c>
      <c r="AC134" s="9">
        <v>3925839.9640268385</v>
      </c>
    </row>
    <row r="135" spans="1:30" x14ac:dyDescent="0.25">
      <c r="A135" s="7" t="s">
        <v>95</v>
      </c>
      <c r="B135" s="7" t="s">
        <v>28</v>
      </c>
      <c r="C135" s="7" t="s">
        <v>280</v>
      </c>
      <c r="D135" s="7" t="s">
        <v>281</v>
      </c>
      <c r="E135" s="9">
        <v>21674434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21674434</v>
      </c>
      <c r="L135" s="9">
        <v>664878.47390845418</v>
      </c>
      <c r="M135" s="9">
        <v>0</v>
      </c>
      <c r="N135" s="9">
        <v>0</v>
      </c>
      <c r="O135" s="9">
        <v>0</v>
      </c>
      <c r="P135" s="9">
        <v>0</v>
      </c>
      <c r="Q135" s="9">
        <v>22339312.473908454</v>
      </c>
      <c r="R135" s="9">
        <v>3289116</v>
      </c>
      <c r="S135" s="9">
        <v>0</v>
      </c>
      <c r="T135" s="9">
        <v>0</v>
      </c>
      <c r="U135" s="23">
        <v>664878.47390845418</v>
      </c>
      <c r="V135" s="23">
        <v>0</v>
      </c>
      <c r="W135" s="23">
        <v>0</v>
      </c>
      <c r="X135" s="23">
        <v>0</v>
      </c>
      <c r="Y135" s="9">
        <v>3953994.4739084542</v>
      </c>
      <c r="Z135" s="9">
        <v>0</v>
      </c>
      <c r="AA135" s="23">
        <v>3953994.4739084542</v>
      </c>
      <c r="AB135" s="9">
        <v>0</v>
      </c>
      <c r="AC135" s="9">
        <v>3953994.4739084542</v>
      </c>
    </row>
    <row r="136" spans="1:30" x14ac:dyDescent="0.25">
      <c r="A136" s="7" t="s">
        <v>95</v>
      </c>
      <c r="B136" s="7" t="s">
        <v>28</v>
      </c>
      <c r="C136" s="7" t="s">
        <v>282</v>
      </c>
      <c r="D136" s="7" t="s">
        <v>283</v>
      </c>
      <c r="E136" s="9">
        <v>986410</v>
      </c>
      <c r="F136" s="9">
        <v>0</v>
      </c>
      <c r="G136" s="9">
        <v>0</v>
      </c>
      <c r="H136" s="9">
        <v>854658</v>
      </c>
      <c r="I136" s="9">
        <v>0</v>
      </c>
      <c r="J136" s="9">
        <v>0</v>
      </c>
      <c r="K136" s="9">
        <v>1841068</v>
      </c>
      <c r="L136" s="9">
        <v>77830.585800394416</v>
      </c>
      <c r="M136" s="9">
        <v>-434148.95160597563</v>
      </c>
      <c r="N136" s="9">
        <v>0</v>
      </c>
      <c r="O136" s="9">
        <v>0</v>
      </c>
      <c r="P136" s="9">
        <v>0</v>
      </c>
      <c r="Q136" s="9">
        <v>1484749.6341944188</v>
      </c>
      <c r="R136" s="9">
        <v>10463814</v>
      </c>
      <c r="S136" s="9">
        <v>0</v>
      </c>
      <c r="T136" s="9">
        <v>0</v>
      </c>
      <c r="U136" s="23">
        <v>77830.585800394416</v>
      </c>
      <c r="V136" s="23">
        <v>420509.04839402437</v>
      </c>
      <c r="W136" s="23">
        <v>0</v>
      </c>
      <c r="X136" s="23">
        <v>0</v>
      </c>
      <c r="Y136" s="9">
        <v>10926417.984194418</v>
      </c>
      <c r="Z136" s="9">
        <v>0</v>
      </c>
      <c r="AA136" s="23">
        <v>10926417.984194418</v>
      </c>
      <c r="AB136" s="9">
        <v>0</v>
      </c>
      <c r="AC136" s="9">
        <v>10926417.984194418</v>
      </c>
      <c r="AD136" s="36"/>
    </row>
    <row r="137" spans="1:30" x14ac:dyDescent="0.25">
      <c r="A137" s="7" t="s">
        <v>95</v>
      </c>
      <c r="B137" s="7" t="s">
        <v>28</v>
      </c>
      <c r="C137" s="7" t="s">
        <v>284</v>
      </c>
      <c r="D137" s="7" t="s">
        <v>285</v>
      </c>
      <c r="E137" s="9">
        <v>93811744</v>
      </c>
      <c r="F137" s="9">
        <v>0</v>
      </c>
      <c r="G137" s="9">
        <v>873546774</v>
      </c>
      <c r="H137" s="9">
        <v>0</v>
      </c>
      <c r="I137" s="9">
        <v>0</v>
      </c>
      <c r="J137" s="9">
        <v>0</v>
      </c>
      <c r="K137" s="9">
        <v>967358518</v>
      </c>
      <c r="L137" s="9">
        <v>6631708.4921316206</v>
      </c>
      <c r="M137" s="9">
        <v>0</v>
      </c>
      <c r="N137" s="9">
        <v>0</v>
      </c>
      <c r="O137" s="9">
        <v>0</v>
      </c>
      <c r="P137" s="9">
        <v>0</v>
      </c>
      <c r="Q137" s="9">
        <v>973990226.49213159</v>
      </c>
      <c r="R137" s="9">
        <v>40756349</v>
      </c>
      <c r="S137" s="9">
        <v>0</v>
      </c>
      <c r="T137" s="9">
        <v>873546774</v>
      </c>
      <c r="U137" s="23">
        <v>6631708.4921316206</v>
      </c>
      <c r="V137" s="23">
        <v>0</v>
      </c>
      <c r="W137" s="23">
        <v>0</v>
      </c>
      <c r="X137" s="23">
        <v>0</v>
      </c>
      <c r="Y137" s="9">
        <v>920934831.49213159</v>
      </c>
      <c r="Z137" s="9">
        <v>343421.62</v>
      </c>
      <c r="AA137" s="23">
        <v>921278253.1121316</v>
      </c>
      <c r="AB137" s="9">
        <v>605830585</v>
      </c>
      <c r="AC137" s="9">
        <v>315447668.1121316</v>
      </c>
    </row>
    <row r="138" spans="1:30" x14ac:dyDescent="0.25">
      <c r="A138" s="7" t="s">
        <v>95</v>
      </c>
      <c r="B138" s="7" t="s">
        <v>28</v>
      </c>
      <c r="C138" s="7" t="s">
        <v>286</v>
      </c>
      <c r="D138" s="7" t="s">
        <v>287</v>
      </c>
      <c r="E138" s="9">
        <v>12886148</v>
      </c>
      <c r="F138" s="9">
        <v>0</v>
      </c>
      <c r="G138" s="9">
        <v>0</v>
      </c>
      <c r="H138" s="9">
        <v>17271936</v>
      </c>
      <c r="I138" s="9">
        <v>0</v>
      </c>
      <c r="J138" s="9">
        <v>0</v>
      </c>
      <c r="K138" s="9">
        <v>30158084</v>
      </c>
      <c r="L138" s="9">
        <v>8742534.0279753022</v>
      </c>
      <c r="M138" s="9">
        <v>-1819708.0279753022</v>
      </c>
      <c r="N138" s="9">
        <v>0</v>
      </c>
      <c r="O138" s="9">
        <v>0</v>
      </c>
      <c r="P138" s="9">
        <v>0</v>
      </c>
      <c r="Q138" s="9">
        <v>37080910</v>
      </c>
      <c r="R138" s="9">
        <v>605742</v>
      </c>
      <c r="S138" s="9">
        <v>0</v>
      </c>
      <c r="T138" s="9">
        <v>0</v>
      </c>
      <c r="U138" s="23">
        <v>8742534.0279753022</v>
      </c>
      <c r="V138" s="23">
        <v>15452227.972024698</v>
      </c>
      <c r="W138" s="23">
        <v>0</v>
      </c>
      <c r="X138" s="23">
        <v>0</v>
      </c>
      <c r="Y138" s="9">
        <v>24800504</v>
      </c>
      <c r="Z138" s="9">
        <v>0</v>
      </c>
      <c r="AA138" s="23">
        <v>24800504</v>
      </c>
      <c r="AB138" s="9">
        <v>23335046</v>
      </c>
      <c r="AC138" s="9">
        <v>1465458</v>
      </c>
    </row>
    <row r="139" spans="1:30" x14ac:dyDescent="0.25">
      <c r="A139" s="7" t="s">
        <v>95</v>
      </c>
      <c r="B139" s="7" t="s">
        <v>28</v>
      </c>
      <c r="C139" s="7" t="s">
        <v>288</v>
      </c>
      <c r="D139" s="7" t="s">
        <v>289</v>
      </c>
      <c r="E139" s="9">
        <v>8002012</v>
      </c>
      <c r="F139" s="9">
        <v>0</v>
      </c>
      <c r="G139" s="9">
        <v>0</v>
      </c>
      <c r="H139" s="9">
        <v>1925541</v>
      </c>
      <c r="I139" s="9">
        <v>0</v>
      </c>
      <c r="J139" s="9">
        <v>0</v>
      </c>
      <c r="K139" s="9">
        <v>9927553</v>
      </c>
      <c r="L139" s="9">
        <v>865798.9194528982</v>
      </c>
      <c r="M139" s="9">
        <v>136149.50139153196</v>
      </c>
      <c r="N139" s="9">
        <v>0</v>
      </c>
      <c r="O139" s="9">
        <v>0</v>
      </c>
      <c r="P139" s="9">
        <v>0</v>
      </c>
      <c r="Q139" s="9">
        <v>10929501.42084443</v>
      </c>
      <c r="R139" s="9">
        <v>28293076</v>
      </c>
      <c r="S139" s="9">
        <v>0</v>
      </c>
      <c r="T139" s="9">
        <v>0</v>
      </c>
      <c r="U139" s="23">
        <v>865798.9194528982</v>
      </c>
      <c r="V139" s="23">
        <v>2061690.5013915319</v>
      </c>
      <c r="W139" s="23">
        <v>0</v>
      </c>
      <c r="X139" s="23">
        <v>0</v>
      </c>
      <c r="Y139" s="9">
        <v>31220565.420844428</v>
      </c>
      <c r="Z139" s="9">
        <v>0</v>
      </c>
      <c r="AA139" s="23">
        <v>31220565.420844428</v>
      </c>
      <c r="AB139" s="9">
        <v>0</v>
      </c>
      <c r="AC139" s="9">
        <v>31220565.420844428</v>
      </c>
    </row>
    <row r="140" spans="1:30" x14ac:dyDescent="0.25">
      <c r="A140" s="7" t="s">
        <v>95</v>
      </c>
      <c r="B140" s="7" t="s">
        <v>28</v>
      </c>
      <c r="C140" s="7" t="s">
        <v>290</v>
      </c>
      <c r="D140" s="7" t="s">
        <v>291</v>
      </c>
      <c r="E140" s="9">
        <v>2500708</v>
      </c>
      <c r="F140" s="9">
        <v>0</v>
      </c>
      <c r="G140" s="9">
        <v>0</v>
      </c>
      <c r="H140" s="9">
        <v>9688981</v>
      </c>
      <c r="I140" s="9">
        <v>0</v>
      </c>
      <c r="J140" s="9">
        <v>0</v>
      </c>
      <c r="K140" s="9">
        <v>12189689</v>
      </c>
      <c r="L140" s="9">
        <v>1615155.100705948</v>
      </c>
      <c r="M140" s="9">
        <v>-962499.54712428711</v>
      </c>
      <c r="N140" s="9">
        <v>0</v>
      </c>
      <c r="O140" s="9">
        <v>0</v>
      </c>
      <c r="P140" s="9">
        <v>0</v>
      </c>
      <c r="Q140" s="9">
        <v>12842344.553581661</v>
      </c>
      <c r="R140" s="9">
        <v>9894741</v>
      </c>
      <c r="S140" s="9">
        <v>0</v>
      </c>
      <c r="T140" s="9">
        <v>0</v>
      </c>
      <c r="U140" s="23">
        <v>1615155.100705948</v>
      </c>
      <c r="V140" s="23">
        <v>8726481.4528757129</v>
      </c>
      <c r="W140" s="23">
        <v>0</v>
      </c>
      <c r="X140" s="23">
        <v>0</v>
      </c>
      <c r="Y140" s="9">
        <v>20236377.553581662</v>
      </c>
      <c r="Z140" s="9">
        <v>0</v>
      </c>
      <c r="AA140" s="23">
        <v>20236377.553581662</v>
      </c>
      <c r="AB140" s="9">
        <v>0</v>
      </c>
      <c r="AC140" s="9">
        <v>20236377.553581662</v>
      </c>
    </row>
    <row r="141" spans="1:30" x14ac:dyDescent="0.25">
      <c r="A141" s="7" t="s">
        <v>95</v>
      </c>
      <c r="B141" s="7" t="s">
        <v>28</v>
      </c>
      <c r="C141" s="7" t="s">
        <v>292</v>
      </c>
      <c r="D141" s="7" t="s">
        <v>293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1611992.0030952105</v>
      </c>
      <c r="M141" s="9">
        <v>0</v>
      </c>
      <c r="N141" s="9">
        <v>0</v>
      </c>
      <c r="O141" s="9">
        <v>0</v>
      </c>
      <c r="P141" s="9">
        <v>0</v>
      </c>
      <c r="Q141" s="9">
        <v>1611992.0030952105</v>
      </c>
      <c r="R141" s="9">
        <v>33784919</v>
      </c>
      <c r="S141" s="9">
        <v>0</v>
      </c>
      <c r="T141" s="9">
        <v>0</v>
      </c>
      <c r="U141" s="23">
        <v>1611992.0030952105</v>
      </c>
      <c r="V141" s="23">
        <v>0</v>
      </c>
      <c r="W141" s="23">
        <v>0</v>
      </c>
      <c r="X141" s="23">
        <v>0</v>
      </c>
      <c r="Y141" s="9">
        <v>35396911.00309521</v>
      </c>
      <c r="Z141" s="9">
        <v>43342000</v>
      </c>
      <c r="AA141" s="23">
        <v>78738911.00309521</v>
      </c>
      <c r="AB141" s="9">
        <v>0</v>
      </c>
      <c r="AC141" s="9">
        <v>78738911.00309521</v>
      </c>
    </row>
    <row r="142" spans="1:30" x14ac:dyDescent="0.25">
      <c r="A142" s="7" t="s">
        <v>95</v>
      </c>
      <c r="B142" s="7" t="s">
        <v>28</v>
      </c>
      <c r="C142" s="7" t="s">
        <v>294</v>
      </c>
      <c r="D142" s="7" t="s">
        <v>295</v>
      </c>
      <c r="E142" s="9">
        <v>3775056488</v>
      </c>
      <c r="F142" s="9">
        <v>0</v>
      </c>
      <c r="G142" s="9">
        <v>17853083359</v>
      </c>
      <c r="H142" s="9">
        <v>652023703</v>
      </c>
      <c r="I142" s="9">
        <v>0</v>
      </c>
      <c r="J142" s="9">
        <v>0</v>
      </c>
      <c r="K142" s="9">
        <v>22280163550</v>
      </c>
      <c r="L142" s="9">
        <v>151119942.53236771</v>
      </c>
      <c r="M142" s="9">
        <v>8135477.2541316487</v>
      </c>
      <c r="N142" s="9">
        <v>0</v>
      </c>
      <c r="O142" s="9">
        <v>0</v>
      </c>
      <c r="P142" s="9">
        <v>0</v>
      </c>
      <c r="Q142" s="9">
        <v>22439418969.786499</v>
      </c>
      <c r="R142" s="9">
        <v>6183205724</v>
      </c>
      <c r="S142" s="9">
        <v>0</v>
      </c>
      <c r="T142" s="9">
        <v>17853083359</v>
      </c>
      <c r="U142" s="23">
        <v>151119942.53236771</v>
      </c>
      <c r="V142" s="23">
        <v>660159180.25413167</v>
      </c>
      <c r="W142" s="23">
        <v>0</v>
      </c>
      <c r="X142" s="23">
        <v>0</v>
      </c>
      <c r="Y142" s="9">
        <v>24847568205.786499</v>
      </c>
      <c r="Z142" s="9">
        <v>0</v>
      </c>
      <c r="AA142" s="23">
        <v>24847568205.786499</v>
      </c>
      <c r="AB142" s="9">
        <v>14075117156.02</v>
      </c>
      <c r="AC142" s="9">
        <v>10772451049.766499</v>
      </c>
    </row>
    <row r="143" spans="1:30" x14ac:dyDescent="0.25">
      <c r="A143" s="7" t="s">
        <v>95</v>
      </c>
      <c r="B143" s="7" t="s">
        <v>28</v>
      </c>
      <c r="C143" s="7" t="s">
        <v>296</v>
      </c>
      <c r="D143" s="7" t="s">
        <v>297</v>
      </c>
      <c r="E143" s="9">
        <v>1342868277</v>
      </c>
      <c r="F143" s="9">
        <v>0</v>
      </c>
      <c r="G143" s="9">
        <v>678932382</v>
      </c>
      <c r="H143" s="9">
        <v>30256745</v>
      </c>
      <c r="I143" s="9">
        <v>0</v>
      </c>
      <c r="J143" s="9">
        <v>0</v>
      </c>
      <c r="K143" s="9">
        <v>2052057404</v>
      </c>
      <c r="L143" s="9">
        <v>486555140.87171507</v>
      </c>
      <c r="M143" s="9">
        <v>-12783125.282827854</v>
      </c>
      <c r="N143" s="9">
        <v>0</v>
      </c>
      <c r="O143" s="9">
        <v>0</v>
      </c>
      <c r="P143" s="9">
        <v>0</v>
      </c>
      <c r="Q143" s="9">
        <v>2525829419.5888872</v>
      </c>
      <c r="R143" s="9">
        <v>1239630628</v>
      </c>
      <c r="S143" s="9">
        <v>0</v>
      </c>
      <c r="T143" s="9">
        <v>678932382</v>
      </c>
      <c r="U143" s="23">
        <v>486555140.87171507</v>
      </c>
      <c r="V143" s="23">
        <v>17473619.717172146</v>
      </c>
      <c r="W143" s="23">
        <v>0</v>
      </c>
      <c r="X143" s="23">
        <v>0</v>
      </c>
      <c r="Y143" s="9">
        <v>2422591770.5888872</v>
      </c>
      <c r="Z143" s="9">
        <v>10000000</v>
      </c>
      <c r="AA143" s="23">
        <v>2432591770.5888872</v>
      </c>
      <c r="AB143" s="9">
        <v>0</v>
      </c>
      <c r="AC143" s="9">
        <v>2432591770.5888872</v>
      </c>
    </row>
    <row r="144" spans="1:30" x14ac:dyDescent="0.25">
      <c r="A144" s="7" t="s">
        <v>95</v>
      </c>
      <c r="B144" s="7" t="s">
        <v>30</v>
      </c>
      <c r="C144" s="7" t="s">
        <v>31</v>
      </c>
      <c r="D144" s="7" t="s">
        <v>298</v>
      </c>
      <c r="E144" s="9">
        <v>0</v>
      </c>
      <c r="F144" s="9">
        <v>0</v>
      </c>
      <c r="G144" s="9">
        <v>0</v>
      </c>
      <c r="H144" s="9">
        <v>193735852</v>
      </c>
      <c r="I144" s="9">
        <v>0</v>
      </c>
      <c r="J144" s="9">
        <v>0</v>
      </c>
      <c r="K144" s="9">
        <v>193735852</v>
      </c>
      <c r="L144" s="9">
        <v>124780971.41968003</v>
      </c>
      <c r="M144" s="9">
        <v>2862239.6434526602</v>
      </c>
      <c r="N144" s="9">
        <v>0</v>
      </c>
      <c r="O144" s="9">
        <v>0</v>
      </c>
      <c r="P144" s="9">
        <v>0</v>
      </c>
      <c r="Q144" s="9">
        <v>321379063.06313264</v>
      </c>
      <c r="R144" s="9">
        <v>1387849909</v>
      </c>
      <c r="S144" s="9">
        <v>0</v>
      </c>
      <c r="T144" s="9">
        <v>0</v>
      </c>
      <c r="U144" s="23">
        <v>124780971.41968003</v>
      </c>
      <c r="V144" s="23">
        <v>196598091.64345267</v>
      </c>
      <c r="W144" s="23">
        <v>0</v>
      </c>
      <c r="X144" s="23">
        <v>0</v>
      </c>
      <c r="Y144" s="9">
        <v>1709228972.0631328</v>
      </c>
      <c r="Z144" s="9">
        <v>0</v>
      </c>
      <c r="AA144" s="23">
        <v>1709228972.0631328</v>
      </c>
      <c r="AB144" s="9">
        <v>0</v>
      </c>
      <c r="AC144" s="9">
        <v>1709228972.0631328</v>
      </c>
    </row>
    <row r="145" spans="1:29" x14ac:dyDescent="0.25">
      <c r="A145" s="7" t="s">
        <v>95</v>
      </c>
      <c r="B145" s="7" t="s">
        <v>30</v>
      </c>
      <c r="C145" s="7" t="s">
        <v>299</v>
      </c>
      <c r="D145" s="7" t="s">
        <v>300</v>
      </c>
      <c r="E145" s="9">
        <v>53089442</v>
      </c>
      <c r="F145" s="9">
        <v>0</v>
      </c>
      <c r="G145" s="9">
        <v>0</v>
      </c>
      <c r="H145" s="9">
        <v>217413013</v>
      </c>
      <c r="I145" s="9">
        <v>0</v>
      </c>
      <c r="J145" s="9">
        <v>0</v>
      </c>
      <c r="K145" s="9">
        <v>270502455</v>
      </c>
      <c r="L145" s="9">
        <v>50852614.586174607</v>
      </c>
      <c r="M145" s="9">
        <v>2836377.9020102308</v>
      </c>
      <c r="N145" s="9">
        <v>0</v>
      </c>
      <c r="O145" s="9">
        <v>0</v>
      </c>
      <c r="P145" s="9">
        <v>0</v>
      </c>
      <c r="Q145" s="9">
        <v>324191447.48818481</v>
      </c>
      <c r="R145" s="9">
        <v>1318419841</v>
      </c>
      <c r="S145" s="9">
        <v>0</v>
      </c>
      <c r="T145" s="9">
        <v>0</v>
      </c>
      <c r="U145" s="23">
        <v>50852614.586174607</v>
      </c>
      <c r="V145" s="23">
        <v>220249390.90201023</v>
      </c>
      <c r="W145" s="23">
        <v>0</v>
      </c>
      <c r="X145" s="23">
        <v>0</v>
      </c>
      <c r="Y145" s="9">
        <v>1589521846.4881847</v>
      </c>
      <c r="Z145" s="9">
        <v>0</v>
      </c>
      <c r="AA145" s="23">
        <v>1589521846.4881847</v>
      </c>
      <c r="AB145" s="9">
        <v>23251619.649999999</v>
      </c>
      <c r="AC145" s="9">
        <v>1566270226.8381846</v>
      </c>
    </row>
    <row r="146" spans="1:29" x14ac:dyDescent="0.25">
      <c r="A146" s="7" t="s">
        <v>95</v>
      </c>
      <c r="B146" s="7" t="s">
        <v>30</v>
      </c>
      <c r="C146" s="7" t="s">
        <v>301</v>
      </c>
      <c r="D146" s="7" t="s">
        <v>302</v>
      </c>
      <c r="E146" s="9">
        <v>1090892</v>
      </c>
      <c r="F146" s="9">
        <v>0</v>
      </c>
      <c r="G146" s="9">
        <v>0</v>
      </c>
      <c r="H146" s="9">
        <v>518024</v>
      </c>
      <c r="I146" s="9">
        <v>0</v>
      </c>
      <c r="J146" s="9">
        <v>0</v>
      </c>
      <c r="K146" s="9">
        <v>1608916</v>
      </c>
      <c r="L146" s="9">
        <v>5616937.9233215908</v>
      </c>
      <c r="M146" s="9">
        <v>-381814.95609488245</v>
      </c>
      <c r="N146" s="9">
        <v>0</v>
      </c>
      <c r="O146" s="9">
        <v>0</v>
      </c>
      <c r="P146" s="9">
        <v>0</v>
      </c>
      <c r="Q146" s="9">
        <v>6844038.9672267083</v>
      </c>
      <c r="R146" s="9">
        <v>0</v>
      </c>
      <c r="S146" s="9">
        <v>0</v>
      </c>
      <c r="T146" s="9">
        <v>0</v>
      </c>
      <c r="U146" s="23">
        <v>5616937.9233215908</v>
      </c>
      <c r="V146" s="23">
        <v>136209.04390511755</v>
      </c>
      <c r="W146" s="23">
        <v>0</v>
      </c>
      <c r="X146" s="23">
        <v>0</v>
      </c>
      <c r="Y146" s="9">
        <v>5753146.9672267083</v>
      </c>
      <c r="Z146" s="9">
        <v>0</v>
      </c>
      <c r="AA146" s="23">
        <v>5753146.9672267083</v>
      </c>
      <c r="AB146" s="9">
        <v>5346609.07</v>
      </c>
      <c r="AC146" s="9">
        <v>406537.89722670801</v>
      </c>
    </row>
    <row r="147" spans="1:29" x14ac:dyDescent="0.25">
      <c r="A147" s="7" t="s">
        <v>95</v>
      </c>
      <c r="B147" s="7" t="s">
        <v>30</v>
      </c>
      <c r="C147" s="7" t="s">
        <v>303</v>
      </c>
      <c r="D147" s="7" t="s">
        <v>304</v>
      </c>
      <c r="E147" s="9">
        <v>464589</v>
      </c>
      <c r="F147" s="9">
        <v>0</v>
      </c>
      <c r="G147" s="9">
        <v>0</v>
      </c>
      <c r="H147" s="9">
        <v>2576142</v>
      </c>
      <c r="I147" s="9">
        <v>0</v>
      </c>
      <c r="J147" s="9">
        <v>0</v>
      </c>
      <c r="K147" s="9">
        <v>3040731</v>
      </c>
      <c r="L147" s="9">
        <v>429126.60450533102</v>
      </c>
      <c r="M147" s="9">
        <v>-455756.71127070207</v>
      </c>
      <c r="N147" s="9">
        <v>0</v>
      </c>
      <c r="O147" s="9">
        <v>0</v>
      </c>
      <c r="P147" s="9">
        <v>0</v>
      </c>
      <c r="Q147" s="9">
        <v>3014100.8932346292</v>
      </c>
      <c r="R147" s="9">
        <v>1645235</v>
      </c>
      <c r="S147" s="9">
        <v>0</v>
      </c>
      <c r="T147" s="9">
        <v>0</v>
      </c>
      <c r="U147" s="23">
        <v>429126.60450533102</v>
      </c>
      <c r="V147" s="23">
        <v>2120385.2887292979</v>
      </c>
      <c r="W147" s="23">
        <v>0</v>
      </c>
      <c r="X147" s="23">
        <v>0</v>
      </c>
      <c r="Y147" s="9">
        <v>4194746.8932346292</v>
      </c>
      <c r="Z147" s="9">
        <v>0</v>
      </c>
      <c r="AA147" s="23">
        <v>4194746.8932346292</v>
      </c>
      <c r="AB147" s="9">
        <v>0</v>
      </c>
      <c r="AC147" s="9">
        <v>4194746.8932346292</v>
      </c>
    </row>
    <row r="148" spans="1:29" x14ac:dyDescent="0.25">
      <c r="A148" s="7" t="s">
        <v>95</v>
      </c>
      <c r="B148" s="7" t="s">
        <v>30</v>
      </c>
      <c r="C148" s="7" t="s">
        <v>305</v>
      </c>
      <c r="D148" s="7" t="s">
        <v>306</v>
      </c>
      <c r="E148" s="9">
        <v>6304220</v>
      </c>
      <c r="F148" s="9">
        <v>0</v>
      </c>
      <c r="G148" s="9">
        <v>0</v>
      </c>
      <c r="H148" s="9">
        <v>17267576</v>
      </c>
      <c r="I148" s="9">
        <v>0</v>
      </c>
      <c r="J148" s="9">
        <v>0</v>
      </c>
      <c r="K148" s="9">
        <v>23571796</v>
      </c>
      <c r="L148" s="9">
        <v>18612110.724014092</v>
      </c>
      <c r="M148" s="9">
        <v>-4191877.9943469614</v>
      </c>
      <c r="N148" s="9">
        <v>0</v>
      </c>
      <c r="O148" s="9">
        <v>0</v>
      </c>
      <c r="P148" s="9">
        <v>0</v>
      </c>
      <c r="Q148" s="9">
        <v>37992028.729667127</v>
      </c>
      <c r="R148" s="9">
        <v>58028592</v>
      </c>
      <c r="S148" s="9">
        <v>0</v>
      </c>
      <c r="T148" s="9">
        <v>0</v>
      </c>
      <c r="U148" s="23">
        <v>18612110.724014092</v>
      </c>
      <c r="V148" s="23">
        <v>13075698.005653039</v>
      </c>
      <c r="W148" s="23">
        <v>0</v>
      </c>
      <c r="X148" s="23">
        <v>0</v>
      </c>
      <c r="Y148" s="9">
        <v>89716400.729667127</v>
      </c>
      <c r="Z148" s="9">
        <v>0</v>
      </c>
      <c r="AA148" s="23">
        <v>89716400.729667127</v>
      </c>
      <c r="AB148" s="9">
        <v>0</v>
      </c>
      <c r="AC148" s="9">
        <v>89716400.729667127</v>
      </c>
    </row>
    <row r="149" spans="1:29" x14ac:dyDescent="0.25">
      <c r="A149" s="7" t="s">
        <v>95</v>
      </c>
      <c r="B149" s="7" t="s">
        <v>30</v>
      </c>
      <c r="C149" s="7" t="s">
        <v>307</v>
      </c>
      <c r="D149" s="7" t="s">
        <v>308</v>
      </c>
      <c r="E149" s="9">
        <v>1112663</v>
      </c>
      <c r="F149" s="9">
        <v>0</v>
      </c>
      <c r="G149" s="9">
        <v>0</v>
      </c>
      <c r="H149" s="9">
        <v>1549113</v>
      </c>
      <c r="I149" s="9">
        <v>0</v>
      </c>
      <c r="J149" s="9">
        <v>0</v>
      </c>
      <c r="K149" s="9">
        <v>2661776</v>
      </c>
      <c r="L149" s="9">
        <v>1688616.6157686082</v>
      </c>
      <c r="M149" s="9">
        <v>-584775.86266896734</v>
      </c>
      <c r="N149" s="9">
        <v>0</v>
      </c>
      <c r="O149" s="9">
        <v>0</v>
      </c>
      <c r="P149" s="9">
        <v>0</v>
      </c>
      <c r="Q149" s="9">
        <v>3765616.7530996404</v>
      </c>
      <c r="R149" s="9">
        <v>0</v>
      </c>
      <c r="S149" s="9">
        <v>0</v>
      </c>
      <c r="T149" s="9">
        <v>0</v>
      </c>
      <c r="U149" s="23">
        <v>1688616.6157686082</v>
      </c>
      <c r="V149" s="23">
        <v>964337.13733103266</v>
      </c>
      <c r="W149" s="23">
        <v>0</v>
      </c>
      <c r="X149" s="23">
        <v>0</v>
      </c>
      <c r="Y149" s="9">
        <v>2652953.7530996408</v>
      </c>
      <c r="Z149" s="9">
        <v>0</v>
      </c>
      <c r="AA149" s="23">
        <v>2652953.7530996408</v>
      </c>
      <c r="AB149" s="9">
        <v>0</v>
      </c>
      <c r="AC149" s="9">
        <v>2652953.7530996408</v>
      </c>
    </row>
    <row r="150" spans="1:29" x14ac:dyDescent="0.25">
      <c r="A150" s="7" t="s">
        <v>95</v>
      </c>
      <c r="B150" s="7" t="s">
        <v>30</v>
      </c>
      <c r="C150" s="7" t="s">
        <v>309</v>
      </c>
      <c r="D150" s="7" t="s">
        <v>310</v>
      </c>
      <c r="E150" s="9">
        <v>140686</v>
      </c>
      <c r="F150" s="9">
        <v>0</v>
      </c>
      <c r="G150" s="9">
        <v>0</v>
      </c>
      <c r="H150" s="9">
        <v>277733</v>
      </c>
      <c r="I150" s="9">
        <v>0</v>
      </c>
      <c r="J150" s="9">
        <v>0</v>
      </c>
      <c r="K150" s="9">
        <v>418419</v>
      </c>
      <c r="L150" s="9">
        <v>92989.72924908725</v>
      </c>
      <c r="M150" s="9">
        <v>-71106.535619659146</v>
      </c>
      <c r="N150" s="9">
        <v>0</v>
      </c>
      <c r="O150" s="9">
        <v>0</v>
      </c>
      <c r="P150" s="9">
        <v>0</v>
      </c>
      <c r="Q150" s="9">
        <v>440302.19362942816</v>
      </c>
      <c r="R150" s="9">
        <v>1963246</v>
      </c>
      <c r="S150" s="9">
        <v>0</v>
      </c>
      <c r="T150" s="9">
        <v>0</v>
      </c>
      <c r="U150" s="23">
        <v>92989.72924908725</v>
      </c>
      <c r="V150" s="23">
        <v>206626.46438034085</v>
      </c>
      <c r="W150" s="23">
        <v>0</v>
      </c>
      <c r="X150" s="23">
        <v>0</v>
      </c>
      <c r="Y150" s="9">
        <v>2262862.1936294278</v>
      </c>
      <c r="Z150" s="9">
        <v>0</v>
      </c>
      <c r="AA150" s="23">
        <v>2262862.1936294278</v>
      </c>
      <c r="AB150" s="9">
        <v>0</v>
      </c>
      <c r="AC150" s="9">
        <v>2262862.1936294278</v>
      </c>
    </row>
    <row r="151" spans="1:29" x14ac:dyDescent="0.25">
      <c r="A151" s="7" t="s">
        <v>95</v>
      </c>
      <c r="B151" s="7" t="s">
        <v>30</v>
      </c>
      <c r="C151" s="7" t="s">
        <v>311</v>
      </c>
      <c r="D151" s="7" t="s">
        <v>312</v>
      </c>
      <c r="E151" s="9">
        <v>3868</v>
      </c>
      <c r="F151" s="9">
        <v>0</v>
      </c>
      <c r="G151" s="9">
        <v>0</v>
      </c>
      <c r="H151" s="9">
        <v>72348</v>
      </c>
      <c r="I151" s="9">
        <v>0</v>
      </c>
      <c r="J151" s="9">
        <v>0</v>
      </c>
      <c r="K151" s="9">
        <v>76216</v>
      </c>
      <c r="L151" s="9">
        <v>8335.8170340131055</v>
      </c>
      <c r="M151" s="9">
        <v>-27310.607034013105</v>
      </c>
      <c r="N151" s="9">
        <v>0</v>
      </c>
      <c r="O151" s="9">
        <v>0</v>
      </c>
      <c r="P151" s="9">
        <v>0</v>
      </c>
      <c r="Q151" s="9">
        <v>57241.21</v>
      </c>
      <c r="R151" s="9">
        <v>0</v>
      </c>
      <c r="S151" s="9">
        <v>0</v>
      </c>
      <c r="T151" s="9">
        <v>0</v>
      </c>
      <c r="U151" s="23">
        <v>8335.8170340131055</v>
      </c>
      <c r="V151" s="23">
        <v>45037.392965986895</v>
      </c>
      <c r="W151" s="23">
        <v>0</v>
      </c>
      <c r="X151" s="23">
        <v>0</v>
      </c>
      <c r="Y151" s="9">
        <v>53373.21</v>
      </c>
      <c r="Z151" s="9">
        <v>0</v>
      </c>
      <c r="AA151" s="23">
        <v>53373.21</v>
      </c>
      <c r="AB151" s="9">
        <v>0</v>
      </c>
      <c r="AC151" s="9">
        <v>53373.21</v>
      </c>
    </row>
    <row r="152" spans="1:29" x14ac:dyDescent="0.25">
      <c r="A152" s="7" t="s">
        <v>95</v>
      </c>
      <c r="B152" s="7" t="s">
        <v>30</v>
      </c>
      <c r="C152" s="7" t="s">
        <v>313</v>
      </c>
      <c r="D152" s="7" t="s">
        <v>314</v>
      </c>
      <c r="E152" s="9">
        <v>12487345</v>
      </c>
      <c r="F152" s="9">
        <v>0</v>
      </c>
      <c r="G152" s="9">
        <v>0</v>
      </c>
      <c r="H152" s="9">
        <v>25277751</v>
      </c>
      <c r="I152" s="9">
        <v>0</v>
      </c>
      <c r="J152" s="9">
        <v>0</v>
      </c>
      <c r="K152" s="9">
        <v>37765096</v>
      </c>
      <c r="L152" s="9">
        <v>14938973.474510018</v>
      </c>
      <c r="M152" s="9">
        <v>-2948910.4176692553</v>
      </c>
      <c r="N152" s="9">
        <v>0</v>
      </c>
      <c r="O152" s="9">
        <v>0</v>
      </c>
      <c r="P152" s="9">
        <v>0</v>
      </c>
      <c r="Q152" s="9">
        <v>49755159.056840762</v>
      </c>
      <c r="R152" s="9">
        <v>16665080</v>
      </c>
      <c r="S152" s="9">
        <v>0</v>
      </c>
      <c r="T152" s="9">
        <v>0</v>
      </c>
      <c r="U152" s="23">
        <v>14938973.474510018</v>
      </c>
      <c r="V152" s="23">
        <v>22328840.582330745</v>
      </c>
      <c r="W152" s="23">
        <v>0</v>
      </c>
      <c r="X152" s="23">
        <v>0</v>
      </c>
      <c r="Y152" s="9">
        <v>53932894.056840762</v>
      </c>
      <c r="Z152" s="9">
        <v>0</v>
      </c>
      <c r="AA152" s="23">
        <v>53932894.056840762</v>
      </c>
      <c r="AB152" s="9">
        <v>0</v>
      </c>
      <c r="AC152" s="9">
        <v>53932894.056840762</v>
      </c>
    </row>
    <row r="153" spans="1:29" x14ac:dyDescent="0.25">
      <c r="A153" s="7" t="s">
        <v>95</v>
      </c>
      <c r="B153" s="7" t="s">
        <v>30</v>
      </c>
      <c r="C153" s="7" t="s">
        <v>315</v>
      </c>
      <c r="D153" s="7" t="s">
        <v>316</v>
      </c>
      <c r="E153" s="9">
        <v>16421690</v>
      </c>
      <c r="F153" s="9">
        <v>0</v>
      </c>
      <c r="G153" s="9">
        <v>0</v>
      </c>
      <c r="H153" s="9">
        <v>32653251</v>
      </c>
      <c r="I153" s="9">
        <v>0</v>
      </c>
      <c r="J153" s="9">
        <v>0</v>
      </c>
      <c r="K153" s="9">
        <v>49074941</v>
      </c>
      <c r="L153" s="9">
        <v>4551783.1835843697</v>
      </c>
      <c r="M153" s="9">
        <v>-8060526.9551551044</v>
      </c>
      <c r="N153" s="9">
        <v>0</v>
      </c>
      <c r="O153" s="9">
        <v>0</v>
      </c>
      <c r="P153" s="9">
        <v>0</v>
      </c>
      <c r="Q153" s="9">
        <v>45566197.228429265</v>
      </c>
      <c r="R153" s="9">
        <v>24118719</v>
      </c>
      <c r="S153" s="9">
        <v>0</v>
      </c>
      <c r="T153" s="9">
        <v>0</v>
      </c>
      <c r="U153" s="23">
        <v>4551783.1835843697</v>
      </c>
      <c r="V153" s="23">
        <v>24592724.044844896</v>
      </c>
      <c r="W153" s="23">
        <v>0</v>
      </c>
      <c r="X153" s="23">
        <v>0</v>
      </c>
      <c r="Y153" s="9">
        <v>53263226.228429265</v>
      </c>
      <c r="Z153" s="9">
        <v>0</v>
      </c>
      <c r="AA153" s="23">
        <v>53263226.228429265</v>
      </c>
      <c r="AB153" s="9">
        <v>0</v>
      </c>
      <c r="AC153" s="9">
        <v>53263226.228429265</v>
      </c>
    </row>
    <row r="154" spans="1:29" x14ac:dyDescent="0.25">
      <c r="A154" s="7" t="s">
        <v>95</v>
      </c>
      <c r="B154" s="7" t="s">
        <v>30</v>
      </c>
      <c r="C154" s="7" t="s">
        <v>317</v>
      </c>
      <c r="D154" s="7" t="s">
        <v>318</v>
      </c>
      <c r="E154" s="9">
        <v>1234060</v>
      </c>
      <c r="F154" s="9">
        <v>0</v>
      </c>
      <c r="G154" s="9">
        <v>0</v>
      </c>
      <c r="H154" s="9">
        <v>3587536</v>
      </c>
      <c r="I154" s="9">
        <v>0</v>
      </c>
      <c r="J154" s="9">
        <v>0</v>
      </c>
      <c r="K154" s="9">
        <v>4821596</v>
      </c>
      <c r="L154" s="9">
        <v>1758304.0046150722</v>
      </c>
      <c r="M154" s="9">
        <v>-672719.69169202354</v>
      </c>
      <c r="N154" s="9">
        <v>0</v>
      </c>
      <c r="O154" s="9">
        <v>0</v>
      </c>
      <c r="P154" s="9">
        <v>0</v>
      </c>
      <c r="Q154" s="9">
        <v>5907180.3129230486</v>
      </c>
      <c r="R154" s="9">
        <v>1286712</v>
      </c>
      <c r="S154" s="9">
        <v>0</v>
      </c>
      <c r="T154" s="9">
        <v>0</v>
      </c>
      <c r="U154" s="23">
        <v>1758304.0046150722</v>
      </c>
      <c r="V154" s="23">
        <v>2914816.3083079765</v>
      </c>
      <c r="W154" s="23">
        <v>0</v>
      </c>
      <c r="X154" s="23">
        <v>0</v>
      </c>
      <c r="Y154" s="9">
        <v>5959832.3129230486</v>
      </c>
      <c r="Z154" s="9">
        <v>0</v>
      </c>
      <c r="AA154" s="23">
        <v>5959832.3129230486</v>
      </c>
      <c r="AB154" s="9">
        <v>0</v>
      </c>
      <c r="AC154" s="9">
        <v>5959832.3129230486</v>
      </c>
    </row>
    <row r="155" spans="1:29" x14ac:dyDescent="0.25">
      <c r="A155" s="7" t="s">
        <v>95</v>
      </c>
      <c r="B155" s="7" t="s">
        <v>30</v>
      </c>
      <c r="C155" s="7" t="s">
        <v>319</v>
      </c>
      <c r="D155" s="7" t="s">
        <v>320</v>
      </c>
      <c r="E155" s="9">
        <v>3763540</v>
      </c>
      <c r="F155" s="9">
        <v>0</v>
      </c>
      <c r="G155" s="9">
        <v>0</v>
      </c>
      <c r="H155" s="9">
        <v>123503359</v>
      </c>
      <c r="I155" s="9">
        <v>0</v>
      </c>
      <c r="J155" s="9">
        <v>0</v>
      </c>
      <c r="K155" s="9">
        <v>127266899</v>
      </c>
      <c r="L155" s="9">
        <v>29238542.996452428</v>
      </c>
      <c r="M155" s="9">
        <v>1705113.8047478057</v>
      </c>
      <c r="N155" s="9">
        <v>0</v>
      </c>
      <c r="O155" s="9">
        <v>0</v>
      </c>
      <c r="P155" s="9">
        <v>0</v>
      </c>
      <c r="Q155" s="9">
        <v>158210555.80120024</v>
      </c>
      <c r="R155" s="9">
        <v>855690078</v>
      </c>
      <c r="S155" s="9">
        <v>0</v>
      </c>
      <c r="T155" s="9">
        <v>0</v>
      </c>
      <c r="U155" s="23">
        <v>29238542.996452428</v>
      </c>
      <c r="V155" s="23">
        <v>125208472.8047478</v>
      </c>
      <c r="W155" s="23">
        <v>0</v>
      </c>
      <c r="X155" s="23">
        <v>0</v>
      </c>
      <c r="Y155" s="9">
        <v>1010137093.8012003</v>
      </c>
      <c r="Z155" s="9">
        <v>0</v>
      </c>
      <c r="AA155" s="23">
        <v>1010137093.8012003</v>
      </c>
      <c r="AB155" s="9">
        <v>85984729.870000005</v>
      </c>
      <c r="AC155" s="9">
        <v>924152363.93120027</v>
      </c>
    </row>
    <row r="156" spans="1:29" x14ac:dyDescent="0.25">
      <c r="A156" s="7" t="s">
        <v>95</v>
      </c>
      <c r="B156" s="7" t="s">
        <v>30</v>
      </c>
      <c r="C156" s="7" t="s">
        <v>321</v>
      </c>
      <c r="D156" s="7" t="s">
        <v>322</v>
      </c>
      <c r="E156" s="9">
        <v>7343017</v>
      </c>
      <c r="F156" s="9">
        <v>0</v>
      </c>
      <c r="G156" s="9">
        <v>0</v>
      </c>
      <c r="H156" s="9">
        <v>13636444</v>
      </c>
      <c r="I156" s="9">
        <v>0</v>
      </c>
      <c r="J156" s="9">
        <v>0</v>
      </c>
      <c r="K156" s="9">
        <v>20979461</v>
      </c>
      <c r="L156" s="9">
        <v>13101159.073749181</v>
      </c>
      <c r="M156" s="9">
        <v>-745010.99548207223</v>
      </c>
      <c r="N156" s="9">
        <v>0</v>
      </c>
      <c r="O156" s="9">
        <v>0</v>
      </c>
      <c r="P156" s="9">
        <v>0</v>
      </c>
      <c r="Q156" s="9">
        <v>33335609.078267112</v>
      </c>
      <c r="R156" s="9">
        <v>6554503</v>
      </c>
      <c r="S156" s="9">
        <v>0</v>
      </c>
      <c r="T156" s="9">
        <v>0</v>
      </c>
      <c r="U156" s="23">
        <v>13101159.073749181</v>
      </c>
      <c r="V156" s="23">
        <v>12891433.004517928</v>
      </c>
      <c r="W156" s="23">
        <v>0</v>
      </c>
      <c r="X156" s="23">
        <v>0</v>
      </c>
      <c r="Y156" s="9">
        <v>32547095.078267109</v>
      </c>
      <c r="Z156" s="9">
        <v>0</v>
      </c>
      <c r="AA156" s="23">
        <v>32547095.078267109</v>
      </c>
      <c r="AB156" s="9">
        <v>0</v>
      </c>
      <c r="AC156" s="9">
        <v>32547095.078267109</v>
      </c>
    </row>
    <row r="157" spans="1:29" x14ac:dyDescent="0.25">
      <c r="A157" s="7" t="s">
        <v>95</v>
      </c>
      <c r="B157" s="7" t="s">
        <v>30</v>
      </c>
      <c r="C157" s="7" t="s">
        <v>323</v>
      </c>
      <c r="D157" s="7" t="s">
        <v>324</v>
      </c>
      <c r="E157" s="9">
        <v>917732</v>
      </c>
      <c r="F157" s="9">
        <v>0</v>
      </c>
      <c r="G157" s="9">
        <v>0</v>
      </c>
      <c r="H157" s="9">
        <v>5558006</v>
      </c>
      <c r="I157" s="9">
        <v>0</v>
      </c>
      <c r="J157" s="9">
        <v>0</v>
      </c>
      <c r="K157" s="9">
        <v>6475738</v>
      </c>
      <c r="L157" s="9">
        <v>2916373.8482414214</v>
      </c>
      <c r="M157" s="9">
        <v>-494871.37211079337</v>
      </c>
      <c r="N157" s="9">
        <v>0</v>
      </c>
      <c r="O157" s="9">
        <v>0</v>
      </c>
      <c r="P157" s="9">
        <v>0</v>
      </c>
      <c r="Q157" s="9">
        <v>8897240.476130629</v>
      </c>
      <c r="R157" s="9">
        <v>2606782</v>
      </c>
      <c r="S157" s="9">
        <v>0</v>
      </c>
      <c r="T157" s="9">
        <v>0</v>
      </c>
      <c r="U157" s="23">
        <v>2916373.8482414214</v>
      </c>
      <c r="V157" s="23">
        <v>5063134.6278892066</v>
      </c>
      <c r="W157" s="23">
        <v>0</v>
      </c>
      <c r="X157" s="23">
        <v>0</v>
      </c>
      <c r="Y157" s="9">
        <v>10586290.476130627</v>
      </c>
      <c r="Z157" s="9">
        <v>0</v>
      </c>
      <c r="AA157" s="23">
        <v>10586290.476130627</v>
      </c>
      <c r="AB157" s="9">
        <v>0</v>
      </c>
      <c r="AC157" s="9">
        <v>10586290.476130627</v>
      </c>
    </row>
    <row r="158" spans="1:29" x14ac:dyDescent="0.25">
      <c r="A158" s="7" t="s">
        <v>95</v>
      </c>
      <c r="B158" s="7" t="s">
        <v>32</v>
      </c>
      <c r="C158" s="7" t="s">
        <v>33</v>
      </c>
      <c r="D158" s="7" t="s">
        <v>325</v>
      </c>
      <c r="E158" s="9">
        <v>35208413</v>
      </c>
      <c r="F158" s="9">
        <v>0</v>
      </c>
      <c r="G158" s="9">
        <v>23717812201</v>
      </c>
      <c r="H158" s="9">
        <v>53291965</v>
      </c>
      <c r="I158" s="9">
        <v>0</v>
      </c>
      <c r="J158" s="9">
        <v>0</v>
      </c>
      <c r="K158" s="9">
        <v>23806312579</v>
      </c>
      <c r="L158" s="9">
        <v>9551289.197960943</v>
      </c>
      <c r="M158" s="9">
        <v>-13109066.800323516</v>
      </c>
      <c r="N158" s="9">
        <v>0</v>
      </c>
      <c r="O158" s="9">
        <v>0</v>
      </c>
      <c r="P158" s="9">
        <v>0</v>
      </c>
      <c r="Q158" s="9">
        <v>23802754801.397636</v>
      </c>
      <c r="R158" s="9">
        <v>56362898</v>
      </c>
      <c r="S158" s="9">
        <v>0</v>
      </c>
      <c r="T158" s="9">
        <v>23717812201</v>
      </c>
      <c r="U158" s="23">
        <v>9551289.197960943</v>
      </c>
      <c r="V158" s="23">
        <v>40182898.199676484</v>
      </c>
      <c r="W158" s="23">
        <v>0</v>
      </c>
      <c r="X158" s="23">
        <v>0</v>
      </c>
      <c r="Y158" s="9">
        <v>23823909286.397636</v>
      </c>
      <c r="Z158" s="9">
        <v>0</v>
      </c>
      <c r="AA158" s="23">
        <v>23823909286.397636</v>
      </c>
      <c r="AB158" s="9">
        <v>816202148.36000001</v>
      </c>
      <c r="AC158" s="9">
        <v>23007707138.037636</v>
      </c>
    </row>
    <row r="159" spans="1:29" x14ac:dyDescent="0.25">
      <c r="A159" s="7" t="s">
        <v>95</v>
      </c>
      <c r="B159" s="7" t="s">
        <v>34</v>
      </c>
      <c r="C159" s="7" t="s">
        <v>35</v>
      </c>
      <c r="D159" s="7" t="s">
        <v>326</v>
      </c>
      <c r="E159" s="9">
        <v>22773888396</v>
      </c>
      <c r="F159" s="9">
        <v>0</v>
      </c>
      <c r="G159" s="9">
        <v>3453694579</v>
      </c>
      <c r="H159" s="9">
        <v>969867509</v>
      </c>
      <c r="I159" s="9">
        <v>0</v>
      </c>
      <c r="J159" s="9">
        <v>0</v>
      </c>
      <c r="K159" s="9">
        <v>27197450484</v>
      </c>
      <c r="L159" s="9">
        <v>601148041.86155701</v>
      </c>
      <c r="M159" s="9">
        <v>-829099609.4539566</v>
      </c>
      <c r="N159" s="9">
        <v>0</v>
      </c>
      <c r="O159" s="9">
        <v>0</v>
      </c>
      <c r="P159" s="9">
        <v>0</v>
      </c>
      <c r="Q159" s="9">
        <v>26969498916.4076</v>
      </c>
      <c r="R159" s="9">
        <v>11754166431</v>
      </c>
      <c r="S159" s="9">
        <v>0</v>
      </c>
      <c r="T159" s="9">
        <v>3453694579</v>
      </c>
      <c r="U159" s="23">
        <v>601148041.86155701</v>
      </c>
      <c r="V159" s="23">
        <v>140767899.5460434</v>
      </c>
      <c r="W159" s="23">
        <v>0</v>
      </c>
      <c r="X159" s="23">
        <v>0</v>
      </c>
      <c r="Y159" s="9">
        <v>15949776951.4076</v>
      </c>
      <c r="Z159" s="9">
        <v>0</v>
      </c>
      <c r="AA159" s="23">
        <v>15949776951.4076</v>
      </c>
      <c r="AB159" s="9">
        <v>1925725399</v>
      </c>
      <c r="AC159" s="9">
        <v>14024051552.4076</v>
      </c>
    </row>
    <row r="160" spans="1:29" x14ac:dyDescent="0.25">
      <c r="A160" s="7" t="s">
        <v>95</v>
      </c>
      <c r="B160" s="7" t="s">
        <v>34</v>
      </c>
      <c r="C160" s="7" t="s">
        <v>327</v>
      </c>
      <c r="D160" s="7" t="s">
        <v>328</v>
      </c>
      <c r="E160" s="9">
        <v>22595165630</v>
      </c>
      <c r="F160" s="9">
        <v>0</v>
      </c>
      <c r="G160" s="9">
        <v>0</v>
      </c>
      <c r="H160" s="9">
        <v>17837296745</v>
      </c>
      <c r="I160" s="9">
        <v>0</v>
      </c>
      <c r="J160" s="9">
        <v>0</v>
      </c>
      <c r="K160" s="9">
        <v>40432462375</v>
      </c>
      <c r="L160" s="9">
        <v>3427468848.1438866</v>
      </c>
      <c r="M160" s="9">
        <v>33682667.800276846</v>
      </c>
      <c r="N160" s="9">
        <v>0</v>
      </c>
      <c r="O160" s="9">
        <v>0</v>
      </c>
      <c r="P160" s="9">
        <v>0</v>
      </c>
      <c r="Q160" s="9">
        <v>43893613890.944168</v>
      </c>
      <c r="R160" s="9">
        <v>29007909619</v>
      </c>
      <c r="S160" s="9">
        <v>0</v>
      </c>
      <c r="T160" s="9">
        <v>0</v>
      </c>
      <c r="U160" s="23">
        <v>3427468848.1438866</v>
      </c>
      <c r="V160" s="23">
        <v>17870979412.800278</v>
      </c>
      <c r="W160" s="23">
        <v>0</v>
      </c>
      <c r="X160" s="23">
        <v>0</v>
      </c>
      <c r="Y160" s="9">
        <v>50306357879.944168</v>
      </c>
      <c r="Z160" s="9">
        <v>0</v>
      </c>
      <c r="AA160" s="23">
        <v>50306357879.944168</v>
      </c>
      <c r="AB160" s="9">
        <v>103490885.06</v>
      </c>
      <c r="AC160" s="9">
        <v>50202866994.884171</v>
      </c>
    </row>
    <row r="161" spans="1:29" x14ac:dyDescent="0.25">
      <c r="A161" s="7" t="s">
        <v>95</v>
      </c>
      <c r="B161" s="7" t="s">
        <v>34</v>
      </c>
      <c r="C161" s="7" t="s">
        <v>329</v>
      </c>
      <c r="D161" s="7" t="s">
        <v>330</v>
      </c>
      <c r="E161" s="9">
        <v>0</v>
      </c>
      <c r="F161" s="9">
        <v>0</v>
      </c>
      <c r="G161" s="9">
        <v>0</v>
      </c>
      <c r="H161" s="9">
        <v>10282758</v>
      </c>
      <c r="I161" s="9">
        <v>0</v>
      </c>
      <c r="J161" s="9">
        <v>0</v>
      </c>
      <c r="K161" s="9">
        <v>10282758</v>
      </c>
      <c r="L161" s="9">
        <v>26815860.564888537</v>
      </c>
      <c r="M161" s="9">
        <v>264819.08632451505</v>
      </c>
      <c r="N161" s="9">
        <v>0</v>
      </c>
      <c r="O161" s="9">
        <v>0</v>
      </c>
      <c r="P161" s="9">
        <v>0</v>
      </c>
      <c r="Q161" s="9">
        <v>37363437.65121305</v>
      </c>
      <c r="R161" s="9">
        <v>7917798</v>
      </c>
      <c r="S161" s="9">
        <v>0</v>
      </c>
      <c r="T161" s="9">
        <v>0</v>
      </c>
      <c r="U161" s="23">
        <v>26815860.564888537</v>
      </c>
      <c r="V161" s="23">
        <v>10547577.086324515</v>
      </c>
      <c r="W161" s="23">
        <v>0</v>
      </c>
      <c r="X161" s="23">
        <v>0</v>
      </c>
      <c r="Y161" s="9">
        <v>45281235.65121305</v>
      </c>
      <c r="Z161" s="9">
        <v>0</v>
      </c>
      <c r="AA161" s="23">
        <v>45281235.65121305</v>
      </c>
      <c r="AB161" s="9">
        <v>26624251</v>
      </c>
      <c r="AC161" s="9">
        <v>18656984.65121305</v>
      </c>
    </row>
    <row r="162" spans="1:29" x14ac:dyDescent="0.25">
      <c r="A162" s="7" t="s">
        <v>95</v>
      </c>
      <c r="B162" s="7" t="s">
        <v>34</v>
      </c>
      <c r="C162" s="7" t="s">
        <v>331</v>
      </c>
      <c r="D162" s="7" t="s">
        <v>332</v>
      </c>
      <c r="E162" s="9">
        <v>370240705</v>
      </c>
      <c r="F162" s="9">
        <v>0</v>
      </c>
      <c r="G162" s="9">
        <v>0</v>
      </c>
      <c r="H162" s="9">
        <v>363257212</v>
      </c>
      <c r="I162" s="9">
        <v>0</v>
      </c>
      <c r="J162" s="9">
        <v>0</v>
      </c>
      <c r="K162" s="9">
        <v>733497917</v>
      </c>
      <c r="L162" s="9">
        <v>69964024.482167572</v>
      </c>
      <c r="M162" s="9">
        <v>-14333485.164050341</v>
      </c>
      <c r="N162" s="9">
        <v>0</v>
      </c>
      <c r="O162" s="9">
        <v>0</v>
      </c>
      <c r="P162" s="9">
        <v>0</v>
      </c>
      <c r="Q162" s="9">
        <v>789128456.31811726</v>
      </c>
      <c r="R162" s="9">
        <v>191814674</v>
      </c>
      <c r="S162" s="9">
        <v>0</v>
      </c>
      <c r="T162" s="9">
        <v>0</v>
      </c>
      <c r="U162" s="23">
        <v>69964024.482167572</v>
      </c>
      <c r="V162" s="23">
        <v>348923726.83594966</v>
      </c>
      <c r="W162" s="23">
        <v>0</v>
      </c>
      <c r="X162" s="23">
        <v>0</v>
      </c>
      <c r="Y162" s="9">
        <v>610702425.31811726</v>
      </c>
      <c r="Z162" s="9">
        <v>0</v>
      </c>
      <c r="AA162" s="23">
        <v>610702425.31811726</v>
      </c>
      <c r="AB162" s="9">
        <v>582788533.83000004</v>
      </c>
      <c r="AC162" s="9">
        <v>27913891.488117218</v>
      </c>
    </row>
    <row r="163" spans="1:29" x14ac:dyDescent="0.25">
      <c r="A163" s="7" t="s">
        <v>95</v>
      </c>
      <c r="B163" s="7" t="s">
        <v>34</v>
      </c>
      <c r="C163" s="7" t="s">
        <v>333</v>
      </c>
      <c r="D163" s="7" t="s">
        <v>334</v>
      </c>
      <c r="E163" s="9">
        <v>6916193</v>
      </c>
      <c r="F163" s="9">
        <v>0</v>
      </c>
      <c r="G163" s="9">
        <v>0</v>
      </c>
      <c r="H163" s="9">
        <v>14849696</v>
      </c>
      <c r="I163" s="9">
        <v>0</v>
      </c>
      <c r="J163" s="9">
        <v>0</v>
      </c>
      <c r="K163" s="9">
        <v>21765889</v>
      </c>
      <c r="L163" s="9">
        <v>15241157.456104327</v>
      </c>
      <c r="M163" s="9">
        <v>-2378339.7041562311</v>
      </c>
      <c r="N163" s="9">
        <v>0</v>
      </c>
      <c r="O163" s="9">
        <v>0</v>
      </c>
      <c r="P163" s="9">
        <v>0</v>
      </c>
      <c r="Q163" s="9">
        <v>34628706.751948088</v>
      </c>
      <c r="R163" s="9">
        <v>7653317</v>
      </c>
      <c r="S163" s="9">
        <v>0</v>
      </c>
      <c r="T163" s="9">
        <v>0</v>
      </c>
      <c r="U163" s="23">
        <v>15241157.456104327</v>
      </c>
      <c r="V163" s="23">
        <v>12471356.295843769</v>
      </c>
      <c r="W163" s="23">
        <v>0</v>
      </c>
      <c r="X163" s="23">
        <v>0</v>
      </c>
      <c r="Y163" s="9">
        <v>35365830.751948096</v>
      </c>
      <c r="Z163" s="9">
        <v>0</v>
      </c>
      <c r="AA163" s="23">
        <v>35365830.751948096</v>
      </c>
      <c r="AB163" s="9">
        <v>0</v>
      </c>
      <c r="AC163" s="9">
        <v>35365830.751948096</v>
      </c>
    </row>
    <row r="164" spans="1:29" x14ac:dyDescent="0.25">
      <c r="A164" s="7" t="s">
        <v>95</v>
      </c>
      <c r="B164" s="7" t="s">
        <v>34</v>
      </c>
      <c r="C164" s="7" t="s">
        <v>335</v>
      </c>
      <c r="D164" s="7" t="s">
        <v>336</v>
      </c>
      <c r="E164" s="9">
        <v>174096941</v>
      </c>
      <c r="F164" s="9">
        <v>0</v>
      </c>
      <c r="G164" s="9">
        <v>0</v>
      </c>
      <c r="H164" s="9">
        <v>113722309</v>
      </c>
      <c r="I164" s="9">
        <v>0</v>
      </c>
      <c r="J164" s="9">
        <v>0</v>
      </c>
      <c r="K164" s="9">
        <v>287819250</v>
      </c>
      <c r="L164" s="9">
        <v>25894524.925248623</v>
      </c>
      <c r="M164" s="9">
        <v>-2223808.7339766324</v>
      </c>
      <c r="N164" s="9">
        <v>0</v>
      </c>
      <c r="O164" s="9">
        <v>0</v>
      </c>
      <c r="P164" s="9">
        <v>0</v>
      </c>
      <c r="Q164" s="9">
        <v>311489966.19127202</v>
      </c>
      <c r="R164" s="9">
        <v>12308428</v>
      </c>
      <c r="S164" s="9">
        <v>0</v>
      </c>
      <c r="T164" s="9">
        <v>0</v>
      </c>
      <c r="U164" s="23">
        <v>25894524.925248623</v>
      </c>
      <c r="V164" s="23">
        <v>111498500.26602337</v>
      </c>
      <c r="W164" s="23">
        <v>0</v>
      </c>
      <c r="X164" s="23">
        <v>0</v>
      </c>
      <c r="Y164" s="9">
        <v>149701453.19127199</v>
      </c>
      <c r="Z164" s="9">
        <v>0</v>
      </c>
      <c r="AA164" s="23">
        <v>149701453.19127199</v>
      </c>
      <c r="AB164" s="9">
        <v>0</v>
      </c>
      <c r="AC164" s="9">
        <v>149701453.19127199</v>
      </c>
    </row>
    <row r="165" spans="1:29" x14ac:dyDescent="0.25">
      <c r="A165" s="7" t="s">
        <v>95</v>
      </c>
      <c r="B165" s="7" t="s">
        <v>34</v>
      </c>
      <c r="C165" s="7" t="s">
        <v>337</v>
      </c>
      <c r="D165" s="7" t="s">
        <v>338</v>
      </c>
      <c r="E165" s="9">
        <v>5111926634</v>
      </c>
      <c r="F165" s="9">
        <v>0</v>
      </c>
      <c r="G165" s="9">
        <v>10114392991</v>
      </c>
      <c r="H165" s="9">
        <v>135781334</v>
      </c>
      <c r="I165" s="9">
        <v>0</v>
      </c>
      <c r="J165" s="9">
        <v>0</v>
      </c>
      <c r="K165" s="9">
        <v>15362100959</v>
      </c>
      <c r="L165" s="9">
        <v>806530010.88472557</v>
      </c>
      <c r="M165" s="9">
        <v>1206723.6461877129</v>
      </c>
      <c r="N165" s="9">
        <v>0</v>
      </c>
      <c r="O165" s="9">
        <v>0</v>
      </c>
      <c r="P165" s="9">
        <v>0</v>
      </c>
      <c r="Q165" s="9">
        <v>16169837693.530912</v>
      </c>
      <c r="R165" s="9">
        <v>6117395656</v>
      </c>
      <c r="S165" s="9">
        <v>0</v>
      </c>
      <c r="T165" s="9">
        <v>10114392991</v>
      </c>
      <c r="U165" s="23">
        <v>806530010.88472557</v>
      </c>
      <c r="V165" s="23">
        <v>136988057.64618772</v>
      </c>
      <c r="W165" s="23">
        <v>0</v>
      </c>
      <c r="X165" s="23">
        <v>0</v>
      </c>
      <c r="Y165" s="9">
        <v>17175306715.530912</v>
      </c>
      <c r="Z165" s="9">
        <v>0</v>
      </c>
      <c r="AA165" s="23">
        <v>17175306715.530912</v>
      </c>
      <c r="AB165" s="9">
        <v>10436732777.610001</v>
      </c>
      <c r="AC165" s="9">
        <v>6738573937.9209118</v>
      </c>
    </row>
    <row r="166" spans="1:29" x14ac:dyDescent="0.25">
      <c r="A166" s="7" t="s">
        <v>95</v>
      </c>
      <c r="B166" s="7" t="s">
        <v>34</v>
      </c>
      <c r="C166" s="7" t="s">
        <v>339</v>
      </c>
      <c r="D166" s="7" t="s">
        <v>340</v>
      </c>
      <c r="E166" s="9">
        <v>1304600797</v>
      </c>
      <c r="F166" s="9">
        <v>0</v>
      </c>
      <c r="G166" s="9">
        <v>0</v>
      </c>
      <c r="H166" s="9">
        <v>116149143</v>
      </c>
      <c r="I166" s="9">
        <v>0</v>
      </c>
      <c r="J166" s="9">
        <v>0</v>
      </c>
      <c r="K166" s="9">
        <v>1420749940</v>
      </c>
      <c r="L166" s="9">
        <v>9106986.7625747919</v>
      </c>
      <c r="M166" s="9">
        <v>-66945214.960937381</v>
      </c>
      <c r="N166" s="9">
        <v>0</v>
      </c>
      <c r="O166" s="9">
        <v>0</v>
      </c>
      <c r="P166" s="9">
        <v>0</v>
      </c>
      <c r="Q166" s="9">
        <v>1362911711.8016372</v>
      </c>
      <c r="R166" s="9">
        <v>383902928</v>
      </c>
      <c r="S166" s="9">
        <v>0</v>
      </c>
      <c r="T166" s="9">
        <v>0</v>
      </c>
      <c r="U166" s="23">
        <v>9106986.7625747919</v>
      </c>
      <c r="V166" s="23">
        <v>49203928.039062619</v>
      </c>
      <c r="W166" s="23">
        <v>0</v>
      </c>
      <c r="X166" s="23">
        <v>0</v>
      </c>
      <c r="Y166" s="9">
        <v>442213842.80163741</v>
      </c>
      <c r="Z166" s="9">
        <v>0</v>
      </c>
      <c r="AA166" s="23">
        <v>442213842.80163741</v>
      </c>
      <c r="AB166" s="9">
        <v>0</v>
      </c>
      <c r="AC166" s="9">
        <v>442213842.80163741</v>
      </c>
    </row>
    <row r="167" spans="1:29" x14ac:dyDescent="0.25">
      <c r="A167" s="7" t="s">
        <v>95</v>
      </c>
      <c r="B167" s="7" t="s">
        <v>34</v>
      </c>
      <c r="C167" s="7" t="s">
        <v>341</v>
      </c>
      <c r="D167" s="7" t="s">
        <v>342</v>
      </c>
      <c r="E167" s="9">
        <v>159677</v>
      </c>
      <c r="F167" s="9">
        <v>0</v>
      </c>
      <c r="G167" s="9">
        <v>0</v>
      </c>
      <c r="H167" s="9">
        <v>3843807</v>
      </c>
      <c r="I167" s="9">
        <v>0</v>
      </c>
      <c r="J167" s="9">
        <v>0</v>
      </c>
      <c r="K167" s="9">
        <v>4003484</v>
      </c>
      <c r="L167" s="9">
        <v>626946.62845613598</v>
      </c>
      <c r="M167" s="9">
        <v>-1449004.7568459315</v>
      </c>
      <c r="N167" s="9">
        <v>0</v>
      </c>
      <c r="O167" s="9">
        <v>0</v>
      </c>
      <c r="P167" s="9">
        <v>0</v>
      </c>
      <c r="Q167" s="9">
        <v>3181425.8716102047</v>
      </c>
      <c r="R167" s="9">
        <v>5982378</v>
      </c>
      <c r="S167" s="9">
        <v>0</v>
      </c>
      <c r="T167" s="9">
        <v>0</v>
      </c>
      <c r="U167" s="23">
        <v>626946.62845613598</v>
      </c>
      <c r="V167" s="23">
        <v>2394802.2431540685</v>
      </c>
      <c r="W167" s="23">
        <v>0</v>
      </c>
      <c r="X167" s="23">
        <v>0</v>
      </c>
      <c r="Y167" s="9">
        <v>9004126.8716102056</v>
      </c>
      <c r="Z167" s="9">
        <v>0</v>
      </c>
      <c r="AA167" s="23">
        <v>9004126.8716102056</v>
      </c>
      <c r="AB167" s="9">
        <v>0</v>
      </c>
      <c r="AC167" s="9">
        <v>9004126.8716102056</v>
      </c>
    </row>
    <row r="168" spans="1:29" x14ac:dyDescent="0.25">
      <c r="A168" s="7" t="s">
        <v>95</v>
      </c>
      <c r="B168" s="7" t="s">
        <v>34</v>
      </c>
      <c r="C168" s="7" t="s">
        <v>343</v>
      </c>
      <c r="D168" s="7" t="s">
        <v>344</v>
      </c>
      <c r="E168" s="9">
        <v>238406</v>
      </c>
      <c r="F168" s="9">
        <v>0</v>
      </c>
      <c r="G168" s="9">
        <v>0</v>
      </c>
      <c r="H168" s="9">
        <v>1057320</v>
      </c>
      <c r="I168" s="9">
        <v>0</v>
      </c>
      <c r="J168" s="9">
        <v>0</v>
      </c>
      <c r="K168" s="9">
        <v>1295726</v>
      </c>
      <c r="L168" s="9">
        <v>226596.36133612524</v>
      </c>
      <c r="M168" s="9">
        <v>-257758.69702865323</v>
      </c>
      <c r="N168" s="9">
        <v>0</v>
      </c>
      <c r="O168" s="9">
        <v>0</v>
      </c>
      <c r="P168" s="9">
        <v>0</v>
      </c>
      <c r="Q168" s="9">
        <v>1264563.6643074721</v>
      </c>
      <c r="R168" s="9">
        <v>1725046</v>
      </c>
      <c r="S168" s="9">
        <v>0</v>
      </c>
      <c r="T168" s="9">
        <v>0</v>
      </c>
      <c r="U168" s="23">
        <v>226596.36133612524</v>
      </c>
      <c r="V168" s="23">
        <v>799561.30297134677</v>
      </c>
      <c r="W168" s="23">
        <v>0</v>
      </c>
      <c r="X168" s="23">
        <v>0</v>
      </c>
      <c r="Y168" s="9">
        <v>2751203.6643074723</v>
      </c>
      <c r="Z168" s="9">
        <v>0</v>
      </c>
      <c r="AA168" s="23">
        <v>2751203.6643074723</v>
      </c>
      <c r="AB168" s="9">
        <v>0</v>
      </c>
      <c r="AC168" s="9">
        <v>2751203.6643074723</v>
      </c>
    </row>
    <row r="169" spans="1:29" x14ac:dyDescent="0.25">
      <c r="A169" s="7" t="s">
        <v>95</v>
      </c>
      <c r="B169" s="7" t="s">
        <v>34</v>
      </c>
      <c r="C169" s="7" t="s">
        <v>345</v>
      </c>
      <c r="D169" s="7" t="s">
        <v>346</v>
      </c>
      <c r="E169" s="9">
        <v>107776330</v>
      </c>
      <c r="F169" s="9">
        <v>0</v>
      </c>
      <c r="G169" s="9">
        <v>39890430</v>
      </c>
      <c r="H169" s="9">
        <v>79188380</v>
      </c>
      <c r="I169" s="9">
        <v>0</v>
      </c>
      <c r="J169" s="9">
        <v>0</v>
      </c>
      <c r="K169" s="9">
        <v>226855140</v>
      </c>
      <c r="L169" s="9">
        <v>15582705.318435669</v>
      </c>
      <c r="M169" s="9">
        <v>247492.26047620273</v>
      </c>
      <c r="N169" s="9">
        <v>0</v>
      </c>
      <c r="O169" s="9">
        <v>0</v>
      </c>
      <c r="P169" s="9">
        <v>0</v>
      </c>
      <c r="Q169" s="9">
        <v>242685337.57891187</v>
      </c>
      <c r="R169" s="9">
        <v>279966038</v>
      </c>
      <c r="S169" s="9">
        <v>0</v>
      </c>
      <c r="T169" s="9">
        <v>39890430</v>
      </c>
      <c r="U169" s="23">
        <v>15582705.318435669</v>
      </c>
      <c r="V169" s="23">
        <v>79435872.260476202</v>
      </c>
      <c r="W169" s="23">
        <v>0</v>
      </c>
      <c r="X169" s="23">
        <v>0</v>
      </c>
      <c r="Y169" s="9">
        <v>414875045.5789119</v>
      </c>
      <c r="Z169" s="9">
        <v>0</v>
      </c>
      <c r="AA169" s="23">
        <v>414875045.5789119</v>
      </c>
      <c r="AB169" s="9">
        <v>0</v>
      </c>
      <c r="AC169" s="9">
        <v>414875045.5789119</v>
      </c>
    </row>
    <row r="170" spans="1:29" x14ac:dyDescent="0.25">
      <c r="A170" s="7" t="s">
        <v>95</v>
      </c>
      <c r="B170" s="7" t="s">
        <v>34</v>
      </c>
      <c r="C170" s="7" t="s">
        <v>347</v>
      </c>
      <c r="D170" s="7" t="s">
        <v>348</v>
      </c>
      <c r="E170" s="9">
        <v>1486701</v>
      </c>
      <c r="F170" s="9">
        <v>0</v>
      </c>
      <c r="G170" s="9">
        <v>0</v>
      </c>
      <c r="H170" s="9">
        <v>3705475</v>
      </c>
      <c r="I170" s="9">
        <v>0</v>
      </c>
      <c r="J170" s="9">
        <v>0</v>
      </c>
      <c r="K170" s="9">
        <v>5192176</v>
      </c>
      <c r="L170" s="9">
        <v>4270907.211382756</v>
      </c>
      <c r="M170" s="9">
        <v>-1863485.6745542111</v>
      </c>
      <c r="N170" s="9">
        <v>0</v>
      </c>
      <c r="O170" s="9">
        <v>0</v>
      </c>
      <c r="P170" s="9">
        <v>0</v>
      </c>
      <c r="Q170" s="9">
        <v>7599597.5368285449</v>
      </c>
      <c r="R170" s="9">
        <v>1903930</v>
      </c>
      <c r="S170" s="9">
        <v>0</v>
      </c>
      <c r="T170" s="9">
        <v>0</v>
      </c>
      <c r="U170" s="23">
        <v>4270907.211382756</v>
      </c>
      <c r="V170" s="23">
        <v>1841989.3254457889</v>
      </c>
      <c r="W170" s="23">
        <v>0</v>
      </c>
      <c r="X170" s="23">
        <v>0</v>
      </c>
      <c r="Y170" s="9">
        <v>8016826.5368285449</v>
      </c>
      <c r="Z170" s="9">
        <v>0</v>
      </c>
      <c r="AA170" s="23">
        <v>8016826.5368285449</v>
      </c>
      <c r="AB170" s="9">
        <v>6198289</v>
      </c>
      <c r="AC170" s="9">
        <v>1818537.5368285449</v>
      </c>
    </row>
    <row r="171" spans="1:29" x14ac:dyDescent="0.25">
      <c r="A171" s="7" t="s">
        <v>95</v>
      </c>
      <c r="B171" s="7" t="s">
        <v>34</v>
      </c>
      <c r="C171" s="7" t="s">
        <v>349</v>
      </c>
      <c r="D171" s="7" t="s">
        <v>350</v>
      </c>
      <c r="E171" s="9">
        <v>144859249</v>
      </c>
      <c r="F171" s="9">
        <v>0</v>
      </c>
      <c r="G171" s="9">
        <v>243220421</v>
      </c>
      <c r="H171" s="9">
        <v>0</v>
      </c>
      <c r="I171" s="9">
        <v>0</v>
      </c>
      <c r="J171" s="9">
        <v>0</v>
      </c>
      <c r="K171" s="9">
        <v>388079670</v>
      </c>
      <c r="L171" s="9">
        <v>7904731.0015958548</v>
      </c>
      <c r="M171" s="9">
        <v>0</v>
      </c>
      <c r="N171" s="9">
        <v>0</v>
      </c>
      <c r="O171" s="9">
        <v>0</v>
      </c>
      <c r="P171" s="9">
        <v>0</v>
      </c>
      <c r="Q171" s="9">
        <v>395984401.00159585</v>
      </c>
      <c r="R171" s="9">
        <v>27073747</v>
      </c>
      <c r="S171" s="9">
        <v>0</v>
      </c>
      <c r="T171" s="9">
        <v>243220421</v>
      </c>
      <c r="U171" s="23">
        <v>7904731.0015958548</v>
      </c>
      <c r="V171" s="23">
        <v>0</v>
      </c>
      <c r="W171" s="23">
        <v>0</v>
      </c>
      <c r="X171" s="23">
        <v>0</v>
      </c>
      <c r="Y171" s="9">
        <v>278198899.00159585</v>
      </c>
      <c r="Z171" s="9">
        <v>0</v>
      </c>
      <c r="AA171" s="23">
        <v>278198899.00159585</v>
      </c>
      <c r="AB171" s="9">
        <v>96240774.329999998</v>
      </c>
      <c r="AC171" s="9">
        <v>181958124.67159587</v>
      </c>
    </row>
    <row r="172" spans="1:29" x14ac:dyDescent="0.25">
      <c r="A172" s="7" t="s">
        <v>95</v>
      </c>
      <c r="B172" s="7" t="s">
        <v>34</v>
      </c>
      <c r="C172" s="7" t="s">
        <v>351</v>
      </c>
      <c r="D172" s="7" t="s">
        <v>352</v>
      </c>
      <c r="E172" s="9">
        <v>480522049</v>
      </c>
      <c r="F172" s="9">
        <v>0</v>
      </c>
      <c r="G172" s="9">
        <v>0</v>
      </c>
      <c r="H172" s="9">
        <v>628265007</v>
      </c>
      <c r="I172" s="9">
        <v>0</v>
      </c>
      <c r="J172" s="9">
        <v>0</v>
      </c>
      <c r="K172" s="9">
        <v>1108787056</v>
      </c>
      <c r="L172" s="9">
        <v>119215195.82406589</v>
      </c>
      <c r="M172" s="9">
        <v>783576.92106429092</v>
      </c>
      <c r="N172" s="9">
        <v>0</v>
      </c>
      <c r="O172" s="9">
        <v>0</v>
      </c>
      <c r="P172" s="9">
        <v>0</v>
      </c>
      <c r="Q172" s="9">
        <v>1228785828.7451303</v>
      </c>
      <c r="R172" s="9">
        <v>682432156</v>
      </c>
      <c r="S172" s="9">
        <v>0</v>
      </c>
      <c r="T172" s="9">
        <v>0</v>
      </c>
      <c r="U172" s="23">
        <v>119215195.82406589</v>
      </c>
      <c r="V172" s="23">
        <v>629048583.92106426</v>
      </c>
      <c r="W172" s="23">
        <v>0</v>
      </c>
      <c r="X172" s="23">
        <v>0</v>
      </c>
      <c r="Y172" s="9">
        <v>1430695935.7451301</v>
      </c>
      <c r="Z172" s="9">
        <v>0</v>
      </c>
      <c r="AA172" s="23">
        <v>1430695935.7451301</v>
      </c>
      <c r="AB172" s="9">
        <v>714044514.75999999</v>
      </c>
      <c r="AC172" s="9">
        <v>716651420.98513007</v>
      </c>
    </row>
    <row r="173" spans="1:29" x14ac:dyDescent="0.25">
      <c r="A173" s="7" t="s">
        <v>95</v>
      </c>
      <c r="B173" s="7" t="s">
        <v>34</v>
      </c>
      <c r="C173" s="7" t="s">
        <v>353</v>
      </c>
      <c r="D173" s="7" t="s">
        <v>354</v>
      </c>
      <c r="E173" s="9">
        <v>169649954</v>
      </c>
      <c r="F173" s="9">
        <v>0</v>
      </c>
      <c r="G173" s="9">
        <v>0</v>
      </c>
      <c r="H173" s="9">
        <v>231162744</v>
      </c>
      <c r="I173" s="9">
        <v>0</v>
      </c>
      <c r="J173" s="9">
        <v>0</v>
      </c>
      <c r="K173" s="9">
        <v>400812698</v>
      </c>
      <c r="L173" s="9">
        <v>42236483.663315736</v>
      </c>
      <c r="M173" s="9">
        <v>-2964224.5458070636</v>
      </c>
      <c r="N173" s="9">
        <v>0</v>
      </c>
      <c r="O173" s="9">
        <v>0</v>
      </c>
      <c r="P173" s="9">
        <v>0</v>
      </c>
      <c r="Q173" s="9">
        <v>440084957.11750865</v>
      </c>
      <c r="R173" s="9">
        <v>36916701</v>
      </c>
      <c r="S173" s="9">
        <v>0</v>
      </c>
      <c r="T173" s="9">
        <v>0</v>
      </c>
      <c r="U173" s="23">
        <v>42236483.663315736</v>
      </c>
      <c r="V173" s="23">
        <v>228198519.45419294</v>
      </c>
      <c r="W173" s="23">
        <v>0</v>
      </c>
      <c r="X173" s="23">
        <v>0</v>
      </c>
      <c r="Y173" s="9">
        <v>307351704.11750865</v>
      </c>
      <c r="Z173" s="9">
        <v>0</v>
      </c>
      <c r="AA173" s="23">
        <v>307351704.11750865</v>
      </c>
      <c r="AB173" s="9">
        <v>19749374.57</v>
      </c>
      <c r="AC173" s="9">
        <v>287602329.54750866</v>
      </c>
    </row>
    <row r="174" spans="1:29" x14ac:dyDescent="0.25">
      <c r="A174" s="7" t="s">
        <v>95</v>
      </c>
      <c r="B174" s="7" t="s">
        <v>34</v>
      </c>
      <c r="C174" s="8" t="s">
        <v>1877</v>
      </c>
      <c r="D174" s="7" t="s">
        <v>1878</v>
      </c>
      <c r="E174" s="9"/>
      <c r="F174" s="9"/>
      <c r="G174" s="9"/>
      <c r="H174" s="9"/>
      <c r="I174" s="9"/>
      <c r="J174" s="9"/>
      <c r="K174" s="9">
        <v>0</v>
      </c>
      <c r="L174" s="9"/>
      <c r="M174" s="9"/>
      <c r="N174" s="9"/>
      <c r="O174" s="9"/>
      <c r="P174" s="9"/>
      <c r="Q174" s="9">
        <v>0</v>
      </c>
      <c r="R174" s="9">
        <v>0</v>
      </c>
      <c r="S174" s="9"/>
      <c r="T174" s="9"/>
      <c r="U174" s="23"/>
      <c r="V174" s="23"/>
      <c r="W174" s="23"/>
      <c r="X174" s="23"/>
      <c r="Y174" s="9">
        <v>0</v>
      </c>
      <c r="Z174" s="9">
        <v>435978</v>
      </c>
      <c r="AA174" s="23">
        <v>435978</v>
      </c>
      <c r="AB174" s="9">
        <v>0</v>
      </c>
      <c r="AC174" s="9">
        <v>435978</v>
      </c>
    </row>
    <row r="175" spans="1:29" x14ac:dyDescent="0.25">
      <c r="A175" s="7" t="s">
        <v>95</v>
      </c>
      <c r="B175" s="7" t="s">
        <v>34</v>
      </c>
      <c r="C175" s="7" t="s">
        <v>355</v>
      </c>
      <c r="D175" s="7" t="s">
        <v>356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76160360.00345543</v>
      </c>
      <c r="M175" s="9">
        <v>0</v>
      </c>
      <c r="N175" s="9">
        <v>0</v>
      </c>
      <c r="O175" s="9">
        <v>0</v>
      </c>
      <c r="P175" s="9">
        <v>0</v>
      </c>
      <c r="Q175" s="9">
        <v>76160360.00345543</v>
      </c>
      <c r="R175" s="9">
        <v>24488033</v>
      </c>
      <c r="S175" s="9">
        <v>0</v>
      </c>
      <c r="T175" s="9">
        <v>0</v>
      </c>
      <c r="U175" s="23">
        <v>76160360.00345543</v>
      </c>
      <c r="V175" s="23">
        <v>0</v>
      </c>
      <c r="W175" s="23">
        <v>0</v>
      </c>
      <c r="X175" s="23">
        <v>0</v>
      </c>
      <c r="Y175" s="9">
        <v>100648393.00345543</v>
      </c>
      <c r="Z175" s="9">
        <v>0</v>
      </c>
      <c r="AA175" s="23">
        <v>100648393.00345543</v>
      </c>
      <c r="AB175" s="9">
        <v>25043416</v>
      </c>
      <c r="AC175" s="9">
        <v>75604977.00345543</v>
      </c>
    </row>
    <row r="176" spans="1:29" x14ac:dyDescent="0.25">
      <c r="A176" s="7" t="s">
        <v>95</v>
      </c>
      <c r="B176" s="7" t="s">
        <v>34</v>
      </c>
      <c r="C176" s="7" t="s">
        <v>357</v>
      </c>
      <c r="D176" s="7" t="s">
        <v>358</v>
      </c>
      <c r="E176" s="9">
        <v>512089</v>
      </c>
      <c r="F176" s="9">
        <v>0</v>
      </c>
      <c r="G176" s="9">
        <v>0</v>
      </c>
      <c r="H176" s="9">
        <v>783102</v>
      </c>
      <c r="I176" s="9">
        <v>0</v>
      </c>
      <c r="J176" s="9">
        <v>0</v>
      </c>
      <c r="K176" s="9">
        <v>1295191</v>
      </c>
      <c r="L176" s="9">
        <v>1192134.1759232795</v>
      </c>
      <c r="M176" s="9">
        <v>-72225.322926861933</v>
      </c>
      <c r="N176" s="9">
        <v>0</v>
      </c>
      <c r="O176" s="9">
        <v>0</v>
      </c>
      <c r="P176" s="9">
        <v>0</v>
      </c>
      <c r="Q176" s="9">
        <v>2415099.8529964173</v>
      </c>
      <c r="R176" s="9">
        <v>5088458</v>
      </c>
      <c r="S176" s="9">
        <v>0</v>
      </c>
      <c r="T176" s="9">
        <v>0</v>
      </c>
      <c r="U176" s="23">
        <v>1192134.1759232795</v>
      </c>
      <c r="V176" s="23">
        <v>710876.67707313807</v>
      </c>
      <c r="W176" s="23">
        <v>0</v>
      </c>
      <c r="X176" s="23">
        <v>0</v>
      </c>
      <c r="Y176" s="9">
        <v>6991468.8529964173</v>
      </c>
      <c r="Z176" s="9">
        <v>0</v>
      </c>
      <c r="AA176" s="23">
        <v>6991468.8529964173</v>
      </c>
      <c r="AB176" s="9">
        <v>0</v>
      </c>
      <c r="AC176" s="9">
        <v>6991468.8529964173</v>
      </c>
    </row>
    <row r="177" spans="1:29" x14ac:dyDescent="0.25">
      <c r="A177" s="7" t="s">
        <v>95</v>
      </c>
      <c r="B177" s="7" t="s">
        <v>34</v>
      </c>
      <c r="C177" s="7" t="s">
        <v>359</v>
      </c>
      <c r="D177" s="7" t="s">
        <v>360</v>
      </c>
      <c r="E177" s="9">
        <v>186924021</v>
      </c>
      <c r="F177" s="9">
        <v>0</v>
      </c>
      <c r="G177" s="9">
        <v>0</v>
      </c>
      <c r="H177" s="9">
        <v>301060382</v>
      </c>
      <c r="I177" s="9">
        <v>0</v>
      </c>
      <c r="J177" s="9">
        <v>0</v>
      </c>
      <c r="K177" s="9">
        <v>487984403</v>
      </c>
      <c r="L177" s="9">
        <v>66447309.265275523</v>
      </c>
      <c r="M177" s="9">
        <v>2866496.46402092</v>
      </c>
      <c r="N177" s="9">
        <v>0</v>
      </c>
      <c r="O177" s="9">
        <v>0</v>
      </c>
      <c r="P177" s="9">
        <v>0</v>
      </c>
      <c r="Q177" s="9">
        <v>557298208.72929645</v>
      </c>
      <c r="R177" s="9">
        <v>454524430</v>
      </c>
      <c r="S177" s="9">
        <v>0</v>
      </c>
      <c r="T177" s="9">
        <v>0</v>
      </c>
      <c r="U177" s="23">
        <v>66447309.265275523</v>
      </c>
      <c r="V177" s="23">
        <v>303926878.46402091</v>
      </c>
      <c r="W177" s="23">
        <v>0</v>
      </c>
      <c r="X177" s="23">
        <v>0</v>
      </c>
      <c r="Y177" s="9">
        <v>824898617.72929645</v>
      </c>
      <c r="Z177" s="9">
        <v>0</v>
      </c>
      <c r="AA177" s="23">
        <v>824898617.72929645</v>
      </c>
      <c r="AB177" s="9">
        <v>232584775.34999999</v>
      </c>
      <c r="AC177" s="9">
        <v>592313842.37929642</v>
      </c>
    </row>
    <row r="178" spans="1:29" x14ac:dyDescent="0.25">
      <c r="A178" s="7" t="s">
        <v>95</v>
      </c>
      <c r="B178" s="7" t="s">
        <v>34</v>
      </c>
      <c r="C178" s="7" t="s">
        <v>361</v>
      </c>
      <c r="D178" s="7" t="s">
        <v>362</v>
      </c>
      <c r="E178" s="9">
        <v>149827944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149827944</v>
      </c>
      <c r="L178" s="9">
        <v>20018535.734372526</v>
      </c>
      <c r="M178" s="9">
        <v>0</v>
      </c>
      <c r="N178" s="9">
        <v>0</v>
      </c>
      <c r="O178" s="9">
        <v>0</v>
      </c>
      <c r="P178" s="9">
        <v>0</v>
      </c>
      <c r="Q178" s="9">
        <v>169846479.73437253</v>
      </c>
      <c r="R178" s="9">
        <v>107458773</v>
      </c>
      <c r="S178" s="9">
        <v>0</v>
      </c>
      <c r="T178" s="9">
        <v>0</v>
      </c>
      <c r="U178" s="23">
        <v>20018535.734372526</v>
      </c>
      <c r="V178" s="23">
        <v>0</v>
      </c>
      <c r="W178" s="23">
        <v>0</v>
      </c>
      <c r="X178" s="23">
        <v>0</v>
      </c>
      <c r="Y178" s="9">
        <v>127477308.73437253</v>
      </c>
      <c r="Z178" s="9">
        <v>0</v>
      </c>
      <c r="AA178" s="23">
        <v>127477308.73437253</v>
      </c>
      <c r="AB178" s="9">
        <v>17446236</v>
      </c>
      <c r="AC178" s="9">
        <v>110031072.73437253</v>
      </c>
    </row>
    <row r="179" spans="1:29" x14ac:dyDescent="0.25">
      <c r="A179" s="7" t="s">
        <v>95</v>
      </c>
      <c r="B179" s="7" t="s">
        <v>34</v>
      </c>
      <c r="C179" s="7" t="s">
        <v>363</v>
      </c>
      <c r="D179" s="7" t="s">
        <v>364</v>
      </c>
      <c r="E179" s="9">
        <v>32299493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32299493</v>
      </c>
      <c r="L179" s="9">
        <v>2.5695785880088806E-2</v>
      </c>
      <c r="M179" s="9">
        <v>0</v>
      </c>
      <c r="N179" s="9">
        <v>0</v>
      </c>
      <c r="O179" s="9">
        <v>0</v>
      </c>
      <c r="P179" s="9">
        <v>0</v>
      </c>
      <c r="Q179" s="9">
        <v>32299493.025695786</v>
      </c>
      <c r="R179" s="9">
        <v>451249</v>
      </c>
      <c r="S179" s="9">
        <v>0</v>
      </c>
      <c r="T179" s="9">
        <v>0</v>
      </c>
      <c r="U179" s="23">
        <v>2.5695785880088806E-2</v>
      </c>
      <c r="V179" s="23">
        <v>0</v>
      </c>
      <c r="W179" s="23">
        <v>0</v>
      </c>
      <c r="X179" s="23">
        <v>0</v>
      </c>
      <c r="Y179" s="9">
        <v>451249.02569578588</v>
      </c>
      <c r="Z179" s="9">
        <v>0</v>
      </c>
      <c r="AA179" s="23">
        <v>451249.02569578588</v>
      </c>
      <c r="AB179" s="9">
        <v>451249</v>
      </c>
      <c r="AC179" s="9">
        <v>2.5695785880088806E-2</v>
      </c>
    </row>
    <row r="180" spans="1:29" x14ac:dyDescent="0.25">
      <c r="A180" s="7" t="s">
        <v>95</v>
      </c>
      <c r="B180" s="7" t="s">
        <v>34</v>
      </c>
      <c r="C180" s="7" t="s">
        <v>365</v>
      </c>
      <c r="D180" s="7" t="s">
        <v>366</v>
      </c>
      <c r="E180" s="9">
        <v>151318</v>
      </c>
      <c r="F180" s="9">
        <v>0</v>
      </c>
      <c r="G180" s="9">
        <v>0</v>
      </c>
      <c r="H180" s="9">
        <v>626391</v>
      </c>
      <c r="I180" s="9">
        <v>0</v>
      </c>
      <c r="J180" s="9">
        <v>0</v>
      </c>
      <c r="K180" s="9">
        <v>777709</v>
      </c>
      <c r="L180" s="9">
        <v>15829869.659640497</v>
      </c>
      <c r="M180" s="9">
        <v>-164311.68084819615</v>
      </c>
      <c r="N180" s="9">
        <v>0</v>
      </c>
      <c r="O180" s="9">
        <v>0</v>
      </c>
      <c r="P180" s="9">
        <v>0</v>
      </c>
      <c r="Q180" s="9">
        <v>16443266.9787923</v>
      </c>
      <c r="R180" s="9">
        <v>18530</v>
      </c>
      <c r="S180" s="9">
        <v>0</v>
      </c>
      <c r="T180" s="9">
        <v>0</v>
      </c>
      <c r="U180" s="23">
        <v>15829869.659640497</v>
      </c>
      <c r="V180" s="23">
        <v>462079.31915180385</v>
      </c>
      <c r="W180" s="23">
        <v>0</v>
      </c>
      <c r="X180" s="23">
        <v>0</v>
      </c>
      <c r="Y180" s="9">
        <v>16310478.9787923</v>
      </c>
      <c r="Z180" s="9">
        <v>0</v>
      </c>
      <c r="AA180" s="23">
        <v>16310478.9787923</v>
      </c>
      <c r="AB180" s="9">
        <v>0</v>
      </c>
      <c r="AC180" s="9">
        <v>16310478.9787923</v>
      </c>
    </row>
    <row r="181" spans="1:29" x14ac:dyDescent="0.25">
      <c r="A181" s="7" t="s">
        <v>95</v>
      </c>
      <c r="B181" s="7" t="s">
        <v>34</v>
      </c>
      <c r="C181" s="7" t="s">
        <v>367</v>
      </c>
      <c r="D181" s="7" t="s">
        <v>368</v>
      </c>
      <c r="E181" s="9">
        <v>3781859</v>
      </c>
      <c r="F181" s="9">
        <v>0</v>
      </c>
      <c r="G181" s="9">
        <v>630707486</v>
      </c>
      <c r="H181" s="9">
        <v>0</v>
      </c>
      <c r="I181" s="9">
        <v>0</v>
      </c>
      <c r="J181" s="9">
        <v>0</v>
      </c>
      <c r="K181" s="9">
        <v>634489345</v>
      </c>
      <c r="L181" s="9">
        <v>12785441.265911773</v>
      </c>
      <c r="M181" s="9">
        <v>2.9485343805162927E-9</v>
      </c>
      <c r="N181" s="9">
        <v>0</v>
      </c>
      <c r="O181" s="9">
        <v>0</v>
      </c>
      <c r="P181" s="9">
        <v>0</v>
      </c>
      <c r="Q181" s="9">
        <v>647274786.26591182</v>
      </c>
      <c r="R181" s="9">
        <v>87369814</v>
      </c>
      <c r="S181" s="9">
        <v>0</v>
      </c>
      <c r="T181" s="9">
        <v>630707486</v>
      </c>
      <c r="U181" s="23">
        <v>12785441.265911773</v>
      </c>
      <c r="V181" s="23">
        <v>2.9485343805162927E-9</v>
      </c>
      <c r="W181" s="23">
        <v>0</v>
      </c>
      <c r="X181" s="23">
        <v>0</v>
      </c>
      <c r="Y181" s="9">
        <v>730862741.26591182</v>
      </c>
      <c r="Z181" s="9">
        <v>0</v>
      </c>
      <c r="AA181" s="23">
        <v>730862741.26591182</v>
      </c>
      <c r="AB181" s="9">
        <v>0</v>
      </c>
      <c r="AC181" s="9">
        <v>730862741.26591182</v>
      </c>
    </row>
    <row r="182" spans="1:29" x14ac:dyDescent="0.25">
      <c r="A182" s="7" t="s">
        <v>95</v>
      </c>
      <c r="B182" s="7" t="s">
        <v>34</v>
      </c>
      <c r="C182" s="7" t="s">
        <v>369</v>
      </c>
      <c r="D182" s="7" t="s">
        <v>370</v>
      </c>
      <c r="E182" s="9">
        <v>1104300308</v>
      </c>
      <c r="F182" s="9">
        <v>0</v>
      </c>
      <c r="G182" s="9">
        <v>0</v>
      </c>
      <c r="H182" s="9">
        <v>353187431</v>
      </c>
      <c r="I182" s="9">
        <v>0</v>
      </c>
      <c r="J182" s="9">
        <v>0</v>
      </c>
      <c r="K182" s="9">
        <v>1457487739</v>
      </c>
      <c r="L182" s="9">
        <v>89450898.967442513</v>
      </c>
      <c r="M182" s="9">
        <v>527646.77756704588</v>
      </c>
      <c r="N182" s="9">
        <v>0</v>
      </c>
      <c r="O182" s="9">
        <v>0</v>
      </c>
      <c r="P182" s="9">
        <v>0</v>
      </c>
      <c r="Q182" s="9">
        <v>1547466284.7450097</v>
      </c>
      <c r="R182" s="9">
        <v>455212451</v>
      </c>
      <c r="S182" s="9">
        <v>0</v>
      </c>
      <c r="T182" s="9">
        <v>0</v>
      </c>
      <c r="U182" s="23">
        <v>89450898.967442513</v>
      </c>
      <c r="V182" s="23">
        <v>353715077.77756703</v>
      </c>
      <c r="W182" s="23">
        <v>0</v>
      </c>
      <c r="X182" s="23">
        <v>0</v>
      </c>
      <c r="Y182" s="9">
        <v>898378427.74500954</v>
      </c>
      <c r="Z182" s="9">
        <v>0</v>
      </c>
      <c r="AA182" s="23">
        <v>898378427.74500954</v>
      </c>
      <c r="AB182" s="9">
        <v>0</v>
      </c>
      <c r="AC182" s="9">
        <v>898378427.74500954</v>
      </c>
    </row>
    <row r="183" spans="1:29" x14ac:dyDescent="0.25">
      <c r="A183" s="7" t="s">
        <v>95</v>
      </c>
      <c r="B183" s="7" t="s">
        <v>34</v>
      </c>
      <c r="C183" s="7" t="s">
        <v>371</v>
      </c>
      <c r="D183" s="7" t="s">
        <v>372</v>
      </c>
      <c r="E183" s="9">
        <v>43229</v>
      </c>
      <c r="F183" s="9">
        <v>0</v>
      </c>
      <c r="G183" s="9">
        <v>0</v>
      </c>
      <c r="H183" s="9">
        <v>33865</v>
      </c>
      <c r="I183" s="9">
        <v>0</v>
      </c>
      <c r="J183" s="9">
        <v>0</v>
      </c>
      <c r="K183" s="9">
        <v>77094</v>
      </c>
      <c r="L183" s="9">
        <v>4870.1545695233744</v>
      </c>
      <c r="M183" s="9">
        <v>-7552.1545695233726</v>
      </c>
      <c r="N183" s="9">
        <v>0</v>
      </c>
      <c r="O183" s="9">
        <v>0</v>
      </c>
      <c r="P183" s="9">
        <v>0</v>
      </c>
      <c r="Q183" s="9">
        <v>74412</v>
      </c>
      <c r="R183" s="9">
        <v>0</v>
      </c>
      <c r="S183" s="9">
        <v>0</v>
      </c>
      <c r="T183" s="9">
        <v>0</v>
      </c>
      <c r="U183" s="23">
        <v>4870.1545695233744</v>
      </c>
      <c r="V183" s="23">
        <v>26312.845430476627</v>
      </c>
      <c r="W183" s="23">
        <v>0</v>
      </c>
      <c r="X183" s="23">
        <v>0</v>
      </c>
      <c r="Y183" s="9">
        <v>31183</v>
      </c>
      <c r="Z183" s="9">
        <v>0</v>
      </c>
      <c r="AA183" s="23">
        <v>31183</v>
      </c>
      <c r="AB183" s="9">
        <v>0</v>
      </c>
      <c r="AC183" s="9">
        <v>31183</v>
      </c>
    </row>
    <row r="184" spans="1:29" x14ac:dyDescent="0.25">
      <c r="A184" s="7" t="s">
        <v>95</v>
      </c>
      <c r="B184" s="7" t="s">
        <v>34</v>
      </c>
      <c r="C184" s="7" t="s">
        <v>373</v>
      </c>
      <c r="D184" s="7" t="s">
        <v>374</v>
      </c>
      <c r="E184" s="9">
        <v>1050423003</v>
      </c>
      <c r="F184" s="9">
        <v>0</v>
      </c>
      <c r="G184" s="9">
        <v>0</v>
      </c>
      <c r="H184" s="9">
        <v>127577425</v>
      </c>
      <c r="I184" s="9">
        <v>0</v>
      </c>
      <c r="J184" s="9">
        <v>0</v>
      </c>
      <c r="K184" s="9">
        <v>1178000428</v>
      </c>
      <c r="L184" s="9">
        <v>17106656.636574924</v>
      </c>
      <c r="M184" s="9">
        <v>-35152268.287425876</v>
      </c>
      <c r="N184" s="9">
        <v>0</v>
      </c>
      <c r="O184" s="9">
        <v>0</v>
      </c>
      <c r="P184" s="9">
        <v>0</v>
      </c>
      <c r="Q184" s="9">
        <v>1159954816.3491492</v>
      </c>
      <c r="R184" s="9">
        <v>382365020</v>
      </c>
      <c r="S184" s="9">
        <v>0</v>
      </c>
      <c r="T184" s="9">
        <v>0</v>
      </c>
      <c r="U184" s="23">
        <v>17106656.636574924</v>
      </c>
      <c r="V184" s="23">
        <v>92425156.712574124</v>
      </c>
      <c r="W184" s="23">
        <v>0</v>
      </c>
      <c r="X184" s="23">
        <v>0</v>
      </c>
      <c r="Y184" s="9">
        <v>491896833.34914905</v>
      </c>
      <c r="Z184" s="9">
        <v>0</v>
      </c>
      <c r="AA184" s="23">
        <v>491896833.34914905</v>
      </c>
      <c r="AB184" s="9">
        <v>380078107.76999998</v>
      </c>
      <c r="AC184" s="9">
        <v>111818725.57914907</v>
      </c>
    </row>
    <row r="185" spans="1:29" x14ac:dyDescent="0.25">
      <c r="A185" s="7" t="s">
        <v>95</v>
      </c>
      <c r="B185" s="7" t="s">
        <v>34</v>
      </c>
      <c r="C185" s="7" t="s">
        <v>375</v>
      </c>
      <c r="D185" s="7" t="s">
        <v>376</v>
      </c>
      <c r="E185" s="9">
        <v>194627494</v>
      </c>
      <c r="F185" s="9">
        <v>0</v>
      </c>
      <c r="G185" s="9">
        <v>0</v>
      </c>
      <c r="H185" s="9">
        <v>84924456</v>
      </c>
      <c r="I185" s="9">
        <v>0</v>
      </c>
      <c r="J185" s="9">
        <v>0</v>
      </c>
      <c r="K185" s="9">
        <v>279551950</v>
      </c>
      <c r="L185" s="9">
        <v>14457446.872831404</v>
      </c>
      <c r="M185" s="9">
        <v>-6812650.8407714367</v>
      </c>
      <c r="N185" s="9">
        <v>0</v>
      </c>
      <c r="O185" s="9">
        <v>0</v>
      </c>
      <c r="P185" s="9">
        <v>0</v>
      </c>
      <c r="Q185" s="9">
        <v>287196746.03205997</v>
      </c>
      <c r="R185" s="9">
        <v>202842046</v>
      </c>
      <c r="S185" s="9">
        <v>0</v>
      </c>
      <c r="T185" s="9">
        <v>0</v>
      </c>
      <c r="U185" s="23">
        <v>14457446.872831404</v>
      </c>
      <c r="V185" s="23">
        <v>78111805.159228563</v>
      </c>
      <c r="W185" s="23">
        <v>0</v>
      </c>
      <c r="X185" s="23">
        <v>0</v>
      </c>
      <c r="Y185" s="9">
        <v>295411298.03205997</v>
      </c>
      <c r="Z185" s="9">
        <v>0</v>
      </c>
      <c r="AA185" s="23">
        <v>295411298.03205997</v>
      </c>
      <c r="AB185" s="9">
        <v>0.15</v>
      </c>
      <c r="AC185" s="9">
        <v>295411297.88205999</v>
      </c>
    </row>
    <row r="186" spans="1:29" x14ac:dyDescent="0.25">
      <c r="A186" s="7" t="s">
        <v>95</v>
      </c>
      <c r="B186" s="7" t="s">
        <v>34</v>
      </c>
      <c r="C186" s="7" t="s">
        <v>377</v>
      </c>
      <c r="D186" s="7" t="s">
        <v>378</v>
      </c>
      <c r="E186" s="9">
        <v>80489959</v>
      </c>
      <c r="F186" s="9">
        <v>0</v>
      </c>
      <c r="G186" s="9">
        <v>0</v>
      </c>
      <c r="H186" s="9">
        <v>72579161</v>
      </c>
      <c r="I186" s="9">
        <v>0</v>
      </c>
      <c r="J186" s="9">
        <v>0</v>
      </c>
      <c r="K186" s="9">
        <v>153069120</v>
      </c>
      <c r="L186" s="9">
        <v>11774099.876696423</v>
      </c>
      <c r="M186" s="9">
        <v>-8965150.6522703171</v>
      </c>
      <c r="N186" s="9">
        <v>0</v>
      </c>
      <c r="O186" s="9">
        <v>0</v>
      </c>
      <c r="P186" s="9">
        <v>0</v>
      </c>
      <c r="Q186" s="9">
        <v>155878069.22442609</v>
      </c>
      <c r="R186" s="9">
        <v>163441600</v>
      </c>
      <c r="S186" s="9">
        <v>0</v>
      </c>
      <c r="T186" s="9">
        <v>0</v>
      </c>
      <c r="U186" s="23">
        <v>11774099.876696423</v>
      </c>
      <c r="V186" s="23">
        <v>63614010.347729683</v>
      </c>
      <c r="W186" s="23">
        <v>0</v>
      </c>
      <c r="X186" s="23">
        <v>0</v>
      </c>
      <c r="Y186" s="9">
        <v>238829710.22442609</v>
      </c>
      <c r="Z186" s="9">
        <v>0</v>
      </c>
      <c r="AA186" s="23">
        <v>238829710.22442609</v>
      </c>
      <c r="AB186" s="9">
        <v>1441347.98</v>
      </c>
      <c r="AC186" s="9">
        <v>237388362.2444261</v>
      </c>
    </row>
    <row r="187" spans="1:29" x14ac:dyDescent="0.25">
      <c r="A187" s="7" t="s">
        <v>95</v>
      </c>
      <c r="B187" s="7" t="s">
        <v>34</v>
      </c>
      <c r="C187" s="7" t="s">
        <v>379</v>
      </c>
      <c r="D187" s="7" t="s">
        <v>380</v>
      </c>
      <c r="E187" s="9">
        <v>877801</v>
      </c>
      <c r="F187" s="9">
        <v>0</v>
      </c>
      <c r="G187" s="9">
        <v>0</v>
      </c>
      <c r="H187" s="9">
        <v>1692201</v>
      </c>
      <c r="I187" s="9">
        <v>0</v>
      </c>
      <c r="J187" s="9">
        <v>0</v>
      </c>
      <c r="K187" s="9">
        <v>2570002</v>
      </c>
      <c r="L187" s="9">
        <v>1465493.4881688755</v>
      </c>
      <c r="M187" s="9">
        <v>-300066.42695698491</v>
      </c>
      <c r="N187" s="9">
        <v>0</v>
      </c>
      <c r="O187" s="9">
        <v>0</v>
      </c>
      <c r="P187" s="9">
        <v>0</v>
      </c>
      <c r="Q187" s="9">
        <v>3735429.0612118905</v>
      </c>
      <c r="R187" s="9">
        <v>1693261</v>
      </c>
      <c r="S187" s="9">
        <v>0</v>
      </c>
      <c r="T187" s="9">
        <v>0</v>
      </c>
      <c r="U187" s="23">
        <v>1465493.4881688755</v>
      </c>
      <c r="V187" s="23">
        <v>1392134.5730430151</v>
      </c>
      <c r="W187" s="23">
        <v>0</v>
      </c>
      <c r="X187" s="23">
        <v>0</v>
      </c>
      <c r="Y187" s="9">
        <v>4550889.0612118905</v>
      </c>
      <c r="Z187" s="9">
        <v>0</v>
      </c>
      <c r="AA187" s="23">
        <v>4550889.0612118905</v>
      </c>
      <c r="AB187" s="9">
        <v>0</v>
      </c>
      <c r="AC187" s="9">
        <v>4550889.0612118905</v>
      </c>
    </row>
    <row r="188" spans="1:29" x14ac:dyDescent="0.25">
      <c r="A188" s="7" t="s">
        <v>95</v>
      </c>
      <c r="B188" s="7" t="s">
        <v>34</v>
      </c>
      <c r="C188" s="7" t="s">
        <v>381</v>
      </c>
      <c r="D188" s="7" t="s">
        <v>382</v>
      </c>
      <c r="E188" s="9">
        <v>418196</v>
      </c>
      <c r="F188" s="9">
        <v>0</v>
      </c>
      <c r="G188" s="9">
        <v>0</v>
      </c>
      <c r="H188" s="9">
        <v>32862</v>
      </c>
      <c r="I188" s="9">
        <v>0</v>
      </c>
      <c r="J188" s="9">
        <v>0</v>
      </c>
      <c r="K188" s="9">
        <v>451058</v>
      </c>
      <c r="L188" s="9">
        <v>1158580.711974497</v>
      </c>
      <c r="M188" s="9">
        <v>-12405.266787318513</v>
      </c>
      <c r="N188" s="9">
        <v>0</v>
      </c>
      <c r="O188" s="9">
        <v>0</v>
      </c>
      <c r="P188" s="9">
        <v>0</v>
      </c>
      <c r="Q188" s="9">
        <v>1597233.4451871784</v>
      </c>
      <c r="R188" s="9">
        <v>0</v>
      </c>
      <c r="S188" s="9">
        <v>0</v>
      </c>
      <c r="T188" s="9">
        <v>0</v>
      </c>
      <c r="U188" s="23">
        <v>1158580.711974497</v>
      </c>
      <c r="V188" s="23">
        <v>20456.733212681487</v>
      </c>
      <c r="W188" s="23">
        <v>0</v>
      </c>
      <c r="X188" s="23">
        <v>0</v>
      </c>
      <c r="Y188" s="9">
        <v>1179037.4451871784</v>
      </c>
      <c r="Z188" s="9">
        <v>0</v>
      </c>
      <c r="AA188" s="23">
        <v>1179037.4451871784</v>
      </c>
      <c r="AB188" s="9">
        <v>0</v>
      </c>
      <c r="AC188" s="9">
        <v>1179037.4451871784</v>
      </c>
    </row>
    <row r="189" spans="1:29" x14ac:dyDescent="0.25">
      <c r="A189" s="7" t="s">
        <v>95</v>
      </c>
      <c r="B189" s="7" t="s">
        <v>36</v>
      </c>
      <c r="C189" s="7" t="s">
        <v>37</v>
      </c>
      <c r="D189" s="7" t="s">
        <v>383</v>
      </c>
      <c r="E189" s="9">
        <v>34618825253</v>
      </c>
      <c r="F189" s="9">
        <v>0</v>
      </c>
      <c r="G189" s="9">
        <v>0</v>
      </c>
      <c r="H189" s="9">
        <v>4988750787</v>
      </c>
      <c r="I189" s="9">
        <v>0</v>
      </c>
      <c r="J189" s="9">
        <v>0</v>
      </c>
      <c r="K189" s="9">
        <v>39607576040</v>
      </c>
      <c r="L189" s="9">
        <v>844026220.81888962</v>
      </c>
      <c r="M189" s="9">
        <v>-428581049.57838821</v>
      </c>
      <c r="N189" s="9">
        <v>0</v>
      </c>
      <c r="O189" s="9">
        <v>0</v>
      </c>
      <c r="P189" s="9">
        <v>0</v>
      </c>
      <c r="Q189" s="9">
        <v>40023021211.240509</v>
      </c>
      <c r="R189" s="9">
        <v>16889893700</v>
      </c>
      <c r="S189" s="9">
        <v>0</v>
      </c>
      <c r="T189" s="9">
        <v>0</v>
      </c>
      <c r="U189" s="23">
        <v>844026220.81888962</v>
      </c>
      <c r="V189" s="23">
        <v>4560169737.4216118</v>
      </c>
      <c r="W189" s="23">
        <v>0</v>
      </c>
      <c r="X189" s="23">
        <v>0</v>
      </c>
      <c r="Y189" s="9">
        <v>22294089658.240501</v>
      </c>
      <c r="Z189" s="9">
        <v>215473.27</v>
      </c>
      <c r="AA189" s="23">
        <v>22294305131.510502</v>
      </c>
      <c r="AB189" s="9">
        <v>20380446307.450001</v>
      </c>
      <c r="AC189" s="9">
        <v>1913858824.0605011</v>
      </c>
    </row>
    <row r="190" spans="1:29" x14ac:dyDescent="0.25">
      <c r="A190" s="7" t="s">
        <v>95</v>
      </c>
      <c r="B190" s="7" t="s">
        <v>36</v>
      </c>
      <c r="C190" s="7" t="s">
        <v>384</v>
      </c>
      <c r="D190" s="7" t="s">
        <v>385</v>
      </c>
      <c r="E190" s="9">
        <v>6815980</v>
      </c>
      <c r="F190" s="9">
        <v>0</v>
      </c>
      <c r="G190" s="9">
        <v>0</v>
      </c>
      <c r="H190" s="9">
        <v>11820309</v>
      </c>
      <c r="I190" s="9">
        <v>0</v>
      </c>
      <c r="J190" s="9">
        <v>0</v>
      </c>
      <c r="K190" s="9">
        <v>18636289</v>
      </c>
      <c r="L190" s="9">
        <v>2499790.3167838603</v>
      </c>
      <c r="M190" s="9">
        <v>83390.998021067615</v>
      </c>
      <c r="N190" s="9">
        <v>0</v>
      </c>
      <c r="O190" s="9">
        <v>0</v>
      </c>
      <c r="P190" s="9">
        <v>0</v>
      </c>
      <c r="Q190" s="9">
        <v>21219470.314804927</v>
      </c>
      <c r="R190" s="9">
        <v>58923625</v>
      </c>
      <c r="S190" s="9">
        <v>0</v>
      </c>
      <c r="T190" s="9">
        <v>0</v>
      </c>
      <c r="U190" s="23">
        <v>2499790.3167838603</v>
      </c>
      <c r="V190" s="23">
        <v>11903699.998021068</v>
      </c>
      <c r="W190" s="23">
        <v>0</v>
      </c>
      <c r="X190" s="23">
        <v>0</v>
      </c>
      <c r="Y190" s="9">
        <v>73327115.314804927</v>
      </c>
      <c r="Z190" s="9">
        <v>0</v>
      </c>
      <c r="AA190" s="23">
        <v>73327115.314804927</v>
      </c>
      <c r="AB190" s="9">
        <v>0</v>
      </c>
      <c r="AC190" s="9">
        <v>73327115.314804927</v>
      </c>
    </row>
    <row r="191" spans="1:29" x14ac:dyDescent="0.25">
      <c r="A191" s="7" t="s">
        <v>95</v>
      </c>
      <c r="B191" s="7" t="s">
        <v>36</v>
      </c>
      <c r="C191" s="7" t="s">
        <v>386</v>
      </c>
      <c r="D191" s="7" t="s">
        <v>387</v>
      </c>
      <c r="E191" s="9">
        <v>56119099</v>
      </c>
      <c r="F191" s="9">
        <v>0</v>
      </c>
      <c r="G191" s="9">
        <v>0</v>
      </c>
      <c r="H191" s="9">
        <v>30309327</v>
      </c>
      <c r="I191" s="9">
        <v>0</v>
      </c>
      <c r="J191" s="9">
        <v>0</v>
      </c>
      <c r="K191" s="9">
        <v>86428426</v>
      </c>
      <c r="L191" s="9">
        <v>5416021.8693220019</v>
      </c>
      <c r="M191" s="9">
        <v>-1047228.5536444932</v>
      </c>
      <c r="N191" s="9">
        <v>0</v>
      </c>
      <c r="O191" s="9">
        <v>0</v>
      </c>
      <c r="P191" s="9">
        <v>0</v>
      </c>
      <c r="Q191" s="9">
        <v>90797219.315677509</v>
      </c>
      <c r="R191" s="9">
        <v>37856925</v>
      </c>
      <c r="S191" s="9">
        <v>0</v>
      </c>
      <c r="T191" s="9">
        <v>0</v>
      </c>
      <c r="U191" s="23">
        <v>5416021.8693220019</v>
      </c>
      <c r="V191" s="23">
        <v>29262098.446355507</v>
      </c>
      <c r="W191" s="23">
        <v>0</v>
      </c>
      <c r="X191" s="23">
        <v>0</v>
      </c>
      <c r="Y191" s="9">
        <v>72535045.315677509</v>
      </c>
      <c r="Z191" s="9">
        <v>0</v>
      </c>
      <c r="AA191" s="23">
        <v>72535045.315677509</v>
      </c>
      <c r="AB191" s="9">
        <v>0</v>
      </c>
      <c r="AC191" s="9">
        <v>72535045.315677509</v>
      </c>
    </row>
    <row r="192" spans="1:29" x14ac:dyDescent="0.25">
      <c r="A192" s="7" t="s">
        <v>95</v>
      </c>
      <c r="B192" s="7" t="s">
        <v>36</v>
      </c>
      <c r="C192" s="7" t="s">
        <v>388</v>
      </c>
      <c r="D192" s="7" t="s">
        <v>389</v>
      </c>
      <c r="E192" s="9">
        <v>4395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4395</v>
      </c>
      <c r="L192" s="9">
        <v>9.70797927948297E-5</v>
      </c>
      <c r="M192" s="9">
        <v>-6.8212102632969618E-12</v>
      </c>
      <c r="N192" s="9">
        <v>0</v>
      </c>
      <c r="O192" s="9">
        <v>0</v>
      </c>
      <c r="P192" s="9">
        <v>0</v>
      </c>
      <c r="Q192" s="9">
        <v>4395.0000970797864</v>
      </c>
      <c r="R192" s="9">
        <v>0</v>
      </c>
      <c r="S192" s="9">
        <v>0</v>
      </c>
      <c r="T192" s="9">
        <v>0</v>
      </c>
      <c r="U192" s="23">
        <v>9.70797927948297E-5</v>
      </c>
      <c r="V192" s="23">
        <v>-6.8212102632969618E-12</v>
      </c>
      <c r="W192" s="23">
        <v>0</v>
      </c>
      <c r="X192" s="23">
        <v>0</v>
      </c>
      <c r="Y192" s="9">
        <v>9.7079785973619437E-5</v>
      </c>
      <c r="Z192" s="9">
        <v>0</v>
      </c>
      <c r="AA192" s="23">
        <v>9.7079785973619437E-5</v>
      </c>
      <c r="AB192" s="9">
        <v>0</v>
      </c>
      <c r="AC192" s="9">
        <v>9.7079785973619437E-5</v>
      </c>
    </row>
    <row r="193" spans="1:29" x14ac:dyDescent="0.25">
      <c r="A193" s="7" t="s">
        <v>95</v>
      </c>
      <c r="B193" s="7" t="s">
        <v>36</v>
      </c>
      <c r="C193" s="7" t="s">
        <v>390</v>
      </c>
      <c r="D193" s="7" t="s">
        <v>391</v>
      </c>
      <c r="E193" s="9">
        <v>423387</v>
      </c>
      <c r="F193" s="9">
        <v>0</v>
      </c>
      <c r="G193" s="9">
        <v>0</v>
      </c>
      <c r="H193" s="9">
        <v>3392073</v>
      </c>
      <c r="I193" s="9">
        <v>0</v>
      </c>
      <c r="J193" s="9">
        <v>0</v>
      </c>
      <c r="K193" s="9">
        <v>3815460</v>
      </c>
      <c r="L193" s="9">
        <v>1609128.76004864</v>
      </c>
      <c r="M193" s="9">
        <v>-246251.40091304202</v>
      </c>
      <c r="N193" s="9">
        <v>0</v>
      </c>
      <c r="O193" s="9">
        <v>0</v>
      </c>
      <c r="P193" s="9">
        <v>0</v>
      </c>
      <c r="Q193" s="9">
        <v>5178337.3591355979</v>
      </c>
      <c r="R193" s="9">
        <v>2421789</v>
      </c>
      <c r="S193" s="9">
        <v>0</v>
      </c>
      <c r="T193" s="9">
        <v>0</v>
      </c>
      <c r="U193" s="23">
        <v>1609128.76004864</v>
      </c>
      <c r="V193" s="23">
        <v>3145821.599086958</v>
      </c>
      <c r="W193" s="23">
        <v>0</v>
      </c>
      <c r="X193" s="23">
        <v>0</v>
      </c>
      <c r="Y193" s="9">
        <v>7176739.3591355979</v>
      </c>
      <c r="Z193" s="9">
        <v>0</v>
      </c>
      <c r="AA193" s="23">
        <v>7176739.3591355979</v>
      </c>
      <c r="AB193" s="9">
        <v>0</v>
      </c>
      <c r="AC193" s="9">
        <v>7176739.3591355979</v>
      </c>
    </row>
    <row r="194" spans="1:29" x14ac:dyDescent="0.25">
      <c r="A194" s="7" t="s">
        <v>95</v>
      </c>
      <c r="B194" s="7" t="s">
        <v>36</v>
      </c>
      <c r="C194" s="7" t="s">
        <v>392</v>
      </c>
      <c r="D194" s="7" t="s">
        <v>393</v>
      </c>
      <c r="E194" s="9">
        <v>42410</v>
      </c>
      <c r="F194" s="9">
        <v>0</v>
      </c>
      <c r="G194" s="9">
        <v>0</v>
      </c>
      <c r="H194" s="9">
        <v>18221</v>
      </c>
      <c r="I194" s="9">
        <v>0</v>
      </c>
      <c r="J194" s="9">
        <v>0</v>
      </c>
      <c r="K194" s="9">
        <v>60631</v>
      </c>
      <c r="L194" s="9">
        <v>112653.06692195602</v>
      </c>
      <c r="M194" s="9">
        <v>-10255.978574826921</v>
      </c>
      <c r="N194" s="9">
        <v>0</v>
      </c>
      <c r="O194" s="9">
        <v>0</v>
      </c>
      <c r="P194" s="9">
        <v>0</v>
      </c>
      <c r="Q194" s="9">
        <v>163028.08834712912</v>
      </c>
      <c r="R194" s="9">
        <v>50241</v>
      </c>
      <c r="S194" s="9">
        <v>0</v>
      </c>
      <c r="T194" s="9">
        <v>0</v>
      </c>
      <c r="U194" s="23">
        <v>112653.06692195602</v>
      </c>
      <c r="V194" s="23">
        <v>7965.0214251730795</v>
      </c>
      <c r="W194" s="23">
        <v>0</v>
      </c>
      <c r="X194" s="23">
        <v>0</v>
      </c>
      <c r="Y194" s="9">
        <v>170859.08834712912</v>
      </c>
      <c r="Z194" s="9">
        <v>0</v>
      </c>
      <c r="AA194" s="23">
        <v>170859.08834712912</v>
      </c>
      <c r="AB194" s="9">
        <v>0</v>
      </c>
      <c r="AC194" s="9">
        <v>170859.08834712912</v>
      </c>
    </row>
    <row r="195" spans="1:29" x14ac:dyDescent="0.25">
      <c r="A195" s="7" t="s">
        <v>95</v>
      </c>
      <c r="B195" s="7" t="s">
        <v>36</v>
      </c>
      <c r="C195" s="7" t="s">
        <v>394</v>
      </c>
      <c r="D195" s="7" t="s">
        <v>395</v>
      </c>
      <c r="E195" s="9">
        <v>9017723</v>
      </c>
      <c r="F195" s="9">
        <v>0</v>
      </c>
      <c r="G195" s="9">
        <v>2285264</v>
      </c>
      <c r="H195" s="9">
        <v>5745971</v>
      </c>
      <c r="I195" s="9">
        <v>0</v>
      </c>
      <c r="J195" s="9">
        <v>0</v>
      </c>
      <c r="K195" s="9">
        <v>17048958</v>
      </c>
      <c r="L195" s="9">
        <v>1249218.3417622745</v>
      </c>
      <c r="M195" s="9">
        <v>49636.483761594718</v>
      </c>
      <c r="N195" s="9">
        <v>0</v>
      </c>
      <c r="O195" s="9">
        <v>0</v>
      </c>
      <c r="P195" s="9">
        <v>0</v>
      </c>
      <c r="Q195" s="9">
        <v>18347812.825523868</v>
      </c>
      <c r="R195" s="9">
        <v>27842313</v>
      </c>
      <c r="S195" s="9">
        <v>0</v>
      </c>
      <c r="T195" s="9">
        <v>2285264</v>
      </c>
      <c r="U195" s="23">
        <v>1249218.3417622745</v>
      </c>
      <c r="V195" s="23">
        <v>5795607.4837615946</v>
      </c>
      <c r="W195" s="23">
        <v>0</v>
      </c>
      <c r="X195" s="23">
        <v>0</v>
      </c>
      <c r="Y195" s="9">
        <v>37172402.825523868</v>
      </c>
      <c r="Z195" s="9">
        <v>6950141.1900000004</v>
      </c>
      <c r="AA195" s="23">
        <v>44122544.015523866</v>
      </c>
      <c r="AB195" s="9">
        <v>10910547</v>
      </c>
      <c r="AC195" s="9">
        <v>33211997.015523866</v>
      </c>
    </row>
    <row r="196" spans="1:29" x14ac:dyDescent="0.25">
      <c r="A196" s="7" t="s">
        <v>95</v>
      </c>
      <c r="B196" s="7" t="s">
        <v>36</v>
      </c>
      <c r="C196" s="7" t="s">
        <v>396</v>
      </c>
      <c r="D196" s="7" t="s">
        <v>397</v>
      </c>
      <c r="E196" s="9">
        <v>5077158</v>
      </c>
      <c r="F196" s="9">
        <v>0</v>
      </c>
      <c r="G196" s="9">
        <v>13529733</v>
      </c>
      <c r="H196" s="9">
        <v>32301105</v>
      </c>
      <c r="I196" s="9">
        <v>0</v>
      </c>
      <c r="J196" s="9">
        <v>0</v>
      </c>
      <c r="K196" s="9">
        <v>50907996</v>
      </c>
      <c r="L196" s="9">
        <v>7333296.0783897303</v>
      </c>
      <c r="M196" s="9">
        <v>362096.85745138838</v>
      </c>
      <c r="N196" s="9">
        <v>0</v>
      </c>
      <c r="O196" s="9">
        <v>0</v>
      </c>
      <c r="P196" s="9">
        <v>0</v>
      </c>
      <c r="Q196" s="9">
        <v>58603388.935841121</v>
      </c>
      <c r="R196" s="9">
        <v>10889839</v>
      </c>
      <c r="S196" s="9">
        <v>0</v>
      </c>
      <c r="T196" s="9">
        <v>13529733</v>
      </c>
      <c r="U196" s="23">
        <v>7333296.0783897303</v>
      </c>
      <c r="V196" s="23">
        <v>32663201.857451387</v>
      </c>
      <c r="W196" s="23">
        <v>0</v>
      </c>
      <c r="X196" s="23">
        <v>0</v>
      </c>
      <c r="Y196" s="9">
        <v>64416069.935841113</v>
      </c>
      <c r="Z196" s="9">
        <v>0</v>
      </c>
      <c r="AA196" s="23">
        <v>64416069.935841113</v>
      </c>
      <c r="AB196" s="9">
        <v>0</v>
      </c>
      <c r="AC196" s="9">
        <v>64416069.935841113</v>
      </c>
    </row>
    <row r="197" spans="1:29" x14ac:dyDescent="0.25">
      <c r="A197" s="7" t="s">
        <v>95</v>
      </c>
      <c r="B197" s="7" t="s">
        <v>36</v>
      </c>
      <c r="C197" s="7" t="s">
        <v>398</v>
      </c>
      <c r="D197" s="7" t="s">
        <v>399</v>
      </c>
      <c r="E197" s="9">
        <v>230157</v>
      </c>
      <c r="F197" s="9">
        <v>0</v>
      </c>
      <c r="G197" s="9">
        <v>0</v>
      </c>
      <c r="H197" s="9">
        <v>109486</v>
      </c>
      <c r="I197" s="9">
        <v>0</v>
      </c>
      <c r="J197" s="9">
        <v>0</v>
      </c>
      <c r="K197" s="9">
        <v>339643</v>
      </c>
      <c r="L197" s="9">
        <v>763860.61941692699</v>
      </c>
      <c r="M197" s="9">
        <v>-36603.637258601142</v>
      </c>
      <c r="N197" s="9">
        <v>0</v>
      </c>
      <c r="O197" s="9">
        <v>0</v>
      </c>
      <c r="P197" s="9">
        <v>0</v>
      </c>
      <c r="Q197" s="9">
        <v>1066899.9821583258</v>
      </c>
      <c r="R197" s="9">
        <v>48586</v>
      </c>
      <c r="S197" s="9">
        <v>0</v>
      </c>
      <c r="T197" s="9">
        <v>0</v>
      </c>
      <c r="U197" s="23">
        <v>763860.61941692699</v>
      </c>
      <c r="V197" s="23">
        <v>72882.362741398858</v>
      </c>
      <c r="W197" s="23">
        <v>0</v>
      </c>
      <c r="X197" s="23">
        <v>0</v>
      </c>
      <c r="Y197" s="9">
        <v>885328.98215832585</v>
      </c>
      <c r="Z197" s="9">
        <v>0</v>
      </c>
      <c r="AA197" s="23">
        <v>885328.98215832585</v>
      </c>
      <c r="AB197" s="9">
        <v>0</v>
      </c>
      <c r="AC197" s="9">
        <v>885328.98215832585</v>
      </c>
    </row>
    <row r="198" spans="1:29" x14ac:dyDescent="0.25">
      <c r="A198" s="7" t="s">
        <v>95</v>
      </c>
      <c r="B198" s="7" t="s">
        <v>36</v>
      </c>
      <c r="C198" s="7" t="s">
        <v>400</v>
      </c>
      <c r="D198" s="7" t="s">
        <v>401</v>
      </c>
      <c r="E198" s="9">
        <v>56139077</v>
      </c>
      <c r="F198" s="9">
        <v>0</v>
      </c>
      <c r="G198" s="9">
        <v>0</v>
      </c>
      <c r="H198" s="9">
        <v>30280660</v>
      </c>
      <c r="I198" s="9">
        <v>0</v>
      </c>
      <c r="J198" s="9">
        <v>0</v>
      </c>
      <c r="K198" s="9">
        <v>86419737</v>
      </c>
      <c r="L198" s="9">
        <v>5410717.0157498419</v>
      </c>
      <c r="M198" s="9">
        <v>-1047223.594523713</v>
      </c>
      <c r="N198" s="9">
        <v>0</v>
      </c>
      <c r="O198" s="9">
        <v>0</v>
      </c>
      <c r="P198" s="9">
        <v>0</v>
      </c>
      <c r="Q198" s="9">
        <v>90783230.421226129</v>
      </c>
      <c r="R198" s="9">
        <v>37859957</v>
      </c>
      <c r="S198" s="9">
        <v>0</v>
      </c>
      <c r="T198" s="9">
        <v>0</v>
      </c>
      <c r="U198" s="23">
        <v>5410717.0157498419</v>
      </c>
      <c r="V198" s="23">
        <v>29233436.405476287</v>
      </c>
      <c r="W198" s="23">
        <v>0</v>
      </c>
      <c r="X198" s="23">
        <v>0</v>
      </c>
      <c r="Y198" s="9">
        <v>72504110.421226129</v>
      </c>
      <c r="Z198" s="9">
        <v>0</v>
      </c>
      <c r="AA198" s="23">
        <v>72504110.421226129</v>
      </c>
      <c r="AB198" s="9">
        <v>0</v>
      </c>
      <c r="AC198" s="9">
        <v>72504110.421226129</v>
      </c>
    </row>
    <row r="199" spans="1:29" x14ac:dyDescent="0.25">
      <c r="A199" s="7" t="s">
        <v>95</v>
      </c>
      <c r="B199" s="7" t="s">
        <v>36</v>
      </c>
      <c r="C199" s="7" t="s">
        <v>402</v>
      </c>
      <c r="D199" s="7" t="s">
        <v>403</v>
      </c>
      <c r="E199" s="9">
        <v>56119099</v>
      </c>
      <c r="F199" s="9">
        <v>0</v>
      </c>
      <c r="G199" s="9">
        <v>0</v>
      </c>
      <c r="H199" s="9">
        <v>30309327</v>
      </c>
      <c r="I199" s="9">
        <v>0</v>
      </c>
      <c r="J199" s="9">
        <v>0</v>
      </c>
      <c r="K199" s="9">
        <v>86428426</v>
      </c>
      <c r="L199" s="9">
        <v>5416021.8703346252</v>
      </c>
      <c r="M199" s="9">
        <v>-1047228.5536444783</v>
      </c>
      <c r="N199" s="9">
        <v>0</v>
      </c>
      <c r="O199" s="9">
        <v>0</v>
      </c>
      <c r="P199" s="9">
        <v>0</v>
      </c>
      <c r="Q199" s="9">
        <v>90797219.316690147</v>
      </c>
      <c r="R199" s="9">
        <v>37856925</v>
      </c>
      <c r="S199" s="9">
        <v>0</v>
      </c>
      <c r="T199" s="9">
        <v>0</v>
      </c>
      <c r="U199" s="23">
        <v>5416021.8703346252</v>
      </c>
      <c r="V199" s="23">
        <v>29262098.446355522</v>
      </c>
      <c r="W199" s="23">
        <v>0</v>
      </c>
      <c r="X199" s="23">
        <v>0</v>
      </c>
      <c r="Y199" s="9">
        <v>72535045.316690147</v>
      </c>
      <c r="Z199" s="9">
        <v>0</v>
      </c>
      <c r="AA199" s="23">
        <v>72535045.316690147</v>
      </c>
      <c r="AB199" s="9">
        <v>0</v>
      </c>
      <c r="AC199" s="9">
        <v>72535045.316690147</v>
      </c>
    </row>
    <row r="200" spans="1:29" x14ac:dyDescent="0.25">
      <c r="A200" s="7" t="s">
        <v>95</v>
      </c>
      <c r="B200" s="7" t="s">
        <v>36</v>
      </c>
      <c r="C200" s="7" t="s">
        <v>404</v>
      </c>
      <c r="D200" s="7" t="s">
        <v>405</v>
      </c>
      <c r="E200" s="9">
        <v>1552704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1552704</v>
      </c>
      <c r="L200" s="9">
        <v>-3.117432352155447E-3</v>
      </c>
      <c r="M200" s="9">
        <v>0</v>
      </c>
      <c r="N200" s="9">
        <v>0</v>
      </c>
      <c r="O200" s="9">
        <v>0</v>
      </c>
      <c r="P200" s="9">
        <v>0</v>
      </c>
      <c r="Q200" s="9">
        <v>1552703.9968825676</v>
      </c>
      <c r="R200" s="9">
        <v>1196138</v>
      </c>
      <c r="S200" s="9">
        <v>0</v>
      </c>
      <c r="T200" s="9">
        <v>0</v>
      </c>
      <c r="U200" s="23">
        <v>-3.117432352155447E-3</v>
      </c>
      <c r="V200" s="23">
        <v>0</v>
      </c>
      <c r="W200" s="23">
        <v>0</v>
      </c>
      <c r="X200" s="23">
        <v>0</v>
      </c>
      <c r="Y200" s="9">
        <v>1196137.9968825676</v>
      </c>
      <c r="Z200" s="9">
        <v>0</v>
      </c>
      <c r="AA200" s="23">
        <v>1196137.9968825676</v>
      </c>
      <c r="AB200" s="9">
        <v>0</v>
      </c>
      <c r="AC200" s="9">
        <v>1196137.9968825676</v>
      </c>
    </row>
    <row r="201" spans="1:29" x14ac:dyDescent="0.25">
      <c r="A201" s="7" t="s">
        <v>95</v>
      </c>
      <c r="B201" s="7" t="s">
        <v>36</v>
      </c>
      <c r="C201" s="7" t="s">
        <v>406</v>
      </c>
      <c r="D201" s="7" t="s">
        <v>407</v>
      </c>
      <c r="E201" s="9">
        <v>38011103</v>
      </c>
      <c r="F201" s="9">
        <v>0</v>
      </c>
      <c r="G201" s="9">
        <v>0</v>
      </c>
      <c r="H201" s="9">
        <v>21064276</v>
      </c>
      <c r="I201" s="9">
        <v>0</v>
      </c>
      <c r="J201" s="9">
        <v>0</v>
      </c>
      <c r="K201" s="9">
        <v>59075379</v>
      </c>
      <c r="L201" s="9">
        <v>3750708.1082256138</v>
      </c>
      <c r="M201" s="9">
        <v>-799661.96565682441</v>
      </c>
      <c r="N201" s="9">
        <v>0</v>
      </c>
      <c r="O201" s="9">
        <v>0</v>
      </c>
      <c r="P201" s="9">
        <v>0</v>
      </c>
      <c r="Q201" s="9">
        <v>62026425.142568789</v>
      </c>
      <c r="R201" s="9">
        <v>25237953</v>
      </c>
      <c r="S201" s="9">
        <v>0</v>
      </c>
      <c r="T201" s="9">
        <v>0</v>
      </c>
      <c r="U201" s="23">
        <v>3750708.1082256138</v>
      </c>
      <c r="V201" s="23">
        <v>20264614.034343176</v>
      </c>
      <c r="W201" s="23">
        <v>0</v>
      </c>
      <c r="X201" s="23">
        <v>0</v>
      </c>
      <c r="Y201" s="9">
        <v>49253275.142568789</v>
      </c>
      <c r="Z201" s="9">
        <v>20249134.120000001</v>
      </c>
      <c r="AA201" s="23">
        <v>69502409.262568787</v>
      </c>
      <c r="AB201" s="9">
        <v>0</v>
      </c>
      <c r="AC201" s="9">
        <v>69502409.262568787</v>
      </c>
    </row>
    <row r="202" spans="1:29" x14ac:dyDescent="0.25">
      <c r="A202" s="7" t="s">
        <v>95</v>
      </c>
      <c r="B202" s="7" t="s">
        <v>36</v>
      </c>
      <c r="C202" s="7" t="s">
        <v>1910</v>
      </c>
      <c r="D202" s="7" t="s">
        <v>1911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23">
        <v>0</v>
      </c>
      <c r="V202" s="23">
        <v>0</v>
      </c>
      <c r="W202" s="23">
        <v>0</v>
      </c>
      <c r="X202" s="23">
        <v>0</v>
      </c>
      <c r="Y202" s="9">
        <v>0</v>
      </c>
      <c r="Z202" s="9">
        <v>370.3</v>
      </c>
      <c r="AA202" s="23">
        <v>370.3</v>
      </c>
      <c r="AB202" s="9">
        <v>0</v>
      </c>
      <c r="AC202" s="9">
        <v>370.3</v>
      </c>
    </row>
    <row r="203" spans="1:29" x14ac:dyDescent="0.25">
      <c r="A203" s="7" t="s">
        <v>95</v>
      </c>
      <c r="B203" s="7" t="s">
        <v>36</v>
      </c>
      <c r="C203" s="7" t="s">
        <v>408</v>
      </c>
      <c r="D203" s="7" t="s">
        <v>409</v>
      </c>
      <c r="E203" s="9">
        <v>55640029</v>
      </c>
      <c r="F203" s="9">
        <v>0</v>
      </c>
      <c r="G203" s="9">
        <v>0</v>
      </c>
      <c r="H203" s="9">
        <v>29591851</v>
      </c>
      <c r="I203" s="9">
        <v>0</v>
      </c>
      <c r="J203" s="9">
        <v>0</v>
      </c>
      <c r="K203" s="9">
        <v>85231880</v>
      </c>
      <c r="L203" s="9">
        <v>5294820.8378303796</v>
      </c>
      <c r="M203" s="9">
        <v>-984586.80215287209</v>
      </c>
      <c r="N203" s="9">
        <v>0</v>
      </c>
      <c r="O203" s="9">
        <v>0</v>
      </c>
      <c r="P203" s="9">
        <v>0</v>
      </c>
      <c r="Q203" s="9">
        <v>89542114.035677508</v>
      </c>
      <c r="R203" s="9">
        <v>37901954</v>
      </c>
      <c r="S203" s="9">
        <v>0</v>
      </c>
      <c r="T203" s="9">
        <v>0</v>
      </c>
      <c r="U203" s="23">
        <v>5294820.8378303796</v>
      </c>
      <c r="V203" s="23">
        <v>28607264.197847128</v>
      </c>
      <c r="W203" s="23">
        <v>0</v>
      </c>
      <c r="X203" s="23">
        <v>0</v>
      </c>
      <c r="Y203" s="9">
        <v>71804039.035677508</v>
      </c>
      <c r="Z203" s="9">
        <v>0</v>
      </c>
      <c r="AA203" s="23">
        <v>71804039.035677508</v>
      </c>
      <c r="AB203" s="9">
        <v>0</v>
      </c>
      <c r="AC203" s="9">
        <v>71804039.035677508</v>
      </c>
    </row>
    <row r="204" spans="1:29" x14ac:dyDescent="0.25">
      <c r="A204" s="7" t="s">
        <v>95</v>
      </c>
      <c r="B204" s="7" t="s">
        <v>36</v>
      </c>
      <c r="C204" s="7" t="s">
        <v>410</v>
      </c>
      <c r="D204" s="7" t="s">
        <v>411</v>
      </c>
      <c r="E204" s="9">
        <v>7506956</v>
      </c>
      <c r="F204" s="9">
        <v>0</v>
      </c>
      <c r="G204" s="9">
        <v>28701265</v>
      </c>
      <c r="H204" s="9">
        <v>0</v>
      </c>
      <c r="I204" s="9">
        <v>0</v>
      </c>
      <c r="J204" s="9">
        <v>0</v>
      </c>
      <c r="K204" s="9">
        <v>36208221</v>
      </c>
      <c r="L204" s="9">
        <v>2463387.0009619892</v>
      </c>
      <c r="M204" s="9">
        <v>0</v>
      </c>
      <c r="N204" s="9">
        <v>0</v>
      </c>
      <c r="O204" s="9">
        <v>0</v>
      </c>
      <c r="P204" s="9">
        <v>0</v>
      </c>
      <c r="Q204" s="9">
        <v>38671608.000961989</v>
      </c>
      <c r="R204" s="9">
        <v>4391283</v>
      </c>
      <c r="S204" s="9">
        <v>0</v>
      </c>
      <c r="T204" s="9">
        <v>28701265</v>
      </c>
      <c r="U204" s="23">
        <v>2463387.0009619892</v>
      </c>
      <c r="V204" s="23">
        <v>0</v>
      </c>
      <c r="W204" s="23">
        <v>0</v>
      </c>
      <c r="X204" s="23">
        <v>0</v>
      </c>
      <c r="Y204" s="9">
        <v>35555935.000961989</v>
      </c>
      <c r="Z204" s="9">
        <v>0</v>
      </c>
      <c r="AA204" s="23">
        <v>35555935.000961989</v>
      </c>
      <c r="AB204" s="9">
        <v>0</v>
      </c>
      <c r="AC204" s="9">
        <v>35555935.000961989</v>
      </c>
    </row>
    <row r="205" spans="1:29" x14ac:dyDescent="0.25">
      <c r="A205" s="7" t="s">
        <v>95</v>
      </c>
      <c r="B205" s="7" t="s">
        <v>36</v>
      </c>
      <c r="C205" s="7" t="s">
        <v>412</v>
      </c>
      <c r="D205" s="7" t="s">
        <v>413</v>
      </c>
      <c r="E205" s="9">
        <v>314668</v>
      </c>
      <c r="F205" s="9">
        <v>0</v>
      </c>
      <c r="G205" s="9">
        <v>3050323</v>
      </c>
      <c r="H205" s="9">
        <v>421025</v>
      </c>
      <c r="I205" s="9">
        <v>0</v>
      </c>
      <c r="J205" s="9">
        <v>0</v>
      </c>
      <c r="K205" s="9">
        <v>3786016</v>
      </c>
      <c r="L205" s="9">
        <v>347660.57805712224</v>
      </c>
      <c r="M205" s="9">
        <v>-24484.352295448363</v>
      </c>
      <c r="N205" s="9">
        <v>0</v>
      </c>
      <c r="O205" s="9">
        <v>0</v>
      </c>
      <c r="P205" s="9">
        <v>0</v>
      </c>
      <c r="Q205" s="9">
        <v>4109192.2257616739</v>
      </c>
      <c r="R205" s="9">
        <v>233487</v>
      </c>
      <c r="S205" s="9">
        <v>0</v>
      </c>
      <c r="T205" s="9">
        <v>3050323</v>
      </c>
      <c r="U205" s="23">
        <v>347660.57805712224</v>
      </c>
      <c r="V205" s="23">
        <v>396540.64770455164</v>
      </c>
      <c r="W205" s="23">
        <v>0</v>
      </c>
      <c r="X205" s="23">
        <v>0</v>
      </c>
      <c r="Y205" s="9">
        <v>4028011.2257616739</v>
      </c>
      <c r="Z205" s="9">
        <v>0</v>
      </c>
      <c r="AA205" s="23">
        <v>4028011.2257616739</v>
      </c>
      <c r="AB205" s="9">
        <v>0</v>
      </c>
      <c r="AC205" s="9">
        <v>4028011.2257616739</v>
      </c>
    </row>
    <row r="206" spans="1:29" x14ac:dyDescent="0.25">
      <c r="A206" s="7" t="s">
        <v>95</v>
      </c>
      <c r="B206" s="7" t="s">
        <v>36</v>
      </c>
      <c r="C206" s="7" t="s">
        <v>414</v>
      </c>
      <c r="D206" s="7" t="s">
        <v>415</v>
      </c>
      <c r="E206" s="9">
        <v>3823800</v>
      </c>
      <c r="F206" s="9">
        <v>0</v>
      </c>
      <c r="G206" s="9">
        <v>0</v>
      </c>
      <c r="H206" s="9">
        <v>6367461</v>
      </c>
      <c r="I206" s="9">
        <v>0</v>
      </c>
      <c r="J206" s="9">
        <v>0</v>
      </c>
      <c r="K206" s="9">
        <v>10191261</v>
      </c>
      <c r="L206" s="9">
        <v>1763938.0287097543</v>
      </c>
      <c r="M206" s="9">
        <v>156461.79888046824</v>
      </c>
      <c r="N206" s="9">
        <v>0</v>
      </c>
      <c r="O206" s="9">
        <v>0</v>
      </c>
      <c r="P206" s="9">
        <v>0</v>
      </c>
      <c r="Q206" s="9">
        <v>12111660.827590223</v>
      </c>
      <c r="R206" s="9">
        <v>39465977</v>
      </c>
      <c r="S206" s="9">
        <v>0</v>
      </c>
      <c r="T206" s="9">
        <v>0</v>
      </c>
      <c r="U206" s="23">
        <v>1763938.0287097543</v>
      </c>
      <c r="V206" s="23">
        <v>6523922.7988804681</v>
      </c>
      <c r="W206" s="23">
        <v>0</v>
      </c>
      <c r="X206" s="23">
        <v>0</v>
      </c>
      <c r="Y206" s="9">
        <v>47753837.82759022</v>
      </c>
      <c r="Z206" s="9">
        <v>0</v>
      </c>
      <c r="AA206" s="23">
        <v>47753837.82759022</v>
      </c>
      <c r="AB206" s="9">
        <v>0.49</v>
      </c>
      <c r="AC206" s="9">
        <v>47753837.337590218</v>
      </c>
    </row>
    <row r="207" spans="1:29" x14ac:dyDescent="0.25">
      <c r="A207" s="7" t="s">
        <v>95</v>
      </c>
      <c r="B207" s="7" t="s">
        <v>36</v>
      </c>
      <c r="C207" s="7" t="s">
        <v>416</v>
      </c>
      <c r="D207" s="7" t="s">
        <v>417</v>
      </c>
      <c r="E207" s="9">
        <v>423336</v>
      </c>
      <c r="F207" s="9">
        <v>0</v>
      </c>
      <c r="G207" s="9">
        <v>0</v>
      </c>
      <c r="H207" s="9">
        <v>440571</v>
      </c>
      <c r="I207" s="9">
        <v>0</v>
      </c>
      <c r="J207" s="9">
        <v>0</v>
      </c>
      <c r="K207" s="9">
        <v>863907</v>
      </c>
      <c r="L207" s="9">
        <v>47376.781119507621</v>
      </c>
      <c r="M207" s="9">
        <v>-184602.34325225791</v>
      </c>
      <c r="N207" s="9">
        <v>0</v>
      </c>
      <c r="O207" s="9">
        <v>0</v>
      </c>
      <c r="P207" s="9">
        <v>0</v>
      </c>
      <c r="Q207" s="9">
        <v>726681.43786724971</v>
      </c>
      <c r="R207" s="9">
        <v>2174765</v>
      </c>
      <c r="S207" s="9">
        <v>0</v>
      </c>
      <c r="T207" s="9">
        <v>0</v>
      </c>
      <c r="U207" s="23">
        <v>47376.781119507621</v>
      </c>
      <c r="V207" s="23">
        <v>255968.65674774209</v>
      </c>
      <c r="W207" s="23">
        <v>0</v>
      </c>
      <c r="X207" s="23">
        <v>0</v>
      </c>
      <c r="Y207" s="9">
        <v>2478110.4378672498</v>
      </c>
      <c r="Z207" s="9">
        <v>0</v>
      </c>
      <c r="AA207" s="23">
        <v>2478110.4378672498</v>
      </c>
      <c r="AB207" s="9">
        <v>0</v>
      </c>
      <c r="AC207" s="9">
        <v>2478110.4378672498</v>
      </c>
    </row>
    <row r="208" spans="1:29" x14ac:dyDescent="0.25">
      <c r="A208" s="7" t="s">
        <v>95</v>
      </c>
      <c r="B208" s="7" t="s">
        <v>36</v>
      </c>
      <c r="C208" s="7" t="s">
        <v>418</v>
      </c>
      <c r="D208" s="7" t="s">
        <v>419</v>
      </c>
      <c r="E208" s="9">
        <v>56119099</v>
      </c>
      <c r="F208" s="9">
        <v>0</v>
      </c>
      <c r="G208" s="9">
        <v>0</v>
      </c>
      <c r="H208" s="9">
        <v>30309327</v>
      </c>
      <c r="I208" s="9">
        <v>0</v>
      </c>
      <c r="J208" s="9">
        <v>0</v>
      </c>
      <c r="K208" s="9">
        <v>86428426</v>
      </c>
      <c r="L208" s="9">
        <v>5416021.8726132512</v>
      </c>
      <c r="M208" s="9">
        <v>-1047228.5536444932</v>
      </c>
      <c r="N208" s="9">
        <v>0</v>
      </c>
      <c r="O208" s="9">
        <v>0</v>
      </c>
      <c r="P208" s="9">
        <v>0</v>
      </c>
      <c r="Q208" s="9">
        <v>90797219.318968758</v>
      </c>
      <c r="R208" s="9">
        <v>37856925</v>
      </c>
      <c r="S208" s="9">
        <v>0</v>
      </c>
      <c r="T208" s="9">
        <v>0</v>
      </c>
      <c r="U208" s="23">
        <v>5416021.8726132512</v>
      </c>
      <c r="V208" s="23">
        <v>29262098.446355507</v>
      </c>
      <c r="W208" s="23">
        <v>0</v>
      </c>
      <c r="X208" s="23">
        <v>0</v>
      </c>
      <c r="Y208" s="9">
        <v>72535045.318968758</v>
      </c>
      <c r="Z208" s="9">
        <v>0</v>
      </c>
      <c r="AA208" s="23">
        <v>72535045.318968758</v>
      </c>
      <c r="AB208" s="9">
        <v>69476557.170000002</v>
      </c>
      <c r="AC208" s="9">
        <v>3058488.1489687562</v>
      </c>
    </row>
    <row r="209" spans="1:29" x14ac:dyDescent="0.25">
      <c r="A209" s="7" t="s">
        <v>95</v>
      </c>
      <c r="B209" s="7" t="s">
        <v>36</v>
      </c>
      <c r="C209" s="7" t="s">
        <v>420</v>
      </c>
      <c r="D209" s="7" t="s">
        <v>421</v>
      </c>
      <c r="E209" s="9">
        <v>690028197</v>
      </c>
      <c r="F209" s="9">
        <v>0</v>
      </c>
      <c r="G209" s="9">
        <v>911119793</v>
      </c>
      <c r="H209" s="9">
        <v>0</v>
      </c>
      <c r="I209" s="9">
        <v>0</v>
      </c>
      <c r="J209" s="9">
        <v>0</v>
      </c>
      <c r="K209" s="9">
        <v>1601147990</v>
      </c>
      <c r="L209" s="9">
        <v>18668071.116850793</v>
      </c>
      <c r="M209" s="9">
        <v>0</v>
      </c>
      <c r="N209" s="9">
        <v>0</v>
      </c>
      <c r="O209" s="9">
        <v>0</v>
      </c>
      <c r="P209" s="9">
        <v>0</v>
      </c>
      <c r="Q209" s="9">
        <v>1619816061.1168509</v>
      </c>
      <c r="R209" s="9">
        <v>274268728</v>
      </c>
      <c r="S209" s="9">
        <v>0</v>
      </c>
      <c r="T209" s="9">
        <v>911119793</v>
      </c>
      <c r="U209" s="23">
        <v>18668071.116850793</v>
      </c>
      <c r="V209" s="23">
        <v>0</v>
      </c>
      <c r="W209" s="23">
        <v>0</v>
      </c>
      <c r="X209" s="23">
        <v>0</v>
      </c>
      <c r="Y209" s="9">
        <v>1204056592.1168509</v>
      </c>
      <c r="Z209" s="9">
        <v>2359851</v>
      </c>
      <c r="AA209" s="23">
        <v>1206416443.1168509</v>
      </c>
      <c r="AB209" s="9">
        <v>0</v>
      </c>
      <c r="AC209" s="9">
        <v>1206416443.1168509</v>
      </c>
    </row>
    <row r="210" spans="1:29" x14ac:dyDescent="0.25">
      <c r="A210" s="7" t="s">
        <v>95</v>
      </c>
      <c r="B210" s="7" t="s">
        <v>36</v>
      </c>
      <c r="C210" s="7" t="s">
        <v>422</v>
      </c>
      <c r="D210" s="7" t="s">
        <v>423</v>
      </c>
      <c r="E210" s="9">
        <v>111777</v>
      </c>
      <c r="F210" s="9">
        <v>0</v>
      </c>
      <c r="G210" s="9">
        <v>0</v>
      </c>
      <c r="H210" s="9">
        <v>170490</v>
      </c>
      <c r="I210" s="9">
        <v>0</v>
      </c>
      <c r="J210" s="9">
        <v>0</v>
      </c>
      <c r="K210" s="9">
        <v>282267</v>
      </c>
      <c r="L210" s="9">
        <v>127472.86913321732</v>
      </c>
      <c r="M210" s="9">
        <v>-43796.303066797554</v>
      </c>
      <c r="N210" s="9">
        <v>0</v>
      </c>
      <c r="O210" s="9">
        <v>0</v>
      </c>
      <c r="P210" s="9">
        <v>0</v>
      </c>
      <c r="Q210" s="9">
        <v>365943.56606641976</v>
      </c>
      <c r="R210" s="9">
        <v>0</v>
      </c>
      <c r="S210" s="9">
        <v>0</v>
      </c>
      <c r="T210" s="9">
        <v>0</v>
      </c>
      <c r="U210" s="23">
        <v>127472.86913321732</v>
      </c>
      <c r="V210" s="23">
        <v>126693.69693320245</v>
      </c>
      <c r="W210" s="23">
        <v>0</v>
      </c>
      <c r="X210" s="23">
        <v>0</v>
      </c>
      <c r="Y210" s="9">
        <v>254166.56606641976</v>
      </c>
      <c r="Z210" s="9">
        <v>0</v>
      </c>
      <c r="AA210" s="23">
        <v>254166.56606641976</v>
      </c>
      <c r="AB210" s="9">
        <v>0</v>
      </c>
      <c r="AC210" s="9">
        <v>254166.56606641976</v>
      </c>
    </row>
    <row r="211" spans="1:29" x14ac:dyDescent="0.25">
      <c r="A211" s="7" t="s">
        <v>95</v>
      </c>
      <c r="B211" s="7" t="s">
        <v>36</v>
      </c>
      <c r="C211" s="7" t="s">
        <v>424</v>
      </c>
      <c r="D211" s="7" t="s">
        <v>425</v>
      </c>
      <c r="E211" s="9">
        <v>6179919</v>
      </c>
      <c r="F211" s="9">
        <v>0</v>
      </c>
      <c r="G211" s="9">
        <v>0</v>
      </c>
      <c r="H211" s="9">
        <v>25535657</v>
      </c>
      <c r="I211" s="9">
        <v>0</v>
      </c>
      <c r="J211" s="9">
        <v>0</v>
      </c>
      <c r="K211" s="9">
        <v>31715576</v>
      </c>
      <c r="L211" s="9">
        <v>5138942.7672954872</v>
      </c>
      <c r="M211" s="9">
        <v>110285.28879669237</v>
      </c>
      <c r="N211" s="9">
        <v>0</v>
      </c>
      <c r="O211" s="9">
        <v>0</v>
      </c>
      <c r="P211" s="9">
        <v>0</v>
      </c>
      <c r="Q211" s="9">
        <v>36964804.05609218</v>
      </c>
      <c r="R211" s="9">
        <v>40486232</v>
      </c>
      <c r="S211" s="9">
        <v>0</v>
      </c>
      <c r="T211" s="9">
        <v>0</v>
      </c>
      <c r="U211" s="23">
        <v>5138942.7672954872</v>
      </c>
      <c r="V211" s="23">
        <v>25645942.288796693</v>
      </c>
      <c r="W211" s="23">
        <v>0</v>
      </c>
      <c r="X211" s="23">
        <v>0</v>
      </c>
      <c r="Y211" s="9">
        <v>71271117.056092173</v>
      </c>
      <c r="Z211" s="9">
        <v>0</v>
      </c>
      <c r="AA211" s="23">
        <v>71271117.056092173</v>
      </c>
      <c r="AB211" s="9">
        <v>26967150</v>
      </c>
      <c r="AC211" s="9">
        <v>44303967.056092173</v>
      </c>
    </row>
    <row r="212" spans="1:29" x14ac:dyDescent="0.25">
      <c r="A212" s="7" t="s">
        <v>95</v>
      </c>
      <c r="B212" s="7" t="s">
        <v>36</v>
      </c>
      <c r="C212" s="7" t="s">
        <v>426</v>
      </c>
      <c r="D212" s="7" t="s">
        <v>427</v>
      </c>
      <c r="E212" s="9">
        <v>10074</v>
      </c>
      <c r="F212" s="9">
        <v>0</v>
      </c>
      <c r="G212" s="9">
        <v>0</v>
      </c>
      <c r="H212" s="9">
        <v>97091</v>
      </c>
      <c r="I212" s="9">
        <v>0</v>
      </c>
      <c r="J212" s="9">
        <v>0</v>
      </c>
      <c r="K212" s="9">
        <v>107165</v>
      </c>
      <c r="L212" s="9">
        <v>11186.61838438087</v>
      </c>
      <c r="M212" s="9">
        <v>-36651.078384380875</v>
      </c>
      <c r="N212" s="9">
        <v>0</v>
      </c>
      <c r="O212" s="9">
        <v>0</v>
      </c>
      <c r="P212" s="9">
        <v>0</v>
      </c>
      <c r="Q212" s="9">
        <v>81700.539999999994</v>
      </c>
      <c r="R212" s="9">
        <v>16282</v>
      </c>
      <c r="S212" s="9">
        <v>0</v>
      </c>
      <c r="T212" s="9">
        <v>0</v>
      </c>
      <c r="U212" s="23">
        <v>11186.61838438087</v>
      </c>
      <c r="V212" s="23">
        <v>60439.921615619125</v>
      </c>
      <c r="W212" s="23">
        <v>0</v>
      </c>
      <c r="X212" s="23">
        <v>0</v>
      </c>
      <c r="Y212" s="9">
        <v>87908.54</v>
      </c>
      <c r="Z212" s="9">
        <v>0</v>
      </c>
      <c r="AA212" s="23">
        <v>87908.54</v>
      </c>
      <c r="AB212" s="9">
        <v>0</v>
      </c>
      <c r="AC212" s="9">
        <v>87908.54</v>
      </c>
    </row>
    <row r="213" spans="1:29" x14ac:dyDescent="0.25">
      <c r="A213" s="7" t="s">
        <v>95</v>
      </c>
      <c r="B213" s="7" t="s">
        <v>36</v>
      </c>
      <c r="C213" s="7" t="s">
        <v>428</v>
      </c>
      <c r="D213" s="7" t="s">
        <v>429</v>
      </c>
      <c r="E213" s="9">
        <v>2128704</v>
      </c>
      <c r="F213" s="9">
        <v>0</v>
      </c>
      <c r="G213" s="9">
        <v>0</v>
      </c>
      <c r="H213" s="9">
        <v>426211</v>
      </c>
      <c r="I213" s="9">
        <v>0</v>
      </c>
      <c r="J213" s="9">
        <v>0</v>
      </c>
      <c r="K213" s="9">
        <v>2554915</v>
      </c>
      <c r="L213" s="9">
        <v>81671.727503232658</v>
      </c>
      <c r="M213" s="9">
        <v>744.5594403898989</v>
      </c>
      <c r="N213" s="9">
        <v>0</v>
      </c>
      <c r="O213" s="9">
        <v>0</v>
      </c>
      <c r="P213" s="9">
        <v>0</v>
      </c>
      <c r="Q213" s="9">
        <v>2637331.2869436224</v>
      </c>
      <c r="R213" s="9">
        <v>5798818</v>
      </c>
      <c r="S213" s="9">
        <v>0</v>
      </c>
      <c r="T213" s="9">
        <v>0</v>
      </c>
      <c r="U213" s="23">
        <v>81671.727503232658</v>
      </c>
      <c r="V213" s="23">
        <v>426955.55944038992</v>
      </c>
      <c r="W213" s="23">
        <v>0</v>
      </c>
      <c r="X213" s="23">
        <v>0</v>
      </c>
      <c r="Y213" s="9">
        <v>6307445.2869436229</v>
      </c>
      <c r="Z213" s="9">
        <v>0</v>
      </c>
      <c r="AA213" s="23">
        <v>6307445.2869436229</v>
      </c>
      <c r="AB213" s="9">
        <v>0</v>
      </c>
      <c r="AC213" s="9">
        <v>6307445.2869436229</v>
      </c>
    </row>
    <row r="214" spans="1:29" x14ac:dyDescent="0.25">
      <c r="A214" s="7" t="s">
        <v>95</v>
      </c>
      <c r="B214" s="7" t="s">
        <v>36</v>
      </c>
      <c r="C214" s="7" t="s">
        <v>430</v>
      </c>
      <c r="D214" s="7" t="s">
        <v>431</v>
      </c>
      <c r="E214" s="9">
        <v>1940</v>
      </c>
      <c r="F214" s="9">
        <v>0</v>
      </c>
      <c r="G214" s="9">
        <v>0</v>
      </c>
      <c r="H214" s="9">
        <v>5312</v>
      </c>
      <c r="I214" s="9">
        <v>0</v>
      </c>
      <c r="J214" s="9">
        <v>0</v>
      </c>
      <c r="K214" s="9">
        <v>7252</v>
      </c>
      <c r="L214" s="9">
        <v>612.06861937472672</v>
      </c>
      <c r="M214" s="9">
        <v>-2005.0686193747269</v>
      </c>
      <c r="N214" s="9">
        <v>0</v>
      </c>
      <c r="O214" s="9">
        <v>0</v>
      </c>
      <c r="P214" s="9">
        <v>0</v>
      </c>
      <c r="Q214" s="9">
        <v>5859</v>
      </c>
      <c r="R214" s="9">
        <v>1136</v>
      </c>
      <c r="S214" s="9">
        <v>0</v>
      </c>
      <c r="T214" s="9">
        <v>0</v>
      </c>
      <c r="U214" s="23">
        <v>612.06861937472672</v>
      </c>
      <c r="V214" s="23">
        <v>3306.9313806252731</v>
      </c>
      <c r="W214" s="23">
        <v>0</v>
      </c>
      <c r="X214" s="23">
        <v>0</v>
      </c>
      <c r="Y214" s="9">
        <v>5055</v>
      </c>
      <c r="Z214" s="9">
        <v>0</v>
      </c>
      <c r="AA214" s="23">
        <v>5055</v>
      </c>
      <c r="AB214" s="9">
        <v>0</v>
      </c>
      <c r="AC214" s="9">
        <v>5055</v>
      </c>
    </row>
    <row r="215" spans="1:29" x14ac:dyDescent="0.25">
      <c r="A215" s="7" t="s">
        <v>95</v>
      </c>
      <c r="B215" s="7" t="s">
        <v>36</v>
      </c>
      <c r="C215" s="7" t="s">
        <v>432</v>
      </c>
      <c r="D215" s="7" t="s">
        <v>433</v>
      </c>
      <c r="E215" s="9">
        <v>112238195</v>
      </c>
      <c r="F215" s="9">
        <v>0</v>
      </c>
      <c r="G215" s="9">
        <v>0</v>
      </c>
      <c r="H215" s="9">
        <v>60618311</v>
      </c>
      <c r="I215" s="9">
        <v>0</v>
      </c>
      <c r="J215" s="9">
        <v>0</v>
      </c>
      <c r="K215" s="9">
        <v>172856506</v>
      </c>
      <c r="L215" s="9">
        <v>10831979.820879251</v>
      </c>
      <c r="M215" s="9">
        <v>-2094459.8288649023</v>
      </c>
      <c r="N215" s="9">
        <v>0</v>
      </c>
      <c r="O215" s="9">
        <v>0</v>
      </c>
      <c r="P215" s="9">
        <v>0</v>
      </c>
      <c r="Q215" s="9">
        <v>181594025.99201435</v>
      </c>
      <c r="R215" s="9">
        <v>75713847</v>
      </c>
      <c r="S215" s="9">
        <v>0</v>
      </c>
      <c r="T215" s="9">
        <v>0</v>
      </c>
      <c r="U215" s="23">
        <v>10831979.820879251</v>
      </c>
      <c r="V215" s="23">
        <v>58523851.171135098</v>
      </c>
      <c r="W215" s="23">
        <v>0</v>
      </c>
      <c r="X215" s="23">
        <v>0</v>
      </c>
      <c r="Y215" s="9">
        <v>145069677.99201435</v>
      </c>
      <c r="Z215" s="9">
        <v>0</v>
      </c>
      <c r="AA215" s="23">
        <v>145069677.99201435</v>
      </c>
      <c r="AB215" s="9">
        <v>0</v>
      </c>
      <c r="AC215" s="9">
        <v>145069677.99201435</v>
      </c>
    </row>
    <row r="216" spans="1:29" x14ac:dyDescent="0.25">
      <c r="A216" s="7" t="s">
        <v>95</v>
      </c>
      <c r="B216" s="7" t="s">
        <v>36</v>
      </c>
      <c r="C216" s="7" t="s">
        <v>434</v>
      </c>
      <c r="D216" s="7" t="s">
        <v>435</v>
      </c>
      <c r="E216" s="9">
        <v>13794720</v>
      </c>
      <c r="F216" s="9">
        <v>0</v>
      </c>
      <c r="G216" s="9">
        <v>17699625</v>
      </c>
      <c r="H216" s="9">
        <v>0</v>
      </c>
      <c r="I216" s="9">
        <v>0</v>
      </c>
      <c r="J216" s="9">
        <v>0</v>
      </c>
      <c r="K216" s="9">
        <v>31494345</v>
      </c>
      <c r="L216" s="9">
        <v>-2.4175718426704407E-3</v>
      </c>
      <c r="M216" s="9">
        <v>0</v>
      </c>
      <c r="N216" s="9">
        <v>0</v>
      </c>
      <c r="O216" s="9">
        <v>0</v>
      </c>
      <c r="P216" s="9">
        <v>0</v>
      </c>
      <c r="Q216" s="9">
        <v>31494344.997582428</v>
      </c>
      <c r="R216" s="9">
        <v>19289704</v>
      </c>
      <c r="S216" s="9">
        <v>0</v>
      </c>
      <c r="T216" s="9">
        <v>17699625</v>
      </c>
      <c r="U216" s="23">
        <v>-2.4175718426704407E-3</v>
      </c>
      <c r="V216" s="23">
        <v>0</v>
      </c>
      <c r="W216" s="23">
        <v>0</v>
      </c>
      <c r="X216" s="23">
        <v>0</v>
      </c>
      <c r="Y216" s="9">
        <v>36989328.997582428</v>
      </c>
      <c r="Z216" s="9">
        <v>0</v>
      </c>
      <c r="AA216" s="23">
        <v>36989328.997582428</v>
      </c>
      <c r="AB216" s="9">
        <v>0</v>
      </c>
      <c r="AC216" s="9">
        <v>36989328.997582428</v>
      </c>
    </row>
    <row r="217" spans="1:29" x14ac:dyDescent="0.25">
      <c r="A217" s="7" t="s">
        <v>95</v>
      </c>
      <c r="B217" s="7" t="s">
        <v>36</v>
      </c>
      <c r="C217" s="7" t="s">
        <v>436</v>
      </c>
      <c r="D217" s="7" t="s">
        <v>437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23">
        <v>0</v>
      </c>
      <c r="V217" s="23">
        <v>0</v>
      </c>
      <c r="W217" s="23">
        <v>0</v>
      </c>
      <c r="X217" s="23">
        <v>0</v>
      </c>
      <c r="Y217" s="9">
        <v>0</v>
      </c>
      <c r="Z217" s="9">
        <v>0</v>
      </c>
      <c r="AA217" s="23">
        <v>0</v>
      </c>
      <c r="AB217" s="9">
        <v>0</v>
      </c>
      <c r="AC217" s="9">
        <v>0</v>
      </c>
    </row>
    <row r="218" spans="1:29" x14ac:dyDescent="0.25">
      <c r="A218" s="7" t="s">
        <v>95</v>
      </c>
      <c r="B218" s="7" t="s">
        <v>36</v>
      </c>
      <c r="C218" s="7" t="s">
        <v>438</v>
      </c>
      <c r="D218" s="7" t="s">
        <v>439</v>
      </c>
      <c r="E218" s="9">
        <v>26540837</v>
      </c>
      <c r="F218" s="9">
        <v>0</v>
      </c>
      <c r="G218" s="9">
        <v>0</v>
      </c>
      <c r="H218" s="9">
        <v>15880943</v>
      </c>
      <c r="I218" s="9">
        <v>0</v>
      </c>
      <c r="J218" s="9">
        <v>0</v>
      </c>
      <c r="K218" s="9">
        <v>42421780</v>
      </c>
      <c r="L218" s="9">
        <v>3026879.9750245437</v>
      </c>
      <c r="M218" s="9">
        <v>23394.243501264216</v>
      </c>
      <c r="N218" s="9">
        <v>0</v>
      </c>
      <c r="O218" s="9">
        <v>0</v>
      </c>
      <c r="P218" s="9">
        <v>0</v>
      </c>
      <c r="Q218" s="9">
        <v>45472054.218525805</v>
      </c>
      <c r="R218" s="9">
        <v>38957606</v>
      </c>
      <c r="S218" s="9">
        <v>0</v>
      </c>
      <c r="T218" s="9">
        <v>0</v>
      </c>
      <c r="U218" s="23">
        <v>3026879.9750245437</v>
      </c>
      <c r="V218" s="23">
        <v>15904337.243501265</v>
      </c>
      <c r="W218" s="23">
        <v>0</v>
      </c>
      <c r="X218" s="23">
        <v>0</v>
      </c>
      <c r="Y218" s="9">
        <v>57888823.218525812</v>
      </c>
      <c r="Z218" s="9">
        <v>0</v>
      </c>
      <c r="AA218" s="23">
        <v>57888823.218525812</v>
      </c>
      <c r="AB218" s="9">
        <v>19971972</v>
      </c>
      <c r="AC218" s="9">
        <v>37916851.218525812</v>
      </c>
    </row>
    <row r="219" spans="1:29" x14ac:dyDescent="0.25">
      <c r="A219" s="7" t="s">
        <v>95</v>
      </c>
      <c r="B219" s="7" t="s">
        <v>36</v>
      </c>
      <c r="C219" s="7" t="s">
        <v>440</v>
      </c>
      <c r="D219" s="7" t="s">
        <v>441</v>
      </c>
      <c r="E219" s="9">
        <v>89332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89332</v>
      </c>
      <c r="L219" s="9">
        <v>190907.48381889449</v>
      </c>
      <c r="M219" s="9">
        <v>0</v>
      </c>
      <c r="N219" s="9">
        <v>0</v>
      </c>
      <c r="O219" s="9">
        <v>0</v>
      </c>
      <c r="P219" s="9">
        <v>0</v>
      </c>
      <c r="Q219" s="9">
        <v>280239.48381889449</v>
      </c>
      <c r="R219" s="9">
        <v>0</v>
      </c>
      <c r="S219" s="9">
        <v>0</v>
      </c>
      <c r="T219" s="9">
        <v>0</v>
      </c>
      <c r="U219" s="23">
        <v>190907.48381889449</v>
      </c>
      <c r="V219" s="23">
        <v>0</v>
      </c>
      <c r="W219" s="23">
        <v>0</v>
      </c>
      <c r="X219" s="23">
        <v>0</v>
      </c>
      <c r="Y219" s="9">
        <v>190907.48381889449</v>
      </c>
      <c r="Z219" s="9">
        <v>0</v>
      </c>
      <c r="AA219" s="23">
        <v>190907.48381889449</v>
      </c>
      <c r="AB219" s="9">
        <v>0</v>
      </c>
      <c r="AC219" s="9">
        <v>190907.48381889449</v>
      </c>
    </row>
    <row r="220" spans="1:29" x14ac:dyDescent="0.25">
      <c r="A220" s="7" t="s">
        <v>95</v>
      </c>
      <c r="B220" s="7" t="s">
        <v>36</v>
      </c>
      <c r="C220" s="7" t="s">
        <v>442</v>
      </c>
      <c r="D220" s="7" t="s">
        <v>443</v>
      </c>
      <c r="E220" s="9">
        <v>95312</v>
      </c>
      <c r="F220" s="9">
        <v>0</v>
      </c>
      <c r="G220" s="9">
        <v>0</v>
      </c>
      <c r="H220" s="9">
        <v>1509016</v>
      </c>
      <c r="I220" s="9">
        <v>0</v>
      </c>
      <c r="J220" s="9">
        <v>0</v>
      </c>
      <c r="K220" s="9">
        <v>1604328</v>
      </c>
      <c r="L220" s="9">
        <v>707297.71592729411</v>
      </c>
      <c r="M220" s="9">
        <v>-326903.0947495224</v>
      </c>
      <c r="N220" s="9">
        <v>0</v>
      </c>
      <c r="O220" s="9">
        <v>0</v>
      </c>
      <c r="P220" s="9">
        <v>0</v>
      </c>
      <c r="Q220" s="9">
        <v>1984722.6211777716</v>
      </c>
      <c r="R220" s="9">
        <v>360383</v>
      </c>
      <c r="S220" s="9">
        <v>0</v>
      </c>
      <c r="T220" s="9">
        <v>0</v>
      </c>
      <c r="U220" s="23">
        <v>707297.71592729411</v>
      </c>
      <c r="V220" s="23">
        <v>1182112.9052504776</v>
      </c>
      <c r="W220" s="23">
        <v>0</v>
      </c>
      <c r="X220" s="23">
        <v>0</v>
      </c>
      <c r="Y220" s="9">
        <v>2249793.6211777716</v>
      </c>
      <c r="Z220" s="9">
        <v>0</v>
      </c>
      <c r="AA220" s="23">
        <v>2249793.6211777716</v>
      </c>
      <c r="AB220" s="9">
        <v>0</v>
      </c>
      <c r="AC220" s="9">
        <v>2249793.6211777716</v>
      </c>
    </row>
    <row r="221" spans="1:29" x14ac:dyDescent="0.25">
      <c r="A221" s="7" t="s">
        <v>95</v>
      </c>
      <c r="B221" s="7" t="s">
        <v>36</v>
      </c>
      <c r="C221" s="7" t="s">
        <v>444</v>
      </c>
      <c r="D221" s="7" t="s">
        <v>445</v>
      </c>
      <c r="E221" s="9">
        <v>38339971</v>
      </c>
      <c r="F221" s="9">
        <v>0</v>
      </c>
      <c r="G221" s="9">
        <v>0</v>
      </c>
      <c r="H221" s="9">
        <v>32972565</v>
      </c>
      <c r="I221" s="9">
        <v>0</v>
      </c>
      <c r="J221" s="9">
        <v>0</v>
      </c>
      <c r="K221" s="9">
        <v>71312536</v>
      </c>
      <c r="L221" s="9">
        <v>6951836.5749499276</v>
      </c>
      <c r="M221" s="9">
        <v>226927.94351112627</v>
      </c>
      <c r="N221" s="9">
        <v>0</v>
      </c>
      <c r="O221" s="9">
        <v>0</v>
      </c>
      <c r="P221" s="9">
        <v>0</v>
      </c>
      <c r="Q221" s="9">
        <v>78491300.518461049</v>
      </c>
      <c r="R221" s="9">
        <v>97867519</v>
      </c>
      <c r="S221" s="9">
        <v>0</v>
      </c>
      <c r="T221" s="9">
        <v>0</v>
      </c>
      <c r="U221" s="23">
        <v>6951836.5749499276</v>
      </c>
      <c r="V221" s="23">
        <v>33199492.943511125</v>
      </c>
      <c r="W221" s="23">
        <v>0</v>
      </c>
      <c r="X221" s="23">
        <v>0</v>
      </c>
      <c r="Y221" s="9">
        <v>138018848.51846105</v>
      </c>
      <c r="Z221" s="9">
        <v>16360094</v>
      </c>
      <c r="AA221" s="23">
        <v>154378942.51846105</v>
      </c>
      <c r="AB221" s="9">
        <v>56727550</v>
      </c>
      <c r="AC221" s="9">
        <v>97651392.518461049</v>
      </c>
    </row>
    <row r="222" spans="1:29" x14ac:dyDescent="0.25">
      <c r="A222" s="7" t="s">
        <v>95</v>
      </c>
      <c r="B222" s="7" t="s">
        <v>36</v>
      </c>
      <c r="C222" s="7" t="s">
        <v>446</v>
      </c>
      <c r="D222" s="7" t="s">
        <v>447</v>
      </c>
      <c r="E222" s="9">
        <v>342279</v>
      </c>
      <c r="F222" s="9">
        <v>0</v>
      </c>
      <c r="G222" s="9">
        <v>0</v>
      </c>
      <c r="H222" s="9">
        <v>520323</v>
      </c>
      <c r="I222" s="9">
        <v>0</v>
      </c>
      <c r="J222" s="9">
        <v>0</v>
      </c>
      <c r="K222" s="9">
        <v>862602</v>
      </c>
      <c r="L222" s="9">
        <v>72758.083894730837</v>
      </c>
      <c r="M222" s="9">
        <v>-127222.39631330094</v>
      </c>
      <c r="N222" s="9">
        <v>0</v>
      </c>
      <c r="O222" s="9">
        <v>0</v>
      </c>
      <c r="P222" s="9">
        <v>0</v>
      </c>
      <c r="Q222" s="9">
        <v>808137.68758142984</v>
      </c>
      <c r="R222" s="9">
        <v>357945</v>
      </c>
      <c r="S222" s="9">
        <v>0</v>
      </c>
      <c r="T222" s="9">
        <v>0</v>
      </c>
      <c r="U222" s="23">
        <v>72758.083894730837</v>
      </c>
      <c r="V222" s="23">
        <v>393100.60368669906</v>
      </c>
      <c r="W222" s="23">
        <v>0</v>
      </c>
      <c r="X222" s="23">
        <v>0</v>
      </c>
      <c r="Y222" s="9">
        <v>823803.68758142996</v>
      </c>
      <c r="Z222" s="9">
        <v>0</v>
      </c>
      <c r="AA222" s="23">
        <v>823803.68758142996</v>
      </c>
      <c r="AB222" s="9">
        <v>0</v>
      </c>
      <c r="AC222" s="9">
        <v>823803.68758142996</v>
      </c>
    </row>
    <row r="223" spans="1:29" x14ac:dyDescent="0.25">
      <c r="A223" s="7" t="s">
        <v>95</v>
      </c>
      <c r="B223" s="7" t="s">
        <v>36</v>
      </c>
      <c r="C223" s="7" t="s">
        <v>448</v>
      </c>
      <c r="D223" s="7" t="s">
        <v>449</v>
      </c>
      <c r="E223" s="9">
        <v>127475</v>
      </c>
      <c r="F223" s="9">
        <v>0</v>
      </c>
      <c r="G223" s="9">
        <v>1960180</v>
      </c>
      <c r="H223" s="9">
        <v>47605</v>
      </c>
      <c r="I223" s="9">
        <v>0</v>
      </c>
      <c r="J223" s="9">
        <v>0</v>
      </c>
      <c r="K223" s="9">
        <v>2135260</v>
      </c>
      <c r="L223" s="9">
        <v>2900.9176282582339</v>
      </c>
      <c r="M223" s="9">
        <v>-31934.1112107964</v>
      </c>
      <c r="N223" s="9">
        <v>0</v>
      </c>
      <c r="O223" s="9">
        <v>0</v>
      </c>
      <c r="P223" s="9">
        <v>0</v>
      </c>
      <c r="Q223" s="9">
        <v>2106226.806417462</v>
      </c>
      <c r="R223" s="9">
        <v>0</v>
      </c>
      <c r="S223" s="9">
        <v>0</v>
      </c>
      <c r="T223" s="9">
        <v>1960180</v>
      </c>
      <c r="U223" s="23">
        <v>2900.9176282582339</v>
      </c>
      <c r="V223" s="23">
        <v>15670.8887892036</v>
      </c>
      <c r="W223" s="23">
        <v>0</v>
      </c>
      <c r="X223" s="23">
        <v>0</v>
      </c>
      <c r="Y223" s="9">
        <v>1978751.806417462</v>
      </c>
      <c r="Z223" s="9">
        <v>0</v>
      </c>
      <c r="AA223" s="23">
        <v>1978751.806417462</v>
      </c>
      <c r="AB223" s="9">
        <v>0</v>
      </c>
      <c r="AC223" s="9">
        <v>1978751.806417462</v>
      </c>
    </row>
    <row r="224" spans="1:29" x14ac:dyDescent="0.25">
      <c r="A224" s="7" t="s">
        <v>95</v>
      </c>
      <c r="B224" s="7" t="s">
        <v>36</v>
      </c>
      <c r="C224" s="7" t="s">
        <v>450</v>
      </c>
      <c r="D224" s="7" t="s">
        <v>451</v>
      </c>
      <c r="E224" s="9">
        <v>429039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429039</v>
      </c>
      <c r="L224" s="9">
        <v>0.14270476903766394</v>
      </c>
      <c r="M224" s="9">
        <v>0</v>
      </c>
      <c r="N224" s="9">
        <v>0</v>
      </c>
      <c r="O224" s="9">
        <v>0</v>
      </c>
      <c r="P224" s="9">
        <v>0</v>
      </c>
      <c r="Q224" s="9">
        <v>429039.14270476904</v>
      </c>
      <c r="R224" s="9">
        <v>2079578</v>
      </c>
      <c r="S224" s="9">
        <v>0</v>
      </c>
      <c r="T224" s="9">
        <v>0</v>
      </c>
      <c r="U224" s="23">
        <v>0.14270476903766394</v>
      </c>
      <c r="V224" s="23">
        <v>0</v>
      </c>
      <c r="W224" s="23">
        <v>0</v>
      </c>
      <c r="X224" s="23">
        <v>0</v>
      </c>
      <c r="Y224" s="9">
        <v>2079578.142704769</v>
      </c>
      <c r="Z224" s="9">
        <v>0</v>
      </c>
      <c r="AA224" s="23">
        <v>2079578.142704769</v>
      </c>
      <c r="AB224" s="9">
        <v>0</v>
      </c>
      <c r="AC224" s="9">
        <v>2079578.142704769</v>
      </c>
    </row>
    <row r="225" spans="1:29" x14ac:dyDescent="0.25">
      <c r="A225" s="7" t="s">
        <v>95</v>
      </c>
      <c r="B225" s="7" t="s">
        <v>36</v>
      </c>
      <c r="C225" s="7" t="s">
        <v>452</v>
      </c>
      <c r="D225" s="7" t="s">
        <v>453</v>
      </c>
      <c r="E225" s="9">
        <v>40522343</v>
      </c>
      <c r="F225" s="9">
        <v>0</v>
      </c>
      <c r="G225" s="9">
        <v>4461793</v>
      </c>
      <c r="H225" s="9">
        <v>19562278</v>
      </c>
      <c r="I225" s="9">
        <v>0</v>
      </c>
      <c r="J225" s="9">
        <v>0</v>
      </c>
      <c r="K225" s="9">
        <v>64546414</v>
      </c>
      <c r="L225" s="9">
        <v>3383274.0002330169</v>
      </c>
      <c r="M225" s="9">
        <v>-1282865.2157595679</v>
      </c>
      <c r="N225" s="9">
        <v>0</v>
      </c>
      <c r="O225" s="9">
        <v>0</v>
      </c>
      <c r="P225" s="9">
        <v>0</v>
      </c>
      <c r="Q225" s="9">
        <v>66646822.784473456</v>
      </c>
      <c r="R225" s="9">
        <v>29632344</v>
      </c>
      <c r="S225" s="9">
        <v>0</v>
      </c>
      <c r="T225" s="9">
        <v>4461793</v>
      </c>
      <c r="U225" s="23">
        <v>3383274.0002330169</v>
      </c>
      <c r="V225" s="23">
        <v>18279412.784240432</v>
      </c>
      <c r="W225" s="23">
        <v>0</v>
      </c>
      <c r="X225" s="23">
        <v>0</v>
      </c>
      <c r="Y225" s="9">
        <v>55756823.784473449</v>
      </c>
      <c r="Z225" s="9">
        <v>0</v>
      </c>
      <c r="AA225" s="23">
        <v>55756823.784473449</v>
      </c>
      <c r="AB225" s="9">
        <v>0</v>
      </c>
      <c r="AC225" s="9">
        <v>55756823.784473449</v>
      </c>
    </row>
    <row r="226" spans="1:29" x14ac:dyDescent="0.25">
      <c r="A226" s="7" t="s">
        <v>95</v>
      </c>
      <c r="B226" s="7" t="s">
        <v>36</v>
      </c>
      <c r="C226" s="7" t="s">
        <v>454</v>
      </c>
      <c r="D226" s="7" t="s">
        <v>455</v>
      </c>
      <c r="E226" s="9">
        <v>2850</v>
      </c>
      <c r="F226" s="9">
        <v>0</v>
      </c>
      <c r="G226" s="9">
        <v>0</v>
      </c>
      <c r="H226" s="9">
        <v>7803</v>
      </c>
      <c r="I226" s="9">
        <v>0</v>
      </c>
      <c r="J226" s="9">
        <v>0</v>
      </c>
      <c r="K226" s="9">
        <v>10653</v>
      </c>
      <c r="L226" s="9">
        <v>899.06773556135215</v>
      </c>
      <c r="M226" s="9">
        <v>-2945.4477355613526</v>
      </c>
      <c r="N226" s="9">
        <v>0</v>
      </c>
      <c r="O226" s="9">
        <v>0</v>
      </c>
      <c r="P226" s="9">
        <v>0</v>
      </c>
      <c r="Q226" s="9">
        <v>8606.619999999999</v>
      </c>
      <c r="R226" s="9">
        <v>0</v>
      </c>
      <c r="S226" s="9">
        <v>0</v>
      </c>
      <c r="T226" s="9">
        <v>0</v>
      </c>
      <c r="U226" s="23">
        <v>899.06773556135215</v>
      </c>
      <c r="V226" s="23">
        <v>4857.5522644386474</v>
      </c>
      <c r="W226" s="23">
        <v>0</v>
      </c>
      <c r="X226" s="23">
        <v>0</v>
      </c>
      <c r="Y226" s="9">
        <v>5756.62</v>
      </c>
      <c r="Z226" s="9">
        <v>0</v>
      </c>
      <c r="AA226" s="23">
        <v>5756.62</v>
      </c>
      <c r="AB226" s="9">
        <v>0</v>
      </c>
      <c r="AC226" s="9">
        <v>5756.62</v>
      </c>
    </row>
    <row r="227" spans="1:29" x14ac:dyDescent="0.25">
      <c r="A227" s="7" t="s">
        <v>95</v>
      </c>
      <c r="B227" s="7" t="s">
        <v>36</v>
      </c>
      <c r="C227" s="7" t="s">
        <v>456</v>
      </c>
      <c r="D227" s="7" t="s">
        <v>457</v>
      </c>
      <c r="E227" s="9">
        <v>23604986</v>
      </c>
      <c r="F227" s="9">
        <v>0</v>
      </c>
      <c r="G227" s="9">
        <v>0</v>
      </c>
      <c r="H227" s="9">
        <v>26402308</v>
      </c>
      <c r="I227" s="9">
        <v>0</v>
      </c>
      <c r="J227" s="9">
        <v>0</v>
      </c>
      <c r="K227" s="9">
        <v>50007294</v>
      </c>
      <c r="L227" s="9">
        <v>3759726.4999180809</v>
      </c>
      <c r="M227" s="9">
        <v>-6088971.0529373512</v>
      </c>
      <c r="N227" s="9">
        <v>0</v>
      </c>
      <c r="O227" s="9">
        <v>0</v>
      </c>
      <c r="P227" s="9">
        <v>0</v>
      </c>
      <c r="Q227" s="9">
        <v>47678049.44698073</v>
      </c>
      <c r="R227" s="9">
        <v>44809366</v>
      </c>
      <c r="S227" s="9">
        <v>0</v>
      </c>
      <c r="T227" s="9">
        <v>0</v>
      </c>
      <c r="U227" s="23">
        <v>3759726.4999180809</v>
      </c>
      <c r="V227" s="23">
        <v>20313336.947062649</v>
      </c>
      <c r="W227" s="23">
        <v>0</v>
      </c>
      <c r="X227" s="23">
        <v>0</v>
      </c>
      <c r="Y227" s="9">
        <v>68882429.44698073</v>
      </c>
      <c r="Z227" s="9">
        <v>0</v>
      </c>
      <c r="AA227" s="23">
        <v>68882429.44698073</v>
      </c>
      <c r="AB227" s="9">
        <v>26449102.739999998</v>
      </c>
      <c r="AC227" s="9">
        <v>42433326.706980735</v>
      </c>
    </row>
    <row r="228" spans="1:29" x14ac:dyDescent="0.25">
      <c r="A228" s="7" t="s">
        <v>95</v>
      </c>
      <c r="B228" s="7" t="s">
        <v>36</v>
      </c>
      <c r="C228" s="7" t="s">
        <v>458</v>
      </c>
      <c r="D228" s="7" t="s">
        <v>459</v>
      </c>
      <c r="E228" s="9">
        <v>131584</v>
      </c>
      <c r="F228" s="9">
        <v>0</v>
      </c>
      <c r="G228" s="9">
        <v>0</v>
      </c>
      <c r="H228" s="9">
        <v>209455</v>
      </c>
      <c r="I228" s="9">
        <v>0</v>
      </c>
      <c r="J228" s="9">
        <v>0</v>
      </c>
      <c r="K228" s="9">
        <v>341039</v>
      </c>
      <c r="L228" s="9">
        <v>43460.313365434966</v>
      </c>
      <c r="M228" s="9">
        <v>1254.300817813102</v>
      </c>
      <c r="N228" s="9">
        <v>0</v>
      </c>
      <c r="O228" s="9">
        <v>0</v>
      </c>
      <c r="P228" s="9">
        <v>0</v>
      </c>
      <c r="Q228" s="9">
        <v>385753.61418324808</v>
      </c>
      <c r="R228" s="9">
        <v>204958</v>
      </c>
      <c r="S228" s="9">
        <v>0</v>
      </c>
      <c r="T228" s="9">
        <v>0</v>
      </c>
      <c r="U228" s="23">
        <v>43460.313365434966</v>
      </c>
      <c r="V228" s="23">
        <v>210709.30081781311</v>
      </c>
      <c r="W228" s="23">
        <v>0</v>
      </c>
      <c r="X228" s="23">
        <v>0</v>
      </c>
      <c r="Y228" s="9">
        <v>459127.61418324808</v>
      </c>
      <c r="Z228" s="9">
        <v>0</v>
      </c>
      <c r="AA228" s="23">
        <v>459127.61418324808</v>
      </c>
      <c r="AB228" s="9">
        <v>0</v>
      </c>
      <c r="AC228" s="9">
        <v>459127.61418324808</v>
      </c>
    </row>
    <row r="229" spans="1:29" x14ac:dyDescent="0.25">
      <c r="A229" s="7" t="s">
        <v>95</v>
      </c>
      <c r="B229" s="7" t="s">
        <v>36</v>
      </c>
      <c r="C229" s="7" t="s">
        <v>460</v>
      </c>
      <c r="D229" s="7" t="s">
        <v>461</v>
      </c>
      <c r="E229" s="9">
        <v>16305623</v>
      </c>
      <c r="F229" s="9">
        <v>0</v>
      </c>
      <c r="G229" s="9">
        <v>139035</v>
      </c>
      <c r="H229" s="9">
        <v>37288576</v>
      </c>
      <c r="I229" s="9">
        <v>0</v>
      </c>
      <c r="J229" s="9">
        <v>0</v>
      </c>
      <c r="K229" s="9">
        <v>53733234</v>
      </c>
      <c r="L229" s="9">
        <v>11905486.986110179</v>
      </c>
      <c r="M229" s="9">
        <v>349699.84092380235</v>
      </c>
      <c r="N229" s="9">
        <v>0</v>
      </c>
      <c r="O229" s="9">
        <v>0</v>
      </c>
      <c r="P229" s="9">
        <v>0</v>
      </c>
      <c r="Q229" s="9">
        <v>65988420.827033982</v>
      </c>
      <c r="R229" s="9">
        <v>95446571</v>
      </c>
      <c r="S229" s="9">
        <v>0</v>
      </c>
      <c r="T229" s="9">
        <v>139035</v>
      </c>
      <c r="U229" s="23">
        <v>11905486.986110179</v>
      </c>
      <c r="V229" s="23">
        <v>37638275.840923801</v>
      </c>
      <c r="W229" s="23">
        <v>0</v>
      </c>
      <c r="X229" s="23">
        <v>0</v>
      </c>
      <c r="Y229" s="9">
        <v>145129368.827034</v>
      </c>
      <c r="Z229" s="9">
        <v>0</v>
      </c>
      <c r="AA229" s="23">
        <v>145129368.827034</v>
      </c>
      <c r="AB229" s="9">
        <v>0</v>
      </c>
      <c r="AC229" s="9">
        <v>145129368.827034</v>
      </c>
    </row>
    <row r="230" spans="1:29" x14ac:dyDescent="0.25">
      <c r="A230" s="7" t="s">
        <v>95</v>
      </c>
      <c r="B230" s="7" t="s">
        <v>36</v>
      </c>
      <c r="C230" s="7" t="s">
        <v>462</v>
      </c>
      <c r="D230" s="7" t="s">
        <v>463</v>
      </c>
      <c r="E230" s="9">
        <v>56128614</v>
      </c>
      <c r="F230" s="9">
        <v>0</v>
      </c>
      <c r="G230" s="9">
        <v>0</v>
      </c>
      <c r="H230" s="9">
        <v>30309327</v>
      </c>
      <c r="I230" s="9">
        <v>0</v>
      </c>
      <c r="J230" s="9">
        <v>0</v>
      </c>
      <c r="K230" s="9">
        <v>86437941</v>
      </c>
      <c r="L230" s="9">
        <v>7288170.8098864555</v>
      </c>
      <c r="M230" s="9">
        <v>-1047228.5536444932</v>
      </c>
      <c r="N230" s="9">
        <v>0</v>
      </c>
      <c r="O230" s="9">
        <v>0</v>
      </c>
      <c r="P230" s="9">
        <v>0</v>
      </c>
      <c r="Q230" s="9">
        <v>92678883.256241962</v>
      </c>
      <c r="R230" s="9">
        <v>37856925</v>
      </c>
      <c r="S230" s="9">
        <v>0</v>
      </c>
      <c r="T230" s="9">
        <v>0</v>
      </c>
      <c r="U230" s="23">
        <v>7288170.8098864555</v>
      </c>
      <c r="V230" s="23">
        <v>29262098.446355507</v>
      </c>
      <c r="W230" s="23">
        <v>0</v>
      </c>
      <c r="X230" s="23">
        <v>0</v>
      </c>
      <c r="Y230" s="9">
        <v>74407194.256241962</v>
      </c>
      <c r="Z230" s="9">
        <v>0</v>
      </c>
      <c r="AA230" s="23">
        <v>74407194.256241962</v>
      </c>
      <c r="AB230" s="9">
        <v>0</v>
      </c>
      <c r="AC230" s="9">
        <v>74407194.256241962</v>
      </c>
    </row>
    <row r="231" spans="1:29" x14ac:dyDescent="0.25">
      <c r="A231" s="7" t="s">
        <v>95</v>
      </c>
      <c r="B231" s="7" t="s">
        <v>36</v>
      </c>
      <c r="C231" s="7" t="s">
        <v>464</v>
      </c>
      <c r="D231" s="7" t="s">
        <v>465</v>
      </c>
      <c r="E231" s="9">
        <v>19412085</v>
      </c>
      <c r="F231" s="9">
        <v>0</v>
      </c>
      <c r="G231" s="9">
        <v>3337814</v>
      </c>
      <c r="H231" s="9">
        <v>52474021</v>
      </c>
      <c r="I231" s="9">
        <v>0</v>
      </c>
      <c r="J231" s="9">
        <v>0</v>
      </c>
      <c r="K231" s="9">
        <v>75223920</v>
      </c>
      <c r="L231" s="9">
        <v>10204132.941707868</v>
      </c>
      <c r="M231" s="9">
        <v>131469.29246906671</v>
      </c>
      <c r="N231" s="9">
        <v>0</v>
      </c>
      <c r="O231" s="9">
        <v>0</v>
      </c>
      <c r="P231" s="9">
        <v>0</v>
      </c>
      <c r="Q231" s="9">
        <v>85559522.234176934</v>
      </c>
      <c r="R231" s="9">
        <v>97077738</v>
      </c>
      <c r="S231" s="9">
        <v>0</v>
      </c>
      <c r="T231" s="9">
        <v>3337814</v>
      </c>
      <c r="U231" s="23">
        <v>10204132.941707868</v>
      </c>
      <c r="V231" s="23">
        <v>52605490.292469069</v>
      </c>
      <c r="W231" s="23">
        <v>0</v>
      </c>
      <c r="X231" s="23">
        <v>0</v>
      </c>
      <c r="Y231" s="9">
        <v>163225175.23417693</v>
      </c>
      <c r="Z231" s="9">
        <v>0</v>
      </c>
      <c r="AA231" s="23">
        <v>163225175.23417693</v>
      </c>
      <c r="AB231" s="9">
        <v>52605490</v>
      </c>
      <c r="AC231" s="9">
        <v>110619685.23417693</v>
      </c>
    </row>
    <row r="232" spans="1:29" x14ac:dyDescent="0.25">
      <c r="A232" s="7" t="s">
        <v>95</v>
      </c>
      <c r="B232" s="7" t="s">
        <v>36</v>
      </c>
      <c r="C232" s="7" t="s">
        <v>466</v>
      </c>
      <c r="D232" s="7" t="s">
        <v>467</v>
      </c>
      <c r="E232" s="9">
        <v>701169</v>
      </c>
      <c r="F232" s="9">
        <v>0</v>
      </c>
      <c r="G232" s="9">
        <v>0</v>
      </c>
      <c r="H232" s="9">
        <v>5002464</v>
      </c>
      <c r="I232" s="9">
        <v>0</v>
      </c>
      <c r="J232" s="9">
        <v>0</v>
      </c>
      <c r="K232" s="9">
        <v>5703633</v>
      </c>
      <c r="L232" s="9">
        <v>715855.87627789704</v>
      </c>
      <c r="M232" s="9">
        <v>-1134782.8722742987</v>
      </c>
      <c r="N232" s="9">
        <v>0</v>
      </c>
      <c r="O232" s="9">
        <v>0</v>
      </c>
      <c r="P232" s="9">
        <v>0</v>
      </c>
      <c r="Q232" s="9">
        <v>5284706.0040035993</v>
      </c>
      <c r="R232" s="9">
        <v>2443023</v>
      </c>
      <c r="S232" s="9">
        <v>0</v>
      </c>
      <c r="T232" s="9">
        <v>0</v>
      </c>
      <c r="U232" s="23">
        <v>715855.87627789704</v>
      </c>
      <c r="V232" s="23">
        <v>3867681.1277257013</v>
      </c>
      <c r="W232" s="23">
        <v>0</v>
      </c>
      <c r="X232" s="23">
        <v>0</v>
      </c>
      <c r="Y232" s="9">
        <v>7026560.0040035984</v>
      </c>
      <c r="Z232" s="9">
        <v>0</v>
      </c>
      <c r="AA232" s="23">
        <v>7026560.0040035984</v>
      </c>
      <c r="AB232" s="9">
        <v>0</v>
      </c>
      <c r="AC232" s="9">
        <v>7026560.0040035984</v>
      </c>
    </row>
    <row r="233" spans="1:29" x14ac:dyDescent="0.25">
      <c r="A233" s="7" t="s">
        <v>95</v>
      </c>
      <c r="B233" s="7" t="s">
        <v>36</v>
      </c>
      <c r="C233" s="7" t="s">
        <v>468</v>
      </c>
      <c r="D233" s="7" t="s">
        <v>469</v>
      </c>
      <c r="E233" s="9">
        <v>56174240</v>
      </c>
      <c r="F233" s="9">
        <v>0</v>
      </c>
      <c r="G233" s="9">
        <v>0</v>
      </c>
      <c r="H233" s="9">
        <v>30293510</v>
      </c>
      <c r="I233" s="9">
        <v>0</v>
      </c>
      <c r="J233" s="9">
        <v>0</v>
      </c>
      <c r="K233" s="9">
        <v>86467750</v>
      </c>
      <c r="L233" s="9">
        <v>112029827.986369</v>
      </c>
      <c r="M233" s="9">
        <v>-1047271.1543841809</v>
      </c>
      <c r="N233" s="9">
        <v>0</v>
      </c>
      <c r="O233" s="9">
        <v>0</v>
      </c>
      <c r="P233" s="9">
        <v>0</v>
      </c>
      <c r="Q233" s="9">
        <v>197450306.83198482</v>
      </c>
      <c r="R233" s="9">
        <v>37856925</v>
      </c>
      <c r="S233" s="9">
        <v>0</v>
      </c>
      <c r="T233" s="9">
        <v>0</v>
      </c>
      <c r="U233" s="23">
        <v>112029827.986369</v>
      </c>
      <c r="V233" s="23">
        <v>29246238.845615819</v>
      </c>
      <c r="W233" s="23">
        <v>0</v>
      </c>
      <c r="X233" s="23">
        <v>0</v>
      </c>
      <c r="Y233" s="9">
        <v>179132991.83198482</v>
      </c>
      <c r="Z233" s="9">
        <v>0</v>
      </c>
      <c r="AA233" s="23">
        <v>179132991.83198482</v>
      </c>
      <c r="AB233" s="9">
        <v>0</v>
      </c>
      <c r="AC233" s="9">
        <v>179132991.83198482</v>
      </c>
    </row>
    <row r="234" spans="1:29" x14ac:dyDescent="0.25">
      <c r="A234" s="7" t="s">
        <v>95</v>
      </c>
      <c r="B234" s="7" t="s">
        <v>36</v>
      </c>
      <c r="C234" s="7" t="s">
        <v>470</v>
      </c>
      <c r="D234" s="7" t="s">
        <v>471</v>
      </c>
      <c r="E234" s="9">
        <v>112238195</v>
      </c>
      <c r="F234" s="9">
        <v>0</v>
      </c>
      <c r="G234" s="9">
        <v>0</v>
      </c>
      <c r="H234" s="9">
        <v>60618653</v>
      </c>
      <c r="I234" s="9">
        <v>0</v>
      </c>
      <c r="J234" s="9">
        <v>0</v>
      </c>
      <c r="K234" s="9">
        <v>172856848</v>
      </c>
      <c r="L234" s="9">
        <v>10832043.193487674</v>
      </c>
      <c r="M234" s="9">
        <v>-2094459.4741316438</v>
      </c>
      <c r="N234" s="9">
        <v>0</v>
      </c>
      <c r="O234" s="9">
        <v>0</v>
      </c>
      <c r="P234" s="9">
        <v>0</v>
      </c>
      <c r="Q234" s="9">
        <v>181594431.71935603</v>
      </c>
      <c r="R234" s="9">
        <v>75713847</v>
      </c>
      <c r="S234" s="9">
        <v>0</v>
      </c>
      <c r="T234" s="9">
        <v>0</v>
      </c>
      <c r="U234" s="23">
        <v>10832043.193487674</v>
      </c>
      <c r="V234" s="23">
        <v>58524193.525868356</v>
      </c>
      <c r="W234" s="23">
        <v>0</v>
      </c>
      <c r="X234" s="23">
        <v>0</v>
      </c>
      <c r="Y234" s="9">
        <v>145070083.71935603</v>
      </c>
      <c r="Z234" s="9">
        <v>0</v>
      </c>
      <c r="AA234" s="23">
        <v>145070083.71935603</v>
      </c>
      <c r="AB234" s="9">
        <v>19955290.440000001</v>
      </c>
      <c r="AC234" s="9">
        <v>125114793.27935603</v>
      </c>
    </row>
    <row r="235" spans="1:29" x14ac:dyDescent="0.25">
      <c r="A235" s="7" t="s">
        <v>95</v>
      </c>
      <c r="B235" s="7" t="s">
        <v>36</v>
      </c>
      <c r="C235" s="7" t="s">
        <v>472</v>
      </c>
      <c r="D235" s="7" t="s">
        <v>473</v>
      </c>
      <c r="E235" s="9">
        <v>262265</v>
      </c>
      <c r="F235" s="9">
        <v>0</v>
      </c>
      <c r="G235" s="9">
        <v>0</v>
      </c>
      <c r="H235" s="9">
        <v>389652</v>
      </c>
      <c r="I235" s="9">
        <v>0</v>
      </c>
      <c r="J235" s="9">
        <v>0</v>
      </c>
      <c r="K235" s="9">
        <v>651917</v>
      </c>
      <c r="L235" s="9">
        <v>521340.65160001366</v>
      </c>
      <c r="M235" s="9">
        <v>-116974.34465672256</v>
      </c>
      <c r="N235" s="9">
        <v>0</v>
      </c>
      <c r="O235" s="9">
        <v>0</v>
      </c>
      <c r="P235" s="9">
        <v>0</v>
      </c>
      <c r="Q235" s="9">
        <v>1056283.3069432911</v>
      </c>
      <c r="R235" s="9">
        <v>861740</v>
      </c>
      <c r="S235" s="9">
        <v>0</v>
      </c>
      <c r="T235" s="9">
        <v>0</v>
      </c>
      <c r="U235" s="23">
        <v>521340.65160001366</v>
      </c>
      <c r="V235" s="23">
        <v>272677.65534327744</v>
      </c>
      <c r="W235" s="23">
        <v>0</v>
      </c>
      <c r="X235" s="23">
        <v>0</v>
      </c>
      <c r="Y235" s="9">
        <v>1655758.3069432911</v>
      </c>
      <c r="Z235" s="9">
        <v>0</v>
      </c>
      <c r="AA235" s="23">
        <v>1655758.3069432911</v>
      </c>
      <c r="AB235" s="9">
        <v>0</v>
      </c>
      <c r="AC235" s="9">
        <v>1655758.3069432911</v>
      </c>
    </row>
    <row r="236" spans="1:29" x14ac:dyDescent="0.25">
      <c r="A236" s="7" t="s">
        <v>95</v>
      </c>
      <c r="B236" s="7" t="s">
        <v>36</v>
      </c>
      <c r="C236" s="7" t="s">
        <v>474</v>
      </c>
      <c r="D236" s="7" t="s">
        <v>475</v>
      </c>
      <c r="E236" s="9">
        <v>33659013</v>
      </c>
      <c r="F236" s="9">
        <v>0</v>
      </c>
      <c r="G236" s="9">
        <v>29451024</v>
      </c>
      <c r="H236" s="9">
        <v>114710</v>
      </c>
      <c r="I236" s="9">
        <v>0</v>
      </c>
      <c r="J236" s="9">
        <v>0</v>
      </c>
      <c r="K236" s="9">
        <v>63224747</v>
      </c>
      <c r="L236" s="9">
        <v>3116419.2585429102</v>
      </c>
      <c r="M236" s="9">
        <v>-114710</v>
      </c>
      <c r="N236" s="9">
        <v>0</v>
      </c>
      <c r="O236" s="9">
        <v>0</v>
      </c>
      <c r="P236" s="9">
        <v>0</v>
      </c>
      <c r="Q236" s="9">
        <v>66226456.25854291</v>
      </c>
      <c r="R236" s="9">
        <v>91171698</v>
      </c>
      <c r="S236" s="9">
        <v>0</v>
      </c>
      <c r="T236" s="9">
        <v>29451024</v>
      </c>
      <c r="U236" s="23">
        <v>3116419.2585429102</v>
      </c>
      <c r="V236" s="23">
        <v>0</v>
      </c>
      <c r="W236" s="23">
        <v>0</v>
      </c>
      <c r="X236" s="23">
        <v>0</v>
      </c>
      <c r="Y236" s="9">
        <v>123739141.25854291</v>
      </c>
      <c r="Z236" s="9">
        <v>0</v>
      </c>
      <c r="AA236" s="23">
        <v>123739141.25854291</v>
      </c>
      <c r="AB236" s="9">
        <v>16093490.5</v>
      </c>
      <c r="AC236" s="9">
        <v>107645650.75854291</v>
      </c>
    </row>
    <row r="237" spans="1:29" x14ac:dyDescent="0.25">
      <c r="A237" s="7" t="s">
        <v>95</v>
      </c>
      <c r="B237" s="7" t="s">
        <v>36</v>
      </c>
      <c r="C237" s="7" t="s">
        <v>476</v>
      </c>
      <c r="D237" s="7" t="s">
        <v>477</v>
      </c>
      <c r="E237" s="9">
        <v>13563064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13563064</v>
      </c>
      <c r="L237" s="9">
        <v>1104314.3216064274</v>
      </c>
      <c r="M237" s="9">
        <v>0</v>
      </c>
      <c r="N237" s="9">
        <v>0</v>
      </c>
      <c r="O237" s="9">
        <v>0</v>
      </c>
      <c r="P237" s="9">
        <v>0</v>
      </c>
      <c r="Q237" s="9">
        <v>14667378.321606427</v>
      </c>
      <c r="R237" s="9">
        <v>13307487</v>
      </c>
      <c r="S237" s="9">
        <v>0</v>
      </c>
      <c r="T237" s="9">
        <v>0</v>
      </c>
      <c r="U237" s="23">
        <v>1104314.3216064274</v>
      </c>
      <c r="V237" s="23">
        <v>0</v>
      </c>
      <c r="W237" s="23">
        <v>0</v>
      </c>
      <c r="X237" s="23">
        <v>0</v>
      </c>
      <c r="Y237" s="9">
        <v>14411801.321606427</v>
      </c>
      <c r="Z237" s="9">
        <v>0</v>
      </c>
      <c r="AA237" s="23">
        <v>14411801.321606427</v>
      </c>
      <c r="AB237" s="9">
        <v>0</v>
      </c>
      <c r="AC237" s="9">
        <v>14411801.321606427</v>
      </c>
    </row>
    <row r="238" spans="1:29" x14ac:dyDescent="0.25">
      <c r="A238" s="7" t="s">
        <v>95</v>
      </c>
      <c r="B238" s="7" t="s">
        <v>36</v>
      </c>
      <c r="C238" s="7" t="s">
        <v>478</v>
      </c>
      <c r="D238" s="7" t="s">
        <v>479</v>
      </c>
      <c r="E238" s="9">
        <v>2069638</v>
      </c>
      <c r="F238" s="9">
        <v>0</v>
      </c>
      <c r="G238" s="9">
        <v>0</v>
      </c>
      <c r="H238" s="9">
        <v>3740395</v>
      </c>
      <c r="I238" s="9">
        <v>0</v>
      </c>
      <c r="J238" s="9">
        <v>0</v>
      </c>
      <c r="K238" s="9">
        <v>5810033</v>
      </c>
      <c r="L238" s="9">
        <v>4432452.8868347043</v>
      </c>
      <c r="M238" s="9">
        <v>2673.5299579757175</v>
      </c>
      <c r="N238" s="9">
        <v>0</v>
      </c>
      <c r="O238" s="9">
        <v>0</v>
      </c>
      <c r="P238" s="9">
        <v>0</v>
      </c>
      <c r="Q238" s="9">
        <v>10245159.41679268</v>
      </c>
      <c r="R238" s="9">
        <v>5967579</v>
      </c>
      <c r="S238" s="9">
        <v>0</v>
      </c>
      <c r="T238" s="9">
        <v>0</v>
      </c>
      <c r="U238" s="23">
        <v>4432452.8868347043</v>
      </c>
      <c r="V238" s="23">
        <v>3743068.5299579757</v>
      </c>
      <c r="W238" s="23">
        <v>0</v>
      </c>
      <c r="X238" s="23">
        <v>0</v>
      </c>
      <c r="Y238" s="9">
        <v>14143100.41679268</v>
      </c>
      <c r="Z238" s="9">
        <v>0</v>
      </c>
      <c r="AA238" s="23">
        <v>14143100.41679268</v>
      </c>
      <c r="AB238" s="9">
        <v>388247.6</v>
      </c>
      <c r="AC238" s="9">
        <v>13754852.81679268</v>
      </c>
    </row>
    <row r="239" spans="1:29" x14ac:dyDescent="0.25">
      <c r="A239" s="7" t="s">
        <v>95</v>
      </c>
      <c r="B239" s="7" t="s">
        <v>36</v>
      </c>
      <c r="C239" s="7" t="s">
        <v>480</v>
      </c>
      <c r="D239" s="7" t="s">
        <v>481</v>
      </c>
      <c r="E239" s="9">
        <v>3456202</v>
      </c>
      <c r="F239" s="9">
        <v>0</v>
      </c>
      <c r="G239" s="9">
        <v>0</v>
      </c>
      <c r="H239" s="9">
        <v>2037450</v>
      </c>
      <c r="I239" s="9">
        <v>0</v>
      </c>
      <c r="J239" s="9">
        <v>0</v>
      </c>
      <c r="K239" s="9">
        <v>5493652</v>
      </c>
      <c r="L239" s="9">
        <v>599101.80154341273</v>
      </c>
      <c r="M239" s="9">
        <v>59333.268236360833</v>
      </c>
      <c r="N239" s="9">
        <v>0</v>
      </c>
      <c r="O239" s="9">
        <v>0</v>
      </c>
      <c r="P239" s="9">
        <v>0</v>
      </c>
      <c r="Q239" s="9">
        <v>6152087.0697797732</v>
      </c>
      <c r="R239" s="9">
        <v>13670548</v>
      </c>
      <c r="S239" s="9">
        <v>0</v>
      </c>
      <c r="T239" s="9">
        <v>0</v>
      </c>
      <c r="U239" s="23">
        <v>599101.80154341273</v>
      </c>
      <c r="V239" s="23">
        <v>2096783.2682363607</v>
      </c>
      <c r="W239" s="23">
        <v>0</v>
      </c>
      <c r="X239" s="23">
        <v>0</v>
      </c>
      <c r="Y239" s="9">
        <v>16366433.069779774</v>
      </c>
      <c r="Z239" s="9">
        <v>0</v>
      </c>
      <c r="AA239" s="23">
        <v>16366433.069779774</v>
      </c>
      <c r="AB239" s="9">
        <v>0</v>
      </c>
      <c r="AC239" s="9">
        <v>16366433.069779774</v>
      </c>
    </row>
    <row r="240" spans="1:29" x14ac:dyDescent="0.25">
      <c r="A240" s="7" t="s">
        <v>95</v>
      </c>
      <c r="B240" s="7" t="s">
        <v>36</v>
      </c>
      <c r="C240" s="7" t="s">
        <v>482</v>
      </c>
      <c r="D240" s="7" t="s">
        <v>483</v>
      </c>
      <c r="E240" s="9">
        <v>112238195</v>
      </c>
      <c r="F240" s="9">
        <v>0</v>
      </c>
      <c r="G240" s="9">
        <v>0</v>
      </c>
      <c r="H240" s="9">
        <v>60618653</v>
      </c>
      <c r="I240" s="9">
        <v>0</v>
      </c>
      <c r="J240" s="9">
        <v>0</v>
      </c>
      <c r="K240" s="9">
        <v>172856848</v>
      </c>
      <c r="L240" s="9">
        <v>10832043.193487674</v>
      </c>
      <c r="M240" s="9">
        <v>-2094459.4741316438</v>
      </c>
      <c r="N240" s="9">
        <v>0</v>
      </c>
      <c r="O240" s="9">
        <v>0</v>
      </c>
      <c r="P240" s="9">
        <v>0</v>
      </c>
      <c r="Q240" s="9">
        <v>181594431.71935603</v>
      </c>
      <c r="R240" s="9">
        <v>75922974</v>
      </c>
      <c r="S240" s="9">
        <v>0</v>
      </c>
      <c r="T240" s="9">
        <v>0</v>
      </c>
      <c r="U240" s="23">
        <v>10832043.193487674</v>
      </c>
      <c r="V240" s="23">
        <v>58524193.525868356</v>
      </c>
      <c r="W240" s="23">
        <v>0</v>
      </c>
      <c r="X240" s="23">
        <v>0</v>
      </c>
      <c r="Y240" s="9">
        <v>145279210.71935603</v>
      </c>
      <c r="Z240" s="9">
        <v>0</v>
      </c>
      <c r="AA240" s="23">
        <v>145279210.71935603</v>
      </c>
      <c r="AB240" s="9">
        <v>0</v>
      </c>
      <c r="AC240" s="9">
        <v>145279210.71935603</v>
      </c>
    </row>
    <row r="241" spans="1:29" x14ac:dyDescent="0.25">
      <c r="A241" s="7" t="s">
        <v>95</v>
      </c>
      <c r="B241" s="7" t="s">
        <v>36</v>
      </c>
      <c r="C241" s="7" t="s">
        <v>484</v>
      </c>
      <c r="D241" s="7" t="s">
        <v>485</v>
      </c>
      <c r="E241" s="9">
        <v>81344388</v>
      </c>
      <c r="F241" s="9">
        <v>0</v>
      </c>
      <c r="G241" s="9">
        <v>0</v>
      </c>
      <c r="H241" s="9">
        <v>12280546</v>
      </c>
      <c r="I241" s="9">
        <v>0</v>
      </c>
      <c r="J241" s="9">
        <v>0</v>
      </c>
      <c r="K241" s="9">
        <v>93624934</v>
      </c>
      <c r="L241" s="9">
        <v>2834654.4070044905</v>
      </c>
      <c r="M241" s="9">
        <v>150123.20379981081</v>
      </c>
      <c r="N241" s="9">
        <v>0</v>
      </c>
      <c r="O241" s="9">
        <v>0</v>
      </c>
      <c r="P241" s="9">
        <v>0</v>
      </c>
      <c r="Q241" s="9">
        <v>96609711.610804304</v>
      </c>
      <c r="R241" s="9">
        <v>135088310</v>
      </c>
      <c r="S241" s="9">
        <v>0</v>
      </c>
      <c r="T241" s="9">
        <v>0</v>
      </c>
      <c r="U241" s="23">
        <v>2834654.4070044905</v>
      </c>
      <c r="V241" s="23">
        <v>12430669.20379981</v>
      </c>
      <c r="W241" s="23">
        <v>0</v>
      </c>
      <c r="X241" s="23">
        <v>0</v>
      </c>
      <c r="Y241" s="9">
        <v>150353633.61080429</v>
      </c>
      <c r="Z241" s="9">
        <v>0</v>
      </c>
      <c r="AA241" s="23">
        <v>150353633.61080429</v>
      </c>
      <c r="AB241" s="9">
        <v>0.16</v>
      </c>
      <c r="AC241" s="9">
        <v>150353633.45080429</v>
      </c>
    </row>
    <row r="242" spans="1:29" x14ac:dyDescent="0.25">
      <c r="A242" s="7" t="s">
        <v>95</v>
      </c>
      <c r="B242" s="7" t="s">
        <v>36</v>
      </c>
      <c r="C242" s="7" t="s">
        <v>486</v>
      </c>
      <c r="D242" s="7" t="s">
        <v>487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1002918</v>
      </c>
      <c r="M242" s="9">
        <v>0</v>
      </c>
      <c r="N242" s="9">
        <v>0</v>
      </c>
      <c r="O242" s="9">
        <v>0</v>
      </c>
      <c r="P242" s="9">
        <v>0</v>
      </c>
      <c r="Q242" s="9">
        <v>1002918</v>
      </c>
      <c r="R242" s="9">
        <v>0</v>
      </c>
      <c r="S242" s="9">
        <v>0</v>
      </c>
      <c r="T242" s="9">
        <v>0</v>
      </c>
      <c r="U242" s="23">
        <v>1002918</v>
      </c>
      <c r="V242" s="23">
        <v>0</v>
      </c>
      <c r="W242" s="23">
        <v>0</v>
      </c>
      <c r="X242" s="23">
        <v>0</v>
      </c>
      <c r="Y242" s="9">
        <v>1002918</v>
      </c>
      <c r="Z242" s="9">
        <v>0</v>
      </c>
      <c r="AA242" s="23">
        <v>1002918</v>
      </c>
      <c r="AB242" s="9">
        <v>0</v>
      </c>
      <c r="AC242" s="9">
        <v>1002918</v>
      </c>
    </row>
    <row r="243" spans="1:29" x14ac:dyDescent="0.25">
      <c r="A243" s="7" t="s">
        <v>95</v>
      </c>
      <c r="B243" s="7" t="s">
        <v>36</v>
      </c>
      <c r="C243" s="7" t="s">
        <v>488</v>
      </c>
      <c r="D243" s="7" t="s">
        <v>489</v>
      </c>
      <c r="E243" s="9">
        <v>58405</v>
      </c>
      <c r="F243" s="9">
        <v>0</v>
      </c>
      <c r="G243" s="9">
        <v>0</v>
      </c>
      <c r="H243" s="9">
        <v>346983</v>
      </c>
      <c r="I243" s="9">
        <v>0</v>
      </c>
      <c r="J243" s="9">
        <v>0</v>
      </c>
      <c r="K243" s="9">
        <v>405388</v>
      </c>
      <c r="L243" s="9">
        <v>86019.589452005137</v>
      </c>
      <c r="M243" s="9">
        <v>-40058.589452005108</v>
      </c>
      <c r="N243" s="9">
        <v>0</v>
      </c>
      <c r="O243" s="9">
        <v>0</v>
      </c>
      <c r="P243" s="9">
        <v>0</v>
      </c>
      <c r="Q243" s="9">
        <v>451349</v>
      </c>
      <c r="R243" s="9">
        <v>472918</v>
      </c>
      <c r="S243" s="9">
        <v>0</v>
      </c>
      <c r="T243" s="9">
        <v>0</v>
      </c>
      <c r="U243" s="23">
        <v>86019.589452005137</v>
      </c>
      <c r="V243" s="23">
        <v>306924.41054799489</v>
      </c>
      <c r="W243" s="23">
        <v>0</v>
      </c>
      <c r="X243" s="23">
        <v>0</v>
      </c>
      <c r="Y243" s="9">
        <v>865862</v>
      </c>
      <c r="Z243" s="9">
        <v>0</v>
      </c>
      <c r="AA243" s="23">
        <v>865862</v>
      </c>
      <c r="AB243" s="9">
        <v>0</v>
      </c>
      <c r="AC243" s="9">
        <v>865862</v>
      </c>
    </row>
    <row r="244" spans="1:29" x14ac:dyDescent="0.25">
      <c r="A244" s="7" t="s">
        <v>95</v>
      </c>
      <c r="B244" s="7" t="s">
        <v>36</v>
      </c>
      <c r="C244" s="7" t="s">
        <v>490</v>
      </c>
      <c r="D244" s="7" t="s">
        <v>491</v>
      </c>
      <c r="E244" s="9">
        <v>93543933</v>
      </c>
      <c r="F244" s="9">
        <v>0</v>
      </c>
      <c r="G244" s="9">
        <v>0</v>
      </c>
      <c r="H244" s="9">
        <v>50508452</v>
      </c>
      <c r="I244" s="9">
        <v>0</v>
      </c>
      <c r="J244" s="9">
        <v>0</v>
      </c>
      <c r="K244" s="9">
        <v>144052385</v>
      </c>
      <c r="L244" s="9">
        <v>9025390.7396443933</v>
      </c>
      <c r="M244" s="9">
        <v>-1745380.2231197059</v>
      </c>
      <c r="N244" s="9">
        <v>0</v>
      </c>
      <c r="O244" s="9">
        <v>0</v>
      </c>
      <c r="P244" s="9">
        <v>0</v>
      </c>
      <c r="Q244" s="9">
        <v>151332395.5165247</v>
      </c>
      <c r="R244" s="9">
        <v>63094869</v>
      </c>
      <c r="S244" s="9">
        <v>0</v>
      </c>
      <c r="T244" s="9">
        <v>0</v>
      </c>
      <c r="U244" s="23">
        <v>9025390.7396443933</v>
      </c>
      <c r="V244" s="23">
        <v>48763071.776880294</v>
      </c>
      <c r="W244" s="23">
        <v>0</v>
      </c>
      <c r="X244" s="23">
        <v>0</v>
      </c>
      <c r="Y244" s="9">
        <v>120883331.51652469</v>
      </c>
      <c r="Z244" s="9">
        <v>0</v>
      </c>
      <c r="AA244" s="23">
        <v>120883331.51652469</v>
      </c>
      <c r="AB244" s="9">
        <v>0</v>
      </c>
      <c r="AC244" s="9">
        <v>120883331.51652469</v>
      </c>
    </row>
    <row r="245" spans="1:29" x14ac:dyDescent="0.25">
      <c r="A245" s="7" t="s">
        <v>95</v>
      </c>
      <c r="B245" s="7" t="s">
        <v>36</v>
      </c>
      <c r="C245" s="7" t="s">
        <v>492</v>
      </c>
      <c r="D245" s="7" t="s">
        <v>493</v>
      </c>
      <c r="E245" s="9">
        <v>173046</v>
      </c>
      <c r="F245" s="9">
        <v>0</v>
      </c>
      <c r="G245" s="9">
        <v>0</v>
      </c>
      <c r="H245" s="9">
        <v>253994</v>
      </c>
      <c r="I245" s="9">
        <v>0</v>
      </c>
      <c r="J245" s="9">
        <v>0</v>
      </c>
      <c r="K245" s="9">
        <v>427040</v>
      </c>
      <c r="L245" s="9">
        <v>241167.48999912495</v>
      </c>
      <c r="M245" s="9">
        <v>-25582.789731258934</v>
      </c>
      <c r="N245" s="9">
        <v>0</v>
      </c>
      <c r="O245" s="9">
        <v>0</v>
      </c>
      <c r="P245" s="9">
        <v>0</v>
      </c>
      <c r="Q245" s="9">
        <v>642624.70026786602</v>
      </c>
      <c r="R245" s="9">
        <v>116493</v>
      </c>
      <c r="S245" s="9">
        <v>0</v>
      </c>
      <c r="T245" s="9">
        <v>0</v>
      </c>
      <c r="U245" s="23">
        <v>241167.48999912495</v>
      </c>
      <c r="V245" s="23">
        <v>228411.21026874107</v>
      </c>
      <c r="W245" s="23">
        <v>0</v>
      </c>
      <c r="X245" s="23">
        <v>0</v>
      </c>
      <c r="Y245" s="9">
        <v>586071.70026786602</v>
      </c>
      <c r="Z245" s="9">
        <v>0</v>
      </c>
      <c r="AA245" s="23">
        <v>586071.70026786602</v>
      </c>
      <c r="AB245" s="9">
        <v>0</v>
      </c>
      <c r="AC245" s="9">
        <v>586071.70026786602</v>
      </c>
    </row>
    <row r="246" spans="1:29" x14ac:dyDescent="0.25">
      <c r="A246" s="7" t="s">
        <v>95</v>
      </c>
      <c r="B246" s="7" t="s">
        <v>36</v>
      </c>
      <c r="C246" s="7" t="s">
        <v>494</v>
      </c>
      <c r="D246" s="7" t="s">
        <v>495</v>
      </c>
      <c r="E246" s="9">
        <v>74001003</v>
      </c>
      <c r="F246" s="9">
        <v>0</v>
      </c>
      <c r="G246" s="9">
        <v>0</v>
      </c>
      <c r="H246" s="9">
        <v>4709335</v>
      </c>
      <c r="I246" s="9">
        <v>0</v>
      </c>
      <c r="J246" s="9">
        <v>0</v>
      </c>
      <c r="K246" s="9">
        <v>78710338</v>
      </c>
      <c r="L246" s="9">
        <v>8418604.3963776827</v>
      </c>
      <c r="M246" s="9">
        <v>-4709335</v>
      </c>
      <c r="N246" s="9">
        <v>0</v>
      </c>
      <c r="O246" s="9">
        <v>0</v>
      </c>
      <c r="P246" s="9">
        <v>0</v>
      </c>
      <c r="Q246" s="9">
        <v>82419607.396377683</v>
      </c>
      <c r="R246" s="9">
        <v>184177913</v>
      </c>
      <c r="S246" s="9">
        <v>0</v>
      </c>
      <c r="T246" s="9">
        <v>0</v>
      </c>
      <c r="U246" s="23">
        <v>8418604.3963776827</v>
      </c>
      <c r="V246" s="23">
        <v>0</v>
      </c>
      <c r="W246" s="23">
        <v>0</v>
      </c>
      <c r="X246" s="23">
        <v>0</v>
      </c>
      <c r="Y246" s="9">
        <v>192596517.39637768</v>
      </c>
      <c r="Z246" s="9">
        <v>0</v>
      </c>
      <c r="AA246" s="23">
        <v>192596517.39637768</v>
      </c>
      <c r="AB246" s="9">
        <v>0</v>
      </c>
      <c r="AC246" s="9">
        <v>192596517.39637768</v>
      </c>
    </row>
    <row r="247" spans="1:29" x14ac:dyDescent="0.25">
      <c r="A247" s="7" t="s">
        <v>95</v>
      </c>
      <c r="B247" s="7" t="s">
        <v>36</v>
      </c>
      <c r="C247" s="7" t="s">
        <v>496</v>
      </c>
      <c r="D247" s="7" t="s">
        <v>497</v>
      </c>
      <c r="E247" s="9">
        <v>13166</v>
      </c>
      <c r="F247" s="9">
        <v>0</v>
      </c>
      <c r="G247" s="9">
        <v>2158084</v>
      </c>
      <c r="H247" s="9">
        <v>0</v>
      </c>
      <c r="I247" s="9">
        <v>0</v>
      </c>
      <c r="J247" s="9">
        <v>0</v>
      </c>
      <c r="K247" s="9">
        <v>2171250</v>
      </c>
      <c r="L247" s="9">
        <v>36356.091104400584</v>
      </c>
      <c r="M247" s="9">
        <v>0</v>
      </c>
      <c r="N247" s="9">
        <v>0</v>
      </c>
      <c r="O247" s="9">
        <v>0</v>
      </c>
      <c r="P247" s="9">
        <v>0</v>
      </c>
      <c r="Q247" s="9">
        <v>2207606.0911044008</v>
      </c>
      <c r="R247" s="9">
        <v>4012</v>
      </c>
      <c r="S247" s="9">
        <v>0</v>
      </c>
      <c r="T247" s="9">
        <v>2158084</v>
      </c>
      <c r="U247" s="23">
        <v>36356.091104400584</v>
      </c>
      <c r="V247" s="23">
        <v>0</v>
      </c>
      <c r="W247" s="23">
        <v>0</v>
      </c>
      <c r="X247" s="23">
        <v>0</v>
      </c>
      <c r="Y247" s="9">
        <v>2198452.0911044008</v>
      </c>
      <c r="Z247" s="9">
        <v>0</v>
      </c>
      <c r="AA247" s="23">
        <v>2198452.0911044008</v>
      </c>
      <c r="AB247" s="9">
        <v>0</v>
      </c>
      <c r="AC247" s="9">
        <v>2198452.0911044008</v>
      </c>
    </row>
    <row r="248" spans="1:29" x14ac:dyDescent="0.25">
      <c r="A248" s="7" t="s">
        <v>95</v>
      </c>
      <c r="B248" s="7" t="s">
        <v>36</v>
      </c>
      <c r="C248" s="7" t="s">
        <v>498</v>
      </c>
      <c r="D248" s="7" t="s">
        <v>499</v>
      </c>
      <c r="E248" s="9">
        <v>112720265</v>
      </c>
      <c r="F248" s="9">
        <v>0</v>
      </c>
      <c r="G248" s="9">
        <v>0</v>
      </c>
      <c r="H248" s="9">
        <v>61595728</v>
      </c>
      <c r="I248" s="9">
        <v>0</v>
      </c>
      <c r="J248" s="9">
        <v>0</v>
      </c>
      <c r="K248" s="9">
        <v>174315993</v>
      </c>
      <c r="L248" s="9">
        <v>18753445.30746448</v>
      </c>
      <c r="M248" s="9">
        <v>-2354788.6984477043</v>
      </c>
      <c r="N248" s="9">
        <v>0</v>
      </c>
      <c r="O248" s="9">
        <v>0</v>
      </c>
      <c r="P248" s="9">
        <v>0</v>
      </c>
      <c r="Q248" s="9">
        <v>190714649.60901678</v>
      </c>
      <c r="R248" s="9">
        <v>78771363</v>
      </c>
      <c r="S248" s="9">
        <v>0</v>
      </c>
      <c r="T248" s="9">
        <v>0</v>
      </c>
      <c r="U248" s="23">
        <v>18753445.30746448</v>
      </c>
      <c r="V248" s="23">
        <v>59240939.301552296</v>
      </c>
      <c r="W248" s="23">
        <v>0</v>
      </c>
      <c r="X248" s="23">
        <v>0</v>
      </c>
      <c r="Y248" s="9">
        <v>156765747.60901678</v>
      </c>
      <c r="Z248" s="9">
        <v>0</v>
      </c>
      <c r="AA248" s="23">
        <v>156765747.60901678</v>
      </c>
      <c r="AB248" s="9">
        <v>0</v>
      </c>
      <c r="AC248" s="9">
        <v>156765747.60901678</v>
      </c>
    </row>
    <row r="249" spans="1:29" x14ac:dyDescent="0.25">
      <c r="A249" s="7" t="s">
        <v>95</v>
      </c>
      <c r="B249" s="7" t="s">
        <v>36</v>
      </c>
      <c r="C249" s="7" t="s">
        <v>500</v>
      </c>
      <c r="D249" s="7" t="s">
        <v>501</v>
      </c>
      <c r="E249" s="9">
        <v>69484694</v>
      </c>
      <c r="F249" s="9">
        <v>0</v>
      </c>
      <c r="G249" s="9">
        <v>12887542</v>
      </c>
      <c r="H249" s="9">
        <v>21078904</v>
      </c>
      <c r="I249" s="9">
        <v>0</v>
      </c>
      <c r="J249" s="9">
        <v>0</v>
      </c>
      <c r="K249" s="9">
        <v>103451140</v>
      </c>
      <c r="L249" s="9">
        <v>4059454.0157989562</v>
      </c>
      <c r="M249" s="9">
        <v>42237.242770786863</v>
      </c>
      <c r="N249" s="9">
        <v>0</v>
      </c>
      <c r="O249" s="9">
        <v>0</v>
      </c>
      <c r="P249" s="9">
        <v>0</v>
      </c>
      <c r="Q249" s="9">
        <v>107552831.25856975</v>
      </c>
      <c r="R249" s="9">
        <v>197335725</v>
      </c>
      <c r="S249" s="9">
        <v>0</v>
      </c>
      <c r="T249" s="9">
        <v>12887542</v>
      </c>
      <c r="U249" s="23">
        <v>4059454.0157989562</v>
      </c>
      <c r="V249" s="23">
        <v>21121141.242770787</v>
      </c>
      <c r="W249" s="23">
        <v>0</v>
      </c>
      <c r="X249" s="23">
        <v>0</v>
      </c>
      <c r="Y249" s="9">
        <v>235403862.25856975</v>
      </c>
      <c r="Z249" s="9">
        <v>0</v>
      </c>
      <c r="AA249" s="23">
        <v>235403862.25856975</v>
      </c>
      <c r="AB249" s="9">
        <v>0</v>
      </c>
      <c r="AC249" s="9">
        <v>235403862.25856975</v>
      </c>
    </row>
    <row r="250" spans="1:29" x14ac:dyDescent="0.25">
      <c r="A250" s="7" t="s">
        <v>95</v>
      </c>
      <c r="B250" s="7" t="s">
        <v>36</v>
      </c>
      <c r="C250" s="7" t="s">
        <v>502</v>
      </c>
      <c r="D250" s="7" t="s">
        <v>503</v>
      </c>
      <c r="E250" s="9">
        <v>3812742</v>
      </c>
      <c r="F250" s="9">
        <v>0</v>
      </c>
      <c r="G250" s="9">
        <v>11719900</v>
      </c>
      <c r="H250" s="9">
        <v>571361</v>
      </c>
      <c r="I250" s="9">
        <v>0</v>
      </c>
      <c r="J250" s="9">
        <v>0</v>
      </c>
      <c r="K250" s="9">
        <v>16104003</v>
      </c>
      <c r="L250" s="9">
        <v>87651.158399439417</v>
      </c>
      <c r="M250" s="9">
        <v>-97792.587789226323</v>
      </c>
      <c r="N250" s="9">
        <v>0</v>
      </c>
      <c r="O250" s="9">
        <v>0</v>
      </c>
      <c r="P250" s="9">
        <v>0</v>
      </c>
      <c r="Q250" s="9">
        <v>16093861.570610214</v>
      </c>
      <c r="R250" s="9">
        <v>16318618</v>
      </c>
      <c r="S250" s="9">
        <v>0</v>
      </c>
      <c r="T250" s="9">
        <v>11719900</v>
      </c>
      <c r="U250" s="23">
        <v>87651.158399439417</v>
      </c>
      <c r="V250" s="23">
        <v>473568.41221077368</v>
      </c>
      <c r="W250" s="23">
        <v>0</v>
      </c>
      <c r="X250" s="23">
        <v>0</v>
      </c>
      <c r="Y250" s="9">
        <v>28599737.570610214</v>
      </c>
      <c r="Z250" s="9">
        <v>0</v>
      </c>
      <c r="AA250" s="23">
        <v>28599737.570610214</v>
      </c>
      <c r="AB250" s="9">
        <v>0</v>
      </c>
      <c r="AC250" s="9">
        <v>28599737.570610214</v>
      </c>
    </row>
    <row r="251" spans="1:29" x14ac:dyDescent="0.25">
      <c r="A251" s="7" t="s">
        <v>95</v>
      </c>
      <c r="B251" s="7" t="s">
        <v>36</v>
      </c>
      <c r="C251" s="7" t="s">
        <v>504</v>
      </c>
      <c r="D251" s="7" t="s">
        <v>505</v>
      </c>
      <c r="E251" s="9">
        <v>8048788544</v>
      </c>
      <c r="F251" s="9">
        <v>0</v>
      </c>
      <c r="G251" s="9">
        <v>7823454816</v>
      </c>
      <c r="H251" s="9">
        <v>1949438425</v>
      </c>
      <c r="I251" s="9">
        <v>0</v>
      </c>
      <c r="J251" s="9">
        <v>0</v>
      </c>
      <c r="K251" s="9">
        <v>17821681785</v>
      </c>
      <c r="L251" s="9">
        <v>429896871.38404465</v>
      </c>
      <c r="M251" s="9">
        <v>18463581.21119431</v>
      </c>
      <c r="N251" s="9">
        <v>0</v>
      </c>
      <c r="O251" s="9">
        <v>0</v>
      </c>
      <c r="P251" s="9">
        <v>0</v>
      </c>
      <c r="Q251" s="9">
        <v>18270042237.595238</v>
      </c>
      <c r="R251" s="9">
        <v>6820954160</v>
      </c>
      <c r="S251" s="9">
        <v>0</v>
      </c>
      <c r="T251" s="9">
        <v>7823454816</v>
      </c>
      <c r="U251" s="23">
        <v>429896871.38404465</v>
      </c>
      <c r="V251" s="23">
        <v>1967902006.2111943</v>
      </c>
      <c r="W251" s="23">
        <v>0</v>
      </c>
      <c r="X251" s="23">
        <v>0</v>
      </c>
      <c r="Y251" s="9">
        <v>17042207853.59524</v>
      </c>
      <c r="Z251" s="9">
        <v>0</v>
      </c>
      <c r="AA251" s="23">
        <v>17042207853.59524</v>
      </c>
      <c r="AB251" s="9">
        <v>2096400000</v>
      </c>
      <c r="AC251" s="9">
        <v>14945807853.59524</v>
      </c>
    </row>
    <row r="252" spans="1:29" x14ac:dyDescent="0.25">
      <c r="A252" s="7" t="s">
        <v>95</v>
      </c>
      <c r="B252" s="7" t="s">
        <v>36</v>
      </c>
      <c r="C252" s="7" t="s">
        <v>506</v>
      </c>
      <c r="D252" s="7" t="s">
        <v>507</v>
      </c>
      <c r="E252" s="9">
        <v>112238195</v>
      </c>
      <c r="F252" s="9">
        <v>0</v>
      </c>
      <c r="G252" s="9">
        <v>0</v>
      </c>
      <c r="H252" s="9">
        <v>60618653</v>
      </c>
      <c r="I252" s="9">
        <v>0</v>
      </c>
      <c r="J252" s="9">
        <v>0</v>
      </c>
      <c r="K252" s="9">
        <v>172856848</v>
      </c>
      <c r="L252" s="9">
        <v>10832043.193487674</v>
      </c>
      <c r="M252" s="9">
        <v>-2094459.4741316438</v>
      </c>
      <c r="N252" s="9">
        <v>0</v>
      </c>
      <c r="O252" s="9">
        <v>0</v>
      </c>
      <c r="P252" s="9">
        <v>0</v>
      </c>
      <c r="Q252" s="9">
        <v>181594431.71935603</v>
      </c>
      <c r="R252" s="9">
        <v>75713847</v>
      </c>
      <c r="S252" s="9">
        <v>0</v>
      </c>
      <c r="T252" s="9">
        <v>0</v>
      </c>
      <c r="U252" s="23">
        <v>10832043.193487674</v>
      </c>
      <c r="V252" s="23">
        <v>58524193.525868356</v>
      </c>
      <c r="W252" s="23">
        <v>0</v>
      </c>
      <c r="X252" s="23">
        <v>0</v>
      </c>
      <c r="Y252" s="9">
        <v>145070083.71935603</v>
      </c>
      <c r="Z252" s="9">
        <v>0</v>
      </c>
      <c r="AA252" s="23">
        <v>145070083.71935603</v>
      </c>
      <c r="AB252" s="9">
        <v>107545833.47</v>
      </c>
      <c r="AC252" s="9">
        <v>37524250.249356031</v>
      </c>
    </row>
    <row r="253" spans="1:29" x14ac:dyDescent="0.25">
      <c r="A253" s="7" t="s">
        <v>95</v>
      </c>
      <c r="B253" s="7" t="s">
        <v>36</v>
      </c>
      <c r="C253" s="7" t="s">
        <v>508</v>
      </c>
      <c r="D253" s="7" t="s">
        <v>509</v>
      </c>
      <c r="E253" s="9">
        <v>99334</v>
      </c>
      <c r="F253" s="9">
        <v>0</v>
      </c>
      <c r="G253" s="9">
        <v>0</v>
      </c>
      <c r="H253" s="9">
        <v>136411</v>
      </c>
      <c r="I253" s="9">
        <v>0</v>
      </c>
      <c r="J253" s="9">
        <v>0</v>
      </c>
      <c r="K253" s="9">
        <v>235745</v>
      </c>
      <c r="L253" s="9">
        <v>17916.649880896759</v>
      </c>
      <c r="M253" s="9">
        <v>-39610.924848798735</v>
      </c>
      <c r="N253" s="9">
        <v>0</v>
      </c>
      <c r="O253" s="9">
        <v>0</v>
      </c>
      <c r="P253" s="9">
        <v>0</v>
      </c>
      <c r="Q253" s="9">
        <v>214050.72503209801</v>
      </c>
      <c r="R253" s="9">
        <v>168866</v>
      </c>
      <c r="S253" s="9">
        <v>0</v>
      </c>
      <c r="T253" s="9">
        <v>0</v>
      </c>
      <c r="U253" s="23">
        <v>17916.649880896759</v>
      </c>
      <c r="V253" s="23">
        <v>96800.075151201265</v>
      </c>
      <c r="W253" s="23">
        <v>0</v>
      </c>
      <c r="X253" s="23">
        <v>0</v>
      </c>
      <c r="Y253" s="9">
        <v>283582.72503209801</v>
      </c>
      <c r="Z253" s="9">
        <v>0</v>
      </c>
      <c r="AA253" s="23">
        <v>283582.72503209801</v>
      </c>
      <c r="AB253" s="9">
        <v>0</v>
      </c>
      <c r="AC253" s="9">
        <v>283582.72503209801</v>
      </c>
    </row>
    <row r="254" spans="1:29" x14ac:dyDescent="0.25">
      <c r="A254" s="7" t="s">
        <v>95</v>
      </c>
      <c r="B254" s="7" t="s">
        <v>36</v>
      </c>
      <c r="C254" s="7" t="s">
        <v>510</v>
      </c>
      <c r="D254" s="7" t="s">
        <v>511</v>
      </c>
      <c r="E254" s="9">
        <v>100194330</v>
      </c>
      <c r="F254" s="9">
        <v>0</v>
      </c>
      <c r="G254" s="9">
        <v>406684199</v>
      </c>
      <c r="H254" s="9">
        <v>53627242</v>
      </c>
      <c r="I254" s="9">
        <v>0</v>
      </c>
      <c r="J254" s="9">
        <v>0</v>
      </c>
      <c r="K254" s="9">
        <v>560505771</v>
      </c>
      <c r="L254" s="9">
        <v>16785502.007375151</v>
      </c>
      <c r="M254" s="9">
        <v>1833427.8761634454</v>
      </c>
      <c r="N254" s="9">
        <v>0</v>
      </c>
      <c r="O254" s="9">
        <v>0</v>
      </c>
      <c r="P254" s="9">
        <v>0</v>
      </c>
      <c r="Q254" s="9">
        <v>579124700.8835386</v>
      </c>
      <c r="R254" s="9">
        <v>290137829</v>
      </c>
      <c r="S254" s="9">
        <v>0</v>
      </c>
      <c r="T254" s="9">
        <v>406684199</v>
      </c>
      <c r="U254" s="23">
        <v>16785502.007375151</v>
      </c>
      <c r="V254" s="23">
        <v>55460669.876163445</v>
      </c>
      <c r="W254" s="23">
        <v>0</v>
      </c>
      <c r="X254" s="23">
        <v>0</v>
      </c>
      <c r="Y254" s="9">
        <v>769068199.8835386</v>
      </c>
      <c r="Z254" s="9">
        <v>0</v>
      </c>
      <c r="AA254" s="23">
        <v>769068199.8835386</v>
      </c>
      <c r="AB254" s="9">
        <v>64173900</v>
      </c>
      <c r="AC254" s="9">
        <v>704894299.8835386</v>
      </c>
    </row>
    <row r="255" spans="1:29" x14ac:dyDescent="0.25">
      <c r="A255" s="7" t="s">
        <v>95</v>
      </c>
      <c r="B255" s="7" t="s">
        <v>36</v>
      </c>
      <c r="C255" s="7" t="s">
        <v>512</v>
      </c>
      <c r="D255" s="7" t="s">
        <v>513</v>
      </c>
      <c r="E255" s="9">
        <v>102697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102697</v>
      </c>
      <c r="L255" s="9">
        <v>2519103.384205787</v>
      </c>
      <c r="M255" s="9">
        <v>0</v>
      </c>
      <c r="N255" s="9">
        <v>0</v>
      </c>
      <c r="O255" s="9">
        <v>0</v>
      </c>
      <c r="P255" s="9">
        <v>0</v>
      </c>
      <c r="Q255" s="9">
        <v>2621800.384205787</v>
      </c>
      <c r="R255" s="9">
        <v>227788</v>
      </c>
      <c r="S255" s="9">
        <v>0</v>
      </c>
      <c r="T255" s="9">
        <v>0</v>
      </c>
      <c r="U255" s="23">
        <v>2519103.384205787</v>
      </c>
      <c r="V255" s="23">
        <v>0</v>
      </c>
      <c r="W255" s="23">
        <v>0</v>
      </c>
      <c r="X255" s="23">
        <v>0</v>
      </c>
      <c r="Y255" s="9">
        <v>2746891.384205787</v>
      </c>
      <c r="Z255" s="9">
        <v>0</v>
      </c>
      <c r="AA255" s="23">
        <v>2746891.384205787</v>
      </c>
      <c r="AB255" s="9">
        <v>0</v>
      </c>
      <c r="AC255" s="9">
        <v>2746891.384205787</v>
      </c>
    </row>
    <row r="256" spans="1:29" x14ac:dyDescent="0.25">
      <c r="A256" s="7" t="s">
        <v>95</v>
      </c>
      <c r="B256" s="7" t="s">
        <v>36</v>
      </c>
      <c r="C256" s="7" t="s">
        <v>514</v>
      </c>
      <c r="D256" s="7" t="s">
        <v>515</v>
      </c>
      <c r="E256" s="9">
        <v>3431820</v>
      </c>
      <c r="F256" s="9">
        <v>0</v>
      </c>
      <c r="G256" s="9">
        <v>0</v>
      </c>
      <c r="H256" s="9">
        <v>492153</v>
      </c>
      <c r="I256" s="9">
        <v>0</v>
      </c>
      <c r="J256" s="9">
        <v>0</v>
      </c>
      <c r="K256" s="9">
        <v>3923973</v>
      </c>
      <c r="L256" s="9">
        <v>69483.381492296234</v>
      </c>
      <c r="M256" s="9">
        <v>-116742.85906485282</v>
      </c>
      <c r="N256" s="9">
        <v>0</v>
      </c>
      <c r="O256" s="9">
        <v>0</v>
      </c>
      <c r="P256" s="9">
        <v>0</v>
      </c>
      <c r="Q256" s="9">
        <v>3876713.5224274434</v>
      </c>
      <c r="R256" s="9">
        <v>37296948</v>
      </c>
      <c r="S256" s="9">
        <v>0</v>
      </c>
      <c r="T256" s="9">
        <v>0</v>
      </c>
      <c r="U256" s="23">
        <v>69483.381492296234</v>
      </c>
      <c r="V256" s="23">
        <v>375410.14093514718</v>
      </c>
      <c r="W256" s="23">
        <v>0</v>
      </c>
      <c r="X256" s="23">
        <v>0</v>
      </c>
      <c r="Y256" s="9">
        <v>37741841.52242744</v>
      </c>
      <c r="Z256" s="9">
        <v>0</v>
      </c>
      <c r="AA256" s="23">
        <v>37741841.52242744</v>
      </c>
      <c r="AB256" s="9">
        <v>0</v>
      </c>
      <c r="AC256" s="9">
        <v>37741841.52242744</v>
      </c>
    </row>
    <row r="257" spans="1:29" x14ac:dyDescent="0.25">
      <c r="A257" s="7" t="s">
        <v>95</v>
      </c>
      <c r="B257" s="7" t="s">
        <v>36</v>
      </c>
      <c r="C257" s="7" t="s">
        <v>516</v>
      </c>
      <c r="D257" s="7" t="s">
        <v>517</v>
      </c>
      <c r="E257" s="9">
        <v>2153</v>
      </c>
      <c r="F257" s="9">
        <v>0</v>
      </c>
      <c r="G257" s="9">
        <v>0</v>
      </c>
      <c r="H257" s="9">
        <v>10024</v>
      </c>
      <c r="I257" s="9">
        <v>0</v>
      </c>
      <c r="J257" s="9">
        <v>0</v>
      </c>
      <c r="K257" s="9">
        <v>12177</v>
      </c>
      <c r="L257" s="9">
        <v>18976.762055968135</v>
      </c>
      <c r="M257" s="9">
        <v>1297.7779635106417</v>
      </c>
      <c r="N257" s="9">
        <v>0</v>
      </c>
      <c r="O257" s="9">
        <v>0</v>
      </c>
      <c r="P257" s="9">
        <v>0</v>
      </c>
      <c r="Q257" s="9">
        <v>32451.540019478776</v>
      </c>
      <c r="R257" s="9">
        <v>129674</v>
      </c>
      <c r="S257" s="9">
        <v>0</v>
      </c>
      <c r="T257" s="9">
        <v>0</v>
      </c>
      <c r="U257" s="23">
        <v>18976.762055968135</v>
      </c>
      <c r="V257" s="23">
        <v>11321.777963510642</v>
      </c>
      <c r="W257" s="23">
        <v>0</v>
      </c>
      <c r="X257" s="23">
        <v>0</v>
      </c>
      <c r="Y257" s="9">
        <v>159972.54001947877</v>
      </c>
      <c r="Z257" s="9">
        <v>0</v>
      </c>
      <c r="AA257" s="23">
        <v>159972.54001947877</v>
      </c>
      <c r="AB257" s="9">
        <v>0</v>
      </c>
      <c r="AC257" s="9">
        <v>159972.54001947877</v>
      </c>
    </row>
    <row r="258" spans="1:29" x14ac:dyDescent="0.25">
      <c r="A258" s="7" t="s">
        <v>95</v>
      </c>
      <c r="B258" s="7" t="s">
        <v>36</v>
      </c>
      <c r="C258" s="7" t="s">
        <v>518</v>
      </c>
      <c r="D258" s="7" t="s">
        <v>519</v>
      </c>
      <c r="E258" s="9">
        <v>209465066</v>
      </c>
      <c r="F258" s="9">
        <v>0</v>
      </c>
      <c r="G258" s="9">
        <v>333109988</v>
      </c>
      <c r="H258" s="9">
        <v>178263150</v>
      </c>
      <c r="I258" s="9">
        <v>0</v>
      </c>
      <c r="J258" s="9">
        <v>0</v>
      </c>
      <c r="K258" s="9">
        <v>720838204</v>
      </c>
      <c r="L258" s="9">
        <v>37502284.58784014</v>
      </c>
      <c r="M258" s="9">
        <v>1204900.5546973813</v>
      </c>
      <c r="N258" s="9">
        <v>0</v>
      </c>
      <c r="O258" s="9">
        <v>0</v>
      </c>
      <c r="P258" s="9">
        <v>0</v>
      </c>
      <c r="Q258" s="9">
        <v>759545389.14253747</v>
      </c>
      <c r="R258" s="9">
        <v>658130989</v>
      </c>
      <c r="S258" s="9">
        <v>0</v>
      </c>
      <c r="T258" s="9">
        <v>333109988</v>
      </c>
      <c r="U258" s="23">
        <v>37502284.58784014</v>
      </c>
      <c r="V258" s="23">
        <v>179468050.55469739</v>
      </c>
      <c r="W258" s="23">
        <v>0</v>
      </c>
      <c r="X258" s="23">
        <v>0</v>
      </c>
      <c r="Y258" s="9">
        <v>1208211312.1425376</v>
      </c>
      <c r="Z258" s="9">
        <v>0</v>
      </c>
      <c r="AA258" s="23">
        <v>1208211312.1425376</v>
      </c>
      <c r="AB258" s="9">
        <v>20334415</v>
      </c>
      <c r="AC258" s="9">
        <v>1187876897.1425376</v>
      </c>
    </row>
    <row r="259" spans="1:29" x14ac:dyDescent="0.25">
      <c r="A259" s="7" t="s">
        <v>95</v>
      </c>
      <c r="B259" s="7" t="s">
        <v>36</v>
      </c>
      <c r="C259" s="7" t="s">
        <v>520</v>
      </c>
      <c r="D259" s="7" t="s">
        <v>521</v>
      </c>
      <c r="E259" s="9">
        <v>34847567</v>
      </c>
      <c r="F259" s="9">
        <v>0</v>
      </c>
      <c r="G259" s="9">
        <v>0</v>
      </c>
      <c r="H259" s="9">
        <v>23019187</v>
      </c>
      <c r="I259" s="9">
        <v>0</v>
      </c>
      <c r="J259" s="9">
        <v>0</v>
      </c>
      <c r="K259" s="9">
        <v>57866754</v>
      </c>
      <c r="L259" s="9">
        <v>2371122.6716051474</v>
      </c>
      <c r="M259" s="9">
        <v>-10208303.182026651</v>
      </c>
      <c r="N259" s="9">
        <v>0</v>
      </c>
      <c r="O259" s="9">
        <v>0</v>
      </c>
      <c r="P259" s="9">
        <v>0</v>
      </c>
      <c r="Q259" s="9">
        <v>50029573.4895785</v>
      </c>
      <c r="R259" s="9">
        <v>23879471</v>
      </c>
      <c r="S259" s="9">
        <v>0</v>
      </c>
      <c r="T259" s="9">
        <v>0</v>
      </c>
      <c r="U259" s="23">
        <v>2371122.6716051474</v>
      </c>
      <c r="V259" s="23">
        <v>12810883.817973349</v>
      </c>
      <c r="W259" s="23">
        <v>0</v>
      </c>
      <c r="X259" s="23">
        <v>0</v>
      </c>
      <c r="Y259" s="9">
        <v>39061477.4895785</v>
      </c>
      <c r="Z259" s="9">
        <v>0</v>
      </c>
      <c r="AA259" s="23">
        <v>39061477.4895785</v>
      </c>
      <c r="AB259" s="9">
        <v>0</v>
      </c>
      <c r="AC259" s="9">
        <v>39061477.4895785</v>
      </c>
    </row>
    <row r="260" spans="1:29" x14ac:dyDescent="0.25">
      <c r="A260" s="7" t="s">
        <v>95</v>
      </c>
      <c r="B260" s="7" t="s">
        <v>36</v>
      </c>
      <c r="C260" s="7" t="s">
        <v>522</v>
      </c>
      <c r="D260" s="7" t="s">
        <v>523</v>
      </c>
      <c r="E260" s="9">
        <v>17475740</v>
      </c>
      <c r="F260" s="9">
        <v>0</v>
      </c>
      <c r="G260" s="9">
        <v>33753236</v>
      </c>
      <c r="H260" s="9">
        <v>11753257</v>
      </c>
      <c r="I260" s="9">
        <v>0</v>
      </c>
      <c r="J260" s="9">
        <v>0</v>
      </c>
      <c r="K260" s="9">
        <v>62982233</v>
      </c>
      <c r="L260" s="9">
        <v>2091680.6879947856</v>
      </c>
      <c r="M260" s="9">
        <v>-452163.82540141046</v>
      </c>
      <c r="N260" s="9">
        <v>0</v>
      </c>
      <c r="O260" s="9">
        <v>0</v>
      </c>
      <c r="P260" s="9">
        <v>0</v>
      </c>
      <c r="Q260" s="9">
        <v>64621749.862593375</v>
      </c>
      <c r="R260" s="9">
        <v>79169236</v>
      </c>
      <c r="S260" s="9">
        <v>0</v>
      </c>
      <c r="T260" s="9">
        <v>33753236</v>
      </c>
      <c r="U260" s="23">
        <v>2091680.6879947856</v>
      </c>
      <c r="V260" s="23">
        <v>11301093.17459859</v>
      </c>
      <c r="W260" s="23">
        <v>0</v>
      </c>
      <c r="X260" s="23">
        <v>0</v>
      </c>
      <c r="Y260" s="9">
        <v>126315245.86259337</v>
      </c>
      <c r="Z260" s="9">
        <v>0</v>
      </c>
      <c r="AA260" s="23">
        <v>126315245.86259337</v>
      </c>
      <c r="AB260" s="9">
        <v>0</v>
      </c>
      <c r="AC260" s="9">
        <v>126315245.86259337</v>
      </c>
    </row>
    <row r="261" spans="1:29" x14ac:dyDescent="0.25">
      <c r="A261" s="7" t="s">
        <v>95</v>
      </c>
      <c r="B261" s="7" t="s">
        <v>36</v>
      </c>
      <c r="C261" s="7" t="s">
        <v>524</v>
      </c>
      <c r="D261" s="7" t="s">
        <v>525</v>
      </c>
      <c r="E261" s="9">
        <v>112238195</v>
      </c>
      <c r="F261" s="9">
        <v>0</v>
      </c>
      <c r="G261" s="9">
        <v>0</v>
      </c>
      <c r="H261" s="9">
        <v>60618653</v>
      </c>
      <c r="I261" s="9">
        <v>0</v>
      </c>
      <c r="J261" s="9">
        <v>0</v>
      </c>
      <c r="K261" s="9">
        <v>172856848</v>
      </c>
      <c r="L261" s="9">
        <v>10832043.193487674</v>
      </c>
      <c r="M261" s="9">
        <v>-2094459.4741316438</v>
      </c>
      <c r="N261" s="9">
        <v>0</v>
      </c>
      <c r="O261" s="9">
        <v>0</v>
      </c>
      <c r="P261" s="9">
        <v>0</v>
      </c>
      <c r="Q261" s="9">
        <v>181594431.71935603</v>
      </c>
      <c r="R261" s="9">
        <v>75713847</v>
      </c>
      <c r="S261" s="9">
        <v>0</v>
      </c>
      <c r="T261" s="9">
        <v>0</v>
      </c>
      <c r="U261" s="23">
        <v>10832043.193487674</v>
      </c>
      <c r="V261" s="23">
        <v>58524193.525868356</v>
      </c>
      <c r="W261" s="23">
        <v>0</v>
      </c>
      <c r="X261" s="23">
        <v>0</v>
      </c>
      <c r="Y261" s="9">
        <v>145070083.71935603</v>
      </c>
      <c r="Z261" s="9">
        <v>0</v>
      </c>
      <c r="AA261" s="23">
        <v>145070083.71935603</v>
      </c>
      <c r="AB261" s="9">
        <v>138707979.34999999</v>
      </c>
      <c r="AC261" s="9">
        <v>6362104.3693560362</v>
      </c>
    </row>
    <row r="262" spans="1:29" x14ac:dyDescent="0.25">
      <c r="A262" s="7" t="s">
        <v>95</v>
      </c>
      <c r="B262" s="7" t="s">
        <v>36</v>
      </c>
      <c r="C262" s="7" t="s">
        <v>526</v>
      </c>
      <c r="D262" s="7" t="s">
        <v>527</v>
      </c>
      <c r="E262" s="9">
        <v>79465</v>
      </c>
      <c r="F262" s="9">
        <v>0</v>
      </c>
      <c r="G262" s="9">
        <v>0</v>
      </c>
      <c r="H262" s="9">
        <v>75524</v>
      </c>
      <c r="I262" s="9">
        <v>0</v>
      </c>
      <c r="J262" s="9">
        <v>0</v>
      </c>
      <c r="K262" s="9">
        <v>154989</v>
      </c>
      <c r="L262" s="9">
        <v>26826.045470857644</v>
      </c>
      <c r="M262" s="9">
        <v>-7334.0454708576435</v>
      </c>
      <c r="N262" s="9">
        <v>0</v>
      </c>
      <c r="O262" s="9">
        <v>0</v>
      </c>
      <c r="P262" s="9">
        <v>0</v>
      </c>
      <c r="Q262" s="9">
        <v>174481</v>
      </c>
      <c r="R262" s="9">
        <v>0</v>
      </c>
      <c r="S262" s="9">
        <v>0</v>
      </c>
      <c r="T262" s="9">
        <v>0</v>
      </c>
      <c r="U262" s="23">
        <v>26826.045470857644</v>
      </c>
      <c r="V262" s="23">
        <v>68189.954529142356</v>
      </c>
      <c r="W262" s="23">
        <v>0</v>
      </c>
      <c r="X262" s="23">
        <v>0</v>
      </c>
      <c r="Y262" s="9">
        <v>95016</v>
      </c>
      <c r="Z262" s="9">
        <v>311610</v>
      </c>
      <c r="AA262" s="23">
        <v>406626</v>
      </c>
      <c r="AB262" s="9">
        <v>0</v>
      </c>
      <c r="AC262" s="9">
        <v>406626</v>
      </c>
    </row>
    <row r="263" spans="1:29" x14ac:dyDescent="0.25">
      <c r="A263" s="7" t="s">
        <v>95</v>
      </c>
      <c r="B263" s="7" t="s">
        <v>36</v>
      </c>
      <c r="C263" s="7" t="s">
        <v>528</v>
      </c>
      <c r="D263" s="7" t="s">
        <v>529</v>
      </c>
      <c r="E263" s="9">
        <v>31077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31077</v>
      </c>
      <c r="L263" s="9">
        <v>0.11762293474748731</v>
      </c>
      <c r="M263" s="9">
        <v>0</v>
      </c>
      <c r="N263" s="9">
        <v>0</v>
      </c>
      <c r="O263" s="9">
        <v>0</v>
      </c>
      <c r="P263" s="9">
        <v>0</v>
      </c>
      <c r="Q263" s="9">
        <v>31077.117622934747</v>
      </c>
      <c r="R263" s="9">
        <v>82786</v>
      </c>
      <c r="S263" s="9">
        <v>0</v>
      </c>
      <c r="T263" s="9">
        <v>0</v>
      </c>
      <c r="U263" s="23">
        <v>0.11762293474748731</v>
      </c>
      <c r="V263" s="23">
        <v>0</v>
      </c>
      <c r="W263" s="23">
        <v>0</v>
      </c>
      <c r="X263" s="23">
        <v>0</v>
      </c>
      <c r="Y263" s="9">
        <v>82786.117622934747</v>
      </c>
      <c r="Z263" s="9">
        <v>0</v>
      </c>
      <c r="AA263" s="23">
        <v>82786.117622934747</v>
      </c>
      <c r="AB263" s="9">
        <v>0</v>
      </c>
      <c r="AC263" s="9">
        <v>82786.117622934747</v>
      </c>
    </row>
    <row r="264" spans="1:29" x14ac:dyDescent="0.25">
      <c r="A264" s="7" t="s">
        <v>95</v>
      </c>
      <c r="B264" s="7" t="s">
        <v>36</v>
      </c>
      <c r="C264" s="7" t="s">
        <v>530</v>
      </c>
      <c r="D264" s="7" t="s">
        <v>531</v>
      </c>
      <c r="E264" s="9">
        <v>28619</v>
      </c>
      <c r="F264" s="9">
        <v>0</v>
      </c>
      <c r="G264" s="9">
        <v>0</v>
      </c>
      <c r="H264" s="9">
        <v>42109</v>
      </c>
      <c r="I264" s="9">
        <v>0</v>
      </c>
      <c r="J264" s="9">
        <v>0</v>
      </c>
      <c r="K264" s="9">
        <v>70728</v>
      </c>
      <c r="L264" s="9">
        <v>37329.121460761802</v>
      </c>
      <c r="M264" s="9">
        <v>-11169.285872534427</v>
      </c>
      <c r="N264" s="9">
        <v>0</v>
      </c>
      <c r="O264" s="9">
        <v>0</v>
      </c>
      <c r="P264" s="9">
        <v>0</v>
      </c>
      <c r="Q264" s="9">
        <v>96887.835588227375</v>
      </c>
      <c r="R264" s="9">
        <v>116769</v>
      </c>
      <c r="S264" s="9">
        <v>0</v>
      </c>
      <c r="T264" s="9">
        <v>0</v>
      </c>
      <c r="U264" s="23">
        <v>37329.121460761802</v>
      </c>
      <c r="V264" s="23">
        <v>30939.714127465573</v>
      </c>
      <c r="W264" s="23">
        <v>0</v>
      </c>
      <c r="X264" s="23">
        <v>0</v>
      </c>
      <c r="Y264" s="9">
        <v>185037.83558822738</v>
      </c>
      <c r="Z264" s="9">
        <v>0</v>
      </c>
      <c r="AA264" s="23">
        <v>185037.83558822738</v>
      </c>
      <c r="AB264" s="9">
        <v>0</v>
      </c>
      <c r="AC264" s="9">
        <v>185037.83558822738</v>
      </c>
    </row>
    <row r="265" spans="1:29" x14ac:dyDescent="0.25">
      <c r="A265" s="7" t="s">
        <v>95</v>
      </c>
      <c r="B265" s="7" t="s">
        <v>36</v>
      </c>
      <c r="C265" s="7" t="s">
        <v>532</v>
      </c>
      <c r="D265" s="7" t="s">
        <v>533</v>
      </c>
      <c r="E265" s="9">
        <v>5938787</v>
      </c>
      <c r="F265" s="9">
        <v>0</v>
      </c>
      <c r="G265" s="9">
        <v>21492068</v>
      </c>
      <c r="H265" s="9">
        <v>0</v>
      </c>
      <c r="I265" s="9">
        <v>0</v>
      </c>
      <c r="J265" s="9">
        <v>0</v>
      </c>
      <c r="K265" s="9">
        <v>27430855</v>
      </c>
      <c r="L265" s="9">
        <v>0.21722724474966526</v>
      </c>
      <c r="M265" s="9">
        <v>0</v>
      </c>
      <c r="N265" s="9">
        <v>0</v>
      </c>
      <c r="O265" s="9">
        <v>0</v>
      </c>
      <c r="P265" s="9">
        <v>0</v>
      </c>
      <c r="Q265" s="9">
        <v>27430855.217227243</v>
      </c>
      <c r="R265" s="9">
        <v>53417555</v>
      </c>
      <c r="S265" s="9">
        <v>0</v>
      </c>
      <c r="T265" s="9">
        <v>21492068</v>
      </c>
      <c r="U265" s="23">
        <v>0.21722724474966526</v>
      </c>
      <c r="V265" s="23">
        <v>0</v>
      </c>
      <c r="W265" s="23">
        <v>0</v>
      </c>
      <c r="X265" s="23">
        <v>0</v>
      </c>
      <c r="Y265" s="9">
        <v>74909623.21722725</v>
      </c>
      <c r="Z265" s="9">
        <v>0</v>
      </c>
      <c r="AA265" s="23">
        <v>74909623.21722725</v>
      </c>
      <c r="AB265" s="9">
        <v>0.24</v>
      </c>
      <c r="AC265" s="9">
        <v>74909622.977227256</v>
      </c>
    </row>
    <row r="266" spans="1:29" x14ac:dyDescent="0.25">
      <c r="A266" s="7" t="s">
        <v>95</v>
      </c>
      <c r="B266" s="7" t="s">
        <v>36</v>
      </c>
      <c r="C266" s="7" t="s">
        <v>534</v>
      </c>
      <c r="D266" s="7" t="s">
        <v>535</v>
      </c>
      <c r="E266" s="9">
        <v>40143104</v>
      </c>
      <c r="F266" s="9">
        <v>0</v>
      </c>
      <c r="G266" s="9">
        <v>0</v>
      </c>
      <c r="H266" s="9">
        <v>78701564</v>
      </c>
      <c r="I266" s="9">
        <v>0</v>
      </c>
      <c r="J266" s="9">
        <v>0</v>
      </c>
      <c r="K266" s="9">
        <v>118844668</v>
      </c>
      <c r="L266" s="9">
        <v>16046948.049439237</v>
      </c>
      <c r="M266" s="9">
        <v>395652.59844200948</v>
      </c>
      <c r="N266" s="9">
        <v>0</v>
      </c>
      <c r="O266" s="9">
        <v>0</v>
      </c>
      <c r="P266" s="9">
        <v>0</v>
      </c>
      <c r="Q266" s="9">
        <v>135287268.64788127</v>
      </c>
      <c r="R266" s="9">
        <v>198940825</v>
      </c>
      <c r="S266" s="9">
        <v>0</v>
      </c>
      <c r="T266" s="9">
        <v>0</v>
      </c>
      <c r="U266" s="23">
        <v>16046948.049439237</v>
      </c>
      <c r="V266" s="23">
        <v>79097216.598442003</v>
      </c>
      <c r="W266" s="23">
        <v>0</v>
      </c>
      <c r="X266" s="23">
        <v>0</v>
      </c>
      <c r="Y266" s="9">
        <v>294084989.64788127</v>
      </c>
      <c r="Z266" s="9">
        <v>0</v>
      </c>
      <c r="AA266" s="23">
        <v>294084989.64788127</v>
      </c>
      <c r="AB266" s="9">
        <v>0</v>
      </c>
      <c r="AC266" s="9">
        <v>294084989.64788127</v>
      </c>
    </row>
    <row r="267" spans="1:29" x14ac:dyDescent="0.25">
      <c r="A267" s="7" t="s">
        <v>95</v>
      </c>
      <c r="B267" s="7" t="s">
        <v>36</v>
      </c>
      <c r="C267" s="7" t="s">
        <v>536</v>
      </c>
      <c r="D267" s="7" t="s">
        <v>537</v>
      </c>
      <c r="E267" s="9">
        <v>1903047</v>
      </c>
      <c r="F267" s="9">
        <v>0</v>
      </c>
      <c r="G267" s="9">
        <v>15147898</v>
      </c>
      <c r="H267" s="9">
        <v>344206</v>
      </c>
      <c r="I267" s="9">
        <v>0</v>
      </c>
      <c r="J267" s="9">
        <v>0</v>
      </c>
      <c r="K267" s="9">
        <v>17395151</v>
      </c>
      <c r="L267" s="9">
        <v>5306308.6071808822</v>
      </c>
      <c r="M267" s="9">
        <v>-322858.3698538281</v>
      </c>
      <c r="N267" s="9">
        <v>0</v>
      </c>
      <c r="O267" s="9">
        <v>0</v>
      </c>
      <c r="P267" s="9">
        <v>0</v>
      </c>
      <c r="Q267" s="9">
        <v>22378601.237327054</v>
      </c>
      <c r="R267" s="9">
        <v>78322</v>
      </c>
      <c r="S267" s="9">
        <v>0</v>
      </c>
      <c r="T267" s="9">
        <v>15147898</v>
      </c>
      <c r="U267" s="23">
        <v>5306308.6071808822</v>
      </c>
      <c r="V267" s="23">
        <v>21347.630146171898</v>
      </c>
      <c r="W267" s="23">
        <v>0</v>
      </c>
      <c r="X267" s="23">
        <v>0</v>
      </c>
      <c r="Y267" s="9">
        <v>20553876.237327054</v>
      </c>
      <c r="Z267" s="9">
        <v>0</v>
      </c>
      <c r="AA267" s="23">
        <v>20553876.237327054</v>
      </c>
      <c r="AB267" s="9">
        <v>0</v>
      </c>
      <c r="AC267" s="9">
        <v>20553876.237327054</v>
      </c>
    </row>
    <row r="268" spans="1:29" x14ac:dyDescent="0.25">
      <c r="A268" s="7" t="s">
        <v>95</v>
      </c>
      <c r="B268" s="7" t="s">
        <v>36</v>
      </c>
      <c r="C268" s="7" t="s">
        <v>538</v>
      </c>
      <c r="D268" s="7" t="s">
        <v>539</v>
      </c>
      <c r="E268" s="9">
        <v>173988576</v>
      </c>
      <c r="F268" s="9">
        <v>0</v>
      </c>
      <c r="G268" s="9">
        <v>371472559</v>
      </c>
      <c r="H268" s="9">
        <v>280552009</v>
      </c>
      <c r="I268" s="9">
        <v>0</v>
      </c>
      <c r="J268" s="9">
        <v>0</v>
      </c>
      <c r="K268" s="9">
        <v>826013144</v>
      </c>
      <c r="L268" s="9">
        <v>53773309.005434662</v>
      </c>
      <c r="M268" s="9">
        <v>493621.2790107496</v>
      </c>
      <c r="N268" s="9">
        <v>0</v>
      </c>
      <c r="O268" s="9">
        <v>0</v>
      </c>
      <c r="P268" s="9">
        <v>0</v>
      </c>
      <c r="Q268" s="9">
        <v>880280074.28444541</v>
      </c>
      <c r="R268" s="9">
        <v>542021661</v>
      </c>
      <c r="S268" s="9">
        <v>0</v>
      </c>
      <c r="T268" s="9">
        <v>371472559</v>
      </c>
      <c r="U268" s="23">
        <v>53773309.005434662</v>
      </c>
      <c r="V268" s="23">
        <v>281045630.27901077</v>
      </c>
      <c r="W268" s="23">
        <v>0</v>
      </c>
      <c r="X268" s="23">
        <v>0</v>
      </c>
      <c r="Y268" s="9">
        <v>1248313159.2844453</v>
      </c>
      <c r="Z268" s="9">
        <v>0</v>
      </c>
      <c r="AA268" s="23">
        <v>1248313159.2844453</v>
      </c>
      <c r="AB268" s="9">
        <v>255213345.94</v>
      </c>
      <c r="AC268" s="9">
        <v>993099813.34444523</v>
      </c>
    </row>
    <row r="269" spans="1:29" x14ac:dyDescent="0.25">
      <c r="A269" s="7" t="s">
        <v>95</v>
      </c>
      <c r="B269" s="7" t="s">
        <v>36</v>
      </c>
      <c r="C269" s="7" t="s">
        <v>540</v>
      </c>
      <c r="D269" s="7" t="s">
        <v>541</v>
      </c>
      <c r="E269" s="9">
        <v>173174641</v>
      </c>
      <c r="F269" s="9">
        <v>0</v>
      </c>
      <c r="G269" s="9">
        <v>386891973</v>
      </c>
      <c r="H269" s="9">
        <v>210092176</v>
      </c>
      <c r="I269" s="9">
        <v>0</v>
      </c>
      <c r="J269" s="9">
        <v>0</v>
      </c>
      <c r="K269" s="9">
        <v>770158790</v>
      </c>
      <c r="L269" s="9">
        <v>42486705.365591675</v>
      </c>
      <c r="M269" s="9">
        <v>962565.0563596678</v>
      </c>
      <c r="N269" s="9">
        <v>0</v>
      </c>
      <c r="O269" s="9">
        <v>0</v>
      </c>
      <c r="P269" s="9">
        <v>0</v>
      </c>
      <c r="Q269" s="9">
        <v>813608060.42195129</v>
      </c>
      <c r="R269" s="9">
        <v>611431778</v>
      </c>
      <c r="S269" s="9">
        <v>0</v>
      </c>
      <c r="T269" s="9">
        <v>386891973</v>
      </c>
      <c r="U269" s="23">
        <v>42486705.365591675</v>
      </c>
      <c r="V269" s="23">
        <v>211054741.05635968</v>
      </c>
      <c r="W269" s="23">
        <v>0</v>
      </c>
      <c r="X269" s="23">
        <v>0</v>
      </c>
      <c r="Y269" s="9">
        <v>1251865197.4219513</v>
      </c>
      <c r="Z269" s="9">
        <v>0</v>
      </c>
      <c r="AA269" s="23">
        <v>1251865197.4219513</v>
      </c>
      <c r="AB269" s="9">
        <v>248923881.66</v>
      </c>
      <c r="AC269" s="9">
        <v>1002941315.7619513</v>
      </c>
    </row>
    <row r="270" spans="1:29" x14ac:dyDescent="0.25">
      <c r="A270" s="7" t="s">
        <v>95</v>
      </c>
      <c r="B270" s="7" t="s">
        <v>36</v>
      </c>
      <c r="C270" s="7" t="s">
        <v>542</v>
      </c>
      <c r="D270" s="7" t="s">
        <v>543</v>
      </c>
      <c r="E270" s="9">
        <v>132438945</v>
      </c>
      <c r="F270" s="9">
        <v>0</v>
      </c>
      <c r="G270" s="9">
        <v>468112755</v>
      </c>
      <c r="H270" s="9">
        <v>52188226</v>
      </c>
      <c r="I270" s="9">
        <v>0</v>
      </c>
      <c r="J270" s="9">
        <v>0</v>
      </c>
      <c r="K270" s="9">
        <v>652739926</v>
      </c>
      <c r="L270" s="9">
        <v>40853185.505434573</v>
      </c>
      <c r="M270" s="9">
        <v>-8531160.0393756628</v>
      </c>
      <c r="N270" s="9">
        <v>0</v>
      </c>
      <c r="O270" s="9">
        <v>0</v>
      </c>
      <c r="P270" s="9">
        <v>0</v>
      </c>
      <c r="Q270" s="9">
        <v>685061951.46605885</v>
      </c>
      <c r="R270" s="9">
        <v>264796960</v>
      </c>
      <c r="S270" s="9">
        <v>0</v>
      </c>
      <c r="T270" s="9">
        <v>468112755</v>
      </c>
      <c r="U270" s="23">
        <v>40853185.505434573</v>
      </c>
      <c r="V270" s="23">
        <v>43657065.960624337</v>
      </c>
      <c r="W270" s="23">
        <v>0</v>
      </c>
      <c r="X270" s="23">
        <v>0</v>
      </c>
      <c r="Y270" s="9">
        <v>817419966.46605885</v>
      </c>
      <c r="Z270" s="9">
        <v>0</v>
      </c>
      <c r="AA270" s="23">
        <v>817419966.46605885</v>
      </c>
      <c r="AB270" s="9">
        <v>0</v>
      </c>
      <c r="AC270" s="9">
        <v>817419966.46605885</v>
      </c>
    </row>
    <row r="271" spans="1:29" x14ac:dyDescent="0.25">
      <c r="A271" s="7" t="s">
        <v>95</v>
      </c>
      <c r="B271" s="7" t="s">
        <v>36</v>
      </c>
      <c r="C271" s="7" t="s">
        <v>544</v>
      </c>
      <c r="D271" s="7" t="s">
        <v>545</v>
      </c>
      <c r="E271" s="9">
        <v>56182832</v>
      </c>
      <c r="F271" s="9">
        <v>0</v>
      </c>
      <c r="G271" s="9">
        <v>0</v>
      </c>
      <c r="H271" s="9">
        <v>30541329</v>
      </c>
      <c r="I271" s="9">
        <v>0</v>
      </c>
      <c r="J271" s="9">
        <v>0</v>
      </c>
      <c r="K271" s="9">
        <v>86724161</v>
      </c>
      <c r="L271" s="9">
        <v>5438840.2794474065</v>
      </c>
      <c r="M271" s="9">
        <v>-1155945.122460261</v>
      </c>
      <c r="N271" s="9">
        <v>0</v>
      </c>
      <c r="O271" s="9">
        <v>0</v>
      </c>
      <c r="P271" s="9">
        <v>0</v>
      </c>
      <c r="Q271" s="9">
        <v>91007056.156987146</v>
      </c>
      <c r="R271" s="9">
        <v>40058152</v>
      </c>
      <c r="S271" s="9">
        <v>0</v>
      </c>
      <c r="T271" s="9">
        <v>0</v>
      </c>
      <c r="U271" s="23">
        <v>5438840.2794474065</v>
      </c>
      <c r="V271" s="23">
        <v>29385383.877539739</v>
      </c>
      <c r="W271" s="23">
        <v>0</v>
      </c>
      <c r="X271" s="23">
        <v>0</v>
      </c>
      <c r="Y271" s="9">
        <v>74882376.156987146</v>
      </c>
      <c r="Z271" s="9">
        <v>0</v>
      </c>
      <c r="AA271" s="23">
        <v>74882376.156987146</v>
      </c>
      <c r="AB271" s="9">
        <v>0</v>
      </c>
      <c r="AC271" s="9">
        <v>74882376.156987146</v>
      </c>
    </row>
    <row r="272" spans="1:29" x14ac:dyDescent="0.25">
      <c r="A272" s="7" t="s">
        <v>95</v>
      </c>
      <c r="B272" s="7" t="s">
        <v>36</v>
      </c>
      <c r="C272" s="7" t="s">
        <v>546</v>
      </c>
      <c r="D272" s="7" t="s">
        <v>547</v>
      </c>
      <c r="E272" s="9">
        <v>389809</v>
      </c>
      <c r="F272" s="9">
        <v>0</v>
      </c>
      <c r="G272" s="9">
        <v>583597</v>
      </c>
      <c r="H272" s="9">
        <v>4358183</v>
      </c>
      <c r="I272" s="9">
        <v>0</v>
      </c>
      <c r="J272" s="9">
        <v>0</v>
      </c>
      <c r="K272" s="9">
        <v>5331589</v>
      </c>
      <c r="L272" s="9">
        <v>3418092.5575848673</v>
      </c>
      <c r="M272" s="9">
        <v>-1240593.9879374979</v>
      </c>
      <c r="N272" s="9">
        <v>0</v>
      </c>
      <c r="O272" s="9">
        <v>0</v>
      </c>
      <c r="P272" s="9">
        <v>0</v>
      </c>
      <c r="Q272" s="9">
        <v>7509087.569647369</v>
      </c>
      <c r="R272" s="9">
        <v>2465495</v>
      </c>
      <c r="S272" s="9">
        <v>0</v>
      </c>
      <c r="T272" s="9">
        <v>583597</v>
      </c>
      <c r="U272" s="23">
        <v>3418092.5575848673</v>
      </c>
      <c r="V272" s="23">
        <v>3117589.0120625021</v>
      </c>
      <c r="W272" s="23">
        <v>0</v>
      </c>
      <c r="X272" s="23">
        <v>0</v>
      </c>
      <c r="Y272" s="9">
        <v>9584773.569647368</v>
      </c>
      <c r="Z272" s="9">
        <v>0</v>
      </c>
      <c r="AA272" s="23">
        <v>9584773.569647368</v>
      </c>
      <c r="AB272" s="9">
        <v>0</v>
      </c>
      <c r="AC272" s="9">
        <v>9584773.569647368</v>
      </c>
    </row>
    <row r="273" spans="1:29" x14ac:dyDescent="0.25">
      <c r="A273" s="7" t="s">
        <v>95</v>
      </c>
      <c r="B273" s="7" t="s">
        <v>36</v>
      </c>
      <c r="C273" s="7" t="s">
        <v>548</v>
      </c>
      <c r="D273" s="7" t="s">
        <v>549</v>
      </c>
      <c r="E273" s="9">
        <v>176912</v>
      </c>
      <c r="F273" s="9">
        <v>0</v>
      </c>
      <c r="G273" s="9">
        <v>0</v>
      </c>
      <c r="H273" s="9">
        <v>243700</v>
      </c>
      <c r="I273" s="9">
        <v>0</v>
      </c>
      <c r="J273" s="9">
        <v>0</v>
      </c>
      <c r="K273" s="9">
        <v>420612</v>
      </c>
      <c r="L273" s="9">
        <v>33692.287221436098</v>
      </c>
      <c r="M273" s="9">
        <v>-61665.94978841042</v>
      </c>
      <c r="N273" s="9">
        <v>0</v>
      </c>
      <c r="O273" s="9">
        <v>0</v>
      </c>
      <c r="P273" s="9">
        <v>0</v>
      </c>
      <c r="Q273" s="9">
        <v>392638.33743302571</v>
      </c>
      <c r="R273" s="9">
        <v>184137</v>
      </c>
      <c r="S273" s="9">
        <v>0</v>
      </c>
      <c r="T273" s="9">
        <v>0</v>
      </c>
      <c r="U273" s="23">
        <v>33692.287221436098</v>
      </c>
      <c r="V273" s="23">
        <v>182034.05021158958</v>
      </c>
      <c r="W273" s="23">
        <v>0</v>
      </c>
      <c r="X273" s="23">
        <v>0</v>
      </c>
      <c r="Y273" s="9">
        <v>399863.33743302571</v>
      </c>
      <c r="Z273" s="9">
        <v>0</v>
      </c>
      <c r="AA273" s="23">
        <v>399863.33743302571</v>
      </c>
      <c r="AB273" s="9">
        <v>0</v>
      </c>
      <c r="AC273" s="9">
        <v>399863.33743302571</v>
      </c>
    </row>
    <row r="274" spans="1:29" x14ac:dyDescent="0.25">
      <c r="A274" s="7" t="s">
        <v>95</v>
      </c>
      <c r="B274" s="7" t="s">
        <v>36</v>
      </c>
      <c r="C274" s="7" t="s">
        <v>550</v>
      </c>
      <c r="D274" s="7" t="s">
        <v>551</v>
      </c>
      <c r="E274" s="9">
        <v>254978</v>
      </c>
      <c r="F274" s="9">
        <v>0</v>
      </c>
      <c r="G274" s="9">
        <v>3543833</v>
      </c>
      <c r="H274" s="9">
        <v>0</v>
      </c>
      <c r="I274" s="9">
        <v>0</v>
      </c>
      <c r="J274" s="9">
        <v>0</v>
      </c>
      <c r="K274" s="9">
        <v>3798811</v>
      </c>
      <c r="L274" s="9">
        <v>-1.1421999879530631E-3</v>
      </c>
      <c r="M274" s="9">
        <v>0</v>
      </c>
      <c r="N274" s="9">
        <v>0</v>
      </c>
      <c r="O274" s="9">
        <v>0</v>
      </c>
      <c r="P274" s="9">
        <v>0</v>
      </c>
      <c r="Q274" s="9">
        <v>3798810.9988577999</v>
      </c>
      <c r="R274" s="9">
        <v>1047581</v>
      </c>
      <c r="S274" s="9">
        <v>0</v>
      </c>
      <c r="T274" s="9">
        <v>3543833</v>
      </c>
      <c r="U274" s="23">
        <v>-1.1421999879530631E-3</v>
      </c>
      <c r="V274" s="23">
        <v>0</v>
      </c>
      <c r="W274" s="23">
        <v>0</v>
      </c>
      <c r="X274" s="23">
        <v>0</v>
      </c>
      <c r="Y274" s="9">
        <v>4591413.9988577999</v>
      </c>
      <c r="Z274" s="9">
        <v>0</v>
      </c>
      <c r="AA274" s="23">
        <v>4591413.9988577999</v>
      </c>
      <c r="AB274" s="9">
        <v>0</v>
      </c>
      <c r="AC274" s="9">
        <v>4591413.9988577999</v>
      </c>
    </row>
    <row r="275" spans="1:29" x14ac:dyDescent="0.25">
      <c r="A275" s="7" t="s">
        <v>95</v>
      </c>
      <c r="B275" s="7" t="s">
        <v>36</v>
      </c>
      <c r="C275" s="7" t="s">
        <v>552</v>
      </c>
      <c r="D275" s="7" t="s">
        <v>553</v>
      </c>
      <c r="E275" s="9">
        <v>44259</v>
      </c>
      <c r="F275" s="9">
        <v>0</v>
      </c>
      <c r="G275" s="9">
        <v>0</v>
      </c>
      <c r="H275" s="9">
        <v>70440</v>
      </c>
      <c r="I275" s="9">
        <v>0</v>
      </c>
      <c r="J275" s="9">
        <v>0</v>
      </c>
      <c r="K275" s="9">
        <v>114699</v>
      </c>
      <c r="L275" s="9">
        <v>11258.654127561225</v>
      </c>
      <c r="M275" s="9">
        <v>-29504.28203584993</v>
      </c>
      <c r="N275" s="9">
        <v>0</v>
      </c>
      <c r="O275" s="9">
        <v>0</v>
      </c>
      <c r="P275" s="9">
        <v>0</v>
      </c>
      <c r="Q275" s="9">
        <v>96453.372091711295</v>
      </c>
      <c r="R275" s="9">
        <v>581486</v>
      </c>
      <c r="S275" s="9">
        <v>0</v>
      </c>
      <c r="T275" s="9">
        <v>0</v>
      </c>
      <c r="U275" s="23">
        <v>11258.654127561225</v>
      </c>
      <c r="V275" s="23">
        <v>40935.71796415007</v>
      </c>
      <c r="W275" s="23">
        <v>0</v>
      </c>
      <c r="X275" s="23">
        <v>0</v>
      </c>
      <c r="Y275" s="9">
        <v>633680.37209171127</v>
      </c>
      <c r="Z275" s="9">
        <v>0</v>
      </c>
      <c r="AA275" s="23">
        <v>633680.37209171127</v>
      </c>
      <c r="AB275" s="9">
        <v>0</v>
      </c>
      <c r="AC275" s="9">
        <v>633680.37209171127</v>
      </c>
    </row>
    <row r="276" spans="1:29" x14ac:dyDescent="0.25">
      <c r="A276" s="7" t="s">
        <v>95</v>
      </c>
      <c r="B276" s="7" t="s">
        <v>36</v>
      </c>
      <c r="C276" s="7" t="s">
        <v>554</v>
      </c>
      <c r="D276" s="7" t="s">
        <v>555</v>
      </c>
      <c r="E276" s="9">
        <v>73536432</v>
      </c>
      <c r="F276" s="9">
        <v>0</v>
      </c>
      <c r="G276" s="9">
        <v>3146102</v>
      </c>
      <c r="H276" s="9">
        <v>60379774</v>
      </c>
      <c r="I276" s="9">
        <v>0</v>
      </c>
      <c r="J276" s="9">
        <v>0</v>
      </c>
      <c r="K276" s="9">
        <v>137062308</v>
      </c>
      <c r="L276" s="9">
        <v>11445618.457945839</v>
      </c>
      <c r="M276" s="9">
        <v>72198.379786920559</v>
      </c>
      <c r="N276" s="9">
        <v>0</v>
      </c>
      <c r="O276" s="9">
        <v>0</v>
      </c>
      <c r="P276" s="9">
        <v>0</v>
      </c>
      <c r="Q276" s="9">
        <v>148580124.83773273</v>
      </c>
      <c r="R276" s="9">
        <v>172159566</v>
      </c>
      <c r="S276" s="9">
        <v>0</v>
      </c>
      <c r="T276" s="9">
        <v>3146102</v>
      </c>
      <c r="U276" s="23">
        <v>11445618.457945839</v>
      </c>
      <c r="V276" s="23">
        <v>60451972.379786924</v>
      </c>
      <c r="W276" s="23">
        <v>0</v>
      </c>
      <c r="X276" s="23">
        <v>0</v>
      </c>
      <c r="Y276" s="9">
        <v>247203258.83773273</v>
      </c>
      <c r="Z276" s="9">
        <v>0</v>
      </c>
      <c r="AA276" s="23">
        <v>247203258.83773273</v>
      </c>
      <c r="AB276" s="9">
        <v>0</v>
      </c>
      <c r="AC276" s="9">
        <v>247203258.83773273</v>
      </c>
    </row>
    <row r="277" spans="1:29" x14ac:dyDescent="0.25">
      <c r="A277" s="7" t="s">
        <v>95</v>
      </c>
      <c r="B277" s="7" t="s">
        <v>36</v>
      </c>
      <c r="C277" s="7" t="s">
        <v>556</v>
      </c>
      <c r="D277" s="7" t="s">
        <v>557</v>
      </c>
      <c r="E277" s="9">
        <v>1110765</v>
      </c>
      <c r="F277" s="9">
        <v>0</v>
      </c>
      <c r="G277" s="9">
        <v>0</v>
      </c>
      <c r="H277" s="9">
        <v>1406144</v>
      </c>
      <c r="I277" s="9">
        <v>0</v>
      </c>
      <c r="J277" s="9">
        <v>0</v>
      </c>
      <c r="K277" s="9">
        <v>2516909</v>
      </c>
      <c r="L277" s="9">
        <v>1527441.6725082875</v>
      </c>
      <c r="M277" s="9">
        <v>-370375.62597109354</v>
      </c>
      <c r="N277" s="9">
        <v>0</v>
      </c>
      <c r="O277" s="9">
        <v>0</v>
      </c>
      <c r="P277" s="9">
        <v>0</v>
      </c>
      <c r="Q277" s="9">
        <v>3673975.0465371935</v>
      </c>
      <c r="R277" s="9">
        <v>965474</v>
      </c>
      <c r="S277" s="9">
        <v>0</v>
      </c>
      <c r="T277" s="9">
        <v>0</v>
      </c>
      <c r="U277" s="23">
        <v>1527441.6725082875</v>
      </c>
      <c r="V277" s="23">
        <v>1035768.3740289065</v>
      </c>
      <c r="W277" s="23">
        <v>0</v>
      </c>
      <c r="X277" s="23">
        <v>0</v>
      </c>
      <c r="Y277" s="9">
        <v>3528684.0465371935</v>
      </c>
      <c r="Z277" s="9">
        <v>0</v>
      </c>
      <c r="AA277" s="23">
        <v>3528684.0465371935</v>
      </c>
      <c r="AB277" s="9">
        <v>0</v>
      </c>
      <c r="AC277" s="9">
        <v>3528684.0465371935</v>
      </c>
    </row>
    <row r="278" spans="1:29" x14ac:dyDescent="0.25">
      <c r="A278" s="7" t="s">
        <v>95</v>
      </c>
      <c r="B278" s="7" t="s">
        <v>36</v>
      </c>
      <c r="C278" s="7" t="s">
        <v>558</v>
      </c>
      <c r="D278" s="7" t="s">
        <v>559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-2.9141951235942543E-3</v>
      </c>
      <c r="M278" s="9">
        <v>0</v>
      </c>
      <c r="N278" s="9">
        <v>0</v>
      </c>
      <c r="O278" s="9">
        <v>0</v>
      </c>
      <c r="P278" s="9">
        <v>0</v>
      </c>
      <c r="Q278" s="9">
        <v>-2.9141951235942543E-3</v>
      </c>
      <c r="R278" s="9">
        <v>0</v>
      </c>
      <c r="S278" s="9">
        <v>0</v>
      </c>
      <c r="T278" s="9">
        <v>0</v>
      </c>
      <c r="U278" s="23">
        <v>-2.9141951235942543E-3</v>
      </c>
      <c r="V278" s="23">
        <v>0</v>
      </c>
      <c r="W278" s="23">
        <v>0</v>
      </c>
      <c r="X278" s="23">
        <v>0</v>
      </c>
      <c r="Y278" s="9">
        <v>-2.9141951235942543E-3</v>
      </c>
      <c r="Z278" s="9">
        <v>24290846</v>
      </c>
      <c r="AA278" s="23">
        <v>24290845.997085806</v>
      </c>
      <c r="AB278" s="9">
        <v>0</v>
      </c>
      <c r="AC278" s="9">
        <v>24290845.997085806</v>
      </c>
    </row>
    <row r="279" spans="1:29" x14ac:dyDescent="0.25">
      <c r="A279" s="7" t="s">
        <v>95</v>
      </c>
      <c r="B279" s="7" t="s">
        <v>36</v>
      </c>
      <c r="C279" s="7" t="s">
        <v>560</v>
      </c>
      <c r="D279" s="7" t="s">
        <v>561</v>
      </c>
      <c r="E279" s="9">
        <v>38402796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38402796</v>
      </c>
      <c r="L279" s="9">
        <v>452100.31397478282</v>
      </c>
      <c r="M279" s="9">
        <v>0</v>
      </c>
      <c r="N279" s="9">
        <v>0</v>
      </c>
      <c r="O279" s="9">
        <v>0</v>
      </c>
      <c r="P279" s="9">
        <v>0</v>
      </c>
      <c r="Q279" s="9">
        <v>38854896.313974783</v>
      </c>
      <c r="R279" s="9">
        <v>38102839</v>
      </c>
      <c r="S279" s="9">
        <v>0</v>
      </c>
      <c r="T279" s="9">
        <v>0</v>
      </c>
      <c r="U279" s="23">
        <v>452100.31397478282</v>
      </c>
      <c r="V279" s="23">
        <v>0</v>
      </c>
      <c r="W279" s="23">
        <v>0</v>
      </c>
      <c r="X279" s="23">
        <v>0</v>
      </c>
      <c r="Y279" s="9">
        <v>38554939.313974783</v>
      </c>
      <c r="Z279" s="9">
        <v>0</v>
      </c>
      <c r="AA279" s="23">
        <v>38554939.313974783</v>
      </c>
      <c r="AB279" s="9">
        <v>0</v>
      </c>
      <c r="AC279" s="9">
        <v>38554939.313974783</v>
      </c>
    </row>
    <row r="280" spans="1:29" x14ac:dyDescent="0.25">
      <c r="A280" s="7" t="s">
        <v>95</v>
      </c>
      <c r="B280" s="7" t="s">
        <v>36</v>
      </c>
      <c r="C280" s="7" t="s">
        <v>562</v>
      </c>
      <c r="D280" s="7" t="s">
        <v>563</v>
      </c>
      <c r="E280" s="9">
        <v>11202</v>
      </c>
      <c r="F280" s="9">
        <v>0</v>
      </c>
      <c r="G280" s="9">
        <v>0</v>
      </c>
      <c r="H280" s="9">
        <v>34125</v>
      </c>
      <c r="I280" s="9">
        <v>0</v>
      </c>
      <c r="J280" s="9">
        <v>0</v>
      </c>
      <c r="K280" s="9">
        <v>45327</v>
      </c>
      <c r="L280" s="9">
        <v>36524.74661677258</v>
      </c>
      <c r="M280" s="9">
        <v>-10006.618707414542</v>
      </c>
      <c r="N280" s="9">
        <v>0</v>
      </c>
      <c r="O280" s="9">
        <v>0</v>
      </c>
      <c r="P280" s="9">
        <v>0</v>
      </c>
      <c r="Q280" s="9">
        <v>71845.127909358038</v>
      </c>
      <c r="R280" s="9">
        <v>0</v>
      </c>
      <c r="S280" s="9">
        <v>0</v>
      </c>
      <c r="T280" s="9">
        <v>0</v>
      </c>
      <c r="U280" s="23">
        <v>36524.74661677258</v>
      </c>
      <c r="V280" s="23">
        <v>24118.381292585458</v>
      </c>
      <c r="W280" s="23">
        <v>0</v>
      </c>
      <c r="X280" s="23">
        <v>0</v>
      </c>
      <c r="Y280" s="9">
        <v>60643.127909358038</v>
      </c>
      <c r="Z280" s="9">
        <v>0</v>
      </c>
      <c r="AA280" s="23">
        <v>60643.127909358038</v>
      </c>
      <c r="AB280" s="9">
        <v>0</v>
      </c>
      <c r="AC280" s="9">
        <v>60643.127909358038</v>
      </c>
    </row>
    <row r="281" spans="1:29" x14ac:dyDescent="0.25">
      <c r="A281" s="7" t="s">
        <v>95</v>
      </c>
      <c r="B281" s="7" t="s">
        <v>36</v>
      </c>
      <c r="C281" s="7" t="s">
        <v>564</v>
      </c>
      <c r="D281" s="7" t="s">
        <v>565</v>
      </c>
      <c r="E281" s="9">
        <v>77209978</v>
      </c>
      <c r="F281" s="9">
        <v>0</v>
      </c>
      <c r="G281" s="9">
        <v>0</v>
      </c>
      <c r="H281" s="9">
        <v>34890276</v>
      </c>
      <c r="I281" s="9">
        <v>0</v>
      </c>
      <c r="J281" s="9">
        <v>0</v>
      </c>
      <c r="K281" s="9">
        <v>112100254</v>
      </c>
      <c r="L281" s="9">
        <v>6235465.6352674663</v>
      </c>
      <c r="M281" s="9">
        <v>-2903069.4268342555</v>
      </c>
      <c r="N281" s="9">
        <v>0</v>
      </c>
      <c r="O281" s="9">
        <v>0</v>
      </c>
      <c r="P281" s="9">
        <v>0</v>
      </c>
      <c r="Q281" s="9">
        <v>115432650.20843321</v>
      </c>
      <c r="R281" s="9">
        <v>143719768</v>
      </c>
      <c r="S281" s="9">
        <v>0</v>
      </c>
      <c r="T281" s="9">
        <v>0</v>
      </c>
      <c r="U281" s="23">
        <v>6235465.6352674663</v>
      </c>
      <c r="V281" s="23">
        <v>31987206.573165745</v>
      </c>
      <c r="W281" s="23">
        <v>0</v>
      </c>
      <c r="X281" s="23">
        <v>0</v>
      </c>
      <c r="Y281" s="9">
        <v>181942440.20843321</v>
      </c>
      <c r="Z281" s="9">
        <v>0</v>
      </c>
      <c r="AA281" s="23">
        <v>181942440.20843321</v>
      </c>
      <c r="AB281" s="9">
        <v>0</v>
      </c>
      <c r="AC281" s="9">
        <v>181942440.20843321</v>
      </c>
    </row>
    <row r="282" spans="1:29" x14ac:dyDescent="0.25">
      <c r="A282" s="7" t="s">
        <v>95</v>
      </c>
      <c r="B282" s="7" t="s">
        <v>36</v>
      </c>
      <c r="C282" s="7" t="s">
        <v>566</v>
      </c>
      <c r="D282" s="7" t="s">
        <v>567</v>
      </c>
      <c r="E282" s="9">
        <v>114074</v>
      </c>
      <c r="F282" s="9">
        <v>0</v>
      </c>
      <c r="G282" s="9">
        <v>0</v>
      </c>
      <c r="H282" s="9">
        <v>15196</v>
      </c>
      <c r="I282" s="9">
        <v>0</v>
      </c>
      <c r="J282" s="9">
        <v>0</v>
      </c>
      <c r="K282" s="9">
        <v>129270</v>
      </c>
      <c r="L282" s="9">
        <v>321961.38284420758</v>
      </c>
      <c r="M282" s="9">
        <v>-15196</v>
      </c>
      <c r="N282" s="9">
        <v>0</v>
      </c>
      <c r="O282" s="9">
        <v>0</v>
      </c>
      <c r="P282" s="9">
        <v>0</v>
      </c>
      <c r="Q282" s="9">
        <v>436035.38284420758</v>
      </c>
      <c r="R282" s="9">
        <v>116956</v>
      </c>
      <c r="S282" s="9">
        <v>0</v>
      </c>
      <c r="T282" s="9">
        <v>0</v>
      </c>
      <c r="U282" s="23">
        <v>321961.38284420758</v>
      </c>
      <c r="V282" s="23">
        <v>0</v>
      </c>
      <c r="W282" s="23">
        <v>0</v>
      </c>
      <c r="X282" s="23">
        <v>0</v>
      </c>
      <c r="Y282" s="9">
        <v>438917.38284420758</v>
      </c>
      <c r="Z282" s="9">
        <v>0</v>
      </c>
      <c r="AA282" s="23">
        <v>438917.38284420758</v>
      </c>
      <c r="AB282" s="9">
        <v>0</v>
      </c>
      <c r="AC282" s="9">
        <v>438917.38284420758</v>
      </c>
    </row>
    <row r="283" spans="1:29" x14ac:dyDescent="0.25">
      <c r="A283" s="7" t="s">
        <v>95</v>
      </c>
      <c r="B283" s="7" t="s">
        <v>36</v>
      </c>
      <c r="C283" s="7" t="s">
        <v>568</v>
      </c>
      <c r="D283" s="7" t="s">
        <v>569</v>
      </c>
      <c r="E283" s="9">
        <v>56119099</v>
      </c>
      <c r="F283" s="9">
        <v>0</v>
      </c>
      <c r="G283" s="9">
        <v>0</v>
      </c>
      <c r="H283" s="9">
        <v>30309327</v>
      </c>
      <c r="I283" s="9">
        <v>0</v>
      </c>
      <c r="J283" s="9">
        <v>0</v>
      </c>
      <c r="K283" s="9">
        <v>86428426</v>
      </c>
      <c r="L283" s="9">
        <v>5416021.8726132512</v>
      </c>
      <c r="M283" s="9">
        <v>-1047228.5536444932</v>
      </c>
      <c r="N283" s="9">
        <v>0</v>
      </c>
      <c r="O283" s="9">
        <v>0</v>
      </c>
      <c r="P283" s="9">
        <v>0</v>
      </c>
      <c r="Q283" s="9">
        <v>90797219.318968758</v>
      </c>
      <c r="R283" s="9">
        <v>37858575</v>
      </c>
      <c r="S283" s="9">
        <v>0</v>
      </c>
      <c r="T283" s="9">
        <v>0</v>
      </c>
      <c r="U283" s="23">
        <v>5416021.8726132512</v>
      </c>
      <c r="V283" s="23">
        <v>29262098.446355507</v>
      </c>
      <c r="W283" s="23">
        <v>0</v>
      </c>
      <c r="X283" s="23">
        <v>0</v>
      </c>
      <c r="Y283" s="9">
        <v>72536695.318968758</v>
      </c>
      <c r="Z283" s="9">
        <v>0</v>
      </c>
      <c r="AA283" s="23">
        <v>72536695.318968758</v>
      </c>
      <c r="AB283" s="9">
        <v>0</v>
      </c>
      <c r="AC283" s="9">
        <v>72536695.318968758</v>
      </c>
    </row>
    <row r="284" spans="1:29" x14ac:dyDescent="0.25">
      <c r="A284" s="7" t="s">
        <v>95</v>
      </c>
      <c r="B284" s="7" t="s">
        <v>36</v>
      </c>
      <c r="C284" s="7" t="s">
        <v>570</v>
      </c>
      <c r="D284" s="7" t="s">
        <v>571</v>
      </c>
      <c r="E284" s="9">
        <v>305676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305676</v>
      </c>
      <c r="L284" s="9">
        <v>0.42154249374289066</v>
      </c>
      <c r="M284" s="9">
        <v>0</v>
      </c>
      <c r="N284" s="9">
        <v>0</v>
      </c>
      <c r="O284" s="9">
        <v>0</v>
      </c>
      <c r="P284" s="9">
        <v>0</v>
      </c>
      <c r="Q284" s="9">
        <v>305676.42154249374</v>
      </c>
      <c r="R284" s="9">
        <v>83924</v>
      </c>
      <c r="S284" s="9">
        <v>0</v>
      </c>
      <c r="T284" s="9">
        <v>0</v>
      </c>
      <c r="U284" s="23">
        <v>0.42154249374289066</v>
      </c>
      <c r="V284" s="23">
        <v>0</v>
      </c>
      <c r="W284" s="23">
        <v>0</v>
      </c>
      <c r="X284" s="23">
        <v>0</v>
      </c>
      <c r="Y284" s="9">
        <v>83924.421542493743</v>
      </c>
      <c r="Z284" s="9">
        <v>0</v>
      </c>
      <c r="AA284" s="23">
        <v>83924.421542493743</v>
      </c>
      <c r="AB284" s="9">
        <v>0</v>
      </c>
      <c r="AC284" s="9">
        <v>83924.421542493743</v>
      </c>
    </row>
    <row r="285" spans="1:29" x14ac:dyDescent="0.25">
      <c r="A285" s="7" t="s">
        <v>95</v>
      </c>
      <c r="B285" s="7" t="s">
        <v>36</v>
      </c>
      <c r="C285" s="7" t="s">
        <v>572</v>
      </c>
      <c r="D285" s="7" t="s">
        <v>573</v>
      </c>
      <c r="E285" s="9">
        <v>5806543</v>
      </c>
      <c r="F285" s="9">
        <v>0</v>
      </c>
      <c r="G285" s="9">
        <v>0</v>
      </c>
      <c r="H285" s="9">
        <v>164961</v>
      </c>
      <c r="I285" s="9">
        <v>0</v>
      </c>
      <c r="J285" s="9">
        <v>0</v>
      </c>
      <c r="K285" s="9">
        <v>5971504</v>
      </c>
      <c r="L285" s="9">
        <v>540841.39155400172</v>
      </c>
      <c r="M285" s="9">
        <v>-164961</v>
      </c>
      <c r="N285" s="9">
        <v>0</v>
      </c>
      <c r="O285" s="9">
        <v>0</v>
      </c>
      <c r="P285" s="9">
        <v>0</v>
      </c>
      <c r="Q285" s="9">
        <v>6347384.3915540017</v>
      </c>
      <c r="R285" s="9">
        <v>21950868</v>
      </c>
      <c r="S285" s="9">
        <v>0</v>
      </c>
      <c r="T285" s="9">
        <v>0</v>
      </c>
      <c r="U285" s="23">
        <v>540841.39155400172</v>
      </c>
      <c r="V285" s="23">
        <v>0</v>
      </c>
      <c r="W285" s="23">
        <v>0</v>
      </c>
      <c r="X285" s="23">
        <v>0</v>
      </c>
      <c r="Y285" s="9">
        <v>22491709.391554002</v>
      </c>
      <c r="Z285" s="9">
        <v>0</v>
      </c>
      <c r="AA285" s="23">
        <v>22491709.391554002</v>
      </c>
      <c r="AB285" s="9">
        <v>0</v>
      </c>
      <c r="AC285" s="9">
        <v>22491709.391554002</v>
      </c>
    </row>
    <row r="286" spans="1:29" x14ac:dyDescent="0.25">
      <c r="A286" s="7" t="s">
        <v>95</v>
      </c>
      <c r="B286" s="7" t="s">
        <v>36</v>
      </c>
      <c r="C286" s="7" t="s">
        <v>574</v>
      </c>
      <c r="D286" s="7" t="s">
        <v>575</v>
      </c>
      <c r="E286" s="9">
        <v>1406794</v>
      </c>
      <c r="F286" s="9">
        <v>0</v>
      </c>
      <c r="G286" s="9">
        <v>0</v>
      </c>
      <c r="H286" s="9">
        <v>6624690</v>
      </c>
      <c r="I286" s="9">
        <v>0</v>
      </c>
      <c r="J286" s="9">
        <v>0</v>
      </c>
      <c r="K286" s="9">
        <v>8031484</v>
      </c>
      <c r="L286" s="9">
        <v>1365476.7379278936</v>
      </c>
      <c r="M286" s="9">
        <v>37240.288536012522</v>
      </c>
      <c r="N286" s="9">
        <v>0</v>
      </c>
      <c r="O286" s="9">
        <v>0</v>
      </c>
      <c r="P286" s="9">
        <v>0</v>
      </c>
      <c r="Q286" s="9">
        <v>9434201.0264639053</v>
      </c>
      <c r="R286" s="9">
        <v>18345477</v>
      </c>
      <c r="S286" s="9">
        <v>0</v>
      </c>
      <c r="T286" s="9">
        <v>0</v>
      </c>
      <c r="U286" s="23">
        <v>1365476.7379278936</v>
      </c>
      <c r="V286" s="23">
        <v>6661930.2885360122</v>
      </c>
      <c r="W286" s="23">
        <v>0</v>
      </c>
      <c r="X286" s="23">
        <v>0</v>
      </c>
      <c r="Y286" s="9">
        <v>26372884.026463907</v>
      </c>
      <c r="Z286" s="9">
        <v>0</v>
      </c>
      <c r="AA286" s="23">
        <v>26372884.026463907</v>
      </c>
      <c r="AB286" s="9">
        <v>0</v>
      </c>
      <c r="AC286" s="9">
        <v>26372884.026463907</v>
      </c>
    </row>
    <row r="287" spans="1:29" x14ac:dyDescent="0.25">
      <c r="A287" s="7" t="s">
        <v>95</v>
      </c>
      <c r="B287" s="7" t="s">
        <v>36</v>
      </c>
      <c r="C287" s="7" t="s">
        <v>576</v>
      </c>
      <c r="D287" s="7" t="s">
        <v>577</v>
      </c>
      <c r="E287" s="9">
        <v>4611397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4611397</v>
      </c>
      <c r="L287" s="9">
        <v>0.26843229401856661</v>
      </c>
      <c r="M287" s="9">
        <v>0</v>
      </c>
      <c r="N287" s="9">
        <v>0</v>
      </c>
      <c r="O287" s="9">
        <v>0</v>
      </c>
      <c r="P287" s="9">
        <v>0</v>
      </c>
      <c r="Q287" s="9">
        <v>4611397.268432294</v>
      </c>
      <c r="R287" s="9">
        <v>1583936</v>
      </c>
      <c r="S287" s="9">
        <v>0</v>
      </c>
      <c r="T287" s="9">
        <v>0</v>
      </c>
      <c r="U287" s="23">
        <v>0.26843229401856661</v>
      </c>
      <c r="V287" s="23">
        <v>0</v>
      </c>
      <c r="W287" s="23">
        <v>0</v>
      </c>
      <c r="X287" s="23">
        <v>0</v>
      </c>
      <c r="Y287" s="9">
        <v>1583936.268432294</v>
      </c>
      <c r="Z287" s="9">
        <v>0</v>
      </c>
      <c r="AA287" s="23">
        <v>1583936.268432294</v>
      </c>
      <c r="AB287" s="9">
        <v>0</v>
      </c>
      <c r="AC287" s="9">
        <v>1583936.268432294</v>
      </c>
    </row>
    <row r="288" spans="1:29" x14ac:dyDescent="0.25">
      <c r="A288" s="7" t="s">
        <v>95</v>
      </c>
      <c r="B288" s="7" t="s">
        <v>38</v>
      </c>
      <c r="C288" s="7" t="s">
        <v>39</v>
      </c>
      <c r="D288" s="7" t="s">
        <v>578</v>
      </c>
      <c r="E288" s="9">
        <v>205458549</v>
      </c>
      <c r="F288" s="9">
        <v>0</v>
      </c>
      <c r="G288" s="9">
        <v>8327922637</v>
      </c>
      <c r="H288" s="9">
        <v>88166916</v>
      </c>
      <c r="I288" s="9">
        <v>0</v>
      </c>
      <c r="J288" s="9">
        <v>0</v>
      </c>
      <c r="K288" s="9">
        <v>8621548102</v>
      </c>
      <c r="L288" s="9">
        <v>11936752.055833727</v>
      </c>
      <c r="M288" s="9">
        <v>-23674114.711913466</v>
      </c>
      <c r="N288" s="9">
        <v>0</v>
      </c>
      <c r="O288" s="9">
        <v>0</v>
      </c>
      <c r="P288" s="9">
        <v>0</v>
      </c>
      <c r="Q288" s="9">
        <v>8609810739.3439198</v>
      </c>
      <c r="R288" s="9">
        <v>236923905</v>
      </c>
      <c r="S288" s="9">
        <v>0</v>
      </c>
      <c r="T288" s="9">
        <v>8327922637</v>
      </c>
      <c r="U288" s="23">
        <v>11936752.055833727</v>
      </c>
      <c r="V288" s="23">
        <v>64492801.288086534</v>
      </c>
      <c r="W288" s="23">
        <v>0</v>
      </c>
      <c r="X288" s="23">
        <v>0</v>
      </c>
      <c r="Y288" s="9">
        <v>8641276095.3439198</v>
      </c>
      <c r="Z288" s="9">
        <v>0</v>
      </c>
      <c r="AA288" s="23">
        <v>8641276095.3439198</v>
      </c>
      <c r="AB288" s="9">
        <v>6099754633.7700005</v>
      </c>
      <c r="AC288" s="9">
        <v>2541521461.5739193</v>
      </c>
    </row>
    <row r="289" spans="1:29" x14ac:dyDescent="0.25">
      <c r="A289" s="7" t="s">
        <v>95</v>
      </c>
      <c r="B289" s="7" t="s">
        <v>38</v>
      </c>
      <c r="C289" s="7" t="s">
        <v>579</v>
      </c>
      <c r="D289" s="7" t="s">
        <v>580</v>
      </c>
      <c r="E289" s="9">
        <v>44406638</v>
      </c>
      <c r="F289" s="9">
        <v>0</v>
      </c>
      <c r="G289" s="9">
        <v>79524684</v>
      </c>
      <c r="H289" s="9">
        <v>6623159</v>
      </c>
      <c r="I289" s="9">
        <v>0</v>
      </c>
      <c r="J289" s="9">
        <v>0</v>
      </c>
      <c r="K289" s="9">
        <v>130554481</v>
      </c>
      <c r="L289" s="9">
        <v>1058389.6955913752</v>
      </c>
      <c r="M289" s="9">
        <v>-904809.82227453589</v>
      </c>
      <c r="N289" s="9">
        <v>0</v>
      </c>
      <c r="O289" s="9">
        <v>0</v>
      </c>
      <c r="P289" s="9">
        <v>0</v>
      </c>
      <c r="Q289" s="9">
        <v>130708060.87331684</v>
      </c>
      <c r="R289" s="9">
        <v>384876349</v>
      </c>
      <c r="S289" s="9">
        <v>0</v>
      </c>
      <c r="T289" s="9">
        <v>79524684</v>
      </c>
      <c r="U289" s="23">
        <v>1058389.6955913752</v>
      </c>
      <c r="V289" s="23">
        <v>5718349.1777254641</v>
      </c>
      <c r="W289" s="23">
        <v>0</v>
      </c>
      <c r="X289" s="23">
        <v>0</v>
      </c>
      <c r="Y289" s="9">
        <v>471177771.87331688</v>
      </c>
      <c r="Z289" s="9">
        <v>0</v>
      </c>
      <c r="AA289" s="23">
        <v>471177771.87331688</v>
      </c>
      <c r="AB289" s="9">
        <v>0.12</v>
      </c>
      <c r="AC289" s="9">
        <v>471177771.75331688</v>
      </c>
    </row>
    <row r="290" spans="1:29" x14ac:dyDescent="0.25">
      <c r="A290" s="7" t="s">
        <v>95</v>
      </c>
      <c r="B290" s="7" t="s">
        <v>38</v>
      </c>
      <c r="C290" s="7" t="s">
        <v>581</v>
      </c>
      <c r="D290" s="7" t="s">
        <v>582</v>
      </c>
      <c r="E290" s="9">
        <v>704187</v>
      </c>
      <c r="F290" s="9">
        <v>0</v>
      </c>
      <c r="G290" s="9">
        <v>0</v>
      </c>
      <c r="H290" s="9">
        <v>110229</v>
      </c>
      <c r="I290" s="9">
        <v>0</v>
      </c>
      <c r="J290" s="9">
        <v>0</v>
      </c>
      <c r="K290" s="9">
        <v>814416</v>
      </c>
      <c r="L290" s="9">
        <v>2.8880415484309196E-3</v>
      </c>
      <c r="M290" s="9">
        <v>-110229</v>
      </c>
      <c r="N290" s="9">
        <v>0</v>
      </c>
      <c r="O290" s="9">
        <v>0</v>
      </c>
      <c r="P290" s="9">
        <v>0</v>
      </c>
      <c r="Q290" s="9">
        <v>704187.00288804155</v>
      </c>
      <c r="R290" s="9">
        <v>4200271</v>
      </c>
      <c r="S290" s="9">
        <v>0</v>
      </c>
      <c r="T290" s="9">
        <v>0</v>
      </c>
      <c r="U290" s="23">
        <v>2.8880415484309196E-3</v>
      </c>
      <c r="V290" s="23">
        <v>0</v>
      </c>
      <c r="W290" s="23">
        <v>0</v>
      </c>
      <c r="X290" s="23">
        <v>0</v>
      </c>
      <c r="Y290" s="9">
        <v>4200271.0028880415</v>
      </c>
      <c r="Z290" s="9">
        <v>0</v>
      </c>
      <c r="AA290" s="23">
        <v>4200271.0028880415</v>
      </c>
      <c r="AB290" s="9">
        <v>0</v>
      </c>
      <c r="AC290" s="9">
        <v>4200271.0028880415</v>
      </c>
    </row>
    <row r="291" spans="1:29" x14ac:dyDescent="0.25">
      <c r="A291" s="7" t="s">
        <v>95</v>
      </c>
      <c r="B291" s="7" t="s">
        <v>38</v>
      </c>
      <c r="C291" s="7" t="s">
        <v>583</v>
      </c>
      <c r="D291" s="7" t="s">
        <v>584</v>
      </c>
      <c r="E291" s="9">
        <v>21268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21268</v>
      </c>
      <c r="L291" s="9">
        <v>0.13862792029976845</v>
      </c>
      <c r="M291" s="9">
        <v>6.9106274543350609E-11</v>
      </c>
      <c r="N291" s="9">
        <v>0</v>
      </c>
      <c r="O291" s="9">
        <v>0</v>
      </c>
      <c r="P291" s="9">
        <v>0</v>
      </c>
      <c r="Q291" s="9">
        <v>21268.138627920369</v>
      </c>
      <c r="R291" s="9">
        <v>3090078</v>
      </c>
      <c r="S291" s="9">
        <v>0</v>
      </c>
      <c r="T291" s="9">
        <v>0</v>
      </c>
      <c r="U291" s="23">
        <v>0.13862792029976845</v>
      </c>
      <c r="V291" s="23">
        <v>6.9106274543350609E-11</v>
      </c>
      <c r="W291" s="23">
        <v>0</v>
      </c>
      <c r="X291" s="23">
        <v>0</v>
      </c>
      <c r="Y291" s="9">
        <v>3090078.1386279203</v>
      </c>
      <c r="Z291" s="9">
        <v>0</v>
      </c>
      <c r="AA291" s="23">
        <v>3090078.1386279203</v>
      </c>
      <c r="AB291" s="9">
        <v>0</v>
      </c>
      <c r="AC291" s="9">
        <v>3090078.1386279203</v>
      </c>
    </row>
    <row r="292" spans="1:29" x14ac:dyDescent="0.25">
      <c r="A292" s="7" t="s">
        <v>95</v>
      </c>
      <c r="B292" s="7" t="s">
        <v>38</v>
      </c>
      <c r="C292" s="7" t="s">
        <v>585</v>
      </c>
      <c r="D292" s="7" t="s">
        <v>586</v>
      </c>
      <c r="E292" s="9">
        <v>282651</v>
      </c>
      <c r="F292" s="9">
        <v>0</v>
      </c>
      <c r="G292" s="9">
        <v>0</v>
      </c>
      <c r="H292" s="9">
        <v>654718</v>
      </c>
      <c r="I292" s="9">
        <v>0</v>
      </c>
      <c r="J292" s="9">
        <v>0</v>
      </c>
      <c r="K292" s="9">
        <v>937369</v>
      </c>
      <c r="L292" s="9">
        <v>2614605.9710545563</v>
      </c>
      <c r="M292" s="9">
        <v>-301752.49766761716</v>
      </c>
      <c r="N292" s="9">
        <v>0</v>
      </c>
      <c r="O292" s="9">
        <v>0</v>
      </c>
      <c r="P292" s="9">
        <v>0</v>
      </c>
      <c r="Q292" s="9">
        <v>3250222.4733869391</v>
      </c>
      <c r="R292" s="9">
        <v>2483994</v>
      </c>
      <c r="S292" s="9">
        <v>0</v>
      </c>
      <c r="T292" s="9">
        <v>0</v>
      </c>
      <c r="U292" s="23">
        <v>2614605.9710545563</v>
      </c>
      <c r="V292" s="23">
        <v>352965.50233238284</v>
      </c>
      <c r="W292" s="23">
        <v>0</v>
      </c>
      <c r="X292" s="23">
        <v>0</v>
      </c>
      <c r="Y292" s="9">
        <v>5451565.4733869387</v>
      </c>
      <c r="Z292" s="9">
        <v>0</v>
      </c>
      <c r="AA292" s="23">
        <v>5451565.4733869387</v>
      </c>
      <c r="AB292" s="9">
        <v>0</v>
      </c>
      <c r="AC292" s="9">
        <v>5451565.4733869387</v>
      </c>
    </row>
    <row r="293" spans="1:29" x14ac:dyDescent="0.25">
      <c r="A293" s="7" t="s">
        <v>95</v>
      </c>
      <c r="B293" s="7" t="s">
        <v>38</v>
      </c>
      <c r="C293" s="7" t="s">
        <v>587</v>
      </c>
      <c r="D293" s="7" t="s">
        <v>588</v>
      </c>
      <c r="E293" s="9">
        <v>21998826</v>
      </c>
      <c r="F293" s="9">
        <v>0</v>
      </c>
      <c r="G293" s="9">
        <v>0</v>
      </c>
      <c r="H293" s="9">
        <v>11737495</v>
      </c>
      <c r="I293" s="9">
        <v>0</v>
      </c>
      <c r="J293" s="9">
        <v>0</v>
      </c>
      <c r="K293" s="9">
        <v>33736321</v>
      </c>
      <c r="L293" s="9">
        <v>99642834.668755546</v>
      </c>
      <c r="M293" s="9">
        <v>78228.307161383287</v>
      </c>
      <c r="N293" s="9">
        <v>0</v>
      </c>
      <c r="O293" s="9">
        <v>0</v>
      </c>
      <c r="P293" s="9">
        <v>0</v>
      </c>
      <c r="Q293" s="9">
        <v>133457383.97591692</v>
      </c>
      <c r="R293" s="9">
        <v>306097209</v>
      </c>
      <c r="S293" s="9">
        <v>0</v>
      </c>
      <c r="T293" s="9">
        <v>0</v>
      </c>
      <c r="U293" s="23">
        <v>99642834.668755546</v>
      </c>
      <c r="V293" s="23">
        <v>11815723.307161383</v>
      </c>
      <c r="W293" s="23">
        <v>0</v>
      </c>
      <c r="X293" s="23">
        <v>0</v>
      </c>
      <c r="Y293" s="9">
        <v>417555766.97591692</v>
      </c>
      <c r="Z293" s="9">
        <v>0</v>
      </c>
      <c r="AA293" s="23">
        <v>417555766.97591692</v>
      </c>
      <c r="AB293" s="9">
        <v>0</v>
      </c>
      <c r="AC293" s="9">
        <v>417555766.97591692</v>
      </c>
    </row>
    <row r="294" spans="1:29" x14ac:dyDescent="0.25">
      <c r="A294" s="7" t="s">
        <v>95</v>
      </c>
      <c r="B294" s="7" t="s">
        <v>38</v>
      </c>
      <c r="C294" s="7" t="s">
        <v>589</v>
      </c>
      <c r="D294" s="7" t="s">
        <v>590</v>
      </c>
      <c r="E294" s="9">
        <v>10122285</v>
      </c>
      <c r="F294" s="9">
        <v>0</v>
      </c>
      <c r="G294" s="9">
        <v>0</v>
      </c>
      <c r="H294" s="9">
        <v>7240203</v>
      </c>
      <c r="I294" s="9">
        <v>0</v>
      </c>
      <c r="J294" s="9">
        <v>0</v>
      </c>
      <c r="K294" s="9">
        <v>17362488</v>
      </c>
      <c r="L294" s="9">
        <v>1097415.4340905584</v>
      </c>
      <c r="M294" s="9">
        <v>-1311005.0756705683</v>
      </c>
      <c r="N294" s="9">
        <v>0</v>
      </c>
      <c r="O294" s="9">
        <v>0</v>
      </c>
      <c r="P294" s="9">
        <v>0</v>
      </c>
      <c r="Q294" s="9">
        <v>17148898.358419992</v>
      </c>
      <c r="R294" s="9">
        <v>6197040</v>
      </c>
      <c r="S294" s="9">
        <v>0</v>
      </c>
      <c r="T294" s="9">
        <v>0</v>
      </c>
      <c r="U294" s="23">
        <v>1097415.4340905584</v>
      </c>
      <c r="V294" s="23">
        <v>5929197.9243294317</v>
      </c>
      <c r="W294" s="23">
        <v>0</v>
      </c>
      <c r="X294" s="23">
        <v>0</v>
      </c>
      <c r="Y294" s="9">
        <v>13223653.35841999</v>
      </c>
      <c r="Z294" s="9">
        <v>19146149</v>
      </c>
      <c r="AA294" s="23">
        <v>32369802.358419992</v>
      </c>
      <c r="AB294" s="9">
        <v>0</v>
      </c>
      <c r="AC294" s="9">
        <v>32369802.358419992</v>
      </c>
    </row>
    <row r="295" spans="1:29" x14ac:dyDescent="0.25">
      <c r="A295" s="7" t="s">
        <v>95</v>
      </c>
      <c r="B295" s="7" t="s">
        <v>38</v>
      </c>
      <c r="C295" s="7" t="s">
        <v>591</v>
      </c>
      <c r="D295" s="7" t="s">
        <v>592</v>
      </c>
      <c r="E295" s="9">
        <v>2998684</v>
      </c>
      <c r="F295" s="9">
        <v>0</v>
      </c>
      <c r="G295" s="9">
        <v>0</v>
      </c>
      <c r="H295" s="9">
        <v>5329934</v>
      </c>
      <c r="I295" s="9">
        <v>0</v>
      </c>
      <c r="J295" s="9">
        <v>0</v>
      </c>
      <c r="K295" s="9">
        <v>8328618</v>
      </c>
      <c r="L295" s="9">
        <v>808041.70142506482</v>
      </c>
      <c r="M295" s="9">
        <v>-964184.52015096135</v>
      </c>
      <c r="N295" s="9">
        <v>0</v>
      </c>
      <c r="O295" s="9">
        <v>0</v>
      </c>
      <c r="P295" s="9">
        <v>0</v>
      </c>
      <c r="Q295" s="9">
        <v>8172475.181274103</v>
      </c>
      <c r="R295" s="9">
        <v>35301619</v>
      </c>
      <c r="S295" s="9">
        <v>0</v>
      </c>
      <c r="T295" s="9">
        <v>0</v>
      </c>
      <c r="U295" s="23">
        <v>808041.70142506482</v>
      </c>
      <c r="V295" s="23">
        <v>4365749.4798490386</v>
      </c>
      <c r="W295" s="23">
        <v>0</v>
      </c>
      <c r="X295" s="23">
        <v>0</v>
      </c>
      <c r="Y295" s="9">
        <v>40475410.181274109</v>
      </c>
      <c r="Z295" s="9">
        <v>0</v>
      </c>
      <c r="AA295" s="23">
        <v>40475410.181274109</v>
      </c>
      <c r="AB295" s="9">
        <v>0</v>
      </c>
      <c r="AC295" s="9">
        <v>40475410.181274109</v>
      </c>
    </row>
    <row r="296" spans="1:29" x14ac:dyDescent="0.25">
      <c r="A296" s="7" t="s">
        <v>95</v>
      </c>
      <c r="B296" s="7" t="s">
        <v>38</v>
      </c>
      <c r="C296" s="7" t="s">
        <v>593</v>
      </c>
      <c r="D296" s="7" t="s">
        <v>594</v>
      </c>
      <c r="E296" s="9">
        <v>483471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483471</v>
      </c>
      <c r="L296" s="9">
        <v>4.9860081635415554E-3</v>
      </c>
      <c r="M296" s="9">
        <v>0</v>
      </c>
      <c r="N296" s="9">
        <v>0</v>
      </c>
      <c r="O296" s="9">
        <v>0</v>
      </c>
      <c r="P296" s="9">
        <v>0</v>
      </c>
      <c r="Q296" s="9">
        <v>483471.00498600816</v>
      </c>
      <c r="R296" s="9">
        <v>306194</v>
      </c>
      <c r="S296" s="9">
        <v>0</v>
      </c>
      <c r="T296" s="9">
        <v>0</v>
      </c>
      <c r="U296" s="23">
        <v>4.9860081635415554E-3</v>
      </c>
      <c r="V296" s="23">
        <v>0</v>
      </c>
      <c r="W296" s="23">
        <v>0</v>
      </c>
      <c r="X296" s="23">
        <v>0</v>
      </c>
      <c r="Y296" s="9">
        <v>306194.00498600816</v>
      </c>
      <c r="Z296" s="9">
        <v>0</v>
      </c>
      <c r="AA296" s="23">
        <v>306194.00498600816</v>
      </c>
      <c r="AB296" s="9">
        <v>0</v>
      </c>
      <c r="AC296" s="9">
        <v>306194.00498600816</v>
      </c>
    </row>
    <row r="297" spans="1:29" x14ac:dyDescent="0.25">
      <c r="A297" s="7" t="s">
        <v>95</v>
      </c>
      <c r="B297" s="7" t="s">
        <v>38</v>
      </c>
      <c r="C297" s="7" t="s">
        <v>595</v>
      </c>
      <c r="D297" s="7" t="s">
        <v>596</v>
      </c>
      <c r="E297" s="9">
        <v>83242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83242</v>
      </c>
      <c r="L297" s="9">
        <v>5084951.9003591659</v>
      </c>
      <c r="M297" s="9">
        <v>0</v>
      </c>
      <c r="N297" s="9">
        <v>0</v>
      </c>
      <c r="O297" s="9">
        <v>0</v>
      </c>
      <c r="P297" s="9">
        <v>0</v>
      </c>
      <c r="Q297" s="9">
        <v>5168193.9003591659</v>
      </c>
      <c r="R297" s="9">
        <v>376777</v>
      </c>
      <c r="S297" s="9">
        <v>0</v>
      </c>
      <c r="T297" s="9">
        <v>0</v>
      </c>
      <c r="U297" s="23">
        <v>5084951.9003591659</v>
      </c>
      <c r="V297" s="23">
        <v>0</v>
      </c>
      <c r="W297" s="23">
        <v>0</v>
      </c>
      <c r="X297" s="23">
        <v>0</v>
      </c>
      <c r="Y297" s="9">
        <v>5461728.9003591659</v>
      </c>
      <c r="Z297" s="9">
        <v>0</v>
      </c>
      <c r="AA297" s="23">
        <v>5461728.9003591659</v>
      </c>
      <c r="AB297" s="9">
        <v>233174</v>
      </c>
      <c r="AC297" s="9">
        <v>5228554.9003591659</v>
      </c>
    </row>
    <row r="298" spans="1:29" x14ac:dyDescent="0.25">
      <c r="A298" s="7" t="s">
        <v>95</v>
      </c>
      <c r="B298" s="7" t="s">
        <v>38</v>
      </c>
      <c r="C298" s="7" t="s">
        <v>597</v>
      </c>
      <c r="D298" s="7" t="s">
        <v>598</v>
      </c>
      <c r="E298" s="9">
        <v>1425013085</v>
      </c>
      <c r="F298" s="9">
        <v>0</v>
      </c>
      <c r="G298" s="9">
        <v>0</v>
      </c>
      <c r="H298" s="9">
        <v>879311783</v>
      </c>
      <c r="I298" s="9">
        <v>0</v>
      </c>
      <c r="J298" s="9">
        <v>0</v>
      </c>
      <c r="K298" s="9">
        <v>2304324868</v>
      </c>
      <c r="L298" s="9">
        <v>158031468.57323408</v>
      </c>
      <c r="M298" s="9">
        <v>-25487219.877125978</v>
      </c>
      <c r="N298" s="9">
        <v>0</v>
      </c>
      <c r="O298" s="9">
        <v>0</v>
      </c>
      <c r="P298" s="9">
        <v>0</v>
      </c>
      <c r="Q298" s="9">
        <v>2436869116.6961079</v>
      </c>
      <c r="R298" s="9">
        <v>1261250082</v>
      </c>
      <c r="S298" s="9">
        <v>0</v>
      </c>
      <c r="T298" s="9">
        <v>0</v>
      </c>
      <c r="U298" s="23">
        <v>158031468.57323408</v>
      </c>
      <c r="V298" s="23">
        <v>853824563.12287402</v>
      </c>
      <c r="W298" s="23">
        <v>0</v>
      </c>
      <c r="X298" s="23">
        <v>0</v>
      </c>
      <c r="Y298" s="9">
        <v>2273106113.6961079</v>
      </c>
      <c r="Z298" s="9">
        <v>0</v>
      </c>
      <c r="AA298" s="23">
        <v>2273106113.6961079</v>
      </c>
      <c r="AB298" s="9">
        <v>1477810305.0899999</v>
      </c>
      <c r="AC298" s="9">
        <v>795295808.60610795</v>
      </c>
    </row>
    <row r="299" spans="1:29" x14ac:dyDescent="0.25">
      <c r="A299" s="7" t="s">
        <v>95</v>
      </c>
      <c r="B299" s="7" t="s">
        <v>38</v>
      </c>
      <c r="C299" s="7" t="s">
        <v>599</v>
      </c>
      <c r="D299" s="7" t="s">
        <v>600</v>
      </c>
      <c r="E299" s="9">
        <v>59079463</v>
      </c>
      <c r="F299" s="9">
        <v>0</v>
      </c>
      <c r="G299" s="9">
        <v>0</v>
      </c>
      <c r="H299" s="9">
        <v>33956103</v>
      </c>
      <c r="I299" s="9">
        <v>0</v>
      </c>
      <c r="J299" s="9">
        <v>0</v>
      </c>
      <c r="K299" s="9">
        <v>93035566</v>
      </c>
      <c r="L299" s="9">
        <v>5654595.2894034311</v>
      </c>
      <c r="M299" s="9">
        <v>-3405022.933362931</v>
      </c>
      <c r="N299" s="9">
        <v>0</v>
      </c>
      <c r="O299" s="9">
        <v>0</v>
      </c>
      <c r="P299" s="9">
        <v>0</v>
      </c>
      <c r="Q299" s="9">
        <v>95285138.356040508</v>
      </c>
      <c r="R299" s="9">
        <v>62179286</v>
      </c>
      <c r="S299" s="9">
        <v>0</v>
      </c>
      <c r="T299" s="9">
        <v>0</v>
      </c>
      <c r="U299" s="23">
        <v>5654595.2894034311</v>
      </c>
      <c r="V299" s="23">
        <v>30551080.066637069</v>
      </c>
      <c r="W299" s="23">
        <v>0</v>
      </c>
      <c r="X299" s="23">
        <v>0</v>
      </c>
      <c r="Y299" s="9">
        <v>98384961.356040508</v>
      </c>
      <c r="Z299" s="9">
        <v>0</v>
      </c>
      <c r="AA299" s="23">
        <v>98384961.356040508</v>
      </c>
      <c r="AB299" s="9">
        <v>0</v>
      </c>
      <c r="AC299" s="9">
        <v>98384961.356040508</v>
      </c>
    </row>
    <row r="300" spans="1:29" x14ac:dyDescent="0.25">
      <c r="A300" s="7" t="s">
        <v>95</v>
      </c>
      <c r="B300" s="7" t="s">
        <v>38</v>
      </c>
      <c r="C300" s="7" t="s">
        <v>601</v>
      </c>
      <c r="D300" s="7" t="s">
        <v>602</v>
      </c>
      <c r="E300" s="9">
        <v>4611569</v>
      </c>
      <c r="F300" s="9">
        <v>0</v>
      </c>
      <c r="G300" s="9">
        <v>10441104</v>
      </c>
      <c r="H300" s="9">
        <v>0</v>
      </c>
      <c r="I300" s="9">
        <v>0</v>
      </c>
      <c r="J300" s="9">
        <v>0</v>
      </c>
      <c r="K300" s="9">
        <v>15052673</v>
      </c>
      <c r="L300" s="9">
        <v>56002893.659400545</v>
      </c>
      <c r="M300" s="9">
        <v>0</v>
      </c>
      <c r="N300" s="9">
        <v>0</v>
      </c>
      <c r="O300" s="9">
        <v>0</v>
      </c>
      <c r="P300" s="9">
        <v>0</v>
      </c>
      <c r="Q300" s="9">
        <v>71055566.659400553</v>
      </c>
      <c r="R300" s="9">
        <v>13477</v>
      </c>
      <c r="S300" s="9">
        <v>0</v>
      </c>
      <c r="T300" s="9">
        <v>10441104</v>
      </c>
      <c r="U300" s="23">
        <v>56002893.659400545</v>
      </c>
      <c r="V300" s="23">
        <v>0</v>
      </c>
      <c r="W300" s="23">
        <v>0</v>
      </c>
      <c r="X300" s="23">
        <v>0</v>
      </c>
      <c r="Y300" s="9">
        <v>66457474.659400545</v>
      </c>
      <c r="Z300" s="9">
        <v>0</v>
      </c>
      <c r="AA300" s="23">
        <v>66457474.659400545</v>
      </c>
      <c r="AB300" s="9">
        <v>0</v>
      </c>
      <c r="AC300" s="9">
        <v>66457474.659400545</v>
      </c>
    </row>
    <row r="301" spans="1:29" x14ac:dyDescent="0.25">
      <c r="A301" s="7" t="s">
        <v>95</v>
      </c>
      <c r="B301" s="7" t="s">
        <v>38</v>
      </c>
      <c r="C301" s="7" t="s">
        <v>603</v>
      </c>
      <c r="D301" s="7" t="s">
        <v>604</v>
      </c>
      <c r="E301" s="9">
        <v>220657179</v>
      </c>
      <c r="F301" s="9">
        <v>0</v>
      </c>
      <c r="G301" s="9">
        <v>0</v>
      </c>
      <c r="H301" s="9">
        <v>142993341</v>
      </c>
      <c r="I301" s="9">
        <v>0</v>
      </c>
      <c r="J301" s="9">
        <v>0</v>
      </c>
      <c r="K301" s="9">
        <v>363650520</v>
      </c>
      <c r="L301" s="9">
        <v>24617057.819653019</v>
      </c>
      <c r="M301" s="9">
        <v>-9990410.2804314792</v>
      </c>
      <c r="N301" s="9">
        <v>0</v>
      </c>
      <c r="O301" s="9">
        <v>0</v>
      </c>
      <c r="P301" s="9">
        <v>0</v>
      </c>
      <c r="Q301" s="9">
        <v>378277167.53922153</v>
      </c>
      <c r="R301" s="9">
        <v>3417286</v>
      </c>
      <c r="S301" s="9">
        <v>0</v>
      </c>
      <c r="T301" s="9">
        <v>0</v>
      </c>
      <c r="U301" s="23">
        <v>24617057.819653019</v>
      </c>
      <c r="V301" s="23">
        <v>133002930.71956852</v>
      </c>
      <c r="W301" s="23">
        <v>0</v>
      </c>
      <c r="X301" s="23">
        <v>0</v>
      </c>
      <c r="Y301" s="9">
        <v>161037274.53922153</v>
      </c>
      <c r="Z301" s="9">
        <v>0</v>
      </c>
      <c r="AA301" s="23">
        <v>161037274.53922153</v>
      </c>
      <c r="AB301" s="9">
        <v>0</v>
      </c>
      <c r="AC301" s="9">
        <v>161037274.53922153</v>
      </c>
    </row>
    <row r="302" spans="1:29" x14ac:dyDescent="0.25">
      <c r="A302" s="7" t="s">
        <v>95</v>
      </c>
      <c r="B302" s="7" t="s">
        <v>38</v>
      </c>
      <c r="C302" s="7" t="s">
        <v>605</v>
      </c>
      <c r="D302" s="7" t="s">
        <v>606</v>
      </c>
      <c r="E302" s="9">
        <v>95284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95284</v>
      </c>
      <c r="L302" s="9">
        <v>9.5649540424346924E-2</v>
      </c>
      <c r="M302" s="9">
        <v>0</v>
      </c>
      <c r="N302" s="9">
        <v>0</v>
      </c>
      <c r="O302" s="9">
        <v>0</v>
      </c>
      <c r="P302" s="9">
        <v>0</v>
      </c>
      <c r="Q302" s="9">
        <v>95284.095649540424</v>
      </c>
      <c r="R302" s="9">
        <v>7271130</v>
      </c>
      <c r="S302" s="9">
        <v>0</v>
      </c>
      <c r="T302" s="9">
        <v>0</v>
      </c>
      <c r="U302" s="23">
        <v>9.5649540424346924E-2</v>
      </c>
      <c r="V302" s="23">
        <v>0</v>
      </c>
      <c r="W302" s="23">
        <v>0</v>
      </c>
      <c r="X302" s="23">
        <v>0</v>
      </c>
      <c r="Y302" s="9">
        <v>7271130.0956495404</v>
      </c>
      <c r="Z302" s="9">
        <v>0</v>
      </c>
      <c r="AA302" s="23">
        <v>7271130.0956495404</v>
      </c>
      <c r="AB302" s="9">
        <v>0</v>
      </c>
      <c r="AC302" s="9">
        <v>7271130.0956495404</v>
      </c>
    </row>
    <row r="303" spans="1:29" x14ac:dyDescent="0.25">
      <c r="A303" s="7" t="s">
        <v>95</v>
      </c>
      <c r="B303" s="7" t="s">
        <v>38</v>
      </c>
      <c r="C303" s="7" t="s">
        <v>607</v>
      </c>
      <c r="D303" s="7" t="s">
        <v>608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240883.03859650827</v>
      </c>
      <c r="M303" s="9">
        <v>0</v>
      </c>
      <c r="N303" s="9">
        <v>0</v>
      </c>
      <c r="O303" s="9">
        <v>0</v>
      </c>
      <c r="P303" s="9">
        <v>0</v>
      </c>
      <c r="Q303" s="9">
        <v>240883.03859650827</v>
      </c>
      <c r="R303" s="9">
        <v>0</v>
      </c>
      <c r="S303" s="9">
        <v>0</v>
      </c>
      <c r="T303" s="9">
        <v>0</v>
      </c>
      <c r="U303" s="23">
        <v>240883.03859650827</v>
      </c>
      <c r="V303" s="23">
        <v>0</v>
      </c>
      <c r="W303" s="23">
        <v>0</v>
      </c>
      <c r="X303" s="23">
        <v>0</v>
      </c>
      <c r="Y303" s="9">
        <v>240883.03859650827</v>
      </c>
      <c r="Z303" s="9">
        <v>0</v>
      </c>
      <c r="AA303" s="23">
        <v>240883.03859650827</v>
      </c>
      <c r="AB303" s="9">
        <v>0</v>
      </c>
      <c r="AC303" s="9">
        <v>240883.03859650827</v>
      </c>
    </row>
    <row r="304" spans="1:29" x14ac:dyDescent="0.25">
      <c r="A304" s="7" t="s">
        <v>95</v>
      </c>
      <c r="B304" s="7" t="s">
        <v>38</v>
      </c>
      <c r="C304" s="7" t="s">
        <v>609</v>
      </c>
      <c r="D304" s="7" t="s">
        <v>610</v>
      </c>
      <c r="E304" s="9">
        <v>35648</v>
      </c>
      <c r="F304" s="9">
        <v>0</v>
      </c>
      <c r="G304" s="9">
        <v>0</v>
      </c>
      <c r="H304" s="9">
        <v>47686</v>
      </c>
      <c r="I304" s="9">
        <v>0</v>
      </c>
      <c r="J304" s="9">
        <v>0</v>
      </c>
      <c r="K304" s="9">
        <v>83334</v>
      </c>
      <c r="L304" s="9">
        <v>75682.480896686073</v>
      </c>
      <c r="M304" s="9">
        <v>-9954.9086549066851</v>
      </c>
      <c r="N304" s="9">
        <v>0</v>
      </c>
      <c r="O304" s="9">
        <v>0</v>
      </c>
      <c r="P304" s="9">
        <v>0</v>
      </c>
      <c r="Q304" s="9">
        <v>149061.57224177942</v>
      </c>
      <c r="R304" s="9">
        <v>214626</v>
      </c>
      <c r="S304" s="9">
        <v>0</v>
      </c>
      <c r="T304" s="9">
        <v>0</v>
      </c>
      <c r="U304" s="23">
        <v>75682.480896686073</v>
      </c>
      <c r="V304" s="23">
        <v>37731.091345093315</v>
      </c>
      <c r="W304" s="23">
        <v>0</v>
      </c>
      <c r="X304" s="23">
        <v>0</v>
      </c>
      <c r="Y304" s="9">
        <v>328039.57224177942</v>
      </c>
      <c r="Z304" s="9">
        <v>0</v>
      </c>
      <c r="AA304" s="23">
        <v>328039.57224177942</v>
      </c>
      <c r="AB304" s="9">
        <v>0</v>
      </c>
      <c r="AC304" s="9">
        <v>328039.57224177942</v>
      </c>
    </row>
    <row r="305" spans="1:29" x14ac:dyDescent="0.25">
      <c r="A305" s="7" t="s">
        <v>95</v>
      </c>
      <c r="B305" s="7" t="s">
        <v>38</v>
      </c>
      <c r="C305" s="7" t="s">
        <v>611</v>
      </c>
      <c r="D305" s="7" t="s">
        <v>612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4.6566128730773926E-10</v>
      </c>
      <c r="M305" s="9">
        <v>0</v>
      </c>
      <c r="N305" s="9">
        <v>0</v>
      </c>
      <c r="O305" s="9">
        <v>0</v>
      </c>
      <c r="P305" s="9">
        <v>0</v>
      </c>
      <c r="Q305" s="9">
        <v>4.6566128730773926E-10</v>
      </c>
      <c r="R305" s="9">
        <v>272395</v>
      </c>
      <c r="S305" s="9">
        <v>0</v>
      </c>
      <c r="T305" s="9">
        <v>0</v>
      </c>
      <c r="U305" s="23">
        <v>4.6566128730773926E-10</v>
      </c>
      <c r="V305" s="23">
        <v>0</v>
      </c>
      <c r="W305" s="23">
        <v>0</v>
      </c>
      <c r="X305" s="23">
        <v>0</v>
      </c>
      <c r="Y305" s="9">
        <v>272395.00000000047</v>
      </c>
      <c r="Z305" s="9">
        <v>0</v>
      </c>
      <c r="AA305" s="23">
        <v>272395.00000000047</v>
      </c>
      <c r="AB305" s="9">
        <v>0</v>
      </c>
      <c r="AC305" s="9">
        <v>272395.00000000047</v>
      </c>
    </row>
    <row r="306" spans="1:29" x14ac:dyDescent="0.25">
      <c r="A306" s="7" t="s">
        <v>95</v>
      </c>
      <c r="B306" s="7" t="s">
        <v>38</v>
      </c>
      <c r="C306" s="7" t="s">
        <v>613</v>
      </c>
      <c r="D306" s="7" t="s">
        <v>614</v>
      </c>
      <c r="E306" s="9">
        <v>6330384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6330384</v>
      </c>
      <c r="L306" s="9">
        <v>2602664.0852807462</v>
      </c>
      <c r="M306" s="9">
        <v>0</v>
      </c>
      <c r="N306" s="9">
        <v>0</v>
      </c>
      <c r="O306" s="9">
        <v>0</v>
      </c>
      <c r="P306" s="9">
        <v>0</v>
      </c>
      <c r="Q306" s="9">
        <v>8933048.0852807462</v>
      </c>
      <c r="R306" s="9">
        <v>28098178</v>
      </c>
      <c r="S306" s="9">
        <v>0</v>
      </c>
      <c r="T306" s="9">
        <v>0</v>
      </c>
      <c r="U306" s="23">
        <v>2602664.0852807462</v>
      </c>
      <c r="V306" s="23">
        <v>0</v>
      </c>
      <c r="W306" s="23">
        <v>0</v>
      </c>
      <c r="X306" s="23">
        <v>0</v>
      </c>
      <c r="Y306" s="9">
        <v>30700842.085280746</v>
      </c>
      <c r="Z306" s="9">
        <v>0</v>
      </c>
      <c r="AA306" s="23">
        <v>30700842.085280746</v>
      </c>
      <c r="AB306" s="9">
        <v>0</v>
      </c>
      <c r="AC306" s="9">
        <v>30700842.085280746</v>
      </c>
    </row>
    <row r="307" spans="1:29" x14ac:dyDescent="0.25">
      <c r="A307" s="7" t="s">
        <v>95</v>
      </c>
      <c r="B307" s="7" t="s">
        <v>38</v>
      </c>
      <c r="C307" s="7" t="s">
        <v>615</v>
      </c>
      <c r="D307" s="7" t="s">
        <v>616</v>
      </c>
      <c r="E307" s="9">
        <v>937375</v>
      </c>
      <c r="F307" s="9">
        <v>0</v>
      </c>
      <c r="G307" s="9">
        <v>0</v>
      </c>
      <c r="H307" s="9">
        <v>1547955</v>
      </c>
      <c r="I307" s="9">
        <v>0</v>
      </c>
      <c r="J307" s="9">
        <v>0</v>
      </c>
      <c r="K307" s="9">
        <v>2485330</v>
      </c>
      <c r="L307" s="9">
        <v>104741.4336335971</v>
      </c>
      <c r="M307" s="9">
        <v>-982048.54105810542</v>
      </c>
      <c r="N307" s="9">
        <v>0</v>
      </c>
      <c r="O307" s="9">
        <v>0</v>
      </c>
      <c r="P307" s="9">
        <v>0</v>
      </c>
      <c r="Q307" s="9">
        <v>1608022.8925754917</v>
      </c>
      <c r="R307" s="9">
        <v>29988297</v>
      </c>
      <c r="S307" s="9">
        <v>0</v>
      </c>
      <c r="T307" s="9">
        <v>0</v>
      </c>
      <c r="U307" s="23">
        <v>104741.4336335971</v>
      </c>
      <c r="V307" s="23">
        <v>565906.45894189458</v>
      </c>
      <c r="W307" s="23">
        <v>0</v>
      </c>
      <c r="X307" s="23">
        <v>0</v>
      </c>
      <c r="Y307" s="9">
        <v>30658944.892575491</v>
      </c>
      <c r="Z307" s="9">
        <v>0</v>
      </c>
      <c r="AA307" s="23">
        <v>30658944.892575491</v>
      </c>
      <c r="AB307" s="9">
        <v>0</v>
      </c>
      <c r="AC307" s="9">
        <v>30658944.892575491</v>
      </c>
    </row>
    <row r="308" spans="1:29" x14ac:dyDescent="0.25">
      <c r="A308" s="7" t="s">
        <v>95</v>
      </c>
      <c r="B308" s="7" t="s">
        <v>38</v>
      </c>
      <c r="C308" s="7" t="s">
        <v>617</v>
      </c>
      <c r="D308" s="7" t="s">
        <v>618</v>
      </c>
      <c r="E308" s="9">
        <v>85343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85343</v>
      </c>
      <c r="L308" s="9">
        <v>4136359.3058343334</v>
      </c>
      <c r="M308" s="9">
        <v>-5.5879354476928711E-9</v>
      </c>
      <c r="N308" s="9">
        <v>0</v>
      </c>
      <c r="O308" s="9">
        <v>0</v>
      </c>
      <c r="P308" s="9">
        <v>0</v>
      </c>
      <c r="Q308" s="9">
        <v>4221702.3058343278</v>
      </c>
      <c r="R308" s="9">
        <v>4493277</v>
      </c>
      <c r="S308" s="9">
        <v>0</v>
      </c>
      <c r="T308" s="9">
        <v>0</v>
      </c>
      <c r="U308" s="23">
        <v>4136359.3058343334</v>
      </c>
      <c r="V308" s="23">
        <v>-5.5879354476928711E-9</v>
      </c>
      <c r="W308" s="23">
        <v>0</v>
      </c>
      <c r="X308" s="23">
        <v>0</v>
      </c>
      <c r="Y308" s="9">
        <v>8629636.3058343288</v>
      </c>
      <c r="Z308" s="9">
        <v>0</v>
      </c>
      <c r="AA308" s="23">
        <v>8629636.3058343288</v>
      </c>
      <c r="AB308" s="9">
        <v>0</v>
      </c>
      <c r="AC308" s="9">
        <v>8629636.3058343288</v>
      </c>
    </row>
    <row r="309" spans="1:29" x14ac:dyDescent="0.25">
      <c r="A309" s="7" t="s">
        <v>95</v>
      </c>
      <c r="B309" s="7" t="s">
        <v>38</v>
      </c>
      <c r="C309" s="7" t="s">
        <v>619</v>
      </c>
      <c r="D309" s="7" t="s">
        <v>620</v>
      </c>
      <c r="E309" s="9">
        <v>3603141</v>
      </c>
      <c r="F309" s="9">
        <v>0</v>
      </c>
      <c r="G309" s="9">
        <v>0</v>
      </c>
      <c r="H309" s="9">
        <v>5866893</v>
      </c>
      <c r="I309" s="9">
        <v>0</v>
      </c>
      <c r="J309" s="9">
        <v>0</v>
      </c>
      <c r="K309" s="9">
        <v>9470034</v>
      </c>
      <c r="L309" s="9">
        <v>7817040.3217962254</v>
      </c>
      <c r="M309" s="9">
        <v>-1723329.7253231965</v>
      </c>
      <c r="N309" s="9">
        <v>0</v>
      </c>
      <c r="O309" s="9">
        <v>0</v>
      </c>
      <c r="P309" s="9">
        <v>0</v>
      </c>
      <c r="Q309" s="9">
        <v>15563744.596473027</v>
      </c>
      <c r="R309" s="9">
        <v>8518825</v>
      </c>
      <c r="S309" s="9">
        <v>0</v>
      </c>
      <c r="T309" s="9">
        <v>0</v>
      </c>
      <c r="U309" s="23">
        <v>7817040.3217962254</v>
      </c>
      <c r="V309" s="23">
        <v>4143563.2746768035</v>
      </c>
      <c r="W309" s="23">
        <v>0</v>
      </c>
      <c r="X309" s="23">
        <v>0</v>
      </c>
      <c r="Y309" s="9">
        <v>20479428.596473031</v>
      </c>
      <c r="Z309" s="9">
        <v>0</v>
      </c>
      <c r="AA309" s="23">
        <v>20479428.596473031</v>
      </c>
      <c r="AB309" s="9">
        <v>0</v>
      </c>
      <c r="AC309" s="9">
        <v>20479428.596473031</v>
      </c>
    </row>
    <row r="310" spans="1:29" x14ac:dyDescent="0.25">
      <c r="A310" s="7" t="s">
        <v>95</v>
      </c>
      <c r="B310" s="7" t="s">
        <v>40</v>
      </c>
      <c r="C310" s="7" t="s">
        <v>41</v>
      </c>
      <c r="D310" s="7" t="s">
        <v>621</v>
      </c>
      <c r="E310" s="9">
        <v>2551</v>
      </c>
      <c r="F310" s="9">
        <v>0</v>
      </c>
      <c r="G310" s="9">
        <v>1707364482</v>
      </c>
      <c r="H310" s="9">
        <v>103859</v>
      </c>
      <c r="I310" s="9">
        <v>0</v>
      </c>
      <c r="J310" s="9">
        <v>0</v>
      </c>
      <c r="K310" s="9">
        <v>1707470892</v>
      </c>
      <c r="L310" s="9">
        <v>9750.2329799510189</v>
      </c>
      <c r="M310" s="9">
        <v>-51180.148466176295</v>
      </c>
      <c r="N310" s="9">
        <v>0</v>
      </c>
      <c r="O310" s="9">
        <v>0</v>
      </c>
      <c r="P310" s="9">
        <v>0</v>
      </c>
      <c r="Q310" s="9">
        <v>1707429462.0845139</v>
      </c>
      <c r="R310" s="9">
        <v>1073</v>
      </c>
      <c r="S310" s="9">
        <v>0</v>
      </c>
      <c r="T310" s="9">
        <v>1707364482</v>
      </c>
      <c r="U310" s="23">
        <v>9750.2329799510189</v>
      </c>
      <c r="V310" s="23">
        <v>52678.851533823705</v>
      </c>
      <c r="W310" s="23">
        <v>0</v>
      </c>
      <c r="X310" s="23">
        <v>0</v>
      </c>
      <c r="Y310" s="9">
        <v>1707427984.0845139</v>
      </c>
      <c r="Z310" s="9">
        <v>0</v>
      </c>
      <c r="AA310" s="23">
        <v>1707427984.0845139</v>
      </c>
      <c r="AB310" s="9">
        <v>1699999524</v>
      </c>
      <c r="AC310" s="9">
        <v>7428460.0845139027</v>
      </c>
    </row>
    <row r="311" spans="1:29" x14ac:dyDescent="0.25">
      <c r="A311" s="7" t="s">
        <v>95</v>
      </c>
      <c r="B311" s="7" t="s">
        <v>40</v>
      </c>
      <c r="C311" s="7" t="s">
        <v>622</v>
      </c>
      <c r="D311" s="7" t="s">
        <v>623</v>
      </c>
      <c r="E311" s="9">
        <v>1142334</v>
      </c>
      <c r="F311" s="9">
        <v>0</v>
      </c>
      <c r="G311" s="9">
        <v>0</v>
      </c>
      <c r="H311" s="9">
        <v>5057744</v>
      </c>
      <c r="I311" s="9">
        <v>0</v>
      </c>
      <c r="J311" s="9">
        <v>0</v>
      </c>
      <c r="K311" s="9">
        <v>6200078</v>
      </c>
      <c r="L311" s="9">
        <v>672880.70222792169</v>
      </c>
      <c r="M311" s="9">
        <v>-1422252.4478336014</v>
      </c>
      <c r="N311" s="9">
        <v>0</v>
      </c>
      <c r="O311" s="9">
        <v>0</v>
      </c>
      <c r="P311" s="9">
        <v>0</v>
      </c>
      <c r="Q311" s="9">
        <v>5450706.2543943208</v>
      </c>
      <c r="R311" s="9">
        <v>5112685</v>
      </c>
      <c r="S311" s="9">
        <v>0</v>
      </c>
      <c r="T311" s="9">
        <v>0</v>
      </c>
      <c r="U311" s="23">
        <v>672880.70222792169</v>
      </c>
      <c r="V311" s="23">
        <v>3635491.5521663986</v>
      </c>
      <c r="W311" s="23">
        <v>0</v>
      </c>
      <c r="X311" s="23">
        <v>0</v>
      </c>
      <c r="Y311" s="9">
        <v>9421057.2543943208</v>
      </c>
      <c r="Z311" s="9">
        <v>0</v>
      </c>
      <c r="AA311" s="23">
        <v>9421057.2543943208</v>
      </c>
      <c r="AB311" s="9">
        <v>0</v>
      </c>
      <c r="AC311" s="9">
        <v>9421057.2543943208</v>
      </c>
    </row>
    <row r="312" spans="1:29" x14ac:dyDescent="0.25">
      <c r="A312" s="7" t="s">
        <v>95</v>
      </c>
      <c r="B312" s="7" t="s">
        <v>40</v>
      </c>
      <c r="C312" s="7" t="s">
        <v>624</v>
      </c>
      <c r="D312" s="7" t="s">
        <v>625</v>
      </c>
      <c r="E312" s="9">
        <v>618274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618274</v>
      </c>
      <c r="L312" s="9">
        <v>6927437.2771223662</v>
      </c>
      <c r="M312" s="9">
        <v>0</v>
      </c>
      <c r="N312" s="9">
        <v>0</v>
      </c>
      <c r="O312" s="9">
        <v>0</v>
      </c>
      <c r="P312" s="9">
        <v>0</v>
      </c>
      <c r="Q312" s="9">
        <v>7545711.2771223662</v>
      </c>
      <c r="R312" s="9">
        <v>976062</v>
      </c>
      <c r="S312" s="9">
        <v>0</v>
      </c>
      <c r="T312" s="9">
        <v>0</v>
      </c>
      <c r="U312" s="23">
        <v>6927437.2771223662</v>
      </c>
      <c r="V312" s="23">
        <v>0</v>
      </c>
      <c r="W312" s="23">
        <v>0</v>
      </c>
      <c r="X312" s="23">
        <v>0</v>
      </c>
      <c r="Y312" s="9">
        <v>7903499.2771223662</v>
      </c>
      <c r="Z312" s="9">
        <v>0</v>
      </c>
      <c r="AA312" s="23">
        <v>7903499.2771223662</v>
      </c>
      <c r="AB312" s="9">
        <v>0</v>
      </c>
      <c r="AC312" s="9">
        <v>7903499.2771223662</v>
      </c>
    </row>
    <row r="313" spans="1:29" x14ac:dyDescent="0.25">
      <c r="A313" s="7" t="s">
        <v>95</v>
      </c>
      <c r="B313" s="7" t="s">
        <v>40</v>
      </c>
      <c r="C313" s="7" t="s">
        <v>626</v>
      </c>
      <c r="D313" s="7" t="s">
        <v>627</v>
      </c>
      <c r="E313" s="9">
        <v>213067</v>
      </c>
      <c r="F313" s="9">
        <v>0</v>
      </c>
      <c r="G313" s="9">
        <v>0</v>
      </c>
      <c r="H313" s="9">
        <v>13950295</v>
      </c>
      <c r="I313" s="9">
        <v>0</v>
      </c>
      <c r="J313" s="9">
        <v>0</v>
      </c>
      <c r="K313" s="9">
        <v>14163362</v>
      </c>
      <c r="L313" s="9">
        <v>2101063.573836084</v>
      </c>
      <c r="M313" s="9">
        <v>-3575404.0781049915</v>
      </c>
      <c r="N313" s="9">
        <v>0</v>
      </c>
      <c r="O313" s="9">
        <v>0</v>
      </c>
      <c r="P313" s="9">
        <v>0</v>
      </c>
      <c r="Q313" s="9">
        <v>12689021.495731093</v>
      </c>
      <c r="R313" s="9">
        <v>41673834</v>
      </c>
      <c r="S313" s="9">
        <v>0</v>
      </c>
      <c r="T313" s="9">
        <v>0</v>
      </c>
      <c r="U313" s="23">
        <v>2101063.573836084</v>
      </c>
      <c r="V313" s="23">
        <v>10374890.921895009</v>
      </c>
      <c r="W313" s="23">
        <v>0</v>
      </c>
      <c r="X313" s="23">
        <v>0</v>
      </c>
      <c r="Y313" s="9">
        <v>54149788.495731086</v>
      </c>
      <c r="Z313" s="9">
        <v>0</v>
      </c>
      <c r="AA313" s="23">
        <v>54149788.495731086</v>
      </c>
      <c r="AB313" s="9">
        <v>0</v>
      </c>
      <c r="AC313" s="9">
        <v>54149788.495731086</v>
      </c>
    </row>
    <row r="314" spans="1:29" x14ac:dyDescent="0.25">
      <c r="A314" s="7" t="s">
        <v>95</v>
      </c>
      <c r="B314" s="7" t="s">
        <v>40</v>
      </c>
      <c r="C314" s="7" t="s">
        <v>628</v>
      </c>
      <c r="D314" s="7" t="s">
        <v>629</v>
      </c>
      <c r="E314" s="9">
        <v>5778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5778</v>
      </c>
      <c r="L314" s="9">
        <v>13453.189417254431</v>
      </c>
      <c r="M314" s="9">
        <v>0</v>
      </c>
      <c r="N314" s="9">
        <v>0</v>
      </c>
      <c r="O314" s="9">
        <v>0</v>
      </c>
      <c r="P314" s="9">
        <v>0</v>
      </c>
      <c r="Q314" s="9">
        <v>19231.189417254431</v>
      </c>
      <c r="R314" s="9">
        <v>0</v>
      </c>
      <c r="S314" s="9">
        <v>0</v>
      </c>
      <c r="T314" s="9">
        <v>0</v>
      </c>
      <c r="U314" s="23">
        <v>13453.189417254431</v>
      </c>
      <c r="V314" s="23">
        <v>0</v>
      </c>
      <c r="W314" s="23">
        <v>0</v>
      </c>
      <c r="X314" s="23">
        <v>0</v>
      </c>
      <c r="Y314" s="9">
        <v>13453.189417254431</v>
      </c>
      <c r="Z314" s="9">
        <v>0</v>
      </c>
      <c r="AA314" s="23">
        <v>13453.189417254431</v>
      </c>
      <c r="AB314" s="9">
        <v>0</v>
      </c>
      <c r="AC314" s="9">
        <v>13453.189417254431</v>
      </c>
    </row>
    <row r="315" spans="1:29" x14ac:dyDescent="0.25">
      <c r="A315" s="7" t="s">
        <v>95</v>
      </c>
      <c r="B315" s="7" t="s">
        <v>40</v>
      </c>
      <c r="C315" s="7" t="s">
        <v>630</v>
      </c>
      <c r="D315" s="7" t="s">
        <v>631</v>
      </c>
      <c r="E315" s="9">
        <v>7293626</v>
      </c>
      <c r="F315" s="9">
        <v>0</v>
      </c>
      <c r="G315" s="9">
        <v>0</v>
      </c>
      <c r="H315" s="9">
        <v>7120069</v>
      </c>
      <c r="I315" s="9">
        <v>0</v>
      </c>
      <c r="J315" s="9">
        <v>0</v>
      </c>
      <c r="K315" s="9">
        <v>14413695</v>
      </c>
      <c r="L315" s="9">
        <v>883408.31526551396</v>
      </c>
      <c r="M315" s="9">
        <v>-2347123.1952886172</v>
      </c>
      <c r="N315" s="9">
        <v>0</v>
      </c>
      <c r="O315" s="9">
        <v>0</v>
      </c>
      <c r="P315" s="9">
        <v>0</v>
      </c>
      <c r="Q315" s="9">
        <v>12949980.119976897</v>
      </c>
      <c r="R315" s="9">
        <v>704755</v>
      </c>
      <c r="S315" s="9">
        <v>0</v>
      </c>
      <c r="T315" s="9">
        <v>0</v>
      </c>
      <c r="U315" s="23">
        <v>883408.31526551396</v>
      </c>
      <c r="V315" s="23">
        <v>4772945.8047113828</v>
      </c>
      <c r="W315" s="23">
        <v>0</v>
      </c>
      <c r="X315" s="23">
        <v>0</v>
      </c>
      <c r="Y315" s="9">
        <v>6361109.1199768968</v>
      </c>
      <c r="Z315" s="9">
        <v>0</v>
      </c>
      <c r="AA315" s="23">
        <v>6361109.1199768968</v>
      </c>
      <c r="AB315" s="9">
        <v>0</v>
      </c>
      <c r="AC315" s="9">
        <v>6361109.1199768968</v>
      </c>
    </row>
    <row r="316" spans="1:29" x14ac:dyDescent="0.25">
      <c r="A316" s="7" t="s">
        <v>95</v>
      </c>
      <c r="B316" s="7" t="s">
        <v>40</v>
      </c>
      <c r="C316" s="7" t="s">
        <v>632</v>
      </c>
      <c r="D316" s="7" t="s">
        <v>633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6418161</v>
      </c>
      <c r="S316" s="9">
        <v>0</v>
      </c>
      <c r="T316" s="9">
        <v>0</v>
      </c>
      <c r="U316" s="23">
        <v>0</v>
      </c>
      <c r="V316" s="23">
        <v>0</v>
      </c>
      <c r="W316" s="23">
        <v>0</v>
      </c>
      <c r="X316" s="23">
        <v>0</v>
      </c>
      <c r="Y316" s="9">
        <v>6418161</v>
      </c>
      <c r="Z316" s="9">
        <v>0</v>
      </c>
      <c r="AA316" s="23">
        <v>6418161</v>
      </c>
      <c r="AB316" s="9">
        <v>0</v>
      </c>
      <c r="AC316" s="9">
        <v>6418161</v>
      </c>
    </row>
    <row r="317" spans="1:29" x14ac:dyDescent="0.25">
      <c r="A317" s="7" t="s">
        <v>95</v>
      </c>
      <c r="B317" s="7" t="s">
        <v>40</v>
      </c>
      <c r="C317" s="7" t="s">
        <v>634</v>
      </c>
      <c r="D317" s="7" t="s">
        <v>635</v>
      </c>
      <c r="E317" s="9">
        <v>536</v>
      </c>
      <c r="F317" s="9">
        <v>0</v>
      </c>
      <c r="G317" s="9">
        <v>0</v>
      </c>
      <c r="H317" s="9">
        <v>141408</v>
      </c>
      <c r="I317" s="9">
        <v>0</v>
      </c>
      <c r="J317" s="9">
        <v>0</v>
      </c>
      <c r="K317" s="9">
        <v>141944</v>
      </c>
      <c r="L317" s="9">
        <v>18100.272483147608</v>
      </c>
      <c r="M317" s="9">
        <v>-51613.716780337374</v>
      </c>
      <c r="N317" s="9">
        <v>0</v>
      </c>
      <c r="O317" s="9">
        <v>0</v>
      </c>
      <c r="P317" s="9">
        <v>0</v>
      </c>
      <c r="Q317" s="9">
        <v>108430.55570281025</v>
      </c>
      <c r="R317" s="9">
        <v>0</v>
      </c>
      <c r="S317" s="9">
        <v>0</v>
      </c>
      <c r="T317" s="9">
        <v>0</v>
      </c>
      <c r="U317" s="23">
        <v>18100.272483147608</v>
      </c>
      <c r="V317" s="23">
        <v>89794.283219662626</v>
      </c>
      <c r="W317" s="23">
        <v>0</v>
      </c>
      <c r="X317" s="23">
        <v>0</v>
      </c>
      <c r="Y317" s="9">
        <v>107894.55570281023</v>
      </c>
      <c r="Z317" s="9">
        <v>0</v>
      </c>
      <c r="AA317" s="23">
        <v>107894.55570281023</v>
      </c>
      <c r="AB317" s="9">
        <v>0</v>
      </c>
      <c r="AC317" s="9">
        <v>107894.55570281023</v>
      </c>
    </row>
    <row r="318" spans="1:29" x14ac:dyDescent="0.25">
      <c r="A318" s="7" t="s">
        <v>95</v>
      </c>
      <c r="B318" s="7" t="s">
        <v>40</v>
      </c>
      <c r="C318" s="7" t="s">
        <v>636</v>
      </c>
      <c r="D318" s="7" t="s">
        <v>637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0.61507643107324839</v>
      </c>
      <c r="M318" s="9">
        <v>0</v>
      </c>
      <c r="N318" s="9">
        <v>0</v>
      </c>
      <c r="O318" s="9">
        <v>0</v>
      </c>
      <c r="P318" s="9">
        <v>0</v>
      </c>
      <c r="Q318" s="9">
        <v>0.61507643107324839</v>
      </c>
      <c r="R318" s="9">
        <v>0</v>
      </c>
      <c r="S318" s="9">
        <v>0</v>
      </c>
      <c r="T318" s="9">
        <v>0</v>
      </c>
      <c r="U318" s="23">
        <v>0.61507643107324839</v>
      </c>
      <c r="V318" s="23">
        <v>0</v>
      </c>
      <c r="W318" s="23">
        <v>0</v>
      </c>
      <c r="X318" s="23">
        <v>0</v>
      </c>
      <c r="Y318" s="9">
        <v>0.61507643107324839</v>
      </c>
      <c r="Z318" s="9">
        <v>0</v>
      </c>
      <c r="AA318" s="23">
        <v>0.61507643107324839</v>
      </c>
      <c r="AB318" s="9">
        <v>0</v>
      </c>
      <c r="AC318" s="9">
        <v>0.61507643107324839</v>
      </c>
    </row>
    <row r="319" spans="1:29" x14ac:dyDescent="0.25">
      <c r="A319" s="7" t="s">
        <v>95</v>
      </c>
      <c r="B319" s="7" t="s">
        <v>42</v>
      </c>
      <c r="C319" s="7" t="s">
        <v>43</v>
      </c>
      <c r="D319" s="7" t="s">
        <v>638</v>
      </c>
      <c r="E319" s="9">
        <v>1427249654</v>
      </c>
      <c r="F319" s="9">
        <v>0</v>
      </c>
      <c r="G319" s="9">
        <v>8474524866</v>
      </c>
      <c r="H319" s="9">
        <v>0</v>
      </c>
      <c r="I319" s="9">
        <v>0</v>
      </c>
      <c r="J319" s="9">
        <v>0</v>
      </c>
      <c r="K319" s="9">
        <v>9901774520</v>
      </c>
      <c r="L319" s="9">
        <v>256132783.14468813</v>
      </c>
      <c r="M319" s="9">
        <v>0</v>
      </c>
      <c r="N319" s="9">
        <v>0</v>
      </c>
      <c r="O319" s="9">
        <v>0</v>
      </c>
      <c r="P319" s="9">
        <v>0</v>
      </c>
      <c r="Q319" s="9">
        <v>10157907303.144688</v>
      </c>
      <c r="R319" s="9">
        <v>538492725</v>
      </c>
      <c r="S319" s="9">
        <v>0</v>
      </c>
      <c r="T319" s="9">
        <v>8474524866</v>
      </c>
      <c r="U319" s="23">
        <v>256132783.14468813</v>
      </c>
      <c r="V319" s="23">
        <v>0</v>
      </c>
      <c r="W319" s="23">
        <v>0</v>
      </c>
      <c r="X319" s="23">
        <v>0</v>
      </c>
      <c r="Y319" s="9">
        <v>9269150374.1446877</v>
      </c>
      <c r="Z319" s="9">
        <v>0</v>
      </c>
      <c r="AA319" s="23">
        <v>9269150374.1446877</v>
      </c>
      <c r="AB319" s="9">
        <v>305155700.91000003</v>
      </c>
      <c r="AC319" s="9">
        <v>8963994673.2346878</v>
      </c>
    </row>
    <row r="320" spans="1:29" x14ac:dyDescent="0.25">
      <c r="A320" s="7" t="s">
        <v>95</v>
      </c>
      <c r="B320" s="7" t="s">
        <v>42</v>
      </c>
      <c r="C320" s="7" t="s">
        <v>639</v>
      </c>
      <c r="D320" s="7" t="s">
        <v>640</v>
      </c>
      <c r="E320" s="9">
        <v>2221434</v>
      </c>
      <c r="F320" s="9">
        <v>0</v>
      </c>
      <c r="G320" s="9">
        <v>10521715</v>
      </c>
      <c r="H320" s="9">
        <v>0</v>
      </c>
      <c r="I320" s="9">
        <v>0</v>
      </c>
      <c r="J320" s="9">
        <v>0</v>
      </c>
      <c r="K320" s="9">
        <v>12743149</v>
      </c>
      <c r="L320" s="9">
        <v>1166351.8628710099</v>
      </c>
      <c r="M320" s="9">
        <v>0</v>
      </c>
      <c r="N320" s="9">
        <v>0</v>
      </c>
      <c r="O320" s="9">
        <v>0</v>
      </c>
      <c r="P320" s="9">
        <v>0</v>
      </c>
      <c r="Q320" s="9">
        <v>13909500.86287101</v>
      </c>
      <c r="R320" s="9">
        <v>4682512</v>
      </c>
      <c r="S320" s="9">
        <v>0</v>
      </c>
      <c r="T320" s="9">
        <v>10521715</v>
      </c>
      <c r="U320" s="23">
        <v>1166351.8628710099</v>
      </c>
      <c r="V320" s="23">
        <v>0</v>
      </c>
      <c r="W320" s="23">
        <v>0</v>
      </c>
      <c r="X320" s="23">
        <v>0</v>
      </c>
      <c r="Y320" s="9">
        <v>16370578.86287101</v>
      </c>
      <c r="Z320" s="9">
        <v>0</v>
      </c>
      <c r="AA320" s="23">
        <v>16370578.86287101</v>
      </c>
      <c r="AB320" s="9">
        <v>0</v>
      </c>
      <c r="AC320" s="9">
        <v>16370578.86287101</v>
      </c>
    </row>
    <row r="321" spans="1:29" x14ac:dyDescent="0.25">
      <c r="A321" s="7" t="s">
        <v>95</v>
      </c>
      <c r="B321" s="7" t="s">
        <v>42</v>
      </c>
      <c r="C321" s="7" t="s">
        <v>641</v>
      </c>
      <c r="D321" s="7" t="s">
        <v>642</v>
      </c>
      <c r="E321" s="9">
        <v>19479</v>
      </c>
      <c r="F321" s="9">
        <v>0</v>
      </c>
      <c r="G321" s="9">
        <v>0</v>
      </c>
      <c r="H321" s="9">
        <v>29008</v>
      </c>
      <c r="I321" s="9">
        <v>0</v>
      </c>
      <c r="J321" s="9">
        <v>0</v>
      </c>
      <c r="K321" s="9">
        <v>48487</v>
      </c>
      <c r="L321" s="9">
        <v>61935.851267872829</v>
      </c>
      <c r="M321" s="9">
        <v>-10506.96356020293</v>
      </c>
      <c r="N321" s="9">
        <v>0</v>
      </c>
      <c r="O321" s="9">
        <v>0</v>
      </c>
      <c r="P321" s="9">
        <v>0</v>
      </c>
      <c r="Q321" s="9">
        <v>99915.887707669899</v>
      </c>
      <c r="R321" s="9">
        <v>0</v>
      </c>
      <c r="S321" s="9">
        <v>0</v>
      </c>
      <c r="T321" s="9">
        <v>0</v>
      </c>
      <c r="U321" s="23">
        <v>61935.851267872829</v>
      </c>
      <c r="V321" s="23">
        <v>18501.03643979707</v>
      </c>
      <c r="W321" s="23">
        <v>0</v>
      </c>
      <c r="X321" s="23">
        <v>0</v>
      </c>
      <c r="Y321" s="9">
        <v>80436.887707669899</v>
      </c>
      <c r="Z321" s="9">
        <v>0</v>
      </c>
      <c r="AA321" s="23">
        <v>80436.887707669899</v>
      </c>
      <c r="AB321" s="9">
        <v>0</v>
      </c>
      <c r="AC321" s="9">
        <v>80436.887707669899</v>
      </c>
    </row>
    <row r="322" spans="1:29" x14ac:dyDescent="0.25">
      <c r="A322" s="7" t="s">
        <v>95</v>
      </c>
      <c r="B322" s="7" t="s">
        <v>42</v>
      </c>
      <c r="C322" s="7" t="s">
        <v>643</v>
      </c>
      <c r="D322" s="7" t="s">
        <v>644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0.6330068112583831</v>
      </c>
      <c r="M322" s="9">
        <v>0</v>
      </c>
      <c r="N322" s="9">
        <v>0</v>
      </c>
      <c r="O322" s="9">
        <v>0</v>
      </c>
      <c r="P322" s="9">
        <v>0</v>
      </c>
      <c r="Q322" s="9">
        <v>0.6330068112583831</v>
      </c>
      <c r="R322" s="9">
        <v>0</v>
      </c>
      <c r="S322" s="9">
        <v>0</v>
      </c>
      <c r="T322" s="9">
        <v>0</v>
      </c>
      <c r="U322" s="23">
        <v>0.6330068112583831</v>
      </c>
      <c r="V322" s="23">
        <v>0</v>
      </c>
      <c r="W322" s="23">
        <v>0</v>
      </c>
      <c r="X322" s="23">
        <v>0</v>
      </c>
      <c r="Y322" s="9">
        <v>0.6330068112583831</v>
      </c>
      <c r="Z322" s="9">
        <v>0</v>
      </c>
      <c r="AA322" s="23">
        <v>0.6330068112583831</v>
      </c>
      <c r="AB322" s="9">
        <v>0</v>
      </c>
      <c r="AC322" s="9">
        <v>0.6330068112583831</v>
      </c>
    </row>
    <row r="323" spans="1:29" x14ac:dyDescent="0.25">
      <c r="A323" s="7" t="s">
        <v>95</v>
      </c>
      <c r="B323" s="7" t="s">
        <v>42</v>
      </c>
      <c r="C323" s="7" t="s">
        <v>645</v>
      </c>
      <c r="D323" s="7" t="s">
        <v>646</v>
      </c>
      <c r="E323" s="9">
        <v>79869</v>
      </c>
      <c r="F323" s="9">
        <v>0</v>
      </c>
      <c r="G323" s="9">
        <v>0</v>
      </c>
      <c r="H323" s="9">
        <v>117922</v>
      </c>
      <c r="I323" s="9">
        <v>0</v>
      </c>
      <c r="J323" s="9">
        <v>0</v>
      </c>
      <c r="K323" s="9">
        <v>197791</v>
      </c>
      <c r="L323" s="9">
        <v>115207.16808642852</v>
      </c>
      <c r="M323" s="9">
        <v>-44514.705147712404</v>
      </c>
      <c r="N323" s="9">
        <v>0</v>
      </c>
      <c r="O323" s="9">
        <v>0</v>
      </c>
      <c r="P323" s="9">
        <v>0</v>
      </c>
      <c r="Q323" s="9">
        <v>268483.46293871617</v>
      </c>
      <c r="R323" s="9">
        <v>0</v>
      </c>
      <c r="S323" s="9">
        <v>0</v>
      </c>
      <c r="T323" s="9">
        <v>0</v>
      </c>
      <c r="U323" s="23">
        <v>115207.16808642852</v>
      </c>
      <c r="V323" s="23">
        <v>73407.294852287596</v>
      </c>
      <c r="W323" s="23">
        <v>0</v>
      </c>
      <c r="X323" s="23">
        <v>0</v>
      </c>
      <c r="Y323" s="9">
        <v>188614.46293871611</v>
      </c>
      <c r="Z323" s="9">
        <v>0</v>
      </c>
      <c r="AA323" s="23">
        <v>188614.46293871611</v>
      </c>
      <c r="AB323" s="9">
        <v>0</v>
      </c>
      <c r="AC323" s="9">
        <v>188614.46293871611</v>
      </c>
    </row>
    <row r="324" spans="1:29" x14ac:dyDescent="0.25">
      <c r="A324" s="7" t="s">
        <v>95</v>
      </c>
      <c r="B324" s="7" t="s">
        <v>42</v>
      </c>
      <c r="C324" s="7" t="s">
        <v>647</v>
      </c>
      <c r="D324" s="7" t="s">
        <v>648</v>
      </c>
      <c r="E324" s="9">
        <v>660474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660474</v>
      </c>
      <c r="L324" s="9">
        <v>6946.3650438897312</v>
      </c>
      <c r="M324" s="9">
        <v>0</v>
      </c>
      <c r="N324" s="9">
        <v>0</v>
      </c>
      <c r="O324" s="9">
        <v>0</v>
      </c>
      <c r="P324" s="9">
        <v>0</v>
      </c>
      <c r="Q324" s="9">
        <v>667420.36504388973</v>
      </c>
      <c r="R324" s="9">
        <v>45492</v>
      </c>
      <c r="S324" s="9">
        <v>0</v>
      </c>
      <c r="T324" s="9">
        <v>0</v>
      </c>
      <c r="U324" s="23">
        <v>6946.3650438897312</v>
      </c>
      <c r="V324" s="23">
        <v>0</v>
      </c>
      <c r="W324" s="23">
        <v>0</v>
      </c>
      <c r="X324" s="23">
        <v>0</v>
      </c>
      <c r="Y324" s="9">
        <v>52438.365043889731</v>
      </c>
      <c r="Z324" s="9">
        <v>0</v>
      </c>
      <c r="AA324" s="23">
        <v>52438.365043889731</v>
      </c>
      <c r="AB324" s="9">
        <v>0</v>
      </c>
      <c r="AC324" s="9">
        <v>52438.365043889731</v>
      </c>
    </row>
    <row r="325" spans="1:29" x14ac:dyDescent="0.25">
      <c r="A325" s="7" t="s">
        <v>95</v>
      </c>
      <c r="B325" s="7" t="s">
        <v>42</v>
      </c>
      <c r="C325" s="7" t="s">
        <v>649</v>
      </c>
      <c r="D325" s="7" t="s">
        <v>650</v>
      </c>
      <c r="E325" s="9">
        <v>617167824</v>
      </c>
      <c r="F325" s="9">
        <v>0</v>
      </c>
      <c r="G325" s="9">
        <v>613827118</v>
      </c>
      <c r="H325" s="9">
        <v>0</v>
      </c>
      <c r="I325" s="9">
        <v>0</v>
      </c>
      <c r="J325" s="9">
        <v>0</v>
      </c>
      <c r="K325" s="9">
        <v>1230994942</v>
      </c>
      <c r="L325" s="9">
        <v>14226002.074622154</v>
      </c>
      <c r="M325" s="9">
        <v>0</v>
      </c>
      <c r="N325" s="9">
        <v>0</v>
      </c>
      <c r="O325" s="9">
        <v>0</v>
      </c>
      <c r="P325" s="9">
        <v>0</v>
      </c>
      <c r="Q325" s="9">
        <v>1245220944.0746222</v>
      </c>
      <c r="R325" s="9">
        <v>213198633</v>
      </c>
      <c r="S325" s="9">
        <v>0</v>
      </c>
      <c r="T325" s="9">
        <v>613827118</v>
      </c>
      <c r="U325" s="23">
        <v>14226002.074622154</v>
      </c>
      <c r="V325" s="23">
        <v>0</v>
      </c>
      <c r="W325" s="23">
        <v>0</v>
      </c>
      <c r="X325" s="23">
        <v>0</v>
      </c>
      <c r="Y325" s="9">
        <v>841251753.07462215</v>
      </c>
      <c r="Z325" s="9">
        <v>0</v>
      </c>
      <c r="AA325" s="23">
        <v>841251753.07462215</v>
      </c>
      <c r="AB325" s="9">
        <v>0</v>
      </c>
      <c r="AC325" s="9">
        <v>841251753.07462215</v>
      </c>
    </row>
    <row r="326" spans="1:29" x14ac:dyDescent="0.25">
      <c r="A326" s="7" t="s">
        <v>95</v>
      </c>
      <c r="B326" s="7" t="s">
        <v>42</v>
      </c>
      <c r="C326" s="7" t="s">
        <v>651</v>
      </c>
      <c r="D326" s="7" t="s">
        <v>652</v>
      </c>
      <c r="E326" s="9">
        <v>225745</v>
      </c>
      <c r="F326" s="9">
        <v>0</v>
      </c>
      <c r="G326" s="9">
        <v>0</v>
      </c>
      <c r="H326" s="9">
        <v>1417586</v>
      </c>
      <c r="I326" s="9">
        <v>0</v>
      </c>
      <c r="J326" s="9">
        <v>0</v>
      </c>
      <c r="K326" s="9">
        <v>1643331</v>
      </c>
      <c r="L326" s="9">
        <v>768878.89285123965</v>
      </c>
      <c r="M326" s="9">
        <v>8590.3033405302249</v>
      </c>
      <c r="N326" s="9">
        <v>0</v>
      </c>
      <c r="O326" s="9">
        <v>0</v>
      </c>
      <c r="P326" s="9">
        <v>0</v>
      </c>
      <c r="Q326" s="9">
        <v>2420800.1961917696</v>
      </c>
      <c r="R326" s="9">
        <v>1039320</v>
      </c>
      <c r="S326" s="9">
        <v>0</v>
      </c>
      <c r="T326" s="9">
        <v>0</v>
      </c>
      <c r="U326" s="23">
        <v>768878.89285123965</v>
      </c>
      <c r="V326" s="23">
        <v>1426176.3033405303</v>
      </c>
      <c r="W326" s="23">
        <v>0</v>
      </c>
      <c r="X326" s="23">
        <v>0</v>
      </c>
      <c r="Y326" s="9">
        <v>3234375.19619177</v>
      </c>
      <c r="Z326" s="9">
        <v>0</v>
      </c>
      <c r="AA326" s="23">
        <v>3234375.19619177</v>
      </c>
      <c r="AB326" s="9">
        <v>0</v>
      </c>
      <c r="AC326" s="9">
        <v>3234375.19619177</v>
      </c>
    </row>
    <row r="327" spans="1:29" x14ac:dyDescent="0.25">
      <c r="A327" s="7" t="s">
        <v>95</v>
      </c>
      <c r="B327" s="7" t="s">
        <v>42</v>
      </c>
      <c r="C327" s="7" t="s">
        <v>653</v>
      </c>
      <c r="D327" s="7" t="s">
        <v>654</v>
      </c>
      <c r="E327" s="9">
        <v>26218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26218</v>
      </c>
      <c r="L327" s="9">
        <v>3.9295650931308046E-3</v>
      </c>
      <c r="M327" s="9">
        <v>0</v>
      </c>
      <c r="N327" s="9">
        <v>0</v>
      </c>
      <c r="O327" s="9">
        <v>0</v>
      </c>
      <c r="P327" s="9">
        <v>0</v>
      </c>
      <c r="Q327" s="9">
        <v>26218.003929565093</v>
      </c>
      <c r="R327" s="9">
        <v>0</v>
      </c>
      <c r="S327" s="9">
        <v>0</v>
      </c>
      <c r="T327" s="9">
        <v>0</v>
      </c>
      <c r="U327" s="23">
        <v>3.9295650931308046E-3</v>
      </c>
      <c r="V327" s="23">
        <v>0</v>
      </c>
      <c r="W327" s="23">
        <v>0</v>
      </c>
      <c r="X327" s="23">
        <v>0</v>
      </c>
      <c r="Y327" s="9">
        <v>3.9295650931308046E-3</v>
      </c>
      <c r="Z327" s="9">
        <v>0</v>
      </c>
      <c r="AA327" s="23">
        <v>3.9295650931308046E-3</v>
      </c>
      <c r="AB327" s="9">
        <v>0</v>
      </c>
      <c r="AC327" s="9">
        <v>3.9295650931308046E-3</v>
      </c>
    </row>
    <row r="328" spans="1:29" x14ac:dyDescent="0.25">
      <c r="A328" s="7" t="s">
        <v>95</v>
      </c>
      <c r="B328" s="7" t="s">
        <v>42</v>
      </c>
      <c r="C328" s="7" t="s">
        <v>655</v>
      </c>
      <c r="D328" s="7" t="s">
        <v>656</v>
      </c>
      <c r="E328" s="9">
        <v>1637383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1637383</v>
      </c>
      <c r="L328" s="9">
        <v>5.5122729390859604E-3</v>
      </c>
      <c r="M328" s="9">
        <v>0</v>
      </c>
      <c r="N328" s="9">
        <v>0</v>
      </c>
      <c r="O328" s="9">
        <v>0</v>
      </c>
      <c r="P328" s="9">
        <v>0</v>
      </c>
      <c r="Q328" s="9">
        <v>1637383.0055122729</v>
      </c>
      <c r="R328" s="9">
        <v>4569340</v>
      </c>
      <c r="S328" s="9">
        <v>0</v>
      </c>
      <c r="T328" s="9">
        <v>0</v>
      </c>
      <c r="U328" s="23">
        <v>5.5122729390859604E-3</v>
      </c>
      <c r="V328" s="23">
        <v>0</v>
      </c>
      <c r="W328" s="23">
        <v>0</v>
      </c>
      <c r="X328" s="23">
        <v>0</v>
      </c>
      <c r="Y328" s="9">
        <v>4569340.0055122729</v>
      </c>
      <c r="Z328" s="9">
        <v>0</v>
      </c>
      <c r="AA328" s="23">
        <v>4569340.0055122729</v>
      </c>
      <c r="AB328" s="9">
        <v>0</v>
      </c>
      <c r="AC328" s="9">
        <v>4569340.0055122729</v>
      </c>
    </row>
    <row r="329" spans="1:29" x14ac:dyDescent="0.25">
      <c r="A329" s="7" t="s">
        <v>95</v>
      </c>
      <c r="B329" s="7" t="s">
        <v>42</v>
      </c>
      <c r="C329" s="7" t="s">
        <v>657</v>
      </c>
      <c r="D329" s="7" t="s">
        <v>658</v>
      </c>
      <c r="E329" s="9">
        <v>1155913</v>
      </c>
      <c r="F329" s="9">
        <v>0</v>
      </c>
      <c r="G329" s="9">
        <v>0</v>
      </c>
      <c r="H329" s="9">
        <v>2339492</v>
      </c>
      <c r="I329" s="9">
        <v>0</v>
      </c>
      <c r="J329" s="9">
        <v>0</v>
      </c>
      <c r="K329" s="9">
        <v>3495405</v>
      </c>
      <c r="L329" s="9">
        <v>1692697.4020591495</v>
      </c>
      <c r="M329" s="9">
        <v>-467347.59508191003</v>
      </c>
      <c r="N329" s="9">
        <v>0</v>
      </c>
      <c r="O329" s="9">
        <v>0</v>
      </c>
      <c r="P329" s="9">
        <v>0</v>
      </c>
      <c r="Q329" s="9">
        <v>4720754.8069772385</v>
      </c>
      <c r="R329" s="9">
        <v>846606</v>
      </c>
      <c r="S329" s="9">
        <v>0</v>
      </c>
      <c r="T329" s="9">
        <v>0</v>
      </c>
      <c r="U329" s="23">
        <v>1692697.4020591495</v>
      </c>
      <c r="V329" s="23">
        <v>1872144.40491809</v>
      </c>
      <c r="W329" s="23">
        <v>0</v>
      </c>
      <c r="X329" s="23">
        <v>0</v>
      </c>
      <c r="Y329" s="9">
        <v>4411447.8069772394</v>
      </c>
      <c r="Z329" s="9">
        <v>0</v>
      </c>
      <c r="AA329" s="23">
        <v>4411447.8069772394</v>
      </c>
      <c r="AB329" s="9">
        <v>0</v>
      </c>
      <c r="AC329" s="9">
        <v>4411447.8069772394</v>
      </c>
    </row>
    <row r="330" spans="1:29" x14ac:dyDescent="0.25">
      <c r="A330" s="7" t="s">
        <v>95</v>
      </c>
      <c r="B330" s="7" t="s">
        <v>42</v>
      </c>
      <c r="C330" s="7" t="s">
        <v>659</v>
      </c>
      <c r="D330" s="7" t="s">
        <v>660</v>
      </c>
      <c r="E330" s="9">
        <v>22806352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22806352</v>
      </c>
      <c r="L330" s="9">
        <v>20951815.350026459</v>
      </c>
      <c r="M330" s="9">
        <v>0</v>
      </c>
      <c r="N330" s="9">
        <v>0</v>
      </c>
      <c r="O330" s="9">
        <v>0</v>
      </c>
      <c r="P330" s="9">
        <v>0</v>
      </c>
      <c r="Q330" s="9">
        <v>43758167.350026459</v>
      </c>
      <c r="R330" s="9">
        <v>65301746</v>
      </c>
      <c r="S330" s="9">
        <v>0</v>
      </c>
      <c r="T330" s="9">
        <v>0</v>
      </c>
      <c r="U330" s="23">
        <v>20951815.350026459</v>
      </c>
      <c r="V330" s="23">
        <v>0</v>
      </c>
      <c r="W330" s="23">
        <v>0</v>
      </c>
      <c r="X330" s="23">
        <v>0</v>
      </c>
      <c r="Y330" s="9">
        <v>86253561.350026459</v>
      </c>
      <c r="Z330" s="9">
        <v>0</v>
      </c>
      <c r="AA330" s="23">
        <v>86253561.350026459</v>
      </c>
      <c r="AB330" s="9">
        <v>0</v>
      </c>
      <c r="AC330" s="9">
        <v>86253561.350026459</v>
      </c>
    </row>
    <row r="331" spans="1:29" x14ac:dyDescent="0.25">
      <c r="A331" s="7" t="s">
        <v>95</v>
      </c>
      <c r="B331" s="7" t="s">
        <v>42</v>
      </c>
      <c r="C331" s="7" t="s">
        <v>661</v>
      </c>
      <c r="D331" s="7" t="s">
        <v>662</v>
      </c>
      <c r="E331" s="9">
        <v>2004980</v>
      </c>
      <c r="F331" s="9">
        <v>0</v>
      </c>
      <c r="G331" s="9">
        <v>0</v>
      </c>
      <c r="H331" s="9">
        <v>6012954</v>
      </c>
      <c r="I331" s="9">
        <v>0</v>
      </c>
      <c r="J331" s="9">
        <v>0</v>
      </c>
      <c r="K331" s="9">
        <v>8017934</v>
      </c>
      <c r="L331" s="9">
        <v>1134453.4013125575</v>
      </c>
      <c r="M331" s="9">
        <v>5756.0082680827536</v>
      </c>
      <c r="N331" s="9">
        <v>0</v>
      </c>
      <c r="O331" s="9">
        <v>0</v>
      </c>
      <c r="P331" s="9">
        <v>0</v>
      </c>
      <c r="Q331" s="9">
        <v>9158143.4095806405</v>
      </c>
      <c r="R331" s="9">
        <v>6641373</v>
      </c>
      <c r="S331" s="9">
        <v>0</v>
      </c>
      <c r="T331" s="9">
        <v>0</v>
      </c>
      <c r="U331" s="23">
        <v>1134453.4013125575</v>
      </c>
      <c r="V331" s="23">
        <v>6018710.0082680825</v>
      </c>
      <c r="W331" s="23">
        <v>0</v>
      </c>
      <c r="X331" s="23">
        <v>0</v>
      </c>
      <c r="Y331" s="9">
        <v>13794536.40958064</v>
      </c>
      <c r="Z331" s="9">
        <v>0</v>
      </c>
      <c r="AA331" s="23">
        <v>13794536.40958064</v>
      </c>
      <c r="AB331" s="9">
        <v>0</v>
      </c>
      <c r="AC331" s="9">
        <v>13794536.40958064</v>
      </c>
    </row>
    <row r="332" spans="1:29" x14ac:dyDescent="0.25">
      <c r="A332" s="7" t="s">
        <v>95</v>
      </c>
      <c r="B332" s="7" t="s">
        <v>42</v>
      </c>
      <c r="C332" s="7" t="s">
        <v>663</v>
      </c>
      <c r="D332" s="7" t="s">
        <v>664</v>
      </c>
      <c r="E332" s="9">
        <v>693858674</v>
      </c>
      <c r="F332" s="9">
        <v>0</v>
      </c>
      <c r="G332" s="9">
        <v>0</v>
      </c>
      <c r="H332" s="9">
        <v>283892823</v>
      </c>
      <c r="I332" s="9">
        <v>0</v>
      </c>
      <c r="J332" s="9">
        <v>0</v>
      </c>
      <c r="K332" s="9">
        <v>977751497</v>
      </c>
      <c r="L332" s="9">
        <v>59567583.219964981</v>
      </c>
      <c r="M332" s="9">
        <v>1876996.1997324149</v>
      </c>
      <c r="N332" s="9">
        <v>0</v>
      </c>
      <c r="O332" s="9">
        <v>0</v>
      </c>
      <c r="P332" s="9">
        <v>0</v>
      </c>
      <c r="Q332" s="9">
        <v>1039196076.4196974</v>
      </c>
      <c r="R332" s="9">
        <v>6540955</v>
      </c>
      <c r="S332" s="9">
        <v>0</v>
      </c>
      <c r="T332" s="9">
        <v>0</v>
      </c>
      <c r="U332" s="23">
        <v>59567583.219964981</v>
      </c>
      <c r="V332" s="23">
        <v>285769819.19973242</v>
      </c>
      <c r="W332" s="23">
        <v>0</v>
      </c>
      <c r="X332" s="23">
        <v>0</v>
      </c>
      <c r="Y332" s="9">
        <v>351878357.4196974</v>
      </c>
      <c r="Z332" s="9">
        <v>0</v>
      </c>
      <c r="AA332" s="23">
        <v>351878357.4196974</v>
      </c>
      <c r="AB332" s="9">
        <v>18643589</v>
      </c>
      <c r="AC332" s="9">
        <v>333234768.4196974</v>
      </c>
    </row>
    <row r="333" spans="1:29" x14ac:dyDescent="0.25">
      <c r="A333" s="7" t="s">
        <v>95</v>
      </c>
      <c r="B333" s="7" t="s">
        <v>42</v>
      </c>
      <c r="C333" s="7" t="s">
        <v>665</v>
      </c>
      <c r="D333" s="7" t="s">
        <v>666</v>
      </c>
      <c r="E333" s="9">
        <v>44150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44150</v>
      </c>
      <c r="L333" s="9">
        <v>3.5693358862772584E-2</v>
      </c>
      <c r="M333" s="9">
        <v>0</v>
      </c>
      <c r="N333" s="9">
        <v>0</v>
      </c>
      <c r="O333" s="9">
        <v>0</v>
      </c>
      <c r="P333" s="9">
        <v>0</v>
      </c>
      <c r="Q333" s="9">
        <v>44150.035693358863</v>
      </c>
      <c r="R333" s="9">
        <v>12971434</v>
      </c>
      <c r="S333" s="9">
        <v>0</v>
      </c>
      <c r="T333" s="9">
        <v>0</v>
      </c>
      <c r="U333" s="23">
        <v>3.5693358862772584E-2</v>
      </c>
      <c r="V333" s="23">
        <v>0</v>
      </c>
      <c r="W333" s="23">
        <v>0</v>
      </c>
      <c r="X333" s="23">
        <v>0</v>
      </c>
      <c r="Y333" s="9">
        <v>12971434.035693359</v>
      </c>
      <c r="Z333" s="9">
        <v>0</v>
      </c>
      <c r="AA333" s="23">
        <v>12971434.035693359</v>
      </c>
      <c r="AB333" s="9">
        <v>0</v>
      </c>
      <c r="AC333" s="9">
        <v>12971434.035693359</v>
      </c>
    </row>
    <row r="334" spans="1:29" x14ac:dyDescent="0.25">
      <c r="A334" s="7" t="s">
        <v>95</v>
      </c>
      <c r="B334" s="7" t="s">
        <v>42</v>
      </c>
      <c r="C334" s="7" t="s">
        <v>667</v>
      </c>
      <c r="D334" s="7" t="s">
        <v>668</v>
      </c>
      <c r="E334" s="9">
        <v>1138971</v>
      </c>
      <c r="F334" s="9">
        <v>0</v>
      </c>
      <c r="G334" s="9">
        <v>0</v>
      </c>
      <c r="H334" s="9">
        <v>892224</v>
      </c>
      <c r="I334" s="9">
        <v>0</v>
      </c>
      <c r="J334" s="9">
        <v>0</v>
      </c>
      <c r="K334" s="9">
        <v>2031195</v>
      </c>
      <c r="L334" s="9">
        <v>19963403.076419033</v>
      </c>
      <c r="M334" s="9">
        <v>-198968.32239919901</v>
      </c>
      <c r="N334" s="9">
        <v>0</v>
      </c>
      <c r="O334" s="9">
        <v>0</v>
      </c>
      <c r="P334" s="9">
        <v>0</v>
      </c>
      <c r="Q334" s="9">
        <v>21795629.754019834</v>
      </c>
      <c r="R334" s="9">
        <v>0</v>
      </c>
      <c r="S334" s="9">
        <v>0</v>
      </c>
      <c r="T334" s="9">
        <v>0</v>
      </c>
      <c r="U334" s="23">
        <v>19963403.076419033</v>
      </c>
      <c r="V334" s="23">
        <v>693255.67760080099</v>
      </c>
      <c r="W334" s="23">
        <v>0</v>
      </c>
      <c r="X334" s="23">
        <v>0</v>
      </c>
      <c r="Y334" s="9">
        <v>20656658.754019834</v>
      </c>
      <c r="Z334" s="9">
        <v>0</v>
      </c>
      <c r="AA334" s="23">
        <v>20656658.754019834</v>
      </c>
      <c r="AB334" s="9">
        <v>0</v>
      </c>
      <c r="AC334" s="9">
        <v>20656658.754019834</v>
      </c>
    </row>
    <row r="335" spans="1:29" x14ac:dyDescent="0.25">
      <c r="A335" s="7" t="s">
        <v>95</v>
      </c>
      <c r="B335" s="7" t="s">
        <v>42</v>
      </c>
      <c r="C335" s="7" t="s">
        <v>669</v>
      </c>
      <c r="D335" s="7" t="s">
        <v>670</v>
      </c>
      <c r="E335" s="9">
        <v>15143183</v>
      </c>
      <c r="F335" s="9">
        <v>0</v>
      </c>
      <c r="G335" s="9">
        <v>20033358</v>
      </c>
      <c r="H335" s="9">
        <v>0</v>
      </c>
      <c r="I335" s="9">
        <v>0</v>
      </c>
      <c r="J335" s="9">
        <v>0</v>
      </c>
      <c r="K335" s="9">
        <v>35176541</v>
      </c>
      <c r="L335" s="9">
        <v>20254730.458510846</v>
      </c>
      <c r="M335" s="9">
        <v>0</v>
      </c>
      <c r="N335" s="9">
        <v>0</v>
      </c>
      <c r="O335" s="9">
        <v>0</v>
      </c>
      <c r="P335" s="9">
        <v>0</v>
      </c>
      <c r="Q335" s="9">
        <v>55431271.458510846</v>
      </c>
      <c r="R335" s="9">
        <v>12796089</v>
      </c>
      <c r="S335" s="9">
        <v>0</v>
      </c>
      <c r="T335" s="9">
        <v>20033358</v>
      </c>
      <c r="U335" s="23">
        <v>20254730.458510846</v>
      </c>
      <c r="V335" s="23">
        <v>0</v>
      </c>
      <c r="W335" s="23">
        <v>0</v>
      </c>
      <c r="X335" s="23">
        <v>0</v>
      </c>
      <c r="Y335" s="9">
        <v>53084177.458510846</v>
      </c>
      <c r="Z335" s="9">
        <v>0</v>
      </c>
      <c r="AA335" s="23">
        <v>53084177.458510846</v>
      </c>
      <c r="AB335" s="9">
        <v>0</v>
      </c>
      <c r="AC335" s="9">
        <v>53084177.458510846</v>
      </c>
    </row>
    <row r="336" spans="1:29" x14ac:dyDescent="0.25">
      <c r="A336" s="7" t="s">
        <v>95</v>
      </c>
      <c r="B336" s="7" t="s">
        <v>42</v>
      </c>
      <c r="C336" s="7" t="s">
        <v>671</v>
      </c>
      <c r="D336" s="7" t="s">
        <v>672</v>
      </c>
      <c r="E336" s="9">
        <v>1168866</v>
      </c>
      <c r="F336" s="9">
        <v>0</v>
      </c>
      <c r="G336" s="9">
        <v>0</v>
      </c>
      <c r="H336" s="9">
        <v>3912659</v>
      </c>
      <c r="I336" s="9">
        <v>0</v>
      </c>
      <c r="J336" s="9">
        <v>0</v>
      </c>
      <c r="K336" s="9">
        <v>5081525</v>
      </c>
      <c r="L336" s="9">
        <v>816997.43943459855</v>
      </c>
      <c r="M336" s="9">
        <v>24807.191351554167</v>
      </c>
      <c r="N336" s="9">
        <v>0</v>
      </c>
      <c r="O336" s="9">
        <v>0</v>
      </c>
      <c r="P336" s="9">
        <v>0</v>
      </c>
      <c r="Q336" s="9">
        <v>5923329.6307861526</v>
      </c>
      <c r="R336" s="9">
        <v>3047131</v>
      </c>
      <c r="S336" s="9">
        <v>0</v>
      </c>
      <c r="T336" s="9">
        <v>0</v>
      </c>
      <c r="U336" s="23">
        <v>816997.43943459855</v>
      </c>
      <c r="V336" s="23">
        <v>3937466.1913515544</v>
      </c>
      <c r="W336" s="23">
        <v>0</v>
      </c>
      <c r="X336" s="23">
        <v>0</v>
      </c>
      <c r="Y336" s="9">
        <v>7801594.6307861526</v>
      </c>
      <c r="Z336" s="9">
        <v>0</v>
      </c>
      <c r="AA336" s="23">
        <v>7801594.6307861526</v>
      </c>
      <c r="AB336" s="9">
        <v>49704</v>
      </c>
      <c r="AC336" s="9">
        <v>7751890.6307861526</v>
      </c>
    </row>
    <row r="337" spans="1:29" x14ac:dyDescent="0.25">
      <c r="A337" s="7" t="s">
        <v>95</v>
      </c>
      <c r="B337" s="7" t="s">
        <v>42</v>
      </c>
      <c r="C337" s="7" t="s">
        <v>673</v>
      </c>
      <c r="D337" s="7" t="s">
        <v>674</v>
      </c>
      <c r="E337" s="9">
        <v>68762</v>
      </c>
      <c r="F337" s="9">
        <v>0</v>
      </c>
      <c r="G337" s="9">
        <v>0</v>
      </c>
      <c r="H337" s="9">
        <v>644879</v>
      </c>
      <c r="I337" s="9">
        <v>0</v>
      </c>
      <c r="J337" s="9">
        <v>0</v>
      </c>
      <c r="K337" s="9">
        <v>713641</v>
      </c>
      <c r="L337" s="9">
        <v>116011.4673402935</v>
      </c>
      <c r="M337" s="9">
        <v>-129901.13228598196</v>
      </c>
      <c r="N337" s="9">
        <v>0</v>
      </c>
      <c r="O337" s="9">
        <v>0</v>
      </c>
      <c r="P337" s="9">
        <v>0</v>
      </c>
      <c r="Q337" s="9">
        <v>699751.33505431144</v>
      </c>
      <c r="R337" s="9">
        <v>2522467</v>
      </c>
      <c r="S337" s="9">
        <v>0</v>
      </c>
      <c r="T337" s="9">
        <v>0</v>
      </c>
      <c r="U337" s="23">
        <v>116011.4673402935</v>
      </c>
      <c r="V337" s="23">
        <v>514977.86771401804</v>
      </c>
      <c r="W337" s="23">
        <v>0</v>
      </c>
      <c r="X337" s="23">
        <v>0</v>
      </c>
      <c r="Y337" s="9">
        <v>3153456.3350543114</v>
      </c>
      <c r="Z337" s="9">
        <v>0</v>
      </c>
      <c r="AA337" s="23">
        <v>3153456.3350543114</v>
      </c>
      <c r="AB337" s="9">
        <v>0</v>
      </c>
      <c r="AC337" s="9">
        <v>3153456.3350543114</v>
      </c>
    </row>
    <row r="338" spans="1:29" x14ac:dyDescent="0.25">
      <c r="A338" s="7" t="s">
        <v>95</v>
      </c>
      <c r="B338" s="7" t="s">
        <v>42</v>
      </c>
      <c r="C338" s="7" t="s">
        <v>675</v>
      </c>
      <c r="D338" s="7" t="s">
        <v>676</v>
      </c>
      <c r="E338" s="9">
        <v>151162</v>
      </c>
      <c r="F338" s="9">
        <v>0</v>
      </c>
      <c r="G338" s="9">
        <v>0</v>
      </c>
      <c r="H338" s="9">
        <v>310607</v>
      </c>
      <c r="I338" s="9">
        <v>0</v>
      </c>
      <c r="J338" s="9">
        <v>0</v>
      </c>
      <c r="K338" s="9">
        <v>461769</v>
      </c>
      <c r="L338" s="9">
        <v>101405.95751894203</v>
      </c>
      <c r="M338" s="9">
        <v>11619.217151095367</v>
      </c>
      <c r="N338" s="9">
        <v>0</v>
      </c>
      <c r="O338" s="9">
        <v>0</v>
      </c>
      <c r="P338" s="9">
        <v>0</v>
      </c>
      <c r="Q338" s="9">
        <v>574794.17467003746</v>
      </c>
      <c r="R338" s="9">
        <v>529239</v>
      </c>
      <c r="S338" s="9">
        <v>0</v>
      </c>
      <c r="T338" s="9">
        <v>0</v>
      </c>
      <c r="U338" s="23">
        <v>101405.95751894203</v>
      </c>
      <c r="V338" s="23">
        <v>322226.21715109539</v>
      </c>
      <c r="W338" s="23">
        <v>0</v>
      </c>
      <c r="X338" s="23">
        <v>0</v>
      </c>
      <c r="Y338" s="9">
        <v>952871.17467003746</v>
      </c>
      <c r="Z338" s="9">
        <v>0</v>
      </c>
      <c r="AA338" s="23">
        <v>952871.17467003746</v>
      </c>
      <c r="AB338" s="9">
        <v>0</v>
      </c>
      <c r="AC338" s="9">
        <v>952871.17467003746</v>
      </c>
    </row>
    <row r="339" spans="1:29" x14ac:dyDescent="0.25">
      <c r="A339" s="7" t="s">
        <v>95</v>
      </c>
      <c r="B339" s="7" t="s">
        <v>42</v>
      </c>
      <c r="C339" s="7" t="s">
        <v>677</v>
      </c>
      <c r="D339" s="7" t="s">
        <v>678</v>
      </c>
      <c r="E339" s="9">
        <v>111108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111108</v>
      </c>
      <c r="L339" s="9">
        <v>858715.34128959663</v>
      </c>
      <c r="M339" s="9">
        <v>0</v>
      </c>
      <c r="N339" s="9">
        <v>0</v>
      </c>
      <c r="O339" s="9">
        <v>0</v>
      </c>
      <c r="P339" s="9">
        <v>0</v>
      </c>
      <c r="Q339" s="9">
        <v>969823.34128959663</v>
      </c>
      <c r="R339" s="9">
        <v>119473</v>
      </c>
      <c r="S339" s="9">
        <v>0</v>
      </c>
      <c r="T339" s="9">
        <v>0</v>
      </c>
      <c r="U339" s="23">
        <v>858715.34128959663</v>
      </c>
      <c r="V339" s="23">
        <v>0</v>
      </c>
      <c r="W339" s="23">
        <v>0</v>
      </c>
      <c r="X339" s="23">
        <v>0</v>
      </c>
      <c r="Y339" s="9">
        <v>978188.34128959663</v>
      </c>
      <c r="Z339" s="9">
        <v>0</v>
      </c>
      <c r="AA339" s="23">
        <v>978188.34128959663</v>
      </c>
      <c r="AB339" s="9">
        <v>0</v>
      </c>
      <c r="AC339" s="9">
        <v>978188.34128959663</v>
      </c>
    </row>
    <row r="340" spans="1:29" x14ac:dyDescent="0.25">
      <c r="A340" s="7" t="s">
        <v>95</v>
      </c>
      <c r="B340" s="7" t="s">
        <v>42</v>
      </c>
      <c r="C340" s="7" t="s">
        <v>679</v>
      </c>
      <c r="D340" s="7" t="s">
        <v>680</v>
      </c>
      <c r="E340" s="9">
        <v>1826767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1826767</v>
      </c>
      <c r="L340" s="9">
        <v>12850.194922253489</v>
      </c>
      <c r="M340" s="9">
        <v>0</v>
      </c>
      <c r="N340" s="9">
        <v>0</v>
      </c>
      <c r="O340" s="9">
        <v>0</v>
      </c>
      <c r="P340" s="9">
        <v>0</v>
      </c>
      <c r="Q340" s="9">
        <v>1839617.1949222535</v>
      </c>
      <c r="R340" s="9">
        <v>11399720</v>
      </c>
      <c r="S340" s="9">
        <v>0</v>
      </c>
      <c r="T340" s="9">
        <v>0</v>
      </c>
      <c r="U340" s="23">
        <v>12850.194922253489</v>
      </c>
      <c r="V340" s="23">
        <v>0</v>
      </c>
      <c r="W340" s="23">
        <v>0</v>
      </c>
      <c r="X340" s="23">
        <v>0</v>
      </c>
      <c r="Y340" s="9">
        <v>11412570.194922253</v>
      </c>
      <c r="Z340" s="9">
        <v>0</v>
      </c>
      <c r="AA340" s="23">
        <v>11412570.194922253</v>
      </c>
      <c r="AB340" s="9">
        <v>0</v>
      </c>
      <c r="AC340" s="9">
        <v>11412570.194922253</v>
      </c>
    </row>
    <row r="341" spans="1:29" x14ac:dyDescent="0.25">
      <c r="A341" s="7" t="s">
        <v>95</v>
      </c>
      <c r="B341" s="7" t="s">
        <v>42</v>
      </c>
      <c r="C341" s="7" t="s">
        <v>681</v>
      </c>
      <c r="D341" s="7" t="s">
        <v>682</v>
      </c>
      <c r="E341" s="9">
        <v>685739137</v>
      </c>
      <c r="F341" s="9">
        <v>0</v>
      </c>
      <c r="G341" s="9">
        <v>569667591</v>
      </c>
      <c r="H341" s="9">
        <v>0</v>
      </c>
      <c r="I341" s="9">
        <v>0</v>
      </c>
      <c r="J341" s="9">
        <v>0</v>
      </c>
      <c r="K341" s="9">
        <v>1255406728</v>
      </c>
      <c r="L341" s="9">
        <v>29584617.000859022</v>
      </c>
      <c r="M341" s="9">
        <v>0</v>
      </c>
      <c r="N341" s="9">
        <v>0</v>
      </c>
      <c r="O341" s="9">
        <v>0</v>
      </c>
      <c r="P341" s="9">
        <v>0</v>
      </c>
      <c r="Q341" s="9">
        <v>1284991345.000859</v>
      </c>
      <c r="R341" s="9">
        <v>238767105</v>
      </c>
      <c r="S341" s="9">
        <v>0</v>
      </c>
      <c r="T341" s="9">
        <v>569667591</v>
      </c>
      <c r="U341" s="23">
        <v>29584617.000859022</v>
      </c>
      <c r="V341" s="23">
        <v>0</v>
      </c>
      <c r="W341" s="23">
        <v>0</v>
      </c>
      <c r="X341" s="23">
        <v>0</v>
      </c>
      <c r="Y341" s="9">
        <v>838019313.00085902</v>
      </c>
      <c r="Z341" s="9">
        <v>0</v>
      </c>
      <c r="AA341" s="23">
        <v>838019313.00085902</v>
      </c>
      <c r="AB341" s="9">
        <v>380939756.5</v>
      </c>
      <c r="AC341" s="9">
        <v>457079556.50085902</v>
      </c>
    </row>
    <row r="342" spans="1:29" x14ac:dyDescent="0.25">
      <c r="A342" s="7" t="s">
        <v>95</v>
      </c>
      <c r="B342" s="7" t="s">
        <v>42</v>
      </c>
      <c r="C342" s="7" t="s">
        <v>683</v>
      </c>
      <c r="D342" s="7" t="s">
        <v>684</v>
      </c>
      <c r="E342" s="9">
        <v>837507</v>
      </c>
      <c r="F342" s="9">
        <v>0</v>
      </c>
      <c r="G342" s="9">
        <v>0</v>
      </c>
      <c r="H342" s="9">
        <v>1802961</v>
      </c>
      <c r="I342" s="9">
        <v>0</v>
      </c>
      <c r="J342" s="9">
        <v>0</v>
      </c>
      <c r="K342" s="9">
        <v>2640468</v>
      </c>
      <c r="L342" s="9">
        <v>262146.70147275215</v>
      </c>
      <c r="M342" s="9">
        <v>-386617.19154300308</v>
      </c>
      <c r="N342" s="9">
        <v>0</v>
      </c>
      <c r="O342" s="9">
        <v>0</v>
      </c>
      <c r="P342" s="9">
        <v>0</v>
      </c>
      <c r="Q342" s="9">
        <v>2515997.5099297492</v>
      </c>
      <c r="R342" s="9">
        <v>2338094</v>
      </c>
      <c r="S342" s="9">
        <v>0</v>
      </c>
      <c r="T342" s="9">
        <v>0</v>
      </c>
      <c r="U342" s="23">
        <v>262146.70147275215</v>
      </c>
      <c r="V342" s="23">
        <v>1416343.8084569969</v>
      </c>
      <c r="W342" s="23">
        <v>0</v>
      </c>
      <c r="X342" s="23">
        <v>0</v>
      </c>
      <c r="Y342" s="9">
        <v>4016584.5099297492</v>
      </c>
      <c r="Z342" s="9">
        <v>0</v>
      </c>
      <c r="AA342" s="23">
        <v>4016584.5099297492</v>
      </c>
      <c r="AB342" s="9">
        <v>0</v>
      </c>
      <c r="AC342" s="9">
        <v>4016584.5099297492</v>
      </c>
    </row>
    <row r="343" spans="1:29" x14ac:dyDescent="0.25">
      <c r="A343" s="7" t="s">
        <v>95</v>
      </c>
      <c r="B343" s="7" t="s">
        <v>42</v>
      </c>
      <c r="C343" s="7" t="s">
        <v>685</v>
      </c>
      <c r="D343" s="7" t="s">
        <v>686</v>
      </c>
      <c r="E343" s="9">
        <v>642840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642840</v>
      </c>
      <c r="L343" s="9">
        <v>0.46330451697576791</v>
      </c>
      <c r="M343" s="9">
        <v>0</v>
      </c>
      <c r="N343" s="9">
        <v>0</v>
      </c>
      <c r="O343" s="9">
        <v>0</v>
      </c>
      <c r="P343" s="9">
        <v>0</v>
      </c>
      <c r="Q343" s="9">
        <v>642840.46330451698</v>
      </c>
      <c r="R343" s="9">
        <v>0</v>
      </c>
      <c r="S343" s="9">
        <v>0</v>
      </c>
      <c r="T343" s="9">
        <v>0</v>
      </c>
      <c r="U343" s="23">
        <v>0.46330451697576791</v>
      </c>
      <c r="V343" s="23">
        <v>0</v>
      </c>
      <c r="W343" s="23">
        <v>0</v>
      </c>
      <c r="X343" s="23">
        <v>0</v>
      </c>
      <c r="Y343" s="9">
        <v>0.46330451697576791</v>
      </c>
      <c r="Z343" s="9">
        <v>5569536</v>
      </c>
      <c r="AA343" s="23">
        <v>5569536.4633045169</v>
      </c>
      <c r="AB343" s="9">
        <v>0</v>
      </c>
      <c r="AC343" s="9">
        <v>5569536.4633045169</v>
      </c>
    </row>
    <row r="344" spans="1:29" x14ac:dyDescent="0.25">
      <c r="A344" s="7" t="s">
        <v>95</v>
      </c>
      <c r="B344" s="7" t="s">
        <v>42</v>
      </c>
      <c r="C344" s="7" t="s">
        <v>687</v>
      </c>
      <c r="D344" s="7" t="s">
        <v>688</v>
      </c>
      <c r="E344" s="9">
        <v>261761</v>
      </c>
      <c r="F344" s="9">
        <v>0</v>
      </c>
      <c r="G344" s="9">
        <v>0</v>
      </c>
      <c r="H344" s="9">
        <v>321974</v>
      </c>
      <c r="I344" s="9">
        <v>0</v>
      </c>
      <c r="J344" s="9">
        <v>0</v>
      </c>
      <c r="K344" s="9">
        <v>583735</v>
      </c>
      <c r="L344" s="9">
        <v>932019.07293506176</v>
      </c>
      <c r="M344" s="9">
        <v>-123907.18026639358</v>
      </c>
      <c r="N344" s="9">
        <v>0</v>
      </c>
      <c r="O344" s="9">
        <v>0</v>
      </c>
      <c r="P344" s="9">
        <v>0</v>
      </c>
      <c r="Q344" s="9">
        <v>1391846.8926686682</v>
      </c>
      <c r="R344" s="9">
        <v>377132</v>
      </c>
      <c r="S344" s="9">
        <v>0</v>
      </c>
      <c r="T344" s="9">
        <v>0</v>
      </c>
      <c r="U344" s="23">
        <v>932019.07293506176</v>
      </c>
      <c r="V344" s="23">
        <v>198066.81973360642</v>
      </c>
      <c r="W344" s="23">
        <v>0</v>
      </c>
      <c r="X344" s="23">
        <v>0</v>
      </c>
      <c r="Y344" s="9">
        <v>1507217.8926686682</v>
      </c>
      <c r="Z344" s="9">
        <v>0</v>
      </c>
      <c r="AA344" s="23">
        <v>1507217.8926686682</v>
      </c>
      <c r="AB344" s="9">
        <v>0</v>
      </c>
      <c r="AC344" s="9">
        <v>1507217.8926686682</v>
      </c>
    </row>
    <row r="345" spans="1:29" x14ac:dyDescent="0.25">
      <c r="A345" s="7" t="s">
        <v>95</v>
      </c>
      <c r="B345" s="7" t="s">
        <v>42</v>
      </c>
      <c r="C345" s="7" t="s">
        <v>689</v>
      </c>
      <c r="D345" s="7" t="s">
        <v>690</v>
      </c>
      <c r="E345" s="9">
        <v>1878055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1878055</v>
      </c>
      <c r="L345" s="9">
        <v>358091.51394709852</v>
      </c>
      <c r="M345" s="9">
        <v>-2.6077032089233398E-8</v>
      </c>
      <c r="N345" s="9">
        <v>0</v>
      </c>
      <c r="O345" s="9">
        <v>0</v>
      </c>
      <c r="P345" s="9">
        <v>0</v>
      </c>
      <c r="Q345" s="9">
        <v>2236146.5139470724</v>
      </c>
      <c r="R345" s="9">
        <v>3165104</v>
      </c>
      <c r="S345" s="9">
        <v>0</v>
      </c>
      <c r="T345" s="9">
        <v>0</v>
      </c>
      <c r="U345" s="23">
        <v>358091.51394709852</v>
      </c>
      <c r="V345" s="23">
        <v>-2.6077032089233398E-8</v>
      </c>
      <c r="W345" s="23">
        <v>0</v>
      </c>
      <c r="X345" s="23">
        <v>0</v>
      </c>
      <c r="Y345" s="9">
        <v>3523195.5139470724</v>
      </c>
      <c r="Z345" s="9">
        <v>0</v>
      </c>
      <c r="AA345" s="23">
        <v>3523195.5139470724</v>
      </c>
      <c r="AB345" s="9">
        <v>0</v>
      </c>
      <c r="AC345" s="9">
        <v>3523195.5139470724</v>
      </c>
    </row>
    <row r="346" spans="1:29" x14ac:dyDescent="0.25">
      <c r="A346" s="7" t="s">
        <v>95</v>
      </c>
      <c r="B346" s="7" t="s">
        <v>42</v>
      </c>
      <c r="C346" s="7" t="s">
        <v>691</v>
      </c>
      <c r="D346" s="7" t="s">
        <v>692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-1.4291328261606395E-4</v>
      </c>
      <c r="M346" s="9">
        <v>0</v>
      </c>
      <c r="N346" s="9">
        <v>0</v>
      </c>
      <c r="O346" s="9">
        <v>0</v>
      </c>
      <c r="P346" s="9">
        <v>0</v>
      </c>
      <c r="Q346" s="9">
        <v>-1.4291328261606395E-4</v>
      </c>
      <c r="R346" s="9">
        <v>0</v>
      </c>
      <c r="S346" s="9">
        <v>0</v>
      </c>
      <c r="T346" s="9">
        <v>0</v>
      </c>
      <c r="U346" s="23">
        <v>-1.4291328261606395E-4</v>
      </c>
      <c r="V346" s="23">
        <v>0</v>
      </c>
      <c r="W346" s="23">
        <v>0</v>
      </c>
      <c r="X346" s="23">
        <v>0</v>
      </c>
      <c r="Y346" s="9">
        <v>-1.4291328261606395E-4</v>
      </c>
      <c r="Z346" s="9">
        <v>0</v>
      </c>
      <c r="AA346" s="23">
        <v>-1.4291328261606395E-4</v>
      </c>
      <c r="AB346" s="9">
        <v>0</v>
      </c>
      <c r="AC346" s="9">
        <v>-1.4291328261606395E-4</v>
      </c>
    </row>
    <row r="347" spans="1:29" x14ac:dyDescent="0.25">
      <c r="A347" s="7" t="s">
        <v>95</v>
      </c>
      <c r="B347" s="7" t="s">
        <v>42</v>
      </c>
      <c r="C347" s="7" t="s">
        <v>693</v>
      </c>
      <c r="D347" s="7" t="s">
        <v>694</v>
      </c>
      <c r="E347" s="9">
        <v>40903</v>
      </c>
      <c r="F347" s="9">
        <v>0</v>
      </c>
      <c r="G347" s="9">
        <v>0</v>
      </c>
      <c r="H347" s="9">
        <v>80254</v>
      </c>
      <c r="I347" s="9">
        <v>0</v>
      </c>
      <c r="J347" s="9">
        <v>0</v>
      </c>
      <c r="K347" s="9">
        <v>121157</v>
      </c>
      <c r="L347" s="9">
        <v>80450.566564623543</v>
      </c>
      <c r="M347" s="9">
        <v>-13138.819265065962</v>
      </c>
      <c r="N347" s="9">
        <v>0</v>
      </c>
      <c r="O347" s="9">
        <v>0</v>
      </c>
      <c r="P347" s="9">
        <v>0</v>
      </c>
      <c r="Q347" s="9">
        <v>188468.74729955761</v>
      </c>
      <c r="R347" s="9">
        <v>23770</v>
      </c>
      <c r="S347" s="9">
        <v>0</v>
      </c>
      <c r="T347" s="9">
        <v>0</v>
      </c>
      <c r="U347" s="23">
        <v>80450.566564623543</v>
      </c>
      <c r="V347" s="23">
        <v>67115.180734934038</v>
      </c>
      <c r="W347" s="23">
        <v>0</v>
      </c>
      <c r="X347" s="23">
        <v>0</v>
      </c>
      <c r="Y347" s="9">
        <v>171335.74729955758</v>
      </c>
      <c r="Z347" s="9">
        <v>0</v>
      </c>
      <c r="AA347" s="23">
        <v>171335.74729955758</v>
      </c>
      <c r="AB347" s="9">
        <v>0</v>
      </c>
      <c r="AC347" s="9">
        <v>171335.74729955758</v>
      </c>
    </row>
    <row r="348" spans="1:29" x14ac:dyDescent="0.25">
      <c r="A348" s="7" t="s">
        <v>95</v>
      </c>
      <c r="B348" s="7" t="s">
        <v>42</v>
      </c>
      <c r="C348" s="7" t="s">
        <v>695</v>
      </c>
      <c r="D348" s="7" t="s">
        <v>696</v>
      </c>
      <c r="E348" s="9">
        <v>9651641</v>
      </c>
      <c r="F348" s="9">
        <v>0</v>
      </c>
      <c r="G348" s="9">
        <v>385830137</v>
      </c>
      <c r="H348" s="9">
        <v>0</v>
      </c>
      <c r="I348" s="9">
        <v>0</v>
      </c>
      <c r="J348" s="9">
        <v>0</v>
      </c>
      <c r="K348" s="9">
        <v>395481778</v>
      </c>
      <c r="L348" s="9">
        <v>134110528.22446701</v>
      </c>
      <c r="M348" s="9">
        <v>0</v>
      </c>
      <c r="N348" s="9">
        <v>0</v>
      </c>
      <c r="O348" s="9">
        <v>0</v>
      </c>
      <c r="P348" s="9">
        <v>0</v>
      </c>
      <c r="Q348" s="9">
        <v>529592306.22446704</v>
      </c>
      <c r="R348" s="9">
        <v>279098594</v>
      </c>
      <c r="S348" s="9">
        <v>0</v>
      </c>
      <c r="T348" s="9">
        <v>385830137</v>
      </c>
      <c r="U348" s="23">
        <v>134110528.22446701</v>
      </c>
      <c r="V348" s="23">
        <v>0</v>
      </c>
      <c r="W348" s="23">
        <v>0</v>
      </c>
      <c r="X348" s="23">
        <v>0</v>
      </c>
      <c r="Y348" s="9">
        <v>799039259.22446704</v>
      </c>
      <c r="Z348" s="9">
        <v>0</v>
      </c>
      <c r="AA348" s="23">
        <v>799039259.22446704</v>
      </c>
      <c r="AB348" s="9">
        <v>0</v>
      </c>
      <c r="AC348" s="9">
        <v>799039259.22446704</v>
      </c>
    </row>
    <row r="349" spans="1:29" x14ac:dyDescent="0.25">
      <c r="A349" s="7" t="s">
        <v>95</v>
      </c>
      <c r="B349" s="7" t="s">
        <v>42</v>
      </c>
      <c r="C349" s="7" t="s">
        <v>697</v>
      </c>
      <c r="D349" s="7" t="s">
        <v>698</v>
      </c>
      <c r="E349" s="9">
        <v>19279</v>
      </c>
      <c r="F349" s="9">
        <v>0</v>
      </c>
      <c r="G349" s="9">
        <v>0</v>
      </c>
      <c r="H349" s="9">
        <v>16770</v>
      </c>
      <c r="I349" s="9">
        <v>0</v>
      </c>
      <c r="J349" s="9">
        <v>0</v>
      </c>
      <c r="K349" s="9">
        <v>36049</v>
      </c>
      <c r="L349" s="9">
        <v>95212.475749263744</v>
      </c>
      <c r="M349" s="9">
        <v>1683.4279021735474</v>
      </c>
      <c r="N349" s="9">
        <v>0</v>
      </c>
      <c r="O349" s="9">
        <v>0</v>
      </c>
      <c r="P349" s="9">
        <v>0</v>
      </c>
      <c r="Q349" s="9">
        <v>132944.90365143729</v>
      </c>
      <c r="R349" s="9">
        <v>387232</v>
      </c>
      <c r="S349" s="9">
        <v>0</v>
      </c>
      <c r="T349" s="9">
        <v>0</v>
      </c>
      <c r="U349" s="23">
        <v>95212.475749263744</v>
      </c>
      <c r="V349" s="23">
        <v>18453.427902173549</v>
      </c>
      <c r="W349" s="23">
        <v>0</v>
      </c>
      <c r="X349" s="23">
        <v>0</v>
      </c>
      <c r="Y349" s="9">
        <v>500897.90365143731</v>
      </c>
      <c r="Z349" s="9">
        <v>0</v>
      </c>
      <c r="AA349" s="23">
        <v>500897.90365143731</v>
      </c>
      <c r="AB349" s="9">
        <v>0</v>
      </c>
      <c r="AC349" s="9">
        <v>500897.90365143731</v>
      </c>
    </row>
    <row r="350" spans="1:29" x14ac:dyDescent="0.25">
      <c r="A350" s="7" t="s">
        <v>95</v>
      </c>
      <c r="B350" s="7" t="s">
        <v>42</v>
      </c>
      <c r="C350" s="7" t="s">
        <v>699</v>
      </c>
      <c r="D350" s="7" t="s">
        <v>700</v>
      </c>
      <c r="E350" s="9">
        <v>249023029</v>
      </c>
      <c r="F350" s="9">
        <v>0</v>
      </c>
      <c r="G350" s="9">
        <v>1342640245</v>
      </c>
      <c r="H350" s="9">
        <v>0</v>
      </c>
      <c r="I350" s="9">
        <v>0</v>
      </c>
      <c r="J350" s="9">
        <v>0</v>
      </c>
      <c r="K350" s="9">
        <v>1591663274</v>
      </c>
      <c r="L350" s="9">
        <v>47559447.036402464</v>
      </c>
      <c r="M350" s="9">
        <v>0</v>
      </c>
      <c r="N350" s="9">
        <v>0</v>
      </c>
      <c r="O350" s="9">
        <v>0</v>
      </c>
      <c r="P350" s="9">
        <v>0</v>
      </c>
      <c r="Q350" s="9">
        <v>1639222721.0364025</v>
      </c>
      <c r="R350" s="9">
        <v>204285410</v>
      </c>
      <c r="S350" s="9">
        <v>0</v>
      </c>
      <c r="T350" s="9">
        <v>1342640245</v>
      </c>
      <c r="U350" s="23">
        <v>47559447.036402464</v>
      </c>
      <c r="V350" s="23">
        <v>0</v>
      </c>
      <c r="W350" s="23">
        <v>0</v>
      </c>
      <c r="X350" s="23">
        <v>0</v>
      </c>
      <c r="Y350" s="9">
        <v>1594485102.0364025</v>
      </c>
      <c r="Z350" s="9">
        <v>0</v>
      </c>
      <c r="AA350" s="23">
        <v>1594485102.0364025</v>
      </c>
      <c r="AB350" s="9">
        <v>1281115830</v>
      </c>
      <c r="AC350" s="9">
        <v>313369272.03640246</v>
      </c>
    </row>
    <row r="351" spans="1:29" x14ac:dyDescent="0.25">
      <c r="A351" s="7" t="s">
        <v>95</v>
      </c>
      <c r="B351" s="7" t="s">
        <v>42</v>
      </c>
      <c r="C351" s="7" t="s">
        <v>701</v>
      </c>
      <c r="D351" s="7" t="s">
        <v>702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1388601.1900000002</v>
      </c>
      <c r="M351" s="9">
        <v>0</v>
      </c>
      <c r="N351" s="9">
        <v>0</v>
      </c>
      <c r="O351" s="9">
        <v>0</v>
      </c>
      <c r="P351" s="9">
        <v>0</v>
      </c>
      <c r="Q351" s="9">
        <v>1388601.1900000002</v>
      </c>
      <c r="R351" s="9">
        <v>0</v>
      </c>
      <c r="S351" s="9">
        <v>0</v>
      </c>
      <c r="T351" s="9">
        <v>0</v>
      </c>
      <c r="U351" s="23">
        <v>1388601.1900000002</v>
      </c>
      <c r="V351" s="23">
        <v>0</v>
      </c>
      <c r="W351" s="23">
        <v>0</v>
      </c>
      <c r="X351" s="23">
        <v>0</v>
      </c>
      <c r="Y351" s="9">
        <v>1388601.1900000002</v>
      </c>
      <c r="Z351" s="9">
        <v>0</v>
      </c>
      <c r="AA351" s="23">
        <v>1388601.1900000002</v>
      </c>
      <c r="AB351" s="9">
        <v>0</v>
      </c>
      <c r="AC351" s="9">
        <v>1388601.1900000002</v>
      </c>
    </row>
    <row r="352" spans="1:29" x14ac:dyDescent="0.25">
      <c r="A352" s="7" t="s">
        <v>95</v>
      </c>
      <c r="B352" s="7" t="s">
        <v>42</v>
      </c>
      <c r="C352" s="7" t="s">
        <v>703</v>
      </c>
      <c r="D352" s="7" t="s">
        <v>704</v>
      </c>
      <c r="E352" s="9">
        <v>392324</v>
      </c>
      <c r="F352" s="9">
        <v>0</v>
      </c>
      <c r="G352" s="9">
        <v>0</v>
      </c>
      <c r="H352" s="9">
        <v>1138290</v>
      </c>
      <c r="I352" s="9">
        <v>0</v>
      </c>
      <c r="J352" s="9">
        <v>0</v>
      </c>
      <c r="K352" s="9">
        <v>1530614</v>
      </c>
      <c r="L352" s="9">
        <v>190784.85867373704</v>
      </c>
      <c r="M352" s="9">
        <v>-353781.95161932451</v>
      </c>
      <c r="N352" s="9">
        <v>0</v>
      </c>
      <c r="O352" s="9">
        <v>0</v>
      </c>
      <c r="P352" s="9">
        <v>0</v>
      </c>
      <c r="Q352" s="9">
        <v>1367616.9070544124</v>
      </c>
      <c r="R352" s="9">
        <v>471265</v>
      </c>
      <c r="S352" s="9">
        <v>0</v>
      </c>
      <c r="T352" s="9">
        <v>0</v>
      </c>
      <c r="U352" s="23">
        <v>190784.85867373704</v>
      </c>
      <c r="V352" s="23">
        <v>784508.04838067549</v>
      </c>
      <c r="W352" s="23">
        <v>0</v>
      </c>
      <c r="X352" s="23">
        <v>0</v>
      </c>
      <c r="Y352" s="9">
        <v>1446557.9070544126</v>
      </c>
      <c r="Z352" s="9">
        <v>0</v>
      </c>
      <c r="AA352" s="23">
        <v>1446557.9070544126</v>
      </c>
      <c r="AB352" s="9">
        <v>0</v>
      </c>
      <c r="AC352" s="9">
        <v>1446557.9070544126</v>
      </c>
    </row>
    <row r="353" spans="1:29" x14ac:dyDescent="0.25">
      <c r="A353" s="7" t="s">
        <v>95</v>
      </c>
      <c r="B353" s="7" t="s">
        <v>42</v>
      </c>
      <c r="C353" s="7" t="s">
        <v>705</v>
      </c>
      <c r="D353" s="7" t="s">
        <v>706</v>
      </c>
      <c r="E353" s="9">
        <v>974500</v>
      </c>
      <c r="F353" s="9">
        <v>0</v>
      </c>
      <c r="G353" s="9">
        <v>0</v>
      </c>
      <c r="H353" s="9">
        <v>1896413</v>
      </c>
      <c r="I353" s="9">
        <v>0</v>
      </c>
      <c r="J353" s="9">
        <v>0</v>
      </c>
      <c r="K353" s="9">
        <v>2870913</v>
      </c>
      <c r="L353" s="9">
        <v>3513417.8625043789</v>
      </c>
      <c r="M353" s="9">
        <v>-523515.05522167217</v>
      </c>
      <c r="N353" s="9">
        <v>0</v>
      </c>
      <c r="O353" s="9">
        <v>0</v>
      </c>
      <c r="P353" s="9">
        <v>0</v>
      </c>
      <c r="Q353" s="9">
        <v>5860815.8072827067</v>
      </c>
      <c r="R353" s="9">
        <v>5197594</v>
      </c>
      <c r="S353" s="9">
        <v>0</v>
      </c>
      <c r="T353" s="9">
        <v>0</v>
      </c>
      <c r="U353" s="23">
        <v>3513417.8625043789</v>
      </c>
      <c r="V353" s="23">
        <v>1372897.9447783278</v>
      </c>
      <c r="W353" s="23">
        <v>0</v>
      </c>
      <c r="X353" s="23">
        <v>0</v>
      </c>
      <c r="Y353" s="9">
        <v>10083909.807282705</v>
      </c>
      <c r="Z353" s="9">
        <v>0</v>
      </c>
      <c r="AA353" s="23">
        <v>10083909.807282705</v>
      </c>
      <c r="AB353" s="9">
        <v>0</v>
      </c>
      <c r="AC353" s="9">
        <v>10083909.807282705</v>
      </c>
    </row>
    <row r="354" spans="1:29" x14ac:dyDescent="0.25">
      <c r="A354" s="7" t="s">
        <v>95</v>
      </c>
      <c r="B354" s="7" t="s">
        <v>44</v>
      </c>
      <c r="C354" s="7" t="s">
        <v>45</v>
      </c>
      <c r="D354" s="7" t="s">
        <v>707</v>
      </c>
      <c r="E354" s="9">
        <v>155000758000</v>
      </c>
      <c r="F354" s="9">
        <v>0</v>
      </c>
      <c r="G354" s="9">
        <v>0</v>
      </c>
      <c r="H354" s="9">
        <v>69125239390</v>
      </c>
      <c r="I354" s="9">
        <v>0</v>
      </c>
      <c r="J354" s="9">
        <v>0</v>
      </c>
      <c r="K354" s="9">
        <v>224125997390</v>
      </c>
      <c r="L354" s="9">
        <v>12342757965.378754</v>
      </c>
      <c r="M354" s="9">
        <v>-2452905202.8020935</v>
      </c>
      <c r="N354" s="9">
        <v>0</v>
      </c>
      <c r="O354" s="9">
        <v>0</v>
      </c>
      <c r="P354" s="9">
        <v>0</v>
      </c>
      <c r="Q354" s="9">
        <v>234015850152.57666</v>
      </c>
      <c r="R354" s="9">
        <v>178767624651</v>
      </c>
      <c r="S354" s="9">
        <v>0</v>
      </c>
      <c r="T354" s="9">
        <v>0</v>
      </c>
      <c r="U354" s="23">
        <v>12342757965.378754</v>
      </c>
      <c r="V354" s="23">
        <v>66672334187.197906</v>
      </c>
      <c r="W354" s="23">
        <v>0</v>
      </c>
      <c r="X354" s="23">
        <v>0</v>
      </c>
      <c r="Y354" s="9">
        <v>257782716803.57666</v>
      </c>
      <c r="Z354" s="9">
        <v>0</v>
      </c>
      <c r="AA354" s="23">
        <v>257782716803.57666</v>
      </c>
      <c r="AB354" s="9">
        <v>144229149350.54999</v>
      </c>
      <c r="AC354" s="9">
        <v>113553567453.02667</v>
      </c>
    </row>
    <row r="355" spans="1:29" x14ac:dyDescent="0.25">
      <c r="A355" s="7" t="s">
        <v>95</v>
      </c>
      <c r="B355" s="7" t="s">
        <v>44</v>
      </c>
      <c r="C355" s="7" t="s">
        <v>708</v>
      </c>
      <c r="D355" s="7" t="s">
        <v>709</v>
      </c>
      <c r="E355" s="9">
        <v>5454635</v>
      </c>
      <c r="F355" s="9">
        <v>0</v>
      </c>
      <c r="G355" s="9">
        <v>0</v>
      </c>
      <c r="H355" s="9">
        <v>18951821</v>
      </c>
      <c r="I355" s="9">
        <v>0</v>
      </c>
      <c r="J355" s="9">
        <v>0</v>
      </c>
      <c r="K355" s="9">
        <v>24406456</v>
      </c>
      <c r="L355" s="9">
        <v>2843679.4317420758</v>
      </c>
      <c r="M355" s="9">
        <v>-4918797.3447338399</v>
      </c>
      <c r="N355" s="9">
        <v>0</v>
      </c>
      <c r="O355" s="9">
        <v>0</v>
      </c>
      <c r="P355" s="9">
        <v>0</v>
      </c>
      <c r="Q355" s="9">
        <v>22331338.087008238</v>
      </c>
      <c r="R355" s="9">
        <v>15351289</v>
      </c>
      <c r="S355" s="9">
        <v>0</v>
      </c>
      <c r="T355" s="9">
        <v>0</v>
      </c>
      <c r="U355" s="23">
        <v>2843679.4317420758</v>
      </c>
      <c r="V355" s="23">
        <v>14033023.65526616</v>
      </c>
      <c r="W355" s="23">
        <v>0</v>
      </c>
      <c r="X355" s="23">
        <v>0</v>
      </c>
      <c r="Y355" s="9">
        <v>32227992.087008238</v>
      </c>
      <c r="Z355" s="9">
        <v>0</v>
      </c>
      <c r="AA355" s="23">
        <v>32227992.087008238</v>
      </c>
      <c r="AB355" s="9">
        <v>881428.73</v>
      </c>
      <c r="AC355" s="9">
        <v>31346563.357008237</v>
      </c>
    </row>
    <row r="356" spans="1:29" x14ac:dyDescent="0.25">
      <c r="A356" s="7" t="s">
        <v>95</v>
      </c>
      <c r="B356" s="7" t="s">
        <v>44</v>
      </c>
      <c r="C356" s="7" t="s">
        <v>710</v>
      </c>
      <c r="D356" s="7" t="s">
        <v>711</v>
      </c>
      <c r="E356" s="9">
        <v>2256709887</v>
      </c>
      <c r="F356" s="9">
        <v>0</v>
      </c>
      <c r="G356" s="9">
        <v>0</v>
      </c>
      <c r="H356" s="9">
        <v>282368956</v>
      </c>
      <c r="I356" s="9">
        <v>0</v>
      </c>
      <c r="J356" s="9">
        <v>0</v>
      </c>
      <c r="K356" s="9">
        <v>2539078843</v>
      </c>
      <c r="L356" s="9">
        <v>142945488.92867917</v>
      </c>
      <c r="M356" s="9">
        <v>131416.70609122666</v>
      </c>
      <c r="N356" s="9">
        <v>0</v>
      </c>
      <c r="O356" s="9">
        <v>0</v>
      </c>
      <c r="P356" s="9">
        <v>0</v>
      </c>
      <c r="Q356" s="9">
        <v>2682155748.6347704</v>
      </c>
      <c r="R356" s="9">
        <v>357497699</v>
      </c>
      <c r="S356" s="9">
        <v>0</v>
      </c>
      <c r="T356" s="9">
        <v>0</v>
      </c>
      <c r="U356" s="23">
        <v>142945488.92867917</v>
      </c>
      <c r="V356" s="23">
        <v>282500372.70609123</v>
      </c>
      <c r="W356" s="23">
        <v>0</v>
      </c>
      <c r="X356" s="23">
        <v>0</v>
      </c>
      <c r="Y356" s="9">
        <v>782943560.63477039</v>
      </c>
      <c r="Z356" s="9">
        <v>0</v>
      </c>
      <c r="AA356" s="23">
        <v>782943560.63477039</v>
      </c>
      <c r="AB356" s="9">
        <v>167136234</v>
      </c>
      <c r="AC356" s="9">
        <v>615807326.63477039</v>
      </c>
    </row>
    <row r="357" spans="1:29" x14ac:dyDescent="0.25">
      <c r="A357" s="7" t="s">
        <v>95</v>
      </c>
      <c r="B357" s="7" t="s">
        <v>44</v>
      </c>
      <c r="C357" s="7" t="s">
        <v>712</v>
      </c>
      <c r="D357" s="7" t="s">
        <v>713</v>
      </c>
      <c r="E357" s="9">
        <v>10361229753</v>
      </c>
      <c r="F357" s="9">
        <v>0</v>
      </c>
      <c r="G357" s="9">
        <v>14512376597</v>
      </c>
      <c r="H357" s="9">
        <v>6422701450</v>
      </c>
      <c r="I357" s="9">
        <v>0</v>
      </c>
      <c r="J357" s="9">
        <v>0</v>
      </c>
      <c r="K357" s="9">
        <v>31296307800</v>
      </c>
      <c r="L357" s="9">
        <v>1050462172.0213776</v>
      </c>
      <c r="M357" s="9">
        <v>-747183688.01133347</v>
      </c>
      <c r="N357" s="9">
        <v>0</v>
      </c>
      <c r="O357" s="9">
        <v>0</v>
      </c>
      <c r="P357" s="9">
        <v>0</v>
      </c>
      <c r="Q357" s="9">
        <v>31599586284.010044</v>
      </c>
      <c r="R357" s="9">
        <v>12961480134</v>
      </c>
      <c r="S357" s="9">
        <v>0</v>
      </c>
      <c r="T357" s="9">
        <v>14512376597</v>
      </c>
      <c r="U357" s="23">
        <v>1050462172.0213776</v>
      </c>
      <c r="V357" s="23">
        <v>5675517761.9886665</v>
      </c>
      <c r="W357" s="23">
        <v>0</v>
      </c>
      <c r="X357" s="23">
        <v>0</v>
      </c>
      <c r="Y357" s="9">
        <v>34199836665.010044</v>
      </c>
      <c r="Z357" s="9">
        <v>0</v>
      </c>
      <c r="AA357" s="23">
        <v>34199836665.010044</v>
      </c>
      <c r="AB357" s="9">
        <v>27858020201.829998</v>
      </c>
      <c r="AC357" s="9">
        <v>6341816463.1800461</v>
      </c>
    </row>
    <row r="358" spans="1:29" x14ac:dyDescent="0.25">
      <c r="A358" s="7" t="s">
        <v>95</v>
      </c>
      <c r="B358" s="7" t="s">
        <v>44</v>
      </c>
      <c r="C358" s="7" t="s">
        <v>714</v>
      </c>
      <c r="D358" s="7" t="s">
        <v>715</v>
      </c>
      <c r="E358" s="9">
        <v>2493524</v>
      </c>
      <c r="F358" s="9">
        <v>0</v>
      </c>
      <c r="G358" s="9">
        <v>0</v>
      </c>
      <c r="H358" s="9">
        <v>16598597</v>
      </c>
      <c r="I358" s="9">
        <v>0</v>
      </c>
      <c r="J358" s="9">
        <v>0</v>
      </c>
      <c r="K358" s="9">
        <v>19092121</v>
      </c>
      <c r="L358" s="9">
        <v>3597429.9780113753</v>
      </c>
      <c r="M358" s="9">
        <v>32767.074896516915</v>
      </c>
      <c r="N358" s="9">
        <v>0</v>
      </c>
      <c r="O358" s="9">
        <v>0</v>
      </c>
      <c r="P358" s="9">
        <v>0</v>
      </c>
      <c r="Q358" s="9">
        <v>22722318.052907895</v>
      </c>
      <c r="R358" s="9">
        <v>56654910</v>
      </c>
      <c r="S358" s="9">
        <v>0</v>
      </c>
      <c r="T358" s="9">
        <v>0</v>
      </c>
      <c r="U358" s="23">
        <v>3597429.9780113753</v>
      </c>
      <c r="V358" s="23">
        <v>16631364.074896516</v>
      </c>
      <c r="W358" s="23">
        <v>0</v>
      </c>
      <c r="X358" s="23">
        <v>0</v>
      </c>
      <c r="Y358" s="9">
        <v>76883704.052907899</v>
      </c>
      <c r="Z358" s="9">
        <v>0</v>
      </c>
      <c r="AA358" s="23">
        <v>76883704.052907899</v>
      </c>
      <c r="AB358" s="9">
        <v>7833583.29</v>
      </c>
      <c r="AC358" s="9">
        <v>69050120.762907892</v>
      </c>
    </row>
    <row r="359" spans="1:29" x14ac:dyDescent="0.25">
      <c r="A359" s="7" t="s">
        <v>95</v>
      </c>
      <c r="B359" s="7" t="s">
        <v>44</v>
      </c>
      <c r="C359" s="7" t="s">
        <v>716</v>
      </c>
      <c r="D359" s="7" t="s">
        <v>717</v>
      </c>
      <c r="E359" s="9">
        <v>21823563984</v>
      </c>
      <c r="F359" s="9">
        <v>0</v>
      </c>
      <c r="G359" s="9">
        <v>10578640999</v>
      </c>
      <c r="H359" s="9">
        <v>15812395914</v>
      </c>
      <c r="I359" s="9">
        <v>0</v>
      </c>
      <c r="J359" s="9">
        <v>0</v>
      </c>
      <c r="K359" s="9">
        <v>48214600897</v>
      </c>
      <c r="L359" s="9">
        <v>2839337249.3821297</v>
      </c>
      <c r="M359" s="9">
        <v>-471806391.72080612</v>
      </c>
      <c r="N359" s="9">
        <v>0</v>
      </c>
      <c r="O359" s="9">
        <v>0</v>
      </c>
      <c r="P359" s="9">
        <v>0</v>
      </c>
      <c r="Q359" s="9">
        <v>50582131754.661316</v>
      </c>
      <c r="R359" s="9">
        <v>35143760900</v>
      </c>
      <c r="S359" s="9">
        <v>0</v>
      </c>
      <c r="T359" s="9">
        <v>10578640999</v>
      </c>
      <c r="U359" s="23">
        <v>2839337249.3821297</v>
      </c>
      <c r="V359" s="23">
        <v>15340589522.279194</v>
      </c>
      <c r="W359" s="23">
        <v>0</v>
      </c>
      <c r="X359" s="23">
        <v>0</v>
      </c>
      <c r="Y359" s="9">
        <v>63902328670.661316</v>
      </c>
      <c r="Z359" s="9">
        <v>0</v>
      </c>
      <c r="AA359" s="23">
        <v>63902328670.661316</v>
      </c>
      <c r="AB359" s="9">
        <v>39950695677.089996</v>
      </c>
      <c r="AC359" s="9">
        <v>23951632993.57132</v>
      </c>
    </row>
    <row r="360" spans="1:29" x14ac:dyDescent="0.25">
      <c r="A360" s="7" t="s">
        <v>95</v>
      </c>
      <c r="B360" s="7" t="s">
        <v>44</v>
      </c>
      <c r="C360" s="7" t="s">
        <v>718</v>
      </c>
      <c r="D360" s="7" t="s">
        <v>719</v>
      </c>
      <c r="E360" s="9">
        <v>15112140</v>
      </c>
      <c r="F360" s="9">
        <v>0</v>
      </c>
      <c r="G360" s="9">
        <v>0</v>
      </c>
      <c r="H360" s="9">
        <v>25383111</v>
      </c>
      <c r="I360" s="9">
        <v>0</v>
      </c>
      <c r="J360" s="9">
        <v>0</v>
      </c>
      <c r="K360" s="9">
        <v>40495251</v>
      </c>
      <c r="L360" s="9">
        <v>13992105.516473267</v>
      </c>
      <c r="M360" s="9">
        <v>-3791267.2116382085</v>
      </c>
      <c r="N360" s="9">
        <v>0</v>
      </c>
      <c r="O360" s="9">
        <v>0</v>
      </c>
      <c r="P360" s="9">
        <v>0</v>
      </c>
      <c r="Q360" s="9">
        <v>50696089.304835051</v>
      </c>
      <c r="R360" s="9">
        <v>24094859</v>
      </c>
      <c r="S360" s="9">
        <v>0</v>
      </c>
      <c r="T360" s="9">
        <v>0</v>
      </c>
      <c r="U360" s="23">
        <v>13992105.516473267</v>
      </c>
      <c r="V360" s="23">
        <v>21591843.788361792</v>
      </c>
      <c r="W360" s="23">
        <v>0</v>
      </c>
      <c r="X360" s="23">
        <v>0</v>
      </c>
      <c r="Y360" s="9">
        <v>59678808.304835051</v>
      </c>
      <c r="Z360" s="9">
        <v>0</v>
      </c>
      <c r="AA360" s="23">
        <v>59678808.304835051</v>
      </c>
      <c r="AB360" s="9">
        <v>0</v>
      </c>
      <c r="AC360" s="9">
        <v>59678808.304835051</v>
      </c>
    </row>
    <row r="361" spans="1:29" x14ac:dyDescent="0.25">
      <c r="A361" s="7" t="s">
        <v>95</v>
      </c>
      <c r="B361" s="7" t="s">
        <v>44</v>
      </c>
      <c r="C361" s="7" t="s">
        <v>720</v>
      </c>
      <c r="D361" s="7" t="s">
        <v>721</v>
      </c>
      <c r="E361" s="9">
        <v>3403580917</v>
      </c>
      <c r="F361" s="9">
        <v>0</v>
      </c>
      <c r="G361" s="9">
        <v>10681912986</v>
      </c>
      <c r="H361" s="9">
        <v>0</v>
      </c>
      <c r="I361" s="9">
        <v>0</v>
      </c>
      <c r="J361" s="9">
        <v>0</v>
      </c>
      <c r="K361" s="9">
        <v>14085493903</v>
      </c>
      <c r="L361" s="9">
        <v>863011111.22063065</v>
      </c>
      <c r="M361" s="9">
        <v>0</v>
      </c>
      <c r="N361" s="9">
        <v>0</v>
      </c>
      <c r="O361" s="9">
        <v>0</v>
      </c>
      <c r="P361" s="9">
        <v>0</v>
      </c>
      <c r="Q361" s="9">
        <v>14948505014.220631</v>
      </c>
      <c r="R361" s="9">
        <v>3788431580</v>
      </c>
      <c r="S361" s="9">
        <v>0</v>
      </c>
      <c r="T361" s="9">
        <v>10681912986</v>
      </c>
      <c r="U361" s="23">
        <v>863011111.22063065</v>
      </c>
      <c r="V361" s="23">
        <v>0</v>
      </c>
      <c r="W361" s="23">
        <v>0</v>
      </c>
      <c r="X361" s="23">
        <v>0</v>
      </c>
      <c r="Y361" s="9">
        <v>15333355677.220631</v>
      </c>
      <c r="Z361" s="9">
        <v>0</v>
      </c>
      <c r="AA361" s="23">
        <v>15333355677.220631</v>
      </c>
      <c r="AB361" s="9">
        <v>12881328724</v>
      </c>
      <c r="AC361" s="9">
        <v>2452026953.2206306</v>
      </c>
    </row>
    <row r="362" spans="1:29" x14ac:dyDescent="0.25">
      <c r="A362" s="7" t="s">
        <v>95</v>
      </c>
      <c r="B362" s="7" t="s">
        <v>44</v>
      </c>
      <c r="C362" s="7" t="s">
        <v>722</v>
      </c>
      <c r="D362" s="7" t="s">
        <v>723</v>
      </c>
      <c r="E362" s="9">
        <v>1973018</v>
      </c>
      <c r="F362" s="9">
        <v>0</v>
      </c>
      <c r="G362" s="9">
        <v>0</v>
      </c>
      <c r="H362" s="9">
        <v>7630549</v>
      </c>
      <c r="I362" s="9">
        <v>0</v>
      </c>
      <c r="J362" s="9">
        <v>0</v>
      </c>
      <c r="K362" s="9">
        <v>9603567</v>
      </c>
      <c r="L362" s="9">
        <v>4516927.6267296849</v>
      </c>
      <c r="M362" s="9">
        <v>-2133315.7427760595</v>
      </c>
      <c r="N362" s="9">
        <v>0</v>
      </c>
      <c r="O362" s="9">
        <v>0</v>
      </c>
      <c r="P362" s="9">
        <v>0</v>
      </c>
      <c r="Q362" s="9">
        <v>11987178.883953627</v>
      </c>
      <c r="R362" s="9">
        <v>13739374</v>
      </c>
      <c r="S362" s="9">
        <v>0</v>
      </c>
      <c r="T362" s="9">
        <v>0</v>
      </c>
      <c r="U362" s="23">
        <v>4516927.6267296849</v>
      </c>
      <c r="V362" s="23">
        <v>5497233.2572239405</v>
      </c>
      <c r="W362" s="23">
        <v>0</v>
      </c>
      <c r="X362" s="23">
        <v>0</v>
      </c>
      <c r="Y362" s="9">
        <v>23753534.883953627</v>
      </c>
      <c r="Z362" s="9">
        <v>0</v>
      </c>
      <c r="AA362" s="23">
        <v>23753534.883953627</v>
      </c>
      <c r="AB362" s="9">
        <v>0</v>
      </c>
      <c r="AC362" s="9">
        <v>23753534.883953627</v>
      </c>
    </row>
    <row r="363" spans="1:29" x14ac:dyDescent="0.25">
      <c r="A363" s="7" t="s">
        <v>95</v>
      </c>
      <c r="B363" s="7" t="s">
        <v>44</v>
      </c>
      <c r="C363" s="7" t="s">
        <v>724</v>
      </c>
      <c r="D363" s="7" t="s">
        <v>725</v>
      </c>
      <c r="E363" s="9">
        <v>3344274</v>
      </c>
      <c r="F363" s="9">
        <v>0</v>
      </c>
      <c r="G363" s="9">
        <v>0</v>
      </c>
      <c r="H363" s="9">
        <v>2498183</v>
      </c>
      <c r="I363" s="9">
        <v>0</v>
      </c>
      <c r="J363" s="9">
        <v>0</v>
      </c>
      <c r="K363" s="9">
        <v>5842457</v>
      </c>
      <c r="L363" s="9">
        <v>303622.00710490253</v>
      </c>
      <c r="M363" s="9">
        <v>-857751.04094489664</v>
      </c>
      <c r="N363" s="9">
        <v>0</v>
      </c>
      <c r="O363" s="9">
        <v>0</v>
      </c>
      <c r="P363" s="9">
        <v>0</v>
      </c>
      <c r="Q363" s="9">
        <v>5288327.9661600059</v>
      </c>
      <c r="R363" s="9">
        <v>642678</v>
      </c>
      <c r="S363" s="9">
        <v>0</v>
      </c>
      <c r="T363" s="9">
        <v>0</v>
      </c>
      <c r="U363" s="23">
        <v>303622.00710490253</v>
      </c>
      <c r="V363" s="23">
        <v>1640431.9590551034</v>
      </c>
      <c r="W363" s="23">
        <v>0</v>
      </c>
      <c r="X363" s="23">
        <v>0</v>
      </c>
      <c r="Y363" s="9">
        <v>2586731.9661600059</v>
      </c>
      <c r="Z363" s="9">
        <v>0</v>
      </c>
      <c r="AA363" s="23">
        <v>2586731.9661600059</v>
      </c>
      <c r="AB363" s="9">
        <v>0</v>
      </c>
      <c r="AC363" s="9">
        <v>2586731.9661600059</v>
      </c>
    </row>
    <row r="364" spans="1:29" x14ac:dyDescent="0.25">
      <c r="A364" s="7" t="s">
        <v>95</v>
      </c>
      <c r="B364" s="7" t="s">
        <v>44</v>
      </c>
      <c r="C364" s="7" t="s">
        <v>726</v>
      </c>
      <c r="D364" s="7" t="s">
        <v>727</v>
      </c>
      <c r="E364" s="9">
        <v>3023427299</v>
      </c>
      <c r="F364" s="9">
        <v>0</v>
      </c>
      <c r="G364" s="9">
        <v>8622778393</v>
      </c>
      <c r="H364" s="9">
        <v>1428292689</v>
      </c>
      <c r="I364" s="9">
        <v>0</v>
      </c>
      <c r="J364" s="9">
        <v>0</v>
      </c>
      <c r="K364" s="9">
        <v>13074498381</v>
      </c>
      <c r="L364" s="9">
        <v>249099774.7694149</v>
      </c>
      <c r="M364" s="9">
        <v>-82437280.186689377</v>
      </c>
      <c r="N364" s="9">
        <v>0</v>
      </c>
      <c r="O364" s="9">
        <v>0</v>
      </c>
      <c r="P364" s="9">
        <v>0</v>
      </c>
      <c r="Q364" s="9">
        <v>13241160875.582726</v>
      </c>
      <c r="R364" s="9">
        <v>4781629976</v>
      </c>
      <c r="S364" s="9">
        <v>0</v>
      </c>
      <c r="T364" s="9">
        <v>8622778393</v>
      </c>
      <c r="U364" s="23">
        <v>249099774.7694149</v>
      </c>
      <c r="V364" s="23">
        <v>1345855408.8133106</v>
      </c>
      <c r="W364" s="23">
        <v>0</v>
      </c>
      <c r="X364" s="23">
        <v>0</v>
      </c>
      <c r="Y364" s="9">
        <v>14999363552.582726</v>
      </c>
      <c r="Z364" s="9">
        <v>0</v>
      </c>
      <c r="AA364" s="23">
        <v>14999363552.582726</v>
      </c>
      <c r="AB364" s="9">
        <v>9506881369.2700005</v>
      </c>
      <c r="AC364" s="9">
        <v>5492482183.3127251</v>
      </c>
    </row>
    <row r="365" spans="1:29" x14ac:dyDescent="0.25">
      <c r="A365" s="7" t="s">
        <v>95</v>
      </c>
      <c r="B365" s="7" t="s">
        <v>44</v>
      </c>
      <c r="C365" s="7" t="s">
        <v>728</v>
      </c>
      <c r="D365" s="7" t="s">
        <v>729</v>
      </c>
      <c r="E365" s="9">
        <v>24269592</v>
      </c>
      <c r="F365" s="9">
        <v>0</v>
      </c>
      <c r="G365" s="9">
        <v>0</v>
      </c>
      <c r="H365" s="9">
        <v>29801683</v>
      </c>
      <c r="I365" s="9">
        <v>0</v>
      </c>
      <c r="J365" s="9">
        <v>0</v>
      </c>
      <c r="K365" s="9">
        <v>54071275</v>
      </c>
      <c r="L365" s="9">
        <v>25016964.759405117</v>
      </c>
      <c r="M365" s="9">
        <v>-204147.71997769177</v>
      </c>
      <c r="N365" s="9">
        <v>0</v>
      </c>
      <c r="O365" s="9">
        <v>0</v>
      </c>
      <c r="P365" s="9">
        <v>0</v>
      </c>
      <c r="Q365" s="9">
        <v>78884092.039427429</v>
      </c>
      <c r="R365" s="9">
        <v>47611090</v>
      </c>
      <c r="S365" s="9">
        <v>0</v>
      </c>
      <c r="T365" s="9">
        <v>0</v>
      </c>
      <c r="U365" s="23">
        <v>25016964.759405117</v>
      </c>
      <c r="V365" s="23">
        <v>29597535.280022308</v>
      </c>
      <c r="W365" s="23">
        <v>0</v>
      </c>
      <c r="X365" s="23">
        <v>0</v>
      </c>
      <c r="Y365" s="9">
        <v>102225590.03942743</v>
      </c>
      <c r="Z365" s="9">
        <v>0</v>
      </c>
      <c r="AA365" s="23">
        <v>102225590.03942743</v>
      </c>
      <c r="AB365" s="9">
        <v>0</v>
      </c>
      <c r="AC365" s="9">
        <v>102225590.03942743</v>
      </c>
    </row>
    <row r="366" spans="1:29" x14ac:dyDescent="0.25">
      <c r="A366" s="7" t="s">
        <v>95</v>
      </c>
      <c r="B366" s="7" t="s">
        <v>44</v>
      </c>
      <c r="C366" s="7" t="s">
        <v>730</v>
      </c>
      <c r="D366" s="7" t="s">
        <v>731</v>
      </c>
      <c r="E366" s="9">
        <v>887488</v>
      </c>
      <c r="F366" s="9">
        <v>0</v>
      </c>
      <c r="G366" s="9">
        <v>0</v>
      </c>
      <c r="H366" s="9">
        <v>1622534</v>
      </c>
      <c r="I366" s="9">
        <v>0</v>
      </c>
      <c r="J366" s="9">
        <v>0</v>
      </c>
      <c r="K366" s="9">
        <v>2510022</v>
      </c>
      <c r="L366" s="9">
        <v>213839.55535587482</v>
      </c>
      <c r="M366" s="9">
        <v>-467185.23210165882</v>
      </c>
      <c r="N366" s="9">
        <v>0</v>
      </c>
      <c r="O366" s="9">
        <v>0</v>
      </c>
      <c r="P366" s="9">
        <v>0</v>
      </c>
      <c r="Q366" s="9">
        <v>2256676.323254216</v>
      </c>
      <c r="R366" s="9">
        <v>861675</v>
      </c>
      <c r="S366" s="9">
        <v>0</v>
      </c>
      <c r="T366" s="9">
        <v>0</v>
      </c>
      <c r="U366" s="23">
        <v>213839.55535587482</v>
      </c>
      <c r="V366" s="23">
        <v>1155348.7678983412</v>
      </c>
      <c r="W366" s="23">
        <v>0</v>
      </c>
      <c r="X366" s="23">
        <v>0</v>
      </c>
      <c r="Y366" s="9">
        <v>2230863.323254216</v>
      </c>
      <c r="Z366" s="9">
        <v>0</v>
      </c>
      <c r="AA366" s="23">
        <v>2230863.323254216</v>
      </c>
      <c r="AB366" s="9">
        <v>623900.14</v>
      </c>
      <c r="AC366" s="9">
        <v>1606963.1832542159</v>
      </c>
    </row>
    <row r="367" spans="1:29" x14ac:dyDescent="0.25">
      <c r="A367" s="7" t="s">
        <v>95</v>
      </c>
      <c r="B367" s="7" t="s">
        <v>44</v>
      </c>
      <c r="C367" s="7" t="s">
        <v>732</v>
      </c>
      <c r="D367" s="7" t="s">
        <v>733</v>
      </c>
      <c r="E367" s="9">
        <v>35186131326</v>
      </c>
      <c r="F367" s="9">
        <v>0</v>
      </c>
      <c r="G367" s="9">
        <v>9086188001</v>
      </c>
      <c r="H367" s="9">
        <v>11884399432</v>
      </c>
      <c r="I367" s="9">
        <v>0</v>
      </c>
      <c r="J367" s="9">
        <v>0</v>
      </c>
      <c r="K367" s="9">
        <v>56156718759</v>
      </c>
      <c r="L367" s="9">
        <v>2491146346.7485352</v>
      </c>
      <c r="M367" s="9">
        <v>77910310.65379709</v>
      </c>
      <c r="N367" s="9">
        <v>0</v>
      </c>
      <c r="O367" s="9">
        <v>0</v>
      </c>
      <c r="P367" s="9">
        <v>0</v>
      </c>
      <c r="Q367" s="9">
        <v>58725775416.402328</v>
      </c>
      <c r="R367" s="9">
        <v>36267947268</v>
      </c>
      <c r="S367" s="9">
        <v>0</v>
      </c>
      <c r="T367" s="9">
        <v>9086188001</v>
      </c>
      <c r="U367" s="23">
        <v>2491146346.7485352</v>
      </c>
      <c r="V367" s="23">
        <v>11962309742.653797</v>
      </c>
      <c r="W367" s="23">
        <v>0</v>
      </c>
      <c r="X367" s="23">
        <v>0</v>
      </c>
      <c r="Y367" s="9">
        <v>59807591358.402328</v>
      </c>
      <c r="Z367" s="9">
        <v>0</v>
      </c>
      <c r="AA367" s="23">
        <v>59807591358.402328</v>
      </c>
      <c r="AB367" s="9">
        <v>35476806117.540001</v>
      </c>
      <c r="AC367" s="9">
        <v>24330785240.862328</v>
      </c>
    </row>
    <row r="368" spans="1:29" x14ac:dyDescent="0.25">
      <c r="A368" s="7" t="s">
        <v>95</v>
      </c>
      <c r="B368" s="7" t="s">
        <v>44</v>
      </c>
      <c r="C368" s="7" t="s">
        <v>734</v>
      </c>
      <c r="D368" s="7" t="s">
        <v>735</v>
      </c>
      <c r="E368" s="9">
        <v>992716</v>
      </c>
      <c r="F368" s="9">
        <v>0</v>
      </c>
      <c r="G368" s="9">
        <v>0</v>
      </c>
      <c r="H368" s="9">
        <v>2752771</v>
      </c>
      <c r="I368" s="9">
        <v>0</v>
      </c>
      <c r="J368" s="9">
        <v>0</v>
      </c>
      <c r="K368" s="9">
        <v>3745487</v>
      </c>
      <c r="L368" s="9">
        <v>386591.70730219129</v>
      </c>
      <c r="M368" s="9">
        <v>-664064.60345892655</v>
      </c>
      <c r="N368" s="9">
        <v>0</v>
      </c>
      <c r="O368" s="9">
        <v>0</v>
      </c>
      <c r="P368" s="9">
        <v>0</v>
      </c>
      <c r="Q368" s="9">
        <v>3468014.1038432647</v>
      </c>
      <c r="R368" s="9">
        <v>2927372</v>
      </c>
      <c r="S368" s="9">
        <v>0</v>
      </c>
      <c r="T368" s="9">
        <v>0</v>
      </c>
      <c r="U368" s="23">
        <v>386591.70730219129</v>
      </c>
      <c r="V368" s="23">
        <v>2088706.3965410735</v>
      </c>
      <c r="W368" s="23">
        <v>0</v>
      </c>
      <c r="X368" s="23">
        <v>0</v>
      </c>
      <c r="Y368" s="9">
        <v>5402670.1038432643</v>
      </c>
      <c r="Z368" s="9">
        <v>0</v>
      </c>
      <c r="AA368" s="23">
        <v>5402670.1038432643</v>
      </c>
      <c r="AB368" s="9">
        <v>0</v>
      </c>
      <c r="AC368" s="9">
        <v>5402670.1038432643</v>
      </c>
    </row>
    <row r="369" spans="1:29" x14ac:dyDescent="0.25">
      <c r="A369" s="7" t="s">
        <v>95</v>
      </c>
      <c r="B369" s="7" t="s">
        <v>44</v>
      </c>
      <c r="C369" s="7" t="s">
        <v>736</v>
      </c>
      <c r="D369" s="7" t="s">
        <v>737</v>
      </c>
      <c r="E369" s="9">
        <v>2563651</v>
      </c>
      <c r="F369" s="9">
        <v>0</v>
      </c>
      <c r="G369" s="9">
        <v>0</v>
      </c>
      <c r="H369" s="9">
        <v>5336024</v>
      </c>
      <c r="I369" s="9">
        <v>0</v>
      </c>
      <c r="J369" s="9">
        <v>0</v>
      </c>
      <c r="K369" s="9">
        <v>7899675</v>
      </c>
      <c r="L369" s="9">
        <v>651303.33145712526</v>
      </c>
      <c r="M369" s="9">
        <v>-1817112.3183149947</v>
      </c>
      <c r="N369" s="9">
        <v>0</v>
      </c>
      <c r="O369" s="9">
        <v>0</v>
      </c>
      <c r="P369" s="9">
        <v>0</v>
      </c>
      <c r="Q369" s="9">
        <v>6733866.0131421303</v>
      </c>
      <c r="R369" s="9">
        <v>214960</v>
      </c>
      <c r="S369" s="9">
        <v>0</v>
      </c>
      <c r="T369" s="9">
        <v>0</v>
      </c>
      <c r="U369" s="23">
        <v>651303.33145712526</v>
      </c>
      <c r="V369" s="23">
        <v>3518911.6816850053</v>
      </c>
      <c r="W369" s="23">
        <v>0</v>
      </c>
      <c r="X369" s="23">
        <v>0</v>
      </c>
      <c r="Y369" s="9">
        <v>4385175.0131421303</v>
      </c>
      <c r="Z369" s="9">
        <v>0</v>
      </c>
      <c r="AA369" s="23">
        <v>4385175.0131421303</v>
      </c>
      <c r="AB369" s="9">
        <v>0</v>
      </c>
      <c r="AC369" s="9">
        <v>4385175.0131421303</v>
      </c>
    </row>
    <row r="370" spans="1:29" x14ac:dyDescent="0.25">
      <c r="A370" s="7" t="s">
        <v>95</v>
      </c>
      <c r="B370" s="7" t="s">
        <v>44</v>
      </c>
      <c r="C370" s="7" t="s">
        <v>738</v>
      </c>
      <c r="D370" s="7" t="s">
        <v>739</v>
      </c>
      <c r="E370" s="9">
        <v>1443017</v>
      </c>
      <c r="F370" s="9">
        <v>0</v>
      </c>
      <c r="G370" s="9">
        <v>0</v>
      </c>
      <c r="H370" s="9">
        <v>3287503</v>
      </c>
      <c r="I370" s="9">
        <v>0</v>
      </c>
      <c r="J370" s="9">
        <v>0</v>
      </c>
      <c r="K370" s="9">
        <v>4730520</v>
      </c>
      <c r="L370" s="9">
        <v>378780.4286970339</v>
      </c>
      <c r="M370" s="9">
        <v>-1241001.7223474048</v>
      </c>
      <c r="N370" s="9">
        <v>0</v>
      </c>
      <c r="O370" s="9">
        <v>0</v>
      </c>
      <c r="P370" s="9">
        <v>0</v>
      </c>
      <c r="Q370" s="9">
        <v>3868298.706349629</v>
      </c>
      <c r="R370" s="9">
        <v>0</v>
      </c>
      <c r="S370" s="9">
        <v>0</v>
      </c>
      <c r="T370" s="9">
        <v>0</v>
      </c>
      <c r="U370" s="23">
        <v>378780.4286970339</v>
      </c>
      <c r="V370" s="23">
        <v>2046501.2776525952</v>
      </c>
      <c r="W370" s="23">
        <v>0</v>
      </c>
      <c r="X370" s="23">
        <v>0</v>
      </c>
      <c r="Y370" s="9">
        <v>2425281.706349629</v>
      </c>
      <c r="Z370" s="9">
        <v>0</v>
      </c>
      <c r="AA370" s="23">
        <v>2425281.706349629</v>
      </c>
      <c r="AB370" s="9">
        <v>154861.76000000001</v>
      </c>
      <c r="AC370" s="9">
        <v>2270419.9463496292</v>
      </c>
    </row>
    <row r="371" spans="1:29" x14ac:dyDescent="0.25">
      <c r="A371" s="7" t="s">
        <v>95</v>
      </c>
      <c r="B371" s="7" t="s">
        <v>44</v>
      </c>
      <c r="C371" s="7" t="s">
        <v>740</v>
      </c>
      <c r="D371" s="7" t="s">
        <v>741</v>
      </c>
      <c r="E371" s="9">
        <v>1050299325</v>
      </c>
      <c r="F371" s="9">
        <v>0</v>
      </c>
      <c r="G371" s="9">
        <v>325307918</v>
      </c>
      <c r="H371" s="9">
        <v>68926817</v>
      </c>
      <c r="I371" s="9">
        <v>0</v>
      </c>
      <c r="J371" s="9">
        <v>0</v>
      </c>
      <c r="K371" s="9">
        <v>1444534060</v>
      </c>
      <c r="L371" s="9">
        <v>14888769.478529811</v>
      </c>
      <c r="M371" s="9">
        <v>569644.66145335685</v>
      </c>
      <c r="N371" s="9">
        <v>0</v>
      </c>
      <c r="O371" s="9">
        <v>0</v>
      </c>
      <c r="P371" s="9">
        <v>0</v>
      </c>
      <c r="Q371" s="9">
        <v>1459992474.1399832</v>
      </c>
      <c r="R371" s="9">
        <v>476685919</v>
      </c>
      <c r="S371" s="9">
        <v>0</v>
      </c>
      <c r="T371" s="9">
        <v>325307918</v>
      </c>
      <c r="U371" s="23">
        <v>14888769.478529811</v>
      </c>
      <c r="V371" s="23">
        <v>69496461.661453351</v>
      </c>
      <c r="W371" s="23">
        <v>0</v>
      </c>
      <c r="X371" s="23">
        <v>0</v>
      </c>
      <c r="Y371" s="9">
        <v>886379068.13998318</v>
      </c>
      <c r="Z371" s="9">
        <v>0</v>
      </c>
      <c r="AA371" s="23">
        <v>886379068.13998318</v>
      </c>
      <c r="AB371" s="9">
        <v>551078682.62</v>
      </c>
      <c r="AC371" s="9">
        <v>335300385.51998317</v>
      </c>
    </row>
    <row r="372" spans="1:29" x14ac:dyDescent="0.25">
      <c r="A372" s="7" t="s">
        <v>95</v>
      </c>
      <c r="B372" s="7" t="s">
        <v>44</v>
      </c>
      <c r="C372" s="7" t="s">
        <v>742</v>
      </c>
      <c r="D372" s="7" t="s">
        <v>743</v>
      </c>
      <c r="E372" s="9">
        <v>261051</v>
      </c>
      <c r="F372" s="9">
        <v>0</v>
      </c>
      <c r="G372" s="9">
        <v>0</v>
      </c>
      <c r="H372" s="9">
        <v>1169598</v>
      </c>
      <c r="I372" s="9">
        <v>0</v>
      </c>
      <c r="J372" s="9">
        <v>0</v>
      </c>
      <c r="K372" s="9">
        <v>1430649</v>
      </c>
      <c r="L372" s="9">
        <v>159540.35846554273</v>
      </c>
      <c r="M372" s="9">
        <v>-307622.86056193896</v>
      </c>
      <c r="N372" s="9">
        <v>0</v>
      </c>
      <c r="O372" s="9">
        <v>0</v>
      </c>
      <c r="P372" s="9">
        <v>0</v>
      </c>
      <c r="Q372" s="9">
        <v>1282566.4979036038</v>
      </c>
      <c r="R372" s="9">
        <v>181795</v>
      </c>
      <c r="S372" s="9">
        <v>0</v>
      </c>
      <c r="T372" s="9">
        <v>0</v>
      </c>
      <c r="U372" s="23">
        <v>159540.35846554273</v>
      </c>
      <c r="V372" s="23">
        <v>861975.13943806104</v>
      </c>
      <c r="W372" s="23">
        <v>0</v>
      </c>
      <c r="X372" s="23">
        <v>0</v>
      </c>
      <c r="Y372" s="9">
        <v>1203310.4979036038</v>
      </c>
      <c r="Z372" s="9">
        <v>0</v>
      </c>
      <c r="AA372" s="23">
        <v>1203310.4979036038</v>
      </c>
      <c r="AB372" s="9">
        <v>0</v>
      </c>
      <c r="AC372" s="9">
        <v>1203310.4979036038</v>
      </c>
    </row>
    <row r="373" spans="1:29" x14ac:dyDescent="0.25">
      <c r="A373" s="7" t="s">
        <v>95</v>
      </c>
      <c r="B373" s="7" t="s">
        <v>44</v>
      </c>
      <c r="C373" s="7" t="s">
        <v>744</v>
      </c>
      <c r="D373" s="7" t="s">
        <v>745</v>
      </c>
      <c r="E373" s="9">
        <v>1172238</v>
      </c>
      <c r="F373" s="9">
        <v>0</v>
      </c>
      <c r="G373" s="9">
        <v>983792533</v>
      </c>
      <c r="H373" s="9">
        <v>0</v>
      </c>
      <c r="I373" s="9">
        <v>0</v>
      </c>
      <c r="J373" s="9">
        <v>0</v>
      </c>
      <c r="K373" s="9">
        <v>984964771</v>
      </c>
      <c r="L373" s="9">
        <v>0.31649809330701828</v>
      </c>
      <c r="M373" s="9">
        <v>0</v>
      </c>
      <c r="N373" s="9">
        <v>0</v>
      </c>
      <c r="O373" s="9">
        <v>0</v>
      </c>
      <c r="P373" s="9">
        <v>0</v>
      </c>
      <c r="Q373" s="9">
        <v>984964771.31649804</v>
      </c>
      <c r="R373" s="9">
        <v>117160226</v>
      </c>
      <c r="S373" s="9">
        <v>0</v>
      </c>
      <c r="T373" s="9">
        <v>983792533</v>
      </c>
      <c r="U373" s="23">
        <v>0.31649809330701828</v>
      </c>
      <c r="V373" s="23">
        <v>0</v>
      </c>
      <c r="W373" s="23">
        <v>0</v>
      </c>
      <c r="X373" s="23">
        <v>0</v>
      </c>
      <c r="Y373" s="9">
        <v>1100952759.316498</v>
      </c>
      <c r="Z373" s="9">
        <v>0</v>
      </c>
      <c r="AA373" s="23">
        <v>1100952759.316498</v>
      </c>
      <c r="AB373" s="9">
        <v>0</v>
      </c>
      <c r="AC373" s="9">
        <v>1100952759.316498</v>
      </c>
    </row>
    <row r="374" spans="1:29" x14ac:dyDescent="0.25">
      <c r="A374" s="7" t="s">
        <v>95</v>
      </c>
      <c r="B374" s="7" t="s">
        <v>44</v>
      </c>
      <c r="C374" s="7" t="s">
        <v>746</v>
      </c>
      <c r="D374" s="7" t="s">
        <v>747</v>
      </c>
      <c r="E374" s="9">
        <v>72833</v>
      </c>
      <c r="F374" s="9">
        <v>0</v>
      </c>
      <c r="G374" s="9">
        <v>0</v>
      </c>
      <c r="H374" s="9">
        <v>135228</v>
      </c>
      <c r="I374" s="9">
        <v>0</v>
      </c>
      <c r="J374" s="9">
        <v>0</v>
      </c>
      <c r="K374" s="9">
        <v>208061</v>
      </c>
      <c r="L374" s="9">
        <v>20236.910604051911</v>
      </c>
      <c r="M374" s="9">
        <v>-39019.451250210346</v>
      </c>
      <c r="N374" s="9">
        <v>0</v>
      </c>
      <c r="O374" s="9">
        <v>0</v>
      </c>
      <c r="P374" s="9">
        <v>0</v>
      </c>
      <c r="Q374" s="9">
        <v>189278.45935384155</v>
      </c>
      <c r="R374" s="9">
        <v>266573</v>
      </c>
      <c r="S374" s="9">
        <v>0</v>
      </c>
      <c r="T374" s="9">
        <v>0</v>
      </c>
      <c r="U374" s="23">
        <v>20236.910604051911</v>
      </c>
      <c r="V374" s="23">
        <v>96208.548749789654</v>
      </c>
      <c r="W374" s="23">
        <v>0</v>
      </c>
      <c r="X374" s="23">
        <v>0</v>
      </c>
      <c r="Y374" s="9">
        <v>383018.45935384155</v>
      </c>
      <c r="Z374" s="9">
        <v>0</v>
      </c>
      <c r="AA374" s="23">
        <v>383018.45935384155</v>
      </c>
      <c r="AB374" s="9">
        <v>0</v>
      </c>
      <c r="AC374" s="9">
        <v>383018.45935384155</v>
      </c>
    </row>
    <row r="375" spans="1:29" x14ac:dyDescent="0.25">
      <c r="A375" s="7" t="s">
        <v>95</v>
      </c>
      <c r="B375" s="7" t="s">
        <v>44</v>
      </c>
      <c r="C375" s="7" t="s">
        <v>748</v>
      </c>
      <c r="D375" s="7" t="s">
        <v>749</v>
      </c>
      <c r="E375" s="9">
        <v>6105816023</v>
      </c>
      <c r="F375" s="9">
        <v>0</v>
      </c>
      <c r="G375" s="9">
        <v>2065522716</v>
      </c>
      <c r="H375" s="9">
        <v>832302309</v>
      </c>
      <c r="I375" s="9">
        <v>0</v>
      </c>
      <c r="J375" s="9">
        <v>0</v>
      </c>
      <c r="K375" s="9">
        <v>9003641048</v>
      </c>
      <c r="L375" s="9">
        <v>269790025.32975864</v>
      </c>
      <c r="M375" s="9">
        <v>30934441.870014358</v>
      </c>
      <c r="N375" s="9">
        <v>0</v>
      </c>
      <c r="O375" s="9">
        <v>0</v>
      </c>
      <c r="P375" s="9">
        <v>0</v>
      </c>
      <c r="Q375" s="9">
        <v>9304365515.1997719</v>
      </c>
      <c r="R375" s="9">
        <v>7103613723</v>
      </c>
      <c r="S375" s="9">
        <v>0</v>
      </c>
      <c r="T375" s="9">
        <v>2065522716</v>
      </c>
      <c r="U375" s="23">
        <v>269790025.32975864</v>
      </c>
      <c r="V375" s="23">
        <v>863236750.87001431</v>
      </c>
      <c r="W375" s="23">
        <v>0</v>
      </c>
      <c r="X375" s="23">
        <v>0</v>
      </c>
      <c r="Y375" s="9">
        <v>10302163215.199772</v>
      </c>
      <c r="Z375" s="9">
        <v>0</v>
      </c>
      <c r="AA375" s="23">
        <v>10302163215.199772</v>
      </c>
      <c r="AB375" s="9">
        <v>5134693337.2699995</v>
      </c>
      <c r="AC375" s="9">
        <v>5167469877.9297724</v>
      </c>
    </row>
    <row r="376" spans="1:29" x14ac:dyDescent="0.25">
      <c r="A376" s="7" t="s">
        <v>95</v>
      </c>
      <c r="B376" s="7" t="s">
        <v>44</v>
      </c>
      <c r="C376" s="7" t="s">
        <v>750</v>
      </c>
      <c r="D376" s="7" t="s">
        <v>751</v>
      </c>
      <c r="E376" s="9">
        <v>234303</v>
      </c>
      <c r="F376" s="9">
        <v>0</v>
      </c>
      <c r="G376" s="9">
        <v>0</v>
      </c>
      <c r="H376" s="9">
        <v>72954</v>
      </c>
      <c r="I376" s="9">
        <v>0</v>
      </c>
      <c r="J376" s="9">
        <v>0</v>
      </c>
      <c r="K376" s="9">
        <v>307257</v>
      </c>
      <c r="L376" s="9">
        <v>9871.4007320031524</v>
      </c>
      <c r="M376" s="9">
        <v>-19622.031628053286</v>
      </c>
      <c r="N376" s="9">
        <v>0</v>
      </c>
      <c r="O376" s="9">
        <v>0</v>
      </c>
      <c r="P376" s="9">
        <v>0</v>
      </c>
      <c r="Q376" s="9">
        <v>297506.36910394987</v>
      </c>
      <c r="R376" s="9">
        <v>872457</v>
      </c>
      <c r="S376" s="9">
        <v>0</v>
      </c>
      <c r="T376" s="9">
        <v>0</v>
      </c>
      <c r="U376" s="23">
        <v>9871.4007320031524</v>
      </c>
      <c r="V376" s="23">
        <v>53331.968371946714</v>
      </c>
      <c r="W376" s="23">
        <v>0</v>
      </c>
      <c r="X376" s="23">
        <v>0</v>
      </c>
      <c r="Y376" s="9">
        <v>935660.36910394987</v>
      </c>
      <c r="Z376" s="9">
        <v>0</v>
      </c>
      <c r="AA376" s="23">
        <v>935660.36910394987</v>
      </c>
      <c r="AB376" s="9">
        <v>0</v>
      </c>
      <c r="AC376" s="9">
        <v>935660.36910394987</v>
      </c>
    </row>
    <row r="377" spans="1:29" x14ac:dyDescent="0.25">
      <c r="A377" s="7" t="s">
        <v>95</v>
      </c>
      <c r="B377" s="7" t="s">
        <v>46</v>
      </c>
      <c r="C377" s="7" t="s">
        <v>47</v>
      </c>
      <c r="D377" s="7" t="s">
        <v>752</v>
      </c>
      <c r="E377" s="9">
        <v>13985246273</v>
      </c>
      <c r="F377" s="9">
        <v>0</v>
      </c>
      <c r="G377" s="9">
        <v>4105952805</v>
      </c>
      <c r="H377" s="9">
        <v>6815686149</v>
      </c>
      <c r="I377" s="9">
        <v>0</v>
      </c>
      <c r="J377" s="9">
        <v>0</v>
      </c>
      <c r="K377" s="9">
        <v>24906885227</v>
      </c>
      <c r="L377" s="9">
        <v>1250089502.39328</v>
      </c>
      <c r="M377" s="9">
        <v>-67657866.200399399</v>
      </c>
      <c r="N377" s="9">
        <v>0</v>
      </c>
      <c r="O377" s="9">
        <v>0</v>
      </c>
      <c r="P377" s="9">
        <v>0</v>
      </c>
      <c r="Q377" s="9">
        <v>26089316863.192879</v>
      </c>
      <c r="R377" s="9">
        <v>17859068761</v>
      </c>
      <c r="S377" s="9">
        <v>0</v>
      </c>
      <c r="T377" s="9">
        <v>4105952805</v>
      </c>
      <c r="U377" s="23">
        <v>1250089502.39328</v>
      </c>
      <c r="V377" s="23">
        <v>6748028282.7996006</v>
      </c>
      <c r="W377" s="23">
        <v>0</v>
      </c>
      <c r="X377" s="23">
        <v>0</v>
      </c>
      <c r="Y377" s="9">
        <v>29963139351.192879</v>
      </c>
      <c r="Z377" s="9">
        <v>0</v>
      </c>
      <c r="AA377" s="23">
        <v>29963139351.192879</v>
      </c>
      <c r="AB377" s="9">
        <v>12287236593</v>
      </c>
      <c r="AC377" s="9">
        <v>17675902758.192879</v>
      </c>
    </row>
    <row r="378" spans="1:29" x14ac:dyDescent="0.25">
      <c r="A378" s="7" t="s">
        <v>95</v>
      </c>
      <c r="B378" s="7" t="s">
        <v>46</v>
      </c>
      <c r="C378" s="7" t="s">
        <v>753</v>
      </c>
      <c r="D378" s="7" t="s">
        <v>754</v>
      </c>
      <c r="E378" s="9">
        <v>994603595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994603595</v>
      </c>
      <c r="L378" s="9">
        <v>53486163.393660903</v>
      </c>
      <c r="M378" s="9">
        <v>0</v>
      </c>
      <c r="N378" s="9">
        <v>0</v>
      </c>
      <c r="O378" s="9">
        <v>0</v>
      </c>
      <c r="P378" s="9">
        <v>0</v>
      </c>
      <c r="Q378" s="9">
        <v>1048089758.3936609</v>
      </c>
      <c r="R378" s="9">
        <v>613788649</v>
      </c>
      <c r="S378" s="9">
        <v>0</v>
      </c>
      <c r="T378" s="9">
        <v>0</v>
      </c>
      <c r="U378" s="23">
        <v>53486163.393660903</v>
      </c>
      <c r="V378" s="23">
        <v>0</v>
      </c>
      <c r="W378" s="23">
        <v>0</v>
      </c>
      <c r="X378" s="23">
        <v>0</v>
      </c>
      <c r="Y378" s="9">
        <v>667274812.3936609</v>
      </c>
      <c r="Z378" s="9">
        <v>0</v>
      </c>
      <c r="AA378" s="23">
        <v>667274812.3936609</v>
      </c>
      <c r="AB378" s="9">
        <v>667159166</v>
      </c>
      <c r="AC378" s="9">
        <v>115646.39366090298</v>
      </c>
    </row>
    <row r="379" spans="1:29" x14ac:dyDescent="0.25">
      <c r="A379" s="7" t="s">
        <v>95</v>
      </c>
      <c r="B379" s="7" t="s">
        <v>46</v>
      </c>
      <c r="C379" s="7" t="s">
        <v>755</v>
      </c>
      <c r="D379" s="7" t="s">
        <v>756</v>
      </c>
      <c r="E379" s="9">
        <v>2303165831</v>
      </c>
      <c r="F379" s="9">
        <v>0</v>
      </c>
      <c r="G379" s="9">
        <v>0</v>
      </c>
      <c r="H379" s="9">
        <v>836699206</v>
      </c>
      <c r="I379" s="9">
        <v>0</v>
      </c>
      <c r="J379" s="9">
        <v>0</v>
      </c>
      <c r="K379" s="9">
        <v>3139865037</v>
      </c>
      <c r="L379" s="9">
        <v>158812124.83130884</v>
      </c>
      <c r="M379" s="9">
        <v>1055806.9551322956</v>
      </c>
      <c r="N379" s="9">
        <v>0</v>
      </c>
      <c r="O379" s="9">
        <v>0</v>
      </c>
      <c r="P379" s="9">
        <v>0</v>
      </c>
      <c r="Q379" s="9">
        <v>3299732968.7864413</v>
      </c>
      <c r="R379" s="9">
        <v>4781220386</v>
      </c>
      <c r="S379" s="9">
        <v>0</v>
      </c>
      <c r="T379" s="9">
        <v>0</v>
      </c>
      <c r="U379" s="23">
        <v>158812124.83130884</v>
      </c>
      <c r="V379" s="23">
        <v>837755012.95513225</v>
      </c>
      <c r="W379" s="23">
        <v>0</v>
      </c>
      <c r="X379" s="23">
        <v>0</v>
      </c>
      <c r="Y379" s="9">
        <v>5777787523.7864408</v>
      </c>
      <c r="Z379" s="9">
        <v>0</v>
      </c>
      <c r="AA379" s="23">
        <v>5777787523.7864408</v>
      </c>
      <c r="AB379" s="9">
        <v>2580229070.0599999</v>
      </c>
      <c r="AC379" s="9">
        <v>3197558453.7264409</v>
      </c>
    </row>
    <row r="380" spans="1:29" x14ac:dyDescent="0.25">
      <c r="A380" s="7" t="s">
        <v>95</v>
      </c>
      <c r="B380" s="7" t="s">
        <v>46</v>
      </c>
      <c r="C380" s="7" t="s">
        <v>757</v>
      </c>
      <c r="D380" s="7" t="s">
        <v>758</v>
      </c>
      <c r="E380" s="9">
        <v>1562767665</v>
      </c>
      <c r="F380" s="9">
        <v>0</v>
      </c>
      <c r="G380" s="9">
        <v>139231804</v>
      </c>
      <c r="H380" s="9">
        <v>286563873</v>
      </c>
      <c r="I380" s="9">
        <v>0</v>
      </c>
      <c r="J380" s="9">
        <v>0</v>
      </c>
      <c r="K380" s="9">
        <v>1988563342</v>
      </c>
      <c r="L380" s="9">
        <v>54597499.114580393</v>
      </c>
      <c r="M380" s="9">
        <v>416506.92498511774</v>
      </c>
      <c r="N380" s="9">
        <v>0</v>
      </c>
      <c r="O380" s="9">
        <v>0</v>
      </c>
      <c r="P380" s="9">
        <v>0</v>
      </c>
      <c r="Q380" s="9">
        <v>2043577348.0395656</v>
      </c>
      <c r="R380" s="9">
        <v>1442277230</v>
      </c>
      <c r="S380" s="9">
        <v>0</v>
      </c>
      <c r="T380" s="9">
        <v>139231804</v>
      </c>
      <c r="U380" s="23">
        <v>54597499.114580393</v>
      </c>
      <c r="V380" s="23">
        <v>286980379.92498511</v>
      </c>
      <c r="W380" s="23">
        <v>0</v>
      </c>
      <c r="X380" s="23">
        <v>0</v>
      </c>
      <c r="Y380" s="9">
        <v>1923086913.0395656</v>
      </c>
      <c r="Z380" s="9">
        <v>0</v>
      </c>
      <c r="AA380" s="23">
        <v>1923086913.0395656</v>
      </c>
      <c r="AB380" s="9">
        <v>1696386696.27</v>
      </c>
      <c r="AC380" s="9">
        <v>226700216.76956558</v>
      </c>
    </row>
    <row r="381" spans="1:29" x14ac:dyDescent="0.25">
      <c r="A381" s="7" t="s">
        <v>95</v>
      </c>
      <c r="B381" s="7" t="s">
        <v>46</v>
      </c>
      <c r="C381" s="7" t="s">
        <v>759</v>
      </c>
      <c r="D381" s="7" t="s">
        <v>760</v>
      </c>
      <c r="E381" s="9">
        <v>980915233</v>
      </c>
      <c r="F381" s="9">
        <v>0</v>
      </c>
      <c r="G381" s="9">
        <v>80872400</v>
      </c>
      <c r="H381" s="9">
        <v>0</v>
      </c>
      <c r="I381" s="9">
        <v>0</v>
      </c>
      <c r="J381" s="9">
        <v>0</v>
      </c>
      <c r="K381" s="9">
        <v>1061787633</v>
      </c>
      <c r="L381" s="9">
        <v>71245519.421722412</v>
      </c>
      <c r="M381" s="9">
        <v>0</v>
      </c>
      <c r="N381" s="9">
        <v>0</v>
      </c>
      <c r="O381" s="9">
        <v>0</v>
      </c>
      <c r="P381" s="9">
        <v>0</v>
      </c>
      <c r="Q381" s="9">
        <v>1133033152.4217224</v>
      </c>
      <c r="R381" s="9">
        <v>597770791</v>
      </c>
      <c r="S381" s="9">
        <v>0</v>
      </c>
      <c r="T381" s="9">
        <v>80872400</v>
      </c>
      <c r="U381" s="23">
        <v>71245519.421722412</v>
      </c>
      <c r="V381" s="23">
        <v>0</v>
      </c>
      <c r="W381" s="23">
        <v>0</v>
      </c>
      <c r="X381" s="23">
        <v>0</v>
      </c>
      <c r="Y381" s="9">
        <v>749888710.42172241</v>
      </c>
      <c r="Z381" s="9">
        <v>0</v>
      </c>
      <c r="AA381" s="23">
        <v>749888710.42172241</v>
      </c>
      <c r="AB381" s="9">
        <v>668134920</v>
      </c>
      <c r="AC381" s="9">
        <v>81753790.421722412</v>
      </c>
    </row>
    <row r="382" spans="1:29" x14ac:dyDescent="0.25">
      <c r="A382" s="7" t="s">
        <v>95</v>
      </c>
      <c r="B382" s="7" t="s">
        <v>46</v>
      </c>
      <c r="C382" s="7" t="s">
        <v>761</v>
      </c>
      <c r="D382" s="7" t="s">
        <v>762</v>
      </c>
      <c r="E382" s="9">
        <v>980915233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980915233</v>
      </c>
      <c r="L382" s="9">
        <v>53475320.021722555</v>
      </c>
      <c r="M382" s="9">
        <v>0</v>
      </c>
      <c r="N382" s="9">
        <v>0</v>
      </c>
      <c r="O382" s="9">
        <v>0</v>
      </c>
      <c r="P382" s="9">
        <v>0</v>
      </c>
      <c r="Q382" s="9">
        <v>1034390553.0217226</v>
      </c>
      <c r="R382" s="9">
        <v>597770791</v>
      </c>
      <c r="S382" s="9">
        <v>0</v>
      </c>
      <c r="T382" s="9">
        <v>0</v>
      </c>
      <c r="U382" s="23">
        <v>53475320.021722555</v>
      </c>
      <c r="V382" s="23">
        <v>0</v>
      </c>
      <c r="W382" s="23">
        <v>0</v>
      </c>
      <c r="X382" s="23">
        <v>0</v>
      </c>
      <c r="Y382" s="9">
        <v>651246111.02172256</v>
      </c>
      <c r="Z382" s="9">
        <v>0</v>
      </c>
      <c r="AA382" s="23">
        <v>651246111.02172256</v>
      </c>
      <c r="AB382" s="9">
        <v>651246111</v>
      </c>
      <c r="AC382" s="9">
        <v>2.1722555160522461E-2</v>
      </c>
    </row>
    <row r="383" spans="1:29" x14ac:dyDescent="0.25">
      <c r="A383" s="7" t="s">
        <v>95</v>
      </c>
      <c r="B383" s="7" t="s">
        <v>46</v>
      </c>
      <c r="C383" s="7" t="s">
        <v>763</v>
      </c>
      <c r="D383" s="7" t="s">
        <v>764</v>
      </c>
      <c r="E383" s="9">
        <v>980915233</v>
      </c>
      <c r="F383" s="9">
        <v>0</v>
      </c>
      <c r="G383" s="9">
        <v>206902533</v>
      </c>
      <c r="H383" s="9">
        <v>0</v>
      </c>
      <c r="I383" s="9">
        <v>0</v>
      </c>
      <c r="J383" s="9">
        <v>0</v>
      </c>
      <c r="K383" s="9">
        <v>1187817766</v>
      </c>
      <c r="L383" s="9">
        <v>53475320.021722555</v>
      </c>
      <c r="M383" s="9">
        <v>0</v>
      </c>
      <c r="N383" s="9">
        <v>0</v>
      </c>
      <c r="O383" s="9">
        <v>0</v>
      </c>
      <c r="P383" s="9">
        <v>0</v>
      </c>
      <c r="Q383" s="9">
        <v>1241293086.0217226</v>
      </c>
      <c r="R383" s="9">
        <v>597770791</v>
      </c>
      <c r="S383" s="9">
        <v>0</v>
      </c>
      <c r="T383" s="9">
        <v>206902533</v>
      </c>
      <c r="U383" s="23">
        <v>53475320.021722555</v>
      </c>
      <c r="V383" s="23">
        <v>0</v>
      </c>
      <c r="W383" s="23">
        <v>0</v>
      </c>
      <c r="X383" s="23">
        <v>0</v>
      </c>
      <c r="Y383" s="9">
        <v>858148644.02172256</v>
      </c>
      <c r="Z383" s="9">
        <v>0</v>
      </c>
      <c r="AA383" s="23">
        <v>858148644.02172256</v>
      </c>
      <c r="AB383" s="9">
        <v>531609195</v>
      </c>
      <c r="AC383" s="9">
        <v>326539449.02172256</v>
      </c>
    </row>
    <row r="384" spans="1:29" x14ac:dyDescent="0.25">
      <c r="A384" s="7" t="s">
        <v>95</v>
      </c>
      <c r="B384" s="7" t="s">
        <v>46</v>
      </c>
      <c r="C384" s="7" t="s">
        <v>765</v>
      </c>
      <c r="D384" s="7" t="s">
        <v>766</v>
      </c>
      <c r="E384" s="9">
        <v>980915233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980915233</v>
      </c>
      <c r="L384" s="9">
        <v>53475320.021722317</v>
      </c>
      <c r="M384" s="9">
        <v>0</v>
      </c>
      <c r="N384" s="9">
        <v>0</v>
      </c>
      <c r="O384" s="9">
        <v>0</v>
      </c>
      <c r="P384" s="9">
        <v>0</v>
      </c>
      <c r="Q384" s="9">
        <v>1034390553.0217223</v>
      </c>
      <c r="R384" s="9">
        <v>597770791</v>
      </c>
      <c r="S384" s="9">
        <v>0</v>
      </c>
      <c r="T384" s="9">
        <v>0</v>
      </c>
      <c r="U384" s="23">
        <v>53475320.021722317</v>
      </c>
      <c r="V384" s="23">
        <v>0</v>
      </c>
      <c r="W384" s="23">
        <v>0</v>
      </c>
      <c r="X384" s="23">
        <v>0</v>
      </c>
      <c r="Y384" s="9">
        <v>651246111.02172232</v>
      </c>
      <c r="Z384" s="9">
        <v>0</v>
      </c>
      <c r="AA384" s="23">
        <v>651246111.02172232</v>
      </c>
      <c r="AB384" s="9">
        <v>492575431</v>
      </c>
      <c r="AC384" s="9">
        <v>158670680.02172232</v>
      </c>
    </row>
    <row r="385" spans="1:29" x14ac:dyDescent="0.25">
      <c r="A385" s="7" t="s">
        <v>95</v>
      </c>
      <c r="B385" s="7" t="s">
        <v>46</v>
      </c>
      <c r="C385" s="7" t="s">
        <v>767</v>
      </c>
      <c r="D385" s="7" t="s">
        <v>768</v>
      </c>
      <c r="E385" s="9">
        <v>982525750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982525750</v>
      </c>
      <c r="L385" s="9">
        <v>53475320.486760139</v>
      </c>
      <c r="M385" s="9">
        <v>0</v>
      </c>
      <c r="N385" s="9">
        <v>0</v>
      </c>
      <c r="O385" s="9">
        <v>0</v>
      </c>
      <c r="P385" s="9">
        <v>0</v>
      </c>
      <c r="Q385" s="9">
        <v>1036001070.4867601</v>
      </c>
      <c r="R385" s="9">
        <v>606282533</v>
      </c>
      <c r="S385" s="9">
        <v>0</v>
      </c>
      <c r="T385" s="9">
        <v>0</v>
      </c>
      <c r="U385" s="23">
        <v>53475320.486760139</v>
      </c>
      <c r="V385" s="23">
        <v>0</v>
      </c>
      <c r="W385" s="23">
        <v>0</v>
      </c>
      <c r="X385" s="23">
        <v>0</v>
      </c>
      <c r="Y385" s="9">
        <v>659757853.48676014</v>
      </c>
      <c r="Z385" s="9">
        <v>0</v>
      </c>
      <c r="AA385" s="23">
        <v>659757853.48676014</v>
      </c>
      <c r="AB385" s="9">
        <v>482628045.13999999</v>
      </c>
      <c r="AC385" s="9">
        <v>177129808.34676015</v>
      </c>
    </row>
    <row r="386" spans="1:29" x14ac:dyDescent="0.25">
      <c r="A386" s="7" t="s">
        <v>95</v>
      </c>
      <c r="B386" s="7" t="s">
        <v>46</v>
      </c>
      <c r="C386" s="7" t="s">
        <v>769</v>
      </c>
      <c r="D386" s="7" t="s">
        <v>770</v>
      </c>
      <c r="E386" s="9">
        <v>980915233</v>
      </c>
      <c r="F386" s="9">
        <v>0</v>
      </c>
      <c r="G386" s="9">
        <v>240186144</v>
      </c>
      <c r="H386" s="9">
        <v>0</v>
      </c>
      <c r="I386" s="9">
        <v>0</v>
      </c>
      <c r="J386" s="9">
        <v>0</v>
      </c>
      <c r="K386" s="9">
        <v>1221101377</v>
      </c>
      <c r="L386" s="9">
        <v>53475320.021722555</v>
      </c>
      <c r="M386" s="9">
        <v>0</v>
      </c>
      <c r="N386" s="9">
        <v>0</v>
      </c>
      <c r="O386" s="9">
        <v>0</v>
      </c>
      <c r="P386" s="9">
        <v>0</v>
      </c>
      <c r="Q386" s="9">
        <v>1274576697.0217226</v>
      </c>
      <c r="R386" s="9">
        <v>597770791</v>
      </c>
      <c r="S386" s="9">
        <v>0</v>
      </c>
      <c r="T386" s="9">
        <v>240186144</v>
      </c>
      <c r="U386" s="23">
        <v>53475320.021722555</v>
      </c>
      <c r="V386" s="23">
        <v>0</v>
      </c>
      <c r="W386" s="23">
        <v>0</v>
      </c>
      <c r="X386" s="23">
        <v>0</v>
      </c>
      <c r="Y386" s="9">
        <v>891432255.02172256</v>
      </c>
      <c r="Z386" s="9">
        <v>0</v>
      </c>
      <c r="AA386" s="23">
        <v>891432255.02172256</v>
      </c>
      <c r="AB386" s="9">
        <v>891432255</v>
      </c>
      <c r="AC386" s="9">
        <v>2.1722555160522461E-2</v>
      </c>
    </row>
    <row r="387" spans="1:29" x14ac:dyDescent="0.25">
      <c r="A387" s="7" t="s">
        <v>95</v>
      </c>
      <c r="B387" s="7" t="s">
        <v>46</v>
      </c>
      <c r="C387" s="7" t="s">
        <v>771</v>
      </c>
      <c r="D387" s="7" t="s">
        <v>772</v>
      </c>
      <c r="E387" s="9">
        <v>1562752105</v>
      </c>
      <c r="F387" s="9">
        <v>0</v>
      </c>
      <c r="G387" s="9">
        <v>284152689</v>
      </c>
      <c r="H387" s="9">
        <v>286528241</v>
      </c>
      <c r="I387" s="9">
        <v>0</v>
      </c>
      <c r="J387" s="9">
        <v>0</v>
      </c>
      <c r="K387" s="9">
        <v>2133433035</v>
      </c>
      <c r="L387" s="9">
        <v>54592590.942423344</v>
      </c>
      <c r="M387" s="9">
        <v>416957.65817307011</v>
      </c>
      <c r="N387" s="9">
        <v>0</v>
      </c>
      <c r="O387" s="9">
        <v>0</v>
      </c>
      <c r="P387" s="9">
        <v>0</v>
      </c>
      <c r="Q387" s="9">
        <v>2188442583.6005964</v>
      </c>
      <c r="R387" s="9">
        <v>1442277230</v>
      </c>
      <c r="S387" s="9">
        <v>0</v>
      </c>
      <c r="T387" s="9">
        <v>284152689</v>
      </c>
      <c r="U387" s="23">
        <v>54592590.942423344</v>
      </c>
      <c r="V387" s="23">
        <v>286945198.65817308</v>
      </c>
      <c r="W387" s="23">
        <v>0</v>
      </c>
      <c r="X387" s="23">
        <v>0</v>
      </c>
      <c r="Y387" s="9">
        <v>2067967708.6005964</v>
      </c>
      <c r="Z387" s="9">
        <v>0</v>
      </c>
      <c r="AA387" s="23">
        <v>2067967708.6005964</v>
      </c>
      <c r="AB387" s="9">
        <v>1482360728</v>
      </c>
      <c r="AC387" s="9">
        <v>585606980.60059643</v>
      </c>
    </row>
    <row r="388" spans="1:29" x14ac:dyDescent="0.25">
      <c r="A388" s="7" t="s">
        <v>95</v>
      </c>
      <c r="B388" s="7" t="s">
        <v>46</v>
      </c>
      <c r="C388" s="7" t="s">
        <v>773</v>
      </c>
      <c r="D388" s="7" t="s">
        <v>774</v>
      </c>
      <c r="E388" s="9">
        <v>981220033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981220033</v>
      </c>
      <c r="L388" s="9">
        <v>53475321.566962004</v>
      </c>
      <c r="M388" s="9">
        <v>0</v>
      </c>
      <c r="N388" s="9">
        <v>0</v>
      </c>
      <c r="O388" s="9">
        <v>0</v>
      </c>
      <c r="P388" s="9">
        <v>0</v>
      </c>
      <c r="Q388" s="9">
        <v>1034695354.566962</v>
      </c>
      <c r="R388" s="9">
        <v>599749184</v>
      </c>
      <c r="S388" s="9">
        <v>0</v>
      </c>
      <c r="T388" s="9">
        <v>0</v>
      </c>
      <c r="U388" s="23">
        <v>53475321.566962004</v>
      </c>
      <c r="V388" s="23">
        <v>0</v>
      </c>
      <c r="W388" s="23">
        <v>0</v>
      </c>
      <c r="X388" s="23">
        <v>0</v>
      </c>
      <c r="Y388" s="9">
        <v>653224505.566962</v>
      </c>
      <c r="Z388" s="9">
        <v>0</v>
      </c>
      <c r="AA388" s="23">
        <v>653224505.566962</v>
      </c>
      <c r="AB388" s="9">
        <v>582709586.48000002</v>
      </c>
      <c r="AC388" s="9">
        <v>70514919.086961985</v>
      </c>
    </row>
    <row r="389" spans="1:29" x14ac:dyDescent="0.25">
      <c r="A389" s="7" t="s">
        <v>95</v>
      </c>
      <c r="B389" s="7" t="s">
        <v>46</v>
      </c>
      <c r="C389" s="7" t="s">
        <v>775</v>
      </c>
      <c r="D389" s="7" t="s">
        <v>776</v>
      </c>
      <c r="E389" s="9">
        <v>1926222089</v>
      </c>
      <c r="F389" s="9">
        <v>0</v>
      </c>
      <c r="G389" s="9">
        <v>379244209</v>
      </c>
      <c r="H389" s="9">
        <v>0</v>
      </c>
      <c r="I389" s="9">
        <v>0</v>
      </c>
      <c r="J389" s="9">
        <v>0</v>
      </c>
      <c r="K389" s="9">
        <v>2305466298</v>
      </c>
      <c r="L389" s="9">
        <v>105006083.61033058</v>
      </c>
      <c r="M389" s="9">
        <v>0</v>
      </c>
      <c r="N389" s="9">
        <v>0</v>
      </c>
      <c r="O389" s="9">
        <v>0</v>
      </c>
      <c r="P389" s="9">
        <v>0</v>
      </c>
      <c r="Q389" s="9">
        <v>2410472381.6103306</v>
      </c>
      <c r="R389" s="9">
        <v>1174363341</v>
      </c>
      <c r="S389" s="9">
        <v>0</v>
      </c>
      <c r="T389" s="9">
        <v>379244209</v>
      </c>
      <c r="U389" s="23">
        <v>105006083.61033058</v>
      </c>
      <c r="V389" s="23">
        <v>0</v>
      </c>
      <c r="W389" s="23">
        <v>0</v>
      </c>
      <c r="X389" s="23">
        <v>0</v>
      </c>
      <c r="Y389" s="9">
        <v>1658613633.6103306</v>
      </c>
      <c r="Z389" s="9">
        <v>0</v>
      </c>
      <c r="AA389" s="23">
        <v>1658613633.6103306</v>
      </c>
      <c r="AB389" s="9">
        <v>1248916085</v>
      </c>
      <c r="AC389" s="9">
        <v>409697548.61033058</v>
      </c>
    </row>
    <row r="390" spans="1:29" x14ac:dyDescent="0.25">
      <c r="A390" s="7" t="s">
        <v>95</v>
      </c>
      <c r="B390" s="7" t="s">
        <v>46</v>
      </c>
      <c r="C390" s="7" t="s">
        <v>777</v>
      </c>
      <c r="D390" s="7" t="s">
        <v>778</v>
      </c>
      <c r="E390" s="9">
        <v>980915233</v>
      </c>
      <c r="F390" s="9">
        <v>0</v>
      </c>
      <c r="G390" s="9">
        <v>225138181</v>
      </c>
      <c r="H390" s="9">
        <v>0</v>
      </c>
      <c r="I390" s="9">
        <v>0</v>
      </c>
      <c r="J390" s="9">
        <v>0</v>
      </c>
      <c r="K390" s="9">
        <v>1206053414</v>
      </c>
      <c r="L390" s="9">
        <v>53475320.021722555</v>
      </c>
      <c r="M390" s="9">
        <v>0</v>
      </c>
      <c r="N390" s="9">
        <v>0</v>
      </c>
      <c r="O390" s="9">
        <v>0</v>
      </c>
      <c r="P390" s="9">
        <v>0</v>
      </c>
      <c r="Q390" s="9">
        <v>1259528734.0217226</v>
      </c>
      <c r="R390" s="9">
        <v>597770791</v>
      </c>
      <c r="S390" s="9">
        <v>0</v>
      </c>
      <c r="T390" s="9">
        <v>225138181</v>
      </c>
      <c r="U390" s="23">
        <v>53475320.021722555</v>
      </c>
      <c r="V390" s="23">
        <v>0</v>
      </c>
      <c r="W390" s="23">
        <v>0</v>
      </c>
      <c r="X390" s="23">
        <v>0</v>
      </c>
      <c r="Y390" s="9">
        <v>876384292.02172256</v>
      </c>
      <c r="Z390" s="9">
        <v>0</v>
      </c>
      <c r="AA390" s="23">
        <v>876384292.02172256</v>
      </c>
      <c r="AB390" s="9">
        <v>604735269</v>
      </c>
      <c r="AC390" s="9">
        <v>271649023.02172256</v>
      </c>
    </row>
    <row r="391" spans="1:29" x14ac:dyDescent="0.25">
      <c r="A391" s="7" t="s">
        <v>95</v>
      </c>
      <c r="B391" s="7" t="s">
        <v>46</v>
      </c>
      <c r="C391" s="7" t="s">
        <v>779</v>
      </c>
      <c r="D391" s="7" t="s">
        <v>780</v>
      </c>
      <c r="E391" s="9">
        <v>4909899365</v>
      </c>
      <c r="F391" s="9">
        <v>0</v>
      </c>
      <c r="G391" s="9">
        <v>900215530</v>
      </c>
      <c r="H391" s="9">
        <v>3401117014</v>
      </c>
      <c r="I391" s="9">
        <v>0</v>
      </c>
      <c r="J391" s="9">
        <v>0</v>
      </c>
      <c r="K391" s="9">
        <v>9211231909</v>
      </c>
      <c r="L391" s="9">
        <v>634734958.30051994</v>
      </c>
      <c r="M391" s="9">
        <v>1398852.0501892329</v>
      </c>
      <c r="N391" s="9">
        <v>0</v>
      </c>
      <c r="O391" s="9">
        <v>0</v>
      </c>
      <c r="P391" s="9">
        <v>0</v>
      </c>
      <c r="Q391" s="9">
        <v>9847365719.3507099</v>
      </c>
      <c r="R391" s="9">
        <v>5740640727</v>
      </c>
      <c r="S391" s="9">
        <v>0</v>
      </c>
      <c r="T391" s="9">
        <v>900215530</v>
      </c>
      <c r="U391" s="23">
        <v>634734958.30051994</v>
      </c>
      <c r="V391" s="23">
        <v>3402515866.050189</v>
      </c>
      <c r="W391" s="23">
        <v>0</v>
      </c>
      <c r="X391" s="23">
        <v>0</v>
      </c>
      <c r="Y391" s="9">
        <v>10678107081.350708</v>
      </c>
      <c r="Z391" s="9">
        <v>0</v>
      </c>
      <c r="AA391" s="23">
        <v>10678107081.350708</v>
      </c>
      <c r="AB391" s="9">
        <v>4539807569.9899998</v>
      </c>
      <c r="AC391" s="9">
        <v>6138299511.3607082</v>
      </c>
    </row>
    <row r="392" spans="1:29" x14ac:dyDescent="0.25">
      <c r="A392" s="7" t="s">
        <v>95</v>
      </c>
      <c r="B392" s="7" t="s">
        <v>46</v>
      </c>
      <c r="C392" s="7" t="s">
        <v>781</v>
      </c>
      <c r="D392" s="7" t="s">
        <v>782</v>
      </c>
      <c r="E392" s="9">
        <v>1926160822</v>
      </c>
      <c r="F392" s="9">
        <v>0</v>
      </c>
      <c r="G392" s="9">
        <v>403565852</v>
      </c>
      <c r="H392" s="9">
        <v>0</v>
      </c>
      <c r="I392" s="9">
        <v>0</v>
      </c>
      <c r="J392" s="9">
        <v>0</v>
      </c>
      <c r="K392" s="9">
        <v>2329726674</v>
      </c>
      <c r="L392" s="9">
        <v>320140685.41779184</v>
      </c>
      <c r="M392" s="9">
        <v>0</v>
      </c>
      <c r="N392" s="9">
        <v>0</v>
      </c>
      <c r="O392" s="9">
        <v>0</v>
      </c>
      <c r="P392" s="9">
        <v>0</v>
      </c>
      <c r="Q392" s="9">
        <v>2649867359.4177918</v>
      </c>
      <c r="R392" s="9">
        <v>1173804464</v>
      </c>
      <c r="S392" s="9">
        <v>0</v>
      </c>
      <c r="T392" s="9">
        <v>403565852</v>
      </c>
      <c r="U392" s="23">
        <v>320140685.41779184</v>
      </c>
      <c r="V392" s="23">
        <v>0</v>
      </c>
      <c r="W392" s="23">
        <v>0</v>
      </c>
      <c r="X392" s="23">
        <v>0</v>
      </c>
      <c r="Y392" s="9">
        <v>1897511001.4177918</v>
      </c>
      <c r="Z392" s="9">
        <v>0</v>
      </c>
      <c r="AA392" s="23">
        <v>1897511001.4177918</v>
      </c>
      <c r="AB392" s="9">
        <v>1516158616.99</v>
      </c>
      <c r="AC392" s="9">
        <v>381352384.42779183</v>
      </c>
    </row>
    <row r="393" spans="1:29" x14ac:dyDescent="0.25">
      <c r="A393" s="7" t="s">
        <v>95</v>
      </c>
      <c r="B393" s="7" t="s">
        <v>46</v>
      </c>
      <c r="C393" s="7" t="s">
        <v>783</v>
      </c>
      <c r="D393" s="7" t="s">
        <v>784</v>
      </c>
      <c r="E393" s="9">
        <v>1912597730</v>
      </c>
      <c r="F393" s="9">
        <v>0</v>
      </c>
      <c r="G393" s="9">
        <v>0</v>
      </c>
      <c r="H393" s="9">
        <v>583363157</v>
      </c>
      <c r="I393" s="9">
        <v>0</v>
      </c>
      <c r="J393" s="9">
        <v>0</v>
      </c>
      <c r="K393" s="9">
        <v>2495960887</v>
      </c>
      <c r="L393" s="9">
        <v>317541117.89178634</v>
      </c>
      <c r="M393" s="9">
        <v>458271.51644953736</v>
      </c>
      <c r="N393" s="9">
        <v>0</v>
      </c>
      <c r="O393" s="9">
        <v>0</v>
      </c>
      <c r="P393" s="9">
        <v>0</v>
      </c>
      <c r="Q393" s="9">
        <v>2813960276.408236</v>
      </c>
      <c r="R393" s="9">
        <v>1954784447</v>
      </c>
      <c r="S393" s="9">
        <v>0</v>
      </c>
      <c r="T393" s="9">
        <v>0</v>
      </c>
      <c r="U393" s="23">
        <v>317541117.89178634</v>
      </c>
      <c r="V393" s="23">
        <v>583821428.51644957</v>
      </c>
      <c r="W393" s="23">
        <v>0</v>
      </c>
      <c r="X393" s="23">
        <v>0</v>
      </c>
      <c r="Y393" s="9">
        <v>2856146993.408236</v>
      </c>
      <c r="Z393" s="9">
        <v>0</v>
      </c>
      <c r="AA393" s="23">
        <v>2856146993.408236</v>
      </c>
      <c r="AB393" s="9">
        <v>1122497994</v>
      </c>
      <c r="AC393" s="9">
        <v>1733648999.408236</v>
      </c>
    </row>
    <row r="394" spans="1:29" x14ac:dyDescent="0.25">
      <c r="A394" s="7" t="s">
        <v>95</v>
      </c>
      <c r="B394" s="7" t="s">
        <v>46</v>
      </c>
      <c r="C394" s="7" t="s">
        <v>785</v>
      </c>
      <c r="D394" s="7" t="s">
        <v>786</v>
      </c>
      <c r="E394" s="9">
        <v>2901829563</v>
      </c>
      <c r="F394" s="9">
        <v>0</v>
      </c>
      <c r="G394" s="9">
        <v>1530344477</v>
      </c>
      <c r="H394" s="9">
        <v>424698976</v>
      </c>
      <c r="I394" s="9">
        <v>0</v>
      </c>
      <c r="J394" s="9">
        <v>0</v>
      </c>
      <c r="K394" s="9">
        <v>4856873016</v>
      </c>
      <c r="L394" s="9">
        <v>99212688.846924782</v>
      </c>
      <c r="M394" s="9">
        <v>5507539.8515335256</v>
      </c>
      <c r="N394" s="9">
        <v>0</v>
      </c>
      <c r="O394" s="9">
        <v>0</v>
      </c>
      <c r="P394" s="9">
        <v>0</v>
      </c>
      <c r="Q394" s="9">
        <v>4961593244.6984587</v>
      </c>
      <c r="R394" s="9">
        <v>4119209686</v>
      </c>
      <c r="S394" s="9">
        <v>0</v>
      </c>
      <c r="T394" s="9">
        <v>1530344477</v>
      </c>
      <c r="U394" s="23">
        <v>99212688.846924782</v>
      </c>
      <c r="V394" s="23">
        <v>430206515.85153353</v>
      </c>
      <c r="W394" s="23">
        <v>0</v>
      </c>
      <c r="X394" s="23">
        <v>0</v>
      </c>
      <c r="Y394" s="9">
        <v>6178973367.6984587</v>
      </c>
      <c r="Z394" s="9">
        <v>0</v>
      </c>
      <c r="AA394" s="23">
        <v>6178973367.6984587</v>
      </c>
      <c r="AB394" s="9">
        <v>4538726396</v>
      </c>
      <c r="AC394" s="9">
        <v>1640246971.6984587</v>
      </c>
    </row>
    <row r="395" spans="1:29" x14ac:dyDescent="0.25">
      <c r="A395" s="7" t="s">
        <v>95</v>
      </c>
      <c r="B395" s="7" t="s">
        <v>46</v>
      </c>
      <c r="C395" s="7" t="s">
        <v>787</v>
      </c>
      <c r="D395" s="7" t="s">
        <v>788</v>
      </c>
      <c r="E395" s="9">
        <v>1926202608</v>
      </c>
      <c r="F395" s="9">
        <v>0</v>
      </c>
      <c r="G395" s="9">
        <v>215941411</v>
      </c>
      <c r="H395" s="9">
        <v>0</v>
      </c>
      <c r="I395" s="9">
        <v>0</v>
      </c>
      <c r="J395" s="9">
        <v>0</v>
      </c>
      <c r="K395" s="9">
        <v>2142144019</v>
      </c>
      <c r="L395" s="9">
        <v>105006084.33011246</v>
      </c>
      <c r="M395" s="9">
        <v>0</v>
      </c>
      <c r="N395" s="9">
        <v>0</v>
      </c>
      <c r="O395" s="9">
        <v>0</v>
      </c>
      <c r="P395" s="9">
        <v>0</v>
      </c>
      <c r="Q395" s="9">
        <v>2247150103.3301125</v>
      </c>
      <c r="R395" s="9">
        <v>1173871402</v>
      </c>
      <c r="S395" s="9">
        <v>0</v>
      </c>
      <c r="T395" s="9">
        <v>215941411</v>
      </c>
      <c r="U395" s="23">
        <v>105006084.33011246</v>
      </c>
      <c r="V395" s="23">
        <v>0</v>
      </c>
      <c r="W395" s="23">
        <v>0</v>
      </c>
      <c r="X395" s="23">
        <v>0</v>
      </c>
      <c r="Y395" s="9">
        <v>1494818897.3301125</v>
      </c>
      <c r="Z395" s="9">
        <v>0</v>
      </c>
      <c r="AA395" s="23">
        <v>1494818897.3301125</v>
      </c>
      <c r="AB395" s="9">
        <v>1494818729.96</v>
      </c>
      <c r="AC395" s="9">
        <v>167.37011241912842</v>
      </c>
    </row>
    <row r="396" spans="1:29" x14ac:dyDescent="0.25">
      <c r="A396" s="7" t="s">
        <v>95</v>
      </c>
      <c r="B396" s="7" t="s">
        <v>46</v>
      </c>
      <c r="C396" s="7" t="s">
        <v>789</v>
      </c>
      <c r="D396" s="7" t="s">
        <v>790</v>
      </c>
      <c r="E396" s="9">
        <v>2550161690</v>
      </c>
      <c r="F396" s="9">
        <v>0</v>
      </c>
      <c r="G396" s="9">
        <v>0</v>
      </c>
      <c r="H396" s="9">
        <v>1707667789</v>
      </c>
      <c r="I396" s="9">
        <v>0</v>
      </c>
      <c r="J396" s="9">
        <v>0</v>
      </c>
      <c r="K396" s="9">
        <v>4257829479</v>
      </c>
      <c r="L396" s="9">
        <v>330799254.1539588</v>
      </c>
      <c r="M396" s="9">
        <v>682612.20914350753</v>
      </c>
      <c r="N396" s="9">
        <v>0</v>
      </c>
      <c r="O396" s="9">
        <v>0</v>
      </c>
      <c r="P396" s="9">
        <v>0</v>
      </c>
      <c r="Q396" s="9">
        <v>4589311345.3631029</v>
      </c>
      <c r="R396" s="9">
        <v>4186260097</v>
      </c>
      <c r="S396" s="9">
        <v>0</v>
      </c>
      <c r="T396" s="9">
        <v>0</v>
      </c>
      <c r="U396" s="23">
        <v>330799254.1539588</v>
      </c>
      <c r="V396" s="23">
        <v>1708350401.2091434</v>
      </c>
      <c r="W396" s="23">
        <v>0</v>
      </c>
      <c r="X396" s="23">
        <v>0</v>
      </c>
      <c r="Y396" s="9">
        <v>6225409752.3631029</v>
      </c>
      <c r="Z396" s="9">
        <v>0</v>
      </c>
      <c r="AA396" s="23">
        <v>6225409752.3631029</v>
      </c>
      <c r="AB396" s="9">
        <v>3568070293.5900002</v>
      </c>
      <c r="AC396" s="9">
        <v>2657339458.7731028</v>
      </c>
    </row>
    <row r="397" spans="1:29" x14ac:dyDescent="0.25">
      <c r="A397" s="7" t="s">
        <v>95</v>
      </c>
      <c r="B397" s="7" t="s">
        <v>46</v>
      </c>
      <c r="C397" s="7" t="s">
        <v>791</v>
      </c>
      <c r="D397" s="7" t="s">
        <v>792</v>
      </c>
      <c r="E397" s="9">
        <v>980915233</v>
      </c>
      <c r="F397" s="9">
        <v>0</v>
      </c>
      <c r="G397" s="9">
        <v>249571006</v>
      </c>
      <c r="H397" s="9">
        <v>0</v>
      </c>
      <c r="I397" s="9">
        <v>0</v>
      </c>
      <c r="J397" s="9">
        <v>0</v>
      </c>
      <c r="K397" s="9">
        <v>1230486239</v>
      </c>
      <c r="L397" s="9">
        <v>53475320.021722555</v>
      </c>
      <c r="M397" s="9">
        <v>0</v>
      </c>
      <c r="N397" s="9">
        <v>0</v>
      </c>
      <c r="O397" s="9">
        <v>0</v>
      </c>
      <c r="P397" s="9">
        <v>0</v>
      </c>
      <c r="Q397" s="9">
        <v>1283961559.0217226</v>
      </c>
      <c r="R397" s="9">
        <v>597770791</v>
      </c>
      <c r="S397" s="9">
        <v>0</v>
      </c>
      <c r="T397" s="9">
        <v>249571006</v>
      </c>
      <c r="U397" s="23">
        <v>53475320.021722555</v>
      </c>
      <c r="V397" s="23">
        <v>0</v>
      </c>
      <c r="W397" s="23">
        <v>0</v>
      </c>
      <c r="X397" s="23">
        <v>0</v>
      </c>
      <c r="Y397" s="9">
        <v>900817117.02172256</v>
      </c>
      <c r="Z397" s="9">
        <v>0</v>
      </c>
      <c r="AA397" s="23">
        <v>900817117.02172256</v>
      </c>
      <c r="AB397" s="9">
        <v>697922498.79999995</v>
      </c>
      <c r="AC397" s="9">
        <v>202894618.2217226</v>
      </c>
    </row>
    <row r="398" spans="1:29" x14ac:dyDescent="0.25">
      <c r="A398" s="7" t="s">
        <v>95</v>
      </c>
      <c r="B398" s="7" t="s">
        <v>46</v>
      </c>
      <c r="C398" s="7" t="s">
        <v>793</v>
      </c>
      <c r="D398" s="7" t="s">
        <v>794</v>
      </c>
      <c r="E398" s="9">
        <v>1795525794</v>
      </c>
      <c r="F398" s="9">
        <v>0</v>
      </c>
      <c r="G398" s="9">
        <v>614707336</v>
      </c>
      <c r="H398" s="9">
        <v>0</v>
      </c>
      <c r="I398" s="9">
        <v>0</v>
      </c>
      <c r="J398" s="9">
        <v>0</v>
      </c>
      <c r="K398" s="9">
        <v>2410233130</v>
      </c>
      <c r="L398" s="9">
        <v>86080648.789551973</v>
      </c>
      <c r="M398" s="9">
        <v>0</v>
      </c>
      <c r="N398" s="9">
        <v>0</v>
      </c>
      <c r="O398" s="9">
        <v>0</v>
      </c>
      <c r="P398" s="9">
        <v>0</v>
      </c>
      <c r="Q398" s="9">
        <v>2496313778.7895517</v>
      </c>
      <c r="R398" s="9">
        <v>1499490667</v>
      </c>
      <c r="S398" s="9">
        <v>0</v>
      </c>
      <c r="T398" s="9">
        <v>614707336</v>
      </c>
      <c r="U398" s="23">
        <v>86080648.789551973</v>
      </c>
      <c r="V398" s="23">
        <v>0</v>
      </c>
      <c r="W398" s="23">
        <v>0</v>
      </c>
      <c r="X398" s="23">
        <v>0</v>
      </c>
      <c r="Y398" s="9">
        <v>2200278651.7895517</v>
      </c>
      <c r="Z398" s="9">
        <v>0</v>
      </c>
      <c r="AA398" s="23">
        <v>2200278651.7895517</v>
      </c>
      <c r="AB398" s="9">
        <v>1573865074</v>
      </c>
      <c r="AC398" s="9">
        <v>626413577.78955173</v>
      </c>
    </row>
    <row r="399" spans="1:29" x14ac:dyDescent="0.25">
      <c r="A399" s="7" t="s">
        <v>95</v>
      </c>
      <c r="B399" s="7" t="s">
        <v>46</v>
      </c>
      <c r="C399" s="7" t="s">
        <v>795</v>
      </c>
      <c r="D399" s="7" t="s">
        <v>796</v>
      </c>
      <c r="E399" s="9">
        <v>980915233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980915233</v>
      </c>
      <c r="L399" s="9">
        <v>53475320.021722555</v>
      </c>
      <c r="M399" s="9">
        <v>0</v>
      </c>
      <c r="N399" s="9">
        <v>0</v>
      </c>
      <c r="O399" s="9">
        <v>0</v>
      </c>
      <c r="P399" s="9">
        <v>0</v>
      </c>
      <c r="Q399" s="9">
        <v>1034390553.0217226</v>
      </c>
      <c r="R399" s="9">
        <v>597770791</v>
      </c>
      <c r="S399" s="9">
        <v>0</v>
      </c>
      <c r="T399" s="9">
        <v>0</v>
      </c>
      <c r="U399" s="23">
        <v>53475320.021722555</v>
      </c>
      <c r="V399" s="23">
        <v>0</v>
      </c>
      <c r="W399" s="23">
        <v>0</v>
      </c>
      <c r="X399" s="23">
        <v>0</v>
      </c>
      <c r="Y399" s="9">
        <v>651246111.02172256</v>
      </c>
      <c r="Z399" s="9">
        <v>317973682.80000001</v>
      </c>
      <c r="AA399" s="23">
        <v>969219793.82172251</v>
      </c>
      <c r="AB399" s="9">
        <v>318397787.73000002</v>
      </c>
      <c r="AC399" s="9">
        <v>650822006.09172249</v>
      </c>
    </row>
    <row r="400" spans="1:29" x14ac:dyDescent="0.25">
      <c r="A400" s="7" t="s">
        <v>95</v>
      </c>
      <c r="B400" s="7" t="s">
        <v>46</v>
      </c>
      <c r="C400" s="7" t="s">
        <v>797</v>
      </c>
      <c r="D400" s="7" t="s">
        <v>798</v>
      </c>
      <c r="E400" s="9">
        <v>9844821982</v>
      </c>
      <c r="F400" s="9">
        <v>0</v>
      </c>
      <c r="G400" s="9">
        <v>5928097790</v>
      </c>
      <c r="H400" s="9">
        <v>0</v>
      </c>
      <c r="I400" s="9">
        <v>0</v>
      </c>
      <c r="J400" s="9">
        <v>0</v>
      </c>
      <c r="K400" s="9">
        <v>15772919772</v>
      </c>
      <c r="L400" s="9">
        <v>903311487.20822334</v>
      </c>
      <c r="M400" s="9">
        <v>0</v>
      </c>
      <c r="N400" s="9">
        <v>0</v>
      </c>
      <c r="O400" s="9">
        <v>0</v>
      </c>
      <c r="P400" s="9">
        <v>0</v>
      </c>
      <c r="Q400" s="9">
        <v>16676231259.208223</v>
      </c>
      <c r="R400" s="9">
        <v>5999445043</v>
      </c>
      <c r="S400" s="9">
        <v>0</v>
      </c>
      <c r="T400" s="9">
        <v>5928097790</v>
      </c>
      <c r="U400" s="23">
        <v>903311487.20822334</v>
      </c>
      <c r="V400" s="23">
        <v>0</v>
      </c>
      <c r="W400" s="23">
        <v>0</v>
      </c>
      <c r="X400" s="23">
        <v>0</v>
      </c>
      <c r="Y400" s="9">
        <v>12830854320.208223</v>
      </c>
      <c r="Z400" s="9">
        <v>0</v>
      </c>
      <c r="AA400" s="23">
        <v>12830854320.208223</v>
      </c>
      <c r="AB400" s="9">
        <v>9945807036.9399986</v>
      </c>
      <c r="AC400" s="9">
        <v>2885047283.2682247</v>
      </c>
    </row>
    <row r="401" spans="1:29" x14ac:dyDescent="0.25">
      <c r="A401" s="7" t="s">
        <v>95</v>
      </c>
      <c r="B401" s="7" t="s">
        <v>46</v>
      </c>
      <c r="C401" s="7" t="s">
        <v>799</v>
      </c>
      <c r="D401" s="7" t="s">
        <v>800</v>
      </c>
      <c r="E401" s="9">
        <v>1926160822</v>
      </c>
      <c r="F401" s="9">
        <v>0</v>
      </c>
      <c r="G401" s="9">
        <v>332125515</v>
      </c>
      <c r="H401" s="9">
        <v>0</v>
      </c>
      <c r="I401" s="9">
        <v>0</v>
      </c>
      <c r="J401" s="9">
        <v>0</v>
      </c>
      <c r="K401" s="9">
        <v>2258286337</v>
      </c>
      <c r="L401" s="9">
        <v>105006083.42779207</v>
      </c>
      <c r="M401" s="9">
        <v>0</v>
      </c>
      <c r="N401" s="9">
        <v>0</v>
      </c>
      <c r="O401" s="9">
        <v>0</v>
      </c>
      <c r="P401" s="9">
        <v>0</v>
      </c>
      <c r="Q401" s="9">
        <v>2363292420.4277921</v>
      </c>
      <c r="R401" s="9">
        <v>1173804464</v>
      </c>
      <c r="S401" s="9">
        <v>0</v>
      </c>
      <c r="T401" s="9">
        <v>332125515</v>
      </c>
      <c r="U401" s="23">
        <v>105006083.42779207</v>
      </c>
      <c r="V401" s="23">
        <v>0</v>
      </c>
      <c r="W401" s="23">
        <v>0</v>
      </c>
      <c r="X401" s="23">
        <v>0</v>
      </c>
      <c r="Y401" s="9">
        <v>1610936062.4277921</v>
      </c>
      <c r="Z401" s="9">
        <v>0</v>
      </c>
      <c r="AA401" s="23">
        <v>1610936062.4277921</v>
      </c>
      <c r="AB401" s="9">
        <v>1248428331</v>
      </c>
      <c r="AC401" s="9">
        <v>362507731.42779207</v>
      </c>
    </row>
    <row r="402" spans="1:29" x14ac:dyDescent="0.25">
      <c r="A402" s="7" t="s">
        <v>95</v>
      </c>
      <c r="B402" s="7" t="s">
        <v>46</v>
      </c>
      <c r="C402" s="7" t="s">
        <v>801</v>
      </c>
      <c r="D402" s="7" t="s">
        <v>802</v>
      </c>
      <c r="E402" s="9">
        <v>981241714</v>
      </c>
      <c r="F402" s="9">
        <v>0</v>
      </c>
      <c r="G402" s="9">
        <v>90039731</v>
      </c>
      <c r="H402" s="9">
        <v>0</v>
      </c>
      <c r="I402" s="9">
        <v>0</v>
      </c>
      <c r="J402" s="9">
        <v>0</v>
      </c>
      <c r="K402" s="9">
        <v>1071281445</v>
      </c>
      <c r="L402" s="9">
        <v>53475320.351004839</v>
      </c>
      <c r="M402" s="9">
        <v>0</v>
      </c>
      <c r="N402" s="9">
        <v>0</v>
      </c>
      <c r="O402" s="9">
        <v>0</v>
      </c>
      <c r="P402" s="9">
        <v>0</v>
      </c>
      <c r="Q402" s="9">
        <v>1124756765.3510048</v>
      </c>
      <c r="R402" s="9">
        <v>598013673</v>
      </c>
      <c r="S402" s="9">
        <v>0</v>
      </c>
      <c r="T402" s="9">
        <v>90039731</v>
      </c>
      <c r="U402" s="23">
        <v>53475320.351004839</v>
      </c>
      <c r="V402" s="23">
        <v>0</v>
      </c>
      <c r="W402" s="23">
        <v>0</v>
      </c>
      <c r="X402" s="23">
        <v>0</v>
      </c>
      <c r="Y402" s="9">
        <v>741528724.35100484</v>
      </c>
      <c r="Z402" s="9">
        <v>0</v>
      </c>
      <c r="AA402" s="23">
        <v>741528724.35100484</v>
      </c>
      <c r="AB402" s="9">
        <v>466785130</v>
      </c>
      <c r="AC402" s="9">
        <v>274743594.35100484</v>
      </c>
    </row>
    <row r="403" spans="1:29" x14ac:dyDescent="0.25">
      <c r="A403" s="7" t="s">
        <v>95</v>
      </c>
      <c r="B403" s="7" t="s">
        <v>46</v>
      </c>
      <c r="C403" s="7" t="s">
        <v>803</v>
      </c>
      <c r="D403" s="7" t="s">
        <v>804</v>
      </c>
      <c r="E403" s="9">
        <v>1464341921</v>
      </c>
      <c r="F403" s="9">
        <v>0</v>
      </c>
      <c r="G403" s="9">
        <v>1260102774</v>
      </c>
      <c r="H403" s="9">
        <v>22871638</v>
      </c>
      <c r="I403" s="9">
        <v>0</v>
      </c>
      <c r="J403" s="9">
        <v>0</v>
      </c>
      <c r="K403" s="9">
        <v>2747316333</v>
      </c>
      <c r="L403" s="9">
        <v>27578973.496628523</v>
      </c>
      <c r="M403" s="9">
        <v>885851.31754641526</v>
      </c>
      <c r="N403" s="9">
        <v>0</v>
      </c>
      <c r="O403" s="9">
        <v>0</v>
      </c>
      <c r="P403" s="9">
        <v>0</v>
      </c>
      <c r="Q403" s="9">
        <v>2775781157.8141751</v>
      </c>
      <c r="R403" s="9">
        <v>1667139849</v>
      </c>
      <c r="S403" s="9">
        <v>0</v>
      </c>
      <c r="T403" s="9">
        <v>1260102774</v>
      </c>
      <c r="U403" s="23">
        <v>27578973.496628523</v>
      </c>
      <c r="V403" s="23">
        <v>23757489.317546416</v>
      </c>
      <c r="W403" s="23">
        <v>0</v>
      </c>
      <c r="X403" s="23">
        <v>0</v>
      </c>
      <c r="Y403" s="9">
        <v>2978579085.8141751</v>
      </c>
      <c r="Z403" s="9">
        <v>0</v>
      </c>
      <c r="AA403" s="23">
        <v>2978579085.8141751</v>
      </c>
      <c r="AB403" s="9">
        <v>2181256321.3800001</v>
      </c>
      <c r="AC403" s="9">
        <v>797322764.43417501</v>
      </c>
    </row>
    <row r="404" spans="1:29" x14ac:dyDescent="0.25">
      <c r="A404" s="7" t="s">
        <v>95</v>
      </c>
      <c r="B404" s="7" t="s">
        <v>46</v>
      </c>
      <c r="C404" s="7" t="s">
        <v>805</v>
      </c>
      <c r="D404" s="7" t="s">
        <v>806</v>
      </c>
      <c r="E404" s="9">
        <v>980915233</v>
      </c>
      <c r="F404" s="9">
        <v>0</v>
      </c>
      <c r="G404" s="9">
        <v>15887378</v>
      </c>
      <c r="H404" s="9">
        <v>0</v>
      </c>
      <c r="I404" s="9">
        <v>0</v>
      </c>
      <c r="J404" s="9">
        <v>0</v>
      </c>
      <c r="K404" s="9">
        <v>996802611</v>
      </c>
      <c r="L404" s="9">
        <v>53475320.021722555</v>
      </c>
      <c r="M404" s="9">
        <v>0</v>
      </c>
      <c r="N404" s="9">
        <v>0</v>
      </c>
      <c r="O404" s="9">
        <v>0</v>
      </c>
      <c r="P404" s="9">
        <v>0</v>
      </c>
      <c r="Q404" s="9">
        <v>1050277931.0217226</v>
      </c>
      <c r="R404" s="9">
        <v>597826247</v>
      </c>
      <c r="S404" s="9">
        <v>0</v>
      </c>
      <c r="T404" s="9">
        <v>15887378</v>
      </c>
      <c r="U404" s="23">
        <v>53475320.021722555</v>
      </c>
      <c r="V404" s="23">
        <v>0</v>
      </c>
      <c r="W404" s="23">
        <v>0</v>
      </c>
      <c r="X404" s="23">
        <v>0</v>
      </c>
      <c r="Y404" s="9">
        <v>667188945.02172256</v>
      </c>
      <c r="Z404" s="9">
        <v>0</v>
      </c>
      <c r="AA404" s="23">
        <v>667188945.02172256</v>
      </c>
      <c r="AB404" s="9">
        <v>565135622.32000005</v>
      </c>
      <c r="AC404" s="9">
        <v>102053322.7017225</v>
      </c>
    </row>
    <row r="405" spans="1:29" x14ac:dyDescent="0.25">
      <c r="A405" s="7" t="s">
        <v>95</v>
      </c>
      <c r="B405" s="7" t="s">
        <v>46</v>
      </c>
      <c r="C405" s="7" t="s">
        <v>807</v>
      </c>
      <c r="D405" s="7" t="s">
        <v>808</v>
      </c>
      <c r="E405" s="9">
        <v>982273223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982273223</v>
      </c>
      <c r="L405" s="9">
        <v>53475320.065215707</v>
      </c>
      <c r="M405" s="9">
        <v>0</v>
      </c>
      <c r="N405" s="9">
        <v>0</v>
      </c>
      <c r="O405" s="9">
        <v>0</v>
      </c>
      <c r="P405" s="9">
        <v>0</v>
      </c>
      <c r="Q405" s="9">
        <v>1035748543.0652157</v>
      </c>
      <c r="R405" s="9">
        <v>598848211</v>
      </c>
      <c r="S405" s="9">
        <v>0</v>
      </c>
      <c r="T405" s="9">
        <v>0</v>
      </c>
      <c r="U405" s="23">
        <v>53475320.065215707</v>
      </c>
      <c r="V405" s="23">
        <v>0</v>
      </c>
      <c r="W405" s="23">
        <v>0</v>
      </c>
      <c r="X405" s="23">
        <v>0</v>
      </c>
      <c r="Y405" s="9">
        <v>652323531.06521571</v>
      </c>
      <c r="Z405" s="9">
        <v>0</v>
      </c>
      <c r="AA405" s="23">
        <v>652323531.06521571</v>
      </c>
      <c r="AB405" s="9">
        <v>492843932.17000002</v>
      </c>
      <c r="AC405" s="9">
        <v>159479598.89521569</v>
      </c>
    </row>
    <row r="406" spans="1:29" x14ac:dyDescent="0.25">
      <c r="A406" s="7" t="s">
        <v>95</v>
      </c>
      <c r="B406" s="7" t="s">
        <v>46</v>
      </c>
      <c r="C406" s="7" t="s">
        <v>809</v>
      </c>
      <c r="D406" s="7" t="s">
        <v>810</v>
      </c>
      <c r="E406" s="9">
        <v>980915233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980915233</v>
      </c>
      <c r="L406" s="9">
        <v>53475320.021722674</v>
      </c>
      <c r="M406" s="9">
        <v>0</v>
      </c>
      <c r="N406" s="9">
        <v>0</v>
      </c>
      <c r="O406" s="9">
        <v>0</v>
      </c>
      <c r="P406" s="9">
        <v>0</v>
      </c>
      <c r="Q406" s="9">
        <v>1034390553.0217227</v>
      </c>
      <c r="R406" s="9">
        <v>597770791</v>
      </c>
      <c r="S406" s="9">
        <v>0</v>
      </c>
      <c r="T406" s="9">
        <v>0</v>
      </c>
      <c r="U406" s="23">
        <v>53475320.021722674</v>
      </c>
      <c r="V406" s="23">
        <v>0</v>
      </c>
      <c r="W406" s="23">
        <v>0</v>
      </c>
      <c r="X406" s="23">
        <v>0</v>
      </c>
      <c r="Y406" s="9">
        <v>651246111.02172267</v>
      </c>
      <c r="Z406" s="9">
        <v>0</v>
      </c>
      <c r="AA406" s="23">
        <v>651246111.02172267</v>
      </c>
      <c r="AB406" s="9">
        <v>201798890</v>
      </c>
      <c r="AC406" s="9">
        <v>449447221.02172267</v>
      </c>
    </row>
    <row r="407" spans="1:29" x14ac:dyDescent="0.25">
      <c r="A407" s="7" t="s">
        <v>95</v>
      </c>
      <c r="B407" s="7" t="s">
        <v>46</v>
      </c>
      <c r="C407" s="7" t="s">
        <v>811</v>
      </c>
      <c r="D407" s="7" t="s">
        <v>812</v>
      </c>
      <c r="E407" s="9">
        <v>981398358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981398358</v>
      </c>
      <c r="L407" s="9">
        <v>53475320.021722555</v>
      </c>
      <c r="M407" s="9">
        <v>0</v>
      </c>
      <c r="N407" s="9">
        <v>0</v>
      </c>
      <c r="O407" s="9">
        <v>0</v>
      </c>
      <c r="P407" s="9">
        <v>0</v>
      </c>
      <c r="Q407" s="9">
        <v>1034873678.0217226</v>
      </c>
      <c r="R407" s="9">
        <v>601114227</v>
      </c>
      <c r="S407" s="9">
        <v>0</v>
      </c>
      <c r="T407" s="9">
        <v>0</v>
      </c>
      <c r="U407" s="23">
        <v>53475320.021722555</v>
      </c>
      <c r="V407" s="23">
        <v>0</v>
      </c>
      <c r="W407" s="23">
        <v>0</v>
      </c>
      <c r="X407" s="23">
        <v>0</v>
      </c>
      <c r="Y407" s="9">
        <v>654589547.02172256</v>
      </c>
      <c r="Z407" s="9">
        <v>215646031.66999999</v>
      </c>
      <c r="AA407" s="23">
        <v>870235578.69172251</v>
      </c>
      <c r="AB407" s="9">
        <v>654589547</v>
      </c>
      <c r="AC407" s="9">
        <v>215646031.69172251</v>
      </c>
    </row>
    <row r="408" spans="1:29" x14ac:dyDescent="0.25">
      <c r="A408" s="7" t="s">
        <v>95</v>
      </c>
      <c r="B408" s="7" t="s">
        <v>48</v>
      </c>
      <c r="C408" s="7" t="s">
        <v>49</v>
      </c>
      <c r="D408" s="7" t="s">
        <v>813</v>
      </c>
      <c r="E408" s="9">
        <v>2486562809</v>
      </c>
      <c r="F408" s="9">
        <v>0</v>
      </c>
      <c r="G408" s="9">
        <v>14701952459</v>
      </c>
      <c r="H408" s="9">
        <v>1204476313</v>
      </c>
      <c r="I408" s="9">
        <v>0</v>
      </c>
      <c r="J408" s="9">
        <v>0</v>
      </c>
      <c r="K408" s="9">
        <v>18392991581</v>
      </c>
      <c r="L408" s="9">
        <v>244878813.00232983</v>
      </c>
      <c r="M408" s="9">
        <v>5865630.2289422322</v>
      </c>
      <c r="N408" s="9">
        <v>0</v>
      </c>
      <c r="O408" s="9">
        <v>0</v>
      </c>
      <c r="P408" s="9">
        <v>0</v>
      </c>
      <c r="Q408" s="9">
        <v>18643736024.231274</v>
      </c>
      <c r="R408" s="9">
        <v>2670007664</v>
      </c>
      <c r="S408" s="9">
        <v>0</v>
      </c>
      <c r="T408" s="9">
        <v>14701952459</v>
      </c>
      <c r="U408" s="23">
        <v>244878813.00232983</v>
      </c>
      <c r="V408" s="23">
        <v>1210341943.2289422</v>
      </c>
      <c r="W408" s="23">
        <v>0</v>
      </c>
      <c r="X408" s="23">
        <v>0</v>
      </c>
      <c r="Y408" s="9">
        <v>18827180879.231274</v>
      </c>
      <c r="Z408" s="9">
        <v>0</v>
      </c>
      <c r="AA408" s="23">
        <v>18827180879.231274</v>
      </c>
      <c r="AB408" s="9">
        <v>14701952459</v>
      </c>
      <c r="AC408" s="9">
        <v>4125228420.2312737</v>
      </c>
    </row>
    <row r="409" spans="1:29" x14ac:dyDescent="0.25">
      <c r="A409" s="7" t="s">
        <v>95</v>
      </c>
      <c r="B409" s="7" t="s">
        <v>48</v>
      </c>
      <c r="C409" s="7" t="s">
        <v>814</v>
      </c>
      <c r="D409" s="7" t="s">
        <v>815</v>
      </c>
      <c r="E409" s="9">
        <v>685983</v>
      </c>
      <c r="F409" s="9">
        <v>0</v>
      </c>
      <c r="G409" s="9">
        <v>0</v>
      </c>
      <c r="H409" s="9">
        <v>1171666</v>
      </c>
      <c r="I409" s="9">
        <v>0</v>
      </c>
      <c r="J409" s="9">
        <v>0</v>
      </c>
      <c r="K409" s="9">
        <v>1857649</v>
      </c>
      <c r="L409" s="9">
        <v>1406352.9193115393</v>
      </c>
      <c r="M409" s="9">
        <v>-365530.34192936774</v>
      </c>
      <c r="N409" s="9">
        <v>0</v>
      </c>
      <c r="O409" s="9">
        <v>0</v>
      </c>
      <c r="P409" s="9">
        <v>0</v>
      </c>
      <c r="Q409" s="9">
        <v>2898471.5773821715</v>
      </c>
      <c r="R409" s="9">
        <v>2715727</v>
      </c>
      <c r="S409" s="9">
        <v>0</v>
      </c>
      <c r="T409" s="9">
        <v>0</v>
      </c>
      <c r="U409" s="23">
        <v>1406352.9193115393</v>
      </c>
      <c r="V409" s="23">
        <v>806135.65807063226</v>
      </c>
      <c r="W409" s="23">
        <v>0</v>
      </c>
      <c r="X409" s="23">
        <v>0</v>
      </c>
      <c r="Y409" s="9">
        <v>4928215.5773821715</v>
      </c>
      <c r="Z409" s="9">
        <v>0</v>
      </c>
      <c r="AA409" s="23">
        <v>4928215.5773821715</v>
      </c>
      <c r="AB409" s="9">
        <v>0</v>
      </c>
      <c r="AC409" s="9">
        <v>4928215.5773821715</v>
      </c>
    </row>
    <row r="410" spans="1:29" x14ac:dyDescent="0.25">
      <c r="A410" s="7" t="s">
        <v>95</v>
      </c>
      <c r="B410" s="7" t="s">
        <v>48</v>
      </c>
      <c r="C410" s="7" t="s">
        <v>816</v>
      </c>
      <c r="D410" s="7" t="s">
        <v>817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16360</v>
      </c>
      <c r="M410" s="9">
        <v>0</v>
      </c>
      <c r="N410" s="9">
        <v>0</v>
      </c>
      <c r="O410" s="9">
        <v>0</v>
      </c>
      <c r="P410" s="9">
        <v>0</v>
      </c>
      <c r="Q410" s="9">
        <v>16360</v>
      </c>
      <c r="R410" s="9">
        <v>16590</v>
      </c>
      <c r="S410" s="9">
        <v>0</v>
      </c>
      <c r="T410" s="9">
        <v>0</v>
      </c>
      <c r="U410" s="23">
        <v>16360</v>
      </c>
      <c r="V410" s="23">
        <v>0</v>
      </c>
      <c r="W410" s="23">
        <v>0</v>
      </c>
      <c r="X410" s="23">
        <v>0</v>
      </c>
      <c r="Y410" s="9">
        <v>32950</v>
      </c>
      <c r="Z410" s="9">
        <v>0</v>
      </c>
      <c r="AA410" s="23">
        <v>32950</v>
      </c>
      <c r="AB410" s="9">
        <v>0</v>
      </c>
      <c r="AC410" s="9">
        <v>32950</v>
      </c>
    </row>
    <row r="411" spans="1:29" x14ac:dyDescent="0.25">
      <c r="A411" s="7" t="s">
        <v>95</v>
      </c>
      <c r="B411" s="7" t="s">
        <v>48</v>
      </c>
      <c r="C411" s="7" t="s">
        <v>818</v>
      </c>
      <c r="D411" s="7" t="s">
        <v>819</v>
      </c>
      <c r="E411" s="9">
        <v>4732776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4732776</v>
      </c>
      <c r="L411" s="9">
        <v>25244494.722165283</v>
      </c>
      <c r="M411" s="9">
        <v>0</v>
      </c>
      <c r="N411" s="9">
        <v>0</v>
      </c>
      <c r="O411" s="9">
        <v>0</v>
      </c>
      <c r="P411" s="9">
        <v>0</v>
      </c>
      <c r="Q411" s="9">
        <v>29977270.722165283</v>
      </c>
      <c r="R411" s="9">
        <v>962808</v>
      </c>
      <c r="S411" s="9">
        <v>0</v>
      </c>
      <c r="T411" s="9">
        <v>0</v>
      </c>
      <c r="U411" s="23">
        <v>25244494.722165283</v>
      </c>
      <c r="V411" s="23">
        <v>0</v>
      </c>
      <c r="W411" s="23">
        <v>0</v>
      </c>
      <c r="X411" s="23">
        <v>0</v>
      </c>
      <c r="Y411" s="9">
        <v>26207302.722165283</v>
      </c>
      <c r="Z411" s="9">
        <v>0</v>
      </c>
      <c r="AA411" s="23">
        <v>26207302.722165283</v>
      </c>
      <c r="AB411" s="9">
        <v>0</v>
      </c>
      <c r="AC411" s="9">
        <v>26207302.722165283</v>
      </c>
    </row>
    <row r="412" spans="1:29" x14ac:dyDescent="0.25">
      <c r="A412" s="7" t="s">
        <v>95</v>
      </c>
      <c r="B412" s="7" t="s">
        <v>48</v>
      </c>
      <c r="C412" s="7" t="s">
        <v>820</v>
      </c>
      <c r="D412" s="7" t="s">
        <v>821</v>
      </c>
      <c r="E412" s="9">
        <v>42219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42219</v>
      </c>
      <c r="L412" s="9">
        <v>1774297.561565517</v>
      </c>
      <c r="M412" s="9">
        <v>0</v>
      </c>
      <c r="N412" s="9">
        <v>0</v>
      </c>
      <c r="O412" s="9">
        <v>0</v>
      </c>
      <c r="P412" s="9">
        <v>0</v>
      </c>
      <c r="Q412" s="9">
        <v>1816516.561565517</v>
      </c>
      <c r="R412" s="9">
        <v>0</v>
      </c>
      <c r="S412" s="9">
        <v>0</v>
      </c>
      <c r="T412" s="9">
        <v>0</v>
      </c>
      <c r="U412" s="23">
        <v>1774297.561565517</v>
      </c>
      <c r="V412" s="23">
        <v>0</v>
      </c>
      <c r="W412" s="23">
        <v>0</v>
      </c>
      <c r="X412" s="23">
        <v>0</v>
      </c>
      <c r="Y412" s="9">
        <v>1774297.561565517</v>
      </c>
      <c r="Z412" s="9">
        <v>0</v>
      </c>
      <c r="AA412" s="23">
        <v>1774297.561565517</v>
      </c>
      <c r="AB412" s="9">
        <v>0</v>
      </c>
      <c r="AC412" s="9">
        <v>1774297.561565517</v>
      </c>
    </row>
    <row r="413" spans="1:29" x14ac:dyDescent="0.25">
      <c r="A413" s="7" t="s">
        <v>95</v>
      </c>
      <c r="B413" s="7" t="s">
        <v>48</v>
      </c>
      <c r="C413" s="7" t="s">
        <v>822</v>
      </c>
      <c r="D413" s="7" t="s">
        <v>823</v>
      </c>
      <c r="E413" s="9">
        <v>691226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691226</v>
      </c>
      <c r="L413" s="9">
        <v>114187.0017520152</v>
      </c>
      <c r="M413" s="9">
        <v>0</v>
      </c>
      <c r="N413" s="9">
        <v>0</v>
      </c>
      <c r="O413" s="9">
        <v>0</v>
      </c>
      <c r="P413" s="9">
        <v>0</v>
      </c>
      <c r="Q413" s="9">
        <v>805413.0017520152</v>
      </c>
      <c r="R413" s="9">
        <v>17267948</v>
      </c>
      <c r="S413" s="9">
        <v>0</v>
      </c>
      <c r="T413" s="9">
        <v>0</v>
      </c>
      <c r="U413" s="23">
        <v>114187.0017520152</v>
      </c>
      <c r="V413" s="23">
        <v>0</v>
      </c>
      <c r="W413" s="23">
        <v>0</v>
      </c>
      <c r="X413" s="23">
        <v>0</v>
      </c>
      <c r="Y413" s="9">
        <v>17382135.001752015</v>
      </c>
      <c r="Z413" s="9">
        <v>0</v>
      </c>
      <c r="AA413" s="23">
        <v>17382135.001752015</v>
      </c>
      <c r="AB413" s="9">
        <v>0</v>
      </c>
      <c r="AC413" s="9">
        <v>17382135.001752015</v>
      </c>
    </row>
    <row r="414" spans="1:29" x14ac:dyDescent="0.25">
      <c r="A414" s="7" t="s">
        <v>95</v>
      </c>
      <c r="B414" s="7" t="s">
        <v>48</v>
      </c>
      <c r="C414" s="7" t="s">
        <v>824</v>
      </c>
      <c r="D414" s="7" t="s">
        <v>825</v>
      </c>
      <c r="E414" s="9">
        <v>1024397</v>
      </c>
      <c r="F414" s="9">
        <v>0</v>
      </c>
      <c r="G414" s="9">
        <v>758594</v>
      </c>
      <c r="H414" s="9">
        <v>0</v>
      </c>
      <c r="I414" s="9">
        <v>0</v>
      </c>
      <c r="J414" s="9">
        <v>0</v>
      </c>
      <c r="K414" s="9">
        <v>1782991</v>
      </c>
      <c r="L414" s="9">
        <v>6237439.3637486901</v>
      </c>
      <c r="M414" s="9">
        <v>0</v>
      </c>
      <c r="N414" s="9">
        <v>0</v>
      </c>
      <c r="O414" s="9">
        <v>0</v>
      </c>
      <c r="P414" s="9">
        <v>0</v>
      </c>
      <c r="Q414" s="9">
        <v>8020430.3637486901</v>
      </c>
      <c r="R414" s="9">
        <v>1786228</v>
      </c>
      <c r="S414" s="9">
        <v>0</v>
      </c>
      <c r="T414" s="9">
        <v>758594</v>
      </c>
      <c r="U414" s="23">
        <v>6237439.3637486901</v>
      </c>
      <c r="V414" s="23">
        <v>0</v>
      </c>
      <c r="W414" s="23">
        <v>0</v>
      </c>
      <c r="X414" s="23">
        <v>0</v>
      </c>
      <c r="Y414" s="9">
        <v>8782261.3637486901</v>
      </c>
      <c r="Z414" s="9">
        <v>0</v>
      </c>
      <c r="AA414" s="23">
        <v>8782261.3637486901</v>
      </c>
      <c r="AB414" s="9">
        <v>0</v>
      </c>
      <c r="AC414" s="9">
        <v>8782261.3637486901</v>
      </c>
    </row>
    <row r="415" spans="1:29" x14ac:dyDescent="0.25">
      <c r="A415" s="7" t="s">
        <v>95</v>
      </c>
      <c r="B415" s="7" t="s">
        <v>48</v>
      </c>
      <c r="C415" s="7" t="s">
        <v>826</v>
      </c>
      <c r="D415" s="7" t="s">
        <v>827</v>
      </c>
      <c r="E415" s="9">
        <v>6933296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6933296</v>
      </c>
      <c r="L415" s="9">
        <v>-4.5648403465747833E-3</v>
      </c>
      <c r="M415" s="9">
        <v>0</v>
      </c>
      <c r="N415" s="9">
        <v>0</v>
      </c>
      <c r="O415" s="9">
        <v>0</v>
      </c>
      <c r="P415" s="9">
        <v>0</v>
      </c>
      <c r="Q415" s="9">
        <v>6933295.9954351597</v>
      </c>
      <c r="R415" s="9">
        <v>712012</v>
      </c>
      <c r="S415" s="9">
        <v>0</v>
      </c>
      <c r="T415" s="9">
        <v>0</v>
      </c>
      <c r="U415" s="23">
        <v>-4.5648403465747833E-3</v>
      </c>
      <c r="V415" s="23">
        <v>0</v>
      </c>
      <c r="W415" s="23">
        <v>0</v>
      </c>
      <c r="X415" s="23">
        <v>0</v>
      </c>
      <c r="Y415" s="9">
        <v>712011.99543515965</v>
      </c>
      <c r="Z415" s="9">
        <v>0</v>
      </c>
      <c r="AA415" s="23">
        <v>712011.99543515965</v>
      </c>
      <c r="AB415" s="9">
        <v>0</v>
      </c>
      <c r="AC415" s="9">
        <v>712011.99543515965</v>
      </c>
    </row>
    <row r="416" spans="1:29" x14ac:dyDescent="0.25">
      <c r="A416" s="7" t="s">
        <v>95</v>
      </c>
      <c r="B416" s="7" t="s">
        <v>48</v>
      </c>
      <c r="C416" s="7" t="s">
        <v>828</v>
      </c>
      <c r="D416" s="7" t="s">
        <v>829</v>
      </c>
      <c r="E416" s="9">
        <v>2781112</v>
      </c>
      <c r="F416" s="9">
        <v>0</v>
      </c>
      <c r="G416" s="9">
        <v>0</v>
      </c>
      <c r="H416" s="9">
        <v>1447802</v>
      </c>
      <c r="I416" s="9">
        <v>0</v>
      </c>
      <c r="J416" s="9">
        <v>0</v>
      </c>
      <c r="K416" s="9">
        <v>4228914</v>
      </c>
      <c r="L416" s="9">
        <v>10914452.914863285</v>
      </c>
      <c r="M416" s="9">
        <v>-628586.37776284106</v>
      </c>
      <c r="N416" s="9">
        <v>0</v>
      </c>
      <c r="O416" s="9">
        <v>0</v>
      </c>
      <c r="P416" s="9">
        <v>0</v>
      </c>
      <c r="Q416" s="9">
        <v>14514780.537100444</v>
      </c>
      <c r="R416" s="9">
        <v>8391045</v>
      </c>
      <c r="S416" s="9">
        <v>0</v>
      </c>
      <c r="T416" s="9">
        <v>0</v>
      </c>
      <c r="U416" s="23">
        <v>10914452.914863285</v>
      </c>
      <c r="V416" s="23">
        <v>819215.62223715894</v>
      </c>
      <c r="W416" s="23">
        <v>0</v>
      </c>
      <c r="X416" s="23">
        <v>0</v>
      </c>
      <c r="Y416" s="9">
        <v>20124713.537100442</v>
      </c>
      <c r="Z416" s="9">
        <v>0</v>
      </c>
      <c r="AA416" s="23">
        <v>20124713.537100442</v>
      </c>
      <c r="AB416" s="9">
        <v>0</v>
      </c>
      <c r="AC416" s="9">
        <v>20124713.537100442</v>
      </c>
    </row>
    <row r="417" spans="1:30" x14ac:dyDescent="0.25">
      <c r="A417" s="7" t="s">
        <v>95</v>
      </c>
      <c r="B417" s="7" t="s">
        <v>48</v>
      </c>
      <c r="C417" s="7" t="s">
        <v>830</v>
      </c>
      <c r="D417" s="7" t="s">
        <v>831</v>
      </c>
      <c r="E417" s="9">
        <v>13729556</v>
      </c>
      <c r="F417" s="9">
        <v>0</v>
      </c>
      <c r="G417" s="9">
        <v>0</v>
      </c>
      <c r="H417" s="9">
        <v>20109035</v>
      </c>
      <c r="I417" s="9">
        <v>0</v>
      </c>
      <c r="J417" s="9">
        <v>0</v>
      </c>
      <c r="K417" s="9">
        <v>33838591</v>
      </c>
      <c r="L417" s="9">
        <v>2799389.8085059337</v>
      </c>
      <c r="M417" s="9">
        <v>-4984278.2242281809</v>
      </c>
      <c r="N417" s="9">
        <v>0</v>
      </c>
      <c r="O417" s="9">
        <v>0</v>
      </c>
      <c r="P417" s="9">
        <v>0</v>
      </c>
      <c r="Q417" s="9">
        <v>31653702.584277757</v>
      </c>
      <c r="R417" s="9">
        <v>16041607</v>
      </c>
      <c r="S417" s="9">
        <v>0</v>
      </c>
      <c r="T417" s="9">
        <v>0</v>
      </c>
      <c r="U417" s="23">
        <v>2799389.8085059337</v>
      </c>
      <c r="V417" s="23">
        <v>15124756.775771819</v>
      </c>
      <c r="W417" s="23">
        <v>0</v>
      </c>
      <c r="X417" s="23">
        <v>0</v>
      </c>
      <c r="Y417" s="9">
        <v>33965753.584277749</v>
      </c>
      <c r="Z417" s="9">
        <v>0</v>
      </c>
      <c r="AA417" s="23">
        <v>33965753.584277749</v>
      </c>
      <c r="AB417" s="9">
        <v>0</v>
      </c>
      <c r="AC417" s="9">
        <v>33965753.584277749</v>
      </c>
    </row>
    <row r="418" spans="1:30" x14ac:dyDescent="0.25">
      <c r="A418" s="7" t="s">
        <v>95</v>
      </c>
      <c r="B418" s="7" t="s">
        <v>48</v>
      </c>
      <c r="C418" s="7" t="s">
        <v>832</v>
      </c>
      <c r="D418" s="7" t="s">
        <v>833</v>
      </c>
      <c r="E418" s="9">
        <v>4179082</v>
      </c>
      <c r="F418" s="9">
        <v>0</v>
      </c>
      <c r="G418" s="9">
        <v>0</v>
      </c>
      <c r="H418" s="9">
        <v>9256247</v>
      </c>
      <c r="I418" s="9">
        <v>0</v>
      </c>
      <c r="J418" s="9">
        <v>0</v>
      </c>
      <c r="K418" s="9">
        <v>13435329</v>
      </c>
      <c r="L418" s="9">
        <v>10086079.428846629</v>
      </c>
      <c r="M418" s="9">
        <v>33938.519818962603</v>
      </c>
      <c r="N418" s="9">
        <v>0</v>
      </c>
      <c r="O418" s="9">
        <v>0</v>
      </c>
      <c r="P418" s="9">
        <v>0</v>
      </c>
      <c r="Q418" s="9">
        <v>23555346.948665589</v>
      </c>
      <c r="R418" s="9">
        <v>12289362</v>
      </c>
      <c r="S418" s="9">
        <v>0</v>
      </c>
      <c r="T418" s="9">
        <v>0</v>
      </c>
      <c r="U418" s="23">
        <v>10086079.428846629</v>
      </c>
      <c r="V418" s="23">
        <v>9290185.5198189635</v>
      </c>
      <c r="W418" s="23">
        <v>0</v>
      </c>
      <c r="X418" s="23">
        <v>0</v>
      </c>
      <c r="Y418" s="9">
        <v>31665626.948665589</v>
      </c>
      <c r="Z418" s="9">
        <v>0</v>
      </c>
      <c r="AA418" s="23">
        <v>31665626.948665589</v>
      </c>
      <c r="AB418" s="9">
        <v>0</v>
      </c>
      <c r="AC418" s="9">
        <v>31665626.948665589</v>
      </c>
    </row>
    <row r="419" spans="1:30" x14ac:dyDescent="0.25">
      <c r="A419" s="7" t="s">
        <v>95</v>
      </c>
      <c r="B419" s="7" t="s">
        <v>48</v>
      </c>
      <c r="C419" s="7" t="s">
        <v>834</v>
      </c>
      <c r="D419" s="7" t="s">
        <v>835</v>
      </c>
      <c r="E419" s="9">
        <v>1761157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1761157</v>
      </c>
      <c r="L419" s="9">
        <v>6726063.1478194594</v>
      </c>
      <c r="M419" s="9">
        <v>0</v>
      </c>
      <c r="N419" s="9">
        <v>0</v>
      </c>
      <c r="O419" s="9">
        <v>0</v>
      </c>
      <c r="P419" s="9">
        <v>0</v>
      </c>
      <c r="Q419" s="9">
        <v>8487220.1478194594</v>
      </c>
      <c r="R419" s="9">
        <v>142963</v>
      </c>
      <c r="S419" s="9">
        <v>0</v>
      </c>
      <c r="T419" s="9">
        <v>0</v>
      </c>
      <c r="U419" s="23">
        <v>6726063.1478194594</v>
      </c>
      <c r="V419" s="23">
        <v>0</v>
      </c>
      <c r="W419" s="23">
        <v>0</v>
      </c>
      <c r="X419" s="23">
        <v>0</v>
      </c>
      <c r="Y419" s="9">
        <v>6869026.1478194594</v>
      </c>
      <c r="Z419" s="9">
        <v>0</v>
      </c>
      <c r="AA419" s="23">
        <v>6869026.1478194594</v>
      </c>
      <c r="AB419" s="9">
        <v>0</v>
      </c>
      <c r="AC419" s="9">
        <v>6869026.1478194594</v>
      </c>
    </row>
    <row r="420" spans="1:30" x14ac:dyDescent="0.25">
      <c r="A420" s="7" t="s">
        <v>95</v>
      </c>
      <c r="B420" s="7" t="s">
        <v>48</v>
      </c>
      <c r="C420" s="7" t="s">
        <v>836</v>
      </c>
      <c r="D420" s="7" t="s">
        <v>837</v>
      </c>
      <c r="E420" s="9">
        <v>16093</v>
      </c>
      <c r="F420" s="9">
        <v>0</v>
      </c>
      <c r="G420" s="9">
        <v>0</v>
      </c>
      <c r="H420" s="9">
        <v>20754</v>
      </c>
      <c r="I420" s="9">
        <v>0</v>
      </c>
      <c r="J420" s="9">
        <v>0</v>
      </c>
      <c r="K420" s="9">
        <v>36847</v>
      </c>
      <c r="L420" s="9">
        <v>2370.0177302487609</v>
      </c>
      <c r="M420" s="9">
        <v>-7949.1043436682194</v>
      </c>
      <c r="N420" s="9">
        <v>0</v>
      </c>
      <c r="O420" s="9">
        <v>0</v>
      </c>
      <c r="P420" s="9">
        <v>0</v>
      </c>
      <c r="Q420" s="9">
        <v>31267.913386580538</v>
      </c>
      <c r="R420" s="9">
        <v>3585</v>
      </c>
      <c r="S420" s="9">
        <v>0</v>
      </c>
      <c r="T420" s="9">
        <v>0</v>
      </c>
      <c r="U420" s="23">
        <v>2370.0177302487609</v>
      </c>
      <c r="V420" s="23">
        <v>12804.895656331781</v>
      </c>
      <c r="W420" s="23">
        <v>0</v>
      </c>
      <c r="X420" s="23">
        <v>0</v>
      </c>
      <c r="Y420" s="9">
        <v>18537.92338658054</v>
      </c>
      <c r="Z420" s="9">
        <v>39348.82</v>
      </c>
      <c r="AA420" s="23">
        <v>57886.743386580536</v>
      </c>
      <c r="AB420" s="9">
        <v>0</v>
      </c>
      <c r="AC420" s="9">
        <v>57886.743386580536</v>
      </c>
      <c r="AD420" s="36"/>
    </row>
    <row r="421" spans="1:30" x14ac:dyDescent="0.25">
      <c r="A421" s="7" t="s">
        <v>95</v>
      </c>
      <c r="B421" s="7" t="s">
        <v>48</v>
      </c>
      <c r="C421" s="7" t="s">
        <v>838</v>
      </c>
      <c r="D421" s="7" t="s">
        <v>839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7493193</v>
      </c>
      <c r="S421" s="9">
        <v>0</v>
      </c>
      <c r="T421" s="9">
        <v>0</v>
      </c>
      <c r="U421" s="23">
        <v>0</v>
      </c>
      <c r="V421" s="23">
        <v>0</v>
      </c>
      <c r="W421" s="23">
        <v>0</v>
      </c>
      <c r="X421" s="23">
        <v>0</v>
      </c>
      <c r="Y421" s="9">
        <v>7493193</v>
      </c>
      <c r="Z421" s="9">
        <v>0</v>
      </c>
      <c r="AA421" s="23">
        <v>7493193</v>
      </c>
      <c r="AB421" s="9">
        <v>0</v>
      </c>
      <c r="AC421" s="9">
        <v>7493193</v>
      </c>
    </row>
    <row r="422" spans="1:30" x14ac:dyDescent="0.25">
      <c r="A422" s="7" t="s">
        <v>95</v>
      </c>
      <c r="B422" s="7" t="s">
        <v>48</v>
      </c>
      <c r="C422" s="7" t="s">
        <v>840</v>
      </c>
      <c r="D422" s="7" t="s">
        <v>841</v>
      </c>
      <c r="E422" s="9">
        <v>32920574</v>
      </c>
      <c r="F422" s="9">
        <v>0</v>
      </c>
      <c r="G422" s="9">
        <v>0</v>
      </c>
      <c r="H422" s="9">
        <v>21633486</v>
      </c>
      <c r="I422" s="9">
        <v>0</v>
      </c>
      <c r="J422" s="9">
        <v>0</v>
      </c>
      <c r="K422" s="9">
        <v>54554060</v>
      </c>
      <c r="L422" s="9">
        <v>3662164.800270468</v>
      </c>
      <c r="M422" s="9">
        <v>-1847261.9243239313</v>
      </c>
      <c r="N422" s="9">
        <v>0</v>
      </c>
      <c r="O422" s="9">
        <v>0</v>
      </c>
      <c r="P422" s="9">
        <v>0</v>
      </c>
      <c r="Q422" s="9">
        <v>56368962.875946537</v>
      </c>
      <c r="R422" s="9">
        <v>65313425</v>
      </c>
      <c r="S422" s="9">
        <v>0</v>
      </c>
      <c r="T422" s="9">
        <v>0</v>
      </c>
      <c r="U422" s="23">
        <v>3662164.800270468</v>
      </c>
      <c r="V422" s="23">
        <v>19786224.075676069</v>
      </c>
      <c r="W422" s="23">
        <v>0</v>
      </c>
      <c r="X422" s="23">
        <v>0</v>
      </c>
      <c r="Y422" s="9">
        <v>88761813.875946537</v>
      </c>
      <c r="Z422" s="9">
        <v>0</v>
      </c>
      <c r="AA422" s="23">
        <v>88761813.875946537</v>
      </c>
      <c r="AB422" s="9">
        <v>0</v>
      </c>
      <c r="AC422" s="9">
        <v>88761813.875946537</v>
      </c>
    </row>
    <row r="423" spans="1:30" x14ac:dyDescent="0.25">
      <c r="A423" s="7" t="s">
        <v>95</v>
      </c>
      <c r="B423" s="7" t="s">
        <v>48</v>
      </c>
      <c r="C423" s="7" t="s">
        <v>842</v>
      </c>
      <c r="D423" s="7" t="s">
        <v>843</v>
      </c>
      <c r="E423" s="9">
        <v>319953876</v>
      </c>
      <c r="F423" s="9">
        <v>0</v>
      </c>
      <c r="G423" s="9">
        <v>460173748</v>
      </c>
      <c r="H423" s="9">
        <v>317893922</v>
      </c>
      <c r="I423" s="9">
        <v>0</v>
      </c>
      <c r="J423" s="9">
        <v>0</v>
      </c>
      <c r="K423" s="9">
        <v>1098021546</v>
      </c>
      <c r="L423" s="9">
        <v>61276521.545193851</v>
      </c>
      <c r="M423" s="9">
        <v>651772.01140569325</v>
      </c>
      <c r="N423" s="9">
        <v>0</v>
      </c>
      <c r="O423" s="9">
        <v>0</v>
      </c>
      <c r="P423" s="9">
        <v>0</v>
      </c>
      <c r="Q423" s="9">
        <v>1159949839.5565996</v>
      </c>
      <c r="R423" s="9">
        <v>947696291</v>
      </c>
      <c r="S423" s="9">
        <v>0</v>
      </c>
      <c r="T423" s="9">
        <v>460173748</v>
      </c>
      <c r="U423" s="23">
        <v>61276521.545193851</v>
      </c>
      <c r="V423" s="23">
        <v>318545694.01140571</v>
      </c>
      <c r="W423" s="23">
        <v>0</v>
      </c>
      <c r="X423" s="23">
        <v>0</v>
      </c>
      <c r="Y423" s="9">
        <v>1787692254.5565996</v>
      </c>
      <c r="Z423" s="9">
        <v>0</v>
      </c>
      <c r="AA423" s="23">
        <v>1787692254.5565996</v>
      </c>
      <c r="AB423" s="9">
        <v>75834071</v>
      </c>
      <c r="AC423" s="9">
        <v>1711858183.5565996</v>
      </c>
    </row>
    <row r="424" spans="1:30" x14ac:dyDescent="0.25">
      <c r="A424" s="7" t="s">
        <v>95</v>
      </c>
      <c r="B424" s="7" t="s">
        <v>48</v>
      </c>
      <c r="C424" s="7" t="s">
        <v>844</v>
      </c>
      <c r="D424" s="7" t="s">
        <v>845</v>
      </c>
      <c r="E424" s="9">
        <v>43589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43589</v>
      </c>
      <c r="L424" s="9">
        <v>123466.4220782617</v>
      </c>
      <c r="M424" s="9">
        <v>0</v>
      </c>
      <c r="N424" s="9">
        <v>0</v>
      </c>
      <c r="O424" s="9">
        <v>0</v>
      </c>
      <c r="P424" s="9">
        <v>0</v>
      </c>
      <c r="Q424" s="9">
        <v>167055.4220782617</v>
      </c>
      <c r="R424" s="9">
        <v>2805</v>
      </c>
      <c r="S424" s="9">
        <v>0</v>
      </c>
      <c r="T424" s="9">
        <v>0</v>
      </c>
      <c r="U424" s="23">
        <v>123466.4220782617</v>
      </c>
      <c r="V424" s="23">
        <v>0</v>
      </c>
      <c r="W424" s="23">
        <v>0</v>
      </c>
      <c r="X424" s="23">
        <v>0</v>
      </c>
      <c r="Y424" s="9">
        <v>126271.4220782617</v>
      </c>
      <c r="Z424" s="9">
        <v>0</v>
      </c>
      <c r="AA424" s="23">
        <v>126271.4220782617</v>
      </c>
      <c r="AB424" s="9">
        <v>0</v>
      </c>
      <c r="AC424" s="9">
        <v>126271.4220782617</v>
      </c>
    </row>
    <row r="425" spans="1:30" x14ac:dyDescent="0.25">
      <c r="A425" s="7" t="s">
        <v>95</v>
      </c>
      <c r="B425" s="7" t="s">
        <v>48</v>
      </c>
      <c r="C425" s="7" t="s">
        <v>846</v>
      </c>
      <c r="D425" s="7" t="s">
        <v>847</v>
      </c>
      <c r="E425" s="9">
        <v>3145959</v>
      </c>
      <c r="F425" s="9">
        <v>0</v>
      </c>
      <c r="G425" s="9">
        <v>0</v>
      </c>
      <c r="H425" s="9">
        <v>144264</v>
      </c>
      <c r="I425" s="9">
        <v>0</v>
      </c>
      <c r="J425" s="9">
        <v>0</v>
      </c>
      <c r="K425" s="9">
        <v>3290223</v>
      </c>
      <c r="L425" s="9">
        <v>0.16973640397191048</v>
      </c>
      <c r="M425" s="9">
        <v>-144264</v>
      </c>
      <c r="N425" s="9">
        <v>0</v>
      </c>
      <c r="O425" s="9">
        <v>0</v>
      </c>
      <c r="P425" s="9">
        <v>0</v>
      </c>
      <c r="Q425" s="9">
        <v>3145959.169736404</v>
      </c>
      <c r="R425" s="9">
        <v>2278562</v>
      </c>
      <c r="S425" s="9">
        <v>0</v>
      </c>
      <c r="T425" s="9">
        <v>0</v>
      </c>
      <c r="U425" s="23">
        <v>0.16973640397191048</v>
      </c>
      <c r="V425" s="23">
        <v>0</v>
      </c>
      <c r="W425" s="23">
        <v>0</v>
      </c>
      <c r="X425" s="23">
        <v>0</v>
      </c>
      <c r="Y425" s="9">
        <v>2278562.169736404</v>
      </c>
      <c r="Z425" s="9">
        <v>20133810.039999999</v>
      </c>
      <c r="AA425" s="23">
        <v>22412372.209736403</v>
      </c>
      <c r="AB425" s="9">
        <v>0</v>
      </c>
      <c r="AC425" s="9">
        <v>22412372.209736403</v>
      </c>
    </row>
    <row r="426" spans="1:30" x14ac:dyDescent="0.25">
      <c r="A426" s="7" t="s">
        <v>95</v>
      </c>
      <c r="B426" s="7" t="s">
        <v>48</v>
      </c>
      <c r="C426" s="7" t="s">
        <v>848</v>
      </c>
      <c r="D426" s="7" t="s">
        <v>849</v>
      </c>
      <c r="E426" s="9">
        <v>143538</v>
      </c>
      <c r="F426" s="9">
        <v>0</v>
      </c>
      <c r="G426" s="9">
        <v>270825</v>
      </c>
      <c r="H426" s="9">
        <v>6458</v>
      </c>
      <c r="I426" s="9">
        <v>0</v>
      </c>
      <c r="J426" s="9">
        <v>0</v>
      </c>
      <c r="K426" s="9">
        <v>420821</v>
      </c>
      <c r="L426" s="9">
        <v>1535351.3964785365</v>
      </c>
      <c r="M426" s="9">
        <v>-6458</v>
      </c>
      <c r="N426" s="9">
        <v>0</v>
      </c>
      <c r="O426" s="9">
        <v>0</v>
      </c>
      <c r="P426" s="9">
        <v>0</v>
      </c>
      <c r="Q426" s="9">
        <v>1949714.3964785365</v>
      </c>
      <c r="R426" s="9">
        <v>169066</v>
      </c>
      <c r="S426" s="9">
        <v>0</v>
      </c>
      <c r="T426" s="9">
        <v>270825</v>
      </c>
      <c r="U426" s="23">
        <v>1535351.3964785365</v>
      </c>
      <c r="V426" s="23">
        <v>0</v>
      </c>
      <c r="W426" s="23">
        <v>0</v>
      </c>
      <c r="X426" s="23">
        <v>0</v>
      </c>
      <c r="Y426" s="9">
        <v>1975242.3964785365</v>
      </c>
      <c r="Z426" s="9">
        <v>0</v>
      </c>
      <c r="AA426" s="23">
        <v>1975242.3964785365</v>
      </c>
      <c r="AB426" s="9">
        <v>0</v>
      </c>
      <c r="AC426" s="9">
        <v>1975242.3964785365</v>
      </c>
    </row>
    <row r="427" spans="1:30" x14ac:dyDescent="0.25">
      <c r="A427" s="7" t="s">
        <v>95</v>
      </c>
      <c r="B427" s="7" t="s">
        <v>48</v>
      </c>
      <c r="C427" s="7" t="s">
        <v>850</v>
      </c>
      <c r="D427" s="7" t="s">
        <v>851</v>
      </c>
      <c r="E427" s="9">
        <v>56119099</v>
      </c>
      <c r="F427" s="9">
        <v>0</v>
      </c>
      <c r="G427" s="9">
        <v>0</v>
      </c>
      <c r="H427" s="9">
        <v>30309327</v>
      </c>
      <c r="I427" s="9">
        <v>0</v>
      </c>
      <c r="J427" s="9">
        <v>0</v>
      </c>
      <c r="K427" s="9">
        <v>86428426</v>
      </c>
      <c r="L427" s="9">
        <v>18731038.518790707</v>
      </c>
      <c r="M427" s="9">
        <v>-1047228.5536444932</v>
      </c>
      <c r="N427" s="9">
        <v>0</v>
      </c>
      <c r="O427" s="9">
        <v>0</v>
      </c>
      <c r="P427" s="9">
        <v>0</v>
      </c>
      <c r="Q427" s="9">
        <v>104112235.96514621</v>
      </c>
      <c r="R427" s="9">
        <v>37856925</v>
      </c>
      <c r="S427" s="9">
        <v>0</v>
      </c>
      <c r="T427" s="9">
        <v>0</v>
      </c>
      <c r="U427" s="23">
        <v>18731038.518790707</v>
      </c>
      <c r="V427" s="23">
        <v>29262098.446355507</v>
      </c>
      <c r="W427" s="23">
        <v>0</v>
      </c>
      <c r="X427" s="23">
        <v>0</v>
      </c>
      <c r="Y427" s="9">
        <v>85850061.965146214</v>
      </c>
      <c r="Z427" s="9">
        <v>0</v>
      </c>
      <c r="AA427" s="23">
        <v>85850061.965146214</v>
      </c>
      <c r="AB427" s="9">
        <v>0</v>
      </c>
      <c r="AC427" s="9">
        <v>85850061.965146214</v>
      </c>
    </row>
    <row r="428" spans="1:30" x14ac:dyDescent="0.25">
      <c r="A428" s="7" t="s">
        <v>95</v>
      </c>
      <c r="B428" s="7" t="s">
        <v>48</v>
      </c>
      <c r="C428" s="7" t="s">
        <v>852</v>
      </c>
      <c r="D428" s="7" t="s">
        <v>853</v>
      </c>
      <c r="E428" s="9">
        <v>263822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263822</v>
      </c>
      <c r="L428" s="9">
        <v>2026708.0038598368</v>
      </c>
      <c r="M428" s="9">
        <v>0</v>
      </c>
      <c r="N428" s="9">
        <v>0</v>
      </c>
      <c r="O428" s="9">
        <v>0</v>
      </c>
      <c r="P428" s="9">
        <v>0</v>
      </c>
      <c r="Q428" s="9">
        <v>2290530.0038598366</v>
      </c>
      <c r="R428" s="9">
        <v>0</v>
      </c>
      <c r="S428" s="9">
        <v>0</v>
      </c>
      <c r="T428" s="9">
        <v>0</v>
      </c>
      <c r="U428" s="23">
        <v>2026708.0038598368</v>
      </c>
      <c r="V428" s="23">
        <v>0</v>
      </c>
      <c r="W428" s="23">
        <v>0</v>
      </c>
      <c r="X428" s="23">
        <v>0</v>
      </c>
      <c r="Y428" s="9">
        <v>2026708.0038598368</v>
      </c>
      <c r="Z428" s="9">
        <v>0</v>
      </c>
      <c r="AA428" s="23">
        <v>2026708.0038598368</v>
      </c>
      <c r="AB428" s="9">
        <v>0</v>
      </c>
      <c r="AC428" s="9">
        <v>2026708.0038598368</v>
      </c>
    </row>
    <row r="429" spans="1:30" x14ac:dyDescent="0.25">
      <c r="A429" s="7" t="s">
        <v>95</v>
      </c>
      <c r="B429" s="7" t="s">
        <v>48</v>
      </c>
      <c r="C429" s="7" t="s">
        <v>854</v>
      </c>
      <c r="D429" s="7" t="s">
        <v>855</v>
      </c>
      <c r="E429" s="9">
        <v>1075686</v>
      </c>
      <c r="F429" s="9">
        <v>0</v>
      </c>
      <c r="G429" s="9">
        <v>0</v>
      </c>
      <c r="H429" s="9">
        <v>696199</v>
      </c>
      <c r="I429" s="9">
        <v>0</v>
      </c>
      <c r="J429" s="9">
        <v>0</v>
      </c>
      <c r="K429" s="9">
        <v>1771885</v>
      </c>
      <c r="L429" s="9">
        <v>3372635.6260492187</v>
      </c>
      <c r="M429" s="9">
        <v>-244998.53157362156</v>
      </c>
      <c r="N429" s="9">
        <v>0</v>
      </c>
      <c r="O429" s="9">
        <v>0</v>
      </c>
      <c r="P429" s="9">
        <v>0</v>
      </c>
      <c r="Q429" s="9">
        <v>4899522.0944755971</v>
      </c>
      <c r="R429" s="9">
        <v>2837665</v>
      </c>
      <c r="S429" s="9">
        <v>0</v>
      </c>
      <c r="T429" s="9">
        <v>0</v>
      </c>
      <c r="U429" s="23">
        <v>3372635.6260492187</v>
      </c>
      <c r="V429" s="23">
        <v>451200.46842637844</v>
      </c>
      <c r="W429" s="23">
        <v>0</v>
      </c>
      <c r="X429" s="23">
        <v>0</v>
      </c>
      <c r="Y429" s="9">
        <v>6661501.0944755971</v>
      </c>
      <c r="Z429" s="9">
        <v>0</v>
      </c>
      <c r="AA429" s="23">
        <v>6661501.0944755971</v>
      </c>
      <c r="AB429" s="9">
        <v>0</v>
      </c>
      <c r="AC429" s="9">
        <v>6661501.0944755971</v>
      </c>
    </row>
    <row r="430" spans="1:30" x14ac:dyDescent="0.25">
      <c r="A430" s="7" t="s">
        <v>95</v>
      </c>
      <c r="B430" s="7" t="s">
        <v>48</v>
      </c>
      <c r="C430" s="7" t="s">
        <v>856</v>
      </c>
      <c r="D430" s="7" t="s">
        <v>857</v>
      </c>
      <c r="E430" s="9">
        <v>579314</v>
      </c>
      <c r="F430" s="9">
        <v>0</v>
      </c>
      <c r="G430" s="9">
        <v>0</v>
      </c>
      <c r="H430" s="9">
        <v>394373</v>
      </c>
      <c r="I430" s="9">
        <v>0</v>
      </c>
      <c r="J430" s="9">
        <v>0</v>
      </c>
      <c r="K430" s="9">
        <v>973687</v>
      </c>
      <c r="L430" s="9">
        <v>46611.108847816009</v>
      </c>
      <c r="M430" s="9">
        <v>-142538.89348925417</v>
      </c>
      <c r="N430" s="9">
        <v>0</v>
      </c>
      <c r="O430" s="9">
        <v>0</v>
      </c>
      <c r="P430" s="9">
        <v>0</v>
      </c>
      <c r="Q430" s="9">
        <v>877759.21535856184</v>
      </c>
      <c r="R430" s="9">
        <v>1599847</v>
      </c>
      <c r="S430" s="9">
        <v>0</v>
      </c>
      <c r="T430" s="9">
        <v>0</v>
      </c>
      <c r="U430" s="23">
        <v>46611.108847816009</v>
      </c>
      <c r="V430" s="23">
        <v>251834.10651074583</v>
      </c>
      <c r="W430" s="23">
        <v>0</v>
      </c>
      <c r="X430" s="23">
        <v>0</v>
      </c>
      <c r="Y430" s="9">
        <v>1884031.2153585618</v>
      </c>
      <c r="Z430" s="9">
        <v>0</v>
      </c>
      <c r="AA430" s="23">
        <v>1884031.2153585618</v>
      </c>
      <c r="AB430" s="9">
        <v>0</v>
      </c>
      <c r="AC430" s="9">
        <v>1884031.2153585618</v>
      </c>
      <c r="AD430" s="36"/>
    </row>
    <row r="431" spans="1:30" x14ac:dyDescent="0.25">
      <c r="A431" s="7" t="s">
        <v>95</v>
      </c>
      <c r="B431" s="7" t="s">
        <v>48</v>
      </c>
      <c r="C431" s="7" t="s">
        <v>858</v>
      </c>
      <c r="D431" s="7" t="s">
        <v>859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23">
        <v>0</v>
      </c>
      <c r="V431" s="23">
        <v>0</v>
      </c>
      <c r="W431" s="23">
        <v>0</v>
      </c>
      <c r="X431" s="23">
        <v>0</v>
      </c>
      <c r="Y431" s="9">
        <v>0</v>
      </c>
      <c r="Z431" s="9">
        <v>0</v>
      </c>
      <c r="AA431" s="23">
        <v>0</v>
      </c>
      <c r="AB431" s="9">
        <v>0</v>
      </c>
      <c r="AC431" s="9">
        <v>0</v>
      </c>
    </row>
    <row r="432" spans="1:30" x14ac:dyDescent="0.25">
      <c r="A432" s="7" t="s">
        <v>95</v>
      </c>
      <c r="B432" s="7" t="s">
        <v>48</v>
      </c>
      <c r="C432" s="7" t="s">
        <v>860</v>
      </c>
      <c r="D432" s="7" t="s">
        <v>861</v>
      </c>
      <c r="E432" s="9">
        <v>339588040</v>
      </c>
      <c r="F432" s="9">
        <v>0</v>
      </c>
      <c r="G432" s="9">
        <v>439269462</v>
      </c>
      <c r="H432" s="9">
        <v>194385670</v>
      </c>
      <c r="I432" s="9">
        <v>0</v>
      </c>
      <c r="J432" s="9">
        <v>0</v>
      </c>
      <c r="K432" s="9">
        <v>973243172</v>
      </c>
      <c r="L432" s="9">
        <v>38837351.866135716</v>
      </c>
      <c r="M432" s="9">
        <v>764172.83782917087</v>
      </c>
      <c r="N432" s="9">
        <v>0</v>
      </c>
      <c r="O432" s="9">
        <v>0</v>
      </c>
      <c r="P432" s="9">
        <v>0</v>
      </c>
      <c r="Q432" s="9">
        <v>1012844696.7039648</v>
      </c>
      <c r="R432" s="9">
        <v>787293401</v>
      </c>
      <c r="S432" s="9">
        <v>0</v>
      </c>
      <c r="T432" s="9">
        <v>439269462</v>
      </c>
      <c r="U432" s="23">
        <v>38837351.866135716</v>
      </c>
      <c r="V432" s="23">
        <v>195149842.83782917</v>
      </c>
      <c r="W432" s="23">
        <v>0</v>
      </c>
      <c r="X432" s="23">
        <v>0</v>
      </c>
      <c r="Y432" s="9">
        <v>1460550057.7039647</v>
      </c>
      <c r="Z432" s="9">
        <v>0</v>
      </c>
      <c r="AA432" s="23">
        <v>1460550057.7039647</v>
      </c>
      <c r="AB432" s="9">
        <v>739269462</v>
      </c>
      <c r="AC432" s="9">
        <v>721280595.70396471</v>
      </c>
    </row>
    <row r="433" spans="1:29" x14ac:dyDescent="0.25">
      <c r="A433" s="7" t="s">
        <v>95</v>
      </c>
      <c r="B433" s="7" t="s">
        <v>48</v>
      </c>
      <c r="C433" s="7" t="s">
        <v>862</v>
      </c>
      <c r="D433" s="7" t="s">
        <v>863</v>
      </c>
      <c r="E433" s="9">
        <v>172474820</v>
      </c>
      <c r="F433" s="9">
        <v>0</v>
      </c>
      <c r="G433" s="9">
        <v>116743167</v>
      </c>
      <c r="H433" s="9">
        <v>63192179</v>
      </c>
      <c r="I433" s="9">
        <v>0</v>
      </c>
      <c r="J433" s="9">
        <v>0</v>
      </c>
      <c r="K433" s="9">
        <v>352410166</v>
      </c>
      <c r="L433" s="9">
        <v>12376815.483561575</v>
      </c>
      <c r="M433" s="9">
        <v>181955.33790552701</v>
      </c>
      <c r="N433" s="9">
        <v>0</v>
      </c>
      <c r="O433" s="9">
        <v>0</v>
      </c>
      <c r="P433" s="9">
        <v>0</v>
      </c>
      <c r="Q433" s="9">
        <v>364968936.8214671</v>
      </c>
      <c r="R433" s="9">
        <v>158356303</v>
      </c>
      <c r="S433" s="9">
        <v>0</v>
      </c>
      <c r="T433" s="9">
        <v>116743167</v>
      </c>
      <c r="U433" s="23">
        <v>12376815.483561575</v>
      </c>
      <c r="V433" s="23">
        <v>63374134.337905526</v>
      </c>
      <c r="W433" s="23">
        <v>0</v>
      </c>
      <c r="X433" s="23">
        <v>0</v>
      </c>
      <c r="Y433" s="9">
        <v>350850419.8214671</v>
      </c>
      <c r="Z433" s="9">
        <v>0</v>
      </c>
      <c r="AA433" s="23">
        <v>350850419.8214671</v>
      </c>
      <c r="AB433" s="9">
        <v>0</v>
      </c>
      <c r="AC433" s="9">
        <v>350850419.8214671</v>
      </c>
    </row>
    <row r="434" spans="1:29" x14ac:dyDescent="0.25">
      <c r="A434" s="7" t="s">
        <v>95</v>
      </c>
      <c r="B434" s="7" t="s">
        <v>48</v>
      </c>
      <c r="C434" s="7" t="s">
        <v>864</v>
      </c>
      <c r="D434" s="7" t="s">
        <v>865</v>
      </c>
      <c r="E434" s="9">
        <v>2934455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2934455</v>
      </c>
      <c r="L434" s="9">
        <v>3.0482150614261627E-3</v>
      </c>
      <c r="M434" s="9">
        <v>0</v>
      </c>
      <c r="N434" s="9">
        <v>0</v>
      </c>
      <c r="O434" s="9">
        <v>0</v>
      </c>
      <c r="P434" s="9">
        <v>0</v>
      </c>
      <c r="Q434" s="9">
        <v>2934455.0030482151</v>
      </c>
      <c r="R434" s="9">
        <v>543407</v>
      </c>
      <c r="S434" s="9">
        <v>0</v>
      </c>
      <c r="T434" s="9">
        <v>0</v>
      </c>
      <c r="U434" s="23">
        <v>3.0482150614261627E-3</v>
      </c>
      <c r="V434" s="23">
        <v>0</v>
      </c>
      <c r="W434" s="23">
        <v>0</v>
      </c>
      <c r="X434" s="23">
        <v>0</v>
      </c>
      <c r="Y434" s="9">
        <v>543407.00304821506</v>
      </c>
      <c r="Z434" s="9">
        <v>0</v>
      </c>
      <c r="AA434" s="23">
        <v>543407.00304821506</v>
      </c>
      <c r="AB434" s="9">
        <v>0</v>
      </c>
      <c r="AC434" s="9">
        <v>543407.00304821506</v>
      </c>
    </row>
    <row r="435" spans="1:29" x14ac:dyDescent="0.25">
      <c r="A435" s="7" t="s">
        <v>95</v>
      </c>
      <c r="B435" s="7" t="s">
        <v>48</v>
      </c>
      <c r="C435" s="7" t="s">
        <v>866</v>
      </c>
      <c r="D435" s="7" t="s">
        <v>867</v>
      </c>
      <c r="E435" s="9">
        <v>704075</v>
      </c>
      <c r="F435" s="9">
        <v>0</v>
      </c>
      <c r="G435" s="9">
        <v>0</v>
      </c>
      <c r="H435" s="9">
        <v>1009052</v>
      </c>
      <c r="I435" s="9">
        <v>0</v>
      </c>
      <c r="J435" s="9">
        <v>0</v>
      </c>
      <c r="K435" s="9">
        <v>1713127</v>
      </c>
      <c r="L435" s="9">
        <v>220651.5857529752</v>
      </c>
      <c r="M435" s="9">
        <v>9057.6931881784276</v>
      </c>
      <c r="N435" s="9">
        <v>0</v>
      </c>
      <c r="O435" s="9">
        <v>0</v>
      </c>
      <c r="P435" s="9">
        <v>0</v>
      </c>
      <c r="Q435" s="9">
        <v>1942836.2789411535</v>
      </c>
      <c r="R435" s="9">
        <v>3553795</v>
      </c>
      <c r="S435" s="9">
        <v>0</v>
      </c>
      <c r="T435" s="9">
        <v>0</v>
      </c>
      <c r="U435" s="23">
        <v>220651.5857529752</v>
      </c>
      <c r="V435" s="23">
        <v>1018109.6931881785</v>
      </c>
      <c r="W435" s="23">
        <v>0</v>
      </c>
      <c r="X435" s="23">
        <v>0</v>
      </c>
      <c r="Y435" s="9">
        <v>4792556.2789411535</v>
      </c>
      <c r="Z435" s="9">
        <v>0</v>
      </c>
      <c r="AA435" s="23">
        <v>4792556.2789411535</v>
      </c>
      <c r="AB435" s="9">
        <v>0</v>
      </c>
      <c r="AC435" s="9">
        <v>4792556.2789411535</v>
      </c>
    </row>
    <row r="436" spans="1:29" x14ac:dyDescent="0.25">
      <c r="A436" s="7" t="s">
        <v>95</v>
      </c>
      <c r="B436" s="7" t="s">
        <v>48</v>
      </c>
      <c r="C436" s="7" t="s">
        <v>868</v>
      </c>
      <c r="D436" s="7" t="s">
        <v>869</v>
      </c>
      <c r="E436" s="9">
        <v>3804590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3804590</v>
      </c>
      <c r="L436" s="9">
        <v>527264.27757268585</v>
      </c>
      <c r="M436" s="9">
        <v>19209.428910442643</v>
      </c>
      <c r="N436" s="9">
        <v>0</v>
      </c>
      <c r="O436" s="9">
        <v>0</v>
      </c>
      <c r="P436" s="9">
        <v>0</v>
      </c>
      <c r="Q436" s="9">
        <v>4351063.7064831285</v>
      </c>
      <c r="R436" s="9">
        <v>5900764</v>
      </c>
      <c r="S436" s="9">
        <v>0</v>
      </c>
      <c r="T436" s="9">
        <v>0</v>
      </c>
      <c r="U436" s="23">
        <v>527264.27757268585</v>
      </c>
      <c r="V436" s="23">
        <v>19209.428910442643</v>
      </c>
      <c r="W436" s="23">
        <v>0</v>
      </c>
      <c r="X436" s="23">
        <v>0</v>
      </c>
      <c r="Y436" s="9">
        <v>6447237.7064831285</v>
      </c>
      <c r="Z436" s="9">
        <v>0</v>
      </c>
      <c r="AA436" s="23">
        <v>6447237.7064831285</v>
      </c>
      <c r="AB436" s="9">
        <v>0</v>
      </c>
      <c r="AC436" s="9">
        <v>6447237.7064831285</v>
      </c>
    </row>
    <row r="437" spans="1:29" x14ac:dyDescent="0.25">
      <c r="A437" s="7" t="s">
        <v>95</v>
      </c>
      <c r="B437" s="7" t="s">
        <v>48</v>
      </c>
      <c r="C437" s="7" t="s">
        <v>870</v>
      </c>
      <c r="D437" s="7" t="s">
        <v>871</v>
      </c>
      <c r="E437" s="9">
        <v>3749311</v>
      </c>
      <c r="F437" s="9">
        <v>0</v>
      </c>
      <c r="G437" s="9">
        <v>0</v>
      </c>
      <c r="H437" s="9">
        <v>3890490</v>
      </c>
      <c r="I437" s="9">
        <v>0</v>
      </c>
      <c r="J437" s="9">
        <v>0</v>
      </c>
      <c r="K437" s="9">
        <v>7639801</v>
      </c>
      <c r="L437" s="9">
        <v>7588977.5344875073</v>
      </c>
      <c r="M437" s="9">
        <v>-1297775.6937377928</v>
      </c>
      <c r="N437" s="9">
        <v>0</v>
      </c>
      <c r="O437" s="9">
        <v>0</v>
      </c>
      <c r="P437" s="9">
        <v>0</v>
      </c>
      <c r="Q437" s="9">
        <v>13931002.840749715</v>
      </c>
      <c r="R437" s="9">
        <v>2491343</v>
      </c>
      <c r="S437" s="9">
        <v>0</v>
      </c>
      <c r="T437" s="9">
        <v>0</v>
      </c>
      <c r="U437" s="23">
        <v>7588977.5344875073</v>
      </c>
      <c r="V437" s="23">
        <v>2592714.3062622072</v>
      </c>
      <c r="W437" s="23">
        <v>0</v>
      </c>
      <c r="X437" s="23">
        <v>0</v>
      </c>
      <c r="Y437" s="9">
        <v>12673034.840749715</v>
      </c>
      <c r="Z437" s="9">
        <v>0</v>
      </c>
      <c r="AA437" s="23">
        <v>12673034.840749715</v>
      </c>
      <c r="AB437" s="9">
        <v>0</v>
      </c>
      <c r="AC437" s="9">
        <v>12673034.840749715</v>
      </c>
    </row>
    <row r="438" spans="1:29" x14ac:dyDescent="0.25">
      <c r="A438" s="7" t="s">
        <v>95</v>
      </c>
      <c r="B438" s="7" t="s">
        <v>48</v>
      </c>
      <c r="C438" s="7" t="s">
        <v>872</v>
      </c>
      <c r="D438" s="7" t="s">
        <v>873</v>
      </c>
      <c r="E438" s="9">
        <v>501075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501075</v>
      </c>
      <c r="L438" s="9">
        <v>2330453.006501351</v>
      </c>
      <c r="M438" s="9">
        <v>0</v>
      </c>
      <c r="N438" s="9">
        <v>0</v>
      </c>
      <c r="O438" s="9">
        <v>0</v>
      </c>
      <c r="P438" s="9">
        <v>0</v>
      </c>
      <c r="Q438" s="9">
        <v>2831528.006501351</v>
      </c>
      <c r="R438" s="9">
        <v>0</v>
      </c>
      <c r="S438" s="9">
        <v>0</v>
      </c>
      <c r="T438" s="9">
        <v>0</v>
      </c>
      <c r="U438" s="23">
        <v>2330453.006501351</v>
      </c>
      <c r="V438" s="23">
        <v>0</v>
      </c>
      <c r="W438" s="23">
        <v>0</v>
      </c>
      <c r="X438" s="23">
        <v>0</v>
      </c>
      <c r="Y438" s="9">
        <v>2330453.006501351</v>
      </c>
      <c r="Z438" s="9">
        <v>0</v>
      </c>
      <c r="AA438" s="23">
        <v>2330453.006501351</v>
      </c>
      <c r="AB438" s="9">
        <v>0</v>
      </c>
      <c r="AC438" s="9">
        <v>2330453.006501351</v>
      </c>
    </row>
    <row r="439" spans="1:29" x14ac:dyDescent="0.25">
      <c r="A439" s="7" t="s">
        <v>95</v>
      </c>
      <c r="B439" s="7" t="s">
        <v>48</v>
      </c>
      <c r="C439" s="7" t="s">
        <v>874</v>
      </c>
      <c r="D439" s="7" t="s">
        <v>875</v>
      </c>
      <c r="E439" s="9">
        <v>967563</v>
      </c>
      <c r="F439" s="9">
        <v>0</v>
      </c>
      <c r="G439" s="9">
        <v>0</v>
      </c>
      <c r="H439" s="9">
        <v>860975</v>
      </c>
      <c r="I439" s="9">
        <v>0</v>
      </c>
      <c r="J439" s="9">
        <v>0</v>
      </c>
      <c r="K439" s="9">
        <v>1828538</v>
      </c>
      <c r="L439" s="9">
        <v>150341.97523082467</v>
      </c>
      <c r="M439" s="9">
        <v>-48699.064819574356</v>
      </c>
      <c r="N439" s="9">
        <v>0</v>
      </c>
      <c r="O439" s="9">
        <v>0</v>
      </c>
      <c r="P439" s="9">
        <v>0</v>
      </c>
      <c r="Q439" s="9">
        <v>1930180.9104112503</v>
      </c>
      <c r="R439" s="9">
        <v>1401905</v>
      </c>
      <c r="S439" s="9">
        <v>0</v>
      </c>
      <c r="T439" s="9">
        <v>0</v>
      </c>
      <c r="U439" s="23">
        <v>150341.97523082467</v>
      </c>
      <c r="V439" s="23">
        <v>812275.93518042564</v>
      </c>
      <c r="W439" s="23">
        <v>0</v>
      </c>
      <c r="X439" s="23">
        <v>0</v>
      </c>
      <c r="Y439" s="9">
        <v>2364522.9104112503</v>
      </c>
      <c r="Z439" s="9">
        <v>0</v>
      </c>
      <c r="AA439" s="23">
        <v>2364522.9104112503</v>
      </c>
      <c r="AB439" s="9">
        <v>0</v>
      </c>
      <c r="AC439" s="9">
        <v>2364522.9104112503</v>
      </c>
    </row>
    <row r="440" spans="1:29" x14ac:dyDescent="0.25">
      <c r="A440" s="7" t="s">
        <v>95</v>
      </c>
      <c r="B440" s="7" t="s">
        <v>48</v>
      </c>
      <c r="C440" s="7" t="s">
        <v>876</v>
      </c>
      <c r="D440" s="7" t="s">
        <v>877</v>
      </c>
      <c r="E440" s="9">
        <v>267701</v>
      </c>
      <c r="F440" s="9">
        <v>0</v>
      </c>
      <c r="G440" s="9">
        <v>0</v>
      </c>
      <c r="H440" s="9">
        <v>313712</v>
      </c>
      <c r="I440" s="9">
        <v>0</v>
      </c>
      <c r="J440" s="9">
        <v>0</v>
      </c>
      <c r="K440" s="9">
        <v>581413</v>
      </c>
      <c r="L440" s="9">
        <v>36512.976984357927</v>
      </c>
      <c r="M440" s="9">
        <v>-116436.90301127371</v>
      </c>
      <c r="N440" s="9">
        <v>0</v>
      </c>
      <c r="O440" s="9">
        <v>0</v>
      </c>
      <c r="P440" s="9">
        <v>0</v>
      </c>
      <c r="Q440" s="9">
        <v>501489.07397308422</v>
      </c>
      <c r="R440" s="9">
        <v>401875</v>
      </c>
      <c r="S440" s="9">
        <v>0</v>
      </c>
      <c r="T440" s="9">
        <v>0</v>
      </c>
      <c r="U440" s="23">
        <v>36512.976984357927</v>
      </c>
      <c r="V440" s="23">
        <v>197275.09698872629</v>
      </c>
      <c r="W440" s="23">
        <v>0</v>
      </c>
      <c r="X440" s="23">
        <v>0</v>
      </c>
      <c r="Y440" s="9">
        <v>635663.07397308422</v>
      </c>
      <c r="Z440" s="9">
        <v>0</v>
      </c>
      <c r="AA440" s="23">
        <v>635663.07397308422</v>
      </c>
      <c r="AB440" s="9">
        <v>0</v>
      </c>
      <c r="AC440" s="9">
        <v>635663.07397308422</v>
      </c>
    </row>
    <row r="441" spans="1:29" x14ac:dyDescent="0.25">
      <c r="A441" s="7" t="s">
        <v>95</v>
      </c>
      <c r="B441" s="7" t="s">
        <v>48</v>
      </c>
      <c r="C441" s="7" t="s">
        <v>878</v>
      </c>
      <c r="D441" s="7" t="s">
        <v>879</v>
      </c>
      <c r="E441" s="9">
        <v>8483139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8483139</v>
      </c>
      <c r="L441" s="9">
        <v>0.11088806390762329</v>
      </c>
      <c r="M441" s="9">
        <v>0</v>
      </c>
      <c r="N441" s="9">
        <v>0</v>
      </c>
      <c r="O441" s="9">
        <v>0</v>
      </c>
      <c r="P441" s="9">
        <v>0</v>
      </c>
      <c r="Q441" s="9">
        <v>8483139.1108880639</v>
      </c>
      <c r="R441" s="9">
        <v>5910189</v>
      </c>
      <c r="S441" s="9">
        <v>0</v>
      </c>
      <c r="T441" s="9">
        <v>0</v>
      </c>
      <c r="U441" s="23">
        <v>0.11088806390762329</v>
      </c>
      <c r="V441" s="23">
        <v>0</v>
      </c>
      <c r="W441" s="23">
        <v>0</v>
      </c>
      <c r="X441" s="23">
        <v>0</v>
      </c>
      <c r="Y441" s="9">
        <v>5910189.1108880639</v>
      </c>
      <c r="Z441" s="9">
        <v>0</v>
      </c>
      <c r="AA441" s="23">
        <v>5910189.1108880639</v>
      </c>
      <c r="AB441" s="9">
        <v>0</v>
      </c>
      <c r="AC441" s="9">
        <v>5910189.1108880639</v>
      </c>
    </row>
    <row r="442" spans="1:29" x14ac:dyDescent="0.25">
      <c r="A442" s="7" t="s">
        <v>95</v>
      </c>
      <c r="B442" s="7" t="s">
        <v>48</v>
      </c>
      <c r="C442" s="7" t="s">
        <v>880</v>
      </c>
      <c r="D442" s="7" t="s">
        <v>881</v>
      </c>
      <c r="E442" s="9">
        <v>188735120</v>
      </c>
      <c r="F442" s="9">
        <v>0</v>
      </c>
      <c r="G442" s="9">
        <v>387836626</v>
      </c>
      <c r="H442" s="9">
        <v>217169842</v>
      </c>
      <c r="I442" s="9">
        <v>0</v>
      </c>
      <c r="J442" s="9">
        <v>0</v>
      </c>
      <c r="K442" s="9">
        <v>793741588</v>
      </c>
      <c r="L442" s="9">
        <v>44747277.374630332</v>
      </c>
      <c r="M442" s="9">
        <v>1216630.0293593742</v>
      </c>
      <c r="N442" s="9">
        <v>0</v>
      </c>
      <c r="O442" s="9">
        <v>0</v>
      </c>
      <c r="P442" s="9">
        <v>0</v>
      </c>
      <c r="Q442" s="9">
        <v>839705495.40398967</v>
      </c>
      <c r="R442" s="9">
        <v>758174211</v>
      </c>
      <c r="S442" s="9">
        <v>0</v>
      </c>
      <c r="T442" s="9">
        <v>387836626</v>
      </c>
      <c r="U442" s="23">
        <v>44747277.374630332</v>
      </c>
      <c r="V442" s="23">
        <v>218386472.02935937</v>
      </c>
      <c r="W442" s="23">
        <v>0</v>
      </c>
      <c r="X442" s="23">
        <v>0</v>
      </c>
      <c r="Y442" s="9">
        <v>1409144586.4039898</v>
      </c>
      <c r="Z442" s="9">
        <v>0</v>
      </c>
      <c r="AA442" s="23">
        <v>1409144586.4039898</v>
      </c>
      <c r="AB442" s="9">
        <v>72639</v>
      </c>
      <c r="AC442" s="9">
        <v>1409071947.4039898</v>
      </c>
    </row>
    <row r="443" spans="1:29" x14ac:dyDescent="0.25">
      <c r="A443" s="7" t="s">
        <v>95</v>
      </c>
      <c r="B443" s="7" t="s">
        <v>48</v>
      </c>
      <c r="C443" s="7" t="s">
        <v>882</v>
      </c>
      <c r="D443" s="7" t="s">
        <v>883</v>
      </c>
      <c r="E443" s="9">
        <v>3475237</v>
      </c>
      <c r="F443" s="9">
        <v>0</v>
      </c>
      <c r="G443" s="9">
        <v>0</v>
      </c>
      <c r="H443" s="9">
        <v>16596157</v>
      </c>
      <c r="I443" s="9">
        <v>0</v>
      </c>
      <c r="J443" s="9">
        <v>0</v>
      </c>
      <c r="K443" s="9">
        <v>20071394</v>
      </c>
      <c r="L443" s="9">
        <v>1414799.1378727052</v>
      </c>
      <c r="M443" s="9">
        <v>-8952171.4606737755</v>
      </c>
      <c r="N443" s="9">
        <v>0</v>
      </c>
      <c r="O443" s="9">
        <v>0</v>
      </c>
      <c r="P443" s="9">
        <v>0</v>
      </c>
      <c r="Q443" s="9">
        <v>12534021.677198928</v>
      </c>
      <c r="R443" s="9">
        <v>1350053</v>
      </c>
      <c r="S443" s="9">
        <v>0</v>
      </c>
      <c r="T443" s="9">
        <v>0</v>
      </c>
      <c r="U443" s="23">
        <v>1414799.1378727052</v>
      </c>
      <c r="V443" s="23">
        <v>7643985.5393262245</v>
      </c>
      <c r="W443" s="23">
        <v>0</v>
      </c>
      <c r="X443" s="23">
        <v>0</v>
      </c>
      <c r="Y443" s="9">
        <v>10408837.67719893</v>
      </c>
      <c r="Z443" s="9">
        <v>0</v>
      </c>
      <c r="AA443" s="23">
        <v>10408837.67719893</v>
      </c>
      <c r="AB443" s="9">
        <v>0</v>
      </c>
      <c r="AC443" s="9">
        <v>10408837.67719893</v>
      </c>
    </row>
    <row r="444" spans="1:29" x14ac:dyDescent="0.25">
      <c r="A444" s="7" t="s">
        <v>95</v>
      </c>
      <c r="B444" s="7" t="s">
        <v>48</v>
      </c>
      <c r="C444" s="7" t="s">
        <v>884</v>
      </c>
      <c r="D444" s="7" t="s">
        <v>885</v>
      </c>
      <c r="E444" s="9">
        <v>6216773</v>
      </c>
      <c r="F444" s="9">
        <v>0</v>
      </c>
      <c r="G444" s="9">
        <v>1335924</v>
      </c>
      <c r="H444" s="9">
        <v>2536714</v>
      </c>
      <c r="I444" s="9">
        <v>0</v>
      </c>
      <c r="J444" s="9">
        <v>0</v>
      </c>
      <c r="K444" s="9">
        <v>10089411</v>
      </c>
      <c r="L444" s="9">
        <v>29007029.698033404</v>
      </c>
      <c r="M444" s="9">
        <v>-1871364.6632180661</v>
      </c>
      <c r="N444" s="9">
        <v>0</v>
      </c>
      <c r="O444" s="9">
        <v>0</v>
      </c>
      <c r="P444" s="9">
        <v>0</v>
      </c>
      <c r="Q444" s="9">
        <v>37225076.034815341</v>
      </c>
      <c r="R444" s="9">
        <v>7179658</v>
      </c>
      <c r="S444" s="9">
        <v>0</v>
      </c>
      <c r="T444" s="9">
        <v>1335924</v>
      </c>
      <c r="U444" s="23">
        <v>29007029.698033404</v>
      </c>
      <c r="V444" s="23">
        <v>665349.3367819339</v>
      </c>
      <c r="W444" s="23">
        <v>0</v>
      </c>
      <c r="X444" s="23">
        <v>0</v>
      </c>
      <c r="Y444" s="9">
        <v>38187961.034815341</v>
      </c>
      <c r="Z444" s="9">
        <v>0</v>
      </c>
      <c r="AA444" s="23">
        <v>38187961.034815341</v>
      </c>
      <c r="AB444" s="9">
        <v>0</v>
      </c>
      <c r="AC444" s="9">
        <v>38187961.034815341</v>
      </c>
    </row>
    <row r="445" spans="1:29" x14ac:dyDescent="0.25">
      <c r="A445" s="7" t="s">
        <v>95</v>
      </c>
      <c r="B445" s="7" t="s">
        <v>48</v>
      </c>
      <c r="C445" s="7" t="s">
        <v>886</v>
      </c>
      <c r="D445" s="7" t="s">
        <v>887</v>
      </c>
      <c r="E445" s="9">
        <v>208374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208374</v>
      </c>
      <c r="L445" s="9">
        <v>925454.54383465368</v>
      </c>
      <c r="M445" s="9">
        <v>0</v>
      </c>
      <c r="N445" s="9">
        <v>0</v>
      </c>
      <c r="O445" s="9">
        <v>0</v>
      </c>
      <c r="P445" s="9">
        <v>0</v>
      </c>
      <c r="Q445" s="9">
        <v>1133828.5438346537</v>
      </c>
      <c r="R445" s="9">
        <v>186032</v>
      </c>
      <c r="S445" s="9">
        <v>0</v>
      </c>
      <c r="T445" s="9">
        <v>0</v>
      </c>
      <c r="U445" s="23">
        <v>925454.54383465368</v>
      </c>
      <c r="V445" s="23">
        <v>0</v>
      </c>
      <c r="W445" s="23">
        <v>0</v>
      </c>
      <c r="X445" s="23">
        <v>0</v>
      </c>
      <c r="Y445" s="9">
        <v>1111486.5438346537</v>
      </c>
      <c r="Z445" s="9">
        <v>0</v>
      </c>
      <c r="AA445" s="23">
        <v>1111486.5438346537</v>
      </c>
      <c r="AB445" s="9">
        <v>0</v>
      </c>
      <c r="AC445" s="9">
        <v>1111486.5438346537</v>
      </c>
    </row>
    <row r="446" spans="1:29" x14ac:dyDescent="0.25">
      <c r="A446" s="7" t="s">
        <v>95</v>
      </c>
      <c r="B446" s="7" t="s">
        <v>48</v>
      </c>
      <c r="C446" s="7" t="s">
        <v>888</v>
      </c>
      <c r="D446" s="7" t="s">
        <v>889</v>
      </c>
      <c r="E446" s="9">
        <v>205651</v>
      </c>
      <c r="F446" s="9">
        <v>0</v>
      </c>
      <c r="G446" s="9">
        <v>0</v>
      </c>
      <c r="H446" s="9">
        <v>403084</v>
      </c>
      <c r="I446" s="9">
        <v>0</v>
      </c>
      <c r="J446" s="9">
        <v>0</v>
      </c>
      <c r="K446" s="9">
        <v>608735</v>
      </c>
      <c r="L446" s="9">
        <v>265550.59088875516</v>
      </c>
      <c r="M446" s="9">
        <v>-112926.48255175701</v>
      </c>
      <c r="N446" s="9">
        <v>0</v>
      </c>
      <c r="O446" s="9">
        <v>0</v>
      </c>
      <c r="P446" s="9">
        <v>0</v>
      </c>
      <c r="Q446" s="9">
        <v>761359.10833699815</v>
      </c>
      <c r="R446" s="9">
        <v>228837</v>
      </c>
      <c r="S446" s="9">
        <v>0</v>
      </c>
      <c r="T446" s="9">
        <v>0</v>
      </c>
      <c r="U446" s="23">
        <v>265550.59088875516</v>
      </c>
      <c r="V446" s="23">
        <v>290157.51744824299</v>
      </c>
      <c r="W446" s="23">
        <v>0</v>
      </c>
      <c r="X446" s="23">
        <v>0</v>
      </c>
      <c r="Y446" s="9">
        <v>784545.10833699815</v>
      </c>
      <c r="Z446" s="9">
        <v>0</v>
      </c>
      <c r="AA446" s="23">
        <v>784545.10833699815</v>
      </c>
      <c r="AB446" s="9">
        <v>0</v>
      </c>
      <c r="AC446" s="9">
        <v>784545.10833699815</v>
      </c>
    </row>
    <row r="447" spans="1:29" x14ac:dyDescent="0.25">
      <c r="A447" s="7" t="s">
        <v>95</v>
      </c>
      <c r="B447" s="7" t="s">
        <v>48</v>
      </c>
      <c r="C447" s="7" t="s">
        <v>890</v>
      </c>
      <c r="D447" s="7" t="s">
        <v>891</v>
      </c>
      <c r="E447" s="9">
        <v>44333680</v>
      </c>
      <c r="F447" s="9">
        <v>0</v>
      </c>
      <c r="G447" s="9">
        <v>0</v>
      </c>
      <c r="H447" s="9">
        <v>35275059</v>
      </c>
      <c r="I447" s="9">
        <v>0</v>
      </c>
      <c r="J447" s="9">
        <v>0</v>
      </c>
      <c r="K447" s="9">
        <v>79608739</v>
      </c>
      <c r="L447" s="9">
        <v>4074681.5538277924</v>
      </c>
      <c r="M447" s="9">
        <v>-13260058.162622899</v>
      </c>
      <c r="N447" s="9">
        <v>0</v>
      </c>
      <c r="O447" s="9">
        <v>0</v>
      </c>
      <c r="P447" s="9">
        <v>0</v>
      </c>
      <c r="Q447" s="9">
        <v>70423362.391204894</v>
      </c>
      <c r="R447" s="9">
        <v>47410666</v>
      </c>
      <c r="S447" s="9">
        <v>0</v>
      </c>
      <c r="T447" s="9">
        <v>0</v>
      </c>
      <c r="U447" s="23">
        <v>4074681.5538277924</v>
      </c>
      <c r="V447" s="23">
        <v>22015000.837377101</v>
      </c>
      <c r="W447" s="23">
        <v>0</v>
      </c>
      <c r="X447" s="23">
        <v>0</v>
      </c>
      <c r="Y447" s="9">
        <v>73500348.391204894</v>
      </c>
      <c r="Z447" s="9">
        <v>0</v>
      </c>
      <c r="AA447" s="23">
        <v>73500348.391204894</v>
      </c>
      <c r="AB447" s="9">
        <v>0</v>
      </c>
      <c r="AC447" s="9">
        <v>73500348.391204894</v>
      </c>
    </row>
    <row r="448" spans="1:29" x14ac:dyDescent="0.25">
      <c r="A448" s="7" t="s">
        <v>95</v>
      </c>
      <c r="B448" s="7" t="s">
        <v>48</v>
      </c>
      <c r="C448" s="7" t="s">
        <v>892</v>
      </c>
      <c r="D448" s="7" t="s">
        <v>893</v>
      </c>
      <c r="E448" s="9">
        <v>1496125</v>
      </c>
      <c r="F448" s="9">
        <v>0</v>
      </c>
      <c r="G448" s="9">
        <v>0</v>
      </c>
      <c r="H448" s="9">
        <v>2710443</v>
      </c>
      <c r="I448" s="9">
        <v>0</v>
      </c>
      <c r="J448" s="9">
        <v>0</v>
      </c>
      <c r="K448" s="9">
        <v>4206568</v>
      </c>
      <c r="L448" s="9">
        <v>1710343.6613264221</v>
      </c>
      <c r="M448" s="9">
        <v>-1023166.8179664675</v>
      </c>
      <c r="N448" s="9">
        <v>0</v>
      </c>
      <c r="O448" s="9">
        <v>0</v>
      </c>
      <c r="P448" s="9">
        <v>0</v>
      </c>
      <c r="Q448" s="9">
        <v>4893744.8433599547</v>
      </c>
      <c r="R448" s="9">
        <v>2290298</v>
      </c>
      <c r="S448" s="9">
        <v>0</v>
      </c>
      <c r="T448" s="9">
        <v>0</v>
      </c>
      <c r="U448" s="23">
        <v>1710343.6613264221</v>
      </c>
      <c r="V448" s="23">
        <v>1687276.1820335325</v>
      </c>
      <c r="W448" s="23">
        <v>0</v>
      </c>
      <c r="X448" s="23">
        <v>0</v>
      </c>
      <c r="Y448" s="9">
        <v>5687917.8433599547</v>
      </c>
      <c r="Z448" s="9">
        <v>0</v>
      </c>
      <c r="AA448" s="23">
        <v>5687917.8433599547</v>
      </c>
      <c r="AB448" s="9">
        <v>1398051</v>
      </c>
      <c r="AC448" s="9">
        <v>4289866.8433599547</v>
      </c>
    </row>
    <row r="449" spans="1:29" x14ac:dyDescent="0.25">
      <c r="A449" s="7" t="s">
        <v>95</v>
      </c>
      <c r="B449" s="7" t="s">
        <v>48</v>
      </c>
      <c r="C449" s="7" t="s">
        <v>894</v>
      </c>
      <c r="D449" s="7" t="s">
        <v>895</v>
      </c>
      <c r="E449" s="9">
        <v>85119423</v>
      </c>
      <c r="F449" s="9">
        <v>0</v>
      </c>
      <c r="G449" s="9">
        <v>28674578</v>
      </c>
      <c r="H449" s="9">
        <v>0</v>
      </c>
      <c r="I449" s="9">
        <v>0</v>
      </c>
      <c r="J449" s="9">
        <v>0</v>
      </c>
      <c r="K449" s="9">
        <v>113794001</v>
      </c>
      <c r="L449" s="9">
        <v>1256108.9991005361</v>
      </c>
      <c r="M449" s="9">
        <v>0</v>
      </c>
      <c r="N449" s="9">
        <v>0</v>
      </c>
      <c r="O449" s="9">
        <v>0</v>
      </c>
      <c r="P449" s="9">
        <v>0</v>
      </c>
      <c r="Q449" s="9">
        <v>115050109.99910054</v>
      </c>
      <c r="R449" s="9">
        <v>16685313</v>
      </c>
      <c r="S449" s="9">
        <v>0</v>
      </c>
      <c r="T449" s="9">
        <v>28674578</v>
      </c>
      <c r="U449" s="23">
        <v>1256108.9991005361</v>
      </c>
      <c r="V449" s="23">
        <v>0</v>
      </c>
      <c r="W449" s="23">
        <v>0</v>
      </c>
      <c r="X449" s="23">
        <v>0</v>
      </c>
      <c r="Y449" s="9">
        <v>46615999.999100536</v>
      </c>
      <c r="Z449" s="9">
        <v>0</v>
      </c>
      <c r="AA449" s="23">
        <v>46615999.999100536</v>
      </c>
      <c r="AB449" s="9">
        <v>0</v>
      </c>
      <c r="AC449" s="9">
        <v>46615999.999100536</v>
      </c>
    </row>
    <row r="450" spans="1:29" x14ac:dyDescent="0.25">
      <c r="A450" s="7" t="s">
        <v>95</v>
      </c>
      <c r="B450" s="7" t="s">
        <v>48</v>
      </c>
      <c r="C450" s="7" t="s">
        <v>896</v>
      </c>
      <c r="D450" s="7" t="s">
        <v>897</v>
      </c>
      <c r="E450" s="9">
        <v>3864626</v>
      </c>
      <c r="F450" s="9">
        <v>0</v>
      </c>
      <c r="G450" s="9">
        <v>0</v>
      </c>
      <c r="H450" s="9">
        <v>2201959</v>
      </c>
      <c r="I450" s="9">
        <v>0</v>
      </c>
      <c r="J450" s="9">
        <v>0</v>
      </c>
      <c r="K450" s="9">
        <v>6066585</v>
      </c>
      <c r="L450" s="9">
        <v>200541.43204362784</v>
      </c>
      <c r="M450" s="9">
        <v>-1118458.8813399896</v>
      </c>
      <c r="N450" s="9">
        <v>0</v>
      </c>
      <c r="O450" s="9">
        <v>0</v>
      </c>
      <c r="P450" s="9">
        <v>0</v>
      </c>
      <c r="Q450" s="9">
        <v>5148667.5507036382</v>
      </c>
      <c r="R450" s="9">
        <v>5454503</v>
      </c>
      <c r="S450" s="9">
        <v>0</v>
      </c>
      <c r="T450" s="9">
        <v>0</v>
      </c>
      <c r="U450" s="23">
        <v>200541.43204362784</v>
      </c>
      <c r="V450" s="23">
        <v>1083500.1186600104</v>
      </c>
      <c r="W450" s="23">
        <v>0</v>
      </c>
      <c r="X450" s="23">
        <v>0</v>
      </c>
      <c r="Y450" s="9">
        <v>6738544.5507036382</v>
      </c>
      <c r="Z450" s="9">
        <v>0</v>
      </c>
      <c r="AA450" s="23">
        <v>6738544.5507036382</v>
      </c>
      <c r="AB450" s="9">
        <v>0</v>
      </c>
      <c r="AC450" s="9">
        <v>6738544.5507036382</v>
      </c>
    </row>
    <row r="451" spans="1:29" x14ac:dyDescent="0.25">
      <c r="A451" s="7" t="s">
        <v>95</v>
      </c>
      <c r="B451" s="7" t="s">
        <v>48</v>
      </c>
      <c r="C451" s="7" t="s">
        <v>898</v>
      </c>
      <c r="D451" s="7" t="s">
        <v>899</v>
      </c>
      <c r="E451" s="9">
        <v>11658466</v>
      </c>
      <c r="F451" s="9">
        <v>0</v>
      </c>
      <c r="G451" s="9">
        <v>0</v>
      </c>
      <c r="H451" s="9">
        <v>7432301</v>
      </c>
      <c r="I451" s="9">
        <v>0</v>
      </c>
      <c r="J451" s="9">
        <v>0</v>
      </c>
      <c r="K451" s="9">
        <v>19090767</v>
      </c>
      <c r="L451" s="9">
        <v>1730847.8092934825</v>
      </c>
      <c r="M451" s="9">
        <v>94942.164045519326</v>
      </c>
      <c r="N451" s="9">
        <v>0</v>
      </c>
      <c r="O451" s="9">
        <v>0</v>
      </c>
      <c r="P451" s="9">
        <v>0</v>
      </c>
      <c r="Q451" s="9">
        <v>20916556.973339003</v>
      </c>
      <c r="R451" s="9">
        <v>34556737</v>
      </c>
      <c r="S451" s="9">
        <v>0</v>
      </c>
      <c r="T451" s="9">
        <v>0</v>
      </c>
      <c r="U451" s="23">
        <v>1730847.8092934825</v>
      </c>
      <c r="V451" s="23">
        <v>7527243.1640455192</v>
      </c>
      <c r="W451" s="23">
        <v>0</v>
      </c>
      <c r="X451" s="23">
        <v>0</v>
      </c>
      <c r="Y451" s="9">
        <v>43814827.973338999</v>
      </c>
      <c r="Z451" s="9">
        <v>0</v>
      </c>
      <c r="AA451" s="23">
        <v>43814827.973338999</v>
      </c>
      <c r="AB451" s="9">
        <v>0</v>
      </c>
      <c r="AC451" s="9">
        <v>43814827.973338999</v>
      </c>
    </row>
    <row r="452" spans="1:29" x14ac:dyDescent="0.25">
      <c r="A452" s="7" t="s">
        <v>95</v>
      </c>
      <c r="B452" s="7" t="s">
        <v>48</v>
      </c>
      <c r="C452" s="7" t="s">
        <v>900</v>
      </c>
      <c r="D452" s="7" t="s">
        <v>901</v>
      </c>
      <c r="E452" s="9">
        <v>21510</v>
      </c>
      <c r="F452" s="9">
        <v>0</v>
      </c>
      <c r="G452" s="9">
        <v>0</v>
      </c>
      <c r="H452" s="9">
        <v>576</v>
      </c>
      <c r="I452" s="9">
        <v>0</v>
      </c>
      <c r="J452" s="9">
        <v>0</v>
      </c>
      <c r="K452" s="9">
        <v>22086</v>
      </c>
      <c r="L452" s="9">
        <v>61611.055066400913</v>
      </c>
      <c r="M452" s="9">
        <v>-576</v>
      </c>
      <c r="N452" s="9">
        <v>0</v>
      </c>
      <c r="O452" s="9">
        <v>0</v>
      </c>
      <c r="P452" s="9">
        <v>0</v>
      </c>
      <c r="Q452" s="9">
        <v>83121.055066400906</v>
      </c>
      <c r="R452" s="9">
        <v>73711</v>
      </c>
      <c r="S452" s="9">
        <v>0</v>
      </c>
      <c r="T452" s="9">
        <v>0</v>
      </c>
      <c r="U452" s="23">
        <v>61611.055066400913</v>
      </c>
      <c r="V452" s="23">
        <v>0</v>
      </c>
      <c r="W452" s="23">
        <v>0</v>
      </c>
      <c r="X452" s="23">
        <v>0</v>
      </c>
      <c r="Y452" s="9">
        <v>135322.05506640091</v>
      </c>
      <c r="Z452" s="9">
        <v>0</v>
      </c>
      <c r="AA452" s="23">
        <v>135322.05506640091</v>
      </c>
      <c r="AB452" s="9">
        <v>0</v>
      </c>
      <c r="AC452" s="9">
        <v>135322.05506640091</v>
      </c>
    </row>
    <row r="453" spans="1:29" x14ac:dyDescent="0.25">
      <c r="A453" s="7" t="s">
        <v>95</v>
      </c>
      <c r="B453" s="7" t="s">
        <v>48</v>
      </c>
      <c r="C453" s="7" t="s">
        <v>902</v>
      </c>
      <c r="D453" s="7" t="s">
        <v>903</v>
      </c>
      <c r="E453" s="9">
        <v>3215473</v>
      </c>
      <c r="F453" s="9">
        <v>0</v>
      </c>
      <c r="G453" s="9">
        <v>0</v>
      </c>
      <c r="H453" s="9">
        <v>3825572</v>
      </c>
      <c r="I453" s="9">
        <v>0</v>
      </c>
      <c r="J453" s="9">
        <v>0</v>
      </c>
      <c r="K453" s="9">
        <v>7041045</v>
      </c>
      <c r="L453" s="9">
        <v>8895437.8150377851</v>
      </c>
      <c r="M453" s="9">
        <v>-1061467.3806281071</v>
      </c>
      <c r="N453" s="9">
        <v>0</v>
      </c>
      <c r="O453" s="9">
        <v>0</v>
      </c>
      <c r="P453" s="9">
        <v>0</v>
      </c>
      <c r="Q453" s="9">
        <v>14875015.434409678</v>
      </c>
      <c r="R453" s="9">
        <v>10992701</v>
      </c>
      <c r="S453" s="9">
        <v>0</v>
      </c>
      <c r="T453" s="9">
        <v>0</v>
      </c>
      <c r="U453" s="23">
        <v>8895437.8150377851</v>
      </c>
      <c r="V453" s="23">
        <v>2764104.6193718929</v>
      </c>
      <c r="W453" s="23">
        <v>0</v>
      </c>
      <c r="X453" s="23">
        <v>0</v>
      </c>
      <c r="Y453" s="9">
        <v>22652243.434409678</v>
      </c>
      <c r="Z453" s="9">
        <v>0</v>
      </c>
      <c r="AA453" s="23">
        <v>22652243.434409678</v>
      </c>
      <c r="AB453" s="9">
        <v>0</v>
      </c>
      <c r="AC453" s="9">
        <v>22652243.434409678</v>
      </c>
    </row>
    <row r="454" spans="1:29" x14ac:dyDescent="0.25">
      <c r="A454" s="7" t="s">
        <v>95</v>
      </c>
      <c r="B454" s="7" t="s">
        <v>48</v>
      </c>
      <c r="C454" s="7" t="s">
        <v>904</v>
      </c>
      <c r="D454" s="7" t="s">
        <v>905</v>
      </c>
      <c r="E454" s="9">
        <v>0</v>
      </c>
      <c r="F454" s="9">
        <v>0</v>
      </c>
      <c r="G454" s="9">
        <v>0</v>
      </c>
      <c r="H454" s="9">
        <v>8711446</v>
      </c>
      <c r="I454" s="9">
        <v>0</v>
      </c>
      <c r="J454" s="9">
        <v>0</v>
      </c>
      <c r="K454" s="9">
        <v>8711446</v>
      </c>
      <c r="L454" s="9">
        <v>1360551.9467083514</v>
      </c>
      <c r="M454" s="9">
        <v>-1360551.8143993132</v>
      </c>
      <c r="N454" s="9">
        <v>0</v>
      </c>
      <c r="O454" s="9">
        <v>0</v>
      </c>
      <c r="P454" s="9">
        <v>0</v>
      </c>
      <c r="Q454" s="9">
        <v>8711446.1323090382</v>
      </c>
      <c r="R454" s="9">
        <v>3478377</v>
      </c>
      <c r="S454" s="9">
        <v>0</v>
      </c>
      <c r="T454" s="9">
        <v>0</v>
      </c>
      <c r="U454" s="23">
        <v>1360551.9467083514</v>
      </c>
      <c r="V454" s="23">
        <v>7350894.1856006868</v>
      </c>
      <c r="W454" s="23">
        <v>0</v>
      </c>
      <c r="X454" s="23">
        <v>0</v>
      </c>
      <c r="Y454" s="9">
        <v>12189823.132309038</v>
      </c>
      <c r="Z454" s="9">
        <v>0</v>
      </c>
      <c r="AA454" s="23">
        <v>12189823.132309038</v>
      </c>
      <c r="AB454" s="9">
        <v>0</v>
      </c>
      <c r="AC454" s="9">
        <v>12189823.132309038</v>
      </c>
    </row>
    <row r="455" spans="1:29" x14ac:dyDescent="0.25">
      <c r="A455" s="7" t="s">
        <v>95</v>
      </c>
      <c r="B455" s="7" t="s">
        <v>48</v>
      </c>
      <c r="C455" s="7" t="s">
        <v>906</v>
      </c>
      <c r="D455" s="7" t="s">
        <v>907</v>
      </c>
      <c r="E455" s="9">
        <v>172472646</v>
      </c>
      <c r="F455" s="9">
        <v>0</v>
      </c>
      <c r="G455" s="9">
        <v>484049074</v>
      </c>
      <c r="H455" s="9">
        <v>27609643</v>
      </c>
      <c r="I455" s="9">
        <v>0</v>
      </c>
      <c r="J455" s="9">
        <v>0</v>
      </c>
      <c r="K455" s="9">
        <v>684131363</v>
      </c>
      <c r="L455" s="9">
        <v>6980206.546361804</v>
      </c>
      <c r="M455" s="9">
        <v>499804.58235477412</v>
      </c>
      <c r="N455" s="9">
        <v>0</v>
      </c>
      <c r="O455" s="9">
        <v>0</v>
      </c>
      <c r="P455" s="9">
        <v>0</v>
      </c>
      <c r="Q455" s="9">
        <v>691611374.12871659</v>
      </c>
      <c r="R455" s="9">
        <v>88187839</v>
      </c>
      <c r="S455" s="9">
        <v>0</v>
      </c>
      <c r="T455" s="9">
        <v>484049074</v>
      </c>
      <c r="U455" s="23">
        <v>6980206.546361804</v>
      </c>
      <c r="V455" s="23">
        <v>28109447.582354773</v>
      </c>
      <c r="W455" s="23">
        <v>0</v>
      </c>
      <c r="X455" s="23">
        <v>0</v>
      </c>
      <c r="Y455" s="9">
        <v>607326567.12871659</v>
      </c>
      <c r="Z455" s="9">
        <v>0</v>
      </c>
      <c r="AA455" s="23">
        <v>607326567.12871659</v>
      </c>
      <c r="AB455" s="9">
        <v>0</v>
      </c>
      <c r="AC455" s="9">
        <v>607326567.12871659</v>
      </c>
    </row>
    <row r="456" spans="1:29" x14ac:dyDescent="0.25">
      <c r="A456" s="7" t="s">
        <v>95</v>
      </c>
      <c r="B456" s="7" t="s">
        <v>48</v>
      </c>
      <c r="C456" s="7" t="s">
        <v>908</v>
      </c>
      <c r="D456" s="7" t="s">
        <v>909</v>
      </c>
      <c r="E456" s="9">
        <v>81136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81136</v>
      </c>
      <c r="L456" s="9">
        <v>322261.49254665925</v>
      </c>
      <c r="M456" s="9">
        <v>0</v>
      </c>
      <c r="N456" s="9">
        <v>0</v>
      </c>
      <c r="O456" s="9">
        <v>0</v>
      </c>
      <c r="P456" s="9">
        <v>0</v>
      </c>
      <c r="Q456" s="9">
        <v>403397.49254665925</v>
      </c>
      <c r="R456" s="9">
        <v>360578</v>
      </c>
      <c r="S456" s="9">
        <v>0</v>
      </c>
      <c r="T456" s="9">
        <v>0</v>
      </c>
      <c r="U456" s="23">
        <v>322261.49254665925</v>
      </c>
      <c r="V456" s="23">
        <v>0</v>
      </c>
      <c r="W456" s="23">
        <v>0</v>
      </c>
      <c r="X456" s="23">
        <v>0</v>
      </c>
      <c r="Y456" s="9">
        <v>682839.4925466592</v>
      </c>
      <c r="Z456" s="9">
        <v>0</v>
      </c>
      <c r="AA456" s="23">
        <v>682839.4925466592</v>
      </c>
      <c r="AB456" s="9">
        <v>0</v>
      </c>
      <c r="AC456" s="9">
        <v>682839.4925466592</v>
      </c>
    </row>
    <row r="457" spans="1:29" x14ac:dyDescent="0.25">
      <c r="A457" s="7" t="s">
        <v>95</v>
      </c>
      <c r="B457" s="7" t="s">
        <v>48</v>
      </c>
      <c r="C457" s="7" t="s">
        <v>910</v>
      </c>
      <c r="D457" s="7" t="s">
        <v>911</v>
      </c>
      <c r="E457" s="9">
        <v>690731</v>
      </c>
      <c r="F457" s="9">
        <v>0</v>
      </c>
      <c r="G457" s="9">
        <v>0</v>
      </c>
      <c r="H457" s="9">
        <v>666260</v>
      </c>
      <c r="I457" s="9">
        <v>0</v>
      </c>
      <c r="J457" s="9">
        <v>0</v>
      </c>
      <c r="K457" s="9">
        <v>1356991</v>
      </c>
      <c r="L457" s="9">
        <v>1827457.1794706585</v>
      </c>
      <c r="M457" s="9">
        <v>-172557.30359121156</v>
      </c>
      <c r="N457" s="9">
        <v>0</v>
      </c>
      <c r="O457" s="9">
        <v>0</v>
      </c>
      <c r="P457" s="9">
        <v>0</v>
      </c>
      <c r="Q457" s="9">
        <v>3011890.875879447</v>
      </c>
      <c r="R457" s="9">
        <v>755507</v>
      </c>
      <c r="S457" s="9">
        <v>0</v>
      </c>
      <c r="T457" s="9">
        <v>0</v>
      </c>
      <c r="U457" s="23">
        <v>1827457.1794706585</v>
      </c>
      <c r="V457" s="23">
        <v>493702.69640878844</v>
      </c>
      <c r="W457" s="23">
        <v>0</v>
      </c>
      <c r="X457" s="23">
        <v>0</v>
      </c>
      <c r="Y457" s="9">
        <v>3076666.875879447</v>
      </c>
      <c r="Z457" s="9">
        <v>0</v>
      </c>
      <c r="AA457" s="23">
        <v>3076666.875879447</v>
      </c>
      <c r="AB457" s="9">
        <v>542801</v>
      </c>
      <c r="AC457" s="9">
        <v>2533865.875879447</v>
      </c>
    </row>
    <row r="458" spans="1:29" x14ac:dyDescent="0.25">
      <c r="A458" s="7" t="s">
        <v>95</v>
      </c>
      <c r="B458" s="7" t="s">
        <v>48</v>
      </c>
      <c r="C458" s="7" t="s">
        <v>912</v>
      </c>
      <c r="D458" s="7" t="s">
        <v>913</v>
      </c>
      <c r="E458" s="9">
        <v>780180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780180</v>
      </c>
      <c r="L458" s="9">
        <v>10531034.643033503</v>
      </c>
      <c r="M458" s="9">
        <v>0</v>
      </c>
      <c r="N458" s="9">
        <v>0</v>
      </c>
      <c r="O458" s="9">
        <v>0</v>
      </c>
      <c r="P458" s="9">
        <v>0</v>
      </c>
      <c r="Q458" s="9">
        <v>11311214.643033503</v>
      </c>
      <c r="R458" s="9">
        <v>203802</v>
      </c>
      <c r="S458" s="9">
        <v>0</v>
      </c>
      <c r="T458" s="9">
        <v>0</v>
      </c>
      <c r="U458" s="23">
        <v>10531034.643033503</v>
      </c>
      <c r="V458" s="23">
        <v>0</v>
      </c>
      <c r="W458" s="23">
        <v>0</v>
      </c>
      <c r="X458" s="23">
        <v>0</v>
      </c>
      <c r="Y458" s="9">
        <v>10734836.643033503</v>
      </c>
      <c r="Z458" s="9">
        <v>0</v>
      </c>
      <c r="AA458" s="23">
        <v>10734836.643033503</v>
      </c>
      <c r="AB458" s="9">
        <v>0</v>
      </c>
      <c r="AC458" s="9">
        <v>10734836.643033503</v>
      </c>
    </row>
    <row r="459" spans="1:29" x14ac:dyDescent="0.25">
      <c r="A459" s="7" t="s">
        <v>95</v>
      </c>
      <c r="B459" s="7" t="s">
        <v>48</v>
      </c>
      <c r="C459" s="7" t="s">
        <v>914</v>
      </c>
      <c r="D459" s="7" t="s">
        <v>915</v>
      </c>
      <c r="E459" s="9">
        <v>1194499</v>
      </c>
      <c r="F459" s="9">
        <v>0</v>
      </c>
      <c r="G459" s="9">
        <v>0</v>
      </c>
      <c r="H459" s="9">
        <v>1995749</v>
      </c>
      <c r="I459" s="9">
        <v>0</v>
      </c>
      <c r="J459" s="9">
        <v>0</v>
      </c>
      <c r="K459" s="9">
        <v>3190248</v>
      </c>
      <c r="L459" s="9">
        <v>2461336.2443228206</v>
      </c>
      <c r="M459" s="9">
        <v>-364410.98410678841</v>
      </c>
      <c r="N459" s="9">
        <v>0</v>
      </c>
      <c r="O459" s="9">
        <v>0</v>
      </c>
      <c r="P459" s="9">
        <v>0</v>
      </c>
      <c r="Q459" s="9">
        <v>5287173.2602160322</v>
      </c>
      <c r="R459" s="9">
        <v>5300941</v>
      </c>
      <c r="S459" s="9">
        <v>0</v>
      </c>
      <c r="T459" s="9">
        <v>0</v>
      </c>
      <c r="U459" s="23">
        <v>2461336.2443228206</v>
      </c>
      <c r="V459" s="23">
        <v>1631338.0158932116</v>
      </c>
      <c r="W459" s="23">
        <v>0</v>
      </c>
      <c r="X459" s="23">
        <v>0</v>
      </c>
      <c r="Y459" s="9">
        <v>9393615.2602160312</v>
      </c>
      <c r="Z459" s="9">
        <v>0</v>
      </c>
      <c r="AA459" s="23">
        <v>9393615.2602160312</v>
      </c>
      <c r="AB459" s="9">
        <v>0</v>
      </c>
      <c r="AC459" s="9">
        <v>9393615.2602160312</v>
      </c>
    </row>
    <row r="460" spans="1:29" x14ac:dyDescent="0.25">
      <c r="A460" s="7" t="s">
        <v>95</v>
      </c>
      <c r="B460" s="7" t="s">
        <v>48</v>
      </c>
      <c r="C460" s="7" t="s">
        <v>916</v>
      </c>
      <c r="D460" s="7" t="s">
        <v>917</v>
      </c>
      <c r="E460" s="9">
        <v>360779</v>
      </c>
      <c r="F460" s="9">
        <v>0</v>
      </c>
      <c r="G460" s="9">
        <v>0</v>
      </c>
      <c r="H460" s="9">
        <v>205446</v>
      </c>
      <c r="I460" s="9">
        <v>0</v>
      </c>
      <c r="J460" s="9">
        <v>0</v>
      </c>
      <c r="K460" s="9">
        <v>566225</v>
      </c>
      <c r="L460" s="9">
        <v>721685.78447718162</v>
      </c>
      <c r="M460" s="9">
        <v>-60233.824863377842</v>
      </c>
      <c r="N460" s="9">
        <v>0</v>
      </c>
      <c r="O460" s="9">
        <v>0</v>
      </c>
      <c r="P460" s="9">
        <v>0</v>
      </c>
      <c r="Q460" s="9">
        <v>1227676.9596138038</v>
      </c>
      <c r="R460" s="9">
        <v>0</v>
      </c>
      <c r="S460" s="9">
        <v>0</v>
      </c>
      <c r="T460" s="9">
        <v>0</v>
      </c>
      <c r="U460" s="23">
        <v>721685.78447718162</v>
      </c>
      <c r="V460" s="23">
        <v>145212.17513662216</v>
      </c>
      <c r="W460" s="23">
        <v>0</v>
      </c>
      <c r="X460" s="23">
        <v>0</v>
      </c>
      <c r="Y460" s="9">
        <v>866897.95961380377</v>
      </c>
      <c r="Z460" s="9">
        <v>0</v>
      </c>
      <c r="AA460" s="23">
        <v>866897.95961380377</v>
      </c>
      <c r="AB460" s="9">
        <v>0</v>
      </c>
      <c r="AC460" s="9">
        <v>866897.95961380377</v>
      </c>
    </row>
    <row r="461" spans="1:29" x14ac:dyDescent="0.25">
      <c r="A461" s="7" t="s">
        <v>95</v>
      </c>
      <c r="B461" s="7" t="s">
        <v>48</v>
      </c>
      <c r="C461" s="7" t="s">
        <v>918</v>
      </c>
      <c r="D461" s="7" t="s">
        <v>919</v>
      </c>
      <c r="E461" s="9">
        <v>924601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924601</v>
      </c>
      <c r="L461" s="9">
        <v>4008761.3379512103</v>
      </c>
      <c r="M461" s="9">
        <v>0</v>
      </c>
      <c r="N461" s="9">
        <v>0</v>
      </c>
      <c r="O461" s="9">
        <v>0</v>
      </c>
      <c r="P461" s="9">
        <v>0</v>
      </c>
      <c r="Q461" s="9">
        <v>4933362.3379512103</v>
      </c>
      <c r="R461" s="9">
        <v>436779</v>
      </c>
      <c r="S461" s="9">
        <v>0</v>
      </c>
      <c r="T461" s="9">
        <v>0</v>
      </c>
      <c r="U461" s="23">
        <v>4008761.3379512103</v>
      </c>
      <c r="V461" s="23">
        <v>0</v>
      </c>
      <c r="W461" s="23">
        <v>0</v>
      </c>
      <c r="X461" s="23">
        <v>0</v>
      </c>
      <c r="Y461" s="9">
        <v>4445540.3379512103</v>
      </c>
      <c r="Z461" s="9">
        <v>0</v>
      </c>
      <c r="AA461" s="23">
        <v>4445540.3379512103</v>
      </c>
      <c r="AB461" s="9">
        <v>0</v>
      </c>
      <c r="AC461" s="9">
        <v>4445540.3379512103</v>
      </c>
    </row>
    <row r="462" spans="1:29" x14ac:dyDescent="0.25">
      <c r="A462" s="7" t="s">
        <v>95</v>
      </c>
      <c r="B462" s="7" t="s">
        <v>48</v>
      </c>
      <c r="C462" s="7" t="s">
        <v>920</v>
      </c>
      <c r="D462" s="7" t="s">
        <v>921</v>
      </c>
      <c r="E462" s="9">
        <v>457543</v>
      </c>
      <c r="F462" s="9">
        <v>0</v>
      </c>
      <c r="G462" s="9">
        <v>0</v>
      </c>
      <c r="H462" s="9">
        <v>1405538</v>
      </c>
      <c r="I462" s="9">
        <v>0</v>
      </c>
      <c r="J462" s="9">
        <v>0</v>
      </c>
      <c r="K462" s="9">
        <v>1863081</v>
      </c>
      <c r="L462" s="9">
        <v>855514.5480381744</v>
      </c>
      <c r="M462" s="9">
        <v>-81839.017547597177</v>
      </c>
      <c r="N462" s="9">
        <v>0</v>
      </c>
      <c r="O462" s="9">
        <v>0</v>
      </c>
      <c r="P462" s="9">
        <v>0</v>
      </c>
      <c r="Q462" s="9">
        <v>2636756.5304905772</v>
      </c>
      <c r="R462" s="9">
        <v>1188473</v>
      </c>
      <c r="S462" s="9">
        <v>0</v>
      </c>
      <c r="T462" s="9">
        <v>0</v>
      </c>
      <c r="U462" s="23">
        <v>855514.5480381744</v>
      </c>
      <c r="V462" s="23">
        <v>1323698.9824524028</v>
      </c>
      <c r="W462" s="23">
        <v>0</v>
      </c>
      <c r="X462" s="23">
        <v>0</v>
      </c>
      <c r="Y462" s="9">
        <v>3367686.5304905772</v>
      </c>
      <c r="Z462" s="9">
        <v>0</v>
      </c>
      <c r="AA462" s="23">
        <v>3367686.5304905772</v>
      </c>
      <c r="AB462" s="9">
        <v>0</v>
      </c>
      <c r="AC462" s="9">
        <v>3367686.5304905772</v>
      </c>
    </row>
    <row r="463" spans="1:29" x14ac:dyDescent="0.25">
      <c r="A463" s="7" t="s">
        <v>95</v>
      </c>
      <c r="B463" s="7" t="s">
        <v>48</v>
      </c>
      <c r="C463" s="7" t="s">
        <v>922</v>
      </c>
      <c r="D463" s="7" t="s">
        <v>923</v>
      </c>
      <c r="E463" s="9">
        <v>16139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16139</v>
      </c>
      <c r="L463" s="9">
        <v>44567.050703244284</v>
      </c>
      <c r="M463" s="9">
        <v>0</v>
      </c>
      <c r="N463" s="9">
        <v>0</v>
      </c>
      <c r="O463" s="9">
        <v>0</v>
      </c>
      <c r="P463" s="9">
        <v>0</v>
      </c>
      <c r="Q463" s="9">
        <v>60706.050703244284</v>
      </c>
      <c r="R463" s="9">
        <v>11146</v>
      </c>
      <c r="S463" s="9">
        <v>0</v>
      </c>
      <c r="T463" s="9">
        <v>0</v>
      </c>
      <c r="U463" s="23">
        <v>44567.050703244284</v>
      </c>
      <c r="V463" s="23">
        <v>0</v>
      </c>
      <c r="W463" s="23">
        <v>0</v>
      </c>
      <c r="X463" s="23">
        <v>0</v>
      </c>
      <c r="Y463" s="9">
        <v>55713.050703244284</v>
      </c>
      <c r="Z463" s="9">
        <v>0</v>
      </c>
      <c r="AA463" s="23">
        <v>55713.050703244284</v>
      </c>
      <c r="AB463" s="9">
        <v>0</v>
      </c>
      <c r="AC463" s="9">
        <v>55713.050703244284</v>
      </c>
    </row>
    <row r="464" spans="1:29" x14ac:dyDescent="0.25">
      <c r="A464" s="7" t="s">
        <v>95</v>
      </c>
      <c r="B464" s="7" t="s">
        <v>48</v>
      </c>
      <c r="C464" s="7" t="s">
        <v>924</v>
      </c>
      <c r="D464" s="7" t="s">
        <v>925</v>
      </c>
      <c r="E464" s="9">
        <v>201591475</v>
      </c>
      <c r="F464" s="9">
        <v>0</v>
      </c>
      <c r="G464" s="9">
        <v>15455895</v>
      </c>
      <c r="H464" s="9">
        <v>41607217</v>
      </c>
      <c r="I464" s="9">
        <v>0</v>
      </c>
      <c r="J464" s="9">
        <v>0</v>
      </c>
      <c r="K464" s="9">
        <v>258654587</v>
      </c>
      <c r="L464" s="9">
        <v>7875280.1934102178</v>
      </c>
      <c r="M464" s="9">
        <v>46596.575132049162</v>
      </c>
      <c r="N464" s="9">
        <v>0</v>
      </c>
      <c r="O464" s="9">
        <v>0</v>
      </c>
      <c r="P464" s="9">
        <v>0</v>
      </c>
      <c r="Q464" s="9">
        <v>266576463.76854226</v>
      </c>
      <c r="R464" s="9">
        <v>322709900</v>
      </c>
      <c r="S464" s="9">
        <v>0</v>
      </c>
      <c r="T464" s="9">
        <v>15455895</v>
      </c>
      <c r="U464" s="23">
        <v>7875280.1934102178</v>
      </c>
      <c r="V464" s="23">
        <v>41653813.57513205</v>
      </c>
      <c r="W464" s="23">
        <v>0</v>
      </c>
      <c r="X464" s="23">
        <v>0</v>
      </c>
      <c r="Y464" s="9">
        <v>387694888.76854229</v>
      </c>
      <c r="Z464" s="9">
        <v>0</v>
      </c>
      <c r="AA464" s="23">
        <v>387694888.76854229</v>
      </c>
      <c r="AB464" s="9">
        <v>0</v>
      </c>
      <c r="AC464" s="9">
        <v>387694888.76854229</v>
      </c>
    </row>
    <row r="465" spans="1:29" x14ac:dyDescent="0.25">
      <c r="A465" s="7" t="s">
        <v>95</v>
      </c>
      <c r="B465" s="7" t="s">
        <v>48</v>
      </c>
      <c r="C465" s="7" t="s">
        <v>926</v>
      </c>
      <c r="D465" s="7" t="s">
        <v>927</v>
      </c>
      <c r="E465" s="9">
        <v>5643844</v>
      </c>
      <c r="F465" s="9">
        <v>0</v>
      </c>
      <c r="G465" s="9">
        <v>0</v>
      </c>
      <c r="H465" s="9">
        <v>19417670</v>
      </c>
      <c r="I465" s="9">
        <v>0</v>
      </c>
      <c r="J465" s="9">
        <v>0</v>
      </c>
      <c r="K465" s="9">
        <v>25061514</v>
      </c>
      <c r="L465" s="9">
        <v>16951325.821483433</v>
      </c>
      <c r="M465" s="9">
        <v>-4188165.6537974477</v>
      </c>
      <c r="N465" s="9">
        <v>0</v>
      </c>
      <c r="O465" s="9">
        <v>0</v>
      </c>
      <c r="P465" s="9">
        <v>0</v>
      </c>
      <c r="Q465" s="9">
        <v>37824674.167685986</v>
      </c>
      <c r="R465" s="9">
        <v>6301203</v>
      </c>
      <c r="S465" s="9">
        <v>0</v>
      </c>
      <c r="T465" s="9">
        <v>0</v>
      </c>
      <c r="U465" s="23">
        <v>16951325.821483433</v>
      </c>
      <c r="V465" s="23">
        <v>15229504.346202552</v>
      </c>
      <c r="W465" s="23">
        <v>0</v>
      </c>
      <c r="X465" s="23">
        <v>0</v>
      </c>
      <c r="Y465" s="9">
        <v>38482033.167685986</v>
      </c>
      <c r="Z465" s="9">
        <v>0</v>
      </c>
      <c r="AA465" s="23">
        <v>38482033.167685986</v>
      </c>
      <c r="AB465" s="9">
        <v>0</v>
      </c>
      <c r="AC465" s="9">
        <v>38482033.167685986</v>
      </c>
    </row>
    <row r="466" spans="1:29" x14ac:dyDescent="0.25">
      <c r="A466" s="7" t="s">
        <v>95</v>
      </c>
      <c r="B466" s="7" t="s">
        <v>48</v>
      </c>
      <c r="C466" s="7" t="s">
        <v>928</v>
      </c>
      <c r="D466" s="7" t="s">
        <v>929</v>
      </c>
      <c r="E466" s="9">
        <v>793529</v>
      </c>
      <c r="F466" s="9">
        <v>0</v>
      </c>
      <c r="G466" s="9">
        <v>0</v>
      </c>
      <c r="H466" s="9">
        <v>968479</v>
      </c>
      <c r="I466" s="9">
        <v>0</v>
      </c>
      <c r="J466" s="9">
        <v>0</v>
      </c>
      <c r="K466" s="9">
        <v>1762008</v>
      </c>
      <c r="L466" s="9">
        <v>113320.60979466094</v>
      </c>
      <c r="M466" s="9">
        <v>-356222.37480928935</v>
      </c>
      <c r="N466" s="9">
        <v>0</v>
      </c>
      <c r="O466" s="9">
        <v>0</v>
      </c>
      <c r="P466" s="9">
        <v>0</v>
      </c>
      <c r="Q466" s="9">
        <v>1519106.2349853716</v>
      </c>
      <c r="R466" s="9">
        <v>257798</v>
      </c>
      <c r="S466" s="9">
        <v>0</v>
      </c>
      <c r="T466" s="9">
        <v>0</v>
      </c>
      <c r="U466" s="23">
        <v>113320.60979466094</v>
      </c>
      <c r="V466" s="23">
        <v>612256.62519071065</v>
      </c>
      <c r="W466" s="23">
        <v>0</v>
      </c>
      <c r="X466" s="23">
        <v>0</v>
      </c>
      <c r="Y466" s="9">
        <v>983375.23498537159</v>
      </c>
      <c r="Z466" s="9">
        <v>0</v>
      </c>
      <c r="AA466" s="23">
        <v>983375.23498537159</v>
      </c>
      <c r="AB466" s="9">
        <v>0</v>
      </c>
      <c r="AC466" s="9">
        <v>983375.23498537159</v>
      </c>
    </row>
    <row r="467" spans="1:29" x14ac:dyDescent="0.25">
      <c r="A467" s="7" t="s">
        <v>95</v>
      </c>
      <c r="B467" s="7" t="s">
        <v>48</v>
      </c>
      <c r="C467" s="7" t="s">
        <v>930</v>
      </c>
      <c r="D467" s="7" t="s">
        <v>931</v>
      </c>
      <c r="E467" s="9">
        <v>312379</v>
      </c>
      <c r="F467" s="9">
        <v>0</v>
      </c>
      <c r="G467" s="9">
        <v>0</v>
      </c>
      <c r="H467" s="9">
        <v>569064</v>
      </c>
      <c r="I467" s="9">
        <v>0</v>
      </c>
      <c r="J467" s="9">
        <v>0</v>
      </c>
      <c r="K467" s="9">
        <v>881443</v>
      </c>
      <c r="L467" s="9">
        <v>287685.57923726406</v>
      </c>
      <c r="M467" s="9">
        <v>-137480.36834595993</v>
      </c>
      <c r="N467" s="9">
        <v>0</v>
      </c>
      <c r="O467" s="9">
        <v>0</v>
      </c>
      <c r="P467" s="9">
        <v>0</v>
      </c>
      <c r="Q467" s="9">
        <v>1031648.2108913042</v>
      </c>
      <c r="R467" s="9">
        <v>77045</v>
      </c>
      <c r="S467" s="9">
        <v>0</v>
      </c>
      <c r="T467" s="9">
        <v>0</v>
      </c>
      <c r="U467" s="23">
        <v>287685.57923726406</v>
      </c>
      <c r="V467" s="23">
        <v>431583.63165404007</v>
      </c>
      <c r="W467" s="23">
        <v>0</v>
      </c>
      <c r="X467" s="23">
        <v>0</v>
      </c>
      <c r="Y467" s="9">
        <v>796314.21089130407</v>
      </c>
      <c r="Z467" s="9">
        <v>0</v>
      </c>
      <c r="AA467" s="23">
        <v>796314.21089130407</v>
      </c>
      <c r="AB467" s="9">
        <v>0</v>
      </c>
      <c r="AC467" s="9">
        <v>796314.21089130407</v>
      </c>
    </row>
    <row r="468" spans="1:29" x14ac:dyDescent="0.25">
      <c r="A468" s="7" t="s">
        <v>95</v>
      </c>
      <c r="B468" s="7" t="s">
        <v>48</v>
      </c>
      <c r="C468" s="7" t="s">
        <v>932</v>
      </c>
      <c r="D468" s="7" t="s">
        <v>933</v>
      </c>
      <c r="E468" s="9">
        <v>24129347</v>
      </c>
      <c r="F468" s="9">
        <v>0</v>
      </c>
      <c r="G468" s="9">
        <v>2250459</v>
      </c>
      <c r="H468" s="9">
        <v>26389909</v>
      </c>
      <c r="I468" s="9">
        <v>0</v>
      </c>
      <c r="J468" s="9">
        <v>0</v>
      </c>
      <c r="K468" s="9">
        <v>52769715</v>
      </c>
      <c r="L468" s="9">
        <v>101331806.67564958</v>
      </c>
      <c r="M468" s="9">
        <v>-5646938.1775619537</v>
      </c>
      <c r="N468" s="9">
        <v>0</v>
      </c>
      <c r="O468" s="9">
        <v>0</v>
      </c>
      <c r="P468" s="9">
        <v>0</v>
      </c>
      <c r="Q468" s="9">
        <v>148454583.49808764</v>
      </c>
      <c r="R468" s="9">
        <v>63873597</v>
      </c>
      <c r="S468" s="9">
        <v>0</v>
      </c>
      <c r="T468" s="9">
        <v>2250459</v>
      </c>
      <c r="U468" s="23">
        <v>101331806.67564958</v>
      </c>
      <c r="V468" s="23">
        <v>20742970.822438046</v>
      </c>
      <c r="W468" s="23">
        <v>0</v>
      </c>
      <c r="X468" s="23">
        <v>0</v>
      </c>
      <c r="Y468" s="9">
        <v>188198833.49808764</v>
      </c>
      <c r="Z468" s="9">
        <v>0</v>
      </c>
      <c r="AA468" s="23">
        <v>188198833.49808764</v>
      </c>
      <c r="AB468" s="9">
        <v>0</v>
      </c>
      <c r="AC468" s="9">
        <v>188198833.49808764</v>
      </c>
    </row>
    <row r="469" spans="1:29" x14ac:dyDescent="0.25">
      <c r="A469" s="7" t="s">
        <v>95</v>
      </c>
      <c r="B469" s="7" t="s">
        <v>48</v>
      </c>
      <c r="C469" s="7" t="s">
        <v>934</v>
      </c>
      <c r="D469" s="7" t="s">
        <v>935</v>
      </c>
      <c r="E469" s="9">
        <v>8126484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8126484</v>
      </c>
      <c r="L469" s="9">
        <v>0.12348672933876514</v>
      </c>
      <c r="M469" s="9">
        <v>0</v>
      </c>
      <c r="N469" s="9">
        <v>0</v>
      </c>
      <c r="O469" s="9">
        <v>0</v>
      </c>
      <c r="P469" s="9">
        <v>0</v>
      </c>
      <c r="Q469" s="9">
        <v>8126484.1234867293</v>
      </c>
      <c r="R469" s="9">
        <v>1384964</v>
      </c>
      <c r="S469" s="9">
        <v>0</v>
      </c>
      <c r="T469" s="9">
        <v>0</v>
      </c>
      <c r="U469" s="23">
        <v>0.12348672933876514</v>
      </c>
      <c r="V469" s="23">
        <v>0</v>
      </c>
      <c r="W469" s="23">
        <v>0</v>
      </c>
      <c r="X469" s="23">
        <v>0</v>
      </c>
      <c r="Y469" s="9">
        <v>1384964.1234867293</v>
      </c>
      <c r="Z469" s="9">
        <v>0</v>
      </c>
      <c r="AA469" s="23">
        <v>1384964.1234867293</v>
      </c>
      <c r="AB469" s="9">
        <v>0</v>
      </c>
      <c r="AC469" s="9">
        <v>1384964.1234867293</v>
      </c>
    </row>
    <row r="470" spans="1:29" x14ac:dyDescent="0.25">
      <c r="A470" s="7" t="s">
        <v>95</v>
      </c>
      <c r="B470" s="7" t="s">
        <v>48</v>
      </c>
      <c r="C470" s="7" t="s">
        <v>936</v>
      </c>
      <c r="D470" s="7" t="s">
        <v>937</v>
      </c>
      <c r="E470" s="9">
        <v>11731875</v>
      </c>
      <c r="F470" s="9">
        <v>0</v>
      </c>
      <c r="G470" s="9">
        <v>0</v>
      </c>
      <c r="H470" s="9">
        <v>6328544</v>
      </c>
      <c r="I470" s="9">
        <v>0</v>
      </c>
      <c r="J470" s="9">
        <v>0</v>
      </c>
      <c r="K470" s="9">
        <v>18060419</v>
      </c>
      <c r="L470" s="9">
        <v>969168.71293557063</v>
      </c>
      <c r="M470" s="9">
        <v>-1092245.3658080846</v>
      </c>
      <c r="N470" s="9">
        <v>0</v>
      </c>
      <c r="O470" s="9">
        <v>0</v>
      </c>
      <c r="P470" s="9">
        <v>0</v>
      </c>
      <c r="Q470" s="9">
        <v>17937342.347127486</v>
      </c>
      <c r="R470" s="9">
        <v>480369</v>
      </c>
      <c r="S470" s="9">
        <v>0</v>
      </c>
      <c r="T470" s="9">
        <v>0</v>
      </c>
      <c r="U470" s="23">
        <v>969168.71293557063</v>
      </c>
      <c r="V470" s="23">
        <v>5236298.6341919154</v>
      </c>
      <c r="W470" s="23">
        <v>0</v>
      </c>
      <c r="X470" s="23">
        <v>0</v>
      </c>
      <c r="Y470" s="9">
        <v>6685836.347127486</v>
      </c>
      <c r="Z470" s="9">
        <v>0</v>
      </c>
      <c r="AA470" s="23">
        <v>6685836.347127486</v>
      </c>
      <c r="AB470" s="9">
        <v>0</v>
      </c>
      <c r="AC470" s="9">
        <v>6685836.347127486</v>
      </c>
    </row>
    <row r="471" spans="1:29" x14ac:dyDescent="0.25">
      <c r="A471" s="7" t="s">
        <v>95</v>
      </c>
      <c r="B471" s="7" t="s">
        <v>48</v>
      </c>
      <c r="C471" s="7" t="s">
        <v>938</v>
      </c>
      <c r="D471" s="7" t="s">
        <v>939</v>
      </c>
      <c r="E471" s="9">
        <v>89654</v>
      </c>
      <c r="F471" s="9">
        <v>0</v>
      </c>
      <c r="G471" s="9">
        <v>0</v>
      </c>
      <c r="H471" s="9">
        <v>34909</v>
      </c>
      <c r="I471" s="9">
        <v>0</v>
      </c>
      <c r="J471" s="9">
        <v>0</v>
      </c>
      <c r="K471" s="9">
        <v>124563</v>
      </c>
      <c r="L471" s="9">
        <v>452357.52855254919</v>
      </c>
      <c r="M471" s="9">
        <v>-4217.385889000725</v>
      </c>
      <c r="N471" s="9">
        <v>0</v>
      </c>
      <c r="O471" s="9">
        <v>0</v>
      </c>
      <c r="P471" s="9">
        <v>0</v>
      </c>
      <c r="Q471" s="9">
        <v>572703.14266354847</v>
      </c>
      <c r="R471" s="9">
        <v>0</v>
      </c>
      <c r="S471" s="9">
        <v>0</v>
      </c>
      <c r="T471" s="9">
        <v>0</v>
      </c>
      <c r="U471" s="23">
        <v>452357.52855254919</v>
      </c>
      <c r="V471" s="23">
        <v>30691.614110999275</v>
      </c>
      <c r="W471" s="23">
        <v>0</v>
      </c>
      <c r="X471" s="23">
        <v>0</v>
      </c>
      <c r="Y471" s="9">
        <v>483049.14266354847</v>
      </c>
      <c r="Z471" s="9">
        <v>0</v>
      </c>
      <c r="AA471" s="23">
        <v>483049.14266354847</v>
      </c>
      <c r="AB471" s="9">
        <v>0</v>
      </c>
      <c r="AC471" s="9">
        <v>483049.14266354847</v>
      </c>
    </row>
    <row r="472" spans="1:29" x14ac:dyDescent="0.25">
      <c r="A472" s="7" t="s">
        <v>95</v>
      </c>
      <c r="B472" s="7" t="s">
        <v>48</v>
      </c>
      <c r="C472" s="7" t="s">
        <v>940</v>
      </c>
      <c r="D472" s="7" t="s">
        <v>941</v>
      </c>
      <c r="E472" s="9">
        <v>233811475</v>
      </c>
      <c r="F472" s="9">
        <v>0</v>
      </c>
      <c r="G472" s="9">
        <v>391466432</v>
      </c>
      <c r="H472" s="9">
        <v>210645367</v>
      </c>
      <c r="I472" s="9">
        <v>0</v>
      </c>
      <c r="J472" s="9">
        <v>0</v>
      </c>
      <c r="K472" s="9">
        <v>835923274</v>
      </c>
      <c r="L472" s="9">
        <v>45284045.97154665</v>
      </c>
      <c r="M472" s="9">
        <v>1682846.4785500404</v>
      </c>
      <c r="N472" s="9">
        <v>0</v>
      </c>
      <c r="O472" s="9">
        <v>0</v>
      </c>
      <c r="P472" s="9">
        <v>0</v>
      </c>
      <c r="Q472" s="9">
        <v>882890166.45009673</v>
      </c>
      <c r="R472" s="9">
        <v>868905738</v>
      </c>
      <c r="S472" s="9">
        <v>0</v>
      </c>
      <c r="T472" s="9">
        <v>391466432</v>
      </c>
      <c r="U472" s="23">
        <v>45284045.97154665</v>
      </c>
      <c r="V472" s="23">
        <v>212328213.47855005</v>
      </c>
      <c r="W472" s="23">
        <v>0</v>
      </c>
      <c r="X472" s="23">
        <v>0</v>
      </c>
      <c r="Y472" s="9">
        <v>1517984429.4500966</v>
      </c>
      <c r="Z472" s="9">
        <v>0</v>
      </c>
      <c r="AA472" s="23">
        <v>1517984429.4500966</v>
      </c>
      <c r="AB472" s="9">
        <v>0</v>
      </c>
      <c r="AC472" s="9">
        <v>1517984429.4500966</v>
      </c>
    </row>
    <row r="473" spans="1:29" x14ac:dyDescent="0.25">
      <c r="A473" s="7" t="s">
        <v>95</v>
      </c>
      <c r="B473" s="7" t="s">
        <v>48</v>
      </c>
      <c r="C473" s="7" t="s">
        <v>942</v>
      </c>
      <c r="D473" s="7" t="s">
        <v>943</v>
      </c>
      <c r="E473" s="9">
        <v>4983180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4983180</v>
      </c>
      <c r="L473" s="9">
        <v>0.37739413697272539</v>
      </c>
      <c r="M473" s="9">
        <v>0</v>
      </c>
      <c r="N473" s="9">
        <v>0</v>
      </c>
      <c r="O473" s="9">
        <v>0</v>
      </c>
      <c r="P473" s="9">
        <v>0</v>
      </c>
      <c r="Q473" s="9">
        <v>4983180.377394137</v>
      </c>
      <c r="R473" s="9">
        <v>1587854</v>
      </c>
      <c r="S473" s="9">
        <v>0</v>
      </c>
      <c r="T473" s="9">
        <v>0</v>
      </c>
      <c r="U473" s="23">
        <v>0.37739413697272539</v>
      </c>
      <c r="V473" s="23">
        <v>0</v>
      </c>
      <c r="W473" s="23">
        <v>0</v>
      </c>
      <c r="X473" s="23">
        <v>0</v>
      </c>
      <c r="Y473" s="9">
        <v>1587854.377394137</v>
      </c>
      <c r="Z473" s="9">
        <v>0</v>
      </c>
      <c r="AA473" s="23">
        <v>1587854.377394137</v>
      </c>
      <c r="AB473" s="9">
        <v>0</v>
      </c>
      <c r="AC473" s="9">
        <v>1587854.377394137</v>
      </c>
    </row>
    <row r="474" spans="1:29" x14ac:dyDescent="0.25">
      <c r="A474" s="7" t="s">
        <v>95</v>
      </c>
      <c r="B474" s="7" t="s">
        <v>48</v>
      </c>
      <c r="C474" s="7" t="s">
        <v>944</v>
      </c>
      <c r="D474" s="7" t="s">
        <v>945</v>
      </c>
      <c r="E474" s="9">
        <v>81708556</v>
      </c>
      <c r="F474" s="9">
        <v>0</v>
      </c>
      <c r="G474" s="9">
        <v>0</v>
      </c>
      <c r="H474" s="9">
        <v>57774060</v>
      </c>
      <c r="I474" s="9">
        <v>0</v>
      </c>
      <c r="J474" s="9">
        <v>0</v>
      </c>
      <c r="K474" s="9">
        <v>139482616</v>
      </c>
      <c r="L474" s="9">
        <v>10167637.372258008</v>
      </c>
      <c r="M474" s="9">
        <v>-2839570.0046310723</v>
      </c>
      <c r="N474" s="9">
        <v>0</v>
      </c>
      <c r="O474" s="9">
        <v>0</v>
      </c>
      <c r="P474" s="9">
        <v>0</v>
      </c>
      <c r="Q474" s="9">
        <v>146810683.36762694</v>
      </c>
      <c r="R474" s="9">
        <v>160833880</v>
      </c>
      <c r="S474" s="9">
        <v>0</v>
      </c>
      <c r="T474" s="9">
        <v>0</v>
      </c>
      <c r="U474" s="23">
        <v>10167637.372258008</v>
      </c>
      <c r="V474" s="23">
        <v>54934489.995368928</v>
      </c>
      <c r="W474" s="23">
        <v>0</v>
      </c>
      <c r="X474" s="23">
        <v>0</v>
      </c>
      <c r="Y474" s="9">
        <v>225936007.36762694</v>
      </c>
      <c r="Z474" s="9">
        <v>0</v>
      </c>
      <c r="AA474" s="23">
        <v>225936007.36762694</v>
      </c>
      <c r="AB474" s="9">
        <v>0</v>
      </c>
      <c r="AC474" s="9">
        <v>225936007.36762694</v>
      </c>
    </row>
    <row r="475" spans="1:29" x14ac:dyDescent="0.25">
      <c r="A475" s="7" t="s">
        <v>95</v>
      </c>
      <c r="B475" s="7" t="s">
        <v>48</v>
      </c>
      <c r="C475" s="7" t="s">
        <v>946</v>
      </c>
      <c r="D475" s="7" t="s">
        <v>947</v>
      </c>
      <c r="E475" s="9">
        <v>116122</v>
      </c>
      <c r="F475" s="9">
        <v>0</v>
      </c>
      <c r="G475" s="9">
        <v>0</v>
      </c>
      <c r="H475" s="9">
        <v>229043</v>
      </c>
      <c r="I475" s="9">
        <v>0</v>
      </c>
      <c r="J475" s="9">
        <v>0</v>
      </c>
      <c r="K475" s="9">
        <v>345165</v>
      </c>
      <c r="L475" s="9">
        <v>30732.457811263623</v>
      </c>
      <c r="M475" s="9">
        <v>-62999.292030555371</v>
      </c>
      <c r="N475" s="9">
        <v>0</v>
      </c>
      <c r="O475" s="9">
        <v>0</v>
      </c>
      <c r="P475" s="9">
        <v>0</v>
      </c>
      <c r="Q475" s="9">
        <v>312898.16578070825</v>
      </c>
      <c r="R475" s="9">
        <v>100813</v>
      </c>
      <c r="S475" s="9">
        <v>0</v>
      </c>
      <c r="T475" s="9">
        <v>0</v>
      </c>
      <c r="U475" s="23">
        <v>30732.457811263623</v>
      </c>
      <c r="V475" s="23">
        <v>166043.70796944463</v>
      </c>
      <c r="W475" s="23">
        <v>0</v>
      </c>
      <c r="X475" s="23">
        <v>0</v>
      </c>
      <c r="Y475" s="9">
        <v>297589.16578070825</v>
      </c>
      <c r="Z475" s="9">
        <v>0</v>
      </c>
      <c r="AA475" s="23">
        <v>297589.16578070825</v>
      </c>
      <c r="AB475" s="9">
        <v>0</v>
      </c>
      <c r="AC475" s="9">
        <v>297589.16578070825</v>
      </c>
    </row>
    <row r="476" spans="1:29" x14ac:dyDescent="0.25">
      <c r="A476" s="7" t="s">
        <v>95</v>
      </c>
      <c r="B476" s="7" t="s">
        <v>48</v>
      </c>
      <c r="C476" s="7" t="s">
        <v>948</v>
      </c>
      <c r="D476" s="7" t="s">
        <v>949</v>
      </c>
      <c r="E476" s="9">
        <v>731660</v>
      </c>
      <c r="F476" s="9">
        <v>0</v>
      </c>
      <c r="G476" s="9">
        <v>0</v>
      </c>
      <c r="H476" s="9">
        <v>742158</v>
      </c>
      <c r="I476" s="9">
        <v>0</v>
      </c>
      <c r="J476" s="9">
        <v>0</v>
      </c>
      <c r="K476" s="9">
        <v>1473818</v>
      </c>
      <c r="L476" s="9">
        <v>1448632.013829601</v>
      </c>
      <c r="M476" s="9">
        <v>-7177.9447575090453</v>
      </c>
      <c r="N476" s="9">
        <v>0</v>
      </c>
      <c r="O476" s="9">
        <v>0</v>
      </c>
      <c r="P476" s="9">
        <v>0</v>
      </c>
      <c r="Q476" s="9">
        <v>2915272.069072092</v>
      </c>
      <c r="R476" s="9">
        <v>1436626</v>
      </c>
      <c r="S476" s="9">
        <v>0</v>
      </c>
      <c r="T476" s="9">
        <v>0</v>
      </c>
      <c r="U476" s="23">
        <v>1448632.013829601</v>
      </c>
      <c r="V476" s="23">
        <v>734980.05524249095</v>
      </c>
      <c r="W476" s="23">
        <v>0</v>
      </c>
      <c r="X476" s="23">
        <v>0</v>
      </c>
      <c r="Y476" s="9">
        <v>3620238.069072092</v>
      </c>
      <c r="Z476" s="9">
        <v>0</v>
      </c>
      <c r="AA476" s="23">
        <v>3620238.069072092</v>
      </c>
      <c r="AB476" s="9">
        <v>0</v>
      </c>
      <c r="AC476" s="9">
        <v>3620238.069072092</v>
      </c>
    </row>
    <row r="477" spans="1:29" x14ac:dyDescent="0.25">
      <c r="A477" s="7" t="s">
        <v>95</v>
      </c>
      <c r="B477" s="7" t="s">
        <v>48</v>
      </c>
      <c r="C477" s="7" t="s">
        <v>950</v>
      </c>
      <c r="D477" s="7" t="s">
        <v>951</v>
      </c>
      <c r="E477" s="9">
        <v>6631315</v>
      </c>
      <c r="F477" s="9">
        <v>0</v>
      </c>
      <c r="G477" s="9">
        <v>1582593</v>
      </c>
      <c r="H477" s="9">
        <v>14809176</v>
      </c>
      <c r="I477" s="9">
        <v>0</v>
      </c>
      <c r="J477" s="9">
        <v>0</v>
      </c>
      <c r="K477" s="9">
        <v>23023084</v>
      </c>
      <c r="L477" s="9">
        <v>2241900.8142410219</v>
      </c>
      <c r="M477" s="9">
        <v>-2696461.9731601849</v>
      </c>
      <c r="N477" s="9">
        <v>0</v>
      </c>
      <c r="O477" s="9">
        <v>0</v>
      </c>
      <c r="P477" s="9">
        <v>0</v>
      </c>
      <c r="Q477" s="9">
        <v>22568522.841080837</v>
      </c>
      <c r="R477" s="9">
        <v>12896256</v>
      </c>
      <c r="S477" s="9">
        <v>0</v>
      </c>
      <c r="T477" s="9">
        <v>1582593</v>
      </c>
      <c r="U477" s="23">
        <v>2241900.8142410219</v>
      </c>
      <c r="V477" s="23">
        <v>12112714.026839815</v>
      </c>
      <c r="W477" s="23">
        <v>0</v>
      </c>
      <c r="X477" s="23">
        <v>0</v>
      </c>
      <c r="Y477" s="9">
        <v>28833463.841080837</v>
      </c>
      <c r="Z477" s="9">
        <v>0</v>
      </c>
      <c r="AA477" s="23">
        <v>28833463.841080837</v>
      </c>
      <c r="AB477" s="9">
        <v>0</v>
      </c>
      <c r="AC477" s="9">
        <v>28833463.841080837</v>
      </c>
    </row>
    <row r="478" spans="1:29" x14ac:dyDescent="0.25">
      <c r="A478" s="7" t="s">
        <v>95</v>
      </c>
      <c r="B478" s="7" t="s">
        <v>48</v>
      </c>
      <c r="C478" s="7" t="s">
        <v>952</v>
      </c>
      <c r="D478" s="7" t="s">
        <v>953</v>
      </c>
      <c r="E478" s="9">
        <v>534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534</v>
      </c>
      <c r="L478" s="9">
        <v>1215.1821592262399</v>
      </c>
      <c r="M478" s="9">
        <v>0</v>
      </c>
      <c r="N478" s="9">
        <v>0</v>
      </c>
      <c r="O478" s="9">
        <v>0</v>
      </c>
      <c r="P478" s="9">
        <v>0</v>
      </c>
      <c r="Q478" s="9">
        <v>1749.1821592262399</v>
      </c>
      <c r="R478" s="9">
        <v>0</v>
      </c>
      <c r="S478" s="9">
        <v>0</v>
      </c>
      <c r="T478" s="9">
        <v>0</v>
      </c>
      <c r="U478" s="23">
        <v>1215.1821592262399</v>
      </c>
      <c r="V478" s="23">
        <v>0</v>
      </c>
      <c r="W478" s="23">
        <v>0</v>
      </c>
      <c r="X478" s="23">
        <v>0</v>
      </c>
      <c r="Y478" s="9">
        <v>1215.1821592262399</v>
      </c>
      <c r="Z478" s="9">
        <v>0</v>
      </c>
      <c r="AA478" s="23">
        <v>1215.1821592262399</v>
      </c>
      <c r="AB478" s="9">
        <v>0</v>
      </c>
      <c r="AC478" s="9">
        <v>1215.1821592262399</v>
      </c>
    </row>
    <row r="479" spans="1:29" x14ac:dyDescent="0.25">
      <c r="A479" s="7" t="s">
        <v>95</v>
      </c>
      <c r="B479" s="7" t="s">
        <v>48</v>
      </c>
      <c r="C479" s="7" t="s">
        <v>954</v>
      </c>
      <c r="D479" s="7" t="s">
        <v>955</v>
      </c>
      <c r="E479" s="9">
        <v>112735527</v>
      </c>
      <c r="F479" s="9">
        <v>0</v>
      </c>
      <c r="G479" s="9">
        <v>10238450</v>
      </c>
      <c r="H479" s="9">
        <v>45054366</v>
      </c>
      <c r="I479" s="9">
        <v>0</v>
      </c>
      <c r="J479" s="9">
        <v>0</v>
      </c>
      <c r="K479" s="9">
        <v>168028343</v>
      </c>
      <c r="L479" s="9">
        <v>8183922.2728438377</v>
      </c>
      <c r="M479" s="9">
        <v>-837642.65972068906</v>
      </c>
      <c r="N479" s="9">
        <v>0</v>
      </c>
      <c r="O479" s="9">
        <v>0</v>
      </c>
      <c r="P479" s="9">
        <v>0</v>
      </c>
      <c r="Q479" s="9">
        <v>175374622.61312315</v>
      </c>
      <c r="R479" s="9">
        <v>109119813</v>
      </c>
      <c r="S479" s="9">
        <v>0</v>
      </c>
      <c r="T479" s="9">
        <v>10238450</v>
      </c>
      <c r="U479" s="23">
        <v>8183922.2728438377</v>
      </c>
      <c r="V479" s="23">
        <v>44216723.340279311</v>
      </c>
      <c r="W479" s="23">
        <v>0</v>
      </c>
      <c r="X479" s="23">
        <v>0</v>
      </c>
      <c r="Y479" s="9">
        <v>171758908.61312315</v>
      </c>
      <c r="Z479" s="9">
        <v>0</v>
      </c>
      <c r="AA479" s="23">
        <v>171758908.61312315</v>
      </c>
      <c r="AB479" s="9">
        <v>0</v>
      </c>
      <c r="AC479" s="9">
        <v>171758908.61312315</v>
      </c>
    </row>
    <row r="480" spans="1:29" x14ac:dyDescent="0.25">
      <c r="A480" s="7" t="s">
        <v>95</v>
      </c>
      <c r="B480" s="7" t="s">
        <v>48</v>
      </c>
      <c r="C480" s="7" t="s">
        <v>956</v>
      </c>
      <c r="D480" s="7" t="s">
        <v>957</v>
      </c>
      <c r="E480" s="9">
        <v>13081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13081</v>
      </c>
      <c r="L480" s="9">
        <v>-2.7352979232091457E-3</v>
      </c>
      <c r="M480" s="9">
        <v>0</v>
      </c>
      <c r="N480" s="9">
        <v>0</v>
      </c>
      <c r="O480" s="9">
        <v>0</v>
      </c>
      <c r="P480" s="9">
        <v>0</v>
      </c>
      <c r="Q480" s="9">
        <v>13080.997264702077</v>
      </c>
      <c r="R480" s="9">
        <v>0</v>
      </c>
      <c r="S480" s="9">
        <v>0</v>
      </c>
      <c r="T480" s="9">
        <v>0</v>
      </c>
      <c r="U480" s="23">
        <v>-2.7352979232091457E-3</v>
      </c>
      <c r="V480" s="23">
        <v>0</v>
      </c>
      <c r="W480" s="23">
        <v>0</v>
      </c>
      <c r="X480" s="23">
        <v>0</v>
      </c>
      <c r="Y480" s="9">
        <v>-2.7352979232091457E-3</v>
      </c>
      <c r="Z480" s="9">
        <v>0</v>
      </c>
      <c r="AA480" s="23">
        <v>-2.7352979232091457E-3</v>
      </c>
      <c r="AB480" s="9">
        <v>0</v>
      </c>
      <c r="AC480" s="9">
        <v>-2.7352979232091457E-3</v>
      </c>
    </row>
    <row r="481" spans="1:30" x14ac:dyDescent="0.25">
      <c r="A481" s="7" t="s">
        <v>95</v>
      </c>
      <c r="B481" s="7" t="s">
        <v>48</v>
      </c>
      <c r="C481" s="7" t="s">
        <v>958</v>
      </c>
      <c r="D481" s="7" t="s">
        <v>959</v>
      </c>
      <c r="E481" s="9">
        <v>40387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40387</v>
      </c>
      <c r="L481" s="9">
        <v>2.4964003241620958E-3</v>
      </c>
      <c r="M481" s="9">
        <v>-1.1641532182693481E-10</v>
      </c>
      <c r="N481" s="9">
        <v>0</v>
      </c>
      <c r="O481" s="9">
        <v>0</v>
      </c>
      <c r="P481" s="9">
        <v>0</v>
      </c>
      <c r="Q481" s="9">
        <v>40387.002496400208</v>
      </c>
      <c r="R481" s="9">
        <v>95753</v>
      </c>
      <c r="S481" s="9">
        <v>0</v>
      </c>
      <c r="T481" s="9">
        <v>0</v>
      </c>
      <c r="U481" s="23">
        <v>2.4964003241620958E-3</v>
      </c>
      <c r="V481" s="23">
        <v>-1.1641532182693481E-10</v>
      </c>
      <c r="W481" s="23">
        <v>0</v>
      </c>
      <c r="X481" s="23">
        <v>0</v>
      </c>
      <c r="Y481" s="9">
        <v>95753.002496400208</v>
      </c>
      <c r="Z481" s="9">
        <v>0</v>
      </c>
      <c r="AA481" s="23">
        <v>95753.002496400208</v>
      </c>
      <c r="AB481" s="9">
        <v>0</v>
      </c>
      <c r="AC481" s="9">
        <v>95753.002496400208</v>
      </c>
    </row>
    <row r="482" spans="1:30" x14ac:dyDescent="0.25">
      <c r="A482" s="7" t="s">
        <v>95</v>
      </c>
      <c r="B482" s="7" t="s">
        <v>48</v>
      </c>
      <c r="C482" s="7" t="s">
        <v>960</v>
      </c>
      <c r="D482" s="7" t="s">
        <v>961</v>
      </c>
      <c r="E482" s="9">
        <v>6599853</v>
      </c>
      <c r="F482" s="9">
        <v>0</v>
      </c>
      <c r="G482" s="9">
        <v>0</v>
      </c>
      <c r="H482" s="9">
        <v>4145976</v>
      </c>
      <c r="I482" s="9">
        <v>0</v>
      </c>
      <c r="J482" s="9">
        <v>0</v>
      </c>
      <c r="K482" s="9">
        <v>10745829</v>
      </c>
      <c r="L482" s="9">
        <v>759558.32077253982</v>
      </c>
      <c r="M482" s="9">
        <v>-42177.052079748362</v>
      </c>
      <c r="N482" s="9">
        <v>0</v>
      </c>
      <c r="O482" s="9">
        <v>0</v>
      </c>
      <c r="P482" s="9">
        <v>0</v>
      </c>
      <c r="Q482" s="9">
        <v>11463210.268692791</v>
      </c>
      <c r="R482" s="9">
        <v>12630841</v>
      </c>
      <c r="S482" s="9">
        <v>0</v>
      </c>
      <c r="T482" s="9">
        <v>0</v>
      </c>
      <c r="U482" s="23">
        <v>759558.32077253982</v>
      </c>
      <c r="V482" s="23">
        <v>4103798.9479202516</v>
      </c>
      <c r="W482" s="23">
        <v>0</v>
      </c>
      <c r="X482" s="23">
        <v>0</v>
      </c>
      <c r="Y482" s="9">
        <v>17494198.268692791</v>
      </c>
      <c r="Z482" s="9">
        <v>5012958.83</v>
      </c>
      <c r="AA482" s="23">
        <v>22507157.09869279</v>
      </c>
      <c r="AB482" s="9">
        <v>8218074.6900000004</v>
      </c>
      <c r="AC482" s="9">
        <v>14289082.408692788</v>
      </c>
    </row>
    <row r="483" spans="1:30" x14ac:dyDescent="0.25">
      <c r="A483" s="7" t="s">
        <v>95</v>
      </c>
      <c r="B483" s="7" t="s">
        <v>48</v>
      </c>
      <c r="C483" s="7" t="s">
        <v>962</v>
      </c>
      <c r="D483" s="7" t="s">
        <v>963</v>
      </c>
      <c r="E483" s="9">
        <v>113502</v>
      </c>
      <c r="F483" s="9">
        <v>0</v>
      </c>
      <c r="G483" s="9">
        <v>0</v>
      </c>
      <c r="H483" s="9">
        <v>215693</v>
      </c>
      <c r="I483" s="9">
        <v>0</v>
      </c>
      <c r="J483" s="9">
        <v>0</v>
      </c>
      <c r="K483" s="9">
        <v>329195</v>
      </c>
      <c r="L483" s="9">
        <v>74934.882612117406</v>
      </c>
      <c r="M483" s="9">
        <v>-57458.99147072417</v>
      </c>
      <c r="N483" s="9">
        <v>0</v>
      </c>
      <c r="O483" s="9">
        <v>0</v>
      </c>
      <c r="P483" s="9">
        <v>0</v>
      </c>
      <c r="Q483" s="9">
        <v>346670.89114139322</v>
      </c>
      <c r="R483" s="9">
        <v>0</v>
      </c>
      <c r="S483" s="9">
        <v>0</v>
      </c>
      <c r="T483" s="9">
        <v>0</v>
      </c>
      <c r="U483" s="23">
        <v>74934.882612117406</v>
      </c>
      <c r="V483" s="23">
        <v>158234.00852927583</v>
      </c>
      <c r="W483" s="23">
        <v>0</v>
      </c>
      <c r="X483" s="23">
        <v>0</v>
      </c>
      <c r="Y483" s="9">
        <v>233168.89114139322</v>
      </c>
      <c r="Z483" s="9">
        <v>0</v>
      </c>
      <c r="AA483" s="23">
        <v>233168.89114139322</v>
      </c>
      <c r="AB483" s="9">
        <v>0</v>
      </c>
      <c r="AC483" s="9">
        <v>233168.89114139322</v>
      </c>
    </row>
    <row r="484" spans="1:30" x14ac:dyDescent="0.25">
      <c r="A484" s="7" t="s">
        <v>95</v>
      </c>
      <c r="B484" s="7" t="s">
        <v>48</v>
      </c>
      <c r="C484" s="7" t="s">
        <v>964</v>
      </c>
      <c r="D484" s="7" t="s">
        <v>965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423227.4</v>
      </c>
      <c r="M484" s="9">
        <v>0</v>
      </c>
      <c r="N484" s="9">
        <v>0</v>
      </c>
      <c r="O484" s="9">
        <v>0</v>
      </c>
      <c r="P484" s="9">
        <v>0</v>
      </c>
      <c r="Q484" s="9">
        <v>423227.4</v>
      </c>
      <c r="R484" s="9">
        <v>0</v>
      </c>
      <c r="S484" s="9">
        <v>0</v>
      </c>
      <c r="T484" s="9">
        <v>0</v>
      </c>
      <c r="U484" s="23">
        <v>423227.4</v>
      </c>
      <c r="V484" s="23">
        <v>0</v>
      </c>
      <c r="W484" s="23">
        <v>0</v>
      </c>
      <c r="X484" s="23">
        <v>0</v>
      </c>
      <c r="Y484" s="9">
        <v>423227.4</v>
      </c>
      <c r="Z484" s="9">
        <v>0</v>
      </c>
      <c r="AA484" s="23">
        <v>423227.4</v>
      </c>
      <c r="AB484" s="9">
        <v>0</v>
      </c>
      <c r="AC484" s="9">
        <v>423227.4</v>
      </c>
    </row>
    <row r="485" spans="1:30" x14ac:dyDescent="0.25">
      <c r="A485" s="7" t="s">
        <v>95</v>
      </c>
      <c r="B485" s="7" t="s">
        <v>48</v>
      </c>
      <c r="C485" s="7" t="s">
        <v>966</v>
      </c>
      <c r="D485" s="7" t="s">
        <v>967</v>
      </c>
      <c r="E485" s="9">
        <v>2383562</v>
      </c>
      <c r="F485" s="9">
        <v>0</v>
      </c>
      <c r="G485" s="9">
        <v>0</v>
      </c>
      <c r="H485" s="9">
        <v>314880</v>
      </c>
      <c r="I485" s="9">
        <v>0</v>
      </c>
      <c r="J485" s="9">
        <v>0</v>
      </c>
      <c r="K485" s="9">
        <v>2698442</v>
      </c>
      <c r="L485" s="9">
        <v>41691.430229722522</v>
      </c>
      <c r="M485" s="9">
        <v>-89626.331182915717</v>
      </c>
      <c r="N485" s="9">
        <v>0</v>
      </c>
      <c r="O485" s="9">
        <v>0</v>
      </c>
      <c r="P485" s="9">
        <v>0</v>
      </c>
      <c r="Q485" s="9">
        <v>2650507.0990468068</v>
      </c>
      <c r="R485" s="9">
        <v>11306620</v>
      </c>
      <c r="S485" s="9">
        <v>0</v>
      </c>
      <c r="T485" s="9">
        <v>0</v>
      </c>
      <c r="U485" s="23">
        <v>41691.430229722522</v>
      </c>
      <c r="V485" s="23">
        <v>225253.66881708428</v>
      </c>
      <c r="W485" s="23">
        <v>0</v>
      </c>
      <c r="X485" s="23">
        <v>0</v>
      </c>
      <c r="Y485" s="9">
        <v>11573565.099046808</v>
      </c>
      <c r="Z485" s="9">
        <v>0</v>
      </c>
      <c r="AA485" s="23">
        <v>11573565.099046808</v>
      </c>
      <c r="AB485" s="9">
        <v>2650507</v>
      </c>
      <c r="AC485" s="9">
        <v>8923058.0990468077</v>
      </c>
    </row>
    <row r="486" spans="1:30" x14ac:dyDescent="0.25">
      <c r="A486" s="7" t="s">
        <v>95</v>
      </c>
      <c r="B486" s="7" t="s">
        <v>48</v>
      </c>
      <c r="C486" s="7" t="s">
        <v>968</v>
      </c>
      <c r="D486" s="7" t="s">
        <v>969</v>
      </c>
      <c r="E486" s="9">
        <v>2234101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2234101</v>
      </c>
      <c r="L486" s="9">
        <v>3.039519302546978E-3</v>
      </c>
      <c r="M486" s="9">
        <v>0</v>
      </c>
      <c r="N486" s="9">
        <v>0</v>
      </c>
      <c r="O486" s="9">
        <v>0</v>
      </c>
      <c r="P486" s="9">
        <v>0</v>
      </c>
      <c r="Q486" s="9">
        <v>2234101.0030395193</v>
      </c>
      <c r="R486" s="9">
        <v>368771</v>
      </c>
      <c r="S486" s="9">
        <v>0</v>
      </c>
      <c r="T486" s="9">
        <v>0</v>
      </c>
      <c r="U486" s="23">
        <v>3.039519302546978E-3</v>
      </c>
      <c r="V486" s="23">
        <v>0</v>
      </c>
      <c r="W486" s="23">
        <v>0</v>
      </c>
      <c r="X486" s="23">
        <v>0</v>
      </c>
      <c r="Y486" s="9">
        <v>368771.0030395193</v>
      </c>
      <c r="Z486" s="9">
        <v>0</v>
      </c>
      <c r="AA486" s="23">
        <v>368771.0030395193</v>
      </c>
      <c r="AB486" s="9">
        <v>0</v>
      </c>
      <c r="AC486" s="9">
        <v>368771.0030395193</v>
      </c>
    </row>
    <row r="487" spans="1:30" x14ac:dyDescent="0.25">
      <c r="A487" s="7" t="s">
        <v>95</v>
      </c>
      <c r="B487" s="7" t="s">
        <v>48</v>
      </c>
      <c r="C487" s="7" t="s">
        <v>970</v>
      </c>
      <c r="D487" s="7" t="s">
        <v>971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18346826.079166431</v>
      </c>
      <c r="M487" s="9">
        <v>0</v>
      </c>
      <c r="N487" s="9">
        <v>0</v>
      </c>
      <c r="O487" s="9">
        <v>0</v>
      </c>
      <c r="P487" s="9">
        <v>0</v>
      </c>
      <c r="Q487" s="9">
        <v>18346826.079166431</v>
      </c>
      <c r="R487" s="9">
        <v>0</v>
      </c>
      <c r="S487" s="9">
        <v>0</v>
      </c>
      <c r="T487" s="9">
        <v>0</v>
      </c>
      <c r="U487" s="23">
        <v>18346826.079166431</v>
      </c>
      <c r="V487" s="23">
        <v>0</v>
      </c>
      <c r="W487" s="23">
        <v>0</v>
      </c>
      <c r="X487" s="23">
        <v>0</v>
      </c>
      <c r="Y487" s="9">
        <v>18346826.079166431</v>
      </c>
      <c r="Z487" s="9">
        <v>0</v>
      </c>
      <c r="AA487" s="23">
        <v>18346826.079166431</v>
      </c>
      <c r="AB487" s="9">
        <v>0</v>
      </c>
      <c r="AC487" s="9">
        <v>18346826.079166431</v>
      </c>
    </row>
    <row r="488" spans="1:30" x14ac:dyDescent="0.25">
      <c r="A488" s="7" t="s">
        <v>95</v>
      </c>
      <c r="B488" s="7" t="s">
        <v>48</v>
      </c>
      <c r="C488" s="7" t="s">
        <v>972</v>
      </c>
      <c r="D488" s="7" t="s">
        <v>973</v>
      </c>
      <c r="E488" s="9">
        <v>203193052</v>
      </c>
      <c r="F488" s="9">
        <v>0</v>
      </c>
      <c r="G488" s="9">
        <v>581323616</v>
      </c>
      <c r="H488" s="9">
        <v>0</v>
      </c>
      <c r="I488" s="9">
        <v>0</v>
      </c>
      <c r="J488" s="9">
        <v>0</v>
      </c>
      <c r="K488" s="9">
        <v>784516668</v>
      </c>
      <c r="L488" s="9">
        <v>50923.099681854248</v>
      </c>
      <c r="M488" s="9">
        <v>0</v>
      </c>
      <c r="N488" s="9">
        <v>0</v>
      </c>
      <c r="O488" s="9">
        <v>0</v>
      </c>
      <c r="P488" s="9">
        <v>0</v>
      </c>
      <c r="Q488" s="9">
        <v>784567591.09968185</v>
      </c>
      <c r="R488" s="9">
        <v>25018411</v>
      </c>
      <c r="S488" s="9">
        <v>0</v>
      </c>
      <c r="T488" s="9">
        <v>581323616</v>
      </c>
      <c r="U488" s="23">
        <v>50923.099681854248</v>
      </c>
      <c r="V488" s="23">
        <v>0</v>
      </c>
      <c r="W488" s="23">
        <v>0</v>
      </c>
      <c r="X488" s="23">
        <v>0</v>
      </c>
      <c r="Y488" s="9">
        <v>606392950.09968185</v>
      </c>
      <c r="Z488" s="9">
        <v>0</v>
      </c>
      <c r="AA488" s="23">
        <v>606392950.09968185</v>
      </c>
      <c r="AB488" s="9">
        <v>24369252</v>
      </c>
      <c r="AC488" s="9">
        <v>582023698.09968185</v>
      </c>
    </row>
    <row r="489" spans="1:30" x14ac:dyDescent="0.25">
      <c r="A489" s="7" t="s">
        <v>95</v>
      </c>
      <c r="B489" s="7" t="s">
        <v>50</v>
      </c>
      <c r="C489" s="7" t="s">
        <v>51</v>
      </c>
      <c r="D489" s="7" t="s">
        <v>974</v>
      </c>
      <c r="E489" s="9">
        <v>807296449</v>
      </c>
      <c r="F489" s="9">
        <v>0</v>
      </c>
      <c r="G489" s="9">
        <v>3552894559</v>
      </c>
      <c r="H489" s="9">
        <v>0</v>
      </c>
      <c r="I489" s="9">
        <v>0</v>
      </c>
      <c r="J489" s="9">
        <v>0</v>
      </c>
      <c r="K489" s="9">
        <v>4360191008</v>
      </c>
      <c r="L489" s="9">
        <v>56820706.999144316</v>
      </c>
      <c r="M489" s="9">
        <v>0</v>
      </c>
      <c r="N489" s="9">
        <v>0</v>
      </c>
      <c r="O489" s="9">
        <v>0</v>
      </c>
      <c r="P489" s="9">
        <v>0</v>
      </c>
      <c r="Q489" s="9">
        <v>4417011714.9991446</v>
      </c>
      <c r="R489" s="9">
        <v>687378926</v>
      </c>
      <c r="S489" s="9">
        <v>0</v>
      </c>
      <c r="T489" s="9">
        <v>3552894559</v>
      </c>
      <c r="U489" s="23">
        <v>56820706.999144316</v>
      </c>
      <c r="V489" s="23">
        <v>0</v>
      </c>
      <c r="W489" s="23">
        <v>0</v>
      </c>
      <c r="X489" s="23">
        <v>0</v>
      </c>
      <c r="Y489" s="9">
        <v>4297094191.9991446</v>
      </c>
      <c r="Z489" s="9">
        <v>0</v>
      </c>
      <c r="AA489" s="23">
        <v>4297094191.9991446</v>
      </c>
      <c r="AB489" s="9">
        <v>0</v>
      </c>
      <c r="AC489" s="9">
        <v>4297094191.9991446</v>
      </c>
    </row>
    <row r="490" spans="1:30" x14ac:dyDescent="0.25">
      <c r="A490" s="7" t="s">
        <v>95</v>
      </c>
      <c r="B490" s="7" t="s">
        <v>50</v>
      </c>
      <c r="C490" s="7" t="s">
        <v>975</v>
      </c>
      <c r="D490" s="7" t="s">
        <v>976</v>
      </c>
      <c r="E490" s="9">
        <v>696611288</v>
      </c>
      <c r="F490" s="9">
        <v>0</v>
      </c>
      <c r="G490" s="9">
        <v>1291833154</v>
      </c>
      <c r="H490" s="9">
        <v>0</v>
      </c>
      <c r="I490" s="9">
        <v>0</v>
      </c>
      <c r="J490" s="9">
        <v>0</v>
      </c>
      <c r="K490" s="9">
        <v>1988444442</v>
      </c>
      <c r="L490" s="9">
        <v>61260341.43592906</v>
      </c>
      <c r="M490" s="9">
        <v>0</v>
      </c>
      <c r="N490" s="9">
        <v>0</v>
      </c>
      <c r="O490" s="9">
        <v>0</v>
      </c>
      <c r="P490" s="9">
        <v>0</v>
      </c>
      <c r="Q490" s="9">
        <v>2049704783.4359291</v>
      </c>
      <c r="R490" s="9">
        <v>484341698</v>
      </c>
      <c r="S490" s="9">
        <v>0</v>
      </c>
      <c r="T490" s="9">
        <v>1291833154</v>
      </c>
      <c r="U490" s="23">
        <v>61260341.43592906</v>
      </c>
      <c r="V490" s="23">
        <v>0</v>
      </c>
      <c r="W490" s="23">
        <v>0</v>
      </c>
      <c r="X490" s="23">
        <v>0</v>
      </c>
      <c r="Y490" s="9">
        <v>1837435193.4359291</v>
      </c>
      <c r="Z490" s="9">
        <v>0</v>
      </c>
      <c r="AA490" s="23">
        <v>1837435193.4359291</v>
      </c>
      <c r="AB490" s="9">
        <v>0</v>
      </c>
      <c r="AC490" s="9">
        <v>1837435193.4359291</v>
      </c>
    </row>
    <row r="491" spans="1:30" x14ac:dyDescent="0.25">
      <c r="A491" s="7" t="s">
        <v>95</v>
      </c>
      <c r="B491" s="7" t="s">
        <v>50</v>
      </c>
      <c r="C491" s="7" t="s">
        <v>977</v>
      </c>
      <c r="D491" s="7" t="s">
        <v>978</v>
      </c>
      <c r="E491" s="9">
        <v>275379280</v>
      </c>
      <c r="F491" s="9">
        <v>0</v>
      </c>
      <c r="G491" s="9">
        <v>134743368</v>
      </c>
      <c r="H491" s="9">
        <v>42117790</v>
      </c>
      <c r="I491" s="9">
        <v>0</v>
      </c>
      <c r="J491" s="9">
        <v>0</v>
      </c>
      <c r="K491" s="9">
        <v>452240438</v>
      </c>
      <c r="L491" s="9">
        <v>5217438.3275697231</v>
      </c>
      <c r="M491" s="9">
        <v>-13928615.753032207</v>
      </c>
      <c r="N491" s="9">
        <v>0</v>
      </c>
      <c r="O491" s="9">
        <v>0</v>
      </c>
      <c r="P491" s="9">
        <v>0</v>
      </c>
      <c r="Q491" s="9">
        <v>443529260.57453752</v>
      </c>
      <c r="R491" s="9">
        <v>267821</v>
      </c>
      <c r="S491" s="9">
        <v>0</v>
      </c>
      <c r="T491" s="9">
        <v>134743368</v>
      </c>
      <c r="U491" s="23">
        <v>5217438.3275697231</v>
      </c>
      <c r="V491" s="23">
        <v>28189174.246967793</v>
      </c>
      <c r="W491" s="23">
        <v>0</v>
      </c>
      <c r="X491" s="23">
        <v>0</v>
      </c>
      <c r="Y491" s="9">
        <v>168149980.57453752</v>
      </c>
      <c r="Z491" s="9">
        <v>0</v>
      </c>
      <c r="AA491" s="23">
        <v>168149980.57453752</v>
      </c>
      <c r="AB491" s="9">
        <v>33406610</v>
      </c>
      <c r="AC491" s="9">
        <v>134743370.57453752</v>
      </c>
      <c r="AD491" s="36"/>
    </row>
    <row r="492" spans="1:30" x14ac:dyDescent="0.25">
      <c r="A492" s="7" t="s">
        <v>95</v>
      </c>
      <c r="B492" s="7" t="s">
        <v>50</v>
      </c>
      <c r="C492" s="7" t="s">
        <v>979</v>
      </c>
      <c r="D492" s="7" t="s">
        <v>980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0.34306788444519043</v>
      </c>
      <c r="M492" s="9">
        <v>0</v>
      </c>
      <c r="N492" s="9">
        <v>0</v>
      </c>
      <c r="O492" s="9">
        <v>0</v>
      </c>
      <c r="P492" s="9">
        <v>0</v>
      </c>
      <c r="Q492" s="9">
        <v>0.34306788444519043</v>
      </c>
      <c r="R492" s="9">
        <v>0</v>
      </c>
      <c r="S492" s="9">
        <v>0</v>
      </c>
      <c r="T492" s="9">
        <v>0</v>
      </c>
      <c r="U492" s="23">
        <v>0.34306788444519043</v>
      </c>
      <c r="V492" s="23">
        <v>0</v>
      </c>
      <c r="W492" s="23">
        <v>0</v>
      </c>
      <c r="X492" s="23">
        <v>0</v>
      </c>
      <c r="Y492" s="9">
        <v>0.34306788444519043</v>
      </c>
      <c r="Z492" s="9">
        <v>0</v>
      </c>
      <c r="AA492" s="23">
        <v>0.34306788444519043</v>
      </c>
      <c r="AB492" s="9">
        <v>0</v>
      </c>
      <c r="AC492" s="9">
        <v>0.34306788444519043</v>
      </c>
    </row>
    <row r="493" spans="1:30" x14ac:dyDescent="0.25">
      <c r="A493" s="7" t="s">
        <v>95</v>
      </c>
      <c r="B493" s="7" t="s">
        <v>50</v>
      </c>
      <c r="C493" s="7" t="s">
        <v>981</v>
      </c>
      <c r="D493" s="7" t="s">
        <v>982</v>
      </c>
      <c r="E493" s="9">
        <v>189880214</v>
      </c>
      <c r="F493" s="9">
        <v>0</v>
      </c>
      <c r="G493" s="9">
        <v>224388549</v>
      </c>
      <c r="H493" s="9">
        <v>0</v>
      </c>
      <c r="I493" s="9">
        <v>0</v>
      </c>
      <c r="J493" s="9">
        <v>0</v>
      </c>
      <c r="K493" s="9">
        <v>414268763</v>
      </c>
      <c r="L493" s="9">
        <v>29345989.002283335</v>
      </c>
      <c r="M493" s="9">
        <v>0</v>
      </c>
      <c r="N493" s="9">
        <v>0</v>
      </c>
      <c r="O493" s="9">
        <v>0</v>
      </c>
      <c r="P493" s="9">
        <v>0</v>
      </c>
      <c r="Q493" s="9">
        <v>443614752.00228333</v>
      </c>
      <c r="R493" s="9">
        <v>153161094</v>
      </c>
      <c r="S493" s="9">
        <v>0</v>
      </c>
      <c r="T493" s="9">
        <v>224388549</v>
      </c>
      <c r="U493" s="23">
        <v>29345989.002283335</v>
      </c>
      <c r="V493" s="23">
        <v>0</v>
      </c>
      <c r="W493" s="23">
        <v>0</v>
      </c>
      <c r="X493" s="23">
        <v>0</v>
      </c>
      <c r="Y493" s="9">
        <v>406895632.00228333</v>
      </c>
      <c r="Z493" s="9">
        <v>0</v>
      </c>
      <c r="AA493" s="23">
        <v>406895632.00228333</v>
      </c>
      <c r="AB493" s="9">
        <v>170549662.25999999</v>
      </c>
      <c r="AC493" s="9">
        <v>236345969.74228334</v>
      </c>
    </row>
    <row r="494" spans="1:30" x14ac:dyDescent="0.25">
      <c r="A494" s="7" t="s">
        <v>95</v>
      </c>
      <c r="B494" s="7" t="s">
        <v>50</v>
      </c>
      <c r="C494" s="7" t="s">
        <v>983</v>
      </c>
      <c r="D494" s="7" t="s">
        <v>984</v>
      </c>
      <c r="E494" s="9">
        <v>899523161</v>
      </c>
      <c r="F494" s="9">
        <v>0</v>
      </c>
      <c r="G494" s="9">
        <v>0</v>
      </c>
      <c r="H494" s="9">
        <v>642303013</v>
      </c>
      <c r="I494" s="9">
        <v>0</v>
      </c>
      <c r="J494" s="9">
        <v>0</v>
      </c>
      <c r="K494" s="9">
        <v>1541826174</v>
      </c>
      <c r="L494" s="9">
        <v>109442129.03103685</v>
      </c>
      <c r="M494" s="9">
        <v>-51000668.627331257</v>
      </c>
      <c r="N494" s="9">
        <v>0</v>
      </c>
      <c r="O494" s="9">
        <v>0</v>
      </c>
      <c r="P494" s="9">
        <v>0</v>
      </c>
      <c r="Q494" s="9">
        <v>1600267634.4037056</v>
      </c>
      <c r="R494" s="9">
        <v>503089714</v>
      </c>
      <c r="S494" s="9">
        <v>0</v>
      </c>
      <c r="T494" s="9">
        <v>0</v>
      </c>
      <c r="U494" s="23">
        <v>109442129.03103685</v>
      </c>
      <c r="V494" s="23">
        <v>591302344.37266874</v>
      </c>
      <c r="W494" s="23">
        <v>0</v>
      </c>
      <c r="X494" s="23">
        <v>0</v>
      </c>
      <c r="Y494" s="9">
        <v>1203834187.4037056</v>
      </c>
      <c r="Z494" s="9">
        <v>0</v>
      </c>
      <c r="AA494" s="23">
        <v>1203834187.4037056</v>
      </c>
      <c r="AB494" s="9">
        <v>605628683.77999997</v>
      </c>
      <c r="AC494" s="9">
        <v>598205503.62370563</v>
      </c>
    </row>
    <row r="495" spans="1:30" x14ac:dyDescent="0.25">
      <c r="A495" s="7" t="s">
        <v>95</v>
      </c>
      <c r="B495" s="7" t="s">
        <v>50</v>
      </c>
      <c r="C495" s="7" t="s">
        <v>985</v>
      </c>
      <c r="D495" s="7" t="s">
        <v>986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5.5883807130157948E-2</v>
      </c>
      <c r="M495" s="9">
        <v>0</v>
      </c>
      <c r="N495" s="9">
        <v>0</v>
      </c>
      <c r="O495" s="9">
        <v>0</v>
      </c>
      <c r="P495" s="9">
        <v>0</v>
      </c>
      <c r="Q495" s="9">
        <v>5.5883807130157948E-2</v>
      </c>
      <c r="R495" s="9">
        <v>0</v>
      </c>
      <c r="S495" s="9">
        <v>0</v>
      </c>
      <c r="T495" s="9">
        <v>0</v>
      </c>
      <c r="U495" s="23">
        <v>5.5883807130157948E-2</v>
      </c>
      <c r="V495" s="23">
        <v>0</v>
      </c>
      <c r="W495" s="23">
        <v>0</v>
      </c>
      <c r="X495" s="23">
        <v>0</v>
      </c>
      <c r="Y495" s="9">
        <v>5.5883807130157948E-2</v>
      </c>
      <c r="Z495" s="9">
        <v>0</v>
      </c>
      <c r="AA495" s="23">
        <v>5.5883807130157948E-2</v>
      </c>
      <c r="AB495" s="9">
        <v>0</v>
      </c>
      <c r="AC495" s="9">
        <v>5.5883807130157948E-2</v>
      </c>
    </row>
    <row r="496" spans="1:30" x14ac:dyDescent="0.25">
      <c r="A496" s="7" t="s">
        <v>95</v>
      </c>
      <c r="B496" s="7" t="s">
        <v>50</v>
      </c>
      <c r="C496" s="7" t="s">
        <v>987</v>
      </c>
      <c r="D496" s="7" t="s">
        <v>988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142844676.58655733</v>
      </c>
      <c r="M496" s="9">
        <v>0</v>
      </c>
      <c r="N496" s="9">
        <v>0</v>
      </c>
      <c r="O496" s="9">
        <v>0</v>
      </c>
      <c r="P496" s="9">
        <v>0</v>
      </c>
      <c r="Q496" s="9">
        <v>142844676.58655733</v>
      </c>
      <c r="R496" s="9">
        <v>0</v>
      </c>
      <c r="S496" s="9">
        <v>0</v>
      </c>
      <c r="T496" s="9">
        <v>0</v>
      </c>
      <c r="U496" s="23">
        <v>142844676.58655733</v>
      </c>
      <c r="V496" s="23">
        <v>0</v>
      </c>
      <c r="W496" s="23">
        <v>0</v>
      </c>
      <c r="X496" s="23">
        <v>0</v>
      </c>
      <c r="Y496" s="9">
        <v>142844676.58655733</v>
      </c>
      <c r="Z496" s="9">
        <v>0</v>
      </c>
      <c r="AA496" s="23">
        <v>142844676.58655733</v>
      </c>
      <c r="AB496" s="9">
        <v>0</v>
      </c>
      <c r="AC496" s="9">
        <v>142844676.58655733</v>
      </c>
    </row>
    <row r="497" spans="1:29" x14ac:dyDescent="0.25">
      <c r="A497" s="7" t="s">
        <v>95</v>
      </c>
      <c r="B497" s="7" t="s">
        <v>50</v>
      </c>
      <c r="C497" s="7" t="s">
        <v>989</v>
      </c>
      <c r="D497" s="7" t="s">
        <v>990</v>
      </c>
      <c r="E497" s="9">
        <v>10367933</v>
      </c>
      <c r="F497" s="9">
        <v>0</v>
      </c>
      <c r="G497" s="9">
        <v>1575610562</v>
      </c>
      <c r="H497" s="9">
        <v>0</v>
      </c>
      <c r="I497" s="9">
        <v>0</v>
      </c>
      <c r="J497" s="9">
        <v>0</v>
      </c>
      <c r="K497" s="9">
        <v>1585978495</v>
      </c>
      <c r="L497" s="9">
        <v>70947226.71388638</v>
      </c>
      <c r="M497" s="9">
        <v>0</v>
      </c>
      <c r="N497" s="9">
        <v>0</v>
      </c>
      <c r="O497" s="9">
        <v>0</v>
      </c>
      <c r="P497" s="9">
        <v>0</v>
      </c>
      <c r="Q497" s="9">
        <v>1656925721.7138863</v>
      </c>
      <c r="R497" s="9">
        <v>764432671</v>
      </c>
      <c r="S497" s="9">
        <v>0</v>
      </c>
      <c r="T497" s="9">
        <v>1575610562</v>
      </c>
      <c r="U497" s="23">
        <v>70947226.71388638</v>
      </c>
      <c r="V497" s="23">
        <v>0</v>
      </c>
      <c r="W497" s="23">
        <v>0</v>
      </c>
      <c r="X497" s="23">
        <v>0</v>
      </c>
      <c r="Y497" s="9">
        <v>2410990459.7138863</v>
      </c>
      <c r="Z497" s="9">
        <v>0</v>
      </c>
      <c r="AA497" s="23">
        <v>2410990459.7138863</v>
      </c>
      <c r="AB497" s="9">
        <v>1070467458.64</v>
      </c>
      <c r="AC497" s="9">
        <v>1340523001.0738864</v>
      </c>
    </row>
    <row r="498" spans="1:29" x14ac:dyDescent="0.25">
      <c r="A498" s="7" t="s">
        <v>95</v>
      </c>
      <c r="B498" s="7" t="s">
        <v>50</v>
      </c>
      <c r="C498" s="7" t="s">
        <v>991</v>
      </c>
      <c r="D498" s="7" t="s">
        <v>992</v>
      </c>
      <c r="E498" s="9">
        <v>84772917</v>
      </c>
      <c r="F498" s="9">
        <v>0</v>
      </c>
      <c r="G498" s="9">
        <v>292025271</v>
      </c>
      <c r="H498" s="9">
        <v>0</v>
      </c>
      <c r="I498" s="9">
        <v>0</v>
      </c>
      <c r="J498" s="9">
        <v>0</v>
      </c>
      <c r="K498" s="9">
        <v>376798188</v>
      </c>
      <c r="L498" s="9">
        <v>5627521.002494812</v>
      </c>
      <c r="M498" s="9">
        <v>0</v>
      </c>
      <c r="N498" s="9">
        <v>0</v>
      </c>
      <c r="O498" s="9">
        <v>0</v>
      </c>
      <c r="P498" s="9">
        <v>0</v>
      </c>
      <c r="Q498" s="9">
        <v>382425709.00249481</v>
      </c>
      <c r="R498" s="9">
        <v>48198200</v>
      </c>
      <c r="S498" s="9">
        <v>0</v>
      </c>
      <c r="T498" s="9">
        <v>292025271</v>
      </c>
      <c r="U498" s="23">
        <v>5627521.002494812</v>
      </c>
      <c r="V498" s="23">
        <v>0</v>
      </c>
      <c r="W498" s="23">
        <v>0</v>
      </c>
      <c r="X498" s="23">
        <v>0</v>
      </c>
      <c r="Y498" s="9">
        <v>345850992.00249481</v>
      </c>
      <c r="Z498" s="9">
        <v>0</v>
      </c>
      <c r="AA498" s="23">
        <v>345850992.00249481</v>
      </c>
      <c r="AB498" s="9">
        <v>28499830</v>
      </c>
      <c r="AC498" s="9">
        <v>317351162.00249481</v>
      </c>
    </row>
    <row r="499" spans="1:29" x14ac:dyDescent="0.25">
      <c r="A499" s="7" t="s">
        <v>95</v>
      </c>
      <c r="B499" s="7" t="s">
        <v>50</v>
      </c>
      <c r="C499" s="7" t="s">
        <v>993</v>
      </c>
      <c r="D499" s="7" t="s">
        <v>994</v>
      </c>
      <c r="E499" s="9">
        <v>913036627</v>
      </c>
      <c r="F499" s="9">
        <v>0</v>
      </c>
      <c r="G499" s="9">
        <v>532247523</v>
      </c>
      <c r="H499" s="9">
        <v>0</v>
      </c>
      <c r="I499" s="9">
        <v>0</v>
      </c>
      <c r="J499" s="9">
        <v>0</v>
      </c>
      <c r="K499" s="9">
        <v>1445284150</v>
      </c>
      <c r="L499" s="9">
        <v>109461625.81958199</v>
      </c>
      <c r="M499" s="9">
        <v>0</v>
      </c>
      <c r="N499" s="9">
        <v>0</v>
      </c>
      <c r="O499" s="9">
        <v>0</v>
      </c>
      <c r="P499" s="9">
        <v>0</v>
      </c>
      <c r="Q499" s="9">
        <v>1554745775.819582</v>
      </c>
      <c r="R499" s="9">
        <v>817655124</v>
      </c>
      <c r="S499" s="9">
        <v>0</v>
      </c>
      <c r="T499" s="9">
        <v>532247523</v>
      </c>
      <c r="U499" s="23">
        <v>109461625.81958199</v>
      </c>
      <c r="V499" s="23">
        <v>0</v>
      </c>
      <c r="W499" s="23">
        <v>0</v>
      </c>
      <c r="X499" s="23">
        <v>0</v>
      </c>
      <c r="Y499" s="9">
        <v>1459364272.819582</v>
      </c>
      <c r="Z499" s="9">
        <v>0</v>
      </c>
      <c r="AA499" s="23">
        <v>1459364272.819582</v>
      </c>
      <c r="AB499" s="9">
        <v>1207116564.5999999</v>
      </c>
      <c r="AC499" s="9">
        <v>252247708.21958208</v>
      </c>
    </row>
    <row r="500" spans="1:29" x14ac:dyDescent="0.25">
      <c r="A500" s="7" t="s">
        <v>95</v>
      </c>
      <c r="B500" s="7" t="s">
        <v>50</v>
      </c>
      <c r="C500" s="7" t="s">
        <v>995</v>
      </c>
      <c r="D500" s="7" t="s">
        <v>996</v>
      </c>
      <c r="E500" s="9">
        <v>293269802</v>
      </c>
      <c r="F500" s="9">
        <v>0</v>
      </c>
      <c r="G500" s="9">
        <v>0</v>
      </c>
      <c r="H500" s="9">
        <v>322787116</v>
      </c>
      <c r="I500" s="9">
        <v>0</v>
      </c>
      <c r="J500" s="9">
        <v>0</v>
      </c>
      <c r="K500" s="9">
        <v>616056918</v>
      </c>
      <c r="L500" s="9">
        <v>49845284.071445078</v>
      </c>
      <c r="M500" s="9">
        <v>-53479184.074030101</v>
      </c>
      <c r="N500" s="9">
        <v>0</v>
      </c>
      <c r="O500" s="9">
        <v>0</v>
      </c>
      <c r="P500" s="9">
        <v>0</v>
      </c>
      <c r="Q500" s="9">
        <v>612423017.99741507</v>
      </c>
      <c r="R500" s="9">
        <v>194917692</v>
      </c>
      <c r="S500" s="9">
        <v>0</v>
      </c>
      <c r="T500" s="9">
        <v>0</v>
      </c>
      <c r="U500" s="23">
        <v>49845284.071445078</v>
      </c>
      <c r="V500" s="23">
        <v>269307931.9259699</v>
      </c>
      <c r="W500" s="23">
        <v>0</v>
      </c>
      <c r="X500" s="23">
        <v>0</v>
      </c>
      <c r="Y500" s="9">
        <v>514070907.99741495</v>
      </c>
      <c r="Z500" s="9">
        <v>0</v>
      </c>
      <c r="AA500" s="23">
        <v>514070907.99741495</v>
      </c>
      <c r="AB500" s="9">
        <v>0</v>
      </c>
      <c r="AC500" s="9">
        <v>514070907.99741495</v>
      </c>
    </row>
    <row r="501" spans="1:29" x14ac:dyDescent="0.25">
      <c r="A501" s="7" t="s">
        <v>95</v>
      </c>
      <c r="B501" s="7" t="s">
        <v>50</v>
      </c>
      <c r="C501" s="7" t="s">
        <v>997</v>
      </c>
      <c r="D501" s="7" t="s">
        <v>998</v>
      </c>
      <c r="E501" s="9">
        <v>1609999379</v>
      </c>
      <c r="F501" s="9">
        <v>0</v>
      </c>
      <c r="G501" s="9">
        <v>1507589340</v>
      </c>
      <c r="H501" s="9">
        <v>0</v>
      </c>
      <c r="I501" s="9">
        <v>0</v>
      </c>
      <c r="J501" s="9">
        <v>0</v>
      </c>
      <c r="K501" s="9">
        <v>3117588719</v>
      </c>
      <c r="L501" s="9">
        <v>127066582.68248034</v>
      </c>
      <c r="M501" s="9">
        <v>0</v>
      </c>
      <c r="N501" s="9">
        <v>0</v>
      </c>
      <c r="O501" s="9">
        <v>0</v>
      </c>
      <c r="P501" s="9">
        <v>0</v>
      </c>
      <c r="Q501" s="9">
        <v>3244655301.6824803</v>
      </c>
      <c r="R501" s="9">
        <v>871193940</v>
      </c>
      <c r="S501" s="9">
        <v>0</v>
      </c>
      <c r="T501" s="9">
        <v>1507589340</v>
      </c>
      <c r="U501" s="23">
        <v>127066582.68248034</v>
      </c>
      <c r="V501" s="23">
        <v>0</v>
      </c>
      <c r="W501" s="23">
        <v>0</v>
      </c>
      <c r="X501" s="23">
        <v>0</v>
      </c>
      <c r="Y501" s="9">
        <v>2505849862.6824803</v>
      </c>
      <c r="Z501" s="9">
        <v>0</v>
      </c>
      <c r="AA501" s="23">
        <v>2505849862.6824803</v>
      </c>
      <c r="AB501" s="9">
        <v>2303795693.9899998</v>
      </c>
      <c r="AC501" s="9">
        <v>202054168.69248056</v>
      </c>
    </row>
    <row r="502" spans="1:29" x14ac:dyDescent="0.25">
      <c r="A502" s="7" t="s">
        <v>95</v>
      </c>
      <c r="B502" s="7" t="s">
        <v>50</v>
      </c>
      <c r="C502" s="7" t="s">
        <v>999</v>
      </c>
      <c r="D502" s="7" t="s">
        <v>1000</v>
      </c>
      <c r="E502" s="9">
        <v>171835515</v>
      </c>
      <c r="F502" s="9">
        <v>0</v>
      </c>
      <c r="G502" s="9">
        <v>392647634</v>
      </c>
      <c r="H502" s="9">
        <v>0</v>
      </c>
      <c r="I502" s="9">
        <v>0</v>
      </c>
      <c r="J502" s="9">
        <v>0</v>
      </c>
      <c r="K502" s="9">
        <v>564483149</v>
      </c>
      <c r="L502" s="9">
        <v>19633672.250969052</v>
      </c>
      <c r="M502" s="9">
        <v>0</v>
      </c>
      <c r="N502" s="9">
        <v>0</v>
      </c>
      <c r="O502" s="9">
        <v>0</v>
      </c>
      <c r="P502" s="9">
        <v>0</v>
      </c>
      <c r="Q502" s="9">
        <v>584116821.25096905</v>
      </c>
      <c r="R502" s="9">
        <v>188074192</v>
      </c>
      <c r="S502" s="9">
        <v>0</v>
      </c>
      <c r="T502" s="9">
        <v>392647634</v>
      </c>
      <c r="U502" s="23">
        <v>19633672.250969052</v>
      </c>
      <c r="V502" s="23">
        <v>0</v>
      </c>
      <c r="W502" s="23">
        <v>0</v>
      </c>
      <c r="X502" s="23">
        <v>0</v>
      </c>
      <c r="Y502" s="9">
        <v>600355498.25096905</v>
      </c>
      <c r="Z502" s="9">
        <v>0</v>
      </c>
      <c r="AA502" s="23">
        <v>600355498.25096905</v>
      </c>
      <c r="AB502" s="9">
        <v>220804252.80000001</v>
      </c>
      <c r="AC502" s="9">
        <v>379551245.45096904</v>
      </c>
    </row>
    <row r="503" spans="1:29" x14ac:dyDescent="0.25">
      <c r="A503" s="7" t="s">
        <v>95</v>
      </c>
      <c r="B503" s="7" t="s">
        <v>50</v>
      </c>
      <c r="C503" s="7" t="s">
        <v>1001</v>
      </c>
      <c r="D503" s="7" t="s">
        <v>1002</v>
      </c>
      <c r="E503" s="9">
        <v>137460913</v>
      </c>
      <c r="F503" s="9">
        <v>0</v>
      </c>
      <c r="G503" s="9">
        <v>109138426</v>
      </c>
      <c r="H503" s="9">
        <v>0</v>
      </c>
      <c r="I503" s="9">
        <v>0</v>
      </c>
      <c r="J503" s="9">
        <v>0</v>
      </c>
      <c r="K503" s="9">
        <v>246599339</v>
      </c>
      <c r="L503" s="9">
        <v>15707744.308218598</v>
      </c>
      <c r="M503" s="9">
        <v>0</v>
      </c>
      <c r="N503" s="9">
        <v>0</v>
      </c>
      <c r="O503" s="9">
        <v>0</v>
      </c>
      <c r="P503" s="9">
        <v>0</v>
      </c>
      <c r="Q503" s="9">
        <v>262307083.3082186</v>
      </c>
      <c r="R503" s="9">
        <v>160310423</v>
      </c>
      <c r="S503" s="9">
        <v>0</v>
      </c>
      <c r="T503" s="9">
        <v>109138426</v>
      </c>
      <c r="U503" s="23">
        <v>15707744.308218598</v>
      </c>
      <c r="V503" s="23">
        <v>0</v>
      </c>
      <c r="W503" s="23">
        <v>0</v>
      </c>
      <c r="X503" s="23">
        <v>0</v>
      </c>
      <c r="Y503" s="9">
        <v>285156593.3082186</v>
      </c>
      <c r="Z503" s="9">
        <v>0</v>
      </c>
      <c r="AA503" s="23">
        <v>285156593.3082186</v>
      </c>
      <c r="AB503" s="9">
        <v>128989850.40000001</v>
      </c>
      <c r="AC503" s="9">
        <v>156166742.90821859</v>
      </c>
    </row>
    <row r="504" spans="1:29" x14ac:dyDescent="0.25">
      <c r="A504" s="7" t="s">
        <v>95</v>
      </c>
      <c r="B504" s="7" t="s">
        <v>50</v>
      </c>
      <c r="C504" s="7" t="s">
        <v>1003</v>
      </c>
      <c r="D504" s="7" t="s">
        <v>1004</v>
      </c>
      <c r="E504" s="9">
        <v>11047</v>
      </c>
      <c r="F504" s="9">
        <v>0</v>
      </c>
      <c r="G504" s="9">
        <v>1885387950</v>
      </c>
      <c r="H504" s="9">
        <v>0</v>
      </c>
      <c r="I504" s="9">
        <v>0</v>
      </c>
      <c r="J504" s="9">
        <v>0</v>
      </c>
      <c r="K504" s="9">
        <v>1885398997</v>
      </c>
      <c r="L504" s="9">
        <v>0.43630290031433105</v>
      </c>
      <c r="M504" s="9">
        <v>0</v>
      </c>
      <c r="N504" s="9">
        <v>0</v>
      </c>
      <c r="O504" s="9">
        <v>0</v>
      </c>
      <c r="P504" s="9">
        <v>0</v>
      </c>
      <c r="Q504" s="9">
        <v>1885398997.4363029</v>
      </c>
      <c r="R504" s="9">
        <v>0</v>
      </c>
      <c r="S504" s="9">
        <v>0</v>
      </c>
      <c r="T504" s="9">
        <v>1885387950</v>
      </c>
      <c r="U504" s="23">
        <v>0.43630290031433105</v>
      </c>
      <c r="V504" s="23">
        <v>0</v>
      </c>
      <c r="W504" s="23">
        <v>0</v>
      </c>
      <c r="X504" s="23">
        <v>0</v>
      </c>
      <c r="Y504" s="9">
        <v>1885387950.4363029</v>
      </c>
      <c r="Z504" s="9">
        <v>0</v>
      </c>
      <c r="AA504" s="23">
        <v>1885387950.4363029</v>
      </c>
      <c r="AB504" s="9">
        <v>1092033618</v>
      </c>
      <c r="AC504" s="9">
        <v>793354332.4363029</v>
      </c>
    </row>
    <row r="505" spans="1:29" x14ac:dyDescent="0.25">
      <c r="A505" s="7" t="s">
        <v>95</v>
      </c>
      <c r="B505" s="7" t="s">
        <v>50</v>
      </c>
      <c r="C505" s="7" t="s">
        <v>1005</v>
      </c>
      <c r="D505" s="7" t="s">
        <v>1006</v>
      </c>
      <c r="E505" s="9">
        <v>19243967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19243967</v>
      </c>
      <c r="L505" s="9">
        <v>6979138.3232647181</v>
      </c>
      <c r="M505" s="9">
        <v>0</v>
      </c>
      <c r="N505" s="9">
        <v>0</v>
      </c>
      <c r="O505" s="9">
        <v>0</v>
      </c>
      <c r="P505" s="9">
        <v>0</v>
      </c>
      <c r="Q505" s="9">
        <v>26223105.323264718</v>
      </c>
      <c r="R505" s="9">
        <v>43651968</v>
      </c>
      <c r="S505" s="9">
        <v>0</v>
      </c>
      <c r="T505" s="9">
        <v>0</v>
      </c>
      <c r="U505" s="23">
        <v>6979138.3232647181</v>
      </c>
      <c r="V505" s="23">
        <v>0</v>
      </c>
      <c r="W505" s="23">
        <v>0</v>
      </c>
      <c r="X505" s="23">
        <v>0</v>
      </c>
      <c r="Y505" s="9">
        <v>50631106.323264718</v>
      </c>
      <c r="Z505" s="9">
        <v>0</v>
      </c>
      <c r="AA505" s="23">
        <v>50631106.323264718</v>
      </c>
      <c r="AB505" s="9">
        <v>9575373</v>
      </c>
      <c r="AC505" s="9">
        <v>41055733.323264718</v>
      </c>
    </row>
    <row r="506" spans="1:29" x14ac:dyDescent="0.25">
      <c r="A506" s="7" t="s">
        <v>95</v>
      </c>
      <c r="B506" s="7" t="s">
        <v>50</v>
      </c>
      <c r="C506" s="7" t="s">
        <v>1007</v>
      </c>
      <c r="D506" s="7" t="s">
        <v>1008</v>
      </c>
      <c r="E506" s="9">
        <v>264513046</v>
      </c>
      <c r="F506" s="9">
        <v>0</v>
      </c>
      <c r="G506" s="9">
        <v>4743005497</v>
      </c>
      <c r="H506" s="9">
        <v>0</v>
      </c>
      <c r="I506" s="9">
        <v>0</v>
      </c>
      <c r="J506" s="9">
        <v>0</v>
      </c>
      <c r="K506" s="9">
        <v>5007518543</v>
      </c>
      <c r="L506" s="9">
        <v>7295363.0069811344</v>
      </c>
      <c r="M506" s="9">
        <v>0</v>
      </c>
      <c r="N506" s="9">
        <v>0</v>
      </c>
      <c r="O506" s="9">
        <v>0</v>
      </c>
      <c r="P506" s="9">
        <v>0</v>
      </c>
      <c r="Q506" s="9">
        <v>5014813906.0069809</v>
      </c>
      <c r="R506" s="9">
        <v>104367224</v>
      </c>
      <c r="S506" s="9">
        <v>0</v>
      </c>
      <c r="T506" s="9">
        <v>4743005497</v>
      </c>
      <c r="U506" s="23">
        <v>7295363.0069811344</v>
      </c>
      <c r="V506" s="23">
        <v>0</v>
      </c>
      <c r="W506" s="23">
        <v>0</v>
      </c>
      <c r="X506" s="23">
        <v>0</v>
      </c>
      <c r="Y506" s="9">
        <v>4854668084.0069809</v>
      </c>
      <c r="Z506" s="9">
        <v>0</v>
      </c>
      <c r="AA506" s="23">
        <v>4854668084.0069809</v>
      </c>
      <c r="AB506" s="9">
        <v>4246084782.1799998</v>
      </c>
      <c r="AC506" s="9">
        <v>608583301.82698107</v>
      </c>
    </row>
    <row r="507" spans="1:29" x14ac:dyDescent="0.25">
      <c r="A507" s="7" t="s">
        <v>95</v>
      </c>
      <c r="B507" s="7" t="s">
        <v>50</v>
      </c>
      <c r="C507" s="7" t="s">
        <v>1009</v>
      </c>
      <c r="D507" s="7" t="s">
        <v>1010</v>
      </c>
      <c r="E507" s="9">
        <v>13020968</v>
      </c>
      <c r="F507" s="9">
        <v>0</v>
      </c>
      <c r="G507" s="9">
        <v>98693550</v>
      </c>
      <c r="H507" s="9">
        <v>0</v>
      </c>
      <c r="I507" s="9">
        <v>0</v>
      </c>
      <c r="J507" s="9">
        <v>0</v>
      </c>
      <c r="K507" s="9">
        <v>111714518</v>
      </c>
      <c r="L507" s="9">
        <v>1780742.1914759129</v>
      </c>
      <c r="M507" s="9">
        <v>0</v>
      </c>
      <c r="N507" s="9">
        <v>0</v>
      </c>
      <c r="O507" s="9">
        <v>0</v>
      </c>
      <c r="P507" s="9">
        <v>0</v>
      </c>
      <c r="Q507" s="9">
        <v>113495260.19147591</v>
      </c>
      <c r="R507" s="9">
        <v>15490736</v>
      </c>
      <c r="S507" s="9">
        <v>0</v>
      </c>
      <c r="T507" s="9">
        <v>98693550</v>
      </c>
      <c r="U507" s="23">
        <v>1780742.1914759129</v>
      </c>
      <c r="V507" s="23">
        <v>0</v>
      </c>
      <c r="W507" s="23">
        <v>0</v>
      </c>
      <c r="X507" s="23">
        <v>0</v>
      </c>
      <c r="Y507" s="9">
        <v>115965028.19147591</v>
      </c>
      <c r="Z507" s="9">
        <v>0</v>
      </c>
      <c r="AA507" s="23">
        <v>115965028.19147591</v>
      </c>
      <c r="AB507" s="9">
        <v>87555974</v>
      </c>
      <c r="AC507" s="9">
        <v>28409054.191475913</v>
      </c>
    </row>
    <row r="508" spans="1:29" x14ac:dyDescent="0.25">
      <c r="A508" s="7" t="s">
        <v>95</v>
      </c>
      <c r="B508" s="7" t="s">
        <v>50</v>
      </c>
      <c r="C508" s="7" t="s">
        <v>1011</v>
      </c>
      <c r="D508" s="7" t="s">
        <v>1012</v>
      </c>
      <c r="E508" s="9">
        <v>157330169</v>
      </c>
      <c r="F508" s="9">
        <v>0</v>
      </c>
      <c r="G508" s="9">
        <v>398683537</v>
      </c>
      <c r="H508" s="9">
        <v>0</v>
      </c>
      <c r="I508" s="9">
        <v>0</v>
      </c>
      <c r="J508" s="9">
        <v>0</v>
      </c>
      <c r="K508" s="9">
        <v>556013706</v>
      </c>
      <c r="L508" s="9">
        <v>17385228.49505353</v>
      </c>
      <c r="M508" s="9">
        <v>0</v>
      </c>
      <c r="N508" s="9">
        <v>0</v>
      </c>
      <c r="O508" s="9">
        <v>0</v>
      </c>
      <c r="P508" s="9">
        <v>0</v>
      </c>
      <c r="Q508" s="9">
        <v>573398934.49505353</v>
      </c>
      <c r="R508" s="9">
        <v>153350367</v>
      </c>
      <c r="S508" s="9">
        <v>0</v>
      </c>
      <c r="T508" s="9">
        <v>398683537</v>
      </c>
      <c r="U508" s="23">
        <v>17385228.49505353</v>
      </c>
      <c r="V508" s="23">
        <v>0</v>
      </c>
      <c r="W508" s="23">
        <v>0</v>
      </c>
      <c r="X508" s="23">
        <v>0</v>
      </c>
      <c r="Y508" s="9">
        <v>569419132.49505353</v>
      </c>
      <c r="Z508" s="9">
        <v>0</v>
      </c>
      <c r="AA508" s="23">
        <v>569419132.49505353</v>
      </c>
      <c r="AB508" s="9">
        <v>0.56999999999999995</v>
      </c>
      <c r="AC508" s="9">
        <v>569419131.92505348</v>
      </c>
    </row>
    <row r="509" spans="1:29" x14ac:dyDescent="0.25">
      <c r="A509" s="7" t="s">
        <v>95</v>
      </c>
      <c r="B509" s="7" t="s">
        <v>50</v>
      </c>
      <c r="C509" s="7" t="s">
        <v>1013</v>
      </c>
      <c r="D509" s="7" t="s">
        <v>1014</v>
      </c>
      <c r="E509" s="9">
        <v>10892065</v>
      </c>
      <c r="F509" s="9">
        <v>0</v>
      </c>
      <c r="G509" s="9">
        <v>0</v>
      </c>
      <c r="H509" s="9">
        <v>6808752</v>
      </c>
      <c r="I509" s="9">
        <v>0</v>
      </c>
      <c r="J509" s="9">
        <v>0</v>
      </c>
      <c r="K509" s="9">
        <v>17700817</v>
      </c>
      <c r="L509" s="9">
        <v>16875308.122497275</v>
      </c>
      <c r="M509" s="9">
        <v>-553748.25141108409</v>
      </c>
      <c r="N509" s="9">
        <v>0</v>
      </c>
      <c r="O509" s="9">
        <v>0</v>
      </c>
      <c r="P509" s="9">
        <v>0</v>
      </c>
      <c r="Q509" s="9">
        <v>34022376.871086195</v>
      </c>
      <c r="R509" s="9">
        <v>0</v>
      </c>
      <c r="S509" s="9">
        <v>0</v>
      </c>
      <c r="T509" s="9">
        <v>0</v>
      </c>
      <c r="U509" s="23">
        <v>16875308.122497275</v>
      </c>
      <c r="V509" s="23">
        <v>6255003.7485889159</v>
      </c>
      <c r="W509" s="23">
        <v>0</v>
      </c>
      <c r="X509" s="23">
        <v>0</v>
      </c>
      <c r="Y509" s="9">
        <v>23130311.871086191</v>
      </c>
      <c r="Z509" s="9">
        <v>0</v>
      </c>
      <c r="AA509" s="23">
        <v>23130311.871086191</v>
      </c>
      <c r="AB509" s="9">
        <v>0</v>
      </c>
      <c r="AC509" s="9">
        <v>23130311.871086191</v>
      </c>
    </row>
    <row r="510" spans="1:29" x14ac:dyDescent="0.25">
      <c r="A510" s="7" t="s">
        <v>95</v>
      </c>
      <c r="B510" s="7" t="s">
        <v>50</v>
      </c>
      <c r="C510" s="7" t="s">
        <v>1015</v>
      </c>
      <c r="D510" s="7" t="s">
        <v>1016</v>
      </c>
      <c r="E510" s="9">
        <v>684911</v>
      </c>
      <c r="F510" s="9">
        <v>0</v>
      </c>
      <c r="G510" s="9">
        <v>13828799</v>
      </c>
      <c r="H510" s="9">
        <v>0</v>
      </c>
      <c r="I510" s="9">
        <v>0</v>
      </c>
      <c r="J510" s="9">
        <v>0</v>
      </c>
      <c r="K510" s="9">
        <v>14513710</v>
      </c>
      <c r="L510" s="9">
        <v>34624788.015560679</v>
      </c>
      <c r="M510" s="9">
        <v>0</v>
      </c>
      <c r="N510" s="9">
        <v>0</v>
      </c>
      <c r="O510" s="9">
        <v>0</v>
      </c>
      <c r="P510" s="9">
        <v>0</v>
      </c>
      <c r="Q510" s="9">
        <v>49138498.015560679</v>
      </c>
      <c r="R510" s="9">
        <v>0</v>
      </c>
      <c r="S510" s="9">
        <v>0</v>
      </c>
      <c r="T510" s="9">
        <v>13828799</v>
      </c>
      <c r="U510" s="23">
        <v>34624788.015560679</v>
      </c>
      <c r="V510" s="23">
        <v>0</v>
      </c>
      <c r="W510" s="23">
        <v>0</v>
      </c>
      <c r="X510" s="23">
        <v>0</v>
      </c>
      <c r="Y510" s="9">
        <v>48453587.015560679</v>
      </c>
      <c r="Z510" s="9">
        <v>0</v>
      </c>
      <c r="AA510" s="23">
        <v>48453587.015560679</v>
      </c>
      <c r="AB510" s="9">
        <v>0</v>
      </c>
      <c r="AC510" s="9">
        <v>48453587.015560679</v>
      </c>
    </row>
    <row r="511" spans="1:29" x14ac:dyDescent="0.25">
      <c r="A511" s="7" t="s">
        <v>95</v>
      </c>
      <c r="B511" s="7" t="s">
        <v>50</v>
      </c>
      <c r="C511" s="7" t="s">
        <v>1017</v>
      </c>
      <c r="D511" s="7" t="s">
        <v>1018</v>
      </c>
      <c r="E511" s="9">
        <v>31719615</v>
      </c>
      <c r="F511" s="9">
        <v>0</v>
      </c>
      <c r="G511" s="9">
        <v>1276535194</v>
      </c>
      <c r="H511" s="9">
        <v>0</v>
      </c>
      <c r="I511" s="9">
        <v>0</v>
      </c>
      <c r="J511" s="9">
        <v>0</v>
      </c>
      <c r="K511" s="9">
        <v>1308254809</v>
      </c>
      <c r="L511" s="9">
        <v>1610668.0149931908</v>
      </c>
      <c r="M511" s="9">
        <v>0</v>
      </c>
      <c r="N511" s="9">
        <v>0</v>
      </c>
      <c r="O511" s="9">
        <v>0</v>
      </c>
      <c r="P511" s="9">
        <v>0</v>
      </c>
      <c r="Q511" s="9">
        <v>1309865477.0149932</v>
      </c>
      <c r="R511" s="9">
        <v>8420942</v>
      </c>
      <c r="S511" s="9">
        <v>0</v>
      </c>
      <c r="T511" s="9">
        <v>1276535194</v>
      </c>
      <c r="U511" s="23">
        <v>1610668.0149931908</v>
      </c>
      <c r="V511" s="23">
        <v>0</v>
      </c>
      <c r="W511" s="23">
        <v>0</v>
      </c>
      <c r="X511" s="23">
        <v>0</v>
      </c>
      <c r="Y511" s="9">
        <v>1286566804.0149932</v>
      </c>
      <c r="Z511" s="9">
        <v>0</v>
      </c>
      <c r="AA511" s="23">
        <v>1286566804.0149932</v>
      </c>
      <c r="AB511" s="9">
        <v>1276374255.4200001</v>
      </c>
      <c r="AC511" s="9">
        <v>10192548.594993114</v>
      </c>
    </row>
    <row r="512" spans="1:29" x14ac:dyDescent="0.25">
      <c r="A512" s="7" t="s">
        <v>95</v>
      </c>
      <c r="B512" s="7" t="s">
        <v>50</v>
      </c>
      <c r="C512" s="7" t="s">
        <v>1019</v>
      </c>
      <c r="D512" s="7" t="s">
        <v>1020</v>
      </c>
      <c r="E512" s="9">
        <v>545860417</v>
      </c>
      <c r="F512" s="9">
        <v>0</v>
      </c>
      <c r="G512" s="9">
        <v>768638894</v>
      </c>
      <c r="H512" s="9">
        <v>0</v>
      </c>
      <c r="I512" s="9">
        <v>0</v>
      </c>
      <c r="J512" s="9">
        <v>0</v>
      </c>
      <c r="K512" s="9">
        <v>1314499311</v>
      </c>
      <c r="L512" s="9">
        <v>25289067.337730646</v>
      </c>
      <c r="M512" s="9">
        <v>0</v>
      </c>
      <c r="N512" s="9">
        <v>0</v>
      </c>
      <c r="O512" s="9">
        <v>0</v>
      </c>
      <c r="P512" s="9">
        <v>0</v>
      </c>
      <c r="Q512" s="9">
        <v>1339788378.3377306</v>
      </c>
      <c r="R512" s="9">
        <v>109693874</v>
      </c>
      <c r="S512" s="9">
        <v>0</v>
      </c>
      <c r="T512" s="9">
        <v>768638894</v>
      </c>
      <c r="U512" s="23">
        <v>25289067.337730646</v>
      </c>
      <c r="V512" s="23">
        <v>0</v>
      </c>
      <c r="W512" s="23">
        <v>0</v>
      </c>
      <c r="X512" s="23">
        <v>0</v>
      </c>
      <c r="Y512" s="9">
        <v>903621835.33773065</v>
      </c>
      <c r="Z512" s="9">
        <v>0</v>
      </c>
      <c r="AA512" s="23">
        <v>903621835.33773065</v>
      </c>
      <c r="AB512" s="9">
        <v>370544828</v>
      </c>
      <c r="AC512" s="9">
        <v>533077007.33773065</v>
      </c>
    </row>
    <row r="513" spans="1:29" x14ac:dyDescent="0.25">
      <c r="A513" s="7" t="s">
        <v>95</v>
      </c>
      <c r="B513" s="7" t="s">
        <v>50</v>
      </c>
      <c r="C513" s="7" t="s">
        <v>1021</v>
      </c>
      <c r="D513" s="7" t="s">
        <v>1022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564180.99780517817</v>
      </c>
      <c r="M513" s="9">
        <v>0</v>
      </c>
      <c r="N513" s="9">
        <v>0</v>
      </c>
      <c r="O513" s="9">
        <v>0</v>
      </c>
      <c r="P513" s="9">
        <v>0</v>
      </c>
      <c r="Q513" s="9">
        <v>564180.99780517817</v>
      </c>
      <c r="R513" s="9">
        <v>0</v>
      </c>
      <c r="S513" s="9">
        <v>0</v>
      </c>
      <c r="T513" s="9">
        <v>0</v>
      </c>
      <c r="U513" s="23">
        <v>564180.99780517817</v>
      </c>
      <c r="V513" s="23">
        <v>0</v>
      </c>
      <c r="W513" s="23">
        <v>0</v>
      </c>
      <c r="X513" s="23">
        <v>0</v>
      </c>
      <c r="Y513" s="9">
        <v>564180.99780517817</v>
      </c>
      <c r="Z513" s="9">
        <v>0</v>
      </c>
      <c r="AA513" s="23">
        <v>564180.99780517817</v>
      </c>
      <c r="AB513" s="9">
        <v>0</v>
      </c>
      <c r="AC513" s="9">
        <v>564180.99780517817</v>
      </c>
    </row>
    <row r="514" spans="1:29" x14ac:dyDescent="0.25">
      <c r="A514" s="7" t="s">
        <v>95</v>
      </c>
      <c r="B514" s="7" t="s">
        <v>50</v>
      </c>
      <c r="C514" s="7" t="s">
        <v>1023</v>
      </c>
      <c r="D514" s="7" t="s">
        <v>1024</v>
      </c>
      <c r="E514" s="9">
        <v>49925088</v>
      </c>
      <c r="F514" s="9">
        <v>0</v>
      </c>
      <c r="G514" s="9">
        <v>1756915800</v>
      </c>
      <c r="H514" s="9">
        <v>0</v>
      </c>
      <c r="I514" s="9">
        <v>0</v>
      </c>
      <c r="J514" s="9">
        <v>0</v>
      </c>
      <c r="K514" s="9">
        <v>1806840888</v>
      </c>
      <c r="L514" s="9">
        <v>25300725.000527382</v>
      </c>
      <c r="M514" s="9">
        <v>0</v>
      </c>
      <c r="N514" s="9">
        <v>0</v>
      </c>
      <c r="O514" s="9">
        <v>0</v>
      </c>
      <c r="P514" s="9">
        <v>0</v>
      </c>
      <c r="Q514" s="9">
        <v>1832141613.0005274</v>
      </c>
      <c r="R514" s="9">
        <v>1360334607</v>
      </c>
      <c r="S514" s="9">
        <v>0</v>
      </c>
      <c r="T514" s="9">
        <v>1756915800</v>
      </c>
      <c r="U514" s="23">
        <v>25300725.000527382</v>
      </c>
      <c r="V514" s="23">
        <v>0</v>
      </c>
      <c r="W514" s="23">
        <v>0</v>
      </c>
      <c r="X514" s="23">
        <v>0</v>
      </c>
      <c r="Y514" s="9">
        <v>3142551132.0005274</v>
      </c>
      <c r="Z514" s="9">
        <v>0</v>
      </c>
      <c r="AA514" s="23">
        <v>3142551132.0005274</v>
      </c>
      <c r="AB514" s="9">
        <v>1427083953</v>
      </c>
      <c r="AC514" s="9">
        <v>1715467179.0005274</v>
      </c>
    </row>
    <row r="515" spans="1:29" x14ac:dyDescent="0.25">
      <c r="A515" s="7" t="s">
        <v>95</v>
      </c>
      <c r="B515" s="7" t="s">
        <v>52</v>
      </c>
      <c r="C515" s="7" t="s">
        <v>53</v>
      </c>
      <c r="D515" s="7" t="s">
        <v>1025</v>
      </c>
      <c r="E515" s="9">
        <v>59723962556</v>
      </c>
      <c r="F515" s="9">
        <v>0</v>
      </c>
      <c r="G515" s="9">
        <v>0</v>
      </c>
      <c r="H515" s="9">
        <v>8597402799</v>
      </c>
      <c r="I515" s="9">
        <v>0</v>
      </c>
      <c r="J515" s="9">
        <v>0</v>
      </c>
      <c r="K515" s="9">
        <v>68321365355</v>
      </c>
      <c r="L515" s="9">
        <v>5089427023.1673203</v>
      </c>
      <c r="M515" s="9">
        <v>31978768.167039145</v>
      </c>
      <c r="N515" s="9">
        <v>0</v>
      </c>
      <c r="O515" s="9">
        <v>0</v>
      </c>
      <c r="P515" s="9">
        <v>0</v>
      </c>
      <c r="Q515" s="9">
        <v>73442771146.334366</v>
      </c>
      <c r="R515" s="9">
        <v>34162314533</v>
      </c>
      <c r="S515" s="9">
        <v>0</v>
      </c>
      <c r="T515" s="9">
        <v>0</v>
      </c>
      <c r="U515" s="23">
        <v>5089427023.1673203</v>
      </c>
      <c r="V515" s="23">
        <v>8629381567.1670399</v>
      </c>
      <c r="W515" s="23">
        <v>0</v>
      </c>
      <c r="X515" s="23">
        <v>0</v>
      </c>
      <c r="Y515" s="9">
        <v>47881123123.334358</v>
      </c>
      <c r="Z515" s="9">
        <v>0</v>
      </c>
      <c r="AA515" s="23">
        <v>47881123123.334358</v>
      </c>
      <c r="AB515" s="9">
        <v>21893195050.41</v>
      </c>
      <c r="AC515" s="9">
        <v>25987928072.924358</v>
      </c>
    </row>
    <row r="516" spans="1:29" x14ac:dyDescent="0.25">
      <c r="A516" s="7" t="s">
        <v>95</v>
      </c>
      <c r="B516" s="7" t="s">
        <v>52</v>
      </c>
      <c r="C516" s="7" t="s">
        <v>1026</v>
      </c>
      <c r="D516" s="7" t="s">
        <v>1027</v>
      </c>
      <c r="E516" s="9">
        <v>10196373029</v>
      </c>
      <c r="F516" s="9">
        <v>0</v>
      </c>
      <c r="G516" s="9">
        <v>15341714048</v>
      </c>
      <c r="H516" s="9">
        <v>1220141815</v>
      </c>
      <c r="I516" s="9">
        <v>0</v>
      </c>
      <c r="J516" s="9">
        <v>0</v>
      </c>
      <c r="K516" s="9">
        <v>26758228892</v>
      </c>
      <c r="L516" s="9">
        <v>344518445.23010635</v>
      </c>
      <c r="M516" s="9">
        <v>31721428.660915699</v>
      </c>
      <c r="N516" s="9">
        <v>0</v>
      </c>
      <c r="O516" s="9">
        <v>0</v>
      </c>
      <c r="P516" s="9">
        <v>0</v>
      </c>
      <c r="Q516" s="9">
        <v>27134468765.891022</v>
      </c>
      <c r="R516" s="9">
        <v>8103737072</v>
      </c>
      <c r="S516" s="9">
        <v>0</v>
      </c>
      <c r="T516" s="9">
        <v>15341714048</v>
      </c>
      <c r="U516" s="23">
        <v>344518445.23010635</v>
      </c>
      <c r="V516" s="23">
        <v>1251863243.6609156</v>
      </c>
      <c r="W516" s="23">
        <v>0</v>
      </c>
      <c r="X516" s="23">
        <v>0</v>
      </c>
      <c r="Y516" s="9">
        <v>25041832808.891022</v>
      </c>
      <c r="Z516" s="9">
        <v>0</v>
      </c>
      <c r="AA516" s="23">
        <v>25041832808.891022</v>
      </c>
      <c r="AB516" s="9">
        <v>603286338</v>
      </c>
      <c r="AC516" s="9">
        <v>24438546470.891022</v>
      </c>
    </row>
    <row r="517" spans="1:29" x14ac:dyDescent="0.25">
      <c r="A517" s="7" t="s">
        <v>95</v>
      </c>
      <c r="B517" s="7" t="s">
        <v>52</v>
      </c>
      <c r="C517" s="7" t="s">
        <v>1028</v>
      </c>
      <c r="D517" s="7" t="s">
        <v>1029</v>
      </c>
      <c r="E517" s="9">
        <v>2268740</v>
      </c>
      <c r="F517" s="9">
        <v>0</v>
      </c>
      <c r="G517" s="9">
        <v>0</v>
      </c>
      <c r="H517" s="9">
        <v>2940277</v>
      </c>
      <c r="I517" s="9">
        <v>0</v>
      </c>
      <c r="J517" s="9">
        <v>0</v>
      </c>
      <c r="K517" s="9">
        <v>5209017</v>
      </c>
      <c r="L517" s="9">
        <v>10187658.899725733</v>
      </c>
      <c r="M517" s="9">
        <v>-1101920.8774550296</v>
      </c>
      <c r="N517" s="9">
        <v>0</v>
      </c>
      <c r="O517" s="9">
        <v>0</v>
      </c>
      <c r="P517" s="9">
        <v>0</v>
      </c>
      <c r="Q517" s="9">
        <v>14294755.022270704</v>
      </c>
      <c r="R517" s="9">
        <v>142834</v>
      </c>
      <c r="S517" s="9">
        <v>0</v>
      </c>
      <c r="T517" s="9">
        <v>0</v>
      </c>
      <c r="U517" s="23">
        <v>10187658.899725733</v>
      </c>
      <c r="V517" s="23">
        <v>1838356.1225449704</v>
      </c>
      <c r="W517" s="23">
        <v>0</v>
      </c>
      <c r="X517" s="23">
        <v>0</v>
      </c>
      <c r="Y517" s="9">
        <v>12168849.022270704</v>
      </c>
      <c r="Z517" s="9">
        <v>0</v>
      </c>
      <c r="AA517" s="23">
        <v>12168849.022270704</v>
      </c>
      <c r="AB517" s="9">
        <v>0</v>
      </c>
      <c r="AC517" s="9">
        <v>12168849.022270704</v>
      </c>
    </row>
    <row r="518" spans="1:29" x14ac:dyDescent="0.25">
      <c r="A518" s="7" t="s">
        <v>95</v>
      </c>
      <c r="B518" s="7" t="s">
        <v>52</v>
      </c>
      <c r="C518" s="7" t="s">
        <v>1030</v>
      </c>
      <c r="D518" s="7" t="s">
        <v>1031</v>
      </c>
      <c r="E518" s="9">
        <v>4746524294</v>
      </c>
      <c r="F518" s="9">
        <v>0</v>
      </c>
      <c r="G518" s="9">
        <v>9821665680</v>
      </c>
      <c r="H518" s="9">
        <v>236445976</v>
      </c>
      <c r="I518" s="9">
        <v>0</v>
      </c>
      <c r="J518" s="9">
        <v>0</v>
      </c>
      <c r="K518" s="9">
        <v>14804635950</v>
      </c>
      <c r="L518" s="9">
        <v>4477341492.0090027</v>
      </c>
      <c r="M518" s="9">
        <v>17632340.715649173</v>
      </c>
      <c r="N518" s="9">
        <v>0</v>
      </c>
      <c r="O518" s="9">
        <v>0</v>
      </c>
      <c r="P518" s="9">
        <v>0</v>
      </c>
      <c r="Q518" s="9">
        <v>19299609782.724651</v>
      </c>
      <c r="R518" s="9">
        <v>4645920630</v>
      </c>
      <c r="S518" s="9">
        <v>0</v>
      </c>
      <c r="T518" s="9">
        <v>9821665680</v>
      </c>
      <c r="U518" s="23">
        <v>4477341492.0090027</v>
      </c>
      <c r="V518" s="23">
        <v>254078316.71564919</v>
      </c>
      <c r="W518" s="23">
        <v>0</v>
      </c>
      <c r="X518" s="23">
        <v>0</v>
      </c>
      <c r="Y518" s="9">
        <v>19199006118.724651</v>
      </c>
      <c r="Z518" s="9">
        <v>0</v>
      </c>
      <c r="AA518" s="23">
        <v>19199006118.724651</v>
      </c>
      <c r="AB518" s="9">
        <v>0</v>
      </c>
      <c r="AC518" s="9">
        <v>19199006118.724651</v>
      </c>
    </row>
    <row r="519" spans="1:29" x14ac:dyDescent="0.25">
      <c r="A519" s="7" t="s">
        <v>95</v>
      </c>
      <c r="B519" s="7" t="s">
        <v>52</v>
      </c>
      <c r="C519" s="7" t="s">
        <v>1032</v>
      </c>
      <c r="D519" s="7" t="s">
        <v>1033</v>
      </c>
      <c r="E519" s="9">
        <v>65529696</v>
      </c>
      <c r="F519" s="9">
        <v>0</v>
      </c>
      <c r="G519" s="9">
        <v>501649472</v>
      </c>
      <c r="H519" s="9">
        <v>99569832</v>
      </c>
      <c r="I519" s="9">
        <v>0</v>
      </c>
      <c r="J519" s="9">
        <v>0</v>
      </c>
      <c r="K519" s="9">
        <v>666749000</v>
      </c>
      <c r="L519" s="9">
        <v>18335073.332572311</v>
      </c>
      <c r="M519" s="9">
        <v>-507688.62074625492</v>
      </c>
      <c r="N519" s="9">
        <v>0</v>
      </c>
      <c r="O519" s="9">
        <v>0</v>
      </c>
      <c r="P519" s="9">
        <v>0</v>
      </c>
      <c r="Q519" s="9">
        <v>684576384.71182609</v>
      </c>
      <c r="R519" s="9">
        <v>81881342</v>
      </c>
      <c r="S519" s="9">
        <v>0</v>
      </c>
      <c r="T519" s="9">
        <v>501649472</v>
      </c>
      <c r="U519" s="23">
        <v>18335073.332572311</v>
      </c>
      <c r="V519" s="23">
        <v>99062143.379253745</v>
      </c>
      <c r="W519" s="23">
        <v>0</v>
      </c>
      <c r="X519" s="23">
        <v>0</v>
      </c>
      <c r="Y519" s="9">
        <v>700928030.71182609</v>
      </c>
      <c r="Z519" s="9">
        <v>0</v>
      </c>
      <c r="AA519" s="23">
        <v>700928030.71182609</v>
      </c>
      <c r="AB519" s="9">
        <v>417187202.12</v>
      </c>
      <c r="AC519" s="9">
        <v>283740828.59182608</v>
      </c>
    </row>
    <row r="520" spans="1:29" x14ac:dyDescent="0.25">
      <c r="A520" s="7" t="s">
        <v>95</v>
      </c>
      <c r="B520" s="7" t="s">
        <v>52</v>
      </c>
      <c r="C520" s="7" t="s">
        <v>1034</v>
      </c>
      <c r="D520" s="7" t="s">
        <v>1035</v>
      </c>
      <c r="E520" s="9">
        <v>1352777307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1352777307</v>
      </c>
      <c r="L520" s="9">
        <v>4423452.795901794</v>
      </c>
      <c r="M520" s="9">
        <v>-8.1956386566162109E-8</v>
      </c>
      <c r="N520" s="9">
        <v>0</v>
      </c>
      <c r="O520" s="9">
        <v>0</v>
      </c>
      <c r="P520" s="9">
        <v>0</v>
      </c>
      <c r="Q520" s="9">
        <v>1357200759.7959018</v>
      </c>
      <c r="R520" s="9">
        <v>334361957</v>
      </c>
      <c r="S520" s="9">
        <v>0</v>
      </c>
      <c r="T520" s="9">
        <v>0</v>
      </c>
      <c r="U520" s="23">
        <v>4423452.795901794</v>
      </c>
      <c r="V520" s="23">
        <v>-8.1956386566162109E-8</v>
      </c>
      <c r="W520" s="23">
        <v>0</v>
      </c>
      <c r="X520" s="23">
        <v>0</v>
      </c>
      <c r="Y520" s="9">
        <v>338785409.79590172</v>
      </c>
      <c r="Z520" s="9">
        <v>0</v>
      </c>
      <c r="AA520" s="23">
        <v>338785409.79590172</v>
      </c>
      <c r="AB520" s="9">
        <v>201884638.27000001</v>
      </c>
      <c r="AC520" s="9">
        <v>136900771.52590171</v>
      </c>
    </row>
    <row r="521" spans="1:29" x14ac:dyDescent="0.25">
      <c r="A521" s="7" t="s">
        <v>95</v>
      </c>
      <c r="B521" s="7" t="s">
        <v>52</v>
      </c>
      <c r="C521" s="7" t="s">
        <v>1036</v>
      </c>
      <c r="D521" s="7" t="s">
        <v>1037</v>
      </c>
      <c r="E521" s="9">
        <v>201523942</v>
      </c>
      <c r="F521" s="9">
        <v>0</v>
      </c>
      <c r="G521" s="9">
        <v>0</v>
      </c>
      <c r="H521" s="9">
        <v>0</v>
      </c>
      <c r="I521" s="9">
        <v>0</v>
      </c>
      <c r="J521" s="9">
        <v>0</v>
      </c>
      <c r="K521" s="9">
        <v>201523942</v>
      </c>
      <c r="L521" s="9">
        <v>557465.99665410817</v>
      </c>
      <c r="M521" s="9">
        <v>0</v>
      </c>
      <c r="N521" s="9">
        <v>0</v>
      </c>
      <c r="O521" s="9">
        <v>0</v>
      </c>
      <c r="P521" s="9">
        <v>0</v>
      </c>
      <c r="Q521" s="9">
        <v>202081407.99665409</v>
      </c>
      <c r="R521" s="9">
        <v>86848566</v>
      </c>
      <c r="S521" s="9">
        <v>0</v>
      </c>
      <c r="T521" s="9">
        <v>0</v>
      </c>
      <c r="U521" s="23">
        <v>557465.99665410817</v>
      </c>
      <c r="V521" s="23">
        <v>0</v>
      </c>
      <c r="W521" s="23">
        <v>0</v>
      </c>
      <c r="X521" s="23">
        <v>0</v>
      </c>
      <c r="Y521" s="9">
        <v>87406031.996654108</v>
      </c>
      <c r="Z521" s="9">
        <v>0</v>
      </c>
      <c r="AA521" s="23">
        <v>87406031.996654108</v>
      </c>
      <c r="AB521" s="9">
        <v>41229621.130000003</v>
      </c>
      <c r="AC521" s="9">
        <v>46176410.866654105</v>
      </c>
    </row>
    <row r="522" spans="1:29" x14ac:dyDescent="0.25">
      <c r="A522" s="7" t="s">
        <v>95</v>
      </c>
      <c r="B522" s="7" t="s">
        <v>52</v>
      </c>
      <c r="C522" s="7" t="s">
        <v>1038</v>
      </c>
      <c r="D522" s="7" t="s">
        <v>1039</v>
      </c>
      <c r="E522" s="9">
        <v>0</v>
      </c>
      <c r="F522" s="9">
        <v>0</v>
      </c>
      <c r="G522" s="9">
        <v>0</v>
      </c>
      <c r="H522" s="9">
        <v>5553322</v>
      </c>
      <c r="I522" s="9">
        <v>0</v>
      </c>
      <c r="J522" s="9">
        <v>0</v>
      </c>
      <c r="K522" s="9">
        <v>5553322</v>
      </c>
      <c r="L522" s="9">
        <v>734227.98734895512</v>
      </c>
      <c r="M522" s="9">
        <v>-1586378.9263624661</v>
      </c>
      <c r="N522" s="9">
        <v>0</v>
      </c>
      <c r="O522" s="9">
        <v>0</v>
      </c>
      <c r="P522" s="9">
        <v>0</v>
      </c>
      <c r="Q522" s="9">
        <v>4701171.0609864891</v>
      </c>
      <c r="R522" s="9">
        <v>18241417</v>
      </c>
      <c r="S522" s="9">
        <v>0</v>
      </c>
      <c r="T522" s="9">
        <v>0</v>
      </c>
      <c r="U522" s="23">
        <v>734227.98734895512</v>
      </c>
      <c r="V522" s="23">
        <v>3966943.0736375339</v>
      </c>
      <c r="W522" s="23">
        <v>0</v>
      </c>
      <c r="X522" s="23">
        <v>0</v>
      </c>
      <c r="Y522" s="9">
        <v>22942588.060986489</v>
      </c>
      <c r="Z522" s="9">
        <v>0</v>
      </c>
      <c r="AA522" s="23">
        <v>22942588.060986489</v>
      </c>
      <c r="AB522" s="9">
        <v>0</v>
      </c>
      <c r="AC522" s="9">
        <v>22942588.060986489</v>
      </c>
    </row>
    <row r="523" spans="1:29" x14ac:dyDescent="0.25">
      <c r="A523" s="7" t="s">
        <v>95</v>
      </c>
      <c r="B523" s="7" t="s">
        <v>52</v>
      </c>
      <c r="C523" s="7" t="s">
        <v>1040</v>
      </c>
      <c r="D523" s="7" t="s">
        <v>1041</v>
      </c>
      <c r="E523" s="9">
        <v>2068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2068</v>
      </c>
      <c r="L523" s="9">
        <v>105805.35425728379</v>
      </c>
      <c r="M523" s="9">
        <v>0</v>
      </c>
      <c r="N523" s="9">
        <v>0</v>
      </c>
      <c r="O523" s="9">
        <v>0</v>
      </c>
      <c r="P523" s="9">
        <v>0</v>
      </c>
      <c r="Q523" s="9">
        <v>107873.35425728379</v>
      </c>
      <c r="R523" s="9">
        <v>247004</v>
      </c>
      <c r="S523" s="9">
        <v>0</v>
      </c>
      <c r="T523" s="9">
        <v>0</v>
      </c>
      <c r="U523" s="23">
        <v>105805.35425728379</v>
      </c>
      <c r="V523" s="23">
        <v>0</v>
      </c>
      <c r="W523" s="23">
        <v>0</v>
      </c>
      <c r="X523" s="23">
        <v>0</v>
      </c>
      <c r="Y523" s="9">
        <v>352809.35425728379</v>
      </c>
      <c r="Z523" s="9">
        <v>0</v>
      </c>
      <c r="AA523" s="23">
        <v>352809.35425728379</v>
      </c>
      <c r="AB523" s="9">
        <v>0</v>
      </c>
      <c r="AC523" s="9">
        <v>352809.35425728379</v>
      </c>
    </row>
    <row r="524" spans="1:29" x14ac:dyDescent="0.25">
      <c r="A524" s="7" t="s">
        <v>95</v>
      </c>
      <c r="B524" s="7" t="s">
        <v>52</v>
      </c>
      <c r="C524" s="7" t="s">
        <v>1042</v>
      </c>
      <c r="D524" s="7" t="s">
        <v>1043</v>
      </c>
      <c r="E524" s="9">
        <v>718653540</v>
      </c>
      <c r="F524" s="9">
        <v>0</v>
      </c>
      <c r="G524" s="9">
        <v>539744448</v>
      </c>
      <c r="H524" s="9">
        <v>101859403</v>
      </c>
      <c r="I524" s="9">
        <v>0</v>
      </c>
      <c r="J524" s="9">
        <v>0</v>
      </c>
      <c r="K524" s="9">
        <v>1360257391</v>
      </c>
      <c r="L524" s="9">
        <v>17608490.00925231</v>
      </c>
      <c r="M524" s="9">
        <v>-6722900.7078217268</v>
      </c>
      <c r="N524" s="9">
        <v>0</v>
      </c>
      <c r="O524" s="9">
        <v>0</v>
      </c>
      <c r="P524" s="9">
        <v>0</v>
      </c>
      <c r="Q524" s="9">
        <v>1371142980.3014307</v>
      </c>
      <c r="R524" s="9">
        <v>447413547</v>
      </c>
      <c r="S524" s="9">
        <v>0</v>
      </c>
      <c r="T524" s="9">
        <v>539744448</v>
      </c>
      <c r="U524" s="23">
        <v>17608490.00925231</v>
      </c>
      <c r="V524" s="23">
        <v>95136502.292178273</v>
      </c>
      <c r="W524" s="23">
        <v>0</v>
      </c>
      <c r="X524" s="23">
        <v>0</v>
      </c>
      <c r="Y524" s="9">
        <v>1099902987.3014307</v>
      </c>
      <c r="Z524" s="9">
        <v>0</v>
      </c>
      <c r="AA524" s="23">
        <v>1099902987.3014307</v>
      </c>
      <c r="AB524" s="9">
        <v>1067972426.6</v>
      </c>
      <c r="AC524" s="9">
        <v>31930560.701430678</v>
      </c>
    </row>
    <row r="525" spans="1:29" x14ac:dyDescent="0.25">
      <c r="A525" s="7" t="s">
        <v>95</v>
      </c>
      <c r="B525" s="7" t="s">
        <v>52</v>
      </c>
      <c r="C525" s="7" t="s">
        <v>1044</v>
      </c>
      <c r="D525" s="7" t="s">
        <v>1045</v>
      </c>
      <c r="E525" s="9">
        <v>3242865660</v>
      </c>
      <c r="F525" s="9">
        <v>0</v>
      </c>
      <c r="G525" s="9">
        <v>4360586442</v>
      </c>
      <c r="H525" s="9">
        <v>540421547</v>
      </c>
      <c r="I525" s="9">
        <v>0</v>
      </c>
      <c r="J525" s="9">
        <v>0</v>
      </c>
      <c r="K525" s="9">
        <v>8143873649</v>
      </c>
      <c r="L525" s="9">
        <v>232512844.76130104</v>
      </c>
      <c r="M525" s="9">
        <v>9901581.106480021</v>
      </c>
      <c r="N525" s="9">
        <v>0</v>
      </c>
      <c r="O525" s="9">
        <v>0</v>
      </c>
      <c r="P525" s="9">
        <v>0</v>
      </c>
      <c r="Q525" s="9">
        <v>8386288074.8677807</v>
      </c>
      <c r="R525" s="9">
        <v>2992264161</v>
      </c>
      <c r="S525" s="9">
        <v>0</v>
      </c>
      <c r="T525" s="9">
        <v>4360586442</v>
      </c>
      <c r="U525" s="23">
        <v>232512844.76130104</v>
      </c>
      <c r="V525" s="23">
        <v>550323128.10648</v>
      </c>
      <c r="W525" s="23">
        <v>0</v>
      </c>
      <c r="X525" s="23">
        <v>0</v>
      </c>
      <c r="Y525" s="9">
        <v>8135686575.8677807</v>
      </c>
      <c r="Z525" s="9">
        <v>0</v>
      </c>
      <c r="AA525" s="23">
        <v>8135686575.8677807</v>
      </c>
      <c r="AB525" s="9">
        <v>0</v>
      </c>
      <c r="AC525" s="9">
        <v>8135686575.8677807</v>
      </c>
    </row>
    <row r="526" spans="1:29" x14ac:dyDescent="0.25">
      <c r="A526" s="7" t="s">
        <v>95</v>
      </c>
      <c r="B526" s="7" t="s">
        <v>52</v>
      </c>
      <c r="C526" s="7" t="s">
        <v>1046</v>
      </c>
      <c r="D526" s="7" t="s">
        <v>1047</v>
      </c>
      <c r="E526" s="9">
        <v>1261905</v>
      </c>
      <c r="F526" s="9">
        <v>0</v>
      </c>
      <c r="G526" s="9">
        <v>0</v>
      </c>
      <c r="H526" s="9">
        <v>2769991</v>
      </c>
      <c r="I526" s="9">
        <v>0</v>
      </c>
      <c r="J526" s="9">
        <v>0</v>
      </c>
      <c r="K526" s="9">
        <v>4031896</v>
      </c>
      <c r="L526" s="9">
        <v>616218.32181478036</v>
      </c>
      <c r="M526" s="9">
        <v>2318.1261917362785</v>
      </c>
      <c r="N526" s="9">
        <v>0</v>
      </c>
      <c r="O526" s="9">
        <v>0</v>
      </c>
      <c r="P526" s="9">
        <v>0</v>
      </c>
      <c r="Q526" s="9">
        <v>4650432.4480065163</v>
      </c>
      <c r="R526" s="9">
        <v>3857900</v>
      </c>
      <c r="S526" s="9">
        <v>0</v>
      </c>
      <c r="T526" s="9">
        <v>0</v>
      </c>
      <c r="U526" s="23">
        <v>616218.32181478036</v>
      </c>
      <c r="V526" s="23">
        <v>2772309.1261917362</v>
      </c>
      <c r="W526" s="23">
        <v>0</v>
      </c>
      <c r="X526" s="23">
        <v>0</v>
      </c>
      <c r="Y526" s="9">
        <v>7246427.4480065163</v>
      </c>
      <c r="Z526" s="9">
        <v>0</v>
      </c>
      <c r="AA526" s="23">
        <v>7246427.4480065163</v>
      </c>
      <c r="AB526" s="9">
        <v>0</v>
      </c>
      <c r="AC526" s="9">
        <v>7246427.4480065163</v>
      </c>
    </row>
    <row r="527" spans="1:29" x14ac:dyDescent="0.25">
      <c r="A527" s="7" t="s">
        <v>95</v>
      </c>
      <c r="B527" s="7" t="s">
        <v>52</v>
      </c>
      <c r="C527" s="7" t="s">
        <v>1048</v>
      </c>
      <c r="D527" s="7" t="s">
        <v>1049</v>
      </c>
      <c r="E527" s="9">
        <v>95341610</v>
      </c>
      <c r="F527" s="9">
        <v>0</v>
      </c>
      <c r="G527" s="9">
        <v>0</v>
      </c>
      <c r="H527" s="9">
        <v>98862218</v>
      </c>
      <c r="I527" s="9">
        <v>0</v>
      </c>
      <c r="J527" s="9">
        <v>0</v>
      </c>
      <c r="K527" s="9">
        <v>194203828</v>
      </c>
      <c r="L527" s="9">
        <v>17295943.146543495</v>
      </c>
      <c r="M527" s="9">
        <v>-5414366.9708220214</v>
      </c>
      <c r="N527" s="9">
        <v>0</v>
      </c>
      <c r="O527" s="9">
        <v>0</v>
      </c>
      <c r="P527" s="9">
        <v>0</v>
      </c>
      <c r="Q527" s="9">
        <v>206085404.17572147</v>
      </c>
      <c r="R527" s="9">
        <v>122807759</v>
      </c>
      <c r="S527" s="9">
        <v>0</v>
      </c>
      <c r="T527" s="9">
        <v>0</v>
      </c>
      <c r="U527" s="23">
        <v>17295943.146543495</v>
      </c>
      <c r="V527" s="23">
        <v>93447851.029177979</v>
      </c>
      <c r="W527" s="23">
        <v>0</v>
      </c>
      <c r="X527" s="23">
        <v>0</v>
      </c>
      <c r="Y527" s="9">
        <v>233551553.17572147</v>
      </c>
      <c r="Z527" s="9">
        <v>0</v>
      </c>
      <c r="AA527" s="23">
        <v>233551553.17572147</v>
      </c>
      <c r="AB527" s="9">
        <v>0</v>
      </c>
      <c r="AC527" s="9">
        <v>233551553.17572147</v>
      </c>
    </row>
    <row r="528" spans="1:29" x14ac:dyDescent="0.25">
      <c r="A528" s="7" t="s">
        <v>95</v>
      </c>
      <c r="B528" s="7" t="s">
        <v>52</v>
      </c>
      <c r="C528" s="7" t="s">
        <v>1050</v>
      </c>
      <c r="D528" s="7" t="s">
        <v>1051</v>
      </c>
      <c r="E528" s="9">
        <v>169844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169844</v>
      </c>
      <c r="L528" s="9">
        <v>0.16211084695532918</v>
      </c>
      <c r="M528" s="9">
        <v>0</v>
      </c>
      <c r="N528" s="9">
        <v>0</v>
      </c>
      <c r="O528" s="9">
        <v>0</v>
      </c>
      <c r="P528" s="9">
        <v>0</v>
      </c>
      <c r="Q528" s="9">
        <v>169844.16211084696</v>
      </c>
      <c r="R528" s="9">
        <v>1248955</v>
      </c>
      <c r="S528" s="9">
        <v>0</v>
      </c>
      <c r="T528" s="9">
        <v>0</v>
      </c>
      <c r="U528" s="23">
        <v>0.16211084695532918</v>
      </c>
      <c r="V528" s="23">
        <v>0</v>
      </c>
      <c r="W528" s="23">
        <v>0</v>
      </c>
      <c r="X528" s="23">
        <v>0</v>
      </c>
      <c r="Y528" s="9">
        <v>1248955.162110847</v>
      </c>
      <c r="Z528" s="9">
        <v>0</v>
      </c>
      <c r="AA528" s="23">
        <v>1248955.162110847</v>
      </c>
      <c r="AB528" s="9">
        <v>0</v>
      </c>
      <c r="AC528" s="9">
        <v>1248955.162110847</v>
      </c>
    </row>
    <row r="529" spans="1:29" x14ac:dyDescent="0.25">
      <c r="A529" s="7" t="s">
        <v>95</v>
      </c>
      <c r="B529" s="7" t="s">
        <v>52</v>
      </c>
      <c r="C529" s="7" t="s">
        <v>1052</v>
      </c>
      <c r="D529" s="7" t="s">
        <v>1053</v>
      </c>
      <c r="E529" s="9">
        <v>10798222</v>
      </c>
      <c r="F529" s="9">
        <v>0</v>
      </c>
      <c r="G529" s="9">
        <v>0</v>
      </c>
      <c r="H529" s="9">
        <v>22831055</v>
      </c>
      <c r="I529" s="9">
        <v>0</v>
      </c>
      <c r="J529" s="9">
        <v>0</v>
      </c>
      <c r="K529" s="9">
        <v>33629277</v>
      </c>
      <c r="L529" s="9">
        <v>7884085.9272633176</v>
      </c>
      <c r="M529" s="9">
        <v>-4642951.8144256957</v>
      </c>
      <c r="N529" s="9">
        <v>0</v>
      </c>
      <c r="O529" s="9">
        <v>0</v>
      </c>
      <c r="P529" s="9">
        <v>0</v>
      </c>
      <c r="Q529" s="9">
        <v>36870411.112837628</v>
      </c>
      <c r="R529" s="9">
        <v>7745973</v>
      </c>
      <c r="S529" s="9">
        <v>0</v>
      </c>
      <c r="T529" s="9">
        <v>0</v>
      </c>
      <c r="U529" s="23">
        <v>7884085.9272633176</v>
      </c>
      <c r="V529" s="23">
        <v>18188103.185574304</v>
      </c>
      <c r="W529" s="23">
        <v>0</v>
      </c>
      <c r="X529" s="23">
        <v>0</v>
      </c>
      <c r="Y529" s="9">
        <v>33818162.11283762</v>
      </c>
      <c r="Z529" s="9">
        <v>0</v>
      </c>
      <c r="AA529" s="23">
        <v>33818162.11283762</v>
      </c>
      <c r="AB529" s="9">
        <v>9289616</v>
      </c>
      <c r="AC529" s="9">
        <v>24528546.11283762</v>
      </c>
    </row>
    <row r="530" spans="1:29" x14ac:dyDescent="0.25">
      <c r="A530" s="7" t="s">
        <v>95</v>
      </c>
      <c r="B530" s="7" t="s">
        <v>52</v>
      </c>
      <c r="C530" s="7" t="s">
        <v>1054</v>
      </c>
      <c r="D530" s="7" t="s">
        <v>1055</v>
      </c>
      <c r="E530" s="9">
        <v>402956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402956</v>
      </c>
      <c r="L530" s="9">
        <v>0.2789976354688406</v>
      </c>
      <c r="M530" s="9">
        <v>0</v>
      </c>
      <c r="N530" s="9">
        <v>0</v>
      </c>
      <c r="O530" s="9">
        <v>0</v>
      </c>
      <c r="P530" s="9">
        <v>0</v>
      </c>
      <c r="Q530" s="9">
        <v>402956.27899763547</v>
      </c>
      <c r="R530" s="9">
        <v>2378809</v>
      </c>
      <c r="S530" s="9">
        <v>0</v>
      </c>
      <c r="T530" s="9">
        <v>0</v>
      </c>
      <c r="U530" s="23">
        <v>0.2789976354688406</v>
      </c>
      <c r="V530" s="23">
        <v>0</v>
      </c>
      <c r="W530" s="23">
        <v>0</v>
      </c>
      <c r="X530" s="23">
        <v>0</v>
      </c>
      <c r="Y530" s="9">
        <v>2378809.2789976355</v>
      </c>
      <c r="Z530" s="9">
        <v>0</v>
      </c>
      <c r="AA530" s="23">
        <v>2378809.2789976355</v>
      </c>
      <c r="AB530" s="9">
        <v>0</v>
      </c>
      <c r="AC530" s="9">
        <v>2378809.2789976355</v>
      </c>
    </row>
    <row r="531" spans="1:29" x14ac:dyDescent="0.25">
      <c r="A531" s="7" t="s">
        <v>95</v>
      </c>
      <c r="B531" s="7" t="s">
        <v>52</v>
      </c>
      <c r="C531" s="7" t="s">
        <v>1056</v>
      </c>
      <c r="D531" s="7" t="s">
        <v>1057</v>
      </c>
      <c r="E531" s="9">
        <v>336157094</v>
      </c>
      <c r="F531" s="9">
        <v>0</v>
      </c>
      <c r="G531" s="9">
        <v>360652577</v>
      </c>
      <c r="H531" s="9">
        <v>55203391</v>
      </c>
      <c r="I531" s="9">
        <v>0</v>
      </c>
      <c r="J531" s="9">
        <v>0</v>
      </c>
      <c r="K531" s="9">
        <v>752013062</v>
      </c>
      <c r="L531" s="9">
        <v>7330637.6786312461</v>
      </c>
      <c r="M531" s="9">
        <v>-15596858.562585294</v>
      </c>
      <c r="N531" s="9">
        <v>0</v>
      </c>
      <c r="O531" s="9">
        <v>0</v>
      </c>
      <c r="P531" s="9">
        <v>0</v>
      </c>
      <c r="Q531" s="9">
        <v>743746841.11604595</v>
      </c>
      <c r="R531" s="9">
        <v>255143839</v>
      </c>
      <c r="S531" s="9">
        <v>0</v>
      </c>
      <c r="T531" s="9">
        <v>360652577</v>
      </c>
      <c r="U531" s="23">
        <v>7330637.6786312461</v>
      </c>
      <c r="V531" s="23">
        <v>39606532.437414706</v>
      </c>
      <c r="W531" s="23">
        <v>0</v>
      </c>
      <c r="X531" s="23">
        <v>0</v>
      </c>
      <c r="Y531" s="9">
        <v>662733586.11604595</v>
      </c>
      <c r="Z531" s="9">
        <v>0</v>
      </c>
      <c r="AA531" s="23">
        <v>662733586.11604595</v>
      </c>
      <c r="AB531" s="9">
        <v>637493317.04999995</v>
      </c>
      <c r="AC531" s="9">
        <v>25240269.066046</v>
      </c>
    </row>
    <row r="532" spans="1:29" x14ac:dyDescent="0.25">
      <c r="A532" s="7" t="s">
        <v>95</v>
      </c>
      <c r="B532" s="7" t="s">
        <v>52</v>
      </c>
      <c r="C532" s="7" t="s">
        <v>1058</v>
      </c>
      <c r="D532" s="7" t="s">
        <v>1059</v>
      </c>
      <c r="E532" s="9">
        <v>329823</v>
      </c>
      <c r="F532" s="9">
        <v>0</v>
      </c>
      <c r="G532" s="9">
        <v>0</v>
      </c>
      <c r="H532" s="9">
        <v>573246</v>
      </c>
      <c r="I532" s="9">
        <v>0</v>
      </c>
      <c r="J532" s="9">
        <v>0</v>
      </c>
      <c r="K532" s="9">
        <v>903069</v>
      </c>
      <c r="L532" s="9">
        <v>85016.250703180209</v>
      </c>
      <c r="M532" s="9">
        <v>-113916.41243331973</v>
      </c>
      <c r="N532" s="9">
        <v>0</v>
      </c>
      <c r="O532" s="9">
        <v>0</v>
      </c>
      <c r="P532" s="9">
        <v>0</v>
      </c>
      <c r="Q532" s="9">
        <v>874168.83826986048</v>
      </c>
      <c r="R532" s="9">
        <v>610135</v>
      </c>
      <c r="S532" s="9">
        <v>0</v>
      </c>
      <c r="T532" s="9">
        <v>0</v>
      </c>
      <c r="U532" s="23">
        <v>85016.250703180209</v>
      </c>
      <c r="V532" s="23">
        <v>459329.58756668027</v>
      </c>
      <c r="W532" s="23">
        <v>0</v>
      </c>
      <c r="X532" s="23">
        <v>0</v>
      </c>
      <c r="Y532" s="9">
        <v>1154480.8382698605</v>
      </c>
      <c r="Z532" s="9">
        <v>0</v>
      </c>
      <c r="AA532" s="23">
        <v>1154480.8382698605</v>
      </c>
      <c r="AB532" s="9">
        <v>0</v>
      </c>
      <c r="AC532" s="9">
        <v>1154480.8382698605</v>
      </c>
    </row>
    <row r="533" spans="1:29" x14ac:dyDescent="0.25">
      <c r="A533" s="7" t="s">
        <v>95</v>
      </c>
      <c r="B533" s="7" t="s">
        <v>52</v>
      </c>
      <c r="C533" s="7" t="s">
        <v>1060</v>
      </c>
      <c r="D533" s="7" t="s">
        <v>1061</v>
      </c>
      <c r="E533" s="9">
        <v>850939</v>
      </c>
      <c r="F533" s="9">
        <v>0</v>
      </c>
      <c r="G533" s="9">
        <v>0</v>
      </c>
      <c r="H533" s="9">
        <v>2761445</v>
      </c>
      <c r="I533" s="9">
        <v>0</v>
      </c>
      <c r="J533" s="9">
        <v>0</v>
      </c>
      <c r="K533" s="9">
        <v>3612384</v>
      </c>
      <c r="L533" s="9">
        <v>486979.90952578362</v>
      </c>
      <c r="M533" s="9">
        <v>-174021.27765467018</v>
      </c>
      <c r="N533" s="9">
        <v>0</v>
      </c>
      <c r="O533" s="9">
        <v>0</v>
      </c>
      <c r="P533" s="9">
        <v>0</v>
      </c>
      <c r="Q533" s="9">
        <v>3925342.6318711136</v>
      </c>
      <c r="R533" s="9">
        <v>2379503</v>
      </c>
      <c r="S533" s="9">
        <v>0</v>
      </c>
      <c r="T533" s="9">
        <v>0</v>
      </c>
      <c r="U533" s="23">
        <v>486979.90952578362</v>
      </c>
      <c r="V533" s="23">
        <v>2587423.7223453298</v>
      </c>
      <c r="W533" s="23">
        <v>0</v>
      </c>
      <c r="X533" s="23">
        <v>0</v>
      </c>
      <c r="Y533" s="9">
        <v>5453906.6318711136</v>
      </c>
      <c r="Z533" s="9">
        <v>0</v>
      </c>
      <c r="AA533" s="23">
        <v>5453906.6318711136</v>
      </c>
      <c r="AB533" s="9">
        <v>15437.88</v>
      </c>
      <c r="AC533" s="9">
        <v>5438468.7518711137</v>
      </c>
    </row>
    <row r="534" spans="1:29" x14ac:dyDescent="0.25">
      <c r="A534" s="7" t="s">
        <v>95</v>
      </c>
      <c r="B534" s="7" t="s">
        <v>52</v>
      </c>
      <c r="C534" s="7" t="s">
        <v>1062</v>
      </c>
      <c r="D534" s="7" t="s">
        <v>1063</v>
      </c>
      <c r="E534" s="9">
        <v>121836</v>
      </c>
      <c r="F534" s="9">
        <v>0</v>
      </c>
      <c r="G534" s="9">
        <v>0</v>
      </c>
      <c r="H534" s="9">
        <v>29402</v>
      </c>
      <c r="I534" s="9">
        <v>0</v>
      </c>
      <c r="J534" s="9">
        <v>0</v>
      </c>
      <c r="K534" s="9">
        <v>151238</v>
      </c>
      <c r="L534" s="9">
        <v>362405.1428528821</v>
      </c>
      <c r="M534" s="9">
        <v>-25285.001223253203</v>
      </c>
      <c r="N534" s="9">
        <v>0</v>
      </c>
      <c r="O534" s="9">
        <v>0</v>
      </c>
      <c r="P534" s="9">
        <v>0</v>
      </c>
      <c r="Q534" s="9">
        <v>488358.1416296289</v>
      </c>
      <c r="R534" s="9">
        <v>0</v>
      </c>
      <c r="S534" s="9">
        <v>0</v>
      </c>
      <c r="T534" s="9">
        <v>0</v>
      </c>
      <c r="U534" s="23">
        <v>362405.1428528821</v>
      </c>
      <c r="V534" s="23">
        <v>4116.9987767467974</v>
      </c>
      <c r="W534" s="23">
        <v>0</v>
      </c>
      <c r="X534" s="23">
        <v>0</v>
      </c>
      <c r="Y534" s="9">
        <v>366522.1416296289</v>
      </c>
      <c r="Z534" s="9">
        <v>0</v>
      </c>
      <c r="AA534" s="23">
        <v>366522.1416296289</v>
      </c>
      <c r="AB534" s="9">
        <v>0</v>
      </c>
      <c r="AC534" s="9">
        <v>366522.1416296289</v>
      </c>
    </row>
    <row r="535" spans="1:29" x14ac:dyDescent="0.25">
      <c r="A535" s="7" t="s">
        <v>95</v>
      </c>
      <c r="B535" s="7" t="s">
        <v>52</v>
      </c>
      <c r="C535" s="7" t="s">
        <v>1064</v>
      </c>
      <c r="D535" s="7" t="s">
        <v>1065</v>
      </c>
      <c r="E535" s="9">
        <v>74461888</v>
      </c>
      <c r="F535" s="9">
        <v>0</v>
      </c>
      <c r="G535" s="9">
        <v>3589411</v>
      </c>
      <c r="H535" s="9">
        <v>11408258</v>
      </c>
      <c r="I535" s="9">
        <v>0</v>
      </c>
      <c r="J535" s="9">
        <v>0</v>
      </c>
      <c r="K535" s="9">
        <v>89459557</v>
      </c>
      <c r="L535" s="9">
        <v>3376998.508137539</v>
      </c>
      <c r="M535" s="9">
        <v>338226.2808747731</v>
      </c>
      <c r="N535" s="9">
        <v>0</v>
      </c>
      <c r="O535" s="9">
        <v>0</v>
      </c>
      <c r="P535" s="9">
        <v>0</v>
      </c>
      <c r="Q535" s="9">
        <v>93174781.789012313</v>
      </c>
      <c r="R535" s="9">
        <v>57909964</v>
      </c>
      <c r="S535" s="9">
        <v>0</v>
      </c>
      <c r="T535" s="9">
        <v>3589411</v>
      </c>
      <c r="U535" s="23">
        <v>3376998.508137539</v>
      </c>
      <c r="V535" s="23">
        <v>11746484.280874774</v>
      </c>
      <c r="W535" s="23">
        <v>0</v>
      </c>
      <c r="X535" s="23">
        <v>0</v>
      </c>
      <c r="Y535" s="9">
        <v>76622857.789012313</v>
      </c>
      <c r="Z535" s="9">
        <v>0</v>
      </c>
      <c r="AA535" s="23">
        <v>76622857.789012313</v>
      </c>
      <c r="AB535" s="9">
        <v>0</v>
      </c>
      <c r="AC535" s="9">
        <v>76622857.789012313</v>
      </c>
    </row>
    <row r="536" spans="1:29" x14ac:dyDescent="0.25">
      <c r="A536" s="7" t="s">
        <v>95</v>
      </c>
      <c r="B536" s="7" t="s">
        <v>52</v>
      </c>
      <c r="C536" s="7" t="s">
        <v>1066</v>
      </c>
      <c r="D536" s="7" t="s">
        <v>1067</v>
      </c>
      <c r="E536" s="9">
        <v>835283843</v>
      </c>
      <c r="F536" s="9">
        <v>0</v>
      </c>
      <c r="G536" s="9">
        <v>6438500520</v>
      </c>
      <c r="H536" s="9">
        <v>600114583</v>
      </c>
      <c r="I536" s="9">
        <v>0</v>
      </c>
      <c r="J536" s="9">
        <v>0</v>
      </c>
      <c r="K536" s="9">
        <v>7873898946</v>
      </c>
      <c r="L536" s="9">
        <v>703962805.06172752</v>
      </c>
      <c r="M536" s="9">
        <v>5141953.9162254268</v>
      </c>
      <c r="N536" s="9">
        <v>0</v>
      </c>
      <c r="O536" s="9">
        <v>0</v>
      </c>
      <c r="P536" s="9">
        <v>0</v>
      </c>
      <c r="Q536" s="9">
        <v>8583003704.977953</v>
      </c>
      <c r="R536" s="9">
        <v>2045974425</v>
      </c>
      <c r="S536" s="9">
        <v>0</v>
      </c>
      <c r="T536" s="9">
        <v>6438500520</v>
      </c>
      <c r="U536" s="23">
        <v>703962805.06172752</v>
      </c>
      <c r="V536" s="23">
        <v>605256536.91622543</v>
      </c>
      <c r="W536" s="23">
        <v>0</v>
      </c>
      <c r="X536" s="23">
        <v>0</v>
      </c>
      <c r="Y536" s="9">
        <v>9793694286.977953</v>
      </c>
      <c r="Z536" s="9">
        <v>0</v>
      </c>
      <c r="AA536" s="23">
        <v>9793694286.977953</v>
      </c>
      <c r="AB536" s="9">
        <v>3533399687.5</v>
      </c>
      <c r="AC536" s="9">
        <v>6260294599.477953</v>
      </c>
    </row>
    <row r="537" spans="1:29" x14ac:dyDescent="0.25">
      <c r="A537" s="7" t="s">
        <v>95</v>
      </c>
      <c r="B537" s="7" t="s">
        <v>54</v>
      </c>
      <c r="C537" s="7" t="s">
        <v>55</v>
      </c>
      <c r="D537" s="7" t="s">
        <v>1068</v>
      </c>
      <c r="E537" s="9">
        <v>67246134601</v>
      </c>
      <c r="F537" s="9">
        <v>0</v>
      </c>
      <c r="G537" s="9">
        <v>67908602256</v>
      </c>
      <c r="H537" s="9">
        <v>5363562223</v>
      </c>
      <c r="I537" s="9">
        <v>0</v>
      </c>
      <c r="J537" s="9">
        <v>0</v>
      </c>
      <c r="K537" s="9">
        <v>140518299080</v>
      </c>
      <c r="L537" s="9">
        <v>22035073522.236359</v>
      </c>
      <c r="M537" s="9">
        <v>88178788.782644704</v>
      </c>
      <c r="N537" s="9">
        <v>0</v>
      </c>
      <c r="O537" s="9">
        <v>0</v>
      </c>
      <c r="P537" s="9">
        <v>0</v>
      </c>
      <c r="Q537" s="9">
        <v>162641551391.01901</v>
      </c>
      <c r="R537" s="9">
        <v>63588789381</v>
      </c>
      <c r="S537" s="9">
        <v>0</v>
      </c>
      <c r="T537" s="9">
        <v>67908602256</v>
      </c>
      <c r="U537" s="23">
        <v>22035073522.236359</v>
      </c>
      <c r="V537" s="23">
        <v>5451741011.7826443</v>
      </c>
      <c r="W537" s="23">
        <v>0</v>
      </c>
      <c r="X537" s="23">
        <v>0</v>
      </c>
      <c r="Y537" s="9">
        <v>158984206171.01901</v>
      </c>
      <c r="Z537" s="9">
        <v>0</v>
      </c>
      <c r="AA537" s="23">
        <v>158984206171.01901</v>
      </c>
      <c r="AB537" s="9">
        <v>115678323120.85001</v>
      </c>
      <c r="AC537" s="9">
        <v>43305883050.169006</v>
      </c>
    </row>
    <row r="538" spans="1:29" x14ac:dyDescent="0.25">
      <c r="A538" s="7" t="s">
        <v>95</v>
      </c>
      <c r="B538" s="7" t="s">
        <v>54</v>
      </c>
      <c r="C538" s="7" t="s">
        <v>1069</v>
      </c>
      <c r="D538" s="7" t="s">
        <v>1070</v>
      </c>
      <c r="E538" s="9">
        <v>2205712990</v>
      </c>
      <c r="F538" s="9">
        <v>0</v>
      </c>
      <c r="G538" s="9">
        <v>7937528627</v>
      </c>
      <c r="H538" s="9">
        <v>0</v>
      </c>
      <c r="I538" s="9">
        <v>0</v>
      </c>
      <c r="J538" s="9">
        <v>0</v>
      </c>
      <c r="K538" s="9">
        <v>10143241617</v>
      </c>
      <c r="L538" s="9">
        <v>3133383277.4272156</v>
      </c>
      <c r="M538" s="9">
        <v>0</v>
      </c>
      <c r="N538" s="9">
        <v>0</v>
      </c>
      <c r="O538" s="9">
        <v>0</v>
      </c>
      <c r="P538" s="9">
        <v>0</v>
      </c>
      <c r="Q538" s="9">
        <v>13276624894.427216</v>
      </c>
      <c r="R538" s="9">
        <v>1718732941</v>
      </c>
      <c r="S538" s="9">
        <v>0</v>
      </c>
      <c r="T538" s="9">
        <v>7937528627</v>
      </c>
      <c r="U538" s="23">
        <v>3133383277.4272156</v>
      </c>
      <c r="V538" s="23">
        <v>0</v>
      </c>
      <c r="W538" s="23">
        <v>0</v>
      </c>
      <c r="X538" s="23">
        <v>0</v>
      </c>
      <c r="Y538" s="9">
        <v>12789644845.427216</v>
      </c>
      <c r="Z538" s="9">
        <v>0</v>
      </c>
      <c r="AA538" s="23">
        <v>12789644845.427216</v>
      </c>
      <c r="AB538" s="9">
        <v>8377639326.71</v>
      </c>
      <c r="AC538" s="9">
        <v>4412005518.7172155</v>
      </c>
    </row>
    <row r="539" spans="1:29" x14ac:dyDescent="0.25">
      <c r="A539" s="7" t="s">
        <v>95</v>
      </c>
      <c r="B539" s="7" t="s">
        <v>54</v>
      </c>
      <c r="C539" s="7" t="s">
        <v>1071</v>
      </c>
      <c r="D539" s="7" t="s">
        <v>1072</v>
      </c>
      <c r="E539" s="9">
        <v>13751379444</v>
      </c>
      <c r="F539" s="9">
        <v>0</v>
      </c>
      <c r="G539" s="9">
        <v>11228123725</v>
      </c>
      <c r="H539" s="9">
        <v>4179394223</v>
      </c>
      <c r="I539" s="9">
        <v>0</v>
      </c>
      <c r="J539" s="9">
        <v>0</v>
      </c>
      <c r="K539" s="9">
        <v>29158897392</v>
      </c>
      <c r="L539" s="9">
        <v>929272459.21842194</v>
      </c>
      <c r="M539" s="9">
        <v>41620090.405458227</v>
      </c>
      <c r="N539" s="9">
        <v>0</v>
      </c>
      <c r="O539" s="9">
        <v>0</v>
      </c>
      <c r="P539" s="9">
        <v>0</v>
      </c>
      <c r="Q539" s="9">
        <v>30129789941.623878</v>
      </c>
      <c r="R539" s="9">
        <v>11019100880</v>
      </c>
      <c r="S539" s="9">
        <v>0</v>
      </c>
      <c r="T539" s="9">
        <v>11228123725</v>
      </c>
      <c r="U539" s="23">
        <v>929272459.21842194</v>
      </c>
      <c r="V539" s="23">
        <v>4221014313.4054585</v>
      </c>
      <c r="W539" s="23">
        <v>0</v>
      </c>
      <c r="X539" s="23">
        <v>0</v>
      </c>
      <c r="Y539" s="9">
        <v>27397511377.623878</v>
      </c>
      <c r="Z539" s="9">
        <v>0</v>
      </c>
      <c r="AA539" s="23">
        <v>27397511377.623878</v>
      </c>
      <c r="AB539" s="9">
        <v>19807274099</v>
      </c>
      <c r="AC539" s="9">
        <v>7590237278.6238785</v>
      </c>
    </row>
    <row r="540" spans="1:29" x14ac:dyDescent="0.25">
      <c r="A540" s="7" t="s">
        <v>95</v>
      </c>
      <c r="B540" s="7" t="s">
        <v>54</v>
      </c>
      <c r="C540" s="7" t="s">
        <v>1073</v>
      </c>
      <c r="D540" s="7" t="s">
        <v>1074</v>
      </c>
      <c r="E540" s="9">
        <v>10979039199</v>
      </c>
      <c r="F540" s="9">
        <v>0</v>
      </c>
      <c r="G540" s="9">
        <v>1460519036</v>
      </c>
      <c r="H540" s="9">
        <v>18430893260</v>
      </c>
      <c r="I540" s="9">
        <v>0</v>
      </c>
      <c r="J540" s="9">
        <v>0</v>
      </c>
      <c r="K540" s="9">
        <v>30870451495</v>
      </c>
      <c r="L540" s="9">
        <v>3531077407.3631687</v>
      </c>
      <c r="M540" s="9">
        <v>32010037.791064452</v>
      </c>
      <c r="N540" s="9">
        <v>0</v>
      </c>
      <c r="O540" s="9">
        <v>0</v>
      </c>
      <c r="P540" s="9">
        <v>0</v>
      </c>
      <c r="Q540" s="9">
        <v>34433538940.154228</v>
      </c>
      <c r="R540" s="9">
        <v>19460066144</v>
      </c>
      <c r="S540" s="9">
        <v>0</v>
      </c>
      <c r="T540" s="9">
        <v>1460519036</v>
      </c>
      <c r="U540" s="23">
        <v>3531077407.3631687</v>
      </c>
      <c r="V540" s="23">
        <v>18462903297.791065</v>
      </c>
      <c r="W540" s="23">
        <v>0</v>
      </c>
      <c r="X540" s="23">
        <v>0</v>
      </c>
      <c r="Y540" s="9">
        <v>42914565885.154236</v>
      </c>
      <c r="Z540" s="9">
        <v>0</v>
      </c>
      <c r="AA540" s="23">
        <v>42914565885.154236</v>
      </c>
      <c r="AB540" s="9">
        <v>23420108226.470001</v>
      </c>
      <c r="AC540" s="9">
        <v>19494457658.684235</v>
      </c>
    </row>
    <row r="541" spans="1:29" x14ac:dyDescent="0.25">
      <c r="A541" s="7" t="s">
        <v>95</v>
      </c>
      <c r="B541" s="7" t="s">
        <v>54</v>
      </c>
      <c r="C541" s="7" t="s">
        <v>1075</v>
      </c>
      <c r="D541" s="7" t="s">
        <v>1076</v>
      </c>
      <c r="E541" s="9">
        <v>1752264714</v>
      </c>
      <c r="F541" s="9">
        <v>0</v>
      </c>
      <c r="G541" s="9">
        <v>1335417778</v>
      </c>
      <c r="H541" s="9">
        <v>0</v>
      </c>
      <c r="I541" s="9">
        <v>0</v>
      </c>
      <c r="J541" s="9">
        <v>0</v>
      </c>
      <c r="K541" s="9">
        <v>3087682492</v>
      </c>
      <c r="L541" s="9">
        <v>472792851.79201794</v>
      </c>
      <c r="M541" s="9">
        <v>0</v>
      </c>
      <c r="N541" s="9">
        <v>0</v>
      </c>
      <c r="O541" s="9">
        <v>0</v>
      </c>
      <c r="P541" s="9">
        <v>0</v>
      </c>
      <c r="Q541" s="9">
        <v>3560475343.7920179</v>
      </c>
      <c r="R541" s="9">
        <v>390000882</v>
      </c>
      <c r="S541" s="9">
        <v>0</v>
      </c>
      <c r="T541" s="9">
        <v>1335417778</v>
      </c>
      <c r="U541" s="23">
        <v>472792851.79201794</v>
      </c>
      <c r="V541" s="23">
        <v>0</v>
      </c>
      <c r="W541" s="23">
        <v>0</v>
      </c>
      <c r="X541" s="23">
        <v>0</v>
      </c>
      <c r="Y541" s="9">
        <v>2198211511.7920179</v>
      </c>
      <c r="Z541" s="9">
        <v>0</v>
      </c>
      <c r="AA541" s="23">
        <v>2198211511.7920179</v>
      </c>
      <c r="AB541" s="9">
        <v>781706719.38</v>
      </c>
      <c r="AC541" s="9">
        <v>1416504792.4120178</v>
      </c>
    </row>
    <row r="542" spans="1:29" x14ac:dyDescent="0.25">
      <c r="A542" s="7" t="s">
        <v>95</v>
      </c>
      <c r="B542" s="7" t="s">
        <v>54</v>
      </c>
      <c r="C542" s="7" t="s">
        <v>1077</v>
      </c>
      <c r="D542" s="7" t="s">
        <v>1078</v>
      </c>
      <c r="E542" s="9">
        <v>0</v>
      </c>
      <c r="F542" s="9">
        <v>0</v>
      </c>
      <c r="G542" s="9">
        <v>0</v>
      </c>
      <c r="H542" s="9">
        <v>1050952</v>
      </c>
      <c r="I542" s="9">
        <v>0</v>
      </c>
      <c r="J542" s="9">
        <v>0</v>
      </c>
      <c r="K542" s="9">
        <v>1050952</v>
      </c>
      <c r="L542" s="9">
        <v>208993.75534426427</v>
      </c>
      <c r="M542" s="9">
        <v>-396724.69448816939</v>
      </c>
      <c r="N542" s="9">
        <v>0</v>
      </c>
      <c r="O542" s="9">
        <v>0</v>
      </c>
      <c r="P542" s="9">
        <v>0</v>
      </c>
      <c r="Q542" s="9">
        <v>863221.06085609482</v>
      </c>
      <c r="R542" s="9">
        <v>668808</v>
      </c>
      <c r="S542" s="9">
        <v>0</v>
      </c>
      <c r="T542" s="9">
        <v>0</v>
      </c>
      <c r="U542" s="23">
        <v>208993.75534426427</v>
      </c>
      <c r="V542" s="23">
        <v>654227.30551183061</v>
      </c>
      <c r="W542" s="23">
        <v>0</v>
      </c>
      <c r="X542" s="23">
        <v>0</v>
      </c>
      <c r="Y542" s="9">
        <v>1532029.0608560948</v>
      </c>
      <c r="Z542" s="9">
        <v>0</v>
      </c>
      <c r="AA542" s="23">
        <v>1532029.0608560948</v>
      </c>
      <c r="AB542" s="9">
        <v>0</v>
      </c>
      <c r="AC542" s="9">
        <v>1532029.0608560948</v>
      </c>
    </row>
    <row r="543" spans="1:29" x14ac:dyDescent="0.25">
      <c r="A543" s="7" t="s">
        <v>95</v>
      </c>
      <c r="B543" s="7" t="s">
        <v>54</v>
      </c>
      <c r="C543" s="7" t="s">
        <v>1079</v>
      </c>
      <c r="D543" s="7" t="s">
        <v>1080</v>
      </c>
      <c r="E543" s="9">
        <v>3659713639</v>
      </c>
      <c r="F543" s="9">
        <v>0</v>
      </c>
      <c r="G543" s="9">
        <v>4630806018</v>
      </c>
      <c r="H543" s="9">
        <v>365165352</v>
      </c>
      <c r="I543" s="9">
        <v>0</v>
      </c>
      <c r="J543" s="9">
        <v>0</v>
      </c>
      <c r="K543" s="9">
        <v>8655685009</v>
      </c>
      <c r="L543" s="9">
        <v>117971822.94362545</v>
      </c>
      <c r="M543" s="9">
        <v>13466325.856558761</v>
      </c>
      <c r="N543" s="9">
        <v>0</v>
      </c>
      <c r="O543" s="9">
        <v>0</v>
      </c>
      <c r="P543" s="9">
        <v>0</v>
      </c>
      <c r="Q543" s="9">
        <v>8787123157.8001842</v>
      </c>
      <c r="R543" s="9">
        <v>2563752827</v>
      </c>
      <c r="S543" s="9">
        <v>0</v>
      </c>
      <c r="T543" s="9">
        <v>4630806018</v>
      </c>
      <c r="U543" s="23">
        <v>117971822.94362545</v>
      </c>
      <c r="V543" s="23">
        <v>378631677.85655874</v>
      </c>
      <c r="W543" s="23">
        <v>0</v>
      </c>
      <c r="X543" s="23">
        <v>0</v>
      </c>
      <c r="Y543" s="9">
        <v>7691162345.8001842</v>
      </c>
      <c r="Z543" s="9">
        <v>0</v>
      </c>
      <c r="AA543" s="23">
        <v>7691162345.8001842</v>
      </c>
      <c r="AB543" s="9">
        <v>4992344155</v>
      </c>
      <c r="AC543" s="9">
        <v>2698818190.8001842</v>
      </c>
    </row>
    <row r="544" spans="1:29" x14ac:dyDescent="0.25">
      <c r="A544" s="7" t="s">
        <v>95</v>
      </c>
      <c r="B544" s="7" t="s">
        <v>54</v>
      </c>
      <c r="C544" s="7" t="s">
        <v>1081</v>
      </c>
      <c r="D544" s="7" t="s">
        <v>1082</v>
      </c>
      <c r="E544" s="9">
        <v>1106248600</v>
      </c>
      <c r="F544" s="9">
        <v>0</v>
      </c>
      <c r="G544" s="9">
        <v>0</v>
      </c>
      <c r="H544" s="9">
        <v>0</v>
      </c>
      <c r="I544" s="9">
        <v>0</v>
      </c>
      <c r="J544" s="9">
        <v>0</v>
      </c>
      <c r="K544" s="9">
        <v>1106248600</v>
      </c>
      <c r="L544" s="9">
        <v>165394878.61055851</v>
      </c>
      <c r="M544" s="9">
        <v>0</v>
      </c>
      <c r="N544" s="9">
        <v>0</v>
      </c>
      <c r="O544" s="9">
        <v>0</v>
      </c>
      <c r="P544" s="9">
        <v>0</v>
      </c>
      <c r="Q544" s="9">
        <v>1271643478.6105585</v>
      </c>
      <c r="R544" s="9">
        <v>546857173</v>
      </c>
      <c r="S544" s="9">
        <v>0</v>
      </c>
      <c r="T544" s="9">
        <v>0</v>
      </c>
      <c r="U544" s="23">
        <v>165394878.61055851</v>
      </c>
      <c r="V544" s="23">
        <v>0</v>
      </c>
      <c r="W544" s="23">
        <v>0</v>
      </c>
      <c r="X544" s="23">
        <v>0</v>
      </c>
      <c r="Y544" s="9">
        <v>712252051.61055851</v>
      </c>
      <c r="Z544" s="9">
        <v>0</v>
      </c>
      <c r="AA544" s="23">
        <v>712252051.61055851</v>
      </c>
      <c r="AB544" s="9">
        <v>131368304</v>
      </c>
      <c r="AC544" s="9">
        <v>580883747.61055851</v>
      </c>
    </row>
    <row r="545" spans="1:29" x14ac:dyDescent="0.25">
      <c r="A545" s="7" t="s">
        <v>95</v>
      </c>
      <c r="B545" s="7" t="s">
        <v>54</v>
      </c>
      <c r="C545" s="7" t="s">
        <v>1083</v>
      </c>
      <c r="D545" s="7" t="s">
        <v>1084</v>
      </c>
      <c r="E545" s="9">
        <v>3549956891</v>
      </c>
      <c r="F545" s="9">
        <v>0</v>
      </c>
      <c r="G545" s="9">
        <v>20181702253</v>
      </c>
      <c r="H545" s="9">
        <v>0</v>
      </c>
      <c r="I545" s="9">
        <v>0</v>
      </c>
      <c r="J545" s="9">
        <v>0</v>
      </c>
      <c r="K545" s="9">
        <v>23731659144</v>
      </c>
      <c r="L545" s="9">
        <v>1379073107.7595062</v>
      </c>
      <c r="M545" s="9">
        <v>0</v>
      </c>
      <c r="N545" s="9">
        <v>0</v>
      </c>
      <c r="O545" s="9">
        <v>0</v>
      </c>
      <c r="P545" s="9">
        <v>0</v>
      </c>
      <c r="Q545" s="9">
        <v>25110732251.759506</v>
      </c>
      <c r="R545" s="9">
        <v>9179111922</v>
      </c>
      <c r="S545" s="9">
        <v>0</v>
      </c>
      <c r="T545" s="9">
        <v>20181702253</v>
      </c>
      <c r="U545" s="23">
        <v>1379073107.7595062</v>
      </c>
      <c r="V545" s="23">
        <v>0</v>
      </c>
      <c r="W545" s="23">
        <v>0</v>
      </c>
      <c r="X545" s="23">
        <v>0</v>
      </c>
      <c r="Y545" s="9">
        <v>30739887282.759506</v>
      </c>
      <c r="Z545" s="9">
        <v>0</v>
      </c>
      <c r="AA545" s="23">
        <v>30739887282.759506</v>
      </c>
      <c r="AB545" s="9">
        <v>8966435048</v>
      </c>
      <c r="AC545" s="9">
        <v>21773452234.759506</v>
      </c>
    </row>
    <row r="546" spans="1:29" x14ac:dyDescent="0.25">
      <c r="A546" s="7" t="s">
        <v>95</v>
      </c>
      <c r="B546" s="7" t="s">
        <v>54</v>
      </c>
      <c r="C546" s="7" t="s">
        <v>1085</v>
      </c>
      <c r="D546" s="7" t="s">
        <v>1086</v>
      </c>
      <c r="E546" s="9">
        <v>9084084384</v>
      </c>
      <c r="F546" s="9">
        <v>0</v>
      </c>
      <c r="G546" s="9">
        <v>13550608885</v>
      </c>
      <c r="H546" s="9">
        <v>1820686701</v>
      </c>
      <c r="I546" s="9">
        <v>0</v>
      </c>
      <c r="J546" s="9">
        <v>0</v>
      </c>
      <c r="K546" s="9">
        <v>24455379970</v>
      </c>
      <c r="L546" s="9">
        <v>413965336.95679855</v>
      </c>
      <c r="M546" s="9">
        <v>20574666.524197351</v>
      </c>
      <c r="N546" s="9">
        <v>0</v>
      </c>
      <c r="O546" s="9">
        <v>0</v>
      </c>
      <c r="P546" s="9">
        <v>0</v>
      </c>
      <c r="Q546" s="9">
        <v>24889919973.480995</v>
      </c>
      <c r="R546" s="9">
        <v>9582184086</v>
      </c>
      <c r="S546" s="9">
        <v>0</v>
      </c>
      <c r="T546" s="9">
        <v>13550608885</v>
      </c>
      <c r="U546" s="23">
        <v>413965336.95679855</v>
      </c>
      <c r="V546" s="23">
        <v>1841261367.5241973</v>
      </c>
      <c r="W546" s="23">
        <v>0</v>
      </c>
      <c r="X546" s="23">
        <v>0</v>
      </c>
      <c r="Y546" s="9">
        <v>25388019675.480995</v>
      </c>
      <c r="Z546" s="9">
        <v>0</v>
      </c>
      <c r="AA546" s="23">
        <v>25388019675.480995</v>
      </c>
      <c r="AB546" s="9">
        <v>7676248775.5</v>
      </c>
      <c r="AC546" s="9">
        <v>17711770899.980995</v>
      </c>
    </row>
    <row r="547" spans="1:29" x14ac:dyDescent="0.25">
      <c r="A547" s="7" t="s">
        <v>95</v>
      </c>
      <c r="B547" s="7" t="s">
        <v>54</v>
      </c>
      <c r="C547" s="7" t="s">
        <v>1087</v>
      </c>
      <c r="D547" s="7" t="s">
        <v>1088</v>
      </c>
      <c r="E547" s="9">
        <v>284358</v>
      </c>
      <c r="F547" s="9">
        <v>0</v>
      </c>
      <c r="G547" s="9">
        <v>0</v>
      </c>
      <c r="H547" s="9">
        <v>45579</v>
      </c>
      <c r="I547" s="9">
        <v>0</v>
      </c>
      <c r="J547" s="9">
        <v>0</v>
      </c>
      <c r="K547" s="9">
        <v>329937</v>
      </c>
      <c r="L547" s="9">
        <v>809837.44592515728</v>
      </c>
      <c r="M547" s="9">
        <v>-45579</v>
      </c>
      <c r="N547" s="9">
        <v>0</v>
      </c>
      <c r="O547" s="9">
        <v>0</v>
      </c>
      <c r="P547" s="9">
        <v>0</v>
      </c>
      <c r="Q547" s="9">
        <v>1094195.4459251573</v>
      </c>
      <c r="R547" s="9">
        <v>0</v>
      </c>
      <c r="S547" s="9">
        <v>0</v>
      </c>
      <c r="T547" s="9">
        <v>0</v>
      </c>
      <c r="U547" s="23">
        <v>809837.44592515728</v>
      </c>
      <c r="V547" s="23">
        <v>0</v>
      </c>
      <c r="W547" s="23">
        <v>0</v>
      </c>
      <c r="X547" s="23">
        <v>0</v>
      </c>
      <c r="Y547" s="9">
        <v>809837.44592515728</v>
      </c>
      <c r="Z547" s="9">
        <v>0</v>
      </c>
      <c r="AA547" s="23">
        <v>809837.44592515728</v>
      </c>
      <c r="AB547" s="9">
        <v>0</v>
      </c>
      <c r="AC547" s="9">
        <v>809837.44592515728</v>
      </c>
    </row>
    <row r="548" spans="1:29" x14ac:dyDescent="0.25">
      <c r="A548" s="7" t="s">
        <v>95</v>
      </c>
      <c r="B548" s="7" t="s">
        <v>56</v>
      </c>
      <c r="C548" s="7" t="s">
        <v>57</v>
      </c>
      <c r="D548" s="7" t="s">
        <v>1089</v>
      </c>
      <c r="E548" s="9">
        <v>1385324869</v>
      </c>
      <c r="F548" s="9">
        <v>0</v>
      </c>
      <c r="G548" s="9">
        <v>8102206488</v>
      </c>
      <c r="H548" s="9">
        <v>0</v>
      </c>
      <c r="I548" s="9">
        <v>0</v>
      </c>
      <c r="J548" s="9">
        <v>0</v>
      </c>
      <c r="K548" s="9">
        <v>9487531357</v>
      </c>
      <c r="L548" s="9">
        <v>82965650.153464317</v>
      </c>
      <c r="M548" s="9">
        <v>0</v>
      </c>
      <c r="N548" s="9">
        <v>0</v>
      </c>
      <c r="O548" s="9">
        <v>0</v>
      </c>
      <c r="P548" s="9">
        <v>0</v>
      </c>
      <c r="Q548" s="9">
        <v>9570497007.1534653</v>
      </c>
      <c r="R548" s="9">
        <v>1212729420</v>
      </c>
      <c r="S548" s="9">
        <v>0</v>
      </c>
      <c r="T548" s="9">
        <v>8102206488</v>
      </c>
      <c r="U548" s="23">
        <v>82965650.153464317</v>
      </c>
      <c r="V548" s="23">
        <v>0</v>
      </c>
      <c r="W548" s="23">
        <v>0</v>
      </c>
      <c r="X548" s="23">
        <v>0</v>
      </c>
      <c r="Y548" s="9">
        <v>9397901558.1534653</v>
      </c>
      <c r="Z548" s="9">
        <v>0</v>
      </c>
      <c r="AA548" s="23">
        <v>9397901558.1534653</v>
      </c>
      <c r="AB548" s="9">
        <v>4008078266.3099999</v>
      </c>
      <c r="AC548" s="9">
        <v>5389823291.8434658</v>
      </c>
    </row>
    <row r="549" spans="1:29" x14ac:dyDescent="0.25">
      <c r="A549" s="7" t="s">
        <v>95</v>
      </c>
      <c r="B549" s="7" t="s">
        <v>56</v>
      </c>
      <c r="C549" s="7" t="s">
        <v>1090</v>
      </c>
      <c r="D549" s="7" t="s">
        <v>1091</v>
      </c>
      <c r="E549" s="9">
        <v>479190120</v>
      </c>
      <c r="F549" s="9">
        <v>0</v>
      </c>
      <c r="G549" s="9">
        <v>10257347769</v>
      </c>
      <c r="H549" s="9">
        <v>537027145</v>
      </c>
      <c r="I549" s="9">
        <v>0</v>
      </c>
      <c r="J549" s="9">
        <v>0</v>
      </c>
      <c r="K549" s="9">
        <v>11273565034</v>
      </c>
      <c r="L549" s="9">
        <v>163909950.82704926</v>
      </c>
      <c r="M549" s="9">
        <v>16679885.354615225</v>
      </c>
      <c r="N549" s="9">
        <v>0</v>
      </c>
      <c r="O549" s="9">
        <v>0</v>
      </c>
      <c r="P549" s="9">
        <v>0</v>
      </c>
      <c r="Q549" s="9">
        <v>11454154870.181665</v>
      </c>
      <c r="R549" s="9">
        <v>1732541334</v>
      </c>
      <c r="S549" s="9">
        <v>0</v>
      </c>
      <c r="T549" s="9">
        <v>10257347769</v>
      </c>
      <c r="U549" s="23">
        <v>163909950.82704926</v>
      </c>
      <c r="V549" s="23">
        <v>553707030.35461521</v>
      </c>
      <c r="W549" s="23">
        <v>0</v>
      </c>
      <c r="X549" s="23">
        <v>0</v>
      </c>
      <c r="Y549" s="9">
        <v>12707506084.181664</v>
      </c>
      <c r="Z549" s="9">
        <v>0</v>
      </c>
      <c r="AA549" s="23">
        <v>12707506084.181664</v>
      </c>
      <c r="AB549" s="9">
        <v>1501822.17</v>
      </c>
      <c r="AC549" s="9">
        <v>12706004262.011663</v>
      </c>
    </row>
    <row r="550" spans="1:29" x14ac:dyDescent="0.25">
      <c r="A550" s="7" t="s">
        <v>95</v>
      </c>
      <c r="B550" s="7" t="s">
        <v>56</v>
      </c>
      <c r="C550" s="7" t="s">
        <v>1092</v>
      </c>
      <c r="D550" s="7" t="s">
        <v>1093</v>
      </c>
      <c r="E550" s="9">
        <v>1637411</v>
      </c>
      <c r="F550" s="9">
        <v>0</v>
      </c>
      <c r="G550" s="9">
        <v>0</v>
      </c>
      <c r="H550" s="9">
        <v>3526489</v>
      </c>
      <c r="I550" s="9">
        <v>0</v>
      </c>
      <c r="J550" s="9">
        <v>0</v>
      </c>
      <c r="K550" s="9">
        <v>5163900</v>
      </c>
      <c r="L550" s="9">
        <v>1371209.4503056658</v>
      </c>
      <c r="M550" s="9">
        <v>-1331216.6342407516</v>
      </c>
      <c r="N550" s="9">
        <v>0</v>
      </c>
      <c r="O550" s="9">
        <v>0</v>
      </c>
      <c r="P550" s="9">
        <v>0</v>
      </c>
      <c r="Q550" s="9">
        <v>5203892.8160649147</v>
      </c>
      <c r="R550" s="9">
        <v>809473</v>
      </c>
      <c r="S550" s="9">
        <v>0</v>
      </c>
      <c r="T550" s="9">
        <v>0</v>
      </c>
      <c r="U550" s="23">
        <v>1371209.4503056658</v>
      </c>
      <c r="V550" s="23">
        <v>2195272.3657592484</v>
      </c>
      <c r="W550" s="23">
        <v>0</v>
      </c>
      <c r="X550" s="23">
        <v>0</v>
      </c>
      <c r="Y550" s="9">
        <v>4375954.8160649147</v>
      </c>
      <c r="Z550" s="9">
        <v>0</v>
      </c>
      <c r="AA550" s="23">
        <v>4375954.8160649147</v>
      </c>
      <c r="AB550" s="9">
        <v>3927332</v>
      </c>
      <c r="AC550" s="9">
        <v>448622.81606491469</v>
      </c>
    </row>
    <row r="551" spans="1:29" x14ac:dyDescent="0.25">
      <c r="A551" s="7" t="s">
        <v>95</v>
      </c>
      <c r="B551" s="7" t="s">
        <v>56</v>
      </c>
      <c r="C551" s="7" t="s">
        <v>1094</v>
      </c>
      <c r="D551" s="7" t="s">
        <v>1095</v>
      </c>
      <c r="E551" s="9">
        <v>537902</v>
      </c>
      <c r="F551" s="9">
        <v>0</v>
      </c>
      <c r="G551" s="9">
        <v>0</v>
      </c>
      <c r="H551" s="9">
        <v>2060457</v>
      </c>
      <c r="I551" s="9">
        <v>0</v>
      </c>
      <c r="J551" s="9">
        <v>0</v>
      </c>
      <c r="K551" s="9">
        <v>2598359</v>
      </c>
      <c r="L551" s="9">
        <v>294354.76275644574</v>
      </c>
      <c r="M551" s="9">
        <v>-470094.44600256067</v>
      </c>
      <c r="N551" s="9">
        <v>0</v>
      </c>
      <c r="O551" s="9">
        <v>0</v>
      </c>
      <c r="P551" s="9">
        <v>0</v>
      </c>
      <c r="Q551" s="9">
        <v>2422619.3167538852</v>
      </c>
      <c r="R551" s="9">
        <v>3142795</v>
      </c>
      <c r="S551" s="9">
        <v>0</v>
      </c>
      <c r="T551" s="9">
        <v>0</v>
      </c>
      <c r="U551" s="23">
        <v>294354.76275644574</v>
      </c>
      <c r="V551" s="23">
        <v>1590362.5539974393</v>
      </c>
      <c r="W551" s="23">
        <v>0</v>
      </c>
      <c r="X551" s="23">
        <v>0</v>
      </c>
      <c r="Y551" s="9">
        <v>5027512.3167538848</v>
      </c>
      <c r="Z551" s="9">
        <v>0</v>
      </c>
      <c r="AA551" s="23">
        <v>5027512.3167538848</v>
      </c>
      <c r="AB551" s="9">
        <v>0</v>
      </c>
      <c r="AC551" s="9">
        <v>5027512.3167538848</v>
      </c>
    </row>
    <row r="552" spans="1:29" x14ac:dyDescent="0.25">
      <c r="A552" s="7" t="s">
        <v>95</v>
      </c>
      <c r="B552" s="7" t="s">
        <v>56</v>
      </c>
      <c r="C552" s="7" t="s">
        <v>1096</v>
      </c>
      <c r="D552" s="7" t="s">
        <v>1097</v>
      </c>
      <c r="E552" s="9">
        <v>578523077</v>
      </c>
      <c r="F552" s="9">
        <v>0</v>
      </c>
      <c r="G552" s="9">
        <v>1507713150</v>
      </c>
      <c r="H552" s="9">
        <v>0</v>
      </c>
      <c r="I552" s="9">
        <v>0</v>
      </c>
      <c r="J552" s="9">
        <v>0</v>
      </c>
      <c r="K552" s="9">
        <v>2086236227</v>
      </c>
      <c r="L552" s="9">
        <v>96788551.006690741</v>
      </c>
      <c r="M552" s="9">
        <v>0</v>
      </c>
      <c r="N552" s="9">
        <v>0</v>
      </c>
      <c r="O552" s="9">
        <v>0</v>
      </c>
      <c r="P552" s="9">
        <v>0</v>
      </c>
      <c r="Q552" s="9">
        <v>2183024778.006691</v>
      </c>
      <c r="R552" s="9">
        <v>711987630</v>
      </c>
      <c r="S552" s="9">
        <v>0</v>
      </c>
      <c r="T552" s="9">
        <v>1507713150</v>
      </c>
      <c r="U552" s="23">
        <v>96788551.006690741</v>
      </c>
      <c r="V552" s="23">
        <v>0</v>
      </c>
      <c r="W552" s="23">
        <v>0</v>
      </c>
      <c r="X552" s="23">
        <v>0</v>
      </c>
      <c r="Y552" s="9">
        <v>2316489331.006691</v>
      </c>
      <c r="Z552" s="9">
        <v>0</v>
      </c>
      <c r="AA552" s="23">
        <v>2316489331.006691</v>
      </c>
      <c r="AB552" s="9">
        <v>1316198178.5599999</v>
      </c>
      <c r="AC552" s="9">
        <v>1000291152.446691</v>
      </c>
    </row>
    <row r="553" spans="1:29" x14ac:dyDescent="0.25">
      <c r="A553" s="7" t="s">
        <v>95</v>
      </c>
      <c r="B553" s="7" t="s">
        <v>56</v>
      </c>
      <c r="C553" s="7" t="s">
        <v>1098</v>
      </c>
      <c r="D553" s="7" t="s">
        <v>1099</v>
      </c>
      <c r="E553" s="9">
        <v>16700913164</v>
      </c>
      <c r="F553" s="9">
        <v>0</v>
      </c>
      <c r="G553" s="9">
        <v>6293794432</v>
      </c>
      <c r="H553" s="9">
        <v>13118056002</v>
      </c>
      <c r="I553" s="9">
        <v>0</v>
      </c>
      <c r="J553" s="9">
        <v>0</v>
      </c>
      <c r="K553" s="9">
        <v>36112763598</v>
      </c>
      <c r="L553" s="9">
        <v>2390294655.5009842</v>
      </c>
      <c r="M553" s="9">
        <v>-203588318.12462616</v>
      </c>
      <c r="N553" s="9">
        <v>0</v>
      </c>
      <c r="O553" s="9">
        <v>0</v>
      </c>
      <c r="P553" s="9">
        <v>0</v>
      </c>
      <c r="Q553" s="9">
        <v>38299469935.376358</v>
      </c>
      <c r="R553" s="9">
        <v>29746082777</v>
      </c>
      <c r="S553" s="9">
        <v>0</v>
      </c>
      <c r="T553" s="9">
        <v>6293794432</v>
      </c>
      <c r="U553" s="23">
        <v>2390294655.5009842</v>
      </c>
      <c r="V553" s="23">
        <v>12914467683.875374</v>
      </c>
      <c r="W553" s="23">
        <v>0</v>
      </c>
      <c r="X553" s="23">
        <v>0</v>
      </c>
      <c r="Y553" s="9">
        <v>51344639548.376358</v>
      </c>
      <c r="Z553" s="9">
        <v>0</v>
      </c>
      <c r="AA553" s="23">
        <v>51344639548.376358</v>
      </c>
      <c r="AB553" s="9">
        <v>35112385222.709999</v>
      </c>
      <c r="AC553" s="9">
        <v>16232254325.666359</v>
      </c>
    </row>
    <row r="554" spans="1:29" x14ac:dyDescent="0.25">
      <c r="A554" s="7" t="s">
        <v>95</v>
      </c>
      <c r="B554" s="7" t="s">
        <v>56</v>
      </c>
      <c r="C554" s="7" t="s">
        <v>1100</v>
      </c>
      <c r="D554" s="7" t="s">
        <v>1101</v>
      </c>
      <c r="E554" s="9">
        <v>4272277</v>
      </c>
      <c r="F554" s="9">
        <v>0</v>
      </c>
      <c r="G554" s="9">
        <v>0</v>
      </c>
      <c r="H554" s="9">
        <v>9645632</v>
      </c>
      <c r="I554" s="9">
        <v>0</v>
      </c>
      <c r="J554" s="9">
        <v>0</v>
      </c>
      <c r="K554" s="9">
        <v>13917909</v>
      </c>
      <c r="L554" s="9">
        <v>4457619.7971498463</v>
      </c>
      <c r="M554" s="9">
        <v>-2599202.3456023596</v>
      </c>
      <c r="N554" s="9">
        <v>0</v>
      </c>
      <c r="O554" s="9">
        <v>0</v>
      </c>
      <c r="P554" s="9">
        <v>0</v>
      </c>
      <c r="Q554" s="9">
        <v>15776326.451547485</v>
      </c>
      <c r="R554" s="9">
        <v>2225268</v>
      </c>
      <c r="S554" s="9">
        <v>0</v>
      </c>
      <c r="T554" s="9">
        <v>0</v>
      </c>
      <c r="U554" s="23">
        <v>4457619.7971498463</v>
      </c>
      <c r="V554" s="23">
        <v>7046429.6543976404</v>
      </c>
      <c r="W554" s="23">
        <v>0</v>
      </c>
      <c r="X554" s="23">
        <v>0</v>
      </c>
      <c r="Y554" s="9">
        <v>13729317.451547487</v>
      </c>
      <c r="Z554" s="9">
        <v>0</v>
      </c>
      <c r="AA554" s="23">
        <v>13729317.451547487</v>
      </c>
      <c r="AB554" s="9">
        <v>0</v>
      </c>
      <c r="AC554" s="9">
        <v>13729317.451547487</v>
      </c>
    </row>
    <row r="555" spans="1:29" x14ac:dyDescent="0.25">
      <c r="A555" s="7" t="s">
        <v>95</v>
      </c>
      <c r="B555" s="7" t="s">
        <v>56</v>
      </c>
      <c r="C555" s="7" t="s">
        <v>1102</v>
      </c>
      <c r="D555" s="7" t="s">
        <v>1103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5.2165689146931982E-2</v>
      </c>
      <c r="M555" s="9">
        <v>0</v>
      </c>
      <c r="N555" s="9">
        <v>0</v>
      </c>
      <c r="O555" s="9">
        <v>0</v>
      </c>
      <c r="P555" s="9">
        <v>0</v>
      </c>
      <c r="Q555" s="9">
        <v>5.2165689146931982E-2</v>
      </c>
      <c r="R555" s="9">
        <v>0</v>
      </c>
      <c r="S555" s="9">
        <v>0</v>
      </c>
      <c r="T555" s="9">
        <v>0</v>
      </c>
      <c r="U555" s="23">
        <v>5.2165689146931982E-2</v>
      </c>
      <c r="V555" s="23">
        <v>0</v>
      </c>
      <c r="W555" s="23">
        <v>0</v>
      </c>
      <c r="X555" s="23">
        <v>0</v>
      </c>
      <c r="Y555" s="9">
        <v>5.2165689146931982E-2</v>
      </c>
      <c r="Z555" s="9">
        <v>0</v>
      </c>
      <c r="AA555" s="23">
        <v>5.2165689146931982E-2</v>
      </c>
      <c r="AB555" s="9">
        <v>0</v>
      </c>
      <c r="AC555" s="9">
        <v>5.2165689146931982E-2</v>
      </c>
    </row>
    <row r="556" spans="1:29" x14ac:dyDescent="0.25">
      <c r="A556" s="7" t="s">
        <v>95</v>
      </c>
      <c r="B556" s="7" t="s">
        <v>56</v>
      </c>
      <c r="C556" s="7" t="s">
        <v>1104</v>
      </c>
      <c r="D556" s="7" t="s">
        <v>1105</v>
      </c>
      <c r="E556" s="9">
        <v>2012414</v>
      </c>
      <c r="F556" s="9">
        <v>0</v>
      </c>
      <c r="G556" s="9">
        <v>0</v>
      </c>
      <c r="H556" s="9">
        <v>2874677</v>
      </c>
      <c r="I556" s="9">
        <v>0</v>
      </c>
      <c r="J556" s="9">
        <v>0</v>
      </c>
      <c r="K556" s="9">
        <v>4887091</v>
      </c>
      <c r="L556" s="9">
        <v>3007844.3236863953</v>
      </c>
      <c r="M556" s="9">
        <v>-1060333.6124580367</v>
      </c>
      <c r="N556" s="9">
        <v>0</v>
      </c>
      <c r="O556" s="9">
        <v>0</v>
      </c>
      <c r="P556" s="9">
        <v>0</v>
      </c>
      <c r="Q556" s="9">
        <v>6834601.7112283576</v>
      </c>
      <c r="R556" s="9">
        <v>31754766</v>
      </c>
      <c r="S556" s="9">
        <v>0</v>
      </c>
      <c r="T556" s="9">
        <v>0</v>
      </c>
      <c r="U556" s="23">
        <v>3007844.3236863953</v>
      </c>
      <c r="V556" s="23">
        <v>1814343.3875419633</v>
      </c>
      <c r="W556" s="23">
        <v>0</v>
      </c>
      <c r="X556" s="23">
        <v>0</v>
      </c>
      <c r="Y556" s="9">
        <v>36576953.711228363</v>
      </c>
      <c r="Z556" s="9">
        <v>0</v>
      </c>
      <c r="AA556" s="23">
        <v>36576953.711228363</v>
      </c>
      <c r="AB556" s="9">
        <v>0</v>
      </c>
      <c r="AC556" s="9">
        <v>36576953.711228363</v>
      </c>
    </row>
    <row r="557" spans="1:29" x14ac:dyDescent="0.25">
      <c r="A557" s="7" t="s">
        <v>95</v>
      </c>
      <c r="B557" s="7" t="s">
        <v>56</v>
      </c>
      <c r="C557" s="7" t="s">
        <v>1106</v>
      </c>
      <c r="D557" s="7" t="s">
        <v>1107</v>
      </c>
      <c r="E557" s="9">
        <v>2062578</v>
      </c>
      <c r="F557" s="9">
        <v>0</v>
      </c>
      <c r="G557" s="9">
        <v>0</v>
      </c>
      <c r="H557" s="9">
        <v>24093241</v>
      </c>
      <c r="I557" s="9">
        <v>0</v>
      </c>
      <c r="J557" s="9">
        <v>0</v>
      </c>
      <c r="K557" s="9">
        <v>26155819</v>
      </c>
      <c r="L557" s="9">
        <v>41170604.904497519</v>
      </c>
      <c r="M557" s="9">
        <v>-4166649.1800475642</v>
      </c>
      <c r="N557" s="9">
        <v>0</v>
      </c>
      <c r="O557" s="9">
        <v>0</v>
      </c>
      <c r="P557" s="9">
        <v>0</v>
      </c>
      <c r="Q557" s="9">
        <v>63159774.724449955</v>
      </c>
      <c r="R557" s="9">
        <v>12183999</v>
      </c>
      <c r="S557" s="9">
        <v>0</v>
      </c>
      <c r="T557" s="9">
        <v>0</v>
      </c>
      <c r="U557" s="23">
        <v>41170604.904497519</v>
      </c>
      <c r="V557" s="23">
        <v>19926591.819952436</v>
      </c>
      <c r="W557" s="23">
        <v>0</v>
      </c>
      <c r="X557" s="23">
        <v>0</v>
      </c>
      <c r="Y557" s="9">
        <v>73281195.724449962</v>
      </c>
      <c r="Z557" s="9">
        <v>0</v>
      </c>
      <c r="AA557" s="23">
        <v>73281195.724449962</v>
      </c>
      <c r="AB557" s="9">
        <v>50193146</v>
      </c>
      <c r="AC557" s="9">
        <v>23088049.724449962</v>
      </c>
    </row>
    <row r="558" spans="1:29" x14ac:dyDescent="0.25">
      <c r="A558" s="7" t="s">
        <v>95</v>
      </c>
      <c r="B558" s="7" t="s">
        <v>56</v>
      </c>
      <c r="C558" s="7" t="s">
        <v>1108</v>
      </c>
      <c r="D558" s="7" t="s">
        <v>1109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0.96932004392147064</v>
      </c>
      <c r="M558" s="9">
        <v>0</v>
      </c>
      <c r="N558" s="9">
        <v>0</v>
      </c>
      <c r="O558" s="9">
        <v>0</v>
      </c>
      <c r="P558" s="9">
        <v>0</v>
      </c>
      <c r="Q558" s="9">
        <v>0.96932004392147064</v>
      </c>
      <c r="R558" s="9">
        <v>0</v>
      </c>
      <c r="S558" s="9">
        <v>0</v>
      </c>
      <c r="T558" s="9">
        <v>0</v>
      </c>
      <c r="U558" s="23">
        <v>0.96932004392147064</v>
      </c>
      <c r="V558" s="23">
        <v>0</v>
      </c>
      <c r="W558" s="23">
        <v>0</v>
      </c>
      <c r="X558" s="23">
        <v>0</v>
      </c>
      <c r="Y558" s="9">
        <v>0.96932004392147064</v>
      </c>
      <c r="Z558" s="9">
        <v>0</v>
      </c>
      <c r="AA558" s="23">
        <v>0.96932004392147064</v>
      </c>
      <c r="AB558" s="9">
        <v>0</v>
      </c>
      <c r="AC558" s="9">
        <v>0.96932004392147064</v>
      </c>
    </row>
    <row r="559" spans="1:29" x14ac:dyDescent="0.25">
      <c r="A559" s="7" t="s">
        <v>95</v>
      </c>
      <c r="B559" s="7" t="s">
        <v>56</v>
      </c>
      <c r="C559" s="7" t="s">
        <v>1110</v>
      </c>
      <c r="D559" s="7" t="s">
        <v>1111</v>
      </c>
      <c r="E559" s="9">
        <v>75989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75989</v>
      </c>
      <c r="L559" s="9">
        <v>207597.48406684719</v>
      </c>
      <c r="M559" s="9">
        <v>0</v>
      </c>
      <c r="N559" s="9">
        <v>0</v>
      </c>
      <c r="O559" s="9">
        <v>0</v>
      </c>
      <c r="P559" s="9">
        <v>0</v>
      </c>
      <c r="Q559" s="9">
        <v>283586.48406684719</v>
      </c>
      <c r="R559" s="9">
        <v>0</v>
      </c>
      <c r="S559" s="9">
        <v>0</v>
      </c>
      <c r="T559" s="9">
        <v>0</v>
      </c>
      <c r="U559" s="23">
        <v>207597.48406684719</v>
      </c>
      <c r="V559" s="23">
        <v>0</v>
      </c>
      <c r="W559" s="23">
        <v>0</v>
      </c>
      <c r="X559" s="23">
        <v>0</v>
      </c>
      <c r="Y559" s="9">
        <v>207597.48406684719</v>
      </c>
      <c r="Z559" s="9">
        <v>0</v>
      </c>
      <c r="AA559" s="23">
        <v>207597.48406684719</v>
      </c>
      <c r="AB559" s="9">
        <v>0</v>
      </c>
      <c r="AC559" s="9">
        <v>207597.48406684719</v>
      </c>
    </row>
    <row r="560" spans="1:29" x14ac:dyDescent="0.25">
      <c r="A560" s="7" t="s">
        <v>95</v>
      </c>
      <c r="B560" s="7" t="s">
        <v>56</v>
      </c>
      <c r="C560" s="7" t="s">
        <v>1112</v>
      </c>
      <c r="D560" s="7" t="s">
        <v>1113</v>
      </c>
      <c r="E560" s="9">
        <v>227727</v>
      </c>
      <c r="F560" s="9">
        <v>0</v>
      </c>
      <c r="G560" s="9">
        <v>0</v>
      </c>
      <c r="H560" s="9">
        <v>476436</v>
      </c>
      <c r="I560" s="9">
        <v>0</v>
      </c>
      <c r="J560" s="9">
        <v>0</v>
      </c>
      <c r="K560" s="9">
        <v>704163</v>
      </c>
      <c r="L560" s="9">
        <v>208261.3088693</v>
      </c>
      <c r="M560" s="9">
        <v>-179850.24335904693</v>
      </c>
      <c r="N560" s="9">
        <v>0</v>
      </c>
      <c r="O560" s="9">
        <v>0</v>
      </c>
      <c r="P560" s="9">
        <v>0</v>
      </c>
      <c r="Q560" s="9">
        <v>732574.06551025296</v>
      </c>
      <c r="R560" s="9">
        <v>86467</v>
      </c>
      <c r="S560" s="9">
        <v>0</v>
      </c>
      <c r="T560" s="9">
        <v>0</v>
      </c>
      <c r="U560" s="23">
        <v>208261.3088693</v>
      </c>
      <c r="V560" s="23">
        <v>296585.75664095307</v>
      </c>
      <c r="W560" s="23">
        <v>0</v>
      </c>
      <c r="X560" s="23">
        <v>0</v>
      </c>
      <c r="Y560" s="9">
        <v>591314.06551025307</v>
      </c>
      <c r="Z560" s="9">
        <v>0</v>
      </c>
      <c r="AA560" s="23">
        <v>591314.06551025307</v>
      </c>
      <c r="AB560" s="9">
        <v>0</v>
      </c>
      <c r="AC560" s="9">
        <v>591314.06551025307</v>
      </c>
    </row>
    <row r="561" spans="1:29" x14ac:dyDescent="0.25">
      <c r="A561" s="7" t="s">
        <v>95</v>
      </c>
      <c r="B561" s="7" t="s">
        <v>58</v>
      </c>
      <c r="C561" s="7" t="s">
        <v>59</v>
      </c>
      <c r="D561" s="7" t="s">
        <v>1114</v>
      </c>
      <c r="E561" s="9">
        <v>500931272888</v>
      </c>
      <c r="F561" s="9">
        <v>0</v>
      </c>
      <c r="G561" s="9">
        <v>73297553941</v>
      </c>
      <c r="H561" s="9">
        <v>88437892237</v>
      </c>
      <c r="I561" s="9">
        <v>0</v>
      </c>
      <c r="J561" s="9">
        <v>0</v>
      </c>
      <c r="K561" s="9">
        <v>662666719066</v>
      </c>
      <c r="L561" s="9">
        <v>16533917287.824463</v>
      </c>
      <c r="M561" s="9">
        <v>4051840.3751120809</v>
      </c>
      <c r="N561" s="9">
        <v>0</v>
      </c>
      <c r="O561" s="9">
        <v>0</v>
      </c>
      <c r="P561" s="9">
        <v>0</v>
      </c>
      <c r="Q561" s="9">
        <v>679204688194.19958</v>
      </c>
      <c r="R561" s="9">
        <v>321710624090</v>
      </c>
      <c r="S561" s="9">
        <v>0</v>
      </c>
      <c r="T561" s="9">
        <v>73297553941</v>
      </c>
      <c r="U561" s="23">
        <v>16533917287.824463</v>
      </c>
      <c r="V561" s="23">
        <v>88441944077.375107</v>
      </c>
      <c r="W561" s="23">
        <v>0</v>
      </c>
      <c r="X561" s="23">
        <v>0</v>
      </c>
      <c r="Y561" s="9">
        <v>499984039396.19958</v>
      </c>
      <c r="Z561" s="9">
        <v>0</v>
      </c>
      <c r="AA561" s="23">
        <v>499984039396.19958</v>
      </c>
      <c r="AB561" s="9">
        <v>257866839713.51001</v>
      </c>
      <c r="AC561" s="9">
        <v>242117199682.68958</v>
      </c>
    </row>
    <row r="562" spans="1:29" x14ac:dyDescent="0.25">
      <c r="A562" s="7" t="s">
        <v>95</v>
      </c>
      <c r="B562" s="7" t="s">
        <v>58</v>
      </c>
      <c r="C562" s="7" t="s">
        <v>1115</v>
      </c>
      <c r="D562" s="7" t="s">
        <v>1116</v>
      </c>
      <c r="E562" s="9">
        <v>1867468920</v>
      </c>
      <c r="F562" s="9">
        <v>0</v>
      </c>
      <c r="G562" s="9">
        <v>5759311375</v>
      </c>
      <c r="H562" s="9">
        <v>1518238519</v>
      </c>
      <c r="I562" s="9">
        <v>0</v>
      </c>
      <c r="J562" s="9">
        <v>0</v>
      </c>
      <c r="K562" s="9">
        <v>9145018814</v>
      </c>
      <c r="L562" s="9">
        <v>338912284.08498573</v>
      </c>
      <c r="M562" s="9">
        <v>15476759.888980381</v>
      </c>
      <c r="N562" s="9">
        <v>0</v>
      </c>
      <c r="O562" s="9">
        <v>0</v>
      </c>
      <c r="P562" s="9">
        <v>0</v>
      </c>
      <c r="Q562" s="9">
        <v>9499407857.9739666</v>
      </c>
      <c r="R562" s="9">
        <v>3675035945</v>
      </c>
      <c r="S562" s="9">
        <v>0</v>
      </c>
      <c r="T562" s="9">
        <v>5759311375</v>
      </c>
      <c r="U562" s="23">
        <v>338912284.08498573</v>
      </c>
      <c r="V562" s="23">
        <v>1533715278.8889804</v>
      </c>
      <c r="W562" s="23">
        <v>0</v>
      </c>
      <c r="X562" s="23">
        <v>0</v>
      </c>
      <c r="Y562" s="9">
        <v>11306974882.973967</v>
      </c>
      <c r="Z562" s="9">
        <v>0</v>
      </c>
      <c r="AA562" s="23">
        <v>11306974882.973967</v>
      </c>
      <c r="AB562" s="9">
        <v>0</v>
      </c>
      <c r="AC562" s="9">
        <v>11306974882.973967</v>
      </c>
    </row>
    <row r="563" spans="1:29" x14ac:dyDescent="0.25">
      <c r="A563" s="7" t="s">
        <v>95</v>
      </c>
      <c r="B563" s="7" t="s">
        <v>58</v>
      </c>
      <c r="C563" s="7" t="s">
        <v>1117</v>
      </c>
      <c r="D563" s="7" t="s">
        <v>1118</v>
      </c>
      <c r="E563" s="9">
        <v>22012661581</v>
      </c>
      <c r="F563" s="9">
        <v>0</v>
      </c>
      <c r="G563" s="9">
        <v>4934778229</v>
      </c>
      <c r="H563" s="9">
        <v>5605647494</v>
      </c>
      <c r="I563" s="9">
        <v>0</v>
      </c>
      <c r="J563" s="9">
        <v>0</v>
      </c>
      <c r="K563" s="9">
        <v>32553087304</v>
      </c>
      <c r="L563" s="9">
        <v>1036213957.7097626</v>
      </c>
      <c r="M563" s="9">
        <v>-7111079.2929191589</v>
      </c>
      <c r="N563" s="9">
        <v>0</v>
      </c>
      <c r="O563" s="9">
        <v>0</v>
      </c>
      <c r="P563" s="9">
        <v>0</v>
      </c>
      <c r="Q563" s="9">
        <v>33582190182.416843</v>
      </c>
      <c r="R563" s="9">
        <v>15953295369</v>
      </c>
      <c r="S563" s="9">
        <v>0</v>
      </c>
      <c r="T563" s="9">
        <v>4934778229</v>
      </c>
      <c r="U563" s="23">
        <v>1036213957.7097626</v>
      </c>
      <c r="V563" s="23">
        <v>5598536414.7070808</v>
      </c>
      <c r="W563" s="23">
        <v>0</v>
      </c>
      <c r="X563" s="23">
        <v>0</v>
      </c>
      <c r="Y563" s="9">
        <v>27522823970.416843</v>
      </c>
      <c r="Z563" s="9">
        <v>0</v>
      </c>
      <c r="AA563" s="23">
        <v>27522823970.416843</v>
      </c>
      <c r="AB563" s="9">
        <v>9894719616.1399994</v>
      </c>
      <c r="AC563" s="9">
        <v>17628104354.276844</v>
      </c>
    </row>
    <row r="564" spans="1:29" x14ac:dyDescent="0.25">
      <c r="A564" s="7" t="s">
        <v>95</v>
      </c>
      <c r="B564" s="7" t="s">
        <v>58</v>
      </c>
      <c r="C564" s="7" t="s">
        <v>1119</v>
      </c>
      <c r="D564" s="7" t="s">
        <v>1120</v>
      </c>
      <c r="E564" s="9">
        <v>87905651</v>
      </c>
      <c r="F564" s="9">
        <v>0</v>
      </c>
      <c r="G564" s="9">
        <v>496286866</v>
      </c>
      <c r="H564" s="9">
        <v>107751819</v>
      </c>
      <c r="I564" s="9">
        <v>0</v>
      </c>
      <c r="J564" s="9">
        <v>0</v>
      </c>
      <c r="K564" s="9">
        <v>691944336</v>
      </c>
      <c r="L564" s="9">
        <v>20160268.793001115</v>
      </c>
      <c r="M564" s="9">
        <v>57958.455430434333</v>
      </c>
      <c r="N564" s="9">
        <v>0</v>
      </c>
      <c r="O564" s="9">
        <v>0</v>
      </c>
      <c r="P564" s="9">
        <v>0</v>
      </c>
      <c r="Q564" s="9">
        <v>712162563.24843156</v>
      </c>
      <c r="R564" s="9">
        <v>134220014</v>
      </c>
      <c r="S564" s="9">
        <v>0</v>
      </c>
      <c r="T564" s="9">
        <v>496286866</v>
      </c>
      <c r="U564" s="23">
        <v>20160268.793001115</v>
      </c>
      <c r="V564" s="23">
        <v>107809777.45543043</v>
      </c>
      <c r="W564" s="23">
        <v>0</v>
      </c>
      <c r="X564" s="23">
        <v>0</v>
      </c>
      <c r="Y564" s="9">
        <v>758476926.24843156</v>
      </c>
      <c r="Z564" s="9">
        <v>0</v>
      </c>
      <c r="AA564" s="23">
        <v>758476926.24843156</v>
      </c>
      <c r="AB564" s="9">
        <v>278483639.97000003</v>
      </c>
      <c r="AC564" s="9">
        <v>479993286.27843153</v>
      </c>
    </row>
    <row r="565" spans="1:29" x14ac:dyDescent="0.25">
      <c r="A565" s="7" t="s">
        <v>95</v>
      </c>
      <c r="B565" s="7" t="s">
        <v>58</v>
      </c>
      <c r="C565" s="7" t="s">
        <v>1121</v>
      </c>
      <c r="D565" s="7" t="s">
        <v>1122</v>
      </c>
      <c r="E565" s="9">
        <v>1943975207</v>
      </c>
      <c r="F565" s="9">
        <v>0</v>
      </c>
      <c r="G565" s="9">
        <v>2298717226</v>
      </c>
      <c r="H565" s="9">
        <v>2650063436</v>
      </c>
      <c r="I565" s="9">
        <v>0</v>
      </c>
      <c r="J565" s="9">
        <v>0</v>
      </c>
      <c r="K565" s="9">
        <v>6892755869</v>
      </c>
      <c r="L565" s="9">
        <v>566596729.89116478</v>
      </c>
      <c r="M565" s="9">
        <v>20340775.240348827</v>
      </c>
      <c r="N565" s="9">
        <v>0</v>
      </c>
      <c r="O565" s="9">
        <v>0</v>
      </c>
      <c r="P565" s="9">
        <v>0</v>
      </c>
      <c r="Q565" s="9">
        <v>7479693374.1315136</v>
      </c>
      <c r="R565" s="9">
        <v>5769059757</v>
      </c>
      <c r="S565" s="9">
        <v>0</v>
      </c>
      <c r="T565" s="9">
        <v>2298717226</v>
      </c>
      <c r="U565" s="23">
        <v>566596729.89116478</v>
      </c>
      <c r="V565" s="23">
        <v>2670404211.2403488</v>
      </c>
      <c r="W565" s="23">
        <v>0</v>
      </c>
      <c r="X565" s="23">
        <v>0</v>
      </c>
      <c r="Y565" s="9">
        <v>11304777924.131514</v>
      </c>
      <c r="Z565" s="9">
        <v>0</v>
      </c>
      <c r="AA565" s="23">
        <v>11304777924.131514</v>
      </c>
      <c r="AB565" s="9">
        <v>1701841569.1199999</v>
      </c>
      <c r="AC565" s="9">
        <v>9602936355.0115128</v>
      </c>
    </row>
    <row r="566" spans="1:29" x14ac:dyDescent="0.25">
      <c r="A566" s="7" t="s">
        <v>95</v>
      </c>
      <c r="B566" s="7" t="s">
        <v>58</v>
      </c>
      <c r="C566" s="7" t="s">
        <v>1123</v>
      </c>
      <c r="D566" s="7" t="s">
        <v>1124</v>
      </c>
      <c r="E566" s="9">
        <v>14042325046</v>
      </c>
      <c r="F566" s="9">
        <v>0</v>
      </c>
      <c r="G566" s="9">
        <v>8927004959</v>
      </c>
      <c r="H566" s="9">
        <v>2817514093</v>
      </c>
      <c r="I566" s="9">
        <v>0</v>
      </c>
      <c r="J566" s="9">
        <v>0</v>
      </c>
      <c r="K566" s="9">
        <v>25786844098</v>
      </c>
      <c r="L566" s="9">
        <v>635866924.17305374</v>
      </c>
      <c r="M566" s="9">
        <v>30571178.110322855</v>
      </c>
      <c r="N566" s="9">
        <v>0</v>
      </c>
      <c r="O566" s="9">
        <v>0</v>
      </c>
      <c r="P566" s="9">
        <v>0</v>
      </c>
      <c r="Q566" s="9">
        <v>26453282200.283375</v>
      </c>
      <c r="R566" s="9">
        <v>12587956028</v>
      </c>
      <c r="S566" s="9">
        <v>0</v>
      </c>
      <c r="T566" s="9">
        <v>8927004959</v>
      </c>
      <c r="U566" s="23">
        <v>635866924.17305374</v>
      </c>
      <c r="V566" s="23">
        <v>2848085271.110323</v>
      </c>
      <c r="W566" s="23">
        <v>0</v>
      </c>
      <c r="X566" s="23">
        <v>0</v>
      </c>
      <c r="Y566" s="9">
        <v>24998913182.283379</v>
      </c>
      <c r="Z566" s="9">
        <v>0</v>
      </c>
      <c r="AA566" s="23">
        <v>24998913182.283379</v>
      </c>
      <c r="AB566" s="9">
        <v>12518760279.390001</v>
      </c>
      <c r="AC566" s="9">
        <v>12480152902.893377</v>
      </c>
    </row>
    <row r="567" spans="1:29" x14ac:dyDescent="0.25">
      <c r="A567" s="7" t="s">
        <v>95</v>
      </c>
      <c r="B567" s="7" t="s">
        <v>58</v>
      </c>
      <c r="C567" s="7" t="s">
        <v>1125</v>
      </c>
      <c r="D567" s="7" t="s">
        <v>1126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139102.25</v>
      </c>
      <c r="M567" s="9">
        <v>0</v>
      </c>
      <c r="N567" s="9">
        <v>0</v>
      </c>
      <c r="O567" s="9">
        <v>0</v>
      </c>
      <c r="P567" s="9">
        <v>0</v>
      </c>
      <c r="Q567" s="9">
        <v>139102.25</v>
      </c>
      <c r="R567" s="9">
        <v>0</v>
      </c>
      <c r="S567" s="9">
        <v>0</v>
      </c>
      <c r="T567" s="9">
        <v>0</v>
      </c>
      <c r="U567" s="23">
        <v>139102.25</v>
      </c>
      <c r="V567" s="23">
        <v>0</v>
      </c>
      <c r="W567" s="23">
        <v>0</v>
      </c>
      <c r="X567" s="23">
        <v>0</v>
      </c>
      <c r="Y567" s="9">
        <v>139102.25</v>
      </c>
      <c r="Z567" s="9">
        <v>0</v>
      </c>
      <c r="AA567" s="23">
        <v>139102.25</v>
      </c>
      <c r="AB567" s="9">
        <v>0</v>
      </c>
      <c r="AC567" s="9">
        <v>139102.25</v>
      </c>
    </row>
    <row r="568" spans="1:29" x14ac:dyDescent="0.25">
      <c r="A568" s="7" t="s">
        <v>95</v>
      </c>
      <c r="B568" s="7" t="s">
        <v>58</v>
      </c>
      <c r="C568" s="7" t="s">
        <v>1127</v>
      </c>
      <c r="D568" s="7" t="s">
        <v>1128</v>
      </c>
      <c r="E568" s="9">
        <v>2780619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2780619</v>
      </c>
      <c r="L568" s="9">
        <v>0.10368997603654861</v>
      </c>
      <c r="M568" s="9">
        <v>0</v>
      </c>
      <c r="N568" s="9">
        <v>0</v>
      </c>
      <c r="O568" s="9">
        <v>0</v>
      </c>
      <c r="P568" s="9">
        <v>0</v>
      </c>
      <c r="Q568" s="9">
        <v>2780619.103689976</v>
      </c>
      <c r="R568" s="9">
        <v>5108931</v>
      </c>
      <c r="S568" s="9">
        <v>0</v>
      </c>
      <c r="T568" s="9">
        <v>0</v>
      </c>
      <c r="U568" s="23">
        <v>0.10368997603654861</v>
      </c>
      <c r="V568" s="23">
        <v>0</v>
      </c>
      <c r="W568" s="23">
        <v>0</v>
      </c>
      <c r="X568" s="23">
        <v>0</v>
      </c>
      <c r="Y568" s="9">
        <v>5108931.103689976</v>
      </c>
      <c r="Z568" s="9">
        <v>0</v>
      </c>
      <c r="AA568" s="23">
        <v>5108931.103689976</v>
      </c>
      <c r="AB568" s="9">
        <v>0</v>
      </c>
      <c r="AC568" s="9">
        <v>5108931.103689976</v>
      </c>
    </row>
    <row r="569" spans="1:29" x14ac:dyDescent="0.25">
      <c r="A569" s="7" t="s">
        <v>95</v>
      </c>
      <c r="B569" s="7" t="s">
        <v>58</v>
      </c>
      <c r="C569" s="7" t="s">
        <v>1129</v>
      </c>
      <c r="D569" s="7" t="s">
        <v>1130</v>
      </c>
      <c r="E569" s="9">
        <v>3294676</v>
      </c>
      <c r="F569" s="9">
        <v>0</v>
      </c>
      <c r="G569" s="9">
        <v>0</v>
      </c>
      <c r="H569" s="9">
        <v>2035230</v>
      </c>
      <c r="I569" s="9">
        <v>0</v>
      </c>
      <c r="J569" s="9">
        <v>0</v>
      </c>
      <c r="K569" s="9">
        <v>5329906</v>
      </c>
      <c r="L569" s="9">
        <v>12557995.464792818</v>
      </c>
      <c r="M569" s="9">
        <v>-246792.96438149922</v>
      </c>
      <c r="N569" s="9">
        <v>0</v>
      </c>
      <c r="O569" s="9">
        <v>0</v>
      </c>
      <c r="P569" s="9">
        <v>0</v>
      </c>
      <c r="Q569" s="9">
        <v>17641108.500411317</v>
      </c>
      <c r="R569" s="9">
        <v>325296</v>
      </c>
      <c r="S569" s="9">
        <v>0</v>
      </c>
      <c r="T569" s="9">
        <v>0</v>
      </c>
      <c r="U569" s="23">
        <v>12557995.464792818</v>
      </c>
      <c r="V569" s="23">
        <v>1788437.0356185008</v>
      </c>
      <c r="W569" s="23">
        <v>0</v>
      </c>
      <c r="X569" s="23">
        <v>0</v>
      </c>
      <c r="Y569" s="9">
        <v>14671728.500411319</v>
      </c>
      <c r="Z569" s="9">
        <v>0</v>
      </c>
      <c r="AA569" s="23">
        <v>14671728.500411319</v>
      </c>
      <c r="AB569" s="9">
        <v>0</v>
      </c>
      <c r="AC569" s="9">
        <v>14671728.500411319</v>
      </c>
    </row>
    <row r="570" spans="1:29" x14ac:dyDescent="0.25">
      <c r="A570" s="7" t="s">
        <v>95</v>
      </c>
      <c r="B570" s="7" t="s">
        <v>58</v>
      </c>
      <c r="C570" s="7" t="s">
        <v>1131</v>
      </c>
      <c r="D570" s="7" t="s">
        <v>1132</v>
      </c>
      <c r="E570" s="9">
        <v>6294079</v>
      </c>
      <c r="F570" s="9">
        <v>0</v>
      </c>
      <c r="G570" s="9">
        <v>0</v>
      </c>
      <c r="H570" s="9">
        <v>1231253</v>
      </c>
      <c r="I570" s="9">
        <v>0</v>
      </c>
      <c r="J570" s="9">
        <v>0</v>
      </c>
      <c r="K570" s="9">
        <v>7525332</v>
      </c>
      <c r="L570" s="9">
        <v>13560307.958139349</v>
      </c>
      <c r="M570" s="9">
        <v>25353.856236848504</v>
      </c>
      <c r="N570" s="9">
        <v>0</v>
      </c>
      <c r="O570" s="9">
        <v>0</v>
      </c>
      <c r="P570" s="9">
        <v>0</v>
      </c>
      <c r="Q570" s="9">
        <v>21110993.814376198</v>
      </c>
      <c r="R570" s="9">
        <v>3217822</v>
      </c>
      <c r="S570" s="9">
        <v>0</v>
      </c>
      <c r="T570" s="9">
        <v>0</v>
      </c>
      <c r="U570" s="23">
        <v>13560307.958139349</v>
      </c>
      <c r="V570" s="23">
        <v>1256606.8562368485</v>
      </c>
      <c r="W570" s="23">
        <v>0</v>
      </c>
      <c r="X570" s="23">
        <v>0</v>
      </c>
      <c r="Y570" s="9">
        <v>18034736.814376198</v>
      </c>
      <c r="Z570" s="9">
        <v>0</v>
      </c>
      <c r="AA570" s="23">
        <v>18034736.814376198</v>
      </c>
      <c r="AB570" s="9">
        <v>0</v>
      </c>
      <c r="AC570" s="9">
        <v>18034736.814376198</v>
      </c>
    </row>
    <row r="571" spans="1:29" x14ac:dyDescent="0.25">
      <c r="A571" s="7" t="s">
        <v>95</v>
      </c>
      <c r="B571" s="7" t="s">
        <v>58</v>
      </c>
      <c r="C571" s="7" t="s">
        <v>1133</v>
      </c>
      <c r="D571" s="7" t="s">
        <v>1134</v>
      </c>
      <c r="E571" s="9">
        <v>479967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479967</v>
      </c>
      <c r="L571" s="9">
        <v>41807341.48702389</v>
      </c>
      <c r="M571" s="9">
        <v>0</v>
      </c>
      <c r="N571" s="9">
        <v>0</v>
      </c>
      <c r="O571" s="9">
        <v>0</v>
      </c>
      <c r="P571" s="9">
        <v>0</v>
      </c>
      <c r="Q571" s="9">
        <v>42287308.48702389</v>
      </c>
      <c r="R571" s="9">
        <v>1933605</v>
      </c>
      <c r="S571" s="9">
        <v>0</v>
      </c>
      <c r="T571" s="9">
        <v>0</v>
      </c>
      <c r="U571" s="23">
        <v>41807341.48702389</v>
      </c>
      <c r="V571" s="23">
        <v>0</v>
      </c>
      <c r="W571" s="23">
        <v>0</v>
      </c>
      <c r="X571" s="23">
        <v>0</v>
      </c>
      <c r="Y571" s="9">
        <v>43740946.48702389</v>
      </c>
      <c r="Z571" s="9">
        <v>0</v>
      </c>
      <c r="AA571" s="23">
        <v>43740946.48702389</v>
      </c>
      <c r="AB571" s="9">
        <v>31351348</v>
      </c>
      <c r="AC571" s="9">
        <v>12389598.48702389</v>
      </c>
    </row>
    <row r="572" spans="1:29" x14ac:dyDescent="0.25">
      <c r="A572" s="7" t="s">
        <v>95</v>
      </c>
      <c r="B572" s="7" t="s">
        <v>58</v>
      </c>
      <c r="C572" s="7" t="s">
        <v>1135</v>
      </c>
      <c r="D572" s="7" t="s">
        <v>1136</v>
      </c>
      <c r="E572" s="9">
        <v>6045412</v>
      </c>
      <c r="F572" s="9">
        <v>0</v>
      </c>
      <c r="G572" s="9">
        <v>0</v>
      </c>
      <c r="H572" s="9">
        <v>720201</v>
      </c>
      <c r="I572" s="9">
        <v>0</v>
      </c>
      <c r="J572" s="9">
        <v>0</v>
      </c>
      <c r="K572" s="9">
        <v>6765613</v>
      </c>
      <c r="L572" s="9">
        <v>199523.17065174505</v>
      </c>
      <c r="M572" s="9">
        <v>-673462.81146844476</v>
      </c>
      <c r="N572" s="9">
        <v>0</v>
      </c>
      <c r="O572" s="9">
        <v>0</v>
      </c>
      <c r="P572" s="9">
        <v>0</v>
      </c>
      <c r="Q572" s="9">
        <v>6291673.3591833003</v>
      </c>
      <c r="R572" s="9">
        <v>2922009</v>
      </c>
      <c r="S572" s="9">
        <v>0</v>
      </c>
      <c r="T572" s="9">
        <v>0</v>
      </c>
      <c r="U572" s="23">
        <v>199523.17065174505</v>
      </c>
      <c r="V572" s="23">
        <v>46738.188531555235</v>
      </c>
      <c r="W572" s="23">
        <v>0</v>
      </c>
      <c r="X572" s="23">
        <v>0</v>
      </c>
      <c r="Y572" s="9">
        <v>3168270.3591833003</v>
      </c>
      <c r="Z572" s="9">
        <v>0</v>
      </c>
      <c r="AA572" s="23">
        <v>3168270.3591833003</v>
      </c>
      <c r="AB572" s="9">
        <v>0</v>
      </c>
      <c r="AC572" s="9">
        <v>3168270.3591833003</v>
      </c>
    </row>
    <row r="573" spans="1:29" x14ac:dyDescent="0.25">
      <c r="A573" s="7" t="s">
        <v>95</v>
      </c>
      <c r="B573" s="7" t="s">
        <v>58</v>
      </c>
      <c r="C573" s="7" t="s">
        <v>1137</v>
      </c>
      <c r="D573" s="7" t="s">
        <v>1138</v>
      </c>
      <c r="E573" s="9">
        <v>2376602336</v>
      </c>
      <c r="F573" s="9">
        <v>0</v>
      </c>
      <c r="G573" s="9">
        <v>1711736486</v>
      </c>
      <c r="H573" s="9">
        <v>2728421696</v>
      </c>
      <c r="I573" s="9">
        <v>0</v>
      </c>
      <c r="J573" s="9">
        <v>0</v>
      </c>
      <c r="K573" s="9">
        <v>6816760518</v>
      </c>
      <c r="L573" s="9">
        <v>577324732.71273184</v>
      </c>
      <c r="M573" s="9">
        <v>19331812.81210278</v>
      </c>
      <c r="N573" s="9">
        <v>0</v>
      </c>
      <c r="O573" s="9">
        <v>0</v>
      </c>
      <c r="P573" s="9">
        <v>0</v>
      </c>
      <c r="Q573" s="9">
        <v>7413417063.5248346</v>
      </c>
      <c r="R573" s="9">
        <v>3954424120</v>
      </c>
      <c r="S573" s="9">
        <v>0</v>
      </c>
      <c r="T573" s="9">
        <v>1711736486</v>
      </c>
      <c r="U573" s="23">
        <v>577324732.71273184</v>
      </c>
      <c r="V573" s="23">
        <v>2747753508.8121028</v>
      </c>
      <c r="W573" s="23">
        <v>0</v>
      </c>
      <c r="X573" s="23">
        <v>0</v>
      </c>
      <c r="Y573" s="9">
        <v>8991238847.5248356</v>
      </c>
      <c r="Z573" s="9">
        <v>0</v>
      </c>
      <c r="AA573" s="23">
        <v>8991238847.5248356</v>
      </c>
      <c r="AB573" s="9">
        <v>4684960841</v>
      </c>
      <c r="AC573" s="9">
        <v>4306278006.5248356</v>
      </c>
    </row>
    <row r="574" spans="1:29" x14ac:dyDescent="0.25">
      <c r="A574" s="7" t="s">
        <v>95</v>
      </c>
      <c r="B574" s="7" t="s">
        <v>58</v>
      </c>
      <c r="C574" s="7" t="s">
        <v>1139</v>
      </c>
      <c r="D574" s="7" t="s">
        <v>1140</v>
      </c>
      <c r="E574" s="9">
        <v>854319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854319</v>
      </c>
      <c r="L574" s="9">
        <v>2584092.4666778166</v>
      </c>
      <c r="M574" s="9">
        <v>0</v>
      </c>
      <c r="N574" s="9">
        <v>0</v>
      </c>
      <c r="O574" s="9">
        <v>0</v>
      </c>
      <c r="P574" s="9">
        <v>0</v>
      </c>
      <c r="Q574" s="9">
        <v>3438411.4666778166</v>
      </c>
      <c r="R574" s="9">
        <v>0</v>
      </c>
      <c r="S574" s="9">
        <v>0</v>
      </c>
      <c r="T574" s="9">
        <v>0</v>
      </c>
      <c r="U574" s="23">
        <v>2584092.4666778166</v>
      </c>
      <c r="V574" s="23">
        <v>0</v>
      </c>
      <c r="W574" s="23">
        <v>0</v>
      </c>
      <c r="X574" s="23">
        <v>0</v>
      </c>
      <c r="Y574" s="9">
        <v>2584092.4666778166</v>
      </c>
      <c r="Z574" s="9">
        <v>0</v>
      </c>
      <c r="AA574" s="23">
        <v>2584092.4666778166</v>
      </c>
      <c r="AB574" s="9">
        <v>0</v>
      </c>
      <c r="AC574" s="9">
        <v>2584092.4666778166</v>
      </c>
    </row>
    <row r="575" spans="1:29" x14ac:dyDescent="0.25">
      <c r="A575" s="7" t="s">
        <v>95</v>
      </c>
      <c r="B575" s="7" t="s">
        <v>58</v>
      </c>
      <c r="C575" s="7" t="s">
        <v>1141</v>
      </c>
      <c r="D575" s="7" t="s">
        <v>1142</v>
      </c>
      <c r="E575" s="9">
        <v>143175</v>
      </c>
      <c r="F575" s="9">
        <v>0</v>
      </c>
      <c r="G575" s="9">
        <v>0</v>
      </c>
      <c r="H575" s="9">
        <v>934951</v>
      </c>
      <c r="I575" s="9">
        <v>0</v>
      </c>
      <c r="J575" s="9">
        <v>0</v>
      </c>
      <c r="K575" s="9">
        <v>1078126</v>
      </c>
      <c r="L575" s="9">
        <v>783675.26156886574</v>
      </c>
      <c r="M575" s="9">
        <v>-270025.03312916774</v>
      </c>
      <c r="N575" s="9">
        <v>0</v>
      </c>
      <c r="O575" s="9">
        <v>0</v>
      </c>
      <c r="P575" s="9">
        <v>0</v>
      </c>
      <c r="Q575" s="9">
        <v>1591776.228439698</v>
      </c>
      <c r="R575" s="9">
        <v>207400</v>
      </c>
      <c r="S575" s="9">
        <v>0</v>
      </c>
      <c r="T575" s="9">
        <v>0</v>
      </c>
      <c r="U575" s="23">
        <v>783675.26156886574</v>
      </c>
      <c r="V575" s="23">
        <v>664925.96687083226</v>
      </c>
      <c r="W575" s="23">
        <v>0</v>
      </c>
      <c r="X575" s="23">
        <v>0</v>
      </c>
      <c r="Y575" s="9">
        <v>1656001.228439698</v>
      </c>
      <c r="Z575" s="9">
        <v>0</v>
      </c>
      <c r="AA575" s="23">
        <v>1656001.228439698</v>
      </c>
      <c r="AB575" s="9">
        <v>0</v>
      </c>
      <c r="AC575" s="9">
        <v>1656001.228439698</v>
      </c>
    </row>
    <row r="576" spans="1:29" x14ac:dyDescent="0.25">
      <c r="A576" s="7" t="s">
        <v>95</v>
      </c>
      <c r="B576" s="7" t="s">
        <v>58</v>
      </c>
      <c r="C576" s="7" t="s">
        <v>1143</v>
      </c>
      <c r="D576" s="7" t="s">
        <v>1144</v>
      </c>
      <c r="E576" s="9">
        <v>34409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34409</v>
      </c>
      <c r="L576" s="9">
        <v>95018.551591627329</v>
      </c>
      <c r="M576" s="9">
        <v>0</v>
      </c>
      <c r="N576" s="9">
        <v>0</v>
      </c>
      <c r="O576" s="9">
        <v>0</v>
      </c>
      <c r="P576" s="9">
        <v>0</v>
      </c>
      <c r="Q576" s="9">
        <v>129427.55159162733</v>
      </c>
      <c r="R576" s="9">
        <v>0</v>
      </c>
      <c r="S576" s="9">
        <v>0</v>
      </c>
      <c r="T576" s="9">
        <v>0</v>
      </c>
      <c r="U576" s="23">
        <v>95018.551591627329</v>
      </c>
      <c r="V576" s="23">
        <v>0</v>
      </c>
      <c r="W576" s="23">
        <v>0</v>
      </c>
      <c r="X576" s="23">
        <v>0</v>
      </c>
      <c r="Y576" s="9">
        <v>95018.551591627329</v>
      </c>
      <c r="Z576" s="9">
        <v>0</v>
      </c>
      <c r="AA576" s="23">
        <v>95018.551591627329</v>
      </c>
      <c r="AB576" s="9">
        <v>0</v>
      </c>
      <c r="AC576" s="9">
        <v>95018.551591627329</v>
      </c>
    </row>
    <row r="577" spans="1:29" x14ac:dyDescent="0.25">
      <c r="A577" s="7" t="s">
        <v>95</v>
      </c>
      <c r="B577" s="7" t="s">
        <v>58</v>
      </c>
      <c r="C577" s="7" t="s">
        <v>1145</v>
      </c>
      <c r="D577" s="7" t="s">
        <v>1146</v>
      </c>
      <c r="E577" s="9">
        <v>2866</v>
      </c>
      <c r="F577" s="9">
        <v>0</v>
      </c>
      <c r="G577" s="9">
        <v>0</v>
      </c>
      <c r="H577" s="9">
        <v>7013</v>
      </c>
      <c r="I577" s="9">
        <v>0</v>
      </c>
      <c r="J577" s="9">
        <v>0</v>
      </c>
      <c r="K577" s="9">
        <v>9879</v>
      </c>
      <c r="L577" s="9">
        <v>1648.4229153573724</v>
      </c>
      <c r="M577" s="9">
        <v>-2647.07426298669</v>
      </c>
      <c r="N577" s="9">
        <v>0</v>
      </c>
      <c r="O577" s="9">
        <v>0</v>
      </c>
      <c r="P577" s="9">
        <v>0</v>
      </c>
      <c r="Q577" s="9">
        <v>8880.3486523706815</v>
      </c>
      <c r="R577" s="9">
        <v>0</v>
      </c>
      <c r="S577" s="9">
        <v>0</v>
      </c>
      <c r="T577" s="9">
        <v>0</v>
      </c>
      <c r="U577" s="23">
        <v>1648.4229153573724</v>
      </c>
      <c r="V577" s="23">
        <v>4365.92573701331</v>
      </c>
      <c r="W577" s="23">
        <v>0</v>
      </c>
      <c r="X577" s="23">
        <v>0</v>
      </c>
      <c r="Y577" s="9">
        <v>6014.3486523706824</v>
      </c>
      <c r="Z577" s="9">
        <v>0</v>
      </c>
      <c r="AA577" s="23">
        <v>6014.3486523706824</v>
      </c>
      <c r="AB577" s="9">
        <v>0</v>
      </c>
      <c r="AC577" s="9">
        <v>6014.3486523706824</v>
      </c>
    </row>
    <row r="578" spans="1:29" x14ac:dyDescent="0.25">
      <c r="A578" s="7" t="s">
        <v>95</v>
      </c>
      <c r="B578" s="7" t="s">
        <v>58</v>
      </c>
      <c r="C578" s="7" t="s">
        <v>1147</v>
      </c>
      <c r="D578" s="7" t="s">
        <v>1148</v>
      </c>
      <c r="E578" s="9">
        <v>106605586173</v>
      </c>
      <c r="F578" s="9">
        <v>0</v>
      </c>
      <c r="G578" s="9">
        <v>14502119640</v>
      </c>
      <c r="H578" s="9">
        <v>22359595772</v>
      </c>
      <c r="I578" s="9">
        <v>0</v>
      </c>
      <c r="J578" s="9">
        <v>0</v>
      </c>
      <c r="K578" s="9">
        <v>143467301585</v>
      </c>
      <c r="L578" s="9">
        <v>3879589654.5505219</v>
      </c>
      <c r="M578" s="9">
        <v>-1398650601.6197662</v>
      </c>
      <c r="N578" s="9">
        <v>0</v>
      </c>
      <c r="O578" s="9">
        <v>0</v>
      </c>
      <c r="P578" s="9">
        <v>0</v>
      </c>
      <c r="Q578" s="9">
        <v>145948240637.93079</v>
      </c>
      <c r="R578" s="9">
        <v>55014143543</v>
      </c>
      <c r="S578" s="9">
        <v>0</v>
      </c>
      <c r="T578" s="9">
        <v>14502119640</v>
      </c>
      <c r="U578" s="23">
        <v>3879589654.5505219</v>
      </c>
      <c r="V578" s="23">
        <v>20960945170.380234</v>
      </c>
      <c r="W578" s="23">
        <v>0</v>
      </c>
      <c r="X578" s="23">
        <v>0</v>
      </c>
      <c r="Y578" s="9">
        <v>94356798007.930756</v>
      </c>
      <c r="Z578" s="9">
        <v>0</v>
      </c>
      <c r="AA578" s="23">
        <v>94356798007.930756</v>
      </c>
      <c r="AB578" s="9">
        <v>32973039420.700001</v>
      </c>
      <c r="AC578" s="9">
        <v>61383758587.230759</v>
      </c>
    </row>
    <row r="579" spans="1:29" x14ac:dyDescent="0.25">
      <c r="A579" s="7" t="s">
        <v>95</v>
      </c>
      <c r="B579" s="7" t="s">
        <v>58</v>
      </c>
      <c r="C579" s="7" t="s">
        <v>1149</v>
      </c>
      <c r="D579" s="7" t="s">
        <v>1150</v>
      </c>
      <c r="E579" s="9">
        <v>1720300023</v>
      </c>
      <c r="F579" s="9">
        <v>0</v>
      </c>
      <c r="G579" s="9">
        <v>0</v>
      </c>
      <c r="H579" s="9">
        <v>413997173</v>
      </c>
      <c r="I579" s="9">
        <v>0</v>
      </c>
      <c r="J579" s="9">
        <v>0</v>
      </c>
      <c r="K579" s="9">
        <v>2134297196</v>
      </c>
      <c r="L579" s="9">
        <v>63237573.978644371</v>
      </c>
      <c r="M579" s="9">
        <v>-72332349.518057585</v>
      </c>
      <c r="N579" s="9">
        <v>0</v>
      </c>
      <c r="O579" s="9">
        <v>0</v>
      </c>
      <c r="P579" s="9">
        <v>0</v>
      </c>
      <c r="Q579" s="9">
        <v>2125202420.4605868</v>
      </c>
      <c r="R579" s="9">
        <v>784780311</v>
      </c>
      <c r="S579" s="9">
        <v>0</v>
      </c>
      <c r="T579" s="9">
        <v>0</v>
      </c>
      <c r="U579" s="23">
        <v>63237573.978644371</v>
      </c>
      <c r="V579" s="23">
        <v>341664823.48194242</v>
      </c>
      <c r="W579" s="23">
        <v>0</v>
      </c>
      <c r="X579" s="23">
        <v>0</v>
      </c>
      <c r="Y579" s="9">
        <v>1189682708.4605868</v>
      </c>
      <c r="Z579" s="9">
        <v>0</v>
      </c>
      <c r="AA579" s="23">
        <v>1189682708.4605868</v>
      </c>
      <c r="AB579" s="9">
        <v>340302707</v>
      </c>
      <c r="AC579" s="9">
        <v>849380001.46058679</v>
      </c>
    </row>
    <row r="580" spans="1:29" x14ac:dyDescent="0.25">
      <c r="A580" s="7" t="s">
        <v>95</v>
      </c>
      <c r="B580" s="7" t="s">
        <v>58</v>
      </c>
      <c r="C580" s="7" t="s">
        <v>1151</v>
      </c>
      <c r="D580" s="7" t="s">
        <v>1152</v>
      </c>
      <c r="E580" s="9">
        <v>0</v>
      </c>
      <c r="F580" s="9">
        <v>0</v>
      </c>
      <c r="G580" s="9">
        <v>0</v>
      </c>
      <c r="H580" s="9">
        <v>201043</v>
      </c>
      <c r="I580" s="9">
        <v>0</v>
      </c>
      <c r="J580" s="9">
        <v>0</v>
      </c>
      <c r="K580" s="9">
        <v>201043</v>
      </c>
      <c r="L580" s="9">
        <v>47493.646682263337</v>
      </c>
      <c r="M580" s="9">
        <v>2748.2956529062876</v>
      </c>
      <c r="N580" s="9">
        <v>0</v>
      </c>
      <c r="O580" s="9">
        <v>0</v>
      </c>
      <c r="P580" s="9">
        <v>0</v>
      </c>
      <c r="Q580" s="9">
        <v>251284.94233516965</v>
      </c>
      <c r="R580" s="9">
        <v>0</v>
      </c>
      <c r="S580" s="9">
        <v>0</v>
      </c>
      <c r="T580" s="9">
        <v>0</v>
      </c>
      <c r="U580" s="23">
        <v>47493.646682263337</v>
      </c>
      <c r="V580" s="23">
        <v>203791.29565290629</v>
      </c>
      <c r="W580" s="23">
        <v>0</v>
      </c>
      <c r="X580" s="23">
        <v>0</v>
      </c>
      <c r="Y580" s="9">
        <v>251284.94233516965</v>
      </c>
      <c r="Z580" s="9">
        <v>0</v>
      </c>
      <c r="AA580" s="23">
        <v>251284.94233516965</v>
      </c>
      <c r="AB580" s="9">
        <v>0</v>
      </c>
      <c r="AC580" s="9">
        <v>251284.94233516965</v>
      </c>
    </row>
    <row r="581" spans="1:29" x14ac:dyDescent="0.25">
      <c r="A581" s="7" t="s">
        <v>95</v>
      </c>
      <c r="B581" s="7" t="s">
        <v>58</v>
      </c>
      <c r="C581" s="7" t="s">
        <v>1153</v>
      </c>
      <c r="D581" s="7" t="s">
        <v>1154</v>
      </c>
      <c r="E581" s="9">
        <v>11492</v>
      </c>
      <c r="F581" s="9">
        <v>0</v>
      </c>
      <c r="G581" s="9">
        <v>0</v>
      </c>
      <c r="H581" s="9">
        <v>2480</v>
      </c>
      <c r="I581" s="9">
        <v>0</v>
      </c>
      <c r="J581" s="9">
        <v>0</v>
      </c>
      <c r="K581" s="9">
        <v>13972</v>
      </c>
      <c r="L581" s="9">
        <v>34135.686578510715</v>
      </c>
      <c r="M581" s="9">
        <v>-2355.1146097645978</v>
      </c>
      <c r="N581" s="9">
        <v>0</v>
      </c>
      <c r="O581" s="9">
        <v>0</v>
      </c>
      <c r="P581" s="9">
        <v>0</v>
      </c>
      <c r="Q581" s="9">
        <v>45752.571968746117</v>
      </c>
      <c r="R581" s="9">
        <v>147175</v>
      </c>
      <c r="S581" s="9">
        <v>0</v>
      </c>
      <c r="T581" s="9">
        <v>0</v>
      </c>
      <c r="U581" s="23">
        <v>34135.686578510715</v>
      </c>
      <c r="V581" s="23">
        <v>124.88539023540216</v>
      </c>
      <c r="W581" s="23">
        <v>0</v>
      </c>
      <c r="X581" s="23">
        <v>0</v>
      </c>
      <c r="Y581" s="9">
        <v>181435.57196874611</v>
      </c>
      <c r="Z581" s="9">
        <v>0</v>
      </c>
      <c r="AA581" s="23">
        <v>181435.57196874611</v>
      </c>
      <c r="AB581" s="9">
        <v>0</v>
      </c>
      <c r="AC581" s="9">
        <v>181435.57196874611</v>
      </c>
    </row>
    <row r="582" spans="1:29" x14ac:dyDescent="0.25">
      <c r="A582" s="7" t="s">
        <v>95</v>
      </c>
      <c r="B582" s="7" t="s">
        <v>58</v>
      </c>
      <c r="C582" s="7" t="s">
        <v>1155</v>
      </c>
      <c r="D582" s="7" t="s">
        <v>1156</v>
      </c>
      <c r="E582" s="9">
        <v>4111797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4111797</v>
      </c>
      <c r="L582" s="9">
        <v>1958268.2997847553</v>
      </c>
      <c r="M582" s="9">
        <v>0</v>
      </c>
      <c r="N582" s="9">
        <v>0</v>
      </c>
      <c r="O582" s="9">
        <v>0</v>
      </c>
      <c r="P582" s="9">
        <v>0</v>
      </c>
      <c r="Q582" s="9">
        <v>6070065.2997847553</v>
      </c>
      <c r="R582" s="9">
        <v>4159294</v>
      </c>
      <c r="S582" s="9">
        <v>0</v>
      </c>
      <c r="T582" s="9">
        <v>0</v>
      </c>
      <c r="U582" s="23">
        <v>1958268.2997847553</v>
      </c>
      <c r="V582" s="23">
        <v>0</v>
      </c>
      <c r="W582" s="23">
        <v>0</v>
      </c>
      <c r="X582" s="23">
        <v>0</v>
      </c>
      <c r="Y582" s="9">
        <v>6117562.2997847553</v>
      </c>
      <c r="Z582" s="9">
        <v>0</v>
      </c>
      <c r="AA582" s="23">
        <v>6117562.2997847553</v>
      </c>
      <c r="AB582" s="9">
        <v>0</v>
      </c>
      <c r="AC582" s="9">
        <v>6117562.2997847553</v>
      </c>
    </row>
    <row r="583" spans="1:29" x14ac:dyDescent="0.25">
      <c r="A583" s="7" t="s">
        <v>95</v>
      </c>
      <c r="B583" s="7" t="s">
        <v>58</v>
      </c>
      <c r="C583" s="7" t="s">
        <v>1157</v>
      </c>
      <c r="D583" s="7" t="s">
        <v>1158</v>
      </c>
      <c r="E583" s="9">
        <v>3061210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3061210</v>
      </c>
      <c r="L583" s="9">
        <v>74202.988537432626</v>
      </c>
      <c r="M583" s="9">
        <v>0</v>
      </c>
      <c r="N583" s="9">
        <v>0</v>
      </c>
      <c r="O583" s="9">
        <v>0</v>
      </c>
      <c r="P583" s="9">
        <v>0</v>
      </c>
      <c r="Q583" s="9">
        <v>3135412.9885374326</v>
      </c>
      <c r="R583" s="9">
        <v>7758690</v>
      </c>
      <c r="S583" s="9">
        <v>0</v>
      </c>
      <c r="T583" s="9">
        <v>0</v>
      </c>
      <c r="U583" s="23">
        <v>74202.988537432626</v>
      </c>
      <c r="V583" s="23">
        <v>0</v>
      </c>
      <c r="W583" s="23">
        <v>0</v>
      </c>
      <c r="X583" s="23">
        <v>0</v>
      </c>
      <c r="Y583" s="9">
        <v>7832892.9885374326</v>
      </c>
      <c r="Z583" s="9">
        <v>0</v>
      </c>
      <c r="AA583" s="23">
        <v>7832892.9885374326</v>
      </c>
      <c r="AB583" s="9">
        <v>0</v>
      </c>
      <c r="AC583" s="9">
        <v>7832892.9885374326</v>
      </c>
    </row>
    <row r="584" spans="1:29" x14ac:dyDescent="0.25">
      <c r="A584" s="7" t="s">
        <v>95</v>
      </c>
      <c r="B584" s="7" t="s">
        <v>58</v>
      </c>
      <c r="C584" s="7" t="s">
        <v>1159</v>
      </c>
      <c r="D584" s="7" t="s">
        <v>1160</v>
      </c>
      <c r="E584" s="9">
        <v>13300</v>
      </c>
      <c r="F584" s="9">
        <v>0</v>
      </c>
      <c r="G584" s="9">
        <v>0</v>
      </c>
      <c r="H584" s="9">
        <v>24715</v>
      </c>
      <c r="I584" s="9">
        <v>0</v>
      </c>
      <c r="J584" s="9">
        <v>0</v>
      </c>
      <c r="K584" s="9">
        <v>38015</v>
      </c>
      <c r="L584" s="9">
        <v>15541.619020803244</v>
      </c>
      <c r="M584" s="9">
        <v>-9329.4152600699763</v>
      </c>
      <c r="N584" s="9">
        <v>0</v>
      </c>
      <c r="O584" s="9">
        <v>0</v>
      </c>
      <c r="P584" s="9">
        <v>0</v>
      </c>
      <c r="Q584" s="9">
        <v>44227.203760733268</v>
      </c>
      <c r="R584" s="9">
        <v>0</v>
      </c>
      <c r="S584" s="9">
        <v>0</v>
      </c>
      <c r="T584" s="9">
        <v>0</v>
      </c>
      <c r="U584" s="23">
        <v>15541.619020803244</v>
      </c>
      <c r="V584" s="23">
        <v>15385.584739930024</v>
      </c>
      <c r="W584" s="23">
        <v>0</v>
      </c>
      <c r="X584" s="23">
        <v>0</v>
      </c>
      <c r="Y584" s="9">
        <v>30927.203760733268</v>
      </c>
      <c r="Z584" s="9">
        <v>0</v>
      </c>
      <c r="AA584" s="23">
        <v>30927.203760733268</v>
      </c>
      <c r="AB584" s="9">
        <v>0</v>
      </c>
      <c r="AC584" s="9">
        <v>30927.203760733268</v>
      </c>
    </row>
    <row r="585" spans="1:29" x14ac:dyDescent="0.25">
      <c r="A585" s="7" t="s">
        <v>95</v>
      </c>
      <c r="B585" s="7" t="s">
        <v>58</v>
      </c>
      <c r="C585" s="7" t="s">
        <v>1161</v>
      </c>
      <c r="D585" s="7" t="s">
        <v>1162</v>
      </c>
      <c r="E585" s="9">
        <v>25156958</v>
      </c>
      <c r="F585" s="9">
        <v>0</v>
      </c>
      <c r="G585" s="9">
        <v>0</v>
      </c>
      <c r="H585" s="9">
        <v>17325937</v>
      </c>
      <c r="I585" s="9">
        <v>0</v>
      </c>
      <c r="J585" s="9">
        <v>0</v>
      </c>
      <c r="K585" s="9">
        <v>42482895</v>
      </c>
      <c r="L585" s="9">
        <v>6477452.9629093688</v>
      </c>
      <c r="M585" s="9">
        <v>-2423998.5519918557</v>
      </c>
      <c r="N585" s="9">
        <v>0</v>
      </c>
      <c r="O585" s="9">
        <v>0</v>
      </c>
      <c r="P585" s="9">
        <v>0</v>
      </c>
      <c r="Q585" s="9">
        <v>46536349.410917513</v>
      </c>
      <c r="R585" s="9">
        <v>564009</v>
      </c>
      <c r="S585" s="9">
        <v>0</v>
      </c>
      <c r="T585" s="9">
        <v>0</v>
      </c>
      <c r="U585" s="23">
        <v>6477452.9629093688</v>
      </c>
      <c r="V585" s="23">
        <v>14901938.448008144</v>
      </c>
      <c r="W585" s="23">
        <v>0</v>
      </c>
      <c r="X585" s="23">
        <v>0</v>
      </c>
      <c r="Y585" s="9">
        <v>21943400.410917513</v>
      </c>
      <c r="Z585" s="9">
        <v>0</v>
      </c>
      <c r="AA585" s="23">
        <v>21943400.410917513</v>
      </c>
      <c r="AB585" s="9">
        <v>0</v>
      </c>
      <c r="AC585" s="9">
        <v>21943400.410917513</v>
      </c>
    </row>
    <row r="586" spans="1:29" x14ac:dyDescent="0.25">
      <c r="A586" s="7" t="s">
        <v>95</v>
      </c>
      <c r="B586" s="7" t="s">
        <v>58</v>
      </c>
      <c r="C586" s="7" t="s">
        <v>1163</v>
      </c>
      <c r="D586" s="7" t="s">
        <v>1164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44287749.135299429</v>
      </c>
      <c r="M586" s="9">
        <v>0</v>
      </c>
      <c r="N586" s="9">
        <v>0</v>
      </c>
      <c r="O586" s="9">
        <v>0</v>
      </c>
      <c r="P586" s="9">
        <v>0</v>
      </c>
      <c r="Q586" s="9">
        <v>44287749.135299429</v>
      </c>
      <c r="R586" s="9">
        <v>2702241</v>
      </c>
      <c r="S586" s="9">
        <v>0</v>
      </c>
      <c r="T586" s="9">
        <v>0</v>
      </c>
      <c r="U586" s="23">
        <v>44287749.135299429</v>
      </c>
      <c r="V586" s="23">
        <v>0</v>
      </c>
      <c r="W586" s="23">
        <v>0</v>
      </c>
      <c r="X586" s="23">
        <v>0</v>
      </c>
      <c r="Y586" s="9">
        <v>46989990.135299429</v>
      </c>
      <c r="Z586" s="9">
        <v>0</v>
      </c>
      <c r="AA586" s="23">
        <v>46989990.135299429</v>
      </c>
      <c r="AB586" s="9">
        <v>0</v>
      </c>
      <c r="AC586" s="9">
        <v>46989990.135299429</v>
      </c>
    </row>
    <row r="587" spans="1:29" x14ac:dyDescent="0.25">
      <c r="A587" s="7" t="s">
        <v>95</v>
      </c>
      <c r="B587" s="7" t="s">
        <v>58</v>
      </c>
      <c r="C587" s="7" t="s">
        <v>1165</v>
      </c>
      <c r="D587" s="7" t="s">
        <v>1166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10259.99</v>
      </c>
      <c r="M587" s="9">
        <v>0</v>
      </c>
      <c r="N587" s="9">
        <v>0</v>
      </c>
      <c r="O587" s="9">
        <v>0</v>
      </c>
      <c r="P587" s="9">
        <v>0</v>
      </c>
      <c r="Q587" s="9">
        <v>10259.99</v>
      </c>
      <c r="R587" s="9">
        <v>0</v>
      </c>
      <c r="S587" s="9">
        <v>0</v>
      </c>
      <c r="T587" s="9">
        <v>0</v>
      </c>
      <c r="U587" s="23">
        <v>10259.99</v>
      </c>
      <c r="V587" s="23">
        <v>0</v>
      </c>
      <c r="W587" s="23">
        <v>0</v>
      </c>
      <c r="X587" s="23">
        <v>0</v>
      </c>
      <c r="Y587" s="9">
        <v>10259.99</v>
      </c>
      <c r="Z587" s="9">
        <v>0</v>
      </c>
      <c r="AA587" s="23">
        <v>10259.99</v>
      </c>
      <c r="AB587" s="9">
        <v>0</v>
      </c>
      <c r="AC587" s="9">
        <v>10259.99</v>
      </c>
    </row>
    <row r="588" spans="1:29" x14ac:dyDescent="0.25">
      <c r="A588" s="7" t="s">
        <v>95</v>
      </c>
      <c r="B588" s="7" t="s">
        <v>60</v>
      </c>
      <c r="C588" s="7" t="s">
        <v>61</v>
      </c>
      <c r="D588" s="7" t="s">
        <v>1167</v>
      </c>
      <c r="E588" s="9">
        <v>3629187845</v>
      </c>
      <c r="F588" s="9">
        <v>0</v>
      </c>
      <c r="G588" s="9">
        <v>12480949350</v>
      </c>
      <c r="H588" s="9">
        <v>8087715</v>
      </c>
      <c r="I588" s="9">
        <v>0</v>
      </c>
      <c r="J588" s="9">
        <v>0</v>
      </c>
      <c r="K588" s="9">
        <v>16118224910</v>
      </c>
      <c r="L588" s="9">
        <v>43470993.277599692</v>
      </c>
      <c r="M588" s="9">
        <v>354591.32119061466</v>
      </c>
      <c r="N588" s="9">
        <v>0</v>
      </c>
      <c r="O588" s="9">
        <v>0</v>
      </c>
      <c r="P588" s="9">
        <v>0</v>
      </c>
      <c r="Q588" s="9">
        <v>16162050494.598789</v>
      </c>
      <c r="R588" s="9">
        <v>264736770</v>
      </c>
      <c r="S588" s="9">
        <v>0</v>
      </c>
      <c r="T588" s="9">
        <v>12480949350</v>
      </c>
      <c r="U588" s="23">
        <v>43470993.277599692</v>
      </c>
      <c r="V588" s="23">
        <v>8442306.3211906143</v>
      </c>
      <c r="W588" s="23">
        <v>0</v>
      </c>
      <c r="X588" s="23">
        <v>0</v>
      </c>
      <c r="Y588" s="9">
        <v>12797599419.598789</v>
      </c>
      <c r="Z588" s="9">
        <v>3215649633.3499999</v>
      </c>
      <c r="AA588" s="23">
        <v>16013249052.94879</v>
      </c>
      <c r="AB588" s="9">
        <v>23486581.899999999</v>
      </c>
      <c r="AC588" s="9">
        <v>15989762471.04879</v>
      </c>
    </row>
    <row r="589" spans="1:29" x14ac:dyDescent="0.25">
      <c r="A589" s="7" t="s">
        <v>95</v>
      </c>
      <c r="B589" s="7" t="s">
        <v>60</v>
      </c>
      <c r="C589" s="7" t="s">
        <v>1168</v>
      </c>
      <c r="D589" s="7" t="s">
        <v>1169</v>
      </c>
      <c r="E589" s="9">
        <v>2154298</v>
      </c>
      <c r="F589" s="9">
        <v>0</v>
      </c>
      <c r="G589" s="9">
        <v>0</v>
      </c>
      <c r="H589" s="9">
        <v>7111153</v>
      </c>
      <c r="I589" s="9">
        <v>0</v>
      </c>
      <c r="J589" s="9">
        <v>0</v>
      </c>
      <c r="K589" s="9">
        <v>9265451</v>
      </c>
      <c r="L589" s="9">
        <v>3056224.3451394555</v>
      </c>
      <c r="M589" s="9">
        <v>-1802215.3354990017</v>
      </c>
      <c r="N589" s="9">
        <v>0</v>
      </c>
      <c r="O589" s="9">
        <v>0</v>
      </c>
      <c r="P589" s="9">
        <v>0</v>
      </c>
      <c r="Q589" s="9">
        <v>10519460.009640453</v>
      </c>
      <c r="R589" s="9">
        <v>9606205</v>
      </c>
      <c r="S589" s="9">
        <v>0</v>
      </c>
      <c r="T589" s="9">
        <v>0</v>
      </c>
      <c r="U589" s="23">
        <v>3056224.3451394555</v>
      </c>
      <c r="V589" s="23">
        <v>5308937.6645009983</v>
      </c>
      <c r="W589" s="23">
        <v>0</v>
      </c>
      <c r="X589" s="23">
        <v>0</v>
      </c>
      <c r="Y589" s="9">
        <v>17971367.009640455</v>
      </c>
      <c r="Z589" s="9">
        <v>0</v>
      </c>
      <c r="AA589" s="23">
        <v>17971367.009640455</v>
      </c>
      <c r="AB589" s="9">
        <v>0</v>
      </c>
      <c r="AC589" s="9">
        <v>17971367.009640455</v>
      </c>
    </row>
    <row r="590" spans="1:29" x14ac:dyDescent="0.25">
      <c r="A590" s="7" t="s">
        <v>95</v>
      </c>
      <c r="B590" s="7" t="s">
        <v>60</v>
      </c>
      <c r="C590" s="7" t="s">
        <v>1170</v>
      </c>
      <c r="D590" s="7" t="s">
        <v>1171</v>
      </c>
      <c r="E590" s="9">
        <v>572378644</v>
      </c>
      <c r="F590" s="9">
        <v>0</v>
      </c>
      <c r="G590" s="9">
        <v>154847841</v>
      </c>
      <c r="H590" s="9">
        <v>0</v>
      </c>
      <c r="I590" s="9">
        <v>0</v>
      </c>
      <c r="J590" s="9">
        <v>0</v>
      </c>
      <c r="K590" s="9">
        <v>727226485</v>
      </c>
      <c r="L590" s="9">
        <v>1791859885.6359286</v>
      </c>
      <c r="M590" s="9">
        <v>0</v>
      </c>
      <c r="N590" s="9">
        <v>0</v>
      </c>
      <c r="O590" s="9">
        <v>0</v>
      </c>
      <c r="P590" s="9">
        <v>0</v>
      </c>
      <c r="Q590" s="9">
        <v>2519086370.6359286</v>
      </c>
      <c r="R590" s="9">
        <v>191591080</v>
      </c>
      <c r="S590" s="9">
        <v>0</v>
      </c>
      <c r="T590" s="9">
        <v>154847841</v>
      </c>
      <c r="U590" s="23">
        <v>1791859885.6359286</v>
      </c>
      <c r="V590" s="23">
        <v>0</v>
      </c>
      <c r="W590" s="23">
        <v>0</v>
      </c>
      <c r="X590" s="23">
        <v>0</v>
      </c>
      <c r="Y590" s="9">
        <v>2138298806.6359286</v>
      </c>
      <c r="Z590" s="9">
        <v>0</v>
      </c>
      <c r="AA590" s="23">
        <v>2138298806.6359286</v>
      </c>
      <c r="AB590" s="9">
        <v>1545483527</v>
      </c>
      <c r="AC590" s="9">
        <v>592815279.63592863</v>
      </c>
    </row>
    <row r="591" spans="1:29" x14ac:dyDescent="0.25">
      <c r="A591" s="7" t="s">
        <v>95</v>
      </c>
      <c r="B591" s="7" t="s">
        <v>60</v>
      </c>
      <c r="C591" s="7" t="s">
        <v>1172</v>
      </c>
      <c r="D591" s="7" t="s">
        <v>1173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176207.92845476783</v>
      </c>
      <c r="M591" s="9">
        <v>0</v>
      </c>
      <c r="N591" s="9">
        <v>0</v>
      </c>
      <c r="O591" s="9">
        <v>0</v>
      </c>
      <c r="P591" s="9">
        <v>0</v>
      </c>
      <c r="Q591" s="9">
        <v>176207.92845476783</v>
      </c>
      <c r="R591" s="9">
        <v>0</v>
      </c>
      <c r="S591" s="9">
        <v>0</v>
      </c>
      <c r="T591" s="9">
        <v>0</v>
      </c>
      <c r="U591" s="23">
        <v>176207.92845476783</v>
      </c>
      <c r="V591" s="23">
        <v>0</v>
      </c>
      <c r="W591" s="23">
        <v>0</v>
      </c>
      <c r="X591" s="23">
        <v>0</v>
      </c>
      <c r="Y591" s="9">
        <v>176207.92845476783</v>
      </c>
      <c r="Z591" s="9">
        <v>0</v>
      </c>
      <c r="AA591" s="23">
        <v>176207.92845476783</v>
      </c>
      <c r="AB591" s="9">
        <v>0</v>
      </c>
      <c r="AC591" s="9">
        <v>176207.92845476783</v>
      </c>
    </row>
    <row r="592" spans="1:29" x14ac:dyDescent="0.25">
      <c r="A592" s="7" t="s">
        <v>95</v>
      </c>
      <c r="B592" s="7" t="s">
        <v>60</v>
      </c>
      <c r="C592" s="7" t="s">
        <v>1174</v>
      </c>
      <c r="D592" s="7" t="s">
        <v>1175</v>
      </c>
      <c r="E592" s="9">
        <v>27870</v>
      </c>
      <c r="F592" s="9">
        <v>0</v>
      </c>
      <c r="G592" s="9">
        <v>0</v>
      </c>
      <c r="H592" s="9">
        <v>75581</v>
      </c>
      <c r="I592" s="9">
        <v>0</v>
      </c>
      <c r="J592" s="9">
        <v>0</v>
      </c>
      <c r="K592" s="9">
        <v>103451</v>
      </c>
      <c r="L592" s="9">
        <v>8905.3109059329508</v>
      </c>
      <c r="M592" s="9">
        <v>-28531.273049016592</v>
      </c>
      <c r="N592" s="9">
        <v>0</v>
      </c>
      <c r="O592" s="9">
        <v>0</v>
      </c>
      <c r="P592" s="9">
        <v>0</v>
      </c>
      <c r="Q592" s="9">
        <v>83825.037856916344</v>
      </c>
      <c r="R592" s="9">
        <v>23135</v>
      </c>
      <c r="S592" s="9">
        <v>0</v>
      </c>
      <c r="T592" s="9">
        <v>0</v>
      </c>
      <c r="U592" s="23">
        <v>8905.3109059329508</v>
      </c>
      <c r="V592" s="23">
        <v>47049.726950983408</v>
      </c>
      <c r="W592" s="23">
        <v>0</v>
      </c>
      <c r="X592" s="23">
        <v>0</v>
      </c>
      <c r="Y592" s="9">
        <v>79090.037856916359</v>
      </c>
      <c r="Z592" s="9">
        <v>0</v>
      </c>
      <c r="AA592" s="23">
        <v>79090.037856916359</v>
      </c>
      <c r="AB592" s="9">
        <v>0</v>
      </c>
      <c r="AC592" s="9">
        <v>79090.037856916359</v>
      </c>
    </row>
    <row r="593" spans="1:30" x14ac:dyDescent="0.25">
      <c r="A593" s="7" t="s">
        <v>95</v>
      </c>
      <c r="B593" s="7" t="s">
        <v>60</v>
      </c>
      <c r="C593" s="7" t="s">
        <v>1176</v>
      </c>
      <c r="D593" s="7" t="s">
        <v>1177</v>
      </c>
      <c r="E593" s="9">
        <v>807234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807234</v>
      </c>
      <c r="L593" s="9">
        <v>4.5662534888833761E-2</v>
      </c>
      <c r="M593" s="9">
        <v>-2.5611370801925659E-9</v>
      </c>
      <c r="N593" s="9">
        <v>0</v>
      </c>
      <c r="O593" s="9">
        <v>0</v>
      </c>
      <c r="P593" s="9">
        <v>0</v>
      </c>
      <c r="Q593" s="9">
        <v>807234.04566253233</v>
      </c>
      <c r="R593" s="9">
        <v>0</v>
      </c>
      <c r="S593" s="9">
        <v>0</v>
      </c>
      <c r="T593" s="9">
        <v>0</v>
      </c>
      <c r="U593" s="23">
        <v>4.5662534888833761E-2</v>
      </c>
      <c r="V593" s="23">
        <v>-2.5611370801925659E-9</v>
      </c>
      <c r="W593" s="23">
        <v>0</v>
      </c>
      <c r="X593" s="23">
        <v>0</v>
      </c>
      <c r="Y593" s="9">
        <v>4.5662532327696681E-2</v>
      </c>
      <c r="Z593" s="9">
        <v>11273653.85</v>
      </c>
      <c r="AA593" s="23">
        <v>11273653.895662531</v>
      </c>
      <c r="AB593" s="9">
        <v>0</v>
      </c>
      <c r="AC593" s="9">
        <v>11273653.895662531</v>
      </c>
    </row>
    <row r="594" spans="1:30" x14ac:dyDescent="0.25">
      <c r="A594" s="7" t="s">
        <v>95</v>
      </c>
      <c r="B594" s="7" t="s">
        <v>60</v>
      </c>
      <c r="C594" s="7" t="s">
        <v>1178</v>
      </c>
      <c r="D594" s="7" t="s">
        <v>1179</v>
      </c>
      <c r="E594" s="9">
        <v>145172435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145172435</v>
      </c>
      <c r="L594" s="9">
        <v>4520070.3790842295</v>
      </c>
      <c r="M594" s="9">
        <v>0</v>
      </c>
      <c r="N594" s="9">
        <v>0</v>
      </c>
      <c r="O594" s="9">
        <v>0</v>
      </c>
      <c r="P594" s="9">
        <v>0</v>
      </c>
      <c r="Q594" s="9">
        <v>149692505.37908423</v>
      </c>
      <c r="R594" s="9">
        <v>106815982</v>
      </c>
      <c r="S594" s="9">
        <v>0</v>
      </c>
      <c r="T594" s="9">
        <v>0</v>
      </c>
      <c r="U594" s="23">
        <v>4520070.3790842295</v>
      </c>
      <c r="V594" s="23">
        <v>0</v>
      </c>
      <c r="W594" s="23">
        <v>0</v>
      </c>
      <c r="X594" s="23">
        <v>0</v>
      </c>
      <c r="Y594" s="9">
        <v>111336052.37908423</v>
      </c>
      <c r="Z594" s="9">
        <v>0</v>
      </c>
      <c r="AA594" s="23">
        <v>111336052.37908423</v>
      </c>
      <c r="AB594" s="9">
        <v>33654475</v>
      </c>
      <c r="AC594" s="9">
        <v>77681577.379084229</v>
      </c>
    </row>
    <row r="595" spans="1:30" x14ac:dyDescent="0.25">
      <c r="A595" s="7" t="s">
        <v>95</v>
      </c>
      <c r="B595" s="7" t="s">
        <v>60</v>
      </c>
      <c r="C595" s="7" t="s">
        <v>1180</v>
      </c>
      <c r="D595" s="7" t="s">
        <v>1181</v>
      </c>
      <c r="E595" s="9">
        <v>221342</v>
      </c>
      <c r="F595" s="9">
        <v>0</v>
      </c>
      <c r="G595" s="9">
        <v>650465</v>
      </c>
      <c r="H595" s="9">
        <v>0</v>
      </c>
      <c r="I595" s="9">
        <v>0</v>
      </c>
      <c r="J595" s="9">
        <v>0</v>
      </c>
      <c r="K595" s="9">
        <v>871807</v>
      </c>
      <c r="L595" s="9">
        <v>574415.72107872833</v>
      </c>
      <c r="M595" s="9">
        <v>0</v>
      </c>
      <c r="N595" s="9">
        <v>0</v>
      </c>
      <c r="O595" s="9">
        <v>0</v>
      </c>
      <c r="P595" s="9">
        <v>0</v>
      </c>
      <c r="Q595" s="9">
        <v>1446222.7210787283</v>
      </c>
      <c r="R595" s="9">
        <v>0</v>
      </c>
      <c r="S595" s="9">
        <v>0</v>
      </c>
      <c r="T595" s="9">
        <v>650465</v>
      </c>
      <c r="U595" s="23">
        <v>574415.72107872833</v>
      </c>
      <c r="V595" s="23">
        <v>0</v>
      </c>
      <c r="W595" s="23">
        <v>0</v>
      </c>
      <c r="X595" s="23">
        <v>0</v>
      </c>
      <c r="Y595" s="9">
        <v>1224880.7210787283</v>
      </c>
      <c r="Z595" s="9">
        <v>0</v>
      </c>
      <c r="AA595" s="23">
        <v>1224880.7210787283</v>
      </c>
      <c r="AB595" s="9">
        <v>0</v>
      </c>
      <c r="AC595" s="9">
        <v>1224880.7210787283</v>
      </c>
    </row>
    <row r="596" spans="1:30" x14ac:dyDescent="0.25">
      <c r="A596" s="7" t="s">
        <v>95</v>
      </c>
      <c r="B596" s="7" t="s">
        <v>60</v>
      </c>
      <c r="C596" s="7" t="s">
        <v>1182</v>
      </c>
      <c r="D596" s="7" t="s">
        <v>1183</v>
      </c>
      <c r="E596" s="9">
        <v>1268173</v>
      </c>
      <c r="F596" s="9">
        <v>0</v>
      </c>
      <c r="G596" s="9">
        <v>0</v>
      </c>
      <c r="H596" s="9">
        <v>1187807</v>
      </c>
      <c r="I596" s="9">
        <v>0</v>
      </c>
      <c r="J596" s="9">
        <v>0</v>
      </c>
      <c r="K596" s="9">
        <v>2455980</v>
      </c>
      <c r="L596" s="9">
        <v>11561744.048785252</v>
      </c>
      <c r="M596" s="9">
        <v>-343525.74922352098</v>
      </c>
      <c r="N596" s="9">
        <v>0</v>
      </c>
      <c r="O596" s="9">
        <v>0</v>
      </c>
      <c r="P596" s="9">
        <v>0</v>
      </c>
      <c r="Q596" s="9">
        <v>13674198.299561732</v>
      </c>
      <c r="R596" s="9">
        <v>2650884</v>
      </c>
      <c r="S596" s="9">
        <v>0</v>
      </c>
      <c r="T596" s="9">
        <v>0</v>
      </c>
      <c r="U596" s="23">
        <v>11561744.048785252</v>
      </c>
      <c r="V596" s="23">
        <v>844281.25077647902</v>
      </c>
      <c r="W596" s="23">
        <v>0</v>
      </c>
      <c r="X596" s="23">
        <v>0</v>
      </c>
      <c r="Y596" s="9">
        <v>15056909.299561732</v>
      </c>
      <c r="Z596" s="9">
        <v>0</v>
      </c>
      <c r="AA596" s="23">
        <v>15056909.299561732</v>
      </c>
      <c r="AB596" s="9">
        <v>0</v>
      </c>
      <c r="AC596" s="9">
        <v>15056909.299561732</v>
      </c>
    </row>
    <row r="597" spans="1:30" x14ac:dyDescent="0.25">
      <c r="A597" s="7" t="s">
        <v>95</v>
      </c>
      <c r="B597" s="7" t="s">
        <v>60</v>
      </c>
      <c r="C597" s="7" t="s">
        <v>1184</v>
      </c>
      <c r="D597" s="7" t="s">
        <v>1185</v>
      </c>
      <c r="E597" s="9">
        <v>1097062</v>
      </c>
      <c r="F597" s="9">
        <v>0</v>
      </c>
      <c r="G597" s="9">
        <v>0</v>
      </c>
      <c r="H597" s="9">
        <v>3340969</v>
      </c>
      <c r="I597" s="9">
        <v>0</v>
      </c>
      <c r="J597" s="9">
        <v>0</v>
      </c>
      <c r="K597" s="9">
        <v>4438031</v>
      </c>
      <c r="L597" s="9">
        <v>1918253.131867629</v>
      </c>
      <c r="M597" s="9">
        <v>-824962.50693715224</v>
      </c>
      <c r="N597" s="9">
        <v>0</v>
      </c>
      <c r="O597" s="9">
        <v>0</v>
      </c>
      <c r="P597" s="9">
        <v>0</v>
      </c>
      <c r="Q597" s="9">
        <v>5531321.6249304768</v>
      </c>
      <c r="R597" s="9">
        <v>8185913</v>
      </c>
      <c r="S597" s="9">
        <v>0</v>
      </c>
      <c r="T597" s="9">
        <v>0</v>
      </c>
      <c r="U597" s="23">
        <v>1918253.131867629</v>
      </c>
      <c r="V597" s="23">
        <v>2516006.4930628478</v>
      </c>
      <c r="W597" s="23">
        <v>0</v>
      </c>
      <c r="X597" s="23">
        <v>0</v>
      </c>
      <c r="Y597" s="9">
        <v>12620172.624930477</v>
      </c>
      <c r="Z597" s="9">
        <v>0</v>
      </c>
      <c r="AA597" s="23">
        <v>12620172.624930477</v>
      </c>
      <c r="AB597" s="9">
        <v>0</v>
      </c>
      <c r="AC597" s="9">
        <v>12620172.624930477</v>
      </c>
    </row>
    <row r="598" spans="1:30" x14ac:dyDescent="0.25">
      <c r="A598" s="7" t="s">
        <v>95</v>
      </c>
      <c r="B598" s="7" t="s">
        <v>60</v>
      </c>
      <c r="C598" s="7" t="s">
        <v>1186</v>
      </c>
      <c r="D598" s="7" t="s">
        <v>1187</v>
      </c>
      <c r="E598" s="9">
        <v>1901106874</v>
      </c>
      <c r="F598" s="9">
        <v>0</v>
      </c>
      <c r="G598" s="9">
        <v>0</v>
      </c>
      <c r="H598" s="9">
        <v>75139769</v>
      </c>
      <c r="I598" s="9">
        <v>0</v>
      </c>
      <c r="J598" s="9">
        <v>0</v>
      </c>
      <c r="K598" s="9">
        <v>1976246643</v>
      </c>
      <c r="L598" s="9">
        <v>246354593.81838012</v>
      </c>
      <c r="M598" s="9">
        <v>799236.34758091695</v>
      </c>
      <c r="N598" s="9">
        <v>0</v>
      </c>
      <c r="O598" s="9">
        <v>0</v>
      </c>
      <c r="P598" s="9">
        <v>0</v>
      </c>
      <c r="Q598" s="9">
        <v>2223400473.1659613</v>
      </c>
      <c r="R598" s="9">
        <v>129458312</v>
      </c>
      <c r="S598" s="9">
        <v>0</v>
      </c>
      <c r="T598" s="9">
        <v>0</v>
      </c>
      <c r="U598" s="23">
        <v>246354593.81838012</v>
      </c>
      <c r="V598" s="23">
        <v>75939005.34758091</v>
      </c>
      <c r="W598" s="23">
        <v>0</v>
      </c>
      <c r="X598" s="23">
        <v>0</v>
      </c>
      <c r="Y598" s="9">
        <v>451751911.16596103</v>
      </c>
      <c r="Z598" s="9">
        <v>0</v>
      </c>
      <c r="AA598" s="23">
        <v>451751911.16596103</v>
      </c>
      <c r="AB598" s="9">
        <v>83359.27</v>
      </c>
      <c r="AC598" s="9">
        <v>451668551.89596105</v>
      </c>
    </row>
    <row r="599" spans="1:30" x14ac:dyDescent="0.25">
      <c r="A599" s="7" t="s">
        <v>95</v>
      </c>
      <c r="B599" s="7" t="s">
        <v>60</v>
      </c>
      <c r="C599" s="7" t="s">
        <v>1188</v>
      </c>
      <c r="D599" s="7" t="s">
        <v>1189</v>
      </c>
      <c r="E599" s="9">
        <v>69009528</v>
      </c>
      <c r="F599" s="9">
        <v>0</v>
      </c>
      <c r="G599" s="9">
        <v>24575290</v>
      </c>
      <c r="H599" s="9">
        <v>0</v>
      </c>
      <c r="I599" s="9">
        <v>0</v>
      </c>
      <c r="J599" s="9">
        <v>0</v>
      </c>
      <c r="K599" s="9">
        <v>93584818</v>
      </c>
      <c r="L599" s="9">
        <v>0.2120845764875412</v>
      </c>
      <c r="M599" s="9">
        <v>0</v>
      </c>
      <c r="N599" s="9">
        <v>0</v>
      </c>
      <c r="O599" s="9">
        <v>0</v>
      </c>
      <c r="P599" s="9">
        <v>0</v>
      </c>
      <c r="Q599" s="9">
        <v>93584818.212084576</v>
      </c>
      <c r="R599" s="9">
        <v>8030112</v>
      </c>
      <c r="S599" s="9">
        <v>0</v>
      </c>
      <c r="T599" s="9">
        <v>24575290</v>
      </c>
      <c r="U599" s="23">
        <v>0.2120845764875412</v>
      </c>
      <c r="V599" s="23">
        <v>0</v>
      </c>
      <c r="W599" s="23">
        <v>0</v>
      </c>
      <c r="X599" s="23">
        <v>0</v>
      </c>
      <c r="Y599" s="9">
        <v>32605402.212084576</v>
      </c>
      <c r="Z599" s="9">
        <v>0</v>
      </c>
      <c r="AA599" s="23">
        <v>32605402.212084576</v>
      </c>
      <c r="AB599" s="9">
        <v>0</v>
      </c>
      <c r="AC599" s="9">
        <v>32605402.212084576</v>
      </c>
    </row>
    <row r="600" spans="1:30" x14ac:dyDescent="0.25">
      <c r="A600" s="7" t="s">
        <v>95</v>
      </c>
      <c r="B600" s="7" t="s">
        <v>60</v>
      </c>
      <c r="C600" s="7" t="s">
        <v>1190</v>
      </c>
      <c r="D600" s="7" t="s">
        <v>1191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1235650</v>
      </c>
      <c r="M600" s="9">
        <v>0</v>
      </c>
      <c r="N600" s="9">
        <v>0</v>
      </c>
      <c r="O600" s="9">
        <v>0</v>
      </c>
      <c r="P600" s="9">
        <v>0</v>
      </c>
      <c r="Q600" s="9">
        <v>1235650</v>
      </c>
      <c r="R600" s="9">
        <v>16461</v>
      </c>
      <c r="S600" s="9">
        <v>0</v>
      </c>
      <c r="T600" s="9">
        <v>0</v>
      </c>
      <c r="U600" s="23">
        <v>1235650</v>
      </c>
      <c r="V600" s="23">
        <v>0</v>
      </c>
      <c r="W600" s="23">
        <v>0</v>
      </c>
      <c r="X600" s="23">
        <v>0</v>
      </c>
      <c r="Y600" s="9">
        <v>1252111</v>
      </c>
      <c r="Z600" s="9">
        <v>0</v>
      </c>
      <c r="AA600" s="23">
        <v>1252111</v>
      </c>
      <c r="AB600" s="9">
        <v>0</v>
      </c>
      <c r="AC600" s="9">
        <v>1252111</v>
      </c>
    </row>
    <row r="601" spans="1:30" x14ac:dyDescent="0.25">
      <c r="A601" s="7" t="s">
        <v>95</v>
      </c>
      <c r="B601" s="7" t="s">
        <v>60</v>
      </c>
      <c r="C601" s="7" t="s">
        <v>1192</v>
      </c>
      <c r="D601" s="7" t="s">
        <v>1193</v>
      </c>
      <c r="E601" s="9">
        <v>4553601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4553601</v>
      </c>
      <c r="L601" s="9">
        <v>-1.5366822481155396E-8</v>
      </c>
      <c r="M601" s="9">
        <v>0</v>
      </c>
      <c r="N601" s="9">
        <v>0</v>
      </c>
      <c r="O601" s="9">
        <v>0</v>
      </c>
      <c r="P601" s="9">
        <v>0</v>
      </c>
      <c r="Q601" s="9">
        <v>4553600.9999999851</v>
      </c>
      <c r="R601" s="9">
        <v>3716295</v>
      </c>
      <c r="S601" s="9">
        <v>0</v>
      </c>
      <c r="T601" s="9">
        <v>0</v>
      </c>
      <c r="U601" s="23">
        <v>-1.5366822481155396E-8</v>
      </c>
      <c r="V601" s="23">
        <v>0</v>
      </c>
      <c r="W601" s="23">
        <v>0</v>
      </c>
      <c r="X601" s="23">
        <v>0</v>
      </c>
      <c r="Y601" s="9">
        <v>3716294.9999999846</v>
      </c>
      <c r="Z601" s="9">
        <v>0</v>
      </c>
      <c r="AA601" s="23">
        <v>3716294.9999999846</v>
      </c>
      <c r="AB601" s="9">
        <v>0</v>
      </c>
      <c r="AC601" s="9">
        <v>3716294.9999999846</v>
      </c>
    </row>
    <row r="602" spans="1:30" x14ac:dyDescent="0.25">
      <c r="A602" s="7" t="s">
        <v>95</v>
      </c>
      <c r="B602" s="7" t="s">
        <v>60</v>
      </c>
      <c r="C602" s="7" t="s">
        <v>1194</v>
      </c>
      <c r="D602" s="7" t="s">
        <v>1195</v>
      </c>
      <c r="E602" s="9">
        <v>346285650</v>
      </c>
      <c r="F602" s="9">
        <v>0</v>
      </c>
      <c r="G602" s="9">
        <v>403158000</v>
      </c>
      <c r="H602" s="9">
        <v>0</v>
      </c>
      <c r="I602" s="9">
        <v>0</v>
      </c>
      <c r="J602" s="9">
        <v>0</v>
      </c>
      <c r="K602" s="9">
        <v>749443650</v>
      </c>
      <c r="L602" s="9">
        <v>291645133.76140881</v>
      </c>
      <c r="M602" s="9">
        <v>0</v>
      </c>
      <c r="N602" s="9">
        <v>0</v>
      </c>
      <c r="O602" s="9">
        <v>0</v>
      </c>
      <c r="P602" s="9">
        <v>0</v>
      </c>
      <c r="Q602" s="9">
        <v>1041088783.7614088</v>
      </c>
      <c r="R602" s="9">
        <v>80134728</v>
      </c>
      <c r="S602" s="9">
        <v>0</v>
      </c>
      <c r="T602" s="9">
        <v>403158000</v>
      </c>
      <c r="U602" s="23">
        <v>291645133.76140881</v>
      </c>
      <c r="V602" s="23">
        <v>0</v>
      </c>
      <c r="W602" s="23">
        <v>0</v>
      </c>
      <c r="X602" s="23">
        <v>0</v>
      </c>
      <c r="Y602" s="9">
        <v>774937861.76140881</v>
      </c>
      <c r="Z602" s="9">
        <v>0</v>
      </c>
      <c r="AA602" s="23">
        <v>774937861.76140881</v>
      </c>
      <c r="AB602" s="9">
        <v>0</v>
      </c>
      <c r="AC602" s="9">
        <v>774937861.76140881</v>
      </c>
    </row>
    <row r="603" spans="1:30" x14ac:dyDescent="0.25">
      <c r="A603" s="7" t="s">
        <v>95</v>
      </c>
      <c r="B603" s="7" t="s">
        <v>60</v>
      </c>
      <c r="C603" s="7" t="s">
        <v>1196</v>
      </c>
      <c r="D603" s="7" t="s">
        <v>1197</v>
      </c>
      <c r="E603" s="9">
        <v>8875026</v>
      </c>
      <c r="F603" s="9">
        <v>0</v>
      </c>
      <c r="G603" s="9">
        <v>0</v>
      </c>
      <c r="H603" s="9">
        <v>5780434</v>
      </c>
      <c r="I603" s="9">
        <v>0</v>
      </c>
      <c r="J603" s="9">
        <v>0</v>
      </c>
      <c r="K603" s="9">
        <v>14655460</v>
      </c>
      <c r="L603" s="9">
        <v>985302.07825675793</v>
      </c>
      <c r="M603" s="9">
        <v>-456968.22397426981</v>
      </c>
      <c r="N603" s="9">
        <v>0</v>
      </c>
      <c r="O603" s="9">
        <v>0</v>
      </c>
      <c r="P603" s="9">
        <v>0</v>
      </c>
      <c r="Q603" s="9">
        <v>15183793.854282487</v>
      </c>
      <c r="R603" s="9">
        <v>0</v>
      </c>
      <c r="S603" s="9">
        <v>0</v>
      </c>
      <c r="T603" s="9">
        <v>0</v>
      </c>
      <c r="U603" s="23">
        <v>985302.07825675793</v>
      </c>
      <c r="V603" s="23">
        <v>5323465.7760257302</v>
      </c>
      <c r="W603" s="23">
        <v>0</v>
      </c>
      <c r="X603" s="23">
        <v>0</v>
      </c>
      <c r="Y603" s="9">
        <v>6308767.8542824881</v>
      </c>
      <c r="Z603" s="9">
        <v>0</v>
      </c>
      <c r="AA603" s="23">
        <v>6308767.8542824881</v>
      </c>
      <c r="AB603" s="9">
        <v>0</v>
      </c>
      <c r="AC603" s="9">
        <v>6308767.8542824881</v>
      </c>
    </row>
    <row r="604" spans="1:30" x14ac:dyDescent="0.25">
      <c r="A604" s="7" t="s">
        <v>95</v>
      </c>
      <c r="B604" s="7" t="s">
        <v>60</v>
      </c>
      <c r="C604" s="7" t="s">
        <v>1198</v>
      </c>
      <c r="D604" s="7" t="s">
        <v>1199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2026271.6486322791</v>
      </c>
      <c r="M604" s="9">
        <v>0</v>
      </c>
      <c r="N604" s="9">
        <v>0</v>
      </c>
      <c r="O604" s="9">
        <v>0</v>
      </c>
      <c r="P604" s="9">
        <v>0</v>
      </c>
      <c r="Q604" s="9">
        <v>2026271.6486322791</v>
      </c>
      <c r="R604" s="9">
        <v>0</v>
      </c>
      <c r="S604" s="9">
        <v>0</v>
      </c>
      <c r="T604" s="9">
        <v>0</v>
      </c>
      <c r="U604" s="23">
        <v>2026271.6486322791</v>
      </c>
      <c r="V604" s="23">
        <v>0</v>
      </c>
      <c r="W604" s="23">
        <v>0</v>
      </c>
      <c r="X604" s="23">
        <v>0</v>
      </c>
      <c r="Y604" s="9">
        <v>2026271.6486322791</v>
      </c>
      <c r="Z604" s="9">
        <v>0</v>
      </c>
      <c r="AA604" s="23">
        <v>2026271.6486322791</v>
      </c>
      <c r="AB604" s="9">
        <v>0</v>
      </c>
      <c r="AC604" s="9">
        <v>2026271.6486322791</v>
      </c>
    </row>
    <row r="605" spans="1:30" x14ac:dyDescent="0.25">
      <c r="A605" s="7" t="s">
        <v>95</v>
      </c>
      <c r="B605" s="7" t="s">
        <v>60</v>
      </c>
      <c r="C605" s="7" t="s">
        <v>1200</v>
      </c>
      <c r="D605" s="7" t="s">
        <v>1201</v>
      </c>
      <c r="E605" s="9">
        <v>42225</v>
      </c>
      <c r="F605" s="9">
        <v>0</v>
      </c>
      <c r="G605" s="9">
        <v>0</v>
      </c>
      <c r="H605" s="9">
        <v>72647</v>
      </c>
      <c r="I605" s="9">
        <v>0</v>
      </c>
      <c r="J605" s="9">
        <v>0</v>
      </c>
      <c r="K605" s="9">
        <v>114872</v>
      </c>
      <c r="L605" s="9">
        <v>72454.855690984783</v>
      </c>
      <c r="M605" s="9">
        <v>-19509.810645810299</v>
      </c>
      <c r="N605" s="9">
        <v>0</v>
      </c>
      <c r="O605" s="9">
        <v>0</v>
      </c>
      <c r="P605" s="9">
        <v>0</v>
      </c>
      <c r="Q605" s="9">
        <v>167817.04504517448</v>
      </c>
      <c r="R605" s="9">
        <v>72068</v>
      </c>
      <c r="S605" s="9">
        <v>0</v>
      </c>
      <c r="T605" s="9">
        <v>0</v>
      </c>
      <c r="U605" s="23">
        <v>72454.855690984783</v>
      </c>
      <c r="V605" s="23">
        <v>53137.189354189701</v>
      </c>
      <c r="W605" s="23">
        <v>0</v>
      </c>
      <c r="X605" s="23">
        <v>0</v>
      </c>
      <c r="Y605" s="9">
        <v>197660.04504517448</v>
      </c>
      <c r="Z605" s="9">
        <v>0</v>
      </c>
      <c r="AA605" s="23">
        <v>197660.04504517448</v>
      </c>
      <c r="AB605" s="9">
        <v>0</v>
      </c>
      <c r="AC605" s="9">
        <v>197660.04504517448</v>
      </c>
    </row>
    <row r="606" spans="1:30" x14ac:dyDescent="0.25">
      <c r="A606" s="7" t="s">
        <v>95</v>
      </c>
      <c r="B606" s="7" t="s">
        <v>60</v>
      </c>
      <c r="C606" s="7" t="s">
        <v>1202</v>
      </c>
      <c r="D606" s="7" t="s">
        <v>1203</v>
      </c>
      <c r="E606" s="9">
        <v>19471</v>
      </c>
      <c r="F606" s="9">
        <v>0</v>
      </c>
      <c r="G606" s="9">
        <v>0</v>
      </c>
      <c r="H606" s="9">
        <v>35146</v>
      </c>
      <c r="I606" s="9">
        <v>0</v>
      </c>
      <c r="J606" s="9">
        <v>0</v>
      </c>
      <c r="K606" s="9">
        <v>54617</v>
      </c>
      <c r="L606" s="9">
        <v>57816.951608654497</v>
      </c>
      <c r="M606" s="9">
        <v>-13267.429743084438</v>
      </c>
      <c r="N606" s="9">
        <v>0</v>
      </c>
      <c r="O606" s="9">
        <v>0</v>
      </c>
      <c r="P606" s="9">
        <v>0</v>
      </c>
      <c r="Q606" s="9">
        <v>99166.521865570045</v>
      </c>
      <c r="R606" s="9">
        <v>0</v>
      </c>
      <c r="S606" s="9">
        <v>0</v>
      </c>
      <c r="T606" s="9">
        <v>0</v>
      </c>
      <c r="U606" s="23">
        <v>57816.951608654497</v>
      </c>
      <c r="V606" s="23">
        <v>21878.570256915562</v>
      </c>
      <c r="W606" s="23">
        <v>0</v>
      </c>
      <c r="X606" s="23">
        <v>0</v>
      </c>
      <c r="Y606" s="9">
        <v>79695.521865570059</v>
      </c>
      <c r="Z606" s="9">
        <v>0</v>
      </c>
      <c r="AA606" s="23">
        <v>79695.521865570059</v>
      </c>
      <c r="AB606" s="9">
        <v>0</v>
      </c>
      <c r="AC606" s="9">
        <v>79695.521865570059</v>
      </c>
    </row>
    <row r="607" spans="1:30" x14ac:dyDescent="0.25">
      <c r="A607" s="7" t="s">
        <v>95</v>
      </c>
      <c r="B607" s="7" t="s">
        <v>60</v>
      </c>
      <c r="C607" s="7" t="s">
        <v>1204</v>
      </c>
      <c r="D607" s="7" t="s">
        <v>1205</v>
      </c>
      <c r="E607" s="9">
        <v>83358760</v>
      </c>
      <c r="F607" s="9">
        <v>0</v>
      </c>
      <c r="G607" s="9">
        <v>539446557</v>
      </c>
      <c r="H607" s="9">
        <v>0</v>
      </c>
      <c r="I607" s="9">
        <v>0</v>
      </c>
      <c r="J607" s="9">
        <v>0</v>
      </c>
      <c r="K607" s="9">
        <v>622805317</v>
      </c>
      <c r="L607" s="9">
        <v>24724896.826862425</v>
      </c>
      <c r="M607" s="9">
        <v>0</v>
      </c>
      <c r="N607" s="9">
        <v>0</v>
      </c>
      <c r="O607" s="9">
        <v>0</v>
      </c>
      <c r="P607" s="9">
        <v>0</v>
      </c>
      <c r="Q607" s="9">
        <v>647530213.82686245</v>
      </c>
      <c r="R607" s="9">
        <v>3368276</v>
      </c>
      <c r="S607" s="9">
        <v>0</v>
      </c>
      <c r="T607" s="9">
        <v>539446557</v>
      </c>
      <c r="U607" s="23">
        <v>24724896.826862425</v>
      </c>
      <c r="V607" s="23">
        <v>0</v>
      </c>
      <c r="W607" s="23">
        <v>0</v>
      </c>
      <c r="X607" s="23">
        <v>0</v>
      </c>
      <c r="Y607" s="9">
        <v>567539729.82686245</v>
      </c>
      <c r="Z607" s="9">
        <v>0</v>
      </c>
      <c r="AA607" s="23">
        <v>567539729.82686245</v>
      </c>
      <c r="AB607" s="9">
        <v>0</v>
      </c>
      <c r="AC607" s="9">
        <v>567539729.82686245</v>
      </c>
    </row>
    <row r="608" spans="1:30" x14ac:dyDescent="0.25">
      <c r="A608" s="7" t="s">
        <v>95</v>
      </c>
      <c r="B608" s="7" t="s">
        <v>60</v>
      </c>
      <c r="C608" s="7" t="s">
        <v>1206</v>
      </c>
      <c r="D608" s="7" t="s">
        <v>1207</v>
      </c>
      <c r="E608" s="9">
        <v>4924287</v>
      </c>
      <c r="F608" s="9">
        <v>0</v>
      </c>
      <c r="G608" s="9">
        <v>0</v>
      </c>
      <c r="H608" s="9">
        <v>3666843</v>
      </c>
      <c r="I608" s="9">
        <v>0</v>
      </c>
      <c r="J608" s="9">
        <v>0</v>
      </c>
      <c r="K608" s="9">
        <v>8591130</v>
      </c>
      <c r="L608" s="9">
        <v>586450.42538548447</v>
      </c>
      <c r="M608" s="9">
        <v>-594412.6969342567</v>
      </c>
      <c r="N608" s="9">
        <v>0</v>
      </c>
      <c r="O608" s="9">
        <v>0</v>
      </c>
      <c r="P608" s="9">
        <v>0</v>
      </c>
      <c r="Q608" s="9">
        <v>8583167.7284512278</v>
      </c>
      <c r="R608" s="9">
        <v>257570</v>
      </c>
      <c r="S608" s="9">
        <v>0</v>
      </c>
      <c r="T608" s="9">
        <v>0</v>
      </c>
      <c r="U608" s="23">
        <v>586450.42538548447</v>
      </c>
      <c r="V608" s="23">
        <v>3072430.3030657433</v>
      </c>
      <c r="W608" s="23">
        <v>0</v>
      </c>
      <c r="X608" s="23">
        <v>0</v>
      </c>
      <c r="Y608" s="9">
        <v>3882848.7284512278</v>
      </c>
      <c r="Z608" s="9">
        <v>0</v>
      </c>
      <c r="AA608" s="23">
        <v>3882848.7284512278</v>
      </c>
      <c r="AB608" s="9">
        <v>0</v>
      </c>
      <c r="AC608" s="9">
        <v>3882848.7284512278</v>
      </c>
      <c r="AD608" s="36"/>
    </row>
    <row r="609" spans="1:29" x14ac:dyDescent="0.25">
      <c r="A609" s="7" t="s">
        <v>95</v>
      </c>
      <c r="B609" s="7" t="s">
        <v>60</v>
      </c>
      <c r="C609" s="7" t="s">
        <v>1208</v>
      </c>
      <c r="D609" s="7" t="s">
        <v>1209</v>
      </c>
      <c r="E609" s="9">
        <v>275280</v>
      </c>
      <c r="F609" s="9">
        <v>0</v>
      </c>
      <c r="G609" s="9">
        <v>0</v>
      </c>
      <c r="H609" s="9">
        <v>750708</v>
      </c>
      <c r="I609" s="9">
        <v>0</v>
      </c>
      <c r="J609" s="9">
        <v>0</v>
      </c>
      <c r="K609" s="9">
        <v>1025988</v>
      </c>
      <c r="L609" s="9">
        <v>212963.59711325093</v>
      </c>
      <c r="M609" s="9">
        <v>-283384.57454817003</v>
      </c>
      <c r="N609" s="9">
        <v>0</v>
      </c>
      <c r="O609" s="9">
        <v>0</v>
      </c>
      <c r="P609" s="9">
        <v>0</v>
      </c>
      <c r="Q609" s="9">
        <v>955567.02256508102</v>
      </c>
      <c r="R609" s="9">
        <v>7711</v>
      </c>
      <c r="S609" s="9">
        <v>0</v>
      </c>
      <c r="T609" s="9">
        <v>0</v>
      </c>
      <c r="U609" s="23">
        <v>212963.59711325093</v>
      </c>
      <c r="V609" s="23">
        <v>467323.42545182997</v>
      </c>
      <c r="W609" s="23">
        <v>0</v>
      </c>
      <c r="X609" s="23">
        <v>0</v>
      </c>
      <c r="Y609" s="9">
        <v>687998.0225650809</v>
      </c>
      <c r="Z609" s="9">
        <v>0</v>
      </c>
      <c r="AA609" s="23">
        <v>687998.0225650809</v>
      </c>
      <c r="AB609" s="9">
        <v>14379.54</v>
      </c>
      <c r="AC609" s="9">
        <v>673618.48256508086</v>
      </c>
    </row>
    <row r="610" spans="1:29" x14ac:dyDescent="0.25">
      <c r="A610" s="7" t="s">
        <v>95</v>
      </c>
      <c r="B610" s="7" t="s">
        <v>60</v>
      </c>
      <c r="C610" s="7" t="s">
        <v>1210</v>
      </c>
      <c r="D610" s="7" t="s">
        <v>1211</v>
      </c>
      <c r="E610" s="9">
        <v>364171</v>
      </c>
      <c r="F610" s="9">
        <v>0</v>
      </c>
      <c r="G610" s="9">
        <v>0</v>
      </c>
      <c r="H610" s="9">
        <v>730902</v>
      </c>
      <c r="I610" s="9">
        <v>0</v>
      </c>
      <c r="J610" s="9">
        <v>0</v>
      </c>
      <c r="K610" s="9">
        <v>1095073</v>
      </c>
      <c r="L610" s="9">
        <v>919337.33393054525</v>
      </c>
      <c r="M610" s="9">
        <v>-126358.97156639118</v>
      </c>
      <c r="N610" s="9">
        <v>0</v>
      </c>
      <c r="O610" s="9">
        <v>0</v>
      </c>
      <c r="P610" s="9">
        <v>0</v>
      </c>
      <c r="Q610" s="9">
        <v>1888051.3623641541</v>
      </c>
      <c r="R610" s="9">
        <v>404310</v>
      </c>
      <c r="S610" s="9">
        <v>0</v>
      </c>
      <c r="T610" s="9">
        <v>0</v>
      </c>
      <c r="U610" s="23">
        <v>919337.33393054525</v>
      </c>
      <c r="V610" s="23">
        <v>604543.02843360882</v>
      </c>
      <c r="W610" s="23">
        <v>0</v>
      </c>
      <c r="X610" s="23">
        <v>0</v>
      </c>
      <c r="Y610" s="9">
        <v>1928190.3623641541</v>
      </c>
      <c r="Z610" s="9">
        <v>0</v>
      </c>
      <c r="AA610" s="23">
        <v>1928190.3623641541</v>
      </c>
      <c r="AB610" s="9">
        <v>0</v>
      </c>
      <c r="AC610" s="9">
        <v>1928190.3623641541</v>
      </c>
    </row>
    <row r="611" spans="1:29" x14ac:dyDescent="0.25">
      <c r="A611" s="7" t="s">
        <v>95</v>
      </c>
      <c r="B611" s="7" t="s">
        <v>60</v>
      </c>
      <c r="C611" s="7" t="s">
        <v>1212</v>
      </c>
      <c r="D611" s="7" t="s">
        <v>1213</v>
      </c>
      <c r="E611" s="9">
        <v>381465956</v>
      </c>
      <c r="F611" s="9">
        <v>0</v>
      </c>
      <c r="G611" s="9">
        <v>672985475</v>
      </c>
      <c r="H611" s="9">
        <v>0</v>
      </c>
      <c r="I611" s="9">
        <v>0</v>
      </c>
      <c r="J611" s="9">
        <v>0</v>
      </c>
      <c r="K611" s="9">
        <v>1054451431</v>
      </c>
      <c r="L611" s="9">
        <v>434402.99747061729</v>
      </c>
      <c r="M611" s="9">
        <v>0</v>
      </c>
      <c r="N611" s="9">
        <v>0</v>
      </c>
      <c r="O611" s="9">
        <v>0</v>
      </c>
      <c r="P611" s="9">
        <v>0</v>
      </c>
      <c r="Q611" s="9">
        <v>1054885833.9974706</v>
      </c>
      <c r="R611" s="9">
        <v>101384222</v>
      </c>
      <c r="S611" s="9">
        <v>0</v>
      </c>
      <c r="T611" s="9">
        <v>672985475</v>
      </c>
      <c r="U611" s="23">
        <v>434402.99747061729</v>
      </c>
      <c r="V611" s="23">
        <v>0</v>
      </c>
      <c r="W611" s="23">
        <v>0</v>
      </c>
      <c r="X611" s="23">
        <v>0</v>
      </c>
      <c r="Y611" s="9">
        <v>774804099.99747062</v>
      </c>
      <c r="Z611" s="9">
        <v>0</v>
      </c>
      <c r="AA611" s="23">
        <v>774804099.99747062</v>
      </c>
      <c r="AB611" s="9">
        <v>672985475</v>
      </c>
      <c r="AC611" s="9">
        <v>101818624.99747062</v>
      </c>
    </row>
    <row r="612" spans="1:29" x14ac:dyDescent="0.25">
      <c r="A612" s="7" t="s">
        <v>95</v>
      </c>
      <c r="B612" s="7" t="s">
        <v>60</v>
      </c>
      <c r="C612" s="7" t="s">
        <v>1214</v>
      </c>
      <c r="D612" s="7" t="s">
        <v>1215</v>
      </c>
      <c r="E612" s="9">
        <v>4475130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4475130</v>
      </c>
      <c r="L612" s="9">
        <v>0.17456461489200592</v>
      </c>
      <c r="M612" s="9">
        <v>0</v>
      </c>
      <c r="N612" s="9">
        <v>0</v>
      </c>
      <c r="O612" s="9">
        <v>0</v>
      </c>
      <c r="P612" s="9">
        <v>0</v>
      </c>
      <c r="Q612" s="9">
        <v>4475130.1745646149</v>
      </c>
      <c r="R612" s="9">
        <v>0</v>
      </c>
      <c r="S612" s="9">
        <v>0</v>
      </c>
      <c r="T612" s="9">
        <v>0</v>
      </c>
      <c r="U612" s="23">
        <v>0.17456461489200592</v>
      </c>
      <c r="V612" s="23">
        <v>0</v>
      </c>
      <c r="W612" s="23">
        <v>0</v>
      </c>
      <c r="X612" s="23">
        <v>0</v>
      </c>
      <c r="Y612" s="9">
        <v>0.17456461489200592</v>
      </c>
      <c r="Z612" s="9">
        <v>0</v>
      </c>
      <c r="AA612" s="23">
        <v>0.17456461489200592</v>
      </c>
      <c r="AB612" s="9">
        <v>0</v>
      </c>
      <c r="AC612" s="9">
        <v>0.17456461489200592</v>
      </c>
    </row>
    <row r="613" spans="1:29" x14ac:dyDescent="0.25">
      <c r="A613" s="7" t="s">
        <v>95</v>
      </c>
      <c r="B613" s="7" t="s">
        <v>60</v>
      </c>
      <c r="C613" s="7" t="s">
        <v>1216</v>
      </c>
      <c r="D613" s="7" t="s">
        <v>1217</v>
      </c>
      <c r="E613" s="9">
        <v>1247951</v>
      </c>
      <c r="F613" s="9">
        <v>0</v>
      </c>
      <c r="G613" s="9">
        <v>3991354</v>
      </c>
      <c r="H613" s="9">
        <v>3858143</v>
      </c>
      <c r="I613" s="9">
        <v>0</v>
      </c>
      <c r="J613" s="9">
        <v>0</v>
      </c>
      <c r="K613" s="9">
        <v>9097448</v>
      </c>
      <c r="L613" s="9">
        <v>1567182.3507099198</v>
      </c>
      <c r="M613" s="9">
        <v>3811.665182172309</v>
      </c>
      <c r="N613" s="9">
        <v>0</v>
      </c>
      <c r="O613" s="9">
        <v>0</v>
      </c>
      <c r="P613" s="9">
        <v>0</v>
      </c>
      <c r="Q613" s="9">
        <v>10668442.01589209</v>
      </c>
      <c r="R613" s="9">
        <v>4728965</v>
      </c>
      <c r="S613" s="9">
        <v>0</v>
      </c>
      <c r="T613" s="9">
        <v>3991354</v>
      </c>
      <c r="U613" s="23">
        <v>1567182.3507099198</v>
      </c>
      <c r="V613" s="23">
        <v>3861954.6651821723</v>
      </c>
      <c r="W613" s="23">
        <v>0</v>
      </c>
      <c r="X613" s="23">
        <v>0</v>
      </c>
      <c r="Y613" s="9">
        <v>14149456.015892092</v>
      </c>
      <c r="Z613" s="9">
        <v>0</v>
      </c>
      <c r="AA613" s="23">
        <v>14149456.015892092</v>
      </c>
      <c r="AB613" s="9">
        <v>0</v>
      </c>
      <c r="AC613" s="9">
        <v>14149456.015892092</v>
      </c>
    </row>
    <row r="614" spans="1:29" x14ac:dyDescent="0.25">
      <c r="A614" s="7" t="s">
        <v>95</v>
      </c>
      <c r="B614" s="7" t="s">
        <v>60</v>
      </c>
      <c r="C614" s="7" t="s">
        <v>1218</v>
      </c>
      <c r="D614" s="7" t="s">
        <v>1219</v>
      </c>
      <c r="E614" s="9">
        <v>8197422024</v>
      </c>
      <c r="F614" s="9">
        <v>0</v>
      </c>
      <c r="G614" s="9">
        <v>0</v>
      </c>
      <c r="H614" s="9">
        <v>1608378264</v>
      </c>
      <c r="I614" s="9">
        <v>0</v>
      </c>
      <c r="J614" s="9">
        <v>0</v>
      </c>
      <c r="K614" s="9">
        <v>9805800288</v>
      </c>
      <c r="L614" s="9">
        <v>504831277.70444393</v>
      </c>
      <c r="M614" s="9">
        <v>-263635077.42622566</v>
      </c>
      <c r="N614" s="9">
        <v>0</v>
      </c>
      <c r="O614" s="9">
        <v>0</v>
      </c>
      <c r="P614" s="9">
        <v>0</v>
      </c>
      <c r="Q614" s="9">
        <v>10046996488.278219</v>
      </c>
      <c r="R614" s="9">
        <v>1219455760</v>
      </c>
      <c r="S614" s="9">
        <v>0</v>
      </c>
      <c r="T614" s="9">
        <v>0</v>
      </c>
      <c r="U614" s="23">
        <v>504831277.70444393</v>
      </c>
      <c r="V614" s="23">
        <v>1344743186.5737743</v>
      </c>
      <c r="W614" s="23">
        <v>0</v>
      </c>
      <c r="X614" s="23">
        <v>0</v>
      </c>
      <c r="Y614" s="9">
        <v>3069030224.2782183</v>
      </c>
      <c r="Z614" s="9">
        <v>0</v>
      </c>
      <c r="AA614" s="23">
        <v>3069030224.2782183</v>
      </c>
      <c r="AB614" s="9">
        <v>2726464773</v>
      </c>
      <c r="AC614" s="9">
        <v>342565451.27821827</v>
      </c>
    </row>
    <row r="615" spans="1:29" x14ac:dyDescent="0.25">
      <c r="A615" s="7" t="s">
        <v>95</v>
      </c>
      <c r="B615" s="7" t="s">
        <v>60</v>
      </c>
      <c r="C615" s="7" t="s">
        <v>1220</v>
      </c>
      <c r="D615" s="7" t="s">
        <v>1221</v>
      </c>
      <c r="E615" s="9">
        <v>30233</v>
      </c>
      <c r="F615" s="9">
        <v>0</v>
      </c>
      <c r="G615" s="9">
        <v>0</v>
      </c>
      <c r="H615" s="9">
        <v>36628</v>
      </c>
      <c r="I615" s="9">
        <v>0</v>
      </c>
      <c r="J615" s="9">
        <v>0</v>
      </c>
      <c r="K615" s="9">
        <v>66861</v>
      </c>
      <c r="L615" s="9">
        <v>74295.876494890166</v>
      </c>
      <c r="M615" s="9">
        <v>-10550.580406521185</v>
      </c>
      <c r="N615" s="9">
        <v>0</v>
      </c>
      <c r="O615" s="9">
        <v>0</v>
      </c>
      <c r="P615" s="9">
        <v>0</v>
      </c>
      <c r="Q615" s="9">
        <v>130606.29608836898</v>
      </c>
      <c r="R615" s="9">
        <v>34802</v>
      </c>
      <c r="S615" s="9">
        <v>0</v>
      </c>
      <c r="T615" s="9">
        <v>0</v>
      </c>
      <c r="U615" s="23">
        <v>74295.876494890166</v>
      </c>
      <c r="V615" s="23">
        <v>26077.419593478815</v>
      </c>
      <c r="W615" s="23">
        <v>0</v>
      </c>
      <c r="X615" s="23">
        <v>0</v>
      </c>
      <c r="Y615" s="9">
        <v>135175.29608836898</v>
      </c>
      <c r="Z615" s="9">
        <v>0</v>
      </c>
      <c r="AA615" s="23">
        <v>135175.29608836898</v>
      </c>
      <c r="AB615" s="9">
        <v>0</v>
      </c>
      <c r="AC615" s="9">
        <v>135175.29608836898</v>
      </c>
    </row>
    <row r="616" spans="1:29" x14ac:dyDescent="0.25">
      <c r="A616" s="7" t="s">
        <v>95</v>
      </c>
      <c r="B616" s="7" t="s">
        <v>60</v>
      </c>
      <c r="C616" s="7" t="s">
        <v>1222</v>
      </c>
      <c r="D616" s="7" t="s">
        <v>1223</v>
      </c>
      <c r="E616" s="9">
        <v>39911</v>
      </c>
      <c r="F616" s="9">
        <v>0</v>
      </c>
      <c r="G616" s="9">
        <v>0</v>
      </c>
      <c r="H616" s="9">
        <v>130180</v>
      </c>
      <c r="I616" s="9">
        <v>0</v>
      </c>
      <c r="J616" s="9">
        <v>0</v>
      </c>
      <c r="K616" s="9">
        <v>170091</v>
      </c>
      <c r="L616" s="9">
        <v>47013.554151793534</v>
      </c>
      <c r="M616" s="9">
        <v>-28289.554151793534</v>
      </c>
      <c r="N616" s="9">
        <v>0</v>
      </c>
      <c r="O616" s="9">
        <v>0</v>
      </c>
      <c r="P616" s="9">
        <v>0</v>
      </c>
      <c r="Q616" s="9">
        <v>188815</v>
      </c>
      <c r="R616" s="9">
        <v>52133</v>
      </c>
      <c r="S616" s="9">
        <v>0</v>
      </c>
      <c r="T616" s="9">
        <v>0</v>
      </c>
      <c r="U616" s="23">
        <v>47013.554151793534</v>
      </c>
      <c r="V616" s="23">
        <v>101890.44584820647</v>
      </c>
      <c r="W616" s="23">
        <v>0</v>
      </c>
      <c r="X616" s="23">
        <v>0</v>
      </c>
      <c r="Y616" s="9">
        <v>201037</v>
      </c>
      <c r="Z616" s="9">
        <v>0</v>
      </c>
      <c r="AA616" s="23">
        <v>201037</v>
      </c>
      <c r="AB616" s="9">
        <v>0</v>
      </c>
      <c r="AC616" s="9">
        <v>201037</v>
      </c>
    </row>
    <row r="617" spans="1:29" x14ac:dyDescent="0.25">
      <c r="A617" s="7" t="s">
        <v>95</v>
      </c>
      <c r="B617" s="7" t="s">
        <v>62</v>
      </c>
      <c r="C617" s="7" t="s">
        <v>63</v>
      </c>
      <c r="D617" s="7" t="s">
        <v>1224</v>
      </c>
      <c r="E617" s="9">
        <v>8618475819</v>
      </c>
      <c r="F617" s="9">
        <v>0</v>
      </c>
      <c r="G617" s="9">
        <v>3463965749</v>
      </c>
      <c r="H617" s="9">
        <v>0</v>
      </c>
      <c r="I617" s="9">
        <v>0</v>
      </c>
      <c r="J617" s="9">
        <v>0</v>
      </c>
      <c r="K617" s="9">
        <v>12082441568</v>
      </c>
      <c r="L617" s="9">
        <v>316090865.21603107</v>
      </c>
      <c r="M617" s="9">
        <v>0</v>
      </c>
      <c r="N617" s="9">
        <v>0</v>
      </c>
      <c r="O617" s="9">
        <v>0</v>
      </c>
      <c r="P617" s="9">
        <v>0</v>
      </c>
      <c r="Q617" s="9">
        <v>12398532433.21603</v>
      </c>
      <c r="R617" s="9">
        <v>4029761532</v>
      </c>
      <c r="S617" s="9">
        <v>0</v>
      </c>
      <c r="T617" s="9">
        <v>3463965749</v>
      </c>
      <c r="U617" s="23">
        <v>316090865.21603107</v>
      </c>
      <c r="V617" s="23">
        <v>0</v>
      </c>
      <c r="W617" s="23">
        <v>0</v>
      </c>
      <c r="X617" s="23">
        <v>0</v>
      </c>
      <c r="Y617" s="9">
        <v>7809818146.2160311</v>
      </c>
      <c r="Z617" s="9">
        <v>0</v>
      </c>
      <c r="AA617" s="23">
        <v>7809818146.2160311</v>
      </c>
      <c r="AB617" s="9">
        <v>1312910470.73</v>
      </c>
      <c r="AC617" s="9">
        <v>6496907675.4860306</v>
      </c>
    </row>
    <row r="618" spans="1:29" x14ac:dyDescent="0.25">
      <c r="A618" s="7" t="s">
        <v>95</v>
      </c>
      <c r="B618" s="7" t="s">
        <v>62</v>
      </c>
      <c r="C618" s="7" t="s">
        <v>1225</v>
      </c>
      <c r="D618" s="7" t="s">
        <v>1226</v>
      </c>
      <c r="E618" s="9">
        <v>1423175274</v>
      </c>
      <c r="F618" s="9">
        <v>0</v>
      </c>
      <c r="G618" s="9">
        <v>3380469356</v>
      </c>
      <c r="H618" s="9">
        <v>978189048</v>
      </c>
      <c r="I618" s="9">
        <v>0</v>
      </c>
      <c r="J618" s="9">
        <v>0</v>
      </c>
      <c r="K618" s="9">
        <v>5781833678</v>
      </c>
      <c r="L618" s="9">
        <v>147979060.28910112</v>
      </c>
      <c r="M618" s="9">
        <v>-178676408.41829491</v>
      </c>
      <c r="N618" s="9">
        <v>0</v>
      </c>
      <c r="O618" s="9">
        <v>0</v>
      </c>
      <c r="P618" s="9">
        <v>0</v>
      </c>
      <c r="Q618" s="9">
        <v>5751136329.8708057</v>
      </c>
      <c r="R618" s="9">
        <v>1376579566</v>
      </c>
      <c r="S618" s="9">
        <v>0</v>
      </c>
      <c r="T618" s="9">
        <v>3380469356</v>
      </c>
      <c r="U618" s="23">
        <v>147979060.28910112</v>
      </c>
      <c r="V618" s="23">
        <v>799512639.58170509</v>
      </c>
      <c r="W618" s="23">
        <v>0</v>
      </c>
      <c r="X618" s="23">
        <v>0</v>
      </c>
      <c r="Y618" s="9">
        <v>5704540621.8708057</v>
      </c>
      <c r="Z618" s="9">
        <v>4782107.38</v>
      </c>
      <c r="AA618" s="23">
        <v>5709322729.2508059</v>
      </c>
      <c r="AB618" s="9">
        <v>0</v>
      </c>
      <c r="AC618" s="9">
        <v>5709322729.2508059</v>
      </c>
    </row>
    <row r="619" spans="1:29" x14ac:dyDescent="0.25">
      <c r="A619" s="7" t="s">
        <v>95</v>
      </c>
      <c r="B619" s="7" t="s">
        <v>62</v>
      </c>
      <c r="C619" s="7" t="s">
        <v>1227</v>
      </c>
      <c r="D619" s="7" t="s">
        <v>1228</v>
      </c>
      <c r="E619" s="9">
        <v>647793</v>
      </c>
      <c r="F619" s="9">
        <v>0</v>
      </c>
      <c r="G619" s="9">
        <v>0</v>
      </c>
      <c r="H619" s="9">
        <v>683153</v>
      </c>
      <c r="I619" s="9">
        <v>0</v>
      </c>
      <c r="J619" s="9">
        <v>0</v>
      </c>
      <c r="K619" s="9">
        <v>1330946</v>
      </c>
      <c r="L619" s="9">
        <v>2526361.5398218613</v>
      </c>
      <c r="M619" s="9">
        <v>-306546.76080167247</v>
      </c>
      <c r="N619" s="9">
        <v>0</v>
      </c>
      <c r="O619" s="9">
        <v>0</v>
      </c>
      <c r="P619" s="9">
        <v>0</v>
      </c>
      <c r="Q619" s="9">
        <v>3550760.7790201888</v>
      </c>
      <c r="R619" s="9">
        <v>1344062</v>
      </c>
      <c r="S619" s="9">
        <v>0</v>
      </c>
      <c r="T619" s="9">
        <v>0</v>
      </c>
      <c r="U619" s="23">
        <v>2526361.5398218613</v>
      </c>
      <c r="V619" s="23">
        <v>376606.23919832753</v>
      </c>
      <c r="W619" s="23">
        <v>0</v>
      </c>
      <c r="X619" s="23">
        <v>0</v>
      </c>
      <c r="Y619" s="9">
        <v>4247029.7790201884</v>
      </c>
      <c r="Z619" s="9">
        <v>0</v>
      </c>
      <c r="AA619" s="23">
        <v>4247029.7790201884</v>
      </c>
      <c r="AB619" s="9">
        <v>0</v>
      </c>
      <c r="AC619" s="9">
        <v>4247029.7790201884</v>
      </c>
    </row>
    <row r="620" spans="1:29" x14ac:dyDescent="0.25">
      <c r="A620" s="7" t="s">
        <v>95</v>
      </c>
      <c r="B620" s="7" t="s">
        <v>62</v>
      </c>
      <c r="C620" s="7" t="s">
        <v>1229</v>
      </c>
      <c r="D620" s="7" t="s">
        <v>1230</v>
      </c>
      <c r="E620" s="9">
        <v>15682866</v>
      </c>
      <c r="F620" s="9">
        <v>0</v>
      </c>
      <c r="G620" s="9">
        <v>0</v>
      </c>
      <c r="H620" s="9">
        <v>3115019</v>
      </c>
      <c r="I620" s="9">
        <v>0</v>
      </c>
      <c r="J620" s="9">
        <v>0</v>
      </c>
      <c r="K620" s="9">
        <v>18797885</v>
      </c>
      <c r="L620" s="9">
        <v>452117.55376690626</v>
      </c>
      <c r="M620" s="9">
        <v>-672285.86220841482</v>
      </c>
      <c r="N620" s="9">
        <v>0</v>
      </c>
      <c r="O620" s="9">
        <v>0</v>
      </c>
      <c r="P620" s="9">
        <v>0</v>
      </c>
      <c r="Q620" s="9">
        <v>18577716.691558491</v>
      </c>
      <c r="R620" s="9">
        <v>30814404</v>
      </c>
      <c r="S620" s="9">
        <v>0</v>
      </c>
      <c r="T620" s="9">
        <v>0</v>
      </c>
      <c r="U620" s="23">
        <v>452117.55376690626</v>
      </c>
      <c r="V620" s="23">
        <v>2442733.1377915852</v>
      </c>
      <c r="W620" s="23">
        <v>0</v>
      </c>
      <c r="X620" s="23">
        <v>0</v>
      </c>
      <c r="Y620" s="9">
        <v>33709254.691558495</v>
      </c>
      <c r="Z620" s="9">
        <v>0</v>
      </c>
      <c r="AA620" s="23">
        <v>33709254.691558495</v>
      </c>
      <c r="AB620" s="9">
        <v>5427742.5599999996</v>
      </c>
      <c r="AC620" s="9">
        <v>28281512.131558497</v>
      </c>
    </row>
    <row r="621" spans="1:29" x14ac:dyDescent="0.25">
      <c r="A621" s="7" t="s">
        <v>95</v>
      </c>
      <c r="B621" s="7" t="s">
        <v>62</v>
      </c>
      <c r="C621" s="7" t="s">
        <v>1231</v>
      </c>
      <c r="D621" s="7" t="s">
        <v>1232</v>
      </c>
      <c r="E621" s="9">
        <v>109582951</v>
      </c>
      <c r="F621" s="9">
        <v>0</v>
      </c>
      <c r="G621" s="9">
        <v>0</v>
      </c>
      <c r="H621" s="9">
        <v>187468408</v>
      </c>
      <c r="I621" s="9">
        <v>0</v>
      </c>
      <c r="J621" s="9">
        <v>0</v>
      </c>
      <c r="K621" s="9">
        <v>297051359</v>
      </c>
      <c r="L621" s="9">
        <v>28519012.489151627</v>
      </c>
      <c r="M621" s="9">
        <v>-33383695.339217275</v>
      </c>
      <c r="N621" s="9">
        <v>0</v>
      </c>
      <c r="O621" s="9">
        <v>0</v>
      </c>
      <c r="P621" s="9">
        <v>0</v>
      </c>
      <c r="Q621" s="9">
        <v>292186676.14993429</v>
      </c>
      <c r="R621" s="9">
        <v>521247599</v>
      </c>
      <c r="S621" s="9">
        <v>0</v>
      </c>
      <c r="T621" s="9">
        <v>0</v>
      </c>
      <c r="U621" s="23">
        <v>28519012.489151627</v>
      </c>
      <c r="V621" s="23">
        <v>154084712.66078272</v>
      </c>
      <c r="W621" s="23">
        <v>0</v>
      </c>
      <c r="X621" s="23">
        <v>0</v>
      </c>
      <c r="Y621" s="9">
        <v>703851324.14993429</v>
      </c>
      <c r="Z621" s="9">
        <v>0</v>
      </c>
      <c r="AA621" s="23">
        <v>703851324.14993429</v>
      </c>
      <c r="AB621" s="9">
        <v>251332986</v>
      </c>
      <c r="AC621" s="9">
        <v>452518338.14993429</v>
      </c>
    </row>
    <row r="622" spans="1:29" x14ac:dyDescent="0.25">
      <c r="A622" s="7" t="s">
        <v>95</v>
      </c>
      <c r="B622" s="7" t="s">
        <v>62</v>
      </c>
      <c r="C622" s="7" t="s">
        <v>1233</v>
      </c>
      <c r="D622" s="7" t="s">
        <v>1234</v>
      </c>
      <c r="E622" s="9">
        <v>1765801</v>
      </c>
      <c r="F622" s="9">
        <v>0</v>
      </c>
      <c r="G622" s="9">
        <v>0</v>
      </c>
      <c r="H622" s="9">
        <v>3872593</v>
      </c>
      <c r="I622" s="9">
        <v>0</v>
      </c>
      <c r="J622" s="9">
        <v>0</v>
      </c>
      <c r="K622" s="9">
        <v>5638394</v>
      </c>
      <c r="L622" s="9">
        <v>4047291.0364961205</v>
      </c>
      <c r="M622" s="9">
        <v>-893959.30376490299</v>
      </c>
      <c r="N622" s="9">
        <v>0</v>
      </c>
      <c r="O622" s="9">
        <v>0</v>
      </c>
      <c r="P622" s="9">
        <v>0</v>
      </c>
      <c r="Q622" s="9">
        <v>8791725.7327312194</v>
      </c>
      <c r="R622" s="9">
        <v>15061548</v>
      </c>
      <c r="S622" s="9">
        <v>0</v>
      </c>
      <c r="T622" s="9">
        <v>0</v>
      </c>
      <c r="U622" s="23">
        <v>4047291.0364961205</v>
      </c>
      <c r="V622" s="23">
        <v>2978633.696235097</v>
      </c>
      <c r="W622" s="23">
        <v>0</v>
      </c>
      <c r="X622" s="23">
        <v>0</v>
      </c>
      <c r="Y622" s="9">
        <v>22087472.732731219</v>
      </c>
      <c r="Z622" s="9">
        <v>0</v>
      </c>
      <c r="AA622" s="23">
        <v>22087472.732731219</v>
      </c>
      <c r="AB622" s="9">
        <v>0</v>
      </c>
      <c r="AC622" s="9">
        <v>22087472.732731219</v>
      </c>
    </row>
    <row r="623" spans="1:29" x14ac:dyDescent="0.25">
      <c r="A623" s="7" t="s">
        <v>95</v>
      </c>
      <c r="B623" s="7" t="s">
        <v>62</v>
      </c>
      <c r="C623" s="7" t="s">
        <v>1235</v>
      </c>
      <c r="D623" s="7" t="s">
        <v>1236</v>
      </c>
      <c r="E623" s="9">
        <v>7957710</v>
      </c>
      <c r="F623" s="9">
        <v>0</v>
      </c>
      <c r="G623" s="9">
        <v>5580314</v>
      </c>
      <c r="H623" s="9">
        <v>2165896</v>
      </c>
      <c r="I623" s="9">
        <v>0</v>
      </c>
      <c r="J623" s="9">
        <v>0</v>
      </c>
      <c r="K623" s="9">
        <v>15703920</v>
      </c>
      <c r="L623" s="9">
        <v>317534.8121257592</v>
      </c>
      <c r="M623" s="9">
        <v>-450294.51197796501</v>
      </c>
      <c r="N623" s="9">
        <v>0</v>
      </c>
      <c r="O623" s="9">
        <v>0</v>
      </c>
      <c r="P623" s="9">
        <v>0</v>
      </c>
      <c r="Q623" s="9">
        <v>15571160.300147794</v>
      </c>
      <c r="R623" s="9">
        <v>3915236</v>
      </c>
      <c r="S623" s="9">
        <v>0</v>
      </c>
      <c r="T623" s="9">
        <v>5580314</v>
      </c>
      <c r="U623" s="23">
        <v>317534.8121257592</v>
      </c>
      <c r="V623" s="23">
        <v>1715601.488022035</v>
      </c>
      <c r="W623" s="23">
        <v>0</v>
      </c>
      <c r="X623" s="23">
        <v>0</v>
      </c>
      <c r="Y623" s="9">
        <v>11528686.300147794</v>
      </c>
      <c r="Z623" s="9">
        <v>0</v>
      </c>
      <c r="AA623" s="23">
        <v>11528686.300147794</v>
      </c>
      <c r="AB623" s="9">
        <v>0</v>
      </c>
      <c r="AC623" s="9">
        <v>11528686.300147794</v>
      </c>
    </row>
    <row r="624" spans="1:29" x14ac:dyDescent="0.25">
      <c r="A624" s="7" t="s">
        <v>95</v>
      </c>
      <c r="B624" s="7" t="s">
        <v>62</v>
      </c>
      <c r="C624" s="7" t="s">
        <v>1237</v>
      </c>
      <c r="D624" s="7" t="s">
        <v>1238</v>
      </c>
      <c r="E624" s="9">
        <v>10210641</v>
      </c>
      <c r="F624" s="9">
        <v>0</v>
      </c>
      <c r="G624" s="9">
        <v>0</v>
      </c>
      <c r="H624" s="9">
        <v>15766798</v>
      </c>
      <c r="I624" s="9">
        <v>0</v>
      </c>
      <c r="J624" s="9">
        <v>0</v>
      </c>
      <c r="K624" s="9">
        <v>25977439</v>
      </c>
      <c r="L624" s="9">
        <v>3024549.4312368715</v>
      </c>
      <c r="M624" s="9">
        <v>28417.897458688454</v>
      </c>
      <c r="N624" s="9">
        <v>0</v>
      </c>
      <c r="O624" s="9">
        <v>0</v>
      </c>
      <c r="P624" s="9">
        <v>0</v>
      </c>
      <c r="Q624" s="9">
        <v>29030406.328695558</v>
      </c>
      <c r="R624" s="9">
        <v>46441331</v>
      </c>
      <c r="S624" s="9">
        <v>0</v>
      </c>
      <c r="T624" s="9">
        <v>0</v>
      </c>
      <c r="U624" s="23">
        <v>3024549.4312368715</v>
      </c>
      <c r="V624" s="23">
        <v>15795215.897458689</v>
      </c>
      <c r="W624" s="23">
        <v>0</v>
      </c>
      <c r="X624" s="23">
        <v>0</v>
      </c>
      <c r="Y624" s="9">
        <v>65261096.328695558</v>
      </c>
      <c r="Z624" s="9">
        <v>0</v>
      </c>
      <c r="AA624" s="23">
        <v>65261096.328695558</v>
      </c>
      <c r="AB624" s="9">
        <v>9000000</v>
      </c>
      <c r="AC624" s="9">
        <v>56261096.328695558</v>
      </c>
    </row>
    <row r="625" spans="1:29" x14ac:dyDescent="0.25">
      <c r="A625" s="7" t="s">
        <v>95</v>
      </c>
      <c r="B625" s="7" t="s">
        <v>62</v>
      </c>
      <c r="C625" s="7" t="s">
        <v>1239</v>
      </c>
      <c r="D625" s="7" t="s">
        <v>1240</v>
      </c>
      <c r="E625" s="9">
        <v>3430636</v>
      </c>
      <c r="F625" s="9">
        <v>0</v>
      </c>
      <c r="G625" s="9">
        <v>0</v>
      </c>
      <c r="H625" s="9">
        <v>1879407</v>
      </c>
      <c r="I625" s="9">
        <v>0</v>
      </c>
      <c r="J625" s="9">
        <v>0</v>
      </c>
      <c r="K625" s="9">
        <v>5310043</v>
      </c>
      <c r="L625" s="9">
        <v>307018.02835451625</v>
      </c>
      <c r="M625" s="9">
        <v>-220627.03973735124</v>
      </c>
      <c r="N625" s="9">
        <v>0</v>
      </c>
      <c r="O625" s="9">
        <v>0</v>
      </c>
      <c r="P625" s="9">
        <v>0</v>
      </c>
      <c r="Q625" s="9">
        <v>5396433.988617165</v>
      </c>
      <c r="R625" s="9">
        <v>2140046</v>
      </c>
      <c r="S625" s="9">
        <v>0</v>
      </c>
      <c r="T625" s="9">
        <v>0</v>
      </c>
      <c r="U625" s="23">
        <v>307018.02835451625</v>
      </c>
      <c r="V625" s="23">
        <v>1658779.9602626488</v>
      </c>
      <c r="W625" s="23">
        <v>0</v>
      </c>
      <c r="X625" s="23">
        <v>0</v>
      </c>
      <c r="Y625" s="9">
        <v>4105843.988617165</v>
      </c>
      <c r="Z625" s="9">
        <v>0</v>
      </c>
      <c r="AA625" s="23">
        <v>4105843.988617165</v>
      </c>
      <c r="AB625" s="9">
        <v>0</v>
      </c>
      <c r="AC625" s="9">
        <v>4105843.988617165</v>
      </c>
    </row>
    <row r="626" spans="1:29" x14ac:dyDescent="0.25">
      <c r="A626" s="7" t="s">
        <v>95</v>
      </c>
      <c r="B626" s="7" t="s">
        <v>62</v>
      </c>
      <c r="C626" s="7" t="s">
        <v>1241</v>
      </c>
      <c r="D626" s="7" t="s">
        <v>1242</v>
      </c>
      <c r="E626" s="9">
        <v>24668654</v>
      </c>
      <c r="F626" s="9">
        <v>0</v>
      </c>
      <c r="G626" s="9">
        <v>0</v>
      </c>
      <c r="H626" s="9">
        <v>39017485</v>
      </c>
      <c r="I626" s="9">
        <v>0</v>
      </c>
      <c r="J626" s="9">
        <v>0</v>
      </c>
      <c r="K626" s="9">
        <v>63686139</v>
      </c>
      <c r="L626" s="9">
        <v>5985275.1375699863</v>
      </c>
      <c r="M626" s="9">
        <v>-6679783.182835333</v>
      </c>
      <c r="N626" s="9">
        <v>0</v>
      </c>
      <c r="O626" s="9">
        <v>0</v>
      </c>
      <c r="P626" s="9">
        <v>0</v>
      </c>
      <c r="Q626" s="9">
        <v>62991630.954734661</v>
      </c>
      <c r="R626" s="9">
        <v>133912432</v>
      </c>
      <c r="S626" s="9">
        <v>0</v>
      </c>
      <c r="T626" s="9">
        <v>0</v>
      </c>
      <c r="U626" s="23">
        <v>5985275.1375699863</v>
      </c>
      <c r="V626" s="23">
        <v>32337701.817164667</v>
      </c>
      <c r="W626" s="23">
        <v>0</v>
      </c>
      <c r="X626" s="23">
        <v>0</v>
      </c>
      <c r="Y626" s="9">
        <v>172235408.95473465</v>
      </c>
      <c r="Z626" s="9">
        <v>29273804.109999999</v>
      </c>
      <c r="AA626" s="23">
        <v>201509213.06473464</v>
      </c>
      <c r="AB626" s="9">
        <v>43000000</v>
      </c>
      <c r="AC626" s="9">
        <v>158509213.06473464</v>
      </c>
    </row>
    <row r="627" spans="1:29" x14ac:dyDescent="0.25">
      <c r="A627" s="7" t="s">
        <v>95</v>
      </c>
      <c r="B627" s="7" t="s">
        <v>62</v>
      </c>
      <c r="C627" s="7" t="s">
        <v>1243</v>
      </c>
      <c r="D627" s="7" t="s">
        <v>1244</v>
      </c>
      <c r="E627" s="9">
        <v>110236944</v>
      </c>
      <c r="F627" s="9">
        <v>0</v>
      </c>
      <c r="G627" s="9">
        <v>334211073</v>
      </c>
      <c r="H627" s="9">
        <v>151969</v>
      </c>
      <c r="I627" s="9">
        <v>0</v>
      </c>
      <c r="J627" s="9">
        <v>0</v>
      </c>
      <c r="K627" s="9">
        <v>444599986</v>
      </c>
      <c r="L627" s="9">
        <v>24184488.533475339</v>
      </c>
      <c r="M627" s="9">
        <v>-151969</v>
      </c>
      <c r="N627" s="9">
        <v>0</v>
      </c>
      <c r="O627" s="9">
        <v>0</v>
      </c>
      <c r="P627" s="9">
        <v>0</v>
      </c>
      <c r="Q627" s="9">
        <v>468632505.53347534</v>
      </c>
      <c r="R627" s="9">
        <v>242102523</v>
      </c>
      <c r="S627" s="9">
        <v>0</v>
      </c>
      <c r="T627" s="9">
        <v>334211073</v>
      </c>
      <c r="U627" s="23">
        <v>24184488.533475339</v>
      </c>
      <c r="V627" s="23">
        <v>0</v>
      </c>
      <c r="W627" s="23">
        <v>0</v>
      </c>
      <c r="X627" s="23">
        <v>0</v>
      </c>
      <c r="Y627" s="9">
        <v>600498084.5334754</v>
      </c>
      <c r="Z627" s="9">
        <v>0</v>
      </c>
      <c r="AA627" s="23">
        <v>600498084.5334754</v>
      </c>
      <c r="AB627" s="9">
        <v>223300286.41</v>
      </c>
      <c r="AC627" s="9">
        <v>377197798.12347543</v>
      </c>
    </row>
    <row r="628" spans="1:29" x14ac:dyDescent="0.25">
      <c r="A628" s="7" t="s">
        <v>95</v>
      </c>
      <c r="B628" s="7" t="s">
        <v>62</v>
      </c>
      <c r="C628" s="7" t="s">
        <v>1245</v>
      </c>
      <c r="D628" s="7" t="s">
        <v>1246</v>
      </c>
      <c r="E628" s="9">
        <v>149080</v>
      </c>
      <c r="F628" s="9">
        <v>0</v>
      </c>
      <c r="G628" s="9">
        <v>0</v>
      </c>
      <c r="H628" s="9">
        <v>423360</v>
      </c>
      <c r="I628" s="9">
        <v>0</v>
      </c>
      <c r="J628" s="9">
        <v>0</v>
      </c>
      <c r="K628" s="9">
        <v>572440</v>
      </c>
      <c r="L628" s="9">
        <v>2297064.4347769017</v>
      </c>
      <c r="M628" s="9">
        <v>8130.5757403385051</v>
      </c>
      <c r="N628" s="9">
        <v>0</v>
      </c>
      <c r="O628" s="9">
        <v>0</v>
      </c>
      <c r="P628" s="9">
        <v>0</v>
      </c>
      <c r="Q628" s="9">
        <v>2877635.01051724</v>
      </c>
      <c r="R628" s="9">
        <v>16578427</v>
      </c>
      <c r="S628" s="9">
        <v>0</v>
      </c>
      <c r="T628" s="9">
        <v>0</v>
      </c>
      <c r="U628" s="23">
        <v>2297064.4347769017</v>
      </c>
      <c r="V628" s="23">
        <v>431490.57574033848</v>
      </c>
      <c r="W628" s="23">
        <v>0</v>
      </c>
      <c r="X628" s="23">
        <v>0</v>
      </c>
      <c r="Y628" s="9">
        <v>19306982.01051724</v>
      </c>
      <c r="Z628" s="9">
        <v>0</v>
      </c>
      <c r="AA628" s="23">
        <v>19306982.01051724</v>
      </c>
      <c r="AB628" s="9">
        <v>0</v>
      </c>
      <c r="AC628" s="9">
        <v>19306982.01051724</v>
      </c>
    </row>
    <row r="629" spans="1:29" x14ac:dyDescent="0.25">
      <c r="A629" s="7" t="s">
        <v>95</v>
      </c>
      <c r="B629" s="7" t="s">
        <v>62</v>
      </c>
      <c r="C629" s="7" t="s">
        <v>1247</v>
      </c>
      <c r="D629" s="7" t="s">
        <v>1248</v>
      </c>
      <c r="E629" s="9">
        <v>29750568</v>
      </c>
      <c r="F629" s="9">
        <v>0</v>
      </c>
      <c r="G629" s="9">
        <v>0</v>
      </c>
      <c r="H629" s="9">
        <v>12672789</v>
      </c>
      <c r="I629" s="9">
        <v>0</v>
      </c>
      <c r="J629" s="9">
        <v>0</v>
      </c>
      <c r="K629" s="9">
        <v>42423357</v>
      </c>
      <c r="L629" s="9">
        <v>1452630.682948757</v>
      </c>
      <c r="M629" s="9">
        <v>-12672789</v>
      </c>
      <c r="N629" s="9">
        <v>0</v>
      </c>
      <c r="O629" s="9">
        <v>0</v>
      </c>
      <c r="P629" s="9">
        <v>0</v>
      </c>
      <c r="Q629" s="9">
        <v>31203198.682948753</v>
      </c>
      <c r="R629" s="9">
        <v>27919705</v>
      </c>
      <c r="S629" s="9">
        <v>0</v>
      </c>
      <c r="T629" s="9">
        <v>0</v>
      </c>
      <c r="U629" s="23">
        <v>1452630.682948757</v>
      </c>
      <c r="V629" s="23">
        <v>0</v>
      </c>
      <c r="W629" s="23">
        <v>0</v>
      </c>
      <c r="X629" s="23">
        <v>0</v>
      </c>
      <c r="Y629" s="9">
        <v>29372335.682948757</v>
      </c>
      <c r="Z629" s="9">
        <v>0</v>
      </c>
      <c r="AA629" s="23">
        <v>29372335.682948757</v>
      </c>
      <c r="AB629" s="9">
        <v>0</v>
      </c>
      <c r="AC629" s="9">
        <v>29372335.682948757</v>
      </c>
    </row>
    <row r="630" spans="1:29" x14ac:dyDescent="0.25">
      <c r="A630" s="7" t="s">
        <v>95</v>
      </c>
      <c r="B630" s="7" t="s">
        <v>62</v>
      </c>
      <c r="C630" s="7" t="s">
        <v>1249</v>
      </c>
      <c r="D630" s="7" t="s">
        <v>1250</v>
      </c>
      <c r="E630" s="9">
        <v>15381335</v>
      </c>
      <c r="F630" s="9">
        <v>0</v>
      </c>
      <c r="G630" s="9">
        <v>0</v>
      </c>
      <c r="H630" s="9">
        <v>10170865</v>
      </c>
      <c r="I630" s="9">
        <v>0</v>
      </c>
      <c r="J630" s="9">
        <v>0</v>
      </c>
      <c r="K630" s="9">
        <v>25552200</v>
      </c>
      <c r="L630" s="9">
        <v>1430170.6643522009</v>
      </c>
      <c r="M630" s="9">
        <v>-2443831.7140660882</v>
      </c>
      <c r="N630" s="9">
        <v>0</v>
      </c>
      <c r="O630" s="9">
        <v>0</v>
      </c>
      <c r="P630" s="9">
        <v>0</v>
      </c>
      <c r="Q630" s="9">
        <v>24538538.950286113</v>
      </c>
      <c r="R630" s="9">
        <v>24437197</v>
      </c>
      <c r="S630" s="9">
        <v>0</v>
      </c>
      <c r="T630" s="9">
        <v>0</v>
      </c>
      <c r="U630" s="23">
        <v>1430170.6643522009</v>
      </c>
      <c r="V630" s="23">
        <v>7727033.2859339118</v>
      </c>
      <c r="W630" s="23">
        <v>0</v>
      </c>
      <c r="X630" s="23">
        <v>0</v>
      </c>
      <c r="Y630" s="9">
        <v>33594400.950286113</v>
      </c>
      <c r="Z630" s="9">
        <v>0</v>
      </c>
      <c r="AA630" s="23">
        <v>33594400.950286113</v>
      </c>
      <c r="AB630" s="9">
        <v>16524129.199999999</v>
      </c>
      <c r="AC630" s="9">
        <v>17070271.750286113</v>
      </c>
    </row>
    <row r="631" spans="1:29" x14ac:dyDescent="0.25">
      <c r="A631" s="7" t="s">
        <v>95</v>
      </c>
      <c r="B631" s="7" t="s">
        <v>62</v>
      </c>
      <c r="C631" s="7" t="s">
        <v>1251</v>
      </c>
      <c r="D631" s="7" t="s">
        <v>1252</v>
      </c>
      <c r="E631" s="9">
        <v>4282507</v>
      </c>
      <c r="F631" s="9">
        <v>0</v>
      </c>
      <c r="G631" s="9">
        <v>0</v>
      </c>
      <c r="H631" s="9">
        <v>2667340</v>
      </c>
      <c r="I631" s="9">
        <v>0</v>
      </c>
      <c r="J631" s="9">
        <v>0</v>
      </c>
      <c r="K631" s="9">
        <v>6949847</v>
      </c>
      <c r="L631" s="9">
        <v>339747.63821384124</v>
      </c>
      <c r="M631" s="9">
        <v>-831725.37335496023</v>
      </c>
      <c r="N631" s="9">
        <v>0</v>
      </c>
      <c r="O631" s="9">
        <v>0</v>
      </c>
      <c r="P631" s="9">
        <v>0</v>
      </c>
      <c r="Q631" s="9">
        <v>6457869.264858881</v>
      </c>
      <c r="R631" s="9">
        <v>0</v>
      </c>
      <c r="S631" s="9">
        <v>0</v>
      </c>
      <c r="T631" s="9">
        <v>0</v>
      </c>
      <c r="U631" s="23">
        <v>339747.63821384124</v>
      </c>
      <c r="V631" s="23">
        <v>1835614.6266450398</v>
      </c>
      <c r="W631" s="23">
        <v>0</v>
      </c>
      <c r="X631" s="23">
        <v>0</v>
      </c>
      <c r="Y631" s="9">
        <v>2175362.264858881</v>
      </c>
      <c r="Z631" s="9">
        <v>0</v>
      </c>
      <c r="AA631" s="23">
        <v>2175362.264858881</v>
      </c>
      <c r="AB631" s="9">
        <v>0</v>
      </c>
      <c r="AC631" s="9">
        <v>2175362.264858881</v>
      </c>
    </row>
    <row r="632" spans="1:29" x14ac:dyDescent="0.25">
      <c r="A632" s="7" t="s">
        <v>95</v>
      </c>
      <c r="B632" s="7" t="s">
        <v>62</v>
      </c>
      <c r="C632" s="7" t="s">
        <v>1253</v>
      </c>
      <c r="D632" s="7" t="s">
        <v>1254</v>
      </c>
      <c r="E632" s="9">
        <v>1125055</v>
      </c>
      <c r="F632" s="9">
        <v>0</v>
      </c>
      <c r="G632" s="9">
        <v>0</v>
      </c>
      <c r="H632" s="9">
        <v>4157081</v>
      </c>
      <c r="I632" s="9">
        <v>0</v>
      </c>
      <c r="J632" s="9">
        <v>0</v>
      </c>
      <c r="K632" s="9">
        <v>5282136</v>
      </c>
      <c r="L632" s="9">
        <v>3882886.2774391044</v>
      </c>
      <c r="M632" s="9">
        <v>-1212013.4757838473</v>
      </c>
      <c r="N632" s="9">
        <v>0</v>
      </c>
      <c r="O632" s="9">
        <v>0</v>
      </c>
      <c r="P632" s="9">
        <v>0</v>
      </c>
      <c r="Q632" s="9">
        <v>7953008.8016552571</v>
      </c>
      <c r="R632" s="9">
        <v>1631508</v>
      </c>
      <c r="S632" s="9">
        <v>0</v>
      </c>
      <c r="T632" s="9">
        <v>0</v>
      </c>
      <c r="U632" s="23">
        <v>3882886.2774391044</v>
      </c>
      <c r="V632" s="23">
        <v>2945067.5242161527</v>
      </c>
      <c r="W632" s="23">
        <v>0</v>
      </c>
      <c r="X632" s="23">
        <v>0</v>
      </c>
      <c r="Y632" s="9">
        <v>8459461.8016552571</v>
      </c>
      <c r="Z632" s="9">
        <v>0</v>
      </c>
      <c r="AA632" s="23">
        <v>8459461.8016552571</v>
      </c>
      <c r="AB632" s="9">
        <v>0</v>
      </c>
      <c r="AC632" s="9">
        <v>8459461.8016552571</v>
      </c>
    </row>
    <row r="633" spans="1:29" x14ac:dyDescent="0.25">
      <c r="A633" s="7" t="s">
        <v>95</v>
      </c>
      <c r="B633" s="7" t="s">
        <v>62</v>
      </c>
      <c r="C633" s="7" t="s">
        <v>1255</v>
      </c>
      <c r="D633" s="7" t="s">
        <v>1256</v>
      </c>
      <c r="E633" s="9">
        <v>76349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76349</v>
      </c>
      <c r="L633" s="9">
        <v>1.343952257775527E-2</v>
      </c>
      <c r="M633" s="9">
        <v>0</v>
      </c>
      <c r="N633" s="9">
        <v>0</v>
      </c>
      <c r="O633" s="9">
        <v>0</v>
      </c>
      <c r="P633" s="9">
        <v>0</v>
      </c>
      <c r="Q633" s="9">
        <v>76349.013439522576</v>
      </c>
      <c r="R633" s="9">
        <v>15570</v>
      </c>
      <c r="S633" s="9">
        <v>0</v>
      </c>
      <c r="T633" s="9">
        <v>0</v>
      </c>
      <c r="U633" s="23">
        <v>1.343952257775527E-2</v>
      </c>
      <c r="V633" s="23">
        <v>0</v>
      </c>
      <c r="W633" s="23">
        <v>0</v>
      </c>
      <c r="X633" s="23">
        <v>0</v>
      </c>
      <c r="Y633" s="9">
        <v>15570.013439522578</v>
      </c>
      <c r="Z633" s="9">
        <v>0</v>
      </c>
      <c r="AA633" s="23">
        <v>15570.013439522578</v>
      </c>
      <c r="AB633" s="9">
        <v>0</v>
      </c>
      <c r="AC633" s="9">
        <v>15570.013439522578</v>
      </c>
    </row>
    <row r="634" spans="1:29" x14ac:dyDescent="0.25">
      <c r="A634" s="7" t="s">
        <v>95</v>
      </c>
      <c r="B634" s="7" t="s">
        <v>62</v>
      </c>
      <c r="C634" s="7" t="s">
        <v>1257</v>
      </c>
      <c r="D634" s="7" t="s">
        <v>1258</v>
      </c>
      <c r="E634" s="9">
        <v>6460709</v>
      </c>
      <c r="F634" s="9">
        <v>0</v>
      </c>
      <c r="G634" s="9">
        <v>0</v>
      </c>
      <c r="H634" s="9">
        <v>16376718</v>
      </c>
      <c r="I634" s="9">
        <v>0</v>
      </c>
      <c r="J634" s="9">
        <v>0</v>
      </c>
      <c r="K634" s="9">
        <v>22837427</v>
      </c>
      <c r="L634" s="9">
        <v>3000431.6288270373</v>
      </c>
      <c r="M634" s="9">
        <v>-165755.37076849863</v>
      </c>
      <c r="N634" s="9">
        <v>0</v>
      </c>
      <c r="O634" s="9">
        <v>0</v>
      </c>
      <c r="P634" s="9">
        <v>0</v>
      </c>
      <c r="Q634" s="9">
        <v>25672103.258058537</v>
      </c>
      <c r="R634" s="9">
        <v>56668955</v>
      </c>
      <c r="S634" s="9">
        <v>0</v>
      </c>
      <c r="T634" s="9">
        <v>0</v>
      </c>
      <c r="U634" s="23">
        <v>3000431.6288270373</v>
      </c>
      <c r="V634" s="23">
        <v>16210962.629231501</v>
      </c>
      <c r="W634" s="23">
        <v>0</v>
      </c>
      <c r="X634" s="23">
        <v>0</v>
      </c>
      <c r="Y634" s="9">
        <v>75880349.258058533</v>
      </c>
      <c r="Z634" s="9">
        <v>0</v>
      </c>
      <c r="AA634" s="23">
        <v>75880349.258058533</v>
      </c>
      <c r="AB634" s="9">
        <v>20081205</v>
      </c>
      <c r="AC634" s="9">
        <v>55799144.258058533</v>
      </c>
    </row>
    <row r="635" spans="1:29" x14ac:dyDescent="0.25">
      <c r="A635" s="7" t="s">
        <v>95</v>
      </c>
      <c r="B635" s="7" t="s">
        <v>62</v>
      </c>
      <c r="C635" s="7" t="s">
        <v>1259</v>
      </c>
      <c r="D635" s="7" t="s">
        <v>1260</v>
      </c>
      <c r="E635" s="9">
        <v>44818522</v>
      </c>
      <c r="F635" s="9">
        <v>0</v>
      </c>
      <c r="G635" s="9">
        <v>0</v>
      </c>
      <c r="H635" s="9">
        <v>22741321</v>
      </c>
      <c r="I635" s="9">
        <v>0</v>
      </c>
      <c r="J635" s="9">
        <v>0</v>
      </c>
      <c r="K635" s="9">
        <v>67559843</v>
      </c>
      <c r="L635" s="9">
        <v>2581921.6508327723</v>
      </c>
      <c r="M635" s="9">
        <v>-8791516.2602699697</v>
      </c>
      <c r="N635" s="9">
        <v>0</v>
      </c>
      <c r="O635" s="9">
        <v>0</v>
      </c>
      <c r="P635" s="9">
        <v>0</v>
      </c>
      <c r="Q635" s="9">
        <v>61350248.390562803</v>
      </c>
      <c r="R635" s="9">
        <v>172705491</v>
      </c>
      <c r="S635" s="9">
        <v>0</v>
      </c>
      <c r="T635" s="9">
        <v>0</v>
      </c>
      <c r="U635" s="23">
        <v>2581921.6508327723</v>
      </c>
      <c r="V635" s="23">
        <v>13949804.73973003</v>
      </c>
      <c r="W635" s="23">
        <v>0</v>
      </c>
      <c r="X635" s="23">
        <v>0</v>
      </c>
      <c r="Y635" s="9">
        <v>189237217.3905628</v>
      </c>
      <c r="Z635" s="9">
        <v>0</v>
      </c>
      <c r="AA635" s="23">
        <v>189237217.3905628</v>
      </c>
      <c r="AB635" s="9">
        <v>0</v>
      </c>
      <c r="AC635" s="9">
        <v>189237217.3905628</v>
      </c>
    </row>
    <row r="636" spans="1:29" x14ac:dyDescent="0.25">
      <c r="A636" s="7" t="s">
        <v>95</v>
      </c>
      <c r="B636" s="7" t="s">
        <v>62</v>
      </c>
      <c r="C636" s="7" t="s">
        <v>1261</v>
      </c>
      <c r="D636" s="7" t="s">
        <v>1262</v>
      </c>
      <c r="E636" s="9">
        <v>79434809</v>
      </c>
      <c r="F636" s="9">
        <v>0</v>
      </c>
      <c r="G636" s="9">
        <v>0</v>
      </c>
      <c r="H636" s="9">
        <v>100862227</v>
      </c>
      <c r="I636" s="9">
        <v>0</v>
      </c>
      <c r="J636" s="9">
        <v>0</v>
      </c>
      <c r="K636" s="9">
        <v>180297036</v>
      </c>
      <c r="L636" s="9">
        <v>14528800.685155675</v>
      </c>
      <c r="M636" s="9">
        <v>-22364905.931867406</v>
      </c>
      <c r="N636" s="9">
        <v>0</v>
      </c>
      <c r="O636" s="9">
        <v>0</v>
      </c>
      <c r="P636" s="9">
        <v>0</v>
      </c>
      <c r="Q636" s="9">
        <v>172460930.75328827</v>
      </c>
      <c r="R636" s="9">
        <v>359706780</v>
      </c>
      <c r="S636" s="9">
        <v>0</v>
      </c>
      <c r="T636" s="9">
        <v>0</v>
      </c>
      <c r="U636" s="23">
        <v>14528800.685155675</v>
      </c>
      <c r="V636" s="23">
        <v>78497321.068132594</v>
      </c>
      <c r="W636" s="23">
        <v>0</v>
      </c>
      <c r="X636" s="23">
        <v>0</v>
      </c>
      <c r="Y636" s="9">
        <v>452732901.75328827</v>
      </c>
      <c r="Z636" s="9">
        <v>0</v>
      </c>
      <c r="AA636" s="23">
        <v>452732901.75328827</v>
      </c>
      <c r="AB636" s="9">
        <v>0</v>
      </c>
      <c r="AC636" s="9">
        <v>452732901.75328827</v>
      </c>
    </row>
    <row r="637" spans="1:29" x14ac:dyDescent="0.25">
      <c r="A637" s="7" t="s">
        <v>95</v>
      </c>
      <c r="B637" s="7" t="s">
        <v>62</v>
      </c>
      <c r="C637" s="7" t="s">
        <v>1263</v>
      </c>
      <c r="D637" s="7" t="s">
        <v>1264</v>
      </c>
      <c r="E637" s="9">
        <v>7611439</v>
      </c>
      <c r="F637" s="9">
        <v>0</v>
      </c>
      <c r="G637" s="9">
        <v>0</v>
      </c>
      <c r="H637" s="9">
        <v>12906046</v>
      </c>
      <c r="I637" s="9">
        <v>0</v>
      </c>
      <c r="J637" s="9">
        <v>0</v>
      </c>
      <c r="K637" s="9">
        <v>20517485</v>
      </c>
      <c r="L637" s="9">
        <v>612464.43345151003</v>
      </c>
      <c r="M637" s="9">
        <v>-9596976.1005163789</v>
      </c>
      <c r="N637" s="9">
        <v>0</v>
      </c>
      <c r="O637" s="9">
        <v>0</v>
      </c>
      <c r="P637" s="9">
        <v>0</v>
      </c>
      <c r="Q637" s="9">
        <v>11532973.332935132</v>
      </c>
      <c r="R637" s="9">
        <v>55146766</v>
      </c>
      <c r="S637" s="9">
        <v>0</v>
      </c>
      <c r="T637" s="9">
        <v>0</v>
      </c>
      <c r="U637" s="23">
        <v>612464.43345151003</v>
      </c>
      <c r="V637" s="23">
        <v>3309069.8994836211</v>
      </c>
      <c r="W637" s="23">
        <v>0</v>
      </c>
      <c r="X637" s="23">
        <v>0</v>
      </c>
      <c r="Y637" s="9">
        <v>59068300.332935132</v>
      </c>
      <c r="Z637" s="9">
        <v>0</v>
      </c>
      <c r="AA637" s="23">
        <v>59068300.332935132</v>
      </c>
      <c r="AB637" s="9">
        <v>0</v>
      </c>
      <c r="AC637" s="9">
        <v>59068300.332935132</v>
      </c>
    </row>
    <row r="638" spans="1:29" x14ac:dyDescent="0.25">
      <c r="A638" s="7" t="s">
        <v>95</v>
      </c>
      <c r="B638" s="7" t="s">
        <v>62</v>
      </c>
      <c r="C638" s="7" t="s">
        <v>1265</v>
      </c>
      <c r="D638" s="7" t="s">
        <v>1266</v>
      </c>
      <c r="E638" s="9">
        <v>256121856</v>
      </c>
      <c r="F638" s="9">
        <v>0</v>
      </c>
      <c r="G638" s="9">
        <v>389590381</v>
      </c>
      <c r="H638" s="9">
        <v>199102924</v>
      </c>
      <c r="I638" s="9">
        <v>0</v>
      </c>
      <c r="J638" s="9">
        <v>0</v>
      </c>
      <c r="K638" s="9">
        <v>844815161</v>
      </c>
      <c r="L638" s="9">
        <v>26759257.154456556</v>
      </c>
      <c r="M638" s="9">
        <v>-54525955.254821956</v>
      </c>
      <c r="N638" s="9">
        <v>0</v>
      </c>
      <c r="O638" s="9">
        <v>0</v>
      </c>
      <c r="P638" s="9">
        <v>0</v>
      </c>
      <c r="Q638" s="9">
        <v>817048462.8996346</v>
      </c>
      <c r="R638" s="9">
        <v>618735316</v>
      </c>
      <c r="S638" s="9">
        <v>0</v>
      </c>
      <c r="T638" s="9">
        <v>389590381</v>
      </c>
      <c r="U638" s="23">
        <v>26759257.154456556</v>
      </c>
      <c r="V638" s="23">
        <v>144576968.74517804</v>
      </c>
      <c r="W638" s="23">
        <v>0</v>
      </c>
      <c r="X638" s="23">
        <v>0</v>
      </c>
      <c r="Y638" s="9">
        <v>1179661922.8996346</v>
      </c>
      <c r="Z638" s="9">
        <v>277242660</v>
      </c>
      <c r="AA638" s="23">
        <v>1456904582.8996346</v>
      </c>
      <c r="AB638" s="9">
        <v>0</v>
      </c>
      <c r="AC638" s="9">
        <v>1456904582.8996346</v>
      </c>
    </row>
    <row r="639" spans="1:29" x14ac:dyDescent="0.25">
      <c r="A639" s="7" t="s">
        <v>95</v>
      </c>
      <c r="B639" s="7" t="s">
        <v>62</v>
      </c>
      <c r="C639" s="7" t="s">
        <v>1267</v>
      </c>
      <c r="D639" s="7" t="s">
        <v>1268</v>
      </c>
      <c r="E639" s="9">
        <v>2059421597</v>
      </c>
      <c r="F639" s="9">
        <v>0</v>
      </c>
      <c r="G639" s="9">
        <v>5812167381</v>
      </c>
      <c r="H639" s="9">
        <v>0</v>
      </c>
      <c r="I639" s="9">
        <v>0</v>
      </c>
      <c r="J639" s="9">
        <v>0</v>
      </c>
      <c r="K639" s="9">
        <v>7871588978</v>
      </c>
      <c r="L639" s="9">
        <v>65030600.692858696</v>
      </c>
      <c r="M639" s="9">
        <v>0</v>
      </c>
      <c r="N639" s="9">
        <v>0</v>
      </c>
      <c r="O639" s="9">
        <v>0</v>
      </c>
      <c r="P639" s="9">
        <v>0</v>
      </c>
      <c r="Q639" s="9">
        <v>7936619578.6928587</v>
      </c>
      <c r="R639" s="9">
        <v>854436170</v>
      </c>
      <c r="S639" s="9">
        <v>0</v>
      </c>
      <c r="T639" s="9">
        <v>5812167381</v>
      </c>
      <c r="U639" s="23">
        <v>65030600.692858696</v>
      </c>
      <c r="V639" s="23">
        <v>0</v>
      </c>
      <c r="W639" s="23">
        <v>0</v>
      </c>
      <c r="X639" s="23">
        <v>0</v>
      </c>
      <c r="Y639" s="9">
        <v>6731634151.6928587</v>
      </c>
      <c r="Z639" s="9">
        <v>0</v>
      </c>
      <c r="AA639" s="23">
        <v>6731634151.6928587</v>
      </c>
      <c r="AB639" s="9">
        <v>5575036873.04</v>
      </c>
      <c r="AC639" s="9">
        <v>1156597278.6528587</v>
      </c>
    </row>
    <row r="640" spans="1:29" x14ac:dyDescent="0.25">
      <c r="A640" s="7" t="s">
        <v>95</v>
      </c>
      <c r="B640" s="7" t="s">
        <v>62</v>
      </c>
      <c r="C640" s="7" t="s">
        <v>1269</v>
      </c>
      <c r="D640" s="7" t="s">
        <v>1270</v>
      </c>
      <c r="E640" s="9">
        <v>19339634</v>
      </c>
      <c r="F640" s="9">
        <v>0</v>
      </c>
      <c r="G640" s="9">
        <v>0</v>
      </c>
      <c r="H640" s="9">
        <v>34860736</v>
      </c>
      <c r="I640" s="9">
        <v>0</v>
      </c>
      <c r="J640" s="9">
        <v>0</v>
      </c>
      <c r="K640" s="9">
        <v>54200370</v>
      </c>
      <c r="L640" s="9">
        <v>6054999.0090930983</v>
      </c>
      <c r="M640" s="9">
        <v>-2146322.0020103529</v>
      </c>
      <c r="N640" s="9">
        <v>0</v>
      </c>
      <c r="O640" s="9">
        <v>0</v>
      </c>
      <c r="P640" s="9">
        <v>0</v>
      </c>
      <c r="Q640" s="9">
        <v>58109047.007082745</v>
      </c>
      <c r="R640" s="9">
        <v>63412953</v>
      </c>
      <c r="S640" s="9">
        <v>0</v>
      </c>
      <c r="T640" s="9">
        <v>0</v>
      </c>
      <c r="U640" s="23">
        <v>6054999.0090930983</v>
      </c>
      <c r="V640" s="23">
        <v>32714413.997989647</v>
      </c>
      <c r="W640" s="23">
        <v>0</v>
      </c>
      <c r="X640" s="23">
        <v>0</v>
      </c>
      <c r="Y640" s="9">
        <v>102182366.00708276</v>
      </c>
      <c r="Z640" s="9">
        <v>0</v>
      </c>
      <c r="AA640" s="23">
        <v>102182366.00708276</v>
      </c>
      <c r="AB640" s="9">
        <v>18028993.620000001</v>
      </c>
      <c r="AC640" s="9">
        <v>84153372.387082756</v>
      </c>
    </row>
    <row r="641" spans="1:29" x14ac:dyDescent="0.25">
      <c r="A641" s="7" t="s">
        <v>95</v>
      </c>
      <c r="B641" s="7" t="s">
        <v>62</v>
      </c>
      <c r="C641" s="7" t="s">
        <v>1271</v>
      </c>
      <c r="D641" s="7" t="s">
        <v>1272</v>
      </c>
      <c r="E641" s="9">
        <v>2632647</v>
      </c>
      <c r="F641" s="9">
        <v>0</v>
      </c>
      <c r="G641" s="9">
        <v>0</v>
      </c>
      <c r="H641" s="9">
        <v>2459097</v>
      </c>
      <c r="I641" s="9">
        <v>0</v>
      </c>
      <c r="J641" s="9">
        <v>0</v>
      </c>
      <c r="K641" s="9">
        <v>5091744</v>
      </c>
      <c r="L641" s="9">
        <v>191073.76576031744</v>
      </c>
      <c r="M641" s="9">
        <v>-1426751.6838882337</v>
      </c>
      <c r="N641" s="9">
        <v>0</v>
      </c>
      <c r="O641" s="9">
        <v>0</v>
      </c>
      <c r="P641" s="9">
        <v>0</v>
      </c>
      <c r="Q641" s="9">
        <v>3856066.0818720837</v>
      </c>
      <c r="R641" s="9">
        <v>5002723</v>
      </c>
      <c r="S641" s="9">
        <v>0</v>
      </c>
      <c r="T641" s="9">
        <v>0</v>
      </c>
      <c r="U641" s="23">
        <v>191073.76576031744</v>
      </c>
      <c r="V641" s="23">
        <v>1032345.3161117663</v>
      </c>
      <c r="W641" s="23">
        <v>0</v>
      </c>
      <c r="X641" s="23">
        <v>0</v>
      </c>
      <c r="Y641" s="9">
        <v>6226142.0818720832</v>
      </c>
      <c r="Z641" s="9">
        <v>0</v>
      </c>
      <c r="AA641" s="23">
        <v>6226142.0818720832</v>
      </c>
      <c r="AB641" s="9">
        <v>0</v>
      </c>
      <c r="AC641" s="9">
        <v>6226142.0818720832</v>
      </c>
    </row>
    <row r="642" spans="1:29" x14ac:dyDescent="0.25">
      <c r="A642" s="7" t="s">
        <v>95</v>
      </c>
      <c r="B642" s="7" t="s">
        <v>64</v>
      </c>
      <c r="C642" s="7" t="s">
        <v>65</v>
      </c>
      <c r="D642" s="7" t="s">
        <v>1273</v>
      </c>
      <c r="E642" s="9">
        <v>18649</v>
      </c>
      <c r="F642" s="9">
        <v>0</v>
      </c>
      <c r="G642" s="9">
        <v>6070313651</v>
      </c>
      <c r="H642" s="9">
        <v>0</v>
      </c>
      <c r="I642" s="9">
        <v>0</v>
      </c>
      <c r="J642" s="9">
        <v>0</v>
      </c>
      <c r="K642" s="9">
        <v>6070332300</v>
      </c>
      <c r="L642" s="9">
        <v>0.55854513496160507</v>
      </c>
      <c r="M642" s="9">
        <v>0</v>
      </c>
      <c r="N642" s="9">
        <v>0</v>
      </c>
      <c r="O642" s="9">
        <v>0</v>
      </c>
      <c r="P642" s="9">
        <v>0</v>
      </c>
      <c r="Q642" s="9">
        <v>6070332300.5585451</v>
      </c>
      <c r="R642" s="9">
        <v>0</v>
      </c>
      <c r="S642" s="9">
        <v>0</v>
      </c>
      <c r="T642" s="9">
        <v>6070313651</v>
      </c>
      <c r="U642" s="23">
        <v>0.55854513496160507</v>
      </c>
      <c r="V642" s="23">
        <v>0</v>
      </c>
      <c r="W642" s="23">
        <v>0</v>
      </c>
      <c r="X642" s="23">
        <v>0</v>
      </c>
      <c r="Y642" s="9">
        <v>6070313651.5585451</v>
      </c>
      <c r="Z642" s="9">
        <v>0</v>
      </c>
      <c r="AA642" s="23">
        <v>6070313651.5585451</v>
      </c>
      <c r="AB642" s="9">
        <v>27666666</v>
      </c>
      <c r="AC642" s="9">
        <v>6042646985.5585451</v>
      </c>
    </row>
    <row r="643" spans="1:29" x14ac:dyDescent="0.25">
      <c r="A643" s="7" t="s">
        <v>95</v>
      </c>
      <c r="B643" s="7" t="s">
        <v>64</v>
      </c>
      <c r="C643" s="7" t="s">
        <v>1274</v>
      </c>
      <c r="D643" s="7" t="s">
        <v>1275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1.6941465437412262E-3</v>
      </c>
      <c r="M643" s="9">
        <v>0</v>
      </c>
      <c r="N643" s="9">
        <v>0</v>
      </c>
      <c r="O643" s="9">
        <v>0</v>
      </c>
      <c r="P643" s="9">
        <v>0</v>
      </c>
      <c r="Q643" s="9">
        <v>1.6941465437412262E-3</v>
      </c>
      <c r="R643" s="9">
        <v>0</v>
      </c>
      <c r="S643" s="9">
        <v>0</v>
      </c>
      <c r="T643" s="9">
        <v>0</v>
      </c>
      <c r="U643" s="23">
        <v>1.6941465437412262E-3</v>
      </c>
      <c r="V643" s="23">
        <v>0</v>
      </c>
      <c r="W643" s="23">
        <v>0</v>
      </c>
      <c r="X643" s="23">
        <v>0</v>
      </c>
      <c r="Y643" s="9">
        <v>1.6941465437412262E-3</v>
      </c>
      <c r="Z643" s="9">
        <v>0</v>
      </c>
      <c r="AA643" s="23">
        <v>1.6941465437412262E-3</v>
      </c>
      <c r="AB643" s="9">
        <v>0</v>
      </c>
      <c r="AC643" s="9">
        <v>1.6941465437412262E-3</v>
      </c>
    </row>
    <row r="644" spans="1:29" x14ac:dyDescent="0.25">
      <c r="A644" s="7" t="s">
        <v>95</v>
      </c>
      <c r="B644" s="7" t="s">
        <v>64</v>
      </c>
      <c r="C644" s="7" t="s">
        <v>1276</v>
      </c>
      <c r="D644" s="7" t="s">
        <v>1277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0.37743462792423088</v>
      </c>
      <c r="M644" s="9">
        <v>0</v>
      </c>
      <c r="N644" s="9">
        <v>0</v>
      </c>
      <c r="O644" s="9">
        <v>0</v>
      </c>
      <c r="P644" s="9">
        <v>0</v>
      </c>
      <c r="Q644" s="9">
        <v>0.37743462792423088</v>
      </c>
      <c r="R644" s="9">
        <v>0</v>
      </c>
      <c r="S644" s="9">
        <v>0</v>
      </c>
      <c r="T644" s="9">
        <v>0</v>
      </c>
      <c r="U644" s="23">
        <v>0.37743462792423088</v>
      </c>
      <c r="V644" s="23">
        <v>0</v>
      </c>
      <c r="W644" s="23">
        <v>0</v>
      </c>
      <c r="X644" s="23">
        <v>0</v>
      </c>
      <c r="Y644" s="9">
        <v>0.37743462792423088</v>
      </c>
      <c r="Z644" s="9">
        <v>0</v>
      </c>
      <c r="AA644" s="23">
        <v>0.37743462792423088</v>
      </c>
      <c r="AB644" s="9">
        <v>0</v>
      </c>
      <c r="AC644" s="9">
        <v>0.37743462792423088</v>
      </c>
    </row>
    <row r="645" spans="1:29" x14ac:dyDescent="0.25">
      <c r="A645" s="7" t="s">
        <v>95</v>
      </c>
      <c r="B645" s="7" t="s">
        <v>64</v>
      </c>
      <c r="C645" s="7" t="s">
        <v>1278</v>
      </c>
      <c r="D645" s="7" t="s">
        <v>1279</v>
      </c>
      <c r="E645" s="9">
        <v>3076264</v>
      </c>
      <c r="F645" s="9">
        <v>0</v>
      </c>
      <c r="G645" s="9">
        <v>0</v>
      </c>
      <c r="H645" s="9">
        <v>6595673</v>
      </c>
      <c r="I645" s="9">
        <v>0</v>
      </c>
      <c r="J645" s="9">
        <v>0</v>
      </c>
      <c r="K645" s="9">
        <v>9671937</v>
      </c>
      <c r="L645" s="9">
        <v>4849387.412591503</v>
      </c>
      <c r="M645" s="9">
        <v>-1724704.3234029682</v>
      </c>
      <c r="N645" s="9">
        <v>0</v>
      </c>
      <c r="O645" s="9">
        <v>0</v>
      </c>
      <c r="P645" s="9">
        <v>0</v>
      </c>
      <c r="Q645" s="9">
        <v>12796620.089188535</v>
      </c>
      <c r="R645" s="9">
        <v>819067</v>
      </c>
      <c r="S645" s="9">
        <v>0</v>
      </c>
      <c r="T645" s="9">
        <v>0</v>
      </c>
      <c r="U645" s="23">
        <v>4849387.412591503</v>
      </c>
      <c r="V645" s="23">
        <v>4870968.6765970318</v>
      </c>
      <c r="W645" s="23">
        <v>0</v>
      </c>
      <c r="X645" s="23">
        <v>0</v>
      </c>
      <c r="Y645" s="9">
        <v>10539423.089188535</v>
      </c>
      <c r="Z645" s="9">
        <v>0</v>
      </c>
      <c r="AA645" s="23">
        <v>10539423.089188535</v>
      </c>
      <c r="AB645" s="9">
        <v>0</v>
      </c>
      <c r="AC645" s="9">
        <v>10539423.089188535</v>
      </c>
    </row>
    <row r="646" spans="1:29" x14ac:dyDescent="0.25">
      <c r="A646" s="7" t="s">
        <v>95</v>
      </c>
      <c r="B646" s="7" t="s">
        <v>64</v>
      </c>
      <c r="C646" s="7" t="s">
        <v>1280</v>
      </c>
      <c r="D646" s="7" t="s">
        <v>1281</v>
      </c>
      <c r="E646" s="9">
        <v>77672</v>
      </c>
      <c r="F646" s="9">
        <v>0</v>
      </c>
      <c r="G646" s="9">
        <v>0</v>
      </c>
      <c r="H646" s="9">
        <v>109490</v>
      </c>
      <c r="I646" s="9">
        <v>0</v>
      </c>
      <c r="J646" s="9">
        <v>0</v>
      </c>
      <c r="K646" s="9">
        <v>187162</v>
      </c>
      <c r="L646" s="9">
        <v>217660.74960686816</v>
      </c>
      <c r="M646" s="9">
        <v>-37832.23976828382</v>
      </c>
      <c r="N646" s="9">
        <v>0</v>
      </c>
      <c r="O646" s="9">
        <v>0</v>
      </c>
      <c r="P646" s="9">
        <v>0</v>
      </c>
      <c r="Q646" s="9">
        <v>366990.50983858434</v>
      </c>
      <c r="R646" s="9">
        <v>176847</v>
      </c>
      <c r="S646" s="9">
        <v>0</v>
      </c>
      <c r="T646" s="9">
        <v>0</v>
      </c>
      <c r="U646" s="23">
        <v>217660.74960686816</v>
      </c>
      <c r="V646" s="23">
        <v>71657.76023171618</v>
      </c>
      <c r="W646" s="23">
        <v>0</v>
      </c>
      <c r="X646" s="23">
        <v>0</v>
      </c>
      <c r="Y646" s="9">
        <v>466165.50983858434</v>
      </c>
      <c r="Z646" s="9">
        <v>0</v>
      </c>
      <c r="AA646" s="23">
        <v>466165.50983858434</v>
      </c>
      <c r="AB646" s="9">
        <v>0</v>
      </c>
      <c r="AC646" s="9">
        <v>466165.50983858434</v>
      </c>
    </row>
    <row r="647" spans="1:29" x14ac:dyDescent="0.25">
      <c r="A647" s="7" t="s">
        <v>95</v>
      </c>
      <c r="B647" s="7" t="s">
        <v>64</v>
      </c>
      <c r="C647" s="7" t="s">
        <v>1282</v>
      </c>
      <c r="D647" s="7" t="s">
        <v>1283</v>
      </c>
      <c r="E647" s="9">
        <v>224420</v>
      </c>
      <c r="F647" s="9">
        <v>0</v>
      </c>
      <c r="G647" s="9">
        <v>0</v>
      </c>
      <c r="H647" s="9">
        <v>753175</v>
      </c>
      <c r="I647" s="9">
        <v>0</v>
      </c>
      <c r="J647" s="9">
        <v>0</v>
      </c>
      <c r="K647" s="9">
        <v>977595</v>
      </c>
      <c r="L647" s="9">
        <v>185242.68273387811</v>
      </c>
      <c r="M647" s="9">
        <v>-284316.74154037901</v>
      </c>
      <c r="N647" s="9">
        <v>0</v>
      </c>
      <c r="O647" s="9">
        <v>0</v>
      </c>
      <c r="P647" s="9">
        <v>0</v>
      </c>
      <c r="Q647" s="9">
        <v>878520.94119349902</v>
      </c>
      <c r="R647" s="9">
        <v>92330</v>
      </c>
      <c r="S647" s="9">
        <v>0</v>
      </c>
      <c r="T647" s="9">
        <v>0</v>
      </c>
      <c r="U647" s="23">
        <v>185242.68273387811</v>
      </c>
      <c r="V647" s="23">
        <v>468858.25845962099</v>
      </c>
      <c r="W647" s="23">
        <v>0</v>
      </c>
      <c r="X647" s="23">
        <v>0</v>
      </c>
      <c r="Y647" s="9">
        <v>746430.94119349914</v>
      </c>
      <c r="Z647" s="9">
        <v>0</v>
      </c>
      <c r="AA647" s="23">
        <v>746430.94119349914</v>
      </c>
      <c r="AB647" s="9">
        <v>0</v>
      </c>
      <c r="AC647" s="9">
        <v>746430.94119349914</v>
      </c>
    </row>
    <row r="648" spans="1:29" x14ac:dyDescent="0.25">
      <c r="A648" s="7" t="s">
        <v>95</v>
      </c>
      <c r="B648" s="7" t="s">
        <v>64</v>
      </c>
      <c r="C648" s="7" t="s">
        <v>1284</v>
      </c>
      <c r="D648" s="7" t="s">
        <v>1285</v>
      </c>
      <c r="E648" s="9">
        <v>5957964</v>
      </c>
      <c r="F648" s="9">
        <v>0</v>
      </c>
      <c r="G648" s="9">
        <v>0</v>
      </c>
      <c r="H648" s="9">
        <v>10961296</v>
      </c>
      <c r="I648" s="9">
        <v>0</v>
      </c>
      <c r="J648" s="9">
        <v>0</v>
      </c>
      <c r="K648" s="9">
        <v>16919260</v>
      </c>
      <c r="L648" s="9">
        <v>1534420.1618168531</v>
      </c>
      <c r="M648" s="9">
        <v>-2671012.8205205593</v>
      </c>
      <c r="N648" s="9">
        <v>0</v>
      </c>
      <c r="O648" s="9">
        <v>0</v>
      </c>
      <c r="P648" s="9">
        <v>0</v>
      </c>
      <c r="Q648" s="9">
        <v>15782667.341296295</v>
      </c>
      <c r="R648" s="9">
        <v>3938004</v>
      </c>
      <c r="S648" s="9">
        <v>0</v>
      </c>
      <c r="T648" s="9">
        <v>0</v>
      </c>
      <c r="U648" s="23">
        <v>1534420.1618168531</v>
      </c>
      <c r="V648" s="23">
        <v>8290283.1794794407</v>
      </c>
      <c r="W648" s="23">
        <v>0</v>
      </c>
      <c r="X648" s="23">
        <v>0</v>
      </c>
      <c r="Y648" s="9">
        <v>13762707.341296293</v>
      </c>
      <c r="Z648" s="9">
        <v>9910263.9000000004</v>
      </c>
      <c r="AA648" s="23">
        <v>23672971.241296291</v>
      </c>
      <c r="AB648" s="9">
        <v>0</v>
      </c>
      <c r="AC648" s="9">
        <v>23672971.241296291</v>
      </c>
    </row>
    <row r="649" spans="1:29" x14ac:dyDescent="0.25">
      <c r="A649" s="7" t="s">
        <v>95</v>
      </c>
      <c r="B649" s="7" t="s">
        <v>64</v>
      </c>
      <c r="C649" s="7" t="s">
        <v>1286</v>
      </c>
      <c r="D649" s="7" t="s">
        <v>1287</v>
      </c>
      <c r="E649" s="9">
        <v>177326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177326</v>
      </c>
      <c r="L649" s="9">
        <v>10177.330598297645</v>
      </c>
      <c r="M649" s="9">
        <v>0</v>
      </c>
      <c r="N649" s="9">
        <v>0</v>
      </c>
      <c r="O649" s="9">
        <v>0</v>
      </c>
      <c r="P649" s="9">
        <v>0</v>
      </c>
      <c r="Q649" s="9">
        <v>187503.33059829765</v>
      </c>
      <c r="R649" s="9">
        <v>1569197</v>
      </c>
      <c r="S649" s="9">
        <v>0</v>
      </c>
      <c r="T649" s="9">
        <v>0</v>
      </c>
      <c r="U649" s="23">
        <v>10177.330598297645</v>
      </c>
      <c r="V649" s="23">
        <v>0</v>
      </c>
      <c r="W649" s="23">
        <v>0</v>
      </c>
      <c r="X649" s="23">
        <v>0</v>
      </c>
      <c r="Y649" s="9">
        <v>1579374.3305982975</v>
      </c>
      <c r="Z649" s="9">
        <v>0</v>
      </c>
      <c r="AA649" s="23">
        <v>1579374.3305982975</v>
      </c>
      <c r="AB649" s="9">
        <v>10176.870000000001</v>
      </c>
      <c r="AC649" s="9">
        <v>1569197.4605982974</v>
      </c>
    </row>
    <row r="650" spans="1:29" x14ac:dyDescent="0.25">
      <c r="A650" s="7" t="s">
        <v>95</v>
      </c>
      <c r="B650" s="7" t="s">
        <v>64</v>
      </c>
      <c r="C650" s="7" t="s">
        <v>1288</v>
      </c>
      <c r="D650" s="7" t="s">
        <v>1289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46920</v>
      </c>
      <c r="M650" s="9">
        <v>0</v>
      </c>
      <c r="N650" s="9">
        <v>0</v>
      </c>
      <c r="O650" s="9">
        <v>0</v>
      </c>
      <c r="P650" s="9">
        <v>0</v>
      </c>
      <c r="Q650" s="9">
        <v>46920</v>
      </c>
      <c r="R650" s="9">
        <v>8609</v>
      </c>
      <c r="S650" s="9">
        <v>0</v>
      </c>
      <c r="T650" s="9">
        <v>0</v>
      </c>
      <c r="U650" s="23">
        <v>46920</v>
      </c>
      <c r="V650" s="23">
        <v>0</v>
      </c>
      <c r="W650" s="23">
        <v>0</v>
      </c>
      <c r="X650" s="23">
        <v>0</v>
      </c>
      <c r="Y650" s="9">
        <v>55529</v>
      </c>
      <c r="Z650" s="9">
        <v>0</v>
      </c>
      <c r="AA650" s="23">
        <v>55529</v>
      </c>
      <c r="AB650" s="9">
        <v>0</v>
      </c>
      <c r="AC650" s="9">
        <v>55529</v>
      </c>
    </row>
    <row r="651" spans="1:29" x14ac:dyDescent="0.25">
      <c r="A651" s="7" t="s">
        <v>95</v>
      </c>
      <c r="B651" s="7" t="s">
        <v>64</v>
      </c>
      <c r="C651" s="7" t="s">
        <v>1290</v>
      </c>
      <c r="D651" s="7" t="s">
        <v>1291</v>
      </c>
      <c r="E651" s="9">
        <v>2999551</v>
      </c>
      <c r="F651" s="9">
        <v>0</v>
      </c>
      <c r="G651" s="9">
        <v>0</v>
      </c>
      <c r="H651" s="9">
        <v>5483259</v>
      </c>
      <c r="I651" s="9">
        <v>0</v>
      </c>
      <c r="J651" s="9">
        <v>0</v>
      </c>
      <c r="K651" s="9">
        <v>8482810</v>
      </c>
      <c r="L651" s="9">
        <v>747385.08239969332</v>
      </c>
      <c r="M651" s="9">
        <v>-1445231.255060697</v>
      </c>
      <c r="N651" s="9">
        <v>0</v>
      </c>
      <c r="O651" s="9">
        <v>0</v>
      </c>
      <c r="P651" s="9">
        <v>0</v>
      </c>
      <c r="Q651" s="9">
        <v>7784963.8273389954</v>
      </c>
      <c r="R651" s="9">
        <v>2702364</v>
      </c>
      <c r="S651" s="9">
        <v>0</v>
      </c>
      <c r="T651" s="9">
        <v>0</v>
      </c>
      <c r="U651" s="23">
        <v>747385.08239969332</v>
      </c>
      <c r="V651" s="23">
        <v>4038027.744939303</v>
      </c>
      <c r="W651" s="23">
        <v>0</v>
      </c>
      <c r="X651" s="23">
        <v>0</v>
      </c>
      <c r="Y651" s="9">
        <v>7487776.8273389963</v>
      </c>
      <c r="Z651" s="9">
        <v>0</v>
      </c>
      <c r="AA651" s="23">
        <v>7487776.8273389963</v>
      </c>
      <c r="AB651" s="9">
        <v>0</v>
      </c>
      <c r="AC651" s="9">
        <v>7487776.8273389963</v>
      </c>
    </row>
    <row r="652" spans="1:29" x14ac:dyDescent="0.25">
      <c r="A652" s="7" t="s">
        <v>95</v>
      </c>
      <c r="B652" s="7" t="s">
        <v>64</v>
      </c>
      <c r="C652" s="7" t="s">
        <v>1292</v>
      </c>
      <c r="D652" s="7" t="s">
        <v>1293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4.6810866333544254E-3</v>
      </c>
      <c r="M652" s="9">
        <v>0</v>
      </c>
      <c r="N652" s="9">
        <v>0</v>
      </c>
      <c r="O652" s="9">
        <v>0</v>
      </c>
      <c r="P652" s="9">
        <v>0</v>
      </c>
      <c r="Q652" s="9">
        <v>4.6810866333544254E-3</v>
      </c>
      <c r="R652" s="9">
        <v>0</v>
      </c>
      <c r="S652" s="9">
        <v>0</v>
      </c>
      <c r="T652" s="9">
        <v>0</v>
      </c>
      <c r="U652" s="23">
        <v>4.6810866333544254E-3</v>
      </c>
      <c r="V652" s="23">
        <v>0</v>
      </c>
      <c r="W652" s="23">
        <v>0</v>
      </c>
      <c r="X652" s="23">
        <v>0</v>
      </c>
      <c r="Y652" s="9">
        <v>4.6810866333544254E-3</v>
      </c>
      <c r="Z652" s="9">
        <v>0</v>
      </c>
      <c r="AA652" s="23">
        <v>4.6810866333544254E-3</v>
      </c>
      <c r="AB652" s="9">
        <v>0</v>
      </c>
      <c r="AC652" s="9">
        <v>4.6810866333544254E-3</v>
      </c>
    </row>
    <row r="653" spans="1:29" x14ac:dyDescent="0.25">
      <c r="A653" s="7" t="s">
        <v>95</v>
      </c>
      <c r="B653" s="7" t="s">
        <v>64</v>
      </c>
      <c r="C653" s="7" t="s">
        <v>1294</v>
      </c>
      <c r="D653" s="7" t="s">
        <v>1295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0.23204786609858274</v>
      </c>
      <c r="M653" s="9">
        <v>0</v>
      </c>
      <c r="N653" s="9">
        <v>0</v>
      </c>
      <c r="O653" s="9">
        <v>0</v>
      </c>
      <c r="P653" s="9">
        <v>0</v>
      </c>
      <c r="Q653" s="9">
        <v>0.23204786609858274</v>
      </c>
      <c r="R653" s="9">
        <v>0</v>
      </c>
      <c r="S653" s="9">
        <v>0</v>
      </c>
      <c r="T653" s="9">
        <v>0</v>
      </c>
      <c r="U653" s="23">
        <v>0.23204786609858274</v>
      </c>
      <c r="V653" s="23">
        <v>0</v>
      </c>
      <c r="W653" s="23">
        <v>0</v>
      </c>
      <c r="X653" s="23">
        <v>0</v>
      </c>
      <c r="Y653" s="9">
        <v>0.23204786609858274</v>
      </c>
      <c r="Z653" s="9">
        <v>0</v>
      </c>
      <c r="AA653" s="23">
        <v>0.23204786609858274</v>
      </c>
      <c r="AB653" s="9">
        <v>0</v>
      </c>
      <c r="AC653" s="9">
        <v>0.23204786609858274</v>
      </c>
    </row>
    <row r="654" spans="1:29" x14ac:dyDescent="0.25">
      <c r="A654" s="7" t="s">
        <v>95</v>
      </c>
      <c r="B654" s="7" t="s">
        <v>66</v>
      </c>
      <c r="C654" s="7" t="s">
        <v>67</v>
      </c>
      <c r="D654" s="7" t="s">
        <v>1296</v>
      </c>
      <c r="E654" s="9">
        <v>14308078</v>
      </c>
      <c r="F654" s="9">
        <v>0</v>
      </c>
      <c r="G654" s="9">
        <v>8755028909</v>
      </c>
      <c r="H654" s="9">
        <v>927347</v>
      </c>
      <c r="I654" s="9">
        <v>0</v>
      </c>
      <c r="J654" s="9">
        <v>0</v>
      </c>
      <c r="K654" s="9">
        <v>8770264334</v>
      </c>
      <c r="L654" s="9">
        <v>1354617.1183985025</v>
      </c>
      <c r="M654" s="9">
        <v>120664.52706915533</v>
      </c>
      <c r="N654" s="9">
        <v>0</v>
      </c>
      <c r="O654" s="9">
        <v>0</v>
      </c>
      <c r="P654" s="9">
        <v>0</v>
      </c>
      <c r="Q654" s="9">
        <v>8771739615.6454678</v>
      </c>
      <c r="R654" s="9">
        <v>113732886</v>
      </c>
      <c r="S654" s="9">
        <v>0</v>
      </c>
      <c r="T654" s="9">
        <v>8755028909</v>
      </c>
      <c r="U654" s="23">
        <v>1354617.1183985025</v>
      </c>
      <c r="V654" s="23">
        <v>1048011.5270691554</v>
      </c>
      <c r="W654" s="23">
        <v>0</v>
      </c>
      <c r="X654" s="23">
        <v>0</v>
      </c>
      <c r="Y654" s="9">
        <v>8871164423.6454678</v>
      </c>
      <c r="Z654" s="9">
        <v>13670531.949999999</v>
      </c>
      <c r="AA654" s="23">
        <v>8884834955.5954685</v>
      </c>
      <c r="AB654" s="9">
        <v>0.18</v>
      </c>
      <c r="AC654" s="9">
        <v>8884834955.4154682</v>
      </c>
    </row>
    <row r="655" spans="1:29" x14ac:dyDescent="0.25">
      <c r="A655" s="7" t="s">
        <v>95</v>
      </c>
      <c r="B655" s="7" t="s">
        <v>66</v>
      </c>
      <c r="C655" s="7" t="s">
        <v>1297</v>
      </c>
      <c r="D655" s="7" t="s">
        <v>1298</v>
      </c>
      <c r="E655" s="9">
        <v>11515845</v>
      </c>
      <c r="F655" s="9">
        <v>0</v>
      </c>
      <c r="G655" s="9">
        <v>10730505</v>
      </c>
      <c r="H655" s="9">
        <v>15982044</v>
      </c>
      <c r="I655" s="9">
        <v>0</v>
      </c>
      <c r="J655" s="9">
        <v>0</v>
      </c>
      <c r="K655" s="9">
        <v>38228394</v>
      </c>
      <c r="L655" s="9">
        <v>1884685.5562136434</v>
      </c>
      <c r="M655" s="9">
        <v>-5799319.9997904003</v>
      </c>
      <c r="N655" s="9">
        <v>0</v>
      </c>
      <c r="O655" s="9">
        <v>0</v>
      </c>
      <c r="P655" s="9">
        <v>0</v>
      </c>
      <c r="Q655" s="9">
        <v>34313759.556423247</v>
      </c>
      <c r="R655" s="9">
        <v>20478028</v>
      </c>
      <c r="S655" s="9">
        <v>0</v>
      </c>
      <c r="T655" s="9">
        <v>10730505</v>
      </c>
      <c r="U655" s="23">
        <v>1884685.5562136434</v>
      </c>
      <c r="V655" s="23">
        <v>10182724.0002096</v>
      </c>
      <c r="W655" s="23">
        <v>0</v>
      </c>
      <c r="X655" s="23">
        <v>0</v>
      </c>
      <c r="Y655" s="9">
        <v>43275942.556423247</v>
      </c>
      <c r="Z655" s="9">
        <v>0</v>
      </c>
      <c r="AA655" s="23">
        <v>43275942.556423247</v>
      </c>
      <c r="AB655" s="9">
        <v>0</v>
      </c>
      <c r="AC655" s="9">
        <v>43275942.556423247</v>
      </c>
    </row>
    <row r="656" spans="1:29" x14ac:dyDescent="0.25">
      <c r="A656" s="7" t="s">
        <v>95</v>
      </c>
      <c r="B656" s="7" t="s">
        <v>66</v>
      </c>
      <c r="C656" s="7" t="s">
        <v>1299</v>
      </c>
      <c r="D656" s="7" t="s">
        <v>1300</v>
      </c>
      <c r="E656" s="9">
        <v>47680</v>
      </c>
      <c r="F656" s="9">
        <v>0</v>
      </c>
      <c r="G656" s="9">
        <v>0</v>
      </c>
      <c r="H656" s="9">
        <v>476095</v>
      </c>
      <c r="I656" s="9">
        <v>0</v>
      </c>
      <c r="J656" s="9">
        <v>0</v>
      </c>
      <c r="K656" s="9">
        <v>523775</v>
      </c>
      <c r="L656" s="9">
        <v>63548.562445977208</v>
      </c>
      <c r="M656" s="9">
        <v>-132749.94244597724</v>
      </c>
      <c r="N656" s="9">
        <v>0</v>
      </c>
      <c r="O656" s="9">
        <v>0</v>
      </c>
      <c r="P656" s="9">
        <v>0</v>
      </c>
      <c r="Q656" s="9">
        <v>454573.62</v>
      </c>
      <c r="R656" s="9">
        <v>157425</v>
      </c>
      <c r="S656" s="9">
        <v>0</v>
      </c>
      <c r="T656" s="9">
        <v>0</v>
      </c>
      <c r="U656" s="23">
        <v>63548.562445977208</v>
      </c>
      <c r="V656" s="23">
        <v>343345.05755402276</v>
      </c>
      <c r="W656" s="23">
        <v>0</v>
      </c>
      <c r="X656" s="23">
        <v>0</v>
      </c>
      <c r="Y656" s="9">
        <v>564318.62</v>
      </c>
      <c r="Z656" s="9">
        <v>0</v>
      </c>
      <c r="AA656" s="23">
        <v>564318.62</v>
      </c>
      <c r="AB656" s="9">
        <v>0</v>
      </c>
      <c r="AC656" s="9">
        <v>564318.62</v>
      </c>
    </row>
    <row r="657" spans="1:29" x14ac:dyDescent="0.25">
      <c r="A657" s="7" t="s">
        <v>95</v>
      </c>
      <c r="B657" s="7" t="s">
        <v>66</v>
      </c>
      <c r="C657" s="7" t="s">
        <v>1301</v>
      </c>
      <c r="D657" s="7" t="s">
        <v>1302</v>
      </c>
      <c r="E657" s="9">
        <v>232199</v>
      </c>
      <c r="F657" s="9">
        <v>0</v>
      </c>
      <c r="G657" s="9">
        <v>0</v>
      </c>
      <c r="H657" s="9">
        <v>526436</v>
      </c>
      <c r="I657" s="9">
        <v>0</v>
      </c>
      <c r="J657" s="9">
        <v>0</v>
      </c>
      <c r="K657" s="9">
        <v>758635</v>
      </c>
      <c r="L657" s="9">
        <v>546299.92011584889</v>
      </c>
      <c r="M657" s="9">
        <v>-142756.01602908189</v>
      </c>
      <c r="N657" s="9">
        <v>0</v>
      </c>
      <c r="O657" s="9">
        <v>0</v>
      </c>
      <c r="P657" s="9">
        <v>0</v>
      </c>
      <c r="Q657" s="9">
        <v>1162178.9040867672</v>
      </c>
      <c r="R657" s="9">
        <v>650677</v>
      </c>
      <c r="S657" s="9">
        <v>0</v>
      </c>
      <c r="T657" s="9">
        <v>0</v>
      </c>
      <c r="U657" s="23">
        <v>546299.92011584889</v>
      </c>
      <c r="V657" s="23">
        <v>383679.98397091811</v>
      </c>
      <c r="W657" s="23">
        <v>0</v>
      </c>
      <c r="X657" s="23">
        <v>0</v>
      </c>
      <c r="Y657" s="9">
        <v>1580656.9040867672</v>
      </c>
      <c r="Z657" s="9">
        <v>0</v>
      </c>
      <c r="AA657" s="23">
        <v>1580656.9040867672</v>
      </c>
      <c r="AB657" s="9">
        <v>0</v>
      </c>
      <c r="AC657" s="9">
        <v>1580656.9040867672</v>
      </c>
    </row>
    <row r="658" spans="1:29" x14ac:dyDescent="0.25">
      <c r="A658" s="7" t="s">
        <v>95</v>
      </c>
      <c r="B658" s="7" t="s">
        <v>66</v>
      </c>
      <c r="C658" s="7" t="s">
        <v>1303</v>
      </c>
      <c r="D658" s="7" t="s">
        <v>1304</v>
      </c>
      <c r="E658" s="9">
        <v>775197</v>
      </c>
      <c r="F658" s="9">
        <v>0</v>
      </c>
      <c r="G658" s="9">
        <v>0</v>
      </c>
      <c r="H658" s="9">
        <v>1044054</v>
      </c>
      <c r="I658" s="9">
        <v>0</v>
      </c>
      <c r="J658" s="9">
        <v>0</v>
      </c>
      <c r="K658" s="9">
        <v>1819251</v>
      </c>
      <c r="L658" s="9">
        <v>96697.138117987197</v>
      </c>
      <c r="M658" s="9">
        <v>-521612.0025340775</v>
      </c>
      <c r="N658" s="9">
        <v>0</v>
      </c>
      <c r="O658" s="9">
        <v>0</v>
      </c>
      <c r="P658" s="9">
        <v>0</v>
      </c>
      <c r="Q658" s="9">
        <v>1394336.1355839097</v>
      </c>
      <c r="R658" s="9">
        <v>355490</v>
      </c>
      <c r="S658" s="9">
        <v>0</v>
      </c>
      <c r="T658" s="9">
        <v>0</v>
      </c>
      <c r="U658" s="23">
        <v>96697.138117987197</v>
      </c>
      <c r="V658" s="23">
        <v>522441.9974659225</v>
      </c>
      <c r="W658" s="23">
        <v>0</v>
      </c>
      <c r="X658" s="23">
        <v>0</v>
      </c>
      <c r="Y658" s="9">
        <v>974629.13558390969</v>
      </c>
      <c r="Z658" s="9">
        <v>0</v>
      </c>
      <c r="AA658" s="23">
        <v>974629.13558390969</v>
      </c>
      <c r="AB658" s="9">
        <v>0</v>
      </c>
      <c r="AC658" s="9">
        <v>974629.13558390969</v>
      </c>
    </row>
    <row r="659" spans="1:29" x14ac:dyDescent="0.25">
      <c r="A659" s="7" t="s">
        <v>95</v>
      </c>
      <c r="B659" s="7" t="s">
        <v>66</v>
      </c>
      <c r="C659" s="7" t="s">
        <v>1305</v>
      </c>
      <c r="D659" s="7" t="s">
        <v>1306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55702688.69627966</v>
      </c>
      <c r="M659" s="9">
        <v>0</v>
      </c>
      <c r="N659" s="9">
        <v>0</v>
      </c>
      <c r="O659" s="9">
        <v>0</v>
      </c>
      <c r="P659" s="9">
        <v>0</v>
      </c>
      <c r="Q659" s="9">
        <v>55702688.69627966</v>
      </c>
      <c r="R659" s="9">
        <v>0</v>
      </c>
      <c r="S659" s="9">
        <v>0</v>
      </c>
      <c r="T659" s="9">
        <v>0</v>
      </c>
      <c r="U659" s="23">
        <v>55702688.69627966</v>
      </c>
      <c r="V659" s="23">
        <v>0</v>
      </c>
      <c r="W659" s="23">
        <v>0</v>
      </c>
      <c r="X659" s="23">
        <v>0</v>
      </c>
      <c r="Y659" s="9">
        <v>55702688.69627966</v>
      </c>
      <c r="Z659" s="9">
        <v>0</v>
      </c>
      <c r="AA659" s="23">
        <v>55702688.69627966</v>
      </c>
      <c r="AB659" s="9">
        <v>0</v>
      </c>
      <c r="AC659" s="9">
        <v>55702688.69627966</v>
      </c>
    </row>
    <row r="660" spans="1:29" x14ac:dyDescent="0.25">
      <c r="A660" s="7" t="s">
        <v>95</v>
      </c>
      <c r="B660" s="7" t="s">
        <v>66</v>
      </c>
      <c r="C660" s="7" t="s">
        <v>1307</v>
      </c>
      <c r="D660" s="7" t="s">
        <v>1308</v>
      </c>
      <c r="E660" s="9">
        <v>94655</v>
      </c>
      <c r="F660" s="9">
        <v>0</v>
      </c>
      <c r="G660" s="9">
        <v>0</v>
      </c>
      <c r="H660" s="9">
        <v>222176</v>
      </c>
      <c r="I660" s="9">
        <v>0</v>
      </c>
      <c r="J660" s="9">
        <v>0</v>
      </c>
      <c r="K660" s="9">
        <v>316831</v>
      </c>
      <c r="L660" s="9">
        <v>2133861.5320070968</v>
      </c>
      <c r="M660" s="9">
        <v>-163525.15441972576</v>
      </c>
      <c r="N660" s="9">
        <v>0</v>
      </c>
      <c r="O660" s="9">
        <v>0</v>
      </c>
      <c r="P660" s="9">
        <v>0</v>
      </c>
      <c r="Q660" s="9">
        <v>2287167.377587371</v>
      </c>
      <c r="R660" s="9">
        <v>1054710</v>
      </c>
      <c r="S660" s="9">
        <v>0</v>
      </c>
      <c r="T660" s="9">
        <v>0</v>
      </c>
      <c r="U660" s="23">
        <v>2133861.5320070968</v>
      </c>
      <c r="V660" s="23">
        <v>58650.845580274239</v>
      </c>
      <c r="W660" s="23">
        <v>0</v>
      </c>
      <c r="X660" s="23">
        <v>0</v>
      </c>
      <c r="Y660" s="9">
        <v>3247222.377587371</v>
      </c>
      <c r="Z660" s="9">
        <v>0</v>
      </c>
      <c r="AA660" s="23">
        <v>3247222.377587371</v>
      </c>
      <c r="AB660" s="9">
        <v>0</v>
      </c>
      <c r="AC660" s="9">
        <v>3247222.377587371</v>
      </c>
    </row>
    <row r="661" spans="1:29" x14ac:dyDescent="0.25">
      <c r="A661" s="7" t="s">
        <v>95</v>
      </c>
      <c r="B661" s="7" t="s">
        <v>66</v>
      </c>
      <c r="C661" s="7" t="s">
        <v>1309</v>
      </c>
      <c r="D661" s="7" t="s">
        <v>1310</v>
      </c>
      <c r="E661" s="9">
        <v>795825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795825</v>
      </c>
      <c r="L661" s="9">
        <v>0.45777612179517746</v>
      </c>
      <c r="M661" s="9">
        <v>0</v>
      </c>
      <c r="N661" s="9">
        <v>0</v>
      </c>
      <c r="O661" s="9">
        <v>0</v>
      </c>
      <c r="P661" s="9">
        <v>0</v>
      </c>
      <c r="Q661" s="9">
        <v>795825.4577761218</v>
      </c>
      <c r="R661" s="9">
        <v>0</v>
      </c>
      <c r="S661" s="9">
        <v>0</v>
      </c>
      <c r="T661" s="9">
        <v>0</v>
      </c>
      <c r="U661" s="23">
        <v>0.45777612179517746</v>
      </c>
      <c r="V661" s="23">
        <v>0</v>
      </c>
      <c r="W661" s="23">
        <v>0</v>
      </c>
      <c r="X661" s="23">
        <v>0</v>
      </c>
      <c r="Y661" s="9">
        <v>0.45777612179517746</v>
      </c>
      <c r="Z661" s="9">
        <v>11396374.17</v>
      </c>
      <c r="AA661" s="23">
        <v>11396374.627776122</v>
      </c>
      <c r="AB661" s="9">
        <v>0</v>
      </c>
      <c r="AC661" s="9">
        <v>11396374.627776122</v>
      </c>
    </row>
    <row r="662" spans="1:29" x14ac:dyDescent="0.25">
      <c r="A662" s="7" t="s">
        <v>95</v>
      </c>
      <c r="B662" s="7" t="s">
        <v>66</v>
      </c>
      <c r="C662" s="7" t="s">
        <v>1311</v>
      </c>
      <c r="D662" s="7" t="s">
        <v>1312</v>
      </c>
      <c r="E662" s="9">
        <v>48039437</v>
      </c>
      <c r="F662" s="9">
        <v>0</v>
      </c>
      <c r="G662" s="9">
        <v>0</v>
      </c>
      <c r="H662" s="9">
        <v>34584525</v>
      </c>
      <c r="I662" s="9">
        <v>0</v>
      </c>
      <c r="J662" s="9">
        <v>0</v>
      </c>
      <c r="K662" s="9">
        <v>82623962</v>
      </c>
      <c r="L662" s="9">
        <v>6051251.8176846057</v>
      </c>
      <c r="M662" s="9">
        <v>-1890358.9065988846</v>
      </c>
      <c r="N662" s="9">
        <v>0</v>
      </c>
      <c r="O662" s="9">
        <v>0</v>
      </c>
      <c r="P662" s="9">
        <v>0</v>
      </c>
      <c r="Q662" s="9">
        <v>86784854.911085725</v>
      </c>
      <c r="R662" s="9">
        <v>3327363</v>
      </c>
      <c r="S662" s="9">
        <v>0</v>
      </c>
      <c r="T662" s="9">
        <v>0</v>
      </c>
      <c r="U662" s="23">
        <v>6051251.8176846057</v>
      </c>
      <c r="V662" s="23">
        <v>32694166.093401115</v>
      </c>
      <c r="W662" s="23">
        <v>0</v>
      </c>
      <c r="X662" s="23">
        <v>0</v>
      </c>
      <c r="Y662" s="9">
        <v>42072780.911085725</v>
      </c>
      <c r="Z662" s="9">
        <v>0</v>
      </c>
      <c r="AA662" s="23">
        <v>42072780.911085725</v>
      </c>
      <c r="AB662" s="9">
        <v>0</v>
      </c>
      <c r="AC662" s="9">
        <v>42072780.911085725</v>
      </c>
    </row>
    <row r="663" spans="1:29" x14ac:dyDescent="0.25">
      <c r="A663" s="7" t="s">
        <v>95</v>
      </c>
      <c r="B663" s="7" t="s">
        <v>66</v>
      </c>
      <c r="C663" s="7" t="s">
        <v>1313</v>
      </c>
      <c r="D663" s="7" t="s">
        <v>1314</v>
      </c>
      <c r="E663" s="9">
        <v>38560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38560</v>
      </c>
      <c r="L663" s="9">
        <v>3259.0184214571491</v>
      </c>
      <c r="M663" s="9">
        <v>0</v>
      </c>
      <c r="N663" s="9">
        <v>0</v>
      </c>
      <c r="O663" s="9">
        <v>0</v>
      </c>
      <c r="P663" s="9">
        <v>0</v>
      </c>
      <c r="Q663" s="9">
        <v>41819.018421457149</v>
      </c>
      <c r="R663" s="9">
        <v>0</v>
      </c>
      <c r="S663" s="9">
        <v>0</v>
      </c>
      <c r="T663" s="9">
        <v>0</v>
      </c>
      <c r="U663" s="23">
        <v>3259.0184214571491</v>
      </c>
      <c r="V663" s="23">
        <v>0</v>
      </c>
      <c r="W663" s="23">
        <v>0</v>
      </c>
      <c r="X663" s="23">
        <v>0</v>
      </c>
      <c r="Y663" s="9">
        <v>3259.0184214571491</v>
      </c>
      <c r="Z663" s="9">
        <v>0</v>
      </c>
      <c r="AA663" s="23">
        <v>3259.0184214571491</v>
      </c>
      <c r="AB663" s="9">
        <v>0</v>
      </c>
      <c r="AC663" s="9">
        <v>3259.0184214571491</v>
      </c>
    </row>
    <row r="664" spans="1:29" x14ac:dyDescent="0.25">
      <c r="A664" s="7" t="s">
        <v>95</v>
      </c>
      <c r="B664" s="7" t="s">
        <v>66</v>
      </c>
      <c r="C664" s="7" t="s">
        <v>1315</v>
      </c>
      <c r="D664" s="7" t="s">
        <v>1316</v>
      </c>
      <c r="E664" s="9">
        <v>70435824</v>
      </c>
      <c r="F664" s="9">
        <v>0</v>
      </c>
      <c r="G664" s="9">
        <v>0</v>
      </c>
      <c r="H664" s="9">
        <v>454487</v>
      </c>
      <c r="I664" s="9">
        <v>0</v>
      </c>
      <c r="J664" s="9">
        <v>0</v>
      </c>
      <c r="K664" s="9">
        <v>70890311</v>
      </c>
      <c r="L664" s="9">
        <v>13758625.004821911</v>
      </c>
      <c r="M664" s="9">
        <v>-454487</v>
      </c>
      <c r="N664" s="9">
        <v>0</v>
      </c>
      <c r="O664" s="9">
        <v>0</v>
      </c>
      <c r="P664" s="9">
        <v>0</v>
      </c>
      <c r="Q664" s="9">
        <v>84194449.004821911</v>
      </c>
      <c r="R664" s="9">
        <v>103331584</v>
      </c>
      <c r="S664" s="9">
        <v>0</v>
      </c>
      <c r="T664" s="9">
        <v>0</v>
      </c>
      <c r="U664" s="23">
        <v>13758625.004821911</v>
      </c>
      <c r="V664" s="23">
        <v>0</v>
      </c>
      <c r="W664" s="23">
        <v>0</v>
      </c>
      <c r="X664" s="23">
        <v>0</v>
      </c>
      <c r="Y664" s="9">
        <v>117090209.00482191</v>
      </c>
      <c r="Z664" s="9">
        <v>0</v>
      </c>
      <c r="AA664" s="23">
        <v>117090209.00482191</v>
      </c>
      <c r="AB664" s="9">
        <v>0</v>
      </c>
      <c r="AC664" s="9">
        <v>117090209.00482191</v>
      </c>
    </row>
    <row r="665" spans="1:29" x14ac:dyDescent="0.25">
      <c r="A665" s="7" t="s">
        <v>95</v>
      </c>
      <c r="B665" s="7" t="s">
        <v>66</v>
      </c>
      <c r="C665" s="7" t="s">
        <v>1317</v>
      </c>
      <c r="D665" s="7" t="s">
        <v>1318</v>
      </c>
      <c r="E665" s="9">
        <v>5225499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5225499</v>
      </c>
      <c r="L665" s="9">
        <v>92740047.714692175</v>
      </c>
      <c r="M665" s="9">
        <v>0</v>
      </c>
      <c r="N665" s="9">
        <v>0</v>
      </c>
      <c r="O665" s="9">
        <v>0</v>
      </c>
      <c r="P665" s="9">
        <v>0</v>
      </c>
      <c r="Q665" s="9">
        <v>97965546.714692175</v>
      </c>
      <c r="R665" s="9">
        <v>226507252</v>
      </c>
      <c r="S665" s="9">
        <v>0</v>
      </c>
      <c r="T665" s="9">
        <v>0</v>
      </c>
      <c r="U665" s="23">
        <v>92740047.714692175</v>
      </c>
      <c r="V665" s="23">
        <v>0</v>
      </c>
      <c r="W665" s="23">
        <v>0</v>
      </c>
      <c r="X665" s="23">
        <v>0</v>
      </c>
      <c r="Y665" s="9">
        <v>319247299.71469218</v>
      </c>
      <c r="Z665" s="9">
        <v>0</v>
      </c>
      <c r="AA665" s="23">
        <v>319247299.71469218</v>
      </c>
      <c r="AB665" s="9">
        <v>0</v>
      </c>
      <c r="AC665" s="9">
        <v>319247299.71469218</v>
      </c>
    </row>
    <row r="666" spans="1:29" x14ac:dyDescent="0.25">
      <c r="A666" s="7" t="s">
        <v>95</v>
      </c>
      <c r="B666" s="7" t="s">
        <v>66</v>
      </c>
      <c r="C666" s="7" t="s">
        <v>1319</v>
      </c>
      <c r="D666" s="7" t="s">
        <v>1320</v>
      </c>
      <c r="E666" s="9">
        <v>3867228</v>
      </c>
      <c r="F666" s="9">
        <v>0</v>
      </c>
      <c r="G666" s="9">
        <v>0</v>
      </c>
      <c r="H666" s="9">
        <v>8049938</v>
      </c>
      <c r="I666" s="9">
        <v>0</v>
      </c>
      <c r="J666" s="9">
        <v>0</v>
      </c>
      <c r="K666" s="9">
        <v>11917166</v>
      </c>
      <c r="L666" s="9">
        <v>8443074.7724721059</v>
      </c>
      <c r="M666" s="9">
        <v>-2122849.2970914226</v>
      </c>
      <c r="N666" s="9">
        <v>0</v>
      </c>
      <c r="O666" s="9">
        <v>0</v>
      </c>
      <c r="P666" s="9">
        <v>0</v>
      </c>
      <c r="Q666" s="9">
        <v>18237391.475380681</v>
      </c>
      <c r="R666" s="9">
        <v>7261650</v>
      </c>
      <c r="S666" s="9">
        <v>0</v>
      </c>
      <c r="T666" s="9">
        <v>0</v>
      </c>
      <c r="U666" s="23">
        <v>8443074.7724721059</v>
      </c>
      <c r="V666" s="23">
        <v>5927088.7029085774</v>
      </c>
      <c r="W666" s="23">
        <v>0</v>
      </c>
      <c r="X666" s="23">
        <v>0</v>
      </c>
      <c r="Y666" s="9">
        <v>21631813.475380681</v>
      </c>
      <c r="Z666" s="9">
        <v>0</v>
      </c>
      <c r="AA666" s="23">
        <v>21631813.475380681</v>
      </c>
      <c r="AB666" s="9">
        <v>0</v>
      </c>
      <c r="AC666" s="9">
        <v>21631813.475380681</v>
      </c>
    </row>
    <row r="667" spans="1:29" x14ac:dyDescent="0.25">
      <c r="A667" s="7" t="s">
        <v>95</v>
      </c>
      <c r="B667" s="7" t="s">
        <v>68</v>
      </c>
      <c r="C667" s="7" t="s">
        <v>69</v>
      </c>
      <c r="D667" s="7" t="s">
        <v>1321</v>
      </c>
      <c r="E667" s="9">
        <v>94590857018</v>
      </c>
      <c r="F667" s="9">
        <v>0</v>
      </c>
      <c r="G667" s="9">
        <v>0</v>
      </c>
      <c r="H667" s="9">
        <v>15760580976</v>
      </c>
      <c r="I667" s="9">
        <v>0</v>
      </c>
      <c r="J667" s="9">
        <v>0</v>
      </c>
      <c r="K667" s="9">
        <v>110351437994</v>
      </c>
      <c r="L667" s="9">
        <v>3151572476.3247681</v>
      </c>
      <c r="M667" s="9">
        <v>62675070.668601409</v>
      </c>
      <c r="N667" s="9">
        <v>0</v>
      </c>
      <c r="O667" s="9">
        <v>0</v>
      </c>
      <c r="P667" s="9">
        <v>0</v>
      </c>
      <c r="Q667" s="9">
        <v>113565685540.99336</v>
      </c>
      <c r="R667" s="9">
        <v>62663912744</v>
      </c>
      <c r="S667" s="9">
        <v>0</v>
      </c>
      <c r="T667" s="9">
        <v>0</v>
      </c>
      <c r="U667" s="23">
        <v>3151572476.3247681</v>
      </c>
      <c r="V667" s="23">
        <v>15823256046.668602</v>
      </c>
      <c r="W667" s="23">
        <v>0</v>
      </c>
      <c r="X667" s="23">
        <v>0</v>
      </c>
      <c r="Y667" s="9">
        <v>81638741266.993378</v>
      </c>
      <c r="Z667" s="9">
        <v>0</v>
      </c>
      <c r="AA667" s="23">
        <v>81638741266.993378</v>
      </c>
      <c r="AB667" s="9">
        <v>67389710717.309998</v>
      </c>
      <c r="AC667" s="9">
        <v>14249030549.68338</v>
      </c>
    </row>
    <row r="668" spans="1:29" x14ac:dyDescent="0.25">
      <c r="A668" s="7" t="s">
        <v>95</v>
      </c>
      <c r="B668" s="7" t="s">
        <v>68</v>
      </c>
      <c r="C668" s="7" t="s">
        <v>1322</v>
      </c>
      <c r="D668" s="7" t="s">
        <v>1323</v>
      </c>
      <c r="E668" s="9">
        <v>8195911</v>
      </c>
      <c r="F668" s="9">
        <v>0</v>
      </c>
      <c r="G668" s="9">
        <v>0</v>
      </c>
      <c r="H668" s="9">
        <v>1584952</v>
      </c>
      <c r="I668" s="9">
        <v>0</v>
      </c>
      <c r="J668" s="9">
        <v>0</v>
      </c>
      <c r="K668" s="9">
        <v>9780863</v>
      </c>
      <c r="L668" s="9">
        <v>76770.240471035242</v>
      </c>
      <c r="M668" s="9">
        <v>-1170171.8494897708</v>
      </c>
      <c r="N668" s="9">
        <v>0</v>
      </c>
      <c r="O668" s="9">
        <v>0</v>
      </c>
      <c r="P668" s="9">
        <v>0</v>
      </c>
      <c r="Q668" s="9">
        <v>8687461.3909812644</v>
      </c>
      <c r="R668" s="9">
        <v>6159865</v>
      </c>
      <c r="S668" s="9">
        <v>0</v>
      </c>
      <c r="T668" s="9">
        <v>0</v>
      </c>
      <c r="U668" s="23">
        <v>76770.240471035242</v>
      </c>
      <c r="V668" s="23">
        <v>414780.15051022917</v>
      </c>
      <c r="W668" s="23">
        <v>0</v>
      </c>
      <c r="X668" s="23">
        <v>0</v>
      </c>
      <c r="Y668" s="9">
        <v>6651415.3909812644</v>
      </c>
      <c r="Z668" s="9">
        <v>0</v>
      </c>
      <c r="AA668" s="23">
        <v>6651415.3909812644</v>
      </c>
      <c r="AB668" s="9">
        <v>0</v>
      </c>
      <c r="AC668" s="9">
        <v>6651415.3909812644</v>
      </c>
    </row>
    <row r="669" spans="1:29" x14ac:dyDescent="0.25">
      <c r="A669" s="7" t="s">
        <v>95</v>
      </c>
      <c r="B669" s="7" t="s">
        <v>68</v>
      </c>
      <c r="C669" s="7" t="s">
        <v>1324</v>
      </c>
      <c r="D669" s="7" t="s">
        <v>1325</v>
      </c>
      <c r="E669" s="9">
        <v>1375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1375</v>
      </c>
      <c r="L669" s="9">
        <v>3796.4565179428682</v>
      </c>
      <c r="M669" s="9">
        <v>0</v>
      </c>
      <c r="N669" s="9">
        <v>0</v>
      </c>
      <c r="O669" s="9">
        <v>0</v>
      </c>
      <c r="P669" s="9">
        <v>0</v>
      </c>
      <c r="Q669" s="9">
        <v>5171.4565179428682</v>
      </c>
      <c r="R669" s="9">
        <v>2862</v>
      </c>
      <c r="S669" s="9">
        <v>0</v>
      </c>
      <c r="T669" s="9">
        <v>0</v>
      </c>
      <c r="U669" s="23">
        <v>3796.4565179428682</v>
      </c>
      <c r="V669" s="23">
        <v>0</v>
      </c>
      <c r="W669" s="23">
        <v>0</v>
      </c>
      <c r="X669" s="23">
        <v>0</v>
      </c>
      <c r="Y669" s="9">
        <v>6658.4565179428682</v>
      </c>
      <c r="Z669" s="9">
        <v>0</v>
      </c>
      <c r="AA669" s="23">
        <v>6658.4565179428682</v>
      </c>
      <c r="AB669" s="9">
        <v>0</v>
      </c>
      <c r="AC669" s="9">
        <v>6658.4565179428682</v>
      </c>
    </row>
    <row r="670" spans="1:29" x14ac:dyDescent="0.25">
      <c r="A670" s="7" t="s">
        <v>95</v>
      </c>
      <c r="B670" s="7" t="s">
        <v>68</v>
      </c>
      <c r="C670" s="7" t="s">
        <v>1326</v>
      </c>
      <c r="D670" s="7" t="s">
        <v>1327</v>
      </c>
      <c r="E670" s="9">
        <v>7262842</v>
      </c>
      <c r="F670" s="9">
        <v>0</v>
      </c>
      <c r="G670" s="9">
        <v>0</v>
      </c>
      <c r="H670" s="9">
        <v>3400810</v>
      </c>
      <c r="I670" s="9">
        <v>0</v>
      </c>
      <c r="J670" s="9">
        <v>0</v>
      </c>
      <c r="K670" s="9">
        <v>10663652</v>
      </c>
      <c r="L670" s="9">
        <v>19134191.252052534</v>
      </c>
      <c r="M670" s="9">
        <v>-633903.6528419964</v>
      </c>
      <c r="N670" s="9">
        <v>0</v>
      </c>
      <c r="O670" s="9">
        <v>0</v>
      </c>
      <c r="P670" s="9">
        <v>0</v>
      </c>
      <c r="Q670" s="9">
        <v>29163939.599210538</v>
      </c>
      <c r="R670" s="9">
        <v>0</v>
      </c>
      <c r="S670" s="9">
        <v>0</v>
      </c>
      <c r="T670" s="9">
        <v>0</v>
      </c>
      <c r="U670" s="23">
        <v>19134191.252052534</v>
      </c>
      <c r="V670" s="23">
        <v>2766906.3471580036</v>
      </c>
      <c r="W670" s="23">
        <v>0</v>
      </c>
      <c r="X670" s="23">
        <v>0</v>
      </c>
      <c r="Y670" s="9">
        <v>21901097.599210538</v>
      </c>
      <c r="Z670" s="9">
        <v>0</v>
      </c>
      <c r="AA670" s="23">
        <v>21901097.599210538</v>
      </c>
      <c r="AB670" s="9">
        <v>0</v>
      </c>
      <c r="AC670" s="9">
        <v>21901097.599210538</v>
      </c>
    </row>
    <row r="671" spans="1:29" x14ac:dyDescent="0.25">
      <c r="A671" s="7" t="s">
        <v>95</v>
      </c>
      <c r="B671" s="7" t="s">
        <v>68</v>
      </c>
      <c r="C671" s="7" t="s">
        <v>1328</v>
      </c>
      <c r="D671" s="7" t="s">
        <v>1329</v>
      </c>
      <c r="E671" s="9">
        <v>3383766</v>
      </c>
      <c r="F671" s="9">
        <v>0</v>
      </c>
      <c r="G671" s="9">
        <v>0</v>
      </c>
      <c r="H671" s="9">
        <v>8833436</v>
      </c>
      <c r="I671" s="9">
        <v>0</v>
      </c>
      <c r="J671" s="9">
        <v>0</v>
      </c>
      <c r="K671" s="9">
        <v>12217202</v>
      </c>
      <c r="L671" s="9">
        <v>1382249.0774271665</v>
      </c>
      <c r="M671" s="9">
        <v>-1365316.1430009715</v>
      </c>
      <c r="N671" s="9">
        <v>0</v>
      </c>
      <c r="O671" s="9">
        <v>0</v>
      </c>
      <c r="P671" s="9">
        <v>0</v>
      </c>
      <c r="Q671" s="9">
        <v>12234134.934426196</v>
      </c>
      <c r="R671" s="9">
        <v>23875663</v>
      </c>
      <c r="S671" s="9">
        <v>0</v>
      </c>
      <c r="T671" s="9">
        <v>0</v>
      </c>
      <c r="U671" s="23">
        <v>1382249.0774271665</v>
      </c>
      <c r="V671" s="23">
        <v>7468119.8569990285</v>
      </c>
      <c r="W671" s="23">
        <v>0</v>
      </c>
      <c r="X671" s="23">
        <v>0</v>
      </c>
      <c r="Y671" s="9">
        <v>32726031.934426196</v>
      </c>
      <c r="Z671" s="9">
        <v>0</v>
      </c>
      <c r="AA671" s="23">
        <v>32726031.934426196</v>
      </c>
      <c r="AB671" s="9">
        <v>6606855.0999999996</v>
      </c>
      <c r="AC671" s="9">
        <v>26119176.834426194</v>
      </c>
    </row>
    <row r="672" spans="1:29" x14ac:dyDescent="0.25">
      <c r="A672" s="7" t="s">
        <v>95</v>
      </c>
      <c r="B672" s="7" t="s">
        <v>68</v>
      </c>
      <c r="C672" s="7" t="s">
        <v>1330</v>
      </c>
      <c r="D672" s="7" t="s">
        <v>1331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23">
        <v>0</v>
      </c>
      <c r="V672" s="23">
        <v>0</v>
      </c>
      <c r="W672" s="23">
        <v>0</v>
      </c>
      <c r="X672" s="23">
        <v>0</v>
      </c>
      <c r="Y672" s="9">
        <v>0</v>
      </c>
      <c r="Z672" s="9">
        <v>0</v>
      </c>
      <c r="AA672" s="23">
        <v>0</v>
      </c>
      <c r="AB672" s="9">
        <v>0</v>
      </c>
      <c r="AC672" s="9">
        <v>0</v>
      </c>
    </row>
    <row r="673" spans="1:29" x14ac:dyDescent="0.25">
      <c r="A673" s="7" t="s">
        <v>95</v>
      </c>
      <c r="B673" s="7" t="s">
        <v>68</v>
      </c>
      <c r="C673" s="7" t="s">
        <v>1332</v>
      </c>
      <c r="D673" s="7" t="s">
        <v>1333</v>
      </c>
      <c r="E673" s="9">
        <v>128244</v>
      </c>
      <c r="F673" s="9">
        <v>0</v>
      </c>
      <c r="G673" s="9">
        <v>0</v>
      </c>
      <c r="H673" s="9">
        <v>389077</v>
      </c>
      <c r="I673" s="9">
        <v>0</v>
      </c>
      <c r="J673" s="9">
        <v>0</v>
      </c>
      <c r="K673" s="9">
        <v>517321</v>
      </c>
      <c r="L673" s="9">
        <v>172956.5757717292</v>
      </c>
      <c r="M673" s="9">
        <v>-25661.898280115216</v>
      </c>
      <c r="N673" s="9">
        <v>0</v>
      </c>
      <c r="O673" s="9">
        <v>0</v>
      </c>
      <c r="P673" s="9">
        <v>0</v>
      </c>
      <c r="Q673" s="9">
        <v>664615.67749161401</v>
      </c>
      <c r="R673" s="9">
        <v>405103</v>
      </c>
      <c r="S673" s="9">
        <v>0</v>
      </c>
      <c r="T673" s="9">
        <v>0</v>
      </c>
      <c r="U673" s="23">
        <v>172956.5757717292</v>
      </c>
      <c r="V673" s="23">
        <v>363415.10171988478</v>
      </c>
      <c r="W673" s="23">
        <v>0</v>
      </c>
      <c r="X673" s="23">
        <v>0</v>
      </c>
      <c r="Y673" s="9">
        <v>941474.67749161401</v>
      </c>
      <c r="Z673" s="9">
        <v>0</v>
      </c>
      <c r="AA673" s="23">
        <v>941474.67749161401</v>
      </c>
      <c r="AB673" s="9">
        <v>0</v>
      </c>
      <c r="AC673" s="9">
        <v>941474.67749161401</v>
      </c>
    </row>
    <row r="674" spans="1:29" x14ac:dyDescent="0.25">
      <c r="A674" s="7" t="s">
        <v>95</v>
      </c>
      <c r="B674" s="7" t="s">
        <v>68</v>
      </c>
      <c r="C674" s="7" t="s">
        <v>1334</v>
      </c>
      <c r="D674" s="7" t="s">
        <v>1335</v>
      </c>
      <c r="E674" s="9">
        <v>16427171578</v>
      </c>
      <c r="F674" s="9">
        <v>0</v>
      </c>
      <c r="G674" s="9">
        <v>7968378126</v>
      </c>
      <c r="H674" s="9">
        <v>4272924075</v>
      </c>
      <c r="I674" s="9">
        <v>0</v>
      </c>
      <c r="J674" s="9">
        <v>0</v>
      </c>
      <c r="K674" s="9">
        <v>28668473779</v>
      </c>
      <c r="L674" s="9">
        <v>998586939.1657486</v>
      </c>
      <c r="M674" s="9">
        <v>54763239.23323907</v>
      </c>
      <c r="N674" s="9">
        <v>0</v>
      </c>
      <c r="O674" s="9">
        <v>0</v>
      </c>
      <c r="P674" s="9">
        <v>0</v>
      </c>
      <c r="Q674" s="9">
        <v>29721823957.398987</v>
      </c>
      <c r="R674" s="9">
        <v>17654138261</v>
      </c>
      <c r="S674" s="9">
        <v>0</v>
      </c>
      <c r="T674" s="9">
        <v>7968378126</v>
      </c>
      <c r="U674" s="23">
        <v>998586939.1657486</v>
      </c>
      <c r="V674" s="23">
        <v>4327687314.2332392</v>
      </c>
      <c r="W674" s="23">
        <v>0</v>
      </c>
      <c r="X674" s="23">
        <v>0</v>
      </c>
      <c r="Y674" s="9">
        <v>30948790640.398987</v>
      </c>
      <c r="Z674" s="9">
        <v>0</v>
      </c>
      <c r="AA674" s="23">
        <v>30948790640.398987</v>
      </c>
      <c r="AB674" s="9">
        <v>16332504016</v>
      </c>
      <c r="AC674" s="9">
        <v>14616286624.398987</v>
      </c>
    </row>
    <row r="675" spans="1:29" x14ac:dyDescent="0.25">
      <c r="A675" s="7" t="s">
        <v>95</v>
      </c>
      <c r="B675" s="7" t="s">
        <v>68</v>
      </c>
      <c r="C675" s="7" t="s">
        <v>1336</v>
      </c>
      <c r="D675" s="7" t="s">
        <v>1337</v>
      </c>
      <c r="E675" s="9">
        <v>6917968</v>
      </c>
      <c r="F675" s="9">
        <v>0</v>
      </c>
      <c r="G675" s="9">
        <v>16352909</v>
      </c>
      <c r="H675" s="9">
        <v>0</v>
      </c>
      <c r="I675" s="9">
        <v>0</v>
      </c>
      <c r="J675" s="9">
        <v>0</v>
      </c>
      <c r="K675" s="9">
        <v>23270877</v>
      </c>
      <c r="L675" s="9">
        <v>613234.43149030209</v>
      </c>
      <c r="M675" s="9">
        <v>0</v>
      </c>
      <c r="N675" s="9">
        <v>0</v>
      </c>
      <c r="O675" s="9">
        <v>0</v>
      </c>
      <c r="P675" s="9">
        <v>0</v>
      </c>
      <c r="Q675" s="9">
        <v>23884111.431490302</v>
      </c>
      <c r="R675" s="9">
        <v>10216850</v>
      </c>
      <c r="S675" s="9">
        <v>0</v>
      </c>
      <c r="T675" s="9">
        <v>16352909</v>
      </c>
      <c r="U675" s="23">
        <v>613234.43149030209</v>
      </c>
      <c r="V675" s="23">
        <v>0</v>
      </c>
      <c r="W675" s="23">
        <v>0</v>
      </c>
      <c r="X675" s="23">
        <v>0</v>
      </c>
      <c r="Y675" s="9">
        <v>27182993.431490302</v>
      </c>
      <c r="Z675" s="9">
        <v>8498713.9100000001</v>
      </c>
      <c r="AA675" s="23">
        <v>35681707.341490299</v>
      </c>
      <c r="AB675" s="9">
        <v>0.76</v>
      </c>
      <c r="AC675" s="9">
        <v>35681706.581490301</v>
      </c>
    </row>
    <row r="676" spans="1:29" x14ac:dyDescent="0.25">
      <c r="A676" s="7" t="s">
        <v>95</v>
      </c>
      <c r="B676" s="7" t="s">
        <v>68</v>
      </c>
      <c r="C676" s="7" t="s">
        <v>1338</v>
      </c>
      <c r="D676" s="7" t="s">
        <v>1339</v>
      </c>
      <c r="E676" s="9">
        <v>1973176</v>
      </c>
      <c r="F676" s="9">
        <v>0</v>
      </c>
      <c r="G676" s="9">
        <v>0</v>
      </c>
      <c r="H676" s="9">
        <v>5735268</v>
      </c>
      <c r="I676" s="9">
        <v>0</v>
      </c>
      <c r="J676" s="9">
        <v>0</v>
      </c>
      <c r="K676" s="9">
        <v>7708444</v>
      </c>
      <c r="L676" s="9">
        <v>974435.41900689155</v>
      </c>
      <c r="M676" s="9">
        <v>-470514.31402497366</v>
      </c>
      <c r="N676" s="9">
        <v>0</v>
      </c>
      <c r="O676" s="9">
        <v>0</v>
      </c>
      <c r="P676" s="9">
        <v>0</v>
      </c>
      <c r="Q676" s="9">
        <v>8212365.1049819179</v>
      </c>
      <c r="R676" s="9">
        <v>119813</v>
      </c>
      <c r="S676" s="9">
        <v>0</v>
      </c>
      <c r="T676" s="9">
        <v>0</v>
      </c>
      <c r="U676" s="23">
        <v>974435.41900689155</v>
      </c>
      <c r="V676" s="23">
        <v>5264753.6859750263</v>
      </c>
      <c r="W676" s="23">
        <v>0</v>
      </c>
      <c r="X676" s="23">
        <v>0</v>
      </c>
      <c r="Y676" s="9">
        <v>6359002.1049819179</v>
      </c>
      <c r="Z676" s="9">
        <v>0</v>
      </c>
      <c r="AA676" s="23">
        <v>6359002.1049819179</v>
      </c>
      <c r="AB676" s="9">
        <v>0</v>
      </c>
      <c r="AC676" s="9">
        <v>6359002.1049819179</v>
      </c>
    </row>
    <row r="677" spans="1:29" x14ac:dyDescent="0.25">
      <c r="A677" s="7" t="s">
        <v>95</v>
      </c>
      <c r="B677" s="7" t="s">
        <v>68</v>
      </c>
      <c r="C677" s="7" t="s">
        <v>1340</v>
      </c>
      <c r="D677" s="7" t="s">
        <v>1341</v>
      </c>
      <c r="E677" s="9">
        <v>261577</v>
      </c>
      <c r="F677" s="9">
        <v>0</v>
      </c>
      <c r="G677" s="9">
        <v>0</v>
      </c>
      <c r="H677" s="9">
        <v>189054</v>
      </c>
      <c r="I677" s="9">
        <v>0</v>
      </c>
      <c r="J677" s="9">
        <v>0</v>
      </c>
      <c r="K677" s="9">
        <v>450631</v>
      </c>
      <c r="L677" s="9">
        <v>661796.84805775736</v>
      </c>
      <c r="M677" s="9">
        <v>-11192.033148093382</v>
      </c>
      <c r="N677" s="9">
        <v>0</v>
      </c>
      <c r="O677" s="9">
        <v>0</v>
      </c>
      <c r="P677" s="9">
        <v>0</v>
      </c>
      <c r="Q677" s="9">
        <v>1101235.814909664</v>
      </c>
      <c r="R677" s="9">
        <v>443100</v>
      </c>
      <c r="S677" s="9">
        <v>0</v>
      </c>
      <c r="T677" s="9">
        <v>0</v>
      </c>
      <c r="U677" s="23">
        <v>661796.84805775736</v>
      </c>
      <c r="V677" s="23">
        <v>177861.96685190662</v>
      </c>
      <c r="W677" s="23">
        <v>0</v>
      </c>
      <c r="X677" s="23">
        <v>0</v>
      </c>
      <c r="Y677" s="9">
        <v>1282758.814909664</v>
      </c>
      <c r="Z677" s="9">
        <v>0</v>
      </c>
      <c r="AA677" s="23">
        <v>1282758.814909664</v>
      </c>
      <c r="AB677" s="9">
        <v>0</v>
      </c>
      <c r="AC677" s="9">
        <v>1282758.814909664</v>
      </c>
    </row>
    <row r="678" spans="1:29" x14ac:dyDescent="0.25">
      <c r="A678" s="7" t="s">
        <v>95</v>
      </c>
      <c r="B678" s="7" t="s">
        <v>68</v>
      </c>
      <c r="C678" s="7" t="s">
        <v>1342</v>
      </c>
      <c r="D678" s="7" t="s">
        <v>1343</v>
      </c>
      <c r="E678" s="9">
        <v>518590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518590</v>
      </c>
      <c r="L678" s="9">
        <v>0.6976148197427392</v>
      </c>
      <c r="M678" s="9">
        <v>0</v>
      </c>
      <c r="N678" s="9">
        <v>0</v>
      </c>
      <c r="O678" s="9">
        <v>0</v>
      </c>
      <c r="P678" s="9">
        <v>0</v>
      </c>
      <c r="Q678" s="9">
        <v>518590.69761481974</v>
      </c>
      <c r="R678" s="9">
        <v>6908921</v>
      </c>
      <c r="S678" s="9">
        <v>0</v>
      </c>
      <c r="T678" s="9">
        <v>0</v>
      </c>
      <c r="U678" s="23">
        <v>0.6976148197427392</v>
      </c>
      <c r="V678" s="23">
        <v>0</v>
      </c>
      <c r="W678" s="23">
        <v>0</v>
      </c>
      <c r="X678" s="23">
        <v>0</v>
      </c>
      <c r="Y678" s="9">
        <v>6908921.6976148197</v>
      </c>
      <c r="Z678" s="9">
        <v>0</v>
      </c>
      <c r="AA678" s="23">
        <v>6908921.6976148197</v>
      </c>
      <c r="AB678" s="9">
        <v>0</v>
      </c>
      <c r="AC678" s="9">
        <v>6908921.6976148197</v>
      </c>
    </row>
    <row r="679" spans="1:29" x14ac:dyDescent="0.25">
      <c r="A679" s="7" t="s">
        <v>95</v>
      </c>
      <c r="B679" s="7" t="s">
        <v>68</v>
      </c>
      <c r="C679" s="7" t="s">
        <v>1344</v>
      </c>
      <c r="D679" s="7" t="s">
        <v>1345</v>
      </c>
      <c r="E679" s="9">
        <v>817001</v>
      </c>
      <c r="F679" s="9">
        <v>0</v>
      </c>
      <c r="G679" s="9">
        <v>0</v>
      </c>
      <c r="H679" s="9">
        <v>103433</v>
      </c>
      <c r="I679" s="9">
        <v>0</v>
      </c>
      <c r="J679" s="9">
        <v>0</v>
      </c>
      <c r="K679" s="9">
        <v>920434</v>
      </c>
      <c r="L679" s="9">
        <v>12259.084459777689</v>
      </c>
      <c r="M679" s="9">
        <v>-37198.835063964361</v>
      </c>
      <c r="N679" s="9">
        <v>0</v>
      </c>
      <c r="O679" s="9">
        <v>0</v>
      </c>
      <c r="P679" s="9">
        <v>0</v>
      </c>
      <c r="Q679" s="9">
        <v>895494.24939581333</v>
      </c>
      <c r="R679" s="9">
        <v>5532671</v>
      </c>
      <c r="S679" s="9">
        <v>0</v>
      </c>
      <c r="T679" s="9">
        <v>0</v>
      </c>
      <c r="U679" s="23">
        <v>12259.084459777689</v>
      </c>
      <c r="V679" s="23">
        <v>66234.164936035639</v>
      </c>
      <c r="W679" s="23">
        <v>0</v>
      </c>
      <c r="X679" s="23">
        <v>0</v>
      </c>
      <c r="Y679" s="9">
        <v>5611164.2493958138</v>
      </c>
      <c r="Z679" s="9">
        <v>0</v>
      </c>
      <c r="AA679" s="23">
        <v>5611164.2493958138</v>
      </c>
      <c r="AB679" s="9">
        <v>0</v>
      </c>
      <c r="AC679" s="9">
        <v>5611164.2493958138</v>
      </c>
    </row>
    <row r="680" spans="1:29" x14ac:dyDescent="0.25">
      <c r="A680" s="7" t="s">
        <v>95</v>
      </c>
      <c r="B680" s="7" t="s">
        <v>68</v>
      </c>
      <c r="C680" s="7" t="s">
        <v>1346</v>
      </c>
      <c r="D680" s="7" t="s">
        <v>1347</v>
      </c>
      <c r="E680" s="9">
        <v>10223</v>
      </c>
      <c r="F680" s="9">
        <v>0</v>
      </c>
      <c r="G680" s="9">
        <v>0</v>
      </c>
      <c r="H680" s="9">
        <v>259150</v>
      </c>
      <c r="I680" s="9">
        <v>0</v>
      </c>
      <c r="J680" s="9">
        <v>0</v>
      </c>
      <c r="K680" s="9">
        <v>269373</v>
      </c>
      <c r="L680" s="9">
        <v>126949.18609248384</v>
      </c>
      <c r="M680" s="9">
        <v>13564.725621638629</v>
      </c>
      <c r="N680" s="9">
        <v>0</v>
      </c>
      <c r="O680" s="9">
        <v>0</v>
      </c>
      <c r="P680" s="9">
        <v>0</v>
      </c>
      <c r="Q680" s="9">
        <v>409886.91171412246</v>
      </c>
      <c r="R680" s="9">
        <v>333797</v>
      </c>
      <c r="S680" s="9">
        <v>0</v>
      </c>
      <c r="T680" s="9">
        <v>0</v>
      </c>
      <c r="U680" s="23">
        <v>126949.18609248384</v>
      </c>
      <c r="V680" s="23">
        <v>272714.72562163864</v>
      </c>
      <c r="W680" s="23">
        <v>0</v>
      </c>
      <c r="X680" s="23">
        <v>0</v>
      </c>
      <c r="Y680" s="9">
        <v>733460.9117141224</v>
      </c>
      <c r="Z680" s="9">
        <v>0</v>
      </c>
      <c r="AA680" s="23">
        <v>733460.9117141224</v>
      </c>
      <c r="AB680" s="9">
        <v>0</v>
      </c>
      <c r="AC680" s="9">
        <v>733460.9117141224</v>
      </c>
    </row>
    <row r="681" spans="1:29" x14ac:dyDescent="0.25">
      <c r="A681" s="7" t="s">
        <v>95</v>
      </c>
      <c r="B681" s="7" t="s">
        <v>68</v>
      </c>
      <c r="C681" s="7" t="s">
        <v>1348</v>
      </c>
      <c r="D681" s="7" t="s">
        <v>1349</v>
      </c>
      <c r="E681" s="9">
        <v>3942431</v>
      </c>
      <c r="F681" s="9">
        <v>0</v>
      </c>
      <c r="G681" s="9">
        <v>0</v>
      </c>
      <c r="H681" s="9">
        <v>5841743</v>
      </c>
      <c r="I681" s="9">
        <v>0</v>
      </c>
      <c r="J681" s="9">
        <v>0</v>
      </c>
      <c r="K681" s="9">
        <v>9784174</v>
      </c>
      <c r="L681" s="9">
        <v>6561531.9809827609</v>
      </c>
      <c r="M681" s="9">
        <v>-1155673.0925789224</v>
      </c>
      <c r="N681" s="9">
        <v>0</v>
      </c>
      <c r="O681" s="9">
        <v>0</v>
      </c>
      <c r="P681" s="9">
        <v>0</v>
      </c>
      <c r="Q681" s="9">
        <v>15190032.88840384</v>
      </c>
      <c r="R681" s="9">
        <v>1570345</v>
      </c>
      <c r="S681" s="9">
        <v>0</v>
      </c>
      <c r="T681" s="9">
        <v>0</v>
      </c>
      <c r="U681" s="23">
        <v>6561531.9809827609</v>
      </c>
      <c r="V681" s="23">
        <v>4686069.9074210776</v>
      </c>
      <c r="W681" s="23">
        <v>0</v>
      </c>
      <c r="X681" s="23">
        <v>0</v>
      </c>
      <c r="Y681" s="9">
        <v>12817946.888403839</v>
      </c>
      <c r="Z681" s="9">
        <v>0</v>
      </c>
      <c r="AA681" s="23">
        <v>12817946.888403839</v>
      </c>
      <c r="AB681" s="9">
        <v>0</v>
      </c>
      <c r="AC681" s="9">
        <v>12817946.888403839</v>
      </c>
    </row>
    <row r="682" spans="1:29" x14ac:dyDescent="0.25">
      <c r="A682" s="7" t="s">
        <v>95</v>
      </c>
      <c r="B682" s="7" t="s">
        <v>68</v>
      </c>
      <c r="C682" s="7" t="s">
        <v>1350</v>
      </c>
      <c r="D682" s="7" t="s">
        <v>1351</v>
      </c>
      <c r="E682" s="9">
        <v>117605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117605</v>
      </c>
      <c r="L682" s="9">
        <v>324751.42114014056</v>
      </c>
      <c r="M682" s="9">
        <v>0</v>
      </c>
      <c r="N682" s="9">
        <v>0</v>
      </c>
      <c r="O682" s="9">
        <v>0</v>
      </c>
      <c r="P682" s="9">
        <v>0</v>
      </c>
      <c r="Q682" s="9">
        <v>442356.42114014056</v>
      </c>
      <c r="R682" s="9">
        <v>0</v>
      </c>
      <c r="S682" s="9">
        <v>0</v>
      </c>
      <c r="T682" s="9">
        <v>0</v>
      </c>
      <c r="U682" s="23">
        <v>324751.42114014056</v>
      </c>
      <c r="V682" s="23">
        <v>0</v>
      </c>
      <c r="W682" s="23">
        <v>0</v>
      </c>
      <c r="X682" s="23">
        <v>0</v>
      </c>
      <c r="Y682" s="9">
        <v>324751.42114014056</v>
      </c>
      <c r="Z682" s="9">
        <v>0</v>
      </c>
      <c r="AA682" s="23">
        <v>324751.42114014056</v>
      </c>
      <c r="AB682" s="9">
        <v>0</v>
      </c>
      <c r="AC682" s="9">
        <v>324751.42114014056</v>
      </c>
    </row>
    <row r="683" spans="1:29" x14ac:dyDescent="0.25">
      <c r="A683" s="7" t="s">
        <v>95</v>
      </c>
      <c r="B683" s="7" t="s">
        <v>68</v>
      </c>
      <c r="C683" s="7" t="s">
        <v>1352</v>
      </c>
      <c r="D683" s="7" t="s">
        <v>1353</v>
      </c>
      <c r="E683" s="9">
        <v>879322980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879322980</v>
      </c>
      <c r="L683" s="9">
        <v>5302080.9465447366</v>
      </c>
      <c r="M683" s="9">
        <v>0</v>
      </c>
      <c r="N683" s="9">
        <v>0</v>
      </c>
      <c r="O683" s="9">
        <v>0</v>
      </c>
      <c r="P683" s="9">
        <v>0</v>
      </c>
      <c r="Q683" s="9">
        <v>884625060.94654477</v>
      </c>
      <c r="R683" s="9">
        <v>118594334</v>
      </c>
      <c r="S683" s="9">
        <v>0</v>
      </c>
      <c r="T683" s="9">
        <v>0</v>
      </c>
      <c r="U683" s="23">
        <v>5302080.9465447366</v>
      </c>
      <c r="V683" s="23">
        <v>0</v>
      </c>
      <c r="W683" s="23">
        <v>0</v>
      </c>
      <c r="X683" s="23">
        <v>0</v>
      </c>
      <c r="Y683" s="9">
        <v>123896414.94654474</v>
      </c>
      <c r="Z683" s="9">
        <v>0</v>
      </c>
      <c r="AA683" s="23">
        <v>123896414.94654474</v>
      </c>
      <c r="AB683" s="9">
        <v>32162428.129999999</v>
      </c>
      <c r="AC683" s="9">
        <v>91733986.816544741</v>
      </c>
    </row>
    <row r="684" spans="1:29" x14ac:dyDescent="0.25">
      <c r="A684" s="7" t="s">
        <v>95</v>
      </c>
      <c r="B684" s="7" t="s">
        <v>68</v>
      </c>
      <c r="C684" s="7" t="s">
        <v>1354</v>
      </c>
      <c r="D684" s="7" t="s">
        <v>1355</v>
      </c>
      <c r="E684" s="9">
        <v>254396</v>
      </c>
      <c r="F684" s="9">
        <v>0</v>
      </c>
      <c r="G684" s="9">
        <v>0</v>
      </c>
      <c r="H684" s="9">
        <v>491072</v>
      </c>
      <c r="I684" s="9">
        <v>0</v>
      </c>
      <c r="J684" s="9">
        <v>0</v>
      </c>
      <c r="K684" s="9">
        <v>745468</v>
      </c>
      <c r="L684" s="9">
        <v>182271.38610841104</v>
      </c>
      <c r="M684" s="9">
        <v>-125899.19547996623</v>
      </c>
      <c r="N684" s="9">
        <v>0</v>
      </c>
      <c r="O684" s="9">
        <v>0</v>
      </c>
      <c r="P684" s="9">
        <v>0</v>
      </c>
      <c r="Q684" s="9">
        <v>801840.19062844478</v>
      </c>
      <c r="R684" s="9">
        <v>0</v>
      </c>
      <c r="S684" s="9">
        <v>0</v>
      </c>
      <c r="T684" s="9">
        <v>0</v>
      </c>
      <c r="U684" s="23">
        <v>182271.38610841104</v>
      </c>
      <c r="V684" s="23">
        <v>365172.80452003377</v>
      </c>
      <c r="W684" s="23">
        <v>0</v>
      </c>
      <c r="X684" s="23">
        <v>0</v>
      </c>
      <c r="Y684" s="9">
        <v>547444.19062844478</v>
      </c>
      <c r="Z684" s="9">
        <v>0</v>
      </c>
      <c r="AA684" s="23">
        <v>547444.19062844478</v>
      </c>
      <c r="AB684" s="9">
        <v>0</v>
      </c>
      <c r="AC684" s="9">
        <v>547444.19062844478</v>
      </c>
    </row>
    <row r="685" spans="1:29" x14ac:dyDescent="0.25">
      <c r="A685" s="7" t="s">
        <v>95</v>
      </c>
      <c r="B685" s="7" t="s">
        <v>68</v>
      </c>
      <c r="C685" s="7" t="s">
        <v>1356</v>
      </c>
      <c r="D685" s="7" t="s">
        <v>1357</v>
      </c>
      <c r="E685" s="9">
        <v>16064</v>
      </c>
      <c r="F685" s="9">
        <v>0</v>
      </c>
      <c r="G685" s="9">
        <v>0</v>
      </c>
      <c r="H685" s="9">
        <v>48763</v>
      </c>
      <c r="I685" s="9">
        <v>0</v>
      </c>
      <c r="J685" s="9">
        <v>0</v>
      </c>
      <c r="K685" s="9">
        <v>64827</v>
      </c>
      <c r="L685" s="9">
        <v>19575.253771323321</v>
      </c>
      <c r="M685" s="9">
        <v>-18407.411970754376</v>
      </c>
      <c r="N685" s="9">
        <v>0</v>
      </c>
      <c r="O685" s="9">
        <v>0</v>
      </c>
      <c r="P685" s="9">
        <v>0</v>
      </c>
      <c r="Q685" s="9">
        <v>65994.841800568945</v>
      </c>
      <c r="R685" s="9">
        <v>628192</v>
      </c>
      <c r="S685" s="9">
        <v>0</v>
      </c>
      <c r="T685" s="9">
        <v>0</v>
      </c>
      <c r="U685" s="23">
        <v>19575.253771323321</v>
      </c>
      <c r="V685" s="23">
        <v>30355.588029245624</v>
      </c>
      <c r="W685" s="23">
        <v>0</v>
      </c>
      <c r="X685" s="23">
        <v>0</v>
      </c>
      <c r="Y685" s="9">
        <v>678122.84180056897</v>
      </c>
      <c r="Z685" s="9">
        <v>0</v>
      </c>
      <c r="AA685" s="23">
        <v>678122.84180056897</v>
      </c>
      <c r="AB685" s="9">
        <v>0</v>
      </c>
      <c r="AC685" s="9">
        <v>678122.84180056897</v>
      </c>
    </row>
    <row r="686" spans="1:29" x14ac:dyDescent="0.25">
      <c r="A686" s="7" t="s">
        <v>95</v>
      </c>
      <c r="B686" s="7" t="s">
        <v>68</v>
      </c>
      <c r="C686" s="7" t="s">
        <v>1358</v>
      </c>
      <c r="D686" s="7" t="s">
        <v>1359</v>
      </c>
      <c r="E686" s="9">
        <v>8995386</v>
      </c>
      <c r="F686" s="9">
        <v>0</v>
      </c>
      <c r="G686" s="9">
        <v>0</v>
      </c>
      <c r="H686" s="9">
        <v>16368915</v>
      </c>
      <c r="I686" s="9">
        <v>0</v>
      </c>
      <c r="J686" s="9">
        <v>0</v>
      </c>
      <c r="K686" s="9">
        <v>25364301</v>
      </c>
      <c r="L686" s="9">
        <v>9036020.5931672268</v>
      </c>
      <c r="M686" s="9">
        <v>-408734.03940584511</v>
      </c>
      <c r="N686" s="9">
        <v>0</v>
      </c>
      <c r="O686" s="9">
        <v>0</v>
      </c>
      <c r="P686" s="9">
        <v>0</v>
      </c>
      <c r="Q686" s="9">
        <v>33991587.553761385</v>
      </c>
      <c r="R686" s="9">
        <v>11793225</v>
      </c>
      <c r="S686" s="9">
        <v>0</v>
      </c>
      <c r="T686" s="9">
        <v>0</v>
      </c>
      <c r="U686" s="23">
        <v>9036020.5931672268</v>
      </c>
      <c r="V686" s="23">
        <v>15960180.960594155</v>
      </c>
      <c r="W686" s="23">
        <v>0</v>
      </c>
      <c r="X686" s="23">
        <v>0</v>
      </c>
      <c r="Y686" s="9">
        <v>36789426.553761378</v>
      </c>
      <c r="Z686" s="9">
        <v>0</v>
      </c>
      <c r="AA686" s="23">
        <v>36789426.553761378</v>
      </c>
      <c r="AB686" s="9">
        <v>0</v>
      </c>
      <c r="AC686" s="9">
        <v>36789426.553761378</v>
      </c>
    </row>
    <row r="687" spans="1:29" x14ac:dyDescent="0.25">
      <c r="A687" s="7" t="s">
        <v>95</v>
      </c>
      <c r="B687" s="7" t="s">
        <v>68</v>
      </c>
      <c r="C687" s="7" t="s">
        <v>1360</v>
      </c>
      <c r="D687" s="7" t="s">
        <v>1361</v>
      </c>
      <c r="E687" s="9">
        <v>107666456</v>
      </c>
      <c r="F687" s="9">
        <v>0</v>
      </c>
      <c r="G687" s="9">
        <v>0</v>
      </c>
      <c r="H687" s="9">
        <v>43327967</v>
      </c>
      <c r="I687" s="9">
        <v>0</v>
      </c>
      <c r="J687" s="9">
        <v>0</v>
      </c>
      <c r="K687" s="9">
        <v>150994423</v>
      </c>
      <c r="L687" s="9">
        <v>10918288.558901548</v>
      </c>
      <c r="M687" s="9">
        <v>774780.89873910113</v>
      </c>
      <c r="N687" s="9">
        <v>0</v>
      </c>
      <c r="O687" s="9">
        <v>0</v>
      </c>
      <c r="P687" s="9">
        <v>0</v>
      </c>
      <c r="Q687" s="9">
        <v>162687492.45764065</v>
      </c>
      <c r="R687" s="9">
        <v>56281926</v>
      </c>
      <c r="S687" s="9">
        <v>0</v>
      </c>
      <c r="T687" s="9">
        <v>0</v>
      </c>
      <c r="U687" s="23">
        <v>10918288.558901548</v>
      </c>
      <c r="V687" s="23">
        <v>44102747.8987391</v>
      </c>
      <c r="W687" s="23">
        <v>0</v>
      </c>
      <c r="X687" s="23">
        <v>0</v>
      </c>
      <c r="Y687" s="9">
        <v>111302962.45764065</v>
      </c>
      <c r="Z687" s="9">
        <v>0</v>
      </c>
      <c r="AA687" s="23">
        <v>111302962.45764065</v>
      </c>
      <c r="AB687" s="9">
        <v>0</v>
      </c>
      <c r="AC687" s="9">
        <v>111302962.45764065</v>
      </c>
    </row>
    <row r="688" spans="1:29" x14ac:dyDescent="0.25">
      <c r="A688" s="7" t="s">
        <v>95</v>
      </c>
      <c r="B688" s="7" t="s">
        <v>68</v>
      </c>
      <c r="C688" s="7" t="s">
        <v>1362</v>
      </c>
      <c r="D688" s="7" t="s">
        <v>1363</v>
      </c>
      <c r="E688" s="9">
        <v>150341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150341</v>
      </c>
      <c r="L688" s="9">
        <v>0.12151021749014035</v>
      </c>
      <c r="M688" s="9">
        <v>0</v>
      </c>
      <c r="N688" s="9">
        <v>0</v>
      </c>
      <c r="O688" s="9">
        <v>0</v>
      </c>
      <c r="P688" s="9">
        <v>0</v>
      </c>
      <c r="Q688" s="9">
        <v>150341.12151021749</v>
      </c>
      <c r="R688" s="9">
        <v>0</v>
      </c>
      <c r="S688" s="9">
        <v>0</v>
      </c>
      <c r="T688" s="9">
        <v>0</v>
      </c>
      <c r="U688" s="23">
        <v>0.12151021749014035</v>
      </c>
      <c r="V688" s="23">
        <v>0</v>
      </c>
      <c r="W688" s="23">
        <v>0</v>
      </c>
      <c r="X688" s="23">
        <v>0</v>
      </c>
      <c r="Y688" s="9">
        <v>0.12151021749014035</v>
      </c>
      <c r="Z688" s="9">
        <v>0</v>
      </c>
      <c r="AA688" s="23">
        <v>0.12151021749014035</v>
      </c>
      <c r="AB688" s="9">
        <v>0</v>
      </c>
      <c r="AC688" s="9">
        <v>0.12151021749014035</v>
      </c>
    </row>
    <row r="689" spans="1:29" x14ac:dyDescent="0.25">
      <c r="A689" s="7" t="s">
        <v>95</v>
      </c>
      <c r="B689" s="7" t="s">
        <v>68</v>
      </c>
      <c r="C689" s="7" t="s">
        <v>1364</v>
      </c>
      <c r="D689" s="7" t="s">
        <v>1365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47641</v>
      </c>
      <c r="M689" s="9">
        <v>0</v>
      </c>
      <c r="N689" s="9">
        <v>0</v>
      </c>
      <c r="O689" s="9">
        <v>0</v>
      </c>
      <c r="P689" s="9">
        <v>0</v>
      </c>
      <c r="Q689" s="9">
        <v>47641</v>
      </c>
      <c r="R689" s="9">
        <v>0</v>
      </c>
      <c r="S689" s="9">
        <v>0</v>
      </c>
      <c r="T689" s="9">
        <v>0</v>
      </c>
      <c r="U689" s="23">
        <v>47641</v>
      </c>
      <c r="V689" s="23">
        <v>0</v>
      </c>
      <c r="W689" s="23">
        <v>0</v>
      </c>
      <c r="X689" s="23">
        <v>0</v>
      </c>
      <c r="Y689" s="9">
        <v>47641</v>
      </c>
      <c r="Z689" s="9">
        <v>0</v>
      </c>
      <c r="AA689" s="23">
        <v>47641</v>
      </c>
      <c r="AB689" s="9">
        <v>0</v>
      </c>
      <c r="AC689" s="9">
        <v>47641</v>
      </c>
    </row>
    <row r="690" spans="1:29" x14ac:dyDescent="0.25">
      <c r="A690" s="7" t="s">
        <v>95</v>
      </c>
      <c r="B690" s="7" t="s">
        <v>68</v>
      </c>
      <c r="C690" s="7" t="s">
        <v>1366</v>
      </c>
      <c r="D690" s="7" t="s">
        <v>1367</v>
      </c>
      <c r="E690" s="9">
        <v>3167877</v>
      </c>
      <c r="F690" s="9">
        <v>0</v>
      </c>
      <c r="G690" s="9">
        <v>1405338</v>
      </c>
      <c r="H690" s="9">
        <v>5906683</v>
      </c>
      <c r="I690" s="9">
        <v>0</v>
      </c>
      <c r="J690" s="9">
        <v>0</v>
      </c>
      <c r="K690" s="9">
        <v>10479898</v>
      </c>
      <c r="L690" s="9">
        <v>10432455.873580612</v>
      </c>
      <c r="M690" s="9">
        <v>-83852.088960975409</v>
      </c>
      <c r="N690" s="9">
        <v>0</v>
      </c>
      <c r="O690" s="9">
        <v>0</v>
      </c>
      <c r="P690" s="9">
        <v>0</v>
      </c>
      <c r="Q690" s="9">
        <v>20828501.784619637</v>
      </c>
      <c r="R690" s="9">
        <v>48400522</v>
      </c>
      <c r="S690" s="9">
        <v>0</v>
      </c>
      <c r="T690" s="9">
        <v>1405338</v>
      </c>
      <c r="U690" s="23">
        <v>10432455.873580612</v>
      </c>
      <c r="V690" s="23">
        <v>5822830.9110390246</v>
      </c>
      <c r="W690" s="23">
        <v>0</v>
      </c>
      <c r="X690" s="23">
        <v>0</v>
      </c>
      <c r="Y690" s="9">
        <v>66061146.784619637</v>
      </c>
      <c r="Z690" s="9">
        <v>0</v>
      </c>
      <c r="AA690" s="23">
        <v>66061146.784619637</v>
      </c>
      <c r="AB690" s="9">
        <v>0</v>
      </c>
      <c r="AC690" s="9">
        <v>66061146.784619637</v>
      </c>
    </row>
    <row r="691" spans="1:29" x14ac:dyDescent="0.25">
      <c r="A691" s="7" t="s">
        <v>95</v>
      </c>
      <c r="B691" s="7" t="s">
        <v>68</v>
      </c>
      <c r="C691" s="7" t="s">
        <v>1368</v>
      </c>
      <c r="D691" s="7" t="s">
        <v>1369</v>
      </c>
      <c r="E691" s="9">
        <v>29478</v>
      </c>
      <c r="F691" s="9">
        <v>0</v>
      </c>
      <c r="G691" s="9">
        <v>0</v>
      </c>
      <c r="H691" s="9">
        <v>131742</v>
      </c>
      <c r="I691" s="9">
        <v>0</v>
      </c>
      <c r="J691" s="9">
        <v>0</v>
      </c>
      <c r="K691" s="9">
        <v>161220</v>
      </c>
      <c r="L691" s="9">
        <v>20708.680428089428</v>
      </c>
      <c r="M691" s="9">
        <v>-19857.567045397329</v>
      </c>
      <c r="N691" s="9">
        <v>0</v>
      </c>
      <c r="O691" s="9">
        <v>0</v>
      </c>
      <c r="P691" s="9">
        <v>0</v>
      </c>
      <c r="Q691" s="9">
        <v>162071.1133826921</v>
      </c>
      <c r="R691" s="9">
        <v>139070</v>
      </c>
      <c r="S691" s="9">
        <v>0</v>
      </c>
      <c r="T691" s="9">
        <v>0</v>
      </c>
      <c r="U691" s="23">
        <v>20708.680428089428</v>
      </c>
      <c r="V691" s="23">
        <v>111884.43295460267</v>
      </c>
      <c r="W691" s="23">
        <v>0</v>
      </c>
      <c r="X691" s="23">
        <v>0</v>
      </c>
      <c r="Y691" s="9">
        <v>271663.1133826921</v>
      </c>
      <c r="Z691" s="9">
        <v>0</v>
      </c>
      <c r="AA691" s="23">
        <v>271663.1133826921</v>
      </c>
      <c r="AB691" s="9">
        <v>0</v>
      </c>
      <c r="AC691" s="9">
        <v>271663.1133826921</v>
      </c>
    </row>
    <row r="692" spans="1:29" x14ac:dyDescent="0.25">
      <c r="A692" s="7" t="s">
        <v>95</v>
      </c>
      <c r="B692" s="7" t="s">
        <v>68</v>
      </c>
      <c r="C692" s="7" t="s">
        <v>1370</v>
      </c>
      <c r="D692" s="7" t="s">
        <v>1371</v>
      </c>
      <c r="E692" s="9">
        <v>747</v>
      </c>
      <c r="F692" s="9">
        <v>0</v>
      </c>
      <c r="G692" s="9">
        <v>0</v>
      </c>
      <c r="H692" s="9">
        <v>33767</v>
      </c>
      <c r="I692" s="9">
        <v>0</v>
      </c>
      <c r="J692" s="9">
        <v>0</v>
      </c>
      <c r="K692" s="9">
        <v>34514</v>
      </c>
      <c r="L692" s="9">
        <v>8903.6744609284469</v>
      </c>
      <c r="M692" s="9">
        <v>122.1454420122494</v>
      </c>
      <c r="N692" s="9">
        <v>0</v>
      </c>
      <c r="O692" s="9">
        <v>0</v>
      </c>
      <c r="P692" s="9">
        <v>0</v>
      </c>
      <c r="Q692" s="9">
        <v>43539.819902940697</v>
      </c>
      <c r="R692" s="9">
        <v>1074611</v>
      </c>
      <c r="S692" s="9">
        <v>0</v>
      </c>
      <c r="T692" s="9">
        <v>0</v>
      </c>
      <c r="U692" s="23">
        <v>8903.6744609284469</v>
      </c>
      <c r="V692" s="23">
        <v>33889.145442012246</v>
      </c>
      <c r="W692" s="23">
        <v>0</v>
      </c>
      <c r="X692" s="23">
        <v>0</v>
      </c>
      <c r="Y692" s="9">
        <v>1117403.8199029407</v>
      </c>
      <c r="Z692" s="9">
        <v>0</v>
      </c>
      <c r="AA692" s="23">
        <v>1117403.8199029407</v>
      </c>
      <c r="AB692" s="9">
        <v>0</v>
      </c>
      <c r="AC692" s="9">
        <v>1117403.8199029407</v>
      </c>
    </row>
    <row r="693" spans="1:29" x14ac:dyDescent="0.25">
      <c r="A693" s="7" t="s">
        <v>95</v>
      </c>
      <c r="B693" s="7" t="s">
        <v>68</v>
      </c>
      <c r="C693" s="7" t="s">
        <v>1372</v>
      </c>
      <c r="D693" s="7" t="s">
        <v>1373</v>
      </c>
      <c r="E693" s="9">
        <v>1848705</v>
      </c>
      <c r="F693" s="9">
        <v>0</v>
      </c>
      <c r="G693" s="9">
        <v>4812823</v>
      </c>
      <c r="H693" s="9">
        <v>6818864</v>
      </c>
      <c r="I693" s="9">
        <v>0</v>
      </c>
      <c r="J693" s="9">
        <v>0</v>
      </c>
      <c r="K693" s="9">
        <v>13480392</v>
      </c>
      <c r="L693" s="9">
        <v>22913797.367332574</v>
      </c>
      <c r="M693" s="9">
        <v>-2738183.7680145092</v>
      </c>
      <c r="N693" s="9">
        <v>0</v>
      </c>
      <c r="O693" s="9">
        <v>0</v>
      </c>
      <c r="P693" s="9">
        <v>0</v>
      </c>
      <c r="Q693" s="9">
        <v>33656005.599318072</v>
      </c>
      <c r="R693" s="9">
        <v>7791441</v>
      </c>
      <c r="S693" s="9">
        <v>0</v>
      </c>
      <c r="T693" s="9">
        <v>4812823</v>
      </c>
      <c r="U693" s="23">
        <v>22913797.367332574</v>
      </c>
      <c r="V693" s="23">
        <v>4080680.2319854908</v>
      </c>
      <c r="W693" s="23">
        <v>0</v>
      </c>
      <c r="X693" s="23">
        <v>0</v>
      </c>
      <c r="Y693" s="9">
        <v>39598741.599318072</v>
      </c>
      <c r="Z693" s="9">
        <v>0</v>
      </c>
      <c r="AA693" s="23">
        <v>39598741.599318072</v>
      </c>
      <c r="AB693" s="9">
        <v>7400185</v>
      </c>
      <c r="AC693" s="9">
        <v>32198556.599318072</v>
      </c>
    </row>
    <row r="694" spans="1:29" x14ac:dyDescent="0.25">
      <c r="A694" s="7" t="s">
        <v>95</v>
      </c>
      <c r="B694" s="7" t="s">
        <v>68</v>
      </c>
      <c r="C694" s="7" t="s">
        <v>1374</v>
      </c>
      <c r="D694" s="7" t="s">
        <v>1375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-3.637978807091713E-12</v>
      </c>
      <c r="M694" s="9">
        <v>0</v>
      </c>
      <c r="N694" s="9">
        <v>0</v>
      </c>
      <c r="O694" s="9">
        <v>0</v>
      </c>
      <c r="P694" s="9">
        <v>0</v>
      </c>
      <c r="Q694" s="9">
        <v>-3.637978807091713E-12</v>
      </c>
      <c r="R694" s="9">
        <v>0</v>
      </c>
      <c r="S694" s="9">
        <v>0</v>
      </c>
      <c r="T694" s="9">
        <v>0</v>
      </c>
      <c r="U694" s="23">
        <v>-3.637978807091713E-12</v>
      </c>
      <c r="V694" s="23">
        <v>0</v>
      </c>
      <c r="W694" s="23">
        <v>0</v>
      </c>
      <c r="X694" s="23">
        <v>0</v>
      </c>
      <c r="Y694" s="9">
        <v>-3.637978807091713E-12</v>
      </c>
      <c r="Z694" s="9">
        <v>0</v>
      </c>
      <c r="AA694" s="23">
        <v>-3.637978807091713E-12</v>
      </c>
      <c r="AB694" s="9">
        <v>0</v>
      </c>
      <c r="AC694" s="9">
        <v>-3.637978807091713E-12</v>
      </c>
    </row>
    <row r="695" spans="1:29" x14ac:dyDescent="0.25">
      <c r="A695" s="7" t="s">
        <v>95</v>
      </c>
      <c r="B695" s="7" t="s">
        <v>68</v>
      </c>
      <c r="C695" s="7" t="s">
        <v>1376</v>
      </c>
      <c r="D695" s="7" t="s">
        <v>1377</v>
      </c>
      <c r="E695" s="9">
        <v>5311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5311</v>
      </c>
      <c r="L695" s="9">
        <v>54777.442790667417</v>
      </c>
      <c r="M695" s="9">
        <v>0</v>
      </c>
      <c r="N695" s="9">
        <v>0</v>
      </c>
      <c r="O695" s="9">
        <v>0</v>
      </c>
      <c r="P695" s="9">
        <v>0</v>
      </c>
      <c r="Q695" s="9">
        <v>60088.442790667417</v>
      </c>
      <c r="R695" s="9">
        <v>0</v>
      </c>
      <c r="S695" s="9">
        <v>0</v>
      </c>
      <c r="T695" s="9">
        <v>0</v>
      </c>
      <c r="U695" s="23">
        <v>54777.442790667417</v>
      </c>
      <c r="V695" s="23">
        <v>0</v>
      </c>
      <c r="W695" s="23">
        <v>0</v>
      </c>
      <c r="X695" s="23">
        <v>0</v>
      </c>
      <c r="Y695" s="9">
        <v>54777.442790667417</v>
      </c>
      <c r="Z695" s="9">
        <v>0</v>
      </c>
      <c r="AA695" s="23">
        <v>54777.442790667417</v>
      </c>
      <c r="AB695" s="9">
        <v>0</v>
      </c>
      <c r="AC695" s="9">
        <v>54777.442790667417</v>
      </c>
    </row>
    <row r="696" spans="1:29" x14ac:dyDescent="0.25">
      <c r="A696" s="7" t="s">
        <v>95</v>
      </c>
      <c r="B696" s="7" t="s">
        <v>68</v>
      </c>
      <c r="C696" s="7" t="s">
        <v>1378</v>
      </c>
      <c r="D696" s="7" t="s">
        <v>1379</v>
      </c>
      <c r="E696" s="9">
        <v>16326237</v>
      </c>
      <c r="F696" s="9">
        <v>0</v>
      </c>
      <c r="G696" s="9">
        <v>0</v>
      </c>
      <c r="H696" s="9">
        <v>88372653</v>
      </c>
      <c r="I696" s="9">
        <v>0</v>
      </c>
      <c r="J696" s="9">
        <v>0</v>
      </c>
      <c r="K696" s="9">
        <v>104698890</v>
      </c>
      <c r="L696" s="9">
        <v>42635102.612467498</v>
      </c>
      <c r="M696" s="9">
        <v>906896.56085236929</v>
      </c>
      <c r="N696" s="9">
        <v>0</v>
      </c>
      <c r="O696" s="9">
        <v>0</v>
      </c>
      <c r="P696" s="9">
        <v>0</v>
      </c>
      <c r="Q696" s="9">
        <v>148240889.17331988</v>
      </c>
      <c r="R696" s="9">
        <v>247084133</v>
      </c>
      <c r="S696" s="9">
        <v>0</v>
      </c>
      <c r="T696" s="9">
        <v>0</v>
      </c>
      <c r="U696" s="23">
        <v>42635102.612467498</v>
      </c>
      <c r="V696" s="23">
        <v>89279549.560852364</v>
      </c>
      <c r="W696" s="23">
        <v>0</v>
      </c>
      <c r="X696" s="23">
        <v>0</v>
      </c>
      <c r="Y696" s="9">
        <v>378998785.17331988</v>
      </c>
      <c r="Z696" s="9">
        <v>0</v>
      </c>
      <c r="AA696" s="23">
        <v>378998785.17331988</v>
      </c>
      <c r="AB696" s="9">
        <v>63584161.399999999</v>
      </c>
      <c r="AC696" s="9">
        <v>315414623.7733199</v>
      </c>
    </row>
    <row r="697" spans="1:29" x14ac:dyDescent="0.25">
      <c r="A697" s="7" t="s">
        <v>95</v>
      </c>
      <c r="B697" s="7" t="s">
        <v>68</v>
      </c>
      <c r="C697" s="7" t="s">
        <v>1380</v>
      </c>
      <c r="D697" s="7" t="s">
        <v>1381</v>
      </c>
      <c r="E697" s="9">
        <v>5116850</v>
      </c>
      <c r="F697" s="9">
        <v>0</v>
      </c>
      <c r="G697" s="9">
        <v>0</v>
      </c>
      <c r="H697" s="9">
        <v>10680504</v>
      </c>
      <c r="I697" s="9">
        <v>0</v>
      </c>
      <c r="J697" s="9">
        <v>0</v>
      </c>
      <c r="K697" s="9">
        <v>15797354</v>
      </c>
      <c r="L697" s="9">
        <v>2072110.3530412409</v>
      </c>
      <c r="M697" s="9">
        <v>18892.295494259281</v>
      </c>
      <c r="N697" s="9">
        <v>0</v>
      </c>
      <c r="O697" s="9">
        <v>0</v>
      </c>
      <c r="P697" s="9">
        <v>0</v>
      </c>
      <c r="Q697" s="9">
        <v>17888356.648535497</v>
      </c>
      <c r="R697" s="9">
        <v>3491146</v>
      </c>
      <c r="S697" s="9">
        <v>0</v>
      </c>
      <c r="T697" s="9">
        <v>0</v>
      </c>
      <c r="U697" s="23">
        <v>2072110.3530412409</v>
      </c>
      <c r="V697" s="23">
        <v>10699396.295494258</v>
      </c>
      <c r="W697" s="23">
        <v>0</v>
      </c>
      <c r="X697" s="23">
        <v>0</v>
      </c>
      <c r="Y697" s="9">
        <v>16262652.648535499</v>
      </c>
      <c r="Z697" s="9">
        <v>41996</v>
      </c>
      <c r="AA697" s="23">
        <v>16304648.648535499</v>
      </c>
      <c r="AB697" s="9">
        <v>0</v>
      </c>
      <c r="AC697" s="9">
        <v>16304648.648535499</v>
      </c>
    </row>
    <row r="698" spans="1:29" x14ac:dyDescent="0.25">
      <c r="A698" s="7" t="s">
        <v>95</v>
      </c>
      <c r="B698" s="7" t="s">
        <v>68</v>
      </c>
      <c r="C698" s="7" t="s">
        <v>1382</v>
      </c>
      <c r="D698" s="7" t="s">
        <v>1383</v>
      </c>
      <c r="E698" s="9">
        <v>104571235</v>
      </c>
      <c r="F698" s="9">
        <v>0</v>
      </c>
      <c r="G698" s="9">
        <v>25628774</v>
      </c>
      <c r="H698" s="9">
        <v>18949012</v>
      </c>
      <c r="I698" s="9">
        <v>0</v>
      </c>
      <c r="J698" s="9">
        <v>0</v>
      </c>
      <c r="K698" s="9">
        <v>149149021</v>
      </c>
      <c r="L698" s="9">
        <v>2716857.6807683706</v>
      </c>
      <c r="M698" s="9">
        <v>-4270164.5180635452</v>
      </c>
      <c r="N698" s="9">
        <v>0</v>
      </c>
      <c r="O698" s="9">
        <v>0</v>
      </c>
      <c r="P698" s="9">
        <v>0</v>
      </c>
      <c r="Q698" s="9">
        <v>147595714.16270483</v>
      </c>
      <c r="R698" s="9">
        <v>148598916</v>
      </c>
      <c r="S698" s="9">
        <v>0</v>
      </c>
      <c r="T698" s="9">
        <v>25628774</v>
      </c>
      <c r="U698" s="23">
        <v>2716857.6807683706</v>
      </c>
      <c r="V698" s="23">
        <v>14678847.481936455</v>
      </c>
      <c r="W698" s="23">
        <v>0</v>
      </c>
      <c r="X698" s="23">
        <v>0</v>
      </c>
      <c r="Y698" s="9">
        <v>191623395.16270483</v>
      </c>
      <c r="Z698" s="9">
        <v>0</v>
      </c>
      <c r="AA698" s="23">
        <v>191623395.16270483</v>
      </c>
      <c r="AB698" s="9">
        <v>86858273.430000007</v>
      </c>
      <c r="AC698" s="9">
        <v>104765121.73270482</v>
      </c>
    </row>
    <row r="699" spans="1:29" x14ac:dyDescent="0.25">
      <c r="A699" s="7" t="s">
        <v>95</v>
      </c>
      <c r="B699" s="7" t="s">
        <v>68</v>
      </c>
      <c r="C699" s="7" t="s">
        <v>1384</v>
      </c>
      <c r="D699" s="7" t="s">
        <v>1385</v>
      </c>
      <c r="E699" s="9">
        <v>424448</v>
      </c>
      <c r="F699" s="9">
        <v>0</v>
      </c>
      <c r="G699" s="9">
        <v>0</v>
      </c>
      <c r="H699" s="9">
        <v>897156</v>
      </c>
      <c r="I699" s="9">
        <v>0</v>
      </c>
      <c r="J699" s="9">
        <v>0</v>
      </c>
      <c r="K699" s="9">
        <v>1321604</v>
      </c>
      <c r="L699" s="9">
        <v>1790839.7240627126</v>
      </c>
      <c r="M699" s="9">
        <v>-298639.62828567601</v>
      </c>
      <c r="N699" s="9">
        <v>0</v>
      </c>
      <c r="O699" s="9">
        <v>0</v>
      </c>
      <c r="P699" s="9">
        <v>0</v>
      </c>
      <c r="Q699" s="9">
        <v>2813804.0957770366</v>
      </c>
      <c r="R699" s="9">
        <v>795862</v>
      </c>
      <c r="S699" s="9">
        <v>0</v>
      </c>
      <c r="T699" s="9">
        <v>0</v>
      </c>
      <c r="U699" s="23">
        <v>1790839.7240627126</v>
      </c>
      <c r="V699" s="23">
        <v>598516.37171432399</v>
      </c>
      <c r="W699" s="23">
        <v>0</v>
      </c>
      <c r="X699" s="23">
        <v>0</v>
      </c>
      <c r="Y699" s="9">
        <v>3185218.0957770366</v>
      </c>
      <c r="Z699" s="9">
        <v>0</v>
      </c>
      <c r="AA699" s="23">
        <v>3185218.0957770366</v>
      </c>
      <c r="AB699" s="9">
        <v>0</v>
      </c>
      <c r="AC699" s="9">
        <v>3185218.0957770366</v>
      </c>
    </row>
    <row r="700" spans="1:29" x14ac:dyDescent="0.25">
      <c r="A700" s="7" t="s">
        <v>95</v>
      </c>
      <c r="B700" s="7" t="s">
        <v>68</v>
      </c>
      <c r="C700" s="7" t="s">
        <v>1386</v>
      </c>
      <c r="D700" s="7" t="s">
        <v>1387</v>
      </c>
      <c r="E700" s="9">
        <v>109742</v>
      </c>
      <c r="F700" s="9">
        <v>0</v>
      </c>
      <c r="G700" s="9">
        <v>0</v>
      </c>
      <c r="H700" s="9">
        <v>272087</v>
      </c>
      <c r="I700" s="9">
        <v>0</v>
      </c>
      <c r="J700" s="9">
        <v>0</v>
      </c>
      <c r="K700" s="9">
        <v>381829</v>
      </c>
      <c r="L700" s="9">
        <v>148624.1424722207</v>
      </c>
      <c r="M700" s="9">
        <v>1699.970765333135</v>
      </c>
      <c r="N700" s="9">
        <v>0</v>
      </c>
      <c r="O700" s="9">
        <v>0</v>
      </c>
      <c r="P700" s="9">
        <v>0</v>
      </c>
      <c r="Q700" s="9">
        <v>532153.11323755386</v>
      </c>
      <c r="R700" s="9">
        <v>115263</v>
      </c>
      <c r="S700" s="9">
        <v>0</v>
      </c>
      <c r="T700" s="9">
        <v>0</v>
      </c>
      <c r="U700" s="23">
        <v>148624.1424722207</v>
      </c>
      <c r="V700" s="23">
        <v>273786.97076533316</v>
      </c>
      <c r="W700" s="23">
        <v>0</v>
      </c>
      <c r="X700" s="23">
        <v>0</v>
      </c>
      <c r="Y700" s="9">
        <v>537674.11323755386</v>
      </c>
      <c r="Z700" s="9">
        <v>0</v>
      </c>
      <c r="AA700" s="23">
        <v>537674.11323755386</v>
      </c>
      <c r="AB700" s="9">
        <v>0</v>
      </c>
      <c r="AC700" s="9">
        <v>537674.11323755386</v>
      </c>
    </row>
    <row r="701" spans="1:29" x14ac:dyDescent="0.25">
      <c r="A701" s="7" t="s">
        <v>95</v>
      </c>
      <c r="B701" s="7" t="s">
        <v>68</v>
      </c>
      <c r="C701" s="7" t="s">
        <v>1388</v>
      </c>
      <c r="D701" s="7" t="s">
        <v>1389</v>
      </c>
      <c r="E701" s="9">
        <v>201841</v>
      </c>
      <c r="F701" s="9">
        <v>0</v>
      </c>
      <c r="G701" s="9">
        <v>0</v>
      </c>
      <c r="H701" s="9">
        <v>75832</v>
      </c>
      <c r="I701" s="9">
        <v>0</v>
      </c>
      <c r="J701" s="9">
        <v>0</v>
      </c>
      <c r="K701" s="9">
        <v>277673</v>
      </c>
      <c r="L701" s="9">
        <v>438975.42055547709</v>
      </c>
      <c r="M701" s="9">
        <v>-16716.698902878386</v>
      </c>
      <c r="N701" s="9">
        <v>0</v>
      </c>
      <c r="O701" s="9">
        <v>0</v>
      </c>
      <c r="P701" s="9">
        <v>0</v>
      </c>
      <c r="Q701" s="9">
        <v>699931.72165259859</v>
      </c>
      <c r="R701" s="9">
        <v>10652</v>
      </c>
      <c r="S701" s="9">
        <v>0</v>
      </c>
      <c r="T701" s="9">
        <v>0</v>
      </c>
      <c r="U701" s="23">
        <v>438975.42055547709</v>
      </c>
      <c r="V701" s="23">
        <v>59115.301097121614</v>
      </c>
      <c r="W701" s="23">
        <v>0</v>
      </c>
      <c r="X701" s="23">
        <v>0</v>
      </c>
      <c r="Y701" s="9">
        <v>508742.7216525987</v>
      </c>
      <c r="Z701" s="9">
        <v>0</v>
      </c>
      <c r="AA701" s="23">
        <v>508742.7216525987</v>
      </c>
      <c r="AB701" s="9">
        <v>0</v>
      </c>
      <c r="AC701" s="9">
        <v>508742.7216525987</v>
      </c>
    </row>
    <row r="702" spans="1:29" x14ac:dyDescent="0.25">
      <c r="A702" s="7" t="s">
        <v>95</v>
      </c>
      <c r="B702" s="7" t="s">
        <v>68</v>
      </c>
      <c r="C702" s="7" t="s">
        <v>1390</v>
      </c>
      <c r="D702" s="7" t="s">
        <v>1391</v>
      </c>
      <c r="E702" s="9">
        <v>71746</v>
      </c>
      <c r="F702" s="9">
        <v>0</v>
      </c>
      <c r="G702" s="9">
        <v>0</v>
      </c>
      <c r="H702" s="9">
        <v>50244</v>
      </c>
      <c r="I702" s="9">
        <v>0</v>
      </c>
      <c r="J702" s="9">
        <v>0</v>
      </c>
      <c r="K702" s="9">
        <v>121990</v>
      </c>
      <c r="L702" s="9">
        <v>5789.0194773769472</v>
      </c>
      <c r="M702" s="9">
        <v>-18966.622779584432</v>
      </c>
      <c r="N702" s="9">
        <v>0</v>
      </c>
      <c r="O702" s="9">
        <v>0</v>
      </c>
      <c r="P702" s="9">
        <v>0</v>
      </c>
      <c r="Q702" s="9">
        <v>108812.39669779252</v>
      </c>
      <c r="R702" s="9">
        <v>0</v>
      </c>
      <c r="S702" s="9">
        <v>0</v>
      </c>
      <c r="T702" s="9">
        <v>0</v>
      </c>
      <c r="U702" s="23">
        <v>5789.0194773769472</v>
      </c>
      <c r="V702" s="23">
        <v>31277.377220415568</v>
      </c>
      <c r="W702" s="23">
        <v>0</v>
      </c>
      <c r="X702" s="23">
        <v>0</v>
      </c>
      <c r="Y702" s="9">
        <v>37066.396697792516</v>
      </c>
      <c r="Z702" s="9">
        <v>0</v>
      </c>
      <c r="AA702" s="23">
        <v>37066.396697792516</v>
      </c>
      <c r="AB702" s="9">
        <v>0</v>
      </c>
      <c r="AC702" s="9">
        <v>37066.396697792516</v>
      </c>
    </row>
    <row r="703" spans="1:29" x14ac:dyDescent="0.25">
      <c r="A703" s="7" t="s">
        <v>95</v>
      </c>
      <c r="B703" s="7" t="s">
        <v>68</v>
      </c>
      <c r="C703" s="7" t="s">
        <v>1392</v>
      </c>
      <c r="D703" s="7" t="s">
        <v>1393</v>
      </c>
      <c r="E703" s="9">
        <v>321957</v>
      </c>
      <c r="F703" s="9">
        <v>0</v>
      </c>
      <c r="G703" s="9">
        <v>0</v>
      </c>
      <c r="H703" s="9">
        <v>189501</v>
      </c>
      <c r="I703" s="9">
        <v>0</v>
      </c>
      <c r="J703" s="9">
        <v>0</v>
      </c>
      <c r="K703" s="9">
        <v>511458</v>
      </c>
      <c r="L703" s="9">
        <v>1003996.320332541</v>
      </c>
      <c r="M703" s="9">
        <v>410.73796169554925</v>
      </c>
      <c r="N703" s="9">
        <v>0</v>
      </c>
      <c r="O703" s="9">
        <v>0</v>
      </c>
      <c r="P703" s="9">
        <v>0</v>
      </c>
      <c r="Q703" s="9">
        <v>1515865.0582942367</v>
      </c>
      <c r="R703" s="9">
        <v>1253149</v>
      </c>
      <c r="S703" s="9">
        <v>0</v>
      </c>
      <c r="T703" s="9">
        <v>0</v>
      </c>
      <c r="U703" s="23">
        <v>1003996.320332541</v>
      </c>
      <c r="V703" s="23">
        <v>189911.73796169556</v>
      </c>
      <c r="W703" s="23">
        <v>0</v>
      </c>
      <c r="X703" s="23">
        <v>0</v>
      </c>
      <c r="Y703" s="9">
        <v>2447057.0582942367</v>
      </c>
      <c r="Z703" s="9">
        <v>0</v>
      </c>
      <c r="AA703" s="23">
        <v>2447057.0582942367</v>
      </c>
      <c r="AB703" s="9">
        <v>0</v>
      </c>
      <c r="AC703" s="9">
        <v>2447057.0582942367</v>
      </c>
    </row>
    <row r="704" spans="1:29" x14ac:dyDescent="0.25">
      <c r="A704" s="7" t="s">
        <v>95</v>
      </c>
      <c r="B704" s="7" t="s">
        <v>68</v>
      </c>
      <c r="C704" s="7" t="s">
        <v>1394</v>
      </c>
      <c r="D704" s="7" t="s">
        <v>1395</v>
      </c>
      <c r="E704" s="9">
        <v>29416</v>
      </c>
      <c r="F704" s="9">
        <v>0</v>
      </c>
      <c r="G704" s="9">
        <v>0</v>
      </c>
      <c r="H704" s="9">
        <v>90301</v>
      </c>
      <c r="I704" s="9">
        <v>0</v>
      </c>
      <c r="J704" s="9">
        <v>0</v>
      </c>
      <c r="K704" s="9">
        <v>119717</v>
      </c>
      <c r="L704" s="9">
        <v>132580.58446948248</v>
      </c>
      <c r="M704" s="9">
        <v>-29327.395857973548</v>
      </c>
      <c r="N704" s="9">
        <v>0</v>
      </c>
      <c r="O704" s="9">
        <v>0</v>
      </c>
      <c r="P704" s="9">
        <v>0</v>
      </c>
      <c r="Q704" s="9">
        <v>222970.18861150893</v>
      </c>
      <c r="R704" s="9">
        <v>54270</v>
      </c>
      <c r="S704" s="9">
        <v>0</v>
      </c>
      <c r="T704" s="9">
        <v>0</v>
      </c>
      <c r="U704" s="23">
        <v>132580.58446948248</v>
      </c>
      <c r="V704" s="23">
        <v>60973.604142026452</v>
      </c>
      <c r="W704" s="23">
        <v>0</v>
      </c>
      <c r="X704" s="23">
        <v>0</v>
      </c>
      <c r="Y704" s="9">
        <v>247824.18861150893</v>
      </c>
      <c r="Z704" s="9">
        <v>0</v>
      </c>
      <c r="AA704" s="23">
        <v>247824.18861150893</v>
      </c>
      <c r="AB704" s="9">
        <v>0</v>
      </c>
      <c r="AC704" s="9">
        <v>247824.18861150893</v>
      </c>
    </row>
    <row r="705" spans="1:29" x14ac:dyDescent="0.25">
      <c r="A705" s="7" t="s">
        <v>95</v>
      </c>
      <c r="B705" s="7" t="s">
        <v>68</v>
      </c>
      <c r="C705" s="7" t="s">
        <v>1396</v>
      </c>
      <c r="D705" s="7" t="s">
        <v>1397</v>
      </c>
      <c r="E705" s="9">
        <v>1906475</v>
      </c>
      <c r="F705" s="9">
        <v>0</v>
      </c>
      <c r="G705" s="9">
        <v>1319241</v>
      </c>
      <c r="H705" s="9">
        <v>2006200</v>
      </c>
      <c r="I705" s="9">
        <v>0</v>
      </c>
      <c r="J705" s="9">
        <v>0</v>
      </c>
      <c r="K705" s="9">
        <v>5231916</v>
      </c>
      <c r="L705" s="9">
        <v>5004681.2243982498</v>
      </c>
      <c r="M705" s="9">
        <v>-1069380.4217669116</v>
      </c>
      <c r="N705" s="9">
        <v>0</v>
      </c>
      <c r="O705" s="9">
        <v>0</v>
      </c>
      <c r="P705" s="9">
        <v>0</v>
      </c>
      <c r="Q705" s="9">
        <v>9167216.8026313372</v>
      </c>
      <c r="R705" s="9">
        <v>5253074</v>
      </c>
      <c r="S705" s="9">
        <v>0</v>
      </c>
      <c r="T705" s="9">
        <v>1319241</v>
      </c>
      <c r="U705" s="23">
        <v>5004681.2243982498</v>
      </c>
      <c r="V705" s="23">
        <v>936819.57823308837</v>
      </c>
      <c r="W705" s="23">
        <v>0</v>
      </c>
      <c r="X705" s="23">
        <v>0</v>
      </c>
      <c r="Y705" s="9">
        <v>12513815.802631337</v>
      </c>
      <c r="Z705" s="9">
        <v>0</v>
      </c>
      <c r="AA705" s="23">
        <v>12513815.802631337</v>
      </c>
      <c r="AB705" s="9">
        <v>0</v>
      </c>
      <c r="AC705" s="9">
        <v>12513815.802631337</v>
      </c>
    </row>
    <row r="706" spans="1:29" x14ac:dyDescent="0.25">
      <c r="A706" s="7" t="s">
        <v>95</v>
      </c>
      <c r="B706" s="7" t="s">
        <v>68</v>
      </c>
      <c r="C706" s="7" t="s">
        <v>1398</v>
      </c>
      <c r="D706" s="7" t="s">
        <v>1399</v>
      </c>
      <c r="E706" s="9">
        <v>2452264</v>
      </c>
      <c r="F706" s="9">
        <v>0</v>
      </c>
      <c r="G706" s="9">
        <v>0</v>
      </c>
      <c r="H706" s="9">
        <v>4122887</v>
      </c>
      <c r="I706" s="9">
        <v>0</v>
      </c>
      <c r="J706" s="9">
        <v>0</v>
      </c>
      <c r="K706" s="9">
        <v>6575151</v>
      </c>
      <c r="L706" s="9">
        <v>4152456.9806721401</v>
      </c>
      <c r="M706" s="9">
        <v>5426.0096532672524</v>
      </c>
      <c r="N706" s="9">
        <v>0</v>
      </c>
      <c r="O706" s="9">
        <v>0</v>
      </c>
      <c r="P706" s="9">
        <v>0</v>
      </c>
      <c r="Q706" s="9">
        <v>10733033.990325406</v>
      </c>
      <c r="R706" s="9">
        <v>2154249</v>
      </c>
      <c r="S706" s="9">
        <v>0</v>
      </c>
      <c r="T706" s="9">
        <v>0</v>
      </c>
      <c r="U706" s="23">
        <v>4152456.9806721401</v>
      </c>
      <c r="V706" s="23">
        <v>4128313.0096532675</v>
      </c>
      <c r="W706" s="23">
        <v>0</v>
      </c>
      <c r="X706" s="23">
        <v>0</v>
      </c>
      <c r="Y706" s="9">
        <v>10435018.990325406</v>
      </c>
      <c r="Z706" s="9">
        <v>0</v>
      </c>
      <c r="AA706" s="23">
        <v>10435018.990325406</v>
      </c>
      <c r="AB706" s="9">
        <v>0</v>
      </c>
      <c r="AC706" s="9">
        <v>10435018.990325406</v>
      </c>
    </row>
    <row r="707" spans="1:29" x14ac:dyDescent="0.25">
      <c r="A707" s="7" t="s">
        <v>95</v>
      </c>
      <c r="B707" s="7" t="s">
        <v>68</v>
      </c>
      <c r="C707" s="7" t="s">
        <v>1400</v>
      </c>
      <c r="D707" s="7" t="s">
        <v>1401</v>
      </c>
      <c r="E707" s="9">
        <v>3787751722</v>
      </c>
      <c r="F707" s="9">
        <v>0</v>
      </c>
      <c r="G707" s="9">
        <v>0</v>
      </c>
      <c r="H707" s="9">
        <v>295164133</v>
      </c>
      <c r="I707" s="9">
        <v>0</v>
      </c>
      <c r="J707" s="9">
        <v>0</v>
      </c>
      <c r="K707" s="9">
        <v>4082915855</v>
      </c>
      <c r="L707" s="9">
        <v>533942624.89030218</v>
      </c>
      <c r="M707" s="9">
        <v>-200619993.8666625</v>
      </c>
      <c r="N707" s="9">
        <v>0</v>
      </c>
      <c r="O707" s="9">
        <v>0</v>
      </c>
      <c r="P707" s="9">
        <v>0</v>
      </c>
      <c r="Q707" s="9">
        <v>4416238486.0236397</v>
      </c>
      <c r="R707" s="9">
        <v>2110697190</v>
      </c>
      <c r="S707" s="9">
        <v>0</v>
      </c>
      <c r="T707" s="9">
        <v>0</v>
      </c>
      <c r="U707" s="23">
        <v>533942624.89030218</v>
      </c>
      <c r="V707" s="23">
        <v>94544139.133337498</v>
      </c>
      <c r="W707" s="23">
        <v>0</v>
      </c>
      <c r="X707" s="23">
        <v>0</v>
      </c>
      <c r="Y707" s="9">
        <v>2739183954.0236397</v>
      </c>
      <c r="Z707" s="9">
        <v>0</v>
      </c>
      <c r="AA707" s="23">
        <v>2739183954.0236397</v>
      </c>
      <c r="AB707" s="9">
        <v>2616575766.02</v>
      </c>
      <c r="AC707" s="9">
        <v>122608188.0036397</v>
      </c>
    </row>
    <row r="708" spans="1:29" x14ac:dyDescent="0.25">
      <c r="A708" s="7" t="s">
        <v>95</v>
      </c>
      <c r="B708" s="7" t="s">
        <v>68</v>
      </c>
      <c r="C708" s="7" t="s">
        <v>1402</v>
      </c>
      <c r="D708" s="7" t="s">
        <v>1403</v>
      </c>
      <c r="E708" s="9">
        <v>1159677702</v>
      </c>
      <c r="F708" s="9">
        <v>0</v>
      </c>
      <c r="G708" s="9">
        <v>691126724</v>
      </c>
      <c r="H708" s="9">
        <v>230671693</v>
      </c>
      <c r="I708" s="9">
        <v>0</v>
      </c>
      <c r="J708" s="9">
        <v>0</v>
      </c>
      <c r="K708" s="9">
        <v>2081476119</v>
      </c>
      <c r="L708" s="9">
        <v>50758211.827521324</v>
      </c>
      <c r="M708" s="9">
        <v>2155263.8120967099</v>
      </c>
      <c r="N708" s="9">
        <v>0</v>
      </c>
      <c r="O708" s="9">
        <v>0</v>
      </c>
      <c r="P708" s="9">
        <v>0</v>
      </c>
      <c r="Q708" s="9">
        <v>2134389594.6396179</v>
      </c>
      <c r="R708" s="9">
        <v>1073442873</v>
      </c>
      <c r="S708" s="9">
        <v>0</v>
      </c>
      <c r="T708" s="9">
        <v>691126724</v>
      </c>
      <c r="U708" s="23">
        <v>50758211.827521324</v>
      </c>
      <c r="V708" s="23">
        <v>232826956.81209671</v>
      </c>
      <c r="W708" s="23">
        <v>0</v>
      </c>
      <c r="X708" s="23">
        <v>0</v>
      </c>
      <c r="Y708" s="9">
        <v>2048154765.6396179</v>
      </c>
      <c r="Z708" s="9">
        <v>0</v>
      </c>
      <c r="AA708" s="23">
        <v>2048154765.6396179</v>
      </c>
      <c r="AB708" s="9">
        <v>1916328706.9000001</v>
      </c>
      <c r="AC708" s="9">
        <v>131826058.73961782</v>
      </c>
    </row>
    <row r="709" spans="1:29" x14ac:dyDescent="0.25">
      <c r="A709" s="7" t="s">
        <v>95</v>
      </c>
      <c r="B709" s="7" t="s">
        <v>68</v>
      </c>
      <c r="C709" s="7" t="s">
        <v>1404</v>
      </c>
      <c r="D709" s="7" t="s">
        <v>1405</v>
      </c>
      <c r="E709" s="9">
        <v>5697619612</v>
      </c>
      <c r="F709" s="9">
        <v>0</v>
      </c>
      <c r="G709" s="9">
        <v>6272583013</v>
      </c>
      <c r="H709" s="9">
        <v>0</v>
      </c>
      <c r="I709" s="9">
        <v>0</v>
      </c>
      <c r="J709" s="9">
        <v>0</v>
      </c>
      <c r="K709" s="9">
        <v>11970202625</v>
      </c>
      <c r="L709" s="9">
        <v>366068700.99650764</v>
      </c>
      <c r="M709" s="9">
        <v>0</v>
      </c>
      <c r="N709" s="9">
        <v>0</v>
      </c>
      <c r="O709" s="9">
        <v>0</v>
      </c>
      <c r="P709" s="9">
        <v>0</v>
      </c>
      <c r="Q709" s="9">
        <v>12336271325.996508</v>
      </c>
      <c r="R709" s="9">
        <v>5501288628</v>
      </c>
      <c r="S709" s="9">
        <v>0</v>
      </c>
      <c r="T709" s="9">
        <v>6272583013</v>
      </c>
      <c r="U709" s="23">
        <v>366068700.99650764</v>
      </c>
      <c r="V709" s="23">
        <v>0</v>
      </c>
      <c r="W709" s="23">
        <v>0</v>
      </c>
      <c r="X709" s="23">
        <v>0</v>
      </c>
      <c r="Y709" s="9">
        <v>12139940341.996508</v>
      </c>
      <c r="Z709" s="9">
        <v>0</v>
      </c>
      <c r="AA709" s="23">
        <v>12139940341.996508</v>
      </c>
      <c r="AB709" s="9">
        <v>7310306229.3199997</v>
      </c>
      <c r="AC709" s="9">
        <v>4829634112.6765079</v>
      </c>
    </row>
    <row r="710" spans="1:29" x14ac:dyDescent="0.25">
      <c r="A710" s="7" t="s">
        <v>95</v>
      </c>
      <c r="B710" s="7" t="s">
        <v>68</v>
      </c>
      <c r="C710" s="7" t="s">
        <v>1406</v>
      </c>
      <c r="D710" s="7" t="s">
        <v>1407</v>
      </c>
      <c r="E710" s="9">
        <v>677341</v>
      </c>
      <c r="F710" s="9">
        <v>0</v>
      </c>
      <c r="G710" s="9">
        <v>0</v>
      </c>
      <c r="H710" s="9">
        <v>1542314</v>
      </c>
      <c r="I710" s="9">
        <v>0</v>
      </c>
      <c r="J710" s="9">
        <v>0</v>
      </c>
      <c r="K710" s="9">
        <v>2219655</v>
      </c>
      <c r="L710" s="9">
        <v>492606.01473147178</v>
      </c>
      <c r="M710" s="9">
        <v>-582209.16103842866</v>
      </c>
      <c r="N710" s="9">
        <v>0</v>
      </c>
      <c r="O710" s="9">
        <v>0</v>
      </c>
      <c r="P710" s="9">
        <v>0</v>
      </c>
      <c r="Q710" s="9">
        <v>2130051.8536930433</v>
      </c>
      <c r="R710" s="9">
        <v>0</v>
      </c>
      <c r="S710" s="9">
        <v>0</v>
      </c>
      <c r="T710" s="9">
        <v>0</v>
      </c>
      <c r="U710" s="23">
        <v>492606.01473147178</v>
      </c>
      <c r="V710" s="23">
        <v>960104.83896157134</v>
      </c>
      <c r="W710" s="23">
        <v>0</v>
      </c>
      <c r="X710" s="23">
        <v>0</v>
      </c>
      <c r="Y710" s="9">
        <v>1452710.8536930431</v>
      </c>
      <c r="Z710" s="9">
        <v>0</v>
      </c>
      <c r="AA710" s="23">
        <v>1452710.8536930431</v>
      </c>
      <c r="AB710" s="9">
        <v>1424731</v>
      </c>
      <c r="AC710" s="9">
        <v>27979.853693043115</v>
      </c>
    </row>
    <row r="711" spans="1:29" x14ac:dyDescent="0.25">
      <c r="A711" s="7" t="s">
        <v>95</v>
      </c>
      <c r="B711" s="7" t="s">
        <v>68</v>
      </c>
      <c r="C711" s="7" t="s">
        <v>1408</v>
      </c>
      <c r="D711" s="7" t="s">
        <v>1409</v>
      </c>
      <c r="E711" s="9">
        <v>310159</v>
      </c>
      <c r="F711" s="9">
        <v>0</v>
      </c>
      <c r="G711" s="9">
        <v>0</v>
      </c>
      <c r="H711" s="9">
        <v>2819265</v>
      </c>
      <c r="I711" s="9">
        <v>0</v>
      </c>
      <c r="J711" s="9">
        <v>0</v>
      </c>
      <c r="K711" s="9">
        <v>3129424</v>
      </c>
      <c r="L711" s="9">
        <v>492889.14624497062</v>
      </c>
      <c r="M711" s="9">
        <v>-156248.26908000978</v>
      </c>
      <c r="N711" s="9">
        <v>0</v>
      </c>
      <c r="O711" s="9">
        <v>0</v>
      </c>
      <c r="P711" s="9">
        <v>0</v>
      </c>
      <c r="Q711" s="9">
        <v>3466064.8771649608</v>
      </c>
      <c r="R711" s="9">
        <v>1271199</v>
      </c>
      <c r="S711" s="9">
        <v>0</v>
      </c>
      <c r="T711" s="9">
        <v>0</v>
      </c>
      <c r="U711" s="23">
        <v>492889.14624497062</v>
      </c>
      <c r="V711" s="23">
        <v>2663016.7309199902</v>
      </c>
      <c r="W711" s="23">
        <v>0</v>
      </c>
      <c r="X711" s="23">
        <v>0</v>
      </c>
      <c r="Y711" s="9">
        <v>4427104.8771649608</v>
      </c>
      <c r="Z711" s="9">
        <v>0</v>
      </c>
      <c r="AA711" s="23">
        <v>4427104.8771649608</v>
      </c>
      <c r="AB711" s="9">
        <v>0</v>
      </c>
      <c r="AC711" s="9">
        <v>4427104.8771649608</v>
      </c>
    </row>
    <row r="712" spans="1:29" x14ac:dyDescent="0.25">
      <c r="A712" s="7" t="s">
        <v>95</v>
      </c>
      <c r="B712" s="7" t="s">
        <v>68</v>
      </c>
      <c r="C712" s="7" t="s">
        <v>1410</v>
      </c>
      <c r="D712" s="7" t="s">
        <v>1411</v>
      </c>
      <c r="E712" s="9">
        <v>306108</v>
      </c>
      <c r="F712" s="9">
        <v>0</v>
      </c>
      <c r="G712" s="9">
        <v>0</v>
      </c>
      <c r="H712" s="9">
        <v>517504</v>
      </c>
      <c r="I712" s="9">
        <v>0</v>
      </c>
      <c r="J712" s="9">
        <v>0</v>
      </c>
      <c r="K712" s="9">
        <v>823612</v>
      </c>
      <c r="L712" s="9">
        <v>73811.505620989949</v>
      </c>
      <c r="M712" s="9">
        <v>-118709.50852978113</v>
      </c>
      <c r="N712" s="9">
        <v>0</v>
      </c>
      <c r="O712" s="9">
        <v>0</v>
      </c>
      <c r="P712" s="9">
        <v>0</v>
      </c>
      <c r="Q712" s="9">
        <v>778713.99709120882</v>
      </c>
      <c r="R712" s="9">
        <v>8096</v>
      </c>
      <c r="S712" s="9">
        <v>0</v>
      </c>
      <c r="T712" s="9">
        <v>0</v>
      </c>
      <c r="U712" s="23">
        <v>73811.505620989949</v>
      </c>
      <c r="V712" s="23">
        <v>398794.49147021887</v>
      </c>
      <c r="W712" s="23">
        <v>0</v>
      </c>
      <c r="X712" s="23">
        <v>0</v>
      </c>
      <c r="Y712" s="9">
        <v>480701.99709120882</v>
      </c>
      <c r="Z712" s="9">
        <v>0</v>
      </c>
      <c r="AA712" s="23">
        <v>480701.99709120882</v>
      </c>
      <c r="AB712" s="9">
        <v>0</v>
      </c>
      <c r="AC712" s="9">
        <v>480701.99709120882</v>
      </c>
    </row>
    <row r="713" spans="1:29" x14ac:dyDescent="0.25">
      <c r="A713" s="7" t="s">
        <v>95</v>
      </c>
      <c r="B713" s="7" t="s">
        <v>68</v>
      </c>
      <c r="C713" s="7" t="s">
        <v>1412</v>
      </c>
      <c r="D713" s="7" t="s">
        <v>1413</v>
      </c>
      <c r="E713" s="9">
        <v>971299</v>
      </c>
      <c r="F713" s="9">
        <v>0</v>
      </c>
      <c r="G713" s="9">
        <v>0</v>
      </c>
      <c r="H713" s="9">
        <v>1385943</v>
      </c>
      <c r="I713" s="9">
        <v>0</v>
      </c>
      <c r="J713" s="9">
        <v>0</v>
      </c>
      <c r="K713" s="9">
        <v>2357242</v>
      </c>
      <c r="L713" s="9">
        <v>2396971.481458663</v>
      </c>
      <c r="M713" s="9">
        <v>330955.07452055952</v>
      </c>
      <c r="N713" s="9">
        <v>0</v>
      </c>
      <c r="O713" s="9">
        <v>0</v>
      </c>
      <c r="P713" s="9">
        <v>0</v>
      </c>
      <c r="Q713" s="9">
        <v>5085168.5559792221</v>
      </c>
      <c r="R713" s="9">
        <v>19044748</v>
      </c>
      <c r="S713" s="9">
        <v>0</v>
      </c>
      <c r="T713" s="9">
        <v>0</v>
      </c>
      <c r="U713" s="23">
        <v>2396971.481458663</v>
      </c>
      <c r="V713" s="23">
        <v>1716898.0745205595</v>
      </c>
      <c r="W713" s="23">
        <v>0</v>
      </c>
      <c r="X713" s="23">
        <v>0</v>
      </c>
      <c r="Y713" s="9">
        <v>23158617.555979222</v>
      </c>
      <c r="Z713" s="9">
        <v>0</v>
      </c>
      <c r="AA713" s="23">
        <v>23158617.555979222</v>
      </c>
      <c r="AB713" s="9">
        <v>0</v>
      </c>
      <c r="AC713" s="9">
        <v>23158617.555979222</v>
      </c>
    </row>
    <row r="714" spans="1:29" x14ac:dyDescent="0.25">
      <c r="A714" s="7" t="s">
        <v>95</v>
      </c>
      <c r="B714" s="7" t="s">
        <v>68</v>
      </c>
      <c r="C714" s="7" t="s">
        <v>1414</v>
      </c>
      <c r="D714" s="7" t="s">
        <v>1415</v>
      </c>
      <c r="E714" s="9">
        <v>1688094925</v>
      </c>
      <c r="F714" s="9">
        <v>0</v>
      </c>
      <c r="G714" s="9">
        <v>2965146126</v>
      </c>
      <c r="H714" s="9">
        <v>736009452</v>
      </c>
      <c r="I714" s="9">
        <v>0</v>
      </c>
      <c r="J714" s="9">
        <v>0</v>
      </c>
      <c r="K714" s="9">
        <v>5389250503</v>
      </c>
      <c r="L714" s="9">
        <v>159524449.51526737</v>
      </c>
      <c r="M714" s="9">
        <v>6227131.0329905907</v>
      </c>
      <c r="N714" s="9">
        <v>0</v>
      </c>
      <c r="O714" s="9">
        <v>0</v>
      </c>
      <c r="P714" s="9">
        <v>0</v>
      </c>
      <c r="Q714" s="9">
        <v>5555002083.5482578</v>
      </c>
      <c r="R714" s="9">
        <v>2527166112</v>
      </c>
      <c r="S714" s="9">
        <v>0</v>
      </c>
      <c r="T714" s="9">
        <v>2965146126</v>
      </c>
      <c r="U714" s="23">
        <v>159524449.51526737</v>
      </c>
      <c r="V714" s="23">
        <v>742236583.03299057</v>
      </c>
      <c r="W714" s="23">
        <v>0</v>
      </c>
      <c r="X714" s="23">
        <v>0</v>
      </c>
      <c r="Y714" s="9">
        <v>6394073270.5482578</v>
      </c>
      <c r="Z714" s="9">
        <v>0</v>
      </c>
      <c r="AA714" s="23">
        <v>6394073270.5482578</v>
      </c>
      <c r="AB714" s="9">
        <v>2018495480.4099998</v>
      </c>
      <c r="AC714" s="9">
        <v>4375577790.138258</v>
      </c>
    </row>
    <row r="715" spans="1:29" x14ac:dyDescent="0.25">
      <c r="A715" s="7" t="s">
        <v>95</v>
      </c>
      <c r="B715" s="7" t="s">
        <v>68</v>
      </c>
      <c r="C715" s="7" t="s">
        <v>1416</v>
      </c>
      <c r="D715" s="7" t="s">
        <v>1417</v>
      </c>
      <c r="E715" s="9">
        <v>332594867</v>
      </c>
      <c r="F715" s="9">
        <v>0</v>
      </c>
      <c r="G715" s="9">
        <v>0</v>
      </c>
      <c r="H715" s="9">
        <v>101533104</v>
      </c>
      <c r="I715" s="9">
        <v>0</v>
      </c>
      <c r="J715" s="9">
        <v>0</v>
      </c>
      <c r="K715" s="9">
        <v>434127971</v>
      </c>
      <c r="L715" s="9">
        <v>20138380.480698355</v>
      </c>
      <c r="M715" s="9">
        <v>359736.98862667725</v>
      </c>
      <c r="N715" s="9">
        <v>0</v>
      </c>
      <c r="O715" s="9">
        <v>0</v>
      </c>
      <c r="P715" s="9">
        <v>0</v>
      </c>
      <c r="Q715" s="9">
        <v>454626088.46932501</v>
      </c>
      <c r="R715" s="9">
        <v>168849007</v>
      </c>
      <c r="S715" s="9">
        <v>0</v>
      </c>
      <c r="T715" s="9">
        <v>0</v>
      </c>
      <c r="U715" s="23">
        <v>20138380.480698355</v>
      </c>
      <c r="V715" s="23">
        <v>101892840.98862667</v>
      </c>
      <c r="W715" s="23">
        <v>0</v>
      </c>
      <c r="X715" s="23">
        <v>0</v>
      </c>
      <c r="Y715" s="9">
        <v>290880228.46932501</v>
      </c>
      <c r="Z715" s="9">
        <v>0</v>
      </c>
      <c r="AA715" s="23">
        <v>290880228.46932501</v>
      </c>
      <c r="AB715" s="9">
        <v>217063985.5</v>
      </c>
      <c r="AC715" s="9">
        <v>73816242.969325006</v>
      </c>
    </row>
    <row r="716" spans="1:29" x14ac:dyDescent="0.25">
      <c r="A716" s="7" t="s">
        <v>95</v>
      </c>
      <c r="B716" s="7" t="s">
        <v>68</v>
      </c>
      <c r="C716" s="7" t="s">
        <v>1418</v>
      </c>
      <c r="D716" s="7" t="s">
        <v>1419</v>
      </c>
      <c r="E716" s="9">
        <v>1317</v>
      </c>
      <c r="F716" s="9">
        <v>0</v>
      </c>
      <c r="G716" s="9">
        <v>0</v>
      </c>
      <c r="H716" s="9">
        <v>4476</v>
      </c>
      <c r="I716" s="9">
        <v>0</v>
      </c>
      <c r="J716" s="9">
        <v>0</v>
      </c>
      <c r="K716" s="9">
        <v>5793</v>
      </c>
      <c r="L716" s="9">
        <v>15647.957627765352</v>
      </c>
      <c r="M716" s="9">
        <v>510.39864044912105</v>
      </c>
      <c r="N716" s="9">
        <v>0</v>
      </c>
      <c r="O716" s="9">
        <v>0</v>
      </c>
      <c r="P716" s="9">
        <v>0</v>
      </c>
      <c r="Q716" s="9">
        <v>21951.356268214477</v>
      </c>
      <c r="R716" s="9">
        <v>77973</v>
      </c>
      <c r="S716" s="9">
        <v>0</v>
      </c>
      <c r="T716" s="9">
        <v>0</v>
      </c>
      <c r="U716" s="23">
        <v>15647.957627765352</v>
      </c>
      <c r="V716" s="23">
        <v>4986.3986404491206</v>
      </c>
      <c r="W716" s="23">
        <v>0</v>
      </c>
      <c r="X716" s="23">
        <v>0</v>
      </c>
      <c r="Y716" s="9">
        <v>98607.356268214469</v>
      </c>
      <c r="Z716" s="9">
        <v>0</v>
      </c>
      <c r="AA716" s="23">
        <v>98607.356268214469</v>
      </c>
      <c r="AB716" s="9">
        <v>0</v>
      </c>
      <c r="AC716" s="9">
        <v>98607.356268214469</v>
      </c>
    </row>
    <row r="717" spans="1:29" x14ac:dyDescent="0.25">
      <c r="A717" s="7" t="s">
        <v>95</v>
      </c>
      <c r="B717" s="7" t="s">
        <v>68</v>
      </c>
      <c r="C717" s="7" t="s">
        <v>1420</v>
      </c>
      <c r="D717" s="7" t="s">
        <v>1421</v>
      </c>
      <c r="E717" s="9">
        <v>3468</v>
      </c>
      <c r="F717" s="9">
        <v>0</v>
      </c>
      <c r="G717" s="9">
        <v>0</v>
      </c>
      <c r="H717" s="9">
        <v>4837</v>
      </c>
      <c r="I717" s="9">
        <v>0</v>
      </c>
      <c r="J717" s="9">
        <v>0</v>
      </c>
      <c r="K717" s="9">
        <v>8305</v>
      </c>
      <c r="L717" s="9">
        <v>9865.2446929192229</v>
      </c>
      <c r="M717" s="9">
        <v>-348.53469291922374</v>
      </c>
      <c r="N717" s="9">
        <v>0</v>
      </c>
      <c r="O717" s="9">
        <v>0</v>
      </c>
      <c r="P717" s="9">
        <v>0</v>
      </c>
      <c r="Q717" s="9">
        <v>17821.71</v>
      </c>
      <c r="R717" s="9">
        <v>0</v>
      </c>
      <c r="S717" s="9">
        <v>0</v>
      </c>
      <c r="T717" s="9">
        <v>0</v>
      </c>
      <c r="U717" s="23">
        <v>9865.2446929192229</v>
      </c>
      <c r="V717" s="23">
        <v>4488.4653070807763</v>
      </c>
      <c r="W717" s="23">
        <v>0</v>
      </c>
      <c r="X717" s="23">
        <v>0</v>
      </c>
      <c r="Y717" s="9">
        <v>14353.71</v>
      </c>
      <c r="Z717" s="9">
        <v>0</v>
      </c>
      <c r="AA717" s="23">
        <v>14353.71</v>
      </c>
      <c r="AB717" s="9">
        <v>0</v>
      </c>
      <c r="AC717" s="9">
        <v>14353.71</v>
      </c>
    </row>
    <row r="718" spans="1:29" x14ac:dyDescent="0.25">
      <c r="A718" s="7" t="s">
        <v>95</v>
      </c>
      <c r="B718" s="7" t="s">
        <v>68</v>
      </c>
      <c r="C718" s="7" t="s">
        <v>1422</v>
      </c>
      <c r="D718" s="7" t="s">
        <v>1423</v>
      </c>
      <c r="E718" s="9">
        <v>211978</v>
      </c>
      <c r="F718" s="9">
        <v>0</v>
      </c>
      <c r="G718" s="9">
        <v>0</v>
      </c>
      <c r="H718" s="9">
        <v>481781</v>
      </c>
      <c r="I718" s="9">
        <v>0</v>
      </c>
      <c r="J718" s="9">
        <v>0</v>
      </c>
      <c r="K718" s="9">
        <v>693759</v>
      </c>
      <c r="L718" s="9">
        <v>83109.02551132458</v>
      </c>
      <c r="M718" s="9">
        <v>-124132.02551132458</v>
      </c>
      <c r="N718" s="9">
        <v>0</v>
      </c>
      <c r="O718" s="9">
        <v>0</v>
      </c>
      <c r="P718" s="9">
        <v>0</v>
      </c>
      <c r="Q718" s="9">
        <v>652736</v>
      </c>
      <c r="R718" s="9">
        <v>0</v>
      </c>
      <c r="S718" s="9">
        <v>0</v>
      </c>
      <c r="T718" s="9">
        <v>0</v>
      </c>
      <c r="U718" s="23">
        <v>83109.02551132458</v>
      </c>
      <c r="V718" s="23">
        <v>357648.97448867542</v>
      </c>
      <c r="W718" s="23">
        <v>0</v>
      </c>
      <c r="X718" s="23">
        <v>0</v>
      </c>
      <c r="Y718" s="9">
        <v>440758</v>
      </c>
      <c r="Z718" s="9">
        <v>0</v>
      </c>
      <c r="AA718" s="23">
        <v>440758</v>
      </c>
      <c r="AB718" s="9">
        <v>0</v>
      </c>
      <c r="AC718" s="9">
        <v>440758</v>
      </c>
    </row>
    <row r="719" spans="1:29" x14ac:dyDescent="0.25">
      <c r="A719" s="7" t="s">
        <v>95</v>
      </c>
      <c r="B719" s="7" t="s">
        <v>68</v>
      </c>
      <c r="C719" s="7" t="s">
        <v>1424</v>
      </c>
      <c r="D719" s="7" t="s">
        <v>1425</v>
      </c>
      <c r="E719" s="9">
        <v>41887887</v>
      </c>
      <c r="F719" s="9">
        <v>0</v>
      </c>
      <c r="G719" s="9">
        <v>0</v>
      </c>
      <c r="H719" s="9">
        <v>14547996</v>
      </c>
      <c r="I719" s="9">
        <v>0</v>
      </c>
      <c r="J719" s="9">
        <v>0</v>
      </c>
      <c r="K719" s="9">
        <v>56435883</v>
      </c>
      <c r="L719" s="9">
        <v>2685733.2195409983</v>
      </c>
      <c r="M719" s="9">
        <v>-37310.113487333059</v>
      </c>
      <c r="N719" s="9">
        <v>0</v>
      </c>
      <c r="O719" s="9">
        <v>0</v>
      </c>
      <c r="P719" s="9">
        <v>0</v>
      </c>
      <c r="Q719" s="9">
        <v>59084306.106053665</v>
      </c>
      <c r="R719" s="9">
        <v>48991776</v>
      </c>
      <c r="S719" s="9">
        <v>0</v>
      </c>
      <c r="T719" s="9">
        <v>0</v>
      </c>
      <c r="U719" s="23">
        <v>2685733.2195409983</v>
      </c>
      <c r="V719" s="23">
        <v>14510685.886512667</v>
      </c>
      <c r="W719" s="23">
        <v>0</v>
      </c>
      <c r="X719" s="23">
        <v>0</v>
      </c>
      <c r="Y719" s="9">
        <v>66188195.106053665</v>
      </c>
      <c r="Z719" s="9">
        <v>0</v>
      </c>
      <c r="AA719" s="23">
        <v>66188195.106053665</v>
      </c>
      <c r="AB719" s="9">
        <v>49042599</v>
      </c>
      <c r="AC719" s="9">
        <v>17145596.106053665</v>
      </c>
    </row>
    <row r="720" spans="1:29" x14ac:dyDescent="0.25">
      <c r="A720" s="7" t="s">
        <v>95</v>
      </c>
      <c r="B720" s="7" t="s">
        <v>68</v>
      </c>
      <c r="C720" s="7" t="s">
        <v>1426</v>
      </c>
      <c r="D720" s="7" t="s">
        <v>1427</v>
      </c>
      <c r="E720" s="9">
        <v>15548837</v>
      </c>
      <c r="F720" s="9">
        <v>0</v>
      </c>
      <c r="G720" s="9">
        <v>0</v>
      </c>
      <c r="H720" s="9">
        <v>8648534</v>
      </c>
      <c r="I720" s="9">
        <v>0</v>
      </c>
      <c r="J720" s="9">
        <v>0</v>
      </c>
      <c r="K720" s="9">
        <v>24197371</v>
      </c>
      <c r="L720" s="9">
        <v>1518930.8427711427</v>
      </c>
      <c r="M720" s="9">
        <v>-441939.75234868377</v>
      </c>
      <c r="N720" s="9">
        <v>0</v>
      </c>
      <c r="O720" s="9">
        <v>0</v>
      </c>
      <c r="P720" s="9">
        <v>0</v>
      </c>
      <c r="Q720" s="9">
        <v>25274362.090422459</v>
      </c>
      <c r="R720" s="9">
        <v>52309766</v>
      </c>
      <c r="S720" s="9">
        <v>0</v>
      </c>
      <c r="T720" s="9">
        <v>0</v>
      </c>
      <c r="U720" s="23">
        <v>1518930.8427711427</v>
      </c>
      <c r="V720" s="23">
        <v>8206594.2476513162</v>
      </c>
      <c r="W720" s="23">
        <v>0</v>
      </c>
      <c r="X720" s="23">
        <v>0</v>
      </c>
      <c r="Y720" s="9">
        <v>62035291.090422459</v>
      </c>
      <c r="Z720" s="9">
        <v>0</v>
      </c>
      <c r="AA720" s="23">
        <v>62035291.090422459</v>
      </c>
      <c r="AB720" s="9">
        <v>14078202.1</v>
      </c>
      <c r="AC720" s="9">
        <v>47957088.990422457</v>
      </c>
    </row>
    <row r="721" spans="1:29" x14ac:dyDescent="0.25">
      <c r="A721" s="7" t="s">
        <v>95</v>
      </c>
      <c r="B721" s="7" t="s">
        <v>68</v>
      </c>
      <c r="C721" s="7" t="s">
        <v>1428</v>
      </c>
      <c r="D721" s="7" t="s">
        <v>1429</v>
      </c>
      <c r="E721" s="9">
        <v>2284581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2284581</v>
      </c>
      <c r="L721" s="9">
        <v>-3.8695032708346844E-3</v>
      </c>
      <c r="M721" s="9">
        <v>0</v>
      </c>
      <c r="N721" s="9">
        <v>0</v>
      </c>
      <c r="O721" s="9">
        <v>0</v>
      </c>
      <c r="P721" s="9">
        <v>0</v>
      </c>
      <c r="Q721" s="9">
        <v>2284580.9961304967</v>
      </c>
      <c r="R721" s="9">
        <v>30835285</v>
      </c>
      <c r="S721" s="9">
        <v>0</v>
      </c>
      <c r="T721" s="9">
        <v>0</v>
      </c>
      <c r="U721" s="23">
        <v>-3.8695032708346844E-3</v>
      </c>
      <c r="V721" s="23">
        <v>0</v>
      </c>
      <c r="W721" s="23">
        <v>0</v>
      </c>
      <c r="X721" s="23">
        <v>0</v>
      </c>
      <c r="Y721" s="9">
        <v>30835284.996130496</v>
      </c>
      <c r="Z721" s="9">
        <v>0</v>
      </c>
      <c r="AA721" s="23">
        <v>30835284.996130496</v>
      </c>
      <c r="AB721" s="9">
        <v>0</v>
      </c>
      <c r="AC721" s="9">
        <v>30835284.996130496</v>
      </c>
    </row>
    <row r="722" spans="1:29" x14ac:dyDescent="0.25">
      <c r="A722" s="7" t="s">
        <v>95</v>
      </c>
      <c r="B722" s="7" t="s">
        <v>68</v>
      </c>
      <c r="C722" s="7" t="s">
        <v>1430</v>
      </c>
      <c r="D722" s="7" t="s">
        <v>1431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10317047.539999999</v>
      </c>
      <c r="M722" s="9">
        <v>0</v>
      </c>
      <c r="N722" s="9">
        <v>0</v>
      </c>
      <c r="O722" s="9">
        <v>0</v>
      </c>
      <c r="P722" s="9">
        <v>0</v>
      </c>
      <c r="Q722" s="9">
        <v>10317047.539999999</v>
      </c>
      <c r="R722" s="9">
        <v>0</v>
      </c>
      <c r="S722" s="9">
        <v>0</v>
      </c>
      <c r="T722" s="9">
        <v>0</v>
      </c>
      <c r="U722" s="23">
        <v>10317047.539999999</v>
      </c>
      <c r="V722" s="23">
        <v>0</v>
      </c>
      <c r="W722" s="23">
        <v>0</v>
      </c>
      <c r="X722" s="23">
        <v>0</v>
      </c>
      <c r="Y722" s="9">
        <v>10317047.539999999</v>
      </c>
      <c r="Z722" s="9">
        <v>0</v>
      </c>
      <c r="AA722" s="23">
        <v>10317047.539999999</v>
      </c>
      <c r="AB722" s="9">
        <v>0</v>
      </c>
      <c r="AC722" s="9">
        <v>10317047.539999999</v>
      </c>
    </row>
    <row r="723" spans="1:29" x14ac:dyDescent="0.25">
      <c r="A723" s="7" t="s">
        <v>95</v>
      </c>
      <c r="B723" s="7" t="s">
        <v>68</v>
      </c>
      <c r="C723" s="7" t="s">
        <v>1432</v>
      </c>
      <c r="D723" s="7" t="s">
        <v>1433</v>
      </c>
      <c r="E723" s="9">
        <v>0</v>
      </c>
      <c r="F723" s="9">
        <v>0</v>
      </c>
      <c r="G723" s="9">
        <v>0</v>
      </c>
      <c r="H723" s="9">
        <v>5784064</v>
      </c>
      <c r="I723" s="9">
        <v>0</v>
      </c>
      <c r="J723" s="9">
        <v>0</v>
      </c>
      <c r="K723" s="9">
        <v>5784064</v>
      </c>
      <c r="L723" s="9">
        <v>4476409.1060295003</v>
      </c>
      <c r="M723" s="9">
        <v>-2484431.8160295002</v>
      </c>
      <c r="N723" s="9">
        <v>0</v>
      </c>
      <c r="O723" s="9">
        <v>0</v>
      </c>
      <c r="P723" s="9">
        <v>0</v>
      </c>
      <c r="Q723" s="9">
        <v>7776041.2899999991</v>
      </c>
      <c r="R723" s="9">
        <v>0</v>
      </c>
      <c r="S723" s="9">
        <v>0</v>
      </c>
      <c r="T723" s="9">
        <v>0</v>
      </c>
      <c r="U723" s="23">
        <v>4476409.1060295003</v>
      </c>
      <c r="V723" s="23">
        <v>3299632.1839704998</v>
      </c>
      <c r="W723" s="23">
        <v>0</v>
      </c>
      <c r="X723" s="23">
        <v>0</v>
      </c>
      <c r="Y723" s="9">
        <v>7776041.29</v>
      </c>
      <c r="Z723" s="9">
        <v>0</v>
      </c>
      <c r="AA723" s="23">
        <v>7776041.29</v>
      </c>
      <c r="AB723" s="9">
        <v>0</v>
      </c>
      <c r="AC723" s="9">
        <v>7776041.29</v>
      </c>
    </row>
    <row r="724" spans="1:29" x14ac:dyDescent="0.25">
      <c r="A724" s="7" t="s">
        <v>95</v>
      </c>
      <c r="B724" s="7" t="s">
        <v>70</v>
      </c>
      <c r="C724" s="7" t="s">
        <v>71</v>
      </c>
      <c r="D724" s="7" t="s">
        <v>1434</v>
      </c>
      <c r="E724" s="9">
        <v>6486872686</v>
      </c>
      <c r="F724" s="9">
        <v>0</v>
      </c>
      <c r="G724" s="9">
        <v>1916127320</v>
      </c>
      <c r="H724" s="9">
        <v>112283004</v>
      </c>
      <c r="I724" s="9">
        <v>0</v>
      </c>
      <c r="J724" s="9">
        <v>0</v>
      </c>
      <c r="K724" s="9">
        <v>8515283010</v>
      </c>
      <c r="L724" s="9">
        <v>233168739.93392372</v>
      </c>
      <c r="M724" s="9">
        <v>-8557734.7331638336</v>
      </c>
      <c r="N724" s="9">
        <v>0</v>
      </c>
      <c r="O724" s="9">
        <v>0</v>
      </c>
      <c r="P724" s="9">
        <v>0</v>
      </c>
      <c r="Q724" s="9">
        <v>8739894015.2007599</v>
      </c>
      <c r="R724" s="9">
        <v>5868765565</v>
      </c>
      <c r="S724" s="9">
        <v>0</v>
      </c>
      <c r="T724" s="9">
        <v>1916127320</v>
      </c>
      <c r="U724" s="23">
        <v>233168739.93392372</v>
      </c>
      <c r="V724" s="23">
        <v>103725269.26683617</v>
      </c>
      <c r="W724" s="23">
        <v>0</v>
      </c>
      <c r="X724" s="23">
        <v>0</v>
      </c>
      <c r="Y724" s="9">
        <v>8121786894.2007599</v>
      </c>
      <c r="Z724" s="9">
        <v>0</v>
      </c>
      <c r="AA724" s="23">
        <v>8121786894.2007599</v>
      </c>
      <c r="AB724" s="9">
        <v>380760737.72000003</v>
      </c>
      <c r="AC724" s="9">
        <v>7741026156.4807596</v>
      </c>
    </row>
    <row r="725" spans="1:29" x14ac:dyDescent="0.25">
      <c r="A725" s="7" t="s">
        <v>95</v>
      </c>
      <c r="B725" s="7" t="s">
        <v>70</v>
      </c>
      <c r="C725" s="7" t="s">
        <v>1435</v>
      </c>
      <c r="D725" s="7" t="s">
        <v>1436</v>
      </c>
      <c r="E725" s="9">
        <v>5108465059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5108465059</v>
      </c>
      <c r="L725" s="9">
        <v>281369806.8360281</v>
      </c>
      <c r="M725" s="9">
        <v>0</v>
      </c>
      <c r="N725" s="9">
        <v>0</v>
      </c>
      <c r="O725" s="9">
        <v>0</v>
      </c>
      <c r="P725" s="9">
        <v>0</v>
      </c>
      <c r="Q725" s="9">
        <v>5389834865.8360281</v>
      </c>
      <c r="R725" s="9">
        <v>3117240626</v>
      </c>
      <c r="S725" s="9">
        <v>0</v>
      </c>
      <c r="T725" s="9">
        <v>0</v>
      </c>
      <c r="U725" s="23">
        <v>281369806.8360281</v>
      </c>
      <c r="V725" s="23">
        <v>0</v>
      </c>
      <c r="W725" s="23">
        <v>0</v>
      </c>
      <c r="X725" s="23">
        <v>0</v>
      </c>
      <c r="Y725" s="9">
        <v>3398610432.8360281</v>
      </c>
      <c r="Z725" s="9">
        <v>0</v>
      </c>
      <c r="AA725" s="23">
        <v>3398610432.8360281</v>
      </c>
      <c r="AB725" s="9">
        <v>1550244992.6600001</v>
      </c>
      <c r="AC725" s="9">
        <v>1848365440.176028</v>
      </c>
    </row>
    <row r="726" spans="1:29" x14ac:dyDescent="0.25">
      <c r="A726" s="7" t="s">
        <v>95</v>
      </c>
      <c r="B726" s="7" t="s">
        <v>70</v>
      </c>
      <c r="C726" s="7" t="s">
        <v>1437</v>
      </c>
      <c r="D726" s="7" t="s">
        <v>1438</v>
      </c>
      <c r="E726" s="9">
        <v>571693265</v>
      </c>
      <c r="F726" s="9">
        <v>0</v>
      </c>
      <c r="G726" s="9">
        <v>162852173</v>
      </c>
      <c r="H726" s="9">
        <v>0</v>
      </c>
      <c r="I726" s="9">
        <v>0</v>
      </c>
      <c r="J726" s="9">
        <v>0</v>
      </c>
      <c r="K726" s="9">
        <v>734545438</v>
      </c>
      <c r="L726" s="9">
        <v>31166280.998356342</v>
      </c>
      <c r="M726" s="9">
        <v>0</v>
      </c>
      <c r="N726" s="9">
        <v>0</v>
      </c>
      <c r="O726" s="9">
        <v>0</v>
      </c>
      <c r="P726" s="9">
        <v>0</v>
      </c>
      <c r="Q726" s="9">
        <v>765711718.99835634</v>
      </c>
      <c r="R726" s="9">
        <v>348390487</v>
      </c>
      <c r="S726" s="9">
        <v>0</v>
      </c>
      <c r="T726" s="9">
        <v>162852173</v>
      </c>
      <c r="U726" s="23">
        <v>31166280.998356342</v>
      </c>
      <c r="V726" s="23">
        <v>0</v>
      </c>
      <c r="W726" s="23">
        <v>0</v>
      </c>
      <c r="X726" s="23">
        <v>0</v>
      </c>
      <c r="Y726" s="9">
        <v>542408940.99835634</v>
      </c>
      <c r="Z726" s="9">
        <v>0</v>
      </c>
      <c r="AA726" s="23">
        <v>542408940.99835634</v>
      </c>
      <c r="AB726" s="9">
        <v>529087716.31</v>
      </c>
      <c r="AC726" s="9">
        <v>13321224.68835634</v>
      </c>
    </row>
    <row r="727" spans="1:29" x14ac:dyDescent="0.25">
      <c r="A727" s="7" t="s">
        <v>95</v>
      </c>
      <c r="B727" s="7" t="s">
        <v>70</v>
      </c>
      <c r="C727" s="7" t="s">
        <v>1439</v>
      </c>
      <c r="D727" s="7" t="s">
        <v>1440</v>
      </c>
      <c r="E727" s="9">
        <v>1167191964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1167191964</v>
      </c>
      <c r="L727" s="9">
        <v>34738227.033742428</v>
      </c>
      <c r="M727" s="9">
        <v>0</v>
      </c>
      <c r="N727" s="9">
        <v>0</v>
      </c>
      <c r="O727" s="9">
        <v>0</v>
      </c>
      <c r="P727" s="9">
        <v>0</v>
      </c>
      <c r="Q727" s="9">
        <v>1201930191.0337424</v>
      </c>
      <c r="R727" s="9">
        <v>966391706</v>
      </c>
      <c r="S727" s="9">
        <v>0</v>
      </c>
      <c r="T727" s="9">
        <v>0</v>
      </c>
      <c r="U727" s="23">
        <v>34738227.033742428</v>
      </c>
      <c r="V727" s="23">
        <v>0</v>
      </c>
      <c r="W727" s="23">
        <v>0</v>
      </c>
      <c r="X727" s="23">
        <v>0</v>
      </c>
      <c r="Y727" s="9">
        <v>1001129933.0337424</v>
      </c>
      <c r="Z727" s="9">
        <v>0</v>
      </c>
      <c r="AA727" s="23">
        <v>1001129933.0337424</v>
      </c>
      <c r="AB727" s="9">
        <v>0</v>
      </c>
      <c r="AC727" s="9">
        <v>1001129933.0337424</v>
      </c>
    </row>
    <row r="728" spans="1:29" x14ac:dyDescent="0.25">
      <c r="A728" s="7" t="s">
        <v>95</v>
      </c>
      <c r="B728" s="7" t="s">
        <v>70</v>
      </c>
      <c r="C728" s="7" t="s">
        <v>1441</v>
      </c>
      <c r="D728" s="7" t="s">
        <v>1442</v>
      </c>
      <c r="E728" s="9">
        <v>620451826</v>
      </c>
      <c r="F728" s="9">
        <v>0</v>
      </c>
      <c r="G728" s="9">
        <v>353292668</v>
      </c>
      <c r="H728" s="9">
        <v>0</v>
      </c>
      <c r="I728" s="9">
        <v>0</v>
      </c>
      <c r="J728" s="9">
        <v>0</v>
      </c>
      <c r="K728" s="9">
        <v>973744494</v>
      </c>
      <c r="L728" s="9">
        <v>33824390.068321466</v>
      </c>
      <c r="M728" s="9">
        <v>0</v>
      </c>
      <c r="N728" s="9">
        <v>0</v>
      </c>
      <c r="O728" s="9">
        <v>0</v>
      </c>
      <c r="P728" s="9">
        <v>0</v>
      </c>
      <c r="Q728" s="9">
        <v>1007568884.0683215</v>
      </c>
      <c r="R728" s="9">
        <v>378104008</v>
      </c>
      <c r="S728" s="9">
        <v>0</v>
      </c>
      <c r="T728" s="9">
        <v>353292668</v>
      </c>
      <c r="U728" s="23">
        <v>33824390.068321466</v>
      </c>
      <c r="V728" s="23">
        <v>0</v>
      </c>
      <c r="W728" s="23">
        <v>0</v>
      </c>
      <c r="X728" s="23">
        <v>0</v>
      </c>
      <c r="Y728" s="9">
        <v>765221066.06832147</v>
      </c>
      <c r="Z728" s="9">
        <v>0</v>
      </c>
      <c r="AA728" s="23">
        <v>765221066.06832147</v>
      </c>
      <c r="AB728" s="9">
        <v>409108982.08000004</v>
      </c>
      <c r="AC728" s="9">
        <v>356112083.98832142</v>
      </c>
    </row>
    <row r="729" spans="1:29" x14ac:dyDescent="0.25">
      <c r="A729" s="7" t="s">
        <v>95</v>
      </c>
      <c r="B729" s="7" t="s">
        <v>70</v>
      </c>
      <c r="C729" s="7" t="s">
        <v>1443</v>
      </c>
      <c r="D729" s="7" t="s">
        <v>1444</v>
      </c>
      <c r="E729" s="9">
        <v>1626963526</v>
      </c>
      <c r="F729" s="9">
        <v>0</v>
      </c>
      <c r="G729" s="9">
        <v>123260115</v>
      </c>
      <c r="H729" s="9">
        <v>0</v>
      </c>
      <c r="I729" s="9">
        <v>0</v>
      </c>
      <c r="J729" s="9">
        <v>0</v>
      </c>
      <c r="K729" s="9">
        <v>1750223641</v>
      </c>
      <c r="L729" s="9">
        <v>88676752.547184944</v>
      </c>
      <c r="M729" s="9">
        <v>0</v>
      </c>
      <c r="N729" s="9">
        <v>0</v>
      </c>
      <c r="O729" s="9">
        <v>0</v>
      </c>
      <c r="P729" s="9">
        <v>0</v>
      </c>
      <c r="Q729" s="9">
        <v>1838900393.5471849</v>
      </c>
      <c r="R729" s="9">
        <v>991706784</v>
      </c>
      <c r="S729" s="9">
        <v>0</v>
      </c>
      <c r="T729" s="9">
        <v>123260115</v>
      </c>
      <c r="U729" s="23">
        <v>88676752.547184944</v>
      </c>
      <c r="V729" s="23">
        <v>0</v>
      </c>
      <c r="W729" s="23">
        <v>0</v>
      </c>
      <c r="X729" s="23">
        <v>0</v>
      </c>
      <c r="Y729" s="9">
        <v>1203643651.5471849</v>
      </c>
      <c r="Z729" s="9">
        <v>0</v>
      </c>
      <c r="AA729" s="23">
        <v>1203643651.5471849</v>
      </c>
      <c r="AB729" s="9">
        <v>216911176.37</v>
      </c>
      <c r="AC729" s="9">
        <v>986732475.17718494</v>
      </c>
    </row>
    <row r="730" spans="1:29" x14ac:dyDescent="0.25">
      <c r="A730" s="7" t="s">
        <v>95</v>
      </c>
      <c r="B730" s="7" t="s">
        <v>70</v>
      </c>
      <c r="C730" s="7" t="s">
        <v>1445</v>
      </c>
      <c r="D730" s="7" t="s">
        <v>1446</v>
      </c>
      <c r="E730" s="9">
        <v>6848571813</v>
      </c>
      <c r="F730" s="9">
        <v>0</v>
      </c>
      <c r="G730" s="9">
        <v>4905832710</v>
      </c>
      <c r="H730" s="9">
        <v>0</v>
      </c>
      <c r="I730" s="9">
        <v>0</v>
      </c>
      <c r="J730" s="9">
        <v>0</v>
      </c>
      <c r="K730" s="9">
        <v>11754404523</v>
      </c>
      <c r="L730" s="9">
        <v>5427276191.2415209</v>
      </c>
      <c r="M730" s="9">
        <v>0</v>
      </c>
      <c r="N730" s="9">
        <v>0</v>
      </c>
      <c r="O730" s="9">
        <v>0</v>
      </c>
      <c r="P730" s="9">
        <v>0</v>
      </c>
      <c r="Q730" s="9">
        <v>17181680714.24152</v>
      </c>
      <c r="R730" s="9">
        <v>4173526988</v>
      </c>
      <c r="S730" s="9">
        <v>0</v>
      </c>
      <c r="T730" s="9">
        <v>4905832710</v>
      </c>
      <c r="U730" s="23">
        <v>5427276191.2415209</v>
      </c>
      <c r="V730" s="23">
        <v>0</v>
      </c>
      <c r="W730" s="23">
        <v>0</v>
      </c>
      <c r="X730" s="23">
        <v>0</v>
      </c>
      <c r="Y730" s="9">
        <v>14506635889.24152</v>
      </c>
      <c r="Z730" s="9">
        <v>0</v>
      </c>
      <c r="AA730" s="23">
        <v>14506635889.24152</v>
      </c>
      <c r="AB730" s="9">
        <v>3020289584.8699999</v>
      </c>
      <c r="AC730" s="9">
        <v>11486346304.371521</v>
      </c>
    </row>
    <row r="731" spans="1:29" x14ac:dyDescent="0.25">
      <c r="A731" s="7" t="s">
        <v>95</v>
      </c>
      <c r="B731" s="7" t="s">
        <v>70</v>
      </c>
      <c r="C731" s="7" t="s">
        <v>1447</v>
      </c>
      <c r="D731" s="7" t="s">
        <v>1448</v>
      </c>
      <c r="E731" s="9">
        <v>475584695</v>
      </c>
      <c r="F731" s="9">
        <v>0</v>
      </c>
      <c r="G731" s="9">
        <v>279359228</v>
      </c>
      <c r="H731" s="9">
        <v>0</v>
      </c>
      <c r="I731" s="9">
        <v>0</v>
      </c>
      <c r="J731" s="9">
        <v>0</v>
      </c>
      <c r="K731" s="9">
        <v>754943923</v>
      </c>
      <c r="L731" s="9">
        <v>25926852.002938271</v>
      </c>
      <c r="M731" s="9">
        <v>0</v>
      </c>
      <c r="N731" s="9">
        <v>0</v>
      </c>
      <c r="O731" s="9">
        <v>0</v>
      </c>
      <c r="P731" s="9">
        <v>0</v>
      </c>
      <c r="Q731" s="9">
        <v>780870775.00293827</v>
      </c>
      <c r="R731" s="9">
        <v>289821822</v>
      </c>
      <c r="S731" s="9">
        <v>0</v>
      </c>
      <c r="T731" s="9">
        <v>279359228</v>
      </c>
      <c r="U731" s="23">
        <v>25926852.002938271</v>
      </c>
      <c r="V731" s="23">
        <v>0</v>
      </c>
      <c r="W731" s="23">
        <v>0</v>
      </c>
      <c r="X731" s="23">
        <v>0</v>
      </c>
      <c r="Y731" s="9">
        <v>595107902.00293827</v>
      </c>
      <c r="Z731" s="9">
        <v>0</v>
      </c>
      <c r="AA731" s="23">
        <v>595107902.00293827</v>
      </c>
      <c r="AB731" s="9">
        <v>234888882.44999999</v>
      </c>
      <c r="AC731" s="9">
        <v>360219019.55293828</v>
      </c>
    </row>
    <row r="732" spans="1:29" x14ac:dyDescent="0.25">
      <c r="A732" s="7" t="s">
        <v>95</v>
      </c>
      <c r="B732" s="7" t="s">
        <v>70</v>
      </c>
      <c r="C732" s="7" t="s">
        <v>1449</v>
      </c>
      <c r="D732" s="7" t="s">
        <v>1450</v>
      </c>
      <c r="E732" s="9">
        <v>573156257</v>
      </c>
      <c r="F732" s="9">
        <v>0</v>
      </c>
      <c r="G732" s="9">
        <v>129219016</v>
      </c>
      <c r="H732" s="9">
        <v>0</v>
      </c>
      <c r="I732" s="9">
        <v>0</v>
      </c>
      <c r="J732" s="9">
        <v>0</v>
      </c>
      <c r="K732" s="9">
        <v>702375273</v>
      </c>
      <c r="L732" s="9">
        <v>31246037.253241062</v>
      </c>
      <c r="M732" s="9">
        <v>0</v>
      </c>
      <c r="N732" s="9">
        <v>0</v>
      </c>
      <c r="O732" s="9">
        <v>0</v>
      </c>
      <c r="P732" s="9">
        <v>0</v>
      </c>
      <c r="Q732" s="9">
        <v>733621310.25324106</v>
      </c>
      <c r="R732" s="9">
        <v>349282039</v>
      </c>
      <c r="S732" s="9">
        <v>0</v>
      </c>
      <c r="T732" s="9">
        <v>129219016</v>
      </c>
      <c r="U732" s="23">
        <v>31246037.253241062</v>
      </c>
      <c r="V732" s="23">
        <v>0</v>
      </c>
      <c r="W732" s="23">
        <v>0</v>
      </c>
      <c r="X732" s="23">
        <v>0</v>
      </c>
      <c r="Y732" s="9">
        <v>509747092.25324106</v>
      </c>
      <c r="Z732" s="9">
        <v>227528454</v>
      </c>
      <c r="AA732" s="23">
        <v>737275546.25324106</v>
      </c>
      <c r="AB732" s="9">
        <v>482372470</v>
      </c>
      <c r="AC732" s="9">
        <v>254903076.25324106</v>
      </c>
    </row>
    <row r="733" spans="1:29" x14ac:dyDescent="0.25">
      <c r="A733" s="7" t="s">
        <v>95</v>
      </c>
      <c r="B733" s="7" t="s">
        <v>70</v>
      </c>
      <c r="C733" s="7" t="s">
        <v>1451</v>
      </c>
      <c r="D733" s="7" t="s">
        <v>1452</v>
      </c>
      <c r="E733" s="9">
        <v>718143992</v>
      </c>
      <c r="F733" s="9">
        <v>0</v>
      </c>
      <c r="G733" s="9">
        <v>2254949</v>
      </c>
      <c r="H733" s="9">
        <v>0</v>
      </c>
      <c r="I733" s="9">
        <v>0</v>
      </c>
      <c r="J733" s="9">
        <v>0</v>
      </c>
      <c r="K733" s="9">
        <v>720398941</v>
      </c>
      <c r="L733" s="9">
        <v>39191481.2349298</v>
      </c>
      <c r="M733" s="9">
        <v>0</v>
      </c>
      <c r="N733" s="9">
        <v>0</v>
      </c>
      <c r="O733" s="9">
        <v>0</v>
      </c>
      <c r="P733" s="9">
        <v>0</v>
      </c>
      <c r="Q733" s="9">
        <v>759590422.2349298</v>
      </c>
      <c r="R733" s="9">
        <v>437637718</v>
      </c>
      <c r="S733" s="9">
        <v>0</v>
      </c>
      <c r="T733" s="9">
        <v>2254949</v>
      </c>
      <c r="U733" s="23">
        <v>39191481.2349298</v>
      </c>
      <c r="V733" s="23">
        <v>0</v>
      </c>
      <c r="W733" s="23">
        <v>0</v>
      </c>
      <c r="X733" s="23">
        <v>0</v>
      </c>
      <c r="Y733" s="9">
        <v>479084148.2349298</v>
      </c>
      <c r="Z733" s="9">
        <v>0</v>
      </c>
      <c r="AA733" s="23">
        <v>479084148.2349298</v>
      </c>
      <c r="AB733" s="9">
        <v>406415242.52999997</v>
      </c>
      <c r="AC733" s="9">
        <v>72668905.704929829</v>
      </c>
    </row>
    <row r="734" spans="1:29" x14ac:dyDescent="0.25">
      <c r="A734" s="7" t="s">
        <v>95</v>
      </c>
      <c r="B734" s="7" t="s">
        <v>70</v>
      </c>
      <c r="C734" s="7" t="s">
        <v>1453</v>
      </c>
      <c r="D734" s="7" t="s">
        <v>1454</v>
      </c>
      <c r="E734" s="9">
        <v>756958221</v>
      </c>
      <c r="F734" s="9">
        <v>0</v>
      </c>
      <c r="G734" s="9">
        <v>79303939</v>
      </c>
      <c r="H734" s="9">
        <v>0</v>
      </c>
      <c r="I734" s="9">
        <v>0</v>
      </c>
      <c r="J734" s="9">
        <v>0</v>
      </c>
      <c r="K734" s="9">
        <v>836262160</v>
      </c>
      <c r="L734" s="9">
        <v>41164296.0872612</v>
      </c>
      <c r="M734" s="9">
        <v>0</v>
      </c>
      <c r="N734" s="9">
        <v>0</v>
      </c>
      <c r="O734" s="9">
        <v>0</v>
      </c>
      <c r="P734" s="9">
        <v>0</v>
      </c>
      <c r="Q734" s="9">
        <v>877426456.0872612</v>
      </c>
      <c r="R734" s="9">
        <v>460206487</v>
      </c>
      <c r="S734" s="9">
        <v>0</v>
      </c>
      <c r="T734" s="9">
        <v>79303939</v>
      </c>
      <c r="U734" s="23">
        <v>41164296.0872612</v>
      </c>
      <c r="V734" s="23">
        <v>0</v>
      </c>
      <c r="W734" s="23">
        <v>0</v>
      </c>
      <c r="X734" s="23">
        <v>0</v>
      </c>
      <c r="Y734" s="9">
        <v>580674722.0872612</v>
      </c>
      <c r="Z734" s="9">
        <v>0</v>
      </c>
      <c r="AA734" s="23">
        <v>580674722.0872612</v>
      </c>
      <c r="AB734" s="9">
        <v>510421557.85000002</v>
      </c>
      <c r="AC734" s="9">
        <v>70253164.237261176</v>
      </c>
    </row>
    <row r="735" spans="1:29" x14ac:dyDescent="0.25">
      <c r="A735" s="7" t="s">
        <v>95</v>
      </c>
      <c r="B735" s="7" t="s">
        <v>70</v>
      </c>
      <c r="C735" s="7" t="s">
        <v>1455</v>
      </c>
      <c r="D735" s="7" t="s">
        <v>1456</v>
      </c>
      <c r="E735" s="9">
        <v>879790495</v>
      </c>
      <c r="F735" s="9">
        <v>0</v>
      </c>
      <c r="G735" s="9">
        <v>403170268</v>
      </c>
      <c r="H735" s="9">
        <v>114728437</v>
      </c>
      <c r="I735" s="9">
        <v>0</v>
      </c>
      <c r="J735" s="9">
        <v>0</v>
      </c>
      <c r="K735" s="9">
        <v>1397689200</v>
      </c>
      <c r="L735" s="9">
        <v>23278150.742886424</v>
      </c>
      <c r="M735" s="9">
        <v>546155.87095683219</v>
      </c>
      <c r="N735" s="9">
        <v>0</v>
      </c>
      <c r="O735" s="9">
        <v>0</v>
      </c>
      <c r="P735" s="9">
        <v>0</v>
      </c>
      <c r="Q735" s="9">
        <v>1421513506.6138434</v>
      </c>
      <c r="R735" s="9">
        <v>1006625293</v>
      </c>
      <c r="S735" s="9">
        <v>0</v>
      </c>
      <c r="T735" s="9">
        <v>403170268</v>
      </c>
      <c r="U735" s="23">
        <v>23278150.742886424</v>
      </c>
      <c r="V735" s="23">
        <v>115274592.87095684</v>
      </c>
      <c r="W735" s="23">
        <v>0</v>
      </c>
      <c r="X735" s="23">
        <v>0</v>
      </c>
      <c r="Y735" s="9">
        <v>1548348304.6138434</v>
      </c>
      <c r="Z735" s="9">
        <v>0</v>
      </c>
      <c r="AA735" s="23">
        <v>1548348304.6138434</v>
      </c>
      <c r="AB735" s="9">
        <v>872971688.6500001</v>
      </c>
      <c r="AC735" s="9">
        <v>675376615.96384335</v>
      </c>
    </row>
    <row r="736" spans="1:29" x14ac:dyDescent="0.25">
      <c r="A736" s="7" t="s">
        <v>95</v>
      </c>
      <c r="B736" s="7" t="s">
        <v>70</v>
      </c>
      <c r="C736" s="7" t="s">
        <v>1457</v>
      </c>
      <c r="D736" s="7" t="s">
        <v>1458</v>
      </c>
      <c r="E736" s="9">
        <v>1109847993</v>
      </c>
      <c r="F736" s="9">
        <v>0</v>
      </c>
      <c r="G736" s="9">
        <v>1497215489</v>
      </c>
      <c r="H736" s="9">
        <v>0</v>
      </c>
      <c r="I736" s="9">
        <v>0</v>
      </c>
      <c r="J736" s="9">
        <v>0</v>
      </c>
      <c r="K736" s="9">
        <v>2607063482</v>
      </c>
      <c r="L736" s="9">
        <v>58267249.304527283</v>
      </c>
      <c r="M736" s="9">
        <v>0</v>
      </c>
      <c r="N736" s="9">
        <v>0</v>
      </c>
      <c r="O736" s="9">
        <v>0</v>
      </c>
      <c r="P736" s="9">
        <v>0</v>
      </c>
      <c r="Q736" s="9">
        <v>2665330731.3045273</v>
      </c>
      <c r="R736" s="9">
        <v>622338331</v>
      </c>
      <c r="S736" s="9">
        <v>0</v>
      </c>
      <c r="T736" s="9">
        <v>1497215489</v>
      </c>
      <c r="U736" s="23">
        <v>58267249.304527283</v>
      </c>
      <c r="V736" s="23">
        <v>0</v>
      </c>
      <c r="W736" s="23">
        <v>0</v>
      </c>
      <c r="X736" s="23">
        <v>0</v>
      </c>
      <c r="Y736" s="9">
        <v>2177821069.3045273</v>
      </c>
      <c r="Z736" s="9">
        <v>0</v>
      </c>
      <c r="AA736" s="23">
        <v>2177821069.3045273</v>
      </c>
      <c r="AB736" s="9">
        <v>1259163982</v>
      </c>
      <c r="AC736" s="9">
        <v>918657087.30452728</v>
      </c>
    </row>
    <row r="737" spans="1:29" x14ac:dyDescent="0.25">
      <c r="A737" s="7" t="s">
        <v>95</v>
      </c>
      <c r="B737" s="7" t="s">
        <v>70</v>
      </c>
      <c r="C737" s="7" t="s">
        <v>1459</v>
      </c>
      <c r="D737" s="7" t="s">
        <v>1460</v>
      </c>
      <c r="E737" s="9">
        <v>1348811726</v>
      </c>
      <c r="F737" s="9">
        <v>0</v>
      </c>
      <c r="G737" s="9">
        <v>309713139</v>
      </c>
      <c r="H737" s="9">
        <v>0</v>
      </c>
      <c r="I737" s="9">
        <v>0</v>
      </c>
      <c r="J737" s="9">
        <v>0</v>
      </c>
      <c r="K737" s="9">
        <v>1658524865</v>
      </c>
      <c r="L737" s="9">
        <v>73531469.01064229</v>
      </c>
      <c r="M737" s="9">
        <v>0</v>
      </c>
      <c r="N737" s="9">
        <v>0</v>
      </c>
      <c r="O737" s="9">
        <v>0</v>
      </c>
      <c r="P737" s="9">
        <v>0</v>
      </c>
      <c r="Q737" s="9">
        <v>1732056334.0106423</v>
      </c>
      <c r="R737" s="9">
        <v>821967307</v>
      </c>
      <c r="S737" s="9">
        <v>0</v>
      </c>
      <c r="T737" s="9">
        <v>309713139</v>
      </c>
      <c r="U737" s="23">
        <v>73531469.01064229</v>
      </c>
      <c r="V737" s="23">
        <v>0</v>
      </c>
      <c r="W737" s="23">
        <v>0</v>
      </c>
      <c r="X737" s="23">
        <v>0</v>
      </c>
      <c r="Y737" s="9">
        <v>1205211915.0106423</v>
      </c>
      <c r="Z737" s="9">
        <v>0</v>
      </c>
      <c r="AA737" s="23">
        <v>1205211915.0106423</v>
      </c>
      <c r="AB737" s="9">
        <v>1051738553</v>
      </c>
      <c r="AC737" s="9">
        <v>153473362.01064229</v>
      </c>
    </row>
    <row r="738" spans="1:29" x14ac:dyDescent="0.25">
      <c r="A738" s="7" t="s">
        <v>95</v>
      </c>
      <c r="B738" s="7" t="s">
        <v>70</v>
      </c>
      <c r="C738" s="7" t="s">
        <v>1461</v>
      </c>
      <c r="D738" s="7" t="s">
        <v>1462</v>
      </c>
      <c r="E738" s="9">
        <v>654077255</v>
      </c>
      <c r="F738" s="9">
        <v>0</v>
      </c>
      <c r="G738" s="9">
        <v>51380129</v>
      </c>
      <c r="H738" s="9">
        <v>0</v>
      </c>
      <c r="I738" s="9">
        <v>0</v>
      </c>
      <c r="J738" s="9">
        <v>0</v>
      </c>
      <c r="K738" s="9">
        <v>705457384</v>
      </c>
      <c r="L738" s="9">
        <v>35654482.399958611</v>
      </c>
      <c r="M738" s="9">
        <v>0</v>
      </c>
      <c r="N738" s="9">
        <v>0</v>
      </c>
      <c r="O738" s="9">
        <v>0</v>
      </c>
      <c r="P738" s="9">
        <v>0</v>
      </c>
      <c r="Q738" s="9">
        <v>741111866.39995861</v>
      </c>
      <c r="R738" s="9">
        <v>398572722</v>
      </c>
      <c r="S738" s="9">
        <v>0</v>
      </c>
      <c r="T738" s="9">
        <v>51380129</v>
      </c>
      <c r="U738" s="23">
        <v>35654482.399958611</v>
      </c>
      <c r="V738" s="23">
        <v>0</v>
      </c>
      <c r="W738" s="23">
        <v>0</v>
      </c>
      <c r="X738" s="23">
        <v>0</v>
      </c>
      <c r="Y738" s="9">
        <v>485607333.39995861</v>
      </c>
      <c r="Z738" s="9">
        <v>0</v>
      </c>
      <c r="AA738" s="23">
        <v>485607333.39995861</v>
      </c>
      <c r="AB738" s="9">
        <v>465391030.50999999</v>
      </c>
      <c r="AC738" s="9">
        <v>20216302.88995862</v>
      </c>
    </row>
    <row r="739" spans="1:29" x14ac:dyDescent="0.25">
      <c r="A739" s="7" t="s">
        <v>95</v>
      </c>
      <c r="B739" s="7" t="s">
        <v>70</v>
      </c>
      <c r="C739" s="7" t="s">
        <v>1463</v>
      </c>
      <c r="D739" s="7" t="s">
        <v>1464</v>
      </c>
      <c r="E739" s="9">
        <v>1693405744</v>
      </c>
      <c r="F739" s="9">
        <v>0</v>
      </c>
      <c r="G739" s="9">
        <v>286217896</v>
      </c>
      <c r="H739" s="9">
        <v>354430953</v>
      </c>
      <c r="I739" s="9">
        <v>0</v>
      </c>
      <c r="J739" s="9">
        <v>0</v>
      </c>
      <c r="K739" s="9">
        <v>2334054593</v>
      </c>
      <c r="L739" s="9">
        <v>68977272.946582556</v>
      </c>
      <c r="M739" s="9">
        <v>902535.36052066821</v>
      </c>
      <c r="N739" s="9">
        <v>0</v>
      </c>
      <c r="O739" s="9">
        <v>0</v>
      </c>
      <c r="P739" s="9">
        <v>0</v>
      </c>
      <c r="Q739" s="9">
        <v>2403934401.3071036</v>
      </c>
      <c r="R739" s="9">
        <v>1522346195</v>
      </c>
      <c r="S739" s="9">
        <v>0</v>
      </c>
      <c r="T739" s="9">
        <v>286217896</v>
      </c>
      <c r="U739" s="23">
        <v>68977272.946582556</v>
      </c>
      <c r="V739" s="23">
        <v>355333488.36052066</v>
      </c>
      <c r="W739" s="23">
        <v>0</v>
      </c>
      <c r="X739" s="23">
        <v>0</v>
      </c>
      <c r="Y739" s="9">
        <v>2232874852.3071032</v>
      </c>
      <c r="Z739" s="9">
        <v>0</v>
      </c>
      <c r="AA739" s="23">
        <v>2232874852.3071032</v>
      </c>
      <c r="AB739" s="9">
        <v>1302252169</v>
      </c>
      <c r="AC739" s="9">
        <v>930622683.30710316</v>
      </c>
    </row>
    <row r="740" spans="1:29" x14ac:dyDescent="0.25">
      <c r="A740" s="7" t="s">
        <v>95</v>
      </c>
      <c r="B740" s="7" t="s">
        <v>70</v>
      </c>
      <c r="C740" s="7" t="s">
        <v>1465</v>
      </c>
      <c r="D740" s="7" t="s">
        <v>1466</v>
      </c>
      <c r="E740" s="9">
        <v>598665602</v>
      </c>
      <c r="F740" s="9">
        <v>0</v>
      </c>
      <c r="G740" s="9">
        <v>39053860</v>
      </c>
      <c r="H740" s="9">
        <v>0</v>
      </c>
      <c r="I740" s="9">
        <v>0</v>
      </c>
      <c r="J740" s="9">
        <v>0</v>
      </c>
      <c r="K740" s="9">
        <v>637719462</v>
      </c>
      <c r="L740" s="9">
        <v>32636698.006991029</v>
      </c>
      <c r="M740" s="9">
        <v>0</v>
      </c>
      <c r="N740" s="9">
        <v>0</v>
      </c>
      <c r="O740" s="9">
        <v>0</v>
      </c>
      <c r="P740" s="9">
        <v>0</v>
      </c>
      <c r="Q740" s="9">
        <v>670356160.00699103</v>
      </c>
      <c r="R740" s="9">
        <v>364827458</v>
      </c>
      <c r="S740" s="9">
        <v>0</v>
      </c>
      <c r="T740" s="9">
        <v>39053860</v>
      </c>
      <c r="U740" s="23">
        <v>32636698.006991029</v>
      </c>
      <c r="V740" s="23">
        <v>0</v>
      </c>
      <c r="W740" s="23">
        <v>0</v>
      </c>
      <c r="X740" s="23">
        <v>0</v>
      </c>
      <c r="Y740" s="9">
        <v>436518016.00699103</v>
      </c>
      <c r="Z740" s="9">
        <v>0</v>
      </c>
      <c r="AA740" s="23">
        <v>436518016.00699103</v>
      </c>
      <c r="AB740" s="9">
        <v>421927306.79000002</v>
      </c>
      <c r="AC740" s="9">
        <v>14590709.216991007</v>
      </c>
    </row>
    <row r="741" spans="1:29" x14ac:dyDescent="0.25">
      <c r="A741" s="7" t="s">
        <v>95</v>
      </c>
      <c r="B741" s="7" t="s">
        <v>70</v>
      </c>
      <c r="C741" s="7" t="s">
        <v>1467</v>
      </c>
      <c r="D741" s="7" t="s">
        <v>1468</v>
      </c>
      <c r="E741" s="9">
        <v>1391891222</v>
      </c>
      <c r="F741" s="9">
        <v>0</v>
      </c>
      <c r="G741" s="9">
        <v>295528995</v>
      </c>
      <c r="H741" s="9">
        <v>0</v>
      </c>
      <c r="I741" s="9">
        <v>0</v>
      </c>
      <c r="J741" s="9">
        <v>0</v>
      </c>
      <c r="K741" s="9">
        <v>1687420217</v>
      </c>
      <c r="L741" s="9">
        <v>75879980.526601315</v>
      </c>
      <c r="M741" s="9">
        <v>0</v>
      </c>
      <c r="N741" s="9">
        <v>0</v>
      </c>
      <c r="O741" s="9">
        <v>0</v>
      </c>
      <c r="P741" s="9">
        <v>0</v>
      </c>
      <c r="Q741" s="9">
        <v>1763300197.5266013</v>
      </c>
      <c r="R741" s="9">
        <v>848219998</v>
      </c>
      <c r="S741" s="9">
        <v>0</v>
      </c>
      <c r="T741" s="9">
        <v>295528995</v>
      </c>
      <c r="U741" s="23">
        <v>75879980.526601315</v>
      </c>
      <c r="V741" s="23">
        <v>0</v>
      </c>
      <c r="W741" s="23">
        <v>0</v>
      </c>
      <c r="X741" s="23">
        <v>0</v>
      </c>
      <c r="Y741" s="9">
        <v>1219628973.5266013</v>
      </c>
      <c r="Z741" s="9">
        <v>0</v>
      </c>
      <c r="AA741" s="23">
        <v>1219628973.5266013</v>
      </c>
      <c r="AB741" s="9">
        <v>924093590.51999998</v>
      </c>
      <c r="AC741" s="9">
        <v>295535383.00660133</v>
      </c>
    </row>
    <row r="742" spans="1:29" x14ac:dyDescent="0.25">
      <c r="A742" s="7" t="s">
        <v>95</v>
      </c>
      <c r="B742" s="7" t="s">
        <v>70</v>
      </c>
      <c r="C742" s="7" t="s">
        <v>1469</v>
      </c>
      <c r="D742" s="7" t="s">
        <v>1470</v>
      </c>
      <c r="E742" s="9">
        <v>1069334785</v>
      </c>
      <c r="F742" s="9">
        <v>0</v>
      </c>
      <c r="G742" s="9">
        <v>180025850</v>
      </c>
      <c r="H742" s="9">
        <v>0</v>
      </c>
      <c r="I742" s="9">
        <v>0</v>
      </c>
      <c r="J742" s="9">
        <v>0</v>
      </c>
      <c r="K742" s="9">
        <v>1249360635</v>
      </c>
      <c r="L742" s="9">
        <v>454231227.36925983</v>
      </c>
      <c r="M742" s="9">
        <v>0</v>
      </c>
      <c r="N742" s="9">
        <v>0</v>
      </c>
      <c r="O742" s="9">
        <v>0</v>
      </c>
      <c r="P742" s="9">
        <v>0</v>
      </c>
      <c r="Q742" s="9">
        <v>1703591862.3692598</v>
      </c>
      <c r="R742" s="9">
        <v>650770807</v>
      </c>
      <c r="S742" s="9">
        <v>0</v>
      </c>
      <c r="T742" s="9">
        <v>180025850</v>
      </c>
      <c r="U742" s="23">
        <v>454231227.36925983</v>
      </c>
      <c r="V742" s="23">
        <v>0</v>
      </c>
      <c r="W742" s="23">
        <v>0</v>
      </c>
      <c r="X742" s="23">
        <v>0</v>
      </c>
      <c r="Y742" s="9">
        <v>1285027884.3692598</v>
      </c>
      <c r="Z742" s="9">
        <v>0</v>
      </c>
      <c r="AA742" s="23">
        <v>1285027884.3692598</v>
      </c>
      <c r="AB742" s="9">
        <v>910400040.82000005</v>
      </c>
      <c r="AC742" s="9">
        <v>374627843.54925978</v>
      </c>
    </row>
    <row r="743" spans="1:29" x14ac:dyDescent="0.25">
      <c r="A743" s="7" t="s">
        <v>95</v>
      </c>
      <c r="B743" s="7" t="s">
        <v>70</v>
      </c>
      <c r="C743" s="7" t="s">
        <v>1471</v>
      </c>
      <c r="D743" s="7" t="s">
        <v>1472</v>
      </c>
      <c r="E743" s="9">
        <v>679150373</v>
      </c>
      <c r="F743" s="9">
        <v>0</v>
      </c>
      <c r="G743" s="9">
        <v>187030670</v>
      </c>
      <c r="H743" s="9">
        <v>0</v>
      </c>
      <c r="I743" s="9">
        <v>0</v>
      </c>
      <c r="J743" s="9">
        <v>0</v>
      </c>
      <c r="K743" s="9">
        <v>866181043</v>
      </c>
      <c r="L743" s="9">
        <v>37024385.32916522</v>
      </c>
      <c r="M743" s="9">
        <v>0</v>
      </c>
      <c r="N743" s="9">
        <v>0</v>
      </c>
      <c r="O743" s="9">
        <v>0</v>
      </c>
      <c r="P743" s="9">
        <v>0</v>
      </c>
      <c r="Q743" s="9">
        <v>903205428.32916522</v>
      </c>
      <c r="R743" s="9">
        <v>413874964</v>
      </c>
      <c r="S743" s="9">
        <v>0</v>
      </c>
      <c r="T743" s="9">
        <v>187030670</v>
      </c>
      <c r="U743" s="23">
        <v>37024385.32916522</v>
      </c>
      <c r="V743" s="23">
        <v>0</v>
      </c>
      <c r="W743" s="23">
        <v>0</v>
      </c>
      <c r="X743" s="23">
        <v>0</v>
      </c>
      <c r="Y743" s="9">
        <v>637930019.32916522</v>
      </c>
      <c r="Z743" s="9">
        <v>0</v>
      </c>
      <c r="AA743" s="23">
        <v>637930019.32916522</v>
      </c>
      <c r="AB743" s="9">
        <v>179605243.52000001</v>
      </c>
      <c r="AC743" s="9">
        <v>458324775.80916524</v>
      </c>
    </row>
    <row r="744" spans="1:29" x14ac:dyDescent="0.25">
      <c r="A744" s="7" t="s">
        <v>95</v>
      </c>
      <c r="B744" s="7" t="s">
        <v>70</v>
      </c>
      <c r="C744" s="7" t="s">
        <v>1473</v>
      </c>
      <c r="D744" s="7" t="s">
        <v>1474</v>
      </c>
      <c r="E744" s="9">
        <v>2026019831</v>
      </c>
      <c r="F744" s="9">
        <v>0</v>
      </c>
      <c r="G744" s="9">
        <v>420185640</v>
      </c>
      <c r="H744" s="9">
        <v>0</v>
      </c>
      <c r="I744" s="9">
        <v>0</v>
      </c>
      <c r="J744" s="9">
        <v>0</v>
      </c>
      <c r="K744" s="9">
        <v>2446205471</v>
      </c>
      <c r="L744" s="9">
        <v>103450417.75954437</v>
      </c>
      <c r="M744" s="9">
        <v>0</v>
      </c>
      <c r="N744" s="9">
        <v>0</v>
      </c>
      <c r="O744" s="9">
        <v>0</v>
      </c>
      <c r="P744" s="9">
        <v>0</v>
      </c>
      <c r="Q744" s="9">
        <v>2549655888.7595444</v>
      </c>
      <c r="R744" s="9">
        <v>1202821799</v>
      </c>
      <c r="S744" s="9">
        <v>0</v>
      </c>
      <c r="T744" s="9">
        <v>420185640</v>
      </c>
      <c r="U744" s="23">
        <v>103450417.75954437</v>
      </c>
      <c r="V744" s="23">
        <v>0</v>
      </c>
      <c r="W744" s="23">
        <v>0</v>
      </c>
      <c r="X744" s="23">
        <v>0</v>
      </c>
      <c r="Y744" s="9">
        <v>1726457856.7595444</v>
      </c>
      <c r="Z744" s="9">
        <v>0</v>
      </c>
      <c r="AA744" s="23">
        <v>1726457856.7595444</v>
      </c>
      <c r="AB744" s="9">
        <v>1271974691</v>
      </c>
      <c r="AC744" s="9">
        <v>454483165.75954437</v>
      </c>
    </row>
    <row r="745" spans="1:29" x14ac:dyDescent="0.25">
      <c r="A745" s="7" t="s">
        <v>95</v>
      </c>
      <c r="B745" s="7" t="s">
        <v>70</v>
      </c>
      <c r="C745" s="7" t="s">
        <v>1475</v>
      </c>
      <c r="D745" s="7" t="s">
        <v>1476</v>
      </c>
      <c r="E745" s="9">
        <v>2568214430</v>
      </c>
      <c r="F745" s="9">
        <v>0</v>
      </c>
      <c r="G745" s="9">
        <v>427499181</v>
      </c>
      <c r="H745" s="9">
        <v>0</v>
      </c>
      <c r="I745" s="9">
        <v>0</v>
      </c>
      <c r="J745" s="9">
        <v>0</v>
      </c>
      <c r="K745" s="9">
        <v>2995713611</v>
      </c>
      <c r="L745" s="9">
        <v>140166015.38501072</v>
      </c>
      <c r="M745" s="9">
        <v>0</v>
      </c>
      <c r="N745" s="9">
        <v>0</v>
      </c>
      <c r="O745" s="9">
        <v>0</v>
      </c>
      <c r="P745" s="9">
        <v>0</v>
      </c>
      <c r="Q745" s="9">
        <v>3135879626.3850107</v>
      </c>
      <c r="R745" s="9">
        <v>1569681137</v>
      </c>
      <c r="S745" s="9">
        <v>0</v>
      </c>
      <c r="T745" s="9">
        <v>427499181</v>
      </c>
      <c r="U745" s="23">
        <v>140166015.38501072</v>
      </c>
      <c r="V745" s="23">
        <v>0</v>
      </c>
      <c r="W745" s="23">
        <v>0</v>
      </c>
      <c r="X745" s="23">
        <v>0</v>
      </c>
      <c r="Y745" s="9">
        <v>2137346333.3850107</v>
      </c>
      <c r="Z745" s="9">
        <v>0</v>
      </c>
      <c r="AA745" s="23">
        <v>2137346333.3850107</v>
      </c>
      <c r="AB745" s="9">
        <v>1238999999.48</v>
      </c>
      <c r="AC745" s="9">
        <v>898346333.9050107</v>
      </c>
    </row>
    <row r="746" spans="1:29" x14ac:dyDescent="0.25">
      <c r="A746" s="7" t="s">
        <v>95</v>
      </c>
      <c r="B746" s="7" t="s">
        <v>70</v>
      </c>
      <c r="C746" s="7" t="s">
        <v>1477</v>
      </c>
      <c r="D746" s="7" t="s">
        <v>1478</v>
      </c>
      <c r="E746" s="9">
        <v>795952330</v>
      </c>
      <c r="F746" s="9">
        <v>0</v>
      </c>
      <c r="G746" s="9">
        <v>3174709372</v>
      </c>
      <c r="H746" s="9">
        <v>0</v>
      </c>
      <c r="I746" s="9">
        <v>0</v>
      </c>
      <c r="J746" s="9">
        <v>0</v>
      </c>
      <c r="K746" s="9">
        <v>3970661702</v>
      </c>
      <c r="L746" s="9">
        <v>66280318.218461514</v>
      </c>
      <c r="M746" s="9">
        <v>0</v>
      </c>
      <c r="N746" s="9">
        <v>0</v>
      </c>
      <c r="O746" s="9">
        <v>0</v>
      </c>
      <c r="P746" s="9">
        <v>0</v>
      </c>
      <c r="Q746" s="9">
        <v>4036942020.2184615</v>
      </c>
      <c r="R746" s="9">
        <v>789545486</v>
      </c>
      <c r="S746" s="9">
        <v>0</v>
      </c>
      <c r="T746" s="9">
        <v>3174709372</v>
      </c>
      <c r="U746" s="23">
        <v>66280318.218461514</v>
      </c>
      <c r="V746" s="23">
        <v>0</v>
      </c>
      <c r="W746" s="23">
        <v>0</v>
      </c>
      <c r="X746" s="23">
        <v>0</v>
      </c>
      <c r="Y746" s="9">
        <v>4030535176.2184615</v>
      </c>
      <c r="Z746" s="9">
        <v>0</v>
      </c>
      <c r="AA746" s="23">
        <v>4030535176.2184615</v>
      </c>
      <c r="AB746" s="9">
        <v>3194964235.9299998</v>
      </c>
      <c r="AC746" s="9">
        <v>835570940.28846169</v>
      </c>
    </row>
    <row r="747" spans="1:29" x14ac:dyDescent="0.25">
      <c r="A747" s="7" t="s">
        <v>95</v>
      </c>
      <c r="B747" s="7" t="s">
        <v>70</v>
      </c>
      <c r="C747" s="7" t="s">
        <v>1479</v>
      </c>
      <c r="D747" s="7" t="s">
        <v>1480</v>
      </c>
      <c r="E747" s="9">
        <v>1266259732</v>
      </c>
      <c r="F747" s="9">
        <v>0</v>
      </c>
      <c r="G747" s="9">
        <v>175955737</v>
      </c>
      <c r="H747" s="9">
        <v>0</v>
      </c>
      <c r="I747" s="9">
        <v>0</v>
      </c>
      <c r="J747" s="9">
        <v>0</v>
      </c>
      <c r="K747" s="9">
        <v>1442215469</v>
      </c>
      <c r="L747" s="9">
        <v>69245394.29872036</v>
      </c>
      <c r="M747" s="9">
        <v>0</v>
      </c>
      <c r="N747" s="9">
        <v>0</v>
      </c>
      <c r="O747" s="9">
        <v>0</v>
      </c>
      <c r="P747" s="9">
        <v>0</v>
      </c>
      <c r="Q747" s="9">
        <v>1511460863.2987204</v>
      </c>
      <c r="R747" s="9">
        <v>774095786</v>
      </c>
      <c r="S747" s="9">
        <v>0</v>
      </c>
      <c r="T747" s="9">
        <v>175955737</v>
      </c>
      <c r="U747" s="23">
        <v>69245394.29872036</v>
      </c>
      <c r="V747" s="23">
        <v>0</v>
      </c>
      <c r="W747" s="23">
        <v>0</v>
      </c>
      <c r="X747" s="23">
        <v>0</v>
      </c>
      <c r="Y747" s="9">
        <v>1019296917.2987204</v>
      </c>
      <c r="Z747" s="9">
        <v>0</v>
      </c>
      <c r="AA747" s="23">
        <v>1019296917.2987204</v>
      </c>
      <c r="AB747" s="9">
        <v>775962694</v>
      </c>
      <c r="AC747" s="9">
        <v>243334223.29872036</v>
      </c>
    </row>
    <row r="748" spans="1:29" x14ac:dyDescent="0.25">
      <c r="A748" s="7" t="s">
        <v>95</v>
      </c>
      <c r="B748" s="7" t="s">
        <v>70</v>
      </c>
      <c r="C748" s="7" t="s">
        <v>1481</v>
      </c>
      <c r="D748" s="7" t="s">
        <v>1482</v>
      </c>
      <c r="E748" s="9">
        <v>1164897734</v>
      </c>
      <c r="F748" s="9">
        <v>0</v>
      </c>
      <c r="G748" s="9">
        <v>300588970</v>
      </c>
      <c r="H748" s="9">
        <v>0</v>
      </c>
      <c r="I748" s="9">
        <v>0</v>
      </c>
      <c r="J748" s="9">
        <v>0</v>
      </c>
      <c r="K748" s="9">
        <v>1465486704</v>
      </c>
      <c r="L748" s="9">
        <v>117314230.04403377</v>
      </c>
      <c r="M748" s="9">
        <v>0</v>
      </c>
      <c r="N748" s="9">
        <v>0</v>
      </c>
      <c r="O748" s="9">
        <v>0</v>
      </c>
      <c r="P748" s="9">
        <v>0</v>
      </c>
      <c r="Q748" s="9">
        <v>1582800934.0440338</v>
      </c>
      <c r="R748" s="9">
        <v>709889924</v>
      </c>
      <c r="S748" s="9">
        <v>0</v>
      </c>
      <c r="T748" s="9">
        <v>300588970</v>
      </c>
      <c r="U748" s="23">
        <v>117314230.04403377</v>
      </c>
      <c r="V748" s="23">
        <v>0</v>
      </c>
      <c r="W748" s="23">
        <v>0</v>
      </c>
      <c r="X748" s="23">
        <v>0</v>
      </c>
      <c r="Y748" s="9">
        <v>1127793124.0440338</v>
      </c>
      <c r="Z748" s="9">
        <v>0</v>
      </c>
      <c r="AA748" s="23">
        <v>1127793124.0440338</v>
      </c>
      <c r="AB748" s="9">
        <v>1013583260.05</v>
      </c>
      <c r="AC748" s="9">
        <v>114209863.99403381</v>
      </c>
    </row>
    <row r="749" spans="1:29" x14ac:dyDescent="0.25">
      <c r="A749" s="7" t="s">
        <v>95</v>
      </c>
      <c r="B749" s="7" t="s">
        <v>70</v>
      </c>
      <c r="C749" s="7" t="s">
        <v>1483</v>
      </c>
      <c r="D749" s="7" t="s">
        <v>1484</v>
      </c>
      <c r="E749" s="9">
        <v>5564464599</v>
      </c>
      <c r="F749" s="9">
        <v>0</v>
      </c>
      <c r="G749" s="9">
        <v>3150245872</v>
      </c>
      <c r="H749" s="9">
        <v>0</v>
      </c>
      <c r="I749" s="9">
        <v>0</v>
      </c>
      <c r="J749" s="9">
        <v>0</v>
      </c>
      <c r="K749" s="9">
        <v>8714710471</v>
      </c>
      <c r="L749" s="9">
        <v>2188672778.0288191</v>
      </c>
      <c r="M749" s="9">
        <v>0</v>
      </c>
      <c r="N749" s="9">
        <v>0</v>
      </c>
      <c r="O749" s="9">
        <v>0</v>
      </c>
      <c r="P749" s="9">
        <v>0</v>
      </c>
      <c r="Q749" s="9">
        <v>10903383249.02882</v>
      </c>
      <c r="R749" s="9">
        <v>3399022706</v>
      </c>
      <c r="S749" s="9">
        <v>0</v>
      </c>
      <c r="T749" s="9">
        <v>3150245872</v>
      </c>
      <c r="U749" s="23">
        <v>2188672778.0288191</v>
      </c>
      <c r="V749" s="23">
        <v>0</v>
      </c>
      <c r="W749" s="23">
        <v>0</v>
      </c>
      <c r="X749" s="23">
        <v>0</v>
      </c>
      <c r="Y749" s="9">
        <v>8737941356.02882</v>
      </c>
      <c r="Z749" s="9">
        <v>0</v>
      </c>
      <c r="AA749" s="23">
        <v>8737941356.02882</v>
      </c>
      <c r="AB749" s="9">
        <v>5020778593</v>
      </c>
      <c r="AC749" s="9">
        <v>3717162763.02882</v>
      </c>
    </row>
    <row r="750" spans="1:29" x14ac:dyDescent="0.25">
      <c r="A750" s="7" t="s">
        <v>95</v>
      </c>
      <c r="B750" s="7" t="s">
        <v>70</v>
      </c>
      <c r="C750" s="7" t="s">
        <v>1485</v>
      </c>
      <c r="D750" s="7" t="s">
        <v>1486</v>
      </c>
      <c r="E750" s="9">
        <v>968461686</v>
      </c>
      <c r="F750" s="9">
        <v>0</v>
      </c>
      <c r="G750" s="9">
        <v>165671388</v>
      </c>
      <c r="H750" s="9">
        <v>0</v>
      </c>
      <c r="I750" s="9">
        <v>0</v>
      </c>
      <c r="J750" s="9">
        <v>0</v>
      </c>
      <c r="K750" s="9">
        <v>1134133074</v>
      </c>
      <c r="L750" s="9">
        <v>1100607867.0164104</v>
      </c>
      <c r="M750" s="9">
        <v>0</v>
      </c>
      <c r="N750" s="9">
        <v>0</v>
      </c>
      <c r="O750" s="9">
        <v>0</v>
      </c>
      <c r="P750" s="9">
        <v>0</v>
      </c>
      <c r="Q750" s="9">
        <v>2234740941.0164104</v>
      </c>
      <c r="R750" s="9">
        <v>603424682</v>
      </c>
      <c r="S750" s="9">
        <v>0</v>
      </c>
      <c r="T750" s="9">
        <v>165671388</v>
      </c>
      <c r="U750" s="23">
        <v>1100607867.0164104</v>
      </c>
      <c r="V750" s="23">
        <v>0</v>
      </c>
      <c r="W750" s="23">
        <v>0</v>
      </c>
      <c r="X750" s="23">
        <v>0</v>
      </c>
      <c r="Y750" s="9">
        <v>1869703937.0164104</v>
      </c>
      <c r="Z750" s="9">
        <v>0</v>
      </c>
      <c r="AA750" s="23">
        <v>1869703937.0164104</v>
      </c>
      <c r="AB750" s="9">
        <v>1772250133.95</v>
      </c>
      <c r="AC750" s="9">
        <v>97453803.066410303</v>
      </c>
    </row>
    <row r="751" spans="1:29" x14ac:dyDescent="0.25">
      <c r="A751" s="7" t="s">
        <v>95</v>
      </c>
      <c r="B751" s="7" t="s">
        <v>72</v>
      </c>
      <c r="C751" s="7" t="s">
        <v>73</v>
      </c>
      <c r="D751" s="7" t="s">
        <v>1487</v>
      </c>
      <c r="E751" s="9">
        <v>33130427120</v>
      </c>
      <c r="F751" s="9">
        <v>0</v>
      </c>
      <c r="G751" s="9">
        <v>0</v>
      </c>
      <c r="H751" s="9">
        <v>3770781675</v>
      </c>
      <c r="I751" s="9">
        <v>0</v>
      </c>
      <c r="J751" s="9">
        <v>0</v>
      </c>
      <c r="K751" s="9">
        <v>36901208795</v>
      </c>
      <c r="L751" s="9">
        <v>658102424.26156807</v>
      </c>
      <c r="M751" s="9">
        <v>-215135315.27841187</v>
      </c>
      <c r="N751" s="9">
        <v>0</v>
      </c>
      <c r="O751" s="9">
        <v>0</v>
      </c>
      <c r="P751" s="9">
        <v>0</v>
      </c>
      <c r="Q751" s="9">
        <v>37344175903.983154</v>
      </c>
      <c r="R751" s="9">
        <v>11226741387</v>
      </c>
      <c r="S751" s="9">
        <v>0</v>
      </c>
      <c r="T751" s="9">
        <v>0</v>
      </c>
      <c r="U751" s="23">
        <v>658102424.26156807</v>
      </c>
      <c r="V751" s="23">
        <v>3555646359.7215881</v>
      </c>
      <c r="W751" s="23">
        <v>0</v>
      </c>
      <c r="X751" s="23">
        <v>0</v>
      </c>
      <c r="Y751" s="9">
        <v>15440490170.983156</v>
      </c>
      <c r="Z751" s="9">
        <v>0</v>
      </c>
      <c r="AA751" s="23">
        <v>15440490170.983156</v>
      </c>
      <c r="AB751" s="9">
        <v>14951819556.9</v>
      </c>
      <c r="AC751" s="9">
        <v>488670614.08315659</v>
      </c>
    </row>
    <row r="752" spans="1:29" x14ac:dyDescent="0.25">
      <c r="A752" s="7" t="s">
        <v>95</v>
      </c>
      <c r="B752" s="7" t="s">
        <v>72</v>
      </c>
      <c r="C752" s="7" t="s">
        <v>1488</v>
      </c>
      <c r="D752" s="7" t="s">
        <v>1489</v>
      </c>
      <c r="E752" s="9">
        <v>10323555</v>
      </c>
      <c r="F752" s="9">
        <v>0</v>
      </c>
      <c r="G752" s="9">
        <v>0</v>
      </c>
      <c r="H752" s="9">
        <v>100210027</v>
      </c>
      <c r="I752" s="9">
        <v>0</v>
      </c>
      <c r="J752" s="9">
        <v>0</v>
      </c>
      <c r="K752" s="9">
        <v>110533582</v>
      </c>
      <c r="L752" s="9">
        <v>13443612.010900486</v>
      </c>
      <c r="M752" s="9">
        <v>-27664117.47370407</v>
      </c>
      <c r="N752" s="9">
        <v>0</v>
      </c>
      <c r="O752" s="9">
        <v>0</v>
      </c>
      <c r="P752" s="9">
        <v>0</v>
      </c>
      <c r="Q752" s="9">
        <v>96313076.537196413</v>
      </c>
      <c r="R752" s="9">
        <v>23652975</v>
      </c>
      <c r="S752" s="9">
        <v>0</v>
      </c>
      <c r="T752" s="9">
        <v>0</v>
      </c>
      <c r="U752" s="23">
        <v>13443612.010900486</v>
      </c>
      <c r="V752" s="23">
        <v>72545909.52629593</v>
      </c>
      <c r="W752" s="23">
        <v>0</v>
      </c>
      <c r="X752" s="23">
        <v>0</v>
      </c>
      <c r="Y752" s="9">
        <v>109642496.53719641</v>
      </c>
      <c r="Z752" s="9">
        <v>0</v>
      </c>
      <c r="AA752" s="23">
        <v>109642496.53719641</v>
      </c>
      <c r="AB752" s="9">
        <v>0</v>
      </c>
      <c r="AC752" s="9">
        <v>109642496.53719641</v>
      </c>
    </row>
    <row r="753" spans="1:29" x14ac:dyDescent="0.25">
      <c r="A753" s="7" t="s">
        <v>95</v>
      </c>
      <c r="B753" s="7" t="s">
        <v>72</v>
      </c>
      <c r="C753" s="7" t="s">
        <v>1490</v>
      </c>
      <c r="D753" s="7" t="s">
        <v>1491</v>
      </c>
      <c r="E753" s="9">
        <v>87562769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87562769</v>
      </c>
      <c r="L753" s="9">
        <v>24975484.403651908</v>
      </c>
      <c r="M753" s="9">
        <v>0</v>
      </c>
      <c r="N753" s="9">
        <v>0</v>
      </c>
      <c r="O753" s="9">
        <v>0</v>
      </c>
      <c r="P753" s="9">
        <v>0</v>
      </c>
      <c r="Q753" s="9">
        <v>112538253.40365191</v>
      </c>
      <c r="R753" s="9">
        <v>73732245</v>
      </c>
      <c r="S753" s="9">
        <v>0</v>
      </c>
      <c r="T753" s="9">
        <v>0</v>
      </c>
      <c r="U753" s="23">
        <v>24975484.403651908</v>
      </c>
      <c r="V753" s="23">
        <v>0</v>
      </c>
      <c r="W753" s="23">
        <v>0</v>
      </c>
      <c r="X753" s="23">
        <v>0</v>
      </c>
      <c r="Y753" s="9">
        <v>98707729.403651908</v>
      </c>
      <c r="Z753" s="9">
        <v>0</v>
      </c>
      <c r="AA753" s="23">
        <v>98707729.403651908</v>
      </c>
      <c r="AB753" s="9">
        <v>0</v>
      </c>
      <c r="AC753" s="9">
        <v>98707729.403651908</v>
      </c>
    </row>
    <row r="754" spans="1:29" x14ac:dyDescent="0.25">
      <c r="A754" s="7" t="s">
        <v>95</v>
      </c>
      <c r="B754" s="7" t="s">
        <v>72</v>
      </c>
      <c r="C754" s="7" t="s">
        <v>1492</v>
      </c>
      <c r="D754" s="7" t="s">
        <v>1493</v>
      </c>
      <c r="E754" s="9">
        <v>87098</v>
      </c>
      <c r="F754" s="9">
        <v>0</v>
      </c>
      <c r="G754" s="9">
        <v>0</v>
      </c>
      <c r="H754" s="9">
        <v>189384</v>
      </c>
      <c r="I754" s="9">
        <v>0</v>
      </c>
      <c r="J754" s="9">
        <v>0</v>
      </c>
      <c r="K754" s="9">
        <v>276482</v>
      </c>
      <c r="L754" s="9">
        <v>29319.613436235741</v>
      </c>
      <c r="M754" s="9">
        <v>-30974.83971091907</v>
      </c>
      <c r="N754" s="9">
        <v>0</v>
      </c>
      <c r="O754" s="9">
        <v>0</v>
      </c>
      <c r="P754" s="9">
        <v>0</v>
      </c>
      <c r="Q754" s="9">
        <v>274826.77372531669</v>
      </c>
      <c r="R754" s="9">
        <v>246334</v>
      </c>
      <c r="S754" s="9">
        <v>0</v>
      </c>
      <c r="T754" s="9">
        <v>0</v>
      </c>
      <c r="U754" s="23">
        <v>29319.613436235741</v>
      </c>
      <c r="V754" s="23">
        <v>158409.16028908093</v>
      </c>
      <c r="W754" s="23">
        <v>0</v>
      </c>
      <c r="X754" s="23">
        <v>0</v>
      </c>
      <c r="Y754" s="9">
        <v>434062.77372531669</v>
      </c>
      <c r="Z754" s="9">
        <v>0</v>
      </c>
      <c r="AA754" s="23">
        <v>434062.77372531669</v>
      </c>
      <c r="AB754" s="9">
        <v>0</v>
      </c>
      <c r="AC754" s="9">
        <v>434062.77372531669</v>
      </c>
    </row>
    <row r="755" spans="1:29" x14ac:dyDescent="0.25">
      <c r="A755" s="7" t="s">
        <v>95</v>
      </c>
      <c r="B755" s="7" t="s">
        <v>72</v>
      </c>
      <c r="C755" s="7" t="s">
        <v>1494</v>
      </c>
      <c r="D755" s="7" t="s">
        <v>1495</v>
      </c>
      <c r="E755" s="9">
        <v>139171321</v>
      </c>
      <c r="F755" s="9">
        <v>0</v>
      </c>
      <c r="G755" s="9">
        <v>0</v>
      </c>
      <c r="H755" s="9">
        <v>95963420</v>
      </c>
      <c r="I755" s="9">
        <v>0</v>
      </c>
      <c r="J755" s="9">
        <v>0</v>
      </c>
      <c r="K755" s="9">
        <v>235134741</v>
      </c>
      <c r="L755" s="9">
        <v>16686064.512119181</v>
      </c>
      <c r="M755" s="9">
        <v>-7879511.3000477254</v>
      </c>
      <c r="N755" s="9">
        <v>0</v>
      </c>
      <c r="O755" s="9">
        <v>0</v>
      </c>
      <c r="P755" s="9">
        <v>0</v>
      </c>
      <c r="Q755" s="9">
        <v>243941294.21207145</v>
      </c>
      <c r="R755" s="9">
        <v>50734699</v>
      </c>
      <c r="S755" s="9">
        <v>0</v>
      </c>
      <c r="T755" s="9">
        <v>0</v>
      </c>
      <c r="U755" s="23">
        <v>16686064.512119181</v>
      </c>
      <c r="V755" s="23">
        <v>88083908.699952275</v>
      </c>
      <c r="W755" s="23">
        <v>0</v>
      </c>
      <c r="X755" s="23">
        <v>0</v>
      </c>
      <c r="Y755" s="9">
        <v>155504672.21207145</v>
      </c>
      <c r="Z755" s="9">
        <v>0</v>
      </c>
      <c r="AA755" s="23">
        <v>155504672.21207145</v>
      </c>
      <c r="AB755" s="9">
        <v>1616204.9</v>
      </c>
      <c r="AC755" s="9">
        <v>153888467.31207144</v>
      </c>
    </row>
    <row r="756" spans="1:29" x14ac:dyDescent="0.25">
      <c r="A756" s="7" t="s">
        <v>95</v>
      </c>
      <c r="B756" s="7" t="s">
        <v>72</v>
      </c>
      <c r="C756" s="7" t="s">
        <v>1496</v>
      </c>
      <c r="D756" s="7" t="s">
        <v>1497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0.38069087802432477</v>
      </c>
      <c r="M756" s="9">
        <v>0</v>
      </c>
      <c r="N756" s="9">
        <v>0</v>
      </c>
      <c r="O756" s="9">
        <v>0</v>
      </c>
      <c r="P756" s="9">
        <v>0</v>
      </c>
      <c r="Q756" s="9">
        <v>0.38069087802432477</v>
      </c>
      <c r="R756" s="9">
        <v>0</v>
      </c>
      <c r="S756" s="9">
        <v>0</v>
      </c>
      <c r="T756" s="9">
        <v>0</v>
      </c>
      <c r="U756" s="23">
        <v>0.38069087802432477</v>
      </c>
      <c r="V756" s="23">
        <v>0</v>
      </c>
      <c r="W756" s="23">
        <v>0</v>
      </c>
      <c r="X756" s="23">
        <v>0</v>
      </c>
      <c r="Y756" s="9">
        <v>0.38069087802432477</v>
      </c>
      <c r="Z756" s="9">
        <v>0</v>
      </c>
      <c r="AA756" s="23">
        <v>0.38069087802432477</v>
      </c>
      <c r="AB756" s="9">
        <v>0</v>
      </c>
      <c r="AC756" s="9">
        <v>0.38069087802432477</v>
      </c>
    </row>
    <row r="757" spans="1:29" x14ac:dyDescent="0.25">
      <c r="A757" s="7" t="s">
        <v>95</v>
      </c>
      <c r="B757" s="7" t="s">
        <v>72</v>
      </c>
      <c r="C757" s="7" t="s">
        <v>1498</v>
      </c>
      <c r="D757" s="7" t="s">
        <v>1499</v>
      </c>
      <c r="E757" s="9">
        <v>2161825</v>
      </c>
      <c r="F757" s="9">
        <v>0</v>
      </c>
      <c r="G757" s="9">
        <v>0</v>
      </c>
      <c r="H757" s="9">
        <v>3934321</v>
      </c>
      <c r="I757" s="9">
        <v>0</v>
      </c>
      <c r="J757" s="9">
        <v>0</v>
      </c>
      <c r="K757" s="9">
        <v>6096146</v>
      </c>
      <c r="L757" s="9">
        <v>559637.93691280857</v>
      </c>
      <c r="M757" s="9">
        <v>-910667.70696702367</v>
      </c>
      <c r="N757" s="9">
        <v>0</v>
      </c>
      <c r="O757" s="9">
        <v>0</v>
      </c>
      <c r="P757" s="9">
        <v>0</v>
      </c>
      <c r="Q757" s="9">
        <v>5745116.2299457844</v>
      </c>
      <c r="R757" s="9">
        <v>222512</v>
      </c>
      <c r="S757" s="9">
        <v>0</v>
      </c>
      <c r="T757" s="9">
        <v>0</v>
      </c>
      <c r="U757" s="23">
        <v>559637.93691280857</v>
      </c>
      <c r="V757" s="23">
        <v>3023653.2930329763</v>
      </c>
      <c r="W757" s="23">
        <v>0</v>
      </c>
      <c r="X757" s="23">
        <v>0</v>
      </c>
      <c r="Y757" s="9">
        <v>3805803.2299457849</v>
      </c>
      <c r="Z757" s="9">
        <v>0</v>
      </c>
      <c r="AA757" s="23">
        <v>3805803.2299457849</v>
      </c>
      <c r="AB757" s="9">
        <v>0</v>
      </c>
      <c r="AC757" s="9">
        <v>3805803.2299457849</v>
      </c>
    </row>
    <row r="758" spans="1:29" x14ac:dyDescent="0.25">
      <c r="A758" s="7" t="s">
        <v>95</v>
      </c>
      <c r="B758" s="7" t="s">
        <v>72</v>
      </c>
      <c r="C758" s="7" t="s">
        <v>1500</v>
      </c>
      <c r="D758" s="7" t="s">
        <v>1501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0.61948283389210701</v>
      </c>
      <c r="M758" s="9">
        <v>0</v>
      </c>
      <c r="N758" s="9">
        <v>0</v>
      </c>
      <c r="O758" s="9">
        <v>0</v>
      </c>
      <c r="P758" s="9">
        <v>0</v>
      </c>
      <c r="Q758" s="9">
        <v>0.61948283389210701</v>
      </c>
      <c r="R758" s="9">
        <v>0</v>
      </c>
      <c r="S758" s="9">
        <v>0</v>
      </c>
      <c r="T758" s="9">
        <v>0</v>
      </c>
      <c r="U758" s="23">
        <v>0.61948283389210701</v>
      </c>
      <c r="V758" s="23">
        <v>0</v>
      </c>
      <c r="W758" s="23">
        <v>0</v>
      </c>
      <c r="X758" s="23">
        <v>0</v>
      </c>
      <c r="Y758" s="9">
        <v>0.61948283389210701</v>
      </c>
      <c r="Z758" s="9">
        <v>56689467.240000002</v>
      </c>
      <c r="AA758" s="23">
        <v>56689467.85948284</v>
      </c>
      <c r="AB758" s="9">
        <v>0</v>
      </c>
      <c r="AC758" s="9">
        <v>56689467.85948284</v>
      </c>
    </row>
    <row r="759" spans="1:29" x14ac:dyDescent="0.25">
      <c r="A759" s="7" t="s">
        <v>95</v>
      </c>
      <c r="B759" s="7" t="s">
        <v>72</v>
      </c>
      <c r="C759" s="7" t="s">
        <v>1502</v>
      </c>
      <c r="D759" s="7" t="s">
        <v>1503</v>
      </c>
      <c r="E759" s="9">
        <v>443858143</v>
      </c>
      <c r="F759" s="9">
        <v>0</v>
      </c>
      <c r="G759" s="9">
        <v>0</v>
      </c>
      <c r="H759" s="9">
        <v>200827116</v>
      </c>
      <c r="I759" s="9">
        <v>0</v>
      </c>
      <c r="J759" s="9">
        <v>0</v>
      </c>
      <c r="K759" s="9">
        <v>644685259</v>
      </c>
      <c r="L759" s="9">
        <v>41795630.399147145</v>
      </c>
      <c r="M759" s="9">
        <v>1236186.8320747742</v>
      </c>
      <c r="N759" s="9">
        <v>0</v>
      </c>
      <c r="O759" s="9">
        <v>0</v>
      </c>
      <c r="P759" s="9">
        <v>0</v>
      </c>
      <c r="Q759" s="9">
        <v>687717076.23122191</v>
      </c>
      <c r="R759" s="9">
        <v>516117866</v>
      </c>
      <c r="S759" s="9">
        <v>0</v>
      </c>
      <c r="T759" s="9">
        <v>0</v>
      </c>
      <c r="U759" s="23">
        <v>41795630.399147145</v>
      </c>
      <c r="V759" s="23">
        <v>202063302.83207476</v>
      </c>
      <c r="W759" s="23">
        <v>0</v>
      </c>
      <c r="X759" s="23">
        <v>0</v>
      </c>
      <c r="Y759" s="9">
        <v>759976799.23122191</v>
      </c>
      <c r="Z759" s="9">
        <v>0</v>
      </c>
      <c r="AA759" s="23">
        <v>759976799.23122191</v>
      </c>
      <c r="AB759" s="9">
        <v>0</v>
      </c>
      <c r="AC759" s="9">
        <v>759976799.23122191</v>
      </c>
    </row>
    <row r="760" spans="1:29" x14ac:dyDescent="0.25">
      <c r="A760" s="7" t="s">
        <v>95</v>
      </c>
      <c r="B760" s="7" t="s">
        <v>72</v>
      </c>
      <c r="C760" s="7" t="s">
        <v>1504</v>
      </c>
      <c r="D760" s="7" t="s">
        <v>1505</v>
      </c>
      <c r="E760" s="9">
        <v>6912009</v>
      </c>
      <c r="F760" s="9">
        <v>0</v>
      </c>
      <c r="G760" s="9">
        <v>0</v>
      </c>
      <c r="H760" s="9">
        <v>8585464</v>
      </c>
      <c r="I760" s="9">
        <v>0</v>
      </c>
      <c r="J760" s="9">
        <v>0</v>
      </c>
      <c r="K760" s="9">
        <v>15497473</v>
      </c>
      <c r="L760" s="9">
        <v>1171051.6557049118</v>
      </c>
      <c r="M760" s="9">
        <v>-2258416.0721550155</v>
      </c>
      <c r="N760" s="9">
        <v>0</v>
      </c>
      <c r="O760" s="9">
        <v>0</v>
      </c>
      <c r="P760" s="9">
        <v>0</v>
      </c>
      <c r="Q760" s="9">
        <v>14410108.583549896</v>
      </c>
      <c r="R760" s="9">
        <v>9486473</v>
      </c>
      <c r="S760" s="9">
        <v>0</v>
      </c>
      <c r="T760" s="9">
        <v>0</v>
      </c>
      <c r="U760" s="23">
        <v>1171051.6557049118</v>
      </c>
      <c r="V760" s="23">
        <v>6327047.9278449845</v>
      </c>
      <c r="W760" s="23">
        <v>0</v>
      </c>
      <c r="X760" s="23">
        <v>0</v>
      </c>
      <c r="Y760" s="9">
        <v>16984572.583549894</v>
      </c>
      <c r="Z760" s="9">
        <v>0</v>
      </c>
      <c r="AA760" s="23">
        <v>16984572.583549894</v>
      </c>
      <c r="AB760" s="9">
        <v>0</v>
      </c>
      <c r="AC760" s="9">
        <v>16984572.583549894</v>
      </c>
    </row>
    <row r="761" spans="1:29" x14ac:dyDescent="0.25">
      <c r="A761" s="7" t="s">
        <v>95</v>
      </c>
      <c r="B761" s="7" t="s">
        <v>72</v>
      </c>
      <c r="C761" s="7" t="s">
        <v>1506</v>
      </c>
      <c r="D761" s="7" t="s">
        <v>1507</v>
      </c>
      <c r="E761" s="9">
        <v>134113025</v>
      </c>
      <c r="F761" s="9">
        <v>0</v>
      </c>
      <c r="G761" s="9">
        <v>0</v>
      </c>
      <c r="H761" s="9">
        <v>194103054</v>
      </c>
      <c r="I761" s="9">
        <v>0</v>
      </c>
      <c r="J761" s="9">
        <v>0</v>
      </c>
      <c r="K761" s="9">
        <v>328216079</v>
      </c>
      <c r="L761" s="9">
        <v>38658386.883612514</v>
      </c>
      <c r="M761" s="9">
        <v>730321.26833647431</v>
      </c>
      <c r="N761" s="9">
        <v>0</v>
      </c>
      <c r="O761" s="9">
        <v>0</v>
      </c>
      <c r="P761" s="9">
        <v>0</v>
      </c>
      <c r="Q761" s="9">
        <v>367604787.15194899</v>
      </c>
      <c r="R761" s="9">
        <v>389877336</v>
      </c>
      <c r="S761" s="9">
        <v>0</v>
      </c>
      <c r="T761" s="9">
        <v>0</v>
      </c>
      <c r="U761" s="23">
        <v>38658386.883612514</v>
      </c>
      <c r="V761" s="23">
        <v>194833375.26833647</v>
      </c>
      <c r="W761" s="23">
        <v>0</v>
      </c>
      <c r="X761" s="23">
        <v>0</v>
      </c>
      <c r="Y761" s="9">
        <v>623369098.15194893</v>
      </c>
      <c r="Z761" s="9">
        <v>0</v>
      </c>
      <c r="AA761" s="23">
        <v>623369098.15194893</v>
      </c>
      <c r="AB761" s="9">
        <v>0</v>
      </c>
      <c r="AC761" s="9">
        <v>623369098.15194893</v>
      </c>
    </row>
    <row r="762" spans="1:29" x14ac:dyDescent="0.25">
      <c r="A762" s="7" t="s">
        <v>95</v>
      </c>
      <c r="B762" s="7" t="s">
        <v>72</v>
      </c>
      <c r="C762" s="7" t="s">
        <v>1508</v>
      </c>
      <c r="D762" s="7" t="s">
        <v>1509</v>
      </c>
      <c r="E762" s="9">
        <v>228715514</v>
      </c>
      <c r="F762" s="9">
        <v>0</v>
      </c>
      <c r="G762" s="9">
        <v>309572535</v>
      </c>
      <c r="H762" s="9">
        <v>10311800</v>
      </c>
      <c r="I762" s="9">
        <v>0</v>
      </c>
      <c r="J762" s="9">
        <v>0</v>
      </c>
      <c r="K762" s="9">
        <v>548599849</v>
      </c>
      <c r="L762" s="9">
        <v>2935599.1294970512</v>
      </c>
      <c r="M762" s="9">
        <v>274493.08482281043</v>
      </c>
      <c r="N762" s="9">
        <v>0</v>
      </c>
      <c r="O762" s="9">
        <v>0</v>
      </c>
      <c r="P762" s="9">
        <v>0</v>
      </c>
      <c r="Q762" s="9">
        <v>551809941.21431983</v>
      </c>
      <c r="R762" s="9">
        <v>100206322</v>
      </c>
      <c r="S762" s="9">
        <v>0</v>
      </c>
      <c r="T762" s="9">
        <v>309572535</v>
      </c>
      <c r="U762" s="23">
        <v>2935599.1294970512</v>
      </c>
      <c r="V762" s="23">
        <v>10586293.084822811</v>
      </c>
      <c r="W762" s="23">
        <v>0</v>
      </c>
      <c r="X762" s="23">
        <v>0</v>
      </c>
      <c r="Y762" s="9">
        <v>423300749.21431988</v>
      </c>
      <c r="Z762" s="9">
        <v>0</v>
      </c>
      <c r="AA762" s="23">
        <v>423300749.21431988</v>
      </c>
      <c r="AB762" s="9">
        <v>0</v>
      </c>
      <c r="AC762" s="9">
        <v>423300749.21431988</v>
      </c>
    </row>
    <row r="763" spans="1:29" x14ac:dyDescent="0.25">
      <c r="A763" s="7" t="s">
        <v>95</v>
      </c>
      <c r="B763" s="7" t="s">
        <v>72</v>
      </c>
      <c r="C763" s="7" t="s">
        <v>1510</v>
      </c>
      <c r="D763" s="7" t="s">
        <v>1511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0.43205362558364868</v>
      </c>
      <c r="M763" s="9">
        <v>0</v>
      </c>
      <c r="N763" s="9">
        <v>0</v>
      </c>
      <c r="O763" s="9">
        <v>0</v>
      </c>
      <c r="P763" s="9">
        <v>0</v>
      </c>
      <c r="Q763" s="9">
        <v>0.43205362558364868</v>
      </c>
      <c r="R763" s="9">
        <v>0</v>
      </c>
      <c r="S763" s="9">
        <v>0</v>
      </c>
      <c r="T763" s="9">
        <v>0</v>
      </c>
      <c r="U763" s="23">
        <v>0.43205362558364868</v>
      </c>
      <c r="V763" s="23">
        <v>0</v>
      </c>
      <c r="W763" s="23">
        <v>0</v>
      </c>
      <c r="X763" s="23">
        <v>0</v>
      </c>
      <c r="Y763" s="9">
        <v>0.43205362558364868</v>
      </c>
      <c r="Z763" s="9">
        <v>0</v>
      </c>
      <c r="AA763" s="23">
        <v>0.43205362558364868</v>
      </c>
      <c r="AB763" s="9">
        <v>0</v>
      </c>
      <c r="AC763" s="9">
        <v>0.43205362558364868</v>
      </c>
    </row>
    <row r="764" spans="1:29" x14ac:dyDescent="0.25">
      <c r="A764" s="7" t="s">
        <v>95</v>
      </c>
      <c r="B764" s="7" t="s">
        <v>72</v>
      </c>
      <c r="C764" s="7" t="s">
        <v>1512</v>
      </c>
      <c r="D764" s="7" t="s">
        <v>1513</v>
      </c>
      <c r="E764" s="9">
        <v>9547716</v>
      </c>
      <c r="F764" s="9">
        <v>0</v>
      </c>
      <c r="G764" s="9">
        <v>0</v>
      </c>
      <c r="H764" s="9">
        <v>33282950</v>
      </c>
      <c r="I764" s="9">
        <v>0</v>
      </c>
      <c r="J764" s="9">
        <v>0</v>
      </c>
      <c r="K764" s="9">
        <v>42830666</v>
      </c>
      <c r="L764" s="9">
        <v>3731703.8198742662</v>
      </c>
      <c r="M764" s="9">
        <v>-13121013.974216308</v>
      </c>
      <c r="N764" s="9">
        <v>0</v>
      </c>
      <c r="O764" s="9">
        <v>0</v>
      </c>
      <c r="P764" s="9">
        <v>0</v>
      </c>
      <c r="Q764" s="9">
        <v>33441355.845657956</v>
      </c>
      <c r="R764" s="9">
        <v>8857910</v>
      </c>
      <c r="S764" s="9">
        <v>0</v>
      </c>
      <c r="T764" s="9">
        <v>0</v>
      </c>
      <c r="U764" s="23">
        <v>3731703.8198742662</v>
      </c>
      <c r="V764" s="23">
        <v>20161936.025783692</v>
      </c>
      <c r="W764" s="23">
        <v>0</v>
      </c>
      <c r="X764" s="23">
        <v>0</v>
      </c>
      <c r="Y764" s="9">
        <v>32751549.84565796</v>
      </c>
      <c r="Z764" s="9">
        <v>0</v>
      </c>
      <c r="AA764" s="23">
        <v>32751549.84565796</v>
      </c>
      <c r="AB764" s="9">
        <v>0</v>
      </c>
      <c r="AC764" s="9">
        <v>32751549.84565796</v>
      </c>
    </row>
    <row r="765" spans="1:29" x14ac:dyDescent="0.25">
      <c r="A765" s="7" t="s">
        <v>95</v>
      </c>
      <c r="B765" s="7" t="s">
        <v>72</v>
      </c>
      <c r="C765" s="7" t="s">
        <v>1514</v>
      </c>
      <c r="D765" s="7" t="s">
        <v>1515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23">
        <v>0</v>
      </c>
      <c r="V765" s="23">
        <v>0</v>
      </c>
      <c r="W765" s="23">
        <v>0</v>
      </c>
      <c r="X765" s="23">
        <v>0</v>
      </c>
      <c r="Y765" s="9">
        <v>0</v>
      </c>
      <c r="Z765" s="9">
        <v>0</v>
      </c>
      <c r="AA765" s="23">
        <v>0</v>
      </c>
      <c r="AB765" s="9">
        <v>0</v>
      </c>
      <c r="AC765" s="9">
        <v>0</v>
      </c>
    </row>
    <row r="766" spans="1:29" x14ac:dyDescent="0.25">
      <c r="A766" s="7" t="s">
        <v>95</v>
      </c>
      <c r="B766" s="7" t="s">
        <v>72</v>
      </c>
      <c r="C766" s="7" t="s">
        <v>1516</v>
      </c>
      <c r="D766" s="7" t="s">
        <v>1517</v>
      </c>
      <c r="E766" s="9">
        <v>8713037</v>
      </c>
      <c r="F766" s="9">
        <v>0</v>
      </c>
      <c r="G766" s="9">
        <v>0</v>
      </c>
      <c r="H766" s="9">
        <v>3566900</v>
      </c>
      <c r="I766" s="9">
        <v>0</v>
      </c>
      <c r="J766" s="9">
        <v>0</v>
      </c>
      <c r="K766" s="9">
        <v>12279937</v>
      </c>
      <c r="L766" s="9">
        <v>427954.70186829288</v>
      </c>
      <c r="M766" s="9">
        <v>-1254714.8091831487</v>
      </c>
      <c r="N766" s="9">
        <v>0</v>
      </c>
      <c r="O766" s="9">
        <v>0</v>
      </c>
      <c r="P766" s="9">
        <v>0</v>
      </c>
      <c r="Q766" s="9">
        <v>11453176.892685143</v>
      </c>
      <c r="R766" s="9">
        <v>11617813</v>
      </c>
      <c r="S766" s="9">
        <v>0</v>
      </c>
      <c r="T766" s="9">
        <v>0</v>
      </c>
      <c r="U766" s="23">
        <v>427954.70186829288</v>
      </c>
      <c r="V766" s="23">
        <v>2312185.1908168513</v>
      </c>
      <c r="W766" s="23">
        <v>0</v>
      </c>
      <c r="X766" s="23">
        <v>0</v>
      </c>
      <c r="Y766" s="9">
        <v>14357952.892685143</v>
      </c>
      <c r="Z766" s="9">
        <v>0</v>
      </c>
      <c r="AA766" s="23">
        <v>14357952.892685143</v>
      </c>
      <c r="AB766" s="9">
        <v>0</v>
      </c>
      <c r="AC766" s="9">
        <v>14357952.892685143</v>
      </c>
    </row>
    <row r="767" spans="1:29" x14ac:dyDescent="0.25">
      <c r="A767" s="7" t="s">
        <v>95</v>
      </c>
      <c r="B767" s="7" t="s">
        <v>72</v>
      </c>
      <c r="C767" s="7" t="s">
        <v>1518</v>
      </c>
      <c r="D767" s="7" t="s">
        <v>1519</v>
      </c>
      <c r="E767" s="9">
        <v>333455</v>
      </c>
      <c r="F767" s="9">
        <v>0</v>
      </c>
      <c r="G767" s="9">
        <v>0</v>
      </c>
      <c r="H767" s="9">
        <v>814683</v>
      </c>
      <c r="I767" s="9">
        <v>0</v>
      </c>
      <c r="J767" s="9">
        <v>0</v>
      </c>
      <c r="K767" s="9">
        <v>1148138</v>
      </c>
      <c r="L767" s="9">
        <v>562116.59786718746</v>
      </c>
      <c r="M767" s="9">
        <v>-67269.625328137656</v>
      </c>
      <c r="N767" s="9">
        <v>0</v>
      </c>
      <c r="O767" s="9">
        <v>0</v>
      </c>
      <c r="P767" s="9">
        <v>0</v>
      </c>
      <c r="Q767" s="9">
        <v>1642984.97253905</v>
      </c>
      <c r="R767" s="9">
        <v>2242456</v>
      </c>
      <c r="S767" s="9">
        <v>0</v>
      </c>
      <c r="T767" s="9">
        <v>0</v>
      </c>
      <c r="U767" s="23">
        <v>562116.59786718746</v>
      </c>
      <c r="V767" s="23">
        <v>747413.37467186234</v>
      </c>
      <c r="W767" s="23">
        <v>0</v>
      </c>
      <c r="X767" s="23">
        <v>0</v>
      </c>
      <c r="Y767" s="9">
        <v>3551985.97253905</v>
      </c>
      <c r="Z767" s="9">
        <v>0</v>
      </c>
      <c r="AA767" s="23">
        <v>3551985.97253905</v>
      </c>
      <c r="AB767" s="9">
        <v>0</v>
      </c>
      <c r="AC767" s="9">
        <v>3551985.97253905</v>
      </c>
    </row>
    <row r="768" spans="1:29" x14ac:dyDescent="0.25">
      <c r="A768" s="7" t="s">
        <v>95</v>
      </c>
      <c r="B768" s="7" t="s">
        <v>72</v>
      </c>
      <c r="C768" s="7" t="s">
        <v>1520</v>
      </c>
      <c r="D768" s="7" t="s">
        <v>1521</v>
      </c>
      <c r="E768" s="9">
        <v>34407618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34407618</v>
      </c>
      <c r="L768" s="9">
        <v>3073873.1051217765</v>
      </c>
      <c r="M768" s="9">
        <v>0</v>
      </c>
      <c r="N768" s="9">
        <v>0</v>
      </c>
      <c r="O768" s="9">
        <v>0</v>
      </c>
      <c r="P768" s="9">
        <v>0</v>
      </c>
      <c r="Q768" s="9">
        <v>37481491.105121776</v>
      </c>
      <c r="R768" s="9">
        <v>31489714</v>
      </c>
      <c r="S768" s="9">
        <v>0</v>
      </c>
      <c r="T768" s="9">
        <v>0</v>
      </c>
      <c r="U768" s="23">
        <v>3073873.1051217765</v>
      </c>
      <c r="V768" s="23">
        <v>0</v>
      </c>
      <c r="W768" s="23">
        <v>0</v>
      </c>
      <c r="X768" s="23">
        <v>0</v>
      </c>
      <c r="Y768" s="9">
        <v>34563587.105121776</v>
      </c>
      <c r="Z768" s="9">
        <v>0</v>
      </c>
      <c r="AA768" s="23">
        <v>34563587.105121776</v>
      </c>
      <c r="AB768" s="9">
        <v>0</v>
      </c>
      <c r="AC768" s="9">
        <v>34563587.105121776</v>
      </c>
    </row>
    <row r="769" spans="1:29" x14ac:dyDescent="0.25">
      <c r="A769" s="7" t="s">
        <v>95</v>
      </c>
      <c r="B769" s="7" t="s">
        <v>72</v>
      </c>
      <c r="C769" s="7" t="s">
        <v>1522</v>
      </c>
      <c r="D769" s="7" t="s">
        <v>1523</v>
      </c>
      <c r="E769" s="9">
        <v>53157</v>
      </c>
      <c r="F769" s="9">
        <v>0</v>
      </c>
      <c r="G769" s="9">
        <v>0</v>
      </c>
      <c r="H769" s="9">
        <v>331311</v>
      </c>
      <c r="I769" s="9">
        <v>0</v>
      </c>
      <c r="J769" s="9">
        <v>0</v>
      </c>
      <c r="K769" s="9">
        <v>384468</v>
      </c>
      <c r="L769" s="9">
        <v>7403.9018166665919</v>
      </c>
      <c r="M769" s="9">
        <v>-291307.75399080617</v>
      </c>
      <c r="N769" s="9">
        <v>0</v>
      </c>
      <c r="O769" s="9">
        <v>0</v>
      </c>
      <c r="P769" s="9">
        <v>0</v>
      </c>
      <c r="Q769" s="9">
        <v>100564.14782586042</v>
      </c>
      <c r="R769" s="9">
        <v>184130</v>
      </c>
      <c r="S769" s="9">
        <v>0</v>
      </c>
      <c r="T769" s="9">
        <v>0</v>
      </c>
      <c r="U769" s="23">
        <v>7403.9018166665919</v>
      </c>
      <c r="V769" s="23">
        <v>40003.246009193826</v>
      </c>
      <c r="W769" s="23">
        <v>0</v>
      </c>
      <c r="X769" s="23">
        <v>0</v>
      </c>
      <c r="Y769" s="9">
        <v>231537.14782586042</v>
      </c>
      <c r="Z769" s="9">
        <v>0</v>
      </c>
      <c r="AA769" s="23">
        <v>231537.14782586042</v>
      </c>
      <c r="AB769" s="9">
        <v>0</v>
      </c>
      <c r="AC769" s="9">
        <v>231537.14782586042</v>
      </c>
    </row>
    <row r="770" spans="1:29" x14ac:dyDescent="0.25">
      <c r="A770" s="7" t="s">
        <v>95</v>
      </c>
      <c r="B770" s="7" t="s">
        <v>72</v>
      </c>
      <c r="C770" s="7" t="s">
        <v>1524</v>
      </c>
      <c r="D770" s="7" t="s">
        <v>1525</v>
      </c>
      <c r="E770" s="9">
        <v>96879593</v>
      </c>
      <c r="F770" s="9">
        <v>0</v>
      </c>
      <c r="G770" s="9">
        <v>0</v>
      </c>
      <c r="H770" s="9">
        <v>29436064</v>
      </c>
      <c r="I770" s="9">
        <v>0</v>
      </c>
      <c r="J770" s="9">
        <v>0</v>
      </c>
      <c r="K770" s="9">
        <v>126315657</v>
      </c>
      <c r="L770" s="9">
        <v>5244020.2361608744</v>
      </c>
      <c r="M770" s="9">
        <v>-1103270.7020033002</v>
      </c>
      <c r="N770" s="9">
        <v>0</v>
      </c>
      <c r="O770" s="9">
        <v>0</v>
      </c>
      <c r="P770" s="9">
        <v>0</v>
      </c>
      <c r="Q770" s="9">
        <v>130456406.53415757</v>
      </c>
      <c r="R770" s="9">
        <v>254070146</v>
      </c>
      <c r="S770" s="9">
        <v>0</v>
      </c>
      <c r="T770" s="9">
        <v>0</v>
      </c>
      <c r="U770" s="23">
        <v>5244020.2361608744</v>
      </c>
      <c r="V770" s="23">
        <v>28332793.2979967</v>
      </c>
      <c r="W770" s="23">
        <v>0</v>
      </c>
      <c r="X770" s="23">
        <v>0</v>
      </c>
      <c r="Y770" s="9">
        <v>287646959.53415757</v>
      </c>
      <c r="Z770" s="9">
        <v>0</v>
      </c>
      <c r="AA770" s="23">
        <v>287646959.53415757</v>
      </c>
      <c r="AB770" s="9">
        <v>0</v>
      </c>
      <c r="AC770" s="9">
        <v>287646959.53415757</v>
      </c>
    </row>
    <row r="771" spans="1:29" x14ac:dyDescent="0.25">
      <c r="A771" s="7" t="s">
        <v>95</v>
      </c>
      <c r="B771" s="7" t="s">
        <v>72</v>
      </c>
      <c r="C771" s="7" t="s">
        <v>1526</v>
      </c>
      <c r="D771" s="7" t="s">
        <v>1527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0.11894828756339848</v>
      </c>
      <c r="M771" s="9">
        <v>0</v>
      </c>
      <c r="N771" s="9">
        <v>0</v>
      </c>
      <c r="O771" s="9">
        <v>0</v>
      </c>
      <c r="P771" s="9">
        <v>0</v>
      </c>
      <c r="Q771" s="9">
        <v>0.11894828756339848</v>
      </c>
      <c r="R771" s="9">
        <v>0</v>
      </c>
      <c r="S771" s="9">
        <v>0</v>
      </c>
      <c r="T771" s="9">
        <v>0</v>
      </c>
      <c r="U771" s="23">
        <v>0.11894828756339848</v>
      </c>
      <c r="V771" s="23">
        <v>0</v>
      </c>
      <c r="W771" s="23">
        <v>0</v>
      </c>
      <c r="X771" s="23">
        <v>0</v>
      </c>
      <c r="Y771" s="9">
        <v>0.11894828756339848</v>
      </c>
      <c r="Z771" s="9">
        <v>0</v>
      </c>
      <c r="AA771" s="23">
        <v>0.11894828756339848</v>
      </c>
      <c r="AB771" s="9">
        <v>0</v>
      </c>
      <c r="AC771" s="9">
        <v>0.11894828756339848</v>
      </c>
    </row>
    <row r="772" spans="1:29" x14ac:dyDescent="0.25">
      <c r="A772" s="7" t="s">
        <v>95</v>
      </c>
      <c r="B772" s="7" t="s">
        <v>72</v>
      </c>
      <c r="C772" s="7" t="s">
        <v>1528</v>
      </c>
      <c r="D772" s="7" t="s">
        <v>1529</v>
      </c>
      <c r="E772" s="9">
        <v>1529680099</v>
      </c>
      <c r="F772" s="9">
        <v>0</v>
      </c>
      <c r="G772" s="9">
        <v>2498404421</v>
      </c>
      <c r="H772" s="9">
        <v>15489220</v>
      </c>
      <c r="I772" s="9">
        <v>0</v>
      </c>
      <c r="J772" s="9">
        <v>0</v>
      </c>
      <c r="K772" s="9">
        <v>4043573740</v>
      </c>
      <c r="L772" s="9">
        <v>37863786.45818758</v>
      </c>
      <c r="M772" s="9">
        <v>9353652.4691980891</v>
      </c>
      <c r="N772" s="9">
        <v>0</v>
      </c>
      <c r="O772" s="9">
        <v>0</v>
      </c>
      <c r="P772" s="9">
        <v>0</v>
      </c>
      <c r="Q772" s="9">
        <v>4090791178.9273858</v>
      </c>
      <c r="R772" s="9">
        <v>2054967104</v>
      </c>
      <c r="S772" s="9">
        <v>0</v>
      </c>
      <c r="T772" s="9">
        <v>2498404421</v>
      </c>
      <c r="U772" s="23">
        <v>37863786.45818758</v>
      </c>
      <c r="V772" s="23">
        <v>24842872.469198089</v>
      </c>
      <c r="W772" s="23">
        <v>0</v>
      </c>
      <c r="X772" s="23">
        <v>0</v>
      </c>
      <c r="Y772" s="9">
        <v>4616078183.9273853</v>
      </c>
      <c r="Z772" s="9">
        <v>0</v>
      </c>
      <c r="AA772" s="23">
        <v>4616078183.9273853</v>
      </c>
      <c r="AB772" s="9">
        <v>792806141.32000005</v>
      </c>
      <c r="AC772" s="9">
        <v>3823272042.6073852</v>
      </c>
    </row>
    <row r="773" spans="1:29" x14ac:dyDescent="0.25">
      <c r="A773" s="7" t="s">
        <v>95</v>
      </c>
      <c r="B773" s="7" t="s">
        <v>72</v>
      </c>
      <c r="C773" s="7" t="s">
        <v>1530</v>
      </c>
      <c r="D773" s="7" t="s">
        <v>1531</v>
      </c>
      <c r="E773" s="9">
        <v>9869</v>
      </c>
      <c r="F773" s="9">
        <v>0</v>
      </c>
      <c r="G773" s="9">
        <v>0</v>
      </c>
      <c r="H773" s="9">
        <v>5741</v>
      </c>
      <c r="I773" s="9">
        <v>0</v>
      </c>
      <c r="J773" s="9">
        <v>0</v>
      </c>
      <c r="K773" s="9">
        <v>15610</v>
      </c>
      <c r="L773" s="9">
        <v>21061.822856251227</v>
      </c>
      <c r="M773" s="9">
        <v>-1680.469671324503</v>
      </c>
      <c r="N773" s="9">
        <v>0</v>
      </c>
      <c r="O773" s="9">
        <v>0</v>
      </c>
      <c r="P773" s="9">
        <v>0</v>
      </c>
      <c r="Q773" s="9">
        <v>34991.353184926716</v>
      </c>
      <c r="R773" s="9">
        <v>9635</v>
      </c>
      <c r="S773" s="9">
        <v>0</v>
      </c>
      <c r="T773" s="9">
        <v>0</v>
      </c>
      <c r="U773" s="23">
        <v>21061.822856251227</v>
      </c>
      <c r="V773" s="23">
        <v>4060.530328675497</v>
      </c>
      <c r="W773" s="23">
        <v>0</v>
      </c>
      <c r="X773" s="23">
        <v>0</v>
      </c>
      <c r="Y773" s="9">
        <v>34757.353184926724</v>
      </c>
      <c r="Z773" s="9">
        <v>0</v>
      </c>
      <c r="AA773" s="23">
        <v>34757.353184926724</v>
      </c>
      <c r="AB773" s="9">
        <v>0</v>
      </c>
      <c r="AC773" s="9">
        <v>34757.353184926724</v>
      </c>
    </row>
    <row r="774" spans="1:29" x14ac:dyDescent="0.25">
      <c r="A774" s="7" t="s">
        <v>95</v>
      </c>
      <c r="B774" s="7" t="s">
        <v>72</v>
      </c>
      <c r="C774" s="7" t="s">
        <v>1532</v>
      </c>
      <c r="D774" s="7" t="s">
        <v>1533</v>
      </c>
      <c r="E774" s="9">
        <v>813889045</v>
      </c>
      <c r="F774" s="9">
        <v>0</v>
      </c>
      <c r="G774" s="9">
        <v>0</v>
      </c>
      <c r="H774" s="9">
        <v>131191668</v>
      </c>
      <c r="I774" s="9">
        <v>0</v>
      </c>
      <c r="J774" s="9">
        <v>0</v>
      </c>
      <c r="K774" s="9">
        <v>945080713</v>
      </c>
      <c r="L774" s="9">
        <v>40237823.94093585</v>
      </c>
      <c r="M774" s="9">
        <v>4264571.1480773529</v>
      </c>
      <c r="N774" s="9">
        <v>0</v>
      </c>
      <c r="O774" s="9">
        <v>0</v>
      </c>
      <c r="P774" s="9">
        <v>0</v>
      </c>
      <c r="Q774" s="9">
        <v>989583108.08901322</v>
      </c>
      <c r="R774" s="9">
        <v>721169176</v>
      </c>
      <c r="S774" s="9">
        <v>0</v>
      </c>
      <c r="T774" s="9">
        <v>0</v>
      </c>
      <c r="U774" s="23">
        <v>40237823.94093585</v>
      </c>
      <c r="V774" s="23">
        <v>135456239.14807734</v>
      </c>
      <c r="W774" s="23">
        <v>0</v>
      </c>
      <c r="X774" s="23">
        <v>0</v>
      </c>
      <c r="Y774" s="9">
        <v>896863239.08901322</v>
      </c>
      <c r="Z774" s="9">
        <v>0</v>
      </c>
      <c r="AA774" s="23">
        <v>896863239.08901322</v>
      </c>
      <c r="AB774" s="9">
        <v>0</v>
      </c>
      <c r="AC774" s="9">
        <v>896863239.08901322</v>
      </c>
    </row>
    <row r="775" spans="1:29" x14ac:dyDescent="0.25">
      <c r="A775" s="7" t="s">
        <v>95</v>
      </c>
      <c r="B775" s="7" t="s">
        <v>72</v>
      </c>
      <c r="C775" s="7" t="s">
        <v>1534</v>
      </c>
      <c r="D775" s="7" t="s">
        <v>1535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11269891.347090589</v>
      </c>
      <c r="M775" s="9">
        <v>0</v>
      </c>
      <c r="N775" s="9">
        <v>0</v>
      </c>
      <c r="O775" s="9">
        <v>0</v>
      </c>
      <c r="P775" s="9">
        <v>0</v>
      </c>
      <c r="Q775" s="9">
        <v>11269891.347090589</v>
      </c>
      <c r="R775" s="9">
        <v>0</v>
      </c>
      <c r="S775" s="9">
        <v>0</v>
      </c>
      <c r="T775" s="9">
        <v>0</v>
      </c>
      <c r="U775" s="23">
        <v>11269891.347090589</v>
      </c>
      <c r="V775" s="23">
        <v>0</v>
      </c>
      <c r="W775" s="23">
        <v>0</v>
      </c>
      <c r="X775" s="23">
        <v>0</v>
      </c>
      <c r="Y775" s="9">
        <v>11269891.347090589</v>
      </c>
      <c r="Z775" s="9">
        <v>0</v>
      </c>
      <c r="AA775" s="23">
        <v>11269891.347090589</v>
      </c>
      <c r="AB775" s="9">
        <v>0</v>
      </c>
      <c r="AC775" s="9">
        <v>11269891.347090589</v>
      </c>
    </row>
    <row r="776" spans="1:29" x14ac:dyDescent="0.25">
      <c r="A776" s="7" t="s">
        <v>95</v>
      </c>
      <c r="B776" s="7" t="s">
        <v>72</v>
      </c>
      <c r="C776" s="7" t="s">
        <v>1536</v>
      </c>
      <c r="D776" s="7" t="s">
        <v>1537</v>
      </c>
      <c r="E776" s="9">
        <v>1798817720</v>
      </c>
      <c r="F776" s="9">
        <v>0</v>
      </c>
      <c r="G776" s="9">
        <v>0</v>
      </c>
      <c r="H776" s="9">
        <v>85373135</v>
      </c>
      <c r="I776" s="9">
        <v>0</v>
      </c>
      <c r="J776" s="9">
        <v>0</v>
      </c>
      <c r="K776" s="9">
        <v>1884190855</v>
      </c>
      <c r="L776" s="9">
        <v>18990083.511415958</v>
      </c>
      <c r="M776" s="9">
        <v>852235.34471778048</v>
      </c>
      <c r="N776" s="9">
        <v>0</v>
      </c>
      <c r="O776" s="9">
        <v>0</v>
      </c>
      <c r="P776" s="9">
        <v>0</v>
      </c>
      <c r="Q776" s="9">
        <v>1904033173.8561337</v>
      </c>
      <c r="R776" s="9">
        <v>767357807</v>
      </c>
      <c r="S776" s="9">
        <v>0</v>
      </c>
      <c r="T776" s="9">
        <v>0</v>
      </c>
      <c r="U776" s="23">
        <v>18990083.511415958</v>
      </c>
      <c r="V776" s="23">
        <v>86225370.344717786</v>
      </c>
      <c r="W776" s="23">
        <v>0</v>
      </c>
      <c r="X776" s="23">
        <v>0</v>
      </c>
      <c r="Y776" s="9">
        <v>872573260.8561337</v>
      </c>
      <c r="Z776" s="9">
        <v>0</v>
      </c>
      <c r="AA776" s="23">
        <v>872573260.8561337</v>
      </c>
      <c r="AB776" s="9">
        <v>632442577</v>
      </c>
      <c r="AC776" s="9">
        <v>240130683.8561337</v>
      </c>
    </row>
    <row r="777" spans="1:29" x14ac:dyDescent="0.25">
      <c r="A777" s="7" t="s">
        <v>95</v>
      </c>
      <c r="B777" s="7" t="s">
        <v>72</v>
      </c>
      <c r="C777" s="7" t="s">
        <v>1538</v>
      </c>
      <c r="D777" s="7" t="s">
        <v>1539</v>
      </c>
      <c r="E777" s="9">
        <v>561398107</v>
      </c>
      <c r="F777" s="9">
        <v>0</v>
      </c>
      <c r="G777" s="9">
        <v>0</v>
      </c>
      <c r="H777" s="9">
        <v>28777652</v>
      </c>
      <c r="I777" s="9">
        <v>0</v>
      </c>
      <c r="J777" s="9">
        <v>0</v>
      </c>
      <c r="K777" s="9">
        <v>590175759</v>
      </c>
      <c r="L777" s="9">
        <v>10176757.730875313</v>
      </c>
      <c r="M777" s="9">
        <v>1296369.3649191342</v>
      </c>
      <c r="N777" s="9">
        <v>0</v>
      </c>
      <c r="O777" s="9">
        <v>0</v>
      </c>
      <c r="P777" s="9">
        <v>0</v>
      </c>
      <c r="Q777" s="9">
        <v>601648886.09579444</v>
      </c>
      <c r="R777" s="9">
        <v>142944978</v>
      </c>
      <c r="S777" s="9">
        <v>0</v>
      </c>
      <c r="T777" s="9">
        <v>0</v>
      </c>
      <c r="U777" s="23">
        <v>10176757.730875313</v>
      </c>
      <c r="V777" s="23">
        <v>30074021.364919133</v>
      </c>
      <c r="W777" s="23">
        <v>0</v>
      </c>
      <c r="X777" s="23">
        <v>0</v>
      </c>
      <c r="Y777" s="9">
        <v>183195757.09579444</v>
      </c>
      <c r="Z777" s="9">
        <v>0</v>
      </c>
      <c r="AA777" s="23">
        <v>183195757.09579444</v>
      </c>
      <c r="AB777" s="9">
        <v>149547879</v>
      </c>
      <c r="AC777" s="9">
        <v>33647878.095794439</v>
      </c>
    </row>
    <row r="778" spans="1:29" x14ac:dyDescent="0.25">
      <c r="A778" s="7" t="s">
        <v>95</v>
      </c>
      <c r="B778" s="7" t="s">
        <v>72</v>
      </c>
      <c r="C778" s="7" t="s">
        <v>1540</v>
      </c>
      <c r="D778" s="7" t="s">
        <v>1541</v>
      </c>
      <c r="E778" s="9">
        <v>8257181843</v>
      </c>
      <c r="F778" s="9">
        <v>0</v>
      </c>
      <c r="G778" s="9">
        <v>691163994</v>
      </c>
      <c r="H778" s="9">
        <v>940425686</v>
      </c>
      <c r="I778" s="9">
        <v>0</v>
      </c>
      <c r="J778" s="9">
        <v>0</v>
      </c>
      <c r="K778" s="9">
        <v>9888771523</v>
      </c>
      <c r="L778" s="9">
        <v>152278622.93610382</v>
      </c>
      <c r="M778" s="9">
        <v>-117683037.82168865</v>
      </c>
      <c r="N778" s="9">
        <v>0</v>
      </c>
      <c r="O778" s="9">
        <v>0</v>
      </c>
      <c r="P778" s="9">
        <v>0</v>
      </c>
      <c r="Q778" s="9">
        <v>9923367108.1144142</v>
      </c>
      <c r="R778" s="9">
        <v>2218657824</v>
      </c>
      <c r="S778" s="9">
        <v>0</v>
      </c>
      <c r="T778" s="9">
        <v>691163994</v>
      </c>
      <c r="U778" s="23">
        <v>152278622.93610382</v>
      </c>
      <c r="V778" s="23">
        <v>822742648.17831135</v>
      </c>
      <c r="W778" s="23">
        <v>0</v>
      </c>
      <c r="X778" s="23">
        <v>0</v>
      </c>
      <c r="Y778" s="9">
        <v>3884843089.1144152</v>
      </c>
      <c r="Z778" s="9">
        <v>0</v>
      </c>
      <c r="AA778" s="23">
        <v>3884843089.1144152</v>
      </c>
      <c r="AB778" s="9">
        <v>1314822680</v>
      </c>
      <c r="AC778" s="9">
        <v>2570020409.1144152</v>
      </c>
    </row>
    <row r="779" spans="1:29" x14ac:dyDescent="0.25">
      <c r="A779" s="7" t="s">
        <v>95</v>
      </c>
      <c r="B779" s="7" t="s">
        <v>72</v>
      </c>
      <c r="C779" s="7" t="s">
        <v>1542</v>
      </c>
      <c r="D779" s="7" t="s">
        <v>1543</v>
      </c>
      <c r="E779" s="9">
        <v>2155517</v>
      </c>
      <c r="F779" s="9">
        <v>0</v>
      </c>
      <c r="G779" s="9">
        <v>0</v>
      </c>
      <c r="H779" s="9">
        <v>2070571</v>
      </c>
      <c r="I779" s="9">
        <v>0</v>
      </c>
      <c r="J779" s="9">
        <v>0</v>
      </c>
      <c r="K779" s="9">
        <v>4226088</v>
      </c>
      <c r="L779" s="9">
        <v>361825.37668000464</v>
      </c>
      <c r="M779" s="9">
        <v>-115673.79738842766</v>
      </c>
      <c r="N779" s="9">
        <v>0</v>
      </c>
      <c r="O779" s="9">
        <v>0</v>
      </c>
      <c r="P779" s="9">
        <v>0</v>
      </c>
      <c r="Q779" s="9">
        <v>4472239.5792915765</v>
      </c>
      <c r="R779" s="9">
        <v>1410915</v>
      </c>
      <c r="S779" s="9">
        <v>0</v>
      </c>
      <c r="T779" s="9">
        <v>0</v>
      </c>
      <c r="U779" s="23">
        <v>361825.37668000464</v>
      </c>
      <c r="V779" s="23">
        <v>1954897.2026115723</v>
      </c>
      <c r="W779" s="23">
        <v>0</v>
      </c>
      <c r="X779" s="23">
        <v>0</v>
      </c>
      <c r="Y779" s="9">
        <v>3727637.579291577</v>
      </c>
      <c r="Z779" s="9">
        <v>0</v>
      </c>
      <c r="AA779" s="23">
        <v>3727637.579291577</v>
      </c>
      <c r="AB779" s="9">
        <v>163345.48000000001</v>
      </c>
      <c r="AC779" s="9">
        <v>3564292.099291577</v>
      </c>
    </row>
    <row r="780" spans="1:29" x14ac:dyDescent="0.25">
      <c r="A780" s="7" t="s">
        <v>95</v>
      </c>
      <c r="B780" s="7" t="s">
        <v>72</v>
      </c>
      <c r="C780" s="7" t="s">
        <v>1544</v>
      </c>
      <c r="D780" s="7" t="s">
        <v>1545</v>
      </c>
      <c r="E780" s="9">
        <v>6994383</v>
      </c>
      <c r="F780" s="9">
        <v>0</v>
      </c>
      <c r="G780" s="9">
        <v>0</v>
      </c>
      <c r="H780" s="9">
        <v>30309550</v>
      </c>
      <c r="I780" s="9">
        <v>0</v>
      </c>
      <c r="J780" s="9">
        <v>0</v>
      </c>
      <c r="K780" s="9">
        <v>37303933</v>
      </c>
      <c r="L780" s="9">
        <v>4082578.3027248085</v>
      </c>
      <c r="M780" s="9">
        <v>-8251882.1449927762</v>
      </c>
      <c r="N780" s="9">
        <v>0</v>
      </c>
      <c r="O780" s="9">
        <v>0</v>
      </c>
      <c r="P780" s="9">
        <v>0</v>
      </c>
      <c r="Q780" s="9">
        <v>33134629.157732032</v>
      </c>
      <c r="R780" s="9">
        <v>26457371</v>
      </c>
      <c r="S780" s="9">
        <v>0</v>
      </c>
      <c r="T780" s="9">
        <v>0</v>
      </c>
      <c r="U780" s="23">
        <v>4082578.3027248085</v>
      </c>
      <c r="V780" s="23">
        <v>22057667.855007224</v>
      </c>
      <c r="W780" s="23">
        <v>0</v>
      </c>
      <c r="X780" s="23">
        <v>0</v>
      </c>
      <c r="Y780" s="9">
        <v>52597617.157732032</v>
      </c>
      <c r="Z780" s="9">
        <v>0</v>
      </c>
      <c r="AA780" s="23">
        <v>52597617.157732032</v>
      </c>
      <c r="AB780" s="9">
        <v>0</v>
      </c>
      <c r="AC780" s="9">
        <v>52597617.157732032</v>
      </c>
    </row>
    <row r="781" spans="1:29" x14ac:dyDescent="0.25">
      <c r="A781" s="7" t="s">
        <v>95</v>
      </c>
      <c r="B781" s="7" t="s">
        <v>72</v>
      </c>
      <c r="C781" s="7" t="s">
        <v>1546</v>
      </c>
      <c r="D781" s="7" t="s">
        <v>1547</v>
      </c>
      <c r="E781" s="9">
        <v>164822779</v>
      </c>
      <c r="F781" s="9">
        <v>0</v>
      </c>
      <c r="G781" s="9">
        <v>0</v>
      </c>
      <c r="H781" s="9">
        <v>105396201</v>
      </c>
      <c r="I781" s="9">
        <v>0</v>
      </c>
      <c r="J781" s="9">
        <v>0</v>
      </c>
      <c r="K781" s="9">
        <v>270218980</v>
      </c>
      <c r="L781" s="9">
        <v>55638480.997289777</v>
      </c>
      <c r="M781" s="9">
        <v>-12632284.852637231</v>
      </c>
      <c r="N781" s="9">
        <v>0</v>
      </c>
      <c r="O781" s="9">
        <v>0</v>
      </c>
      <c r="P781" s="9">
        <v>0</v>
      </c>
      <c r="Q781" s="9">
        <v>313225176.14465255</v>
      </c>
      <c r="R781" s="9">
        <v>209852612</v>
      </c>
      <c r="S781" s="9">
        <v>0</v>
      </c>
      <c r="T781" s="9">
        <v>0</v>
      </c>
      <c r="U781" s="23">
        <v>55638480.997289777</v>
      </c>
      <c r="V781" s="23">
        <v>92763916.147362769</v>
      </c>
      <c r="W781" s="23">
        <v>0</v>
      </c>
      <c r="X781" s="23">
        <v>0</v>
      </c>
      <c r="Y781" s="9">
        <v>358255009.14465255</v>
      </c>
      <c r="Z781" s="9">
        <v>0</v>
      </c>
      <c r="AA781" s="23">
        <v>358255009.14465255</v>
      </c>
      <c r="AB781" s="9">
        <v>0</v>
      </c>
      <c r="AC781" s="9">
        <v>358255009.14465255</v>
      </c>
    </row>
    <row r="782" spans="1:29" x14ac:dyDescent="0.25">
      <c r="A782" s="7" t="s">
        <v>95</v>
      </c>
      <c r="B782" s="7" t="s">
        <v>72</v>
      </c>
      <c r="C782" s="7" t="s">
        <v>1548</v>
      </c>
      <c r="D782" s="7" t="s">
        <v>1549</v>
      </c>
      <c r="E782" s="9">
        <v>40280635</v>
      </c>
      <c r="F782" s="9">
        <v>0</v>
      </c>
      <c r="G782" s="9">
        <v>0</v>
      </c>
      <c r="H782" s="9">
        <v>18315</v>
      </c>
      <c r="I782" s="9">
        <v>0</v>
      </c>
      <c r="J782" s="9">
        <v>0</v>
      </c>
      <c r="K782" s="9">
        <v>40298950</v>
      </c>
      <c r="L782" s="9">
        <v>10321741.442925781</v>
      </c>
      <c r="M782" s="9">
        <v>-18315</v>
      </c>
      <c r="N782" s="9">
        <v>0</v>
      </c>
      <c r="O782" s="9">
        <v>0</v>
      </c>
      <c r="P782" s="9">
        <v>0</v>
      </c>
      <c r="Q782" s="9">
        <v>50602376.442925781</v>
      </c>
      <c r="R782" s="9">
        <v>29187117</v>
      </c>
      <c r="S782" s="9">
        <v>0</v>
      </c>
      <c r="T782" s="9">
        <v>0</v>
      </c>
      <c r="U782" s="23">
        <v>10321741.442925781</v>
      </c>
      <c r="V782" s="23">
        <v>0</v>
      </c>
      <c r="W782" s="23">
        <v>0</v>
      </c>
      <c r="X782" s="23">
        <v>0</v>
      </c>
      <c r="Y782" s="9">
        <v>39508858.442925781</v>
      </c>
      <c r="Z782" s="9">
        <v>0</v>
      </c>
      <c r="AA782" s="23">
        <v>39508858.442925781</v>
      </c>
      <c r="AB782" s="9">
        <v>21571520</v>
      </c>
      <c r="AC782" s="9">
        <v>17937338.442925781</v>
      </c>
    </row>
    <row r="783" spans="1:29" x14ac:dyDescent="0.25">
      <c r="A783" s="7" t="s">
        <v>95</v>
      </c>
      <c r="B783" s="7" t="s">
        <v>72</v>
      </c>
      <c r="C783" s="7" t="s">
        <v>1550</v>
      </c>
      <c r="D783" s="7" t="s">
        <v>1551</v>
      </c>
      <c r="E783" s="9">
        <v>4106747</v>
      </c>
      <c r="F783" s="9">
        <v>0</v>
      </c>
      <c r="G783" s="9">
        <v>0</v>
      </c>
      <c r="H783" s="9">
        <v>13457000</v>
      </c>
      <c r="I783" s="9">
        <v>0</v>
      </c>
      <c r="J783" s="9">
        <v>0</v>
      </c>
      <c r="K783" s="9">
        <v>17563747</v>
      </c>
      <c r="L783" s="9">
        <v>9480588.3405044489</v>
      </c>
      <c r="M783" s="9">
        <v>-2253347.3854022771</v>
      </c>
      <c r="N783" s="9">
        <v>0</v>
      </c>
      <c r="O783" s="9">
        <v>0</v>
      </c>
      <c r="P783" s="9">
        <v>0</v>
      </c>
      <c r="Q783" s="9">
        <v>24790987.955102172</v>
      </c>
      <c r="R783" s="9">
        <v>17481994</v>
      </c>
      <c r="S783" s="9">
        <v>0</v>
      </c>
      <c r="T783" s="9">
        <v>0</v>
      </c>
      <c r="U783" s="23">
        <v>9480588.3405044489</v>
      </c>
      <c r="V783" s="23">
        <v>11203652.614597723</v>
      </c>
      <c r="W783" s="23">
        <v>0</v>
      </c>
      <c r="X783" s="23">
        <v>0</v>
      </c>
      <c r="Y783" s="9">
        <v>38166234.955102175</v>
      </c>
      <c r="Z783" s="9">
        <v>0</v>
      </c>
      <c r="AA783" s="23">
        <v>38166234.955102175</v>
      </c>
      <c r="AB783" s="9">
        <v>0</v>
      </c>
      <c r="AC783" s="9">
        <v>38166234.955102175</v>
      </c>
    </row>
    <row r="784" spans="1:29" x14ac:dyDescent="0.25">
      <c r="A784" s="7" t="s">
        <v>95</v>
      </c>
      <c r="B784" s="7" t="s">
        <v>72</v>
      </c>
      <c r="C784" s="7" t="s">
        <v>1552</v>
      </c>
      <c r="D784" s="7" t="s">
        <v>1553</v>
      </c>
      <c r="E784" s="9">
        <v>1980111</v>
      </c>
      <c r="F784" s="9">
        <v>0</v>
      </c>
      <c r="G784" s="9">
        <v>0</v>
      </c>
      <c r="H784" s="9">
        <v>12737917</v>
      </c>
      <c r="I784" s="9">
        <v>0</v>
      </c>
      <c r="J784" s="9">
        <v>0</v>
      </c>
      <c r="K784" s="9">
        <v>14718028</v>
      </c>
      <c r="L784" s="9">
        <v>1673859.2902907692</v>
      </c>
      <c r="M784" s="9">
        <v>-3694261.3791277725</v>
      </c>
      <c r="N784" s="9">
        <v>0</v>
      </c>
      <c r="O784" s="9">
        <v>0</v>
      </c>
      <c r="P784" s="9">
        <v>0</v>
      </c>
      <c r="Q784" s="9">
        <v>12697625.911162997</v>
      </c>
      <c r="R784" s="9">
        <v>10303274</v>
      </c>
      <c r="S784" s="9">
        <v>0</v>
      </c>
      <c r="T784" s="9">
        <v>0</v>
      </c>
      <c r="U784" s="23">
        <v>1673859.2902907692</v>
      </c>
      <c r="V784" s="23">
        <v>9043655.6208722275</v>
      </c>
      <c r="W784" s="23">
        <v>0</v>
      </c>
      <c r="X784" s="23">
        <v>0</v>
      </c>
      <c r="Y784" s="9">
        <v>21020788.911162995</v>
      </c>
      <c r="Z784" s="9">
        <v>0</v>
      </c>
      <c r="AA784" s="23">
        <v>21020788.911162995</v>
      </c>
      <c r="AB784" s="9">
        <v>0.8</v>
      </c>
      <c r="AC784" s="9">
        <v>21020788.111162994</v>
      </c>
    </row>
    <row r="785" spans="1:29" x14ac:dyDescent="0.25">
      <c r="A785" s="7" t="s">
        <v>95</v>
      </c>
      <c r="B785" s="7" t="s">
        <v>72</v>
      </c>
      <c r="C785" s="7" t="s">
        <v>1554</v>
      </c>
      <c r="D785" s="7" t="s">
        <v>1555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29066.003969063051</v>
      </c>
      <c r="M785" s="9">
        <v>0</v>
      </c>
      <c r="N785" s="9">
        <v>0</v>
      </c>
      <c r="O785" s="9">
        <v>0</v>
      </c>
      <c r="P785" s="9">
        <v>0</v>
      </c>
      <c r="Q785" s="9">
        <v>29066.003969063051</v>
      </c>
      <c r="R785" s="9">
        <v>62206</v>
      </c>
      <c r="S785" s="9">
        <v>0</v>
      </c>
      <c r="T785" s="9">
        <v>0</v>
      </c>
      <c r="U785" s="23">
        <v>29066.003969063051</v>
      </c>
      <c r="V785" s="23">
        <v>0</v>
      </c>
      <c r="W785" s="23">
        <v>0</v>
      </c>
      <c r="X785" s="23">
        <v>0</v>
      </c>
      <c r="Y785" s="9">
        <v>91272.003969063051</v>
      </c>
      <c r="Z785" s="9">
        <v>0</v>
      </c>
      <c r="AA785" s="23">
        <v>91272.003969063051</v>
      </c>
      <c r="AB785" s="9">
        <v>0</v>
      </c>
      <c r="AC785" s="9">
        <v>91272.003969063051</v>
      </c>
    </row>
    <row r="786" spans="1:29" x14ac:dyDescent="0.25">
      <c r="A786" s="7" t="s">
        <v>95</v>
      </c>
      <c r="B786" s="7" t="s">
        <v>74</v>
      </c>
      <c r="C786" s="7" t="s">
        <v>75</v>
      </c>
      <c r="D786" s="7" t="s">
        <v>1556</v>
      </c>
      <c r="E786" s="9">
        <v>47379162</v>
      </c>
      <c r="F786" s="9">
        <v>0</v>
      </c>
      <c r="G786" s="9">
        <v>17910911315</v>
      </c>
      <c r="H786" s="9">
        <v>0</v>
      </c>
      <c r="I786" s="9">
        <v>0</v>
      </c>
      <c r="J786" s="9">
        <v>0</v>
      </c>
      <c r="K786" s="9">
        <v>17958290477</v>
      </c>
      <c r="L786" s="9">
        <v>2399325.5349219739</v>
      </c>
      <c r="M786" s="9">
        <v>0</v>
      </c>
      <c r="N786" s="9">
        <v>0</v>
      </c>
      <c r="O786" s="9">
        <v>0</v>
      </c>
      <c r="P786" s="9">
        <v>0</v>
      </c>
      <c r="Q786" s="9">
        <v>17960689802.534924</v>
      </c>
      <c r="R786" s="9">
        <v>32179337</v>
      </c>
      <c r="S786" s="9">
        <v>0</v>
      </c>
      <c r="T786" s="9">
        <v>17910911315</v>
      </c>
      <c r="U786" s="23">
        <v>2399325.5349219739</v>
      </c>
      <c r="V786" s="23">
        <v>0</v>
      </c>
      <c r="W786" s="23">
        <v>0</v>
      </c>
      <c r="X786" s="23">
        <v>0</v>
      </c>
      <c r="Y786" s="9">
        <v>17945489977.534924</v>
      </c>
      <c r="Z786" s="9">
        <v>0</v>
      </c>
      <c r="AA786" s="23">
        <v>17945489977.534924</v>
      </c>
      <c r="AB786" s="9">
        <v>7571448648.9200001</v>
      </c>
      <c r="AC786" s="9">
        <v>10374041328.614923</v>
      </c>
    </row>
    <row r="787" spans="1:29" x14ac:dyDescent="0.25">
      <c r="A787" s="7" t="s">
        <v>95</v>
      </c>
      <c r="B787" s="7" t="s">
        <v>74</v>
      </c>
      <c r="C787" s="7" t="s">
        <v>1557</v>
      </c>
      <c r="D787" s="7" t="s">
        <v>1558</v>
      </c>
      <c r="E787" s="9">
        <v>23377137</v>
      </c>
      <c r="F787" s="9">
        <v>0</v>
      </c>
      <c r="G787" s="9">
        <v>96576357</v>
      </c>
      <c r="H787" s="9">
        <v>0</v>
      </c>
      <c r="I787" s="9">
        <v>0</v>
      </c>
      <c r="J787" s="9">
        <v>0</v>
      </c>
      <c r="K787" s="9">
        <v>119953494</v>
      </c>
      <c r="L787" s="9">
        <v>1485706.6481391937</v>
      </c>
      <c r="M787" s="9">
        <v>0</v>
      </c>
      <c r="N787" s="9">
        <v>0</v>
      </c>
      <c r="O787" s="9">
        <v>0</v>
      </c>
      <c r="P787" s="9">
        <v>0</v>
      </c>
      <c r="Q787" s="9">
        <v>121439200.64813919</v>
      </c>
      <c r="R787" s="9">
        <v>17354079</v>
      </c>
      <c r="S787" s="9">
        <v>0</v>
      </c>
      <c r="T787" s="9">
        <v>96576357</v>
      </c>
      <c r="U787" s="23">
        <v>1485706.6481391937</v>
      </c>
      <c r="V787" s="23">
        <v>0</v>
      </c>
      <c r="W787" s="23">
        <v>0</v>
      </c>
      <c r="X787" s="23">
        <v>0</v>
      </c>
      <c r="Y787" s="9">
        <v>115416142.64813919</v>
      </c>
      <c r="Z787" s="9">
        <v>0</v>
      </c>
      <c r="AA787" s="23">
        <v>115416142.64813919</v>
      </c>
      <c r="AB787" s="9">
        <v>0.83</v>
      </c>
      <c r="AC787" s="9">
        <v>115416141.8181392</v>
      </c>
    </row>
    <row r="788" spans="1:29" x14ac:dyDescent="0.25">
      <c r="A788" s="7" t="s">
        <v>95</v>
      </c>
      <c r="B788" s="7" t="s">
        <v>74</v>
      </c>
      <c r="C788" s="7" t="s">
        <v>1559</v>
      </c>
      <c r="D788" s="7" t="s">
        <v>1560</v>
      </c>
      <c r="E788" s="9">
        <v>3344413</v>
      </c>
      <c r="F788" s="9">
        <v>0</v>
      </c>
      <c r="G788" s="9">
        <v>0</v>
      </c>
      <c r="H788" s="9">
        <v>8357665</v>
      </c>
      <c r="I788" s="9">
        <v>0</v>
      </c>
      <c r="J788" s="9">
        <v>0</v>
      </c>
      <c r="K788" s="9">
        <v>11702078</v>
      </c>
      <c r="L788" s="9">
        <v>5598379.2441969756</v>
      </c>
      <c r="M788" s="9">
        <v>-1665944.8977239858</v>
      </c>
      <c r="N788" s="9">
        <v>0</v>
      </c>
      <c r="O788" s="9">
        <v>0</v>
      </c>
      <c r="P788" s="9">
        <v>0</v>
      </c>
      <c r="Q788" s="9">
        <v>15634512.346472988</v>
      </c>
      <c r="R788" s="9">
        <v>8235917</v>
      </c>
      <c r="S788" s="9">
        <v>0</v>
      </c>
      <c r="T788" s="9">
        <v>0</v>
      </c>
      <c r="U788" s="23">
        <v>5598379.2441969756</v>
      </c>
      <c r="V788" s="23">
        <v>6691720.1022760142</v>
      </c>
      <c r="W788" s="23">
        <v>0</v>
      </c>
      <c r="X788" s="23">
        <v>0</v>
      </c>
      <c r="Y788" s="9">
        <v>20526016.34647299</v>
      </c>
      <c r="Z788" s="9">
        <v>0</v>
      </c>
      <c r="AA788" s="23">
        <v>20526016.34647299</v>
      </c>
      <c r="AB788" s="9">
        <v>0</v>
      </c>
      <c r="AC788" s="9">
        <v>20526016.34647299</v>
      </c>
    </row>
    <row r="789" spans="1:29" x14ac:dyDescent="0.25">
      <c r="A789" s="7" t="s">
        <v>95</v>
      </c>
      <c r="B789" s="7" t="s">
        <v>74</v>
      </c>
      <c r="C789" s="7" t="s">
        <v>1561</v>
      </c>
      <c r="D789" s="7" t="s">
        <v>1562</v>
      </c>
      <c r="E789" s="9">
        <v>1510890</v>
      </c>
      <c r="F789" s="9">
        <v>0</v>
      </c>
      <c r="G789" s="9">
        <v>0</v>
      </c>
      <c r="H789" s="9">
        <v>3618317</v>
      </c>
      <c r="I789" s="9">
        <v>0</v>
      </c>
      <c r="J789" s="9">
        <v>0</v>
      </c>
      <c r="K789" s="9">
        <v>5129207</v>
      </c>
      <c r="L789" s="9">
        <v>512662.56810256839</v>
      </c>
      <c r="M789" s="9">
        <v>-848464.51366611803</v>
      </c>
      <c r="N789" s="9">
        <v>0</v>
      </c>
      <c r="O789" s="9">
        <v>0</v>
      </c>
      <c r="P789" s="9">
        <v>0</v>
      </c>
      <c r="Q789" s="9">
        <v>4793405.0544364508</v>
      </c>
      <c r="R789" s="9">
        <v>2910615</v>
      </c>
      <c r="S789" s="9">
        <v>0</v>
      </c>
      <c r="T789" s="9">
        <v>0</v>
      </c>
      <c r="U789" s="23">
        <v>512662.56810256839</v>
      </c>
      <c r="V789" s="23">
        <v>2769852.486333882</v>
      </c>
      <c r="W789" s="23">
        <v>0</v>
      </c>
      <c r="X789" s="23">
        <v>0</v>
      </c>
      <c r="Y789" s="9">
        <v>6193130.0544364508</v>
      </c>
      <c r="Z789" s="9">
        <v>0</v>
      </c>
      <c r="AA789" s="23">
        <v>6193130.0544364508</v>
      </c>
      <c r="AB789" s="9">
        <v>0</v>
      </c>
      <c r="AC789" s="9">
        <v>6193130.0544364508</v>
      </c>
    </row>
    <row r="790" spans="1:29" x14ac:dyDescent="0.25">
      <c r="A790" s="7" t="s">
        <v>95</v>
      </c>
      <c r="B790" s="7" t="s">
        <v>74</v>
      </c>
      <c r="C790" s="7" t="s">
        <v>1563</v>
      </c>
      <c r="D790" s="7" t="s">
        <v>1564</v>
      </c>
      <c r="E790" s="9">
        <v>116627701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116627701</v>
      </c>
      <c r="L790" s="9">
        <v>25076141.186285973</v>
      </c>
      <c r="M790" s="9">
        <v>0</v>
      </c>
      <c r="N790" s="9">
        <v>0</v>
      </c>
      <c r="O790" s="9">
        <v>0</v>
      </c>
      <c r="P790" s="9">
        <v>0</v>
      </c>
      <c r="Q790" s="9">
        <v>141703842.18628597</v>
      </c>
      <c r="R790" s="9">
        <v>351975612</v>
      </c>
      <c r="S790" s="9">
        <v>0</v>
      </c>
      <c r="T790" s="9">
        <v>0</v>
      </c>
      <c r="U790" s="23">
        <v>25076141.186285973</v>
      </c>
      <c r="V790" s="23">
        <v>0</v>
      </c>
      <c r="W790" s="23">
        <v>0</v>
      </c>
      <c r="X790" s="23">
        <v>0</v>
      </c>
      <c r="Y790" s="9">
        <v>377051753.18628597</v>
      </c>
      <c r="Z790" s="9">
        <v>0</v>
      </c>
      <c r="AA790" s="23">
        <v>377051753.18628597</v>
      </c>
      <c r="AB790" s="9">
        <v>0.6</v>
      </c>
      <c r="AC790" s="9">
        <v>377051752.58628595</v>
      </c>
    </row>
    <row r="791" spans="1:29" x14ac:dyDescent="0.25">
      <c r="A791" s="7" t="s">
        <v>95</v>
      </c>
      <c r="B791" s="7" t="s">
        <v>74</v>
      </c>
      <c r="C791" s="7" t="s">
        <v>1565</v>
      </c>
      <c r="D791" s="7" t="s">
        <v>1566</v>
      </c>
      <c r="E791" s="9">
        <v>127257</v>
      </c>
      <c r="F791" s="9">
        <v>0</v>
      </c>
      <c r="G791" s="9">
        <v>1740246</v>
      </c>
      <c r="H791" s="9">
        <v>0</v>
      </c>
      <c r="I791" s="9">
        <v>0</v>
      </c>
      <c r="J791" s="9">
        <v>0</v>
      </c>
      <c r="K791" s="9">
        <v>1867503</v>
      </c>
      <c r="L791" s="9">
        <v>3.0411715342779644E-3</v>
      </c>
      <c r="M791" s="9">
        <v>-1.0186340659856796E-10</v>
      </c>
      <c r="N791" s="9">
        <v>0</v>
      </c>
      <c r="O791" s="9">
        <v>0</v>
      </c>
      <c r="P791" s="9">
        <v>0</v>
      </c>
      <c r="Q791" s="9">
        <v>1867503.0030411715</v>
      </c>
      <c r="R791" s="9">
        <v>1008170</v>
      </c>
      <c r="S791" s="9">
        <v>0</v>
      </c>
      <c r="T791" s="9">
        <v>1740246</v>
      </c>
      <c r="U791" s="23">
        <v>3.0411715342779644E-3</v>
      </c>
      <c r="V791" s="23">
        <v>-1.0186340659856796E-10</v>
      </c>
      <c r="W791" s="23">
        <v>0</v>
      </c>
      <c r="X791" s="23">
        <v>0</v>
      </c>
      <c r="Y791" s="9">
        <v>2748416.0030411715</v>
      </c>
      <c r="Z791" s="9">
        <v>0</v>
      </c>
      <c r="AA791" s="23">
        <v>2748416.0030411715</v>
      </c>
      <c r="AB791" s="9">
        <v>0</v>
      </c>
      <c r="AC791" s="9">
        <v>2748416.0030411715</v>
      </c>
    </row>
    <row r="792" spans="1:29" x14ac:dyDescent="0.25">
      <c r="A792" s="7" t="s">
        <v>95</v>
      </c>
      <c r="B792" s="7" t="s">
        <v>74</v>
      </c>
      <c r="C792" s="7" t="s">
        <v>1567</v>
      </c>
      <c r="D792" s="7" t="s">
        <v>1568</v>
      </c>
      <c r="E792" s="9">
        <v>312257</v>
      </c>
      <c r="F792" s="9">
        <v>0</v>
      </c>
      <c r="G792" s="9">
        <v>0</v>
      </c>
      <c r="H792" s="9">
        <v>1125520</v>
      </c>
      <c r="I792" s="9">
        <v>0</v>
      </c>
      <c r="J792" s="9">
        <v>0</v>
      </c>
      <c r="K792" s="9">
        <v>1437777</v>
      </c>
      <c r="L792" s="9">
        <v>370247.05075244815</v>
      </c>
      <c r="M792" s="9">
        <v>-320901.134061191</v>
      </c>
      <c r="N792" s="9">
        <v>0</v>
      </c>
      <c r="O792" s="9">
        <v>0</v>
      </c>
      <c r="P792" s="9">
        <v>0</v>
      </c>
      <c r="Q792" s="9">
        <v>1487122.9166912572</v>
      </c>
      <c r="R792" s="9">
        <v>1854682</v>
      </c>
      <c r="S792" s="9">
        <v>0</v>
      </c>
      <c r="T792" s="9">
        <v>0</v>
      </c>
      <c r="U792" s="23">
        <v>370247.05075244815</v>
      </c>
      <c r="V792" s="23">
        <v>804618.865938809</v>
      </c>
      <c r="W792" s="23">
        <v>0</v>
      </c>
      <c r="X792" s="23">
        <v>0</v>
      </c>
      <c r="Y792" s="9">
        <v>3029547.9166912567</v>
      </c>
      <c r="Z792" s="9">
        <v>0</v>
      </c>
      <c r="AA792" s="23">
        <v>3029547.9166912567</v>
      </c>
      <c r="AB792" s="9">
        <v>0</v>
      </c>
      <c r="AC792" s="9">
        <v>3029547.9166912567</v>
      </c>
    </row>
    <row r="793" spans="1:29" x14ac:dyDescent="0.25">
      <c r="A793" s="7" t="s">
        <v>95</v>
      </c>
      <c r="B793" s="7" t="s">
        <v>74</v>
      </c>
      <c r="C793" s="7" t="s">
        <v>1569</v>
      </c>
      <c r="D793" s="7" t="s">
        <v>1570</v>
      </c>
      <c r="E793" s="9">
        <v>1083942</v>
      </c>
      <c r="F793" s="9">
        <v>0</v>
      </c>
      <c r="G793" s="9">
        <v>0</v>
      </c>
      <c r="H793" s="9">
        <v>2058232</v>
      </c>
      <c r="I793" s="9">
        <v>0</v>
      </c>
      <c r="J793" s="9">
        <v>0</v>
      </c>
      <c r="K793" s="9">
        <v>3142174</v>
      </c>
      <c r="L793" s="9">
        <v>465384.38127689011</v>
      </c>
      <c r="M793" s="9">
        <v>6001.5400131519682</v>
      </c>
      <c r="N793" s="9">
        <v>0</v>
      </c>
      <c r="O793" s="9">
        <v>0</v>
      </c>
      <c r="P793" s="9">
        <v>0</v>
      </c>
      <c r="Q793" s="9">
        <v>3613559.9212900423</v>
      </c>
      <c r="R793" s="9">
        <v>7870050</v>
      </c>
      <c r="S793" s="9">
        <v>0</v>
      </c>
      <c r="T793" s="9">
        <v>0</v>
      </c>
      <c r="U793" s="23">
        <v>465384.38127689011</v>
      </c>
      <c r="V793" s="23">
        <v>2064233.5400131519</v>
      </c>
      <c r="W793" s="23">
        <v>0</v>
      </c>
      <c r="X793" s="23">
        <v>0</v>
      </c>
      <c r="Y793" s="9">
        <v>10399667.921290042</v>
      </c>
      <c r="Z793" s="9">
        <v>0</v>
      </c>
      <c r="AA793" s="23">
        <v>10399667.921290042</v>
      </c>
      <c r="AB793" s="9">
        <v>0</v>
      </c>
      <c r="AC793" s="9">
        <v>10399667.921290042</v>
      </c>
    </row>
    <row r="794" spans="1:29" x14ac:dyDescent="0.25">
      <c r="A794" s="7" t="s">
        <v>95</v>
      </c>
      <c r="B794" s="7" t="s">
        <v>74</v>
      </c>
      <c r="C794" s="7" t="s">
        <v>1571</v>
      </c>
      <c r="D794" s="7" t="s">
        <v>1572</v>
      </c>
      <c r="E794" s="9">
        <v>66681</v>
      </c>
      <c r="F794" s="9">
        <v>0</v>
      </c>
      <c r="G794" s="9">
        <v>0</v>
      </c>
      <c r="H794" s="9">
        <v>41536</v>
      </c>
      <c r="I794" s="9">
        <v>0</v>
      </c>
      <c r="J794" s="9">
        <v>0</v>
      </c>
      <c r="K794" s="9">
        <v>108217</v>
      </c>
      <c r="L794" s="9">
        <v>8206.7869599185069</v>
      </c>
      <c r="M794" s="9">
        <v>-16269.786959918507</v>
      </c>
      <c r="N794" s="9">
        <v>0</v>
      </c>
      <c r="O794" s="9">
        <v>0</v>
      </c>
      <c r="P794" s="9">
        <v>0</v>
      </c>
      <c r="Q794" s="9">
        <v>100154</v>
      </c>
      <c r="R794" s="9">
        <v>94156</v>
      </c>
      <c r="S794" s="9">
        <v>0</v>
      </c>
      <c r="T794" s="9">
        <v>0</v>
      </c>
      <c r="U794" s="23">
        <v>8206.7869599185069</v>
      </c>
      <c r="V794" s="23">
        <v>25266.213040081493</v>
      </c>
      <c r="W794" s="23">
        <v>0</v>
      </c>
      <c r="X794" s="23">
        <v>0</v>
      </c>
      <c r="Y794" s="9">
        <v>127629</v>
      </c>
      <c r="Z794" s="9">
        <v>0</v>
      </c>
      <c r="AA794" s="23">
        <v>127629</v>
      </c>
      <c r="AB794" s="9">
        <v>0</v>
      </c>
      <c r="AC794" s="9">
        <v>127629</v>
      </c>
    </row>
    <row r="795" spans="1:29" x14ac:dyDescent="0.25">
      <c r="A795" s="7" t="s">
        <v>95</v>
      </c>
      <c r="B795" s="7" t="s">
        <v>74</v>
      </c>
      <c r="C795" s="7" t="s">
        <v>1573</v>
      </c>
      <c r="D795" s="7" t="s">
        <v>1574</v>
      </c>
      <c r="E795" s="9">
        <v>382187</v>
      </c>
      <c r="F795" s="9">
        <v>0</v>
      </c>
      <c r="G795" s="9">
        <v>0</v>
      </c>
      <c r="H795" s="9">
        <v>664461</v>
      </c>
      <c r="I795" s="9">
        <v>0</v>
      </c>
      <c r="J795" s="9">
        <v>0</v>
      </c>
      <c r="K795" s="9">
        <v>1046648</v>
      </c>
      <c r="L795" s="9">
        <v>149750.72962592682</v>
      </c>
      <c r="M795" s="9">
        <v>7154.1728370236997</v>
      </c>
      <c r="N795" s="9">
        <v>0</v>
      </c>
      <c r="O795" s="9">
        <v>0</v>
      </c>
      <c r="P795" s="9">
        <v>0</v>
      </c>
      <c r="Q795" s="9">
        <v>1203552.9024629504</v>
      </c>
      <c r="R795" s="9">
        <v>1302330</v>
      </c>
      <c r="S795" s="9">
        <v>0</v>
      </c>
      <c r="T795" s="9">
        <v>0</v>
      </c>
      <c r="U795" s="23">
        <v>149750.72962592682</v>
      </c>
      <c r="V795" s="23">
        <v>671615.17283702374</v>
      </c>
      <c r="W795" s="23">
        <v>0</v>
      </c>
      <c r="X795" s="23">
        <v>0</v>
      </c>
      <c r="Y795" s="9">
        <v>2123695.9024629504</v>
      </c>
      <c r="Z795" s="9">
        <v>0</v>
      </c>
      <c r="AA795" s="23">
        <v>2123695.9024629504</v>
      </c>
      <c r="AB795" s="9">
        <v>0</v>
      </c>
      <c r="AC795" s="9">
        <v>2123695.9024629504</v>
      </c>
    </row>
    <row r="796" spans="1:29" x14ac:dyDescent="0.25">
      <c r="A796" s="7" t="s">
        <v>95</v>
      </c>
      <c r="B796" s="7" t="s">
        <v>74</v>
      </c>
      <c r="C796" s="7" t="s">
        <v>1575</v>
      </c>
      <c r="D796" s="7" t="s">
        <v>1576</v>
      </c>
      <c r="E796" s="9">
        <v>755989</v>
      </c>
      <c r="F796" s="9">
        <v>0</v>
      </c>
      <c r="G796" s="9">
        <v>0</v>
      </c>
      <c r="H796" s="9">
        <v>821313</v>
      </c>
      <c r="I796" s="9">
        <v>0</v>
      </c>
      <c r="J796" s="9">
        <v>0</v>
      </c>
      <c r="K796" s="9">
        <v>1577302</v>
      </c>
      <c r="L796" s="9">
        <v>366684.46609122772</v>
      </c>
      <c r="M796" s="9">
        <v>-432346.5921458113</v>
      </c>
      <c r="N796" s="9">
        <v>0</v>
      </c>
      <c r="O796" s="9">
        <v>0</v>
      </c>
      <c r="P796" s="9">
        <v>0</v>
      </c>
      <c r="Q796" s="9">
        <v>1511639.8739454164</v>
      </c>
      <c r="R796" s="9">
        <v>3673241</v>
      </c>
      <c r="S796" s="9">
        <v>0</v>
      </c>
      <c r="T796" s="9">
        <v>0</v>
      </c>
      <c r="U796" s="23">
        <v>366684.46609122772</v>
      </c>
      <c r="V796" s="23">
        <v>388966.4078541887</v>
      </c>
      <c r="W796" s="23">
        <v>0</v>
      </c>
      <c r="X796" s="23">
        <v>0</v>
      </c>
      <c r="Y796" s="9">
        <v>4428891.8739454169</v>
      </c>
      <c r="Z796" s="9">
        <v>0</v>
      </c>
      <c r="AA796" s="23">
        <v>4428891.8739454169</v>
      </c>
      <c r="AB796" s="9">
        <v>87280.66</v>
      </c>
      <c r="AC796" s="9">
        <v>4341611.2139454167</v>
      </c>
    </row>
    <row r="797" spans="1:29" x14ac:dyDescent="0.25">
      <c r="A797" s="7" t="s">
        <v>95</v>
      </c>
      <c r="B797" s="7" t="s">
        <v>74</v>
      </c>
      <c r="C797" s="7" t="s">
        <v>1577</v>
      </c>
      <c r="D797" s="7" t="s">
        <v>1578</v>
      </c>
      <c r="E797" s="9">
        <v>1024181</v>
      </c>
      <c r="F797" s="9">
        <v>0</v>
      </c>
      <c r="G797" s="9">
        <v>0</v>
      </c>
      <c r="H797" s="9">
        <v>653997</v>
      </c>
      <c r="I797" s="9">
        <v>0</v>
      </c>
      <c r="J797" s="9">
        <v>0</v>
      </c>
      <c r="K797" s="9">
        <v>1678178</v>
      </c>
      <c r="L797" s="9">
        <v>111441.22666600652</v>
      </c>
      <c r="M797" s="9">
        <v>-51893.793305084575</v>
      </c>
      <c r="N797" s="9">
        <v>0</v>
      </c>
      <c r="O797" s="9">
        <v>0</v>
      </c>
      <c r="P797" s="9">
        <v>0</v>
      </c>
      <c r="Q797" s="9">
        <v>1737725.4333609219</v>
      </c>
      <c r="R797" s="9">
        <v>0</v>
      </c>
      <c r="S797" s="9">
        <v>0</v>
      </c>
      <c r="T797" s="9">
        <v>0</v>
      </c>
      <c r="U797" s="23">
        <v>111441.22666600652</v>
      </c>
      <c r="V797" s="23">
        <v>602103.20669491543</v>
      </c>
      <c r="W797" s="23">
        <v>0</v>
      </c>
      <c r="X797" s="23">
        <v>0</v>
      </c>
      <c r="Y797" s="9">
        <v>713544.43336092192</v>
      </c>
      <c r="Z797" s="9">
        <v>0</v>
      </c>
      <c r="AA797" s="23">
        <v>713544.43336092192</v>
      </c>
      <c r="AB797" s="9">
        <v>0</v>
      </c>
      <c r="AC797" s="9">
        <v>713544.43336092192</v>
      </c>
    </row>
    <row r="798" spans="1:29" x14ac:dyDescent="0.25">
      <c r="A798" s="7" t="s">
        <v>95</v>
      </c>
      <c r="B798" s="7" t="s">
        <v>74</v>
      </c>
      <c r="C798" s="7" t="s">
        <v>1579</v>
      </c>
      <c r="D798" s="7" t="s">
        <v>1580</v>
      </c>
      <c r="E798" s="9">
        <v>16865</v>
      </c>
      <c r="F798" s="9">
        <v>0</v>
      </c>
      <c r="G798" s="9">
        <v>0</v>
      </c>
      <c r="H798" s="9">
        <v>9044</v>
      </c>
      <c r="I798" s="9">
        <v>0</v>
      </c>
      <c r="J798" s="9">
        <v>0</v>
      </c>
      <c r="K798" s="9">
        <v>25909</v>
      </c>
      <c r="L798" s="9">
        <v>212807.65019715385</v>
      </c>
      <c r="M798" s="9">
        <v>-3414.0315969553776</v>
      </c>
      <c r="N798" s="9">
        <v>0</v>
      </c>
      <c r="O798" s="9">
        <v>0</v>
      </c>
      <c r="P798" s="9">
        <v>0</v>
      </c>
      <c r="Q798" s="9">
        <v>235302.61860019848</v>
      </c>
      <c r="R798" s="9">
        <v>196524</v>
      </c>
      <c r="S798" s="9">
        <v>0</v>
      </c>
      <c r="T798" s="9">
        <v>0</v>
      </c>
      <c r="U798" s="23">
        <v>212807.65019715385</v>
      </c>
      <c r="V798" s="23">
        <v>5629.9684030446224</v>
      </c>
      <c r="W798" s="23">
        <v>0</v>
      </c>
      <c r="X798" s="23">
        <v>0</v>
      </c>
      <c r="Y798" s="9">
        <v>414961.61860019848</v>
      </c>
      <c r="Z798" s="9">
        <v>0</v>
      </c>
      <c r="AA798" s="23">
        <v>414961.61860019848</v>
      </c>
      <c r="AB798" s="9">
        <v>0</v>
      </c>
      <c r="AC798" s="9">
        <v>414961.61860019848</v>
      </c>
    </row>
    <row r="799" spans="1:29" x14ac:dyDescent="0.25">
      <c r="A799" s="7" t="s">
        <v>95</v>
      </c>
      <c r="B799" s="7" t="s">
        <v>74</v>
      </c>
      <c r="C799" s="7" t="s">
        <v>1581</v>
      </c>
      <c r="D799" s="7" t="s">
        <v>1582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816513.95650848199</v>
      </c>
      <c r="M799" s="9">
        <v>0</v>
      </c>
      <c r="N799" s="9">
        <v>0</v>
      </c>
      <c r="O799" s="9">
        <v>0</v>
      </c>
      <c r="P799" s="9">
        <v>0</v>
      </c>
      <c r="Q799" s="9">
        <v>816513.95650848199</v>
      </c>
      <c r="R799" s="9">
        <v>0</v>
      </c>
      <c r="S799" s="9">
        <v>0</v>
      </c>
      <c r="T799" s="9">
        <v>0</v>
      </c>
      <c r="U799" s="23">
        <v>816513.95650848199</v>
      </c>
      <c r="V799" s="23">
        <v>0</v>
      </c>
      <c r="W799" s="23">
        <v>0</v>
      </c>
      <c r="X799" s="23">
        <v>0</v>
      </c>
      <c r="Y799" s="9">
        <v>816513.95650848199</v>
      </c>
      <c r="Z799" s="9">
        <v>0</v>
      </c>
      <c r="AA799" s="23">
        <v>816513.95650848199</v>
      </c>
      <c r="AB799" s="9">
        <v>0</v>
      </c>
      <c r="AC799" s="9">
        <v>816513.95650848199</v>
      </c>
    </row>
    <row r="800" spans="1:29" x14ac:dyDescent="0.25">
      <c r="A800" s="7" t="s">
        <v>95</v>
      </c>
      <c r="B800" s="7" t="s">
        <v>74</v>
      </c>
      <c r="C800" s="7" t="s">
        <v>1583</v>
      </c>
      <c r="D800" s="7" t="s">
        <v>1584</v>
      </c>
      <c r="E800" s="9">
        <v>33889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33889</v>
      </c>
      <c r="L800" s="9">
        <v>0.43354833964258432</v>
      </c>
      <c r="M800" s="9">
        <v>-1.3096723705530167E-10</v>
      </c>
      <c r="N800" s="9">
        <v>0</v>
      </c>
      <c r="O800" s="9">
        <v>0</v>
      </c>
      <c r="P800" s="9">
        <v>0</v>
      </c>
      <c r="Q800" s="9">
        <v>33889.433548339512</v>
      </c>
      <c r="R800" s="9">
        <v>0</v>
      </c>
      <c r="S800" s="9">
        <v>0</v>
      </c>
      <c r="T800" s="9">
        <v>0</v>
      </c>
      <c r="U800" s="23">
        <v>0.43354833964258432</v>
      </c>
      <c r="V800" s="23">
        <v>-1.3096723705530167E-10</v>
      </c>
      <c r="W800" s="23">
        <v>0</v>
      </c>
      <c r="X800" s="23">
        <v>0</v>
      </c>
      <c r="Y800" s="9">
        <v>0.43354833951161709</v>
      </c>
      <c r="Z800" s="9">
        <v>0</v>
      </c>
      <c r="AA800" s="23">
        <v>0.43354833951161709</v>
      </c>
      <c r="AB800" s="9">
        <v>0</v>
      </c>
      <c r="AC800" s="9">
        <v>0.43354833951161709</v>
      </c>
    </row>
    <row r="801" spans="1:29" x14ac:dyDescent="0.25">
      <c r="A801" s="7" t="s">
        <v>95</v>
      </c>
      <c r="B801" s="7" t="s">
        <v>74</v>
      </c>
      <c r="C801" s="7" t="s">
        <v>1585</v>
      </c>
      <c r="D801" s="7" t="s">
        <v>1586</v>
      </c>
      <c r="E801" s="9">
        <v>170354</v>
      </c>
      <c r="F801" s="9">
        <v>0</v>
      </c>
      <c r="G801" s="9">
        <v>0</v>
      </c>
      <c r="H801" s="9">
        <v>214911</v>
      </c>
      <c r="I801" s="9">
        <v>0</v>
      </c>
      <c r="J801" s="9">
        <v>0</v>
      </c>
      <c r="K801" s="9">
        <v>385265</v>
      </c>
      <c r="L801" s="9">
        <v>21319.235826963995</v>
      </c>
      <c r="M801" s="9">
        <v>-99725.787114061328</v>
      </c>
      <c r="N801" s="9">
        <v>0</v>
      </c>
      <c r="O801" s="9">
        <v>0</v>
      </c>
      <c r="P801" s="9">
        <v>0</v>
      </c>
      <c r="Q801" s="9">
        <v>306858.44871290273</v>
      </c>
      <c r="R801" s="9">
        <v>0</v>
      </c>
      <c r="S801" s="9">
        <v>0</v>
      </c>
      <c r="T801" s="9">
        <v>0</v>
      </c>
      <c r="U801" s="23">
        <v>21319.235826963995</v>
      </c>
      <c r="V801" s="23">
        <v>115185.21288593867</v>
      </c>
      <c r="W801" s="23">
        <v>0</v>
      </c>
      <c r="X801" s="23">
        <v>0</v>
      </c>
      <c r="Y801" s="9">
        <v>136504.44871290267</v>
      </c>
      <c r="Z801" s="9">
        <v>0</v>
      </c>
      <c r="AA801" s="23">
        <v>136504.44871290267</v>
      </c>
      <c r="AB801" s="9">
        <v>136504.45000000001</v>
      </c>
      <c r="AC801" s="9">
        <v>-1.2870973441749811E-3</v>
      </c>
    </row>
    <row r="802" spans="1:29" x14ac:dyDescent="0.25">
      <c r="A802" s="7" t="s">
        <v>95</v>
      </c>
      <c r="B802" s="7" t="s">
        <v>74</v>
      </c>
      <c r="C802" s="7" t="s">
        <v>1587</v>
      </c>
      <c r="D802" s="7" t="s">
        <v>1588</v>
      </c>
      <c r="E802" s="9">
        <v>13907596</v>
      </c>
      <c r="F802" s="9">
        <v>0</v>
      </c>
      <c r="G802" s="9">
        <v>0</v>
      </c>
      <c r="H802" s="9">
        <v>15568489</v>
      </c>
      <c r="I802" s="9">
        <v>0</v>
      </c>
      <c r="J802" s="9">
        <v>0</v>
      </c>
      <c r="K802" s="9">
        <v>29476085</v>
      </c>
      <c r="L802" s="9">
        <v>2727478.6775296777</v>
      </c>
      <c r="M802" s="9">
        <v>-832260.33499185368</v>
      </c>
      <c r="N802" s="9">
        <v>0</v>
      </c>
      <c r="O802" s="9">
        <v>0</v>
      </c>
      <c r="P802" s="9">
        <v>0</v>
      </c>
      <c r="Q802" s="9">
        <v>31371303.342537824</v>
      </c>
      <c r="R802" s="9">
        <v>12479642</v>
      </c>
      <c r="S802" s="9">
        <v>0</v>
      </c>
      <c r="T802" s="9">
        <v>0</v>
      </c>
      <c r="U802" s="23">
        <v>2727478.6775296777</v>
      </c>
      <c r="V802" s="23">
        <v>14736228.665008146</v>
      </c>
      <c r="W802" s="23">
        <v>0</v>
      </c>
      <c r="X802" s="23">
        <v>0</v>
      </c>
      <c r="Y802" s="9">
        <v>29943349.342537824</v>
      </c>
      <c r="Z802" s="9">
        <v>0</v>
      </c>
      <c r="AA802" s="23">
        <v>29943349.342537824</v>
      </c>
      <c r="AB802" s="9">
        <v>3929977.87</v>
      </c>
      <c r="AC802" s="9">
        <v>26013371.472537823</v>
      </c>
    </row>
    <row r="803" spans="1:29" x14ac:dyDescent="0.25">
      <c r="A803" s="7" t="s">
        <v>95</v>
      </c>
      <c r="B803" s="7" t="s">
        <v>74</v>
      </c>
      <c r="C803" s="7" t="s">
        <v>1589</v>
      </c>
      <c r="D803" s="7" t="s">
        <v>1590</v>
      </c>
      <c r="E803" s="9">
        <v>0</v>
      </c>
      <c r="F803" s="9">
        <v>0</v>
      </c>
      <c r="G803" s="9">
        <v>0</v>
      </c>
      <c r="H803" s="9">
        <v>52857</v>
      </c>
      <c r="I803" s="9">
        <v>0</v>
      </c>
      <c r="J803" s="9">
        <v>0</v>
      </c>
      <c r="K803" s="9">
        <v>52857</v>
      </c>
      <c r="L803" s="9">
        <v>10992.714920819122</v>
      </c>
      <c r="M803" s="9">
        <v>323.28877749466739</v>
      </c>
      <c r="N803" s="9">
        <v>0</v>
      </c>
      <c r="O803" s="9">
        <v>0</v>
      </c>
      <c r="P803" s="9">
        <v>0</v>
      </c>
      <c r="Q803" s="9">
        <v>64173.003698313791</v>
      </c>
      <c r="R803" s="9">
        <v>31247</v>
      </c>
      <c r="S803" s="9">
        <v>0</v>
      </c>
      <c r="T803" s="9">
        <v>0</v>
      </c>
      <c r="U803" s="23">
        <v>10992.714920819122</v>
      </c>
      <c r="V803" s="23">
        <v>53180.288777494665</v>
      </c>
      <c r="W803" s="23">
        <v>0</v>
      </c>
      <c r="X803" s="23">
        <v>0</v>
      </c>
      <c r="Y803" s="9">
        <v>95420.003698313783</v>
      </c>
      <c r="Z803" s="9">
        <v>0</v>
      </c>
      <c r="AA803" s="23">
        <v>95420.003698313783</v>
      </c>
      <c r="AB803" s="9">
        <v>0</v>
      </c>
      <c r="AC803" s="9">
        <v>95420.003698313783</v>
      </c>
    </row>
    <row r="804" spans="1:29" x14ac:dyDescent="0.25">
      <c r="A804" s="7" t="s">
        <v>95</v>
      </c>
      <c r="B804" s="7" t="s">
        <v>74</v>
      </c>
      <c r="C804" s="7" t="s">
        <v>1591</v>
      </c>
      <c r="D804" s="7" t="s">
        <v>1592</v>
      </c>
      <c r="E804" s="9">
        <v>2834232</v>
      </c>
      <c r="F804" s="9">
        <v>0</v>
      </c>
      <c r="G804" s="9">
        <v>0</v>
      </c>
      <c r="H804" s="9">
        <v>5595229</v>
      </c>
      <c r="I804" s="9">
        <v>0</v>
      </c>
      <c r="J804" s="9">
        <v>0</v>
      </c>
      <c r="K804" s="9">
        <v>8429461</v>
      </c>
      <c r="L804" s="9">
        <v>2811982.1522852015</v>
      </c>
      <c r="M804" s="9">
        <v>-491688.21039225161</v>
      </c>
      <c r="N804" s="9">
        <v>0</v>
      </c>
      <c r="O804" s="9">
        <v>0</v>
      </c>
      <c r="P804" s="9">
        <v>0</v>
      </c>
      <c r="Q804" s="9">
        <v>10749754.94189295</v>
      </c>
      <c r="R804" s="9">
        <v>3412554</v>
      </c>
      <c r="S804" s="9">
        <v>0</v>
      </c>
      <c r="T804" s="9">
        <v>0</v>
      </c>
      <c r="U804" s="23">
        <v>2811982.1522852015</v>
      </c>
      <c r="V804" s="23">
        <v>5103540.7896077484</v>
      </c>
      <c r="W804" s="23">
        <v>0</v>
      </c>
      <c r="X804" s="23">
        <v>0</v>
      </c>
      <c r="Y804" s="9">
        <v>11328076.94189295</v>
      </c>
      <c r="Z804" s="9">
        <v>0</v>
      </c>
      <c r="AA804" s="23">
        <v>11328076.94189295</v>
      </c>
      <c r="AB804" s="9">
        <v>0</v>
      </c>
      <c r="AC804" s="9">
        <v>11328076.94189295</v>
      </c>
    </row>
    <row r="805" spans="1:29" x14ac:dyDescent="0.25">
      <c r="A805" s="7" t="s">
        <v>95</v>
      </c>
      <c r="B805" s="7" t="s">
        <v>74</v>
      </c>
      <c r="C805" s="7" t="s">
        <v>1593</v>
      </c>
      <c r="D805" s="7" t="s">
        <v>1594</v>
      </c>
      <c r="E805" s="9">
        <v>2407761</v>
      </c>
      <c r="F805" s="9">
        <v>0</v>
      </c>
      <c r="G805" s="9">
        <v>0</v>
      </c>
      <c r="H805" s="9">
        <v>4578482</v>
      </c>
      <c r="I805" s="9">
        <v>0</v>
      </c>
      <c r="J805" s="9">
        <v>0</v>
      </c>
      <c r="K805" s="9">
        <v>6986243</v>
      </c>
      <c r="L805" s="9">
        <v>635356.05014275108</v>
      </c>
      <c r="M805" s="9">
        <v>-1145733.8879034426</v>
      </c>
      <c r="N805" s="9">
        <v>0</v>
      </c>
      <c r="O805" s="9">
        <v>0</v>
      </c>
      <c r="P805" s="9">
        <v>0</v>
      </c>
      <c r="Q805" s="9">
        <v>6475865.1622393085</v>
      </c>
      <c r="R805" s="9">
        <v>3794226</v>
      </c>
      <c r="S805" s="9">
        <v>0</v>
      </c>
      <c r="T805" s="9">
        <v>0</v>
      </c>
      <c r="U805" s="23">
        <v>635356.05014275108</v>
      </c>
      <c r="V805" s="23">
        <v>3432748.1120965574</v>
      </c>
      <c r="W805" s="23">
        <v>0</v>
      </c>
      <c r="X805" s="23">
        <v>0</v>
      </c>
      <c r="Y805" s="9">
        <v>7862330.1622393085</v>
      </c>
      <c r="Z805" s="9">
        <v>0</v>
      </c>
      <c r="AA805" s="23">
        <v>7862330.1622393085</v>
      </c>
      <c r="AB805" s="9">
        <v>0</v>
      </c>
      <c r="AC805" s="9">
        <v>7862330.1622393085</v>
      </c>
    </row>
    <row r="806" spans="1:29" x14ac:dyDescent="0.25">
      <c r="A806" s="7" t="s">
        <v>95</v>
      </c>
      <c r="B806" s="7" t="s">
        <v>74</v>
      </c>
      <c r="C806" s="7" t="s">
        <v>1595</v>
      </c>
      <c r="D806" s="7" t="s">
        <v>1596</v>
      </c>
      <c r="E806" s="9">
        <v>49371</v>
      </c>
      <c r="F806" s="9">
        <v>0</v>
      </c>
      <c r="G806" s="9">
        <v>0</v>
      </c>
      <c r="H806" s="9">
        <v>210850</v>
      </c>
      <c r="I806" s="9">
        <v>0</v>
      </c>
      <c r="J806" s="9">
        <v>0</v>
      </c>
      <c r="K806" s="9">
        <v>260221</v>
      </c>
      <c r="L806" s="9">
        <v>29758.532633517912</v>
      </c>
      <c r="M806" s="9">
        <v>-50068.312633517897</v>
      </c>
      <c r="N806" s="9">
        <v>0</v>
      </c>
      <c r="O806" s="9">
        <v>0</v>
      </c>
      <c r="P806" s="9">
        <v>0</v>
      </c>
      <c r="Q806" s="9">
        <v>239911.22000000003</v>
      </c>
      <c r="R806" s="9">
        <v>64746</v>
      </c>
      <c r="S806" s="9">
        <v>0</v>
      </c>
      <c r="T806" s="9">
        <v>0</v>
      </c>
      <c r="U806" s="23">
        <v>29758.532633517912</v>
      </c>
      <c r="V806" s="23">
        <v>160781.6873664821</v>
      </c>
      <c r="W806" s="23">
        <v>0</v>
      </c>
      <c r="X806" s="23">
        <v>0</v>
      </c>
      <c r="Y806" s="9">
        <v>255286.22000000003</v>
      </c>
      <c r="Z806" s="9">
        <v>0</v>
      </c>
      <c r="AA806" s="23">
        <v>255286.22000000003</v>
      </c>
      <c r="AB806" s="9">
        <v>0</v>
      </c>
      <c r="AC806" s="9">
        <v>255286.22000000003</v>
      </c>
    </row>
    <row r="807" spans="1:29" x14ac:dyDescent="0.25">
      <c r="A807" s="7" t="s">
        <v>95</v>
      </c>
      <c r="B807" s="7" t="s">
        <v>74</v>
      </c>
      <c r="C807" s="7" t="s">
        <v>1597</v>
      </c>
      <c r="D807" s="7" t="s">
        <v>1598</v>
      </c>
      <c r="E807" s="9">
        <v>2498395</v>
      </c>
      <c r="F807" s="9">
        <v>0</v>
      </c>
      <c r="G807" s="9">
        <v>0</v>
      </c>
      <c r="H807" s="9">
        <v>5197112</v>
      </c>
      <c r="I807" s="9">
        <v>0</v>
      </c>
      <c r="J807" s="9">
        <v>0</v>
      </c>
      <c r="K807" s="9">
        <v>7695507</v>
      </c>
      <c r="L807" s="9">
        <v>2480445.3561291602</v>
      </c>
      <c r="M807" s="9">
        <v>-497308.08337204717</v>
      </c>
      <c r="N807" s="9">
        <v>0</v>
      </c>
      <c r="O807" s="9">
        <v>0</v>
      </c>
      <c r="P807" s="9">
        <v>0</v>
      </c>
      <c r="Q807" s="9">
        <v>9678644.272757113</v>
      </c>
      <c r="R807" s="9">
        <v>4073050</v>
      </c>
      <c r="S807" s="9">
        <v>0</v>
      </c>
      <c r="T807" s="9">
        <v>0</v>
      </c>
      <c r="U807" s="23">
        <v>2480445.3561291602</v>
      </c>
      <c r="V807" s="23">
        <v>4699803.9166279528</v>
      </c>
      <c r="W807" s="23">
        <v>0</v>
      </c>
      <c r="X807" s="23">
        <v>0</v>
      </c>
      <c r="Y807" s="9">
        <v>11253299.272757113</v>
      </c>
      <c r="Z807" s="9">
        <v>0</v>
      </c>
      <c r="AA807" s="23">
        <v>11253299.272757113</v>
      </c>
      <c r="AB807" s="9">
        <v>0</v>
      </c>
      <c r="AC807" s="9">
        <v>11253299.272757113</v>
      </c>
    </row>
    <row r="808" spans="1:29" x14ac:dyDescent="0.25">
      <c r="A808" s="7" t="s">
        <v>95</v>
      </c>
      <c r="B808" s="7" t="s">
        <v>74</v>
      </c>
      <c r="C808" s="7" t="s">
        <v>1599</v>
      </c>
      <c r="D808" s="7" t="s">
        <v>1600</v>
      </c>
      <c r="E808" s="9">
        <v>30194</v>
      </c>
      <c r="F808" s="9">
        <v>0</v>
      </c>
      <c r="G808" s="9">
        <v>0</v>
      </c>
      <c r="H808" s="9">
        <v>41291</v>
      </c>
      <c r="I808" s="9">
        <v>0</v>
      </c>
      <c r="J808" s="9">
        <v>0</v>
      </c>
      <c r="K808" s="9">
        <v>71485</v>
      </c>
      <c r="L808" s="9">
        <v>4142.7061060762353</v>
      </c>
      <c r="M808" s="9">
        <v>-18911.200541734244</v>
      </c>
      <c r="N808" s="9">
        <v>0</v>
      </c>
      <c r="O808" s="9">
        <v>0</v>
      </c>
      <c r="P808" s="9">
        <v>0</v>
      </c>
      <c r="Q808" s="9">
        <v>56716.505564341991</v>
      </c>
      <c r="R808" s="9">
        <v>185550</v>
      </c>
      <c r="S808" s="9">
        <v>0</v>
      </c>
      <c r="T808" s="9">
        <v>0</v>
      </c>
      <c r="U808" s="23">
        <v>4142.7061060762353</v>
      </c>
      <c r="V808" s="23">
        <v>22379.799458265756</v>
      </c>
      <c r="W808" s="23">
        <v>0</v>
      </c>
      <c r="X808" s="23">
        <v>0</v>
      </c>
      <c r="Y808" s="9">
        <v>212072.50556434202</v>
      </c>
      <c r="Z808" s="9">
        <v>10609.98</v>
      </c>
      <c r="AA808" s="23">
        <v>222682.48556434203</v>
      </c>
      <c r="AB808" s="9">
        <v>0</v>
      </c>
      <c r="AC808" s="9">
        <v>222682.48556434203</v>
      </c>
    </row>
    <row r="809" spans="1:29" x14ac:dyDescent="0.25">
      <c r="A809" s="7" t="s">
        <v>95</v>
      </c>
      <c r="B809" s="7" t="s">
        <v>74</v>
      </c>
      <c r="C809" s="7" t="s">
        <v>1601</v>
      </c>
      <c r="D809" s="7" t="s">
        <v>1602</v>
      </c>
      <c r="E809" s="9">
        <v>634443</v>
      </c>
      <c r="F809" s="9">
        <v>0</v>
      </c>
      <c r="G809" s="9">
        <v>0</v>
      </c>
      <c r="H809" s="9">
        <v>460767</v>
      </c>
      <c r="I809" s="9">
        <v>0</v>
      </c>
      <c r="J809" s="9">
        <v>0</v>
      </c>
      <c r="K809" s="9">
        <v>1095210</v>
      </c>
      <c r="L809" s="9">
        <v>2243938.4151724209</v>
      </c>
      <c r="M809" s="9">
        <v>-159471.46088878438</v>
      </c>
      <c r="N809" s="9">
        <v>0</v>
      </c>
      <c r="O809" s="9">
        <v>0</v>
      </c>
      <c r="P809" s="9">
        <v>0</v>
      </c>
      <c r="Q809" s="9">
        <v>3179676.9542836365</v>
      </c>
      <c r="R809" s="9">
        <v>139878</v>
      </c>
      <c r="S809" s="9">
        <v>0</v>
      </c>
      <c r="T809" s="9">
        <v>0</v>
      </c>
      <c r="U809" s="23">
        <v>2243938.4151724209</v>
      </c>
      <c r="V809" s="23">
        <v>301295.53911121562</v>
      </c>
      <c r="W809" s="23">
        <v>0</v>
      </c>
      <c r="X809" s="23">
        <v>0</v>
      </c>
      <c r="Y809" s="9">
        <v>2685111.9542836365</v>
      </c>
      <c r="Z809" s="9">
        <v>0</v>
      </c>
      <c r="AA809" s="23">
        <v>2685111.9542836365</v>
      </c>
      <c r="AB809" s="9">
        <v>0</v>
      </c>
      <c r="AC809" s="9">
        <v>2685111.9542836365</v>
      </c>
    </row>
    <row r="810" spans="1:29" x14ac:dyDescent="0.25">
      <c r="A810" s="7" t="s">
        <v>95</v>
      </c>
      <c r="B810" s="7" t="s">
        <v>74</v>
      </c>
      <c r="C810" s="7" t="s">
        <v>1603</v>
      </c>
      <c r="D810" s="7" t="s">
        <v>1604</v>
      </c>
      <c r="E810" s="9">
        <v>643589</v>
      </c>
      <c r="F810" s="9">
        <v>0</v>
      </c>
      <c r="G810" s="9">
        <v>2174953</v>
      </c>
      <c r="H810" s="9">
        <v>0</v>
      </c>
      <c r="I810" s="9">
        <v>0</v>
      </c>
      <c r="J810" s="9">
        <v>0</v>
      </c>
      <c r="K810" s="9">
        <v>2818542</v>
      </c>
      <c r="L810" s="9">
        <v>33180.303146001417</v>
      </c>
      <c r="M810" s="9">
        <v>0</v>
      </c>
      <c r="N810" s="9">
        <v>0</v>
      </c>
      <c r="O810" s="9">
        <v>0</v>
      </c>
      <c r="P810" s="9">
        <v>0</v>
      </c>
      <c r="Q810" s="9">
        <v>2851722.3031460014</v>
      </c>
      <c r="R810" s="9">
        <v>791031</v>
      </c>
      <c r="S810" s="9">
        <v>0</v>
      </c>
      <c r="T810" s="9">
        <v>2174953</v>
      </c>
      <c r="U810" s="23">
        <v>33180.303146001417</v>
      </c>
      <c r="V810" s="23">
        <v>0</v>
      </c>
      <c r="W810" s="23">
        <v>0</v>
      </c>
      <c r="X810" s="23">
        <v>0</v>
      </c>
      <c r="Y810" s="9">
        <v>2999164.3031460014</v>
      </c>
      <c r="Z810" s="9">
        <v>0</v>
      </c>
      <c r="AA810" s="23">
        <v>2999164.3031460014</v>
      </c>
      <c r="AB810" s="9">
        <v>0</v>
      </c>
      <c r="AC810" s="9">
        <v>2999164.3031460014</v>
      </c>
    </row>
    <row r="811" spans="1:29" x14ac:dyDescent="0.25">
      <c r="A811" s="7" t="s">
        <v>95</v>
      </c>
      <c r="B811" s="7" t="s">
        <v>74</v>
      </c>
      <c r="C811" s="7" t="s">
        <v>1605</v>
      </c>
      <c r="D811" s="7" t="s">
        <v>1606</v>
      </c>
      <c r="E811" s="9">
        <v>1671861</v>
      </c>
      <c r="F811" s="9">
        <v>0</v>
      </c>
      <c r="G811" s="9">
        <v>0</v>
      </c>
      <c r="H811" s="9">
        <v>1955151</v>
      </c>
      <c r="I811" s="9">
        <v>0</v>
      </c>
      <c r="J811" s="9">
        <v>0</v>
      </c>
      <c r="K811" s="9">
        <v>3627012</v>
      </c>
      <c r="L811" s="9">
        <v>368856.48459711345</v>
      </c>
      <c r="M811" s="9">
        <v>1866.625105756882</v>
      </c>
      <c r="N811" s="9">
        <v>0</v>
      </c>
      <c r="O811" s="9">
        <v>0</v>
      </c>
      <c r="P811" s="9">
        <v>0</v>
      </c>
      <c r="Q811" s="9">
        <v>3997735.1097028702</v>
      </c>
      <c r="R811" s="9">
        <v>5527713</v>
      </c>
      <c r="S811" s="9">
        <v>0</v>
      </c>
      <c r="T811" s="9">
        <v>0</v>
      </c>
      <c r="U811" s="23">
        <v>368856.48459711345</v>
      </c>
      <c r="V811" s="23">
        <v>1957017.6251057568</v>
      </c>
      <c r="W811" s="23">
        <v>0</v>
      </c>
      <c r="X811" s="23">
        <v>0</v>
      </c>
      <c r="Y811" s="9">
        <v>7853587.1097028702</v>
      </c>
      <c r="Z811" s="9">
        <v>0</v>
      </c>
      <c r="AA811" s="23">
        <v>7853587.1097028702</v>
      </c>
      <c r="AB811" s="9">
        <v>0</v>
      </c>
      <c r="AC811" s="9">
        <v>7853587.1097028702</v>
      </c>
    </row>
    <row r="812" spans="1:29" x14ac:dyDescent="0.25">
      <c r="A812" s="7" t="s">
        <v>95</v>
      </c>
      <c r="B812" s="7" t="s">
        <v>74</v>
      </c>
      <c r="C812" s="7" t="s">
        <v>1607</v>
      </c>
      <c r="D812" s="7" t="s">
        <v>1608</v>
      </c>
      <c r="E812" s="9">
        <v>1090728</v>
      </c>
      <c r="F812" s="9">
        <v>0</v>
      </c>
      <c r="G812" s="9">
        <v>0</v>
      </c>
      <c r="H812" s="9">
        <v>1666742</v>
      </c>
      <c r="I812" s="9">
        <v>0</v>
      </c>
      <c r="J812" s="9">
        <v>0</v>
      </c>
      <c r="K812" s="9">
        <v>2757470</v>
      </c>
      <c r="L812" s="9">
        <v>2263907.5682682917</v>
      </c>
      <c r="M812" s="9">
        <v>-42650.121347115841</v>
      </c>
      <c r="N812" s="9">
        <v>0</v>
      </c>
      <c r="O812" s="9">
        <v>0</v>
      </c>
      <c r="P812" s="9">
        <v>0</v>
      </c>
      <c r="Q812" s="9">
        <v>4978727.4469211753</v>
      </c>
      <c r="R812" s="9">
        <v>1872999</v>
      </c>
      <c r="S812" s="9">
        <v>0</v>
      </c>
      <c r="T812" s="9">
        <v>0</v>
      </c>
      <c r="U812" s="23">
        <v>2263907.5682682917</v>
      </c>
      <c r="V812" s="23">
        <v>1624091.8786528842</v>
      </c>
      <c r="W812" s="23">
        <v>0</v>
      </c>
      <c r="X812" s="23">
        <v>0</v>
      </c>
      <c r="Y812" s="9">
        <v>5760998.4469211753</v>
      </c>
      <c r="Z812" s="9">
        <v>0</v>
      </c>
      <c r="AA812" s="23">
        <v>5760998.4469211753</v>
      </c>
      <c r="AB812" s="9">
        <v>0</v>
      </c>
      <c r="AC812" s="9">
        <v>5760998.4469211753</v>
      </c>
    </row>
    <row r="813" spans="1:29" x14ac:dyDescent="0.25">
      <c r="A813" s="7" t="s">
        <v>95</v>
      </c>
      <c r="B813" s="7" t="s">
        <v>74</v>
      </c>
      <c r="C813" s="7" t="s">
        <v>1609</v>
      </c>
      <c r="D813" s="7" t="s">
        <v>1610</v>
      </c>
      <c r="E813" s="9">
        <v>81307875</v>
      </c>
      <c r="F813" s="9">
        <v>0</v>
      </c>
      <c r="G813" s="9">
        <v>36666554</v>
      </c>
      <c r="H813" s="9">
        <v>85964012</v>
      </c>
      <c r="I813" s="9">
        <v>0</v>
      </c>
      <c r="J813" s="9">
        <v>0</v>
      </c>
      <c r="K813" s="9">
        <v>203938441</v>
      </c>
      <c r="L813" s="9">
        <v>15196959.015084893</v>
      </c>
      <c r="M813" s="9">
        <v>-3856713.7687014043</v>
      </c>
      <c r="N813" s="9">
        <v>0</v>
      </c>
      <c r="O813" s="9">
        <v>0</v>
      </c>
      <c r="P813" s="9">
        <v>0</v>
      </c>
      <c r="Q813" s="9">
        <v>215278686.24638349</v>
      </c>
      <c r="R813" s="9">
        <v>151330076</v>
      </c>
      <c r="S813" s="9">
        <v>0</v>
      </c>
      <c r="T813" s="9">
        <v>36666554</v>
      </c>
      <c r="U813" s="23">
        <v>15196959.015084893</v>
      </c>
      <c r="V813" s="23">
        <v>82107298.231298596</v>
      </c>
      <c r="W813" s="23">
        <v>0</v>
      </c>
      <c r="X813" s="23">
        <v>0</v>
      </c>
      <c r="Y813" s="9">
        <v>285300887.24638349</v>
      </c>
      <c r="Z813" s="9">
        <v>0</v>
      </c>
      <c r="AA813" s="23">
        <v>285300887.24638349</v>
      </c>
      <c r="AB813" s="9">
        <v>0</v>
      </c>
      <c r="AC813" s="9">
        <v>285300887.24638349</v>
      </c>
    </row>
    <row r="814" spans="1:29" x14ac:dyDescent="0.25">
      <c r="A814" s="7" t="s">
        <v>95</v>
      </c>
      <c r="B814" s="7" t="s">
        <v>74</v>
      </c>
      <c r="C814" s="7" t="s">
        <v>1611</v>
      </c>
      <c r="D814" s="7" t="s">
        <v>1612</v>
      </c>
      <c r="E814" s="9">
        <v>289028</v>
      </c>
      <c r="F814" s="9">
        <v>0</v>
      </c>
      <c r="G814" s="9">
        <v>0</v>
      </c>
      <c r="H814" s="9">
        <v>1145088</v>
      </c>
      <c r="I814" s="9">
        <v>0</v>
      </c>
      <c r="J814" s="9">
        <v>0</v>
      </c>
      <c r="K814" s="9">
        <v>1434116</v>
      </c>
      <c r="L814" s="9">
        <v>744051.15048938221</v>
      </c>
      <c r="M814" s="9">
        <v>-160783.57048938214</v>
      </c>
      <c r="N814" s="9">
        <v>0</v>
      </c>
      <c r="O814" s="9">
        <v>0</v>
      </c>
      <c r="P814" s="9">
        <v>0</v>
      </c>
      <c r="Q814" s="9">
        <v>2017383.5800000003</v>
      </c>
      <c r="R814" s="9">
        <v>98180</v>
      </c>
      <c r="S814" s="9">
        <v>0</v>
      </c>
      <c r="T814" s="9">
        <v>0</v>
      </c>
      <c r="U814" s="23">
        <v>744051.15048938221</v>
      </c>
      <c r="V814" s="23">
        <v>984304.42951061786</v>
      </c>
      <c r="W814" s="23">
        <v>0</v>
      </c>
      <c r="X814" s="23">
        <v>0</v>
      </c>
      <c r="Y814" s="9">
        <v>1826535.58</v>
      </c>
      <c r="Z814" s="9">
        <v>0</v>
      </c>
      <c r="AA814" s="23">
        <v>1826535.58</v>
      </c>
      <c r="AB814" s="9">
        <v>0</v>
      </c>
      <c r="AC814" s="9">
        <v>1826535.58</v>
      </c>
    </row>
    <row r="815" spans="1:29" x14ac:dyDescent="0.25">
      <c r="A815" s="7" t="s">
        <v>95</v>
      </c>
      <c r="B815" s="7" t="s">
        <v>76</v>
      </c>
      <c r="C815" s="7" t="s">
        <v>77</v>
      </c>
      <c r="D815" s="7" t="s">
        <v>1613</v>
      </c>
      <c r="E815" s="9">
        <v>53721993200</v>
      </c>
      <c r="F815" s="9">
        <v>0</v>
      </c>
      <c r="G815" s="9">
        <v>0</v>
      </c>
      <c r="H815" s="9">
        <v>7677101336</v>
      </c>
      <c r="I815" s="9">
        <v>0</v>
      </c>
      <c r="J815" s="9">
        <v>0</v>
      </c>
      <c r="K815" s="9">
        <v>61399094536</v>
      </c>
      <c r="L815" s="9">
        <v>5663672684.5602646</v>
      </c>
      <c r="M815" s="9">
        <v>32733921.044159036</v>
      </c>
      <c r="N815" s="9">
        <v>0</v>
      </c>
      <c r="O815" s="9">
        <v>0</v>
      </c>
      <c r="P815" s="9">
        <v>0</v>
      </c>
      <c r="Q815" s="9">
        <v>67095501141.604424</v>
      </c>
      <c r="R815" s="9">
        <v>44207674040</v>
      </c>
      <c r="S815" s="9">
        <v>0</v>
      </c>
      <c r="T815" s="9">
        <v>0</v>
      </c>
      <c r="U815" s="23">
        <v>5663672684.5602646</v>
      </c>
      <c r="V815" s="23">
        <v>7709835257.0441589</v>
      </c>
      <c r="W815" s="23">
        <v>0</v>
      </c>
      <c r="X815" s="23">
        <v>0</v>
      </c>
      <c r="Y815" s="9">
        <v>57581181981.604424</v>
      </c>
      <c r="Z815" s="9">
        <v>0</v>
      </c>
      <c r="AA815" s="23">
        <v>57581181981.604424</v>
      </c>
      <c r="AB815" s="9">
        <v>37406901071.07</v>
      </c>
      <c r="AC815" s="9">
        <v>20174280910.534424</v>
      </c>
    </row>
    <row r="816" spans="1:29" x14ac:dyDescent="0.25">
      <c r="A816" s="7" t="s">
        <v>95</v>
      </c>
      <c r="B816" s="7" t="s">
        <v>76</v>
      </c>
      <c r="C816" s="7" t="s">
        <v>1614</v>
      </c>
      <c r="D816" s="7" t="s">
        <v>1615</v>
      </c>
      <c r="E816" s="9">
        <v>10117388370</v>
      </c>
      <c r="F816" s="9">
        <v>0</v>
      </c>
      <c r="G816" s="9">
        <v>24327681526</v>
      </c>
      <c r="H816" s="9">
        <v>0</v>
      </c>
      <c r="I816" s="9">
        <v>0</v>
      </c>
      <c r="J816" s="9">
        <v>0</v>
      </c>
      <c r="K816" s="9">
        <v>34445069896</v>
      </c>
      <c r="L816" s="9">
        <v>214457601.28524399</v>
      </c>
      <c r="M816" s="9">
        <v>51895895.31864991</v>
      </c>
      <c r="N816" s="9">
        <v>0</v>
      </c>
      <c r="O816" s="9">
        <v>0</v>
      </c>
      <c r="P816" s="9">
        <v>0</v>
      </c>
      <c r="Q816" s="9">
        <v>34711423392.603897</v>
      </c>
      <c r="R816" s="9">
        <v>13393666262</v>
      </c>
      <c r="S816" s="9">
        <v>0</v>
      </c>
      <c r="T816" s="9">
        <v>24327681526</v>
      </c>
      <c r="U816" s="23">
        <v>214457601.28524399</v>
      </c>
      <c r="V816" s="23">
        <v>51895895.31864991</v>
      </c>
      <c r="W816" s="23">
        <v>0</v>
      </c>
      <c r="X816" s="23">
        <v>0</v>
      </c>
      <c r="Y816" s="9">
        <v>37987701284.603897</v>
      </c>
      <c r="Z816" s="9">
        <v>0</v>
      </c>
      <c r="AA816" s="23">
        <v>37987701284.603897</v>
      </c>
      <c r="AB816" s="9">
        <v>23548691975.790001</v>
      </c>
      <c r="AC816" s="9">
        <v>14439009308.813896</v>
      </c>
    </row>
    <row r="817" spans="1:29" x14ac:dyDescent="0.25">
      <c r="A817" s="7" t="s">
        <v>95</v>
      </c>
      <c r="B817" s="7" t="s">
        <v>76</v>
      </c>
      <c r="C817" s="7" t="s">
        <v>1616</v>
      </c>
      <c r="D817" s="7" t="s">
        <v>1617</v>
      </c>
      <c r="E817" s="9">
        <v>2020653472</v>
      </c>
      <c r="F817" s="9">
        <v>0</v>
      </c>
      <c r="G817" s="9">
        <v>6259690640</v>
      </c>
      <c r="H817" s="9">
        <v>1610975534</v>
      </c>
      <c r="I817" s="9">
        <v>0</v>
      </c>
      <c r="J817" s="9">
        <v>0</v>
      </c>
      <c r="K817" s="9">
        <v>9891319646</v>
      </c>
      <c r="L817" s="9">
        <v>378517317.60371208</v>
      </c>
      <c r="M817" s="9">
        <v>21474487.213552523</v>
      </c>
      <c r="N817" s="9">
        <v>0</v>
      </c>
      <c r="O817" s="9">
        <v>0</v>
      </c>
      <c r="P817" s="9">
        <v>0</v>
      </c>
      <c r="Q817" s="9">
        <v>10291311450.817265</v>
      </c>
      <c r="R817" s="9">
        <v>6895707414</v>
      </c>
      <c r="S817" s="9">
        <v>0</v>
      </c>
      <c r="T817" s="9">
        <v>6259690640</v>
      </c>
      <c r="U817" s="23">
        <v>378517317.60371208</v>
      </c>
      <c r="V817" s="23">
        <v>1632450021.2135525</v>
      </c>
      <c r="W817" s="23">
        <v>0</v>
      </c>
      <c r="X817" s="23">
        <v>0</v>
      </c>
      <c r="Y817" s="9">
        <v>15166365392.817265</v>
      </c>
      <c r="Z817" s="9">
        <v>0</v>
      </c>
      <c r="AA817" s="23">
        <v>15166365392.817265</v>
      </c>
      <c r="AB817" s="9">
        <v>8110682974.2099991</v>
      </c>
      <c r="AC817" s="9">
        <v>7055682418.6072655</v>
      </c>
    </row>
    <row r="818" spans="1:29" x14ac:dyDescent="0.25">
      <c r="A818" s="7" t="s">
        <v>95</v>
      </c>
      <c r="B818" s="7" t="s">
        <v>76</v>
      </c>
      <c r="C818" s="7" t="s">
        <v>1618</v>
      </c>
      <c r="D818" s="7" t="s">
        <v>1619</v>
      </c>
      <c r="E818" s="9">
        <v>4724793585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4724793585</v>
      </c>
      <c r="L818" s="9">
        <v>2658893.9982194453</v>
      </c>
      <c r="M818" s="9">
        <v>0</v>
      </c>
      <c r="N818" s="9">
        <v>0</v>
      </c>
      <c r="O818" s="9">
        <v>0</v>
      </c>
      <c r="P818" s="9">
        <v>0</v>
      </c>
      <c r="Q818" s="9">
        <v>4727452478.9982195</v>
      </c>
      <c r="R818" s="9">
        <v>7313331</v>
      </c>
      <c r="S818" s="9">
        <v>0</v>
      </c>
      <c r="T818" s="9">
        <v>0</v>
      </c>
      <c r="U818" s="23">
        <v>2658893.9982194453</v>
      </c>
      <c r="V818" s="23">
        <v>0</v>
      </c>
      <c r="W818" s="23">
        <v>0</v>
      </c>
      <c r="X818" s="23">
        <v>0</v>
      </c>
      <c r="Y818" s="9">
        <v>9972224.9982194453</v>
      </c>
      <c r="Z818" s="9">
        <v>0</v>
      </c>
      <c r="AA818" s="23">
        <v>9972224.9982194453</v>
      </c>
      <c r="AB818" s="9">
        <v>0</v>
      </c>
      <c r="AC818" s="9">
        <v>9972224.9982194453</v>
      </c>
    </row>
    <row r="819" spans="1:29" x14ac:dyDescent="0.25">
      <c r="A819" s="7" t="s">
        <v>95</v>
      </c>
      <c r="B819" s="7" t="s">
        <v>76</v>
      </c>
      <c r="C819" s="7" t="s">
        <v>1620</v>
      </c>
      <c r="D819" s="7" t="s">
        <v>1621</v>
      </c>
      <c r="E819" s="9">
        <v>449036913</v>
      </c>
      <c r="F819" s="9">
        <v>0</v>
      </c>
      <c r="G819" s="9">
        <v>0</v>
      </c>
      <c r="H819" s="9">
        <v>227374248</v>
      </c>
      <c r="I819" s="9">
        <v>0</v>
      </c>
      <c r="J819" s="9">
        <v>0</v>
      </c>
      <c r="K819" s="9">
        <v>676411161</v>
      </c>
      <c r="L819" s="9">
        <v>48243624.240293756</v>
      </c>
      <c r="M819" s="9">
        <v>1646307.228563077</v>
      </c>
      <c r="N819" s="9">
        <v>0</v>
      </c>
      <c r="O819" s="9">
        <v>0</v>
      </c>
      <c r="P819" s="9">
        <v>0</v>
      </c>
      <c r="Q819" s="9">
        <v>726301092.46885681</v>
      </c>
      <c r="R819" s="9">
        <v>1701871730</v>
      </c>
      <c r="S819" s="9">
        <v>0</v>
      </c>
      <c r="T819" s="9">
        <v>0</v>
      </c>
      <c r="U819" s="23">
        <v>48243624.240293756</v>
      </c>
      <c r="V819" s="23">
        <v>229020555.22856307</v>
      </c>
      <c r="W819" s="23">
        <v>0</v>
      </c>
      <c r="X819" s="23">
        <v>0</v>
      </c>
      <c r="Y819" s="9">
        <v>1979135909.4688568</v>
      </c>
      <c r="Z819" s="9">
        <v>0</v>
      </c>
      <c r="AA819" s="23">
        <v>1979135909.4688568</v>
      </c>
      <c r="AB819" s="9">
        <v>390965466</v>
      </c>
      <c r="AC819" s="9">
        <v>1588170443.4688568</v>
      </c>
    </row>
    <row r="820" spans="1:29" x14ac:dyDescent="0.25">
      <c r="A820" s="7" t="s">
        <v>95</v>
      </c>
      <c r="B820" s="7" t="s">
        <v>78</v>
      </c>
      <c r="C820" s="7" t="s">
        <v>79</v>
      </c>
      <c r="D820" s="7" t="s">
        <v>1622</v>
      </c>
      <c r="E820" s="9">
        <v>228511902209</v>
      </c>
      <c r="F820" s="9">
        <v>0</v>
      </c>
      <c r="G820" s="9">
        <v>0</v>
      </c>
      <c r="H820" s="9">
        <v>63569534511</v>
      </c>
      <c r="I820" s="9">
        <v>0</v>
      </c>
      <c r="J820" s="9">
        <v>0</v>
      </c>
      <c r="K820" s="9">
        <v>292081436720</v>
      </c>
      <c r="L820" s="9">
        <v>11819787532.986816</v>
      </c>
      <c r="M820" s="9">
        <v>14286364.818915773</v>
      </c>
      <c r="N820" s="9">
        <v>0</v>
      </c>
      <c r="O820" s="9">
        <v>0</v>
      </c>
      <c r="P820" s="9">
        <v>0</v>
      </c>
      <c r="Q820" s="9">
        <v>303915510617.80573</v>
      </c>
      <c r="R820" s="9">
        <v>235740778990</v>
      </c>
      <c r="S820" s="9">
        <v>0</v>
      </c>
      <c r="T820" s="9">
        <v>0</v>
      </c>
      <c r="U820" s="23">
        <v>11819787532.986816</v>
      </c>
      <c r="V820" s="23">
        <v>63583820875.818916</v>
      </c>
      <c r="W820" s="23">
        <v>0</v>
      </c>
      <c r="X820" s="23">
        <v>0</v>
      </c>
      <c r="Y820" s="9">
        <v>311144387398.80573</v>
      </c>
      <c r="Z820" s="9">
        <v>0</v>
      </c>
      <c r="AA820" s="23">
        <v>311144387398.80573</v>
      </c>
      <c r="AB820" s="9">
        <v>165065071037.45999</v>
      </c>
      <c r="AC820" s="9">
        <v>146079316361.34573</v>
      </c>
    </row>
    <row r="821" spans="1:29" x14ac:dyDescent="0.25">
      <c r="A821" s="7" t="s">
        <v>95</v>
      </c>
      <c r="B821" s="7" t="s">
        <v>78</v>
      </c>
      <c r="C821" s="7" t="s">
        <v>1623</v>
      </c>
      <c r="D821" s="7" t="s">
        <v>1624</v>
      </c>
      <c r="E821" s="9">
        <v>7566178701</v>
      </c>
      <c r="F821" s="9">
        <v>0</v>
      </c>
      <c r="G821" s="9">
        <v>17997331086</v>
      </c>
      <c r="H821" s="9">
        <v>2421370322</v>
      </c>
      <c r="I821" s="9">
        <v>0</v>
      </c>
      <c r="J821" s="9">
        <v>0</v>
      </c>
      <c r="K821" s="9">
        <v>27984880109</v>
      </c>
      <c r="L821" s="9">
        <v>624690268.34303665</v>
      </c>
      <c r="M821" s="9">
        <v>47180505.435320511</v>
      </c>
      <c r="N821" s="9">
        <v>0</v>
      </c>
      <c r="O821" s="9">
        <v>0</v>
      </c>
      <c r="P821" s="9">
        <v>0</v>
      </c>
      <c r="Q821" s="9">
        <v>28656750882.778358</v>
      </c>
      <c r="R821" s="9">
        <v>16746112216</v>
      </c>
      <c r="S821" s="9">
        <v>0</v>
      </c>
      <c r="T821" s="9">
        <v>17997331086</v>
      </c>
      <c r="U821" s="23">
        <v>624690268.34303665</v>
      </c>
      <c r="V821" s="23">
        <v>2468550827.4353204</v>
      </c>
      <c r="W821" s="23">
        <v>0</v>
      </c>
      <c r="X821" s="23">
        <v>0</v>
      </c>
      <c r="Y821" s="9">
        <v>37836684397.778351</v>
      </c>
      <c r="Z821" s="9">
        <v>0</v>
      </c>
      <c r="AA821" s="23">
        <v>37836684397.778351</v>
      </c>
      <c r="AB821" s="9">
        <v>17981480498.220001</v>
      </c>
      <c r="AC821" s="9">
        <v>19855203899.55835</v>
      </c>
    </row>
    <row r="822" spans="1:29" x14ac:dyDescent="0.25">
      <c r="A822" s="7" t="s">
        <v>95</v>
      </c>
      <c r="B822" s="7" t="s">
        <v>78</v>
      </c>
      <c r="C822" s="7" t="s">
        <v>1625</v>
      </c>
      <c r="D822" s="7" t="s">
        <v>1626</v>
      </c>
      <c r="E822" s="9">
        <v>17660164491</v>
      </c>
      <c r="F822" s="9">
        <v>0</v>
      </c>
      <c r="G822" s="9">
        <v>5227086005</v>
      </c>
      <c r="H822" s="9">
        <v>1668484886</v>
      </c>
      <c r="I822" s="9">
        <v>0</v>
      </c>
      <c r="J822" s="9">
        <v>0</v>
      </c>
      <c r="K822" s="9">
        <v>24555735382</v>
      </c>
      <c r="L822" s="9">
        <v>293871762.59220123</v>
      </c>
      <c r="M822" s="9">
        <v>-80731942.297973633</v>
      </c>
      <c r="N822" s="9">
        <v>0</v>
      </c>
      <c r="O822" s="9">
        <v>0</v>
      </c>
      <c r="P822" s="9">
        <v>0</v>
      </c>
      <c r="Q822" s="9">
        <v>24768875202.294228</v>
      </c>
      <c r="R822" s="9">
        <v>19106654616</v>
      </c>
      <c r="S822" s="9">
        <v>0</v>
      </c>
      <c r="T822" s="9">
        <v>5227086005</v>
      </c>
      <c r="U822" s="23">
        <v>293871762.59220123</v>
      </c>
      <c r="V822" s="23">
        <v>1587752943.7020264</v>
      </c>
      <c r="W822" s="23">
        <v>0</v>
      </c>
      <c r="X822" s="23">
        <v>0</v>
      </c>
      <c r="Y822" s="9">
        <v>26215365327.294228</v>
      </c>
      <c r="Z822" s="9">
        <v>76847067.319999993</v>
      </c>
      <c r="AA822" s="23">
        <v>26292212394.614227</v>
      </c>
      <c r="AB822" s="9">
        <v>8452611309.8400002</v>
      </c>
      <c r="AC822" s="9">
        <v>17839601084.774227</v>
      </c>
    </row>
    <row r="823" spans="1:29" x14ac:dyDescent="0.25">
      <c r="A823" s="7" t="s">
        <v>95</v>
      </c>
      <c r="B823" s="7" t="s">
        <v>78</v>
      </c>
      <c r="C823" s="7" t="s">
        <v>1627</v>
      </c>
      <c r="D823" s="7" t="s">
        <v>1628</v>
      </c>
      <c r="E823" s="9">
        <v>2636844</v>
      </c>
      <c r="F823" s="9">
        <v>0</v>
      </c>
      <c r="G823" s="9">
        <v>0</v>
      </c>
      <c r="H823" s="9">
        <v>5989370</v>
      </c>
      <c r="I823" s="9">
        <v>0</v>
      </c>
      <c r="J823" s="9">
        <v>0</v>
      </c>
      <c r="K823" s="9">
        <v>8626214</v>
      </c>
      <c r="L823" s="9">
        <v>7120038.1511777574</v>
      </c>
      <c r="M823" s="9">
        <v>-1536928.4237775551</v>
      </c>
      <c r="N823" s="9">
        <v>0</v>
      </c>
      <c r="O823" s="9">
        <v>0</v>
      </c>
      <c r="P823" s="9">
        <v>0</v>
      </c>
      <c r="Q823" s="9">
        <v>14209323.727400202</v>
      </c>
      <c r="R823" s="9">
        <v>2750999</v>
      </c>
      <c r="S823" s="9">
        <v>0</v>
      </c>
      <c r="T823" s="9">
        <v>0</v>
      </c>
      <c r="U823" s="23">
        <v>7120038.1511777574</v>
      </c>
      <c r="V823" s="23">
        <v>4452441.5762224449</v>
      </c>
      <c r="W823" s="23">
        <v>0</v>
      </c>
      <c r="X823" s="23">
        <v>0</v>
      </c>
      <c r="Y823" s="9">
        <v>14323478.727400202</v>
      </c>
      <c r="Z823" s="9">
        <v>0</v>
      </c>
      <c r="AA823" s="23">
        <v>14323478.727400202</v>
      </c>
      <c r="AB823" s="9">
        <v>0</v>
      </c>
      <c r="AC823" s="9">
        <v>14323478.727400202</v>
      </c>
    </row>
    <row r="824" spans="1:29" x14ac:dyDescent="0.25">
      <c r="A824" s="7" t="s">
        <v>95</v>
      </c>
      <c r="B824" s="7" t="s">
        <v>78</v>
      </c>
      <c r="C824" s="7" t="s">
        <v>1629</v>
      </c>
      <c r="D824" s="7" t="s">
        <v>1630</v>
      </c>
      <c r="E824" s="9">
        <v>2135038693</v>
      </c>
      <c r="F824" s="9">
        <v>0</v>
      </c>
      <c r="G824" s="9">
        <v>4023507020</v>
      </c>
      <c r="H824" s="9">
        <v>1349197975</v>
      </c>
      <c r="I824" s="9">
        <v>0</v>
      </c>
      <c r="J824" s="9">
        <v>0</v>
      </c>
      <c r="K824" s="9">
        <v>7507743688</v>
      </c>
      <c r="L824" s="9">
        <v>250236632.18636799</v>
      </c>
      <c r="M824" s="9">
        <v>138497.81761346027</v>
      </c>
      <c r="N824" s="9">
        <v>0</v>
      </c>
      <c r="O824" s="9">
        <v>0</v>
      </c>
      <c r="P824" s="9">
        <v>0</v>
      </c>
      <c r="Q824" s="9">
        <v>7758118818.0039816</v>
      </c>
      <c r="R824" s="9">
        <v>1502218561</v>
      </c>
      <c r="S824" s="9">
        <v>0</v>
      </c>
      <c r="T824" s="9">
        <v>4023507020</v>
      </c>
      <c r="U824" s="23">
        <v>250236632.18636799</v>
      </c>
      <c r="V824" s="23">
        <v>1349336472.8176134</v>
      </c>
      <c r="W824" s="23">
        <v>0</v>
      </c>
      <c r="X824" s="23">
        <v>0</v>
      </c>
      <c r="Y824" s="9">
        <v>7125298686.0039816</v>
      </c>
      <c r="Z824" s="9">
        <v>0</v>
      </c>
      <c r="AA824" s="23">
        <v>7125298686.0039816</v>
      </c>
      <c r="AB824" s="9">
        <v>5202922576.5</v>
      </c>
      <c r="AC824" s="9">
        <v>1922376109.5039816</v>
      </c>
    </row>
    <row r="825" spans="1:29" x14ac:dyDescent="0.25">
      <c r="A825" s="7" t="s">
        <v>95</v>
      </c>
      <c r="B825" s="7" t="s">
        <v>78</v>
      </c>
      <c r="C825" s="7" t="s">
        <v>1631</v>
      </c>
      <c r="D825" s="7" t="s">
        <v>1632</v>
      </c>
      <c r="E825" s="9">
        <v>428122843</v>
      </c>
      <c r="F825" s="9">
        <v>0</v>
      </c>
      <c r="G825" s="9">
        <v>223035783</v>
      </c>
      <c r="H825" s="9">
        <v>0</v>
      </c>
      <c r="I825" s="9">
        <v>0</v>
      </c>
      <c r="J825" s="9">
        <v>0</v>
      </c>
      <c r="K825" s="9">
        <v>651158626</v>
      </c>
      <c r="L825" s="9">
        <v>6664592.3671465814</v>
      </c>
      <c r="M825" s="9">
        <v>0</v>
      </c>
      <c r="N825" s="9">
        <v>0</v>
      </c>
      <c r="O825" s="9">
        <v>0</v>
      </c>
      <c r="P825" s="9">
        <v>0</v>
      </c>
      <c r="Q825" s="9">
        <v>657823218.36714661</v>
      </c>
      <c r="R825" s="9">
        <v>77503397</v>
      </c>
      <c r="S825" s="9">
        <v>0</v>
      </c>
      <c r="T825" s="9">
        <v>223035783</v>
      </c>
      <c r="U825" s="23">
        <v>6664592.3671465814</v>
      </c>
      <c r="V825" s="23">
        <v>0</v>
      </c>
      <c r="W825" s="23">
        <v>0</v>
      </c>
      <c r="X825" s="23">
        <v>0</v>
      </c>
      <c r="Y825" s="9">
        <v>307203772.36714661</v>
      </c>
      <c r="Z825" s="9">
        <v>0</v>
      </c>
      <c r="AA825" s="23">
        <v>307203772.36714661</v>
      </c>
      <c r="AB825" s="9">
        <v>0</v>
      </c>
      <c r="AC825" s="9">
        <v>307203772.36714661</v>
      </c>
    </row>
    <row r="826" spans="1:29" x14ac:dyDescent="0.25">
      <c r="A826" s="7" t="s">
        <v>95</v>
      </c>
      <c r="B826" s="7" t="s">
        <v>78</v>
      </c>
      <c r="C826" s="7" t="s">
        <v>1633</v>
      </c>
      <c r="D826" s="7" t="s">
        <v>1634</v>
      </c>
      <c r="E826" s="9">
        <v>2679180</v>
      </c>
      <c r="F826" s="9">
        <v>0</v>
      </c>
      <c r="G826" s="9">
        <v>0</v>
      </c>
      <c r="H826" s="9">
        <v>19139286</v>
      </c>
      <c r="I826" s="9">
        <v>0</v>
      </c>
      <c r="J826" s="9">
        <v>0</v>
      </c>
      <c r="K826" s="9">
        <v>21818466</v>
      </c>
      <c r="L826" s="9">
        <v>3431132.5650849082</v>
      </c>
      <c r="M826" s="9">
        <v>-601299.98137824237</v>
      </c>
      <c r="N826" s="9">
        <v>0</v>
      </c>
      <c r="O826" s="9">
        <v>0</v>
      </c>
      <c r="P826" s="9">
        <v>0</v>
      </c>
      <c r="Q826" s="9">
        <v>24648298.583706666</v>
      </c>
      <c r="R826" s="9">
        <v>11696483</v>
      </c>
      <c r="S826" s="9">
        <v>0</v>
      </c>
      <c r="T826" s="9">
        <v>0</v>
      </c>
      <c r="U826" s="23">
        <v>3431132.5650849082</v>
      </c>
      <c r="V826" s="23">
        <v>18537986.018621758</v>
      </c>
      <c r="W826" s="23">
        <v>0</v>
      </c>
      <c r="X826" s="23">
        <v>0</v>
      </c>
      <c r="Y826" s="9">
        <v>33665601.583706662</v>
      </c>
      <c r="Z826" s="9">
        <v>20161344.34</v>
      </c>
      <c r="AA826" s="23">
        <v>53826945.923706666</v>
      </c>
      <c r="AB826" s="9">
        <v>0</v>
      </c>
      <c r="AC826" s="9">
        <v>53826945.923706666</v>
      </c>
    </row>
    <row r="827" spans="1:29" x14ac:dyDescent="0.25">
      <c r="A827" s="7" t="s">
        <v>95</v>
      </c>
      <c r="B827" s="7" t="s">
        <v>78</v>
      </c>
      <c r="C827" s="7" t="s">
        <v>1635</v>
      </c>
      <c r="D827" s="7" t="s">
        <v>1636</v>
      </c>
      <c r="E827" s="9">
        <v>3139642548</v>
      </c>
      <c r="F827" s="9">
        <v>0</v>
      </c>
      <c r="G827" s="9">
        <v>11543198525</v>
      </c>
      <c r="H827" s="9">
        <v>1399142456</v>
      </c>
      <c r="I827" s="9">
        <v>0</v>
      </c>
      <c r="J827" s="9">
        <v>0</v>
      </c>
      <c r="K827" s="9">
        <v>16081983529</v>
      </c>
      <c r="L827" s="9">
        <v>342653074.96927261</v>
      </c>
      <c r="M827" s="9">
        <v>22368030.83089852</v>
      </c>
      <c r="N827" s="9">
        <v>0</v>
      </c>
      <c r="O827" s="9">
        <v>0</v>
      </c>
      <c r="P827" s="9">
        <v>0</v>
      </c>
      <c r="Q827" s="9">
        <v>16447004634.800171</v>
      </c>
      <c r="R827" s="9">
        <v>5151074701</v>
      </c>
      <c r="S827" s="9">
        <v>0</v>
      </c>
      <c r="T827" s="9">
        <v>11543198525</v>
      </c>
      <c r="U827" s="23">
        <v>342653074.96927261</v>
      </c>
      <c r="V827" s="23">
        <v>1421510486.8308985</v>
      </c>
      <c r="W827" s="23">
        <v>0</v>
      </c>
      <c r="X827" s="23">
        <v>0</v>
      </c>
      <c r="Y827" s="9">
        <v>18458436787.800171</v>
      </c>
      <c r="Z827" s="9">
        <v>0</v>
      </c>
      <c r="AA827" s="23">
        <v>18458436787.800171</v>
      </c>
      <c r="AB827" s="9">
        <v>13650507192.02</v>
      </c>
      <c r="AC827" s="9">
        <v>4807929595.7801704</v>
      </c>
    </row>
    <row r="828" spans="1:29" x14ac:dyDescent="0.25">
      <c r="A828" s="7" t="s">
        <v>95</v>
      </c>
      <c r="B828" s="7" t="s">
        <v>78</v>
      </c>
      <c r="C828" s="7" t="s">
        <v>1637</v>
      </c>
      <c r="D828" s="7" t="s">
        <v>1638</v>
      </c>
      <c r="E828" s="9">
        <v>2429258924</v>
      </c>
      <c r="F828" s="9">
        <v>0</v>
      </c>
      <c r="G828" s="9">
        <v>3976168508</v>
      </c>
      <c r="H828" s="9">
        <v>372336087</v>
      </c>
      <c r="I828" s="9">
        <v>0</v>
      </c>
      <c r="J828" s="9">
        <v>0</v>
      </c>
      <c r="K828" s="9">
        <v>6777763519</v>
      </c>
      <c r="L828" s="9">
        <v>85033177.262717247</v>
      </c>
      <c r="M828" s="9">
        <v>4308071.5398971997</v>
      </c>
      <c r="N828" s="9">
        <v>0</v>
      </c>
      <c r="O828" s="9">
        <v>0</v>
      </c>
      <c r="P828" s="9">
        <v>0</v>
      </c>
      <c r="Q828" s="9">
        <v>6867104767.8026142</v>
      </c>
      <c r="R828" s="9">
        <v>2200547683</v>
      </c>
      <c r="S828" s="9">
        <v>0</v>
      </c>
      <c r="T828" s="9">
        <v>3976168508</v>
      </c>
      <c r="U828" s="23">
        <v>85033177.262717247</v>
      </c>
      <c r="V828" s="23">
        <v>376644158.5398972</v>
      </c>
      <c r="W828" s="23">
        <v>0</v>
      </c>
      <c r="X828" s="23">
        <v>0</v>
      </c>
      <c r="Y828" s="9">
        <v>6638393526.8026142</v>
      </c>
      <c r="Z828" s="9">
        <v>0</v>
      </c>
      <c r="AA828" s="23">
        <v>6638393526.8026142</v>
      </c>
      <c r="AB828" s="9">
        <v>4999195922.5699997</v>
      </c>
      <c r="AC828" s="9">
        <v>1639197604.2326145</v>
      </c>
    </row>
    <row r="829" spans="1:29" x14ac:dyDescent="0.25">
      <c r="A829" s="7" t="s">
        <v>95</v>
      </c>
      <c r="B829" s="7" t="s">
        <v>78</v>
      </c>
      <c r="C829" s="7" t="s">
        <v>1639</v>
      </c>
      <c r="D829" s="7" t="s">
        <v>1640</v>
      </c>
      <c r="E829" s="9">
        <v>301670719</v>
      </c>
      <c r="F829" s="9">
        <v>0</v>
      </c>
      <c r="G829" s="9">
        <v>1053419913</v>
      </c>
      <c r="H829" s="9">
        <v>62431499</v>
      </c>
      <c r="I829" s="9">
        <v>0</v>
      </c>
      <c r="J829" s="9">
        <v>0</v>
      </c>
      <c r="K829" s="9">
        <v>1417522131</v>
      </c>
      <c r="L829" s="9">
        <v>12303376.351922035</v>
      </c>
      <c r="M829" s="9">
        <v>199956.73980495922</v>
      </c>
      <c r="N829" s="9">
        <v>0</v>
      </c>
      <c r="O829" s="9">
        <v>0</v>
      </c>
      <c r="P829" s="9">
        <v>0</v>
      </c>
      <c r="Q829" s="9">
        <v>1430025464.091727</v>
      </c>
      <c r="R829" s="9">
        <v>174433952</v>
      </c>
      <c r="S829" s="9">
        <v>0</v>
      </c>
      <c r="T829" s="9">
        <v>1053419913</v>
      </c>
      <c r="U829" s="23">
        <v>12303376.351922035</v>
      </c>
      <c r="V829" s="23">
        <v>62631455.739804961</v>
      </c>
      <c r="W829" s="23">
        <v>0</v>
      </c>
      <c r="X829" s="23">
        <v>0</v>
      </c>
      <c r="Y829" s="9">
        <v>1302788697.091727</v>
      </c>
      <c r="Z829" s="9">
        <v>0</v>
      </c>
      <c r="AA829" s="23">
        <v>1302788697.091727</v>
      </c>
      <c r="AB829" s="9">
        <v>0</v>
      </c>
      <c r="AC829" s="9">
        <v>1302788697.091727</v>
      </c>
    </row>
    <row r="830" spans="1:29" x14ac:dyDescent="0.25">
      <c r="A830" s="7" t="s">
        <v>95</v>
      </c>
      <c r="B830" s="7" t="s">
        <v>78</v>
      </c>
      <c r="C830" s="7" t="s">
        <v>1641</v>
      </c>
      <c r="D830" s="7" t="s">
        <v>1642</v>
      </c>
      <c r="E830" s="9">
        <v>1628718</v>
      </c>
      <c r="F830" s="9">
        <v>0</v>
      </c>
      <c r="G830" s="9">
        <v>0</v>
      </c>
      <c r="H830" s="9">
        <v>146457</v>
      </c>
      <c r="I830" s="9">
        <v>0</v>
      </c>
      <c r="J830" s="9">
        <v>0</v>
      </c>
      <c r="K830" s="9">
        <v>1775175</v>
      </c>
      <c r="L830" s="9">
        <v>9854.2740123486146</v>
      </c>
      <c r="M830" s="9">
        <v>-93215.573535973672</v>
      </c>
      <c r="N830" s="9">
        <v>0</v>
      </c>
      <c r="O830" s="9">
        <v>0</v>
      </c>
      <c r="P830" s="9">
        <v>0</v>
      </c>
      <c r="Q830" s="9">
        <v>1691813.7004763749</v>
      </c>
      <c r="R830" s="9">
        <v>2319644</v>
      </c>
      <c r="S830" s="9">
        <v>0</v>
      </c>
      <c r="T830" s="9">
        <v>0</v>
      </c>
      <c r="U830" s="23">
        <v>9854.2740123486146</v>
      </c>
      <c r="V830" s="23">
        <v>53241.426464026328</v>
      </c>
      <c r="W830" s="23">
        <v>0</v>
      </c>
      <c r="X830" s="23">
        <v>0</v>
      </c>
      <c r="Y830" s="9">
        <v>2382739.7004763749</v>
      </c>
      <c r="Z830" s="9">
        <v>0</v>
      </c>
      <c r="AA830" s="23">
        <v>2382739.7004763749</v>
      </c>
      <c r="AB830" s="9">
        <v>0</v>
      </c>
      <c r="AC830" s="9">
        <v>2382739.7004763749</v>
      </c>
    </row>
    <row r="831" spans="1:29" x14ac:dyDescent="0.25">
      <c r="A831" s="7" t="s">
        <v>95</v>
      </c>
      <c r="B831" s="7" t="s">
        <v>78</v>
      </c>
      <c r="C831" s="7" t="s">
        <v>1643</v>
      </c>
      <c r="D831" s="7" t="s">
        <v>1644</v>
      </c>
      <c r="E831" s="9">
        <v>205990</v>
      </c>
      <c r="F831" s="9">
        <v>0</v>
      </c>
      <c r="G831" s="9">
        <v>0</v>
      </c>
      <c r="H831" s="9">
        <v>462365</v>
      </c>
      <c r="I831" s="9">
        <v>0</v>
      </c>
      <c r="J831" s="9">
        <v>0</v>
      </c>
      <c r="K831" s="9">
        <v>668355</v>
      </c>
      <c r="L831" s="9">
        <v>53272.97891189123</v>
      </c>
      <c r="M831" s="9">
        <v>-174538.2658436519</v>
      </c>
      <c r="N831" s="9">
        <v>0</v>
      </c>
      <c r="O831" s="9">
        <v>0</v>
      </c>
      <c r="P831" s="9">
        <v>0</v>
      </c>
      <c r="Q831" s="9">
        <v>547089.71306823939</v>
      </c>
      <c r="R831" s="9">
        <v>0</v>
      </c>
      <c r="S831" s="9">
        <v>0</v>
      </c>
      <c r="T831" s="9">
        <v>0</v>
      </c>
      <c r="U831" s="23">
        <v>53272.97891189123</v>
      </c>
      <c r="V831" s="23">
        <v>287826.7341563481</v>
      </c>
      <c r="W831" s="23">
        <v>0</v>
      </c>
      <c r="X831" s="23">
        <v>0</v>
      </c>
      <c r="Y831" s="9">
        <v>341099.71306823933</v>
      </c>
      <c r="Z831" s="9">
        <v>0</v>
      </c>
      <c r="AA831" s="23">
        <v>341099.71306823933</v>
      </c>
      <c r="AB831" s="9">
        <v>0</v>
      </c>
      <c r="AC831" s="9">
        <v>341099.71306823933</v>
      </c>
    </row>
    <row r="832" spans="1:29" x14ac:dyDescent="0.25">
      <c r="A832" s="7" t="s">
        <v>95</v>
      </c>
      <c r="B832" s="7" t="s">
        <v>78</v>
      </c>
      <c r="C832" s="7" t="s">
        <v>1645</v>
      </c>
      <c r="D832" s="7" t="s">
        <v>1646</v>
      </c>
      <c r="E832" s="9">
        <v>2493643271</v>
      </c>
      <c r="F832" s="9">
        <v>0</v>
      </c>
      <c r="G832" s="9">
        <v>5615043641</v>
      </c>
      <c r="H832" s="9">
        <v>0</v>
      </c>
      <c r="I832" s="9">
        <v>0</v>
      </c>
      <c r="J832" s="9">
        <v>0</v>
      </c>
      <c r="K832" s="9">
        <v>8108686912</v>
      </c>
      <c r="L832" s="9">
        <v>223064154.00843239</v>
      </c>
      <c r="M832" s="9">
        <v>0</v>
      </c>
      <c r="N832" s="9">
        <v>0</v>
      </c>
      <c r="O832" s="9">
        <v>0</v>
      </c>
      <c r="P832" s="9">
        <v>0</v>
      </c>
      <c r="Q832" s="9">
        <v>8331751066.0084324</v>
      </c>
      <c r="R832" s="9">
        <v>2666050505</v>
      </c>
      <c r="S832" s="9">
        <v>0</v>
      </c>
      <c r="T832" s="9">
        <v>5615043641</v>
      </c>
      <c r="U832" s="23">
        <v>223064154.00843239</v>
      </c>
      <c r="V832" s="23">
        <v>0</v>
      </c>
      <c r="W832" s="23">
        <v>0</v>
      </c>
      <c r="X832" s="23">
        <v>0</v>
      </c>
      <c r="Y832" s="9">
        <v>8504158300.0084324</v>
      </c>
      <c r="Z832" s="9">
        <v>193009735</v>
      </c>
      <c r="AA832" s="23">
        <v>8697168035.0084324</v>
      </c>
      <c r="AB832" s="9">
        <v>4393625929.0900002</v>
      </c>
      <c r="AC832" s="9">
        <v>4303542105.9184322</v>
      </c>
    </row>
    <row r="833" spans="1:29" x14ac:dyDescent="0.25">
      <c r="A833" s="7" t="s">
        <v>95</v>
      </c>
      <c r="B833" s="7" t="s">
        <v>78</v>
      </c>
      <c r="C833" s="7" t="s">
        <v>1647</v>
      </c>
      <c r="D833" s="7" t="s">
        <v>1648</v>
      </c>
      <c r="E833" s="9">
        <v>20702702318</v>
      </c>
      <c r="F833" s="9">
        <v>0</v>
      </c>
      <c r="G833" s="9">
        <v>0</v>
      </c>
      <c r="H833" s="9">
        <v>3963978063</v>
      </c>
      <c r="I833" s="9">
        <v>0</v>
      </c>
      <c r="J833" s="9">
        <v>0</v>
      </c>
      <c r="K833" s="9">
        <v>24666680381</v>
      </c>
      <c r="L833" s="9">
        <v>498200156.58416367</v>
      </c>
      <c r="M833" s="9">
        <v>-1273331926.8416748</v>
      </c>
      <c r="N833" s="9">
        <v>0</v>
      </c>
      <c r="O833" s="9">
        <v>0</v>
      </c>
      <c r="P833" s="9">
        <v>0</v>
      </c>
      <c r="Q833" s="9">
        <v>23891548610.742489</v>
      </c>
      <c r="R833" s="9">
        <v>19968629254</v>
      </c>
      <c r="S833" s="9">
        <v>0</v>
      </c>
      <c r="T833" s="9">
        <v>0</v>
      </c>
      <c r="U833" s="23">
        <v>498200156.58416367</v>
      </c>
      <c r="V833" s="23">
        <v>2690646136.1583252</v>
      </c>
      <c r="W833" s="23">
        <v>0</v>
      </c>
      <c r="X833" s="23">
        <v>0</v>
      </c>
      <c r="Y833" s="9">
        <v>23157475546.742489</v>
      </c>
      <c r="Z833" s="9">
        <v>294873103.95999998</v>
      </c>
      <c r="AA833" s="23">
        <v>23452348650.702488</v>
      </c>
      <c r="AB833" s="9">
        <v>3946317501.6999998</v>
      </c>
      <c r="AC833" s="9">
        <v>19506031149.002487</v>
      </c>
    </row>
    <row r="834" spans="1:29" x14ac:dyDescent="0.25">
      <c r="A834" s="7" t="s">
        <v>95</v>
      </c>
      <c r="B834" s="7" t="s">
        <v>78</v>
      </c>
      <c r="C834" s="7" t="s">
        <v>1649</v>
      </c>
      <c r="D834" s="7" t="s">
        <v>1650</v>
      </c>
      <c r="E834" s="9">
        <v>1515300448</v>
      </c>
      <c r="F834" s="9">
        <v>0</v>
      </c>
      <c r="G834" s="9">
        <v>1177356055</v>
      </c>
      <c r="H834" s="9">
        <v>174962416</v>
      </c>
      <c r="I834" s="9">
        <v>0</v>
      </c>
      <c r="J834" s="9">
        <v>0</v>
      </c>
      <c r="K834" s="9">
        <v>2867618919</v>
      </c>
      <c r="L834" s="9">
        <v>2422010760.1338735</v>
      </c>
      <c r="M834" s="9">
        <v>6778696.3868835708</v>
      </c>
      <c r="N834" s="9">
        <v>0</v>
      </c>
      <c r="O834" s="9">
        <v>0</v>
      </c>
      <c r="P834" s="9">
        <v>0</v>
      </c>
      <c r="Q834" s="9">
        <v>5296408375.5207567</v>
      </c>
      <c r="R834" s="9">
        <v>1633360774</v>
      </c>
      <c r="S834" s="9">
        <v>0</v>
      </c>
      <c r="T834" s="9">
        <v>1177356055</v>
      </c>
      <c r="U834" s="23">
        <v>2422010760.1338735</v>
      </c>
      <c r="V834" s="23">
        <v>181741112.38688356</v>
      </c>
      <c r="W834" s="23">
        <v>0</v>
      </c>
      <c r="X834" s="23">
        <v>0</v>
      </c>
      <c r="Y834" s="9">
        <v>5414468701.5207567</v>
      </c>
      <c r="Z834" s="9">
        <v>0</v>
      </c>
      <c r="AA834" s="23">
        <v>5414468701.5207567</v>
      </c>
      <c r="AB834" s="9">
        <v>2738154524</v>
      </c>
      <c r="AC834" s="9">
        <v>2676314177.5207567</v>
      </c>
    </row>
    <row r="835" spans="1:29" x14ac:dyDescent="0.25">
      <c r="A835" s="7" t="s">
        <v>95</v>
      </c>
      <c r="B835" s="7" t="s">
        <v>78</v>
      </c>
      <c r="C835" s="7" t="s">
        <v>1651</v>
      </c>
      <c r="D835" s="7" t="s">
        <v>1652</v>
      </c>
      <c r="E835" s="9">
        <v>9009162573</v>
      </c>
      <c r="F835" s="9">
        <v>0</v>
      </c>
      <c r="G835" s="9">
        <v>0</v>
      </c>
      <c r="H835" s="9">
        <v>3768587508</v>
      </c>
      <c r="I835" s="9">
        <v>0</v>
      </c>
      <c r="J835" s="9">
        <v>0</v>
      </c>
      <c r="K835" s="9">
        <v>12777750081</v>
      </c>
      <c r="L835" s="9">
        <v>810084115.45631123</v>
      </c>
      <c r="M835" s="9">
        <v>30086420.225693941</v>
      </c>
      <c r="N835" s="9">
        <v>0</v>
      </c>
      <c r="O835" s="9">
        <v>0</v>
      </c>
      <c r="P835" s="9">
        <v>0</v>
      </c>
      <c r="Q835" s="9">
        <v>13617920616.682005</v>
      </c>
      <c r="R835" s="9">
        <v>10128060279</v>
      </c>
      <c r="S835" s="9">
        <v>0</v>
      </c>
      <c r="T835" s="9">
        <v>0</v>
      </c>
      <c r="U835" s="23">
        <v>810084115.45631123</v>
      </c>
      <c r="V835" s="23">
        <v>3798673928.2256937</v>
      </c>
      <c r="W835" s="23">
        <v>0</v>
      </c>
      <c r="X835" s="23">
        <v>0</v>
      </c>
      <c r="Y835" s="9">
        <v>14736818322.682003</v>
      </c>
      <c r="Z835" s="9">
        <v>0</v>
      </c>
      <c r="AA835" s="23">
        <v>14736818322.682003</v>
      </c>
      <c r="AB835" s="9">
        <v>1841788100</v>
      </c>
      <c r="AC835" s="9">
        <v>12895030222.682003</v>
      </c>
    </row>
    <row r="836" spans="1:29" x14ac:dyDescent="0.25">
      <c r="A836" s="7" t="s">
        <v>95</v>
      </c>
      <c r="B836" s="7" t="s">
        <v>78</v>
      </c>
      <c r="C836" s="7" t="s">
        <v>1653</v>
      </c>
      <c r="D836" s="7" t="s">
        <v>1654</v>
      </c>
      <c r="E836" s="9">
        <v>0</v>
      </c>
      <c r="F836" s="9">
        <v>0</v>
      </c>
      <c r="G836" s="9">
        <v>0</v>
      </c>
      <c r="H836" s="9">
        <v>21831108</v>
      </c>
      <c r="I836" s="9">
        <v>0</v>
      </c>
      <c r="J836" s="9">
        <v>0</v>
      </c>
      <c r="K836" s="9">
        <v>21831108</v>
      </c>
      <c r="L836" s="9">
        <v>331635456.39999998</v>
      </c>
      <c r="M836" s="9">
        <v>-21831108</v>
      </c>
      <c r="N836" s="9">
        <v>0</v>
      </c>
      <c r="O836" s="9">
        <v>0</v>
      </c>
      <c r="P836" s="9">
        <v>0</v>
      </c>
      <c r="Q836" s="9">
        <v>331635456.39999998</v>
      </c>
      <c r="R836" s="9">
        <v>0</v>
      </c>
      <c r="S836" s="9">
        <v>0</v>
      </c>
      <c r="T836" s="9">
        <v>0</v>
      </c>
      <c r="U836" s="23">
        <v>331635456.39999998</v>
      </c>
      <c r="V836" s="23">
        <v>0</v>
      </c>
      <c r="W836" s="23">
        <v>0</v>
      </c>
      <c r="X836" s="23">
        <v>0</v>
      </c>
      <c r="Y836" s="9">
        <v>331635456.39999998</v>
      </c>
      <c r="Z836" s="9">
        <v>0</v>
      </c>
      <c r="AA836" s="23">
        <v>331635456.39999998</v>
      </c>
      <c r="AB836" s="9">
        <v>0</v>
      </c>
      <c r="AC836" s="9">
        <v>331635456.39999998</v>
      </c>
    </row>
    <row r="837" spans="1:29" x14ac:dyDescent="0.25">
      <c r="A837" s="7" t="s">
        <v>95</v>
      </c>
      <c r="B837" s="7" t="s">
        <v>78</v>
      </c>
      <c r="C837" s="7" t="s">
        <v>1655</v>
      </c>
      <c r="D837" s="7" t="s">
        <v>1656</v>
      </c>
      <c r="E837" s="9">
        <v>219361986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219361986</v>
      </c>
      <c r="L837" s="9">
        <v>129842948.53</v>
      </c>
      <c r="M837" s="9">
        <v>0</v>
      </c>
      <c r="N837" s="9">
        <v>0</v>
      </c>
      <c r="O837" s="9">
        <v>0</v>
      </c>
      <c r="P837" s="9">
        <v>0</v>
      </c>
      <c r="Q837" s="9">
        <v>349204934.52999997</v>
      </c>
      <c r="R837" s="9">
        <v>0</v>
      </c>
      <c r="S837" s="9">
        <v>0</v>
      </c>
      <c r="T837" s="9">
        <v>0</v>
      </c>
      <c r="U837" s="23">
        <v>129842948.53</v>
      </c>
      <c r="V837" s="23">
        <v>0</v>
      </c>
      <c r="W837" s="23">
        <v>0</v>
      </c>
      <c r="X837" s="23">
        <v>0</v>
      </c>
      <c r="Y837" s="9">
        <v>129842948.53</v>
      </c>
      <c r="Z837" s="9">
        <v>0</v>
      </c>
      <c r="AA837" s="23">
        <v>129842948.53</v>
      </c>
      <c r="AB837" s="9">
        <v>0</v>
      </c>
      <c r="AC837" s="9">
        <v>129842948.53</v>
      </c>
    </row>
    <row r="838" spans="1:29" x14ac:dyDescent="0.25">
      <c r="A838" s="7" t="s">
        <v>95</v>
      </c>
      <c r="B838" s="7" t="s">
        <v>80</v>
      </c>
      <c r="C838" s="7" t="s">
        <v>81</v>
      </c>
      <c r="D838" s="7" t="s">
        <v>1657</v>
      </c>
      <c r="E838" s="9">
        <v>60857353325</v>
      </c>
      <c r="F838" s="9">
        <v>0</v>
      </c>
      <c r="G838" s="9">
        <v>0</v>
      </c>
      <c r="H838" s="9">
        <v>2202288487</v>
      </c>
      <c r="I838" s="9">
        <v>0</v>
      </c>
      <c r="J838" s="9">
        <v>0</v>
      </c>
      <c r="K838" s="9">
        <v>63059641812</v>
      </c>
      <c r="L838" s="9">
        <v>1860136935.5552406</v>
      </c>
      <c r="M838" s="9">
        <v>-50943006.280765533</v>
      </c>
      <c r="N838" s="9">
        <v>0</v>
      </c>
      <c r="O838" s="9">
        <v>0</v>
      </c>
      <c r="P838" s="9">
        <v>0</v>
      </c>
      <c r="Q838" s="9">
        <v>64868835741.274475</v>
      </c>
      <c r="R838" s="9">
        <v>13874740646</v>
      </c>
      <c r="S838" s="9">
        <v>0</v>
      </c>
      <c r="T838" s="9">
        <v>0</v>
      </c>
      <c r="U838" s="23">
        <v>1860136935.5552406</v>
      </c>
      <c r="V838" s="23">
        <v>2151345480.7192345</v>
      </c>
      <c r="W838" s="23">
        <v>0</v>
      </c>
      <c r="X838" s="23">
        <v>0</v>
      </c>
      <c r="Y838" s="9">
        <v>17886223062.274475</v>
      </c>
      <c r="Z838" s="9">
        <v>0</v>
      </c>
      <c r="AA838" s="23">
        <v>17886223062.274475</v>
      </c>
      <c r="AB838" s="9">
        <v>14931591109.52</v>
      </c>
      <c r="AC838" s="9">
        <v>2954631952.7544746</v>
      </c>
    </row>
    <row r="839" spans="1:29" x14ac:dyDescent="0.25">
      <c r="A839" s="7" t="s">
        <v>95</v>
      </c>
      <c r="B839" s="7" t="s">
        <v>80</v>
      </c>
      <c r="C839" s="7" t="s">
        <v>1658</v>
      </c>
      <c r="D839" s="7" t="s">
        <v>1659</v>
      </c>
      <c r="E839" s="9">
        <v>1563818200</v>
      </c>
      <c r="F839" s="9">
        <v>0</v>
      </c>
      <c r="G839" s="9">
        <v>1026789930</v>
      </c>
      <c r="H839" s="9">
        <v>0</v>
      </c>
      <c r="I839" s="9">
        <v>0</v>
      </c>
      <c r="J839" s="9">
        <v>0</v>
      </c>
      <c r="K839" s="9">
        <v>2590608130</v>
      </c>
      <c r="L839" s="9">
        <v>206304149.97753263</v>
      </c>
      <c r="M839" s="9">
        <v>0</v>
      </c>
      <c r="N839" s="9">
        <v>0</v>
      </c>
      <c r="O839" s="9">
        <v>0</v>
      </c>
      <c r="P839" s="9">
        <v>0</v>
      </c>
      <c r="Q839" s="9">
        <v>2796912279.9775324</v>
      </c>
      <c r="R839" s="9">
        <v>969461595</v>
      </c>
      <c r="S839" s="9">
        <v>0</v>
      </c>
      <c r="T839" s="9">
        <v>1026789930</v>
      </c>
      <c r="U839" s="23">
        <v>206304149.97753263</v>
      </c>
      <c r="V839" s="23">
        <v>0</v>
      </c>
      <c r="W839" s="23">
        <v>0</v>
      </c>
      <c r="X839" s="23">
        <v>0</v>
      </c>
      <c r="Y839" s="9">
        <v>2202555674.9775324</v>
      </c>
      <c r="Z839" s="9">
        <v>0</v>
      </c>
      <c r="AA839" s="23">
        <v>2202555674.9775324</v>
      </c>
      <c r="AB839" s="9">
        <v>0</v>
      </c>
      <c r="AC839" s="9">
        <v>2202555674.9775324</v>
      </c>
    </row>
    <row r="840" spans="1:29" x14ac:dyDescent="0.25">
      <c r="A840" s="7" t="s">
        <v>95</v>
      </c>
      <c r="B840" s="7" t="s">
        <v>80</v>
      </c>
      <c r="C840" s="7" t="s">
        <v>1660</v>
      </c>
      <c r="D840" s="7" t="s">
        <v>1661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23">
        <v>0</v>
      </c>
      <c r="V840" s="23">
        <v>0</v>
      </c>
      <c r="W840" s="23">
        <v>0</v>
      </c>
      <c r="X840" s="23">
        <v>0</v>
      </c>
      <c r="Y840" s="9">
        <v>0</v>
      </c>
      <c r="Z840" s="9">
        <v>0</v>
      </c>
      <c r="AA840" s="23">
        <v>0</v>
      </c>
      <c r="AB840" s="9">
        <v>0</v>
      </c>
      <c r="AC840" s="9">
        <v>0</v>
      </c>
    </row>
    <row r="841" spans="1:29" x14ac:dyDescent="0.25">
      <c r="A841" s="7" t="s">
        <v>95</v>
      </c>
      <c r="B841" s="7" t="s">
        <v>80</v>
      </c>
      <c r="C841" s="7" t="s">
        <v>1662</v>
      </c>
      <c r="D841" s="7" t="s">
        <v>1663</v>
      </c>
      <c r="E841" s="9">
        <v>2682981734</v>
      </c>
      <c r="F841" s="9">
        <v>0</v>
      </c>
      <c r="G841" s="9">
        <v>1783468759</v>
      </c>
      <c r="H841" s="9">
        <v>828626217</v>
      </c>
      <c r="I841" s="9">
        <v>0</v>
      </c>
      <c r="J841" s="9">
        <v>0</v>
      </c>
      <c r="K841" s="9">
        <v>5295076710</v>
      </c>
      <c r="L841" s="9">
        <v>187274187.98815155</v>
      </c>
      <c r="M841" s="9">
        <v>9062235.5410002265</v>
      </c>
      <c r="N841" s="9">
        <v>0</v>
      </c>
      <c r="O841" s="9">
        <v>0</v>
      </c>
      <c r="P841" s="9">
        <v>0</v>
      </c>
      <c r="Q841" s="9">
        <v>5491413133.5291519</v>
      </c>
      <c r="R841" s="9">
        <v>1942349908</v>
      </c>
      <c r="S841" s="9">
        <v>0</v>
      </c>
      <c r="T841" s="9">
        <v>1783468759</v>
      </c>
      <c r="U841" s="23">
        <v>187274187.98815155</v>
      </c>
      <c r="V841" s="23">
        <v>837688452.54100025</v>
      </c>
      <c r="W841" s="23">
        <v>0</v>
      </c>
      <c r="X841" s="23">
        <v>0</v>
      </c>
      <c r="Y841" s="9">
        <v>4750781307.5291519</v>
      </c>
      <c r="Z841" s="9">
        <v>0</v>
      </c>
      <c r="AA841" s="23">
        <v>4750781307.5291519</v>
      </c>
      <c r="AB841" s="9">
        <v>4444776039.3199997</v>
      </c>
      <c r="AC841" s="9">
        <v>306005268.20915222</v>
      </c>
    </row>
    <row r="842" spans="1:29" x14ac:dyDescent="0.25">
      <c r="A842" s="7" t="s">
        <v>95</v>
      </c>
      <c r="B842" s="7" t="s">
        <v>80</v>
      </c>
      <c r="C842" s="7" t="s">
        <v>1664</v>
      </c>
      <c r="D842" s="7" t="s">
        <v>1665</v>
      </c>
      <c r="E842" s="9">
        <v>9989454394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9989454394</v>
      </c>
      <c r="L842" s="9">
        <v>258009682.4582262</v>
      </c>
      <c r="M842" s="9">
        <v>596566.07633825799</v>
      </c>
      <c r="N842" s="9">
        <v>0</v>
      </c>
      <c r="O842" s="9">
        <v>0</v>
      </c>
      <c r="P842" s="9">
        <v>0</v>
      </c>
      <c r="Q842" s="9">
        <v>10248060642.534563</v>
      </c>
      <c r="R842" s="9">
        <v>2290548331</v>
      </c>
      <c r="S842" s="9">
        <v>0</v>
      </c>
      <c r="T842" s="9">
        <v>0</v>
      </c>
      <c r="U842" s="23">
        <v>258009682.4582262</v>
      </c>
      <c r="V842" s="23">
        <v>596566.07633825799</v>
      </c>
      <c r="W842" s="23">
        <v>0</v>
      </c>
      <c r="X842" s="23">
        <v>0</v>
      </c>
      <c r="Y842" s="9">
        <v>2549154579.5345645</v>
      </c>
      <c r="Z842" s="9">
        <v>0</v>
      </c>
      <c r="AA842" s="23">
        <v>2549154579.5345645</v>
      </c>
      <c r="AB842" s="9">
        <v>2029661796</v>
      </c>
      <c r="AC842" s="9">
        <v>519492783.5345645</v>
      </c>
    </row>
    <row r="843" spans="1:29" x14ac:dyDescent="0.25">
      <c r="A843" s="7" t="s">
        <v>95</v>
      </c>
      <c r="B843" s="7" t="s">
        <v>80</v>
      </c>
      <c r="C843" s="7" t="s">
        <v>1666</v>
      </c>
      <c r="D843" s="7" t="s">
        <v>1667</v>
      </c>
      <c r="E843" s="9">
        <v>147606177</v>
      </c>
      <c r="F843" s="9">
        <v>0</v>
      </c>
      <c r="G843" s="9">
        <v>675289404</v>
      </c>
      <c r="H843" s="9">
        <v>0</v>
      </c>
      <c r="I843" s="9">
        <v>0</v>
      </c>
      <c r="J843" s="9">
        <v>0</v>
      </c>
      <c r="K843" s="9">
        <v>822895581</v>
      </c>
      <c r="L843" s="9">
        <v>63501248.46569851</v>
      </c>
      <c r="M843" s="9">
        <v>0</v>
      </c>
      <c r="N843" s="9">
        <v>0</v>
      </c>
      <c r="O843" s="9">
        <v>0</v>
      </c>
      <c r="P843" s="9">
        <v>0</v>
      </c>
      <c r="Q843" s="9">
        <v>886396829.46569848</v>
      </c>
      <c r="R843" s="9">
        <v>192070016</v>
      </c>
      <c r="S843" s="9">
        <v>0</v>
      </c>
      <c r="T843" s="9">
        <v>675289404</v>
      </c>
      <c r="U843" s="23">
        <v>63501248.46569851</v>
      </c>
      <c r="V843" s="23">
        <v>0</v>
      </c>
      <c r="W843" s="23">
        <v>0</v>
      </c>
      <c r="X843" s="23">
        <v>0</v>
      </c>
      <c r="Y843" s="9">
        <v>930860668.46569848</v>
      </c>
      <c r="Z843" s="9">
        <v>0</v>
      </c>
      <c r="AA843" s="23">
        <v>930860668.46569848</v>
      </c>
      <c r="AB843" s="9">
        <v>863691415</v>
      </c>
      <c r="AC843" s="9">
        <v>67169253.465698481</v>
      </c>
    </row>
    <row r="844" spans="1:29" x14ac:dyDescent="0.25">
      <c r="A844" s="7" t="s">
        <v>95</v>
      </c>
      <c r="B844" s="7" t="s">
        <v>80</v>
      </c>
      <c r="C844" s="7" t="s">
        <v>1668</v>
      </c>
      <c r="D844" s="7" t="s">
        <v>1669</v>
      </c>
      <c r="E844" s="9">
        <v>39406941</v>
      </c>
      <c r="F844" s="9">
        <v>0</v>
      </c>
      <c r="G844" s="9">
        <v>0</v>
      </c>
      <c r="H844" s="9">
        <v>31505794</v>
      </c>
      <c r="I844" s="9">
        <v>0</v>
      </c>
      <c r="J844" s="9">
        <v>0</v>
      </c>
      <c r="K844" s="9">
        <v>70912735</v>
      </c>
      <c r="L844" s="9">
        <v>4799252.2044470534</v>
      </c>
      <c r="M844" s="9">
        <v>-5576027.1712728888</v>
      </c>
      <c r="N844" s="9">
        <v>0</v>
      </c>
      <c r="O844" s="9">
        <v>0</v>
      </c>
      <c r="P844" s="9">
        <v>0</v>
      </c>
      <c r="Q844" s="9">
        <v>70135960.033174172</v>
      </c>
      <c r="R844" s="9">
        <v>6338412</v>
      </c>
      <c r="S844" s="9">
        <v>0</v>
      </c>
      <c r="T844" s="9">
        <v>0</v>
      </c>
      <c r="U844" s="23">
        <v>4799252.2044470534</v>
      </c>
      <c r="V844" s="23">
        <v>25929766.828727111</v>
      </c>
      <c r="W844" s="23">
        <v>0</v>
      </c>
      <c r="X844" s="23">
        <v>0</v>
      </c>
      <c r="Y844" s="9">
        <v>37067431.033174165</v>
      </c>
      <c r="Z844" s="9">
        <v>0</v>
      </c>
      <c r="AA844" s="23">
        <v>37067431.033174165</v>
      </c>
      <c r="AB844" s="9">
        <v>0</v>
      </c>
      <c r="AC844" s="9">
        <v>37067431.033174165</v>
      </c>
    </row>
    <row r="845" spans="1:29" x14ac:dyDescent="0.25">
      <c r="A845" s="7" t="s">
        <v>95</v>
      </c>
      <c r="B845" s="7" t="s">
        <v>80</v>
      </c>
      <c r="C845" s="7" t="s">
        <v>1670</v>
      </c>
      <c r="D845" s="7" t="s">
        <v>1671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0.63834344269707799</v>
      </c>
      <c r="M845" s="9">
        <v>0</v>
      </c>
      <c r="N845" s="9">
        <v>0</v>
      </c>
      <c r="O845" s="9">
        <v>0</v>
      </c>
      <c r="P845" s="9">
        <v>0</v>
      </c>
      <c r="Q845" s="9">
        <v>0.63834344269707799</v>
      </c>
      <c r="R845" s="9">
        <v>0</v>
      </c>
      <c r="S845" s="9">
        <v>0</v>
      </c>
      <c r="T845" s="9">
        <v>0</v>
      </c>
      <c r="U845" s="23">
        <v>0.63834344269707799</v>
      </c>
      <c r="V845" s="23">
        <v>0</v>
      </c>
      <c r="W845" s="23">
        <v>0</v>
      </c>
      <c r="X845" s="23">
        <v>0</v>
      </c>
      <c r="Y845" s="9">
        <v>0.63834344269707799</v>
      </c>
      <c r="Z845" s="9">
        <v>0</v>
      </c>
      <c r="AA845" s="23">
        <v>0.63834344269707799</v>
      </c>
      <c r="AB845" s="9">
        <v>0</v>
      </c>
      <c r="AC845" s="9">
        <v>0.63834344269707799</v>
      </c>
    </row>
    <row r="846" spans="1:29" x14ac:dyDescent="0.25">
      <c r="A846" s="7" t="s">
        <v>95</v>
      </c>
      <c r="B846" s="7" t="s">
        <v>80</v>
      </c>
      <c r="C846" s="7" t="s">
        <v>1672</v>
      </c>
      <c r="D846" s="7" t="s">
        <v>1673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3.7252902984619141E-9</v>
      </c>
      <c r="M846" s="9">
        <v>0</v>
      </c>
      <c r="N846" s="9">
        <v>0</v>
      </c>
      <c r="O846" s="9">
        <v>0</v>
      </c>
      <c r="P846" s="9">
        <v>0</v>
      </c>
      <c r="Q846" s="9">
        <v>3.7252902984619141E-9</v>
      </c>
      <c r="R846" s="9">
        <v>0</v>
      </c>
      <c r="S846" s="9">
        <v>0</v>
      </c>
      <c r="T846" s="9">
        <v>0</v>
      </c>
      <c r="U846" s="23">
        <v>3.7252902984619141E-9</v>
      </c>
      <c r="V846" s="23">
        <v>0</v>
      </c>
      <c r="W846" s="23">
        <v>0</v>
      </c>
      <c r="X846" s="23">
        <v>0</v>
      </c>
      <c r="Y846" s="9">
        <v>3.7252902984619141E-9</v>
      </c>
      <c r="Z846" s="9">
        <v>0</v>
      </c>
      <c r="AA846" s="23">
        <v>3.7252902984619141E-9</v>
      </c>
      <c r="AB846" s="9">
        <v>0</v>
      </c>
      <c r="AC846" s="9">
        <v>3.7252902984619141E-9</v>
      </c>
    </row>
    <row r="847" spans="1:29" x14ac:dyDescent="0.25">
      <c r="A847" s="7" t="s">
        <v>95</v>
      </c>
      <c r="B847" s="7" t="s">
        <v>80</v>
      </c>
      <c r="C847" s="7" t="s">
        <v>1674</v>
      </c>
      <c r="D847" s="7" t="s">
        <v>1675</v>
      </c>
      <c r="E847" s="9">
        <v>30703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30703</v>
      </c>
      <c r="L847" s="9">
        <v>-4.2176744900643826E-3</v>
      </c>
      <c r="M847" s="9">
        <v>0</v>
      </c>
      <c r="N847" s="9">
        <v>0</v>
      </c>
      <c r="O847" s="9">
        <v>0</v>
      </c>
      <c r="P847" s="9">
        <v>0</v>
      </c>
      <c r="Q847" s="9">
        <v>30702.99578232551</v>
      </c>
      <c r="R847" s="9">
        <v>55864</v>
      </c>
      <c r="S847" s="9">
        <v>0</v>
      </c>
      <c r="T847" s="9">
        <v>0</v>
      </c>
      <c r="U847" s="23">
        <v>-4.2176744900643826E-3</v>
      </c>
      <c r="V847" s="23">
        <v>0</v>
      </c>
      <c r="W847" s="23">
        <v>0</v>
      </c>
      <c r="X847" s="23">
        <v>0</v>
      </c>
      <c r="Y847" s="9">
        <v>55863.99578232551</v>
      </c>
      <c r="Z847" s="9">
        <v>0</v>
      </c>
      <c r="AA847" s="23">
        <v>55863.99578232551</v>
      </c>
      <c r="AB847" s="9">
        <v>0</v>
      </c>
      <c r="AC847" s="9">
        <v>55863.99578232551</v>
      </c>
    </row>
    <row r="848" spans="1:29" x14ac:dyDescent="0.25">
      <c r="A848" s="7" t="s">
        <v>95</v>
      </c>
      <c r="B848" s="7" t="s">
        <v>80</v>
      </c>
      <c r="C848" s="7" t="s">
        <v>1676</v>
      </c>
      <c r="D848" s="7" t="s">
        <v>1677</v>
      </c>
      <c r="E848" s="9">
        <v>2533754896</v>
      </c>
      <c r="F848" s="9">
        <v>0</v>
      </c>
      <c r="G848" s="9">
        <v>0</v>
      </c>
      <c r="H848" s="9">
        <v>299941101</v>
      </c>
      <c r="I848" s="9">
        <v>0</v>
      </c>
      <c r="J848" s="9">
        <v>0</v>
      </c>
      <c r="K848" s="9">
        <v>2833695997</v>
      </c>
      <c r="L848" s="9">
        <v>52843715.121812582</v>
      </c>
      <c r="M848" s="9">
        <v>-14433015.342828989</v>
      </c>
      <c r="N848" s="9">
        <v>0</v>
      </c>
      <c r="O848" s="9">
        <v>0</v>
      </c>
      <c r="P848" s="9">
        <v>0</v>
      </c>
      <c r="Q848" s="9">
        <v>2872106696.7789841</v>
      </c>
      <c r="R848" s="9">
        <v>833662454</v>
      </c>
      <c r="S848" s="9">
        <v>0</v>
      </c>
      <c r="T848" s="9">
        <v>0</v>
      </c>
      <c r="U848" s="23">
        <v>52843715.121812582</v>
      </c>
      <c r="V848" s="23">
        <v>285508085.65717101</v>
      </c>
      <c r="W848" s="23">
        <v>0</v>
      </c>
      <c r="X848" s="23">
        <v>0</v>
      </c>
      <c r="Y848" s="9">
        <v>1172014254.7789836</v>
      </c>
      <c r="Z848" s="9">
        <v>0</v>
      </c>
      <c r="AA848" s="23">
        <v>1172014254.7789836</v>
      </c>
      <c r="AB848" s="9">
        <v>462908260</v>
      </c>
      <c r="AC848" s="9">
        <v>709105994.77898359</v>
      </c>
    </row>
    <row r="849" spans="1:29" x14ac:dyDescent="0.25">
      <c r="A849" s="7" t="s">
        <v>95</v>
      </c>
      <c r="B849" s="7" t="s">
        <v>80</v>
      </c>
      <c r="C849" s="7" t="s">
        <v>1678</v>
      </c>
      <c r="D849" s="7" t="s">
        <v>1679</v>
      </c>
      <c r="E849" s="9">
        <v>7317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7317</v>
      </c>
      <c r="L849" s="9">
        <v>-4.075500532053411E-3</v>
      </c>
      <c r="M849" s="9">
        <v>0</v>
      </c>
      <c r="N849" s="9">
        <v>0</v>
      </c>
      <c r="O849" s="9">
        <v>0</v>
      </c>
      <c r="P849" s="9">
        <v>0</v>
      </c>
      <c r="Q849" s="9">
        <v>7316.9959244994679</v>
      </c>
      <c r="R849" s="9">
        <v>0</v>
      </c>
      <c r="S849" s="9">
        <v>0</v>
      </c>
      <c r="T849" s="9">
        <v>0</v>
      </c>
      <c r="U849" s="23">
        <v>-4.075500532053411E-3</v>
      </c>
      <c r="V849" s="23">
        <v>0</v>
      </c>
      <c r="W849" s="23">
        <v>0</v>
      </c>
      <c r="X849" s="23">
        <v>0</v>
      </c>
      <c r="Y849" s="9">
        <v>-4.075500532053411E-3</v>
      </c>
      <c r="Z849" s="9">
        <v>0</v>
      </c>
      <c r="AA849" s="23">
        <v>-4.075500532053411E-3</v>
      </c>
      <c r="AB849" s="9">
        <v>0</v>
      </c>
      <c r="AC849" s="9">
        <v>-4.075500532053411E-3</v>
      </c>
    </row>
    <row r="850" spans="1:29" x14ac:dyDescent="0.25">
      <c r="A850" s="7" t="s">
        <v>95</v>
      </c>
      <c r="B850" s="7" t="s">
        <v>80</v>
      </c>
      <c r="C850" s="7" t="s">
        <v>1680</v>
      </c>
      <c r="D850" s="7" t="s">
        <v>1681</v>
      </c>
      <c r="E850" s="9">
        <v>819237475</v>
      </c>
      <c r="F850" s="9">
        <v>0</v>
      </c>
      <c r="G850" s="9">
        <v>624638744</v>
      </c>
      <c r="H850" s="9">
        <v>0</v>
      </c>
      <c r="I850" s="9">
        <v>0</v>
      </c>
      <c r="J850" s="9">
        <v>0</v>
      </c>
      <c r="K850" s="9">
        <v>1443876219</v>
      </c>
      <c r="L850" s="9">
        <v>27148395.0140962</v>
      </c>
      <c r="M850" s="9">
        <v>0</v>
      </c>
      <c r="N850" s="9">
        <v>0</v>
      </c>
      <c r="O850" s="9">
        <v>0</v>
      </c>
      <c r="P850" s="9">
        <v>0</v>
      </c>
      <c r="Q850" s="9">
        <v>1471024614.0140963</v>
      </c>
      <c r="R850" s="9">
        <v>196786742</v>
      </c>
      <c r="S850" s="9">
        <v>0</v>
      </c>
      <c r="T850" s="9">
        <v>624638744</v>
      </c>
      <c r="U850" s="23">
        <v>27148395.0140962</v>
      </c>
      <c r="V850" s="23">
        <v>0</v>
      </c>
      <c r="W850" s="23">
        <v>0</v>
      </c>
      <c r="X850" s="23">
        <v>0</v>
      </c>
      <c r="Y850" s="9">
        <v>848573881.01409626</v>
      </c>
      <c r="Z850" s="9">
        <v>0</v>
      </c>
      <c r="AA850" s="23">
        <v>848573881.01409626</v>
      </c>
      <c r="AB850" s="9">
        <v>0</v>
      </c>
      <c r="AC850" s="9">
        <v>848573881.01409626</v>
      </c>
    </row>
    <row r="851" spans="1:29" x14ac:dyDescent="0.25">
      <c r="A851" s="7" t="s">
        <v>95</v>
      </c>
      <c r="B851" s="7" t="s">
        <v>80</v>
      </c>
      <c r="C851" s="7" t="s">
        <v>1682</v>
      </c>
      <c r="D851" s="7" t="s">
        <v>1683</v>
      </c>
      <c r="E851" s="9">
        <v>1837085092</v>
      </c>
      <c r="F851" s="9">
        <v>0</v>
      </c>
      <c r="G851" s="9">
        <v>8793675660</v>
      </c>
      <c r="H851" s="9">
        <v>416330693</v>
      </c>
      <c r="I851" s="9">
        <v>0</v>
      </c>
      <c r="J851" s="9">
        <v>0</v>
      </c>
      <c r="K851" s="9">
        <v>11047091445</v>
      </c>
      <c r="L851" s="9">
        <v>120273603.89067841</v>
      </c>
      <c r="M851" s="9">
        <v>11550466.942662746</v>
      </c>
      <c r="N851" s="9">
        <v>0</v>
      </c>
      <c r="O851" s="9">
        <v>0</v>
      </c>
      <c r="P851" s="9">
        <v>0</v>
      </c>
      <c r="Q851" s="9">
        <v>11178915515.833342</v>
      </c>
      <c r="R851" s="9">
        <v>2065812631</v>
      </c>
      <c r="S851" s="9">
        <v>0</v>
      </c>
      <c r="T851" s="9">
        <v>8793675660</v>
      </c>
      <c r="U851" s="23">
        <v>120273603.89067841</v>
      </c>
      <c r="V851" s="23">
        <v>427881159.94266272</v>
      </c>
      <c r="W851" s="23">
        <v>0</v>
      </c>
      <c r="X851" s="23">
        <v>0</v>
      </c>
      <c r="Y851" s="9">
        <v>11407643054.833342</v>
      </c>
      <c r="Z851" s="9">
        <v>0</v>
      </c>
      <c r="AA851" s="23">
        <v>11407643054.833342</v>
      </c>
      <c r="AB851" s="9">
        <v>4258757733.1900001</v>
      </c>
      <c r="AC851" s="9">
        <v>7148885321.6433411</v>
      </c>
    </row>
    <row r="852" spans="1:29" x14ac:dyDescent="0.25">
      <c r="A852" s="7" t="s">
        <v>95</v>
      </c>
      <c r="B852" s="7" t="s">
        <v>82</v>
      </c>
      <c r="C852" s="7" t="s">
        <v>83</v>
      </c>
      <c r="D852" s="7" t="s">
        <v>82</v>
      </c>
      <c r="E852" s="9">
        <v>129928964</v>
      </c>
      <c r="F852" s="9">
        <v>0</v>
      </c>
      <c r="G852" s="9">
        <v>260873200</v>
      </c>
      <c r="H852" s="9">
        <v>90717243</v>
      </c>
      <c r="I852" s="9">
        <v>0</v>
      </c>
      <c r="J852" s="9">
        <v>0</v>
      </c>
      <c r="K852" s="9">
        <v>481519407</v>
      </c>
      <c r="L852" s="9">
        <v>21340529.531773925</v>
      </c>
      <c r="M852" s="9">
        <v>1216077.1770560858</v>
      </c>
      <c r="N852" s="9">
        <v>0</v>
      </c>
      <c r="O852" s="9">
        <v>0</v>
      </c>
      <c r="P852" s="9">
        <v>0</v>
      </c>
      <c r="Q852" s="9">
        <v>504076013.70883</v>
      </c>
      <c r="R852" s="9">
        <v>154786575</v>
      </c>
      <c r="S852" s="9">
        <v>0</v>
      </c>
      <c r="T852" s="9">
        <v>260873200</v>
      </c>
      <c r="U852" s="23">
        <v>21340529.531773925</v>
      </c>
      <c r="V852" s="23">
        <v>91933320.177056089</v>
      </c>
      <c r="W852" s="23">
        <v>0</v>
      </c>
      <c r="X852" s="23">
        <v>0</v>
      </c>
      <c r="Y852" s="9">
        <v>528933624.70883</v>
      </c>
      <c r="Z852" s="9">
        <v>0</v>
      </c>
      <c r="AA852" s="23">
        <v>528933624.70883</v>
      </c>
      <c r="AB852" s="9">
        <v>50001810.859999999</v>
      </c>
      <c r="AC852" s="9">
        <v>478931813.84882998</v>
      </c>
    </row>
    <row r="853" spans="1:29" x14ac:dyDescent="0.25">
      <c r="A853" s="7" t="s">
        <v>95</v>
      </c>
      <c r="B853" s="7" t="s">
        <v>82</v>
      </c>
      <c r="C853" s="7" t="s">
        <v>1684</v>
      </c>
      <c r="D853" s="7" t="s">
        <v>1685</v>
      </c>
      <c r="E853" s="9">
        <v>0</v>
      </c>
      <c r="F853" s="9">
        <v>0</v>
      </c>
      <c r="G853" s="9">
        <v>0</v>
      </c>
      <c r="H853" s="9">
        <v>18259755</v>
      </c>
      <c r="I853" s="9">
        <v>0</v>
      </c>
      <c r="J853" s="9">
        <v>0</v>
      </c>
      <c r="K853" s="9">
        <v>18259755</v>
      </c>
      <c r="L853" s="9">
        <v>8669196.2899999917</v>
      </c>
      <c r="M853" s="9">
        <v>-18259755</v>
      </c>
      <c r="N853" s="9">
        <v>0</v>
      </c>
      <c r="O853" s="9">
        <v>0</v>
      </c>
      <c r="P853" s="9">
        <v>0</v>
      </c>
      <c r="Q853" s="9">
        <v>8669196.2899999917</v>
      </c>
      <c r="R853" s="9">
        <v>0</v>
      </c>
      <c r="S853" s="9">
        <v>0</v>
      </c>
      <c r="T853" s="9">
        <v>0</v>
      </c>
      <c r="U853" s="23">
        <v>8669196.2899999917</v>
      </c>
      <c r="V853" s="23">
        <v>0</v>
      </c>
      <c r="W853" s="23">
        <v>0</v>
      </c>
      <c r="X853" s="23">
        <v>0</v>
      </c>
      <c r="Y853" s="9">
        <v>8669196.2899999917</v>
      </c>
      <c r="Z853" s="9">
        <v>0</v>
      </c>
      <c r="AA853" s="23">
        <v>8669196.2899999917</v>
      </c>
      <c r="AB853" s="9">
        <v>0</v>
      </c>
      <c r="AC853" s="9">
        <v>8669196.2899999917</v>
      </c>
    </row>
    <row r="854" spans="1:29" x14ac:dyDescent="0.25">
      <c r="A854" s="7" t="s">
        <v>95</v>
      </c>
      <c r="B854" s="7" t="s">
        <v>1686</v>
      </c>
      <c r="C854" s="7" t="s">
        <v>1687</v>
      </c>
      <c r="D854" s="7" t="s">
        <v>1686</v>
      </c>
      <c r="E854" s="9">
        <v>4494400917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4494400917</v>
      </c>
      <c r="L854" s="9">
        <v>2391967878.8699999</v>
      </c>
      <c r="M854" s="9">
        <v>0</v>
      </c>
      <c r="N854" s="9">
        <v>0</v>
      </c>
      <c r="O854" s="9">
        <v>0</v>
      </c>
      <c r="P854" s="9">
        <v>0</v>
      </c>
      <c r="Q854" s="9">
        <v>6886368795.8699999</v>
      </c>
      <c r="R854" s="9">
        <v>1736300230</v>
      </c>
      <c r="S854" s="9">
        <v>0</v>
      </c>
      <c r="T854" s="9">
        <v>0</v>
      </c>
      <c r="U854" s="23">
        <v>2391967878.8699999</v>
      </c>
      <c r="V854" s="23">
        <v>0</v>
      </c>
      <c r="W854" s="23">
        <v>0</v>
      </c>
      <c r="X854" s="23">
        <v>0</v>
      </c>
      <c r="Y854" s="9">
        <v>4128268108.8699999</v>
      </c>
      <c r="Z854" s="9">
        <v>0</v>
      </c>
      <c r="AA854" s="23">
        <v>4128268108.8699999</v>
      </c>
      <c r="AB854" s="9">
        <v>0</v>
      </c>
      <c r="AC854" s="9">
        <v>4128268108.8699999</v>
      </c>
    </row>
    <row r="855" spans="1:29" x14ac:dyDescent="0.25">
      <c r="A855" s="7" t="s">
        <v>95</v>
      </c>
      <c r="B855" s="7" t="s">
        <v>1688</v>
      </c>
      <c r="C855" s="7" t="s">
        <v>1687</v>
      </c>
      <c r="D855" s="7" t="s">
        <v>1688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2619643904</v>
      </c>
      <c r="K855" s="9">
        <v>2619643904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2619643904</v>
      </c>
      <c r="R855" s="9">
        <v>0</v>
      </c>
      <c r="S855" s="9">
        <v>0</v>
      </c>
      <c r="T855" s="9">
        <v>0</v>
      </c>
      <c r="U855" s="23">
        <v>0</v>
      </c>
      <c r="V855" s="23">
        <v>0</v>
      </c>
      <c r="W855" s="23">
        <v>2619643904</v>
      </c>
      <c r="X855" s="23">
        <v>0</v>
      </c>
      <c r="Y855" s="9">
        <v>2619643904</v>
      </c>
      <c r="Z855" s="9">
        <v>0</v>
      </c>
      <c r="AA855" s="23">
        <v>2619643904</v>
      </c>
      <c r="AB855" s="9">
        <v>0</v>
      </c>
      <c r="AC855" s="9">
        <v>2619643904</v>
      </c>
    </row>
    <row r="856" spans="1:29" x14ac:dyDescent="0.25">
      <c r="A856" s="7" t="s">
        <v>95</v>
      </c>
      <c r="B856" s="7" t="s">
        <v>1689</v>
      </c>
      <c r="C856" s="7" t="s">
        <v>1687</v>
      </c>
      <c r="D856" s="7" t="s">
        <v>1689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1493877059</v>
      </c>
      <c r="K856" s="9">
        <v>1493877059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1493877059</v>
      </c>
      <c r="R856" s="9">
        <v>0</v>
      </c>
      <c r="S856" s="9">
        <v>0</v>
      </c>
      <c r="T856" s="9">
        <v>0</v>
      </c>
      <c r="U856" s="23">
        <v>0</v>
      </c>
      <c r="V856" s="23">
        <v>0</v>
      </c>
      <c r="W856" s="23">
        <v>1493877059</v>
      </c>
      <c r="X856" s="23">
        <v>0</v>
      </c>
      <c r="Y856" s="9">
        <v>1493877059</v>
      </c>
      <c r="Z856" s="9">
        <v>0</v>
      </c>
      <c r="AA856" s="23">
        <v>1493877059</v>
      </c>
      <c r="AB856" s="9">
        <v>0</v>
      </c>
      <c r="AC856" s="9">
        <v>1493877059</v>
      </c>
    </row>
    <row r="857" spans="1:29" x14ac:dyDescent="0.25">
      <c r="A857" s="7" t="s">
        <v>95</v>
      </c>
      <c r="B857" s="7" t="s">
        <v>1690</v>
      </c>
      <c r="C857" s="7" t="s">
        <v>1691</v>
      </c>
      <c r="D857" s="7" t="s">
        <v>1690</v>
      </c>
      <c r="E857" s="9">
        <v>2207165413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2207165413</v>
      </c>
      <c r="L857" s="9">
        <v>1272109536.5699999</v>
      </c>
      <c r="M857" s="9">
        <v>0</v>
      </c>
      <c r="N857" s="9">
        <v>0</v>
      </c>
      <c r="O857" s="9">
        <v>0</v>
      </c>
      <c r="P857" s="9">
        <v>0</v>
      </c>
      <c r="Q857" s="9">
        <v>3479274949.5699997</v>
      </c>
      <c r="R857" s="9">
        <v>1067276761</v>
      </c>
      <c r="S857" s="9">
        <v>0</v>
      </c>
      <c r="T857" s="9">
        <v>0</v>
      </c>
      <c r="U857" s="23">
        <v>1272109536.5699999</v>
      </c>
      <c r="V857" s="23">
        <v>0</v>
      </c>
      <c r="W857" s="23">
        <v>0</v>
      </c>
      <c r="X857" s="23">
        <v>0</v>
      </c>
      <c r="Y857" s="9">
        <v>2339386297.5699997</v>
      </c>
      <c r="Z857" s="9">
        <v>0</v>
      </c>
      <c r="AA857" s="23">
        <v>2339386297.5699997</v>
      </c>
      <c r="AB857" s="9">
        <v>0</v>
      </c>
      <c r="AC857" s="9">
        <v>2339386297.5699997</v>
      </c>
    </row>
    <row r="858" spans="1:29" x14ac:dyDescent="0.25">
      <c r="A858" s="7" t="s">
        <v>95</v>
      </c>
      <c r="B858" s="7" t="s">
        <v>84</v>
      </c>
      <c r="C858" s="7" t="s">
        <v>85</v>
      </c>
      <c r="D858" s="7" t="s">
        <v>1692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49451.298230115084</v>
      </c>
      <c r="M858" s="9">
        <v>0</v>
      </c>
      <c r="N858" s="9">
        <v>0</v>
      </c>
      <c r="O858" s="9">
        <v>0</v>
      </c>
      <c r="P858" s="9">
        <v>0</v>
      </c>
      <c r="Q858" s="9">
        <v>49451.298230115084</v>
      </c>
      <c r="R858" s="9">
        <v>0</v>
      </c>
      <c r="S858" s="9">
        <v>0</v>
      </c>
      <c r="T858" s="9">
        <v>0</v>
      </c>
      <c r="U858" s="23">
        <v>49451.298230115084</v>
      </c>
      <c r="V858" s="23">
        <v>0</v>
      </c>
      <c r="W858" s="23">
        <v>0</v>
      </c>
      <c r="X858" s="23">
        <v>0</v>
      </c>
      <c r="Y858" s="9">
        <v>49451.298230115084</v>
      </c>
      <c r="Z858" s="9">
        <v>0</v>
      </c>
      <c r="AA858" s="23">
        <v>49451.298230115084</v>
      </c>
      <c r="AB858" s="9">
        <v>0</v>
      </c>
      <c r="AC858" s="9">
        <v>49451.298230115084</v>
      </c>
    </row>
    <row r="859" spans="1:29" x14ac:dyDescent="0.25">
      <c r="A859" s="7" t="s">
        <v>95</v>
      </c>
      <c r="B859" s="7" t="s">
        <v>84</v>
      </c>
      <c r="C859" s="7" t="s">
        <v>1693</v>
      </c>
      <c r="D859" s="7" t="s">
        <v>1694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430192.73809512483</v>
      </c>
      <c r="M859" s="9">
        <v>0</v>
      </c>
      <c r="N859" s="9">
        <v>0</v>
      </c>
      <c r="O859" s="9">
        <v>0</v>
      </c>
      <c r="P859" s="9">
        <v>0</v>
      </c>
      <c r="Q859" s="9">
        <v>430192.73809512483</v>
      </c>
      <c r="R859" s="9">
        <v>0</v>
      </c>
      <c r="S859" s="9">
        <v>0</v>
      </c>
      <c r="T859" s="9">
        <v>0</v>
      </c>
      <c r="U859" s="23">
        <v>430192.73809512483</v>
      </c>
      <c r="V859" s="23">
        <v>0</v>
      </c>
      <c r="W859" s="23">
        <v>0</v>
      </c>
      <c r="X859" s="23">
        <v>0</v>
      </c>
      <c r="Y859" s="9">
        <v>430192.73809512483</v>
      </c>
      <c r="Z859" s="9">
        <v>0</v>
      </c>
      <c r="AA859" s="23">
        <v>430192.73809512483</v>
      </c>
      <c r="AB859" s="9">
        <v>0</v>
      </c>
      <c r="AC859" s="9">
        <v>430192.73809512483</v>
      </c>
    </row>
    <row r="860" spans="1:29" x14ac:dyDescent="0.25">
      <c r="A860" s="7" t="s">
        <v>95</v>
      </c>
      <c r="B860" s="7" t="s">
        <v>86</v>
      </c>
      <c r="C860" s="7" t="s">
        <v>87</v>
      </c>
      <c r="D860" s="7" t="s">
        <v>1695</v>
      </c>
      <c r="E860" s="9">
        <v>338693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338693</v>
      </c>
      <c r="L860" s="9">
        <v>13361136.488453202</v>
      </c>
      <c r="M860" s="9">
        <v>0</v>
      </c>
      <c r="N860" s="9">
        <v>0</v>
      </c>
      <c r="O860" s="9">
        <v>0</v>
      </c>
      <c r="P860" s="9">
        <v>0</v>
      </c>
      <c r="Q860" s="9">
        <v>13699829.488453202</v>
      </c>
      <c r="R860" s="9">
        <v>11458198</v>
      </c>
      <c r="S860" s="9">
        <v>0</v>
      </c>
      <c r="T860" s="9">
        <v>0</v>
      </c>
      <c r="U860" s="23">
        <v>13361136.488453202</v>
      </c>
      <c r="V860" s="23">
        <v>0</v>
      </c>
      <c r="W860" s="23">
        <v>0</v>
      </c>
      <c r="X860" s="23">
        <v>0</v>
      </c>
      <c r="Y860" s="9">
        <v>24819334.488453202</v>
      </c>
      <c r="Z860" s="9">
        <v>0</v>
      </c>
      <c r="AA860" s="23">
        <v>24819334.488453202</v>
      </c>
      <c r="AB860" s="9">
        <v>0</v>
      </c>
      <c r="AC860" s="9">
        <v>24819334.488453202</v>
      </c>
    </row>
    <row r="861" spans="1:29" x14ac:dyDescent="0.25">
      <c r="A861" s="7" t="s">
        <v>95</v>
      </c>
      <c r="B861" s="7" t="s">
        <v>86</v>
      </c>
      <c r="C861" s="7" t="s">
        <v>1696</v>
      </c>
      <c r="D861" s="7" t="s">
        <v>1697</v>
      </c>
      <c r="E861" s="9">
        <v>1149042</v>
      </c>
      <c r="F861" s="9">
        <v>0</v>
      </c>
      <c r="G861" s="9">
        <v>401188345</v>
      </c>
      <c r="H861" s="9">
        <v>0</v>
      </c>
      <c r="I861" s="9">
        <v>0</v>
      </c>
      <c r="J861" s="9">
        <v>0</v>
      </c>
      <c r="K861" s="9">
        <v>402337387</v>
      </c>
      <c r="L861" s="9">
        <v>8247250.2218791842</v>
      </c>
      <c r="M861" s="9">
        <v>0</v>
      </c>
      <c r="N861" s="9">
        <v>0</v>
      </c>
      <c r="O861" s="9">
        <v>0</v>
      </c>
      <c r="P861" s="9">
        <v>0</v>
      </c>
      <c r="Q861" s="9">
        <v>410584637.22187918</v>
      </c>
      <c r="R861" s="9">
        <v>99795684</v>
      </c>
      <c r="S861" s="9">
        <v>0</v>
      </c>
      <c r="T861" s="9">
        <v>401188345</v>
      </c>
      <c r="U861" s="23">
        <v>8247250.2218791842</v>
      </c>
      <c r="V861" s="23">
        <v>0</v>
      </c>
      <c r="W861" s="23">
        <v>0</v>
      </c>
      <c r="X861" s="23">
        <v>0</v>
      </c>
      <c r="Y861" s="9">
        <v>509231279.22187918</v>
      </c>
      <c r="Z861" s="9">
        <v>0</v>
      </c>
      <c r="AA861" s="23">
        <v>509231279.22187918</v>
      </c>
      <c r="AB861" s="9">
        <v>0</v>
      </c>
      <c r="AC861" s="9">
        <v>509231279.22187918</v>
      </c>
    </row>
    <row r="862" spans="1:29" x14ac:dyDescent="0.25">
      <c r="A862" s="7" t="s">
        <v>95</v>
      </c>
      <c r="B862" s="7" t="s">
        <v>88</v>
      </c>
      <c r="C862" s="7" t="s">
        <v>89</v>
      </c>
      <c r="D862" s="7" t="s">
        <v>1698</v>
      </c>
      <c r="E862" s="9">
        <v>1250116</v>
      </c>
      <c r="F862" s="9">
        <v>0</v>
      </c>
      <c r="G862" s="9">
        <v>110137442</v>
      </c>
      <c r="H862" s="9">
        <v>3465319</v>
      </c>
      <c r="I862" s="9">
        <v>0</v>
      </c>
      <c r="J862" s="9">
        <v>0</v>
      </c>
      <c r="K862" s="9">
        <v>114852877</v>
      </c>
      <c r="L862" s="9">
        <v>889942.65084558737</v>
      </c>
      <c r="M862" s="9">
        <v>-908649.191011352</v>
      </c>
      <c r="N862" s="9">
        <v>0</v>
      </c>
      <c r="O862" s="9">
        <v>0</v>
      </c>
      <c r="P862" s="9">
        <v>0</v>
      </c>
      <c r="Q862" s="9">
        <v>114834170.45983423</v>
      </c>
      <c r="R862" s="9">
        <v>0</v>
      </c>
      <c r="S862" s="9">
        <v>0</v>
      </c>
      <c r="T862" s="9">
        <v>110137442</v>
      </c>
      <c r="U862" s="23">
        <v>889942.65084558737</v>
      </c>
      <c r="V862" s="23">
        <v>2556669.808988648</v>
      </c>
      <c r="W862" s="23">
        <v>0</v>
      </c>
      <c r="X862" s="23">
        <v>0</v>
      </c>
      <c r="Y862" s="9">
        <v>113584054.45983423</v>
      </c>
      <c r="Z862" s="9">
        <v>0</v>
      </c>
      <c r="AA862" s="23">
        <v>113584054.45983423</v>
      </c>
      <c r="AB862" s="9">
        <v>0</v>
      </c>
      <c r="AC862" s="9">
        <v>113584054.45983423</v>
      </c>
    </row>
    <row r="863" spans="1:29" x14ac:dyDescent="0.25">
      <c r="A863" s="7" t="s">
        <v>95</v>
      </c>
      <c r="B863" s="7" t="s">
        <v>88</v>
      </c>
      <c r="C863" s="7" t="s">
        <v>1699</v>
      </c>
      <c r="D863" s="7" t="s">
        <v>1700</v>
      </c>
      <c r="E863" s="9">
        <v>1962879</v>
      </c>
      <c r="F863" s="9">
        <v>0</v>
      </c>
      <c r="G863" s="9">
        <v>0</v>
      </c>
      <c r="H863" s="9">
        <v>2327925</v>
      </c>
      <c r="I863" s="9">
        <v>0</v>
      </c>
      <c r="J863" s="9">
        <v>0</v>
      </c>
      <c r="K863" s="9">
        <v>4290804</v>
      </c>
      <c r="L863" s="9">
        <v>283512.81678410759</v>
      </c>
      <c r="M863" s="9">
        <v>-796140.15768572874</v>
      </c>
      <c r="N863" s="9">
        <v>0</v>
      </c>
      <c r="O863" s="9">
        <v>0</v>
      </c>
      <c r="P863" s="9">
        <v>0</v>
      </c>
      <c r="Q863" s="9">
        <v>3778176.6590983793</v>
      </c>
      <c r="R863" s="9">
        <v>873341</v>
      </c>
      <c r="S863" s="9">
        <v>0</v>
      </c>
      <c r="T863" s="9">
        <v>0</v>
      </c>
      <c r="U863" s="23">
        <v>283512.81678410759</v>
      </c>
      <c r="V863" s="23">
        <v>1531784.8423142713</v>
      </c>
      <c r="W863" s="23">
        <v>0</v>
      </c>
      <c r="X863" s="23">
        <v>0</v>
      </c>
      <c r="Y863" s="9">
        <v>2688638.6590983788</v>
      </c>
      <c r="Z863" s="9">
        <v>0</v>
      </c>
      <c r="AA863" s="23">
        <v>2688638.6590983788</v>
      </c>
      <c r="AB863" s="9">
        <v>195364</v>
      </c>
      <c r="AC863" s="9">
        <v>2493274.6590983788</v>
      </c>
    </row>
    <row r="864" spans="1:29" x14ac:dyDescent="0.25">
      <c r="A864" s="7" t="s">
        <v>95</v>
      </c>
      <c r="B864" s="7" t="s">
        <v>90</v>
      </c>
      <c r="C864" s="7" t="s">
        <v>91</v>
      </c>
      <c r="D864" s="7" t="s">
        <v>1701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-4.6367733739316463E-4</v>
      </c>
      <c r="M864" s="9">
        <v>0</v>
      </c>
      <c r="N864" s="9">
        <v>0</v>
      </c>
      <c r="O864" s="9">
        <v>0</v>
      </c>
      <c r="P864" s="9">
        <v>0</v>
      </c>
      <c r="Q864" s="9">
        <v>-4.6367733739316463E-4</v>
      </c>
      <c r="R864" s="9">
        <v>0</v>
      </c>
      <c r="S864" s="9">
        <v>0</v>
      </c>
      <c r="T864" s="9">
        <v>0</v>
      </c>
      <c r="U864" s="23">
        <v>-4.6367733739316463E-4</v>
      </c>
      <c r="V864" s="23">
        <v>0</v>
      </c>
      <c r="W864" s="23">
        <v>0</v>
      </c>
      <c r="X864" s="23">
        <v>0</v>
      </c>
      <c r="Y864" s="9">
        <v>-4.6367733739316463E-4</v>
      </c>
      <c r="Z864" s="9">
        <v>0</v>
      </c>
      <c r="AA864" s="23">
        <v>-4.6367733739316463E-4</v>
      </c>
      <c r="AB864" s="9">
        <v>0</v>
      </c>
      <c r="AC864" s="9">
        <v>-4.6367733739316463E-4</v>
      </c>
    </row>
    <row r="865" spans="1:29" x14ac:dyDescent="0.25">
      <c r="A865" s="7" t="s">
        <v>95</v>
      </c>
      <c r="B865" s="7" t="s">
        <v>90</v>
      </c>
      <c r="C865" s="7" t="s">
        <v>1702</v>
      </c>
      <c r="D865" s="7" t="s">
        <v>1703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0.41999999999916326</v>
      </c>
      <c r="M865" s="9">
        <v>0</v>
      </c>
      <c r="N865" s="9">
        <v>0</v>
      </c>
      <c r="O865" s="9">
        <v>0</v>
      </c>
      <c r="P865" s="9">
        <v>0</v>
      </c>
      <c r="Q865" s="9">
        <v>0.41999999999916326</v>
      </c>
      <c r="R865" s="9">
        <v>7299816</v>
      </c>
      <c r="S865" s="9">
        <v>0</v>
      </c>
      <c r="T865" s="9">
        <v>0</v>
      </c>
      <c r="U865" s="23">
        <v>0.41999999999916326</v>
      </c>
      <c r="V865" s="23">
        <v>0</v>
      </c>
      <c r="W865" s="23">
        <v>0</v>
      </c>
      <c r="X865" s="23">
        <v>0</v>
      </c>
      <c r="Y865" s="9">
        <v>7299816.4199999999</v>
      </c>
      <c r="Z865" s="9">
        <v>0</v>
      </c>
      <c r="AA865" s="23">
        <v>7299816.4199999999</v>
      </c>
      <c r="AB865" s="9">
        <v>0</v>
      </c>
      <c r="AC865" s="9">
        <v>7299816.4199999999</v>
      </c>
    </row>
    <row r="866" spans="1:29" x14ac:dyDescent="0.25">
      <c r="A866" s="7" t="s">
        <v>95</v>
      </c>
      <c r="B866" s="7" t="s">
        <v>90</v>
      </c>
      <c r="C866" s="7" t="s">
        <v>1704</v>
      </c>
      <c r="D866" s="7" t="s">
        <v>1705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5371843.771020703</v>
      </c>
      <c r="M866" s="9">
        <v>0</v>
      </c>
      <c r="N866" s="9">
        <v>0</v>
      </c>
      <c r="O866" s="9">
        <v>0</v>
      </c>
      <c r="P866" s="9">
        <v>0</v>
      </c>
      <c r="Q866" s="9">
        <v>5371843.771020703</v>
      </c>
      <c r="R866" s="9">
        <v>0</v>
      </c>
      <c r="S866" s="9">
        <v>0</v>
      </c>
      <c r="T866" s="9">
        <v>0</v>
      </c>
      <c r="U866" s="23">
        <v>5371843.771020703</v>
      </c>
      <c r="V866" s="23">
        <v>0</v>
      </c>
      <c r="W866" s="23">
        <v>0</v>
      </c>
      <c r="X866" s="23">
        <v>0</v>
      </c>
      <c r="Y866" s="9">
        <v>5371843.771020703</v>
      </c>
      <c r="Z866" s="9">
        <v>0</v>
      </c>
      <c r="AA866" s="23">
        <v>5371843.771020703</v>
      </c>
      <c r="AB866" s="9">
        <v>0</v>
      </c>
      <c r="AC866" s="9">
        <v>5371843.771020703</v>
      </c>
    </row>
    <row r="867" spans="1:29" x14ac:dyDescent="0.25">
      <c r="A867" s="7" t="s">
        <v>95</v>
      </c>
      <c r="B867" s="7" t="s">
        <v>92</v>
      </c>
      <c r="C867" s="7" t="s">
        <v>93</v>
      </c>
      <c r="D867" s="7" t="s">
        <v>1706</v>
      </c>
      <c r="E867" s="9">
        <v>66754555</v>
      </c>
      <c r="F867" s="9">
        <v>0</v>
      </c>
      <c r="G867" s="9">
        <v>0</v>
      </c>
      <c r="H867" s="9">
        <v>3802354</v>
      </c>
      <c r="I867" s="9">
        <v>0</v>
      </c>
      <c r="J867" s="9">
        <v>0</v>
      </c>
      <c r="K867" s="9">
        <v>70556909</v>
      </c>
      <c r="L867" s="9">
        <v>143352006.89258033</v>
      </c>
      <c r="M867" s="9">
        <v>-532450.93506267667</v>
      </c>
      <c r="N867" s="9">
        <v>0</v>
      </c>
      <c r="O867" s="9">
        <v>0</v>
      </c>
      <c r="P867" s="9">
        <v>0</v>
      </c>
      <c r="Q867" s="9">
        <v>213376464.95751765</v>
      </c>
      <c r="R867" s="9">
        <v>322595</v>
      </c>
      <c r="S867" s="9">
        <v>0</v>
      </c>
      <c r="T867" s="9">
        <v>0</v>
      </c>
      <c r="U867" s="23">
        <v>143352006.89258033</v>
      </c>
      <c r="V867" s="23">
        <v>3269903.0649373233</v>
      </c>
      <c r="W867" s="23">
        <v>0</v>
      </c>
      <c r="X867" s="23">
        <v>0</v>
      </c>
      <c r="Y867" s="9">
        <v>146944504.95751765</v>
      </c>
      <c r="Z867" s="9">
        <v>0</v>
      </c>
      <c r="AA867" s="23">
        <v>146944504.95751765</v>
      </c>
      <c r="AB867" s="9">
        <v>0</v>
      </c>
      <c r="AC867" s="9">
        <v>146944504.95751765</v>
      </c>
    </row>
    <row r="868" spans="1:29" x14ac:dyDescent="0.25">
      <c r="A868" s="7" t="s">
        <v>95</v>
      </c>
      <c r="B868" s="7" t="s">
        <v>92</v>
      </c>
      <c r="C868" s="7" t="s">
        <v>1707</v>
      </c>
      <c r="D868" s="7" t="s">
        <v>1708</v>
      </c>
      <c r="E868" s="9">
        <v>419819</v>
      </c>
      <c r="F868" s="9">
        <v>0</v>
      </c>
      <c r="G868" s="9">
        <v>0</v>
      </c>
      <c r="H868" s="9">
        <v>307814</v>
      </c>
      <c r="I868" s="9">
        <v>0</v>
      </c>
      <c r="J868" s="9">
        <v>0</v>
      </c>
      <c r="K868" s="9">
        <v>727633</v>
      </c>
      <c r="L868" s="9">
        <v>129753.607787841</v>
      </c>
      <c r="M868" s="9">
        <v>19452.319615687102</v>
      </c>
      <c r="N868" s="9">
        <v>0</v>
      </c>
      <c r="O868" s="9">
        <v>0</v>
      </c>
      <c r="P868" s="9">
        <v>0</v>
      </c>
      <c r="Q868" s="9">
        <v>876838.92740352813</v>
      </c>
      <c r="R868" s="9">
        <v>2134745</v>
      </c>
      <c r="S868" s="9">
        <v>0</v>
      </c>
      <c r="T868" s="9">
        <v>0</v>
      </c>
      <c r="U868" s="23">
        <v>129753.607787841</v>
      </c>
      <c r="V868" s="23">
        <v>327266.31961568713</v>
      </c>
      <c r="W868" s="23">
        <v>0</v>
      </c>
      <c r="X868" s="23">
        <v>0</v>
      </c>
      <c r="Y868" s="9">
        <v>2591764.9274035282</v>
      </c>
      <c r="Z868" s="9">
        <v>0</v>
      </c>
      <c r="AA868" s="23">
        <v>2591764.9274035282</v>
      </c>
      <c r="AB868" s="9">
        <v>0</v>
      </c>
      <c r="AC868" s="9">
        <v>2591764.9274035282</v>
      </c>
    </row>
    <row r="869" spans="1:29" x14ac:dyDescent="0.25">
      <c r="A869" s="7" t="s">
        <v>95</v>
      </c>
      <c r="B869" s="7" t="s">
        <v>92</v>
      </c>
      <c r="C869" s="7" t="s">
        <v>1709</v>
      </c>
      <c r="D869" s="7" t="s">
        <v>1710</v>
      </c>
      <c r="E869" s="9">
        <v>39949999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39949999</v>
      </c>
      <c r="L869" s="9">
        <v>0.22014223039150238</v>
      </c>
      <c r="M869" s="9">
        <v>0</v>
      </c>
      <c r="N869" s="9">
        <v>0</v>
      </c>
      <c r="O869" s="9">
        <v>0</v>
      </c>
      <c r="P869" s="9">
        <v>0</v>
      </c>
      <c r="Q869" s="9">
        <v>39949999.22014223</v>
      </c>
      <c r="R869" s="9">
        <v>0</v>
      </c>
      <c r="S869" s="9">
        <v>0</v>
      </c>
      <c r="T869" s="9">
        <v>0</v>
      </c>
      <c r="U869" s="23">
        <v>0.22014223039150238</v>
      </c>
      <c r="V869" s="23">
        <v>0</v>
      </c>
      <c r="W869" s="23">
        <v>0</v>
      </c>
      <c r="X869" s="23">
        <v>0</v>
      </c>
      <c r="Y869" s="9">
        <v>0.22014223039150238</v>
      </c>
      <c r="Z869" s="9">
        <v>0</v>
      </c>
      <c r="AA869" s="23">
        <v>0.22014223039150238</v>
      </c>
      <c r="AB869" s="9">
        <v>0</v>
      </c>
      <c r="AC869" s="9">
        <v>0.22014223039150238</v>
      </c>
    </row>
    <row r="870" spans="1:29" x14ac:dyDescent="0.25">
      <c r="A870" s="7" t="s">
        <v>95</v>
      </c>
      <c r="B870" s="7" t="s">
        <v>92</v>
      </c>
      <c r="C870" s="7" t="s">
        <v>1711</v>
      </c>
      <c r="D870" s="7" t="s">
        <v>1712</v>
      </c>
      <c r="E870" s="9">
        <v>1317113</v>
      </c>
      <c r="F870" s="9">
        <v>0</v>
      </c>
      <c r="G870" s="9">
        <v>0</v>
      </c>
      <c r="H870" s="9">
        <v>2601901</v>
      </c>
      <c r="I870" s="9">
        <v>0</v>
      </c>
      <c r="J870" s="9">
        <v>0</v>
      </c>
      <c r="K870" s="9">
        <v>3919014</v>
      </c>
      <c r="L870" s="9">
        <v>4768636.3480235934</v>
      </c>
      <c r="M870" s="9">
        <v>-811669.50477325078</v>
      </c>
      <c r="N870" s="9">
        <v>0</v>
      </c>
      <c r="O870" s="9">
        <v>0</v>
      </c>
      <c r="P870" s="9">
        <v>0</v>
      </c>
      <c r="Q870" s="9">
        <v>7875980.8432503426</v>
      </c>
      <c r="R870" s="9">
        <v>942269</v>
      </c>
      <c r="S870" s="9">
        <v>0</v>
      </c>
      <c r="T870" s="9">
        <v>0</v>
      </c>
      <c r="U870" s="23">
        <v>4768636.3480235934</v>
      </c>
      <c r="V870" s="23">
        <v>1790231.4952267492</v>
      </c>
      <c r="W870" s="23">
        <v>0</v>
      </c>
      <c r="X870" s="23">
        <v>0</v>
      </c>
      <c r="Y870" s="9">
        <v>7501136.8432503426</v>
      </c>
      <c r="Z870" s="9">
        <v>0</v>
      </c>
      <c r="AA870" s="23">
        <v>7501136.8432503426</v>
      </c>
      <c r="AB870" s="9">
        <v>0</v>
      </c>
      <c r="AC870" s="9">
        <v>7501136.8432503426</v>
      </c>
    </row>
    <row r="871" spans="1:29" x14ac:dyDescent="0.25">
      <c r="A871" s="7" t="s">
        <v>95</v>
      </c>
      <c r="B871" s="7" t="s">
        <v>36</v>
      </c>
      <c r="C871" s="7" t="s">
        <v>1713</v>
      </c>
      <c r="D871" s="7" t="s">
        <v>1714</v>
      </c>
      <c r="E871" s="9">
        <v>22159</v>
      </c>
      <c r="F871" s="9">
        <v>0</v>
      </c>
      <c r="G871" s="9">
        <v>0</v>
      </c>
      <c r="H871" s="9">
        <v>139373</v>
      </c>
      <c r="I871" s="9">
        <v>0</v>
      </c>
      <c r="J871" s="9">
        <v>0</v>
      </c>
      <c r="K871" s="9">
        <v>161532</v>
      </c>
      <c r="L871" s="9">
        <v>18630.687829857401</v>
      </c>
      <c r="M871" s="9">
        <v>-38713.687829857401</v>
      </c>
      <c r="N871" s="9">
        <v>0</v>
      </c>
      <c r="O871" s="9">
        <v>0</v>
      </c>
      <c r="P871" s="9">
        <v>0</v>
      </c>
      <c r="Q871" s="9">
        <v>141449</v>
      </c>
      <c r="R871" s="9">
        <v>326844</v>
      </c>
      <c r="S871" s="9">
        <v>0</v>
      </c>
      <c r="T871" s="9">
        <v>0</v>
      </c>
      <c r="U871" s="23">
        <v>18630.687829857401</v>
      </c>
      <c r="V871" s="23">
        <v>100659.3121701426</v>
      </c>
      <c r="W871" s="23">
        <v>0</v>
      </c>
      <c r="X871" s="23">
        <v>0</v>
      </c>
      <c r="Y871" s="9">
        <v>446134</v>
      </c>
      <c r="Z871" s="9">
        <v>0</v>
      </c>
      <c r="AA871" s="23">
        <v>446134</v>
      </c>
      <c r="AB871" s="9">
        <v>0</v>
      </c>
      <c r="AC871" s="9">
        <v>446134</v>
      </c>
    </row>
    <row r="872" spans="1:29" x14ac:dyDescent="0.25">
      <c r="A872" s="7" t="s">
        <v>95</v>
      </c>
      <c r="B872" s="7" t="s">
        <v>36</v>
      </c>
      <c r="C872" s="7" t="s">
        <v>1715</v>
      </c>
      <c r="D872" s="7" t="s">
        <v>1716</v>
      </c>
      <c r="E872" s="9">
        <v>2227</v>
      </c>
      <c r="F872" s="9">
        <v>0</v>
      </c>
      <c r="G872" s="9">
        <v>0</v>
      </c>
      <c r="H872" s="9">
        <v>6096</v>
      </c>
      <c r="I872" s="9">
        <v>0</v>
      </c>
      <c r="J872" s="9">
        <v>0</v>
      </c>
      <c r="K872" s="9">
        <v>8323</v>
      </c>
      <c r="L872" s="9">
        <v>702.34054129322431</v>
      </c>
      <c r="M872" s="9">
        <v>-2301.3405412932243</v>
      </c>
      <c r="N872" s="9">
        <v>0</v>
      </c>
      <c r="O872" s="9">
        <v>0</v>
      </c>
      <c r="P872" s="9">
        <v>0</v>
      </c>
      <c r="Q872" s="9">
        <v>6724</v>
      </c>
      <c r="R872" s="9">
        <v>0</v>
      </c>
      <c r="S872" s="9">
        <v>0</v>
      </c>
      <c r="T872" s="9">
        <v>0</v>
      </c>
      <c r="U872" s="23">
        <v>702.34054129322431</v>
      </c>
      <c r="V872" s="23">
        <v>3794.6594587067757</v>
      </c>
      <c r="W872" s="23">
        <v>0</v>
      </c>
      <c r="X872" s="23">
        <v>0</v>
      </c>
      <c r="Y872" s="9">
        <v>4497</v>
      </c>
      <c r="Z872" s="9">
        <v>0</v>
      </c>
      <c r="AA872" s="23">
        <v>4497</v>
      </c>
      <c r="AB872" s="9">
        <v>0</v>
      </c>
      <c r="AC872" s="9">
        <v>4497</v>
      </c>
    </row>
    <row r="873" spans="1:29" x14ac:dyDescent="0.25">
      <c r="A873" s="7" t="s">
        <v>95</v>
      </c>
      <c r="B873" s="7" t="s">
        <v>38</v>
      </c>
      <c r="C873" s="7" t="s">
        <v>1717</v>
      </c>
      <c r="D873" s="7" t="s">
        <v>1718</v>
      </c>
      <c r="E873" s="9">
        <v>7077</v>
      </c>
      <c r="F873" s="9">
        <v>0</v>
      </c>
      <c r="G873" s="9">
        <v>0</v>
      </c>
      <c r="H873" s="9">
        <v>61379</v>
      </c>
      <c r="I873" s="9">
        <v>0</v>
      </c>
      <c r="J873" s="9">
        <v>0</v>
      </c>
      <c r="K873" s="9">
        <v>68456</v>
      </c>
      <c r="L873" s="9">
        <v>7265.9916806137417</v>
      </c>
      <c r="M873" s="9">
        <v>-22121.741680613741</v>
      </c>
      <c r="N873" s="9">
        <v>0</v>
      </c>
      <c r="O873" s="9">
        <v>0</v>
      </c>
      <c r="P873" s="9">
        <v>0</v>
      </c>
      <c r="Q873" s="9">
        <v>53600.250000000007</v>
      </c>
      <c r="R873" s="9">
        <v>8697</v>
      </c>
      <c r="S873" s="9">
        <v>0</v>
      </c>
      <c r="T873" s="9">
        <v>0</v>
      </c>
      <c r="U873" s="23">
        <v>7265.9916806137417</v>
      </c>
      <c r="V873" s="23">
        <v>39257.258319386259</v>
      </c>
      <c r="W873" s="23">
        <v>0</v>
      </c>
      <c r="X873" s="23">
        <v>0</v>
      </c>
      <c r="Y873" s="9">
        <v>55220.25</v>
      </c>
      <c r="Z873" s="9">
        <v>0</v>
      </c>
      <c r="AA873" s="23">
        <v>55220.25</v>
      </c>
      <c r="AB873" s="9">
        <v>0</v>
      </c>
      <c r="AC873" s="9">
        <v>55220.25</v>
      </c>
    </row>
    <row r="874" spans="1:29" x14ac:dyDescent="0.25">
      <c r="A874" s="7" t="s">
        <v>95</v>
      </c>
      <c r="B874" s="7" t="s">
        <v>40</v>
      </c>
      <c r="C874" s="7" t="s">
        <v>1719</v>
      </c>
      <c r="D874" s="7" t="s">
        <v>1720</v>
      </c>
      <c r="E874" s="9">
        <v>65315</v>
      </c>
      <c r="F874" s="9">
        <v>0</v>
      </c>
      <c r="G874" s="9">
        <v>0</v>
      </c>
      <c r="H874" s="9">
        <v>254501</v>
      </c>
      <c r="I874" s="9">
        <v>0</v>
      </c>
      <c r="J874" s="9">
        <v>0</v>
      </c>
      <c r="K874" s="9">
        <v>319816</v>
      </c>
      <c r="L874" s="9">
        <v>202677.17594516769</v>
      </c>
      <c r="M874" s="9">
        <v>41579.941130823827</v>
      </c>
      <c r="N874" s="9">
        <v>0</v>
      </c>
      <c r="O874" s="9">
        <v>0</v>
      </c>
      <c r="P874" s="9">
        <v>0</v>
      </c>
      <c r="Q874" s="9">
        <v>564073.11707599147</v>
      </c>
      <c r="R874" s="9">
        <v>13920311</v>
      </c>
      <c r="S874" s="9">
        <v>0</v>
      </c>
      <c r="T874" s="9">
        <v>0</v>
      </c>
      <c r="U874" s="23">
        <v>202677.17594516769</v>
      </c>
      <c r="V874" s="23">
        <v>296080.9411308238</v>
      </c>
      <c r="W874" s="23">
        <v>0</v>
      </c>
      <c r="X874" s="23">
        <v>0</v>
      </c>
      <c r="Y874" s="9">
        <v>14419069.117075993</v>
      </c>
      <c r="Z874" s="9">
        <v>0</v>
      </c>
      <c r="AA874" s="23">
        <v>14419069.117075993</v>
      </c>
      <c r="AB874" s="9">
        <v>0</v>
      </c>
      <c r="AC874" s="9">
        <v>14419069.117075993</v>
      </c>
    </row>
    <row r="875" spans="1:29" x14ac:dyDescent="0.25">
      <c r="A875" s="7" t="s">
        <v>95</v>
      </c>
      <c r="B875" s="7" t="s">
        <v>42</v>
      </c>
      <c r="C875" s="7" t="s">
        <v>1721</v>
      </c>
      <c r="D875" s="7" t="s">
        <v>1722</v>
      </c>
      <c r="E875" s="9">
        <v>135363</v>
      </c>
      <c r="F875" s="9">
        <v>0</v>
      </c>
      <c r="G875" s="9">
        <v>0</v>
      </c>
      <c r="H875" s="9">
        <v>473817</v>
      </c>
      <c r="I875" s="9">
        <v>0</v>
      </c>
      <c r="J875" s="9">
        <v>0</v>
      </c>
      <c r="K875" s="9">
        <v>609180</v>
      </c>
      <c r="L875" s="9">
        <v>58819.342962301649</v>
      </c>
      <c r="M875" s="9">
        <v>-156023.33296230162</v>
      </c>
      <c r="N875" s="9">
        <v>0</v>
      </c>
      <c r="O875" s="9">
        <v>0</v>
      </c>
      <c r="P875" s="9">
        <v>0</v>
      </c>
      <c r="Q875" s="9">
        <v>511976.01000000007</v>
      </c>
      <c r="R875" s="9">
        <v>0</v>
      </c>
      <c r="S875" s="9">
        <v>0</v>
      </c>
      <c r="T875" s="9">
        <v>0</v>
      </c>
      <c r="U875" s="23">
        <v>58819.342962301649</v>
      </c>
      <c r="V875" s="23">
        <v>317793.66703769838</v>
      </c>
      <c r="W875" s="23">
        <v>0</v>
      </c>
      <c r="X875" s="23">
        <v>0</v>
      </c>
      <c r="Y875" s="9">
        <v>376613.01</v>
      </c>
      <c r="Z875" s="9">
        <v>0</v>
      </c>
      <c r="AA875" s="23">
        <v>376613.01</v>
      </c>
      <c r="AB875" s="9">
        <v>0</v>
      </c>
      <c r="AC875" s="9">
        <v>376613.01</v>
      </c>
    </row>
    <row r="876" spans="1:29" x14ac:dyDescent="0.25">
      <c r="A876" s="7" t="s">
        <v>95</v>
      </c>
      <c r="B876" s="7" t="s">
        <v>44</v>
      </c>
      <c r="C876" s="7" t="s">
        <v>1723</v>
      </c>
      <c r="D876" s="7" t="s">
        <v>1724</v>
      </c>
      <c r="E876" s="9">
        <v>111769</v>
      </c>
      <c r="F876" s="9">
        <v>0</v>
      </c>
      <c r="G876" s="9">
        <v>0</v>
      </c>
      <c r="H876" s="9">
        <v>1064636</v>
      </c>
      <c r="I876" s="9">
        <v>0</v>
      </c>
      <c r="J876" s="9">
        <v>0</v>
      </c>
      <c r="K876" s="9">
        <v>1176405</v>
      </c>
      <c r="L876" s="9">
        <v>125016.90840641189</v>
      </c>
      <c r="M876" s="9">
        <v>-389185.03840641188</v>
      </c>
      <c r="N876" s="9">
        <v>0</v>
      </c>
      <c r="O876" s="9">
        <v>0</v>
      </c>
      <c r="P876" s="9">
        <v>0</v>
      </c>
      <c r="Q876" s="9">
        <v>912236.87000000011</v>
      </c>
      <c r="R876" s="9">
        <v>830070</v>
      </c>
      <c r="S876" s="9">
        <v>0</v>
      </c>
      <c r="T876" s="9">
        <v>0</v>
      </c>
      <c r="U876" s="23">
        <v>125016.90840641189</v>
      </c>
      <c r="V876" s="23">
        <v>675450.96159358812</v>
      </c>
      <c r="W876" s="23">
        <v>0</v>
      </c>
      <c r="X876" s="23">
        <v>0</v>
      </c>
      <c r="Y876" s="9">
        <v>1630537.87</v>
      </c>
      <c r="Z876" s="9">
        <v>0</v>
      </c>
      <c r="AA876" s="23">
        <v>1630537.87</v>
      </c>
      <c r="AB876" s="9">
        <v>4723.87</v>
      </c>
      <c r="AC876" s="9">
        <v>1625814</v>
      </c>
    </row>
    <row r="877" spans="1:29" x14ac:dyDescent="0.25">
      <c r="A877" s="7" t="s">
        <v>95</v>
      </c>
      <c r="B877" s="7" t="s">
        <v>48</v>
      </c>
      <c r="C877" s="7" t="s">
        <v>1725</v>
      </c>
      <c r="D877" s="7" t="s">
        <v>1726</v>
      </c>
      <c r="E877" s="9">
        <v>3050</v>
      </c>
      <c r="F877" s="9">
        <v>0</v>
      </c>
      <c r="G877" s="9">
        <v>0</v>
      </c>
      <c r="H877" s="9">
        <v>8349</v>
      </c>
      <c r="I877" s="9">
        <v>0</v>
      </c>
      <c r="J877" s="9">
        <v>0</v>
      </c>
      <c r="K877" s="9">
        <v>11399</v>
      </c>
      <c r="L877" s="9">
        <v>961.91136175783151</v>
      </c>
      <c r="M877" s="9">
        <v>-3151.9113617578314</v>
      </c>
      <c r="N877" s="9">
        <v>0</v>
      </c>
      <c r="O877" s="9">
        <v>0</v>
      </c>
      <c r="P877" s="9">
        <v>0</v>
      </c>
      <c r="Q877" s="9">
        <v>9209</v>
      </c>
      <c r="R877" s="9">
        <v>645553</v>
      </c>
      <c r="S877" s="9">
        <v>0</v>
      </c>
      <c r="T877" s="9">
        <v>0</v>
      </c>
      <c r="U877" s="23">
        <v>961.91136175783151</v>
      </c>
      <c r="V877" s="23">
        <v>5197.0886382421686</v>
      </c>
      <c r="W877" s="23">
        <v>0</v>
      </c>
      <c r="X877" s="23">
        <v>0</v>
      </c>
      <c r="Y877" s="9">
        <v>651712</v>
      </c>
      <c r="Z877" s="9">
        <v>0</v>
      </c>
      <c r="AA877" s="23">
        <v>651712</v>
      </c>
      <c r="AB877" s="9">
        <v>0</v>
      </c>
      <c r="AC877" s="9">
        <v>651712</v>
      </c>
    </row>
    <row r="878" spans="1:29" x14ac:dyDescent="0.25">
      <c r="A878" s="7" t="s">
        <v>95</v>
      </c>
      <c r="B878" s="7" t="s">
        <v>48</v>
      </c>
      <c r="C878" s="7" t="s">
        <v>1727</v>
      </c>
      <c r="D878" s="7" t="s">
        <v>1728</v>
      </c>
      <c r="E878" s="9">
        <v>30054</v>
      </c>
      <c r="F878" s="9">
        <v>0</v>
      </c>
      <c r="G878" s="9">
        <v>0</v>
      </c>
      <c r="H878" s="9">
        <v>106599</v>
      </c>
      <c r="I878" s="9">
        <v>0</v>
      </c>
      <c r="J878" s="9">
        <v>0</v>
      </c>
      <c r="K878" s="9">
        <v>136653</v>
      </c>
      <c r="L878" s="9">
        <v>12282.135314173995</v>
      </c>
      <c r="M878" s="9">
        <v>-40240.135314173996</v>
      </c>
      <c r="N878" s="9">
        <v>0</v>
      </c>
      <c r="O878" s="9">
        <v>0</v>
      </c>
      <c r="P878" s="9">
        <v>0</v>
      </c>
      <c r="Q878" s="9">
        <v>108695</v>
      </c>
      <c r="R878" s="9">
        <v>102231</v>
      </c>
      <c r="S878" s="9">
        <v>0</v>
      </c>
      <c r="T878" s="9">
        <v>0</v>
      </c>
      <c r="U878" s="23">
        <v>12282.135314173995</v>
      </c>
      <c r="V878" s="23">
        <v>66358.864685826004</v>
      </c>
      <c r="W878" s="23">
        <v>0</v>
      </c>
      <c r="X878" s="23">
        <v>0</v>
      </c>
      <c r="Y878" s="9">
        <v>180872</v>
      </c>
      <c r="Z878" s="9">
        <v>0</v>
      </c>
      <c r="AA878" s="23">
        <v>180872</v>
      </c>
      <c r="AB878" s="9">
        <v>0</v>
      </c>
      <c r="AC878" s="9">
        <v>180872</v>
      </c>
    </row>
    <row r="879" spans="1:29" x14ac:dyDescent="0.25">
      <c r="A879" s="7" t="s">
        <v>95</v>
      </c>
      <c r="B879" s="7" t="s">
        <v>48</v>
      </c>
      <c r="C879" s="7" t="s">
        <v>1729</v>
      </c>
      <c r="D879" s="7" t="s">
        <v>1730</v>
      </c>
      <c r="E879" s="9">
        <v>6777</v>
      </c>
      <c r="F879" s="9">
        <v>0</v>
      </c>
      <c r="G879" s="9">
        <v>0</v>
      </c>
      <c r="H879" s="9">
        <v>24210</v>
      </c>
      <c r="I879" s="9">
        <v>0</v>
      </c>
      <c r="J879" s="9">
        <v>0</v>
      </c>
      <c r="K879" s="9">
        <v>30987</v>
      </c>
      <c r="L879" s="9">
        <v>3795.6375750609809</v>
      </c>
      <c r="M879" s="9">
        <v>-3702.6375750609805</v>
      </c>
      <c r="N879" s="9">
        <v>0</v>
      </c>
      <c r="O879" s="9">
        <v>0</v>
      </c>
      <c r="P879" s="9">
        <v>0</v>
      </c>
      <c r="Q879" s="9">
        <v>31080</v>
      </c>
      <c r="R879" s="9">
        <v>3733</v>
      </c>
      <c r="S879" s="9">
        <v>0</v>
      </c>
      <c r="T879" s="9">
        <v>0</v>
      </c>
      <c r="U879" s="23">
        <v>3795.6375750609809</v>
      </c>
      <c r="V879" s="23">
        <v>20507.36242493902</v>
      </c>
      <c r="W879" s="23">
        <v>0</v>
      </c>
      <c r="X879" s="23">
        <v>0</v>
      </c>
      <c r="Y879" s="9">
        <v>28036</v>
      </c>
      <c r="Z879" s="9">
        <v>0</v>
      </c>
      <c r="AA879" s="23">
        <v>28036</v>
      </c>
      <c r="AB879" s="9">
        <v>0</v>
      </c>
      <c r="AC879" s="9">
        <v>28036</v>
      </c>
    </row>
    <row r="880" spans="1:29" x14ac:dyDescent="0.25">
      <c r="A880" s="7" t="s">
        <v>95</v>
      </c>
      <c r="B880" s="7" t="s">
        <v>48</v>
      </c>
      <c r="C880" s="7" t="s">
        <v>1731</v>
      </c>
      <c r="D880" s="7" t="s">
        <v>1732</v>
      </c>
      <c r="E880" s="9">
        <v>34847</v>
      </c>
      <c r="F880" s="9">
        <v>0</v>
      </c>
      <c r="G880" s="9">
        <v>0</v>
      </c>
      <c r="H880" s="9">
        <v>144246</v>
      </c>
      <c r="I880" s="9">
        <v>0</v>
      </c>
      <c r="J880" s="9">
        <v>0</v>
      </c>
      <c r="K880" s="9">
        <v>179093</v>
      </c>
      <c r="L880" s="9">
        <v>16619.716780337374</v>
      </c>
      <c r="M880" s="9">
        <v>-54451.716780337374</v>
      </c>
      <c r="N880" s="9">
        <v>0</v>
      </c>
      <c r="O880" s="9">
        <v>0</v>
      </c>
      <c r="P880" s="9">
        <v>0</v>
      </c>
      <c r="Q880" s="9">
        <v>141261</v>
      </c>
      <c r="R880" s="9">
        <v>639560</v>
      </c>
      <c r="S880" s="9">
        <v>0</v>
      </c>
      <c r="T880" s="9">
        <v>0</v>
      </c>
      <c r="U880" s="23">
        <v>16619.716780337374</v>
      </c>
      <c r="V880" s="23">
        <v>89794.283219662626</v>
      </c>
      <c r="W880" s="23">
        <v>0</v>
      </c>
      <c r="X880" s="23">
        <v>0</v>
      </c>
      <c r="Y880" s="9">
        <v>745974</v>
      </c>
      <c r="Z880" s="9">
        <v>0</v>
      </c>
      <c r="AA880" s="23">
        <v>745974</v>
      </c>
      <c r="AB880" s="9">
        <v>0</v>
      </c>
      <c r="AC880" s="9">
        <v>745974</v>
      </c>
    </row>
    <row r="881" spans="1:29" x14ac:dyDescent="0.25">
      <c r="A881" s="7" t="s">
        <v>95</v>
      </c>
      <c r="B881" s="7" t="s">
        <v>48</v>
      </c>
      <c r="C881" s="7" t="s">
        <v>1733</v>
      </c>
      <c r="D881" s="7" t="s">
        <v>1734</v>
      </c>
      <c r="E881" s="9">
        <v>168347</v>
      </c>
      <c r="F881" s="9">
        <v>0</v>
      </c>
      <c r="G881" s="9">
        <v>0</v>
      </c>
      <c r="H881" s="9">
        <v>460930</v>
      </c>
      <c r="I881" s="9">
        <v>0</v>
      </c>
      <c r="J881" s="9">
        <v>0</v>
      </c>
      <c r="K881" s="9">
        <v>629277</v>
      </c>
      <c r="L881" s="9">
        <v>53107.533911916675</v>
      </c>
      <c r="M881" s="9">
        <v>-173996.53391191666</v>
      </c>
      <c r="N881" s="9">
        <v>0</v>
      </c>
      <c r="O881" s="9">
        <v>0</v>
      </c>
      <c r="P881" s="9">
        <v>0</v>
      </c>
      <c r="Q881" s="9">
        <v>508388</v>
      </c>
      <c r="R881" s="9">
        <v>2372019</v>
      </c>
      <c r="S881" s="9">
        <v>0</v>
      </c>
      <c r="T881" s="9">
        <v>0</v>
      </c>
      <c r="U881" s="23">
        <v>53107.533911916675</v>
      </c>
      <c r="V881" s="23">
        <v>286933.46608808334</v>
      </c>
      <c r="W881" s="23">
        <v>0</v>
      </c>
      <c r="X881" s="23">
        <v>0</v>
      </c>
      <c r="Y881" s="9">
        <v>2712060</v>
      </c>
      <c r="Z881" s="9">
        <v>0</v>
      </c>
      <c r="AA881" s="23">
        <v>2712060</v>
      </c>
      <c r="AB881" s="9">
        <v>0</v>
      </c>
      <c r="AC881" s="9">
        <v>2712060</v>
      </c>
    </row>
    <row r="882" spans="1:29" x14ac:dyDescent="0.25">
      <c r="A882" s="7" t="s">
        <v>95</v>
      </c>
      <c r="B882" s="7" t="s">
        <v>48</v>
      </c>
      <c r="C882" s="7" t="s">
        <v>1735</v>
      </c>
      <c r="D882" s="7" t="s">
        <v>1736</v>
      </c>
      <c r="E882" s="9">
        <v>3540</v>
      </c>
      <c r="F882" s="9">
        <v>0</v>
      </c>
      <c r="G882" s="9">
        <v>3790488</v>
      </c>
      <c r="H882" s="9">
        <v>9692</v>
      </c>
      <c r="I882" s="9">
        <v>0</v>
      </c>
      <c r="J882" s="9">
        <v>0</v>
      </c>
      <c r="K882" s="9">
        <v>3803720</v>
      </c>
      <c r="L882" s="9">
        <v>1116.6902246970853</v>
      </c>
      <c r="M882" s="9">
        <v>-3658.6602246970851</v>
      </c>
      <c r="N882" s="9">
        <v>0</v>
      </c>
      <c r="O882" s="9">
        <v>0</v>
      </c>
      <c r="P882" s="9">
        <v>0</v>
      </c>
      <c r="Q882" s="9">
        <v>3801178.03</v>
      </c>
      <c r="R882" s="9">
        <v>0</v>
      </c>
      <c r="S882" s="9">
        <v>0</v>
      </c>
      <c r="T882" s="9">
        <v>3790488</v>
      </c>
      <c r="U882" s="23">
        <v>1116.6902246970853</v>
      </c>
      <c r="V882" s="23">
        <v>6033.3397753029149</v>
      </c>
      <c r="W882" s="23">
        <v>0</v>
      </c>
      <c r="X882" s="23">
        <v>0</v>
      </c>
      <c r="Y882" s="9">
        <v>3797638.03</v>
      </c>
      <c r="Z882" s="9">
        <v>0</v>
      </c>
      <c r="AA882" s="23">
        <v>3797638.03</v>
      </c>
      <c r="AB882" s="9">
        <v>0</v>
      </c>
      <c r="AC882" s="9">
        <v>3797638.03</v>
      </c>
    </row>
    <row r="883" spans="1:29" x14ac:dyDescent="0.25">
      <c r="A883" s="7" t="s">
        <v>95</v>
      </c>
      <c r="B883" s="7" t="s">
        <v>48</v>
      </c>
      <c r="C883" s="7" t="s">
        <v>1737</v>
      </c>
      <c r="D883" s="7" t="s">
        <v>1738</v>
      </c>
      <c r="E883" s="9">
        <v>45276</v>
      </c>
      <c r="F883" s="9">
        <v>0</v>
      </c>
      <c r="G883" s="9">
        <v>0</v>
      </c>
      <c r="H883" s="9">
        <v>274857</v>
      </c>
      <c r="I883" s="9">
        <v>0</v>
      </c>
      <c r="J883" s="9">
        <v>0</v>
      </c>
      <c r="K883" s="9">
        <v>320133</v>
      </c>
      <c r="L883" s="9">
        <v>247898.67657852508</v>
      </c>
      <c r="M883" s="9">
        <v>52659.343340704814</v>
      </c>
      <c r="N883" s="9">
        <v>0</v>
      </c>
      <c r="O883" s="9">
        <v>0</v>
      </c>
      <c r="P883" s="9">
        <v>0</v>
      </c>
      <c r="Q883" s="9">
        <v>620691.0199192299</v>
      </c>
      <c r="R883" s="9">
        <v>541271</v>
      </c>
      <c r="S883" s="9">
        <v>0</v>
      </c>
      <c r="T883" s="9">
        <v>0</v>
      </c>
      <c r="U883" s="23">
        <v>247898.67657852508</v>
      </c>
      <c r="V883" s="23">
        <v>327516.3433407048</v>
      </c>
      <c r="W883" s="23">
        <v>0</v>
      </c>
      <c r="X883" s="23">
        <v>0</v>
      </c>
      <c r="Y883" s="9">
        <v>1116686.0199192299</v>
      </c>
      <c r="Z883" s="9">
        <v>0</v>
      </c>
      <c r="AA883" s="23">
        <v>1116686.0199192299</v>
      </c>
      <c r="AB883" s="9">
        <v>0</v>
      </c>
      <c r="AC883" s="9">
        <v>1116686.0199192299</v>
      </c>
    </row>
    <row r="884" spans="1:29" x14ac:dyDescent="0.25">
      <c r="A884" s="7" t="s">
        <v>95</v>
      </c>
      <c r="B884" s="7" t="s">
        <v>52</v>
      </c>
      <c r="C884" s="7" t="s">
        <v>1739</v>
      </c>
      <c r="D884" s="7" t="s">
        <v>1740</v>
      </c>
      <c r="E884" s="9">
        <v>1288</v>
      </c>
      <c r="F884" s="9">
        <v>0</v>
      </c>
      <c r="G884" s="9">
        <v>0</v>
      </c>
      <c r="H884" s="9">
        <v>8303</v>
      </c>
      <c r="I884" s="9">
        <v>0</v>
      </c>
      <c r="J884" s="9">
        <v>0</v>
      </c>
      <c r="K884" s="9">
        <v>9591</v>
      </c>
      <c r="L884" s="9">
        <v>956.6012487038023</v>
      </c>
      <c r="M884" s="9">
        <v>-3134.6012487038024</v>
      </c>
      <c r="N884" s="9">
        <v>0</v>
      </c>
      <c r="O884" s="9">
        <v>0</v>
      </c>
      <c r="P884" s="9">
        <v>0</v>
      </c>
      <c r="Q884" s="9">
        <v>7413</v>
      </c>
      <c r="R884" s="9">
        <v>0</v>
      </c>
      <c r="S884" s="9">
        <v>0</v>
      </c>
      <c r="T884" s="9">
        <v>0</v>
      </c>
      <c r="U884" s="23">
        <v>956.6012487038023</v>
      </c>
      <c r="V884" s="23">
        <v>5168.3987512961976</v>
      </c>
      <c r="W884" s="23">
        <v>0</v>
      </c>
      <c r="X884" s="23">
        <v>0</v>
      </c>
      <c r="Y884" s="9">
        <v>6125</v>
      </c>
      <c r="Z884" s="9">
        <v>0</v>
      </c>
      <c r="AA884" s="23">
        <v>6125</v>
      </c>
      <c r="AB884" s="9">
        <v>0</v>
      </c>
      <c r="AC884" s="9">
        <v>6125</v>
      </c>
    </row>
    <row r="885" spans="1:29" x14ac:dyDescent="0.25">
      <c r="A885" s="7" t="s">
        <v>95</v>
      </c>
      <c r="B885" s="7" t="s">
        <v>52</v>
      </c>
      <c r="C885" s="7" t="s">
        <v>1741</v>
      </c>
      <c r="D885" s="7" t="s">
        <v>1742</v>
      </c>
      <c r="E885" s="9">
        <v>142976</v>
      </c>
      <c r="F885" s="9">
        <v>0</v>
      </c>
      <c r="G885" s="9">
        <v>0</v>
      </c>
      <c r="H885" s="9">
        <v>29573975</v>
      </c>
      <c r="I885" s="9">
        <v>0</v>
      </c>
      <c r="J885" s="9">
        <v>0</v>
      </c>
      <c r="K885" s="9">
        <v>29716951</v>
      </c>
      <c r="L885" s="9">
        <v>5317111.4613041012</v>
      </c>
      <c r="M885" s="9">
        <v>-846276.52130410448</v>
      </c>
      <c r="N885" s="9">
        <v>0</v>
      </c>
      <c r="O885" s="9">
        <v>0</v>
      </c>
      <c r="P885" s="9">
        <v>0</v>
      </c>
      <c r="Q885" s="9">
        <v>34187785.939999998</v>
      </c>
      <c r="R885" s="9">
        <v>60521252</v>
      </c>
      <c r="S885" s="9">
        <v>0</v>
      </c>
      <c r="T885" s="9">
        <v>0</v>
      </c>
      <c r="U885" s="23">
        <v>5317111.4613041012</v>
      </c>
      <c r="V885" s="23">
        <v>28727698.478695896</v>
      </c>
      <c r="W885" s="23">
        <v>0</v>
      </c>
      <c r="X885" s="23">
        <v>0</v>
      </c>
      <c r="Y885" s="9">
        <v>94566061.939999998</v>
      </c>
      <c r="Z885" s="9">
        <v>0</v>
      </c>
      <c r="AA885" s="23">
        <v>94566061.939999998</v>
      </c>
      <c r="AB885" s="9">
        <v>0</v>
      </c>
      <c r="AC885" s="9">
        <v>94566061.939999998</v>
      </c>
    </row>
    <row r="886" spans="1:29" x14ac:dyDescent="0.25">
      <c r="A886" s="7" t="s">
        <v>95</v>
      </c>
      <c r="B886" s="7" t="s">
        <v>52</v>
      </c>
      <c r="C886" s="7" t="s">
        <v>1743</v>
      </c>
      <c r="D886" s="7" t="s">
        <v>1744</v>
      </c>
      <c r="E886" s="9">
        <v>1091</v>
      </c>
      <c r="F886" s="9">
        <v>0</v>
      </c>
      <c r="G886" s="9">
        <v>0</v>
      </c>
      <c r="H886" s="9">
        <v>2327</v>
      </c>
      <c r="I886" s="9">
        <v>0</v>
      </c>
      <c r="J886" s="9">
        <v>0</v>
      </c>
      <c r="K886" s="9">
        <v>3418</v>
      </c>
      <c r="L886" s="9">
        <v>344.22026973766208</v>
      </c>
      <c r="M886" s="9">
        <v>-467.22026973766197</v>
      </c>
      <c r="N886" s="9">
        <v>0</v>
      </c>
      <c r="O886" s="9">
        <v>0</v>
      </c>
      <c r="P886" s="9">
        <v>0</v>
      </c>
      <c r="Q886" s="9">
        <v>3295</v>
      </c>
      <c r="R886" s="9">
        <v>0</v>
      </c>
      <c r="S886" s="9">
        <v>0</v>
      </c>
      <c r="T886" s="9">
        <v>0</v>
      </c>
      <c r="U886" s="23">
        <v>344.22026973766208</v>
      </c>
      <c r="V886" s="23">
        <v>1859.779730262338</v>
      </c>
      <c r="W886" s="23">
        <v>0</v>
      </c>
      <c r="X886" s="23">
        <v>0</v>
      </c>
      <c r="Y886" s="9">
        <v>2204</v>
      </c>
      <c r="Z886" s="9">
        <v>0</v>
      </c>
      <c r="AA886" s="23">
        <v>2204</v>
      </c>
      <c r="AB886" s="9">
        <v>0</v>
      </c>
      <c r="AC886" s="9">
        <v>2204</v>
      </c>
    </row>
    <row r="887" spans="1:29" x14ac:dyDescent="0.25">
      <c r="A887" s="7" t="s">
        <v>95</v>
      </c>
      <c r="B887" s="7" t="s">
        <v>52</v>
      </c>
      <c r="C887" s="7" t="s">
        <v>1745</v>
      </c>
      <c r="D887" s="7" t="s">
        <v>1746</v>
      </c>
      <c r="E887" s="9">
        <v>53914</v>
      </c>
      <c r="F887" s="9">
        <v>0</v>
      </c>
      <c r="G887" s="9">
        <v>0</v>
      </c>
      <c r="H887" s="9">
        <v>190398</v>
      </c>
      <c r="I887" s="9">
        <v>0</v>
      </c>
      <c r="J887" s="9">
        <v>0</v>
      </c>
      <c r="K887" s="9">
        <v>244312</v>
      </c>
      <c r="L887" s="9">
        <v>21937.326464560567</v>
      </c>
      <c r="M887" s="9">
        <v>-71873.326464560567</v>
      </c>
      <c r="N887" s="9">
        <v>0</v>
      </c>
      <c r="O887" s="9">
        <v>0</v>
      </c>
      <c r="P887" s="9">
        <v>0</v>
      </c>
      <c r="Q887" s="9">
        <v>194376</v>
      </c>
      <c r="R887" s="9">
        <v>11940</v>
      </c>
      <c r="S887" s="9">
        <v>0</v>
      </c>
      <c r="T887" s="9">
        <v>0</v>
      </c>
      <c r="U887" s="23">
        <v>21937.326464560567</v>
      </c>
      <c r="V887" s="23">
        <v>118524.67353543943</v>
      </c>
      <c r="W887" s="23">
        <v>0</v>
      </c>
      <c r="X887" s="23">
        <v>0</v>
      </c>
      <c r="Y887" s="9">
        <v>152402</v>
      </c>
      <c r="Z887" s="9">
        <v>0</v>
      </c>
      <c r="AA887" s="23">
        <v>152402</v>
      </c>
      <c r="AB887" s="9">
        <v>0</v>
      </c>
      <c r="AC887" s="9">
        <v>152402</v>
      </c>
    </row>
    <row r="888" spans="1:29" x14ac:dyDescent="0.25">
      <c r="A888" s="7" t="s">
        <v>95</v>
      </c>
      <c r="B888" s="7" t="s">
        <v>54</v>
      </c>
      <c r="C888" s="7" t="s">
        <v>1747</v>
      </c>
      <c r="D888" s="7" t="s">
        <v>1748</v>
      </c>
      <c r="E888" s="9">
        <v>1904</v>
      </c>
      <c r="F888" s="9">
        <v>0</v>
      </c>
      <c r="G888" s="9">
        <v>0</v>
      </c>
      <c r="H888" s="9">
        <v>20758</v>
      </c>
      <c r="I888" s="9">
        <v>0</v>
      </c>
      <c r="J888" s="9">
        <v>0</v>
      </c>
      <c r="K888" s="9">
        <v>22662</v>
      </c>
      <c r="L888" s="9">
        <v>2391.7373914530658</v>
      </c>
      <c r="M888" s="9">
        <v>-7835.7373914530654</v>
      </c>
      <c r="N888" s="9">
        <v>0</v>
      </c>
      <c r="O888" s="9">
        <v>0</v>
      </c>
      <c r="P888" s="9">
        <v>0</v>
      </c>
      <c r="Q888" s="9">
        <v>17218</v>
      </c>
      <c r="R888" s="9">
        <v>24881</v>
      </c>
      <c r="S888" s="9">
        <v>0</v>
      </c>
      <c r="T888" s="9">
        <v>0</v>
      </c>
      <c r="U888" s="23">
        <v>2391.7373914530658</v>
      </c>
      <c r="V888" s="23">
        <v>12922.262608546935</v>
      </c>
      <c r="W888" s="23">
        <v>0</v>
      </c>
      <c r="X888" s="23">
        <v>0</v>
      </c>
      <c r="Y888" s="9">
        <v>40195</v>
      </c>
      <c r="Z888" s="9">
        <v>0</v>
      </c>
      <c r="AA888" s="23">
        <v>40195</v>
      </c>
      <c r="AB888" s="9">
        <v>0</v>
      </c>
      <c r="AC888" s="9">
        <v>40195</v>
      </c>
    </row>
    <row r="889" spans="1:29" x14ac:dyDescent="0.25">
      <c r="A889" s="7" t="s">
        <v>95</v>
      </c>
      <c r="B889" s="7" t="s">
        <v>56</v>
      </c>
      <c r="C889" s="7" t="s">
        <v>1749</v>
      </c>
      <c r="D889" s="7" t="s">
        <v>1750</v>
      </c>
      <c r="E889" s="9">
        <v>149434</v>
      </c>
      <c r="F889" s="9">
        <v>0</v>
      </c>
      <c r="G889" s="9">
        <v>0</v>
      </c>
      <c r="H889" s="9">
        <v>413232</v>
      </c>
      <c r="I889" s="9">
        <v>0</v>
      </c>
      <c r="J889" s="9">
        <v>0</v>
      </c>
      <c r="K889" s="9">
        <v>562666</v>
      </c>
      <c r="L889" s="9">
        <v>47611.879260587797</v>
      </c>
      <c r="M889" s="9">
        <v>-155990.8792605878</v>
      </c>
      <c r="N889" s="9">
        <v>0</v>
      </c>
      <c r="O889" s="9">
        <v>0</v>
      </c>
      <c r="P889" s="9">
        <v>0</v>
      </c>
      <c r="Q889" s="9">
        <v>454286.99999999994</v>
      </c>
      <c r="R889" s="9">
        <v>0</v>
      </c>
      <c r="S889" s="9">
        <v>0</v>
      </c>
      <c r="T889" s="9">
        <v>0</v>
      </c>
      <c r="U889" s="23">
        <v>47611.879260587797</v>
      </c>
      <c r="V889" s="23">
        <v>257241.1207394122</v>
      </c>
      <c r="W889" s="23">
        <v>0</v>
      </c>
      <c r="X889" s="23">
        <v>0</v>
      </c>
      <c r="Y889" s="9">
        <v>304853</v>
      </c>
      <c r="Z889" s="9">
        <v>0</v>
      </c>
      <c r="AA889" s="23">
        <v>304853</v>
      </c>
      <c r="AB889" s="9">
        <v>0</v>
      </c>
      <c r="AC889" s="9">
        <v>304853</v>
      </c>
    </row>
    <row r="890" spans="1:29" x14ac:dyDescent="0.25">
      <c r="A890" s="7" t="s">
        <v>95</v>
      </c>
      <c r="B890" s="7" t="s">
        <v>60</v>
      </c>
      <c r="C890" s="7" t="s">
        <v>1751</v>
      </c>
      <c r="D890" s="7" t="s">
        <v>1752</v>
      </c>
      <c r="E890" s="9">
        <v>18486</v>
      </c>
      <c r="F890" s="9">
        <v>0</v>
      </c>
      <c r="G890" s="9">
        <v>0</v>
      </c>
      <c r="H890" s="9">
        <v>50613</v>
      </c>
      <c r="I890" s="9">
        <v>0</v>
      </c>
      <c r="J890" s="9">
        <v>0</v>
      </c>
      <c r="K890" s="9">
        <v>69099</v>
      </c>
      <c r="L890" s="9">
        <v>5831.5614705410726</v>
      </c>
      <c r="M890" s="9">
        <v>-19105.791470541077</v>
      </c>
      <c r="N890" s="9">
        <v>0</v>
      </c>
      <c r="O890" s="9">
        <v>0</v>
      </c>
      <c r="P890" s="9">
        <v>0</v>
      </c>
      <c r="Q890" s="9">
        <v>55824.76999999999</v>
      </c>
      <c r="R890" s="9">
        <v>423605</v>
      </c>
      <c r="S890" s="9">
        <v>0</v>
      </c>
      <c r="T890" s="9">
        <v>0</v>
      </c>
      <c r="U890" s="23">
        <v>5831.5614705410726</v>
      </c>
      <c r="V890" s="23">
        <v>31507.208529458923</v>
      </c>
      <c r="W890" s="23">
        <v>0</v>
      </c>
      <c r="X890" s="23">
        <v>0</v>
      </c>
      <c r="Y890" s="9">
        <v>460943.76999999996</v>
      </c>
      <c r="Z890" s="9">
        <v>0</v>
      </c>
      <c r="AA890" s="23">
        <v>460943.76999999996</v>
      </c>
      <c r="AB890" s="9">
        <v>0</v>
      </c>
      <c r="AC890" s="9">
        <v>460943.76999999996</v>
      </c>
    </row>
    <row r="891" spans="1:29" x14ac:dyDescent="0.25">
      <c r="A891" s="7" t="s">
        <v>95</v>
      </c>
      <c r="B891" s="7" t="s">
        <v>60</v>
      </c>
      <c r="C891" s="7" t="s">
        <v>1753</v>
      </c>
      <c r="D891" s="7" t="s">
        <v>1754</v>
      </c>
      <c r="E891" s="9">
        <v>31835</v>
      </c>
      <c r="F891" s="9">
        <v>0</v>
      </c>
      <c r="G891" s="9">
        <v>0</v>
      </c>
      <c r="H891" s="9">
        <v>87164</v>
      </c>
      <c r="I891" s="9">
        <v>0</v>
      </c>
      <c r="J891" s="9">
        <v>0</v>
      </c>
      <c r="K891" s="9">
        <v>118999</v>
      </c>
      <c r="L891" s="9">
        <v>10042.877819067378</v>
      </c>
      <c r="M891" s="9">
        <v>-32903.567819067379</v>
      </c>
      <c r="N891" s="9">
        <v>0</v>
      </c>
      <c r="O891" s="9">
        <v>0</v>
      </c>
      <c r="P891" s="9">
        <v>0</v>
      </c>
      <c r="Q891" s="9">
        <v>96138.31</v>
      </c>
      <c r="R891" s="9">
        <v>821835</v>
      </c>
      <c r="S891" s="9">
        <v>0</v>
      </c>
      <c r="T891" s="9">
        <v>0</v>
      </c>
      <c r="U891" s="23">
        <v>10042.877819067378</v>
      </c>
      <c r="V891" s="23">
        <v>54260.432180932621</v>
      </c>
      <c r="W891" s="23">
        <v>0</v>
      </c>
      <c r="X891" s="23">
        <v>0</v>
      </c>
      <c r="Y891" s="9">
        <v>886138.30999999994</v>
      </c>
      <c r="Z891" s="9">
        <v>0</v>
      </c>
      <c r="AA891" s="23">
        <v>886138.30999999994</v>
      </c>
      <c r="AB891" s="9">
        <v>0</v>
      </c>
      <c r="AC891" s="9">
        <v>886138.30999999994</v>
      </c>
    </row>
    <row r="892" spans="1:29" x14ac:dyDescent="0.25">
      <c r="A892" s="7" t="s">
        <v>95</v>
      </c>
      <c r="B892" s="7" t="s">
        <v>62</v>
      </c>
      <c r="C892" s="7" t="s">
        <v>1755</v>
      </c>
      <c r="D892" s="7" t="s">
        <v>1756</v>
      </c>
      <c r="E892" s="9">
        <v>374732</v>
      </c>
      <c r="F892" s="9">
        <v>0</v>
      </c>
      <c r="G892" s="9">
        <v>0</v>
      </c>
      <c r="H892" s="9">
        <v>3987881</v>
      </c>
      <c r="I892" s="9">
        <v>0</v>
      </c>
      <c r="J892" s="9">
        <v>0</v>
      </c>
      <c r="K892" s="9">
        <v>4362613</v>
      </c>
      <c r="L892" s="9">
        <v>899002.28841796133</v>
      </c>
      <c r="M892" s="9">
        <v>43003.578369163602</v>
      </c>
      <c r="N892" s="9">
        <v>0</v>
      </c>
      <c r="O892" s="9">
        <v>0</v>
      </c>
      <c r="P892" s="9">
        <v>0</v>
      </c>
      <c r="Q892" s="9">
        <v>5304618.8667871254</v>
      </c>
      <c r="R892" s="9">
        <v>46597828</v>
      </c>
      <c r="S892" s="9">
        <v>0</v>
      </c>
      <c r="T892" s="9">
        <v>0</v>
      </c>
      <c r="U892" s="23">
        <v>899002.28841796133</v>
      </c>
      <c r="V892" s="23">
        <v>4030884.5783691634</v>
      </c>
      <c r="W892" s="23">
        <v>0</v>
      </c>
      <c r="X892" s="23">
        <v>0</v>
      </c>
      <c r="Y892" s="9">
        <v>51527714.866787121</v>
      </c>
      <c r="Z892" s="9">
        <v>0</v>
      </c>
      <c r="AA892" s="23">
        <v>51527714.866787121</v>
      </c>
      <c r="AB892" s="9">
        <v>3002831</v>
      </c>
      <c r="AC892" s="9">
        <v>48524883.866787121</v>
      </c>
    </row>
    <row r="893" spans="1:29" x14ac:dyDescent="0.25">
      <c r="A893" s="7" t="s">
        <v>95</v>
      </c>
      <c r="B893" s="7" t="s">
        <v>68</v>
      </c>
      <c r="C893" s="7" t="s">
        <v>1757</v>
      </c>
      <c r="D893" s="7" t="s">
        <v>1758</v>
      </c>
      <c r="E893" s="9">
        <v>140017</v>
      </c>
      <c r="F893" s="9">
        <v>0</v>
      </c>
      <c r="G893" s="9">
        <v>0</v>
      </c>
      <c r="H893" s="9">
        <v>743466</v>
      </c>
      <c r="I893" s="9">
        <v>0</v>
      </c>
      <c r="J893" s="9">
        <v>0</v>
      </c>
      <c r="K893" s="9">
        <v>883483</v>
      </c>
      <c r="L893" s="9">
        <v>114168.03820103461</v>
      </c>
      <c r="M893" s="9">
        <v>-126630.14820103464</v>
      </c>
      <c r="N893" s="9">
        <v>0</v>
      </c>
      <c r="O893" s="9">
        <v>0</v>
      </c>
      <c r="P893" s="9">
        <v>0</v>
      </c>
      <c r="Q893" s="9">
        <v>871020.89</v>
      </c>
      <c r="R893" s="9">
        <v>108159</v>
      </c>
      <c r="S893" s="9">
        <v>0</v>
      </c>
      <c r="T893" s="9">
        <v>0</v>
      </c>
      <c r="U893" s="23">
        <v>114168.03820103461</v>
      </c>
      <c r="V893" s="23">
        <v>616835.85179896536</v>
      </c>
      <c r="W893" s="23">
        <v>0</v>
      </c>
      <c r="X893" s="23">
        <v>0</v>
      </c>
      <c r="Y893" s="9">
        <v>839162.8899999999</v>
      </c>
      <c r="Z893" s="9">
        <v>0</v>
      </c>
      <c r="AA893" s="23">
        <v>839162.8899999999</v>
      </c>
      <c r="AB893" s="9">
        <v>0</v>
      </c>
      <c r="AC893" s="9">
        <v>839162.8899999999</v>
      </c>
    </row>
    <row r="894" spans="1:29" x14ac:dyDescent="0.25">
      <c r="A894" s="7" t="s">
        <v>95</v>
      </c>
      <c r="B894" s="7" t="s">
        <v>68</v>
      </c>
      <c r="C894" s="7" t="s">
        <v>1759</v>
      </c>
      <c r="D894" s="7" t="s">
        <v>1760</v>
      </c>
      <c r="E894" s="9">
        <v>4649</v>
      </c>
      <c r="F894" s="9">
        <v>0</v>
      </c>
      <c r="G894" s="9">
        <v>0</v>
      </c>
      <c r="H894" s="9">
        <v>12796</v>
      </c>
      <c r="I894" s="9">
        <v>0</v>
      </c>
      <c r="J894" s="9">
        <v>0</v>
      </c>
      <c r="K894" s="9">
        <v>17445</v>
      </c>
      <c r="L894" s="9">
        <v>3310.4025677796999</v>
      </c>
      <c r="M894" s="9">
        <v>251.77816128053072</v>
      </c>
      <c r="N894" s="9">
        <v>0</v>
      </c>
      <c r="O894" s="9">
        <v>0</v>
      </c>
      <c r="P894" s="9">
        <v>0</v>
      </c>
      <c r="Q894" s="9">
        <v>21007.18072906023</v>
      </c>
      <c r="R894" s="9">
        <v>87912</v>
      </c>
      <c r="S894" s="9">
        <v>0</v>
      </c>
      <c r="T894" s="9">
        <v>0</v>
      </c>
      <c r="U894" s="23">
        <v>3310.4025677796999</v>
      </c>
      <c r="V894" s="23">
        <v>13047.77816128053</v>
      </c>
      <c r="W894" s="23">
        <v>0</v>
      </c>
      <c r="X894" s="23">
        <v>0</v>
      </c>
      <c r="Y894" s="9">
        <v>104270.18072906023</v>
      </c>
      <c r="Z894" s="9">
        <v>0</v>
      </c>
      <c r="AA894" s="23">
        <v>104270.18072906023</v>
      </c>
      <c r="AB894" s="9">
        <v>0</v>
      </c>
      <c r="AC894" s="9">
        <v>104270.18072906023</v>
      </c>
    </row>
    <row r="895" spans="1:29" x14ac:dyDescent="0.25">
      <c r="A895" s="7" t="s">
        <v>95</v>
      </c>
      <c r="B895" s="7" t="s">
        <v>68</v>
      </c>
      <c r="C895" s="7" t="s">
        <v>1761</v>
      </c>
      <c r="D895" s="7" t="s">
        <v>1762</v>
      </c>
      <c r="E895" s="9">
        <v>1949325</v>
      </c>
      <c r="F895" s="9">
        <v>0</v>
      </c>
      <c r="G895" s="9">
        <v>0</v>
      </c>
      <c r="H895" s="9">
        <v>1527024</v>
      </c>
      <c r="I895" s="9">
        <v>0</v>
      </c>
      <c r="J895" s="9">
        <v>0</v>
      </c>
      <c r="K895" s="9">
        <v>3476349</v>
      </c>
      <c r="L895" s="9">
        <v>219604.01873196443</v>
      </c>
      <c r="M895" s="9">
        <v>-340530.52873196453</v>
      </c>
      <c r="N895" s="9">
        <v>0</v>
      </c>
      <c r="O895" s="9">
        <v>0</v>
      </c>
      <c r="P895" s="9">
        <v>0</v>
      </c>
      <c r="Q895" s="9">
        <v>3355422.4899999998</v>
      </c>
      <c r="R895" s="9">
        <v>0</v>
      </c>
      <c r="S895" s="9">
        <v>0</v>
      </c>
      <c r="T895" s="9">
        <v>0</v>
      </c>
      <c r="U895" s="23">
        <v>219604.01873196443</v>
      </c>
      <c r="V895" s="23">
        <v>1186493.4712680355</v>
      </c>
      <c r="W895" s="23">
        <v>0</v>
      </c>
      <c r="X895" s="23">
        <v>0</v>
      </c>
      <c r="Y895" s="9">
        <v>1406097.49</v>
      </c>
      <c r="Z895" s="9">
        <v>0</v>
      </c>
      <c r="AA895" s="23">
        <v>1406097.49</v>
      </c>
      <c r="AB895" s="9">
        <v>0</v>
      </c>
      <c r="AC895" s="9">
        <v>1406097.49</v>
      </c>
    </row>
    <row r="896" spans="1:29" x14ac:dyDescent="0.25">
      <c r="A896" s="7" t="s">
        <v>95</v>
      </c>
      <c r="B896" s="7" t="s">
        <v>68</v>
      </c>
      <c r="C896" s="7" t="s">
        <v>1763</v>
      </c>
      <c r="D896" s="7" t="s">
        <v>1764</v>
      </c>
      <c r="E896" s="9">
        <v>68634</v>
      </c>
      <c r="F896" s="9">
        <v>0</v>
      </c>
      <c r="G896" s="9">
        <v>0</v>
      </c>
      <c r="H896" s="9">
        <v>1050067</v>
      </c>
      <c r="I896" s="9">
        <v>0</v>
      </c>
      <c r="J896" s="9">
        <v>0</v>
      </c>
      <c r="K896" s="9">
        <v>1118701</v>
      </c>
      <c r="L896" s="9">
        <v>151508.45801715454</v>
      </c>
      <c r="M896" s="9">
        <v>-231485.4580171546</v>
      </c>
      <c r="N896" s="9">
        <v>0</v>
      </c>
      <c r="O896" s="9">
        <v>0</v>
      </c>
      <c r="P896" s="9">
        <v>0</v>
      </c>
      <c r="Q896" s="9">
        <v>1038724</v>
      </c>
      <c r="R896" s="9">
        <v>0</v>
      </c>
      <c r="S896" s="9">
        <v>0</v>
      </c>
      <c r="T896" s="9">
        <v>0</v>
      </c>
      <c r="U896" s="23">
        <v>151508.45801715454</v>
      </c>
      <c r="V896" s="23">
        <v>818581.5419828454</v>
      </c>
      <c r="W896" s="23">
        <v>0</v>
      </c>
      <c r="X896" s="23">
        <v>0</v>
      </c>
      <c r="Y896" s="9">
        <v>970090</v>
      </c>
      <c r="Z896" s="9">
        <v>0</v>
      </c>
      <c r="AA896" s="23">
        <v>970090</v>
      </c>
      <c r="AB896" s="9">
        <v>443607.77</v>
      </c>
      <c r="AC896" s="9">
        <v>526482.23</v>
      </c>
    </row>
    <row r="897" spans="1:29" x14ac:dyDescent="0.25">
      <c r="A897" s="7" t="s">
        <v>95</v>
      </c>
      <c r="B897" s="7" t="s">
        <v>68</v>
      </c>
      <c r="C897" s="7" t="s">
        <v>1765</v>
      </c>
      <c r="D897" s="7" t="s">
        <v>1766</v>
      </c>
      <c r="E897" s="9">
        <v>319804</v>
      </c>
      <c r="F897" s="9">
        <v>0</v>
      </c>
      <c r="G897" s="9">
        <v>0</v>
      </c>
      <c r="H897" s="9">
        <v>3427018</v>
      </c>
      <c r="I897" s="9">
        <v>0</v>
      </c>
      <c r="J897" s="9">
        <v>0</v>
      </c>
      <c r="K897" s="9">
        <v>3746822</v>
      </c>
      <c r="L897" s="9">
        <v>394854.63879803807</v>
      </c>
      <c r="M897" s="9">
        <v>-1293667.0087980381</v>
      </c>
      <c r="N897" s="9">
        <v>0</v>
      </c>
      <c r="O897" s="9">
        <v>0</v>
      </c>
      <c r="P897" s="9">
        <v>0</v>
      </c>
      <c r="Q897" s="9">
        <v>2848009.63</v>
      </c>
      <c r="R897" s="9">
        <v>990275</v>
      </c>
      <c r="S897" s="9">
        <v>0</v>
      </c>
      <c r="T897" s="9">
        <v>0</v>
      </c>
      <c r="U897" s="23">
        <v>394854.63879803807</v>
      </c>
      <c r="V897" s="23">
        <v>2133350.9912019619</v>
      </c>
      <c r="W897" s="23">
        <v>0</v>
      </c>
      <c r="X897" s="23">
        <v>0</v>
      </c>
      <c r="Y897" s="9">
        <v>3518480.63</v>
      </c>
      <c r="Z897" s="9">
        <v>0</v>
      </c>
      <c r="AA897" s="23">
        <v>3518480.63</v>
      </c>
      <c r="AB897" s="9">
        <v>0</v>
      </c>
      <c r="AC897" s="9">
        <v>3518480.63</v>
      </c>
    </row>
    <row r="898" spans="1:29" x14ac:dyDescent="0.25">
      <c r="A898" s="7" t="s">
        <v>95</v>
      </c>
      <c r="B898" s="7" t="s">
        <v>68</v>
      </c>
      <c r="C898" s="7" t="s">
        <v>1767</v>
      </c>
      <c r="D898" s="7" t="s">
        <v>1768</v>
      </c>
      <c r="E898" s="9">
        <v>1216738</v>
      </c>
      <c r="F898" s="9">
        <v>0</v>
      </c>
      <c r="G898" s="9">
        <v>0</v>
      </c>
      <c r="H898" s="9">
        <v>2512990</v>
      </c>
      <c r="I898" s="9">
        <v>0</v>
      </c>
      <c r="J898" s="9">
        <v>0</v>
      </c>
      <c r="K898" s="9">
        <v>3729728</v>
      </c>
      <c r="L898" s="9">
        <v>362585.76427440945</v>
      </c>
      <c r="M898" s="9">
        <v>-553983.76427440951</v>
      </c>
      <c r="N898" s="9">
        <v>0</v>
      </c>
      <c r="O898" s="9">
        <v>0</v>
      </c>
      <c r="P898" s="9">
        <v>0</v>
      </c>
      <c r="Q898" s="9">
        <v>3538330</v>
      </c>
      <c r="R898" s="9">
        <v>1006415</v>
      </c>
      <c r="S898" s="9">
        <v>0</v>
      </c>
      <c r="T898" s="9">
        <v>0</v>
      </c>
      <c r="U898" s="23">
        <v>362585.76427440945</v>
      </c>
      <c r="V898" s="23">
        <v>1959006.2357255905</v>
      </c>
      <c r="W898" s="23">
        <v>0</v>
      </c>
      <c r="X898" s="23">
        <v>0</v>
      </c>
      <c r="Y898" s="9">
        <v>3328007</v>
      </c>
      <c r="Z898" s="9">
        <v>0</v>
      </c>
      <c r="AA898" s="23">
        <v>3328007</v>
      </c>
      <c r="AB898" s="9">
        <v>0</v>
      </c>
      <c r="AC898" s="9">
        <v>3328007</v>
      </c>
    </row>
    <row r="899" spans="1:29" x14ac:dyDescent="0.25">
      <c r="A899" s="7" t="s">
        <v>95</v>
      </c>
      <c r="B899" s="7" t="s">
        <v>74</v>
      </c>
      <c r="C899" s="7" t="s">
        <v>1769</v>
      </c>
      <c r="D899" s="7" t="s">
        <v>1770</v>
      </c>
      <c r="E899" s="9">
        <v>114947</v>
      </c>
      <c r="F899" s="9">
        <v>0</v>
      </c>
      <c r="G899" s="9">
        <v>0</v>
      </c>
      <c r="H899" s="9">
        <v>424912</v>
      </c>
      <c r="I899" s="9">
        <v>0</v>
      </c>
      <c r="J899" s="9">
        <v>0</v>
      </c>
      <c r="K899" s="9">
        <v>539859</v>
      </c>
      <c r="L899" s="9">
        <v>48957.524380397095</v>
      </c>
      <c r="M899" s="9">
        <v>-160400.52438039711</v>
      </c>
      <c r="N899" s="9">
        <v>0</v>
      </c>
      <c r="O899" s="9">
        <v>0</v>
      </c>
      <c r="P899" s="9">
        <v>0</v>
      </c>
      <c r="Q899" s="9">
        <v>428415.99999999994</v>
      </c>
      <c r="R899" s="9">
        <v>1189054</v>
      </c>
      <c r="S899" s="9">
        <v>0</v>
      </c>
      <c r="T899" s="9">
        <v>0</v>
      </c>
      <c r="U899" s="23">
        <v>48957.524380397095</v>
      </c>
      <c r="V899" s="23">
        <v>264511.47561960289</v>
      </c>
      <c r="W899" s="23">
        <v>0</v>
      </c>
      <c r="X899" s="23">
        <v>0</v>
      </c>
      <c r="Y899" s="9">
        <v>1502523</v>
      </c>
      <c r="Z899" s="9">
        <v>0</v>
      </c>
      <c r="AA899" s="23">
        <v>1502523</v>
      </c>
      <c r="AB899" s="9">
        <v>0</v>
      </c>
      <c r="AC899" s="9">
        <v>1502523</v>
      </c>
    </row>
    <row r="900" spans="1:29" x14ac:dyDescent="0.25">
      <c r="A900" s="7" t="s">
        <v>95</v>
      </c>
      <c r="B900" s="7" t="s">
        <v>74</v>
      </c>
      <c r="C900" s="7" t="s">
        <v>1771</v>
      </c>
      <c r="D900" s="7" t="s">
        <v>1772</v>
      </c>
      <c r="E900" s="9">
        <v>62039</v>
      </c>
      <c r="F900" s="9">
        <v>0</v>
      </c>
      <c r="G900" s="9">
        <v>0</v>
      </c>
      <c r="H900" s="9">
        <v>209980</v>
      </c>
      <c r="I900" s="9">
        <v>0</v>
      </c>
      <c r="J900" s="9">
        <v>0</v>
      </c>
      <c r="K900" s="9">
        <v>272019</v>
      </c>
      <c r="L900" s="9">
        <v>37761.727309422538</v>
      </c>
      <c r="M900" s="9">
        <v>-5958.0373094225361</v>
      </c>
      <c r="N900" s="9">
        <v>0</v>
      </c>
      <c r="O900" s="9">
        <v>0</v>
      </c>
      <c r="P900" s="9">
        <v>0</v>
      </c>
      <c r="Q900" s="9">
        <v>303822.69000000006</v>
      </c>
      <c r="R900" s="9">
        <v>317427</v>
      </c>
      <c r="S900" s="9">
        <v>0</v>
      </c>
      <c r="T900" s="9">
        <v>0</v>
      </c>
      <c r="U900" s="23">
        <v>37761.727309422538</v>
      </c>
      <c r="V900" s="23">
        <v>204021.96269057746</v>
      </c>
      <c r="W900" s="23">
        <v>0</v>
      </c>
      <c r="X900" s="23">
        <v>0</v>
      </c>
      <c r="Y900" s="9">
        <v>559210.69000000006</v>
      </c>
      <c r="Z900" s="9">
        <v>0</v>
      </c>
      <c r="AA900" s="23">
        <v>559210.69000000006</v>
      </c>
      <c r="AB900" s="9">
        <v>0</v>
      </c>
      <c r="AC900" s="9">
        <v>559210.69000000006</v>
      </c>
    </row>
    <row r="901" spans="1:29" x14ac:dyDescent="0.25">
      <c r="A901" s="7" t="s">
        <v>95</v>
      </c>
      <c r="B901" s="7" t="s">
        <v>74</v>
      </c>
      <c r="C901" s="7" t="s">
        <v>1773</v>
      </c>
      <c r="D901" s="7" t="s">
        <v>1774</v>
      </c>
      <c r="E901" s="9">
        <v>3260</v>
      </c>
      <c r="F901" s="9">
        <v>0</v>
      </c>
      <c r="G901" s="9">
        <v>0</v>
      </c>
      <c r="H901" s="9">
        <v>8927</v>
      </c>
      <c r="I901" s="9">
        <v>0</v>
      </c>
      <c r="J901" s="9">
        <v>0</v>
      </c>
      <c r="K901" s="9">
        <v>12187</v>
      </c>
      <c r="L901" s="9">
        <v>1028.6001345246109</v>
      </c>
      <c r="M901" s="9">
        <v>-3369.6001345246113</v>
      </c>
      <c r="N901" s="9">
        <v>0</v>
      </c>
      <c r="O901" s="9">
        <v>0</v>
      </c>
      <c r="P901" s="9">
        <v>0</v>
      </c>
      <c r="Q901" s="9">
        <v>9846</v>
      </c>
      <c r="R901" s="9">
        <v>4348</v>
      </c>
      <c r="S901" s="9">
        <v>0</v>
      </c>
      <c r="T901" s="9">
        <v>0</v>
      </c>
      <c r="U901" s="23">
        <v>1028.6001345246109</v>
      </c>
      <c r="V901" s="23">
        <v>5557.3998654753887</v>
      </c>
      <c r="W901" s="23">
        <v>0</v>
      </c>
      <c r="X901" s="23">
        <v>0</v>
      </c>
      <c r="Y901" s="9">
        <v>10934</v>
      </c>
      <c r="Z901" s="9">
        <v>0</v>
      </c>
      <c r="AA901" s="23">
        <v>10934</v>
      </c>
      <c r="AB901" s="9">
        <v>0</v>
      </c>
      <c r="AC901" s="9">
        <v>10934</v>
      </c>
    </row>
    <row r="902" spans="1:29" x14ac:dyDescent="0.25">
      <c r="A902" s="7" t="s">
        <v>95</v>
      </c>
      <c r="B902" s="7" t="s">
        <v>74</v>
      </c>
      <c r="C902" s="7" t="s">
        <v>1775</v>
      </c>
      <c r="D902" s="7" t="s">
        <v>1776</v>
      </c>
      <c r="E902" s="9">
        <v>293022</v>
      </c>
      <c r="F902" s="9">
        <v>0</v>
      </c>
      <c r="G902" s="9">
        <v>0</v>
      </c>
      <c r="H902" s="9">
        <v>1800142</v>
      </c>
      <c r="I902" s="9">
        <v>0</v>
      </c>
      <c r="J902" s="9">
        <v>0</v>
      </c>
      <c r="K902" s="9">
        <v>2093164</v>
      </c>
      <c r="L902" s="9">
        <v>237439.43123309329</v>
      </c>
      <c r="M902" s="9">
        <v>-517285.99123309343</v>
      </c>
      <c r="N902" s="9">
        <v>0</v>
      </c>
      <c r="O902" s="9">
        <v>0</v>
      </c>
      <c r="P902" s="9">
        <v>0</v>
      </c>
      <c r="Q902" s="9">
        <v>1813317.4399999997</v>
      </c>
      <c r="R902" s="9">
        <v>2151250</v>
      </c>
      <c r="S902" s="9">
        <v>0</v>
      </c>
      <c r="T902" s="9">
        <v>0</v>
      </c>
      <c r="U902" s="23">
        <v>237439.43123309329</v>
      </c>
      <c r="V902" s="23">
        <v>1282856.0087669066</v>
      </c>
      <c r="W902" s="23">
        <v>0</v>
      </c>
      <c r="X902" s="23">
        <v>0</v>
      </c>
      <c r="Y902" s="9">
        <v>3671545.4399999995</v>
      </c>
      <c r="Z902" s="9">
        <v>0</v>
      </c>
      <c r="AA902" s="23">
        <v>3671545.4399999995</v>
      </c>
      <c r="AB902" s="9">
        <v>0</v>
      </c>
      <c r="AC902" s="9">
        <v>3671545.4399999995</v>
      </c>
    </row>
    <row r="903" spans="1:29" x14ac:dyDescent="0.25">
      <c r="A903" s="7" t="s">
        <v>95</v>
      </c>
      <c r="B903" s="7" t="s">
        <v>1777</v>
      </c>
      <c r="C903" s="7" t="s">
        <v>1778</v>
      </c>
      <c r="D903" s="7" t="s">
        <v>1779</v>
      </c>
      <c r="E903" s="9">
        <v>32024356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32024356</v>
      </c>
      <c r="L903" s="9">
        <v>7844035258.9714499</v>
      </c>
      <c r="M903" s="9">
        <v>153780143.07751915</v>
      </c>
      <c r="N903" s="9">
        <v>0</v>
      </c>
      <c r="O903" s="9">
        <v>0</v>
      </c>
      <c r="P903" s="9">
        <v>0</v>
      </c>
      <c r="Q903" s="9">
        <v>8029839758.0489693</v>
      </c>
      <c r="R903" s="9">
        <v>715692785.15999997</v>
      </c>
      <c r="S903" s="9">
        <v>0</v>
      </c>
      <c r="T903" s="9">
        <v>0</v>
      </c>
      <c r="U903" s="23">
        <v>7844035258.9714499</v>
      </c>
      <c r="V903" s="23">
        <v>153780143.07751915</v>
      </c>
      <c r="W903" s="23">
        <v>0</v>
      </c>
      <c r="X903" s="23">
        <v>0</v>
      </c>
      <c r="Y903" s="9">
        <v>8713508187.2089691</v>
      </c>
      <c r="Z903" s="9">
        <v>0</v>
      </c>
      <c r="AA903" s="23">
        <v>8713508187.2089691</v>
      </c>
      <c r="AB903" s="9">
        <v>0</v>
      </c>
      <c r="AC903" s="9">
        <v>8713508187.2089691</v>
      </c>
    </row>
    <row r="904" spans="1:29" x14ac:dyDescent="0.25">
      <c r="A904" s="7" t="s">
        <v>95</v>
      </c>
      <c r="B904" s="7" t="s">
        <v>1781</v>
      </c>
      <c r="C904" s="7" t="s">
        <v>1782</v>
      </c>
      <c r="D904" s="7" t="s">
        <v>1783</v>
      </c>
      <c r="E904" s="9">
        <v>14191851022</v>
      </c>
      <c r="F904" s="9">
        <v>0</v>
      </c>
      <c r="G904" s="9">
        <v>0</v>
      </c>
      <c r="H904" s="9">
        <v>513789942</v>
      </c>
      <c r="I904" s="9">
        <v>0</v>
      </c>
      <c r="J904" s="9">
        <v>0</v>
      </c>
      <c r="K904" s="9">
        <v>14705640964</v>
      </c>
      <c r="L904" s="9">
        <v>115174868.02529907</v>
      </c>
      <c r="M904" s="9">
        <v>5366591.466506389</v>
      </c>
      <c r="N904" s="9">
        <v>0</v>
      </c>
      <c r="O904" s="9">
        <v>0</v>
      </c>
      <c r="P904" s="9">
        <v>0</v>
      </c>
      <c r="Q904" s="9">
        <v>14826182423.491806</v>
      </c>
      <c r="R904" s="9">
        <v>3945608902</v>
      </c>
      <c r="S904" s="9">
        <v>0</v>
      </c>
      <c r="T904" s="9">
        <v>0</v>
      </c>
      <c r="U904" s="23">
        <v>115174868.02529907</v>
      </c>
      <c r="V904" s="23">
        <v>519156533.46650636</v>
      </c>
      <c r="W904" s="23">
        <v>0</v>
      </c>
      <c r="X904" s="23">
        <v>0</v>
      </c>
      <c r="Y904" s="9">
        <v>4579940303.4918051</v>
      </c>
      <c r="Z904" s="9">
        <v>0</v>
      </c>
      <c r="AA904" s="23">
        <v>4579940303.4918051</v>
      </c>
      <c r="AB904" s="9">
        <v>25200000</v>
      </c>
      <c r="AC904" s="9">
        <v>4554740303.4918051</v>
      </c>
    </row>
    <row r="905" spans="1:29" x14ac:dyDescent="0.25">
      <c r="A905" s="7" t="s">
        <v>95</v>
      </c>
      <c r="B905" s="7" t="s">
        <v>1781</v>
      </c>
      <c r="C905" s="7" t="s">
        <v>1784</v>
      </c>
      <c r="D905" s="7" t="s">
        <v>1785</v>
      </c>
      <c r="E905" s="9">
        <v>9423984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9423984</v>
      </c>
      <c r="L905" s="9">
        <v>235220.21004397795</v>
      </c>
      <c r="M905" s="9">
        <v>62867.442743251268</v>
      </c>
      <c r="N905" s="9">
        <v>0</v>
      </c>
      <c r="O905" s="9">
        <v>0</v>
      </c>
      <c r="P905" s="9">
        <v>0</v>
      </c>
      <c r="Q905" s="9">
        <v>9722071.652787229</v>
      </c>
      <c r="R905" s="9">
        <v>55102884</v>
      </c>
      <c r="S905" s="9">
        <v>0</v>
      </c>
      <c r="T905" s="9">
        <v>0</v>
      </c>
      <c r="U905" s="23">
        <v>235220.21004397795</v>
      </c>
      <c r="V905" s="23">
        <v>62867.442743251268</v>
      </c>
      <c r="W905" s="23">
        <v>0</v>
      </c>
      <c r="X905" s="23">
        <v>0</v>
      </c>
      <c r="Y905" s="9">
        <v>55400971.652787231</v>
      </c>
      <c r="Z905" s="9">
        <v>0</v>
      </c>
      <c r="AA905" s="23">
        <v>55400971.652787231</v>
      </c>
      <c r="AB905" s="9">
        <v>0</v>
      </c>
      <c r="AC905" s="9">
        <v>55400971.652787231</v>
      </c>
    </row>
    <row r="906" spans="1:29" x14ac:dyDescent="0.25">
      <c r="A906" s="7" t="s">
        <v>95</v>
      </c>
      <c r="B906" s="7" t="s">
        <v>1781</v>
      </c>
      <c r="C906" s="7" t="s">
        <v>1786</v>
      </c>
      <c r="D906" s="7" t="s">
        <v>1787</v>
      </c>
      <c r="E906" s="9">
        <v>5398519258</v>
      </c>
      <c r="F906" s="9">
        <v>0</v>
      </c>
      <c r="G906" s="9">
        <v>0</v>
      </c>
      <c r="H906" s="9">
        <v>4424925525</v>
      </c>
      <c r="I906" s="9">
        <v>0</v>
      </c>
      <c r="J906" s="9">
        <v>0</v>
      </c>
      <c r="K906" s="9">
        <v>9823444783</v>
      </c>
      <c r="L906" s="9">
        <v>738392436.8477354</v>
      </c>
      <c r="M906" s="9">
        <v>-435482112.56773663</v>
      </c>
      <c r="N906" s="9">
        <v>0</v>
      </c>
      <c r="O906" s="9">
        <v>0</v>
      </c>
      <c r="P906" s="9">
        <v>0</v>
      </c>
      <c r="Q906" s="9">
        <v>10126355107.279999</v>
      </c>
      <c r="R906" s="9">
        <v>7118964255</v>
      </c>
      <c r="S906" s="9">
        <v>0</v>
      </c>
      <c r="T906" s="9">
        <v>0</v>
      </c>
      <c r="U906" s="23">
        <v>738392436.8477354</v>
      </c>
      <c r="V906" s="23">
        <v>3989443412.4322634</v>
      </c>
      <c r="W906" s="23">
        <v>0</v>
      </c>
      <c r="X906" s="23">
        <v>0</v>
      </c>
      <c r="Y906" s="9">
        <v>11846800104.279999</v>
      </c>
      <c r="Z906" s="9">
        <v>0</v>
      </c>
      <c r="AA906" s="23">
        <v>11846800104.279999</v>
      </c>
      <c r="AB906" s="9">
        <v>4861868506</v>
      </c>
      <c r="AC906" s="9">
        <v>6984931598.2799988</v>
      </c>
    </row>
    <row r="907" spans="1:29" x14ac:dyDescent="0.25">
      <c r="A907" s="7" t="s">
        <v>95</v>
      </c>
      <c r="B907" s="7" t="s">
        <v>1781</v>
      </c>
      <c r="C907" s="7" t="s">
        <v>1788</v>
      </c>
      <c r="D907" s="7" t="s">
        <v>1789</v>
      </c>
      <c r="E907" s="9">
        <v>7853215262</v>
      </c>
      <c r="F907" s="9">
        <v>0</v>
      </c>
      <c r="G907" s="9">
        <v>0</v>
      </c>
      <c r="H907" s="9">
        <v>2074735432</v>
      </c>
      <c r="I907" s="9">
        <v>0</v>
      </c>
      <c r="J907" s="9">
        <v>0</v>
      </c>
      <c r="K907" s="9">
        <v>9927950694</v>
      </c>
      <c r="L907" s="9">
        <v>769227483.40850258</v>
      </c>
      <c r="M907" s="9">
        <v>102958454.65409121</v>
      </c>
      <c r="N907" s="9">
        <v>0</v>
      </c>
      <c r="O907" s="9">
        <v>0</v>
      </c>
      <c r="P907" s="9">
        <v>0</v>
      </c>
      <c r="Q907" s="9">
        <v>10800136632.062593</v>
      </c>
      <c r="R907" s="9">
        <v>10905521801</v>
      </c>
      <c r="S907" s="9">
        <v>0</v>
      </c>
      <c r="T907" s="9">
        <v>0</v>
      </c>
      <c r="U907" s="23">
        <v>769227483.40850258</v>
      </c>
      <c r="V907" s="23">
        <v>2177693886.6540914</v>
      </c>
      <c r="W907" s="23">
        <v>0</v>
      </c>
      <c r="X907" s="23">
        <v>0</v>
      </c>
      <c r="Y907" s="9">
        <v>13852443171.062593</v>
      </c>
      <c r="Z907" s="9">
        <v>0</v>
      </c>
      <c r="AA907" s="23">
        <v>13852443171.062593</v>
      </c>
      <c r="AB907" s="9">
        <v>2312979488</v>
      </c>
      <c r="AC907" s="9">
        <v>11539463683.062593</v>
      </c>
    </row>
    <row r="908" spans="1:29" x14ac:dyDescent="0.25">
      <c r="A908" s="7" t="s">
        <v>95</v>
      </c>
      <c r="B908" s="7" t="s">
        <v>1781</v>
      </c>
      <c r="C908" s="7" t="s">
        <v>1790</v>
      </c>
      <c r="D908" s="7" t="s">
        <v>1791</v>
      </c>
      <c r="E908" s="9">
        <v>573282085</v>
      </c>
      <c r="F908" s="9">
        <v>0</v>
      </c>
      <c r="G908" s="9">
        <v>0</v>
      </c>
      <c r="H908" s="9">
        <v>21856934</v>
      </c>
      <c r="I908" s="9">
        <v>0</v>
      </c>
      <c r="J908" s="9">
        <v>0</v>
      </c>
      <c r="K908" s="9">
        <v>595139019</v>
      </c>
      <c r="L908" s="9">
        <v>4926275.0450315922</v>
      </c>
      <c r="M908" s="9">
        <v>235425.25929082418</v>
      </c>
      <c r="N908" s="9">
        <v>0</v>
      </c>
      <c r="O908" s="9">
        <v>0</v>
      </c>
      <c r="P908" s="9">
        <v>0</v>
      </c>
      <c r="Q908" s="9">
        <v>600300719.30432236</v>
      </c>
      <c r="R908" s="9">
        <v>37375980.430000067</v>
      </c>
      <c r="S908" s="9">
        <v>0</v>
      </c>
      <c r="T908" s="9">
        <v>0</v>
      </c>
      <c r="U908" s="23">
        <v>4926275.0450315922</v>
      </c>
      <c r="V908" s="23">
        <v>22092359.259290826</v>
      </c>
      <c r="W908" s="23">
        <v>0</v>
      </c>
      <c r="X908" s="23">
        <v>0</v>
      </c>
      <c r="Y908" s="9">
        <v>64394614.734322488</v>
      </c>
      <c r="Z908" s="9">
        <v>0</v>
      </c>
      <c r="AA908" s="23">
        <v>64394614.734322488</v>
      </c>
      <c r="AB908" s="9">
        <v>0</v>
      </c>
      <c r="AC908" s="9">
        <v>64394614.734322488</v>
      </c>
    </row>
    <row r="909" spans="1:29" x14ac:dyDescent="0.25">
      <c r="A909" s="7" t="s">
        <v>95</v>
      </c>
      <c r="B909" s="7" t="s">
        <v>1781</v>
      </c>
      <c r="C909" s="7" t="s">
        <v>1792</v>
      </c>
      <c r="D909" s="7" t="s">
        <v>1793</v>
      </c>
      <c r="E909" s="9">
        <v>1201969840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1201969840</v>
      </c>
      <c r="L909" s="9">
        <v>33474293.970000029</v>
      </c>
      <c r="M909" s="9">
        <v>0</v>
      </c>
      <c r="N909" s="9">
        <v>0</v>
      </c>
      <c r="O909" s="9">
        <v>0</v>
      </c>
      <c r="P909" s="9">
        <v>0</v>
      </c>
      <c r="Q909" s="9">
        <v>1235444133.97</v>
      </c>
      <c r="R909" s="9">
        <v>453809581</v>
      </c>
      <c r="S909" s="9">
        <v>0</v>
      </c>
      <c r="T909" s="9">
        <v>0</v>
      </c>
      <c r="U909" s="23">
        <v>33474293.970000029</v>
      </c>
      <c r="V909" s="23">
        <v>0</v>
      </c>
      <c r="W909" s="23">
        <v>0</v>
      </c>
      <c r="X909" s="23">
        <v>0</v>
      </c>
      <c r="Y909" s="9">
        <v>487283874.97000003</v>
      </c>
      <c r="Z909" s="9">
        <v>884110</v>
      </c>
      <c r="AA909" s="23">
        <v>488167984.97000003</v>
      </c>
      <c r="AB909" s="9">
        <v>94987197.310000002</v>
      </c>
      <c r="AC909" s="9">
        <v>393180787.66000003</v>
      </c>
    </row>
    <row r="910" spans="1:29" x14ac:dyDescent="0.25">
      <c r="A910" s="7" t="s">
        <v>95</v>
      </c>
      <c r="B910" s="7" t="s">
        <v>1781</v>
      </c>
      <c r="C910" s="7" t="s">
        <v>1794</v>
      </c>
      <c r="D910" s="7" t="s">
        <v>1795</v>
      </c>
      <c r="E910" s="9">
        <v>7569727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7569727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7569727</v>
      </c>
      <c r="R910" s="9">
        <v>17515408</v>
      </c>
      <c r="S910" s="9">
        <v>0</v>
      </c>
      <c r="T910" s="9">
        <v>0</v>
      </c>
      <c r="U910" s="23">
        <v>0</v>
      </c>
      <c r="V910" s="23">
        <v>0</v>
      </c>
      <c r="W910" s="23">
        <v>0</v>
      </c>
      <c r="X910" s="23">
        <v>0</v>
      </c>
      <c r="Y910" s="9">
        <v>17515408</v>
      </c>
      <c r="Z910" s="9">
        <v>0</v>
      </c>
      <c r="AA910" s="23">
        <v>17515408</v>
      </c>
      <c r="AB910" s="9">
        <v>0</v>
      </c>
      <c r="AC910" s="9">
        <v>17515408</v>
      </c>
    </row>
    <row r="911" spans="1:29" x14ac:dyDescent="0.25">
      <c r="A911" s="7" t="s">
        <v>95</v>
      </c>
      <c r="B911" s="7" t="s">
        <v>1781</v>
      </c>
      <c r="C911" s="7" t="s">
        <v>1796</v>
      </c>
      <c r="D911" s="7" t="s">
        <v>1797</v>
      </c>
      <c r="E911" s="9">
        <v>30582</v>
      </c>
      <c r="F911" s="9">
        <v>0</v>
      </c>
      <c r="G911" s="9">
        <v>0</v>
      </c>
      <c r="H911" s="9">
        <v>392830</v>
      </c>
      <c r="I911" s="9">
        <v>0</v>
      </c>
      <c r="J911" s="9">
        <v>0</v>
      </c>
      <c r="K911" s="9">
        <v>423412</v>
      </c>
      <c r="L911" s="9">
        <v>74237.370225926497</v>
      </c>
      <c r="M911" s="9">
        <v>408.87295005905213</v>
      </c>
      <c r="N911" s="9">
        <v>0</v>
      </c>
      <c r="O911" s="9">
        <v>0</v>
      </c>
      <c r="P911" s="9">
        <v>0</v>
      </c>
      <c r="Q911" s="9">
        <v>498058.24317598558</v>
      </c>
      <c r="R911" s="9">
        <v>913232</v>
      </c>
      <c r="S911" s="9">
        <v>0</v>
      </c>
      <c r="T911" s="9">
        <v>0</v>
      </c>
      <c r="U911" s="23">
        <v>74237.370225926497</v>
      </c>
      <c r="V911" s="23">
        <v>393238.87295005907</v>
      </c>
      <c r="W911" s="23">
        <v>0</v>
      </c>
      <c r="X911" s="23">
        <v>0</v>
      </c>
      <c r="Y911" s="9">
        <v>1380708.2431759855</v>
      </c>
      <c r="Z911" s="9">
        <v>0</v>
      </c>
      <c r="AA911" s="23">
        <v>1380708.2431759855</v>
      </c>
      <c r="AB911" s="9">
        <v>0</v>
      </c>
      <c r="AC911" s="9">
        <v>1380708.2431759855</v>
      </c>
    </row>
    <row r="912" spans="1:29" x14ac:dyDescent="0.25">
      <c r="A912" s="7" t="s">
        <v>95</v>
      </c>
      <c r="B912" s="7" t="s">
        <v>1781</v>
      </c>
      <c r="C912" s="7" t="s">
        <v>1798</v>
      </c>
      <c r="D912" s="7" t="s">
        <v>1799</v>
      </c>
      <c r="E912" s="9">
        <v>8112348534</v>
      </c>
      <c r="F912" s="9">
        <v>0</v>
      </c>
      <c r="G912" s="9">
        <v>0</v>
      </c>
      <c r="H912" s="9">
        <v>4993879263</v>
      </c>
      <c r="I912" s="9">
        <v>0</v>
      </c>
      <c r="J912" s="9">
        <v>0</v>
      </c>
      <c r="K912" s="9">
        <v>13106227797</v>
      </c>
      <c r="L912" s="9">
        <v>933296347.82825756</v>
      </c>
      <c r="M912" s="9">
        <v>2404450.2769479053</v>
      </c>
      <c r="N912" s="9">
        <v>0</v>
      </c>
      <c r="O912" s="9">
        <v>0</v>
      </c>
      <c r="P912" s="9">
        <v>0</v>
      </c>
      <c r="Q912" s="9">
        <v>14041928595.105206</v>
      </c>
      <c r="R912" s="9">
        <v>10332952573.57</v>
      </c>
      <c r="S912" s="9">
        <v>0</v>
      </c>
      <c r="T912" s="9">
        <v>0</v>
      </c>
      <c r="U912" s="23">
        <v>933296347.82825756</v>
      </c>
      <c r="V912" s="23">
        <v>4996283713.276948</v>
      </c>
      <c r="W912" s="23">
        <v>0</v>
      </c>
      <c r="X912" s="23">
        <v>0</v>
      </c>
      <c r="Y912" s="9">
        <v>16262532634.675205</v>
      </c>
      <c r="Z912" s="9">
        <v>479930</v>
      </c>
      <c r="AA912" s="23">
        <v>16263012564.675205</v>
      </c>
      <c r="AB912" s="9">
        <v>11424798684</v>
      </c>
      <c r="AC912" s="9">
        <v>4838213880.6752052</v>
      </c>
    </row>
    <row r="913" spans="1:29" x14ac:dyDescent="0.25">
      <c r="A913" s="7" t="s">
        <v>95</v>
      </c>
      <c r="B913" s="7" t="s">
        <v>28</v>
      </c>
      <c r="C913" s="7" t="s">
        <v>1800</v>
      </c>
      <c r="D913" s="7" t="s">
        <v>1801</v>
      </c>
      <c r="E913" s="9">
        <v>0</v>
      </c>
      <c r="F913" s="9">
        <v>0</v>
      </c>
      <c r="G913" s="9">
        <v>0</v>
      </c>
      <c r="H913" s="9">
        <v>29054</v>
      </c>
      <c r="I913" s="9">
        <v>0</v>
      </c>
      <c r="J913" s="9">
        <v>0</v>
      </c>
      <c r="K913" s="9">
        <v>29054</v>
      </c>
      <c r="L913" s="9">
        <v>3347.5577411783343</v>
      </c>
      <c r="M913" s="9">
        <v>-10967.557741178334</v>
      </c>
      <c r="N913" s="9">
        <v>0</v>
      </c>
      <c r="O913" s="9">
        <v>0</v>
      </c>
      <c r="P913" s="9">
        <v>0</v>
      </c>
      <c r="Q913" s="9">
        <v>21434</v>
      </c>
      <c r="R913" s="9">
        <v>0</v>
      </c>
      <c r="S913" s="9">
        <v>0</v>
      </c>
      <c r="T913" s="9">
        <v>0</v>
      </c>
      <c r="U913" s="23">
        <v>3347.5577411783343</v>
      </c>
      <c r="V913" s="23">
        <v>18086.442258821666</v>
      </c>
      <c r="W913" s="23">
        <v>0</v>
      </c>
      <c r="X913" s="23">
        <v>0</v>
      </c>
      <c r="Y913" s="9">
        <v>21434</v>
      </c>
      <c r="Z913" s="9">
        <v>0</v>
      </c>
      <c r="AA913" s="23">
        <v>21434</v>
      </c>
      <c r="AB913" s="9">
        <v>0</v>
      </c>
      <c r="AC913" s="9">
        <v>21434</v>
      </c>
    </row>
    <row r="914" spans="1:29" x14ac:dyDescent="0.25">
      <c r="A914" s="7" t="s">
        <v>95</v>
      </c>
      <c r="B914" s="7" t="s">
        <v>28</v>
      </c>
      <c r="C914" s="7" t="s">
        <v>1802</v>
      </c>
      <c r="D914" s="7" t="s">
        <v>1803</v>
      </c>
      <c r="E914" s="9">
        <v>0</v>
      </c>
      <c r="F914" s="9">
        <v>0</v>
      </c>
      <c r="G914" s="9">
        <v>0</v>
      </c>
      <c r="H914" s="9">
        <v>53545</v>
      </c>
      <c r="I914" s="9">
        <v>0</v>
      </c>
      <c r="J914" s="9">
        <v>0</v>
      </c>
      <c r="K914" s="9">
        <v>53545</v>
      </c>
      <c r="L914" s="9">
        <v>7879.5830529966097</v>
      </c>
      <c r="M914" s="9">
        <v>-10972.583052996612</v>
      </c>
      <c r="N914" s="9">
        <v>0</v>
      </c>
      <c r="O914" s="9">
        <v>0</v>
      </c>
      <c r="P914" s="9">
        <v>0</v>
      </c>
      <c r="Q914" s="9">
        <v>50452</v>
      </c>
      <c r="R914" s="9">
        <v>765265</v>
      </c>
      <c r="S914" s="9">
        <v>0</v>
      </c>
      <c r="T914" s="9">
        <v>0</v>
      </c>
      <c r="U914" s="23">
        <v>7879.5830529966097</v>
      </c>
      <c r="V914" s="23">
        <v>42572.416947003388</v>
      </c>
      <c r="W914" s="23">
        <v>0</v>
      </c>
      <c r="X914" s="23">
        <v>0</v>
      </c>
      <c r="Y914" s="9">
        <v>815717</v>
      </c>
      <c r="Z914" s="9">
        <v>0</v>
      </c>
      <c r="AA914" s="23">
        <v>815717</v>
      </c>
      <c r="AB914" s="9">
        <v>0</v>
      </c>
      <c r="AC914" s="9">
        <v>815717</v>
      </c>
    </row>
    <row r="915" spans="1:29" x14ac:dyDescent="0.25">
      <c r="A915" s="7" t="s">
        <v>95</v>
      </c>
      <c r="B915" s="7" t="s">
        <v>34</v>
      </c>
      <c r="C915" s="7" t="s">
        <v>1804</v>
      </c>
      <c r="D915" s="7" t="s">
        <v>1805</v>
      </c>
      <c r="E915" s="9">
        <v>0</v>
      </c>
      <c r="F915" s="9">
        <v>0</v>
      </c>
      <c r="G915" s="9">
        <v>0</v>
      </c>
      <c r="H915" s="9">
        <v>2091296</v>
      </c>
      <c r="I915" s="9">
        <v>0</v>
      </c>
      <c r="J915" s="9">
        <v>0</v>
      </c>
      <c r="K915" s="9">
        <v>2091296</v>
      </c>
      <c r="L915" s="9">
        <v>300752.93371574412</v>
      </c>
      <c r="M915" s="9">
        <v>-466364.93371574418</v>
      </c>
      <c r="N915" s="9">
        <v>0</v>
      </c>
      <c r="O915" s="9">
        <v>0</v>
      </c>
      <c r="P915" s="9">
        <v>0</v>
      </c>
      <c r="Q915" s="9">
        <v>1925683.9999999998</v>
      </c>
      <c r="R915" s="9">
        <v>4143036</v>
      </c>
      <c r="S915" s="9">
        <v>0</v>
      </c>
      <c r="T915" s="9">
        <v>0</v>
      </c>
      <c r="U915" s="23">
        <v>300752.93371574412</v>
      </c>
      <c r="V915" s="23">
        <v>1624931.0662842558</v>
      </c>
      <c r="W915" s="23">
        <v>0</v>
      </c>
      <c r="X915" s="23">
        <v>0</v>
      </c>
      <c r="Y915" s="9">
        <v>6068720</v>
      </c>
      <c r="Z915" s="9">
        <v>0</v>
      </c>
      <c r="AA915" s="23">
        <v>6068720</v>
      </c>
      <c r="AB915" s="9">
        <v>1925684</v>
      </c>
      <c r="AC915" s="9">
        <v>4143036</v>
      </c>
    </row>
    <row r="916" spans="1:29" x14ac:dyDescent="0.25">
      <c r="A916" s="7" t="s">
        <v>95</v>
      </c>
      <c r="B916" s="7" t="s">
        <v>34</v>
      </c>
      <c r="C916" s="7" t="s">
        <v>1806</v>
      </c>
      <c r="D916" s="7" t="s">
        <v>1807</v>
      </c>
      <c r="E916" s="9">
        <v>0</v>
      </c>
      <c r="F916" s="9">
        <v>0</v>
      </c>
      <c r="G916" s="9">
        <v>0</v>
      </c>
      <c r="H916" s="9">
        <v>3472961</v>
      </c>
      <c r="I916" s="9">
        <v>0</v>
      </c>
      <c r="J916" s="9">
        <v>0</v>
      </c>
      <c r="K916" s="9">
        <v>3472961</v>
      </c>
      <c r="L916" s="9">
        <v>542406.33947748668</v>
      </c>
      <c r="M916" s="9">
        <v>-542406.33947748691</v>
      </c>
      <c r="N916" s="9">
        <v>0</v>
      </c>
      <c r="O916" s="9">
        <v>0</v>
      </c>
      <c r="P916" s="9">
        <v>0</v>
      </c>
      <c r="Q916" s="9">
        <v>3472961</v>
      </c>
      <c r="R916" s="9">
        <v>550805</v>
      </c>
      <c r="S916" s="9">
        <v>0</v>
      </c>
      <c r="T916" s="9">
        <v>0</v>
      </c>
      <c r="U916" s="23">
        <v>542406.33947748668</v>
      </c>
      <c r="V916" s="23">
        <v>2930554.6605225131</v>
      </c>
      <c r="W916" s="23">
        <v>0</v>
      </c>
      <c r="X916" s="23">
        <v>0</v>
      </c>
      <c r="Y916" s="9">
        <v>4023766</v>
      </c>
      <c r="Z916" s="9">
        <v>0</v>
      </c>
      <c r="AA916" s="23">
        <v>4023766</v>
      </c>
      <c r="AB916" s="9">
        <v>0</v>
      </c>
      <c r="AC916" s="9">
        <v>4023766</v>
      </c>
    </row>
    <row r="917" spans="1:29" x14ac:dyDescent="0.25">
      <c r="A917" s="7" t="s">
        <v>95</v>
      </c>
      <c r="B917" s="7" t="s">
        <v>34</v>
      </c>
      <c r="C917" s="7" t="s">
        <v>1808</v>
      </c>
      <c r="D917" s="7" t="s">
        <v>1809</v>
      </c>
      <c r="E917" s="9">
        <v>0</v>
      </c>
      <c r="F917" s="9">
        <v>0</v>
      </c>
      <c r="G917" s="9">
        <v>0</v>
      </c>
      <c r="H917" s="9">
        <v>10564213</v>
      </c>
      <c r="I917" s="9">
        <v>0</v>
      </c>
      <c r="J917" s="9">
        <v>0</v>
      </c>
      <c r="K917" s="9">
        <v>10564213</v>
      </c>
      <c r="L917" s="9">
        <v>1649916.628142521</v>
      </c>
      <c r="M917" s="9">
        <v>-1649916.6281425208</v>
      </c>
      <c r="N917" s="9">
        <v>0</v>
      </c>
      <c r="O917" s="9">
        <v>0</v>
      </c>
      <c r="P917" s="9">
        <v>0</v>
      </c>
      <c r="Q917" s="9">
        <v>10564213</v>
      </c>
      <c r="R917" s="9">
        <v>0</v>
      </c>
      <c r="S917" s="9">
        <v>0</v>
      </c>
      <c r="T917" s="9">
        <v>0</v>
      </c>
      <c r="U917" s="23">
        <v>1649916.628142521</v>
      </c>
      <c r="V917" s="23">
        <v>8914296.3718574792</v>
      </c>
      <c r="W917" s="23">
        <v>0</v>
      </c>
      <c r="X917" s="23">
        <v>0</v>
      </c>
      <c r="Y917" s="9">
        <v>10564213</v>
      </c>
      <c r="Z917" s="9">
        <v>0</v>
      </c>
      <c r="AA917" s="23">
        <v>10564213</v>
      </c>
      <c r="AB917" s="9">
        <v>0</v>
      </c>
      <c r="AC917" s="9">
        <v>10564213</v>
      </c>
    </row>
    <row r="918" spans="1:29" x14ac:dyDescent="0.25">
      <c r="A918" s="7" t="s">
        <v>95</v>
      </c>
      <c r="B918" s="7" t="s">
        <v>36</v>
      </c>
      <c r="C918" s="7" t="s">
        <v>1810</v>
      </c>
      <c r="D918" s="7" t="s">
        <v>1811</v>
      </c>
      <c r="E918" s="9">
        <v>0</v>
      </c>
      <c r="F918" s="9">
        <v>0</v>
      </c>
      <c r="G918" s="9">
        <v>0</v>
      </c>
      <c r="H918" s="9">
        <v>89490</v>
      </c>
      <c r="I918" s="9">
        <v>0</v>
      </c>
      <c r="J918" s="9">
        <v>0</v>
      </c>
      <c r="K918" s="9">
        <v>89490</v>
      </c>
      <c r="L918" s="9">
        <v>10310.833932763482</v>
      </c>
      <c r="M918" s="9">
        <v>-33781.833932763482</v>
      </c>
      <c r="N918" s="9">
        <v>0</v>
      </c>
      <c r="O918" s="9">
        <v>0</v>
      </c>
      <c r="P918" s="9">
        <v>0</v>
      </c>
      <c r="Q918" s="9">
        <v>66019</v>
      </c>
      <c r="R918" s="9">
        <v>0</v>
      </c>
      <c r="S918" s="9">
        <v>0</v>
      </c>
      <c r="T918" s="9">
        <v>0</v>
      </c>
      <c r="U918" s="23">
        <v>10310.833932763482</v>
      </c>
      <c r="V918" s="23">
        <v>55708.166067236518</v>
      </c>
      <c r="W918" s="23">
        <v>0</v>
      </c>
      <c r="X918" s="23">
        <v>0</v>
      </c>
      <c r="Y918" s="9">
        <v>66019</v>
      </c>
      <c r="Z918" s="9">
        <v>0</v>
      </c>
      <c r="AA918" s="23">
        <v>66019</v>
      </c>
      <c r="AB918" s="9">
        <v>0</v>
      </c>
      <c r="AC918" s="9">
        <v>66019</v>
      </c>
    </row>
    <row r="919" spans="1:29" x14ac:dyDescent="0.25">
      <c r="A919" s="7" t="s">
        <v>95</v>
      </c>
      <c r="B919" s="7" t="s">
        <v>36</v>
      </c>
      <c r="C919" s="7" t="s">
        <v>1812</v>
      </c>
      <c r="D919" s="7" t="s">
        <v>1813</v>
      </c>
      <c r="E919" s="9">
        <v>0</v>
      </c>
      <c r="F919" s="9">
        <v>0</v>
      </c>
      <c r="G919" s="9">
        <v>0</v>
      </c>
      <c r="H919" s="9">
        <v>27155</v>
      </c>
      <c r="I919" s="9">
        <v>0</v>
      </c>
      <c r="J919" s="9">
        <v>0</v>
      </c>
      <c r="K919" s="9">
        <v>27155</v>
      </c>
      <c r="L919" s="9">
        <v>3128.7498473931873</v>
      </c>
      <c r="M919" s="9">
        <v>-10250.749847393188</v>
      </c>
      <c r="N919" s="9">
        <v>0</v>
      </c>
      <c r="O919" s="9">
        <v>0</v>
      </c>
      <c r="P919" s="9">
        <v>0</v>
      </c>
      <c r="Q919" s="9">
        <v>20033</v>
      </c>
      <c r="R919" s="9">
        <v>0</v>
      </c>
      <c r="S919" s="9">
        <v>0</v>
      </c>
      <c r="T919" s="9">
        <v>0</v>
      </c>
      <c r="U919" s="23">
        <v>3128.7498473931873</v>
      </c>
      <c r="V919" s="23">
        <v>16904.250152606812</v>
      </c>
      <c r="W919" s="23">
        <v>0</v>
      </c>
      <c r="X919" s="23">
        <v>0</v>
      </c>
      <c r="Y919" s="9">
        <v>20033</v>
      </c>
      <c r="Z919" s="9">
        <v>0</v>
      </c>
      <c r="AA919" s="23">
        <v>20033</v>
      </c>
      <c r="AB919" s="9">
        <v>0</v>
      </c>
      <c r="AC919" s="9">
        <v>20033</v>
      </c>
    </row>
    <row r="920" spans="1:29" x14ac:dyDescent="0.25">
      <c r="A920" s="7" t="s">
        <v>95</v>
      </c>
      <c r="B920" s="7" t="s">
        <v>38</v>
      </c>
      <c r="C920" s="7" t="s">
        <v>1814</v>
      </c>
      <c r="D920" s="7" t="s">
        <v>1815</v>
      </c>
      <c r="E920" s="9">
        <v>0</v>
      </c>
      <c r="F920" s="9">
        <v>0</v>
      </c>
      <c r="G920" s="9">
        <v>0</v>
      </c>
      <c r="H920" s="9">
        <v>1993450</v>
      </c>
      <c r="I920" s="9">
        <v>0</v>
      </c>
      <c r="J920" s="9">
        <v>0</v>
      </c>
      <c r="K920" s="9">
        <v>1993450</v>
      </c>
      <c r="L920" s="9">
        <v>229681.59970163784</v>
      </c>
      <c r="M920" s="9">
        <v>-752508.59970163787</v>
      </c>
      <c r="N920" s="9">
        <v>0</v>
      </c>
      <c r="O920" s="9">
        <v>0</v>
      </c>
      <c r="P920" s="9">
        <v>0</v>
      </c>
      <c r="Q920" s="9">
        <v>1470623</v>
      </c>
      <c r="R920" s="9">
        <v>11477564</v>
      </c>
      <c r="S920" s="9">
        <v>0</v>
      </c>
      <c r="T920" s="9">
        <v>0</v>
      </c>
      <c r="U920" s="23">
        <v>229681.59970163784</v>
      </c>
      <c r="V920" s="23">
        <v>1240941.4002983621</v>
      </c>
      <c r="W920" s="23">
        <v>0</v>
      </c>
      <c r="X920" s="23">
        <v>0</v>
      </c>
      <c r="Y920" s="9">
        <v>12948187</v>
      </c>
      <c r="Z920" s="9">
        <v>0</v>
      </c>
      <c r="AA920" s="23">
        <v>12948187</v>
      </c>
      <c r="AB920" s="9">
        <v>0</v>
      </c>
      <c r="AC920" s="9">
        <v>12948187</v>
      </c>
    </row>
    <row r="921" spans="1:29" x14ac:dyDescent="0.25">
      <c r="A921" s="7" t="s">
        <v>95</v>
      </c>
      <c r="B921" s="7" t="s">
        <v>48</v>
      </c>
      <c r="C921" s="7" t="s">
        <v>1816</v>
      </c>
      <c r="D921" s="7" t="s">
        <v>1817</v>
      </c>
      <c r="E921" s="9">
        <v>0</v>
      </c>
      <c r="F921" s="9">
        <v>0</v>
      </c>
      <c r="G921" s="9">
        <v>0</v>
      </c>
      <c r="H921" s="9">
        <v>584960</v>
      </c>
      <c r="I921" s="9">
        <v>0</v>
      </c>
      <c r="J921" s="9">
        <v>0</v>
      </c>
      <c r="K921" s="9">
        <v>584960</v>
      </c>
      <c r="L921" s="9">
        <v>84400.654858493988</v>
      </c>
      <c r="M921" s="9">
        <v>-128953.654858494</v>
      </c>
      <c r="N921" s="9">
        <v>0</v>
      </c>
      <c r="O921" s="9">
        <v>0</v>
      </c>
      <c r="P921" s="9">
        <v>0</v>
      </c>
      <c r="Q921" s="9">
        <v>540407</v>
      </c>
      <c r="R921" s="9">
        <v>0</v>
      </c>
      <c r="S921" s="9">
        <v>0</v>
      </c>
      <c r="T921" s="9">
        <v>0</v>
      </c>
      <c r="U921" s="23">
        <v>84400.654858493988</v>
      </c>
      <c r="V921" s="23">
        <v>456006.345141506</v>
      </c>
      <c r="W921" s="23">
        <v>0</v>
      </c>
      <c r="X921" s="23">
        <v>0</v>
      </c>
      <c r="Y921" s="9">
        <v>540407</v>
      </c>
      <c r="Z921" s="9">
        <v>0</v>
      </c>
      <c r="AA921" s="23">
        <v>540407</v>
      </c>
      <c r="AB921" s="9">
        <v>0</v>
      </c>
      <c r="AC921" s="9">
        <v>540407</v>
      </c>
    </row>
    <row r="922" spans="1:29" x14ac:dyDescent="0.25">
      <c r="A922" s="7" t="s">
        <v>95</v>
      </c>
      <c r="B922" s="7" t="s">
        <v>48</v>
      </c>
      <c r="C922" s="7" t="s">
        <v>1818</v>
      </c>
      <c r="D922" s="7" t="s">
        <v>1819</v>
      </c>
      <c r="E922" s="9">
        <v>0</v>
      </c>
      <c r="F922" s="9">
        <v>0</v>
      </c>
      <c r="G922" s="9">
        <v>0</v>
      </c>
      <c r="H922" s="9">
        <v>5707</v>
      </c>
      <c r="I922" s="9">
        <v>0</v>
      </c>
      <c r="J922" s="9">
        <v>0</v>
      </c>
      <c r="K922" s="9">
        <v>5707</v>
      </c>
      <c r="L922" s="9">
        <v>657.51693992538901</v>
      </c>
      <c r="M922" s="9">
        <v>-2154.5169399253891</v>
      </c>
      <c r="N922" s="9">
        <v>0</v>
      </c>
      <c r="O922" s="9">
        <v>0</v>
      </c>
      <c r="P922" s="9">
        <v>0</v>
      </c>
      <c r="Q922" s="9">
        <v>4210</v>
      </c>
      <c r="R922" s="9">
        <v>0</v>
      </c>
      <c r="S922" s="9">
        <v>0</v>
      </c>
      <c r="T922" s="9">
        <v>0</v>
      </c>
      <c r="U922" s="23">
        <v>657.51693992538901</v>
      </c>
      <c r="V922" s="23">
        <v>3552.4830600746109</v>
      </c>
      <c r="W922" s="23">
        <v>0</v>
      </c>
      <c r="X922" s="23">
        <v>0</v>
      </c>
      <c r="Y922" s="9">
        <v>4210</v>
      </c>
      <c r="Z922" s="9">
        <v>0</v>
      </c>
      <c r="AA922" s="23">
        <v>4210</v>
      </c>
      <c r="AB922" s="9">
        <v>0</v>
      </c>
      <c r="AC922" s="9">
        <v>4210</v>
      </c>
    </row>
    <row r="923" spans="1:29" x14ac:dyDescent="0.25">
      <c r="A923" s="7" t="s">
        <v>95</v>
      </c>
      <c r="B923" s="7" t="s">
        <v>48</v>
      </c>
      <c r="C923" s="7" t="s">
        <v>1820</v>
      </c>
      <c r="D923" s="7" t="s">
        <v>1821</v>
      </c>
      <c r="E923" s="9">
        <v>0</v>
      </c>
      <c r="F923" s="9">
        <v>0</v>
      </c>
      <c r="G923" s="9">
        <v>0</v>
      </c>
      <c r="H923" s="9">
        <v>39024</v>
      </c>
      <c r="I923" s="9">
        <v>0</v>
      </c>
      <c r="J923" s="9">
        <v>0</v>
      </c>
      <c r="K923" s="9">
        <v>39024</v>
      </c>
      <c r="L923" s="9">
        <v>4496.2601386014312</v>
      </c>
      <c r="M923" s="9">
        <v>-14731.260138601432</v>
      </c>
      <c r="N923" s="9">
        <v>0</v>
      </c>
      <c r="O923" s="9">
        <v>0</v>
      </c>
      <c r="P923" s="9">
        <v>0</v>
      </c>
      <c r="Q923" s="9">
        <v>28788.999999999996</v>
      </c>
      <c r="R923" s="9">
        <v>0</v>
      </c>
      <c r="S923" s="9">
        <v>0</v>
      </c>
      <c r="T923" s="9">
        <v>0</v>
      </c>
      <c r="U923" s="23">
        <v>4496.2601386014312</v>
      </c>
      <c r="V923" s="23">
        <v>24292.739861398568</v>
      </c>
      <c r="W923" s="23">
        <v>0</v>
      </c>
      <c r="X923" s="23">
        <v>0</v>
      </c>
      <c r="Y923" s="9">
        <v>28789</v>
      </c>
      <c r="Z923" s="9">
        <v>0</v>
      </c>
      <c r="AA923" s="23">
        <v>28789</v>
      </c>
      <c r="AB923" s="9">
        <v>0</v>
      </c>
      <c r="AC923" s="9">
        <v>28789</v>
      </c>
    </row>
    <row r="924" spans="1:29" x14ac:dyDescent="0.25">
      <c r="A924" s="7" t="s">
        <v>95</v>
      </c>
      <c r="B924" s="7" t="s">
        <v>48</v>
      </c>
      <c r="C924" s="7" t="s">
        <v>1822</v>
      </c>
      <c r="D924" s="7" t="s">
        <v>1823</v>
      </c>
      <c r="E924" s="9">
        <v>0</v>
      </c>
      <c r="F924" s="9">
        <v>0</v>
      </c>
      <c r="G924" s="9">
        <v>0</v>
      </c>
      <c r="H924" s="9">
        <v>710179</v>
      </c>
      <c r="I924" s="9">
        <v>0</v>
      </c>
      <c r="J924" s="9">
        <v>0</v>
      </c>
      <c r="K924" s="9">
        <v>710179</v>
      </c>
      <c r="L924" s="9">
        <v>374975.35128802963</v>
      </c>
      <c r="M924" s="9">
        <v>65088.605344154952</v>
      </c>
      <c r="N924" s="9">
        <v>0</v>
      </c>
      <c r="O924" s="9">
        <v>0</v>
      </c>
      <c r="P924" s="9">
        <v>0</v>
      </c>
      <c r="Q924" s="9">
        <v>1150242.9566321846</v>
      </c>
      <c r="R924" s="9">
        <v>0</v>
      </c>
      <c r="S924" s="9">
        <v>0</v>
      </c>
      <c r="T924" s="9">
        <v>0</v>
      </c>
      <c r="U924" s="23">
        <v>374975.35128802963</v>
      </c>
      <c r="V924" s="23">
        <v>775267.60534415499</v>
      </c>
      <c r="W924" s="23">
        <v>0</v>
      </c>
      <c r="X924" s="23">
        <v>0</v>
      </c>
      <c r="Y924" s="9">
        <v>1150242.9566321846</v>
      </c>
      <c r="Z924" s="9">
        <v>0</v>
      </c>
      <c r="AA924" s="23">
        <v>1150242.9566321846</v>
      </c>
      <c r="AB924" s="9">
        <v>0</v>
      </c>
      <c r="AC924" s="9">
        <v>1150242.9566321846</v>
      </c>
    </row>
    <row r="925" spans="1:29" x14ac:dyDescent="0.25">
      <c r="A925" s="7" t="s">
        <v>95</v>
      </c>
      <c r="B925" s="7" t="s">
        <v>54</v>
      </c>
      <c r="C925" s="7" t="s">
        <v>1824</v>
      </c>
      <c r="D925" s="7" t="s">
        <v>1825</v>
      </c>
      <c r="E925" s="9">
        <v>0</v>
      </c>
      <c r="F925" s="9">
        <v>0</v>
      </c>
      <c r="G925" s="9">
        <v>0</v>
      </c>
      <c r="H925" s="9">
        <v>8892609</v>
      </c>
      <c r="I925" s="9">
        <v>0</v>
      </c>
      <c r="J925" s="9">
        <v>0</v>
      </c>
      <c r="K925" s="9">
        <v>8892609</v>
      </c>
      <c r="L925" s="9">
        <v>1278861.8582661177</v>
      </c>
      <c r="M925" s="9">
        <v>-1983075.858266118</v>
      </c>
      <c r="N925" s="9">
        <v>0</v>
      </c>
      <c r="O925" s="9">
        <v>0</v>
      </c>
      <c r="P925" s="9">
        <v>0</v>
      </c>
      <c r="Q925" s="9">
        <v>8188394.9999999991</v>
      </c>
      <c r="R925" s="9">
        <v>287152844</v>
      </c>
      <c r="S925" s="9">
        <v>0</v>
      </c>
      <c r="T925" s="9">
        <v>0</v>
      </c>
      <c r="U925" s="23">
        <v>1278861.8582661177</v>
      </c>
      <c r="V925" s="23">
        <v>6909533.141733882</v>
      </c>
      <c r="W925" s="23">
        <v>0</v>
      </c>
      <c r="X925" s="23">
        <v>0</v>
      </c>
      <c r="Y925" s="9">
        <v>295341239</v>
      </c>
      <c r="Z925" s="9">
        <v>0</v>
      </c>
      <c r="AA925" s="23">
        <v>295341239</v>
      </c>
      <c r="AB925" s="9">
        <v>0</v>
      </c>
      <c r="AC925" s="9">
        <v>295341239</v>
      </c>
    </row>
    <row r="926" spans="1:29" x14ac:dyDescent="0.25">
      <c r="A926" s="7" t="s">
        <v>95</v>
      </c>
      <c r="B926" s="7" t="s">
        <v>58</v>
      </c>
      <c r="C926" s="7" t="s">
        <v>1826</v>
      </c>
      <c r="D926" s="7" t="s">
        <v>1827</v>
      </c>
      <c r="E926" s="9">
        <v>0</v>
      </c>
      <c r="F926" s="9">
        <v>0</v>
      </c>
      <c r="G926" s="9">
        <v>0</v>
      </c>
      <c r="H926" s="9">
        <v>14525533</v>
      </c>
      <c r="I926" s="9">
        <v>0</v>
      </c>
      <c r="J926" s="9">
        <v>0</v>
      </c>
      <c r="K926" s="9">
        <v>14525533</v>
      </c>
      <c r="L926" s="9">
        <v>2268594.7764715571</v>
      </c>
      <c r="M926" s="9">
        <v>-2268594.7764715571</v>
      </c>
      <c r="N926" s="9">
        <v>0</v>
      </c>
      <c r="O926" s="9">
        <v>0</v>
      </c>
      <c r="P926" s="9">
        <v>0</v>
      </c>
      <c r="Q926" s="9">
        <v>14525532.999999998</v>
      </c>
      <c r="R926" s="9">
        <v>0</v>
      </c>
      <c r="S926" s="9">
        <v>0</v>
      </c>
      <c r="T926" s="9">
        <v>0</v>
      </c>
      <c r="U926" s="23">
        <v>2268594.7764715571</v>
      </c>
      <c r="V926" s="23">
        <v>12256938.223528443</v>
      </c>
      <c r="W926" s="23">
        <v>0</v>
      </c>
      <c r="X926" s="23">
        <v>0</v>
      </c>
      <c r="Y926" s="9">
        <v>14525533</v>
      </c>
      <c r="Z926" s="9">
        <v>0</v>
      </c>
      <c r="AA926" s="23">
        <v>14525533</v>
      </c>
      <c r="AB926" s="9">
        <v>0</v>
      </c>
      <c r="AC926" s="9">
        <v>14525533</v>
      </c>
    </row>
    <row r="927" spans="1:29" x14ac:dyDescent="0.25">
      <c r="A927" s="7" t="s">
        <v>95</v>
      </c>
      <c r="B927" s="7" t="s">
        <v>60</v>
      </c>
      <c r="C927" s="7" t="s">
        <v>1828</v>
      </c>
      <c r="D927" s="7" t="s">
        <v>1829</v>
      </c>
      <c r="E927" s="9">
        <v>0</v>
      </c>
      <c r="F927" s="9">
        <v>0</v>
      </c>
      <c r="G927" s="9">
        <v>0</v>
      </c>
      <c r="H927" s="9">
        <v>1767214</v>
      </c>
      <c r="I927" s="9">
        <v>0</v>
      </c>
      <c r="J927" s="9">
        <v>0</v>
      </c>
      <c r="K927" s="9">
        <v>1767214</v>
      </c>
      <c r="L927" s="9">
        <v>203615.0356183867</v>
      </c>
      <c r="M927" s="9">
        <v>-667107.0356183867</v>
      </c>
      <c r="N927" s="9">
        <v>0</v>
      </c>
      <c r="O927" s="9">
        <v>0</v>
      </c>
      <c r="P927" s="9">
        <v>0</v>
      </c>
      <c r="Q927" s="9">
        <v>1303722</v>
      </c>
      <c r="R927" s="9">
        <v>0</v>
      </c>
      <c r="S927" s="9">
        <v>0</v>
      </c>
      <c r="T927" s="9">
        <v>0</v>
      </c>
      <c r="U927" s="23">
        <v>203615.0356183867</v>
      </c>
      <c r="V927" s="23">
        <v>1100106.9643816133</v>
      </c>
      <c r="W927" s="23">
        <v>0</v>
      </c>
      <c r="X927" s="23">
        <v>0</v>
      </c>
      <c r="Y927" s="9">
        <v>1303722</v>
      </c>
      <c r="Z927" s="9">
        <v>0</v>
      </c>
      <c r="AA927" s="23">
        <v>1303722</v>
      </c>
      <c r="AB927" s="9">
        <v>0</v>
      </c>
      <c r="AC927" s="9">
        <v>1303722</v>
      </c>
    </row>
    <row r="928" spans="1:29" x14ac:dyDescent="0.25">
      <c r="A928" s="7" t="s">
        <v>95</v>
      </c>
      <c r="B928" s="7" t="s">
        <v>60</v>
      </c>
      <c r="C928" s="7" t="s">
        <v>1830</v>
      </c>
      <c r="D928" s="7" t="s">
        <v>1831</v>
      </c>
      <c r="E928" s="9">
        <v>0</v>
      </c>
      <c r="F928" s="9">
        <v>0</v>
      </c>
      <c r="G928" s="9">
        <v>0</v>
      </c>
      <c r="H928" s="9">
        <v>32450</v>
      </c>
      <c r="I928" s="9">
        <v>0</v>
      </c>
      <c r="J928" s="9">
        <v>0</v>
      </c>
      <c r="K928" s="9">
        <v>32450</v>
      </c>
      <c r="L928" s="9">
        <v>3738.7881294237263</v>
      </c>
      <c r="M928" s="9">
        <v>-12249.788129423727</v>
      </c>
      <c r="N928" s="9">
        <v>0</v>
      </c>
      <c r="O928" s="9">
        <v>0</v>
      </c>
      <c r="P928" s="9">
        <v>0</v>
      </c>
      <c r="Q928" s="9">
        <v>23938.999999999996</v>
      </c>
      <c r="R928" s="9">
        <v>40147</v>
      </c>
      <c r="S928" s="9">
        <v>0</v>
      </c>
      <c r="T928" s="9">
        <v>0</v>
      </c>
      <c r="U928" s="23">
        <v>3738.7881294237263</v>
      </c>
      <c r="V928" s="23">
        <v>20200.211870576273</v>
      </c>
      <c r="W928" s="23">
        <v>0</v>
      </c>
      <c r="X928" s="23">
        <v>0</v>
      </c>
      <c r="Y928" s="9">
        <v>64086</v>
      </c>
      <c r="Z928" s="9">
        <v>0</v>
      </c>
      <c r="AA928" s="23">
        <v>64086</v>
      </c>
      <c r="AB928" s="9">
        <v>0</v>
      </c>
      <c r="AC928" s="9">
        <v>64086</v>
      </c>
    </row>
    <row r="929" spans="1:29" x14ac:dyDescent="0.25">
      <c r="A929" s="7" t="s">
        <v>95</v>
      </c>
      <c r="B929" s="7" t="s">
        <v>68</v>
      </c>
      <c r="C929" s="7" t="s">
        <v>1832</v>
      </c>
      <c r="D929" s="7" t="s">
        <v>1833</v>
      </c>
      <c r="E929" s="9">
        <v>0</v>
      </c>
      <c r="F929" s="9">
        <v>0</v>
      </c>
      <c r="G929" s="9">
        <v>0</v>
      </c>
      <c r="H929" s="9">
        <v>364007</v>
      </c>
      <c r="I929" s="9">
        <v>0</v>
      </c>
      <c r="J929" s="9">
        <v>0</v>
      </c>
      <c r="K929" s="9">
        <v>364007</v>
      </c>
      <c r="L929" s="9">
        <v>56850.53889582448</v>
      </c>
      <c r="M929" s="9">
        <v>-56850.538895824458</v>
      </c>
      <c r="N929" s="9">
        <v>0</v>
      </c>
      <c r="O929" s="9">
        <v>0</v>
      </c>
      <c r="P929" s="9">
        <v>0</v>
      </c>
      <c r="Q929" s="9">
        <v>364007</v>
      </c>
      <c r="R929" s="9">
        <v>991625</v>
      </c>
      <c r="S929" s="9">
        <v>0</v>
      </c>
      <c r="T929" s="9">
        <v>0</v>
      </c>
      <c r="U929" s="23">
        <v>56850.53889582448</v>
      </c>
      <c r="V929" s="23">
        <v>307156.46110417554</v>
      </c>
      <c r="W929" s="23">
        <v>0</v>
      </c>
      <c r="X929" s="23">
        <v>0</v>
      </c>
      <c r="Y929" s="9">
        <v>1355632</v>
      </c>
      <c r="Z929" s="9">
        <v>0</v>
      </c>
      <c r="AA929" s="23">
        <v>1355632</v>
      </c>
      <c r="AB929" s="9">
        <v>0</v>
      </c>
      <c r="AC929" s="9">
        <v>1355632</v>
      </c>
    </row>
    <row r="930" spans="1:29" x14ac:dyDescent="0.25">
      <c r="A930" s="7" t="s">
        <v>95</v>
      </c>
      <c r="B930" s="7" t="s">
        <v>68</v>
      </c>
      <c r="C930" s="7" t="s">
        <v>1834</v>
      </c>
      <c r="D930" s="7" t="s">
        <v>1835</v>
      </c>
      <c r="E930" s="9">
        <v>0</v>
      </c>
      <c r="F930" s="9">
        <v>0</v>
      </c>
      <c r="G930" s="9">
        <v>0</v>
      </c>
      <c r="H930" s="9">
        <v>20035</v>
      </c>
      <c r="I930" s="9">
        <v>0</v>
      </c>
      <c r="J930" s="9">
        <v>0</v>
      </c>
      <c r="K930" s="9">
        <v>20035</v>
      </c>
      <c r="L930" s="9">
        <v>3129.0622069846004</v>
      </c>
      <c r="M930" s="9">
        <v>-3129.0622069845995</v>
      </c>
      <c r="N930" s="9">
        <v>0</v>
      </c>
      <c r="O930" s="9">
        <v>0</v>
      </c>
      <c r="P930" s="9">
        <v>0</v>
      </c>
      <c r="Q930" s="9">
        <v>20035</v>
      </c>
      <c r="R930" s="9">
        <v>0</v>
      </c>
      <c r="S930" s="9">
        <v>0</v>
      </c>
      <c r="T930" s="9">
        <v>0</v>
      </c>
      <c r="U930" s="23">
        <v>3129.0622069846004</v>
      </c>
      <c r="V930" s="23">
        <v>16905.937793015401</v>
      </c>
      <c r="W930" s="23">
        <v>0</v>
      </c>
      <c r="X930" s="23">
        <v>0</v>
      </c>
      <c r="Y930" s="9">
        <v>20035</v>
      </c>
      <c r="Z930" s="9">
        <v>0</v>
      </c>
      <c r="AA930" s="23">
        <v>20035</v>
      </c>
      <c r="AB930" s="9">
        <v>0</v>
      </c>
      <c r="AC930" s="9">
        <v>20035</v>
      </c>
    </row>
    <row r="931" spans="1:29" x14ac:dyDescent="0.25">
      <c r="A931" s="7" t="s">
        <v>95</v>
      </c>
      <c r="B931" s="7" t="s">
        <v>72</v>
      </c>
      <c r="C931" s="7" t="s">
        <v>1836</v>
      </c>
      <c r="D931" s="7" t="s">
        <v>1837</v>
      </c>
      <c r="E931" s="9">
        <v>0</v>
      </c>
      <c r="F931" s="9">
        <v>0</v>
      </c>
      <c r="G931" s="9">
        <v>0</v>
      </c>
      <c r="H931" s="9">
        <v>1392285</v>
      </c>
      <c r="I931" s="9">
        <v>0</v>
      </c>
      <c r="J931" s="9">
        <v>0</v>
      </c>
      <c r="K931" s="9">
        <v>1392285</v>
      </c>
      <c r="L931" s="9">
        <v>165012.85641252951</v>
      </c>
      <c r="M931" s="9">
        <v>-500740.85641252948</v>
      </c>
      <c r="N931" s="9">
        <v>0</v>
      </c>
      <c r="O931" s="9">
        <v>0</v>
      </c>
      <c r="P931" s="9">
        <v>0</v>
      </c>
      <c r="Q931" s="9">
        <v>1056557</v>
      </c>
      <c r="R931" s="9">
        <v>2787930</v>
      </c>
      <c r="S931" s="9">
        <v>0</v>
      </c>
      <c r="T931" s="9">
        <v>0</v>
      </c>
      <c r="U931" s="23">
        <v>165012.85641252951</v>
      </c>
      <c r="V931" s="23">
        <v>891544.14358747052</v>
      </c>
      <c r="W931" s="23">
        <v>0</v>
      </c>
      <c r="X931" s="23">
        <v>0</v>
      </c>
      <c r="Y931" s="9">
        <v>3844487</v>
      </c>
      <c r="Z931" s="9">
        <v>0</v>
      </c>
      <c r="AA931" s="23">
        <v>3844487</v>
      </c>
      <c r="AB931" s="9">
        <v>0</v>
      </c>
      <c r="AC931" s="9">
        <v>3844487</v>
      </c>
    </row>
    <row r="932" spans="1:29" x14ac:dyDescent="0.25">
      <c r="A932" s="7" t="s">
        <v>95</v>
      </c>
      <c r="B932" s="7" t="s">
        <v>72</v>
      </c>
      <c r="C932" s="7" t="s">
        <v>1838</v>
      </c>
      <c r="D932" s="7" t="s">
        <v>1839</v>
      </c>
      <c r="E932" s="9">
        <v>0</v>
      </c>
      <c r="F932" s="9">
        <v>0</v>
      </c>
      <c r="G932" s="9">
        <v>0</v>
      </c>
      <c r="H932" s="9">
        <v>38787</v>
      </c>
      <c r="I932" s="9">
        <v>0</v>
      </c>
      <c r="J932" s="9">
        <v>0</v>
      </c>
      <c r="K932" s="9">
        <v>38787</v>
      </c>
      <c r="L932" s="9">
        <v>4785.0365808631987</v>
      </c>
      <c r="M932" s="9">
        <v>-12934.036580863198</v>
      </c>
      <c r="N932" s="9">
        <v>0</v>
      </c>
      <c r="O932" s="9">
        <v>0</v>
      </c>
      <c r="P932" s="9">
        <v>0</v>
      </c>
      <c r="Q932" s="9">
        <v>30638</v>
      </c>
      <c r="R932" s="9">
        <v>75555</v>
      </c>
      <c r="S932" s="9">
        <v>0</v>
      </c>
      <c r="T932" s="9">
        <v>0</v>
      </c>
      <c r="U932" s="23">
        <v>4785.0365808631987</v>
      </c>
      <c r="V932" s="23">
        <v>25852.963419136802</v>
      </c>
      <c r="W932" s="23">
        <v>0</v>
      </c>
      <c r="X932" s="23">
        <v>0</v>
      </c>
      <c r="Y932" s="9">
        <v>106193</v>
      </c>
      <c r="Z932" s="9">
        <v>0</v>
      </c>
      <c r="AA932" s="23">
        <v>106193</v>
      </c>
      <c r="AB932" s="9">
        <v>0</v>
      </c>
      <c r="AC932" s="9">
        <v>106193</v>
      </c>
    </row>
    <row r="933" spans="1:29" x14ac:dyDescent="0.25">
      <c r="A933" s="7" t="s">
        <v>95</v>
      </c>
      <c r="B933" s="7" t="s">
        <v>74</v>
      </c>
      <c r="C933" s="7" t="s">
        <v>1840</v>
      </c>
      <c r="D933" s="7" t="s">
        <v>1841</v>
      </c>
      <c r="E933" s="9">
        <v>0</v>
      </c>
      <c r="F933" s="9">
        <v>0</v>
      </c>
      <c r="G933" s="9">
        <v>0</v>
      </c>
      <c r="H933" s="9">
        <v>8639</v>
      </c>
      <c r="I933" s="9">
        <v>0</v>
      </c>
      <c r="J933" s="9">
        <v>0</v>
      </c>
      <c r="K933" s="9">
        <v>8639</v>
      </c>
      <c r="L933" s="9">
        <v>995.33383803907464</v>
      </c>
      <c r="M933" s="9">
        <v>-3261.3338380390742</v>
      </c>
      <c r="N933" s="9">
        <v>0</v>
      </c>
      <c r="O933" s="9">
        <v>0</v>
      </c>
      <c r="P933" s="9">
        <v>0</v>
      </c>
      <c r="Q933" s="9">
        <v>6373</v>
      </c>
      <c r="R933" s="9">
        <v>0</v>
      </c>
      <c r="S933" s="9">
        <v>0</v>
      </c>
      <c r="T933" s="9">
        <v>0</v>
      </c>
      <c r="U933" s="23">
        <v>995.33383803907464</v>
      </c>
      <c r="V933" s="23">
        <v>5377.6661619609258</v>
      </c>
      <c r="W933" s="23">
        <v>0</v>
      </c>
      <c r="X933" s="23">
        <v>0</v>
      </c>
      <c r="Y933" s="9">
        <v>6373</v>
      </c>
      <c r="Z933" s="9">
        <v>0</v>
      </c>
      <c r="AA933" s="23">
        <v>6373</v>
      </c>
      <c r="AB933" s="9">
        <v>0</v>
      </c>
      <c r="AC933" s="9">
        <v>6373</v>
      </c>
    </row>
    <row r="934" spans="1:29" x14ac:dyDescent="0.25">
      <c r="A934" s="7" t="s">
        <v>95</v>
      </c>
      <c r="B934" s="7" t="s">
        <v>78</v>
      </c>
      <c r="C934" s="7" t="s">
        <v>1842</v>
      </c>
      <c r="D934" s="7" t="s">
        <v>1843</v>
      </c>
      <c r="E934" s="9">
        <v>0</v>
      </c>
      <c r="F934" s="9">
        <v>0</v>
      </c>
      <c r="G934" s="9">
        <v>0</v>
      </c>
      <c r="H934" s="9">
        <v>110499812</v>
      </c>
      <c r="I934" s="9">
        <v>0</v>
      </c>
      <c r="J934" s="9">
        <v>0</v>
      </c>
      <c r="K934" s="9">
        <v>110499812</v>
      </c>
      <c r="L934" s="9">
        <v>17257838.063793533</v>
      </c>
      <c r="M934" s="9">
        <v>-17257838.06379354</v>
      </c>
      <c r="N934" s="9">
        <v>0</v>
      </c>
      <c r="O934" s="9">
        <v>0</v>
      </c>
      <c r="P934" s="9">
        <v>0</v>
      </c>
      <c r="Q934" s="9">
        <v>110499812</v>
      </c>
      <c r="R934" s="9">
        <v>0</v>
      </c>
      <c r="S934" s="9">
        <v>0</v>
      </c>
      <c r="T934" s="9">
        <v>0</v>
      </c>
      <c r="U934" s="23">
        <v>17257838.063793533</v>
      </c>
      <c r="V934" s="23">
        <v>93241973.93620646</v>
      </c>
      <c r="W934" s="23">
        <v>0</v>
      </c>
      <c r="X934" s="23">
        <v>0</v>
      </c>
      <c r="Y934" s="9">
        <v>110499812</v>
      </c>
      <c r="Z934" s="9">
        <v>0</v>
      </c>
      <c r="AA934" s="23">
        <v>110499812</v>
      </c>
      <c r="AB934" s="9">
        <v>0</v>
      </c>
      <c r="AC934" s="9">
        <v>110499812</v>
      </c>
    </row>
    <row r="935" spans="1:29" x14ac:dyDescent="0.25">
      <c r="A935" s="7" t="s">
        <v>95</v>
      </c>
      <c r="B935" s="7" t="s">
        <v>78</v>
      </c>
      <c r="C935" s="7" t="s">
        <v>1844</v>
      </c>
      <c r="D935" s="7" t="s">
        <v>1845</v>
      </c>
      <c r="E935" s="9">
        <v>0</v>
      </c>
      <c r="F935" s="9">
        <v>0</v>
      </c>
      <c r="G935" s="9">
        <v>0</v>
      </c>
      <c r="H935" s="9">
        <v>68720841</v>
      </c>
      <c r="I935" s="9">
        <v>0</v>
      </c>
      <c r="J935" s="9">
        <v>0</v>
      </c>
      <c r="K935" s="9">
        <v>68720841</v>
      </c>
      <c r="L935" s="9">
        <v>10732806.908175584</v>
      </c>
      <c r="M935" s="9">
        <v>-10732806.908175588</v>
      </c>
      <c r="N935" s="9">
        <v>0</v>
      </c>
      <c r="O935" s="9">
        <v>0</v>
      </c>
      <c r="P935" s="9">
        <v>0</v>
      </c>
      <c r="Q935" s="9">
        <v>68720841</v>
      </c>
      <c r="R935" s="9">
        <v>0</v>
      </c>
      <c r="S935" s="9">
        <v>0</v>
      </c>
      <c r="T935" s="9">
        <v>0</v>
      </c>
      <c r="U935" s="23">
        <v>10732806.908175584</v>
      </c>
      <c r="V935" s="23">
        <v>57988034.091824412</v>
      </c>
      <c r="W935" s="23">
        <v>0</v>
      </c>
      <c r="X935" s="23">
        <v>0</v>
      </c>
      <c r="Y935" s="9">
        <v>68720841</v>
      </c>
      <c r="Z935" s="9">
        <v>0</v>
      </c>
      <c r="AA935" s="23">
        <v>68720841</v>
      </c>
      <c r="AB935" s="9">
        <v>0</v>
      </c>
      <c r="AC935" s="9">
        <v>68720841</v>
      </c>
    </row>
    <row r="936" spans="1:29" x14ac:dyDescent="0.25">
      <c r="A936" s="7" t="s">
        <v>95</v>
      </c>
      <c r="B936" s="7" t="s">
        <v>78</v>
      </c>
      <c r="C936" s="7" t="s">
        <v>1846</v>
      </c>
      <c r="D936" s="7" t="s">
        <v>1847</v>
      </c>
      <c r="E936" s="9">
        <v>0</v>
      </c>
      <c r="F936" s="9">
        <v>0</v>
      </c>
      <c r="G936" s="9">
        <v>0</v>
      </c>
      <c r="H936" s="9">
        <v>1539187506</v>
      </c>
      <c r="I936" s="9">
        <v>0</v>
      </c>
      <c r="J936" s="9">
        <v>0</v>
      </c>
      <c r="K936" s="9">
        <v>1539187506</v>
      </c>
      <c r="L936" s="9">
        <v>240389990.24145162</v>
      </c>
      <c r="M936" s="9">
        <v>-240389990.24145174</v>
      </c>
      <c r="N936" s="9">
        <v>0</v>
      </c>
      <c r="O936" s="9">
        <v>0</v>
      </c>
      <c r="P936" s="9">
        <v>0</v>
      </c>
      <c r="Q936" s="9">
        <v>1539187506</v>
      </c>
      <c r="R936" s="9">
        <v>0</v>
      </c>
      <c r="S936" s="9">
        <v>0</v>
      </c>
      <c r="T936" s="9">
        <v>0</v>
      </c>
      <c r="U936" s="23">
        <v>240389990.24145162</v>
      </c>
      <c r="V936" s="23">
        <v>1298797515.7585483</v>
      </c>
      <c r="W936" s="23">
        <v>0</v>
      </c>
      <c r="X936" s="23">
        <v>0</v>
      </c>
      <c r="Y936" s="9">
        <v>1539187506</v>
      </c>
      <c r="Z936" s="9">
        <v>0</v>
      </c>
      <c r="AA936" s="23">
        <v>1539187506</v>
      </c>
      <c r="AB936" s="9">
        <v>0</v>
      </c>
      <c r="AC936" s="9">
        <v>1539187506</v>
      </c>
    </row>
    <row r="937" spans="1:29" x14ac:dyDescent="0.25">
      <c r="A937" s="7" t="s">
        <v>95</v>
      </c>
      <c r="B937" s="7" t="s">
        <v>78</v>
      </c>
      <c r="C937" s="7" t="s">
        <v>1848</v>
      </c>
      <c r="D937" s="7" t="s">
        <v>1849</v>
      </c>
      <c r="E937" s="9">
        <v>0</v>
      </c>
      <c r="F937" s="9">
        <v>0</v>
      </c>
      <c r="G937" s="9">
        <v>0</v>
      </c>
      <c r="H937" s="9">
        <v>87982025</v>
      </c>
      <c r="I937" s="9">
        <v>0</v>
      </c>
      <c r="J937" s="9">
        <v>0</v>
      </c>
      <c r="K937" s="9">
        <v>87982025</v>
      </c>
      <c r="L937" s="9">
        <v>13741014.690365575</v>
      </c>
      <c r="M937" s="9">
        <v>-13741014.690365583</v>
      </c>
      <c r="N937" s="9">
        <v>0</v>
      </c>
      <c r="O937" s="9">
        <v>0</v>
      </c>
      <c r="P937" s="9">
        <v>0</v>
      </c>
      <c r="Q937" s="9">
        <v>87982025</v>
      </c>
      <c r="R937" s="9">
        <v>0</v>
      </c>
      <c r="S937" s="9">
        <v>0</v>
      </c>
      <c r="T937" s="9">
        <v>0</v>
      </c>
      <c r="U937" s="23">
        <v>13741014.690365575</v>
      </c>
      <c r="V937" s="23">
        <v>74241010.309634417</v>
      </c>
      <c r="W937" s="23">
        <v>0</v>
      </c>
      <c r="X937" s="23">
        <v>0</v>
      </c>
      <c r="Y937" s="9">
        <v>87982025</v>
      </c>
      <c r="Z937" s="9">
        <v>0</v>
      </c>
      <c r="AA937" s="23">
        <v>87982025</v>
      </c>
      <c r="AB937" s="9">
        <v>0</v>
      </c>
      <c r="AC937" s="9">
        <v>87982025</v>
      </c>
    </row>
    <row r="938" spans="1:29" x14ac:dyDescent="0.25">
      <c r="A938" s="7" t="s">
        <v>95</v>
      </c>
      <c r="B938" s="7" t="s">
        <v>80</v>
      </c>
      <c r="C938" s="7" t="s">
        <v>1850</v>
      </c>
      <c r="D938" s="7" t="s">
        <v>1851</v>
      </c>
      <c r="E938" s="9">
        <v>0</v>
      </c>
      <c r="F938" s="9">
        <v>0</v>
      </c>
      <c r="G938" s="9">
        <v>0</v>
      </c>
      <c r="H938" s="9">
        <v>9685248</v>
      </c>
      <c r="I938" s="9">
        <v>0</v>
      </c>
      <c r="J938" s="9">
        <v>0</v>
      </c>
      <c r="K938" s="9">
        <v>9685248</v>
      </c>
      <c r="L938" s="9">
        <v>1512640.0540091435</v>
      </c>
      <c r="M938" s="9">
        <v>-1512640.0540091433</v>
      </c>
      <c r="N938" s="9">
        <v>0</v>
      </c>
      <c r="O938" s="9">
        <v>0</v>
      </c>
      <c r="P938" s="9">
        <v>0</v>
      </c>
      <c r="Q938" s="9">
        <v>9685248</v>
      </c>
      <c r="R938" s="9">
        <v>0</v>
      </c>
      <c r="S938" s="9">
        <v>0</v>
      </c>
      <c r="T938" s="9">
        <v>0</v>
      </c>
      <c r="U938" s="23">
        <v>1512640.0540091435</v>
      </c>
      <c r="V938" s="23">
        <v>8172607.9459908567</v>
      </c>
      <c r="W938" s="23">
        <v>0</v>
      </c>
      <c r="X938" s="23">
        <v>0</v>
      </c>
      <c r="Y938" s="9">
        <v>9685248</v>
      </c>
      <c r="Z938" s="9">
        <v>0</v>
      </c>
      <c r="AA938" s="23">
        <v>9685248</v>
      </c>
      <c r="AB938" s="9">
        <v>0</v>
      </c>
      <c r="AC938" s="9">
        <v>9685248</v>
      </c>
    </row>
    <row r="939" spans="1:29" x14ac:dyDescent="0.25">
      <c r="A939" s="7" t="s">
        <v>95</v>
      </c>
      <c r="B939" s="7" t="s">
        <v>1852</v>
      </c>
      <c r="C939" s="7" t="s">
        <v>1853</v>
      </c>
      <c r="D939" s="7" t="s">
        <v>1854</v>
      </c>
      <c r="E939" s="9">
        <v>0</v>
      </c>
      <c r="F939" s="9">
        <v>0</v>
      </c>
      <c r="G939" s="9">
        <v>0</v>
      </c>
      <c r="H939" s="9">
        <v>203491607</v>
      </c>
      <c r="I939" s="9">
        <v>0</v>
      </c>
      <c r="J939" s="9">
        <v>1612102137</v>
      </c>
      <c r="K939" s="9">
        <v>1815593744</v>
      </c>
      <c r="L939" s="9">
        <v>31781277.609296881</v>
      </c>
      <c r="M939" s="9">
        <v>-31781277.609296888</v>
      </c>
      <c r="N939" s="9">
        <v>0</v>
      </c>
      <c r="O939" s="9">
        <v>0</v>
      </c>
      <c r="P939" s="9">
        <v>0</v>
      </c>
      <c r="Q939" s="9">
        <v>1815593744</v>
      </c>
      <c r="R939" s="9">
        <v>0</v>
      </c>
      <c r="S939" s="9">
        <v>0</v>
      </c>
      <c r="T939" s="9">
        <v>0</v>
      </c>
      <c r="U939" s="23">
        <v>31781277.609296881</v>
      </c>
      <c r="V939" s="23">
        <v>171710329.39070311</v>
      </c>
      <c r="W939" s="23">
        <v>1612102137</v>
      </c>
      <c r="X939" s="23">
        <v>0</v>
      </c>
      <c r="Y939" s="9">
        <v>1815593744</v>
      </c>
      <c r="Z939" s="9">
        <v>0</v>
      </c>
      <c r="AA939" s="23">
        <v>1815593744</v>
      </c>
      <c r="AB939" s="9">
        <v>0</v>
      </c>
      <c r="AC939" s="9">
        <v>1815593744</v>
      </c>
    </row>
    <row r="940" spans="1:29" x14ac:dyDescent="0.25">
      <c r="A940" s="7" t="s">
        <v>95</v>
      </c>
      <c r="B940" s="7" t="s">
        <v>1852</v>
      </c>
      <c r="C940" s="7" t="s">
        <v>1855</v>
      </c>
      <c r="D940" s="7" t="s">
        <v>1856</v>
      </c>
      <c r="E940" s="9">
        <v>0</v>
      </c>
      <c r="F940" s="9">
        <v>0</v>
      </c>
      <c r="G940" s="9">
        <v>0</v>
      </c>
      <c r="H940" s="9">
        <v>818598</v>
      </c>
      <c r="I940" s="9">
        <v>0</v>
      </c>
      <c r="J940" s="9">
        <v>918337900</v>
      </c>
      <c r="K940" s="9">
        <v>919156498</v>
      </c>
      <c r="L940" s="9">
        <v>127848.46840594859</v>
      </c>
      <c r="M940" s="9">
        <v>-127848.4684059486</v>
      </c>
      <c r="N940" s="9">
        <v>0</v>
      </c>
      <c r="O940" s="9">
        <v>0</v>
      </c>
      <c r="P940" s="9">
        <v>0</v>
      </c>
      <c r="Q940" s="9">
        <v>919156498</v>
      </c>
      <c r="R940" s="9">
        <v>0</v>
      </c>
      <c r="S940" s="9">
        <v>0</v>
      </c>
      <c r="T940" s="9">
        <v>0</v>
      </c>
      <c r="U940" s="23">
        <v>127848.46840594859</v>
      </c>
      <c r="V940" s="23">
        <v>690749.5315940514</v>
      </c>
      <c r="W940" s="23">
        <v>918337900</v>
      </c>
      <c r="X940" s="23">
        <v>0</v>
      </c>
      <c r="Y940" s="9">
        <v>919156498</v>
      </c>
      <c r="Z940" s="9">
        <v>0</v>
      </c>
      <c r="AA940" s="23">
        <v>919156498</v>
      </c>
      <c r="AB940" s="9">
        <v>0</v>
      </c>
      <c r="AC940" s="9">
        <v>919156498</v>
      </c>
    </row>
    <row r="941" spans="1:29" x14ac:dyDescent="0.25">
      <c r="A941" s="7" t="s">
        <v>95</v>
      </c>
      <c r="B941" s="7" t="s">
        <v>78</v>
      </c>
      <c r="C941" s="7" t="s">
        <v>1857</v>
      </c>
      <c r="D941" s="7" t="s">
        <v>1858</v>
      </c>
      <c r="E941" s="9">
        <v>0</v>
      </c>
      <c r="F941" s="9">
        <v>0</v>
      </c>
      <c r="G941" s="9">
        <v>0</v>
      </c>
      <c r="H941" s="9">
        <v>281</v>
      </c>
      <c r="I941" s="9">
        <v>0</v>
      </c>
      <c r="J941" s="9">
        <v>0</v>
      </c>
      <c r="K941" s="9">
        <v>281</v>
      </c>
      <c r="L941" s="9">
        <v>43.886522593594847</v>
      </c>
      <c r="M941" s="9">
        <v>-43.886522593594862</v>
      </c>
      <c r="N941" s="9">
        <v>0</v>
      </c>
      <c r="O941" s="9">
        <v>0</v>
      </c>
      <c r="P941" s="9">
        <v>0</v>
      </c>
      <c r="Q941" s="9">
        <v>281</v>
      </c>
      <c r="R941" s="9">
        <v>0</v>
      </c>
      <c r="S941" s="9">
        <v>0</v>
      </c>
      <c r="T941" s="9">
        <v>0</v>
      </c>
      <c r="U941" s="23">
        <v>43.886522593594847</v>
      </c>
      <c r="V941" s="23">
        <v>237.11347740640514</v>
      </c>
      <c r="W941" s="23">
        <v>0</v>
      </c>
      <c r="X941" s="23">
        <v>0</v>
      </c>
      <c r="Y941" s="9">
        <v>281</v>
      </c>
      <c r="Z941" s="9">
        <v>0</v>
      </c>
      <c r="AA941" s="23">
        <v>281</v>
      </c>
      <c r="AB941" s="9">
        <v>0</v>
      </c>
      <c r="AC941" s="9">
        <v>281</v>
      </c>
    </row>
    <row r="942" spans="1:29" x14ac:dyDescent="0.25">
      <c r="A942" s="7" t="s">
        <v>95</v>
      </c>
      <c r="B942" s="7" t="s">
        <v>78</v>
      </c>
      <c r="C942" s="7" t="s">
        <v>1859</v>
      </c>
      <c r="D942" s="7" t="s">
        <v>1860</v>
      </c>
      <c r="E942" s="9">
        <v>0</v>
      </c>
      <c r="F942" s="9">
        <v>0</v>
      </c>
      <c r="G942" s="9">
        <v>0</v>
      </c>
      <c r="H942" s="9">
        <v>160553173</v>
      </c>
      <c r="I942" s="9">
        <v>0</v>
      </c>
      <c r="J942" s="9">
        <v>0</v>
      </c>
      <c r="K942" s="9">
        <v>160553173</v>
      </c>
      <c r="L942" s="9">
        <v>25075161.759209402</v>
      </c>
      <c r="M942" s="9">
        <v>-25075161.759209394</v>
      </c>
      <c r="N942" s="9">
        <v>0</v>
      </c>
      <c r="O942" s="9">
        <v>0</v>
      </c>
      <c r="P942" s="9">
        <v>0</v>
      </c>
      <c r="Q942" s="9">
        <v>160553173</v>
      </c>
      <c r="R942" s="9">
        <v>0</v>
      </c>
      <c r="S942" s="9">
        <v>0</v>
      </c>
      <c r="T942" s="9">
        <v>0</v>
      </c>
      <c r="U942" s="23">
        <v>25075161.759209402</v>
      </c>
      <c r="V942" s="23">
        <v>135478011.24079061</v>
      </c>
      <c r="W942" s="23">
        <v>0</v>
      </c>
      <c r="X942" s="23">
        <v>0</v>
      </c>
      <c r="Y942" s="9">
        <v>160553173</v>
      </c>
      <c r="Z942" s="9">
        <v>0</v>
      </c>
      <c r="AA942" s="23">
        <v>160553173</v>
      </c>
      <c r="AB942" s="9">
        <v>0</v>
      </c>
      <c r="AC942" s="9">
        <v>160553173</v>
      </c>
    </row>
    <row r="943" spans="1:29" x14ac:dyDescent="0.25">
      <c r="A943" s="7" t="s">
        <v>95</v>
      </c>
      <c r="B943" s="7" t="s">
        <v>78</v>
      </c>
      <c r="C943" s="7" t="s">
        <v>1861</v>
      </c>
      <c r="D943" s="7" t="s">
        <v>1862</v>
      </c>
      <c r="E943" s="9">
        <v>0</v>
      </c>
      <c r="F943" s="9">
        <v>0</v>
      </c>
      <c r="G943" s="9">
        <v>0</v>
      </c>
      <c r="H943" s="9">
        <v>5482171</v>
      </c>
      <c r="I943" s="9">
        <v>0</v>
      </c>
      <c r="J943" s="9">
        <v>0</v>
      </c>
      <c r="K943" s="9">
        <v>5482171</v>
      </c>
      <c r="L943" s="9">
        <v>856204.34680943226</v>
      </c>
      <c r="M943" s="9">
        <v>-856204.34680943191</v>
      </c>
      <c r="N943" s="9">
        <v>0</v>
      </c>
      <c r="O943" s="9">
        <v>0</v>
      </c>
      <c r="P943" s="9">
        <v>0</v>
      </c>
      <c r="Q943" s="9">
        <v>5482171</v>
      </c>
      <c r="R943" s="9">
        <v>0</v>
      </c>
      <c r="S943" s="9">
        <v>0</v>
      </c>
      <c r="T943" s="9">
        <v>0</v>
      </c>
      <c r="U943" s="23">
        <v>856204.34680943226</v>
      </c>
      <c r="V943" s="23">
        <v>4625966.6531905681</v>
      </c>
      <c r="W943" s="23">
        <v>0</v>
      </c>
      <c r="X943" s="23">
        <v>0</v>
      </c>
      <c r="Y943" s="9">
        <v>5482171</v>
      </c>
      <c r="Z943" s="9">
        <v>0</v>
      </c>
      <c r="AA943" s="23">
        <v>5482171</v>
      </c>
      <c r="AB943" s="9">
        <v>0</v>
      </c>
      <c r="AC943" s="9">
        <v>5482171</v>
      </c>
    </row>
    <row r="944" spans="1:29" x14ac:dyDescent="0.25">
      <c r="A944" s="7" t="s">
        <v>95</v>
      </c>
      <c r="B944" s="7" t="s">
        <v>68</v>
      </c>
      <c r="C944" s="7" t="s">
        <v>1863</v>
      </c>
      <c r="D944" s="7" t="s">
        <v>1864</v>
      </c>
      <c r="E944" s="9">
        <v>0</v>
      </c>
      <c r="F944" s="9">
        <v>0</v>
      </c>
      <c r="G944" s="9">
        <v>0</v>
      </c>
      <c r="H944" s="9">
        <v>2361347</v>
      </c>
      <c r="I944" s="9">
        <v>0</v>
      </c>
      <c r="J944" s="9">
        <v>190083683</v>
      </c>
      <c r="K944" s="9">
        <v>192445030</v>
      </c>
      <c r="L944" s="9">
        <v>368794.692052731</v>
      </c>
      <c r="M944" s="9">
        <v>-368794.69205273106</v>
      </c>
      <c r="N944" s="9">
        <v>0</v>
      </c>
      <c r="O944" s="9">
        <v>0</v>
      </c>
      <c r="P944" s="9">
        <v>0</v>
      </c>
      <c r="Q944" s="9">
        <v>192445030</v>
      </c>
      <c r="R944" s="9">
        <v>0</v>
      </c>
      <c r="S944" s="9">
        <v>0</v>
      </c>
      <c r="T944" s="9">
        <v>0</v>
      </c>
      <c r="U944" s="23">
        <v>368794.692052731</v>
      </c>
      <c r="V944" s="23">
        <v>1992552.3079472689</v>
      </c>
      <c r="W944" s="23">
        <v>190083683</v>
      </c>
      <c r="X944" s="23">
        <v>0</v>
      </c>
      <c r="Y944" s="9">
        <v>192445030</v>
      </c>
      <c r="Z944" s="9">
        <v>0</v>
      </c>
      <c r="AA944" s="23">
        <v>192445030</v>
      </c>
      <c r="AB944" s="9">
        <v>0</v>
      </c>
      <c r="AC944" s="9">
        <v>192445030</v>
      </c>
    </row>
    <row r="945" spans="1:29" x14ac:dyDescent="0.25">
      <c r="A945" s="7" t="s">
        <v>95</v>
      </c>
      <c r="B945" s="7" t="s">
        <v>28</v>
      </c>
      <c r="C945" s="7" t="s">
        <v>1906</v>
      </c>
      <c r="D945" s="7" t="s">
        <v>2540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8231</v>
      </c>
      <c r="S945" s="9">
        <v>0</v>
      </c>
      <c r="T945" s="9">
        <v>0</v>
      </c>
      <c r="U945" s="23">
        <v>0</v>
      </c>
      <c r="V945" s="23">
        <v>0</v>
      </c>
      <c r="W945" s="23">
        <v>0</v>
      </c>
      <c r="X945" s="23">
        <v>0</v>
      </c>
      <c r="Y945" s="9">
        <v>8231</v>
      </c>
      <c r="Z945" s="9">
        <v>0</v>
      </c>
      <c r="AA945" s="23">
        <v>8231</v>
      </c>
      <c r="AB945" s="9">
        <v>0</v>
      </c>
      <c r="AC945" s="9">
        <v>8231</v>
      </c>
    </row>
    <row r="946" spans="1:29" x14ac:dyDescent="0.25">
      <c r="A946" s="7" t="s">
        <v>95</v>
      </c>
      <c r="B946" s="7" t="s">
        <v>28</v>
      </c>
      <c r="C946" s="7" t="s">
        <v>1869</v>
      </c>
      <c r="D946" s="7" t="s">
        <v>2541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420933</v>
      </c>
      <c r="S946" s="9">
        <v>0</v>
      </c>
      <c r="T946" s="9">
        <v>0</v>
      </c>
      <c r="U946" s="23">
        <v>0</v>
      </c>
      <c r="V946" s="23">
        <v>0</v>
      </c>
      <c r="W946" s="23">
        <v>0</v>
      </c>
      <c r="X946" s="23">
        <v>0</v>
      </c>
      <c r="Y946" s="9">
        <v>420933</v>
      </c>
      <c r="Z946" s="9">
        <v>718556.84</v>
      </c>
      <c r="AA946" s="23">
        <v>1139489.8399999999</v>
      </c>
      <c r="AB946" s="9">
        <v>0</v>
      </c>
      <c r="AC946" s="9">
        <v>1139489.8399999999</v>
      </c>
    </row>
    <row r="947" spans="1:29" x14ac:dyDescent="0.25">
      <c r="A947" s="7" t="s">
        <v>95</v>
      </c>
      <c r="B947" s="7" t="s">
        <v>28</v>
      </c>
      <c r="C947" s="7" t="s">
        <v>2085</v>
      </c>
      <c r="D947" s="7" t="s">
        <v>2542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152072</v>
      </c>
      <c r="S947" s="9">
        <v>0</v>
      </c>
      <c r="T947" s="9">
        <v>0</v>
      </c>
      <c r="U947" s="23">
        <v>0</v>
      </c>
      <c r="V947" s="23">
        <v>0</v>
      </c>
      <c r="W947" s="23">
        <v>0</v>
      </c>
      <c r="X947" s="23">
        <v>0</v>
      </c>
      <c r="Y947" s="9">
        <v>152072</v>
      </c>
      <c r="Z947" s="9">
        <v>0</v>
      </c>
      <c r="AA947" s="23">
        <v>152072</v>
      </c>
      <c r="AB947" s="9">
        <v>0</v>
      </c>
      <c r="AC947" s="9">
        <v>152072</v>
      </c>
    </row>
    <row r="948" spans="1:29" x14ac:dyDescent="0.25">
      <c r="A948" s="7" t="s">
        <v>95</v>
      </c>
      <c r="B948" s="7" t="s">
        <v>30</v>
      </c>
      <c r="C948" s="7" t="s">
        <v>1948</v>
      </c>
      <c r="D948" s="7" t="s">
        <v>2543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307155</v>
      </c>
      <c r="S948" s="9">
        <v>0</v>
      </c>
      <c r="T948" s="9">
        <v>0</v>
      </c>
      <c r="U948" s="23">
        <v>0</v>
      </c>
      <c r="V948" s="23">
        <v>0</v>
      </c>
      <c r="W948" s="23">
        <v>0</v>
      </c>
      <c r="X948" s="23">
        <v>0</v>
      </c>
      <c r="Y948" s="9">
        <v>307155</v>
      </c>
      <c r="Z948" s="9">
        <v>0</v>
      </c>
      <c r="AA948" s="23">
        <v>307155</v>
      </c>
      <c r="AB948" s="9">
        <v>0</v>
      </c>
      <c r="AC948" s="9">
        <v>307155</v>
      </c>
    </row>
    <row r="949" spans="1:29" x14ac:dyDescent="0.25">
      <c r="A949" s="7" t="s">
        <v>95</v>
      </c>
      <c r="B949" s="7" t="s">
        <v>30</v>
      </c>
      <c r="C949" s="7" t="s">
        <v>2096</v>
      </c>
      <c r="D949" s="7" t="s">
        <v>2544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906135</v>
      </c>
      <c r="S949" s="9">
        <v>0</v>
      </c>
      <c r="T949" s="9">
        <v>0</v>
      </c>
      <c r="U949" s="23">
        <v>0</v>
      </c>
      <c r="V949" s="23">
        <v>0</v>
      </c>
      <c r="W949" s="23">
        <v>0</v>
      </c>
      <c r="X949" s="23">
        <v>0</v>
      </c>
      <c r="Y949" s="9">
        <v>906135</v>
      </c>
      <c r="Z949" s="9">
        <v>0</v>
      </c>
      <c r="AA949" s="23">
        <v>906135</v>
      </c>
      <c r="AB949" s="9">
        <v>0</v>
      </c>
      <c r="AC949" s="9">
        <v>906135</v>
      </c>
    </row>
    <row r="950" spans="1:29" x14ac:dyDescent="0.25">
      <c r="A950" s="7" t="s">
        <v>95</v>
      </c>
      <c r="B950" s="7" t="s">
        <v>34</v>
      </c>
      <c r="C950" s="7" t="s">
        <v>2114</v>
      </c>
      <c r="D950" s="7" t="s">
        <v>2545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2311</v>
      </c>
      <c r="S950" s="9">
        <v>0</v>
      </c>
      <c r="T950" s="9">
        <v>0</v>
      </c>
      <c r="U950" s="23">
        <v>0</v>
      </c>
      <c r="V950" s="23">
        <v>0</v>
      </c>
      <c r="W950" s="23">
        <v>0</v>
      </c>
      <c r="X950" s="23">
        <v>0</v>
      </c>
      <c r="Y950" s="9">
        <v>2311</v>
      </c>
      <c r="Z950" s="9">
        <v>0</v>
      </c>
      <c r="AA950" s="23">
        <v>2311</v>
      </c>
      <c r="AB950" s="9">
        <v>0</v>
      </c>
      <c r="AC950" s="9">
        <v>2311</v>
      </c>
    </row>
    <row r="951" spans="1:29" x14ac:dyDescent="0.25">
      <c r="A951" s="7" t="s">
        <v>95</v>
      </c>
      <c r="B951" s="7" t="s">
        <v>36</v>
      </c>
      <c r="C951" s="7" t="s">
        <v>2134</v>
      </c>
      <c r="D951" s="7" t="s">
        <v>2546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249657</v>
      </c>
      <c r="S951" s="9">
        <v>0</v>
      </c>
      <c r="T951" s="9">
        <v>0</v>
      </c>
      <c r="U951" s="23">
        <v>0</v>
      </c>
      <c r="V951" s="23">
        <v>0</v>
      </c>
      <c r="W951" s="23">
        <v>0</v>
      </c>
      <c r="X951" s="23">
        <v>0</v>
      </c>
      <c r="Y951" s="9">
        <v>249657</v>
      </c>
      <c r="Z951" s="9">
        <v>0</v>
      </c>
      <c r="AA951" s="23">
        <v>249657</v>
      </c>
      <c r="AB951" s="9">
        <v>0</v>
      </c>
      <c r="AC951" s="9">
        <v>249657</v>
      </c>
    </row>
    <row r="952" spans="1:29" x14ac:dyDescent="0.25">
      <c r="A952" s="7" t="s">
        <v>95</v>
      </c>
      <c r="B952" s="7" t="s">
        <v>36</v>
      </c>
      <c r="C952" s="7" t="s">
        <v>2138</v>
      </c>
      <c r="D952" s="7" t="s">
        <v>2547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6630252</v>
      </c>
      <c r="S952" s="9">
        <v>0</v>
      </c>
      <c r="T952" s="9">
        <v>0</v>
      </c>
      <c r="U952" s="23">
        <v>0</v>
      </c>
      <c r="V952" s="23">
        <v>0</v>
      </c>
      <c r="W952" s="23">
        <v>0</v>
      </c>
      <c r="X952" s="23">
        <v>0</v>
      </c>
      <c r="Y952" s="9">
        <v>6630252</v>
      </c>
      <c r="Z952" s="9">
        <v>0</v>
      </c>
      <c r="AA952" s="23">
        <v>6630252</v>
      </c>
      <c r="AB952" s="9">
        <v>0</v>
      </c>
      <c r="AC952" s="9">
        <v>6630252</v>
      </c>
    </row>
    <row r="953" spans="1:29" x14ac:dyDescent="0.25">
      <c r="A953" s="7" t="s">
        <v>95</v>
      </c>
      <c r="B953" s="7" t="s">
        <v>36</v>
      </c>
      <c r="C953" s="7" t="s">
        <v>1953</v>
      </c>
      <c r="D953" s="7" t="s">
        <v>2548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574803</v>
      </c>
      <c r="S953" s="9">
        <v>0</v>
      </c>
      <c r="T953" s="9">
        <v>0</v>
      </c>
      <c r="U953" s="23">
        <v>0</v>
      </c>
      <c r="V953" s="23">
        <v>0</v>
      </c>
      <c r="W953" s="23">
        <v>0</v>
      </c>
      <c r="X953" s="23">
        <v>0</v>
      </c>
      <c r="Y953" s="9">
        <v>574803</v>
      </c>
      <c r="Z953" s="9">
        <v>0</v>
      </c>
      <c r="AA953" s="23">
        <v>574803</v>
      </c>
      <c r="AB953" s="9">
        <v>0</v>
      </c>
      <c r="AC953" s="9">
        <v>574803</v>
      </c>
    </row>
    <row r="954" spans="1:29" x14ac:dyDescent="0.25">
      <c r="A954" s="7" t="s">
        <v>95</v>
      </c>
      <c r="B954" s="7" t="s">
        <v>36</v>
      </c>
      <c r="C954" s="7" t="s">
        <v>2147</v>
      </c>
      <c r="D954" s="7" t="s">
        <v>2549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238976</v>
      </c>
      <c r="S954" s="9">
        <v>0</v>
      </c>
      <c r="T954" s="9">
        <v>0</v>
      </c>
      <c r="U954" s="23">
        <v>0</v>
      </c>
      <c r="V954" s="23">
        <v>0</v>
      </c>
      <c r="W954" s="23">
        <v>0</v>
      </c>
      <c r="X954" s="23">
        <v>0</v>
      </c>
      <c r="Y954" s="9">
        <v>238976</v>
      </c>
      <c r="Z954" s="9">
        <v>0</v>
      </c>
      <c r="AA954" s="23">
        <v>238976</v>
      </c>
      <c r="AB954" s="9">
        <v>0</v>
      </c>
      <c r="AC954" s="9">
        <v>238976</v>
      </c>
    </row>
    <row r="955" spans="1:29" x14ac:dyDescent="0.25">
      <c r="A955" s="7" t="s">
        <v>95</v>
      </c>
      <c r="B955" s="7" t="s">
        <v>36</v>
      </c>
      <c r="C955" s="7" t="s">
        <v>2166</v>
      </c>
      <c r="D955" s="7" t="s">
        <v>2550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127044</v>
      </c>
      <c r="S955" s="9">
        <v>0</v>
      </c>
      <c r="T955" s="9">
        <v>0</v>
      </c>
      <c r="U955" s="23">
        <v>0</v>
      </c>
      <c r="V955" s="23">
        <v>0</v>
      </c>
      <c r="W955" s="23">
        <v>0</v>
      </c>
      <c r="X955" s="23">
        <v>0</v>
      </c>
      <c r="Y955" s="9">
        <v>127044</v>
      </c>
      <c r="Z955" s="9">
        <v>0</v>
      </c>
      <c r="AA955" s="23">
        <v>127044</v>
      </c>
      <c r="AB955" s="9">
        <v>0</v>
      </c>
      <c r="AC955" s="9">
        <v>127044</v>
      </c>
    </row>
    <row r="956" spans="1:29" x14ac:dyDescent="0.25">
      <c r="A956" s="7" t="s">
        <v>95</v>
      </c>
      <c r="B956" s="7" t="s">
        <v>42</v>
      </c>
      <c r="C956" s="7" t="s">
        <v>2202</v>
      </c>
      <c r="D956" s="7" t="s">
        <v>2551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73514</v>
      </c>
      <c r="S956" s="9">
        <v>0</v>
      </c>
      <c r="T956" s="9">
        <v>0</v>
      </c>
      <c r="U956" s="23">
        <v>0</v>
      </c>
      <c r="V956" s="23">
        <v>0</v>
      </c>
      <c r="W956" s="23">
        <v>0</v>
      </c>
      <c r="X956" s="23">
        <v>0</v>
      </c>
      <c r="Y956" s="9">
        <v>73514</v>
      </c>
      <c r="Z956" s="9">
        <v>0</v>
      </c>
      <c r="AA956" s="23">
        <v>73514</v>
      </c>
      <c r="AB956" s="9">
        <v>0</v>
      </c>
      <c r="AC956" s="9">
        <v>73514</v>
      </c>
    </row>
    <row r="957" spans="1:29" x14ac:dyDescent="0.25">
      <c r="A957" s="7" t="s">
        <v>95</v>
      </c>
      <c r="B957" s="7" t="s">
        <v>48</v>
      </c>
      <c r="C957" s="7" t="s">
        <v>1983</v>
      </c>
      <c r="D957" s="7" t="s">
        <v>2552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24682</v>
      </c>
      <c r="S957" s="9">
        <v>0</v>
      </c>
      <c r="T957" s="9">
        <v>0</v>
      </c>
      <c r="U957" s="23">
        <v>0</v>
      </c>
      <c r="V957" s="23">
        <v>0</v>
      </c>
      <c r="W957" s="23">
        <v>0</v>
      </c>
      <c r="X957" s="23">
        <v>0</v>
      </c>
      <c r="Y957" s="9">
        <v>24682</v>
      </c>
      <c r="Z957" s="9">
        <v>0</v>
      </c>
      <c r="AA957" s="23">
        <v>24682</v>
      </c>
      <c r="AB957" s="9">
        <v>0</v>
      </c>
      <c r="AC957" s="9">
        <v>24682</v>
      </c>
    </row>
    <row r="958" spans="1:29" x14ac:dyDescent="0.25">
      <c r="A958" s="7" t="s">
        <v>95</v>
      </c>
      <c r="B958" s="7" t="s">
        <v>52</v>
      </c>
      <c r="C958" s="7" t="s">
        <v>2010</v>
      </c>
      <c r="D958" s="7" t="s">
        <v>2553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3524248</v>
      </c>
      <c r="S958" s="9">
        <v>0</v>
      </c>
      <c r="T958" s="9">
        <v>0</v>
      </c>
      <c r="U958" s="23">
        <v>0</v>
      </c>
      <c r="V958" s="23">
        <v>0</v>
      </c>
      <c r="W958" s="23">
        <v>0</v>
      </c>
      <c r="X958" s="23">
        <v>0</v>
      </c>
      <c r="Y958" s="9">
        <v>3524248</v>
      </c>
      <c r="Z958" s="9">
        <v>0</v>
      </c>
      <c r="AA958" s="23">
        <v>3524248</v>
      </c>
      <c r="AB958" s="9">
        <v>0</v>
      </c>
      <c r="AC958" s="9">
        <v>3524248</v>
      </c>
    </row>
    <row r="959" spans="1:29" x14ac:dyDescent="0.25">
      <c r="A959" s="7" t="s">
        <v>95</v>
      </c>
      <c r="B959" s="7" t="s">
        <v>52</v>
      </c>
      <c r="C959" s="7" t="s">
        <v>2252</v>
      </c>
      <c r="D959" s="7" t="s">
        <v>2554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2002835</v>
      </c>
      <c r="S959" s="9">
        <v>0</v>
      </c>
      <c r="T959" s="9">
        <v>0</v>
      </c>
      <c r="U959" s="23">
        <v>0</v>
      </c>
      <c r="V959" s="23">
        <v>0</v>
      </c>
      <c r="W959" s="23">
        <v>0</v>
      </c>
      <c r="X959" s="23">
        <v>0</v>
      </c>
      <c r="Y959" s="9">
        <v>2002835</v>
      </c>
      <c r="Z959" s="9">
        <v>0</v>
      </c>
      <c r="AA959" s="23">
        <v>2002835</v>
      </c>
      <c r="AB959" s="9">
        <v>0</v>
      </c>
      <c r="AC959" s="9">
        <v>2002835</v>
      </c>
    </row>
    <row r="960" spans="1:29" x14ac:dyDescent="0.25">
      <c r="A960" s="7" t="s">
        <v>95</v>
      </c>
      <c r="B960" s="7" t="s">
        <v>52</v>
      </c>
      <c r="C960" s="7" t="s">
        <v>2260</v>
      </c>
      <c r="D960" s="7" t="s">
        <v>2555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115845</v>
      </c>
      <c r="S960" s="9">
        <v>0</v>
      </c>
      <c r="T960" s="9">
        <v>0</v>
      </c>
      <c r="U960" s="23">
        <v>0</v>
      </c>
      <c r="V960" s="23">
        <v>0</v>
      </c>
      <c r="W960" s="23">
        <v>0</v>
      </c>
      <c r="X960" s="23">
        <v>0</v>
      </c>
      <c r="Y960" s="9">
        <v>115845</v>
      </c>
      <c r="Z960" s="9">
        <v>0</v>
      </c>
      <c r="AA960" s="23">
        <v>115845</v>
      </c>
      <c r="AB960" s="9">
        <v>0</v>
      </c>
      <c r="AC960" s="9">
        <v>115845</v>
      </c>
    </row>
    <row r="961" spans="1:29" x14ac:dyDescent="0.25">
      <c r="A961" s="7" t="s">
        <v>95</v>
      </c>
      <c r="B961" s="7" t="s">
        <v>54</v>
      </c>
      <c r="C961" s="7" t="s">
        <v>2263</v>
      </c>
      <c r="D961" s="7" t="s">
        <v>2556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590965441</v>
      </c>
      <c r="S961" s="9">
        <v>0</v>
      </c>
      <c r="T961" s="9">
        <v>0</v>
      </c>
      <c r="U961" s="23">
        <v>0</v>
      </c>
      <c r="V961" s="23">
        <v>0</v>
      </c>
      <c r="W961" s="23">
        <v>0</v>
      </c>
      <c r="X961" s="23">
        <v>0</v>
      </c>
      <c r="Y961" s="9">
        <v>590965441</v>
      </c>
      <c r="Z961" s="9">
        <v>0</v>
      </c>
      <c r="AA961" s="23">
        <v>590965441</v>
      </c>
      <c r="AB961" s="9">
        <v>0</v>
      </c>
      <c r="AC961" s="9">
        <v>590965441</v>
      </c>
    </row>
    <row r="962" spans="1:29" x14ac:dyDescent="0.25">
      <c r="A962" s="7" t="s">
        <v>95</v>
      </c>
      <c r="B962" s="7" t="s">
        <v>58</v>
      </c>
      <c r="C962" s="7" t="s">
        <v>2012</v>
      </c>
      <c r="D962" s="7" t="s">
        <v>2557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818135</v>
      </c>
      <c r="S962" s="9">
        <v>0</v>
      </c>
      <c r="T962" s="9">
        <v>0</v>
      </c>
      <c r="U962" s="23">
        <v>0</v>
      </c>
      <c r="V962" s="23">
        <v>0</v>
      </c>
      <c r="W962" s="23">
        <v>0</v>
      </c>
      <c r="X962" s="23">
        <v>0</v>
      </c>
      <c r="Y962" s="9">
        <v>818135</v>
      </c>
      <c r="Z962" s="9">
        <v>0</v>
      </c>
      <c r="AA962" s="23">
        <v>818135</v>
      </c>
      <c r="AB962" s="9">
        <v>0</v>
      </c>
      <c r="AC962" s="9">
        <v>818135</v>
      </c>
    </row>
    <row r="963" spans="1:29" x14ac:dyDescent="0.25">
      <c r="A963" s="7" t="s">
        <v>95</v>
      </c>
      <c r="B963" s="7" t="s">
        <v>60</v>
      </c>
      <c r="C963" s="7" t="s">
        <v>2313</v>
      </c>
      <c r="D963" s="7" t="s">
        <v>2558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114552</v>
      </c>
      <c r="S963" s="9">
        <v>0</v>
      </c>
      <c r="T963" s="9">
        <v>0</v>
      </c>
      <c r="U963" s="23">
        <v>0</v>
      </c>
      <c r="V963" s="23">
        <v>0</v>
      </c>
      <c r="W963" s="23">
        <v>0</v>
      </c>
      <c r="X963" s="23">
        <v>0</v>
      </c>
      <c r="Y963" s="9">
        <v>114552</v>
      </c>
      <c r="Z963" s="9">
        <v>0</v>
      </c>
      <c r="AA963" s="23">
        <v>114552</v>
      </c>
      <c r="AB963" s="9">
        <v>0</v>
      </c>
      <c r="AC963" s="9">
        <v>114552</v>
      </c>
    </row>
    <row r="964" spans="1:29" x14ac:dyDescent="0.25">
      <c r="A964" s="7" t="s">
        <v>95</v>
      </c>
      <c r="B964" s="7" t="s">
        <v>60</v>
      </c>
      <c r="C964" s="7" t="s">
        <v>2333</v>
      </c>
      <c r="D964" s="7" t="s">
        <v>2559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176537</v>
      </c>
      <c r="S964" s="9">
        <v>0</v>
      </c>
      <c r="T964" s="9">
        <v>0</v>
      </c>
      <c r="U964" s="23">
        <v>0</v>
      </c>
      <c r="V964" s="23">
        <v>0</v>
      </c>
      <c r="W964" s="23">
        <v>0</v>
      </c>
      <c r="X964" s="23">
        <v>0</v>
      </c>
      <c r="Y964" s="9">
        <v>176537</v>
      </c>
      <c r="Z964" s="9">
        <v>0</v>
      </c>
      <c r="AA964" s="23">
        <v>176537</v>
      </c>
      <c r="AB964" s="9">
        <v>0</v>
      </c>
      <c r="AC964" s="9">
        <v>176537</v>
      </c>
    </row>
    <row r="965" spans="1:29" x14ac:dyDescent="0.25">
      <c r="A965" s="7" t="s">
        <v>95</v>
      </c>
      <c r="B965" s="7" t="s">
        <v>60</v>
      </c>
      <c r="C965" s="7" t="s">
        <v>2347</v>
      </c>
      <c r="D965" s="7" t="s">
        <v>2560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478635</v>
      </c>
      <c r="S965" s="9">
        <v>0</v>
      </c>
      <c r="T965" s="9">
        <v>0</v>
      </c>
      <c r="U965" s="23">
        <v>0</v>
      </c>
      <c r="V965" s="23">
        <v>0</v>
      </c>
      <c r="W965" s="23">
        <v>0</v>
      </c>
      <c r="X965" s="23">
        <v>0</v>
      </c>
      <c r="Y965" s="9">
        <v>478635</v>
      </c>
      <c r="Z965" s="9">
        <v>0</v>
      </c>
      <c r="AA965" s="23">
        <v>478635</v>
      </c>
      <c r="AB965" s="9">
        <v>0</v>
      </c>
      <c r="AC965" s="9">
        <v>478635</v>
      </c>
    </row>
    <row r="966" spans="1:29" x14ac:dyDescent="0.25">
      <c r="A966" s="7" t="s">
        <v>95</v>
      </c>
      <c r="B966" s="7" t="s">
        <v>68</v>
      </c>
      <c r="C966" s="7" t="s">
        <v>2434</v>
      </c>
      <c r="D966" s="7" t="s">
        <v>2561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267284</v>
      </c>
      <c r="S966" s="9">
        <v>0</v>
      </c>
      <c r="T966" s="9">
        <v>0</v>
      </c>
      <c r="U966" s="23">
        <v>0</v>
      </c>
      <c r="V966" s="23">
        <v>0</v>
      </c>
      <c r="W966" s="23">
        <v>0</v>
      </c>
      <c r="X966" s="23">
        <v>0</v>
      </c>
      <c r="Y966" s="9">
        <v>267284</v>
      </c>
      <c r="Z966" s="9">
        <v>0</v>
      </c>
      <c r="AA966" s="23">
        <v>267284</v>
      </c>
      <c r="AB966" s="9">
        <v>0</v>
      </c>
      <c r="AC966" s="9">
        <v>267284</v>
      </c>
    </row>
    <row r="967" spans="1:29" x14ac:dyDescent="0.25">
      <c r="A967" s="7" t="s">
        <v>95</v>
      </c>
      <c r="B967" s="7" t="s">
        <v>68</v>
      </c>
      <c r="C967" s="7" t="s">
        <v>2038</v>
      </c>
      <c r="D967" s="7" t="s">
        <v>2562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199921</v>
      </c>
      <c r="S967" s="9">
        <v>0</v>
      </c>
      <c r="T967" s="9">
        <v>0</v>
      </c>
      <c r="U967" s="23">
        <v>0</v>
      </c>
      <c r="V967" s="23">
        <v>0</v>
      </c>
      <c r="W967" s="23">
        <v>0</v>
      </c>
      <c r="X967" s="23">
        <v>0</v>
      </c>
      <c r="Y967" s="9">
        <v>199921</v>
      </c>
      <c r="Z967" s="9">
        <v>0</v>
      </c>
      <c r="AA967" s="23">
        <v>199921</v>
      </c>
      <c r="AB967" s="9">
        <v>0</v>
      </c>
      <c r="AC967" s="9">
        <v>199921</v>
      </c>
    </row>
    <row r="968" spans="1:29" x14ac:dyDescent="0.25">
      <c r="A968" s="7" t="s">
        <v>95</v>
      </c>
      <c r="B968" s="7" t="s">
        <v>68</v>
      </c>
      <c r="C968" s="7" t="s">
        <v>1923</v>
      </c>
      <c r="D968" s="7" t="s">
        <v>2563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7912137</v>
      </c>
      <c r="S968" s="9">
        <v>0</v>
      </c>
      <c r="T968" s="9">
        <v>0</v>
      </c>
      <c r="U968" s="23">
        <v>0</v>
      </c>
      <c r="V968" s="23">
        <v>0</v>
      </c>
      <c r="W968" s="23">
        <v>0</v>
      </c>
      <c r="X968" s="23">
        <v>0</v>
      </c>
      <c r="Y968" s="9">
        <v>7912137</v>
      </c>
      <c r="Z968" s="9">
        <v>0</v>
      </c>
      <c r="AA968" s="23">
        <v>7912137</v>
      </c>
      <c r="AB968" s="9">
        <v>0</v>
      </c>
      <c r="AC968" s="9">
        <v>7912137</v>
      </c>
    </row>
    <row r="969" spans="1:29" x14ac:dyDescent="0.25">
      <c r="A969" s="7" t="s">
        <v>95</v>
      </c>
      <c r="B969" s="7" t="s">
        <v>72</v>
      </c>
      <c r="C969" s="7" t="s">
        <v>2442</v>
      </c>
      <c r="D969" s="7" t="s">
        <v>2564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48344452</v>
      </c>
      <c r="S969" s="9">
        <v>0</v>
      </c>
      <c r="T969" s="9">
        <v>0</v>
      </c>
      <c r="U969" s="23">
        <v>0</v>
      </c>
      <c r="V969" s="23">
        <v>0</v>
      </c>
      <c r="W969" s="23">
        <v>0</v>
      </c>
      <c r="X969" s="23">
        <v>0</v>
      </c>
      <c r="Y969" s="9">
        <v>48344452</v>
      </c>
      <c r="Z969" s="9">
        <v>0</v>
      </c>
      <c r="AA969" s="23">
        <v>48344452</v>
      </c>
      <c r="AB969" s="9">
        <v>0</v>
      </c>
      <c r="AC969" s="9">
        <v>48344452</v>
      </c>
    </row>
    <row r="970" spans="1:29" x14ac:dyDescent="0.25">
      <c r="A970" s="7" t="s">
        <v>95</v>
      </c>
      <c r="B970" s="7" t="s">
        <v>74</v>
      </c>
      <c r="C970" s="7" t="s">
        <v>2049</v>
      </c>
      <c r="D970" s="7" t="s">
        <v>2565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321690</v>
      </c>
      <c r="S970" s="9">
        <v>0</v>
      </c>
      <c r="T970" s="9">
        <v>0</v>
      </c>
      <c r="U970" s="23">
        <v>0</v>
      </c>
      <c r="V970" s="23">
        <v>0</v>
      </c>
      <c r="W970" s="23">
        <v>0</v>
      </c>
      <c r="X970" s="23">
        <v>0</v>
      </c>
      <c r="Y970" s="9">
        <v>321690</v>
      </c>
      <c r="Z970" s="9">
        <v>0</v>
      </c>
      <c r="AA970" s="23">
        <v>321690</v>
      </c>
      <c r="AB970" s="9">
        <v>0</v>
      </c>
      <c r="AC970" s="9">
        <v>321690</v>
      </c>
    </row>
    <row r="971" spans="1:29" ht="15" customHeight="1" x14ac:dyDescent="0.25">
      <c r="A971" s="7" t="s">
        <v>1865</v>
      </c>
      <c r="B971" s="7" t="s">
        <v>28</v>
      </c>
      <c r="C971" s="7" t="s">
        <v>100</v>
      </c>
      <c r="D971" s="7" t="s">
        <v>101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61799553.963648781</v>
      </c>
      <c r="M971" s="9">
        <v>0</v>
      </c>
      <c r="N971" s="9">
        <v>10732362.634494118</v>
      </c>
      <c r="O971" s="9">
        <v>0</v>
      </c>
      <c r="P971" s="9">
        <v>0</v>
      </c>
      <c r="Q971" s="9">
        <v>72531916.598142892</v>
      </c>
      <c r="R971" s="9">
        <v>0</v>
      </c>
      <c r="S971" s="9">
        <v>0</v>
      </c>
      <c r="T971" s="9">
        <v>0</v>
      </c>
      <c r="U971" s="23">
        <v>72531916.598142892</v>
      </c>
      <c r="V971" s="23">
        <v>0</v>
      </c>
      <c r="W971" s="23">
        <v>0</v>
      </c>
      <c r="X971" s="23">
        <v>0</v>
      </c>
      <c r="Y971" s="9">
        <v>72531916.598142892</v>
      </c>
      <c r="Z971" s="9">
        <v>0</v>
      </c>
      <c r="AA971" s="23">
        <v>72531916.598142892</v>
      </c>
      <c r="AB971" s="9">
        <v>0</v>
      </c>
      <c r="AC971" s="9">
        <v>72531916.598142892</v>
      </c>
    </row>
    <row r="972" spans="1:29" ht="15" customHeight="1" x14ac:dyDescent="0.25">
      <c r="A972" s="7" t="s">
        <v>1865</v>
      </c>
      <c r="B972" s="7" t="s">
        <v>28</v>
      </c>
      <c r="C972" s="7" t="s">
        <v>106</v>
      </c>
      <c r="D972" s="7" t="s">
        <v>107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4497020.9478081688</v>
      </c>
      <c r="M972" s="9">
        <v>0</v>
      </c>
      <c r="N972" s="9">
        <v>2474224.4376601544</v>
      </c>
      <c r="O972" s="9">
        <v>2568244.9700000002</v>
      </c>
      <c r="P972" s="9">
        <v>0</v>
      </c>
      <c r="Q972" s="9">
        <v>9539490.3554683235</v>
      </c>
      <c r="R972" s="9">
        <v>2568244.9700000002</v>
      </c>
      <c r="S972" s="9">
        <v>0</v>
      </c>
      <c r="T972" s="9">
        <v>0</v>
      </c>
      <c r="U972" s="23">
        <v>6971245.3854683228</v>
      </c>
      <c r="V972" s="23">
        <v>0</v>
      </c>
      <c r="W972" s="23">
        <v>0</v>
      </c>
      <c r="X972" s="23">
        <v>0</v>
      </c>
      <c r="Y972" s="9">
        <v>9539490.3554683235</v>
      </c>
      <c r="Z972" s="9">
        <v>0</v>
      </c>
      <c r="AA972" s="23">
        <v>9539490.3554683235</v>
      </c>
      <c r="AB972" s="9">
        <v>0</v>
      </c>
      <c r="AC972" s="9">
        <v>9539490.3554683235</v>
      </c>
    </row>
    <row r="973" spans="1:29" ht="15" customHeight="1" x14ac:dyDescent="0.25">
      <c r="A973" s="7" t="s">
        <v>1865</v>
      </c>
      <c r="B973" s="7" t="s">
        <v>28</v>
      </c>
      <c r="C973" s="7" t="s">
        <v>112</v>
      </c>
      <c r="D973" s="7" t="s">
        <v>113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7297091.2280682633</v>
      </c>
      <c r="O973" s="9">
        <v>1826208.7</v>
      </c>
      <c r="P973" s="9">
        <v>0</v>
      </c>
      <c r="Q973" s="9">
        <v>9123299.9280682635</v>
      </c>
      <c r="R973" s="9">
        <v>1826208.7</v>
      </c>
      <c r="S973" s="9">
        <v>0</v>
      </c>
      <c r="T973" s="9">
        <v>0</v>
      </c>
      <c r="U973" s="23">
        <v>7297091.2280682633</v>
      </c>
      <c r="V973" s="23">
        <v>0</v>
      </c>
      <c r="W973" s="23">
        <v>0</v>
      </c>
      <c r="X973" s="23">
        <v>0</v>
      </c>
      <c r="Y973" s="9">
        <v>9123299.9280682635</v>
      </c>
      <c r="Z973" s="9">
        <v>0</v>
      </c>
      <c r="AA973" s="23">
        <v>9123299.9280682635</v>
      </c>
      <c r="AB973" s="9">
        <v>0</v>
      </c>
      <c r="AC973" s="9">
        <v>9123299.9280682635</v>
      </c>
    </row>
    <row r="974" spans="1:29" ht="15" customHeight="1" x14ac:dyDescent="0.25">
      <c r="A974" s="7" t="s">
        <v>1865</v>
      </c>
      <c r="B974" s="7" t="s">
        <v>28</v>
      </c>
      <c r="C974" s="7" t="s">
        <v>118</v>
      </c>
      <c r="D974" s="7" t="s">
        <v>119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93431318.037856758</v>
      </c>
      <c r="O974" s="9">
        <v>115609080.63</v>
      </c>
      <c r="P974" s="9">
        <v>0</v>
      </c>
      <c r="Q974" s="9">
        <v>209040398.66785675</v>
      </c>
      <c r="R974" s="9">
        <v>115609080.63</v>
      </c>
      <c r="S974" s="9">
        <v>0</v>
      </c>
      <c r="T974" s="9">
        <v>0</v>
      </c>
      <c r="U974" s="23">
        <v>93431318.037856758</v>
      </c>
      <c r="V974" s="23">
        <v>0</v>
      </c>
      <c r="W974" s="23">
        <v>0</v>
      </c>
      <c r="X974" s="23">
        <v>0</v>
      </c>
      <c r="Y974" s="9">
        <v>209040398.66785675</v>
      </c>
      <c r="Z974" s="9">
        <v>0</v>
      </c>
      <c r="AA974" s="23">
        <v>209040398.66785675</v>
      </c>
      <c r="AB974" s="9">
        <v>0</v>
      </c>
      <c r="AC974" s="9">
        <v>209040398.66785675</v>
      </c>
    </row>
    <row r="975" spans="1:29" ht="15" customHeight="1" x14ac:dyDescent="0.25">
      <c r="A975" s="7" t="s">
        <v>1865</v>
      </c>
      <c r="B975" s="7" t="s">
        <v>28</v>
      </c>
      <c r="C975" s="7" t="s">
        <v>120</v>
      </c>
      <c r="D975" s="7" t="s">
        <v>121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23987.549316437915</v>
      </c>
      <c r="M975" s="9">
        <v>0</v>
      </c>
      <c r="N975" s="9">
        <v>5455976.2604899416</v>
      </c>
      <c r="O975" s="9">
        <v>1480309.25</v>
      </c>
      <c r="P975" s="9">
        <v>0</v>
      </c>
      <c r="Q975" s="9">
        <v>6960273.0598063795</v>
      </c>
      <c r="R975" s="9">
        <v>1480309.25</v>
      </c>
      <c r="S975" s="9">
        <v>0</v>
      </c>
      <c r="T975" s="9">
        <v>0</v>
      </c>
      <c r="U975" s="23">
        <v>5479963.8098063795</v>
      </c>
      <c r="V975" s="23">
        <v>0</v>
      </c>
      <c r="W975" s="23">
        <v>0</v>
      </c>
      <c r="X975" s="23">
        <v>0</v>
      </c>
      <c r="Y975" s="9">
        <v>6960273.0598063795</v>
      </c>
      <c r="Z975" s="9">
        <v>0</v>
      </c>
      <c r="AA975" s="23">
        <v>6960273.0598063795</v>
      </c>
      <c r="AB975" s="9">
        <v>0</v>
      </c>
      <c r="AC975" s="9">
        <v>6960273.0598063795</v>
      </c>
    </row>
    <row r="976" spans="1:29" ht="15" customHeight="1" x14ac:dyDescent="0.25">
      <c r="A976" s="7" t="s">
        <v>1865</v>
      </c>
      <c r="B976" s="7" t="s">
        <v>28</v>
      </c>
      <c r="C976" s="7" t="s">
        <v>136</v>
      </c>
      <c r="D976" s="7" t="s">
        <v>1866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7457.3797330766392</v>
      </c>
      <c r="M976" s="9">
        <v>0</v>
      </c>
      <c r="N976" s="9">
        <v>1896.2350516841655</v>
      </c>
      <c r="O976" s="9">
        <v>1968.29</v>
      </c>
      <c r="P976" s="9">
        <v>0</v>
      </c>
      <c r="Q976" s="9">
        <v>11321.904784760805</v>
      </c>
      <c r="R976" s="9">
        <v>1968.29</v>
      </c>
      <c r="S976" s="9">
        <v>0</v>
      </c>
      <c r="T976" s="9">
        <v>0</v>
      </c>
      <c r="U976" s="23">
        <v>9353.6147847608045</v>
      </c>
      <c r="V976" s="23">
        <v>0</v>
      </c>
      <c r="W976" s="23">
        <v>0</v>
      </c>
      <c r="X976" s="23">
        <v>0</v>
      </c>
      <c r="Y976" s="9">
        <v>11321.904784760805</v>
      </c>
      <c r="Z976" s="9">
        <v>0</v>
      </c>
      <c r="AA976" s="23">
        <v>11321.904784760805</v>
      </c>
      <c r="AB976" s="9">
        <v>0</v>
      </c>
      <c r="AC976" s="9">
        <v>11321.904784760805</v>
      </c>
    </row>
    <row r="977" spans="1:30" ht="15" customHeight="1" x14ac:dyDescent="0.25">
      <c r="A977" s="7" t="s">
        <v>1865</v>
      </c>
      <c r="B977" s="7" t="s">
        <v>28</v>
      </c>
      <c r="C977" s="7" t="s">
        <v>140</v>
      </c>
      <c r="D977" s="7" t="s">
        <v>141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52322133.557846151</v>
      </c>
      <c r="O977" s="9">
        <v>106528829.12</v>
      </c>
      <c r="P977" s="9">
        <v>0</v>
      </c>
      <c r="Q977" s="9">
        <v>158850962.67784616</v>
      </c>
      <c r="R977" s="9">
        <v>106528829.12</v>
      </c>
      <c r="S977" s="9">
        <v>0</v>
      </c>
      <c r="T977" s="9">
        <v>0</v>
      </c>
      <c r="U977" s="23">
        <v>52322133.557846151</v>
      </c>
      <c r="V977" s="23">
        <v>0</v>
      </c>
      <c r="W977" s="23">
        <v>0</v>
      </c>
      <c r="X977" s="23">
        <v>0</v>
      </c>
      <c r="Y977" s="9">
        <v>158850962.67784616</v>
      </c>
      <c r="Z977" s="9">
        <v>0</v>
      </c>
      <c r="AA977" s="23">
        <v>158850962.67784616</v>
      </c>
      <c r="AB977" s="9">
        <v>0</v>
      </c>
      <c r="AC977" s="9">
        <v>158850962.67784616</v>
      </c>
    </row>
    <row r="978" spans="1:30" ht="15" customHeight="1" x14ac:dyDescent="0.25">
      <c r="A978" s="7" t="s">
        <v>1865</v>
      </c>
      <c r="B978" s="7" t="s">
        <v>28</v>
      </c>
      <c r="C978" s="7" t="s">
        <v>144</v>
      </c>
      <c r="D978" s="7" t="s">
        <v>145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443699.87158018956</v>
      </c>
      <c r="O978" s="9">
        <v>460560.47</v>
      </c>
      <c r="P978" s="9">
        <v>0</v>
      </c>
      <c r="Q978" s="9">
        <v>904260.34158018953</v>
      </c>
      <c r="R978" s="9">
        <v>460560.47</v>
      </c>
      <c r="S978" s="9">
        <v>0</v>
      </c>
      <c r="T978" s="9">
        <v>0</v>
      </c>
      <c r="U978" s="23">
        <v>443699.87158018956</v>
      </c>
      <c r="V978" s="23">
        <v>0</v>
      </c>
      <c r="W978" s="23">
        <v>0</v>
      </c>
      <c r="X978" s="23">
        <v>0</v>
      </c>
      <c r="Y978" s="9">
        <v>787618.4115801896</v>
      </c>
      <c r="Z978" s="9">
        <v>0</v>
      </c>
      <c r="AA978" s="23">
        <v>787618.4115801896</v>
      </c>
      <c r="AB978" s="9">
        <v>0</v>
      </c>
      <c r="AC978" s="9">
        <v>787618.4115801896</v>
      </c>
      <c r="AD978" s="36"/>
    </row>
    <row r="979" spans="1:30" ht="15" customHeight="1" x14ac:dyDescent="0.25">
      <c r="A979" s="7" t="s">
        <v>1865</v>
      </c>
      <c r="B979" s="7" t="s">
        <v>28</v>
      </c>
      <c r="C979" s="7" t="s">
        <v>148</v>
      </c>
      <c r="D979" s="7" t="s">
        <v>149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577.58813811284926</v>
      </c>
      <c r="M979" s="9">
        <v>0</v>
      </c>
      <c r="N979" s="9">
        <v>193.31075744530628</v>
      </c>
      <c r="O979" s="9">
        <v>200.66</v>
      </c>
      <c r="P979" s="9">
        <v>0</v>
      </c>
      <c r="Q979" s="9">
        <v>971.55889555815554</v>
      </c>
      <c r="R979" s="9">
        <v>200.66</v>
      </c>
      <c r="S979" s="9">
        <v>0</v>
      </c>
      <c r="T979" s="9">
        <v>0</v>
      </c>
      <c r="U979" s="23">
        <v>770.89889555815557</v>
      </c>
      <c r="V979" s="23">
        <v>0</v>
      </c>
      <c r="W979" s="23">
        <v>0</v>
      </c>
      <c r="X979" s="23">
        <v>0</v>
      </c>
      <c r="Y979" s="9">
        <v>971.55889555815554</v>
      </c>
      <c r="Z979" s="9">
        <v>0</v>
      </c>
      <c r="AA979" s="23">
        <v>971.55889555815554</v>
      </c>
      <c r="AB979" s="9">
        <v>0</v>
      </c>
      <c r="AC979" s="9">
        <v>971.55889555815554</v>
      </c>
    </row>
    <row r="980" spans="1:30" ht="15" customHeight="1" x14ac:dyDescent="0.25">
      <c r="A980" s="7" t="s">
        <v>1865</v>
      </c>
      <c r="B980" s="7" t="s">
        <v>28</v>
      </c>
      <c r="C980" s="7" t="s">
        <v>156</v>
      </c>
      <c r="D980" s="7" t="s">
        <v>157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1886814.6823277781</v>
      </c>
      <c r="M980" s="9">
        <v>0</v>
      </c>
      <c r="N980" s="9">
        <v>577071.24438585259</v>
      </c>
      <c r="O980" s="9">
        <v>697211.65</v>
      </c>
      <c r="P980" s="9">
        <v>0</v>
      </c>
      <c r="Q980" s="9">
        <v>3161097.5767136305</v>
      </c>
      <c r="R980" s="9">
        <v>697211.65</v>
      </c>
      <c r="S980" s="9">
        <v>0</v>
      </c>
      <c r="T980" s="9">
        <v>0</v>
      </c>
      <c r="U980" s="23">
        <v>2463885.9267136306</v>
      </c>
      <c r="V980" s="23">
        <v>0</v>
      </c>
      <c r="W980" s="23">
        <v>0</v>
      </c>
      <c r="X980" s="23">
        <v>0</v>
      </c>
      <c r="Y980" s="9">
        <v>3161097.5767136305</v>
      </c>
      <c r="Z980" s="9">
        <v>0</v>
      </c>
      <c r="AA980" s="23">
        <v>3161097.5767136305</v>
      </c>
      <c r="AB980" s="9">
        <v>0</v>
      </c>
      <c r="AC980" s="9">
        <v>3161097.5767136305</v>
      </c>
    </row>
    <row r="981" spans="1:30" ht="15" customHeight="1" x14ac:dyDescent="0.25">
      <c r="A981" s="7" t="s">
        <v>1865</v>
      </c>
      <c r="B981" s="7" t="s">
        <v>28</v>
      </c>
      <c r="C981" s="7" t="s">
        <v>172</v>
      </c>
      <c r="D981" s="7" t="s">
        <v>173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197693.40240598153</v>
      </c>
      <c r="M981" s="9">
        <v>0</v>
      </c>
      <c r="N981" s="9">
        <v>81050.279117836471</v>
      </c>
      <c r="O981" s="9">
        <v>84130.19</v>
      </c>
      <c r="P981" s="9">
        <v>0</v>
      </c>
      <c r="Q981" s="9">
        <v>362873.871523818</v>
      </c>
      <c r="R981" s="9">
        <v>84130.19</v>
      </c>
      <c r="S981" s="9">
        <v>0</v>
      </c>
      <c r="T981" s="9">
        <v>0</v>
      </c>
      <c r="U981" s="23">
        <v>278743.681523818</v>
      </c>
      <c r="V981" s="23">
        <v>0</v>
      </c>
      <c r="W981" s="23">
        <v>0</v>
      </c>
      <c r="X981" s="23">
        <v>0</v>
      </c>
      <c r="Y981" s="9">
        <v>362873.871523818</v>
      </c>
      <c r="Z981" s="9">
        <v>0</v>
      </c>
      <c r="AA981" s="23">
        <v>362873.871523818</v>
      </c>
      <c r="AB981" s="9">
        <v>0</v>
      </c>
      <c r="AC981" s="9">
        <v>362873.871523818</v>
      </c>
    </row>
    <row r="982" spans="1:30" ht="15" customHeight="1" x14ac:dyDescent="0.25">
      <c r="A982" s="7" t="s">
        <v>1865</v>
      </c>
      <c r="B982" s="7" t="s">
        <v>28</v>
      </c>
      <c r="C982" s="7" t="s">
        <v>174</v>
      </c>
      <c r="D982" s="7" t="s">
        <v>175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240312917.46000001</v>
      </c>
      <c r="P982" s="9">
        <v>0</v>
      </c>
      <c r="Q982" s="9">
        <v>240312917.46000001</v>
      </c>
      <c r="R982" s="9">
        <v>240312917.46000001</v>
      </c>
      <c r="S982" s="9">
        <v>0</v>
      </c>
      <c r="T982" s="9">
        <v>0</v>
      </c>
      <c r="U982" s="23">
        <v>0</v>
      </c>
      <c r="V982" s="23">
        <v>0</v>
      </c>
      <c r="W982" s="23">
        <v>0</v>
      </c>
      <c r="X982" s="23">
        <v>0</v>
      </c>
      <c r="Y982" s="9">
        <v>240312917.46000001</v>
      </c>
      <c r="Z982" s="9">
        <v>0</v>
      </c>
      <c r="AA982" s="23">
        <v>240312917.46000001</v>
      </c>
      <c r="AB982" s="9">
        <v>0</v>
      </c>
      <c r="AC982" s="9">
        <v>240312917.46000001</v>
      </c>
    </row>
    <row r="983" spans="1:30" ht="15" customHeight="1" x14ac:dyDescent="0.25">
      <c r="A983" s="7" t="s">
        <v>1865</v>
      </c>
      <c r="B983" s="7" t="s">
        <v>28</v>
      </c>
      <c r="C983" s="7" t="s">
        <v>182</v>
      </c>
      <c r="D983" s="7" t="s">
        <v>183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4535.9292697522324</v>
      </c>
      <c r="M983" s="9">
        <v>0</v>
      </c>
      <c r="N983" s="9">
        <v>0</v>
      </c>
      <c r="O983" s="9">
        <v>0</v>
      </c>
      <c r="P983" s="9">
        <v>0</v>
      </c>
      <c r="Q983" s="9">
        <v>4535.9292697522324</v>
      </c>
      <c r="R983" s="9">
        <v>0</v>
      </c>
      <c r="S983" s="9">
        <v>0</v>
      </c>
      <c r="T983" s="9">
        <v>0</v>
      </c>
      <c r="U983" s="23">
        <v>4535.9292697522324</v>
      </c>
      <c r="V983" s="23">
        <v>0</v>
      </c>
      <c r="W983" s="23">
        <v>0</v>
      </c>
      <c r="X983" s="23">
        <v>0</v>
      </c>
      <c r="Y983" s="9">
        <v>4535.9292697522324</v>
      </c>
      <c r="Z983" s="9">
        <v>0</v>
      </c>
      <c r="AA983" s="23">
        <v>4535.9292697522324</v>
      </c>
      <c r="AB983" s="9">
        <v>0</v>
      </c>
      <c r="AC983" s="9">
        <v>4535.9292697522324</v>
      </c>
    </row>
    <row r="984" spans="1:30" ht="15" customHeight="1" x14ac:dyDescent="0.25">
      <c r="A984" s="7" t="s">
        <v>1865</v>
      </c>
      <c r="B984" s="7" t="s">
        <v>28</v>
      </c>
      <c r="C984" s="7" t="s">
        <v>194</v>
      </c>
      <c r="D984" s="7" t="s">
        <v>195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34501.147223662039</v>
      </c>
      <c r="O984" s="9">
        <v>0</v>
      </c>
      <c r="P984" s="9">
        <v>0</v>
      </c>
      <c r="Q984" s="9">
        <v>34501.147223662039</v>
      </c>
      <c r="R984" s="9">
        <v>0</v>
      </c>
      <c r="S984" s="9">
        <v>0</v>
      </c>
      <c r="T984" s="9">
        <v>0</v>
      </c>
      <c r="U984" s="23">
        <v>34501.147223662039</v>
      </c>
      <c r="V984" s="23">
        <v>0</v>
      </c>
      <c r="W984" s="23">
        <v>0</v>
      </c>
      <c r="X984" s="23">
        <v>0</v>
      </c>
      <c r="Y984" s="9">
        <v>34501.147223662039</v>
      </c>
      <c r="Z984" s="9">
        <v>0</v>
      </c>
      <c r="AA984" s="23">
        <v>34501.147223662039</v>
      </c>
      <c r="AB984" s="9">
        <v>0</v>
      </c>
      <c r="AC984" s="9">
        <v>34501.147223662039</v>
      </c>
    </row>
    <row r="985" spans="1:30" ht="15" customHeight="1" x14ac:dyDescent="0.25">
      <c r="A985" s="7" t="s">
        <v>1865</v>
      </c>
      <c r="B985" s="7" t="s">
        <v>28</v>
      </c>
      <c r="C985" s="7" t="s">
        <v>188</v>
      </c>
      <c r="D985" s="7" t="s">
        <v>189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0.69417704298984972</v>
      </c>
      <c r="M985" s="9">
        <v>0</v>
      </c>
      <c r="N985" s="9">
        <v>219.53807489598631</v>
      </c>
      <c r="O985" s="9">
        <v>227.88</v>
      </c>
      <c r="P985" s="9">
        <v>0</v>
      </c>
      <c r="Q985" s="9">
        <v>448.11225193897616</v>
      </c>
      <c r="R985" s="9">
        <v>227.88</v>
      </c>
      <c r="S985" s="9">
        <v>0</v>
      </c>
      <c r="T985" s="9">
        <v>0</v>
      </c>
      <c r="U985" s="23">
        <v>220.23225193897616</v>
      </c>
      <c r="V985" s="23">
        <v>0</v>
      </c>
      <c r="W985" s="23">
        <v>0</v>
      </c>
      <c r="X985" s="23">
        <v>0</v>
      </c>
      <c r="Y985" s="9">
        <v>448.11225193897616</v>
      </c>
      <c r="Z985" s="9">
        <v>0</v>
      </c>
      <c r="AA985" s="23">
        <v>448.11225193897616</v>
      </c>
      <c r="AB985" s="9">
        <v>0</v>
      </c>
      <c r="AC985" s="9">
        <v>448.11225193897616</v>
      </c>
    </row>
    <row r="986" spans="1:30" ht="15" customHeight="1" x14ac:dyDescent="0.25">
      <c r="A986" s="7" t="s">
        <v>1865</v>
      </c>
      <c r="B986" s="7" t="s">
        <v>28</v>
      </c>
      <c r="C986" s="7" t="s">
        <v>1867</v>
      </c>
      <c r="D986" s="7" t="s">
        <v>1868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686.1814528985301</v>
      </c>
      <c r="M986" s="9">
        <v>0</v>
      </c>
      <c r="N986" s="9">
        <v>174.79735689188507</v>
      </c>
      <c r="O986" s="9">
        <v>181.44</v>
      </c>
      <c r="P986" s="9">
        <v>0</v>
      </c>
      <c r="Q986" s="9">
        <v>1042.4188097904153</v>
      </c>
      <c r="R986" s="9">
        <v>181.44</v>
      </c>
      <c r="S986" s="9">
        <v>0</v>
      </c>
      <c r="T986" s="9">
        <v>0</v>
      </c>
      <c r="U986" s="23">
        <v>860.9788097904152</v>
      </c>
      <c r="V986" s="23">
        <v>0</v>
      </c>
      <c r="W986" s="23">
        <v>0</v>
      </c>
      <c r="X986" s="23">
        <v>0</v>
      </c>
      <c r="Y986" s="9">
        <v>1042.4188097904153</v>
      </c>
      <c r="Z986" s="9">
        <v>0</v>
      </c>
      <c r="AA986" s="23">
        <v>1042.4188097904153</v>
      </c>
      <c r="AB986" s="9">
        <v>0</v>
      </c>
      <c r="AC986" s="9">
        <v>1042.4188097904153</v>
      </c>
    </row>
    <row r="987" spans="1:30" ht="15" customHeight="1" x14ac:dyDescent="0.25">
      <c r="A987" s="7" t="s">
        <v>1865</v>
      </c>
      <c r="B987" s="7" t="s">
        <v>28</v>
      </c>
      <c r="C987" s="7" t="s">
        <v>230</v>
      </c>
      <c r="D987" s="7" t="s">
        <v>231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9146918.6536342874</v>
      </c>
      <c r="M987" s="9">
        <v>0</v>
      </c>
      <c r="N987" s="9">
        <v>5280683.997250489</v>
      </c>
      <c r="O987" s="9">
        <v>5474365.7199999997</v>
      </c>
      <c r="P987" s="9">
        <v>0</v>
      </c>
      <c r="Q987" s="9">
        <v>19901968.370884776</v>
      </c>
      <c r="R987" s="9">
        <v>5474365.7199999997</v>
      </c>
      <c r="S987" s="9">
        <v>0</v>
      </c>
      <c r="T987" s="9">
        <v>0</v>
      </c>
      <c r="U987" s="23">
        <v>14427602.650884777</v>
      </c>
      <c r="V987" s="23">
        <v>0</v>
      </c>
      <c r="W987" s="23">
        <v>0</v>
      </c>
      <c r="X987" s="23">
        <v>0</v>
      </c>
      <c r="Y987" s="9">
        <v>19901968.370884776</v>
      </c>
      <c r="Z987" s="9">
        <v>0</v>
      </c>
      <c r="AA987" s="23">
        <v>19901968.370884776</v>
      </c>
      <c r="AB987" s="9">
        <v>0</v>
      </c>
      <c r="AC987" s="9">
        <v>19901968.370884776</v>
      </c>
    </row>
    <row r="988" spans="1:30" ht="15" customHeight="1" x14ac:dyDescent="0.25">
      <c r="A988" s="7" t="s">
        <v>1865</v>
      </c>
      <c r="B988" s="7" t="s">
        <v>28</v>
      </c>
      <c r="C988" s="7" t="s">
        <v>234</v>
      </c>
      <c r="D988" s="7" t="s">
        <v>235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733041.46</v>
      </c>
      <c r="P988" s="9">
        <v>0</v>
      </c>
      <c r="Q988" s="9">
        <v>733041.46</v>
      </c>
      <c r="R988" s="9">
        <v>733041.46</v>
      </c>
      <c r="S988" s="9">
        <v>0</v>
      </c>
      <c r="T988" s="9">
        <v>0</v>
      </c>
      <c r="U988" s="23">
        <v>0</v>
      </c>
      <c r="V988" s="23">
        <v>0</v>
      </c>
      <c r="W988" s="23">
        <v>0</v>
      </c>
      <c r="X988" s="23">
        <v>0</v>
      </c>
      <c r="Y988" s="9">
        <v>733041.46</v>
      </c>
      <c r="Z988" s="9">
        <v>0</v>
      </c>
      <c r="AA988" s="23">
        <v>733041.46</v>
      </c>
      <c r="AB988" s="9">
        <v>0</v>
      </c>
      <c r="AC988" s="9">
        <v>733041.46</v>
      </c>
    </row>
    <row r="989" spans="1:30" ht="15" customHeight="1" x14ac:dyDescent="0.25">
      <c r="A989" s="7" t="s">
        <v>1865</v>
      </c>
      <c r="B989" s="7" t="s">
        <v>28</v>
      </c>
      <c r="C989" s="7" t="s">
        <v>236</v>
      </c>
      <c r="D989" s="7" t="s">
        <v>237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5734.217264746324</v>
      </c>
      <c r="O989" s="9">
        <v>5952.12</v>
      </c>
      <c r="P989" s="9">
        <v>0</v>
      </c>
      <c r="Q989" s="9">
        <v>11686.337264746324</v>
      </c>
      <c r="R989" s="9">
        <v>5952.12</v>
      </c>
      <c r="S989" s="9">
        <v>0</v>
      </c>
      <c r="T989" s="9">
        <v>0</v>
      </c>
      <c r="U989" s="23">
        <v>5734.217264746324</v>
      </c>
      <c r="V989" s="23">
        <v>0</v>
      </c>
      <c r="W989" s="23">
        <v>0</v>
      </c>
      <c r="X989" s="23">
        <v>0</v>
      </c>
      <c r="Y989" s="9">
        <v>10179.097264746324</v>
      </c>
      <c r="Z989" s="9">
        <v>0</v>
      </c>
      <c r="AA989" s="23">
        <v>10179.097264746324</v>
      </c>
      <c r="AB989" s="9">
        <v>0</v>
      </c>
      <c r="AC989" s="9">
        <v>10179.097264746324</v>
      </c>
      <c r="AD989" s="36"/>
    </row>
    <row r="990" spans="1:30" ht="15" customHeight="1" x14ac:dyDescent="0.25">
      <c r="A990" s="7" t="s">
        <v>1865</v>
      </c>
      <c r="B990" s="7" t="s">
        <v>28</v>
      </c>
      <c r="C990" s="7" t="s">
        <v>238</v>
      </c>
      <c r="D990" s="7" t="s">
        <v>239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1669.4571056584828</v>
      </c>
      <c r="M990" s="9">
        <v>0</v>
      </c>
      <c r="N990" s="9">
        <v>660012.93463769357</v>
      </c>
      <c r="O990" s="9">
        <v>685093.43</v>
      </c>
      <c r="P990" s="9">
        <v>0</v>
      </c>
      <c r="Q990" s="9">
        <v>1346775.8217433521</v>
      </c>
      <c r="R990" s="9">
        <v>685093.43</v>
      </c>
      <c r="S990" s="9">
        <v>0</v>
      </c>
      <c r="T990" s="9">
        <v>0</v>
      </c>
      <c r="U990" s="23">
        <v>661682.39174335205</v>
      </c>
      <c r="V990" s="23">
        <v>0</v>
      </c>
      <c r="W990" s="23">
        <v>0</v>
      </c>
      <c r="X990" s="23">
        <v>0</v>
      </c>
      <c r="Y990" s="9">
        <v>1346775.8217433521</v>
      </c>
      <c r="Z990" s="9">
        <v>0</v>
      </c>
      <c r="AA990" s="23">
        <v>1346775.8217433521</v>
      </c>
      <c r="AB990" s="9">
        <v>0</v>
      </c>
      <c r="AC990" s="9">
        <v>1346775.8217433521</v>
      </c>
    </row>
    <row r="991" spans="1:30" ht="15" customHeight="1" x14ac:dyDescent="0.25">
      <c r="A991" s="7" t="s">
        <v>1865</v>
      </c>
      <c r="B991" s="7" t="s">
        <v>28</v>
      </c>
      <c r="C991" s="7" t="s">
        <v>242</v>
      </c>
      <c r="D991" s="7" t="s">
        <v>243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1194.9912423134449</v>
      </c>
      <c r="M991" s="9">
        <v>0</v>
      </c>
      <c r="N991" s="9">
        <v>626.37005205741696</v>
      </c>
      <c r="O991" s="9">
        <v>650.16999999999996</v>
      </c>
      <c r="P991" s="9">
        <v>0</v>
      </c>
      <c r="Q991" s="9">
        <v>2471.5312943708618</v>
      </c>
      <c r="R991" s="9">
        <v>650.16999999999996</v>
      </c>
      <c r="S991" s="9">
        <v>0</v>
      </c>
      <c r="T991" s="9">
        <v>0</v>
      </c>
      <c r="U991" s="23">
        <v>1821.3612943708617</v>
      </c>
      <c r="V991" s="23">
        <v>0</v>
      </c>
      <c r="W991" s="23">
        <v>0</v>
      </c>
      <c r="X991" s="23">
        <v>0</v>
      </c>
      <c r="Y991" s="9">
        <v>2306.601294370862</v>
      </c>
      <c r="Z991" s="9">
        <v>0</v>
      </c>
      <c r="AA991" s="23">
        <v>2306.601294370862</v>
      </c>
      <c r="AB991" s="9">
        <v>0</v>
      </c>
      <c r="AC991" s="9">
        <v>2306.601294370862</v>
      </c>
    </row>
    <row r="992" spans="1:30" ht="15" customHeight="1" x14ac:dyDescent="0.25">
      <c r="A992" s="7" t="s">
        <v>1865</v>
      </c>
      <c r="B992" s="7" t="s">
        <v>28</v>
      </c>
      <c r="C992" s="7" t="s">
        <v>250</v>
      </c>
      <c r="D992" s="7" t="s">
        <v>251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9858.3123308029026</v>
      </c>
      <c r="M992" s="9">
        <v>0</v>
      </c>
      <c r="N992" s="9">
        <v>3094653.7221455239</v>
      </c>
      <c r="O992" s="9">
        <v>3212250.56</v>
      </c>
      <c r="P992" s="9">
        <v>0</v>
      </c>
      <c r="Q992" s="9">
        <v>6316762.5944763273</v>
      </c>
      <c r="R992" s="9">
        <v>3212250.56</v>
      </c>
      <c r="S992" s="9">
        <v>0</v>
      </c>
      <c r="T992" s="9">
        <v>0</v>
      </c>
      <c r="U992" s="23">
        <v>3104512.0344763268</v>
      </c>
      <c r="V992" s="23">
        <v>0</v>
      </c>
      <c r="W992" s="23">
        <v>0</v>
      </c>
      <c r="X992" s="23">
        <v>0</v>
      </c>
      <c r="Y992" s="9">
        <v>6316762.5944763273</v>
      </c>
      <c r="Z992" s="9">
        <v>0</v>
      </c>
      <c r="AA992" s="23">
        <v>6316762.5944763273</v>
      </c>
      <c r="AB992" s="9">
        <v>0</v>
      </c>
      <c r="AC992" s="9">
        <v>6316762.5944763273</v>
      </c>
    </row>
    <row r="993" spans="1:29" ht="15" customHeight="1" x14ac:dyDescent="0.25">
      <c r="A993" s="7" t="s">
        <v>1865</v>
      </c>
      <c r="B993" s="7" t="s">
        <v>28</v>
      </c>
      <c r="C993" s="7" t="s">
        <v>252</v>
      </c>
      <c r="D993" s="7" t="s">
        <v>253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9585497.8637312055</v>
      </c>
      <c r="M993" s="9">
        <v>0</v>
      </c>
      <c r="N993" s="9">
        <v>120097663.67433402</v>
      </c>
      <c r="O993" s="9">
        <v>177946048.00999999</v>
      </c>
      <c r="P993" s="9">
        <v>0</v>
      </c>
      <c r="Q993" s="9">
        <v>307629209.54806519</v>
      </c>
      <c r="R993" s="9">
        <v>177946048.00999999</v>
      </c>
      <c r="S993" s="9">
        <v>0</v>
      </c>
      <c r="T993" s="9">
        <v>0</v>
      </c>
      <c r="U993" s="23">
        <v>129683161.53806522</v>
      </c>
      <c r="V993" s="23">
        <v>0</v>
      </c>
      <c r="W993" s="23">
        <v>0</v>
      </c>
      <c r="X993" s="23">
        <v>0</v>
      </c>
      <c r="Y993" s="9">
        <v>307629209.54806519</v>
      </c>
      <c r="Z993" s="9">
        <v>0</v>
      </c>
      <c r="AA993" s="23">
        <v>307629209.54806519</v>
      </c>
      <c r="AB993" s="9">
        <v>0</v>
      </c>
      <c r="AC993" s="9">
        <v>307629209.54806519</v>
      </c>
    </row>
    <row r="994" spans="1:29" ht="15" customHeight="1" x14ac:dyDescent="0.25">
      <c r="A994" s="7" t="s">
        <v>1865</v>
      </c>
      <c r="B994" s="7" t="s">
        <v>28</v>
      </c>
      <c r="C994" s="7" t="s">
        <v>1869</v>
      </c>
      <c r="D994" s="7" t="s">
        <v>1870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363.89713602559641</v>
      </c>
      <c r="M994" s="9">
        <v>0</v>
      </c>
      <c r="N994" s="9">
        <v>143712.27779490803</v>
      </c>
      <c r="O994" s="9">
        <v>120736.72</v>
      </c>
      <c r="P994" s="9">
        <v>0</v>
      </c>
      <c r="Q994" s="9">
        <v>264812.8949309336</v>
      </c>
      <c r="R994" s="9">
        <v>120736.72</v>
      </c>
      <c r="S994" s="9">
        <v>0</v>
      </c>
      <c r="T994" s="9">
        <v>0</v>
      </c>
      <c r="U994" s="23">
        <v>144076.17493093363</v>
      </c>
      <c r="V994" s="23">
        <v>0</v>
      </c>
      <c r="W994" s="23">
        <v>0</v>
      </c>
      <c r="X994" s="23">
        <v>0</v>
      </c>
      <c r="Y994" s="9">
        <v>264812.8949309336</v>
      </c>
      <c r="Z994" s="9">
        <v>0</v>
      </c>
      <c r="AA994" s="23">
        <v>264812.8949309336</v>
      </c>
      <c r="AB994" s="9">
        <v>0</v>
      </c>
      <c r="AC994" s="9">
        <v>264812.8949309336</v>
      </c>
    </row>
    <row r="995" spans="1:29" ht="15" customHeight="1" x14ac:dyDescent="0.25">
      <c r="A995" s="7" t="s">
        <v>1865</v>
      </c>
      <c r="B995" s="7" t="s">
        <v>28</v>
      </c>
      <c r="C995" s="7" t="s">
        <v>260</v>
      </c>
      <c r="D995" s="7" t="s">
        <v>261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576410114.02286434</v>
      </c>
      <c r="M995" s="9">
        <v>0</v>
      </c>
      <c r="N995" s="9">
        <v>2447603304.0852423</v>
      </c>
      <c r="O995" s="9">
        <v>2594313337.3000002</v>
      </c>
      <c r="P995" s="9">
        <v>0</v>
      </c>
      <c r="Q995" s="9">
        <v>5618326755.4081068</v>
      </c>
      <c r="R995" s="9">
        <v>2594313337.3000002</v>
      </c>
      <c r="S995" s="9">
        <v>0</v>
      </c>
      <c r="T995" s="9">
        <v>0</v>
      </c>
      <c r="U995" s="23">
        <v>3024013418.1081066</v>
      </c>
      <c r="V995" s="23">
        <v>0</v>
      </c>
      <c r="W995" s="23">
        <v>0</v>
      </c>
      <c r="X995" s="23">
        <v>0</v>
      </c>
      <c r="Y995" s="9">
        <v>5618326755.4081068</v>
      </c>
      <c r="Z995" s="9">
        <v>0</v>
      </c>
      <c r="AA995" s="23">
        <v>5618326755.4081068</v>
      </c>
      <c r="AB995" s="9">
        <v>0</v>
      </c>
      <c r="AC995" s="9">
        <v>5618326755.4081068</v>
      </c>
    </row>
    <row r="996" spans="1:29" ht="15" customHeight="1" x14ac:dyDescent="0.25">
      <c r="A996" s="7" t="s">
        <v>1865</v>
      </c>
      <c r="B996" s="7" t="s">
        <v>28</v>
      </c>
      <c r="C996" s="7" t="s">
        <v>272</v>
      </c>
      <c r="D996" s="7" t="s">
        <v>273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106.18077862460632</v>
      </c>
      <c r="M996" s="9">
        <v>0</v>
      </c>
      <c r="N996" s="9">
        <v>560670.03755609412</v>
      </c>
      <c r="O996" s="9">
        <v>581975.5</v>
      </c>
      <c r="P996" s="9">
        <v>0</v>
      </c>
      <c r="Q996" s="9">
        <v>1142751.7183347186</v>
      </c>
      <c r="R996" s="9">
        <v>581975.5</v>
      </c>
      <c r="S996" s="9">
        <v>0</v>
      </c>
      <c r="T996" s="9">
        <v>0</v>
      </c>
      <c r="U996" s="23">
        <v>560776.21833471872</v>
      </c>
      <c r="V996" s="23">
        <v>0</v>
      </c>
      <c r="W996" s="23">
        <v>0</v>
      </c>
      <c r="X996" s="23">
        <v>0</v>
      </c>
      <c r="Y996" s="9">
        <v>1142751.7183347186</v>
      </c>
      <c r="Z996" s="9">
        <v>0</v>
      </c>
      <c r="AA996" s="23">
        <v>1142751.7183347186</v>
      </c>
      <c r="AB996" s="9">
        <v>0</v>
      </c>
      <c r="AC996" s="9">
        <v>1142751.7183347186</v>
      </c>
    </row>
    <row r="997" spans="1:29" ht="15" customHeight="1" x14ac:dyDescent="0.25">
      <c r="A997" s="7" t="s">
        <v>1865</v>
      </c>
      <c r="B997" s="7" t="s">
        <v>28</v>
      </c>
      <c r="C997" s="7" t="s">
        <v>282</v>
      </c>
      <c r="D997" s="7" t="s">
        <v>1871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23">
        <v>0</v>
      </c>
      <c r="V997" s="23">
        <v>0</v>
      </c>
      <c r="W997" s="23">
        <v>0</v>
      </c>
      <c r="X997" s="23">
        <v>0</v>
      </c>
      <c r="Y997" s="9">
        <v>0</v>
      </c>
      <c r="Z997" s="9">
        <v>0</v>
      </c>
      <c r="AA997" s="23">
        <v>0</v>
      </c>
      <c r="AB997" s="9">
        <v>0</v>
      </c>
      <c r="AC997" s="9">
        <v>0</v>
      </c>
    </row>
    <row r="998" spans="1:29" ht="15" customHeight="1" x14ac:dyDescent="0.25">
      <c r="A998" s="7" t="s">
        <v>1865</v>
      </c>
      <c r="B998" s="7" t="s">
        <v>28</v>
      </c>
      <c r="C998" s="7" t="s">
        <v>286</v>
      </c>
      <c r="D998" s="7" t="s">
        <v>287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20726024.522534341</v>
      </c>
      <c r="M998" s="9">
        <v>0</v>
      </c>
      <c r="N998" s="9">
        <v>10035587.977357287</v>
      </c>
      <c r="O998" s="9">
        <v>10041823.15</v>
      </c>
      <c r="P998" s="9">
        <v>0</v>
      </c>
      <c r="Q998" s="9">
        <v>40803435.64989163</v>
      </c>
      <c r="R998" s="9">
        <v>10041823.15</v>
      </c>
      <c r="S998" s="9">
        <v>0</v>
      </c>
      <c r="T998" s="9">
        <v>0</v>
      </c>
      <c r="U998" s="23">
        <v>30761612.499891628</v>
      </c>
      <c r="V998" s="23">
        <v>0</v>
      </c>
      <c r="W998" s="23">
        <v>0</v>
      </c>
      <c r="X998" s="23">
        <v>0</v>
      </c>
      <c r="Y998" s="9">
        <v>40803435.64989163</v>
      </c>
      <c r="Z998" s="9">
        <v>0</v>
      </c>
      <c r="AA998" s="23">
        <v>40803435.64989163</v>
      </c>
      <c r="AB998" s="9">
        <v>22199788</v>
      </c>
      <c r="AC998" s="9">
        <v>18603647.64989163</v>
      </c>
    </row>
    <row r="999" spans="1:29" ht="15" customHeight="1" x14ac:dyDescent="0.25">
      <c r="A999" s="7" t="s">
        <v>1865</v>
      </c>
      <c r="B999" s="7" t="s">
        <v>28</v>
      </c>
      <c r="C999" s="7" t="s">
        <v>290</v>
      </c>
      <c r="D999" s="7" t="s">
        <v>291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23">
        <v>0</v>
      </c>
      <c r="V999" s="23">
        <v>0</v>
      </c>
      <c r="W999" s="23">
        <v>0</v>
      </c>
      <c r="X999" s="23">
        <v>0</v>
      </c>
      <c r="Y999" s="9">
        <v>0</v>
      </c>
      <c r="Z999" s="9">
        <v>0</v>
      </c>
      <c r="AA999" s="23">
        <v>0</v>
      </c>
      <c r="AB999" s="9">
        <v>0</v>
      </c>
      <c r="AC999" s="9">
        <v>0</v>
      </c>
    </row>
    <row r="1000" spans="1:29" ht="15" customHeight="1" x14ac:dyDescent="0.25">
      <c r="A1000" s="7" t="s">
        <v>1865</v>
      </c>
      <c r="B1000" s="7" t="s">
        <v>30</v>
      </c>
      <c r="C1000" s="7" t="s">
        <v>31</v>
      </c>
      <c r="D1000" s="7" t="s">
        <v>298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417407.24168668757</v>
      </c>
      <c r="M1000" s="9">
        <v>0</v>
      </c>
      <c r="N1000" s="9">
        <v>0</v>
      </c>
      <c r="O1000" s="9">
        <v>0</v>
      </c>
      <c r="P1000" s="9">
        <v>0</v>
      </c>
      <c r="Q1000" s="9">
        <v>417407.24168668757</v>
      </c>
      <c r="R1000" s="9">
        <v>0</v>
      </c>
      <c r="S1000" s="9">
        <v>0</v>
      </c>
      <c r="T1000" s="9">
        <v>0</v>
      </c>
      <c r="U1000" s="23">
        <v>417407.24168668757</v>
      </c>
      <c r="V1000" s="23">
        <v>0</v>
      </c>
      <c r="W1000" s="23">
        <v>0</v>
      </c>
      <c r="X1000" s="23">
        <v>0</v>
      </c>
      <c r="Y1000" s="9">
        <v>417407.24168668757</v>
      </c>
      <c r="Z1000" s="9">
        <v>0</v>
      </c>
      <c r="AA1000" s="23">
        <v>417407.24168668757</v>
      </c>
      <c r="AB1000" s="9">
        <v>0</v>
      </c>
      <c r="AC1000" s="9">
        <v>417407.24168668757</v>
      </c>
    </row>
    <row r="1001" spans="1:29" ht="15" customHeight="1" x14ac:dyDescent="0.25">
      <c r="A1001" s="7" t="s">
        <v>1865</v>
      </c>
      <c r="B1001" s="7" t="s">
        <v>34</v>
      </c>
      <c r="C1001" s="7" t="s">
        <v>329</v>
      </c>
      <c r="D1001" s="7" t="s">
        <v>1872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497919.62090842321</v>
      </c>
      <c r="M1001" s="9">
        <v>0</v>
      </c>
      <c r="N1001" s="9">
        <v>0</v>
      </c>
      <c r="O1001" s="9">
        <v>0</v>
      </c>
      <c r="P1001" s="9">
        <v>0</v>
      </c>
      <c r="Q1001" s="9">
        <v>497919.62090842321</v>
      </c>
      <c r="R1001" s="9">
        <v>0</v>
      </c>
      <c r="S1001" s="9">
        <v>0</v>
      </c>
      <c r="T1001" s="9">
        <v>0</v>
      </c>
      <c r="U1001" s="23">
        <v>497919.62090842321</v>
      </c>
      <c r="V1001" s="23">
        <v>0</v>
      </c>
      <c r="W1001" s="23">
        <v>0</v>
      </c>
      <c r="X1001" s="23">
        <v>0</v>
      </c>
      <c r="Y1001" s="9">
        <v>497919.62090842321</v>
      </c>
      <c r="Z1001" s="9">
        <v>0</v>
      </c>
      <c r="AA1001" s="23">
        <v>497919.62090842321</v>
      </c>
      <c r="AB1001" s="9">
        <v>0</v>
      </c>
      <c r="AC1001" s="9">
        <v>497919.62090842321</v>
      </c>
    </row>
    <row r="1002" spans="1:29" ht="15" customHeight="1" x14ac:dyDescent="0.25">
      <c r="A1002" s="7" t="s">
        <v>1865</v>
      </c>
      <c r="B1002" s="7" t="s">
        <v>34</v>
      </c>
      <c r="C1002" s="7" t="s">
        <v>335</v>
      </c>
      <c r="D1002" s="7" t="s">
        <v>336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51554.381074854107</v>
      </c>
      <c r="O1002" s="9">
        <v>8000829.5199999996</v>
      </c>
      <c r="P1002" s="9">
        <v>0</v>
      </c>
      <c r="Q1002" s="9">
        <v>8052383.9010748537</v>
      </c>
      <c r="R1002" s="9">
        <v>8000829.5199999996</v>
      </c>
      <c r="S1002" s="9">
        <v>0</v>
      </c>
      <c r="T1002" s="9">
        <v>0</v>
      </c>
      <c r="U1002" s="23">
        <v>51554.381074854107</v>
      </c>
      <c r="V1002" s="23">
        <v>0</v>
      </c>
      <c r="W1002" s="23">
        <v>0</v>
      </c>
      <c r="X1002" s="23">
        <v>0</v>
      </c>
      <c r="Y1002" s="9">
        <v>8052383.9010748537</v>
      </c>
      <c r="Z1002" s="9">
        <v>0</v>
      </c>
      <c r="AA1002" s="23">
        <v>8052383.9010748537</v>
      </c>
      <c r="AB1002" s="9">
        <v>0</v>
      </c>
      <c r="AC1002" s="9">
        <v>8052383.9010748537</v>
      </c>
    </row>
    <row r="1003" spans="1:29" ht="15" customHeight="1" x14ac:dyDescent="0.25">
      <c r="A1003" s="7" t="s">
        <v>1865</v>
      </c>
      <c r="B1003" s="7" t="s">
        <v>34</v>
      </c>
      <c r="C1003" s="7" t="s">
        <v>1804</v>
      </c>
      <c r="D1003" s="7" t="s">
        <v>1873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39610.112153569236</v>
      </c>
      <c r="M1003" s="9">
        <v>0</v>
      </c>
      <c r="N1003" s="9">
        <v>5292335.6189810764</v>
      </c>
      <c r="O1003" s="9">
        <v>3829716.46</v>
      </c>
      <c r="P1003" s="9">
        <v>0</v>
      </c>
      <c r="Q1003" s="9">
        <v>9161662.1911346465</v>
      </c>
      <c r="R1003" s="9">
        <v>3829716.46</v>
      </c>
      <c r="S1003" s="9">
        <v>0</v>
      </c>
      <c r="T1003" s="9">
        <v>0</v>
      </c>
      <c r="U1003" s="23">
        <v>5331945.7311346456</v>
      </c>
      <c r="V1003" s="23">
        <v>0</v>
      </c>
      <c r="W1003" s="23">
        <v>0</v>
      </c>
      <c r="X1003" s="23">
        <v>0</v>
      </c>
      <c r="Y1003" s="9">
        <v>9161662.1911346465</v>
      </c>
      <c r="Z1003" s="9">
        <v>0</v>
      </c>
      <c r="AA1003" s="23">
        <v>9161662.1911346465</v>
      </c>
      <c r="AB1003" s="9">
        <v>9122052</v>
      </c>
      <c r="AC1003" s="9">
        <v>39610.191134646535</v>
      </c>
    </row>
    <row r="1004" spans="1:29" ht="15" customHeight="1" x14ac:dyDescent="0.25">
      <c r="A1004" s="7" t="s">
        <v>1865</v>
      </c>
      <c r="B1004" s="7" t="s">
        <v>34</v>
      </c>
      <c r="C1004" s="7" t="s">
        <v>1874</v>
      </c>
      <c r="D1004" s="7" t="s">
        <v>1875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0</v>
      </c>
      <c r="K1004" s="9">
        <v>0</v>
      </c>
      <c r="L1004" s="9">
        <v>63670.253199182451</v>
      </c>
      <c r="M1004" s="9">
        <v>0</v>
      </c>
      <c r="N1004" s="9">
        <v>11602299.007655431</v>
      </c>
      <c r="O1004" s="9">
        <v>12043186.369999999</v>
      </c>
      <c r="P1004" s="9">
        <v>0</v>
      </c>
      <c r="Q1004" s="9">
        <v>23709155.630854614</v>
      </c>
      <c r="R1004" s="9">
        <v>12043186.369999999</v>
      </c>
      <c r="S1004" s="9">
        <v>0</v>
      </c>
      <c r="T1004" s="9">
        <v>0</v>
      </c>
      <c r="U1004" s="23">
        <v>11665969.260854613</v>
      </c>
      <c r="V1004" s="23">
        <v>0</v>
      </c>
      <c r="W1004" s="23">
        <v>0</v>
      </c>
      <c r="X1004" s="23">
        <v>0</v>
      </c>
      <c r="Y1004" s="9">
        <v>23709155.630854614</v>
      </c>
      <c r="Z1004" s="9">
        <v>0</v>
      </c>
      <c r="AA1004" s="23">
        <v>23709155.630854614</v>
      </c>
      <c r="AB1004" s="9">
        <v>9062543</v>
      </c>
      <c r="AC1004" s="9">
        <v>14646612.630854614</v>
      </c>
    </row>
    <row r="1005" spans="1:29" ht="15" customHeight="1" x14ac:dyDescent="0.25">
      <c r="A1005" s="7" t="s">
        <v>1865</v>
      </c>
      <c r="B1005" s="7" t="s">
        <v>34</v>
      </c>
      <c r="C1005" s="7" t="s">
        <v>345</v>
      </c>
      <c r="D1005" s="7" t="s">
        <v>346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2691703.1543210745</v>
      </c>
      <c r="M1005" s="9">
        <v>0</v>
      </c>
      <c r="N1005" s="9">
        <v>478516755.57187498</v>
      </c>
      <c r="O1005" s="9">
        <v>525854722.37</v>
      </c>
      <c r="P1005" s="9">
        <v>0</v>
      </c>
      <c r="Q1005" s="9">
        <v>1007063181.0961961</v>
      </c>
      <c r="R1005" s="9">
        <v>525854722.37</v>
      </c>
      <c r="S1005" s="9">
        <v>0</v>
      </c>
      <c r="T1005" s="9">
        <v>0</v>
      </c>
      <c r="U1005" s="23">
        <v>481208458.72619605</v>
      </c>
      <c r="V1005" s="23">
        <v>0</v>
      </c>
      <c r="W1005" s="23">
        <v>0</v>
      </c>
      <c r="X1005" s="23">
        <v>0</v>
      </c>
      <c r="Y1005" s="9">
        <v>1007063181.0961961</v>
      </c>
      <c r="Z1005" s="9">
        <v>0</v>
      </c>
      <c r="AA1005" s="23">
        <v>1007063181.0961961</v>
      </c>
      <c r="AB1005" s="9">
        <v>341250868</v>
      </c>
      <c r="AC1005" s="9">
        <v>665812313.09619606</v>
      </c>
    </row>
    <row r="1006" spans="1:29" ht="15" customHeight="1" x14ac:dyDescent="0.25">
      <c r="A1006" s="7" t="s">
        <v>1865</v>
      </c>
      <c r="B1006" s="7" t="s">
        <v>34</v>
      </c>
      <c r="C1006" s="7" t="s">
        <v>347</v>
      </c>
      <c r="D1006" s="7" t="s">
        <v>1876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4271348.8701947797</v>
      </c>
      <c r="M1006" s="9">
        <v>0</v>
      </c>
      <c r="N1006" s="9">
        <v>2151459.0749532976</v>
      </c>
      <c r="O1006" s="9">
        <v>2896380.82</v>
      </c>
      <c r="P1006" s="9">
        <v>0</v>
      </c>
      <c r="Q1006" s="9">
        <v>9319188.7651480772</v>
      </c>
      <c r="R1006" s="9">
        <v>2896380.82</v>
      </c>
      <c r="S1006" s="9">
        <v>0</v>
      </c>
      <c r="T1006" s="9">
        <v>0</v>
      </c>
      <c r="U1006" s="23">
        <v>6422807.9451480769</v>
      </c>
      <c r="V1006" s="23">
        <v>0</v>
      </c>
      <c r="W1006" s="23">
        <v>0</v>
      </c>
      <c r="X1006" s="23">
        <v>0</v>
      </c>
      <c r="Y1006" s="9">
        <v>9319188.7651480772</v>
      </c>
      <c r="Z1006" s="9">
        <v>0</v>
      </c>
      <c r="AA1006" s="23">
        <v>9319188.7651480772</v>
      </c>
      <c r="AB1006" s="9">
        <v>0</v>
      </c>
      <c r="AC1006" s="9">
        <v>9319188.7651480772</v>
      </c>
    </row>
    <row r="1007" spans="1:29" ht="15" customHeight="1" x14ac:dyDescent="0.25">
      <c r="A1007" s="7" t="s">
        <v>1865</v>
      </c>
      <c r="B1007" s="7" t="s">
        <v>34</v>
      </c>
      <c r="C1007" s="7" t="s">
        <v>1877</v>
      </c>
      <c r="D1007" s="7" t="s">
        <v>1878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32560535.395705719</v>
      </c>
      <c r="M1007" s="9">
        <v>0</v>
      </c>
      <c r="N1007" s="9">
        <v>11078158.99008571</v>
      </c>
      <c r="O1007" s="9">
        <v>11499129.029999999</v>
      </c>
      <c r="P1007" s="9">
        <v>0</v>
      </c>
      <c r="Q1007" s="9">
        <v>55137823.41579143</v>
      </c>
      <c r="R1007" s="9">
        <v>11499129.029999999</v>
      </c>
      <c r="S1007" s="9">
        <v>0</v>
      </c>
      <c r="T1007" s="9">
        <v>0</v>
      </c>
      <c r="U1007" s="23">
        <v>43638694.385791428</v>
      </c>
      <c r="V1007" s="23">
        <v>0</v>
      </c>
      <c r="W1007" s="23">
        <v>0</v>
      </c>
      <c r="X1007" s="23">
        <v>0</v>
      </c>
      <c r="Y1007" s="9">
        <v>55137823.41579143</v>
      </c>
      <c r="Z1007" s="9">
        <v>0</v>
      </c>
      <c r="AA1007" s="23">
        <v>55137823.41579143</v>
      </c>
      <c r="AB1007" s="9">
        <v>0</v>
      </c>
      <c r="AC1007" s="9">
        <v>55137823.41579143</v>
      </c>
    </row>
    <row r="1008" spans="1:29" ht="15" customHeight="1" x14ac:dyDescent="0.25">
      <c r="A1008" s="7" t="s">
        <v>1865</v>
      </c>
      <c r="B1008" s="7" t="s">
        <v>34</v>
      </c>
      <c r="C1008" s="7" t="s">
        <v>355</v>
      </c>
      <c r="D1008" s="7" t="s">
        <v>356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28700279.121843595</v>
      </c>
      <c r="M1008" s="9">
        <v>0</v>
      </c>
      <c r="N1008" s="9">
        <v>13983696.25517695</v>
      </c>
      <c r="O1008" s="9">
        <v>14515076.710000001</v>
      </c>
      <c r="P1008" s="9">
        <v>0</v>
      </c>
      <c r="Q1008" s="9">
        <v>57199052.087020546</v>
      </c>
      <c r="R1008" s="9">
        <v>14515076.710000001</v>
      </c>
      <c r="S1008" s="9">
        <v>0</v>
      </c>
      <c r="T1008" s="9">
        <v>0</v>
      </c>
      <c r="U1008" s="23">
        <v>42683975.377020545</v>
      </c>
      <c r="V1008" s="23">
        <v>0</v>
      </c>
      <c r="W1008" s="23">
        <v>0</v>
      </c>
      <c r="X1008" s="23">
        <v>0</v>
      </c>
      <c r="Y1008" s="9">
        <v>57199052.087020546</v>
      </c>
      <c r="Z1008" s="9">
        <v>0</v>
      </c>
      <c r="AA1008" s="23">
        <v>57199052.087020546</v>
      </c>
      <c r="AB1008" s="9">
        <v>0</v>
      </c>
      <c r="AC1008" s="9">
        <v>57199052.087020546</v>
      </c>
    </row>
    <row r="1009" spans="1:29" ht="15" customHeight="1" x14ac:dyDescent="0.25">
      <c r="A1009" s="7" t="s">
        <v>1865</v>
      </c>
      <c r="B1009" s="7" t="s">
        <v>34</v>
      </c>
      <c r="C1009" s="7" t="s">
        <v>363</v>
      </c>
      <c r="D1009" s="7" t="s">
        <v>364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140297.71692080796</v>
      </c>
      <c r="M1009" s="9">
        <v>0</v>
      </c>
      <c r="N1009" s="9">
        <v>55996141.704140536</v>
      </c>
      <c r="O1009" s="9">
        <v>69278199.5</v>
      </c>
      <c r="P1009" s="9">
        <v>0</v>
      </c>
      <c r="Q1009" s="9">
        <v>125414638.92106134</v>
      </c>
      <c r="R1009" s="9">
        <v>69278199.5</v>
      </c>
      <c r="S1009" s="9">
        <v>0</v>
      </c>
      <c r="T1009" s="9">
        <v>0</v>
      </c>
      <c r="U1009" s="23">
        <v>56136439.421061344</v>
      </c>
      <c r="V1009" s="23">
        <v>0</v>
      </c>
      <c r="W1009" s="23">
        <v>0</v>
      </c>
      <c r="X1009" s="23">
        <v>0</v>
      </c>
      <c r="Y1009" s="9">
        <v>125414638.92106134</v>
      </c>
      <c r="Z1009" s="9">
        <v>0</v>
      </c>
      <c r="AA1009" s="23">
        <v>125414638.92106134</v>
      </c>
      <c r="AB1009" s="9">
        <v>91441553</v>
      </c>
      <c r="AC1009" s="9">
        <v>33973085.921061337</v>
      </c>
    </row>
    <row r="1010" spans="1:29" ht="15" customHeight="1" x14ac:dyDescent="0.25">
      <c r="A1010" s="7" t="s">
        <v>1865</v>
      </c>
      <c r="B1010" s="7" t="s">
        <v>36</v>
      </c>
      <c r="C1010" s="7" t="s">
        <v>406</v>
      </c>
      <c r="D1010" s="7" t="s">
        <v>407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7022.755637139082</v>
      </c>
      <c r="M1010" s="9">
        <v>0</v>
      </c>
      <c r="N1010" s="9">
        <v>40143169.864652127</v>
      </c>
      <c r="O1010" s="9">
        <v>42032930.340000004</v>
      </c>
      <c r="P1010" s="9">
        <v>0</v>
      </c>
      <c r="Q1010" s="9">
        <v>82183122.96028927</v>
      </c>
      <c r="R1010" s="9">
        <v>42032930.340000004</v>
      </c>
      <c r="S1010" s="9">
        <v>0</v>
      </c>
      <c r="T1010" s="9">
        <v>0</v>
      </c>
      <c r="U1010" s="23">
        <v>40150192.620289266</v>
      </c>
      <c r="V1010" s="23">
        <v>0</v>
      </c>
      <c r="W1010" s="23">
        <v>0</v>
      </c>
      <c r="X1010" s="23">
        <v>0</v>
      </c>
      <c r="Y1010" s="9">
        <v>82183122.96028927</v>
      </c>
      <c r="Z1010" s="9">
        <v>0</v>
      </c>
      <c r="AA1010" s="23">
        <v>82183122.96028927</v>
      </c>
      <c r="AB1010" s="9">
        <v>0</v>
      </c>
      <c r="AC1010" s="9">
        <v>82183122.96028927</v>
      </c>
    </row>
    <row r="1011" spans="1:29" ht="15" customHeight="1" x14ac:dyDescent="0.25">
      <c r="A1011" s="7" t="s">
        <v>1865</v>
      </c>
      <c r="B1011" s="7" t="s">
        <v>36</v>
      </c>
      <c r="C1011" s="7" t="s">
        <v>468</v>
      </c>
      <c r="D1011" s="7" t="s">
        <v>469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174786821.55730242</v>
      </c>
      <c r="M1011" s="9">
        <v>0</v>
      </c>
      <c r="N1011" s="9">
        <v>65728722.905798219</v>
      </c>
      <c r="O1011" s="9">
        <v>68377084.430000007</v>
      </c>
      <c r="P1011" s="9">
        <v>0</v>
      </c>
      <c r="Q1011" s="9">
        <v>308892628.89310062</v>
      </c>
      <c r="R1011" s="9">
        <v>68377084.430000007</v>
      </c>
      <c r="S1011" s="9">
        <v>0</v>
      </c>
      <c r="T1011" s="9">
        <v>0</v>
      </c>
      <c r="U1011" s="23">
        <v>240515544.46310064</v>
      </c>
      <c r="V1011" s="23">
        <v>0</v>
      </c>
      <c r="W1011" s="23">
        <v>0</v>
      </c>
      <c r="X1011" s="23">
        <v>0</v>
      </c>
      <c r="Y1011" s="9">
        <v>308892628.89310062</v>
      </c>
      <c r="Z1011" s="9">
        <v>0</v>
      </c>
      <c r="AA1011" s="23">
        <v>308892628.89310062</v>
      </c>
      <c r="AB1011" s="9">
        <v>0</v>
      </c>
      <c r="AC1011" s="9">
        <v>308892628.89310062</v>
      </c>
    </row>
    <row r="1012" spans="1:29" ht="15" customHeight="1" x14ac:dyDescent="0.25">
      <c r="A1012" s="7" t="s">
        <v>1865</v>
      </c>
      <c r="B1012" s="7" t="s">
        <v>36</v>
      </c>
      <c r="C1012" s="7" t="s">
        <v>534</v>
      </c>
      <c r="D1012" s="7" t="s">
        <v>535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9456.3068485483527</v>
      </c>
      <c r="M1012" s="9">
        <v>0</v>
      </c>
      <c r="N1012" s="9">
        <v>0</v>
      </c>
      <c r="O1012" s="9">
        <v>0</v>
      </c>
      <c r="P1012" s="9">
        <v>0</v>
      </c>
      <c r="Q1012" s="9">
        <v>9456.3068485483527</v>
      </c>
      <c r="R1012" s="9">
        <v>0</v>
      </c>
      <c r="S1012" s="9">
        <v>0</v>
      </c>
      <c r="T1012" s="9">
        <v>0</v>
      </c>
      <c r="U1012" s="23">
        <v>9456.3068485483527</v>
      </c>
      <c r="V1012" s="23">
        <v>0</v>
      </c>
      <c r="W1012" s="23">
        <v>0</v>
      </c>
      <c r="X1012" s="23">
        <v>0</v>
      </c>
      <c r="Y1012" s="9">
        <v>9456.3068485483527</v>
      </c>
      <c r="Z1012" s="9">
        <v>0</v>
      </c>
      <c r="AA1012" s="23">
        <v>9456.3068485483527</v>
      </c>
      <c r="AB1012" s="9">
        <v>0</v>
      </c>
      <c r="AC1012" s="9">
        <v>9456.3068485483527</v>
      </c>
    </row>
    <row r="1013" spans="1:29" ht="15" customHeight="1" x14ac:dyDescent="0.25">
      <c r="A1013" s="7" t="s">
        <v>1865</v>
      </c>
      <c r="B1013" s="7" t="s">
        <v>36</v>
      </c>
      <c r="C1013" s="7" t="s">
        <v>542</v>
      </c>
      <c r="D1013" s="7" t="s">
        <v>543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44025.24126470089</v>
      </c>
      <c r="M1013" s="9">
        <v>0</v>
      </c>
      <c r="N1013" s="9">
        <v>144998041.12947512</v>
      </c>
      <c r="O1013" s="9">
        <v>154512002.69999999</v>
      </c>
      <c r="P1013" s="9">
        <v>0</v>
      </c>
      <c r="Q1013" s="9">
        <v>299554069.07073981</v>
      </c>
      <c r="R1013" s="9">
        <v>154512002.69999999</v>
      </c>
      <c r="S1013" s="9">
        <v>0</v>
      </c>
      <c r="T1013" s="9">
        <v>0</v>
      </c>
      <c r="U1013" s="23">
        <v>145042066.37073982</v>
      </c>
      <c r="V1013" s="23">
        <v>0</v>
      </c>
      <c r="W1013" s="23">
        <v>0</v>
      </c>
      <c r="X1013" s="23">
        <v>0</v>
      </c>
      <c r="Y1013" s="9">
        <v>299554069.07073981</v>
      </c>
      <c r="Z1013" s="9">
        <v>0</v>
      </c>
      <c r="AA1013" s="23">
        <v>299554069.07073981</v>
      </c>
      <c r="AB1013" s="9">
        <v>0</v>
      </c>
      <c r="AC1013" s="9">
        <v>299554069.07073981</v>
      </c>
    </row>
    <row r="1014" spans="1:29" ht="15" customHeight="1" x14ac:dyDescent="0.25">
      <c r="A1014" s="7" t="s">
        <v>1865</v>
      </c>
      <c r="B1014" s="7" t="s">
        <v>38</v>
      </c>
      <c r="C1014" s="7" t="s">
        <v>603</v>
      </c>
      <c r="D1014" s="7" t="s">
        <v>604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8548.43</v>
      </c>
      <c r="P1014" s="9">
        <v>0</v>
      </c>
      <c r="Q1014" s="9">
        <v>8548.43</v>
      </c>
      <c r="R1014" s="9">
        <v>8548.43</v>
      </c>
      <c r="S1014" s="9">
        <v>0</v>
      </c>
      <c r="T1014" s="9">
        <v>0</v>
      </c>
      <c r="U1014" s="23">
        <v>0</v>
      </c>
      <c r="V1014" s="23">
        <v>0</v>
      </c>
      <c r="W1014" s="23">
        <v>0</v>
      </c>
      <c r="X1014" s="23">
        <v>0</v>
      </c>
      <c r="Y1014" s="9">
        <v>8548.43</v>
      </c>
      <c r="Z1014" s="9">
        <v>0</v>
      </c>
      <c r="AA1014" s="23">
        <v>8548.43</v>
      </c>
      <c r="AB1014" s="9">
        <v>0</v>
      </c>
      <c r="AC1014" s="9">
        <v>8548.43</v>
      </c>
    </row>
    <row r="1015" spans="1:29" ht="15" customHeight="1" x14ac:dyDescent="0.25">
      <c r="A1015" s="7" t="s">
        <v>1865</v>
      </c>
      <c r="B1015" s="7" t="s">
        <v>38</v>
      </c>
      <c r="C1015" s="7" t="s">
        <v>607</v>
      </c>
      <c r="D1015" s="7" t="s">
        <v>608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53322.023287011791</v>
      </c>
      <c r="M1015" s="9">
        <v>0</v>
      </c>
      <c r="N1015" s="9">
        <v>14603.061799862746</v>
      </c>
      <c r="O1015" s="9">
        <v>9864.89</v>
      </c>
      <c r="P1015" s="9">
        <v>0</v>
      </c>
      <c r="Q1015" s="9">
        <v>77789.975086874532</v>
      </c>
      <c r="R1015" s="9">
        <v>9864.89</v>
      </c>
      <c r="S1015" s="9">
        <v>0</v>
      </c>
      <c r="T1015" s="9">
        <v>0</v>
      </c>
      <c r="U1015" s="23">
        <v>67925.085086874533</v>
      </c>
      <c r="V1015" s="23">
        <v>0</v>
      </c>
      <c r="W1015" s="23">
        <v>0</v>
      </c>
      <c r="X1015" s="23">
        <v>0</v>
      </c>
      <c r="Y1015" s="9">
        <v>77789.975086874532</v>
      </c>
      <c r="Z1015" s="9">
        <v>0</v>
      </c>
      <c r="AA1015" s="23">
        <v>77789.975086874532</v>
      </c>
      <c r="AB1015" s="9">
        <v>0</v>
      </c>
      <c r="AC1015" s="9">
        <v>77789.975086874532</v>
      </c>
    </row>
    <row r="1016" spans="1:29" ht="15" customHeight="1" x14ac:dyDescent="0.25">
      <c r="A1016" s="7" t="s">
        <v>1865</v>
      </c>
      <c r="B1016" s="7" t="s">
        <v>38</v>
      </c>
      <c r="C1016" s="7" t="s">
        <v>605</v>
      </c>
      <c r="D1016" s="7" t="s">
        <v>606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4586585.5883977385</v>
      </c>
      <c r="O1016" s="9">
        <v>3046897.48</v>
      </c>
      <c r="P1016" s="9">
        <v>0</v>
      </c>
      <c r="Q1016" s="9">
        <v>7633483.068397738</v>
      </c>
      <c r="R1016" s="9">
        <v>3046897.48</v>
      </c>
      <c r="S1016" s="9">
        <v>0</v>
      </c>
      <c r="T1016" s="9">
        <v>0</v>
      </c>
      <c r="U1016" s="23">
        <v>4586585.5883977385</v>
      </c>
      <c r="V1016" s="23">
        <v>0</v>
      </c>
      <c r="W1016" s="23">
        <v>0</v>
      </c>
      <c r="X1016" s="23">
        <v>0</v>
      </c>
      <c r="Y1016" s="9">
        <v>7633483.068397738</v>
      </c>
      <c r="Z1016" s="9">
        <v>0</v>
      </c>
      <c r="AA1016" s="23">
        <v>7633483.068397738</v>
      </c>
      <c r="AB1016" s="9">
        <v>0</v>
      </c>
      <c r="AC1016" s="9">
        <v>7633483.068397738</v>
      </c>
    </row>
    <row r="1017" spans="1:29" ht="15" customHeight="1" x14ac:dyDescent="0.25">
      <c r="A1017" s="7" t="s">
        <v>1865</v>
      </c>
      <c r="B1017" s="7" t="s">
        <v>42</v>
      </c>
      <c r="C1017" s="7" t="s">
        <v>43</v>
      </c>
      <c r="D1017" s="7" t="s">
        <v>638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20879085.819225311</v>
      </c>
      <c r="M1017" s="9">
        <v>0</v>
      </c>
      <c r="N1017" s="9">
        <v>1680974477.1978168</v>
      </c>
      <c r="O1017" s="9">
        <v>1717593670.8099999</v>
      </c>
      <c r="P1017" s="9">
        <v>0</v>
      </c>
      <c r="Q1017" s="9">
        <v>3419447233.8270421</v>
      </c>
      <c r="R1017" s="9">
        <v>1717593670.8099999</v>
      </c>
      <c r="S1017" s="9">
        <v>0</v>
      </c>
      <c r="T1017" s="9">
        <v>0</v>
      </c>
      <c r="U1017" s="23">
        <v>1701853563.0170422</v>
      </c>
      <c r="V1017" s="23">
        <v>0</v>
      </c>
      <c r="W1017" s="23">
        <v>0</v>
      </c>
      <c r="X1017" s="23">
        <v>0</v>
      </c>
      <c r="Y1017" s="9">
        <v>3419447233.8270421</v>
      </c>
      <c r="Z1017" s="9">
        <v>0</v>
      </c>
      <c r="AA1017" s="23">
        <v>3419447233.8270421</v>
      </c>
      <c r="AB1017" s="9">
        <v>0</v>
      </c>
      <c r="AC1017" s="9">
        <v>3419447233.8270421</v>
      </c>
    </row>
    <row r="1018" spans="1:29" ht="15" customHeight="1" x14ac:dyDescent="0.25">
      <c r="A1018" s="7" t="s">
        <v>1865</v>
      </c>
      <c r="B1018" s="7" t="s">
        <v>42</v>
      </c>
      <c r="C1018" s="7" t="s">
        <v>639</v>
      </c>
      <c r="D1018" s="7" t="s">
        <v>640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42306.939122771844</v>
      </c>
      <c r="M1018" s="9">
        <v>0</v>
      </c>
      <c r="N1018" s="9">
        <v>2630655.0899841497</v>
      </c>
      <c r="O1018" s="9">
        <v>3569290.91</v>
      </c>
      <c r="P1018" s="9">
        <v>0</v>
      </c>
      <c r="Q1018" s="9">
        <v>6242252.9391069217</v>
      </c>
      <c r="R1018" s="9">
        <v>3569290.91</v>
      </c>
      <c r="S1018" s="9">
        <v>0</v>
      </c>
      <c r="T1018" s="9">
        <v>0</v>
      </c>
      <c r="U1018" s="23">
        <v>2672962.0291069215</v>
      </c>
      <c r="V1018" s="23">
        <v>0</v>
      </c>
      <c r="W1018" s="23">
        <v>0</v>
      </c>
      <c r="X1018" s="23">
        <v>0</v>
      </c>
      <c r="Y1018" s="9">
        <v>6242252.9391069217</v>
      </c>
      <c r="Z1018" s="9">
        <v>0</v>
      </c>
      <c r="AA1018" s="23">
        <v>6242252.9391069217</v>
      </c>
      <c r="AB1018" s="9">
        <v>0</v>
      </c>
      <c r="AC1018" s="9">
        <v>6242252.9391069217</v>
      </c>
    </row>
    <row r="1019" spans="1:29" ht="15" customHeight="1" x14ac:dyDescent="0.25">
      <c r="A1019" s="7" t="s">
        <v>1865</v>
      </c>
      <c r="B1019" s="7" t="s">
        <v>42</v>
      </c>
      <c r="C1019" s="7" t="s">
        <v>649</v>
      </c>
      <c r="D1019" s="7" t="s">
        <v>650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120632504.92112136</v>
      </c>
      <c r="O1019" s="9">
        <v>175685194.96000001</v>
      </c>
      <c r="P1019" s="9">
        <v>0</v>
      </c>
      <c r="Q1019" s="9">
        <v>296317699.8811214</v>
      </c>
      <c r="R1019" s="9">
        <v>175685194.96000001</v>
      </c>
      <c r="S1019" s="9">
        <v>0</v>
      </c>
      <c r="T1019" s="9">
        <v>0</v>
      </c>
      <c r="U1019" s="23">
        <v>120632504.92112136</v>
      </c>
      <c r="V1019" s="23">
        <v>0</v>
      </c>
      <c r="W1019" s="23">
        <v>0</v>
      </c>
      <c r="X1019" s="23">
        <v>0</v>
      </c>
      <c r="Y1019" s="9">
        <v>296317699.8811214</v>
      </c>
      <c r="Z1019" s="9">
        <v>0</v>
      </c>
      <c r="AA1019" s="23">
        <v>296317699.8811214</v>
      </c>
      <c r="AB1019" s="9">
        <v>0</v>
      </c>
      <c r="AC1019" s="9">
        <v>296317699.8811214</v>
      </c>
    </row>
    <row r="1020" spans="1:29" ht="15" customHeight="1" x14ac:dyDescent="0.25">
      <c r="A1020" s="7" t="s">
        <v>1865</v>
      </c>
      <c r="B1020" s="7" t="s">
        <v>42</v>
      </c>
      <c r="C1020" s="7" t="s">
        <v>1721</v>
      </c>
      <c r="D1020" s="7" t="s">
        <v>1879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1081598.3754898012</v>
      </c>
      <c r="M1020" s="9">
        <v>0</v>
      </c>
      <c r="N1020" s="9">
        <v>65239040.652431928</v>
      </c>
      <c r="O1020" s="9">
        <v>57824949.799999997</v>
      </c>
      <c r="P1020" s="9">
        <v>0</v>
      </c>
      <c r="Q1020" s="9">
        <v>124145588.82792172</v>
      </c>
      <c r="R1020" s="9">
        <v>57824949.799999997</v>
      </c>
      <c r="S1020" s="9">
        <v>0</v>
      </c>
      <c r="T1020" s="9">
        <v>0</v>
      </c>
      <c r="U1020" s="23">
        <v>66320639.027921729</v>
      </c>
      <c r="V1020" s="23">
        <v>0</v>
      </c>
      <c r="W1020" s="23">
        <v>0</v>
      </c>
      <c r="X1020" s="23">
        <v>0</v>
      </c>
      <c r="Y1020" s="9">
        <v>124145588.82792172</v>
      </c>
      <c r="Z1020" s="9">
        <v>0</v>
      </c>
      <c r="AA1020" s="23">
        <v>124145588.82792172</v>
      </c>
      <c r="AB1020" s="9">
        <v>0</v>
      </c>
      <c r="AC1020" s="9">
        <v>124145588.82792172</v>
      </c>
    </row>
    <row r="1021" spans="1:29" ht="15" customHeight="1" x14ac:dyDescent="0.25">
      <c r="A1021" s="7" t="s">
        <v>1865</v>
      </c>
      <c r="B1021" s="7" t="s">
        <v>42</v>
      </c>
      <c r="C1021" s="7" t="s">
        <v>675</v>
      </c>
      <c r="D1021" s="7" t="s">
        <v>676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1697.2415722536557</v>
      </c>
      <c r="M1021" s="9">
        <v>0</v>
      </c>
      <c r="N1021" s="9">
        <v>0</v>
      </c>
      <c r="O1021" s="9">
        <v>0</v>
      </c>
      <c r="P1021" s="9">
        <v>0</v>
      </c>
      <c r="Q1021" s="9">
        <v>1697.2415722536557</v>
      </c>
      <c r="R1021" s="9">
        <v>0</v>
      </c>
      <c r="S1021" s="9">
        <v>0</v>
      </c>
      <c r="T1021" s="9">
        <v>0</v>
      </c>
      <c r="U1021" s="23">
        <v>1697.2415722536557</v>
      </c>
      <c r="V1021" s="23">
        <v>0</v>
      </c>
      <c r="W1021" s="23">
        <v>0</v>
      </c>
      <c r="X1021" s="23">
        <v>0</v>
      </c>
      <c r="Y1021" s="9">
        <v>1697.2415722536557</v>
      </c>
      <c r="Z1021" s="9">
        <v>0</v>
      </c>
      <c r="AA1021" s="23">
        <v>1697.2415722536557</v>
      </c>
      <c r="AB1021" s="9">
        <v>0</v>
      </c>
      <c r="AC1021" s="9">
        <v>1697.2415722536557</v>
      </c>
    </row>
    <row r="1022" spans="1:29" ht="15" customHeight="1" x14ac:dyDescent="0.25">
      <c r="A1022" s="7" t="s">
        <v>1865</v>
      </c>
      <c r="B1022" s="7" t="s">
        <v>42</v>
      </c>
      <c r="C1022" s="7" t="s">
        <v>701</v>
      </c>
      <c r="D1022" s="7" t="s">
        <v>702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175353.38269074797</v>
      </c>
      <c r="M1022" s="9">
        <v>0</v>
      </c>
      <c r="N1022" s="9">
        <v>51390.12802263617</v>
      </c>
      <c r="O1022" s="9">
        <v>45477.96</v>
      </c>
      <c r="P1022" s="9">
        <v>0</v>
      </c>
      <c r="Q1022" s="9">
        <v>272221.47071338416</v>
      </c>
      <c r="R1022" s="9">
        <v>45477.96</v>
      </c>
      <c r="S1022" s="9">
        <v>0</v>
      </c>
      <c r="T1022" s="9">
        <v>0</v>
      </c>
      <c r="U1022" s="23">
        <v>226743.51071338414</v>
      </c>
      <c r="V1022" s="23">
        <v>0</v>
      </c>
      <c r="W1022" s="23">
        <v>0</v>
      </c>
      <c r="X1022" s="23">
        <v>0</v>
      </c>
      <c r="Y1022" s="9">
        <v>272221.47071338416</v>
      </c>
      <c r="Z1022" s="9">
        <v>0</v>
      </c>
      <c r="AA1022" s="23">
        <v>272221.47071338416</v>
      </c>
      <c r="AB1022" s="9">
        <v>0</v>
      </c>
      <c r="AC1022" s="9">
        <v>272221.47071338416</v>
      </c>
    </row>
    <row r="1023" spans="1:29" ht="15" customHeight="1" x14ac:dyDescent="0.25">
      <c r="A1023" s="7" t="s">
        <v>1865</v>
      </c>
      <c r="B1023" s="7" t="s">
        <v>46</v>
      </c>
      <c r="C1023" s="7" t="s">
        <v>779</v>
      </c>
      <c r="D1023" s="7" t="s">
        <v>780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0.44047164916992188</v>
      </c>
      <c r="M1023" s="9">
        <v>0</v>
      </c>
      <c r="N1023" s="9">
        <v>14489540223.050873</v>
      </c>
      <c r="O1023" s="9">
        <v>13996681918.940001</v>
      </c>
      <c r="P1023" s="9">
        <v>0</v>
      </c>
      <c r="Q1023" s="9">
        <v>28486222142.431343</v>
      </c>
      <c r="R1023" s="9">
        <v>13996681918.940001</v>
      </c>
      <c r="S1023" s="9">
        <v>0</v>
      </c>
      <c r="T1023" s="9">
        <v>0</v>
      </c>
      <c r="U1023" s="23">
        <v>14489540223.491344</v>
      </c>
      <c r="V1023" s="23">
        <v>0</v>
      </c>
      <c r="W1023" s="23">
        <v>0</v>
      </c>
      <c r="X1023" s="23">
        <v>0</v>
      </c>
      <c r="Y1023" s="9">
        <v>28486222142.431343</v>
      </c>
      <c r="Z1023" s="9">
        <v>0</v>
      </c>
      <c r="AA1023" s="23">
        <v>28486222142.431343</v>
      </c>
      <c r="AB1023" s="9">
        <v>0</v>
      </c>
      <c r="AC1023" s="9">
        <v>28486222142.431343</v>
      </c>
    </row>
    <row r="1024" spans="1:29" ht="15" customHeight="1" x14ac:dyDescent="0.25">
      <c r="A1024" s="7" t="s">
        <v>1865</v>
      </c>
      <c r="B1024" s="7" t="s">
        <v>50</v>
      </c>
      <c r="C1024" s="7" t="s">
        <v>983</v>
      </c>
      <c r="D1024" s="7" t="s">
        <v>984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23">
        <v>0</v>
      </c>
      <c r="V1024" s="23">
        <v>0</v>
      </c>
      <c r="W1024" s="23">
        <v>0</v>
      </c>
      <c r="X1024" s="23">
        <v>0</v>
      </c>
      <c r="Y1024" s="9">
        <v>0</v>
      </c>
      <c r="Z1024" s="9">
        <v>0</v>
      </c>
      <c r="AA1024" s="23">
        <v>0</v>
      </c>
      <c r="AB1024" s="9">
        <v>0</v>
      </c>
      <c r="AC1024" s="9">
        <v>0</v>
      </c>
    </row>
    <row r="1025" spans="1:29" ht="15" customHeight="1" x14ac:dyDescent="0.25">
      <c r="A1025" s="7" t="s">
        <v>1865</v>
      </c>
      <c r="B1025" s="7" t="s">
        <v>50</v>
      </c>
      <c r="C1025" s="7" t="s">
        <v>1880</v>
      </c>
      <c r="D1025" s="7" t="s">
        <v>1881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7305.487793617056</v>
      </c>
      <c r="M1025" s="9">
        <v>0</v>
      </c>
      <c r="N1025" s="9">
        <v>2833.106131731482</v>
      </c>
      <c r="O1025" s="9">
        <v>3339.19</v>
      </c>
      <c r="P1025" s="9">
        <v>0</v>
      </c>
      <c r="Q1025" s="9">
        <v>13477.783925348538</v>
      </c>
      <c r="R1025" s="9">
        <v>3339.19</v>
      </c>
      <c r="S1025" s="9">
        <v>0</v>
      </c>
      <c r="T1025" s="9">
        <v>0</v>
      </c>
      <c r="U1025" s="23">
        <v>10138.593925348538</v>
      </c>
      <c r="V1025" s="23">
        <v>0</v>
      </c>
      <c r="W1025" s="23">
        <v>0</v>
      </c>
      <c r="X1025" s="23">
        <v>0</v>
      </c>
      <c r="Y1025" s="9">
        <v>13477.783925348538</v>
      </c>
      <c r="Z1025" s="9">
        <v>0</v>
      </c>
      <c r="AA1025" s="23">
        <v>13477.783925348538</v>
      </c>
      <c r="AB1025" s="9">
        <v>0</v>
      </c>
      <c r="AC1025" s="9">
        <v>13477.783925348538</v>
      </c>
    </row>
    <row r="1026" spans="1:29" ht="15" customHeight="1" x14ac:dyDescent="0.25">
      <c r="A1026" s="7" t="s">
        <v>1865</v>
      </c>
      <c r="B1026" s="7" t="s">
        <v>50</v>
      </c>
      <c r="C1026" s="7" t="s">
        <v>987</v>
      </c>
      <c r="D1026" s="7" t="s">
        <v>988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317559039.43085235</v>
      </c>
      <c r="M1026" s="9">
        <v>0</v>
      </c>
      <c r="N1026" s="9">
        <v>88113434.383914828</v>
      </c>
      <c r="O1026" s="9">
        <v>103853291.09999999</v>
      </c>
      <c r="P1026" s="9">
        <v>0</v>
      </c>
      <c r="Q1026" s="9">
        <v>509525764.91476715</v>
      </c>
      <c r="R1026" s="9">
        <v>103853291.09999999</v>
      </c>
      <c r="S1026" s="9">
        <v>0</v>
      </c>
      <c r="T1026" s="9">
        <v>0</v>
      </c>
      <c r="U1026" s="23">
        <v>405672473.81476718</v>
      </c>
      <c r="V1026" s="23">
        <v>0</v>
      </c>
      <c r="W1026" s="23">
        <v>0</v>
      </c>
      <c r="X1026" s="23">
        <v>0</v>
      </c>
      <c r="Y1026" s="9">
        <v>509525764.91476715</v>
      </c>
      <c r="Z1026" s="9">
        <v>0</v>
      </c>
      <c r="AA1026" s="23">
        <v>509525764.91476715</v>
      </c>
      <c r="AB1026" s="9">
        <v>144127438</v>
      </c>
      <c r="AC1026" s="9">
        <v>365398326.91476715</v>
      </c>
    </row>
    <row r="1027" spans="1:29" ht="15" customHeight="1" x14ac:dyDescent="0.25">
      <c r="A1027" s="7" t="s">
        <v>1865</v>
      </c>
      <c r="B1027" s="7" t="s">
        <v>50</v>
      </c>
      <c r="C1027" s="7" t="s">
        <v>1882</v>
      </c>
      <c r="D1027" s="7" t="s">
        <v>1883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1373044.6985309869</v>
      </c>
      <c r="M1027" s="9">
        <v>0</v>
      </c>
      <c r="N1027" s="9">
        <v>2752118.1858495688</v>
      </c>
      <c r="O1027" s="9">
        <v>3243733.87</v>
      </c>
      <c r="P1027" s="9">
        <v>0</v>
      </c>
      <c r="Q1027" s="9">
        <v>7368896.7543805558</v>
      </c>
      <c r="R1027" s="9">
        <v>3243733.87</v>
      </c>
      <c r="S1027" s="9">
        <v>0</v>
      </c>
      <c r="T1027" s="9">
        <v>0</v>
      </c>
      <c r="U1027" s="23">
        <v>4125162.8843805557</v>
      </c>
      <c r="V1027" s="23">
        <v>0</v>
      </c>
      <c r="W1027" s="23">
        <v>0</v>
      </c>
      <c r="X1027" s="23">
        <v>0</v>
      </c>
      <c r="Y1027" s="9">
        <v>7368896.7543805558</v>
      </c>
      <c r="Z1027" s="9">
        <v>0</v>
      </c>
      <c r="AA1027" s="23">
        <v>7368896.7543805558</v>
      </c>
      <c r="AB1027" s="9">
        <v>0</v>
      </c>
      <c r="AC1027" s="9">
        <v>7368896.7543805558</v>
      </c>
    </row>
    <row r="1028" spans="1:29" ht="15" customHeight="1" x14ac:dyDescent="0.25">
      <c r="A1028" s="7" t="s">
        <v>1865</v>
      </c>
      <c r="B1028" s="7" t="s">
        <v>50</v>
      </c>
      <c r="C1028" s="7" t="s">
        <v>1013</v>
      </c>
      <c r="D1028" s="7" t="s">
        <v>1884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48028.737620952787</v>
      </c>
      <c r="M1028" s="9">
        <v>0</v>
      </c>
      <c r="N1028" s="9">
        <v>22578.646904280289</v>
      </c>
      <c r="O1028" s="9">
        <v>51003.3</v>
      </c>
      <c r="P1028" s="9">
        <v>0</v>
      </c>
      <c r="Q1028" s="9">
        <v>121610.68452523308</v>
      </c>
      <c r="R1028" s="9">
        <v>51003.3</v>
      </c>
      <c r="S1028" s="9">
        <v>0</v>
      </c>
      <c r="T1028" s="9">
        <v>0</v>
      </c>
      <c r="U1028" s="23">
        <v>70607.384525233079</v>
      </c>
      <c r="V1028" s="23">
        <v>0</v>
      </c>
      <c r="W1028" s="23">
        <v>0</v>
      </c>
      <c r="X1028" s="23">
        <v>0</v>
      </c>
      <c r="Y1028" s="9">
        <v>103472.93452523308</v>
      </c>
      <c r="Z1028" s="9">
        <v>0</v>
      </c>
      <c r="AA1028" s="23">
        <v>103472.93452523308</v>
      </c>
      <c r="AB1028" s="9">
        <v>0</v>
      </c>
      <c r="AC1028" s="9">
        <v>103472.93452523308</v>
      </c>
    </row>
    <row r="1029" spans="1:29" ht="15" customHeight="1" x14ac:dyDescent="0.25">
      <c r="A1029" s="7" t="s">
        <v>1865</v>
      </c>
      <c r="B1029" s="7" t="s">
        <v>50</v>
      </c>
      <c r="C1029" s="7" t="s">
        <v>1015</v>
      </c>
      <c r="D1029" s="7" t="s">
        <v>1016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103983241.38847417</v>
      </c>
      <c r="M1029" s="9">
        <v>0</v>
      </c>
      <c r="N1029" s="9">
        <v>32723265.717141189</v>
      </c>
      <c r="O1029" s="9">
        <v>38568679.840000004</v>
      </c>
      <c r="P1029" s="9">
        <v>0</v>
      </c>
      <c r="Q1029" s="9">
        <v>175275186.94561535</v>
      </c>
      <c r="R1029" s="9">
        <v>38568679.840000004</v>
      </c>
      <c r="S1029" s="9">
        <v>0</v>
      </c>
      <c r="T1029" s="9">
        <v>0</v>
      </c>
      <c r="U1029" s="23">
        <v>136706507.10561535</v>
      </c>
      <c r="V1029" s="23">
        <v>0</v>
      </c>
      <c r="W1029" s="23">
        <v>0</v>
      </c>
      <c r="X1029" s="23">
        <v>0</v>
      </c>
      <c r="Y1029" s="9">
        <v>175275186.94561535</v>
      </c>
      <c r="Z1029" s="9">
        <v>0</v>
      </c>
      <c r="AA1029" s="23">
        <v>175275186.94561535</v>
      </c>
      <c r="AB1029" s="9">
        <v>0</v>
      </c>
      <c r="AC1029" s="9">
        <v>175275186.94561535</v>
      </c>
    </row>
    <row r="1030" spans="1:29" ht="15" customHeight="1" x14ac:dyDescent="0.25">
      <c r="A1030" s="7" t="s">
        <v>1865</v>
      </c>
      <c r="B1030" s="7" t="s">
        <v>50</v>
      </c>
      <c r="C1030" s="7" t="s">
        <v>1021</v>
      </c>
      <c r="D1030" s="7" t="s">
        <v>1022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1944992.6606347149</v>
      </c>
      <c r="O1030" s="9">
        <v>2292430.1</v>
      </c>
      <c r="P1030" s="9">
        <v>0</v>
      </c>
      <c r="Q1030" s="9">
        <v>4237422.7606347147</v>
      </c>
      <c r="R1030" s="9">
        <v>2292430.1</v>
      </c>
      <c r="S1030" s="9">
        <v>0</v>
      </c>
      <c r="T1030" s="9">
        <v>0</v>
      </c>
      <c r="U1030" s="23">
        <v>1944992.6606347149</v>
      </c>
      <c r="V1030" s="23">
        <v>0</v>
      </c>
      <c r="W1030" s="23">
        <v>0</v>
      </c>
      <c r="X1030" s="23">
        <v>0</v>
      </c>
      <c r="Y1030" s="9">
        <v>4237422.7606347147</v>
      </c>
      <c r="Z1030" s="9">
        <v>0</v>
      </c>
      <c r="AA1030" s="23">
        <v>4237422.7606347147</v>
      </c>
      <c r="AB1030" s="9">
        <v>0</v>
      </c>
      <c r="AC1030" s="9">
        <v>4237422.7606347147</v>
      </c>
    </row>
    <row r="1031" spans="1:29" ht="15" customHeight="1" x14ac:dyDescent="0.25">
      <c r="A1031" s="7" t="s">
        <v>1865</v>
      </c>
      <c r="B1031" s="7" t="s">
        <v>52</v>
      </c>
      <c r="C1031" s="7" t="s">
        <v>53</v>
      </c>
      <c r="D1031" s="7" t="s">
        <v>1025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368.28633117675781</v>
      </c>
      <c r="M1031" s="9">
        <v>0</v>
      </c>
      <c r="N1031" s="9">
        <v>38767278540.116333</v>
      </c>
      <c r="O1031" s="9">
        <v>34063231628.529999</v>
      </c>
      <c r="P1031" s="9">
        <v>0</v>
      </c>
      <c r="Q1031" s="9">
        <v>72830510536.932663</v>
      </c>
      <c r="R1031" s="9">
        <v>34063231628.529999</v>
      </c>
      <c r="S1031" s="9">
        <v>0</v>
      </c>
      <c r="T1031" s="9">
        <v>0</v>
      </c>
      <c r="U1031" s="23">
        <v>38767278908.402664</v>
      </c>
      <c r="V1031" s="23">
        <v>0</v>
      </c>
      <c r="W1031" s="23">
        <v>0</v>
      </c>
      <c r="X1031" s="23">
        <v>0</v>
      </c>
      <c r="Y1031" s="9">
        <v>72830510536.932663</v>
      </c>
      <c r="Z1031" s="9">
        <v>0</v>
      </c>
      <c r="AA1031" s="23">
        <v>72830510536.932663</v>
      </c>
      <c r="AB1031" s="9">
        <v>16093140099.82</v>
      </c>
      <c r="AC1031" s="9">
        <v>56737370437.112663</v>
      </c>
    </row>
    <row r="1032" spans="1:29" ht="15" customHeight="1" x14ac:dyDescent="0.25">
      <c r="A1032" s="7" t="s">
        <v>1865</v>
      </c>
      <c r="B1032" s="7" t="s">
        <v>52</v>
      </c>
      <c r="C1032" s="7" t="s">
        <v>1026</v>
      </c>
      <c r="D1032" s="7" t="s">
        <v>1027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89.00103759765625</v>
      </c>
      <c r="M1032" s="9">
        <v>0</v>
      </c>
      <c r="N1032" s="9">
        <v>9408742617.4663239</v>
      </c>
      <c r="O1032" s="9">
        <v>8219169842.4300003</v>
      </c>
      <c r="P1032" s="9">
        <v>0</v>
      </c>
      <c r="Q1032" s="9">
        <v>17627912548.897362</v>
      </c>
      <c r="R1032" s="9">
        <v>8219169842.4300003</v>
      </c>
      <c r="S1032" s="9">
        <v>0</v>
      </c>
      <c r="T1032" s="9">
        <v>0</v>
      </c>
      <c r="U1032" s="23">
        <v>9408742706.4673615</v>
      </c>
      <c r="V1032" s="23">
        <v>0</v>
      </c>
      <c r="W1032" s="23">
        <v>0</v>
      </c>
      <c r="X1032" s="23">
        <v>0</v>
      </c>
      <c r="Y1032" s="9">
        <v>17627912548.897362</v>
      </c>
      <c r="Z1032" s="9">
        <v>0</v>
      </c>
      <c r="AA1032" s="23">
        <v>17627912548.897362</v>
      </c>
      <c r="AB1032" s="9">
        <v>3754169020.0799999</v>
      </c>
      <c r="AC1032" s="9">
        <v>13873743528.817362</v>
      </c>
    </row>
    <row r="1033" spans="1:29" ht="15" customHeight="1" x14ac:dyDescent="0.25">
      <c r="A1033" s="7" t="s">
        <v>1865</v>
      </c>
      <c r="B1033" s="7" t="s">
        <v>52</v>
      </c>
      <c r="C1033" s="7" t="s">
        <v>1054</v>
      </c>
      <c r="D1033" s="7" t="s">
        <v>1055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1624.29</v>
      </c>
      <c r="P1033" s="9">
        <v>0</v>
      </c>
      <c r="Q1033" s="9">
        <v>1624.29</v>
      </c>
      <c r="R1033" s="9">
        <v>1624.29</v>
      </c>
      <c r="S1033" s="9">
        <v>0</v>
      </c>
      <c r="T1033" s="9">
        <v>0</v>
      </c>
      <c r="U1033" s="23">
        <v>0</v>
      </c>
      <c r="V1033" s="23">
        <v>0</v>
      </c>
      <c r="W1033" s="23">
        <v>0</v>
      </c>
      <c r="X1033" s="23">
        <v>0</v>
      </c>
      <c r="Y1033" s="9">
        <v>1624.29</v>
      </c>
      <c r="Z1033" s="9">
        <v>0</v>
      </c>
      <c r="AA1033" s="23">
        <v>1624.29</v>
      </c>
      <c r="AB1033" s="9">
        <v>0</v>
      </c>
      <c r="AC1033" s="9">
        <v>1624.29</v>
      </c>
    </row>
    <row r="1034" spans="1:29" ht="15" customHeight="1" x14ac:dyDescent="0.25">
      <c r="A1034" s="7" t="s">
        <v>1865</v>
      </c>
      <c r="B1034" s="7" t="s">
        <v>54</v>
      </c>
      <c r="C1034" s="7" t="s">
        <v>1075</v>
      </c>
      <c r="D1034" s="7" t="s">
        <v>1076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6947946.2685058117</v>
      </c>
      <c r="M1034" s="9">
        <v>0</v>
      </c>
      <c r="N1034" s="9">
        <v>1336617199.7436514</v>
      </c>
      <c r="O1034" s="9">
        <v>987385743.60000002</v>
      </c>
      <c r="P1034" s="9">
        <v>0</v>
      </c>
      <c r="Q1034" s="9">
        <v>2330950889.6121573</v>
      </c>
      <c r="R1034" s="9">
        <v>987385743.60000002</v>
      </c>
      <c r="S1034" s="9">
        <v>0</v>
      </c>
      <c r="T1034" s="9">
        <v>0</v>
      </c>
      <c r="U1034" s="23">
        <v>1343565146.0121572</v>
      </c>
      <c r="V1034" s="23">
        <v>0</v>
      </c>
      <c r="W1034" s="23">
        <v>0</v>
      </c>
      <c r="X1034" s="23">
        <v>0</v>
      </c>
      <c r="Y1034" s="9">
        <v>2330950889.6121573</v>
      </c>
      <c r="Z1034" s="9">
        <v>0</v>
      </c>
      <c r="AA1034" s="23">
        <v>2330950889.6121573</v>
      </c>
      <c r="AB1034" s="9">
        <v>103019571.62</v>
      </c>
      <c r="AC1034" s="9">
        <v>2227931317.9921575</v>
      </c>
    </row>
    <row r="1035" spans="1:29" ht="15" customHeight="1" x14ac:dyDescent="0.25">
      <c r="A1035" s="7" t="s">
        <v>1865</v>
      </c>
      <c r="B1035" s="7" t="s">
        <v>54</v>
      </c>
      <c r="C1035" s="7" t="s">
        <v>1081</v>
      </c>
      <c r="D1035" s="7" t="s">
        <v>1082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8960164.1475408077</v>
      </c>
      <c r="M1035" s="9">
        <v>0</v>
      </c>
      <c r="N1035" s="9">
        <v>1192374236.0742414</v>
      </c>
      <c r="O1035" s="9">
        <v>936654782.87</v>
      </c>
      <c r="P1035" s="9">
        <v>0</v>
      </c>
      <c r="Q1035" s="9">
        <v>2137989183.0917821</v>
      </c>
      <c r="R1035" s="9">
        <v>936654782.87</v>
      </c>
      <c r="S1035" s="9">
        <v>0</v>
      </c>
      <c r="T1035" s="9">
        <v>0</v>
      </c>
      <c r="U1035" s="23">
        <v>1201334400.2217822</v>
      </c>
      <c r="V1035" s="23">
        <v>0</v>
      </c>
      <c r="W1035" s="23">
        <v>0</v>
      </c>
      <c r="X1035" s="23">
        <v>0</v>
      </c>
      <c r="Y1035" s="9">
        <v>2137989183.0917821</v>
      </c>
      <c r="Z1035" s="9">
        <v>0</v>
      </c>
      <c r="AA1035" s="23">
        <v>2137989183.0917821</v>
      </c>
      <c r="AB1035" s="9">
        <v>292645231.58999997</v>
      </c>
      <c r="AC1035" s="9">
        <v>1845343951.5017822</v>
      </c>
    </row>
    <row r="1036" spans="1:29" ht="15" customHeight="1" x14ac:dyDescent="0.25">
      <c r="A1036" s="7" t="s">
        <v>1865</v>
      </c>
      <c r="B1036" s="7" t="s">
        <v>56</v>
      </c>
      <c r="C1036" s="7" t="s">
        <v>1090</v>
      </c>
      <c r="D1036" s="7" t="s">
        <v>1091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4999155775.3148174</v>
      </c>
      <c r="M1036" s="9">
        <v>0</v>
      </c>
      <c r="N1036" s="9">
        <v>3630958320.6953807</v>
      </c>
      <c r="O1036" s="9">
        <v>6387056210.8100004</v>
      </c>
      <c r="P1036" s="9">
        <v>0</v>
      </c>
      <c r="Q1036" s="9">
        <v>15017170306.820198</v>
      </c>
      <c r="R1036" s="9">
        <v>6387056210.8100004</v>
      </c>
      <c r="S1036" s="9">
        <v>0</v>
      </c>
      <c r="T1036" s="9">
        <v>0</v>
      </c>
      <c r="U1036" s="23">
        <v>8630114096.0101986</v>
      </c>
      <c r="V1036" s="23">
        <v>0</v>
      </c>
      <c r="W1036" s="23">
        <v>0</v>
      </c>
      <c r="X1036" s="23">
        <v>0</v>
      </c>
      <c r="Y1036" s="9">
        <v>15017170306.820198</v>
      </c>
      <c r="Z1036" s="9">
        <v>0</v>
      </c>
      <c r="AA1036" s="23">
        <v>15017170306.820198</v>
      </c>
      <c r="AB1036" s="9">
        <v>1997417341.5999999</v>
      </c>
      <c r="AC1036" s="9">
        <v>13019752965.220198</v>
      </c>
    </row>
    <row r="1037" spans="1:29" ht="15" customHeight="1" x14ac:dyDescent="0.25">
      <c r="A1037" s="7" t="s">
        <v>1865</v>
      </c>
      <c r="B1037" s="7" t="s">
        <v>56</v>
      </c>
      <c r="C1037" s="7" t="s">
        <v>1094</v>
      </c>
      <c r="D1037" s="7" t="s">
        <v>1095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23">
        <v>0</v>
      </c>
      <c r="V1037" s="23">
        <v>0</v>
      </c>
      <c r="W1037" s="23">
        <v>0</v>
      </c>
      <c r="X1037" s="23">
        <v>0</v>
      </c>
      <c r="Y1037" s="9">
        <v>0</v>
      </c>
      <c r="Z1037" s="9">
        <v>0</v>
      </c>
      <c r="AA1037" s="23">
        <v>0</v>
      </c>
      <c r="AB1037" s="9">
        <v>0</v>
      </c>
      <c r="AC1037" s="9">
        <v>0</v>
      </c>
    </row>
    <row r="1038" spans="1:29" ht="15" customHeight="1" x14ac:dyDescent="0.25">
      <c r="A1038" s="7" t="s">
        <v>1865</v>
      </c>
      <c r="B1038" s="7" t="s">
        <v>56</v>
      </c>
      <c r="C1038" s="7" t="s">
        <v>1098</v>
      </c>
      <c r="D1038" s="7" t="s">
        <v>1099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11742.857028961182</v>
      </c>
      <c r="M1038" s="9">
        <v>0</v>
      </c>
      <c r="N1038" s="9">
        <v>4728557235.2824249</v>
      </c>
      <c r="O1038" s="9">
        <v>3173483842.1100001</v>
      </c>
      <c r="P1038" s="9">
        <v>0</v>
      </c>
      <c r="Q1038" s="9">
        <v>7902052820.2494545</v>
      </c>
      <c r="R1038" s="9">
        <v>3173483842.1100001</v>
      </c>
      <c r="S1038" s="9">
        <v>0</v>
      </c>
      <c r="T1038" s="9">
        <v>0</v>
      </c>
      <c r="U1038" s="23">
        <v>4728568978.1394539</v>
      </c>
      <c r="V1038" s="23">
        <v>0</v>
      </c>
      <c r="W1038" s="23">
        <v>0</v>
      </c>
      <c r="X1038" s="23">
        <v>0</v>
      </c>
      <c r="Y1038" s="9">
        <v>7902052820.2494545</v>
      </c>
      <c r="Z1038" s="9">
        <v>0</v>
      </c>
      <c r="AA1038" s="23">
        <v>7902052820.2494545</v>
      </c>
      <c r="AB1038" s="9">
        <v>5824299769.5</v>
      </c>
      <c r="AC1038" s="9">
        <v>2077753050.7494545</v>
      </c>
    </row>
    <row r="1039" spans="1:29" ht="15" customHeight="1" x14ac:dyDescent="0.25">
      <c r="A1039" s="7" t="s">
        <v>1865</v>
      </c>
      <c r="B1039" s="7" t="s">
        <v>56</v>
      </c>
      <c r="C1039" s="7" t="s">
        <v>1108</v>
      </c>
      <c r="D1039" s="7" t="s">
        <v>1109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175.92185163497925</v>
      </c>
      <c r="M1039" s="9">
        <v>0</v>
      </c>
      <c r="N1039" s="9">
        <v>86598032.030798316</v>
      </c>
      <c r="O1039" s="9">
        <v>89888757.25</v>
      </c>
      <c r="P1039" s="9">
        <v>0</v>
      </c>
      <c r="Q1039" s="9">
        <v>176486965.20264995</v>
      </c>
      <c r="R1039" s="9">
        <v>89888757.25</v>
      </c>
      <c r="S1039" s="9">
        <v>0</v>
      </c>
      <c r="T1039" s="9">
        <v>0</v>
      </c>
      <c r="U1039" s="23">
        <v>86598207.952649951</v>
      </c>
      <c r="V1039" s="23">
        <v>0</v>
      </c>
      <c r="W1039" s="23">
        <v>0</v>
      </c>
      <c r="X1039" s="23">
        <v>0</v>
      </c>
      <c r="Y1039" s="9">
        <v>176486965.20264995</v>
      </c>
      <c r="Z1039" s="9">
        <v>0</v>
      </c>
      <c r="AA1039" s="23">
        <v>176486965.20264995</v>
      </c>
      <c r="AB1039" s="9">
        <v>0</v>
      </c>
      <c r="AC1039" s="9">
        <v>176486965.20264995</v>
      </c>
    </row>
    <row r="1040" spans="1:29" ht="15" customHeight="1" x14ac:dyDescent="0.25">
      <c r="A1040" s="7" t="s">
        <v>1865</v>
      </c>
      <c r="B1040" s="7" t="s">
        <v>58</v>
      </c>
      <c r="C1040" s="7" t="s">
        <v>1147</v>
      </c>
      <c r="D1040" s="7" t="s">
        <v>1148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83335961.001176596</v>
      </c>
      <c r="M1040" s="9">
        <v>0</v>
      </c>
      <c r="N1040" s="9">
        <v>0</v>
      </c>
      <c r="O1040" s="9">
        <v>0</v>
      </c>
      <c r="P1040" s="9">
        <v>0</v>
      </c>
      <c r="Q1040" s="9">
        <v>83335961.001176596</v>
      </c>
      <c r="R1040" s="9">
        <v>0</v>
      </c>
      <c r="S1040" s="9">
        <v>0</v>
      </c>
      <c r="T1040" s="9">
        <v>0</v>
      </c>
      <c r="U1040" s="23">
        <v>83335961.001176596</v>
      </c>
      <c r="V1040" s="23">
        <v>0</v>
      </c>
      <c r="W1040" s="23">
        <v>0</v>
      </c>
      <c r="X1040" s="23">
        <v>0</v>
      </c>
      <c r="Y1040" s="9">
        <v>83335961.001176596</v>
      </c>
      <c r="Z1040" s="9">
        <v>0</v>
      </c>
      <c r="AA1040" s="23">
        <v>83335961.001176596</v>
      </c>
      <c r="AB1040" s="9">
        <v>0</v>
      </c>
      <c r="AC1040" s="9">
        <v>83335961.001176596</v>
      </c>
    </row>
    <row r="1041" spans="1:29" ht="15" customHeight="1" x14ac:dyDescent="0.25">
      <c r="A1041" s="7" t="s">
        <v>1865</v>
      </c>
      <c r="B1041" s="7" t="s">
        <v>58</v>
      </c>
      <c r="C1041" s="7" t="s">
        <v>1153</v>
      </c>
      <c r="D1041" s="7" t="s">
        <v>1154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218632.56874904557</v>
      </c>
      <c r="M1041" s="9">
        <v>0</v>
      </c>
      <c r="N1041" s="9">
        <v>125996.21069077215</v>
      </c>
      <c r="O1041" s="9">
        <v>0</v>
      </c>
      <c r="P1041" s="9">
        <v>0</v>
      </c>
      <c r="Q1041" s="9">
        <v>344628.77943981771</v>
      </c>
      <c r="R1041" s="9">
        <v>0</v>
      </c>
      <c r="S1041" s="9">
        <v>0</v>
      </c>
      <c r="T1041" s="9">
        <v>0</v>
      </c>
      <c r="U1041" s="23">
        <v>344628.77943981771</v>
      </c>
      <c r="V1041" s="23">
        <v>0</v>
      </c>
      <c r="W1041" s="23">
        <v>0</v>
      </c>
      <c r="X1041" s="23">
        <v>0</v>
      </c>
      <c r="Y1041" s="9">
        <v>344628.77943981771</v>
      </c>
      <c r="Z1041" s="9">
        <v>0</v>
      </c>
      <c r="AA1041" s="23">
        <v>344628.77943981771</v>
      </c>
      <c r="AB1041" s="9">
        <v>0</v>
      </c>
      <c r="AC1041" s="9">
        <v>344628.77943981771</v>
      </c>
    </row>
    <row r="1042" spans="1:29" ht="15" customHeight="1" x14ac:dyDescent="0.25">
      <c r="A1042" s="7" t="s">
        <v>1865</v>
      </c>
      <c r="B1042" s="7" t="s">
        <v>60</v>
      </c>
      <c r="C1042" s="7" t="s">
        <v>1168</v>
      </c>
      <c r="D1042" s="7" t="s">
        <v>1169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137314.64086414204</v>
      </c>
      <c r="M1042" s="9">
        <v>0</v>
      </c>
      <c r="N1042" s="9">
        <v>0</v>
      </c>
      <c r="O1042" s="9">
        <v>0</v>
      </c>
      <c r="P1042" s="9">
        <v>0</v>
      </c>
      <c r="Q1042" s="9">
        <v>137314.64086414204</v>
      </c>
      <c r="R1042" s="9">
        <v>0</v>
      </c>
      <c r="S1042" s="9">
        <v>0</v>
      </c>
      <c r="T1042" s="9">
        <v>0</v>
      </c>
      <c r="U1042" s="23">
        <v>137314.64086414204</v>
      </c>
      <c r="V1042" s="23">
        <v>0</v>
      </c>
      <c r="W1042" s="23">
        <v>0</v>
      </c>
      <c r="X1042" s="23">
        <v>0</v>
      </c>
      <c r="Y1042" s="9">
        <v>137314.64086414204</v>
      </c>
      <c r="Z1042" s="9">
        <v>0</v>
      </c>
      <c r="AA1042" s="23">
        <v>137314.64086414204</v>
      </c>
      <c r="AB1042" s="9">
        <v>0</v>
      </c>
      <c r="AC1042" s="9">
        <v>137314.64086414204</v>
      </c>
    </row>
    <row r="1043" spans="1:29" ht="15" customHeight="1" x14ac:dyDescent="0.25">
      <c r="A1043" s="7" t="s">
        <v>1865</v>
      </c>
      <c r="B1043" s="7" t="s">
        <v>60</v>
      </c>
      <c r="C1043" s="7" t="s">
        <v>1885</v>
      </c>
      <c r="D1043" s="7" t="s">
        <v>1886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592.86602221280839</v>
      </c>
      <c r="M1043" s="9">
        <v>0</v>
      </c>
      <c r="N1043" s="9">
        <v>199.94472597694889</v>
      </c>
      <c r="O1043" s="9">
        <v>121.46</v>
      </c>
      <c r="P1043" s="9">
        <v>0</v>
      </c>
      <c r="Q1043" s="9">
        <v>914.27074818975734</v>
      </c>
      <c r="R1043" s="9">
        <v>121.46</v>
      </c>
      <c r="S1043" s="9">
        <v>0</v>
      </c>
      <c r="T1043" s="9">
        <v>0</v>
      </c>
      <c r="U1043" s="23">
        <v>792.81074818975731</v>
      </c>
      <c r="V1043" s="23">
        <v>0</v>
      </c>
      <c r="W1043" s="23">
        <v>0</v>
      </c>
      <c r="X1043" s="23">
        <v>0</v>
      </c>
      <c r="Y1043" s="9">
        <v>914.27074818975734</v>
      </c>
      <c r="Z1043" s="9">
        <v>0</v>
      </c>
      <c r="AA1043" s="23">
        <v>914.27074818975734</v>
      </c>
      <c r="AB1043" s="9">
        <v>0</v>
      </c>
      <c r="AC1043" s="9">
        <v>914.27074818975734</v>
      </c>
    </row>
    <row r="1044" spans="1:29" ht="15" customHeight="1" x14ac:dyDescent="0.25">
      <c r="A1044" s="7" t="s">
        <v>1865</v>
      </c>
      <c r="B1044" s="7" t="s">
        <v>60</v>
      </c>
      <c r="C1044" s="7" t="s">
        <v>1186</v>
      </c>
      <c r="D1044" s="7" t="s">
        <v>1187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676525767.90316427</v>
      </c>
      <c r="M1044" s="9">
        <v>0</v>
      </c>
      <c r="N1044" s="9">
        <v>404401875.11409986</v>
      </c>
      <c r="O1044" s="9">
        <v>280816397.76999998</v>
      </c>
      <c r="P1044" s="9">
        <v>0</v>
      </c>
      <c r="Q1044" s="9">
        <v>1361744040.7872641</v>
      </c>
      <c r="R1044" s="9">
        <v>280816397.76999998</v>
      </c>
      <c r="S1044" s="9">
        <v>0</v>
      </c>
      <c r="T1044" s="9">
        <v>0</v>
      </c>
      <c r="U1044" s="23">
        <v>1080927643.0172641</v>
      </c>
      <c r="V1044" s="23">
        <v>0</v>
      </c>
      <c r="W1044" s="23">
        <v>0</v>
      </c>
      <c r="X1044" s="23">
        <v>0</v>
      </c>
      <c r="Y1044" s="9">
        <v>1361744040.7872641</v>
      </c>
      <c r="Z1044" s="9">
        <v>0</v>
      </c>
      <c r="AA1044" s="23">
        <v>1361744040.7872641</v>
      </c>
      <c r="AB1044" s="9">
        <v>0</v>
      </c>
      <c r="AC1044" s="9">
        <v>1361744040.7872641</v>
      </c>
    </row>
    <row r="1045" spans="1:29" ht="15" customHeight="1" x14ac:dyDescent="0.25">
      <c r="A1045" s="7" t="s">
        <v>1865</v>
      </c>
      <c r="B1045" s="7" t="s">
        <v>60</v>
      </c>
      <c r="C1045" s="7" t="s">
        <v>1198</v>
      </c>
      <c r="D1045" s="7" t="s">
        <v>1199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10281620.314862283</v>
      </c>
      <c r="M1045" s="9">
        <v>0</v>
      </c>
      <c r="N1045" s="9">
        <v>3468760.6930616903</v>
      </c>
      <c r="O1045" s="9">
        <v>2107214.6800000002</v>
      </c>
      <c r="P1045" s="9">
        <v>0</v>
      </c>
      <c r="Q1045" s="9">
        <v>15857595.687923973</v>
      </c>
      <c r="R1045" s="9">
        <v>2107214.6800000002</v>
      </c>
      <c r="S1045" s="9">
        <v>0</v>
      </c>
      <c r="T1045" s="9">
        <v>0</v>
      </c>
      <c r="U1045" s="23">
        <v>13750381.007923974</v>
      </c>
      <c r="V1045" s="23">
        <v>0</v>
      </c>
      <c r="W1045" s="23">
        <v>0</v>
      </c>
      <c r="X1045" s="23">
        <v>0</v>
      </c>
      <c r="Y1045" s="9">
        <v>15857595.687923973</v>
      </c>
      <c r="Z1045" s="9">
        <v>0</v>
      </c>
      <c r="AA1045" s="23">
        <v>15857595.687923973</v>
      </c>
      <c r="AB1045" s="9">
        <v>0</v>
      </c>
      <c r="AC1045" s="9">
        <v>15857595.687923973</v>
      </c>
    </row>
    <row r="1046" spans="1:29" ht="15" customHeight="1" x14ac:dyDescent="0.25">
      <c r="A1046" s="7" t="s">
        <v>1865</v>
      </c>
      <c r="B1046" s="7" t="s">
        <v>62</v>
      </c>
      <c r="C1046" s="7" t="s">
        <v>1239</v>
      </c>
      <c r="D1046" s="7" t="s">
        <v>1240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933406.01490416226</v>
      </c>
      <c r="M1046" s="9">
        <v>0</v>
      </c>
      <c r="N1046" s="9">
        <v>0</v>
      </c>
      <c r="O1046" s="9">
        <v>0</v>
      </c>
      <c r="P1046" s="9">
        <v>0</v>
      </c>
      <c r="Q1046" s="9">
        <v>933406.01490416226</v>
      </c>
      <c r="R1046" s="9">
        <v>0</v>
      </c>
      <c r="S1046" s="9">
        <v>0</v>
      </c>
      <c r="T1046" s="9">
        <v>0</v>
      </c>
      <c r="U1046" s="23">
        <v>933406.01490416226</v>
      </c>
      <c r="V1046" s="23">
        <v>0</v>
      </c>
      <c r="W1046" s="23">
        <v>0</v>
      </c>
      <c r="X1046" s="23">
        <v>0</v>
      </c>
      <c r="Y1046" s="9">
        <v>933406.01490416226</v>
      </c>
      <c r="Z1046" s="9">
        <v>0</v>
      </c>
      <c r="AA1046" s="23">
        <v>933406.01490416226</v>
      </c>
      <c r="AB1046" s="9">
        <v>0</v>
      </c>
      <c r="AC1046" s="9">
        <v>933406.01490416226</v>
      </c>
    </row>
    <row r="1047" spans="1:29" ht="15" customHeight="1" x14ac:dyDescent="0.25">
      <c r="A1047" s="7" t="s">
        <v>1865</v>
      </c>
      <c r="B1047" s="7" t="s">
        <v>62</v>
      </c>
      <c r="C1047" s="7" t="s">
        <v>1755</v>
      </c>
      <c r="D1047" s="7" t="s">
        <v>1887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670095.41012307082</v>
      </c>
      <c r="M1047" s="9">
        <v>0</v>
      </c>
      <c r="N1047" s="9">
        <v>0</v>
      </c>
      <c r="O1047" s="9">
        <v>0</v>
      </c>
      <c r="P1047" s="9">
        <v>0</v>
      </c>
      <c r="Q1047" s="9">
        <v>670095.41012307082</v>
      </c>
      <c r="R1047" s="9">
        <v>0</v>
      </c>
      <c r="S1047" s="9">
        <v>0</v>
      </c>
      <c r="T1047" s="9">
        <v>0</v>
      </c>
      <c r="U1047" s="23">
        <v>670095.41012307082</v>
      </c>
      <c r="V1047" s="23">
        <v>0</v>
      </c>
      <c r="W1047" s="23">
        <v>0</v>
      </c>
      <c r="X1047" s="23">
        <v>0</v>
      </c>
      <c r="Y1047" s="9">
        <v>670095.41012307082</v>
      </c>
      <c r="Z1047" s="9">
        <v>0</v>
      </c>
      <c r="AA1047" s="23">
        <v>670095.41012307082</v>
      </c>
      <c r="AB1047" s="9">
        <v>0</v>
      </c>
      <c r="AC1047" s="9">
        <v>670095.41012307082</v>
      </c>
    </row>
    <row r="1048" spans="1:29" ht="15" customHeight="1" x14ac:dyDescent="0.25">
      <c r="A1048" s="7" t="s">
        <v>1865</v>
      </c>
      <c r="B1048" s="7" t="s">
        <v>62</v>
      </c>
      <c r="C1048" s="7" t="s">
        <v>1267</v>
      </c>
      <c r="D1048" s="7" t="s">
        <v>1268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190767042.60983467</v>
      </c>
      <c r="M1048" s="9">
        <v>0</v>
      </c>
      <c r="N1048" s="9">
        <v>2357113718.5211473</v>
      </c>
      <c r="O1048" s="9">
        <v>2533764412.0500002</v>
      </c>
      <c r="P1048" s="9">
        <v>0</v>
      </c>
      <c r="Q1048" s="9">
        <v>5081645173.1809826</v>
      </c>
      <c r="R1048" s="9">
        <v>2533764412.0500002</v>
      </c>
      <c r="S1048" s="9">
        <v>0</v>
      </c>
      <c r="T1048" s="9">
        <v>0</v>
      </c>
      <c r="U1048" s="23">
        <v>2547880761.1309819</v>
      </c>
      <c r="V1048" s="23">
        <v>0</v>
      </c>
      <c r="W1048" s="23">
        <v>0</v>
      </c>
      <c r="X1048" s="23">
        <v>0</v>
      </c>
      <c r="Y1048" s="9">
        <v>5081645173.1809826</v>
      </c>
      <c r="Z1048" s="9">
        <v>0</v>
      </c>
      <c r="AA1048" s="23">
        <v>5081645173.1809826</v>
      </c>
      <c r="AB1048" s="9">
        <v>2116386067.98</v>
      </c>
      <c r="AC1048" s="9">
        <v>2965259105.2009826</v>
      </c>
    </row>
    <row r="1049" spans="1:29" ht="15" customHeight="1" x14ac:dyDescent="0.25">
      <c r="A1049" s="7" t="s">
        <v>1865</v>
      </c>
      <c r="B1049" s="7" t="s">
        <v>68</v>
      </c>
      <c r="C1049" s="7" t="s">
        <v>1400</v>
      </c>
      <c r="D1049" s="7" t="s">
        <v>1401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14641.575029373169</v>
      </c>
      <c r="M1049" s="9">
        <v>0</v>
      </c>
      <c r="N1049" s="9">
        <v>5149825534.0321474</v>
      </c>
      <c r="O1049" s="9">
        <v>3951686634.54</v>
      </c>
      <c r="P1049" s="9">
        <v>0</v>
      </c>
      <c r="Q1049" s="9">
        <v>9101526810.1471767</v>
      </c>
      <c r="R1049" s="9">
        <v>3951686634.54</v>
      </c>
      <c r="S1049" s="9">
        <v>0</v>
      </c>
      <c r="T1049" s="9">
        <v>0</v>
      </c>
      <c r="U1049" s="23">
        <v>5149840175.6071768</v>
      </c>
      <c r="V1049" s="23">
        <v>0</v>
      </c>
      <c r="W1049" s="23">
        <v>0</v>
      </c>
      <c r="X1049" s="23">
        <v>0</v>
      </c>
      <c r="Y1049" s="9">
        <v>9101526810.1471767</v>
      </c>
      <c r="Z1049" s="9">
        <v>0</v>
      </c>
      <c r="AA1049" s="23">
        <v>9101526810.1471767</v>
      </c>
      <c r="AB1049" s="9">
        <v>4249872815.9200001</v>
      </c>
      <c r="AC1049" s="9">
        <v>4851653994.2271767</v>
      </c>
    </row>
    <row r="1050" spans="1:29" ht="15" customHeight="1" x14ac:dyDescent="0.25">
      <c r="A1050" s="7" t="s">
        <v>1865</v>
      </c>
      <c r="B1050" s="7" t="s">
        <v>68</v>
      </c>
      <c r="C1050" s="7" t="s">
        <v>1408</v>
      </c>
      <c r="D1050" s="7" t="s">
        <v>1409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0.57850336527917534</v>
      </c>
      <c r="M1050" s="9">
        <v>0</v>
      </c>
      <c r="N1050" s="9">
        <v>0</v>
      </c>
      <c r="O1050" s="9">
        <v>0</v>
      </c>
      <c r="P1050" s="9">
        <v>0</v>
      </c>
      <c r="Q1050" s="9">
        <v>0.57850336527917534</v>
      </c>
      <c r="R1050" s="9">
        <v>0</v>
      </c>
      <c r="S1050" s="9">
        <v>0</v>
      </c>
      <c r="T1050" s="9">
        <v>0</v>
      </c>
      <c r="U1050" s="23">
        <v>0.57850336527917534</v>
      </c>
      <c r="V1050" s="23">
        <v>0</v>
      </c>
      <c r="W1050" s="23">
        <v>0</v>
      </c>
      <c r="X1050" s="23">
        <v>0</v>
      </c>
      <c r="Y1050" s="9">
        <v>0.57850336527917534</v>
      </c>
      <c r="Z1050" s="9">
        <v>0</v>
      </c>
      <c r="AA1050" s="23">
        <v>0.57850336527917534</v>
      </c>
      <c r="AB1050" s="9">
        <v>0</v>
      </c>
      <c r="AC1050" s="9">
        <v>0.57850336527917534</v>
      </c>
    </row>
    <row r="1051" spans="1:29" ht="15" customHeight="1" x14ac:dyDescent="0.25">
      <c r="A1051" s="7" t="s">
        <v>1865</v>
      </c>
      <c r="B1051" s="7" t="s">
        <v>68</v>
      </c>
      <c r="C1051" s="7" t="s">
        <v>1426</v>
      </c>
      <c r="D1051" s="7" t="s">
        <v>1427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217.75558213889599</v>
      </c>
      <c r="M1051" s="9">
        <v>0</v>
      </c>
      <c r="N1051" s="9">
        <v>49055405.199669868</v>
      </c>
      <c r="O1051" s="9">
        <v>42468198.82</v>
      </c>
      <c r="P1051" s="9">
        <v>0</v>
      </c>
      <c r="Q1051" s="9">
        <v>91523821.775252014</v>
      </c>
      <c r="R1051" s="9">
        <v>42468198.82</v>
      </c>
      <c r="S1051" s="9">
        <v>0</v>
      </c>
      <c r="T1051" s="9">
        <v>0</v>
      </c>
      <c r="U1051" s="23">
        <v>49055622.955252007</v>
      </c>
      <c r="V1051" s="23">
        <v>0</v>
      </c>
      <c r="W1051" s="23">
        <v>0</v>
      </c>
      <c r="X1051" s="23">
        <v>0</v>
      </c>
      <c r="Y1051" s="9">
        <v>91523821.775252014</v>
      </c>
      <c r="Z1051" s="9">
        <v>0</v>
      </c>
      <c r="AA1051" s="23">
        <v>91523821.775252014</v>
      </c>
      <c r="AB1051" s="9">
        <v>0</v>
      </c>
      <c r="AC1051" s="9">
        <v>91523821.775252014</v>
      </c>
    </row>
    <row r="1052" spans="1:29" ht="15" customHeight="1" x14ac:dyDescent="0.25">
      <c r="A1052" s="7" t="s">
        <v>1865</v>
      </c>
      <c r="B1052" s="7" t="s">
        <v>70</v>
      </c>
      <c r="C1052" s="7" t="s">
        <v>1435</v>
      </c>
      <c r="D1052" s="7" t="s">
        <v>1436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0.12922477722167969</v>
      </c>
      <c r="M1052" s="9">
        <v>0</v>
      </c>
      <c r="N1052" s="9">
        <v>4575579811.3458796</v>
      </c>
      <c r="O1052" s="9">
        <v>4917621458.2299995</v>
      </c>
      <c r="P1052" s="9">
        <v>0</v>
      </c>
      <c r="Q1052" s="9">
        <v>9493201269.7051048</v>
      </c>
      <c r="R1052" s="9">
        <v>4917621458.2299995</v>
      </c>
      <c r="S1052" s="9">
        <v>0</v>
      </c>
      <c r="T1052" s="9">
        <v>0</v>
      </c>
      <c r="U1052" s="23">
        <v>4575579811.4751043</v>
      </c>
      <c r="V1052" s="23">
        <v>0</v>
      </c>
      <c r="W1052" s="23">
        <v>0</v>
      </c>
      <c r="X1052" s="23">
        <v>0</v>
      </c>
      <c r="Y1052" s="9">
        <v>9493201269.7051048</v>
      </c>
      <c r="Z1052" s="9">
        <v>0</v>
      </c>
      <c r="AA1052" s="23">
        <v>9493201269.7051048</v>
      </c>
      <c r="AB1052" s="9">
        <v>1771109656</v>
      </c>
      <c r="AC1052" s="9">
        <v>7722091613.7051048</v>
      </c>
    </row>
    <row r="1053" spans="1:29" ht="15" customHeight="1" x14ac:dyDescent="0.25">
      <c r="A1053" s="7" t="s">
        <v>1865</v>
      </c>
      <c r="B1053" s="7" t="s">
        <v>70</v>
      </c>
      <c r="C1053" s="7" t="s">
        <v>1443</v>
      </c>
      <c r="D1053" s="7" t="s">
        <v>1444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0.20095300674438477</v>
      </c>
      <c r="M1053" s="9">
        <v>0</v>
      </c>
      <c r="N1053" s="9">
        <v>1470558712.1186075</v>
      </c>
      <c r="O1053" s="9">
        <v>1577797981.1800001</v>
      </c>
      <c r="P1053" s="9">
        <v>0</v>
      </c>
      <c r="Q1053" s="9">
        <v>3048356693.4995604</v>
      </c>
      <c r="R1053" s="9">
        <v>1577797981.1800001</v>
      </c>
      <c r="S1053" s="9">
        <v>0</v>
      </c>
      <c r="T1053" s="9">
        <v>0</v>
      </c>
      <c r="U1053" s="23">
        <v>1470558712.3195605</v>
      </c>
      <c r="V1053" s="23">
        <v>0</v>
      </c>
      <c r="W1053" s="23">
        <v>0</v>
      </c>
      <c r="X1053" s="23">
        <v>0</v>
      </c>
      <c r="Y1053" s="9">
        <v>3048356693.4995604</v>
      </c>
      <c r="Z1053" s="9">
        <v>0</v>
      </c>
      <c r="AA1053" s="23">
        <v>3048356693.4995604</v>
      </c>
      <c r="AB1053" s="9">
        <v>986017667.89999998</v>
      </c>
      <c r="AC1053" s="9">
        <v>2062339025.5995603</v>
      </c>
    </row>
    <row r="1054" spans="1:29" ht="15" customHeight="1" x14ac:dyDescent="0.25">
      <c r="A1054" s="7" t="s">
        <v>1865</v>
      </c>
      <c r="B1054" s="7" t="s">
        <v>70</v>
      </c>
      <c r="C1054" s="7" t="s">
        <v>1477</v>
      </c>
      <c r="D1054" s="7" t="s">
        <v>1478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0.23627328872680664</v>
      </c>
      <c r="M1054" s="9">
        <v>0</v>
      </c>
      <c r="N1054" s="9">
        <v>1640529298.5603657</v>
      </c>
      <c r="O1054" s="9">
        <v>1753523469.9400001</v>
      </c>
      <c r="P1054" s="9">
        <v>0</v>
      </c>
      <c r="Q1054" s="9">
        <v>3394052768.736639</v>
      </c>
      <c r="R1054" s="9">
        <v>1753523469.9400001</v>
      </c>
      <c r="S1054" s="9">
        <v>0</v>
      </c>
      <c r="T1054" s="9">
        <v>0</v>
      </c>
      <c r="U1054" s="23">
        <v>1640529298.796639</v>
      </c>
      <c r="V1054" s="23">
        <v>0</v>
      </c>
      <c r="W1054" s="23">
        <v>0</v>
      </c>
      <c r="X1054" s="23">
        <v>0</v>
      </c>
      <c r="Y1054" s="9">
        <v>3394052768.736639</v>
      </c>
      <c r="Z1054" s="9">
        <v>0</v>
      </c>
      <c r="AA1054" s="23">
        <v>3394052768.736639</v>
      </c>
      <c r="AB1054" s="9">
        <v>671674459.98000002</v>
      </c>
      <c r="AC1054" s="9">
        <v>2722378308.756639</v>
      </c>
    </row>
    <row r="1055" spans="1:29" ht="15" customHeight="1" x14ac:dyDescent="0.25">
      <c r="A1055" s="7" t="s">
        <v>1865</v>
      </c>
      <c r="B1055" s="7" t="s">
        <v>70</v>
      </c>
      <c r="C1055" s="7" t="s">
        <v>1485</v>
      </c>
      <c r="D1055" s="7" t="s">
        <v>1486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228718412.83679676</v>
      </c>
      <c r="M1055" s="9">
        <v>0</v>
      </c>
      <c r="N1055" s="9">
        <v>812085238.59505153</v>
      </c>
      <c r="O1055" s="9">
        <v>865316019.75</v>
      </c>
      <c r="P1055" s="9">
        <v>0</v>
      </c>
      <c r="Q1055" s="9">
        <v>1906119671.1818483</v>
      </c>
      <c r="R1055" s="9">
        <v>865316019.75</v>
      </c>
      <c r="S1055" s="9">
        <v>0</v>
      </c>
      <c r="T1055" s="9">
        <v>0</v>
      </c>
      <c r="U1055" s="23">
        <v>1040803651.4318483</v>
      </c>
      <c r="V1055" s="23">
        <v>0</v>
      </c>
      <c r="W1055" s="23">
        <v>0</v>
      </c>
      <c r="X1055" s="23">
        <v>0</v>
      </c>
      <c r="Y1055" s="9">
        <v>1906119671.1818483</v>
      </c>
      <c r="Z1055" s="9">
        <v>0</v>
      </c>
      <c r="AA1055" s="23">
        <v>1906119671.1818483</v>
      </c>
      <c r="AB1055" s="9">
        <v>654485804.14999998</v>
      </c>
      <c r="AC1055" s="9">
        <v>1251633867.0318484</v>
      </c>
    </row>
    <row r="1056" spans="1:29" ht="15" customHeight="1" x14ac:dyDescent="0.25">
      <c r="A1056" s="7" t="s">
        <v>1865</v>
      </c>
      <c r="B1056" s="7" t="s">
        <v>72</v>
      </c>
      <c r="C1056" s="7" t="s">
        <v>1488</v>
      </c>
      <c r="D1056" s="7" t="s">
        <v>1489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23">
        <v>0</v>
      </c>
      <c r="V1056" s="23">
        <v>0</v>
      </c>
      <c r="W1056" s="23">
        <v>0</v>
      </c>
      <c r="X1056" s="23">
        <v>0</v>
      </c>
      <c r="Y1056" s="9">
        <v>0</v>
      </c>
      <c r="Z1056" s="9">
        <v>0</v>
      </c>
      <c r="AA1056" s="23">
        <v>0</v>
      </c>
      <c r="AB1056" s="9">
        <v>0</v>
      </c>
      <c r="AC1056" s="9">
        <v>0</v>
      </c>
    </row>
    <row r="1057" spans="1:30" ht="15" customHeight="1" x14ac:dyDescent="0.25">
      <c r="A1057" s="7" t="s">
        <v>1865</v>
      </c>
      <c r="B1057" s="7" t="s">
        <v>72</v>
      </c>
      <c r="C1057" s="7" t="s">
        <v>1836</v>
      </c>
      <c r="D1057" s="7" t="s">
        <v>1888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8418.655394568952</v>
      </c>
      <c r="M1057" s="9">
        <v>0</v>
      </c>
      <c r="N1057" s="9">
        <v>0</v>
      </c>
      <c r="O1057" s="9">
        <v>0</v>
      </c>
      <c r="P1057" s="9">
        <v>0</v>
      </c>
      <c r="Q1057" s="9">
        <v>8418.655394568952</v>
      </c>
      <c r="R1057" s="9">
        <v>0</v>
      </c>
      <c r="S1057" s="9">
        <v>0</v>
      </c>
      <c r="T1057" s="9">
        <v>0</v>
      </c>
      <c r="U1057" s="23">
        <v>8418.655394568952</v>
      </c>
      <c r="V1057" s="23">
        <v>0</v>
      </c>
      <c r="W1057" s="23">
        <v>0</v>
      </c>
      <c r="X1057" s="23">
        <v>0</v>
      </c>
      <c r="Y1057" s="9">
        <v>8418.655394568952</v>
      </c>
      <c r="Z1057" s="9">
        <v>0</v>
      </c>
      <c r="AA1057" s="23">
        <v>8418.655394568952</v>
      </c>
      <c r="AB1057" s="9">
        <v>0</v>
      </c>
      <c r="AC1057" s="9">
        <v>8418.655394568952</v>
      </c>
    </row>
    <row r="1058" spans="1:30" ht="15" customHeight="1" x14ac:dyDescent="0.25">
      <c r="A1058" s="7" t="s">
        <v>1865</v>
      </c>
      <c r="B1058" s="7" t="s">
        <v>72</v>
      </c>
      <c r="C1058" s="7" t="s">
        <v>1546</v>
      </c>
      <c r="D1058" s="7" t="s">
        <v>1547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43823.457807451487</v>
      </c>
      <c r="M1058" s="9">
        <v>0</v>
      </c>
      <c r="N1058" s="9">
        <v>104047612.61878362</v>
      </c>
      <c r="O1058" s="9">
        <v>20650206</v>
      </c>
      <c r="P1058" s="9">
        <v>0</v>
      </c>
      <c r="Q1058" s="9">
        <v>124741642.07659107</v>
      </c>
      <c r="R1058" s="9">
        <v>20650206</v>
      </c>
      <c r="S1058" s="9">
        <v>0</v>
      </c>
      <c r="T1058" s="9">
        <v>0</v>
      </c>
      <c r="U1058" s="23">
        <v>104091436.07659107</v>
      </c>
      <c r="V1058" s="23">
        <v>0</v>
      </c>
      <c r="W1058" s="23">
        <v>0</v>
      </c>
      <c r="X1058" s="23">
        <v>0</v>
      </c>
      <c r="Y1058" s="9">
        <v>124741642.07659107</v>
      </c>
      <c r="Z1058" s="9">
        <v>0</v>
      </c>
      <c r="AA1058" s="23">
        <v>124741642.07659107</v>
      </c>
      <c r="AB1058" s="9">
        <v>0</v>
      </c>
      <c r="AC1058" s="9">
        <v>124741642.07659107</v>
      </c>
    </row>
    <row r="1059" spans="1:30" ht="15" customHeight="1" x14ac:dyDescent="0.25">
      <c r="A1059" s="7" t="s">
        <v>1865</v>
      </c>
      <c r="B1059" s="7" t="s">
        <v>74</v>
      </c>
      <c r="C1059" s="7" t="s">
        <v>1577</v>
      </c>
      <c r="D1059" s="7" t="s">
        <v>1578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42154.105827081352</v>
      </c>
      <c r="O1059" s="9">
        <v>43755.96</v>
      </c>
      <c r="P1059" s="9">
        <v>0</v>
      </c>
      <c r="Q1059" s="9">
        <v>85910.065827081358</v>
      </c>
      <c r="R1059" s="9">
        <v>43755.96</v>
      </c>
      <c r="S1059" s="9">
        <v>0</v>
      </c>
      <c r="T1059" s="9">
        <v>0</v>
      </c>
      <c r="U1059" s="23">
        <v>42154.105827081352</v>
      </c>
      <c r="V1059" s="23">
        <v>0</v>
      </c>
      <c r="W1059" s="23">
        <v>0</v>
      </c>
      <c r="X1059" s="23">
        <v>0</v>
      </c>
      <c r="Y1059" s="9">
        <v>80386.855827081352</v>
      </c>
      <c r="Z1059" s="9">
        <v>0</v>
      </c>
      <c r="AA1059" s="23">
        <v>80386.855827081352</v>
      </c>
      <c r="AB1059" s="9">
        <v>0</v>
      </c>
      <c r="AC1059" s="9">
        <v>80386.855827081352</v>
      </c>
    </row>
    <row r="1060" spans="1:30" ht="15" customHeight="1" x14ac:dyDescent="0.25">
      <c r="A1060" s="7" t="s">
        <v>1865</v>
      </c>
      <c r="B1060" s="7" t="s">
        <v>74</v>
      </c>
      <c r="C1060" s="7" t="s">
        <v>1579</v>
      </c>
      <c r="D1060" s="7" t="s">
        <v>1580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736323.25840821513</v>
      </c>
      <c r="M1060" s="9">
        <v>0</v>
      </c>
      <c r="N1060" s="9">
        <v>189221.6361908211</v>
      </c>
      <c r="O1060" s="9">
        <v>88069.09</v>
      </c>
      <c r="P1060" s="9">
        <v>0</v>
      </c>
      <c r="Q1060" s="9">
        <v>1013613.9845990362</v>
      </c>
      <c r="R1060" s="9">
        <v>88069.09</v>
      </c>
      <c r="S1060" s="9">
        <v>0</v>
      </c>
      <c r="T1060" s="9">
        <v>0</v>
      </c>
      <c r="U1060" s="23">
        <v>925544.8945990362</v>
      </c>
      <c r="V1060" s="23">
        <v>0</v>
      </c>
      <c r="W1060" s="23">
        <v>0</v>
      </c>
      <c r="X1060" s="23">
        <v>0</v>
      </c>
      <c r="Y1060" s="9">
        <v>1013613.9845990362</v>
      </c>
      <c r="Z1060" s="9">
        <v>0</v>
      </c>
      <c r="AA1060" s="23">
        <v>1013613.9845990362</v>
      </c>
      <c r="AB1060" s="9">
        <v>0</v>
      </c>
      <c r="AC1060" s="9">
        <v>1013613.9845990362</v>
      </c>
    </row>
    <row r="1061" spans="1:30" ht="15" customHeight="1" x14ac:dyDescent="0.25">
      <c r="A1061" s="7" t="s">
        <v>1865</v>
      </c>
      <c r="B1061" s="7" t="s">
        <v>74</v>
      </c>
      <c r="C1061" s="7" t="s">
        <v>1581</v>
      </c>
      <c r="D1061" s="7" t="s">
        <v>1582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37470.428180736832</v>
      </c>
      <c r="M1061" s="9">
        <v>0</v>
      </c>
      <c r="N1061" s="9">
        <v>16311.307282316831</v>
      </c>
      <c r="O1061" s="9">
        <v>16931.14</v>
      </c>
      <c r="P1061" s="9">
        <v>0</v>
      </c>
      <c r="Q1061" s="9">
        <v>70712.875463053671</v>
      </c>
      <c r="R1061" s="9">
        <v>16931.14</v>
      </c>
      <c r="S1061" s="9">
        <v>0</v>
      </c>
      <c r="T1061" s="9">
        <v>0</v>
      </c>
      <c r="U1061" s="23">
        <v>53781.735463053665</v>
      </c>
      <c r="V1061" s="23">
        <v>0</v>
      </c>
      <c r="W1061" s="23">
        <v>0</v>
      </c>
      <c r="X1061" s="23">
        <v>0</v>
      </c>
      <c r="Y1061" s="9">
        <v>70712.875463053671</v>
      </c>
      <c r="Z1061" s="9">
        <v>0</v>
      </c>
      <c r="AA1061" s="23">
        <v>70712.875463053671</v>
      </c>
      <c r="AB1061" s="9">
        <v>0</v>
      </c>
      <c r="AC1061" s="9">
        <v>70712.875463053671</v>
      </c>
    </row>
    <row r="1062" spans="1:30" ht="15" customHeight="1" x14ac:dyDescent="0.25">
      <c r="A1062" s="7" t="s">
        <v>1865</v>
      </c>
      <c r="B1062" s="7" t="s">
        <v>74</v>
      </c>
      <c r="C1062" s="7" t="s">
        <v>1583</v>
      </c>
      <c r="D1062" s="7" t="s">
        <v>1584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0.39098764955997467</v>
      </c>
      <c r="M1062" s="9">
        <v>0</v>
      </c>
      <c r="N1062" s="9">
        <v>24400579.940431949</v>
      </c>
      <c r="O1062" s="9">
        <v>25333844.539999999</v>
      </c>
      <c r="P1062" s="9">
        <v>0</v>
      </c>
      <c r="Q1062" s="9">
        <v>49734424.871419594</v>
      </c>
      <c r="R1062" s="9">
        <v>25333844.539999999</v>
      </c>
      <c r="S1062" s="9">
        <v>0</v>
      </c>
      <c r="T1062" s="9">
        <v>0</v>
      </c>
      <c r="U1062" s="23">
        <v>24400580.331419598</v>
      </c>
      <c r="V1062" s="23">
        <v>0</v>
      </c>
      <c r="W1062" s="23">
        <v>0</v>
      </c>
      <c r="X1062" s="23">
        <v>0</v>
      </c>
      <c r="Y1062" s="9">
        <v>49734424.871419594</v>
      </c>
      <c r="Z1062" s="9">
        <v>0</v>
      </c>
      <c r="AA1062" s="23">
        <v>49734424.871419594</v>
      </c>
      <c r="AB1062" s="9">
        <v>0</v>
      </c>
      <c r="AC1062" s="9">
        <v>49734424.871419594</v>
      </c>
    </row>
    <row r="1063" spans="1:30" ht="15" customHeight="1" x14ac:dyDescent="0.25">
      <c r="A1063" s="7" t="s">
        <v>1865</v>
      </c>
      <c r="B1063" s="7" t="s">
        <v>76</v>
      </c>
      <c r="C1063" s="7" t="s">
        <v>1620</v>
      </c>
      <c r="D1063" s="7" t="s">
        <v>1621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57920031.630691133</v>
      </c>
      <c r="O1063" s="9">
        <v>0</v>
      </c>
      <c r="P1063" s="9">
        <v>0</v>
      </c>
      <c r="Q1063" s="9">
        <v>57920031.630691133</v>
      </c>
      <c r="R1063" s="9">
        <v>0</v>
      </c>
      <c r="S1063" s="9">
        <v>0</v>
      </c>
      <c r="T1063" s="9">
        <v>0</v>
      </c>
      <c r="U1063" s="23">
        <v>57920031.630691133</v>
      </c>
      <c r="V1063" s="23">
        <v>0</v>
      </c>
      <c r="W1063" s="23">
        <v>0</v>
      </c>
      <c r="X1063" s="23">
        <v>0</v>
      </c>
      <c r="Y1063" s="9">
        <v>57920031.630691133</v>
      </c>
      <c r="Z1063" s="9">
        <v>0</v>
      </c>
      <c r="AA1063" s="23">
        <v>57920031.630691133</v>
      </c>
      <c r="AB1063" s="9">
        <v>0</v>
      </c>
      <c r="AC1063" s="9">
        <v>57920031.630691133</v>
      </c>
    </row>
    <row r="1064" spans="1:30" ht="15" customHeight="1" x14ac:dyDescent="0.25">
      <c r="A1064" s="7" t="s">
        <v>1865</v>
      </c>
      <c r="B1064" s="7" t="s">
        <v>78</v>
      </c>
      <c r="C1064" s="7" t="s">
        <v>1639</v>
      </c>
      <c r="D1064" s="7" t="s">
        <v>1640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0.40698900818824768</v>
      </c>
      <c r="M1064" s="9">
        <v>0</v>
      </c>
      <c r="N1064" s="9">
        <v>94625187.102190673</v>
      </c>
      <c r="O1064" s="9">
        <v>74485305.829999998</v>
      </c>
      <c r="P1064" s="9">
        <v>0</v>
      </c>
      <c r="Q1064" s="9">
        <v>169110493.33917969</v>
      </c>
      <c r="R1064" s="9">
        <v>74485305.829999998</v>
      </c>
      <c r="S1064" s="9">
        <v>0</v>
      </c>
      <c r="T1064" s="9">
        <v>0</v>
      </c>
      <c r="U1064" s="23">
        <v>94625187.509179682</v>
      </c>
      <c r="V1064" s="23">
        <v>0</v>
      </c>
      <c r="W1064" s="23">
        <v>0</v>
      </c>
      <c r="X1064" s="23">
        <v>0</v>
      </c>
      <c r="Y1064" s="9">
        <v>169110493.33917969</v>
      </c>
      <c r="Z1064" s="9">
        <v>0</v>
      </c>
      <c r="AA1064" s="23">
        <v>169110493.33917969</v>
      </c>
      <c r="AB1064" s="9">
        <v>0</v>
      </c>
      <c r="AC1064" s="9">
        <v>169110493.33917969</v>
      </c>
    </row>
    <row r="1065" spans="1:30" ht="15" customHeight="1" x14ac:dyDescent="0.25">
      <c r="A1065" s="7" t="s">
        <v>1865</v>
      </c>
      <c r="B1065" s="7" t="s">
        <v>80</v>
      </c>
      <c r="C1065" s="7" t="s">
        <v>81</v>
      </c>
      <c r="D1065" s="7" t="s">
        <v>1657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0.31028366088867188</v>
      </c>
      <c r="M1065" s="9">
        <v>0</v>
      </c>
      <c r="N1065" s="9">
        <v>16122196986.329008</v>
      </c>
      <c r="O1065" s="9">
        <v>11622707899.959999</v>
      </c>
      <c r="P1065" s="9">
        <v>0</v>
      </c>
      <c r="Q1065" s="9">
        <v>27744904886.599289</v>
      </c>
      <c r="R1065" s="9">
        <v>11622707899.959999</v>
      </c>
      <c r="S1065" s="9">
        <v>0</v>
      </c>
      <c r="T1065" s="9">
        <v>0</v>
      </c>
      <c r="U1065" s="23">
        <v>16122196986.639292</v>
      </c>
      <c r="V1065" s="23">
        <v>0</v>
      </c>
      <c r="W1065" s="23">
        <v>0</v>
      </c>
      <c r="X1065" s="23">
        <v>0</v>
      </c>
      <c r="Y1065" s="9">
        <v>27744904886.599289</v>
      </c>
      <c r="Z1065" s="9">
        <v>0</v>
      </c>
      <c r="AA1065" s="23">
        <v>27744904886.599289</v>
      </c>
      <c r="AB1065" s="9">
        <v>0</v>
      </c>
      <c r="AC1065" s="9">
        <v>27744904886.599289</v>
      </c>
    </row>
    <row r="1066" spans="1:30" ht="15" customHeight="1" x14ac:dyDescent="0.25">
      <c r="A1066" s="7" t="s">
        <v>1865</v>
      </c>
      <c r="B1066" s="7" t="s">
        <v>1889</v>
      </c>
      <c r="C1066" s="7" t="s">
        <v>83</v>
      </c>
      <c r="D1066" s="7" t="s">
        <v>82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9.6970498561859131E-2</v>
      </c>
      <c r="M1066" s="9">
        <v>0</v>
      </c>
      <c r="N1066" s="9">
        <v>160596325.98208898</v>
      </c>
      <c r="O1066" s="9">
        <v>191001602.03999999</v>
      </c>
      <c r="P1066" s="9">
        <v>0</v>
      </c>
      <c r="Q1066" s="9">
        <v>351597928.11905944</v>
      </c>
      <c r="R1066" s="9">
        <v>191001602.03999999</v>
      </c>
      <c r="S1066" s="9">
        <v>0</v>
      </c>
      <c r="T1066" s="9">
        <v>0</v>
      </c>
      <c r="U1066" s="23">
        <v>160596326.07905948</v>
      </c>
      <c r="V1066" s="23">
        <v>0</v>
      </c>
      <c r="W1066" s="23">
        <v>0</v>
      </c>
      <c r="X1066" s="23">
        <v>0</v>
      </c>
      <c r="Y1066" s="9">
        <v>351597928.11905944</v>
      </c>
      <c r="Z1066" s="9">
        <v>0</v>
      </c>
      <c r="AA1066" s="23">
        <v>351597928.11905944</v>
      </c>
      <c r="AB1066" s="9">
        <v>0</v>
      </c>
      <c r="AC1066" s="9">
        <v>351597928.11905944</v>
      </c>
    </row>
    <row r="1067" spans="1:30" ht="15" customHeight="1" x14ac:dyDescent="0.25">
      <c r="A1067" s="7" t="s">
        <v>1865</v>
      </c>
      <c r="B1067" s="7" t="s">
        <v>1889</v>
      </c>
      <c r="C1067" s="7" t="s">
        <v>1684</v>
      </c>
      <c r="D1067" s="7" t="s">
        <v>1685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2.8858408331871033E-3</v>
      </c>
      <c r="M1067" s="9">
        <v>0</v>
      </c>
      <c r="N1067" s="9">
        <v>0</v>
      </c>
      <c r="O1067" s="9">
        <v>0</v>
      </c>
      <c r="P1067" s="9">
        <v>0</v>
      </c>
      <c r="Q1067" s="9">
        <v>2.8858408331871033E-3</v>
      </c>
      <c r="R1067" s="9">
        <v>0</v>
      </c>
      <c r="S1067" s="9">
        <v>0</v>
      </c>
      <c r="T1067" s="9">
        <v>0</v>
      </c>
      <c r="U1067" s="23">
        <v>2.8858408331871033E-3</v>
      </c>
      <c r="V1067" s="23">
        <v>0</v>
      </c>
      <c r="W1067" s="23">
        <v>0</v>
      </c>
      <c r="X1067" s="23">
        <v>0</v>
      </c>
      <c r="Y1067" s="9">
        <v>2.8858408331871033E-3</v>
      </c>
      <c r="Z1067" s="9">
        <v>0</v>
      </c>
      <c r="AA1067" s="23">
        <v>2.8858408331871033E-3</v>
      </c>
      <c r="AB1067" s="9">
        <v>0</v>
      </c>
      <c r="AC1067" s="9">
        <v>2.8858408331871033E-3</v>
      </c>
    </row>
    <row r="1068" spans="1:30" ht="15" customHeight="1" x14ac:dyDescent="0.25">
      <c r="A1068" s="7" t="s">
        <v>1865</v>
      </c>
      <c r="B1068" s="7" t="s">
        <v>84</v>
      </c>
      <c r="C1068" s="7" t="s">
        <v>85</v>
      </c>
      <c r="D1068" s="7" t="s">
        <v>1890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66257.966425928898</v>
      </c>
      <c r="M1068" s="9">
        <v>0</v>
      </c>
      <c r="N1068" s="9">
        <v>29852.743558468483</v>
      </c>
      <c r="O1068" s="9">
        <v>30987.15</v>
      </c>
      <c r="P1068" s="9">
        <v>0</v>
      </c>
      <c r="Q1068" s="9">
        <v>127097.85998439739</v>
      </c>
      <c r="R1068" s="9">
        <v>30987.15</v>
      </c>
      <c r="S1068" s="9">
        <v>0</v>
      </c>
      <c r="T1068" s="9">
        <v>0</v>
      </c>
      <c r="U1068" s="23">
        <v>96110.709984397385</v>
      </c>
      <c r="V1068" s="23">
        <v>0</v>
      </c>
      <c r="W1068" s="23">
        <v>0</v>
      </c>
      <c r="X1068" s="23">
        <v>0</v>
      </c>
      <c r="Y1068" s="9">
        <v>127097.85998439739</v>
      </c>
      <c r="Z1068" s="9">
        <v>0</v>
      </c>
      <c r="AA1068" s="23">
        <v>127097.85998439739</v>
      </c>
      <c r="AB1068" s="9">
        <v>0</v>
      </c>
      <c r="AC1068" s="9">
        <v>127097.85998439739</v>
      </c>
    </row>
    <row r="1069" spans="1:30" ht="15" customHeight="1" x14ac:dyDescent="0.25">
      <c r="A1069" s="7" t="s">
        <v>1865</v>
      </c>
      <c r="B1069" s="7" t="s">
        <v>84</v>
      </c>
      <c r="C1069" s="7" t="s">
        <v>1693</v>
      </c>
      <c r="D1069" s="7" t="s">
        <v>1694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6833.4456276822075</v>
      </c>
      <c r="M1069" s="9">
        <v>0</v>
      </c>
      <c r="N1069" s="9">
        <v>3554.8814629327594</v>
      </c>
      <c r="O1069" s="9">
        <v>3689.97</v>
      </c>
      <c r="P1069" s="9">
        <v>0</v>
      </c>
      <c r="Q1069" s="9">
        <v>14078.297090614966</v>
      </c>
      <c r="R1069" s="9">
        <v>3689.97</v>
      </c>
      <c r="S1069" s="9">
        <v>0</v>
      </c>
      <c r="T1069" s="9">
        <v>0</v>
      </c>
      <c r="U1069" s="23">
        <v>10388.327090614966</v>
      </c>
      <c r="V1069" s="23">
        <v>0</v>
      </c>
      <c r="W1069" s="23">
        <v>0</v>
      </c>
      <c r="X1069" s="23">
        <v>0</v>
      </c>
      <c r="Y1069" s="9">
        <v>14078.297090614966</v>
      </c>
      <c r="Z1069" s="9">
        <v>0</v>
      </c>
      <c r="AA1069" s="23">
        <v>14078.297090614966</v>
      </c>
      <c r="AB1069" s="9">
        <v>0</v>
      </c>
      <c r="AC1069" s="9">
        <v>14078.297090614966</v>
      </c>
    </row>
    <row r="1070" spans="1:30" ht="15" customHeight="1" x14ac:dyDescent="0.25">
      <c r="A1070" s="7" t="s">
        <v>1865</v>
      </c>
      <c r="B1070" s="7" t="s">
        <v>90</v>
      </c>
      <c r="C1070" s="7" t="s">
        <v>1704</v>
      </c>
      <c r="D1070" s="7" t="s">
        <v>1705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11415531.311783386</v>
      </c>
      <c r="M1070" s="9">
        <v>0</v>
      </c>
      <c r="N1070" s="9">
        <v>3405626.6373890731</v>
      </c>
      <c r="O1070" s="9">
        <v>3535040.45</v>
      </c>
      <c r="P1070" s="9">
        <v>0</v>
      </c>
      <c r="Q1070" s="9">
        <v>18356198.399172459</v>
      </c>
      <c r="R1070" s="9">
        <v>3535040.45</v>
      </c>
      <c r="S1070" s="9">
        <v>0</v>
      </c>
      <c r="T1070" s="9">
        <v>0</v>
      </c>
      <c r="U1070" s="23">
        <v>14821157.94917246</v>
      </c>
      <c r="V1070" s="23">
        <v>0</v>
      </c>
      <c r="W1070" s="23">
        <v>0</v>
      </c>
      <c r="X1070" s="23">
        <v>0</v>
      </c>
      <c r="Y1070" s="9">
        <v>18356198.399172459</v>
      </c>
      <c r="Z1070" s="9">
        <v>0</v>
      </c>
      <c r="AA1070" s="23">
        <v>18356198.399172459</v>
      </c>
      <c r="AB1070" s="9">
        <v>0</v>
      </c>
      <c r="AC1070" s="9">
        <v>18356198.399172459</v>
      </c>
    </row>
    <row r="1071" spans="1:30" ht="15" customHeight="1" x14ac:dyDescent="0.25">
      <c r="A1071" s="7" t="s">
        <v>1865</v>
      </c>
      <c r="B1071" s="7" t="s">
        <v>92</v>
      </c>
      <c r="C1071" s="7" t="s">
        <v>93</v>
      </c>
      <c r="D1071" s="7" t="s">
        <v>1706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213819803.89973143</v>
      </c>
      <c r="M1071" s="9">
        <v>0</v>
      </c>
      <c r="N1071" s="9">
        <v>99672249.590283811</v>
      </c>
      <c r="O1071" s="9">
        <v>104834731.73</v>
      </c>
      <c r="P1071" s="9">
        <v>0</v>
      </c>
      <c r="Q1071" s="9">
        <v>418326785.22001529</v>
      </c>
      <c r="R1071" s="9">
        <v>104834731.73</v>
      </c>
      <c r="S1071" s="9">
        <v>0</v>
      </c>
      <c r="T1071" s="9">
        <v>0</v>
      </c>
      <c r="U1071" s="23">
        <v>313492053.49001527</v>
      </c>
      <c r="V1071" s="23">
        <v>0</v>
      </c>
      <c r="W1071" s="23">
        <v>0</v>
      </c>
      <c r="X1071" s="23">
        <v>0</v>
      </c>
      <c r="Y1071" s="9">
        <v>418326785.22001529</v>
      </c>
      <c r="Z1071" s="9">
        <v>0</v>
      </c>
      <c r="AA1071" s="23">
        <v>418326785.22001529</v>
      </c>
      <c r="AB1071" s="9">
        <v>0</v>
      </c>
      <c r="AC1071" s="9">
        <v>418326785.22001529</v>
      </c>
    </row>
    <row r="1072" spans="1:30" ht="15" customHeight="1" x14ac:dyDescent="0.25">
      <c r="A1072" s="7" t="s">
        <v>1865</v>
      </c>
      <c r="B1072" s="7" t="s">
        <v>92</v>
      </c>
      <c r="C1072" s="7" t="s">
        <v>1707</v>
      </c>
      <c r="D1072" s="7" t="s">
        <v>1708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23">
        <v>0</v>
      </c>
      <c r="V1072" s="23">
        <v>0</v>
      </c>
      <c r="W1072" s="23">
        <v>0</v>
      </c>
      <c r="X1072" s="23">
        <v>0</v>
      </c>
      <c r="Y1072" s="9">
        <v>0</v>
      </c>
      <c r="Z1072" s="9">
        <v>0</v>
      </c>
      <c r="AA1072" s="23">
        <v>0</v>
      </c>
      <c r="AB1072" s="9">
        <v>0</v>
      </c>
      <c r="AC1072" s="9">
        <v>0</v>
      </c>
      <c r="AD1072" s="36"/>
    </row>
    <row r="1073" spans="1:30" ht="15" customHeight="1" x14ac:dyDescent="0.25">
      <c r="A1073" s="7" t="s">
        <v>1865</v>
      </c>
      <c r="B1073" s="7" t="s">
        <v>92</v>
      </c>
      <c r="C1073" s="7" t="s">
        <v>1891</v>
      </c>
      <c r="D1073" s="7" t="s">
        <v>1892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2196.6739653391796</v>
      </c>
      <c r="M1073" s="9">
        <v>0</v>
      </c>
      <c r="N1073" s="9">
        <v>985.99285780762364</v>
      </c>
      <c r="O1073" s="9">
        <v>1023.46</v>
      </c>
      <c r="P1073" s="9">
        <v>0</v>
      </c>
      <c r="Q1073" s="9">
        <v>4206.1268231468039</v>
      </c>
      <c r="R1073" s="9">
        <v>1023.46</v>
      </c>
      <c r="S1073" s="9">
        <v>0</v>
      </c>
      <c r="T1073" s="9">
        <v>0</v>
      </c>
      <c r="U1073" s="23">
        <v>3182.6668231468034</v>
      </c>
      <c r="V1073" s="23">
        <v>0</v>
      </c>
      <c r="W1073" s="23">
        <v>0</v>
      </c>
      <c r="X1073" s="23">
        <v>0</v>
      </c>
      <c r="Y1073" s="9">
        <v>4206.1268231468039</v>
      </c>
      <c r="Z1073" s="9">
        <v>0</v>
      </c>
      <c r="AA1073" s="23">
        <v>4206.1268231468039</v>
      </c>
      <c r="AB1073" s="9">
        <v>0</v>
      </c>
      <c r="AC1073" s="9">
        <v>4206.1268231468039</v>
      </c>
    </row>
    <row r="1074" spans="1:30" ht="15" customHeight="1" x14ac:dyDescent="0.25">
      <c r="A1074" s="7" t="s">
        <v>1865</v>
      </c>
      <c r="B1074" s="7" t="s">
        <v>92</v>
      </c>
      <c r="C1074" s="7" t="s">
        <v>1711</v>
      </c>
      <c r="D1074" s="7" t="s">
        <v>1712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182132.85013307596</v>
      </c>
      <c r="M1074" s="9">
        <v>0</v>
      </c>
      <c r="N1074" s="9">
        <v>0</v>
      </c>
      <c r="O1074" s="9">
        <v>108371.38</v>
      </c>
      <c r="P1074" s="9">
        <v>0</v>
      </c>
      <c r="Q1074" s="9">
        <v>290504.23013307597</v>
      </c>
      <c r="R1074" s="9">
        <v>108371.38</v>
      </c>
      <c r="S1074" s="9">
        <v>0</v>
      </c>
      <c r="T1074" s="9">
        <v>0</v>
      </c>
      <c r="U1074" s="23">
        <v>182132.85013307596</v>
      </c>
      <c r="V1074" s="23">
        <v>0</v>
      </c>
      <c r="W1074" s="23">
        <v>0</v>
      </c>
      <c r="X1074" s="23">
        <v>0</v>
      </c>
      <c r="Y1074" s="9">
        <v>290504.23013307597</v>
      </c>
      <c r="Z1074" s="9">
        <v>0</v>
      </c>
      <c r="AA1074" s="23">
        <v>290504.23013307597</v>
      </c>
      <c r="AB1074" s="9">
        <v>0</v>
      </c>
      <c r="AC1074" s="9">
        <v>290504.23013307597</v>
      </c>
    </row>
    <row r="1075" spans="1:30" ht="15" customHeight="1" x14ac:dyDescent="0.25">
      <c r="A1075" s="7" t="s">
        <v>1865</v>
      </c>
      <c r="B1075" s="7" t="s">
        <v>28</v>
      </c>
      <c r="C1075" s="7" t="s">
        <v>29</v>
      </c>
      <c r="D1075" s="7" t="s">
        <v>99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64836967.031352997</v>
      </c>
      <c r="M1075" s="9">
        <v>0</v>
      </c>
      <c r="N1075" s="9">
        <v>22347740151.01276</v>
      </c>
      <c r="O1075" s="9">
        <v>25617122987.290001</v>
      </c>
      <c r="P1075" s="9">
        <v>0</v>
      </c>
      <c r="Q1075" s="9">
        <v>48029700105.334114</v>
      </c>
      <c r="R1075" s="9">
        <v>25617122987.290001</v>
      </c>
      <c r="S1075" s="9">
        <v>0</v>
      </c>
      <c r="T1075" s="9">
        <v>0</v>
      </c>
      <c r="U1075" s="23">
        <v>22412577118.044113</v>
      </c>
      <c r="V1075" s="23">
        <v>0</v>
      </c>
      <c r="W1075" s="23">
        <v>0</v>
      </c>
      <c r="X1075" s="23">
        <v>0</v>
      </c>
      <c r="Y1075" s="9">
        <v>48029700105.334114</v>
      </c>
      <c r="Z1075" s="9">
        <v>0</v>
      </c>
      <c r="AA1075" s="23">
        <v>48029700105.334114</v>
      </c>
      <c r="AB1075" s="9">
        <v>2240138228</v>
      </c>
      <c r="AC1075" s="9">
        <v>45789561877.334114</v>
      </c>
    </row>
    <row r="1076" spans="1:30" ht="15" customHeight="1" x14ac:dyDescent="0.25">
      <c r="A1076" s="7" t="s">
        <v>1865</v>
      </c>
      <c r="B1076" s="7" t="s">
        <v>28</v>
      </c>
      <c r="C1076" s="7" t="s">
        <v>104</v>
      </c>
      <c r="D1076" s="7" t="s">
        <v>105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10354.148071249947</v>
      </c>
      <c r="M1076" s="9">
        <v>0</v>
      </c>
      <c r="N1076" s="9">
        <v>0</v>
      </c>
      <c r="O1076" s="9">
        <v>1570286.53</v>
      </c>
      <c r="P1076" s="9">
        <v>0</v>
      </c>
      <c r="Q1076" s="9">
        <v>1580640.67807125</v>
      </c>
      <c r="R1076" s="9">
        <v>1570286.53</v>
      </c>
      <c r="S1076" s="9">
        <v>0</v>
      </c>
      <c r="T1076" s="9">
        <v>0</v>
      </c>
      <c r="U1076" s="23">
        <v>10354.148071249947</v>
      </c>
      <c r="V1076" s="23">
        <v>0</v>
      </c>
      <c r="W1076" s="23">
        <v>0</v>
      </c>
      <c r="X1076" s="23">
        <v>0</v>
      </c>
      <c r="Y1076" s="9">
        <v>1580640.67807125</v>
      </c>
      <c r="Z1076" s="9">
        <v>0</v>
      </c>
      <c r="AA1076" s="23">
        <v>1580640.67807125</v>
      </c>
      <c r="AB1076" s="9">
        <v>0</v>
      </c>
      <c r="AC1076" s="9">
        <v>1580640.67807125</v>
      </c>
    </row>
    <row r="1077" spans="1:30" ht="15" customHeight="1" x14ac:dyDescent="0.25">
      <c r="A1077" s="7" t="s">
        <v>1865</v>
      </c>
      <c r="B1077" s="7" t="s">
        <v>28</v>
      </c>
      <c r="C1077" s="7" t="s">
        <v>108</v>
      </c>
      <c r="D1077" s="7" t="s">
        <v>109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513788.25986433029</v>
      </c>
      <c r="M1077" s="9">
        <v>0</v>
      </c>
      <c r="N1077" s="9">
        <v>143290387.4577575</v>
      </c>
      <c r="O1077" s="9">
        <v>210569670.94</v>
      </c>
      <c r="P1077" s="9">
        <v>0</v>
      </c>
      <c r="Q1077" s="9">
        <v>354373846.65762186</v>
      </c>
      <c r="R1077" s="9">
        <v>210569670.94</v>
      </c>
      <c r="S1077" s="9">
        <v>0</v>
      </c>
      <c r="T1077" s="9">
        <v>0</v>
      </c>
      <c r="U1077" s="23">
        <v>143804175.71762183</v>
      </c>
      <c r="V1077" s="23">
        <v>0</v>
      </c>
      <c r="W1077" s="23">
        <v>0</v>
      </c>
      <c r="X1077" s="23">
        <v>0</v>
      </c>
      <c r="Y1077" s="9">
        <v>354373846.65762186</v>
      </c>
      <c r="Z1077" s="9">
        <v>0</v>
      </c>
      <c r="AA1077" s="23">
        <v>354373846.65762186</v>
      </c>
      <c r="AB1077" s="9">
        <v>0</v>
      </c>
      <c r="AC1077" s="9">
        <v>354373846.65762186</v>
      </c>
    </row>
    <row r="1078" spans="1:30" ht="15" customHeight="1" x14ac:dyDescent="0.25">
      <c r="A1078" s="7" t="s">
        <v>1865</v>
      </c>
      <c r="B1078" s="7" t="s">
        <v>28</v>
      </c>
      <c r="C1078" s="7" t="s">
        <v>110</v>
      </c>
      <c r="D1078" s="7" t="s">
        <v>111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91183942.590000004</v>
      </c>
      <c r="P1078" s="9">
        <v>0</v>
      </c>
      <c r="Q1078" s="9">
        <v>91183942.590000004</v>
      </c>
      <c r="R1078" s="9">
        <v>91183942.590000004</v>
      </c>
      <c r="S1078" s="9">
        <v>0</v>
      </c>
      <c r="T1078" s="9">
        <v>0</v>
      </c>
      <c r="U1078" s="23">
        <v>0</v>
      </c>
      <c r="V1078" s="23">
        <v>0</v>
      </c>
      <c r="W1078" s="23">
        <v>0</v>
      </c>
      <c r="X1078" s="23">
        <v>0</v>
      </c>
      <c r="Y1078" s="9">
        <v>91183942.590000004</v>
      </c>
      <c r="Z1078" s="9">
        <v>0</v>
      </c>
      <c r="AA1078" s="23">
        <v>91183942.590000004</v>
      </c>
      <c r="AB1078" s="9">
        <v>0</v>
      </c>
      <c r="AC1078" s="9">
        <v>91183942.590000004</v>
      </c>
      <c r="AD1078" s="1"/>
    </row>
    <row r="1079" spans="1:30" ht="15" customHeight="1" x14ac:dyDescent="0.25">
      <c r="A1079" s="7" t="s">
        <v>1865</v>
      </c>
      <c r="B1079" s="7" t="s">
        <v>28</v>
      </c>
      <c r="C1079" s="7" t="s">
        <v>114</v>
      </c>
      <c r="D1079" s="7" t="s">
        <v>115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22532.131278180517</v>
      </c>
      <c r="M1079" s="9">
        <v>0</v>
      </c>
      <c r="N1079" s="9">
        <v>2158885.9321536841</v>
      </c>
      <c r="O1079" s="9">
        <v>6810602.5300000003</v>
      </c>
      <c r="P1079" s="9">
        <v>0</v>
      </c>
      <c r="Q1079" s="9">
        <v>8992020.5934318639</v>
      </c>
      <c r="R1079" s="9">
        <v>6810602.5300000003</v>
      </c>
      <c r="S1079" s="9">
        <v>0</v>
      </c>
      <c r="T1079" s="9">
        <v>0</v>
      </c>
      <c r="U1079" s="23">
        <v>2181418.0634318646</v>
      </c>
      <c r="V1079" s="23">
        <v>0</v>
      </c>
      <c r="W1079" s="23">
        <v>0</v>
      </c>
      <c r="X1079" s="23">
        <v>0</v>
      </c>
      <c r="Y1079" s="9">
        <v>8992020.5934318639</v>
      </c>
      <c r="Z1079" s="9">
        <v>0</v>
      </c>
      <c r="AA1079" s="23">
        <v>8992020.5934318639</v>
      </c>
      <c r="AB1079" s="9">
        <v>0</v>
      </c>
      <c r="AC1079" s="9">
        <v>8992020.5934318639</v>
      </c>
    </row>
    <row r="1080" spans="1:30" ht="15" customHeight="1" x14ac:dyDescent="0.25">
      <c r="A1080" s="7" t="s">
        <v>1865</v>
      </c>
      <c r="B1080" s="7" t="s">
        <v>28</v>
      </c>
      <c r="C1080" s="7" t="s">
        <v>116</v>
      </c>
      <c r="D1080" s="7" t="s">
        <v>117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227637.16525411606</v>
      </c>
      <c r="M1080" s="9">
        <v>0</v>
      </c>
      <c r="N1080" s="9">
        <v>50611314.55589585</v>
      </c>
      <c r="O1080" s="9">
        <v>52534544.509999998</v>
      </c>
      <c r="P1080" s="9">
        <v>0</v>
      </c>
      <c r="Q1080" s="9">
        <v>103373496.23114997</v>
      </c>
      <c r="R1080" s="9">
        <v>52534544.509999998</v>
      </c>
      <c r="S1080" s="9">
        <v>0</v>
      </c>
      <c r="T1080" s="9">
        <v>0</v>
      </c>
      <c r="U1080" s="23">
        <v>50838951.721149966</v>
      </c>
      <c r="V1080" s="23">
        <v>0</v>
      </c>
      <c r="W1080" s="23">
        <v>0</v>
      </c>
      <c r="X1080" s="23">
        <v>0</v>
      </c>
      <c r="Y1080" s="9">
        <v>103373496.23114997</v>
      </c>
      <c r="Z1080" s="9">
        <v>0</v>
      </c>
      <c r="AA1080" s="23">
        <v>103373496.23114997</v>
      </c>
      <c r="AB1080" s="9">
        <v>0</v>
      </c>
      <c r="AC1080" s="9">
        <v>103373496.23114997</v>
      </c>
    </row>
    <row r="1081" spans="1:30" ht="15" customHeight="1" x14ac:dyDescent="0.25">
      <c r="A1081" s="7" t="s">
        <v>1865</v>
      </c>
      <c r="B1081" s="7" t="s">
        <v>28</v>
      </c>
      <c r="C1081" s="7" t="s">
        <v>122</v>
      </c>
      <c r="D1081" s="7" t="s">
        <v>123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87203.551387511194</v>
      </c>
      <c r="M1081" s="9">
        <v>0</v>
      </c>
      <c r="N1081" s="9">
        <v>33853703.891385794</v>
      </c>
      <c r="O1081" s="9">
        <v>35140144.640000001</v>
      </c>
      <c r="P1081" s="9">
        <v>0</v>
      </c>
      <c r="Q1081" s="9">
        <v>69081052.082773298</v>
      </c>
      <c r="R1081" s="9">
        <v>35140144.640000001</v>
      </c>
      <c r="S1081" s="9">
        <v>0</v>
      </c>
      <c r="T1081" s="9">
        <v>0</v>
      </c>
      <c r="U1081" s="23">
        <v>33940907.442773305</v>
      </c>
      <c r="V1081" s="23">
        <v>0</v>
      </c>
      <c r="W1081" s="23">
        <v>0</v>
      </c>
      <c r="X1081" s="23">
        <v>0</v>
      </c>
      <c r="Y1081" s="9">
        <v>69081052.082773298</v>
      </c>
      <c r="Z1081" s="9">
        <v>0</v>
      </c>
      <c r="AA1081" s="23">
        <v>69081052.082773298</v>
      </c>
      <c r="AB1081" s="9">
        <v>0</v>
      </c>
      <c r="AC1081" s="9">
        <v>69081052.082773298</v>
      </c>
    </row>
    <row r="1082" spans="1:30" ht="15" customHeight="1" x14ac:dyDescent="0.25">
      <c r="A1082" s="7" t="s">
        <v>1865</v>
      </c>
      <c r="B1082" s="7" t="s">
        <v>28</v>
      </c>
      <c r="C1082" s="7" t="s">
        <v>124</v>
      </c>
      <c r="D1082" s="7" t="s">
        <v>125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552.13026257319143</v>
      </c>
      <c r="M1082" s="9">
        <v>0</v>
      </c>
      <c r="N1082" s="9">
        <v>0</v>
      </c>
      <c r="O1082" s="9">
        <v>0</v>
      </c>
      <c r="P1082" s="9">
        <v>0</v>
      </c>
      <c r="Q1082" s="9">
        <v>552.13026257319143</v>
      </c>
      <c r="R1082" s="9">
        <v>0</v>
      </c>
      <c r="S1082" s="9">
        <v>0</v>
      </c>
      <c r="T1082" s="9">
        <v>0</v>
      </c>
      <c r="U1082" s="23">
        <v>552.13026257319143</v>
      </c>
      <c r="V1082" s="23">
        <v>0</v>
      </c>
      <c r="W1082" s="23">
        <v>0</v>
      </c>
      <c r="X1082" s="23">
        <v>0</v>
      </c>
      <c r="Y1082" s="9">
        <v>552.13026257319143</v>
      </c>
      <c r="Z1082" s="9">
        <v>0</v>
      </c>
      <c r="AA1082" s="23">
        <v>552.13026257319143</v>
      </c>
      <c r="AB1082" s="9">
        <v>0</v>
      </c>
      <c r="AC1082" s="9">
        <v>552.13026257319143</v>
      </c>
    </row>
    <row r="1083" spans="1:30" ht="15" customHeight="1" x14ac:dyDescent="0.25">
      <c r="A1083" s="7" t="s">
        <v>1865</v>
      </c>
      <c r="B1083" s="7" t="s">
        <v>28</v>
      </c>
      <c r="C1083" s="7" t="s">
        <v>126</v>
      </c>
      <c r="D1083" s="7" t="s">
        <v>127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657.30238430763711</v>
      </c>
      <c r="M1083" s="9">
        <v>0</v>
      </c>
      <c r="N1083" s="9">
        <v>146140.52205440527</v>
      </c>
      <c r="O1083" s="9">
        <v>151693.85999999999</v>
      </c>
      <c r="P1083" s="9">
        <v>0</v>
      </c>
      <c r="Q1083" s="9">
        <v>298491.68443871289</v>
      </c>
      <c r="R1083" s="9">
        <v>151693.85999999999</v>
      </c>
      <c r="S1083" s="9">
        <v>0</v>
      </c>
      <c r="T1083" s="9">
        <v>0</v>
      </c>
      <c r="U1083" s="23">
        <v>146797.82443871291</v>
      </c>
      <c r="V1083" s="23">
        <v>0</v>
      </c>
      <c r="W1083" s="23">
        <v>0</v>
      </c>
      <c r="X1083" s="23">
        <v>0</v>
      </c>
      <c r="Y1083" s="9">
        <v>298491.68443871289</v>
      </c>
      <c r="Z1083" s="9">
        <v>0</v>
      </c>
      <c r="AA1083" s="23">
        <v>298491.68443871289</v>
      </c>
      <c r="AB1083" s="9">
        <v>0</v>
      </c>
      <c r="AC1083" s="9">
        <v>298491.68443871289</v>
      </c>
    </row>
    <row r="1084" spans="1:30" ht="15" customHeight="1" x14ac:dyDescent="0.25">
      <c r="A1084" s="7" t="s">
        <v>1865</v>
      </c>
      <c r="B1084" s="7" t="s">
        <v>28</v>
      </c>
      <c r="C1084" s="7" t="s">
        <v>128</v>
      </c>
      <c r="D1084" s="7" t="s">
        <v>129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400.23410155344754</v>
      </c>
      <c r="M1084" s="9">
        <v>0</v>
      </c>
      <c r="N1084" s="9">
        <v>0</v>
      </c>
      <c r="O1084" s="9">
        <v>0</v>
      </c>
      <c r="P1084" s="9">
        <v>0</v>
      </c>
      <c r="Q1084" s="9">
        <v>400.23410155344754</v>
      </c>
      <c r="R1084" s="9">
        <v>0</v>
      </c>
      <c r="S1084" s="9">
        <v>0</v>
      </c>
      <c r="T1084" s="9">
        <v>0</v>
      </c>
      <c r="U1084" s="23">
        <v>400.23410155344754</v>
      </c>
      <c r="V1084" s="23">
        <v>0</v>
      </c>
      <c r="W1084" s="23">
        <v>0</v>
      </c>
      <c r="X1084" s="23">
        <v>0</v>
      </c>
      <c r="Y1084" s="9">
        <v>400.23410155344754</v>
      </c>
      <c r="Z1084" s="9">
        <v>0</v>
      </c>
      <c r="AA1084" s="23">
        <v>400.23410155344754</v>
      </c>
      <c r="AB1084" s="9">
        <v>0</v>
      </c>
      <c r="AC1084" s="9">
        <v>400.23410155344754</v>
      </c>
    </row>
    <row r="1085" spans="1:30" ht="15" customHeight="1" x14ac:dyDescent="0.25">
      <c r="A1085" s="7" t="s">
        <v>1865</v>
      </c>
      <c r="B1085" s="7" t="s">
        <v>28</v>
      </c>
      <c r="C1085" s="7" t="s">
        <v>130</v>
      </c>
      <c r="D1085" s="7" t="s">
        <v>131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8989.0735332751647</v>
      </c>
      <c r="M1085" s="9">
        <v>0</v>
      </c>
      <c r="N1085" s="9">
        <v>3282653.5635095872</v>
      </c>
      <c r="O1085" s="9">
        <v>3371520.01</v>
      </c>
      <c r="P1085" s="9">
        <v>0</v>
      </c>
      <c r="Q1085" s="9">
        <v>6663162.6470428621</v>
      </c>
      <c r="R1085" s="9">
        <v>3371520.01</v>
      </c>
      <c r="S1085" s="9">
        <v>0</v>
      </c>
      <c r="T1085" s="9">
        <v>0</v>
      </c>
      <c r="U1085" s="23">
        <v>3291642.6370428624</v>
      </c>
      <c r="V1085" s="23">
        <v>0</v>
      </c>
      <c r="W1085" s="23">
        <v>0</v>
      </c>
      <c r="X1085" s="23">
        <v>0</v>
      </c>
      <c r="Y1085" s="9">
        <v>6663162.6470428621</v>
      </c>
      <c r="Z1085" s="9">
        <v>0</v>
      </c>
      <c r="AA1085" s="23">
        <v>6663162.6470428621</v>
      </c>
      <c r="AB1085" s="9">
        <v>0</v>
      </c>
      <c r="AC1085" s="9">
        <v>6663162.6470428621</v>
      </c>
    </row>
    <row r="1086" spans="1:30" ht="15" customHeight="1" x14ac:dyDescent="0.25">
      <c r="A1086" s="7" t="s">
        <v>1865</v>
      </c>
      <c r="B1086" s="7" t="s">
        <v>28</v>
      </c>
      <c r="C1086" s="7" t="s">
        <v>132</v>
      </c>
      <c r="D1086" s="7" t="s">
        <v>133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20782.305228373036</v>
      </c>
      <c r="M1086" s="9">
        <v>0</v>
      </c>
      <c r="N1086" s="9">
        <v>3306238.4297043905</v>
      </c>
      <c r="O1086" s="9">
        <v>0</v>
      </c>
      <c r="P1086" s="9">
        <v>0</v>
      </c>
      <c r="Q1086" s="9">
        <v>3327020.7349327635</v>
      </c>
      <c r="R1086" s="9">
        <v>0</v>
      </c>
      <c r="S1086" s="9">
        <v>0</v>
      </c>
      <c r="T1086" s="9">
        <v>0</v>
      </c>
      <c r="U1086" s="23">
        <v>3327020.7349327635</v>
      </c>
      <c r="V1086" s="23">
        <v>0</v>
      </c>
      <c r="W1086" s="23">
        <v>0</v>
      </c>
      <c r="X1086" s="23">
        <v>0</v>
      </c>
      <c r="Y1086" s="9">
        <v>3327020.7349327635</v>
      </c>
      <c r="Z1086" s="9">
        <v>0</v>
      </c>
      <c r="AA1086" s="23">
        <v>3327020.7349327635</v>
      </c>
      <c r="AB1086" s="9">
        <v>0</v>
      </c>
      <c r="AC1086" s="9">
        <v>3327020.7349327635</v>
      </c>
    </row>
    <row r="1087" spans="1:30" ht="15" customHeight="1" x14ac:dyDescent="0.25">
      <c r="A1087" s="7" t="s">
        <v>1865</v>
      </c>
      <c r="B1087" s="7" t="s">
        <v>28</v>
      </c>
      <c r="C1087" s="7" t="s">
        <v>138</v>
      </c>
      <c r="D1087" s="7" t="s">
        <v>139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2583.7536021196283</v>
      </c>
      <c r="M1087" s="9">
        <v>0</v>
      </c>
      <c r="N1087" s="9">
        <v>0</v>
      </c>
      <c r="O1087" s="9">
        <v>0</v>
      </c>
      <c r="P1087" s="9">
        <v>0</v>
      </c>
      <c r="Q1087" s="9">
        <v>2583.7536021196283</v>
      </c>
      <c r="R1087" s="9">
        <v>0</v>
      </c>
      <c r="S1087" s="9">
        <v>0</v>
      </c>
      <c r="T1087" s="9">
        <v>0</v>
      </c>
      <c r="U1087" s="23">
        <v>2583.7536021196283</v>
      </c>
      <c r="V1087" s="23">
        <v>0</v>
      </c>
      <c r="W1087" s="23">
        <v>0</v>
      </c>
      <c r="X1087" s="23">
        <v>0</v>
      </c>
      <c r="Y1087" s="9">
        <v>2583.7536021196283</v>
      </c>
      <c r="Z1087" s="9">
        <v>0</v>
      </c>
      <c r="AA1087" s="23">
        <v>2583.7536021196283</v>
      </c>
      <c r="AB1087" s="9">
        <v>0</v>
      </c>
      <c r="AC1087" s="9">
        <v>2583.7536021196283</v>
      </c>
    </row>
    <row r="1088" spans="1:30" ht="15" customHeight="1" x14ac:dyDescent="0.25">
      <c r="A1088" s="7" t="s">
        <v>1865</v>
      </c>
      <c r="B1088" s="7" t="s">
        <v>28</v>
      </c>
      <c r="C1088" s="7" t="s">
        <v>142</v>
      </c>
      <c r="D1088" s="7" t="s">
        <v>143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108683.08899736404</v>
      </c>
      <c r="M1088" s="9">
        <v>0</v>
      </c>
      <c r="N1088" s="9">
        <v>604640580.6999824</v>
      </c>
      <c r="O1088" s="9">
        <v>841036414.32000005</v>
      </c>
      <c r="P1088" s="9">
        <v>0</v>
      </c>
      <c r="Q1088" s="9">
        <v>1445785678.1089797</v>
      </c>
      <c r="R1088" s="9">
        <v>841036414.32000005</v>
      </c>
      <c r="S1088" s="9">
        <v>0</v>
      </c>
      <c r="T1088" s="9">
        <v>0</v>
      </c>
      <c r="U1088" s="23">
        <v>604749263.78897977</v>
      </c>
      <c r="V1088" s="23">
        <v>0</v>
      </c>
      <c r="W1088" s="23">
        <v>0</v>
      </c>
      <c r="X1088" s="23">
        <v>0</v>
      </c>
      <c r="Y1088" s="9">
        <v>1445785678.1089797</v>
      </c>
      <c r="Z1088" s="9">
        <v>0</v>
      </c>
      <c r="AA1088" s="23">
        <v>1445785678.1089797</v>
      </c>
      <c r="AB1088" s="9">
        <v>647347529</v>
      </c>
      <c r="AC1088" s="9">
        <v>798438149.1089797</v>
      </c>
    </row>
    <row r="1089" spans="1:29" ht="15" customHeight="1" x14ac:dyDescent="0.25">
      <c r="A1089" s="7" t="s">
        <v>1865</v>
      </c>
      <c r="B1089" s="7" t="s">
        <v>28</v>
      </c>
      <c r="C1089" s="7" t="s">
        <v>146</v>
      </c>
      <c r="D1089" s="7" t="s">
        <v>147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8063.0754840984009</v>
      </c>
      <c r="M1089" s="9">
        <v>0</v>
      </c>
      <c r="N1089" s="9">
        <v>3186869.9118933994</v>
      </c>
      <c r="O1089" s="9">
        <v>3307970.97</v>
      </c>
      <c r="P1089" s="9">
        <v>0</v>
      </c>
      <c r="Q1089" s="9">
        <v>6502903.957377498</v>
      </c>
      <c r="R1089" s="9">
        <v>3307970.97</v>
      </c>
      <c r="S1089" s="9">
        <v>0</v>
      </c>
      <c r="T1089" s="9">
        <v>0</v>
      </c>
      <c r="U1089" s="23">
        <v>3194932.9873774978</v>
      </c>
      <c r="V1089" s="23">
        <v>0</v>
      </c>
      <c r="W1089" s="23">
        <v>0</v>
      </c>
      <c r="X1089" s="23">
        <v>0</v>
      </c>
      <c r="Y1089" s="9">
        <v>6502903.957377498</v>
      </c>
      <c r="Z1089" s="9">
        <v>0</v>
      </c>
      <c r="AA1089" s="23">
        <v>6502903.957377498</v>
      </c>
      <c r="AB1089" s="9">
        <v>0</v>
      </c>
      <c r="AC1089" s="9">
        <v>6502903.957377498</v>
      </c>
    </row>
    <row r="1090" spans="1:29" ht="15" customHeight="1" x14ac:dyDescent="0.25">
      <c r="A1090" s="7" t="s">
        <v>1865</v>
      </c>
      <c r="B1090" s="7" t="s">
        <v>28</v>
      </c>
      <c r="C1090" s="7" t="s">
        <v>150</v>
      </c>
      <c r="D1090" s="7" t="s">
        <v>151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58012.387100338936</v>
      </c>
      <c r="M1090" s="9">
        <v>0</v>
      </c>
      <c r="N1090" s="9">
        <v>80800216.759806052</v>
      </c>
      <c r="O1090" s="9">
        <v>83870625</v>
      </c>
      <c r="P1090" s="9">
        <v>0</v>
      </c>
      <c r="Q1090" s="9">
        <v>164728854.14690638</v>
      </c>
      <c r="R1090" s="9">
        <v>83870625</v>
      </c>
      <c r="S1090" s="9">
        <v>0</v>
      </c>
      <c r="T1090" s="9">
        <v>0</v>
      </c>
      <c r="U1090" s="23">
        <v>80858229.146906391</v>
      </c>
      <c r="V1090" s="23">
        <v>0</v>
      </c>
      <c r="W1090" s="23">
        <v>0</v>
      </c>
      <c r="X1090" s="23">
        <v>0</v>
      </c>
      <c r="Y1090" s="9">
        <v>164728854.14690638</v>
      </c>
      <c r="Z1090" s="9">
        <v>0</v>
      </c>
      <c r="AA1090" s="23">
        <v>164728854.14690638</v>
      </c>
      <c r="AB1090" s="9">
        <v>0</v>
      </c>
      <c r="AC1090" s="9">
        <v>164728854.14690638</v>
      </c>
    </row>
    <row r="1091" spans="1:29" ht="15" customHeight="1" x14ac:dyDescent="0.25">
      <c r="A1091" s="7" t="s">
        <v>1865</v>
      </c>
      <c r="B1091" s="7" t="s">
        <v>28</v>
      </c>
      <c r="C1091" s="7" t="s">
        <v>152</v>
      </c>
      <c r="D1091" s="7" t="s">
        <v>153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0.15061718598008156</v>
      </c>
      <c r="M1091" s="9">
        <v>0</v>
      </c>
      <c r="N1091" s="9">
        <v>29235592.212064046</v>
      </c>
      <c r="O1091" s="9">
        <v>30041180.149999999</v>
      </c>
      <c r="P1091" s="9">
        <v>0</v>
      </c>
      <c r="Q1091" s="9">
        <v>59276772.512681231</v>
      </c>
      <c r="R1091" s="9">
        <v>30041180.149999999</v>
      </c>
      <c r="S1091" s="9">
        <v>0</v>
      </c>
      <c r="T1091" s="9">
        <v>0</v>
      </c>
      <c r="U1091" s="23">
        <v>29235592.362681232</v>
      </c>
      <c r="V1091" s="23">
        <v>0</v>
      </c>
      <c r="W1091" s="23">
        <v>0</v>
      </c>
      <c r="X1091" s="23">
        <v>0</v>
      </c>
      <c r="Y1091" s="9">
        <v>59276772.512681231</v>
      </c>
      <c r="Z1091" s="9">
        <v>0</v>
      </c>
      <c r="AA1091" s="23">
        <v>59276772.512681231</v>
      </c>
      <c r="AB1091" s="9">
        <v>0</v>
      </c>
      <c r="AC1091" s="9">
        <v>59276772.512681231</v>
      </c>
    </row>
    <row r="1092" spans="1:29" ht="15" customHeight="1" x14ac:dyDescent="0.25">
      <c r="A1092" s="7" t="s">
        <v>1865</v>
      </c>
      <c r="B1092" s="7" t="s">
        <v>28</v>
      </c>
      <c r="C1092" s="7" t="s">
        <v>154</v>
      </c>
      <c r="D1092" s="7" t="s">
        <v>155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6128.1652890397236</v>
      </c>
      <c r="M1092" s="9">
        <v>0</v>
      </c>
      <c r="N1092" s="9">
        <v>2422151.4673844585</v>
      </c>
      <c r="O1092" s="9">
        <v>2514193.2200000002</v>
      </c>
      <c r="P1092" s="9">
        <v>0</v>
      </c>
      <c r="Q1092" s="9">
        <v>4942472.8526734989</v>
      </c>
      <c r="R1092" s="9">
        <v>2514193.2200000002</v>
      </c>
      <c r="S1092" s="9">
        <v>0</v>
      </c>
      <c r="T1092" s="9">
        <v>0</v>
      </c>
      <c r="U1092" s="23">
        <v>2428279.6326734982</v>
      </c>
      <c r="V1092" s="23">
        <v>0</v>
      </c>
      <c r="W1092" s="23">
        <v>0</v>
      </c>
      <c r="X1092" s="23">
        <v>0</v>
      </c>
      <c r="Y1092" s="9">
        <v>4942472.8526734989</v>
      </c>
      <c r="Z1092" s="9">
        <v>0</v>
      </c>
      <c r="AA1092" s="23">
        <v>4942472.8526734989</v>
      </c>
      <c r="AB1092" s="9">
        <v>0</v>
      </c>
      <c r="AC1092" s="9">
        <v>4942472.8526734989</v>
      </c>
    </row>
    <row r="1093" spans="1:29" ht="15" customHeight="1" x14ac:dyDescent="0.25">
      <c r="A1093" s="7" t="s">
        <v>1865</v>
      </c>
      <c r="B1093" s="7" t="s">
        <v>28</v>
      </c>
      <c r="C1093" s="7" t="s">
        <v>158</v>
      </c>
      <c r="D1093" s="7" t="s">
        <v>159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511152.86988806725</v>
      </c>
      <c r="M1093" s="9">
        <v>0</v>
      </c>
      <c r="N1093" s="9">
        <v>0</v>
      </c>
      <c r="O1093" s="9">
        <v>0</v>
      </c>
      <c r="P1093" s="9">
        <v>0</v>
      </c>
      <c r="Q1093" s="9">
        <v>511152.86988806725</v>
      </c>
      <c r="R1093" s="9">
        <v>0</v>
      </c>
      <c r="S1093" s="9">
        <v>0</v>
      </c>
      <c r="T1093" s="9">
        <v>0</v>
      </c>
      <c r="U1093" s="23">
        <v>511152.86988806725</v>
      </c>
      <c r="V1093" s="23">
        <v>0</v>
      </c>
      <c r="W1093" s="23">
        <v>0</v>
      </c>
      <c r="X1093" s="23">
        <v>0</v>
      </c>
      <c r="Y1093" s="9">
        <v>511152.86988806725</v>
      </c>
      <c r="Z1093" s="9">
        <v>0</v>
      </c>
      <c r="AA1093" s="23">
        <v>511152.86988806725</v>
      </c>
      <c r="AB1093" s="9">
        <v>0</v>
      </c>
      <c r="AC1093" s="9">
        <v>511152.86988806725</v>
      </c>
    </row>
    <row r="1094" spans="1:29" ht="15" customHeight="1" x14ac:dyDescent="0.25">
      <c r="A1094" s="7" t="s">
        <v>1865</v>
      </c>
      <c r="B1094" s="7" t="s">
        <v>28</v>
      </c>
      <c r="C1094" s="7" t="s">
        <v>160</v>
      </c>
      <c r="D1094" s="7" t="s">
        <v>161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0.3453233594390781</v>
      </c>
      <c r="M1094" s="9">
        <v>0</v>
      </c>
      <c r="N1094" s="9">
        <v>0</v>
      </c>
      <c r="O1094" s="9">
        <v>254.78</v>
      </c>
      <c r="P1094" s="9">
        <v>0</v>
      </c>
      <c r="Q1094" s="9">
        <v>255.12532335943908</v>
      </c>
      <c r="R1094" s="9">
        <v>254.78</v>
      </c>
      <c r="S1094" s="9">
        <v>0</v>
      </c>
      <c r="T1094" s="9">
        <v>0</v>
      </c>
      <c r="U1094" s="23">
        <v>0.3453233594390781</v>
      </c>
      <c r="V1094" s="23">
        <v>0</v>
      </c>
      <c r="W1094" s="23">
        <v>0</v>
      </c>
      <c r="X1094" s="23">
        <v>0</v>
      </c>
      <c r="Y1094" s="9">
        <v>255.12532335943908</v>
      </c>
      <c r="Z1094" s="9">
        <v>0</v>
      </c>
      <c r="AA1094" s="23">
        <v>255.12532335943908</v>
      </c>
      <c r="AB1094" s="9">
        <v>0</v>
      </c>
      <c r="AC1094" s="9">
        <v>255.12532335943908</v>
      </c>
    </row>
    <row r="1095" spans="1:29" ht="15" customHeight="1" x14ac:dyDescent="0.25">
      <c r="A1095" s="7" t="s">
        <v>1865</v>
      </c>
      <c r="B1095" s="7" t="s">
        <v>28</v>
      </c>
      <c r="C1095" s="7" t="s">
        <v>162</v>
      </c>
      <c r="D1095" s="7" t="s">
        <v>163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8708.1995690818876</v>
      </c>
      <c r="M1095" s="9">
        <v>0</v>
      </c>
      <c r="N1095" s="9">
        <v>2308027.3507869481</v>
      </c>
      <c r="O1095" s="9">
        <v>2328146.62</v>
      </c>
      <c r="P1095" s="9">
        <v>0</v>
      </c>
      <c r="Q1095" s="9">
        <v>4644882.1703560296</v>
      </c>
      <c r="R1095" s="9">
        <v>2328146.62</v>
      </c>
      <c r="S1095" s="9">
        <v>0</v>
      </c>
      <c r="T1095" s="9">
        <v>0</v>
      </c>
      <c r="U1095" s="23">
        <v>2316735.55035603</v>
      </c>
      <c r="V1095" s="23">
        <v>0</v>
      </c>
      <c r="W1095" s="23">
        <v>0</v>
      </c>
      <c r="X1095" s="23">
        <v>0</v>
      </c>
      <c r="Y1095" s="9">
        <v>4644882.1703560296</v>
      </c>
      <c r="Z1095" s="9">
        <v>0</v>
      </c>
      <c r="AA1095" s="23">
        <v>4644882.1703560296</v>
      </c>
      <c r="AB1095" s="9">
        <v>0</v>
      </c>
      <c r="AC1095" s="9">
        <v>4644882.1703560296</v>
      </c>
    </row>
    <row r="1096" spans="1:29" ht="15" customHeight="1" x14ac:dyDescent="0.25">
      <c r="A1096" s="7" t="s">
        <v>1865</v>
      </c>
      <c r="B1096" s="7" t="s">
        <v>28</v>
      </c>
      <c r="C1096" s="7" t="s">
        <v>164</v>
      </c>
      <c r="D1096" s="7" t="s">
        <v>165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2090.0574159454554</v>
      </c>
      <c r="M1096" s="9">
        <v>0</v>
      </c>
      <c r="N1096" s="9">
        <v>586144.34490109666</v>
      </c>
      <c r="O1096" s="9">
        <v>608417.82999999996</v>
      </c>
      <c r="P1096" s="9">
        <v>0</v>
      </c>
      <c r="Q1096" s="9">
        <v>1196652.2323170421</v>
      </c>
      <c r="R1096" s="9">
        <v>608417.82999999996</v>
      </c>
      <c r="S1096" s="9">
        <v>0</v>
      </c>
      <c r="T1096" s="9">
        <v>0</v>
      </c>
      <c r="U1096" s="23">
        <v>588234.40231704211</v>
      </c>
      <c r="V1096" s="23">
        <v>0</v>
      </c>
      <c r="W1096" s="23">
        <v>0</v>
      </c>
      <c r="X1096" s="23">
        <v>0</v>
      </c>
      <c r="Y1096" s="9">
        <v>1196652.2323170421</v>
      </c>
      <c r="Z1096" s="9">
        <v>0</v>
      </c>
      <c r="AA1096" s="23">
        <v>1196652.2323170421</v>
      </c>
      <c r="AB1096" s="9">
        <v>0</v>
      </c>
      <c r="AC1096" s="9">
        <v>1196652.2323170421</v>
      </c>
    </row>
    <row r="1097" spans="1:29" ht="15" customHeight="1" x14ac:dyDescent="0.25">
      <c r="A1097" s="7" t="s">
        <v>1865</v>
      </c>
      <c r="B1097" s="7" t="s">
        <v>28</v>
      </c>
      <c r="C1097" s="7" t="s">
        <v>1893</v>
      </c>
      <c r="D1097" s="7" t="s">
        <v>1894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471.18823370488826</v>
      </c>
      <c r="M1097" s="9">
        <v>0</v>
      </c>
      <c r="N1097" s="9">
        <v>186147.45993617378</v>
      </c>
      <c r="O1097" s="9">
        <v>193221.06</v>
      </c>
      <c r="P1097" s="9">
        <v>0</v>
      </c>
      <c r="Q1097" s="9">
        <v>379839.70816987869</v>
      </c>
      <c r="R1097" s="9">
        <v>193221.06</v>
      </c>
      <c r="S1097" s="9">
        <v>0</v>
      </c>
      <c r="T1097" s="9">
        <v>0</v>
      </c>
      <c r="U1097" s="23">
        <v>186618.64816987867</v>
      </c>
      <c r="V1097" s="23">
        <v>0</v>
      </c>
      <c r="W1097" s="23">
        <v>0</v>
      </c>
      <c r="X1097" s="23">
        <v>0</v>
      </c>
      <c r="Y1097" s="9">
        <v>379839.70816987869</v>
      </c>
      <c r="Z1097" s="9">
        <v>0</v>
      </c>
      <c r="AA1097" s="23">
        <v>379839.70816987869</v>
      </c>
      <c r="AB1097" s="9">
        <v>0</v>
      </c>
      <c r="AC1097" s="9">
        <v>379839.70816987869</v>
      </c>
    </row>
    <row r="1098" spans="1:29" ht="15" customHeight="1" x14ac:dyDescent="0.25">
      <c r="A1098" s="7" t="s">
        <v>1865</v>
      </c>
      <c r="B1098" s="7" t="s">
        <v>28</v>
      </c>
      <c r="C1098" s="7" t="s">
        <v>166</v>
      </c>
      <c r="D1098" s="7" t="s">
        <v>167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4229.0132350642234</v>
      </c>
      <c r="M1098" s="9">
        <v>0</v>
      </c>
      <c r="N1098" s="9">
        <v>1605397.2665630733</v>
      </c>
      <c r="O1098" s="9">
        <v>1692459.87</v>
      </c>
      <c r="P1098" s="9">
        <v>0</v>
      </c>
      <c r="Q1098" s="9">
        <v>3302086.1497981376</v>
      </c>
      <c r="R1098" s="9">
        <v>1692459.87</v>
      </c>
      <c r="S1098" s="9">
        <v>0</v>
      </c>
      <c r="T1098" s="9">
        <v>0</v>
      </c>
      <c r="U1098" s="23">
        <v>1609626.2797981375</v>
      </c>
      <c r="V1098" s="23">
        <v>0</v>
      </c>
      <c r="W1098" s="23">
        <v>0</v>
      </c>
      <c r="X1098" s="23">
        <v>0</v>
      </c>
      <c r="Y1098" s="9">
        <v>3302086.1497981376</v>
      </c>
      <c r="Z1098" s="9">
        <v>0</v>
      </c>
      <c r="AA1098" s="23">
        <v>3302086.1497981376</v>
      </c>
      <c r="AB1098" s="9">
        <v>0</v>
      </c>
      <c r="AC1098" s="9">
        <v>3302086.1497981376</v>
      </c>
    </row>
    <row r="1099" spans="1:29" ht="15" customHeight="1" x14ac:dyDescent="0.25">
      <c r="A1099" s="7" t="s">
        <v>1865</v>
      </c>
      <c r="B1099" s="7" t="s">
        <v>28</v>
      </c>
      <c r="C1099" s="7" t="s">
        <v>168</v>
      </c>
      <c r="D1099" s="7" t="s">
        <v>169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3237.1810894750524</v>
      </c>
      <c r="M1099" s="9">
        <v>0</v>
      </c>
      <c r="N1099" s="9">
        <v>0</v>
      </c>
      <c r="O1099" s="9">
        <v>0</v>
      </c>
      <c r="P1099" s="9">
        <v>0</v>
      </c>
      <c r="Q1099" s="9">
        <v>3237.1810894750524</v>
      </c>
      <c r="R1099" s="9">
        <v>0</v>
      </c>
      <c r="S1099" s="9">
        <v>0</v>
      </c>
      <c r="T1099" s="9">
        <v>0</v>
      </c>
      <c r="U1099" s="23">
        <v>3237.1810894750524</v>
      </c>
      <c r="V1099" s="23">
        <v>0</v>
      </c>
      <c r="W1099" s="23">
        <v>0</v>
      </c>
      <c r="X1099" s="23">
        <v>0</v>
      </c>
      <c r="Y1099" s="9">
        <v>3237.1810894750524</v>
      </c>
      <c r="Z1099" s="9">
        <v>0</v>
      </c>
      <c r="AA1099" s="23">
        <v>3237.1810894750524</v>
      </c>
      <c r="AB1099" s="9">
        <v>0</v>
      </c>
      <c r="AC1099" s="9">
        <v>3237.1810894750524</v>
      </c>
    </row>
    <row r="1100" spans="1:29" ht="15" customHeight="1" x14ac:dyDescent="0.25">
      <c r="A1100" s="7" t="s">
        <v>1865</v>
      </c>
      <c r="B1100" s="7" t="s">
        <v>28</v>
      </c>
      <c r="C1100" s="7" t="s">
        <v>170</v>
      </c>
      <c r="D1100" s="7" t="s">
        <v>171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1658.9277893571416</v>
      </c>
      <c r="M1100" s="9">
        <v>0</v>
      </c>
      <c r="N1100" s="9">
        <v>517239.48884845607</v>
      </c>
      <c r="O1100" s="9">
        <v>621234.73</v>
      </c>
      <c r="P1100" s="9">
        <v>0</v>
      </c>
      <c r="Q1100" s="9">
        <v>1140133.1466378132</v>
      </c>
      <c r="R1100" s="9">
        <v>621234.73</v>
      </c>
      <c r="S1100" s="9">
        <v>0</v>
      </c>
      <c r="T1100" s="9">
        <v>0</v>
      </c>
      <c r="U1100" s="23">
        <v>518898.41663781321</v>
      </c>
      <c r="V1100" s="23">
        <v>0</v>
      </c>
      <c r="W1100" s="23">
        <v>0</v>
      </c>
      <c r="X1100" s="23">
        <v>0</v>
      </c>
      <c r="Y1100" s="9">
        <v>1140133.1466378132</v>
      </c>
      <c r="Z1100" s="9">
        <v>0</v>
      </c>
      <c r="AA1100" s="23">
        <v>1140133.1466378132</v>
      </c>
      <c r="AB1100" s="9">
        <v>0</v>
      </c>
      <c r="AC1100" s="9">
        <v>1140133.1466378132</v>
      </c>
    </row>
    <row r="1101" spans="1:29" ht="15" customHeight="1" x14ac:dyDescent="0.25">
      <c r="A1101" s="7" t="s">
        <v>1865</v>
      </c>
      <c r="B1101" s="7" t="s">
        <v>28</v>
      </c>
      <c r="C1101" s="7" t="s">
        <v>1895</v>
      </c>
      <c r="D1101" s="7" t="s">
        <v>1896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8564.0422002002597</v>
      </c>
      <c r="M1101" s="9">
        <v>0</v>
      </c>
      <c r="N1101" s="9">
        <v>3384934.1541508562</v>
      </c>
      <c r="O1101" s="9">
        <v>3513561.65</v>
      </c>
      <c r="P1101" s="9">
        <v>0</v>
      </c>
      <c r="Q1101" s="9">
        <v>6907059.8463510564</v>
      </c>
      <c r="R1101" s="9">
        <v>3513561.65</v>
      </c>
      <c r="S1101" s="9">
        <v>0</v>
      </c>
      <c r="T1101" s="9">
        <v>0</v>
      </c>
      <c r="U1101" s="23">
        <v>3393498.1963510565</v>
      </c>
      <c r="V1101" s="23">
        <v>0</v>
      </c>
      <c r="W1101" s="23">
        <v>0</v>
      </c>
      <c r="X1101" s="23">
        <v>0</v>
      </c>
      <c r="Y1101" s="9">
        <v>6907059.8463510564</v>
      </c>
      <c r="Z1101" s="9">
        <v>0</v>
      </c>
      <c r="AA1101" s="23">
        <v>6907059.8463510564</v>
      </c>
      <c r="AB1101" s="9">
        <v>0</v>
      </c>
      <c r="AC1101" s="9">
        <v>6907059.8463510564</v>
      </c>
    </row>
    <row r="1102" spans="1:29" ht="15" customHeight="1" x14ac:dyDescent="0.25">
      <c r="A1102" s="7" t="s">
        <v>1865</v>
      </c>
      <c r="B1102" s="7" t="s">
        <v>28</v>
      </c>
      <c r="C1102" s="7" t="s">
        <v>176</v>
      </c>
      <c r="D1102" s="7" t="s">
        <v>177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736.58460154233035</v>
      </c>
      <c r="M1102" s="9">
        <v>0</v>
      </c>
      <c r="N1102" s="9">
        <v>291263.28870221862</v>
      </c>
      <c r="O1102" s="9">
        <v>302331.28999999998</v>
      </c>
      <c r="P1102" s="9">
        <v>0</v>
      </c>
      <c r="Q1102" s="9">
        <v>594331.16330376093</v>
      </c>
      <c r="R1102" s="9">
        <v>302331.28999999998</v>
      </c>
      <c r="S1102" s="9">
        <v>0</v>
      </c>
      <c r="T1102" s="9">
        <v>0</v>
      </c>
      <c r="U1102" s="23">
        <v>291999.87330376095</v>
      </c>
      <c r="V1102" s="23">
        <v>0</v>
      </c>
      <c r="W1102" s="23">
        <v>0</v>
      </c>
      <c r="X1102" s="23">
        <v>0</v>
      </c>
      <c r="Y1102" s="9">
        <v>594331.16330376093</v>
      </c>
      <c r="Z1102" s="9">
        <v>0</v>
      </c>
      <c r="AA1102" s="23">
        <v>594331.16330376093</v>
      </c>
      <c r="AB1102" s="9">
        <v>0</v>
      </c>
      <c r="AC1102" s="9">
        <v>594331.16330376093</v>
      </c>
    </row>
    <row r="1103" spans="1:29" ht="15" customHeight="1" x14ac:dyDescent="0.25">
      <c r="A1103" s="7" t="s">
        <v>1865</v>
      </c>
      <c r="B1103" s="7" t="s">
        <v>28</v>
      </c>
      <c r="C1103" s="7" t="s">
        <v>178</v>
      </c>
      <c r="D1103" s="7" t="s">
        <v>179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147340.86276555806</v>
      </c>
      <c r="M1103" s="9">
        <v>0</v>
      </c>
      <c r="N1103" s="9">
        <v>57449892.84204144</v>
      </c>
      <c r="O1103" s="9">
        <v>58697537.119999997</v>
      </c>
      <c r="P1103" s="9">
        <v>0</v>
      </c>
      <c r="Q1103" s="9">
        <v>116294770.82480699</v>
      </c>
      <c r="R1103" s="9">
        <v>58697537.119999997</v>
      </c>
      <c r="S1103" s="9">
        <v>0</v>
      </c>
      <c r="T1103" s="9">
        <v>0</v>
      </c>
      <c r="U1103" s="23">
        <v>57597233.704806998</v>
      </c>
      <c r="V1103" s="23">
        <v>0</v>
      </c>
      <c r="W1103" s="23">
        <v>0</v>
      </c>
      <c r="X1103" s="23">
        <v>0</v>
      </c>
      <c r="Y1103" s="9">
        <v>116294770.82480699</v>
      </c>
      <c r="Z1103" s="9">
        <v>0</v>
      </c>
      <c r="AA1103" s="23">
        <v>116294770.82480699</v>
      </c>
      <c r="AB1103" s="9">
        <v>55968778</v>
      </c>
      <c r="AC1103" s="9">
        <v>60325992.824806988</v>
      </c>
    </row>
    <row r="1104" spans="1:29" ht="15" customHeight="1" x14ac:dyDescent="0.25">
      <c r="A1104" s="7" t="s">
        <v>1865</v>
      </c>
      <c r="B1104" s="7" t="s">
        <v>28</v>
      </c>
      <c r="C1104" s="7" t="s">
        <v>180</v>
      </c>
      <c r="D1104" s="7" t="s">
        <v>181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84354630.805350497</v>
      </c>
      <c r="O1104" s="9">
        <v>49314425.359999999</v>
      </c>
      <c r="P1104" s="9">
        <v>0</v>
      </c>
      <c r="Q1104" s="9">
        <v>133669056.1653505</v>
      </c>
      <c r="R1104" s="9">
        <v>49314425.359999999</v>
      </c>
      <c r="S1104" s="9">
        <v>0</v>
      </c>
      <c r="T1104" s="9">
        <v>0</v>
      </c>
      <c r="U1104" s="23">
        <v>84354630.805350497</v>
      </c>
      <c r="V1104" s="23">
        <v>0</v>
      </c>
      <c r="W1104" s="23">
        <v>0</v>
      </c>
      <c r="X1104" s="23">
        <v>0</v>
      </c>
      <c r="Y1104" s="9">
        <v>133669056.1653505</v>
      </c>
      <c r="Z1104" s="9">
        <v>0</v>
      </c>
      <c r="AA1104" s="23">
        <v>133669056.1653505</v>
      </c>
      <c r="AB1104" s="9">
        <v>0</v>
      </c>
      <c r="AC1104" s="9">
        <v>133669056.1653505</v>
      </c>
    </row>
    <row r="1105" spans="1:30" ht="15" customHeight="1" x14ac:dyDescent="0.25">
      <c r="A1105" s="7" t="s">
        <v>1865</v>
      </c>
      <c r="B1105" s="7" t="s">
        <v>28</v>
      </c>
      <c r="C1105" s="7" t="s">
        <v>1897</v>
      </c>
      <c r="D1105" s="7" t="s">
        <v>1898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56.088942937218235</v>
      </c>
      <c r="M1105" s="9">
        <v>0</v>
      </c>
      <c r="N1105" s="9">
        <v>22211.143757291185</v>
      </c>
      <c r="O1105" s="9">
        <v>23055.17</v>
      </c>
      <c r="P1105" s="9">
        <v>0</v>
      </c>
      <c r="Q1105" s="9">
        <v>45322.402700228398</v>
      </c>
      <c r="R1105" s="9">
        <v>23055.17</v>
      </c>
      <c r="S1105" s="9">
        <v>0</v>
      </c>
      <c r="T1105" s="9">
        <v>0</v>
      </c>
      <c r="U1105" s="23">
        <v>22267.232700228404</v>
      </c>
      <c r="V1105" s="23">
        <v>0</v>
      </c>
      <c r="W1105" s="23">
        <v>0</v>
      </c>
      <c r="X1105" s="23">
        <v>0</v>
      </c>
      <c r="Y1105" s="9">
        <v>45322.402700228398</v>
      </c>
      <c r="Z1105" s="9">
        <v>0</v>
      </c>
      <c r="AA1105" s="23">
        <v>45322.402700228398</v>
      </c>
      <c r="AB1105" s="9">
        <v>0</v>
      </c>
      <c r="AC1105" s="9">
        <v>45322.402700228398</v>
      </c>
    </row>
    <row r="1106" spans="1:30" ht="15" customHeight="1" x14ac:dyDescent="0.25">
      <c r="A1106" s="7" t="s">
        <v>1865</v>
      </c>
      <c r="B1106" s="7" t="s">
        <v>28</v>
      </c>
      <c r="C1106" s="7" t="s">
        <v>184</v>
      </c>
      <c r="D1106" s="7" t="s">
        <v>185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1664.4696118873544</v>
      </c>
      <c r="M1106" s="9">
        <v>0</v>
      </c>
      <c r="N1106" s="9">
        <v>3387898.0141114839</v>
      </c>
      <c r="O1106" s="9">
        <v>0</v>
      </c>
      <c r="P1106" s="9">
        <v>0</v>
      </c>
      <c r="Q1106" s="9">
        <v>3389562.4837233713</v>
      </c>
      <c r="R1106" s="9">
        <v>0</v>
      </c>
      <c r="S1106" s="9">
        <v>0</v>
      </c>
      <c r="T1106" s="9">
        <v>0</v>
      </c>
      <c r="U1106" s="23">
        <v>3389562.4837233713</v>
      </c>
      <c r="V1106" s="23">
        <v>0</v>
      </c>
      <c r="W1106" s="23">
        <v>0</v>
      </c>
      <c r="X1106" s="23">
        <v>0</v>
      </c>
      <c r="Y1106" s="9">
        <v>3389562.4837233713</v>
      </c>
      <c r="Z1106" s="9">
        <v>0</v>
      </c>
      <c r="AA1106" s="23">
        <v>3389562.4837233713</v>
      </c>
      <c r="AB1106" s="9">
        <v>0</v>
      </c>
      <c r="AC1106" s="9">
        <v>3389562.4837233713</v>
      </c>
    </row>
    <row r="1107" spans="1:30" ht="15" customHeight="1" x14ac:dyDescent="0.25">
      <c r="A1107" s="7" t="s">
        <v>1865</v>
      </c>
      <c r="B1107" s="7" t="s">
        <v>28</v>
      </c>
      <c r="C1107" s="7" t="s">
        <v>186</v>
      </c>
      <c r="D1107" s="7" t="s">
        <v>187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5998992.6863150802</v>
      </c>
      <c r="M1107" s="9">
        <v>0</v>
      </c>
      <c r="N1107" s="9">
        <v>3820742.4747345261</v>
      </c>
      <c r="O1107" s="9">
        <v>3965930.69</v>
      </c>
      <c r="P1107" s="9">
        <v>0</v>
      </c>
      <c r="Q1107" s="9">
        <v>13785665.851049606</v>
      </c>
      <c r="R1107" s="9">
        <v>3965930.69</v>
      </c>
      <c r="S1107" s="9">
        <v>0</v>
      </c>
      <c r="T1107" s="9">
        <v>0</v>
      </c>
      <c r="U1107" s="23">
        <v>9819735.1610496063</v>
      </c>
      <c r="V1107" s="23">
        <v>0</v>
      </c>
      <c r="W1107" s="23">
        <v>0</v>
      </c>
      <c r="X1107" s="23">
        <v>0</v>
      </c>
      <c r="Y1107" s="9">
        <v>13785665.851049606</v>
      </c>
      <c r="Z1107" s="9">
        <v>0</v>
      </c>
      <c r="AA1107" s="23">
        <v>13785665.851049606</v>
      </c>
      <c r="AB1107" s="9">
        <v>0</v>
      </c>
      <c r="AC1107" s="9">
        <v>13785665.851049606</v>
      </c>
    </row>
    <row r="1108" spans="1:30" ht="15" customHeight="1" x14ac:dyDescent="0.25">
      <c r="A1108" s="7" t="s">
        <v>1865</v>
      </c>
      <c r="B1108" s="7" t="s">
        <v>28</v>
      </c>
      <c r="C1108" s="7" t="s">
        <v>1899</v>
      </c>
      <c r="D1108" s="7" t="s">
        <v>1900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200.92280559943174</v>
      </c>
      <c r="M1108" s="9">
        <v>0</v>
      </c>
      <c r="N1108" s="9">
        <v>79362.930631613941</v>
      </c>
      <c r="O1108" s="9">
        <v>82378.720000000001</v>
      </c>
      <c r="P1108" s="9">
        <v>0</v>
      </c>
      <c r="Q1108" s="9">
        <v>161942.57343721337</v>
      </c>
      <c r="R1108" s="9">
        <v>82378.720000000001</v>
      </c>
      <c r="S1108" s="9">
        <v>0</v>
      </c>
      <c r="T1108" s="9">
        <v>0</v>
      </c>
      <c r="U1108" s="23">
        <v>79563.853437213373</v>
      </c>
      <c r="V1108" s="23">
        <v>0</v>
      </c>
      <c r="W1108" s="23">
        <v>0</v>
      </c>
      <c r="X1108" s="23">
        <v>0</v>
      </c>
      <c r="Y1108" s="9">
        <v>161942.57343721337</v>
      </c>
      <c r="Z1108" s="9">
        <v>0</v>
      </c>
      <c r="AA1108" s="23">
        <v>161942.57343721337</v>
      </c>
      <c r="AB1108" s="9">
        <v>0</v>
      </c>
      <c r="AC1108" s="9">
        <v>161942.57343721337</v>
      </c>
    </row>
    <row r="1109" spans="1:30" ht="15" customHeight="1" x14ac:dyDescent="0.25">
      <c r="A1109" s="7" t="s">
        <v>1865</v>
      </c>
      <c r="B1109" s="7" t="s">
        <v>28</v>
      </c>
      <c r="C1109" s="7" t="s">
        <v>190</v>
      </c>
      <c r="D1109" s="7" t="s">
        <v>191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852.88052687590243</v>
      </c>
      <c r="M1109" s="9">
        <v>0</v>
      </c>
      <c r="N1109" s="9">
        <v>0</v>
      </c>
      <c r="O1109" s="9">
        <v>74850.13</v>
      </c>
      <c r="P1109" s="9">
        <v>0</v>
      </c>
      <c r="Q1109" s="9">
        <v>75703.010526875907</v>
      </c>
      <c r="R1109" s="9">
        <v>74850.13</v>
      </c>
      <c r="S1109" s="9">
        <v>0</v>
      </c>
      <c r="T1109" s="9">
        <v>0</v>
      </c>
      <c r="U1109" s="23">
        <v>852.88052687590243</v>
      </c>
      <c r="V1109" s="23">
        <v>0</v>
      </c>
      <c r="W1109" s="23">
        <v>0</v>
      </c>
      <c r="X1109" s="23">
        <v>0</v>
      </c>
      <c r="Y1109" s="9">
        <v>75703.010526875907</v>
      </c>
      <c r="Z1109" s="9">
        <v>0</v>
      </c>
      <c r="AA1109" s="23">
        <v>75703.010526875907</v>
      </c>
      <c r="AB1109" s="9">
        <v>0</v>
      </c>
      <c r="AC1109" s="9">
        <v>75703.010526875907</v>
      </c>
    </row>
    <row r="1110" spans="1:30" ht="15" customHeight="1" x14ac:dyDescent="0.25">
      <c r="A1110" s="7" t="s">
        <v>1865</v>
      </c>
      <c r="B1110" s="7" t="s">
        <v>28</v>
      </c>
      <c r="C1110" s="7" t="s">
        <v>1901</v>
      </c>
      <c r="D1110" s="7" t="s">
        <v>1902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1.8096541302970763</v>
      </c>
      <c r="M1110" s="9">
        <v>0</v>
      </c>
      <c r="N1110" s="9">
        <v>617.88474347043223</v>
      </c>
      <c r="O1110" s="9">
        <v>641.36</v>
      </c>
      <c r="P1110" s="9">
        <v>0</v>
      </c>
      <c r="Q1110" s="9">
        <v>1261.0543976007293</v>
      </c>
      <c r="R1110" s="9">
        <v>641.36</v>
      </c>
      <c r="S1110" s="9">
        <v>0</v>
      </c>
      <c r="T1110" s="9">
        <v>0</v>
      </c>
      <c r="U1110" s="23">
        <v>619.6943976007293</v>
      </c>
      <c r="V1110" s="23">
        <v>0</v>
      </c>
      <c r="W1110" s="23">
        <v>0</v>
      </c>
      <c r="X1110" s="23">
        <v>0</v>
      </c>
      <c r="Y1110" s="9">
        <v>1261.0543976007293</v>
      </c>
      <c r="Z1110" s="9">
        <v>0</v>
      </c>
      <c r="AA1110" s="23">
        <v>1261.0543976007293</v>
      </c>
      <c r="AB1110" s="9">
        <v>0</v>
      </c>
      <c r="AC1110" s="9">
        <v>1261.0543976007293</v>
      </c>
    </row>
    <row r="1111" spans="1:30" ht="15" customHeight="1" x14ac:dyDescent="0.25">
      <c r="A1111" s="7" t="s">
        <v>1865</v>
      </c>
      <c r="B1111" s="7" t="s">
        <v>28</v>
      </c>
      <c r="C1111" s="7" t="s">
        <v>192</v>
      </c>
      <c r="D1111" s="7" t="s">
        <v>193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473.2885483784703</v>
      </c>
      <c r="M1111" s="9">
        <v>0</v>
      </c>
      <c r="N1111" s="9">
        <v>105226.27977919228</v>
      </c>
      <c r="O1111" s="9">
        <v>0</v>
      </c>
      <c r="P1111" s="9">
        <v>0</v>
      </c>
      <c r="Q1111" s="9">
        <v>105699.56832757074</v>
      </c>
      <c r="R1111" s="9">
        <v>0</v>
      </c>
      <c r="S1111" s="9">
        <v>0</v>
      </c>
      <c r="T1111" s="9">
        <v>0</v>
      </c>
      <c r="U1111" s="23">
        <v>105699.56832757074</v>
      </c>
      <c r="V1111" s="23">
        <v>0</v>
      </c>
      <c r="W1111" s="23">
        <v>0</v>
      </c>
      <c r="X1111" s="23">
        <v>0</v>
      </c>
      <c r="Y1111" s="9">
        <v>105699.56832757074</v>
      </c>
      <c r="Z1111" s="9">
        <v>0</v>
      </c>
      <c r="AA1111" s="23">
        <v>105699.56832757074</v>
      </c>
      <c r="AB1111" s="9">
        <v>0</v>
      </c>
      <c r="AC1111" s="9">
        <v>105699.56832757074</v>
      </c>
    </row>
    <row r="1112" spans="1:30" ht="15" customHeight="1" x14ac:dyDescent="0.25">
      <c r="A1112" s="7" t="s">
        <v>1865</v>
      </c>
      <c r="B1112" s="7" t="s">
        <v>28</v>
      </c>
      <c r="C1112" s="7" t="s">
        <v>196</v>
      </c>
      <c r="D1112" s="7" t="s">
        <v>197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2038694.33</v>
      </c>
      <c r="P1112" s="9">
        <v>0</v>
      </c>
      <c r="Q1112" s="9">
        <v>2038694.33</v>
      </c>
      <c r="R1112" s="9">
        <v>2038694.33</v>
      </c>
      <c r="S1112" s="9">
        <v>0</v>
      </c>
      <c r="T1112" s="9">
        <v>0</v>
      </c>
      <c r="U1112" s="23">
        <v>0</v>
      </c>
      <c r="V1112" s="23">
        <v>0</v>
      </c>
      <c r="W1112" s="23">
        <v>0</v>
      </c>
      <c r="X1112" s="23">
        <v>0</v>
      </c>
      <c r="Y1112" s="9">
        <v>1924933.11</v>
      </c>
      <c r="Z1112" s="9">
        <v>0</v>
      </c>
      <c r="AA1112" s="23">
        <v>1924933.11</v>
      </c>
      <c r="AB1112" s="9">
        <v>0</v>
      </c>
      <c r="AC1112" s="9">
        <v>1924933.11</v>
      </c>
      <c r="AD1112" s="36"/>
    </row>
    <row r="1113" spans="1:30" ht="15" customHeight="1" x14ac:dyDescent="0.25">
      <c r="A1113" s="7" t="s">
        <v>1865</v>
      </c>
      <c r="B1113" s="7" t="s">
        <v>28</v>
      </c>
      <c r="C1113" s="7" t="s">
        <v>198</v>
      </c>
      <c r="D1113" s="7" t="s">
        <v>199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7.9174715355306944</v>
      </c>
      <c r="M1113" s="9">
        <v>0</v>
      </c>
      <c r="N1113" s="9">
        <v>1759.6987226026843</v>
      </c>
      <c r="O1113" s="9">
        <v>1826.57</v>
      </c>
      <c r="P1113" s="9">
        <v>0</v>
      </c>
      <c r="Q1113" s="9">
        <v>3594.1861941382149</v>
      </c>
      <c r="R1113" s="9">
        <v>1826.57</v>
      </c>
      <c r="S1113" s="9">
        <v>0</v>
      </c>
      <c r="T1113" s="9">
        <v>0</v>
      </c>
      <c r="U1113" s="23">
        <v>1767.616194138215</v>
      </c>
      <c r="V1113" s="23">
        <v>0</v>
      </c>
      <c r="W1113" s="23">
        <v>0</v>
      </c>
      <c r="X1113" s="23">
        <v>0</v>
      </c>
      <c r="Y1113" s="9">
        <v>3594.1861941382149</v>
      </c>
      <c r="Z1113" s="9">
        <v>0</v>
      </c>
      <c r="AA1113" s="23">
        <v>3594.1861941382149</v>
      </c>
      <c r="AB1113" s="9">
        <v>0</v>
      </c>
      <c r="AC1113" s="9">
        <v>3594.1861941382149</v>
      </c>
    </row>
    <row r="1114" spans="1:30" ht="15" customHeight="1" x14ac:dyDescent="0.25">
      <c r="A1114" s="7" t="s">
        <v>1865</v>
      </c>
      <c r="B1114" s="7" t="s">
        <v>28</v>
      </c>
      <c r="C1114" s="7" t="s">
        <v>200</v>
      </c>
      <c r="D1114" s="7" t="s">
        <v>1903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302.66084161799517</v>
      </c>
      <c r="M1114" s="9">
        <v>0</v>
      </c>
      <c r="N1114" s="9">
        <v>119749.93049981192</v>
      </c>
      <c r="O1114" s="9">
        <v>124300.43</v>
      </c>
      <c r="P1114" s="9">
        <v>0</v>
      </c>
      <c r="Q1114" s="9">
        <v>244353.02134142991</v>
      </c>
      <c r="R1114" s="9">
        <v>124300.43</v>
      </c>
      <c r="S1114" s="9">
        <v>0</v>
      </c>
      <c r="T1114" s="9">
        <v>0</v>
      </c>
      <c r="U1114" s="23">
        <v>120052.59134142991</v>
      </c>
      <c r="V1114" s="23">
        <v>0</v>
      </c>
      <c r="W1114" s="23">
        <v>0</v>
      </c>
      <c r="X1114" s="23">
        <v>0</v>
      </c>
      <c r="Y1114" s="9">
        <v>244353.02134142991</v>
      </c>
      <c r="Z1114" s="9">
        <v>0</v>
      </c>
      <c r="AA1114" s="23">
        <v>244353.02134142991</v>
      </c>
      <c r="AB1114" s="9">
        <v>0</v>
      </c>
      <c r="AC1114" s="9">
        <v>244353.02134142991</v>
      </c>
    </row>
    <row r="1115" spans="1:30" ht="15" customHeight="1" x14ac:dyDescent="0.25">
      <c r="A1115" s="7" t="s">
        <v>1865</v>
      </c>
      <c r="B1115" s="7" t="s">
        <v>28</v>
      </c>
      <c r="C1115" s="7" t="s">
        <v>202</v>
      </c>
      <c r="D1115" s="7" t="s">
        <v>203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47848.576269604237</v>
      </c>
      <c r="M1115" s="9">
        <v>0</v>
      </c>
      <c r="N1115" s="9">
        <v>0</v>
      </c>
      <c r="O1115" s="9">
        <v>0</v>
      </c>
      <c r="P1115" s="9">
        <v>0</v>
      </c>
      <c r="Q1115" s="9">
        <v>47848.576269604237</v>
      </c>
      <c r="R1115" s="9">
        <v>0</v>
      </c>
      <c r="S1115" s="9">
        <v>0</v>
      </c>
      <c r="T1115" s="9">
        <v>0</v>
      </c>
      <c r="U1115" s="23">
        <v>47848.576269604237</v>
      </c>
      <c r="V1115" s="23">
        <v>0</v>
      </c>
      <c r="W1115" s="23">
        <v>0</v>
      </c>
      <c r="X1115" s="23">
        <v>0</v>
      </c>
      <c r="Y1115" s="9">
        <v>47848.576269604237</v>
      </c>
      <c r="Z1115" s="9">
        <v>0</v>
      </c>
      <c r="AA1115" s="23">
        <v>47848.576269604237</v>
      </c>
      <c r="AB1115" s="9">
        <v>0</v>
      </c>
      <c r="AC1115" s="9">
        <v>47848.576269604237</v>
      </c>
    </row>
    <row r="1116" spans="1:30" ht="15" customHeight="1" x14ac:dyDescent="0.25">
      <c r="A1116" s="7" t="s">
        <v>1865</v>
      </c>
      <c r="B1116" s="7" t="s">
        <v>28</v>
      </c>
      <c r="C1116" s="7" t="s">
        <v>206</v>
      </c>
      <c r="D1116" s="7" t="s">
        <v>207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0.47466462128795683</v>
      </c>
      <c r="M1116" s="9">
        <v>0</v>
      </c>
      <c r="N1116" s="9">
        <v>2247391.5386390151</v>
      </c>
      <c r="O1116" s="9">
        <v>2332792.42</v>
      </c>
      <c r="P1116" s="9">
        <v>0</v>
      </c>
      <c r="Q1116" s="9">
        <v>4580184.4333036365</v>
      </c>
      <c r="R1116" s="9">
        <v>2332792.42</v>
      </c>
      <c r="S1116" s="9">
        <v>0</v>
      </c>
      <c r="T1116" s="9">
        <v>0</v>
      </c>
      <c r="U1116" s="23">
        <v>2247392.0133036366</v>
      </c>
      <c r="V1116" s="23">
        <v>0</v>
      </c>
      <c r="W1116" s="23">
        <v>0</v>
      </c>
      <c r="X1116" s="23">
        <v>0</v>
      </c>
      <c r="Y1116" s="9">
        <v>4580184.4333036365</v>
      </c>
      <c r="Z1116" s="9">
        <v>0</v>
      </c>
      <c r="AA1116" s="23">
        <v>4580184.4333036365</v>
      </c>
      <c r="AB1116" s="9">
        <v>0</v>
      </c>
      <c r="AC1116" s="9">
        <v>4580184.4333036365</v>
      </c>
    </row>
    <row r="1117" spans="1:30" ht="15" customHeight="1" x14ac:dyDescent="0.25">
      <c r="A1117" s="7" t="s">
        <v>1865</v>
      </c>
      <c r="B1117" s="7" t="s">
        <v>28</v>
      </c>
      <c r="C1117" s="7" t="s">
        <v>208</v>
      </c>
      <c r="D1117" s="7" t="s">
        <v>209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5861032.2802686691</v>
      </c>
      <c r="M1117" s="9">
        <v>0</v>
      </c>
      <c r="N1117" s="9">
        <v>2384812611.4795127</v>
      </c>
      <c r="O1117" s="9">
        <v>2465189829.8099999</v>
      </c>
      <c r="P1117" s="9">
        <v>0</v>
      </c>
      <c r="Q1117" s="9">
        <v>4855863473.5697813</v>
      </c>
      <c r="R1117" s="9">
        <v>2465189829.8099999</v>
      </c>
      <c r="S1117" s="9">
        <v>0</v>
      </c>
      <c r="T1117" s="9">
        <v>0</v>
      </c>
      <c r="U1117" s="23">
        <v>2390673643.7597814</v>
      </c>
      <c r="V1117" s="23">
        <v>0</v>
      </c>
      <c r="W1117" s="23">
        <v>0</v>
      </c>
      <c r="X1117" s="23">
        <v>0</v>
      </c>
      <c r="Y1117" s="9">
        <v>4855863473.5697813</v>
      </c>
      <c r="Z1117" s="9">
        <v>0</v>
      </c>
      <c r="AA1117" s="23">
        <v>4855863473.5697813</v>
      </c>
      <c r="AB1117" s="9">
        <v>2168781227</v>
      </c>
      <c r="AC1117" s="9">
        <v>2687082246.5697813</v>
      </c>
    </row>
    <row r="1118" spans="1:30" ht="15" customHeight="1" x14ac:dyDescent="0.25">
      <c r="A1118" s="7" t="s">
        <v>1865</v>
      </c>
      <c r="B1118" s="7" t="s">
        <v>28</v>
      </c>
      <c r="C1118" s="7" t="s">
        <v>1904</v>
      </c>
      <c r="D1118" s="7" t="s">
        <v>1905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176.09992178765242</v>
      </c>
      <c r="M1118" s="9">
        <v>0</v>
      </c>
      <c r="N1118" s="9">
        <v>69604.129851611375</v>
      </c>
      <c r="O1118" s="9">
        <v>72249.09</v>
      </c>
      <c r="P1118" s="9">
        <v>0</v>
      </c>
      <c r="Q1118" s="9">
        <v>142029.31977339904</v>
      </c>
      <c r="R1118" s="9">
        <v>72249.09</v>
      </c>
      <c r="S1118" s="9">
        <v>0</v>
      </c>
      <c r="T1118" s="9">
        <v>0</v>
      </c>
      <c r="U1118" s="23">
        <v>69780.229773399027</v>
      </c>
      <c r="V1118" s="23">
        <v>0</v>
      </c>
      <c r="W1118" s="23">
        <v>0</v>
      </c>
      <c r="X1118" s="23">
        <v>0</v>
      </c>
      <c r="Y1118" s="9">
        <v>142029.31977339904</v>
      </c>
      <c r="Z1118" s="9">
        <v>0</v>
      </c>
      <c r="AA1118" s="23">
        <v>142029.31977339904</v>
      </c>
      <c r="AB1118" s="9">
        <v>0</v>
      </c>
      <c r="AC1118" s="9">
        <v>142029.31977339904</v>
      </c>
    </row>
    <row r="1119" spans="1:30" ht="15" customHeight="1" x14ac:dyDescent="0.25">
      <c r="A1119" s="7" t="s">
        <v>1865</v>
      </c>
      <c r="B1119" s="7" t="s">
        <v>28</v>
      </c>
      <c r="C1119" s="7" t="s">
        <v>214</v>
      </c>
      <c r="D1119" s="7" t="s">
        <v>215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518.03561315021943</v>
      </c>
      <c r="M1119" s="9">
        <v>0</v>
      </c>
      <c r="N1119" s="9">
        <v>609491.35847367719</v>
      </c>
      <c r="O1119" s="9">
        <v>741947.36</v>
      </c>
      <c r="P1119" s="9">
        <v>0</v>
      </c>
      <c r="Q1119" s="9">
        <v>1351956.7540868274</v>
      </c>
      <c r="R1119" s="9">
        <v>741947.36</v>
      </c>
      <c r="S1119" s="9">
        <v>0</v>
      </c>
      <c r="T1119" s="9">
        <v>0</v>
      </c>
      <c r="U1119" s="23">
        <v>610009.39408682741</v>
      </c>
      <c r="V1119" s="23">
        <v>0</v>
      </c>
      <c r="W1119" s="23">
        <v>0</v>
      </c>
      <c r="X1119" s="23">
        <v>0</v>
      </c>
      <c r="Y1119" s="9">
        <v>1351956.7540868274</v>
      </c>
      <c r="Z1119" s="9">
        <v>0</v>
      </c>
      <c r="AA1119" s="23">
        <v>1351956.7540868274</v>
      </c>
      <c r="AB1119" s="9">
        <v>0</v>
      </c>
      <c r="AC1119" s="9">
        <v>1351956.7540868274</v>
      </c>
    </row>
    <row r="1120" spans="1:30" ht="15" customHeight="1" x14ac:dyDescent="0.25">
      <c r="A1120" s="7" t="s">
        <v>1865</v>
      </c>
      <c r="B1120" s="7" t="s">
        <v>28</v>
      </c>
      <c r="C1120" s="7" t="s">
        <v>216</v>
      </c>
      <c r="D1120" s="7" t="s">
        <v>217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334.38612173049478</v>
      </c>
      <c r="M1120" s="9">
        <v>0</v>
      </c>
      <c r="N1120" s="9">
        <v>0</v>
      </c>
      <c r="O1120" s="9">
        <v>137075.32999999999</v>
      </c>
      <c r="P1120" s="9">
        <v>0</v>
      </c>
      <c r="Q1120" s="9">
        <v>137409.71612173048</v>
      </c>
      <c r="R1120" s="9">
        <v>137075.32999999999</v>
      </c>
      <c r="S1120" s="9">
        <v>0</v>
      </c>
      <c r="T1120" s="9">
        <v>0</v>
      </c>
      <c r="U1120" s="23">
        <v>334.38612173049478</v>
      </c>
      <c r="V1120" s="23">
        <v>0</v>
      </c>
      <c r="W1120" s="23">
        <v>0</v>
      </c>
      <c r="X1120" s="23">
        <v>0</v>
      </c>
      <c r="Y1120" s="9">
        <v>137409.71612173048</v>
      </c>
      <c r="Z1120" s="9">
        <v>0</v>
      </c>
      <c r="AA1120" s="23">
        <v>137409.71612173048</v>
      </c>
      <c r="AB1120" s="9">
        <v>0</v>
      </c>
      <c r="AC1120" s="9">
        <v>137409.71612173048</v>
      </c>
    </row>
    <row r="1121" spans="1:30" ht="15" customHeight="1" x14ac:dyDescent="0.25">
      <c r="A1121" s="7" t="s">
        <v>1865</v>
      </c>
      <c r="B1121" s="7" t="s">
        <v>28</v>
      </c>
      <c r="C1121" s="7" t="s">
        <v>218</v>
      </c>
      <c r="D1121" s="7" t="s">
        <v>219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86768844.759936273</v>
      </c>
      <c r="M1121" s="9">
        <v>0</v>
      </c>
      <c r="N1121" s="9">
        <v>571016757.56825066</v>
      </c>
      <c r="O1121" s="9">
        <v>669597392.44000006</v>
      </c>
      <c r="P1121" s="9">
        <v>0</v>
      </c>
      <c r="Q1121" s="9">
        <v>1327382994.768187</v>
      </c>
      <c r="R1121" s="9">
        <v>669597392.44000006</v>
      </c>
      <c r="S1121" s="9">
        <v>0</v>
      </c>
      <c r="T1121" s="9">
        <v>0</v>
      </c>
      <c r="U1121" s="23">
        <v>657785602.32818699</v>
      </c>
      <c r="V1121" s="23">
        <v>0</v>
      </c>
      <c r="W1121" s="23">
        <v>0</v>
      </c>
      <c r="X1121" s="23">
        <v>0</v>
      </c>
      <c r="Y1121" s="9">
        <v>1327382994.768187</v>
      </c>
      <c r="Z1121" s="9">
        <v>0</v>
      </c>
      <c r="AA1121" s="23">
        <v>1327382994.768187</v>
      </c>
      <c r="AB1121" s="9">
        <v>0</v>
      </c>
      <c r="AC1121" s="9">
        <v>1327382994.768187</v>
      </c>
    </row>
    <row r="1122" spans="1:30" ht="15" customHeight="1" x14ac:dyDescent="0.25">
      <c r="A1122" s="7" t="s">
        <v>1865</v>
      </c>
      <c r="B1122" s="7" t="s">
        <v>28</v>
      </c>
      <c r="C1122" s="7" t="s">
        <v>1906</v>
      </c>
      <c r="D1122" s="7" t="s">
        <v>1907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149.3219391706225</v>
      </c>
      <c r="M1122" s="9">
        <v>0</v>
      </c>
      <c r="N1122" s="9">
        <v>58857.761787343705</v>
      </c>
      <c r="O1122" s="9">
        <v>52862.89</v>
      </c>
      <c r="P1122" s="9">
        <v>0</v>
      </c>
      <c r="Q1122" s="9">
        <v>111869.97372651432</v>
      </c>
      <c r="R1122" s="9">
        <v>52862.89</v>
      </c>
      <c r="S1122" s="9">
        <v>0</v>
      </c>
      <c r="T1122" s="9">
        <v>0</v>
      </c>
      <c r="U1122" s="23">
        <v>59007.083726514327</v>
      </c>
      <c r="V1122" s="23">
        <v>0</v>
      </c>
      <c r="W1122" s="23">
        <v>0</v>
      </c>
      <c r="X1122" s="23">
        <v>0</v>
      </c>
      <c r="Y1122" s="9">
        <v>111869.97372651432</v>
      </c>
      <c r="Z1122" s="9">
        <v>0</v>
      </c>
      <c r="AA1122" s="23">
        <v>111869.97372651432</v>
      </c>
      <c r="AB1122" s="9">
        <v>0</v>
      </c>
      <c r="AC1122" s="9">
        <v>111869.97372651432</v>
      </c>
    </row>
    <row r="1123" spans="1:30" ht="15" customHeight="1" x14ac:dyDescent="0.25">
      <c r="A1123" s="7" t="s">
        <v>1865</v>
      </c>
      <c r="B1123" s="7" t="s">
        <v>28</v>
      </c>
      <c r="C1123" s="7" t="s">
        <v>224</v>
      </c>
      <c r="D1123" s="7" t="s">
        <v>225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326104089.73491669</v>
      </c>
      <c r="M1123" s="9">
        <v>0</v>
      </c>
      <c r="N1123" s="9">
        <v>3711465543.2070065</v>
      </c>
      <c r="O1123" s="9">
        <v>4049523845.1300001</v>
      </c>
      <c r="P1123" s="9">
        <v>0</v>
      </c>
      <c r="Q1123" s="9">
        <v>8087093478.0719233</v>
      </c>
      <c r="R1123" s="9">
        <v>4049523845.1300001</v>
      </c>
      <c r="S1123" s="9">
        <v>0</v>
      </c>
      <c r="T1123" s="9">
        <v>0</v>
      </c>
      <c r="U1123" s="23">
        <v>4037569632.9419231</v>
      </c>
      <c r="V1123" s="23">
        <v>0</v>
      </c>
      <c r="W1123" s="23">
        <v>0</v>
      </c>
      <c r="X1123" s="23">
        <v>0</v>
      </c>
      <c r="Y1123" s="9">
        <v>8087093478.0719233</v>
      </c>
      <c r="Z1123" s="9">
        <v>0</v>
      </c>
      <c r="AA1123" s="23">
        <v>8087093478.0719233</v>
      </c>
      <c r="AB1123" s="9">
        <v>2872382791</v>
      </c>
      <c r="AC1123" s="9">
        <v>5214710687.0719233</v>
      </c>
    </row>
    <row r="1124" spans="1:30" ht="15" customHeight="1" x14ac:dyDescent="0.25">
      <c r="A1124" s="7" t="s">
        <v>1865</v>
      </c>
      <c r="B1124" s="7" t="s">
        <v>28</v>
      </c>
      <c r="C1124" s="7" t="s">
        <v>226</v>
      </c>
      <c r="D1124" s="7" t="s">
        <v>227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2188519.0620343685</v>
      </c>
      <c r="M1124" s="9">
        <v>0</v>
      </c>
      <c r="N1124" s="9">
        <v>691148303.34147573</v>
      </c>
      <c r="O1124" s="9">
        <v>851392431.83000004</v>
      </c>
      <c r="P1124" s="9">
        <v>0</v>
      </c>
      <c r="Q1124" s="9">
        <v>1544729254.23351</v>
      </c>
      <c r="R1124" s="9">
        <v>851392431.83000004</v>
      </c>
      <c r="S1124" s="9">
        <v>0</v>
      </c>
      <c r="T1124" s="9">
        <v>0</v>
      </c>
      <c r="U1124" s="23">
        <v>693336822.40351009</v>
      </c>
      <c r="V1124" s="23">
        <v>0</v>
      </c>
      <c r="W1124" s="23">
        <v>0</v>
      </c>
      <c r="X1124" s="23">
        <v>0</v>
      </c>
      <c r="Y1124" s="9">
        <v>1544729254.23351</v>
      </c>
      <c r="Z1124" s="9">
        <v>0</v>
      </c>
      <c r="AA1124" s="23">
        <v>1544729254.23351</v>
      </c>
      <c r="AB1124" s="9">
        <v>209263126.83000001</v>
      </c>
      <c r="AC1124" s="9">
        <v>1335466127.4035101</v>
      </c>
    </row>
    <row r="1125" spans="1:30" ht="15" customHeight="1" x14ac:dyDescent="0.25">
      <c r="A1125" s="7" t="s">
        <v>1865</v>
      </c>
      <c r="B1125" s="7" t="s">
        <v>28</v>
      </c>
      <c r="C1125" s="7" t="s">
        <v>228</v>
      </c>
      <c r="D1125" s="7" t="s">
        <v>229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2490512.5099666119</v>
      </c>
      <c r="M1125" s="9">
        <v>0</v>
      </c>
      <c r="N1125" s="9">
        <v>1253116693.8235281</v>
      </c>
      <c r="O1125" s="9">
        <v>1343138660.3499999</v>
      </c>
      <c r="P1125" s="9">
        <v>0</v>
      </c>
      <c r="Q1125" s="9">
        <v>2598745866.6834946</v>
      </c>
      <c r="R1125" s="9">
        <v>1343138660.3499999</v>
      </c>
      <c r="S1125" s="9">
        <v>0</v>
      </c>
      <c r="T1125" s="9">
        <v>0</v>
      </c>
      <c r="U1125" s="23">
        <v>1255607206.3334947</v>
      </c>
      <c r="V1125" s="23">
        <v>0</v>
      </c>
      <c r="W1125" s="23">
        <v>0</v>
      </c>
      <c r="X1125" s="23">
        <v>0</v>
      </c>
      <c r="Y1125" s="9">
        <v>2598745866.6834946</v>
      </c>
      <c r="Z1125" s="9">
        <v>0</v>
      </c>
      <c r="AA1125" s="23">
        <v>2598745866.6834946</v>
      </c>
      <c r="AB1125" s="9">
        <v>0</v>
      </c>
      <c r="AC1125" s="9">
        <v>2598745866.6834946</v>
      </c>
    </row>
    <row r="1126" spans="1:30" ht="15" customHeight="1" x14ac:dyDescent="0.25">
      <c r="A1126" s="7" t="s">
        <v>1865</v>
      </c>
      <c r="B1126" s="7" t="s">
        <v>28</v>
      </c>
      <c r="C1126" s="7" t="s">
        <v>232</v>
      </c>
      <c r="D1126" s="7" t="s">
        <v>233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2907.5327062055003</v>
      </c>
      <c r="M1126" s="9">
        <v>0</v>
      </c>
      <c r="N1126" s="9">
        <v>823885.2998384902</v>
      </c>
      <c r="O1126" s="9">
        <v>0</v>
      </c>
      <c r="P1126" s="9">
        <v>0</v>
      </c>
      <c r="Q1126" s="9">
        <v>826792.8325446957</v>
      </c>
      <c r="R1126" s="9">
        <v>0</v>
      </c>
      <c r="S1126" s="9">
        <v>0</v>
      </c>
      <c r="T1126" s="9">
        <v>0</v>
      </c>
      <c r="U1126" s="23">
        <v>826792.8325446957</v>
      </c>
      <c r="V1126" s="23">
        <v>0</v>
      </c>
      <c r="W1126" s="23">
        <v>0</v>
      </c>
      <c r="X1126" s="23">
        <v>0</v>
      </c>
      <c r="Y1126" s="9">
        <v>826792.8325446957</v>
      </c>
      <c r="Z1126" s="9">
        <v>0</v>
      </c>
      <c r="AA1126" s="23">
        <v>826792.8325446957</v>
      </c>
      <c r="AB1126" s="9">
        <v>0</v>
      </c>
      <c r="AC1126" s="9">
        <v>826792.8325446957</v>
      </c>
    </row>
    <row r="1127" spans="1:30" ht="15" customHeight="1" x14ac:dyDescent="0.25">
      <c r="A1127" s="7" t="s">
        <v>1865</v>
      </c>
      <c r="B1127" s="7" t="s">
        <v>28</v>
      </c>
      <c r="C1127" s="7" t="s">
        <v>240</v>
      </c>
      <c r="D1127" s="7" t="s">
        <v>241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1982509.125076534</v>
      </c>
      <c r="O1127" s="9">
        <v>525989.28</v>
      </c>
      <c r="P1127" s="9">
        <v>0</v>
      </c>
      <c r="Q1127" s="9">
        <v>2508498.405076534</v>
      </c>
      <c r="R1127" s="9">
        <v>525989.28</v>
      </c>
      <c r="S1127" s="9">
        <v>0</v>
      </c>
      <c r="T1127" s="9">
        <v>0</v>
      </c>
      <c r="U1127" s="23">
        <v>1982509.125076534</v>
      </c>
      <c r="V1127" s="23">
        <v>0</v>
      </c>
      <c r="W1127" s="23">
        <v>0</v>
      </c>
      <c r="X1127" s="23">
        <v>0</v>
      </c>
      <c r="Y1127" s="9">
        <v>2508498.405076534</v>
      </c>
      <c r="Z1127" s="9">
        <v>0</v>
      </c>
      <c r="AA1127" s="23">
        <v>2508498.405076534</v>
      </c>
      <c r="AB1127" s="9">
        <v>0</v>
      </c>
      <c r="AC1127" s="9">
        <v>2508498.405076534</v>
      </c>
      <c r="AD1127" s="1"/>
    </row>
    <row r="1128" spans="1:30" ht="15" customHeight="1" x14ac:dyDescent="0.25">
      <c r="A1128" s="7" t="s">
        <v>1865</v>
      </c>
      <c r="B1128" s="7" t="s">
        <v>28</v>
      </c>
      <c r="C1128" s="7" t="s">
        <v>248</v>
      </c>
      <c r="D1128" s="7" t="s">
        <v>249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12.035271419162882</v>
      </c>
      <c r="M1128" s="9">
        <v>0</v>
      </c>
      <c r="N1128" s="9">
        <v>4896.7944463799049</v>
      </c>
      <c r="O1128" s="9">
        <v>5082.87</v>
      </c>
      <c r="P1128" s="9">
        <v>0</v>
      </c>
      <c r="Q1128" s="9">
        <v>9991.699717799067</v>
      </c>
      <c r="R1128" s="9">
        <v>5082.87</v>
      </c>
      <c r="S1128" s="9">
        <v>0</v>
      </c>
      <c r="T1128" s="9">
        <v>0</v>
      </c>
      <c r="U1128" s="23">
        <v>4908.829717799068</v>
      </c>
      <c r="V1128" s="23">
        <v>0</v>
      </c>
      <c r="W1128" s="23">
        <v>0</v>
      </c>
      <c r="X1128" s="23">
        <v>0</v>
      </c>
      <c r="Y1128" s="9">
        <v>9991.699717799067</v>
      </c>
      <c r="Z1128" s="9">
        <v>0</v>
      </c>
      <c r="AA1128" s="23">
        <v>9991.699717799067</v>
      </c>
      <c r="AB1128" s="9">
        <v>0</v>
      </c>
      <c r="AC1128" s="9">
        <v>9991.699717799067</v>
      </c>
    </row>
    <row r="1129" spans="1:30" ht="15" customHeight="1" x14ac:dyDescent="0.25">
      <c r="A1129" s="7" t="s">
        <v>1865</v>
      </c>
      <c r="B1129" s="7" t="s">
        <v>28</v>
      </c>
      <c r="C1129" s="7" t="s">
        <v>254</v>
      </c>
      <c r="D1129" s="7" t="s">
        <v>255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82.669671017511064</v>
      </c>
      <c r="M1129" s="9">
        <v>0</v>
      </c>
      <c r="N1129" s="9">
        <v>0</v>
      </c>
      <c r="O1129" s="9">
        <v>0</v>
      </c>
      <c r="P1129" s="9">
        <v>0</v>
      </c>
      <c r="Q1129" s="9">
        <v>82.669671017511064</v>
      </c>
      <c r="R1129" s="9">
        <v>0</v>
      </c>
      <c r="S1129" s="9">
        <v>0</v>
      </c>
      <c r="T1129" s="9">
        <v>0</v>
      </c>
      <c r="U1129" s="23">
        <v>82.669671017511064</v>
      </c>
      <c r="V1129" s="23">
        <v>0</v>
      </c>
      <c r="W1129" s="23">
        <v>0</v>
      </c>
      <c r="X1129" s="23">
        <v>0</v>
      </c>
      <c r="Y1129" s="9">
        <v>82.669671017511064</v>
      </c>
      <c r="Z1129" s="9">
        <v>0</v>
      </c>
      <c r="AA1129" s="23">
        <v>82.669671017511064</v>
      </c>
      <c r="AB1129" s="9">
        <v>0</v>
      </c>
      <c r="AC1129" s="9">
        <v>82.669671017511064</v>
      </c>
    </row>
    <row r="1130" spans="1:30" ht="15" customHeight="1" x14ac:dyDescent="0.25">
      <c r="A1130" s="7" t="s">
        <v>1865</v>
      </c>
      <c r="B1130" s="7" t="s">
        <v>28</v>
      </c>
      <c r="C1130" s="7" t="s">
        <v>256</v>
      </c>
      <c r="D1130" s="7" t="s">
        <v>257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23">
        <v>0</v>
      </c>
      <c r="V1130" s="23">
        <v>0</v>
      </c>
      <c r="W1130" s="23">
        <v>0</v>
      </c>
      <c r="X1130" s="23">
        <v>0</v>
      </c>
      <c r="Y1130" s="9">
        <v>0</v>
      </c>
      <c r="Z1130" s="9">
        <v>0</v>
      </c>
      <c r="AA1130" s="23">
        <v>0</v>
      </c>
      <c r="AB1130" s="9">
        <v>0</v>
      </c>
      <c r="AC1130" s="9">
        <v>0</v>
      </c>
      <c r="AD1130" s="1"/>
    </row>
    <row r="1131" spans="1:30" ht="15" customHeight="1" x14ac:dyDescent="0.25">
      <c r="A1131" s="7" t="s">
        <v>1865</v>
      </c>
      <c r="B1131" s="7" t="s">
        <v>28</v>
      </c>
      <c r="C1131" s="7" t="s">
        <v>258</v>
      </c>
      <c r="D1131" s="7" t="s">
        <v>259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569.24150501564145</v>
      </c>
      <c r="M1131" s="9">
        <v>0</v>
      </c>
      <c r="N1131" s="9">
        <v>0</v>
      </c>
      <c r="O1131" s="9">
        <v>0</v>
      </c>
      <c r="P1131" s="9">
        <v>0</v>
      </c>
      <c r="Q1131" s="9">
        <v>569.24150501564145</v>
      </c>
      <c r="R1131" s="9">
        <v>0</v>
      </c>
      <c r="S1131" s="9">
        <v>0</v>
      </c>
      <c r="T1131" s="9">
        <v>0</v>
      </c>
      <c r="U1131" s="23">
        <v>569.24150501564145</v>
      </c>
      <c r="V1131" s="23">
        <v>0</v>
      </c>
      <c r="W1131" s="23">
        <v>0</v>
      </c>
      <c r="X1131" s="23">
        <v>0</v>
      </c>
      <c r="Y1131" s="9">
        <v>569.24150501564145</v>
      </c>
      <c r="Z1131" s="9">
        <v>0</v>
      </c>
      <c r="AA1131" s="23">
        <v>569.24150501564145</v>
      </c>
      <c r="AB1131" s="9">
        <v>0</v>
      </c>
      <c r="AC1131" s="9">
        <v>569.24150501564145</v>
      </c>
    </row>
    <row r="1132" spans="1:30" ht="15" customHeight="1" x14ac:dyDescent="0.25">
      <c r="A1132" s="7" t="s">
        <v>1865</v>
      </c>
      <c r="B1132" s="7" t="s">
        <v>28</v>
      </c>
      <c r="C1132" s="7" t="s">
        <v>262</v>
      </c>
      <c r="D1132" s="7" t="s">
        <v>263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41457.56591609586</v>
      </c>
      <c r="M1132" s="9">
        <v>0</v>
      </c>
      <c r="N1132" s="9">
        <v>0</v>
      </c>
      <c r="O1132" s="9">
        <v>0</v>
      </c>
      <c r="P1132" s="9">
        <v>0</v>
      </c>
      <c r="Q1132" s="9">
        <v>41457.56591609586</v>
      </c>
      <c r="R1132" s="9">
        <v>0</v>
      </c>
      <c r="S1132" s="9">
        <v>0</v>
      </c>
      <c r="T1132" s="9">
        <v>0</v>
      </c>
      <c r="U1132" s="23">
        <v>41457.56591609586</v>
      </c>
      <c r="V1132" s="23">
        <v>0</v>
      </c>
      <c r="W1132" s="23">
        <v>0</v>
      </c>
      <c r="X1132" s="23">
        <v>0</v>
      </c>
      <c r="Y1132" s="9">
        <v>41457.56591609586</v>
      </c>
      <c r="Z1132" s="9">
        <v>0</v>
      </c>
      <c r="AA1132" s="23">
        <v>41457.56591609586</v>
      </c>
      <c r="AB1132" s="9">
        <v>0</v>
      </c>
      <c r="AC1132" s="9">
        <v>41457.56591609586</v>
      </c>
    </row>
    <row r="1133" spans="1:30" ht="15" customHeight="1" x14ac:dyDescent="0.25">
      <c r="A1133" s="7" t="s">
        <v>1865</v>
      </c>
      <c r="B1133" s="7" t="s">
        <v>28</v>
      </c>
      <c r="C1133" s="7" t="s">
        <v>264</v>
      </c>
      <c r="D1133" s="7" t="s">
        <v>265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0.25440554333366094</v>
      </c>
      <c r="M1133" s="9">
        <v>0</v>
      </c>
      <c r="N1133" s="9">
        <v>247.30817572611807</v>
      </c>
      <c r="O1133" s="9">
        <v>0</v>
      </c>
      <c r="P1133" s="9">
        <v>0</v>
      </c>
      <c r="Q1133" s="9">
        <v>247.56258126945173</v>
      </c>
      <c r="R1133" s="9">
        <v>0</v>
      </c>
      <c r="S1133" s="9">
        <v>0</v>
      </c>
      <c r="T1133" s="9">
        <v>0</v>
      </c>
      <c r="U1133" s="23">
        <v>247.56258126945173</v>
      </c>
      <c r="V1133" s="23">
        <v>0</v>
      </c>
      <c r="W1133" s="23">
        <v>0</v>
      </c>
      <c r="X1133" s="23">
        <v>0</v>
      </c>
      <c r="Y1133" s="9">
        <v>247.56258126945173</v>
      </c>
      <c r="Z1133" s="9">
        <v>0</v>
      </c>
      <c r="AA1133" s="23">
        <v>247.56258126945173</v>
      </c>
      <c r="AB1133" s="9">
        <v>0</v>
      </c>
      <c r="AC1133" s="9">
        <v>247.56258126945173</v>
      </c>
    </row>
    <row r="1134" spans="1:30" ht="15" customHeight="1" x14ac:dyDescent="0.25">
      <c r="A1134" s="7" t="s">
        <v>1865</v>
      </c>
      <c r="B1134" s="7" t="s">
        <v>28</v>
      </c>
      <c r="C1134" s="7" t="s">
        <v>268</v>
      </c>
      <c r="D1134" s="7" t="s">
        <v>269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7621897.1140031815</v>
      </c>
      <c r="M1134" s="9">
        <v>0</v>
      </c>
      <c r="N1134" s="9">
        <v>3296763401.7729015</v>
      </c>
      <c r="O1134" s="9">
        <v>3462403247.3499999</v>
      </c>
      <c r="P1134" s="9">
        <v>0</v>
      </c>
      <c r="Q1134" s="9">
        <v>6766788546.2369041</v>
      </c>
      <c r="R1134" s="9">
        <v>3462403247.3499999</v>
      </c>
      <c r="S1134" s="9">
        <v>0</v>
      </c>
      <c r="T1134" s="9">
        <v>0</v>
      </c>
      <c r="U1134" s="23">
        <v>3304385298.8869047</v>
      </c>
      <c r="V1134" s="23">
        <v>0</v>
      </c>
      <c r="W1134" s="23">
        <v>0</v>
      </c>
      <c r="X1134" s="23">
        <v>0</v>
      </c>
      <c r="Y1134" s="9">
        <v>6766788546.2369041</v>
      </c>
      <c r="Z1134" s="9">
        <v>0</v>
      </c>
      <c r="AA1134" s="23">
        <v>6766788546.2369041</v>
      </c>
      <c r="AB1134" s="9">
        <v>1011641271.5</v>
      </c>
      <c r="AC1134" s="9">
        <v>5755147274.7369041</v>
      </c>
    </row>
    <row r="1135" spans="1:30" ht="15" customHeight="1" x14ac:dyDescent="0.25">
      <c r="A1135" s="7" t="s">
        <v>1865</v>
      </c>
      <c r="B1135" s="7" t="s">
        <v>28</v>
      </c>
      <c r="C1135" s="7" t="s">
        <v>270</v>
      </c>
      <c r="D1135" s="7" t="s">
        <v>271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602009.28858116269</v>
      </c>
      <c r="M1135" s="9">
        <v>0</v>
      </c>
      <c r="N1135" s="9">
        <v>218542929.57817477</v>
      </c>
      <c r="O1135" s="9">
        <v>216247436.00999999</v>
      </c>
      <c r="P1135" s="9">
        <v>0</v>
      </c>
      <c r="Q1135" s="9">
        <v>435392374.87675595</v>
      </c>
      <c r="R1135" s="9">
        <v>216247436.00999999</v>
      </c>
      <c r="S1135" s="9">
        <v>0</v>
      </c>
      <c r="T1135" s="9">
        <v>0</v>
      </c>
      <c r="U1135" s="23">
        <v>219144938.86675593</v>
      </c>
      <c r="V1135" s="23">
        <v>0</v>
      </c>
      <c r="W1135" s="23">
        <v>0</v>
      </c>
      <c r="X1135" s="23">
        <v>0</v>
      </c>
      <c r="Y1135" s="9">
        <v>435392374.87675595</v>
      </c>
      <c r="Z1135" s="9">
        <v>0</v>
      </c>
      <c r="AA1135" s="23">
        <v>435392374.87675595</v>
      </c>
      <c r="AB1135" s="9">
        <v>0</v>
      </c>
      <c r="AC1135" s="9">
        <v>435392374.87675595</v>
      </c>
    </row>
    <row r="1136" spans="1:30" ht="15" customHeight="1" x14ac:dyDescent="0.25">
      <c r="A1136" s="7" t="s">
        <v>1865</v>
      </c>
      <c r="B1136" s="7" t="s">
        <v>28</v>
      </c>
      <c r="C1136" s="7" t="s">
        <v>274</v>
      </c>
      <c r="D1136" s="7" t="s">
        <v>275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38199.080786814913</v>
      </c>
      <c r="M1136" s="9">
        <v>0</v>
      </c>
      <c r="N1136" s="9">
        <v>0</v>
      </c>
      <c r="O1136" s="9">
        <v>10874499</v>
      </c>
      <c r="P1136" s="9">
        <v>0</v>
      </c>
      <c r="Q1136" s="9">
        <v>10912698.080786815</v>
      </c>
      <c r="R1136" s="9">
        <v>10874499</v>
      </c>
      <c r="S1136" s="9">
        <v>0</v>
      </c>
      <c r="T1136" s="9">
        <v>0</v>
      </c>
      <c r="U1136" s="23">
        <v>38199.080786814913</v>
      </c>
      <c r="V1136" s="23">
        <v>0</v>
      </c>
      <c r="W1136" s="23">
        <v>0</v>
      </c>
      <c r="X1136" s="23">
        <v>0</v>
      </c>
      <c r="Y1136" s="9">
        <v>10912698.080786815</v>
      </c>
      <c r="Z1136" s="9">
        <v>0</v>
      </c>
      <c r="AA1136" s="23">
        <v>10912698.080786815</v>
      </c>
      <c r="AB1136" s="9">
        <v>0</v>
      </c>
      <c r="AC1136" s="9">
        <v>10912698.080786815</v>
      </c>
    </row>
    <row r="1137" spans="1:30" ht="15" customHeight="1" x14ac:dyDescent="0.25">
      <c r="A1137" s="7" t="s">
        <v>1865</v>
      </c>
      <c r="B1137" s="7" t="s">
        <v>28</v>
      </c>
      <c r="C1137" s="7" t="s">
        <v>276</v>
      </c>
      <c r="D1137" s="7" t="s">
        <v>277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459.89357920986367</v>
      </c>
      <c r="M1137" s="9">
        <v>0</v>
      </c>
      <c r="N1137" s="9">
        <v>254751.33414028314</v>
      </c>
      <c r="O1137" s="9">
        <v>264431.88</v>
      </c>
      <c r="P1137" s="9">
        <v>0</v>
      </c>
      <c r="Q1137" s="9">
        <v>519643.10771949298</v>
      </c>
      <c r="R1137" s="9">
        <v>264431.88</v>
      </c>
      <c r="S1137" s="9">
        <v>0</v>
      </c>
      <c r="T1137" s="9">
        <v>0</v>
      </c>
      <c r="U1137" s="23">
        <v>255211.22771949301</v>
      </c>
      <c r="V1137" s="23">
        <v>0</v>
      </c>
      <c r="W1137" s="23">
        <v>0</v>
      </c>
      <c r="X1137" s="23">
        <v>0</v>
      </c>
      <c r="Y1137" s="9">
        <v>519643.10771949298</v>
      </c>
      <c r="Z1137" s="9">
        <v>0</v>
      </c>
      <c r="AA1137" s="23">
        <v>519643.10771949298</v>
      </c>
      <c r="AB1137" s="9">
        <v>0</v>
      </c>
      <c r="AC1137" s="9">
        <v>519643.10771949298</v>
      </c>
    </row>
    <row r="1138" spans="1:30" ht="15" customHeight="1" x14ac:dyDescent="0.25">
      <c r="A1138" s="7" t="s">
        <v>1865</v>
      </c>
      <c r="B1138" s="7" t="s">
        <v>28</v>
      </c>
      <c r="C1138" s="7" t="s">
        <v>278</v>
      </c>
      <c r="D1138" s="7" t="s">
        <v>279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862073.98018893856</v>
      </c>
      <c r="O1138" s="9">
        <v>1323292.8600000001</v>
      </c>
      <c r="P1138" s="9">
        <v>0</v>
      </c>
      <c r="Q1138" s="9">
        <v>2185366.8401889387</v>
      </c>
      <c r="R1138" s="9">
        <v>1323292.8600000001</v>
      </c>
      <c r="S1138" s="9">
        <v>0</v>
      </c>
      <c r="T1138" s="9">
        <v>0</v>
      </c>
      <c r="U1138" s="23">
        <v>862073.98018893856</v>
      </c>
      <c r="V1138" s="23">
        <v>0</v>
      </c>
      <c r="W1138" s="23">
        <v>0</v>
      </c>
      <c r="X1138" s="23">
        <v>0</v>
      </c>
      <c r="Y1138" s="9">
        <v>2185366.8401889387</v>
      </c>
      <c r="Z1138" s="9">
        <v>0</v>
      </c>
      <c r="AA1138" s="23">
        <v>2185366.8401889387</v>
      </c>
      <c r="AB1138" s="9">
        <v>0</v>
      </c>
      <c r="AC1138" s="9">
        <v>2185366.8401889387</v>
      </c>
      <c r="AD1138" s="1"/>
    </row>
    <row r="1139" spans="1:30" ht="15" customHeight="1" x14ac:dyDescent="0.25">
      <c r="A1139" s="7" t="s">
        <v>1865</v>
      </c>
      <c r="B1139" s="7" t="s">
        <v>28</v>
      </c>
      <c r="C1139" s="7" t="s">
        <v>280</v>
      </c>
      <c r="D1139" s="7" t="s">
        <v>281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91432.37620806694</v>
      </c>
      <c r="M1139" s="9">
        <v>0</v>
      </c>
      <c r="N1139" s="9">
        <v>47564479.794367269</v>
      </c>
      <c r="O1139" s="9">
        <v>72508186.709999993</v>
      </c>
      <c r="P1139" s="9">
        <v>0</v>
      </c>
      <c r="Q1139" s="9">
        <v>120164098.88057533</v>
      </c>
      <c r="R1139" s="9">
        <v>72508186.709999993</v>
      </c>
      <c r="S1139" s="9">
        <v>0</v>
      </c>
      <c r="T1139" s="9">
        <v>0</v>
      </c>
      <c r="U1139" s="23">
        <v>47655912.170575336</v>
      </c>
      <c r="V1139" s="23">
        <v>0</v>
      </c>
      <c r="W1139" s="23">
        <v>0</v>
      </c>
      <c r="X1139" s="23">
        <v>0</v>
      </c>
      <c r="Y1139" s="9">
        <v>120164098.88057533</v>
      </c>
      <c r="Z1139" s="9">
        <v>0</v>
      </c>
      <c r="AA1139" s="23">
        <v>120164098.88057533</v>
      </c>
      <c r="AB1139" s="9">
        <v>0</v>
      </c>
      <c r="AC1139" s="9">
        <v>120164098.88057533</v>
      </c>
    </row>
    <row r="1140" spans="1:30" ht="15" customHeight="1" x14ac:dyDescent="0.25">
      <c r="A1140" s="7" t="s">
        <v>1865</v>
      </c>
      <c r="B1140" s="7" t="s">
        <v>28</v>
      </c>
      <c r="C1140" s="7" t="s">
        <v>284</v>
      </c>
      <c r="D1140" s="7" t="s">
        <v>285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990779.04389029741</v>
      </c>
      <c r="M1140" s="9">
        <v>0</v>
      </c>
      <c r="N1140" s="9">
        <v>428560826.68281293</v>
      </c>
      <c r="O1140" s="9">
        <v>475915054.74000001</v>
      </c>
      <c r="P1140" s="9">
        <v>0</v>
      </c>
      <c r="Q1140" s="9">
        <v>905466660.46670318</v>
      </c>
      <c r="R1140" s="9">
        <v>475915054.74000001</v>
      </c>
      <c r="S1140" s="9">
        <v>0</v>
      </c>
      <c r="T1140" s="9">
        <v>0</v>
      </c>
      <c r="U1140" s="23">
        <v>429551605.72670323</v>
      </c>
      <c r="V1140" s="23">
        <v>0</v>
      </c>
      <c r="W1140" s="23">
        <v>0</v>
      </c>
      <c r="X1140" s="23">
        <v>0</v>
      </c>
      <c r="Y1140" s="9">
        <v>905466660.46670318</v>
      </c>
      <c r="Z1140" s="9">
        <v>0</v>
      </c>
      <c r="AA1140" s="23">
        <v>905466660.46670318</v>
      </c>
      <c r="AB1140" s="9">
        <v>424727870</v>
      </c>
      <c r="AC1140" s="9">
        <v>480738790.46670318</v>
      </c>
    </row>
    <row r="1141" spans="1:30" ht="15" customHeight="1" x14ac:dyDescent="0.25">
      <c r="A1141" s="7" t="s">
        <v>1865</v>
      </c>
      <c r="B1141" s="7" t="s">
        <v>28</v>
      </c>
      <c r="C1141" s="7" t="s">
        <v>288</v>
      </c>
      <c r="D1141" s="7" t="s">
        <v>289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54014.523697242141</v>
      </c>
      <c r="M1141" s="9">
        <v>0</v>
      </c>
      <c r="N1141" s="9">
        <v>27545423.514050078</v>
      </c>
      <c r="O1141" s="9">
        <v>23845353.890000001</v>
      </c>
      <c r="P1141" s="9">
        <v>0</v>
      </c>
      <c r="Q1141" s="9">
        <v>51444791.927747324</v>
      </c>
      <c r="R1141" s="9">
        <v>23845353.890000001</v>
      </c>
      <c r="S1141" s="9">
        <v>0</v>
      </c>
      <c r="T1141" s="9">
        <v>0</v>
      </c>
      <c r="U1141" s="23">
        <v>27599438.03774732</v>
      </c>
      <c r="V1141" s="23">
        <v>0</v>
      </c>
      <c r="W1141" s="23">
        <v>0</v>
      </c>
      <c r="X1141" s="23">
        <v>0</v>
      </c>
      <c r="Y1141" s="9">
        <v>51444791.927747324</v>
      </c>
      <c r="Z1141" s="9">
        <v>0</v>
      </c>
      <c r="AA1141" s="23">
        <v>51444791.927747324</v>
      </c>
      <c r="AB1141" s="9">
        <v>0</v>
      </c>
      <c r="AC1141" s="9">
        <v>51444791.927747324</v>
      </c>
    </row>
    <row r="1142" spans="1:30" ht="15" customHeight="1" x14ac:dyDescent="0.25">
      <c r="A1142" s="7" t="s">
        <v>1865</v>
      </c>
      <c r="B1142" s="7" t="s">
        <v>28</v>
      </c>
      <c r="C1142" s="7" t="s">
        <v>292</v>
      </c>
      <c r="D1142" s="7" t="s">
        <v>293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21311.599933124147</v>
      </c>
      <c r="M1142" s="9">
        <v>0</v>
      </c>
      <c r="N1142" s="9">
        <v>3514066.011966744</v>
      </c>
      <c r="O1142" s="9">
        <v>0</v>
      </c>
      <c r="P1142" s="9">
        <v>0</v>
      </c>
      <c r="Q1142" s="9">
        <v>3535377.6118998681</v>
      </c>
      <c r="R1142" s="9">
        <v>0</v>
      </c>
      <c r="S1142" s="9">
        <v>0</v>
      </c>
      <c r="T1142" s="9">
        <v>0</v>
      </c>
      <c r="U1142" s="23">
        <v>3535377.6118998681</v>
      </c>
      <c r="V1142" s="23">
        <v>0</v>
      </c>
      <c r="W1142" s="23">
        <v>0</v>
      </c>
      <c r="X1142" s="23">
        <v>0</v>
      </c>
      <c r="Y1142" s="9">
        <v>3535377.6118998681</v>
      </c>
      <c r="Z1142" s="9">
        <v>0</v>
      </c>
      <c r="AA1142" s="23">
        <v>3535377.6118998681</v>
      </c>
      <c r="AB1142" s="9">
        <v>0</v>
      </c>
      <c r="AC1142" s="9">
        <v>3535377.6118998681</v>
      </c>
    </row>
    <row r="1143" spans="1:30" ht="15" customHeight="1" x14ac:dyDescent="0.25">
      <c r="A1143" s="7" t="s">
        <v>1865</v>
      </c>
      <c r="B1143" s="7" t="s">
        <v>28</v>
      </c>
      <c r="C1143" s="7" t="s">
        <v>294</v>
      </c>
      <c r="D1143" s="7" t="s">
        <v>295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26215159.907590866</v>
      </c>
      <c r="M1143" s="9">
        <v>0</v>
      </c>
      <c r="N1143" s="9">
        <v>8948570885.9178886</v>
      </c>
      <c r="O1143" s="9">
        <v>10248386818.969999</v>
      </c>
      <c r="P1143" s="9">
        <v>0</v>
      </c>
      <c r="Q1143" s="9">
        <v>19223172864.795479</v>
      </c>
      <c r="R1143" s="9">
        <v>10248386818.969999</v>
      </c>
      <c r="S1143" s="9">
        <v>0</v>
      </c>
      <c r="T1143" s="9">
        <v>0</v>
      </c>
      <c r="U1143" s="23">
        <v>8974786045.8254795</v>
      </c>
      <c r="V1143" s="23">
        <v>0</v>
      </c>
      <c r="W1143" s="23">
        <v>0</v>
      </c>
      <c r="X1143" s="23">
        <v>0</v>
      </c>
      <c r="Y1143" s="9">
        <v>19223172864.795479</v>
      </c>
      <c r="Z1143" s="9">
        <v>0</v>
      </c>
      <c r="AA1143" s="23">
        <v>19223172864.795479</v>
      </c>
      <c r="AB1143" s="9">
        <v>5376932981.75</v>
      </c>
      <c r="AC1143" s="9">
        <v>13846239883.045479</v>
      </c>
    </row>
    <row r="1144" spans="1:30" ht="15" customHeight="1" x14ac:dyDescent="0.25">
      <c r="A1144" s="7" t="s">
        <v>1865</v>
      </c>
      <c r="B1144" s="7" t="s">
        <v>28</v>
      </c>
      <c r="C1144" s="7" t="s">
        <v>299</v>
      </c>
      <c r="D1144" s="7" t="s">
        <v>300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43786.43720369041</v>
      </c>
      <c r="M1144" s="9">
        <v>0</v>
      </c>
      <c r="N1144" s="9">
        <v>0</v>
      </c>
      <c r="O1144" s="9">
        <v>0</v>
      </c>
      <c r="P1144" s="9">
        <v>0</v>
      </c>
      <c r="Q1144" s="9">
        <v>43786.43720369041</v>
      </c>
      <c r="R1144" s="9">
        <v>0</v>
      </c>
      <c r="S1144" s="9">
        <v>0</v>
      </c>
      <c r="T1144" s="9">
        <v>0</v>
      </c>
      <c r="U1144" s="23">
        <v>43786.43720369041</v>
      </c>
      <c r="V1144" s="23">
        <v>0</v>
      </c>
      <c r="W1144" s="23">
        <v>0</v>
      </c>
      <c r="X1144" s="23">
        <v>0</v>
      </c>
      <c r="Y1144" s="9">
        <v>43786.43720369041</v>
      </c>
      <c r="Z1144" s="9">
        <v>0</v>
      </c>
      <c r="AA1144" s="23">
        <v>43786.43720369041</v>
      </c>
      <c r="AB1144" s="9">
        <v>0</v>
      </c>
      <c r="AC1144" s="9">
        <v>43786.43720369041</v>
      </c>
    </row>
    <row r="1145" spans="1:30" ht="15" customHeight="1" x14ac:dyDescent="0.25">
      <c r="A1145" s="7" t="s">
        <v>1865</v>
      </c>
      <c r="B1145" s="7" t="s">
        <v>34</v>
      </c>
      <c r="C1145" s="7" t="s">
        <v>35</v>
      </c>
      <c r="D1145" s="7" t="s">
        <v>326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94697425.878559113</v>
      </c>
      <c r="M1145" s="9">
        <v>0</v>
      </c>
      <c r="N1145" s="9">
        <v>16237207927.245119</v>
      </c>
      <c r="O1145" s="9">
        <v>16528241613.629999</v>
      </c>
      <c r="P1145" s="9">
        <v>0</v>
      </c>
      <c r="Q1145" s="9">
        <v>32860146966.753677</v>
      </c>
      <c r="R1145" s="9">
        <v>16528241613.629999</v>
      </c>
      <c r="S1145" s="9">
        <v>0</v>
      </c>
      <c r="T1145" s="9">
        <v>0</v>
      </c>
      <c r="U1145" s="23">
        <v>16331905353.123678</v>
      </c>
      <c r="V1145" s="23">
        <v>0</v>
      </c>
      <c r="W1145" s="23">
        <v>0</v>
      </c>
      <c r="X1145" s="23">
        <v>0</v>
      </c>
      <c r="Y1145" s="9">
        <v>32860146966.753677</v>
      </c>
      <c r="Z1145" s="9">
        <v>0</v>
      </c>
      <c r="AA1145" s="23">
        <v>32860146966.753677</v>
      </c>
      <c r="AB1145" s="9">
        <v>0</v>
      </c>
      <c r="AC1145" s="9">
        <v>32860146966.753677</v>
      </c>
    </row>
    <row r="1146" spans="1:30" ht="15" customHeight="1" x14ac:dyDescent="0.25">
      <c r="A1146" s="7" t="s">
        <v>1865</v>
      </c>
      <c r="B1146" s="7" t="s">
        <v>34</v>
      </c>
      <c r="C1146" s="7" t="s">
        <v>327</v>
      </c>
      <c r="D1146" s="7" t="s">
        <v>328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181248612.09972382</v>
      </c>
      <c r="M1146" s="9">
        <v>0</v>
      </c>
      <c r="N1146" s="9">
        <v>14006366234.646784</v>
      </c>
      <c r="O1146" s="9">
        <v>13589204784.549999</v>
      </c>
      <c r="P1146" s="9">
        <v>0</v>
      </c>
      <c r="Q1146" s="9">
        <v>27776819631.296509</v>
      </c>
      <c r="R1146" s="9">
        <v>13589204784.549999</v>
      </c>
      <c r="S1146" s="9">
        <v>0</v>
      </c>
      <c r="T1146" s="9">
        <v>0</v>
      </c>
      <c r="U1146" s="23">
        <v>14187614846.746508</v>
      </c>
      <c r="V1146" s="23">
        <v>0</v>
      </c>
      <c r="W1146" s="23">
        <v>0</v>
      </c>
      <c r="X1146" s="23">
        <v>0</v>
      </c>
      <c r="Y1146" s="9">
        <v>27776819631.296509</v>
      </c>
      <c r="Z1146" s="9">
        <v>0</v>
      </c>
      <c r="AA1146" s="23">
        <v>27776819631.296509</v>
      </c>
      <c r="AB1146" s="9">
        <v>0</v>
      </c>
      <c r="AC1146" s="9">
        <v>27776819631.296509</v>
      </c>
    </row>
    <row r="1147" spans="1:30" ht="15" customHeight="1" x14ac:dyDescent="0.25">
      <c r="A1147" s="7" t="s">
        <v>1865</v>
      </c>
      <c r="B1147" s="7" t="s">
        <v>34</v>
      </c>
      <c r="C1147" s="7" t="s">
        <v>1908</v>
      </c>
      <c r="D1147" s="7" t="s">
        <v>1909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343.83387183652667</v>
      </c>
      <c r="M1147" s="9">
        <v>0</v>
      </c>
      <c r="N1147" s="9">
        <v>62609.569167545407</v>
      </c>
      <c r="O1147" s="9">
        <v>64988.73</v>
      </c>
      <c r="P1147" s="9">
        <v>0</v>
      </c>
      <c r="Q1147" s="9">
        <v>127942.13303938194</v>
      </c>
      <c r="R1147" s="9">
        <v>64988.73</v>
      </c>
      <c r="S1147" s="9">
        <v>0</v>
      </c>
      <c r="T1147" s="9">
        <v>0</v>
      </c>
      <c r="U1147" s="23">
        <v>62953.403039381934</v>
      </c>
      <c r="V1147" s="23">
        <v>0</v>
      </c>
      <c r="W1147" s="23">
        <v>0</v>
      </c>
      <c r="X1147" s="23">
        <v>0</v>
      </c>
      <c r="Y1147" s="9">
        <v>127942.13303938194</v>
      </c>
      <c r="Z1147" s="9">
        <v>0</v>
      </c>
      <c r="AA1147" s="23">
        <v>127942.13303938194</v>
      </c>
      <c r="AB1147" s="9">
        <v>0</v>
      </c>
      <c r="AC1147" s="9">
        <v>127942.13303938194</v>
      </c>
    </row>
    <row r="1148" spans="1:30" ht="15" customHeight="1" x14ac:dyDescent="0.25">
      <c r="A1148" s="7" t="s">
        <v>1865</v>
      </c>
      <c r="B1148" s="7" t="s">
        <v>34</v>
      </c>
      <c r="C1148" s="7" t="s">
        <v>331</v>
      </c>
      <c r="D1148" s="7" t="s">
        <v>332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23">
        <v>0</v>
      </c>
      <c r="V1148" s="23">
        <v>0</v>
      </c>
      <c r="W1148" s="23">
        <v>0</v>
      </c>
      <c r="X1148" s="23">
        <v>0</v>
      </c>
      <c r="Y1148" s="9">
        <v>0</v>
      </c>
      <c r="Z1148" s="9">
        <v>0</v>
      </c>
      <c r="AA1148" s="23">
        <v>0</v>
      </c>
      <c r="AB1148" s="9">
        <v>0</v>
      </c>
      <c r="AC1148" s="9">
        <v>0</v>
      </c>
      <c r="AD1148" s="1"/>
    </row>
    <row r="1149" spans="1:30" ht="15" customHeight="1" x14ac:dyDescent="0.25">
      <c r="A1149" s="7" t="s">
        <v>1865</v>
      </c>
      <c r="B1149" s="7" t="s">
        <v>34</v>
      </c>
      <c r="C1149" s="7" t="s">
        <v>337</v>
      </c>
      <c r="D1149" s="7" t="s">
        <v>338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2175979804.9875851</v>
      </c>
      <c r="M1149" s="9">
        <v>0</v>
      </c>
      <c r="N1149" s="9">
        <v>10072963026.640886</v>
      </c>
      <c r="O1149" s="9">
        <v>10257637072.99</v>
      </c>
      <c r="P1149" s="9">
        <v>0</v>
      </c>
      <c r="Q1149" s="9">
        <v>22506579904.618469</v>
      </c>
      <c r="R1149" s="9">
        <v>10257637072.99</v>
      </c>
      <c r="S1149" s="9">
        <v>0</v>
      </c>
      <c r="T1149" s="9">
        <v>0</v>
      </c>
      <c r="U1149" s="23">
        <v>12248942831.628471</v>
      </c>
      <c r="V1149" s="23">
        <v>0</v>
      </c>
      <c r="W1149" s="23">
        <v>0</v>
      </c>
      <c r="X1149" s="23">
        <v>0</v>
      </c>
      <c r="Y1149" s="9">
        <v>22506579904.618469</v>
      </c>
      <c r="Z1149" s="9">
        <v>0</v>
      </c>
      <c r="AA1149" s="23">
        <v>22506579904.618469</v>
      </c>
      <c r="AB1149" s="9">
        <v>7622273432.3999996</v>
      </c>
      <c r="AC1149" s="9">
        <v>14884306472.21847</v>
      </c>
    </row>
    <row r="1150" spans="1:30" ht="15" customHeight="1" x14ac:dyDescent="0.25">
      <c r="A1150" s="7" t="s">
        <v>1865</v>
      </c>
      <c r="B1150" s="7" t="s">
        <v>34</v>
      </c>
      <c r="C1150" s="7" t="s">
        <v>339</v>
      </c>
      <c r="D1150" s="7" t="s">
        <v>340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23">
        <v>0</v>
      </c>
      <c r="V1150" s="23">
        <v>0</v>
      </c>
      <c r="W1150" s="23">
        <v>0</v>
      </c>
      <c r="X1150" s="23">
        <v>0</v>
      </c>
      <c r="Y1150" s="9">
        <v>0</v>
      </c>
      <c r="Z1150" s="9">
        <v>0</v>
      </c>
      <c r="AA1150" s="23">
        <v>0</v>
      </c>
      <c r="AB1150" s="9">
        <v>0</v>
      </c>
      <c r="AC1150" s="9">
        <v>0</v>
      </c>
      <c r="AD1150" s="1"/>
    </row>
    <row r="1151" spans="1:30" ht="15" customHeight="1" x14ac:dyDescent="0.25">
      <c r="A1151" s="7" t="s">
        <v>1865</v>
      </c>
      <c r="B1151" s="7" t="s">
        <v>34</v>
      </c>
      <c r="C1151" s="7" t="s">
        <v>349</v>
      </c>
      <c r="D1151" s="7" t="s">
        <v>350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8226952.1699999999</v>
      </c>
      <c r="P1151" s="9">
        <v>0</v>
      </c>
      <c r="Q1151" s="9">
        <v>8226952.1699999999</v>
      </c>
      <c r="R1151" s="9">
        <v>8226952.1699999999</v>
      </c>
      <c r="S1151" s="9">
        <v>0</v>
      </c>
      <c r="T1151" s="9">
        <v>0</v>
      </c>
      <c r="U1151" s="23">
        <v>0</v>
      </c>
      <c r="V1151" s="23">
        <v>0</v>
      </c>
      <c r="W1151" s="23">
        <v>0</v>
      </c>
      <c r="X1151" s="23">
        <v>0</v>
      </c>
      <c r="Y1151" s="9">
        <v>8226952.1699999999</v>
      </c>
      <c r="Z1151" s="9">
        <v>0</v>
      </c>
      <c r="AA1151" s="23">
        <v>8226952.1699999999</v>
      </c>
      <c r="AB1151" s="9">
        <v>0</v>
      </c>
      <c r="AC1151" s="9">
        <v>8226952.1699999999</v>
      </c>
    </row>
    <row r="1152" spans="1:30" ht="15" customHeight="1" x14ac:dyDescent="0.25">
      <c r="A1152" s="7" t="s">
        <v>1865</v>
      </c>
      <c r="B1152" s="7" t="s">
        <v>34</v>
      </c>
      <c r="C1152" s="7" t="s">
        <v>353</v>
      </c>
      <c r="D1152" s="7" t="s">
        <v>354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23">
        <v>0</v>
      </c>
      <c r="V1152" s="23">
        <v>0</v>
      </c>
      <c r="W1152" s="23">
        <v>0</v>
      </c>
      <c r="X1152" s="23">
        <v>0</v>
      </c>
      <c r="Y1152" s="9">
        <v>0</v>
      </c>
      <c r="Z1152" s="9">
        <v>0</v>
      </c>
      <c r="AA1152" s="23">
        <v>0</v>
      </c>
      <c r="AB1152" s="9">
        <v>0</v>
      </c>
      <c r="AC1152" s="9">
        <v>0</v>
      </c>
      <c r="AD1152" s="1"/>
    </row>
    <row r="1153" spans="1:30" ht="15" customHeight="1" x14ac:dyDescent="0.25">
      <c r="A1153" s="7" t="s">
        <v>1865</v>
      </c>
      <c r="B1153" s="7" t="s">
        <v>34</v>
      </c>
      <c r="C1153" s="7" t="s">
        <v>359</v>
      </c>
      <c r="D1153" s="7" t="s">
        <v>360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23">
        <v>0</v>
      </c>
      <c r="V1153" s="23">
        <v>0</v>
      </c>
      <c r="W1153" s="23">
        <v>0</v>
      </c>
      <c r="X1153" s="23">
        <v>0</v>
      </c>
      <c r="Y1153" s="9">
        <v>0</v>
      </c>
      <c r="Z1153" s="9">
        <v>0</v>
      </c>
      <c r="AA1153" s="23">
        <v>0</v>
      </c>
      <c r="AB1153" s="9">
        <v>0</v>
      </c>
      <c r="AC1153" s="9">
        <v>0</v>
      </c>
      <c r="AD1153" s="1"/>
    </row>
    <row r="1154" spans="1:30" ht="15" customHeight="1" x14ac:dyDescent="0.25">
      <c r="A1154" s="7" t="s">
        <v>1865</v>
      </c>
      <c r="B1154" s="7" t="s">
        <v>34</v>
      </c>
      <c r="C1154" s="7" t="s">
        <v>361</v>
      </c>
      <c r="D1154" s="7" t="s">
        <v>362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3497656.5052170753</v>
      </c>
      <c r="M1154" s="9">
        <v>0</v>
      </c>
      <c r="N1154" s="9">
        <v>575960211.3800869</v>
      </c>
      <c r="O1154" s="9">
        <v>601999396.85000002</v>
      </c>
      <c r="P1154" s="9">
        <v>0</v>
      </c>
      <c r="Q1154" s="9">
        <v>1181457264.7353039</v>
      </c>
      <c r="R1154" s="9">
        <v>601999396.85000002</v>
      </c>
      <c r="S1154" s="9">
        <v>0</v>
      </c>
      <c r="T1154" s="9">
        <v>0</v>
      </c>
      <c r="U1154" s="23">
        <v>579457867.88530397</v>
      </c>
      <c r="V1154" s="23">
        <v>0</v>
      </c>
      <c r="W1154" s="23">
        <v>0</v>
      </c>
      <c r="X1154" s="23">
        <v>0</v>
      </c>
      <c r="Y1154" s="9">
        <v>1181457264.7353039</v>
      </c>
      <c r="Z1154" s="9">
        <v>0</v>
      </c>
      <c r="AA1154" s="23">
        <v>1181457264.7353039</v>
      </c>
      <c r="AB1154" s="9">
        <v>0</v>
      </c>
      <c r="AC1154" s="9">
        <v>1181457264.7353039</v>
      </c>
    </row>
    <row r="1155" spans="1:30" ht="15" customHeight="1" x14ac:dyDescent="0.25">
      <c r="A1155" s="7" t="s">
        <v>1865</v>
      </c>
      <c r="B1155" s="7" t="s">
        <v>34</v>
      </c>
      <c r="C1155" s="7" t="s">
        <v>367</v>
      </c>
      <c r="D1155" s="7" t="s">
        <v>368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3464592.3415671587</v>
      </c>
      <c r="M1155" s="9">
        <v>0</v>
      </c>
      <c r="N1155" s="9">
        <v>487636196.28965986</v>
      </c>
      <c r="O1155" s="9">
        <v>510145820.55000001</v>
      </c>
      <c r="P1155" s="9">
        <v>0</v>
      </c>
      <c r="Q1155" s="9">
        <v>1001246609.181227</v>
      </c>
      <c r="R1155" s="9">
        <v>510145820.55000001</v>
      </c>
      <c r="S1155" s="9">
        <v>0</v>
      </c>
      <c r="T1155" s="9">
        <v>0</v>
      </c>
      <c r="U1155" s="23">
        <v>491100788.63122702</v>
      </c>
      <c r="V1155" s="23">
        <v>0</v>
      </c>
      <c r="W1155" s="23">
        <v>0</v>
      </c>
      <c r="X1155" s="23">
        <v>0</v>
      </c>
      <c r="Y1155" s="9">
        <v>1001246609.181227</v>
      </c>
      <c r="Z1155" s="9">
        <v>0</v>
      </c>
      <c r="AA1155" s="23">
        <v>1001246609.181227</v>
      </c>
      <c r="AB1155" s="9">
        <v>0</v>
      </c>
      <c r="AC1155" s="9">
        <v>1001246609.181227</v>
      </c>
    </row>
    <row r="1156" spans="1:30" ht="15" customHeight="1" x14ac:dyDescent="0.25">
      <c r="A1156" s="7" t="s">
        <v>1865</v>
      </c>
      <c r="B1156" s="7" t="s">
        <v>34</v>
      </c>
      <c r="C1156" s="7" t="s">
        <v>369</v>
      </c>
      <c r="D1156" s="7" t="s">
        <v>370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686749465.06667542</v>
      </c>
      <c r="O1156" s="9">
        <v>844950279.94000006</v>
      </c>
      <c r="P1156" s="9">
        <v>0</v>
      </c>
      <c r="Q1156" s="9">
        <v>1531699745.0066755</v>
      </c>
      <c r="R1156" s="9">
        <v>844950279.94000006</v>
      </c>
      <c r="S1156" s="9">
        <v>0</v>
      </c>
      <c r="T1156" s="9">
        <v>0</v>
      </c>
      <c r="U1156" s="23">
        <v>686749465.06667542</v>
      </c>
      <c r="V1156" s="23">
        <v>0</v>
      </c>
      <c r="W1156" s="23">
        <v>0</v>
      </c>
      <c r="X1156" s="23">
        <v>0</v>
      </c>
      <c r="Y1156" s="9">
        <v>1531699745.0066755</v>
      </c>
      <c r="Z1156" s="9">
        <v>0</v>
      </c>
      <c r="AA1156" s="23">
        <v>1531699745.0066755</v>
      </c>
      <c r="AB1156" s="9">
        <v>0</v>
      </c>
      <c r="AC1156" s="9">
        <v>1531699745.0066755</v>
      </c>
      <c r="AD1156" s="1"/>
    </row>
    <row r="1157" spans="1:30" ht="15" customHeight="1" x14ac:dyDescent="0.25">
      <c r="A1157" s="7" t="s">
        <v>1865</v>
      </c>
      <c r="B1157" s="7" t="s">
        <v>34</v>
      </c>
      <c r="C1157" s="7" t="s">
        <v>373</v>
      </c>
      <c r="D1157" s="7" t="s">
        <v>374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1228745.2405645847</v>
      </c>
      <c r="M1157" s="9">
        <v>0</v>
      </c>
      <c r="N1157" s="9">
        <v>234586684.61393547</v>
      </c>
      <c r="O1157" s="9">
        <v>270200083.56</v>
      </c>
      <c r="P1157" s="9">
        <v>0</v>
      </c>
      <c r="Q1157" s="9">
        <v>506015513.41450006</v>
      </c>
      <c r="R1157" s="9">
        <v>270200083.56</v>
      </c>
      <c r="S1157" s="9">
        <v>0</v>
      </c>
      <c r="T1157" s="9">
        <v>0</v>
      </c>
      <c r="U1157" s="23">
        <v>235815429.85450006</v>
      </c>
      <c r="V1157" s="23">
        <v>0</v>
      </c>
      <c r="W1157" s="23">
        <v>0</v>
      </c>
      <c r="X1157" s="23">
        <v>0</v>
      </c>
      <c r="Y1157" s="9">
        <v>506015513.41450006</v>
      </c>
      <c r="Z1157" s="9">
        <v>0</v>
      </c>
      <c r="AA1157" s="23">
        <v>506015513.41450006</v>
      </c>
      <c r="AB1157" s="9">
        <v>0</v>
      </c>
      <c r="AC1157" s="9">
        <v>506015513.41450006</v>
      </c>
    </row>
    <row r="1158" spans="1:30" ht="15" customHeight="1" x14ac:dyDescent="0.25">
      <c r="A1158" s="7" t="s">
        <v>1865</v>
      </c>
      <c r="B1158" s="7" t="s">
        <v>36</v>
      </c>
      <c r="C1158" s="7" t="s">
        <v>37</v>
      </c>
      <c r="D1158" s="7" t="s">
        <v>383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15681903.901947021</v>
      </c>
      <c r="M1158" s="9">
        <v>0</v>
      </c>
      <c r="N1158" s="9">
        <v>31120244858.657967</v>
      </c>
      <c r="O1158" s="9">
        <v>33370989219.32</v>
      </c>
      <c r="P1158" s="9">
        <v>0</v>
      </c>
      <c r="Q1158" s="9">
        <v>64506915981.879913</v>
      </c>
      <c r="R1158" s="9">
        <v>33370989219.32</v>
      </c>
      <c r="S1158" s="9">
        <v>0</v>
      </c>
      <c r="T1158" s="9">
        <v>0</v>
      </c>
      <c r="U1158" s="23">
        <v>31135926762.559914</v>
      </c>
      <c r="V1158" s="23">
        <v>0</v>
      </c>
      <c r="W1158" s="23">
        <v>0</v>
      </c>
      <c r="X1158" s="23">
        <v>0</v>
      </c>
      <c r="Y1158" s="9">
        <v>64506915981.879913</v>
      </c>
      <c r="Z1158" s="9">
        <v>0</v>
      </c>
      <c r="AA1158" s="23">
        <v>64506915981.879913</v>
      </c>
      <c r="AB1158" s="9">
        <v>20605284267.48</v>
      </c>
      <c r="AC1158" s="9">
        <v>43901631714.399918</v>
      </c>
    </row>
    <row r="1159" spans="1:30" ht="15" customHeight="1" x14ac:dyDescent="0.25">
      <c r="A1159" s="7" t="s">
        <v>1865</v>
      </c>
      <c r="B1159" s="7" t="s">
        <v>36</v>
      </c>
      <c r="C1159" s="7" t="s">
        <v>384</v>
      </c>
      <c r="D1159" s="7" t="s">
        <v>385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23">
        <v>0</v>
      </c>
      <c r="V1159" s="23">
        <v>0</v>
      </c>
      <c r="W1159" s="23">
        <v>0</v>
      </c>
      <c r="X1159" s="23">
        <v>0</v>
      </c>
      <c r="Y1159" s="9">
        <v>0</v>
      </c>
      <c r="Z1159" s="9">
        <v>0</v>
      </c>
      <c r="AA1159" s="23">
        <v>0</v>
      </c>
      <c r="AB1159" s="9">
        <v>0</v>
      </c>
      <c r="AC1159" s="9">
        <v>0</v>
      </c>
    </row>
    <row r="1160" spans="1:30" ht="15" customHeight="1" x14ac:dyDescent="0.25">
      <c r="A1160" s="7" t="s">
        <v>1865</v>
      </c>
      <c r="B1160" s="7" t="s">
        <v>36</v>
      </c>
      <c r="C1160" s="7" t="s">
        <v>386</v>
      </c>
      <c r="D1160" s="7" t="s">
        <v>387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11593.083832427859</v>
      </c>
      <c r="M1160" s="9">
        <v>0</v>
      </c>
      <c r="N1160" s="9">
        <v>62389705.581091501</v>
      </c>
      <c r="O1160" s="9">
        <v>65149954.810000002</v>
      </c>
      <c r="P1160" s="9">
        <v>0</v>
      </c>
      <c r="Q1160" s="9">
        <v>127551253.47492394</v>
      </c>
      <c r="R1160" s="9">
        <v>65149954.810000002</v>
      </c>
      <c r="S1160" s="9">
        <v>0</v>
      </c>
      <c r="T1160" s="9">
        <v>0</v>
      </c>
      <c r="U1160" s="23">
        <v>62401298.664923929</v>
      </c>
      <c r="V1160" s="23">
        <v>0</v>
      </c>
      <c r="W1160" s="23">
        <v>0</v>
      </c>
      <c r="X1160" s="23">
        <v>0</v>
      </c>
      <c r="Y1160" s="9">
        <v>127551253.47492394</v>
      </c>
      <c r="Z1160" s="9">
        <v>0</v>
      </c>
      <c r="AA1160" s="23">
        <v>127551253.47492394</v>
      </c>
      <c r="AB1160" s="9">
        <v>0</v>
      </c>
      <c r="AC1160" s="9">
        <v>127551253.47492394</v>
      </c>
    </row>
    <row r="1161" spans="1:30" ht="15" customHeight="1" x14ac:dyDescent="0.25">
      <c r="A1161" s="7" t="s">
        <v>1865</v>
      </c>
      <c r="B1161" s="7" t="s">
        <v>36</v>
      </c>
      <c r="C1161" s="7" t="s">
        <v>388</v>
      </c>
      <c r="D1161" s="7" t="s">
        <v>389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3457.6705103274435</v>
      </c>
      <c r="M1161" s="9">
        <v>0</v>
      </c>
      <c r="N1161" s="9">
        <v>7838495.7291127602</v>
      </c>
      <c r="O1161" s="9">
        <v>7570389.6699999999</v>
      </c>
      <c r="P1161" s="9">
        <v>0</v>
      </c>
      <c r="Q1161" s="9">
        <v>15412343.069623087</v>
      </c>
      <c r="R1161" s="9">
        <v>7570389.6699999999</v>
      </c>
      <c r="S1161" s="9">
        <v>0</v>
      </c>
      <c r="T1161" s="9">
        <v>0</v>
      </c>
      <c r="U1161" s="23">
        <v>7841953.3996230876</v>
      </c>
      <c r="V1161" s="23">
        <v>0</v>
      </c>
      <c r="W1161" s="23">
        <v>0</v>
      </c>
      <c r="X1161" s="23">
        <v>0</v>
      </c>
      <c r="Y1161" s="9">
        <v>15412343.069623087</v>
      </c>
      <c r="Z1161" s="9">
        <v>0</v>
      </c>
      <c r="AA1161" s="23">
        <v>15412343.069623087</v>
      </c>
      <c r="AB1161" s="9">
        <v>0</v>
      </c>
      <c r="AC1161" s="9">
        <v>15412343.069623087</v>
      </c>
    </row>
    <row r="1162" spans="1:30" ht="15" customHeight="1" x14ac:dyDescent="0.25">
      <c r="A1162" s="7" t="s">
        <v>1865</v>
      </c>
      <c r="B1162" s="7" t="s">
        <v>36</v>
      </c>
      <c r="C1162" s="7" t="s">
        <v>394</v>
      </c>
      <c r="D1162" s="7" t="s">
        <v>395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23">
        <v>0</v>
      </c>
      <c r="V1162" s="23">
        <v>0</v>
      </c>
      <c r="W1162" s="23">
        <v>0</v>
      </c>
      <c r="X1162" s="23">
        <v>0</v>
      </c>
      <c r="Y1162" s="9">
        <v>0</v>
      </c>
      <c r="Z1162" s="9">
        <v>0</v>
      </c>
      <c r="AA1162" s="23">
        <v>0</v>
      </c>
      <c r="AB1162" s="9">
        <v>0</v>
      </c>
      <c r="AC1162" s="9">
        <v>0</v>
      </c>
      <c r="AD1162" s="1"/>
    </row>
    <row r="1163" spans="1:30" ht="15" customHeight="1" x14ac:dyDescent="0.25">
      <c r="A1163" s="7" t="s">
        <v>1865</v>
      </c>
      <c r="B1163" s="7" t="s">
        <v>36</v>
      </c>
      <c r="C1163" s="7" t="s">
        <v>400</v>
      </c>
      <c r="D1163" s="7" t="s">
        <v>401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14402.816342011094</v>
      </c>
      <c r="M1163" s="9">
        <v>0</v>
      </c>
      <c r="N1163" s="9">
        <v>68871173.930660173</v>
      </c>
      <c r="O1163" s="9">
        <v>71406911.579999998</v>
      </c>
      <c r="P1163" s="9">
        <v>0</v>
      </c>
      <c r="Q1163" s="9">
        <v>140292488.32700217</v>
      </c>
      <c r="R1163" s="9">
        <v>71406911.579999998</v>
      </c>
      <c r="S1163" s="9">
        <v>0</v>
      </c>
      <c r="T1163" s="9">
        <v>0</v>
      </c>
      <c r="U1163" s="23">
        <v>68885576.747002184</v>
      </c>
      <c r="V1163" s="23">
        <v>0</v>
      </c>
      <c r="W1163" s="23">
        <v>0</v>
      </c>
      <c r="X1163" s="23">
        <v>0</v>
      </c>
      <c r="Y1163" s="9">
        <v>140292488.32700217</v>
      </c>
      <c r="Z1163" s="9">
        <v>0</v>
      </c>
      <c r="AA1163" s="23">
        <v>140292488.32700217</v>
      </c>
      <c r="AB1163" s="9">
        <v>0</v>
      </c>
      <c r="AC1163" s="9">
        <v>140292488.32700217</v>
      </c>
    </row>
    <row r="1164" spans="1:30" ht="15" customHeight="1" x14ac:dyDescent="0.25">
      <c r="A1164" s="7" t="s">
        <v>1865</v>
      </c>
      <c r="B1164" s="7" t="s">
        <v>36</v>
      </c>
      <c r="C1164" s="7" t="s">
        <v>402</v>
      </c>
      <c r="D1164" s="7" t="s">
        <v>403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12398.265407629311</v>
      </c>
      <c r="M1164" s="9">
        <v>0</v>
      </c>
      <c r="N1164" s="9">
        <v>64231229.558600157</v>
      </c>
      <c r="O1164" s="9">
        <v>66928491.740000002</v>
      </c>
      <c r="P1164" s="9">
        <v>0</v>
      </c>
      <c r="Q1164" s="9">
        <v>131172119.56400779</v>
      </c>
      <c r="R1164" s="9">
        <v>66928491.740000002</v>
      </c>
      <c r="S1164" s="9">
        <v>0</v>
      </c>
      <c r="T1164" s="9">
        <v>0</v>
      </c>
      <c r="U1164" s="23">
        <v>64243627.824007787</v>
      </c>
      <c r="V1164" s="23">
        <v>0</v>
      </c>
      <c r="W1164" s="23">
        <v>0</v>
      </c>
      <c r="X1164" s="23">
        <v>0</v>
      </c>
      <c r="Y1164" s="9">
        <v>131172119.56400779</v>
      </c>
      <c r="Z1164" s="9">
        <v>0</v>
      </c>
      <c r="AA1164" s="23">
        <v>131172119.56400779</v>
      </c>
      <c r="AB1164" s="9">
        <v>0</v>
      </c>
      <c r="AC1164" s="9">
        <v>131172119.56400779</v>
      </c>
    </row>
    <row r="1165" spans="1:30" ht="15" customHeight="1" x14ac:dyDescent="0.25">
      <c r="A1165" s="7" t="s">
        <v>1865</v>
      </c>
      <c r="B1165" s="7" t="s">
        <v>36</v>
      </c>
      <c r="C1165" s="7" t="s">
        <v>404</v>
      </c>
      <c r="D1165" s="7" t="s">
        <v>405</v>
      </c>
      <c r="E1165" s="9">
        <v>0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74262.206794492799</v>
      </c>
      <c r="O1165" s="9">
        <v>255642.45</v>
      </c>
      <c r="P1165" s="9">
        <v>0</v>
      </c>
      <c r="Q1165" s="9">
        <v>329904.6567944928</v>
      </c>
      <c r="R1165" s="9">
        <v>255642.45</v>
      </c>
      <c r="S1165" s="9">
        <v>0</v>
      </c>
      <c r="T1165" s="9">
        <v>0</v>
      </c>
      <c r="U1165" s="23">
        <v>74262.206794492799</v>
      </c>
      <c r="V1165" s="23">
        <v>0</v>
      </c>
      <c r="W1165" s="23">
        <v>0</v>
      </c>
      <c r="X1165" s="23">
        <v>0</v>
      </c>
      <c r="Y1165" s="9">
        <v>329904.6567944928</v>
      </c>
      <c r="Z1165" s="9">
        <v>0</v>
      </c>
      <c r="AA1165" s="23">
        <v>329904.6567944928</v>
      </c>
      <c r="AB1165" s="9">
        <v>0</v>
      </c>
      <c r="AC1165" s="9">
        <v>329904.6567944928</v>
      </c>
    </row>
    <row r="1166" spans="1:30" ht="15" customHeight="1" x14ac:dyDescent="0.25">
      <c r="A1166" s="7" t="s">
        <v>1865</v>
      </c>
      <c r="B1166" s="7" t="s">
        <v>36</v>
      </c>
      <c r="C1166" s="7" t="s">
        <v>1910</v>
      </c>
      <c r="D1166" s="7" t="s">
        <v>1911</v>
      </c>
      <c r="E1166" s="9">
        <v>0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0.33859018427681065</v>
      </c>
      <c r="M1166" s="9">
        <v>0</v>
      </c>
      <c r="N1166" s="9">
        <v>83.618859166285716</v>
      </c>
      <c r="O1166" s="9">
        <v>80.760000000000005</v>
      </c>
      <c r="P1166" s="9">
        <v>0</v>
      </c>
      <c r="Q1166" s="9">
        <v>164.71744935056253</v>
      </c>
      <c r="R1166" s="9">
        <v>80.760000000000005</v>
      </c>
      <c r="S1166" s="9">
        <v>0</v>
      </c>
      <c r="T1166" s="9">
        <v>0</v>
      </c>
      <c r="U1166" s="23">
        <v>83.957449350562527</v>
      </c>
      <c r="V1166" s="23">
        <v>0</v>
      </c>
      <c r="W1166" s="23">
        <v>0</v>
      </c>
      <c r="X1166" s="23">
        <v>0</v>
      </c>
      <c r="Y1166" s="9">
        <v>164.71744935056253</v>
      </c>
      <c r="Z1166" s="9">
        <v>0</v>
      </c>
      <c r="AA1166" s="23">
        <v>164.71744935056253</v>
      </c>
      <c r="AB1166" s="9">
        <v>0</v>
      </c>
      <c r="AC1166" s="9">
        <v>164.71744935056253</v>
      </c>
    </row>
    <row r="1167" spans="1:30" ht="15" customHeight="1" x14ac:dyDescent="0.25">
      <c r="A1167" s="7" t="s">
        <v>1865</v>
      </c>
      <c r="B1167" s="7" t="s">
        <v>36</v>
      </c>
      <c r="C1167" s="7" t="s">
        <v>408</v>
      </c>
      <c r="D1167" s="7" t="s">
        <v>409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14004.21247381717</v>
      </c>
      <c r="M1167" s="9">
        <v>0</v>
      </c>
      <c r="N1167" s="9">
        <v>67905715.693911389</v>
      </c>
      <c r="O1167" s="9">
        <v>70435400.579999998</v>
      </c>
      <c r="P1167" s="9">
        <v>0</v>
      </c>
      <c r="Q1167" s="9">
        <v>138355120.48638523</v>
      </c>
      <c r="R1167" s="9">
        <v>70435400.579999998</v>
      </c>
      <c r="S1167" s="9">
        <v>0</v>
      </c>
      <c r="T1167" s="9">
        <v>0</v>
      </c>
      <c r="U1167" s="23">
        <v>67919719.906385213</v>
      </c>
      <c r="V1167" s="23">
        <v>0</v>
      </c>
      <c r="W1167" s="23">
        <v>0</v>
      </c>
      <c r="X1167" s="23">
        <v>0</v>
      </c>
      <c r="Y1167" s="9">
        <v>138355120.48638523</v>
      </c>
      <c r="Z1167" s="9">
        <v>0</v>
      </c>
      <c r="AA1167" s="23">
        <v>138355120.48638523</v>
      </c>
      <c r="AB1167" s="9">
        <v>0</v>
      </c>
      <c r="AC1167" s="9">
        <v>138355120.48638523</v>
      </c>
    </row>
    <row r="1168" spans="1:30" ht="15" customHeight="1" x14ac:dyDescent="0.25">
      <c r="A1168" s="7" t="s">
        <v>1865</v>
      </c>
      <c r="B1168" s="7" t="s">
        <v>36</v>
      </c>
      <c r="C1168" s="7" t="s">
        <v>414</v>
      </c>
      <c r="D1168" s="7" t="s">
        <v>415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0.20932719018310308</v>
      </c>
      <c r="M1168" s="9">
        <v>0</v>
      </c>
      <c r="N1168" s="9">
        <v>0</v>
      </c>
      <c r="O1168" s="9">
        <v>0</v>
      </c>
      <c r="P1168" s="9">
        <v>0</v>
      </c>
      <c r="Q1168" s="9">
        <v>0.20932719018310308</v>
      </c>
      <c r="R1168" s="9">
        <v>0</v>
      </c>
      <c r="S1168" s="9">
        <v>0</v>
      </c>
      <c r="T1168" s="9">
        <v>0</v>
      </c>
      <c r="U1168" s="23">
        <v>0.20932719018310308</v>
      </c>
      <c r="V1168" s="23">
        <v>0</v>
      </c>
      <c r="W1168" s="23">
        <v>0</v>
      </c>
      <c r="X1168" s="23">
        <v>0</v>
      </c>
      <c r="Y1168" s="9">
        <v>0.20932719018310308</v>
      </c>
      <c r="Z1168" s="9">
        <v>0</v>
      </c>
      <c r="AA1168" s="23">
        <v>0.20932719018310308</v>
      </c>
      <c r="AB1168" s="9">
        <v>0</v>
      </c>
      <c r="AC1168" s="9">
        <v>0.20932719018310308</v>
      </c>
    </row>
    <row r="1169" spans="1:30" ht="15" customHeight="1" x14ac:dyDescent="0.25">
      <c r="A1169" s="7" t="s">
        <v>1865</v>
      </c>
      <c r="B1169" s="7" t="s">
        <v>36</v>
      </c>
      <c r="C1169" s="7" t="s">
        <v>416</v>
      </c>
      <c r="D1169" s="7" t="s">
        <v>417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281394.16022334981</v>
      </c>
      <c r="O1169" s="9">
        <v>0</v>
      </c>
      <c r="P1169" s="9">
        <v>0</v>
      </c>
      <c r="Q1169" s="9">
        <v>281394.16022334981</v>
      </c>
      <c r="R1169" s="9">
        <v>0</v>
      </c>
      <c r="S1169" s="9">
        <v>0</v>
      </c>
      <c r="T1169" s="9">
        <v>0</v>
      </c>
      <c r="U1169" s="23">
        <v>281394.16022334981</v>
      </c>
      <c r="V1169" s="23">
        <v>0</v>
      </c>
      <c r="W1169" s="23">
        <v>0</v>
      </c>
      <c r="X1169" s="23">
        <v>0</v>
      </c>
      <c r="Y1169" s="9">
        <v>281394.16022334981</v>
      </c>
      <c r="Z1169" s="9">
        <v>0</v>
      </c>
      <c r="AA1169" s="23">
        <v>281394.16022334981</v>
      </c>
      <c r="AB1169" s="9">
        <v>0</v>
      </c>
      <c r="AC1169" s="9">
        <v>281394.16022334981</v>
      </c>
      <c r="AD1169" s="1"/>
    </row>
    <row r="1170" spans="1:30" ht="15" customHeight="1" x14ac:dyDescent="0.25">
      <c r="A1170" s="7" t="s">
        <v>1865</v>
      </c>
      <c r="B1170" s="7" t="s">
        <v>36</v>
      </c>
      <c r="C1170" s="7" t="s">
        <v>418</v>
      </c>
      <c r="D1170" s="7" t="s">
        <v>419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12663.131250105798</v>
      </c>
      <c r="M1170" s="9">
        <v>0</v>
      </c>
      <c r="N1170" s="9">
        <v>64836482.305015616</v>
      </c>
      <c r="O1170" s="9">
        <v>67513042.579999998</v>
      </c>
      <c r="P1170" s="9">
        <v>0</v>
      </c>
      <c r="Q1170" s="9">
        <v>132362188.01626572</v>
      </c>
      <c r="R1170" s="9">
        <v>67513042.579999998</v>
      </c>
      <c r="S1170" s="9">
        <v>0</v>
      </c>
      <c r="T1170" s="9">
        <v>0</v>
      </c>
      <c r="U1170" s="23">
        <v>64849145.436265722</v>
      </c>
      <c r="V1170" s="23">
        <v>0</v>
      </c>
      <c r="W1170" s="23">
        <v>0</v>
      </c>
      <c r="X1170" s="23">
        <v>0</v>
      </c>
      <c r="Y1170" s="9">
        <v>132362188.01626572</v>
      </c>
      <c r="Z1170" s="9">
        <v>0</v>
      </c>
      <c r="AA1170" s="23">
        <v>132362188.01626572</v>
      </c>
      <c r="AB1170" s="9">
        <v>33132700.829999998</v>
      </c>
      <c r="AC1170" s="9">
        <v>99229487.186265722</v>
      </c>
    </row>
    <row r="1171" spans="1:30" ht="15" customHeight="1" x14ac:dyDescent="0.25">
      <c r="A1171" s="7" t="s">
        <v>1865</v>
      </c>
      <c r="B1171" s="7" t="s">
        <v>36</v>
      </c>
      <c r="C1171" s="7" t="s">
        <v>424</v>
      </c>
      <c r="D1171" s="7" t="s">
        <v>425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23">
        <v>0</v>
      </c>
      <c r="V1171" s="23">
        <v>0</v>
      </c>
      <c r="W1171" s="23">
        <v>0</v>
      </c>
      <c r="X1171" s="23">
        <v>0</v>
      </c>
      <c r="Y1171" s="9">
        <v>0</v>
      </c>
      <c r="Z1171" s="9">
        <v>0</v>
      </c>
      <c r="AA1171" s="23">
        <v>0</v>
      </c>
      <c r="AB1171" s="9">
        <v>0</v>
      </c>
      <c r="AC1171" s="9">
        <v>0</v>
      </c>
      <c r="AD1171" s="1"/>
    </row>
    <row r="1172" spans="1:30" ht="15" customHeight="1" x14ac:dyDescent="0.25">
      <c r="A1172" s="7" t="s">
        <v>1865</v>
      </c>
      <c r="B1172" s="7" t="s">
        <v>36</v>
      </c>
      <c r="C1172" s="7" t="s">
        <v>428</v>
      </c>
      <c r="D1172" s="7" t="s">
        <v>429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2542.3956802329049</v>
      </c>
      <c r="M1172" s="9">
        <v>0</v>
      </c>
      <c r="N1172" s="9">
        <v>5691658.7250604844</v>
      </c>
      <c r="O1172" s="9">
        <v>5394511.1799999997</v>
      </c>
      <c r="P1172" s="9">
        <v>0</v>
      </c>
      <c r="Q1172" s="9">
        <v>11088712.300740717</v>
      </c>
      <c r="R1172" s="9">
        <v>5394511.1799999997</v>
      </c>
      <c r="S1172" s="9">
        <v>0</v>
      </c>
      <c r="T1172" s="9">
        <v>0</v>
      </c>
      <c r="U1172" s="23">
        <v>5694201.1207407173</v>
      </c>
      <c r="V1172" s="23">
        <v>0</v>
      </c>
      <c r="W1172" s="23">
        <v>0</v>
      </c>
      <c r="X1172" s="23">
        <v>0</v>
      </c>
      <c r="Y1172" s="9">
        <v>11088712.300740717</v>
      </c>
      <c r="Z1172" s="9">
        <v>0</v>
      </c>
      <c r="AA1172" s="23">
        <v>11088712.300740717</v>
      </c>
      <c r="AB1172" s="9">
        <v>0</v>
      </c>
      <c r="AC1172" s="9">
        <v>11088712.300740717</v>
      </c>
    </row>
    <row r="1173" spans="1:30" ht="15" customHeight="1" x14ac:dyDescent="0.25">
      <c r="A1173" s="7" t="s">
        <v>1865</v>
      </c>
      <c r="B1173" s="7" t="s">
        <v>36</v>
      </c>
      <c r="C1173" s="7" t="s">
        <v>432</v>
      </c>
      <c r="D1173" s="7" t="s">
        <v>433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31481.124711900949</v>
      </c>
      <c r="M1173" s="9">
        <v>0</v>
      </c>
      <c r="N1173" s="9">
        <v>143759125.12219551</v>
      </c>
      <c r="O1173" s="9">
        <v>148630445.90000001</v>
      </c>
      <c r="P1173" s="9">
        <v>0</v>
      </c>
      <c r="Q1173" s="9">
        <v>292421052.14690745</v>
      </c>
      <c r="R1173" s="9">
        <v>148630445.90000001</v>
      </c>
      <c r="S1173" s="9">
        <v>0</v>
      </c>
      <c r="T1173" s="9">
        <v>0</v>
      </c>
      <c r="U1173" s="23">
        <v>143790606.24690741</v>
      </c>
      <c r="V1173" s="23">
        <v>0</v>
      </c>
      <c r="W1173" s="23">
        <v>0</v>
      </c>
      <c r="X1173" s="23">
        <v>0</v>
      </c>
      <c r="Y1173" s="9">
        <v>292421052.14690745</v>
      </c>
      <c r="Z1173" s="9">
        <v>0</v>
      </c>
      <c r="AA1173" s="23">
        <v>292421052.14690745</v>
      </c>
      <c r="AB1173" s="9">
        <v>0</v>
      </c>
      <c r="AC1173" s="9">
        <v>292421052.14690745</v>
      </c>
    </row>
    <row r="1174" spans="1:30" ht="15" customHeight="1" x14ac:dyDescent="0.25">
      <c r="A1174" s="7" t="s">
        <v>1865</v>
      </c>
      <c r="B1174" s="7" t="s">
        <v>36</v>
      </c>
      <c r="C1174" s="7" t="s">
        <v>434</v>
      </c>
      <c r="D1174" s="7" t="s">
        <v>435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969.86559967882931</v>
      </c>
      <c r="M1174" s="9">
        <v>0</v>
      </c>
      <c r="N1174" s="9">
        <v>2618376.9524647426</v>
      </c>
      <c r="O1174" s="9">
        <v>0</v>
      </c>
      <c r="P1174" s="9">
        <v>0</v>
      </c>
      <c r="Q1174" s="9">
        <v>2619346.8180644214</v>
      </c>
      <c r="R1174" s="9">
        <v>0</v>
      </c>
      <c r="S1174" s="9">
        <v>0</v>
      </c>
      <c r="T1174" s="9">
        <v>0</v>
      </c>
      <c r="U1174" s="23">
        <v>2619346.8180644214</v>
      </c>
      <c r="V1174" s="23">
        <v>0</v>
      </c>
      <c r="W1174" s="23">
        <v>0</v>
      </c>
      <c r="X1174" s="23">
        <v>0</v>
      </c>
      <c r="Y1174" s="9">
        <v>2619346.8180644214</v>
      </c>
      <c r="Z1174" s="9">
        <v>0</v>
      </c>
      <c r="AA1174" s="23">
        <v>2619346.8180644214</v>
      </c>
      <c r="AB1174" s="9">
        <v>0</v>
      </c>
      <c r="AC1174" s="9">
        <v>2619346.8180644214</v>
      </c>
    </row>
    <row r="1175" spans="1:30" ht="15" customHeight="1" x14ac:dyDescent="0.25">
      <c r="A1175" s="7" t="s">
        <v>1865</v>
      </c>
      <c r="B1175" s="7" t="s">
        <v>36</v>
      </c>
      <c r="C1175" s="7" t="s">
        <v>438</v>
      </c>
      <c r="D1175" s="7" t="s">
        <v>439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3877273.6000751527</v>
      </c>
      <c r="O1175" s="9">
        <v>0</v>
      </c>
      <c r="P1175" s="9">
        <v>0</v>
      </c>
      <c r="Q1175" s="9">
        <v>3877273.6000751527</v>
      </c>
      <c r="R1175" s="9">
        <v>0</v>
      </c>
      <c r="S1175" s="9">
        <v>0</v>
      </c>
      <c r="T1175" s="9">
        <v>0</v>
      </c>
      <c r="U1175" s="23">
        <v>3877273.6000751527</v>
      </c>
      <c r="V1175" s="23">
        <v>0</v>
      </c>
      <c r="W1175" s="23">
        <v>0</v>
      </c>
      <c r="X1175" s="23">
        <v>0</v>
      </c>
      <c r="Y1175" s="9">
        <v>3877273.6000751527</v>
      </c>
      <c r="Z1175" s="9">
        <v>0</v>
      </c>
      <c r="AA1175" s="23">
        <v>3877273.6000751527</v>
      </c>
      <c r="AB1175" s="9">
        <v>0</v>
      </c>
      <c r="AC1175" s="9">
        <v>3877273.6000751527</v>
      </c>
      <c r="AD1175" s="1"/>
    </row>
    <row r="1176" spans="1:30" ht="15" customHeight="1" x14ac:dyDescent="0.25">
      <c r="A1176" s="7" t="s">
        <v>1865</v>
      </c>
      <c r="B1176" s="7" t="s">
        <v>36</v>
      </c>
      <c r="C1176" s="7" t="s">
        <v>444</v>
      </c>
      <c r="D1176" s="7" t="s">
        <v>445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10931.20522981137</v>
      </c>
      <c r="M1176" s="9">
        <v>0</v>
      </c>
      <c r="N1176" s="9">
        <v>42685641.187166952</v>
      </c>
      <c r="O1176" s="9">
        <v>15268454.449999999</v>
      </c>
      <c r="P1176" s="9">
        <v>0</v>
      </c>
      <c r="Q1176" s="9">
        <v>57965026.842396766</v>
      </c>
      <c r="R1176" s="9">
        <v>15268454.449999999</v>
      </c>
      <c r="S1176" s="9">
        <v>0</v>
      </c>
      <c r="T1176" s="9">
        <v>0</v>
      </c>
      <c r="U1176" s="23">
        <v>42696572.392396763</v>
      </c>
      <c r="V1176" s="23">
        <v>0</v>
      </c>
      <c r="W1176" s="23">
        <v>0</v>
      </c>
      <c r="X1176" s="23">
        <v>0</v>
      </c>
      <c r="Y1176" s="9">
        <v>57965026.842396766</v>
      </c>
      <c r="Z1176" s="9">
        <v>0</v>
      </c>
      <c r="AA1176" s="23">
        <v>57965026.842396766</v>
      </c>
      <c r="AB1176" s="9">
        <v>0</v>
      </c>
      <c r="AC1176" s="9">
        <v>57965026.842396766</v>
      </c>
    </row>
    <row r="1177" spans="1:30" ht="15" customHeight="1" x14ac:dyDescent="0.25">
      <c r="A1177" s="7" t="s">
        <v>1865</v>
      </c>
      <c r="B1177" s="7" t="s">
        <v>36</v>
      </c>
      <c r="C1177" s="7" t="s">
        <v>450</v>
      </c>
      <c r="D1177" s="7" t="s">
        <v>451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386616.75772443833</v>
      </c>
      <c r="O1177" s="9">
        <v>0</v>
      </c>
      <c r="P1177" s="9">
        <v>0</v>
      </c>
      <c r="Q1177" s="9">
        <v>386616.75772443833</v>
      </c>
      <c r="R1177" s="9">
        <v>0</v>
      </c>
      <c r="S1177" s="9">
        <v>0</v>
      </c>
      <c r="T1177" s="9">
        <v>0</v>
      </c>
      <c r="U1177" s="23">
        <v>386616.75772443833</v>
      </c>
      <c r="V1177" s="23">
        <v>0</v>
      </c>
      <c r="W1177" s="23">
        <v>0</v>
      </c>
      <c r="X1177" s="23">
        <v>0</v>
      </c>
      <c r="Y1177" s="9">
        <v>386616.75772443833</v>
      </c>
      <c r="Z1177" s="9">
        <v>0</v>
      </c>
      <c r="AA1177" s="23">
        <v>386616.75772443833</v>
      </c>
      <c r="AB1177" s="9">
        <v>0</v>
      </c>
      <c r="AC1177" s="9">
        <v>386616.75772443833</v>
      </c>
    </row>
    <row r="1178" spans="1:30" ht="15" customHeight="1" x14ac:dyDescent="0.25">
      <c r="A1178" s="7" t="s">
        <v>1865</v>
      </c>
      <c r="B1178" s="7" t="s">
        <v>36</v>
      </c>
      <c r="C1178" s="7" t="s">
        <v>452</v>
      </c>
      <c r="D1178" s="7" t="s">
        <v>453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14803.739025533199</v>
      </c>
      <c r="M1178" s="9">
        <v>0</v>
      </c>
      <c r="N1178" s="9">
        <v>53705106.598706238</v>
      </c>
      <c r="O1178" s="9">
        <v>53925128.869999997</v>
      </c>
      <c r="P1178" s="9">
        <v>0</v>
      </c>
      <c r="Q1178" s="9">
        <v>107645039.20773177</v>
      </c>
      <c r="R1178" s="9">
        <v>53925128.869999997</v>
      </c>
      <c r="S1178" s="9">
        <v>0</v>
      </c>
      <c r="T1178" s="9">
        <v>0</v>
      </c>
      <c r="U1178" s="23">
        <v>53719910.337731771</v>
      </c>
      <c r="V1178" s="23">
        <v>0</v>
      </c>
      <c r="W1178" s="23">
        <v>0</v>
      </c>
      <c r="X1178" s="23">
        <v>0</v>
      </c>
      <c r="Y1178" s="9">
        <v>107645039.20773177</v>
      </c>
      <c r="Z1178" s="9">
        <v>0</v>
      </c>
      <c r="AA1178" s="23">
        <v>107645039.20773177</v>
      </c>
      <c r="AB1178" s="9">
        <v>0</v>
      </c>
      <c r="AC1178" s="9">
        <v>107645039.20773177</v>
      </c>
    </row>
    <row r="1179" spans="1:30" ht="15" customHeight="1" x14ac:dyDescent="0.25">
      <c r="A1179" s="7" t="s">
        <v>1865</v>
      </c>
      <c r="B1179" s="7" t="s">
        <v>36</v>
      </c>
      <c r="C1179" s="7" t="s">
        <v>456</v>
      </c>
      <c r="D1179" s="7" t="s">
        <v>457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1660.9013615795411</v>
      </c>
      <c r="M1179" s="9">
        <v>0</v>
      </c>
      <c r="N1179" s="9">
        <v>0</v>
      </c>
      <c r="O1179" s="9">
        <v>0</v>
      </c>
      <c r="P1179" s="9">
        <v>0</v>
      </c>
      <c r="Q1179" s="9">
        <v>1660.9013615795411</v>
      </c>
      <c r="R1179" s="9">
        <v>0</v>
      </c>
      <c r="S1179" s="9">
        <v>0</v>
      </c>
      <c r="T1179" s="9">
        <v>0</v>
      </c>
      <c r="U1179" s="23">
        <v>1660.9013615795411</v>
      </c>
      <c r="V1179" s="23">
        <v>0</v>
      </c>
      <c r="W1179" s="23">
        <v>0</v>
      </c>
      <c r="X1179" s="23">
        <v>0</v>
      </c>
      <c r="Y1179" s="9">
        <v>1660.9013615795411</v>
      </c>
      <c r="Z1179" s="9">
        <v>0</v>
      </c>
      <c r="AA1179" s="23">
        <v>1660.9013615795411</v>
      </c>
      <c r="AB1179" s="9">
        <v>0</v>
      </c>
      <c r="AC1179" s="9">
        <v>1660.9013615795411</v>
      </c>
    </row>
    <row r="1180" spans="1:30" ht="15" customHeight="1" x14ac:dyDescent="0.25">
      <c r="A1180" s="7" t="s">
        <v>1865</v>
      </c>
      <c r="B1180" s="7" t="s">
        <v>36</v>
      </c>
      <c r="C1180" s="7" t="s">
        <v>458</v>
      </c>
      <c r="D1180" s="7" t="s">
        <v>459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23">
        <v>0</v>
      </c>
      <c r="V1180" s="23">
        <v>0</v>
      </c>
      <c r="W1180" s="23">
        <v>0</v>
      </c>
      <c r="X1180" s="23">
        <v>0</v>
      </c>
      <c r="Y1180" s="9">
        <v>0</v>
      </c>
      <c r="Z1180" s="9">
        <v>0</v>
      </c>
      <c r="AA1180" s="23">
        <v>0</v>
      </c>
      <c r="AB1180" s="9">
        <v>0</v>
      </c>
      <c r="AC1180" s="9">
        <v>0</v>
      </c>
      <c r="AD1180" s="1"/>
    </row>
    <row r="1181" spans="1:30" ht="15" customHeight="1" x14ac:dyDescent="0.25">
      <c r="A1181" s="7" t="s">
        <v>1865</v>
      </c>
      <c r="B1181" s="7" t="s">
        <v>36</v>
      </c>
      <c r="C1181" s="7" t="s">
        <v>460</v>
      </c>
      <c r="D1181" s="7" t="s">
        <v>461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19312300.203485362</v>
      </c>
      <c r="M1181" s="9">
        <v>0</v>
      </c>
      <c r="N1181" s="9">
        <v>0</v>
      </c>
      <c r="O1181" s="9">
        <v>711232.49</v>
      </c>
      <c r="P1181" s="9">
        <v>0</v>
      </c>
      <c r="Q1181" s="9">
        <v>20023532.693485361</v>
      </c>
      <c r="R1181" s="9">
        <v>711232.49</v>
      </c>
      <c r="S1181" s="9">
        <v>0</v>
      </c>
      <c r="T1181" s="9">
        <v>0</v>
      </c>
      <c r="U1181" s="23">
        <v>19312300.203485362</v>
      </c>
      <c r="V1181" s="23">
        <v>0</v>
      </c>
      <c r="W1181" s="23">
        <v>0</v>
      </c>
      <c r="X1181" s="23">
        <v>0</v>
      </c>
      <c r="Y1181" s="9">
        <v>20023532.693485361</v>
      </c>
      <c r="Z1181" s="9">
        <v>0</v>
      </c>
      <c r="AA1181" s="23">
        <v>20023532.693485361</v>
      </c>
      <c r="AB1181" s="9">
        <v>0</v>
      </c>
      <c r="AC1181" s="9">
        <v>20023532.693485361</v>
      </c>
    </row>
    <row r="1182" spans="1:30" ht="15" customHeight="1" x14ac:dyDescent="0.25">
      <c r="A1182" s="7" t="s">
        <v>1865</v>
      </c>
      <c r="B1182" s="7" t="s">
        <v>36</v>
      </c>
      <c r="C1182" s="7" t="s">
        <v>462</v>
      </c>
      <c r="D1182" s="7" t="s">
        <v>463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6896838.5605779141</v>
      </c>
      <c r="M1182" s="9">
        <v>0</v>
      </c>
      <c r="N1182" s="9">
        <v>65018270.630513147</v>
      </c>
      <c r="O1182" s="9">
        <v>67688613.049999997</v>
      </c>
      <c r="P1182" s="9">
        <v>0</v>
      </c>
      <c r="Q1182" s="9">
        <v>139603722.24109107</v>
      </c>
      <c r="R1182" s="9">
        <v>67688613.049999997</v>
      </c>
      <c r="S1182" s="9">
        <v>0</v>
      </c>
      <c r="T1182" s="9">
        <v>0</v>
      </c>
      <c r="U1182" s="23">
        <v>71915109.191091061</v>
      </c>
      <c r="V1182" s="23">
        <v>0</v>
      </c>
      <c r="W1182" s="23">
        <v>0</v>
      </c>
      <c r="X1182" s="23">
        <v>0</v>
      </c>
      <c r="Y1182" s="9">
        <v>139603722.24109107</v>
      </c>
      <c r="Z1182" s="9">
        <v>0</v>
      </c>
      <c r="AA1182" s="23">
        <v>139603722.24109107</v>
      </c>
      <c r="AB1182" s="9">
        <v>0</v>
      </c>
      <c r="AC1182" s="9">
        <v>139603722.24109107</v>
      </c>
    </row>
    <row r="1183" spans="1:30" ht="15" customHeight="1" x14ac:dyDescent="0.25">
      <c r="A1183" s="7" t="s">
        <v>1865</v>
      </c>
      <c r="B1183" s="7" t="s">
        <v>36</v>
      </c>
      <c r="C1183" s="7" t="s">
        <v>470</v>
      </c>
      <c r="D1183" s="7" t="s">
        <v>471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28495.396414980292</v>
      </c>
      <c r="M1183" s="9">
        <v>0</v>
      </c>
      <c r="N1183" s="9">
        <v>136926356.56356707</v>
      </c>
      <c r="O1183" s="9">
        <v>142031383.75999999</v>
      </c>
      <c r="P1183" s="9">
        <v>0</v>
      </c>
      <c r="Q1183" s="9">
        <v>278986235.71998203</v>
      </c>
      <c r="R1183" s="9">
        <v>142031383.75999999</v>
      </c>
      <c r="S1183" s="9">
        <v>0</v>
      </c>
      <c r="T1183" s="9">
        <v>0</v>
      </c>
      <c r="U1183" s="23">
        <v>136954851.95998204</v>
      </c>
      <c r="V1183" s="23">
        <v>0</v>
      </c>
      <c r="W1183" s="23">
        <v>0</v>
      </c>
      <c r="X1183" s="23">
        <v>0</v>
      </c>
      <c r="Y1183" s="9">
        <v>278986235.71998203</v>
      </c>
      <c r="Z1183" s="9">
        <v>0</v>
      </c>
      <c r="AA1183" s="23">
        <v>278986235.71998203</v>
      </c>
      <c r="AB1183" s="9">
        <v>0</v>
      </c>
      <c r="AC1183" s="9">
        <v>278986235.71998203</v>
      </c>
    </row>
    <row r="1184" spans="1:30" ht="15" customHeight="1" x14ac:dyDescent="0.25">
      <c r="A1184" s="7" t="s">
        <v>1865</v>
      </c>
      <c r="B1184" s="7" t="s">
        <v>36</v>
      </c>
      <c r="C1184" s="7" t="s">
        <v>474</v>
      </c>
      <c r="D1184" s="7" t="s">
        <v>475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6260.6792551800609</v>
      </c>
      <c r="M1184" s="9">
        <v>0</v>
      </c>
      <c r="N1184" s="9">
        <v>35819083.63302923</v>
      </c>
      <c r="O1184" s="9">
        <v>17770036.93</v>
      </c>
      <c r="P1184" s="9">
        <v>0</v>
      </c>
      <c r="Q1184" s="9">
        <v>53595381.24228441</v>
      </c>
      <c r="R1184" s="9">
        <v>17770036.93</v>
      </c>
      <c r="S1184" s="9">
        <v>0</v>
      </c>
      <c r="T1184" s="9">
        <v>0</v>
      </c>
      <c r="U1184" s="23">
        <v>35825344.31228441</v>
      </c>
      <c r="V1184" s="23">
        <v>0</v>
      </c>
      <c r="W1184" s="23">
        <v>0</v>
      </c>
      <c r="X1184" s="23">
        <v>0</v>
      </c>
      <c r="Y1184" s="9">
        <v>53595381.24228441</v>
      </c>
      <c r="Z1184" s="9">
        <v>0</v>
      </c>
      <c r="AA1184" s="23">
        <v>53595381.24228441</v>
      </c>
      <c r="AB1184" s="9">
        <v>0</v>
      </c>
      <c r="AC1184" s="9">
        <v>53595381.24228441</v>
      </c>
    </row>
    <row r="1185" spans="1:29" ht="15" customHeight="1" x14ac:dyDescent="0.25">
      <c r="A1185" s="7" t="s">
        <v>1865</v>
      </c>
      <c r="B1185" s="7" t="s">
        <v>36</v>
      </c>
      <c r="C1185" s="7" t="s">
        <v>476</v>
      </c>
      <c r="D1185" s="7" t="s">
        <v>477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17052.803391471505</v>
      </c>
      <c r="M1185" s="9">
        <v>0</v>
      </c>
      <c r="N1185" s="9">
        <v>48468138.908642367</v>
      </c>
      <c r="O1185" s="9">
        <v>47530811.759999998</v>
      </c>
      <c r="P1185" s="9">
        <v>0</v>
      </c>
      <c r="Q1185" s="9">
        <v>96016003.472033828</v>
      </c>
      <c r="R1185" s="9">
        <v>47530811.759999998</v>
      </c>
      <c r="S1185" s="9">
        <v>0</v>
      </c>
      <c r="T1185" s="9">
        <v>0</v>
      </c>
      <c r="U1185" s="23">
        <v>48485191.712033838</v>
      </c>
      <c r="V1185" s="23">
        <v>0</v>
      </c>
      <c r="W1185" s="23">
        <v>0</v>
      </c>
      <c r="X1185" s="23">
        <v>0</v>
      </c>
      <c r="Y1185" s="9">
        <v>96016003.472033828</v>
      </c>
      <c r="Z1185" s="9">
        <v>0</v>
      </c>
      <c r="AA1185" s="23">
        <v>96016003.472033828</v>
      </c>
      <c r="AB1185" s="9">
        <v>0</v>
      </c>
      <c r="AC1185" s="9">
        <v>96016003.472033828</v>
      </c>
    </row>
    <row r="1186" spans="1:29" ht="15" customHeight="1" x14ac:dyDescent="0.25">
      <c r="A1186" s="7" t="s">
        <v>1865</v>
      </c>
      <c r="B1186" s="7" t="s">
        <v>36</v>
      </c>
      <c r="C1186" s="7" t="s">
        <v>480</v>
      </c>
      <c r="D1186" s="7" t="s">
        <v>481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680.3634615028277</v>
      </c>
      <c r="M1186" s="9">
        <v>0</v>
      </c>
      <c r="N1186" s="9">
        <v>4735523.9753657198</v>
      </c>
      <c r="O1186" s="9">
        <v>2969472.84</v>
      </c>
      <c r="P1186" s="9">
        <v>0</v>
      </c>
      <c r="Q1186" s="9">
        <v>7705677.1788272224</v>
      </c>
      <c r="R1186" s="9">
        <v>2969472.84</v>
      </c>
      <c r="S1186" s="9">
        <v>0</v>
      </c>
      <c r="T1186" s="9">
        <v>0</v>
      </c>
      <c r="U1186" s="23">
        <v>4736204.3388272226</v>
      </c>
      <c r="V1186" s="23">
        <v>0</v>
      </c>
      <c r="W1186" s="23">
        <v>0</v>
      </c>
      <c r="X1186" s="23">
        <v>0</v>
      </c>
      <c r="Y1186" s="9">
        <v>7705677.1788272224</v>
      </c>
      <c r="Z1186" s="9">
        <v>0</v>
      </c>
      <c r="AA1186" s="23">
        <v>7705677.1788272224</v>
      </c>
      <c r="AB1186" s="9">
        <v>0</v>
      </c>
      <c r="AC1186" s="9">
        <v>7705677.1788272224</v>
      </c>
    </row>
    <row r="1187" spans="1:29" ht="15" customHeight="1" x14ac:dyDescent="0.25">
      <c r="A1187" s="7" t="s">
        <v>1865</v>
      </c>
      <c r="B1187" s="7" t="s">
        <v>36</v>
      </c>
      <c r="C1187" s="7" t="s">
        <v>482</v>
      </c>
      <c r="D1187" s="7" t="s">
        <v>483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38221.257370084524</v>
      </c>
      <c r="M1187" s="9">
        <v>0</v>
      </c>
      <c r="N1187" s="9">
        <v>159181490.81142676</v>
      </c>
      <c r="O1187" s="9">
        <v>163525308.61000001</v>
      </c>
      <c r="P1187" s="9">
        <v>0</v>
      </c>
      <c r="Q1187" s="9">
        <v>322745020.67879689</v>
      </c>
      <c r="R1187" s="9">
        <v>163525308.61000001</v>
      </c>
      <c r="S1187" s="9">
        <v>0</v>
      </c>
      <c r="T1187" s="9">
        <v>0</v>
      </c>
      <c r="U1187" s="23">
        <v>159219712.06879684</v>
      </c>
      <c r="V1187" s="23">
        <v>0</v>
      </c>
      <c r="W1187" s="23">
        <v>0</v>
      </c>
      <c r="X1187" s="23">
        <v>0</v>
      </c>
      <c r="Y1187" s="9">
        <v>322745020.67879689</v>
      </c>
      <c r="Z1187" s="9">
        <v>0</v>
      </c>
      <c r="AA1187" s="23">
        <v>322745020.67879689</v>
      </c>
      <c r="AB1187" s="9">
        <v>172099935.00999999</v>
      </c>
      <c r="AC1187" s="9">
        <v>150645085.6687969</v>
      </c>
    </row>
    <row r="1188" spans="1:29" ht="15" customHeight="1" x14ac:dyDescent="0.25">
      <c r="A1188" s="7" t="s">
        <v>1865</v>
      </c>
      <c r="B1188" s="7" t="s">
        <v>36</v>
      </c>
      <c r="C1188" s="7" t="s">
        <v>484</v>
      </c>
      <c r="D1188" s="7" t="s">
        <v>485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13430.075769662857</v>
      </c>
      <c r="M1188" s="9">
        <v>0</v>
      </c>
      <c r="N1188" s="9">
        <v>114431135.36318211</v>
      </c>
      <c r="O1188" s="9">
        <v>108577251.33</v>
      </c>
      <c r="P1188" s="9">
        <v>0</v>
      </c>
      <c r="Q1188" s="9">
        <v>223021816.76895177</v>
      </c>
      <c r="R1188" s="9">
        <v>108577251.33</v>
      </c>
      <c r="S1188" s="9">
        <v>0</v>
      </c>
      <c r="T1188" s="9">
        <v>0</v>
      </c>
      <c r="U1188" s="23">
        <v>114444565.43895178</v>
      </c>
      <c r="V1188" s="23">
        <v>0</v>
      </c>
      <c r="W1188" s="23">
        <v>0</v>
      </c>
      <c r="X1188" s="23">
        <v>0</v>
      </c>
      <c r="Y1188" s="9">
        <v>223021816.76895177</v>
      </c>
      <c r="Z1188" s="9">
        <v>0</v>
      </c>
      <c r="AA1188" s="23">
        <v>223021816.76895177</v>
      </c>
      <c r="AB1188" s="9">
        <v>0</v>
      </c>
      <c r="AC1188" s="9">
        <v>223021816.76895177</v>
      </c>
    </row>
    <row r="1189" spans="1:29" ht="15" customHeight="1" x14ac:dyDescent="0.25">
      <c r="A1189" s="7" t="s">
        <v>1865</v>
      </c>
      <c r="B1189" s="7" t="s">
        <v>36</v>
      </c>
      <c r="C1189" s="7" t="s">
        <v>490</v>
      </c>
      <c r="D1189" s="7" t="s">
        <v>491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34518.775910407305</v>
      </c>
      <c r="M1189" s="9">
        <v>0</v>
      </c>
      <c r="N1189" s="9">
        <v>138770437.31599489</v>
      </c>
      <c r="O1189" s="9">
        <v>142180986.00999999</v>
      </c>
      <c r="P1189" s="9">
        <v>0</v>
      </c>
      <c r="Q1189" s="9">
        <v>280985942.10190529</v>
      </c>
      <c r="R1189" s="9">
        <v>142180986.00999999</v>
      </c>
      <c r="S1189" s="9">
        <v>0</v>
      </c>
      <c r="T1189" s="9">
        <v>0</v>
      </c>
      <c r="U1189" s="23">
        <v>138804956.0919053</v>
      </c>
      <c r="V1189" s="23">
        <v>0</v>
      </c>
      <c r="W1189" s="23">
        <v>0</v>
      </c>
      <c r="X1189" s="23">
        <v>0</v>
      </c>
      <c r="Y1189" s="9">
        <v>280985942.10190529</v>
      </c>
      <c r="Z1189" s="9">
        <v>0</v>
      </c>
      <c r="AA1189" s="23">
        <v>280985942.10190529</v>
      </c>
      <c r="AB1189" s="9">
        <v>0</v>
      </c>
      <c r="AC1189" s="9">
        <v>280985942.10190529</v>
      </c>
    </row>
    <row r="1190" spans="1:29" ht="15" customHeight="1" x14ac:dyDescent="0.25">
      <c r="A1190" s="7" t="s">
        <v>1865</v>
      </c>
      <c r="B1190" s="7" t="s">
        <v>36</v>
      </c>
      <c r="C1190" s="7" t="s">
        <v>494</v>
      </c>
      <c r="D1190" s="7" t="s">
        <v>495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28021048.069514573</v>
      </c>
      <c r="M1190" s="9">
        <v>0</v>
      </c>
      <c r="N1190" s="9">
        <v>154979412.25647712</v>
      </c>
      <c r="O1190" s="9">
        <v>136453801.90000001</v>
      </c>
      <c r="P1190" s="9">
        <v>0</v>
      </c>
      <c r="Q1190" s="9">
        <v>319454262.22599173</v>
      </c>
      <c r="R1190" s="9">
        <v>136453801.90000001</v>
      </c>
      <c r="S1190" s="9">
        <v>0</v>
      </c>
      <c r="T1190" s="9">
        <v>0</v>
      </c>
      <c r="U1190" s="23">
        <v>183000460.32599169</v>
      </c>
      <c r="V1190" s="23">
        <v>0</v>
      </c>
      <c r="W1190" s="23">
        <v>0</v>
      </c>
      <c r="X1190" s="23">
        <v>0</v>
      </c>
      <c r="Y1190" s="9">
        <v>319454262.22599173</v>
      </c>
      <c r="Z1190" s="9">
        <v>0</v>
      </c>
      <c r="AA1190" s="23">
        <v>319454262.22599173</v>
      </c>
      <c r="AB1190" s="9">
        <v>0</v>
      </c>
      <c r="AC1190" s="9">
        <v>319454262.22599173</v>
      </c>
    </row>
    <row r="1191" spans="1:29" ht="15" customHeight="1" x14ac:dyDescent="0.25">
      <c r="A1191" s="7" t="s">
        <v>1865</v>
      </c>
      <c r="B1191" s="7" t="s">
        <v>36</v>
      </c>
      <c r="C1191" s="7" t="s">
        <v>498</v>
      </c>
      <c r="D1191" s="7" t="s">
        <v>499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15059095.374857977</v>
      </c>
      <c r="M1191" s="9">
        <v>0</v>
      </c>
      <c r="N1191" s="9">
        <v>135390714.37115526</v>
      </c>
      <c r="O1191" s="9">
        <v>138759277.78999999</v>
      </c>
      <c r="P1191" s="9">
        <v>0</v>
      </c>
      <c r="Q1191" s="9">
        <v>289209087.53601325</v>
      </c>
      <c r="R1191" s="9">
        <v>138759277.78999999</v>
      </c>
      <c r="S1191" s="9">
        <v>0</v>
      </c>
      <c r="T1191" s="9">
        <v>0</v>
      </c>
      <c r="U1191" s="23">
        <v>150449809.74601322</v>
      </c>
      <c r="V1191" s="23">
        <v>0</v>
      </c>
      <c r="W1191" s="23">
        <v>0</v>
      </c>
      <c r="X1191" s="23">
        <v>0</v>
      </c>
      <c r="Y1191" s="9">
        <v>289209087.53601325</v>
      </c>
      <c r="Z1191" s="9">
        <v>0</v>
      </c>
      <c r="AA1191" s="23">
        <v>289209087.53601325</v>
      </c>
      <c r="AB1191" s="9">
        <v>0</v>
      </c>
      <c r="AC1191" s="9">
        <v>289209087.53601325</v>
      </c>
    </row>
    <row r="1192" spans="1:29" ht="15" customHeight="1" x14ac:dyDescent="0.25">
      <c r="A1192" s="7" t="s">
        <v>1865</v>
      </c>
      <c r="B1192" s="7" t="s">
        <v>36</v>
      </c>
      <c r="C1192" s="7" t="s">
        <v>500</v>
      </c>
      <c r="D1192" s="7" t="s">
        <v>501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89734.825556516647</v>
      </c>
      <c r="M1192" s="9">
        <v>0</v>
      </c>
      <c r="N1192" s="9">
        <v>208020689.23403251</v>
      </c>
      <c r="O1192" s="9">
        <v>194228379.08000001</v>
      </c>
      <c r="P1192" s="9">
        <v>0</v>
      </c>
      <c r="Q1192" s="9">
        <v>402338803.13958907</v>
      </c>
      <c r="R1192" s="9">
        <v>194228379.08000001</v>
      </c>
      <c r="S1192" s="9">
        <v>0</v>
      </c>
      <c r="T1192" s="9">
        <v>0</v>
      </c>
      <c r="U1192" s="23">
        <v>208110424.05958903</v>
      </c>
      <c r="V1192" s="23">
        <v>0</v>
      </c>
      <c r="W1192" s="23">
        <v>0</v>
      </c>
      <c r="X1192" s="23">
        <v>0</v>
      </c>
      <c r="Y1192" s="9">
        <v>402338803.13958907</v>
      </c>
      <c r="Z1192" s="9">
        <v>0</v>
      </c>
      <c r="AA1192" s="23">
        <v>402338803.13958907</v>
      </c>
      <c r="AB1192" s="9">
        <v>0</v>
      </c>
      <c r="AC1192" s="9">
        <v>402338803.13958907</v>
      </c>
    </row>
    <row r="1193" spans="1:29" ht="15" customHeight="1" x14ac:dyDescent="0.25">
      <c r="A1193" s="7" t="s">
        <v>1865</v>
      </c>
      <c r="B1193" s="7" t="s">
        <v>36</v>
      </c>
      <c r="C1193" s="7" t="s">
        <v>502</v>
      </c>
      <c r="D1193" s="7" t="s">
        <v>503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1536.5374467037618</v>
      </c>
      <c r="M1193" s="9">
        <v>0</v>
      </c>
      <c r="N1193" s="9">
        <v>5487297.1380251683</v>
      </c>
      <c r="O1193" s="9">
        <v>3418860.35</v>
      </c>
      <c r="P1193" s="9">
        <v>0</v>
      </c>
      <c r="Q1193" s="9">
        <v>8907694.0254718717</v>
      </c>
      <c r="R1193" s="9">
        <v>3418860.35</v>
      </c>
      <c r="S1193" s="9">
        <v>0</v>
      </c>
      <c r="T1193" s="9">
        <v>0</v>
      </c>
      <c r="U1193" s="23">
        <v>5488833.6754718721</v>
      </c>
      <c r="V1193" s="23">
        <v>0</v>
      </c>
      <c r="W1193" s="23">
        <v>0</v>
      </c>
      <c r="X1193" s="23">
        <v>0</v>
      </c>
      <c r="Y1193" s="9">
        <v>8907694.0254718717</v>
      </c>
      <c r="Z1193" s="9">
        <v>0</v>
      </c>
      <c r="AA1193" s="23">
        <v>8907694.0254718717</v>
      </c>
      <c r="AB1193" s="9">
        <v>0</v>
      </c>
      <c r="AC1193" s="9">
        <v>8907694.0254718717</v>
      </c>
    </row>
    <row r="1194" spans="1:29" ht="15" customHeight="1" x14ac:dyDescent="0.25">
      <c r="A1194" s="7" t="s">
        <v>1865</v>
      </c>
      <c r="B1194" s="7" t="s">
        <v>36</v>
      </c>
      <c r="C1194" s="7" t="s">
        <v>504</v>
      </c>
      <c r="D1194" s="7" t="s">
        <v>505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8222382.9268989563</v>
      </c>
      <c r="M1194" s="9">
        <v>0</v>
      </c>
      <c r="N1194" s="9">
        <v>17353296849.25127</v>
      </c>
      <c r="O1194" s="9">
        <v>17720385327.009998</v>
      </c>
      <c r="P1194" s="9">
        <v>0</v>
      </c>
      <c r="Q1194" s="9">
        <v>35081904559.188171</v>
      </c>
      <c r="R1194" s="9">
        <v>17720385327.009998</v>
      </c>
      <c r="S1194" s="9">
        <v>0</v>
      </c>
      <c r="T1194" s="9">
        <v>0</v>
      </c>
      <c r="U1194" s="23">
        <v>17361519232.178169</v>
      </c>
      <c r="V1194" s="23">
        <v>0</v>
      </c>
      <c r="W1194" s="23">
        <v>0</v>
      </c>
      <c r="X1194" s="23">
        <v>0</v>
      </c>
      <c r="Y1194" s="9">
        <v>35081904559.188171</v>
      </c>
      <c r="Z1194" s="9">
        <v>0</v>
      </c>
      <c r="AA1194" s="23">
        <v>35081904559.188171</v>
      </c>
      <c r="AB1194" s="9">
        <v>0</v>
      </c>
      <c r="AC1194" s="9">
        <v>35081904559.188171</v>
      </c>
    </row>
    <row r="1195" spans="1:29" ht="15" customHeight="1" x14ac:dyDescent="0.25">
      <c r="A1195" s="7" t="s">
        <v>1865</v>
      </c>
      <c r="B1195" s="7" t="s">
        <v>36</v>
      </c>
      <c r="C1195" s="7" t="s">
        <v>506</v>
      </c>
      <c r="D1195" s="7" t="s">
        <v>507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44844.257143527269</v>
      </c>
      <c r="M1195" s="9">
        <v>0</v>
      </c>
      <c r="N1195" s="9">
        <v>174336092.26970169</v>
      </c>
      <c r="O1195" s="9">
        <v>178161565.71000001</v>
      </c>
      <c r="P1195" s="9">
        <v>0</v>
      </c>
      <c r="Q1195" s="9">
        <v>352542502.23684525</v>
      </c>
      <c r="R1195" s="9">
        <v>178161565.71000001</v>
      </c>
      <c r="S1195" s="9">
        <v>0</v>
      </c>
      <c r="T1195" s="9">
        <v>0</v>
      </c>
      <c r="U1195" s="23">
        <v>174380936.52684522</v>
      </c>
      <c r="V1195" s="23">
        <v>0</v>
      </c>
      <c r="W1195" s="23">
        <v>0</v>
      </c>
      <c r="X1195" s="23">
        <v>0</v>
      </c>
      <c r="Y1195" s="9">
        <v>352542502.23684525</v>
      </c>
      <c r="Z1195" s="9">
        <v>0</v>
      </c>
      <c r="AA1195" s="23">
        <v>352542502.23684525</v>
      </c>
      <c r="AB1195" s="9">
        <v>0</v>
      </c>
      <c r="AC1195" s="9">
        <v>352542502.23684525</v>
      </c>
    </row>
    <row r="1196" spans="1:29" ht="15" customHeight="1" x14ac:dyDescent="0.25">
      <c r="A1196" s="7" t="s">
        <v>1865</v>
      </c>
      <c r="B1196" s="7" t="s">
        <v>36</v>
      </c>
      <c r="C1196" s="7" t="s">
        <v>510</v>
      </c>
      <c r="D1196" s="7" t="s">
        <v>511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7893.3496317863464</v>
      </c>
      <c r="M1196" s="9">
        <v>0</v>
      </c>
      <c r="N1196" s="9">
        <v>0</v>
      </c>
      <c r="O1196" s="9">
        <v>0</v>
      </c>
      <c r="P1196" s="9">
        <v>0</v>
      </c>
      <c r="Q1196" s="9">
        <v>7893.3496317863464</v>
      </c>
      <c r="R1196" s="9">
        <v>0</v>
      </c>
      <c r="S1196" s="9">
        <v>0</v>
      </c>
      <c r="T1196" s="9">
        <v>0</v>
      </c>
      <c r="U1196" s="23">
        <v>7893.3496317863464</v>
      </c>
      <c r="V1196" s="23">
        <v>0</v>
      </c>
      <c r="W1196" s="23">
        <v>0</v>
      </c>
      <c r="X1196" s="23">
        <v>0</v>
      </c>
      <c r="Y1196" s="9">
        <v>7893.3496317863464</v>
      </c>
      <c r="Z1196" s="9">
        <v>0</v>
      </c>
      <c r="AA1196" s="23">
        <v>7893.3496317863464</v>
      </c>
      <c r="AB1196" s="9">
        <v>0</v>
      </c>
      <c r="AC1196" s="9">
        <v>7893.3496317863464</v>
      </c>
    </row>
    <row r="1197" spans="1:29" ht="15" customHeight="1" x14ac:dyDescent="0.25">
      <c r="A1197" s="7" t="s">
        <v>1865</v>
      </c>
      <c r="B1197" s="7" t="s">
        <v>36</v>
      </c>
      <c r="C1197" s="7" t="s">
        <v>514</v>
      </c>
      <c r="D1197" s="7" t="s">
        <v>515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0.17130523920059204</v>
      </c>
      <c r="M1197" s="9">
        <v>0</v>
      </c>
      <c r="N1197" s="9">
        <v>8802531.8596578967</v>
      </c>
      <c r="O1197" s="9">
        <v>4021487.09</v>
      </c>
      <c r="P1197" s="9">
        <v>0</v>
      </c>
      <c r="Q1197" s="9">
        <v>12824019.120963136</v>
      </c>
      <c r="R1197" s="9">
        <v>4021487.09</v>
      </c>
      <c r="S1197" s="9">
        <v>0</v>
      </c>
      <c r="T1197" s="9">
        <v>0</v>
      </c>
      <c r="U1197" s="23">
        <v>8802532.0309631359</v>
      </c>
      <c r="V1197" s="23">
        <v>0</v>
      </c>
      <c r="W1197" s="23">
        <v>0</v>
      </c>
      <c r="X1197" s="23">
        <v>0</v>
      </c>
      <c r="Y1197" s="9">
        <v>12824019.120963136</v>
      </c>
      <c r="Z1197" s="9">
        <v>0</v>
      </c>
      <c r="AA1197" s="23">
        <v>12824019.120963136</v>
      </c>
      <c r="AB1197" s="9">
        <v>0</v>
      </c>
      <c r="AC1197" s="9">
        <v>12824019.120963136</v>
      </c>
    </row>
    <row r="1198" spans="1:29" ht="15" customHeight="1" x14ac:dyDescent="0.25">
      <c r="A1198" s="7" t="s">
        <v>1865</v>
      </c>
      <c r="B1198" s="7" t="s">
        <v>36</v>
      </c>
      <c r="C1198" s="7" t="s">
        <v>518</v>
      </c>
      <c r="D1198" s="7" t="s">
        <v>519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23">
        <v>0</v>
      </c>
      <c r="V1198" s="23">
        <v>0</v>
      </c>
      <c r="W1198" s="23">
        <v>0</v>
      </c>
      <c r="X1198" s="23">
        <v>0</v>
      </c>
      <c r="Y1198" s="9">
        <v>0</v>
      </c>
      <c r="Z1198" s="9">
        <v>0</v>
      </c>
      <c r="AA1198" s="23">
        <v>0</v>
      </c>
      <c r="AB1198" s="9">
        <v>0</v>
      </c>
      <c r="AC1198" s="9">
        <v>0</v>
      </c>
    </row>
    <row r="1199" spans="1:29" ht="15" customHeight="1" x14ac:dyDescent="0.25">
      <c r="A1199" s="7" t="s">
        <v>1865</v>
      </c>
      <c r="B1199" s="7" t="s">
        <v>36</v>
      </c>
      <c r="C1199" s="7" t="s">
        <v>520</v>
      </c>
      <c r="D1199" s="7" t="s">
        <v>521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4368.5824978705496</v>
      </c>
      <c r="M1199" s="9">
        <v>0</v>
      </c>
      <c r="N1199" s="9">
        <v>0</v>
      </c>
      <c r="O1199" s="9">
        <v>0</v>
      </c>
      <c r="P1199" s="9">
        <v>0</v>
      </c>
      <c r="Q1199" s="9">
        <v>4368.5824978705496</v>
      </c>
      <c r="R1199" s="9">
        <v>0</v>
      </c>
      <c r="S1199" s="9">
        <v>0</v>
      </c>
      <c r="T1199" s="9">
        <v>0</v>
      </c>
      <c r="U1199" s="23">
        <v>4368.5824978705496</v>
      </c>
      <c r="V1199" s="23">
        <v>0</v>
      </c>
      <c r="W1199" s="23">
        <v>0</v>
      </c>
      <c r="X1199" s="23">
        <v>0</v>
      </c>
      <c r="Y1199" s="9">
        <v>4368.5824978705496</v>
      </c>
      <c r="Z1199" s="9">
        <v>0</v>
      </c>
      <c r="AA1199" s="23">
        <v>4368.5824978705496</v>
      </c>
      <c r="AB1199" s="9">
        <v>0</v>
      </c>
      <c r="AC1199" s="9">
        <v>4368.5824978705496</v>
      </c>
    </row>
    <row r="1200" spans="1:29" ht="15" customHeight="1" x14ac:dyDescent="0.25">
      <c r="A1200" s="7" t="s">
        <v>1865</v>
      </c>
      <c r="B1200" s="7" t="s">
        <v>36</v>
      </c>
      <c r="C1200" s="7" t="s">
        <v>522</v>
      </c>
      <c r="D1200" s="7" t="s">
        <v>523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41.55667486270977</v>
      </c>
      <c r="M1200" s="9">
        <v>0</v>
      </c>
      <c r="N1200" s="9">
        <v>0</v>
      </c>
      <c r="O1200" s="9">
        <v>0</v>
      </c>
      <c r="P1200" s="9">
        <v>0</v>
      </c>
      <c r="Q1200" s="9">
        <v>41.55667486270977</v>
      </c>
      <c r="R1200" s="9">
        <v>0</v>
      </c>
      <c r="S1200" s="9">
        <v>0</v>
      </c>
      <c r="T1200" s="9">
        <v>0</v>
      </c>
      <c r="U1200" s="23">
        <v>41.55667486270977</v>
      </c>
      <c r="V1200" s="23">
        <v>0</v>
      </c>
      <c r="W1200" s="23">
        <v>0</v>
      </c>
      <c r="X1200" s="23">
        <v>0</v>
      </c>
      <c r="Y1200" s="9">
        <v>41.55667486270977</v>
      </c>
      <c r="Z1200" s="9">
        <v>0</v>
      </c>
      <c r="AA1200" s="23">
        <v>41.55667486270977</v>
      </c>
      <c r="AB1200" s="9">
        <v>0</v>
      </c>
      <c r="AC1200" s="9">
        <v>41.55667486270977</v>
      </c>
    </row>
    <row r="1201" spans="1:29" ht="15" customHeight="1" x14ac:dyDescent="0.25">
      <c r="A1201" s="7" t="s">
        <v>1865</v>
      </c>
      <c r="B1201" s="7" t="s">
        <v>36</v>
      </c>
      <c r="C1201" s="7" t="s">
        <v>1912</v>
      </c>
      <c r="D1201" s="7" t="s">
        <v>1913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4024.2575595527887</v>
      </c>
      <c r="M1201" s="9">
        <v>0</v>
      </c>
      <c r="N1201" s="9">
        <v>9207700.139657896</v>
      </c>
      <c r="O1201" s="9">
        <v>8892762.1400000006</v>
      </c>
      <c r="P1201" s="9">
        <v>0</v>
      </c>
      <c r="Q1201" s="9">
        <v>18104486.537217449</v>
      </c>
      <c r="R1201" s="9">
        <v>8892762.1400000006</v>
      </c>
      <c r="S1201" s="9">
        <v>0</v>
      </c>
      <c r="T1201" s="9">
        <v>0</v>
      </c>
      <c r="U1201" s="23">
        <v>9211724.3972174488</v>
      </c>
      <c r="V1201" s="23">
        <v>0</v>
      </c>
      <c r="W1201" s="23">
        <v>0</v>
      </c>
      <c r="X1201" s="23">
        <v>0</v>
      </c>
      <c r="Y1201" s="9">
        <v>18104486.537217449</v>
      </c>
      <c r="Z1201" s="9">
        <v>0</v>
      </c>
      <c r="AA1201" s="23">
        <v>18104486.537217449</v>
      </c>
      <c r="AB1201" s="9">
        <v>5481453</v>
      </c>
      <c r="AC1201" s="9">
        <v>12623033.537217449</v>
      </c>
    </row>
    <row r="1202" spans="1:29" ht="15" customHeight="1" x14ac:dyDescent="0.25">
      <c r="A1202" s="7" t="s">
        <v>1865</v>
      </c>
      <c r="B1202" s="7" t="s">
        <v>36</v>
      </c>
      <c r="C1202" s="7" t="s">
        <v>524</v>
      </c>
      <c r="D1202" s="7" t="s">
        <v>525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39634.687842905521</v>
      </c>
      <c r="M1202" s="9">
        <v>0</v>
      </c>
      <c r="N1202" s="9">
        <v>162415504.49565786</v>
      </c>
      <c r="O1202" s="9">
        <v>166648706.91</v>
      </c>
      <c r="P1202" s="9">
        <v>0</v>
      </c>
      <c r="Q1202" s="9">
        <v>329103846.09350073</v>
      </c>
      <c r="R1202" s="9">
        <v>166648706.91</v>
      </c>
      <c r="S1202" s="9">
        <v>0</v>
      </c>
      <c r="T1202" s="9">
        <v>0</v>
      </c>
      <c r="U1202" s="23">
        <v>162455139.18350077</v>
      </c>
      <c r="V1202" s="23">
        <v>0</v>
      </c>
      <c r="W1202" s="23">
        <v>0</v>
      </c>
      <c r="X1202" s="23">
        <v>0</v>
      </c>
      <c r="Y1202" s="9">
        <v>329103846.09350073</v>
      </c>
      <c r="Z1202" s="9">
        <v>0</v>
      </c>
      <c r="AA1202" s="23">
        <v>329103846.09350073</v>
      </c>
      <c r="AB1202" s="9">
        <v>48000642.659999996</v>
      </c>
      <c r="AC1202" s="9">
        <v>281103203.43350077</v>
      </c>
    </row>
    <row r="1203" spans="1:29" ht="15" customHeight="1" x14ac:dyDescent="0.25">
      <c r="A1203" s="7" t="s">
        <v>1865</v>
      </c>
      <c r="B1203" s="7" t="s">
        <v>36</v>
      </c>
      <c r="C1203" s="7" t="s">
        <v>532</v>
      </c>
      <c r="D1203" s="7" t="s">
        <v>533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27978.763272896409</v>
      </c>
      <c r="M1203" s="9">
        <v>0</v>
      </c>
      <c r="N1203" s="9">
        <v>53816498.21702458</v>
      </c>
      <c r="O1203" s="9">
        <v>48454810.93</v>
      </c>
      <c r="P1203" s="9">
        <v>0</v>
      </c>
      <c r="Q1203" s="9">
        <v>102299287.91029748</v>
      </c>
      <c r="R1203" s="9">
        <v>48454810.93</v>
      </c>
      <c r="S1203" s="9">
        <v>0</v>
      </c>
      <c r="T1203" s="9">
        <v>0</v>
      </c>
      <c r="U1203" s="23">
        <v>53844476.980297476</v>
      </c>
      <c r="V1203" s="23">
        <v>0</v>
      </c>
      <c r="W1203" s="23">
        <v>0</v>
      </c>
      <c r="X1203" s="23">
        <v>0</v>
      </c>
      <c r="Y1203" s="9">
        <v>102299287.91029748</v>
      </c>
      <c r="Z1203" s="9">
        <v>0</v>
      </c>
      <c r="AA1203" s="23">
        <v>102299287.91029748</v>
      </c>
      <c r="AB1203" s="9">
        <v>0</v>
      </c>
      <c r="AC1203" s="9">
        <v>102299287.91029748</v>
      </c>
    </row>
    <row r="1204" spans="1:29" ht="15" customHeight="1" x14ac:dyDescent="0.25">
      <c r="A1204" s="7" t="s">
        <v>1865</v>
      </c>
      <c r="B1204" s="7" t="s">
        <v>36</v>
      </c>
      <c r="C1204" s="7" t="s">
        <v>538</v>
      </c>
      <c r="D1204" s="7" t="s">
        <v>539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1438.3599120294675</v>
      </c>
      <c r="M1204" s="9">
        <v>0</v>
      </c>
      <c r="N1204" s="9">
        <v>0</v>
      </c>
      <c r="O1204" s="9">
        <v>0</v>
      </c>
      <c r="P1204" s="9">
        <v>0</v>
      </c>
      <c r="Q1204" s="9">
        <v>1438.3599120294675</v>
      </c>
      <c r="R1204" s="9">
        <v>0</v>
      </c>
      <c r="S1204" s="9">
        <v>0</v>
      </c>
      <c r="T1204" s="9">
        <v>0</v>
      </c>
      <c r="U1204" s="23">
        <v>1438.3599120294675</v>
      </c>
      <c r="V1204" s="23">
        <v>0</v>
      </c>
      <c r="W1204" s="23">
        <v>0</v>
      </c>
      <c r="X1204" s="23">
        <v>0</v>
      </c>
      <c r="Y1204" s="9">
        <v>1438.3599120294675</v>
      </c>
      <c r="Z1204" s="9">
        <v>0</v>
      </c>
      <c r="AA1204" s="23">
        <v>1438.3599120294675</v>
      </c>
      <c r="AB1204" s="9">
        <v>0</v>
      </c>
      <c r="AC1204" s="9">
        <v>1438.3599120294675</v>
      </c>
    </row>
    <row r="1205" spans="1:29" ht="15" customHeight="1" x14ac:dyDescent="0.25">
      <c r="A1205" s="7" t="s">
        <v>1865</v>
      </c>
      <c r="B1205" s="7" t="s">
        <v>36</v>
      </c>
      <c r="C1205" s="7" t="s">
        <v>540</v>
      </c>
      <c r="D1205" s="7" t="s">
        <v>541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3489.8400148437358</v>
      </c>
      <c r="M1205" s="9">
        <v>0</v>
      </c>
      <c r="N1205" s="9">
        <v>0</v>
      </c>
      <c r="O1205" s="9">
        <v>0</v>
      </c>
      <c r="P1205" s="9">
        <v>0</v>
      </c>
      <c r="Q1205" s="9">
        <v>3489.8400148437358</v>
      </c>
      <c r="R1205" s="9">
        <v>0</v>
      </c>
      <c r="S1205" s="9">
        <v>0</v>
      </c>
      <c r="T1205" s="9">
        <v>0</v>
      </c>
      <c r="U1205" s="23">
        <v>3489.8400148437358</v>
      </c>
      <c r="V1205" s="23">
        <v>0</v>
      </c>
      <c r="W1205" s="23">
        <v>0</v>
      </c>
      <c r="X1205" s="23">
        <v>0</v>
      </c>
      <c r="Y1205" s="9">
        <v>3489.8400148437358</v>
      </c>
      <c r="Z1205" s="9">
        <v>0</v>
      </c>
      <c r="AA1205" s="23">
        <v>3489.8400148437358</v>
      </c>
      <c r="AB1205" s="9">
        <v>0</v>
      </c>
      <c r="AC1205" s="9">
        <v>3489.8400148437358</v>
      </c>
    </row>
    <row r="1206" spans="1:29" ht="15" customHeight="1" x14ac:dyDescent="0.25">
      <c r="A1206" s="7" t="s">
        <v>1865</v>
      </c>
      <c r="B1206" s="7" t="s">
        <v>36</v>
      </c>
      <c r="C1206" s="7" t="s">
        <v>544</v>
      </c>
      <c r="D1206" s="7" t="s">
        <v>545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11365.887588433921</v>
      </c>
      <c r="M1206" s="9">
        <v>0</v>
      </c>
      <c r="N1206" s="9">
        <v>62171261.381570064</v>
      </c>
      <c r="O1206" s="9">
        <v>63687022.369999997</v>
      </c>
      <c r="P1206" s="9">
        <v>0</v>
      </c>
      <c r="Q1206" s="9">
        <v>125869649.63915849</v>
      </c>
      <c r="R1206" s="9">
        <v>63687022.369999997</v>
      </c>
      <c r="S1206" s="9">
        <v>0</v>
      </c>
      <c r="T1206" s="9">
        <v>0</v>
      </c>
      <c r="U1206" s="23">
        <v>62182627.269158497</v>
      </c>
      <c r="V1206" s="23">
        <v>0</v>
      </c>
      <c r="W1206" s="23">
        <v>0</v>
      </c>
      <c r="X1206" s="23">
        <v>0</v>
      </c>
      <c r="Y1206" s="9">
        <v>125869649.63915849</v>
      </c>
      <c r="Z1206" s="9">
        <v>0</v>
      </c>
      <c r="AA1206" s="23">
        <v>125869649.63915849</v>
      </c>
      <c r="AB1206" s="9">
        <v>0</v>
      </c>
      <c r="AC1206" s="9">
        <v>125869649.63915849</v>
      </c>
    </row>
    <row r="1207" spans="1:29" ht="15" customHeight="1" x14ac:dyDescent="0.25">
      <c r="A1207" s="7" t="s">
        <v>1865</v>
      </c>
      <c r="B1207" s="7" t="s">
        <v>36</v>
      </c>
      <c r="C1207" s="7" t="s">
        <v>550</v>
      </c>
      <c r="D1207" s="7" t="s">
        <v>551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1337.0065484992228</v>
      </c>
      <c r="M1207" s="9">
        <v>0</v>
      </c>
      <c r="N1207" s="9">
        <v>2715489.4726341404</v>
      </c>
      <c r="O1207" s="9">
        <v>1875099.49</v>
      </c>
      <c r="P1207" s="9">
        <v>0</v>
      </c>
      <c r="Q1207" s="9">
        <v>4591925.9691826394</v>
      </c>
      <c r="R1207" s="9">
        <v>1875099.49</v>
      </c>
      <c r="S1207" s="9">
        <v>0</v>
      </c>
      <c r="T1207" s="9">
        <v>0</v>
      </c>
      <c r="U1207" s="23">
        <v>2716826.4791826396</v>
      </c>
      <c r="V1207" s="23">
        <v>0</v>
      </c>
      <c r="W1207" s="23">
        <v>0</v>
      </c>
      <c r="X1207" s="23">
        <v>0</v>
      </c>
      <c r="Y1207" s="9">
        <v>4591925.9691826394</v>
      </c>
      <c r="Z1207" s="9">
        <v>0</v>
      </c>
      <c r="AA1207" s="23">
        <v>4591925.9691826394</v>
      </c>
      <c r="AB1207" s="9">
        <v>0</v>
      </c>
      <c r="AC1207" s="9">
        <v>4591925.9691826394</v>
      </c>
    </row>
    <row r="1208" spans="1:29" ht="15" customHeight="1" x14ac:dyDescent="0.25">
      <c r="A1208" s="7" t="s">
        <v>1865</v>
      </c>
      <c r="B1208" s="7" t="s">
        <v>36</v>
      </c>
      <c r="C1208" s="7" t="s">
        <v>554</v>
      </c>
      <c r="D1208" s="7" t="s">
        <v>555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23113.012514427304</v>
      </c>
      <c r="M1208" s="9">
        <v>0</v>
      </c>
      <c r="N1208" s="9">
        <v>85017497.573165968</v>
      </c>
      <c r="O1208" s="9">
        <v>103544343.72</v>
      </c>
      <c r="P1208" s="9">
        <v>0</v>
      </c>
      <c r="Q1208" s="9">
        <v>188584954.30568039</v>
      </c>
      <c r="R1208" s="9">
        <v>103544343.72</v>
      </c>
      <c r="S1208" s="9">
        <v>0</v>
      </c>
      <c r="T1208" s="9">
        <v>0</v>
      </c>
      <c r="U1208" s="23">
        <v>85040610.585680395</v>
      </c>
      <c r="V1208" s="23">
        <v>0</v>
      </c>
      <c r="W1208" s="23">
        <v>0</v>
      </c>
      <c r="X1208" s="23">
        <v>0</v>
      </c>
      <c r="Y1208" s="9">
        <v>188584954.30568039</v>
      </c>
      <c r="Z1208" s="9">
        <v>0</v>
      </c>
      <c r="AA1208" s="23">
        <v>188584954.30568039</v>
      </c>
      <c r="AB1208" s="9">
        <v>0</v>
      </c>
      <c r="AC1208" s="9">
        <v>188584954.30568039</v>
      </c>
    </row>
    <row r="1209" spans="1:29" ht="15" customHeight="1" x14ac:dyDescent="0.25">
      <c r="A1209" s="7" t="s">
        <v>1865</v>
      </c>
      <c r="B1209" s="7" t="s">
        <v>36</v>
      </c>
      <c r="C1209" s="7" t="s">
        <v>558</v>
      </c>
      <c r="D1209" s="7" t="s">
        <v>559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341.91309692664072</v>
      </c>
      <c r="M1209" s="9">
        <v>0</v>
      </c>
      <c r="N1209" s="9">
        <v>704594.98389122973</v>
      </c>
      <c r="O1209" s="9">
        <v>680495.18</v>
      </c>
      <c r="P1209" s="9">
        <v>0</v>
      </c>
      <c r="Q1209" s="9">
        <v>1385432.0769881564</v>
      </c>
      <c r="R1209" s="9">
        <v>680495.18</v>
      </c>
      <c r="S1209" s="9">
        <v>0</v>
      </c>
      <c r="T1209" s="9">
        <v>0</v>
      </c>
      <c r="U1209" s="23">
        <v>704936.89698815637</v>
      </c>
      <c r="V1209" s="23">
        <v>0</v>
      </c>
      <c r="W1209" s="23">
        <v>0</v>
      </c>
      <c r="X1209" s="23">
        <v>0</v>
      </c>
      <c r="Y1209" s="9">
        <v>1385432.0769881564</v>
      </c>
      <c r="Z1209" s="9">
        <v>0</v>
      </c>
      <c r="AA1209" s="23">
        <v>1385432.0769881564</v>
      </c>
      <c r="AB1209" s="9">
        <v>0</v>
      </c>
      <c r="AC1209" s="9">
        <v>1385432.0769881564</v>
      </c>
    </row>
    <row r="1210" spans="1:29" ht="15" customHeight="1" x14ac:dyDescent="0.25">
      <c r="A1210" s="7" t="s">
        <v>1865</v>
      </c>
      <c r="B1210" s="7" t="s">
        <v>36</v>
      </c>
      <c r="C1210" s="7" t="s">
        <v>560</v>
      </c>
      <c r="D1210" s="7" t="s">
        <v>561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0.35228457301855087</v>
      </c>
      <c r="M1210" s="9">
        <v>0</v>
      </c>
      <c r="N1210" s="9">
        <v>11719690.793444587</v>
      </c>
      <c r="O1210" s="9">
        <v>10669618.35</v>
      </c>
      <c r="P1210" s="9">
        <v>0</v>
      </c>
      <c r="Q1210" s="9">
        <v>22389309.49572916</v>
      </c>
      <c r="R1210" s="9">
        <v>10669618.35</v>
      </c>
      <c r="S1210" s="9">
        <v>0</v>
      </c>
      <c r="T1210" s="9">
        <v>0</v>
      </c>
      <c r="U1210" s="23">
        <v>11719691.14572916</v>
      </c>
      <c r="V1210" s="23">
        <v>0</v>
      </c>
      <c r="W1210" s="23">
        <v>0</v>
      </c>
      <c r="X1210" s="23">
        <v>0</v>
      </c>
      <c r="Y1210" s="9">
        <v>22389309.49572916</v>
      </c>
      <c r="Z1210" s="9">
        <v>0</v>
      </c>
      <c r="AA1210" s="23">
        <v>22389309.49572916</v>
      </c>
      <c r="AB1210" s="9">
        <v>0</v>
      </c>
      <c r="AC1210" s="9">
        <v>22389309.49572916</v>
      </c>
    </row>
    <row r="1211" spans="1:29" ht="15" customHeight="1" x14ac:dyDescent="0.25">
      <c r="A1211" s="7" t="s">
        <v>1865</v>
      </c>
      <c r="B1211" s="7" t="s">
        <v>36</v>
      </c>
      <c r="C1211" s="7" t="s">
        <v>564</v>
      </c>
      <c r="D1211" s="7" t="s">
        <v>565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5644.5203237086535</v>
      </c>
      <c r="M1211" s="9">
        <v>0</v>
      </c>
      <c r="N1211" s="9">
        <v>63389933.367152698</v>
      </c>
      <c r="O1211" s="9">
        <v>62756138.840000004</v>
      </c>
      <c r="P1211" s="9">
        <v>0</v>
      </c>
      <c r="Q1211" s="9">
        <v>126151716.72747642</v>
      </c>
      <c r="R1211" s="9">
        <v>62756138.840000004</v>
      </c>
      <c r="S1211" s="9">
        <v>0</v>
      </c>
      <c r="T1211" s="9">
        <v>0</v>
      </c>
      <c r="U1211" s="23">
        <v>63395577.887476407</v>
      </c>
      <c r="V1211" s="23">
        <v>0</v>
      </c>
      <c r="W1211" s="23">
        <v>0</v>
      </c>
      <c r="X1211" s="23">
        <v>0</v>
      </c>
      <c r="Y1211" s="9">
        <v>126151716.72747642</v>
      </c>
      <c r="Z1211" s="9">
        <v>0</v>
      </c>
      <c r="AA1211" s="23">
        <v>126151716.72747642</v>
      </c>
      <c r="AB1211" s="9">
        <v>0</v>
      </c>
      <c r="AC1211" s="9">
        <v>126151716.72747642</v>
      </c>
    </row>
    <row r="1212" spans="1:29" ht="15" customHeight="1" x14ac:dyDescent="0.25">
      <c r="A1212" s="7" t="s">
        <v>1865</v>
      </c>
      <c r="B1212" s="7" t="s">
        <v>36</v>
      </c>
      <c r="C1212" s="7" t="s">
        <v>566</v>
      </c>
      <c r="D1212" s="7" t="s">
        <v>567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1161557.7513508033</v>
      </c>
      <c r="M1212" s="9">
        <v>0</v>
      </c>
      <c r="N1212" s="9">
        <v>818708.48040614545</v>
      </c>
      <c r="O1212" s="9">
        <v>933552.26</v>
      </c>
      <c r="P1212" s="9">
        <v>0</v>
      </c>
      <c r="Q1212" s="9">
        <v>2913818.4917569486</v>
      </c>
      <c r="R1212" s="9">
        <v>933552.26</v>
      </c>
      <c r="S1212" s="9">
        <v>0</v>
      </c>
      <c r="T1212" s="9">
        <v>0</v>
      </c>
      <c r="U1212" s="23">
        <v>1980266.2317569489</v>
      </c>
      <c r="V1212" s="23">
        <v>0</v>
      </c>
      <c r="W1212" s="23">
        <v>0</v>
      </c>
      <c r="X1212" s="23">
        <v>0</v>
      </c>
      <c r="Y1212" s="9">
        <v>2913818.4917569486</v>
      </c>
      <c r="Z1212" s="9">
        <v>0</v>
      </c>
      <c r="AA1212" s="23">
        <v>2913818.4917569486</v>
      </c>
      <c r="AB1212" s="9">
        <v>0</v>
      </c>
      <c r="AC1212" s="9">
        <v>2913818.4917569486</v>
      </c>
    </row>
    <row r="1213" spans="1:29" ht="15" customHeight="1" x14ac:dyDescent="0.25">
      <c r="A1213" s="7" t="s">
        <v>1865</v>
      </c>
      <c r="B1213" s="7" t="s">
        <v>36</v>
      </c>
      <c r="C1213" s="7" t="s">
        <v>568</v>
      </c>
      <c r="D1213" s="7" t="s">
        <v>569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27079.870305538177</v>
      </c>
      <c r="M1213" s="9">
        <v>0</v>
      </c>
      <c r="N1213" s="9">
        <v>97826722.339493275</v>
      </c>
      <c r="O1213" s="9">
        <v>99374892.239999995</v>
      </c>
      <c r="P1213" s="9">
        <v>0</v>
      </c>
      <c r="Q1213" s="9">
        <v>197228694.44979882</v>
      </c>
      <c r="R1213" s="9">
        <v>99374892.239999995</v>
      </c>
      <c r="S1213" s="9">
        <v>0</v>
      </c>
      <c r="T1213" s="9">
        <v>0</v>
      </c>
      <c r="U1213" s="23">
        <v>97853802.209798813</v>
      </c>
      <c r="V1213" s="23">
        <v>0</v>
      </c>
      <c r="W1213" s="23">
        <v>0</v>
      </c>
      <c r="X1213" s="23">
        <v>0</v>
      </c>
      <c r="Y1213" s="9">
        <v>197228694.44979882</v>
      </c>
      <c r="Z1213" s="9">
        <v>0</v>
      </c>
      <c r="AA1213" s="23">
        <v>197228694.44979882</v>
      </c>
      <c r="AB1213" s="9">
        <v>0</v>
      </c>
      <c r="AC1213" s="9">
        <v>197228694.44979882</v>
      </c>
    </row>
    <row r="1214" spans="1:29" ht="15" customHeight="1" x14ac:dyDescent="0.25">
      <c r="A1214" s="7" t="s">
        <v>1865</v>
      </c>
      <c r="B1214" s="7" t="s">
        <v>36</v>
      </c>
      <c r="C1214" s="7" t="s">
        <v>572</v>
      </c>
      <c r="D1214" s="7" t="s">
        <v>573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7987.1832689121366</v>
      </c>
      <c r="M1214" s="9">
        <v>0</v>
      </c>
      <c r="N1214" s="9">
        <v>22800310.612359017</v>
      </c>
      <c r="O1214" s="9">
        <v>16979274.530000001</v>
      </c>
      <c r="P1214" s="9">
        <v>0</v>
      </c>
      <c r="Q1214" s="9">
        <v>39787572.32562793</v>
      </c>
      <c r="R1214" s="9">
        <v>16979274.530000001</v>
      </c>
      <c r="S1214" s="9">
        <v>0</v>
      </c>
      <c r="T1214" s="9">
        <v>0</v>
      </c>
      <c r="U1214" s="23">
        <v>22808297.795627929</v>
      </c>
      <c r="V1214" s="23">
        <v>0</v>
      </c>
      <c r="W1214" s="23">
        <v>0</v>
      </c>
      <c r="X1214" s="23">
        <v>0</v>
      </c>
      <c r="Y1214" s="9">
        <v>39787572.32562793</v>
      </c>
      <c r="Z1214" s="9">
        <v>0</v>
      </c>
      <c r="AA1214" s="23">
        <v>39787572.32562793</v>
      </c>
      <c r="AB1214" s="9">
        <v>0</v>
      </c>
      <c r="AC1214" s="9">
        <v>39787572.32562793</v>
      </c>
    </row>
    <row r="1215" spans="1:29" ht="15" customHeight="1" x14ac:dyDescent="0.25">
      <c r="A1215" s="7" t="s">
        <v>1865</v>
      </c>
      <c r="B1215" s="7" t="s">
        <v>36</v>
      </c>
      <c r="C1215" s="7" t="s">
        <v>574</v>
      </c>
      <c r="D1215" s="7" t="s">
        <v>575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1240.2088514589705</v>
      </c>
      <c r="M1215" s="9">
        <v>0</v>
      </c>
      <c r="N1215" s="9">
        <v>0</v>
      </c>
      <c r="O1215" s="9">
        <v>0</v>
      </c>
      <c r="P1215" s="9">
        <v>0</v>
      </c>
      <c r="Q1215" s="9">
        <v>1240.2088514589705</v>
      </c>
      <c r="R1215" s="9">
        <v>0</v>
      </c>
      <c r="S1215" s="9">
        <v>0</v>
      </c>
      <c r="T1215" s="9">
        <v>0</v>
      </c>
      <c r="U1215" s="23">
        <v>1240.2088514589705</v>
      </c>
      <c r="V1215" s="23">
        <v>0</v>
      </c>
      <c r="W1215" s="23">
        <v>0</v>
      </c>
      <c r="X1215" s="23">
        <v>0</v>
      </c>
      <c r="Y1215" s="9">
        <v>1240.2088514589705</v>
      </c>
      <c r="Z1215" s="9">
        <v>0</v>
      </c>
      <c r="AA1215" s="23">
        <v>1240.2088514589705</v>
      </c>
      <c r="AB1215" s="9">
        <v>0</v>
      </c>
      <c r="AC1215" s="9">
        <v>1240.2088514589705</v>
      </c>
    </row>
    <row r="1216" spans="1:29" ht="15" customHeight="1" x14ac:dyDescent="0.25">
      <c r="A1216" s="7" t="s">
        <v>1865</v>
      </c>
      <c r="B1216" s="7" t="s">
        <v>36</v>
      </c>
      <c r="C1216" s="7" t="s">
        <v>576</v>
      </c>
      <c r="D1216" s="7" t="s">
        <v>577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2218.6358942342922</v>
      </c>
      <c r="M1216" s="9">
        <v>0</v>
      </c>
      <c r="N1216" s="9">
        <v>6756069.2320131175</v>
      </c>
      <c r="O1216" s="9">
        <v>7191653.0300000003</v>
      </c>
      <c r="P1216" s="9">
        <v>0</v>
      </c>
      <c r="Q1216" s="9">
        <v>13949940.897907352</v>
      </c>
      <c r="R1216" s="9">
        <v>7191653.0300000003</v>
      </c>
      <c r="S1216" s="9">
        <v>0</v>
      </c>
      <c r="T1216" s="9">
        <v>0</v>
      </c>
      <c r="U1216" s="23">
        <v>6758287.8679073518</v>
      </c>
      <c r="V1216" s="23">
        <v>0</v>
      </c>
      <c r="W1216" s="23">
        <v>0</v>
      </c>
      <c r="X1216" s="23">
        <v>0</v>
      </c>
      <c r="Y1216" s="9">
        <v>13949940.897907352</v>
      </c>
      <c r="Z1216" s="9">
        <v>0</v>
      </c>
      <c r="AA1216" s="23">
        <v>13949940.897907352</v>
      </c>
      <c r="AB1216" s="9">
        <v>0</v>
      </c>
      <c r="AC1216" s="9">
        <v>13949940.897907352</v>
      </c>
    </row>
    <row r="1217" spans="1:30" ht="15" customHeight="1" x14ac:dyDescent="0.25">
      <c r="A1217" s="7" t="s">
        <v>1865</v>
      </c>
      <c r="B1217" s="7" t="s">
        <v>38</v>
      </c>
      <c r="C1217" s="7" t="s">
        <v>39</v>
      </c>
      <c r="D1217" s="7" t="s">
        <v>578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21904600.350000001</v>
      </c>
      <c r="P1217" s="9">
        <v>0</v>
      </c>
      <c r="Q1217" s="9">
        <v>21904600.350000001</v>
      </c>
      <c r="R1217" s="9">
        <v>21904600.350000001</v>
      </c>
      <c r="S1217" s="9">
        <v>0</v>
      </c>
      <c r="T1217" s="9">
        <v>0</v>
      </c>
      <c r="U1217" s="23">
        <v>0</v>
      </c>
      <c r="V1217" s="23">
        <v>0</v>
      </c>
      <c r="W1217" s="23">
        <v>0</v>
      </c>
      <c r="X1217" s="23">
        <v>0</v>
      </c>
      <c r="Y1217" s="9">
        <v>21904600.350000001</v>
      </c>
      <c r="Z1217" s="9">
        <v>0</v>
      </c>
      <c r="AA1217" s="23">
        <v>21904600.350000001</v>
      </c>
      <c r="AB1217" s="9">
        <v>0</v>
      </c>
      <c r="AC1217" s="9">
        <v>21904600.350000001</v>
      </c>
      <c r="AD1217" s="1">
        <v>0</v>
      </c>
    </row>
    <row r="1218" spans="1:30" ht="15" customHeight="1" x14ac:dyDescent="0.25">
      <c r="A1218" s="7" t="s">
        <v>1865</v>
      </c>
      <c r="B1218" s="7" t="s">
        <v>38</v>
      </c>
      <c r="C1218" s="7" t="s">
        <v>579</v>
      </c>
      <c r="D1218" s="7" t="s">
        <v>580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0.21215233765542507</v>
      </c>
      <c r="M1218" s="9">
        <v>0</v>
      </c>
      <c r="N1218" s="9">
        <v>0</v>
      </c>
      <c r="O1218" s="9">
        <v>0</v>
      </c>
      <c r="P1218" s="9">
        <v>0</v>
      </c>
      <c r="Q1218" s="9">
        <v>0.21215233765542507</v>
      </c>
      <c r="R1218" s="9">
        <v>0</v>
      </c>
      <c r="S1218" s="9">
        <v>0</v>
      </c>
      <c r="T1218" s="9">
        <v>0</v>
      </c>
      <c r="U1218" s="23">
        <v>0.21215233765542507</v>
      </c>
      <c r="V1218" s="23">
        <v>0</v>
      </c>
      <c r="W1218" s="23">
        <v>0</v>
      </c>
      <c r="X1218" s="23">
        <v>0</v>
      </c>
      <c r="Y1218" s="9">
        <v>0.21215233765542507</v>
      </c>
      <c r="Z1218" s="9">
        <v>0</v>
      </c>
      <c r="AA1218" s="23">
        <v>0.21215233765542507</v>
      </c>
      <c r="AB1218" s="9">
        <v>0</v>
      </c>
      <c r="AC1218" s="9">
        <v>0.21215233765542507</v>
      </c>
    </row>
    <row r="1219" spans="1:30" ht="15" customHeight="1" x14ac:dyDescent="0.25">
      <c r="A1219" s="7" t="s">
        <v>1865</v>
      </c>
      <c r="B1219" s="7" t="s">
        <v>38</v>
      </c>
      <c r="C1219" s="7" t="s">
        <v>581</v>
      </c>
      <c r="D1219" s="7" t="s">
        <v>582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23">
        <v>0</v>
      </c>
      <c r="V1219" s="23">
        <v>0</v>
      </c>
      <c r="W1219" s="23">
        <v>0</v>
      </c>
      <c r="X1219" s="23">
        <v>0</v>
      </c>
      <c r="Y1219" s="9">
        <v>0</v>
      </c>
      <c r="Z1219" s="9">
        <v>0</v>
      </c>
      <c r="AA1219" s="23">
        <v>0</v>
      </c>
      <c r="AB1219" s="9">
        <v>0</v>
      </c>
      <c r="AC1219" s="9">
        <v>0</v>
      </c>
      <c r="AD1219" s="1"/>
    </row>
    <row r="1220" spans="1:30" ht="15" customHeight="1" x14ac:dyDescent="0.25">
      <c r="A1220" s="7" t="s">
        <v>1865</v>
      </c>
      <c r="B1220" s="7" t="s">
        <v>38</v>
      </c>
      <c r="C1220" s="7" t="s">
        <v>583</v>
      </c>
      <c r="D1220" s="7" t="s">
        <v>584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7.5370181002654135E-3</v>
      </c>
      <c r="M1220" s="9">
        <v>0</v>
      </c>
      <c r="N1220" s="9">
        <v>83103.176184431053</v>
      </c>
      <c r="O1220" s="9">
        <v>0</v>
      </c>
      <c r="P1220" s="9">
        <v>0</v>
      </c>
      <c r="Q1220" s="9">
        <v>83103.183721449153</v>
      </c>
      <c r="R1220" s="9">
        <v>0</v>
      </c>
      <c r="S1220" s="9">
        <v>0</v>
      </c>
      <c r="T1220" s="9">
        <v>0</v>
      </c>
      <c r="U1220" s="23">
        <v>83103.183721449153</v>
      </c>
      <c r="V1220" s="23">
        <v>0</v>
      </c>
      <c r="W1220" s="23">
        <v>0</v>
      </c>
      <c r="X1220" s="23">
        <v>0</v>
      </c>
      <c r="Y1220" s="9">
        <v>83103.183721449153</v>
      </c>
      <c r="Z1220" s="9">
        <v>0</v>
      </c>
      <c r="AA1220" s="23">
        <v>83103.183721449153</v>
      </c>
      <c r="AB1220" s="9">
        <v>0</v>
      </c>
      <c r="AC1220" s="9">
        <v>83103.183721449153</v>
      </c>
    </row>
    <row r="1221" spans="1:30" ht="15" customHeight="1" x14ac:dyDescent="0.25">
      <c r="A1221" s="7" t="s">
        <v>1865</v>
      </c>
      <c r="B1221" s="7" t="s">
        <v>38</v>
      </c>
      <c r="C1221" s="7" t="s">
        <v>589</v>
      </c>
      <c r="D1221" s="7" t="s">
        <v>590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0.22236858122050762</v>
      </c>
      <c r="M1221" s="9">
        <v>0</v>
      </c>
      <c r="N1221" s="9">
        <v>0</v>
      </c>
      <c r="O1221" s="9">
        <v>0</v>
      </c>
      <c r="P1221" s="9">
        <v>0</v>
      </c>
      <c r="Q1221" s="9">
        <v>0.22236858122050762</v>
      </c>
      <c r="R1221" s="9">
        <v>0</v>
      </c>
      <c r="S1221" s="9">
        <v>0</v>
      </c>
      <c r="T1221" s="9">
        <v>0</v>
      </c>
      <c r="U1221" s="23">
        <v>0.22236858122050762</v>
      </c>
      <c r="V1221" s="23">
        <v>0</v>
      </c>
      <c r="W1221" s="23">
        <v>0</v>
      </c>
      <c r="X1221" s="23">
        <v>0</v>
      </c>
      <c r="Y1221" s="9">
        <v>0.22236858122050762</v>
      </c>
      <c r="Z1221" s="9">
        <v>0</v>
      </c>
      <c r="AA1221" s="23">
        <v>0.22236858122050762</v>
      </c>
      <c r="AB1221" s="9">
        <v>0</v>
      </c>
      <c r="AC1221" s="9">
        <v>0.22236858122050762</v>
      </c>
    </row>
    <row r="1222" spans="1:30" ht="15" customHeight="1" x14ac:dyDescent="0.25">
      <c r="A1222" s="7" t="s">
        <v>1865</v>
      </c>
      <c r="B1222" s="7" t="s">
        <v>38</v>
      </c>
      <c r="C1222" s="7" t="s">
        <v>591</v>
      </c>
      <c r="D1222" s="7" t="s">
        <v>592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0.17379183124285191</v>
      </c>
      <c r="M1222" s="9">
        <v>0</v>
      </c>
      <c r="N1222" s="9">
        <v>0</v>
      </c>
      <c r="O1222" s="9">
        <v>0</v>
      </c>
      <c r="P1222" s="9">
        <v>0</v>
      </c>
      <c r="Q1222" s="9">
        <v>0.17379183124285191</v>
      </c>
      <c r="R1222" s="9">
        <v>0</v>
      </c>
      <c r="S1222" s="9">
        <v>0</v>
      </c>
      <c r="T1222" s="9">
        <v>0</v>
      </c>
      <c r="U1222" s="23">
        <v>0.17379183124285191</v>
      </c>
      <c r="V1222" s="23">
        <v>0</v>
      </c>
      <c r="W1222" s="23">
        <v>0</v>
      </c>
      <c r="X1222" s="23">
        <v>0</v>
      </c>
      <c r="Y1222" s="9">
        <v>0.17379183124285191</v>
      </c>
      <c r="Z1222" s="9">
        <v>0</v>
      </c>
      <c r="AA1222" s="23">
        <v>0.17379183124285191</v>
      </c>
      <c r="AB1222" s="9">
        <v>0</v>
      </c>
      <c r="AC1222" s="9">
        <v>0.17379183124285191</v>
      </c>
    </row>
    <row r="1223" spans="1:30" ht="15" customHeight="1" x14ac:dyDescent="0.25">
      <c r="A1223" s="7" t="s">
        <v>1865</v>
      </c>
      <c r="B1223" s="7" t="s">
        <v>38</v>
      </c>
      <c r="C1223" s="7" t="s">
        <v>593</v>
      </c>
      <c r="D1223" s="7" t="s">
        <v>594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0.22202680591726676</v>
      </c>
      <c r="M1223" s="9">
        <v>0</v>
      </c>
      <c r="N1223" s="9">
        <v>0</v>
      </c>
      <c r="O1223" s="9">
        <v>44169.41</v>
      </c>
      <c r="P1223" s="9">
        <v>0</v>
      </c>
      <c r="Q1223" s="9">
        <v>44169.632026805921</v>
      </c>
      <c r="R1223" s="9">
        <v>44169.41</v>
      </c>
      <c r="S1223" s="9">
        <v>0</v>
      </c>
      <c r="T1223" s="9">
        <v>0</v>
      </c>
      <c r="U1223" s="23">
        <v>0.22202680591726676</v>
      </c>
      <c r="V1223" s="23">
        <v>0</v>
      </c>
      <c r="W1223" s="23">
        <v>0</v>
      </c>
      <c r="X1223" s="23">
        <v>0</v>
      </c>
      <c r="Y1223" s="9">
        <v>44169.632026805921</v>
      </c>
      <c r="Z1223" s="9">
        <v>0</v>
      </c>
      <c r="AA1223" s="23">
        <v>44169.632026805921</v>
      </c>
      <c r="AB1223" s="9">
        <v>0</v>
      </c>
      <c r="AC1223" s="9">
        <v>44169.632026805921</v>
      </c>
    </row>
    <row r="1224" spans="1:30" ht="15" customHeight="1" x14ac:dyDescent="0.25">
      <c r="A1224" s="7" t="s">
        <v>1865</v>
      </c>
      <c r="B1224" s="7" t="s">
        <v>38</v>
      </c>
      <c r="C1224" s="7" t="s">
        <v>597</v>
      </c>
      <c r="D1224" s="7" t="s">
        <v>598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259947883.55000001</v>
      </c>
      <c r="P1224" s="9">
        <v>0</v>
      </c>
      <c r="Q1224" s="9">
        <v>259947883.55000001</v>
      </c>
      <c r="R1224" s="9">
        <v>259947883.55000001</v>
      </c>
      <c r="S1224" s="9">
        <v>0</v>
      </c>
      <c r="T1224" s="9">
        <v>0</v>
      </c>
      <c r="U1224" s="23">
        <v>0</v>
      </c>
      <c r="V1224" s="23">
        <v>0</v>
      </c>
      <c r="W1224" s="23">
        <v>0</v>
      </c>
      <c r="X1224" s="23">
        <v>0</v>
      </c>
      <c r="Y1224" s="9">
        <v>259947883.55000001</v>
      </c>
      <c r="Z1224" s="9">
        <v>0</v>
      </c>
      <c r="AA1224" s="23">
        <v>259947883.55000001</v>
      </c>
      <c r="AB1224" s="9">
        <v>0</v>
      </c>
      <c r="AC1224" s="9">
        <v>259947883.55000001</v>
      </c>
    </row>
    <row r="1225" spans="1:30" ht="15" customHeight="1" x14ac:dyDescent="0.25">
      <c r="A1225" s="7" t="s">
        <v>1865</v>
      </c>
      <c r="B1225" s="7" t="s">
        <v>38</v>
      </c>
      <c r="C1225" s="7" t="s">
        <v>601</v>
      </c>
      <c r="D1225" s="7" t="s">
        <v>602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1556833.4028645076</v>
      </c>
      <c r="M1225" s="9">
        <v>0</v>
      </c>
      <c r="N1225" s="9">
        <v>6773508.2701747045</v>
      </c>
      <c r="O1225" s="9">
        <v>4566977.87</v>
      </c>
      <c r="P1225" s="9">
        <v>0</v>
      </c>
      <c r="Q1225" s="9">
        <v>12897319.543039212</v>
      </c>
      <c r="R1225" s="9">
        <v>4566977.87</v>
      </c>
      <c r="S1225" s="9">
        <v>0</v>
      </c>
      <c r="T1225" s="9">
        <v>0</v>
      </c>
      <c r="U1225" s="23">
        <v>8330341.6730392119</v>
      </c>
      <c r="V1225" s="23">
        <v>0</v>
      </c>
      <c r="W1225" s="23">
        <v>0</v>
      </c>
      <c r="X1225" s="23">
        <v>0</v>
      </c>
      <c r="Y1225" s="9">
        <v>12897319.543039212</v>
      </c>
      <c r="Z1225" s="9">
        <v>0</v>
      </c>
      <c r="AA1225" s="23">
        <v>12897319.543039212</v>
      </c>
      <c r="AB1225" s="9">
        <v>0</v>
      </c>
      <c r="AC1225" s="9">
        <v>12897319.543039212</v>
      </c>
    </row>
    <row r="1226" spans="1:30" ht="15" customHeight="1" x14ac:dyDescent="0.25">
      <c r="A1226" s="7" t="s">
        <v>1865</v>
      </c>
      <c r="B1226" s="7" t="s">
        <v>38</v>
      </c>
      <c r="C1226" s="7" t="s">
        <v>1914</v>
      </c>
      <c r="D1226" s="7" t="s">
        <v>1915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0.27656226843828335</v>
      </c>
      <c r="M1226" s="9">
        <v>0</v>
      </c>
      <c r="N1226" s="9">
        <v>49860.438630710109</v>
      </c>
      <c r="O1226" s="9">
        <v>33682.519999999997</v>
      </c>
      <c r="P1226" s="9">
        <v>0</v>
      </c>
      <c r="Q1226" s="9">
        <v>83543.235192978551</v>
      </c>
      <c r="R1226" s="9">
        <v>33682.519999999997</v>
      </c>
      <c r="S1226" s="9">
        <v>0</v>
      </c>
      <c r="T1226" s="9">
        <v>0</v>
      </c>
      <c r="U1226" s="23">
        <v>49860.715192978547</v>
      </c>
      <c r="V1226" s="23">
        <v>0</v>
      </c>
      <c r="W1226" s="23">
        <v>0</v>
      </c>
      <c r="X1226" s="23">
        <v>0</v>
      </c>
      <c r="Y1226" s="9">
        <v>83543.235192978551</v>
      </c>
      <c r="Z1226" s="9">
        <v>0</v>
      </c>
      <c r="AA1226" s="23">
        <v>83543.235192978551</v>
      </c>
      <c r="AB1226" s="9">
        <v>0</v>
      </c>
      <c r="AC1226" s="9">
        <v>83543.235192978551</v>
      </c>
    </row>
    <row r="1227" spans="1:30" ht="15" customHeight="1" x14ac:dyDescent="0.25">
      <c r="A1227" s="7" t="s">
        <v>1865</v>
      </c>
      <c r="B1227" s="7" t="s">
        <v>38</v>
      </c>
      <c r="C1227" s="7" t="s">
        <v>611</v>
      </c>
      <c r="D1227" s="7" t="s">
        <v>612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0.2920237501966767</v>
      </c>
      <c r="M1227" s="9">
        <v>0</v>
      </c>
      <c r="N1227" s="9">
        <v>140545.71452800054</v>
      </c>
      <c r="O1227" s="9">
        <v>0</v>
      </c>
      <c r="P1227" s="9">
        <v>0</v>
      </c>
      <c r="Q1227" s="9">
        <v>140546.00655175073</v>
      </c>
      <c r="R1227" s="9">
        <v>0</v>
      </c>
      <c r="S1227" s="9">
        <v>0</v>
      </c>
      <c r="T1227" s="9">
        <v>0</v>
      </c>
      <c r="U1227" s="23">
        <v>140546.00655175073</v>
      </c>
      <c r="V1227" s="23">
        <v>0</v>
      </c>
      <c r="W1227" s="23">
        <v>0</v>
      </c>
      <c r="X1227" s="23">
        <v>0</v>
      </c>
      <c r="Y1227" s="9">
        <v>140546.00655175073</v>
      </c>
      <c r="Z1227" s="9">
        <v>0</v>
      </c>
      <c r="AA1227" s="23">
        <v>140546.00655175073</v>
      </c>
      <c r="AB1227" s="9">
        <v>0</v>
      </c>
      <c r="AC1227" s="9">
        <v>140546.00655175073</v>
      </c>
    </row>
    <row r="1228" spans="1:30" ht="15" customHeight="1" x14ac:dyDescent="0.25">
      <c r="A1228" s="7" t="s">
        <v>1865</v>
      </c>
      <c r="B1228" s="7" t="s">
        <v>38</v>
      </c>
      <c r="C1228" s="7" t="s">
        <v>615</v>
      </c>
      <c r="D1228" s="7" t="s">
        <v>616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23">
        <v>0</v>
      </c>
      <c r="V1228" s="23">
        <v>0</v>
      </c>
      <c r="W1228" s="23">
        <v>0</v>
      </c>
      <c r="X1228" s="23">
        <v>0</v>
      </c>
      <c r="Y1228" s="9">
        <v>0</v>
      </c>
      <c r="Z1228" s="9">
        <v>0</v>
      </c>
      <c r="AA1228" s="23">
        <v>0</v>
      </c>
      <c r="AB1228" s="9">
        <v>0</v>
      </c>
      <c r="AC1228" s="9">
        <v>0</v>
      </c>
    </row>
    <row r="1229" spans="1:30" ht="15" customHeight="1" x14ac:dyDescent="0.25">
      <c r="A1229" s="7" t="s">
        <v>1865</v>
      </c>
      <c r="B1229" s="7" t="s">
        <v>38</v>
      </c>
      <c r="C1229" s="7" t="s">
        <v>617</v>
      </c>
      <c r="D1229" s="7" t="s">
        <v>618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17393204.717163213</v>
      </c>
      <c r="M1229" s="9">
        <v>0</v>
      </c>
      <c r="N1229" s="9">
        <v>9017852.385795366</v>
      </c>
      <c r="O1229" s="9">
        <v>5475459.29</v>
      </c>
      <c r="P1229" s="9">
        <v>0</v>
      </c>
      <c r="Q1229" s="9">
        <v>31886516.392958578</v>
      </c>
      <c r="R1229" s="9">
        <v>5475459.29</v>
      </c>
      <c r="S1229" s="9">
        <v>0</v>
      </c>
      <c r="T1229" s="9">
        <v>0</v>
      </c>
      <c r="U1229" s="23">
        <v>26411057.102958579</v>
      </c>
      <c r="V1229" s="23">
        <v>0</v>
      </c>
      <c r="W1229" s="23">
        <v>0</v>
      </c>
      <c r="X1229" s="23">
        <v>0</v>
      </c>
      <c r="Y1229" s="9">
        <v>31886516.392958578</v>
      </c>
      <c r="Z1229" s="9">
        <v>0</v>
      </c>
      <c r="AA1229" s="23">
        <v>31886516.392958578</v>
      </c>
      <c r="AB1229" s="9">
        <v>0</v>
      </c>
      <c r="AC1229" s="9">
        <v>31886516.392958578</v>
      </c>
    </row>
    <row r="1230" spans="1:30" ht="15" customHeight="1" x14ac:dyDescent="0.25">
      <c r="A1230" s="7" t="s">
        <v>1865</v>
      </c>
      <c r="B1230" s="7" t="s">
        <v>40</v>
      </c>
      <c r="C1230" s="7" t="s">
        <v>41</v>
      </c>
      <c r="D1230" s="7" t="s">
        <v>621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40181.65</v>
      </c>
      <c r="P1230" s="9">
        <v>0</v>
      </c>
      <c r="Q1230" s="9">
        <v>40181.65</v>
      </c>
      <c r="R1230" s="9">
        <v>40181.65</v>
      </c>
      <c r="S1230" s="9">
        <v>0</v>
      </c>
      <c r="T1230" s="9">
        <v>0</v>
      </c>
      <c r="U1230" s="23">
        <v>0</v>
      </c>
      <c r="V1230" s="23">
        <v>0</v>
      </c>
      <c r="W1230" s="23">
        <v>0</v>
      </c>
      <c r="X1230" s="23">
        <v>0</v>
      </c>
      <c r="Y1230" s="9">
        <v>40181.65</v>
      </c>
      <c r="Z1230" s="9">
        <v>0</v>
      </c>
      <c r="AA1230" s="23">
        <v>40181.65</v>
      </c>
      <c r="AB1230" s="9">
        <v>0</v>
      </c>
      <c r="AC1230" s="9">
        <v>40181.65</v>
      </c>
    </row>
    <row r="1231" spans="1:30" ht="15" customHeight="1" x14ac:dyDescent="0.25">
      <c r="A1231" s="7" t="s">
        <v>1865</v>
      </c>
      <c r="B1231" s="7" t="s">
        <v>40</v>
      </c>
      <c r="C1231" s="7" t="s">
        <v>622</v>
      </c>
      <c r="D1231" s="7" t="s">
        <v>623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23">
        <v>0</v>
      </c>
      <c r="V1231" s="23">
        <v>0</v>
      </c>
      <c r="W1231" s="23">
        <v>0</v>
      </c>
      <c r="X1231" s="23">
        <v>0</v>
      </c>
      <c r="Y1231" s="9">
        <v>0</v>
      </c>
      <c r="Z1231" s="9">
        <v>0</v>
      </c>
      <c r="AA1231" s="23">
        <v>0</v>
      </c>
      <c r="AB1231" s="9">
        <v>0</v>
      </c>
      <c r="AC1231" s="9">
        <v>0</v>
      </c>
      <c r="AD1231" s="1"/>
    </row>
    <row r="1232" spans="1:30" ht="15" customHeight="1" x14ac:dyDescent="0.25">
      <c r="A1232" s="7" t="s">
        <v>1865</v>
      </c>
      <c r="B1232" s="7" t="s">
        <v>40</v>
      </c>
      <c r="C1232" s="7" t="s">
        <v>1719</v>
      </c>
      <c r="D1232" s="7" t="s">
        <v>1916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0.39971837268694799</v>
      </c>
      <c r="M1232" s="9">
        <v>0</v>
      </c>
      <c r="N1232" s="9">
        <v>0</v>
      </c>
      <c r="O1232" s="9">
        <v>0</v>
      </c>
      <c r="P1232" s="9">
        <v>0</v>
      </c>
      <c r="Q1232" s="9">
        <v>0.39971837268694799</v>
      </c>
      <c r="R1232" s="9">
        <v>0</v>
      </c>
      <c r="S1232" s="9">
        <v>0</v>
      </c>
      <c r="T1232" s="9">
        <v>0</v>
      </c>
      <c r="U1232" s="23">
        <v>0.39971837268694799</v>
      </c>
      <c r="V1232" s="23">
        <v>0</v>
      </c>
      <c r="W1232" s="23">
        <v>0</v>
      </c>
      <c r="X1232" s="23">
        <v>0</v>
      </c>
      <c r="Y1232" s="9">
        <v>0.39971837268694799</v>
      </c>
      <c r="Z1232" s="9">
        <v>0</v>
      </c>
      <c r="AA1232" s="23">
        <v>0.39971837268694799</v>
      </c>
      <c r="AB1232" s="9">
        <v>0</v>
      </c>
      <c r="AC1232" s="9">
        <v>0.39971837268694799</v>
      </c>
    </row>
    <row r="1233" spans="1:30" ht="15" customHeight="1" x14ac:dyDescent="0.25">
      <c r="A1233" s="7" t="s">
        <v>1865</v>
      </c>
      <c r="B1233" s="7" t="s">
        <v>40</v>
      </c>
      <c r="C1233" s="7" t="s">
        <v>630</v>
      </c>
      <c r="D1233" s="7" t="s">
        <v>631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4537.547791566426</v>
      </c>
      <c r="O1233" s="9">
        <v>0</v>
      </c>
      <c r="P1233" s="9">
        <v>0</v>
      </c>
      <c r="Q1233" s="9">
        <v>4537.547791566426</v>
      </c>
      <c r="R1233" s="9">
        <v>0</v>
      </c>
      <c r="S1233" s="9">
        <v>0</v>
      </c>
      <c r="T1233" s="9">
        <v>0</v>
      </c>
      <c r="U1233" s="23">
        <v>4537.547791566426</v>
      </c>
      <c r="V1233" s="23">
        <v>0</v>
      </c>
      <c r="W1233" s="23">
        <v>0</v>
      </c>
      <c r="X1233" s="23">
        <v>0</v>
      </c>
      <c r="Y1233" s="9">
        <v>4537.547791566426</v>
      </c>
      <c r="Z1233" s="9">
        <v>0</v>
      </c>
      <c r="AA1233" s="23">
        <v>4537.547791566426</v>
      </c>
      <c r="AB1233" s="9">
        <v>0</v>
      </c>
      <c r="AC1233" s="9">
        <v>4537.547791566426</v>
      </c>
      <c r="AD1233" s="1"/>
    </row>
    <row r="1234" spans="1:30" ht="15" customHeight="1" x14ac:dyDescent="0.25">
      <c r="A1234" s="7" t="s">
        <v>1865</v>
      </c>
      <c r="B1234" s="7" t="s">
        <v>40</v>
      </c>
      <c r="C1234" s="7" t="s">
        <v>632</v>
      </c>
      <c r="D1234" s="7" t="s">
        <v>633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0.26565099828349048</v>
      </c>
      <c r="M1234" s="9">
        <v>0</v>
      </c>
      <c r="N1234" s="9">
        <v>1348.7012303167339</v>
      </c>
      <c r="O1234" s="9">
        <v>1399.95</v>
      </c>
      <c r="P1234" s="9">
        <v>0</v>
      </c>
      <c r="Q1234" s="9">
        <v>2748.9168813150172</v>
      </c>
      <c r="R1234" s="9">
        <v>1399.95</v>
      </c>
      <c r="S1234" s="9">
        <v>0</v>
      </c>
      <c r="T1234" s="9">
        <v>0</v>
      </c>
      <c r="U1234" s="23">
        <v>1348.9668813150174</v>
      </c>
      <c r="V1234" s="23">
        <v>0</v>
      </c>
      <c r="W1234" s="23">
        <v>0</v>
      </c>
      <c r="X1234" s="23">
        <v>0</v>
      </c>
      <c r="Y1234" s="9">
        <v>2748.9168813150172</v>
      </c>
      <c r="Z1234" s="9">
        <v>0</v>
      </c>
      <c r="AA1234" s="23">
        <v>2748.9168813150172</v>
      </c>
      <c r="AB1234" s="9">
        <v>0</v>
      </c>
      <c r="AC1234" s="9">
        <v>2748.9168813150172</v>
      </c>
    </row>
    <row r="1235" spans="1:30" ht="15" customHeight="1" x14ac:dyDescent="0.25">
      <c r="A1235" s="7" t="s">
        <v>1865</v>
      </c>
      <c r="B1235" s="7" t="s">
        <v>40</v>
      </c>
      <c r="C1235" s="7" t="s">
        <v>636</v>
      </c>
      <c r="D1235" s="7" t="s">
        <v>637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1252912.7980980189</v>
      </c>
      <c r="O1235" s="9">
        <v>1300523.48</v>
      </c>
      <c r="P1235" s="9">
        <v>0</v>
      </c>
      <c r="Q1235" s="9">
        <v>2553436.2780980188</v>
      </c>
      <c r="R1235" s="9">
        <v>1300523.48</v>
      </c>
      <c r="S1235" s="9">
        <v>0</v>
      </c>
      <c r="T1235" s="9">
        <v>0</v>
      </c>
      <c r="U1235" s="23">
        <v>1252912.7980980189</v>
      </c>
      <c r="V1235" s="23">
        <v>0</v>
      </c>
      <c r="W1235" s="23">
        <v>0</v>
      </c>
      <c r="X1235" s="23">
        <v>0</v>
      </c>
      <c r="Y1235" s="9">
        <v>2553436.2780980188</v>
      </c>
      <c r="Z1235" s="9">
        <v>0</v>
      </c>
      <c r="AA1235" s="23">
        <v>2553436.2780980188</v>
      </c>
      <c r="AB1235" s="9">
        <v>0</v>
      </c>
      <c r="AC1235" s="9">
        <v>2553436.2780980188</v>
      </c>
    </row>
    <row r="1236" spans="1:30" ht="15" customHeight="1" x14ac:dyDescent="0.25">
      <c r="A1236" s="7" t="s">
        <v>1865</v>
      </c>
      <c r="B1236" s="7" t="s">
        <v>42</v>
      </c>
      <c r="C1236" s="7" t="s">
        <v>643</v>
      </c>
      <c r="D1236" s="7" t="s">
        <v>644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7994.7017336083809</v>
      </c>
      <c r="M1236" s="9">
        <v>0</v>
      </c>
      <c r="N1236" s="9">
        <v>513059.25905987213</v>
      </c>
      <c r="O1236" s="9">
        <v>454034.45</v>
      </c>
      <c r="P1236" s="9">
        <v>0</v>
      </c>
      <c r="Q1236" s="9">
        <v>975088.41079348046</v>
      </c>
      <c r="R1236" s="9">
        <v>454034.45</v>
      </c>
      <c r="S1236" s="9">
        <v>0</v>
      </c>
      <c r="T1236" s="9">
        <v>0</v>
      </c>
      <c r="U1236" s="23">
        <v>521053.96079348051</v>
      </c>
      <c r="V1236" s="23">
        <v>0</v>
      </c>
      <c r="W1236" s="23">
        <v>0</v>
      </c>
      <c r="X1236" s="23">
        <v>0</v>
      </c>
      <c r="Y1236" s="9">
        <v>975088.41079348046</v>
      </c>
      <c r="Z1236" s="9">
        <v>0</v>
      </c>
      <c r="AA1236" s="23">
        <v>975088.41079348046</v>
      </c>
      <c r="AB1236" s="9">
        <v>0</v>
      </c>
      <c r="AC1236" s="9">
        <v>975088.41079348046</v>
      </c>
    </row>
    <row r="1237" spans="1:30" ht="15" customHeight="1" x14ac:dyDescent="0.25">
      <c r="A1237" s="7" t="s">
        <v>1865</v>
      </c>
      <c r="B1237" s="7" t="s">
        <v>42</v>
      </c>
      <c r="C1237" s="7" t="s">
        <v>647</v>
      </c>
      <c r="D1237" s="7" t="s">
        <v>648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19815.208877421916</v>
      </c>
      <c r="M1237" s="9">
        <v>0</v>
      </c>
      <c r="N1237" s="9">
        <v>7422735.8064230699</v>
      </c>
      <c r="O1237" s="9">
        <v>6565162.2800000003</v>
      </c>
      <c r="P1237" s="9">
        <v>0</v>
      </c>
      <c r="Q1237" s="9">
        <v>14007713.295300491</v>
      </c>
      <c r="R1237" s="9">
        <v>6565162.2800000003</v>
      </c>
      <c r="S1237" s="9">
        <v>0</v>
      </c>
      <c r="T1237" s="9">
        <v>0</v>
      </c>
      <c r="U1237" s="23">
        <v>7442551.0153004918</v>
      </c>
      <c r="V1237" s="23">
        <v>0</v>
      </c>
      <c r="W1237" s="23">
        <v>0</v>
      </c>
      <c r="X1237" s="23">
        <v>0</v>
      </c>
      <c r="Y1237" s="9">
        <v>14007713.295300491</v>
      </c>
      <c r="Z1237" s="9">
        <v>0</v>
      </c>
      <c r="AA1237" s="23">
        <v>14007713.295300491</v>
      </c>
      <c r="AB1237" s="9">
        <v>0</v>
      </c>
      <c r="AC1237" s="9">
        <v>14007713.295300491</v>
      </c>
    </row>
    <row r="1238" spans="1:30" ht="15" customHeight="1" x14ac:dyDescent="0.25">
      <c r="A1238" s="7" t="s">
        <v>1865</v>
      </c>
      <c r="B1238" s="7" t="s">
        <v>42</v>
      </c>
      <c r="C1238" s="7" t="s">
        <v>653</v>
      </c>
      <c r="D1238" s="7" t="s">
        <v>654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14559.907620899379</v>
      </c>
      <c r="M1238" s="9">
        <v>0</v>
      </c>
      <c r="N1238" s="9">
        <v>794891.66422267398</v>
      </c>
      <c r="O1238" s="9">
        <v>764790.01</v>
      </c>
      <c r="P1238" s="9">
        <v>0</v>
      </c>
      <c r="Q1238" s="9">
        <v>1574241.5818435734</v>
      </c>
      <c r="R1238" s="9">
        <v>764790.01</v>
      </c>
      <c r="S1238" s="9">
        <v>0</v>
      </c>
      <c r="T1238" s="9">
        <v>0</v>
      </c>
      <c r="U1238" s="23">
        <v>809451.57184357336</v>
      </c>
      <c r="V1238" s="23">
        <v>0</v>
      </c>
      <c r="W1238" s="23">
        <v>0</v>
      </c>
      <c r="X1238" s="23">
        <v>0</v>
      </c>
      <c r="Y1238" s="9">
        <v>1574241.5818435734</v>
      </c>
      <c r="Z1238" s="9">
        <v>0</v>
      </c>
      <c r="AA1238" s="23">
        <v>1574241.5818435734</v>
      </c>
      <c r="AB1238" s="9">
        <v>0</v>
      </c>
      <c r="AC1238" s="9">
        <v>1574241.5818435734</v>
      </c>
    </row>
    <row r="1239" spans="1:30" ht="15" customHeight="1" x14ac:dyDescent="0.25">
      <c r="A1239" s="7" t="s">
        <v>1865</v>
      </c>
      <c r="B1239" s="7" t="s">
        <v>42</v>
      </c>
      <c r="C1239" s="7" t="s">
        <v>655</v>
      </c>
      <c r="D1239" s="7" t="s">
        <v>656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16518.135356150568</v>
      </c>
      <c r="M1239" s="9">
        <v>0</v>
      </c>
      <c r="N1239" s="9">
        <v>0</v>
      </c>
      <c r="O1239" s="9">
        <v>0</v>
      </c>
      <c r="P1239" s="9">
        <v>0</v>
      </c>
      <c r="Q1239" s="9">
        <v>16518.135356150568</v>
      </c>
      <c r="R1239" s="9">
        <v>0</v>
      </c>
      <c r="S1239" s="9">
        <v>0</v>
      </c>
      <c r="T1239" s="9">
        <v>0</v>
      </c>
      <c r="U1239" s="23">
        <v>16518.135356150568</v>
      </c>
      <c r="V1239" s="23">
        <v>0</v>
      </c>
      <c r="W1239" s="23">
        <v>0</v>
      </c>
      <c r="X1239" s="23">
        <v>0</v>
      </c>
      <c r="Y1239" s="9">
        <v>16518.135356150568</v>
      </c>
      <c r="Z1239" s="9">
        <v>0</v>
      </c>
      <c r="AA1239" s="23">
        <v>16518.135356150568</v>
      </c>
      <c r="AB1239" s="9">
        <v>0</v>
      </c>
      <c r="AC1239" s="9">
        <v>16518.135356150568</v>
      </c>
    </row>
    <row r="1240" spans="1:30" ht="15" customHeight="1" x14ac:dyDescent="0.25">
      <c r="A1240" s="7" t="s">
        <v>1865</v>
      </c>
      <c r="B1240" s="7" t="s">
        <v>42</v>
      </c>
      <c r="C1240" s="7" t="s">
        <v>659</v>
      </c>
      <c r="D1240" s="7" t="s">
        <v>660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1477427.4128135145</v>
      </c>
      <c r="M1240" s="9">
        <v>0</v>
      </c>
      <c r="N1240" s="9">
        <v>83404882.09813875</v>
      </c>
      <c r="O1240" s="9">
        <v>59094610.68</v>
      </c>
      <c r="P1240" s="9">
        <v>0</v>
      </c>
      <c r="Q1240" s="9">
        <v>143976920.19095227</v>
      </c>
      <c r="R1240" s="9">
        <v>59094610.68</v>
      </c>
      <c r="S1240" s="9">
        <v>0</v>
      </c>
      <c r="T1240" s="9">
        <v>0</v>
      </c>
      <c r="U1240" s="23">
        <v>84882309.510952264</v>
      </c>
      <c r="V1240" s="23">
        <v>0</v>
      </c>
      <c r="W1240" s="23">
        <v>0</v>
      </c>
      <c r="X1240" s="23">
        <v>0</v>
      </c>
      <c r="Y1240" s="9">
        <v>143976920.19095227</v>
      </c>
      <c r="Z1240" s="9">
        <v>0</v>
      </c>
      <c r="AA1240" s="23">
        <v>143976920.19095227</v>
      </c>
      <c r="AB1240" s="9">
        <v>0</v>
      </c>
      <c r="AC1240" s="9">
        <v>143976920.19095227</v>
      </c>
    </row>
    <row r="1241" spans="1:30" ht="15" customHeight="1" x14ac:dyDescent="0.25">
      <c r="A1241" s="7" t="s">
        <v>1865</v>
      </c>
      <c r="B1241" s="7" t="s">
        <v>42</v>
      </c>
      <c r="C1241" s="7" t="s">
        <v>661</v>
      </c>
      <c r="D1241" s="7" t="s">
        <v>662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23">
        <v>0</v>
      </c>
      <c r="V1241" s="23">
        <v>0</v>
      </c>
      <c r="W1241" s="23">
        <v>0</v>
      </c>
      <c r="X1241" s="23">
        <v>0</v>
      </c>
      <c r="Y1241" s="9">
        <v>0</v>
      </c>
      <c r="Z1241" s="9">
        <v>0</v>
      </c>
      <c r="AA1241" s="23">
        <v>0</v>
      </c>
      <c r="AB1241" s="9">
        <v>0</v>
      </c>
      <c r="AC1241" s="9">
        <v>0</v>
      </c>
      <c r="AD1241" s="1"/>
    </row>
    <row r="1242" spans="1:30" ht="15" customHeight="1" x14ac:dyDescent="0.25">
      <c r="A1242" s="7" t="s">
        <v>1865</v>
      </c>
      <c r="B1242" s="7" t="s">
        <v>42</v>
      </c>
      <c r="C1242" s="7" t="s">
        <v>663</v>
      </c>
      <c r="D1242" s="7" t="s">
        <v>664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45742932.75</v>
      </c>
      <c r="P1242" s="9">
        <v>0</v>
      </c>
      <c r="Q1242" s="9">
        <v>45742932.75</v>
      </c>
      <c r="R1242" s="9">
        <v>45742932.75</v>
      </c>
      <c r="S1242" s="9">
        <v>0</v>
      </c>
      <c r="T1242" s="9">
        <v>0</v>
      </c>
      <c r="U1242" s="23">
        <v>0</v>
      </c>
      <c r="V1242" s="23">
        <v>0</v>
      </c>
      <c r="W1242" s="23">
        <v>0</v>
      </c>
      <c r="X1242" s="23">
        <v>0</v>
      </c>
      <c r="Y1242" s="9">
        <v>45742932.75</v>
      </c>
      <c r="Z1242" s="9">
        <v>0</v>
      </c>
      <c r="AA1242" s="23">
        <v>45742932.75</v>
      </c>
      <c r="AB1242" s="9">
        <v>0</v>
      </c>
      <c r="AC1242" s="9">
        <v>45742932.75</v>
      </c>
      <c r="AD1242" s="1"/>
    </row>
    <row r="1243" spans="1:30" ht="15" customHeight="1" x14ac:dyDescent="0.25">
      <c r="A1243" s="7" t="s">
        <v>1865</v>
      </c>
      <c r="B1243" s="7" t="s">
        <v>42</v>
      </c>
      <c r="C1243" s="7" t="s">
        <v>665</v>
      </c>
      <c r="D1243" s="7" t="s">
        <v>666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5805.5154358057189</v>
      </c>
      <c r="M1243" s="9">
        <v>0</v>
      </c>
      <c r="N1243" s="9">
        <v>0</v>
      </c>
      <c r="O1243" s="9">
        <v>0</v>
      </c>
      <c r="P1243" s="9">
        <v>0</v>
      </c>
      <c r="Q1243" s="9">
        <v>5805.5154358057189</v>
      </c>
      <c r="R1243" s="9">
        <v>0</v>
      </c>
      <c r="S1243" s="9">
        <v>0</v>
      </c>
      <c r="T1243" s="9">
        <v>0</v>
      </c>
      <c r="U1243" s="23">
        <v>5805.5154358057189</v>
      </c>
      <c r="V1243" s="23">
        <v>0</v>
      </c>
      <c r="W1243" s="23">
        <v>0</v>
      </c>
      <c r="X1243" s="23">
        <v>0</v>
      </c>
      <c r="Y1243" s="9">
        <v>5805.5154358057189</v>
      </c>
      <c r="Z1243" s="9">
        <v>0</v>
      </c>
      <c r="AA1243" s="23">
        <v>5805.5154358057189</v>
      </c>
      <c r="AB1243" s="9">
        <v>0</v>
      </c>
      <c r="AC1243" s="9">
        <v>5805.5154358057189</v>
      </c>
    </row>
    <row r="1244" spans="1:30" ht="15" customHeight="1" x14ac:dyDescent="0.25">
      <c r="A1244" s="7" t="s">
        <v>1865</v>
      </c>
      <c r="B1244" s="7" t="s">
        <v>42</v>
      </c>
      <c r="C1244" s="7" t="s">
        <v>669</v>
      </c>
      <c r="D1244" s="7" t="s">
        <v>670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1955141.6622810662</v>
      </c>
      <c r="M1244" s="9">
        <v>0</v>
      </c>
      <c r="N1244" s="9">
        <v>0</v>
      </c>
      <c r="O1244" s="9">
        <v>76150881.579999998</v>
      </c>
      <c r="P1244" s="9">
        <v>0</v>
      </c>
      <c r="Q1244" s="9">
        <v>78106023.242281064</v>
      </c>
      <c r="R1244" s="9">
        <v>76150881.579999998</v>
      </c>
      <c r="S1244" s="9">
        <v>0</v>
      </c>
      <c r="T1244" s="9">
        <v>0</v>
      </c>
      <c r="U1244" s="23">
        <v>1955141.6622810662</v>
      </c>
      <c r="V1244" s="23">
        <v>0</v>
      </c>
      <c r="W1244" s="23">
        <v>0</v>
      </c>
      <c r="X1244" s="23">
        <v>0</v>
      </c>
      <c r="Y1244" s="9">
        <v>78106023.242281064</v>
      </c>
      <c r="Z1244" s="9">
        <v>0</v>
      </c>
      <c r="AA1244" s="23">
        <v>78106023.242281064</v>
      </c>
      <c r="AB1244" s="9">
        <v>0</v>
      </c>
      <c r="AC1244" s="9">
        <v>78106023.242281064</v>
      </c>
    </row>
    <row r="1245" spans="1:30" ht="15" customHeight="1" x14ac:dyDescent="0.25">
      <c r="A1245" s="7" t="s">
        <v>1865</v>
      </c>
      <c r="B1245" s="7" t="s">
        <v>42</v>
      </c>
      <c r="C1245" s="7" t="s">
        <v>679</v>
      </c>
      <c r="D1245" s="7" t="s">
        <v>680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50763.755835684948</v>
      </c>
      <c r="M1245" s="9">
        <v>0</v>
      </c>
      <c r="N1245" s="9">
        <v>0</v>
      </c>
      <c r="O1245" s="9">
        <v>0</v>
      </c>
      <c r="P1245" s="9">
        <v>0</v>
      </c>
      <c r="Q1245" s="9">
        <v>50763.755835684948</v>
      </c>
      <c r="R1245" s="9">
        <v>0</v>
      </c>
      <c r="S1245" s="9">
        <v>0</v>
      </c>
      <c r="T1245" s="9">
        <v>0</v>
      </c>
      <c r="U1245" s="23">
        <v>50763.755835684948</v>
      </c>
      <c r="V1245" s="23">
        <v>0</v>
      </c>
      <c r="W1245" s="23">
        <v>0</v>
      </c>
      <c r="X1245" s="23">
        <v>0</v>
      </c>
      <c r="Y1245" s="9">
        <v>50763.755835684948</v>
      </c>
      <c r="Z1245" s="9">
        <v>0</v>
      </c>
      <c r="AA1245" s="23">
        <v>50763.755835684948</v>
      </c>
      <c r="AB1245" s="9">
        <v>0</v>
      </c>
      <c r="AC1245" s="9">
        <v>50763.755835684948</v>
      </c>
    </row>
    <row r="1246" spans="1:30" ht="15" customHeight="1" x14ac:dyDescent="0.25">
      <c r="A1246" s="7" t="s">
        <v>1865</v>
      </c>
      <c r="B1246" s="7" t="s">
        <v>42</v>
      </c>
      <c r="C1246" s="7" t="s">
        <v>681</v>
      </c>
      <c r="D1246" s="7" t="s">
        <v>682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15737736.744723558</v>
      </c>
      <c r="M1246" s="9">
        <v>0</v>
      </c>
      <c r="N1246" s="9">
        <v>1037230599.8401777</v>
      </c>
      <c r="O1246" s="9">
        <v>1023135614.3</v>
      </c>
      <c r="P1246" s="9">
        <v>0</v>
      </c>
      <c r="Q1246" s="9">
        <v>2076103950.884901</v>
      </c>
      <c r="R1246" s="9">
        <v>1023135614.3</v>
      </c>
      <c r="S1246" s="9">
        <v>0</v>
      </c>
      <c r="T1246" s="9">
        <v>0</v>
      </c>
      <c r="U1246" s="23">
        <v>1052968336.5849012</v>
      </c>
      <c r="V1246" s="23">
        <v>0</v>
      </c>
      <c r="W1246" s="23">
        <v>0</v>
      </c>
      <c r="X1246" s="23">
        <v>0</v>
      </c>
      <c r="Y1246" s="9">
        <v>2076103950.884901</v>
      </c>
      <c r="Z1246" s="9">
        <v>0</v>
      </c>
      <c r="AA1246" s="23">
        <v>2076103950.884901</v>
      </c>
      <c r="AB1246" s="9">
        <v>390426181.5</v>
      </c>
      <c r="AC1246" s="9">
        <v>1685677769.384901</v>
      </c>
    </row>
    <row r="1247" spans="1:30" ht="15" customHeight="1" x14ac:dyDescent="0.25">
      <c r="A1247" s="7" t="s">
        <v>1865</v>
      </c>
      <c r="B1247" s="7" t="s">
        <v>42</v>
      </c>
      <c r="C1247" s="7" t="s">
        <v>683</v>
      </c>
      <c r="D1247" s="7" t="s">
        <v>684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789.65402749297573</v>
      </c>
      <c r="M1247" s="9">
        <v>0</v>
      </c>
      <c r="N1247" s="9">
        <v>0</v>
      </c>
      <c r="O1247" s="9">
        <v>0</v>
      </c>
      <c r="P1247" s="9">
        <v>0</v>
      </c>
      <c r="Q1247" s="9">
        <v>789.65402749297573</v>
      </c>
      <c r="R1247" s="9">
        <v>0</v>
      </c>
      <c r="S1247" s="9">
        <v>0</v>
      </c>
      <c r="T1247" s="9">
        <v>0</v>
      </c>
      <c r="U1247" s="23">
        <v>789.65402749297573</v>
      </c>
      <c r="V1247" s="23">
        <v>0</v>
      </c>
      <c r="W1247" s="23">
        <v>0</v>
      </c>
      <c r="X1247" s="23">
        <v>0</v>
      </c>
      <c r="Y1247" s="9">
        <v>789.65402749297573</v>
      </c>
      <c r="Z1247" s="9">
        <v>0</v>
      </c>
      <c r="AA1247" s="23">
        <v>789.65402749297573</v>
      </c>
      <c r="AB1247" s="9">
        <v>0</v>
      </c>
      <c r="AC1247" s="9">
        <v>789.65402749297573</v>
      </c>
    </row>
    <row r="1248" spans="1:30" ht="15" customHeight="1" x14ac:dyDescent="0.25">
      <c r="A1248" s="7" t="s">
        <v>1865</v>
      </c>
      <c r="B1248" s="7" t="s">
        <v>42</v>
      </c>
      <c r="C1248" s="7" t="s">
        <v>689</v>
      </c>
      <c r="D1248" s="7" t="s">
        <v>690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35277.416135234991</v>
      </c>
      <c r="M1248" s="9">
        <v>0</v>
      </c>
      <c r="N1248" s="9">
        <v>0</v>
      </c>
      <c r="O1248" s="9">
        <v>83273.61</v>
      </c>
      <c r="P1248" s="9">
        <v>0</v>
      </c>
      <c r="Q1248" s="9">
        <v>118551.02613523499</v>
      </c>
      <c r="R1248" s="9">
        <v>83273.61</v>
      </c>
      <c r="S1248" s="9">
        <v>0</v>
      </c>
      <c r="T1248" s="9">
        <v>0</v>
      </c>
      <c r="U1248" s="23">
        <v>35277.416135234991</v>
      </c>
      <c r="V1248" s="23">
        <v>0</v>
      </c>
      <c r="W1248" s="23">
        <v>0</v>
      </c>
      <c r="X1248" s="23">
        <v>0</v>
      </c>
      <c r="Y1248" s="9">
        <v>118551.02613523499</v>
      </c>
      <c r="Z1248" s="9">
        <v>0</v>
      </c>
      <c r="AA1248" s="23">
        <v>118551.02613523499</v>
      </c>
      <c r="AB1248" s="9">
        <v>0</v>
      </c>
      <c r="AC1248" s="9">
        <v>118551.02613523499</v>
      </c>
    </row>
    <row r="1249" spans="1:29" ht="15" customHeight="1" x14ac:dyDescent="0.25">
      <c r="A1249" s="7" t="s">
        <v>1865</v>
      </c>
      <c r="B1249" s="7" t="s">
        <v>42</v>
      </c>
      <c r="C1249" s="7" t="s">
        <v>691</v>
      </c>
      <c r="D1249" s="7" t="s">
        <v>692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34925.342676239554</v>
      </c>
      <c r="M1249" s="9">
        <v>0</v>
      </c>
      <c r="N1249" s="9">
        <v>2053117.7547632768</v>
      </c>
      <c r="O1249" s="9">
        <v>1816917.18</v>
      </c>
      <c r="P1249" s="9">
        <v>0</v>
      </c>
      <c r="Q1249" s="9">
        <v>3904960.277439516</v>
      </c>
      <c r="R1249" s="9">
        <v>1816917.18</v>
      </c>
      <c r="S1249" s="9">
        <v>0</v>
      </c>
      <c r="T1249" s="9">
        <v>0</v>
      </c>
      <c r="U1249" s="23">
        <v>2088043.0974395163</v>
      </c>
      <c r="V1249" s="23">
        <v>0</v>
      </c>
      <c r="W1249" s="23">
        <v>0</v>
      </c>
      <c r="X1249" s="23">
        <v>0</v>
      </c>
      <c r="Y1249" s="9">
        <v>3904960.277439516</v>
      </c>
      <c r="Z1249" s="9">
        <v>0</v>
      </c>
      <c r="AA1249" s="23">
        <v>3904960.277439516</v>
      </c>
      <c r="AB1249" s="9">
        <v>0</v>
      </c>
      <c r="AC1249" s="9">
        <v>3904960.277439516</v>
      </c>
    </row>
    <row r="1250" spans="1:29" ht="15" customHeight="1" x14ac:dyDescent="0.25">
      <c r="A1250" s="7" t="s">
        <v>1865</v>
      </c>
      <c r="B1250" s="7" t="s">
        <v>42</v>
      </c>
      <c r="C1250" s="7" t="s">
        <v>695</v>
      </c>
      <c r="D1250" s="7" t="s">
        <v>696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342403633.30722457</v>
      </c>
      <c r="M1250" s="9">
        <v>0</v>
      </c>
      <c r="N1250" s="9">
        <v>122400816.19482255</v>
      </c>
      <c r="O1250" s="9">
        <v>102126593.14</v>
      </c>
      <c r="P1250" s="9">
        <v>0</v>
      </c>
      <c r="Q1250" s="9">
        <v>566931042.64204717</v>
      </c>
      <c r="R1250" s="9">
        <v>102126593.14</v>
      </c>
      <c r="S1250" s="9">
        <v>0</v>
      </c>
      <c r="T1250" s="9">
        <v>0</v>
      </c>
      <c r="U1250" s="23">
        <v>464804449.50204712</v>
      </c>
      <c r="V1250" s="23">
        <v>0</v>
      </c>
      <c r="W1250" s="23">
        <v>0</v>
      </c>
      <c r="X1250" s="23">
        <v>0</v>
      </c>
      <c r="Y1250" s="9">
        <v>566931042.64204717</v>
      </c>
      <c r="Z1250" s="9">
        <v>0</v>
      </c>
      <c r="AA1250" s="23">
        <v>566931042.64204717</v>
      </c>
      <c r="AB1250" s="9">
        <v>0</v>
      </c>
      <c r="AC1250" s="9">
        <v>566931042.64204717</v>
      </c>
    </row>
    <row r="1251" spans="1:29" ht="15" customHeight="1" x14ac:dyDescent="0.25">
      <c r="A1251" s="7" t="s">
        <v>1865</v>
      </c>
      <c r="B1251" s="7" t="s">
        <v>42</v>
      </c>
      <c r="C1251" s="7" t="s">
        <v>699</v>
      </c>
      <c r="D1251" s="7" t="s">
        <v>700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36700989.773407772</v>
      </c>
      <c r="O1251" s="9">
        <v>22147594.280000001</v>
      </c>
      <c r="P1251" s="9">
        <v>0</v>
      </c>
      <c r="Q1251" s="9">
        <v>58848584.053407773</v>
      </c>
      <c r="R1251" s="9">
        <v>22147594.280000001</v>
      </c>
      <c r="S1251" s="9">
        <v>0</v>
      </c>
      <c r="T1251" s="9">
        <v>0</v>
      </c>
      <c r="U1251" s="23">
        <v>36700989.773407772</v>
      </c>
      <c r="V1251" s="23">
        <v>0</v>
      </c>
      <c r="W1251" s="23">
        <v>0</v>
      </c>
      <c r="X1251" s="23">
        <v>0</v>
      </c>
      <c r="Y1251" s="9">
        <v>58848584.053407773</v>
      </c>
      <c r="Z1251" s="9">
        <v>0</v>
      </c>
      <c r="AA1251" s="23">
        <v>58848584.053407773</v>
      </c>
      <c r="AB1251" s="9">
        <v>0</v>
      </c>
      <c r="AC1251" s="9">
        <v>58848584.053407773</v>
      </c>
    </row>
    <row r="1252" spans="1:29" ht="15" customHeight="1" x14ac:dyDescent="0.25">
      <c r="A1252" s="7" t="s">
        <v>1865</v>
      </c>
      <c r="B1252" s="7" t="s">
        <v>44</v>
      </c>
      <c r="C1252" s="7" t="s">
        <v>45</v>
      </c>
      <c r="D1252" s="7" t="s">
        <v>707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0.46137237548828125</v>
      </c>
      <c r="M1252" s="9">
        <v>0</v>
      </c>
      <c r="N1252" s="9">
        <v>0</v>
      </c>
      <c r="O1252" s="9">
        <v>0</v>
      </c>
      <c r="P1252" s="9">
        <v>0</v>
      </c>
      <c r="Q1252" s="9">
        <v>0.46137237548828125</v>
      </c>
      <c r="R1252" s="9">
        <v>0</v>
      </c>
      <c r="S1252" s="9">
        <v>0</v>
      </c>
      <c r="T1252" s="9">
        <v>0</v>
      </c>
      <c r="U1252" s="23">
        <v>0.46137237548828125</v>
      </c>
      <c r="V1252" s="23">
        <v>0</v>
      </c>
      <c r="W1252" s="23">
        <v>0</v>
      </c>
      <c r="X1252" s="23">
        <v>0</v>
      </c>
      <c r="Y1252" s="9">
        <v>0.46137237548828125</v>
      </c>
      <c r="Z1252" s="9">
        <v>0</v>
      </c>
      <c r="AA1252" s="23">
        <v>0.46137237548828125</v>
      </c>
      <c r="AB1252" s="9">
        <v>0</v>
      </c>
      <c r="AC1252" s="9">
        <v>0.46137237548828125</v>
      </c>
    </row>
    <row r="1253" spans="1:29" ht="15" customHeight="1" x14ac:dyDescent="0.25">
      <c r="A1253" s="7" t="s">
        <v>1865</v>
      </c>
      <c r="B1253" s="7" t="s">
        <v>44</v>
      </c>
      <c r="C1253" s="7" t="s">
        <v>708</v>
      </c>
      <c r="D1253" s="7" t="s">
        <v>709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19954.860157612216</v>
      </c>
      <c r="M1253" s="9">
        <v>0</v>
      </c>
      <c r="N1253" s="9">
        <v>0</v>
      </c>
      <c r="O1253" s="9">
        <v>0</v>
      </c>
      <c r="P1253" s="9">
        <v>0</v>
      </c>
      <c r="Q1253" s="9">
        <v>19954.860157612216</v>
      </c>
      <c r="R1253" s="9">
        <v>0</v>
      </c>
      <c r="S1253" s="9">
        <v>0</v>
      </c>
      <c r="T1253" s="9">
        <v>0</v>
      </c>
      <c r="U1253" s="23">
        <v>19954.860157612216</v>
      </c>
      <c r="V1253" s="23">
        <v>0</v>
      </c>
      <c r="W1253" s="23">
        <v>0</v>
      </c>
      <c r="X1253" s="23">
        <v>0</v>
      </c>
      <c r="Y1253" s="9">
        <v>19954.860157612216</v>
      </c>
      <c r="Z1253" s="9">
        <v>0</v>
      </c>
      <c r="AA1253" s="23">
        <v>19954.860157612216</v>
      </c>
      <c r="AB1253" s="9">
        <v>0</v>
      </c>
      <c r="AC1253" s="9">
        <v>19954.860157612216</v>
      </c>
    </row>
    <row r="1254" spans="1:29" ht="15" customHeight="1" x14ac:dyDescent="0.25">
      <c r="A1254" s="7" t="s">
        <v>1865</v>
      </c>
      <c r="B1254" s="7" t="s">
        <v>44</v>
      </c>
      <c r="C1254" s="7" t="s">
        <v>720</v>
      </c>
      <c r="D1254" s="7" t="s">
        <v>721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0.40555953979492188</v>
      </c>
      <c r="M1254" s="9">
        <v>0</v>
      </c>
      <c r="N1254" s="9">
        <v>28643732209.887409</v>
      </c>
      <c r="O1254" s="9">
        <v>29925134690.34</v>
      </c>
      <c r="P1254" s="9">
        <v>0</v>
      </c>
      <c r="Q1254" s="9">
        <v>58568866900.632965</v>
      </c>
      <c r="R1254" s="9">
        <v>29925134690.34</v>
      </c>
      <c r="S1254" s="9">
        <v>0</v>
      </c>
      <c r="T1254" s="9">
        <v>0</v>
      </c>
      <c r="U1254" s="23">
        <v>28643732210.292969</v>
      </c>
      <c r="V1254" s="23">
        <v>0</v>
      </c>
      <c r="W1254" s="23">
        <v>0</v>
      </c>
      <c r="X1254" s="23">
        <v>0</v>
      </c>
      <c r="Y1254" s="9">
        <v>58568866900.632965</v>
      </c>
      <c r="Z1254" s="9">
        <v>0</v>
      </c>
      <c r="AA1254" s="23">
        <v>58568866900.632965</v>
      </c>
      <c r="AB1254" s="9">
        <v>30922161180.900002</v>
      </c>
      <c r="AC1254" s="9">
        <v>27646705719.732964</v>
      </c>
    </row>
    <row r="1255" spans="1:29" ht="15" customHeight="1" x14ac:dyDescent="0.25">
      <c r="A1255" s="7" t="s">
        <v>1865</v>
      </c>
      <c r="B1255" s="7" t="s">
        <v>44</v>
      </c>
      <c r="C1255" s="7" t="s">
        <v>726</v>
      </c>
      <c r="D1255" s="7" t="s">
        <v>727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3.6860466003417969E-2</v>
      </c>
      <c r="M1255" s="9">
        <v>0</v>
      </c>
      <c r="N1255" s="9">
        <v>743369218.21711719</v>
      </c>
      <c r="O1255" s="9">
        <v>1036896525.5700001</v>
      </c>
      <c r="P1255" s="9">
        <v>0</v>
      </c>
      <c r="Q1255" s="9">
        <v>1780265743.8239777</v>
      </c>
      <c r="R1255" s="9">
        <v>1036896525.5700001</v>
      </c>
      <c r="S1255" s="9">
        <v>0</v>
      </c>
      <c r="T1255" s="9">
        <v>0</v>
      </c>
      <c r="U1255" s="23">
        <v>743369218.25397766</v>
      </c>
      <c r="V1255" s="23">
        <v>0</v>
      </c>
      <c r="W1255" s="23">
        <v>0</v>
      </c>
      <c r="X1255" s="23">
        <v>0</v>
      </c>
      <c r="Y1255" s="9">
        <v>1780265743.8239777</v>
      </c>
      <c r="Z1255" s="9">
        <v>0</v>
      </c>
      <c r="AA1255" s="23">
        <v>1780265743.8239777</v>
      </c>
      <c r="AB1255" s="9">
        <v>0</v>
      </c>
      <c r="AC1255" s="9">
        <v>1780265743.8239777</v>
      </c>
    </row>
    <row r="1256" spans="1:29" ht="15" customHeight="1" x14ac:dyDescent="0.25">
      <c r="A1256" s="7" t="s">
        <v>1865</v>
      </c>
      <c r="B1256" s="7" t="s">
        <v>44</v>
      </c>
      <c r="C1256" s="7" t="s">
        <v>732</v>
      </c>
      <c r="D1256" s="7" t="s">
        <v>733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0.37339401245117188</v>
      </c>
      <c r="M1256" s="9">
        <v>0</v>
      </c>
      <c r="N1256" s="9">
        <v>23711439310.201694</v>
      </c>
      <c r="O1256" s="9">
        <v>23289964836.880001</v>
      </c>
      <c r="P1256" s="9">
        <v>0</v>
      </c>
      <c r="Q1256" s="9">
        <v>47001404147.455093</v>
      </c>
      <c r="R1256" s="9">
        <v>23289964836.880001</v>
      </c>
      <c r="S1256" s="9">
        <v>0</v>
      </c>
      <c r="T1256" s="9">
        <v>0</v>
      </c>
      <c r="U1256" s="23">
        <v>23711439310.575089</v>
      </c>
      <c r="V1256" s="23">
        <v>0</v>
      </c>
      <c r="W1256" s="23">
        <v>0</v>
      </c>
      <c r="X1256" s="23">
        <v>0</v>
      </c>
      <c r="Y1256" s="9">
        <v>47001404147.455093</v>
      </c>
      <c r="Z1256" s="9">
        <v>0</v>
      </c>
      <c r="AA1256" s="23">
        <v>47001404147.455093</v>
      </c>
      <c r="AB1256" s="9">
        <v>21542545805.240002</v>
      </c>
      <c r="AC1256" s="9">
        <v>25458858342.215092</v>
      </c>
    </row>
    <row r="1257" spans="1:29" ht="15" customHeight="1" x14ac:dyDescent="0.25">
      <c r="A1257" s="7" t="s">
        <v>1865</v>
      </c>
      <c r="B1257" s="7" t="s">
        <v>44</v>
      </c>
      <c r="C1257" s="7" t="s">
        <v>740</v>
      </c>
      <c r="D1257" s="7" t="s">
        <v>741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0.17056965827941895</v>
      </c>
      <c r="M1257" s="9">
        <v>0</v>
      </c>
      <c r="N1257" s="9">
        <v>520151331.29103011</v>
      </c>
      <c r="O1257" s="9">
        <v>611667969.97000003</v>
      </c>
      <c r="P1257" s="9">
        <v>0</v>
      </c>
      <c r="Q1257" s="9">
        <v>1131819301.4315999</v>
      </c>
      <c r="R1257" s="9">
        <v>611667969.97000003</v>
      </c>
      <c r="S1257" s="9">
        <v>0</v>
      </c>
      <c r="T1257" s="9">
        <v>0</v>
      </c>
      <c r="U1257" s="23">
        <v>520151331.46159977</v>
      </c>
      <c r="V1257" s="23">
        <v>0</v>
      </c>
      <c r="W1257" s="23">
        <v>0</v>
      </c>
      <c r="X1257" s="23">
        <v>0</v>
      </c>
      <c r="Y1257" s="9">
        <v>1131819301.4315999</v>
      </c>
      <c r="Z1257" s="9">
        <v>0</v>
      </c>
      <c r="AA1257" s="23">
        <v>1131819301.4315999</v>
      </c>
      <c r="AB1257" s="9">
        <v>777197477.38</v>
      </c>
      <c r="AC1257" s="9">
        <v>354621824.05159986</v>
      </c>
    </row>
    <row r="1258" spans="1:29" ht="15" customHeight="1" x14ac:dyDescent="0.25">
      <c r="A1258" s="7" t="s">
        <v>1865</v>
      </c>
      <c r="B1258" s="7" t="s">
        <v>44</v>
      </c>
      <c r="C1258" s="7" t="s">
        <v>744</v>
      </c>
      <c r="D1258" s="7" t="s">
        <v>745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531788313.06541324</v>
      </c>
      <c r="O1258" s="9">
        <v>470418875.20999998</v>
      </c>
      <c r="P1258" s="9">
        <v>0</v>
      </c>
      <c r="Q1258" s="9">
        <v>1002207188.2754133</v>
      </c>
      <c r="R1258" s="9">
        <v>470418875.20999998</v>
      </c>
      <c r="S1258" s="9">
        <v>0</v>
      </c>
      <c r="T1258" s="9">
        <v>0</v>
      </c>
      <c r="U1258" s="23">
        <v>531788313.06541324</v>
      </c>
      <c r="V1258" s="23">
        <v>0</v>
      </c>
      <c r="W1258" s="23">
        <v>0</v>
      </c>
      <c r="X1258" s="23">
        <v>0</v>
      </c>
      <c r="Y1258" s="9">
        <v>1002207188.2754133</v>
      </c>
      <c r="Z1258" s="9">
        <v>0</v>
      </c>
      <c r="AA1258" s="23">
        <v>1002207188.2754133</v>
      </c>
      <c r="AB1258" s="9">
        <v>0</v>
      </c>
      <c r="AC1258" s="9">
        <v>1002207188.2754133</v>
      </c>
    </row>
    <row r="1259" spans="1:29" ht="15" customHeight="1" x14ac:dyDescent="0.25">
      <c r="A1259" s="7" t="s">
        <v>1865</v>
      </c>
      <c r="B1259" s="7" t="s">
        <v>44</v>
      </c>
      <c r="C1259" s="7" t="s">
        <v>748</v>
      </c>
      <c r="D1259" s="7" t="s">
        <v>749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23">
        <v>0</v>
      </c>
      <c r="V1259" s="23">
        <v>0</v>
      </c>
      <c r="W1259" s="23">
        <v>0</v>
      </c>
      <c r="X1259" s="23">
        <v>0</v>
      </c>
      <c r="Y1259" s="9">
        <v>0</v>
      </c>
      <c r="Z1259" s="9">
        <v>0</v>
      </c>
      <c r="AA1259" s="23">
        <v>0</v>
      </c>
      <c r="AB1259" s="9">
        <v>0</v>
      </c>
      <c r="AC1259" s="9">
        <v>0</v>
      </c>
    </row>
    <row r="1260" spans="1:29" ht="15" customHeight="1" x14ac:dyDescent="0.25">
      <c r="A1260" s="7" t="s">
        <v>1865</v>
      </c>
      <c r="B1260" s="7" t="s">
        <v>44</v>
      </c>
      <c r="C1260" s="7" t="s">
        <v>750</v>
      </c>
      <c r="D1260" s="7" t="s">
        <v>751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646669.49145589513</v>
      </c>
      <c r="O1260" s="9">
        <v>0</v>
      </c>
      <c r="P1260" s="9">
        <v>0</v>
      </c>
      <c r="Q1260" s="9">
        <v>646669.49145589513</v>
      </c>
      <c r="R1260" s="9">
        <v>0</v>
      </c>
      <c r="S1260" s="9">
        <v>0</v>
      </c>
      <c r="T1260" s="9">
        <v>0</v>
      </c>
      <c r="U1260" s="23">
        <v>646669.49145589513</v>
      </c>
      <c r="V1260" s="23">
        <v>0</v>
      </c>
      <c r="W1260" s="23">
        <v>0</v>
      </c>
      <c r="X1260" s="23">
        <v>0</v>
      </c>
      <c r="Y1260" s="9">
        <v>646669.49145589513</v>
      </c>
      <c r="Z1260" s="9">
        <v>0</v>
      </c>
      <c r="AA1260" s="23">
        <v>646669.49145589513</v>
      </c>
      <c r="AB1260" s="9">
        <v>0</v>
      </c>
      <c r="AC1260" s="9">
        <v>646669.49145589513</v>
      </c>
    </row>
    <row r="1261" spans="1:29" ht="15" customHeight="1" x14ac:dyDescent="0.25">
      <c r="A1261" s="7" t="s">
        <v>1865</v>
      </c>
      <c r="B1261" s="7" t="s">
        <v>46</v>
      </c>
      <c r="C1261" s="7" t="s">
        <v>47</v>
      </c>
      <c r="D1261" s="7" t="s">
        <v>752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6943304846.6039314</v>
      </c>
      <c r="M1261" s="9">
        <v>0</v>
      </c>
      <c r="N1261" s="9">
        <v>21276741164.416843</v>
      </c>
      <c r="O1261" s="9">
        <v>20134890174.349998</v>
      </c>
      <c r="P1261" s="9">
        <v>0</v>
      </c>
      <c r="Q1261" s="9">
        <v>48354936185.370773</v>
      </c>
      <c r="R1261" s="9">
        <v>20134890174.349998</v>
      </c>
      <c r="S1261" s="9">
        <v>0</v>
      </c>
      <c r="T1261" s="9">
        <v>0</v>
      </c>
      <c r="U1261" s="23">
        <v>28220046011.020775</v>
      </c>
      <c r="V1261" s="23">
        <v>0</v>
      </c>
      <c r="W1261" s="23">
        <v>0</v>
      </c>
      <c r="X1261" s="23">
        <v>0</v>
      </c>
      <c r="Y1261" s="9">
        <v>48354936185.370773</v>
      </c>
      <c r="Z1261" s="9">
        <v>0</v>
      </c>
      <c r="AA1261" s="23">
        <v>48354936185.370773</v>
      </c>
      <c r="AB1261" s="9">
        <v>12299094455.5</v>
      </c>
      <c r="AC1261" s="9">
        <v>36055841729.870773</v>
      </c>
    </row>
    <row r="1262" spans="1:29" ht="15" customHeight="1" x14ac:dyDescent="0.25">
      <c r="A1262" s="7" t="s">
        <v>1865</v>
      </c>
      <c r="B1262" s="7" t="s">
        <v>46</v>
      </c>
      <c r="C1262" s="7" t="s">
        <v>753</v>
      </c>
      <c r="D1262" s="7" t="s">
        <v>754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0.17097330093383789</v>
      </c>
      <c r="M1262" s="9">
        <v>0</v>
      </c>
      <c r="N1262" s="9">
        <v>895239029.27983034</v>
      </c>
      <c r="O1262" s="9">
        <v>896432198.66999996</v>
      </c>
      <c r="P1262" s="9">
        <v>0</v>
      </c>
      <c r="Q1262" s="9">
        <v>1791671228.1208036</v>
      </c>
      <c r="R1262" s="9">
        <v>896432198.66999996</v>
      </c>
      <c r="S1262" s="9">
        <v>0</v>
      </c>
      <c r="T1262" s="9">
        <v>0</v>
      </c>
      <c r="U1262" s="23">
        <v>895239029.45080364</v>
      </c>
      <c r="V1262" s="23">
        <v>0</v>
      </c>
      <c r="W1262" s="23">
        <v>0</v>
      </c>
      <c r="X1262" s="23">
        <v>0</v>
      </c>
      <c r="Y1262" s="9">
        <v>1791671228.1208036</v>
      </c>
      <c r="Z1262" s="9">
        <v>0</v>
      </c>
      <c r="AA1262" s="23">
        <v>1791671228.1208036</v>
      </c>
      <c r="AB1262" s="9">
        <v>208102196.90000001</v>
      </c>
      <c r="AC1262" s="9">
        <v>1583569031.2208035</v>
      </c>
    </row>
    <row r="1263" spans="1:29" ht="15" customHeight="1" x14ac:dyDescent="0.25">
      <c r="A1263" s="7" t="s">
        <v>1865</v>
      </c>
      <c r="B1263" s="7" t="s">
        <v>46</v>
      </c>
      <c r="C1263" s="7" t="s">
        <v>755</v>
      </c>
      <c r="D1263" s="7" t="s">
        <v>756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3309955385.3382716</v>
      </c>
      <c r="O1263" s="9">
        <v>3192423092.5</v>
      </c>
      <c r="P1263" s="9">
        <v>0</v>
      </c>
      <c r="Q1263" s="9">
        <v>6502378477.8382721</v>
      </c>
      <c r="R1263" s="9">
        <v>3192423092.5</v>
      </c>
      <c r="S1263" s="9">
        <v>0</v>
      </c>
      <c r="T1263" s="9">
        <v>0</v>
      </c>
      <c r="U1263" s="23">
        <v>3309955385.3382716</v>
      </c>
      <c r="V1263" s="23">
        <v>0</v>
      </c>
      <c r="W1263" s="23">
        <v>0</v>
      </c>
      <c r="X1263" s="23">
        <v>0</v>
      </c>
      <c r="Y1263" s="9">
        <v>6502378477.8382721</v>
      </c>
      <c r="Z1263" s="9">
        <v>0</v>
      </c>
      <c r="AA1263" s="23">
        <v>6502378477.8382721</v>
      </c>
      <c r="AB1263" s="9">
        <v>3540647845</v>
      </c>
      <c r="AC1263" s="9">
        <v>2961730632.8382721</v>
      </c>
    </row>
    <row r="1264" spans="1:29" ht="15" customHeight="1" x14ac:dyDescent="0.25">
      <c r="A1264" s="7" t="s">
        <v>1865</v>
      </c>
      <c r="B1264" s="7" t="s">
        <v>46</v>
      </c>
      <c r="C1264" s="7" t="s">
        <v>757</v>
      </c>
      <c r="D1264" s="7" t="s">
        <v>758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0.17934131622314453</v>
      </c>
      <c r="M1264" s="9">
        <v>0</v>
      </c>
      <c r="N1264" s="9">
        <v>2794633811.1014061</v>
      </c>
      <c r="O1264" s="9">
        <v>2689623667.0999999</v>
      </c>
      <c r="P1264" s="9">
        <v>0</v>
      </c>
      <c r="Q1264" s="9">
        <v>5484257478.3807468</v>
      </c>
      <c r="R1264" s="9">
        <v>2689623667.0999999</v>
      </c>
      <c r="S1264" s="9">
        <v>0</v>
      </c>
      <c r="T1264" s="9">
        <v>0</v>
      </c>
      <c r="U1264" s="23">
        <v>2794633811.2807474</v>
      </c>
      <c r="V1264" s="23">
        <v>0</v>
      </c>
      <c r="W1264" s="23">
        <v>0</v>
      </c>
      <c r="X1264" s="23">
        <v>0</v>
      </c>
      <c r="Y1264" s="9">
        <v>5484257478.3807468</v>
      </c>
      <c r="Z1264" s="9">
        <v>0</v>
      </c>
      <c r="AA1264" s="23">
        <v>5484257478.3807468</v>
      </c>
      <c r="AB1264" s="9">
        <v>2224932571</v>
      </c>
      <c r="AC1264" s="9">
        <v>3259324907.3807468</v>
      </c>
    </row>
    <row r="1265" spans="1:29" ht="15" customHeight="1" x14ac:dyDescent="0.25">
      <c r="A1265" s="7" t="s">
        <v>1865</v>
      </c>
      <c r="B1265" s="7" t="s">
        <v>46</v>
      </c>
      <c r="C1265" s="7" t="s">
        <v>759</v>
      </c>
      <c r="D1265" s="7" t="s">
        <v>760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912273500.76323509</v>
      </c>
      <c r="O1265" s="9">
        <v>901952556.49000001</v>
      </c>
      <c r="P1265" s="9">
        <v>0</v>
      </c>
      <c r="Q1265" s="9">
        <v>1814226057.2532351</v>
      </c>
      <c r="R1265" s="9">
        <v>901952556.49000001</v>
      </c>
      <c r="S1265" s="9">
        <v>0</v>
      </c>
      <c r="T1265" s="9">
        <v>0</v>
      </c>
      <c r="U1265" s="23">
        <v>912273500.76323509</v>
      </c>
      <c r="V1265" s="23">
        <v>0</v>
      </c>
      <c r="W1265" s="23">
        <v>0</v>
      </c>
      <c r="X1265" s="23">
        <v>0</v>
      </c>
      <c r="Y1265" s="9">
        <v>1814226057.2532351</v>
      </c>
      <c r="Z1265" s="9">
        <v>0</v>
      </c>
      <c r="AA1265" s="23">
        <v>1814226057.2532351</v>
      </c>
      <c r="AB1265" s="9">
        <v>689594714</v>
      </c>
      <c r="AC1265" s="9">
        <v>1124631343.2532351</v>
      </c>
    </row>
    <row r="1266" spans="1:29" ht="15" customHeight="1" x14ac:dyDescent="0.25">
      <c r="A1266" s="7" t="s">
        <v>1865</v>
      </c>
      <c r="B1266" s="7" t="s">
        <v>46</v>
      </c>
      <c r="C1266" s="7" t="s">
        <v>761</v>
      </c>
      <c r="D1266" s="7" t="s">
        <v>762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5.3227663040161133E-2</v>
      </c>
      <c r="M1266" s="9">
        <v>0</v>
      </c>
      <c r="N1266" s="9">
        <v>912976766.55288005</v>
      </c>
      <c r="O1266" s="9">
        <v>902579137.88</v>
      </c>
      <c r="P1266" s="9">
        <v>0</v>
      </c>
      <c r="Q1266" s="9">
        <v>1815555904.4861078</v>
      </c>
      <c r="R1266" s="9">
        <v>902579137.88</v>
      </c>
      <c r="S1266" s="9">
        <v>0</v>
      </c>
      <c r="T1266" s="9">
        <v>0</v>
      </c>
      <c r="U1266" s="23">
        <v>912976766.60610771</v>
      </c>
      <c r="V1266" s="23">
        <v>0</v>
      </c>
      <c r="W1266" s="23">
        <v>0</v>
      </c>
      <c r="X1266" s="23">
        <v>0</v>
      </c>
      <c r="Y1266" s="9">
        <v>1815555904.4861078</v>
      </c>
      <c r="Z1266" s="9">
        <v>0</v>
      </c>
      <c r="AA1266" s="23">
        <v>1815555904.4861078</v>
      </c>
      <c r="AB1266" s="9">
        <v>863040931.10000002</v>
      </c>
      <c r="AC1266" s="9">
        <v>952514973.3861078</v>
      </c>
    </row>
    <row r="1267" spans="1:29" ht="15" customHeight="1" x14ac:dyDescent="0.25">
      <c r="A1267" s="7" t="s">
        <v>1865</v>
      </c>
      <c r="B1267" s="7" t="s">
        <v>46</v>
      </c>
      <c r="C1267" s="7" t="s">
        <v>763</v>
      </c>
      <c r="D1267" s="7" t="s">
        <v>764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912977093.47837996</v>
      </c>
      <c r="O1267" s="9">
        <v>902579429.15999997</v>
      </c>
      <c r="P1267" s="9">
        <v>0</v>
      </c>
      <c r="Q1267" s="9">
        <v>1815556522.6383801</v>
      </c>
      <c r="R1267" s="9">
        <v>902579429.15999997</v>
      </c>
      <c r="S1267" s="9">
        <v>0</v>
      </c>
      <c r="T1267" s="9">
        <v>0</v>
      </c>
      <c r="U1267" s="23">
        <v>912977093.47837996</v>
      </c>
      <c r="V1267" s="23">
        <v>0</v>
      </c>
      <c r="W1267" s="23">
        <v>0</v>
      </c>
      <c r="X1267" s="23">
        <v>0</v>
      </c>
      <c r="Y1267" s="9">
        <v>1815556522.6383801</v>
      </c>
      <c r="Z1267" s="9">
        <v>0</v>
      </c>
      <c r="AA1267" s="23">
        <v>1815556522.6383801</v>
      </c>
      <c r="AB1267" s="9">
        <v>0</v>
      </c>
      <c r="AC1267" s="9">
        <v>1815556522.6383801</v>
      </c>
    </row>
    <row r="1268" spans="1:29" ht="15" customHeight="1" x14ac:dyDescent="0.25">
      <c r="A1268" s="7" t="s">
        <v>1865</v>
      </c>
      <c r="B1268" s="7" t="s">
        <v>46</v>
      </c>
      <c r="C1268" s="7" t="s">
        <v>765</v>
      </c>
      <c r="D1268" s="7" t="s">
        <v>766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912977093.47837996</v>
      </c>
      <c r="O1268" s="9">
        <v>902579429.15999997</v>
      </c>
      <c r="P1268" s="9">
        <v>0</v>
      </c>
      <c r="Q1268" s="9">
        <v>1815556522.6383801</v>
      </c>
      <c r="R1268" s="9">
        <v>902579429.15999997</v>
      </c>
      <c r="S1268" s="9">
        <v>0</v>
      </c>
      <c r="T1268" s="9">
        <v>0</v>
      </c>
      <c r="U1268" s="23">
        <v>912977093.47837996</v>
      </c>
      <c r="V1268" s="23">
        <v>0</v>
      </c>
      <c r="W1268" s="23">
        <v>0</v>
      </c>
      <c r="X1268" s="23">
        <v>0</v>
      </c>
      <c r="Y1268" s="9">
        <v>1815556522.6383801</v>
      </c>
      <c r="Z1268" s="9">
        <v>0</v>
      </c>
      <c r="AA1268" s="23">
        <v>1815556522.6383801</v>
      </c>
      <c r="AB1268" s="9">
        <v>340911457</v>
      </c>
      <c r="AC1268" s="9">
        <v>1474645065.6383801</v>
      </c>
    </row>
    <row r="1269" spans="1:29" ht="15" customHeight="1" x14ac:dyDescent="0.25">
      <c r="A1269" s="7" t="s">
        <v>1865</v>
      </c>
      <c r="B1269" s="7" t="s">
        <v>46</v>
      </c>
      <c r="C1269" s="7" t="s">
        <v>767</v>
      </c>
      <c r="D1269" s="7" t="s">
        <v>768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0.17364120483398438</v>
      </c>
      <c r="M1269" s="9">
        <v>0</v>
      </c>
      <c r="N1269" s="9">
        <v>910717583.9108367</v>
      </c>
      <c r="O1269" s="9">
        <v>898660575.49000001</v>
      </c>
      <c r="P1269" s="9">
        <v>0</v>
      </c>
      <c r="Q1269" s="9">
        <v>1809378159.5744779</v>
      </c>
      <c r="R1269" s="9">
        <v>898660575.49000001</v>
      </c>
      <c r="S1269" s="9">
        <v>0</v>
      </c>
      <c r="T1269" s="9">
        <v>0</v>
      </c>
      <c r="U1269" s="23">
        <v>910717584.0844779</v>
      </c>
      <c r="V1269" s="23">
        <v>0</v>
      </c>
      <c r="W1269" s="23">
        <v>0</v>
      </c>
      <c r="X1269" s="23">
        <v>0</v>
      </c>
      <c r="Y1269" s="9">
        <v>1809378159.5744779</v>
      </c>
      <c r="Z1269" s="9">
        <v>0</v>
      </c>
      <c r="AA1269" s="23">
        <v>1809378159.5744779</v>
      </c>
      <c r="AB1269" s="9">
        <v>187852334</v>
      </c>
      <c r="AC1269" s="9">
        <v>1621525825.5744779</v>
      </c>
    </row>
    <row r="1270" spans="1:29" ht="15" customHeight="1" x14ac:dyDescent="0.25">
      <c r="A1270" s="7" t="s">
        <v>1865</v>
      </c>
      <c r="B1270" s="7" t="s">
        <v>46</v>
      </c>
      <c r="C1270" s="7" t="s">
        <v>769</v>
      </c>
      <c r="D1270" s="7" t="s">
        <v>770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6.7016124725341797E-2</v>
      </c>
      <c r="M1270" s="9">
        <v>0</v>
      </c>
      <c r="N1270" s="9">
        <v>907039663.52237022</v>
      </c>
      <c r="O1270" s="9">
        <v>897289419.02999997</v>
      </c>
      <c r="P1270" s="9">
        <v>0</v>
      </c>
      <c r="Q1270" s="9">
        <v>1804329082.6193862</v>
      </c>
      <c r="R1270" s="9">
        <v>897289419.02999997</v>
      </c>
      <c r="S1270" s="9">
        <v>0</v>
      </c>
      <c r="T1270" s="9">
        <v>0</v>
      </c>
      <c r="U1270" s="23">
        <v>907039663.58938634</v>
      </c>
      <c r="V1270" s="23">
        <v>0</v>
      </c>
      <c r="W1270" s="23">
        <v>0</v>
      </c>
      <c r="X1270" s="23">
        <v>0</v>
      </c>
      <c r="Y1270" s="9">
        <v>1804329082.6193862</v>
      </c>
      <c r="Z1270" s="9">
        <v>0</v>
      </c>
      <c r="AA1270" s="23">
        <v>1804329082.6193862</v>
      </c>
      <c r="AB1270" s="9">
        <v>915206157</v>
      </c>
      <c r="AC1270" s="9">
        <v>889122925.6193862</v>
      </c>
    </row>
    <row r="1271" spans="1:29" ht="15" customHeight="1" x14ac:dyDescent="0.25">
      <c r="A1271" s="7" t="s">
        <v>1865</v>
      </c>
      <c r="B1271" s="7" t="s">
        <v>46</v>
      </c>
      <c r="C1271" s="7" t="s">
        <v>771</v>
      </c>
      <c r="D1271" s="7" t="s">
        <v>772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4.6658992767333984E-2</v>
      </c>
      <c r="M1271" s="9">
        <v>0</v>
      </c>
      <c r="N1271" s="9">
        <v>2731629423.9195385</v>
      </c>
      <c r="O1271" s="9">
        <v>2633489304.4299998</v>
      </c>
      <c r="P1271" s="9">
        <v>0</v>
      </c>
      <c r="Q1271" s="9">
        <v>5365118728.3961973</v>
      </c>
      <c r="R1271" s="9">
        <v>2633489304.4299998</v>
      </c>
      <c r="S1271" s="9">
        <v>0</v>
      </c>
      <c r="T1271" s="9">
        <v>0</v>
      </c>
      <c r="U1271" s="23">
        <v>2731629423.9661975</v>
      </c>
      <c r="V1271" s="23">
        <v>0</v>
      </c>
      <c r="W1271" s="23">
        <v>0</v>
      </c>
      <c r="X1271" s="23">
        <v>0</v>
      </c>
      <c r="Y1271" s="9">
        <v>5365118728.3961973</v>
      </c>
      <c r="Z1271" s="9">
        <v>0</v>
      </c>
      <c r="AA1271" s="23">
        <v>5365118728.3961973</v>
      </c>
      <c r="AB1271" s="9">
        <v>992658927</v>
      </c>
      <c r="AC1271" s="9">
        <v>4372459801.3961973</v>
      </c>
    </row>
    <row r="1272" spans="1:29" ht="15" customHeight="1" x14ac:dyDescent="0.25">
      <c r="A1272" s="7" t="s">
        <v>1865</v>
      </c>
      <c r="B1272" s="7" t="s">
        <v>46</v>
      </c>
      <c r="C1272" s="7" t="s">
        <v>773</v>
      </c>
      <c r="D1272" s="7" t="s">
        <v>774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910769366.37937069</v>
      </c>
      <c r="O1272" s="9">
        <v>899325754.75999999</v>
      </c>
      <c r="P1272" s="9">
        <v>0</v>
      </c>
      <c r="Q1272" s="9">
        <v>1810095121.1393707</v>
      </c>
      <c r="R1272" s="9">
        <v>899325754.75999999</v>
      </c>
      <c r="S1272" s="9">
        <v>0</v>
      </c>
      <c r="T1272" s="9">
        <v>0</v>
      </c>
      <c r="U1272" s="23">
        <v>910769366.37937069</v>
      </c>
      <c r="V1272" s="23">
        <v>0</v>
      </c>
      <c r="W1272" s="23">
        <v>0</v>
      </c>
      <c r="X1272" s="23">
        <v>0</v>
      </c>
      <c r="Y1272" s="9">
        <v>1810095121.1393707</v>
      </c>
      <c r="Z1272" s="9">
        <v>0</v>
      </c>
      <c r="AA1272" s="23">
        <v>1810095121.1393707</v>
      </c>
      <c r="AB1272" s="9">
        <v>1046315215.25</v>
      </c>
      <c r="AC1272" s="9">
        <v>763779905.88937068</v>
      </c>
    </row>
    <row r="1273" spans="1:29" ht="15" customHeight="1" x14ac:dyDescent="0.25">
      <c r="A1273" s="7" t="s">
        <v>1865</v>
      </c>
      <c r="B1273" s="7" t="s">
        <v>46</v>
      </c>
      <c r="C1273" s="7" t="s">
        <v>775</v>
      </c>
      <c r="D1273" s="7" t="s">
        <v>776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1682267567.7869582</v>
      </c>
      <c r="O1273" s="9">
        <v>1673645734.8499999</v>
      </c>
      <c r="P1273" s="9">
        <v>0</v>
      </c>
      <c r="Q1273" s="9">
        <v>3355913302.6369581</v>
      </c>
      <c r="R1273" s="9">
        <v>1673645734.8499999</v>
      </c>
      <c r="S1273" s="9">
        <v>0</v>
      </c>
      <c r="T1273" s="9">
        <v>0</v>
      </c>
      <c r="U1273" s="23">
        <v>1682267567.7869582</v>
      </c>
      <c r="V1273" s="23">
        <v>0</v>
      </c>
      <c r="W1273" s="23">
        <v>0</v>
      </c>
      <c r="X1273" s="23">
        <v>0</v>
      </c>
      <c r="Y1273" s="9">
        <v>3355913302.6369581</v>
      </c>
      <c r="Z1273" s="9">
        <v>0</v>
      </c>
      <c r="AA1273" s="23">
        <v>3355913302.6369581</v>
      </c>
      <c r="AB1273" s="9">
        <v>2805524310.5</v>
      </c>
      <c r="AC1273" s="9">
        <v>550388992.13695812</v>
      </c>
    </row>
    <row r="1274" spans="1:29" ht="15" customHeight="1" x14ac:dyDescent="0.25">
      <c r="A1274" s="7" t="s">
        <v>1865</v>
      </c>
      <c r="B1274" s="7" t="s">
        <v>46</v>
      </c>
      <c r="C1274" s="7" t="s">
        <v>777</v>
      </c>
      <c r="D1274" s="7" t="s">
        <v>778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912977093.47837996</v>
      </c>
      <c r="O1274" s="9">
        <v>902579429.15999997</v>
      </c>
      <c r="P1274" s="9">
        <v>0</v>
      </c>
      <c r="Q1274" s="9">
        <v>1815556522.6383801</v>
      </c>
      <c r="R1274" s="9">
        <v>902579429.15999997</v>
      </c>
      <c r="S1274" s="9">
        <v>0</v>
      </c>
      <c r="T1274" s="9">
        <v>0</v>
      </c>
      <c r="U1274" s="23">
        <v>912977093.47837996</v>
      </c>
      <c r="V1274" s="23">
        <v>0</v>
      </c>
      <c r="W1274" s="23">
        <v>0</v>
      </c>
      <c r="X1274" s="23">
        <v>0</v>
      </c>
      <c r="Y1274" s="9">
        <v>1815556522.6383801</v>
      </c>
      <c r="Z1274" s="9">
        <v>0</v>
      </c>
      <c r="AA1274" s="23">
        <v>1815556522.6383801</v>
      </c>
      <c r="AB1274" s="9">
        <v>646111594.70000005</v>
      </c>
      <c r="AC1274" s="9">
        <v>1169444927.93838</v>
      </c>
    </row>
    <row r="1275" spans="1:29" ht="15" customHeight="1" x14ac:dyDescent="0.25">
      <c r="A1275" s="7" t="s">
        <v>1865</v>
      </c>
      <c r="B1275" s="7" t="s">
        <v>46</v>
      </c>
      <c r="C1275" s="7" t="s">
        <v>781</v>
      </c>
      <c r="D1275" s="7" t="s">
        <v>782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0.38695001602172852</v>
      </c>
      <c r="M1275" s="9">
        <v>0</v>
      </c>
      <c r="N1275" s="9">
        <v>1680670268.258868</v>
      </c>
      <c r="O1275" s="9">
        <v>1672474804.29</v>
      </c>
      <c r="P1275" s="9">
        <v>0</v>
      </c>
      <c r="Q1275" s="9">
        <v>3353145072.9358177</v>
      </c>
      <c r="R1275" s="9">
        <v>1672474804.29</v>
      </c>
      <c r="S1275" s="9">
        <v>0</v>
      </c>
      <c r="T1275" s="9">
        <v>0</v>
      </c>
      <c r="U1275" s="23">
        <v>1680670268.645818</v>
      </c>
      <c r="V1275" s="23">
        <v>0</v>
      </c>
      <c r="W1275" s="23">
        <v>0</v>
      </c>
      <c r="X1275" s="23">
        <v>0</v>
      </c>
      <c r="Y1275" s="9">
        <v>3353145072.9358177</v>
      </c>
      <c r="Z1275" s="9">
        <v>0</v>
      </c>
      <c r="AA1275" s="23">
        <v>3353145072.9358177</v>
      </c>
      <c r="AB1275" s="9">
        <v>1726148941.3900001</v>
      </c>
      <c r="AC1275" s="9">
        <v>1626996131.5458176</v>
      </c>
    </row>
    <row r="1276" spans="1:29" ht="15" customHeight="1" x14ac:dyDescent="0.25">
      <c r="A1276" s="7" t="s">
        <v>1865</v>
      </c>
      <c r="B1276" s="7" t="s">
        <v>46</v>
      </c>
      <c r="C1276" s="7" t="s">
        <v>783</v>
      </c>
      <c r="D1276" s="7" t="s">
        <v>784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0.58466434478759766</v>
      </c>
      <c r="M1276" s="9">
        <v>0</v>
      </c>
      <c r="N1276" s="9">
        <v>3716272439.5967455</v>
      </c>
      <c r="O1276" s="9">
        <v>3578212026.3800001</v>
      </c>
      <c r="P1276" s="9">
        <v>0</v>
      </c>
      <c r="Q1276" s="9">
        <v>7294484466.56141</v>
      </c>
      <c r="R1276" s="9">
        <v>3578212026.3800001</v>
      </c>
      <c r="S1276" s="9">
        <v>0</v>
      </c>
      <c r="T1276" s="9">
        <v>0</v>
      </c>
      <c r="U1276" s="23">
        <v>3716272440.1814098</v>
      </c>
      <c r="V1276" s="23">
        <v>0</v>
      </c>
      <c r="W1276" s="23">
        <v>0</v>
      </c>
      <c r="X1276" s="23">
        <v>0</v>
      </c>
      <c r="Y1276" s="9">
        <v>7294484466.56141</v>
      </c>
      <c r="Z1276" s="9">
        <v>0</v>
      </c>
      <c r="AA1276" s="23">
        <v>7294484466.56141</v>
      </c>
      <c r="AB1276" s="9">
        <v>2048586842.5</v>
      </c>
      <c r="AC1276" s="9">
        <v>5245897624.06141</v>
      </c>
    </row>
    <row r="1277" spans="1:29" ht="15" customHeight="1" x14ac:dyDescent="0.25">
      <c r="A1277" s="7" t="s">
        <v>1865</v>
      </c>
      <c r="B1277" s="7" t="s">
        <v>46</v>
      </c>
      <c r="C1277" s="7" t="s">
        <v>785</v>
      </c>
      <c r="D1277" s="7" t="s">
        <v>786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2424551741.829833</v>
      </c>
      <c r="O1277" s="9">
        <v>2220107176.27</v>
      </c>
      <c r="P1277" s="9">
        <v>0</v>
      </c>
      <c r="Q1277" s="9">
        <v>4644658918.0998325</v>
      </c>
      <c r="R1277" s="9">
        <v>2220107176.27</v>
      </c>
      <c r="S1277" s="9">
        <v>0</v>
      </c>
      <c r="T1277" s="9">
        <v>0</v>
      </c>
      <c r="U1277" s="23">
        <v>2424551741.829833</v>
      </c>
      <c r="V1277" s="23">
        <v>0</v>
      </c>
      <c r="W1277" s="23">
        <v>0</v>
      </c>
      <c r="X1277" s="23">
        <v>0</v>
      </c>
      <c r="Y1277" s="9">
        <v>4644658918.0998325</v>
      </c>
      <c r="Z1277" s="9">
        <v>0</v>
      </c>
      <c r="AA1277" s="23">
        <v>4644658918.0998325</v>
      </c>
      <c r="AB1277" s="9">
        <v>1267785521</v>
      </c>
      <c r="AC1277" s="9">
        <v>3376873397.0998325</v>
      </c>
    </row>
    <row r="1278" spans="1:29" ht="15" customHeight="1" x14ac:dyDescent="0.25">
      <c r="A1278" s="7" t="s">
        <v>1865</v>
      </c>
      <c r="B1278" s="7" t="s">
        <v>46</v>
      </c>
      <c r="C1278" s="7" t="s">
        <v>787</v>
      </c>
      <c r="D1278" s="7" t="s">
        <v>788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0.27970528602600098</v>
      </c>
      <c r="M1278" s="9">
        <v>0</v>
      </c>
      <c r="N1278" s="9">
        <v>1682242829.0869584</v>
      </c>
      <c r="O1278" s="9">
        <v>1673924276.53</v>
      </c>
      <c r="P1278" s="9">
        <v>0</v>
      </c>
      <c r="Q1278" s="9">
        <v>3356167105.8966637</v>
      </c>
      <c r="R1278" s="9">
        <v>1673924276.53</v>
      </c>
      <c r="S1278" s="9">
        <v>0</v>
      </c>
      <c r="T1278" s="9">
        <v>0</v>
      </c>
      <c r="U1278" s="23">
        <v>1682242829.3666637</v>
      </c>
      <c r="V1278" s="23">
        <v>0</v>
      </c>
      <c r="W1278" s="23">
        <v>0</v>
      </c>
      <c r="X1278" s="23">
        <v>0</v>
      </c>
      <c r="Y1278" s="9">
        <v>3356167105.8966637</v>
      </c>
      <c r="Z1278" s="9">
        <v>0</v>
      </c>
      <c r="AA1278" s="23">
        <v>3356167105.8966637</v>
      </c>
      <c r="AB1278" s="9">
        <v>2497975259.1799998</v>
      </c>
      <c r="AC1278" s="9">
        <v>858191846.71666384</v>
      </c>
    </row>
    <row r="1279" spans="1:29" ht="15" customHeight="1" x14ac:dyDescent="0.25">
      <c r="A1279" s="7" t="s">
        <v>1865</v>
      </c>
      <c r="B1279" s="7" t="s">
        <v>46</v>
      </c>
      <c r="C1279" s="7" t="s">
        <v>789</v>
      </c>
      <c r="D1279" s="7" t="s">
        <v>790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0.52243614196777344</v>
      </c>
      <c r="M1279" s="9">
        <v>0</v>
      </c>
      <c r="N1279" s="9">
        <v>3880935413.9135723</v>
      </c>
      <c r="O1279" s="9">
        <v>3822108969.3899999</v>
      </c>
      <c r="P1279" s="9">
        <v>0</v>
      </c>
      <c r="Q1279" s="9">
        <v>7703044383.8260078</v>
      </c>
      <c r="R1279" s="9">
        <v>3822108969.3899999</v>
      </c>
      <c r="S1279" s="9">
        <v>0</v>
      </c>
      <c r="T1279" s="9">
        <v>0</v>
      </c>
      <c r="U1279" s="23">
        <v>3880935414.4360085</v>
      </c>
      <c r="V1279" s="23">
        <v>0</v>
      </c>
      <c r="W1279" s="23">
        <v>0</v>
      </c>
      <c r="X1279" s="23">
        <v>0</v>
      </c>
      <c r="Y1279" s="9">
        <v>7703044383.8260078</v>
      </c>
      <c r="Z1279" s="9">
        <v>0</v>
      </c>
      <c r="AA1279" s="23">
        <v>7703044383.8260078</v>
      </c>
      <c r="AB1279" s="9">
        <v>5648529089.6599998</v>
      </c>
      <c r="AC1279" s="9">
        <v>2054515294.166008</v>
      </c>
    </row>
    <row r="1280" spans="1:29" ht="15" customHeight="1" x14ac:dyDescent="0.25">
      <c r="A1280" s="7" t="s">
        <v>1865</v>
      </c>
      <c r="B1280" s="7" t="s">
        <v>46</v>
      </c>
      <c r="C1280" s="7" t="s">
        <v>791</v>
      </c>
      <c r="D1280" s="7" t="s">
        <v>792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2.9007434844970703E-2</v>
      </c>
      <c r="M1280" s="9">
        <v>0</v>
      </c>
      <c r="N1280" s="9">
        <v>912975753.77825856</v>
      </c>
      <c r="O1280" s="9">
        <v>902578235.53999996</v>
      </c>
      <c r="P1280" s="9">
        <v>0</v>
      </c>
      <c r="Q1280" s="9">
        <v>1815553989.347266</v>
      </c>
      <c r="R1280" s="9">
        <v>902578235.53999996</v>
      </c>
      <c r="S1280" s="9">
        <v>0</v>
      </c>
      <c r="T1280" s="9">
        <v>0</v>
      </c>
      <c r="U1280" s="23">
        <v>912975753.807266</v>
      </c>
      <c r="V1280" s="23">
        <v>0</v>
      </c>
      <c r="W1280" s="23">
        <v>0</v>
      </c>
      <c r="X1280" s="23">
        <v>0</v>
      </c>
      <c r="Y1280" s="9">
        <v>1815553989.347266</v>
      </c>
      <c r="Z1280" s="9">
        <v>0</v>
      </c>
      <c r="AA1280" s="23">
        <v>1815553989.347266</v>
      </c>
      <c r="AB1280" s="9">
        <v>825365016.40999997</v>
      </c>
      <c r="AC1280" s="9">
        <v>990188972.93726599</v>
      </c>
    </row>
    <row r="1281" spans="1:30" ht="15" customHeight="1" x14ac:dyDescent="0.25">
      <c r="A1281" s="7" t="s">
        <v>1865</v>
      </c>
      <c r="B1281" s="7" t="s">
        <v>46</v>
      </c>
      <c r="C1281" s="7" t="s">
        <v>793</v>
      </c>
      <c r="D1281" s="7" t="s">
        <v>794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0.30014300346374512</v>
      </c>
      <c r="M1281" s="9">
        <v>0</v>
      </c>
      <c r="N1281" s="9">
        <v>639896521.65695584</v>
      </c>
      <c r="O1281" s="9">
        <v>693322268.22000003</v>
      </c>
      <c r="P1281" s="9">
        <v>0</v>
      </c>
      <c r="Q1281" s="9">
        <v>1333218790.1770988</v>
      </c>
      <c r="R1281" s="9">
        <v>693322268.22000003</v>
      </c>
      <c r="S1281" s="9">
        <v>0</v>
      </c>
      <c r="T1281" s="9">
        <v>0</v>
      </c>
      <c r="U1281" s="23">
        <v>639896521.95709884</v>
      </c>
      <c r="V1281" s="23">
        <v>0</v>
      </c>
      <c r="W1281" s="23">
        <v>0</v>
      </c>
      <c r="X1281" s="23">
        <v>0</v>
      </c>
      <c r="Y1281" s="9">
        <v>1333218790.1770988</v>
      </c>
      <c r="Z1281" s="9">
        <v>0</v>
      </c>
      <c r="AA1281" s="23">
        <v>1333218790.1770988</v>
      </c>
      <c r="AB1281" s="9">
        <v>456540472.23000002</v>
      </c>
      <c r="AC1281" s="9">
        <v>876678317.94709873</v>
      </c>
    </row>
    <row r="1282" spans="1:30" ht="15" customHeight="1" x14ac:dyDescent="0.25">
      <c r="A1282" s="7" t="s">
        <v>1865</v>
      </c>
      <c r="B1282" s="7" t="s">
        <v>46</v>
      </c>
      <c r="C1282" s="7" t="s">
        <v>795</v>
      </c>
      <c r="D1282" s="7" t="s">
        <v>796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0.45131587982177734</v>
      </c>
      <c r="M1282" s="9">
        <v>0</v>
      </c>
      <c r="N1282" s="9">
        <v>911287784.32002628</v>
      </c>
      <c r="O1282" s="9">
        <v>901074322.97000003</v>
      </c>
      <c r="P1282" s="9">
        <v>0</v>
      </c>
      <c r="Q1282" s="9">
        <v>1812362107.7413421</v>
      </c>
      <c r="R1282" s="9">
        <v>901074322.97000003</v>
      </c>
      <c r="S1282" s="9">
        <v>0</v>
      </c>
      <c r="T1282" s="9">
        <v>0</v>
      </c>
      <c r="U1282" s="23">
        <v>911287784.77134216</v>
      </c>
      <c r="V1282" s="23">
        <v>0</v>
      </c>
      <c r="W1282" s="23">
        <v>0</v>
      </c>
      <c r="X1282" s="23">
        <v>0</v>
      </c>
      <c r="Y1282" s="9">
        <v>1812362107.7413421</v>
      </c>
      <c r="Z1282" s="9">
        <v>0</v>
      </c>
      <c r="AA1282" s="23">
        <v>1812362107.7413421</v>
      </c>
      <c r="AB1282" s="9">
        <v>0</v>
      </c>
      <c r="AC1282" s="9">
        <v>1812362107.7413421</v>
      </c>
    </row>
    <row r="1283" spans="1:30" ht="15" customHeight="1" x14ac:dyDescent="0.25">
      <c r="A1283" s="7" t="s">
        <v>1865</v>
      </c>
      <c r="B1283" s="7" t="s">
        <v>46</v>
      </c>
      <c r="C1283" s="7" t="s">
        <v>797</v>
      </c>
      <c r="D1283" s="7" t="s">
        <v>798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9531021297.4121857</v>
      </c>
      <c r="O1283" s="9">
        <v>9386534102.2600002</v>
      </c>
      <c r="P1283" s="9">
        <v>0</v>
      </c>
      <c r="Q1283" s="9">
        <v>18917555399.672188</v>
      </c>
      <c r="R1283" s="9">
        <v>9386534102.2600002</v>
      </c>
      <c r="S1283" s="9">
        <v>0</v>
      </c>
      <c r="T1283" s="9">
        <v>0</v>
      </c>
      <c r="U1283" s="23">
        <v>9531021297.4121857</v>
      </c>
      <c r="V1283" s="23">
        <v>0</v>
      </c>
      <c r="W1283" s="23">
        <v>0</v>
      </c>
      <c r="X1283" s="23">
        <v>0</v>
      </c>
      <c r="Y1283" s="9">
        <v>18917555399.672188</v>
      </c>
      <c r="Z1283" s="9">
        <v>0</v>
      </c>
      <c r="AA1283" s="23">
        <v>18917555399.672188</v>
      </c>
      <c r="AB1283" s="9">
        <v>10828412868.959999</v>
      </c>
      <c r="AC1283" s="9">
        <v>8089142530.7121887</v>
      </c>
    </row>
    <row r="1284" spans="1:30" ht="15" customHeight="1" x14ac:dyDescent="0.25">
      <c r="A1284" s="7" t="s">
        <v>1865</v>
      </c>
      <c r="B1284" s="7" t="s">
        <v>46</v>
      </c>
      <c r="C1284" s="7" t="s">
        <v>799</v>
      </c>
      <c r="D1284" s="7" t="s">
        <v>800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3.1324386596679688E-2</v>
      </c>
      <c r="M1284" s="9">
        <v>0</v>
      </c>
      <c r="N1284" s="9">
        <v>1699429346.365515</v>
      </c>
      <c r="O1284" s="9">
        <v>1689188384.74</v>
      </c>
      <c r="P1284" s="9">
        <v>0</v>
      </c>
      <c r="Q1284" s="9">
        <v>3388617731.1368394</v>
      </c>
      <c r="R1284" s="9">
        <v>1689188384.74</v>
      </c>
      <c r="S1284" s="9">
        <v>0</v>
      </c>
      <c r="T1284" s="9">
        <v>0</v>
      </c>
      <c r="U1284" s="23">
        <v>1699429346.3968394</v>
      </c>
      <c r="V1284" s="23">
        <v>0</v>
      </c>
      <c r="W1284" s="23">
        <v>0</v>
      </c>
      <c r="X1284" s="23">
        <v>0</v>
      </c>
      <c r="Y1284" s="9">
        <v>3388617731.1368394</v>
      </c>
      <c r="Z1284" s="9">
        <v>0</v>
      </c>
      <c r="AA1284" s="23">
        <v>3388617731.1368394</v>
      </c>
      <c r="AB1284" s="9">
        <v>2974322450.6999998</v>
      </c>
      <c r="AC1284" s="9">
        <v>414295280.43683958</v>
      </c>
    </row>
    <row r="1285" spans="1:30" ht="15" customHeight="1" x14ac:dyDescent="0.25">
      <c r="A1285" s="7" t="s">
        <v>1865</v>
      </c>
      <c r="B1285" s="7" t="s">
        <v>46</v>
      </c>
      <c r="C1285" s="7" t="s">
        <v>801</v>
      </c>
      <c r="D1285" s="7" t="s">
        <v>802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918322644.47874916</v>
      </c>
      <c r="O1285" s="9">
        <v>908195532.32000005</v>
      </c>
      <c r="P1285" s="9">
        <v>0</v>
      </c>
      <c r="Q1285" s="9">
        <v>1826518176.7987492</v>
      </c>
      <c r="R1285" s="9">
        <v>908195532.32000005</v>
      </c>
      <c r="S1285" s="9">
        <v>0</v>
      </c>
      <c r="T1285" s="9">
        <v>0</v>
      </c>
      <c r="U1285" s="23">
        <v>918322644.47874916</v>
      </c>
      <c r="V1285" s="23">
        <v>0</v>
      </c>
      <c r="W1285" s="23">
        <v>0</v>
      </c>
      <c r="X1285" s="23">
        <v>0</v>
      </c>
      <c r="Y1285" s="9">
        <v>1826518176.7987492</v>
      </c>
      <c r="Z1285" s="9">
        <v>0</v>
      </c>
      <c r="AA1285" s="23">
        <v>1826518176.7987492</v>
      </c>
      <c r="AB1285" s="9">
        <v>0</v>
      </c>
      <c r="AC1285" s="9">
        <v>1826518176.7987492</v>
      </c>
    </row>
    <row r="1286" spans="1:30" ht="15" customHeight="1" x14ac:dyDescent="0.25">
      <c r="A1286" s="7" t="s">
        <v>1865</v>
      </c>
      <c r="B1286" s="7" t="s">
        <v>46</v>
      </c>
      <c r="C1286" s="7" t="s">
        <v>803</v>
      </c>
      <c r="D1286" s="7" t="s">
        <v>804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3124144790.8751359</v>
      </c>
      <c r="O1286" s="9">
        <v>2684644496.2600002</v>
      </c>
      <c r="P1286" s="9">
        <v>0</v>
      </c>
      <c r="Q1286" s="9">
        <v>5808789287.1351357</v>
      </c>
      <c r="R1286" s="9">
        <v>2684644496.2600002</v>
      </c>
      <c r="S1286" s="9">
        <v>0</v>
      </c>
      <c r="T1286" s="9">
        <v>0</v>
      </c>
      <c r="U1286" s="23">
        <v>3124144790.8751359</v>
      </c>
      <c r="V1286" s="23">
        <v>0</v>
      </c>
      <c r="W1286" s="23">
        <v>0</v>
      </c>
      <c r="X1286" s="23">
        <v>0</v>
      </c>
      <c r="Y1286" s="9">
        <v>5808789287.1351357</v>
      </c>
      <c r="Z1286" s="9">
        <v>0</v>
      </c>
      <c r="AA1286" s="23">
        <v>5808789287.1351357</v>
      </c>
      <c r="AB1286" s="9">
        <v>3124144790.8800001</v>
      </c>
      <c r="AC1286" s="9">
        <v>2684644496.2551355</v>
      </c>
    </row>
    <row r="1287" spans="1:30" ht="15" customHeight="1" x14ac:dyDescent="0.25">
      <c r="A1287" s="7" t="s">
        <v>1865</v>
      </c>
      <c r="B1287" s="7" t="s">
        <v>46</v>
      </c>
      <c r="C1287" s="7" t="s">
        <v>805</v>
      </c>
      <c r="D1287" s="7" t="s">
        <v>806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0.18613147735595703</v>
      </c>
      <c r="M1287" s="9">
        <v>0</v>
      </c>
      <c r="N1287" s="9">
        <v>911511659.66156161</v>
      </c>
      <c r="O1287" s="9">
        <v>901226186.47000003</v>
      </c>
      <c r="P1287" s="9">
        <v>0</v>
      </c>
      <c r="Q1287" s="9">
        <v>1812737846.3176932</v>
      </c>
      <c r="R1287" s="9">
        <v>901226186.47000003</v>
      </c>
      <c r="S1287" s="9">
        <v>0</v>
      </c>
      <c r="T1287" s="9">
        <v>0</v>
      </c>
      <c r="U1287" s="23">
        <v>911511659.84769309</v>
      </c>
      <c r="V1287" s="23">
        <v>0</v>
      </c>
      <c r="W1287" s="23">
        <v>0</v>
      </c>
      <c r="X1287" s="23">
        <v>0</v>
      </c>
      <c r="Y1287" s="9">
        <v>1812737846.3176932</v>
      </c>
      <c r="Z1287" s="9">
        <v>0</v>
      </c>
      <c r="AA1287" s="23">
        <v>1812737846.3176932</v>
      </c>
      <c r="AB1287" s="9">
        <v>361571722.08999997</v>
      </c>
      <c r="AC1287" s="9">
        <v>1451166124.2276933</v>
      </c>
    </row>
    <row r="1288" spans="1:30" ht="15" customHeight="1" x14ac:dyDescent="0.25">
      <c r="A1288" s="7" t="s">
        <v>1865</v>
      </c>
      <c r="B1288" s="7" t="s">
        <v>46</v>
      </c>
      <c r="C1288" s="7" t="s">
        <v>807</v>
      </c>
      <c r="D1288" s="7" t="s">
        <v>808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0.29309415817260742</v>
      </c>
      <c r="M1288" s="9">
        <v>0</v>
      </c>
      <c r="N1288" s="9">
        <v>912902610.06837988</v>
      </c>
      <c r="O1288" s="9">
        <v>902431416.94000006</v>
      </c>
      <c r="P1288" s="9">
        <v>0</v>
      </c>
      <c r="Q1288" s="9">
        <v>1815334027.3014741</v>
      </c>
      <c r="R1288" s="9">
        <v>902431416.94000006</v>
      </c>
      <c r="S1288" s="9">
        <v>0</v>
      </c>
      <c r="T1288" s="9">
        <v>0</v>
      </c>
      <c r="U1288" s="23">
        <v>912902610.36147404</v>
      </c>
      <c r="V1288" s="23">
        <v>0</v>
      </c>
      <c r="W1288" s="23">
        <v>0</v>
      </c>
      <c r="X1288" s="23">
        <v>0</v>
      </c>
      <c r="Y1288" s="9">
        <v>1815334027.3014741</v>
      </c>
      <c r="Z1288" s="9">
        <v>0</v>
      </c>
      <c r="AA1288" s="23">
        <v>1815334027.3014741</v>
      </c>
      <c r="AB1288" s="9">
        <v>881176132.46000004</v>
      </c>
      <c r="AC1288" s="9">
        <v>934157894.84147406</v>
      </c>
    </row>
    <row r="1289" spans="1:30" ht="15" customHeight="1" x14ac:dyDescent="0.25">
      <c r="A1289" s="7" t="s">
        <v>1865</v>
      </c>
      <c r="B1289" s="7" t="s">
        <v>46</v>
      </c>
      <c r="C1289" s="7" t="s">
        <v>809</v>
      </c>
      <c r="D1289" s="7" t="s">
        <v>810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623309143.56696725</v>
      </c>
      <c r="O1289" s="9">
        <v>644496992.63</v>
      </c>
      <c r="P1289" s="9">
        <v>0</v>
      </c>
      <c r="Q1289" s="9">
        <v>1267806136.1969671</v>
      </c>
      <c r="R1289" s="9">
        <v>644496992.63</v>
      </c>
      <c r="S1289" s="9">
        <v>0</v>
      </c>
      <c r="T1289" s="9">
        <v>0</v>
      </c>
      <c r="U1289" s="23">
        <v>623309143.56696725</v>
      </c>
      <c r="V1289" s="23">
        <v>0</v>
      </c>
      <c r="W1289" s="23">
        <v>0</v>
      </c>
      <c r="X1289" s="23">
        <v>0</v>
      </c>
      <c r="Y1289" s="9">
        <v>1267806136.1969671</v>
      </c>
      <c r="Z1289" s="9">
        <v>0</v>
      </c>
      <c r="AA1289" s="23">
        <v>1267806136.1969671</v>
      </c>
      <c r="AB1289" s="9">
        <v>0</v>
      </c>
      <c r="AC1289" s="9">
        <v>1267806136.1969671</v>
      </c>
    </row>
    <row r="1290" spans="1:30" ht="15" customHeight="1" x14ac:dyDescent="0.25">
      <c r="A1290" s="7" t="s">
        <v>1865</v>
      </c>
      <c r="B1290" s="7" t="s">
        <v>46</v>
      </c>
      <c r="C1290" s="7" t="s">
        <v>811</v>
      </c>
      <c r="D1290" s="7" t="s">
        <v>812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5.7992458343505859E-2</v>
      </c>
      <c r="M1290" s="9">
        <v>0</v>
      </c>
      <c r="N1290" s="9">
        <v>912502991.56103408</v>
      </c>
      <c r="O1290" s="9">
        <v>899910591.63</v>
      </c>
      <c r="P1290" s="9">
        <v>0</v>
      </c>
      <c r="Q1290" s="9">
        <v>1812413583.2490265</v>
      </c>
      <c r="R1290" s="9">
        <v>899910591.63</v>
      </c>
      <c r="S1290" s="9">
        <v>0</v>
      </c>
      <c r="T1290" s="9">
        <v>0</v>
      </c>
      <c r="U1290" s="23">
        <v>912502991.61902654</v>
      </c>
      <c r="V1290" s="23">
        <v>0</v>
      </c>
      <c r="W1290" s="23">
        <v>0</v>
      </c>
      <c r="X1290" s="23">
        <v>0</v>
      </c>
      <c r="Y1290" s="9">
        <v>1812413583.2490265</v>
      </c>
      <c r="Z1290" s="9">
        <v>0</v>
      </c>
      <c r="AA1290" s="23">
        <v>1812413583.2490265</v>
      </c>
      <c r="AB1290" s="9">
        <v>947538505.51999998</v>
      </c>
      <c r="AC1290" s="9">
        <v>864875077.72902656</v>
      </c>
    </row>
    <row r="1291" spans="1:30" ht="15" customHeight="1" x14ac:dyDescent="0.25">
      <c r="A1291" s="7" t="s">
        <v>1865</v>
      </c>
      <c r="B1291" s="7" t="s">
        <v>48</v>
      </c>
      <c r="C1291" s="7" t="s">
        <v>49</v>
      </c>
      <c r="D1291" s="7" t="s">
        <v>813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36405811.085910797</v>
      </c>
      <c r="M1291" s="9">
        <v>0</v>
      </c>
      <c r="N1291" s="9">
        <v>2672752435.6559162</v>
      </c>
      <c r="O1291" s="9">
        <v>3225869157.27</v>
      </c>
      <c r="P1291" s="9">
        <v>0</v>
      </c>
      <c r="Q1291" s="9">
        <v>5935027404.0118275</v>
      </c>
      <c r="R1291" s="9">
        <v>3225869157.27</v>
      </c>
      <c r="S1291" s="9">
        <v>0</v>
      </c>
      <c r="T1291" s="9">
        <v>0</v>
      </c>
      <c r="U1291" s="23">
        <v>2709158246.741827</v>
      </c>
      <c r="V1291" s="23">
        <v>0</v>
      </c>
      <c r="W1291" s="23">
        <v>0</v>
      </c>
      <c r="X1291" s="23">
        <v>0</v>
      </c>
      <c r="Y1291" s="9">
        <v>5935027404.0118275</v>
      </c>
      <c r="Z1291" s="9">
        <v>0</v>
      </c>
      <c r="AA1291" s="23">
        <v>5935027404.0118275</v>
      </c>
      <c r="AB1291" s="9">
        <v>0</v>
      </c>
      <c r="AC1291" s="9">
        <v>5935027404.0118275</v>
      </c>
    </row>
    <row r="1292" spans="1:30" ht="15" customHeight="1" x14ac:dyDescent="0.25">
      <c r="A1292" s="7" t="s">
        <v>1865</v>
      </c>
      <c r="B1292" s="7" t="s">
        <v>48</v>
      </c>
      <c r="C1292" s="7" t="s">
        <v>826</v>
      </c>
      <c r="D1292" s="7" t="s">
        <v>827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29070.5997826003</v>
      </c>
      <c r="M1292" s="9">
        <v>0</v>
      </c>
      <c r="N1292" s="9">
        <v>0</v>
      </c>
      <c r="O1292" s="9">
        <v>3126261.5</v>
      </c>
      <c r="P1292" s="9">
        <v>0</v>
      </c>
      <c r="Q1292" s="9">
        <v>3155332.0997826001</v>
      </c>
      <c r="R1292" s="9">
        <v>3126261.5</v>
      </c>
      <c r="S1292" s="9">
        <v>0</v>
      </c>
      <c r="T1292" s="9">
        <v>0</v>
      </c>
      <c r="U1292" s="23">
        <v>29070.5997826003</v>
      </c>
      <c r="V1292" s="23">
        <v>0</v>
      </c>
      <c r="W1292" s="23">
        <v>0</v>
      </c>
      <c r="X1292" s="23">
        <v>0</v>
      </c>
      <c r="Y1292" s="9">
        <v>3155332.0997826001</v>
      </c>
      <c r="Z1292" s="9">
        <v>0</v>
      </c>
      <c r="AA1292" s="23">
        <v>3155332.0997826001</v>
      </c>
      <c r="AB1292" s="9">
        <v>0</v>
      </c>
      <c r="AC1292" s="9">
        <v>3155332.0997826001</v>
      </c>
    </row>
    <row r="1293" spans="1:30" ht="15" customHeight="1" x14ac:dyDescent="0.25">
      <c r="A1293" s="7" t="s">
        <v>1865</v>
      </c>
      <c r="B1293" s="7" t="s">
        <v>48</v>
      </c>
      <c r="C1293" s="7" t="s">
        <v>836</v>
      </c>
      <c r="D1293" s="7" t="s">
        <v>837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3822.36</v>
      </c>
      <c r="P1293" s="9">
        <v>0</v>
      </c>
      <c r="Q1293" s="9">
        <v>3822.36</v>
      </c>
      <c r="R1293" s="9">
        <v>3822.36</v>
      </c>
      <c r="S1293" s="9">
        <v>0</v>
      </c>
      <c r="T1293" s="9">
        <v>0</v>
      </c>
      <c r="U1293" s="23">
        <v>0</v>
      </c>
      <c r="V1293" s="23">
        <v>0</v>
      </c>
      <c r="W1293" s="23">
        <v>0</v>
      </c>
      <c r="X1293" s="23">
        <v>0</v>
      </c>
      <c r="Y1293" s="9">
        <v>3822.36</v>
      </c>
      <c r="Z1293" s="9">
        <v>0</v>
      </c>
      <c r="AA1293" s="23">
        <v>3822.36</v>
      </c>
      <c r="AB1293" s="9">
        <v>0</v>
      </c>
      <c r="AC1293" s="9">
        <v>3822.36</v>
      </c>
      <c r="AD1293" s="1"/>
    </row>
    <row r="1294" spans="1:30" ht="15" customHeight="1" x14ac:dyDescent="0.25">
      <c r="A1294" s="7" t="s">
        <v>1865</v>
      </c>
      <c r="B1294" s="7" t="s">
        <v>48</v>
      </c>
      <c r="C1294" s="7" t="s">
        <v>840</v>
      </c>
      <c r="D1294" s="7" t="s">
        <v>841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58811.789954908192</v>
      </c>
      <c r="M1294" s="9">
        <v>0</v>
      </c>
      <c r="N1294" s="9">
        <v>14876402.733153069</v>
      </c>
      <c r="O1294" s="9">
        <v>3495091.02</v>
      </c>
      <c r="P1294" s="9">
        <v>0</v>
      </c>
      <c r="Q1294" s="9">
        <v>18430305.543107979</v>
      </c>
      <c r="R1294" s="9">
        <v>3495091.02</v>
      </c>
      <c r="S1294" s="9">
        <v>0</v>
      </c>
      <c r="T1294" s="9">
        <v>0</v>
      </c>
      <c r="U1294" s="23">
        <v>14935214.523107978</v>
      </c>
      <c r="V1294" s="23">
        <v>0</v>
      </c>
      <c r="W1294" s="23">
        <v>0</v>
      </c>
      <c r="X1294" s="23">
        <v>0</v>
      </c>
      <c r="Y1294" s="9">
        <v>18430305.543107979</v>
      </c>
      <c r="Z1294" s="9">
        <v>0</v>
      </c>
      <c r="AA1294" s="23">
        <v>18430305.543107979</v>
      </c>
      <c r="AB1294" s="9">
        <v>0</v>
      </c>
      <c r="AC1294" s="9">
        <v>18430305.543107979</v>
      </c>
    </row>
    <row r="1295" spans="1:30" ht="15" customHeight="1" x14ac:dyDescent="0.25">
      <c r="A1295" s="7" t="s">
        <v>1865</v>
      </c>
      <c r="B1295" s="7" t="s">
        <v>48</v>
      </c>
      <c r="C1295" s="7" t="s">
        <v>842</v>
      </c>
      <c r="D1295" s="7" t="s">
        <v>843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23">
        <v>0</v>
      </c>
      <c r="V1295" s="23">
        <v>0</v>
      </c>
      <c r="W1295" s="23">
        <v>0</v>
      </c>
      <c r="X1295" s="23">
        <v>0</v>
      </c>
      <c r="Y1295" s="9">
        <v>0</v>
      </c>
      <c r="Z1295" s="9">
        <v>0</v>
      </c>
      <c r="AA1295" s="23">
        <v>0</v>
      </c>
      <c r="AB1295" s="9">
        <v>0</v>
      </c>
      <c r="AC1295" s="9">
        <v>0</v>
      </c>
      <c r="AD1295" s="1"/>
    </row>
    <row r="1296" spans="1:30" ht="15" customHeight="1" x14ac:dyDescent="0.25">
      <c r="A1296" s="7" t="s">
        <v>1865</v>
      </c>
      <c r="B1296" s="7" t="s">
        <v>48</v>
      </c>
      <c r="C1296" s="7" t="s">
        <v>850</v>
      </c>
      <c r="D1296" s="7" t="s">
        <v>851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94258555.366698757</v>
      </c>
      <c r="M1296" s="9">
        <v>0</v>
      </c>
      <c r="N1296" s="9">
        <v>74199314.314075768</v>
      </c>
      <c r="O1296" s="9">
        <v>82278995.780000001</v>
      </c>
      <c r="P1296" s="9">
        <v>0</v>
      </c>
      <c r="Q1296" s="9">
        <v>250736865.46077451</v>
      </c>
      <c r="R1296" s="9">
        <v>82278995.780000001</v>
      </c>
      <c r="S1296" s="9">
        <v>0</v>
      </c>
      <c r="T1296" s="9">
        <v>0</v>
      </c>
      <c r="U1296" s="23">
        <v>168457869.68077451</v>
      </c>
      <c r="V1296" s="23">
        <v>0</v>
      </c>
      <c r="W1296" s="23">
        <v>0</v>
      </c>
      <c r="X1296" s="23">
        <v>0</v>
      </c>
      <c r="Y1296" s="9">
        <v>250736865.46077451</v>
      </c>
      <c r="Z1296" s="9">
        <v>0</v>
      </c>
      <c r="AA1296" s="23">
        <v>250736865.46077451</v>
      </c>
      <c r="AB1296" s="9">
        <v>0</v>
      </c>
      <c r="AC1296" s="9">
        <v>250736865.46077451</v>
      </c>
    </row>
    <row r="1297" spans="1:30" ht="15" customHeight="1" x14ac:dyDescent="0.25">
      <c r="A1297" s="7" t="s">
        <v>1865</v>
      </c>
      <c r="B1297" s="7" t="s">
        <v>48</v>
      </c>
      <c r="C1297" s="7" t="s">
        <v>856</v>
      </c>
      <c r="D1297" s="7" t="s">
        <v>857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158914.83303081457</v>
      </c>
      <c r="O1297" s="9">
        <v>0</v>
      </c>
      <c r="P1297" s="9">
        <v>0</v>
      </c>
      <c r="Q1297" s="9">
        <v>158914.83303081457</v>
      </c>
      <c r="R1297" s="9">
        <v>0</v>
      </c>
      <c r="S1297" s="9">
        <v>0</v>
      </c>
      <c r="T1297" s="9">
        <v>0</v>
      </c>
      <c r="U1297" s="23">
        <v>158914.83303081457</v>
      </c>
      <c r="V1297" s="23">
        <v>0</v>
      </c>
      <c r="W1297" s="23">
        <v>0</v>
      </c>
      <c r="X1297" s="23">
        <v>0</v>
      </c>
      <c r="Y1297" s="9">
        <v>128568.55303081457</v>
      </c>
      <c r="Z1297" s="9">
        <v>0</v>
      </c>
      <c r="AA1297" s="23">
        <v>128568.55303081457</v>
      </c>
      <c r="AB1297" s="9">
        <v>0</v>
      </c>
      <c r="AC1297" s="9">
        <v>128568.55303081457</v>
      </c>
      <c r="AD1297" s="36"/>
    </row>
    <row r="1298" spans="1:30" ht="15" customHeight="1" x14ac:dyDescent="0.25">
      <c r="A1298" s="7" t="s">
        <v>1865</v>
      </c>
      <c r="B1298" s="7" t="s">
        <v>48</v>
      </c>
      <c r="C1298" s="7" t="s">
        <v>860</v>
      </c>
      <c r="D1298" s="7" t="s">
        <v>861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0.10117253661155701</v>
      </c>
      <c r="M1298" s="9">
        <v>0</v>
      </c>
      <c r="N1298" s="9">
        <v>58248600.00347086</v>
      </c>
      <c r="O1298" s="9">
        <v>0</v>
      </c>
      <c r="P1298" s="9">
        <v>0</v>
      </c>
      <c r="Q1298" s="9">
        <v>58248600.104643397</v>
      </c>
      <c r="R1298" s="9">
        <v>0</v>
      </c>
      <c r="S1298" s="9">
        <v>0</v>
      </c>
      <c r="T1298" s="9">
        <v>0</v>
      </c>
      <c r="U1298" s="23">
        <v>58248600.104643397</v>
      </c>
      <c r="V1298" s="23">
        <v>0</v>
      </c>
      <c r="W1298" s="23">
        <v>0</v>
      </c>
      <c r="X1298" s="23">
        <v>0</v>
      </c>
      <c r="Y1298" s="9">
        <v>58248600.104643397</v>
      </c>
      <c r="Z1298" s="9">
        <v>0</v>
      </c>
      <c r="AA1298" s="23">
        <v>58248600.104643397</v>
      </c>
      <c r="AB1298" s="9">
        <v>0</v>
      </c>
      <c r="AC1298" s="9">
        <v>58248600.104643397</v>
      </c>
    </row>
    <row r="1299" spans="1:30" ht="15" customHeight="1" x14ac:dyDescent="0.25">
      <c r="A1299" s="7" t="s">
        <v>1865</v>
      </c>
      <c r="B1299" s="7" t="s">
        <v>48</v>
      </c>
      <c r="C1299" s="7" t="s">
        <v>862</v>
      </c>
      <c r="D1299" s="7" t="s">
        <v>863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20411189.826519728</v>
      </c>
      <c r="M1299" s="9">
        <v>0</v>
      </c>
      <c r="N1299" s="9">
        <v>1236718279.6961262</v>
      </c>
      <c r="O1299" s="9">
        <v>1306140057.74</v>
      </c>
      <c r="P1299" s="9">
        <v>0</v>
      </c>
      <c r="Q1299" s="9">
        <v>2563269527.2626457</v>
      </c>
      <c r="R1299" s="9">
        <v>1306140057.74</v>
      </c>
      <c r="S1299" s="9">
        <v>0</v>
      </c>
      <c r="T1299" s="9">
        <v>0</v>
      </c>
      <c r="U1299" s="23">
        <v>1257129469.522646</v>
      </c>
      <c r="V1299" s="23">
        <v>0</v>
      </c>
      <c r="W1299" s="23">
        <v>0</v>
      </c>
      <c r="X1299" s="23">
        <v>0</v>
      </c>
      <c r="Y1299" s="9">
        <v>2563269527.2626457</v>
      </c>
      <c r="Z1299" s="9">
        <v>0</v>
      </c>
      <c r="AA1299" s="23">
        <v>2563269527.2626457</v>
      </c>
      <c r="AB1299" s="9">
        <v>0</v>
      </c>
      <c r="AC1299" s="9">
        <v>2563269527.2626457</v>
      </c>
    </row>
    <row r="1300" spans="1:30" ht="15" customHeight="1" x14ac:dyDescent="0.25">
      <c r="A1300" s="7" t="s">
        <v>1865</v>
      </c>
      <c r="B1300" s="7" t="s">
        <v>48</v>
      </c>
      <c r="C1300" s="7" t="s">
        <v>868</v>
      </c>
      <c r="D1300" s="7" t="s">
        <v>869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0.13815475127194077</v>
      </c>
      <c r="M1300" s="9">
        <v>0</v>
      </c>
      <c r="N1300" s="9">
        <v>291910.60501569184</v>
      </c>
      <c r="O1300" s="9">
        <v>259556.62</v>
      </c>
      <c r="P1300" s="9">
        <v>0</v>
      </c>
      <c r="Q1300" s="9">
        <v>551467.3631704431</v>
      </c>
      <c r="R1300" s="9">
        <v>259556.62</v>
      </c>
      <c r="S1300" s="9">
        <v>0</v>
      </c>
      <c r="T1300" s="9">
        <v>0</v>
      </c>
      <c r="U1300" s="23">
        <v>291910.74317044311</v>
      </c>
      <c r="V1300" s="23">
        <v>0</v>
      </c>
      <c r="W1300" s="23">
        <v>0</v>
      </c>
      <c r="X1300" s="23">
        <v>0</v>
      </c>
      <c r="Y1300" s="9">
        <v>551467.3631704431</v>
      </c>
      <c r="Z1300" s="9">
        <v>0</v>
      </c>
      <c r="AA1300" s="23">
        <v>551467.3631704431</v>
      </c>
      <c r="AB1300" s="9">
        <v>0</v>
      </c>
      <c r="AC1300" s="9">
        <v>551467.3631704431</v>
      </c>
    </row>
    <row r="1301" spans="1:30" ht="15" customHeight="1" x14ac:dyDescent="0.25">
      <c r="A1301" s="7" t="s">
        <v>1865</v>
      </c>
      <c r="B1301" s="7" t="s">
        <v>48</v>
      </c>
      <c r="C1301" s="7" t="s">
        <v>874</v>
      </c>
      <c r="D1301" s="7" t="s">
        <v>875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46502.898199748714</v>
      </c>
      <c r="M1301" s="9">
        <v>0</v>
      </c>
      <c r="N1301" s="9">
        <v>1822509.0395811971</v>
      </c>
      <c r="O1301" s="9">
        <v>2274993.5499999998</v>
      </c>
      <c r="P1301" s="9">
        <v>0</v>
      </c>
      <c r="Q1301" s="9">
        <v>4144005.4877809454</v>
      </c>
      <c r="R1301" s="9">
        <v>2274993.5499999998</v>
      </c>
      <c r="S1301" s="9">
        <v>0</v>
      </c>
      <c r="T1301" s="9">
        <v>0</v>
      </c>
      <c r="U1301" s="23">
        <v>1869011.9377809458</v>
      </c>
      <c r="V1301" s="23">
        <v>0</v>
      </c>
      <c r="W1301" s="23">
        <v>0</v>
      </c>
      <c r="X1301" s="23">
        <v>0</v>
      </c>
      <c r="Y1301" s="9">
        <v>4144005.4877809454</v>
      </c>
      <c r="Z1301" s="9">
        <v>0</v>
      </c>
      <c r="AA1301" s="23">
        <v>4144005.4877809454</v>
      </c>
      <c r="AB1301" s="9">
        <v>0</v>
      </c>
      <c r="AC1301" s="9">
        <v>4144005.4877809454</v>
      </c>
    </row>
    <row r="1302" spans="1:30" ht="15" customHeight="1" x14ac:dyDescent="0.25">
      <c r="A1302" s="7" t="s">
        <v>1865</v>
      </c>
      <c r="B1302" s="7" t="s">
        <v>48</v>
      </c>
      <c r="C1302" s="7" t="s">
        <v>880</v>
      </c>
      <c r="D1302" s="7" t="s">
        <v>881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1781232.3908011317</v>
      </c>
      <c r="M1302" s="9">
        <v>0</v>
      </c>
      <c r="N1302" s="9">
        <v>0</v>
      </c>
      <c r="O1302" s="9">
        <v>0</v>
      </c>
      <c r="P1302" s="9">
        <v>0</v>
      </c>
      <c r="Q1302" s="9">
        <v>1781232.3908011317</v>
      </c>
      <c r="R1302" s="9">
        <v>0</v>
      </c>
      <c r="S1302" s="9">
        <v>0</v>
      </c>
      <c r="T1302" s="9">
        <v>0</v>
      </c>
      <c r="U1302" s="23">
        <v>1781232.3908011317</v>
      </c>
      <c r="V1302" s="23">
        <v>0</v>
      </c>
      <c r="W1302" s="23">
        <v>0</v>
      </c>
      <c r="X1302" s="23">
        <v>0</v>
      </c>
      <c r="Y1302" s="9">
        <v>1781232.3908011317</v>
      </c>
      <c r="Z1302" s="9">
        <v>0</v>
      </c>
      <c r="AA1302" s="23">
        <v>1781232.3908011317</v>
      </c>
      <c r="AB1302" s="9">
        <v>0</v>
      </c>
      <c r="AC1302" s="9">
        <v>1781232.3908011317</v>
      </c>
    </row>
    <row r="1303" spans="1:30" ht="15" customHeight="1" x14ac:dyDescent="0.25">
      <c r="A1303" s="7" t="s">
        <v>1865</v>
      </c>
      <c r="B1303" s="7" t="s">
        <v>48</v>
      </c>
      <c r="C1303" s="7" t="s">
        <v>882</v>
      </c>
      <c r="D1303" s="7" t="s">
        <v>883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971067.3</v>
      </c>
      <c r="P1303" s="9">
        <v>0</v>
      </c>
      <c r="Q1303" s="9">
        <v>971067.3</v>
      </c>
      <c r="R1303" s="9">
        <v>971067.3</v>
      </c>
      <c r="S1303" s="9">
        <v>0</v>
      </c>
      <c r="T1303" s="9">
        <v>0</v>
      </c>
      <c r="U1303" s="23">
        <v>0</v>
      </c>
      <c r="V1303" s="23">
        <v>0</v>
      </c>
      <c r="W1303" s="23">
        <v>0</v>
      </c>
      <c r="X1303" s="23">
        <v>0</v>
      </c>
      <c r="Y1303" s="9">
        <v>971067.3</v>
      </c>
      <c r="Z1303" s="9">
        <v>0</v>
      </c>
      <c r="AA1303" s="23">
        <v>971067.3</v>
      </c>
      <c r="AB1303" s="9">
        <v>0</v>
      </c>
      <c r="AC1303" s="9">
        <v>971067.3</v>
      </c>
      <c r="AD1303" s="1"/>
    </row>
    <row r="1304" spans="1:30" ht="15" customHeight="1" x14ac:dyDescent="0.25">
      <c r="A1304" s="7" t="s">
        <v>1865</v>
      </c>
      <c r="B1304" s="7" t="s">
        <v>48</v>
      </c>
      <c r="C1304" s="7" t="s">
        <v>894</v>
      </c>
      <c r="D1304" s="7" t="s">
        <v>895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7709524.2187818289</v>
      </c>
      <c r="M1304" s="9">
        <v>0</v>
      </c>
      <c r="N1304" s="9">
        <v>575602330.20186579</v>
      </c>
      <c r="O1304" s="9">
        <v>621314526.53999996</v>
      </c>
      <c r="P1304" s="9">
        <v>0</v>
      </c>
      <c r="Q1304" s="9">
        <v>1204626380.9606476</v>
      </c>
      <c r="R1304" s="9">
        <v>621314526.53999996</v>
      </c>
      <c r="S1304" s="9">
        <v>0</v>
      </c>
      <c r="T1304" s="9">
        <v>0</v>
      </c>
      <c r="U1304" s="23">
        <v>583311854.42064762</v>
      </c>
      <c r="V1304" s="23">
        <v>0</v>
      </c>
      <c r="W1304" s="23">
        <v>0</v>
      </c>
      <c r="X1304" s="23">
        <v>0</v>
      </c>
      <c r="Y1304" s="9">
        <v>1204626380.9606476</v>
      </c>
      <c r="Z1304" s="9">
        <v>0</v>
      </c>
      <c r="AA1304" s="23">
        <v>1204626380.9606476</v>
      </c>
      <c r="AB1304" s="9">
        <v>0</v>
      </c>
      <c r="AC1304" s="9">
        <v>1204626380.9606476</v>
      </c>
    </row>
    <row r="1305" spans="1:30" ht="15" customHeight="1" x14ac:dyDescent="0.25">
      <c r="A1305" s="7" t="s">
        <v>1865</v>
      </c>
      <c r="B1305" s="7" t="s">
        <v>48</v>
      </c>
      <c r="C1305" s="7" t="s">
        <v>896</v>
      </c>
      <c r="D1305" s="7" t="s">
        <v>897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23">
        <v>0</v>
      </c>
      <c r="V1305" s="23">
        <v>0</v>
      </c>
      <c r="W1305" s="23">
        <v>0</v>
      </c>
      <c r="X1305" s="23">
        <v>0</v>
      </c>
      <c r="Y1305" s="9">
        <v>0</v>
      </c>
      <c r="Z1305" s="9">
        <v>0</v>
      </c>
      <c r="AA1305" s="23">
        <v>0</v>
      </c>
      <c r="AB1305" s="9">
        <v>0</v>
      </c>
      <c r="AC1305" s="9">
        <v>0</v>
      </c>
    </row>
    <row r="1306" spans="1:30" ht="15" customHeight="1" x14ac:dyDescent="0.25">
      <c r="A1306" s="7" t="s">
        <v>1865</v>
      </c>
      <c r="B1306" s="7" t="s">
        <v>48</v>
      </c>
      <c r="C1306" s="7" t="s">
        <v>898</v>
      </c>
      <c r="D1306" s="7" t="s">
        <v>899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132239.36628616042</v>
      </c>
      <c r="M1306" s="9">
        <v>0</v>
      </c>
      <c r="N1306" s="9">
        <v>1363110.4418350414</v>
      </c>
      <c r="O1306" s="9">
        <v>0</v>
      </c>
      <c r="P1306" s="9">
        <v>0</v>
      </c>
      <c r="Q1306" s="9">
        <v>1495349.8081212018</v>
      </c>
      <c r="R1306" s="9">
        <v>0</v>
      </c>
      <c r="S1306" s="9">
        <v>0</v>
      </c>
      <c r="T1306" s="9">
        <v>0</v>
      </c>
      <c r="U1306" s="23">
        <v>1495349.8081212018</v>
      </c>
      <c r="V1306" s="23">
        <v>0</v>
      </c>
      <c r="W1306" s="23">
        <v>0</v>
      </c>
      <c r="X1306" s="23">
        <v>0</v>
      </c>
      <c r="Y1306" s="9">
        <v>1495349.8081212018</v>
      </c>
      <c r="Z1306" s="9">
        <v>0</v>
      </c>
      <c r="AA1306" s="23">
        <v>1495349.8081212018</v>
      </c>
      <c r="AB1306" s="9">
        <v>0</v>
      </c>
      <c r="AC1306" s="9">
        <v>1495349.8081212018</v>
      </c>
    </row>
    <row r="1307" spans="1:30" ht="15" customHeight="1" x14ac:dyDescent="0.25">
      <c r="A1307" s="7" t="s">
        <v>1865</v>
      </c>
      <c r="B1307" s="7" t="s">
        <v>48</v>
      </c>
      <c r="C1307" s="7" t="s">
        <v>904</v>
      </c>
      <c r="D1307" s="7" t="s">
        <v>905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805257.61433155835</v>
      </c>
      <c r="M1307" s="9">
        <v>0</v>
      </c>
      <c r="N1307" s="9">
        <v>62351746.423892595</v>
      </c>
      <c r="O1307" s="9">
        <v>64372310.93</v>
      </c>
      <c r="P1307" s="9">
        <v>0</v>
      </c>
      <c r="Q1307" s="9">
        <v>127529314.96822415</v>
      </c>
      <c r="R1307" s="9">
        <v>64372310.93</v>
      </c>
      <c r="S1307" s="9">
        <v>0</v>
      </c>
      <c r="T1307" s="9">
        <v>0</v>
      </c>
      <c r="U1307" s="23">
        <v>63157004.038224153</v>
      </c>
      <c r="V1307" s="23">
        <v>0</v>
      </c>
      <c r="W1307" s="23">
        <v>0</v>
      </c>
      <c r="X1307" s="23">
        <v>0</v>
      </c>
      <c r="Y1307" s="9">
        <v>127529314.96822415</v>
      </c>
      <c r="Z1307" s="9">
        <v>0</v>
      </c>
      <c r="AA1307" s="23">
        <v>127529314.96822415</v>
      </c>
      <c r="AB1307" s="9">
        <v>0</v>
      </c>
      <c r="AC1307" s="9">
        <v>127529314.96822415</v>
      </c>
    </row>
    <row r="1308" spans="1:30" ht="15" customHeight="1" x14ac:dyDescent="0.25">
      <c r="A1308" s="7" t="s">
        <v>1865</v>
      </c>
      <c r="B1308" s="7" t="s">
        <v>48</v>
      </c>
      <c r="C1308" s="7" t="s">
        <v>906</v>
      </c>
      <c r="D1308" s="7" t="s">
        <v>907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3348752.192953527</v>
      </c>
      <c r="M1308" s="9">
        <v>0</v>
      </c>
      <c r="N1308" s="9">
        <v>185070444.37340441</v>
      </c>
      <c r="O1308" s="9">
        <v>224663316.46000001</v>
      </c>
      <c r="P1308" s="9">
        <v>0</v>
      </c>
      <c r="Q1308" s="9">
        <v>413082513.02635795</v>
      </c>
      <c r="R1308" s="9">
        <v>224663316.46000001</v>
      </c>
      <c r="S1308" s="9">
        <v>0</v>
      </c>
      <c r="T1308" s="9">
        <v>0</v>
      </c>
      <c r="U1308" s="23">
        <v>188419196.56635794</v>
      </c>
      <c r="V1308" s="23">
        <v>0</v>
      </c>
      <c r="W1308" s="23">
        <v>0</v>
      </c>
      <c r="X1308" s="23">
        <v>0</v>
      </c>
      <c r="Y1308" s="9">
        <v>413082513.02635795</v>
      </c>
      <c r="Z1308" s="9">
        <v>0</v>
      </c>
      <c r="AA1308" s="23">
        <v>413082513.02635795</v>
      </c>
      <c r="AB1308" s="9">
        <v>0</v>
      </c>
      <c r="AC1308" s="9">
        <v>413082513.02635795</v>
      </c>
    </row>
    <row r="1309" spans="1:30" ht="15" customHeight="1" x14ac:dyDescent="0.25">
      <c r="A1309" s="7" t="s">
        <v>1865</v>
      </c>
      <c r="B1309" s="7" t="s">
        <v>48</v>
      </c>
      <c r="C1309" s="7" t="s">
        <v>924</v>
      </c>
      <c r="D1309" s="7" t="s">
        <v>925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486184.86576877534</v>
      </c>
      <c r="M1309" s="9">
        <v>0</v>
      </c>
      <c r="N1309" s="9">
        <v>49670435.19869528</v>
      </c>
      <c r="O1309" s="9">
        <v>81172315.480000004</v>
      </c>
      <c r="P1309" s="9">
        <v>0</v>
      </c>
      <c r="Q1309" s="9">
        <v>131328935.54446405</v>
      </c>
      <c r="R1309" s="9">
        <v>81172315.480000004</v>
      </c>
      <c r="S1309" s="9">
        <v>0</v>
      </c>
      <c r="T1309" s="9">
        <v>0</v>
      </c>
      <c r="U1309" s="23">
        <v>50156620.064464055</v>
      </c>
      <c r="V1309" s="23">
        <v>0</v>
      </c>
      <c r="W1309" s="23">
        <v>0</v>
      </c>
      <c r="X1309" s="23">
        <v>0</v>
      </c>
      <c r="Y1309" s="9">
        <v>131328935.54446405</v>
      </c>
      <c r="Z1309" s="9">
        <v>0</v>
      </c>
      <c r="AA1309" s="23">
        <v>131328935.54446405</v>
      </c>
      <c r="AB1309" s="9">
        <v>0</v>
      </c>
      <c r="AC1309" s="9">
        <v>131328935.54446405</v>
      </c>
    </row>
    <row r="1310" spans="1:30" ht="15" customHeight="1" x14ac:dyDescent="0.25">
      <c r="A1310" s="7" t="s">
        <v>1865</v>
      </c>
      <c r="B1310" s="7" t="s">
        <v>48</v>
      </c>
      <c r="C1310" s="7" t="s">
        <v>934</v>
      </c>
      <c r="D1310" s="7" t="s">
        <v>935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1489630.2981648431</v>
      </c>
      <c r="O1310" s="9">
        <v>803502.65</v>
      </c>
      <c r="P1310" s="9">
        <v>0</v>
      </c>
      <c r="Q1310" s="9">
        <v>2293132.948164843</v>
      </c>
      <c r="R1310" s="9">
        <v>803502.65</v>
      </c>
      <c r="S1310" s="9">
        <v>0</v>
      </c>
      <c r="T1310" s="9">
        <v>0</v>
      </c>
      <c r="U1310" s="23">
        <v>1489630.2981648431</v>
      </c>
      <c r="V1310" s="23">
        <v>0</v>
      </c>
      <c r="W1310" s="23">
        <v>0</v>
      </c>
      <c r="X1310" s="23">
        <v>0</v>
      </c>
      <c r="Y1310" s="9">
        <v>2293132.948164843</v>
      </c>
      <c r="Z1310" s="9">
        <v>0</v>
      </c>
      <c r="AA1310" s="23">
        <v>2293132.948164843</v>
      </c>
      <c r="AB1310" s="9">
        <v>0</v>
      </c>
      <c r="AC1310" s="9">
        <v>2293132.948164843</v>
      </c>
    </row>
    <row r="1311" spans="1:30" ht="15" customHeight="1" x14ac:dyDescent="0.25">
      <c r="A1311" s="7" t="s">
        <v>1865</v>
      </c>
      <c r="B1311" s="7" t="s">
        <v>48</v>
      </c>
      <c r="C1311" s="7" t="s">
        <v>936</v>
      </c>
      <c r="D1311" s="7" t="s">
        <v>937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166133.35865407065</v>
      </c>
      <c r="M1311" s="9">
        <v>0</v>
      </c>
      <c r="N1311" s="9">
        <v>19730379.830469858</v>
      </c>
      <c r="O1311" s="9">
        <v>28256346.640000001</v>
      </c>
      <c r="P1311" s="9">
        <v>0</v>
      </c>
      <c r="Q1311" s="9">
        <v>48152859.829123929</v>
      </c>
      <c r="R1311" s="9">
        <v>28256346.640000001</v>
      </c>
      <c r="S1311" s="9">
        <v>0</v>
      </c>
      <c r="T1311" s="9">
        <v>0</v>
      </c>
      <c r="U1311" s="23">
        <v>19896513.189123929</v>
      </c>
      <c r="V1311" s="23">
        <v>0</v>
      </c>
      <c r="W1311" s="23">
        <v>0</v>
      </c>
      <c r="X1311" s="23">
        <v>0</v>
      </c>
      <c r="Y1311" s="9">
        <v>48152859.829123929</v>
      </c>
      <c r="Z1311" s="9">
        <v>0</v>
      </c>
      <c r="AA1311" s="23">
        <v>48152859.829123929</v>
      </c>
      <c r="AB1311" s="9">
        <v>0</v>
      </c>
      <c r="AC1311" s="9">
        <v>48152859.829123929</v>
      </c>
    </row>
    <row r="1312" spans="1:30" ht="15" customHeight="1" x14ac:dyDescent="0.25">
      <c r="A1312" s="7" t="s">
        <v>1865</v>
      </c>
      <c r="B1312" s="7" t="s">
        <v>48</v>
      </c>
      <c r="C1312" s="7" t="s">
        <v>940</v>
      </c>
      <c r="D1312" s="7" t="s">
        <v>941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358492.74141333997</v>
      </c>
      <c r="M1312" s="9">
        <v>0</v>
      </c>
      <c r="N1312" s="9">
        <v>0</v>
      </c>
      <c r="O1312" s="9">
        <v>0</v>
      </c>
      <c r="P1312" s="9">
        <v>0</v>
      </c>
      <c r="Q1312" s="9">
        <v>358492.74141333997</v>
      </c>
      <c r="R1312" s="9">
        <v>0</v>
      </c>
      <c r="S1312" s="9">
        <v>0</v>
      </c>
      <c r="T1312" s="9">
        <v>0</v>
      </c>
      <c r="U1312" s="23">
        <v>358492.74141333997</v>
      </c>
      <c r="V1312" s="23">
        <v>0</v>
      </c>
      <c r="W1312" s="23">
        <v>0</v>
      </c>
      <c r="X1312" s="23">
        <v>0</v>
      </c>
      <c r="Y1312" s="9">
        <v>358492.74141333997</v>
      </c>
      <c r="Z1312" s="9">
        <v>0</v>
      </c>
      <c r="AA1312" s="23">
        <v>358492.74141333997</v>
      </c>
      <c r="AB1312" s="9">
        <v>0</v>
      </c>
      <c r="AC1312" s="9">
        <v>358492.74141333997</v>
      </c>
    </row>
    <row r="1313" spans="1:30" ht="15" customHeight="1" x14ac:dyDescent="0.25">
      <c r="A1313" s="7" t="s">
        <v>1865</v>
      </c>
      <c r="B1313" s="7" t="s">
        <v>48</v>
      </c>
      <c r="C1313" s="7" t="s">
        <v>942</v>
      </c>
      <c r="D1313" s="7" t="s">
        <v>943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23">
        <v>0</v>
      </c>
      <c r="V1313" s="23">
        <v>0</v>
      </c>
      <c r="W1313" s="23">
        <v>0</v>
      </c>
      <c r="X1313" s="23">
        <v>0</v>
      </c>
      <c r="Y1313" s="9">
        <v>0</v>
      </c>
      <c r="Z1313" s="9">
        <v>0</v>
      </c>
      <c r="AA1313" s="23">
        <v>0</v>
      </c>
      <c r="AB1313" s="9">
        <v>0</v>
      </c>
      <c r="AC1313" s="9">
        <v>0</v>
      </c>
    </row>
    <row r="1314" spans="1:30" ht="15" customHeight="1" x14ac:dyDescent="0.25">
      <c r="A1314" s="7" t="s">
        <v>1865</v>
      </c>
      <c r="B1314" s="7" t="s">
        <v>48</v>
      </c>
      <c r="C1314" s="7" t="s">
        <v>944</v>
      </c>
      <c r="D1314" s="7" t="s">
        <v>945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901070.58403289318</v>
      </c>
      <c r="M1314" s="9">
        <v>0</v>
      </c>
      <c r="N1314" s="9">
        <v>31933608.753144588</v>
      </c>
      <c r="O1314" s="9">
        <v>22589307.460000001</v>
      </c>
      <c r="P1314" s="9">
        <v>0</v>
      </c>
      <c r="Q1314" s="9">
        <v>55423986.797177479</v>
      </c>
      <c r="R1314" s="9">
        <v>22589307.460000001</v>
      </c>
      <c r="S1314" s="9">
        <v>0</v>
      </c>
      <c r="T1314" s="9">
        <v>0</v>
      </c>
      <c r="U1314" s="23">
        <v>32834679.337177482</v>
      </c>
      <c r="V1314" s="23">
        <v>0</v>
      </c>
      <c r="W1314" s="23">
        <v>0</v>
      </c>
      <c r="X1314" s="23">
        <v>0</v>
      </c>
      <c r="Y1314" s="9">
        <v>55423986.797177479</v>
      </c>
      <c r="Z1314" s="9">
        <v>0</v>
      </c>
      <c r="AA1314" s="23">
        <v>55423986.797177479</v>
      </c>
      <c r="AB1314" s="9">
        <v>0</v>
      </c>
      <c r="AC1314" s="9">
        <v>55423986.797177479</v>
      </c>
    </row>
    <row r="1315" spans="1:30" ht="15" customHeight="1" x14ac:dyDescent="0.25">
      <c r="A1315" s="7" t="s">
        <v>1865</v>
      </c>
      <c r="B1315" s="7" t="s">
        <v>48</v>
      </c>
      <c r="C1315" s="7" t="s">
        <v>950</v>
      </c>
      <c r="D1315" s="7" t="s">
        <v>951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23">
        <v>0</v>
      </c>
      <c r="V1315" s="23">
        <v>0</v>
      </c>
      <c r="W1315" s="23">
        <v>0</v>
      </c>
      <c r="X1315" s="23">
        <v>0</v>
      </c>
      <c r="Y1315" s="9">
        <v>0</v>
      </c>
      <c r="Z1315" s="9">
        <v>0</v>
      </c>
      <c r="AA1315" s="23">
        <v>0</v>
      </c>
      <c r="AB1315" s="9">
        <v>0</v>
      </c>
      <c r="AC1315" s="9">
        <v>0</v>
      </c>
    </row>
    <row r="1316" spans="1:30" ht="15" customHeight="1" x14ac:dyDescent="0.25">
      <c r="A1316" s="7" t="s">
        <v>1865</v>
      </c>
      <c r="B1316" s="7" t="s">
        <v>48</v>
      </c>
      <c r="C1316" s="7" t="s">
        <v>954</v>
      </c>
      <c r="D1316" s="7" t="s">
        <v>955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32658396.473209623</v>
      </c>
      <c r="O1316" s="9">
        <v>50417065.509999998</v>
      </c>
      <c r="P1316" s="9">
        <v>0</v>
      </c>
      <c r="Q1316" s="9">
        <v>83075461.983209625</v>
      </c>
      <c r="R1316" s="9">
        <v>50417065.509999998</v>
      </c>
      <c r="S1316" s="9">
        <v>0</v>
      </c>
      <c r="T1316" s="9">
        <v>0</v>
      </c>
      <c r="U1316" s="23">
        <v>32658396.473209623</v>
      </c>
      <c r="V1316" s="23">
        <v>0</v>
      </c>
      <c r="W1316" s="23">
        <v>0</v>
      </c>
      <c r="X1316" s="23">
        <v>0</v>
      </c>
      <c r="Y1316" s="9">
        <v>83075461.983209625</v>
      </c>
      <c r="Z1316" s="9">
        <v>0</v>
      </c>
      <c r="AA1316" s="23">
        <v>83075461.983209625</v>
      </c>
      <c r="AB1316" s="9">
        <v>0</v>
      </c>
      <c r="AC1316" s="9">
        <v>83075461.983209625</v>
      </c>
    </row>
    <row r="1317" spans="1:30" ht="15" customHeight="1" x14ac:dyDescent="0.25">
      <c r="A1317" s="7" t="s">
        <v>1865</v>
      </c>
      <c r="B1317" s="7" t="s">
        <v>48</v>
      </c>
      <c r="C1317" s="7" t="s">
        <v>956</v>
      </c>
      <c r="D1317" s="7" t="s">
        <v>957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7191.2218883005717</v>
      </c>
      <c r="O1317" s="9">
        <v>7464.49</v>
      </c>
      <c r="P1317" s="9">
        <v>0</v>
      </c>
      <c r="Q1317" s="9">
        <v>14655.711888300571</v>
      </c>
      <c r="R1317" s="9">
        <v>7464.49</v>
      </c>
      <c r="S1317" s="9">
        <v>0</v>
      </c>
      <c r="T1317" s="9">
        <v>0</v>
      </c>
      <c r="U1317" s="23">
        <v>7191.2218883005717</v>
      </c>
      <c r="V1317" s="23">
        <v>0</v>
      </c>
      <c r="W1317" s="23">
        <v>0</v>
      </c>
      <c r="X1317" s="23">
        <v>0</v>
      </c>
      <c r="Y1317" s="9">
        <v>14655.711888300571</v>
      </c>
      <c r="Z1317" s="9">
        <v>0</v>
      </c>
      <c r="AA1317" s="23">
        <v>14655.711888300571</v>
      </c>
      <c r="AB1317" s="9">
        <v>0</v>
      </c>
      <c r="AC1317" s="9">
        <v>14655.711888300571</v>
      </c>
    </row>
    <row r="1318" spans="1:30" ht="15" customHeight="1" x14ac:dyDescent="0.25">
      <c r="A1318" s="7" t="s">
        <v>1865</v>
      </c>
      <c r="B1318" s="7" t="s">
        <v>48</v>
      </c>
      <c r="C1318" s="7" t="s">
        <v>958</v>
      </c>
      <c r="D1318" s="7" t="s">
        <v>959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24986.632354545174</v>
      </c>
      <c r="M1318" s="9">
        <v>0</v>
      </c>
      <c r="N1318" s="9">
        <v>1013969.4309678485</v>
      </c>
      <c r="O1318" s="9">
        <v>1026824.37</v>
      </c>
      <c r="P1318" s="9">
        <v>0</v>
      </c>
      <c r="Q1318" s="9">
        <v>2065780.4333223938</v>
      </c>
      <c r="R1318" s="9">
        <v>1026824.37</v>
      </c>
      <c r="S1318" s="9">
        <v>0</v>
      </c>
      <c r="T1318" s="9">
        <v>0</v>
      </c>
      <c r="U1318" s="23">
        <v>1038956.0633223937</v>
      </c>
      <c r="V1318" s="23">
        <v>0</v>
      </c>
      <c r="W1318" s="23">
        <v>0</v>
      </c>
      <c r="X1318" s="23">
        <v>0</v>
      </c>
      <c r="Y1318" s="9">
        <v>2065780.4333223938</v>
      </c>
      <c r="Z1318" s="9">
        <v>0</v>
      </c>
      <c r="AA1318" s="23">
        <v>2065780.4333223938</v>
      </c>
      <c r="AB1318" s="9">
        <v>0</v>
      </c>
      <c r="AC1318" s="9">
        <v>2065780.4333223938</v>
      </c>
    </row>
    <row r="1319" spans="1:30" ht="15" customHeight="1" x14ac:dyDescent="0.25">
      <c r="A1319" s="7" t="s">
        <v>1865</v>
      </c>
      <c r="B1319" s="7" t="s">
        <v>48</v>
      </c>
      <c r="C1319" s="7" t="s">
        <v>966</v>
      </c>
      <c r="D1319" s="7" t="s">
        <v>967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4557102.0284130331</v>
      </c>
      <c r="O1319" s="9">
        <v>2857025.71</v>
      </c>
      <c r="P1319" s="9">
        <v>0</v>
      </c>
      <c r="Q1319" s="9">
        <v>7414127.7384130331</v>
      </c>
      <c r="R1319" s="9">
        <v>2857025.71</v>
      </c>
      <c r="S1319" s="9">
        <v>0</v>
      </c>
      <c r="T1319" s="9">
        <v>0</v>
      </c>
      <c r="U1319" s="23">
        <v>4557102.0284130331</v>
      </c>
      <c r="V1319" s="23">
        <v>0</v>
      </c>
      <c r="W1319" s="23">
        <v>0</v>
      </c>
      <c r="X1319" s="23">
        <v>0</v>
      </c>
      <c r="Y1319" s="9">
        <v>7414127.7384130331</v>
      </c>
      <c r="Z1319" s="9">
        <v>0</v>
      </c>
      <c r="AA1319" s="23">
        <v>7414127.7384130331</v>
      </c>
      <c r="AB1319" s="9">
        <v>2950182</v>
      </c>
      <c r="AC1319" s="9">
        <v>4463945.7384130331</v>
      </c>
    </row>
    <row r="1320" spans="1:30" ht="15" customHeight="1" x14ac:dyDescent="0.25">
      <c r="A1320" s="7" t="s">
        <v>1865</v>
      </c>
      <c r="B1320" s="7" t="s">
        <v>48</v>
      </c>
      <c r="C1320" s="7" t="s">
        <v>972</v>
      </c>
      <c r="D1320" s="7" t="s">
        <v>973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17567065.290652275</v>
      </c>
      <c r="M1320" s="9">
        <v>0</v>
      </c>
      <c r="N1320" s="9">
        <v>1243130419.9904339</v>
      </c>
      <c r="O1320" s="9">
        <v>1295643517.0999999</v>
      </c>
      <c r="P1320" s="9">
        <v>0</v>
      </c>
      <c r="Q1320" s="9">
        <v>2556341002.3810863</v>
      </c>
      <c r="R1320" s="9">
        <v>1295643517.0999999</v>
      </c>
      <c r="S1320" s="9">
        <v>0</v>
      </c>
      <c r="T1320" s="9">
        <v>0</v>
      </c>
      <c r="U1320" s="23">
        <v>1260697485.2810862</v>
      </c>
      <c r="V1320" s="23">
        <v>0</v>
      </c>
      <c r="W1320" s="23">
        <v>0</v>
      </c>
      <c r="X1320" s="23">
        <v>0</v>
      </c>
      <c r="Y1320" s="9">
        <v>2556341002.3810863</v>
      </c>
      <c r="Z1320" s="9">
        <v>0</v>
      </c>
      <c r="AA1320" s="23">
        <v>2556341002.3810863</v>
      </c>
      <c r="AB1320" s="9">
        <v>0</v>
      </c>
      <c r="AC1320" s="9">
        <v>2556341002.3810863</v>
      </c>
    </row>
    <row r="1321" spans="1:30" ht="15" customHeight="1" x14ac:dyDescent="0.25">
      <c r="A1321" s="7" t="s">
        <v>1865</v>
      </c>
      <c r="B1321" s="7" t="s">
        <v>50</v>
      </c>
      <c r="C1321" s="7" t="s">
        <v>51</v>
      </c>
      <c r="D1321" s="7" t="s">
        <v>974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1318544.6068188548</v>
      </c>
      <c r="M1321" s="9">
        <v>0</v>
      </c>
      <c r="N1321" s="9">
        <v>775489192.55575299</v>
      </c>
      <c r="O1321" s="9">
        <v>954934524.25999999</v>
      </c>
      <c r="P1321" s="9">
        <v>0</v>
      </c>
      <c r="Q1321" s="9">
        <v>1731742261.4225719</v>
      </c>
      <c r="R1321" s="9">
        <v>954934524.25999999</v>
      </c>
      <c r="S1321" s="9">
        <v>0</v>
      </c>
      <c r="T1321" s="9">
        <v>0</v>
      </c>
      <c r="U1321" s="23">
        <v>776807737.16257191</v>
      </c>
      <c r="V1321" s="23">
        <v>0</v>
      </c>
      <c r="W1321" s="23">
        <v>0</v>
      </c>
      <c r="X1321" s="23">
        <v>0</v>
      </c>
      <c r="Y1321" s="9">
        <v>1731742261.4225719</v>
      </c>
      <c r="Z1321" s="9">
        <v>0</v>
      </c>
      <c r="AA1321" s="23">
        <v>1731742261.4225719</v>
      </c>
      <c r="AB1321" s="9">
        <v>0</v>
      </c>
      <c r="AC1321" s="9">
        <v>1731742261.4225719</v>
      </c>
    </row>
    <row r="1322" spans="1:30" ht="15" customHeight="1" x14ac:dyDescent="0.25">
      <c r="A1322" s="7" t="s">
        <v>1865</v>
      </c>
      <c r="B1322" s="7" t="s">
        <v>50</v>
      </c>
      <c r="C1322" s="7" t="s">
        <v>977</v>
      </c>
      <c r="D1322" s="7" t="s">
        <v>978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7103109.4949573157</v>
      </c>
      <c r="O1322" s="9">
        <v>8138524.4900000002</v>
      </c>
      <c r="P1322" s="9">
        <v>0</v>
      </c>
      <c r="Q1322" s="9">
        <v>15241633.984957315</v>
      </c>
      <c r="R1322" s="9">
        <v>8138524.4900000002</v>
      </c>
      <c r="S1322" s="9">
        <v>0</v>
      </c>
      <c r="T1322" s="9">
        <v>0</v>
      </c>
      <c r="U1322" s="23">
        <v>7103109.4949573157</v>
      </c>
      <c r="V1322" s="23">
        <v>0</v>
      </c>
      <c r="W1322" s="23">
        <v>0</v>
      </c>
      <c r="X1322" s="23">
        <v>0</v>
      </c>
      <c r="Y1322" s="9">
        <v>12820261.784957316</v>
      </c>
      <c r="Z1322" s="9">
        <v>0</v>
      </c>
      <c r="AA1322" s="23">
        <v>12820261.784957316</v>
      </c>
      <c r="AB1322" s="9">
        <v>0</v>
      </c>
      <c r="AC1322" s="9">
        <v>12820261.784957316</v>
      </c>
      <c r="AD1322" s="36"/>
    </row>
    <row r="1323" spans="1:30" ht="15" customHeight="1" x14ac:dyDescent="0.25">
      <c r="A1323" s="7" t="s">
        <v>1865</v>
      </c>
      <c r="B1323" s="7" t="s">
        <v>50</v>
      </c>
      <c r="C1323" s="7" t="s">
        <v>979</v>
      </c>
      <c r="D1323" s="7" t="s">
        <v>980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2964553.35751459</v>
      </c>
      <c r="M1323" s="9">
        <v>0</v>
      </c>
      <c r="N1323" s="9">
        <v>97240951.235664323</v>
      </c>
      <c r="O1323" s="9">
        <v>114611272.23</v>
      </c>
      <c r="P1323" s="9">
        <v>0</v>
      </c>
      <c r="Q1323" s="9">
        <v>214816776.82317892</v>
      </c>
      <c r="R1323" s="9">
        <v>114611272.23</v>
      </c>
      <c r="S1323" s="9">
        <v>0</v>
      </c>
      <c r="T1323" s="9">
        <v>0</v>
      </c>
      <c r="U1323" s="23">
        <v>100205504.59317891</v>
      </c>
      <c r="V1323" s="23">
        <v>0</v>
      </c>
      <c r="W1323" s="23">
        <v>0</v>
      </c>
      <c r="X1323" s="23">
        <v>0</v>
      </c>
      <c r="Y1323" s="9">
        <v>214816776.82317892</v>
      </c>
      <c r="Z1323" s="9">
        <v>0</v>
      </c>
      <c r="AA1323" s="23">
        <v>214816776.82317892</v>
      </c>
      <c r="AB1323" s="9">
        <v>0</v>
      </c>
      <c r="AC1323" s="9">
        <v>214816776.82317892</v>
      </c>
    </row>
    <row r="1324" spans="1:30" ht="15" customHeight="1" x14ac:dyDescent="0.25">
      <c r="A1324" s="7" t="s">
        <v>1865</v>
      </c>
      <c r="B1324" s="7" t="s">
        <v>50</v>
      </c>
      <c r="C1324" s="7" t="s">
        <v>981</v>
      </c>
      <c r="D1324" s="7" t="s">
        <v>982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13317174.095668912</v>
      </c>
      <c r="M1324" s="9">
        <v>0</v>
      </c>
      <c r="N1324" s="9">
        <v>607877911.1849072</v>
      </c>
      <c r="O1324" s="9">
        <v>718536998.10000002</v>
      </c>
      <c r="P1324" s="9">
        <v>0</v>
      </c>
      <c r="Q1324" s="9">
        <v>1339732083.3805761</v>
      </c>
      <c r="R1324" s="9">
        <v>718536998.10000002</v>
      </c>
      <c r="S1324" s="9">
        <v>0</v>
      </c>
      <c r="T1324" s="9">
        <v>0</v>
      </c>
      <c r="U1324" s="23">
        <v>621195085.28057611</v>
      </c>
      <c r="V1324" s="23">
        <v>0</v>
      </c>
      <c r="W1324" s="23">
        <v>0</v>
      </c>
      <c r="X1324" s="23">
        <v>0</v>
      </c>
      <c r="Y1324" s="9">
        <v>1339732083.3805761</v>
      </c>
      <c r="Z1324" s="9">
        <v>0</v>
      </c>
      <c r="AA1324" s="23">
        <v>1339732083.3805761</v>
      </c>
      <c r="AB1324" s="9">
        <v>0</v>
      </c>
      <c r="AC1324" s="9">
        <v>1339732083.3805761</v>
      </c>
    </row>
    <row r="1325" spans="1:30" ht="15" customHeight="1" x14ac:dyDescent="0.25">
      <c r="A1325" s="7" t="s">
        <v>1865</v>
      </c>
      <c r="B1325" s="7" t="s">
        <v>50</v>
      </c>
      <c r="C1325" s="7" t="s">
        <v>985</v>
      </c>
      <c r="D1325" s="7" t="s">
        <v>986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53159.642218028661</v>
      </c>
      <c r="M1325" s="9">
        <v>0</v>
      </c>
      <c r="N1325" s="9">
        <v>2170827.0165847433</v>
      </c>
      <c r="O1325" s="9">
        <v>2558605.64</v>
      </c>
      <c r="P1325" s="9">
        <v>0</v>
      </c>
      <c r="Q1325" s="9">
        <v>4782592.2988027725</v>
      </c>
      <c r="R1325" s="9">
        <v>2558605.64</v>
      </c>
      <c r="S1325" s="9">
        <v>0</v>
      </c>
      <c r="T1325" s="9">
        <v>0</v>
      </c>
      <c r="U1325" s="23">
        <v>2223986.6588027719</v>
      </c>
      <c r="V1325" s="23">
        <v>0</v>
      </c>
      <c r="W1325" s="23">
        <v>0</v>
      </c>
      <c r="X1325" s="23">
        <v>0</v>
      </c>
      <c r="Y1325" s="9">
        <v>4782592.2988027725</v>
      </c>
      <c r="Z1325" s="9">
        <v>0</v>
      </c>
      <c r="AA1325" s="23">
        <v>4782592.2988027725</v>
      </c>
      <c r="AB1325" s="9">
        <v>0</v>
      </c>
      <c r="AC1325" s="9">
        <v>4782592.2988027725</v>
      </c>
    </row>
    <row r="1326" spans="1:30" ht="15" customHeight="1" x14ac:dyDescent="0.25">
      <c r="A1326" s="7" t="s">
        <v>1865</v>
      </c>
      <c r="B1326" s="7" t="s">
        <v>50</v>
      </c>
      <c r="C1326" s="7" t="s">
        <v>989</v>
      </c>
      <c r="D1326" s="7" t="s">
        <v>990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206375929.58551204</v>
      </c>
      <c r="M1326" s="9">
        <v>0</v>
      </c>
      <c r="N1326" s="9">
        <v>560479128.0873884</v>
      </c>
      <c r="O1326" s="9">
        <v>510439858.89999998</v>
      </c>
      <c r="P1326" s="9">
        <v>0</v>
      </c>
      <c r="Q1326" s="9">
        <v>1277294916.5729003</v>
      </c>
      <c r="R1326" s="9">
        <v>510439858.89999998</v>
      </c>
      <c r="S1326" s="9">
        <v>0</v>
      </c>
      <c r="T1326" s="9">
        <v>0</v>
      </c>
      <c r="U1326" s="23">
        <v>766855057.67290044</v>
      </c>
      <c r="V1326" s="23">
        <v>0</v>
      </c>
      <c r="W1326" s="23">
        <v>0</v>
      </c>
      <c r="X1326" s="23">
        <v>0</v>
      </c>
      <c r="Y1326" s="9">
        <v>1277294916.5729003</v>
      </c>
      <c r="Z1326" s="9">
        <v>0</v>
      </c>
      <c r="AA1326" s="23">
        <v>1277294916.5729003</v>
      </c>
      <c r="AB1326" s="9">
        <v>252214366.80000001</v>
      </c>
      <c r="AC1326" s="9">
        <v>1025080549.7729003</v>
      </c>
    </row>
    <row r="1327" spans="1:30" ht="15" customHeight="1" x14ac:dyDescent="0.25">
      <c r="A1327" s="7" t="s">
        <v>1865</v>
      </c>
      <c r="B1327" s="7" t="s">
        <v>50</v>
      </c>
      <c r="C1327" s="7" t="s">
        <v>991</v>
      </c>
      <c r="D1327" s="7" t="s">
        <v>992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2874207.285074234</v>
      </c>
      <c r="M1327" s="9">
        <v>0</v>
      </c>
      <c r="N1327" s="9">
        <v>372378902.43612057</v>
      </c>
      <c r="O1327" s="9">
        <v>445593289.76999998</v>
      </c>
      <c r="P1327" s="9">
        <v>0</v>
      </c>
      <c r="Q1327" s="9">
        <v>820846399.49119473</v>
      </c>
      <c r="R1327" s="9">
        <v>445593289.76999998</v>
      </c>
      <c r="S1327" s="9">
        <v>0</v>
      </c>
      <c r="T1327" s="9">
        <v>0</v>
      </c>
      <c r="U1327" s="23">
        <v>375253109.7211948</v>
      </c>
      <c r="V1327" s="23">
        <v>0</v>
      </c>
      <c r="W1327" s="23">
        <v>0</v>
      </c>
      <c r="X1327" s="23">
        <v>0</v>
      </c>
      <c r="Y1327" s="9">
        <v>820846399.49119473</v>
      </c>
      <c r="Z1327" s="9">
        <v>0</v>
      </c>
      <c r="AA1327" s="23">
        <v>820846399.49119473</v>
      </c>
      <c r="AB1327" s="9">
        <v>286608281.47000003</v>
      </c>
      <c r="AC1327" s="9">
        <v>534238118.0211947</v>
      </c>
    </row>
    <row r="1328" spans="1:30" ht="15" customHeight="1" x14ac:dyDescent="0.25">
      <c r="A1328" s="7" t="s">
        <v>1865</v>
      </c>
      <c r="B1328" s="7" t="s">
        <v>50</v>
      </c>
      <c r="C1328" s="7" t="s">
        <v>993</v>
      </c>
      <c r="D1328" s="7" t="s">
        <v>994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2040590.1974134147</v>
      </c>
      <c r="M1328" s="9">
        <v>0</v>
      </c>
      <c r="N1328" s="9">
        <v>337937343.64938313</v>
      </c>
      <c r="O1328" s="9">
        <v>484974379.44</v>
      </c>
      <c r="P1328" s="9">
        <v>0</v>
      </c>
      <c r="Q1328" s="9">
        <v>824952313.28679657</v>
      </c>
      <c r="R1328" s="9">
        <v>484974379.44</v>
      </c>
      <c r="S1328" s="9">
        <v>0</v>
      </c>
      <c r="T1328" s="9">
        <v>0</v>
      </c>
      <c r="U1328" s="23">
        <v>339977933.84679651</v>
      </c>
      <c r="V1328" s="23">
        <v>0</v>
      </c>
      <c r="W1328" s="23">
        <v>0</v>
      </c>
      <c r="X1328" s="23">
        <v>0</v>
      </c>
      <c r="Y1328" s="9">
        <v>824952313.28679657</v>
      </c>
      <c r="Z1328" s="9">
        <v>0</v>
      </c>
      <c r="AA1328" s="23">
        <v>824952313.28679657</v>
      </c>
      <c r="AB1328" s="9">
        <v>0</v>
      </c>
      <c r="AC1328" s="9">
        <v>824952313.28679657</v>
      </c>
    </row>
    <row r="1329" spans="1:30" ht="15" customHeight="1" x14ac:dyDescent="0.25">
      <c r="A1329" s="7" t="s">
        <v>1865</v>
      </c>
      <c r="B1329" s="7" t="s">
        <v>50</v>
      </c>
      <c r="C1329" s="7" t="s">
        <v>995</v>
      </c>
      <c r="D1329" s="7" t="s">
        <v>996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85423946.090000004</v>
      </c>
      <c r="P1329" s="9">
        <v>0</v>
      </c>
      <c r="Q1329" s="9">
        <v>85423946.090000004</v>
      </c>
      <c r="R1329" s="9">
        <v>85423946.090000004</v>
      </c>
      <c r="S1329" s="9">
        <v>0</v>
      </c>
      <c r="T1329" s="9">
        <v>0</v>
      </c>
      <c r="U1329" s="23">
        <v>0</v>
      </c>
      <c r="V1329" s="23">
        <v>0</v>
      </c>
      <c r="W1329" s="23">
        <v>0</v>
      </c>
      <c r="X1329" s="23">
        <v>0</v>
      </c>
      <c r="Y1329" s="9">
        <v>85423946.090000004</v>
      </c>
      <c r="Z1329" s="9">
        <v>0</v>
      </c>
      <c r="AA1329" s="23">
        <v>85423946.090000004</v>
      </c>
      <c r="AB1329" s="9">
        <v>0</v>
      </c>
      <c r="AC1329" s="9">
        <v>85423946.090000004</v>
      </c>
      <c r="AD1329" s="1"/>
    </row>
    <row r="1330" spans="1:30" ht="15" customHeight="1" x14ac:dyDescent="0.25">
      <c r="A1330" s="7" t="s">
        <v>1865</v>
      </c>
      <c r="B1330" s="7" t="s">
        <v>50</v>
      </c>
      <c r="C1330" s="7" t="s">
        <v>997</v>
      </c>
      <c r="D1330" s="7" t="s">
        <v>998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9426621.6432313919</v>
      </c>
      <c r="M1330" s="9">
        <v>0</v>
      </c>
      <c r="N1330" s="9">
        <v>1124502825.0669916</v>
      </c>
      <c r="O1330" s="9">
        <v>2014809003.76</v>
      </c>
      <c r="P1330" s="9">
        <v>0</v>
      </c>
      <c r="Q1330" s="9">
        <v>3148738450.4702229</v>
      </c>
      <c r="R1330" s="9">
        <v>2014809003.76</v>
      </c>
      <c r="S1330" s="9">
        <v>0</v>
      </c>
      <c r="T1330" s="9">
        <v>0</v>
      </c>
      <c r="U1330" s="23">
        <v>1133929446.710223</v>
      </c>
      <c r="V1330" s="23">
        <v>0</v>
      </c>
      <c r="W1330" s="23">
        <v>0</v>
      </c>
      <c r="X1330" s="23">
        <v>0</v>
      </c>
      <c r="Y1330" s="9">
        <v>3148738450.4702229</v>
      </c>
      <c r="Z1330" s="9">
        <v>0</v>
      </c>
      <c r="AA1330" s="23">
        <v>3148738450.4702229</v>
      </c>
      <c r="AB1330" s="9">
        <v>890679564.29999995</v>
      </c>
      <c r="AC1330" s="9">
        <v>2258058886.1702232</v>
      </c>
    </row>
    <row r="1331" spans="1:30" ht="15" customHeight="1" x14ac:dyDescent="0.25">
      <c r="A1331" s="7" t="s">
        <v>1865</v>
      </c>
      <c r="B1331" s="7" t="s">
        <v>50</v>
      </c>
      <c r="C1331" s="7" t="s">
        <v>999</v>
      </c>
      <c r="D1331" s="7" t="s">
        <v>1000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0.36362104862928391</v>
      </c>
      <c r="M1331" s="9">
        <v>0</v>
      </c>
      <c r="N1331" s="9">
        <v>192018584.50112745</v>
      </c>
      <c r="O1331" s="9">
        <v>222294376.58000001</v>
      </c>
      <c r="P1331" s="9">
        <v>0</v>
      </c>
      <c r="Q1331" s="9">
        <v>414312961.44474852</v>
      </c>
      <c r="R1331" s="9">
        <v>222294376.58000001</v>
      </c>
      <c r="S1331" s="9">
        <v>0</v>
      </c>
      <c r="T1331" s="9">
        <v>0</v>
      </c>
      <c r="U1331" s="23">
        <v>192018584.86474851</v>
      </c>
      <c r="V1331" s="23">
        <v>0</v>
      </c>
      <c r="W1331" s="23">
        <v>0</v>
      </c>
      <c r="X1331" s="23">
        <v>0</v>
      </c>
      <c r="Y1331" s="9">
        <v>414312961.44474852</v>
      </c>
      <c r="Z1331" s="9">
        <v>0</v>
      </c>
      <c r="AA1331" s="23">
        <v>414312961.44474852</v>
      </c>
      <c r="AB1331" s="9">
        <v>0</v>
      </c>
      <c r="AC1331" s="9">
        <v>414312961.44474852</v>
      </c>
    </row>
    <row r="1332" spans="1:30" ht="15" customHeight="1" x14ac:dyDescent="0.25">
      <c r="A1332" s="7" t="s">
        <v>1865</v>
      </c>
      <c r="B1332" s="7" t="s">
        <v>50</v>
      </c>
      <c r="C1332" s="7" t="s">
        <v>1003</v>
      </c>
      <c r="D1332" s="7" t="s">
        <v>1004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36110895.272524118</v>
      </c>
      <c r="M1332" s="9">
        <v>0</v>
      </c>
      <c r="N1332" s="9">
        <v>1138722794.1623178</v>
      </c>
      <c r="O1332" s="9">
        <v>1342134836.1500001</v>
      </c>
      <c r="P1332" s="9">
        <v>0</v>
      </c>
      <c r="Q1332" s="9">
        <v>2516968525.5848417</v>
      </c>
      <c r="R1332" s="9">
        <v>1342134836.1500001</v>
      </c>
      <c r="S1332" s="9">
        <v>0</v>
      </c>
      <c r="T1332" s="9">
        <v>0</v>
      </c>
      <c r="U1332" s="23">
        <v>1174833689.4348419</v>
      </c>
      <c r="V1332" s="23">
        <v>0</v>
      </c>
      <c r="W1332" s="23">
        <v>0</v>
      </c>
      <c r="X1332" s="23">
        <v>0</v>
      </c>
      <c r="Y1332" s="9">
        <v>2516968525.5848417</v>
      </c>
      <c r="Z1332" s="9">
        <v>0</v>
      </c>
      <c r="AA1332" s="23">
        <v>2516968525.5848417</v>
      </c>
      <c r="AB1332" s="9">
        <v>1174833689</v>
      </c>
      <c r="AC1332" s="9">
        <v>1342134836.5848417</v>
      </c>
    </row>
    <row r="1333" spans="1:30" ht="15" customHeight="1" x14ac:dyDescent="0.25">
      <c r="A1333" s="7" t="s">
        <v>1865</v>
      </c>
      <c r="B1333" s="7" t="s">
        <v>50</v>
      </c>
      <c r="C1333" s="7" t="s">
        <v>1005</v>
      </c>
      <c r="D1333" s="7" t="s">
        <v>1006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2908457.1286858022</v>
      </c>
      <c r="M1333" s="9">
        <v>0</v>
      </c>
      <c r="N1333" s="9">
        <v>73193794.416678637</v>
      </c>
      <c r="O1333" s="9">
        <v>96093038.510000005</v>
      </c>
      <c r="P1333" s="9">
        <v>0</v>
      </c>
      <c r="Q1333" s="9">
        <v>172195290.05536443</v>
      </c>
      <c r="R1333" s="9">
        <v>96093038.510000005</v>
      </c>
      <c r="S1333" s="9">
        <v>0</v>
      </c>
      <c r="T1333" s="9">
        <v>0</v>
      </c>
      <c r="U1333" s="23">
        <v>76102251.545364439</v>
      </c>
      <c r="V1333" s="23">
        <v>0</v>
      </c>
      <c r="W1333" s="23">
        <v>0</v>
      </c>
      <c r="X1333" s="23">
        <v>0</v>
      </c>
      <c r="Y1333" s="9">
        <v>172195290.05536443</v>
      </c>
      <c r="Z1333" s="9">
        <v>0</v>
      </c>
      <c r="AA1333" s="23">
        <v>172195290.05536443</v>
      </c>
      <c r="AB1333" s="9">
        <v>0</v>
      </c>
      <c r="AC1333" s="9">
        <v>172195290.05536443</v>
      </c>
    </row>
    <row r="1334" spans="1:30" ht="15" customHeight="1" x14ac:dyDescent="0.25">
      <c r="A1334" s="7" t="s">
        <v>1865</v>
      </c>
      <c r="B1334" s="7" t="s">
        <v>50</v>
      </c>
      <c r="C1334" s="7" t="s">
        <v>1007</v>
      </c>
      <c r="D1334" s="7" t="s">
        <v>1008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27728829.845345259</v>
      </c>
      <c r="M1334" s="9">
        <v>0</v>
      </c>
      <c r="N1334" s="9">
        <v>848389858.39225984</v>
      </c>
      <c r="O1334" s="9">
        <v>1002799283.27</v>
      </c>
      <c r="P1334" s="9">
        <v>0</v>
      </c>
      <c r="Q1334" s="9">
        <v>1878917971.5076051</v>
      </c>
      <c r="R1334" s="9">
        <v>1002799283.27</v>
      </c>
      <c r="S1334" s="9">
        <v>0</v>
      </c>
      <c r="T1334" s="9">
        <v>0</v>
      </c>
      <c r="U1334" s="23">
        <v>876118688.23760509</v>
      </c>
      <c r="V1334" s="23">
        <v>0</v>
      </c>
      <c r="W1334" s="23">
        <v>0</v>
      </c>
      <c r="X1334" s="23">
        <v>0</v>
      </c>
      <c r="Y1334" s="9">
        <v>1878917971.5076051</v>
      </c>
      <c r="Z1334" s="9">
        <v>0</v>
      </c>
      <c r="AA1334" s="23">
        <v>1878917971.5076051</v>
      </c>
      <c r="AB1334" s="9">
        <v>0</v>
      </c>
      <c r="AC1334" s="9">
        <v>1878917971.5076051</v>
      </c>
    </row>
    <row r="1335" spans="1:30" ht="15" customHeight="1" x14ac:dyDescent="0.25">
      <c r="A1335" s="7" t="s">
        <v>1865</v>
      </c>
      <c r="B1335" s="7" t="s">
        <v>50</v>
      </c>
      <c r="C1335" s="7" t="s">
        <v>1009</v>
      </c>
      <c r="D1335" s="7" t="s">
        <v>1010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8941636.2550890446</v>
      </c>
      <c r="M1335" s="9">
        <v>0</v>
      </c>
      <c r="N1335" s="9">
        <v>291252853.45683283</v>
      </c>
      <c r="O1335" s="9">
        <v>344355679.82999998</v>
      </c>
      <c r="P1335" s="9">
        <v>0</v>
      </c>
      <c r="Q1335" s="9">
        <v>644550169.54192185</v>
      </c>
      <c r="R1335" s="9">
        <v>344355679.82999998</v>
      </c>
      <c r="S1335" s="9">
        <v>0</v>
      </c>
      <c r="T1335" s="9">
        <v>0</v>
      </c>
      <c r="U1335" s="23">
        <v>300194489.71192187</v>
      </c>
      <c r="V1335" s="23">
        <v>0</v>
      </c>
      <c r="W1335" s="23">
        <v>0</v>
      </c>
      <c r="X1335" s="23">
        <v>0</v>
      </c>
      <c r="Y1335" s="9">
        <v>644550169.54192185</v>
      </c>
      <c r="Z1335" s="9">
        <v>0</v>
      </c>
      <c r="AA1335" s="23">
        <v>644550169.54192185</v>
      </c>
      <c r="AB1335" s="9">
        <v>0</v>
      </c>
      <c r="AC1335" s="9">
        <v>644550169.54192185</v>
      </c>
    </row>
    <row r="1336" spans="1:30" ht="15" customHeight="1" x14ac:dyDescent="0.25">
      <c r="A1336" s="7" t="s">
        <v>1865</v>
      </c>
      <c r="B1336" s="7" t="s">
        <v>50</v>
      </c>
      <c r="C1336" s="7" t="s">
        <v>1011</v>
      </c>
      <c r="D1336" s="7" t="s">
        <v>1012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161147.33162892106</v>
      </c>
      <c r="O1336" s="9">
        <v>22537557.699999999</v>
      </c>
      <c r="P1336" s="9">
        <v>0</v>
      </c>
      <c r="Q1336" s="9">
        <v>22698705.031628922</v>
      </c>
      <c r="R1336" s="9">
        <v>22537557.699999999</v>
      </c>
      <c r="S1336" s="9">
        <v>0</v>
      </c>
      <c r="T1336" s="9">
        <v>0</v>
      </c>
      <c r="U1336" s="23">
        <v>161147.33162892106</v>
      </c>
      <c r="V1336" s="23">
        <v>0</v>
      </c>
      <c r="W1336" s="23">
        <v>0</v>
      </c>
      <c r="X1336" s="23">
        <v>0</v>
      </c>
      <c r="Y1336" s="9">
        <v>22698705.031628922</v>
      </c>
      <c r="Z1336" s="9">
        <v>0</v>
      </c>
      <c r="AA1336" s="23">
        <v>22698705.031628922</v>
      </c>
      <c r="AB1336" s="9">
        <v>0</v>
      </c>
      <c r="AC1336" s="9">
        <v>22698705.031628922</v>
      </c>
    </row>
    <row r="1337" spans="1:30" ht="15" customHeight="1" x14ac:dyDescent="0.25">
      <c r="A1337" s="7" t="s">
        <v>1865</v>
      </c>
      <c r="B1337" s="7" t="s">
        <v>50</v>
      </c>
      <c r="C1337" s="7" t="s">
        <v>1017</v>
      </c>
      <c r="D1337" s="7" t="s">
        <v>1018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2606345.1424942315</v>
      </c>
      <c r="M1337" s="9">
        <v>0</v>
      </c>
      <c r="N1337" s="9">
        <v>146980383.49407223</v>
      </c>
      <c r="O1337" s="9">
        <v>180868016.44</v>
      </c>
      <c r="P1337" s="9">
        <v>0</v>
      </c>
      <c r="Q1337" s="9">
        <v>330454745.07656646</v>
      </c>
      <c r="R1337" s="9">
        <v>180868016.44</v>
      </c>
      <c r="S1337" s="9">
        <v>0</v>
      </c>
      <c r="T1337" s="9">
        <v>0</v>
      </c>
      <c r="U1337" s="23">
        <v>149586728.63656646</v>
      </c>
      <c r="V1337" s="23">
        <v>0</v>
      </c>
      <c r="W1337" s="23">
        <v>0</v>
      </c>
      <c r="X1337" s="23">
        <v>0</v>
      </c>
      <c r="Y1337" s="9">
        <v>330454745.07656646</v>
      </c>
      <c r="Z1337" s="9">
        <v>0</v>
      </c>
      <c r="AA1337" s="23">
        <v>330454745.07656646</v>
      </c>
      <c r="AB1337" s="9">
        <v>301791616.57999998</v>
      </c>
      <c r="AC1337" s="9">
        <v>28663128.496566474</v>
      </c>
    </row>
    <row r="1338" spans="1:30" ht="15" customHeight="1" x14ac:dyDescent="0.25">
      <c r="A1338" s="7" t="s">
        <v>1865</v>
      </c>
      <c r="B1338" s="7" t="s">
        <v>50</v>
      </c>
      <c r="C1338" s="7" t="s">
        <v>1019</v>
      </c>
      <c r="D1338" s="7" t="s">
        <v>1020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156858977.95890409</v>
      </c>
      <c r="O1338" s="9">
        <v>286768830.56</v>
      </c>
      <c r="P1338" s="9">
        <v>0</v>
      </c>
      <c r="Q1338" s="9">
        <v>443627808.51890409</v>
      </c>
      <c r="R1338" s="9">
        <v>286768830.56</v>
      </c>
      <c r="S1338" s="9">
        <v>0</v>
      </c>
      <c r="T1338" s="9">
        <v>0</v>
      </c>
      <c r="U1338" s="23">
        <v>156858977.95890409</v>
      </c>
      <c r="V1338" s="23">
        <v>0</v>
      </c>
      <c r="W1338" s="23">
        <v>0</v>
      </c>
      <c r="X1338" s="23">
        <v>0</v>
      </c>
      <c r="Y1338" s="9">
        <v>443627808.51890409</v>
      </c>
      <c r="Z1338" s="9">
        <v>0</v>
      </c>
      <c r="AA1338" s="23">
        <v>443627808.51890409</v>
      </c>
      <c r="AB1338" s="9">
        <v>0</v>
      </c>
      <c r="AC1338" s="9">
        <v>443627808.51890409</v>
      </c>
      <c r="AD1338" s="1"/>
    </row>
    <row r="1339" spans="1:30" ht="15" customHeight="1" x14ac:dyDescent="0.25">
      <c r="A1339" s="7" t="s">
        <v>1865</v>
      </c>
      <c r="B1339" s="7" t="s">
        <v>50</v>
      </c>
      <c r="C1339" s="7" t="s">
        <v>1023</v>
      </c>
      <c r="D1339" s="7" t="s">
        <v>1024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5222751.6583917141</v>
      </c>
      <c r="M1339" s="9">
        <v>0</v>
      </c>
      <c r="N1339" s="9">
        <v>603426007.18401337</v>
      </c>
      <c r="O1339" s="9">
        <v>598614669.32000005</v>
      </c>
      <c r="P1339" s="9">
        <v>0</v>
      </c>
      <c r="Q1339" s="9">
        <v>1207263428.162405</v>
      </c>
      <c r="R1339" s="9">
        <v>598614669.32000005</v>
      </c>
      <c r="S1339" s="9">
        <v>0</v>
      </c>
      <c r="T1339" s="9">
        <v>0</v>
      </c>
      <c r="U1339" s="23">
        <v>608648758.84240508</v>
      </c>
      <c r="V1339" s="23">
        <v>0</v>
      </c>
      <c r="W1339" s="23">
        <v>0</v>
      </c>
      <c r="X1339" s="23">
        <v>0</v>
      </c>
      <c r="Y1339" s="9">
        <v>1207263428.162405</v>
      </c>
      <c r="Z1339" s="9">
        <v>0</v>
      </c>
      <c r="AA1339" s="23">
        <v>1207263428.162405</v>
      </c>
      <c r="AB1339" s="9">
        <v>255327901</v>
      </c>
      <c r="AC1339" s="9">
        <v>951935527.16240501</v>
      </c>
    </row>
    <row r="1340" spans="1:30" ht="15" customHeight="1" x14ac:dyDescent="0.25">
      <c r="A1340" s="7" t="s">
        <v>1865</v>
      </c>
      <c r="B1340" s="7" t="s">
        <v>52</v>
      </c>
      <c r="C1340" s="7" t="s">
        <v>1030</v>
      </c>
      <c r="D1340" s="7" t="s">
        <v>1031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1543453784.6608448</v>
      </c>
      <c r="M1340" s="9">
        <v>0</v>
      </c>
      <c r="N1340" s="9">
        <v>6079081597.277463</v>
      </c>
      <c r="O1340" s="9">
        <v>5244734705.8699999</v>
      </c>
      <c r="P1340" s="9">
        <v>0</v>
      </c>
      <c r="Q1340" s="9">
        <v>12867270087.808308</v>
      </c>
      <c r="R1340" s="9">
        <v>5244734705.8699999</v>
      </c>
      <c r="S1340" s="9">
        <v>0</v>
      </c>
      <c r="T1340" s="9">
        <v>0</v>
      </c>
      <c r="U1340" s="23">
        <v>7622535381.9383078</v>
      </c>
      <c r="V1340" s="23">
        <v>0</v>
      </c>
      <c r="W1340" s="23">
        <v>0</v>
      </c>
      <c r="X1340" s="23">
        <v>0</v>
      </c>
      <c r="Y1340" s="9">
        <v>12867270087.808308</v>
      </c>
      <c r="Z1340" s="9">
        <v>0</v>
      </c>
      <c r="AA1340" s="23">
        <v>12867270087.808308</v>
      </c>
      <c r="AB1340" s="9">
        <v>0</v>
      </c>
      <c r="AC1340" s="9">
        <v>12867270087.808308</v>
      </c>
    </row>
    <row r="1341" spans="1:30" ht="15" customHeight="1" x14ac:dyDescent="0.25">
      <c r="A1341" s="7" t="s">
        <v>1865</v>
      </c>
      <c r="B1341" s="7" t="s">
        <v>52</v>
      </c>
      <c r="C1341" s="7" t="s">
        <v>1032</v>
      </c>
      <c r="D1341" s="7" t="s">
        <v>1033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1.5874821543693542</v>
      </c>
      <c r="M1341" s="9">
        <v>0</v>
      </c>
      <c r="N1341" s="9">
        <v>119857409.32103476</v>
      </c>
      <c r="O1341" s="9">
        <v>108415336.73</v>
      </c>
      <c r="P1341" s="9">
        <v>0</v>
      </c>
      <c r="Q1341" s="9">
        <v>228272747.6385169</v>
      </c>
      <c r="R1341" s="9">
        <v>108415336.73</v>
      </c>
      <c r="S1341" s="9">
        <v>0</v>
      </c>
      <c r="T1341" s="9">
        <v>0</v>
      </c>
      <c r="U1341" s="23">
        <v>119857410.90851691</v>
      </c>
      <c r="V1341" s="23">
        <v>0</v>
      </c>
      <c r="W1341" s="23">
        <v>0</v>
      </c>
      <c r="X1341" s="23">
        <v>0</v>
      </c>
      <c r="Y1341" s="9">
        <v>228272747.6385169</v>
      </c>
      <c r="Z1341" s="9">
        <v>0</v>
      </c>
      <c r="AA1341" s="23">
        <v>228272747.6385169</v>
      </c>
      <c r="AB1341" s="9">
        <v>0</v>
      </c>
      <c r="AC1341" s="9">
        <v>228272747.6385169</v>
      </c>
    </row>
    <row r="1342" spans="1:30" ht="15" customHeight="1" x14ac:dyDescent="0.25">
      <c r="A1342" s="7" t="s">
        <v>1865</v>
      </c>
      <c r="B1342" s="7" t="s">
        <v>52</v>
      </c>
      <c r="C1342" s="7" t="s">
        <v>1034</v>
      </c>
      <c r="D1342" s="7" t="s">
        <v>1035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6.1768608093261719</v>
      </c>
      <c r="M1342" s="9">
        <v>0</v>
      </c>
      <c r="N1342" s="9">
        <v>475733817.82873088</v>
      </c>
      <c r="O1342" s="9">
        <v>382336729.13999999</v>
      </c>
      <c r="P1342" s="9">
        <v>0</v>
      </c>
      <c r="Q1342" s="9">
        <v>858070553.14559174</v>
      </c>
      <c r="R1342" s="9">
        <v>382336729.13999999</v>
      </c>
      <c r="S1342" s="9">
        <v>0</v>
      </c>
      <c r="T1342" s="9">
        <v>0</v>
      </c>
      <c r="U1342" s="23">
        <v>475733824.00559169</v>
      </c>
      <c r="V1342" s="23">
        <v>0</v>
      </c>
      <c r="W1342" s="23">
        <v>0</v>
      </c>
      <c r="X1342" s="23">
        <v>0</v>
      </c>
      <c r="Y1342" s="9">
        <v>858070553.14559174</v>
      </c>
      <c r="Z1342" s="9">
        <v>0</v>
      </c>
      <c r="AA1342" s="23">
        <v>858070553.14559174</v>
      </c>
      <c r="AB1342" s="9">
        <v>0</v>
      </c>
      <c r="AC1342" s="9">
        <v>858070553.14559174</v>
      </c>
    </row>
    <row r="1343" spans="1:30" ht="15" customHeight="1" x14ac:dyDescent="0.25">
      <c r="A1343" s="7" t="s">
        <v>1865</v>
      </c>
      <c r="B1343" s="7" t="s">
        <v>52</v>
      </c>
      <c r="C1343" s="7" t="s">
        <v>1036</v>
      </c>
      <c r="D1343" s="7" t="s">
        <v>1037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3.5469841361045837</v>
      </c>
      <c r="M1343" s="9">
        <v>0</v>
      </c>
      <c r="N1343" s="9">
        <v>319211066.75283176</v>
      </c>
      <c r="O1343" s="9">
        <v>288532307.94999999</v>
      </c>
      <c r="P1343" s="9">
        <v>0</v>
      </c>
      <c r="Q1343" s="9">
        <v>607743378.24981594</v>
      </c>
      <c r="R1343" s="9">
        <v>288532307.94999999</v>
      </c>
      <c r="S1343" s="9">
        <v>0</v>
      </c>
      <c r="T1343" s="9">
        <v>0</v>
      </c>
      <c r="U1343" s="23">
        <v>319211070.29981589</v>
      </c>
      <c r="V1343" s="23">
        <v>0</v>
      </c>
      <c r="W1343" s="23">
        <v>0</v>
      </c>
      <c r="X1343" s="23">
        <v>0</v>
      </c>
      <c r="Y1343" s="9">
        <v>607743378.24981594</v>
      </c>
      <c r="Z1343" s="9">
        <v>0</v>
      </c>
      <c r="AA1343" s="23">
        <v>607743378.24981594</v>
      </c>
      <c r="AB1343" s="9">
        <v>0</v>
      </c>
      <c r="AC1343" s="9">
        <v>607743378.24981594</v>
      </c>
    </row>
    <row r="1344" spans="1:30" ht="15" customHeight="1" x14ac:dyDescent="0.25">
      <c r="A1344" s="7" t="s">
        <v>1865</v>
      </c>
      <c r="B1344" s="7" t="s">
        <v>52</v>
      </c>
      <c r="C1344" s="7" t="s">
        <v>1038</v>
      </c>
      <c r="D1344" s="7" t="s">
        <v>1039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2.706134133040905E-2</v>
      </c>
      <c r="M1344" s="9">
        <v>0</v>
      </c>
      <c r="N1344" s="9">
        <v>0</v>
      </c>
      <c r="O1344" s="9">
        <v>0</v>
      </c>
      <c r="P1344" s="9">
        <v>0</v>
      </c>
      <c r="Q1344" s="9">
        <v>2.706134133040905E-2</v>
      </c>
      <c r="R1344" s="9">
        <v>0</v>
      </c>
      <c r="S1344" s="9">
        <v>0</v>
      </c>
      <c r="T1344" s="9">
        <v>0</v>
      </c>
      <c r="U1344" s="23">
        <v>2.706134133040905E-2</v>
      </c>
      <c r="V1344" s="23">
        <v>0</v>
      </c>
      <c r="W1344" s="23">
        <v>0</v>
      </c>
      <c r="X1344" s="23">
        <v>0</v>
      </c>
      <c r="Y1344" s="9">
        <v>2.706134133040905E-2</v>
      </c>
      <c r="Z1344" s="9">
        <v>0</v>
      </c>
      <c r="AA1344" s="23">
        <v>2.706134133040905E-2</v>
      </c>
      <c r="AB1344" s="9">
        <v>0</v>
      </c>
      <c r="AC1344" s="9">
        <v>2.706134133040905E-2</v>
      </c>
    </row>
    <row r="1345" spans="1:30" ht="15" customHeight="1" x14ac:dyDescent="0.25">
      <c r="A1345" s="7" t="s">
        <v>1865</v>
      </c>
      <c r="B1345" s="7" t="s">
        <v>52</v>
      </c>
      <c r="C1345" s="7" t="s">
        <v>1042</v>
      </c>
      <c r="D1345" s="7" t="s">
        <v>1043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0.40712860971689224</v>
      </c>
      <c r="M1345" s="9">
        <v>0</v>
      </c>
      <c r="N1345" s="9">
        <v>32757770.197637953</v>
      </c>
      <c r="O1345" s="9">
        <v>52175626.960000001</v>
      </c>
      <c r="P1345" s="9">
        <v>0</v>
      </c>
      <c r="Q1345" s="9">
        <v>84933397.564766556</v>
      </c>
      <c r="R1345" s="9">
        <v>52175626.960000001</v>
      </c>
      <c r="S1345" s="9">
        <v>0</v>
      </c>
      <c r="T1345" s="9">
        <v>0</v>
      </c>
      <c r="U1345" s="23">
        <v>32757770.604766563</v>
      </c>
      <c r="V1345" s="23">
        <v>0</v>
      </c>
      <c r="W1345" s="23">
        <v>0</v>
      </c>
      <c r="X1345" s="23">
        <v>0</v>
      </c>
      <c r="Y1345" s="9">
        <v>84933397.564766556</v>
      </c>
      <c r="Z1345" s="9">
        <v>0</v>
      </c>
      <c r="AA1345" s="23">
        <v>84933397.564766556</v>
      </c>
      <c r="AB1345" s="9">
        <v>32757770.199999999</v>
      </c>
      <c r="AC1345" s="9">
        <v>52175627.364766553</v>
      </c>
    </row>
    <row r="1346" spans="1:30" ht="15" customHeight="1" x14ac:dyDescent="0.25">
      <c r="A1346" s="7" t="s">
        <v>1865</v>
      </c>
      <c r="B1346" s="7" t="s">
        <v>52</v>
      </c>
      <c r="C1346" s="7" t="s">
        <v>1044</v>
      </c>
      <c r="D1346" s="7" t="s">
        <v>1045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25.322766304016113</v>
      </c>
      <c r="M1346" s="9">
        <v>0</v>
      </c>
      <c r="N1346" s="9">
        <v>2826441588.2924175</v>
      </c>
      <c r="O1346" s="9">
        <v>2562304646.6599998</v>
      </c>
      <c r="P1346" s="9">
        <v>0</v>
      </c>
      <c r="Q1346" s="9">
        <v>5388746260.2751837</v>
      </c>
      <c r="R1346" s="9">
        <v>2562304646.6599998</v>
      </c>
      <c r="S1346" s="9">
        <v>0</v>
      </c>
      <c r="T1346" s="9">
        <v>0</v>
      </c>
      <c r="U1346" s="23">
        <v>2826441613.6151838</v>
      </c>
      <c r="V1346" s="23">
        <v>0</v>
      </c>
      <c r="W1346" s="23">
        <v>0</v>
      </c>
      <c r="X1346" s="23">
        <v>0</v>
      </c>
      <c r="Y1346" s="9">
        <v>5388746260.2751837</v>
      </c>
      <c r="Z1346" s="9">
        <v>0</v>
      </c>
      <c r="AA1346" s="23">
        <v>5388746260.2751837</v>
      </c>
      <c r="AB1346" s="9">
        <v>0</v>
      </c>
      <c r="AC1346" s="9">
        <v>5388746260.2751837</v>
      </c>
    </row>
    <row r="1347" spans="1:30" ht="15" customHeight="1" x14ac:dyDescent="0.25">
      <c r="A1347" s="7" t="s">
        <v>1865</v>
      </c>
      <c r="B1347" s="7" t="s">
        <v>52</v>
      </c>
      <c r="C1347" s="7" t="s">
        <v>1046</v>
      </c>
      <c r="D1347" s="7" t="s">
        <v>1047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32269.285843926307</v>
      </c>
      <c r="M1347" s="9">
        <v>0</v>
      </c>
      <c r="N1347" s="9">
        <v>0</v>
      </c>
      <c r="O1347" s="9">
        <v>0</v>
      </c>
      <c r="P1347" s="9">
        <v>0</v>
      </c>
      <c r="Q1347" s="9">
        <v>32269.285843926307</v>
      </c>
      <c r="R1347" s="9">
        <v>0</v>
      </c>
      <c r="S1347" s="9">
        <v>0</v>
      </c>
      <c r="T1347" s="9">
        <v>0</v>
      </c>
      <c r="U1347" s="23">
        <v>32269.285843926307</v>
      </c>
      <c r="V1347" s="23">
        <v>0</v>
      </c>
      <c r="W1347" s="23">
        <v>0</v>
      </c>
      <c r="X1347" s="23">
        <v>0</v>
      </c>
      <c r="Y1347" s="9">
        <v>32269.285843926307</v>
      </c>
      <c r="Z1347" s="9">
        <v>0</v>
      </c>
      <c r="AA1347" s="23">
        <v>32269.285843926307</v>
      </c>
      <c r="AB1347" s="9">
        <v>0</v>
      </c>
      <c r="AC1347" s="9">
        <v>32269.285843926307</v>
      </c>
    </row>
    <row r="1348" spans="1:30" ht="15" customHeight="1" x14ac:dyDescent="0.25">
      <c r="A1348" s="7" t="s">
        <v>1865</v>
      </c>
      <c r="B1348" s="7" t="s">
        <v>52</v>
      </c>
      <c r="C1348" s="7" t="s">
        <v>1056</v>
      </c>
      <c r="D1348" s="7" t="s">
        <v>1057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2.2650360465049744</v>
      </c>
      <c r="M1348" s="9">
        <v>0</v>
      </c>
      <c r="N1348" s="9">
        <v>182820172.02065596</v>
      </c>
      <c r="O1348" s="9">
        <v>175518522.43000001</v>
      </c>
      <c r="P1348" s="9">
        <v>0</v>
      </c>
      <c r="Q1348" s="9">
        <v>358338696.71569204</v>
      </c>
      <c r="R1348" s="9">
        <v>175518522.43000001</v>
      </c>
      <c r="S1348" s="9">
        <v>0</v>
      </c>
      <c r="T1348" s="9">
        <v>0</v>
      </c>
      <c r="U1348" s="23">
        <v>182820174.28569201</v>
      </c>
      <c r="V1348" s="23">
        <v>0</v>
      </c>
      <c r="W1348" s="23">
        <v>0</v>
      </c>
      <c r="X1348" s="23">
        <v>0</v>
      </c>
      <c r="Y1348" s="9">
        <v>358338696.71569204</v>
      </c>
      <c r="Z1348" s="9">
        <v>0</v>
      </c>
      <c r="AA1348" s="23">
        <v>358338696.71569204</v>
      </c>
      <c r="AB1348" s="9">
        <v>284377913.94999999</v>
      </c>
      <c r="AC1348" s="9">
        <v>73960782.765692055</v>
      </c>
    </row>
    <row r="1349" spans="1:30" ht="15" customHeight="1" x14ac:dyDescent="0.25">
      <c r="A1349" s="7" t="s">
        <v>1865</v>
      </c>
      <c r="B1349" s="7" t="s">
        <v>52</v>
      </c>
      <c r="C1349" s="7" t="s">
        <v>1064</v>
      </c>
      <c r="D1349" s="7" t="s">
        <v>1065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0.17810339108109474</v>
      </c>
      <c r="M1349" s="9">
        <v>0</v>
      </c>
      <c r="N1349" s="9">
        <v>13673746.219498372</v>
      </c>
      <c r="O1349" s="9">
        <v>21300061.170000002</v>
      </c>
      <c r="P1349" s="9">
        <v>0</v>
      </c>
      <c r="Q1349" s="9">
        <v>34973807.567601763</v>
      </c>
      <c r="R1349" s="9">
        <v>21300061.170000002</v>
      </c>
      <c r="S1349" s="9">
        <v>0</v>
      </c>
      <c r="T1349" s="9">
        <v>0</v>
      </c>
      <c r="U1349" s="23">
        <v>13673746.397601763</v>
      </c>
      <c r="V1349" s="23">
        <v>0</v>
      </c>
      <c r="W1349" s="23">
        <v>0</v>
      </c>
      <c r="X1349" s="23">
        <v>0</v>
      </c>
      <c r="Y1349" s="9">
        <v>34973807.567601763</v>
      </c>
      <c r="Z1349" s="9">
        <v>0</v>
      </c>
      <c r="AA1349" s="23">
        <v>34973807.567601763</v>
      </c>
      <c r="AB1349" s="9">
        <v>0</v>
      </c>
      <c r="AC1349" s="9">
        <v>34973807.567601763</v>
      </c>
    </row>
    <row r="1350" spans="1:30" ht="15" customHeight="1" x14ac:dyDescent="0.25">
      <c r="A1350" s="7" t="s">
        <v>1865</v>
      </c>
      <c r="B1350" s="7" t="s">
        <v>52</v>
      </c>
      <c r="C1350" s="7" t="s">
        <v>1066</v>
      </c>
      <c r="D1350" s="7" t="s">
        <v>1067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679897360.94350863</v>
      </c>
      <c r="M1350" s="9">
        <v>0</v>
      </c>
      <c r="N1350" s="9">
        <v>2301628087.2236071</v>
      </c>
      <c r="O1350" s="9">
        <v>2060151130.52</v>
      </c>
      <c r="P1350" s="9">
        <v>0</v>
      </c>
      <c r="Q1350" s="9">
        <v>5041676578.6871157</v>
      </c>
      <c r="R1350" s="9">
        <v>2060151130.52</v>
      </c>
      <c r="S1350" s="9">
        <v>0</v>
      </c>
      <c r="T1350" s="9">
        <v>0</v>
      </c>
      <c r="U1350" s="23">
        <v>2981525448.1671157</v>
      </c>
      <c r="V1350" s="23">
        <v>0</v>
      </c>
      <c r="W1350" s="23">
        <v>0</v>
      </c>
      <c r="X1350" s="23">
        <v>0</v>
      </c>
      <c r="Y1350" s="9">
        <v>5041676578.6871157</v>
      </c>
      <c r="Z1350" s="9">
        <v>0</v>
      </c>
      <c r="AA1350" s="23">
        <v>5041676578.6871157</v>
      </c>
      <c r="AB1350" s="9">
        <v>0</v>
      </c>
      <c r="AC1350" s="9">
        <v>5041676578.6871157</v>
      </c>
    </row>
    <row r="1351" spans="1:30" ht="15" customHeight="1" x14ac:dyDescent="0.25">
      <c r="A1351" s="7" t="s">
        <v>1865</v>
      </c>
      <c r="B1351" s="7" t="s">
        <v>54</v>
      </c>
      <c r="C1351" s="7" t="s">
        <v>55</v>
      </c>
      <c r="D1351" s="7" t="s">
        <v>1068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297584868.91303253</v>
      </c>
      <c r="M1351" s="9">
        <v>0</v>
      </c>
      <c r="N1351" s="9">
        <v>39480244277.532738</v>
      </c>
      <c r="O1351" s="9">
        <v>35237972856.260002</v>
      </c>
      <c r="P1351" s="9">
        <v>0</v>
      </c>
      <c r="Q1351" s="9">
        <v>75015802002.70578</v>
      </c>
      <c r="R1351" s="9">
        <v>35237972856.260002</v>
      </c>
      <c r="S1351" s="9">
        <v>0</v>
      </c>
      <c r="T1351" s="9">
        <v>0</v>
      </c>
      <c r="U1351" s="23">
        <v>39777829146.44577</v>
      </c>
      <c r="V1351" s="23">
        <v>0</v>
      </c>
      <c r="W1351" s="23">
        <v>0</v>
      </c>
      <c r="X1351" s="23">
        <v>0</v>
      </c>
      <c r="Y1351" s="9">
        <v>75015802002.70578</v>
      </c>
      <c r="Z1351" s="9">
        <v>0</v>
      </c>
      <c r="AA1351" s="23">
        <v>75015802002.70578</v>
      </c>
      <c r="AB1351" s="9">
        <v>35865963456.040001</v>
      </c>
      <c r="AC1351" s="9">
        <v>39149838546.665779</v>
      </c>
    </row>
    <row r="1352" spans="1:30" ht="15" customHeight="1" x14ac:dyDescent="0.25">
      <c r="A1352" s="7" t="s">
        <v>1865</v>
      </c>
      <c r="B1352" s="7" t="s">
        <v>54</v>
      </c>
      <c r="C1352" s="7" t="s">
        <v>1069</v>
      </c>
      <c r="D1352" s="7" t="s">
        <v>1070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9779314.1593928337</v>
      </c>
      <c r="M1352" s="9">
        <v>0</v>
      </c>
      <c r="N1352" s="9">
        <v>3752477909.8444824</v>
      </c>
      <c r="O1352" s="9">
        <v>2884899968.1700001</v>
      </c>
      <c r="P1352" s="9">
        <v>0</v>
      </c>
      <c r="Q1352" s="9">
        <v>6647157192.1738758</v>
      </c>
      <c r="R1352" s="9">
        <v>2884899968.1700001</v>
      </c>
      <c r="S1352" s="9">
        <v>0</v>
      </c>
      <c r="T1352" s="9">
        <v>0</v>
      </c>
      <c r="U1352" s="23">
        <v>3762257224.0038753</v>
      </c>
      <c r="V1352" s="23">
        <v>0</v>
      </c>
      <c r="W1352" s="23">
        <v>0</v>
      </c>
      <c r="X1352" s="23">
        <v>0</v>
      </c>
      <c r="Y1352" s="9">
        <v>6647157192.1738758</v>
      </c>
      <c r="Z1352" s="9">
        <v>0</v>
      </c>
      <c r="AA1352" s="23">
        <v>6647157192.1738758</v>
      </c>
      <c r="AB1352" s="9">
        <v>1404488468</v>
      </c>
      <c r="AC1352" s="9">
        <v>5242668724.1738758</v>
      </c>
    </row>
    <row r="1353" spans="1:30" ht="15" customHeight="1" x14ac:dyDescent="0.25">
      <c r="A1353" s="7" t="s">
        <v>1865</v>
      </c>
      <c r="B1353" s="7" t="s">
        <v>54</v>
      </c>
      <c r="C1353" s="7" t="s">
        <v>1071</v>
      </c>
      <c r="D1353" s="7" t="s">
        <v>1072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73110071.610944748</v>
      </c>
      <c r="M1353" s="9">
        <v>0</v>
      </c>
      <c r="N1353" s="9">
        <v>7377839876.1804028</v>
      </c>
      <c r="O1353" s="9">
        <v>6789267570.1400003</v>
      </c>
      <c r="P1353" s="9">
        <v>0</v>
      </c>
      <c r="Q1353" s="9">
        <v>14240217517.931347</v>
      </c>
      <c r="R1353" s="9">
        <v>6789267570.1400003</v>
      </c>
      <c r="S1353" s="9">
        <v>0</v>
      </c>
      <c r="T1353" s="9">
        <v>0</v>
      </c>
      <c r="U1353" s="23">
        <v>7450949947.7913475</v>
      </c>
      <c r="V1353" s="23">
        <v>0</v>
      </c>
      <c r="W1353" s="23">
        <v>0</v>
      </c>
      <c r="X1353" s="23">
        <v>0</v>
      </c>
      <c r="Y1353" s="9">
        <v>14240217517.931347</v>
      </c>
      <c r="Z1353" s="9">
        <v>0</v>
      </c>
      <c r="AA1353" s="23">
        <v>14240217517.931347</v>
      </c>
      <c r="AB1353" s="9">
        <v>3654504222.5</v>
      </c>
      <c r="AC1353" s="9">
        <v>10585713295.431347</v>
      </c>
    </row>
    <row r="1354" spans="1:30" ht="15" customHeight="1" x14ac:dyDescent="0.25">
      <c r="A1354" s="7" t="s">
        <v>1865</v>
      </c>
      <c r="B1354" s="7" t="s">
        <v>54</v>
      </c>
      <c r="C1354" s="7" t="s">
        <v>1073</v>
      </c>
      <c r="D1354" s="7" t="s">
        <v>1074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91995662.737573624</v>
      </c>
      <c r="M1354" s="9">
        <v>0</v>
      </c>
      <c r="N1354" s="9">
        <v>2263821220.3002419</v>
      </c>
      <c r="O1354" s="9">
        <v>3086101717.3400002</v>
      </c>
      <c r="P1354" s="9">
        <v>0</v>
      </c>
      <c r="Q1354" s="9">
        <v>5441918600.3778152</v>
      </c>
      <c r="R1354" s="9">
        <v>3086101717.3400002</v>
      </c>
      <c r="S1354" s="9">
        <v>0</v>
      </c>
      <c r="T1354" s="9">
        <v>0</v>
      </c>
      <c r="U1354" s="23">
        <v>2355816883.0378156</v>
      </c>
      <c r="V1354" s="23">
        <v>0</v>
      </c>
      <c r="W1354" s="23">
        <v>0</v>
      </c>
      <c r="X1354" s="23">
        <v>0</v>
      </c>
      <c r="Y1354" s="9">
        <v>5441918600.3778152</v>
      </c>
      <c r="Z1354" s="9">
        <v>0</v>
      </c>
      <c r="AA1354" s="23">
        <v>5441918600.3778152</v>
      </c>
      <c r="AB1354" s="9">
        <v>1414824586.1099999</v>
      </c>
      <c r="AC1354" s="9">
        <v>4027094014.2678156</v>
      </c>
    </row>
    <row r="1355" spans="1:30" ht="15" customHeight="1" x14ac:dyDescent="0.25">
      <c r="A1355" s="7" t="s">
        <v>1865</v>
      </c>
      <c r="B1355" s="7" t="s">
        <v>54</v>
      </c>
      <c r="C1355" s="7" t="s">
        <v>1079</v>
      </c>
      <c r="D1355" s="7" t="s">
        <v>1080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68291976.758889198</v>
      </c>
      <c r="M1355" s="9">
        <v>0</v>
      </c>
      <c r="N1355" s="9">
        <v>5777469313.8328304</v>
      </c>
      <c r="O1355" s="9">
        <v>4717283619.7700005</v>
      </c>
      <c r="P1355" s="9">
        <v>0</v>
      </c>
      <c r="Q1355" s="9">
        <v>10563044910.361721</v>
      </c>
      <c r="R1355" s="9">
        <v>4717283619.7700005</v>
      </c>
      <c r="S1355" s="9">
        <v>0</v>
      </c>
      <c r="T1355" s="9">
        <v>0</v>
      </c>
      <c r="U1355" s="23">
        <v>5845761290.5917196</v>
      </c>
      <c r="V1355" s="23">
        <v>0</v>
      </c>
      <c r="W1355" s="23">
        <v>0</v>
      </c>
      <c r="X1355" s="23">
        <v>0</v>
      </c>
      <c r="Y1355" s="9">
        <v>10563044910.361721</v>
      </c>
      <c r="Z1355" s="9">
        <v>0</v>
      </c>
      <c r="AA1355" s="23">
        <v>10563044910.361721</v>
      </c>
      <c r="AB1355" s="9">
        <v>6569585827.5</v>
      </c>
      <c r="AC1355" s="9">
        <v>3993459082.861721</v>
      </c>
    </row>
    <row r="1356" spans="1:30" ht="15" customHeight="1" x14ac:dyDescent="0.25">
      <c r="A1356" s="7" t="s">
        <v>1865</v>
      </c>
      <c r="B1356" s="7" t="s">
        <v>54</v>
      </c>
      <c r="C1356" s="7" t="s">
        <v>1083</v>
      </c>
      <c r="D1356" s="7" t="s">
        <v>1084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0.29419541358947754</v>
      </c>
      <c r="M1356" s="9">
        <v>0</v>
      </c>
      <c r="N1356" s="9">
        <v>2418488762.8467598</v>
      </c>
      <c r="O1356" s="9">
        <v>2333640520.6199999</v>
      </c>
      <c r="P1356" s="9">
        <v>0</v>
      </c>
      <c r="Q1356" s="9">
        <v>4752129283.7609549</v>
      </c>
      <c r="R1356" s="9">
        <v>2333640520.6199999</v>
      </c>
      <c r="S1356" s="9">
        <v>0</v>
      </c>
      <c r="T1356" s="9">
        <v>0</v>
      </c>
      <c r="U1356" s="23">
        <v>2418488763.140955</v>
      </c>
      <c r="V1356" s="23">
        <v>0</v>
      </c>
      <c r="W1356" s="23">
        <v>0</v>
      </c>
      <c r="X1356" s="23">
        <v>0</v>
      </c>
      <c r="Y1356" s="9">
        <v>4752129283.7609549</v>
      </c>
      <c r="Z1356" s="9">
        <v>0</v>
      </c>
      <c r="AA1356" s="23">
        <v>4752129283.7609549</v>
      </c>
      <c r="AB1356" s="9">
        <v>1447129686</v>
      </c>
      <c r="AC1356" s="9">
        <v>3304999597.7609549</v>
      </c>
    </row>
    <row r="1357" spans="1:30" ht="15" customHeight="1" x14ac:dyDescent="0.25">
      <c r="A1357" s="7" t="s">
        <v>1865</v>
      </c>
      <c r="B1357" s="7" t="s">
        <v>54</v>
      </c>
      <c r="C1357" s="7" t="s">
        <v>1085</v>
      </c>
      <c r="D1357" s="7" t="s">
        <v>1086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89710400.077264786</v>
      </c>
      <c r="M1357" s="9">
        <v>0</v>
      </c>
      <c r="N1357" s="9">
        <v>9687275800.610117</v>
      </c>
      <c r="O1357" s="9">
        <v>7940591873.6800003</v>
      </c>
      <c r="P1357" s="9">
        <v>0</v>
      </c>
      <c r="Q1357" s="9">
        <v>17717578074.367382</v>
      </c>
      <c r="R1357" s="9">
        <v>7940591873.6800003</v>
      </c>
      <c r="S1357" s="9">
        <v>0</v>
      </c>
      <c r="T1357" s="9">
        <v>0</v>
      </c>
      <c r="U1357" s="23">
        <v>9776986200.6873817</v>
      </c>
      <c r="V1357" s="23">
        <v>0</v>
      </c>
      <c r="W1357" s="23">
        <v>0</v>
      </c>
      <c r="X1357" s="23">
        <v>0</v>
      </c>
      <c r="Y1357" s="9">
        <v>17717578074.367382</v>
      </c>
      <c r="Z1357" s="9">
        <v>0</v>
      </c>
      <c r="AA1357" s="23">
        <v>17717578074.367382</v>
      </c>
      <c r="AB1357" s="9">
        <v>7553530852.29</v>
      </c>
      <c r="AC1357" s="9">
        <v>10164047222.077381</v>
      </c>
    </row>
    <row r="1358" spans="1:30" ht="15" customHeight="1" x14ac:dyDescent="0.25">
      <c r="A1358" s="7" t="s">
        <v>1865</v>
      </c>
      <c r="B1358" s="7" t="s">
        <v>56</v>
      </c>
      <c r="C1358" s="7" t="s">
        <v>1100</v>
      </c>
      <c r="D1358" s="7" t="s">
        <v>1101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23">
        <v>0</v>
      </c>
      <c r="V1358" s="23">
        <v>0</v>
      </c>
      <c r="W1358" s="23">
        <v>0</v>
      </c>
      <c r="X1358" s="23">
        <v>0</v>
      </c>
      <c r="Y1358" s="9">
        <v>0</v>
      </c>
      <c r="Z1358" s="9">
        <v>0</v>
      </c>
      <c r="AA1358" s="23">
        <v>0</v>
      </c>
      <c r="AB1358" s="9">
        <v>0</v>
      </c>
      <c r="AC1358" s="9">
        <v>0</v>
      </c>
      <c r="AD1358" s="1"/>
    </row>
    <row r="1359" spans="1:30" ht="15" customHeight="1" x14ac:dyDescent="0.25">
      <c r="A1359" s="7" t="s">
        <v>1865</v>
      </c>
      <c r="B1359" s="7" t="s">
        <v>56</v>
      </c>
      <c r="C1359" s="7" t="s">
        <v>1917</v>
      </c>
      <c r="D1359" s="7" t="s">
        <v>1918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1.0864617575425655</v>
      </c>
      <c r="M1359" s="9">
        <v>0</v>
      </c>
      <c r="N1359" s="9">
        <v>316534.141816555</v>
      </c>
      <c r="O1359" s="9">
        <v>328562.44</v>
      </c>
      <c r="P1359" s="9">
        <v>0</v>
      </c>
      <c r="Q1359" s="9">
        <v>645097.66827831254</v>
      </c>
      <c r="R1359" s="9">
        <v>328562.44</v>
      </c>
      <c r="S1359" s="9">
        <v>0</v>
      </c>
      <c r="T1359" s="9">
        <v>0</v>
      </c>
      <c r="U1359" s="23">
        <v>316535.22827831254</v>
      </c>
      <c r="V1359" s="23">
        <v>0</v>
      </c>
      <c r="W1359" s="23">
        <v>0</v>
      </c>
      <c r="X1359" s="23">
        <v>0</v>
      </c>
      <c r="Y1359" s="9">
        <v>645097.66827831254</v>
      </c>
      <c r="Z1359" s="9">
        <v>0</v>
      </c>
      <c r="AA1359" s="23">
        <v>645097.66827831254</v>
      </c>
      <c r="AB1359" s="9">
        <v>0</v>
      </c>
      <c r="AC1359" s="9">
        <v>645097.66827831254</v>
      </c>
    </row>
    <row r="1360" spans="1:30" ht="15" customHeight="1" x14ac:dyDescent="0.25">
      <c r="A1360" s="7" t="s">
        <v>1865</v>
      </c>
      <c r="B1360" s="7" t="s">
        <v>58</v>
      </c>
      <c r="C1360" s="7" t="s">
        <v>59</v>
      </c>
      <c r="D1360" s="7" t="s">
        <v>1114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4.1778564453125E-2</v>
      </c>
      <c r="M1360" s="9">
        <v>0</v>
      </c>
      <c r="N1360" s="9">
        <v>10906101996.242165</v>
      </c>
      <c r="O1360" s="9">
        <v>27934711600.43</v>
      </c>
      <c r="P1360" s="9">
        <v>0</v>
      </c>
      <c r="Q1360" s="9">
        <v>38840813596.713943</v>
      </c>
      <c r="R1360" s="9">
        <v>27934711600.43</v>
      </c>
      <c r="S1360" s="9">
        <v>0</v>
      </c>
      <c r="T1360" s="9">
        <v>0</v>
      </c>
      <c r="U1360" s="23">
        <v>10906101996.283943</v>
      </c>
      <c r="V1360" s="23">
        <v>0</v>
      </c>
      <c r="W1360" s="23">
        <v>0</v>
      </c>
      <c r="X1360" s="23">
        <v>0</v>
      </c>
      <c r="Y1360" s="9">
        <v>38840813596.713943</v>
      </c>
      <c r="Z1360" s="9">
        <v>0</v>
      </c>
      <c r="AA1360" s="23">
        <v>38840813596.713943</v>
      </c>
      <c r="AB1360" s="9">
        <v>1251879699.21</v>
      </c>
      <c r="AC1360" s="9">
        <v>37588933897.503944</v>
      </c>
    </row>
    <row r="1361" spans="1:30" ht="15" customHeight="1" x14ac:dyDescent="0.25">
      <c r="A1361" s="7" t="s">
        <v>1865</v>
      </c>
      <c r="B1361" s="7" t="s">
        <v>58</v>
      </c>
      <c r="C1361" s="7" t="s">
        <v>1115</v>
      </c>
      <c r="D1361" s="7" t="s">
        <v>1116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0.12452125549316406</v>
      </c>
      <c r="M1361" s="9">
        <v>0</v>
      </c>
      <c r="N1361" s="9">
        <v>10751021062.893667</v>
      </c>
      <c r="O1361" s="9">
        <v>4756618877.3500004</v>
      </c>
      <c r="P1361" s="9">
        <v>0</v>
      </c>
      <c r="Q1361" s="9">
        <v>15507639940.368189</v>
      </c>
      <c r="R1361" s="9">
        <v>4756618877.3500004</v>
      </c>
      <c r="S1361" s="9">
        <v>0</v>
      </c>
      <c r="T1361" s="9">
        <v>0</v>
      </c>
      <c r="U1361" s="23">
        <v>10751021063.018188</v>
      </c>
      <c r="V1361" s="23">
        <v>0</v>
      </c>
      <c r="W1361" s="23">
        <v>0</v>
      </c>
      <c r="X1361" s="23">
        <v>0</v>
      </c>
      <c r="Y1361" s="9">
        <v>15507639940.368189</v>
      </c>
      <c r="Z1361" s="9">
        <v>0</v>
      </c>
      <c r="AA1361" s="23">
        <v>15507639940.368189</v>
      </c>
      <c r="AB1361" s="9">
        <v>0</v>
      </c>
      <c r="AC1361" s="9">
        <v>15507639940.368189</v>
      </c>
    </row>
    <row r="1362" spans="1:30" ht="15" customHeight="1" x14ac:dyDescent="0.25">
      <c r="A1362" s="7" t="s">
        <v>1865</v>
      </c>
      <c r="B1362" s="7" t="s">
        <v>58</v>
      </c>
      <c r="C1362" s="7" t="s">
        <v>1117</v>
      </c>
      <c r="D1362" s="7" t="s">
        <v>1118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0.35355281829833984</v>
      </c>
      <c r="M1362" s="9">
        <v>0</v>
      </c>
      <c r="N1362" s="9">
        <v>5763263762.9435663</v>
      </c>
      <c r="O1362" s="9">
        <v>3092693478.1999998</v>
      </c>
      <c r="P1362" s="9">
        <v>0</v>
      </c>
      <c r="Q1362" s="9">
        <v>8855957241.4971199</v>
      </c>
      <c r="R1362" s="9">
        <v>3092693478.1999998</v>
      </c>
      <c r="S1362" s="9">
        <v>0</v>
      </c>
      <c r="T1362" s="9">
        <v>0</v>
      </c>
      <c r="U1362" s="23">
        <v>5763263763.2971191</v>
      </c>
      <c r="V1362" s="23">
        <v>0</v>
      </c>
      <c r="W1362" s="23">
        <v>0</v>
      </c>
      <c r="X1362" s="23">
        <v>0</v>
      </c>
      <c r="Y1362" s="9">
        <v>8855957241.4971199</v>
      </c>
      <c r="Z1362" s="9">
        <v>0</v>
      </c>
      <c r="AA1362" s="23">
        <v>8855957241.4971199</v>
      </c>
      <c r="AB1362" s="9">
        <v>0</v>
      </c>
      <c r="AC1362" s="9">
        <v>8855957241.4971199</v>
      </c>
    </row>
    <row r="1363" spans="1:30" ht="15" customHeight="1" x14ac:dyDescent="0.25">
      <c r="A1363" s="7" t="s">
        <v>1865</v>
      </c>
      <c r="B1363" s="7" t="s">
        <v>58</v>
      </c>
      <c r="C1363" s="7" t="s">
        <v>1119</v>
      </c>
      <c r="D1363" s="7" t="s">
        <v>1120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3832597117.2583399</v>
      </c>
      <c r="O1363" s="9">
        <v>1671128036.54</v>
      </c>
      <c r="P1363" s="9">
        <v>0</v>
      </c>
      <c r="Q1363" s="9">
        <v>5503725153.7983398</v>
      </c>
      <c r="R1363" s="9">
        <v>1671128036.54</v>
      </c>
      <c r="S1363" s="9">
        <v>0</v>
      </c>
      <c r="T1363" s="9">
        <v>0</v>
      </c>
      <c r="U1363" s="23">
        <v>3832597117.2583399</v>
      </c>
      <c r="V1363" s="23">
        <v>0</v>
      </c>
      <c r="W1363" s="23">
        <v>0</v>
      </c>
      <c r="X1363" s="23">
        <v>0</v>
      </c>
      <c r="Y1363" s="9">
        <v>5503725153.7983398</v>
      </c>
      <c r="Z1363" s="9">
        <v>0</v>
      </c>
      <c r="AA1363" s="23">
        <v>5503725153.7983398</v>
      </c>
      <c r="AB1363" s="9">
        <v>3142885846.8499999</v>
      </c>
      <c r="AC1363" s="9">
        <v>2360839306.9483399</v>
      </c>
    </row>
    <row r="1364" spans="1:30" ht="15" customHeight="1" x14ac:dyDescent="0.25">
      <c r="A1364" s="7" t="s">
        <v>1865</v>
      </c>
      <c r="B1364" s="7" t="s">
        <v>58</v>
      </c>
      <c r="C1364" s="7" t="s">
        <v>1121</v>
      </c>
      <c r="D1364" s="7" t="s">
        <v>1122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0.43227982521057129</v>
      </c>
      <c r="M1364" s="9">
        <v>0</v>
      </c>
      <c r="N1364" s="9">
        <v>420576240.0314188</v>
      </c>
      <c r="O1364" s="9">
        <v>200001443.50999999</v>
      </c>
      <c r="P1364" s="9">
        <v>0</v>
      </c>
      <c r="Q1364" s="9">
        <v>620577683.97369862</v>
      </c>
      <c r="R1364" s="9">
        <v>200001443.50999999</v>
      </c>
      <c r="S1364" s="9">
        <v>0</v>
      </c>
      <c r="T1364" s="9">
        <v>0</v>
      </c>
      <c r="U1364" s="23">
        <v>420576240.46369863</v>
      </c>
      <c r="V1364" s="23">
        <v>0</v>
      </c>
      <c r="W1364" s="23">
        <v>0</v>
      </c>
      <c r="X1364" s="23">
        <v>0</v>
      </c>
      <c r="Y1364" s="9">
        <v>620577683.97369862</v>
      </c>
      <c r="Z1364" s="9">
        <v>0</v>
      </c>
      <c r="AA1364" s="23">
        <v>620577683.97369862</v>
      </c>
      <c r="AB1364" s="9">
        <v>0</v>
      </c>
      <c r="AC1364" s="9">
        <v>620577683.97369862</v>
      </c>
    </row>
    <row r="1365" spans="1:30" ht="15" customHeight="1" x14ac:dyDescent="0.25">
      <c r="A1365" s="7" t="s">
        <v>1865</v>
      </c>
      <c r="B1365" s="7" t="s">
        <v>58</v>
      </c>
      <c r="C1365" s="7" t="s">
        <v>1123</v>
      </c>
      <c r="D1365" s="7" t="s">
        <v>1124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0.48588371276855469</v>
      </c>
      <c r="M1365" s="9">
        <v>0</v>
      </c>
      <c r="N1365" s="9">
        <v>10272822273.471235</v>
      </c>
      <c r="O1365" s="9">
        <v>5088890743.8599997</v>
      </c>
      <c r="P1365" s="9">
        <v>0</v>
      </c>
      <c r="Q1365" s="9">
        <v>15361713017.81712</v>
      </c>
      <c r="R1365" s="9">
        <v>5088890743.8599997</v>
      </c>
      <c r="S1365" s="9">
        <v>0</v>
      </c>
      <c r="T1365" s="9">
        <v>0</v>
      </c>
      <c r="U1365" s="23">
        <v>10272822273.957119</v>
      </c>
      <c r="V1365" s="23">
        <v>0</v>
      </c>
      <c r="W1365" s="23">
        <v>0</v>
      </c>
      <c r="X1365" s="23">
        <v>0</v>
      </c>
      <c r="Y1365" s="9">
        <v>15361713017.81712</v>
      </c>
      <c r="Z1365" s="9">
        <v>0</v>
      </c>
      <c r="AA1365" s="23">
        <v>15361713017.81712</v>
      </c>
      <c r="AB1365" s="9">
        <v>4889634780.3999996</v>
      </c>
      <c r="AC1365" s="9">
        <v>10472078237.41712</v>
      </c>
    </row>
    <row r="1366" spans="1:30" ht="15" customHeight="1" x14ac:dyDescent="0.25">
      <c r="A1366" s="7" t="s">
        <v>1865</v>
      </c>
      <c r="B1366" s="7" t="s">
        <v>58</v>
      </c>
      <c r="C1366" s="7" t="s">
        <v>1149</v>
      </c>
      <c r="D1366" s="7" t="s">
        <v>1150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0.28489518165588379</v>
      </c>
      <c r="M1366" s="9">
        <v>0</v>
      </c>
      <c r="N1366" s="9">
        <v>1376533406.5577016</v>
      </c>
      <c r="O1366" s="9">
        <v>680950953.75999999</v>
      </c>
      <c r="P1366" s="9">
        <v>0</v>
      </c>
      <c r="Q1366" s="9">
        <v>2057484360.6025968</v>
      </c>
      <c r="R1366" s="9">
        <v>680950953.75999999</v>
      </c>
      <c r="S1366" s="9">
        <v>0</v>
      </c>
      <c r="T1366" s="9">
        <v>0</v>
      </c>
      <c r="U1366" s="23">
        <v>1376533406.8425968</v>
      </c>
      <c r="V1366" s="23">
        <v>0</v>
      </c>
      <c r="W1366" s="23">
        <v>0</v>
      </c>
      <c r="X1366" s="23">
        <v>0</v>
      </c>
      <c r="Y1366" s="9">
        <v>2057484360.6025968</v>
      </c>
      <c r="Z1366" s="9">
        <v>0</v>
      </c>
      <c r="AA1366" s="23">
        <v>2057484360.6025968</v>
      </c>
      <c r="AB1366" s="9">
        <v>82927017.189999998</v>
      </c>
      <c r="AC1366" s="9">
        <v>1974557343.4125967</v>
      </c>
    </row>
    <row r="1367" spans="1:30" ht="15" customHeight="1" x14ac:dyDescent="0.25">
      <c r="A1367" s="7" t="s">
        <v>1865</v>
      </c>
      <c r="B1367" s="7" t="s">
        <v>58</v>
      </c>
      <c r="C1367" s="7" t="s">
        <v>1155</v>
      </c>
      <c r="D1367" s="7" t="s">
        <v>1156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16630793.678630516</v>
      </c>
      <c r="M1367" s="9">
        <v>0</v>
      </c>
      <c r="N1367" s="9">
        <v>112510010.78462845</v>
      </c>
      <c r="O1367" s="9">
        <v>48495761.350000001</v>
      </c>
      <c r="P1367" s="9">
        <v>0</v>
      </c>
      <c r="Q1367" s="9">
        <v>177636565.81325898</v>
      </c>
      <c r="R1367" s="9">
        <v>48495761.350000001</v>
      </c>
      <c r="S1367" s="9">
        <v>0</v>
      </c>
      <c r="T1367" s="9">
        <v>0</v>
      </c>
      <c r="U1367" s="23">
        <v>129140804.46325897</v>
      </c>
      <c r="V1367" s="23">
        <v>0</v>
      </c>
      <c r="W1367" s="23">
        <v>0</v>
      </c>
      <c r="X1367" s="23">
        <v>0</v>
      </c>
      <c r="Y1367" s="9">
        <v>177636565.81325898</v>
      </c>
      <c r="Z1367" s="9">
        <v>0</v>
      </c>
      <c r="AA1367" s="23">
        <v>177636565.81325898</v>
      </c>
      <c r="AB1367" s="9">
        <v>45761784</v>
      </c>
      <c r="AC1367" s="9">
        <v>131874781.81325898</v>
      </c>
    </row>
    <row r="1368" spans="1:30" ht="15" customHeight="1" x14ac:dyDescent="0.25">
      <c r="A1368" s="7" t="s">
        <v>1865</v>
      </c>
      <c r="B1368" s="7" t="s">
        <v>58</v>
      </c>
      <c r="C1368" s="7" t="s">
        <v>1161</v>
      </c>
      <c r="D1368" s="7" t="s">
        <v>1162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0.10309839807450771</v>
      </c>
      <c r="M1368" s="9">
        <v>0</v>
      </c>
      <c r="N1368" s="9">
        <v>30830525.962481771</v>
      </c>
      <c r="O1368" s="9">
        <v>17721054.91</v>
      </c>
      <c r="P1368" s="9">
        <v>0</v>
      </c>
      <c r="Q1368" s="9">
        <v>48551580.975580171</v>
      </c>
      <c r="R1368" s="9">
        <v>17721054.91</v>
      </c>
      <c r="S1368" s="9">
        <v>0</v>
      </c>
      <c r="T1368" s="9">
        <v>0</v>
      </c>
      <c r="U1368" s="23">
        <v>30830526.065580167</v>
      </c>
      <c r="V1368" s="23">
        <v>0</v>
      </c>
      <c r="W1368" s="23">
        <v>0</v>
      </c>
      <c r="X1368" s="23">
        <v>0</v>
      </c>
      <c r="Y1368" s="9">
        <v>48551580.975580171</v>
      </c>
      <c r="Z1368" s="9">
        <v>0</v>
      </c>
      <c r="AA1368" s="23">
        <v>48551580.975580171</v>
      </c>
      <c r="AB1368" s="9">
        <v>0</v>
      </c>
      <c r="AC1368" s="9">
        <v>48551580.975580171</v>
      </c>
    </row>
    <row r="1369" spans="1:30" ht="15" customHeight="1" x14ac:dyDescent="0.25">
      <c r="A1369" s="7" t="s">
        <v>1865</v>
      </c>
      <c r="B1369" s="7" t="s">
        <v>58</v>
      </c>
      <c r="C1369" s="7" t="s">
        <v>1163</v>
      </c>
      <c r="D1369" s="7" t="s">
        <v>1164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23">
        <v>0</v>
      </c>
      <c r="V1369" s="23">
        <v>0</v>
      </c>
      <c r="W1369" s="23">
        <v>0</v>
      </c>
      <c r="X1369" s="23">
        <v>0</v>
      </c>
      <c r="Y1369" s="9">
        <v>0</v>
      </c>
      <c r="Z1369" s="9">
        <v>0</v>
      </c>
      <c r="AA1369" s="23">
        <v>0</v>
      </c>
      <c r="AB1369" s="9">
        <v>0</v>
      </c>
      <c r="AC1369" s="9">
        <v>0</v>
      </c>
    </row>
    <row r="1370" spans="1:30" ht="15" customHeight="1" x14ac:dyDescent="0.25">
      <c r="A1370" s="7" t="s">
        <v>1865</v>
      </c>
      <c r="B1370" s="7" t="s">
        <v>60</v>
      </c>
      <c r="C1370" s="7" t="s">
        <v>61</v>
      </c>
      <c r="D1370" s="7" t="s">
        <v>1167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13310.238967835903</v>
      </c>
      <c r="M1370" s="9">
        <v>0</v>
      </c>
      <c r="N1370" s="9">
        <v>685616867.24815929</v>
      </c>
      <c r="O1370" s="9">
        <v>464853934.23000002</v>
      </c>
      <c r="P1370" s="9">
        <v>0</v>
      </c>
      <c r="Q1370" s="9">
        <v>1150484111.7171271</v>
      </c>
      <c r="R1370" s="9">
        <v>464853934.23000002</v>
      </c>
      <c r="S1370" s="9">
        <v>0</v>
      </c>
      <c r="T1370" s="9">
        <v>0</v>
      </c>
      <c r="U1370" s="23">
        <v>685630177.48712707</v>
      </c>
      <c r="V1370" s="23">
        <v>0</v>
      </c>
      <c r="W1370" s="23">
        <v>0</v>
      </c>
      <c r="X1370" s="23">
        <v>0</v>
      </c>
      <c r="Y1370" s="9">
        <v>1150484111.7171271</v>
      </c>
      <c r="Z1370" s="9">
        <v>0</v>
      </c>
      <c r="AA1370" s="23">
        <v>1150484111.7171271</v>
      </c>
      <c r="AB1370" s="9">
        <v>0</v>
      </c>
      <c r="AC1370" s="9">
        <v>1150484111.7171271</v>
      </c>
    </row>
    <row r="1371" spans="1:30" ht="15" customHeight="1" x14ac:dyDescent="0.25">
      <c r="A1371" s="7" t="s">
        <v>1865</v>
      </c>
      <c r="B1371" s="7" t="s">
        <v>60</v>
      </c>
      <c r="C1371" s="7" t="s">
        <v>1828</v>
      </c>
      <c r="D1371" s="7" t="s">
        <v>1919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5.819041582319187</v>
      </c>
      <c r="M1371" s="9">
        <v>0</v>
      </c>
      <c r="N1371" s="9">
        <v>0</v>
      </c>
      <c r="O1371" s="9">
        <v>50369.59</v>
      </c>
      <c r="P1371" s="9">
        <v>0</v>
      </c>
      <c r="Q1371" s="9">
        <v>50375.409041582316</v>
      </c>
      <c r="R1371" s="9">
        <v>50369.59</v>
      </c>
      <c r="S1371" s="9">
        <v>0</v>
      </c>
      <c r="T1371" s="9">
        <v>0</v>
      </c>
      <c r="U1371" s="23">
        <v>5.819041582319187</v>
      </c>
      <c r="V1371" s="23">
        <v>0</v>
      </c>
      <c r="W1371" s="23">
        <v>0</v>
      </c>
      <c r="X1371" s="23">
        <v>0</v>
      </c>
      <c r="Y1371" s="9">
        <v>50375.409041582316</v>
      </c>
      <c r="Z1371" s="9">
        <v>0</v>
      </c>
      <c r="AA1371" s="23">
        <v>50375.409041582316</v>
      </c>
      <c r="AB1371" s="9">
        <v>0</v>
      </c>
      <c r="AC1371" s="9">
        <v>50375.409041582316</v>
      </c>
    </row>
    <row r="1372" spans="1:30" ht="15" customHeight="1" x14ac:dyDescent="0.25">
      <c r="A1372" s="7" t="s">
        <v>1865</v>
      </c>
      <c r="B1372" s="7" t="s">
        <v>60</v>
      </c>
      <c r="C1372" s="7" t="s">
        <v>1176</v>
      </c>
      <c r="D1372" s="7" t="s">
        <v>1177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1988.7482930384576</v>
      </c>
      <c r="M1372" s="9">
        <v>0</v>
      </c>
      <c r="N1372" s="9">
        <v>14920730.961939689</v>
      </c>
      <c r="O1372" s="9">
        <v>9064096.9600000009</v>
      </c>
      <c r="P1372" s="9">
        <v>0</v>
      </c>
      <c r="Q1372" s="9">
        <v>23986816.670232728</v>
      </c>
      <c r="R1372" s="9">
        <v>9064096.9600000009</v>
      </c>
      <c r="S1372" s="9">
        <v>0</v>
      </c>
      <c r="T1372" s="9">
        <v>0</v>
      </c>
      <c r="U1372" s="23">
        <v>14922719.710232727</v>
      </c>
      <c r="V1372" s="23">
        <v>0</v>
      </c>
      <c r="W1372" s="23">
        <v>0</v>
      </c>
      <c r="X1372" s="23">
        <v>0</v>
      </c>
      <c r="Y1372" s="9">
        <v>23986816.670232728</v>
      </c>
      <c r="Z1372" s="9">
        <v>0</v>
      </c>
      <c r="AA1372" s="23">
        <v>23986816.670232728</v>
      </c>
      <c r="AB1372" s="9">
        <v>0</v>
      </c>
      <c r="AC1372" s="9">
        <v>23986816.670232728</v>
      </c>
    </row>
    <row r="1373" spans="1:30" ht="15" customHeight="1" x14ac:dyDescent="0.25">
      <c r="A1373" s="7" t="s">
        <v>1865</v>
      </c>
      <c r="B1373" s="7" t="s">
        <v>60</v>
      </c>
      <c r="C1373" s="7" t="s">
        <v>1188</v>
      </c>
      <c r="D1373" s="7" t="s">
        <v>1189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7708.9994289577007</v>
      </c>
      <c r="M1373" s="9">
        <v>0</v>
      </c>
      <c r="N1373" s="9">
        <v>60810699.011758409</v>
      </c>
      <c r="O1373" s="9">
        <v>44191085.009999998</v>
      </c>
      <c r="P1373" s="9">
        <v>0</v>
      </c>
      <c r="Q1373" s="9">
        <v>105009493.02118737</v>
      </c>
      <c r="R1373" s="9">
        <v>44191085.009999998</v>
      </c>
      <c r="S1373" s="9">
        <v>0</v>
      </c>
      <c r="T1373" s="9">
        <v>0</v>
      </c>
      <c r="U1373" s="23">
        <v>60818408.011187367</v>
      </c>
      <c r="V1373" s="23">
        <v>0</v>
      </c>
      <c r="W1373" s="23">
        <v>0</v>
      </c>
      <c r="X1373" s="23">
        <v>0</v>
      </c>
      <c r="Y1373" s="9">
        <v>105009493.02118737</v>
      </c>
      <c r="Z1373" s="9">
        <v>0</v>
      </c>
      <c r="AA1373" s="23">
        <v>105009493.02118737</v>
      </c>
      <c r="AB1373" s="9">
        <v>0</v>
      </c>
      <c r="AC1373" s="9">
        <v>105009493.02118737</v>
      </c>
    </row>
    <row r="1374" spans="1:30" ht="15" customHeight="1" x14ac:dyDescent="0.25">
      <c r="A1374" s="7" t="s">
        <v>1865</v>
      </c>
      <c r="B1374" s="7" t="s">
        <v>60</v>
      </c>
      <c r="C1374" s="7" t="s">
        <v>1192</v>
      </c>
      <c r="D1374" s="7" t="s">
        <v>1193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4527.9096345752478</v>
      </c>
      <c r="M1374" s="9">
        <v>0</v>
      </c>
      <c r="N1374" s="9">
        <v>37985478.752302885</v>
      </c>
      <c r="O1374" s="9">
        <v>23076643.699999999</v>
      </c>
      <c r="P1374" s="9">
        <v>0</v>
      </c>
      <c r="Q1374" s="9">
        <v>61066650.361937463</v>
      </c>
      <c r="R1374" s="9">
        <v>23076643.699999999</v>
      </c>
      <c r="S1374" s="9">
        <v>0</v>
      </c>
      <c r="T1374" s="9">
        <v>0</v>
      </c>
      <c r="U1374" s="23">
        <v>37990006.66193746</v>
      </c>
      <c r="V1374" s="23">
        <v>0</v>
      </c>
      <c r="W1374" s="23">
        <v>0</v>
      </c>
      <c r="X1374" s="23">
        <v>0</v>
      </c>
      <c r="Y1374" s="9">
        <v>61066650.361937463</v>
      </c>
      <c r="Z1374" s="9">
        <v>0</v>
      </c>
      <c r="AA1374" s="23">
        <v>61066650.361937463</v>
      </c>
      <c r="AB1374" s="9">
        <v>0</v>
      </c>
      <c r="AC1374" s="9">
        <v>61066650.361937463</v>
      </c>
    </row>
    <row r="1375" spans="1:30" ht="15" customHeight="1" x14ac:dyDescent="0.25">
      <c r="A1375" s="7" t="s">
        <v>1865</v>
      </c>
      <c r="B1375" s="7" t="s">
        <v>60</v>
      </c>
      <c r="C1375" s="7" t="s">
        <v>1194</v>
      </c>
      <c r="D1375" s="7" t="s">
        <v>1920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13124879.17</v>
      </c>
      <c r="P1375" s="9">
        <v>0</v>
      </c>
      <c r="Q1375" s="9">
        <v>13124879.17</v>
      </c>
      <c r="R1375" s="9">
        <v>13124879.17</v>
      </c>
      <c r="S1375" s="9">
        <v>0</v>
      </c>
      <c r="T1375" s="9">
        <v>0</v>
      </c>
      <c r="U1375" s="23">
        <v>0</v>
      </c>
      <c r="V1375" s="23">
        <v>0</v>
      </c>
      <c r="W1375" s="23">
        <v>0</v>
      </c>
      <c r="X1375" s="23">
        <v>0</v>
      </c>
      <c r="Y1375" s="9">
        <v>13124879.17</v>
      </c>
      <c r="Z1375" s="9">
        <v>0</v>
      </c>
      <c r="AA1375" s="23">
        <v>13124879.17</v>
      </c>
      <c r="AB1375" s="9">
        <v>0</v>
      </c>
      <c r="AC1375" s="9">
        <v>13124879.17</v>
      </c>
    </row>
    <row r="1376" spans="1:30" ht="15" customHeight="1" x14ac:dyDescent="0.25">
      <c r="A1376" s="7" t="s">
        <v>1865</v>
      </c>
      <c r="B1376" s="7" t="s">
        <v>60</v>
      </c>
      <c r="C1376" s="7" t="s">
        <v>1196</v>
      </c>
      <c r="D1376" s="7" t="s">
        <v>1197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1523510.9167923364</v>
      </c>
      <c r="O1376" s="9">
        <v>928893.31</v>
      </c>
      <c r="P1376" s="9">
        <v>0</v>
      </c>
      <c r="Q1376" s="9">
        <v>2452404.2267923364</v>
      </c>
      <c r="R1376" s="9">
        <v>928893.31</v>
      </c>
      <c r="S1376" s="9">
        <v>0</v>
      </c>
      <c r="T1376" s="9">
        <v>0</v>
      </c>
      <c r="U1376" s="23">
        <v>1523510.9167923364</v>
      </c>
      <c r="V1376" s="23">
        <v>0</v>
      </c>
      <c r="W1376" s="23">
        <v>0</v>
      </c>
      <c r="X1376" s="23">
        <v>0</v>
      </c>
      <c r="Y1376" s="9">
        <v>2290542.4467923366</v>
      </c>
      <c r="Z1376" s="9">
        <v>0</v>
      </c>
      <c r="AA1376" s="23">
        <v>2290542.4467923366</v>
      </c>
      <c r="AB1376" s="9">
        <v>0</v>
      </c>
      <c r="AC1376" s="9">
        <v>2290542.4467923366</v>
      </c>
      <c r="AD1376" s="36"/>
    </row>
    <row r="1377" spans="1:31" ht="15" customHeight="1" x14ac:dyDescent="0.25">
      <c r="A1377" s="7" t="s">
        <v>1865</v>
      </c>
      <c r="B1377" s="7" t="s">
        <v>60</v>
      </c>
      <c r="C1377" s="7" t="s">
        <v>1206</v>
      </c>
      <c r="D1377" s="7" t="s">
        <v>1207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2771455.2412739052</v>
      </c>
      <c r="O1377" s="9">
        <v>1818270.98</v>
      </c>
      <c r="P1377" s="9">
        <v>0</v>
      </c>
      <c r="Q1377" s="9">
        <v>4589726.2212739047</v>
      </c>
      <c r="R1377" s="9">
        <v>1818270.98</v>
      </c>
      <c r="S1377" s="9">
        <v>0</v>
      </c>
      <c r="T1377" s="9">
        <v>0</v>
      </c>
      <c r="U1377" s="23">
        <v>2771455.2412739052</v>
      </c>
      <c r="V1377" s="23">
        <v>0</v>
      </c>
      <c r="W1377" s="23">
        <v>0</v>
      </c>
      <c r="X1377" s="23">
        <v>0</v>
      </c>
      <c r="Y1377" s="9">
        <v>4561322.9312739046</v>
      </c>
      <c r="Z1377" s="9">
        <v>0</v>
      </c>
      <c r="AA1377" s="23">
        <v>4561322.9312739046</v>
      </c>
      <c r="AB1377" s="9">
        <v>0</v>
      </c>
      <c r="AC1377" s="9">
        <v>4561322.9312739046</v>
      </c>
      <c r="AD1377" s="36"/>
    </row>
    <row r="1378" spans="1:31" ht="15" customHeight="1" x14ac:dyDescent="0.25">
      <c r="A1378" s="7" t="s">
        <v>1865</v>
      </c>
      <c r="B1378" s="7" t="s">
        <v>60</v>
      </c>
      <c r="C1378" s="7" t="s">
        <v>1212</v>
      </c>
      <c r="D1378" s="7" t="s">
        <v>1213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11737190.844251135</v>
      </c>
      <c r="O1378" s="9">
        <v>0</v>
      </c>
      <c r="P1378" s="9">
        <v>0</v>
      </c>
      <c r="Q1378" s="9">
        <v>11737190.844251135</v>
      </c>
      <c r="R1378" s="9">
        <v>0</v>
      </c>
      <c r="S1378" s="9">
        <v>0</v>
      </c>
      <c r="T1378" s="9">
        <v>0</v>
      </c>
      <c r="U1378" s="23">
        <v>11737190.844251135</v>
      </c>
      <c r="V1378" s="23">
        <v>0</v>
      </c>
      <c r="W1378" s="23">
        <v>0</v>
      </c>
      <c r="X1378" s="23">
        <v>0</v>
      </c>
      <c r="Y1378" s="9">
        <v>11737190.844251135</v>
      </c>
      <c r="Z1378" s="9">
        <v>0</v>
      </c>
      <c r="AA1378" s="23">
        <v>11737190.844251135</v>
      </c>
      <c r="AB1378" s="9">
        <v>0</v>
      </c>
      <c r="AC1378" s="9">
        <v>11737190.844251135</v>
      </c>
    </row>
    <row r="1379" spans="1:31" ht="15" customHeight="1" x14ac:dyDescent="0.25">
      <c r="A1379" s="7" t="s">
        <v>1865</v>
      </c>
      <c r="B1379" s="7" t="s">
        <v>60</v>
      </c>
      <c r="C1379" s="7" t="s">
        <v>1214</v>
      </c>
      <c r="D1379" s="7" t="s">
        <v>1215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587.19944994384423</v>
      </c>
      <c r="M1379" s="9">
        <v>0</v>
      </c>
      <c r="N1379" s="9">
        <v>5238388.4931291118</v>
      </c>
      <c r="O1379" s="9">
        <v>3182234.26</v>
      </c>
      <c r="P1379" s="9">
        <v>0</v>
      </c>
      <c r="Q1379" s="9">
        <v>8421209.952579055</v>
      </c>
      <c r="R1379" s="9">
        <v>3182234.26</v>
      </c>
      <c r="S1379" s="9">
        <v>0</v>
      </c>
      <c r="T1379" s="9">
        <v>0</v>
      </c>
      <c r="U1379" s="23">
        <v>5238975.6925790552</v>
      </c>
      <c r="V1379" s="23">
        <v>0</v>
      </c>
      <c r="W1379" s="23">
        <v>0</v>
      </c>
      <c r="X1379" s="23">
        <v>0</v>
      </c>
      <c r="Y1379" s="9">
        <v>8421209.952579055</v>
      </c>
      <c r="Z1379" s="9">
        <v>0</v>
      </c>
      <c r="AA1379" s="23">
        <v>8421209.952579055</v>
      </c>
      <c r="AB1379" s="9">
        <v>0</v>
      </c>
      <c r="AC1379" s="9">
        <v>8421209.952579055</v>
      </c>
    </row>
    <row r="1380" spans="1:31" ht="15" customHeight="1" x14ac:dyDescent="0.25">
      <c r="A1380" s="7" t="s">
        <v>1865</v>
      </c>
      <c r="B1380" s="7" t="s">
        <v>60</v>
      </c>
      <c r="C1380" s="7" t="s">
        <v>1218</v>
      </c>
      <c r="D1380" s="7" t="s">
        <v>1219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417004.69015693665</v>
      </c>
      <c r="M1380" s="9">
        <v>0</v>
      </c>
      <c r="N1380" s="9">
        <v>5038012294.0746155</v>
      </c>
      <c r="O1380" s="9">
        <v>3796195662.2399998</v>
      </c>
      <c r="P1380" s="9">
        <v>0</v>
      </c>
      <c r="Q1380" s="9">
        <v>8834624961.0047722</v>
      </c>
      <c r="R1380" s="9">
        <v>3796195662.2399998</v>
      </c>
      <c r="S1380" s="9">
        <v>0</v>
      </c>
      <c r="T1380" s="9">
        <v>0</v>
      </c>
      <c r="U1380" s="23">
        <v>5038429298.7647724</v>
      </c>
      <c r="V1380" s="23">
        <v>0</v>
      </c>
      <c r="W1380" s="23">
        <v>0</v>
      </c>
      <c r="X1380" s="23">
        <v>0</v>
      </c>
      <c r="Y1380" s="9">
        <v>8834624961.0047722</v>
      </c>
      <c r="Z1380" s="9">
        <v>0</v>
      </c>
      <c r="AA1380" s="23">
        <v>8834624961.0047722</v>
      </c>
      <c r="AB1380" s="9">
        <v>1263643088</v>
      </c>
      <c r="AC1380" s="9">
        <v>7570981873.0047722</v>
      </c>
    </row>
    <row r="1381" spans="1:31" ht="15" customHeight="1" x14ac:dyDescent="0.25">
      <c r="A1381" s="7" t="s">
        <v>1865</v>
      </c>
      <c r="B1381" s="7" t="s">
        <v>62</v>
      </c>
      <c r="C1381" s="7" t="s">
        <v>63</v>
      </c>
      <c r="D1381" s="7" t="s">
        <v>1224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39816959.546750069</v>
      </c>
      <c r="M1381" s="9">
        <v>0</v>
      </c>
      <c r="N1381" s="9">
        <v>7054881171.2858963</v>
      </c>
      <c r="O1381" s="9">
        <v>7372926383.7299995</v>
      </c>
      <c r="P1381" s="9">
        <v>0</v>
      </c>
      <c r="Q1381" s="9">
        <v>14467624514.562645</v>
      </c>
      <c r="R1381" s="9">
        <v>7372926383.7299995</v>
      </c>
      <c r="S1381" s="9">
        <v>0</v>
      </c>
      <c r="T1381" s="9">
        <v>0</v>
      </c>
      <c r="U1381" s="23">
        <v>7094698130.8326464</v>
      </c>
      <c r="V1381" s="23">
        <v>0</v>
      </c>
      <c r="W1381" s="23">
        <v>0</v>
      </c>
      <c r="X1381" s="23">
        <v>0</v>
      </c>
      <c r="Y1381" s="9">
        <v>14467624514.562645</v>
      </c>
      <c r="Z1381" s="9">
        <v>0</v>
      </c>
      <c r="AA1381" s="23">
        <v>14467624514.562645</v>
      </c>
      <c r="AB1381" s="9">
        <v>0</v>
      </c>
      <c r="AC1381" s="9">
        <v>14467624514.562645</v>
      </c>
    </row>
    <row r="1382" spans="1:31" ht="15" customHeight="1" x14ac:dyDescent="0.25">
      <c r="A1382" s="7" t="s">
        <v>1865</v>
      </c>
      <c r="B1382" s="7" t="s">
        <v>62</v>
      </c>
      <c r="C1382" s="7" t="s">
        <v>1225</v>
      </c>
      <c r="D1382" s="7" t="s">
        <v>1226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7182767.725112915</v>
      </c>
      <c r="M1382" s="9">
        <v>0</v>
      </c>
      <c r="N1382" s="9">
        <v>1538361014.8278964</v>
      </c>
      <c r="O1382" s="9">
        <v>1356794449.02</v>
      </c>
      <c r="P1382" s="9">
        <v>0</v>
      </c>
      <c r="Q1382" s="9">
        <v>2902338231.5730095</v>
      </c>
      <c r="R1382" s="9">
        <v>1356794449.02</v>
      </c>
      <c r="S1382" s="9">
        <v>0</v>
      </c>
      <c r="T1382" s="9">
        <v>0</v>
      </c>
      <c r="U1382" s="23">
        <v>1545543782.5530093</v>
      </c>
      <c r="V1382" s="23">
        <v>0</v>
      </c>
      <c r="W1382" s="23">
        <v>0</v>
      </c>
      <c r="X1382" s="23">
        <v>0</v>
      </c>
      <c r="Y1382" s="9">
        <v>2902338231.5730095</v>
      </c>
      <c r="Z1382" s="9">
        <v>0</v>
      </c>
      <c r="AA1382" s="23">
        <v>2902338231.5730095</v>
      </c>
      <c r="AB1382" s="9">
        <v>0</v>
      </c>
      <c r="AC1382" s="9">
        <v>2902338231.5730095</v>
      </c>
    </row>
    <row r="1383" spans="1:31" ht="15" customHeight="1" x14ac:dyDescent="0.25">
      <c r="A1383" s="7" t="s">
        <v>1865</v>
      </c>
      <c r="B1383" s="7" t="s">
        <v>62</v>
      </c>
      <c r="C1383" s="7" t="s">
        <v>1229</v>
      </c>
      <c r="D1383" s="7" t="s">
        <v>1230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1.473777656792663</v>
      </c>
      <c r="M1383" s="9">
        <v>0</v>
      </c>
      <c r="N1383" s="9">
        <v>5539293.5596782491</v>
      </c>
      <c r="O1383" s="9">
        <v>0</v>
      </c>
      <c r="P1383" s="9">
        <v>0</v>
      </c>
      <c r="Q1383" s="9">
        <v>5539295.0334559055</v>
      </c>
      <c r="R1383" s="9">
        <v>0</v>
      </c>
      <c r="S1383" s="9">
        <v>0</v>
      </c>
      <c r="T1383" s="9">
        <v>0</v>
      </c>
      <c r="U1383" s="23">
        <v>5539295.0334559055</v>
      </c>
      <c r="V1383" s="23">
        <v>0</v>
      </c>
      <c r="W1383" s="23">
        <v>0</v>
      </c>
      <c r="X1383" s="23">
        <v>0</v>
      </c>
      <c r="Y1383" s="9">
        <v>5539295.0334559055</v>
      </c>
      <c r="Z1383" s="9">
        <v>0</v>
      </c>
      <c r="AA1383" s="23">
        <v>5539295.0334559055</v>
      </c>
      <c r="AB1383" s="9">
        <v>0</v>
      </c>
      <c r="AC1383" s="9">
        <v>5539295.0334559055</v>
      </c>
    </row>
    <row r="1384" spans="1:31" ht="15" customHeight="1" x14ac:dyDescent="0.25">
      <c r="A1384" s="7" t="s">
        <v>1865</v>
      </c>
      <c r="B1384" s="7" t="s">
        <v>62</v>
      </c>
      <c r="C1384" s="7" t="s">
        <v>1231</v>
      </c>
      <c r="D1384" s="7" t="s">
        <v>1232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23">
        <v>0</v>
      </c>
      <c r="V1384" s="23">
        <v>0</v>
      </c>
      <c r="W1384" s="23">
        <v>0</v>
      </c>
      <c r="X1384" s="23">
        <v>0</v>
      </c>
      <c r="Y1384" s="9">
        <v>0</v>
      </c>
      <c r="Z1384" s="9">
        <v>0</v>
      </c>
      <c r="AA1384" s="23">
        <v>0</v>
      </c>
      <c r="AB1384" s="9">
        <v>0</v>
      </c>
      <c r="AC1384" s="9">
        <v>0</v>
      </c>
      <c r="AD1384" s="1"/>
    </row>
    <row r="1385" spans="1:31" ht="15" customHeight="1" x14ac:dyDescent="0.25">
      <c r="A1385" s="7" t="s">
        <v>1865</v>
      </c>
      <c r="B1385" s="7" t="s">
        <v>62</v>
      </c>
      <c r="C1385" s="7" t="s">
        <v>1235</v>
      </c>
      <c r="D1385" s="7" t="s">
        <v>1236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615898.81000000006</v>
      </c>
      <c r="P1385" s="9">
        <v>0</v>
      </c>
      <c r="Q1385" s="9">
        <v>615898.81000000006</v>
      </c>
      <c r="R1385" s="9">
        <v>615898.81000000006</v>
      </c>
      <c r="S1385" s="9">
        <v>0</v>
      </c>
      <c r="T1385" s="9">
        <v>0</v>
      </c>
      <c r="U1385" s="23">
        <v>0</v>
      </c>
      <c r="V1385" s="23">
        <v>0</v>
      </c>
      <c r="W1385" s="23">
        <v>0</v>
      </c>
      <c r="X1385" s="23">
        <v>0</v>
      </c>
      <c r="Y1385" s="9">
        <v>615898.81000000006</v>
      </c>
      <c r="Z1385" s="9">
        <v>0</v>
      </c>
      <c r="AA1385" s="23">
        <v>615898.81000000006</v>
      </c>
      <c r="AB1385" s="9">
        <v>0</v>
      </c>
      <c r="AC1385" s="9">
        <v>615898.81000000006</v>
      </c>
    </row>
    <row r="1386" spans="1:31" ht="15" customHeight="1" x14ac:dyDescent="0.25">
      <c r="A1386" s="7" t="s">
        <v>1865</v>
      </c>
      <c r="B1386" s="7" t="s">
        <v>62</v>
      </c>
      <c r="C1386" s="7" t="s">
        <v>1237</v>
      </c>
      <c r="D1386" s="7" t="s">
        <v>1238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7151615.8022489073</v>
      </c>
      <c r="O1386" s="9">
        <v>0</v>
      </c>
      <c r="P1386" s="9">
        <v>0</v>
      </c>
      <c r="Q1386" s="9">
        <v>7151615.8022489073</v>
      </c>
      <c r="R1386" s="9">
        <v>0</v>
      </c>
      <c r="S1386" s="9">
        <v>0</v>
      </c>
      <c r="T1386" s="9">
        <v>0</v>
      </c>
      <c r="U1386" s="23">
        <v>7151615.8022489073</v>
      </c>
      <c r="V1386" s="23">
        <v>0</v>
      </c>
      <c r="W1386" s="23">
        <v>0</v>
      </c>
      <c r="X1386" s="23">
        <v>0</v>
      </c>
      <c r="Y1386" s="9">
        <v>7151615.8022489073</v>
      </c>
      <c r="Z1386" s="9">
        <v>0</v>
      </c>
      <c r="AA1386" s="23">
        <v>7151615.8022489073</v>
      </c>
      <c r="AB1386" s="9">
        <v>0</v>
      </c>
      <c r="AC1386" s="9">
        <v>7151615.8022489073</v>
      </c>
    </row>
    <row r="1387" spans="1:31" ht="15" customHeight="1" x14ac:dyDescent="0.25">
      <c r="A1387" s="7" t="s">
        <v>1865</v>
      </c>
      <c r="B1387" s="7" t="s">
        <v>62</v>
      </c>
      <c r="C1387" s="7" t="s">
        <v>1241</v>
      </c>
      <c r="D1387" s="7" t="s">
        <v>1242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551507.51228072436</v>
      </c>
      <c r="O1387" s="9">
        <v>0</v>
      </c>
      <c r="P1387" s="9">
        <v>0</v>
      </c>
      <c r="Q1387" s="9">
        <v>551507.51228072436</v>
      </c>
      <c r="R1387" s="9">
        <v>0</v>
      </c>
      <c r="S1387" s="9">
        <v>0</v>
      </c>
      <c r="T1387" s="9">
        <v>0</v>
      </c>
      <c r="U1387" s="23">
        <v>551507.51228072436</v>
      </c>
      <c r="V1387" s="23">
        <v>0</v>
      </c>
      <c r="W1387" s="23">
        <v>0</v>
      </c>
      <c r="X1387" s="23">
        <v>0</v>
      </c>
      <c r="Y1387" s="9">
        <v>551507.51228072436</v>
      </c>
      <c r="Z1387" s="9">
        <v>0</v>
      </c>
      <c r="AA1387" s="23">
        <v>551507.51228072436</v>
      </c>
      <c r="AB1387" s="9">
        <v>0</v>
      </c>
      <c r="AC1387" s="9">
        <v>551507.51228072436</v>
      </c>
      <c r="AD1387" s="1"/>
    </row>
    <row r="1388" spans="1:31" ht="15" customHeight="1" x14ac:dyDescent="0.25">
      <c r="A1388" s="7" t="s">
        <v>1865</v>
      </c>
      <c r="B1388" s="7" t="s">
        <v>62</v>
      </c>
      <c r="C1388" s="7" t="s">
        <v>1921</v>
      </c>
      <c r="D1388" s="7" t="s">
        <v>1922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230.8360540369211</v>
      </c>
      <c r="M1388" s="9">
        <v>0</v>
      </c>
      <c r="N1388" s="9">
        <v>910.3095393012976</v>
      </c>
      <c r="O1388" s="9">
        <v>854.19</v>
      </c>
      <c r="P1388" s="9">
        <v>0</v>
      </c>
      <c r="Q1388" s="9">
        <v>1995.3355933382188</v>
      </c>
      <c r="R1388" s="9">
        <v>854.19</v>
      </c>
      <c r="S1388" s="9">
        <v>0</v>
      </c>
      <c r="T1388" s="9">
        <v>0</v>
      </c>
      <c r="U1388" s="23">
        <v>1141.1455933382188</v>
      </c>
      <c r="V1388" s="23">
        <v>0</v>
      </c>
      <c r="W1388" s="23">
        <v>0</v>
      </c>
      <c r="X1388" s="23">
        <v>0</v>
      </c>
      <c r="Y1388" s="9">
        <v>1995.3355933382188</v>
      </c>
      <c r="Z1388" s="9">
        <v>0</v>
      </c>
      <c r="AA1388" s="23">
        <v>1995.3355933382188</v>
      </c>
      <c r="AB1388" s="9">
        <v>0</v>
      </c>
      <c r="AC1388" s="9">
        <v>1995.3355933382188</v>
      </c>
    </row>
    <row r="1389" spans="1:31" ht="15" customHeight="1" x14ac:dyDescent="0.25">
      <c r="A1389" s="7" t="s">
        <v>1865</v>
      </c>
      <c r="B1389" s="7" t="s">
        <v>62</v>
      </c>
      <c r="C1389" s="7" t="s">
        <v>1243</v>
      </c>
      <c r="D1389" s="7" t="s">
        <v>1244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249631203.12569386</v>
      </c>
      <c r="O1389" s="9">
        <v>192920700.28999999</v>
      </c>
      <c r="P1389" s="9">
        <v>0</v>
      </c>
      <c r="Q1389" s="9">
        <v>442551903.41569388</v>
      </c>
      <c r="R1389" s="9">
        <v>192920700.28999999</v>
      </c>
      <c r="S1389" s="9">
        <v>0</v>
      </c>
      <c r="T1389" s="9">
        <v>0</v>
      </c>
      <c r="U1389" s="23">
        <v>249631203.12569386</v>
      </c>
      <c r="V1389" s="23">
        <v>0</v>
      </c>
      <c r="W1389" s="23">
        <v>0</v>
      </c>
      <c r="X1389" s="23">
        <v>0</v>
      </c>
      <c r="Y1389" s="9">
        <v>442551903.41569388</v>
      </c>
      <c r="Z1389" s="9">
        <v>0</v>
      </c>
      <c r="AA1389" s="23">
        <v>442551903.41569388</v>
      </c>
      <c r="AB1389" s="9">
        <v>0</v>
      </c>
      <c r="AC1389" s="9">
        <v>442551903.41569388</v>
      </c>
    </row>
    <row r="1390" spans="1:31" ht="15" customHeight="1" x14ac:dyDescent="0.25">
      <c r="A1390" s="7" t="s">
        <v>1865</v>
      </c>
      <c r="B1390" s="7" t="s">
        <v>62</v>
      </c>
      <c r="C1390" s="7" t="s">
        <v>1245</v>
      </c>
      <c r="D1390" s="7" t="s">
        <v>1246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1029577.1257766627</v>
      </c>
      <c r="M1390" s="9">
        <v>0</v>
      </c>
      <c r="N1390" s="9">
        <v>0</v>
      </c>
      <c r="O1390" s="9">
        <v>0</v>
      </c>
      <c r="P1390" s="9">
        <v>0</v>
      </c>
      <c r="Q1390" s="9">
        <v>1029577.1257766627</v>
      </c>
      <c r="R1390" s="9">
        <v>0</v>
      </c>
      <c r="S1390" s="9">
        <v>0</v>
      </c>
      <c r="T1390" s="9">
        <v>0</v>
      </c>
      <c r="U1390" s="23">
        <v>1029577.1257766627</v>
      </c>
      <c r="V1390" s="23">
        <v>0</v>
      </c>
      <c r="W1390" s="23">
        <v>0</v>
      </c>
      <c r="X1390" s="23">
        <v>0</v>
      </c>
      <c r="Y1390" s="9">
        <v>1029577.1257766627</v>
      </c>
      <c r="Z1390" s="9">
        <v>0</v>
      </c>
      <c r="AA1390" s="23">
        <v>1029577.1257766627</v>
      </c>
      <c r="AB1390" s="9">
        <v>0</v>
      </c>
      <c r="AC1390" s="9">
        <v>1029577.1257766627</v>
      </c>
    </row>
    <row r="1391" spans="1:31" ht="15" customHeight="1" x14ac:dyDescent="0.25">
      <c r="A1391" s="7" t="s">
        <v>1865</v>
      </c>
      <c r="B1391" s="7" t="s">
        <v>62</v>
      </c>
      <c r="C1391" s="7" t="s">
        <v>1247</v>
      </c>
      <c r="D1391" s="7" t="s">
        <v>1248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0.19858367741107941</v>
      </c>
      <c r="M1391" s="9">
        <v>0</v>
      </c>
      <c r="N1391" s="9">
        <v>95129975.061609238</v>
      </c>
      <c r="O1391" s="9">
        <v>88283853.510000005</v>
      </c>
      <c r="P1391" s="9">
        <v>0</v>
      </c>
      <c r="Q1391" s="9">
        <v>183413828.77019292</v>
      </c>
      <c r="R1391" s="9">
        <v>88283853.510000005</v>
      </c>
      <c r="S1391" s="9">
        <v>0</v>
      </c>
      <c r="T1391" s="9">
        <v>0</v>
      </c>
      <c r="U1391" s="23">
        <v>95129975.260192916</v>
      </c>
      <c r="V1391" s="23">
        <v>0</v>
      </c>
      <c r="W1391" s="23">
        <v>0</v>
      </c>
      <c r="X1391" s="23">
        <v>0</v>
      </c>
      <c r="Y1391" s="9">
        <v>183413828.77019292</v>
      </c>
      <c r="Z1391" s="9">
        <v>0</v>
      </c>
      <c r="AA1391" s="23">
        <v>183413828.77019292</v>
      </c>
      <c r="AB1391" s="9">
        <v>0</v>
      </c>
      <c r="AC1391" s="9">
        <v>183413828.77019292</v>
      </c>
    </row>
    <row r="1392" spans="1:31" ht="15" customHeight="1" x14ac:dyDescent="0.25">
      <c r="A1392" s="7" t="s">
        <v>1865</v>
      </c>
      <c r="B1392" s="7" t="s">
        <v>62</v>
      </c>
      <c r="C1392" s="7" t="s">
        <v>1251</v>
      </c>
      <c r="D1392" s="7" t="s">
        <v>1252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2582797.5605380223</v>
      </c>
      <c r="O1392" s="9">
        <v>2698207.41</v>
      </c>
      <c r="P1392" s="9">
        <v>0</v>
      </c>
      <c r="Q1392" s="9">
        <v>5281004.970538022</v>
      </c>
      <c r="R1392" s="9">
        <v>2698207.41</v>
      </c>
      <c r="S1392" s="9">
        <v>0</v>
      </c>
      <c r="T1392" s="9">
        <v>0</v>
      </c>
      <c r="U1392" s="23">
        <v>2582797.5605380223</v>
      </c>
      <c r="V1392" s="23">
        <v>0</v>
      </c>
      <c r="W1392" s="23">
        <v>0</v>
      </c>
      <c r="X1392" s="23">
        <v>0</v>
      </c>
      <c r="Y1392" s="9">
        <v>4502738.6005380219</v>
      </c>
      <c r="Z1392" s="9">
        <v>0</v>
      </c>
      <c r="AA1392" s="23">
        <v>4502738.6005380219</v>
      </c>
      <c r="AB1392" s="9">
        <v>0</v>
      </c>
      <c r="AC1392" s="9">
        <v>4502738.6005380219</v>
      </c>
      <c r="AD1392" s="36"/>
      <c r="AE1392" s="2"/>
    </row>
    <row r="1393" spans="1:30" ht="15" customHeight="1" x14ac:dyDescent="0.25">
      <c r="A1393" s="7" t="s">
        <v>1865</v>
      </c>
      <c r="B1393" s="7" t="s">
        <v>62</v>
      </c>
      <c r="C1393" s="7" t="s">
        <v>1255</v>
      </c>
      <c r="D1393" s="7" t="s">
        <v>1256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433335.04125069827</v>
      </c>
      <c r="M1393" s="9">
        <v>0</v>
      </c>
      <c r="N1393" s="9">
        <v>2310245.4121014993</v>
      </c>
      <c r="O1393" s="9">
        <v>2173466.77</v>
      </c>
      <c r="P1393" s="9">
        <v>0</v>
      </c>
      <c r="Q1393" s="9">
        <v>4917047.2233521976</v>
      </c>
      <c r="R1393" s="9">
        <v>2173466.77</v>
      </c>
      <c r="S1393" s="9">
        <v>0</v>
      </c>
      <c r="T1393" s="9">
        <v>0</v>
      </c>
      <c r="U1393" s="23">
        <v>2743580.4533521975</v>
      </c>
      <c r="V1393" s="23">
        <v>0</v>
      </c>
      <c r="W1393" s="23">
        <v>0</v>
      </c>
      <c r="X1393" s="23">
        <v>0</v>
      </c>
      <c r="Y1393" s="9">
        <v>4917047.2233521976</v>
      </c>
      <c r="Z1393" s="9">
        <v>0</v>
      </c>
      <c r="AA1393" s="23">
        <v>4917047.2233521976</v>
      </c>
      <c r="AB1393" s="9">
        <v>0</v>
      </c>
      <c r="AC1393" s="9">
        <v>4917047.2233521976</v>
      </c>
    </row>
    <row r="1394" spans="1:30" ht="15" customHeight="1" x14ac:dyDescent="0.25">
      <c r="A1394" s="7" t="s">
        <v>1865</v>
      </c>
      <c r="B1394" s="7" t="s">
        <v>62</v>
      </c>
      <c r="C1394" s="7" t="s">
        <v>1257</v>
      </c>
      <c r="D1394" s="7" t="s">
        <v>1258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23">
        <v>0</v>
      </c>
      <c r="V1394" s="23">
        <v>0</v>
      </c>
      <c r="W1394" s="23">
        <v>0</v>
      </c>
      <c r="X1394" s="23">
        <v>0</v>
      </c>
      <c r="Y1394" s="9">
        <v>0</v>
      </c>
      <c r="Z1394" s="9">
        <v>0</v>
      </c>
      <c r="AA1394" s="23">
        <v>0</v>
      </c>
      <c r="AB1394" s="9">
        <v>0</v>
      </c>
      <c r="AC1394" s="9">
        <v>0</v>
      </c>
    </row>
    <row r="1395" spans="1:30" ht="15" customHeight="1" x14ac:dyDescent="0.25">
      <c r="A1395" s="7" t="s">
        <v>1865</v>
      </c>
      <c r="B1395" s="7" t="s">
        <v>62</v>
      </c>
      <c r="C1395" s="7" t="s">
        <v>1259</v>
      </c>
      <c r="D1395" s="7" t="s">
        <v>1260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2.8587806969881058E-2</v>
      </c>
      <c r="M1395" s="9">
        <v>0</v>
      </c>
      <c r="N1395" s="9">
        <v>21763392.854824413</v>
      </c>
      <c r="O1395" s="9">
        <v>4197454</v>
      </c>
      <c r="P1395" s="9">
        <v>0</v>
      </c>
      <c r="Q1395" s="9">
        <v>25960846.88341222</v>
      </c>
      <c r="R1395" s="9">
        <v>4197454</v>
      </c>
      <c r="S1395" s="9">
        <v>0</v>
      </c>
      <c r="T1395" s="9">
        <v>0</v>
      </c>
      <c r="U1395" s="23">
        <v>21763392.88341222</v>
      </c>
      <c r="V1395" s="23">
        <v>0</v>
      </c>
      <c r="W1395" s="23">
        <v>0</v>
      </c>
      <c r="X1395" s="23">
        <v>0</v>
      </c>
      <c r="Y1395" s="9">
        <v>25960846.88341222</v>
      </c>
      <c r="Z1395" s="9">
        <v>0</v>
      </c>
      <c r="AA1395" s="23">
        <v>25960846.88341222</v>
      </c>
      <c r="AB1395" s="9">
        <v>0</v>
      </c>
      <c r="AC1395" s="9">
        <v>25960846.88341222</v>
      </c>
    </row>
    <row r="1396" spans="1:30" ht="15" customHeight="1" x14ac:dyDescent="0.25">
      <c r="A1396" s="7" t="s">
        <v>1865</v>
      </c>
      <c r="B1396" s="7" t="s">
        <v>62</v>
      </c>
      <c r="C1396" s="7" t="s">
        <v>1261</v>
      </c>
      <c r="D1396" s="7" t="s">
        <v>1262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23">
        <v>0</v>
      </c>
      <c r="V1396" s="23">
        <v>0</v>
      </c>
      <c r="W1396" s="23">
        <v>0</v>
      </c>
      <c r="X1396" s="23">
        <v>0</v>
      </c>
      <c r="Y1396" s="9">
        <v>0</v>
      </c>
      <c r="Z1396" s="9">
        <v>0</v>
      </c>
      <c r="AA1396" s="23">
        <v>0</v>
      </c>
      <c r="AB1396" s="9">
        <v>0</v>
      </c>
      <c r="AC1396" s="9">
        <v>0</v>
      </c>
      <c r="AD1396" s="1"/>
    </row>
    <row r="1397" spans="1:30" ht="15" customHeight="1" x14ac:dyDescent="0.25">
      <c r="A1397" s="7" t="s">
        <v>1865</v>
      </c>
      <c r="B1397" s="7" t="s">
        <v>62</v>
      </c>
      <c r="C1397" s="7" t="s">
        <v>1263</v>
      </c>
      <c r="D1397" s="7" t="s">
        <v>1264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32910680.954509497</v>
      </c>
      <c r="O1397" s="9">
        <v>24592745.23</v>
      </c>
      <c r="P1397" s="9">
        <v>0</v>
      </c>
      <c r="Q1397" s="9">
        <v>57503426.184509501</v>
      </c>
      <c r="R1397" s="9">
        <v>24592745.23</v>
      </c>
      <c r="S1397" s="9">
        <v>0</v>
      </c>
      <c r="T1397" s="9">
        <v>0</v>
      </c>
      <c r="U1397" s="23">
        <v>32910680.954509497</v>
      </c>
      <c r="V1397" s="23">
        <v>0</v>
      </c>
      <c r="W1397" s="23">
        <v>0</v>
      </c>
      <c r="X1397" s="23">
        <v>0</v>
      </c>
      <c r="Y1397" s="9">
        <v>57503426.184509501</v>
      </c>
      <c r="Z1397" s="9">
        <v>0</v>
      </c>
      <c r="AA1397" s="23">
        <v>57503426.184509501</v>
      </c>
      <c r="AB1397" s="9">
        <v>0</v>
      </c>
      <c r="AC1397" s="9">
        <v>57503426.184509501</v>
      </c>
    </row>
    <row r="1398" spans="1:30" ht="15" customHeight="1" x14ac:dyDescent="0.25">
      <c r="A1398" s="7" t="s">
        <v>1865</v>
      </c>
      <c r="B1398" s="7" t="s">
        <v>62</v>
      </c>
      <c r="C1398" s="7" t="s">
        <v>1265</v>
      </c>
      <c r="D1398" s="7" t="s">
        <v>1266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0.11445942521095276</v>
      </c>
      <c r="M1398" s="9">
        <v>0</v>
      </c>
      <c r="N1398" s="9">
        <v>138233574.99236071</v>
      </c>
      <c r="O1398" s="9">
        <v>125781474.14</v>
      </c>
      <c r="P1398" s="9">
        <v>0</v>
      </c>
      <c r="Q1398" s="9">
        <v>264015049.24682015</v>
      </c>
      <c r="R1398" s="9">
        <v>125781474.14</v>
      </c>
      <c r="S1398" s="9">
        <v>0</v>
      </c>
      <c r="T1398" s="9">
        <v>0</v>
      </c>
      <c r="U1398" s="23">
        <v>138233575.10682014</v>
      </c>
      <c r="V1398" s="23">
        <v>0</v>
      </c>
      <c r="W1398" s="23">
        <v>0</v>
      </c>
      <c r="X1398" s="23">
        <v>0</v>
      </c>
      <c r="Y1398" s="9">
        <v>264015049.24682015</v>
      </c>
      <c r="Z1398" s="9">
        <v>0</v>
      </c>
      <c r="AA1398" s="23">
        <v>264015049.24682015</v>
      </c>
      <c r="AB1398" s="9">
        <v>0</v>
      </c>
      <c r="AC1398" s="9">
        <v>264015049.24682015</v>
      </c>
    </row>
    <row r="1399" spans="1:30" ht="15" customHeight="1" x14ac:dyDescent="0.25">
      <c r="A1399" s="7" t="s">
        <v>1865</v>
      </c>
      <c r="B1399" s="7" t="s">
        <v>62</v>
      </c>
      <c r="C1399" s="7" t="s">
        <v>1269</v>
      </c>
      <c r="D1399" s="7" t="s">
        <v>1270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0.38780004903674126</v>
      </c>
      <c r="M1399" s="9">
        <v>0</v>
      </c>
      <c r="N1399" s="9">
        <v>4256678.1240286203</v>
      </c>
      <c r="O1399" s="9">
        <v>7503118.1200000001</v>
      </c>
      <c r="P1399" s="9">
        <v>0</v>
      </c>
      <c r="Q1399" s="9">
        <v>11759796.631828669</v>
      </c>
      <c r="R1399" s="9">
        <v>7503118.1200000001</v>
      </c>
      <c r="S1399" s="9">
        <v>0</v>
      </c>
      <c r="T1399" s="9">
        <v>0</v>
      </c>
      <c r="U1399" s="23">
        <v>4256678.5118286693</v>
      </c>
      <c r="V1399" s="23">
        <v>0</v>
      </c>
      <c r="W1399" s="23">
        <v>0</v>
      </c>
      <c r="X1399" s="23">
        <v>0</v>
      </c>
      <c r="Y1399" s="9">
        <v>11759796.631828669</v>
      </c>
      <c r="Z1399" s="9">
        <v>0</v>
      </c>
      <c r="AA1399" s="23">
        <v>11759796.631828669</v>
      </c>
      <c r="AB1399" s="9">
        <v>0</v>
      </c>
      <c r="AC1399" s="9">
        <v>11759796.631828669</v>
      </c>
    </row>
    <row r="1400" spans="1:30" ht="15" customHeight="1" x14ac:dyDescent="0.25">
      <c r="A1400" s="7" t="s">
        <v>1865</v>
      </c>
      <c r="B1400" s="7" t="s">
        <v>62</v>
      </c>
      <c r="C1400" s="7" t="s">
        <v>1271</v>
      </c>
      <c r="D1400" s="7" t="s">
        <v>1272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3066272.4515445759</v>
      </c>
      <c r="O1400" s="9">
        <v>1749488.74</v>
      </c>
      <c r="P1400" s="9">
        <v>0</v>
      </c>
      <c r="Q1400" s="9">
        <v>4815761.1915445756</v>
      </c>
      <c r="R1400" s="9">
        <v>1749488.74</v>
      </c>
      <c r="S1400" s="9">
        <v>0</v>
      </c>
      <c r="T1400" s="9">
        <v>0</v>
      </c>
      <c r="U1400" s="23">
        <v>3066272.4515445759</v>
      </c>
      <c r="V1400" s="23">
        <v>0</v>
      </c>
      <c r="W1400" s="23">
        <v>0</v>
      </c>
      <c r="X1400" s="23">
        <v>0</v>
      </c>
      <c r="Y1400" s="9">
        <v>4815761.1915445756</v>
      </c>
      <c r="Z1400" s="9">
        <v>0</v>
      </c>
      <c r="AA1400" s="23">
        <v>4815761.1915445756</v>
      </c>
      <c r="AB1400" s="9">
        <v>0</v>
      </c>
      <c r="AC1400" s="9">
        <v>4815761.1915445756</v>
      </c>
    </row>
    <row r="1401" spans="1:30" ht="15" customHeight="1" x14ac:dyDescent="0.25">
      <c r="A1401" s="7" t="s">
        <v>1865</v>
      </c>
      <c r="B1401" s="7" t="s">
        <v>64</v>
      </c>
      <c r="C1401" s="7" t="s">
        <v>65</v>
      </c>
      <c r="D1401" s="7" t="s">
        <v>1273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16152.24784889663</v>
      </c>
      <c r="M1401" s="9">
        <v>0</v>
      </c>
      <c r="N1401" s="9">
        <v>174291.96927768597</v>
      </c>
      <c r="O1401" s="9">
        <v>1030471.63</v>
      </c>
      <c r="P1401" s="9">
        <v>0</v>
      </c>
      <c r="Q1401" s="9">
        <v>1220915.8471265826</v>
      </c>
      <c r="R1401" s="9">
        <v>1030471.63</v>
      </c>
      <c r="S1401" s="9">
        <v>0</v>
      </c>
      <c r="T1401" s="9">
        <v>0</v>
      </c>
      <c r="U1401" s="23">
        <v>190444.2171265826</v>
      </c>
      <c r="V1401" s="23">
        <v>0</v>
      </c>
      <c r="W1401" s="23">
        <v>0</v>
      </c>
      <c r="X1401" s="23">
        <v>0</v>
      </c>
      <c r="Y1401" s="9">
        <v>1220915.8471265826</v>
      </c>
      <c r="Z1401" s="9">
        <v>0</v>
      </c>
      <c r="AA1401" s="23">
        <v>1220915.8471265826</v>
      </c>
      <c r="AB1401" s="9">
        <v>0</v>
      </c>
      <c r="AC1401" s="9">
        <v>1220915.8471265826</v>
      </c>
    </row>
    <row r="1402" spans="1:30" ht="15" customHeight="1" x14ac:dyDescent="0.25">
      <c r="A1402" s="7" t="s">
        <v>1865</v>
      </c>
      <c r="B1402" s="7" t="s">
        <v>64</v>
      </c>
      <c r="C1402" s="7" t="s">
        <v>1274</v>
      </c>
      <c r="D1402" s="7" t="s">
        <v>1275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132521.28338189679</v>
      </c>
      <c r="M1402" s="9">
        <v>0</v>
      </c>
      <c r="N1402" s="9">
        <v>1295288.8496178568</v>
      </c>
      <c r="O1402" s="9">
        <v>7658175.0599999996</v>
      </c>
      <c r="P1402" s="9">
        <v>0</v>
      </c>
      <c r="Q1402" s="9">
        <v>9085985.1929997541</v>
      </c>
      <c r="R1402" s="9">
        <v>7658175.0599999996</v>
      </c>
      <c r="S1402" s="9">
        <v>0</v>
      </c>
      <c r="T1402" s="9">
        <v>0</v>
      </c>
      <c r="U1402" s="23">
        <v>1427810.1329997536</v>
      </c>
      <c r="V1402" s="23">
        <v>0</v>
      </c>
      <c r="W1402" s="23">
        <v>0</v>
      </c>
      <c r="X1402" s="23">
        <v>0</v>
      </c>
      <c r="Y1402" s="9">
        <v>9085985.1929997541</v>
      </c>
      <c r="Z1402" s="9">
        <v>0</v>
      </c>
      <c r="AA1402" s="23">
        <v>9085985.1929997541</v>
      </c>
      <c r="AB1402" s="9">
        <v>0</v>
      </c>
      <c r="AC1402" s="9">
        <v>9085985.1929997541</v>
      </c>
    </row>
    <row r="1403" spans="1:30" ht="15" customHeight="1" x14ac:dyDescent="0.25">
      <c r="A1403" s="7" t="s">
        <v>1865</v>
      </c>
      <c r="B1403" s="7" t="s">
        <v>64</v>
      </c>
      <c r="C1403" s="7" t="s">
        <v>1276</v>
      </c>
      <c r="D1403" s="7" t="s">
        <v>1277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267.27993820566462</v>
      </c>
      <c r="O1403" s="9">
        <v>1580.25</v>
      </c>
      <c r="P1403" s="9">
        <v>0</v>
      </c>
      <c r="Q1403" s="9">
        <v>1847.5299382056646</v>
      </c>
      <c r="R1403" s="9">
        <v>1580.25</v>
      </c>
      <c r="S1403" s="9">
        <v>0</v>
      </c>
      <c r="T1403" s="9">
        <v>0</v>
      </c>
      <c r="U1403" s="23">
        <v>267.27993820566462</v>
      </c>
      <c r="V1403" s="23">
        <v>0</v>
      </c>
      <c r="W1403" s="23">
        <v>0</v>
      </c>
      <c r="X1403" s="23">
        <v>0</v>
      </c>
      <c r="Y1403" s="9">
        <v>1847.5299382056646</v>
      </c>
      <c r="Z1403" s="9">
        <v>0</v>
      </c>
      <c r="AA1403" s="23">
        <v>1847.5299382056646</v>
      </c>
      <c r="AB1403" s="9">
        <v>0</v>
      </c>
      <c r="AC1403" s="9">
        <v>1847.5299382056646</v>
      </c>
    </row>
    <row r="1404" spans="1:30" ht="15" customHeight="1" x14ac:dyDescent="0.25">
      <c r="A1404" s="7" t="s">
        <v>1865</v>
      </c>
      <c r="B1404" s="7" t="s">
        <v>64</v>
      </c>
      <c r="C1404" s="7" t="s">
        <v>1286</v>
      </c>
      <c r="D1404" s="7" t="s">
        <v>1287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2049.419216079832</v>
      </c>
      <c r="M1404" s="9">
        <v>0</v>
      </c>
      <c r="N1404" s="9">
        <v>6722.4214274978276</v>
      </c>
      <c r="O1404" s="9">
        <v>0</v>
      </c>
      <c r="P1404" s="9">
        <v>0</v>
      </c>
      <c r="Q1404" s="9">
        <v>8771.8406435776596</v>
      </c>
      <c r="R1404" s="9">
        <v>0</v>
      </c>
      <c r="S1404" s="9">
        <v>0</v>
      </c>
      <c r="T1404" s="9">
        <v>0</v>
      </c>
      <c r="U1404" s="23">
        <v>8771.8406435776596</v>
      </c>
      <c r="V1404" s="23">
        <v>0</v>
      </c>
      <c r="W1404" s="23">
        <v>0</v>
      </c>
      <c r="X1404" s="23">
        <v>0</v>
      </c>
      <c r="Y1404" s="9">
        <v>8771.8406435776596</v>
      </c>
      <c r="Z1404" s="9">
        <v>0</v>
      </c>
      <c r="AA1404" s="23">
        <v>8771.8406435776596</v>
      </c>
      <c r="AB1404" s="9">
        <v>0</v>
      </c>
      <c r="AC1404" s="9">
        <v>8771.8406435776596</v>
      </c>
    </row>
    <row r="1405" spans="1:30" ht="15" customHeight="1" x14ac:dyDescent="0.25">
      <c r="A1405" s="7" t="s">
        <v>1865</v>
      </c>
      <c r="B1405" s="7" t="s">
        <v>64</v>
      </c>
      <c r="C1405" s="7" t="s">
        <v>1292</v>
      </c>
      <c r="D1405" s="7" t="s">
        <v>1293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167165.36416407538</v>
      </c>
      <c r="O1405" s="9">
        <v>988336.79</v>
      </c>
      <c r="P1405" s="9">
        <v>0</v>
      </c>
      <c r="Q1405" s="9">
        <v>1155502.1541640754</v>
      </c>
      <c r="R1405" s="9">
        <v>988336.79</v>
      </c>
      <c r="S1405" s="9">
        <v>0</v>
      </c>
      <c r="T1405" s="9">
        <v>0</v>
      </c>
      <c r="U1405" s="23">
        <v>167165.36416407538</v>
      </c>
      <c r="V1405" s="23">
        <v>0</v>
      </c>
      <c r="W1405" s="23">
        <v>0</v>
      </c>
      <c r="X1405" s="23">
        <v>0</v>
      </c>
      <c r="Y1405" s="9">
        <v>1155502.1541640754</v>
      </c>
      <c r="Z1405" s="9">
        <v>0</v>
      </c>
      <c r="AA1405" s="23">
        <v>1155502.1541640754</v>
      </c>
      <c r="AB1405" s="9">
        <v>0</v>
      </c>
      <c r="AC1405" s="9">
        <v>1155502.1541640754</v>
      </c>
    </row>
    <row r="1406" spans="1:30" ht="15" customHeight="1" x14ac:dyDescent="0.25">
      <c r="A1406" s="7" t="s">
        <v>1865</v>
      </c>
      <c r="B1406" s="7" t="s">
        <v>64</v>
      </c>
      <c r="C1406" s="7" t="s">
        <v>1294</v>
      </c>
      <c r="D1406" s="7" t="s">
        <v>1295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31370.832395150795</v>
      </c>
      <c r="O1406" s="9">
        <v>185474.71</v>
      </c>
      <c r="P1406" s="9">
        <v>0</v>
      </c>
      <c r="Q1406" s="9">
        <v>216845.54239515078</v>
      </c>
      <c r="R1406" s="9">
        <v>185474.71</v>
      </c>
      <c r="S1406" s="9">
        <v>0</v>
      </c>
      <c r="T1406" s="9">
        <v>0</v>
      </c>
      <c r="U1406" s="23">
        <v>31370.832395150795</v>
      </c>
      <c r="V1406" s="23">
        <v>0</v>
      </c>
      <c r="W1406" s="23">
        <v>0</v>
      </c>
      <c r="X1406" s="23">
        <v>0</v>
      </c>
      <c r="Y1406" s="9">
        <v>204853.48239515079</v>
      </c>
      <c r="Z1406" s="9">
        <v>0</v>
      </c>
      <c r="AA1406" s="23">
        <v>204853.48239515079</v>
      </c>
      <c r="AB1406" s="9">
        <v>0</v>
      </c>
      <c r="AC1406" s="9">
        <v>204853.48239515079</v>
      </c>
      <c r="AD1406" s="36"/>
    </row>
    <row r="1407" spans="1:30" ht="15" customHeight="1" x14ac:dyDescent="0.25">
      <c r="A1407" s="7" t="s">
        <v>1865</v>
      </c>
      <c r="B1407" s="7" t="s">
        <v>66</v>
      </c>
      <c r="C1407" s="7" t="s">
        <v>1299</v>
      </c>
      <c r="D1407" s="7" t="s">
        <v>1300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0.35633253644118668</v>
      </c>
      <c r="M1407" s="9">
        <v>0</v>
      </c>
      <c r="N1407" s="9">
        <v>0</v>
      </c>
      <c r="O1407" s="9">
        <v>30707.99</v>
      </c>
      <c r="P1407" s="9">
        <v>0</v>
      </c>
      <c r="Q1407" s="9">
        <v>30708.346332536443</v>
      </c>
      <c r="R1407" s="9">
        <v>30707.99</v>
      </c>
      <c r="S1407" s="9">
        <v>0</v>
      </c>
      <c r="T1407" s="9">
        <v>0</v>
      </c>
      <c r="U1407" s="23">
        <v>0.35633253644118668</v>
      </c>
      <c r="V1407" s="23">
        <v>0</v>
      </c>
      <c r="W1407" s="23">
        <v>0</v>
      </c>
      <c r="X1407" s="23">
        <v>0</v>
      </c>
      <c r="Y1407" s="9">
        <v>30708.346332536443</v>
      </c>
      <c r="Z1407" s="9">
        <v>0</v>
      </c>
      <c r="AA1407" s="23">
        <v>30708.346332536443</v>
      </c>
      <c r="AB1407" s="9">
        <v>0</v>
      </c>
      <c r="AC1407" s="9">
        <v>30708.346332536443</v>
      </c>
    </row>
    <row r="1408" spans="1:30" ht="15" customHeight="1" x14ac:dyDescent="0.25">
      <c r="A1408" s="7" t="s">
        <v>1865</v>
      </c>
      <c r="B1408" s="7" t="s">
        <v>66</v>
      </c>
      <c r="C1408" s="7" t="s">
        <v>1303</v>
      </c>
      <c r="D1408" s="7" t="s">
        <v>1304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23">
        <v>0</v>
      </c>
      <c r="V1408" s="23">
        <v>0</v>
      </c>
      <c r="W1408" s="23">
        <v>0</v>
      </c>
      <c r="X1408" s="23">
        <v>0</v>
      </c>
      <c r="Y1408" s="9">
        <v>0</v>
      </c>
      <c r="Z1408" s="9">
        <v>0</v>
      </c>
      <c r="AA1408" s="23">
        <v>0</v>
      </c>
      <c r="AB1408" s="9">
        <v>0</v>
      </c>
      <c r="AC1408" s="9">
        <v>0</v>
      </c>
    </row>
    <row r="1409" spans="1:30" ht="15" customHeight="1" x14ac:dyDescent="0.25">
      <c r="A1409" s="7" t="s">
        <v>1865</v>
      </c>
      <c r="B1409" s="7" t="s">
        <v>66</v>
      </c>
      <c r="C1409" s="7" t="s">
        <v>1309</v>
      </c>
      <c r="D1409" s="7" t="s">
        <v>1310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43136.223289471374</v>
      </c>
      <c r="O1409" s="9">
        <v>44775.4</v>
      </c>
      <c r="P1409" s="9">
        <v>0</v>
      </c>
      <c r="Q1409" s="9">
        <v>87911.623289471376</v>
      </c>
      <c r="R1409" s="9">
        <v>44775.4</v>
      </c>
      <c r="S1409" s="9">
        <v>0</v>
      </c>
      <c r="T1409" s="9">
        <v>0</v>
      </c>
      <c r="U1409" s="23">
        <v>43136.223289471374</v>
      </c>
      <c r="V1409" s="23">
        <v>0</v>
      </c>
      <c r="W1409" s="23">
        <v>0</v>
      </c>
      <c r="X1409" s="23">
        <v>0</v>
      </c>
      <c r="Y1409" s="9">
        <v>74151.623289471376</v>
      </c>
      <c r="Z1409" s="9">
        <v>0</v>
      </c>
      <c r="AA1409" s="23">
        <v>74151.623289471376</v>
      </c>
      <c r="AB1409" s="9">
        <v>0</v>
      </c>
      <c r="AC1409" s="9">
        <v>74151.623289471376</v>
      </c>
      <c r="AD1409" s="36"/>
    </row>
    <row r="1410" spans="1:30" ht="15" customHeight="1" x14ac:dyDescent="0.25">
      <c r="A1410" s="7" t="s">
        <v>1865</v>
      </c>
      <c r="B1410" s="7" t="s">
        <v>66</v>
      </c>
      <c r="C1410" s="7" t="s">
        <v>1311</v>
      </c>
      <c r="D1410" s="7" t="s">
        <v>1312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0.43304526957217604</v>
      </c>
      <c r="M1410" s="9">
        <v>0</v>
      </c>
      <c r="N1410" s="9">
        <v>0</v>
      </c>
      <c r="O1410" s="9">
        <v>0</v>
      </c>
      <c r="P1410" s="9">
        <v>0</v>
      </c>
      <c r="Q1410" s="9">
        <v>0.43304526957217604</v>
      </c>
      <c r="R1410" s="9">
        <v>0</v>
      </c>
      <c r="S1410" s="9">
        <v>0</v>
      </c>
      <c r="T1410" s="9">
        <v>0</v>
      </c>
      <c r="U1410" s="23">
        <v>0.43304526957217604</v>
      </c>
      <c r="V1410" s="23">
        <v>0</v>
      </c>
      <c r="W1410" s="23">
        <v>0</v>
      </c>
      <c r="X1410" s="23">
        <v>0</v>
      </c>
      <c r="Y1410" s="9">
        <v>0.43304526957217604</v>
      </c>
      <c r="Z1410" s="9">
        <v>0</v>
      </c>
      <c r="AA1410" s="23">
        <v>0.43304526957217604</v>
      </c>
      <c r="AB1410" s="9">
        <v>0</v>
      </c>
      <c r="AC1410" s="9">
        <v>0.43304526957217604</v>
      </c>
    </row>
    <row r="1411" spans="1:30" ht="15" customHeight="1" x14ac:dyDescent="0.25">
      <c r="A1411" s="7" t="s">
        <v>1865</v>
      </c>
      <c r="B1411" s="7" t="s">
        <v>66</v>
      </c>
      <c r="C1411" s="7" t="s">
        <v>1313</v>
      </c>
      <c r="D1411" s="7" t="s">
        <v>1314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0.3332868890138343</v>
      </c>
      <c r="M1411" s="9">
        <v>0</v>
      </c>
      <c r="N1411" s="9">
        <v>991808.5582022348</v>
      </c>
      <c r="O1411" s="9">
        <v>1032880.4</v>
      </c>
      <c r="P1411" s="9">
        <v>0</v>
      </c>
      <c r="Q1411" s="9">
        <v>2024689.2914891238</v>
      </c>
      <c r="R1411" s="9">
        <v>1032880.4</v>
      </c>
      <c r="S1411" s="9">
        <v>0</v>
      </c>
      <c r="T1411" s="9">
        <v>0</v>
      </c>
      <c r="U1411" s="23">
        <v>991808.89148912381</v>
      </c>
      <c r="V1411" s="23">
        <v>0</v>
      </c>
      <c r="W1411" s="23">
        <v>0</v>
      </c>
      <c r="X1411" s="23">
        <v>0</v>
      </c>
      <c r="Y1411" s="9">
        <v>2024689.2914891238</v>
      </c>
      <c r="Z1411" s="9">
        <v>0</v>
      </c>
      <c r="AA1411" s="23">
        <v>2024689.2914891238</v>
      </c>
      <c r="AB1411" s="9">
        <v>0</v>
      </c>
      <c r="AC1411" s="9">
        <v>2024689.2914891238</v>
      </c>
    </row>
    <row r="1412" spans="1:30" ht="15" customHeight="1" x14ac:dyDescent="0.25">
      <c r="A1412" s="7" t="s">
        <v>1865</v>
      </c>
      <c r="B1412" s="7" t="s">
        <v>68</v>
      </c>
      <c r="C1412" s="7" t="s">
        <v>69</v>
      </c>
      <c r="D1412" s="7" t="s">
        <v>1321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146811.05654144287</v>
      </c>
      <c r="M1412" s="9">
        <v>0</v>
      </c>
      <c r="N1412" s="9">
        <v>39745645333.900238</v>
      </c>
      <c r="O1412" s="9">
        <v>37175377012.949997</v>
      </c>
      <c r="P1412" s="9">
        <v>0</v>
      </c>
      <c r="Q1412" s="9">
        <v>76921169157.906769</v>
      </c>
      <c r="R1412" s="9">
        <v>37175377012.949997</v>
      </c>
      <c r="S1412" s="9">
        <v>0</v>
      </c>
      <c r="T1412" s="9">
        <v>0</v>
      </c>
      <c r="U1412" s="23">
        <v>39745792144.956779</v>
      </c>
      <c r="V1412" s="23">
        <v>0</v>
      </c>
      <c r="W1412" s="23">
        <v>0</v>
      </c>
      <c r="X1412" s="23">
        <v>0</v>
      </c>
      <c r="Y1412" s="9">
        <v>76921169157.906769</v>
      </c>
      <c r="Z1412" s="9">
        <v>0</v>
      </c>
      <c r="AA1412" s="23">
        <v>76921169157.906769</v>
      </c>
      <c r="AB1412" s="9">
        <v>19732301158.66</v>
      </c>
      <c r="AC1412" s="9">
        <v>57188867999.246765</v>
      </c>
    </row>
    <row r="1413" spans="1:30" ht="15" customHeight="1" x14ac:dyDescent="0.25">
      <c r="A1413" s="7" t="s">
        <v>1865</v>
      </c>
      <c r="B1413" s="7" t="s">
        <v>68</v>
      </c>
      <c r="C1413" s="7" t="s">
        <v>1322</v>
      </c>
      <c r="D1413" s="7" t="s">
        <v>1323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1780003.6138712484</v>
      </c>
      <c r="O1413" s="9">
        <v>0</v>
      </c>
      <c r="P1413" s="9">
        <v>0</v>
      </c>
      <c r="Q1413" s="9">
        <v>1780003.6138712484</v>
      </c>
      <c r="R1413" s="9">
        <v>0</v>
      </c>
      <c r="S1413" s="9">
        <v>0</v>
      </c>
      <c r="T1413" s="9">
        <v>0</v>
      </c>
      <c r="U1413" s="23">
        <v>1780003.6138712484</v>
      </c>
      <c r="V1413" s="23">
        <v>0</v>
      </c>
      <c r="W1413" s="23">
        <v>0</v>
      </c>
      <c r="X1413" s="23">
        <v>0</v>
      </c>
      <c r="Y1413" s="9">
        <v>1780003.6138712484</v>
      </c>
      <c r="Z1413" s="9">
        <v>0</v>
      </c>
      <c r="AA1413" s="23">
        <v>1780003.6138712484</v>
      </c>
      <c r="AB1413" s="9">
        <v>0</v>
      </c>
      <c r="AC1413" s="9">
        <v>1780003.6138712484</v>
      </c>
      <c r="AD1413" s="1"/>
    </row>
    <row r="1414" spans="1:30" ht="15" customHeight="1" x14ac:dyDescent="0.25">
      <c r="A1414" s="7" t="s">
        <v>1865</v>
      </c>
      <c r="B1414" s="7" t="s">
        <v>68</v>
      </c>
      <c r="C1414" s="7" t="s">
        <v>1330</v>
      </c>
      <c r="D1414" s="7" t="s">
        <v>1331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10089.649023276605</v>
      </c>
      <c r="O1414" s="9">
        <v>7562.81</v>
      </c>
      <c r="P1414" s="9">
        <v>0</v>
      </c>
      <c r="Q1414" s="9">
        <v>17652.459023276606</v>
      </c>
      <c r="R1414" s="9">
        <v>7562.81</v>
      </c>
      <c r="S1414" s="9">
        <v>0</v>
      </c>
      <c r="T1414" s="9">
        <v>0</v>
      </c>
      <c r="U1414" s="23">
        <v>10089.649023276605</v>
      </c>
      <c r="V1414" s="23">
        <v>0</v>
      </c>
      <c r="W1414" s="23">
        <v>0</v>
      </c>
      <c r="X1414" s="23">
        <v>0</v>
      </c>
      <c r="Y1414" s="9">
        <v>17652.459023276606</v>
      </c>
      <c r="Z1414" s="9">
        <v>0</v>
      </c>
      <c r="AA1414" s="23">
        <v>17652.459023276606</v>
      </c>
      <c r="AB1414" s="9">
        <v>0</v>
      </c>
      <c r="AC1414" s="9">
        <v>17652.459023276606</v>
      </c>
    </row>
    <row r="1415" spans="1:30" ht="15" customHeight="1" x14ac:dyDescent="0.25">
      <c r="A1415" s="7" t="s">
        <v>1865</v>
      </c>
      <c r="B1415" s="7" t="s">
        <v>68</v>
      </c>
      <c r="C1415" s="7" t="s">
        <v>1334</v>
      </c>
      <c r="D1415" s="7" t="s">
        <v>1335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3062166572.2777443</v>
      </c>
      <c r="M1415" s="9">
        <v>0</v>
      </c>
      <c r="N1415" s="9">
        <v>11254174657.762411</v>
      </c>
      <c r="O1415" s="9">
        <v>9710513368.2199993</v>
      </c>
      <c r="P1415" s="9">
        <v>0</v>
      </c>
      <c r="Q1415" s="9">
        <v>24026854598.260155</v>
      </c>
      <c r="R1415" s="9">
        <v>9710513368.2199993</v>
      </c>
      <c r="S1415" s="9">
        <v>0</v>
      </c>
      <c r="T1415" s="9">
        <v>0</v>
      </c>
      <c r="U1415" s="23">
        <v>14316341230.040155</v>
      </c>
      <c r="V1415" s="23">
        <v>0</v>
      </c>
      <c r="W1415" s="23">
        <v>0</v>
      </c>
      <c r="X1415" s="23">
        <v>0</v>
      </c>
      <c r="Y1415" s="9">
        <v>24026854598.260155</v>
      </c>
      <c r="Z1415" s="9">
        <v>0</v>
      </c>
      <c r="AA1415" s="23">
        <v>24026854598.260155</v>
      </c>
      <c r="AB1415" s="9">
        <v>11427379389.870001</v>
      </c>
      <c r="AC1415" s="9">
        <v>12599475208.390154</v>
      </c>
    </row>
    <row r="1416" spans="1:30" ht="15" customHeight="1" x14ac:dyDescent="0.25">
      <c r="A1416" s="7" t="s">
        <v>1865</v>
      </c>
      <c r="B1416" s="7" t="s">
        <v>68</v>
      </c>
      <c r="C1416" s="7" t="s">
        <v>1342</v>
      </c>
      <c r="D1416" s="7" t="s">
        <v>1343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58.244288943707943</v>
      </c>
      <c r="M1416" s="9">
        <v>0</v>
      </c>
      <c r="N1416" s="9">
        <v>26295063.180230387</v>
      </c>
      <c r="O1416" s="9">
        <v>19158899.579999998</v>
      </c>
      <c r="P1416" s="9">
        <v>0</v>
      </c>
      <c r="Q1416" s="9">
        <v>45454021.004519328</v>
      </c>
      <c r="R1416" s="9">
        <v>19158899.579999998</v>
      </c>
      <c r="S1416" s="9">
        <v>0</v>
      </c>
      <c r="T1416" s="9">
        <v>0</v>
      </c>
      <c r="U1416" s="23">
        <v>26295121.42451933</v>
      </c>
      <c r="V1416" s="23">
        <v>0</v>
      </c>
      <c r="W1416" s="23">
        <v>0</v>
      </c>
      <c r="X1416" s="23">
        <v>0</v>
      </c>
      <c r="Y1416" s="9">
        <v>45454021.004519328</v>
      </c>
      <c r="Z1416" s="9">
        <v>0</v>
      </c>
      <c r="AA1416" s="23">
        <v>45454021.004519328</v>
      </c>
      <c r="AB1416" s="9">
        <v>0</v>
      </c>
      <c r="AC1416" s="9">
        <v>45454021.004519328</v>
      </c>
    </row>
    <row r="1417" spans="1:30" ht="15" customHeight="1" x14ac:dyDescent="0.25">
      <c r="A1417" s="7" t="s">
        <v>1865</v>
      </c>
      <c r="B1417" s="7" t="s">
        <v>68</v>
      </c>
      <c r="C1417" s="7" t="s">
        <v>1352</v>
      </c>
      <c r="D1417" s="7" t="s">
        <v>1353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419.0150583088398</v>
      </c>
      <c r="M1417" s="9">
        <v>0</v>
      </c>
      <c r="N1417" s="9">
        <v>209392054.42631331</v>
      </c>
      <c r="O1417" s="9">
        <v>142448343.84</v>
      </c>
      <c r="P1417" s="9">
        <v>0</v>
      </c>
      <c r="Q1417" s="9">
        <v>351840817.28137159</v>
      </c>
      <c r="R1417" s="9">
        <v>142448343.84</v>
      </c>
      <c r="S1417" s="9">
        <v>0</v>
      </c>
      <c r="T1417" s="9">
        <v>0</v>
      </c>
      <c r="U1417" s="23">
        <v>209392473.44137162</v>
      </c>
      <c r="V1417" s="23">
        <v>0</v>
      </c>
      <c r="W1417" s="23">
        <v>0</v>
      </c>
      <c r="X1417" s="23">
        <v>0</v>
      </c>
      <c r="Y1417" s="9">
        <v>351840817.28137159</v>
      </c>
      <c r="Z1417" s="9">
        <v>0</v>
      </c>
      <c r="AA1417" s="23">
        <v>351840817.28137159</v>
      </c>
      <c r="AB1417" s="9">
        <v>0</v>
      </c>
      <c r="AC1417" s="9">
        <v>351840817.28137159</v>
      </c>
    </row>
    <row r="1418" spans="1:30" ht="15" customHeight="1" x14ac:dyDescent="0.25">
      <c r="A1418" s="7" t="s">
        <v>1865</v>
      </c>
      <c r="B1418" s="7" t="s">
        <v>68</v>
      </c>
      <c r="C1418" s="7" t="s">
        <v>1360</v>
      </c>
      <c r="D1418" s="7" t="s">
        <v>1361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308.80134364962578</v>
      </c>
      <c r="M1418" s="9">
        <v>0</v>
      </c>
      <c r="N1418" s="9">
        <v>114422893.49798276</v>
      </c>
      <c r="O1418" s="9">
        <v>106653141.38</v>
      </c>
      <c r="P1418" s="9">
        <v>0</v>
      </c>
      <c r="Q1418" s="9">
        <v>221076343.67932642</v>
      </c>
      <c r="R1418" s="9">
        <v>106653141.38</v>
      </c>
      <c r="S1418" s="9">
        <v>0</v>
      </c>
      <c r="T1418" s="9">
        <v>0</v>
      </c>
      <c r="U1418" s="23">
        <v>114423202.2993264</v>
      </c>
      <c r="V1418" s="23">
        <v>0</v>
      </c>
      <c r="W1418" s="23">
        <v>0</v>
      </c>
      <c r="X1418" s="23">
        <v>0</v>
      </c>
      <c r="Y1418" s="9">
        <v>221076343.67932642</v>
      </c>
      <c r="Z1418" s="9">
        <v>0</v>
      </c>
      <c r="AA1418" s="23">
        <v>221076343.67932642</v>
      </c>
      <c r="AB1418" s="9">
        <v>0</v>
      </c>
      <c r="AC1418" s="9">
        <v>221076343.67932642</v>
      </c>
    </row>
    <row r="1419" spans="1:30" ht="15" customHeight="1" x14ac:dyDescent="0.25">
      <c r="A1419" s="7" t="s">
        <v>1865</v>
      </c>
      <c r="B1419" s="7" t="s">
        <v>68</v>
      </c>
      <c r="C1419" s="7" t="s">
        <v>1362</v>
      </c>
      <c r="D1419" s="7" t="s">
        <v>1363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0.31955930805270327</v>
      </c>
      <c r="M1419" s="9">
        <v>0</v>
      </c>
      <c r="N1419" s="9">
        <v>42133.733625374975</v>
      </c>
      <c r="O1419" s="9">
        <v>31581.81</v>
      </c>
      <c r="P1419" s="9">
        <v>0</v>
      </c>
      <c r="Q1419" s="9">
        <v>73715.863184683025</v>
      </c>
      <c r="R1419" s="9">
        <v>31581.81</v>
      </c>
      <c r="S1419" s="9">
        <v>0</v>
      </c>
      <c r="T1419" s="9">
        <v>0</v>
      </c>
      <c r="U1419" s="23">
        <v>42134.053184683027</v>
      </c>
      <c r="V1419" s="23">
        <v>0</v>
      </c>
      <c r="W1419" s="23">
        <v>0</v>
      </c>
      <c r="X1419" s="23">
        <v>0</v>
      </c>
      <c r="Y1419" s="9">
        <v>73715.863184683025</v>
      </c>
      <c r="Z1419" s="9">
        <v>0</v>
      </c>
      <c r="AA1419" s="23">
        <v>73715.863184683025</v>
      </c>
      <c r="AB1419" s="9">
        <v>0</v>
      </c>
      <c r="AC1419" s="9">
        <v>73715.863184683025</v>
      </c>
    </row>
    <row r="1420" spans="1:30" ht="15" customHeight="1" x14ac:dyDescent="0.25">
      <c r="A1420" s="7" t="s">
        <v>1865</v>
      </c>
      <c r="B1420" s="7" t="s">
        <v>68</v>
      </c>
      <c r="C1420" s="7" t="s">
        <v>1368</v>
      </c>
      <c r="D1420" s="7" t="s">
        <v>1369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0.34107789902918739</v>
      </c>
      <c r="M1420" s="9">
        <v>0</v>
      </c>
      <c r="N1420" s="9">
        <v>0</v>
      </c>
      <c r="O1420" s="9">
        <v>0</v>
      </c>
      <c r="P1420" s="9">
        <v>0</v>
      </c>
      <c r="Q1420" s="9">
        <v>0.34107789902918739</v>
      </c>
      <c r="R1420" s="9">
        <v>0</v>
      </c>
      <c r="S1420" s="9">
        <v>0</v>
      </c>
      <c r="T1420" s="9">
        <v>0</v>
      </c>
      <c r="U1420" s="23">
        <v>0.34107789902918739</v>
      </c>
      <c r="V1420" s="23">
        <v>0</v>
      </c>
      <c r="W1420" s="23">
        <v>0</v>
      </c>
      <c r="X1420" s="23">
        <v>0</v>
      </c>
      <c r="Y1420" s="9">
        <v>0.34107789902918739</v>
      </c>
      <c r="Z1420" s="9">
        <v>0</v>
      </c>
      <c r="AA1420" s="23">
        <v>0.34107789902918739</v>
      </c>
      <c r="AB1420" s="9">
        <v>0</v>
      </c>
      <c r="AC1420" s="9">
        <v>0.34107789902918739</v>
      </c>
    </row>
    <row r="1421" spans="1:30" ht="15" customHeight="1" x14ac:dyDescent="0.25">
      <c r="A1421" s="7" t="s">
        <v>1865</v>
      </c>
      <c r="B1421" s="7" t="s">
        <v>68</v>
      </c>
      <c r="C1421" s="7" t="s">
        <v>1374</v>
      </c>
      <c r="D1421" s="7" t="s">
        <v>1375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3.3545672416039451E-2</v>
      </c>
      <c r="M1421" s="9">
        <v>0</v>
      </c>
      <c r="N1421" s="9">
        <v>6097.140145120944</v>
      </c>
      <c r="O1421" s="9">
        <v>4570.18</v>
      </c>
      <c r="P1421" s="9">
        <v>0</v>
      </c>
      <c r="Q1421" s="9">
        <v>10667.353690793359</v>
      </c>
      <c r="R1421" s="9">
        <v>4570.18</v>
      </c>
      <c r="S1421" s="9">
        <v>0</v>
      </c>
      <c r="T1421" s="9">
        <v>0</v>
      </c>
      <c r="U1421" s="23">
        <v>6097.17369079336</v>
      </c>
      <c r="V1421" s="23">
        <v>0</v>
      </c>
      <c r="W1421" s="23">
        <v>0</v>
      </c>
      <c r="X1421" s="23">
        <v>0</v>
      </c>
      <c r="Y1421" s="9">
        <v>10667.353690793359</v>
      </c>
      <c r="Z1421" s="9">
        <v>0</v>
      </c>
      <c r="AA1421" s="23">
        <v>10667.353690793359</v>
      </c>
      <c r="AB1421" s="9">
        <v>0</v>
      </c>
      <c r="AC1421" s="9">
        <v>10667.353690793359</v>
      </c>
    </row>
    <row r="1422" spans="1:30" ht="15" customHeight="1" x14ac:dyDescent="0.25">
      <c r="A1422" s="7" t="s">
        <v>1865</v>
      </c>
      <c r="B1422" s="7" t="s">
        <v>68</v>
      </c>
      <c r="C1422" s="7" t="s">
        <v>1402</v>
      </c>
      <c r="D1422" s="7" t="s">
        <v>1403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2826.2575035095215</v>
      </c>
      <c r="M1422" s="9">
        <v>0</v>
      </c>
      <c r="N1422" s="9">
        <v>1109105131.0491228</v>
      </c>
      <c r="O1422" s="9">
        <v>940686376.89999998</v>
      </c>
      <c r="P1422" s="9">
        <v>0</v>
      </c>
      <c r="Q1422" s="9">
        <v>2049794334.2066264</v>
      </c>
      <c r="R1422" s="9">
        <v>940686376.89999998</v>
      </c>
      <c r="S1422" s="9">
        <v>0</v>
      </c>
      <c r="T1422" s="9">
        <v>0</v>
      </c>
      <c r="U1422" s="23">
        <v>1109107957.3066263</v>
      </c>
      <c r="V1422" s="23">
        <v>0</v>
      </c>
      <c r="W1422" s="23">
        <v>0</v>
      </c>
      <c r="X1422" s="23">
        <v>0</v>
      </c>
      <c r="Y1422" s="9">
        <v>2049794334.2066264</v>
      </c>
      <c r="Z1422" s="9">
        <v>0</v>
      </c>
      <c r="AA1422" s="23">
        <v>2049794334.2066264</v>
      </c>
      <c r="AB1422" s="9">
        <v>93771498.099999994</v>
      </c>
      <c r="AC1422" s="9">
        <v>1956022836.1066265</v>
      </c>
    </row>
    <row r="1423" spans="1:30" ht="15" customHeight="1" x14ac:dyDescent="0.25">
      <c r="A1423" s="7" t="s">
        <v>1865</v>
      </c>
      <c r="B1423" s="7" t="s">
        <v>68</v>
      </c>
      <c r="C1423" s="7" t="s">
        <v>1404</v>
      </c>
      <c r="D1423" s="7" t="s">
        <v>1405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17975.391595840454</v>
      </c>
      <c r="M1423" s="9">
        <v>0</v>
      </c>
      <c r="N1423" s="9">
        <v>6894393422.6132317</v>
      </c>
      <c r="O1423" s="9">
        <v>5759274695.5699997</v>
      </c>
      <c r="P1423" s="9">
        <v>0</v>
      </c>
      <c r="Q1423" s="9">
        <v>12653686093.574827</v>
      </c>
      <c r="R1423" s="9">
        <v>5759274695.5699997</v>
      </c>
      <c r="S1423" s="9">
        <v>0</v>
      </c>
      <c r="T1423" s="9">
        <v>0</v>
      </c>
      <c r="U1423" s="23">
        <v>6894411398.0048275</v>
      </c>
      <c r="V1423" s="23">
        <v>0</v>
      </c>
      <c r="W1423" s="23">
        <v>0</v>
      </c>
      <c r="X1423" s="23">
        <v>0</v>
      </c>
      <c r="Y1423" s="9">
        <v>12653686093.574827</v>
      </c>
      <c r="Z1423" s="9">
        <v>0</v>
      </c>
      <c r="AA1423" s="23">
        <v>12653686093.574827</v>
      </c>
      <c r="AB1423" s="9">
        <v>6237162436.7600002</v>
      </c>
      <c r="AC1423" s="9">
        <v>6416523656.814827</v>
      </c>
    </row>
    <row r="1424" spans="1:30" ht="15" customHeight="1" x14ac:dyDescent="0.25">
      <c r="A1424" s="7" t="s">
        <v>1865</v>
      </c>
      <c r="B1424" s="7" t="s">
        <v>68</v>
      </c>
      <c r="C1424" s="7" t="s">
        <v>1414</v>
      </c>
      <c r="D1424" s="7" t="s">
        <v>1415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17435.853677749634</v>
      </c>
      <c r="M1424" s="9">
        <v>0</v>
      </c>
      <c r="N1424" s="9">
        <v>6715002736.1736803</v>
      </c>
      <c r="O1424" s="9">
        <v>5294542689.2700005</v>
      </c>
      <c r="P1424" s="9">
        <v>0</v>
      </c>
      <c r="Q1424" s="9">
        <v>12009562861.297359</v>
      </c>
      <c r="R1424" s="9">
        <v>5294542689.2700005</v>
      </c>
      <c r="S1424" s="9">
        <v>0</v>
      </c>
      <c r="T1424" s="9">
        <v>0</v>
      </c>
      <c r="U1424" s="23">
        <v>6715020172.0273581</v>
      </c>
      <c r="V1424" s="23">
        <v>0</v>
      </c>
      <c r="W1424" s="23">
        <v>0</v>
      </c>
      <c r="X1424" s="23">
        <v>0</v>
      </c>
      <c r="Y1424" s="9">
        <v>12009562861.297359</v>
      </c>
      <c r="Z1424" s="9">
        <v>0</v>
      </c>
      <c r="AA1424" s="23">
        <v>12009562861.297359</v>
      </c>
      <c r="AB1424" s="9">
        <v>0</v>
      </c>
      <c r="AC1424" s="9">
        <v>12009562861.297359</v>
      </c>
    </row>
    <row r="1425" spans="1:29" ht="15" customHeight="1" x14ac:dyDescent="0.25">
      <c r="A1425" s="7" t="s">
        <v>1865</v>
      </c>
      <c r="B1425" s="7" t="s">
        <v>68</v>
      </c>
      <c r="C1425" s="7" t="s">
        <v>1416</v>
      </c>
      <c r="D1425" s="7" t="s">
        <v>1417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271.90613423287868</v>
      </c>
      <c r="M1425" s="9">
        <v>0</v>
      </c>
      <c r="N1425" s="9">
        <v>8795599.9499969836</v>
      </c>
      <c r="O1425" s="9">
        <v>0</v>
      </c>
      <c r="P1425" s="9">
        <v>0</v>
      </c>
      <c r="Q1425" s="9">
        <v>8795871.8561312165</v>
      </c>
      <c r="R1425" s="9">
        <v>0</v>
      </c>
      <c r="S1425" s="9">
        <v>0</v>
      </c>
      <c r="T1425" s="9">
        <v>0</v>
      </c>
      <c r="U1425" s="23">
        <v>8795871.8561312165</v>
      </c>
      <c r="V1425" s="23">
        <v>0</v>
      </c>
      <c r="W1425" s="23">
        <v>0</v>
      </c>
      <c r="X1425" s="23">
        <v>0</v>
      </c>
      <c r="Y1425" s="9">
        <v>8795871.8561312165</v>
      </c>
      <c r="Z1425" s="9">
        <v>0</v>
      </c>
      <c r="AA1425" s="23">
        <v>8795871.8561312165</v>
      </c>
      <c r="AB1425" s="9">
        <v>0</v>
      </c>
      <c r="AC1425" s="9">
        <v>8795871.8561312165</v>
      </c>
    </row>
    <row r="1426" spans="1:29" ht="15" customHeight="1" x14ac:dyDescent="0.25">
      <c r="A1426" s="7" t="s">
        <v>1865</v>
      </c>
      <c r="B1426" s="7" t="s">
        <v>68</v>
      </c>
      <c r="C1426" s="7" t="s">
        <v>1923</v>
      </c>
      <c r="D1426" s="7" t="s">
        <v>1924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0.38833997442270629</v>
      </c>
      <c r="M1426" s="9">
        <v>0</v>
      </c>
      <c r="N1426" s="9">
        <v>152202.0647330654</v>
      </c>
      <c r="O1426" s="9">
        <v>114084.74</v>
      </c>
      <c r="P1426" s="9">
        <v>0</v>
      </c>
      <c r="Q1426" s="9">
        <v>266287.19307303982</v>
      </c>
      <c r="R1426" s="9">
        <v>114084.74</v>
      </c>
      <c r="S1426" s="9">
        <v>0</v>
      </c>
      <c r="T1426" s="9">
        <v>0</v>
      </c>
      <c r="U1426" s="23">
        <v>152202.45307303983</v>
      </c>
      <c r="V1426" s="23">
        <v>0</v>
      </c>
      <c r="W1426" s="23">
        <v>0</v>
      </c>
      <c r="X1426" s="23">
        <v>0</v>
      </c>
      <c r="Y1426" s="9">
        <v>266287.19307303982</v>
      </c>
      <c r="Z1426" s="9">
        <v>0</v>
      </c>
      <c r="AA1426" s="23">
        <v>266287.19307303982</v>
      </c>
      <c r="AB1426" s="9">
        <v>0</v>
      </c>
      <c r="AC1426" s="9">
        <v>266287.19307303982</v>
      </c>
    </row>
    <row r="1427" spans="1:29" ht="15" customHeight="1" x14ac:dyDescent="0.25">
      <c r="A1427" s="7" t="s">
        <v>1865</v>
      </c>
      <c r="B1427" s="7" t="s">
        <v>68</v>
      </c>
      <c r="C1427" s="7" t="s">
        <v>1424</v>
      </c>
      <c r="D1427" s="7" t="s">
        <v>1425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20.03921190649271</v>
      </c>
      <c r="M1427" s="9">
        <v>0</v>
      </c>
      <c r="N1427" s="9">
        <v>27204841.94231699</v>
      </c>
      <c r="O1427" s="9">
        <v>27241458.82</v>
      </c>
      <c r="P1427" s="9">
        <v>0</v>
      </c>
      <c r="Q1427" s="9">
        <v>54446320.801528901</v>
      </c>
      <c r="R1427" s="9">
        <v>27241458.82</v>
      </c>
      <c r="S1427" s="9">
        <v>0</v>
      </c>
      <c r="T1427" s="9">
        <v>0</v>
      </c>
      <c r="U1427" s="23">
        <v>27204861.981528897</v>
      </c>
      <c r="V1427" s="23">
        <v>0</v>
      </c>
      <c r="W1427" s="23">
        <v>0</v>
      </c>
      <c r="X1427" s="23">
        <v>0</v>
      </c>
      <c r="Y1427" s="9">
        <v>54446320.801528901</v>
      </c>
      <c r="Z1427" s="9">
        <v>0</v>
      </c>
      <c r="AA1427" s="23">
        <v>54446320.801528901</v>
      </c>
      <c r="AB1427" s="9">
        <v>0</v>
      </c>
      <c r="AC1427" s="9">
        <v>54446320.801528901</v>
      </c>
    </row>
    <row r="1428" spans="1:29" ht="15" customHeight="1" x14ac:dyDescent="0.25">
      <c r="A1428" s="7" t="s">
        <v>1865</v>
      </c>
      <c r="B1428" s="7" t="s">
        <v>68</v>
      </c>
      <c r="C1428" s="7" t="s">
        <v>1428</v>
      </c>
      <c r="D1428" s="7" t="s">
        <v>1429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46.362075492739677</v>
      </c>
      <c r="M1428" s="9">
        <v>0</v>
      </c>
      <c r="N1428" s="9">
        <v>21703966.703811806</v>
      </c>
      <c r="O1428" s="9">
        <v>16268448.26</v>
      </c>
      <c r="P1428" s="9">
        <v>0</v>
      </c>
      <c r="Q1428" s="9">
        <v>37972461.3258873</v>
      </c>
      <c r="R1428" s="9">
        <v>16268448.26</v>
      </c>
      <c r="S1428" s="9">
        <v>0</v>
      </c>
      <c r="T1428" s="9">
        <v>0</v>
      </c>
      <c r="U1428" s="23">
        <v>21704013.065887298</v>
      </c>
      <c r="V1428" s="23">
        <v>0</v>
      </c>
      <c r="W1428" s="23">
        <v>0</v>
      </c>
      <c r="X1428" s="23">
        <v>0</v>
      </c>
      <c r="Y1428" s="9">
        <v>37972461.3258873</v>
      </c>
      <c r="Z1428" s="9">
        <v>0</v>
      </c>
      <c r="AA1428" s="23">
        <v>37972461.3258873</v>
      </c>
      <c r="AB1428" s="9">
        <v>0</v>
      </c>
      <c r="AC1428" s="9">
        <v>37972461.3258873</v>
      </c>
    </row>
    <row r="1429" spans="1:29" ht="15" customHeight="1" x14ac:dyDescent="0.25">
      <c r="A1429" s="7" t="s">
        <v>1865</v>
      </c>
      <c r="B1429" s="7" t="s">
        <v>70</v>
      </c>
      <c r="C1429" s="7" t="s">
        <v>71</v>
      </c>
      <c r="D1429" s="7" t="s">
        <v>1434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0.28563022613525391</v>
      </c>
      <c r="M1429" s="9">
        <v>0</v>
      </c>
      <c r="N1429" s="9">
        <v>3449298319.4805493</v>
      </c>
      <c r="O1429" s="9">
        <v>3640117263.5999999</v>
      </c>
      <c r="P1429" s="9">
        <v>0</v>
      </c>
      <c r="Q1429" s="9">
        <v>7089415583.3661795</v>
      </c>
      <c r="R1429" s="9">
        <v>3640117263.5999999</v>
      </c>
      <c r="S1429" s="9">
        <v>0</v>
      </c>
      <c r="T1429" s="9">
        <v>0</v>
      </c>
      <c r="U1429" s="23">
        <v>3449298319.7661796</v>
      </c>
      <c r="V1429" s="23">
        <v>0</v>
      </c>
      <c r="W1429" s="23">
        <v>0</v>
      </c>
      <c r="X1429" s="23">
        <v>0</v>
      </c>
      <c r="Y1429" s="9">
        <v>7089415583.3661795</v>
      </c>
      <c r="Z1429" s="9">
        <v>0</v>
      </c>
      <c r="AA1429" s="23">
        <v>7089415583.3661795</v>
      </c>
      <c r="AB1429" s="9">
        <v>0</v>
      </c>
      <c r="AC1429" s="9">
        <v>7089415583.3661795</v>
      </c>
    </row>
    <row r="1430" spans="1:29" ht="15" customHeight="1" x14ac:dyDescent="0.25">
      <c r="A1430" s="7" t="s">
        <v>1865</v>
      </c>
      <c r="B1430" s="7" t="s">
        <v>70</v>
      </c>
      <c r="C1430" s="7" t="s">
        <v>1437</v>
      </c>
      <c r="D1430" s="7" t="s">
        <v>1438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0.33867251873016357</v>
      </c>
      <c r="M1430" s="9">
        <v>0</v>
      </c>
      <c r="N1430" s="9">
        <v>441487764.14280313</v>
      </c>
      <c r="O1430" s="9">
        <v>481931706.37</v>
      </c>
      <c r="P1430" s="9">
        <v>0</v>
      </c>
      <c r="Q1430" s="9">
        <v>923419470.85147572</v>
      </c>
      <c r="R1430" s="9">
        <v>481931706.37</v>
      </c>
      <c r="S1430" s="9">
        <v>0</v>
      </c>
      <c r="T1430" s="9">
        <v>0</v>
      </c>
      <c r="U1430" s="23">
        <v>441487764.48147565</v>
      </c>
      <c r="V1430" s="23">
        <v>0</v>
      </c>
      <c r="W1430" s="23">
        <v>0</v>
      </c>
      <c r="X1430" s="23">
        <v>0</v>
      </c>
      <c r="Y1430" s="9">
        <v>923419470.85147572</v>
      </c>
      <c r="Z1430" s="9">
        <v>0</v>
      </c>
      <c r="AA1430" s="23">
        <v>923419470.85147572</v>
      </c>
      <c r="AB1430" s="9">
        <v>413096219.89999998</v>
      </c>
      <c r="AC1430" s="9">
        <v>510323250.95147574</v>
      </c>
    </row>
    <row r="1431" spans="1:29" ht="15" customHeight="1" x14ac:dyDescent="0.25">
      <c r="A1431" s="7" t="s">
        <v>1865</v>
      </c>
      <c r="B1431" s="7" t="s">
        <v>70</v>
      </c>
      <c r="C1431" s="7" t="s">
        <v>1439</v>
      </c>
      <c r="D1431" s="7" t="s">
        <v>1440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0.34656715393066406</v>
      </c>
      <c r="M1431" s="9">
        <v>0</v>
      </c>
      <c r="N1431" s="9">
        <v>550674840.40439701</v>
      </c>
      <c r="O1431" s="9">
        <v>367792392.44999999</v>
      </c>
      <c r="P1431" s="9">
        <v>0</v>
      </c>
      <c r="Q1431" s="9">
        <v>918467233.20096421</v>
      </c>
      <c r="R1431" s="9">
        <v>367792392.44999999</v>
      </c>
      <c r="S1431" s="9">
        <v>0</v>
      </c>
      <c r="T1431" s="9">
        <v>0</v>
      </c>
      <c r="U1431" s="23">
        <v>550674840.75096416</v>
      </c>
      <c r="V1431" s="23">
        <v>0</v>
      </c>
      <c r="W1431" s="23">
        <v>0</v>
      </c>
      <c r="X1431" s="23">
        <v>0</v>
      </c>
      <c r="Y1431" s="9">
        <v>918467233.20096421</v>
      </c>
      <c r="Z1431" s="9">
        <v>0</v>
      </c>
      <c r="AA1431" s="23">
        <v>918467233.20096421</v>
      </c>
      <c r="AB1431" s="9">
        <v>100000000</v>
      </c>
      <c r="AC1431" s="9">
        <v>818467233.20096421</v>
      </c>
    </row>
    <row r="1432" spans="1:29" ht="15" customHeight="1" x14ac:dyDescent="0.25">
      <c r="A1432" s="7" t="s">
        <v>1865</v>
      </c>
      <c r="B1432" s="7" t="s">
        <v>70</v>
      </c>
      <c r="C1432" s="7" t="s">
        <v>1441</v>
      </c>
      <c r="D1432" s="7" t="s">
        <v>1442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0.44587993621826172</v>
      </c>
      <c r="M1432" s="9">
        <v>0</v>
      </c>
      <c r="N1432" s="9">
        <v>540406054.24964428</v>
      </c>
      <c r="O1432" s="9">
        <v>582108263.09000003</v>
      </c>
      <c r="P1432" s="9">
        <v>0</v>
      </c>
      <c r="Q1432" s="9">
        <v>1122514317.7855244</v>
      </c>
      <c r="R1432" s="9">
        <v>582108263.09000003</v>
      </c>
      <c r="S1432" s="9">
        <v>0</v>
      </c>
      <c r="T1432" s="9">
        <v>0</v>
      </c>
      <c r="U1432" s="23">
        <v>540406054.69552422</v>
      </c>
      <c r="V1432" s="23">
        <v>0</v>
      </c>
      <c r="W1432" s="23">
        <v>0</v>
      </c>
      <c r="X1432" s="23">
        <v>0</v>
      </c>
      <c r="Y1432" s="9">
        <v>1122514317.7855244</v>
      </c>
      <c r="Z1432" s="9">
        <v>0</v>
      </c>
      <c r="AA1432" s="23">
        <v>1122514317.7855244</v>
      </c>
      <c r="AB1432" s="9">
        <v>408000000</v>
      </c>
      <c r="AC1432" s="9">
        <v>714514317.78552437</v>
      </c>
    </row>
    <row r="1433" spans="1:29" ht="15" customHeight="1" x14ac:dyDescent="0.25">
      <c r="A1433" s="7" t="s">
        <v>1865</v>
      </c>
      <c r="B1433" s="7" t="s">
        <v>70</v>
      </c>
      <c r="C1433" s="7" t="s">
        <v>1445</v>
      </c>
      <c r="D1433" s="7" t="s">
        <v>1446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6969571029.1989326</v>
      </c>
      <c r="M1433" s="9">
        <v>0</v>
      </c>
      <c r="N1433" s="9">
        <v>6385669666.0432148</v>
      </c>
      <c r="O1433" s="9">
        <v>6830935996.3699999</v>
      </c>
      <c r="P1433" s="9">
        <v>0</v>
      </c>
      <c r="Q1433" s="9">
        <v>20186176691.612148</v>
      </c>
      <c r="R1433" s="9">
        <v>6830935996.3699999</v>
      </c>
      <c r="S1433" s="9">
        <v>0</v>
      </c>
      <c r="T1433" s="9">
        <v>0</v>
      </c>
      <c r="U1433" s="23">
        <v>13355240695.242147</v>
      </c>
      <c r="V1433" s="23">
        <v>0</v>
      </c>
      <c r="W1433" s="23">
        <v>0</v>
      </c>
      <c r="X1433" s="23">
        <v>0</v>
      </c>
      <c r="Y1433" s="9">
        <v>20186176691.612148</v>
      </c>
      <c r="Z1433" s="9">
        <v>0</v>
      </c>
      <c r="AA1433" s="23">
        <v>20186176691.612148</v>
      </c>
      <c r="AB1433" s="9">
        <v>3833242235.3099999</v>
      </c>
      <c r="AC1433" s="9">
        <v>16352934456.302149</v>
      </c>
    </row>
    <row r="1434" spans="1:29" ht="15" customHeight="1" x14ac:dyDescent="0.25">
      <c r="A1434" s="7" t="s">
        <v>1865</v>
      </c>
      <c r="B1434" s="7" t="s">
        <v>70</v>
      </c>
      <c r="C1434" s="7" t="s">
        <v>1447</v>
      </c>
      <c r="D1434" s="7" t="s">
        <v>1448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3.7173986434936523E-2</v>
      </c>
      <c r="M1434" s="9">
        <v>0</v>
      </c>
      <c r="N1434" s="9">
        <v>384285472.23309076</v>
      </c>
      <c r="O1434" s="9">
        <v>417321683.35000002</v>
      </c>
      <c r="P1434" s="9">
        <v>0</v>
      </c>
      <c r="Q1434" s="9">
        <v>801607155.62026477</v>
      </c>
      <c r="R1434" s="9">
        <v>417321683.35000002</v>
      </c>
      <c r="S1434" s="9">
        <v>0</v>
      </c>
      <c r="T1434" s="9">
        <v>0</v>
      </c>
      <c r="U1434" s="23">
        <v>384285472.27026474</v>
      </c>
      <c r="V1434" s="23">
        <v>0</v>
      </c>
      <c r="W1434" s="23">
        <v>0</v>
      </c>
      <c r="X1434" s="23">
        <v>0</v>
      </c>
      <c r="Y1434" s="9">
        <v>801607155.62026477</v>
      </c>
      <c r="Z1434" s="9">
        <v>0</v>
      </c>
      <c r="AA1434" s="23">
        <v>801607155.62026477</v>
      </c>
      <c r="AB1434" s="9">
        <v>384285472.23000002</v>
      </c>
      <c r="AC1434" s="9">
        <v>417321683.39026475</v>
      </c>
    </row>
    <row r="1435" spans="1:29" ht="15" customHeight="1" x14ac:dyDescent="0.25">
      <c r="A1435" s="7" t="s">
        <v>1865</v>
      </c>
      <c r="B1435" s="7" t="s">
        <v>70</v>
      </c>
      <c r="C1435" s="7" t="s">
        <v>1449</v>
      </c>
      <c r="D1435" s="7" t="s">
        <v>1450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0.3782503604888916</v>
      </c>
      <c r="M1435" s="9">
        <v>0</v>
      </c>
      <c r="N1435" s="9">
        <v>448040918.36723107</v>
      </c>
      <c r="O1435" s="9">
        <v>488394393.56</v>
      </c>
      <c r="P1435" s="9">
        <v>0</v>
      </c>
      <c r="Q1435" s="9">
        <v>936435312.30548143</v>
      </c>
      <c r="R1435" s="9">
        <v>488394393.56</v>
      </c>
      <c r="S1435" s="9">
        <v>0</v>
      </c>
      <c r="T1435" s="9">
        <v>0</v>
      </c>
      <c r="U1435" s="23">
        <v>448040918.74548143</v>
      </c>
      <c r="V1435" s="23">
        <v>0</v>
      </c>
      <c r="W1435" s="23">
        <v>0</v>
      </c>
      <c r="X1435" s="23">
        <v>0</v>
      </c>
      <c r="Y1435" s="9">
        <v>936435312.30548143</v>
      </c>
      <c r="Z1435" s="9">
        <v>0</v>
      </c>
      <c r="AA1435" s="23">
        <v>936435312.30548143</v>
      </c>
      <c r="AB1435" s="9">
        <v>318781000</v>
      </c>
      <c r="AC1435" s="9">
        <v>617654312.30548143</v>
      </c>
    </row>
    <row r="1436" spans="1:29" ht="15" customHeight="1" x14ac:dyDescent="0.25">
      <c r="A1436" s="7" t="s">
        <v>1865</v>
      </c>
      <c r="B1436" s="7" t="s">
        <v>70</v>
      </c>
      <c r="C1436" s="7" t="s">
        <v>1451</v>
      </c>
      <c r="D1436" s="7" t="s">
        <v>1452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0.29201364517211914</v>
      </c>
      <c r="M1436" s="9">
        <v>0</v>
      </c>
      <c r="N1436" s="9">
        <v>836514663.39946926</v>
      </c>
      <c r="O1436" s="9">
        <v>877235950.24000001</v>
      </c>
      <c r="P1436" s="9">
        <v>0</v>
      </c>
      <c r="Q1436" s="9">
        <v>1713750613.9314828</v>
      </c>
      <c r="R1436" s="9">
        <v>877235950.24000001</v>
      </c>
      <c r="S1436" s="9">
        <v>0</v>
      </c>
      <c r="T1436" s="9">
        <v>0</v>
      </c>
      <c r="U1436" s="23">
        <v>836514663.6914829</v>
      </c>
      <c r="V1436" s="23">
        <v>0</v>
      </c>
      <c r="W1436" s="23">
        <v>0</v>
      </c>
      <c r="X1436" s="23">
        <v>0</v>
      </c>
      <c r="Y1436" s="9">
        <v>1713750613.9314828</v>
      </c>
      <c r="Z1436" s="9">
        <v>0</v>
      </c>
      <c r="AA1436" s="23">
        <v>1713750613.9314828</v>
      </c>
      <c r="AB1436" s="9">
        <v>293093363.01999998</v>
      </c>
      <c r="AC1436" s="9">
        <v>1420657250.9114828</v>
      </c>
    </row>
    <row r="1437" spans="1:29" ht="15" customHeight="1" x14ac:dyDescent="0.25">
      <c r="A1437" s="7" t="s">
        <v>1865</v>
      </c>
      <c r="B1437" s="7" t="s">
        <v>70</v>
      </c>
      <c r="C1437" s="7" t="s">
        <v>1453</v>
      </c>
      <c r="D1437" s="7" t="s">
        <v>1454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0.47133803367614746</v>
      </c>
      <c r="M1437" s="9">
        <v>0</v>
      </c>
      <c r="N1437" s="9">
        <v>676394716.29650235</v>
      </c>
      <c r="O1437" s="9">
        <v>726426850.44000006</v>
      </c>
      <c r="P1437" s="9">
        <v>0</v>
      </c>
      <c r="Q1437" s="9">
        <v>1402821567.2078404</v>
      </c>
      <c r="R1437" s="9">
        <v>726426850.44000006</v>
      </c>
      <c r="S1437" s="9">
        <v>0</v>
      </c>
      <c r="T1437" s="9">
        <v>0</v>
      </c>
      <c r="U1437" s="23">
        <v>676394716.76784039</v>
      </c>
      <c r="V1437" s="23">
        <v>0</v>
      </c>
      <c r="W1437" s="23">
        <v>0</v>
      </c>
      <c r="X1437" s="23">
        <v>0</v>
      </c>
      <c r="Y1437" s="9">
        <v>1402821567.2078404</v>
      </c>
      <c r="Z1437" s="9">
        <v>0</v>
      </c>
      <c r="AA1437" s="23">
        <v>1402821567.2078404</v>
      </c>
      <c r="AB1437" s="9">
        <v>410154880.30000001</v>
      </c>
      <c r="AC1437" s="9">
        <v>992666686.90784049</v>
      </c>
    </row>
    <row r="1438" spans="1:29" ht="15" customHeight="1" x14ac:dyDescent="0.25">
      <c r="A1438" s="7" t="s">
        <v>1865</v>
      </c>
      <c r="B1438" s="7" t="s">
        <v>70</v>
      </c>
      <c r="C1438" s="7" t="s">
        <v>1455</v>
      </c>
      <c r="D1438" s="7" t="s">
        <v>1456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0.2672189474105835</v>
      </c>
      <c r="M1438" s="9">
        <v>0</v>
      </c>
      <c r="N1438" s="9">
        <v>377134953.97649384</v>
      </c>
      <c r="O1438" s="9">
        <v>420784983.55000001</v>
      </c>
      <c r="P1438" s="9">
        <v>0</v>
      </c>
      <c r="Q1438" s="9">
        <v>797919937.79371285</v>
      </c>
      <c r="R1438" s="9">
        <v>420784983.55000001</v>
      </c>
      <c r="S1438" s="9">
        <v>0</v>
      </c>
      <c r="T1438" s="9">
        <v>0</v>
      </c>
      <c r="U1438" s="23">
        <v>377134954.24371278</v>
      </c>
      <c r="V1438" s="23">
        <v>0</v>
      </c>
      <c r="W1438" s="23">
        <v>0</v>
      </c>
      <c r="X1438" s="23">
        <v>0</v>
      </c>
      <c r="Y1438" s="9">
        <v>797919937.79371285</v>
      </c>
      <c r="Z1438" s="9">
        <v>0</v>
      </c>
      <c r="AA1438" s="23">
        <v>797919937.79371285</v>
      </c>
      <c r="AB1438" s="9">
        <v>25512000</v>
      </c>
      <c r="AC1438" s="9">
        <v>772407937.79371285</v>
      </c>
    </row>
    <row r="1439" spans="1:29" ht="15" customHeight="1" x14ac:dyDescent="0.25">
      <c r="A1439" s="7" t="s">
        <v>1865</v>
      </c>
      <c r="B1439" s="7" t="s">
        <v>70</v>
      </c>
      <c r="C1439" s="7" t="s">
        <v>1457</v>
      </c>
      <c r="D1439" s="7" t="s">
        <v>1458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9.5207929611206055E-2</v>
      </c>
      <c r="M1439" s="9">
        <v>0</v>
      </c>
      <c r="N1439" s="9">
        <v>910803403.49435914</v>
      </c>
      <c r="O1439" s="9">
        <v>1018469050.03</v>
      </c>
      <c r="P1439" s="9">
        <v>0</v>
      </c>
      <c r="Q1439" s="9">
        <v>1929272453.6195669</v>
      </c>
      <c r="R1439" s="9">
        <v>1018469050.03</v>
      </c>
      <c r="S1439" s="9">
        <v>0</v>
      </c>
      <c r="T1439" s="9">
        <v>0</v>
      </c>
      <c r="U1439" s="23">
        <v>910803403.58956707</v>
      </c>
      <c r="V1439" s="23">
        <v>0</v>
      </c>
      <c r="W1439" s="23">
        <v>0</v>
      </c>
      <c r="X1439" s="23">
        <v>0</v>
      </c>
      <c r="Y1439" s="9">
        <v>1929272453.6195669</v>
      </c>
      <c r="Z1439" s="9">
        <v>0</v>
      </c>
      <c r="AA1439" s="23">
        <v>1929272453.6195669</v>
      </c>
      <c r="AB1439" s="9">
        <v>764342714.89999998</v>
      </c>
      <c r="AC1439" s="9">
        <v>1164929738.7195668</v>
      </c>
    </row>
    <row r="1440" spans="1:29" ht="15" customHeight="1" x14ac:dyDescent="0.25">
      <c r="A1440" s="7" t="s">
        <v>1865</v>
      </c>
      <c r="B1440" s="7" t="s">
        <v>70</v>
      </c>
      <c r="C1440" s="7" t="s">
        <v>1459</v>
      </c>
      <c r="D1440" s="7" t="s">
        <v>1460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1311778778.890826</v>
      </c>
      <c r="O1440" s="9">
        <v>1397536928.98</v>
      </c>
      <c r="P1440" s="9">
        <v>0</v>
      </c>
      <c r="Q1440" s="9">
        <v>2709315707.8708258</v>
      </c>
      <c r="R1440" s="9">
        <v>1397536928.98</v>
      </c>
      <c r="S1440" s="9">
        <v>0</v>
      </c>
      <c r="T1440" s="9">
        <v>0</v>
      </c>
      <c r="U1440" s="23">
        <v>1311778778.890826</v>
      </c>
      <c r="V1440" s="23">
        <v>0</v>
      </c>
      <c r="W1440" s="23">
        <v>0</v>
      </c>
      <c r="X1440" s="23">
        <v>0</v>
      </c>
      <c r="Y1440" s="9">
        <v>2709315707.8708258</v>
      </c>
      <c r="Z1440" s="9">
        <v>0</v>
      </c>
      <c r="AA1440" s="23">
        <v>2709315707.8708258</v>
      </c>
      <c r="AB1440" s="9">
        <v>1846648894.73</v>
      </c>
      <c r="AC1440" s="9">
        <v>862666813.14082575</v>
      </c>
    </row>
    <row r="1441" spans="1:29" ht="15" customHeight="1" x14ac:dyDescent="0.25">
      <c r="A1441" s="7" t="s">
        <v>1865</v>
      </c>
      <c r="B1441" s="7" t="s">
        <v>70</v>
      </c>
      <c r="C1441" s="7" t="s">
        <v>1461</v>
      </c>
      <c r="D1441" s="7" t="s">
        <v>1462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2.778160572052002E-2</v>
      </c>
      <c r="M1441" s="9">
        <v>0</v>
      </c>
      <c r="N1441" s="9">
        <v>560749713.27270007</v>
      </c>
      <c r="O1441" s="9">
        <v>605026389.16999996</v>
      </c>
      <c r="P1441" s="9">
        <v>0</v>
      </c>
      <c r="Q1441" s="9">
        <v>1165776102.4704816</v>
      </c>
      <c r="R1441" s="9">
        <v>605026389.16999996</v>
      </c>
      <c r="S1441" s="9">
        <v>0</v>
      </c>
      <c r="T1441" s="9">
        <v>0</v>
      </c>
      <c r="U1441" s="23">
        <v>560749713.30048168</v>
      </c>
      <c r="V1441" s="23">
        <v>0</v>
      </c>
      <c r="W1441" s="23">
        <v>0</v>
      </c>
      <c r="X1441" s="23">
        <v>0</v>
      </c>
      <c r="Y1441" s="9">
        <v>1165776102.4704816</v>
      </c>
      <c r="Z1441" s="9">
        <v>0</v>
      </c>
      <c r="AA1441" s="23">
        <v>1165776102.4704816</v>
      </c>
      <c r="AB1441" s="9">
        <v>0</v>
      </c>
      <c r="AC1441" s="9">
        <v>1165776102.4704816</v>
      </c>
    </row>
    <row r="1442" spans="1:29" ht="15" customHeight="1" x14ac:dyDescent="0.25">
      <c r="A1442" s="7" t="s">
        <v>1865</v>
      </c>
      <c r="B1442" s="7" t="s">
        <v>70</v>
      </c>
      <c r="C1442" s="7" t="s">
        <v>1463</v>
      </c>
      <c r="D1442" s="7" t="s">
        <v>1464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0.22318744659423828</v>
      </c>
      <c r="M1442" s="9">
        <v>0</v>
      </c>
      <c r="N1442" s="9">
        <v>619157502.57714045</v>
      </c>
      <c r="O1442" s="9">
        <v>686371295.97000003</v>
      </c>
      <c r="P1442" s="9">
        <v>0</v>
      </c>
      <c r="Q1442" s="9">
        <v>1305528798.770328</v>
      </c>
      <c r="R1442" s="9">
        <v>686371295.97000003</v>
      </c>
      <c r="S1442" s="9">
        <v>0</v>
      </c>
      <c r="T1442" s="9">
        <v>0</v>
      </c>
      <c r="U1442" s="23">
        <v>619157502.8003279</v>
      </c>
      <c r="V1442" s="23">
        <v>0</v>
      </c>
      <c r="W1442" s="23">
        <v>0</v>
      </c>
      <c r="X1442" s="23">
        <v>0</v>
      </c>
      <c r="Y1442" s="9">
        <v>1305528798.770328</v>
      </c>
      <c r="Z1442" s="9">
        <v>0</v>
      </c>
      <c r="AA1442" s="23">
        <v>1305528798.770328</v>
      </c>
      <c r="AB1442" s="9">
        <v>0</v>
      </c>
      <c r="AC1442" s="9">
        <v>1305528798.770328</v>
      </c>
    </row>
    <row r="1443" spans="1:29" ht="15" customHeight="1" x14ac:dyDescent="0.25">
      <c r="A1443" s="7" t="s">
        <v>1865</v>
      </c>
      <c r="B1443" s="7" t="s">
        <v>70</v>
      </c>
      <c r="C1443" s="7" t="s">
        <v>1465</v>
      </c>
      <c r="D1443" s="7" t="s">
        <v>1466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0.43486905097961426</v>
      </c>
      <c r="M1443" s="9">
        <v>0</v>
      </c>
      <c r="N1443" s="9">
        <v>629799754.42668819</v>
      </c>
      <c r="O1443" s="9">
        <v>666161856.53999996</v>
      </c>
      <c r="P1443" s="9">
        <v>0</v>
      </c>
      <c r="Q1443" s="9">
        <v>1295961611.4015572</v>
      </c>
      <c r="R1443" s="9">
        <v>666161856.53999996</v>
      </c>
      <c r="S1443" s="9">
        <v>0</v>
      </c>
      <c r="T1443" s="9">
        <v>0</v>
      </c>
      <c r="U1443" s="23">
        <v>629799754.86155725</v>
      </c>
      <c r="V1443" s="23">
        <v>0</v>
      </c>
      <c r="W1443" s="23">
        <v>0</v>
      </c>
      <c r="X1443" s="23">
        <v>0</v>
      </c>
      <c r="Y1443" s="9">
        <v>1295961611.4015572</v>
      </c>
      <c r="Z1443" s="9">
        <v>0</v>
      </c>
      <c r="AA1443" s="23">
        <v>1295961611.4015572</v>
      </c>
      <c r="AB1443" s="9">
        <v>1287907760.97</v>
      </c>
      <c r="AC1443" s="9">
        <v>8053850.4315571785</v>
      </c>
    </row>
    <row r="1444" spans="1:29" ht="15" customHeight="1" x14ac:dyDescent="0.25">
      <c r="A1444" s="7" t="s">
        <v>1865</v>
      </c>
      <c r="B1444" s="7" t="s">
        <v>70</v>
      </c>
      <c r="C1444" s="7" t="s">
        <v>1467</v>
      </c>
      <c r="D1444" s="7" t="s">
        <v>1468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5.0425052642822266E-2</v>
      </c>
      <c r="M1444" s="9">
        <v>0</v>
      </c>
      <c r="N1444" s="9">
        <v>1329812818.8194892</v>
      </c>
      <c r="O1444" s="9">
        <v>1419163427.5699999</v>
      </c>
      <c r="P1444" s="9">
        <v>0</v>
      </c>
      <c r="Q1444" s="9">
        <v>2748976246.4399142</v>
      </c>
      <c r="R1444" s="9">
        <v>1419163427.5699999</v>
      </c>
      <c r="S1444" s="9">
        <v>0</v>
      </c>
      <c r="T1444" s="9">
        <v>0</v>
      </c>
      <c r="U1444" s="23">
        <v>1329812818.8699143</v>
      </c>
      <c r="V1444" s="23">
        <v>0</v>
      </c>
      <c r="W1444" s="23">
        <v>0</v>
      </c>
      <c r="X1444" s="23">
        <v>0</v>
      </c>
      <c r="Y1444" s="9">
        <v>2748976246.4399142</v>
      </c>
      <c r="Z1444" s="9">
        <v>0</v>
      </c>
      <c r="AA1444" s="23">
        <v>2748976246.4399142</v>
      </c>
      <c r="AB1444" s="9">
        <v>561567245.78999996</v>
      </c>
      <c r="AC1444" s="9">
        <v>2187409000.6499143</v>
      </c>
    </row>
    <row r="1445" spans="1:29" ht="15" customHeight="1" x14ac:dyDescent="0.25">
      <c r="A1445" s="7" t="s">
        <v>1865</v>
      </c>
      <c r="B1445" s="7" t="s">
        <v>70</v>
      </c>
      <c r="C1445" s="7" t="s">
        <v>1469</v>
      </c>
      <c r="D1445" s="7" t="s">
        <v>1470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1295877818.4550762</v>
      </c>
      <c r="M1445" s="9">
        <v>0</v>
      </c>
      <c r="N1445" s="9">
        <v>1014612833.9127996</v>
      </c>
      <c r="O1445" s="9">
        <v>1083366253.9100001</v>
      </c>
      <c r="P1445" s="9">
        <v>0</v>
      </c>
      <c r="Q1445" s="9">
        <v>3393856906.2778759</v>
      </c>
      <c r="R1445" s="9">
        <v>1083366253.9100001</v>
      </c>
      <c r="S1445" s="9">
        <v>0</v>
      </c>
      <c r="T1445" s="9">
        <v>0</v>
      </c>
      <c r="U1445" s="23">
        <v>2310490652.3678761</v>
      </c>
      <c r="V1445" s="23">
        <v>0</v>
      </c>
      <c r="W1445" s="23">
        <v>0</v>
      </c>
      <c r="X1445" s="23">
        <v>0</v>
      </c>
      <c r="Y1445" s="9">
        <v>3393856906.2778759</v>
      </c>
      <c r="Z1445" s="9">
        <v>0</v>
      </c>
      <c r="AA1445" s="23">
        <v>3393856906.2778759</v>
      </c>
      <c r="AB1445" s="9">
        <v>2440160959.6399999</v>
      </c>
      <c r="AC1445" s="9">
        <v>953695946.63787603</v>
      </c>
    </row>
    <row r="1446" spans="1:29" ht="15" customHeight="1" x14ac:dyDescent="0.25">
      <c r="A1446" s="7" t="s">
        <v>1865</v>
      </c>
      <c r="B1446" s="7" t="s">
        <v>70</v>
      </c>
      <c r="C1446" s="7" t="s">
        <v>1471</v>
      </c>
      <c r="D1446" s="7" t="s">
        <v>1472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9.3465209007263184E-2</v>
      </c>
      <c r="M1446" s="9">
        <v>0</v>
      </c>
      <c r="N1446" s="9">
        <v>572719479.6505425</v>
      </c>
      <c r="O1446" s="9">
        <v>619039790.01999998</v>
      </c>
      <c r="P1446" s="9">
        <v>0</v>
      </c>
      <c r="Q1446" s="9">
        <v>1191759269.7640076</v>
      </c>
      <c r="R1446" s="9">
        <v>619039790.01999998</v>
      </c>
      <c r="S1446" s="9">
        <v>0</v>
      </c>
      <c r="T1446" s="9">
        <v>0</v>
      </c>
      <c r="U1446" s="23">
        <v>572719479.74400771</v>
      </c>
      <c r="V1446" s="23">
        <v>0</v>
      </c>
      <c r="W1446" s="23">
        <v>0</v>
      </c>
      <c r="X1446" s="23">
        <v>0</v>
      </c>
      <c r="Y1446" s="9">
        <v>1191759269.7640076</v>
      </c>
      <c r="Z1446" s="9">
        <v>0</v>
      </c>
      <c r="AA1446" s="23">
        <v>1191759269.7640076</v>
      </c>
      <c r="AB1446" s="9">
        <v>320182250</v>
      </c>
      <c r="AC1446" s="9">
        <v>871577019.76400757</v>
      </c>
    </row>
    <row r="1447" spans="1:29" ht="15" customHeight="1" x14ac:dyDescent="0.25">
      <c r="A1447" s="7" t="s">
        <v>1865</v>
      </c>
      <c r="B1447" s="7" t="s">
        <v>70</v>
      </c>
      <c r="C1447" s="7" t="s">
        <v>1473</v>
      </c>
      <c r="D1447" s="7" t="s">
        <v>1474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5.1138639450073242E-2</v>
      </c>
      <c r="M1447" s="9">
        <v>0</v>
      </c>
      <c r="N1447" s="9">
        <v>1195566094.9111462</v>
      </c>
      <c r="O1447" s="9">
        <v>1454267720.6099999</v>
      </c>
      <c r="P1447" s="9">
        <v>0</v>
      </c>
      <c r="Q1447" s="9">
        <v>2649833815.5722847</v>
      </c>
      <c r="R1447" s="9">
        <v>1454267720.6099999</v>
      </c>
      <c r="S1447" s="9">
        <v>0</v>
      </c>
      <c r="T1447" s="9">
        <v>0</v>
      </c>
      <c r="U1447" s="23">
        <v>1195566094.9622848</v>
      </c>
      <c r="V1447" s="23">
        <v>0</v>
      </c>
      <c r="W1447" s="23">
        <v>0</v>
      </c>
      <c r="X1447" s="23">
        <v>0</v>
      </c>
      <c r="Y1447" s="9">
        <v>2649833815.5722847</v>
      </c>
      <c r="Z1447" s="9">
        <v>0</v>
      </c>
      <c r="AA1447" s="23">
        <v>2649833815.5722847</v>
      </c>
      <c r="AB1447" s="9">
        <v>1843246659.3299999</v>
      </c>
      <c r="AC1447" s="9">
        <v>806587156.24228477</v>
      </c>
    </row>
    <row r="1448" spans="1:29" ht="15" customHeight="1" x14ac:dyDescent="0.25">
      <c r="A1448" s="7" t="s">
        <v>1865</v>
      </c>
      <c r="B1448" s="7" t="s">
        <v>70</v>
      </c>
      <c r="C1448" s="7" t="s">
        <v>1475</v>
      </c>
      <c r="D1448" s="7" t="s">
        <v>1476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0.10143423080444336</v>
      </c>
      <c r="M1448" s="9">
        <v>0</v>
      </c>
      <c r="N1448" s="9">
        <v>2243118913.8464818</v>
      </c>
      <c r="O1448" s="9">
        <v>2412384926.3800001</v>
      </c>
      <c r="P1448" s="9">
        <v>0</v>
      </c>
      <c r="Q1448" s="9">
        <v>4655503840.3279161</v>
      </c>
      <c r="R1448" s="9">
        <v>2412384926.3800001</v>
      </c>
      <c r="S1448" s="9">
        <v>0</v>
      </c>
      <c r="T1448" s="9">
        <v>0</v>
      </c>
      <c r="U1448" s="23">
        <v>2243118913.947916</v>
      </c>
      <c r="V1448" s="23">
        <v>0</v>
      </c>
      <c r="W1448" s="23">
        <v>0</v>
      </c>
      <c r="X1448" s="23">
        <v>0</v>
      </c>
      <c r="Y1448" s="9">
        <v>4655503840.3279161</v>
      </c>
      <c r="Z1448" s="9">
        <v>0</v>
      </c>
      <c r="AA1448" s="23">
        <v>4655503840.3279161</v>
      </c>
      <c r="AB1448" s="9">
        <v>0</v>
      </c>
      <c r="AC1448" s="9">
        <v>4655503840.3279161</v>
      </c>
    </row>
    <row r="1449" spans="1:29" ht="15" customHeight="1" x14ac:dyDescent="0.25">
      <c r="A1449" s="7" t="s">
        <v>1865</v>
      </c>
      <c r="B1449" s="7" t="s">
        <v>70</v>
      </c>
      <c r="C1449" s="7" t="s">
        <v>1479</v>
      </c>
      <c r="D1449" s="7" t="s">
        <v>1480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0.36875009536743164</v>
      </c>
      <c r="M1449" s="9">
        <v>0</v>
      </c>
      <c r="N1449" s="9">
        <v>1169807093.9778593</v>
      </c>
      <c r="O1449" s="9">
        <v>1253553991.8299999</v>
      </c>
      <c r="P1449" s="9">
        <v>0</v>
      </c>
      <c r="Q1449" s="9">
        <v>2423361086.176609</v>
      </c>
      <c r="R1449" s="9">
        <v>1253553991.8299999</v>
      </c>
      <c r="S1449" s="9">
        <v>0</v>
      </c>
      <c r="T1449" s="9">
        <v>0</v>
      </c>
      <c r="U1449" s="23">
        <v>1169807094.3466094</v>
      </c>
      <c r="V1449" s="23">
        <v>0</v>
      </c>
      <c r="W1449" s="23">
        <v>0</v>
      </c>
      <c r="X1449" s="23">
        <v>0</v>
      </c>
      <c r="Y1449" s="9">
        <v>2423361086.176609</v>
      </c>
      <c r="Z1449" s="9">
        <v>0</v>
      </c>
      <c r="AA1449" s="23">
        <v>2423361086.176609</v>
      </c>
      <c r="AB1449" s="9">
        <v>1033338529.47</v>
      </c>
      <c r="AC1449" s="9">
        <v>1390022556.706609</v>
      </c>
    </row>
    <row r="1450" spans="1:29" ht="15" customHeight="1" x14ac:dyDescent="0.25">
      <c r="A1450" s="7" t="s">
        <v>1865</v>
      </c>
      <c r="B1450" s="7" t="s">
        <v>70</v>
      </c>
      <c r="C1450" s="7" t="s">
        <v>1481</v>
      </c>
      <c r="D1450" s="7" t="s">
        <v>1482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1108183372.9693849</v>
      </c>
      <c r="O1450" s="9">
        <v>1183132671.8499999</v>
      </c>
      <c r="P1450" s="9">
        <v>0</v>
      </c>
      <c r="Q1450" s="9">
        <v>2291316044.8193846</v>
      </c>
      <c r="R1450" s="9">
        <v>1183132671.8499999</v>
      </c>
      <c r="S1450" s="9">
        <v>0</v>
      </c>
      <c r="T1450" s="9">
        <v>0</v>
      </c>
      <c r="U1450" s="23">
        <v>1108183372.9693849</v>
      </c>
      <c r="V1450" s="23">
        <v>0</v>
      </c>
      <c r="W1450" s="23">
        <v>0</v>
      </c>
      <c r="X1450" s="23">
        <v>0</v>
      </c>
      <c r="Y1450" s="9">
        <v>2291316044.8193846</v>
      </c>
      <c r="Z1450" s="9">
        <v>0</v>
      </c>
      <c r="AA1450" s="23">
        <v>2291316044.8193846</v>
      </c>
      <c r="AB1450" s="9">
        <v>1455082305.3099999</v>
      </c>
      <c r="AC1450" s="9">
        <v>836233739.50938463</v>
      </c>
    </row>
    <row r="1451" spans="1:29" ht="15" customHeight="1" x14ac:dyDescent="0.25">
      <c r="A1451" s="7" t="s">
        <v>1865</v>
      </c>
      <c r="B1451" s="7" t="s">
        <v>70</v>
      </c>
      <c r="C1451" s="7" t="s">
        <v>1483</v>
      </c>
      <c r="D1451" s="7" t="s">
        <v>1484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1.8799781799316406E-2</v>
      </c>
      <c r="M1451" s="9">
        <v>0</v>
      </c>
      <c r="N1451" s="9">
        <v>5622290887.9640837</v>
      </c>
      <c r="O1451" s="9">
        <v>5967412692.0600004</v>
      </c>
      <c r="P1451" s="9">
        <v>0</v>
      </c>
      <c r="Q1451" s="9">
        <v>11589703580.042885</v>
      </c>
      <c r="R1451" s="9">
        <v>5967412692.0600004</v>
      </c>
      <c r="S1451" s="9">
        <v>0</v>
      </c>
      <c r="T1451" s="9">
        <v>0</v>
      </c>
      <c r="U1451" s="23">
        <v>5622290887.9828835</v>
      </c>
      <c r="V1451" s="23">
        <v>0</v>
      </c>
      <c r="W1451" s="23">
        <v>0</v>
      </c>
      <c r="X1451" s="23">
        <v>0</v>
      </c>
      <c r="Y1451" s="9">
        <v>11589703580.042885</v>
      </c>
      <c r="Z1451" s="9">
        <v>0</v>
      </c>
      <c r="AA1451" s="23">
        <v>11589703580.042885</v>
      </c>
      <c r="AB1451" s="9">
        <v>0</v>
      </c>
      <c r="AC1451" s="9">
        <v>11589703580.042885</v>
      </c>
    </row>
    <row r="1452" spans="1:29" ht="15" customHeight="1" x14ac:dyDescent="0.25">
      <c r="A1452" s="7" t="s">
        <v>1865</v>
      </c>
      <c r="B1452" s="7" t="s">
        <v>72</v>
      </c>
      <c r="C1452" s="7" t="s">
        <v>73</v>
      </c>
      <c r="D1452" s="7" t="s">
        <v>1487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10895742278.39122</v>
      </c>
      <c r="M1452" s="9">
        <v>0</v>
      </c>
      <c r="N1452" s="9">
        <v>41480793087.29705</v>
      </c>
      <c r="O1452" s="9">
        <v>36288145004.260002</v>
      </c>
      <c r="P1452" s="9">
        <v>0</v>
      </c>
      <c r="Q1452" s="9">
        <v>88664680369.948273</v>
      </c>
      <c r="R1452" s="9">
        <v>36288145004.260002</v>
      </c>
      <c r="S1452" s="9">
        <v>0</v>
      </c>
      <c r="T1452" s="9">
        <v>0</v>
      </c>
      <c r="U1452" s="23">
        <v>52376535365.688271</v>
      </c>
      <c r="V1452" s="23">
        <v>0</v>
      </c>
      <c r="W1452" s="23">
        <v>0</v>
      </c>
      <c r="X1452" s="23">
        <v>0</v>
      </c>
      <c r="Y1452" s="9">
        <v>88664680369.948273</v>
      </c>
      <c r="Z1452" s="9">
        <v>0</v>
      </c>
      <c r="AA1452" s="23">
        <v>88664680369.948273</v>
      </c>
      <c r="AB1452" s="9">
        <v>12118144731.940001</v>
      </c>
      <c r="AC1452" s="9">
        <v>76546535638.00827</v>
      </c>
    </row>
    <row r="1453" spans="1:29" ht="15" customHeight="1" x14ac:dyDescent="0.25">
      <c r="A1453" s="7" t="s">
        <v>1865</v>
      </c>
      <c r="B1453" s="7" t="s">
        <v>72</v>
      </c>
      <c r="C1453" s="7" t="s">
        <v>1490</v>
      </c>
      <c r="D1453" s="7" t="s">
        <v>1491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30524803.648023322</v>
      </c>
      <c r="M1453" s="9">
        <v>0</v>
      </c>
      <c r="N1453" s="9">
        <v>139378397.54712799</v>
      </c>
      <c r="O1453" s="9">
        <v>96701565.780000001</v>
      </c>
      <c r="P1453" s="9">
        <v>0</v>
      </c>
      <c r="Q1453" s="9">
        <v>266604766.97515133</v>
      </c>
      <c r="R1453" s="9">
        <v>96701565.780000001</v>
      </c>
      <c r="S1453" s="9">
        <v>0</v>
      </c>
      <c r="T1453" s="9">
        <v>0</v>
      </c>
      <c r="U1453" s="23">
        <v>169903201.19515133</v>
      </c>
      <c r="V1453" s="23">
        <v>0</v>
      </c>
      <c r="W1453" s="23">
        <v>0</v>
      </c>
      <c r="X1453" s="23">
        <v>0</v>
      </c>
      <c r="Y1453" s="9">
        <v>266604766.97515133</v>
      </c>
      <c r="Z1453" s="9">
        <v>0</v>
      </c>
      <c r="AA1453" s="23">
        <v>266604766.97515133</v>
      </c>
      <c r="AB1453" s="9">
        <v>0</v>
      </c>
      <c r="AC1453" s="9">
        <v>266604766.97515133</v>
      </c>
    </row>
    <row r="1454" spans="1:29" ht="15" customHeight="1" x14ac:dyDescent="0.25">
      <c r="A1454" s="7" t="s">
        <v>1865</v>
      </c>
      <c r="B1454" s="7" t="s">
        <v>72</v>
      </c>
      <c r="C1454" s="7" t="s">
        <v>1494</v>
      </c>
      <c r="D1454" s="7" t="s">
        <v>1495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16114943.591062166</v>
      </c>
      <c r="M1454" s="9">
        <v>0</v>
      </c>
      <c r="N1454" s="9">
        <v>43426852.299594454</v>
      </c>
      <c r="O1454" s="9">
        <v>21224534.420000002</v>
      </c>
      <c r="P1454" s="9">
        <v>0</v>
      </c>
      <c r="Q1454" s="9">
        <v>80766330.310656622</v>
      </c>
      <c r="R1454" s="9">
        <v>21224534.420000002</v>
      </c>
      <c r="S1454" s="9">
        <v>0</v>
      </c>
      <c r="T1454" s="9">
        <v>0</v>
      </c>
      <c r="U1454" s="23">
        <v>59541795.89065662</v>
      </c>
      <c r="V1454" s="23">
        <v>0</v>
      </c>
      <c r="W1454" s="23">
        <v>0</v>
      </c>
      <c r="X1454" s="23">
        <v>0</v>
      </c>
      <c r="Y1454" s="9">
        <v>80766330.310656622</v>
      </c>
      <c r="Z1454" s="9">
        <v>0</v>
      </c>
      <c r="AA1454" s="23">
        <v>80766330.310656622</v>
      </c>
      <c r="AB1454" s="9">
        <v>0</v>
      </c>
      <c r="AC1454" s="9">
        <v>80766330.310656622</v>
      </c>
    </row>
    <row r="1455" spans="1:29" ht="15" customHeight="1" x14ac:dyDescent="0.25">
      <c r="A1455" s="7" t="s">
        <v>1865</v>
      </c>
      <c r="B1455" s="7" t="s">
        <v>72</v>
      </c>
      <c r="C1455" s="7" t="s">
        <v>1496</v>
      </c>
      <c r="D1455" s="7" t="s">
        <v>1497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12.034015820863715</v>
      </c>
      <c r="M1455" s="9">
        <v>0</v>
      </c>
      <c r="N1455" s="9">
        <v>49471.364813366345</v>
      </c>
      <c r="O1455" s="9">
        <v>40912.879999999997</v>
      </c>
      <c r="P1455" s="9">
        <v>0</v>
      </c>
      <c r="Q1455" s="9">
        <v>90396.278829187213</v>
      </c>
      <c r="R1455" s="9">
        <v>40912.879999999997</v>
      </c>
      <c r="S1455" s="9">
        <v>0</v>
      </c>
      <c r="T1455" s="9">
        <v>0</v>
      </c>
      <c r="U1455" s="23">
        <v>49483.398829187208</v>
      </c>
      <c r="V1455" s="23">
        <v>0</v>
      </c>
      <c r="W1455" s="23">
        <v>0</v>
      </c>
      <c r="X1455" s="23">
        <v>0</v>
      </c>
      <c r="Y1455" s="9">
        <v>90396.278829187213</v>
      </c>
      <c r="Z1455" s="9">
        <v>0</v>
      </c>
      <c r="AA1455" s="23">
        <v>90396.278829187213</v>
      </c>
      <c r="AB1455" s="9">
        <v>0</v>
      </c>
      <c r="AC1455" s="9">
        <v>90396.278829187213</v>
      </c>
    </row>
    <row r="1456" spans="1:29" ht="15" customHeight="1" x14ac:dyDescent="0.25">
      <c r="A1456" s="7" t="s">
        <v>1865</v>
      </c>
      <c r="B1456" s="7" t="s">
        <v>72</v>
      </c>
      <c r="C1456" s="7" t="s">
        <v>1500</v>
      </c>
      <c r="D1456" s="7" t="s">
        <v>1501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58764.575537073193</v>
      </c>
      <c r="O1456" s="9">
        <v>48598.37</v>
      </c>
      <c r="P1456" s="9">
        <v>0</v>
      </c>
      <c r="Q1456" s="9">
        <v>107362.94553707319</v>
      </c>
      <c r="R1456" s="9">
        <v>48598.37</v>
      </c>
      <c r="S1456" s="9">
        <v>0</v>
      </c>
      <c r="T1456" s="9">
        <v>0</v>
      </c>
      <c r="U1456" s="23">
        <v>58764.575537073193</v>
      </c>
      <c r="V1456" s="23">
        <v>0</v>
      </c>
      <c r="W1456" s="23">
        <v>0</v>
      </c>
      <c r="X1456" s="23">
        <v>0</v>
      </c>
      <c r="Y1456" s="9">
        <v>107362.94553707319</v>
      </c>
      <c r="Z1456" s="9">
        <v>0</v>
      </c>
      <c r="AA1456" s="23">
        <v>107362.94553707319</v>
      </c>
      <c r="AB1456" s="9">
        <v>0</v>
      </c>
      <c r="AC1456" s="9">
        <v>107362.94553707319</v>
      </c>
    </row>
    <row r="1457" spans="1:30" ht="15" customHeight="1" x14ac:dyDescent="0.25">
      <c r="A1457" s="7" t="s">
        <v>1865</v>
      </c>
      <c r="B1457" s="7" t="s">
        <v>72</v>
      </c>
      <c r="C1457" s="7" t="s">
        <v>1502</v>
      </c>
      <c r="D1457" s="7" t="s">
        <v>1503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57814.441714406013</v>
      </c>
      <c r="M1457" s="9">
        <v>0</v>
      </c>
      <c r="N1457" s="9">
        <v>78571672.117531836</v>
      </c>
      <c r="O1457" s="9">
        <v>47032641.640000001</v>
      </c>
      <c r="P1457" s="9">
        <v>0</v>
      </c>
      <c r="Q1457" s="9">
        <v>125662128.19924624</v>
      </c>
      <c r="R1457" s="9">
        <v>47032641.640000001</v>
      </c>
      <c r="S1457" s="9">
        <v>0</v>
      </c>
      <c r="T1457" s="9">
        <v>0</v>
      </c>
      <c r="U1457" s="23">
        <v>78629486.559246242</v>
      </c>
      <c r="V1457" s="23">
        <v>0</v>
      </c>
      <c r="W1457" s="23">
        <v>0</v>
      </c>
      <c r="X1457" s="23">
        <v>0</v>
      </c>
      <c r="Y1457" s="9">
        <v>125662128.19924624</v>
      </c>
      <c r="Z1457" s="9">
        <v>0</v>
      </c>
      <c r="AA1457" s="23">
        <v>125662128.19924624</v>
      </c>
      <c r="AB1457" s="9">
        <v>0</v>
      </c>
      <c r="AC1457" s="9">
        <v>125662128.19924624</v>
      </c>
    </row>
    <row r="1458" spans="1:30" ht="15" customHeight="1" x14ac:dyDescent="0.25">
      <c r="A1458" s="7" t="s">
        <v>1865</v>
      </c>
      <c r="B1458" s="7" t="s">
        <v>72</v>
      </c>
      <c r="C1458" s="7" t="s">
        <v>1504</v>
      </c>
      <c r="D1458" s="7" t="s">
        <v>1505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23">
        <v>0</v>
      </c>
      <c r="V1458" s="23">
        <v>0</v>
      </c>
      <c r="W1458" s="23">
        <v>0</v>
      </c>
      <c r="X1458" s="23">
        <v>0</v>
      </c>
      <c r="Y1458" s="9">
        <v>0</v>
      </c>
      <c r="Z1458" s="9">
        <v>0</v>
      </c>
      <c r="AA1458" s="23">
        <v>0</v>
      </c>
      <c r="AB1458" s="9">
        <v>0</v>
      </c>
      <c r="AC1458" s="9">
        <v>0</v>
      </c>
      <c r="AD1458" s="1"/>
    </row>
    <row r="1459" spans="1:30" ht="15" customHeight="1" x14ac:dyDescent="0.25">
      <c r="A1459" s="7" t="s">
        <v>1865</v>
      </c>
      <c r="B1459" s="7" t="s">
        <v>72</v>
      </c>
      <c r="C1459" s="7" t="s">
        <v>1506</v>
      </c>
      <c r="D1459" s="7" t="s">
        <v>1507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23">
        <v>0</v>
      </c>
      <c r="V1459" s="23">
        <v>0</v>
      </c>
      <c r="W1459" s="23">
        <v>0</v>
      </c>
      <c r="X1459" s="23">
        <v>0</v>
      </c>
      <c r="Y1459" s="9">
        <v>0</v>
      </c>
      <c r="Z1459" s="9">
        <v>0</v>
      </c>
      <c r="AA1459" s="23">
        <v>0</v>
      </c>
      <c r="AB1459" s="9">
        <v>0</v>
      </c>
      <c r="AC1459" s="9">
        <v>0</v>
      </c>
      <c r="AD1459" s="1"/>
    </row>
    <row r="1460" spans="1:30" ht="15" customHeight="1" x14ac:dyDescent="0.25">
      <c r="A1460" s="7" t="s">
        <v>1865</v>
      </c>
      <c r="B1460" s="7" t="s">
        <v>72</v>
      </c>
      <c r="C1460" s="7" t="s">
        <v>1508</v>
      </c>
      <c r="D1460" s="7" t="s">
        <v>1509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354902.89646840096</v>
      </c>
      <c r="M1460" s="9">
        <v>0</v>
      </c>
      <c r="N1460" s="9">
        <v>1099479415.3306873</v>
      </c>
      <c r="O1460" s="9">
        <v>930462717.35000002</v>
      </c>
      <c r="P1460" s="9">
        <v>0</v>
      </c>
      <c r="Q1460" s="9">
        <v>2030297035.5771556</v>
      </c>
      <c r="R1460" s="9">
        <v>930462717.35000002</v>
      </c>
      <c r="S1460" s="9">
        <v>0</v>
      </c>
      <c r="T1460" s="9">
        <v>0</v>
      </c>
      <c r="U1460" s="23">
        <v>1099834318.2271557</v>
      </c>
      <c r="V1460" s="23">
        <v>0</v>
      </c>
      <c r="W1460" s="23">
        <v>0</v>
      </c>
      <c r="X1460" s="23">
        <v>0</v>
      </c>
      <c r="Y1460" s="9">
        <v>2030297035.5771556</v>
      </c>
      <c r="Z1460" s="9">
        <v>0</v>
      </c>
      <c r="AA1460" s="23">
        <v>2030297035.5771556</v>
      </c>
      <c r="AB1460" s="9">
        <v>0</v>
      </c>
      <c r="AC1460" s="9">
        <v>2030297035.5771556</v>
      </c>
    </row>
    <row r="1461" spans="1:30" ht="15" customHeight="1" x14ac:dyDescent="0.25">
      <c r="A1461" s="7" t="s">
        <v>1865</v>
      </c>
      <c r="B1461" s="7" t="s">
        <v>72</v>
      </c>
      <c r="C1461" s="7" t="s">
        <v>1510</v>
      </c>
      <c r="D1461" s="7" t="s">
        <v>1511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15.128376925335033</v>
      </c>
      <c r="M1461" s="9">
        <v>0</v>
      </c>
      <c r="N1461" s="9">
        <v>186549.28891539283</v>
      </c>
      <c r="O1461" s="9">
        <v>154276.48000000001</v>
      </c>
      <c r="P1461" s="9">
        <v>0</v>
      </c>
      <c r="Q1461" s="9">
        <v>340840.89729231817</v>
      </c>
      <c r="R1461" s="9">
        <v>154276.48000000001</v>
      </c>
      <c r="S1461" s="9">
        <v>0</v>
      </c>
      <c r="T1461" s="9">
        <v>0</v>
      </c>
      <c r="U1461" s="23">
        <v>186564.41729231816</v>
      </c>
      <c r="V1461" s="23">
        <v>0</v>
      </c>
      <c r="W1461" s="23">
        <v>0</v>
      </c>
      <c r="X1461" s="23">
        <v>0</v>
      </c>
      <c r="Y1461" s="9">
        <v>340840.89729231817</v>
      </c>
      <c r="Z1461" s="9">
        <v>0</v>
      </c>
      <c r="AA1461" s="23">
        <v>340840.89729231817</v>
      </c>
      <c r="AB1461" s="9">
        <v>0</v>
      </c>
      <c r="AC1461" s="9">
        <v>340840.89729231817</v>
      </c>
    </row>
    <row r="1462" spans="1:30" ht="15" customHeight="1" x14ac:dyDescent="0.25">
      <c r="A1462" s="7" t="s">
        <v>1865</v>
      </c>
      <c r="B1462" s="7" t="s">
        <v>72</v>
      </c>
      <c r="C1462" s="7" t="s">
        <v>1514</v>
      </c>
      <c r="D1462" s="7" t="s">
        <v>1515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434819.34503029648</v>
      </c>
      <c r="M1462" s="9">
        <v>0</v>
      </c>
      <c r="N1462" s="9">
        <v>297325.369994134</v>
      </c>
      <c r="O1462" s="9">
        <v>245888.43</v>
      </c>
      <c r="P1462" s="9">
        <v>0</v>
      </c>
      <c r="Q1462" s="9">
        <v>978033.14502443047</v>
      </c>
      <c r="R1462" s="9">
        <v>245888.43</v>
      </c>
      <c r="S1462" s="9">
        <v>0</v>
      </c>
      <c r="T1462" s="9">
        <v>0</v>
      </c>
      <c r="U1462" s="23">
        <v>732144.71502443054</v>
      </c>
      <c r="V1462" s="23">
        <v>0</v>
      </c>
      <c r="W1462" s="23">
        <v>0</v>
      </c>
      <c r="X1462" s="23">
        <v>0</v>
      </c>
      <c r="Y1462" s="9">
        <v>978033.14502443047</v>
      </c>
      <c r="Z1462" s="9">
        <v>0</v>
      </c>
      <c r="AA1462" s="23">
        <v>978033.14502443047</v>
      </c>
      <c r="AB1462" s="9">
        <v>0</v>
      </c>
      <c r="AC1462" s="9">
        <v>978033.14502443047</v>
      </c>
    </row>
    <row r="1463" spans="1:30" ht="15" customHeight="1" x14ac:dyDescent="0.25">
      <c r="A1463" s="7" t="s">
        <v>1865</v>
      </c>
      <c r="B1463" s="7" t="s">
        <v>72</v>
      </c>
      <c r="C1463" s="7" t="s">
        <v>1516</v>
      </c>
      <c r="D1463" s="7" t="s">
        <v>1517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251.03784116799943</v>
      </c>
      <c r="M1463" s="9">
        <v>0</v>
      </c>
      <c r="N1463" s="9">
        <v>2748657.8931624643</v>
      </c>
      <c r="O1463" s="9">
        <v>2525103</v>
      </c>
      <c r="P1463" s="9">
        <v>0</v>
      </c>
      <c r="Q1463" s="9">
        <v>5274011.931003632</v>
      </c>
      <c r="R1463" s="9">
        <v>2525103</v>
      </c>
      <c r="S1463" s="9">
        <v>0</v>
      </c>
      <c r="T1463" s="9">
        <v>0</v>
      </c>
      <c r="U1463" s="23">
        <v>2748908.931003632</v>
      </c>
      <c r="V1463" s="23">
        <v>0</v>
      </c>
      <c r="W1463" s="23">
        <v>0</v>
      </c>
      <c r="X1463" s="23">
        <v>0</v>
      </c>
      <c r="Y1463" s="9">
        <v>5274011.931003632</v>
      </c>
      <c r="Z1463" s="9">
        <v>0</v>
      </c>
      <c r="AA1463" s="23">
        <v>5274011.931003632</v>
      </c>
      <c r="AB1463" s="9">
        <v>0</v>
      </c>
      <c r="AC1463" s="9">
        <v>5274011.931003632</v>
      </c>
    </row>
    <row r="1464" spans="1:30" ht="15" customHeight="1" x14ac:dyDescent="0.25">
      <c r="A1464" s="7" t="s">
        <v>1865</v>
      </c>
      <c r="B1464" s="7" t="s">
        <v>72</v>
      </c>
      <c r="C1464" s="7" t="s">
        <v>1520</v>
      </c>
      <c r="D1464" s="7" t="s">
        <v>1521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72435.65417855978</v>
      </c>
      <c r="M1464" s="9">
        <v>0</v>
      </c>
      <c r="N1464" s="9">
        <v>235520213.12838796</v>
      </c>
      <c r="O1464" s="9">
        <v>199658881.11000001</v>
      </c>
      <c r="P1464" s="9">
        <v>0</v>
      </c>
      <c r="Q1464" s="9">
        <v>435251529.89256656</v>
      </c>
      <c r="R1464" s="9">
        <v>199658881.11000001</v>
      </c>
      <c r="S1464" s="9">
        <v>0</v>
      </c>
      <c r="T1464" s="9">
        <v>0</v>
      </c>
      <c r="U1464" s="23">
        <v>235592648.78256652</v>
      </c>
      <c r="V1464" s="23">
        <v>0</v>
      </c>
      <c r="W1464" s="23">
        <v>0</v>
      </c>
      <c r="X1464" s="23">
        <v>0</v>
      </c>
      <c r="Y1464" s="9">
        <v>435251529.89256656</v>
      </c>
      <c r="Z1464" s="9">
        <v>0</v>
      </c>
      <c r="AA1464" s="23">
        <v>435251529.89256656</v>
      </c>
      <c r="AB1464" s="9">
        <v>0</v>
      </c>
      <c r="AC1464" s="9">
        <v>435251529.89256656</v>
      </c>
    </row>
    <row r="1465" spans="1:30" ht="15" customHeight="1" x14ac:dyDescent="0.25">
      <c r="A1465" s="7" t="s">
        <v>1865</v>
      </c>
      <c r="B1465" s="7" t="s">
        <v>72</v>
      </c>
      <c r="C1465" s="7" t="s">
        <v>1522</v>
      </c>
      <c r="D1465" s="7" t="s">
        <v>1523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0.82080356743858829</v>
      </c>
      <c r="M1465" s="9">
        <v>0</v>
      </c>
      <c r="N1465" s="9">
        <v>0</v>
      </c>
      <c r="O1465" s="9">
        <v>0</v>
      </c>
      <c r="P1465" s="9">
        <v>0</v>
      </c>
      <c r="Q1465" s="9">
        <v>0.82080356743858829</v>
      </c>
      <c r="R1465" s="9">
        <v>0</v>
      </c>
      <c r="S1465" s="9">
        <v>0</v>
      </c>
      <c r="T1465" s="9">
        <v>0</v>
      </c>
      <c r="U1465" s="23">
        <v>0.82080356743858829</v>
      </c>
      <c r="V1465" s="23">
        <v>0</v>
      </c>
      <c r="W1465" s="23">
        <v>0</v>
      </c>
      <c r="X1465" s="23">
        <v>0</v>
      </c>
      <c r="Y1465" s="9">
        <v>0.82080356743858829</v>
      </c>
      <c r="Z1465" s="9">
        <v>0</v>
      </c>
      <c r="AA1465" s="23">
        <v>0.82080356743858829</v>
      </c>
      <c r="AB1465" s="9">
        <v>0</v>
      </c>
      <c r="AC1465" s="9">
        <v>0.82080356743858829</v>
      </c>
    </row>
    <row r="1466" spans="1:30" ht="15" customHeight="1" x14ac:dyDescent="0.25">
      <c r="A1466" s="7" t="s">
        <v>1865</v>
      </c>
      <c r="B1466" s="7" t="s">
        <v>72</v>
      </c>
      <c r="C1466" s="7" t="s">
        <v>1524</v>
      </c>
      <c r="D1466" s="7" t="s">
        <v>1525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0.40991233408567496</v>
      </c>
      <c r="M1466" s="9">
        <v>0</v>
      </c>
      <c r="N1466" s="9">
        <v>14085569.779791893</v>
      </c>
      <c r="O1466" s="9">
        <v>9190422.1400000006</v>
      </c>
      <c r="P1466" s="9">
        <v>0</v>
      </c>
      <c r="Q1466" s="9">
        <v>23275992.329704229</v>
      </c>
      <c r="R1466" s="9">
        <v>9190422.1400000006</v>
      </c>
      <c r="S1466" s="9">
        <v>0</v>
      </c>
      <c r="T1466" s="9">
        <v>0</v>
      </c>
      <c r="U1466" s="23">
        <v>14085570.189704228</v>
      </c>
      <c r="V1466" s="23">
        <v>0</v>
      </c>
      <c r="W1466" s="23">
        <v>0</v>
      </c>
      <c r="X1466" s="23">
        <v>0</v>
      </c>
      <c r="Y1466" s="9">
        <v>23275992.329704229</v>
      </c>
      <c r="Z1466" s="9">
        <v>0</v>
      </c>
      <c r="AA1466" s="23">
        <v>23275992.329704229</v>
      </c>
      <c r="AB1466" s="9">
        <v>0</v>
      </c>
      <c r="AC1466" s="9">
        <v>23275992.329704229</v>
      </c>
    </row>
    <row r="1467" spans="1:30" ht="15" customHeight="1" x14ac:dyDescent="0.25">
      <c r="A1467" s="7" t="s">
        <v>1865</v>
      </c>
      <c r="B1467" s="7" t="s">
        <v>72</v>
      </c>
      <c r="C1467" s="7" t="s">
        <v>1526</v>
      </c>
      <c r="D1467" s="7" t="s">
        <v>1527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43715.578818942231</v>
      </c>
      <c r="M1467" s="9">
        <v>0</v>
      </c>
      <c r="N1467" s="9">
        <v>100217.28582466295</v>
      </c>
      <c r="O1467" s="9">
        <v>82879.81</v>
      </c>
      <c r="P1467" s="9">
        <v>0</v>
      </c>
      <c r="Q1467" s="9">
        <v>226812.67464360519</v>
      </c>
      <c r="R1467" s="9">
        <v>82879.81</v>
      </c>
      <c r="S1467" s="9">
        <v>0</v>
      </c>
      <c r="T1467" s="9">
        <v>0</v>
      </c>
      <c r="U1467" s="23">
        <v>143932.86464360519</v>
      </c>
      <c r="V1467" s="23">
        <v>0</v>
      </c>
      <c r="W1467" s="23">
        <v>0</v>
      </c>
      <c r="X1467" s="23">
        <v>0</v>
      </c>
      <c r="Y1467" s="9">
        <v>226812.67464360519</v>
      </c>
      <c r="Z1467" s="9">
        <v>0</v>
      </c>
      <c r="AA1467" s="23">
        <v>226812.67464360519</v>
      </c>
      <c r="AB1467" s="9">
        <v>0</v>
      </c>
      <c r="AC1467" s="9">
        <v>226812.67464360519</v>
      </c>
    </row>
    <row r="1468" spans="1:30" ht="15" customHeight="1" x14ac:dyDescent="0.25">
      <c r="A1468" s="7" t="s">
        <v>1865</v>
      </c>
      <c r="B1468" s="7" t="s">
        <v>72</v>
      </c>
      <c r="C1468" s="7" t="s">
        <v>1528</v>
      </c>
      <c r="D1468" s="7" t="s">
        <v>1529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3188149.838973999</v>
      </c>
      <c r="M1468" s="9">
        <v>0</v>
      </c>
      <c r="N1468" s="9">
        <v>9554555569.4952908</v>
      </c>
      <c r="O1468" s="9">
        <v>8335607773.8199997</v>
      </c>
      <c r="P1468" s="9">
        <v>0</v>
      </c>
      <c r="Q1468" s="9">
        <v>17893351493.154266</v>
      </c>
      <c r="R1468" s="9">
        <v>8335607773.8199997</v>
      </c>
      <c r="S1468" s="9">
        <v>0</v>
      </c>
      <c r="T1468" s="9">
        <v>0</v>
      </c>
      <c r="U1468" s="23">
        <v>9557743719.3342648</v>
      </c>
      <c r="V1468" s="23">
        <v>0</v>
      </c>
      <c r="W1468" s="23">
        <v>0</v>
      </c>
      <c r="X1468" s="23">
        <v>0</v>
      </c>
      <c r="Y1468" s="9">
        <v>17893351493.154266</v>
      </c>
      <c r="Z1468" s="9">
        <v>0</v>
      </c>
      <c r="AA1468" s="23">
        <v>17893351493.154266</v>
      </c>
      <c r="AB1468" s="9">
        <v>383393504.48000002</v>
      </c>
      <c r="AC1468" s="9">
        <v>17509957988.674267</v>
      </c>
    </row>
    <row r="1469" spans="1:30" ht="15" customHeight="1" x14ac:dyDescent="0.25">
      <c r="A1469" s="7" t="s">
        <v>1865</v>
      </c>
      <c r="B1469" s="7" t="s">
        <v>72</v>
      </c>
      <c r="C1469" s="7" t="s">
        <v>1532</v>
      </c>
      <c r="D1469" s="7" t="s">
        <v>1533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1070174.2023835182</v>
      </c>
      <c r="M1469" s="9">
        <v>0</v>
      </c>
      <c r="N1469" s="9">
        <v>2550758494.2582641</v>
      </c>
      <c r="O1469" s="9">
        <v>2169138043.2600002</v>
      </c>
      <c r="P1469" s="9">
        <v>0</v>
      </c>
      <c r="Q1469" s="9">
        <v>4720966711.7206478</v>
      </c>
      <c r="R1469" s="9">
        <v>2169138043.2600002</v>
      </c>
      <c r="S1469" s="9">
        <v>0</v>
      </c>
      <c r="T1469" s="9">
        <v>0</v>
      </c>
      <c r="U1469" s="23">
        <v>2551828668.4606476</v>
      </c>
      <c r="V1469" s="23">
        <v>0</v>
      </c>
      <c r="W1469" s="23">
        <v>0</v>
      </c>
      <c r="X1469" s="23">
        <v>0</v>
      </c>
      <c r="Y1469" s="9">
        <v>4720966711.7206478</v>
      </c>
      <c r="Z1469" s="9">
        <v>0</v>
      </c>
      <c r="AA1469" s="23">
        <v>4720966711.7206478</v>
      </c>
      <c r="AB1469" s="9">
        <v>0</v>
      </c>
      <c r="AC1469" s="9">
        <v>4720966711.7206478</v>
      </c>
    </row>
    <row r="1470" spans="1:30" ht="15" customHeight="1" x14ac:dyDescent="0.25">
      <c r="A1470" s="7" t="s">
        <v>1865</v>
      </c>
      <c r="B1470" s="7" t="s">
        <v>72</v>
      </c>
      <c r="C1470" s="7" t="s">
        <v>1536</v>
      </c>
      <c r="D1470" s="7" t="s">
        <v>1537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698206.66250610352</v>
      </c>
      <c r="M1470" s="9">
        <v>0</v>
      </c>
      <c r="N1470" s="9">
        <v>2209835684.0175438</v>
      </c>
      <c r="O1470" s="9">
        <v>1955530050.7</v>
      </c>
      <c r="P1470" s="9">
        <v>0</v>
      </c>
      <c r="Q1470" s="9">
        <v>4166063941.3800497</v>
      </c>
      <c r="R1470" s="9">
        <v>1955530050.7</v>
      </c>
      <c r="S1470" s="9">
        <v>0</v>
      </c>
      <c r="T1470" s="9">
        <v>0</v>
      </c>
      <c r="U1470" s="23">
        <v>2210533890.6800499</v>
      </c>
      <c r="V1470" s="23">
        <v>0</v>
      </c>
      <c r="W1470" s="23">
        <v>0</v>
      </c>
      <c r="X1470" s="23">
        <v>0</v>
      </c>
      <c r="Y1470" s="9">
        <v>4166063941.3800497</v>
      </c>
      <c r="Z1470" s="9">
        <v>0</v>
      </c>
      <c r="AA1470" s="23">
        <v>4166063941.3800497</v>
      </c>
      <c r="AB1470" s="9">
        <v>1970699356.21</v>
      </c>
      <c r="AC1470" s="9">
        <v>2195364585.1700497</v>
      </c>
    </row>
    <row r="1471" spans="1:30" ht="15" customHeight="1" x14ac:dyDescent="0.25">
      <c r="A1471" s="7" t="s">
        <v>1865</v>
      </c>
      <c r="B1471" s="7" t="s">
        <v>72</v>
      </c>
      <c r="C1471" s="7" t="s">
        <v>1538</v>
      </c>
      <c r="D1471" s="7" t="s">
        <v>1539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82180.177886545658</v>
      </c>
      <c r="M1471" s="9">
        <v>0</v>
      </c>
      <c r="N1471" s="9">
        <v>258307448.14521125</v>
      </c>
      <c r="O1471" s="9">
        <v>240791157.78999999</v>
      </c>
      <c r="P1471" s="9">
        <v>0</v>
      </c>
      <c r="Q1471" s="9">
        <v>499180786.11309779</v>
      </c>
      <c r="R1471" s="9">
        <v>240791157.78999999</v>
      </c>
      <c r="S1471" s="9">
        <v>0</v>
      </c>
      <c r="T1471" s="9">
        <v>0</v>
      </c>
      <c r="U1471" s="23">
        <v>258389628.3230978</v>
      </c>
      <c r="V1471" s="23">
        <v>0</v>
      </c>
      <c r="W1471" s="23">
        <v>0</v>
      </c>
      <c r="X1471" s="23">
        <v>0</v>
      </c>
      <c r="Y1471" s="9">
        <v>499180786.11309779</v>
      </c>
      <c r="Z1471" s="9">
        <v>0</v>
      </c>
      <c r="AA1471" s="23">
        <v>499180786.11309779</v>
      </c>
      <c r="AB1471" s="9">
        <v>0</v>
      </c>
      <c r="AC1471" s="9">
        <v>499180786.11309779</v>
      </c>
    </row>
    <row r="1472" spans="1:30" ht="15" customHeight="1" x14ac:dyDescent="0.25">
      <c r="A1472" s="7" t="s">
        <v>1865</v>
      </c>
      <c r="B1472" s="7" t="s">
        <v>72</v>
      </c>
      <c r="C1472" s="7" t="s">
        <v>1540</v>
      </c>
      <c r="D1472" s="7" t="s">
        <v>1541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2110901.1512613297</v>
      </c>
      <c r="M1472" s="9">
        <v>0</v>
      </c>
      <c r="N1472" s="9">
        <v>6946908453.5880795</v>
      </c>
      <c r="O1472" s="9">
        <v>6223029672.79</v>
      </c>
      <c r="P1472" s="9">
        <v>0</v>
      </c>
      <c r="Q1472" s="9">
        <v>13172049027.529341</v>
      </c>
      <c r="R1472" s="9">
        <v>6223029672.79</v>
      </c>
      <c r="S1472" s="9">
        <v>0</v>
      </c>
      <c r="T1472" s="9">
        <v>0</v>
      </c>
      <c r="U1472" s="23">
        <v>6949019354.7393408</v>
      </c>
      <c r="V1472" s="23">
        <v>0</v>
      </c>
      <c r="W1472" s="23">
        <v>0</v>
      </c>
      <c r="X1472" s="23">
        <v>0</v>
      </c>
      <c r="Y1472" s="9">
        <v>13172049027.529341</v>
      </c>
      <c r="Z1472" s="9">
        <v>0</v>
      </c>
      <c r="AA1472" s="23">
        <v>13172049027.529341</v>
      </c>
      <c r="AB1472" s="9">
        <v>3191820785.8499999</v>
      </c>
      <c r="AC1472" s="9">
        <v>9980228241.6793404</v>
      </c>
    </row>
    <row r="1473" spans="1:30" ht="15" customHeight="1" x14ac:dyDescent="0.25">
      <c r="A1473" s="7" t="s">
        <v>1865</v>
      </c>
      <c r="B1473" s="7" t="s">
        <v>72</v>
      </c>
      <c r="C1473" s="7" t="s">
        <v>1925</v>
      </c>
      <c r="D1473" s="7" t="s">
        <v>1926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78.465121597575489</v>
      </c>
      <c r="M1473" s="9">
        <v>0</v>
      </c>
      <c r="N1473" s="9">
        <v>238409.4914650564</v>
      </c>
      <c r="O1473" s="9">
        <v>197164.93</v>
      </c>
      <c r="P1473" s="9">
        <v>0</v>
      </c>
      <c r="Q1473" s="9">
        <v>435652.886586654</v>
      </c>
      <c r="R1473" s="9">
        <v>197164.93</v>
      </c>
      <c r="S1473" s="9">
        <v>0</v>
      </c>
      <c r="T1473" s="9">
        <v>0</v>
      </c>
      <c r="U1473" s="23">
        <v>238487.95658665398</v>
      </c>
      <c r="V1473" s="23">
        <v>0</v>
      </c>
      <c r="W1473" s="23">
        <v>0</v>
      </c>
      <c r="X1473" s="23">
        <v>0</v>
      </c>
      <c r="Y1473" s="9">
        <v>435652.886586654</v>
      </c>
      <c r="Z1473" s="9">
        <v>0</v>
      </c>
      <c r="AA1473" s="23">
        <v>435652.886586654</v>
      </c>
      <c r="AB1473" s="9">
        <v>0</v>
      </c>
      <c r="AC1473" s="9">
        <v>435652.886586654</v>
      </c>
    </row>
    <row r="1474" spans="1:30" ht="15" customHeight="1" x14ac:dyDescent="0.25">
      <c r="A1474" s="7" t="s">
        <v>1865</v>
      </c>
      <c r="B1474" s="7" t="s">
        <v>72</v>
      </c>
      <c r="C1474" s="7" t="s">
        <v>1542</v>
      </c>
      <c r="D1474" s="7" t="s">
        <v>1543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23">
        <v>0</v>
      </c>
      <c r="V1474" s="23">
        <v>0</v>
      </c>
      <c r="W1474" s="23">
        <v>0</v>
      </c>
      <c r="X1474" s="23">
        <v>0</v>
      </c>
      <c r="Y1474" s="9">
        <v>0</v>
      </c>
      <c r="Z1474" s="9">
        <v>0</v>
      </c>
      <c r="AA1474" s="23">
        <v>0</v>
      </c>
      <c r="AB1474" s="9">
        <v>0</v>
      </c>
      <c r="AC1474" s="9">
        <v>0</v>
      </c>
      <c r="AD1474" s="1"/>
    </row>
    <row r="1475" spans="1:30" ht="15" customHeight="1" x14ac:dyDescent="0.25">
      <c r="A1475" s="7" t="s">
        <v>1865</v>
      </c>
      <c r="B1475" s="7" t="s">
        <v>72</v>
      </c>
      <c r="C1475" s="7" t="s">
        <v>1548</v>
      </c>
      <c r="D1475" s="7" t="s">
        <v>1549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24504.878504797816</v>
      </c>
      <c r="M1475" s="9">
        <v>0</v>
      </c>
      <c r="N1475" s="9">
        <v>58010467.583492868</v>
      </c>
      <c r="O1475" s="9">
        <v>72042209.400000006</v>
      </c>
      <c r="P1475" s="9">
        <v>0</v>
      </c>
      <c r="Q1475" s="9">
        <v>130077181.86199766</v>
      </c>
      <c r="R1475" s="9">
        <v>72042209.400000006</v>
      </c>
      <c r="S1475" s="9">
        <v>0</v>
      </c>
      <c r="T1475" s="9">
        <v>0</v>
      </c>
      <c r="U1475" s="23">
        <v>58034972.461997665</v>
      </c>
      <c r="V1475" s="23">
        <v>0</v>
      </c>
      <c r="W1475" s="23">
        <v>0</v>
      </c>
      <c r="X1475" s="23">
        <v>0</v>
      </c>
      <c r="Y1475" s="9">
        <v>130077181.86199766</v>
      </c>
      <c r="Z1475" s="9">
        <v>0</v>
      </c>
      <c r="AA1475" s="23">
        <v>130077181.86199766</v>
      </c>
      <c r="AB1475" s="9">
        <v>0</v>
      </c>
      <c r="AC1475" s="9">
        <v>130077181.86199766</v>
      </c>
    </row>
    <row r="1476" spans="1:30" ht="15" customHeight="1" x14ac:dyDescent="0.25">
      <c r="A1476" s="7" t="s">
        <v>1865</v>
      </c>
      <c r="B1476" s="7" t="s">
        <v>72</v>
      </c>
      <c r="C1476" s="7" t="s">
        <v>1554</v>
      </c>
      <c r="D1476" s="7" t="s">
        <v>1555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954179.51416549517</v>
      </c>
      <c r="M1476" s="9">
        <v>0</v>
      </c>
      <c r="N1476" s="9">
        <v>715979.91505837429</v>
      </c>
      <c r="O1476" s="9">
        <v>567632.02</v>
      </c>
      <c r="P1476" s="9">
        <v>0</v>
      </c>
      <c r="Q1476" s="9">
        <v>2237791.4492238695</v>
      </c>
      <c r="R1476" s="9">
        <v>567632.02</v>
      </c>
      <c r="S1476" s="9">
        <v>0</v>
      </c>
      <c r="T1476" s="9">
        <v>0</v>
      </c>
      <c r="U1476" s="23">
        <v>1670159.4292238695</v>
      </c>
      <c r="V1476" s="23">
        <v>0</v>
      </c>
      <c r="W1476" s="23">
        <v>0</v>
      </c>
      <c r="X1476" s="23">
        <v>0</v>
      </c>
      <c r="Y1476" s="9">
        <v>2237791.4492238695</v>
      </c>
      <c r="Z1476" s="9">
        <v>0</v>
      </c>
      <c r="AA1476" s="23">
        <v>2237791.4492238695</v>
      </c>
      <c r="AB1476" s="9">
        <v>0</v>
      </c>
      <c r="AC1476" s="9">
        <v>2237791.4492238695</v>
      </c>
    </row>
    <row r="1477" spans="1:30" ht="15" customHeight="1" x14ac:dyDescent="0.25">
      <c r="A1477" s="7" t="s">
        <v>1865</v>
      </c>
      <c r="B1477" s="7" t="s">
        <v>72</v>
      </c>
      <c r="C1477" s="7" t="s">
        <v>1552</v>
      </c>
      <c r="D1477" s="7" t="s">
        <v>1553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270.40701965126209</v>
      </c>
      <c r="M1477" s="9">
        <v>0</v>
      </c>
      <c r="N1477" s="9">
        <v>0</v>
      </c>
      <c r="O1477" s="9">
        <v>0</v>
      </c>
      <c r="P1477" s="9">
        <v>0</v>
      </c>
      <c r="Q1477" s="9">
        <v>270.40701965126209</v>
      </c>
      <c r="R1477" s="9">
        <v>0</v>
      </c>
      <c r="S1477" s="9">
        <v>0</v>
      </c>
      <c r="T1477" s="9">
        <v>0</v>
      </c>
      <c r="U1477" s="23">
        <v>270.40701965126209</v>
      </c>
      <c r="V1477" s="23">
        <v>0</v>
      </c>
      <c r="W1477" s="23">
        <v>0</v>
      </c>
      <c r="X1477" s="23">
        <v>0</v>
      </c>
      <c r="Y1477" s="9">
        <v>270.40701965126209</v>
      </c>
      <c r="Z1477" s="9">
        <v>0</v>
      </c>
      <c r="AA1477" s="23">
        <v>270.40701965126209</v>
      </c>
      <c r="AB1477" s="9">
        <v>0</v>
      </c>
      <c r="AC1477" s="9">
        <v>270.40701965126209</v>
      </c>
    </row>
    <row r="1478" spans="1:30" ht="15" customHeight="1" x14ac:dyDescent="0.25">
      <c r="A1478" s="7" t="s">
        <v>1865</v>
      </c>
      <c r="B1478" s="7" t="s">
        <v>74</v>
      </c>
      <c r="C1478" s="7" t="s">
        <v>75</v>
      </c>
      <c r="D1478" s="7" t="s">
        <v>1556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0.34092073142528534</v>
      </c>
      <c r="M1478" s="9">
        <v>0</v>
      </c>
      <c r="N1478" s="9">
        <v>143366390.5439792</v>
      </c>
      <c r="O1478" s="9">
        <v>147508656.94999999</v>
      </c>
      <c r="P1478" s="9">
        <v>0</v>
      </c>
      <c r="Q1478" s="9">
        <v>290875047.8348999</v>
      </c>
      <c r="R1478" s="9">
        <v>147508656.94999999</v>
      </c>
      <c r="S1478" s="9">
        <v>0</v>
      </c>
      <c r="T1478" s="9">
        <v>0</v>
      </c>
      <c r="U1478" s="23">
        <v>143366390.88489991</v>
      </c>
      <c r="V1478" s="23">
        <v>0</v>
      </c>
      <c r="W1478" s="23">
        <v>0</v>
      </c>
      <c r="X1478" s="23">
        <v>0</v>
      </c>
      <c r="Y1478" s="9">
        <v>290875047.8348999</v>
      </c>
      <c r="Z1478" s="9">
        <v>0</v>
      </c>
      <c r="AA1478" s="23">
        <v>290875047.8348999</v>
      </c>
      <c r="AB1478" s="9">
        <v>0</v>
      </c>
      <c r="AC1478" s="9">
        <v>290875047.8348999</v>
      </c>
    </row>
    <row r="1479" spans="1:30" ht="15" customHeight="1" x14ac:dyDescent="0.25">
      <c r="A1479" s="7" t="s">
        <v>1865</v>
      </c>
      <c r="B1479" s="7" t="s">
        <v>74</v>
      </c>
      <c r="C1479" s="7" t="s">
        <v>1557</v>
      </c>
      <c r="D1479" s="7" t="s">
        <v>1558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0.25050491094589233</v>
      </c>
      <c r="M1479" s="9">
        <v>0</v>
      </c>
      <c r="N1479" s="9">
        <v>143640795.8882162</v>
      </c>
      <c r="O1479" s="9">
        <v>146608142.19999999</v>
      </c>
      <c r="P1479" s="9">
        <v>0</v>
      </c>
      <c r="Q1479" s="9">
        <v>290248938.3387211</v>
      </c>
      <c r="R1479" s="9">
        <v>146608142.19999999</v>
      </c>
      <c r="S1479" s="9">
        <v>0</v>
      </c>
      <c r="T1479" s="9">
        <v>0</v>
      </c>
      <c r="U1479" s="23">
        <v>143640796.13872111</v>
      </c>
      <c r="V1479" s="23">
        <v>0</v>
      </c>
      <c r="W1479" s="23">
        <v>0</v>
      </c>
      <c r="X1479" s="23">
        <v>0</v>
      </c>
      <c r="Y1479" s="9">
        <v>290248938.3387211</v>
      </c>
      <c r="Z1479" s="9">
        <v>0</v>
      </c>
      <c r="AA1479" s="23">
        <v>290248938.3387211</v>
      </c>
      <c r="AB1479" s="9">
        <v>0</v>
      </c>
      <c r="AC1479" s="9">
        <v>290248938.3387211</v>
      </c>
    </row>
    <row r="1480" spans="1:30" ht="15" customHeight="1" x14ac:dyDescent="0.25">
      <c r="A1480" s="7" t="s">
        <v>1865</v>
      </c>
      <c r="B1480" s="7" t="s">
        <v>74</v>
      </c>
      <c r="C1480" s="7" t="s">
        <v>1927</v>
      </c>
      <c r="D1480" s="7" t="s">
        <v>1928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364788.45915238617</v>
      </c>
      <c r="O1480" s="9">
        <v>378650.42</v>
      </c>
      <c r="P1480" s="9">
        <v>0</v>
      </c>
      <c r="Q1480" s="9">
        <v>743438.87915238622</v>
      </c>
      <c r="R1480" s="9">
        <v>378650.42</v>
      </c>
      <c r="S1480" s="9">
        <v>0</v>
      </c>
      <c r="T1480" s="9">
        <v>0</v>
      </c>
      <c r="U1480" s="23">
        <v>364788.45915238617</v>
      </c>
      <c r="V1480" s="23">
        <v>0</v>
      </c>
      <c r="W1480" s="23">
        <v>0</v>
      </c>
      <c r="X1480" s="23">
        <v>0</v>
      </c>
      <c r="Y1480" s="9">
        <v>743438.87915238622</v>
      </c>
      <c r="Z1480" s="9">
        <v>0</v>
      </c>
      <c r="AA1480" s="23">
        <v>743438.87915238622</v>
      </c>
      <c r="AB1480" s="9">
        <v>0</v>
      </c>
      <c r="AC1480" s="9">
        <v>743438.87915238622</v>
      </c>
    </row>
    <row r="1481" spans="1:30" ht="15" customHeight="1" x14ac:dyDescent="0.25">
      <c r="A1481" s="7" t="s">
        <v>1865</v>
      </c>
      <c r="B1481" s="7" t="s">
        <v>74</v>
      </c>
      <c r="C1481" s="7" t="s">
        <v>1561</v>
      </c>
      <c r="D1481" s="7" t="s">
        <v>1562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4.0663609688635916E-2</v>
      </c>
      <c r="M1481" s="9">
        <v>0</v>
      </c>
      <c r="N1481" s="9">
        <v>0</v>
      </c>
      <c r="O1481" s="9">
        <v>0</v>
      </c>
      <c r="P1481" s="9">
        <v>0</v>
      </c>
      <c r="Q1481" s="9">
        <v>4.0663609688635916E-2</v>
      </c>
      <c r="R1481" s="9">
        <v>0</v>
      </c>
      <c r="S1481" s="9">
        <v>0</v>
      </c>
      <c r="T1481" s="9">
        <v>0</v>
      </c>
      <c r="U1481" s="23">
        <v>4.0663609688635916E-2</v>
      </c>
      <c r="V1481" s="23">
        <v>0</v>
      </c>
      <c r="W1481" s="23">
        <v>0</v>
      </c>
      <c r="X1481" s="23">
        <v>0</v>
      </c>
      <c r="Y1481" s="9">
        <v>4.0663609688635916E-2</v>
      </c>
      <c r="Z1481" s="9">
        <v>0</v>
      </c>
      <c r="AA1481" s="23">
        <v>4.0663609688635916E-2</v>
      </c>
      <c r="AB1481" s="9">
        <v>0</v>
      </c>
      <c r="AC1481" s="9">
        <v>4.0663609688635916E-2</v>
      </c>
    </row>
    <row r="1482" spans="1:30" ht="15" customHeight="1" x14ac:dyDescent="0.25">
      <c r="A1482" s="7" t="s">
        <v>1865</v>
      </c>
      <c r="B1482" s="7" t="s">
        <v>74</v>
      </c>
      <c r="C1482" s="7" t="s">
        <v>1563</v>
      </c>
      <c r="D1482" s="7" t="s">
        <v>1564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0.27971428632736206</v>
      </c>
      <c r="M1482" s="9">
        <v>0</v>
      </c>
      <c r="N1482" s="9">
        <v>41577393.138852872</v>
      </c>
      <c r="O1482" s="9">
        <v>117543154.52</v>
      </c>
      <c r="P1482" s="9">
        <v>0</v>
      </c>
      <c r="Q1482" s="9">
        <v>159120547.93856716</v>
      </c>
      <c r="R1482" s="9">
        <v>117543154.52</v>
      </c>
      <c r="S1482" s="9">
        <v>0</v>
      </c>
      <c r="T1482" s="9">
        <v>0</v>
      </c>
      <c r="U1482" s="23">
        <v>41577393.418567158</v>
      </c>
      <c r="V1482" s="23">
        <v>0</v>
      </c>
      <c r="W1482" s="23">
        <v>0</v>
      </c>
      <c r="X1482" s="23">
        <v>0</v>
      </c>
      <c r="Y1482" s="9">
        <v>159120547.93856716</v>
      </c>
      <c r="Z1482" s="9">
        <v>0</v>
      </c>
      <c r="AA1482" s="23">
        <v>159120547.93856716</v>
      </c>
      <c r="AB1482" s="9">
        <v>0</v>
      </c>
      <c r="AC1482" s="9">
        <v>159120547.93856716</v>
      </c>
    </row>
    <row r="1483" spans="1:30" ht="15" customHeight="1" x14ac:dyDescent="0.25">
      <c r="A1483" s="7" t="s">
        <v>1865</v>
      </c>
      <c r="B1483" s="7" t="s">
        <v>74</v>
      </c>
      <c r="C1483" s="7" t="s">
        <v>1565</v>
      </c>
      <c r="D1483" s="7" t="s">
        <v>1566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916671.57218108303</v>
      </c>
      <c r="O1483" s="9">
        <v>581368.72</v>
      </c>
      <c r="P1483" s="9">
        <v>0</v>
      </c>
      <c r="Q1483" s="9">
        <v>1498040.292181083</v>
      </c>
      <c r="R1483" s="9">
        <v>581368.72</v>
      </c>
      <c r="S1483" s="9">
        <v>0</v>
      </c>
      <c r="T1483" s="9">
        <v>0</v>
      </c>
      <c r="U1483" s="23">
        <v>916671.57218108303</v>
      </c>
      <c r="V1483" s="23">
        <v>0</v>
      </c>
      <c r="W1483" s="23">
        <v>0</v>
      </c>
      <c r="X1483" s="23">
        <v>0</v>
      </c>
      <c r="Y1483" s="9">
        <v>1498040.292181083</v>
      </c>
      <c r="Z1483" s="9">
        <v>0</v>
      </c>
      <c r="AA1483" s="23">
        <v>1498040.292181083</v>
      </c>
      <c r="AB1483" s="9">
        <v>0</v>
      </c>
      <c r="AC1483" s="9">
        <v>1498040.292181083</v>
      </c>
    </row>
    <row r="1484" spans="1:30" ht="15" customHeight="1" x14ac:dyDescent="0.25">
      <c r="A1484" s="7" t="s">
        <v>1865</v>
      </c>
      <c r="B1484" s="7" t="s">
        <v>74</v>
      </c>
      <c r="C1484" s="7" t="s">
        <v>1571</v>
      </c>
      <c r="D1484" s="7" t="s">
        <v>1572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0.4203308063588338</v>
      </c>
      <c r="M1484" s="9">
        <v>0</v>
      </c>
      <c r="N1484" s="9">
        <v>0</v>
      </c>
      <c r="O1484" s="9">
        <v>0</v>
      </c>
      <c r="P1484" s="9">
        <v>0</v>
      </c>
      <c r="Q1484" s="9">
        <v>0.4203308063588338</v>
      </c>
      <c r="R1484" s="9">
        <v>0</v>
      </c>
      <c r="S1484" s="9">
        <v>0</v>
      </c>
      <c r="T1484" s="9">
        <v>0</v>
      </c>
      <c r="U1484" s="23">
        <v>0.4203308063588338</v>
      </c>
      <c r="V1484" s="23">
        <v>0</v>
      </c>
      <c r="W1484" s="23">
        <v>0</v>
      </c>
      <c r="X1484" s="23">
        <v>0</v>
      </c>
      <c r="Y1484" s="9">
        <v>0.4203308063588338</v>
      </c>
      <c r="Z1484" s="9">
        <v>0</v>
      </c>
      <c r="AA1484" s="23">
        <v>0.4203308063588338</v>
      </c>
      <c r="AB1484" s="9">
        <v>0</v>
      </c>
      <c r="AC1484" s="9">
        <v>0.4203308063588338</v>
      </c>
    </row>
    <row r="1485" spans="1:30" ht="15" customHeight="1" x14ac:dyDescent="0.25">
      <c r="A1485" s="7" t="s">
        <v>1865</v>
      </c>
      <c r="B1485" s="7" t="s">
        <v>74</v>
      </c>
      <c r="C1485" s="7" t="s">
        <v>1573</v>
      </c>
      <c r="D1485" s="7" t="s">
        <v>1574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0.35930339805781841</v>
      </c>
      <c r="M1485" s="9">
        <v>0</v>
      </c>
      <c r="N1485" s="9">
        <v>1468620.4252646323</v>
      </c>
      <c r="O1485" s="9">
        <v>1427314.52</v>
      </c>
      <c r="P1485" s="9">
        <v>0</v>
      </c>
      <c r="Q1485" s="9">
        <v>2895935.3045680304</v>
      </c>
      <c r="R1485" s="9">
        <v>1427314.52</v>
      </c>
      <c r="S1485" s="9">
        <v>0</v>
      </c>
      <c r="T1485" s="9">
        <v>0</v>
      </c>
      <c r="U1485" s="23">
        <v>1468620.7845680304</v>
      </c>
      <c r="V1485" s="23">
        <v>0</v>
      </c>
      <c r="W1485" s="23">
        <v>0</v>
      </c>
      <c r="X1485" s="23">
        <v>0</v>
      </c>
      <c r="Y1485" s="9">
        <v>2895935.3045680304</v>
      </c>
      <c r="Z1485" s="9">
        <v>0</v>
      </c>
      <c r="AA1485" s="23">
        <v>2895935.3045680304</v>
      </c>
      <c r="AB1485" s="9">
        <v>0</v>
      </c>
      <c r="AC1485" s="9">
        <v>2895935.3045680304</v>
      </c>
    </row>
    <row r="1486" spans="1:30" ht="15" customHeight="1" x14ac:dyDescent="0.25">
      <c r="A1486" s="7" t="s">
        <v>1865</v>
      </c>
      <c r="B1486" s="7" t="s">
        <v>74</v>
      </c>
      <c r="C1486" s="7" t="s">
        <v>1575</v>
      </c>
      <c r="D1486" s="7" t="s">
        <v>1576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0.28784493307466619</v>
      </c>
      <c r="M1486" s="9">
        <v>0</v>
      </c>
      <c r="N1486" s="9">
        <v>1947.8826702703739</v>
      </c>
      <c r="O1486" s="9">
        <v>0</v>
      </c>
      <c r="P1486" s="9">
        <v>0</v>
      </c>
      <c r="Q1486" s="9">
        <v>1948.1705152034485</v>
      </c>
      <c r="R1486" s="9">
        <v>0</v>
      </c>
      <c r="S1486" s="9">
        <v>0</v>
      </c>
      <c r="T1486" s="9">
        <v>0</v>
      </c>
      <c r="U1486" s="23">
        <v>1948.1705152034485</v>
      </c>
      <c r="V1486" s="23">
        <v>0</v>
      </c>
      <c r="W1486" s="23">
        <v>0</v>
      </c>
      <c r="X1486" s="23">
        <v>0</v>
      </c>
      <c r="Y1486" s="9">
        <v>1948.1705152034485</v>
      </c>
      <c r="Z1486" s="9">
        <v>0</v>
      </c>
      <c r="AA1486" s="23">
        <v>1948.1705152034485</v>
      </c>
      <c r="AB1486" s="9">
        <v>0</v>
      </c>
      <c r="AC1486" s="9">
        <v>1948.1705152034485</v>
      </c>
    </row>
    <row r="1487" spans="1:30" ht="15" customHeight="1" x14ac:dyDescent="0.25">
      <c r="A1487" s="7" t="s">
        <v>1865</v>
      </c>
      <c r="B1487" s="7" t="s">
        <v>74</v>
      </c>
      <c r="C1487" s="7" t="s">
        <v>1585</v>
      </c>
      <c r="D1487" s="7" t="s">
        <v>1586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0.49787759885657579</v>
      </c>
      <c r="M1487" s="9">
        <v>0</v>
      </c>
      <c r="N1487" s="9">
        <v>789671.57247017522</v>
      </c>
      <c r="O1487" s="9">
        <v>819679.09</v>
      </c>
      <c r="P1487" s="9">
        <v>0</v>
      </c>
      <c r="Q1487" s="9">
        <v>1609351.1603477742</v>
      </c>
      <c r="R1487" s="9">
        <v>819679.09</v>
      </c>
      <c r="S1487" s="9">
        <v>0</v>
      </c>
      <c r="T1487" s="9">
        <v>0</v>
      </c>
      <c r="U1487" s="23">
        <v>789672.07034777408</v>
      </c>
      <c r="V1487" s="23">
        <v>0</v>
      </c>
      <c r="W1487" s="23">
        <v>0</v>
      </c>
      <c r="X1487" s="23">
        <v>0</v>
      </c>
      <c r="Y1487" s="9">
        <v>1609351.1603477742</v>
      </c>
      <c r="Z1487" s="9">
        <v>0</v>
      </c>
      <c r="AA1487" s="23">
        <v>1609351.1603477742</v>
      </c>
      <c r="AB1487" s="9">
        <v>0</v>
      </c>
      <c r="AC1487" s="9">
        <v>1609351.1603477742</v>
      </c>
    </row>
    <row r="1488" spans="1:30" ht="15" customHeight="1" x14ac:dyDescent="0.25">
      <c r="A1488" s="7" t="s">
        <v>1865</v>
      </c>
      <c r="B1488" s="7" t="s">
        <v>74</v>
      </c>
      <c r="C1488" s="7" t="s">
        <v>1587</v>
      </c>
      <c r="D1488" s="7" t="s">
        <v>1588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0.20514613389968872</v>
      </c>
      <c r="M1488" s="9">
        <v>0</v>
      </c>
      <c r="N1488" s="9">
        <v>55970226.320798583</v>
      </c>
      <c r="O1488" s="9">
        <v>61793607.490000002</v>
      </c>
      <c r="P1488" s="9">
        <v>0</v>
      </c>
      <c r="Q1488" s="9">
        <v>117763834.01594472</v>
      </c>
      <c r="R1488" s="9">
        <v>61793607.490000002</v>
      </c>
      <c r="S1488" s="9">
        <v>0</v>
      </c>
      <c r="T1488" s="9">
        <v>0</v>
      </c>
      <c r="U1488" s="23">
        <v>55970226.525944717</v>
      </c>
      <c r="V1488" s="23">
        <v>0</v>
      </c>
      <c r="W1488" s="23">
        <v>0</v>
      </c>
      <c r="X1488" s="23">
        <v>0</v>
      </c>
      <c r="Y1488" s="9">
        <v>117763834.01594472</v>
      </c>
      <c r="Z1488" s="9">
        <v>0</v>
      </c>
      <c r="AA1488" s="23">
        <v>117763834.01594472</v>
      </c>
      <c r="AB1488" s="9">
        <v>0</v>
      </c>
      <c r="AC1488" s="9">
        <v>117763834.01594472</v>
      </c>
    </row>
    <row r="1489" spans="1:30" ht="15" customHeight="1" x14ac:dyDescent="0.25">
      <c r="A1489" s="7" t="s">
        <v>1865</v>
      </c>
      <c r="B1489" s="7" t="s">
        <v>74</v>
      </c>
      <c r="C1489" s="7" t="s">
        <v>1589</v>
      </c>
      <c r="D1489" s="7" t="s">
        <v>1590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0.44784976283517608</v>
      </c>
      <c r="M1489" s="9">
        <v>0</v>
      </c>
      <c r="N1489" s="9">
        <v>0</v>
      </c>
      <c r="O1489" s="9">
        <v>0</v>
      </c>
      <c r="P1489" s="9">
        <v>0</v>
      </c>
      <c r="Q1489" s="9">
        <v>0.44784976283517608</v>
      </c>
      <c r="R1489" s="9">
        <v>0</v>
      </c>
      <c r="S1489" s="9">
        <v>0</v>
      </c>
      <c r="T1489" s="9">
        <v>0</v>
      </c>
      <c r="U1489" s="23">
        <v>0.44784976283517608</v>
      </c>
      <c r="V1489" s="23">
        <v>0</v>
      </c>
      <c r="W1489" s="23">
        <v>0</v>
      </c>
      <c r="X1489" s="23">
        <v>0</v>
      </c>
      <c r="Y1489" s="9">
        <v>0.44784976283517608</v>
      </c>
      <c r="Z1489" s="9">
        <v>0</v>
      </c>
      <c r="AA1489" s="23">
        <v>0.44784976283517608</v>
      </c>
      <c r="AB1489" s="9">
        <v>0</v>
      </c>
      <c r="AC1489" s="9">
        <v>0.44784976283517608</v>
      </c>
    </row>
    <row r="1490" spans="1:30" ht="15" customHeight="1" x14ac:dyDescent="0.25">
      <c r="A1490" s="7" t="s">
        <v>1865</v>
      </c>
      <c r="B1490" s="7" t="s">
        <v>74</v>
      </c>
      <c r="C1490" s="7" t="s">
        <v>1593</v>
      </c>
      <c r="D1490" s="7" t="s">
        <v>1594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23">
        <v>0</v>
      </c>
      <c r="V1490" s="23">
        <v>0</v>
      </c>
      <c r="W1490" s="23">
        <v>0</v>
      </c>
      <c r="X1490" s="23">
        <v>0</v>
      </c>
      <c r="Y1490" s="9">
        <v>0</v>
      </c>
      <c r="Z1490" s="9">
        <v>0</v>
      </c>
      <c r="AA1490" s="23">
        <v>0</v>
      </c>
      <c r="AB1490" s="9">
        <v>0</v>
      </c>
      <c r="AC1490" s="9">
        <v>0</v>
      </c>
      <c r="AD1490" s="1"/>
    </row>
    <row r="1491" spans="1:30" ht="15" customHeight="1" x14ac:dyDescent="0.25">
      <c r="A1491" s="7" t="s">
        <v>1865</v>
      </c>
      <c r="B1491" s="7" t="s">
        <v>74</v>
      </c>
      <c r="C1491" s="7" t="s">
        <v>1595</v>
      </c>
      <c r="D1491" s="7" t="s">
        <v>1596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0.16763236386827884</v>
      </c>
      <c r="M1491" s="9">
        <v>0</v>
      </c>
      <c r="N1491" s="9">
        <v>0</v>
      </c>
      <c r="O1491" s="9">
        <v>0</v>
      </c>
      <c r="P1491" s="9">
        <v>0</v>
      </c>
      <c r="Q1491" s="9">
        <v>0.16763236386827884</v>
      </c>
      <c r="R1491" s="9">
        <v>0</v>
      </c>
      <c r="S1491" s="9">
        <v>0</v>
      </c>
      <c r="T1491" s="9">
        <v>0</v>
      </c>
      <c r="U1491" s="23">
        <v>0.16763236386827884</v>
      </c>
      <c r="V1491" s="23">
        <v>0</v>
      </c>
      <c r="W1491" s="23">
        <v>0</v>
      </c>
      <c r="X1491" s="23">
        <v>0</v>
      </c>
      <c r="Y1491" s="9">
        <v>0.16763236386827884</v>
      </c>
      <c r="Z1491" s="9">
        <v>0</v>
      </c>
      <c r="AA1491" s="23">
        <v>0.16763236386827884</v>
      </c>
      <c r="AB1491" s="9">
        <v>0</v>
      </c>
      <c r="AC1491" s="9">
        <v>0.16763236386827884</v>
      </c>
    </row>
    <row r="1492" spans="1:30" ht="15" customHeight="1" x14ac:dyDescent="0.25">
      <c r="A1492" s="7" t="s">
        <v>1865</v>
      </c>
      <c r="B1492" s="7" t="s">
        <v>74</v>
      </c>
      <c r="C1492" s="7" t="s">
        <v>1599</v>
      </c>
      <c r="D1492" s="7" t="s">
        <v>1600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0.22195283707696944</v>
      </c>
      <c r="M1492" s="9">
        <v>0</v>
      </c>
      <c r="N1492" s="9">
        <v>650611.22274049872</v>
      </c>
      <c r="O1492" s="9">
        <v>658993.85</v>
      </c>
      <c r="P1492" s="9">
        <v>0</v>
      </c>
      <c r="Q1492" s="9">
        <v>1309605.2946933359</v>
      </c>
      <c r="R1492" s="9">
        <v>658993.85</v>
      </c>
      <c r="S1492" s="9">
        <v>0</v>
      </c>
      <c r="T1492" s="9">
        <v>0</v>
      </c>
      <c r="U1492" s="23">
        <v>650611.4446933358</v>
      </c>
      <c r="V1492" s="23">
        <v>0</v>
      </c>
      <c r="W1492" s="23">
        <v>0</v>
      </c>
      <c r="X1492" s="23">
        <v>0</v>
      </c>
      <c r="Y1492" s="9">
        <v>1309605.2946933359</v>
      </c>
      <c r="Z1492" s="9">
        <v>0</v>
      </c>
      <c r="AA1492" s="23">
        <v>1309605.2946933359</v>
      </c>
      <c r="AB1492" s="9">
        <v>0</v>
      </c>
      <c r="AC1492" s="9">
        <v>1309605.2946933359</v>
      </c>
    </row>
    <row r="1493" spans="1:30" ht="15" customHeight="1" x14ac:dyDescent="0.25">
      <c r="A1493" s="7" t="s">
        <v>1865</v>
      </c>
      <c r="B1493" s="7" t="s">
        <v>74</v>
      </c>
      <c r="C1493" s="7" t="s">
        <v>1603</v>
      </c>
      <c r="D1493" s="7" t="s">
        <v>1604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0.46657145948847756</v>
      </c>
      <c r="M1493" s="9">
        <v>0</v>
      </c>
      <c r="N1493" s="9">
        <v>307944.14812037052</v>
      </c>
      <c r="O1493" s="9">
        <v>600270.18999999994</v>
      </c>
      <c r="P1493" s="9">
        <v>0</v>
      </c>
      <c r="Q1493" s="9">
        <v>908214.80469182995</v>
      </c>
      <c r="R1493" s="9">
        <v>600270.18999999994</v>
      </c>
      <c r="S1493" s="9">
        <v>0</v>
      </c>
      <c r="T1493" s="9">
        <v>0</v>
      </c>
      <c r="U1493" s="23">
        <v>307944.61469183001</v>
      </c>
      <c r="V1493" s="23">
        <v>0</v>
      </c>
      <c r="W1493" s="23">
        <v>0</v>
      </c>
      <c r="X1493" s="23">
        <v>0</v>
      </c>
      <c r="Y1493" s="9">
        <v>908214.80469182995</v>
      </c>
      <c r="Z1493" s="9">
        <v>0</v>
      </c>
      <c r="AA1493" s="23">
        <v>908214.80469182995</v>
      </c>
      <c r="AB1493" s="9">
        <v>0</v>
      </c>
      <c r="AC1493" s="9">
        <v>908214.80469182995</v>
      </c>
    </row>
    <row r="1494" spans="1:30" ht="15" customHeight="1" x14ac:dyDescent="0.25">
      <c r="A1494" s="7" t="s">
        <v>1865</v>
      </c>
      <c r="B1494" s="7" t="s">
        <v>76</v>
      </c>
      <c r="C1494" s="7" t="s">
        <v>77</v>
      </c>
      <c r="D1494" s="7" t="s">
        <v>1613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2.1205902099609375E-2</v>
      </c>
      <c r="M1494" s="9">
        <v>0</v>
      </c>
      <c r="N1494" s="9">
        <v>20208923547.296417</v>
      </c>
      <c r="O1494" s="9">
        <v>17533483920.700001</v>
      </c>
      <c r="P1494" s="9">
        <v>0</v>
      </c>
      <c r="Q1494" s="9">
        <v>37742407468.017624</v>
      </c>
      <c r="R1494" s="9">
        <v>17533483920.700001</v>
      </c>
      <c r="S1494" s="9">
        <v>0</v>
      </c>
      <c r="T1494" s="9">
        <v>0</v>
      </c>
      <c r="U1494" s="23">
        <v>20208923547.317623</v>
      </c>
      <c r="V1494" s="23">
        <v>0</v>
      </c>
      <c r="W1494" s="23">
        <v>0</v>
      </c>
      <c r="X1494" s="23">
        <v>0</v>
      </c>
      <c r="Y1494" s="9">
        <v>37742407468.017624</v>
      </c>
      <c r="Z1494" s="9">
        <v>0</v>
      </c>
      <c r="AA1494" s="23">
        <v>37742407468.017624</v>
      </c>
      <c r="AB1494" s="9">
        <v>4431514931.04</v>
      </c>
      <c r="AC1494" s="9">
        <v>33310892536.977623</v>
      </c>
    </row>
    <row r="1495" spans="1:30" ht="15" customHeight="1" x14ac:dyDescent="0.25">
      <c r="A1495" s="7" t="s">
        <v>1865</v>
      </c>
      <c r="B1495" s="7" t="s">
        <v>76</v>
      </c>
      <c r="C1495" s="7" t="s">
        <v>1614</v>
      </c>
      <c r="D1495" s="7" t="s">
        <v>1615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2489778427.2787371</v>
      </c>
      <c r="O1495" s="9">
        <v>2657546928.1999998</v>
      </c>
      <c r="P1495" s="9">
        <v>0</v>
      </c>
      <c r="Q1495" s="9">
        <v>5147325355.4787369</v>
      </c>
      <c r="R1495" s="9">
        <v>2657546928.1999998</v>
      </c>
      <c r="S1495" s="9">
        <v>0</v>
      </c>
      <c r="T1495" s="9">
        <v>0</v>
      </c>
      <c r="U1495" s="23">
        <v>2489778427.2787371</v>
      </c>
      <c r="V1495" s="23">
        <v>0</v>
      </c>
      <c r="W1495" s="23">
        <v>0</v>
      </c>
      <c r="X1495" s="23">
        <v>0</v>
      </c>
      <c r="Y1495" s="9">
        <v>5147325355.4787369</v>
      </c>
      <c r="Z1495" s="9">
        <v>0</v>
      </c>
      <c r="AA1495" s="23">
        <v>5147325355.4787369</v>
      </c>
      <c r="AB1495" s="9">
        <v>0</v>
      </c>
      <c r="AC1495" s="9">
        <v>5147325355.4787369</v>
      </c>
    </row>
    <row r="1496" spans="1:30" ht="15" customHeight="1" x14ac:dyDescent="0.25">
      <c r="A1496" s="7" t="s">
        <v>1865</v>
      </c>
      <c r="B1496" s="7" t="s">
        <v>76</v>
      </c>
      <c r="C1496" s="7" t="s">
        <v>1616</v>
      </c>
      <c r="D1496" s="7" t="s">
        <v>1617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2881069670.6465282</v>
      </c>
      <c r="O1496" s="9">
        <v>2315485923.5700002</v>
      </c>
      <c r="P1496" s="9">
        <v>0</v>
      </c>
      <c r="Q1496" s="9">
        <v>5196555594.2165279</v>
      </c>
      <c r="R1496" s="9">
        <v>2315485923.5700002</v>
      </c>
      <c r="S1496" s="9">
        <v>0</v>
      </c>
      <c r="T1496" s="9">
        <v>0</v>
      </c>
      <c r="U1496" s="23">
        <v>2881069670.6465282</v>
      </c>
      <c r="V1496" s="23">
        <v>0</v>
      </c>
      <c r="W1496" s="23">
        <v>0</v>
      </c>
      <c r="X1496" s="23">
        <v>0</v>
      </c>
      <c r="Y1496" s="9">
        <v>5196555594.2165279</v>
      </c>
      <c r="Z1496" s="9">
        <v>0</v>
      </c>
      <c r="AA1496" s="23">
        <v>5196555594.2165279</v>
      </c>
      <c r="AB1496" s="9">
        <v>2665618049.3000002</v>
      </c>
      <c r="AC1496" s="9">
        <v>2530937544.9165277</v>
      </c>
    </row>
    <row r="1497" spans="1:30" ht="15" customHeight="1" x14ac:dyDescent="0.25">
      <c r="A1497" s="7" t="s">
        <v>1865</v>
      </c>
      <c r="B1497" s="7" t="s">
        <v>76</v>
      </c>
      <c r="C1497" s="7" t="s">
        <v>1618</v>
      </c>
      <c r="D1497" s="7" t="s">
        <v>1619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146098981.89793065</v>
      </c>
      <c r="O1497" s="9">
        <v>119797637.84</v>
      </c>
      <c r="P1497" s="9">
        <v>0</v>
      </c>
      <c r="Q1497" s="9">
        <v>265896619.73793066</v>
      </c>
      <c r="R1497" s="9">
        <v>119797637.84</v>
      </c>
      <c r="S1497" s="9">
        <v>0</v>
      </c>
      <c r="T1497" s="9">
        <v>0</v>
      </c>
      <c r="U1497" s="23">
        <v>146098981.89793065</v>
      </c>
      <c r="V1497" s="23">
        <v>0</v>
      </c>
      <c r="W1497" s="23">
        <v>0</v>
      </c>
      <c r="X1497" s="23">
        <v>0</v>
      </c>
      <c r="Y1497" s="9">
        <v>265896619.73793066</v>
      </c>
      <c r="Z1497" s="9">
        <v>0</v>
      </c>
      <c r="AA1497" s="23">
        <v>265896619.73793066</v>
      </c>
      <c r="AB1497" s="9">
        <v>0</v>
      </c>
      <c r="AC1497" s="9">
        <v>265896619.73793066</v>
      </c>
    </row>
    <row r="1498" spans="1:30" ht="15" customHeight="1" x14ac:dyDescent="0.25">
      <c r="A1498" s="7" t="s">
        <v>1865</v>
      </c>
      <c r="B1498" s="7" t="s">
        <v>78</v>
      </c>
      <c r="C1498" s="7" t="s">
        <v>79</v>
      </c>
      <c r="D1498" s="7" t="s">
        <v>1622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0.37366867065429688</v>
      </c>
      <c r="M1498" s="9">
        <v>0</v>
      </c>
      <c r="N1498" s="9">
        <v>20714177243.072495</v>
      </c>
      <c r="O1498" s="9">
        <v>18397129988.360001</v>
      </c>
      <c r="P1498" s="9">
        <v>0</v>
      </c>
      <c r="Q1498" s="9">
        <v>39111307231.806168</v>
      </c>
      <c r="R1498" s="9">
        <v>18397129988.360001</v>
      </c>
      <c r="S1498" s="9">
        <v>0</v>
      </c>
      <c r="T1498" s="9">
        <v>0</v>
      </c>
      <c r="U1498" s="23">
        <v>20714177243.446163</v>
      </c>
      <c r="V1498" s="23">
        <v>0</v>
      </c>
      <c r="W1498" s="23">
        <v>0</v>
      </c>
      <c r="X1498" s="23">
        <v>0</v>
      </c>
      <c r="Y1498" s="9">
        <v>39111307231.806168</v>
      </c>
      <c r="Z1498" s="9">
        <v>0</v>
      </c>
      <c r="AA1498" s="23">
        <v>39111307231.806168</v>
      </c>
      <c r="AB1498" s="9">
        <v>29800222067.919998</v>
      </c>
      <c r="AC1498" s="9">
        <v>9311085163.8861694</v>
      </c>
    </row>
    <row r="1499" spans="1:30" ht="15" customHeight="1" x14ac:dyDescent="0.25">
      <c r="A1499" s="7" t="s">
        <v>1865</v>
      </c>
      <c r="B1499" s="7" t="s">
        <v>78</v>
      </c>
      <c r="C1499" s="7" t="s">
        <v>1623</v>
      </c>
      <c r="D1499" s="7" t="s">
        <v>1624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1432683787.5514064</v>
      </c>
      <c r="O1499" s="9">
        <v>1553702158.8199999</v>
      </c>
      <c r="P1499" s="9">
        <v>0</v>
      </c>
      <c r="Q1499" s="9">
        <v>2986385946.3714066</v>
      </c>
      <c r="R1499" s="9">
        <v>1553702158.8199999</v>
      </c>
      <c r="S1499" s="9">
        <v>0</v>
      </c>
      <c r="T1499" s="9">
        <v>0</v>
      </c>
      <c r="U1499" s="23">
        <v>1432683787.5514064</v>
      </c>
      <c r="V1499" s="23">
        <v>0</v>
      </c>
      <c r="W1499" s="23">
        <v>0</v>
      </c>
      <c r="X1499" s="23">
        <v>0</v>
      </c>
      <c r="Y1499" s="9">
        <v>2986385946.3714066</v>
      </c>
      <c r="Z1499" s="9">
        <v>0</v>
      </c>
      <c r="AA1499" s="23">
        <v>2986385946.3714066</v>
      </c>
      <c r="AB1499" s="9">
        <v>44924121.979999997</v>
      </c>
      <c r="AC1499" s="9">
        <v>2941461824.3914065</v>
      </c>
    </row>
    <row r="1500" spans="1:30" ht="15" customHeight="1" x14ac:dyDescent="0.25">
      <c r="A1500" s="7" t="s">
        <v>1865</v>
      </c>
      <c r="B1500" s="7" t="s">
        <v>78</v>
      </c>
      <c r="C1500" s="7" t="s">
        <v>1625</v>
      </c>
      <c r="D1500" s="7" t="s">
        <v>1626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0.48941516876220703</v>
      </c>
      <c r="M1500" s="9">
        <v>0</v>
      </c>
      <c r="N1500" s="9">
        <v>2740740494.8921213</v>
      </c>
      <c r="O1500" s="9">
        <v>2295869526.48</v>
      </c>
      <c r="P1500" s="9">
        <v>0</v>
      </c>
      <c r="Q1500" s="9">
        <v>5036610021.861536</v>
      </c>
      <c r="R1500" s="9">
        <v>2295869526.48</v>
      </c>
      <c r="S1500" s="9">
        <v>0</v>
      </c>
      <c r="T1500" s="9">
        <v>0</v>
      </c>
      <c r="U1500" s="23">
        <v>2740740495.3815365</v>
      </c>
      <c r="V1500" s="23">
        <v>0</v>
      </c>
      <c r="W1500" s="23">
        <v>0</v>
      </c>
      <c r="X1500" s="23">
        <v>0</v>
      </c>
      <c r="Y1500" s="9">
        <v>5036610021.861536</v>
      </c>
      <c r="Z1500" s="9">
        <v>0</v>
      </c>
      <c r="AA1500" s="23">
        <v>5036610021.861536</v>
      </c>
      <c r="AB1500" s="9">
        <v>0</v>
      </c>
      <c r="AC1500" s="9">
        <v>5036610021.861536</v>
      </c>
    </row>
    <row r="1501" spans="1:30" ht="15" customHeight="1" x14ac:dyDescent="0.25">
      <c r="A1501" s="7" t="s">
        <v>1865</v>
      </c>
      <c r="B1501" s="7" t="s">
        <v>78</v>
      </c>
      <c r="C1501" s="7" t="s">
        <v>1629</v>
      </c>
      <c r="D1501" s="7" t="s">
        <v>1630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970483387.31931531</v>
      </c>
      <c r="O1501" s="9">
        <v>862468809.45000005</v>
      </c>
      <c r="P1501" s="9">
        <v>0</v>
      </c>
      <c r="Q1501" s="9">
        <v>1832952196.7693152</v>
      </c>
      <c r="R1501" s="9">
        <v>862468809.45000005</v>
      </c>
      <c r="S1501" s="9">
        <v>0</v>
      </c>
      <c r="T1501" s="9">
        <v>0</v>
      </c>
      <c r="U1501" s="23">
        <v>970483387.31931531</v>
      </c>
      <c r="V1501" s="23">
        <v>0</v>
      </c>
      <c r="W1501" s="23">
        <v>0</v>
      </c>
      <c r="X1501" s="23">
        <v>0</v>
      </c>
      <c r="Y1501" s="9">
        <v>1832952196.7693152</v>
      </c>
      <c r="Z1501" s="9">
        <v>0</v>
      </c>
      <c r="AA1501" s="23">
        <v>1832952196.7693152</v>
      </c>
      <c r="AB1501" s="9">
        <v>931964367</v>
      </c>
      <c r="AC1501" s="9">
        <v>900987829.76931524</v>
      </c>
    </row>
    <row r="1502" spans="1:30" ht="15" customHeight="1" x14ac:dyDescent="0.25">
      <c r="A1502" s="7" t="s">
        <v>1865</v>
      </c>
      <c r="B1502" s="7" t="s">
        <v>78</v>
      </c>
      <c r="C1502" s="7" t="s">
        <v>1631</v>
      </c>
      <c r="D1502" s="7" t="s">
        <v>1632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4896418.7769981381</v>
      </c>
      <c r="O1502" s="9">
        <v>1808244.4</v>
      </c>
      <c r="P1502" s="9">
        <v>0</v>
      </c>
      <c r="Q1502" s="9">
        <v>6704663.1769981384</v>
      </c>
      <c r="R1502" s="9">
        <v>1808244.4</v>
      </c>
      <c r="S1502" s="9">
        <v>0</v>
      </c>
      <c r="T1502" s="9">
        <v>0</v>
      </c>
      <c r="U1502" s="23">
        <v>4896418.7769981381</v>
      </c>
      <c r="V1502" s="23">
        <v>0</v>
      </c>
      <c r="W1502" s="23">
        <v>0</v>
      </c>
      <c r="X1502" s="23">
        <v>0</v>
      </c>
      <c r="Y1502" s="9">
        <v>6704663.1769981384</v>
      </c>
      <c r="Z1502" s="9">
        <v>0</v>
      </c>
      <c r="AA1502" s="23">
        <v>6704663.1769981384</v>
      </c>
      <c r="AB1502" s="9">
        <v>0</v>
      </c>
      <c r="AC1502" s="9">
        <v>6704663.1769981384</v>
      </c>
    </row>
    <row r="1503" spans="1:30" ht="15" customHeight="1" x14ac:dyDescent="0.25">
      <c r="A1503" s="7" t="s">
        <v>1865</v>
      </c>
      <c r="B1503" s="7" t="s">
        <v>78</v>
      </c>
      <c r="C1503" s="7" t="s">
        <v>1633</v>
      </c>
      <c r="D1503" s="7" t="s">
        <v>1634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0.38922379817813635</v>
      </c>
      <c r="M1503" s="9">
        <v>0</v>
      </c>
      <c r="N1503" s="9">
        <v>2904746.9341892549</v>
      </c>
      <c r="O1503" s="9">
        <v>3426618.33</v>
      </c>
      <c r="P1503" s="9">
        <v>0</v>
      </c>
      <c r="Q1503" s="9">
        <v>6331365.6534130536</v>
      </c>
      <c r="R1503" s="9">
        <v>3426618.33</v>
      </c>
      <c r="S1503" s="9">
        <v>0</v>
      </c>
      <c r="T1503" s="9">
        <v>0</v>
      </c>
      <c r="U1503" s="23">
        <v>2904747.3234130531</v>
      </c>
      <c r="V1503" s="23">
        <v>0</v>
      </c>
      <c r="W1503" s="23">
        <v>0</v>
      </c>
      <c r="X1503" s="23">
        <v>0</v>
      </c>
      <c r="Y1503" s="9">
        <v>6331365.6534130536</v>
      </c>
      <c r="Z1503" s="9">
        <v>0</v>
      </c>
      <c r="AA1503" s="23">
        <v>6331365.6534130536</v>
      </c>
      <c r="AB1503" s="9">
        <v>0</v>
      </c>
      <c r="AC1503" s="9">
        <v>6331365.6534130536</v>
      </c>
    </row>
    <row r="1504" spans="1:30" ht="15" customHeight="1" x14ac:dyDescent="0.25">
      <c r="A1504" s="7" t="s">
        <v>1865</v>
      </c>
      <c r="B1504" s="7" t="s">
        <v>78</v>
      </c>
      <c r="C1504" s="7" t="s">
        <v>1635</v>
      </c>
      <c r="D1504" s="7" t="s">
        <v>1636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0.3131260871887207</v>
      </c>
      <c r="M1504" s="9">
        <v>0</v>
      </c>
      <c r="N1504" s="9">
        <v>1662468315.2739687</v>
      </c>
      <c r="O1504" s="9">
        <v>1474139006.29</v>
      </c>
      <c r="P1504" s="9">
        <v>0</v>
      </c>
      <c r="Q1504" s="9">
        <v>3136607321.8770947</v>
      </c>
      <c r="R1504" s="9">
        <v>1474139006.29</v>
      </c>
      <c r="S1504" s="9">
        <v>0</v>
      </c>
      <c r="T1504" s="9">
        <v>0</v>
      </c>
      <c r="U1504" s="23">
        <v>1662468315.5870948</v>
      </c>
      <c r="V1504" s="23">
        <v>0</v>
      </c>
      <c r="W1504" s="23">
        <v>0</v>
      </c>
      <c r="X1504" s="23">
        <v>0</v>
      </c>
      <c r="Y1504" s="9">
        <v>3136607321.8770947</v>
      </c>
      <c r="Z1504" s="9">
        <v>0</v>
      </c>
      <c r="AA1504" s="23">
        <v>3136607321.8770947</v>
      </c>
      <c r="AB1504" s="9">
        <v>1649029634.47</v>
      </c>
      <c r="AC1504" s="9">
        <v>1487577687.4070947</v>
      </c>
    </row>
    <row r="1505" spans="1:29" ht="15" customHeight="1" x14ac:dyDescent="0.25">
      <c r="A1505" s="7" t="s">
        <v>1865</v>
      </c>
      <c r="B1505" s="7" t="s">
        <v>78</v>
      </c>
      <c r="C1505" s="7" t="s">
        <v>1637</v>
      </c>
      <c r="D1505" s="7" t="s">
        <v>1638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558529078.41941106</v>
      </c>
      <c r="O1505" s="9">
        <v>506394776.51999998</v>
      </c>
      <c r="P1505" s="9">
        <v>0</v>
      </c>
      <c r="Q1505" s="9">
        <v>1064923854.939411</v>
      </c>
      <c r="R1505" s="9">
        <v>506394776.51999998</v>
      </c>
      <c r="S1505" s="9">
        <v>0</v>
      </c>
      <c r="T1505" s="9">
        <v>0</v>
      </c>
      <c r="U1505" s="23">
        <v>558529078.41941106</v>
      </c>
      <c r="V1505" s="23">
        <v>0</v>
      </c>
      <c r="W1505" s="23">
        <v>0</v>
      </c>
      <c r="X1505" s="23">
        <v>0</v>
      </c>
      <c r="Y1505" s="9">
        <v>1064923854.939411</v>
      </c>
      <c r="Z1505" s="9">
        <v>0</v>
      </c>
      <c r="AA1505" s="23">
        <v>1064923854.939411</v>
      </c>
      <c r="AB1505" s="9">
        <v>558529078.41999996</v>
      </c>
      <c r="AC1505" s="9">
        <v>506394776.51941109</v>
      </c>
    </row>
    <row r="1506" spans="1:29" ht="15" customHeight="1" x14ac:dyDescent="0.25">
      <c r="A1506" s="7" t="s">
        <v>1865</v>
      </c>
      <c r="B1506" s="7" t="s">
        <v>78</v>
      </c>
      <c r="C1506" s="7" t="s">
        <v>1645</v>
      </c>
      <c r="D1506" s="7" t="s">
        <v>1646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0.16096770763397217</v>
      </c>
      <c r="M1506" s="9">
        <v>0</v>
      </c>
      <c r="N1506" s="9">
        <v>532612638.00319701</v>
      </c>
      <c r="O1506" s="9">
        <v>469422913.00999999</v>
      </c>
      <c r="P1506" s="9">
        <v>0</v>
      </c>
      <c r="Q1506" s="9">
        <v>1002035551.1741648</v>
      </c>
      <c r="R1506" s="9">
        <v>469422913.00999999</v>
      </c>
      <c r="S1506" s="9">
        <v>0</v>
      </c>
      <c r="T1506" s="9">
        <v>0</v>
      </c>
      <c r="U1506" s="23">
        <v>532612638.16416472</v>
      </c>
      <c r="V1506" s="23">
        <v>0</v>
      </c>
      <c r="W1506" s="23">
        <v>0</v>
      </c>
      <c r="X1506" s="23">
        <v>0</v>
      </c>
      <c r="Y1506" s="9">
        <v>1002035551.1741648</v>
      </c>
      <c r="Z1506" s="9">
        <v>0</v>
      </c>
      <c r="AA1506" s="23">
        <v>1002035551.1741648</v>
      </c>
      <c r="AB1506" s="9">
        <v>0</v>
      </c>
      <c r="AC1506" s="9">
        <v>1002035551.1741648</v>
      </c>
    </row>
    <row r="1507" spans="1:29" ht="15" customHeight="1" x14ac:dyDescent="0.25">
      <c r="A1507" s="7" t="s">
        <v>1865</v>
      </c>
      <c r="B1507" s="7" t="s">
        <v>78</v>
      </c>
      <c r="C1507" s="7" t="s">
        <v>1647</v>
      </c>
      <c r="D1507" s="7" t="s">
        <v>1648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0.35733842849731445</v>
      </c>
      <c r="M1507" s="9">
        <v>0</v>
      </c>
      <c r="N1507" s="9">
        <v>2025168673.9391875</v>
      </c>
      <c r="O1507" s="9">
        <v>1438103325.3</v>
      </c>
      <c r="P1507" s="9">
        <v>0</v>
      </c>
      <c r="Q1507" s="9">
        <v>3463271999.5965261</v>
      </c>
      <c r="R1507" s="9">
        <v>1438103325.3</v>
      </c>
      <c r="S1507" s="9">
        <v>0</v>
      </c>
      <c r="T1507" s="9">
        <v>0</v>
      </c>
      <c r="U1507" s="23">
        <v>2025168674.296526</v>
      </c>
      <c r="V1507" s="23">
        <v>0</v>
      </c>
      <c r="W1507" s="23">
        <v>0</v>
      </c>
      <c r="X1507" s="23">
        <v>0</v>
      </c>
      <c r="Y1507" s="9">
        <v>3463271999.5965261</v>
      </c>
      <c r="Z1507" s="9">
        <v>0</v>
      </c>
      <c r="AA1507" s="23">
        <v>3463271999.5965261</v>
      </c>
      <c r="AB1507" s="9">
        <v>0</v>
      </c>
      <c r="AC1507" s="9">
        <v>3463271999.5965261</v>
      </c>
    </row>
    <row r="1508" spans="1:29" ht="15" customHeight="1" x14ac:dyDescent="0.25">
      <c r="A1508" s="7" t="s">
        <v>1865</v>
      </c>
      <c r="B1508" s="7" t="s">
        <v>78</v>
      </c>
      <c r="C1508" s="7" t="s">
        <v>1649</v>
      </c>
      <c r="D1508" s="7" t="s">
        <v>1650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164640137.31579334</v>
      </c>
      <c r="M1508" s="9">
        <v>0</v>
      </c>
      <c r="N1508" s="9">
        <v>474117905.19667435</v>
      </c>
      <c r="O1508" s="9">
        <v>425630135.55000001</v>
      </c>
      <c r="P1508" s="9">
        <v>0</v>
      </c>
      <c r="Q1508" s="9">
        <v>1064388178.0624676</v>
      </c>
      <c r="R1508" s="9">
        <v>425630135.55000001</v>
      </c>
      <c r="S1508" s="9">
        <v>0</v>
      </c>
      <c r="T1508" s="9">
        <v>0</v>
      </c>
      <c r="U1508" s="23">
        <v>638758042.51246762</v>
      </c>
      <c r="V1508" s="23">
        <v>0</v>
      </c>
      <c r="W1508" s="23">
        <v>0</v>
      </c>
      <c r="X1508" s="23">
        <v>0</v>
      </c>
      <c r="Y1508" s="9">
        <v>1064388178.0624676</v>
      </c>
      <c r="Z1508" s="9">
        <v>0</v>
      </c>
      <c r="AA1508" s="23">
        <v>1064388178.0624676</v>
      </c>
      <c r="AB1508" s="9">
        <v>0</v>
      </c>
      <c r="AC1508" s="9">
        <v>1064388178.0624676</v>
      </c>
    </row>
    <row r="1509" spans="1:29" ht="15" customHeight="1" x14ac:dyDescent="0.25">
      <c r="A1509" s="7" t="s">
        <v>1865</v>
      </c>
      <c r="B1509" s="7" t="s">
        <v>80</v>
      </c>
      <c r="C1509" s="7" t="s">
        <v>1660</v>
      </c>
      <c r="D1509" s="7" t="s">
        <v>1661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0.49381832068320364</v>
      </c>
      <c r="M1509" s="9">
        <v>0</v>
      </c>
      <c r="N1509" s="9">
        <v>50778.709316261586</v>
      </c>
      <c r="O1509" s="9">
        <v>28621.360000000001</v>
      </c>
      <c r="P1509" s="9">
        <v>0</v>
      </c>
      <c r="Q1509" s="9">
        <v>79400.563134582277</v>
      </c>
      <c r="R1509" s="9">
        <v>28621.360000000001</v>
      </c>
      <c r="S1509" s="9">
        <v>0</v>
      </c>
      <c r="T1509" s="9">
        <v>0</v>
      </c>
      <c r="U1509" s="23">
        <v>50779.203134582269</v>
      </c>
      <c r="V1509" s="23">
        <v>0</v>
      </c>
      <c r="W1509" s="23">
        <v>0</v>
      </c>
      <c r="X1509" s="23">
        <v>0</v>
      </c>
      <c r="Y1509" s="9">
        <v>79400.563134582277</v>
      </c>
      <c r="Z1509" s="9">
        <v>0</v>
      </c>
      <c r="AA1509" s="23">
        <v>79400.563134582277</v>
      </c>
      <c r="AB1509" s="9">
        <v>0</v>
      </c>
      <c r="AC1509" s="9">
        <v>79400.563134582277</v>
      </c>
    </row>
    <row r="1510" spans="1:29" ht="15" customHeight="1" x14ac:dyDescent="0.25">
      <c r="A1510" s="7" t="s">
        <v>1865</v>
      </c>
      <c r="B1510" s="7" t="s">
        <v>80</v>
      </c>
      <c r="C1510" s="7" t="s">
        <v>1662</v>
      </c>
      <c r="D1510" s="7" t="s">
        <v>1663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4859147992.8354321</v>
      </c>
      <c r="O1510" s="9">
        <v>3007160874.54</v>
      </c>
      <c r="P1510" s="9">
        <v>0</v>
      </c>
      <c r="Q1510" s="9">
        <v>7866308867.375432</v>
      </c>
      <c r="R1510" s="9">
        <v>3007160874.54</v>
      </c>
      <c r="S1510" s="9">
        <v>0</v>
      </c>
      <c r="T1510" s="9">
        <v>0</v>
      </c>
      <c r="U1510" s="23">
        <v>4859147992.8354321</v>
      </c>
      <c r="V1510" s="23">
        <v>0</v>
      </c>
      <c r="W1510" s="23">
        <v>0</v>
      </c>
      <c r="X1510" s="23">
        <v>0</v>
      </c>
      <c r="Y1510" s="9">
        <v>7866308867.375432</v>
      </c>
      <c r="Z1510" s="9">
        <v>0</v>
      </c>
      <c r="AA1510" s="23">
        <v>7866308867.375432</v>
      </c>
      <c r="AB1510" s="9">
        <v>2552480266.5300002</v>
      </c>
      <c r="AC1510" s="9">
        <v>5313828600.8454323</v>
      </c>
    </row>
    <row r="1511" spans="1:29" ht="15" customHeight="1" x14ac:dyDescent="0.25">
      <c r="A1511" s="7" t="s">
        <v>1865</v>
      </c>
      <c r="B1511" s="7" t="s">
        <v>80</v>
      </c>
      <c r="C1511" s="7" t="s">
        <v>1664</v>
      </c>
      <c r="D1511" s="7" t="s">
        <v>1665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7.5207948684692383E-3</v>
      </c>
      <c r="M1511" s="9">
        <v>0</v>
      </c>
      <c r="N1511" s="9">
        <v>0</v>
      </c>
      <c r="O1511" s="9">
        <v>38621342.979999997</v>
      </c>
      <c r="P1511" s="9">
        <v>0</v>
      </c>
      <c r="Q1511" s="9">
        <v>38621342.987520792</v>
      </c>
      <c r="R1511" s="9">
        <v>38621342.979999997</v>
      </c>
      <c r="S1511" s="9">
        <v>0</v>
      </c>
      <c r="T1511" s="9">
        <v>0</v>
      </c>
      <c r="U1511" s="23">
        <v>7.5207948684692383E-3</v>
      </c>
      <c r="V1511" s="23">
        <v>0</v>
      </c>
      <c r="W1511" s="23">
        <v>0</v>
      </c>
      <c r="X1511" s="23">
        <v>0</v>
      </c>
      <c r="Y1511" s="9">
        <v>38621342.987520792</v>
      </c>
      <c r="Z1511" s="9">
        <v>0</v>
      </c>
      <c r="AA1511" s="23">
        <v>38621342.987520792</v>
      </c>
      <c r="AB1511" s="9">
        <v>0</v>
      </c>
      <c r="AC1511" s="9">
        <v>38621342.987520792</v>
      </c>
    </row>
    <row r="1512" spans="1:29" ht="15" customHeight="1" x14ac:dyDescent="0.25">
      <c r="A1512" s="7" t="s">
        <v>1865</v>
      </c>
      <c r="B1512" s="7" t="s">
        <v>80</v>
      </c>
      <c r="C1512" s="7" t="s">
        <v>1666</v>
      </c>
      <c r="D1512" s="7" t="s">
        <v>1667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213814706.18075168</v>
      </c>
      <c r="M1512" s="9">
        <v>0</v>
      </c>
      <c r="N1512" s="9">
        <v>1110195829.2937069</v>
      </c>
      <c r="O1512" s="9">
        <v>643836318.5</v>
      </c>
      <c r="P1512" s="9">
        <v>0</v>
      </c>
      <c r="Q1512" s="9">
        <v>1967846853.9744587</v>
      </c>
      <c r="R1512" s="9">
        <v>643836318.5</v>
      </c>
      <c r="S1512" s="9">
        <v>0</v>
      </c>
      <c r="T1512" s="9">
        <v>0</v>
      </c>
      <c r="U1512" s="23">
        <v>1324010535.4744587</v>
      </c>
      <c r="V1512" s="23">
        <v>0</v>
      </c>
      <c r="W1512" s="23">
        <v>0</v>
      </c>
      <c r="X1512" s="23">
        <v>0</v>
      </c>
      <c r="Y1512" s="9">
        <v>1967846853.9744587</v>
      </c>
      <c r="Z1512" s="9">
        <v>0</v>
      </c>
      <c r="AA1512" s="23">
        <v>1967846853.9744587</v>
      </c>
      <c r="AB1512" s="9">
        <v>659118622.57000005</v>
      </c>
      <c r="AC1512" s="9">
        <v>1308728231.4044585</v>
      </c>
    </row>
    <row r="1513" spans="1:29" ht="15" customHeight="1" x14ac:dyDescent="0.25">
      <c r="A1513" s="7" t="s">
        <v>1865</v>
      </c>
      <c r="B1513" s="7" t="s">
        <v>80</v>
      </c>
      <c r="C1513" s="7" t="s">
        <v>1668</v>
      </c>
      <c r="D1513" s="7" t="s">
        <v>1669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0.29315589368343353</v>
      </c>
      <c r="M1513" s="9">
        <v>0</v>
      </c>
      <c r="N1513" s="9">
        <v>88788736.868177712</v>
      </c>
      <c r="O1513" s="9">
        <v>47560006.479999997</v>
      </c>
      <c r="P1513" s="9">
        <v>0</v>
      </c>
      <c r="Q1513" s="9">
        <v>136348743.64133361</v>
      </c>
      <c r="R1513" s="9">
        <v>47560006.479999997</v>
      </c>
      <c r="S1513" s="9">
        <v>0</v>
      </c>
      <c r="T1513" s="9">
        <v>0</v>
      </c>
      <c r="U1513" s="23">
        <v>88788737.161333606</v>
      </c>
      <c r="V1513" s="23">
        <v>0</v>
      </c>
      <c r="W1513" s="23">
        <v>0</v>
      </c>
      <c r="X1513" s="23">
        <v>0</v>
      </c>
      <c r="Y1513" s="9">
        <v>136348743.64133361</v>
      </c>
      <c r="Z1513" s="9">
        <v>0</v>
      </c>
      <c r="AA1513" s="23">
        <v>136348743.64133361</v>
      </c>
      <c r="AB1513" s="9">
        <v>0</v>
      </c>
      <c r="AC1513" s="9">
        <v>136348743.64133361</v>
      </c>
    </row>
    <row r="1514" spans="1:29" ht="15" customHeight="1" x14ac:dyDescent="0.25">
      <c r="A1514" s="7" t="s">
        <v>1865</v>
      </c>
      <c r="B1514" s="7" t="s">
        <v>80</v>
      </c>
      <c r="C1514" s="7" t="s">
        <v>1670</v>
      </c>
      <c r="D1514" s="7" t="s">
        <v>1671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9">
        <v>0.13726399838924408</v>
      </c>
      <c r="M1514" s="9">
        <v>0</v>
      </c>
      <c r="N1514" s="9">
        <v>7510904.905867449</v>
      </c>
      <c r="O1514" s="9">
        <v>4233513.42</v>
      </c>
      <c r="P1514" s="9">
        <v>0</v>
      </c>
      <c r="Q1514" s="9">
        <v>11744418.463131446</v>
      </c>
      <c r="R1514" s="9">
        <v>4233513.42</v>
      </c>
      <c r="S1514" s="9">
        <v>0</v>
      </c>
      <c r="T1514" s="9">
        <v>0</v>
      </c>
      <c r="U1514" s="23">
        <v>7510905.0431314474</v>
      </c>
      <c r="V1514" s="23">
        <v>0</v>
      </c>
      <c r="W1514" s="23">
        <v>0</v>
      </c>
      <c r="X1514" s="23">
        <v>0</v>
      </c>
      <c r="Y1514" s="9">
        <v>11744418.463131446</v>
      </c>
      <c r="Z1514" s="9">
        <v>0</v>
      </c>
      <c r="AA1514" s="23">
        <v>11744418.463131446</v>
      </c>
      <c r="AB1514" s="9">
        <v>0</v>
      </c>
      <c r="AC1514" s="9">
        <v>11744418.463131446</v>
      </c>
    </row>
    <row r="1515" spans="1:29" ht="15" customHeight="1" x14ac:dyDescent="0.25">
      <c r="A1515" s="7" t="s">
        <v>1865</v>
      </c>
      <c r="B1515" s="7" t="s">
        <v>80</v>
      </c>
      <c r="C1515" s="7" t="s">
        <v>1672</v>
      </c>
      <c r="D1515" s="7" t="s">
        <v>1673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0.37440828885883093</v>
      </c>
      <c r="M1515" s="9">
        <v>0</v>
      </c>
      <c r="N1515" s="9">
        <v>3412800.1001640484</v>
      </c>
      <c r="O1515" s="9">
        <v>1923621.08</v>
      </c>
      <c r="P1515" s="9">
        <v>0</v>
      </c>
      <c r="Q1515" s="9">
        <v>5336421.5545723373</v>
      </c>
      <c r="R1515" s="9">
        <v>1923621.08</v>
      </c>
      <c r="S1515" s="9">
        <v>0</v>
      </c>
      <c r="T1515" s="9">
        <v>0</v>
      </c>
      <c r="U1515" s="23">
        <v>3412800.4745723372</v>
      </c>
      <c r="V1515" s="23">
        <v>0</v>
      </c>
      <c r="W1515" s="23">
        <v>0</v>
      </c>
      <c r="X1515" s="23">
        <v>0</v>
      </c>
      <c r="Y1515" s="9">
        <v>5336421.5545723373</v>
      </c>
      <c r="Z1515" s="9">
        <v>0</v>
      </c>
      <c r="AA1515" s="23">
        <v>5336421.5545723373</v>
      </c>
      <c r="AB1515" s="9">
        <v>0</v>
      </c>
      <c r="AC1515" s="9">
        <v>5336421.5545723373</v>
      </c>
    </row>
    <row r="1516" spans="1:29" ht="15" customHeight="1" x14ac:dyDescent="0.25">
      <c r="A1516" s="7" t="s">
        <v>1865</v>
      </c>
      <c r="B1516" s="7" t="s">
        <v>80</v>
      </c>
      <c r="C1516" s="7" t="s">
        <v>1676</v>
      </c>
      <c r="D1516" s="7" t="s">
        <v>1677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861381750.02196681</v>
      </c>
      <c r="O1516" s="9">
        <v>689803968.39999998</v>
      </c>
      <c r="P1516" s="9">
        <v>0</v>
      </c>
      <c r="Q1516" s="9">
        <v>1551185718.4219668</v>
      </c>
      <c r="R1516" s="9">
        <v>689803968.39999998</v>
      </c>
      <c r="S1516" s="9">
        <v>0</v>
      </c>
      <c r="T1516" s="9">
        <v>0</v>
      </c>
      <c r="U1516" s="23">
        <v>861381750.02196681</v>
      </c>
      <c r="V1516" s="23">
        <v>0</v>
      </c>
      <c r="W1516" s="23">
        <v>0</v>
      </c>
      <c r="X1516" s="23">
        <v>0</v>
      </c>
      <c r="Y1516" s="9">
        <v>1551185718.4219668</v>
      </c>
      <c r="Z1516" s="9">
        <v>0</v>
      </c>
      <c r="AA1516" s="23">
        <v>1551185718.4219668</v>
      </c>
      <c r="AB1516" s="9">
        <v>0</v>
      </c>
      <c r="AC1516" s="9">
        <v>1551185718.4219668</v>
      </c>
    </row>
    <row r="1517" spans="1:29" ht="15" customHeight="1" x14ac:dyDescent="0.25">
      <c r="A1517" s="7" t="s">
        <v>1865</v>
      </c>
      <c r="B1517" s="7" t="s">
        <v>80</v>
      </c>
      <c r="C1517" s="7" t="s">
        <v>1680</v>
      </c>
      <c r="D1517" s="7" t="s">
        <v>1681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0.44137418270111084</v>
      </c>
      <c r="M1517" s="9">
        <v>0</v>
      </c>
      <c r="N1517" s="9">
        <v>970109943.03039134</v>
      </c>
      <c r="O1517" s="9">
        <v>580336439.01999998</v>
      </c>
      <c r="P1517" s="9">
        <v>0</v>
      </c>
      <c r="Q1517" s="9">
        <v>1550446382.4917655</v>
      </c>
      <c r="R1517" s="9">
        <v>580336439.01999998</v>
      </c>
      <c r="S1517" s="9">
        <v>0</v>
      </c>
      <c r="T1517" s="9">
        <v>0</v>
      </c>
      <c r="U1517" s="23">
        <v>970109943.47176552</v>
      </c>
      <c r="V1517" s="23">
        <v>0</v>
      </c>
      <c r="W1517" s="23">
        <v>0</v>
      </c>
      <c r="X1517" s="23">
        <v>0</v>
      </c>
      <c r="Y1517" s="9">
        <v>1550446382.4917655</v>
      </c>
      <c r="Z1517" s="9">
        <v>0</v>
      </c>
      <c r="AA1517" s="23">
        <v>1550446382.4917655</v>
      </c>
      <c r="AB1517" s="9">
        <v>0</v>
      </c>
      <c r="AC1517" s="9">
        <v>1550446382.4917655</v>
      </c>
    </row>
    <row r="1518" spans="1:29" ht="15" customHeight="1" x14ac:dyDescent="0.25">
      <c r="A1518" s="7" t="s">
        <v>1865</v>
      </c>
      <c r="B1518" s="7" t="s">
        <v>80</v>
      </c>
      <c r="C1518" s="7" t="s">
        <v>1682</v>
      </c>
      <c r="D1518" s="7" t="s">
        <v>1683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0.19599008560180664</v>
      </c>
      <c r="M1518" s="9">
        <v>0</v>
      </c>
      <c r="N1518" s="9">
        <v>3251569102.2426291</v>
      </c>
      <c r="O1518" s="9">
        <v>2282840508.96</v>
      </c>
      <c r="P1518" s="9">
        <v>0</v>
      </c>
      <c r="Q1518" s="9">
        <v>5534409611.3986187</v>
      </c>
      <c r="R1518" s="9">
        <v>2282840508.96</v>
      </c>
      <c r="S1518" s="9">
        <v>0</v>
      </c>
      <c r="T1518" s="9">
        <v>0</v>
      </c>
      <c r="U1518" s="23">
        <v>3251569102.4386191</v>
      </c>
      <c r="V1518" s="23">
        <v>0</v>
      </c>
      <c r="W1518" s="23">
        <v>0</v>
      </c>
      <c r="X1518" s="23">
        <v>0</v>
      </c>
      <c r="Y1518" s="9">
        <v>5534409611.3986187</v>
      </c>
      <c r="Z1518" s="9">
        <v>0</v>
      </c>
      <c r="AA1518" s="23">
        <v>5534409611.3986187</v>
      </c>
      <c r="AB1518" s="9">
        <v>0</v>
      </c>
      <c r="AC1518" s="9">
        <v>5534409611.3986187</v>
      </c>
    </row>
    <row r="1519" spans="1:29" ht="15" customHeight="1" x14ac:dyDescent="0.25">
      <c r="A1519" s="7" t="s">
        <v>1865</v>
      </c>
      <c r="B1519" s="7" t="s">
        <v>90</v>
      </c>
      <c r="C1519" s="7" t="s">
        <v>91</v>
      </c>
      <c r="D1519" s="7" t="s">
        <v>1701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361776.10145474755</v>
      </c>
      <c r="O1519" s="9">
        <v>375523.59</v>
      </c>
      <c r="P1519" s="9">
        <v>0</v>
      </c>
      <c r="Q1519" s="9">
        <v>737299.69145474758</v>
      </c>
      <c r="R1519" s="9">
        <v>375523.59</v>
      </c>
      <c r="S1519" s="9">
        <v>0</v>
      </c>
      <c r="T1519" s="9">
        <v>0</v>
      </c>
      <c r="U1519" s="23">
        <v>361776.10145474755</v>
      </c>
      <c r="V1519" s="23">
        <v>0</v>
      </c>
      <c r="W1519" s="23">
        <v>0</v>
      </c>
      <c r="X1519" s="23">
        <v>0</v>
      </c>
      <c r="Y1519" s="9">
        <v>737299.69145474758</v>
      </c>
      <c r="Z1519" s="9">
        <v>0</v>
      </c>
      <c r="AA1519" s="23">
        <v>737299.69145474758</v>
      </c>
      <c r="AB1519" s="9">
        <v>0</v>
      </c>
      <c r="AC1519" s="9">
        <v>737299.69145474758</v>
      </c>
    </row>
    <row r="1520" spans="1:29" ht="15" customHeight="1" x14ac:dyDescent="0.25">
      <c r="A1520" s="7" t="s">
        <v>1865</v>
      </c>
      <c r="B1520" s="7" t="s">
        <v>90</v>
      </c>
      <c r="C1520" s="7" t="s">
        <v>1702</v>
      </c>
      <c r="D1520" s="7" t="s">
        <v>1703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113.5423065033184</v>
      </c>
      <c r="M1520" s="9">
        <v>0</v>
      </c>
      <c r="N1520" s="9">
        <v>414.5458940586895</v>
      </c>
      <c r="O1520" s="9">
        <v>430.3</v>
      </c>
      <c r="P1520" s="9">
        <v>0</v>
      </c>
      <c r="Q1520" s="9">
        <v>958.3882005620078</v>
      </c>
      <c r="R1520" s="9">
        <v>430.3</v>
      </c>
      <c r="S1520" s="9">
        <v>0</v>
      </c>
      <c r="T1520" s="9">
        <v>0</v>
      </c>
      <c r="U1520" s="23">
        <v>528.08820056200784</v>
      </c>
      <c r="V1520" s="23">
        <v>0</v>
      </c>
      <c r="W1520" s="23">
        <v>0</v>
      </c>
      <c r="X1520" s="23">
        <v>0</v>
      </c>
      <c r="Y1520" s="9">
        <v>958.3882005620078</v>
      </c>
      <c r="Z1520" s="9">
        <v>0</v>
      </c>
      <c r="AA1520" s="23">
        <v>958.3882005620078</v>
      </c>
      <c r="AB1520" s="9">
        <v>0</v>
      </c>
      <c r="AC1520" s="9">
        <v>958.3882005620078</v>
      </c>
    </row>
    <row r="1521" spans="1:29" ht="15" customHeight="1" x14ac:dyDescent="0.25">
      <c r="A1521" s="7" t="s">
        <v>1865</v>
      </c>
      <c r="B1521" s="7" t="s">
        <v>92</v>
      </c>
      <c r="C1521" s="7" t="s">
        <v>1709</v>
      </c>
      <c r="D1521" s="7" t="s">
        <v>1710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1155.2944960743189</v>
      </c>
      <c r="M1521" s="9">
        <v>0</v>
      </c>
      <c r="N1521" s="9">
        <v>72727086.87864323</v>
      </c>
      <c r="O1521" s="9">
        <v>75490716.180000007</v>
      </c>
      <c r="P1521" s="9">
        <v>0</v>
      </c>
      <c r="Q1521" s="9">
        <v>148218958.35313931</v>
      </c>
      <c r="R1521" s="9">
        <v>75490716.180000007</v>
      </c>
      <c r="S1521" s="9">
        <v>0</v>
      </c>
      <c r="T1521" s="9">
        <v>0</v>
      </c>
      <c r="U1521" s="23">
        <v>72728242.173139304</v>
      </c>
      <c r="V1521" s="23">
        <v>0</v>
      </c>
      <c r="W1521" s="23">
        <v>0</v>
      </c>
      <c r="X1521" s="23">
        <v>0</v>
      </c>
      <c r="Y1521" s="9">
        <v>148218958.35313931</v>
      </c>
      <c r="Z1521" s="9">
        <v>0</v>
      </c>
      <c r="AA1521" s="23">
        <v>148218958.35313931</v>
      </c>
      <c r="AB1521" s="9">
        <v>0</v>
      </c>
      <c r="AC1521" s="9">
        <v>148218958.35313931</v>
      </c>
    </row>
    <row r="1522" spans="1:29" ht="15" customHeight="1" x14ac:dyDescent="0.25">
      <c r="A1522" s="7" t="s">
        <v>1929</v>
      </c>
      <c r="B1522" s="7" t="s">
        <v>28</v>
      </c>
      <c r="C1522" s="7" t="s">
        <v>29</v>
      </c>
      <c r="D1522" s="7" t="s">
        <v>28</v>
      </c>
      <c r="E1522" s="9">
        <v>179918966009</v>
      </c>
      <c r="F1522" s="9">
        <v>0</v>
      </c>
      <c r="G1522" s="9">
        <v>0</v>
      </c>
      <c r="H1522" s="9">
        <v>18135890866</v>
      </c>
      <c r="I1522" s="9">
        <v>0</v>
      </c>
      <c r="J1522" s="9">
        <v>0</v>
      </c>
      <c r="K1522" s="9">
        <v>198054856875</v>
      </c>
      <c r="L1522" s="9">
        <v>2.06756591796875E-3</v>
      </c>
      <c r="M1522" s="9">
        <v>16622338.468697157</v>
      </c>
      <c r="N1522" s="9">
        <v>0</v>
      </c>
      <c r="O1522" s="9">
        <v>0</v>
      </c>
      <c r="P1522" s="9">
        <v>0</v>
      </c>
      <c r="Q1522" s="9">
        <v>198071479213.47076</v>
      </c>
      <c r="R1522" s="9">
        <v>129773747802.37001</v>
      </c>
      <c r="S1522" s="9">
        <v>0</v>
      </c>
      <c r="T1522" s="9">
        <v>0</v>
      </c>
      <c r="U1522" s="23">
        <v>2.06756591796875E-3</v>
      </c>
      <c r="V1522" s="23">
        <v>18152513204.468697</v>
      </c>
      <c r="W1522" s="23">
        <v>0</v>
      </c>
      <c r="X1522" s="23">
        <v>0</v>
      </c>
      <c r="Y1522" s="9">
        <v>147926261006.84076</v>
      </c>
      <c r="Z1522" s="9">
        <v>0</v>
      </c>
      <c r="AA1522" s="23">
        <v>147926261006.84076</v>
      </c>
      <c r="AB1522" s="9">
        <v>144261611790.59</v>
      </c>
      <c r="AC1522" s="9">
        <v>3664649216.2507629</v>
      </c>
    </row>
    <row r="1523" spans="1:29" ht="15" customHeight="1" x14ac:dyDescent="0.25">
      <c r="A1523" s="7" t="s">
        <v>1929</v>
      </c>
      <c r="B1523" s="7" t="s">
        <v>30</v>
      </c>
      <c r="C1523" s="7" t="s">
        <v>31</v>
      </c>
      <c r="D1523" s="7" t="s">
        <v>30</v>
      </c>
      <c r="E1523" s="9">
        <v>79347420150</v>
      </c>
      <c r="F1523" s="9">
        <v>0</v>
      </c>
      <c r="G1523" s="9">
        <v>0</v>
      </c>
      <c r="H1523" s="9">
        <v>7694102597</v>
      </c>
      <c r="I1523" s="9">
        <v>0</v>
      </c>
      <c r="J1523" s="9">
        <v>0</v>
      </c>
      <c r="K1523" s="9">
        <v>87041522747</v>
      </c>
      <c r="L1523" s="9">
        <v>-2.9087066650390625E-3</v>
      </c>
      <c r="M1523" s="9">
        <v>7082887.4338762145</v>
      </c>
      <c r="N1523" s="9">
        <v>0</v>
      </c>
      <c r="O1523" s="9">
        <v>0</v>
      </c>
      <c r="P1523" s="9">
        <v>0</v>
      </c>
      <c r="Q1523" s="9">
        <v>87048605634.430969</v>
      </c>
      <c r="R1523" s="9">
        <v>57335641270.639999</v>
      </c>
      <c r="S1523" s="9">
        <v>0</v>
      </c>
      <c r="T1523" s="9">
        <v>0</v>
      </c>
      <c r="U1523" s="23">
        <v>-2.9087066650390625E-3</v>
      </c>
      <c r="V1523" s="23">
        <v>7701185484.433876</v>
      </c>
      <c r="W1523" s="23">
        <v>0</v>
      </c>
      <c r="X1523" s="23">
        <v>0</v>
      </c>
      <c r="Y1523" s="9">
        <v>65036826755.070969</v>
      </c>
      <c r="Z1523" s="9">
        <v>0</v>
      </c>
      <c r="AA1523" s="23">
        <v>65036826755.070969</v>
      </c>
      <c r="AB1523" s="9">
        <v>63432626717.860001</v>
      </c>
      <c r="AC1523" s="9">
        <v>1604200037.210968</v>
      </c>
    </row>
    <row r="1524" spans="1:29" ht="15" customHeight="1" x14ac:dyDescent="0.25">
      <c r="A1524" s="7" t="s">
        <v>1929</v>
      </c>
      <c r="B1524" s="7" t="s">
        <v>32</v>
      </c>
      <c r="C1524" s="7" t="s">
        <v>33</v>
      </c>
      <c r="D1524" s="7" t="s">
        <v>32</v>
      </c>
      <c r="E1524" s="9">
        <v>60670909312</v>
      </c>
      <c r="F1524" s="9">
        <v>0</v>
      </c>
      <c r="G1524" s="9">
        <v>0</v>
      </c>
      <c r="H1524" s="9">
        <v>5741147399</v>
      </c>
      <c r="I1524" s="9">
        <v>0</v>
      </c>
      <c r="J1524" s="9">
        <v>0</v>
      </c>
      <c r="K1524" s="9">
        <v>66412056711</v>
      </c>
      <c r="L1524" s="9">
        <v>-2.6874542236328125E-3</v>
      </c>
      <c r="M1524" s="9">
        <v>5340244.7385478802</v>
      </c>
      <c r="N1524" s="9">
        <v>0</v>
      </c>
      <c r="O1524" s="9">
        <v>0</v>
      </c>
      <c r="P1524" s="9">
        <v>0</v>
      </c>
      <c r="Q1524" s="9">
        <v>66417396955.735863</v>
      </c>
      <c r="R1524" s="9">
        <v>43817496352.739998</v>
      </c>
      <c r="S1524" s="9">
        <v>0</v>
      </c>
      <c r="T1524" s="9">
        <v>0</v>
      </c>
      <c r="U1524" s="23">
        <v>-2.6874542236328125E-3</v>
      </c>
      <c r="V1524" s="23">
        <v>5746487643.7385483</v>
      </c>
      <c r="W1524" s="23">
        <v>0</v>
      </c>
      <c r="X1524" s="23">
        <v>0</v>
      </c>
      <c r="Y1524" s="9">
        <v>49563983996.475861</v>
      </c>
      <c r="Z1524" s="9">
        <v>0</v>
      </c>
      <c r="AA1524" s="23">
        <v>49563983996.475861</v>
      </c>
      <c r="AB1524" s="9">
        <v>48337037774.699997</v>
      </c>
      <c r="AC1524" s="9">
        <v>1226946221.7758636</v>
      </c>
    </row>
    <row r="1525" spans="1:29" ht="15" customHeight="1" x14ac:dyDescent="0.25">
      <c r="A1525" s="7" t="s">
        <v>1929</v>
      </c>
      <c r="B1525" s="7" t="s">
        <v>34</v>
      </c>
      <c r="C1525" s="7" t="s">
        <v>35</v>
      </c>
      <c r="D1525" s="7" t="s">
        <v>34</v>
      </c>
      <c r="E1525" s="9">
        <v>153809944672</v>
      </c>
      <c r="F1525" s="9">
        <v>0</v>
      </c>
      <c r="G1525" s="9">
        <v>0</v>
      </c>
      <c r="H1525" s="9">
        <v>14865714156</v>
      </c>
      <c r="I1525" s="9">
        <v>0</v>
      </c>
      <c r="J1525" s="9">
        <v>0</v>
      </c>
      <c r="K1525" s="9">
        <v>168675658828</v>
      </c>
      <c r="L1525" s="9">
        <v>2.025604248046875E-3</v>
      </c>
      <c r="M1525" s="9">
        <v>13498836.936911827</v>
      </c>
      <c r="N1525" s="9">
        <v>0</v>
      </c>
      <c r="O1525" s="9">
        <v>0</v>
      </c>
      <c r="P1525" s="9">
        <v>0</v>
      </c>
      <c r="Q1525" s="9">
        <v>168689157664.93893</v>
      </c>
      <c r="R1525" s="9">
        <v>111047861419.21001</v>
      </c>
      <c r="S1525" s="9">
        <v>0</v>
      </c>
      <c r="T1525" s="9">
        <v>0</v>
      </c>
      <c r="U1525" s="23">
        <v>2.025604248046875E-3</v>
      </c>
      <c r="V1525" s="23">
        <v>14879212992.936913</v>
      </c>
      <c r="W1525" s="23">
        <v>0</v>
      </c>
      <c r="X1525" s="23">
        <v>0</v>
      </c>
      <c r="Y1525" s="9">
        <v>125927074412.14896</v>
      </c>
      <c r="Z1525" s="9">
        <v>0</v>
      </c>
      <c r="AA1525" s="23">
        <v>125927074412.14896</v>
      </c>
      <c r="AB1525" s="9">
        <v>122816039284.74001</v>
      </c>
      <c r="AC1525" s="9">
        <v>3111035127.4089508</v>
      </c>
    </row>
    <row r="1526" spans="1:29" ht="15" customHeight="1" x14ac:dyDescent="0.25">
      <c r="A1526" s="7" t="s">
        <v>1929</v>
      </c>
      <c r="B1526" s="7" t="s">
        <v>36</v>
      </c>
      <c r="C1526" s="7" t="s">
        <v>37</v>
      </c>
      <c r="D1526" s="7" t="s">
        <v>36</v>
      </c>
      <c r="E1526" s="9">
        <v>105409215590</v>
      </c>
      <c r="F1526" s="9">
        <v>0</v>
      </c>
      <c r="G1526" s="9">
        <v>0</v>
      </c>
      <c r="H1526" s="9">
        <v>10693598064</v>
      </c>
      <c r="I1526" s="9">
        <v>0</v>
      </c>
      <c r="J1526" s="9">
        <v>0</v>
      </c>
      <c r="K1526" s="9">
        <v>116102813654</v>
      </c>
      <c r="L1526" s="9">
        <v>2.8533935546875E-3</v>
      </c>
      <c r="M1526" s="9">
        <v>9594219.9938254841</v>
      </c>
      <c r="N1526" s="9">
        <v>0</v>
      </c>
      <c r="O1526" s="9">
        <v>0</v>
      </c>
      <c r="P1526" s="9">
        <v>0</v>
      </c>
      <c r="Q1526" s="9">
        <v>116112407873.99667</v>
      </c>
      <c r="R1526" s="9">
        <v>76203649020.580017</v>
      </c>
      <c r="S1526" s="9">
        <v>0</v>
      </c>
      <c r="T1526" s="9">
        <v>0</v>
      </c>
      <c r="U1526" s="23">
        <v>2.8533935546875E-3</v>
      </c>
      <c r="V1526" s="23">
        <v>10703192283.993826</v>
      </c>
      <c r="W1526" s="23">
        <v>0</v>
      </c>
      <c r="X1526" s="23">
        <v>0</v>
      </c>
      <c r="Y1526" s="9">
        <v>86906841304.576691</v>
      </c>
      <c r="Z1526" s="9">
        <v>0</v>
      </c>
      <c r="AA1526" s="23">
        <v>86906841304.576691</v>
      </c>
      <c r="AB1526" s="9">
        <v>84775684496.979996</v>
      </c>
      <c r="AC1526" s="9">
        <v>2131156807.5966949</v>
      </c>
    </row>
    <row r="1527" spans="1:29" ht="15" customHeight="1" x14ac:dyDescent="0.25">
      <c r="A1527" s="7" t="s">
        <v>1929</v>
      </c>
      <c r="B1527" s="7" t="s">
        <v>38</v>
      </c>
      <c r="C1527" s="7" t="s">
        <v>39</v>
      </c>
      <c r="D1527" s="7" t="s">
        <v>38</v>
      </c>
      <c r="E1527" s="9">
        <v>45741689879</v>
      </c>
      <c r="F1527" s="9">
        <v>0</v>
      </c>
      <c r="G1527" s="9">
        <v>0</v>
      </c>
      <c r="H1527" s="9">
        <v>4470866742</v>
      </c>
      <c r="I1527" s="9">
        <v>0</v>
      </c>
      <c r="J1527" s="9">
        <v>0</v>
      </c>
      <c r="K1527" s="9">
        <v>50212556621</v>
      </c>
      <c r="L1527" s="9">
        <v>3.284454345703125E-3</v>
      </c>
      <c r="M1527" s="9">
        <v>4095693.0443284619</v>
      </c>
      <c r="N1527" s="9">
        <v>0</v>
      </c>
      <c r="O1527" s="9">
        <v>0</v>
      </c>
      <c r="P1527" s="9">
        <v>0</v>
      </c>
      <c r="Q1527" s="9">
        <v>50216652314.047607</v>
      </c>
      <c r="R1527" s="9">
        <v>33081145738.370003</v>
      </c>
      <c r="S1527" s="9">
        <v>0</v>
      </c>
      <c r="T1527" s="9">
        <v>0</v>
      </c>
      <c r="U1527" s="23">
        <v>3.284454345703125E-3</v>
      </c>
      <c r="V1527" s="23">
        <v>4474962435.0443287</v>
      </c>
      <c r="W1527" s="23">
        <v>0</v>
      </c>
      <c r="X1527" s="23">
        <v>0</v>
      </c>
      <c r="Y1527" s="9">
        <v>37556108173.417618</v>
      </c>
      <c r="Z1527" s="9">
        <v>0</v>
      </c>
      <c r="AA1527" s="23">
        <v>37556108173.417618</v>
      </c>
      <c r="AB1527" s="9">
        <v>36633204389.43</v>
      </c>
      <c r="AC1527" s="9">
        <v>922903783.98761749</v>
      </c>
    </row>
    <row r="1528" spans="1:29" ht="15" customHeight="1" x14ac:dyDescent="0.25">
      <c r="A1528" s="7" t="s">
        <v>1929</v>
      </c>
      <c r="B1528" s="7" t="s">
        <v>40</v>
      </c>
      <c r="C1528" s="7" t="s">
        <v>41</v>
      </c>
      <c r="D1528" s="7" t="s">
        <v>40</v>
      </c>
      <c r="E1528" s="9">
        <v>60078916602</v>
      </c>
      <c r="F1528" s="9">
        <v>0</v>
      </c>
      <c r="G1528" s="9">
        <v>0</v>
      </c>
      <c r="H1528" s="9">
        <v>5770932031</v>
      </c>
      <c r="I1528" s="9">
        <v>0</v>
      </c>
      <c r="J1528" s="9">
        <v>0</v>
      </c>
      <c r="K1528" s="9">
        <v>65849848633</v>
      </c>
      <c r="L1528" s="9">
        <v>1.4133453369140625E-3</v>
      </c>
      <c r="M1528" s="9">
        <v>5334069.206846077</v>
      </c>
      <c r="N1528" s="9">
        <v>0</v>
      </c>
      <c r="O1528" s="9">
        <v>0</v>
      </c>
      <c r="P1528" s="9">
        <v>0</v>
      </c>
      <c r="Q1528" s="9">
        <v>65855182702.20826</v>
      </c>
      <c r="R1528" s="9">
        <v>43403628966.699997</v>
      </c>
      <c r="S1528" s="9">
        <v>0</v>
      </c>
      <c r="T1528" s="9">
        <v>0</v>
      </c>
      <c r="U1528" s="23">
        <v>1.4133453369140625E-3</v>
      </c>
      <c r="V1528" s="23">
        <v>5776266100.2068462</v>
      </c>
      <c r="W1528" s="23">
        <v>0</v>
      </c>
      <c r="X1528" s="23">
        <v>0</v>
      </c>
      <c r="Y1528" s="9">
        <v>49179895066.908257</v>
      </c>
      <c r="Z1528" s="9">
        <v>0</v>
      </c>
      <c r="AA1528" s="23">
        <v>49179895066.908257</v>
      </c>
      <c r="AB1528" s="9">
        <v>47965122377.300003</v>
      </c>
      <c r="AC1528" s="9">
        <v>1214772689.6082535</v>
      </c>
    </row>
    <row r="1529" spans="1:29" ht="15" customHeight="1" x14ac:dyDescent="0.25">
      <c r="A1529" s="7" t="s">
        <v>1929</v>
      </c>
      <c r="B1529" s="7" t="s">
        <v>42</v>
      </c>
      <c r="C1529" s="7" t="s">
        <v>43</v>
      </c>
      <c r="D1529" s="7" t="s">
        <v>42</v>
      </c>
      <c r="E1529" s="9">
        <v>119677156497</v>
      </c>
      <c r="F1529" s="9">
        <v>0</v>
      </c>
      <c r="G1529" s="9">
        <v>0</v>
      </c>
      <c r="H1529" s="9">
        <v>11673160612</v>
      </c>
      <c r="I1529" s="9">
        <v>0</v>
      </c>
      <c r="J1529" s="9">
        <v>0</v>
      </c>
      <c r="K1529" s="9">
        <v>131350317109</v>
      </c>
      <c r="L1529" s="9">
        <v>4.8675537109375E-3</v>
      </c>
      <c r="M1529" s="9">
        <v>10817398.670555273</v>
      </c>
      <c r="N1529" s="9">
        <v>0</v>
      </c>
      <c r="O1529" s="9">
        <v>0</v>
      </c>
      <c r="P1529" s="9">
        <v>0</v>
      </c>
      <c r="Q1529" s="9">
        <v>131361134507.67543</v>
      </c>
      <c r="R1529" s="9">
        <v>86552492123.429993</v>
      </c>
      <c r="S1529" s="9">
        <v>0</v>
      </c>
      <c r="T1529" s="9">
        <v>0</v>
      </c>
      <c r="U1529" s="23">
        <v>4.8675537109375E-3</v>
      </c>
      <c r="V1529" s="23">
        <v>11683978010.670555</v>
      </c>
      <c r="W1529" s="23">
        <v>0</v>
      </c>
      <c r="X1529" s="23">
        <v>0</v>
      </c>
      <c r="Y1529" s="9">
        <v>98236470134.105408</v>
      </c>
      <c r="Z1529" s="9">
        <v>0</v>
      </c>
      <c r="AA1529" s="23">
        <v>98236470134.105408</v>
      </c>
      <c r="AB1529" s="9">
        <v>95819304536.169998</v>
      </c>
      <c r="AC1529" s="9">
        <v>2417165597.9354095</v>
      </c>
    </row>
    <row r="1530" spans="1:29" ht="15" customHeight="1" x14ac:dyDescent="0.25">
      <c r="A1530" s="7" t="s">
        <v>1929</v>
      </c>
      <c r="B1530" s="7" t="s">
        <v>44</v>
      </c>
      <c r="C1530" s="7" t="s">
        <v>45</v>
      </c>
      <c r="D1530" s="7" t="s">
        <v>44</v>
      </c>
      <c r="E1530" s="9">
        <v>146524237400</v>
      </c>
      <c r="F1530" s="9">
        <v>0</v>
      </c>
      <c r="G1530" s="9">
        <v>0</v>
      </c>
      <c r="H1530" s="9">
        <v>13503980223</v>
      </c>
      <c r="I1530" s="9">
        <v>0</v>
      </c>
      <c r="J1530" s="9">
        <v>0</v>
      </c>
      <c r="K1530" s="9">
        <v>160028217623</v>
      </c>
      <c r="L1530" s="9">
        <v>5.86700439453125E-3</v>
      </c>
      <c r="M1530" s="9">
        <v>13175513.171014609</v>
      </c>
      <c r="N1530" s="9">
        <v>0</v>
      </c>
      <c r="O1530" s="9">
        <v>0</v>
      </c>
      <c r="P1530" s="9">
        <v>0</v>
      </c>
      <c r="Q1530" s="9">
        <v>160041393136.17688</v>
      </c>
      <c r="R1530" s="9">
        <v>106048105647.87999</v>
      </c>
      <c r="S1530" s="9">
        <v>0</v>
      </c>
      <c r="T1530" s="9">
        <v>0</v>
      </c>
      <c r="U1530" s="23">
        <v>5.86700439453125E-3</v>
      </c>
      <c r="V1530" s="23">
        <v>13517155736.171015</v>
      </c>
      <c r="W1530" s="23">
        <v>0</v>
      </c>
      <c r="X1530" s="23">
        <v>0</v>
      </c>
      <c r="Y1530" s="9">
        <v>119565261384.05688</v>
      </c>
      <c r="Z1530" s="9">
        <v>0</v>
      </c>
      <c r="AA1530" s="23">
        <v>119565261384.05688</v>
      </c>
      <c r="AB1530" s="9">
        <v>116611050238.14</v>
      </c>
      <c r="AC1530" s="9">
        <v>2954211145.9168854</v>
      </c>
    </row>
    <row r="1531" spans="1:29" ht="15" customHeight="1" x14ac:dyDescent="0.25">
      <c r="A1531" s="7" t="s">
        <v>1929</v>
      </c>
      <c r="B1531" s="7" t="s">
        <v>46</v>
      </c>
      <c r="C1531" s="7" t="s">
        <v>47</v>
      </c>
      <c r="D1531" s="7" t="s">
        <v>46</v>
      </c>
      <c r="E1531" s="9">
        <v>177137847872</v>
      </c>
      <c r="F1531" s="9">
        <v>0</v>
      </c>
      <c r="G1531" s="9">
        <v>0</v>
      </c>
      <c r="H1531" s="9">
        <v>16754667143</v>
      </c>
      <c r="I1531" s="9">
        <v>0</v>
      </c>
      <c r="J1531" s="9">
        <v>0</v>
      </c>
      <c r="K1531" s="9">
        <v>193892515015</v>
      </c>
      <c r="L1531" s="9">
        <v>1.5716552734375E-3</v>
      </c>
      <c r="M1531" s="9">
        <v>15965304.551964208</v>
      </c>
      <c r="N1531" s="9">
        <v>0</v>
      </c>
      <c r="O1531" s="9">
        <v>0</v>
      </c>
      <c r="P1531" s="9">
        <v>0</v>
      </c>
      <c r="Q1531" s="9">
        <v>193908480319.55356</v>
      </c>
      <c r="R1531" s="9">
        <v>128132737211.12001</v>
      </c>
      <c r="S1531" s="9">
        <v>0</v>
      </c>
      <c r="T1531" s="9">
        <v>0</v>
      </c>
      <c r="U1531" s="23">
        <v>1.5716552734375E-3</v>
      </c>
      <c r="V1531" s="23">
        <v>16770632447.551964</v>
      </c>
      <c r="W1531" s="23">
        <v>0</v>
      </c>
      <c r="X1531" s="23">
        <v>0</v>
      </c>
      <c r="Y1531" s="9">
        <v>144903369658.67355</v>
      </c>
      <c r="Z1531" s="9">
        <v>0</v>
      </c>
      <c r="AA1531" s="23">
        <v>144903369658.67355</v>
      </c>
      <c r="AB1531" s="9">
        <v>141326965257.06</v>
      </c>
      <c r="AC1531" s="9">
        <v>3576404401.6135559</v>
      </c>
    </row>
    <row r="1532" spans="1:29" ht="15" customHeight="1" x14ac:dyDescent="0.25">
      <c r="A1532" s="7" t="s">
        <v>1929</v>
      </c>
      <c r="B1532" s="7" t="s">
        <v>48</v>
      </c>
      <c r="C1532" s="7" t="s">
        <v>49</v>
      </c>
      <c r="D1532" s="7" t="s">
        <v>48</v>
      </c>
      <c r="E1532" s="9">
        <v>97602141816</v>
      </c>
      <c r="F1532" s="9">
        <v>0</v>
      </c>
      <c r="G1532" s="9">
        <v>0</v>
      </c>
      <c r="H1532" s="9">
        <v>9634231374</v>
      </c>
      <c r="I1532" s="9">
        <v>0</v>
      </c>
      <c r="J1532" s="9">
        <v>0</v>
      </c>
      <c r="K1532" s="9">
        <v>107236373190</v>
      </c>
      <c r="L1532" s="9">
        <v>-4.28009033203125E-3</v>
      </c>
      <c r="M1532" s="9">
        <v>8775482.4461998343</v>
      </c>
      <c r="N1532" s="9">
        <v>0</v>
      </c>
      <c r="O1532" s="9">
        <v>0</v>
      </c>
      <c r="P1532" s="9">
        <v>0</v>
      </c>
      <c r="Q1532" s="9">
        <v>107245148672.44193</v>
      </c>
      <c r="R1532" s="9">
        <v>70537494277.559998</v>
      </c>
      <c r="S1532" s="9">
        <v>0</v>
      </c>
      <c r="T1532" s="9">
        <v>0</v>
      </c>
      <c r="U1532" s="23">
        <v>-4.28009033203125E-3</v>
      </c>
      <c r="V1532" s="23">
        <v>9643006856.4461994</v>
      </c>
      <c r="W1532" s="23">
        <v>0</v>
      </c>
      <c r="X1532" s="23">
        <v>0</v>
      </c>
      <c r="Y1532" s="9">
        <v>80180501134.001923</v>
      </c>
      <c r="Z1532" s="9">
        <v>0</v>
      </c>
      <c r="AA1532" s="23">
        <v>80180501134.001923</v>
      </c>
      <c r="AB1532" s="9">
        <v>78207189006.600006</v>
      </c>
      <c r="AC1532" s="9">
        <v>1973312127.4019165</v>
      </c>
    </row>
    <row r="1533" spans="1:29" ht="15" customHeight="1" x14ac:dyDescent="0.25">
      <c r="A1533" s="7" t="s">
        <v>1929</v>
      </c>
      <c r="B1533" s="7" t="s">
        <v>50</v>
      </c>
      <c r="C1533" s="7" t="s">
        <v>51</v>
      </c>
      <c r="D1533" s="7" t="s">
        <v>50</v>
      </c>
      <c r="E1533" s="9">
        <v>87887075685</v>
      </c>
      <c r="F1533" s="9">
        <v>0</v>
      </c>
      <c r="G1533" s="9">
        <v>0</v>
      </c>
      <c r="H1533" s="9">
        <v>8607640486</v>
      </c>
      <c r="I1533" s="9">
        <v>0</v>
      </c>
      <c r="J1533" s="9">
        <v>0</v>
      </c>
      <c r="K1533" s="9">
        <v>96494716171</v>
      </c>
      <c r="L1533" s="9">
        <v>4.5013427734375E-3</v>
      </c>
      <c r="M1533" s="9">
        <v>8129679.8228210891</v>
      </c>
      <c r="N1533" s="9">
        <v>0</v>
      </c>
      <c r="O1533" s="9">
        <v>0</v>
      </c>
      <c r="P1533" s="9">
        <v>0</v>
      </c>
      <c r="Q1533" s="9">
        <v>96502845850.827316</v>
      </c>
      <c r="R1533" s="9">
        <v>63604745949.919998</v>
      </c>
      <c r="S1533" s="9">
        <v>0</v>
      </c>
      <c r="T1533" s="9">
        <v>0</v>
      </c>
      <c r="U1533" s="23">
        <v>4.5013427734375E-3</v>
      </c>
      <c r="V1533" s="23">
        <v>8615770165.8228207</v>
      </c>
      <c r="W1533" s="23">
        <v>0</v>
      </c>
      <c r="X1533" s="23">
        <v>0</v>
      </c>
      <c r="Y1533" s="9">
        <v>72220516115.747314</v>
      </c>
      <c r="Z1533" s="9">
        <v>0</v>
      </c>
      <c r="AA1533" s="23">
        <v>72220516115.747314</v>
      </c>
      <c r="AB1533" s="9">
        <v>70444359187.210007</v>
      </c>
      <c r="AC1533" s="9">
        <v>1776156928.5373077</v>
      </c>
    </row>
    <row r="1534" spans="1:29" ht="15" customHeight="1" x14ac:dyDescent="0.25">
      <c r="A1534" s="7" t="s">
        <v>1929</v>
      </c>
      <c r="B1534" s="7" t="s">
        <v>52</v>
      </c>
      <c r="C1534" s="7" t="s">
        <v>53</v>
      </c>
      <c r="D1534" s="7" t="s">
        <v>52</v>
      </c>
      <c r="E1534" s="9">
        <v>110195025096</v>
      </c>
      <c r="F1534" s="9">
        <v>0</v>
      </c>
      <c r="G1534" s="9">
        <v>0</v>
      </c>
      <c r="H1534" s="9">
        <v>10963072540</v>
      </c>
      <c r="I1534" s="9">
        <v>0</v>
      </c>
      <c r="J1534" s="9">
        <v>0</v>
      </c>
      <c r="K1534" s="9">
        <v>121158097636</v>
      </c>
      <c r="L1534" s="9">
        <v>3.787994384765625E-3</v>
      </c>
      <c r="M1534" s="9">
        <v>9812398.5870422479</v>
      </c>
      <c r="N1534" s="9">
        <v>0</v>
      </c>
      <c r="O1534" s="9">
        <v>0</v>
      </c>
      <c r="P1534" s="9">
        <v>0</v>
      </c>
      <c r="Q1534" s="9">
        <v>121167910034.59082</v>
      </c>
      <c r="R1534" s="9">
        <v>79468413117.559998</v>
      </c>
      <c r="S1534" s="9">
        <v>0</v>
      </c>
      <c r="T1534" s="9">
        <v>0</v>
      </c>
      <c r="U1534" s="23">
        <v>3.787994384765625E-3</v>
      </c>
      <c r="V1534" s="23">
        <v>10972884938.587042</v>
      </c>
      <c r="W1534" s="23">
        <v>0</v>
      </c>
      <c r="X1534" s="23">
        <v>0</v>
      </c>
      <c r="Y1534" s="9">
        <v>90441298056.150818</v>
      </c>
      <c r="Z1534" s="9">
        <v>0</v>
      </c>
      <c r="AA1534" s="23">
        <v>90441298056.150818</v>
      </c>
      <c r="AB1534" s="9">
        <v>88203789525.880005</v>
      </c>
      <c r="AC1534" s="9">
        <v>2237508530.270813</v>
      </c>
    </row>
    <row r="1535" spans="1:29" ht="15" customHeight="1" x14ac:dyDescent="0.25">
      <c r="A1535" s="7" t="s">
        <v>1929</v>
      </c>
      <c r="B1535" s="7" t="s">
        <v>54</v>
      </c>
      <c r="C1535" s="7" t="s">
        <v>55</v>
      </c>
      <c r="D1535" s="7" t="s">
        <v>54</v>
      </c>
      <c r="E1535" s="9">
        <v>143677207387</v>
      </c>
      <c r="F1535" s="9">
        <v>0</v>
      </c>
      <c r="G1535" s="9">
        <v>0</v>
      </c>
      <c r="H1535" s="9">
        <v>12796596746</v>
      </c>
      <c r="I1535" s="9">
        <v>0</v>
      </c>
      <c r="J1535" s="9">
        <v>0</v>
      </c>
      <c r="K1535" s="9">
        <v>156473804133</v>
      </c>
      <c r="L1535" s="9">
        <v>1.52587890625E-4</v>
      </c>
      <c r="M1535" s="9">
        <v>14382304.404944483</v>
      </c>
      <c r="N1535" s="9">
        <v>0</v>
      </c>
      <c r="O1535" s="9">
        <v>0</v>
      </c>
      <c r="P1535" s="9">
        <v>0</v>
      </c>
      <c r="Q1535" s="9">
        <v>156488186437.40509</v>
      </c>
      <c r="R1535" s="9">
        <v>104691221375.25999</v>
      </c>
      <c r="S1535" s="9">
        <v>0</v>
      </c>
      <c r="T1535" s="9">
        <v>0</v>
      </c>
      <c r="U1535" s="23">
        <v>1.52587890625E-4</v>
      </c>
      <c r="V1535" s="23">
        <v>12810979050.404945</v>
      </c>
      <c r="W1535" s="23">
        <v>0</v>
      </c>
      <c r="X1535" s="23">
        <v>0</v>
      </c>
      <c r="Y1535" s="9">
        <v>117502200425.6651</v>
      </c>
      <c r="Z1535" s="9">
        <v>0</v>
      </c>
      <c r="AA1535" s="23">
        <v>117502200425.6651</v>
      </c>
      <c r="AB1535" s="9">
        <v>114620495719.14</v>
      </c>
      <c r="AC1535" s="9">
        <v>2881704706.5251007</v>
      </c>
    </row>
    <row r="1536" spans="1:29" ht="15" customHeight="1" x14ac:dyDescent="0.25">
      <c r="A1536" s="7" t="s">
        <v>1929</v>
      </c>
      <c r="B1536" s="7" t="s">
        <v>56</v>
      </c>
      <c r="C1536" s="7" t="s">
        <v>57</v>
      </c>
      <c r="D1536" s="7" t="s">
        <v>56</v>
      </c>
      <c r="E1536" s="9">
        <v>112613665878</v>
      </c>
      <c r="F1536" s="9">
        <v>0</v>
      </c>
      <c r="G1536" s="9">
        <v>0</v>
      </c>
      <c r="H1536" s="9">
        <v>10962594320</v>
      </c>
      <c r="I1536" s="9">
        <v>0</v>
      </c>
      <c r="J1536" s="9">
        <v>0</v>
      </c>
      <c r="K1536" s="9">
        <v>123576260198</v>
      </c>
      <c r="L1536" s="9">
        <v>1.64031982421875E-4</v>
      </c>
      <c r="M1536" s="9">
        <v>10277141.210803216</v>
      </c>
      <c r="N1536" s="9">
        <v>0</v>
      </c>
      <c r="O1536" s="9">
        <v>0</v>
      </c>
      <c r="P1536" s="9">
        <v>0</v>
      </c>
      <c r="Q1536" s="9">
        <v>123586537339.21097</v>
      </c>
      <c r="R1536" s="9">
        <v>81504436810.529999</v>
      </c>
      <c r="S1536" s="9">
        <v>0</v>
      </c>
      <c r="T1536" s="9">
        <v>0</v>
      </c>
      <c r="U1536" s="23">
        <v>1.64031982421875E-4</v>
      </c>
      <c r="V1536" s="23">
        <v>10972871461.210804</v>
      </c>
      <c r="W1536" s="23">
        <v>0</v>
      </c>
      <c r="X1536" s="23">
        <v>0</v>
      </c>
      <c r="Y1536" s="9">
        <v>92477308271.740967</v>
      </c>
      <c r="Z1536" s="9">
        <v>0</v>
      </c>
      <c r="AA1536" s="23">
        <v>92477308271.740967</v>
      </c>
      <c r="AB1536" s="9">
        <v>90204791598.779999</v>
      </c>
      <c r="AC1536" s="9">
        <v>2272516672.960968</v>
      </c>
    </row>
    <row r="1537" spans="1:29" ht="15" customHeight="1" x14ac:dyDescent="0.25">
      <c r="A1537" s="7" t="s">
        <v>1929</v>
      </c>
      <c r="B1537" s="7" t="s">
        <v>58</v>
      </c>
      <c r="C1537" s="7" t="s">
        <v>59</v>
      </c>
      <c r="D1537" s="7" t="s">
        <v>58</v>
      </c>
      <c r="E1537" s="9">
        <v>197090829405</v>
      </c>
      <c r="F1537" s="9">
        <v>0</v>
      </c>
      <c r="G1537" s="9">
        <v>0</v>
      </c>
      <c r="H1537" s="9">
        <v>21062807412</v>
      </c>
      <c r="I1537" s="9">
        <v>0</v>
      </c>
      <c r="J1537" s="9">
        <v>0</v>
      </c>
      <c r="K1537" s="9">
        <v>218153636817</v>
      </c>
      <c r="L1537" s="9">
        <v>2.9449462890625E-3</v>
      </c>
      <c r="M1537" s="9">
        <v>18016774.91274441</v>
      </c>
      <c r="N1537" s="9">
        <v>0</v>
      </c>
      <c r="O1537" s="9">
        <v>0</v>
      </c>
      <c r="P1537" s="9">
        <v>0</v>
      </c>
      <c r="Q1537" s="9">
        <v>218171653591.91568</v>
      </c>
      <c r="R1537" s="9">
        <v>143435765517.60001</v>
      </c>
      <c r="S1537" s="9">
        <v>0</v>
      </c>
      <c r="T1537" s="9">
        <v>0</v>
      </c>
      <c r="U1537" s="23">
        <v>2.9449462890625E-3</v>
      </c>
      <c r="V1537" s="23">
        <v>21080824186.912743</v>
      </c>
      <c r="W1537" s="23">
        <v>0</v>
      </c>
      <c r="X1537" s="23">
        <v>0</v>
      </c>
      <c r="Y1537" s="9">
        <v>164516589704.51572</v>
      </c>
      <c r="Z1537" s="9">
        <v>0</v>
      </c>
      <c r="AA1537" s="23">
        <v>164516589704.51572</v>
      </c>
      <c r="AB1537" s="9">
        <v>160601298421.17999</v>
      </c>
      <c r="AC1537" s="9">
        <v>3915291283.3357239</v>
      </c>
    </row>
    <row r="1538" spans="1:29" ht="15" customHeight="1" x14ac:dyDescent="0.25">
      <c r="A1538" s="7" t="s">
        <v>1929</v>
      </c>
      <c r="B1538" s="7" t="s">
        <v>60</v>
      </c>
      <c r="C1538" s="7" t="s">
        <v>61</v>
      </c>
      <c r="D1538" s="7" t="s">
        <v>60</v>
      </c>
      <c r="E1538" s="9">
        <v>137245688057</v>
      </c>
      <c r="F1538" s="9">
        <v>0</v>
      </c>
      <c r="G1538" s="9">
        <v>0</v>
      </c>
      <c r="H1538" s="9">
        <v>13498038670</v>
      </c>
      <c r="I1538" s="9">
        <v>0</v>
      </c>
      <c r="J1538" s="9">
        <v>0</v>
      </c>
      <c r="K1538" s="9">
        <v>150743726727</v>
      </c>
      <c r="L1538" s="9">
        <v>2.37274169921875E-3</v>
      </c>
      <c r="M1538" s="9">
        <v>12373836.158196397</v>
      </c>
      <c r="N1538" s="9">
        <v>0</v>
      </c>
      <c r="O1538" s="9">
        <v>0</v>
      </c>
      <c r="P1538" s="9">
        <v>0</v>
      </c>
      <c r="Q1538" s="9">
        <v>150756100563.16058</v>
      </c>
      <c r="R1538" s="9">
        <v>99084329453.040009</v>
      </c>
      <c r="S1538" s="9">
        <v>0</v>
      </c>
      <c r="T1538" s="9">
        <v>0</v>
      </c>
      <c r="U1538" s="23">
        <v>2.37274169921875E-3</v>
      </c>
      <c r="V1538" s="23">
        <v>13510412506.158195</v>
      </c>
      <c r="W1538" s="23">
        <v>0</v>
      </c>
      <c r="X1538" s="23">
        <v>0</v>
      </c>
      <c r="Y1538" s="9">
        <v>112594741959.20059</v>
      </c>
      <c r="Z1538" s="9">
        <v>0</v>
      </c>
      <c r="AA1538" s="23">
        <v>112594741959.20059</v>
      </c>
      <c r="AB1538" s="9">
        <v>109811570360.78999</v>
      </c>
      <c r="AC1538" s="9">
        <v>2783171598.4105988</v>
      </c>
    </row>
    <row r="1539" spans="1:29" ht="15" customHeight="1" x14ac:dyDescent="0.25">
      <c r="A1539" s="7" t="s">
        <v>1929</v>
      </c>
      <c r="B1539" s="7" t="s">
        <v>62</v>
      </c>
      <c r="C1539" s="7" t="s">
        <v>63</v>
      </c>
      <c r="D1539" s="7" t="s">
        <v>62</v>
      </c>
      <c r="E1539" s="9">
        <v>91916225217</v>
      </c>
      <c r="F1539" s="9">
        <v>0</v>
      </c>
      <c r="G1539" s="9">
        <v>0</v>
      </c>
      <c r="H1539" s="9">
        <v>9479934001</v>
      </c>
      <c r="I1539" s="9">
        <v>0</v>
      </c>
      <c r="J1539" s="9">
        <v>0</v>
      </c>
      <c r="K1539" s="9">
        <v>101396159218</v>
      </c>
      <c r="L1539" s="9">
        <v>-2.18963623046875E-3</v>
      </c>
      <c r="M1539" s="9">
        <v>8339086.0809533419</v>
      </c>
      <c r="N1539" s="9">
        <v>0</v>
      </c>
      <c r="O1539" s="9">
        <v>0</v>
      </c>
      <c r="P1539" s="9">
        <v>0</v>
      </c>
      <c r="Q1539" s="9">
        <v>101404498304.07875</v>
      </c>
      <c r="R1539" s="9">
        <v>66459190261.18</v>
      </c>
      <c r="S1539" s="9">
        <v>0</v>
      </c>
      <c r="T1539" s="9">
        <v>0</v>
      </c>
      <c r="U1539" s="23">
        <v>-2.18963623046875E-3</v>
      </c>
      <c r="V1539" s="23">
        <v>9488273087.0809536</v>
      </c>
      <c r="W1539" s="23">
        <v>0</v>
      </c>
      <c r="X1539" s="23">
        <v>0</v>
      </c>
      <c r="Y1539" s="9">
        <v>75947463348.258759</v>
      </c>
      <c r="Z1539" s="9">
        <v>0</v>
      </c>
      <c r="AA1539" s="23">
        <v>75947463348.258759</v>
      </c>
      <c r="AB1539" s="9">
        <v>74090688627.839996</v>
      </c>
      <c r="AC1539" s="9">
        <v>1856774720.4187622</v>
      </c>
    </row>
    <row r="1540" spans="1:29" ht="15" customHeight="1" x14ac:dyDescent="0.25">
      <c r="A1540" s="7" t="s">
        <v>1929</v>
      </c>
      <c r="B1540" s="7" t="s">
        <v>64</v>
      </c>
      <c r="C1540" s="7" t="s">
        <v>65</v>
      </c>
      <c r="D1540" s="7" t="s">
        <v>64</v>
      </c>
      <c r="E1540" s="9">
        <v>21935423230</v>
      </c>
      <c r="F1540" s="9">
        <v>0</v>
      </c>
      <c r="G1540" s="9">
        <v>0</v>
      </c>
      <c r="H1540" s="9">
        <v>2152786585</v>
      </c>
      <c r="I1540" s="9">
        <v>0</v>
      </c>
      <c r="J1540" s="9">
        <v>0</v>
      </c>
      <c r="K1540" s="9">
        <v>24088209815</v>
      </c>
      <c r="L1540" s="9">
        <v>1.0118484497070313E-3</v>
      </c>
      <c r="M1540" s="9">
        <v>1936867.6492151949</v>
      </c>
      <c r="N1540" s="9">
        <v>0</v>
      </c>
      <c r="O1540" s="9">
        <v>0</v>
      </c>
      <c r="P1540" s="9">
        <v>0</v>
      </c>
      <c r="Q1540" s="9">
        <v>24090146682.650227</v>
      </c>
      <c r="R1540" s="9">
        <v>15844126157.049999</v>
      </c>
      <c r="S1540" s="9">
        <v>0</v>
      </c>
      <c r="T1540" s="9">
        <v>0</v>
      </c>
      <c r="U1540" s="23">
        <v>1.0118484497070313E-3</v>
      </c>
      <c r="V1540" s="23">
        <v>2154723452.6492152</v>
      </c>
      <c r="W1540" s="23">
        <v>0</v>
      </c>
      <c r="X1540" s="23">
        <v>0</v>
      </c>
      <c r="Y1540" s="9">
        <v>17998849609.700226</v>
      </c>
      <c r="Z1540" s="9">
        <v>0</v>
      </c>
      <c r="AA1540" s="23">
        <v>17998849609.700226</v>
      </c>
      <c r="AB1540" s="9">
        <v>17555533643.990002</v>
      </c>
      <c r="AC1540" s="9">
        <v>443315965.71022415</v>
      </c>
    </row>
    <row r="1541" spans="1:29" ht="15" customHeight="1" x14ac:dyDescent="0.25">
      <c r="A1541" s="7" t="s">
        <v>1929</v>
      </c>
      <c r="B1541" s="7" t="s">
        <v>66</v>
      </c>
      <c r="C1541" s="7" t="s">
        <v>67</v>
      </c>
      <c r="D1541" s="7" t="s">
        <v>66</v>
      </c>
      <c r="E1541" s="9">
        <v>38862843507</v>
      </c>
      <c r="F1541" s="9">
        <v>0</v>
      </c>
      <c r="G1541" s="9">
        <v>0</v>
      </c>
      <c r="H1541" s="9">
        <v>3815831559</v>
      </c>
      <c r="I1541" s="9">
        <v>0</v>
      </c>
      <c r="J1541" s="9">
        <v>0</v>
      </c>
      <c r="K1541" s="9">
        <v>42678675066</v>
      </c>
      <c r="L1541" s="9">
        <v>4.2772293090820313E-3</v>
      </c>
      <c r="M1541" s="9">
        <v>3494138.6967720115</v>
      </c>
      <c r="N1541" s="9">
        <v>0</v>
      </c>
      <c r="O1541" s="9">
        <v>0</v>
      </c>
      <c r="P1541" s="9">
        <v>0</v>
      </c>
      <c r="Q1541" s="9">
        <v>42682169204.70105</v>
      </c>
      <c r="R1541" s="9">
        <v>28098995401.620003</v>
      </c>
      <c r="S1541" s="9">
        <v>0</v>
      </c>
      <c r="T1541" s="9">
        <v>0</v>
      </c>
      <c r="U1541" s="23">
        <v>4.2772293090820313E-3</v>
      </c>
      <c r="V1541" s="23">
        <v>3819325697.6967721</v>
      </c>
      <c r="W1541" s="23">
        <v>0</v>
      </c>
      <c r="X1541" s="23">
        <v>0</v>
      </c>
      <c r="Y1541" s="9">
        <v>31918321099.321053</v>
      </c>
      <c r="Z1541" s="9">
        <v>0</v>
      </c>
      <c r="AA1541" s="23">
        <v>31918321099.321053</v>
      </c>
      <c r="AB1541" s="9">
        <v>31133407527.82</v>
      </c>
      <c r="AC1541" s="9">
        <v>784913571.50105286</v>
      </c>
    </row>
    <row r="1542" spans="1:29" ht="15" customHeight="1" x14ac:dyDescent="0.25">
      <c r="A1542" s="7" t="s">
        <v>1929</v>
      </c>
      <c r="B1542" s="7" t="s">
        <v>68</v>
      </c>
      <c r="C1542" s="7" t="s">
        <v>69</v>
      </c>
      <c r="D1542" s="7" t="s">
        <v>68</v>
      </c>
      <c r="E1542" s="9">
        <v>103944103738</v>
      </c>
      <c r="F1542" s="9">
        <v>0</v>
      </c>
      <c r="G1542" s="9">
        <v>0</v>
      </c>
      <c r="H1542" s="9">
        <v>10401816206</v>
      </c>
      <c r="I1542" s="9">
        <v>0</v>
      </c>
      <c r="J1542" s="9">
        <v>0</v>
      </c>
      <c r="K1542" s="9">
        <v>114345919944</v>
      </c>
      <c r="L1542" s="9">
        <v>3.391265869140625E-3</v>
      </c>
      <c r="M1542" s="9">
        <v>9238195.069730144</v>
      </c>
      <c r="N1542" s="9">
        <v>0</v>
      </c>
      <c r="O1542" s="9">
        <v>0</v>
      </c>
      <c r="P1542" s="9">
        <v>0</v>
      </c>
      <c r="Q1542" s="9">
        <v>114355158139.07312</v>
      </c>
      <c r="R1542" s="9">
        <v>74955778066.830002</v>
      </c>
      <c r="S1542" s="9">
        <v>0</v>
      </c>
      <c r="T1542" s="9">
        <v>0</v>
      </c>
      <c r="U1542" s="23">
        <v>3.391265869140625E-3</v>
      </c>
      <c r="V1542" s="23">
        <v>10411054401.069731</v>
      </c>
      <c r="W1542" s="23">
        <v>0</v>
      </c>
      <c r="X1542" s="23">
        <v>0</v>
      </c>
      <c r="Y1542" s="9">
        <v>85366832467.903122</v>
      </c>
      <c r="Z1542" s="9">
        <v>0</v>
      </c>
      <c r="AA1542" s="23">
        <v>85366832467.903122</v>
      </c>
      <c r="AB1542" s="9">
        <v>83256700956.229996</v>
      </c>
      <c r="AC1542" s="9">
        <v>2110131511.6731262</v>
      </c>
    </row>
    <row r="1543" spans="1:29" ht="15" customHeight="1" x14ac:dyDescent="0.25">
      <c r="A1543" s="7" t="s">
        <v>1929</v>
      </c>
      <c r="B1543" s="7" t="s">
        <v>70</v>
      </c>
      <c r="C1543" s="7" t="s">
        <v>71</v>
      </c>
      <c r="D1543" s="7" t="s">
        <v>70</v>
      </c>
      <c r="E1543" s="9">
        <v>112205604998</v>
      </c>
      <c r="F1543" s="9">
        <v>0</v>
      </c>
      <c r="G1543" s="9">
        <v>0</v>
      </c>
      <c r="H1543" s="9">
        <v>10689003602</v>
      </c>
      <c r="I1543" s="9">
        <v>0</v>
      </c>
      <c r="J1543" s="9">
        <v>0</v>
      </c>
      <c r="K1543" s="9">
        <v>122894608600</v>
      </c>
      <c r="L1543" s="9">
        <v>6.6375732421875E-4</v>
      </c>
      <c r="M1543" s="9">
        <v>10289015.412648581</v>
      </c>
      <c r="N1543" s="9">
        <v>0</v>
      </c>
      <c r="O1543" s="9">
        <v>0</v>
      </c>
      <c r="P1543" s="9">
        <v>0</v>
      </c>
      <c r="Q1543" s="9">
        <v>122904897615.41331</v>
      </c>
      <c r="R1543" s="9">
        <v>81210632856.309998</v>
      </c>
      <c r="S1543" s="9">
        <v>0</v>
      </c>
      <c r="T1543" s="9">
        <v>0</v>
      </c>
      <c r="U1543" s="23">
        <v>6.6375732421875E-4</v>
      </c>
      <c r="V1543" s="23">
        <v>10699292617.412649</v>
      </c>
      <c r="W1543" s="23">
        <v>0</v>
      </c>
      <c r="X1543" s="23">
        <v>0</v>
      </c>
      <c r="Y1543" s="9">
        <v>91909925473.723312</v>
      </c>
      <c r="Z1543" s="9">
        <v>0</v>
      </c>
      <c r="AA1543" s="23">
        <v>91909925473.723312</v>
      </c>
      <c r="AB1543" s="9">
        <v>89643994143.630005</v>
      </c>
      <c r="AC1543" s="9">
        <v>2265931330.0933075</v>
      </c>
    </row>
    <row r="1544" spans="1:29" ht="15" customHeight="1" x14ac:dyDescent="0.25">
      <c r="A1544" s="7" t="s">
        <v>1929</v>
      </c>
      <c r="B1544" s="7" t="s">
        <v>72</v>
      </c>
      <c r="C1544" s="7" t="s">
        <v>73</v>
      </c>
      <c r="D1544" s="7" t="s">
        <v>72</v>
      </c>
      <c r="E1544" s="9">
        <v>82806340690</v>
      </c>
      <c r="F1544" s="9">
        <v>0</v>
      </c>
      <c r="G1544" s="9">
        <v>0</v>
      </c>
      <c r="H1544" s="9">
        <v>7852139331</v>
      </c>
      <c r="I1544" s="9">
        <v>0</v>
      </c>
      <c r="J1544" s="9">
        <v>0</v>
      </c>
      <c r="K1544" s="9">
        <v>90658480021</v>
      </c>
      <c r="L1544" s="9">
        <v>-2.6092529296875E-3</v>
      </c>
      <c r="M1544" s="9">
        <v>7147774.4539031833</v>
      </c>
      <c r="N1544" s="9">
        <v>0</v>
      </c>
      <c r="O1544" s="9">
        <v>0</v>
      </c>
      <c r="P1544" s="9">
        <v>0</v>
      </c>
      <c r="Q1544" s="9">
        <v>90665627795.451294</v>
      </c>
      <c r="R1544" s="9">
        <v>59468888410.529999</v>
      </c>
      <c r="S1544" s="9">
        <v>0</v>
      </c>
      <c r="T1544" s="9">
        <v>0</v>
      </c>
      <c r="U1544" s="23">
        <v>-2.6092529296875E-3</v>
      </c>
      <c r="V1544" s="23">
        <v>7859287105.4539032</v>
      </c>
      <c r="W1544" s="23">
        <v>0</v>
      </c>
      <c r="X1544" s="23">
        <v>0</v>
      </c>
      <c r="Y1544" s="9">
        <v>67328175515.981293</v>
      </c>
      <c r="Z1544" s="9">
        <v>0</v>
      </c>
      <c r="AA1544" s="23">
        <v>67328175515.981293</v>
      </c>
      <c r="AB1544" s="9">
        <v>65633552609.5</v>
      </c>
      <c r="AC1544" s="9">
        <v>1694622906.4812927</v>
      </c>
    </row>
    <row r="1545" spans="1:29" ht="15" customHeight="1" x14ac:dyDescent="0.25">
      <c r="A1545" s="7" t="s">
        <v>1929</v>
      </c>
      <c r="B1545" s="7" t="s">
        <v>74</v>
      </c>
      <c r="C1545" s="7" t="s">
        <v>75</v>
      </c>
      <c r="D1545" s="7" t="s">
        <v>74</v>
      </c>
      <c r="E1545" s="9">
        <v>102910130019</v>
      </c>
      <c r="F1545" s="9">
        <v>0</v>
      </c>
      <c r="G1545" s="9">
        <v>0</v>
      </c>
      <c r="H1545" s="9">
        <v>9855793355</v>
      </c>
      <c r="I1545" s="9">
        <v>0</v>
      </c>
      <c r="J1545" s="9">
        <v>0</v>
      </c>
      <c r="K1545" s="9">
        <v>112765923374</v>
      </c>
      <c r="L1545" s="9">
        <v>-1.560211181640625E-3</v>
      </c>
      <c r="M1545" s="9">
        <v>9156039.2597180735</v>
      </c>
      <c r="N1545" s="9">
        <v>0</v>
      </c>
      <c r="O1545" s="9">
        <v>0</v>
      </c>
      <c r="P1545" s="9">
        <v>0</v>
      </c>
      <c r="Q1545" s="9">
        <v>112775079413.25816</v>
      </c>
      <c r="R1545" s="9">
        <v>74356185090.079987</v>
      </c>
      <c r="S1545" s="9">
        <v>0</v>
      </c>
      <c r="T1545" s="9">
        <v>0</v>
      </c>
      <c r="U1545" s="23">
        <v>-1.560211181640625E-3</v>
      </c>
      <c r="V1545" s="23">
        <v>9864949394.2597179</v>
      </c>
      <c r="W1545" s="23">
        <v>0</v>
      </c>
      <c r="X1545" s="23">
        <v>0</v>
      </c>
      <c r="Y1545" s="9">
        <v>84221134484.33815</v>
      </c>
      <c r="Z1545" s="9">
        <v>0</v>
      </c>
      <c r="AA1545" s="23">
        <v>84221134484.33815</v>
      </c>
      <c r="AB1545" s="9">
        <v>82140415550.300003</v>
      </c>
      <c r="AC1545" s="9">
        <v>2080718934.038147</v>
      </c>
    </row>
    <row r="1546" spans="1:29" ht="15" customHeight="1" x14ac:dyDescent="0.25">
      <c r="A1546" s="7" t="s">
        <v>1929</v>
      </c>
      <c r="B1546" s="7" t="s">
        <v>76</v>
      </c>
      <c r="C1546" s="7" t="s">
        <v>77</v>
      </c>
      <c r="D1546" s="7" t="s">
        <v>76</v>
      </c>
      <c r="E1546" s="9">
        <v>59323067334</v>
      </c>
      <c r="F1546" s="9">
        <v>0</v>
      </c>
      <c r="G1546" s="9">
        <v>0</v>
      </c>
      <c r="H1546" s="9">
        <v>5429241771</v>
      </c>
      <c r="I1546" s="9">
        <v>0</v>
      </c>
      <c r="J1546" s="9">
        <v>0</v>
      </c>
      <c r="K1546" s="9">
        <v>64752309105</v>
      </c>
      <c r="L1546" s="9">
        <v>-3.383636474609375E-3</v>
      </c>
      <c r="M1546" s="9">
        <v>5191164.6038040454</v>
      </c>
      <c r="N1546" s="9">
        <v>0</v>
      </c>
      <c r="O1546" s="9">
        <v>0</v>
      </c>
      <c r="P1546" s="9">
        <v>0</v>
      </c>
      <c r="Q1546" s="9">
        <v>64757500269.600418</v>
      </c>
      <c r="R1546" s="9">
        <v>42981667129.269997</v>
      </c>
      <c r="S1546" s="9">
        <v>0</v>
      </c>
      <c r="T1546" s="9">
        <v>0</v>
      </c>
      <c r="U1546" s="23">
        <v>-3.383636474609375E-3</v>
      </c>
      <c r="V1546" s="23">
        <v>5434432935.6038036</v>
      </c>
      <c r="W1546" s="23">
        <v>0</v>
      </c>
      <c r="X1546" s="23">
        <v>0</v>
      </c>
      <c r="Y1546" s="9">
        <v>48416100064.870422</v>
      </c>
      <c r="Z1546" s="9">
        <v>0</v>
      </c>
      <c r="AA1546" s="23">
        <v>48416100064.870422</v>
      </c>
      <c r="AB1546" s="9">
        <v>47226717196.769997</v>
      </c>
      <c r="AC1546" s="9">
        <v>1189382868.1004257</v>
      </c>
    </row>
    <row r="1547" spans="1:29" ht="15" customHeight="1" x14ac:dyDescent="0.25">
      <c r="A1547" s="7" t="s">
        <v>1929</v>
      </c>
      <c r="B1547" s="7" t="s">
        <v>78</v>
      </c>
      <c r="C1547" s="7" t="s">
        <v>79</v>
      </c>
      <c r="D1547" s="7" t="s">
        <v>78</v>
      </c>
      <c r="E1547" s="9">
        <v>113962856586</v>
      </c>
      <c r="F1547" s="9">
        <v>0</v>
      </c>
      <c r="G1547" s="9">
        <v>0</v>
      </c>
      <c r="H1547" s="9">
        <v>8300570925</v>
      </c>
      <c r="I1547" s="9">
        <v>0</v>
      </c>
      <c r="J1547" s="9">
        <v>0</v>
      </c>
      <c r="K1547" s="9">
        <v>122263427511</v>
      </c>
      <c r="L1547" s="9">
        <v>4.940032958984375E-3</v>
      </c>
      <c r="M1547" s="9">
        <v>9553903.258952897</v>
      </c>
      <c r="N1547" s="9">
        <v>0</v>
      </c>
      <c r="O1547" s="9">
        <v>0</v>
      </c>
      <c r="P1547" s="9">
        <v>0</v>
      </c>
      <c r="Q1547" s="9">
        <v>122272981414.2639</v>
      </c>
      <c r="R1547" s="9">
        <v>82609121990.679993</v>
      </c>
      <c r="S1547" s="9">
        <v>0</v>
      </c>
      <c r="T1547" s="9">
        <v>0</v>
      </c>
      <c r="U1547" s="23">
        <v>4.940032958984375E-3</v>
      </c>
      <c r="V1547" s="23">
        <v>8310124828.2589531</v>
      </c>
      <c r="W1547" s="23">
        <v>0</v>
      </c>
      <c r="X1547" s="23">
        <v>0</v>
      </c>
      <c r="Y1547" s="9">
        <v>90919246818.943893</v>
      </c>
      <c r="Z1547" s="9">
        <v>0</v>
      </c>
      <c r="AA1547" s="23">
        <v>90919246818.943893</v>
      </c>
      <c r="AB1547" s="9">
        <v>88640803063.300003</v>
      </c>
      <c r="AC1547" s="9">
        <v>2278443755.6438904</v>
      </c>
    </row>
    <row r="1548" spans="1:29" ht="15" customHeight="1" x14ac:dyDescent="0.25">
      <c r="A1548" s="7" t="s">
        <v>1929</v>
      </c>
      <c r="B1548" s="7" t="s">
        <v>80</v>
      </c>
      <c r="C1548" s="7" t="s">
        <v>81</v>
      </c>
      <c r="D1548" s="7" t="s">
        <v>80</v>
      </c>
      <c r="E1548" s="9">
        <v>68797818822</v>
      </c>
      <c r="F1548" s="9">
        <v>0</v>
      </c>
      <c r="G1548" s="9">
        <v>0</v>
      </c>
      <c r="H1548" s="9">
        <v>6017646833</v>
      </c>
      <c r="I1548" s="9">
        <v>0</v>
      </c>
      <c r="J1548" s="9">
        <v>0</v>
      </c>
      <c r="K1548" s="9">
        <v>74815465655</v>
      </c>
      <c r="L1548" s="9">
        <v>1.506805419921875E-4</v>
      </c>
      <c r="M1548" s="9">
        <v>5408349.0193066699</v>
      </c>
      <c r="N1548" s="9">
        <v>0</v>
      </c>
      <c r="O1548" s="9">
        <v>0</v>
      </c>
      <c r="P1548" s="9">
        <v>0</v>
      </c>
      <c r="Q1548" s="9">
        <v>74820874004.019455</v>
      </c>
      <c r="R1548" s="9">
        <v>49009814829.869995</v>
      </c>
      <c r="S1548" s="9">
        <v>0</v>
      </c>
      <c r="T1548" s="9">
        <v>0</v>
      </c>
      <c r="U1548" s="23">
        <v>1.506805419921875E-4</v>
      </c>
      <c r="V1548" s="23">
        <v>6023055182.0193071</v>
      </c>
      <c r="W1548" s="23">
        <v>0</v>
      </c>
      <c r="X1548" s="23">
        <v>0</v>
      </c>
      <c r="Y1548" s="9">
        <v>55032870011.889458</v>
      </c>
      <c r="Z1548" s="9">
        <v>0</v>
      </c>
      <c r="AA1548" s="23">
        <v>55032870011.889458</v>
      </c>
      <c r="AB1548" s="9">
        <v>53607309674.18</v>
      </c>
      <c r="AC1548" s="9">
        <v>1425560337.7094574</v>
      </c>
    </row>
    <row r="1549" spans="1:29" ht="15" customHeight="1" x14ac:dyDescent="0.25">
      <c r="A1549" s="7" t="s">
        <v>1929</v>
      </c>
      <c r="B1549" s="7" t="s">
        <v>82</v>
      </c>
      <c r="C1549" s="7" t="s">
        <v>83</v>
      </c>
      <c r="D1549" s="7" t="s">
        <v>82</v>
      </c>
      <c r="E1549" s="9">
        <v>22928527849</v>
      </c>
      <c r="F1549" s="9">
        <v>0</v>
      </c>
      <c r="G1549" s="9">
        <v>0</v>
      </c>
      <c r="H1549" s="9">
        <v>2210217154</v>
      </c>
      <c r="I1549" s="9">
        <v>0</v>
      </c>
      <c r="J1549" s="9">
        <v>0</v>
      </c>
      <c r="K1549" s="9">
        <v>25138745003</v>
      </c>
      <c r="L1549" s="9">
        <v>-7.82012939453125E-4</v>
      </c>
      <c r="M1549" s="9">
        <v>2041017.8784137287</v>
      </c>
      <c r="N1549" s="9">
        <v>0</v>
      </c>
      <c r="O1549" s="9">
        <v>0</v>
      </c>
      <c r="P1549" s="9">
        <v>0</v>
      </c>
      <c r="Q1549" s="9">
        <v>25140786020.877632</v>
      </c>
      <c r="R1549" s="9">
        <v>16572624606.18</v>
      </c>
      <c r="S1549" s="9">
        <v>0</v>
      </c>
      <c r="T1549" s="9">
        <v>0</v>
      </c>
      <c r="U1549" s="23">
        <v>-7.82012939453125E-4</v>
      </c>
      <c r="V1549" s="23">
        <v>2212258171.8784137</v>
      </c>
      <c r="W1549" s="23">
        <v>0</v>
      </c>
      <c r="X1549" s="23">
        <v>0</v>
      </c>
      <c r="Y1549" s="9">
        <v>18784882778.057632</v>
      </c>
      <c r="Z1549" s="9">
        <v>0</v>
      </c>
      <c r="AA1549" s="23">
        <v>18784882778.057632</v>
      </c>
      <c r="AB1549" s="9">
        <v>18321741013.080002</v>
      </c>
      <c r="AC1549" s="9">
        <v>463141764.97763062</v>
      </c>
    </row>
    <row r="1550" spans="1:29" ht="15" customHeight="1" x14ac:dyDescent="0.25">
      <c r="A1550" s="7" t="s">
        <v>1929</v>
      </c>
      <c r="B1550" s="7" t="s">
        <v>84</v>
      </c>
      <c r="C1550" s="7" t="s">
        <v>85</v>
      </c>
      <c r="D1550" s="7" t="s">
        <v>84</v>
      </c>
      <c r="E1550" s="9">
        <v>23142820559</v>
      </c>
      <c r="F1550" s="9">
        <v>0</v>
      </c>
      <c r="G1550" s="9">
        <v>0</v>
      </c>
      <c r="H1550" s="9">
        <v>2254211208</v>
      </c>
      <c r="I1550" s="9">
        <v>0</v>
      </c>
      <c r="J1550" s="9">
        <v>0</v>
      </c>
      <c r="K1550" s="9">
        <v>25397031767</v>
      </c>
      <c r="L1550" s="9">
        <v>7.381439208984375E-4</v>
      </c>
      <c r="M1550" s="9">
        <v>2067009.9527969167</v>
      </c>
      <c r="N1550" s="9">
        <v>0</v>
      </c>
      <c r="O1550" s="9">
        <v>0</v>
      </c>
      <c r="P1550" s="9">
        <v>0</v>
      </c>
      <c r="Q1550" s="9">
        <v>25399098776.953537</v>
      </c>
      <c r="R1550" s="9">
        <v>16723082419.25</v>
      </c>
      <c r="S1550" s="9">
        <v>0</v>
      </c>
      <c r="T1550" s="9">
        <v>0</v>
      </c>
      <c r="U1550" s="23">
        <v>7.381439208984375E-4</v>
      </c>
      <c r="V1550" s="23">
        <v>2256278217.9527969</v>
      </c>
      <c r="W1550" s="23">
        <v>0</v>
      </c>
      <c r="X1550" s="23">
        <v>0</v>
      </c>
      <c r="Y1550" s="9">
        <v>18979360637.203537</v>
      </c>
      <c r="Z1550" s="9">
        <v>0</v>
      </c>
      <c r="AA1550" s="23">
        <v>18979360637.203537</v>
      </c>
      <c r="AB1550" s="9">
        <v>18511496286.200001</v>
      </c>
      <c r="AC1550" s="9">
        <v>467864351.00353622</v>
      </c>
    </row>
    <row r="1551" spans="1:29" ht="15" customHeight="1" x14ac:dyDescent="0.25">
      <c r="A1551" s="7" t="s">
        <v>1929</v>
      </c>
      <c r="B1551" s="7" t="s">
        <v>86</v>
      </c>
      <c r="C1551" s="7" t="s">
        <v>87</v>
      </c>
      <c r="D1551" s="7" t="s">
        <v>86</v>
      </c>
      <c r="E1551" s="9">
        <v>20778952994</v>
      </c>
      <c r="F1551" s="9">
        <v>0</v>
      </c>
      <c r="G1551" s="9">
        <v>0</v>
      </c>
      <c r="H1551" s="9">
        <v>1908404138</v>
      </c>
      <c r="I1551" s="9">
        <v>0</v>
      </c>
      <c r="J1551" s="9">
        <v>0</v>
      </c>
      <c r="K1551" s="9">
        <v>22687357132</v>
      </c>
      <c r="L1551" s="9">
        <v>6.7806243896484375E-4</v>
      </c>
      <c r="M1551" s="9">
        <v>1759865.3977720628</v>
      </c>
      <c r="N1551" s="9">
        <v>0</v>
      </c>
      <c r="O1551" s="9">
        <v>0</v>
      </c>
      <c r="P1551" s="9">
        <v>0</v>
      </c>
      <c r="Q1551" s="9">
        <v>22689116997.398453</v>
      </c>
      <c r="R1551" s="9">
        <v>14981746361.410002</v>
      </c>
      <c r="S1551" s="9">
        <v>0</v>
      </c>
      <c r="T1551" s="9">
        <v>0</v>
      </c>
      <c r="U1551" s="23">
        <v>6.7806243896484375E-4</v>
      </c>
      <c r="V1551" s="23">
        <v>1910164003.3977721</v>
      </c>
      <c r="W1551" s="23">
        <v>0</v>
      </c>
      <c r="X1551" s="23">
        <v>0</v>
      </c>
      <c r="Y1551" s="9">
        <v>16891910364.808451</v>
      </c>
      <c r="Z1551" s="9">
        <v>0</v>
      </c>
      <c r="AA1551" s="23">
        <v>16891910364.808451</v>
      </c>
      <c r="AB1551" s="9">
        <v>16471351107.48</v>
      </c>
      <c r="AC1551" s="9">
        <v>420559257.32845116</v>
      </c>
    </row>
    <row r="1552" spans="1:29" ht="15" customHeight="1" x14ac:dyDescent="0.25">
      <c r="A1552" s="7" t="s">
        <v>1929</v>
      </c>
      <c r="B1552" s="7" t="s">
        <v>88</v>
      </c>
      <c r="C1552" s="7" t="s">
        <v>89</v>
      </c>
      <c r="D1552" s="7" t="s">
        <v>88</v>
      </c>
      <c r="E1552" s="9">
        <v>29111336689</v>
      </c>
      <c r="F1552" s="9">
        <v>0</v>
      </c>
      <c r="G1552" s="9">
        <v>0</v>
      </c>
      <c r="H1552" s="9">
        <v>2802857034</v>
      </c>
      <c r="I1552" s="9">
        <v>0</v>
      </c>
      <c r="J1552" s="9">
        <v>0</v>
      </c>
      <c r="K1552" s="9">
        <v>31914193723</v>
      </c>
      <c r="L1552" s="9">
        <v>-3.6058425903320313E-3</v>
      </c>
      <c r="M1552" s="9">
        <v>2579343.4788828734</v>
      </c>
      <c r="N1552" s="9">
        <v>0</v>
      </c>
      <c r="O1552" s="9">
        <v>0</v>
      </c>
      <c r="P1552" s="9">
        <v>0</v>
      </c>
      <c r="Q1552" s="9">
        <v>31916773066.475277</v>
      </c>
      <c r="R1552" s="9">
        <v>21023280035.360001</v>
      </c>
      <c r="S1552" s="9">
        <v>0</v>
      </c>
      <c r="T1552" s="9">
        <v>0</v>
      </c>
      <c r="U1552" s="23">
        <v>-3.6058425903320313E-3</v>
      </c>
      <c r="V1552" s="23">
        <v>2805436377.4788828</v>
      </c>
      <c r="W1552" s="23">
        <v>0</v>
      </c>
      <c r="X1552" s="23">
        <v>0</v>
      </c>
      <c r="Y1552" s="9">
        <v>23828716412.835278</v>
      </c>
      <c r="Z1552" s="9">
        <v>0</v>
      </c>
      <c r="AA1552" s="23">
        <v>23828716412.835278</v>
      </c>
      <c r="AB1552" s="9">
        <v>23239656776.029999</v>
      </c>
      <c r="AC1552" s="9">
        <v>589059636.80527878</v>
      </c>
    </row>
    <row r="1553" spans="1:29" ht="15" customHeight="1" x14ac:dyDescent="0.25">
      <c r="A1553" s="7" t="s">
        <v>1929</v>
      </c>
      <c r="B1553" s="7" t="s">
        <v>90</v>
      </c>
      <c r="C1553" s="7" t="s">
        <v>91</v>
      </c>
      <c r="D1553" s="7" t="s">
        <v>90</v>
      </c>
      <c r="E1553" s="9">
        <v>19917394266</v>
      </c>
      <c r="F1553" s="9">
        <v>0</v>
      </c>
      <c r="G1553" s="9">
        <v>0</v>
      </c>
      <c r="H1553" s="9">
        <v>1903855343</v>
      </c>
      <c r="I1553" s="9">
        <v>0</v>
      </c>
      <c r="J1553" s="9">
        <v>0</v>
      </c>
      <c r="K1553" s="9">
        <v>21821249609</v>
      </c>
      <c r="L1553" s="9">
        <v>-1.2750625610351563E-3</v>
      </c>
      <c r="M1553" s="9">
        <v>1742492.1077021863</v>
      </c>
      <c r="N1553" s="9">
        <v>0</v>
      </c>
      <c r="O1553" s="9">
        <v>0</v>
      </c>
      <c r="P1553" s="9">
        <v>0</v>
      </c>
      <c r="Q1553" s="9">
        <v>21822992101.106426</v>
      </c>
      <c r="R1553" s="9">
        <v>14382543624.279999</v>
      </c>
      <c r="S1553" s="9">
        <v>0</v>
      </c>
      <c r="T1553" s="9">
        <v>0</v>
      </c>
      <c r="U1553" s="23">
        <v>-1.2750625610351563E-3</v>
      </c>
      <c r="V1553" s="23">
        <v>1905597835.1077023</v>
      </c>
      <c r="W1553" s="23">
        <v>0</v>
      </c>
      <c r="X1553" s="23">
        <v>0</v>
      </c>
      <c r="Y1553" s="9">
        <v>16288141459.386427</v>
      </c>
      <c r="Z1553" s="9">
        <v>0</v>
      </c>
      <c r="AA1553" s="23">
        <v>16288141459.386427</v>
      </c>
      <c r="AB1553" s="9">
        <v>15885522841.52</v>
      </c>
      <c r="AC1553" s="9">
        <v>402618617.86642647</v>
      </c>
    </row>
    <row r="1554" spans="1:29" ht="15" customHeight="1" x14ac:dyDescent="0.25">
      <c r="A1554" s="7" t="s">
        <v>1929</v>
      </c>
      <c r="B1554" s="7" t="s">
        <v>92</v>
      </c>
      <c r="C1554" s="7" t="s">
        <v>93</v>
      </c>
      <c r="D1554" s="7" t="s">
        <v>92</v>
      </c>
      <c r="E1554" s="9">
        <v>30805831579</v>
      </c>
      <c r="F1554" s="9">
        <v>0</v>
      </c>
      <c r="G1554" s="9">
        <v>0</v>
      </c>
      <c r="H1554" s="9">
        <v>2835833564</v>
      </c>
      <c r="I1554" s="9">
        <v>0</v>
      </c>
      <c r="J1554" s="9">
        <v>0</v>
      </c>
      <c r="K1554" s="9">
        <v>33641665143</v>
      </c>
      <c r="L1554" s="9">
        <v>3.3349990844726563E-3</v>
      </c>
      <c r="M1554" s="9">
        <v>2605433.8564694859</v>
      </c>
      <c r="N1554" s="9">
        <v>0</v>
      </c>
      <c r="O1554" s="9">
        <v>0</v>
      </c>
      <c r="P1554" s="9">
        <v>0</v>
      </c>
      <c r="Q1554" s="9">
        <v>33644270576.859802</v>
      </c>
      <c r="R1554" s="9">
        <v>22188493832.200001</v>
      </c>
      <c r="S1554" s="9">
        <v>0</v>
      </c>
      <c r="T1554" s="9">
        <v>0</v>
      </c>
      <c r="U1554" s="23">
        <v>3.3349990844726563E-3</v>
      </c>
      <c r="V1554" s="23">
        <v>2838438997.8564696</v>
      </c>
      <c r="W1554" s="23">
        <v>0</v>
      </c>
      <c r="X1554" s="23">
        <v>0</v>
      </c>
      <c r="Y1554" s="9">
        <v>25026932830.059803</v>
      </c>
      <c r="Z1554" s="9">
        <v>0</v>
      </c>
      <c r="AA1554" s="23">
        <v>25026932830.059803</v>
      </c>
      <c r="AB1554" s="9">
        <v>24401919226.82</v>
      </c>
      <c r="AC1554" s="9">
        <v>625013603.23980331</v>
      </c>
    </row>
    <row r="1555" spans="1:29" ht="15" customHeight="1" x14ac:dyDescent="0.25">
      <c r="A1555" s="7" t="s">
        <v>1929</v>
      </c>
      <c r="B1555" s="7" t="s">
        <v>1930</v>
      </c>
      <c r="C1555" s="7" t="s">
        <v>1687</v>
      </c>
      <c r="D1555" s="7" t="s">
        <v>1930</v>
      </c>
      <c r="E1555" s="9">
        <v>0</v>
      </c>
      <c r="F1555" s="9">
        <v>0</v>
      </c>
      <c r="G1555" s="9">
        <v>0</v>
      </c>
      <c r="H1555" s="9">
        <v>97622147</v>
      </c>
      <c r="I1555" s="9">
        <v>0</v>
      </c>
      <c r="J1555" s="9">
        <v>0</v>
      </c>
      <c r="K1555" s="9">
        <v>97622147</v>
      </c>
      <c r="L1555" s="9">
        <v>778292226.06359613</v>
      </c>
      <c r="M1555" s="9">
        <v>95830.841755772693</v>
      </c>
      <c r="N1555" s="9">
        <v>0</v>
      </c>
      <c r="O1555" s="9">
        <v>0</v>
      </c>
      <c r="P1555" s="9">
        <v>0</v>
      </c>
      <c r="Q1555" s="9">
        <v>876010203.90535188</v>
      </c>
      <c r="R1555" s="9">
        <v>27333533.290000003</v>
      </c>
      <c r="S1555" s="9">
        <v>0</v>
      </c>
      <c r="T1555" s="9">
        <v>0</v>
      </c>
      <c r="U1555" s="23">
        <v>778292226.06359613</v>
      </c>
      <c r="V1555" s="23">
        <v>97717977.841755778</v>
      </c>
      <c r="W1555" s="23">
        <v>0</v>
      </c>
      <c r="X1555" s="23">
        <v>0</v>
      </c>
      <c r="Y1555" s="9">
        <v>903343737.19535184</v>
      </c>
      <c r="Z1555" s="9">
        <v>0</v>
      </c>
      <c r="AA1555" s="23">
        <v>903343737.19535184</v>
      </c>
      <c r="AB1555" s="9">
        <v>0</v>
      </c>
      <c r="AC1555" s="9">
        <v>903343737.19535184</v>
      </c>
    </row>
    <row r="1556" spans="1:29" ht="15" customHeight="1" x14ac:dyDescent="0.25">
      <c r="A1556" s="7" t="s">
        <v>1929</v>
      </c>
      <c r="B1556" s="7" t="s">
        <v>1931</v>
      </c>
      <c r="C1556" s="7" t="s">
        <v>1778</v>
      </c>
      <c r="D1556" s="7" t="s">
        <v>1931</v>
      </c>
      <c r="E1556" s="9">
        <v>0</v>
      </c>
      <c r="F1556" s="9">
        <v>0</v>
      </c>
      <c r="G1556" s="9">
        <v>0</v>
      </c>
      <c r="H1556" s="9">
        <v>4100590</v>
      </c>
      <c r="I1556" s="9">
        <v>0</v>
      </c>
      <c r="J1556" s="9">
        <v>0</v>
      </c>
      <c r="K1556" s="9">
        <v>4100590</v>
      </c>
      <c r="L1556" s="9">
        <v>1449474814.4825387</v>
      </c>
      <c r="M1556" s="9">
        <v>18371.701272319377</v>
      </c>
      <c r="N1556" s="9">
        <v>0</v>
      </c>
      <c r="O1556" s="9">
        <v>0</v>
      </c>
      <c r="P1556" s="9">
        <v>0</v>
      </c>
      <c r="Q1556" s="9">
        <v>1453593776.1838109</v>
      </c>
      <c r="R1556" s="9">
        <v>2719426.01</v>
      </c>
      <c r="S1556" s="9">
        <v>0</v>
      </c>
      <c r="T1556" s="9">
        <v>0</v>
      </c>
      <c r="U1556" s="23">
        <v>1449474814.4825387</v>
      </c>
      <c r="V1556" s="23">
        <v>4118961.7012723195</v>
      </c>
      <c r="W1556" s="23">
        <v>0</v>
      </c>
      <c r="X1556" s="23">
        <v>0</v>
      </c>
      <c r="Y1556" s="9">
        <v>1456313202.1938109</v>
      </c>
      <c r="Z1556" s="9">
        <v>0</v>
      </c>
      <c r="AA1556" s="23">
        <v>1456313202.1938109</v>
      </c>
      <c r="AB1556" s="9">
        <v>0</v>
      </c>
      <c r="AC1556" s="9">
        <v>1456313202.1938109</v>
      </c>
    </row>
    <row r="1557" spans="1:29" ht="15" customHeight="1" x14ac:dyDescent="0.25">
      <c r="A1557" s="7" t="s">
        <v>1932</v>
      </c>
      <c r="B1557" s="7" t="s">
        <v>28</v>
      </c>
      <c r="C1557" s="7" t="s">
        <v>102</v>
      </c>
      <c r="D1557" s="7" t="s">
        <v>103</v>
      </c>
      <c r="E1557" s="9">
        <v>1740185677</v>
      </c>
      <c r="F1557" s="9">
        <v>0</v>
      </c>
      <c r="G1557" s="9">
        <v>0</v>
      </c>
      <c r="H1557" s="9">
        <v>401548791</v>
      </c>
      <c r="I1557" s="9">
        <v>0</v>
      </c>
      <c r="J1557" s="9">
        <v>0</v>
      </c>
      <c r="K1557" s="9">
        <v>2141734468</v>
      </c>
      <c r="L1557" s="9">
        <v>1.91497802734375E-3</v>
      </c>
      <c r="M1557" s="9">
        <v>584815.35913440527</v>
      </c>
      <c r="N1557" s="9">
        <v>0</v>
      </c>
      <c r="O1557" s="9">
        <v>0</v>
      </c>
      <c r="P1557" s="9">
        <v>0</v>
      </c>
      <c r="Q1557" s="9">
        <v>2142319283.3610494</v>
      </c>
      <c r="R1557" s="9">
        <v>1431814073.7599998</v>
      </c>
      <c r="S1557" s="9">
        <v>0</v>
      </c>
      <c r="T1557" s="9">
        <v>0</v>
      </c>
      <c r="U1557" s="23">
        <v>1.91497802734375E-3</v>
      </c>
      <c r="V1557" s="23">
        <v>402133606.35913438</v>
      </c>
      <c r="W1557" s="23">
        <v>0</v>
      </c>
      <c r="X1557" s="23">
        <v>0</v>
      </c>
      <c r="Y1557" s="9">
        <v>1833947680.1210492</v>
      </c>
      <c r="Z1557" s="9">
        <v>0</v>
      </c>
      <c r="AA1557" s="23">
        <v>1833947680.1210492</v>
      </c>
      <c r="AB1557" s="9">
        <v>535859550</v>
      </c>
      <c r="AC1557" s="9">
        <v>1298088130.1210492</v>
      </c>
    </row>
    <row r="1558" spans="1:29" ht="15" customHeight="1" x14ac:dyDescent="0.25">
      <c r="A1558" s="7" t="s">
        <v>1932</v>
      </c>
      <c r="B1558" s="7" t="s">
        <v>28</v>
      </c>
      <c r="C1558" s="7" t="s">
        <v>104</v>
      </c>
      <c r="D1558" s="7" t="s">
        <v>105</v>
      </c>
      <c r="E1558" s="9">
        <v>409640618</v>
      </c>
      <c r="F1558" s="9">
        <v>0</v>
      </c>
      <c r="G1558" s="9">
        <v>0</v>
      </c>
      <c r="H1558" s="9">
        <v>97460769</v>
      </c>
      <c r="I1558" s="9">
        <v>0</v>
      </c>
      <c r="J1558" s="9">
        <v>0</v>
      </c>
      <c r="K1558" s="9">
        <v>507101387</v>
      </c>
      <c r="L1558" s="9">
        <v>-4.015505313873291E-3</v>
      </c>
      <c r="M1558" s="9">
        <v>140436.48728070379</v>
      </c>
      <c r="N1558" s="9">
        <v>0</v>
      </c>
      <c r="O1558" s="9">
        <v>0</v>
      </c>
      <c r="P1558" s="9">
        <v>0</v>
      </c>
      <c r="Q1558" s="9">
        <v>507241823.48326522</v>
      </c>
      <c r="R1558" s="9">
        <v>338529395.18000001</v>
      </c>
      <c r="S1558" s="9">
        <v>0</v>
      </c>
      <c r="T1558" s="9">
        <v>0</v>
      </c>
      <c r="U1558" s="23">
        <v>-4.015505313873291E-3</v>
      </c>
      <c r="V1558" s="23">
        <v>97601205.487280697</v>
      </c>
      <c r="W1558" s="23">
        <v>0</v>
      </c>
      <c r="X1558" s="23">
        <v>0</v>
      </c>
      <c r="Y1558" s="9">
        <v>436130600.66326523</v>
      </c>
      <c r="Z1558" s="9">
        <v>0</v>
      </c>
      <c r="AA1558" s="23">
        <v>436130600.66326523</v>
      </c>
      <c r="AB1558" s="9">
        <v>0</v>
      </c>
      <c r="AC1558" s="9">
        <v>436130600.66326523</v>
      </c>
    </row>
    <row r="1559" spans="1:29" ht="15" customHeight="1" x14ac:dyDescent="0.25">
      <c r="A1559" s="7" t="s">
        <v>1932</v>
      </c>
      <c r="B1559" s="7" t="s">
        <v>28</v>
      </c>
      <c r="C1559" s="7" t="s">
        <v>106</v>
      </c>
      <c r="D1559" s="7" t="s">
        <v>107</v>
      </c>
      <c r="E1559" s="9">
        <v>606008006</v>
      </c>
      <c r="F1559" s="9">
        <v>0</v>
      </c>
      <c r="G1559" s="9">
        <v>0</v>
      </c>
      <c r="H1559" s="9">
        <v>141264823</v>
      </c>
      <c r="I1559" s="9">
        <v>0</v>
      </c>
      <c r="J1559" s="9">
        <v>0</v>
      </c>
      <c r="K1559" s="9">
        <v>747272829</v>
      </c>
      <c r="L1559" s="9">
        <v>-4.5251846313476563E-4</v>
      </c>
      <c r="M1559" s="9">
        <v>205199.04146468031</v>
      </c>
      <c r="N1559" s="9">
        <v>0</v>
      </c>
      <c r="O1559" s="9">
        <v>0</v>
      </c>
      <c r="P1559" s="9">
        <v>0</v>
      </c>
      <c r="Q1559" s="9">
        <v>747478028.04101217</v>
      </c>
      <c r="R1559" s="9">
        <v>499250852.80000001</v>
      </c>
      <c r="S1559" s="9">
        <v>0</v>
      </c>
      <c r="T1559" s="9">
        <v>0</v>
      </c>
      <c r="U1559" s="23">
        <v>-4.5251846313476563E-4</v>
      </c>
      <c r="V1559" s="23">
        <v>141470022.04146469</v>
      </c>
      <c r="W1559" s="23">
        <v>0</v>
      </c>
      <c r="X1559" s="23">
        <v>0</v>
      </c>
      <c r="Y1559" s="9">
        <v>640720874.84101224</v>
      </c>
      <c r="Z1559" s="9">
        <v>0</v>
      </c>
      <c r="AA1559" s="23">
        <v>640720874.84101224</v>
      </c>
      <c r="AB1559" s="9">
        <v>373749018.64999998</v>
      </c>
      <c r="AC1559" s="9">
        <v>266971856.19101226</v>
      </c>
    </row>
    <row r="1560" spans="1:29" ht="15" customHeight="1" x14ac:dyDescent="0.25">
      <c r="A1560" s="7" t="s">
        <v>1932</v>
      </c>
      <c r="B1560" s="7" t="s">
        <v>28</v>
      </c>
      <c r="C1560" s="7" t="s">
        <v>108</v>
      </c>
      <c r="D1560" s="7" t="s">
        <v>109</v>
      </c>
      <c r="E1560" s="9">
        <v>2124079195</v>
      </c>
      <c r="F1560" s="9">
        <v>0</v>
      </c>
      <c r="G1560" s="9">
        <v>0</v>
      </c>
      <c r="H1560" s="9">
        <v>481361458</v>
      </c>
      <c r="I1560" s="9">
        <v>0</v>
      </c>
      <c r="J1560" s="9">
        <v>0</v>
      </c>
      <c r="K1560" s="9">
        <v>2605440653</v>
      </c>
      <c r="L1560" s="9">
        <v>-4.7116279602050781E-3</v>
      </c>
      <c r="M1560" s="9">
        <v>705715.72940422443</v>
      </c>
      <c r="N1560" s="9">
        <v>0</v>
      </c>
      <c r="O1560" s="9">
        <v>0</v>
      </c>
      <c r="P1560" s="9">
        <v>0</v>
      </c>
      <c r="Q1560" s="9">
        <v>2606146368.7246928</v>
      </c>
      <c r="R1560" s="9">
        <v>1743296147.4099998</v>
      </c>
      <c r="S1560" s="9">
        <v>0</v>
      </c>
      <c r="T1560" s="9">
        <v>0</v>
      </c>
      <c r="U1560" s="23">
        <v>-4.7116279602050781E-3</v>
      </c>
      <c r="V1560" s="23">
        <v>482067173.72940421</v>
      </c>
      <c r="W1560" s="23">
        <v>0</v>
      </c>
      <c r="X1560" s="23">
        <v>0</v>
      </c>
      <c r="Y1560" s="9">
        <v>2225363321.1346922</v>
      </c>
      <c r="Z1560" s="9">
        <v>0</v>
      </c>
      <c r="AA1560" s="23">
        <v>2225363321.1346922</v>
      </c>
      <c r="AB1560" s="9">
        <v>0</v>
      </c>
      <c r="AC1560" s="9">
        <v>2225363321.1346922</v>
      </c>
    </row>
    <row r="1561" spans="1:29" ht="15" customHeight="1" x14ac:dyDescent="0.25">
      <c r="A1561" s="7" t="s">
        <v>1932</v>
      </c>
      <c r="B1561" s="7" t="s">
        <v>28</v>
      </c>
      <c r="C1561" s="7" t="s">
        <v>112</v>
      </c>
      <c r="D1561" s="7" t="s">
        <v>113</v>
      </c>
      <c r="E1561" s="9">
        <v>2910245615</v>
      </c>
      <c r="F1561" s="9">
        <v>0</v>
      </c>
      <c r="G1561" s="9">
        <v>0</v>
      </c>
      <c r="H1561" s="9">
        <v>657977099</v>
      </c>
      <c r="I1561" s="9">
        <v>0</v>
      </c>
      <c r="J1561" s="9">
        <v>0</v>
      </c>
      <c r="K1561" s="9">
        <v>3568222714</v>
      </c>
      <c r="L1561" s="9">
        <v>3.9429664611816406E-3</v>
      </c>
      <c r="M1561" s="9">
        <v>965437.94093595038</v>
      </c>
      <c r="N1561" s="9">
        <v>0</v>
      </c>
      <c r="O1561" s="9">
        <v>0</v>
      </c>
      <c r="P1561" s="9">
        <v>0</v>
      </c>
      <c r="Q1561" s="9">
        <v>3569188151.9448791</v>
      </c>
      <c r="R1561" s="9">
        <v>2387720875.1199999</v>
      </c>
      <c r="S1561" s="9">
        <v>0</v>
      </c>
      <c r="T1561" s="9">
        <v>0</v>
      </c>
      <c r="U1561" s="23">
        <v>3.9429664611816406E-3</v>
      </c>
      <c r="V1561" s="23">
        <v>658942536.94093597</v>
      </c>
      <c r="W1561" s="23">
        <v>0</v>
      </c>
      <c r="X1561" s="23">
        <v>0</v>
      </c>
      <c r="Y1561" s="9">
        <v>3046663412.0648789</v>
      </c>
      <c r="Z1561" s="9">
        <v>0</v>
      </c>
      <c r="AA1561" s="23">
        <v>3046663412.0648789</v>
      </c>
      <c r="AB1561" s="9">
        <v>978760886.45000005</v>
      </c>
      <c r="AC1561" s="9">
        <v>2067902525.6148789</v>
      </c>
    </row>
    <row r="1562" spans="1:29" ht="15" customHeight="1" x14ac:dyDescent="0.25">
      <c r="A1562" s="7" t="s">
        <v>1932</v>
      </c>
      <c r="B1562" s="7" t="s">
        <v>28</v>
      </c>
      <c r="C1562" s="7" t="s">
        <v>114</v>
      </c>
      <c r="D1562" s="7" t="s">
        <v>115</v>
      </c>
      <c r="E1562" s="9">
        <v>1042335387</v>
      </c>
      <c r="F1562" s="9">
        <v>0</v>
      </c>
      <c r="G1562" s="9">
        <v>0</v>
      </c>
      <c r="H1562" s="9">
        <v>233336605</v>
      </c>
      <c r="I1562" s="9">
        <v>0</v>
      </c>
      <c r="J1562" s="9">
        <v>0</v>
      </c>
      <c r="K1562" s="9">
        <v>1275671992</v>
      </c>
      <c r="L1562" s="9">
        <v>-1.0153055191040039E-3</v>
      </c>
      <c r="M1562" s="9">
        <v>343567.70733080618</v>
      </c>
      <c r="N1562" s="9">
        <v>0</v>
      </c>
      <c r="O1562" s="9">
        <v>0</v>
      </c>
      <c r="P1562" s="9">
        <v>0</v>
      </c>
      <c r="Q1562" s="9">
        <v>1276015559.7063155</v>
      </c>
      <c r="R1562" s="9">
        <v>853948450.31999993</v>
      </c>
      <c r="S1562" s="9">
        <v>0</v>
      </c>
      <c r="T1562" s="9">
        <v>0</v>
      </c>
      <c r="U1562" s="23">
        <v>-1.0153055191040039E-3</v>
      </c>
      <c r="V1562" s="23">
        <v>233680172.70733079</v>
      </c>
      <c r="W1562" s="23">
        <v>0</v>
      </c>
      <c r="X1562" s="23">
        <v>0</v>
      </c>
      <c r="Y1562" s="9">
        <v>1087628623.0263155</v>
      </c>
      <c r="Z1562" s="9">
        <v>0</v>
      </c>
      <c r="AA1562" s="23">
        <v>1087628623.0263155</v>
      </c>
      <c r="AB1562" s="9">
        <v>752738224</v>
      </c>
      <c r="AC1562" s="9">
        <v>334890399.02631545</v>
      </c>
    </row>
    <row r="1563" spans="1:29" ht="15" customHeight="1" x14ac:dyDescent="0.25">
      <c r="A1563" s="7" t="s">
        <v>1932</v>
      </c>
      <c r="B1563" s="7" t="s">
        <v>28</v>
      </c>
      <c r="C1563" s="7" t="s">
        <v>124</v>
      </c>
      <c r="D1563" s="7" t="s">
        <v>125</v>
      </c>
      <c r="E1563" s="9">
        <v>0</v>
      </c>
      <c r="F1563" s="9">
        <v>0</v>
      </c>
      <c r="G1563" s="9">
        <v>0</v>
      </c>
      <c r="H1563" s="9">
        <v>373292626</v>
      </c>
      <c r="I1563" s="9">
        <v>0</v>
      </c>
      <c r="J1563" s="9">
        <v>0</v>
      </c>
      <c r="K1563" s="9">
        <v>373292626</v>
      </c>
      <c r="L1563" s="9">
        <v>-2.0837783813476563E-4</v>
      </c>
      <c r="M1563" s="9">
        <v>52912.501619376431</v>
      </c>
      <c r="N1563" s="9">
        <v>0</v>
      </c>
      <c r="O1563" s="9">
        <v>0</v>
      </c>
      <c r="P1563" s="9">
        <v>0</v>
      </c>
      <c r="Q1563" s="9">
        <v>373345538.50141102</v>
      </c>
      <c r="R1563" s="9">
        <v>1028672.3600000001</v>
      </c>
      <c r="S1563" s="9">
        <v>0</v>
      </c>
      <c r="T1563" s="9">
        <v>0</v>
      </c>
      <c r="U1563" s="23">
        <v>-2.0837783813476563E-4</v>
      </c>
      <c r="V1563" s="23">
        <v>373345538.5016194</v>
      </c>
      <c r="W1563" s="23">
        <v>0</v>
      </c>
      <c r="X1563" s="23">
        <v>0</v>
      </c>
      <c r="Y1563" s="9">
        <v>374374210.86141104</v>
      </c>
      <c r="Z1563" s="9">
        <v>0</v>
      </c>
      <c r="AA1563" s="23">
        <v>374374210.86141104</v>
      </c>
      <c r="AB1563" s="9">
        <v>0</v>
      </c>
      <c r="AC1563" s="9">
        <v>374374210.86141104</v>
      </c>
    </row>
    <row r="1564" spans="1:29" ht="15" customHeight="1" x14ac:dyDescent="0.25">
      <c r="A1564" s="7" t="s">
        <v>1932</v>
      </c>
      <c r="B1564" s="7" t="s">
        <v>28</v>
      </c>
      <c r="C1564" s="7" t="s">
        <v>128</v>
      </c>
      <c r="D1564" s="7" t="s">
        <v>129</v>
      </c>
      <c r="E1564" s="9">
        <v>2728887686</v>
      </c>
      <c r="F1564" s="9">
        <v>0</v>
      </c>
      <c r="G1564" s="9">
        <v>0</v>
      </c>
      <c r="H1564" s="9">
        <v>445190550</v>
      </c>
      <c r="I1564" s="9">
        <v>0</v>
      </c>
      <c r="J1564" s="9">
        <v>0</v>
      </c>
      <c r="K1564" s="9">
        <v>3174078236</v>
      </c>
      <c r="L1564" s="9">
        <v>0</v>
      </c>
      <c r="M1564" s="9">
        <v>873451.15023212926</v>
      </c>
      <c r="N1564" s="9">
        <v>0</v>
      </c>
      <c r="O1564" s="9">
        <v>0</v>
      </c>
      <c r="P1564" s="9">
        <v>0</v>
      </c>
      <c r="Q1564" s="9">
        <v>3174951687.1502323</v>
      </c>
      <c r="R1564" s="9">
        <v>2234788182.0799999</v>
      </c>
      <c r="S1564" s="9">
        <v>0</v>
      </c>
      <c r="T1564" s="9">
        <v>0</v>
      </c>
      <c r="U1564" s="23">
        <v>0</v>
      </c>
      <c r="V1564" s="23">
        <v>446064001.15023214</v>
      </c>
      <c r="W1564" s="23">
        <v>0</v>
      </c>
      <c r="X1564" s="23">
        <v>0</v>
      </c>
      <c r="Y1564" s="9">
        <v>2680852183.2302322</v>
      </c>
      <c r="Z1564" s="9">
        <v>0</v>
      </c>
      <c r="AA1564" s="23">
        <v>2680852183.2302322</v>
      </c>
      <c r="AB1564" s="9">
        <v>0</v>
      </c>
      <c r="AC1564" s="9">
        <v>2680852183.2302322</v>
      </c>
    </row>
    <row r="1565" spans="1:29" ht="15" customHeight="1" x14ac:dyDescent="0.25">
      <c r="A1565" s="7" t="s">
        <v>1932</v>
      </c>
      <c r="B1565" s="7" t="s">
        <v>28</v>
      </c>
      <c r="C1565" s="7" t="s">
        <v>130</v>
      </c>
      <c r="D1565" s="7" t="s">
        <v>131</v>
      </c>
      <c r="E1565" s="9">
        <v>905277452</v>
      </c>
      <c r="F1565" s="9">
        <v>0</v>
      </c>
      <c r="G1565" s="9">
        <v>0</v>
      </c>
      <c r="H1565" s="9">
        <v>204671567</v>
      </c>
      <c r="I1565" s="9">
        <v>0</v>
      </c>
      <c r="J1565" s="9">
        <v>0</v>
      </c>
      <c r="K1565" s="9">
        <v>1109949019</v>
      </c>
      <c r="L1565" s="9">
        <v>-5.3592920303344727E-3</v>
      </c>
      <c r="M1565" s="9">
        <v>300243.63613325934</v>
      </c>
      <c r="N1565" s="9">
        <v>0</v>
      </c>
      <c r="O1565" s="9">
        <v>0</v>
      </c>
      <c r="P1565" s="9">
        <v>0</v>
      </c>
      <c r="Q1565" s="9">
        <v>1110249262.630774</v>
      </c>
      <c r="R1565" s="9">
        <v>742749801.29999995</v>
      </c>
      <c r="S1565" s="9">
        <v>0</v>
      </c>
      <c r="T1565" s="9">
        <v>0</v>
      </c>
      <c r="U1565" s="23">
        <v>-5.3592920303344727E-3</v>
      </c>
      <c r="V1565" s="23">
        <v>204971810.63613325</v>
      </c>
      <c r="W1565" s="23">
        <v>0</v>
      </c>
      <c r="X1565" s="23">
        <v>0</v>
      </c>
      <c r="Y1565" s="9">
        <v>947721611.93077397</v>
      </c>
      <c r="Z1565" s="9">
        <v>0</v>
      </c>
      <c r="AA1565" s="23">
        <v>947721611.93077397</v>
      </c>
      <c r="AB1565" s="9">
        <v>354053755.41000003</v>
      </c>
      <c r="AC1565" s="9">
        <v>593667856.52077389</v>
      </c>
    </row>
    <row r="1566" spans="1:29" ht="15" customHeight="1" x14ac:dyDescent="0.25">
      <c r="A1566" s="7" t="s">
        <v>1932</v>
      </c>
      <c r="B1566" s="7" t="s">
        <v>28</v>
      </c>
      <c r="C1566" s="7" t="s">
        <v>134</v>
      </c>
      <c r="D1566" s="7" t="s">
        <v>135</v>
      </c>
      <c r="E1566" s="9">
        <v>1068471097</v>
      </c>
      <c r="F1566" s="9">
        <v>0</v>
      </c>
      <c r="G1566" s="9">
        <v>0</v>
      </c>
      <c r="H1566" s="9">
        <v>248958224</v>
      </c>
      <c r="I1566" s="9">
        <v>0</v>
      </c>
      <c r="J1566" s="9">
        <v>0</v>
      </c>
      <c r="K1566" s="9">
        <v>1317429321</v>
      </c>
      <c r="L1566" s="9">
        <v>2.7151107788085938E-3</v>
      </c>
      <c r="M1566" s="9">
        <v>361373.94964040566</v>
      </c>
      <c r="N1566" s="9">
        <v>0</v>
      </c>
      <c r="O1566" s="9">
        <v>0</v>
      </c>
      <c r="P1566" s="9">
        <v>0</v>
      </c>
      <c r="Q1566" s="9">
        <v>1317790694.9523556</v>
      </c>
      <c r="R1566" s="9">
        <v>880380363.61000001</v>
      </c>
      <c r="S1566" s="9">
        <v>0</v>
      </c>
      <c r="T1566" s="9">
        <v>0</v>
      </c>
      <c r="U1566" s="23">
        <v>2.7151107788085938E-3</v>
      </c>
      <c r="V1566" s="23">
        <v>249319597.94964039</v>
      </c>
      <c r="W1566" s="23">
        <v>0</v>
      </c>
      <c r="X1566" s="23">
        <v>0</v>
      </c>
      <c r="Y1566" s="9">
        <v>1129699961.5623555</v>
      </c>
      <c r="Z1566" s="9">
        <v>0</v>
      </c>
      <c r="AA1566" s="23">
        <v>1129699961.5623555</v>
      </c>
      <c r="AB1566" s="9">
        <v>495920730</v>
      </c>
      <c r="AC1566" s="9">
        <v>633779231.56235552</v>
      </c>
    </row>
    <row r="1567" spans="1:29" ht="15" customHeight="1" x14ac:dyDescent="0.25">
      <c r="A1567" s="7" t="s">
        <v>1932</v>
      </c>
      <c r="B1567" s="7" t="s">
        <v>28</v>
      </c>
      <c r="C1567" s="7" t="s">
        <v>136</v>
      </c>
      <c r="D1567" s="7" t="s">
        <v>1933</v>
      </c>
      <c r="E1567" s="9">
        <v>2034808529</v>
      </c>
      <c r="F1567" s="9">
        <v>0</v>
      </c>
      <c r="G1567" s="9">
        <v>0</v>
      </c>
      <c r="H1567" s="9">
        <v>469073214</v>
      </c>
      <c r="I1567" s="9">
        <v>0</v>
      </c>
      <c r="J1567" s="9">
        <v>0</v>
      </c>
      <c r="K1567" s="9">
        <v>2503881743</v>
      </c>
      <c r="L1567" s="9">
        <v>6.2243938446044922E-3</v>
      </c>
      <c r="M1567" s="9">
        <v>683373.75532747642</v>
      </c>
      <c r="N1567" s="9">
        <v>0</v>
      </c>
      <c r="O1567" s="9">
        <v>0</v>
      </c>
      <c r="P1567" s="9">
        <v>0</v>
      </c>
      <c r="Q1567" s="9">
        <v>2504565116.7615523</v>
      </c>
      <c r="R1567" s="9">
        <v>1674016937.9400001</v>
      </c>
      <c r="S1567" s="9">
        <v>0</v>
      </c>
      <c r="T1567" s="9">
        <v>0</v>
      </c>
      <c r="U1567" s="23">
        <v>6.2243938446044922E-3</v>
      </c>
      <c r="V1567" s="23">
        <v>469756587.75532746</v>
      </c>
      <c r="W1567" s="23">
        <v>0</v>
      </c>
      <c r="X1567" s="23">
        <v>0</v>
      </c>
      <c r="Y1567" s="9">
        <v>2143773525.7015519</v>
      </c>
      <c r="Z1567" s="9">
        <v>0</v>
      </c>
      <c r="AA1567" s="23">
        <v>2143773525.7015519</v>
      </c>
      <c r="AB1567" s="9">
        <v>753525840.97000003</v>
      </c>
      <c r="AC1567" s="9">
        <v>1390247684.7315519</v>
      </c>
    </row>
    <row r="1568" spans="1:29" ht="15" customHeight="1" x14ac:dyDescent="0.25">
      <c r="A1568" s="7" t="s">
        <v>1932</v>
      </c>
      <c r="B1568" s="7" t="s">
        <v>28</v>
      </c>
      <c r="C1568" s="7" t="s">
        <v>146</v>
      </c>
      <c r="D1568" s="7" t="s">
        <v>147</v>
      </c>
      <c r="E1568" s="9">
        <v>0</v>
      </c>
      <c r="F1568" s="9">
        <v>0</v>
      </c>
      <c r="G1568" s="9">
        <v>0</v>
      </c>
      <c r="H1568" s="9">
        <v>470030216</v>
      </c>
      <c r="I1568" s="9">
        <v>0</v>
      </c>
      <c r="J1568" s="9">
        <v>0</v>
      </c>
      <c r="K1568" s="9">
        <v>470030216</v>
      </c>
      <c r="L1568" s="9">
        <v>0</v>
      </c>
      <c r="M1568" s="9">
        <v>920900.14165286545</v>
      </c>
      <c r="N1568" s="9">
        <v>0</v>
      </c>
      <c r="O1568" s="9">
        <v>0</v>
      </c>
      <c r="P1568" s="9">
        <v>0</v>
      </c>
      <c r="Q1568" s="9">
        <v>470951116.14165288</v>
      </c>
      <c r="R1568" s="9">
        <v>297727835.82999998</v>
      </c>
      <c r="S1568" s="9">
        <v>0</v>
      </c>
      <c r="T1568" s="9">
        <v>0</v>
      </c>
      <c r="U1568" s="23">
        <v>0</v>
      </c>
      <c r="V1568" s="23">
        <v>470951116.14165288</v>
      </c>
      <c r="W1568" s="23">
        <v>0</v>
      </c>
      <c r="X1568" s="23">
        <v>0</v>
      </c>
      <c r="Y1568" s="9">
        <v>768678951.97165287</v>
      </c>
      <c r="Z1568" s="9">
        <v>0</v>
      </c>
      <c r="AA1568" s="23">
        <v>768678951.97165287</v>
      </c>
      <c r="AB1568" s="9">
        <v>0</v>
      </c>
      <c r="AC1568" s="9">
        <v>768678951.97165287</v>
      </c>
    </row>
    <row r="1569" spans="1:29" ht="15" customHeight="1" x14ac:dyDescent="0.25">
      <c r="A1569" s="7" t="s">
        <v>1932</v>
      </c>
      <c r="B1569" s="7" t="s">
        <v>28</v>
      </c>
      <c r="C1569" s="7" t="s">
        <v>152</v>
      </c>
      <c r="D1569" s="7" t="s">
        <v>153</v>
      </c>
      <c r="E1569" s="9">
        <v>699490674</v>
      </c>
      <c r="F1569" s="9">
        <v>0</v>
      </c>
      <c r="G1569" s="9">
        <v>0</v>
      </c>
      <c r="H1569" s="9">
        <v>161523816</v>
      </c>
      <c r="I1569" s="9">
        <v>0</v>
      </c>
      <c r="J1569" s="9">
        <v>0</v>
      </c>
      <c r="K1569" s="9">
        <v>861014490</v>
      </c>
      <c r="L1569" s="9">
        <v>-1.35040283203125E-3</v>
      </c>
      <c r="M1569" s="9">
        <v>235244.85339058371</v>
      </c>
      <c r="N1569" s="9">
        <v>0</v>
      </c>
      <c r="O1569" s="9">
        <v>0</v>
      </c>
      <c r="P1569" s="9">
        <v>0</v>
      </c>
      <c r="Q1569" s="9">
        <v>861249734.85204017</v>
      </c>
      <c r="R1569" s="9">
        <v>575670513.27999997</v>
      </c>
      <c r="S1569" s="9">
        <v>0</v>
      </c>
      <c r="T1569" s="9">
        <v>0</v>
      </c>
      <c r="U1569" s="23">
        <v>-1.35040283203125E-3</v>
      </c>
      <c r="V1569" s="23">
        <v>161759060.85339057</v>
      </c>
      <c r="W1569" s="23">
        <v>0</v>
      </c>
      <c r="X1569" s="23">
        <v>0</v>
      </c>
      <c r="Y1569" s="9">
        <v>737429574.13204014</v>
      </c>
      <c r="Z1569" s="9">
        <v>0</v>
      </c>
      <c r="AA1569" s="23">
        <v>737429574.13204014</v>
      </c>
      <c r="AB1569" s="9">
        <v>442128494</v>
      </c>
      <c r="AC1569" s="9">
        <v>295301080.13204014</v>
      </c>
    </row>
    <row r="1570" spans="1:29" ht="15" customHeight="1" x14ac:dyDescent="0.25">
      <c r="A1570" s="7" t="s">
        <v>1932</v>
      </c>
      <c r="B1570" s="7" t="s">
        <v>28</v>
      </c>
      <c r="C1570" s="7" t="s">
        <v>154</v>
      </c>
      <c r="D1570" s="7" t="s">
        <v>155</v>
      </c>
      <c r="E1570" s="9">
        <v>717698840</v>
      </c>
      <c r="F1570" s="9">
        <v>0</v>
      </c>
      <c r="G1570" s="9">
        <v>0</v>
      </c>
      <c r="H1570" s="9">
        <v>165284892</v>
      </c>
      <c r="I1570" s="9">
        <v>0</v>
      </c>
      <c r="J1570" s="9">
        <v>0</v>
      </c>
      <c r="K1570" s="9">
        <v>882983732</v>
      </c>
      <c r="L1570" s="9">
        <v>9.5391273498535156E-4</v>
      </c>
      <c r="M1570" s="9">
        <v>241070.78639786903</v>
      </c>
      <c r="N1570" s="9">
        <v>0</v>
      </c>
      <c r="O1570" s="9">
        <v>0</v>
      </c>
      <c r="P1570" s="9">
        <v>0</v>
      </c>
      <c r="Q1570" s="9">
        <v>883224802.78735173</v>
      </c>
      <c r="R1570" s="9">
        <v>590381263.44999993</v>
      </c>
      <c r="S1570" s="9">
        <v>0</v>
      </c>
      <c r="T1570" s="9">
        <v>0</v>
      </c>
      <c r="U1570" s="23">
        <v>9.5391273498535156E-4</v>
      </c>
      <c r="V1570" s="23">
        <v>165525962.78639787</v>
      </c>
      <c r="W1570" s="23">
        <v>0</v>
      </c>
      <c r="X1570" s="23">
        <v>0</v>
      </c>
      <c r="Y1570" s="9">
        <v>755907226.23735166</v>
      </c>
      <c r="Z1570" s="9">
        <v>0</v>
      </c>
      <c r="AA1570" s="23">
        <v>755907226.23735166</v>
      </c>
      <c r="AB1570" s="9">
        <v>0</v>
      </c>
      <c r="AC1570" s="9">
        <v>755907226.23735166</v>
      </c>
    </row>
    <row r="1571" spans="1:29" ht="15" customHeight="1" x14ac:dyDescent="0.25">
      <c r="A1571" s="7" t="s">
        <v>1932</v>
      </c>
      <c r="B1571" s="7" t="s">
        <v>28</v>
      </c>
      <c r="C1571" s="7" t="s">
        <v>1934</v>
      </c>
      <c r="D1571" s="7" t="s">
        <v>1935</v>
      </c>
      <c r="E1571" s="9">
        <v>2407603926</v>
      </c>
      <c r="F1571" s="9">
        <v>0</v>
      </c>
      <c r="G1571" s="9">
        <v>0</v>
      </c>
      <c r="H1571" s="9">
        <v>541252714</v>
      </c>
      <c r="I1571" s="9">
        <v>0</v>
      </c>
      <c r="J1571" s="9">
        <v>0</v>
      </c>
      <c r="K1571" s="9">
        <v>2948856640</v>
      </c>
      <c r="L1571" s="9">
        <v>1.5320777893066406E-3</v>
      </c>
      <c r="M1571" s="9">
        <v>795809.66045082733</v>
      </c>
      <c r="N1571" s="9">
        <v>0</v>
      </c>
      <c r="O1571" s="9">
        <v>0</v>
      </c>
      <c r="P1571" s="9">
        <v>0</v>
      </c>
      <c r="Q1571" s="9">
        <v>2949652449.661983</v>
      </c>
      <c r="R1571" s="9">
        <v>1973725849.97</v>
      </c>
      <c r="S1571" s="9">
        <v>0</v>
      </c>
      <c r="T1571" s="9">
        <v>0</v>
      </c>
      <c r="U1571" s="23">
        <v>1.5320777893066406E-3</v>
      </c>
      <c r="V1571" s="23">
        <v>542048523.66045082</v>
      </c>
      <c r="W1571" s="23">
        <v>0</v>
      </c>
      <c r="X1571" s="23">
        <v>0</v>
      </c>
      <c r="Y1571" s="9">
        <v>2515774373.6319828</v>
      </c>
      <c r="Z1571" s="9">
        <v>0</v>
      </c>
      <c r="AA1571" s="23">
        <v>2515774373.6319828</v>
      </c>
      <c r="AB1571" s="9">
        <v>1200000000</v>
      </c>
      <c r="AC1571" s="9">
        <v>1315774373.6319828</v>
      </c>
    </row>
    <row r="1572" spans="1:29" ht="15" customHeight="1" x14ac:dyDescent="0.25">
      <c r="A1572" s="7" t="s">
        <v>1932</v>
      </c>
      <c r="B1572" s="7" t="s">
        <v>28</v>
      </c>
      <c r="C1572" s="7" t="s">
        <v>1936</v>
      </c>
      <c r="D1572" s="7" t="s">
        <v>1937</v>
      </c>
      <c r="E1572" s="9">
        <v>481950402</v>
      </c>
      <c r="F1572" s="9">
        <v>0</v>
      </c>
      <c r="G1572" s="9">
        <v>0</v>
      </c>
      <c r="H1572" s="9">
        <v>112163945</v>
      </c>
      <c r="I1572" s="9">
        <v>0</v>
      </c>
      <c r="J1572" s="9">
        <v>0</v>
      </c>
      <c r="K1572" s="9">
        <v>594114347</v>
      </c>
      <c r="L1572" s="9">
        <v>3.2466650009155273E-3</v>
      </c>
      <c r="M1572" s="9">
        <v>162893.40276205027</v>
      </c>
      <c r="N1572" s="9">
        <v>0</v>
      </c>
      <c r="O1572" s="9">
        <v>0</v>
      </c>
      <c r="P1572" s="9">
        <v>0</v>
      </c>
      <c r="Q1572" s="9">
        <v>594277240.40600872</v>
      </c>
      <c r="R1572" s="9">
        <v>397126903.5</v>
      </c>
      <c r="S1572" s="9">
        <v>0</v>
      </c>
      <c r="T1572" s="9">
        <v>0</v>
      </c>
      <c r="U1572" s="23">
        <v>3.2466650009155273E-3</v>
      </c>
      <c r="V1572" s="23">
        <v>112326838.40276206</v>
      </c>
      <c r="W1572" s="23">
        <v>0</v>
      </c>
      <c r="X1572" s="23">
        <v>0</v>
      </c>
      <c r="Y1572" s="9">
        <v>509453741.90600872</v>
      </c>
      <c r="Z1572" s="9">
        <v>0</v>
      </c>
      <c r="AA1572" s="23">
        <v>509453741.90600872</v>
      </c>
      <c r="AB1572" s="9">
        <v>180882468</v>
      </c>
      <c r="AC1572" s="9">
        <v>328571273.90600872</v>
      </c>
    </row>
    <row r="1573" spans="1:29" ht="15" customHeight="1" x14ac:dyDescent="0.25">
      <c r="A1573" s="7" t="s">
        <v>1932</v>
      </c>
      <c r="B1573" s="7" t="s">
        <v>28</v>
      </c>
      <c r="C1573" s="7" t="s">
        <v>162</v>
      </c>
      <c r="D1573" s="7" t="s">
        <v>163</v>
      </c>
      <c r="E1573" s="9">
        <v>954609027</v>
      </c>
      <c r="F1573" s="9">
        <v>0</v>
      </c>
      <c r="G1573" s="9">
        <v>0</v>
      </c>
      <c r="H1573" s="9">
        <v>220921773</v>
      </c>
      <c r="I1573" s="9">
        <v>0</v>
      </c>
      <c r="J1573" s="9">
        <v>0</v>
      </c>
      <c r="K1573" s="9">
        <v>1175530800</v>
      </c>
      <c r="L1573" s="9">
        <v>4.3318271636962891E-3</v>
      </c>
      <c r="M1573" s="9">
        <v>321446.98288737907</v>
      </c>
      <c r="N1573" s="9">
        <v>0</v>
      </c>
      <c r="O1573" s="9">
        <v>0</v>
      </c>
      <c r="P1573" s="9">
        <v>0</v>
      </c>
      <c r="Q1573" s="9">
        <v>1175852246.9872191</v>
      </c>
      <c r="R1573" s="9">
        <v>785768789.40999985</v>
      </c>
      <c r="S1573" s="9">
        <v>0</v>
      </c>
      <c r="T1573" s="9">
        <v>0</v>
      </c>
      <c r="U1573" s="23">
        <v>4.3318271636962891E-3</v>
      </c>
      <c r="V1573" s="23">
        <v>221243219.98288739</v>
      </c>
      <c r="W1573" s="23">
        <v>0</v>
      </c>
      <c r="X1573" s="23">
        <v>0</v>
      </c>
      <c r="Y1573" s="9">
        <v>1007012009.3972191</v>
      </c>
      <c r="Z1573" s="9">
        <v>0</v>
      </c>
      <c r="AA1573" s="23">
        <v>1007012009.3972191</v>
      </c>
      <c r="AB1573" s="9">
        <v>783731349.20000005</v>
      </c>
      <c r="AC1573" s="9">
        <v>223280660.19721901</v>
      </c>
    </row>
    <row r="1574" spans="1:29" ht="15" customHeight="1" x14ac:dyDescent="0.25">
      <c r="A1574" s="7" t="s">
        <v>1932</v>
      </c>
      <c r="B1574" s="7" t="s">
        <v>28</v>
      </c>
      <c r="C1574" s="7" t="s">
        <v>164</v>
      </c>
      <c r="D1574" s="7" t="s">
        <v>165</v>
      </c>
      <c r="E1574" s="9">
        <v>527087388</v>
      </c>
      <c r="F1574" s="9">
        <v>0</v>
      </c>
      <c r="G1574" s="9">
        <v>0</v>
      </c>
      <c r="H1574" s="9">
        <v>125536627</v>
      </c>
      <c r="I1574" s="9">
        <v>0</v>
      </c>
      <c r="J1574" s="9">
        <v>0</v>
      </c>
      <c r="K1574" s="9">
        <v>652624015</v>
      </c>
      <c r="L1574" s="9">
        <v>6.2250494956970215E-3</v>
      </c>
      <c r="M1574" s="9">
        <v>180625.33782345767</v>
      </c>
      <c r="N1574" s="9">
        <v>0</v>
      </c>
      <c r="O1574" s="9">
        <v>0</v>
      </c>
      <c r="P1574" s="9">
        <v>0</v>
      </c>
      <c r="Q1574" s="9">
        <v>652804640.34404862</v>
      </c>
      <c r="R1574" s="9">
        <v>435642700.63999999</v>
      </c>
      <c r="S1574" s="9">
        <v>0</v>
      </c>
      <c r="T1574" s="9">
        <v>0</v>
      </c>
      <c r="U1574" s="23">
        <v>6.2250494956970215E-3</v>
      </c>
      <c r="V1574" s="23">
        <v>125717252.33782345</v>
      </c>
      <c r="W1574" s="23">
        <v>0</v>
      </c>
      <c r="X1574" s="23">
        <v>0</v>
      </c>
      <c r="Y1574" s="9">
        <v>561359952.98404849</v>
      </c>
      <c r="Z1574" s="9">
        <v>0</v>
      </c>
      <c r="AA1574" s="23">
        <v>561359952.98404849</v>
      </c>
      <c r="AB1574" s="9">
        <v>0</v>
      </c>
      <c r="AC1574" s="9">
        <v>561359952.98404849</v>
      </c>
    </row>
    <row r="1575" spans="1:29" ht="15" customHeight="1" x14ac:dyDescent="0.25">
      <c r="A1575" s="7" t="s">
        <v>1932</v>
      </c>
      <c r="B1575" s="7" t="s">
        <v>28</v>
      </c>
      <c r="C1575" s="7" t="s">
        <v>170</v>
      </c>
      <c r="D1575" s="7" t="s">
        <v>171</v>
      </c>
      <c r="E1575" s="9">
        <v>1606084563</v>
      </c>
      <c r="F1575" s="9">
        <v>0</v>
      </c>
      <c r="G1575" s="9">
        <v>0</v>
      </c>
      <c r="H1575" s="9">
        <v>356302186</v>
      </c>
      <c r="I1575" s="9">
        <v>0</v>
      </c>
      <c r="J1575" s="9">
        <v>0</v>
      </c>
      <c r="K1575" s="9">
        <v>1962386749</v>
      </c>
      <c r="L1575" s="9">
        <v>-4.1038990020751953E-3</v>
      </c>
      <c r="M1575" s="9">
        <v>526474.21628359705</v>
      </c>
      <c r="N1575" s="9">
        <v>0</v>
      </c>
      <c r="O1575" s="9">
        <v>0</v>
      </c>
      <c r="P1575" s="9">
        <v>0</v>
      </c>
      <c r="Q1575" s="9">
        <v>1962913223.2121797</v>
      </c>
      <c r="R1575" s="9">
        <v>1314213054.8600001</v>
      </c>
      <c r="S1575" s="9">
        <v>0</v>
      </c>
      <c r="T1575" s="9">
        <v>0</v>
      </c>
      <c r="U1575" s="23">
        <v>-4.1038990020751953E-3</v>
      </c>
      <c r="V1575" s="23">
        <v>356828660.21628362</v>
      </c>
      <c r="W1575" s="23">
        <v>0</v>
      </c>
      <c r="X1575" s="23">
        <v>0</v>
      </c>
      <c r="Y1575" s="9">
        <v>1671041715.0721798</v>
      </c>
      <c r="Z1575" s="9">
        <v>0</v>
      </c>
      <c r="AA1575" s="23">
        <v>1671041715.0721798</v>
      </c>
      <c r="AB1575" s="9">
        <v>1101493331.99</v>
      </c>
      <c r="AC1575" s="9">
        <v>569548383.08217978</v>
      </c>
    </row>
    <row r="1576" spans="1:29" ht="15" customHeight="1" x14ac:dyDescent="0.25">
      <c r="A1576" s="7" t="s">
        <v>1932</v>
      </c>
      <c r="B1576" s="7" t="s">
        <v>28</v>
      </c>
      <c r="C1576" s="7" t="s">
        <v>1895</v>
      </c>
      <c r="D1576" s="7" t="s">
        <v>1896</v>
      </c>
      <c r="E1576" s="9">
        <v>897561222</v>
      </c>
      <c r="F1576" s="9">
        <v>0</v>
      </c>
      <c r="G1576" s="9">
        <v>0</v>
      </c>
      <c r="H1576" s="9">
        <v>201071654</v>
      </c>
      <c r="I1576" s="9">
        <v>0</v>
      </c>
      <c r="J1576" s="9">
        <v>0</v>
      </c>
      <c r="K1576" s="9">
        <v>1098632876</v>
      </c>
      <c r="L1576" s="9">
        <v>3.4248828887939453E-4</v>
      </c>
      <c r="M1576" s="9">
        <v>296088.97633229045</v>
      </c>
      <c r="N1576" s="9">
        <v>0</v>
      </c>
      <c r="O1576" s="9">
        <v>0</v>
      </c>
      <c r="P1576" s="9">
        <v>0</v>
      </c>
      <c r="Q1576" s="9">
        <v>1098928964.9766746</v>
      </c>
      <c r="R1576" s="9">
        <v>735452302.37</v>
      </c>
      <c r="S1576" s="9">
        <v>0</v>
      </c>
      <c r="T1576" s="9">
        <v>0</v>
      </c>
      <c r="U1576" s="23">
        <v>3.4248828887939453E-4</v>
      </c>
      <c r="V1576" s="23">
        <v>201367742.97633228</v>
      </c>
      <c r="W1576" s="23">
        <v>0</v>
      </c>
      <c r="X1576" s="23">
        <v>0</v>
      </c>
      <c r="Y1576" s="9">
        <v>936820045.3466748</v>
      </c>
      <c r="Z1576" s="9">
        <v>0</v>
      </c>
      <c r="AA1576" s="23">
        <v>936820045.3466748</v>
      </c>
      <c r="AB1576" s="9">
        <v>122431922</v>
      </c>
      <c r="AC1576" s="9">
        <v>814388123.3466748</v>
      </c>
    </row>
    <row r="1577" spans="1:29" ht="15" customHeight="1" x14ac:dyDescent="0.25">
      <c r="A1577" s="7" t="s">
        <v>1932</v>
      </c>
      <c r="B1577" s="7" t="s">
        <v>28</v>
      </c>
      <c r="C1577" s="7" t="s">
        <v>178</v>
      </c>
      <c r="D1577" s="7" t="s">
        <v>179</v>
      </c>
      <c r="E1577" s="9">
        <v>1629166184</v>
      </c>
      <c r="F1577" s="9">
        <v>0</v>
      </c>
      <c r="G1577" s="9">
        <v>0</v>
      </c>
      <c r="H1577" s="9">
        <v>376690290</v>
      </c>
      <c r="I1577" s="9">
        <v>0</v>
      </c>
      <c r="J1577" s="9">
        <v>0</v>
      </c>
      <c r="K1577" s="9">
        <v>2005856474</v>
      </c>
      <c r="L1577" s="9">
        <v>-2.5589466094970703E-3</v>
      </c>
      <c r="M1577" s="9">
        <v>548241.35635239515</v>
      </c>
      <c r="N1577" s="9">
        <v>0</v>
      </c>
      <c r="O1577" s="9">
        <v>0</v>
      </c>
      <c r="P1577" s="9">
        <v>0</v>
      </c>
      <c r="Q1577" s="9">
        <v>2006404715.3537934</v>
      </c>
      <c r="R1577" s="9">
        <v>1340946506.1099999</v>
      </c>
      <c r="S1577" s="9">
        <v>0</v>
      </c>
      <c r="T1577" s="9">
        <v>0</v>
      </c>
      <c r="U1577" s="23">
        <v>-2.5589466094970703E-3</v>
      </c>
      <c r="V1577" s="23">
        <v>377238531.35635239</v>
      </c>
      <c r="W1577" s="23">
        <v>0</v>
      </c>
      <c r="X1577" s="23">
        <v>0</v>
      </c>
      <c r="Y1577" s="9">
        <v>1718185037.4637933</v>
      </c>
      <c r="Z1577" s="9">
        <v>120524550</v>
      </c>
      <c r="AA1577" s="23">
        <v>1838709587.4637933</v>
      </c>
      <c r="AB1577" s="9">
        <v>544171168</v>
      </c>
      <c r="AC1577" s="9">
        <v>1294538419.4637933</v>
      </c>
    </row>
    <row r="1578" spans="1:29" ht="15" customHeight="1" x14ac:dyDescent="0.25">
      <c r="A1578" s="7" t="s">
        <v>1932</v>
      </c>
      <c r="B1578" s="7" t="s">
        <v>28</v>
      </c>
      <c r="C1578" s="7" t="s">
        <v>1938</v>
      </c>
      <c r="D1578" s="7" t="s">
        <v>1939</v>
      </c>
      <c r="E1578" s="9">
        <v>1084188913</v>
      </c>
      <c r="F1578" s="9">
        <v>0</v>
      </c>
      <c r="G1578" s="9">
        <v>0</v>
      </c>
      <c r="H1578" s="9">
        <v>247889184</v>
      </c>
      <c r="I1578" s="9">
        <v>0</v>
      </c>
      <c r="J1578" s="9">
        <v>0</v>
      </c>
      <c r="K1578" s="9">
        <v>1332078097</v>
      </c>
      <c r="L1578" s="9">
        <v>8.7082386016845703E-4</v>
      </c>
      <c r="M1578" s="9">
        <v>362245.93948191218</v>
      </c>
      <c r="N1578" s="9">
        <v>0</v>
      </c>
      <c r="O1578" s="9">
        <v>0</v>
      </c>
      <c r="P1578" s="9">
        <v>0</v>
      </c>
      <c r="Q1578" s="9">
        <v>1332440342.9403527</v>
      </c>
      <c r="R1578" s="9">
        <v>890914942.36000001</v>
      </c>
      <c r="S1578" s="9">
        <v>0</v>
      </c>
      <c r="T1578" s="9">
        <v>0</v>
      </c>
      <c r="U1578" s="23">
        <v>8.7082386016845703E-4</v>
      </c>
      <c r="V1578" s="23">
        <v>248251429.93948191</v>
      </c>
      <c r="W1578" s="23">
        <v>0</v>
      </c>
      <c r="X1578" s="23">
        <v>0</v>
      </c>
      <c r="Y1578" s="9">
        <v>1139166372.3003528</v>
      </c>
      <c r="Z1578" s="9">
        <v>0</v>
      </c>
      <c r="AA1578" s="23">
        <v>1139166372.3003528</v>
      </c>
      <c r="AB1578" s="9">
        <v>437574704.19999999</v>
      </c>
      <c r="AC1578" s="9">
        <v>701591668.10035276</v>
      </c>
    </row>
    <row r="1579" spans="1:29" ht="15" customHeight="1" x14ac:dyDescent="0.25">
      <c r="A1579" s="7" t="s">
        <v>1932</v>
      </c>
      <c r="B1579" s="7" t="s">
        <v>28</v>
      </c>
      <c r="C1579" s="7" t="s">
        <v>188</v>
      </c>
      <c r="D1579" s="7" t="s">
        <v>189</v>
      </c>
      <c r="E1579" s="9">
        <v>0</v>
      </c>
      <c r="F1579" s="9">
        <v>0</v>
      </c>
      <c r="G1579" s="9">
        <v>0</v>
      </c>
      <c r="H1579" s="9">
        <v>549287338</v>
      </c>
      <c r="I1579" s="9">
        <v>0</v>
      </c>
      <c r="J1579" s="9">
        <v>0</v>
      </c>
      <c r="K1579" s="9">
        <v>549287338</v>
      </c>
      <c r="L1579" s="9">
        <v>1.8529891967773438E-3</v>
      </c>
      <c r="M1579" s="9">
        <v>809986.38572689123</v>
      </c>
      <c r="N1579" s="9">
        <v>0</v>
      </c>
      <c r="O1579" s="9">
        <v>0</v>
      </c>
      <c r="P1579" s="9">
        <v>0</v>
      </c>
      <c r="Q1579" s="9">
        <v>550097324.38757992</v>
      </c>
      <c r="R1579" s="9">
        <v>255129069.89000002</v>
      </c>
      <c r="S1579" s="9">
        <v>0</v>
      </c>
      <c r="T1579" s="9">
        <v>0</v>
      </c>
      <c r="U1579" s="23">
        <v>1.8529891967773438E-3</v>
      </c>
      <c r="V1579" s="23">
        <v>550097324.38572693</v>
      </c>
      <c r="W1579" s="23">
        <v>0</v>
      </c>
      <c r="X1579" s="23">
        <v>0</v>
      </c>
      <c r="Y1579" s="9">
        <v>805226394.2775799</v>
      </c>
      <c r="Z1579" s="9">
        <v>0</v>
      </c>
      <c r="AA1579" s="23">
        <v>805226394.2775799</v>
      </c>
      <c r="AB1579" s="9">
        <v>0</v>
      </c>
      <c r="AC1579" s="9">
        <v>805226394.2775799</v>
      </c>
    </row>
    <row r="1580" spans="1:29" ht="15" customHeight="1" x14ac:dyDescent="0.25">
      <c r="A1580" s="7" t="s">
        <v>1932</v>
      </c>
      <c r="B1580" s="7" t="s">
        <v>28</v>
      </c>
      <c r="C1580" s="7" t="s">
        <v>1899</v>
      </c>
      <c r="D1580" s="7" t="s">
        <v>1900</v>
      </c>
      <c r="E1580" s="9">
        <v>560862723</v>
      </c>
      <c r="F1580" s="9">
        <v>0</v>
      </c>
      <c r="G1580" s="9">
        <v>0</v>
      </c>
      <c r="H1580" s="9">
        <v>130560048</v>
      </c>
      <c r="I1580" s="9">
        <v>0</v>
      </c>
      <c r="J1580" s="9">
        <v>0</v>
      </c>
      <c r="K1580" s="9">
        <v>691422771</v>
      </c>
      <c r="L1580" s="9">
        <v>305823198.74649572</v>
      </c>
      <c r="M1580" s="9">
        <v>189335.35600677942</v>
      </c>
      <c r="N1580" s="9">
        <v>0</v>
      </c>
      <c r="O1580" s="9">
        <v>0</v>
      </c>
      <c r="P1580" s="9">
        <v>0</v>
      </c>
      <c r="Q1580" s="9">
        <v>997435305.10250247</v>
      </c>
      <c r="R1580" s="9">
        <v>461949106.05000001</v>
      </c>
      <c r="S1580" s="9">
        <v>0</v>
      </c>
      <c r="T1580" s="9">
        <v>0</v>
      </c>
      <c r="U1580" s="23">
        <v>305823198.74649572</v>
      </c>
      <c r="V1580" s="23">
        <v>130749383.35600679</v>
      </c>
      <c r="W1580" s="23">
        <v>0</v>
      </c>
      <c r="X1580" s="23">
        <v>0</v>
      </c>
      <c r="Y1580" s="9">
        <v>898521688.15250242</v>
      </c>
      <c r="Z1580" s="9">
        <v>0</v>
      </c>
      <c r="AA1580" s="23">
        <v>898521688.15250242</v>
      </c>
      <c r="AB1580" s="9">
        <v>440174601</v>
      </c>
      <c r="AC1580" s="9">
        <v>458347087.15250242</v>
      </c>
    </row>
    <row r="1581" spans="1:29" ht="15" customHeight="1" x14ac:dyDescent="0.25">
      <c r="A1581" s="7" t="s">
        <v>1932</v>
      </c>
      <c r="B1581" s="7" t="s">
        <v>28</v>
      </c>
      <c r="C1581" s="7" t="s">
        <v>190</v>
      </c>
      <c r="D1581" s="7" t="s">
        <v>191</v>
      </c>
      <c r="E1581" s="9">
        <v>842557905</v>
      </c>
      <c r="F1581" s="9">
        <v>0</v>
      </c>
      <c r="G1581" s="9">
        <v>0</v>
      </c>
      <c r="H1581" s="9">
        <v>196607582</v>
      </c>
      <c r="I1581" s="9">
        <v>0</v>
      </c>
      <c r="J1581" s="9">
        <v>0</v>
      </c>
      <c r="K1581" s="9">
        <v>1039165487</v>
      </c>
      <c r="L1581" s="9">
        <v>-1.1398792266845703E-3</v>
      </c>
      <c r="M1581" s="9">
        <v>285272.99844520527</v>
      </c>
      <c r="N1581" s="9">
        <v>0</v>
      </c>
      <c r="O1581" s="9">
        <v>0</v>
      </c>
      <c r="P1581" s="9">
        <v>0</v>
      </c>
      <c r="Q1581" s="9">
        <v>1039450759.9973053</v>
      </c>
      <c r="R1581" s="9">
        <v>694483439.24000001</v>
      </c>
      <c r="S1581" s="9">
        <v>0</v>
      </c>
      <c r="T1581" s="9">
        <v>0</v>
      </c>
      <c r="U1581" s="23">
        <v>-1.1398792266845703E-3</v>
      </c>
      <c r="V1581" s="23">
        <v>196892854.99844521</v>
      </c>
      <c r="W1581" s="23">
        <v>0</v>
      </c>
      <c r="X1581" s="23">
        <v>0</v>
      </c>
      <c r="Y1581" s="9">
        <v>891376294.2373054</v>
      </c>
      <c r="Z1581" s="9">
        <v>0</v>
      </c>
      <c r="AA1581" s="23">
        <v>891376294.2373054</v>
      </c>
      <c r="AB1581" s="9">
        <v>659870842</v>
      </c>
      <c r="AC1581" s="9">
        <v>231505452.2373054</v>
      </c>
    </row>
    <row r="1582" spans="1:29" ht="15" customHeight="1" x14ac:dyDescent="0.25">
      <c r="A1582" s="7" t="s">
        <v>1932</v>
      </c>
      <c r="B1582" s="7" t="s">
        <v>28</v>
      </c>
      <c r="C1582" s="7" t="s">
        <v>1901</v>
      </c>
      <c r="D1582" s="7" t="s">
        <v>1902</v>
      </c>
      <c r="E1582" s="9">
        <v>721170273</v>
      </c>
      <c r="F1582" s="9">
        <v>0</v>
      </c>
      <c r="G1582" s="9">
        <v>0</v>
      </c>
      <c r="H1582" s="9">
        <v>164763448</v>
      </c>
      <c r="I1582" s="9">
        <v>0</v>
      </c>
      <c r="J1582" s="9">
        <v>0</v>
      </c>
      <c r="K1582" s="9">
        <v>885933721</v>
      </c>
      <c r="L1582" s="9">
        <v>-3.0319690704345703E-3</v>
      </c>
      <c r="M1582" s="9">
        <v>240823.56738976153</v>
      </c>
      <c r="N1582" s="9">
        <v>0</v>
      </c>
      <c r="O1582" s="9">
        <v>0</v>
      </c>
      <c r="P1582" s="9">
        <v>0</v>
      </c>
      <c r="Q1582" s="9">
        <v>886174544.56435776</v>
      </c>
      <c r="R1582" s="9">
        <v>592540436.63000011</v>
      </c>
      <c r="S1582" s="9">
        <v>0</v>
      </c>
      <c r="T1582" s="9">
        <v>0</v>
      </c>
      <c r="U1582" s="23">
        <v>-3.0319690704345703E-3</v>
      </c>
      <c r="V1582" s="23">
        <v>165004271.56738976</v>
      </c>
      <c r="W1582" s="23">
        <v>0</v>
      </c>
      <c r="X1582" s="23">
        <v>0</v>
      </c>
      <c r="Y1582" s="9">
        <v>757544708.19435787</v>
      </c>
      <c r="Z1582" s="9">
        <v>0</v>
      </c>
      <c r="AA1582" s="23">
        <v>757544708.19435787</v>
      </c>
      <c r="AB1582" s="9">
        <v>0</v>
      </c>
      <c r="AC1582" s="9">
        <v>757544708.19435787</v>
      </c>
    </row>
    <row r="1583" spans="1:29" ht="15" customHeight="1" x14ac:dyDescent="0.25">
      <c r="A1583" s="7" t="s">
        <v>1932</v>
      </c>
      <c r="B1583" s="7" t="s">
        <v>28</v>
      </c>
      <c r="C1583" s="7" t="s">
        <v>196</v>
      </c>
      <c r="D1583" s="7" t="s">
        <v>197</v>
      </c>
      <c r="E1583" s="9">
        <v>1241459404</v>
      </c>
      <c r="F1583" s="9">
        <v>0</v>
      </c>
      <c r="G1583" s="9">
        <v>0</v>
      </c>
      <c r="H1583" s="9">
        <v>286747752</v>
      </c>
      <c r="I1583" s="9">
        <v>0</v>
      </c>
      <c r="J1583" s="9">
        <v>0</v>
      </c>
      <c r="K1583" s="9">
        <v>1528207156</v>
      </c>
      <c r="L1583" s="9">
        <v>6.9284439086914063E-3</v>
      </c>
      <c r="M1583" s="9">
        <v>417525.91496534168</v>
      </c>
      <c r="N1583" s="9">
        <v>0</v>
      </c>
      <c r="O1583" s="9">
        <v>0</v>
      </c>
      <c r="P1583" s="9">
        <v>0</v>
      </c>
      <c r="Q1583" s="9">
        <v>1528624681.9218938</v>
      </c>
      <c r="R1583" s="9">
        <v>1021618973.73</v>
      </c>
      <c r="S1583" s="9">
        <v>0</v>
      </c>
      <c r="T1583" s="9">
        <v>0</v>
      </c>
      <c r="U1583" s="23">
        <v>6.9284439086914063E-3</v>
      </c>
      <c r="V1583" s="23">
        <v>287165277.91496533</v>
      </c>
      <c r="W1583" s="23">
        <v>0</v>
      </c>
      <c r="X1583" s="23">
        <v>0</v>
      </c>
      <c r="Y1583" s="9">
        <v>1308784251.6518939</v>
      </c>
      <c r="Z1583" s="9">
        <v>0</v>
      </c>
      <c r="AA1583" s="23">
        <v>1308784251.6518939</v>
      </c>
      <c r="AB1583" s="9">
        <v>0</v>
      </c>
      <c r="AC1583" s="9">
        <v>1308784251.6518939</v>
      </c>
    </row>
    <row r="1584" spans="1:29" ht="15" customHeight="1" x14ac:dyDescent="0.25">
      <c r="A1584" s="7" t="s">
        <v>1932</v>
      </c>
      <c r="B1584" s="7" t="s">
        <v>28</v>
      </c>
      <c r="C1584" s="7" t="s">
        <v>198</v>
      </c>
      <c r="D1584" s="7" t="s">
        <v>199</v>
      </c>
      <c r="E1584" s="9">
        <v>1197268295</v>
      </c>
      <c r="F1584" s="9">
        <v>0</v>
      </c>
      <c r="G1584" s="9">
        <v>0</v>
      </c>
      <c r="H1584" s="9">
        <v>276965832</v>
      </c>
      <c r="I1584" s="9">
        <v>0</v>
      </c>
      <c r="J1584" s="9">
        <v>0</v>
      </c>
      <c r="K1584" s="9">
        <v>1474234127</v>
      </c>
      <c r="L1584" s="9">
        <v>-4.2176246643066406E-3</v>
      </c>
      <c r="M1584" s="9">
        <v>403009.38496765395</v>
      </c>
      <c r="N1584" s="9">
        <v>0</v>
      </c>
      <c r="O1584" s="9">
        <v>0</v>
      </c>
      <c r="P1584" s="9">
        <v>0</v>
      </c>
      <c r="Q1584" s="9">
        <v>1474637136.3807499</v>
      </c>
      <c r="R1584" s="9">
        <v>985478032.96999991</v>
      </c>
      <c r="S1584" s="9">
        <v>0</v>
      </c>
      <c r="T1584" s="9">
        <v>0</v>
      </c>
      <c r="U1584" s="23">
        <v>-4.2176246643066406E-3</v>
      </c>
      <c r="V1584" s="23">
        <v>277368841.38496763</v>
      </c>
      <c r="W1584" s="23">
        <v>0</v>
      </c>
      <c r="X1584" s="23">
        <v>0</v>
      </c>
      <c r="Y1584" s="9">
        <v>1262846874.35075</v>
      </c>
      <c r="Z1584" s="9">
        <v>0</v>
      </c>
      <c r="AA1584" s="23">
        <v>1262846874.35075</v>
      </c>
      <c r="AB1584" s="9">
        <v>0</v>
      </c>
      <c r="AC1584" s="9">
        <v>1262846874.35075</v>
      </c>
    </row>
    <row r="1585" spans="1:29" ht="15" customHeight="1" x14ac:dyDescent="0.25">
      <c r="A1585" s="7" t="s">
        <v>1932</v>
      </c>
      <c r="B1585" s="7" t="s">
        <v>28</v>
      </c>
      <c r="C1585" s="7" t="s">
        <v>1867</v>
      </c>
      <c r="D1585" s="7" t="s">
        <v>1868</v>
      </c>
      <c r="E1585" s="9">
        <v>0</v>
      </c>
      <c r="F1585" s="9">
        <v>0</v>
      </c>
      <c r="G1585" s="9">
        <v>0</v>
      </c>
      <c r="H1585" s="9">
        <v>522595439</v>
      </c>
      <c r="I1585" s="9">
        <v>0</v>
      </c>
      <c r="J1585" s="9">
        <v>0</v>
      </c>
      <c r="K1585" s="9">
        <v>522595439</v>
      </c>
      <c r="L1585" s="9">
        <v>-5.6772232055664063E-3</v>
      </c>
      <c r="M1585" s="9">
        <v>768149.50441763992</v>
      </c>
      <c r="N1585" s="9">
        <v>0</v>
      </c>
      <c r="O1585" s="9">
        <v>0</v>
      </c>
      <c r="P1585" s="9">
        <v>0</v>
      </c>
      <c r="Q1585" s="9">
        <v>523363588.49874043</v>
      </c>
      <c r="R1585" s="9">
        <v>241894554.96999997</v>
      </c>
      <c r="S1585" s="9">
        <v>0</v>
      </c>
      <c r="T1585" s="9">
        <v>0</v>
      </c>
      <c r="U1585" s="23">
        <v>-5.6772232055664063E-3</v>
      </c>
      <c r="V1585" s="23">
        <v>523363588.50441766</v>
      </c>
      <c r="W1585" s="23">
        <v>0</v>
      </c>
      <c r="X1585" s="23">
        <v>0</v>
      </c>
      <c r="Y1585" s="9">
        <v>765258143.46874046</v>
      </c>
      <c r="Z1585" s="9">
        <v>0</v>
      </c>
      <c r="AA1585" s="23">
        <v>765258143.46874046</v>
      </c>
      <c r="AB1585" s="9">
        <v>498601009</v>
      </c>
      <c r="AC1585" s="9">
        <v>266657134.46874046</v>
      </c>
    </row>
    <row r="1586" spans="1:29" ht="15" customHeight="1" x14ac:dyDescent="0.25">
      <c r="A1586" s="7" t="s">
        <v>1932</v>
      </c>
      <c r="B1586" s="7" t="s">
        <v>28</v>
      </c>
      <c r="C1586" s="7" t="s">
        <v>204</v>
      </c>
      <c r="D1586" s="7" t="s">
        <v>205</v>
      </c>
      <c r="E1586" s="9">
        <v>1394447961</v>
      </c>
      <c r="F1586" s="9">
        <v>0</v>
      </c>
      <c r="G1586" s="9">
        <v>0</v>
      </c>
      <c r="H1586" s="9">
        <v>316917527</v>
      </c>
      <c r="I1586" s="9">
        <v>0</v>
      </c>
      <c r="J1586" s="9">
        <v>0</v>
      </c>
      <c r="K1586" s="9">
        <v>1711365488</v>
      </c>
      <c r="L1586" s="9">
        <v>2.6965141296386719E-4</v>
      </c>
      <c r="M1586" s="9">
        <v>464100.57639557234</v>
      </c>
      <c r="N1586" s="9">
        <v>0</v>
      </c>
      <c r="O1586" s="9">
        <v>0</v>
      </c>
      <c r="P1586" s="9">
        <v>0</v>
      </c>
      <c r="Q1586" s="9">
        <v>1711829588.5766652</v>
      </c>
      <c r="R1586" s="9">
        <v>1144890410.23</v>
      </c>
      <c r="S1586" s="9">
        <v>0</v>
      </c>
      <c r="T1586" s="9">
        <v>0</v>
      </c>
      <c r="U1586" s="23">
        <v>2.6965141296386719E-4</v>
      </c>
      <c r="V1586" s="23">
        <v>317381627.57639557</v>
      </c>
      <c r="W1586" s="23">
        <v>0</v>
      </c>
      <c r="X1586" s="23">
        <v>0</v>
      </c>
      <c r="Y1586" s="9">
        <v>1462272037.8066652</v>
      </c>
      <c r="Z1586" s="9">
        <v>0</v>
      </c>
      <c r="AA1586" s="23">
        <v>1462272037.8066652</v>
      </c>
      <c r="AB1586" s="9">
        <v>0</v>
      </c>
      <c r="AC1586" s="9">
        <v>1462272037.8066652</v>
      </c>
    </row>
    <row r="1587" spans="1:29" ht="15" customHeight="1" x14ac:dyDescent="0.25">
      <c r="A1587" s="7" t="s">
        <v>1932</v>
      </c>
      <c r="B1587" s="7" t="s">
        <v>28</v>
      </c>
      <c r="C1587" s="7" t="s">
        <v>1904</v>
      </c>
      <c r="D1587" s="7" t="s">
        <v>1905</v>
      </c>
      <c r="E1587" s="9">
        <v>2413841401</v>
      </c>
      <c r="F1587" s="9">
        <v>0</v>
      </c>
      <c r="G1587" s="9">
        <v>0</v>
      </c>
      <c r="H1587" s="9">
        <v>540625757</v>
      </c>
      <c r="I1587" s="9">
        <v>0</v>
      </c>
      <c r="J1587" s="9">
        <v>0</v>
      </c>
      <c r="K1587" s="9">
        <v>2954467158</v>
      </c>
      <c r="L1587" s="9">
        <v>-5.5508613586425781E-3</v>
      </c>
      <c r="M1587" s="9">
        <v>795943.70279626444</v>
      </c>
      <c r="N1587" s="9">
        <v>0</v>
      </c>
      <c r="O1587" s="9">
        <v>0</v>
      </c>
      <c r="P1587" s="9">
        <v>0</v>
      </c>
      <c r="Q1587" s="9">
        <v>2955263101.6972456</v>
      </c>
      <c r="R1587" s="9">
        <v>1977784185.24</v>
      </c>
      <c r="S1587" s="9">
        <v>0</v>
      </c>
      <c r="T1587" s="9">
        <v>0</v>
      </c>
      <c r="U1587" s="23">
        <v>-5.5508613586425781E-3</v>
      </c>
      <c r="V1587" s="23">
        <v>541421700.70279622</v>
      </c>
      <c r="W1587" s="23">
        <v>0</v>
      </c>
      <c r="X1587" s="23">
        <v>0</v>
      </c>
      <c r="Y1587" s="9">
        <v>2519205885.9372454</v>
      </c>
      <c r="Z1587" s="9">
        <v>0</v>
      </c>
      <c r="AA1587" s="23">
        <v>2519205885.9372454</v>
      </c>
      <c r="AB1587" s="9">
        <v>0</v>
      </c>
      <c r="AC1587" s="9">
        <v>2519205885.9372454</v>
      </c>
    </row>
    <row r="1588" spans="1:29" ht="15" customHeight="1" x14ac:dyDescent="0.25">
      <c r="A1588" s="7" t="s">
        <v>1932</v>
      </c>
      <c r="B1588" s="7" t="s">
        <v>28</v>
      </c>
      <c r="C1588" s="7" t="s">
        <v>210</v>
      </c>
      <c r="D1588" s="7" t="s">
        <v>211</v>
      </c>
      <c r="E1588" s="9">
        <v>846080772</v>
      </c>
      <c r="F1588" s="9">
        <v>0</v>
      </c>
      <c r="G1588" s="9">
        <v>0</v>
      </c>
      <c r="H1588" s="9">
        <v>199755034</v>
      </c>
      <c r="I1588" s="9">
        <v>0</v>
      </c>
      <c r="J1588" s="9">
        <v>0</v>
      </c>
      <c r="K1588" s="9">
        <v>1045835806</v>
      </c>
      <c r="L1588" s="9">
        <v>-5.8341026306152344E-4</v>
      </c>
      <c r="M1588" s="9">
        <v>288429.98141583527</v>
      </c>
      <c r="N1588" s="9">
        <v>0</v>
      </c>
      <c r="O1588" s="9">
        <v>0</v>
      </c>
      <c r="P1588" s="9">
        <v>0</v>
      </c>
      <c r="Q1588" s="9">
        <v>1046124235.9808325</v>
      </c>
      <c r="R1588" s="9">
        <v>698411492.81999993</v>
      </c>
      <c r="S1588" s="9">
        <v>0</v>
      </c>
      <c r="T1588" s="9">
        <v>0</v>
      </c>
      <c r="U1588" s="23">
        <v>-5.8341026306152344E-4</v>
      </c>
      <c r="V1588" s="23">
        <v>200043463.98141584</v>
      </c>
      <c r="W1588" s="23">
        <v>0</v>
      </c>
      <c r="X1588" s="23">
        <v>0</v>
      </c>
      <c r="Y1588" s="9">
        <v>898454956.80083239</v>
      </c>
      <c r="Z1588" s="9">
        <v>0</v>
      </c>
      <c r="AA1588" s="23">
        <v>898454956.80083239</v>
      </c>
      <c r="AB1588" s="9">
        <v>36800000</v>
      </c>
      <c r="AC1588" s="9">
        <v>861654956.80083239</v>
      </c>
    </row>
    <row r="1589" spans="1:29" ht="15" customHeight="1" x14ac:dyDescent="0.25">
      <c r="A1589" s="7" t="s">
        <v>1932</v>
      </c>
      <c r="B1589" s="7" t="s">
        <v>28</v>
      </c>
      <c r="C1589" s="7" t="s">
        <v>214</v>
      </c>
      <c r="D1589" s="7" t="s">
        <v>215</v>
      </c>
      <c r="E1589" s="9">
        <v>1712917031</v>
      </c>
      <c r="F1589" s="9">
        <v>0</v>
      </c>
      <c r="G1589" s="9">
        <v>0</v>
      </c>
      <c r="H1589" s="9">
        <v>385246432</v>
      </c>
      <c r="I1589" s="9">
        <v>0</v>
      </c>
      <c r="J1589" s="9">
        <v>0</v>
      </c>
      <c r="K1589" s="9">
        <v>2098163463</v>
      </c>
      <c r="L1589" s="9">
        <v>76580715.788584471</v>
      </c>
      <c r="M1589" s="9">
        <v>566246.82134460821</v>
      </c>
      <c r="N1589" s="9">
        <v>0</v>
      </c>
      <c r="O1589" s="9">
        <v>0</v>
      </c>
      <c r="P1589" s="9">
        <v>0</v>
      </c>
      <c r="Q1589" s="9">
        <v>2175310425.6099291</v>
      </c>
      <c r="R1589" s="9">
        <v>1404211932.0099998</v>
      </c>
      <c r="S1589" s="9">
        <v>0</v>
      </c>
      <c r="T1589" s="9">
        <v>0</v>
      </c>
      <c r="U1589" s="23">
        <v>76580715.788584471</v>
      </c>
      <c r="V1589" s="23">
        <v>385812678.82134461</v>
      </c>
      <c r="W1589" s="23">
        <v>0</v>
      </c>
      <c r="X1589" s="23">
        <v>0</v>
      </c>
      <c r="Y1589" s="9">
        <v>1866605326.6199288</v>
      </c>
      <c r="Z1589" s="9">
        <v>0</v>
      </c>
      <c r="AA1589" s="23">
        <v>1866605326.6199288</v>
      </c>
      <c r="AB1589" s="9">
        <v>85093903</v>
      </c>
      <c r="AC1589" s="9">
        <v>1781511423.6199288</v>
      </c>
    </row>
    <row r="1590" spans="1:29" ht="15" customHeight="1" x14ac:dyDescent="0.25">
      <c r="A1590" s="7" t="s">
        <v>1932</v>
      </c>
      <c r="B1590" s="7" t="s">
        <v>28</v>
      </c>
      <c r="C1590" s="7" t="s">
        <v>1906</v>
      </c>
      <c r="D1590" s="7" t="s">
        <v>1907</v>
      </c>
      <c r="E1590" s="9">
        <v>1299959163</v>
      </c>
      <c r="F1590" s="9">
        <v>0</v>
      </c>
      <c r="G1590" s="9">
        <v>0</v>
      </c>
      <c r="H1590" s="9">
        <v>299064480</v>
      </c>
      <c r="I1590" s="9">
        <v>0</v>
      </c>
      <c r="J1590" s="9">
        <v>0</v>
      </c>
      <c r="K1590" s="9">
        <v>1599023643</v>
      </c>
      <c r="L1590" s="9">
        <v>6.0803890228271484E-3</v>
      </c>
      <c r="M1590" s="9">
        <v>436042.28765913029</v>
      </c>
      <c r="N1590" s="9">
        <v>0</v>
      </c>
      <c r="O1590" s="9">
        <v>0</v>
      </c>
      <c r="P1590" s="9">
        <v>0</v>
      </c>
      <c r="Q1590" s="9">
        <v>1599459685.2937396</v>
      </c>
      <c r="R1590" s="9">
        <v>1069187436.0599999</v>
      </c>
      <c r="S1590" s="9">
        <v>0</v>
      </c>
      <c r="T1590" s="9">
        <v>0</v>
      </c>
      <c r="U1590" s="23">
        <v>6.0803890228271484E-3</v>
      </c>
      <c r="V1590" s="23">
        <v>299500522.28765911</v>
      </c>
      <c r="W1590" s="23">
        <v>0</v>
      </c>
      <c r="X1590" s="23">
        <v>0</v>
      </c>
      <c r="Y1590" s="9">
        <v>1368687958.3537395</v>
      </c>
      <c r="Z1590" s="9">
        <v>2063754836</v>
      </c>
      <c r="AA1590" s="23">
        <v>3432442794.3537397</v>
      </c>
      <c r="AB1590" s="9">
        <v>0</v>
      </c>
      <c r="AC1590" s="9">
        <v>3432442794.3537397</v>
      </c>
    </row>
    <row r="1591" spans="1:29" ht="15" customHeight="1" x14ac:dyDescent="0.25">
      <c r="A1591" s="7" t="s">
        <v>1932</v>
      </c>
      <c r="B1591" s="7" t="s">
        <v>28</v>
      </c>
      <c r="C1591" s="7" t="s">
        <v>1940</v>
      </c>
      <c r="D1591" s="7" t="s">
        <v>1941</v>
      </c>
      <c r="E1591" s="9">
        <v>875921161</v>
      </c>
      <c r="F1591" s="9">
        <v>0</v>
      </c>
      <c r="G1591" s="9">
        <v>0</v>
      </c>
      <c r="H1591" s="9">
        <v>205851991</v>
      </c>
      <c r="I1591" s="9">
        <v>0</v>
      </c>
      <c r="J1591" s="9">
        <v>0</v>
      </c>
      <c r="K1591" s="9">
        <v>1081773152</v>
      </c>
      <c r="L1591" s="9">
        <v>-2.4170875549316406E-3</v>
      </c>
      <c r="M1591" s="9">
        <v>297831.82438587677</v>
      </c>
      <c r="N1591" s="9">
        <v>0</v>
      </c>
      <c r="O1591" s="9">
        <v>0</v>
      </c>
      <c r="P1591" s="9">
        <v>0</v>
      </c>
      <c r="Q1591" s="9">
        <v>1082070983.8219688</v>
      </c>
      <c r="R1591" s="9">
        <v>722647281.00999999</v>
      </c>
      <c r="S1591" s="9">
        <v>0</v>
      </c>
      <c r="T1591" s="9">
        <v>0</v>
      </c>
      <c r="U1591" s="23">
        <v>-2.4170875549316406E-3</v>
      </c>
      <c r="V1591" s="23">
        <v>206149822.82438588</v>
      </c>
      <c r="W1591" s="23">
        <v>0</v>
      </c>
      <c r="X1591" s="23">
        <v>0</v>
      </c>
      <c r="Y1591" s="9">
        <v>928797103.83196878</v>
      </c>
      <c r="Z1591" s="9">
        <v>0</v>
      </c>
      <c r="AA1591" s="23">
        <v>928797103.83196878</v>
      </c>
      <c r="AB1591" s="9">
        <v>0</v>
      </c>
      <c r="AC1591" s="9">
        <v>928797103.83196878</v>
      </c>
    </row>
    <row r="1592" spans="1:29" ht="15" customHeight="1" x14ac:dyDescent="0.25">
      <c r="A1592" s="7" t="s">
        <v>1932</v>
      </c>
      <c r="B1592" s="7" t="s">
        <v>28</v>
      </c>
      <c r="C1592" s="7" t="s">
        <v>224</v>
      </c>
      <c r="D1592" s="7" t="s">
        <v>225</v>
      </c>
      <c r="E1592" s="9">
        <v>1734386622</v>
      </c>
      <c r="F1592" s="9">
        <v>0</v>
      </c>
      <c r="G1592" s="9">
        <v>0</v>
      </c>
      <c r="H1592" s="9">
        <v>391530232</v>
      </c>
      <c r="I1592" s="9">
        <v>0</v>
      </c>
      <c r="J1592" s="9">
        <v>0</v>
      </c>
      <c r="K1592" s="9">
        <v>2125916854</v>
      </c>
      <c r="L1592" s="9">
        <v>-4.2710304260253906E-3</v>
      </c>
      <c r="M1592" s="9">
        <v>574889.14374364843</v>
      </c>
      <c r="N1592" s="9">
        <v>0</v>
      </c>
      <c r="O1592" s="9">
        <v>0</v>
      </c>
      <c r="P1592" s="9">
        <v>0</v>
      </c>
      <c r="Q1592" s="9">
        <v>2126491743.1394727</v>
      </c>
      <c r="R1592" s="9">
        <v>1422741460.0500002</v>
      </c>
      <c r="S1592" s="9">
        <v>0</v>
      </c>
      <c r="T1592" s="9">
        <v>0</v>
      </c>
      <c r="U1592" s="23">
        <v>-4.2710304260253906E-3</v>
      </c>
      <c r="V1592" s="23">
        <v>392105121.14374363</v>
      </c>
      <c r="W1592" s="23">
        <v>0</v>
      </c>
      <c r="X1592" s="23">
        <v>0</v>
      </c>
      <c r="Y1592" s="9">
        <v>1814846581.1894727</v>
      </c>
      <c r="Z1592" s="9">
        <v>0</v>
      </c>
      <c r="AA1592" s="23">
        <v>1814846581.1894727</v>
      </c>
      <c r="AB1592" s="9">
        <v>1312445820.1500001</v>
      </c>
      <c r="AC1592" s="9">
        <v>502400761.03947258</v>
      </c>
    </row>
    <row r="1593" spans="1:29" ht="15" customHeight="1" x14ac:dyDescent="0.25">
      <c r="A1593" s="7" t="s">
        <v>1932</v>
      </c>
      <c r="B1593" s="7" t="s">
        <v>28</v>
      </c>
      <c r="C1593" s="7" t="s">
        <v>226</v>
      </c>
      <c r="D1593" s="7" t="s">
        <v>227</v>
      </c>
      <c r="E1593" s="9">
        <v>1903631225</v>
      </c>
      <c r="F1593" s="9">
        <v>0</v>
      </c>
      <c r="G1593" s="9">
        <v>0</v>
      </c>
      <c r="H1593" s="9">
        <v>422944141</v>
      </c>
      <c r="I1593" s="9">
        <v>0</v>
      </c>
      <c r="J1593" s="9">
        <v>0</v>
      </c>
      <c r="K1593" s="9">
        <v>2326575366</v>
      </c>
      <c r="L1593" s="9">
        <v>2.2406578063964844E-3</v>
      </c>
      <c r="M1593" s="9">
        <v>624533.15900952229</v>
      </c>
      <c r="N1593" s="9">
        <v>0</v>
      </c>
      <c r="O1593" s="9">
        <v>0</v>
      </c>
      <c r="P1593" s="9">
        <v>0</v>
      </c>
      <c r="Q1593" s="9">
        <v>2327199899.1612501</v>
      </c>
      <c r="R1593" s="9">
        <v>1558031676.0900002</v>
      </c>
      <c r="S1593" s="9">
        <v>0</v>
      </c>
      <c r="T1593" s="9">
        <v>0</v>
      </c>
      <c r="U1593" s="23">
        <v>2.2406578063964844E-3</v>
      </c>
      <c r="V1593" s="23">
        <v>423568674.15900952</v>
      </c>
      <c r="W1593" s="23">
        <v>0</v>
      </c>
      <c r="X1593" s="23">
        <v>0</v>
      </c>
      <c r="Y1593" s="9">
        <v>1981600350.2512503</v>
      </c>
      <c r="Z1593" s="9">
        <v>0</v>
      </c>
      <c r="AA1593" s="23">
        <v>1981600350.2512503</v>
      </c>
      <c r="AB1593" s="9">
        <v>604563971.39999998</v>
      </c>
      <c r="AC1593" s="9">
        <v>1377036378.8512502</v>
      </c>
    </row>
    <row r="1594" spans="1:29" ht="15" customHeight="1" x14ac:dyDescent="0.25">
      <c r="A1594" s="7" t="s">
        <v>1932</v>
      </c>
      <c r="B1594" s="7" t="s">
        <v>28</v>
      </c>
      <c r="C1594" s="7" t="s">
        <v>230</v>
      </c>
      <c r="D1594" s="7" t="s">
        <v>231</v>
      </c>
      <c r="E1594" s="9">
        <v>1199216728</v>
      </c>
      <c r="F1594" s="9">
        <v>0</v>
      </c>
      <c r="G1594" s="9">
        <v>0</v>
      </c>
      <c r="H1594" s="9">
        <v>270438143</v>
      </c>
      <c r="I1594" s="9">
        <v>0</v>
      </c>
      <c r="J1594" s="9">
        <v>0</v>
      </c>
      <c r="K1594" s="9">
        <v>1469654871</v>
      </c>
      <c r="L1594" s="9">
        <v>-1.0437965393066406E-3</v>
      </c>
      <c r="M1594" s="9">
        <v>397178.90667034034</v>
      </c>
      <c r="N1594" s="9">
        <v>0</v>
      </c>
      <c r="O1594" s="9">
        <v>0</v>
      </c>
      <c r="P1594" s="9">
        <v>0</v>
      </c>
      <c r="Q1594" s="9">
        <v>1470052049.9056265</v>
      </c>
      <c r="R1594" s="9">
        <v>983566472.73000002</v>
      </c>
      <c r="S1594" s="9">
        <v>0</v>
      </c>
      <c r="T1594" s="9">
        <v>0</v>
      </c>
      <c r="U1594" s="23">
        <v>-1.0437965393066406E-3</v>
      </c>
      <c r="V1594" s="23">
        <v>270835321.90667033</v>
      </c>
      <c r="W1594" s="23">
        <v>0</v>
      </c>
      <c r="X1594" s="23">
        <v>0</v>
      </c>
      <c r="Y1594" s="9">
        <v>1254401794.6356266</v>
      </c>
      <c r="Z1594" s="9">
        <v>0</v>
      </c>
      <c r="AA1594" s="23">
        <v>1254401794.6356266</v>
      </c>
      <c r="AB1594" s="9">
        <v>0</v>
      </c>
      <c r="AC1594" s="9">
        <v>1254401794.6356266</v>
      </c>
    </row>
    <row r="1595" spans="1:29" ht="15" customHeight="1" x14ac:dyDescent="0.25">
      <c r="A1595" s="7" t="s">
        <v>1932</v>
      </c>
      <c r="B1595" s="7" t="s">
        <v>28</v>
      </c>
      <c r="C1595" s="7" t="s">
        <v>240</v>
      </c>
      <c r="D1595" s="7" t="s">
        <v>241</v>
      </c>
      <c r="E1595" s="9">
        <v>1560503783</v>
      </c>
      <c r="F1595" s="9">
        <v>0</v>
      </c>
      <c r="G1595" s="9">
        <v>0</v>
      </c>
      <c r="H1595" s="9">
        <v>356404083</v>
      </c>
      <c r="I1595" s="9">
        <v>0</v>
      </c>
      <c r="J1595" s="9">
        <v>0</v>
      </c>
      <c r="K1595" s="9">
        <v>1916907866</v>
      </c>
      <c r="L1595" s="9">
        <v>5.0330162048339844E-4</v>
      </c>
      <c r="M1595" s="9">
        <v>520986.84778257977</v>
      </c>
      <c r="N1595" s="9">
        <v>0</v>
      </c>
      <c r="O1595" s="9">
        <v>0</v>
      </c>
      <c r="P1595" s="9">
        <v>0</v>
      </c>
      <c r="Q1595" s="9">
        <v>1917428852.8482859</v>
      </c>
      <c r="R1595" s="9">
        <v>1282098357.3400002</v>
      </c>
      <c r="S1595" s="9">
        <v>0</v>
      </c>
      <c r="T1595" s="9">
        <v>0</v>
      </c>
      <c r="U1595" s="23">
        <v>5.0330162048339844E-4</v>
      </c>
      <c r="V1595" s="23">
        <v>356925069.84778255</v>
      </c>
      <c r="W1595" s="23">
        <v>0</v>
      </c>
      <c r="X1595" s="23">
        <v>0</v>
      </c>
      <c r="Y1595" s="9">
        <v>1639023427.1882861</v>
      </c>
      <c r="Z1595" s="9">
        <v>908083.53</v>
      </c>
      <c r="AA1595" s="23">
        <v>1639931510.718286</v>
      </c>
      <c r="AB1595" s="9">
        <v>0</v>
      </c>
      <c r="AC1595" s="9">
        <v>1639931510.718286</v>
      </c>
    </row>
    <row r="1596" spans="1:29" ht="15" customHeight="1" x14ac:dyDescent="0.25">
      <c r="A1596" s="7" t="s">
        <v>1932</v>
      </c>
      <c r="B1596" s="7" t="s">
        <v>28</v>
      </c>
      <c r="C1596" s="7" t="s">
        <v>1942</v>
      </c>
      <c r="D1596" s="7" t="s">
        <v>1943</v>
      </c>
      <c r="E1596" s="9">
        <v>1403330044</v>
      </c>
      <c r="F1596" s="9">
        <v>0</v>
      </c>
      <c r="G1596" s="9">
        <v>0</v>
      </c>
      <c r="H1596" s="9">
        <v>318082024</v>
      </c>
      <c r="I1596" s="9">
        <v>0</v>
      </c>
      <c r="J1596" s="9">
        <v>0</v>
      </c>
      <c r="K1596" s="9">
        <v>1721412068</v>
      </c>
      <c r="L1596" s="9">
        <v>2.2375583648681641E-3</v>
      </c>
      <c r="M1596" s="9">
        <v>466221.06032666861</v>
      </c>
      <c r="N1596" s="9">
        <v>0</v>
      </c>
      <c r="O1596" s="9">
        <v>0</v>
      </c>
      <c r="P1596" s="9">
        <v>0</v>
      </c>
      <c r="Q1596" s="9">
        <v>1721878289.0625641</v>
      </c>
      <c r="R1596" s="9">
        <v>1151693127.7200003</v>
      </c>
      <c r="S1596" s="9">
        <v>0</v>
      </c>
      <c r="T1596" s="9">
        <v>0</v>
      </c>
      <c r="U1596" s="23">
        <v>2.2375583648681641E-3</v>
      </c>
      <c r="V1596" s="23">
        <v>318548245.0603267</v>
      </c>
      <c r="W1596" s="23">
        <v>0</v>
      </c>
      <c r="X1596" s="23">
        <v>0</v>
      </c>
      <c r="Y1596" s="9">
        <v>1470241372.7825646</v>
      </c>
      <c r="Z1596" s="9">
        <v>0</v>
      </c>
      <c r="AA1596" s="23">
        <v>1470241372.7825646</v>
      </c>
      <c r="AB1596" s="9">
        <v>0</v>
      </c>
      <c r="AC1596" s="9">
        <v>1470241372.7825646</v>
      </c>
    </row>
    <row r="1597" spans="1:29" ht="15" customHeight="1" x14ac:dyDescent="0.25">
      <c r="A1597" s="7" t="s">
        <v>1932</v>
      </c>
      <c r="B1597" s="7" t="s">
        <v>28</v>
      </c>
      <c r="C1597" s="7" t="s">
        <v>1944</v>
      </c>
      <c r="D1597" s="7" t="s">
        <v>1945</v>
      </c>
      <c r="E1597" s="9">
        <v>528293792</v>
      </c>
      <c r="F1597" s="9">
        <v>0</v>
      </c>
      <c r="G1597" s="9">
        <v>0</v>
      </c>
      <c r="H1597" s="9">
        <v>119008062</v>
      </c>
      <c r="I1597" s="9">
        <v>0</v>
      </c>
      <c r="J1597" s="9">
        <v>0</v>
      </c>
      <c r="K1597" s="9">
        <v>647301854</v>
      </c>
      <c r="L1597" s="9">
        <v>-8.6504220962524414E-4</v>
      </c>
      <c r="M1597" s="9">
        <v>174791.3974327427</v>
      </c>
      <c r="N1597" s="9">
        <v>0</v>
      </c>
      <c r="O1597" s="9">
        <v>0</v>
      </c>
      <c r="P1597" s="9">
        <v>0</v>
      </c>
      <c r="Q1597" s="9">
        <v>647476645.3965677</v>
      </c>
      <c r="R1597" s="9">
        <v>433162164.6400001</v>
      </c>
      <c r="S1597" s="9">
        <v>0</v>
      </c>
      <c r="T1597" s="9">
        <v>0</v>
      </c>
      <c r="U1597" s="23">
        <v>-8.6504220962524414E-4</v>
      </c>
      <c r="V1597" s="23">
        <v>119182853.39743274</v>
      </c>
      <c r="W1597" s="23">
        <v>0</v>
      </c>
      <c r="X1597" s="23">
        <v>0</v>
      </c>
      <c r="Y1597" s="9">
        <v>552345018.03656781</v>
      </c>
      <c r="Z1597" s="9">
        <v>0</v>
      </c>
      <c r="AA1597" s="23">
        <v>552345018.03656781</v>
      </c>
      <c r="AB1597" s="9">
        <v>249445811</v>
      </c>
      <c r="AC1597" s="9">
        <v>302899207.03656781</v>
      </c>
    </row>
    <row r="1598" spans="1:29" ht="15" customHeight="1" x14ac:dyDescent="0.25">
      <c r="A1598" s="7" t="s">
        <v>1932</v>
      </c>
      <c r="B1598" s="7" t="s">
        <v>28</v>
      </c>
      <c r="C1598" s="7" t="s">
        <v>246</v>
      </c>
      <c r="D1598" s="7" t="s">
        <v>247</v>
      </c>
      <c r="E1598" s="9">
        <v>1250491934</v>
      </c>
      <c r="F1598" s="9">
        <v>0</v>
      </c>
      <c r="G1598" s="9">
        <v>0</v>
      </c>
      <c r="H1598" s="9">
        <v>286397974</v>
      </c>
      <c r="I1598" s="9">
        <v>0</v>
      </c>
      <c r="J1598" s="9">
        <v>0</v>
      </c>
      <c r="K1598" s="9">
        <v>1536889908</v>
      </c>
      <c r="L1598" s="9">
        <v>5.8333873748779297E-3</v>
      </c>
      <c r="M1598" s="9">
        <v>418245.908826239</v>
      </c>
      <c r="N1598" s="9">
        <v>0</v>
      </c>
      <c r="O1598" s="9">
        <v>0</v>
      </c>
      <c r="P1598" s="9">
        <v>0</v>
      </c>
      <c r="Q1598" s="9">
        <v>1537308153.9146597</v>
      </c>
      <c r="R1598" s="9">
        <v>1027888074.1599998</v>
      </c>
      <c r="S1598" s="9">
        <v>0</v>
      </c>
      <c r="T1598" s="9">
        <v>0</v>
      </c>
      <c r="U1598" s="23">
        <v>5.8333873748779297E-3</v>
      </c>
      <c r="V1598" s="23">
        <v>286816219.90882623</v>
      </c>
      <c r="W1598" s="23">
        <v>0</v>
      </c>
      <c r="X1598" s="23">
        <v>0</v>
      </c>
      <c r="Y1598" s="9">
        <v>1314704294.0746593</v>
      </c>
      <c r="Z1598" s="9">
        <v>24050905</v>
      </c>
      <c r="AA1598" s="23">
        <v>1338755199.0746593</v>
      </c>
      <c r="AB1598" s="9">
        <v>0</v>
      </c>
      <c r="AC1598" s="9">
        <v>1338755199.0746593</v>
      </c>
    </row>
    <row r="1599" spans="1:29" ht="15" customHeight="1" x14ac:dyDescent="0.25">
      <c r="A1599" s="7" t="s">
        <v>1932</v>
      </c>
      <c r="B1599" s="7" t="s">
        <v>28</v>
      </c>
      <c r="C1599" s="7" t="s">
        <v>248</v>
      </c>
      <c r="D1599" s="7" t="s">
        <v>249</v>
      </c>
      <c r="E1599" s="9">
        <v>1734617619</v>
      </c>
      <c r="F1599" s="9">
        <v>0</v>
      </c>
      <c r="G1599" s="9">
        <v>0</v>
      </c>
      <c r="H1599" s="9">
        <v>387299617</v>
      </c>
      <c r="I1599" s="9">
        <v>0</v>
      </c>
      <c r="J1599" s="9">
        <v>0</v>
      </c>
      <c r="K1599" s="9">
        <v>2121917236</v>
      </c>
      <c r="L1599" s="9">
        <v>6.6995620727539063E-3</v>
      </c>
      <c r="M1599" s="9">
        <v>570882.38363171788</v>
      </c>
      <c r="N1599" s="9">
        <v>0</v>
      </c>
      <c r="O1599" s="9">
        <v>0</v>
      </c>
      <c r="P1599" s="9">
        <v>0</v>
      </c>
      <c r="Q1599" s="9">
        <v>2122488118.3903313</v>
      </c>
      <c r="R1599" s="9">
        <v>1420629638.8099999</v>
      </c>
      <c r="S1599" s="9">
        <v>0</v>
      </c>
      <c r="T1599" s="9">
        <v>0</v>
      </c>
      <c r="U1599" s="23">
        <v>6.6995620727539063E-3</v>
      </c>
      <c r="V1599" s="23">
        <v>387870499.38363171</v>
      </c>
      <c r="W1599" s="23">
        <v>0</v>
      </c>
      <c r="X1599" s="23">
        <v>0</v>
      </c>
      <c r="Y1599" s="9">
        <v>1808500138.2003312</v>
      </c>
      <c r="Z1599" s="9">
        <v>0</v>
      </c>
      <c r="AA1599" s="23">
        <v>1808500138.2003312</v>
      </c>
      <c r="AB1599" s="9">
        <v>180711056</v>
      </c>
      <c r="AC1599" s="9">
        <v>1627789082.2003312</v>
      </c>
    </row>
    <row r="1600" spans="1:29" ht="15" customHeight="1" x14ac:dyDescent="0.25">
      <c r="A1600" s="7" t="s">
        <v>1932</v>
      </c>
      <c r="B1600" s="7" t="s">
        <v>28</v>
      </c>
      <c r="C1600" s="7" t="s">
        <v>1869</v>
      </c>
      <c r="D1600" s="7" t="s">
        <v>1870</v>
      </c>
      <c r="E1600" s="9">
        <v>1511141151</v>
      </c>
      <c r="F1600" s="9">
        <v>0</v>
      </c>
      <c r="G1600" s="9">
        <v>0</v>
      </c>
      <c r="H1600" s="9">
        <v>353123119</v>
      </c>
      <c r="I1600" s="9">
        <v>0</v>
      </c>
      <c r="J1600" s="9">
        <v>0</v>
      </c>
      <c r="K1600" s="9">
        <v>1864264270</v>
      </c>
      <c r="L1600" s="9">
        <v>-5.4137706756591797E-3</v>
      </c>
      <c r="M1600" s="9">
        <v>512004.73087450647</v>
      </c>
      <c r="N1600" s="9">
        <v>0</v>
      </c>
      <c r="O1600" s="9">
        <v>0</v>
      </c>
      <c r="P1600" s="9">
        <v>0</v>
      </c>
      <c r="Q1600" s="9">
        <v>1864776274.7254608</v>
      </c>
      <c r="R1600" s="9">
        <v>1245638618.1500001</v>
      </c>
      <c r="S1600" s="9">
        <v>0</v>
      </c>
      <c r="T1600" s="9">
        <v>0</v>
      </c>
      <c r="U1600" s="23">
        <v>-5.4137706756591797E-3</v>
      </c>
      <c r="V1600" s="23">
        <v>353635123.73087448</v>
      </c>
      <c r="W1600" s="23">
        <v>0</v>
      </c>
      <c r="X1600" s="23">
        <v>0</v>
      </c>
      <c r="Y1600" s="9">
        <v>1599273741.8754609</v>
      </c>
      <c r="Z1600" s="9">
        <v>0</v>
      </c>
      <c r="AA1600" s="23">
        <v>1599273741.8754609</v>
      </c>
      <c r="AB1600" s="9">
        <v>364825196</v>
      </c>
      <c r="AC1600" s="9">
        <v>1234448545.8754609</v>
      </c>
    </row>
    <row r="1601" spans="1:29" ht="15" customHeight="1" x14ac:dyDescent="0.25">
      <c r="A1601" s="7" t="s">
        <v>1932</v>
      </c>
      <c r="B1601" s="7" t="s">
        <v>28</v>
      </c>
      <c r="C1601" s="7" t="s">
        <v>254</v>
      </c>
      <c r="D1601" s="7" t="s">
        <v>255</v>
      </c>
      <c r="E1601" s="9">
        <v>1749307705</v>
      </c>
      <c r="F1601" s="9">
        <v>0</v>
      </c>
      <c r="G1601" s="9">
        <v>0</v>
      </c>
      <c r="H1601" s="9">
        <v>405103886</v>
      </c>
      <c r="I1601" s="9">
        <v>0</v>
      </c>
      <c r="J1601" s="9">
        <v>0</v>
      </c>
      <c r="K1601" s="9">
        <v>2154411591</v>
      </c>
      <c r="L1601" s="9">
        <v>-7.3997974395751953E-3</v>
      </c>
      <c r="M1601" s="9">
        <v>589324.05699868256</v>
      </c>
      <c r="N1601" s="9">
        <v>0</v>
      </c>
      <c r="O1601" s="9">
        <v>0</v>
      </c>
      <c r="P1601" s="9">
        <v>0</v>
      </c>
      <c r="Q1601" s="9">
        <v>2155000915.0495992</v>
      </c>
      <c r="R1601" s="9">
        <v>1440136183.6500001</v>
      </c>
      <c r="S1601" s="9">
        <v>0</v>
      </c>
      <c r="T1601" s="9">
        <v>0</v>
      </c>
      <c r="U1601" s="23">
        <v>-7.3997974395751953E-3</v>
      </c>
      <c r="V1601" s="23">
        <v>405693210.05699867</v>
      </c>
      <c r="W1601" s="23">
        <v>0</v>
      </c>
      <c r="X1601" s="23">
        <v>0</v>
      </c>
      <c r="Y1601" s="9">
        <v>1845829393.699599</v>
      </c>
      <c r="Z1601" s="9">
        <v>5860403</v>
      </c>
      <c r="AA1601" s="23">
        <v>1851689796.699599</v>
      </c>
      <c r="AB1601" s="9">
        <v>739644630</v>
      </c>
      <c r="AC1601" s="9">
        <v>1112045166.699599</v>
      </c>
    </row>
    <row r="1602" spans="1:29" ht="15" customHeight="1" x14ac:dyDescent="0.25">
      <c r="A1602" s="7" t="s">
        <v>1932</v>
      </c>
      <c r="B1602" s="7" t="s">
        <v>28</v>
      </c>
      <c r="C1602" s="7" t="s">
        <v>256</v>
      </c>
      <c r="D1602" s="7" t="s">
        <v>257</v>
      </c>
      <c r="E1602" s="9">
        <v>2279830997</v>
      </c>
      <c r="F1602" s="9">
        <v>0</v>
      </c>
      <c r="G1602" s="9">
        <v>0</v>
      </c>
      <c r="H1602" s="9">
        <v>512508444</v>
      </c>
      <c r="I1602" s="9">
        <v>0</v>
      </c>
      <c r="J1602" s="9">
        <v>0</v>
      </c>
      <c r="K1602" s="9">
        <v>2792339441</v>
      </c>
      <c r="L1602" s="9">
        <v>-8.2254409790039063E-5</v>
      </c>
      <c r="M1602" s="9">
        <v>753552.41960937565</v>
      </c>
      <c r="N1602" s="9">
        <v>0</v>
      </c>
      <c r="O1602" s="9">
        <v>0</v>
      </c>
      <c r="P1602" s="9">
        <v>0</v>
      </c>
      <c r="Q1602" s="9">
        <v>2793092993.4195275</v>
      </c>
      <c r="R1602" s="9">
        <v>1868985331.9299998</v>
      </c>
      <c r="S1602" s="9">
        <v>0</v>
      </c>
      <c r="T1602" s="9">
        <v>0</v>
      </c>
      <c r="U1602" s="23">
        <v>-8.2254409790039063E-5</v>
      </c>
      <c r="V1602" s="23">
        <v>513261996.41960937</v>
      </c>
      <c r="W1602" s="23">
        <v>0</v>
      </c>
      <c r="X1602" s="23">
        <v>0</v>
      </c>
      <c r="Y1602" s="9">
        <v>2382247328.3495269</v>
      </c>
      <c r="Z1602" s="9">
        <v>0</v>
      </c>
      <c r="AA1602" s="23">
        <v>2382247328.3495269</v>
      </c>
      <c r="AB1602" s="9">
        <v>0</v>
      </c>
      <c r="AC1602" s="9">
        <v>2382247328.3495269</v>
      </c>
    </row>
    <row r="1603" spans="1:29" ht="15" customHeight="1" x14ac:dyDescent="0.25">
      <c r="A1603" s="7" t="s">
        <v>1932</v>
      </c>
      <c r="B1603" s="7" t="s">
        <v>28</v>
      </c>
      <c r="C1603" s="7" t="s">
        <v>258</v>
      </c>
      <c r="D1603" s="7" t="s">
        <v>259</v>
      </c>
      <c r="E1603" s="9">
        <v>1111127389</v>
      </c>
      <c r="F1603" s="9">
        <v>0</v>
      </c>
      <c r="G1603" s="9">
        <v>0</v>
      </c>
      <c r="H1603" s="9">
        <v>258928748</v>
      </c>
      <c r="I1603" s="9">
        <v>0</v>
      </c>
      <c r="J1603" s="9">
        <v>0</v>
      </c>
      <c r="K1603" s="9">
        <v>1370056137</v>
      </c>
      <c r="L1603" s="9">
        <v>-7.1895122528076172E-3</v>
      </c>
      <c r="M1603" s="9">
        <v>375735.10633208457</v>
      </c>
      <c r="N1603" s="9">
        <v>0</v>
      </c>
      <c r="O1603" s="9">
        <v>0</v>
      </c>
      <c r="P1603" s="9">
        <v>0</v>
      </c>
      <c r="Q1603" s="9">
        <v>1370431872.0991426</v>
      </c>
      <c r="R1603" s="9">
        <v>915507569.24000001</v>
      </c>
      <c r="S1603" s="9">
        <v>0</v>
      </c>
      <c r="T1603" s="9">
        <v>0</v>
      </c>
      <c r="U1603" s="23">
        <v>-7.1895122528076172E-3</v>
      </c>
      <c r="V1603" s="23">
        <v>259304483.10633209</v>
      </c>
      <c r="W1603" s="23">
        <v>0</v>
      </c>
      <c r="X1603" s="23">
        <v>0</v>
      </c>
      <c r="Y1603" s="9">
        <v>1174812052.3391426</v>
      </c>
      <c r="Z1603" s="9">
        <v>1172168208.3199999</v>
      </c>
      <c r="AA1603" s="23">
        <v>2346980260.6591425</v>
      </c>
      <c r="AB1603" s="9">
        <v>0</v>
      </c>
      <c r="AC1603" s="9">
        <v>2346980260.6591425</v>
      </c>
    </row>
    <row r="1604" spans="1:29" ht="15" customHeight="1" x14ac:dyDescent="0.25">
      <c r="A1604" s="7" t="s">
        <v>1932</v>
      </c>
      <c r="B1604" s="7" t="s">
        <v>28</v>
      </c>
      <c r="C1604" s="7" t="s">
        <v>1946</v>
      </c>
      <c r="D1604" s="7" t="s">
        <v>1947</v>
      </c>
      <c r="E1604" s="9">
        <v>1788894998</v>
      </c>
      <c r="F1604" s="9">
        <v>0</v>
      </c>
      <c r="G1604" s="9">
        <v>0</v>
      </c>
      <c r="H1604" s="9">
        <v>408383515</v>
      </c>
      <c r="I1604" s="9">
        <v>0</v>
      </c>
      <c r="J1604" s="9">
        <v>0</v>
      </c>
      <c r="K1604" s="9">
        <v>2197278513</v>
      </c>
      <c r="L1604" s="9">
        <v>1.3704299926757813E-3</v>
      </c>
      <c r="M1604" s="9">
        <v>597056.20485512423</v>
      </c>
      <c r="N1604" s="9">
        <v>0</v>
      </c>
      <c r="O1604" s="9">
        <v>0</v>
      </c>
      <c r="P1604" s="9">
        <v>0</v>
      </c>
      <c r="Q1604" s="9">
        <v>2197875569.2062254</v>
      </c>
      <c r="R1604" s="9">
        <v>1469649826.5700002</v>
      </c>
      <c r="S1604" s="9">
        <v>0</v>
      </c>
      <c r="T1604" s="9">
        <v>0</v>
      </c>
      <c r="U1604" s="23">
        <v>1.3704299926757813E-3</v>
      </c>
      <c r="V1604" s="23">
        <v>408980571.20485514</v>
      </c>
      <c r="W1604" s="23">
        <v>0</v>
      </c>
      <c r="X1604" s="23">
        <v>0</v>
      </c>
      <c r="Y1604" s="9">
        <v>1878630397.7762258</v>
      </c>
      <c r="Z1604" s="9">
        <v>0</v>
      </c>
      <c r="AA1604" s="23">
        <v>1878630397.7762258</v>
      </c>
      <c r="AB1604" s="9">
        <v>857239854.26999998</v>
      </c>
      <c r="AC1604" s="9">
        <v>1021390543.5062258</v>
      </c>
    </row>
    <row r="1605" spans="1:29" ht="15" customHeight="1" x14ac:dyDescent="0.25">
      <c r="A1605" s="7" t="s">
        <v>1932</v>
      </c>
      <c r="B1605" s="7" t="s">
        <v>28</v>
      </c>
      <c r="C1605" s="7" t="s">
        <v>262</v>
      </c>
      <c r="D1605" s="7" t="s">
        <v>263</v>
      </c>
      <c r="E1605" s="9">
        <v>2468357311</v>
      </c>
      <c r="F1605" s="9">
        <v>0</v>
      </c>
      <c r="G1605" s="9">
        <v>0</v>
      </c>
      <c r="H1605" s="9">
        <v>573885061</v>
      </c>
      <c r="I1605" s="9">
        <v>0</v>
      </c>
      <c r="J1605" s="9">
        <v>0</v>
      </c>
      <c r="K1605" s="9">
        <v>3042242372</v>
      </c>
      <c r="L1605" s="9">
        <v>2.2268295288085938E-4</v>
      </c>
      <c r="M1605" s="9">
        <v>833571.01741463225</v>
      </c>
      <c r="N1605" s="9">
        <v>0</v>
      </c>
      <c r="O1605" s="9">
        <v>0</v>
      </c>
      <c r="P1605" s="9">
        <v>0</v>
      </c>
      <c r="Q1605" s="9">
        <v>3043075943.0176373</v>
      </c>
      <c r="R1605" s="9">
        <v>2033313639.3400002</v>
      </c>
      <c r="S1605" s="9">
        <v>0</v>
      </c>
      <c r="T1605" s="9">
        <v>0</v>
      </c>
      <c r="U1605" s="23">
        <v>2.2268295288085938E-4</v>
      </c>
      <c r="V1605" s="23">
        <v>574718632.01741469</v>
      </c>
      <c r="W1605" s="23">
        <v>0</v>
      </c>
      <c r="X1605" s="23">
        <v>0</v>
      </c>
      <c r="Y1605" s="9">
        <v>2608032271.3576374</v>
      </c>
      <c r="Z1605" s="9">
        <v>0</v>
      </c>
      <c r="AA1605" s="23">
        <v>2608032271.3576374</v>
      </c>
      <c r="AB1605" s="9">
        <v>1513844587</v>
      </c>
      <c r="AC1605" s="9">
        <v>1094187684.3576374</v>
      </c>
    </row>
    <row r="1606" spans="1:29" ht="15" customHeight="1" x14ac:dyDescent="0.25">
      <c r="A1606" s="7" t="s">
        <v>1932</v>
      </c>
      <c r="B1606" s="7" t="s">
        <v>28</v>
      </c>
      <c r="C1606" s="7" t="s">
        <v>264</v>
      </c>
      <c r="D1606" s="7" t="s">
        <v>265</v>
      </c>
      <c r="E1606" s="9">
        <v>1526538198</v>
      </c>
      <c r="F1606" s="9">
        <v>0</v>
      </c>
      <c r="G1606" s="9">
        <v>0</v>
      </c>
      <c r="H1606" s="9">
        <v>345358995</v>
      </c>
      <c r="I1606" s="9">
        <v>0</v>
      </c>
      <c r="J1606" s="9">
        <v>0</v>
      </c>
      <c r="K1606" s="9">
        <v>1871897193</v>
      </c>
      <c r="L1606" s="9">
        <v>-6.5374374389648438E-3</v>
      </c>
      <c r="M1606" s="9">
        <v>506655.21271476452</v>
      </c>
      <c r="N1606" s="9">
        <v>0</v>
      </c>
      <c r="O1606" s="9">
        <v>0</v>
      </c>
      <c r="P1606" s="9">
        <v>0</v>
      </c>
      <c r="Q1606" s="9">
        <v>1872403848.2061772</v>
      </c>
      <c r="R1606" s="9">
        <v>1252600768.0999999</v>
      </c>
      <c r="S1606" s="9">
        <v>0</v>
      </c>
      <c r="T1606" s="9">
        <v>0</v>
      </c>
      <c r="U1606" s="23">
        <v>-6.5374374389648438E-3</v>
      </c>
      <c r="V1606" s="23">
        <v>345865650.21271479</v>
      </c>
      <c r="W1606" s="23">
        <v>0</v>
      </c>
      <c r="X1606" s="23">
        <v>0</v>
      </c>
      <c r="Y1606" s="9">
        <v>1598466418.3061771</v>
      </c>
      <c r="Z1606" s="9">
        <v>0</v>
      </c>
      <c r="AA1606" s="23">
        <v>1598466418.3061771</v>
      </c>
      <c r="AB1606" s="9">
        <v>504275567.89999998</v>
      </c>
      <c r="AC1606" s="9">
        <v>1094190850.406177</v>
      </c>
    </row>
    <row r="1607" spans="1:29" ht="15" customHeight="1" x14ac:dyDescent="0.25">
      <c r="A1607" s="7" t="s">
        <v>1932</v>
      </c>
      <c r="B1607" s="7" t="s">
        <v>28</v>
      </c>
      <c r="C1607" s="7" t="s">
        <v>266</v>
      </c>
      <c r="D1607" s="7" t="s">
        <v>267</v>
      </c>
      <c r="E1607" s="9">
        <v>1353424458</v>
      </c>
      <c r="F1607" s="9">
        <v>0</v>
      </c>
      <c r="G1607" s="9">
        <v>0</v>
      </c>
      <c r="H1607" s="9">
        <v>315211062</v>
      </c>
      <c r="I1607" s="9">
        <v>0</v>
      </c>
      <c r="J1607" s="9">
        <v>0</v>
      </c>
      <c r="K1607" s="9">
        <v>1668635520</v>
      </c>
      <c r="L1607" s="9">
        <v>-8.3446502685546875E-6</v>
      </c>
      <c r="M1607" s="9">
        <v>457516.64049058192</v>
      </c>
      <c r="N1607" s="9">
        <v>0</v>
      </c>
      <c r="O1607" s="9">
        <v>0</v>
      </c>
      <c r="P1607" s="9">
        <v>0</v>
      </c>
      <c r="Q1607" s="9">
        <v>1669093036.6404822</v>
      </c>
      <c r="R1607" s="9">
        <v>1115104420.3200002</v>
      </c>
      <c r="S1607" s="9">
        <v>0</v>
      </c>
      <c r="T1607" s="9">
        <v>0</v>
      </c>
      <c r="U1607" s="23">
        <v>-8.3446502685546875E-6</v>
      </c>
      <c r="V1607" s="23">
        <v>315668578.64049059</v>
      </c>
      <c r="W1607" s="23">
        <v>0</v>
      </c>
      <c r="X1607" s="23">
        <v>0</v>
      </c>
      <c r="Y1607" s="9">
        <v>1430772998.9604824</v>
      </c>
      <c r="Z1607" s="9">
        <v>182117</v>
      </c>
      <c r="AA1607" s="23">
        <v>1430955115.9604824</v>
      </c>
      <c r="AB1607" s="9">
        <v>0</v>
      </c>
      <c r="AC1607" s="9">
        <v>1430955115.9604824</v>
      </c>
    </row>
    <row r="1608" spans="1:29" ht="15" customHeight="1" x14ac:dyDescent="0.25">
      <c r="A1608" s="7" t="s">
        <v>1932</v>
      </c>
      <c r="B1608" s="7" t="s">
        <v>28</v>
      </c>
      <c r="C1608" s="7" t="s">
        <v>270</v>
      </c>
      <c r="D1608" s="7" t="s">
        <v>271</v>
      </c>
      <c r="E1608" s="9">
        <v>1393715424</v>
      </c>
      <c r="F1608" s="9">
        <v>0</v>
      </c>
      <c r="G1608" s="9">
        <v>0</v>
      </c>
      <c r="H1608" s="9">
        <v>315841891</v>
      </c>
      <c r="I1608" s="9">
        <v>0</v>
      </c>
      <c r="J1608" s="9">
        <v>0</v>
      </c>
      <c r="K1608" s="9">
        <v>1709557315</v>
      </c>
      <c r="L1608" s="9">
        <v>7.9059600830078125E-4</v>
      </c>
      <c r="M1608" s="9">
        <v>462965.93574589683</v>
      </c>
      <c r="N1608" s="9">
        <v>0</v>
      </c>
      <c r="O1608" s="9">
        <v>0</v>
      </c>
      <c r="P1608" s="9">
        <v>0</v>
      </c>
      <c r="Q1608" s="9">
        <v>1710020280.9365366</v>
      </c>
      <c r="R1608" s="9">
        <v>1143835689.03</v>
      </c>
      <c r="S1608" s="9">
        <v>0</v>
      </c>
      <c r="T1608" s="9">
        <v>0</v>
      </c>
      <c r="U1608" s="23">
        <v>7.9059600830078125E-4</v>
      </c>
      <c r="V1608" s="23">
        <v>316304856.93574589</v>
      </c>
      <c r="W1608" s="23">
        <v>0</v>
      </c>
      <c r="X1608" s="23">
        <v>0</v>
      </c>
      <c r="Y1608" s="9">
        <v>1460140545.9665365</v>
      </c>
      <c r="Z1608" s="9">
        <v>95323814.920000002</v>
      </c>
      <c r="AA1608" s="23">
        <v>1555464360.8865366</v>
      </c>
      <c r="AB1608" s="9">
        <v>998515935.23000002</v>
      </c>
      <c r="AC1608" s="9">
        <v>556948425.65653658</v>
      </c>
    </row>
    <row r="1609" spans="1:29" ht="15" customHeight="1" x14ac:dyDescent="0.25">
      <c r="A1609" s="7" t="s">
        <v>1932</v>
      </c>
      <c r="B1609" s="7" t="s">
        <v>28</v>
      </c>
      <c r="C1609" s="7" t="s">
        <v>282</v>
      </c>
      <c r="D1609" s="7" t="s">
        <v>1871</v>
      </c>
      <c r="E1609" s="9">
        <v>797076188</v>
      </c>
      <c r="F1609" s="9">
        <v>0</v>
      </c>
      <c r="G1609" s="9">
        <v>0</v>
      </c>
      <c r="H1609" s="9">
        <v>183408428</v>
      </c>
      <c r="I1609" s="9">
        <v>0</v>
      </c>
      <c r="J1609" s="9">
        <v>0</v>
      </c>
      <c r="K1609" s="9">
        <v>980484616</v>
      </c>
      <c r="L1609" s="9">
        <v>-1.3422966003417969E-3</v>
      </c>
      <c r="M1609" s="9">
        <v>267266.41445753421</v>
      </c>
      <c r="N1609" s="9">
        <v>0</v>
      </c>
      <c r="O1609" s="9">
        <v>0</v>
      </c>
      <c r="P1609" s="9">
        <v>0</v>
      </c>
      <c r="Q1609" s="9">
        <v>980751882.41311526</v>
      </c>
      <c r="R1609" s="9">
        <v>655537714.75999999</v>
      </c>
      <c r="S1609" s="9">
        <v>0</v>
      </c>
      <c r="T1609" s="9">
        <v>0</v>
      </c>
      <c r="U1609" s="23">
        <v>-1.3422966003417969E-3</v>
      </c>
      <c r="V1609" s="23">
        <v>183675694.41445753</v>
      </c>
      <c r="W1609" s="23">
        <v>0</v>
      </c>
      <c r="X1609" s="23">
        <v>0</v>
      </c>
      <c r="Y1609" s="9">
        <v>839213409.17311525</v>
      </c>
      <c r="Z1609" s="9">
        <v>0</v>
      </c>
      <c r="AA1609" s="23">
        <v>839213409.17311525</v>
      </c>
      <c r="AB1609" s="9">
        <v>0</v>
      </c>
      <c r="AC1609" s="9">
        <v>839213409.17311525</v>
      </c>
    </row>
    <row r="1610" spans="1:29" ht="15" customHeight="1" x14ac:dyDescent="0.25">
      <c r="A1610" s="7" t="s">
        <v>1932</v>
      </c>
      <c r="B1610" s="7" t="s">
        <v>28</v>
      </c>
      <c r="C1610" s="7" t="s">
        <v>286</v>
      </c>
      <c r="D1610" s="7" t="s">
        <v>287</v>
      </c>
      <c r="E1610" s="9">
        <v>1262401194</v>
      </c>
      <c r="F1610" s="9">
        <v>0</v>
      </c>
      <c r="G1610" s="9">
        <v>0</v>
      </c>
      <c r="H1610" s="9">
        <v>289708533</v>
      </c>
      <c r="I1610" s="9">
        <v>0</v>
      </c>
      <c r="J1610" s="9">
        <v>0</v>
      </c>
      <c r="K1610" s="9">
        <v>1552109727</v>
      </c>
      <c r="L1610" s="9">
        <v>-6.6530704498291016E-3</v>
      </c>
      <c r="M1610" s="9">
        <v>422763.95494355849</v>
      </c>
      <c r="N1610" s="9">
        <v>0</v>
      </c>
      <c r="O1610" s="9">
        <v>0</v>
      </c>
      <c r="P1610" s="9">
        <v>0</v>
      </c>
      <c r="Q1610" s="9">
        <v>1552532490.9482906</v>
      </c>
      <c r="R1610" s="9">
        <v>1037899143.9200001</v>
      </c>
      <c r="S1610" s="9">
        <v>0</v>
      </c>
      <c r="T1610" s="9">
        <v>0</v>
      </c>
      <c r="U1610" s="23">
        <v>-6.6530704498291016E-3</v>
      </c>
      <c r="V1610" s="23">
        <v>290131296.95494354</v>
      </c>
      <c r="W1610" s="23">
        <v>0</v>
      </c>
      <c r="X1610" s="23">
        <v>0</v>
      </c>
      <c r="Y1610" s="9">
        <v>1328030440.8682904</v>
      </c>
      <c r="Z1610" s="9">
        <v>0</v>
      </c>
      <c r="AA1610" s="23">
        <v>1328030440.8682904</v>
      </c>
      <c r="AB1610" s="9">
        <v>1029768295</v>
      </c>
      <c r="AC1610" s="9">
        <v>298262145.86829042</v>
      </c>
    </row>
    <row r="1611" spans="1:29" ht="15" customHeight="1" x14ac:dyDescent="0.25">
      <c r="A1611" s="7" t="s">
        <v>1932</v>
      </c>
      <c r="B1611" s="7" t="s">
        <v>28</v>
      </c>
      <c r="C1611" s="7" t="s">
        <v>290</v>
      </c>
      <c r="D1611" s="7" t="s">
        <v>291</v>
      </c>
      <c r="E1611" s="9">
        <v>2887118621</v>
      </c>
      <c r="F1611" s="9">
        <v>0</v>
      </c>
      <c r="G1611" s="9">
        <v>0</v>
      </c>
      <c r="H1611" s="9">
        <v>649510279</v>
      </c>
      <c r="I1611" s="9">
        <v>0</v>
      </c>
      <c r="J1611" s="9">
        <v>0</v>
      </c>
      <c r="K1611" s="9">
        <v>3536628900</v>
      </c>
      <c r="L1611" s="9">
        <v>3.6001205444335938E-4</v>
      </c>
      <c r="M1611" s="9">
        <v>954753.42646008031</v>
      </c>
      <c r="N1611" s="9">
        <v>0</v>
      </c>
      <c r="O1611" s="9">
        <v>0</v>
      </c>
      <c r="P1611" s="9">
        <v>0</v>
      </c>
      <c r="Q1611" s="9">
        <v>3537583653.4268203</v>
      </c>
      <c r="R1611" s="9">
        <v>2367059770.1199999</v>
      </c>
      <c r="S1611" s="9">
        <v>0</v>
      </c>
      <c r="T1611" s="9">
        <v>0</v>
      </c>
      <c r="U1611" s="23">
        <v>3.6001205444335938E-4</v>
      </c>
      <c r="V1611" s="23">
        <v>650465032.42646003</v>
      </c>
      <c r="W1611" s="23">
        <v>0</v>
      </c>
      <c r="X1611" s="23">
        <v>0</v>
      </c>
      <c r="Y1611" s="9">
        <v>3017524802.5468197</v>
      </c>
      <c r="Z1611" s="9">
        <v>0</v>
      </c>
      <c r="AA1611" s="23">
        <v>3017524802.5468197</v>
      </c>
      <c r="AB1611" s="9">
        <v>158004973.78999999</v>
      </c>
      <c r="AC1611" s="9">
        <v>2859519828.7568197</v>
      </c>
    </row>
    <row r="1612" spans="1:29" ht="15" customHeight="1" x14ac:dyDescent="0.25">
      <c r="A1612" s="7" t="s">
        <v>1932</v>
      </c>
      <c r="B1612" s="7" t="s">
        <v>30</v>
      </c>
      <c r="C1612" s="7" t="s">
        <v>1948</v>
      </c>
      <c r="D1612" s="7" t="s">
        <v>1949</v>
      </c>
      <c r="E1612" s="9">
        <v>3189151584</v>
      </c>
      <c r="F1612" s="9">
        <v>0</v>
      </c>
      <c r="G1612" s="9">
        <v>0</v>
      </c>
      <c r="H1612" s="9">
        <v>719848659</v>
      </c>
      <c r="I1612" s="9">
        <v>0</v>
      </c>
      <c r="J1612" s="9">
        <v>0</v>
      </c>
      <c r="K1612" s="9">
        <v>3909000243</v>
      </c>
      <c r="L1612" s="9">
        <v>84396412.672217846</v>
      </c>
      <c r="M1612" s="9">
        <v>1056923.809216595</v>
      </c>
      <c r="N1612" s="9">
        <v>0</v>
      </c>
      <c r="O1612" s="9">
        <v>0</v>
      </c>
      <c r="P1612" s="9">
        <v>0</v>
      </c>
      <c r="Q1612" s="9">
        <v>3994453579.4814343</v>
      </c>
      <c r="R1612" s="9">
        <v>2615957617.1800003</v>
      </c>
      <c r="S1612" s="9">
        <v>0</v>
      </c>
      <c r="T1612" s="9">
        <v>0</v>
      </c>
      <c r="U1612" s="23">
        <v>84396412.672217846</v>
      </c>
      <c r="V1612" s="23">
        <v>720905582.80921662</v>
      </c>
      <c r="W1612" s="23">
        <v>0</v>
      </c>
      <c r="X1612" s="23">
        <v>0</v>
      </c>
      <c r="Y1612" s="9">
        <v>3421259612.6614347</v>
      </c>
      <c r="Z1612" s="9">
        <v>0</v>
      </c>
      <c r="AA1612" s="23">
        <v>3421259612.6614347</v>
      </c>
      <c r="AB1612" s="9">
        <v>1112505438.4000001</v>
      </c>
      <c r="AC1612" s="9">
        <v>2308754174.2614346</v>
      </c>
    </row>
    <row r="1613" spans="1:29" ht="15" customHeight="1" x14ac:dyDescent="0.25">
      <c r="A1613" s="7" t="s">
        <v>1932</v>
      </c>
      <c r="B1613" s="7" t="s">
        <v>30</v>
      </c>
      <c r="C1613" s="7" t="s">
        <v>303</v>
      </c>
      <c r="D1613" s="7" t="s">
        <v>304</v>
      </c>
      <c r="E1613" s="9">
        <v>1624041038</v>
      </c>
      <c r="F1613" s="9">
        <v>0</v>
      </c>
      <c r="G1613" s="9">
        <v>0</v>
      </c>
      <c r="H1613" s="9">
        <v>364686773</v>
      </c>
      <c r="I1613" s="9">
        <v>0</v>
      </c>
      <c r="J1613" s="9">
        <v>0</v>
      </c>
      <c r="K1613" s="9">
        <v>1988727811</v>
      </c>
      <c r="L1613" s="9">
        <v>201746787.77946901</v>
      </c>
      <c r="M1613" s="9">
        <v>536509.42284975876</v>
      </c>
      <c r="N1613" s="9">
        <v>0</v>
      </c>
      <c r="O1613" s="9">
        <v>0</v>
      </c>
      <c r="P1613" s="9">
        <v>0</v>
      </c>
      <c r="Q1613" s="9">
        <v>2191011108.2023187</v>
      </c>
      <c r="R1613" s="9">
        <v>1331190560.22</v>
      </c>
      <c r="S1613" s="9">
        <v>0</v>
      </c>
      <c r="T1613" s="9">
        <v>0</v>
      </c>
      <c r="U1613" s="23">
        <v>201746787.77946901</v>
      </c>
      <c r="V1613" s="23">
        <v>365223282.42284977</v>
      </c>
      <c r="W1613" s="23">
        <v>0</v>
      </c>
      <c r="X1613" s="23">
        <v>0</v>
      </c>
      <c r="Y1613" s="9">
        <v>1898160630.4223189</v>
      </c>
      <c r="Z1613" s="9">
        <v>0</v>
      </c>
      <c r="AA1613" s="23">
        <v>1898160630.4223189</v>
      </c>
      <c r="AB1613" s="9">
        <v>1243616081.1600001</v>
      </c>
      <c r="AC1613" s="9">
        <v>654544549.26231885</v>
      </c>
    </row>
    <row r="1614" spans="1:29" ht="15" customHeight="1" x14ac:dyDescent="0.25">
      <c r="A1614" s="7" t="s">
        <v>1932</v>
      </c>
      <c r="B1614" s="7" t="s">
        <v>30</v>
      </c>
      <c r="C1614" s="7" t="s">
        <v>307</v>
      </c>
      <c r="D1614" s="7" t="s">
        <v>1950</v>
      </c>
      <c r="E1614" s="9">
        <v>5415952126</v>
      </c>
      <c r="F1614" s="9">
        <v>0</v>
      </c>
      <c r="G1614" s="9">
        <v>0</v>
      </c>
      <c r="H1614" s="9">
        <v>1211392164</v>
      </c>
      <c r="I1614" s="9">
        <v>0</v>
      </c>
      <c r="J1614" s="9">
        <v>0</v>
      </c>
      <c r="K1614" s="9">
        <v>6627344290</v>
      </c>
      <c r="L1614" s="9">
        <v>-2.9392242431640625E-3</v>
      </c>
      <c r="M1614" s="9">
        <v>1784519.9257026848</v>
      </c>
      <c r="N1614" s="9">
        <v>0</v>
      </c>
      <c r="O1614" s="9">
        <v>0</v>
      </c>
      <c r="P1614" s="9">
        <v>0</v>
      </c>
      <c r="Q1614" s="9">
        <v>6629128809.9227638</v>
      </c>
      <c r="R1614" s="9">
        <v>4436833761.3999996</v>
      </c>
      <c r="S1614" s="9">
        <v>0</v>
      </c>
      <c r="T1614" s="9">
        <v>0</v>
      </c>
      <c r="U1614" s="23">
        <v>-2.9392242431640625E-3</v>
      </c>
      <c r="V1614" s="23">
        <v>1213176683.9257026</v>
      </c>
      <c r="W1614" s="23">
        <v>0</v>
      </c>
      <c r="X1614" s="23">
        <v>0</v>
      </c>
      <c r="Y1614" s="9">
        <v>5650010445.3227634</v>
      </c>
      <c r="Z1614" s="9">
        <v>0</v>
      </c>
      <c r="AA1614" s="23">
        <v>5650010445.3227634</v>
      </c>
      <c r="AB1614" s="9">
        <v>0</v>
      </c>
      <c r="AC1614" s="9">
        <v>5650010445.3227634</v>
      </c>
    </row>
    <row r="1615" spans="1:29" ht="15" customHeight="1" x14ac:dyDescent="0.25">
      <c r="A1615" s="7" t="s">
        <v>1932</v>
      </c>
      <c r="B1615" s="7" t="s">
        <v>30</v>
      </c>
      <c r="C1615" s="7" t="s">
        <v>313</v>
      </c>
      <c r="D1615" s="7" t="s">
        <v>314</v>
      </c>
      <c r="E1615" s="9">
        <v>1885379630</v>
      </c>
      <c r="F1615" s="9">
        <v>0</v>
      </c>
      <c r="G1615" s="9">
        <v>0</v>
      </c>
      <c r="H1615" s="9">
        <v>434769484</v>
      </c>
      <c r="I1615" s="9">
        <v>0</v>
      </c>
      <c r="J1615" s="9">
        <v>0</v>
      </c>
      <c r="K1615" s="9">
        <v>2320149114</v>
      </c>
      <c r="L1615" s="9">
        <v>-7.4164867401123047E-3</v>
      </c>
      <c r="M1615" s="9">
        <v>633450.08458244486</v>
      </c>
      <c r="N1615" s="9">
        <v>0</v>
      </c>
      <c r="O1615" s="9">
        <v>0</v>
      </c>
      <c r="P1615" s="9">
        <v>0</v>
      </c>
      <c r="Q1615" s="9">
        <v>2320782564.0771656</v>
      </c>
      <c r="R1615" s="9">
        <v>1551211381.4400001</v>
      </c>
      <c r="S1615" s="9">
        <v>0</v>
      </c>
      <c r="T1615" s="9">
        <v>0</v>
      </c>
      <c r="U1615" s="23">
        <v>-7.4164867401123047E-3</v>
      </c>
      <c r="V1615" s="23">
        <v>435402934.08458245</v>
      </c>
      <c r="W1615" s="23">
        <v>0</v>
      </c>
      <c r="X1615" s="23">
        <v>0</v>
      </c>
      <c r="Y1615" s="9">
        <v>1986614315.5171661</v>
      </c>
      <c r="Z1615" s="9">
        <v>0</v>
      </c>
      <c r="AA1615" s="23">
        <v>1986614315.5171661</v>
      </c>
      <c r="AB1615" s="9">
        <v>0</v>
      </c>
      <c r="AC1615" s="9">
        <v>1986614315.5171661</v>
      </c>
    </row>
    <row r="1616" spans="1:29" ht="15" customHeight="1" x14ac:dyDescent="0.25">
      <c r="A1616" s="7" t="s">
        <v>1932</v>
      </c>
      <c r="B1616" s="7" t="s">
        <v>30</v>
      </c>
      <c r="C1616" s="7" t="s">
        <v>321</v>
      </c>
      <c r="D1616" s="7" t="s">
        <v>322</v>
      </c>
      <c r="E1616" s="9">
        <v>2103049951</v>
      </c>
      <c r="F1616" s="9">
        <v>0</v>
      </c>
      <c r="G1616" s="9">
        <v>0</v>
      </c>
      <c r="H1616" s="9">
        <v>478367768</v>
      </c>
      <c r="I1616" s="9">
        <v>0</v>
      </c>
      <c r="J1616" s="9">
        <v>0</v>
      </c>
      <c r="K1616" s="9">
        <v>2581417719</v>
      </c>
      <c r="L1616" s="9">
        <v>-5.9857368469238281E-3</v>
      </c>
      <c r="M1616" s="9">
        <v>700416.69219169358</v>
      </c>
      <c r="N1616" s="9">
        <v>0</v>
      </c>
      <c r="O1616" s="9">
        <v>0</v>
      </c>
      <c r="P1616" s="9">
        <v>0</v>
      </c>
      <c r="Q1616" s="9">
        <v>2582118135.6862059</v>
      </c>
      <c r="R1616" s="9">
        <v>1726938727.53</v>
      </c>
      <c r="S1616" s="9">
        <v>0</v>
      </c>
      <c r="T1616" s="9">
        <v>0</v>
      </c>
      <c r="U1616" s="23">
        <v>-5.9857368469238281E-3</v>
      </c>
      <c r="V1616" s="23">
        <v>479068184.69219172</v>
      </c>
      <c r="W1616" s="23">
        <v>0</v>
      </c>
      <c r="X1616" s="23">
        <v>0</v>
      </c>
      <c r="Y1616" s="9">
        <v>2206006912.2162061</v>
      </c>
      <c r="Z1616" s="9">
        <v>0</v>
      </c>
      <c r="AA1616" s="23">
        <v>2206006912.2162061</v>
      </c>
      <c r="AB1616" s="9">
        <v>1620104142.5</v>
      </c>
      <c r="AC1616" s="9">
        <v>585902769.71620607</v>
      </c>
    </row>
    <row r="1617" spans="1:29" ht="15" customHeight="1" x14ac:dyDescent="0.25">
      <c r="A1617" s="7" t="s">
        <v>1932</v>
      </c>
      <c r="B1617" s="7" t="s">
        <v>36</v>
      </c>
      <c r="C1617" s="7" t="s">
        <v>390</v>
      </c>
      <c r="D1617" s="7" t="s">
        <v>391</v>
      </c>
      <c r="E1617" s="9">
        <v>802965371</v>
      </c>
      <c r="F1617" s="9">
        <v>0</v>
      </c>
      <c r="G1617" s="9">
        <v>0</v>
      </c>
      <c r="H1617" s="9">
        <v>183643052</v>
      </c>
      <c r="I1617" s="9">
        <v>0</v>
      </c>
      <c r="J1617" s="9">
        <v>0</v>
      </c>
      <c r="K1617" s="9">
        <v>986608423</v>
      </c>
      <c r="L1617" s="9">
        <v>3.4637451171875E-3</v>
      </c>
      <c r="M1617" s="9">
        <v>268302.9532418017</v>
      </c>
      <c r="N1617" s="9">
        <v>0</v>
      </c>
      <c r="O1617" s="9">
        <v>0</v>
      </c>
      <c r="P1617" s="9">
        <v>0</v>
      </c>
      <c r="Q1617" s="9">
        <v>986876725.95670557</v>
      </c>
      <c r="R1617" s="9">
        <v>659836542.70000005</v>
      </c>
      <c r="S1617" s="9">
        <v>0</v>
      </c>
      <c r="T1617" s="9">
        <v>0</v>
      </c>
      <c r="U1617" s="23">
        <v>3.4637451171875E-3</v>
      </c>
      <c r="V1617" s="23">
        <v>183911354.9532418</v>
      </c>
      <c r="W1617" s="23">
        <v>0</v>
      </c>
      <c r="X1617" s="23">
        <v>0</v>
      </c>
      <c r="Y1617" s="9">
        <v>843747897.65670562</v>
      </c>
      <c r="Z1617" s="9">
        <v>0</v>
      </c>
      <c r="AA1617" s="23">
        <v>843747897.65670562</v>
      </c>
      <c r="AB1617" s="9">
        <v>0</v>
      </c>
      <c r="AC1617" s="9">
        <v>843747897.65670562</v>
      </c>
    </row>
    <row r="1618" spans="1:29" ht="15" customHeight="1" x14ac:dyDescent="0.25">
      <c r="A1618" s="7" t="s">
        <v>1932</v>
      </c>
      <c r="B1618" s="7" t="s">
        <v>36</v>
      </c>
      <c r="C1618" s="7" t="s">
        <v>392</v>
      </c>
      <c r="D1618" s="7" t="s">
        <v>393</v>
      </c>
      <c r="E1618" s="9">
        <v>908356785</v>
      </c>
      <c r="F1618" s="9">
        <v>0</v>
      </c>
      <c r="G1618" s="9">
        <v>0</v>
      </c>
      <c r="H1618" s="9">
        <v>214484293</v>
      </c>
      <c r="I1618" s="9">
        <v>0</v>
      </c>
      <c r="J1618" s="9">
        <v>0</v>
      </c>
      <c r="K1618" s="9">
        <v>1122841078</v>
      </c>
      <c r="L1618" s="9">
        <v>1.6864538192749023E-3</v>
      </c>
      <c r="M1618" s="9">
        <v>309770.73209629039</v>
      </c>
      <c r="N1618" s="9">
        <v>0</v>
      </c>
      <c r="O1618" s="9">
        <v>0</v>
      </c>
      <c r="P1618" s="9">
        <v>0</v>
      </c>
      <c r="Q1618" s="9">
        <v>1123150848.7337828</v>
      </c>
      <c r="R1618" s="9">
        <v>749844661.08999991</v>
      </c>
      <c r="S1618" s="9">
        <v>0</v>
      </c>
      <c r="T1618" s="9">
        <v>0</v>
      </c>
      <c r="U1618" s="23">
        <v>1.6864538192749023E-3</v>
      </c>
      <c r="V1618" s="23">
        <v>214794063.73209628</v>
      </c>
      <c r="W1618" s="23">
        <v>0</v>
      </c>
      <c r="X1618" s="23">
        <v>0</v>
      </c>
      <c r="Y1618" s="9">
        <v>964638724.82378268</v>
      </c>
      <c r="Z1618" s="9">
        <v>0</v>
      </c>
      <c r="AA1618" s="23">
        <v>964638724.82378268</v>
      </c>
      <c r="AB1618" s="9">
        <v>223347722</v>
      </c>
      <c r="AC1618" s="9">
        <v>741291002.82378268</v>
      </c>
    </row>
    <row r="1619" spans="1:29" ht="15" customHeight="1" x14ac:dyDescent="0.25">
      <c r="A1619" s="7" t="s">
        <v>1932</v>
      </c>
      <c r="B1619" s="7" t="s">
        <v>36</v>
      </c>
      <c r="C1619" s="7" t="s">
        <v>1951</v>
      </c>
      <c r="D1619" s="7" t="s">
        <v>1952</v>
      </c>
      <c r="E1619" s="9">
        <v>572178554</v>
      </c>
      <c r="F1619" s="9">
        <v>0</v>
      </c>
      <c r="G1619" s="9">
        <v>0</v>
      </c>
      <c r="H1619" s="9">
        <v>134014061</v>
      </c>
      <c r="I1619" s="9">
        <v>0</v>
      </c>
      <c r="J1619" s="9">
        <v>0</v>
      </c>
      <c r="K1619" s="9">
        <v>706192615</v>
      </c>
      <c r="L1619" s="9">
        <v>6.4603090286254883E-3</v>
      </c>
      <c r="M1619" s="9">
        <v>194195.64239019973</v>
      </c>
      <c r="N1619" s="9">
        <v>0</v>
      </c>
      <c r="O1619" s="9">
        <v>0</v>
      </c>
      <c r="P1619" s="9">
        <v>0</v>
      </c>
      <c r="Q1619" s="9">
        <v>706386810.64885056</v>
      </c>
      <c r="R1619" s="9">
        <v>471846830.25</v>
      </c>
      <c r="S1619" s="9">
        <v>0</v>
      </c>
      <c r="T1619" s="9">
        <v>0</v>
      </c>
      <c r="U1619" s="23">
        <v>6.4603090286254883E-3</v>
      </c>
      <c r="V1619" s="23">
        <v>134208256.64239021</v>
      </c>
      <c r="W1619" s="23">
        <v>0</v>
      </c>
      <c r="X1619" s="23">
        <v>0</v>
      </c>
      <c r="Y1619" s="9">
        <v>606055086.89885056</v>
      </c>
      <c r="Z1619" s="9">
        <v>0</v>
      </c>
      <c r="AA1619" s="23">
        <v>606055086.89885056</v>
      </c>
      <c r="AB1619" s="9">
        <v>336264606.36000001</v>
      </c>
      <c r="AC1619" s="9">
        <v>269790480.53885055</v>
      </c>
    </row>
    <row r="1620" spans="1:29" ht="15" customHeight="1" x14ac:dyDescent="0.25">
      <c r="A1620" s="7" t="s">
        <v>1932</v>
      </c>
      <c r="B1620" s="7" t="s">
        <v>36</v>
      </c>
      <c r="C1620" s="7" t="s">
        <v>408</v>
      </c>
      <c r="D1620" s="7" t="s">
        <v>409</v>
      </c>
      <c r="E1620" s="9">
        <v>2953812896</v>
      </c>
      <c r="F1620" s="9">
        <v>0</v>
      </c>
      <c r="G1620" s="9">
        <v>0</v>
      </c>
      <c r="H1620" s="9">
        <v>661493577</v>
      </c>
      <c r="I1620" s="9">
        <v>0</v>
      </c>
      <c r="J1620" s="9">
        <v>0</v>
      </c>
      <c r="K1620" s="9">
        <v>3615306473</v>
      </c>
      <c r="L1620" s="9">
        <v>3.147125244140625E-4</v>
      </c>
      <c r="M1620" s="9">
        <v>973809.87157516112</v>
      </c>
      <c r="N1620" s="9">
        <v>0</v>
      </c>
      <c r="O1620" s="9">
        <v>0</v>
      </c>
      <c r="P1620" s="9">
        <v>0</v>
      </c>
      <c r="Q1620" s="9">
        <v>3616280282.8718901</v>
      </c>
      <c r="R1620" s="9">
        <v>2420030997.4099998</v>
      </c>
      <c r="S1620" s="9">
        <v>0</v>
      </c>
      <c r="T1620" s="9">
        <v>0</v>
      </c>
      <c r="U1620" s="23">
        <v>3.147125244140625E-4</v>
      </c>
      <c r="V1620" s="23">
        <v>662467386.87157512</v>
      </c>
      <c r="W1620" s="23">
        <v>0</v>
      </c>
      <c r="X1620" s="23">
        <v>0</v>
      </c>
      <c r="Y1620" s="9">
        <v>3082498384.2818899</v>
      </c>
      <c r="Z1620" s="9">
        <v>0</v>
      </c>
      <c r="AA1620" s="23">
        <v>3082498384.2818899</v>
      </c>
      <c r="AB1620" s="9">
        <v>658862706.96000004</v>
      </c>
      <c r="AC1620" s="9">
        <v>2423635677.3218899</v>
      </c>
    </row>
    <row r="1621" spans="1:29" ht="15" customHeight="1" x14ac:dyDescent="0.25">
      <c r="A1621" s="7" t="s">
        <v>1932</v>
      </c>
      <c r="B1621" s="7" t="s">
        <v>36</v>
      </c>
      <c r="C1621" s="7" t="s">
        <v>1953</v>
      </c>
      <c r="D1621" s="7" t="s">
        <v>1954</v>
      </c>
      <c r="E1621" s="9">
        <v>697163599</v>
      </c>
      <c r="F1621" s="9">
        <v>0</v>
      </c>
      <c r="G1621" s="9">
        <v>0</v>
      </c>
      <c r="H1621" s="9">
        <v>163078430</v>
      </c>
      <c r="I1621" s="9">
        <v>0</v>
      </c>
      <c r="J1621" s="9">
        <v>0</v>
      </c>
      <c r="K1621" s="9">
        <v>860242029</v>
      </c>
      <c r="L1621" s="9">
        <v>-2.5990009307861328E-3</v>
      </c>
      <c r="M1621" s="9">
        <v>236395.89926835839</v>
      </c>
      <c r="N1621" s="9">
        <v>0</v>
      </c>
      <c r="O1621" s="9">
        <v>0</v>
      </c>
      <c r="P1621" s="9">
        <v>0</v>
      </c>
      <c r="Q1621" s="9">
        <v>860478424.89666939</v>
      </c>
      <c r="R1621" s="9">
        <v>574821406.99000001</v>
      </c>
      <c r="S1621" s="9">
        <v>0</v>
      </c>
      <c r="T1621" s="9">
        <v>0</v>
      </c>
      <c r="U1621" s="23">
        <v>-2.5990009307861328E-3</v>
      </c>
      <c r="V1621" s="23">
        <v>163314825.89926836</v>
      </c>
      <c r="W1621" s="23">
        <v>0</v>
      </c>
      <c r="X1621" s="23">
        <v>0</v>
      </c>
      <c r="Y1621" s="9">
        <v>738136232.8866694</v>
      </c>
      <c r="Z1621" s="9">
        <v>0</v>
      </c>
      <c r="AA1621" s="23">
        <v>738136232.8866694</v>
      </c>
      <c r="AB1621" s="9">
        <v>294529613.95999998</v>
      </c>
      <c r="AC1621" s="9">
        <v>443606618.92666942</v>
      </c>
    </row>
    <row r="1622" spans="1:29" ht="15" customHeight="1" x14ac:dyDescent="0.25">
      <c r="A1622" s="7" t="s">
        <v>1932</v>
      </c>
      <c r="B1622" s="7" t="s">
        <v>36</v>
      </c>
      <c r="C1622" s="7" t="s">
        <v>420</v>
      </c>
      <c r="D1622" s="7" t="s">
        <v>421</v>
      </c>
      <c r="E1622" s="9">
        <v>440632332</v>
      </c>
      <c r="F1622" s="9">
        <v>0</v>
      </c>
      <c r="G1622" s="9">
        <v>0</v>
      </c>
      <c r="H1622" s="9">
        <v>102437630</v>
      </c>
      <c r="I1622" s="9">
        <v>0</v>
      </c>
      <c r="J1622" s="9">
        <v>0</v>
      </c>
      <c r="K1622" s="9">
        <v>543069962</v>
      </c>
      <c r="L1622" s="9">
        <v>-8.6963176727294922E-3</v>
      </c>
      <c r="M1622" s="9">
        <v>148928.36651114724</v>
      </c>
      <c r="N1622" s="9">
        <v>0</v>
      </c>
      <c r="O1622" s="9">
        <v>0</v>
      </c>
      <c r="P1622" s="9">
        <v>0</v>
      </c>
      <c r="Q1622" s="9">
        <v>543218890.35781479</v>
      </c>
      <c r="R1622" s="9">
        <v>362987173.98000002</v>
      </c>
      <c r="S1622" s="9">
        <v>0</v>
      </c>
      <c r="T1622" s="9">
        <v>0</v>
      </c>
      <c r="U1622" s="23">
        <v>-8.6963176727294922E-3</v>
      </c>
      <c r="V1622" s="23">
        <v>102586558.36651115</v>
      </c>
      <c r="W1622" s="23">
        <v>0</v>
      </c>
      <c r="X1622" s="23">
        <v>0</v>
      </c>
      <c r="Y1622" s="9">
        <v>465573732.33781487</v>
      </c>
      <c r="Z1622" s="9">
        <v>0</v>
      </c>
      <c r="AA1622" s="23">
        <v>465573732.33781487</v>
      </c>
      <c r="AB1622" s="9">
        <v>0</v>
      </c>
      <c r="AC1622" s="9">
        <v>465573732.33781487</v>
      </c>
    </row>
    <row r="1623" spans="1:29" ht="15" customHeight="1" x14ac:dyDescent="0.25">
      <c r="A1623" s="7" t="s">
        <v>1932</v>
      </c>
      <c r="B1623" s="7" t="s">
        <v>36</v>
      </c>
      <c r="C1623" s="7" t="s">
        <v>432</v>
      </c>
      <c r="D1623" s="7" t="s">
        <v>433</v>
      </c>
      <c r="E1623" s="9">
        <v>401295558</v>
      </c>
      <c r="F1623" s="9">
        <v>0</v>
      </c>
      <c r="G1623" s="9">
        <v>0</v>
      </c>
      <c r="H1623" s="9">
        <v>94786085</v>
      </c>
      <c r="I1623" s="9">
        <v>0</v>
      </c>
      <c r="J1623" s="9">
        <v>0</v>
      </c>
      <c r="K1623" s="9">
        <v>496081643</v>
      </c>
      <c r="L1623" s="9">
        <v>-5.5929422378540039E-3</v>
      </c>
      <c r="M1623" s="9">
        <v>136521.25221926474</v>
      </c>
      <c r="N1623" s="9">
        <v>0</v>
      </c>
      <c r="O1623" s="9">
        <v>0</v>
      </c>
      <c r="P1623" s="9">
        <v>0</v>
      </c>
      <c r="Q1623" s="9">
        <v>496218164.24662632</v>
      </c>
      <c r="R1623" s="9">
        <v>331377680.95999998</v>
      </c>
      <c r="S1623" s="9">
        <v>0</v>
      </c>
      <c r="T1623" s="9">
        <v>0</v>
      </c>
      <c r="U1623" s="23">
        <v>-5.5929422378540039E-3</v>
      </c>
      <c r="V1623" s="23">
        <v>94922606.25221926</v>
      </c>
      <c r="W1623" s="23">
        <v>0</v>
      </c>
      <c r="X1623" s="23">
        <v>0</v>
      </c>
      <c r="Y1623" s="9">
        <v>426300287.2066263</v>
      </c>
      <c r="Z1623" s="9">
        <v>0</v>
      </c>
      <c r="AA1623" s="23">
        <v>426300287.2066263</v>
      </c>
      <c r="AB1623" s="9">
        <v>0</v>
      </c>
      <c r="AC1623" s="9">
        <v>426300287.2066263</v>
      </c>
    </row>
    <row r="1624" spans="1:29" ht="15" customHeight="1" x14ac:dyDescent="0.25">
      <c r="A1624" s="7" t="s">
        <v>1932</v>
      </c>
      <c r="B1624" s="7" t="s">
        <v>36</v>
      </c>
      <c r="C1624" s="7" t="s">
        <v>438</v>
      </c>
      <c r="D1624" s="7" t="s">
        <v>439</v>
      </c>
      <c r="E1624" s="9">
        <v>783925979</v>
      </c>
      <c r="F1624" s="9">
        <v>0</v>
      </c>
      <c r="G1624" s="9">
        <v>0</v>
      </c>
      <c r="H1624" s="9">
        <v>181399083</v>
      </c>
      <c r="I1624" s="9">
        <v>0</v>
      </c>
      <c r="J1624" s="9">
        <v>0</v>
      </c>
      <c r="K1624" s="9">
        <v>965325062</v>
      </c>
      <c r="L1624" s="9">
        <v>-2.8632879257202148E-3</v>
      </c>
      <c r="M1624" s="9">
        <v>263821.0586436835</v>
      </c>
      <c r="N1624" s="9">
        <v>0</v>
      </c>
      <c r="O1624" s="9">
        <v>0</v>
      </c>
      <c r="P1624" s="9">
        <v>0</v>
      </c>
      <c r="Q1624" s="9">
        <v>965588883.05578041</v>
      </c>
      <c r="R1624" s="9">
        <v>645191288.55999994</v>
      </c>
      <c r="S1624" s="9">
        <v>0</v>
      </c>
      <c r="T1624" s="9">
        <v>0</v>
      </c>
      <c r="U1624" s="23">
        <v>-2.8632879257202148E-3</v>
      </c>
      <c r="V1624" s="23">
        <v>181662904.05864367</v>
      </c>
      <c r="W1624" s="23">
        <v>0</v>
      </c>
      <c r="X1624" s="23">
        <v>0</v>
      </c>
      <c r="Y1624" s="9">
        <v>826854192.61578035</v>
      </c>
      <c r="Z1624" s="9">
        <v>0</v>
      </c>
      <c r="AA1624" s="23">
        <v>826854192.61578035</v>
      </c>
      <c r="AB1624" s="9">
        <v>0</v>
      </c>
      <c r="AC1624" s="9">
        <v>826854192.61578035</v>
      </c>
    </row>
    <row r="1625" spans="1:29" ht="15" customHeight="1" x14ac:dyDescent="0.25">
      <c r="A1625" s="7" t="s">
        <v>1932</v>
      </c>
      <c r="B1625" s="7" t="s">
        <v>36</v>
      </c>
      <c r="C1625" s="7" t="s">
        <v>446</v>
      </c>
      <c r="D1625" s="7" t="s">
        <v>447</v>
      </c>
      <c r="E1625" s="9">
        <v>1408633227</v>
      </c>
      <c r="F1625" s="9">
        <v>0</v>
      </c>
      <c r="G1625" s="9">
        <v>0</v>
      </c>
      <c r="H1625" s="9">
        <v>321294155</v>
      </c>
      <c r="I1625" s="9">
        <v>0</v>
      </c>
      <c r="J1625" s="9">
        <v>0</v>
      </c>
      <c r="K1625" s="9">
        <v>1729927382</v>
      </c>
      <c r="L1625" s="9">
        <v>5.2762031555175781E-4</v>
      </c>
      <c r="M1625" s="9">
        <v>469725.6018586267</v>
      </c>
      <c r="N1625" s="9">
        <v>0</v>
      </c>
      <c r="O1625" s="9">
        <v>0</v>
      </c>
      <c r="P1625" s="9">
        <v>0</v>
      </c>
      <c r="Q1625" s="9">
        <v>1730397107.6023862</v>
      </c>
      <c r="R1625" s="9">
        <v>1157039302.53</v>
      </c>
      <c r="S1625" s="9">
        <v>0</v>
      </c>
      <c r="T1625" s="9">
        <v>0</v>
      </c>
      <c r="U1625" s="23">
        <v>5.2762031555175781E-4</v>
      </c>
      <c r="V1625" s="23">
        <v>321763880.60185862</v>
      </c>
      <c r="W1625" s="23">
        <v>0</v>
      </c>
      <c r="X1625" s="23">
        <v>0</v>
      </c>
      <c r="Y1625" s="9">
        <v>1478803183.1323862</v>
      </c>
      <c r="Z1625" s="9">
        <v>0</v>
      </c>
      <c r="AA1625" s="23">
        <v>1478803183.1323862</v>
      </c>
      <c r="AB1625" s="9">
        <v>0</v>
      </c>
      <c r="AC1625" s="9">
        <v>1478803183.1323862</v>
      </c>
    </row>
    <row r="1626" spans="1:29" ht="15" customHeight="1" x14ac:dyDescent="0.25">
      <c r="A1626" s="7" t="s">
        <v>1932</v>
      </c>
      <c r="B1626" s="7" t="s">
        <v>36</v>
      </c>
      <c r="C1626" s="7" t="s">
        <v>450</v>
      </c>
      <c r="D1626" s="7" t="s">
        <v>451</v>
      </c>
      <c r="E1626" s="9">
        <v>1026551979</v>
      </c>
      <c r="F1626" s="9">
        <v>0</v>
      </c>
      <c r="G1626" s="9">
        <v>0</v>
      </c>
      <c r="H1626" s="9">
        <v>237241332</v>
      </c>
      <c r="I1626" s="9">
        <v>0</v>
      </c>
      <c r="J1626" s="9">
        <v>0</v>
      </c>
      <c r="K1626" s="9">
        <v>1263793311</v>
      </c>
      <c r="L1626" s="9">
        <v>2.8616189956665039E-3</v>
      </c>
      <c r="M1626" s="9">
        <v>345124.04890852259</v>
      </c>
      <c r="N1626" s="9">
        <v>0</v>
      </c>
      <c r="O1626" s="9">
        <v>0</v>
      </c>
      <c r="P1626" s="9">
        <v>0</v>
      </c>
      <c r="Q1626" s="9">
        <v>1264138435.05177</v>
      </c>
      <c r="R1626" s="9">
        <v>844804848.30999994</v>
      </c>
      <c r="S1626" s="9">
        <v>0</v>
      </c>
      <c r="T1626" s="9">
        <v>0</v>
      </c>
      <c r="U1626" s="23">
        <v>2.8616189956665039E-3</v>
      </c>
      <c r="V1626" s="23">
        <v>237586456.04890853</v>
      </c>
      <c r="W1626" s="23">
        <v>0</v>
      </c>
      <c r="X1626" s="23">
        <v>0</v>
      </c>
      <c r="Y1626" s="9">
        <v>1082391304.3617702</v>
      </c>
      <c r="Z1626" s="9">
        <v>0</v>
      </c>
      <c r="AA1626" s="23">
        <v>1082391304.3617702</v>
      </c>
      <c r="AB1626" s="9">
        <v>57581971.210000001</v>
      </c>
      <c r="AC1626" s="9">
        <v>1024809333.1517701</v>
      </c>
    </row>
    <row r="1627" spans="1:29" ht="15" customHeight="1" x14ac:dyDescent="0.25">
      <c r="A1627" s="7" t="s">
        <v>1932</v>
      </c>
      <c r="B1627" s="7" t="s">
        <v>36</v>
      </c>
      <c r="C1627" s="7" t="s">
        <v>456</v>
      </c>
      <c r="D1627" s="7" t="s">
        <v>457</v>
      </c>
      <c r="E1627" s="9">
        <v>440442385</v>
      </c>
      <c r="F1627" s="9">
        <v>0</v>
      </c>
      <c r="G1627" s="9">
        <v>0</v>
      </c>
      <c r="H1627" s="9">
        <v>99290089</v>
      </c>
      <c r="I1627" s="9">
        <v>0</v>
      </c>
      <c r="J1627" s="9">
        <v>0</v>
      </c>
      <c r="K1627" s="9">
        <v>539732474</v>
      </c>
      <c r="L1627" s="9">
        <v>-7.3649287223815918E-3</v>
      </c>
      <c r="M1627" s="9">
        <v>145728.34593683676</v>
      </c>
      <c r="N1627" s="9">
        <v>0</v>
      </c>
      <c r="O1627" s="9">
        <v>0</v>
      </c>
      <c r="P1627" s="9">
        <v>0</v>
      </c>
      <c r="Q1627" s="9">
        <v>539878202.33857191</v>
      </c>
      <c r="R1627" s="9">
        <v>361181097.03000003</v>
      </c>
      <c r="S1627" s="9">
        <v>0</v>
      </c>
      <c r="T1627" s="9">
        <v>0</v>
      </c>
      <c r="U1627" s="23">
        <v>-7.3649287223815918E-3</v>
      </c>
      <c r="V1627" s="23">
        <v>99435817.345936835</v>
      </c>
      <c r="W1627" s="23">
        <v>0</v>
      </c>
      <c r="X1627" s="23">
        <v>0</v>
      </c>
      <c r="Y1627" s="9">
        <v>460616914.36857194</v>
      </c>
      <c r="Z1627" s="9">
        <v>0</v>
      </c>
      <c r="AA1627" s="23">
        <v>460616914.36857194</v>
      </c>
      <c r="AB1627" s="9">
        <v>434260698.25999999</v>
      </c>
      <c r="AC1627" s="9">
        <v>26356216.108571947</v>
      </c>
    </row>
    <row r="1628" spans="1:29" ht="15" customHeight="1" x14ac:dyDescent="0.25">
      <c r="A1628" s="7" t="s">
        <v>1932</v>
      </c>
      <c r="B1628" s="7" t="s">
        <v>36</v>
      </c>
      <c r="C1628" s="7" t="s">
        <v>1955</v>
      </c>
      <c r="D1628" s="7" t="s">
        <v>1956</v>
      </c>
      <c r="E1628" s="9">
        <v>442947675</v>
      </c>
      <c r="F1628" s="9">
        <v>0</v>
      </c>
      <c r="G1628" s="9">
        <v>0</v>
      </c>
      <c r="H1628" s="9">
        <v>104263130</v>
      </c>
      <c r="I1628" s="9">
        <v>0</v>
      </c>
      <c r="J1628" s="9">
        <v>0</v>
      </c>
      <c r="K1628" s="9">
        <v>547210805</v>
      </c>
      <c r="L1628" s="9">
        <v>6.8870186805725098E-3</v>
      </c>
      <c r="M1628" s="9">
        <v>150713.71146053591</v>
      </c>
      <c r="N1628" s="9">
        <v>0</v>
      </c>
      <c r="O1628" s="9">
        <v>0</v>
      </c>
      <c r="P1628" s="9">
        <v>0</v>
      </c>
      <c r="Q1628" s="9">
        <v>547361518.71834755</v>
      </c>
      <c r="R1628" s="9">
        <v>365448799.60000002</v>
      </c>
      <c r="S1628" s="9">
        <v>0</v>
      </c>
      <c r="T1628" s="9">
        <v>0</v>
      </c>
      <c r="U1628" s="23">
        <v>6.8870186805725098E-3</v>
      </c>
      <c r="V1628" s="23">
        <v>104413843.71146053</v>
      </c>
      <c r="W1628" s="23">
        <v>0</v>
      </c>
      <c r="X1628" s="23">
        <v>0</v>
      </c>
      <c r="Y1628" s="9">
        <v>469862643.31834757</v>
      </c>
      <c r="Z1628" s="9">
        <v>0</v>
      </c>
      <c r="AA1628" s="23">
        <v>469862643.31834757</v>
      </c>
      <c r="AB1628" s="9">
        <v>141904703.93000001</v>
      </c>
      <c r="AC1628" s="9">
        <v>327957939.38834757</v>
      </c>
    </row>
    <row r="1629" spans="1:29" ht="15" customHeight="1" x14ac:dyDescent="0.25">
      <c r="A1629" s="7" t="s">
        <v>1932</v>
      </c>
      <c r="B1629" s="7" t="s">
        <v>36</v>
      </c>
      <c r="C1629" s="7" t="s">
        <v>466</v>
      </c>
      <c r="D1629" s="7" t="s">
        <v>467</v>
      </c>
      <c r="E1629" s="9">
        <v>1565577294</v>
      </c>
      <c r="F1629" s="9">
        <v>0</v>
      </c>
      <c r="G1629" s="9">
        <v>0</v>
      </c>
      <c r="H1629" s="9">
        <v>342385405</v>
      </c>
      <c r="I1629" s="9">
        <v>0</v>
      </c>
      <c r="J1629" s="9">
        <v>0</v>
      </c>
      <c r="K1629" s="9">
        <v>1907962699</v>
      </c>
      <c r="L1629" s="9">
        <v>-1.0306835174560547E-3</v>
      </c>
      <c r="M1629" s="9">
        <v>508448.80085565575</v>
      </c>
      <c r="N1629" s="9">
        <v>0</v>
      </c>
      <c r="O1629" s="9">
        <v>0</v>
      </c>
      <c r="P1629" s="9">
        <v>0</v>
      </c>
      <c r="Q1629" s="9">
        <v>1908471147.799825</v>
      </c>
      <c r="R1629" s="9">
        <v>1278427594.3</v>
      </c>
      <c r="S1629" s="9">
        <v>0</v>
      </c>
      <c r="T1629" s="9">
        <v>0</v>
      </c>
      <c r="U1629" s="23">
        <v>-1.0306835174560547E-3</v>
      </c>
      <c r="V1629" s="23">
        <v>342893853.80085564</v>
      </c>
      <c r="W1629" s="23">
        <v>0</v>
      </c>
      <c r="X1629" s="23">
        <v>0</v>
      </c>
      <c r="Y1629" s="9">
        <v>1621321448.0998249</v>
      </c>
      <c r="Z1629" s="9">
        <v>0</v>
      </c>
      <c r="AA1629" s="23">
        <v>1621321448.0998249</v>
      </c>
      <c r="AB1629" s="9">
        <v>0</v>
      </c>
      <c r="AC1629" s="9">
        <v>1621321448.0998249</v>
      </c>
    </row>
    <row r="1630" spans="1:29" ht="15" customHeight="1" x14ac:dyDescent="0.25">
      <c r="A1630" s="7" t="s">
        <v>1932</v>
      </c>
      <c r="B1630" s="7" t="s">
        <v>36</v>
      </c>
      <c r="C1630" s="7" t="s">
        <v>472</v>
      </c>
      <c r="D1630" s="7" t="s">
        <v>473</v>
      </c>
      <c r="E1630" s="9">
        <v>1047983495</v>
      </c>
      <c r="F1630" s="9">
        <v>0</v>
      </c>
      <c r="G1630" s="9">
        <v>0</v>
      </c>
      <c r="H1630" s="9">
        <v>239481075</v>
      </c>
      <c r="I1630" s="9">
        <v>0</v>
      </c>
      <c r="J1630" s="9">
        <v>0</v>
      </c>
      <c r="K1630" s="9">
        <v>1287464570</v>
      </c>
      <c r="L1630" s="9">
        <v>-1.5659332275390625E-3</v>
      </c>
      <c r="M1630" s="9">
        <v>349823.05594656972</v>
      </c>
      <c r="N1630" s="9">
        <v>0</v>
      </c>
      <c r="O1630" s="9">
        <v>0</v>
      </c>
      <c r="P1630" s="9">
        <v>0</v>
      </c>
      <c r="Q1630" s="9">
        <v>1287814393.0543807</v>
      </c>
      <c r="R1630" s="9">
        <v>861016300.36000001</v>
      </c>
      <c r="S1630" s="9">
        <v>0</v>
      </c>
      <c r="T1630" s="9">
        <v>0</v>
      </c>
      <c r="U1630" s="23">
        <v>-1.5659332275390625E-3</v>
      </c>
      <c r="V1630" s="23">
        <v>239830898.05594656</v>
      </c>
      <c r="W1630" s="23">
        <v>0</v>
      </c>
      <c r="X1630" s="23">
        <v>0</v>
      </c>
      <c r="Y1630" s="9">
        <v>1100847198.4143806</v>
      </c>
      <c r="Z1630" s="9">
        <v>0</v>
      </c>
      <c r="AA1630" s="23">
        <v>1100847198.4143806</v>
      </c>
      <c r="AB1630" s="9">
        <v>565531313.77999997</v>
      </c>
      <c r="AC1630" s="9">
        <v>535315884.63438058</v>
      </c>
    </row>
    <row r="1631" spans="1:29" ht="15" customHeight="1" x14ac:dyDescent="0.25">
      <c r="A1631" s="7" t="s">
        <v>1932</v>
      </c>
      <c r="B1631" s="7" t="s">
        <v>36</v>
      </c>
      <c r="C1631" s="7" t="s">
        <v>476</v>
      </c>
      <c r="D1631" s="7" t="s">
        <v>477</v>
      </c>
      <c r="E1631" s="9">
        <v>748099937</v>
      </c>
      <c r="F1631" s="9">
        <v>0</v>
      </c>
      <c r="G1631" s="9">
        <v>0</v>
      </c>
      <c r="H1631" s="9">
        <v>171244310</v>
      </c>
      <c r="I1631" s="9">
        <v>0</v>
      </c>
      <c r="J1631" s="9">
        <v>0</v>
      </c>
      <c r="K1631" s="9">
        <v>919344247</v>
      </c>
      <c r="L1631" s="9">
        <v>2.3186206817626953E-3</v>
      </c>
      <c r="M1631" s="9">
        <v>250109.37124551993</v>
      </c>
      <c r="N1631" s="9">
        <v>0</v>
      </c>
      <c r="O1631" s="9">
        <v>0</v>
      </c>
      <c r="P1631" s="9">
        <v>0</v>
      </c>
      <c r="Q1631" s="9">
        <v>919594356.37356412</v>
      </c>
      <c r="R1631" s="9">
        <v>614827195.01999998</v>
      </c>
      <c r="S1631" s="9">
        <v>0</v>
      </c>
      <c r="T1631" s="9">
        <v>0</v>
      </c>
      <c r="U1631" s="23">
        <v>2.3186206817626953E-3</v>
      </c>
      <c r="V1631" s="23">
        <v>171494419.37124553</v>
      </c>
      <c r="W1631" s="23">
        <v>0</v>
      </c>
      <c r="X1631" s="23">
        <v>0</v>
      </c>
      <c r="Y1631" s="9">
        <v>786321614.39356411</v>
      </c>
      <c r="Z1631" s="9">
        <v>0</v>
      </c>
      <c r="AA1631" s="23">
        <v>786321614.39356411</v>
      </c>
      <c r="AB1631" s="9">
        <v>401605348.69</v>
      </c>
      <c r="AC1631" s="9">
        <v>384716265.70356411</v>
      </c>
    </row>
    <row r="1632" spans="1:29" ht="15" customHeight="1" x14ac:dyDescent="0.25">
      <c r="A1632" s="7" t="s">
        <v>1932</v>
      </c>
      <c r="B1632" s="7" t="s">
        <v>36</v>
      </c>
      <c r="C1632" s="7" t="s">
        <v>478</v>
      </c>
      <c r="D1632" s="7" t="s">
        <v>479</v>
      </c>
      <c r="E1632" s="9">
        <v>1798811330</v>
      </c>
      <c r="F1632" s="9">
        <v>0</v>
      </c>
      <c r="G1632" s="9">
        <v>0</v>
      </c>
      <c r="H1632" s="9">
        <v>413181370</v>
      </c>
      <c r="I1632" s="9">
        <v>0</v>
      </c>
      <c r="J1632" s="9">
        <v>0</v>
      </c>
      <c r="K1632" s="9">
        <v>2211992700</v>
      </c>
      <c r="L1632" s="9">
        <v>5.6781768798828125E-3</v>
      </c>
      <c r="M1632" s="9">
        <v>602808.0678918222</v>
      </c>
      <c r="N1632" s="9">
        <v>0</v>
      </c>
      <c r="O1632" s="9">
        <v>0</v>
      </c>
      <c r="P1632" s="9">
        <v>0</v>
      </c>
      <c r="Q1632" s="9">
        <v>2212595508.0735698</v>
      </c>
      <c r="R1632" s="9">
        <v>1479100462.1799998</v>
      </c>
      <c r="S1632" s="9">
        <v>0</v>
      </c>
      <c r="T1632" s="9">
        <v>0</v>
      </c>
      <c r="U1632" s="23">
        <v>5.6781768798828125E-3</v>
      </c>
      <c r="V1632" s="23">
        <v>413784178.06789184</v>
      </c>
      <c r="W1632" s="23">
        <v>0</v>
      </c>
      <c r="X1632" s="23">
        <v>0</v>
      </c>
      <c r="Y1632" s="9">
        <v>1892884640.2535698</v>
      </c>
      <c r="Z1632" s="9">
        <v>0</v>
      </c>
      <c r="AA1632" s="23">
        <v>1892884640.2535698</v>
      </c>
      <c r="AB1632" s="9">
        <v>0</v>
      </c>
      <c r="AC1632" s="9">
        <v>1892884640.2535698</v>
      </c>
    </row>
    <row r="1633" spans="1:29" ht="15" customHeight="1" x14ac:dyDescent="0.25">
      <c r="A1633" s="7" t="s">
        <v>1932</v>
      </c>
      <c r="B1633" s="7" t="s">
        <v>36</v>
      </c>
      <c r="C1633" s="7" t="s">
        <v>484</v>
      </c>
      <c r="D1633" s="7" t="s">
        <v>485</v>
      </c>
      <c r="E1633" s="9">
        <v>1120875917</v>
      </c>
      <c r="F1633" s="9">
        <v>0</v>
      </c>
      <c r="G1633" s="9">
        <v>0</v>
      </c>
      <c r="H1633" s="9">
        <v>254460102</v>
      </c>
      <c r="I1633" s="9">
        <v>0</v>
      </c>
      <c r="J1633" s="9">
        <v>0</v>
      </c>
      <c r="K1633" s="9">
        <v>1375336019</v>
      </c>
      <c r="L1633" s="9">
        <v>4.2117834091186523E-3</v>
      </c>
      <c r="M1633" s="9">
        <v>372743.4281555434</v>
      </c>
      <c r="N1633" s="9">
        <v>0</v>
      </c>
      <c r="O1633" s="9">
        <v>0</v>
      </c>
      <c r="P1633" s="9">
        <v>0</v>
      </c>
      <c r="Q1633" s="9">
        <v>1375708762.4323676</v>
      </c>
      <c r="R1633" s="9">
        <v>920057658.12000012</v>
      </c>
      <c r="S1633" s="9">
        <v>0</v>
      </c>
      <c r="T1633" s="9">
        <v>0</v>
      </c>
      <c r="U1633" s="23">
        <v>4.2117834091186523E-3</v>
      </c>
      <c r="V1633" s="23">
        <v>254832845.42815554</v>
      </c>
      <c r="W1633" s="23">
        <v>0</v>
      </c>
      <c r="X1633" s="23">
        <v>0</v>
      </c>
      <c r="Y1633" s="9">
        <v>1174890503.5523674</v>
      </c>
      <c r="Z1633" s="9">
        <v>0</v>
      </c>
      <c r="AA1633" s="23">
        <v>1174890503.5523674</v>
      </c>
      <c r="AB1633" s="9">
        <v>0</v>
      </c>
      <c r="AC1633" s="9">
        <v>1174890503.5523674</v>
      </c>
    </row>
    <row r="1634" spans="1:29" ht="15" customHeight="1" x14ac:dyDescent="0.25">
      <c r="A1634" s="7" t="s">
        <v>1932</v>
      </c>
      <c r="B1634" s="7" t="s">
        <v>36</v>
      </c>
      <c r="C1634" s="7" t="s">
        <v>486</v>
      </c>
      <c r="D1634" s="7" t="s">
        <v>487</v>
      </c>
      <c r="E1634" s="9">
        <v>877542051</v>
      </c>
      <c r="F1634" s="9">
        <v>0</v>
      </c>
      <c r="G1634" s="9">
        <v>0</v>
      </c>
      <c r="H1634" s="9">
        <v>198842164</v>
      </c>
      <c r="I1634" s="9">
        <v>0</v>
      </c>
      <c r="J1634" s="9">
        <v>0</v>
      </c>
      <c r="K1634" s="9">
        <v>1076384215</v>
      </c>
      <c r="L1634" s="9">
        <v>-3.8652420043945313E-3</v>
      </c>
      <c r="M1634" s="9">
        <v>291419.13715995179</v>
      </c>
      <c r="N1634" s="9">
        <v>0</v>
      </c>
      <c r="O1634" s="9">
        <v>0</v>
      </c>
      <c r="P1634" s="9">
        <v>0</v>
      </c>
      <c r="Q1634" s="9">
        <v>1076675634.1332948</v>
      </c>
      <c r="R1634" s="9">
        <v>720177883.54999995</v>
      </c>
      <c r="S1634" s="9">
        <v>0</v>
      </c>
      <c r="T1634" s="9">
        <v>0</v>
      </c>
      <c r="U1634" s="23">
        <v>-3.8652420043945313E-3</v>
      </c>
      <c r="V1634" s="23">
        <v>199133583.13715994</v>
      </c>
      <c r="W1634" s="23">
        <v>0</v>
      </c>
      <c r="X1634" s="23">
        <v>0</v>
      </c>
      <c r="Y1634" s="9">
        <v>919311466.68329465</v>
      </c>
      <c r="Z1634" s="9">
        <v>0</v>
      </c>
      <c r="AA1634" s="23">
        <v>919311466.68329465</v>
      </c>
      <c r="AB1634" s="9">
        <v>136852993</v>
      </c>
      <c r="AC1634" s="9">
        <v>782458473.68329465</v>
      </c>
    </row>
    <row r="1635" spans="1:29" ht="15" customHeight="1" x14ac:dyDescent="0.25">
      <c r="A1635" s="7" t="s">
        <v>1932</v>
      </c>
      <c r="B1635" s="7" t="s">
        <v>36</v>
      </c>
      <c r="C1635" s="7" t="s">
        <v>494</v>
      </c>
      <c r="D1635" s="7" t="s">
        <v>495</v>
      </c>
      <c r="E1635" s="9">
        <v>1861706978</v>
      </c>
      <c r="F1635" s="9">
        <v>0</v>
      </c>
      <c r="G1635" s="9">
        <v>0</v>
      </c>
      <c r="H1635" s="9">
        <v>420290591</v>
      </c>
      <c r="I1635" s="9">
        <v>0</v>
      </c>
      <c r="J1635" s="9">
        <v>0</v>
      </c>
      <c r="K1635" s="9">
        <v>2281997569</v>
      </c>
      <c r="L1635" s="9">
        <v>-4.7900676727294922E-3</v>
      </c>
      <c r="M1635" s="9">
        <v>616927.64631297626</v>
      </c>
      <c r="N1635" s="9">
        <v>0</v>
      </c>
      <c r="O1635" s="9">
        <v>0</v>
      </c>
      <c r="P1635" s="9">
        <v>0</v>
      </c>
      <c r="Q1635" s="9">
        <v>2282614496.6415229</v>
      </c>
      <c r="R1635" s="9">
        <v>1526999758.1700001</v>
      </c>
      <c r="S1635" s="9">
        <v>0</v>
      </c>
      <c r="T1635" s="9">
        <v>0</v>
      </c>
      <c r="U1635" s="23">
        <v>-4.7900676727294922E-3</v>
      </c>
      <c r="V1635" s="23">
        <v>420907518.64631295</v>
      </c>
      <c r="W1635" s="23">
        <v>0</v>
      </c>
      <c r="X1635" s="23">
        <v>0</v>
      </c>
      <c r="Y1635" s="9">
        <v>1947907276.811523</v>
      </c>
      <c r="Z1635" s="9">
        <v>0</v>
      </c>
      <c r="AA1635" s="23">
        <v>1947907276.811523</v>
      </c>
      <c r="AB1635" s="9">
        <v>391705799</v>
      </c>
      <c r="AC1635" s="9">
        <v>1556201477.811523</v>
      </c>
    </row>
    <row r="1636" spans="1:29" ht="15" customHeight="1" x14ac:dyDescent="0.25">
      <c r="A1636" s="7" t="s">
        <v>1932</v>
      </c>
      <c r="B1636" s="7" t="s">
        <v>36</v>
      </c>
      <c r="C1636" s="7" t="s">
        <v>500</v>
      </c>
      <c r="D1636" s="7" t="s">
        <v>501</v>
      </c>
      <c r="E1636" s="9">
        <v>671926288</v>
      </c>
      <c r="F1636" s="9">
        <v>0</v>
      </c>
      <c r="G1636" s="9">
        <v>0</v>
      </c>
      <c r="H1636" s="9">
        <v>156736838</v>
      </c>
      <c r="I1636" s="9">
        <v>0</v>
      </c>
      <c r="J1636" s="9">
        <v>0</v>
      </c>
      <c r="K1636" s="9">
        <v>828663126</v>
      </c>
      <c r="L1636" s="9">
        <v>2.0728111267089844E-3</v>
      </c>
      <c r="M1636" s="9">
        <v>227368.22405367219</v>
      </c>
      <c r="N1636" s="9">
        <v>0</v>
      </c>
      <c r="O1636" s="9">
        <v>0</v>
      </c>
      <c r="P1636" s="9">
        <v>0</v>
      </c>
      <c r="Q1636" s="9">
        <v>828890494.22612643</v>
      </c>
      <c r="R1636" s="9">
        <v>553660673.98000002</v>
      </c>
      <c r="S1636" s="9">
        <v>0</v>
      </c>
      <c r="T1636" s="9">
        <v>0</v>
      </c>
      <c r="U1636" s="23">
        <v>2.0728111267089844E-3</v>
      </c>
      <c r="V1636" s="23">
        <v>156964206.22405368</v>
      </c>
      <c r="W1636" s="23">
        <v>0</v>
      </c>
      <c r="X1636" s="23">
        <v>0</v>
      </c>
      <c r="Y1636" s="9">
        <v>710624880.20612645</v>
      </c>
      <c r="Z1636" s="9">
        <v>0</v>
      </c>
      <c r="AA1636" s="23">
        <v>710624880.20612645</v>
      </c>
      <c r="AB1636" s="9">
        <v>161077976.97</v>
      </c>
      <c r="AC1636" s="9">
        <v>549546903.23612642</v>
      </c>
    </row>
    <row r="1637" spans="1:29" ht="15" customHeight="1" x14ac:dyDescent="0.25">
      <c r="A1637" s="7" t="s">
        <v>1932</v>
      </c>
      <c r="B1637" s="7" t="s">
        <v>36</v>
      </c>
      <c r="C1637" s="7" t="s">
        <v>518</v>
      </c>
      <c r="D1637" s="7" t="s">
        <v>519</v>
      </c>
      <c r="E1637" s="9">
        <v>1784630845</v>
      </c>
      <c r="F1637" s="9">
        <v>0</v>
      </c>
      <c r="G1637" s="9">
        <v>0</v>
      </c>
      <c r="H1637" s="9">
        <v>401865307</v>
      </c>
      <c r="I1637" s="9">
        <v>0</v>
      </c>
      <c r="J1637" s="9">
        <v>0</v>
      </c>
      <c r="K1637" s="9">
        <v>2186496152</v>
      </c>
      <c r="L1637" s="9">
        <v>-4.8627853393554688E-3</v>
      </c>
      <c r="M1637" s="9">
        <v>590381.29875922657</v>
      </c>
      <c r="N1637" s="9">
        <v>0</v>
      </c>
      <c r="O1637" s="9">
        <v>0</v>
      </c>
      <c r="P1637" s="9">
        <v>0</v>
      </c>
      <c r="Q1637" s="9">
        <v>2187086533.2938967</v>
      </c>
      <c r="R1637" s="9">
        <v>1463192876.3499999</v>
      </c>
      <c r="S1637" s="9">
        <v>0</v>
      </c>
      <c r="T1637" s="9">
        <v>0</v>
      </c>
      <c r="U1637" s="23">
        <v>-4.8627853393554688E-3</v>
      </c>
      <c r="V1637" s="23">
        <v>402455688.29875922</v>
      </c>
      <c r="W1637" s="23">
        <v>0</v>
      </c>
      <c r="X1637" s="23">
        <v>0</v>
      </c>
      <c r="Y1637" s="9">
        <v>1865648564.6438963</v>
      </c>
      <c r="Z1637" s="9">
        <v>0</v>
      </c>
      <c r="AA1637" s="23">
        <v>1865648564.6438963</v>
      </c>
      <c r="AB1637" s="9">
        <v>326648208</v>
      </c>
      <c r="AC1637" s="9">
        <v>1539000356.6438963</v>
      </c>
    </row>
    <row r="1638" spans="1:29" ht="15" customHeight="1" x14ac:dyDescent="0.25">
      <c r="A1638" s="7" t="s">
        <v>1932</v>
      </c>
      <c r="B1638" s="7" t="s">
        <v>36</v>
      </c>
      <c r="C1638" s="7" t="s">
        <v>1957</v>
      </c>
      <c r="D1638" s="7" t="s">
        <v>1958</v>
      </c>
      <c r="E1638" s="9">
        <v>415298432</v>
      </c>
      <c r="F1638" s="9">
        <v>0</v>
      </c>
      <c r="G1638" s="9">
        <v>0</v>
      </c>
      <c r="H1638" s="9">
        <v>95524846</v>
      </c>
      <c r="I1638" s="9">
        <v>0</v>
      </c>
      <c r="J1638" s="9">
        <v>0</v>
      </c>
      <c r="K1638" s="9">
        <v>510823278</v>
      </c>
      <c r="L1638" s="9">
        <v>19619202.620256722</v>
      </c>
      <c r="M1638" s="9">
        <v>139229.95986528837</v>
      </c>
      <c r="N1638" s="9">
        <v>0</v>
      </c>
      <c r="O1638" s="9">
        <v>0</v>
      </c>
      <c r="P1638" s="9">
        <v>0</v>
      </c>
      <c r="Q1638" s="9">
        <v>530581710.58012199</v>
      </c>
      <c r="R1638" s="9">
        <v>341618069.45000005</v>
      </c>
      <c r="S1638" s="9">
        <v>0</v>
      </c>
      <c r="T1638" s="9">
        <v>0</v>
      </c>
      <c r="U1638" s="23">
        <v>19619202.620256722</v>
      </c>
      <c r="V1638" s="23">
        <v>95664075.959865287</v>
      </c>
      <c r="W1638" s="23">
        <v>0</v>
      </c>
      <c r="X1638" s="23">
        <v>0</v>
      </c>
      <c r="Y1638" s="9">
        <v>456901348.03012204</v>
      </c>
      <c r="Z1638" s="9">
        <v>0</v>
      </c>
      <c r="AA1638" s="23">
        <v>456901348.03012204</v>
      </c>
      <c r="AB1638" s="9">
        <v>235544494.75999999</v>
      </c>
      <c r="AC1638" s="9">
        <v>221356853.27012205</v>
      </c>
    </row>
    <row r="1639" spans="1:29" ht="15" customHeight="1" x14ac:dyDescent="0.25">
      <c r="A1639" s="7" t="s">
        <v>1932</v>
      </c>
      <c r="B1639" s="7" t="s">
        <v>36</v>
      </c>
      <c r="C1639" s="7" t="s">
        <v>520</v>
      </c>
      <c r="D1639" s="7" t="s">
        <v>521</v>
      </c>
      <c r="E1639" s="9">
        <v>745139988</v>
      </c>
      <c r="F1639" s="9">
        <v>0</v>
      </c>
      <c r="G1639" s="9">
        <v>0</v>
      </c>
      <c r="H1639" s="9">
        <v>176568579</v>
      </c>
      <c r="I1639" s="9">
        <v>0</v>
      </c>
      <c r="J1639" s="9">
        <v>0</v>
      </c>
      <c r="K1639" s="9">
        <v>921708567</v>
      </c>
      <c r="L1639" s="9">
        <v>5.1391124725341797E-4</v>
      </c>
      <c r="M1639" s="9">
        <v>254642.79651863588</v>
      </c>
      <c r="N1639" s="9">
        <v>0</v>
      </c>
      <c r="O1639" s="9">
        <v>0</v>
      </c>
      <c r="P1639" s="9">
        <v>0</v>
      </c>
      <c r="Q1639" s="9">
        <v>921963209.79703259</v>
      </c>
      <c r="R1639" s="9">
        <v>615478330.66999996</v>
      </c>
      <c r="S1639" s="9">
        <v>0</v>
      </c>
      <c r="T1639" s="9">
        <v>0</v>
      </c>
      <c r="U1639" s="23">
        <v>5.1391124725341797E-4</v>
      </c>
      <c r="V1639" s="23">
        <v>176823221.79651862</v>
      </c>
      <c r="W1639" s="23">
        <v>0</v>
      </c>
      <c r="X1639" s="23">
        <v>0</v>
      </c>
      <c r="Y1639" s="9">
        <v>792301552.46703243</v>
      </c>
      <c r="Z1639" s="9">
        <v>0</v>
      </c>
      <c r="AA1639" s="23">
        <v>792301552.46703243</v>
      </c>
      <c r="AB1639" s="9">
        <v>0</v>
      </c>
      <c r="AC1639" s="9">
        <v>792301552.46703243</v>
      </c>
    </row>
    <row r="1640" spans="1:29" ht="15" customHeight="1" x14ac:dyDescent="0.25">
      <c r="A1640" s="7" t="s">
        <v>1932</v>
      </c>
      <c r="B1640" s="7" t="s">
        <v>36</v>
      </c>
      <c r="C1640" s="7" t="s">
        <v>1912</v>
      </c>
      <c r="D1640" s="7" t="s">
        <v>1913</v>
      </c>
      <c r="E1640" s="9">
        <v>717411677</v>
      </c>
      <c r="F1640" s="9">
        <v>0</v>
      </c>
      <c r="G1640" s="9">
        <v>0</v>
      </c>
      <c r="H1640" s="9">
        <v>164653114</v>
      </c>
      <c r="I1640" s="9">
        <v>0</v>
      </c>
      <c r="J1640" s="9">
        <v>0</v>
      </c>
      <c r="K1640" s="9">
        <v>882064791</v>
      </c>
      <c r="L1640" s="9">
        <v>-1.7011165618896484E-3</v>
      </c>
      <c r="M1640" s="9">
        <v>240257.36200825233</v>
      </c>
      <c r="N1640" s="9">
        <v>0</v>
      </c>
      <c r="O1640" s="9">
        <v>0</v>
      </c>
      <c r="P1640" s="9">
        <v>0</v>
      </c>
      <c r="Q1640" s="9">
        <v>882305048.3603071</v>
      </c>
      <c r="R1640" s="9">
        <v>589830947.67000008</v>
      </c>
      <c r="S1640" s="9">
        <v>0</v>
      </c>
      <c r="T1640" s="9">
        <v>0</v>
      </c>
      <c r="U1640" s="23">
        <v>-1.7011165618896484E-3</v>
      </c>
      <c r="V1640" s="23">
        <v>164893371.36200824</v>
      </c>
      <c r="W1640" s="23">
        <v>0</v>
      </c>
      <c r="X1640" s="23">
        <v>0</v>
      </c>
      <c r="Y1640" s="9">
        <v>754724319.03030717</v>
      </c>
      <c r="Z1640" s="9">
        <v>0</v>
      </c>
      <c r="AA1640" s="23">
        <v>754724319.03030717</v>
      </c>
      <c r="AB1640" s="9">
        <v>529413167</v>
      </c>
      <c r="AC1640" s="9">
        <v>225311152.03030717</v>
      </c>
    </row>
    <row r="1641" spans="1:29" ht="15" customHeight="1" x14ac:dyDescent="0.25">
      <c r="A1641" s="7" t="s">
        <v>1932</v>
      </c>
      <c r="B1641" s="7" t="s">
        <v>36</v>
      </c>
      <c r="C1641" s="7" t="s">
        <v>528</v>
      </c>
      <c r="D1641" s="7" t="s">
        <v>529</v>
      </c>
      <c r="E1641" s="9">
        <v>647011308</v>
      </c>
      <c r="F1641" s="9">
        <v>0</v>
      </c>
      <c r="G1641" s="9">
        <v>0</v>
      </c>
      <c r="H1641" s="9">
        <v>151656098</v>
      </c>
      <c r="I1641" s="9">
        <v>0</v>
      </c>
      <c r="J1641" s="9">
        <v>0</v>
      </c>
      <c r="K1641" s="9">
        <v>798667406</v>
      </c>
      <c r="L1641" s="9">
        <v>-4.4448375701904297E-3</v>
      </c>
      <c r="M1641" s="9">
        <v>219717.10270795663</v>
      </c>
      <c r="N1641" s="9">
        <v>0</v>
      </c>
      <c r="O1641" s="9">
        <v>0</v>
      </c>
      <c r="P1641" s="9">
        <v>0</v>
      </c>
      <c r="Q1641" s="9">
        <v>798887123.09826314</v>
      </c>
      <c r="R1641" s="9">
        <v>533525728.14000005</v>
      </c>
      <c r="S1641" s="9">
        <v>0</v>
      </c>
      <c r="T1641" s="9">
        <v>0</v>
      </c>
      <c r="U1641" s="23">
        <v>-4.4448375701904297E-3</v>
      </c>
      <c r="V1641" s="23">
        <v>151875815.10270795</v>
      </c>
      <c r="W1641" s="23">
        <v>0</v>
      </c>
      <c r="X1641" s="23">
        <v>0</v>
      </c>
      <c r="Y1641" s="9">
        <v>685401543.23826313</v>
      </c>
      <c r="Z1641" s="9">
        <v>0</v>
      </c>
      <c r="AA1641" s="23">
        <v>685401543.23826313</v>
      </c>
      <c r="AB1641" s="9">
        <v>0</v>
      </c>
      <c r="AC1641" s="9">
        <v>685401543.23826313</v>
      </c>
    </row>
    <row r="1642" spans="1:29" ht="15" customHeight="1" x14ac:dyDescent="0.25">
      <c r="A1642" s="7" t="s">
        <v>1932</v>
      </c>
      <c r="B1642" s="7" t="s">
        <v>36</v>
      </c>
      <c r="C1642" s="7" t="s">
        <v>530</v>
      </c>
      <c r="D1642" s="7" t="s">
        <v>531</v>
      </c>
      <c r="E1642" s="9">
        <v>1080685185</v>
      </c>
      <c r="F1642" s="9">
        <v>0</v>
      </c>
      <c r="G1642" s="9">
        <v>0</v>
      </c>
      <c r="H1642" s="9">
        <v>247336363</v>
      </c>
      <c r="I1642" s="9">
        <v>0</v>
      </c>
      <c r="J1642" s="9">
        <v>0</v>
      </c>
      <c r="K1642" s="9">
        <v>1328021548</v>
      </c>
      <c r="L1642" s="9">
        <v>-2.7827024459838867E-3</v>
      </c>
      <c r="M1642" s="9">
        <v>361296.637829196</v>
      </c>
      <c r="N1642" s="9">
        <v>0</v>
      </c>
      <c r="O1642" s="9">
        <v>0</v>
      </c>
      <c r="P1642" s="9">
        <v>0</v>
      </c>
      <c r="Q1642" s="9">
        <v>1328382844.6350465</v>
      </c>
      <c r="R1642" s="9">
        <v>888157976.98000002</v>
      </c>
      <c r="S1642" s="9">
        <v>0</v>
      </c>
      <c r="T1642" s="9">
        <v>0</v>
      </c>
      <c r="U1642" s="23">
        <v>-2.7827024459838867E-3</v>
      </c>
      <c r="V1642" s="23">
        <v>247697659.63782918</v>
      </c>
      <c r="W1642" s="23">
        <v>0</v>
      </c>
      <c r="X1642" s="23">
        <v>0</v>
      </c>
      <c r="Y1642" s="9">
        <v>1135855636.6150465</v>
      </c>
      <c r="Z1642" s="9">
        <v>0</v>
      </c>
      <c r="AA1642" s="23">
        <v>1135855636.6150465</v>
      </c>
      <c r="AB1642" s="9">
        <v>879625073.16999996</v>
      </c>
      <c r="AC1642" s="9">
        <v>256230563.44504654</v>
      </c>
    </row>
    <row r="1643" spans="1:29" ht="15" customHeight="1" x14ac:dyDescent="0.25">
      <c r="A1643" s="7" t="s">
        <v>1932</v>
      </c>
      <c r="B1643" s="7" t="s">
        <v>36</v>
      </c>
      <c r="C1643" s="7" t="s">
        <v>540</v>
      </c>
      <c r="D1643" s="7" t="s">
        <v>541</v>
      </c>
      <c r="E1643" s="9">
        <v>897090429</v>
      </c>
      <c r="F1643" s="9">
        <v>0</v>
      </c>
      <c r="G1643" s="9">
        <v>0</v>
      </c>
      <c r="H1643" s="9">
        <v>207685702</v>
      </c>
      <c r="I1643" s="9">
        <v>0</v>
      </c>
      <c r="J1643" s="9">
        <v>0</v>
      </c>
      <c r="K1643" s="9">
        <v>1104776131</v>
      </c>
      <c r="L1643" s="9">
        <v>3.6914348602294922E-3</v>
      </c>
      <c r="M1643" s="9">
        <v>301975.95875283482</v>
      </c>
      <c r="N1643" s="9">
        <v>0</v>
      </c>
      <c r="O1643" s="9">
        <v>0</v>
      </c>
      <c r="P1643" s="9">
        <v>0</v>
      </c>
      <c r="Q1643" s="9">
        <v>1105078106.9624443</v>
      </c>
      <c r="R1643" s="9">
        <v>738432148.16999996</v>
      </c>
      <c r="S1643" s="9">
        <v>0</v>
      </c>
      <c r="T1643" s="9">
        <v>0</v>
      </c>
      <c r="U1643" s="23">
        <v>3.6914348602294922E-3</v>
      </c>
      <c r="V1643" s="23">
        <v>207987677.95875284</v>
      </c>
      <c r="W1643" s="23">
        <v>0</v>
      </c>
      <c r="X1643" s="23">
        <v>0</v>
      </c>
      <c r="Y1643" s="9">
        <v>946419826.13244426</v>
      </c>
      <c r="Z1643" s="9">
        <v>0</v>
      </c>
      <c r="AA1643" s="23">
        <v>946419826.13244426</v>
      </c>
      <c r="AB1643" s="9">
        <v>663046864</v>
      </c>
      <c r="AC1643" s="9">
        <v>283372962.13244426</v>
      </c>
    </row>
    <row r="1644" spans="1:29" ht="15" customHeight="1" x14ac:dyDescent="0.25">
      <c r="A1644" s="7" t="s">
        <v>1932</v>
      </c>
      <c r="B1644" s="7" t="s">
        <v>36</v>
      </c>
      <c r="C1644" s="7" t="s">
        <v>556</v>
      </c>
      <c r="D1644" s="7" t="s">
        <v>557</v>
      </c>
      <c r="E1644" s="9">
        <v>625706318</v>
      </c>
      <c r="F1644" s="9">
        <v>0</v>
      </c>
      <c r="G1644" s="9">
        <v>0</v>
      </c>
      <c r="H1644" s="9">
        <v>146213890</v>
      </c>
      <c r="I1644" s="9">
        <v>0</v>
      </c>
      <c r="J1644" s="9">
        <v>0</v>
      </c>
      <c r="K1644" s="9">
        <v>771920208</v>
      </c>
      <c r="L1644" s="9">
        <v>4.1540861129760742E-3</v>
      </c>
      <c r="M1644" s="9">
        <v>212080.23525002075</v>
      </c>
      <c r="N1644" s="9">
        <v>0</v>
      </c>
      <c r="O1644" s="9">
        <v>0</v>
      </c>
      <c r="P1644" s="9">
        <v>0</v>
      </c>
      <c r="Q1644" s="9">
        <v>772132288.23940408</v>
      </c>
      <c r="R1644" s="9">
        <v>515717930.93999994</v>
      </c>
      <c r="S1644" s="9">
        <v>0</v>
      </c>
      <c r="T1644" s="9">
        <v>0</v>
      </c>
      <c r="U1644" s="23">
        <v>4.1540861129760742E-3</v>
      </c>
      <c r="V1644" s="23">
        <v>146425970.23525003</v>
      </c>
      <c r="W1644" s="23">
        <v>0</v>
      </c>
      <c r="X1644" s="23">
        <v>0</v>
      </c>
      <c r="Y1644" s="9">
        <v>662143901.17940402</v>
      </c>
      <c r="Z1644" s="9">
        <v>0</v>
      </c>
      <c r="AA1644" s="23">
        <v>662143901.17940402</v>
      </c>
      <c r="AB1644" s="9">
        <v>480829071</v>
      </c>
      <c r="AC1644" s="9">
        <v>181314830.17940402</v>
      </c>
    </row>
    <row r="1645" spans="1:29" ht="15" customHeight="1" x14ac:dyDescent="0.25">
      <c r="A1645" s="7" t="s">
        <v>1932</v>
      </c>
      <c r="B1645" s="7" t="s">
        <v>36</v>
      </c>
      <c r="C1645" s="7" t="s">
        <v>560</v>
      </c>
      <c r="D1645" s="7" t="s">
        <v>561</v>
      </c>
      <c r="E1645" s="9">
        <v>1115417795</v>
      </c>
      <c r="F1645" s="9">
        <v>0</v>
      </c>
      <c r="G1645" s="9">
        <v>0</v>
      </c>
      <c r="H1645" s="9">
        <v>251684731</v>
      </c>
      <c r="I1645" s="9">
        <v>0</v>
      </c>
      <c r="J1645" s="9">
        <v>0</v>
      </c>
      <c r="K1645" s="9">
        <v>1367102526</v>
      </c>
      <c r="L1645" s="9">
        <v>6.9637298583984375E-3</v>
      </c>
      <c r="M1645" s="9">
        <v>369543.8221463816</v>
      </c>
      <c r="N1645" s="9">
        <v>0</v>
      </c>
      <c r="O1645" s="9">
        <v>0</v>
      </c>
      <c r="P1645" s="9">
        <v>0</v>
      </c>
      <c r="Q1645" s="9">
        <v>1367472069.8291101</v>
      </c>
      <c r="R1645" s="9">
        <v>914815343.71999991</v>
      </c>
      <c r="S1645" s="9">
        <v>0</v>
      </c>
      <c r="T1645" s="9">
        <v>0</v>
      </c>
      <c r="U1645" s="23">
        <v>6.9637298583984375E-3</v>
      </c>
      <c r="V1645" s="23">
        <v>252054274.82214639</v>
      </c>
      <c r="W1645" s="23">
        <v>0</v>
      </c>
      <c r="X1645" s="23">
        <v>0</v>
      </c>
      <c r="Y1645" s="9">
        <v>1166869618.5491099</v>
      </c>
      <c r="Z1645" s="9">
        <v>0</v>
      </c>
      <c r="AA1645" s="23">
        <v>1166869618.5491099</v>
      </c>
      <c r="AB1645" s="9">
        <v>0</v>
      </c>
      <c r="AC1645" s="9">
        <v>1166869618.5491099</v>
      </c>
    </row>
    <row r="1646" spans="1:29" ht="15" customHeight="1" x14ac:dyDescent="0.25">
      <c r="A1646" s="7" t="s">
        <v>1932</v>
      </c>
      <c r="B1646" s="7" t="s">
        <v>36</v>
      </c>
      <c r="C1646" s="7" t="s">
        <v>564</v>
      </c>
      <c r="D1646" s="7" t="s">
        <v>565</v>
      </c>
      <c r="E1646" s="9">
        <v>618612857</v>
      </c>
      <c r="F1646" s="9">
        <v>0</v>
      </c>
      <c r="G1646" s="9">
        <v>0</v>
      </c>
      <c r="H1646" s="9">
        <v>141630292</v>
      </c>
      <c r="I1646" s="9">
        <v>0</v>
      </c>
      <c r="J1646" s="9">
        <v>0</v>
      </c>
      <c r="K1646" s="9">
        <v>760243149</v>
      </c>
      <c r="L1646" s="9">
        <v>-5.3189992904663086E-3</v>
      </c>
      <c r="M1646" s="9">
        <v>206848.93785921743</v>
      </c>
      <c r="N1646" s="9">
        <v>0</v>
      </c>
      <c r="O1646" s="9">
        <v>0</v>
      </c>
      <c r="P1646" s="9">
        <v>0</v>
      </c>
      <c r="Q1646" s="9">
        <v>760449997.93254018</v>
      </c>
      <c r="R1646" s="9">
        <v>508434186.86000001</v>
      </c>
      <c r="S1646" s="9">
        <v>0</v>
      </c>
      <c r="T1646" s="9">
        <v>0</v>
      </c>
      <c r="U1646" s="23">
        <v>-5.3189992904663086E-3</v>
      </c>
      <c r="V1646" s="23">
        <v>141837140.93785921</v>
      </c>
      <c r="W1646" s="23">
        <v>0</v>
      </c>
      <c r="X1646" s="23">
        <v>0</v>
      </c>
      <c r="Y1646" s="9">
        <v>650271327.79254019</v>
      </c>
      <c r="Z1646" s="9">
        <v>0</v>
      </c>
      <c r="AA1646" s="23">
        <v>650271327.79254019</v>
      </c>
      <c r="AB1646" s="9">
        <v>0</v>
      </c>
      <c r="AC1646" s="9">
        <v>650271327.79254019</v>
      </c>
    </row>
    <row r="1647" spans="1:29" ht="15" customHeight="1" x14ac:dyDescent="0.25">
      <c r="A1647" s="7" t="s">
        <v>1932</v>
      </c>
      <c r="B1647" s="7" t="s">
        <v>36</v>
      </c>
      <c r="C1647" s="7" t="s">
        <v>568</v>
      </c>
      <c r="D1647" s="7" t="s">
        <v>569</v>
      </c>
      <c r="E1647" s="9">
        <v>379395685</v>
      </c>
      <c r="F1647" s="9">
        <v>0</v>
      </c>
      <c r="G1647" s="9">
        <v>0</v>
      </c>
      <c r="H1647" s="9">
        <v>85281688</v>
      </c>
      <c r="I1647" s="9">
        <v>0</v>
      </c>
      <c r="J1647" s="9">
        <v>0</v>
      </c>
      <c r="K1647" s="9">
        <v>464677373</v>
      </c>
      <c r="L1647" s="9">
        <v>-3.6632418632507324E-3</v>
      </c>
      <c r="M1647" s="9">
        <v>125569.30422212965</v>
      </c>
      <c r="N1647" s="9">
        <v>0</v>
      </c>
      <c r="O1647" s="9">
        <v>0</v>
      </c>
      <c r="P1647" s="9">
        <v>0</v>
      </c>
      <c r="Q1647" s="9">
        <v>464802942.30055887</v>
      </c>
      <c r="R1647" s="9">
        <v>311160055.79999995</v>
      </c>
      <c r="S1647" s="9">
        <v>0</v>
      </c>
      <c r="T1647" s="9">
        <v>0</v>
      </c>
      <c r="U1647" s="23">
        <v>-3.6632418632507324E-3</v>
      </c>
      <c r="V1647" s="23">
        <v>85407257.304222137</v>
      </c>
      <c r="W1647" s="23">
        <v>0</v>
      </c>
      <c r="X1647" s="23">
        <v>0</v>
      </c>
      <c r="Y1647" s="9">
        <v>396567313.10055888</v>
      </c>
      <c r="Z1647" s="9">
        <v>0</v>
      </c>
      <c r="AA1647" s="23">
        <v>396567313.10055888</v>
      </c>
      <c r="AB1647" s="9">
        <v>0</v>
      </c>
      <c r="AC1647" s="9">
        <v>396567313.10055888</v>
      </c>
    </row>
    <row r="1648" spans="1:29" ht="15" customHeight="1" x14ac:dyDescent="0.25">
      <c r="A1648" s="7" t="s">
        <v>1932</v>
      </c>
      <c r="B1648" s="7" t="s">
        <v>36</v>
      </c>
      <c r="C1648" s="7" t="s">
        <v>570</v>
      </c>
      <c r="D1648" s="7" t="s">
        <v>571</v>
      </c>
      <c r="E1648" s="9">
        <v>823304570</v>
      </c>
      <c r="F1648" s="9">
        <v>0</v>
      </c>
      <c r="G1648" s="9">
        <v>0</v>
      </c>
      <c r="H1648" s="9">
        <v>194690463</v>
      </c>
      <c r="I1648" s="9">
        <v>0</v>
      </c>
      <c r="J1648" s="9">
        <v>0</v>
      </c>
      <c r="K1648" s="9">
        <v>1017995033</v>
      </c>
      <c r="L1648" s="9">
        <v>2.8681755065917969E-3</v>
      </c>
      <c r="M1648" s="9">
        <v>280913.40965797071</v>
      </c>
      <c r="N1648" s="9">
        <v>0</v>
      </c>
      <c r="O1648" s="9">
        <v>0</v>
      </c>
      <c r="P1648" s="9">
        <v>0</v>
      </c>
      <c r="Q1648" s="9">
        <v>1018275946.4125261</v>
      </c>
      <c r="R1648" s="9">
        <v>679683242.71000004</v>
      </c>
      <c r="S1648" s="9">
        <v>0</v>
      </c>
      <c r="T1648" s="9">
        <v>0</v>
      </c>
      <c r="U1648" s="23">
        <v>2.8681755065917969E-3</v>
      </c>
      <c r="V1648" s="23">
        <v>194971376.40965798</v>
      </c>
      <c r="W1648" s="23">
        <v>0</v>
      </c>
      <c r="X1648" s="23">
        <v>0</v>
      </c>
      <c r="Y1648" s="9">
        <v>874654619.12252617</v>
      </c>
      <c r="Z1648" s="9">
        <v>0</v>
      </c>
      <c r="AA1648" s="23">
        <v>874654619.12252617</v>
      </c>
      <c r="AB1648" s="9">
        <v>637652085.75</v>
      </c>
      <c r="AC1648" s="9">
        <v>237002533.37252617</v>
      </c>
    </row>
    <row r="1649" spans="1:29" ht="15" customHeight="1" x14ac:dyDescent="0.25">
      <c r="A1649" s="7" t="s">
        <v>1932</v>
      </c>
      <c r="B1649" s="7" t="s">
        <v>36</v>
      </c>
      <c r="C1649" s="7" t="s">
        <v>572</v>
      </c>
      <c r="D1649" s="7" t="s">
        <v>573</v>
      </c>
      <c r="E1649" s="9">
        <v>1167362959</v>
      </c>
      <c r="F1649" s="9">
        <v>0</v>
      </c>
      <c r="G1649" s="9">
        <v>0</v>
      </c>
      <c r="H1649" s="9">
        <v>264605175</v>
      </c>
      <c r="I1649" s="9">
        <v>0</v>
      </c>
      <c r="J1649" s="9">
        <v>0</v>
      </c>
      <c r="K1649" s="9">
        <v>1431968134</v>
      </c>
      <c r="L1649" s="9">
        <v>-3.7240982055664063E-3</v>
      </c>
      <c r="M1649" s="9">
        <v>387766.40836926037</v>
      </c>
      <c r="N1649" s="9">
        <v>0</v>
      </c>
      <c r="O1649" s="9">
        <v>0</v>
      </c>
      <c r="P1649" s="9">
        <v>0</v>
      </c>
      <c r="Q1649" s="9">
        <v>1432355900.4046452</v>
      </c>
      <c r="R1649" s="9">
        <v>957915743.30999994</v>
      </c>
      <c r="S1649" s="9">
        <v>0</v>
      </c>
      <c r="T1649" s="9">
        <v>0</v>
      </c>
      <c r="U1649" s="23">
        <v>-3.7240982055664063E-3</v>
      </c>
      <c r="V1649" s="23">
        <v>264992941.40836927</v>
      </c>
      <c r="W1649" s="23">
        <v>0</v>
      </c>
      <c r="X1649" s="23">
        <v>0</v>
      </c>
      <c r="Y1649" s="9">
        <v>1222908684.7146451</v>
      </c>
      <c r="Z1649" s="9">
        <v>0</v>
      </c>
      <c r="AA1649" s="23">
        <v>1222908684.7146451</v>
      </c>
      <c r="AB1649" s="9">
        <v>89881099.920000002</v>
      </c>
      <c r="AC1649" s="9">
        <v>1133027584.7946451</v>
      </c>
    </row>
    <row r="1650" spans="1:29" ht="15" customHeight="1" x14ac:dyDescent="0.25">
      <c r="A1650" s="7" t="s">
        <v>1932</v>
      </c>
      <c r="B1650" s="7" t="s">
        <v>36</v>
      </c>
      <c r="C1650" s="7" t="s">
        <v>576</v>
      </c>
      <c r="D1650" s="7" t="s">
        <v>577</v>
      </c>
      <c r="E1650" s="9">
        <v>1465696524</v>
      </c>
      <c r="F1650" s="9">
        <v>0</v>
      </c>
      <c r="G1650" s="9">
        <v>0</v>
      </c>
      <c r="H1650" s="9">
        <v>332195075</v>
      </c>
      <c r="I1650" s="9">
        <v>0</v>
      </c>
      <c r="J1650" s="9">
        <v>0</v>
      </c>
      <c r="K1650" s="9">
        <v>1797891599</v>
      </c>
      <c r="L1650" s="9">
        <v>949175555.25589657</v>
      </c>
      <c r="M1650" s="9">
        <v>486925.39402500668</v>
      </c>
      <c r="N1650" s="9">
        <v>0</v>
      </c>
      <c r="O1650" s="9">
        <v>0</v>
      </c>
      <c r="P1650" s="9">
        <v>0</v>
      </c>
      <c r="Q1650" s="9">
        <v>2747554079.6499214</v>
      </c>
      <c r="R1650" s="9">
        <v>1202824764.5799999</v>
      </c>
      <c r="S1650" s="9">
        <v>0</v>
      </c>
      <c r="T1650" s="9">
        <v>0</v>
      </c>
      <c r="U1650" s="23">
        <v>949175555.25589657</v>
      </c>
      <c r="V1650" s="23">
        <v>332682000.39402503</v>
      </c>
      <c r="W1650" s="23">
        <v>0</v>
      </c>
      <c r="X1650" s="23">
        <v>0</v>
      </c>
      <c r="Y1650" s="9">
        <v>2484682320.2299213</v>
      </c>
      <c r="Z1650" s="9">
        <v>0</v>
      </c>
      <c r="AA1650" s="23">
        <v>2484682320.2299213</v>
      </c>
      <c r="AB1650" s="9">
        <v>178589556.75999999</v>
      </c>
      <c r="AC1650" s="9">
        <v>2306092763.4699211</v>
      </c>
    </row>
    <row r="1651" spans="1:29" ht="15" customHeight="1" x14ac:dyDescent="0.25">
      <c r="A1651" s="7" t="s">
        <v>1932</v>
      </c>
      <c r="B1651" s="7" t="s">
        <v>38</v>
      </c>
      <c r="C1651" s="7" t="s">
        <v>581</v>
      </c>
      <c r="D1651" s="7" t="s">
        <v>582</v>
      </c>
      <c r="E1651" s="9">
        <v>1597799915</v>
      </c>
      <c r="F1651" s="9">
        <v>0</v>
      </c>
      <c r="G1651" s="9">
        <v>0</v>
      </c>
      <c r="H1651" s="9">
        <v>370914216</v>
      </c>
      <c r="I1651" s="9">
        <v>0</v>
      </c>
      <c r="J1651" s="9">
        <v>0</v>
      </c>
      <c r="K1651" s="9">
        <v>1968714131</v>
      </c>
      <c r="L1651" s="9">
        <v>-5.07354736328125E-3</v>
      </c>
      <c r="M1651" s="9">
        <v>538888.82724451344</v>
      </c>
      <c r="N1651" s="9">
        <v>0</v>
      </c>
      <c r="O1651" s="9">
        <v>0</v>
      </c>
      <c r="P1651" s="9">
        <v>0</v>
      </c>
      <c r="Q1651" s="9">
        <v>1969253019.822171</v>
      </c>
      <c r="R1651" s="9">
        <v>1315702978.02</v>
      </c>
      <c r="S1651" s="9">
        <v>0</v>
      </c>
      <c r="T1651" s="9">
        <v>0</v>
      </c>
      <c r="U1651" s="23">
        <v>-5.07354736328125E-3</v>
      </c>
      <c r="V1651" s="23">
        <v>371453104.82724452</v>
      </c>
      <c r="W1651" s="23">
        <v>0</v>
      </c>
      <c r="X1651" s="23">
        <v>0</v>
      </c>
      <c r="Y1651" s="9">
        <v>1687156082.842171</v>
      </c>
      <c r="Z1651" s="9">
        <v>0</v>
      </c>
      <c r="AA1651" s="23">
        <v>1687156082.842171</v>
      </c>
      <c r="AB1651" s="9">
        <v>0</v>
      </c>
      <c r="AC1651" s="9">
        <v>1687156082.842171</v>
      </c>
    </row>
    <row r="1652" spans="1:29" ht="15" customHeight="1" x14ac:dyDescent="0.25">
      <c r="A1652" s="7" t="s">
        <v>1932</v>
      </c>
      <c r="B1652" s="7" t="s">
        <v>38</v>
      </c>
      <c r="C1652" s="7" t="s">
        <v>583</v>
      </c>
      <c r="D1652" s="7" t="s">
        <v>584</v>
      </c>
      <c r="E1652" s="9">
        <v>1944463035</v>
      </c>
      <c r="F1652" s="9">
        <v>0</v>
      </c>
      <c r="G1652" s="9">
        <v>0</v>
      </c>
      <c r="H1652" s="9">
        <v>447564205</v>
      </c>
      <c r="I1652" s="9">
        <v>0</v>
      </c>
      <c r="J1652" s="9">
        <v>0</v>
      </c>
      <c r="K1652" s="9">
        <v>2392027240</v>
      </c>
      <c r="L1652" s="9">
        <v>2.6106834411621094E-4</v>
      </c>
      <c r="M1652" s="9">
        <v>652305.9004760402</v>
      </c>
      <c r="N1652" s="9">
        <v>0</v>
      </c>
      <c r="O1652" s="9">
        <v>0</v>
      </c>
      <c r="P1652" s="9">
        <v>0</v>
      </c>
      <c r="Q1652" s="9">
        <v>2392679545.9007373</v>
      </c>
      <c r="R1652" s="9">
        <v>1599280218.5100002</v>
      </c>
      <c r="S1652" s="9">
        <v>0</v>
      </c>
      <c r="T1652" s="9">
        <v>0</v>
      </c>
      <c r="U1652" s="23">
        <v>2.6106834411621094E-4</v>
      </c>
      <c r="V1652" s="23">
        <v>448216510.90047604</v>
      </c>
      <c r="W1652" s="23">
        <v>0</v>
      </c>
      <c r="X1652" s="23">
        <v>0</v>
      </c>
      <c r="Y1652" s="9">
        <v>2047496729.4107373</v>
      </c>
      <c r="Z1652" s="9">
        <v>0</v>
      </c>
      <c r="AA1652" s="23">
        <v>2047496729.4107373</v>
      </c>
      <c r="AB1652" s="9">
        <v>0</v>
      </c>
      <c r="AC1652" s="9">
        <v>2047496729.4107373</v>
      </c>
    </row>
    <row r="1653" spans="1:29" ht="15" customHeight="1" x14ac:dyDescent="0.25">
      <c r="A1653" s="7" t="s">
        <v>1932</v>
      </c>
      <c r="B1653" s="7" t="s">
        <v>38</v>
      </c>
      <c r="C1653" s="7" t="s">
        <v>1717</v>
      </c>
      <c r="D1653" s="7" t="s">
        <v>1959</v>
      </c>
      <c r="E1653" s="9">
        <v>1018749500</v>
      </c>
      <c r="F1653" s="9">
        <v>0</v>
      </c>
      <c r="G1653" s="9">
        <v>0</v>
      </c>
      <c r="H1653" s="9">
        <v>237294033</v>
      </c>
      <c r="I1653" s="9">
        <v>0</v>
      </c>
      <c r="J1653" s="9">
        <v>0</v>
      </c>
      <c r="K1653" s="9">
        <v>1256043533</v>
      </c>
      <c r="L1653" s="9">
        <v>2.0781755447387695E-3</v>
      </c>
      <c r="M1653" s="9">
        <v>344324.90601156617</v>
      </c>
      <c r="N1653" s="9">
        <v>0</v>
      </c>
      <c r="O1653" s="9">
        <v>0</v>
      </c>
      <c r="P1653" s="9">
        <v>0</v>
      </c>
      <c r="Q1653" s="9">
        <v>1256387857.9080896</v>
      </c>
      <c r="R1653" s="9">
        <v>839378419.94000006</v>
      </c>
      <c r="S1653" s="9">
        <v>0</v>
      </c>
      <c r="T1653" s="9">
        <v>0</v>
      </c>
      <c r="U1653" s="23">
        <v>2.0781755447387695E-3</v>
      </c>
      <c r="V1653" s="23">
        <v>237638357.90601155</v>
      </c>
      <c r="W1653" s="23">
        <v>0</v>
      </c>
      <c r="X1653" s="23">
        <v>0</v>
      </c>
      <c r="Y1653" s="9">
        <v>1077016777.8480897</v>
      </c>
      <c r="Z1653" s="9">
        <v>0</v>
      </c>
      <c r="AA1653" s="23">
        <v>1077016777.8480897</v>
      </c>
      <c r="AB1653" s="9">
        <v>0</v>
      </c>
      <c r="AC1653" s="9">
        <v>1077016777.8480897</v>
      </c>
    </row>
    <row r="1654" spans="1:29" ht="15" customHeight="1" x14ac:dyDescent="0.25">
      <c r="A1654" s="7" t="s">
        <v>1932</v>
      </c>
      <c r="B1654" s="7" t="s">
        <v>38</v>
      </c>
      <c r="C1654" s="7" t="s">
        <v>585</v>
      </c>
      <c r="D1654" s="7" t="s">
        <v>586</v>
      </c>
      <c r="E1654" s="9">
        <v>1141956257</v>
      </c>
      <c r="F1654" s="9">
        <v>0</v>
      </c>
      <c r="G1654" s="9">
        <v>0</v>
      </c>
      <c r="H1654" s="9">
        <v>265166912</v>
      </c>
      <c r="I1654" s="9">
        <v>0</v>
      </c>
      <c r="J1654" s="9">
        <v>0</v>
      </c>
      <c r="K1654" s="9">
        <v>1407123169</v>
      </c>
      <c r="L1654" s="9">
        <v>622033503.79295111</v>
      </c>
      <c r="M1654" s="9">
        <v>385419.73582191649</v>
      </c>
      <c r="N1654" s="9">
        <v>0</v>
      </c>
      <c r="O1654" s="9">
        <v>0</v>
      </c>
      <c r="P1654" s="9">
        <v>0</v>
      </c>
      <c r="Q1654" s="9">
        <v>2029542092.5287731</v>
      </c>
      <c r="R1654" s="9">
        <v>940450903.55999994</v>
      </c>
      <c r="S1654" s="9">
        <v>0</v>
      </c>
      <c r="T1654" s="9">
        <v>0</v>
      </c>
      <c r="U1654" s="23">
        <v>622033503.79295111</v>
      </c>
      <c r="V1654" s="23">
        <v>265552331.7358219</v>
      </c>
      <c r="W1654" s="23">
        <v>0</v>
      </c>
      <c r="X1654" s="23">
        <v>0</v>
      </c>
      <c r="Y1654" s="9">
        <v>1828036739.088773</v>
      </c>
      <c r="Z1654" s="9">
        <v>0</v>
      </c>
      <c r="AA1654" s="23">
        <v>1828036739.088773</v>
      </c>
      <c r="AB1654" s="9">
        <v>190054664</v>
      </c>
      <c r="AC1654" s="9">
        <v>1637982075.088773</v>
      </c>
    </row>
    <row r="1655" spans="1:29" ht="15" customHeight="1" x14ac:dyDescent="0.25">
      <c r="A1655" s="7" t="s">
        <v>1932</v>
      </c>
      <c r="B1655" s="7" t="s">
        <v>38</v>
      </c>
      <c r="C1655" s="7" t="s">
        <v>587</v>
      </c>
      <c r="D1655" s="7" t="s">
        <v>588</v>
      </c>
      <c r="E1655" s="9">
        <v>2476440081</v>
      </c>
      <c r="F1655" s="9">
        <v>0</v>
      </c>
      <c r="G1655" s="9">
        <v>0</v>
      </c>
      <c r="H1655" s="9">
        <v>570081304</v>
      </c>
      <c r="I1655" s="9">
        <v>0</v>
      </c>
      <c r="J1655" s="9">
        <v>0</v>
      </c>
      <c r="K1655" s="9">
        <v>3046521385</v>
      </c>
      <c r="L1655" s="9">
        <v>-4.7445297241210938E-3</v>
      </c>
      <c r="M1655" s="9">
        <v>830961.42140887643</v>
      </c>
      <c r="N1655" s="9">
        <v>0</v>
      </c>
      <c r="O1655" s="9">
        <v>0</v>
      </c>
      <c r="P1655" s="9">
        <v>0</v>
      </c>
      <c r="Q1655" s="9">
        <v>3047352346.4166641</v>
      </c>
      <c r="R1655" s="9">
        <v>2036910221.2999997</v>
      </c>
      <c r="S1655" s="9">
        <v>0</v>
      </c>
      <c r="T1655" s="9">
        <v>0</v>
      </c>
      <c r="U1655" s="23">
        <v>-4.7445297241210938E-3</v>
      </c>
      <c r="V1655" s="23">
        <v>570912265.42140889</v>
      </c>
      <c r="W1655" s="23">
        <v>0</v>
      </c>
      <c r="X1655" s="23">
        <v>0</v>
      </c>
      <c r="Y1655" s="9">
        <v>2607822486.7166643</v>
      </c>
      <c r="Z1655" s="9">
        <v>0</v>
      </c>
      <c r="AA1655" s="23">
        <v>2607822486.7166643</v>
      </c>
      <c r="AB1655" s="9">
        <v>0</v>
      </c>
      <c r="AC1655" s="9">
        <v>2607822486.7166643</v>
      </c>
    </row>
    <row r="1656" spans="1:29" ht="15" customHeight="1" x14ac:dyDescent="0.25">
      <c r="A1656" s="7" t="s">
        <v>1932</v>
      </c>
      <c r="B1656" s="7" t="s">
        <v>38</v>
      </c>
      <c r="C1656" s="7" t="s">
        <v>589</v>
      </c>
      <c r="D1656" s="7" t="s">
        <v>590</v>
      </c>
      <c r="E1656" s="9">
        <v>1100508395</v>
      </c>
      <c r="F1656" s="9">
        <v>0</v>
      </c>
      <c r="G1656" s="9">
        <v>0</v>
      </c>
      <c r="H1656" s="9">
        <v>257644128</v>
      </c>
      <c r="I1656" s="9">
        <v>0</v>
      </c>
      <c r="J1656" s="9">
        <v>0</v>
      </c>
      <c r="K1656" s="9">
        <v>1358152523</v>
      </c>
      <c r="L1656" s="9">
        <v>-4.75311279296875E-3</v>
      </c>
      <c r="M1656" s="9">
        <v>373206.3455557815</v>
      </c>
      <c r="N1656" s="9">
        <v>0</v>
      </c>
      <c r="O1656" s="9">
        <v>0</v>
      </c>
      <c r="P1656" s="9">
        <v>0</v>
      </c>
      <c r="Q1656" s="9">
        <v>1358525729.3408027</v>
      </c>
      <c r="R1656" s="9">
        <v>907335228.52999997</v>
      </c>
      <c r="S1656" s="9">
        <v>0</v>
      </c>
      <c r="T1656" s="9">
        <v>0</v>
      </c>
      <c r="U1656" s="23">
        <v>-4.75311279296875E-3</v>
      </c>
      <c r="V1656" s="23">
        <v>258017334.34555578</v>
      </c>
      <c r="W1656" s="23">
        <v>0</v>
      </c>
      <c r="X1656" s="23">
        <v>0</v>
      </c>
      <c r="Y1656" s="9">
        <v>1165352562.8708026</v>
      </c>
      <c r="Z1656" s="9">
        <v>76172511</v>
      </c>
      <c r="AA1656" s="23">
        <v>1241525073.8708026</v>
      </c>
      <c r="AB1656" s="9">
        <v>65598458</v>
      </c>
      <c r="AC1656" s="9">
        <v>1175926615.8708026</v>
      </c>
    </row>
    <row r="1657" spans="1:29" ht="15" customHeight="1" x14ac:dyDescent="0.25">
      <c r="A1657" s="7" t="s">
        <v>1932</v>
      </c>
      <c r="B1657" s="7" t="s">
        <v>38</v>
      </c>
      <c r="C1657" s="7" t="s">
        <v>591</v>
      </c>
      <c r="D1657" s="7" t="s">
        <v>592</v>
      </c>
      <c r="E1657" s="9">
        <v>3641551086</v>
      </c>
      <c r="F1657" s="9">
        <v>0</v>
      </c>
      <c r="G1657" s="9">
        <v>0</v>
      </c>
      <c r="H1657" s="9">
        <v>826941993</v>
      </c>
      <c r="I1657" s="9">
        <v>0</v>
      </c>
      <c r="J1657" s="9">
        <v>0</v>
      </c>
      <c r="K1657" s="9">
        <v>4468493079</v>
      </c>
      <c r="L1657" s="9">
        <v>-1.4829635620117188E-4</v>
      </c>
      <c r="M1657" s="9">
        <v>1211244.6409080783</v>
      </c>
      <c r="N1657" s="9">
        <v>0</v>
      </c>
      <c r="O1657" s="9">
        <v>0</v>
      </c>
      <c r="P1657" s="9">
        <v>0</v>
      </c>
      <c r="Q1657" s="9">
        <v>4469704323.6407595</v>
      </c>
      <c r="R1657" s="9">
        <v>2989383210.7200003</v>
      </c>
      <c r="S1657" s="9">
        <v>0</v>
      </c>
      <c r="T1657" s="9">
        <v>0</v>
      </c>
      <c r="U1657" s="23">
        <v>-1.4829635620117188E-4</v>
      </c>
      <c r="V1657" s="23">
        <v>828153237.64090812</v>
      </c>
      <c r="W1657" s="23">
        <v>0</v>
      </c>
      <c r="X1657" s="23">
        <v>0</v>
      </c>
      <c r="Y1657" s="9">
        <v>3817536448.3607602</v>
      </c>
      <c r="Z1657" s="9">
        <v>0</v>
      </c>
      <c r="AA1657" s="23">
        <v>3817536448.3607602</v>
      </c>
      <c r="AB1657" s="9">
        <v>0</v>
      </c>
      <c r="AC1657" s="9">
        <v>3817536448.3607602</v>
      </c>
    </row>
    <row r="1658" spans="1:29" ht="15" customHeight="1" x14ac:dyDescent="0.25">
      <c r="A1658" s="7" t="s">
        <v>1932</v>
      </c>
      <c r="B1658" s="7" t="s">
        <v>38</v>
      </c>
      <c r="C1658" s="7" t="s">
        <v>593</v>
      </c>
      <c r="D1658" s="7" t="s">
        <v>594</v>
      </c>
      <c r="E1658" s="9">
        <v>704669882</v>
      </c>
      <c r="F1658" s="9">
        <v>0</v>
      </c>
      <c r="G1658" s="9">
        <v>0</v>
      </c>
      <c r="H1658" s="9">
        <v>166525533</v>
      </c>
      <c r="I1658" s="9">
        <v>0</v>
      </c>
      <c r="J1658" s="9">
        <v>0</v>
      </c>
      <c r="K1658" s="9">
        <v>871195415</v>
      </c>
      <c r="L1658" s="9">
        <v>-2.0122528076171875E-4</v>
      </c>
      <c r="M1658" s="9">
        <v>240490.00259761867</v>
      </c>
      <c r="N1658" s="9">
        <v>0</v>
      </c>
      <c r="O1658" s="9">
        <v>0</v>
      </c>
      <c r="P1658" s="9">
        <v>0</v>
      </c>
      <c r="Q1658" s="9">
        <v>871435905.00239635</v>
      </c>
      <c r="R1658" s="9">
        <v>581748533.83999991</v>
      </c>
      <c r="S1658" s="9">
        <v>0</v>
      </c>
      <c r="T1658" s="9">
        <v>0</v>
      </c>
      <c r="U1658" s="23">
        <v>-2.0122528076171875E-4</v>
      </c>
      <c r="V1658" s="23">
        <v>166766023.00259763</v>
      </c>
      <c r="W1658" s="23">
        <v>0</v>
      </c>
      <c r="X1658" s="23">
        <v>0</v>
      </c>
      <c r="Y1658" s="9">
        <v>748514556.84239626</v>
      </c>
      <c r="Z1658" s="9">
        <v>0</v>
      </c>
      <c r="AA1658" s="23">
        <v>748514556.84239626</v>
      </c>
      <c r="AB1658" s="9">
        <v>0</v>
      </c>
      <c r="AC1658" s="9">
        <v>748514556.84239626</v>
      </c>
    </row>
    <row r="1659" spans="1:29" ht="15" customHeight="1" x14ac:dyDescent="0.25">
      <c r="A1659" s="7" t="s">
        <v>1932</v>
      </c>
      <c r="B1659" s="7" t="s">
        <v>38</v>
      </c>
      <c r="C1659" s="7" t="s">
        <v>595</v>
      </c>
      <c r="D1659" s="7" t="s">
        <v>596</v>
      </c>
      <c r="E1659" s="9">
        <v>1799979335</v>
      </c>
      <c r="F1659" s="9">
        <v>0</v>
      </c>
      <c r="G1659" s="9">
        <v>0</v>
      </c>
      <c r="H1659" s="9">
        <v>416335446</v>
      </c>
      <c r="I1659" s="9">
        <v>0</v>
      </c>
      <c r="J1659" s="9">
        <v>0</v>
      </c>
      <c r="K1659" s="9">
        <v>2216314781</v>
      </c>
      <c r="L1659" s="9">
        <v>-7.7211856842041016E-3</v>
      </c>
      <c r="M1659" s="9">
        <v>605753.01008901349</v>
      </c>
      <c r="N1659" s="9">
        <v>0</v>
      </c>
      <c r="O1659" s="9">
        <v>0</v>
      </c>
      <c r="P1659" s="9">
        <v>0</v>
      </c>
      <c r="Q1659" s="9">
        <v>2216920534.002368</v>
      </c>
      <c r="R1659" s="9">
        <v>1481532433.8299999</v>
      </c>
      <c r="S1659" s="9">
        <v>0</v>
      </c>
      <c r="T1659" s="9">
        <v>0</v>
      </c>
      <c r="U1659" s="23">
        <v>-7.7211856842041016E-3</v>
      </c>
      <c r="V1659" s="23">
        <v>416941199.01008904</v>
      </c>
      <c r="W1659" s="23">
        <v>0</v>
      </c>
      <c r="X1659" s="23">
        <v>0</v>
      </c>
      <c r="Y1659" s="9">
        <v>1898473632.8323679</v>
      </c>
      <c r="Z1659" s="9">
        <v>0</v>
      </c>
      <c r="AA1659" s="23">
        <v>1898473632.8323679</v>
      </c>
      <c r="AB1659" s="9">
        <v>1747575224</v>
      </c>
      <c r="AC1659" s="9">
        <v>150898408.8323679</v>
      </c>
    </row>
    <row r="1660" spans="1:29" ht="15" customHeight="1" x14ac:dyDescent="0.25">
      <c r="A1660" s="7" t="s">
        <v>1932</v>
      </c>
      <c r="B1660" s="7" t="s">
        <v>38</v>
      </c>
      <c r="C1660" s="7" t="s">
        <v>1960</v>
      </c>
      <c r="D1660" s="7" t="s">
        <v>1961</v>
      </c>
      <c r="E1660" s="9">
        <v>1385460101</v>
      </c>
      <c r="F1660" s="9">
        <v>0</v>
      </c>
      <c r="G1660" s="9">
        <v>0</v>
      </c>
      <c r="H1660" s="9">
        <v>316974047</v>
      </c>
      <c r="I1660" s="9">
        <v>0</v>
      </c>
      <c r="J1660" s="9">
        <v>0</v>
      </c>
      <c r="K1660" s="9">
        <v>1702434148</v>
      </c>
      <c r="L1660" s="9">
        <v>2.0835399627685547E-3</v>
      </c>
      <c r="M1660" s="9">
        <v>463079.95417531003</v>
      </c>
      <c r="N1660" s="9">
        <v>0</v>
      </c>
      <c r="O1660" s="9">
        <v>0</v>
      </c>
      <c r="P1660" s="9">
        <v>0</v>
      </c>
      <c r="Q1660" s="9">
        <v>1702897227.9562588</v>
      </c>
      <c r="R1660" s="9">
        <v>1138587569.3899999</v>
      </c>
      <c r="S1660" s="9">
        <v>0</v>
      </c>
      <c r="T1660" s="9">
        <v>0</v>
      </c>
      <c r="U1660" s="23">
        <v>2.0835399627685547E-3</v>
      </c>
      <c r="V1660" s="23">
        <v>317437126.95417529</v>
      </c>
      <c r="W1660" s="23">
        <v>0</v>
      </c>
      <c r="X1660" s="23">
        <v>0</v>
      </c>
      <c r="Y1660" s="9">
        <v>1456024696.3462586</v>
      </c>
      <c r="Z1660" s="9">
        <v>0</v>
      </c>
      <c r="AA1660" s="23">
        <v>1456024696.3462586</v>
      </c>
      <c r="AB1660" s="9">
        <v>0</v>
      </c>
      <c r="AC1660" s="9">
        <v>1456024696.3462586</v>
      </c>
    </row>
    <row r="1661" spans="1:29" ht="15" customHeight="1" x14ac:dyDescent="0.25">
      <c r="A1661" s="7" t="s">
        <v>1932</v>
      </c>
      <c r="B1661" s="7" t="s">
        <v>38</v>
      </c>
      <c r="C1661" s="7" t="s">
        <v>1962</v>
      </c>
      <c r="D1661" s="7" t="s">
        <v>1963</v>
      </c>
      <c r="E1661" s="9">
        <v>516814239</v>
      </c>
      <c r="F1661" s="9">
        <v>0</v>
      </c>
      <c r="G1661" s="9">
        <v>0</v>
      </c>
      <c r="H1661" s="9">
        <v>118564129</v>
      </c>
      <c r="I1661" s="9">
        <v>0</v>
      </c>
      <c r="J1661" s="9">
        <v>0</v>
      </c>
      <c r="K1661" s="9">
        <v>635378368</v>
      </c>
      <c r="L1661" s="9">
        <v>6.244361400604248E-3</v>
      </c>
      <c r="M1661" s="9">
        <v>172940.77821065762</v>
      </c>
      <c r="N1661" s="9">
        <v>0</v>
      </c>
      <c r="O1661" s="9">
        <v>0</v>
      </c>
      <c r="P1661" s="9">
        <v>0</v>
      </c>
      <c r="Q1661" s="9">
        <v>635551308.78445506</v>
      </c>
      <c r="R1661" s="9">
        <v>424841688.37</v>
      </c>
      <c r="S1661" s="9">
        <v>0</v>
      </c>
      <c r="T1661" s="9">
        <v>0</v>
      </c>
      <c r="U1661" s="23">
        <v>6.244361400604248E-3</v>
      </c>
      <c r="V1661" s="23">
        <v>118737069.77821065</v>
      </c>
      <c r="W1661" s="23">
        <v>0</v>
      </c>
      <c r="X1661" s="23">
        <v>0</v>
      </c>
      <c r="Y1661" s="9">
        <v>543578758.15445507</v>
      </c>
      <c r="Z1661" s="9">
        <v>0</v>
      </c>
      <c r="AA1661" s="23">
        <v>543578758.15445507</v>
      </c>
      <c r="AB1661" s="9">
        <v>0</v>
      </c>
      <c r="AC1661" s="9">
        <v>543578758.15445507</v>
      </c>
    </row>
    <row r="1662" spans="1:29" ht="15" customHeight="1" x14ac:dyDescent="0.25">
      <c r="A1662" s="7" t="s">
        <v>1932</v>
      </c>
      <c r="B1662" s="7" t="s">
        <v>38</v>
      </c>
      <c r="C1662" s="7" t="s">
        <v>599</v>
      </c>
      <c r="D1662" s="7" t="s">
        <v>600</v>
      </c>
      <c r="E1662" s="9">
        <v>2015012429</v>
      </c>
      <c r="F1662" s="9">
        <v>0</v>
      </c>
      <c r="G1662" s="9">
        <v>0</v>
      </c>
      <c r="H1662" s="9">
        <v>456243041</v>
      </c>
      <c r="I1662" s="9">
        <v>0</v>
      </c>
      <c r="J1662" s="9">
        <v>0</v>
      </c>
      <c r="K1662" s="9">
        <v>2471255470</v>
      </c>
      <c r="L1662" s="9">
        <v>4.3227672576904297E-3</v>
      </c>
      <c r="M1662" s="9">
        <v>668989.59761886578</v>
      </c>
      <c r="N1662" s="9">
        <v>0</v>
      </c>
      <c r="O1662" s="9">
        <v>0</v>
      </c>
      <c r="P1662" s="9">
        <v>0</v>
      </c>
      <c r="Q1662" s="9">
        <v>2471924459.6019421</v>
      </c>
      <c r="R1662" s="9">
        <v>1653429358.5900002</v>
      </c>
      <c r="S1662" s="9">
        <v>0</v>
      </c>
      <c r="T1662" s="9">
        <v>0</v>
      </c>
      <c r="U1662" s="23">
        <v>4.3227672576904297E-3</v>
      </c>
      <c r="V1662" s="23">
        <v>456912030.59761888</v>
      </c>
      <c r="W1662" s="23">
        <v>0</v>
      </c>
      <c r="X1662" s="23">
        <v>0</v>
      </c>
      <c r="Y1662" s="9">
        <v>2110341389.1919417</v>
      </c>
      <c r="Z1662" s="9">
        <v>0</v>
      </c>
      <c r="AA1662" s="23">
        <v>2110341389.1919417</v>
      </c>
      <c r="AB1662" s="9">
        <v>0</v>
      </c>
      <c r="AC1662" s="9">
        <v>2110341389.1919417</v>
      </c>
    </row>
    <row r="1663" spans="1:29" ht="15" customHeight="1" x14ac:dyDescent="0.25">
      <c r="A1663" s="7" t="s">
        <v>1932</v>
      </c>
      <c r="B1663" s="7" t="s">
        <v>38</v>
      </c>
      <c r="C1663" s="7" t="s">
        <v>1964</v>
      </c>
      <c r="D1663" s="7" t="s">
        <v>1965</v>
      </c>
      <c r="E1663" s="9">
        <v>1098159198</v>
      </c>
      <c r="F1663" s="9">
        <v>0</v>
      </c>
      <c r="G1663" s="9">
        <v>0</v>
      </c>
      <c r="H1663" s="9">
        <v>260502060</v>
      </c>
      <c r="I1663" s="9">
        <v>0</v>
      </c>
      <c r="J1663" s="9">
        <v>0</v>
      </c>
      <c r="K1663" s="9">
        <v>1358661258</v>
      </c>
      <c r="L1663" s="9">
        <v>-3.2992362976074219E-3</v>
      </c>
      <c r="M1663" s="9">
        <v>375600.37422660005</v>
      </c>
      <c r="N1663" s="9">
        <v>0</v>
      </c>
      <c r="O1663" s="9">
        <v>0</v>
      </c>
      <c r="P1663" s="9">
        <v>0</v>
      </c>
      <c r="Q1663" s="9">
        <v>1359036858.3709273</v>
      </c>
      <c r="R1663" s="9">
        <v>907117872.31000006</v>
      </c>
      <c r="S1663" s="9">
        <v>0</v>
      </c>
      <c r="T1663" s="9">
        <v>0</v>
      </c>
      <c r="U1663" s="23">
        <v>-3.2992362976074219E-3</v>
      </c>
      <c r="V1663" s="23">
        <v>260877660.3742266</v>
      </c>
      <c r="W1663" s="23">
        <v>0</v>
      </c>
      <c r="X1663" s="23">
        <v>0</v>
      </c>
      <c r="Y1663" s="9">
        <v>1167995532.6809275</v>
      </c>
      <c r="Z1663" s="9">
        <v>0</v>
      </c>
      <c r="AA1663" s="23">
        <v>1167995532.6809275</v>
      </c>
      <c r="AB1663" s="9">
        <v>0</v>
      </c>
      <c r="AC1663" s="9">
        <v>1167995532.6809275</v>
      </c>
    </row>
    <row r="1664" spans="1:29" ht="15" customHeight="1" x14ac:dyDescent="0.25">
      <c r="A1664" s="7" t="s">
        <v>1932</v>
      </c>
      <c r="B1664" s="7" t="s">
        <v>38</v>
      </c>
      <c r="C1664" s="7" t="s">
        <v>603</v>
      </c>
      <c r="D1664" s="7" t="s">
        <v>604</v>
      </c>
      <c r="E1664" s="9">
        <v>1499441565</v>
      </c>
      <c r="F1664" s="9">
        <v>0</v>
      </c>
      <c r="G1664" s="9">
        <v>0</v>
      </c>
      <c r="H1664" s="9">
        <v>344203471</v>
      </c>
      <c r="I1664" s="9">
        <v>0</v>
      </c>
      <c r="J1664" s="9">
        <v>0</v>
      </c>
      <c r="K1664" s="9">
        <v>1843645036</v>
      </c>
      <c r="L1664" s="9">
        <v>-7.13348388671875E-4</v>
      </c>
      <c r="M1664" s="9">
        <v>502203.37499125843</v>
      </c>
      <c r="N1664" s="9">
        <v>0</v>
      </c>
      <c r="O1664" s="9">
        <v>0</v>
      </c>
      <c r="P1664" s="9">
        <v>0</v>
      </c>
      <c r="Q1664" s="9">
        <v>1844147239.3742778</v>
      </c>
      <c r="R1664" s="9">
        <v>1232741170.3899999</v>
      </c>
      <c r="S1664" s="9">
        <v>0</v>
      </c>
      <c r="T1664" s="9">
        <v>0</v>
      </c>
      <c r="U1664" s="23">
        <v>-7.13348388671875E-4</v>
      </c>
      <c r="V1664" s="23">
        <v>344705674.37499124</v>
      </c>
      <c r="W1664" s="23">
        <v>0</v>
      </c>
      <c r="X1664" s="23">
        <v>0</v>
      </c>
      <c r="Y1664" s="9">
        <v>1577446844.7642777</v>
      </c>
      <c r="Z1664" s="9">
        <v>0</v>
      </c>
      <c r="AA1664" s="23">
        <v>1577446844.7642777</v>
      </c>
      <c r="AB1664" s="9">
        <v>0</v>
      </c>
      <c r="AC1664" s="9">
        <v>1577446844.7642777</v>
      </c>
    </row>
    <row r="1665" spans="1:29" ht="15" customHeight="1" x14ac:dyDescent="0.25">
      <c r="A1665" s="7" t="s">
        <v>1932</v>
      </c>
      <c r="B1665" s="7" t="s">
        <v>38</v>
      </c>
      <c r="C1665" s="7" t="s">
        <v>1914</v>
      </c>
      <c r="D1665" s="7" t="s">
        <v>1915</v>
      </c>
      <c r="E1665" s="9">
        <v>1842893971</v>
      </c>
      <c r="F1665" s="9">
        <v>0</v>
      </c>
      <c r="G1665" s="9">
        <v>0</v>
      </c>
      <c r="H1665" s="9">
        <v>421718164</v>
      </c>
      <c r="I1665" s="9">
        <v>0</v>
      </c>
      <c r="J1665" s="9">
        <v>0</v>
      </c>
      <c r="K1665" s="9">
        <v>2264612135</v>
      </c>
      <c r="L1665" s="9">
        <v>8.2983970642089844E-3</v>
      </c>
      <c r="M1665" s="9">
        <v>615989.29666513216</v>
      </c>
      <c r="N1665" s="9">
        <v>0</v>
      </c>
      <c r="O1665" s="9">
        <v>0</v>
      </c>
      <c r="P1665" s="9">
        <v>0</v>
      </c>
      <c r="Q1665" s="9">
        <v>2265228124.3049636</v>
      </c>
      <c r="R1665" s="9">
        <v>1514475381.6500003</v>
      </c>
      <c r="S1665" s="9">
        <v>0</v>
      </c>
      <c r="T1665" s="9">
        <v>0</v>
      </c>
      <c r="U1665" s="23">
        <v>8.2983970642089844E-3</v>
      </c>
      <c r="V1665" s="23">
        <v>422334153.29666513</v>
      </c>
      <c r="W1665" s="23">
        <v>0</v>
      </c>
      <c r="X1665" s="23">
        <v>0</v>
      </c>
      <c r="Y1665" s="9">
        <v>1936809534.9549639</v>
      </c>
      <c r="Z1665" s="9">
        <v>0</v>
      </c>
      <c r="AA1665" s="23">
        <v>1936809534.9549639</v>
      </c>
      <c r="AB1665" s="9">
        <v>1570325167.6400001</v>
      </c>
      <c r="AC1665" s="9">
        <v>366484367.31496382</v>
      </c>
    </row>
    <row r="1666" spans="1:29" ht="15" customHeight="1" x14ac:dyDescent="0.25">
      <c r="A1666" s="7" t="s">
        <v>1932</v>
      </c>
      <c r="B1666" s="7" t="s">
        <v>38</v>
      </c>
      <c r="C1666" s="7" t="s">
        <v>605</v>
      </c>
      <c r="D1666" s="7" t="s">
        <v>606</v>
      </c>
      <c r="E1666" s="9">
        <v>3179285008</v>
      </c>
      <c r="F1666" s="9">
        <v>0</v>
      </c>
      <c r="G1666" s="9">
        <v>0</v>
      </c>
      <c r="H1666" s="9">
        <v>714520357</v>
      </c>
      <c r="I1666" s="9">
        <v>0</v>
      </c>
      <c r="J1666" s="9">
        <v>0</v>
      </c>
      <c r="K1666" s="9">
        <v>3893805365</v>
      </c>
      <c r="L1666" s="9">
        <v>1.8720626831054688E-3</v>
      </c>
      <c r="M1666" s="9">
        <v>1050613.5658496437</v>
      </c>
      <c r="N1666" s="9">
        <v>0</v>
      </c>
      <c r="O1666" s="9">
        <v>0</v>
      </c>
      <c r="P1666" s="9">
        <v>0</v>
      </c>
      <c r="Q1666" s="9">
        <v>3894855978.5677218</v>
      </c>
      <c r="R1666" s="9">
        <v>2606125974.0999999</v>
      </c>
      <c r="S1666" s="9">
        <v>0</v>
      </c>
      <c r="T1666" s="9">
        <v>0</v>
      </c>
      <c r="U1666" s="23">
        <v>1.8720626831054688E-3</v>
      </c>
      <c r="V1666" s="23">
        <v>715570970.56584966</v>
      </c>
      <c r="W1666" s="23">
        <v>0</v>
      </c>
      <c r="X1666" s="23">
        <v>0</v>
      </c>
      <c r="Y1666" s="9">
        <v>3321696944.6677217</v>
      </c>
      <c r="Z1666" s="9">
        <v>0</v>
      </c>
      <c r="AA1666" s="23">
        <v>3321696944.6677217</v>
      </c>
      <c r="AB1666" s="9">
        <v>0</v>
      </c>
      <c r="AC1666" s="9">
        <v>3321696944.6677217</v>
      </c>
    </row>
    <row r="1667" spans="1:29" ht="15" customHeight="1" x14ac:dyDescent="0.25">
      <c r="A1667" s="7" t="s">
        <v>1932</v>
      </c>
      <c r="B1667" s="7" t="s">
        <v>38</v>
      </c>
      <c r="C1667" s="7" t="s">
        <v>607</v>
      </c>
      <c r="D1667" s="7" t="s">
        <v>608</v>
      </c>
      <c r="E1667" s="9">
        <v>990101268</v>
      </c>
      <c r="F1667" s="9">
        <v>0</v>
      </c>
      <c r="G1667" s="9">
        <v>0</v>
      </c>
      <c r="H1667" s="9">
        <v>230458647</v>
      </c>
      <c r="I1667" s="9">
        <v>0</v>
      </c>
      <c r="J1667" s="9">
        <v>0</v>
      </c>
      <c r="K1667" s="9">
        <v>1220559915</v>
      </c>
      <c r="L1667" s="9">
        <v>-5.3354501724243164E-3</v>
      </c>
      <c r="M1667" s="9">
        <v>334512.84710803843</v>
      </c>
      <c r="N1667" s="9">
        <v>0</v>
      </c>
      <c r="O1667" s="9">
        <v>0</v>
      </c>
      <c r="P1667" s="9">
        <v>0</v>
      </c>
      <c r="Q1667" s="9">
        <v>1220894427.8417728</v>
      </c>
      <c r="R1667" s="9">
        <v>815664780.08000004</v>
      </c>
      <c r="S1667" s="9">
        <v>0</v>
      </c>
      <c r="T1667" s="9">
        <v>0</v>
      </c>
      <c r="U1667" s="23">
        <v>-5.3354501724243164E-3</v>
      </c>
      <c r="V1667" s="23">
        <v>230793159.84710804</v>
      </c>
      <c r="W1667" s="23">
        <v>0</v>
      </c>
      <c r="X1667" s="23">
        <v>0</v>
      </c>
      <c r="Y1667" s="9">
        <v>1046457939.9217726</v>
      </c>
      <c r="Z1667" s="9">
        <v>0</v>
      </c>
      <c r="AA1667" s="23">
        <v>1046457939.9217726</v>
      </c>
      <c r="AB1667" s="9">
        <v>0</v>
      </c>
      <c r="AC1667" s="9">
        <v>1046457939.9217726</v>
      </c>
    </row>
    <row r="1668" spans="1:29" ht="15" customHeight="1" x14ac:dyDescent="0.25">
      <c r="A1668" s="7" t="s">
        <v>1932</v>
      </c>
      <c r="B1668" s="7" t="s">
        <v>38</v>
      </c>
      <c r="C1668" s="7" t="s">
        <v>609</v>
      </c>
      <c r="D1668" s="7" t="s">
        <v>610</v>
      </c>
      <c r="E1668" s="9">
        <v>1212527213</v>
      </c>
      <c r="F1668" s="9">
        <v>0</v>
      </c>
      <c r="G1668" s="9">
        <v>0</v>
      </c>
      <c r="H1668" s="9">
        <v>285741133</v>
      </c>
      <c r="I1668" s="9">
        <v>0</v>
      </c>
      <c r="J1668" s="9">
        <v>0</v>
      </c>
      <c r="K1668" s="9">
        <v>1498268346</v>
      </c>
      <c r="L1668" s="9">
        <v>767347771.16178155</v>
      </c>
      <c r="M1668" s="9">
        <v>412997.78736827546</v>
      </c>
      <c r="N1668" s="9">
        <v>0</v>
      </c>
      <c r="O1668" s="9">
        <v>0</v>
      </c>
      <c r="P1668" s="9">
        <v>0</v>
      </c>
      <c r="Q1668" s="9">
        <v>2266029114.9491496</v>
      </c>
      <c r="R1668" s="9">
        <v>1000676609.78</v>
      </c>
      <c r="S1668" s="9">
        <v>0</v>
      </c>
      <c r="T1668" s="9">
        <v>0</v>
      </c>
      <c r="U1668" s="23">
        <v>767347771.16178155</v>
      </c>
      <c r="V1668" s="23">
        <v>286154130.7873683</v>
      </c>
      <c r="W1668" s="23">
        <v>0</v>
      </c>
      <c r="X1668" s="23">
        <v>0</v>
      </c>
      <c r="Y1668" s="9">
        <v>2054178511.7291498</v>
      </c>
      <c r="Z1668" s="9">
        <v>0</v>
      </c>
      <c r="AA1668" s="23">
        <v>2054178511.7291498</v>
      </c>
      <c r="AB1668" s="9">
        <v>208367029.38999999</v>
      </c>
      <c r="AC1668" s="9">
        <v>1845811482.33915</v>
      </c>
    </row>
    <row r="1669" spans="1:29" ht="15" customHeight="1" x14ac:dyDescent="0.25">
      <c r="A1669" s="7" t="s">
        <v>1932</v>
      </c>
      <c r="B1669" s="7" t="s">
        <v>38</v>
      </c>
      <c r="C1669" s="7" t="s">
        <v>611</v>
      </c>
      <c r="D1669" s="7" t="s">
        <v>612</v>
      </c>
      <c r="E1669" s="9">
        <v>2078983152</v>
      </c>
      <c r="F1669" s="9">
        <v>0</v>
      </c>
      <c r="G1669" s="9">
        <v>0</v>
      </c>
      <c r="H1669" s="9">
        <v>475637561</v>
      </c>
      <c r="I1669" s="9">
        <v>0</v>
      </c>
      <c r="J1669" s="9">
        <v>0</v>
      </c>
      <c r="K1669" s="9">
        <v>2554620713</v>
      </c>
      <c r="L1669" s="9">
        <v>-1.9550323486328125E-4</v>
      </c>
      <c r="M1669" s="9">
        <v>694836.99716220715</v>
      </c>
      <c r="N1669" s="9">
        <v>0</v>
      </c>
      <c r="O1669" s="9">
        <v>0</v>
      </c>
      <c r="P1669" s="9">
        <v>0</v>
      </c>
      <c r="Q1669" s="9">
        <v>2555315549.9969668</v>
      </c>
      <c r="R1669" s="9">
        <v>1708503935.6099999</v>
      </c>
      <c r="S1669" s="9">
        <v>0</v>
      </c>
      <c r="T1669" s="9">
        <v>0</v>
      </c>
      <c r="U1669" s="23">
        <v>-1.9550323486328125E-4</v>
      </c>
      <c r="V1669" s="23">
        <v>476332397.99716222</v>
      </c>
      <c r="W1669" s="23">
        <v>0</v>
      </c>
      <c r="X1669" s="23">
        <v>0</v>
      </c>
      <c r="Y1669" s="9">
        <v>2184836333.6069665</v>
      </c>
      <c r="Z1669" s="9">
        <v>0</v>
      </c>
      <c r="AA1669" s="23">
        <v>2184836333.6069665</v>
      </c>
      <c r="AB1669" s="9">
        <v>0</v>
      </c>
      <c r="AC1669" s="9">
        <v>2184836333.6069665</v>
      </c>
    </row>
    <row r="1670" spans="1:29" ht="15" customHeight="1" x14ac:dyDescent="0.25">
      <c r="A1670" s="7" t="s">
        <v>1932</v>
      </c>
      <c r="B1670" s="7" t="s">
        <v>38</v>
      </c>
      <c r="C1670" s="7" t="s">
        <v>1814</v>
      </c>
      <c r="D1670" s="7" t="s">
        <v>1966</v>
      </c>
      <c r="E1670" s="9">
        <v>897424367</v>
      </c>
      <c r="F1670" s="9">
        <v>0</v>
      </c>
      <c r="G1670" s="9">
        <v>0</v>
      </c>
      <c r="H1670" s="9">
        <v>205335611</v>
      </c>
      <c r="I1670" s="9">
        <v>0</v>
      </c>
      <c r="J1670" s="9">
        <v>0</v>
      </c>
      <c r="K1670" s="9">
        <v>1102759978</v>
      </c>
      <c r="L1670" s="9">
        <v>-4.4170618057250977E-3</v>
      </c>
      <c r="M1670" s="9">
        <v>300129.02217543678</v>
      </c>
      <c r="N1670" s="9">
        <v>0</v>
      </c>
      <c r="O1670" s="9">
        <v>0</v>
      </c>
      <c r="P1670" s="9">
        <v>0</v>
      </c>
      <c r="Q1670" s="9">
        <v>1103060107.0177586</v>
      </c>
      <c r="R1670" s="9">
        <v>737513330.88999987</v>
      </c>
      <c r="S1670" s="9">
        <v>0</v>
      </c>
      <c r="T1670" s="9">
        <v>0</v>
      </c>
      <c r="U1670" s="23">
        <v>-4.4170618057250977E-3</v>
      </c>
      <c r="V1670" s="23">
        <v>205635740.02217543</v>
      </c>
      <c r="W1670" s="23">
        <v>0</v>
      </c>
      <c r="X1670" s="23">
        <v>0</v>
      </c>
      <c r="Y1670" s="9">
        <v>943149070.90775824</v>
      </c>
      <c r="Z1670" s="9">
        <v>0</v>
      </c>
      <c r="AA1670" s="23">
        <v>943149070.90775824</v>
      </c>
      <c r="AB1670" s="9">
        <v>0</v>
      </c>
      <c r="AC1670" s="9">
        <v>943149070.90775824</v>
      </c>
    </row>
    <row r="1671" spans="1:29" ht="15" customHeight="1" x14ac:dyDescent="0.25">
      <c r="A1671" s="7" t="s">
        <v>1932</v>
      </c>
      <c r="B1671" s="7" t="s">
        <v>38</v>
      </c>
      <c r="C1671" s="7" t="s">
        <v>613</v>
      </c>
      <c r="D1671" s="7" t="s">
        <v>614</v>
      </c>
      <c r="E1671" s="9">
        <v>1916616092</v>
      </c>
      <c r="F1671" s="9">
        <v>0</v>
      </c>
      <c r="G1671" s="9">
        <v>0</v>
      </c>
      <c r="H1671" s="9">
        <v>433953670</v>
      </c>
      <c r="I1671" s="9">
        <v>0</v>
      </c>
      <c r="J1671" s="9">
        <v>0</v>
      </c>
      <c r="K1671" s="9">
        <v>2350569762</v>
      </c>
      <c r="L1671" s="9">
        <v>-2.5212764739990234E-3</v>
      </c>
      <c r="M1671" s="9">
        <v>636387.89225299458</v>
      </c>
      <c r="N1671" s="9">
        <v>0</v>
      </c>
      <c r="O1671" s="9">
        <v>0</v>
      </c>
      <c r="P1671" s="9">
        <v>0</v>
      </c>
      <c r="Q1671" s="9">
        <v>2351206149.8897314</v>
      </c>
      <c r="R1671" s="9">
        <v>1572734428.8999996</v>
      </c>
      <c r="S1671" s="9">
        <v>0</v>
      </c>
      <c r="T1671" s="9">
        <v>0</v>
      </c>
      <c r="U1671" s="23">
        <v>-2.5212764739990234E-3</v>
      </c>
      <c r="V1671" s="23">
        <v>434590057.89225298</v>
      </c>
      <c r="W1671" s="23">
        <v>0</v>
      </c>
      <c r="X1671" s="23">
        <v>0</v>
      </c>
      <c r="Y1671" s="9">
        <v>2007324486.7897313</v>
      </c>
      <c r="Z1671" s="9">
        <v>0</v>
      </c>
      <c r="AA1671" s="23">
        <v>2007324486.7897313</v>
      </c>
      <c r="AB1671" s="9">
        <v>0</v>
      </c>
      <c r="AC1671" s="9">
        <v>2007324486.7897313</v>
      </c>
    </row>
    <row r="1672" spans="1:29" ht="15" customHeight="1" x14ac:dyDescent="0.25">
      <c r="A1672" s="7" t="s">
        <v>1932</v>
      </c>
      <c r="B1672" s="7" t="s">
        <v>38</v>
      </c>
      <c r="C1672" s="7" t="s">
        <v>615</v>
      </c>
      <c r="D1672" s="7" t="s">
        <v>616</v>
      </c>
      <c r="E1672" s="9">
        <v>998214463</v>
      </c>
      <c r="F1672" s="9">
        <v>0</v>
      </c>
      <c r="G1672" s="9">
        <v>0</v>
      </c>
      <c r="H1672" s="9">
        <v>232806499</v>
      </c>
      <c r="I1672" s="9">
        <v>0</v>
      </c>
      <c r="J1672" s="9">
        <v>0</v>
      </c>
      <c r="K1672" s="9">
        <v>1231020962</v>
      </c>
      <c r="L1672" s="9">
        <v>5.1832199096679688E-4</v>
      </c>
      <c r="M1672" s="9">
        <v>337828.09973685164</v>
      </c>
      <c r="N1672" s="9">
        <v>0</v>
      </c>
      <c r="O1672" s="9">
        <v>0</v>
      </c>
      <c r="P1672" s="9">
        <v>0</v>
      </c>
      <c r="Q1672" s="9">
        <v>1231358790.1002553</v>
      </c>
      <c r="R1672" s="9">
        <v>822668479.00999987</v>
      </c>
      <c r="S1672" s="9">
        <v>0</v>
      </c>
      <c r="T1672" s="9">
        <v>0</v>
      </c>
      <c r="U1672" s="23">
        <v>5.1832199096679688E-4</v>
      </c>
      <c r="V1672" s="23">
        <v>233144327.09973684</v>
      </c>
      <c r="W1672" s="23">
        <v>0</v>
      </c>
      <c r="X1672" s="23">
        <v>0</v>
      </c>
      <c r="Y1672" s="9">
        <v>1055812806.110255</v>
      </c>
      <c r="Z1672" s="9">
        <v>0</v>
      </c>
      <c r="AA1672" s="23">
        <v>1055812806.110255</v>
      </c>
      <c r="AB1672" s="9">
        <v>796085400.13999999</v>
      </c>
      <c r="AC1672" s="9">
        <v>259727405.97025502</v>
      </c>
    </row>
    <row r="1673" spans="1:29" ht="15" customHeight="1" x14ac:dyDescent="0.25">
      <c r="A1673" s="7" t="s">
        <v>1932</v>
      </c>
      <c r="B1673" s="7" t="s">
        <v>38</v>
      </c>
      <c r="C1673" s="7" t="s">
        <v>617</v>
      </c>
      <c r="D1673" s="7" t="s">
        <v>618</v>
      </c>
      <c r="E1673" s="9">
        <v>2372153313</v>
      </c>
      <c r="F1673" s="9">
        <v>0</v>
      </c>
      <c r="G1673" s="9">
        <v>0</v>
      </c>
      <c r="H1673" s="9">
        <v>527747316</v>
      </c>
      <c r="I1673" s="9">
        <v>0</v>
      </c>
      <c r="J1673" s="9">
        <v>0</v>
      </c>
      <c r="K1673" s="9">
        <v>2899900629</v>
      </c>
      <c r="L1673" s="9">
        <v>1789822240.9191694</v>
      </c>
      <c r="M1673" s="9">
        <v>778830.07531522703</v>
      </c>
      <c r="N1673" s="9">
        <v>0</v>
      </c>
      <c r="O1673" s="9">
        <v>0</v>
      </c>
      <c r="P1673" s="9">
        <v>0</v>
      </c>
      <c r="Q1673" s="9">
        <v>4690501699.9944849</v>
      </c>
      <c r="R1673" s="9">
        <v>1941701974.6200004</v>
      </c>
      <c r="S1673" s="9">
        <v>0</v>
      </c>
      <c r="T1673" s="9">
        <v>0</v>
      </c>
      <c r="U1673" s="23">
        <v>1789822240.9191694</v>
      </c>
      <c r="V1673" s="23">
        <v>528526146.07531524</v>
      </c>
      <c r="W1673" s="23">
        <v>0</v>
      </c>
      <c r="X1673" s="23">
        <v>0</v>
      </c>
      <c r="Y1673" s="9">
        <v>4260050361.6144848</v>
      </c>
      <c r="Z1673" s="9">
        <v>0</v>
      </c>
      <c r="AA1673" s="23">
        <v>4260050361.6144848</v>
      </c>
      <c r="AB1673" s="9">
        <v>0</v>
      </c>
      <c r="AC1673" s="9">
        <v>4260050361.6144848</v>
      </c>
    </row>
    <row r="1674" spans="1:29" ht="15" customHeight="1" x14ac:dyDescent="0.25">
      <c r="A1674" s="7" t="s">
        <v>1932</v>
      </c>
      <c r="B1674" s="7" t="s">
        <v>38</v>
      </c>
      <c r="C1674" s="7" t="s">
        <v>619</v>
      </c>
      <c r="D1674" s="7" t="s">
        <v>620</v>
      </c>
      <c r="E1674" s="9">
        <v>1114452691</v>
      </c>
      <c r="F1674" s="9">
        <v>0</v>
      </c>
      <c r="G1674" s="9">
        <v>0</v>
      </c>
      <c r="H1674" s="9">
        <v>255394344</v>
      </c>
      <c r="I1674" s="9">
        <v>0</v>
      </c>
      <c r="J1674" s="9">
        <v>0</v>
      </c>
      <c r="K1674" s="9">
        <v>1369847035</v>
      </c>
      <c r="L1674" s="9">
        <v>2.6537179946899414E-3</v>
      </c>
      <c r="M1674" s="9">
        <v>372758.64626396063</v>
      </c>
      <c r="N1674" s="9">
        <v>0</v>
      </c>
      <c r="O1674" s="9">
        <v>0</v>
      </c>
      <c r="P1674" s="9">
        <v>0</v>
      </c>
      <c r="Q1674" s="9">
        <v>1370219793.6489177</v>
      </c>
      <c r="R1674" s="9">
        <v>915964548.82000005</v>
      </c>
      <c r="S1674" s="9">
        <v>0</v>
      </c>
      <c r="T1674" s="9">
        <v>0</v>
      </c>
      <c r="U1674" s="23">
        <v>2.6537179946899414E-3</v>
      </c>
      <c r="V1674" s="23">
        <v>255767102.64626396</v>
      </c>
      <c r="W1674" s="23">
        <v>0</v>
      </c>
      <c r="X1674" s="23">
        <v>0</v>
      </c>
      <c r="Y1674" s="9">
        <v>1171731651.4689178</v>
      </c>
      <c r="Z1674" s="9">
        <v>0</v>
      </c>
      <c r="AA1674" s="23">
        <v>1171731651.4689178</v>
      </c>
      <c r="AB1674" s="9">
        <v>0</v>
      </c>
      <c r="AC1674" s="9">
        <v>1171731651.4689178</v>
      </c>
    </row>
    <row r="1675" spans="1:29" ht="15" customHeight="1" x14ac:dyDescent="0.25">
      <c r="A1675" s="7" t="s">
        <v>1932</v>
      </c>
      <c r="B1675" s="7" t="s">
        <v>42</v>
      </c>
      <c r="C1675" s="7" t="s">
        <v>661</v>
      </c>
      <c r="D1675" s="7" t="s">
        <v>662</v>
      </c>
      <c r="E1675" s="9">
        <v>1626033510</v>
      </c>
      <c r="F1675" s="9">
        <v>0</v>
      </c>
      <c r="G1675" s="9">
        <v>0</v>
      </c>
      <c r="H1675" s="9">
        <v>371637457</v>
      </c>
      <c r="I1675" s="9">
        <v>0</v>
      </c>
      <c r="J1675" s="9">
        <v>0</v>
      </c>
      <c r="K1675" s="9">
        <v>1997670967</v>
      </c>
      <c r="L1675" s="9">
        <v>-2.6190280914306641E-3</v>
      </c>
      <c r="M1675" s="9">
        <v>543258.70280129625</v>
      </c>
      <c r="N1675" s="9">
        <v>0</v>
      </c>
      <c r="O1675" s="9">
        <v>0</v>
      </c>
      <c r="P1675" s="9">
        <v>0</v>
      </c>
      <c r="Q1675" s="9">
        <v>1998214225.7001822</v>
      </c>
      <c r="R1675" s="9">
        <v>1336222534.5</v>
      </c>
      <c r="S1675" s="9">
        <v>0</v>
      </c>
      <c r="T1675" s="9">
        <v>0</v>
      </c>
      <c r="U1675" s="23">
        <v>-2.6190280914306641E-3</v>
      </c>
      <c r="V1675" s="23">
        <v>372180715.70280129</v>
      </c>
      <c r="W1675" s="23">
        <v>0</v>
      </c>
      <c r="X1675" s="23">
        <v>0</v>
      </c>
      <c r="Y1675" s="9">
        <v>1708403250.2001822</v>
      </c>
      <c r="Z1675" s="9">
        <v>0</v>
      </c>
      <c r="AA1675" s="23">
        <v>1708403250.2001822</v>
      </c>
      <c r="AB1675" s="9">
        <v>0</v>
      </c>
      <c r="AC1675" s="9">
        <v>1708403250.2001822</v>
      </c>
    </row>
    <row r="1676" spans="1:29" ht="15" customHeight="1" x14ac:dyDescent="0.25">
      <c r="A1676" s="7" t="s">
        <v>1932</v>
      </c>
      <c r="B1676" s="7" t="s">
        <v>42</v>
      </c>
      <c r="C1676" s="7" t="s">
        <v>1967</v>
      </c>
      <c r="D1676" s="7" t="s">
        <v>1968</v>
      </c>
      <c r="E1676" s="9">
        <v>856255225</v>
      </c>
      <c r="F1676" s="9">
        <v>0</v>
      </c>
      <c r="G1676" s="9">
        <v>0</v>
      </c>
      <c r="H1676" s="9">
        <v>197997818</v>
      </c>
      <c r="I1676" s="9">
        <v>0</v>
      </c>
      <c r="J1676" s="9">
        <v>0</v>
      </c>
      <c r="K1676" s="9">
        <v>1054253043</v>
      </c>
      <c r="L1676" s="9">
        <v>-7.294774055480957E-3</v>
      </c>
      <c r="M1676" s="9">
        <v>288244.12937934266</v>
      </c>
      <c r="N1676" s="9">
        <v>0</v>
      </c>
      <c r="O1676" s="9">
        <v>0</v>
      </c>
      <c r="P1676" s="9">
        <v>0</v>
      </c>
      <c r="Q1676" s="9">
        <v>1054541287.1220846</v>
      </c>
      <c r="R1676" s="9">
        <v>704805912.83999991</v>
      </c>
      <c r="S1676" s="9">
        <v>0</v>
      </c>
      <c r="T1676" s="9">
        <v>0</v>
      </c>
      <c r="U1676" s="23">
        <v>-7.294774055480957E-3</v>
      </c>
      <c r="V1676" s="23">
        <v>198286062.12937933</v>
      </c>
      <c r="W1676" s="23">
        <v>0</v>
      </c>
      <c r="X1676" s="23">
        <v>0</v>
      </c>
      <c r="Y1676" s="9">
        <v>903091974.96208453</v>
      </c>
      <c r="Z1676" s="9">
        <v>0</v>
      </c>
      <c r="AA1676" s="23">
        <v>903091974.96208453</v>
      </c>
      <c r="AB1676" s="9">
        <v>0</v>
      </c>
      <c r="AC1676" s="9">
        <v>903091974.96208453</v>
      </c>
    </row>
    <row r="1677" spans="1:29" ht="15" customHeight="1" x14ac:dyDescent="0.25">
      <c r="A1677" s="7" t="s">
        <v>1932</v>
      </c>
      <c r="B1677" s="7" t="s">
        <v>42</v>
      </c>
      <c r="C1677" s="7" t="s">
        <v>679</v>
      </c>
      <c r="D1677" s="7" t="s">
        <v>680</v>
      </c>
      <c r="E1677" s="9">
        <v>2653757536</v>
      </c>
      <c r="F1677" s="9">
        <v>0</v>
      </c>
      <c r="G1677" s="9">
        <v>0</v>
      </c>
      <c r="H1677" s="9">
        <v>599927958</v>
      </c>
      <c r="I1677" s="9">
        <v>0</v>
      </c>
      <c r="J1677" s="9">
        <v>0</v>
      </c>
      <c r="K1677" s="9">
        <v>3253685494</v>
      </c>
      <c r="L1677" s="9">
        <v>-6.2384605407714844E-3</v>
      </c>
      <c r="M1677" s="9">
        <v>880494.25881434279</v>
      </c>
      <c r="N1677" s="9">
        <v>0</v>
      </c>
      <c r="O1677" s="9">
        <v>0</v>
      </c>
      <c r="P1677" s="9">
        <v>0</v>
      </c>
      <c r="Q1677" s="9">
        <v>3254565988.2525759</v>
      </c>
      <c r="R1677" s="9">
        <v>2177392903.7199998</v>
      </c>
      <c r="S1677" s="9">
        <v>0</v>
      </c>
      <c r="T1677" s="9">
        <v>0</v>
      </c>
      <c r="U1677" s="23">
        <v>-6.2384605407714844E-3</v>
      </c>
      <c r="V1677" s="23">
        <v>600808452.25881433</v>
      </c>
      <c r="W1677" s="23">
        <v>0</v>
      </c>
      <c r="X1677" s="23">
        <v>0</v>
      </c>
      <c r="Y1677" s="9">
        <v>2778201355.9725757</v>
      </c>
      <c r="Z1677" s="9">
        <v>0</v>
      </c>
      <c r="AA1677" s="23">
        <v>2778201355.9725757</v>
      </c>
      <c r="AB1677" s="9">
        <v>1237062052.5</v>
      </c>
      <c r="AC1677" s="9">
        <v>1541139303.4725757</v>
      </c>
    </row>
    <row r="1678" spans="1:29" ht="15" customHeight="1" x14ac:dyDescent="0.25">
      <c r="A1678" s="7" t="s">
        <v>1932</v>
      </c>
      <c r="B1678" s="7" t="s">
        <v>42</v>
      </c>
      <c r="C1678" s="7" t="s">
        <v>683</v>
      </c>
      <c r="D1678" s="7" t="s">
        <v>684</v>
      </c>
      <c r="E1678" s="9">
        <v>2318142712</v>
      </c>
      <c r="F1678" s="9">
        <v>0</v>
      </c>
      <c r="G1678" s="9">
        <v>0</v>
      </c>
      <c r="H1678" s="9">
        <v>528955589</v>
      </c>
      <c r="I1678" s="9">
        <v>0</v>
      </c>
      <c r="J1678" s="9">
        <v>0</v>
      </c>
      <c r="K1678" s="9">
        <v>2847098301</v>
      </c>
      <c r="L1678" s="9">
        <v>-8.5964202880859375E-3</v>
      </c>
      <c r="M1678" s="9">
        <v>773727.49639014469</v>
      </c>
      <c r="N1678" s="9">
        <v>0</v>
      </c>
      <c r="O1678" s="9">
        <v>0</v>
      </c>
      <c r="P1678" s="9">
        <v>0</v>
      </c>
      <c r="Q1678" s="9">
        <v>2847872028.4877939</v>
      </c>
      <c r="R1678" s="9">
        <v>1904561126.6300001</v>
      </c>
      <c r="S1678" s="9">
        <v>0</v>
      </c>
      <c r="T1678" s="9">
        <v>0</v>
      </c>
      <c r="U1678" s="23">
        <v>-8.5964202880859375E-3</v>
      </c>
      <c r="V1678" s="23">
        <v>529729316.49639016</v>
      </c>
      <c r="W1678" s="23">
        <v>0</v>
      </c>
      <c r="X1678" s="23">
        <v>0</v>
      </c>
      <c r="Y1678" s="9">
        <v>2434290443.117794</v>
      </c>
      <c r="Z1678" s="9">
        <v>0</v>
      </c>
      <c r="AA1678" s="23">
        <v>2434290443.117794</v>
      </c>
      <c r="AB1678" s="9">
        <v>207238500</v>
      </c>
      <c r="AC1678" s="9">
        <v>2227051943.117794</v>
      </c>
    </row>
    <row r="1679" spans="1:29" ht="15" customHeight="1" x14ac:dyDescent="0.25">
      <c r="A1679" s="7" t="s">
        <v>1932</v>
      </c>
      <c r="B1679" s="7" t="s">
        <v>42</v>
      </c>
      <c r="C1679" s="7" t="s">
        <v>689</v>
      </c>
      <c r="D1679" s="7" t="s">
        <v>690</v>
      </c>
      <c r="E1679" s="9">
        <v>4725596038</v>
      </c>
      <c r="F1679" s="9">
        <v>0</v>
      </c>
      <c r="G1679" s="9">
        <v>0</v>
      </c>
      <c r="H1679" s="9">
        <v>1058514865</v>
      </c>
      <c r="I1679" s="9">
        <v>0</v>
      </c>
      <c r="J1679" s="9">
        <v>0</v>
      </c>
      <c r="K1679" s="9">
        <v>5784110903</v>
      </c>
      <c r="L1679" s="9">
        <v>-5.7888031005859375E-3</v>
      </c>
      <c r="M1679" s="9">
        <v>1558823.6437703297</v>
      </c>
      <c r="N1679" s="9">
        <v>0</v>
      </c>
      <c r="O1679" s="9">
        <v>0</v>
      </c>
      <c r="P1679" s="9">
        <v>0</v>
      </c>
      <c r="Q1679" s="9">
        <v>5785669726.6379814</v>
      </c>
      <c r="R1679" s="9">
        <v>3872374792.9399996</v>
      </c>
      <c r="S1679" s="9">
        <v>0</v>
      </c>
      <c r="T1679" s="9">
        <v>0</v>
      </c>
      <c r="U1679" s="23">
        <v>-5.7888031005859375E-3</v>
      </c>
      <c r="V1679" s="23">
        <v>1060073688.6437703</v>
      </c>
      <c r="W1679" s="23">
        <v>0</v>
      </c>
      <c r="X1679" s="23">
        <v>0</v>
      </c>
      <c r="Y1679" s="9">
        <v>4932448481.577981</v>
      </c>
      <c r="Z1679" s="9">
        <v>0</v>
      </c>
      <c r="AA1679" s="23">
        <v>4932448481.577981</v>
      </c>
      <c r="AB1679" s="9">
        <v>0</v>
      </c>
      <c r="AC1679" s="9">
        <v>4932448481.577981</v>
      </c>
    </row>
    <row r="1680" spans="1:29" ht="15" customHeight="1" x14ac:dyDescent="0.25">
      <c r="A1680" s="7" t="s">
        <v>1932</v>
      </c>
      <c r="B1680" s="7" t="s">
        <v>42</v>
      </c>
      <c r="C1680" s="7" t="s">
        <v>705</v>
      </c>
      <c r="D1680" s="7" t="s">
        <v>706</v>
      </c>
      <c r="E1680" s="9">
        <v>1575915637</v>
      </c>
      <c r="F1680" s="9">
        <v>0</v>
      </c>
      <c r="G1680" s="9">
        <v>0</v>
      </c>
      <c r="H1680" s="9">
        <v>354794918</v>
      </c>
      <c r="I1680" s="9">
        <v>0</v>
      </c>
      <c r="J1680" s="9">
        <v>0</v>
      </c>
      <c r="K1680" s="9">
        <v>1930710555</v>
      </c>
      <c r="L1680" s="9">
        <v>-1.6450881958007813E-4</v>
      </c>
      <c r="M1680" s="9">
        <v>521450.04776140116</v>
      </c>
      <c r="N1680" s="9">
        <v>0</v>
      </c>
      <c r="O1680" s="9">
        <v>0</v>
      </c>
      <c r="P1680" s="9">
        <v>0</v>
      </c>
      <c r="Q1680" s="9">
        <v>1931232005.0475969</v>
      </c>
      <c r="R1680" s="9">
        <v>1292287049.9099998</v>
      </c>
      <c r="S1680" s="9">
        <v>0</v>
      </c>
      <c r="T1680" s="9">
        <v>0</v>
      </c>
      <c r="U1680" s="23">
        <v>-1.6450881958007813E-4</v>
      </c>
      <c r="V1680" s="23">
        <v>355316368.04776138</v>
      </c>
      <c r="W1680" s="23">
        <v>0</v>
      </c>
      <c r="X1680" s="23">
        <v>0</v>
      </c>
      <c r="Y1680" s="9">
        <v>1647603417.9575968</v>
      </c>
      <c r="Z1680" s="9">
        <v>880194374</v>
      </c>
      <c r="AA1680" s="23">
        <v>2527797791.9575968</v>
      </c>
      <c r="AB1680" s="9">
        <v>0</v>
      </c>
      <c r="AC1680" s="9">
        <v>2527797791.9575968</v>
      </c>
    </row>
    <row r="1681" spans="1:29" ht="15" customHeight="1" x14ac:dyDescent="0.25">
      <c r="A1681" s="7" t="s">
        <v>1932</v>
      </c>
      <c r="B1681" s="7" t="s">
        <v>44</v>
      </c>
      <c r="C1681" s="7" t="s">
        <v>744</v>
      </c>
      <c r="D1681" s="7" t="s">
        <v>745</v>
      </c>
      <c r="E1681" s="9">
        <v>2160584805</v>
      </c>
      <c r="F1681" s="9">
        <v>0</v>
      </c>
      <c r="G1681" s="9">
        <v>0</v>
      </c>
      <c r="H1681" s="9">
        <v>481186471</v>
      </c>
      <c r="I1681" s="9">
        <v>0</v>
      </c>
      <c r="J1681" s="9">
        <v>0</v>
      </c>
      <c r="K1681" s="9">
        <v>2641771276</v>
      </c>
      <c r="L1681" s="9">
        <v>1.5914440155029297E-3</v>
      </c>
      <c r="M1681" s="9">
        <v>709992.54242602608</v>
      </c>
      <c r="N1681" s="9">
        <v>0</v>
      </c>
      <c r="O1681" s="9">
        <v>0</v>
      </c>
      <c r="P1681" s="9">
        <v>0</v>
      </c>
      <c r="Q1681" s="9">
        <v>2642481268.5440178</v>
      </c>
      <c r="R1681" s="9">
        <v>1768904299.27</v>
      </c>
      <c r="S1681" s="9">
        <v>0</v>
      </c>
      <c r="T1681" s="9">
        <v>0</v>
      </c>
      <c r="U1681" s="23">
        <v>1.5914440155029297E-3</v>
      </c>
      <c r="V1681" s="23">
        <v>481896463.54242605</v>
      </c>
      <c r="W1681" s="23">
        <v>0</v>
      </c>
      <c r="X1681" s="23">
        <v>0</v>
      </c>
      <c r="Y1681" s="9">
        <v>2250800762.8140173</v>
      </c>
      <c r="Z1681" s="9">
        <v>0</v>
      </c>
      <c r="AA1681" s="23">
        <v>2250800762.8140173</v>
      </c>
      <c r="AB1681" s="9">
        <v>1292821350</v>
      </c>
      <c r="AC1681" s="9">
        <v>957979412.8140173</v>
      </c>
    </row>
    <row r="1682" spans="1:29" ht="15" customHeight="1" x14ac:dyDescent="0.25">
      <c r="A1682" s="7" t="s">
        <v>1932</v>
      </c>
      <c r="B1682" s="7" t="s">
        <v>48</v>
      </c>
      <c r="C1682" s="7" t="s">
        <v>814</v>
      </c>
      <c r="D1682" s="7" t="s">
        <v>815</v>
      </c>
      <c r="E1682" s="9">
        <v>1011080847</v>
      </c>
      <c r="F1682" s="9">
        <v>0</v>
      </c>
      <c r="G1682" s="9">
        <v>0</v>
      </c>
      <c r="H1682" s="9">
        <v>234476931</v>
      </c>
      <c r="I1682" s="9">
        <v>0</v>
      </c>
      <c r="J1682" s="9">
        <v>0</v>
      </c>
      <c r="K1682" s="9">
        <v>1245557778</v>
      </c>
      <c r="L1682" s="9">
        <v>-2.7611255645751953E-3</v>
      </c>
      <c r="M1682" s="9">
        <v>340965.21160545578</v>
      </c>
      <c r="N1682" s="9">
        <v>0</v>
      </c>
      <c r="O1682" s="9">
        <v>0</v>
      </c>
      <c r="P1682" s="9">
        <v>0</v>
      </c>
      <c r="Q1682" s="9">
        <v>1245898743.2088444</v>
      </c>
      <c r="R1682" s="9">
        <v>832587085.92000008</v>
      </c>
      <c r="S1682" s="9">
        <v>0</v>
      </c>
      <c r="T1682" s="9">
        <v>0</v>
      </c>
      <c r="U1682" s="23">
        <v>-2.7611255645751953E-3</v>
      </c>
      <c r="V1682" s="23">
        <v>234817896.21160546</v>
      </c>
      <c r="W1682" s="23">
        <v>0</v>
      </c>
      <c r="X1682" s="23">
        <v>0</v>
      </c>
      <c r="Y1682" s="9">
        <v>1067404982.1288444</v>
      </c>
      <c r="Z1682" s="9">
        <v>0</v>
      </c>
      <c r="AA1682" s="23">
        <v>1067404982.1288444</v>
      </c>
      <c r="AB1682" s="9">
        <v>0</v>
      </c>
      <c r="AC1682" s="9">
        <v>1067404982.1288444</v>
      </c>
    </row>
    <row r="1683" spans="1:29" ht="15" customHeight="1" x14ac:dyDescent="0.25">
      <c r="A1683" s="7" t="s">
        <v>1932</v>
      </c>
      <c r="B1683" s="7" t="s">
        <v>48</v>
      </c>
      <c r="C1683" s="7" t="s">
        <v>816</v>
      </c>
      <c r="D1683" s="7" t="s">
        <v>817</v>
      </c>
      <c r="E1683" s="9">
        <v>782364403</v>
      </c>
      <c r="F1683" s="9">
        <v>0</v>
      </c>
      <c r="G1683" s="9">
        <v>0</v>
      </c>
      <c r="H1683" s="9">
        <v>179021086</v>
      </c>
      <c r="I1683" s="9">
        <v>0</v>
      </c>
      <c r="J1683" s="9">
        <v>0</v>
      </c>
      <c r="K1683" s="9">
        <v>961385489</v>
      </c>
      <c r="L1683" s="9">
        <v>-1.7793178558349609E-3</v>
      </c>
      <c r="M1683" s="9">
        <v>261513.56859925756</v>
      </c>
      <c r="N1683" s="9">
        <v>0</v>
      </c>
      <c r="O1683" s="9">
        <v>0</v>
      </c>
      <c r="P1683" s="9">
        <v>0</v>
      </c>
      <c r="Q1683" s="9">
        <v>961647002.56681991</v>
      </c>
      <c r="R1683" s="9">
        <v>642959914.90999997</v>
      </c>
      <c r="S1683" s="9">
        <v>0</v>
      </c>
      <c r="T1683" s="9">
        <v>0</v>
      </c>
      <c r="U1683" s="23">
        <v>-1.7793178558349609E-3</v>
      </c>
      <c r="V1683" s="23">
        <v>179282599.56859925</v>
      </c>
      <c r="W1683" s="23">
        <v>0</v>
      </c>
      <c r="X1683" s="23">
        <v>0</v>
      </c>
      <c r="Y1683" s="9">
        <v>822242514.47681987</v>
      </c>
      <c r="Z1683" s="9">
        <v>0</v>
      </c>
      <c r="AA1683" s="23">
        <v>822242514.47681987</v>
      </c>
      <c r="AB1683" s="9">
        <v>0</v>
      </c>
      <c r="AC1683" s="9">
        <v>822242514.47681987</v>
      </c>
    </row>
    <row r="1684" spans="1:29" ht="15" customHeight="1" x14ac:dyDescent="0.25">
      <c r="A1684" s="7" t="s">
        <v>1932</v>
      </c>
      <c r="B1684" s="7" t="s">
        <v>48</v>
      </c>
      <c r="C1684" s="7" t="s">
        <v>818</v>
      </c>
      <c r="D1684" s="7" t="s">
        <v>819</v>
      </c>
      <c r="E1684" s="9">
        <v>1401264958</v>
      </c>
      <c r="F1684" s="9">
        <v>0</v>
      </c>
      <c r="G1684" s="9">
        <v>0</v>
      </c>
      <c r="H1684" s="9">
        <v>313714273</v>
      </c>
      <c r="I1684" s="9">
        <v>0</v>
      </c>
      <c r="J1684" s="9">
        <v>0</v>
      </c>
      <c r="K1684" s="9">
        <v>1714979231</v>
      </c>
      <c r="L1684" s="9">
        <v>-2.0737648010253906E-3</v>
      </c>
      <c r="M1684" s="9">
        <v>462061.51605190942</v>
      </c>
      <c r="N1684" s="9">
        <v>0</v>
      </c>
      <c r="O1684" s="9">
        <v>0</v>
      </c>
      <c r="P1684" s="9">
        <v>0</v>
      </c>
      <c r="Q1684" s="9">
        <v>1715441292.5139782</v>
      </c>
      <c r="R1684" s="9">
        <v>1148082007.9400001</v>
      </c>
      <c r="S1684" s="9">
        <v>0</v>
      </c>
      <c r="T1684" s="9">
        <v>0</v>
      </c>
      <c r="U1684" s="23">
        <v>-2.0737648010253906E-3</v>
      </c>
      <c r="V1684" s="23">
        <v>314176334.51605189</v>
      </c>
      <c r="W1684" s="23">
        <v>0</v>
      </c>
      <c r="X1684" s="23">
        <v>0</v>
      </c>
      <c r="Y1684" s="9">
        <v>1462258342.4539781</v>
      </c>
      <c r="Z1684" s="9">
        <v>0</v>
      </c>
      <c r="AA1684" s="23">
        <v>1462258342.4539781</v>
      </c>
      <c r="AB1684" s="9">
        <v>0</v>
      </c>
      <c r="AC1684" s="9">
        <v>1462258342.4539781</v>
      </c>
    </row>
    <row r="1685" spans="1:29" ht="15" customHeight="1" x14ac:dyDescent="0.25">
      <c r="A1685" s="7" t="s">
        <v>1932</v>
      </c>
      <c r="B1685" s="7" t="s">
        <v>48</v>
      </c>
      <c r="C1685" s="7" t="s">
        <v>1969</v>
      </c>
      <c r="D1685" s="7" t="s">
        <v>1970</v>
      </c>
      <c r="E1685" s="9">
        <v>1200910826</v>
      </c>
      <c r="F1685" s="9">
        <v>0</v>
      </c>
      <c r="G1685" s="9">
        <v>0</v>
      </c>
      <c r="H1685" s="9">
        <v>278485581</v>
      </c>
      <c r="I1685" s="9">
        <v>0</v>
      </c>
      <c r="J1685" s="9">
        <v>0</v>
      </c>
      <c r="K1685" s="9">
        <v>1479396407</v>
      </c>
      <c r="L1685" s="9">
        <v>-3.7937164306640625E-3</v>
      </c>
      <c r="M1685" s="9">
        <v>404795.72060716274</v>
      </c>
      <c r="N1685" s="9">
        <v>0</v>
      </c>
      <c r="O1685" s="9">
        <v>0</v>
      </c>
      <c r="P1685" s="9">
        <v>0</v>
      </c>
      <c r="Q1685" s="9">
        <v>1479801202.7168136</v>
      </c>
      <c r="R1685" s="9">
        <v>988796277.25999987</v>
      </c>
      <c r="S1685" s="9">
        <v>0</v>
      </c>
      <c r="T1685" s="9">
        <v>0</v>
      </c>
      <c r="U1685" s="23">
        <v>-3.7937164306640625E-3</v>
      </c>
      <c r="V1685" s="23">
        <v>278890376.72060716</v>
      </c>
      <c r="W1685" s="23">
        <v>0</v>
      </c>
      <c r="X1685" s="23">
        <v>0</v>
      </c>
      <c r="Y1685" s="9">
        <v>1267686653.9768133</v>
      </c>
      <c r="Z1685" s="9">
        <v>0</v>
      </c>
      <c r="AA1685" s="23">
        <v>1267686653.9768133</v>
      </c>
      <c r="AB1685" s="9">
        <v>0</v>
      </c>
      <c r="AC1685" s="9">
        <v>1267686653.9768133</v>
      </c>
    </row>
    <row r="1686" spans="1:29" ht="15" customHeight="1" x14ac:dyDescent="0.25">
      <c r="A1686" s="7" t="s">
        <v>1932</v>
      </c>
      <c r="B1686" s="7" t="s">
        <v>48</v>
      </c>
      <c r="C1686" s="7" t="s">
        <v>820</v>
      </c>
      <c r="D1686" s="7" t="s">
        <v>821</v>
      </c>
      <c r="E1686" s="9">
        <v>1208189989</v>
      </c>
      <c r="F1686" s="9">
        <v>0</v>
      </c>
      <c r="G1686" s="9">
        <v>0</v>
      </c>
      <c r="H1686" s="9">
        <v>275259777</v>
      </c>
      <c r="I1686" s="9">
        <v>0</v>
      </c>
      <c r="J1686" s="9">
        <v>0</v>
      </c>
      <c r="K1686" s="9">
        <v>1483449766</v>
      </c>
      <c r="L1686" s="9">
        <v>1.0020732879638672E-3</v>
      </c>
      <c r="M1686" s="9">
        <v>402771.15608149755</v>
      </c>
      <c r="N1686" s="9">
        <v>0</v>
      </c>
      <c r="O1686" s="9">
        <v>0</v>
      </c>
      <c r="P1686" s="9">
        <v>0</v>
      </c>
      <c r="Q1686" s="9">
        <v>1483852537.1570835</v>
      </c>
      <c r="R1686" s="9">
        <v>992356938.1400001</v>
      </c>
      <c r="S1686" s="9">
        <v>0</v>
      </c>
      <c r="T1686" s="9">
        <v>0</v>
      </c>
      <c r="U1686" s="23">
        <v>1.0020732879638672E-3</v>
      </c>
      <c r="V1686" s="23">
        <v>275662548.1560815</v>
      </c>
      <c r="W1686" s="23">
        <v>0</v>
      </c>
      <c r="X1686" s="23">
        <v>0</v>
      </c>
      <c r="Y1686" s="9">
        <v>1268019486.2970836</v>
      </c>
      <c r="Z1686" s="9">
        <v>0</v>
      </c>
      <c r="AA1686" s="23">
        <v>1268019486.2970836</v>
      </c>
      <c r="AB1686" s="9">
        <v>0</v>
      </c>
      <c r="AC1686" s="9">
        <v>1268019486.2970836</v>
      </c>
    </row>
    <row r="1687" spans="1:29" ht="15" customHeight="1" x14ac:dyDescent="0.25">
      <c r="A1687" s="7" t="s">
        <v>1932</v>
      </c>
      <c r="B1687" s="7" t="s">
        <v>48</v>
      </c>
      <c r="C1687" s="7" t="s">
        <v>1725</v>
      </c>
      <c r="D1687" s="7" t="s">
        <v>1971</v>
      </c>
      <c r="E1687" s="9">
        <v>497746229</v>
      </c>
      <c r="F1687" s="9">
        <v>0</v>
      </c>
      <c r="G1687" s="9">
        <v>0</v>
      </c>
      <c r="H1687" s="9">
        <v>111479117</v>
      </c>
      <c r="I1687" s="9">
        <v>0</v>
      </c>
      <c r="J1687" s="9">
        <v>0</v>
      </c>
      <c r="K1687" s="9">
        <v>609225346</v>
      </c>
      <c r="L1687" s="9">
        <v>4.9954652786254883E-4</v>
      </c>
      <c r="M1687" s="9">
        <v>163849.22263539641</v>
      </c>
      <c r="N1687" s="9">
        <v>0</v>
      </c>
      <c r="O1687" s="9">
        <v>0</v>
      </c>
      <c r="P1687" s="9">
        <v>0</v>
      </c>
      <c r="Q1687" s="9">
        <v>609389195.22313488</v>
      </c>
      <c r="R1687" s="9">
        <v>407762426.87</v>
      </c>
      <c r="S1687" s="9">
        <v>0</v>
      </c>
      <c r="T1687" s="9">
        <v>0</v>
      </c>
      <c r="U1687" s="23">
        <v>4.9954652786254883E-4</v>
      </c>
      <c r="V1687" s="23">
        <v>111642966.2226354</v>
      </c>
      <c r="W1687" s="23">
        <v>0</v>
      </c>
      <c r="X1687" s="23">
        <v>0</v>
      </c>
      <c r="Y1687" s="9">
        <v>519405393.09313494</v>
      </c>
      <c r="Z1687" s="9">
        <v>0</v>
      </c>
      <c r="AA1687" s="23">
        <v>519405393.09313494</v>
      </c>
      <c r="AB1687" s="9">
        <v>406787063.5</v>
      </c>
      <c r="AC1687" s="9">
        <v>112618329.59313494</v>
      </c>
    </row>
    <row r="1688" spans="1:29" ht="15" customHeight="1" x14ac:dyDescent="0.25">
      <c r="A1688" s="7" t="s">
        <v>1932</v>
      </c>
      <c r="B1688" s="7" t="s">
        <v>48</v>
      </c>
      <c r="C1688" s="7" t="s">
        <v>1972</v>
      </c>
      <c r="D1688" s="7" t="s">
        <v>1973</v>
      </c>
      <c r="E1688" s="9">
        <v>501796471</v>
      </c>
      <c r="F1688" s="9">
        <v>0</v>
      </c>
      <c r="G1688" s="9">
        <v>0</v>
      </c>
      <c r="H1688" s="9">
        <v>115964262</v>
      </c>
      <c r="I1688" s="9">
        <v>0</v>
      </c>
      <c r="J1688" s="9">
        <v>0</v>
      </c>
      <c r="K1688" s="9">
        <v>617760733</v>
      </c>
      <c r="L1688" s="9">
        <v>1.2687444686889648E-3</v>
      </c>
      <c r="M1688" s="9">
        <v>168770.3907139471</v>
      </c>
      <c r="N1688" s="9">
        <v>0</v>
      </c>
      <c r="O1688" s="9">
        <v>0</v>
      </c>
      <c r="P1688" s="9">
        <v>0</v>
      </c>
      <c r="Q1688" s="9">
        <v>617929503.39198267</v>
      </c>
      <c r="R1688" s="9">
        <v>413086698.27000004</v>
      </c>
      <c r="S1688" s="9">
        <v>0</v>
      </c>
      <c r="T1688" s="9">
        <v>0</v>
      </c>
      <c r="U1688" s="23">
        <v>1.2687444686889648E-3</v>
      </c>
      <c r="V1688" s="23">
        <v>116133032.39071395</v>
      </c>
      <c r="W1688" s="23">
        <v>0</v>
      </c>
      <c r="X1688" s="23">
        <v>0</v>
      </c>
      <c r="Y1688" s="9">
        <v>529219730.66198272</v>
      </c>
      <c r="Z1688" s="9">
        <v>0</v>
      </c>
      <c r="AA1688" s="23">
        <v>529219730.66198272</v>
      </c>
      <c r="AB1688" s="9">
        <v>0</v>
      </c>
      <c r="AC1688" s="9">
        <v>529219730.66198272</v>
      </c>
    </row>
    <row r="1689" spans="1:29" ht="15" customHeight="1" x14ac:dyDescent="0.25">
      <c r="A1689" s="7" t="s">
        <v>1932</v>
      </c>
      <c r="B1689" s="7" t="s">
        <v>48</v>
      </c>
      <c r="C1689" s="7" t="s">
        <v>822</v>
      </c>
      <c r="D1689" s="7" t="s">
        <v>823</v>
      </c>
      <c r="E1689" s="9">
        <v>1141394872</v>
      </c>
      <c r="F1689" s="9">
        <v>0</v>
      </c>
      <c r="G1689" s="9">
        <v>0</v>
      </c>
      <c r="H1689" s="9">
        <v>251849944</v>
      </c>
      <c r="I1689" s="9">
        <v>0</v>
      </c>
      <c r="J1689" s="9">
        <v>0</v>
      </c>
      <c r="K1689" s="9">
        <v>1393244816</v>
      </c>
      <c r="L1689" s="9">
        <v>4.7813653945922852E-3</v>
      </c>
      <c r="M1689" s="9">
        <v>372877.68146035355</v>
      </c>
      <c r="N1689" s="9">
        <v>0</v>
      </c>
      <c r="O1689" s="9">
        <v>0</v>
      </c>
      <c r="P1689" s="9">
        <v>0</v>
      </c>
      <c r="Q1689" s="9">
        <v>1393617693.6862416</v>
      </c>
      <c r="R1689" s="9">
        <v>933228747.92999995</v>
      </c>
      <c r="S1689" s="9">
        <v>0</v>
      </c>
      <c r="T1689" s="9">
        <v>0</v>
      </c>
      <c r="U1689" s="23">
        <v>4.7813653945922852E-3</v>
      </c>
      <c r="V1689" s="23">
        <v>252222821.68146035</v>
      </c>
      <c r="W1689" s="23">
        <v>0</v>
      </c>
      <c r="X1689" s="23">
        <v>0</v>
      </c>
      <c r="Y1689" s="9">
        <v>1185451569.6162417</v>
      </c>
      <c r="Z1689" s="9">
        <v>0</v>
      </c>
      <c r="AA1689" s="23">
        <v>1185451569.6162417</v>
      </c>
      <c r="AB1689" s="9">
        <v>0</v>
      </c>
      <c r="AC1689" s="9">
        <v>1185451569.6162417</v>
      </c>
    </row>
    <row r="1690" spans="1:29" ht="15" customHeight="1" x14ac:dyDescent="0.25">
      <c r="A1690" s="7" t="s">
        <v>1932</v>
      </c>
      <c r="B1690" s="7" t="s">
        <v>48</v>
      </c>
      <c r="C1690" s="7" t="s">
        <v>1974</v>
      </c>
      <c r="D1690" s="7" t="s">
        <v>1975</v>
      </c>
      <c r="E1690" s="9">
        <v>975132016</v>
      </c>
      <c r="F1690" s="9">
        <v>0</v>
      </c>
      <c r="G1690" s="9">
        <v>0</v>
      </c>
      <c r="H1690" s="9">
        <v>223983209</v>
      </c>
      <c r="I1690" s="9">
        <v>0</v>
      </c>
      <c r="J1690" s="9">
        <v>0</v>
      </c>
      <c r="K1690" s="9">
        <v>1199115225</v>
      </c>
      <c r="L1690" s="9">
        <v>4.7065019607543945E-3</v>
      </c>
      <c r="M1690" s="9">
        <v>326754.32553775079</v>
      </c>
      <c r="N1690" s="9">
        <v>0</v>
      </c>
      <c r="O1690" s="9">
        <v>0</v>
      </c>
      <c r="P1690" s="9">
        <v>0</v>
      </c>
      <c r="Q1690" s="9">
        <v>1199441979.3302441</v>
      </c>
      <c r="R1690" s="9">
        <v>801829346.48999989</v>
      </c>
      <c r="S1690" s="9">
        <v>0</v>
      </c>
      <c r="T1690" s="9">
        <v>0</v>
      </c>
      <c r="U1690" s="23">
        <v>4.7065019607543945E-3</v>
      </c>
      <c r="V1690" s="23">
        <v>224309963.32553774</v>
      </c>
      <c r="W1690" s="23">
        <v>0</v>
      </c>
      <c r="X1690" s="23">
        <v>0</v>
      </c>
      <c r="Y1690" s="9">
        <v>1026139309.8202441</v>
      </c>
      <c r="Z1690" s="9">
        <v>1012451011.9299999</v>
      </c>
      <c r="AA1690" s="23">
        <v>2038590321.7502441</v>
      </c>
      <c r="AB1690" s="9">
        <v>0</v>
      </c>
      <c r="AC1690" s="9">
        <v>2038590321.7502441</v>
      </c>
    </row>
    <row r="1691" spans="1:29" ht="15" customHeight="1" x14ac:dyDescent="0.25">
      <c r="A1691" s="7" t="s">
        <v>1932</v>
      </c>
      <c r="B1691" s="7" t="s">
        <v>48</v>
      </c>
      <c r="C1691" s="7" t="s">
        <v>828</v>
      </c>
      <c r="D1691" s="7" t="s">
        <v>829</v>
      </c>
      <c r="E1691" s="9">
        <v>1590967921</v>
      </c>
      <c r="F1691" s="9">
        <v>0</v>
      </c>
      <c r="G1691" s="9">
        <v>0</v>
      </c>
      <c r="H1691" s="9">
        <v>361203979</v>
      </c>
      <c r="I1691" s="9">
        <v>0</v>
      </c>
      <c r="J1691" s="9">
        <v>0</v>
      </c>
      <c r="K1691" s="9">
        <v>1952171900</v>
      </c>
      <c r="L1691" s="9">
        <v>-1.7173290252685547E-3</v>
      </c>
      <c r="M1691" s="9">
        <v>529074.59465179581</v>
      </c>
      <c r="N1691" s="9">
        <v>0</v>
      </c>
      <c r="O1691" s="9">
        <v>0</v>
      </c>
      <c r="P1691" s="9">
        <v>0</v>
      </c>
      <c r="Q1691" s="9">
        <v>1952700974.5929344</v>
      </c>
      <c r="R1691" s="9">
        <v>1305966969.6100001</v>
      </c>
      <c r="S1691" s="9">
        <v>0</v>
      </c>
      <c r="T1691" s="9">
        <v>0</v>
      </c>
      <c r="U1691" s="23">
        <v>-1.7173290252685547E-3</v>
      </c>
      <c r="V1691" s="23">
        <v>361733053.59465182</v>
      </c>
      <c r="W1691" s="23">
        <v>0</v>
      </c>
      <c r="X1691" s="23">
        <v>0</v>
      </c>
      <c r="Y1691" s="9">
        <v>1667700023.2029347</v>
      </c>
      <c r="Z1691" s="9">
        <v>0</v>
      </c>
      <c r="AA1691" s="23">
        <v>1667700023.2029347</v>
      </c>
      <c r="AB1691" s="9">
        <v>0</v>
      </c>
      <c r="AC1691" s="9">
        <v>1667700023.2029347</v>
      </c>
    </row>
    <row r="1692" spans="1:29" ht="15" customHeight="1" x14ac:dyDescent="0.25">
      <c r="A1692" s="7" t="s">
        <v>1932</v>
      </c>
      <c r="B1692" s="7" t="s">
        <v>48</v>
      </c>
      <c r="C1692" s="7" t="s">
        <v>834</v>
      </c>
      <c r="D1692" s="7" t="s">
        <v>835</v>
      </c>
      <c r="E1692" s="9">
        <v>1026237376</v>
      </c>
      <c r="F1692" s="9">
        <v>0</v>
      </c>
      <c r="G1692" s="9">
        <v>0</v>
      </c>
      <c r="H1692" s="9">
        <v>234836322</v>
      </c>
      <c r="I1692" s="9">
        <v>0</v>
      </c>
      <c r="J1692" s="9">
        <v>0</v>
      </c>
      <c r="K1692" s="9">
        <v>1261073698</v>
      </c>
      <c r="L1692" s="9">
        <v>-1.7442703247070313E-3</v>
      </c>
      <c r="M1692" s="9">
        <v>343031.44949870562</v>
      </c>
      <c r="N1692" s="9">
        <v>0</v>
      </c>
      <c r="O1692" s="9">
        <v>0</v>
      </c>
      <c r="P1692" s="9">
        <v>0</v>
      </c>
      <c r="Q1692" s="9">
        <v>1261416729.4477544</v>
      </c>
      <c r="R1692" s="9">
        <v>843378774.98000002</v>
      </c>
      <c r="S1692" s="9">
        <v>0</v>
      </c>
      <c r="T1692" s="9">
        <v>0</v>
      </c>
      <c r="U1692" s="23">
        <v>-1.7442703247070313E-3</v>
      </c>
      <c r="V1692" s="23">
        <v>235179353.44949871</v>
      </c>
      <c r="W1692" s="23">
        <v>0</v>
      </c>
      <c r="X1692" s="23">
        <v>0</v>
      </c>
      <c r="Y1692" s="9">
        <v>1078558128.4277544</v>
      </c>
      <c r="Z1692" s="9">
        <v>0</v>
      </c>
      <c r="AA1692" s="23">
        <v>1078558128.4277544</v>
      </c>
      <c r="AB1692" s="9">
        <v>681744711.46000004</v>
      </c>
      <c r="AC1692" s="9">
        <v>396813416.96775436</v>
      </c>
    </row>
    <row r="1693" spans="1:29" ht="15" customHeight="1" x14ac:dyDescent="0.25">
      <c r="A1693" s="7" t="s">
        <v>1932</v>
      </c>
      <c r="B1693" s="7" t="s">
        <v>48</v>
      </c>
      <c r="C1693" s="7" t="s">
        <v>836</v>
      </c>
      <c r="D1693" s="7" t="s">
        <v>837</v>
      </c>
      <c r="E1693" s="9">
        <v>1070778323</v>
      </c>
      <c r="F1693" s="9">
        <v>0</v>
      </c>
      <c r="G1693" s="9">
        <v>0</v>
      </c>
      <c r="H1693" s="9">
        <v>247326516</v>
      </c>
      <c r="I1693" s="9">
        <v>0</v>
      </c>
      <c r="J1693" s="9">
        <v>0</v>
      </c>
      <c r="K1693" s="9">
        <v>1318104839</v>
      </c>
      <c r="L1693" s="9">
        <v>-6.5512657165527344E-3</v>
      </c>
      <c r="M1693" s="9">
        <v>360116.20792738954</v>
      </c>
      <c r="N1693" s="9">
        <v>0</v>
      </c>
      <c r="O1693" s="9">
        <v>0</v>
      </c>
      <c r="P1693" s="9">
        <v>0</v>
      </c>
      <c r="Q1693" s="9">
        <v>1318464955.2013762</v>
      </c>
      <c r="R1693" s="9">
        <v>881222893.34000003</v>
      </c>
      <c r="S1693" s="9">
        <v>0</v>
      </c>
      <c r="T1693" s="9">
        <v>0</v>
      </c>
      <c r="U1693" s="23">
        <v>-6.5512657165527344E-3</v>
      </c>
      <c r="V1693" s="23">
        <v>247686632.20792738</v>
      </c>
      <c r="W1693" s="23">
        <v>0</v>
      </c>
      <c r="X1693" s="23">
        <v>0</v>
      </c>
      <c r="Y1693" s="9">
        <v>1128909525.5413761</v>
      </c>
      <c r="Z1693" s="9">
        <v>0</v>
      </c>
      <c r="AA1693" s="23">
        <v>1128909525.5413761</v>
      </c>
      <c r="AB1693" s="9">
        <v>0</v>
      </c>
      <c r="AC1693" s="9">
        <v>1128909525.5413761</v>
      </c>
    </row>
    <row r="1694" spans="1:29" ht="15" customHeight="1" x14ac:dyDescent="0.25">
      <c r="A1694" s="7" t="s">
        <v>1932</v>
      </c>
      <c r="B1694" s="7" t="s">
        <v>48</v>
      </c>
      <c r="C1694" s="7" t="s">
        <v>840</v>
      </c>
      <c r="D1694" s="7" t="s">
        <v>841</v>
      </c>
      <c r="E1694" s="9">
        <v>1390097198</v>
      </c>
      <c r="F1694" s="9">
        <v>0</v>
      </c>
      <c r="G1694" s="9">
        <v>0</v>
      </c>
      <c r="H1694" s="9">
        <v>309486031</v>
      </c>
      <c r="I1694" s="9">
        <v>0</v>
      </c>
      <c r="J1694" s="9">
        <v>0</v>
      </c>
      <c r="K1694" s="9">
        <v>1699583229</v>
      </c>
      <c r="L1694" s="9">
        <v>2.2711753845214844E-3</v>
      </c>
      <c r="M1694" s="9">
        <v>456679.21093006799</v>
      </c>
      <c r="N1694" s="9">
        <v>0</v>
      </c>
      <c r="O1694" s="9">
        <v>0</v>
      </c>
      <c r="P1694" s="9">
        <v>0</v>
      </c>
      <c r="Q1694" s="9">
        <v>1700039908.2132013</v>
      </c>
      <c r="R1694" s="9">
        <v>1138056064.45</v>
      </c>
      <c r="S1694" s="9">
        <v>0</v>
      </c>
      <c r="T1694" s="9">
        <v>0</v>
      </c>
      <c r="U1694" s="23">
        <v>2.2711753845214844E-3</v>
      </c>
      <c r="V1694" s="23">
        <v>309942710.21093005</v>
      </c>
      <c r="W1694" s="23">
        <v>0</v>
      </c>
      <c r="X1694" s="23">
        <v>0</v>
      </c>
      <c r="Y1694" s="9">
        <v>1447998774.6632013</v>
      </c>
      <c r="Z1694" s="9">
        <v>0</v>
      </c>
      <c r="AA1694" s="23">
        <v>1447998774.6632013</v>
      </c>
      <c r="AB1694" s="9">
        <v>0</v>
      </c>
      <c r="AC1694" s="9">
        <v>1447998774.6632013</v>
      </c>
    </row>
    <row r="1695" spans="1:29" ht="15" customHeight="1" x14ac:dyDescent="0.25">
      <c r="A1695" s="7" t="s">
        <v>1932</v>
      </c>
      <c r="B1695" s="7" t="s">
        <v>48</v>
      </c>
      <c r="C1695" s="7" t="s">
        <v>1729</v>
      </c>
      <c r="D1695" s="7" t="s">
        <v>1976</v>
      </c>
      <c r="E1695" s="9">
        <v>1600494151</v>
      </c>
      <c r="F1695" s="9">
        <v>0</v>
      </c>
      <c r="G1695" s="9">
        <v>0</v>
      </c>
      <c r="H1695" s="9">
        <v>363952732</v>
      </c>
      <c r="I1695" s="9">
        <v>0</v>
      </c>
      <c r="J1695" s="9">
        <v>0</v>
      </c>
      <c r="K1695" s="9">
        <v>1964446883</v>
      </c>
      <c r="L1695" s="9">
        <v>6.0880184173583984E-3</v>
      </c>
      <c r="M1695" s="9">
        <v>533002.16080801981</v>
      </c>
      <c r="N1695" s="9">
        <v>0</v>
      </c>
      <c r="O1695" s="9">
        <v>0</v>
      </c>
      <c r="P1695" s="9">
        <v>0</v>
      </c>
      <c r="Q1695" s="9">
        <v>1964979885.1668961</v>
      </c>
      <c r="R1695" s="9">
        <v>1314221567.4200001</v>
      </c>
      <c r="S1695" s="9">
        <v>0</v>
      </c>
      <c r="T1695" s="9">
        <v>0</v>
      </c>
      <c r="U1695" s="23">
        <v>6.0880184173583984E-3</v>
      </c>
      <c r="V1695" s="23">
        <v>364485734.16080803</v>
      </c>
      <c r="W1695" s="23">
        <v>0</v>
      </c>
      <c r="X1695" s="23">
        <v>0</v>
      </c>
      <c r="Y1695" s="9">
        <v>1678707301.5868962</v>
      </c>
      <c r="Z1695" s="9">
        <v>0</v>
      </c>
      <c r="AA1695" s="23">
        <v>1678707301.5868962</v>
      </c>
      <c r="AB1695" s="9">
        <v>657414911.04999995</v>
      </c>
      <c r="AC1695" s="9">
        <v>1021292390.5368962</v>
      </c>
    </row>
    <row r="1696" spans="1:29" ht="15" customHeight="1" x14ac:dyDescent="0.25">
      <c r="A1696" s="7" t="s">
        <v>1932</v>
      </c>
      <c r="B1696" s="7" t="s">
        <v>48</v>
      </c>
      <c r="C1696" s="7" t="s">
        <v>846</v>
      </c>
      <c r="D1696" s="7" t="s">
        <v>847</v>
      </c>
      <c r="E1696" s="9">
        <v>1544492295</v>
      </c>
      <c r="F1696" s="9">
        <v>0</v>
      </c>
      <c r="G1696" s="9">
        <v>0</v>
      </c>
      <c r="H1696" s="9">
        <v>342138652</v>
      </c>
      <c r="I1696" s="9">
        <v>0</v>
      </c>
      <c r="J1696" s="9">
        <v>0</v>
      </c>
      <c r="K1696" s="9">
        <v>1886630947</v>
      </c>
      <c r="L1696" s="9">
        <v>5.8629512786865234E-3</v>
      </c>
      <c r="M1696" s="9">
        <v>505703.09412883618</v>
      </c>
      <c r="N1696" s="9">
        <v>0</v>
      </c>
      <c r="O1696" s="9">
        <v>0</v>
      </c>
      <c r="P1696" s="9">
        <v>0</v>
      </c>
      <c r="Q1696" s="9">
        <v>1887136650.0999918</v>
      </c>
      <c r="R1696" s="9">
        <v>1263500147.1599998</v>
      </c>
      <c r="S1696" s="9">
        <v>0</v>
      </c>
      <c r="T1696" s="9">
        <v>0</v>
      </c>
      <c r="U1696" s="23">
        <v>5.8629512786865234E-3</v>
      </c>
      <c r="V1696" s="23">
        <v>342644355.09412885</v>
      </c>
      <c r="W1696" s="23">
        <v>0</v>
      </c>
      <c r="X1696" s="23">
        <v>0</v>
      </c>
      <c r="Y1696" s="9">
        <v>1606144502.2599916</v>
      </c>
      <c r="Z1696" s="9">
        <v>2348106312.54</v>
      </c>
      <c r="AA1696" s="23">
        <v>3954250814.7999916</v>
      </c>
      <c r="AB1696" s="9">
        <v>0</v>
      </c>
      <c r="AC1696" s="9">
        <v>3954250814.7999916</v>
      </c>
    </row>
    <row r="1697" spans="1:29" ht="15" customHeight="1" x14ac:dyDescent="0.25">
      <c r="A1697" s="7" t="s">
        <v>1932</v>
      </c>
      <c r="B1697" s="7" t="s">
        <v>48</v>
      </c>
      <c r="C1697" s="7" t="s">
        <v>1977</v>
      </c>
      <c r="D1697" s="7" t="s">
        <v>1978</v>
      </c>
      <c r="E1697" s="9">
        <v>1285716125</v>
      </c>
      <c r="F1697" s="9">
        <v>0</v>
      </c>
      <c r="G1697" s="9">
        <v>0</v>
      </c>
      <c r="H1697" s="9">
        <v>294295741</v>
      </c>
      <c r="I1697" s="9">
        <v>0</v>
      </c>
      <c r="J1697" s="9">
        <v>0</v>
      </c>
      <c r="K1697" s="9">
        <v>1580011866</v>
      </c>
      <c r="L1697" s="9">
        <v>-3.2136440277099609E-3</v>
      </c>
      <c r="M1697" s="9">
        <v>429820.65681509895</v>
      </c>
      <c r="N1697" s="9">
        <v>0</v>
      </c>
      <c r="O1697" s="9">
        <v>0</v>
      </c>
      <c r="P1697" s="9">
        <v>0</v>
      </c>
      <c r="Q1697" s="9">
        <v>1580441686.6536014</v>
      </c>
      <c r="R1697" s="9">
        <v>1056664088.9400001</v>
      </c>
      <c r="S1697" s="9">
        <v>0</v>
      </c>
      <c r="T1697" s="9">
        <v>0</v>
      </c>
      <c r="U1697" s="23">
        <v>-3.2136440277099609E-3</v>
      </c>
      <c r="V1697" s="23">
        <v>294725561.65681511</v>
      </c>
      <c r="W1697" s="23">
        <v>0</v>
      </c>
      <c r="X1697" s="23">
        <v>0</v>
      </c>
      <c r="Y1697" s="9">
        <v>1351389650.5936015</v>
      </c>
      <c r="Z1697" s="9">
        <v>0</v>
      </c>
      <c r="AA1697" s="23">
        <v>1351389650.5936015</v>
      </c>
      <c r="AB1697" s="9">
        <v>230120937</v>
      </c>
      <c r="AC1697" s="9">
        <v>1121268713.5936015</v>
      </c>
    </row>
    <row r="1698" spans="1:29" ht="15" customHeight="1" x14ac:dyDescent="0.25">
      <c r="A1698" s="7" t="s">
        <v>1932</v>
      </c>
      <c r="B1698" s="7" t="s">
        <v>48</v>
      </c>
      <c r="C1698" s="7" t="s">
        <v>1979</v>
      </c>
      <c r="D1698" s="7" t="s">
        <v>1980</v>
      </c>
      <c r="E1698" s="9">
        <v>746329168</v>
      </c>
      <c r="F1698" s="9">
        <v>0</v>
      </c>
      <c r="G1698" s="9">
        <v>0</v>
      </c>
      <c r="H1698" s="9">
        <v>168236643</v>
      </c>
      <c r="I1698" s="9">
        <v>0</v>
      </c>
      <c r="J1698" s="9">
        <v>0</v>
      </c>
      <c r="K1698" s="9">
        <v>914565811</v>
      </c>
      <c r="L1698" s="9">
        <v>1.5151500701904297E-3</v>
      </c>
      <c r="M1698" s="9">
        <v>247053.18956496791</v>
      </c>
      <c r="N1698" s="9">
        <v>0</v>
      </c>
      <c r="O1698" s="9">
        <v>0</v>
      </c>
      <c r="P1698" s="9">
        <v>0</v>
      </c>
      <c r="Q1698" s="9">
        <v>914812864.19108009</v>
      </c>
      <c r="R1698" s="9">
        <v>612001758.8900001</v>
      </c>
      <c r="S1698" s="9">
        <v>0</v>
      </c>
      <c r="T1698" s="9">
        <v>0</v>
      </c>
      <c r="U1698" s="23">
        <v>1.5151500701904297E-3</v>
      </c>
      <c r="V1698" s="23">
        <v>168483696.18956497</v>
      </c>
      <c r="W1698" s="23">
        <v>0</v>
      </c>
      <c r="X1698" s="23">
        <v>0</v>
      </c>
      <c r="Y1698" s="9">
        <v>780485455.0810802</v>
      </c>
      <c r="Z1698" s="9">
        <v>0</v>
      </c>
      <c r="AA1698" s="23">
        <v>780485455.0810802</v>
      </c>
      <c r="AB1698" s="9">
        <v>0</v>
      </c>
      <c r="AC1698" s="9">
        <v>780485455.0810802</v>
      </c>
    </row>
    <row r="1699" spans="1:29" ht="15" customHeight="1" x14ac:dyDescent="0.25">
      <c r="A1699" s="7" t="s">
        <v>1932</v>
      </c>
      <c r="B1699" s="7" t="s">
        <v>48</v>
      </c>
      <c r="C1699" s="7" t="s">
        <v>850</v>
      </c>
      <c r="D1699" s="7" t="s">
        <v>851</v>
      </c>
      <c r="E1699" s="9">
        <v>844003544</v>
      </c>
      <c r="F1699" s="9">
        <v>0</v>
      </c>
      <c r="G1699" s="9">
        <v>0</v>
      </c>
      <c r="H1699" s="9">
        <v>193746986</v>
      </c>
      <c r="I1699" s="9">
        <v>0</v>
      </c>
      <c r="J1699" s="9">
        <v>0</v>
      </c>
      <c r="K1699" s="9">
        <v>1037750530</v>
      </c>
      <c r="L1699" s="9">
        <v>-1.2623071670532227E-3</v>
      </c>
      <c r="M1699" s="9">
        <v>282647.5010509197</v>
      </c>
      <c r="N1699" s="9">
        <v>0</v>
      </c>
      <c r="O1699" s="9">
        <v>0</v>
      </c>
      <c r="P1699" s="9">
        <v>0</v>
      </c>
      <c r="Q1699" s="9">
        <v>1038033177.4997886</v>
      </c>
      <c r="R1699" s="9">
        <v>693903870.63999999</v>
      </c>
      <c r="S1699" s="9">
        <v>0</v>
      </c>
      <c r="T1699" s="9">
        <v>0</v>
      </c>
      <c r="U1699" s="23">
        <v>-1.2623071670532227E-3</v>
      </c>
      <c r="V1699" s="23">
        <v>194029633.50105092</v>
      </c>
      <c r="W1699" s="23">
        <v>0</v>
      </c>
      <c r="X1699" s="23">
        <v>0</v>
      </c>
      <c r="Y1699" s="9">
        <v>887933504.13978863</v>
      </c>
      <c r="Z1699" s="9">
        <v>0</v>
      </c>
      <c r="AA1699" s="23">
        <v>887933504.13978863</v>
      </c>
      <c r="AB1699" s="9">
        <v>0</v>
      </c>
      <c r="AC1699" s="9">
        <v>887933504.13978863</v>
      </c>
    </row>
    <row r="1700" spans="1:29" ht="15" customHeight="1" x14ac:dyDescent="0.25">
      <c r="A1700" s="7" t="s">
        <v>1932</v>
      </c>
      <c r="B1700" s="7" t="s">
        <v>48</v>
      </c>
      <c r="C1700" s="7" t="s">
        <v>852</v>
      </c>
      <c r="D1700" s="7" t="s">
        <v>853</v>
      </c>
      <c r="E1700" s="9">
        <v>1315244589</v>
      </c>
      <c r="F1700" s="9">
        <v>0</v>
      </c>
      <c r="G1700" s="9">
        <v>0</v>
      </c>
      <c r="H1700" s="9">
        <v>289486507</v>
      </c>
      <c r="I1700" s="9">
        <v>0</v>
      </c>
      <c r="J1700" s="9">
        <v>0</v>
      </c>
      <c r="K1700" s="9">
        <v>1604731096</v>
      </c>
      <c r="L1700" s="9">
        <v>4.0724277496337891E-3</v>
      </c>
      <c r="M1700" s="9">
        <v>428940.20409683004</v>
      </c>
      <c r="N1700" s="9">
        <v>0</v>
      </c>
      <c r="O1700" s="9">
        <v>0</v>
      </c>
      <c r="P1700" s="9">
        <v>0</v>
      </c>
      <c r="Q1700" s="9">
        <v>1605160036.2081692</v>
      </c>
      <c r="R1700" s="9">
        <v>1075013921.0699999</v>
      </c>
      <c r="S1700" s="9">
        <v>0</v>
      </c>
      <c r="T1700" s="9">
        <v>0</v>
      </c>
      <c r="U1700" s="23">
        <v>4.0724277496337891E-3</v>
      </c>
      <c r="V1700" s="23">
        <v>289915447.20409685</v>
      </c>
      <c r="W1700" s="23">
        <v>0</v>
      </c>
      <c r="X1700" s="23">
        <v>0</v>
      </c>
      <c r="Y1700" s="9">
        <v>1364929368.2781692</v>
      </c>
      <c r="Z1700" s="9">
        <v>0</v>
      </c>
      <c r="AA1700" s="23">
        <v>1364929368.2781692</v>
      </c>
      <c r="AB1700" s="9">
        <v>0</v>
      </c>
      <c r="AC1700" s="9">
        <v>1364929368.2781692</v>
      </c>
    </row>
    <row r="1701" spans="1:29" ht="15" customHeight="1" x14ac:dyDescent="0.25">
      <c r="A1701" s="7" t="s">
        <v>1932</v>
      </c>
      <c r="B1701" s="7" t="s">
        <v>48</v>
      </c>
      <c r="C1701" s="7" t="s">
        <v>1981</v>
      </c>
      <c r="D1701" s="7" t="s">
        <v>1982</v>
      </c>
      <c r="E1701" s="9">
        <v>636792080</v>
      </c>
      <c r="F1701" s="9">
        <v>0</v>
      </c>
      <c r="G1701" s="9">
        <v>0</v>
      </c>
      <c r="H1701" s="9">
        <v>144776696</v>
      </c>
      <c r="I1701" s="9">
        <v>0</v>
      </c>
      <c r="J1701" s="9">
        <v>0</v>
      </c>
      <c r="K1701" s="9">
        <v>781568776</v>
      </c>
      <c r="L1701" s="9">
        <v>3.2402276992797852E-3</v>
      </c>
      <c r="M1701" s="9">
        <v>211960.1805362296</v>
      </c>
      <c r="N1701" s="9">
        <v>0</v>
      </c>
      <c r="O1701" s="9">
        <v>0</v>
      </c>
      <c r="P1701" s="9">
        <v>0</v>
      </c>
      <c r="Q1701" s="9">
        <v>781780736.1837765</v>
      </c>
      <c r="R1701" s="9">
        <v>522833046.05000001</v>
      </c>
      <c r="S1701" s="9">
        <v>0</v>
      </c>
      <c r="T1701" s="9">
        <v>0</v>
      </c>
      <c r="U1701" s="23">
        <v>3.2402276992797852E-3</v>
      </c>
      <c r="V1701" s="23">
        <v>144988656.18053624</v>
      </c>
      <c r="W1701" s="23">
        <v>0</v>
      </c>
      <c r="X1701" s="23">
        <v>0</v>
      </c>
      <c r="Y1701" s="9">
        <v>667821702.23377645</v>
      </c>
      <c r="Z1701" s="9">
        <v>0</v>
      </c>
      <c r="AA1701" s="23">
        <v>667821702.23377645</v>
      </c>
      <c r="AB1701" s="9">
        <v>365666106</v>
      </c>
      <c r="AC1701" s="9">
        <v>302155596.23377645</v>
      </c>
    </row>
    <row r="1702" spans="1:29" ht="15" customHeight="1" x14ac:dyDescent="0.25">
      <c r="A1702" s="7" t="s">
        <v>1932</v>
      </c>
      <c r="B1702" s="7" t="s">
        <v>48</v>
      </c>
      <c r="C1702" s="7" t="s">
        <v>858</v>
      </c>
      <c r="D1702" s="7" t="s">
        <v>859</v>
      </c>
      <c r="E1702" s="9">
        <v>903590826</v>
      </c>
      <c r="F1702" s="9">
        <v>0</v>
      </c>
      <c r="G1702" s="9">
        <v>0</v>
      </c>
      <c r="H1702" s="9">
        <v>200585220</v>
      </c>
      <c r="I1702" s="9">
        <v>0</v>
      </c>
      <c r="J1702" s="9">
        <v>0</v>
      </c>
      <c r="K1702" s="9">
        <v>1104176046</v>
      </c>
      <c r="L1702" s="9">
        <v>3.1566619873046875E-4</v>
      </c>
      <c r="M1702" s="9">
        <v>296339.52933128219</v>
      </c>
      <c r="N1702" s="9">
        <v>0</v>
      </c>
      <c r="O1702" s="9">
        <v>0</v>
      </c>
      <c r="P1702" s="9">
        <v>0</v>
      </c>
      <c r="Q1702" s="9">
        <v>1104472385.5296469</v>
      </c>
      <c r="R1702" s="9">
        <v>739461071.98000002</v>
      </c>
      <c r="S1702" s="9">
        <v>0</v>
      </c>
      <c r="T1702" s="9">
        <v>0</v>
      </c>
      <c r="U1702" s="23">
        <v>3.1566619873046875E-4</v>
      </c>
      <c r="V1702" s="23">
        <v>200881559.5293313</v>
      </c>
      <c r="W1702" s="23">
        <v>0</v>
      </c>
      <c r="X1702" s="23">
        <v>0</v>
      </c>
      <c r="Y1702" s="9">
        <v>940342631.50964701</v>
      </c>
      <c r="Z1702" s="9">
        <v>0</v>
      </c>
      <c r="AA1702" s="23">
        <v>940342631.50964701</v>
      </c>
      <c r="AB1702" s="9">
        <v>0</v>
      </c>
      <c r="AC1702" s="9">
        <v>940342631.50964701</v>
      </c>
    </row>
    <row r="1703" spans="1:29" ht="15" customHeight="1" x14ac:dyDescent="0.25">
      <c r="A1703" s="7" t="s">
        <v>1932</v>
      </c>
      <c r="B1703" s="7" t="s">
        <v>48</v>
      </c>
      <c r="C1703" s="7" t="s">
        <v>860</v>
      </c>
      <c r="D1703" s="7" t="s">
        <v>861</v>
      </c>
      <c r="E1703" s="9">
        <v>1267189800</v>
      </c>
      <c r="F1703" s="9">
        <v>0</v>
      </c>
      <c r="G1703" s="9">
        <v>0</v>
      </c>
      <c r="H1703" s="9">
        <v>290454761</v>
      </c>
      <c r="I1703" s="9">
        <v>0</v>
      </c>
      <c r="J1703" s="9">
        <v>0</v>
      </c>
      <c r="K1703" s="9">
        <v>1557644561</v>
      </c>
      <c r="L1703" s="9">
        <v>3.337860107421875E-6</v>
      </c>
      <c r="M1703" s="9">
        <v>424023.70939562796</v>
      </c>
      <c r="N1703" s="9">
        <v>0</v>
      </c>
      <c r="O1703" s="9">
        <v>0</v>
      </c>
      <c r="P1703" s="9">
        <v>0</v>
      </c>
      <c r="Q1703" s="9">
        <v>1558068584.709399</v>
      </c>
      <c r="R1703" s="9">
        <v>1041639684.73</v>
      </c>
      <c r="S1703" s="9">
        <v>0</v>
      </c>
      <c r="T1703" s="9">
        <v>0</v>
      </c>
      <c r="U1703" s="23">
        <v>3.337860107421875E-6</v>
      </c>
      <c r="V1703" s="23">
        <v>290878784.70939565</v>
      </c>
      <c r="W1703" s="23">
        <v>0</v>
      </c>
      <c r="X1703" s="23">
        <v>0</v>
      </c>
      <c r="Y1703" s="9">
        <v>1332518469.439399</v>
      </c>
      <c r="Z1703" s="9">
        <v>0</v>
      </c>
      <c r="AA1703" s="23">
        <v>1332518469.439399</v>
      </c>
      <c r="AB1703" s="9">
        <v>190529379.53999999</v>
      </c>
      <c r="AC1703" s="9">
        <v>1141989089.899399</v>
      </c>
    </row>
    <row r="1704" spans="1:29" ht="15" customHeight="1" x14ac:dyDescent="0.25">
      <c r="A1704" s="7" t="s">
        <v>1932</v>
      </c>
      <c r="B1704" s="7" t="s">
        <v>48</v>
      </c>
      <c r="C1704" s="7" t="s">
        <v>862</v>
      </c>
      <c r="D1704" s="7" t="s">
        <v>863</v>
      </c>
      <c r="E1704" s="9">
        <v>2658151127</v>
      </c>
      <c r="F1704" s="9">
        <v>0</v>
      </c>
      <c r="G1704" s="9">
        <v>0</v>
      </c>
      <c r="H1704" s="9">
        <v>592885803</v>
      </c>
      <c r="I1704" s="9">
        <v>0</v>
      </c>
      <c r="J1704" s="9">
        <v>0</v>
      </c>
      <c r="K1704" s="9">
        <v>3251036930</v>
      </c>
      <c r="L1704" s="9">
        <v>-7.5855255126953125E-3</v>
      </c>
      <c r="M1704" s="9">
        <v>874236.90768594551</v>
      </c>
      <c r="N1704" s="9">
        <v>0</v>
      </c>
      <c r="O1704" s="9">
        <v>0</v>
      </c>
      <c r="P1704" s="9">
        <v>0</v>
      </c>
      <c r="Q1704" s="9">
        <v>3251911166.9001002</v>
      </c>
      <c r="R1704" s="9">
        <v>2176681482.8800001</v>
      </c>
      <c r="S1704" s="9">
        <v>0</v>
      </c>
      <c r="T1704" s="9">
        <v>0</v>
      </c>
      <c r="U1704" s="23">
        <v>-7.5855255126953125E-3</v>
      </c>
      <c r="V1704" s="23">
        <v>593760039.907686</v>
      </c>
      <c r="W1704" s="23">
        <v>0</v>
      </c>
      <c r="X1704" s="23">
        <v>0</v>
      </c>
      <c r="Y1704" s="9">
        <v>2770441522.7801008</v>
      </c>
      <c r="Z1704" s="9">
        <v>0</v>
      </c>
      <c r="AA1704" s="23">
        <v>2770441522.7801008</v>
      </c>
      <c r="AB1704" s="9">
        <v>1330383148</v>
      </c>
      <c r="AC1704" s="9">
        <v>1440058374.7801008</v>
      </c>
    </row>
    <row r="1705" spans="1:29" ht="15" customHeight="1" x14ac:dyDescent="0.25">
      <c r="A1705" s="7" t="s">
        <v>1932</v>
      </c>
      <c r="B1705" s="7" t="s">
        <v>48</v>
      </c>
      <c r="C1705" s="7" t="s">
        <v>864</v>
      </c>
      <c r="D1705" s="7" t="s">
        <v>865</v>
      </c>
      <c r="E1705" s="9">
        <v>1232955165</v>
      </c>
      <c r="F1705" s="9">
        <v>0</v>
      </c>
      <c r="G1705" s="9">
        <v>0</v>
      </c>
      <c r="H1705" s="9">
        <v>275651776</v>
      </c>
      <c r="I1705" s="9">
        <v>0</v>
      </c>
      <c r="J1705" s="9">
        <v>0</v>
      </c>
      <c r="K1705" s="9">
        <v>1508606941</v>
      </c>
      <c r="L1705" s="9">
        <v>-3.2584667205810547E-3</v>
      </c>
      <c r="M1705" s="9">
        <v>406012.50344547891</v>
      </c>
      <c r="N1705" s="9">
        <v>0</v>
      </c>
      <c r="O1705" s="9">
        <v>0</v>
      </c>
      <c r="P1705" s="9">
        <v>0</v>
      </c>
      <c r="Q1705" s="9">
        <v>1509012953.5001869</v>
      </c>
      <c r="R1705" s="9">
        <v>1009939838.48</v>
      </c>
      <c r="S1705" s="9">
        <v>0</v>
      </c>
      <c r="T1705" s="9">
        <v>0</v>
      </c>
      <c r="U1705" s="23">
        <v>-3.2584667205810547E-3</v>
      </c>
      <c r="V1705" s="23">
        <v>276057788.50344551</v>
      </c>
      <c r="W1705" s="23">
        <v>0</v>
      </c>
      <c r="X1705" s="23">
        <v>0</v>
      </c>
      <c r="Y1705" s="9">
        <v>1285997626.9801869</v>
      </c>
      <c r="Z1705" s="9">
        <v>0</v>
      </c>
      <c r="AA1705" s="23">
        <v>1285997626.9801869</v>
      </c>
      <c r="AB1705" s="9">
        <v>0</v>
      </c>
      <c r="AC1705" s="9">
        <v>1285997626.9801869</v>
      </c>
    </row>
    <row r="1706" spans="1:29" ht="15" customHeight="1" x14ac:dyDescent="0.25">
      <c r="A1706" s="7" t="s">
        <v>1932</v>
      </c>
      <c r="B1706" s="7" t="s">
        <v>48</v>
      </c>
      <c r="C1706" s="7" t="s">
        <v>868</v>
      </c>
      <c r="D1706" s="7" t="s">
        <v>869</v>
      </c>
      <c r="E1706" s="9">
        <v>820512468</v>
      </c>
      <c r="F1706" s="9">
        <v>0</v>
      </c>
      <c r="G1706" s="9">
        <v>0</v>
      </c>
      <c r="H1706" s="9">
        <v>187212154</v>
      </c>
      <c r="I1706" s="9">
        <v>0</v>
      </c>
      <c r="J1706" s="9">
        <v>0</v>
      </c>
      <c r="K1706" s="9">
        <v>1007724622</v>
      </c>
      <c r="L1706" s="9">
        <v>-6.3073635101318359E-3</v>
      </c>
      <c r="M1706" s="9">
        <v>273884.13283557433</v>
      </c>
      <c r="N1706" s="9">
        <v>0</v>
      </c>
      <c r="O1706" s="9">
        <v>0</v>
      </c>
      <c r="P1706" s="9">
        <v>0</v>
      </c>
      <c r="Q1706" s="9">
        <v>1007998506.1265283</v>
      </c>
      <c r="R1706" s="9">
        <v>674022781.11000013</v>
      </c>
      <c r="S1706" s="9">
        <v>0</v>
      </c>
      <c r="T1706" s="9">
        <v>0</v>
      </c>
      <c r="U1706" s="23">
        <v>-6.3073635101318359E-3</v>
      </c>
      <c r="V1706" s="23">
        <v>187486038.13283557</v>
      </c>
      <c r="W1706" s="23">
        <v>0</v>
      </c>
      <c r="X1706" s="23">
        <v>0</v>
      </c>
      <c r="Y1706" s="9">
        <v>861508819.2365284</v>
      </c>
      <c r="Z1706" s="9">
        <v>0</v>
      </c>
      <c r="AA1706" s="23">
        <v>861508819.2365284</v>
      </c>
      <c r="AB1706" s="9">
        <v>0</v>
      </c>
      <c r="AC1706" s="9">
        <v>861508819.2365284</v>
      </c>
    </row>
    <row r="1707" spans="1:29" ht="15" customHeight="1" x14ac:dyDescent="0.25">
      <c r="A1707" s="7" t="s">
        <v>1932</v>
      </c>
      <c r="B1707" s="7" t="s">
        <v>48</v>
      </c>
      <c r="C1707" s="7" t="s">
        <v>1983</v>
      </c>
      <c r="D1707" s="7" t="s">
        <v>1984</v>
      </c>
      <c r="E1707" s="9">
        <v>601573245</v>
      </c>
      <c r="F1707" s="9">
        <v>0</v>
      </c>
      <c r="G1707" s="9">
        <v>0</v>
      </c>
      <c r="H1707" s="9">
        <v>137162786</v>
      </c>
      <c r="I1707" s="9">
        <v>0</v>
      </c>
      <c r="J1707" s="9">
        <v>0</v>
      </c>
      <c r="K1707" s="9">
        <v>738736031</v>
      </c>
      <c r="L1707" s="9">
        <v>2.0670890808105469E-4</v>
      </c>
      <c r="M1707" s="9">
        <v>200584.4272982034</v>
      </c>
      <c r="N1707" s="9">
        <v>0</v>
      </c>
      <c r="O1707" s="9">
        <v>0</v>
      </c>
      <c r="P1707" s="9">
        <v>0</v>
      </c>
      <c r="Q1707" s="9">
        <v>738936615.4275049</v>
      </c>
      <c r="R1707" s="9">
        <v>494088517.91000003</v>
      </c>
      <c r="S1707" s="9">
        <v>0</v>
      </c>
      <c r="T1707" s="9">
        <v>0</v>
      </c>
      <c r="U1707" s="23">
        <v>2.0670890808105469E-4</v>
      </c>
      <c r="V1707" s="23">
        <v>137363370.42729822</v>
      </c>
      <c r="W1707" s="23">
        <v>0</v>
      </c>
      <c r="X1707" s="23">
        <v>0</v>
      </c>
      <c r="Y1707" s="9">
        <v>631451888.33750498</v>
      </c>
      <c r="Z1707" s="9">
        <v>0</v>
      </c>
      <c r="AA1707" s="23">
        <v>631451888.33750498</v>
      </c>
      <c r="AB1707" s="9">
        <v>0</v>
      </c>
      <c r="AC1707" s="9">
        <v>631451888.33750498</v>
      </c>
    </row>
    <row r="1708" spans="1:29" ht="15" customHeight="1" x14ac:dyDescent="0.25">
      <c r="A1708" s="7" t="s">
        <v>1932</v>
      </c>
      <c r="B1708" s="7" t="s">
        <v>48</v>
      </c>
      <c r="C1708" s="7" t="s">
        <v>870</v>
      </c>
      <c r="D1708" s="7" t="s">
        <v>871</v>
      </c>
      <c r="E1708" s="9">
        <v>766711127</v>
      </c>
      <c r="F1708" s="9">
        <v>0</v>
      </c>
      <c r="G1708" s="9">
        <v>0</v>
      </c>
      <c r="H1708" s="9">
        <v>174575928</v>
      </c>
      <c r="I1708" s="9">
        <v>0</v>
      </c>
      <c r="J1708" s="9">
        <v>0</v>
      </c>
      <c r="K1708" s="9">
        <v>941287055</v>
      </c>
      <c r="L1708" s="9">
        <v>5.6115388870239258E-3</v>
      </c>
      <c r="M1708" s="9">
        <v>255292.8690991452</v>
      </c>
      <c r="N1708" s="9">
        <v>0</v>
      </c>
      <c r="O1708" s="9">
        <v>0</v>
      </c>
      <c r="P1708" s="9">
        <v>0</v>
      </c>
      <c r="Q1708" s="9">
        <v>941542347.87471068</v>
      </c>
      <c r="R1708" s="9">
        <v>629624335.20000005</v>
      </c>
      <c r="S1708" s="9">
        <v>0</v>
      </c>
      <c r="T1708" s="9">
        <v>0</v>
      </c>
      <c r="U1708" s="23">
        <v>5.6115388870239258E-3</v>
      </c>
      <c r="V1708" s="23">
        <v>174831220.86909914</v>
      </c>
      <c r="W1708" s="23">
        <v>0</v>
      </c>
      <c r="X1708" s="23">
        <v>0</v>
      </c>
      <c r="Y1708" s="9">
        <v>804455556.07471073</v>
      </c>
      <c r="Z1708" s="9">
        <v>0</v>
      </c>
      <c r="AA1708" s="23">
        <v>804455556.07471073</v>
      </c>
      <c r="AB1708" s="9">
        <v>0</v>
      </c>
      <c r="AC1708" s="9">
        <v>804455556.07471073</v>
      </c>
    </row>
    <row r="1709" spans="1:29" ht="15" customHeight="1" x14ac:dyDescent="0.25">
      <c r="A1709" s="7" t="s">
        <v>1932</v>
      </c>
      <c r="B1709" s="7" t="s">
        <v>48</v>
      </c>
      <c r="C1709" s="7" t="s">
        <v>876</v>
      </c>
      <c r="D1709" s="7" t="s">
        <v>877</v>
      </c>
      <c r="E1709" s="9">
        <v>1100942777</v>
      </c>
      <c r="F1709" s="9">
        <v>0</v>
      </c>
      <c r="G1709" s="9">
        <v>0</v>
      </c>
      <c r="H1709" s="9">
        <v>250851303</v>
      </c>
      <c r="I1709" s="9">
        <v>0</v>
      </c>
      <c r="J1709" s="9">
        <v>0</v>
      </c>
      <c r="K1709" s="9">
        <v>1351794080</v>
      </c>
      <c r="L1709" s="9">
        <v>-3.1292438507080078E-4</v>
      </c>
      <c r="M1709" s="9">
        <v>367078.45805790048</v>
      </c>
      <c r="N1709" s="9">
        <v>0</v>
      </c>
      <c r="O1709" s="9">
        <v>0</v>
      </c>
      <c r="P1709" s="9">
        <v>0</v>
      </c>
      <c r="Q1709" s="9">
        <v>1352161158.4577451</v>
      </c>
      <c r="R1709" s="9">
        <v>904198074.1500001</v>
      </c>
      <c r="S1709" s="9">
        <v>0</v>
      </c>
      <c r="T1709" s="9">
        <v>0</v>
      </c>
      <c r="U1709" s="23">
        <v>-3.1292438507080078E-4</v>
      </c>
      <c r="V1709" s="23">
        <v>251218381.45805791</v>
      </c>
      <c r="W1709" s="23">
        <v>0</v>
      </c>
      <c r="X1709" s="23">
        <v>0</v>
      </c>
      <c r="Y1709" s="9">
        <v>1155416455.6077452</v>
      </c>
      <c r="Z1709" s="9">
        <v>0</v>
      </c>
      <c r="AA1709" s="23">
        <v>1155416455.6077452</v>
      </c>
      <c r="AB1709" s="9">
        <v>0</v>
      </c>
      <c r="AC1709" s="9">
        <v>1155416455.6077452</v>
      </c>
    </row>
    <row r="1710" spans="1:29" ht="15" customHeight="1" x14ac:dyDescent="0.25">
      <c r="A1710" s="7" t="s">
        <v>1932</v>
      </c>
      <c r="B1710" s="7" t="s">
        <v>48</v>
      </c>
      <c r="C1710" s="7" t="s">
        <v>878</v>
      </c>
      <c r="D1710" s="7" t="s">
        <v>879</v>
      </c>
      <c r="E1710" s="9">
        <v>1556866455</v>
      </c>
      <c r="F1710" s="9">
        <v>0</v>
      </c>
      <c r="G1710" s="9">
        <v>0</v>
      </c>
      <c r="H1710" s="9">
        <v>350010242</v>
      </c>
      <c r="I1710" s="9">
        <v>0</v>
      </c>
      <c r="J1710" s="9">
        <v>0</v>
      </c>
      <c r="K1710" s="9">
        <v>1906876697</v>
      </c>
      <c r="L1710" s="9">
        <v>7.6699256896972656E-4</v>
      </c>
      <c r="M1710" s="9">
        <v>514642.80245463009</v>
      </c>
      <c r="N1710" s="9">
        <v>0</v>
      </c>
      <c r="O1710" s="9">
        <v>0</v>
      </c>
      <c r="P1710" s="9">
        <v>0</v>
      </c>
      <c r="Q1710" s="9">
        <v>1907391339.8032217</v>
      </c>
      <c r="R1710" s="9">
        <v>1276340222.8299999</v>
      </c>
      <c r="S1710" s="9">
        <v>0</v>
      </c>
      <c r="T1710" s="9">
        <v>0</v>
      </c>
      <c r="U1710" s="23">
        <v>7.6699256896972656E-4</v>
      </c>
      <c r="V1710" s="23">
        <v>350524884.80245465</v>
      </c>
      <c r="W1710" s="23">
        <v>0</v>
      </c>
      <c r="X1710" s="23">
        <v>0</v>
      </c>
      <c r="Y1710" s="9">
        <v>1626865107.6332216</v>
      </c>
      <c r="Z1710" s="9">
        <v>0</v>
      </c>
      <c r="AA1710" s="23">
        <v>1626865107.6332216</v>
      </c>
      <c r="AB1710" s="9">
        <v>0</v>
      </c>
      <c r="AC1710" s="9">
        <v>1626865107.6332216</v>
      </c>
    </row>
    <row r="1711" spans="1:29" ht="15" customHeight="1" x14ac:dyDescent="0.25">
      <c r="A1711" s="7" t="s">
        <v>1932</v>
      </c>
      <c r="B1711" s="7" t="s">
        <v>48</v>
      </c>
      <c r="C1711" s="7" t="s">
        <v>1985</v>
      </c>
      <c r="D1711" s="7" t="s">
        <v>1986</v>
      </c>
      <c r="E1711" s="9">
        <v>2130869216</v>
      </c>
      <c r="F1711" s="9">
        <v>0</v>
      </c>
      <c r="G1711" s="9">
        <v>0</v>
      </c>
      <c r="H1711" s="9">
        <v>477242898</v>
      </c>
      <c r="I1711" s="9">
        <v>0</v>
      </c>
      <c r="J1711" s="9">
        <v>0</v>
      </c>
      <c r="K1711" s="9">
        <v>2608112114</v>
      </c>
      <c r="L1711" s="9">
        <v>-7.2927474975585938E-3</v>
      </c>
      <c r="M1711" s="9">
        <v>702644.64981152909</v>
      </c>
      <c r="N1711" s="9">
        <v>0</v>
      </c>
      <c r="O1711" s="9">
        <v>0</v>
      </c>
      <c r="P1711" s="9">
        <v>0</v>
      </c>
      <c r="Q1711" s="9">
        <v>2608814758.642519</v>
      </c>
      <c r="R1711" s="9">
        <v>1745882453.96</v>
      </c>
      <c r="S1711" s="9">
        <v>0</v>
      </c>
      <c r="T1711" s="9">
        <v>0</v>
      </c>
      <c r="U1711" s="23">
        <v>-7.2927474975585938E-3</v>
      </c>
      <c r="V1711" s="23">
        <v>477945542.64981151</v>
      </c>
      <c r="W1711" s="23">
        <v>0</v>
      </c>
      <c r="X1711" s="23">
        <v>0</v>
      </c>
      <c r="Y1711" s="9">
        <v>2223827996.602519</v>
      </c>
      <c r="Z1711" s="9">
        <v>2413324393</v>
      </c>
      <c r="AA1711" s="23">
        <v>4637152389.602519</v>
      </c>
      <c r="AB1711" s="9">
        <v>0</v>
      </c>
      <c r="AC1711" s="9">
        <v>4637152389.602519</v>
      </c>
    </row>
    <row r="1712" spans="1:29" ht="15" customHeight="1" x14ac:dyDescent="0.25">
      <c r="A1712" s="7" t="s">
        <v>1932</v>
      </c>
      <c r="B1712" s="7" t="s">
        <v>48</v>
      </c>
      <c r="C1712" s="7" t="s">
        <v>1733</v>
      </c>
      <c r="D1712" s="7" t="s">
        <v>1987</v>
      </c>
      <c r="E1712" s="9">
        <v>1319535738</v>
      </c>
      <c r="F1712" s="9">
        <v>0</v>
      </c>
      <c r="G1712" s="9">
        <v>0</v>
      </c>
      <c r="H1712" s="9">
        <v>299510803</v>
      </c>
      <c r="I1712" s="9">
        <v>0</v>
      </c>
      <c r="J1712" s="9">
        <v>0</v>
      </c>
      <c r="K1712" s="9">
        <v>1619046541</v>
      </c>
      <c r="L1712" s="9">
        <v>-4.0340423583984375E-4</v>
      </c>
      <c r="M1712" s="9">
        <v>438797.70378208766</v>
      </c>
      <c r="N1712" s="9">
        <v>0</v>
      </c>
      <c r="O1712" s="9">
        <v>0</v>
      </c>
      <c r="P1712" s="9">
        <v>0</v>
      </c>
      <c r="Q1712" s="9">
        <v>1619485338.7033787</v>
      </c>
      <c r="R1712" s="9">
        <v>1083217689.5500002</v>
      </c>
      <c r="S1712" s="9">
        <v>0</v>
      </c>
      <c r="T1712" s="9">
        <v>0</v>
      </c>
      <c r="U1712" s="23">
        <v>-4.0340423583984375E-4</v>
      </c>
      <c r="V1712" s="23">
        <v>299949600.70378208</v>
      </c>
      <c r="W1712" s="23">
        <v>0</v>
      </c>
      <c r="X1712" s="23">
        <v>0</v>
      </c>
      <c r="Y1712" s="9">
        <v>1383167290.2533789</v>
      </c>
      <c r="Z1712" s="9">
        <v>0</v>
      </c>
      <c r="AA1712" s="23">
        <v>1383167290.2533789</v>
      </c>
      <c r="AB1712" s="9">
        <v>0</v>
      </c>
      <c r="AC1712" s="9">
        <v>1383167290.2533789</v>
      </c>
    </row>
    <row r="1713" spans="1:29" ht="15" customHeight="1" x14ac:dyDescent="0.25">
      <c r="A1713" s="7" t="s">
        <v>1932</v>
      </c>
      <c r="B1713" s="7" t="s">
        <v>48</v>
      </c>
      <c r="C1713" s="7" t="s">
        <v>880</v>
      </c>
      <c r="D1713" s="7" t="s">
        <v>881</v>
      </c>
      <c r="E1713" s="9">
        <v>1200622122</v>
      </c>
      <c r="F1713" s="9">
        <v>0</v>
      </c>
      <c r="G1713" s="9">
        <v>0</v>
      </c>
      <c r="H1713" s="9">
        <v>273298245</v>
      </c>
      <c r="I1713" s="9">
        <v>0</v>
      </c>
      <c r="J1713" s="9">
        <v>0</v>
      </c>
      <c r="K1713" s="9">
        <v>1473920367</v>
      </c>
      <c r="L1713" s="9">
        <v>3.8881301879882813E-3</v>
      </c>
      <c r="M1713" s="9">
        <v>400114.36348882905</v>
      </c>
      <c r="N1713" s="9">
        <v>0</v>
      </c>
      <c r="O1713" s="9">
        <v>0</v>
      </c>
      <c r="P1713" s="9">
        <v>0</v>
      </c>
      <c r="Q1713" s="9">
        <v>1474320481.367377</v>
      </c>
      <c r="R1713" s="9">
        <v>986050437.77999997</v>
      </c>
      <c r="S1713" s="9">
        <v>0</v>
      </c>
      <c r="T1713" s="9">
        <v>0</v>
      </c>
      <c r="U1713" s="23">
        <v>3.8881301879882813E-3</v>
      </c>
      <c r="V1713" s="23">
        <v>273698359.36348885</v>
      </c>
      <c r="W1713" s="23">
        <v>0</v>
      </c>
      <c r="X1713" s="23">
        <v>0</v>
      </c>
      <c r="Y1713" s="9">
        <v>1259748797.147377</v>
      </c>
      <c r="Z1713" s="9">
        <v>0</v>
      </c>
      <c r="AA1713" s="23">
        <v>1259748797.147377</v>
      </c>
      <c r="AB1713" s="9">
        <v>45736758.789999999</v>
      </c>
      <c r="AC1713" s="9">
        <v>1214012038.3573771</v>
      </c>
    </row>
    <row r="1714" spans="1:29" ht="15" customHeight="1" x14ac:dyDescent="0.25">
      <c r="A1714" s="7" t="s">
        <v>1932</v>
      </c>
      <c r="B1714" s="7" t="s">
        <v>48</v>
      </c>
      <c r="C1714" s="7" t="s">
        <v>894</v>
      </c>
      <c r="D1714" s="7" t="s">
        <v>895</v>
      </c>
      <c r="E1714" s="9">
        <v>1132126114</v>
      </c>
      <c r="F1714" s="9">
        <v>0</v>
      </c>
      <c r="G1714" s="9">
        <v>0</v>
      </c>
      <c r="H1714" s="9">
        <v>253196214</v>
      </c>
      <c r="I1714" s="9">
        <v>0</v>
      </c>
      <c r="J1714" s="9">
        <v>0</v>
      </c>
      <c r="K1714" s="9">
        <v>1385322328</v>
      </c>
      <c r="L1714" s="9">
        <v>-5.1614046096801758E-3</v>
      </c>
      <c r="M1714" s="9">
        <v>372942.81105533504</v>
      </c>
      <c r="N1714" s="9">
        <v>0</v>
      </c>
      <c r="O1714" s="9">
        <v>0</v>
      </c>
      <c r="P1714" s="9">
        <v>0</v>
      </c>
      <c r="Q1714" s="9">
        <v>1385695270.8058941</v>
      </c>
      <c r="R1714" s="9">
        <v>927390688.55999982</v>
      </c>
      <c r="S1714" s="9">
        <v>0</v>
      </c>
      <c r="T1714" s="9">
        <v>0</v>
      </c>
      <c r="U1714" s="23">
        <v>-5.1614046096801758E-3</v>
      </c>
      <c r="V1714" s="23">
        <v>253569156.81105533</v>
      </c>
      <c r="W1714" s="23">
        <v>0</v>
      </c>
      <c r="X1714" s="23">
        <v>0</v>
      </c>
      <c r="Y1714" s="9">
        <v>1180959845.3658938</v>
      </c>
      <c r="Z1714" s="9">
        <v>0</v>
      </c>
      <c r="AA1714" s="23">
        <v>1180959845.3658938</v>
      </c>
      <c r="AB1714" s="9">
        <v>599702619</v>
      </c>
      <c r="AC1714" s="9">
        <v>581257226.36589384</v>
      </c>
    </row>
    <row r="1715" spans="1:29" ht="15" customHeight="1" x14ac:dyDescent="0.25">
      <c r="A1715" s="7" t="s">
        <v>1932</v>
      </c>
      <c r="B1715" s="7" t="s">
        <v>48</v>
      </c>
      <c r="C1715" s="7" t="s">
        <v>896</v>
      </c>
      <c r="D1715" s="7" t="s">
        <v>897</v>
      </c>
      <c r="E1715" s="9">
        <v>1601224414</v>
      </c>
      <c r="F1715" s="9">
        <v>0</v>
      </c>
      <c r="G1715" s="9">
        <v>0</v>
      </c>
      <c r="H1715" s="9">
        <v>352720574</v>
      </c>
      <c r="I1715" s="9">
        <v>0</v>
      </c>
      <c r="J1715" s="9">
        <v>0</v>
      </c>
      <c r="K1715" s="9">
        <v>1953944988</v>
      </c>
      <c r="L1715" s="9">
        <v>-2.8736591339111328E-3</v>
      </c>
      <c r="M1715" s="9">
        <v>522332.48869466019</v>
      </c>
      <c r="N1715" s="9">
        <v>0</v>
      </c>
      <c r="O1715" s="9">
        <v>0</v>
      </c>
      <c r="P1715" s="9">
        <v>0</v>
      </c>
      <c r="Q1715" s="9">
        <v>1954467320.485821</v>
      </c>
      <c r="R1715" s="9">
        <v>1308742124.0000002</v>
      </c>
      <c r="S1715" s="9">
        <v>0</v>
      </c>
      <c r="T1715" s="9">
        <v>0</v>
      </c>
      <c r="U1715" s="23">
        <v>-2.8736591339111328E-3</v>
      </c>
      <c r="V1715" s="23">
        <v>353242906.48869467</v>
      </c>
      <c r="W1715" s="23">
        <v>0</v>
      </c>
      <c r="X1715" s="23">
        <v>0</v>
      </c>
      <c r="Y1715" s="9">
        <v>1661985030.4858212</v>
      </c>
      <c r="Z1715" s="9">
        <v>1912794503</v>
      </c>
      <c r="AA1715" s="23">
        <v>3574779533.4858212</v>
      </c>
      <c r="AB1715" s="9">
        <v>0</v>
      </c>
      <c r="AC1715" s="9">
        <v>3574779533.4858212</v>
      </c>
    </row>
    <row r="1716" spans="1:29" ht="15" customHeight="1" x14ac:dyDescent="0.25">
      <c r="A1716" s="7" t="s">
        <v>1932</v>
      </c>
      <c r="B1716" s="7" t="s">
        <v>48</v>
      </c>
      <c r="C1716" s="7" t="s">
        <v>1988</v>
      </c>
      <c r="D1716" s="7" t="s">
        <v>1989</v>
      </c>
      <c r="E1716" s="9">
        <v>925125955</v>
      </c>
      <c r="F1716" s="9">
        <v>0</v>
      </c>
      <c r="G1716" s="9">
        <v>0</v>
      </c>
      <c r="H1716" s="9">
        <v>205754254</v>
      </c>
      <c r="I1716" s="9">
        <v>0</v>
      </c>
      <c r="J1716" s="9">
        <v>0</v>
      </c>
      <c r="K1716" s="9">
        <v>1130880209</v>
      </c>
      <c r="L1716" s="9">
        <v>-1.7712116241455078E-3</v>
      </c>
      <c r="M1716" s="9">
        <v>303590.28695218929</v>
      </c>
      <c r="N1716" s="9">
        <v>0</v>
      </c>
      <c r="O1716" s="9">
        <v>0</v>
      </c>
      <c r="P1716" s="9">
        <v>0</v>
      </c>
      <c r="Q1716" s="9">
        <v>1131183799.285181</v>
      </c>
      <c r="R1716" s="9">
        <v>757182660.54000008</v>
      </c>
      <c r="S1716" s="9">
        <v>0</v>
      </c>
      <c r="T1716" s="9">
        <v>0</v>
      </c>
      <c r="U1716" s="23">
        <v>-1.7712116241455078E-3</v>
      </c>
      <c r="V1716" s="23">
        <v>206057844.2869522</v>
      </c>
      <c r="W1716" s="23">
        <v>0</v>
      </c>
      <c r="X1716" s="23">
        <v>0</v>
      </c>
      <c r="Y1716" s="9">
        <v>963240504.82518101</v>
      </c>
      <c r="Z1716" s="9">
        <v>682230417</v>
      </c>
      <c r="AA1716" s="23">
        <v>1645470921.825181</v>
      </c>
      <c r="AB1716" s="9">
        <v>511883977</v>
      </c>
      <c r="AC1716" s="9">
        <v>1133586944.825181</v>
      </c>
    </row>
    <row r="1717" spans="1:29" ht="15" customHeight="1" x14ac:dyDescent="0.25">
      <c r="A1717" s="7" t="s">
        <v>1932</v>
      </c>
      <c r="B1717" s="7" t="s">
        <v>48</v>
      </c>
      <c r="C1717" s="7" t="s">
        <v>1990</v>
      </c>
      <c r="D1717" s="7" t="s">
        <v>1991</v>
      </c>
      <c r="E1717" s="9">
        <v>617608325</v>
      </c>
      <c r="F1717" s="9">
        <v>0</v>
      </c>
      <c r="G1717" s="9">
        <v>0</v>
      </c>
      <c r="H1717" s="9">
        <v>141048412</v>
      </c>
      <c r="I1717" s="9">
        <v>0</v>
      </c>
      <c r="J1717" s="9">
        <v>0</v>
      </c>
      <c r="K1717" s="9">
        <v>758656737</v>
      </c>
      <c r="L1717" s="9">
        <v>-1.8908977508544922E-3</v>
      </c>
      <c r="M1717" s="9">
        <v>206094.99305533321</v>
      </c>
      <c r="N1717" s="9">
        <v>0</v>
      </c>
      <c r="O1717" s="9">
        <v>0</v>
      </c>
      <c r="P1717" s="9">
        <v>0</v>
      </c>
      <c r="Q1717" s="9">
        <v>758862831.99116445</v>
      </c>
      <c r="R1717" s="9">
        <v>507407084.63000005</v>
      </c>
      <c r="S1717" s="9">
        <v>0</v>
      </c>
      <c r="T1717" s="9">
        <v>0</v>
      </c>
      <c r="U1717" s="23">
        <v>-1.8908977508544922E-3</v>
      </c>
      <c r="V1717" s="23">
        <v>141254506.99305534</v>
      </c>
      <c r="W1717" s="23">
        <v>0</v>
      </c>
      <c r="X1717" s="23">
        <v>0</v>
      </c>
      <c r="Y1717" s="9">
        <v>648661591.62116456</v>
      </c>
      <c r="Z1717" s="9">
        <v>0</v>
      </c>
      <c r="AA1717" s="23">
        <v>648661591.62116456</v>
      </c>
      <c r="AB1717" s="9">
        <v>0</v>
      </c>
      <c r="AC1717" s="9">
        <v>648661591.62116456</v>
      </c>
    </row>
    <row r="1718" spans="1:29" ht="15" customHeight="1" x14ac:dyDescent="0.25">
      <c r="A1718" s="7" t="s">
        <v>1932</v>
      </c>
      <c r="B1718" s="7" t="s">
        <v>48</v>
      </c>
      <c r="C1718" s="7" t="s">
        <v>898</v>
      </c>
      <c r="D1718" s="7" t="s">
        <v>899</v>
      </c>
      <c r="E1718" s="9">
        <v>1868468537</v>
      </c>
      <c r="F1718" s="9">
        <v>0</v>
      </c>
      <c r="G1718" s="9">
        <v>0</v>
      </c>
      <c r="H1718" s="9">
        <v>423143708</v>
      </c>
      <c r="I1718" s="9">
        <v>0</v>
      </c>
      <c r="J1718" s="9">
        <v>0</v>
      </c>
      <c r="K1718" s="9">
        <v>2291612245</v>
      </c>
      <c r="L1718" s="9">
        <v>3.7584304809570313E-3</v>
      </c>
      <c r="M1718" s="9">
        <v>620471.39699955436</v>
      </c>
      <c r="N1718" s="9">
        <v>0</v>
      </c>
      <c r="O1718" s="9">
        <v>0</v>
      </c>
      <c r="P1718" s="9">
        <v>0</v>
      </c>
      <c r="Q1718" s="9">
        <v>2292232716.4007578</v>
      </c>
      <c r="R1718" s="9">
        <v>1533349447.6900001</v>
      </c>
      <c r="S1718" s="9">
        <v>0</v>
      </c>
      <c r="T1718" s="9">
        <v>0</v>
      </c>
      <c r="U1718" s="23">
        <v>3.7584304809570313E-3</v>
      </c>
      <c r="V1718" s="23">
        <v>423764179.39699954</v>
      </c>
      <c r="W1718" s="23">
        <v>0</v>
      </c>
      <c r="X1718" s="23">
        <v>0</v>
      </c>
      <c r="Y1718" s="9">
        <v>1957113627.0907581</v>
      </c>
      <c r="Z1718" s="9">
        <v>0</v>
      </c>
      <c r="AA1718" s="23">
        <v>1957113627.0907581</v>
      </c>
      <c r="AB1718" s="9">
        <v>866251270.64999998</v>
      </c>
      <c r="AC1718" s="9">
        <v>1090862356.4407582</v>
      </c>
    </row>
    <row r="1719" spans="1:29" ht="15" customHeight="1" x14ac:dyDescent="0.25">
      <c r="A1719" s="7" t="s">
        <v>1932</v>
      </c>
      <c r="B1719" s="7" t="s">
        <v>48</v>
      </c>
      <c r="C1719" s="7" t="s">
        <v>1818</v>
      </c>
      <c r="D1719" s="7" t="s">
        <v>1992</v>
      </c>
      <c r="E1719" s="9">
        <v>1236669039</v>
      </c>
      <c r="F1719" s="9">
        <v>0</v>
      </c>
      <c r="G1719" s="9">
        <v>0</v>
      </c>
      <c r="H1719" s="9">
        <v>279626196</v>
      </c>
      <c r="I1719" s="9">
        <v>0</v>
      </c>
      <c r="J1719" s="9">
        <v>0</v>
      </c>
      <c r="K1719" s="9">
        <v>1516295235</v>
      </c>
      <c r="L1719" s="9">
        <v>1.0197162628173828E-3</v>
      </c>
      <c r="M1719" s="9">
        <v>410288.70867535652</v>
      </c>
      <c r="N1719" s="9">
        <v>0</v>
      </c>
      <c r="O1719" s="9">
        <v>0</v>
      </c>
      <c r="P1719" s="9">
        <v>0</v>
      </c>
      <c r="Q1719" s="9">
        <v>1516705523.7096951</v>
      </c>
      <c r="R1719" s="9">
        <v>1014729377.8900001</v>
      </c>
      <c r="S1719" s="9">
        <v>0</v>
      </c>
      <c r="T1719" s="9">
        <v>0</v>
      </c>
      <c r="U1719" s="23">
        <v>1.0197162628173828E-3</v>
      </c>
      <c r="V1719" s="23">
        <v>280036484.70867538</v>
      </c>
      <c r="W1719" s="23">
        <v>0</v>
      </c>
      <c r="X1719" s="23">
        <v>0</v>
      </c>
      <c r="Y1719" s="9">
        <v>1294765862.5996952</v>
      </c>
      <c r="Z1719" s="9">
        <v>40000000</v>
      </c>
      <c r="AA1719" s="23">
        <v>1334765862.5996952</v>
      </c>
      <c r="AB1719" s="9">
        <v>750242224.30999994</v>
      </c>
      <c r="AC1719" s="9">
        <v>584523638.28969526</v>
      </c>
    </row>
    <row r="1720" spans="1:29" ht="15" customHeight="1" x14ac:dyDescent="0.25">
      <c r="A1720" s="7" t="s">
        <v>1932</v>
      </c>
      <c r="B1720" s="7" t="s">
        <v>48</v>
      </c>
      <c r="C1720" s="7" t="s">
        <v>904</v>
      </c>
      <c r="D1720" s="7" t="s">
        <v>905</v>
      </c>
      <c r="E1720" s="9">
        <v>1710129939</v>
      </c>
      <c r="F1720" s="9">
        <v>0</v>
      </c>
      <c r="G1720" s="9">
        <v>0</v>
      </c>
      <c r="H1720" s="9">
        <v>381726389</v>
      </c>
      <c r="I1720" s="9">
        <v>0</v>
      </c>
      <c r="J1720" s="9">
        <v>0</v>
      </c>
      <c r="K1720" s="9">
        <v>2091856328</v>
      </c>
      <c r="L1720" s="9">
        <v>-3.6163330078125E-3</v>
      </c>
      <c r="M1720" s="9">
        <v>562719.03575866169</v>
      </c>
      <c r="N1720" s="9">
        <v>0</v>
      </c>
      <c r="O1720" s="9">
        <v>0</v>
      </c>
      <c r="P1720" s="9">
        <v>0</v>
      </c>
      <c r="Q1720" s="9">
        <v>2092419047.0321424</v>
      </c>
      <c r="R1720" s="9">
        <v>1400566766.9899998</v>
      </c>
      <c r="S1720" s="9">
        <v>0</v>
      </c>
      <c r="T1720" s="9">
        <v>0</v>
      </c>
      <c r="U1720" s="23">
        <v>-3.6163330078125E-3</v>
      </c>
      <c r="V1720" s="23">
        <v>382289108.03575867</v>
      </c>
      <c r="W1720" s="23">
        <v>0</v>
      </c>
      <c r="X1720" s="23">
        <v>0</v>
      </c>
      <c r="Y1720" s="9">
        <v>1782855875.0221422</v>
      </c>
      <c r="Z1720" s="9">
        <v>0</v>
      </c>
      <c r="AA1720" s="23">
        <v>1782855875.0221422</v>
      </c>
      <c r="AB1720" s="9">
        <v>0</v>
      </c>
      <c r="AC1720" s="9">
        <v>1782855875.0221422</v>
      </c>
    </row>
    <row r="1721" spans="1:29" ht="15" customHeight="1" x14ac:dyDescent="0.25">
      <c r="A1721" s="7" t="s">
        <v>1932</v>
      </c>
      <c r="B1721" s="7" t="s">
        <v>48</v>
      </c>
      <c r="C1721" s="7" t="s">
        <v>1820</v>
      </c>
      <c r="D1721" s="7" t="s">
        <v>1993</v>
      </c>
      <c r="E1721" s="9">
        <v>1305986361</v>
      </c>
      <c r="F1721" s="9">
        <v>0</v>
      </c>
      <c r="G1721" s="9">
        <v>0</v>
      </c>
      <c r="H1721" s="9">
        <v>296718465</v>
      </c>
      <c r="I1721" s="9">
        <v>0</v>
      </c>
      <c r="J1721" s="9">
        <v>0</v>
      </c>
      <c r="K1721" s="9">
        <v>1602704826</v>
      </c>
      <c r="L1721" s="9">
        <v>-4.0967464447021484E-3</v>
      </c>
      <c r="M1721" s="9">
        <v>434529.79703140957</v>
      </c>
      <c r="N1721" s="9">
        <v>0</v>
      </c>
      <c r="O1721" s="9">
        <v>0</v>
      </c>
      <c r="P1721" s="9">
        <v>0</v>
      </c>
      <c r="Q1721" s="9">
        <v>1603139355.7929347</v>
      </c>
      <c r="R1721" s="9">
        <v>1072241112.4100001</v>
      </c>
      <c r="S1721" s="9">
        <v>0</v>
      </c>
      <c r="T1721" s="9">
        <v>0</v>
      </c>
      <c r="U1721" s="23">
        <v>-4.0967464447021484E-3</v>
      </c>
      <c r="V1721" s="23">
        <v>297152994.7970314</v>
      </c>
      <c r="W1721" s="23">
        <v>0</v>
      </c>
      <c r="X1721" s="23">
        <v>0</v>
      </c>
      <c r="Y1721" s="9">
        <v>1369394107.2029347</v>
      </c>
      <c r="Z1721" s="9">
        <v>0</v>
      </c>
      <c r="AA1721" s="23">
        <v>1369394107.2029347</v>
      </c>
      <c r="AB1721" s="9">
        <v>276393588</v>
      </c>
      <c r="AC1721" s="9">
        <v>1093000519.2029347</v>
      </c>
    </row>
    <row r="1722" spans="1:29" ht="15" customHeight="1" x14ac:dyDescent="0.25">
      <c r="A1722" s="7" t="s">
        <v>1932</v>
      </c>
      <c r="B1722" s="7" t="s">
        <v>48</v>
      </c>
      <c r="C1722" s="7" t="s">
        <v>1994</v>
      </c>
      <c r="D1722" s="7" t="s">
        <v>1995</v>
      </c>
      <c r="E1722" s="9">
        <v>1141680289</v>
      </c>
      <c r="F1722" s="9">
        <v>0</v>
      </c>
      <c r="G1722" s="9">
        <v>0</v>
      </c>
      <c r="H1722" s="9">
        <v>260167798</v>
      </c>
      <c r="I1722" s="9">
        <v>0</v>
      </c>
      <c r="J1722" s="9">
        <v>0</v>
      </c>
      <c r="K1722" s="9">
        <v>1401848087</v>
      </c>
      <c r="L1722" s="9">
        <v>6.1388015747070313E-3</v>
      </c>
      <c r="M1722" s="9">
        <v>380655.52420791215</v>
      </c>
      <c r="N1722" s="9">
        <v>0</v>
      </c>
      <c r="O1722" s="9">
        <v>0</v>
      </c>
      <c r="P1722" s="9">
        <v>0</v>
      </c>
      <c r="Q1722" s="9">
        <v>1402228742.5303466</v>
      </c>
      <c r="R1722" s="9">
        <v>937687888.43000007</v>
      </c>
      <c r="S1722" s="9">
        <v>0</v>
      </c>
      <c r="T1722" s="9">
        <v>0</v>
      </c>
      <c r="U1722" s="23">
        <v>6.1388015747070313E-3</v>
      </c>
      <c r="V1722" s="23">
        <v>260548453.52420792</v>
      </c>
      <c r="W1722" s="23">
        <v>0</v>
      </c>
      <c r="X1722" s="23">
        <v>0</v>
      </c>
      <c r="Y1722" s="9">
        <v>1198236341.9603467</v>
      </c>
      <c r="Z1722" s="9">
        <v>0</v>
      </c>
      <c r="AA1722" s="23">
        <v>1198236341.9603467</v>
      </c>
      <c r="AB1722" s="9">
        <v>632055471</v>
      </c>
      <c r="AC1722" s="9">
        <v>566180870.9603467</v>
      </c>
    </row>
    <row r="1723" spans="1:29" ht="15" customHeight="1" x14ac:dyDescent="0.25">
      <c r="A1723" s="7" t="s">
        <v>1932</v>
      </c>
      <c r="B1723" s="7" t="s">
        <v>48</v>
      </c>
      <c r="C1723" s="7" t="s">
        <v>918</v>
      </c>
      <c r="D1723" s="7" t="s">
        <v>919</v>
      </c>
      <c r="E1723" s="9">
        <v>1026841798</v>
      </c>
      <c r="F1723" s="9">
        <v>0</v>
      </c>
      <c r="G1723" s="9">
        <v>0</v>
      </c>
      <c r="H1723" s="9">
        <v>230109103</v>
      </c>
      <c r="I1723" s="9">
        <v>0</v>
      </c>
      <c r="J1723" s="9">
        <v>0</v>
      </c>
      <c r="K1723" s="9">
        <v>1256950901</v>
      </c>
      <c r="L1723" s="9">
        <v>-9.4735622406005859E-4</v>
      </c>
      <c r="M1723" s="9">
        <v>338694.02320317255</v>
      </c>
      <c r="N1723" s="9">
        <v>0</v>
      </c>
      <c r="O1723" s="9">
        <v>0</v>
      </c>
      <c r="P1723" s="9">
        <v>0</v>
      </c>
      <c r="Q1723" s="9">
        <v>1257289595.0222557</v>
      </c>
      <c r="R1723" s="9">
        <v>841458053.43000007</v>
      </c>
      <c r="S1723" s="9">
        <v>0</v>
      </c>
      <c r="T1723" s="9">
        <v>0</v>
      </c>
      <c r="U1723" s="23">
        <v>-9.4735622406005859E-4</v>
      </c>
      <c r="V1723" s="23">
        <v>230447797.02320316</v>
      </c>
      <c r="W1723" s="23">
        <v>0</v>
      </c>
      <c r="X1723" s="23">
        <v>0</v>
      </c>
      <c r="Y1723" s="9">
        <v>1071905850.4522558</v>
      </c>
      <c r="Z1723" s="9">
        <v>0</v>
      </c>
      <c r="AA1723" s="23">
        <v>1071905850.4522558</v>
      </c>
      <c r="AB1723" s="9">
        <v>0</v>
      </c>
      <c r="AC1723" s="9">
        <v>1071905850.4522558</v>
      </c>
    </row>
    <row r="1724" spans="1:29" ht="15" customHeight="1" x14ac:dyDescent="0.25">
      <c r="A1724" s="7" t="s">
        <v>1932</v>
      </c>
      <c r="B1724" s="7" t="s">
        <v>48</v>
      </c>
      <c r="C1724" s="7" t="s">
        <v>920</v>
      </c>
      <c r="D1724" s="7" t="s">
        <v>921</v>
      </c>
      <c r="E1724" s="9">
        <v>1171222107</v>
      </c>
      <c r="F1724" s="9">
        <v>0</v>
      </c>
      <c r="G1724" s="9">
        <v>0</v>
      </c>
      <c r="H1724" s="9">
        <v>267878740</v>
      </c>
      <c r="I1724" s="9">
        <v>0</v>
      </c>
      <c r="J1724" s="9">
        <v>0</v>
      </c>
      <c r="K1724" s="9">
        <v>1439100847</v>
      </c>
      <c r="L1724" s="9">
        <v>-1.6572475433349609E-3</v>
      </c>
      <c r="M1724" s="9">
        <v>391322.84923118679</v>
      </c>
      <c r="N1724" s="9">
        <v>0</v>
      </c>
      <c r="O1724" s="9">
        <v>0</v>
      </c>
      <c r="P1724" s="9">
        <v>0</v>
      </c>
      <c r="Q1724" s="9">
        <v>1439492169.847574</v>
      </c>
      <c r="R1724" s="9">
        <v>962418454.98000002</v>
      </c>
      <c r="S1724" s="9">
        <v>0</v>
      </c>
      <c r="T1724" s="9">
        <v>0</v>
      </c>
      <c r="U1724" s="23">
        <v>-1.6572475433349609E-3</v>
      </c>
      <c r="V1724" s="23">
        <v>268270062.84923118</v>
      </c>
      <c r="W1724" s="23">
        <v>0</v>
      </c>
      <c r="X1724" s="23">
        <v>0</v>
      </c>
      <c r="Y1724" s="9">
        <v>1230688517.827574</v>
      </c>
      <c r="Z1724" s="9">
        <v>0</v>
      </c>
      <c r="AA1724" s="23">
        <v>1230688517.827574</v>
      </c>
      <c r="AB1724" s="9">
        <v>650428839</v>
      </c>
      <c r="AC1724" s="9">
        <v>580259678.82757401</v>
      </c>
    </row>
    <row r="1725" spans="1:29" ht="15" customHeight="1" x14ac:dyDescent="0.25">
      <c r="A1725" s="7" t="s">
        <v>1932</v>
      </c>
      <c r="B1725" s="7" t="s">
        <v>48</v>
      </c>
      <c r="C1725" s="7" t="s">
        <v>922</v>
      </c>
      <c r="D1725" s="7" t="s">
        <v>923</v>
      </c>
      <c r="E1725" s="9">
        <v>1105734778</v>
      </c>
      <c r="F1725" s="9">
        <v>0</v>
      </c>
      <c r="G1725" s="9">
        <v>0</v>
      </c>
      <c r="H1725" s="9">
        <v>251525438</v>
      </c>
      <c r="I1725" s="9">
        <v>0</v>
      </c>
      <c r="J1725" s="9">
        <v>0</v>
      </c>
      <c r="K1725" s="9">
        <v>1357260216</v>
      </c>
      <c r="L1725" s="9">
        <v>-4.1488409042358398E-3</v>
      </c>
      <c r="M1725" s="9">
        <v>368258.91663855582</v>
      </c>
      <c r="N1725" s="9">
        <v>0</v>
      </c>
      <c r="O1725" s="9">
        <v>0</v>
      </c>
      <c r="P1725" s="9">
        <v>0</v>
      </c>
      <c r="Q1725" s="9">
        <v>1357628474.9124897</v>
      </c>
      <c r="R1725" s="9">
        <v>907953292.36000001</v>
      </c>
      <c r="S1725" s="9">
        <v>0</v>
      </c>
      <c r="T1725" s="9">
        <v>0</v>
      </c>
      <c r="U1725" s="23">
        <v>-4.1488409042358398E-3</v>
      </c>
      <c r="V1725" s="23">
        <v>251893696.91663855</v>
      </c>
      <c r="W1725" s="23">
        <v>0</v>
      </c>
      <c r="X1725" s="23">
        <v>0</v>
      </c>
      <c r="Y1725" s="9">
        <v>1159846989.2724898</v>
      </c>
      <c r="Z1725" s="9">
        <v>0</v>
      </c>
      <c r="AA1725" s="23">
        <v>1159846989.2724898</v>
      </c>
      <c r="AB1725" s="9">
        <v>0</v>
      </c>
      <c r="AC1725" s="9">
        <v>1159846989.2724898</v>
      </c>
    </row>
    <row r="1726" spans="1:29" ht="15" customHeight="1" x14ac:dyDescent="0.25">
      <c r="A1726" s="7" t="s">
        <v>1932</v>
      </c>
      <c r="B1726" s="7" t="s">
        <v>48</v>
      </c>
      <c r="C1726" s="7" t="s">
        <v>924</v>
      </c>
      <c r="D1726" s="7" t="s">
        <v>925</v>
      </c>
      <c r="E1726" s="9">
        <v>1195337259</v>
      </c>
      <c r="F1726" s="9">
        <v>0</v>
      </c>
      <c r="G1726" s="9">
        <v>0</v>
      </c>
      <c r="H1726" s="9">
        <v>260163257</v>
      </c>
      <c r="I1726" s="9">
        <v>0</v>
      </c>
      <c r="J1726" s="9">
        <v>0</v>
      </c>
      <c r="K1726" s="9">
        <v>1455500516</v>
      </c>
      <c r="L1726" s="9">
        <v>3.5622119903564453E-3</v>
      </c>
      <c r="M1726" s="9">
        <v>386960.82139160985</v>
      </c>
      <c r="N1726" s="9">
        <v>0</v>
      </c>
      <c r="O1726" s="9">
        <v>0</v>
      </c>
      <c r="P1726" s="9">
        <v>0</v>
      </c>
      <c r="Q1726" s="9">
        <v>1455887476.8249538</v>
      </c>
      <c r="R1726" s="9">
        <v>975390690.92000008</v>
      </c>
      <c r="S1726" s="9">
        <v>0</v>
      </c>
      <c r="T1726" s="9">
        <v>0</v>
      </c>
      <c r="U1726" s="23">
        <v>3.5622119903564453E-3</v>
      </c>
      <c r="V1726" s="23">
        <v>260550217.82139161</v>
      </c>
      <c r="W1726" s="23">
        <v>0</v>
      </c>
      <c r="X1726" s="23">
        <v>0</v>
      </c>
      <c r="Y1726" s="9">
        <v>1235940908.7449539</v>
      </c>
      <c r="Z1726" s="9">
        <v>0</v>
      </c>
      <c r="AA1726" s="23">
        <v>1235940908.7449539</v>
      </c>
      <c r="AB1726" s="9">
        <v>0</v>
      </c>
      <c r="AC1726" s="9">
        <v>1235940908.7449539</v>
      </c>
    </row>
    <row r="1727" spans="1:29" ht="15" customHeight="1" x14ac:dyDescent="0.25">
      <c r="A1727" s="7" t="s">
        <v>1932</v>
      </c>
      <c r="B1727" s="7" t="s">
        <v>48</v>
      </c>
      <c r="C1727" s="7" t="s">
        <v>926</v>
      </c>
      <c r="D1727" s="7" t="s">
        <v>927</v>
      </c>
      <c r="E1727" s="9">
        <v>2108796691</v>
      </c>
      <c r="F1727" s="9">
        <v>0</v>
      </c>
      <c r="G1727" s="9">
        <v>0</v>
      </c>
      <c r="H1727" s="9">
        <v>470006669</v>
      </c>
      <c r="I1727" s="9">
        <v>0</v>
      </c>
      <c r="J1727" s="9">
        <v>0</v>
      </c>
      <c r="K1727" s="9">
        <v>2578803360</v>
      </c>
      <c r="L1727" s="9">
        <v>1.9502639770507813E-4</v>
      </c>
      <c r="M1727" s="9">
        <v>693208.60085509473</v>
      </c>
      <c r="N1727" s="9">
        <v>0</v>
      </c>
      <c r="O1727" s="9">
        <v>0</v>
      </c>
      <c r="P1727" s="9">
        <v>0</v>
      </c>
      <c r="Q1727" s="9">
        <v>2579496568.6010499</v>
      </c>
      <c r="R1727" s="9">
        <v>1726636343.9900002</v>
      </c>
      <c r="S1727" s="9">
        <v>0</v>
      </c>
      <c r="T1727" s="9">
        <v>0</v>
      </c>
      <c r="U1727" s="23">
        <v>1.9502639770507813E-4</v>
      </c>
      <c r="V1727" s="23">
        <v>470699877.60085511</v>
      </c>
      <c r="W1727" s="23">
        <v>0</v>
      </c>
      <c r="X1727" s="23">
        <v>0</v>
      </c>
      <c r="Y1727" s="9">
        <v>2197336221.5910501</v>
      </c>
      <c r="Z1727" s="9">
        <v>0</v>
      </c>
      <c r="AA1727" s="23">
        <v>2197336221.5910501</v>
      </c>
      <c r="AB1727" s="9">
        <v>369683528.43000001</v>
      </c>
      <c r="AC1727" s="9">
        <v>1827652693.1610501</v>
      </c>
    </row>
    <row r="1728" spans="1:29" ht="15" customHeight="1" x14ac:dyDescent="0.25">
      <c r="A1728" s="7" t="s">
        <v>1932</v>
      </c>
      <c r="B1728" s="7" t="s">
        <v>48</v>
      </c>
      <c r="C1728" s="7" t="s">
        <v>928</v>
      </c>
      <c r="D1728" s="7" t="s">
        <v>929</v>
      </c>
      <c r="E1728" s="9">
        <v>1685744776</v>
      </c>
      <c r="F1728" s="9">
        <v>0</v>
      </c>
      <c r="G1728" s="9">
        <v>0</v>
      </c>
      <c r="H1728" s="9">
        <v>385425383</v>
      </c>
      <c r="I1728" s="9">
        <v>0</v>
      </c>
      <c r="J1728" s="9">
        <v>0</v>
      </c>
      <c r="K1728" s="9">
        <v>2071170159</v>
      </c>
      <c r="L1728" s="9">
        <v>-3.4070014953613281E-3</v>
      </c>
      <c r="M1728" s="9">
        <v>563272.21652677981</v>
      </c>
      <c r="N1728" s="9">
        <v>0</v>
      </c>
      <c r="O1728" s="9">
        <v>0</v>
      </c>
      <c r="P1728" s="9">
        <v>0</v>
      </c>
      <c r="Q1728" s="9">
        <v>2071733431.2131197</v>
      </c>
      <c r="R1728" s="9">
        <v>1385272808.9800003</v>
      </c>
      <c r="S1728" s="9">
        <v>0</v>
      </c>
      <c r="T1728" s="9">
        <v>0</v>
      </c>
      <c r="U1728" s="23">
        <v>-3.4070014953613281E-3</v>
      </c>
      <c r="V1728" s="23">
        <v>385988655.21652681</v>
      </c>
      <c r="W1728" s="23">
        <v>0</v>
      </c>
      <c r="X1728" s="23">
        <v>0</v>
      </c>
      <c r="Y1728" s="9">
        <v>1771261464.19312</v>
      </c>
      <c r="Z1728" s="9">
        <v>130272695.95999999</v>
      </c>
      <c r="AA1728" s="23">
        <v>1901534160.15312</v>
      </c>
      <c r="AB1728" s="9">
        <v>0</v>
      </c>
      <c r="AC1728" s="9">
        <v>1901534160.15312</v>
      </c>
    </row>
    <row r="1729" spans="1:29" ht="15" customHeight="1" x14ac:dyDescent="0.25">
      <c r="A1729" s="7" t="s">
        <v>1932</v>
      </c>
      <c r="B1729" s="7" t="s">
        <v>48</v>
      </c>
      <c r="C1729" s="7" t="s">
        <v>930</v>
      </c>
      <c r="D1729" s="7" t="s">
        <v>931</v>
      </c>
      <c r="E1729" s="9">
        <v>1231476258</v>
      </c>
      <c r="F1729" s="9">
        <v>0</v>
      </c>
      <c r="G1729" s="9">
        <v>0</v>
      </c>
      <c r="H1729" s="9">
        <v>274992241</v>
      </c>
      <c r="I1729" s="9">
        <v>0</v>
      </c>
      <c r="J1729" s="9">
        <v>0</v>
      </c>
      <c r="K1729" s="9">
        <v>1506468499</v>
      </c>
      <c r="L1729" s="9">
        <v>-8.03375244140625E-3</v>
      </c>
      <c r="M1729" s="9">
        <v>405291.17056424555</v>
      </c>
      <c r="N1729" s="9">
        <v>0</v>
      </c>
      <c r="O1729" s="9">
        <v>0</v>
      </c>
      <c r="P1729" s="9">
        <v>0</v>
      </c>
      <c r="Q1729" s="9">
        <v>1506873790.1625304</v>
      </c>
      <c r="R1729" s="9">
        <v>1008557476.6100001</v>
      </c>
      <c r="S1729" s="9">
        <v>0</v>
      </c>
      <c r="T1729" s="9">
        <v>0</v>
      </c>
      <c r="U1729" s="23">
        <v>-8.03375244140625E-3</v>
      </c>
      <c r="V1729" s="23">
        <v>275397532.17056423</v>
      </c>
      <c r="W1729" s="23">
        <v>0</v>
      </c>
      <c r="X1729" s="23">
        <v>0</v>
      </c>
      <c r="Y1729" s="9">
        <v>1283955008.7725306</v>
      </c>
      <c r="Z1729" s="9">
        <v>0</v>
      </c>
      <c r="AA1729" s="23">
        <v>1283955008.7725306</v>
      </c>
      <c r="AB1729" s="9">
        <v>0</v>
      </c>
      <c r="AC1729" s="9">
        <v>1283955008.7725306</v>
      </c>
    </row>
    <row r="1730" spans="1:29" ht="15" customHeight="1" x14ac:dyDescent="0.25">
      <c r="A1730" s="7" t="s">
        <v>1932</v>
      </c>
      <c r="B1730" s="7" t="s">
        <v>48</v>
      </c>
      <c r="C1730" s="7" t="s">
        <v>1822</v>
      </c>
      <c r="D1730" s="7" t="s">
        <v>1996</v>
      </c>
      <c r="E1730" s="9">
        <v>0</v>
      </c>
      <c r="F1730" s="9">
        <v>0</v>
      </c>
      <c r="G1730" s="9">
        <v>0</v>
      </c>
      <c r="H1730" s="9">
        <v>526950</v>
      </c>
      <c r="I1730" s="9">
        <v>0</v>
      </c>
      <c r="J1730" s="9">
        <v>0</v>
      </c>
      <c r="K1730" s="9">
        <v>526950</v>
      </c>
      <c r="L1730" s="9">
        <v>2.7135163545608521E-3</v>
      </c>
      <c r="M1730" s="9">
        <v>1314.0339899598184</v>
      </c>
      <c r="N1730" s="9">
        <v>0</v>
      </c>
      <c r="O1730" s="9">
        <v>0</v>
      </c>
      <c r="P1730" s="9">
        <v>0</v>
      </c>
      <c r="Q1730" s="9">
        <v>528264.03670347622</v>
      </c>
      <c r="R1730" s="9">
        <v>217825.74</v>
      </c>
      <c r="S1730" s="9">
        <v>0</v>
      </c>
      <c r="T1730" s="9">
        <v>0</v>
      </c>
      <c r="U1730" s="23">
        <v>2.7135163545608521E-3</v>
      </c>
      <c r="V1730" s="23">
        <v>528264.03398995986</v>
      </c>
      <c r="W1730" s="23">
        <v>0</v>
      </c>
      <c r="X1730" s="23">
        <v>0</v>
      </c>
      <c r="Y1730" s="9">
        <v>746089.77670347621</v>
      </c>
      <c r="Z1730" s="9">
        <v>0</v>
      </c>
      <c r="AA1730" s="23">
        <v>746089.77670347621</v>
      </c>
      <c r="AB1730" s="9">
        <v>0</v>
      </c>
      <c r="AC1730" s="9">
        <v>746089.77670347621</v>
      </c>
    </row>
    <row r="1731" spans="1:29" ht="15" customHeight="1" x14ac:dyDescent="0.25">
      <c r="A1731" s="7" t="s">
        <v>1932</v>
      </c>
      <c r="B1731" s="7" t="s">
        <v>48</v>
      </c>
      <c r="C1731" s="7" t="s">
        <v>934</v>
      </c>
      <c r="D1731" s="7" t="s">
        <v>935</v>
      </c>
      <c r="E1731" s="9">
        <v>1172496460</v>
      </c>
      <c r="F1731" s="9">
        <v>0</v>
      </c>
      <c r="G1731" s="9">
        <v>0</v>
      </c>
      <c r="H1731" s="9">
        <v>260951766</v>
      </c>
      <c r="I1731" s="9">
        <v>0</v>
      </c>
      <c r="J1731" s="9">
        <v>0</v>
      </c>
      <c r="K1731" s="9">
        <v>1433448226</v>
      </c>
      <c r="L1731" s="9">
        <v>3.8180351257324219E-3</v>
      </c>
      <c r="M1731" s="9">
        <v>385167.6006110938</v>
      </c>
      <c r="N1731" s="9">
        <v>0</v>
      </c>
      <c r="O1731" s="9">
        <v>0</v>
      </c>
      <c r="P1731" s="9">
        <v>0</v>
      </c>
      <c r="Q1731" s="9">
        <v>1433833393.6044292</v>
      </c>
      <c r="R1731" s="9">
        <v>959826715.63000011</v>
      </c>
      <c r="S1731" s="9">
        <v>0</v>
      </c>
      <c r="T1731" s="9">
        <v>0</v>
      </c>
      <c r="U1731" s="23">
        <v>3.8180351257324219E-3</v>
      </c>
      <c r="V1731" s="23">
        <v>261336933.60061109</v>
      </c>
      <c r="W1731" s="23">
        <v>0</v>
      </c>
      <c r="X1731" s="23">
        <v>0</v>
      </c>
      <c r="Y1731" s="9">
        <v>1221163649.2344294</v>
      </c>
      <c r="Z1731" s="9">
        <v>165946306</v>
      </c>
      <c r="AA1731" s="23">
        <v>1387109955.2344294</v>
      </c>
      <c r="AB1731" s="9">
        <v>0</v>
      </c>
      <c r="AC1731" s="9">
        <v>1387109955.2344294</v>
      </c>
    </row>
    <row r="1732" spans="1:29" ht="15" customHeight="1" x14ac:dyDescent="0.25">
      <c r="A1732" s="7" t="s">
        <v>1932</v>
      </c>
      <c r="B1732" s="7" t="s">
        <v>48</v>
      </c>
      <c r="C1732" s="7" t="s">
        <v>936</v>
      </c>
      <c r="D1732" s="7" t="s">
        <v>937</v>
      </c>
      <c r="E1732" s="9">
        <v>1511729996</v>
      </c>
      <c r="F1732" s="9">
        <v>0</v>
      </c>
      <c r="G1732" s="9">
        <v>0</v>
      </c>
      <c r="H1732" s="9">
        <v>335852818</v>
      </c>
      <c r="I1732" s="9">
        <v>0</v>
      </c>
      <c r="J1732" s="9">
        <v>0</v>
      </c>
      <c r="K1732" s="9">
        <v>1847582814</v>
      </c>
      <c r="L1732" s="9">
        <v>3.37982177734375E-3</v>
      </c>
      <c r="M1732" s="9">
        <v>495905.14089602628</v>
      </c>
      <c r="N1732" s="9">
        <v>0</v>
      </c>
      <c r="O1732" s="9">
        <v>0</v>
      </c>
      <c r="P1732" s="9">
        <v>0</v>
      </c>
      <c r="Q1732" s="9">
        <v>1848078719.1442759</v>
      </c>
      <c r="R1732" s="9">
        <v>1237176456.3499999</v>
      </c>
      <c r="S1732" s="9">
        <v>0</v>
      </c>
      <c r="T1732" s="9">
        <v>0</v>
      </c>
      <c r="U1732" s="23">
        <v>3.37982177734375E-3</v>
      </c>
      <c r="V1732" s="23">
        <v>336348723.14089602</v>
      </c>
      <c r="W1732" s="23">
        <v>0</v>
      </c>
      <c r="X1732" s="23">
        <v>0</v>
      </c>
      <c r="Y1732" s="9">
        <v>1573525179.4942758</v>
      </c>
      <c r="Z1732" s="9">
        <v>0</v>
      </c>
      <c r="AA1732" s="23">
        <v>1573525179.4942758</v>
      </c>
      <c r="AB1732" s="9">
        <v>0</v>
      </c>
      <c r="AC1732" s="9">
        <v>1573525179.4942758</v>
      </c>
    </row>
    <row r="1733" spans="1:29" ht="15" customHeight="1" x14ac:dyDescent="0.25">
      <c r="A1733" s="7" t="s">
        <v>1932</v>
      </c>
      <c r="B1733" s="7" t="s">
        <v>48</v>
      </c>
      <c r="C1733" s="7" t="s">
        <v>1997</v>
      </c>
      <c r="D1733" s="7" t="s">
        <v>1998</v>
      </c>
      <c r="E1733" s="9">
        <v>780352929</v>
      </c>
      <c r="F1733" s="9">
        <v>0</v>
      </c>
      <c r="G1733" s="9">
        <v>0</v>
      </c>
      <c r="H1733" s="9">
        <v>178404255</v>
      </c>
      <c r="I1733" s="9">
        <v>0</v>
      </c>
      <c r="J1733" s="9">
        <v>0</v>
      </c>
      <c r="K1733" s="9">
        <v>958757184</v>
      </c>
      <c r="L1733" s="9">
        <v>4.1203498840332031E-3</v>
      </c>
      <c r="M1733" s="9">
        <v>260549.69431279521</v>
      </c>
      <c r="N1733" s="9">
        <v>0</v>
      </c>
      <c r="O1733" s="9">
        <v>0</v>
      </c>
      <c r="P1733" s="9">
        <v>0</v>
      </c>
      <c r="Q1733" s="9">
        <v>959017733.69843316</v>
      </c>
      <c r="R1733" s="9">
        <v>641201385.56999993</v>
      </c>
      <c r="S1733" s="9">
        <v>0</v>
      </c>
      <c r="T1733" s="9">
        <v>0</v>
      </c>
      <c r="U1733" s="23">
        <v>4.1203498840332031E-3</v>
      </c>
      <c r="V1733" s="23">
        <v>178664804.69431278</v>
      </c>
      <c r="W1733" s="23">
        <v>0</v>
      </c>
      <c r="X1733" s="23">
        <v>0</v>
      </c>
      <c r="Y1733" s="9">
        <v>819866190.26843309</v>
      </c>
      <c r="Z1733" s="9">
        <v>0</v>
      </c>
      <c r="AA1733" s="23">
        <v>819866190.26843309</v>
      </c>
      <c r="AB1733" s="9">
        <v>206483272.46000001</v>
      </c>
      <c r="AC1733" s="9">
        <v>613382917.80843306</v>
      </c>
    </row>
    <row r="1734" spans="1:29" ht="15" customHeight="1" x14ac:dyDescent="0.25">
      <c r="A1734" s="7" t="s">
        <v>1932</v>
      </c>
      <c r="B1734" s="7" t="s">
        <v>48</v>
      </c>
      <c r="C1734" s="7" t="s">
        <v>938</v>
      </c>
      <c r="D1734" s="7" t="s">
        <v>939</v>
      </c>
      <c r="E1734" s="9">
        <v>1379895211</v>
      </c>
      <c r="F1734" s="9">
        <v>0</v>
      </c>
      <c r="G1734" s="9">
        <v>0</v>
      </c>
      <c r="H1734" s="9">
        <v>305136755</v>
      </c>
      <c r="I1734" s="9">
        <v>0</v>
      </c>
      <c r="J1734" s="9">
        <v>0</v>
      </c>
      <c r="K1734" s="9">
        <v>1685031966</v>
      </c>
      <c r="L1734" s="9">
        <v>5.6087970733642578E-3</v>
      </c>
      <c r="M1734" s="9">
        <v>451340.8239446471</v>
      </c>
      <c r="N1734" s="9">
        <v>0</v>
      </c>
      <c r="O1734" s="9">
        <v>0</v>
      </c>
      <c r="P1734" s="9">
        <v>0</v>
      </c>
      <c r="Q1734" s="9">
        <v>1685483306.8295534</v>
      </c>
      <c r="R1734" s="9">
        <v>1128530436.6799998</v>
      </c>
      <c r="S1734" s="9">
        <v>0</v>
      </c>
      <c r="T1734" s="9">
        <v>0</v>
      </c>
      <c r="U1734" s="23">
        <v>5.6087970733642578E-3</v>
      </c>
      <c r="V1734" s="23">
        <v>305588095.82394463</v>
      </c>
      <c r="W1734" s="23">
        <v>0</v>
      </c>
      <c r="X1734" s="23">
        <v>0</v>
      </c>
      <c r="Y1734" s="9">
        <v>1434118532.5095532</v>
      </c>
      <c r="Z1734" s="9">
        <v>0</v>
      </c>
      <c r="AA1734" s="23">
        <v>1434118532.5095532</v>
      </c>
      <c r="AB1734" s="9">
        <v>500266714</v>
      </c>
      <c r="AC1734" s="9">
        <v>933851818.50955319</v>
      </c>
    </row>
    <row r="1735" spans="1:29" ht="15" customHeight="1" x14ac:dyDescent="0.25">
      <c r="A1735" s="7" t="s">
        <v>1932</v>
      </c>
      <c r="B1735" s="7" t="s">
        <v>48</v>
      </c>
      <c r="C1735" s="7" t="s">
        <v>940</v>
      </c>
      <c r="D1735" s="7" t="s">
        <v>941</v>
      </c>
      <c r="E1735" s="9">
        <v>828508614</v>
      </c>
      <c r="F1735" s="9">
        <v>0</v>
      </c>
      <c r="G1735" s="9">
        <v>0</v>
      </c>
      <c r="H1735" s="9">
        <v>185755539</v>
      </c>
      <c r="I1735" s="9">
        <v>0</v>
      </c>
      <c r="J1735" s="9">
        <v>0</v>
      </c>
      <c r="K1735" s="9">
        <v>1014264153</v>
      </c>
      <c r="L1735" s="9">
        <v>141294368.83591485</v>
      </c>
      <c r="M1735" s="9">
        <v>273479.52736624266</v>
      </c>
      <c r="N1735" s="9">
        <v>0</v>
      </c>
      <c r="O1735" s="9">
        <v>0</v>
      </c>
      <c r="P1735" s="9">
        <v>0</v>
      </c>
      <c r="Q1735" s="9">
        <v>1155832001.363281</v>
      </c>
      <c r="R1735" s="9">
        <v>678969108.23000002</v>
      </c>
      <c r="S1735" s="9">
        <v>0</v>
      </c>
      <c r="T1735" s="9">
        <v>0</v>
      </c>
      <c r="U1735" s="23">
        <v>141294368.83591485</v>
      </c>
      <c r="V1735" s="23">
        <v>186029018.52736625</v>
      </c>
      <c r="W1735" s="23">
        <v>0</v>
      </c>
      <c r="X1735" s="23">
        <v>0</v>
      </c>
      <c r="Y1735" s="9">
        <v>1006292495.5932811</v>
      </c>
      <c r="Z1735" s="9">
        <v>0</v>
      </c>
      <c r="AA1735" s="23">
        <v>1006292495.5932811</v>
      </c>
      <c r="AB1735" s="9">
        <v>0</v>
      </c>
      <c r="AC1735" s="9">
        <v>1006292495.5932811</v>
      </c>
    </row>
    <row r="1736" spans="1:29" ht="15" customHeight="1" x14ac:dyDescent="0.25">
      <c r="A1736" s="7" t="s">
        <v>1932</v>
      </c>
      <c r="B1736" s="7" t="s">
        <v>48</v>
      </c>
      <c r="C1736" s="7" t="s">
        <v>942</v>
      </c>
      <c r="D1736" s="7" t="s">
        <v>943</v>
      </c>
      <c r="E1736" s="9">
        <v>1542214096</v>
      </c>
      <c r="F1736" s="9">
        <v>0</v>
      </c>
      <c r="G1736" s="9">
        <v>0</v>
      </c>
      <c r="H1736" s="9">
        <v>340806283</v>
      </c>
      <c r="I1736" s="9">
        <v>0</v>
      </c>
      <c r="J1736" s="9">
        <v>0</v>
      </c>
      <c r="K1736" s="9">
        <v>1883020379</v>
      </c>
      <c r="L1736" s="9">
        <v>5.3076744079589844E-3</v>
      </c>
      <c r="M1736" s="9">
        <v>504185.75900952221</v>
      </c>
      <c r="N1736" s="9">
        <v>0</v>
      </c>
      <c r="O1736" s="9">
        <v>0</v>
      </c>
      <c r="P1736" s="9">
        <v>0</v>
      </c>
      <c r="Q1736" s="9">
        <v>1883524564.7643173</v>
      </c>
      <c r="R1736" s="9">
        <v>1261213122.2300003</v>
      </c>
      <c r="S1736" s="9">
        <v>0</v>
      </c>
      <c r="T1736" s="9">
        <v>0</v>
      </c>
      <c r="U1736" s="23">
        <v>5.3076744079589844E-3</v>
      </c>
      <c r="V1736" s="23">
        <v>341310468.75900954</v>
      </c>
      <c r="W1736" s="23">
        <v>0</v>
      </c>
      <c r="X1736" s="23">
        <v>0</v>
      </c>
      <c r="Y1736" s="9">
        <v>1602523590.9943175</v>
      </c>
      <c r="Z1736" s="9">
        <v>0</v>
      </c>
      <c r="AA1736" s="23">
        <v>1602523590.9943175</v>
      </c>
      <c r="AB1736" s="9">
        <v>0</v>
      </c>
      <c r="AC1736" s="9">
        <v>1602523590.9943175</v>
      </c>
    </row>
    <row r="1737" spans="1:29" ht="15" customHeight="1" x14ac:dyDescent="0.25">
      <c r="A1737" s="7" t="s">
        <v>1932</v>
      </c>
      <c r="B1737" s="7" t="s">
        <v>48</v>
      </c>
      <c r="C1737" s="7" t="s">
        <v>944</v>
      </c>
      <c r="D1737" s="7" t="s">
        <v>945</v>
      </c>
      <c r="E1737" s="9">
        <v>1013842989</v>
      </c>
      <c r="F1737" s="9">
        <v>0</v>
      </c>
      <c r="G1737" s="9">
        <v>0</v>
      </c>
      <c r="H1737" s="9">
        <v>228434410</v>
      </c>
      <c r="I1737" s="9">
        <v>0</v>
      </c>
      <c r="J1737" s="9">
        <v>0</v>
      </c>
      <c r="K1737" s="9">
        <v>1242277399</v>
      </c>
      <c r="L1737" s="9">
        <v>-7.7152252197265625E-4</v>
      </c>
      <c r="M1737" s="9">
        <v>335690.71432433551</v>
      </c>
      <c r="N1737" s="9">
        <v>0</v>
      </c>
      <c r="O1737" s="9">
        <v>0</v>
      </c>
      <c r="P1737" s="9">
        <v>0</v>
      </c>
      <c r="Q1737" s="9">
        <v>1242613089.7135527</v>
      </c>
      <c r="R1737" s="9">
        <v>831452550.50999999</v>
      </c>
      <c r="S1737" s="9">
        <v>0</v>
      </c>
      <c r="T1737" s="9">
        <v>0</v>
      </c>
      <c r="U1737" s="23">
        <v>-7.7152252197265625E-4</v>
      </c>
      <c r="V1737" s="23">
        <v>228770100.71432433</v>
      </c>
      <c r="W1737" s="23">
        <v>0</v>
      </c>
      <c r="X1737" s="23">
        <v>0</v>
      </c>
      <c r="Y1737" s="9">
        <v>1060222651.2235528</v>
      </c>
      <c r="Z1737" s="9">
        <v>0</v>
      </c>
      <c r="AA1737" s="23">
        <v>1060222651.2235528</v>
      </c>
      <c r="AB1737" s="9">
        <v>0</v>
      </c>
      <c r="AC1737" s="9">
        <v>1060222651.2235528</v>
      </c>
    </row>
    <row r="1738" spans="1:29" ht="15" customHeight="1" x14ac:dyDescent="0.25">
      <c r="A1738" s="7" t="s">
        <v>1932</v>
      </c>
      <c r="B1738" s="7" t="s">
        <v>48</v>
      </c>
      <c r="C1738" s="7" t="s">
        <v>1999</v>
      </c>
      <c r="D1738" s="7" t="s">
        <v>2000</v>
      </c>
      <c r="E1738" s="9">
        <v>1013504038</v>
      </c>
      <c r="F1738" s="9">
        <v>0</v>
      </c>
      <c r="G1738" s="9">
        <v>0</v>
      </c>
      <c r="H1738" s="9">
        <v>226800512</v>
      </c>
      <c r="I1738" s="9">
        <v>0</v>
      </c>
      <c r="J1738" s="9">
        <v>0</v>
      </c>
      <c r="K1738" s="9">
        <v>1240304550</v>
      </c>
      <c r="L1738" s="9">
        <v>5.541682243347168E-3</v>
      </c>
      <c r="M1738" s="9">
        <v>333959.95807793702</v>
      </c>
      <c r="N1738" s="9">
        <v>0</v>
      </c>
      <c r="O1738" s="9">
        <v>0</v>
      </c>
      <c r="P1738" s="9">
        <v>0</v>
      </c>
      <c r="Q1738" s="9">
        <v>1240638509.9636197</v>
      </c>
      <c r="R1738" s="9">
        <v>830364226.07999992</v>
      </c>
      <c r="S1738" s="9">
        <v>0</v>
      </c>
      <c r="T1738" s="9">
        <v>0</v>
      </c>
      <c r="U1738" s="23">
        <v>5.541682243347168E-3</v>
      </c>
      <c r="V1738" s="23">
        <v>227134471.95807794</v>
      </c>
      <c r="W1738" s="23">
        <v>0</v>
      </c>
      <c r="X1738" s="23">
        <v>0</v>
      </c>
      <c r="Y1738" s="9">
        <v>1057498698.0436195</v>
      </c>
      <c r="Z1738" s="9">
        <v>0</v>
      </c>
      <c r="AA1738" s="23">
        <v>1057498698.0436195</v>
      </c>
      <c r="AB1738" s="9">
        <v>0</v>
      </c>
      <c r="AC1738" s="9">
        <v>1057498698.0436195</v>
      </c>
    </row>
    <row r="1739" spans="1:29" ht="15" customHeight="1" x14ac:dyDescent="0.25">
      <c r="A1739" s="7" t="s">
        <v>1932</v>
      </c>
      <c r="B1739" s="7" t="s">
        <v>48</v>
      </c>
      <c r="C1739" s="7" t="s">
        <v>2001</v>
      </c>
      <c r="D1739" s="7" t="s">
        <v>2002</v>
      </c>
      <c r="E1739" s="9">
        <v>0</v>
      </c>
      <c r="F1739" s="9">
        <v>0</v>
      </c>
      <c r="G1739" s="9">
        <v>0</v>
      </c>
      <c r="H1739" s="9">
        <v>84001164</v>
      </c>
      <c r="I1739" s="9">
        <v>0</v>
      </c>
      <c r="J1739" s="9">
        <v>0</v>
      </c>
      <c r="K1739" s="9">
        <v>84001164</v>
      </c>
      <c r="L1739" s="9">
        <v>2.6643276214599609E-5</v>
      </c>
      <c r="M1739" s="9">
        <v>13248.522059247483</v>
      </c>
      <c r="N1739" s="9">
        <v>0</v>
      </c>
      <c r="O1739" s="9">
        <v>0</v>
      </c>
      <c r="P1739" s="9">
        <v>0</v>
      </c>
      <c r="Q1739" s="9">
        <v>84014412.52208589</v>
      </c>
      <c r="R1739" s="9">
        <v>466336.68999999994</v>
      </c>
      <c r="S1739" s="9">
        <v>0</v>
      </c>
      <c r="T1739" s="9">
        <v>0</v>
      </c>
      <c r="U1739" s="23">
        <v>2.6643276214599609E-5</v>
      </c>
      <c r="V1739" s="23">
        <v>84014412.522059247</v>
      </c>
      <c r="W1739" s="23">
        <v>0</v>
      </c>
      <c r="X1739" s="23">
        <v>0</v>
      </c>
      <c r="Y1739" s="9">
        <v>84480749.212085888</v>
      </c>
      <c r="Z1739" s="9">
        <v>0</v>
      </c>
      <c r="AA1739" s="23">
        <v>84480749.212085888</v>
      </c>
      <c r="AB1739" s="9">
        <v>0</v>
      </c>
      <c r="AC1739" s="9">
        <v>84480749.212085888</v>
      </c>
    </row>
    <row r="1740" spans="1:29" ht="15" customHeight="1" x14ac:dyDescent="0.25">
      <c r="A1740" s="7" t="s">
        <v>1932</v>
      </c>
      <c r="B1740" s="7" t="s">
        <v>48</v>
      </c>
      <c r="C1740" s="7" t="s">
        <v>948</v>
      </c>
      <c r="D1740" s="7" t="s">
        <v>949</v>
      </c>
      <c r="E1740" s="9">
        <v>571842372</v>
      </c>
      <c r="F1740" s="9">
        <v>0</v>
      </c>
      <c r="G1740" s="9">
        <v>0</v>
      </c>
      <c r="H1740" s="9">
        <v>131054200</v>
      </c>
      <c r="I1740" s="9">
        <v>0</v>
      </c>
      <c r="J1740" s="9">
        <v>0</v>
      </c>
      <c r="K1740" s="9">
        <v>702896572</v>
      </c>
      <c r="L1740" s="9">
        <v>5.3943395614624023E-3</v>
      </c>
      <c r="M1740" s="9">
        <v>191272.89742225449</v>
      </c>
      <c r="N1740" s="9">
        <v>0</v>
      </c>
      <c r="O1740" s="9">
        <v>0</v>
      </c>
      <c r="P1740" s="9">
        <v>0</v>
      </c>
      <c r="Q1740" s="9">
        <v>703087844.90281665</v>
      </c>
      <c r="R1740" s="9">
        <v>469863136.38999999</v>
      </c>
      <c r="S1740" s="9">
        <v>0</v>
      </c>
      <c r="T1740" s="9">
        <v>0</v>
      </c>
      <c r="U1740" s="23">
        <v>5.3943395614624023E-3</v>
      </c>
      <c r="V1740" s="23">
        <v>131245472.89742225</v>
      </c>
      <c r="W1740" s="23">
        <v>0</v>
      </c>
      <c r="X1740" s="23">
        <v>0</v>
      </c>
      <c r="Y1740" s="9">
        <v>601108609.29281664</v>
      </c>
      <c r="Z1740" s="9">
        <v>0</v>
      </c>
      <c r="AA1740" s="23">
        <v>601108609.29281664</v>
      </c>
      <c r="AB1740" s="9">
        <v>107837309.8</v>
      </c>
      <c r="AC1740" s="9">
        <v>493271299.49281663</v>
      </c>
    </row>
    <row r="1741" spans="1:29" ht="15" customHeight="1" x14ac:dyDescent="0.25">
      <c r="A1741" s="7" t="s">
        <v>1932</v>
      </c>
      <c r="B1741" s="7" t="s">
        <v>48</v>
      </c>
      <c r="C1741" s="7" t="s">
        <v>1737</v>
      </c>
      <c r="D1741" s="7" t="s">
        <v>2003</v>
      </c>
      <c r="E1741" s="9">
        <v>1738882898</v>
      </c>
      <c r="F1741" s="9">
        <v>0</v>
      </c>
      <c r="G1741" s="9">
        <v>0</v>
      </c>
      <c r="H1741" s="9">
        <v>394931731</v>
      </c>
      <c r="I1741" s="9">
        <v>0</v>
      </c>
      <c r="J1741" s="9">
        <v>0</v>
      </c>
      <c r="K1741" s="9">
        <v>2133814629</v>
      </c>
      <c r="L1741" s="9">
        <v>-2.8121471405029297E-3</v>
      </c>
      <c r="M1741" s="9">
        <v>578598.26627267792</v>
      </c>
      <c r="N1741" s="9">
        <v>0</v>
      </c>
      <c r="O1741" s="9">
        <v>0</v>
      </c>
      <c r="P1741" s="9">
        <v>0</v>
      </c>
      <c r="Q1741" s="9">
        <v>2134393227.2634606</v>
      </c>
      <c r="R1741" s="9">
        <v>1427556938.51</v>
      </c>
      <c r="S1741" s="9">
        <v>0</v>
      </c>
      <c r="T1741" s="9">
        <v>0</v>
      </c>
      <c r="U1741" s="23">
        <v>-2.8121471405029297E-3</v>
      </c>
      <c r="V1741" s="23">
        <v>395510329.26627266</v>
      </c>
      <c r="W1741" s="23">
        <v>0</v>
      </c>
      <c r="X1741" s="23">
        <v>0</v>
      </c>
      <c r="Y1741" s="9">
        <v>1823067267.7734604</v>
      </c>
      <c r="Z1741" s="9">
        <v>0</v>
      </c>
      <c r="AA1741" s="23">
        <v>1823067267.7734604</v>
      </c>
      <c r="AB1741" s="9">
        <v>1544772526.1900001</v>
      </c>
      <c r="AC1741" s="9">
        <v>278294741.58346033</v>
      </c>
    </row>
    <row r="1742" spans="1:29" ht="15" customHeight="1" x14ac:dyDescent="0.25">
      <c r="A1742" s="7" t="s">
        <v>1932</v>
      </c>
      <c r="B1742" s="7" t="s">
        <v>48</v>
      </c>
      <c r="C1742" s="7" t="s">
        <v>956</v>
      </c>
      <c r="D1742" s="7" t="s">
        <v>957</v>
      </c>
      <c r="E1742" s="9">
        <v>844896363</v>
      </c>
      <c r="F1742" s="9">
        <v>0</v>
      </c>
      <c r="G1742" s="9">
        <v>0</v>
      </c>
      <c r="H1742" s="9">
        <v>197046717</v>
      </c>
      <c r="I1742" s="9">
        <v>0</v>
      </c>
      <c r="J1742" s="9">
        <v>0</v>
      </c>
      <c r="K1742" s="9">
        <v>1041943080</v>
      </c>
      <c r="L1742" s="9">
        <v>5.5480003356933594E-4</v>
      </c>
      <c r="M1742" s="9">
        <v>285857.95300788211</v>
      </c>
      <c r="N1742" s="9">
        <v>0</v>
      </c>
      <c r="O1742" s="9">
        <v>0</v>
      </c>
      <c r="P1742" s="9">
        <v>0</v>
      </c>
      <c r="Q1742" s="9">
        <v>1042228937.9535627</v>
      </c>
      <c r="R1742" s="9">
        <v>696337038.46000004</v>
      </c>
      <c r="S1742" s="9">
        <v>0</v>
      </c>
      <c r="T1742" s="9">
        <v>0</v>
      </c>
      <c r="U1742" s="23">
        <v>5.5480003356933594E-4</v>
      </c>
      <c r="V1742" s="23">
        <v>197332574.95300788</v>
      </c>
      <c r="W1742" s="23">
        <v>0</v>
      </c>
      <c r="X1742" s="23">
        <v>0</v>
      </c>
      <c r="Y1742" s="9">
        <v>893669613.41356277</v>
      </c>
      <c r="Z1742" s="9">
        <v>0</v>
      </c>
      <c r="AA1742" s="23">
        <v>893669613.41356277</v>
      </c>
      <c r="AB1742" s="9">
        <v>0</v>
      </c>
      <c r="AC1742" s="9">
        <v>893669613.41356277</v>
      </c>
    </row>
    <row r="1743" spans="1:29" ht="15" customHeight="1" x14ac:dyDescent="0.25">
      <c r="A1743" s="7" t="s">
        <v>1932</v>
      </c>
      <c r="B1743" s="7" t="s">
        <v>48</v>
      </c>
      <c r="C1743" s="7" t="s">
        <v>958</v>
      </c>
      <c r="D1743" s="7" t="s">
        <v>959</v>
      </c>
      <c r="E1743" s="9">
        <v>2244933889</v>
      </c>
      <c r="F1743" s="9">
        <v>0</v>
      </c>
      <c r="G1743" s="9">
        <v>0</v>
      </c>
      <c r="H1743" s="9">
        <v>510280943</v>
      </c>
      <c r="I1743" s="9">
        <v>0</v>
      </c>
      <c r="J1743" s="9">
        <v>0</v>
      </c>
      <c r="K1743" s="9">
        <v>2755214832</v>
      </c>
      <c r="L1743" s="9">
        <v>-2.7575492858886719E-3</v>
      </c>
      <c r="M1743" s="9">
        <v>747305.96055851679</v>
      </c>
      <c r="N1743" s="9">
        <v>0</v>
      </c>
      <c r="O1743" s="9">
        <v>0</v>
      </c>
      <c r="P1743" s="9">
        <v>0</v>
      </c>
      <c r="Q1743" s="9">
        <v>2755962137.9578009</v>
      </c>
      <c r="R1743" s="9">
        <v>1843280005.9200001</v>
      </c>
      <c r="S1743" s="9">
        <v>0</v>
      </c>
      <c r="T1743" s="9">
        <v>0</v>
      </c>
      <c r="U1743" s="23">
        <v>-2.7575492858886719E-3</v>
      </c>
      <c r="V1743" s="23">
        <v>511028248.96055853</v>
      </c>
      <c r="W1743" s="23">
        <v>0</v>
      </c>
      <c r="X1743" s="23">
        <v>0</v>
      </c>
      <c r="Y1743" s="9">
        <v>2354308254.8778009</v>
      </c>
      <c r="Z1743" s="9">
        <v>0</v>
      </c>
      <c r="AA1743" s="23">
        <v>2354308254.8778009</v>
      </c>
      <c r="AB1743" s="9">
        <v>0</v>
      </c>
      <c r="AC1743" s="9">
        <v>2354308254.8778009</v>
      </c>
    </row>
    <row r="1744" spans="1:29" ht="15" customHeight="1" x14ac:dyDescent="0.25">
      <c r="A1744" s="7" t="s">
        <v>1932</v>
      </c>
      <c r="B1744" s="7" t="s">
        <v>48</v>
      </c>
      <c r="C1744" s="7" t="s">
        <v>960</v>
      </c>
      <c r="D1744" s="7" t="s">
        <v>961</v>
      </c>
      <c r="E1744" s="9">
        <v>1088534964</v>
      </c>
      <c r="F1744" s="9">
        <v>0</v>
      </c>
      <c r="G1744" s="9">
        <v>0</v>
      </c>
      <c r="H1744" s="9">
        <v>244465037</v>
      </c>
      <c r="I1744" s="9">
        <v>0</v>
      </c>
      <c r="J1744" s="9">
        <v>0</v>
      </c>
      <c r="K1744" s="9">
        <v>1333000001</v>
      </c>
      <c r="L1744" s="9">
        <v>3.1988620758056641E-3</v>
      </c>
      <c r="M1744" s="9">
        <v>359638.95976407471</v>
      </c>
      <c r="N1744" s="9">
        <v>0</v>
      </c>
      <c r="O1744" s="9">
        <v>0</v>
      </c>
      <c r="P1744" s="9">
        <v>0</v>
      </c>
      <c r="Q1744" s="9">
        <v>1333359639.9629629</v>
      </c>
      <c r="R1744" s="9">
        <v>892308464.21000004</v>
      </c>
      <c r="S1744" s="9">
        <v>0</v>
      </c>
      <c r="T1744" s="9">
        <v>0</v>
      </c>
      <c r="U1744" s="23">
        <v>3.1988620758056641E-3</v>
      </c>
      <c r="V1744" s="23">
        <v>244824675.95976406</v>
      </c>
      <c r="W1744" s="23">
        <v>0</v>
      </c>
      <c r="X1744" s="23">
        <v>0</v>
      </c>
      <c r="Y1744" s="9">
        <v>1137133140.1729629</v>
      </c>
      <c r="Z1744" s="9">
        <v>0</v>
      </c>
      <c r="AA1744" s="23">
        <v>1137133140.1729629</v>
      </c>
      <c r="AB1744" s="9">
        <v>804215957.00999999</v>
      </c>
      <c r="AC1744" s="9">
        <v>332917183.16296291</v>
      </c>
    </row>
    <row r="1745" spans="1:29" ht="15" customHeight="1" x14ac:dyDescent="0.25">
      <c r="A1745" s="7" t="s">
        <v>1932</v>
      </c>
      <c r="B1745" s="7" t="s">
        <v>48</v>
      </c>
      <c r="C1745" s="7" t="s">
        <v>964</v>
      </c>
      <c r="D1745" s="7" t="s">
        <v>965</v>
      </c>
      <c r="E1745" s="9">
        <v>686124240</v>
      </c>
      <c r="F1745" s="9">
        <v>0</v>
      </c>
      <c r="G1745" s="9">
        <v>0</v>
      </c>
      <c r="H1745" s="9">
        <v>156300730</v>
      </c>
      <c r="I1745" s="9">
        <v>0</v>
      </c>
      <c r="J1745" s="9">
        <v>0</v>
      </c>
      <c r="K1745" s="9">
        <v>842424970</v>
      </c>
      <c r="L1745" s="9">
        <v>5.8782100677490234E-4</v>
      </c>
      <c r="M1745" s="9">
        <v>228661.77682652677</v>
      </c>
      <c r="N1745" s="9">
        <v>0</v>
      </c>
      <c r="O1745" s="9">
        <v>0</v>
      </c>
      <c r="P1745" s="9">
        <v>0</v>
      </c>
      <c r="Q1745" s="9">
        <v>842653631.77741432</v>
      </c>
      <c r="R1745" s="9">
        <v>563482329.63000011</v>
      </c>
      <c r="S1745" s="9">
        <v>0</v>
      </c>
      <c r="T1745" s="9">
        <v>0</v>
      </c>
      <c r="U1745" s="23">
        <v>5.8782100677490234E-4</v>
      </c>
      <c r="V1745" s="23">
        <v>156529391.77682653</v>
      </c>
      <c r="W1745" s="23">
        <v>0</v>
      </c>
      <c r="X1745" s="23">
        <v>0</v>
      </c>
      <c r="Y1745" s="9">
        <v>720011721.40741444</v>
      </c>
      <c r="Z1745" s="9">
        <v>0</v>
      </c>
      <c r="AA1745" s="23">
        <v>720011721.40741444</v>
      </c>
      <c r="AB1745" s="9">
        <v>0</v>
      </c>
      <c r="AC1745" s="9">
        <v>720011721.40741444</v>
      </c>
    </row>
    <row r="1746" spans="1:29" ht="15" customHeight="1" x14ac:dyDescent="0.25">
      <c r="A1746" s="7" t="s">
        <v>1932</v>
      </c>
      <c r="B1746" s="7" t="s">
        <v>48</v>
      </c>
      <c r="C1746" s="7" t="s">
        <v>966</v>
      </c>
      <c r="D1746" s="7" t="s">
        <v>967</v>
      </c>
      <c r="E1746" s="9">
        <v>1678258734</v>
      </c>
      <c r="F1746" s="9">
        <v>0</v>
      </c>
      <c r="G1746" s="9">
        <v>0</v>
      </c>
      <c r="H1746" s="9">
        <v>375000424</v>
      </c>
      <c r="I1746" s="9">
        <v>0</v>
      </c>
      <c r="J1746" s="9">
        <v>0</v>
      </c>
      <c r="K1746" s="9">
        <v>2053259158</v>
      </c>
      <c r="L1746" s="9">
        <v>2.8655529022216797E-3</v>
      </c>
      <c r="M1746" s="9">
        <v>552486.92718313192</v>
      </c>
      <c r="N1746" s="9">
        <v>0</v>
      </c>
      <c r="O1746" s="9">
        <v>0</v>
      </c>
      <c r="P1746" s="9">
        <v>0</v>
      </c>
      <c r="Q1746" s="9">
        <v>2053811644.9300487</v>
      </c>
      <c r="R1746" s="9">
        <v>1374588032.4200001</v>
      </c>
      <c r="S1746" s="9">
        <v>0</v>
      </c>
      <c r="T1746" s="9">
        <v>0</v>
      </c>
      <c r="U1746" s="23">
        <v>2.8655529022216797E-3</v>
      </c>
      <c r="V1746" s="23">
        <v>375552910.92718315</v>
      </c>
      <c r="W1746" s="23">
        <v>0</v>
      </c>
      <c r="X1746" s="23">
        <v>0</v>
      </c>
      <c r="Y1746" s="9">
        <v>1750140943.3500488</v>
      </c>
      <c r="Z1746" s="9">
        <v>0</v>
      </c>
      <c r="AA1746" s="23">
        <v>1750140943.3500488</v>
      </c>
      <c r="AB1746" s="9">
        <v>723085645</v>
      </c>
      <c r="AC1746" s="9">
        <v>1027055298.3500488</v>
      </c>
    </row>
    <row r="1747" spans="1:29" ht="15" customHeight="1" x14ac:dyDescent="0.25">
      <c r="A1747" s="7" t="s">
        <v>1932</v>
      </c>
      <c r="B1747" s="7" t="s">
        <v>48</v>
      </c>
      <c r="C1747" s="7" t="s">
        <v>968</v>
      </c>
      <c r="D1747" s="7" t="s">
        <v>969</v>
      </c>
      <c r="E1747" s="9">
        <v>1742852703</v>
      </c>
      <c r="F1747" s="9">
        <v>0</v>
      </c>
      <c r="G1747" s="9">
        <v>0</v>
      </c>
      <c r="H1747" s="9">
        <v>396064013</v>
      </c>
      <c r="I1747" s="9">
        <v>0</v>
      </c>
      <c r="J1747" s="9">
        <v>0</v>
      </c>
      <c r="K1747" s="9">
        <v>2138916716</v>
      </c>
      <c r="L1747" s="9">
        <v>-7.3885917663574219E-4</v>
      </c>
      <c r="M1747" s="9">
        <v>579950.43810381182</v>
      </c>
      <c r="N1747" s="9">
        <v>0</v>
      </c>
      <c r="O1747" s="9">
        <v>0</v>
      </c>
      <c r="P1747" s="9">
        <v>0</v>
      </c>
      <c r="Q1747" s="9">
        <v>2139496666.4373651</v>
      </c>
      <c r="R1747" s="9">
        <v>1430847801.5799999</v>
      </c>
      <c r="S1747" s="9">
        <v>0</v>
      </c>
      <c r="T1747" s="9">
        <v>0</v>
      </c>
      <c r="U1747" s="23">
        <v>-7.3885917663574219E-4</v>
      </c>
      <c r="V1747" s="23">
        <v>396643963.4381038</v>
      </c>
      <c r="W1747" s="23">
        <v>0</v>
      </c>
      <c r="X1747" s="23">
        <v>0</v>
      </c>
      <c r="Y1747" s="9">
        <v>1827491765.017365</v>
      </c>
      <c r="Z1747" s="9">
        <v>0</v>
      </c>
      <c r="AA1747" s="23">
        <v>1827491765.017365</v>
      </c>
      <c r="AB1747" s="9">
        <v>0</v>
      </c>
      <c r="AC1747" s="9">
        <v>1827491765.017365</v>
      </c>
    </row>
    <row r="1748" spans="1:29" ht="15" customHeight="1" x14ac:dyDescent="0.25">
      <c r="A1748" s="7" t="s">
        <v>1932</v>
      </c>
      <c r="B1748" s="7" t="s">
        <v>48</v>
      </c>
      <c r="C1748" s="7" t="s">
        <v>2004</v>
      </c>
      <c r="D1748" s="7" t="s">
        <v>2005</v>
      </c>
      <c r="E1748" s="9">
        <v>827252887</v>
      </c>
      <c r="F1748" s="9">
        <v>0</v>
      </c>
      <c r="G1748" s="9">
        <v>0</v>
      </c>
      <c r="H1748" s="9">
        <v>186523065</v>
      </c>
      <c r="I1748" s="9">
        <v>0</v>
      </c>
      <c r="J1748" s="9">
        <v>0</v>
      </c>
      <c r="K1748" s="9">
        <v>1013775952</v>
      </c>
      <c r="L1748" s="9">
        <v>-1.5227794647216797E-3</v>
      </c>
      <c r="M1748" s="9">
        <v>273946.78503792553</v>
      </c>
      <c r="N1748" s="9">
        <v>0</v>
      </c>
      <c r="O1748" s="9">
        <v>0</v>
      </c>
      <c r="P1748" s="9">
        <v>0</v>
      </c>
      <c r="Q1748" s="9">
        <v>1014049898.7835151</v>
      </c>
      <c r="R1748" s="9">
        <v>678470487.52999997</v>
      </c>
      <c r="S1748" s="9">
        <v>0</v>
      </c>
      <c r="T1748" s="9">
        <v>0</v>
      </c>
      <c r="U1748" s="23">
        <v>-1.5227794647216797E-3</v>
      </c>
      <c r="V1748" s="23">
        <v>186797011.78503793</v>
      </c>
      <c r="W1748" s="23">
        <v>0</v>
      </c>
      <c r="X1748" s="23">
        <v>0</v>
      </c>
      <c r="Y1748" s="9">
        <v>865267499.31351519</v>
      </c>
      <c r="Z1748" s="9">
        <v>0</v>
      </c>
      <c r="AA1748" s="23">
        <v>865267499.31351519</v>
      </c>
      <c r="AB1748" s="9">
        <v>287516325.11000001</v>
      </c>
      <c r="AC1748" s="9">
        <v>577751174.20351517</v>
      </c>
    </row>
    <row r="1749" spans="1:29" ht="15" customHeight="1" x14ac:dyDescent="0.25">
      <c r="A1749" s="7" t="s">
        <v>1932</v>
      </c>
      <c r="B1749" s="7" t="s">
        <v>50</v>
      </c>
      <c r="C1749" s="7" t="s">
        <v>1880</v>
      </c>
      <c r="D1749" s="7" t="s">
        <v>1881</v>
      </c>
      <c r="E1749" s="9">
        <v>1098264028</v>
      </c>
      <c r="F1749" s="9">
        <v>0</v>
      </c>
      <c r="G1749" s="9">
        <v>0</v>
      </c>
      <c r="H1749" s="9">
        <v>250329818</v>
      </c>
      <c r="I1749" s="9">
        <v>0</v>
      </c>
      <c r="J1749" s="9">
        <v>0</v>
      </c>
      <c r="K1749" s="9">
        <v>1348593846</v>
      </c>
      <c r="L1749" s="9">
        <v>7.2232484817504883E-3</v>
      </c>
      <c r="M1749" s="9">
        <v>366180.83057779621</v>
      </c>
      <c r="N1749" s="9">
        <v>0</v>
      </c>
      <c r="O1749" s="9">
        <v>0</v>
      </c>
      <c r="P1749" s="9">
        <v>0</v>
      </c>
      <c r="Q1749" s="9">
        <v>1348960026.837801</v>
      </c>
      <c r="R1749" s="9">
        <v>902061698.3499999</v>
      </c>
      <c r="S1749" s="9">
        <v>0</v>
      </c>
      <c r="T1749" s="9">
        <v>0</v>
      </c>
      <c r="U1749" s="23">
        <v>7.2232484817504883E-3</v>
      </c>
      <c r="V1749" s="23">
        <v>250695998.83057779</v>
      </c>
      <c r="W1749" s="23">
        <v>0</v>
      </c>
      <c r="X1749" s="23">
        <v>0</v>
      </c>
      <c r="Y1749" s="9">
        <v>1152757697.1878009</v>
      </c>
      <c r="Z1749" s="9">
        <v>0</v>
      </c>
      <c r="AA1749" s="23">
        <v>1152757697.1878009</v>
      </c>
      <c r="AB1749" s="9">
        <v>841803876</v>
      </c>
      <c r="AC1749" s="9">
        <v>310953821.18780088</v>
      </c>
    </row>
    <row r="1750" spans="1:29" ht="15" customHeight="1" x14ac:dyDescent="0.25">
      <c r="A1750" s="7" t="s">
        <v>1932</v>
      </c>
      <c r="B1750" s="7" t="s">
        <v>50</v>
      </c>
      <c r="C1750" s="7" t="s">
        <v>995</v>
      </c>
      <c r="D1750" s="7" t="s">
        <v>996</v>
      </c>
      <c r="E1750" s="9">
        <v>1487205086</v>
      </c>
      <c r="F1750" s="9">
        <v>0</v>
      </c>
      <c r="G1750" s="9">
        <v>0</v>
      </c>
      <c r="H1750" s="9">
        <v>332024077</v>
      </c>
      <c r="I1750" s="9">
        <v>0</v>
      </c>
      <c r="J1750" s="9">
        <v>0</v>
      </c>
      <c r="K1750" s="9">
        <v>1819229163</v>
      </c>
      <c r="L1750" s="9">
        <v>-1.7957687377929688E-3</v>
      </c>
      <c r="M1750" s="9">
        <v>489375.02302794065</v>
      </c>
      <c r="N1750" s="9">
        <v>0</v>
      </c>
      <c r="O1750" s="9">
        <v>0</v>
      </c>
      <c r="P1750" s="9">
        <v>0</v>
      </c>
      <c r="Q1750" s="9">
        <v>1819718538.0212321</v>
      </c>
      <c r="R1750" s="9">
        <v>1217940043.1700001</v>
      </c>
      <c r="S1750" s="9">
        <v>0</v>
      </c>
      <c r="T1750" s="9">
        <v>0</v>
      </c>
      <c r="U1750" s="23">
        <v>-1.7957687377929688E-3</v>
      </c>
      <c r="V1750" s="23">
        <v>332513452.02302796</v>
      </c>
      <c r="W1750" s="23">
        <v>0</v>
      </c>
      <c r="X1750" s="23">
        <v>0</v>
      </c>
      <c r="Y1750" s="9">
        <v>1550453495.1912322</v>
      </c>
      <c r="Z1750" s="9">
        <v>0</v>
      </c>
      <c r="AA1750" s="23">
        <v>1550453495.1912322</v>
      </c>
      <c r="AB1750" s="9">
        <v>0</v>
      </c>
      <c r="AC1750" s="9">
        <v>1550453495.1912322</v>
      </c>
    </row>
    <row r="1751" spans="1:29" ht="15" customHeight="1" x14ac:dyDescent="0.25">
      <c r="A1751" s="7" t="s">
        <v>1932</v>
      </c>
      <c r="B1751" s="7" t="s">
        <v>52</v>
      </c>
      <c r="C1751" s="7" t="s">
        <v>1739</v>
      </c>
      <c r="D1751" s="7" t="s">
        <v>2006</v>
      </c>
      <c r="E1751" s="9">
        <v>651972406</v>
      </c>
      <c r="F1751" s="9">
        <v>0</v>
      </c>
      <c r="G1751" s="9">
        <v>0</v>
      </c>
      <c r="H1751" s="9">
        <v>145163039</v>
      </c>
      <c r="I1751" s="9">
        <v>0</v>
      </c>
      <c r="J1751" s="9">
        <v>0</v>
      </c>
      <c r="K1751" s="9">
        <v>797135445</v>
      </c>
      <c r="L1751" s="9">
        <v>-2.755284309387207E-3</v>
      </c>
      <c r="M1751" s="9">
        <v>214147.86955814922</v>
      </c>
      <c r="N1751" s="9">
        <v>0</v>
      </c>
      <c r="O1751" s="9">
        <v>0</v>
      </c>
      <c r="P1751" s="9">
        <v>0</v>
      </c>
      <c r="Q1751" s="9">
        <v>797349592.86680281</v>
      </c>
      <c r="R1751" s="9">
        <v>533797793.43000001</v>
      </c>
      <c r="S1751" s="9">
        <v>0</v>
      </c>
      <c r="T1751" s="9">
        <v>0</v>
      </c>
      <c r="U1751" s="23">
        <v>-2.755284309387207E-3</v>
      </c>
      <c r="V1751" s="23">
        <v>145377186.86955816</v>
      </c>
      <c r="W1751" s="23">
        <v>0</v>
      </c>
      <c r="X1751" s="23">
        <v>0</v>
      </c>
      <c r="Y1751" s="9">
        <v>679174980.29680288</v>
      </c>
      <c r="Z1751" s="9">
        <v>0</v>
      </c>
      <c r="AA1751" s="23">
        <v>679174980.29680288</v>
      </c>
      <c r="AB1751" s="9">
        <v>34117414.740000002</v>
      </c>
      <c r="AC1751" s="9">
        <v>645057565.55680287</v>
      </c>
    </row>
    <row r="1752" spans="1:29" ht="15" customHeight="1" x14ac:dyDescent="0.25">
      <c r="A1752" s="7" t="s">
        <v>1932</v>
      </c>
      <c r="B1752" s="7" t="s">
        <v>52</v>
      </c>
      <c r="C1752" s="7" t="s">
        <v>1741</v>
      </c>
      <c r="D1752" s="7" t="s">
        <v>2007</v>
      </c>
      <c r="E1752" s="9">
        <v>2294733697</v>
      </c>
      <c r="F1752" s="9">
        <v>0</v>
      </c>
      <c r="G1752" s="9">
        <v>0</v>
      </c>
      <c r="H1752" s="9">
        <v>521742260</v>
      </c>
      <c r="I1752" s="9">
        <v>0</v>
      </c>
      <c r="J1752" s="9">
        <v>0</v>
      </c>
      <c r="K1752" s="9">
        <v>2816475957</v>
      </c>
      <c r="L1752" s="9">
        <v>-8.8167190551757813E-4</v>
      </c>
      <c r="M1752" s="9">
        <v>763880.80236267555</v>
      </c>
      <c r="N1752" s="9">
        <v>0</v>
      </c>
      <c r="O1752" s="9">
        <v>0</v>
      </c>
      <c r="P1752" s="9">
        <v>0</v>
      </c>
      <c r="Q1752" s="9">
        <v>2817239837.8014808</v>
      </c>
      <c r="R1752" s="9">
        <v>1884114075.4599996</v>
      </c>
      <c r="S1752" s="9">
        <v>0</v>
      </c>
      <c r="T1752" s="9">
        <v>0</v>
      </c>
      <c r="U1752" s="23">
        <v>-8.8167190551757813E-4</v>
      </c>
      <c r="V1752" s="23">
        <v>522506140.80236268</v>
      </c>
      <c r="W1752" s="23">
        <v>0</v>
      </c>
      <c r="X1752" s="23">
        <v>0</v>
      </c>
      <c r="Y1752" s="9">
        <v>2406620216.2614803</v>
      </c>
      <c r="Z1752" s="9">
        <v>0</v>
      </c>
      <c r="AA1752" s="23">
        <v>2406620216.2614803</v>
      </c>
      <c r="AB1752" s="9">
        <v>1553161006</v>
      </c>
      <c r="AC1752" s="9">
        <v>853459210.26148033</v>
      </c>
    </row>
    <row r="1753" spans="1:29" ht="15" customHeight="1" x14ac:dyDescent="0.25">
      <c r="A1753" s="7" t="s">
        <v>1932</v>
      </c>
      <c r="B1753" s="7" t="s">
        <v>52</v>
      </c>
      <c r="C1753" s="7" t="s">
        <v>2008</v>
      </c>
      <c r="D1753" s="7" t="s">
        <v>2009</v>
      </c>
      <c r="E1753" s="9">
        <v>706551204</v>
      </c>
      <c r="F1753" s="9">
        <v>0</v>
      </c>
      <c r="G1753" s="9">
        <v>0</v>
      </c>
      <c r="H1753" s="9">
        <v>157567265</v>
      </c>
      <c r="I1753" s="9">
        <v>0</v>
      </c>
      <c r="J1753" s="9">
        <v>0</v>
      </c>
      <c r="K1753" s="9">
        <v>864118469</v>
      </c>
      <c r="L1753" s="9">
        <v>-2.0993947982788086E-3</v>
      </c>
      <c r="M1753" s="9">
        <v>232270.61625271043</v>
      </c>
      <c r="N1753" s="9">
        <v>0</v>
      </c>
      <c r="O1753" s="9">
        <v>0</v>
      </c>
      <c r="P1753" s="9">
        <v>0</v>
      </c>
      <c r="Q1753" s="9">
        <v>864350739.61415327</v>
      </c>
      <c r="R1753" s="9">
        <v>578580819.47000003</v>
      </c>
      <c r="S1753" s="9">
        <v>0</v>
      </c>
      <c r="T1753" s="9">
        <v>0</v>
      </c>
      <c r="U1753" s="23">
        <v>-2.0993947982788086E-3</v>
      </c>
      <c r="V1753" s="23">
        <v>157799535.61625272</v>
      </c>
      <c r="W1753" s="23">
        <v>0</v>
      </c>
      <c r="X1753" s="23">
        <v>0</v>
      </c>
      <c r="Y1753" s="9">
        <v>736380355.08415341</v>
      </c>
      <c r="Z1753" s="9">
        <v>0</v>
      </c>
      <c r="AA1753" s="23">
        <v>736380355.08415341</v>
      </c>
      <c r="AB1753" s="9">
        <v>0</v>
      </c>
      <c r="AC1753" s="9">
        <v>736380355.08415341</v>
      </c>
    </row>
    <row r="1754" spans="1:29" ht="15" customHeight="1" x14ac:dyDescent="0.25">
      <c r="A1754" s="7" t="s">
        <v>1932</v>
      </c>
      <c r="B1754" s="7" t="s">
        <v>52</v>
      </c>
      <c r="C1754" s="7" t="s">
        <v>1034</v>
      </c>
      <c r="D1754" s="7" t="s">
        <v>1035</v>
      </c>
      <c r="E1754" s="9">
        <v>4498014513</v>
      </c>
      <c r="F1754" s="9">
        <v>0</v>
      </c>
      <c r="G1754" s="9">
        <v>0</v>
      </c>
      <c r="H1754" s="9">
        <v>996371572</v>
      </c>
      <c r="I1754" s="9">
        <v>0</v>
      </c>
      <c r="J1754" s="9">
        <v>0</v>
      </c>
      <c r="K1754" s="9">
        <v>5494386085</v>
      </c>
      <c r="L1754" s="9">
        <v>3.97491455078125E-3</v>
      </c>
      <c r="M1754" s="9">
        <v>1472724.9198526056</v>
      </c>
      <c r="N1754" s="9">
        <v>0</v>
      </c>
      <c r="O1754" s="9">
        <v>0</v>
      </c>
      <c r="P1754" s="9">
        <v>0</v>
      </c>
      <c r="Q1754" s="9">
        <v>5495858809.9238272</v>
      </c>
      <c r="R1754" s="9">
        <v>3679626861.1800003</v>
      </c>
      <c r="S1754" s="9">
        <v>0</v>
      </c>
      <c r="T1754" s="9">
        <v>0</v>
      </c>
      <c r="U1754" s="23">
        <v>3.97491455078125E-3</v>
      </c>
      <c r="V1754" s="23">
        <v>997844296.91985261</v>
      </c>
      <c r="W1754" s="23">
        <v>0</v>
      </c>
      <c r="X1754" s="23">
        <v>0</v>
      </c>
      <c r="Y1754" s="9">
        <v>4677471158.1038275</v>
      </c>
      <c r="Z1754" s="9">
        <v>0</v>
      </c>
      <c r="AA1754" s="23">
        <v>4677471158.1038275</v>
      </c>
      <c r="AB1754" s="9">
        <v>736138639</v>
      </c>
      <c r="AC1754" s="9">
        <v>3941332519.1038275</v>
      </c>
    </row>
    <row r="1755" spans="1:29" ht="15" customHeight="1" x14ac:dyDescent="0.25">
      <c r="A1755" s="7" t="s">
        <v>1932</v>
      </c>
      <c r="B1755" s="7" t="s">
        <v>52</v>
      </c>
      <c r="C1755" s="7" t="s">
        <v>1036</v>
      </c>
      <c r="D1755" s="7" t="s">
        <v>1037</v>
      </c>
      <c r="E1755" s="9">
        <v>2459874487</v>
      </c>
      <c r="F1755" s="9">
        <v>0</v>
      </c>
      <c r="G1755" s="9">
        <v>0</v>
      </c>
      <c r="H1755" s="9">
        <v>549941732</v>
      </c>
      <c r="I1755" s="9">
        <v>0</v>
      </c>
      <c r="J1755" s="9">
        <v>0</v>
      </c>
      <c r="K1755" s="9">
        <v>3009816219</v>
      </c>
      <c r="L1755" s="9">
        <v>2.9573440551757813E-3</v>
      </c>
      <c r="M1755" s="9">
        <v>810161.97121226019</v>
      </c>
      <c r="N1755" s="9">
        <v>0</v>
      </c>
      <c r="O1755" s="9">
        <v>0</v>
      </c>
      <c r="P1755" s="9">
        <v>0</v>
      </c>
      <c r="Q1755" s="9">
        <v>3010626380.9741697</v>
      </c>
      <c r="R1755" s="9">
        <v>2014905036.1999998</v>
      </c>
      <c r="S1755" s="9">
        <v>0</v>
      </c>
      <c r="T1755" s="9">
        <v>0</v>
      </c>
      <c r="U1755" s="23">
        <v>2.9573440551757813E-3</v>
      </c>
      <c r="V1755" s="23">
        <v>550751893.97121227</v>
      </c>
      <c r="W1755" s="23">
        <v>0</v>
      </c>
      <c r="X1755" s="23">
        <v>0</v>
      </c>
      <c r="Y1755" s="9">
        <v>2565656930.1741695</v>
      </c>
      <c r="Z1755" s="9">
        <v>0</v>
      </c>
      <c r="AA1755" s="23">
        <v>2565656930.1741695</v>
      </c>
      <c r="AB1755" s="9">
        <v>2113017092</v>
      </c>
      <c r="AC1755" s="9">
        <v>452639838.17416954</v>
      </c>
    </row>
    <row r="1756" spans="1:29" ht="15" customHeight="1" x14ac:dyDescent="0.25">
      <c r="A1756" s="7" t="s">
        <v>1932</v>
      </c>
      <c r="B1756" s="7" t="s">
        <v>52</v>
      </c>
      <c r="C1756" s="7" t="s">
        <v>2010</v>
      </c>
      <c r="D1756" s="7" t="s">
        <v>2011</v>
      </c>
      <c r="E1756" s="9">
        <v>951754071</v>
      </c>
      <c r="F1756" s="9">
        <v>0</v>
      </c>
      <c r="G1756" s="9">
        <v>0</v>
      </c>
      <c r="H1756" s="9">
        <v>216606150</v>
      </c>
      <c r="I1756" s="9">
        <v>0</v>
      </c>
      <c r="J1756" s="9">
        <v>0</v>
      </c>
      <c r="K1756" s="9">
        <v>1168360221</v>
      </c>
      <c r="L1756" s="9">
        <v>6.4015388488769531E-5</v>
      </c>
      <c r="M1756" s="9">
        <v>317181.53820651164</v>
      </c>
      <c r="N1756" s="9">
        <v>0</v>
      </c>
      <c r="O1756" s="9">
        <v>0</v>
      </c>
      <c r="P1756" s="9">
        <v>0</v>
      </c>
      <c r="Q1756" s="9">
        <v>1168677402.5382705</v>
      </c>
      <c r="R1756" s="9">
        <v>781703482.5</v>
      </c>
      <c r="S1756" s="9">
        <v>0</v>
      </c>
      <c r="T1756" s="9">
        <v>0</v>
      </c>
      <c r="U1756" s="23">
        <v>6.4015388488769531E-5</v>
      </c>
      <c r="V1756" s="23">
        <v>216923331.53820652</v>
      </c>
      <c r="W1756" s="23">
        <v>0</v>
      </c>
      <c r="X1756" s="23">
        <v>0</v>
      </c>
      <c r="Y1756" s="9">
        <v>998626814.03827047</v>
      </c>
      <c r="Z1756" s="9">
        <v>0</v>
      </c>
      <c r="AA1756" s="23">
        <v>998626814.03827047</v>
      </c>
      <c r="AB1756" s="9">
        <v>252087520</v>
      </c>
      <c r="AC1756" s="9">
        <v>746539294.03827047</v>
      </c>
    </row>
    <row r="1757" spans="1:29" ht="15" customHeight="1" x14ac:dyDescent="0.25">
      <c r="A1757" s="7" t="s">
        <v>1932</v>
      </c>
      <c r="B1757" s="7" t="s">
        <v>52</v>
      </c>
      <c r="C1757" s="7" t="s">
        <v>1044</v>
      </c>
      <c r="D1757" s="7" t="s">
        <v>1045</v>
      </c>
      <c r="E1757" s="9">
        <v>2424050558</v>
      </c>
      <c r="F1757" s="9">
        <v>0</v>
      </c>
      <c r="G1757" s="9">
        <v>0</v>
      </c>
      <c r="H1757" s="9">
        <v>540870668</v>
      </c>
      <c r="I1757" s="9">
        <v>0</v>
      </c>
      <c r="J1757" s="9">
        <v>0</v>
      </c>
      <c r="K1757" s="9">
        <v>2964921226</v>
      </c>
      <c r="L1757" s="9">
        <v>-2.2792816162109375E-4</v>
      </c>
      <c r="M1757" s="9">
        <v>797380.64542413119</v>
      </c>
      <c r="N1757" s="9">
        <v>0</v>
      </c>
      <c r="O1757" s="9">
        <v>0</v>
      </c>
      <c r="P1757" s="9">
        <v>0</v>
      </c>
      <c r="Q1757" s="9">
        <v>2965718606.6451964</v>
      </c>
      <c r="R1757" s="9">
        <v>1985000783.1700001</v>
      </c>
      <c r="S1757" s="9">
        <v>0</v>
      </c>
      <c r="T1757" s="9">
        <v>0</v>
      </c>
      <c r="U1757" s="23">
        <v>-2.2792816162109375E-4</v>
      </c>
      <c r="V1757" s="23">
        <v>541668048.64542413</v>
      </c>
      <c r="W1757" s="23">
        <v>0</v>
      </c>
      <c r="X1757" s="23">
        <v>0</v>
      </c>
      <c r="Y1757" s="9">
        <v>2526668831.815196</v>
      </c>
      <c r="Z1757" s="9">
        <v>0</v>
      </c>
      <c r="AA1757" s="23">
        <v>2526668831.815196</v>
      </c>
      <c r="AB1757" s="9">
        <v>0</v>
      </c>
      <c r="AC1757" s="9">
        <v>2526668831.815196</v>
      </c>
    </row>
    <row r="1758" spans="1:29" ht="15" customHeight="1" x14ac:dyDescent="0.25">
      <c r="A1758" s="7" t="s">
        <v>1932</v>
      </c>
      <c r="B1758" s="7" t="s">
        <v>52</v>
      </c>
      <c r="C1758" s="7" t="s">
        <v>1048</v>
      </c>
      <c r="D1758" s="7" t="s">
        <v>1049</v>
      </c>
      <c r="E1758" s="9">
        <v>1752886177</v>
      </c>
      <c r="F1758" s="9">
        <v>0</v>
      </c>
      <c r="G1758" s="9">
        <v>0</v>
      </c>
      <c r="H1758" s="9">
        <v>395371112</v>
      </c>
      <c r="I1758" s="9">
        <v>0</v>
      </c>
      <c r="J1758" s="9">
        <v>0</v>
      </c>
      <c r="K1758" s="9">
        <v>2148257289</v>
      </c>
      <c r="L1758" s="9">
        <v>-1.0857582092285156E-3</v>
      </c>
      <c r="M1758" s="9">
        <v>580655.84293259471</v>
      </c>
      <c r="N1758" s="9">
        <v>0</v>
      </c>
      <c r="O1758" s="9">
        <v>0</v>
      </c>
      <c r="P1758" s="9">
        <v>0</v>
      </c>
      <c r="Q1758" s="9">
        <v>2148837944.8418469</v>
      </c>
      <c r="R1758" s="9">
        <v>1437717755.3899999</v>
      </c>
      <c r="S1758" s="9">
        <v>0</v>
      </c>
      <c r="T1758" s="9">
        <v>0</v>
      </c>
      <c r="U1758" s="23">
        <v>-1.0857582092285156E-3</v>
      </c>
      <c r="V1758" s="23">
        <v>395951767.84293258</v>
      </c>
      <c r="W1758" s="23">
        <v>0</v>
      </c>
      <c r="X1758" s="23">
        <v>0</v>
      </c>
      <c r="Y1758" s="9">
        <v>1833669523.2318468</v>
      </c>
      <c r="Z1758" s="9">
        <v>0</v>
      </c>
      <c r="AA1758" s="23">
        <v>1833669523.2318468</v>
      </c>
      <c r="AB1758" s="9">
        <v>78275682</v>
      </c>
      <c r="AC1758" s="9">
        <v>1755393841.2318468</v>
      </c>
    </row>
    <row r="1759" spans="1:29" ht="15" customHeight="1" x14ac:dyDescent="0.25">
      <c r="A1759" s="7" t="s">
        <v>1932</v>
      </c>
      <c r="B1759" s="7" t="s">
        <v>52</v>
      </c>
      <c r="C1759" s="7" t="s">
        <v>1056</v>
      </c>
      <c r="D1759" s="7" t="s">
        <v>1057</v>
      </c>
      <c r="E1759" s="9">
        <v>1084852669</v>
      </c>
      <c r="F1759" s="9">
        <v>0</v>
      </c>
      <c r="G1759" s="9">
        <v>0</v>
      </c>
      <c r="H1759" s="9">
        <v>247096690</v>
      </c>
      <c r="I1759" s="9">
        <v>0</v>
      </c>
      <c r="J1759" s="9">
        <v>0</v>
      </c>
      <c r="K1759" s="9">
        <v>1331949359</v>
      </c>
      <c r="L1759" s="9">
        <v>5.831599235534668E-3</v>
      </c>
      <c r="M1759" s="9">
        <v>361706.6872494102</v>
      </c>
      <c r="N1759" s="9">
        <v>0</v>
      </c>
      <c r="O1759" s="9">
        <v>0</v>
      </c>
      <c r="P1759" s="9">
        <v>0</v>
      </c>
      <c r="Q1759" s="9">
        <v>1332311065.6930811</v>
      </c>
      <c r="R1759" s="9">
        <v>890957526.06999993</v>
      </c>
      <c r="S1759" s="9">
        <v>0</v>
      </c>
      <c r="T1759" s="9">
        <v>0</v>
      </c>
      <c r="U1759" s="23">
        <v>5.831599235534668E-3</v>
      </c>
      <c r="V1759" s="23">
        <v>247458396.68724942</v>
      </c>
      <c r="W1759" s="23">
        <v>0</v>
      </c>
      <c r="X1759" s="23">
        <v>0</v>
      </c>
      <c r="Y1759" s="9">
        <v>1138415922.7630811</v>
      </c>
      <c r="Z1759" s="9">
        <v>0</v>
      </c>
      <c r="AA1759" s="23">
        <v>1138415922.7630811</v>
      </c>
      <c r="AB1759" s="9">
        <v>1092566549</v>
      </c>
      <c r="AC1759" s="9">
        <v>45849373.763081074</v>
      </c>
    </row>
    <row r="1760" spans="1:29" ht="15" customHeight="1" x14ac:dyDescent="0.25">
      <c r="A1760" s="7" t="s">
        <v>1932</v>
      </c>
      <c r="B1760" s="7" t="s">
        <v>52</v>
      </c>
      <c r="C1760" s="7" t="s">
        <v>1060</v>
      </c>
      <c r="D1760" s="7" t="s">
        <v>1061</v>
      </c>
      <c r="E1760" s="9">
        <v>1120688993</v>
      </c>
      <c r="F1760" s="9">
        <v>0</v>
      </c>
      <c r="G1760" s="9">
        <v>0</v>
      </c>
      <c r="H1760" s="9">
        <v>254669131</v>
      </c>
      <c r="I1760" s="9">
        <v>0</v>
      </c>
      <c r="J1760" s="9">
        <v>0</v>
      </c>
      <c r="K1760" s="9">
        <v>1375358124</v>
      </c>
      <c r="L1760" s="9">
        <v>2.4607181549072266E-3</v>
      </c>
      <c r="M1760" s="9">
        <v>372944.02831720578</v>
      </c>
      <c r="N1760" s="9">
        <v>0</v>
      </c>
      <c r="O1760" s="9">
        <v>0</v>
      </c>
      <c r="P1760" s="9">
        <v>0</v>
      </c>
      <c r="Q1760" s="9">
        <v>1375731068.0307779</v>
      </c>
      <c r="R1760" s="9">
        <v>920065283.34000003</v>
      </c>
      <c r="S1760" s="9">
        <v>0</v>
      </c>
      <c r="T1760" s="9">
        <v>0</v>
      </c>
      <c r="U1760" s="23">
        <v>2.4607181549072266E-3</v>
      </c>
      <c r="V1760" s="23">
        <v>255042075.02831721</v>
      </c>
      <c r="W1760" s="23">
        <v>0</v>
      </c>
      <c r="X1760" s="23">
        <v>0</v>
      </c>
      <c r="Y1760" s="9">
        <v>1175107358.3707781</v>
      </c>
      <c r="Z1760" s="9">
        <v>0</v>
      </c>
      <c r="AA1760" s="23">
        <v>1175107358.3707781</v>
      </c>
      <c r="AB1760" s="9">
        <v>0</v>
      </c>
      <c r="AC1760" s="9">
        <v>1175107358.3707781</v>
      </c>
    </row>
    <row r="1761" spans="1:29" ht="15" customHeight="1" x14ac:dyDescent="0.25">
      <c r="A1761" s="7" t="s">
        <v>1932</v>
      </c>
      <c r="B1761" s="7" t="s">
        <v>52</v>
      </c>
      <c r="C1761" s="7" t="s">
        <v>1062</v>
      </c>
      <c r="D1761" s="7" t="s">
        <v>1063</v>
      </c>
      <c r="E1761" s="9">
        <v>1777441130</v>
      </c>
      <c r="F1761" s="9">
        <v>0</v>
      </c>
      <c r="G1761" s="9">
        <v>0</v>
      </c>
      <c r="H1761" s="9">
        <v>405568822</v>
      </c>
      <c r="I1761" s="9">
        <v>0</v>
      </c>
      <c r="J1761" s="9">
        <v>0</v>
      </c>
      <c r="K1761" s="9">
        <v>2183009952</v>
      </c>
      <c r="L1761" s="9">
        <v>-3.2083988189697266E-3</v>
      </c>
      <c r="M1761" s="9">
        <v>592994.26032653777</v>
      </c>
      <c r="N1761" s="9">
        <v>0</v>
      </c>
      <c r="O1761" s="9">
        <v>0</v>
      </c>
      <c r="P1761" s="9">
        <v>0</v>
      </c>
      <c r="Q1761" s="9">
        <v>2183602946.2571182</v>
      </c>
      <c r="R1761" s="9">
        <v>1460084059.25</v>
      </c>
      <c r="S1761" s="9">
        <v>0</v>
      </c>
      <c r="T1761" s="9">
        <v>0</v>
      </c>
      <c r="U1761" s="23">
        <v>-3.2083988189697266E-3</v>
      </c>
      <c r="V1761" s="23">
        <v>406161816.26032656</v>
      </c>
      <c r="W1761" s="23">
        <v>0</v>
      </c>
      <c r="X1761" s="23">
        <v>0</v>
      </c>
      <c r="Y1761" s="9">
        <v>1866245875.5071182</v>
      </c>
      <c r="Z1761" s="9">
        <v>0</v>
      </c>
      <c r="AA1761" s="23">
        <v>1866245875.5071182</v>
      </c>
      <c r="AB1761" s="9">
        <v>482092731.50999999</v>
      </c>
      <c r="AC1761" s="9">
        <v>1384153143.9971182</v>
      </c>
    </row>
    <row r="1762" spans="1:29" ht="15" customHeight="1" x14ac:dyDescent="0.25">
      <c r="A1762" s="7" t="s">
        <v>1932</v>
      </c>
      <c r="B1762" s="7" t="s">
        <v>52</v>
      </c>
      <c r="C1762" s="7" t="s">
        <v>1066</v>
      </c>
      <c r="D1762" s="7" t="s">
        <v>1067</v>
      </c>
      <c r="E1762" s="9">
        <v>966771392</v>
      </c>
      <c r="F1762" s="9">
        <v>0</v>
      </c>
      <c r="G1762" s="9">
        <v>0</v>
      </c>
      <c r="H1762" s="9">
        <v>217165531</v>
      </c>
      <c r="I1762" s="9">
        <v>0</v>
      </c>
      <c r="J1762" s="9">
        <v>0</v>
      </c>
      <c r="K1762" s="9">
        <v>1183936923</v>
      </c>
      <c r="L1762" s="9">
        <v>-2.726435661315918E-3</v>
      </c>
      <c r="M1762" s="9">
        <v>319396.84775018448</v>
      </c>
      <c r="N1762" s="9">
        <v>0</v>
      </c>
      <c r="O1762" s="9">
        <v>0</v>
      </c>
      <c r="P1762" s="9">
        <v>0</v>
      </c>
      <c r="Q1762" s="9">
        <v>1184256319.8450236</v>
      </c>
      <c r="R1762" s="9">
        <v>792463640.51999998</v>
      </c>
      <c r="S1762" s="9">
        <v>0</v>
      </c>
      <c r="T1762" s="9">
        <v>0</v>
      </c>
      <c r="U1762" s="23">
        <v>-2.726435661315918E-3</v>
      </c>
      <c r="V1762" s="23">
        <v>217484927.84775019</v>
      </c>
      <c r="W1762" s="23">
        <v>0</v>
      </c>
      <c r="X1762" s="23">
        <v>0</v>
      </c>
      <c r="Y1762" s="9">
        <v>1009948568.3650237</v>
      </c>
      <c r="Z1762" s="9">
        <v>0</v>
      </c>
      <c r="AA1762" s="23">
        <v>1009948568.3650237</v>
      </c>
      <c r="AB1762" s="9">
        <v>0</v>
      </c>
      <c r="AC1762" s="9">
        <v>1009948568.3650237</v>
      </c>
    </row>
    <row r="1763" spans="1:29" ht="15" customHeight="1" x14ac:dyDescent="0.25">
      <c r="A1763" s="7" t="s">
        <v>1932</v>
      </c>
      <c r="B1763" s="7" t="s">
        <v>58</v>
      </c>
      <c r="C1763" s="7" t="s">
        <v>1117</v>
      </c>
      <c r="D1763" s="7" t="s">
        <v>1118</v>
      </c>
      <c r="E1763" s="9">
        <v>0</v>
      </c>
      <c r="F1763" s="9">
        <v>0</v>
      </c>
      <c r="G1763" s="9">
        <v>0</v>
      </c>
      <c r="H1763" s="9">
        <v>1347121</v>
      </c>
      <c r="I1763" s="9">
        <v>0</v>
      </c>
      <c r="J1763" s="9">
        <v>0</v>
      </c>
      <c r="K1763" s="9">
        <v>1347121</v>
      </c>
      <c r="L1763" s="9">
        <v>4.7910213470458984E-4</v>
      </c>
      <c r="M1763" s="9">
        <v>3359.2132272129788</v>
      </c>
      <c r="N1763" s="9">
        <v>0</v>
      </c>
      <c r="O1763" s="9">
        <v>0</v>
      </c>
      <c r="P1763" s="9">
        <v>0</v>
      </c>
      <c r="Q1763" s="9">
        <v>1350480.213706315</v>
      </c>
      <c r="R1763" s="9">
        <v>556795.56000000006</v>
      </c>
      <c r="S1763" s="9">
        <v>0</v>
      </c>
      <c r="T1763" s="9">
        <v>0</v>
      </c>
      <c r="U1763" s="23">
        <v>4.7910213470458984E-4</v>
      </c>
      <c r="V1763" s="23">
        <v>1350480.2132272129</v>
      </c>
      <c r="W1763" s="23">
        <v>0</v>
      </c>
      <c r="X1763" s="23">
        <v>0</v>
      </c>
      <c r="Y1763" s="9">
        <v>1907275.7737063151</v>
      </c>
      <c r="Z1763" s="9">
        <v>0</v>
      </c>
      <c r="AA1763" s="23">
        <v>1907275.7737063151</v>
      </c>
      <c r="AB1763" s="9">
        <v>0</v>
      </c>
      <c r="AC1763" s="9">
        <v>1907275.7737063151</v>
      </c>
    </row>
    <row r="1764" spans="1:29" ht="15" customHeight="1" x14ac:dyDescent="0.25">
      <c r="A1764" s="7" t="s">
        <v>1932</v>
      </c>
      <c r="B1764" s="7" t="s">
        <v>58</v>
      </c>
      <c r="C1764" s="7" t="s">
        <v>1123</v>
      </c>
      <c r="D1764" s="7" t="s">
        <v>1124</v>
      </c>
      <c r="E1764" s="9">
        <v>1085282413</v>
      </c>
      <c r="F1764" s="9">
        <v>0</v>
      </c>
      <c r="G1764" s="9">
        <v>0</v>
      </c>
      <c r="H1764" s="9">
        <v>237854751</v>
      </c>
      <c r="I1764" s="9">
        <v>0</v>
      </c>
      <c r="J1764" s="9">
        <v>0</v>
      </c>
      <c r="K1764" s="9">
        <v>1323137164</v>
      </c>
      <c r="L1764" s="9">
        <v>1.8622875213623047E-3</v>
      </c>
      <c r="M1764" s="9">
        <v>352949.95593490783</v>
      </c>
      <c r="N1764" s="9">
        <v>0</v>
      </c>
      <c r="O1764" s="9">
        <v>0</v>
      </c>
      <c r="P1764" s="9">
        <v>0</v>
      </c>
      <c r="Q1764" s="9">
        <v>1323490113.9577973</v>
      </c>
      <c r="R1764" s="9">
        <v>886520217.64999986</v>
      </c>
      <c r="S1764" s="9">
        <v>0</v>
      </c>
      <c r="T1764" s="9">
        <v>0</v>
      </c>
      <c r="U1764" s="23">
        <v>1.8622875213623047E-3</v>
      </c>
      <c r="V1764" s="23">
        <v>238207700.95593491</v>
      </c>
      <c r="W1764" s="23">
        <v>0</v>
      </c>
      <c r="X1764" s="23">
        <v>0</v>
      </c>
      <c r="Y1764" s="9">
        <v>1124727918.6077971</v>
      </c>
      <c r="Z1764" s="9">
        <v>0</v>
      </c>
      <c r="AA1764" s="23">
        <v>1124727918.6077971</v>
      </c>
      <c r="AB1764" s="9">
        <v>0</v>
      </c>
      <c r="AC1764" s="9">
        <v>1124727918.6077971</v>
      </c>
    </row>
    <row r="1765" spans="1:29" ht="15" customHeight="1" x14ac:dyDescent="0.25">
      <c r="A1765" s="7" t="s">
        <v>1932</v>
      </c>
      <c r="B1765" s="7" t="s">
        <v>58</v>
      </c>
      <c r="C1765" s="7" t="s">
        <v>1125</v>
      </c>
      <c r="D1765" s="7" t="s">
        <v>1126</v>
      </c>
      <c r="E1765" s="9">
        <v>872991178</v>
      </c>
      <c r="F1765" s="9">
        <v>0</v>
      </c>
      <c r="G1765" s="9">
        <v>0</v>
      </c>
      <c r="H1765" s="9">
        <v>196087100</v>
      </c>
      <c r="I1765" s="9">
        <v>0</v>
      </c>
      <c r="J1765" s="9">
        <v>0</v>
      </c>
      <c r="K1765" s="9">
        <v>1069078278</v>
      </c>
      <c r="L1765" s="9">
        <v>-1.9524097442626953E-3</v>
      </c>
      <c r="M1765" s="9">
        <v>288458.96664250724</v>
      </c>
      <c r="N1765" s="9">
        <v>0</v>
      </c>
      <c r="O1765" s="9">
        <v>0</v>
      </c>
      <c r="P1765" s="9">
        <v>0</v>
      </c>
      <c r="Q1765" s="9">
        <v>1069366736.9646901</v>
      </c>
      <c r="R1765" s="9">
        <v>715554951.88999987</v>
      </c>
      <c r="S1765" s="9">
        <v>0</v>
      </c>
      <c r="T1765" s="9">
        <v>0</v>
      </c>
      <c r="U1765" s="23">
        <v>-1.9524097442626953E-3</v>
      </c>
      <c r="V1765" s="23">
        <v>196375558.9666425</v>
      </c>
      <c r="W1765" s="23">
        <v>0</v>
      </c>
      <c r="X1765" s="23">
        <v>0</v>
      </c>
      <c r="Y1765" s="9">
        <v>911930510.85468996</v>
      </c>
      <c r="Z1765" s="9">
        <v>0</v>
      </c>
      <c r="AA1765" s="23">
        <v>911930510.85468996</v>
      </c>
      <c r="AB1765" s="9">
        <v>698688065</v>
      </c>
      <c r="AC1765" s="9">
        <v>213242445.85468996</v>
      </c>
    </row>
    <row r="1766" spans="1:29" ht="15" customHeight="1" x14ac:dyDescent="0.25">
      <c r="A1766" s="7" t="s">
        <v>1932</v>
      </c>
      <c r="B1766" s="7" t="s">
        <v>58</v>
      </c>
      <c r="C1766" s="7" t="s">
        <v>1127</v>
      </c>
      <c r="D1766" s="7" t="s">
        <v>1128</v>
      </c>
      <c r="E1766" s="9">
        <v>1485810688</v>
      </c>
      <c r="F1766" s="9">
        <v>0</v>
      </c>
      <c r="G1766" s="9">
        <v>0</v>
      </c>
      <c r="H1766" s="9">
        <v>336832212</v>
      </c>
      <c r="I1766" s="9">
        <v>0</v>
      </c>
      <c r="J1766" s="9">
        <v>0</v>
      </c>
      <c r="K1766" s="9">
        <v>1822642900</v>
      </c>
      <c r="L1766" s="9">
        <v>5.6939125061035156E-3</v>
      </c>
      <c r="M1766" s="9">
        <v>493819.06585258746</v>
      </c>
      <c r="N1766" s="9">
        <v>0</v>
      </c>
      <c r="O1766" s="9">
        <v>0</v>
      </c>
      <c r="P1766" s="9">
        <v>0</v>
      </c>
      <c r="Q1766" s="9">
        <v>1823136719.0715466</v>
      </c>
      <c r="R1766" s="9">
        <v>1219467575.74</v>
      </c>
      <c r="S1766" s="9">
        <v>0</v>
      </c>
      <c r="T1766" s="9">
        <v>0</v>
      </c>
      <c r="U1766" s="23">
        <v>5.6939125061035156E-3</v>
      </c>
      <c r="V1766" s="23">
        <v>337326031.06585258</v>
      </c>
      <c r="W1766" s="23">
        <v>0</v>
      </c>
      <c r="X1766" s="23">
        <v>0</v>
      </c>
      <c r="Y1766" s="9">
        <v>1556793606.8115466</v>
      </c>
      <c r="Z1766" s="9">
        <v>0</v>
      </c>
      <c r="AA1766" s="23">
        <v>1556793606.8115466</v>
      </c>
      <c r="AB1766" s="9">
        <v>1022833079</v>
      </c>
      <c r="AC1766" s="9">
        <v>533960527.81154656</v>
      </c>
    </row>
    <row r="1767" spans="1:29" ht="15" customHeight="1" x14ac:dyDescent="0.25">
      <c r="A1767" s="7" t="s">
        <v>1932</v>
      </c>
      <c r="B1767" s="7" t="s">
        <v>58</v>
      </c>
      <c r="C1767" s="7" t="s">
        <v>2012</v>
      </c>
      <c r="D1767" s="7" t="s">
        <v>2013</v>
      </c>
      <c r="E1767" s="9">
        <v>391802904</v>
      </c>
      <c r="F1767" s="9">
        <v>0</v>
      </c>
      <c r="G1767" s="9">
        <v>0</v>
      </c>
      <c r="H1767" s="9">
        <v>90072902</v>
      </c>
      <c r="I1767" s="9">
        <v>0</v>
      </c>
      <c r="J1767" s="9">
        <v>0</v>
      </c>
      <c r="K1767" s="9">
        <v>481875806</v>
      </c>
      <c r="L1767" s="9">
        <v>1.0697841644287109E-3</v>
      </c>
      <c r="M1767" s="9">
        <v>131256.77491744069</v>
      </c>
      <c r="N1767" s="9">
        <v>0</v>
      </c>
      <c r="O1767" s="9">
        <v>0</v>
      </c>
      <c r="P1767" s="9">
        <v>0</v>
      </c>
      <c r="Q1767" s="9">
        <v>482007062.77598721</v>
      </c>
      <c r="R1767" s="9">
        <v>322229998.36000001</v>
      </c>
      <c r="S1767" s="9">
        <v>0</v>
      </c>
      <c r="T1767" s="9">
        <v>0</v>
      </c>
      <c r="U1767" s="23">
        <v>1.0697841644287109E-3</v>
      </c>
      <c r="V1767" s="23">
        <v>90204158.774917439</v>
      </c>
      <c r="W1767" s="23">
        <v>0</v>
      </c>
      <c r="X1767" s="23">
        <v>0</v>
      </c>
      <c r="Y1767" s="9">
        <v>412434157.13598722</v>
      </c>
      <c r="Z1767" s="9">
        <v>0</v>
      </c>
      <c r="AA1767" s="23">
        <v>412434157.13598722</v>
      </c>
      <c r="AB1767" s="9">
        <v>0</v>
      </c>
      <c r="AC1767" s="9">
        <v>412434157.13598722</v>
      </c>
    </row>
    <row r="1768" spans="1:29" ht="15" customHeight="1" x14ac:dyDescent="0.25">
      <c r="A1768" s="7" t="s">
        <v>1932</v>
      </c>
      <c r="B1768" s="7" t="s">
        <v>58</v>
      </c>
      <c r="C1768" s="7" t="s">
        <v>1135</v>
      </c>
      <c r="D1768" s="7" t="s">
        <v>1136</v>
      </c>
      <c r="E1768" s="9">
        <v>3461287091</v>
      </c>
      <c r="F1768" s="9">
        <v>0</v>
      </c>
      <c r="G1768" s="9">
        <v>0</v>
      </c>
      <c r="H1768" s="9">
        <v>770034178</v>
      </c>
      <c r="I1768" s="9">
        <v>0</v>
      </c>
      <c r="J1768" s="9">
        <v>0</v>
      </c>
      <c r="K1768" s="9">
        <v>4231321269</v>
      </c>
      <c r="L1768" s="9">
        <v>7.4963569641113281E-3</v>
      </c>
      <c r="M1768" s="9">
        <v>1136608.9819156758</v>
      </c>
      <c r="N1768" s="9">
        <v>0</v>
      </c>
      <c r="O1768" s="9">
        <v>0</v>
      </c>
      <c r="P1768" s="9">
        <v>0</v>
      </c>
      <c r="Q1768" s="9">
        <v>4232457877.9894118</v>
      </c>
      <c r="R1768" s="9">
        <v>2833345716.3699999</v>
      </c>
      <c r="S1768" s="9">
        <v>0</v>
      </c>
      <c r="T1768" s="9">
        <v>0</v>
      </c>
      <c r="U1768" s="23">
        <v>7.4963569641113281E-3</v>
      </c>
      <c r="V1768" s="23">
        <v>771170786.98191571</v>
      </c>
      <c r="W1768" s="23">
        <v>0</v>
      </c>
      <c r="X1768" s="23">
        <v>0</v>
      </c>
      <c r="Y1768" s="9">
        <v>3604516503.3594122</v>
      </c>
      <c r="Z1768" s="9">
        <v>0</v>
      </c>
      <c r="AA1768" s="23">
        <v>3604516503.3594122</v>
      </c>
      <c r="AB1768" s="9">
        <v>2069701250</v>
      </c>
      <c r="AC1768" s="9">
        <v>1534815253.3594122</v>
      </c>
    </row>
    <row r="1769" spans="1:29" ht="15" customHeight="1" x14ac:dyDescent="0.25">
      <c r="A1769" s="7" t="s">
        <v>1932</v>
      </c>
      <c r="B1769" s="7" t="s">
        <v>58</v>
      </c>
      <c r="C1769" s="7" t="s">
        <v>1137</v>
      </c>
      <c r="D1769" s="7" t="s">
        <v>1138</v>
      </c>
      <c r="E1769" s="9">
        <v>925863581</v>
      </c>
      <c r="F1769" s="9">
        <v>0</v>
      </c>
      <c r="G1769" s="9">
        <v>0</v>
      </c>
      <c r="H1769" s="9">
        <v>210776491</v>
      </c>
      <c r="I1769" s="9">
        <v>0</v>
      </c>
      <c r="J1769" s="9">
        <v>0</v>
      </c>
      <c r="K1769" s="9">
        <v>1136640072</v>
      </c>
      <c r="L1769" s="9">
        <v>-5.9393644332885742E-3</v>
      </c>
      <c r="M1769" s="9">
        <v>308462.82221529289</v>
      </c>
      <c r="N1769" s="9">
        <v>0</v>
      </c>
      <c r="O1769" s="9">
        <v>0</v>
      </c>
      <c r="P1769" s="9">
        <v>0</v>
      </c>
      <c r="Q1769" s="9">
        <v>1136948534.8162758</v>
      </c>
      <c r="R1769" s="9">
        <v>760338290.37999988</v>
      </c>
      <c r="S1769" s="9">
        <v>0</v>
      </c>
      <c r="T1769" s="9">
        <v>0</v>
      </c>
      <c r="U1769" s="23">
        <v>-5.9393644332885742E-3</v>
      </c>
      <c r="V1769" s="23">
        <v>211084953.82221529</v>
      </c>
      <c r="W1769" s="23">
        <v>0</v>
      </c>
      <c r="X1769" s="23">
        <v>0</v>
      </c>
      <c r="Y1769" s="9">
        <v>971423244.19627583</v>
      </c>
      <c r="Z1769" s="9">
        <v>0</v>
      </c>
      <c r="AA1769" s="23">
        <v>971423244.19627583</v>
      </c>
      <c r="AB1769" s="9">
        <v>91076546.879999995</v>
      </c>
      <c r="AC1769" s="9">
        <v>880346697.31627584</v>
      </c>
    </row>
    <row r="1770" spans="1:29" ht="15" customHeight="1" x14ac:dyDescent="0.25">
      <c r="A1770" s="7" t="s">
        <v>1932</v>
      </c>
      <c r="B1770" s="7" t="s">
        <v>58</v>
      </c>
      <c r="C1770" s="7" t="s">
        <v>1149</v>
      </c>
      <c r="D1770" s="7" t="s">
        <v>1150</v>
      </c>
      <c r="E1770" s="9">
        <v>2505268621</v>
      </c>
      <c r="F1770" s="9">
        <v>0</v>
      </c>
      <c r="G1770" s="9">
        <v>0</v>
      </c>
      <c r="H1770" s="9">
        <v>563322855</v>
      </c>
      <c r="I1770" s="9">
        <v>0</v>
      </c>
      <c r="J1770" s="9">
        <v>0</v>
      </c>
      <c r="K1770" s="9">
        <v>3068591476</v>
      </c>
      <c r="L1770" s="9">
        <v>6.9942474365234375E-3</v>
      </c>
      <c r="M1770" s="9">
        <v>828282.07763958746</v>
      </c>
      <c r="N1770" s="9">
        <v>0</v>
      </c>
      <c r="O1770" s="9">
        <v>0</v>
      </c>
      <c r="P1770" s="9">
        <v>0</v>
      </c>
      <c r="Q1770" s="9">
        <v>3069419758.0846338</v>
      </c>
      <c r="R1770" s="9">
        <v>2053867316.9700003</v>
      </c>
      <c r="S1770" s="9">
        <v>0</v>
      </c>
      <c r="T1770" s="9">
        <v>0</v>
      </c>
      <c r="U1770" s="23">
        <v>6.9942474365234375E-3</v>
      </c>
      <c r="V1770" s="23">
        <v>564151137.07763958</v>
      </c>
      <c r="W1770" s="23">
        <v>0</v>
      </c>
      <c r="X1770" s="23">
        <v>0</v>
      </c>
      <c r="Y1770" s="9">
        <v>2618018454.0546341</v>
      </c>
      <c r="Z1770" s="9">
        <v>0</v>
      </c>
      <c r="AA1770" s="23">
        <v>2618018454.0546341</v>
      </c>
      <c r="AB1770" s="9">
        <v>1775132224.0999999</v>
      </c>
      <c r="AC1770" s="9">
        <v>842886229.95463419</v>
      </c>
    </row>
    <row r="1771" spans="1:29" ht="15" customHeight="1" x14ac:dyDescent="0.25">
      <c r="A1771" s="7" t="s">
        <v>1932</v>
      </c>
      <c r="B1771" s="7" t="s">
        <v>58</v>
      </c>
      <c r="C1771" s="7" t="s">
        <v>1155</v>
      </c>
      <c r="D1771" s="7" t="s">
        <v>1156</v>
      </c>
      <c r="E1771" s="9">
        <v>953423437</v>
      </c>
      <c r="F1771" s="9">
        <v>0</v>
      </c>
      <c r="G1771" s="9">
        <v>0</v>
      </c>
      <c r="H1771" s="9">
        <v>217564858</v>
      </c>
      <c r="I1771" s="9">
        <v>0</v>
      </c>
      <c r="J1771" s="9">
        <v>0</v>
      </c>
      <c r="K1771" s="9">
        <v>1170988295</v>
      </c>
      <c r="L1771" s="9">
        <v>75052614.728303313</v>
      </c>
      <c r="M1771" s="9">
        <v>318281.77176056046</v>
      </c>
      <c r="N1771" s="9">
        <v>0</v>
      </c>
      <c r="O1771" s="9">
        <v>0</v>
      </c>
      <c r="P1771" s="9">
        <v>0</v>
      </c>
      <c r="Q1771" s="9">
        <v>1246359191.5000639</v>
      </c>
      <c r="R1771" s="9">
        <v>783300925.6400001</v>
      </c>
      <c r="S1771" s="9">
        <v>0</v>
      </c>
      <c r="T1771" s="9">
        <v>0</v>
      </c>
      <c r="U1771" s="23">
        <v>75052614.728303313</v>
      </c>
      <c r="V1771" s="23">
        <v>217883139.77176055</v>
      </c>
      <c r="W1771" s="23">
        <v>0</v>
      </c>
      <c r="X1771" s="23">
        <v>0</v>
      </c>
      <c r="Y1771" s="9">
        <v>1076236680.140064</v>
      </c>
      <c r="Z1771" s="9">
        <v>0</v>
      </c>
      <c r="AA1771" s="23">
        <v>1076236680.140064</v>
      </c>
      <c r="AB1771" s="9">
        <v>855525028.5</v>
      </c>
      <c r="AC1771" s="9">
        <v>220711651.640064</v>
      </c>
    </row>
    <row r="1772" spans="1:29" ht="15" customHeight="1" x14ac:dyDescent="0.25">
      <c r="A1772" s="7" t="s">
        <v>1932</v>
      </c>
      <c r="B1772" s="7" t="s">
        <v>58</v>
      </c>
      <c r="C1772" s="7" t="s">
        <v>2014</v>
      </c>
      <c r="D1772" s="7" t="s">
        <v>2015</v>
      </c>
      <c r="E1772" s="9">
        <v>465742704</v>
      </c>
      <c r="F1772" s="9">
        <v>0</v>
      </c>
      <c r="G1772" s="9">
        <v>0</v>
      </c>
      <c r="H1772" s="9">
        <v>104639291</v>
      </c>
      <c r="I1772" s="9">
        <v>0</v>
      </c>
      <c r="J1772" s="9">
        <v>0</v>
      </c>
      <c r="K1772" s="9">
        <v>570381995</v>
      </c>
      <c r="L1772" s="9">
        <v>3.4108757972717285E-3</v>
      </c>
      <c r="M1772" s="9">
        <v>153939.23044701209</v>
      </c>
      <c r="N1772" s="9">
        <v>0</v>
      </c>
      <c r="O1772" s="9">
        <v>0</v>
      </c>
      <c r="P1772" s="9">
        <v>0</v>
      </c>
      <c r="Q1772" s="9">
        <v>570535934.23385787</v>
      </c>
      <c r="R1772" s="9">
        <v>381874983.66999996</v>
      </c>
      <c r="S1772" s="9">
        <v>0</v>
      </c>
      <c r="T1772" s="9">
        <v>0</v>
      </c>
      <c r="U1772" s="23">
        <v>3.4108757972717285E-3</v>
      </c>
      <c r="V1772" s="23">
        <v>104793230.23044701</v>
      </c>
      <c r="W1772" s="23">
        <v>0</v>
      </c>
      <c r="X1772" s="23">
        <v>0</v>
      </c>
      <c r="Y1772" s="9">
        <v>486668213.90385783</v>
      </c>
      <c r="Z1772" s="9">
        <v>0</v>
      </c>
      <c r="AA1772" s="23">
        <v>486668213.90385783</v>
      </c>
      <c r="AB1772" s="9">
        <v>236685178.66999999</v>
      </c>
      <c r="AC1772" s="9">
        <v>249983035.23385784</v>
      </c>
    </row>
    <row r="1773" spans="1:29" ht="15" customHeight="1" x14ac:dyDescent="0.25">
      <c r="A1773" s="7" t="s">
        <v>1932</v>
      </c>
      <c r="B1773" s="7" t="s">
        <v>58</v>
      </c>
      <c r="C1773" s="7" t="s">
        <v>1161</v>
      </c>
      <c r="D1773" s="7" t="s">
        <v>1162</v>
      </c>
      <c r="E1773" s="9">
        <v>1931152708</v>
      </c>
      <c r="F1773" s="9">
        <v>0</v>
      </c>
      <c r="G1773" s="9">
        <v>0</v>
      </c>
      <c r="H1773" s="9">
        <v>434240656</v>
      </c>
      <c r="I1773" s="9">
        <v>0</v>
      </c>
      <c r="J1773" s="9">
        <v>0</v>
      </c>
      <c r="K1773" s="9">
        <v>2365393364</v>
      </c>
      <c r="L1773" s="9">
        <v>-1.5659332275390625E-3</v>
      </c>
      <c r="M1773" s="9">
        <v>638469.48248372891</v>
      </c>
      <c r="N1773" s="9">
        <v>0</v>
      </c>
      <c r="O1773" s="9">
        <v>0</v>
      </c>
      <c r="P1773" s="9">
        <v>0</v>
      </c>
      <c r="Q1773" s="9">
        <v>2366031833.4809179</v>
      </c>
      <c r="R1773" s="9">
        <v>1583204817.4299998</v>
      </c>
      <c r="S1773" s="9">
        <v>0</v>
      </c>
      <c r="T1773" s="9">
        <v>0</v>
      </c>
      <c r="U1773" s="23">
        <v>-1.5659332275390625E-3</v>
      </c>
      <c r="V1773" s="23">
        <v>434879125.48248374</v>
      </c>
      <c r="W1773" s="23">
        <v>0</v>
      </c>
      <c r="X1773" s="23">
        <v>0</v>
      </c>
      <c r="Y1773" s="9">
        <v>2018083942.9109178</v>
      </c>
      <c r="Z1773" s="9">
        <v>0</v>
      </c>
      <c r="AA1773" s="23">
        <v>2018083942.9109178</v>
      </c>
      <c r="AB1773" s="9">
        <v>1434433007</v>
      </c>
      <c r="AC1773" s="9">
        <v>583650935.91091776</v>
      </c>
    </row>
    <row r="1774" spans="1:29" ht="15" customHeight="1" x14ac:dyDescent="0.25">
      <c r="A1774" s="7" t="s">
        <v>1932</v>
      </c>
      <c r="B1774" s="7" t="s">
        <v>60</v>
      </c>
      <c r="C1774" s="7" t="s">
        <v>2016</v>
      </c>
      <c r="D1774" s="7" t="s">
        <v>2017</v>
      </c>
      <c r="E1774" s="9">
        <v>964847662</v>
      </c>
      <c r="F1774" s="9">
        <v>0</v>
      </c>
      <c r="G1774" s="9">
        <v>0</v>
      </c>
      <c r="H1774" s="9">
        <v>217075334</v>
      </c>
      <c r="I1774" s="9">
        <v>0</v>
      </c>
      <c r="J1774" s="9">
        <v>0</v>
      </c>
      <c r="K1774" s="9">
        <v>1181922996</v>
      </c>
      <c r="L1774" s="9">
        <v>3.7593841552734375E-3</v>
      </c>
      <c r="M1774" s="9">
        <v>319103.94013688742</v>
      </c>
      <c r="N1774" s="9">
        <v>0</v>
      </c>
      <c r="O1774" s="9">
        <v>0</v>
      </c>
      <c r="P1774" s="9">
        <v>0</v>
      </c>
      <c r="Q1774" s="9">
        <v>1182242099.9438963</v>
      </c>
      <c r="R1774" s="9">
        <v>791172483.87999988</v>
      </c>
      <c r="S1774" s="9">
        <v>0</v>
      </c>
      <c r="T1774" s="9">
        <v>0</v>
      </c>
      <c r="U1774" s="23">
        <v>3.7593841552734375E-3</v>
      </c>
      <c r="V1774" s="23">
        <v>217394437.94013688</v>
      </c>
      <c r="W1774" s="23">
        <v>0</v>
      </c>
      <c r="X1774" s="23">
        <v>0</v>
      </c>
      <c r="Y1774" s="9">
        <v>1008566921.8238962</v>
      </c>
      <c r="Z1774" s="9">
        <v>0</v>
      </c>
      <c r="AA1774" s="23">
        <v>1008566921.8238962</v>
      </c>
      <c r="AB1774" s="9">
        <v>784878694</v>
      </c>
      <c r="AC1774" s="9">
        <v>223688227.82389617</v>
      </c>
    </row>
    <row r="1775" spans="1:29" ht="15" customHeight="1" x14ac:dyDescent="0.25">
      <c r="A1775" s="7" t="s">
        <v>1932</v>
      </c>
      <c r="B1775" s="7" t="s">
        <v>60</v>
      </c>
      <c r="C1775" s="7" t="s">
        <v>1186</v>
      </c>
      <c r="D1775" s="7" t="s">
        <v>1187</v>
      </c>
      <c r="E1775" s="9">
        <v>5882965862</v>
      </c>
      <c r="F1775" s="9">
        <v>0</v>
      </c>
      <c r="G1775" s="9">
        <v>0</v>
      </c>
      <c r="H1775" s="9">
        <v>1303267034</v>
      </c>
      <c r="I1775" s="9">
        <v>0</v>
      </c>
      <c r="J1775" s="9">
        <v>0</v>
      </c>
      <c r="K1775" s="9">
        <v>7186232896</v>
      </c>
      <c r="L1775" s="9">
        <v>-3.2329559326171875E-4</v>
      </c>
      <c r="M1775" s="9">
        <v>1926596.5135478792</v>
      </c>
      <c r="N1775" s="9">
        <v>0</v>
      </c>
      <c r="O1775" s="9">
        <v>0</v>
      </c>
      <c r="P1775" s="9">
        <v>0</v>
      </c>
      <c r="Q1775" s="9">
        <v>7188159492.5132246</v>
      </c>
      <c r="R1775" s="9">
        <v>4812882979.7299995</v>
      </c>
      <c r="S1775" s="9">
        <v>0</v>
      </c>
      <c r="T1775" s="9">
        <v>0</v>
      </c>
      <c r="U1775" s="23">
        <v>-3.2329559326171875E-4</v>
      </c>
      <c r="V1775" s="23">
        <v>1305193630.5135479</v>
      </c>
      <c r="W1775" s="23">
        <v>0</v>
      </c>
      <c r="X1775" s="23">
        <v>0</v>
      </c>
      <c r="Y1775" s="9">
        <v>6118076610.2432241</v>
      </c>
      <c r="Z1775" s="9">
        <v>0</v>
      </c>
      <c r="AA1775" s="23">
        <v>6118076610.2432241</v>
      </c>
      <c r="AB1775" s="9">
        <v>0</v>
      </c>
      <c r="AC1775" s="9">
        <v>6118076610.2432241</v>
      </c>
    </row>
    <row r="1776" spans="1:29" ht="15" customHeight="1" x14ac:dyDescent="0.25">
      <c r="A1776" s="7" t="s">
        <v>1932</v>
      </c>
      <c r="B1776" s="7" t="s">
        <v>60</v>
      </c>
      <c r="C1776" s="7" t="s">
        <v>1210</v>
      </c>
      <c r="D1776" s="7" t="s">
        <v>1211</v>
      </c>
      <c r="E1776" s="9">
        <v>1629548730</v>
      </c>
      <c r="F1776" s="9">
        <v>0</v>
      </c>
      <c r="G1776" s="9">
        <v>0</v>
      </c>
      <c r="H1776" s="9">
        <v>376288520</v>
      </c>
      <c r="I1776" s="9">
        <v>0</v>
      </c>
      <c r="J1776" s="9">
        <v>0</v>
      </c>
      <c r="K1776" s="9">
        <v>2005837250</v>
      </c>
      <c r="L1776" s="9">
        <v>-4.8336982727050781E-3</v>
      </c>
      <c r="M1776" s="9">
        <v>548022.48190202215</v>
      </c>
      <c r="N1776" s="9">
        <v>0</v>
      </c>
      <c r="O1776" s="9">
        <v>0</v>
      </c>
      <c r="P1776" s="9">
        <v>0</v>
      </c>
      <c r="Q1776" s="9">
        <v>2006385272.4770684</v>
      </c>
      <c r="R1776" s="9">
        <v>1341069033.7900002</v>
      </c>
      <c r="S1776" s="9">
        <v>0</v>
      </c>
      <c r="T1776" s="9">
        <v>0</v>
      </c>
      <c r="U1776" s="23">
        <v>-4.8336982727050781E-3</v>
      </c>
      <c r="V1776" s="23">
        <v>376836542.481902</v>
      </c>
      <c r="W1776" s="23">
        <v>0</v>
      </c>
      <c r="X1776" s="23">
        <v>0</v>
      </c>
      <c r="Y1776" s="9">
        <v>1717905576.2670684</v>
      </c>
      <c r="Z1776" s="9">
        <v>0</v>
      </c>
      <c r="AA1776" s="23">
        <v>1717905576.2670684</v>
      </c>
      <c r="AB1776" s="9">
        <v>974662710.66999996</v>
      </c>
      <c r="AC1776" s="9">
        <v>743242865.59706843</v>
      </c>
    </row>
    <row r="1777" spans="1:29" ht="15" customHeight="1" x14ac:dyDescent="0.25">
      <c r="A1777" s="7" t="s">
        <v>1932</v>
      </c>
      <c r="B1777" s="7" t="s">
        <v>62</v>
      </c>
      <c r="C1777" s="7" t="s">
        <v>1231</v>
      </c>
      <c r="D1777" s="7" t="s">
        <v>1232</v>
      </c>
      <c r="E1777" s="9">
        <v>920210444</v>
      </c>
      <c r="F1777" s="9">
        <v>0</v>
      </c>
      <c r="G1777" s="9">
        <v>0</v>
      </c>
      <c r="H1777" s="9">
        <v>208687804</v>
      </c>
      <c r="I1777" s="9">
        <v>0</v>
      </c>
      <c r="J1777" s="9">
        <v>0</v>
      </c>
      <c r="K1777" s="9">
        <v>1128898248</v>
      </c>
      <c r="L1777" s="9">
        <v>3.9565563201904297E-3</v>
      </c>
      <c r="M1777" s="9">
        <v>305819.80932442774</v>
      </c>
      <c r="N1777" s="9">
        <v>0</v>
      </c>
      <c r="O1777" s="9">
        <v>0</v>
      </c>
      <c r="P1777" s="9">
        <v>0</v>
      </c>
      <c r="Q1777" s="9">
        <v>1129204067.8132811</v>
      </c>
      <c r="R1777" s="9">
        <v>755384478.98000002</v>
      </c>
      <c r="S1777" s="9">
        <v>0</v>
      </c>
      <c r="T1777" s="9">
        <v>0</v>
      </c>
      <c r="U1777" s="23">
        <v>3.9565563201904297E-3</v>
      </c>
      <c r="V1777" s="23">
        <v>208993623.80932441</v>
      </c>
      <c r="W1777" s="23">
        <v>0</v>
      </c>
      <c r="X1777" s="23">
        <v>0</v>
      </c>
      <c r="Y1777" s="9">
        <v>964378102.79328096</v>
      </c>
      <c r="Z1777" s="9">
        <v>0</v>
      </c>
      <c r="AA1777" s="23">
        <v>964378102.79328096</v>
      </c>
      <c r="AB1777" s="9">
        <v>899278486</v>
      </c>
      <c r="AC1777" s="9">
        <v>65099616.793280959</v>
      </c>
    </row>
    <row r="1778" spans="1:29" ht="15" customHeight="1" x14ac:dyDescent="0.25">
      <c r="A1778" s="7" t="s">
        <v>1932</v>
      </c>
      <c r="B1778" s="7" t="s">
        <v>62</v>
      </c>
      <c r="C1778" s="7" t="s">
        <v>1237</v>
      </c>
      <c r="D1778" s="7" t="s">
        <v>1238</v>
      </c>
      <c r="E1778" s="9">
        <v>1404830616</v>
      </c>
      <c r="F1778" s="9">
        <v>0</v>
      </c>
      <c r="G1778" s="9">
        <v>0</v>
      </c>
      <c r="H1778" s="9">
        <v>316857691</v>
      </c>
      <c r="I1778" s="9">
        <v>0</v>
      </c>
      <c r="J1778" s="9">
        <v>0</v>
      </c>
      <c r="K1778" s="9">
        <v>1721688307</v>
      </c>
      <c r="L1778" s="9">
        <v>-1.5060901641845703E-3</v>
      </c>
      <c r="M1778" s="9">
        <v>465318.74299381097</v>
      </c>
      <c r="N1778" s="9">
        <v>0</v>
      </c>
      <c r="O1778" s="9">
        <v>0</v>
      </c>
      <c r="P1778" s="9">
        <v>0</v>
      </c>
      <c r="Q1778" s="9">
        <v>1722153625.7414877</v>
      </c>
      <c r="R1778" s="9">
        <v>1152163602.7400002</v>
      </c>
      <c r="S1778" s="9">
        <v>0</v>
      </c>
      <c r="T1778" s="9">
        <v>0</v>
      </c>
      <c r="U1778" s="23">
        <v>-1.5060901641845703E-3</v>
      </c>
      <c r="V1778" s="23">
        <v>317323009.74299383</v>
      </c>
      <c r="W1778" s="23">
        <v>0</v>
      </c>
      <c r="X1778" s="23">
        <v>0</v>
      </c>
      <c r="Y1778" s="9">
        <v>1469486612.481488</v>
      </c>
      <c r="Z1778" s="9">
        <v>0</v>
      </c>
      <c r="AA1778" s="23">
        <v>1469486612.481488</v>
      </c>
      <c r="AB1778" s="9">
        <v>1274860185</v>
      </c>
      <c r="AC1778" s="9">
        <v>194626427.48148799</v>
      </c>
    </row>
    <row r="1779" spans="1:29" ht="15" customHeight="1" x14ac:dyDescent="0.25">
      <c r="A1779" s="7" t="s">
        <v>1932</v>
      </c>
      <c r="B1779" s="7" t="s">
        <v>62</v>
      </c>
      <c r="C1779" s="7" t="s">
        <v>1241</v>
      </c>
      <c r="D1779" s="7" t="s">
        <v>1242</v>
      </c>
      <c r="E1779" s="9">
        <v>651783802</v>
      </c>
      <c r="F1779" s="9">
        <v>0</v>
      </c>
      <c r="G1779" s="9">
        <v>0</v>
      </c>
      <c r="H1779" s="9">
        <v>150617599</v>
      </c>
      <c r="I1779" s="9">
        <v>0</v>
      </c>
      <c r="J1779" s="9">
        <v>0</v>
      </c>
      <c r="K1779" s="9">
        <v>802401401</v>
      </c>
      <c r="L1779" s="9">
        <v>7.2622299194335938E-4</v>
      </c>
      <c r="M1779" s="9">
        <v>219118.75757723307</v>
      </c>
      <c r="N1779" s="9">
        <v>0</v>
      </c>
      <c r="O1779" s="9">
        <v>0</v>
      </c>
      <c r="P1779" s="9">
        <v>0</v>
      </c>
      <c r="Q1779" s="9">
        <v>802620519.7583034</v>
      </c>
      <c r="R1779" s="9">
        <v>536288139.63</v>
      </c>
      <c r="S1779" s="9">
        <v>0</v>
      </c>
      <c r="T1779" s="9">
        <v>0</v>
      </c>
      <c r="U1779" s="23">
        <v>7.2622299194335938E-4</v>
      </c>
      <c r="V1779" s="23">
        <v>150836717.75757724</v>
      </c>
      <c r="W1779" s="23">
        <v>0</v>
      </c>
      <c r="X1779" s="23">
        <v>0</v>
      </c>
      <c r="Y1779" s="9">
        <v>687124857.38830352</v>
      </c>
      <c r="Z1779" s="9">
        <v>0</v>
      </c>
      <c r="AA1779" s="23">
        <v>687124857.38830352</v>
      </c>
      <c r="AB1779" s="9">
        <v>524906809</v>
      </c>
      <c r="AC1779" s="9">
        <v>162218048.38830352</v>
      </c>
    </row>
    <row r="1780" spans="1:29" ht="15" customHeight="1" x14ac:dyDescent="0.25">
      <c r="A1780" s="7" t="s">
        <v>1932</v>
      </c>
      <c r="B1780" s="7" t="s">
        <v>62</v>
      </c>
      <c r="C1780" s="7" t="s">
        <v>2018</v>
      </c>
      <c r="D1780" s="7" t="s">
        <v>2019</v>
      </c>
      <c r="E1780" s="9">
        <v>801347181</v>
      </c>
      <c r="F1780" s="9">
        <v>0</v>
      </c>
      <c r="G1780" s="9">
        <v>0</v>
      </c>
      <c r="H1780" s="9">
        <v>186911212</v>
      </c>
      <c r="I1780" s="9">
        <v>0</v>
      </c>
      <c r="J1780" s="9">
        <v>0</v>
      </c>
      <c r="K1780" s="9">
        <v>988258393</v>
      </c>
      <c r="L1780" s="9">
        <v>3.7870407104492188E-3</v>
      </c>
      <c r="M1780" s="9">
        <v>271071.13546195457</v>
      </c>
      <c r="N1780" s="9">
        <v>0</v>
      </c>
      <c r="O1780" s="9">
        <v>0</v>
      </c>
      <c r="P1780" s="9">
        <v>0</v>
      </c>
      <c r="Q1780" s="9">
        <v>988529464.13924897</v>
      </c>
      <c r="R1780" s="9">
        <v>660259745.41999996</v>
      </c>
      <c r="S1780" s="9">
        <v>0</v>
      </c>
      <c r="T1780" s="9">
        <v>0</v>
      </c>
      <c r="U1780" s="23">
        <v>3.7870407104492188E-3</v>
      </c>
      <c r="V1780" s="23">
        <v>187182283.13546196</v>
      </c>
      <c r="W1780" s="23">
        <v>0</v>
      </c>
      <c r="X1780" s="23">
        <v>0</v>
      </c>
      <c r="Y1780" s="9">
        <v>847442028.55924892</v>
      </c>
      <c r="Z1780" s="9">
        <v>0</v>
      </c>
      <c r="AA1780" s="23">
        <v>847442028.55924892</v>
      </c>
      <c r="AB1780" s="9">
        <v>559843175</v>
      </c>
      <c r="AC1780" s="9">
        <v>287598853.55924892</v>
      </c>
    </row>
    <row r="1781" spans="1:29" ht="15" customHeight="1" x14ac:dyDescent="0.25">
      <c r="A1781" s="7" t="s">
        <v>1932</v>
      </c>
      <c r="B1781" s="7" t="s">
        <v>62</v>
      </c>
      <c r="C1781" s="7" t="s">
        <v>1249</v>
      </c>
      <c r="D1781" s="7" t="s">
        <v>1250</v>
      </c>
      <c r="E1781" s="9">
        <v>3288373739</v>
      </c>
      <c r="F1781" s="9">
        <v>0</v>
      </c>
      <c r="G1781" s="9">
        <v>0</v>
      </c>
      <c r="H1781" s="9">
        <v>739758174</v>
      </c>
      <c r="I1781" s="9">
        <v>0</v>
      </c>
      <c r="J1781" s="9">
        <v>0</v>
      </c>
      <c r="K1781" s="9">
        <v>4028131913</v>
      </c>
      <c r="L1781" s="9">
        <v>7.1706771850585938E-3</v>
      </c>
      <c r="M1781" s="9">
        <v>1087515.235716277</v>
      </c>
      <c r="N1781" s="9">
        <v>0</v>
      </c>
      <c r="O1781" s="9">
        <v>0</v>
      </c>
      <c r="P1781" s="9">
        <v>0</v>
      </c>
      <c r="Q1781" s="9">
        <v>4029219428.242887</v>
      </c>
      <c r="R1781" s="9">
        <v>2696094384.9000006</v>
      </c>
      <c r="S1781" s="9">
        <v>0</v>
      </c>
      <c r="T1781" s="9">
        <v>0</v>
      </c>
      <c r="U1781" s="23">
        <v>7.1706771850585938E-3</v>
      </c>
      <c r="V1781" s="23">
        <v>740845689.23571622</v>
      </c>
      <c r="W1781" s="23">
        <v>0</v>
      </c>
      <c r="X1781" s="23">
        <v>0</v>
      </c>
      <c r="Y1781" s="9">
        <v>3436940074.1428876</v>
      </c>
      <c r="Z1781" s="9">
        <v>0</v>
      </c>
      <c r="AA1781" s="23">
        <v>3436940074.1428876</v>
      </c>
      <c r="AB1781" s="9">
        <v>2140726921.3900001</v>
      </c>
      <c r="AC1781" s="9">
        <v>1296213152.7528875</v>
      </c>
    </row>
    <row r="1782" spans="1:29" ht="15" customHeight="1" x14ac:dyDescent="0.25">
      <c r="A1782" s="7" t="s">
        <v>1932</v>
      </c>
      <c r="B1782" s="7" t="s">
        <v>62</v>
      </c>
      <c r="C1782" s="7" t="s">
        <v>1253</v>
      </c>
      <c r="D1782" s="7" t="s">
        <v>1254</v>
      </c>
      <c r="E1782" s="9">
        <v>4313086575</v>
      </c>
      <c r="F1782" s="9">
        <v>0</v>
      </c>
      <c r="G1782" s="9">
        <v>0</v>
      </c>
      <c r="H1782" s="9">
        <v>976730737</v>
      </c>
      <c r="I1782" s="9">
        <v>0</v>
      </c>
      <c r="J1782" s="9">
        <v>0</v>
      </c>
      <c r="K1782" s="9">
        <v>5289817312</v>
      </c>
      <c r="L1782" s="9">
        <v>8.6116790771484375E-3</v>
      </c>
      <c r="M1782" s="9">
        <v>1432364.582542656</v>
      </c>
      <c r="N1782" s="9">
        <v>0</v>
      </c>
      <c r="O1782" s="9">
        <v>0</v>
      </c>
      <c r="P1782" s="9">
        <v>0</v>
      </c>
      <c r="Q1782" s="9">
        <v>5291249676.5911541</v>
      </c>
      <c r="R1782" s="9">
        <v>3539534844.7800002</v>
      </c>
      <c r="S1782" s="9">
        <v>0</v>
      </c>
      <c r="T1782" s="9">
        <v>0</v>
      </c>
      <c r="U1782" s="23">
        <v>8.6116790771484375E-3</v>
      </c>
      <c r="V1782" s="23">
        <v>978163101.58254266</v>
      </c>
      <c r="W1782" s="23">
        <v>0</v>
      </c>
      <c r="X1782" s="23">
        <v>0</v>
      </c>
      <c r="Y1782" s="9">
        <v>4517697946.3711548</v>
      </c>
      <c r="Z1782" s="9">
        <v>0</v>
      </c>
      <c r="AA1782" s="23">
        <v>4517697946.3711548</v>
      </c>
      <c r="AB1782" s="9">
        <v>0</v>
      </c>
      <c r="AC1782" s="9">
        <v>4517697946.3711548</v>
      </c>
    </row>
    <row r="1783" spans="1:29" ht="15" customHeight="1" x14ac:dyDescent="0.25">
      <c r="A1783" s="7" t="s">
        <v>1932</v>
      </c>
      <c r="B1783" s="7" t="s">
        <v>62</v>
      </c>
      <c r="C1783" s="7" t="s">
        <v>1255</v>
      </c>
      <c r="D1783" s="7" t="s">
        <v>1256</v>
      </c>
      <c r="E1783" s="9">
        <v>2500591941</v>
      </c>
      <c r="F1783" s="9">
        <v>0</v>
      </c>
      <c r="G1783" s="9">
        <v>0</v>
      </c>
      <c r="H1783" s="9">
        <v>566672441</v>
      </c>
      <c r="I1783" s="9">
        <v>0</v>
      </c>
      <c r="J1783" s="9">
        <v>0</v>
      </c>
      <c r="K1783" s="9">
        <v>3067264382</v>
      </c>
      <c r="L1783" s="9">
        <v>-5.5866241455078125E-3</v>
      </c>
      <c r="M1783" s="9">
        <v>830776.57018287631</v>
      </c>
      <c r="N1783" s="9">
        <v>0</v>
      </c>
      <c r="O1783" s="9">
        <v>0</v>
      </c>
      <c r="P1783" s="9">
        <v>0</v>
      </c>
      <c r="Q1783" s="9">
        <v>3068095158.5645962</v>
      </c>
      <c r="R1783" s="9">
        <v>2052300802.0699999</v>
      </c>
      <c r="S1783" s="9">
        <v>0</v>
      </c>
      <c r="T1783" s="9">
        <v>0</v>
      </c>
      <c r="U1783" s="23">
        <v>-5.5866241455078125E-3</v>
      </c>
      <c r="V1783" s="23">
        <v>567503217.57018292</v>
      </c>
      <c r="W1783" s="23">
        <v>0</v>
      </c>
      <c r="X1783" s="23">
        <v>0</v>
      </c>
      <c r="Y1783" s="9">
        <v>2619804019.6345963</v>
      </c>
      <c r="Z1783" s="9">
        <v>0</v>
      </c>
      <c r="AA1783" s="23">
        <v>2619804019.6345963</v>
      </c>
      <c r="AB1783" s="9">
        <v>1878151717.55</v>
      </c>
      <c r="AC1783" s="9">
        <v>741652302.0845964</v>
      </c>
    </row>
    <row r="1784" spans="1:29" ht="15" customHeight="1" x14ac:dyDescent="0.25">
      <c r="A1784" s="7" t="s">
        <v>1932</v>
      </c>
      <c r="B1784" s="7" t="s">
        <v>62</v>
      </c>
      <c r="C1784" s="7" t="s">
        <v>1271</v>
      </c>
      <c r="D1784" s="7" t="s">
        <v>1272</v>
      </c>
      <c r="E1784" s="9">
        <v>4002041024</v>
      </c>
      <c r="F1784" s="9">
        <v>0</v>
      </c>
      <c r="G1784" s="9">
        <v>0</v>
      </c>
      <c r="H1784" s="9">
        <v>885416828</v>
      </c>
      <c r="I1784" s="9">
        <v>0</v>
      </c>
      <c r="J1784" s="9">
        <v>0</v>
      </c>
      <c r="K1784" s="9">
        <v>4887457852</v>
      </c>
      <c r="L1784" s="9">
        <v>-3.1185150146484375E-3</v>
      </c>
      <c r="M1784" s="9">
        <v>1309449.7389378455</v>
      </c>
      <c r="N1784" s="9">
        <v>0</v>
      </c>
      <c r="O1784" s="9">
        <v>0</v>
      </c>
      <c r="P1784" s="9">
        <v>0</v>
      </c>
      <c r="Q1784" s="9">
        <v>4888767301.7358189</v>
      </c>
      <c r="R1784" s="9">
        <v>3273414577.9900002</v>
      </c>
      <c r="S1784" s="9">
        <v>0</v>
      </c>
      <c r="T1784" s="9">
        <v>0</v>
      </c>
      <c r="U1784" s="23">
        <v>-3.1185150146484375E-3</v>
      </c>
      <c r="V1784" s="23">
        <v>886726277.73893785</v>
      </c>
      <c r="W1784" s="23">
        <v>0</v>
      </c>
      <c r="X1784" s="23">
        <v>0</v>
      </c>
      <c r="Y1784" s="9">
        <v>4160140855.7258196</v>
      </c>
      <c r="Z1784" s="9">
        <v>0</v>
      </c>
      <c r="AA1784" s="23">
        <v>4160140855.7258196</v>
      </c>
      <c r="AB1784" s="9">
        <v>2209830099</v>
      </c>
      <c r="AC1784" s="9">
        <v>1950310756.7258196</v>
      </c>
    </row>
    <row r="1785" spans="1:29" ht="15" customHeight="1" x14ac:dyDescent="0.25">
      <c r="A1785" s="7" t="s">
        <v>1932</v>
      </c>
      <c r="B1785" s="7" t="s">
        <v>64</v>
      </c>
      <c r="C1785" s="7" t="s">
        <v>1276</v>
      </c>
      <c r="D1785" s="7" t="s">
        <v>2020</v>
      </c>
      <c r="E1785" s="9">
        <v>461902837</v>
      </c>
      <c r="F1785" s="9">
        <v>0</v>
      </c>
      <c r="G1785" s="9">
        <v>0</v>
      </c>
      <c r="H1785" s="9">
        <v>107220509</v>
      </c>
      <c r="I1785" s="9">
        <v>0</v>
      </c>
      <c r="J1785" s="9">
        <v>0</v>
      </c>
      <c r="K1785" s="9">
        <v>569123346</v>
      </c>
      <c r="L1785" s="9">
        <v>-5.7095885276794434E-3</v>
      </c>
      <c r="M1785" s="9">
        <v>155932.37662029962</v>
      </c>
      <c r="N1785" s="9">
        <v>0</v>
      </c>
      <c r="O1785" s="9">
        <v>0</v>
      </c>
      <c r="P1785" s="9">
        <v>0</v>
      </c>
      <c r="Q1785" s="9">
        <v>569279278.37091064</v>
      </c>
      <c r="R1785" s="9">
        <v>380469810.31999993</v>
      </c>
      <c r="S1785" s="9">
        <v>0</v>
      </c>
      <c r="T1785" s="9">
        <v>0</v>
      </c>
      <c r="U1785" s="23">
        <v>-5.7095885276794434E-3</v>
      </c>
      <c r="V1785" s="23">
        <v>107376441.37662029</v>
      </c>
      <c r="W1785" s="23">
        <v>0</v>
      </c>
      <c r="X1785" s="23">
        <v>0</v>
      </c>
      <c r="Y1785" s="9">
        <v>487846251.69091064</v>
      </c>
      <c r="Z1785" s="9">
        <v>379341923.73000002</v>
      </c>
      <c r="AA1785" s="23">
        <v>867188175.4209106</v>
      </c>
      <c r="AB1785" s="9">
        <v>0</v>
      </c>
      <c r="AC1785" s="9">
        <v>867188175.4209106</v>
      </c>
    </row>
    <row r="1786" spans="1:29" ht="15" customHeight="1" x14ac:dyDescent="0.25">
      <c r="A1786" s="7" t="s">
        <v>1932</v>
      </c>
      <c r="B1786" s="7" t="s">
        <v>64</v>
      </c>
      <c r="C1786" s="7" t="s">
        <v>1278</v>
      </c>
      <c r="D1786" s="7" t="s">
        <v>2021</v>
      </c>
      <c r="E1786" s="9">
        <v>2935809775</v>
      </c>
      <c r="F1786" s="9">
        <v>0</v>
      </c>
      <c r="G1786" s="9">
        <v>0</v>
      </c>
      <c r="H1786" s="9">
        <v>666790393</v>
      </c>
      <c r="I1786" s="9">
        <v>0</v>
      </c>
      <c r="J1786" s="9">
        <v>0</v>
      </c>
      <c r="K1786" s="9">
        <v>3602600168</v>
      </c>
      <c r="L1786" s="9">
        <v>-1.1262893676757813E-3</v>
      </c>
      <c r="M1786" s="9">
        <v>976647.00552963407</v>
      </c>
      <c r="N1786" s="9">
        <v>0</v>
      </c>
      <c r="O1786" s="9">
        <v>0</v>
      </c>
      <c r="P1786" s="9">
        <v>0</v>
      </c>
      <c r="Q1786" s="9">
        <v>3603576815.0044031</v>
      </c>
      <c r="R1786" s="9">
        <v>2410115094.0700002</v>
      </c>
      <c r="S1786" s="9">
        <v>0</v>
      </c>
      <c r="T1786" s="9">
        <v>0</v>
      </c>
      <c r="U1786" s="23">
        <v>-1.1262893676757813E-3</v>
      </c>
      <c r="V1786" s="23">
        <v>667767040.00552964</v>
      </c>
      <c r="W1786" s="23">
        <v>0</v>
      </c>
      <c r="X1786" s="23">
        <v>0</v>
      </c>
      <c r="Y1786" s="9">
        <v>3077882134.0744038</v>
      </c>
      <c r="Z1786" s="9">
        <v>10457537</v>
      </c>
      <c r="AA1786" s="23">
        <v>3088339671.0744038</v>
      </c>
      <c r="AB1786" s="9">
        <v>0</v>
      </c>
      <c r="AC1786" s="9">
        <v>3088339671.0744038</v>
      </c>
    </row>
    <row r="1787" spans="1:29" ht="15" customHeight="1" x14ac:dyDescent="0.25">
      <c r="A1787" s="7" t="s">
        <v>1932</v>
      </c>
      <c r="B1787" s="7" t="s">
        <v>64</v>
      </c>
      <c r="C1787" s="7" t="s">
        <v>2022</v>
      </c>
      <c r="D1787" s="7" t="s">
        <v>2023</v>
      </c>
      <c r="E1787" s="9">
        <v>1793160208</v>
      </c>
      <c r="F1787" s="9">
        <v>0</v>
      </c>
      <c r="G1787" s="9">
        <v>0</v>
      </c>
      <c r="H1787" s="9">
        <v>405153206</v>
      </c>
      <c r="I1787" s="9">
        <v>0</v>
      </c>
      <c r="J1787" s="9">
        <v>0</v>
      </c>
      <c r="K1787" s="9">
        <v>2198313414</v>
      </c>
      <c r="L1787" s="9">
        <v>-4.3497085571289063E-3</v>
      </c>
      <c r="M1787" s="9">
        <v>594537.88026633393</v>
      </c>
      <c r="N1787" s="9">
        <v>0</v>
      </c>
      <c r="O1787" s="9">
        <v>0</v>
      </c>
      <c r="P1787" s="9">
        <v>0</v>
      </c>
      <c r="Q1787" s="9">
        <v>2198907951.8759165</v>
      </c>
      <c r="R1787" s="9">
        <v>1470948237.72</v>
      </c>
      <c r="S1787" s="9">
        <v>0</v>
      </c>
      <c r="T1787" s="9">
        <v>0</v>
      </c>
      <c r="U1787" s="23">
        <v>-4.3497085571289063E-3</v>
      </c>
      <c r="V1787" s="23">
        <v>405747743.88026631</v>
      </c>
      <c r="W1787" s="23">
        <v>0</v>
      </c>
      <c r="X1787" s="23">
        <v>0</v>
      </c>
      <c r="Y1787" s="9">
        <v>1876695981.5959167</v>
      </c>
      <c r="Z1787" s="9">
        <v>0</v>
      </c>
      <c r="AA1787" s="23">
        <v>1876695981.5959167</v>
      </c>
      <c r="AB1787" s="9">
        <v>0</v>
      </c>
      <c r="AC1787" s="9">
        <v>1876695981.5959167</v>
      </c>
    </row>
    <row r="1788" spans="1:29" ht="15" customHeight="1" x14ac:dyDescent="0.25">
      <c r="A1788" s="7" t="s">
        <v>1932</v>
      </c>
      <c r="B1788" s="7" t="s">
        <v>64</v>
      </c>
      <c r="C1788" s="7" t="s">
        <v>1280</v>
      </c>
      <c r="D1788" s="7" t="s">
        <v>2024</v>
      </c>
      <c r="E1788" s="9">
        <v>713093072</v>
      </c>
      <c r="F1788" s="9">
        <v>0</v>
      </c>
      <c r="G1788" s="9">
        <v>0</v>
      </c>
      <c r="H1788" s="9">
        <v>164072353</v>
      </c>
      <c r="I1788" s="9">
        <v>0</v>
      </c>
      <c r="J1788" s="9">
        <v>0</v>
      </c>
      <c r="K1788" s="9">
        <v>877165425</v>
      </c>
      <c r="L1788" s="9">
        <v>4.5106410980224609E-3</v>
      </c>
      <c r="M1788" s="9">
        <v>239269.96434230101</v>
      </c>
      <c r="N1788" s="9">
        <v>0</v>
      </c>
      <c r="O1788" s="9">
        <v>0</v>
      </c>
      <c r="P1788" s="9">
        <v>0</v>
      </c>
      <c r="Q1788" s="9">
        <v>877404694.968853</v>
      </c>
      <c r="R1788" s="9">
        <v>586589886.90999997</v>
      </c>
      <c r="S1788" s="9">
        <v>0</v>
      </c>
      <c r="T1788" s="9">
        <v>0</v>
      </c>
      <c r="U1788" s="23">
        <v>4.5106410980224609E-3</v>
      </c>
      <c r="V1788" s="23">
        <v>164311622.9643423</v>
      </c>
      <c r="W1788" s="23">
        <v>0</v>
      </c>
      <c r="X1788" s="23">
        <v>0</v>
      </c>
      <c r="Y1788" s="9">
        <v>750901509.87885284</v>
      </c>
      <c r="Z1788" s="9">
        <v>0</v>
      </c>
      <c r="AA1788" s="23">
        <v>750901509.87885284</v>
      </c>
      <c r="AB1788" s="9">
        <v>205895183.19999999</v>
      </c>
      <c r="AC1788" s="9">
        <v>545006326.6788528</v>
      </c>
    </row>
    <row r="1789" spans="1:29" ht="15" customHeight="1" x14ac:dyDescent="0.25">
      <c r="A1789" s="7" t="s">
        <v>1932</v>
      </c>
      <c r="B1789" s="7" t="s">
        <v>64</v>
      </c>
      <c r="C1789" s="7" t="s">
        <v>1282</v>
      </c>
      <c r="D1789" s="7" t="s">
        <v>1283</v>
      </c>
      <c r="E1789" s="9">
        <v>1134143130</v>
      </c>
      <c r="F1789" s="9">
        <v>0</v>
      </c>
      <c r="G1789" s="9">
        <v>0</v>
      </c>
      <c r="H1789" s="9">
        <v>258086107</v>
      </c>
      <c r="I1789" s="9">
        <v>0</v>
      </c>
      <c r="J1789" s="9">
        <v>0</v>
      </c>
      <c r="K1789" s="9">
        <v>1392229237</v>
      </c>
      <c r="L1789" s="9">
        <v>-4.7864913940429688E-3</v>
      </c>
      <c r="M1789" s="9">
        <v>377874.69052023953</v>
      </c>
      <c r="N1789" s="9">
        <v>0</v>
      </c>
      <c r="O1789" s="9">
        <v>0</v>
      </c>
      <c r="P1789" s="9">
        <v>0</v>
      </c>
      <c r="Q1789" s="9">
        <v>1392607111.6857338</v>
      </c>
      <c r="R1789" s="9">
        <v>931422411.6099999</v>
      </c>
      <c r="S1789" s="9">
        <v>0</v>
      </c>
      <c r="T1789" s="9">
        <v>0</v>
      </c>
      <c r="U1789" s="23">
        <v>-4.7864913940429688E-3</v>
      </c>
      <c r="V1789" s="23">
        <v>258463981.69052023</v>
      </c>
      <c r="W1789" s="23">
        <v>0</v>
      </c>
      <c r="X1789" s="23">
        <v>0</v>
      </c>
      <c r="Y1789" s="9">
        <v>1189886393.2957337</v>
      </c>
      <c r="Z1789" s="9">
        <v>0</v>
      </c>
      <c r="AA1789" s="23">
        <v>1189886393.2957337</v>
      </c>
      <c r="AB1789" s="9">
        <v>807970744.94000006</v>
      </c>
      <c r="AC1789" s="9">
        <v>381915648.35573363</v>
      </c>
    </row>
    <row r="1790" spans="1:29" ht="15" customHeight="1" x14ac:dyDescent="0.25">
      <c r="A1790" s="7" t="s">
        <v>1932</v>
      </c>
      <c r="B1790" s="7" t="s">
        <v>64</v>
      </c>
      <c r="C1790" s="7" t="s">
        <v>1284</v>
      </c>
      <c r="D1790" s="7" t="s">
        <v>1285</v>
      </c>
      <c r="E1790" s="9">
        <v>877662153</v>
      </c>
      <c r="F1790" s="9">
        <v>0</v>
      </c>
      <c r="G1790" s="9">
        <v>0</v>
      </c>
      <c r="H1790" s="9">
        <v>206509532</v>
      </c>
      <c r="I1790" s="9">
        <v>0</v>
      </c>
      <c r="J1790" s="9">
        <v>0</v>
      </c>
      <c r="K1790" s="9">
        <v>1084171685</v>
      </c>
      <c r="L1790" s="9">
        <v>3.2508373260498047E-3</v>
      </c>
      <c r="M1790" s="9">
        <v>298566.36605957506</v>
      </c>
      <c r="N1790" s="9">
        <v>0</v>
      </c>
      <c r="O1790" s="9">
        <v>0</v>
      </c>
      <c r="P1790" s="9">
        <v>0</v>
      </c>
      <c r="Q1790" s="9">
        <v>1084470251.3693104</v>
      </c>
      <c r="R1790" s="9">
        <v>724128194.66000009</v>
      </c>
      <c r="S1790" s="9">
        <v>0</v>
      </c>
      <c r="T1790" s="9">
        <v>0</v>
      </c>
      <c r="U1790" s="23">
        <v>3.2508373260498047E-3</v>
      </c>
      <c r="V1790" s="23">
        <v>206808098.36605957</v>
      </c>
      <c r="W1790" s="23">
        <v>0</v>
      </c>
      <c r="X1790" s="23">
        <v>0</v>
      </c>
      <c r="Y1790" s="9">
        <v>930936293.02931046</v>
      </c>
      <c r="Z1790" s="9">
        <v>183901008.63999999</v>
      </c>
      <c r="AA1790" s="23">
        <v>1114837301.6693106</v>
      </c>
      <c r="AB1790" s="9">
        <v>37167341</v>
      </c>
      <c r="AC1790" s="9">
        <v>1077669960.6693106</v>
      </c>
    </row>
    <row r="1791" spans="1:29" ht="15" customHeight="1" x14ac:dyDescent="0.25">
      <c r="A1791" s="7" t="s">
        <v>1932</v>
      </c>
      <c r="B1791" s="7" t="s">
        <v>64</v>
      </c>
      <c r="C1791" s="7" t="s">
        <v>1286</v>
      </c>
      <c r="D1791" s="7" t="s">
        <v>1287</v>
      </c>
      <c r="E1791" s="9">
        <v>2549360058</v>
      </c>
      <c r="F1791" s="9">
        <v>0</v>
      </c>
      <c r="G1791" s="9">
        <v>0</v>
      </c>
      <c r="H1791" s="9">
        <v>563150135</v>
      </c>
      <c r="I1791" s="9">
        <v>0</v>
      </c>
      <c r="J1791" s="9">
        <v>0</v>
      </c>
      <c r="K1791" s="9">
        <v>3112510193</v>
      </c>
      <c r="L1791" s="9">
        <v>-6.2022209167480469E-3</v>
      </c>
      <c r="M1791" s="9">
        <v>833167.56421759329</v>
      </c>
      <c r="N1791" s="9">
        <v>0</v>
      </c>
      <c r="O1791" s="9">
        <v>0</v>
      </c>
      <c r="P1791" s="9">
        <v>0</v>
      </c>
      <c r="Q1791" s="9">
        <v>3113343360.5580153</v>
      </c>
      <c r="R1791" s="9">
        <v>2084605188.4100001</v>
      </c>
      <c r="S1791" s="9">
        <v>0</v>
      </c>
      <c r="T1791" s="9">
        <v>0</v>
      </c>
      <c r="U1791" s="23">
        <v>-6.2022209167480469E-3</v>
      </c>
      <c r="V1791" s="23">
        <v>563983302.56421757</v>
      </c>
      <c r="W1791" s="23">
        <v>0</v>
      </c>
      <c r="X1791" s="23">
        <v>0</v>
      </c>
      <c r="Y1791" s="9">
        <v>2648588490.9680157</v>
      </c>
      <c r="Z1791" s="9">
        <v>0</v>
      </c>
      <c r="AA1791" s="23">
        <v>2648588490.9680157</v>
      </c>
      <c r="AB1791" s="9">
        <v>1098241019.0899999</v>
      </c>
      <c r="AC1791" s="9">
        <v>1550347471.8780158</v>
      </c>
    </row>
    <row r="1792" spans="1:29" ht="15" customHeight="1" x14ac:dyDescent="0.25">
      <c r="A1792" s="7" t="s">
        <v>1932</v>
      </c>
      <c r="B1792" s="7" t="s">
        <v>64</v>
      </c>
      <c r="C1792" s="7" t="s">
        <v>1288</v>
      </c>
      <c r="D1792" s="7" t="s">
        <v>1289</v>
      </c>
      <c r="E1792" s="9">
        <v>2403992656</v>
      </c>
      <c r="F1792" s="9">
        <v>0</v>
      </c>
      <c r="G1792" s="9">
        <v>0</v>
      </c>
      <c r="H1792" s="9">
        <v>547412105</v>
      </c>
      <c r="I1792" s="9">
        <v>0</v>
      </c>
      <c r="J1792" s="9">
        <v>0</v>
      </c>
      <c r="K1792" s="9">
        <v>2951404761</v>
      </c>
      <c r="L1792" s="9">
        <v>4.7626495361328125E-3</v>
      </c>
      <c r="M1792" s="9">
        <v>801098.17882888671</v>
      </c>
      <c r="N1792" s="9">
        <v>0</v>
      </c>
      <c r="O1792" s="9">
        <v>0</v>
      </c>
      <c r="P1792" s="9">
        <v>0</v>
      </c>
      <c r="Q1792" s="9">
        <v>2952205859.1835914</v>
      </c>
      <c r="R1792" s="9">
        <v>1974296352.5400002</v>
      </c>
      <c r="S1792" s="9">
        <v>0</v>
      </c>
      <c r="T1792" s="9">
        <v>0</v>
      </c>
      <c r="U1792" s="23">
        <v>4.7626495361328125E-3</v>
      </c>
      <c r="V1792" s="23">
        <v>548213203.17882884</v>
      </c>
      <c r="W1792" s="23">
        <v>0</v>
      </c>
      <c r="X1792" s="23">
        <v>0</v>
      </c>
      <c r="Y1792" s="9">
        <v>2522509555.7235918</v>
      </c>
      <c r="Z1792" s="9">
        <v>753346</v>
      </c>
      <c r="AA1792" s="23">
        <v>2523262901.7235918</v>
      </c>
      <c r="AB1792" s="9">
        <v>0</v>
      </c>
      <c r="AC1792" s="9">
        <v>2523262901.7235918</v>
      </c>
    </row>
    <row r="1793" spans="1:29" ht="15" customHeight="1" x14ac:dyDescent="0.25">
      <c r="A1793" s="7" t="s">
        <v>1932</v>
      </c>
      <c r="B1793" s="7" t="s">
        <v>64</v>
      </c>
      <c r="C1793" s="7" t="s">
        <v>1290</v>
      </c>
      <c r="D1793" s="7" t="s">
        <v>1291</v>
      </c>
      <c r="E1793" s="9">
        <v>755301937</v>
      </c>
      <c r="F1793" s="9">
        <v>0</v>
      </c>
      <c r="G1793" s="9">
        <v>0</v>
      </c>
      <c r="H1793" s="9">
        <v>175075659</v>
      </c>
      <c r="I1793" s="9">
        <v>0</v>
      </c>
      <c r="J1793" s="9">
        <v>0</v>
      </c>
      <c r="K1793" s="9">
        <v>930377596</v>
      </c>
      <c r="L1793" s="9">
        <v>5.0067901611328125E-5</v>
      </c>
      <c r="M1793" s="9">
        <v>254708.33862625001</v>
      </c>
      <c r="N1793" s="9">
        <v>0</v>
      </c>
      <c r="O1793" s="9">
        <v>0</v>
      </c>
      <c r="P1793" s="9">
        <v>0</v>
      </c>
      <c r="Q1793" s="9">
        <v>930632304.33867633</v>
      </c>
      <c r="R1793" s="9">
        <v>621873728.62</v>
      </c>
      <c r="S1793" s="9">
        <v>0</v>
      </c>
      <c r="T1793" s="9">
        <v>0</v>
      </c>
      <c r="U1793" s="23">
        <v>5.0067901611328125E-5</v>
      </c>
      <c r="V1793" s="23">
        <v>175330367.33862624</v>
      </c>
      <c r="W1793" s="23">
        <v>0</v>
      </c>
      <c r="X1793" s="23">
        <v>0</v>
      </c>
      <c r="Y1793" s="9">
        <v>797204095.95867634</v>
      </c>
      <c r="Z1793" s="9">
        <v>0</v>
      </c>
      <c r="AA1793" s="23">
        <v>797204095.95867634</v>
      </c>
      <c r="AB1793" s="9">
        <v>0</v>
      </c>
      <c r="AC1793" s="9">
        <v>797204095.95867634</v>
      </c>
    </row>
    <row r="1794" spans="1:29" ht="15" customHeight="1" x14ac:dyDescent="0.25">
      <c r="A1794" s="7" t="s">
        <v>1932</v>
      </c>
      <c r="B1794" s="7" t="s">
        <v>64</v>
      </c>
      <c r="C1794" s="7" t="s">
        <v>1292</v>
      </c>
      <c r="D1794" s="7" t="s">
        <v>1293</v>
      </c>
      <c r="E1794" s="9">
        <v>2139686292</v>
      </c>
      <c r="F1794" s="9">
        <v>0</v>
      </c>
      <c r="G1794" s="9">
        <v>0</v>
      </c>
      <c r="H1794" s="9">
        <v>487997657</v>
      </c>
      <c r="I1794" s="9">
        <v>0</v>
      </c>
      <c r="J1794" s="9">
        <v>0</v>
      </c>
      <c r="K1794" s="9">
        <v>2627683949</v>
      </c>
      <c r="L1794" s="9">
        <v>-1.0950565338134766E-3</v>
      </c>
      <c r="M1794" s="9">
        <v>713682.24696997064</v>
      </c>
      <c r="N1794" s="9">
        <v>0</v>
      </c>
      <c r="O1794" s="9">
        <v>0</v>
      </c>
      <c r="P1794" s="9">
        <v>0</v>
      </c>
      <c r="Q1794" s="9">
        <v>2628397631.2458754</v>
      </c>
      <c r="R1794" s="9">
        <v>1757603055.1299999</v>
      </c>
      <c r="S1794" s="9">
        <v>0</v>
      </c>
      <c r="T1794" s="9">
        <v>0</v>
      </c>
      <c r="U1794" s="23">
        <v>-1.0950565338134766E-3</v>
      </c>
      <c r="V1794" s="23">
        <v>488711339.24697</v>
      </c>
      <c r="W1794" s="23">
        <v>0</v>
      </c>
      <c r="X1794" s="23">
        <v>0</v>
      </c>
      <c r="Y1794" s="9">
        <v>2246314394.375875</v>
      </c>
      <c r="Z1794" s="9">
        <v>0</v>
      </c>
      <c r="AA1794" s="23">
        <v>2246314394.375875</v>
      </c>
      <c r="AB1794" s="9">
        <v>0</v>
      </c>
      <c r="AC1794" s="9">
        <v>2246314394.375875</v>
      </c>
    </row>
    <row r="1795" spans="1:29" ht="15" customHeight="1" x14ac:dyDescent="0.25">
      <c r="A1795" s="7" t="s">
        <v>1932</v>
      </c>
      <c r="B1795" s="7" t="s">
        <v>64</v>
      </c>
      <c r="C1795" s="7" t="s">
        <v>1294</v>
      </c>
      <c r="D1795" s="7" t="s">
        <v>1295</v>
      </c>
      <c r="E1795" s="9">
        <v>798795462</v>
      </c>
      <c r="F1795" s="9">
        <v>0</v>
      </c>
      <c r="G1795" s="9">
        <v>0</v>
      </c>
      <c r="H1795" s="9">
        <v>182814178</v>
      </c>
      <c r="I1795" s="9">
        <v>0</v>
      </c>
      <c r="J1795" s="9">
        <v>0</v>
      </c>
      <c r="K1795" s="9">
        <v>981609640</v>
      </c>
      <c r="L1795" s="9">
        <v>1.4580488204956055E-3</v>
      </c>
      <c r="M1795" s="9">
        <v>266958.85437355633</v>
      </c>
      <c r="N1795" s="9">
        <v>0</v>
      </c>
      <c r="O1795" s="9">
        <v>0</v>
      </c>
      <c r="P1795" s="9">
        <v>0</v>
      </c>
      <c r="Q1795" s="9">
        <v>981876598.85583162</v>
      </c>
      <c r="R1795" s="9">
        <v>656454991.26999998</v>
      </c>
      <c r="S1795" s="9">
        <v>0</v>
      </c>
      <c r="T1795" s="9">
        <v>0</v>
      </c>
      <c r="U1795" s="23">
        <v>1.4580488204956055E-3</v>
      </c>
      <c r="V1795" s="23">
        <v>183081136.85437354</v>
      </c>
      <c r="W1795" s="23">
        <v>0</v>
      </c>
      <c r="X1795" s="23">
        <v>0</v>
      </c>
      <c r="Y1795" s="9">
        <v>839536128.1258316</v>
      </c>
      <c r="Z1795" s="9">
        <v>0</v>
      </c>
      <c r="AA1795" s="23">
        <v>839536128.1258316</v>
      </c>
      <c r="AB1795" s="9">
        <v>0</v>
      </c>
      <c r="AC1795" s="9">
        <v>839536128.1258316</v>
      </c>
    </row>
    <row r="1796" spans="1:29" ht="15" customHeight="1" x14ac:dyDescent="0.25">
      <c r="A1796" s="7" t="s">
        <v>1932</v>
      </c>
      <c r="B1796" s="7" t="s">
        <v>66</v>
      </c>
      <c r="C1796" s="7" t="s">
        <v>1299</v>
      </c>
      <c r="D1796" s="7" t="s">
        <v>1300</v>
      </c>
      <c r="E1796" s="9">
        <v>1564645537</v>
      </c>
      <c r="F1796" s="9">
        <v>0</v>
      </c>
      <c r="G1796" s="9">
        <v>0</v>
      </c>
      <c r="H1796" s="9">
        <v>353915715</v>
      </c>
      <c r="I1796" s="9">
        <v>0</v>
      </c>
      <c r="J1796" s="9">
        <v>0</v>
      </c>
      <c r="K1796" s="9">
        <v>1918561252</v>
      </c>
      <c r="L1796" s="9">
        <v>6.7486763000488281E-3</v>
      </c>
      <c r="M1796" s="9">
        <v>519171.13407246623</v>
      </c>
      <c r="N1796" s="9">
        <v>0</v>
      </c>
      <c r="O1796" s="9">
        <v>0</v>
      </c>
      <c r="P1796" s="9">
        <v>0</v>
      </c>
      <c r="Q1796" s="9">
        <v>1919080423.1408212</v>
      </c>
      <c r="R1796" s="9">
        <v>1283752016.8500001</v>
      </c>
      <c r="S1796" s="9">
        <v>0</v>
      </c>
      <c r="T1796" s="9">
        <v>0</v>
      </c>
      <c r="U1796" s="23">
        <v>6.7486763000488281E-3</v>
      </c>
      <c r="V1796" s="23">
        <v>354434886.13407248</v>
      </c>
      <c r="W1796" s="23">
        <v>0</v>
      </c>
      <c r="X1796" s="23">
        <v>0</v>
      </c>
      <c r="Y1796" s="9">
        <v>1638186902.9908214</v>
      </c>
      <c r="Z1796" s="9">
        <v>0</v>
      </c>
      <c r="AA1796" s="23">
        <v>1638186902.9908214</v>
      </c>
      <c r="AB1796" s="9">
        <v>0</v>
      </c>
      <c r="AC1796" s="9">
        <v>1638186902.9908214</v>
      </c>
    </row>
    <row r="1797" spans="1:29" ht="15" customHeight="1" x14ac:dyDescent="0.25">
      <c r="A1797" s="7" t="s">
        <v>1932</v>
      </c>
      <c r="B1797" s="7" t="s">
        <v>66</v>
      </c>
      <c r="C1797" s="7" t="s">
        <v>1301</v>
      </c>
      <c r="D1797" s="7" t="s">
        <v>1302</v>
      </c>
      <c r="E1797" s="9">
        <v>838828577</v>
      </c>
      <c r="F1797" s="9">
        <v>0</v>
      </c>
      <c r="G1797" s="9">
        <v>0</v>
      </c>
      <c r="H1797" s="9">
        <v>191942025</v>
      </c>
      <c r="I1797" s="9">
        <v>0</v>
      </c>
      <c r="J1797" s="9">
        <v>0</v>
      </c>
      <c r="K1797" s="9">
        <v>1030770602</v>
      </c>
      <c r="L1797" s="9">
        <v>1.6255378723144531E-3</v>
      </c>
      <c r="M1797" s="9">
        <v>280437.86349107343</v>
      </c>
      <c r="N1797" s="9">
        <v>0</v>
      </c>
      <c r="O1797" s="9">
        <v>0</v>
      </c>
      <c r="P1797" s="9">
        <v>0</v>
      </c>
      <c r="Q1797" s="9">
        <v>1031051039.8651166</v>
      </c>
      <c r="R1797" s="9">
        <v>689337602.93000007</v>
      </c>
      <c r="S1797" s="9">
        <v>0</v>
      </c>
      <c r="T1797" s="9">
        <v>0</v>
      </c>
      <c r="U1797" s="23">
        <v>1.6255378723144531E-3</v>
      </c>
      <c r="V1797" s="23">
        <v>192222462.86349109</v>
      </c>
      <c r="W1797" s="23">
        <v>0</v>
      </c>
      <c r="X1797" s="23">
        <v>0</v>
      </c>
      <c r="Y1797" s="9">
        <v>881560065.79511666</v>
      </c>
      <c r="Z1797" s="9">
        <v>1237345</v>
      </c>
      <c r="AA1797" s="23">
        <v>882797410.79511666</v>
      </c>
      <c r="AB1797" s="9">
        <v>0</v>
      </c>
      <c r="AC1797" s="9">
        <v>882797410.79511666</v>
      </c>
    </row>
    <row r="1798" spans="1:29" ht="15" customHeight="1" x14ac:dyDescent="0.25">
      <c r="A1798" s="7" t="s">
        <v>1932</v>
      </c>
      <c r="B1798" s="7" t="s">
        <v>66</v>
      </c>
      <c r="C1798" s="7" t="s">
        <v>1303</v>
      </c>
      <c r="D1798" s="7" t="s">
        <v>1304</v>
      </c>
      <c r="E1798" s="9">
        <v>1915249678</v>
      </c>
      <c r="F1798" s="9">
        <v>0</v>
      </c>
      <c r="G1798" s="9">
        <v>0</v>
      </c>
      <c r="H1798" s="9">
        <v>438260024</v>
      </c>
      <c r="I1798" s="9">
        <v>0</v>
      </c>
      <c r="J1798" s="9">
        <v>0</v>
      </c>
      <c r="K1798" s="9">
        <v>2353509702</v>
      </c>
      <c r="L1798" s="9">
        <v>2.2559165954589844E-3</v>
      </c>
      <c r="M1798" s="9">
        <v>640186.02440308116</v>
      </c>
      <c r="N1798" s="9">
        <v>0</v>
      </c>
      <c r="O1798" s="9">
        <v>0</v>
      </c>
      <c r="P1798" s="9">
        <v>0</v>
      </c>
      <c r="Q1798" s="9">
        <v>2354149888.026659</v>
      </c>
      <c r="R1798" s="9">
        <v>1573965033.7199998</v>
      </c>
      <c r="S1798" s="9">
        <v>0</v>
      </c>
      <c r="T1798" s="9">
        <v>0</v>
      </c>
      <c r="U1798" s="23">
        <v>2.2559165954589844E-3</v>
      </c>
      <c r="V1798" s="23">
        <v>438900210.0244031</v>
      </c>
      <c r="W1798" s="23">
        <v>0</v>
      </c>
      <c r="X1798" s="23">
        <v>0</v>
      </c>
      <c r="Y1798" s="9">
        <v>2012865243.7466588</v>
      </c>
      <c r="Z1798" s="9">
        <v>0</v>
      </c>
      <c r="AA1798" s="23">
        <v>2012865243.7466588</v>
      </c>
      <c r="AB1798" s="9">
        <v>109564947</v>
      </c>
      <c r="AC1798" s="9">
        <v>1903300296.7466588</v>
      </c>
    </row>
    <row r="1799" spans="1:29" ht="15" customHeight="1" x14ac:dyDescent="0.25">
      <c r="A1799" s="7" t="s">
        <v>1932</v>
      </c>
      <c r="B1799" s="7" t="s">
        <v>66</v>
      </c>
      <c r="C1799" s="7" t="s">
        <v>1305</v>
      </c>
      <c r="D1799" s="7" t="s">
        <v>1306</v>
      </c>
      <c r="E1799" s="9">
        <v>1365410144</v>
      </c>
      <c r="F1799" s="9">
        <v>0</v>
      </c>
      <c r="G1799" s="9">
        <v>0</v>
      </c>
      <c r="H1799" s="9">
        <v>313808132</v>
      </c>
      <c r="I1799" s="9">
        <v>0</v>
      </c>
      <c r="J1799" s="9">
        <v>0</v>
      </c>
      <c r="K1799" s="9">
        <v>1679218276</v>
      </c>
      <c r="L1799" s="9">
        <v>2.0489692687988281E-3</v>
      </c>
      <c r="M1799" s="9">
        <v>457593.53224016202</v>
      </c>
      <c r="N1799" s="9">
        <v>0</v>
      </c>
      <c r="O1799" s="9">
        <v>0</v>
      </c>
      <c r="P1799" s="9">
        <v>0</v>
      </c>
      <c r="Q1799" s="9">
        <v>1679675869.5342891</v>
      </c>
      <c r="R1799" s="9">
        <v>1122708458.1400001</v>
      </c>
      <c r="S1799" s="9">
        <v>0</v>
      </c>
      <c r="T1799" s="9">
        <v>0</v>
      </c>
      <c r="U1799" s="23">
        <v>2.0489692687988281E-3</v>
      </c>
      <c r="V1799" s="23">
        <v>314265725.53224015</v>
      </c>
      <c r="W1799" s="23">
        <v>0</v>
      </c>
      <c r="X1799" s="23">
        <v>0</v>
      </c>
      <c r="Y1799" s="9">
        <v>1436974183.6742892</v>
      </c>
      <c r="Z1799" s="9">
        <v>0</v>
      </c>
      <c r="AA1799" s="23">
        <v>1436974183.6742892</v>
      </c>
      <c r="AB1799" s="9">
        <v>0</v>
      </c>
      <c r="AC1799" s="9">
        <v>1436974183.6742892</v>
      </c>
    </row>
    <row r="1800" spans="1:29" ht="15" customHeight="1" x14ac:dyDescent="0.25">
      <c r="A1800" s="7" t="s">
        <v>1932</v>
      </c>
      <c r="B1800" s="7" t="s">
        <v>66</v>
      </c>
      <c r="C1800" s="7" t="s">
        <v>2025</v>
      </c>
      <c r="D1800" s="7" t="s">
        <v>2026</v>
      </c>
      <c r="E1800" s="9">
        <v>946146348</v>
      </c>
      <c r="F1800" s="9">
        <v>0</v>
      </c>
      <c r="G1800" s="9">
        <v>0</v>
      </c>
      <c r="H1800" s="9">
        <v>217289856</v>
      </c>
      <c r="I1800" s="9">
        <v>0</v>
      </c>
      <c r="J1800" s="9">
        <v>0</v>
      </c>
      <c r="K1800" s="9">
        <v>1163436204</v>
      </c>
      <c r="L1800" s="9">
        <v>-4.0819644927978516E-3</v>
      </c>
      <c r="M1800" s="9">
        <v>316977.33956827276</v>
      </c>
      <c r="N1800" s="9">
        <v>0</v>
      </c>
      <c r="O1800" s="9">
        <v>0</v>
      </c>
      <c r="P1800" s="9">
        <v>0</v>
      </c>
      <c r="Q1800" s="9">
        <v>1163753181.3354864</v>
      </c>
      <c r="R1800" s="9">
        <v>777942431.21000004</v>
      </c>
      <c r="S1800" s="9">
        <v>0</v>
      </c>
      <c r="T1800" s="9">
        <v>0</v>
      </c>
      <c r="U1800" s="23">
        <v>-4.0819644927978516E-3</v>
      </c>
      <c r="V1800" s="23">
        <v>217606833.33956829</v>
      </c>
      <c r="W1800" s="23">
        <v>0</v>
      </c>
      <c r="X1800" s="23">
        <v>0</v>
      </c>
      <c r="Y1800" s="9">
        <v>995549264.54548633</v>
      </c>
      <c r="Z1800" s="9">
        <v>0</v>
      </c>
      <c r="AA1800" s="23">
        <v>995549264.54548633</v>
      </c>
      <c r="AB1800" s="9">
        <v>172929936</v>
      </c>
      <c r="AC1800" s="9">
        <v>822619328.54548633</v>
      </c>
    </row>
    <row r="1801" spans="1:29" ht="15" customHeight="1" x14ac:dyDescent="0.25">
      <c r="A1801" s="7" t="s">
        <v>1932</v>
      </c>
      <c r="B1801" s="7" t="s">
        <v>66</v>
      </c>
      <c r="C1801" s="7" t="s">
        <v>1307</v>
      </c>
      <c r="D1801" s="7" t="s">
        <v>1308</v>
      </c>
      <c r="E1801" s="9">
        <v>2088539375</v>
      </c>
      <c r="F1801" s="9">
        <v>0</v>
      </c>
      <c r="G1801" s="9">
        <v>0</v>
      </c>
      <c r="H1801" s="9">
        <v>476359644</v>
      </c>
      <c r="I1801" s="9">
        <v>0</v>
      </c>
      <c r="J1801" s="9">
        <v>0</v>
      </c>
      <c r="K1801" s="9">
        <v>2564899019</v>
      </c>
      <c r="L1801" s="9">
        <v>-2.7260780334472656E-3</v>
      </c>
      <c r="M1801" s="9">
        <v>696698.11157810793</v>
      </c>
      <c r="N1801" s="9">
        <v>0</v>
      </c>
      <c r="O1801" s="9">
        <v>0</v>
      </c>
      <c r="P1801" s="9">
        <v>0</v>
      </c>
      <c r="Q1801" s="9">
        <v>2565595717.1088519</v>
      </c>
      <c r="R1801" s="9">
        <v>1715581654.1199999</v>
      </c>
      <c r="S1801" s="9">
        <v>0</v>
      </c>
      <c r="T1801" s="9">
        <v>0</v>
      </c>
      <c r="U1801" s="23">
        <v>-2.7260780334472656E-3</v>
      </c>
      <c r="V1801" s="23">
        <v>477056342.11157811</v>
      </c>
      <c r="W1801" s="23">
        <v>0</v>
      </c>
      <c r="X1801" s="23">
        <v>0</v>
      </c>
      <c r="Y1801" s="9">
        <v>2192637996.2288518</v>
      </c>
      <c r="Z1801" s="9">
        <v>0</v>
      </c>
      <c r="AA1801" s="23">
        <v>2192637996.2288518</v>
      </c>
      <c r="AB1801" s="9">
        <v>1252474182.0999999</v>
      </c>
      <c r="AC1801" s="9">
        <v>940163814.12885189</v>
      </c>
    </row>
    <row r="1802" spans="1:29" ht="15" customHeight="1" x14ac:dyDescent="0.25">
      <c r="A1802" s="7" t="s">
        <v>1932</v>
      </c>
      <c r="B1802" s="7" t="s">
        <v>66</v>
      </c>
      <c r="C1802" s="7" t="s">
        <v>1309</v>
      </c>
      <c r="D1802" s="7" t="s">
        <v>1310</v>
      </c>
      <c r="E1802" s="9">
        <v>1881888632</v>
      </c>
      <c r="F1802" s="9">
        <v>0</v>
      </c>
      <c r="G1802" s="9">
        <v>0</v>
      </c>
      <c r="H1802" s="9">
        <v>425055425</v>
      </c>
      <c r="I1802" s="9">
        <v>0</v>
      </c>
      <c r="J1802" s="9">
        <v>0</v>
      </c>
      <c r="K1802" s="9">
        <v>2306944057</v>
      </c>
      <c r="L1802" s="9">
        <v>-1.8770694732666016E-3</v>
      </c>
      <c r="M1802" s="9">
        <v>623837.74976280367</v>
      </c>
      <c r="N1802" s="9">
        <v>0</v>
      </c>
      <c r="O1802" s="9">
        <v>0</v>
      </c>
      <c r="P1802" s="9">
        <v>0</v>
      </c>
      <c r="Q1802" s="9">
        <v>2307567894.7478862</v>
      </c>
      <c r="R1802" s="9">
        <v>1543756195.0700002</v>
      </c>
      <c r="S1802" s="9">
        <v>0</v>
      </c>
      <c r="T1802" s="9">
        <v>0</v>
      </c>
      <c r="U1802" s="23">
        <v>-1.8770694732666016E-3</v>
      </c>
      <c r="V1802" s="23">
        <v>425679262.74976283</v>
      </c>
      <c r="W1802" s="23">
        <v>0</v>
      </c>
      <c r="X1802" s="23">
        <v>0</v>
      </c>
      <c r="Y1802" s="9">
        <v>1969435457.8178859</v>
      </c>
      <c r="Z1802" s="9">
        <v>2408371099.3600001</v>
      </c>
      <c r="AA1802" s="23">
        <v>4377806557.177886</v>
      </c>
      <c r="AB1802" s="9">
        <v>0</v>
      </c>
      <c r="AC1802" s="9">
        <v>4377806557.177886</v>
      </c>
    </row>
    <row r="1803" spans="1:29" ht="15" customHeight="1" x14ac:dyDescent="0.25">
      <c r="A1803" s="7" t="s">
        <v>1932</v>
      </c>
      <c r="B1803" s="7" t="s">
        <v>66</v>
      </c>
      <c r="C1803" s="7" t="s">
        <v>1315</v>
      </c>
      <c r="D1803" s="7" t="s">
        <v>1316</v>
      </c>
      <c r="E1803" s="9">
        <v>2471353703</v>
      </c>
      <c r="F1803" s="9">
        <v>0</v>
      </c>
      <c r="G1803" s="9">
        <v>0</v>
      </c>
      <c r="H1803" s="9">
        <v>563956390</v>
      </c>
      <c r="I1803" s="9">
        <v>0</v>
      </c>
      <c r="J1803" s="9">
        <v>0</v>
      </c>
      <c r="K1803" s="9">
        <v>3035310093</v>
      </c>
      <c r="L1803" s="9">
        <v>7.6341629028320313E-4</v>
      </c>
      <c r="M1803" s="9">
        <v>824557.39611685032</v>
      </c>
      <c r="N1803" s="9">
        <v>0</v>
      </c>
      <c r="O1803" s="9">
        <v>0</v>
      </c>
      <c r="P1803" s="9">
        <v>0</v>
      </c>
      <c r="Q1803" s="9">
        <v>3036134650.3968801</v>
      </c>
      <c r="R1803" s="9">
        <v>2030136985.9299998</v>
      </c>
      <c r="S1803" s="9">
        <v>0</v>
      </c>
      <c r="T1803" s="9">
        <v>0</v>
      </c>
      <c r="U1803" s="23">
        <v>7.6341629028320313E-4</v>
      </c>
      <c r="V1803" s="23">
        <v>564780947.39611685</v>
      </c>
      <c r="W1803" s="23">
        <v>0</v>
      </c>
      <c r="X1803" s="23">
        <v>0</v>
      </c>
      <c r="Y1803" s="9">
        <v>2594917933.32688</v>
      </c>
      <c r="Z1803" s="9">
        <v>0</v>
      </c>
      <c r="AA1803" s="23">
        <v>2594917933.32688</v>
      </c>
      <c r="AB1803" s="9">
        <v>0</v>
      </c>
      <c r="AC1803" s="9">
        <v>2594917933.32688</v>
      </c>
    </row>
    <row r="1804" spans="1:29" ht="15" customHeight="1" x14ac:dyDescent="0.25">
      <c r="A1804" s="7" t="s">
        <v>1932</v>
      </c>
      <c r="B1804" s="7" t="s">
        <v>66</v>
      </c>
      <c r="C1804" s="7" t="s">
        <v>1317</v>
      </c>
      <c r="D1804" s="7" t="s">
        <v>1318</v>
      </c>
      <c r="E1804" s="9">
        <v>3133844523</v>
      </c>
      <c r="F1804" s="9">
        <v>0</v>
      </c>
      <c r="G1804" s="9">
        <v>0</v>
      </c>
      <c r="H1804" s="9">
        <v>714204753</v>
      </c>
      <c r="I1804" s="9">
        <v>0</v>
      </c>
      <c r="J1804" s="9">
        <v>0</v>
      </c>
      <c r="K1804" s="9">
        <v>3848049276</v>
      </c>
      <c r="L1804" s="9">
        <v>-5.5522918701171875E-3</v>
      </c>
      <c r="M1804" s="9">
        <v>1044810.8984232012</v>
      </c>
      <c r="N1804" s="9">
        <v>0</v>
      </c>
      <c r="O1804" s="9">
        <v>0</v>
      </c>
      <c r="P1804" s="9">
        <v>0</v>
      </c>
      <c r="Q1804" s="9">
        <v>3849094086.8928709</v>
      </c>
      <c r="R1804" s="9">
        <v>2573912323.1900001</v>
      </c>
      <c r="S1804" s="9">
        <v>0</v>
      </c>
      <c r="T1804" s="9">
        <v>0</v>
      </c>
      <c r="U1804" s="23">
        <v>-5.5522918701171875E-3</v>
      </c>
      <c r="V1804" s="23">
        <v>715249563.89842319</v>
      </c>
      <c r="W1804" s="23">
        <v>0</v>
      </c>
      <c r="X1804" s="23">
        <v>0</v>
      </c>
      <c r="Y1804" s="9">
        <v>3289161887.082871</v>
      </c>
      <c r="Z1804" s="9">
        <v>325435</v>
      </c>
      <c r="AA1804" s="23">
        <v>3289487322.082871</v>
      </c>
      <c r="AB1804" s="9">
        <v>0</v>
      </c>
      <c r="AC1804" s="9">
        <v>3289487322.082871</v>
      </c>
    </row>
    <row r="1805" spans="1:29" ht="15" customHeight="1" x14ac:dyDescent="0.25">
      <c r="A1805" s="7" t="s">
        <v>1932</v>
      </c>
      <c r="B1805" s="7" t="s">
        <v>66</v>
      </c>
      <c r="C1805" s="7" t="s">
        <v>1319</v>
      </c>
      <c r="D1805" s="7" t="s">
        <v>1320</v>
      </c>
      <c r="E1805" s="9">
        <v>1360205978</v>
      </c>
      <c r="F1805" s="9">
        <v>0</v>
      </c>
      <c r="G1805" s="9">
        <v>0</v>
      </c>
      <c r="H1805" s="9">
        <v>310084338</v>
      </c>
      <c r="I1805" s="9">
        <v>0</v>
      </c>
      <c r="J1805" s="9">
        <v>0</v>
      </c>
      <c r="K1805" s="9">
        <v>1670290316</v>
      </c>
      <c r="L1805" s="9">
        <v>2.75421142578125E-3</v>
      </c>
      <c r="M1805" s="9">
        <v>453485.65597476996</v>
      </c>
      <c r="N1805" s="9">
        <v>0</v>
      </c>
      <c r="O1805" s="9">
        <v>0</v>
      </c>
      <c r="P1805" s="9">
        <v>0</v>
      </c>
      <c r="Q1805" s="9">
        <v>1670743801.6587291</v>
      </c>
      <c r="R1805" s="9">
        <v>1117217014.25</v>
      </c>
      <c r="S1805" s="9">
        <v>0</v>
      </c>
      <c r="T1805" s="9">
        <v>0</v>
      </c>
      <c r="U1805" s="23">
        <v>2.75421142578125E-3</v>
      </c>
      <c r="V1805" s="23">
        <v>310537823.65597475</v>
      </c>
      <c r="W1805" s="23">
        <v>0</v>
      </c>
      <c r="X1805" s="23">
        <v>0</v>
      </c>
      <c r="Y1805" s="9">
        <v>1427754837.9087291</v>
      </c>
      <c r="Z1805" s="9">
        <v>314931953.57999998</v>
      </c>
      <c r="AA1805" s="23">
        <v>1742686791.488729</v>
      </c>
      <c r="AB1805" s="9">
        <v>1212282564</v>
      </c>
      <c r="AC1805" s="9">
        <v>530404227.488729</v>
      </c>
    </row>
    <row r="1806" spans="1:29" ht="15" customHeight="1" x14ac:dyDescent="0.25">
      <c r="A1806" s="7" t="s">
        <v>1932</v>
      </c>
      <c r="B1806" s="7" t="s">
        <v>68</v>
      </c>
      <c r="C1806" s="7" t="s">
        <v>1330</v>
      </c>
      <c r="D1806" s="7" t="s">
        <v>1331</v>
      </c>
      <c r="E1806" s="9">
        <v>1807899589</v>
      </c>
      <c r="F1806" s="9">
        <v>0</v>
      </c>
      <c r="G1806" s="9">
        <v>0</v>
      </c>
      <c r="H1806" s="9">
        <v>408778092</v>
      </c>
      <c r="I1806" s="9">
        <v>0</v>
      </c>
      <c r="J1806" s="9">
        <v>0</v>
      </c>
      <c r="K1806" s="9">
        <v>2216677681</v>
      </c>
      <c r="L1806" s="9">
        <v>8.6953639984130859E-3</v>
      </c>
      <c r="M1806" s="9">
        <v>599802.71403718088</v>
      </c>
      <c r="N1806" s="9">
        <v>0</v>
      </c>
      <c r="O1806" s="9">
        <v>0</v>
      </c>
      <c r="P1806" s="9">
        <v>0</v>
      </c>
      <c r="Q1806" s="9">
        <v>2217277483.722733</v>
      </c>
      <c r="R1806" s="9">
        <v>1483268622.3899999</v>
      </c>
      <c r="S1806" s="9">
        <v>0</v>
      </c>
      <c r="T1806" s="9">
        <v>0</v>
      </c>
      <c r="U1806" s="23">
        <v>8.6953639984130859E-3</v>
      </c>
      <c r="V1806" s="23">
        <v>409377894.71403718</v>
      </c>
      <c r="W1806" s="23">
        <v>0</v>
      </c>
      <c r="X1806" s="23">
        <v>0</v>
      </c>
      <c r="Y1806" s="9">
        <v>1892646517.1127324</v>
      </c>
      <c r="Z1806" s="9">
        <v>0</v>
      </c>
      <c r="AA1806" s="23">
        <v>1892646517.1127324</v>
      </c>
      <c r="AB1806" s="9">
        <v>1295591366</v>
      </c>
      <c r="AC1806" s="9">
        <v>597055151.11273241</v>
      </c>
    </row>
    <row r="1807" spans="1:29" ht="15" customHeight="1" x14ac:dyDescent="0.25">
      <c r="A1807" s="7" t="s">
        <v>1932</v>
      </c>
      <c r="B1807" s="7" t="s">
        <v>68</v>
      </c>
      <c r="C1807" s="7" t="s">
        <v>1332</v>
      </c>
      <c r="D1807" s="7" t="s">
        <v>1333</v>
      </c>
      <c r="E1807" s="9">
        <v>926435299</v>
      </c>
      <c r="F1807" s="9">
        <v>0</v>
      </c>
      <c r="G1807" s="9">
        <v>0</v>
      </c>
      <c r="H1807" s="9">
        <v>214330830</v>
      </c>
      <c r="I1807" s="9">
        <v>0</v>
      </c>
      <c r="J1807" s="9">
        <v>0</v>
      </c>
      <c r="K1807" s="9">
        <v>1140766129</v>
      </c>
      <c r="L1807" s="9">
        <v>-3.3622980117797852E-3</v>
      </c>
      <c r="M1807" s="9">
        <v>311850.28978941817</v>
      </c>
      <c r="N1807" s="9">
        <v>0</v>
      </c>
      <c r="O1807" s="9">
        <v>0</v>
      </c>
      <c r="P1807" s="9">
        <v>0</v>
      </c>
      <c r="Q1807" s="9">
        <v>1141077979.2864273</v>
      </c>
      <c r="R1807" s="9">
        <v>762551825.93000007</v>
      </c>
      <c r="S1807" s="9">
        <v>0</v>
      </c>
      <c r="T1807" s="9">
        <v>0</v>
      </c>
      <c r="U1807" s="23">
        <v>-3.3622980117797852E-3</v>
      </c>
      <c r="V1807" s="23">
        <v>214642680.28978941</v>
      </c>
      <c r="W1807" s="23">
        <v>0</v>
      </c>
      <c r="X1807" s="23">
        <v>0</v>
      </c>
      <c r="Y1807" s="9">
        <v>977194506.21642721</v>
      </c>
      <c r="Z1807" s="9">
        <v>0</v>
      </c>
      <c r="AA1807" s="23">
        <v>977194506.21642721</v>
      </c>
      <c r="AB1807" s="9">
        <v>767909733.63999999</v>
      </c>
      <c r="AC1807" s="9">
        <v>209284772.57642722</v>
      </c>
    </row>
    <row r="1808" spans="1:29" ht="15" customHeight="1" x14ac:dyDescent="0.25">
      <c r="A1808" s="7" t="s">
        <v>1932</v>
      </c>
      <c r="B1808" s="7" t="s">
        <v>68</v>
      </c>
      <c r="C1808" s="7" t="s">
        <v>1342</v>
      </c>
      <c r="D1808" s="7" t="s">
        <v>1343</v>
      </c>
      <c r="E1808" s="9">
        <v>420409791</v>
      </c>
      <c r="F1808" s="9">
        <v>0</v>
      </c>
      <c r="G1808" s="9">
        <v>0</v>
      </c>
      <c r="H1808" s="9">
        <v>94828279</v>
      </c>
      <c r="I1808" s="9">
        <v>0</v>
      </c>
      <c r="J1808" s="9">
        <v>0</v>
      </c>
      <c r="K1808" s="9">
        <v>515238070</v>
      </c>
      <c r="L1808" s="9">
        <v>-1.8892288208007813E-3</v>
      </c>
      <c r="M1808" s="9">
        <v>139117.87152071635</v>
      </c>
      <c r="N1808" s="9">
        <v>0</v>
      </c>
      <c r="O1808" s="9">
        <v>0</v>
      </c>
      <c r="P1808" s="9">
        <v>0</v>
      </c>
      <c r="Q1808" s="9">
        <v>515377187.86963147</v>
      </c>
      <c r="R1808" s="9">
        <v>344813293.79999995</v>
      </c>
      <c r="S1808" s="9">
        <v>0</v>
      </c>
      <c r="T1808" s="9">
        <v>0</v>
      </c>
      <c r="U1808" s="23">
        <v>-1.8892288208007813E-3</v>
      </c>
      <c r="V1808" s="23">
        <v>94967396.871520713</v>
      </c>
      <c r="W1808" s="23">
        <v>0</v>
      </c>
      <c r="X1808" s="23">
        <v>0</v>
      </c>
      <c r="Y1808" s="9">
        <v>439780690.66963142</v>
      </c>
      <c r="Z1808" s="9">
        <v>0</v>
      </c>
      <c r="AA1808" s="23">
        <v>439780690.66963142</v>
      </c>
      <c r="AB1808" s="9">
        <v>0</v>
      </c>
      <c r="AC1808" s="9">
        <v>439780690.66963142</v>
      </c>
    </row>
    <row r="1809" spans="1:29" ht="15" customHeight="1" x14ac:dyDescent="0.25">
      <c r="A1809" s="7" t="s">
        <v>1932</v>
      </c>
      <c r="B1809" s="7" t="s">
        <v>68</v>
      </c>
      <c r="C1809" s="7" t="s">
        <v>1348</v>
      </c>
      <c r="D1809" s="7" t="s">
        <v>1349</v>
      </c>
      <c r="E1809" s="9">
        <v>1049318796</v>
      </c>
      <c r="F1809" s="9">
        <v>0</v>
      </c>
      <c r="G1809" s="9">
        <v>0</v>
      </c>
      <c r="H1809" s="9">
        <v>242980744</v>
      </c>
      <c r="I1809" s="9">
        <v>0</v>
      </c>
      <c r="J1809" s="9">
        <v>0</v>
      </c>
      <c r="K1809" s="9">
        <v>1292299540</v>
      </c>
      <c r="L1809" s="9">
        <v>-1.5164613723754883E-3</v>
      </c>
      <c r="M1809" s="9">
        <v>353387.3916749722</v>
      </c>
      <c r="N1809" s="9">
        <v>0</v>
      </c>
      <c r="O1809" s="9">
        <v>0</v>
      </c>
      <c r="P1809" s="9">
        <v>0</v>
      </c>
      <c r="Q1809" s="9">
        <v>1292652927.3901587</v>
      </c>
      <c r="R1809" s="9">
        <v>863820144.89999998</v>
      </c>
      <c r="S1809" s="9">
        <v>0</v>
      </c>
      <c r="T1809" s="9">
        <v>0</v>
      </c>
      <c r="U1809" s="23">
        <v>-1.5164613723754883E-3</v>
      </c>
      <c r="V1809" s="23">
        <v>243334131.39167497</v>
      </c>
      <c r="W1809" s="23">
        <v>0</v>
      </c>
      <c r="X1809" s="23">
        <v>0</v>
      </c>
      <c r="Y1809" s="9">
        <v>1107154276.2901585</v>
      </c>
      <c r="Z1809" s="9">
        <v>0</v>
      </c>
      <c r="AA1809" s="23">
        <v>1107154276.2901585</v>
      </c>
      <c r="AB1809" s="9">
        <v>42960644.149999999</v>
      </c>
      <c r="AC1809" s="9">
        <v>1064193632.1401585</v>
      </c>
    </row>
    <row r="1810" spans="1:29" ht="15" customHeight="1" x14ac:dyDescent="0.25">
      <c r="A1810" s="7" t="s">
        <v>1932</v>
      </c>
      <c r="B1810" s="7" t="s">
        <v>68</v>
      </c>
      <c r="C1810" s="7" t="s">
        <v>1757</v>
      </c>
      <c r="D1810" s="7" t="s">
        <v>2027</v>
      </c>
      <c r="E1810" s="9">
        <v>508127400</v>
      </c>
      <c r="F1810" s="9">
        <v>0</v>
      </c>
      <c r="G1810" s="9">
        <v>0</v>
      </c>
      <c r="H1810" s="9">
        <v>118989744</v>
      </c>
      <c r="I1810" s="9">
        <v>0</v>
      </c>
      <c r="J1810" s="9">
        <v>0</v>
      </c>
      <c r="K1810" s="9">
        <v>627117144</v>
      </c>
      <c r="L1810" s="9">
        <v>3.6234259605407715E-3</v>
      </c>
      <c r="M1810" s="9">
        <v>172220.21302141444</v>
      </c>
      <c r="N1810" s="9">
        <v>0</v>
      </c>
      <c r="O1810" s="9">
        <v>0</v>
      </c>
      <c r="P1810" s="9">
        <v>0</v>
      </c>
      <c r="Q1810" s="9">
        <v>627289364.21664488</v>
      </c>
      <c r="R1810" s="9">
        <v>418925706.69000006</v>
      </c>
      <c r="S1810" s="9">
        <v>0</v>
      </c>
      <c r="T1810" s="9">
        <v>0</v>
      </c>
      <c r="U1810" s="23">
        <v>3.6234259605407715E-3</v>
      </c>
      <c r="V1810" s="23">
        <v>119161964.21302141</v>
      </c>
      <c r="W1810" s="23">
        <v>0</v>
      </c>
      <c r="X1810" s="23">
        <v>0</v>
      </c>
      <c r="Y1810" s="9">
        <v>538087670.90664494</v>
      </c>
      <c r="Z1810" s="9">
        <v>0</v>
      </c>
      <c r="AA1810" s="23">
        <v>538087670.90664494</v>
      </c>
      <c r="AB1810" s="9">
        <v>435000000</v>
      </c>
      <c r="AC1810" s="9">
        <v>103087670.90664494</v>
      </c>
    </row>
    <row r="1811" spans="1:29" ht="15" customHeight="1" x14ac:dyDescent="0.25">
      <c r="A1811" s="7" t="s">
        <v>1932</v>
      </c>
      <c r="B1811" s="7" t="s">
        <v>68</v>
      </c>
      <c r="C1811" s="7" t="s">
        <v>2028</v>
      </c>
      <c r="D1811" s="7" t="s">
        <v>2029</v>
      </c>
      <c r="E1811" s="9">
        <v>516817782</v>
      </c>
      <c r="F1811" s="9">
        <v>0</v>
      </c>
      <c r="G1811" s="9">
        <v>0</v>
      </c>
      <c r="H1811" s="9">
        <v>118435187</v>
      </c>
      <c r="I1811" s="9">
        <v>0</v>
      </c>
      <c r="J1811" s="9">
        <v>0</v>
      </c>
      <c r="K1811" s="9">
        <v>635252969</v>
      </c>
      <c r="L1811" s="9">
        <v>24371329.281507015</v>
      </c>
      <c r="M1811" s="9">
        <v>172931.02672495809</v>
      </c>
      <c r="N1811" s="9">
        <v>0</v>
      </c>
      <c r="O1811" s="9">
        <v>0</v>
      </c>
      <c r="P1811" s="9">
        <v>0</v>
      </c>
      <c r="Q1811" s="9">
        <v>659797229.30823195</v>
      </c>
      <c r="R1811" s="9">
        <v>424738678.5999999</v>
      </c>
      <c r="S1811" s="9">
        <v>0</v>
      </c>
      <c r="T1811" s="9">
        <v>0</v>
      </c>
      <c r="U1811" s="23">
        <v>24371329.281507015</v>
      </c>
      <c r="V1811" s="23">
        <v>118608118.02672496</v>
      </c>
      <c r="W1811" s="23">
        <v>0</v>
      </c>
      <c r="X1811" s="23">
        <v>0</v>
      </c>
      <c r="Y1811" s="9">
        <v>567718125.90823185</v>
      </c>
      <c r="Z1811" s="9">
        <v>0</v>
      </c>
      <c r="AA1811" s="23">
        <v>567718125.90823185</v>
      </c>
      <c r="AB1811" s="9">
        <v>448634601.51999998</v>
      </c>
      <c r="AC1811" s="9">
        <v>119083524.38823187</v>
      </c>
    </row>
    <row r="1812" spans="1:29" ht="15" customHeight="1" x14ac:dyDescent="0.25">
      <c r="A1812" s="7" t="s">
        <v>1932</v>
      </c>
      <c r="B1812" s="7" t="s">
        <v>68</v>
      </c>
      <c r="C1812" s="7" t="s">
        <v>1356</v>
      </c>
      <c r="D1812" s="7" t="s">
        <v>1357</v>
      </c>
      <c r="E1812" s="9">
        <v>580896875</v>
      </c>
      <c r="F1812" s="9">
        <v>0</v>
      </c>
      <c r="G1812" s="9">
        <v>0</v>
      </c>
      <c r="H1812" s="9">
        <v>135733589</v>
      </c>
      <c r="I1812" s="9">
        <v>0</v>
      </c>
      <c r="J1812" s="9">
        <v>0</v>
      </c>
      <c r="K1812" s="9">
        <v>716630464</v>
      </c>
      <c r="L1812" s="9">
        <v>2.1140575408935547E-3</v>
      </c>
      <c r="M1812" s="9">
        <v>196587.88742792784</v>
      </c>
      <c r="N1812" s="9">
        <v>0</v>
      </c>
      <c r="O1812" s="9">
        <v>0</v>
      </c>
      <c r="P1812" s="9">
        <v>0</v>
      </c>
      <c r="Q1812" s="9">
        <v>716827051.88954198</v>
      </c>
      <c r="R1812" s="9">
        <v>478756809.77000004</v>
      </c>
      <c r="S1812" s="9">
        <v>0</v>
      </c>
      <c r="T1812" s="9">
        <v>0</v>
      </c>
      <c r="U1812" s="23">
        <v>2.1140575408935547E-3</v>
      </c>
      <c r="V1812" s="23">
        <v>135930176.88742793</v>
      </c>
      <c r="W1812" s="23">
        <v>0</v>
      </c>
      <c r="X1812" s="23">
        <v>0</v>
      </c>
      <c r="Y1812" s="9">
        <v>614686986.65954208</v>
      </c>
      <c r="Z1812" s="9">
        <v>0</v>
      </c>
      <c r="AA1812" s="23">
        <v>614686986.65954208</v>
      </c>
      <c r="AB1812" s="9">
        <v>253642022</v>
      </c>
      <c r="AC1812" s="9">
        <v>361044964.65954208</v>
      </c>
    </row>
    <row r="1813" spans="1:29" ht="15" customHeight="1" x14ac:dyDescent="0.25">
      <c r="A1813" s="7" t="s">
        <v>1932</v>
      </c>
      <c r="B1813" s="7" t="s">
        <v>68</v>
      </c>
      <c r="C1813" s="7" t="s">
        <v>2030</v>
      </c>
      <c r="D1813" s="7" t="s">
        <v>2031</v>
      </c>
      <c r="E1813" s="9">
        <v>713148293</v>
      </c>
      <c r="F1813" s="9">
        <v>0</v>
      </c>
      <c r="G1813" s="9">
        <v>0</v>
      </c>
      <c r="H1813" s="9">
        <v>167327650</v>
      </c>
      <c r="I1813" s="9">
        <v>0</v>
      </c>
      <c r="J1813" s="9">
        <v>0</v>
      </c>
      <c r="K1813" s="9">
        <v>880475943</v>
      </c>
      <c r="L1813" s="9">
        <v>-7.155299186706543E-3</v>
      </c>
      <c r="M1813" s="9">
        <v>242012.37022202721</v>
      </c>
      <c r="N1813" s="9">
        <v>0</v>
      </c>
      <c r="O1813" s="9">
        <v>0</v>
      </c>
      <c r="P1813" s="9">
        <v>0</v>
      </c>
      <c r="Q1813" s="9">
        <v>880717955.36306667</v>
      </c>
      <c r="R1813" s="9">
        <v>588047801.28999996</v>
      </c>
      <c r="S1813" s="9">
        <v>0</v>
      </c>
      <c r="T1813" s="9">
        <v>0</v>
      </c>
      <c r="U1813" s="23">
        <v>-7.155299186706543E-3</v>
      </c>
      <c r="V1813" s="23">
        <v>167569662.37022203</v>
      </c>
      <c r="W1813" s="23">
        <v>0</v>
      </c>
      <c r="X1813" s="23">
        <v>0</v>
      </c>
      <c r="Y1813" s="9">
        <v>755617463.65306664</v>
      </c>
      <c r="Z1813" s="9">
        <v>0</v>
      </c>
      <c r="AA1813" s="23">
        <v>755617463.65306664</v>
      </c>
      <c r="AB1813" s="9">
        <v>517214883.74000001</v>
      </c>
      <c r="AC1813" s="9">
        <v>238402579.91306663</v>
      </c>
    </row>
    <row r="1814" spans="1:29" ht="15" customHeight="1" x14ac:dyDescent="0.25">
      <c r="A1814" s="7" t="s">
        <v>1932</v>
      </c>
      <c r="B1814" s="7" t="s">
        <v>68</v>
      </c>
      <c r="C1814" s="7" t="s">
        <v>2032</v>
      </c>
      <c r="D1814" s="7" t="s">
        <v>2033</v>
      </c>
      <c r="E1814" s="9">
        <v>388803647</v>
      </c>
      <c r="F1814" s="9">
        <v>0</v>
      </c>
      <c r="G1814" s="9">
        <v>0</v>
      </c>
      <c r="H1814" s="9">
        <v>89588632</v>
      </c>
      <c r="I1814" s="9">
        <v>0</v>
      </c>
      <c r="J1814" s="9">
        <v>0</v>
      </c>
      <c r="K1814" s="9">
        <v>478392279</v>
      </c>
      <c r="L1814" s="9">
        <v>-6.6291093826293945E-3</v>
      </c>
      <c r="M1814" s="9">
        <v>130394.09239375711</v>
      </c>
      <c r="N1814" s="9">
        <v>0</v>
      </c>
      <c r="O1814" s="9">
        <v>0</v>
      </c>
      <c r="P1814" s="9">
        <v>0</v>
      </c>
      <c r="Q1814" s="9">
        <v>478522673.08576465</v>
      </c>
      <c r="R1814" s="9">
        <v>319695525.38</v>
      </c>
      <c r="S1814" s="9">
        <v>0</v>
      </c>
      <c r="T1814" s="9">
        <v>0</v>
      </c>
      <c r="U1814" s="23">
        <v>-6.6291093826293945E-3</v>
      </c>
      <c r="V1814" s="23">
        <v>89719026.092393756</v>
      </c>
      <c r="W1814" s="23">
        <v>0</v>
      </c>
      <c r="X1814" s="23">
        <v>0</v>
      </c>
      <c r="Y1814" s="9">
        <v>409414551.46576464</v>
      </c>
      <c r="Z1814" s="9">
        <v>0</v>
      </c>
      <c r="AA1814" s="23">
        <v>409414551.46576464</v>
      </c>
      <c r="AB1814" s="9">
        <v>139896058</v>
      </c>
      <c r="AC1814" s="9">
        <v>269518493.46576464</v>
      </c>
    </row>
    <row r="1815" spans="1:29" ht="15" customHeight="1" x14ac:dyDescent="0.25">
      <c r="A1815" s="7" t="s">
        <v>1932</v>
      </c>
      <c r="B1815" s="7" t="s">
        <v>68</v>
      </c>
      <c r="C1815" s="7" t="s">
        <v>1376</v>
      </c>
      <c r="D1815" s="7" t="s">
        <v>1377</v>
      </c>
      <c r="E1815" s="9">
        <v>1089148111</v>
      </c>
      <c r="F1815" s="9">
        <v>0</v>
      </c>
      <c r="G1815" s="9">
        <v>0</v>
      </c>
      <c r="H1815" s="9">
        <v>249219925</v>
      </c>
      <c r="I1815" s="9">
        <v>0</v>
      </c>
      <c r="J1815" s="9">
        <v>0</v>
      </c>
      <c r="K1815" s="9">
        <v>1338368036</v>
      </c>
      <c r="L1815" s="9">
        <v>7.9739093780517578E-4</v>
      </c>
      <c r="M1815" s="9">
        <v>364081.43693271064</v>
      </c>
      <c r="N1815" s="9">
        <v>0</v>
      </c>
      <c r="O1815" s="9">
        <v>0</v>
      </c>
      <c r="P1815" s="9">
        <v>0</v>
      </c>
      <c r="Q1815" s="9">
        <v>1338732117.4377301</v>
      </c>
      <c r="R1815" s="9">
        <v>895107630.26999998</v>
      </c>
      <c r="S1815" s="9">
        <v>0</v>
      </c>
      <c r="T1815" s="9">
        <v>0</v>
      </c>
      <c r="U1815" s="23">
        <v>7.9739093780517578E-4</v>
      </c>
      <c r="V1815" s="23">
        <v>249584006.43693271</v>
      </c>
      <c r="W1815" s="23">
        <v>0</v>
      </c>
      <c r="X1815" s="23">
        <v>0</v>
      </c>
      <c r="Y1815" s="9">
        <v>1144691636.7077301</v>
      </c>
      <c r="Z1815" s="9">
        <v>0</v>
      </c>
      <c r="AA1815" s="23">
        <v>1144691636.7077301</v>
      </c>
      <c r="AB1815" s="9">
        <v>903072873</v>
      </c>
      <c r="AC1815" s="9">
        <v>241618763.70773005</v>
      </c>
    </row>
    <row r="1816" spans="1:29" ht="15" customHeight="1" x14ac:dyDescent="0.25">
      <c r="A1816" s="7" t="s">
        <v>1932</v>
      </c>
      <c r="B1816" s="7" t="s">
        <v>68</v>
      </c>
      <c r="C1816" s="7" t="s">
        <v>1761</v>
      </c>
      <c r="D1816" s="7" t="s">
        <v>2034</v>
      </c>
      <c r="E1816" s="9">
        <v>2549995412</v>
      </c>
      <c r="F1816" s="9">
        <v>0</v>
      </c>
      <c r="G1816" s="9">
        <v>0</v>
      </c>
      <c r="H1816" s="9">
        <v>565298658</v>
      </c>
      <c r="I1816" s="9">
        <v>0</v>
      </c>
      <c r="J1816" s="9">
        <v>0</v>
      </c>
      <c r="K1816" s="9">
        <v>3115294070</v>
      </c>
      <c r="L1816" s="9">
        <v>2.918243408203125E-4</v>
      </c>
      <c r="M1816" s="9">
        <v>835361.8172277417</v>
      </c>
      <c r="N1816" s="9">
        <v>0</v>
      </c>
      <c r="O1816" s="9">
        <v>0</v>
      </c>
      <c r="P1816" s="9">
        <v>0</v>
      </c>
      <c r="Q1816" s="9">
        <v>3116129431.8175197</v>
      </c>
      <c r="R1816" s="9">
        <v>2086247346.1000001</v>
      </c>
      <c r="S1816" s="9">
        <v>0</v>
      </c>
      <c r="T1816" s="9">
        <v>0</v>
      </c>
      <c r="U1816" s="23">
        <v>2.918243408203125E-4</v>
      </c>
      <c r="V1816" s="23">
        <v>566134019.81722772</v>
      </c>
      <c r="W1816" s="23">
        <v>0</v>
      </c>
      <c r="X1816" s="23">
        <v>0</v>
      </c>
      <c r="Y1816" s="9">
        <v>2652381365.9175196</v>
      </c>
      <c r="Z1816" s="9">
        <v>0</v>
      </c>
      <c r="AA1816" s="23">
        <v>2652381365.9175196</v>
      </c>
      <c r="AB1816" s="9">
        <v>2025127864.9100001</v>
      </c>
      <c r="AC1816" s="9">
        <v>627253501.00751948</v>
      </c>
    </row>
    <row r="1817" spans="1:29" ht="15" customHeight="1" x14ac:dyDescent="0.25">
      <c r="A1817" s="7" t="s">
        <v>1932</v>
      </c>
      <c r="B1817" s="7" t="s">
        <v>68</v>
      </c>
      <c r="C1817" s="7" t="s">
        <v>1765</v>
      </c>
      <c r="D1817" s="7" t="s">
        <v>2035</v>
      </c>
      <c r="E1817" s="9">
        <v>1415457887</v>
      </c>
      <c r="F1817" s="9">
        <v>0</v>
      </c>
      <c r="G1817" s="9">
        <v>0</v>
      </c>
      <c r="H1817" s="9">
        <v>324977301</v>
      </c>
      <c r="I1817" s="9">
        <v>0</v>
      </c>
      <c r="J1817" s="9">
        <v>0</v>
      </c>
      <c r="K1817" s="9">
        <v>1740435188</v>
      </c>
      <c r="L1817" s="9">
        <v>-5.5193901062011719E-4</v>
      </c>
      <c r="M1817" s="9">
        <v>474146.62500308041</v>
      </c>
      <c r="N1817" s="9">
        <v>0</v>
      </c>
      <c r="O1817" s="9">
        <v>0</v>
      </c>
      <c r="P1817" s="9">
        <v>0</v>
      </c>
      <c r="Q1817" s="9">
        <v>1740909334.6244512</v>
      </c>
      <c r="R1817" s="9">
        <v>1163804516.6400001</v>
      </c>
      <c r="S1817" s="9">
        <v>0</v>
      </c>
      <c r="T1817" s="9">
        <v>0</v>
      </c>
      <c r="U1817" s="23">
        <v>-5.5193901062011719E-4</v>
      </c>
      <c r="V1817" s="23">
        <v>325451447.6250031</v>
      </c>
      <c r="W1817" s="23">
        <v>0</v>
      </c>
      <c r="X1817" s="23">
        <v>0</v>
      </c>
      <c r="Y1817" s="9">
        <v>1489255964.2644513</v>
      </c>
      <c r="Z1817" s="9">
        <v>0</v>
      </c>
      <c r="AA1817" s="23">
        <v>1489255964.2644513</v>
      </c>
      <c r="AB1817" s="9">
        <v>0</v>
      </c>
      <c r="AC1817" s="9">
        <v>1489255964.2644513</v>
      </c>
    </row>
    <row r="1818" spans="1:29" ht="15" customHeight="1" x14ac:dyDescent="0.25">
      <c r="A1818" s="7" t="s">
        <v>1932</v>
      </c>
      <c r="B1818" s="7" t="s">
        <v>68</v>
      </c>
      <c r="C1818" s="7" t="s">
        <v>1384</v>
      </c>
      <c r="D1818" s="7" t="s">
        <v>1385</v>
      </c>
      <c r="E1818" s="9">
        <v>758338900</v>
      </c>
      <c r="F1818" s="9">
        <v>0</v>
      </c>
      <c r="G1818" s="9">
        <v>0</v>
      </c>
      <c r="H1818" s="9">
        <v>176144081</v>
      </c>
      <c r="I1818" s="9">
        <v>0</v>
      </c>
      <c r="J1818" s="9">
        <v>0</v>
      </c>
      <c r="K1818" s="9">
        <v>934482981</v>
      </c>
      <c r="L1818" s="9">
        <v>5.1317214965820313E-3</v>
      </c>
      <c r="M1818" s="9">
        <v>255961.83006075866</v>
      </c>
      <c r="N1818" s="9">
        <v>0</v>
      </c>
      <c r="O1818" s="9">
        <v>0</v>
      </c>
      <c r="P1818" s="9">
        <v>0</v>
      </c>
      <c r="Q1818" s="9">
        <v>934738942.83519244</v>
      </c>
      <c r="R1818" s="9">
        <v>624616611.84000003</v>
      </c>
      <c r="S1818" s="9">
        <v>0</v>
      </c>
      <c r="T1818" s="9">
        <v>0</v>
      </c>
      <c r="U1818" s="23">
        <v>5.1317214965820313E-3</v>
      </c>
      <c r="V1818" s="23">
        <v>176400042.83006075</v>
      </c>
      <c r="W1818" s="23">
        <v>0</v>
      </c>
      <c r="X1818" s="23">
        <v>0</v>
      </c>
      <c r="Y1818" s="9">
        <v>801016654.67519248</v>
      </c>
      <c r="Z1818" s="9">
        <v>0</v>
      </c>
      <c r="AA1818" s="23">
        <v>801016654.67519248</v>
      </c>
      <c r="AB1818" s="9">
        <v>604716331</v>
      </c>
      <c r="AC1818" s="9">
        <v>196300323.67519248</v>
      </c>
    </row>
    <row r="1819" spans="1:29" ht="15" customHeight="1" x14ac:dyDescent="0.25">
      <c r="A1819" s="7" t="s">
        <v>1932</v>
      </c>
      <c r="B1819" s="7" t="s">
        <v>68</v>
      </c>
      <c r="C1819" s="7" t="s">
        <v>1390</v>
      </c>
      <c r="D1819" s="7" t="s">
        <v>1391</v>
      </c>
      <c r="E1819" s="9">
        <v>665462702</v>
      </c>
      <c r="F1819" s="9">
        <v>0</v>
      </c>
      <c r="G1819" s="9">
        <v>0</v>
      </c>
      <c r="H1819" s="9">
        <v>153346245</v>
      </c>
      <c r="I1819" s="9">
        <v>0</v>
      </c>
      <c r="J1819" s="9">
        <v>0</v>
      </c>
      <c r="K1819" s="9">
        <v>818808947</v>
      </c>
      <c r="L1819" s="9">
        <v>2.5861263275146484E-3</v>
      </c>
      <c r="M1819" s="9">
        <v>223423.30161163537</v>
      </c>
      <c r="N1819" s="9">
        <v>0</v>
      </c>
      <c r="O1819" s="9">
        <v>0</v>
      </c>
      <c r="P1819" s="9">
        <v>0</v>
      </c>
      <c r="Q1819" s="9">
        <v>819032370.30419779</v>
      </c>
      <c r="R1819" s="9">
        <v>547398638.73999989</v>
      </c>
      <c r="S1819" s="9">
        <v>0</v>
      </c>
      <c r="T1819" s="9">
        <v>0</v>
      </c>
      <c r="U1819" s="23">
        <v>2.5861263275146484E-3</v>
      </c>
      <c r="V1819" s="23">
        <v>153569668.30161163</v>
      </c>
      <c r="W1819" s="23">
        <v>0</v>
      </c>
      <c r="X1819" s="23">
        <v>0</v>
      </c>
      <c r="Y1819" s="9">
        <v>700968307.04419768</v>
      </c>
      <c r="Z1819" s="9">
        <v>0</v>
      </c>
      <c r="AA1819" s="23">
        <v>700968307.04419768</v>
      </c>
      <c r="AB1819" s="9">
        <v>382190889.30000001</v>
      </c>
      <c r="AC1819" s="9">
        <v>318777417.74419767</v>
      </c>
    </row>
    <row r="1820" spans="1:29" ht="15" customHeight="1" x14ac:dyDescent="0.25">
      <c r="A1820" s="7" t="s">
        <v>1932</v>
      </c>
      <c r="B1820" s="7" t="s">
        <v>68</v>
      </c>
      <c r="C1820" s="7" t="s">
        <v>2036</v>
      </c>
      <c r="D1820" s="7" t="s">
        <v>2037</v>
      </c>
      <c r="E1820" s="9">
        <v>447668177</v>
      </c>
      <c r="F1820" s="9">
        <v>0</v>
      </c>
      <c r="G1820" s="9">
        <v>0</v>
      </c>
      <c r="H1820" s="9">
        <v>103859412</v>
      </c>
      <c r="I1820" s="9">
        <v>0</v>
      </c>
      <c r="J1820" s="9">
        <v>0</v>
      </c>
      <c r="K1820" s="9">
        <v>551527589</v>
      </c>
      <c r="L1820" s="9">
        <v>-5.1372647285461426E-3</v>
      </c>
      <c r="M1820" s="9">
        <v>150984.29982209805</v>
      </c>
      <c r="N1820" s="9">
        <v>0</v>
      </c>
      <c r="O1820" s="9">
        <v>0</v>
      </c>
      <c r="P1820" s="9">
        <v>0</v>
      </c>
      <c r="Q1820" s="9">
        <v>551678573.29468489</v>
      </c>
      <c r="R1820" s="9">
        <v>368637181.71000004</v>
      </c>
      <c r="S1820" s="9">
        <v>0</v>
      </c>
      <c r="T1820" s="9">
        <v>0</v>
      </c>
      <c r="U1820" s="23">
        <v>-5.1372647285461426E-3</v>
      </c>
      <c r="V1820" s="23">
        <v>104010396.29982209</v>
      </c>
      <c r="W1820" s="23">
        <v>0</v>
      </c>
      <c r="X1820" s="23">
        <v>0</v>
      </c>
      <c r="Y1820" s="9">
        <v>472647578.00468487</v>
      </c>
      <c r="Z1820" s="9">
        <v>403458.11</v>
      </c>
      <c r="AA1820" s="23">
        <v>473051036.11468488</v>
      </c>
      <c r="AB1820" s="9">
        <v>190142944.93000001</v>
      </c>
      <c r="AC1820" s="9">
        <v>282908091.18468487</v>
      </c>
    </row>
    <row r="1821" spans="1:29" ht="15" customHeight="1" x14ac:dyDescent="0.25">
      <c r="A1821" s="7" t="s">
        <v>1932</v>
      </c>
      <c r="B1821" s="7" t="s">
        <v>68</v>
      </c>
      <c r="C1821" s="7" t="s">
        <v>1394</v>
      </c>
      <c r="D1821" s="7" t="s">
        <v>1395</v>
      </c>
      <c r="E1821" s="9">
        <v>643582036</v>
      </c>
      <c r="F1821" s="9">
        <v>0</v>
      </c>
      <c r="G1821" s="9">
        <v>0</v>
      </c>
      <c r="H1821" s="9">
        <v>144919325</v>
      </c>
      <c r="I1821" s="9">
        <v>0</v>
      </c>
      <c r="J1821" s="9">
        <v>0</v>
      </c>
      <c r="K1821" s="9">
        <v>788501361</v>
      </c>
      <c r="L1821" s="9">
        <v>2.5565624237060547E-3</v>
      </c>
      <c r="M1821" s="9">
        <v>213018.7681139826</v>
      </c>
      <c r="N1821" s="9">
        <v>0</v>
      </c>
      <c r="O1821" s="9">
        <v>0</v>
      </c>
      <c r="P1821" s="9">
        <v>0</v>
      </c>
      <c r="Q1821" s="9">
        <v>788714379.77067053</v>
      </c>
      <c r="R1821" s="9">
        <v>527707886.19000006</v>
      </c>
      <c r="S1821" s="9">
        <v>0</v>
      </c>
      <c r="T1821" s="9">
        <v>0</v>
      </c>
      <c r="U1821" s="23">
        <v>2.5565624237060547E-3</v>
      </c>
      <c r="V1821" s="23">
        <v>145132343.76811397</v>
      </c>
      <c r="W1821" s="23">
        <v>0</v>
      </c>
      <c r="X1821" s="23">
        <v>0</v>
      </c>
      <c r="Y1821" s="9">
        <v>672840229.96067059</v>
      </c>
      <c r="Z1821" s="9">
        <v>0</v>
      </c>
      <c r="AA1821" s="23">
        <v>672840229.96067059</v>
      </c>
      <c r="AB1821" s="9">
        <v>347799139.91000003</v>
      </c>
      <c r="AC1821" s="9">
        <v>325041090.05067056</v>
      </c>
    </row>
    <row r="1822" spans="1:29" ht="15" customHeight="1" x14ac:dyDescent="0.25">
      <c r="A1822" s="7" t="s">
        <v>1932</v>
      </c>
      <c r="B1822" s="7" t="s">
        <v>68</v>
      </c>
      <c r="C1822" s="7" t="s">
        <v>1398</v>
      </c>
      <c r="D1822" s="7" t="s">
        <v>1399</v>
      </c>
      <c r="E1822" s="9">
        <v>714662254</v>
      </c>
      <c r="F1822" s="9">
        <v>0</v>
      </c>
      <c r="G1822" s="9">
        <v>0</v>
      </c>
      <c r="H1822" s="9">
        <v>159703442</v>
      </c>
      <c r="I1822" s="9">
        <v>0</v>
      </c>
      <c r="J1822" s="9">
        <v>0</v>
      </c>
      <c r="K1822" s="9">
        <v>874365696</v>
      </c>
      <c r="L1822" s="9">
        <v>-4.5497417449951172E-3</v>
      </c>
      <c r="M1822" s="9">
        <v>235334.75598675362</v>
      </c>
      <c r="N1822" s="9">
        <v>0</v>
      </c>
      <c r="O1822" s="9">
        <v>0</v>
      </c>
      <c r="P1822" s="9">
        <v>0</v>
      </c>
      <c r="Q1822" s="9">
        <v>874601030.75143707</v>
      </c>
      <c r="R1822" s="9">
        <v>585341899.14999998</v>
      </c>
      <c r="S1822" s="9">
        <v>0</v>
      </c>
      <c r="T1822" s="9">
        <v>0</v>
      </c>
      <c r="U1822" s="23">
        <v>-4.5497417449951172E-3</v>
      </c>
      <c r="V1822" s="23">
        <v>159938776.75598675</v>
      </c>
      <c r="W1822" s="23">
        <v>0</v>
      </c>
      <c r="X1822" s="23">
        <v>0</v>
      </c>
      <c r="Y1822" s="9">
        <v>745280675.90143704</v>
      </c>
      <c r="Z1822" s="9">
        <v>0</v>
      </c>
      <c r="AA1822" s="23">
        <v>745280675.90143704</v>
      </c>
      <c r="AB1822" s="9">
        <v>195489949</v>
      </c>
      <c r="AC1822" s="9">
        <v>549790726.90143704</v>
      </c>
    </row>
    <row r="1823" spans="1:29" ht="15" customHeight="1" x14ac:dyDescent="0.25">
      <c r="A1823" s="7" t="s">
        <v>1932</v>
      </c>
      <c r="B1823" s="7" t="s">
        <v>68</v>
      </c>
      <c r="C1823" s="7" t="s">
        <v>1404</v>
      </c>
      <c r="D1823" s="7" t="s">
        <v>1405</v>
      </c>
      <c r="E1823" s="9">
        <v>1673655311</v>
      </c>
      <c r="F1823" s="9">
        <v>0</v>
      </c>
      <c r="G1823" s="9">
        <v>0</v>
      </c>
      <c r="H1823" s="9">
        <v>388794361</v>
      </c>
      <c r="I1823" s="9">
        <v>0</v>
      </c>
      <c r="J1823" s="9">
        <v>0</v>
      </c>
      <c r="K1823" s="9">
        <v>2062449672</v>
      </c>
      <c r="L1823" s="9">
        <v>4.5745372772216797E-3</v>
      </c>
      <c r="M1823" s="9">
        <v>564980.15919655259</v>
      </c>
      <c r="N1823" s="9">
        <v>0</v>
      </c>
      <c r="O1823" s="9">
        <v>0</v>
      </c>
      <c r="P1823" s="9">
        <v>0</v>
      </c>
      <c r="Q1823" s="9">
        <v>2063014652.1637712</v>
      </c>
      <c r="R1823" s="9">
        <v>1378544168.55</v>
      </c>
      <c r="S1823" s="9">
        <v>0</v>
      </c>
      <c r="T1823" s="9">
        <v>0</v>
      </c>
      <c r="U1823" s="23">
        <v>4.5745372772216797E-3</v>
      </c>
      <c r="V1823" s="23">
        <v>389359341.15919656</v>
      </c>
      <c r="W1823" s="23">
        <v>0</v>
      </c>
      <c r="X1823" s="23">
        <v>0</v>
      </c>
      <c r="Y1823" s="9">
        <v>1767903509.7137711</v>
      </c>
      <c r="Z1823" s="9">
        <v>0</v>
      </c>
      <c r="AA1823" s="23">
        <v>1767903509.7137711</v>
      </c>
      <c r="AB1823" s="9">
        <v>1117479910.7</v>
      </c>
      <c r="AC1823" s="9">
        <v>650423599.01377106</v>
      </c>
    </row>
    <row r="1824" spans="1:29" ht="15" customHeight="1" x14ac:dyDescent="0.25">
      <c r="A1824" s="7" t="s">
        <v>1932</v>
      </c>
      <c r="B1824" s="7" t="s">
        <v>68</v>
      </c>
      <c r="C1824" s="7" t="s">
        <v>1408</v>
      </c>
      <c r="D1824" s="7" t="s">
        <v>1409</v>
      </c>
      <c r="E1824" s="9">
        <v>1908752435</v>
      </c>
      <c r="F1824" s="9">
        <v>0</v>
      </c>
      <c r="G1824" s="9">
        <v>0</v>
      </c>
      <c r="H1824" s="9">
        <v>434892355</v>
      </c>
      <c r="I1824" s="9">
        <v>0</v>
      </c>
      <c r="J1824" s="9">
        <v>0</v>
      </c>
      <c r="K1824" s="9">
        <v>2343644790</v>
      </c>
      <c r="L1824" s="9">
        <v>8.5287094116210938E-3</v>
      </c>
      <c r="M1824" s="9">
        <v>636311.87677832344</v>
      </c>
      <c r="N1824" s="9">
        <v>0</v>
      </c>
      <c r="O1824" s="9">
        <v>0</v>
      </c>
      <c r="P1824" s="9">
        <v>0</v>
      </c>
      <c r="Q1824" s="9">
        <v>2344281101.8853068</v>
      </c>
      <c r="R1824" s="9">
        <v>1567685276.0599997</v>
      </c>
      <c r="S1824" s="9">
        <v>0</v>
      </c>
      <c r="T1824" s="9">
        <v>0</v>
      </c>
      <c r="U1824" s="23">
        <v>8.5287094116210938E-3</v>
      </c>
      <c r="V1824" s="23">
        <v>435528666.8767783</v>
      </c>
      <c r="W1824" s="23">
        <v>0</v>
      </c>
      <c r="X1824" s="23">
        <v>0</v>
      </c>
      <c r="Y1824" s="9">
        <v>2003213942.9453068</v>
      </c>
      <c r="Z1824" s="9">
        <v>0</v>
      </c>
      <c r="AA1824" s="23">
        <v>2003213942.9453068</v>
      </c>
      <c r="AB1824" s="9">
        <v>920171908.52999997</v>
      </c>
      <c r="AC1824" s="9">
        <v>1083042034.4153068</v>
      </c>
    </row>
    <row r="1825" spans="1:29" ht="15" customHeight="1" x14ac:dyDescent="0.25">
      <c r="A1825" s="7" t="s">
        <v>1932</v>
      </c>
      <c r="B1825" s="7" t="s">
        <v>68</v>
      </c>
      <c r="C1825" s="7" t="s">
        <v>1414</v>
      </c>
      <c r="D1825" s="7" t="s">
        <v>1415</v>
      </c>
      <c r="E1825" s="9">
        <v>2384837413</v>
      </c>
      <c r="F1825" s="9">
        <v>0</v>
      </c>
      <c r="G1825" s="9">
        <v>0</v>
      </c>
      <c r="H1825" s="9">
        <v>542981266</v>
      </c>
      <c r="I1825" s="9">
        <v>0</v>
      </c>
      <c r="J1825" s="9">
        <v>0</v>
      </c>
      <c r="K1825" s="9">
        <v>2927818679</v>
      </c>
      <c r="L1825" s="9">
        <v>-2.9706954956054688E-3</v>
      </c>
      <c r="M1825" s="9">
        <v>794612.45950881601</v>
      </c>
      <c r="N1825" s="9">
        <v>0</v>
      </c>
      <c r="O1825" s="9">
        <v>0</v>
      </c>
      <c r="P1825" s="9">
        <v>0</v>
      </c>
      <c r="Q1825" s="9">
        <v>2928613291.4565382</v>
      </c>
      <c r="R1825" s="9">
        <v>1958536197.8399997</v>
      </c>
      <c r="S1825" s="9">
        <v>0</v>
      </c>
      <c r="T1825" s="9">
        <v>0</v>
      </c>
      <c r="U1825" s="23">
        <v>-2.9706954956054688E-3</v>
      </c>
      <c r="V1825" s="23">
        <v>543775878.45950878</v>
      </c>
      <c r="W1825" s="23">
        <v>0</v>
      </c>
      <c r="X1825" s="23">
        <v>0</v>
      </c>
      <c r="Y1825" s="9">
        <v>2502312076.2965379</v>
      </c>
      <c r="Z1825" s="9">
        <v>0</v>
      </c>
      <c r="AA1825" s="23">
        <v>2502312076.2965379</v>
      </c>
      <c r="AB1825" s="9">
        <v>308983508.30000001</v>
      </c>
      <c r="AC1825" s="9">
        <v>2193328567.9965377</v>
      </c>
    </row>
    <row r="1826" spans="1:29" ht="15" customHeight="1" x14ac:dyDescent="0.25">
      <c r="A1826" s="7" t="s">
        <v>1932</v>
      </c>
      <c r="B1826" s="7" t="s">
        <v>68</v>
      </c>
      <c r="C1826" s="7" t="s">
        <v>2038</v>
      </c>
      <c r="D1826" s="7" t="s">
        <v>2039</v>
      </c>
      <c r="E1826" s="9">
        <v>1703441885</v>
      </c>
      <c r="F1826" s="9">
        <v>0</v>
      </c>
      <c r="G1826" s="9">
        <v>0</v>
      </c>
      <c r="H1826" s="9">
        <v>387381646</v>
      </c>
      <c r="I1826" s="9">
        <v>0</v>
      </c>
      <c r="J1826" s="9">
        <v>0</v>
      </c>
      <c r="K1826" s="9">
        <v>2090823531</v>
      </c>
      <c r="L1826" s="9">
        <v>-3.8557052612304688E-3</v>
      </c>
      <c r="M1826" s="9">
        <v>567201.73917008913</v>
      </c>
      <c r="N1826" s="9">
        <v>0</v>
      </c>
      <c r="O1826" s="9">
        <v>0</v>
      </c>
      <c r="P1826" s="9">
        <v>0</v>
      </c>
      <c r="Q1826" s="9">
        <v>2091390732.7353144</v>
      </c>
      <c r="R1826" s="9">
        <v>1398756039.9099998</v>
      </c>
      <c r="S1826" s="9">
        <v>0</v>
      </c>
      <c r="T1826" s="9">
        <v>0</v>
      </c>
      <c r="U1826" s="23">
        <v>-3.8557052612304688E-3</v>
      </c>
      <c r="V1826" s="23">
        <v>387948847.73917007</v>
      </c>
      <c r="W1826" s="23">
        <v>0</v>
      </c>
      <c r="X1826" s="23">
        <v>0</v>
      </c>
      <c r="Y1826" s="9">
        <v>1786704887.6453142</v>
      </c>
      <c r="Z1826" s="9">
        <v>0</v>
      </c>
      <c r="AA1826" s="23">
        <v>1786704887.6453142</v>
      </c>
      <c r="AB1826" s="9">
        <v>0</v>
      </c>
      <c r="AC1826" s="9">
        <v>1786704887.6453142</v>
      </c>
    </row>
    <row r="1827" spans="1:29" ht="15" customHeight="1" x14ac:dyDescent="0.25">
      <c r="A1827" s="7" t="s">
        <v>1932</v>
      </c>
      <c r="B1827" s="7" t="s">
        <v>68</v>
      </c>
      <c r="C1827" s="7" t="s">
        <v>1420</v>
      </c>
      <c r="D1827" s="7" t="s">
        <v>1421</v>
      </c>
      <c r="E1827" s="9">
        <v>857397661</v>
      </c>
      <c r="F1827" s="9">
        <v>0</v>
      </c>
      <c r="G1827" s="9">
        <v>0</v>
      </c>
      <c r="H1827" s="9">
        <v>194722565</v>
      </c>
      <c r="I1827" s="9">
        <v>0</v>
      </c>
      <c r="J1827" s="9">
        <v>0</v>
      </c>
      <c r="K1827" s="9">
        <v>1052120226</v>
      </c>
      <c r="L1827" s="9">
        <v>-3.108978271484375E-4</v>
      </c>
      <c r="M1827" s="9">
        <v>285177.71144345083</v>
      </c>
      <c r="N1827" s="9">
        <v>0</v>
      </c>
      <c r="O1827" s="9">
        <v>0</v>
      </c>
      <c r="P1827" s="9">
        <v>0</v>
      </c>
      <c r="Q1827" s="9">
        <v>1052405403.7111325</v>
      </c>
      <c r="R1827" s="9">
        <v>703849642.63</v>
      </c>
      <c r="S1827" s="9">
        <v>0</v>
      </c>
      <c r="T1827" s="9">
        <v>0</v>
      </c>
      <c r="U1827" s="23">
        <v>-3.108978271484375E-4</v>
      </c>
      <c r="V1827" s="23">
        <v>195007742.71144345</v>
      </c>
      <c r="W1827" s="23">
        <v>0</v>
      </c>
      <c r="X1827" s="23">
        <v>0</v>
      </c>
      <c r="Y1827" s="9">
        <v>898857385.34113252</v>
      </c>
      <c r="Z1827" s="9">
        <v>0</v>
      </c>
      <c r="AA1827" s="23">
        <v>898857385.34113252</v>
      </c>
      <c r="AB1827" s="9">
        <v>681141317.38999999</v>
      </c>
      <c r="AC1827" s="9">
        <v>217716067.95113254</v>
      </c>
    </row>
    <row r="1828" spans="1:29" ht="15" customHeight="1" x14ac:dyDescent="0.25">
      <c r="A1828" s="7" t="s">
        <v>1932</v>
      </c>
      <c r="B1828" s="7" t="s">
        <v>68</v>
      </c>
      <c r="C1828" s="7" t="s">
        <v>1422</v>
      </c>
      <c r="D1828" s="7" t="s">
        <v>1423</v>
      </c>
      <c r="E1828" s="9">
        <v>688718188</v>
      </c>
      <c r="F1828" s="9">
        <v>0</v>
      </c>
      <c r="G1828" s="9">
        <v>0</v>
      </c>
      <c r="H1828" s="9">
        <v>160427765</v>
      </c>
      <c r="I1828" s="9">
        <v>0</v>
      </c>
      <c r="J1828" s="9">
        <v>0</v>
      </c>
      <c r="K1828" s="9">
        <v>849145953</v>
      </c>
      <c r="L1828" s="9">
        <v>-2.8434991836547852E-3</v>
      </c>
      <c r="M1828" s="9">
        <v>232767.55390271614</v>
      </c>
      <c r="N1828" s="9">
        <v>0</v>
      </c>
      <c r="O1828" s="9">
        <v>0</v>
      </c>
      <c r="P1828" s="9">
        <v>0</v>
      </c>
      <c r="Q1828" s="9">
        <v>849378720.55105925</v>
      </c>
      <c r="R1828" s="9">
        <v>567433430.26999998</v>
      </c>
      <c r="S1828" s="9">
        <v>0</v>
      </c>
      <c r="T1828" s="9">
        <v>0</v>
      </c>
      <c r="U1828" s="23">
        <v>-2.8434991836547852E-3</v>
      </c>
      <c r="V1828" s="23">
        <v>160660532.55390272</v>
      </c>
      <c r="W1828" s="23">
        <v>0</v>
      </c>
      <c r="X1828" s="23">
        <v>0</v>
      </c>
      <c r="Y1828" s="9">
        <v>728093962.82105923</v>
      </c>
      <c r="Z1828" s="9">
        <v>0</v>
      </c>
      <c r="AA1828" s="23">
        <v>728093962.82105923</v>
      </c>
      <c r="AB1828" s="9">
        <v>0</v>
      </c>
      <c r="AC1828" s="9">
        <v>728093962.82105923</v>
      </c>
    </row>
    <row r="1829" spans="1:29" ht="15" customHeight="1" x14ac:dyDescent="0.25">
      <c r="A1829" s="7" t="s">
        <v>1932</v>
      </c>
      <c r="B1829" s="7" t="s">
        <v>68</v>
      </c>
      <c r="C1829" s="7" t="s">
        <v>1767</v>
      </c>
      <c r="D1829" s="7" t="s">
        <v>2040</v>
      </c>
      <c r="E1829" s="9">
        <v>1741242389</v>
      </c>
      <c r="F1829" s="9">
        <v>0</v>
      </c>
      <c r="G1829" s="9">
        <v>0</v>
      </c>
      <c r="H1829" s="9">
        <v>400427111</v>
      </c>
      <c r="I1829" s="9">
        <v>0</v>
      </c>
      <c r="J1829" s="9">
        <v>0</v>
      </c>
      <c r="K1829" s="9">
        <v>2141669500</v>
      </c>
      <c r="L1829" s="9">
        <v>-6.4938068389892578E-3</v>
      </c>
      <c r="M1829" s="9">
        <v>583879.46199304832</v>
      </c>
      <c r="N1829" s="9">
        <v>0</v>
      </c>
      <c r="O1829" s="9">
        <v>0</v>
      </c>
      <c r="P1829" s="9">
        <v>0</v>
      </c>
      <c r="Q1829" s="9">
        <v>2142253379.4554992</v>
      </c>
      <c r="R1829" s="9">
        <v>1431994299.1799998</v>
      </c>
      <c r="S1829" s="9">
        <v>0</v>
      </c>
      <c r="T1829" s="9">
        <v>0</v>
      </c>
      <c r="U1829" s="23">
        <v>-6.4938068389892578E-3</v>
      </c>
      <c r="V1829" s="23">
        <v>401010990.46199304</v>
      </c>
      <c r="W1829" s="23">
        <v>0</v>
      </c>
      <c r="X1829" s="23">
        <v>0</v>
      </c>
      <c r="Y1829" s="9">
        <v>1833005289.635499</v>
      </c>
      <c r="Z1829" s="9">
        <v>0</v>
      </c>
      <c r="AA1829" s="23">
        <v>1833005289.635499</v>
      </c>
      <c r="AB1829" s="9">
        <v>806369856.25</v>
      </c>
      <c r="AC1829" s="9">
        <v>1026635433.385499</v>
      </c>
    </row>
    <row r="1830" spans="1:29" ht="15" customHeight="1" x14ac:dyDescent="0.25">
      <c r="A1830" s="7" t="s">
        <v>1932</v>
      </c>
      <c r="B1830" s="7" t="s">
        <v>68</v>
      </c>
      <c r="C1830" s="7" t="s">
        <v>1424</v>
      </c>
      <c r="D1830" s="7" t="s">
        <v>1425</v>
      </c>
      <c r="E1830" s="9">
        <v>424415952</v>
      </c>
      <c r="F1830" s="9">
        <v>0</v>
      </c>
      <c r="G1830" s="9">
        <v>0</v>
      </c>
      <c r="H1830" s="9">
        <v>96511110</v>
      </c>
      <c r="I1830" s="9">
        <v>0</v>
      </c>
      <c r="J1830" s="9">
        <v>0</v>
      </c>
      <c r="K1830" s="9">
        <v>520927062</v>
      </c>
      <c r="L1830" s="9">
        <v>-2.2987127304077148E-3</v>
      </c>
      <c r="M1830" s="9">
        <v>141285.83541414991</v>
      </c>
      <c r="N1830" s="9">
        <v>0</v>
      </c>
      <c r="O1830" s="9">
        <v>0</v>
      </c>
      <c r="P1830" s="9">
        <v>0</v>
      </c>
      <c r="Q1830" s="9">
        <v>521068347.83311546</v>
      </c>
      <c r="R1830" s="9">
        <v>348481261.35000002</v>
      </c>
      <c r="S1830" s="9">
        <v>0</v>
      </c>
      <c r="T1830" s="9">
        <v>0</v>
      </c>
      <c r="U1830" s="23">
        <v>-2.2987127304077148E-3</v>
      </c>
      <c r="V1830" s="23">
        <v>96652395.835414156</v>
      </c>
      <c r="W1830" s="23">
        <v>0</v>
      </c>
      <c r="X1830" s="23">
        <v>0</v>
      </c>
      <c r="Y1830" s="9">
        <v>445133657.18311548</v>
      </c>
      <c r="Z1830" s="9">
        <v>0</v>
      </c>
      <c r="AA1830" s="23">
        <v>445133657.18311548</v>
      </c>
      <c r="AB1830" s="9">
        <v>348252169</v>
      </c>
      <c r="AC1830" s="9">
        <v>96881488.183115482</v>
      </c>
    </row>
    <row r="1831" spans="1:29" ht="15" customHeight="1" x14ac:dyDescent="0.25">
      <c r="A1831" s="7" t="s">
        <v>1932</v>
      </c>
      <c r="B1831" s="7" t="s">
        <v>68</v>
      </c>
      <c r="C1831" s="7" t="s">
        <v>1426</v>
      </c>
      <c r="D1831" s="7" t="s">
        <v>1427</v>
      </c>
      <c r="E1831" s="9">
        <v>826719857</v>
      </c>
      <c r="F1831" s="9">
        <v>0</v>
      </c>
      <c r="G1831" s="9">
        <v>0</v>
      </c>
      <c r="H1831" s="9">
        <v>194642695</v>
      </c>
      <c r="I1831" s="9">
        <v>0</v>
      </c>
      <c r="J1831" s="9">
        <v>0</v>
      </c>
      <c r="K1831" s="9">
        <v>1021362552</v>
      </c>
      <c r="L1831" s="9">
        <v>-2.7669668197631836E-3</v>
      </c>
      <c r="M1831" s="9">
        <v>281488.38874389615</v>
      </c>
      <c r="N1831" s="9">
        <v>0</v>
      </c>
      <c r="O1831" s="9">
        <v>0</v>
      </c>
      <c r="P1831" s="9">
        <v>0</v>
      </c>
      <c r="Q1831" s="9">
        <v>1021644040.3859769</v>
      </c>
      <c r="R1831" s="9">
        <v>682277044.57999992</v>
      </c>
      <c r="S1831" s="9">
        <v>0</v>
      </c>
      <c r="T1831" s="9">
        <v>0</v>
      </c>
      <c r="U1831" s="23">
        <v>-2.7669668197631836E-3</v>
      </c>
      <c r="V1831" s="23">
        <v>194924183.38874391</v>
      </c>
      <c r="W1831" s="23">
        <v>0</v>
      </c>
      <c r="X1831" s="23">
        <v>0</v>
      </c>
      <c r="Y1831" s="9">
        <v>877201227.96597683</v>
      </c>
      <c r="Z1831" s="9">
        <v>0</v>
      </c>
      <c r="AA1831" s="23">
        <v>877201227.96597683</v>
      </c>
      <c r="AB1831" s="9">
        <v>495278492.75</v>
      </c>
      <c r="AC1831" s="9">
        <v>381922735.21597683</v>
      </c>
    </row>
    <row r="1832" spans="1:29" ht="15" customHeight="1" x14ac:dyDescent="0.25">
      <c r="A1832" s="7" t="s">
        <v>1932</v>
      </c>
      <c r="B1832" s="7" t="s">
        <v>68</v>
      </c>
      <c r="C1832" s="7" t="s">
        <v>1428</v>
      </c>
      <c r="D1832" s="7" t="s">
        <v>1429</v>
      </c>
      <c r="E1832" s="9">
        <v>854665624</v>
      </c>
      <c r="F1832" s="9">
        <v>0</v>
      </c>
      <c r="G1832" s="9">
        <v>0</v>
      </c>
      <c r="H1832" s="9">
        <v>197063408</v>
      </c>
      <c r="I1832" s="9">
        <v>0</v>
      </c>
      <c r="J1832" s="9">
        <v>0</v>
      </c>
      <c r="K1832" s="9">
        <v>1051729032</v>
      </c>
      <c r="L1832" s="9">
        <v>-5.1045417785644531E-4</v>
      </c>
      <c r="M1832" s="9">
        <v>287072.28148227022</v>
      </c>
      <c r="N1832" s="9">
        <v>0</v>
      </c>
      <c r="O1832" s="9">
        <v>0</v>
      </c>
      <c r="P1832" s="9">
        <v>0</v>
      </c>
      <c r="Q1832" s="9">
        <v>1052016104.2809718</v>
      </c>
      <c r="R1832" s="9">
        <v>703200194.52999997</v>
      </c>
      <c r="S1832" s="9">
        <v>0</v>
      </c>
      <c r="T1832" s="9">
        <v>0</v>
      </c>
      <c r="U1832" s="23">
        <v>-5.1045417785644531E-4</v>
      </c>
      <c r="V1832" s="23">
        <v>197350480.28148228</v>
      </c>
      <c r="W1832" s="23">
        <v>0</v>
      </c>
      <c r="X1832" s="23">
        <v>0</v>
      </c>
      <c r="Y1832" s="9">
        <v>900550674.81097174</v>
      </c>
      <c r="Z1832" s="9">
        <v>0</v>
      </c>
      <c r="AA1832" s="23">
        <v>900550674.81097174</v>
      </c>
      <c r="AB1832" s="9">
        <v>710149855</v>
      </c>
      <c r="AC1832" s="9">
        <v>190400819.81097174</v>
      </c>
    </row>
    <row r="1833" spans="1:29" ht="15" customHeight="1" x14ac:dyDescent="0.25">
      <c r="A1833" s="7" t="s">
        <v>1932</v>
      </c>
      <c r="B1833" s="7" t="s">
        <v>72</v>
      </c>
      <c r="C1833" s="7" t="s">
        <v>1492</v>
      </c>
      <c r="D1833" s="7" t="s">
        <v>1493</v>
      </c>
      <c r="E1833" s="9">
        <v>923115744</v>
      </c>
      <c r="F1833" s="9">
        <v>0</v>
      </c>
      <c r="G1833" s="9">
        <v>0</v>
      </c>
      <c r="H1833" s="9">
        <v>215127509</v>
      </c>
      <c r="I1833" s="9">
        <v>0</v>
      </c>
      <c r="J1833" s="9">
        <v>0</v>
      </c>
      <c r="K1833" s="9">
        <v>1138243253</v>
      </c>
      <c r="L1833" s="9">
        <v>-2.4925470352172852E-3</v>
      </c>
      <c r="M1833" s="9">
        <v>312074.76263739314</v>
      </c>
      <c r="N1833" s="9">
        <v>0</v>
      </c>
      <c r="O1833" s="9">
        <v>0</v>
      </c>
      <c r="P1833" s="9">
        <v>0</v>
      </c>
      <c r="Q1833" s="9">
        <v>1138555327.7601449</v>
      </c>
      <c r="R1833" s="9">
        <v>760657938.37999988</v>
      </c>
      <c r="S1833" s="9">
        <v>0</v>
      </c>
      <c r="T1833" s="9">
        <v>0</v>
      </c>
      <c r="U1833" s="23">
        <v>-2.4925470352172852E-3</v>
      </c>
      <c r="V1833" s="23">
        <v>215439583.76263741</v>
      </c>
      <c r="W1833" s="23">
        <v>0</v>
      </c>
      <c r="X1833" s="23">
        <v>0</v>
      </c>
      <c r="Y1833" s="9">
        <v>976097522.14014471</v>
      </c>
      <c r="Z1833" s="9">
        <v>0</v>
      </c>
      <c r="AA1833" s="23">
        <v>976097522.14014471</v>
      </c>
      <c r="AB1833" s="9">
        <v>751444119.03999996</v>
      </c>
      <c r="AC1833" s="9">
        <v>224653403.10014474</v>
      </c>
    </row>
    <row r="1834" spans="1:29" ht="15" customHeight="1" x14ac:dyDescent="0.25">
      <c r="A1834" s="7" t="s">
        <v>1932</v>
      </c>
      <c r="B1834" s="7" t="s">
        <v>72</v>
      </c>
      <c r="C1834" s="7" t="s">
        <v>1836</v>
      </c>
      <c r="D1834" s="7" t="s">
        <v>1888</v>
      </c>
      <c r="E1834" s="9">
        <v>1271194821</v>
      </c>
      <c r="F1834" s="9">
        <v>0</v>
      </c>
      <c r="G1834" s="9">
        <v>0</v>
      </c>
      <c r="H1834" s="9">
        <v>295299141</v>
      </c>
      <c r="I1834" s="9">
        <v>0</v>
      </c>
      <c r="J1834" s="9">
        <v>0</v>
      </c>
      <c r="K1834" s="9">
        <v>1566493962</v>
      </c>
      <c r="L1834" s="9">
        <v>1.4879703521728516E-3</v>
      </c>
      <c r="M1834" s="9">
        <v>429041.5499497531</v>
      </c>
      <c r="N1834" s="9">
        <v>0</v>
      </c>
      <c r="O1834" s="9">
        <v>0</v>
      </c>
      <c r="P1834" s="9">
        <v>0</v>
      </c>
      <c r="Q1834" s="9">
        <v>1566923003.5514376</v>
      </c>
      <c r="R1834" s="9">
        <v>1046928746.99</v>
      </c>
      <c r="S1834" s="9">
        <v>0</v>
      </c>
      <c r="T1834" s="9">
        <v>0</v>
      </c>
      <c r="U1834" s="23">
        <v>1.4879703521728516E-3</v>
      </c>
      <c r="V1834" s="23">
        <v>295728182.54994977</v>
      </c>
      <c r="W1834" s="23">
        <v>0</v>
      </c>
      <c r="X1834" s="23">
        <v>0</v>
      </c>
      <c r="Y1834" s="9">
        <v>1342656929.5414376</v>
      </c>
      <c r="Z1834" s="9">
        <v>0</v>
      </c>
      <c r="AA1834" s="23">
        <v>1342656929.5414376</v>
      </c>
      <c r="AB1834" s="9">
        <v>0</v>
      </c>
      <c r="AC1834" s="9">
        <v>1342656929.5414376</v>
      </c>
    </row>
    <row r="1835" spans="1:29" ht="15" customHeight="1" x14ac:dyDescent="0.25">
      <c r="A1835" s="7" t="s">
        <v>1932</v>
      </c>
      <c r="B1835" s="7" t="s">
        <v>72</v>
      </c>
      <c r="C1835" s="7" t="s">
        <v>1496</v>
      </c>
      <c r="D1835" s="7" t="s">
        <v>1497</v>
      </c>
      <c r="E1835" s="9">
        <v>1659661709</v>
      </c>
      <c r="F1835" s="9">
        <v>0</v>
      </c>
      <c r="G1835" s="9">
        <v>0</v>
      </c>
      <c r="H1835" s="9">
        <v>380232843</v>
      </c>
      <c r="I1835" s="9">
        <v>0</v>
      </c>
      <c r="J1835" s="9">
        <v>0</v>
      </c>
      <c r="K1835" s="9">
        <v>2039894552</v>
      </c>
      <c r="L1835" s="9">
        <v>6.4868927001953125E-3</v>
      </c>
      <c r="M1835" s="9">
        <v>555175.41440868599</v>
      </c>
      <c r="N1835" s="9">
        <v>0</v>
      </c>
      <c r="O1835" s="9">
        <v>0</v>
      </c>
      <c r="P1835" s="9">
        <v>0</v>
      </c>
      <c r="Q1835" s="9">
        <v>2040449727.4208956</v>
      </c>
      <c r="R1835" s="9">
        <v>1364169403.6799998</v>
      </c>
      <c r="S1835" s="9">
        <v>0</v>
      </c>
      <c r="T1835" s="9">
        <v>0</v>
      </c>
      <c r="U1835" s="23">
        <v>6.4868927001953125E-3</v>
      </c>
      <c r="V1835" s="23">
        <v>380788018.41440868</v>
      </c>
      <c r="W1835" s="23">
        <v>0</v>
      </c>
      <c r="X1835" s="23">
        <v>0</v>
      </c>
      <c r="Y1835" s="9">
        <v>1744957422.1008954</v>
      </c>
      <c r="Z1835" s="9">
        <v>0</v>
      </c>
      <c r="AA1835" s="23">
        <v>1744957422.1008954</v>
      </c>
      <c r="AB1835" s="9">
        <v>0</v>
      </c>
      <c r="AC1835" s="9">
        <v>1744957422.1008954</v>
      </c>
    </row>
    <row r="1836" spans="1:29" ht="15" customHeight="1" x14ac:dyDescent="0.25">
      <c r="A1836" s="7" t="s">
        <v>1932</v>
      </c>
      <c r="B1836" s="7" t="s">
        <v>72</v>
      </c>
      <c r="C1836" s="7" t="s">
        <v>1498</v>
      </c>
      <c r="D1836" s="7" t="s">
        <v>1499</v>
      </c>
      <c r="E1836" s="9">
        <v>1044405431</v>
      </c>
      <c r="F1836" s="9">
        <v>0</v>
      </c>
      <c r="G1836" s="9">
        <v>0</v>
      </c>
      <c r="H1836" s="9">
        <v>237391388</v>
      </c>
      <c r="I1836" s="9">
        <v>0</v>
      </c>
      <c r="J1836" s="9">
        <v>0</v>
      </c>
      <c r="K1836" s="9">
        <v>1281796819</v>
      </c>
      <c r="L1836" s="9">
        <v>6.8402290344238281E-4</v>
      </c>
      <c r="M1836" s="9">
        <v>347573.24520187645</v>
      </c>
      <c r="N1836" s="9">
        <v>0</v>
      </c>
      <c r="O1836" s="9">
        <v>0</v>
      </c>
      <c r="P1836" s="9">
        <v>0</v>
      </c>
      <c r="Q1836" s="9">
        <v>1282144392.2458858</v>
      </c>
      <c r="R1836" s="9">
        <v>857442284.25999999</v>
      </c>
      <c r="S1836" s="9">
        <v>0</v>
      </c>
      <c r="T1836" s="9">
        <v>0</v>
      </c>
      <c r="U1836" s="23">
        <v>6.8402290344238281E-4</v>
      </c>
      <c r="V1836" s="23">
        <v>237738961.24520189</v>
      </c>
      <c r="W1836" s="23">
        <v>0</v>
      </c>
      <c r="X1836" s="23">
        <v>0</v>
      </c>
      <c r="Y1836" s="9">
        <v>1095181245.5058858</v>
      </c>
      <c r="Z1836" s="9">
        <v>0</v>
      </c>
      <c r="AA1836" s="23">
        <v>1095181245.5058858</v>
      </c>
      <c r="AB1836" s="9">
        <v>180430872.59999999</v>
      </c>
      <c r="AC1836" s="9">
        <v>914750372.90588582</v>
      </c>
    </row>
    <row r="1837" spans="1:29" ht="15" customHeight="1" x14ac:dyDescent="0.25">
      <c r="A1837" s="7" t="s">
        <v>1932</v>
      </c>
      <c r="B1837" s="7" t="s">
        <v>72</v>
      </c>
      <c r="C1837" s="7" t="s">
        <v>1500</v>
      </c>
      <c r="D1837" s="7" t="s">
        <v>2041</v>
      </c>
      <c r="E1837" s="9">
        <v>910455714</v>
      </c>
      <c r="F1837" s="9">
        <v>0</v>
      </c>
      <c r="G1837" s="9">
        <v>0</v>
      </c>
      <c r="H1837" s="9">
        <v>209644359</v>
      </c>
      <c r="I1837" s="9">
        <v>0</v>
      </c>
      <c r="J1837" s="9">
        <v>0</v>
      </c>
      <c r="K1837" s="9">
        <v>1120100073</v>
      </c>
      <c r="L1837" s="9">
        <v>-3.1546354293823242E-3</v>
      </c>
      <c r="M1837" s="9">
        <v>305419.02812466223</v>
      </c>
      <c r="N1837" s="9">
        <v>0</v>
      </c>
      <c r="O1837" s="9">
        <v>0</v>
      </c>
      <c r="P1837" s="9">
        <v>0</v>
      </c>
      <c r="Q1837" s="9">
        <v>1120405492.0249698</v>
      </c>
      <c r="R1837" s="9">
        <v>748914517.11000013</v>
      </c>
      <c r="S1837" s="9">
        <v>0</v>
      </c>
      <c r="T1837" s="9">
        <v>0</v>
      </c>
      <c r="U1837" s="23">
        <v>-3.1546354293823242E-3</v>
      </c>
      <c r="V1837" s="23">
        <v>209949778.02812466</v>
      </c>
      <c r="W1837" s="23">
        <v>0</v>
      </c>
      <c r="X1837" s="23">
        <v>0</v>
      </c>
      <c r="Y1837" s="9">
        <v>958864295.13497019</v>
      </c>
      <c r="Z1837" s="9">
        <v>0</v>
      </c>
      <c r="AA1837" s="23">
        <v>958864295.13497019</v>
      </c>
      <c r="AB1837" s="9">
        <v>595706231.78999996</v>
      </c>
      <c r="AC1837" s="9">
        <v>363158063.34497023</v>
      </c>
    </row>
    <row r="1838" spans="1:29" ht="15" customHeight="1" x14ac:dyDescent="0.25">
      <c r="A1838" s="7" t="s">
        <v>1932</v>
      </c>
      <c r="B1838" s="7" t="s">
        <v>72</v>
      </c>
      <c r="C1838" s="7" t="s">
        <v>1508</v>
      </c>
      <c r="D1838" s="7" t="s">
        <v>1509</v>
      </c>
      <c r="E1838" s="9">
        <v>0</v>
      </c>
      <c r="F1838" s="9">
        <v>0</v>
      </c>
      <c r="G1838" s="9">
        <v>0</v>
      </c>
      <c r="H1838" s="9">
        <v>852042729</v>
      </c>
      <c r="I1838" s="9">
        <v>0</v>
      </c>
      <c r="J1838" s="9">
        <v>0</v>
      </c>
      <c r="K1838" s="9">
        <v>852042729</v>
      </c>
      <c r="L1838" s="9">
        <v>-4.1913986206054688E-4</v>
      </c>
      <c r="M1838" s="9">
        <v>1243660.1175908495</v>
      </c>
      <c r="N1838" s="9">
        <v>0</v>
      </c>
      <c r="O1838" s="9">
        <v>0</v>
      </c>
      <c r="P1838" s="9">
        <v>0</v>
      </c>
      <c r="Q1838" s="9">
        <v>853286389.11717176</v>
      </c>
      <c r="R1838" s="9">
        <v>391433798.91999996</v>
      </c>
      <c r="S1838" s="9">
        <v>0</v>
      </c>
      <c r="T1838" s="9">
        <v>0</v>
      </c>
      <c r="U1838" s="23">
        <v>-4.1913986206054688E-4</v>
      </c>
      <c r="V1838" s="23">
        <v>853286389.1175909</v>
      </c>
      <c r="W1838" s="23">
        <v>0</v>
      </c>
      <c r="X1838" s="23">
        <v>0</v>
      </c>
      <c r="Y1838" s="9">
        <v>1244720188.0371718</v>
      </c>
      <c r="Z1838" s="9">
        <v>0</v>
      </c>
      <c r="AA1838" s="23">
        <v>1244720188.0371718</v>
      </c>
      <c r="AB1838" s="9">
        <v>0</v>
      </c>
      <c r="AC1838" s="9">
        <v>1244720188.0371718</v>
      </c>
    </row>
    <row r="1839" spans="1:29" ht="15" customHeight="1" x14ac:dyDescent="0.25">
      <c r="A1839" s="7" t="s">
        <v>1932</v>
      </c>
      <c r="B1839" s="7" t="s">
        <v>72</v>
      </c>
      <c r="C1839" s="7" t="s">
        <v>1512</v>
      </c>
      <c r="D1839" s="7" t="s">
        <v>1513</v>
      </c>
      <c r="E1839" s="9">
        <v>1896993898</v>
      </c>
      <c r="F1839" s="9">
        <v>0</v>
      </c>
      <c r="G1839" s="9">
        <v>0</v>
      </c>
      <c r="H1839" s="9">
        <v>432139433</v>
      </c>
      <c r="I1839" s="9">
        <v>0</v>
      </c>
      <c r="J1839" s="9">
        <v>0</v>
      </c>
      <c r="K1839" s="9">
        <v>2329133331</v>
      </c>
      <c r="L1839" s="9">
        <v>-9.8447799682617188E-3</v>
      </c>
      <c r="M1839" s="9">
        <v>632224.67519245367</v>
      </c>
      <c r="N1839" s="9">
        <v>0</v>
      </c>
      <c r="O1839" s="9">
        <v>0</v>
      </c>
      <c r="P1839" s="9">
        <v>0</v>
      </c>
      <c r="Q1839" s="9">
        <v>2329765555.6653476</v>
      </c>
      <c r="R1839" s="9">
        <v>1558050881.03</v>
      </c>
      <c r="S1839" s="9">
        <v>0</v>
      </c>
      <c r="T1839" s="9">
        <v>0</v>
      </c>
      <c r="U1839" s="23">
        <v>-9.8447799682617188E-3</v>
      </c>
      <c r="V1839" s="23">
        <v>432771657.67519248</v>
      </c>
      <c r="W1839" s="23">
        <v>0</v>
      </c>
      <c r="X1839" s="23">
        <v>0</v>
      </c>
      <c r="Y1839" s="9">
        <v>1990822538.6953478</v>
      </c>
      <c r="Z1839" s="9">
        <v>0</v>
      </c>
      <c r="AA1839" s="23">
        <v>1990822538.6953478</v>
      </c>
      <c r="AB1839" s="9">
        <v>1534754056.3800001</v>
      </c>
      <c r="AC1839" s="9">
        <v>456068482.31534767</v>
      </c>
    </row>
    <row r="1840" spans="1:29" ht="15" customHeight="1" x14ac:dyDescent="0.25">
      <c r="A1840" s="7" t="s">
        <v>1932</v>
      </c>
      <c r="B1840" s="7" t="s">
        <v>72</v>
      </c>
      <c r="C1840" s="7" t="s">
        <v>1514</v>
      </c>
      <c r="D1840" s="7" t="s">
        <v>1515</v>
      </c>
      <c r="E1840" s="9">
        <v>2127469870</v>
      </c>
      <c r="F1840" s="9">
        <v>0</v>
      </c>
      <c r="G1840" s="9">
        <v>0</v>
      </c>
      <c r="H1840" s="9">
        <v>489926365</v>
      </c>
      <c r="I1840" s="9">
        <v>0</v>
      </c>
      <c r="J1840" s="9">
        <v>0</v>
      </c>
      <c r="K1840" s="9">
        <v>2617396235</v>
      </c>
      <c r="L1840" s="9">
        <v>1.155853271484375E-3</v>
      </c>
      <c r="M1840" s="9">
        <v>713993.55436960387</v>
      </c>
      <c r="N1840" s="9">
        <v>0</v>
      </c>
      <c r="O1840" s="9">
        <v>0</v>
      </c>
      <c r="P1840" s="9">
        <v>0</v>
      </c>
      <c r="Q1840" s="9">
        <v>2618110228.5555253</v>
      </c>
      <c r="R1840" s="9">
        <v>1749994419.25</v>
      </c>
      <c r="S1840" s="9">
        <v>0</v>
      </c>
      <c r="T1840" s="9">
        <v>0</v>
      </c>
      <c r="U1840" s="23">
        <v>1.155853271484375E-3</v>
      </c>
      <c r="V1840" s="23">
        <v>490640358.55436963</v>
      </c>
      <c r="W1840" s="23">
        <v>0</v>
      </c>
      <c r="X1840" s="23">
        <v>0</v>
      </c>
      <c r="Y1840" s="9">
        <v>2240634777.8055253</v>
      </c>
      <c r="Z1840" s="9">
        <v>0</v>
      </c>
      <c r="AA1840" s="23">
        <v>2240634777.8055253</v>
      </c>
      <c r="AB1840" s="9">
        <v>1159807311.77</v>
      </c>
      <c r="AC1840" s="9">
        <v>1080827466.0355253</v>
      </c>
    </row>
    <row r="1841" spans="1:29" ht="15" customHeight="1" x14ac:dyDescent="0.25">
      <c r="A1841" s="7" t="s">
        <v>1932</v>
      </c>
      <c r="B1841" s="7" t="s">
        <v>72</v>
      </c>
      <c r="C1841" s="7" t="s">
        <v>1516</v>
      </c>
      <c r="D1841" s="7" t="s">
        <v>1517</v>
      </c>
      <c r="E1841" s="9">
        <v>2359345227</v>
      </c>
      <c r="F1841" s="9">
        <v>0</v>
      </c>
      <c r="G1841" s="9">
        <v>0</v>
      </c>
      <c r="H1841" s="9">
        <v>546531641</v>
      </c>
      <c r="I1841" s="9">
        <v>0</v>
      </c>
      <c r="J1841" s="9">
        <v>0</v>
      </c>
      <c r="K1841" s="9">
        <v>2905876868</v>
      </c>
      <c r="L1841" s="9">
        <v>-1.5115737915039063E-3</v>
      </c>
      <c r="M1841" s="9">
        <v>794813.22699716256</v>
      </c>
      <c r="N1841" s="9">
        <v>0</v>
      </c>
      <c r="O1841" s="9">
        <v>0</v>
      </c>
      <c r="P1841" s="9">
        <v>0</v>
      </c>
      <c r="Q1841" s="9">
        <v>2906671681.2254858</v>
      </c>
      <c r="R1841" s="9">
        <v>1942371240.1099999</v>
      </c>
      <c r="S1841" s="9">
        <v>0</v>
      </c>
      <c r="T1841" s="9">
        <v>0</v>
      </c>
      <c r="U1841" s="23">
        <v>-1.5115737915039063E-3</v>
      </c>
      <c r="V1841" s="23">
        <v>547326454.22699714</v>
      </c>
      <c r="W1841" s="23">
        <v>0</v>
      </c>
      <c r="X1841" s="23">
        <v>0</v>
      </c>
      <c r="Y1841" s="9">
        <v>2489697694.3354855</v>
      </c>
      <c r="Z1841" s="9">
        <v>0</v>
      </c>
      <c r="AA1841" s="23">
        <v>2489697694.3354855</v>
      </c>
      <c r="AB1841" s="9">
        <v>1428983908.6600001</v>
      </c>
      <c r="AC1841" s="9">
        <v>1060713785.6754854</v>
      </c>
    </row>
    <row r="1842" spans="1:29" ht="15" customHeight="1" x14ac:dyDescent="0.25">
      <c r="A1842" s="7" t="s">
        <v>1932</v>
      </c>
      <c r="B1842" s="7" t="s">
        <v>72</v>
      </c>
      <c r="C1842" s="7" t="s">
        <v>2042</v>
      </c>
      <c r="D1842" s="7" t="s">
        <v>2043</v>
      </c>
      <c r="E1842" s="9">
        <v>874344431</v>
      </c>
      <c r="F1842" s="9">
        <v>0</v>
      </c>
      <c r="G1842" s="9">
        <v>0</v>
      </c>
      <c r="H1842" s="9">
        <v>204038857</v>
      </c>
      <c r="I1842" s="9">
        <v>0</v>
      </c>
      <c r="J1842" s="9">
        <v>0</v>
      </c>
      <c r="K1842" s="9">
        <v>1078383288</v>
      </c>
      <c r="L1842" s="9">
        <v>5.1789283752441406E-3</v>
      </c>
      <c r="M1842" s="9">
        <v>295933.94627575408</v>
      </c>
      <c r="N1842" s="9">
        <v>0</v>
      </c>
      <c r="O1842" s="9">
        <v>0</v>
      </c>
      <c r="P1842" s="9">
        <v>0</v>
      </c>
      <c r="Q1842" s="9">
        <v>1078679221.9514546</v>
      </c>
      <c r="R1842" s="9">
        <v>720552745.8599999</v>
      </c>
      <c r="S1842" s="9">
        <v>0</v>
      </c>
      <c r="T1842" s="9">
        <v>0</v>
      </c>
      <c r="U1842" s="23">
        <v>5.1789283752441406E-3</v>
      </c>
      <c r="V1842" s="23">
        <v>204334790.94627574</v>
      </c>
      <c r="W1842" s="23">
        <v>0</v>
      </c>
      <c r="X1842" s="23">
        <v>0</v>
      </c>
      <c r="Y1842" s="9">
        <v>924887536.81145453</v>
      </c>
      <c r="Z1842" s="9">
        <v>0</v>
      </c>
      <c r="AA1842" s="23">
        <v>924887536.81145453</v>
      </c>
      <c r="AB1842" s="9">
        <v>0</v>
      </c>
      <c r="AC1842" s="9">
        <v>924887536.81145453</v>
      </c>
    </row>
    <row r="1843" spans="1:29" ht="15" customHeight="1" x14ac:dyDescent="0.25">
      <c r="A1843" s="7" t="s">
        <v>1932</v>
      </c>
      <c r="B1843" s="7" t="s">
        <v>72</v>
      </c>
      <c r="C1843" s="7" t="s">
        <v>1518</v>
      </c>
      <c r="D1843" s="7" t="s">
        <v>1519</v>
      </c>
      <c r="E1843" s="9">
        <v>1580219936</v>
      </c>
      <c r="F1843" s="9">
        <v>0</v>
      </c>
      <c r="G1843" s="9">
        <v>0</v>
      </c>
      <c r="H1843" s="9">
        <v>367078708</v>
      </c>
      <c r="I1843" s="9">
        <v>0</v>
      </c>
      <c r="J1843" s="9">
        <v>0</v>
      </c>
      <c r="K1843" s="9">
        <v>1947298644</v>
      </c>
      <c r="L1843" s="9">
        <v>-6.6404342651367188E-3</v>
      </c>
      <c r="M1843" s="9">
        <v>533378.48202300083</v>
      </c>
      <c r="N1843" s="9">
        <v>0</v>
      </c>
      <c r="O1843" s="9">
        <v>0</v>
      </c>
      <c r="P1843" s="9">
        <v>0</v>
      </c>
      <c r="Q1843" s="9">
        <v>1947832022.4753826</v>
      </c>
      <c r="R1843" s="9">
        <v>1301477924.25</v>
      </c>
      <c r="S1843" s="9">
        <v>0</v>
      </c>
      <c r="T1843" s="9">
        <v>0</v>
      </c>
      <c r="U1843" s="23">
        <v>-6.6404342651367188E-3</v>
      </c>
      <c r="V1843" s="23">
        <v>367612086.482023</v>
      </c>
      <c r="W1843" s="23">
        <v>0</v>
      </c>
      <c r="X1843" s="23">
        <v>0</v>
      </c>
      <c r="Y1843" s="9">
        <v>1669090010.7253826</v>
      </c>
      <c r="Z1843" s="9">
        <v>0</v>
      </c>
      <c r="AA1843" s="23">
        <v>1669090010.7253826</v>
      </c>
      <c r="AB1843" s="9">
        <v>743428749.10000002</v>
      </c>
      <c r="AC1843" s="9">
        <v>925661261.62538254</v>
      </c>
    </row>
    <row r="1844" spans="1:29" ht="15" customHeight="1" x14ac:dyDescent="0.25">
      <c r="A1844" s="7" t="s">
        <v>1932</v>
      </c>
      <c r="B1844" s="7" t="s">
        <v>72</v>
      </c>
      <c r="C1844" s="7" t="s">
        <v>1520</v>
      </c>
      <c r="D1844" s="7" t="s">
        <v>1521</v>
      </c>
      <c r="E1844" s="9">
        <v>1242327541</v>
      </c>
      <c r="F1844" s="9">
        <v>0</v>
      </c>
      <c r="G1844" s="9">
        <v>0</v>
      </c>
      <c r="H1844" s="9">
        <v>288274761</v>
      </c>
      <c r="I1844" s="9">
        <v>0</v>
      </c>
      <c r="J1844" s="9">
        <v>0</v>
      </c>
      <c r="K1844" s="9">
        <v>1530602302</v>
      </c>
      <c r="L1844" s="9">
        <v>-5.1968097686767578E-3</v>
      </c>
      <c r="M1844" s="9">
        <v>419063.83617982629</v>
      </c>
      <c r="N1844" s="9">
        <v>0</v>
      </c>
      <c r="O1844" s="9">
        <v>0</v>
      </c>
      <c r="P1844" s="9">
        <v>0</v>
      </c>
      <c r="Q1844" s="9">
        <v>1531021365.8309829</v>
      </c>
      <c r="R1844" s="9">
        <v>1023083659.6700001</v>
      </c>
      <c r="S1844" s="9">
        <v>0</v>
      </c>
      <c r="T1844" s="9">
        <v>0</v>
      </c>
      <c r="U1844" s="23">
        <v>-5.1968097686767578E-3</v>
      </c>
      <c r="V1844" s="23">
        <v>288693824.83617985</v>
      </c>
      <c r="W1844" s="23">
        <v>0</v>
      </c>
      <c r="X1844" s="23">
        <v>0</v>
      </c>
      <c r="Y1844" s="9">
        <v>1311777484.5009832</v>
      </c>
      <c r="Z1844" s="9">
        <v>0</v>
      </c>
      <c r="AA1844" s="23">
        <v>1311777484.5009832</v>
      </c>
      <c r="AB1844" s="9">
        <v>763038947</v>
      </c>
      <c r="AC1844" s="9">
        <v>548738537.50098324</v>
      </c>
    </row>
    <row r="1845" spans="1:29" ht="15" customHeight="1" x14ac:dyDescent="0.25">
      <c r="A1845" s="7" t="s">
        <v>1932</v>
      </c>
      <c r="B1845" s="7" t="s">
        <v>72</v>
      </c>
      <c r="C1845" s="7" t="s">
        <v>1522</v>
      </c>
      <c r="D1845" s="7" t="s">
        <v>1523</v>
      </c>
      <c r="E1845" s="9">
        <v>1487836362</v>
      </c>
      <c r="F1845" s="9">
        <v>0</v>
      </c>
      <c r="G1845" s="9">
        <v>0</v>
      </c>
      <c r="H1845" s="9">
        <v>346283868</v>
      </c>
      <c r="I1845" s="9">
        <v>0</v>
      </c>
      <c r="J1845" s="9">
        <v>0</v>
      </c>
      <c r="K1845" s="9">
        <v>1834120230</v>
      </c>
      <c r="L1845" s="9">
        <v>-3.2112598419189453E-3</v>
      </c>
      <c r="M1845" s="9">
        <v>502813.14502163179</v>
      </c>
      <c r="N1845" s="9">
        <v>0</v>
      </c>
      <c r="O1845" s="9">
        <v>0</v>
      </c>
      <c r="P1845" s="9">
        <v>0</v>
      </c>
      <c r="Q1845" s="9">
        <v>1834623043.1418104</v>
      </c>
      <c r="R1845" s="9">
        <v>1225756867.1999998</v>
      </c>
      <c r="S1845" s="9">
        <v>0</v>
      </c>
      <c r="T1845" s="9">
        <v>0</v>
      </c>
      <c r="U1845" s="23">
        <v>-3.2112598419189453E-3</v>
      </c>
      <c r="V1845" s="23">
        <v>346786681.14502162</v>
      </c>
      <c r="W1845" s="23">
        <v>0</v>
      </c>
      <c r="X1845" s="23">
        <v>0</v>
      </c>
      <c r="Y1845" s="9">
        <v>1572543548.3418102</v>
      </c>
      <c r="Z1845" s="9">
        <v>0</v>
      </c>
      <c r="AA1845" s="23">
        <v>1572543548.3418102</v>
      </c>
      <c r="AB1845" s="9">
        <v>311384548.54000002</v>
      </c>
      <c r="AC1845" s="9">
        <v>1261158999.8018103</v>
      </c>
    </row>
    <row r="1846" spans="1:29" ht="15" customHeight="1" x14ac:dyDescent="0.25">
      <c r="A1846" s="7" t="s">
        <v>1932</v>
      </c>
      <c r="B1846" s="7" t="s">
        <v>72</v>
      </c>
      <c r="C1846" s="7" t="s">
        <v>1524</v>
      </c>
      <c r="D1846" s="7" t="s">
        <v>1525</v>
      </c>
      <c r="E1846" s="9">
        <v>2582861895</v>
      </c>
      <c r="F1846" s="9">
        <v>0</v>
      </c>
      <c r="G1846" s="9">
        <v>0</v>
      </c>
      <c r="H1846" s="9">
        <v>595546489</v>
      </c>
      <c r="I1846" s="9">
        <v>0</v>
      </c>
      <c r="J1846" s="9">
        <v>0</v>
      </c>
      <c r="K1846" s="9">
        <v>3178408384</v>
      </c>
      <c r="L1846" s="9">
        <v>2.307891845703125E-4</v>
      </c>
      <c r="M1846" s="9">
        <v>867559.01177791972</v>
      </c>
      <c r="N1846" s="9">
        <v>0</v>
      </c>
      <c r="O1846" s="9">
        <v>0</v>
      </c>
      <c r="P1846" s="9">
        <v>0</v>
      </c>
      <c r="Q1846" s="9">
        <v>3179275943.0120087</v>
      </c>
      <c r="R1846" s="9">
        <v>2124971559.1099997</v>
      </c>
      <c r="S1846" s="9">
        <v>0</v>
      </c>
      <c r="T1846" s="9">
        <v>0</v>
      </c>
      <c r="U1846" s="23">
        <v>2.307891845703125E-4</v>
      </c>
      <c r="V1846" s="23">
        <v>596414048.01177788</v>
      </c>
      <c r="W1846" s="23">
        <v>0</v>
      </c>
      <c r="X1846" s="23">
        <v>0</v>
      </c>
      <c r="Y1846" s="9">
        <v>2721385607.1220083</v>
      </c>
      <c r="Z1846" s="9">
        <v>0</v>
      </c>
      <c r="AA1846" s="23">
        <v>2721385607.1220083</v>
      </c>
      <c r="AB1846" s="9">
        <v>0</v>
      </c>
      <c r="AC1846" s="9">
        <v>2721385607.1220083</v>
      </c>
    </row>
    <row r="1847" spans="1:29" ht="15" customHeight="1" x14ac:dyDescent="0.25">
      <c r="A1847" s="7" t="s">
        <v>1932</v>
      </c>
      <c r="B1847" s="7" t="s">
        <v>72</v>
      </c>
      <c r="C1847" s="7" t="s">
        <v>1526</v>
      </c>
      <c r="D1847" s="7" t="s">
        <v>1527</v>
      </c>
      <c r="E1847" s="9">
        <v>2119064041</v>
      </c>
      <c r="F1847" s="9">
        <v>0</v>
      </c>
      <c r="G1847" s="9">
        <v>0</v>
      </c>
      <c r="H1847" s="9">
        <v>484872780</v>
      </c>
      <c r="I1847" s="9">
        <v>0</v>
      </c>
      <c r="J1847" s="9">
        <v>0</v>
      </c>
      <c r="K1847" s="9">
        <v>2603936821</v>
      </c>
      <c r="L1847" s="9">
        <v>-6.6876411437988281E-4</v>
      </c>
      <c r="M1847" s="9">
        <v>708439.56499966362</v>
      </c>
      <c r="N1847" s="9">
        <v>0</v>
      </c>
      <c r="O1847" s="9">
        <v>0</v>
      </c>
      <c r="P1847" s="9">
        <v>0</v>
      </c>
      <c r="Q1847" s="9">
        <v>2604645260.5643311</v>
      </c>
      <c r="R1847" s="9">
        <v>1741517749.51</v>
      </c>
      <c r="S1847" s="9">
        <v>0</v>
      </c>
      <c r="T1847" s="9">
        <v>0</v>
      </c>
      <c r="U1847" s="23">
        <v>-6.6876411437988281E-4</v>
      </c>
      <c r="V1847" s="23">
        <v>485581219.56499964</v>
      </c>
      <c r="W1847" s="23">
        <v>0</v>
      </c>
      <c r="X1847" s="23">
        <v>0</v>
      </c>
      <c r="Y1847" s="9">
        <v>2227098969.0743308</v>
      </c>
      <c r="Z1847" s="9">
        <v>0</v>
      </c>
      <c r="AA1847" s="23">
        <v>2227098969.0743308</v>
      </c>
      <c r="AB1847" s="9">
        <v>2042256027.5999999</v>
      </c>
      <c r="AC1847" s="9">
        <v>184842941.4743309</v>
      </c>
    </row>
    <row r="1848" spans="1:29" ht="15" customHeight="1" x14ac:dyDescent="0.25">
      <c r="A1848" s="7" t="s">
        <v>1932</v>
      </c>
      <c r="B1848" s="7" t="s">
        <v>72</v>
      </c>
      <c r="C1848" s="7" t="s">
        <v>1528</v>
      </c>
      <c r="D1848" s="7" t="s">
        <v>1529</v>
      </c>
      <c r="E1848" s="9">
        <v>1973316960</v>
      </c>
      <c r="F1848" s="9">
        <v>0</v>
      </c>
      <c r="G1848" s="9">
        <v>0</v>
      </c>
      <c r="H1848" s="9">
        <v>446219066</v>
      </c>
      <c r="I1848" s="9">
        <v>0</v>
      </c>
      <c r="J1848" s="9">
        <v>0</v>
      </c>
      <c r="K1848" s="9">
        <v>2419536026</v>
      </c>
      <c r="L1848" s="9">
        <v>-5.0344467163085938E-3</v>
      </c>
      <c r="M1848" s="9">
        <v>654617.67449363926</v>
      </c>
      <c r="N1848" s="9">
        <v>0</v>
      </c>
      <c r="O1848" s="9">
        <v>0</v>
      </c>
      <c r="P1848" s="9">
        <v>0</v>
      </c>
      <c r="Q1848" s="9">
        <v>2420190643.6694593</v>
      </c>
      <c r="R1848" s="9">
        <v>1618952436.0300002</v>
      </c>
      <c r="S1848" s="9">
        <v>0</v>
      </c>
      <c r="T1848" s="9">
        <v>0</v>
      </c>
      <c r="U1848" s="23">
        <v>-5.0344467163085938E-3</v>
      </c>
      <c r="V1848" s="23">
        <v>446873683.67449361</v>
      </c>
      <c r="W1848" s="23">
        <v>0</v>
      </c>
      <c r="X1848" s="23">
        <v>0</v>
      </c>
      <c r="Y1848" s="9">
        <v>2065826119.6994593</v>
      </c>
      <c r="Z1848" s="9">
        <v>0</v>
      </c>
      <c r="AA1848" s="23">
        <v>2065826119.6994593</v>
      </c>
      <c r="AB1848" s="9">
        <v>0</v>
      </c>
      <c r="AC1848" s="9">
        <v>2065826119.6994593</v>
      </c>
    </row>
    <row r="1849" spans="1:29" ht="15" customHeight="1" x14ac:dyDescent="0.25">
      <c r="A1849" s="7" t="s">
        <v>1932</v>
      </c>
      <c r="B1849" s="7" t="s">
        <v>72</v>
      </c>
      <c r="C1849" s="7" t="s">
        <v>1536</v>
      </c>
      <c r="D1849" s="7" t="s">
        <v>1537</v>
      </c>
      <c r="E1849" s="9">
        <v>847484799</v>
      </c>
      <c r="F1849" s="9">
        <v>0</v>
      </c>
      <c r="G1849" s="9">
        <v>0</v>
      </c>
      <c r="H1849" s="9">
        <v>192851455</v>
      </c>
      <c r="I1849" s="9">
        <v>0</v>
      </c>
      <c r="J1849" s="9">
        <v>0</v>
      </c>
      <c r="K1849" s="9">
        <v>1040336254</v>
      </c>
      <c r="L1849" s="9">
        <v>-8.3031654357910156E-3</v>
      </c>
      <c r="M1849" s="9">
        <v>282273.24222382327</v>
      </c>
      <c r="N1849" s="9">
        <v>0</v>
      </c>
      <c r="O1849" s="9">
        <v>0</v>
      </c>
      <c r="P1849" s="9">
        <v>0</v>
      </c>
      <c r="Q1849" s="9">
        <v>1040618527.2339207</v>
      </c>
      <c r="R1849" s="9">
        <v>695938319.32999992</v>
      </c>
      <c r="S1849" s="9">
        <v>0</v>
      </c>
      <c r="T1849" s="9">
        <v>0</v>
      </c>
      <c r="U1849" s="23">
        <v>-8.3031654357910156E-3</v>
      </c>
      <c r="V1849" s="23">
        <v>193133728.24222383</v>
      </c>
      <c r="W1849" s="23">
        <v>0</v>
      </c>
      <c r="X1849" s="23">
        <v>0</v>
      </c>
      <c r="Y1849" s="9">
        <v>889072047.56392062</v>
      </c>
      <c r="Z1849" s="9">
        <v>0</v>
      </c>
      <c r="AA1849" s="23">
        <v>889072047.56392062</v>
      </c>
      <c r="AB1849" s="9">
        <v>672138465</v>
      </c>
      <c r="AC1849" s="9">
        <v>216933582.56392062</v>
      </c>
    </row>
    <row r="1850" spans="1:29" ht="15" customHeight="1" x14ac:dyDescent="0.25">
      <c r="A1850" s="7" t="s">
        <v>1932</v>
      </c>
      <c r="B1850" s="7" t="s">
        <v>72</v>
      </c>
      <c r="C1850" s="7" t="s">
        <v>1540</v>
      </c>
      <c r="D1850" s="7" t="s">
        <v>1541</v>
      </c>
      <c r="E1850" s="9">
        <v>2282566121</v>
      </c>
      <c r="F1850" s="9">
        <v>0</v>
      </c>
      <c r="G1850" s="9">
        <v>0</v>
      </c>
      <c r="H1850" s="9">
        <v>519223544</v>
      </c>
      <c r="I1850" s="9">
        <v>0</v>
      </c>
      <c r="J1850" s="9">
        <v>0</v>
      </c>
      <c r="K1850" s="9">
        <v>2801789665</v>
      </c>
      <c r="L1850" s="9">
        <v>4.7812461853027344E-3</v>
      </c>
      <c r="M1850" s="9">
        <v>760190.84518032055</v>
      </c>
      <c r="N1850" s="9">
        <v>0</v>
      </c>
      <c r="O1850" s="9">
        <v>0</v>
      </c>
      <c r="P1850" s="9">
        <v>0</v>
      </c>
      <c r="Q1850" s="9">
        <v>2802549855.8499618</v>
      </c>
      <c r="R1850" s="9">
        <v>1874313366.98</v>
      </c>
      <c r="S1850" s="9">
        <v>0</v>
      </c>
      <c r="T1850" s="9">
        <v>0</v>
      </c>
      <c r="U1850" s="23">
        <v>4.7812461853027344E-3</v>
      </c>
      <c r="V1850" s="23">
        <v>519983734.84518033</v>
      </c>
      <c r="W1850" s="23">
        <v>0</v>
      </c>
      <c r="X1850" s="23">
        <v>0</v>
      </c>
      <c r="Y1850" s="9">
        <v>2394297101.8299618</v>
      </c>
      <c r="Z1850" s="9">
        <v>0</v>
      </c>
      <c r="AA1850" s="23">
        <v>2394297101.8299618</v>
      </c>
      <c r="AB1850" s="9">
        <v>2164289609.6300001</v>
      </c>
      <c r="AC1850" s="9">
        <v>230007492.19996166</v>
      </c>
    </row>
    <row r="1851" spans="1:29" ht="15" customHeight="1" x14ac:dyDescent="0.25">
      <c r="A1851" s="7" t="s">
        <v>1932</v>
      </c>
      <c r="B1851" s="7" t="s">
        <v>72</v>
      </c>
      <c r="C1851" s="7" t="s">
        <v>1544</v>
      </c>
      <c r="D1851" s="7" t="s">
        <v>1545</v>
      </c>
      <c r="E1851" s="9">
        <v>1426988077</v>
      </c>
      <c r="F1851" s="9">
        <v>0</v>
      </c>
      <c r="G1851" s="9">
        <v>0</v>
      </c>
      <c r="H1851" s="9">
        <v>328980218</v>
      </c>
      <c r="I1851" s="9">
        <v>0</v>
      </c>
      <c r="J1851" s="9">
        <v>0</v>
      </c>
      <c r="K1851" s="9">
        <v>1755968295</v>
      </c>
      <c r="L1851" s="9">
        <v>5.6998729705810547E-3</v>
      </c>
      <c r="M1851" s="9">
        <v>479280.48411846434</v>
      </c>
      <c r="N1851" s="9">
        <v>0</v>
      </c>
      <c r="O1851" s="9">
        <v>0</v>
      </c>
      <c r="P1851" s="9">
        <v>0</v>
      </c>
      <c r="Q1851" s="9">
        <v>1756447575.4898183</v>
      </c>
      <c r="R1851" s="9">
        <v>1173998068.8499999</v>
      </c>
      <c r="S1851" s="9">
        <v>0</v>
      </c>
      <c r="T1851" s="9">
        <v>0</v>
      </c>
      <c r="U1851" s="23">
        <v>5.6998729705810547E-3</v>
      </c>
      <c r="V1851" s="23">
        <v>329459498.48411846</v>
      </c>
      <c r="W1851" s="23">
        <v>0</v>
      </c>
      <c r="X1851" s="23">
        <v>0</v>
      </c>
      <c r="Y1851" s="9">
        <v>1503457567.3398182</v>
      </c>
      <c r="Z1851" s="9">
        <v>0</v>
      </c>
      <c r="AA1851" s="23">
        <v>1503457567.3398182</v>
      </c>
      <c r="AB1851" s="9">
        <v>0</v>
      </c>
      <c r="AC1851" s="9">
        <v>1503457567.3398182</v>
      </c>
    </row>
    <row r="1852" spans="1:29" ht="15" customHeight="1" x14ac:dyDescent="0.25">
      <c r="A1852" s="7" t="s">
        <v>1932</v>
      </c>
      <c r="B1852" s="7" t="s">
        <v>72</v>
      </c>
      <c r="C1852" s="7" t="s">
        <v>1548</v>
      </c>
      <c r="D1852" s="7" t="s">
        <v>1549</v>
      </c>
      <c r="E1852" s="9">
        <v>848031240</v>
      </c>
      <c r="F1852" s="9">
        <v>0</v>
      </c>
      <c r="G1852" s="9">
        <v>0</v>
      </c>
      <c r="H1852" s="9">
        <v>195019946</v>
      </c>
      <c r="I1852" s="9">
        <v>0</v>
      </c>
      <c r="J1852" s="9">
        <v>0</v>
      </c>
      <c r="K1852" s="9">
        <v>1043051186</v>
      </c>
      <c r="L1852" s="9">
        <v>4.5167207717895508E-3</v>
      </c>
      <c r="M1852" s="9">
        <v>284378.72330625384</v>
      </c>
      <c r="N1852" s="9">
        <v>0</v>
      </c>
      <c r="O1852" s="9">
        <v>0</v>
      </c>
      <c r="P1852" s="9">
        <v>0</v>
      </c>
      <c r="Q1852" s="9">
        <v>1043335564.727823</v>
      </c>
      <c r="R1852" s="9">
        <v>697501374.9000001</v>
      </c>
      <c r="S1852" s="9">
        <v>0</v>
      </c>
      <c r="T1852" s="9">
        <v>0</v>
      </c>
      <c r="U1852" s="23">
        <v>4.5167207717895508E-3</v>
      </c>
      <c r="V1852" s="23">
        <v>195304324.72330627</v>
      </c>
      <c r="W1852" s="23">
        <v>0</v>
      </c>
      <c r="X1852" s="23">
        <v>0</v>
      </c>
      <c r="Y1852" s="9">
        <v>892805699.62782311</v>
      </c>
      <c r="Z1852" s="9">
        <v>0</v>
      </c>
      <c r="AA1852" s="23">
        <v>892805699.62782311</v>
      </c>
      <c r="AB1852" s="9">
        <v>176998565.09999999</v>
      </c>
      <c r="AC1852" s="9">
        <v>715807134.52782309</v>
      </c>
    </row>
    <row r="1853" spans="1:29" ht="15" customHeight="1" x14ac:dyDescent="0.25">
      <c r="A1853" s="7" t="s">
        <v>1932</v>
      </c>
      <c r="B1853" s="7" t="s">
        <v>72</v>
      </c>
      <c r="C1853" s="7" t="s">
        <v>1554</v>
      </c>
      <c r="D1853" s="7" t="s">
        <v>1555</v>
      </c>
      <c r="E1853" s="9">
        <v>1818524368</v>
      </c>
      <c r="F1853" s="9">
        <v>0</v>
      </c>
      <c r="G1853" s="9">
        <v>0</v>
      </c>
      <c r="H1853" s="9">
        <v>414410792</v>
      </c>
      <c r="I1853" s="9">
        <v>0</v>
      </c>
      <c r="J1853" s="9">
        <v>0</v>
      </c>
      <c r="K1853" s="9">
        <v>2232935160</v>
      </c>
      <c r="L1853" s="9">
        <v>3.4303665161132813E-3</v>
      </c>
      <c r="M1853" s="9">
        <v>606217.676928979</v>
      </c>
      <c r="N1853" s="9">
        <v>0</v>
      </c>
      <c r="O1853" s="9">
        <v>0</v>
      </c>
      <c r="P1853" s="9">
        <v>0</v>
      </c>
      <c r="Q1853" s="9">
        <v>2233541377.6803594</v>
      </c>
      <c r="R1853" s="9">
        <v>1493656451.6599998</v>
      </c>
      <c r="S1853" s="9">
        <v>0</v>
      </c>
      <c r="T1853" s="9">
        <v>0</v>
      </c>
      <c r="U1853" s="23">
        <v>3.4303665161132813E-3</v>
      </c>
      <c r="V1853" s="23">
        <v>415017009.676929</v>
      </c>
      <c r="W1853" s="23">
        <v>0</v>
      </c>
      <c r="X1853" s="23">
        <v>0</v>
      </c>
      <c r="Y1853" s="9">
        <v>1908673461.3403592</v>
      </c>
      <c r="Z1853" s="9">
        <v>0</v>
      </c>
      <c r="AA1853" s="23">
        <v>1908673461.3403592</v>
      </c>
      <c r="AB1853" s="9">
        <v>1224844315.6500001</v>
      </c>
      <c r="AC1853" s="9">
        <v>683829145.69035912</v>
      </c>
    </row>
    <row r="1854" spans="1:29" ht="15" customHeight="1" x14ac:dyDescent="0.25">
      <c r="A1854" s="7" t="s">
        <v>1932</v>
      </c>
      <c r="B1854" s="7" t="s">
        <v>72</v>
      </c>
      <c r="C1854" s="7" t="s">
        <v>2044</v>
      </c>
      <c r="D1854" s="7" t="s">
        <v>2045</v>
      </c>
      <c r="E1854" s="9">
        <v>1137776593</v>
      </c>
      <c r="F1854" s="9">
        <v>0</v>
      </c>
      <c r="G1854" s="9">
        <v>0</v>
      </c>
      <c r="H1854" s="9">
        <v>262675574</v>
      </c>
      <c r="I1854" s="9">
        <v>0</v>
      </c>
      <c r="J1854" s="9">
        <v>0</v>
      </c>
      <c r="K1854" s="9">
        <v>1400452167</v>
      </c>
      <c r="L1854" s="9">
        <v>-5.1927566528320313E-4</v>
      </c>
      <c r="M1854" s="9">
        <v>382503.4317916811</v>
      </c>
      <c r="N1854" s="9">
        <v>0</v>
      </c>
      <c r="O1854" s="9">
        <v>0</v>
      </c>
      <c r="P1854" s="9">
        <v>0</v>
      </c>
      <c r="Q1854" s="9">
        <v>1400834670.4312725</v>
      </c>
      <c r="R1854" s="9">
        <v>936170525.11000001</v>
      </c>
      <c r="S1854" s="9">
        <v>0</v>
      </c>
      <c r="T1854" s="9">
        <v>0</v>
      </c>
      <c r="U1854" s="23">
        <v>-5.1927566528320313E-4</v>
      </c>
      <c r="V1854" s="23">
        <v>263058077.43179169</v>
      </c>
      <c r="W1854" s="23">
        <v>0</v>
      </c>
      <c r="X1854" s="23">
        <v>0</v>
      </c>
      <c r="Y1854" s="9">
        <v>1199228602.5412724</v>
      </c>
      <c r="Z1854" s="9">
        <v>0</v>
      </c>
      <c r="AA1854" s="23">
        <v>1199228602.5412724</v>
      </c>
      <c r="AB1854" s="9">
        <v>1155453423</v>
      </c>
      <c r="AC1854" s="9">
        <v>43775179.541272402</v>
      </c>
    </row>
    <row r="1855" spans="1:29" ht="15" customHeight="1" x14ac:dyDescent="0.25">
      <c r="A1855" s="7" t="s">
        <v>1932</v>
      </c>
      <c r="B1855" s="7" t="s">
        <v>74</v>
      </c>
      <c r="C1855" s="7" t="s">
        <v>2046</v>
      </c>
      <c r="D1855" s="7" t="s">
        <v>2047</v>
      </c>
      <c r="E1855" s="9">
        <v>1773514576</v>
      </c>
      <c r="F1855" s="9">
        <v>0</v>
      </c>
      <c r="G1855" s="9">
        <v>0</v>
      </c>
      <c r="H1855" s="9">
        <v>393418650</v>
      </c>
      <c r="I1855" s="9">
        <v>0</v>
      </c>
      <c r="J1855" s="9">
        <v>0</v>
      </c>
      <c r="K1855" s="9">
        <v>2166933226</v>
      </c>
      <c r="L1855" s="9">
        <v>-5.5887699127197266E-3</v>
      </c>
      <c r="M1855" s="9">
        <v>581108.50826619565</v>
      </c>
      <c r="N1855" s="9">
        <v>0</v>
      </c>
      <c r="O1855" s="9">
        <v>0</v>
      </c>
      <c r="P1855" s="9">
        <v>0</v>
      </c>
      <c r="Q1855" s="9">
        <v>2167514334.5026774</v>
      </c>
      <c r="R1855" s="9">
        <v>1451081913.8200002</v>
      </c>
      <c r="S1855" s="9">
        <v>0</v>
      </c>
      <c r="T1855" s="9">
        <v>0</v>
      </c>
      <c r="U1855" s="23">
        <v>-5.5887699127197266E-3</v>
      </c>
      <c r="V1855" s="23">
        <v>393999758.50826621</v>
      </c>
      <c r="W1855" s="23">
        <v>0</v>
      </c>
      <c r="X1855" s="23">
        <v>0</v>
      </c>
      <c r="Y1855" s="9">
        <v>1845081672.3226776</v>
      </c>
      <c r="Z1855" s="9">
        <v>0</v>
      </c>
      <c r="AA1855" s="23">
        <v>1845081672.3226776</v>
      </c>
      <c r="AB1855" s="9">
        <v>1738750677</v>
      </c>
      <c r="AC1855" s="9">
        <v>106330995.32267761</v>
      </c>
    </row>
    <row r="1856" spans="1:29" ht="15" customHeight="1" x14ac:dyDescent="0.25">
      <c r="A1856" s="7" t="s">
        <v>1932</v>
      </c>
      <c r="B1856" s="7" t="s">
        <v>74</v>
      </c>
      <c r="C1856" s="7" t="s">
        <v>1769</v>
      </c>
      <c r="D1856" s="7" t="s">
        <v>2048</v>
      </c>
      <c r="E1856" s="9">
        <v>1315383016</v>
      </c>
      <c r="F1856" s="9">
        <v>0</v>
      </c>
      <c r="G1856" s="9">
        <v>0</v>
      </c>
      <c r="H1856" s="9">
        <v>301581615</v>
      </c>
      <c r="I1856" s="9">
        <v>0</v>
      </c>
      <c r="J1856" s="9">
        <v>0</v>
      </c>
      <c r="K1856" s="9">
        <v>1616964631</v>
      </c>
      <c r="L1856" s="9">
        <v>1.1954307556152344E-3</v>
      </c>
      <c r="M1856" s="9">
        <v>440205.46267056343</v>
      </c>
      <c r="N1856" s="9">
        <v>0</v>
      </c>
      <c r="O1856" s="9">
        <v>0</v>
      </c>
      <c r="P1856" s="9">
        <v>0</v>
      </c>
      <c r="Q1856" s="9">
        <v>1617404836.463866</v>
      </c>
      <c r="R1856" s="9">
        <v>1081254472.8800001</v>
      </c>
      <c r="S1856" s="9">
        <v>0</v>
      </c>
      <c r="T1856" s="9">
        <v>0</v>
      </c>
      <c r="U1856" s="23">
        <v>1.1954307556152344E-3</v>
      </c>
      <c r="V1856" s="23">
        <v>302021820.46267056</v>
      </c>
      <c r="W1856" s="23">
        <v>0</v>
      </c>
      <c r="X1856" s="23">
        <v>0</v>
      </c>
      <c r="Y1856" s="9">
        <v>1383276293.3438661</v>
      </c>
      <c r="Z1856" s="9">
        <v>0</v>
      </c>
      <c r="AA1856" s="23">
        <v>1383276293.3438661</v>
      </c>
      <c r="AB1856" s="9">
        <v>695982737.61000001</v>
      </c>
      <c r="AC1856" s="9">
        <v>687293555.7338661</v>
      </c>
    </row>
    <row r="1857" spans="1:29" ht="15" customHeight="1" x14ac:dyDescent="0.25">
      <c r="A1857" s="7" t="s">
        <v>1932</v>
      </c>
      <c r="B1857" s="7" t="s">
        <v>74</v>
      </c>
      <c r="C1857" s="7" t="s">
        <v>1559</v>
      </c>
      <c r="D1857" s="7" t="s">
        <v>1560</v>
      </c>
      <c r="E1857" s="9">
        <v>1694265745</v>
      </c>
      <c r="F1857" s="9">
        <v>0</v>
      </c>
      <c r="G1857" s="9">
        <v>0</v>
      </c>
      <c r="H1857" s="9">
        <v>390680807</v>
      </c>
      <c r="I1857" s="9">
        <v>0</v>
      </c>
      <c r="J1857" s="9">
        <v>0</v>
      </c>
      <c r="K1857" s="9">
        <v>2084946552</v>
      </c>
      <c r="L1857" s="9">
        <v>3.0796527862548828E-3</v>
      </c>
      <c r="M1857" s="9">
        <v>569046.16139276105</v>
      </c>
      <c r="N1857" s="9">
        <v>0</v>
      </c>
      <c r="O1857" s="9">
        <v>0</v>
      </c>
      <c r="P1857" s="9">
        <v>0</v>
      </c>
      <c r="Q1857" s="9">
        <v>2085515598.1644723</v>
      </c>
      <c r="R1857" s="9">
        <v>1393922691.45</v>
      </c>
      <c r="S1857" s="9">
        <v>0</v>
      </c>
      <c r="T1857" s="9">
        <v>0</v>
      </c>
      <c r="U1857" s="23">
        <v>3.0796527862548828E-3</v>
      </c>
      <c r="V1857" s="23">
        <v>391249853.16139275</v>
      </c>
      <c r="W1857" s="23">
        <v>0</v>
      </c>
      <c r="X1857" s="23">
        <v>0</v>
      </c>
      <c r="Y1857" s="9">
        <v>1785172544.6144724</v>
      </c>
      <c r="Z1857" s="9">
        <v>248609348.59</v>
      </c>
      <c r="AA1857" s="23">
        <v>2033781893.2044723</v>
      </c>
      <c r="AB1857" s="9">
        <v>1344536873.54</v>
      </c>
      <c r="AC1857" s="9">
        <v>689245019.66447234</v>
      </c>
    </row>
    <row r="1858" spans="1:29" ht="15" customHeight="1" x14ac:dyDescent="0.25">
      <c r="A1858" s="7" t="s">
        <v>1932</v>
      </c>
      <c r="B1858" s="7" t="s">
        <v>74</v>
      </c>
      <c r="C1858" s="7" t="s">
        <v>1927</v>
      </c>
      <c r="D1858" s="7" t="s">
        <v>1928</v>
      </c>
      <c r="E1858" s="9">
        <v>857791154</v>
      </c>
      <c r="F1858" s="9">
        <v>0</v>
      </c>
      <c r="G1858" s="9">
        <v>0</v>
      </c>
      <c r="H1858" s="9">
        <v>197371000</v>
      </c>
      <c r="I1858" s="9">
        <v>0</v>
      </c>
      <c r="J1858" s="9">
        <v>0</v>
      </c>
      <c r="K1858" s="9">
        <v>1055162154</v>
      </c>
      <c r="L1858" s="9">
        <v>9.1707706451416016E-4</v>
      </c>
      <c r="M1858" s="9">
        <v>287619.72919270222</v>
      </c>
      <c r="N1858" s="9">
        <v>0</v>
      </c>
      <c r="O1858" s="9">
        <v>0</v>
      </c>
      <c r="P1858" s="9">
        <v>0</v>
      </c>
      <c r="Q1858" s="9">
        <v>1055449773.7301098</v>
      </c>
      <c r="R1858" s="9">
        <v>705480171.82999992</v>
      </c>
      <c r="S1858" s="9">
        <v>0</v>
      </c>
      <c r="T1858" s="9">
        <v>0</v>
      </c>
      <c r="U1858" s="23">
        <v>9.1707706451416016E-4</v>
      </c>
      <c r="V1858" s="23">
        <v>197658619.7291927</v>
      </c>
      <c r="W1858" s="23">
        <v>0</v>
      </c>
      <c r="X1858" s="23">
        <v>0</v>
      </c>
      <c r="Y1858" s="9">
        <v>903138791.56010973</v>
      </c>
      <c r="Z1858" s="9">
        <v>0</v>
      </c>
      <c r="AA1858" s="23">
        <v>903138791.56010973</v>
      </c>
      <c r="AB1858" s="9">
        <v>649889700</v>
      </c>
      <c r="AC1858" s="9">
        <v>253249091.56010973</v>
      </c>
    </row>
    <row r="1859" spans="1:29" ht="15" customHeight="1" x14ac:dyDescent="0.25">
      <c r="A1859" s="7" t="s">
        <v>1932</v>
      </c>
      <c r="B1859" s="7" t="s">
        <v>74</v>
      </c>
      <c r="C1859" s="7" t="s">
        <v>1561</v>
      </c>
      <c r="D1859" s="7" t="s">
        <v>1562</v>
      </c>
      <c r="E1859" s="9">
        <v>1316460678</v>
      </c>
      <c r="F1859" s="9">
        <v>0</v>
      </c>
      <c r="G1859" s="9">
        <v>0</v>
      </c>
      <c r="H1859" s="9">
        <v>307116601</v>
      </c>
      <c r="I1859" s="9">
        <v>0</v>
      </c>
      <c r="J1859" s="9">
        <v>0</v>
      </c>
      <c r="K1859" s="9">
        <v>1623577279</v>
      </c>
      <c r="L1859" s="9">
        <v>-2.7060508728027344E-4</v>
      </c>
      <c r="M1859" s="9">
        <v>445434.85498036252</v>
      </c>
      <c r="N1859" s="9">
        <v>0</v>
      </c>
      <c r="O1859" s="9">
        <v>0</v>
      </c>
      <c r="P1859" s="9">
        <v>0</v>
      </c>
      <c r="Q1859" s="9">
        <v>1624022713.8547099</v>
      </c>
      <c r="R1859" s="9">
        <v>1084814389.6800001</v>
      </c>
      <c r="S1859" s="9">
        <v>0</v>
      </c>
      <c r="T1859" s="9">
        <v>0</v>
      </c>
      <c r="U1859" s="23">
        <v>-2.7060508728027344E-4</v>
      </c>
      <c r="V1859" s="23">
        <v>307562035.85498035</v>
      </c>
      <c r="W1859" s="23">
        <v>0</v>
      </c>
      <c r="X1859" s="23">
        <v>0</v>
      </c>
      <c r="Y1859" s="9">
        <v>1392376425.5347099</v>
      </c>
      <c r="Z1859" s="9">
        <v>0</v>
      </c>
      <c r="AA1859" s="23">
        <v>1392376425.5347099</v>
      </c>
      <c r="AB1859" s="9">
        <v>486362600</v>
      </c>
      <c r="AC1859" s="9">
        <v>906013825.53470993</v>
      </c>
    </row>
    <row r="1860" spans="1:29" ht="15" customHeight="1" x14ac:dyDescent="0.25">
      <c r="A1860" s="7" t="s">
        <v>1932</v>
      </c>
      <c r="B1860" s="7" t="s">
        <v>74</v>
      </c>
      <c r="C1860" s="7" t="s">
        <v>1567</v>
      </c>
      <c r="D1860" s="7" t="s">
        <v>1568</v>
      </c>
      <c r="E1860" s="9">
        <v>1541178646</v>
      </c>
      <c r="F1860" s="9">
        <v>0</v>
      </c>
      <c r="G1860" s="9">
        <v>0</v>
      </c>
      <c r="H1860" s="9">
        <v>354032813</v>
      </c>
      <c r="I1860" s="9">
        <v>0</v>
      </c>
      <c r="J1860" s="9">
        <v>0</v>
      </c>
      <c r="K1860" s="9">
        <v>1895211459</v>
      </c>
      <c r="L1860" s="9">
        <v>9.4866752624511719E-4</v>
      </c>
      <c r="M1860" s="9">
        <v>516394.375679627</v>
      </c>
      <c r="N1860" s="9">
        <v>0</v>
      </c>
      <c r="O1860" s="9">
        <v>0</v>
      </c>
      <c r="P1860" s="9">
        <v>0</v>
      </c>
      <c r="Q1860" s="9">
        <v>1895727853.3766284</v>
      </c>
      <c r="R1860" s="9">
        <v>1267311241.8999999</v>
      </c>
      <c r="S1860" s="9">
        <v>0</v>
      </c>
      <c r="T1860" s="9">
        <v>0</v>
      </c>
      <c r="U1860" s="23">
        <v>9.4866752624511719E-4</v>
      </c>
      <c r="V1860" s="23">
        <v>354549207.37567961</v>
      </c>
      <c r="W1860" s="23">
        <v>0</v>
      </c>
      <c r="X1860" s="23">
        <v>0</v>
      </c>
      <c r="Y1860" s="9">
        <v>1621860449.276628</v>
      </c>
      <c r="Z1860" s="9">
        <v>0</v>
      </c>
      <c r="AA1860" s="23">
        <v>1621860449.276628</v>
      </c>
      <c r="AB1860" s="9">
        <v>913181276</v>
      </c>
      <c r="AC1860" s="9">
        <v>708679173.27662802</v>
      </c>
    </row>
    <row r="1861" spans="1:29" ht="15" customHeight="1" x14ac:dyDescent="0.25">
      <c r="A1861" s="7" t="s">
        <v>1932</v>
      </c>
      <c r="B1861" s="7" t="s">
        <v>74</v>
      </c>
      <c r="C1861" s="7" t="s">
        <v>1569</v>
      </c>
      <c r="D1861" s="7" t="s">
        <v>1570</v>
      </c>
      <c r="E1861" s="9">
        <v>1681175177</v>
      </c>
      <c r="F1861" s="9">
        <v>0</v>
      </c>
      <c r="G1861" s="9">
        <v>0</v>
      </c>
      <c r="H1861" s="9">
        <v>386674433</v>
      </c>
      <c r="I1861" s="9">
        <v>0</v>
      </c>
      <c r="J1861" s="9">
        <v>0</v>
      </c>
      <c r="K1861" s="9">
        <v>2067849610</v>
      </c>
      <c r="L1861" s="9">
        <v>-1.7912387847900391E-3</v>
      </c>
      <c r="M1861" s="9">
        <v>563747.96664735011</v>
      </c>
      <c r="N1861" s="9">
        <v>0</v>
      </c>
      <c r="O1861" s="9">
        <v>0</v>
      </c>
      <c r="P1861" s="9">
        <v>0</v>
      </c>
      <c r="Q1861" s="9">
        <v>2068413357.9648561</v>
      </c>
      <c r="R1861" s="9">
        <v>1382569586.51</v>
      </c>
      <c r="S1861" s="9">
        <v>0</v>
      </c>
      <c r="T1861" s="9">
        <v>0</v>
      </c>
      <c r="U1861" s="23">
        <v>-1.7912387847900391E-3</v>
      </c>
      <c r="V1861" s="23">
        <v>387238180.96664733</v>
      </c>
      <c r="W1861" s="23">
        <v>0</v>
      </c>
      <c r="X1861" s="23">
        <v>0</v>
      </c>
      <c r="Y1861" s="9">
        <v>1769807767.4748561</v>
      </c>
      <c r="Z1861" s="9">
        <v>0</v>
      </c>
      <c r="AA1861" s="23">
        <v>1769807767.4748561</v>
      </c>
      <c r="AB1861" s="9">
        <v>1029104031</v>
      </c>
      <c r="AC1861" s="9">
        <v>740703736.47485614</v>
      </c>
    </row>
    <row r="1862" spans="1:29" ht="15" customHeight="1" x14ac:dyDescent="0.25">
      <c r="A1862" s="7" t="s">
        <v>1932</v>
      </c>
      <c r="B1862" s="7" t="s">
        <v>74</v>
      </c>
      <c r="C1862" s="7" t="s">
        <v>1571</v>
      </c>
      <c r="D1862" s="7" t="s">
        <v>1572</v>
      </c>
      <c r="E1862" s="9">
        <v>1250275062</v>
      </c>
      <c r="F1862" s="9">
        <v>0</v>
      </c>
      <c r="G1862" s="9">
        <v>0</v>
      </c>
      <c r="H1862" s="9">
        <v>285437316</v>
      </c>
      <c r="I1862" s="9">
        <v>0</v>
      </c>
      <c r="J1862" s="9">
        <v>0</v>
      </c>
      <c r="K1862" s="9">
        <v>1535712378</v>
      </c>
      <c r="L1862" s="9">
        <v>-7.4172019958496094E-3</v>
      </c>
      <c r="M1862" s="9">
        <v>417312.83952084254</v>
      </c>
      <c r="N1862" s="9">
        <v>0</v>
      </c>
      <c r="O1862" s="9">
        <v>0</v>
      </c>
      <c r="P1862" s="9">
        <v>0</v>
      </c>
      <c r="Q1862" s="9">
        <v>1536129690.8321037</v>
      </c>
      <c r="R1862" s="9">
        <v>1027177932.1400001</v>
      </c>
      <c r="S1862" s="9">
        <v>0</v>
      </c>
      <c r="T1862" s="9">
        <v>0</v>
      </c>
      <c r="U1862" s="23">
        <v>-7.4172019958496094E-3</v>
      </c>
      <c r="V1862" s="23">
        <v>285854628.83952087</v>
      </c>
      <c r="W1862" s="23">
        <v>0</v>
      </c>
      <c r="X1862" s="23">
        <v>0</v>
      </c>
      <c r="Y1862" s="9">
        <v>1313032560.9721038</v>
      </c>
      <c r="Z1862" s="9">
        <v>0</v>
      </c>
      <c r="AA1862" s="23">
        <v>1313032560.9721038</v>
      </c>
      <c r="AB1862" s="9">
        <v>0</v>
      </c>
      <c r="AC1862" s="9">
        <v>1313032560.9721038</v>
      </c>
    </row>
    <row r="1863" spans="1:29" ht="15" customHeight="1" x14ac:dyDescent="0.25">
      <c r="A1863" s="7" t="s">
        <v>1932</v>
      </c>
      <c r="B1863" s="7" t="s">
        <v>74</v>
      </c>
      <c r="C1863" s="7" t="s">
        <v>1575</v>
      </c>
      <c r="D1863" s="7" t="s">
        <v>1576</v>
      </c>
      <c r="E1863" s="9">
        <v>4177292309</v>
      </c>
      <c r="F1863" s="9">
        <v>0</v>
      </c>
      <c r="G1863" s="9">
        <v>0</v>
      </c>
      <c r="H1863" s="9">
        <v>947111298</v>
      </c>
      <c r="I1863" s="9">
        <v>0</v>
      </c>
      <c r="J1863" s="9">
        <v>0</v>
      </c>
      <c r="K1863" s="9">
        <v>5124403607</v>
      </c>
      <c r="L1863" s="9">
        <v>1.1658668518066406E-3</v>
      </c>
      <c r="M1863" s="9">
        <v>1385422.0225860015</v>
      </c>
      <c r="N1863" s="9">
        <v>0</v>
      </c>
      <c r="O1863" s="9">
        <v>0</v>
      </c>
      <c r="P1863" s="9">
        <v>0</v>
      </c>
      <c r="Q1863" s="9">
        <v>5125789029.0237513</v>
      </c>
      <c r="R1863" s="9">
        <v>3428673424.9799995</v>
      </c>
      <c r="S1863" s="9">
        <v>0</v>
      </c>
      <c r="T1863" s="9">
        <v>0</v>
      </c>
      <c r="U1863" s="23">
        <v>1.1658668518066406E-3</v>
      </c>
      <c r="V1863" s="23">
        <v>948496720.02258599</v>
      </c>
      <c r="W1863" s="23">
        <v>0</v>
      </c>
      <c r="X1863" s="23">
        <v>0</v>
      </c>
      <c r="Y1863" s="9">
        <v>4377170145.0037518</v>
      </c>
      <c r="Z1863" s="9">
        <v>0</v>
      </c>
      <c r="AA1863" s="23">
        <v>4377170145.0037518</v>
      </c>
      <c r="AB1863" s="9">
        <v>1384600584.46</v>
      </c>
      <c r="AC1863" s="9">
        <v>2992569560.5437517</v>
      </c>
    </row>
    <row r="1864" spans="1:29" ht="15" customHeight="1" x14ac:dyDescent="0.25">
      <c r="A1864" s="7" t="s">
        <v>1932</v>
      </c>
      <c r="B1864" s="7" t="s">
        <v>74</v>
      </c>
      <c r="C1864" s="7" t="s">
        <v>1577</v>
      </c>
      <c r="D1864" s="7" t="s">
        <v>1578</v>
      </c>
      <c r="E1864" s="9">
        <v>2309304289</v>
      </c>
      <c r="F1864" s="9">
        <v>0</v>
      </c>
      <c r="G1864" s="9">
        <v>0</v>
      </c>
      <c r="H1864" s="9">
        <v>525903835</v>
      </c>
      <c r="I1864" s="9">
        <v>0</v>
      </c>
      <c r="J1864" s="9">
        <v>0</v>
      </c>
      <c r="K1864" s="9">
        <v>2835208124</v>
      </c>
      <c r="L1864" s="9">
        <v>6.0853958129882813E-3</v>
      </c>
      <c r="M1864" s="9">
        <v>769603.59992090799</v>
      </c>
      <c r="N1864" s="9">
        <v>0</v>
      </c>
      <c r="O1864" s="9">
        <v>0</v>
      </c>
      <c r="P1864" s="9">
        <v>0</v>
      </c>
      <c r="Q1864" s="9">
        <v>2835977727.6060061</v>
      </c>
      <c r="R1864" s="9">
        <v>1896567122.3600001</v>
      </c>
      <c r="S1864" s="9">
        <v>0</v>
      </c>
      <c r="T1864" s="9">
        <v>0</v>
      </c>
      <c r="U1864" s="23">
        <v>6.0853958129882813E-3</v>
      </c>
      <c r="V1864" s="23">
        <v>526673438.59992093</v>
      </c>
      <c r="W1864" s="23">
        <v>0</v>
      </c>
      <c r="X1864" s="23">
        <v>0</v>
      </c>
      <c r="Y1864" s="9">
        <v>2423240560.9660063</v>
      </c>
      <c r="Z1864" s="9">
        <v>0</v>
      </c>
      <c r="AA1864" s="23">
        <v>2423240560.9660063</v>
      </c>
      <c r="AB1864" s="9">
        <v>1228301312</v>
      </c>
      <c r="AC1864" s="9">
        <v>1194939248.9660063</v>
      </c>
    </row>
    <row r="1865" spans="1:29" ht="15" customHeight="1" x14ac:dyDescent="0.25">
      <c r="A1865" s="7" t="s">
        <v>1932</v>
      </c>
      <c r="B1865" s="7" t="s">
        <v>74</v>
      </c>
      <c r="C1865" s="7" t="s">
        <v>2049</v>
      </c>
      <c r="D1865" s="7" t="s">
        <v>2050</v>
      </c>
      <c r="E1865" s="9">
        <v>1174027002</v>
      </c>
      <c r="F1865" s="9">
        <v>0</v>
      </c>
      <c r="G1865" s="9">
        <v>0</v>
      </c>
      <c r="H1865" s="9">
        <v>266912988</v>
      </c>
      <c r="I1865" s="9">
        <v>0</v>
      </c>
      <c r="J1865" s="9">
        <v>0</v>
      </c>
      <c r="K1865" s="9">
        <v>1440939990</v>
      </c>
      <c r="L1865" s="9">
        <v>3.8583278656005859E-3</v>
      </c>
      <c r="M1865" s="9">
        <v>390748.48103972763</v>
      </c>
      <c r="N1865" s="9">
        <v>0</v>
      </c>
      <c r="O1865" s="9">
        <v>0</v>
      </c>
      <c r="P1865" s="9">
        <v>0</v>
      </c>
      <c r="Q1865" s="9">
        <v>1441330738.4848981</v>
      </c>
      <c r="R1865" s="9">
        <v>963921864.65999985</v>
      </c>
      <c r="S1865" s="9">
        <v>0</v>
      </c>
      <c r="T1865" s="9">
        <v>0</v>
      </c>
      <c r="U1865" s="23">
        <v>3.8583278656005859E-3</v>
      </c>
      <c r="V1865" s="23">
        <v>267303736.48103973</v>
      </c>
      <c r="W1865" s="23">
        <v>0</v>
      </c>
      <c r="X1865" s="23">
        <v>0</v>
      </c>
      <c r="Y1865" s="9">
        <v>1231225601.1448979</v>
      </c>
      <c r="Z1865" s="9">
        <v>235696973.78999999</v>
      </c>
      <c r="AA1865" s="23">
        <v>1466922574.9348979</v>
      </c>
      <c r="AB1865" s="9">
        <v>0</v>
      </c>
      <c r="AC1865" s="9">
        <v>1466922574.9348979</v>
      </c>
    </row>
    <row r="1866" spans="1:29" ht="15" customHeight="1" x14ac:dyDescent="0.25">
      <c r="A1866" s="7" t="s">
        <v>1932</v>
      </c>
      <c r="B1866" s="7" t="s">
        <v>74</v>
      </c>
      <c r="C1866" s="7" t="s">
        <v>2051</v>
      </c>
      <c r="D1866" s="7" t="s">
        <v>2052</v>
      </c>
      <c r="E1866" s="9">
        <v>1145647443</v>
      </c>
      <c r="F1866" s="9">
        <v>0</v>
      </c>
      <c r="G1866" s="9">
        <v>0</v>
      </c>
      <c r="H1866" s="9">
        <v>259391677</v>
      </c>
      <c r="I1866" s="9">
        <v>0</v>
      </c>
      <c r="J1866" s="9">
        <v>0</v>
      </c>
      <c r="K1866" s="9">
        <v>1405039120</v>
      </c>
      <c r="L1866" s="9">
        <v>-2.3608207702636719E-3</v>
      </c>
      <c r="M1866" s="9">
        <v>380281.86191580159</v>
      </c>
      <c r="N1866" s="9">
        <v>0</v>
      </c>
      <c r="O1866" s="9">
        <v>0</v>
      </c>
      <c r="P1866" s="9">
        <v>0</v>
      </c>
      <c r="Q1866" s="9">
        <v>1405419401.859555</v>
      </c>
      <c r="R1866" s="9">
        <v>940019305.59000015</v>
      </c>
      <c r="S1866" s="9">
        <v>0</v>
      </c>
      <c r="T1866" s="9">
        <v>0</v>
      </c>
      <c r="U1866" s="23">
        <v>-2.3608207702636719E-3</v>
      </c>
      <c r="V1866" s="23">
        <v>259771958.8619158</v>
      </c>
      <c r="W1866" s="23">
        <v>0</v>
      </c>
      <c r="X1866" s="23">
        <v>0</v>
      </c>
      <c r="Y1866" s="9">
        <v>1199791264.4495552</v>
      </c>
      <c r="Z1866" s="9">
        <v>0</v>
      </c>
      <c r="AA1866" s="23">
        <v>1199791264.4495552</v>
      </c>
      <c r="AB1866" s="9">
        <v>614718208.02999997</v>
      </c>
      <c r="AC1866" s="9">
        <v>585073056.41955519</v>
      </c>
    </row>
    <row r="1867" spans="1:29" ht="15" customHeight="1" x14ac:dyDescent="0.25">
      <c r="A1867" s="7" t="s">
        <v>1932</v>
      </c>
      <c r="B1867" s="7" t="s">
        <v>74</v>
      </c>
      <c r="C1867" s="7" t="s">
        <v>1579</v>
      </c>
      <c r="D1867" s="7" t="s">
        <v>1580</v>
      </c>
      <c r="E1867" s="9">
        <v>2714131643</v>
      </c>
      <c r="F1867" s="9">
        <v>0</v>
      </c>
      <c r="G1867" s="9">
        <v>0</v>
      </c>
      <c r="H1867" s="9">
        <v>616827086</v>
      </c>
      <c r="I1867" s="9">
        <v>0</v>
      </c>
      <c r="J1867" s="9">
        <v>0</v>
      </c>
      <c r="K1867" s="9">
        <v>3330958729</v>
      </c>
      <c r="L1867" s="9">
        <v>-5.664825439453125E-4</v>
      </c>
      <c r="M1867" s="9">
        <v>903289.27322484925</v>
      </c>
      <c r="N1867" s="9">
        <v>0</v>
      </c>
      <c r="O1867" s="9">
        <v>0</v>
      </c>
      <c r="P1867" s="9">
        <v>0</v>
      </c>
      <c r="Q1867" s="9">
        <v>3331862018.2726583</v>
      </c>
      <c r="R1867" s="9">
        <v>2228358540.8400002</v>
      </c>
      <c r="S1867" s="9">
        <v>0</v>
      </c>
      <c r="T1867" s="9">
        <v>0</v>
      </c>
      <c r="U1867" s="23">
        <v>-5.664825439453125E-4</v>
      </c>
      <c r="V1867" s="23">
        <v>617730375.27322483</v>
      </c>
      <c r="W1867" s="23">
        <v>0</v>
      </c>
      <c r="X1867" s="23">
        <v>0</v>
      </c>
      <c r="Y1867" s="9">
        <v>2846088916.1126585</v>
      </c>
      <c r="Z1867" s="9">
        <v>0</v>
      </c>
      <c r="AA1867" s="23">
        <v>2846088916.1126585</v>
      </c>
      <c r="AB1867" s="9">
        <v>269426048.06</v>
      </c>
      <c r="AC1867" s="9">
        <v>2576662868.0526586</v>
      </c>
    </row>
    <row r="1868" spans="1:29" ht="15" customHeight="1" x14ac:dyDescent="0.25">
      <c r="A1868" s="7" t="s">
        <v>1932</v>
      </c>
      <c r="B1868" s="7" t="s">
        <v>74</v>
      </c>
      <c r="C1868" s="7" t="s">
        <v>1581</v>
      </c>
      <c r="D1868" s="7" t="s">
        <v>1582</v>
      </c>
      <c r="E1868" s="9">
        <v>912507031</v>
      </c>
      <c r="F1868" s="9">
        <v>0</v>
      </c>
      <c r="G1868" s="9">
        <v>0</v>
      </c>
      <c r="H1868" s="9">
        <v>212315116</v>
      </c>
      <c r="I1868" s="9">
        <v>0</v>
      </c>
      <c r="J1868" s="9">
        <v>0</v>
      </c>
      <c r="K1868" s="9">
        <v>1124822147</v>
      </c>
      <c r="L1868" s="9">
        <v>-7.5002908706665039E-3</v>
      </c>
      <c r="M1868" s="9">
        <v>308358.60868294083</v>
      </c>
      <c r="N1868" s="9">
        <v>0</v>
      </c>
      <c r="O1868" s="9">
        <v>0</v>
      </c>
      <c r="P1868" s="9">
        <v>0</v>
      </c>
      <c r="Q1868" s="9">
        <v>1125130505.6011827</v>
      </c>
      <c r="R1868" s="9">
        <v>751771458.0999999</v>
      </c>
      <c r="S1868" s="9">
        <v>0</v>
      </c>
      <c r="T1868" s="9">
        <v>0</v>
      </c>
      <c r="U1868" s="23">
        <v>-7.5002908706665039E-3</v>
      </c>
      <c r="V1868" s="23">
        <v>212623474.60868293</v>
      </c>
      <c r="W1868" s="23">
        <v>0</v>
      </c>
      <c r="X1868" s="23">
        <v>0</v>
      </c>
      <c r="Y1868" s="9">
        <v>964394932.7011826</v>
      </c>
      <c r="Z1868" s="9">
        <v>41728018</v>
      </c>
      <c r="AA1868" s="23">
        <v>1006122950.7011826</v>
      </c>
      <c r="AB1868" s="9">
        <v>321737905</v>
      </c>
      <c r="AC1868" s="9">
        <v>684385045.7011826</v>
      </c>
    </row>
    <row r="1869" spans="1:29" ht="15" customHeight="1" x14ac:dyDescent="0.25">
      <c r="A1869" s="7" t="s">
        <v>1932</v>
      </c>
      <c r="B1869" s="7" t="s">
        <v>74</v>
      </c>
      <c r="C1869" s="7" t="s">
        <v>1771</v>
      </c>
      <c r="D1869" s="7" t="s">
        <v>2053</v>
      </c>
      <c r="E1869" s="9">
        <v>2889411984</v>
      </c>
      <c r="F1869" s="9">
        <v>0</v>
      </c>
      <c r="G1869" s="9">
        <v>0</v>
      </c>
      <c r="H1869" s="9">
        <v>657550666</v>
      </c>
      <c r="I1869" s="9">
        <v>0</v>
      </c>
      <c r="J1869" s="9">
        <v>0</v>
      </c>
      <c r="K1869" s="9">
        <v>3546962650</v>
      </c>
      <c r="L1869" s="9">
        <v>-1.5034675598144531E-3</v>
      </c>
      <c r="M1869" s="9">
        <v>962425.32146529388</v>
      </c>
      <c r="N1869" s="9">
        <v>0</v>
      </c>
      <c r="O1869" s="9">
        <v>0</v>
      </c>
      <c r="P1869" s="9">
        <v>0</v>
      </c>
      <c r="Q1869" s="9">
        <v>3547925075.319962</v>
      </c>
      <c r="R1869" s="9">
        <v>2372664980.3600006</v>
      </c>
      <c r="S1869" s="9">
        <v>0</v>
      </c>
      <c r="T1869" s="9">
        <v>0</v>
      </c>
      <c r="U1869" s="23">
        <v>-1.5034675598144531E-3</v>
      </c>
      <c r="V1869" s="23">
        <v>658513091.32146525</v>
      </c>
      <c r="W1869" s="23">
        <v>0</v>
      </c>
      <c r="X1869" s="23">
        <v>0</v>
      </c>
      <c r="Y1869" s="9">
        <v>3031178071.6799622</v>
      </c>
      <c r="Z1869" s="9">
        <v>0</v>
      </c>
      <c r="AA1869" s="23">
        <v>3031178071.6799622</v>
      </c>
      <c r="AB1869" s="9">
        <v>1661098301.5699999</v>
      </c>
      <c r="AC1869" s="9">
        <v>1370079770.1099622</v>
      </c>
    </row>
    <row r="1870" spans="1:29" ht="15" customHeight="1" x14ac:dyDescent="0.25">
      <c r="A1870" s="7" t="s">
        <v>1932</v>
      </c>
      <c r="B1870" s="7" t="s">
        <v>74</v>
      </c>
      <c r="C1870" s="7" t="s">
        <v>1583</v>
      </c>
      <c r="D1870" s="7" t="s">
        <v>1584</v>
      </c>
      <c r="E1870" s="9">
        <v>1483897202</v>
      </c>
      <c r="F1870" s="9">
        <v>0</v>
      </c>
      <c r="G1870" s="9">
        <v>0</v>
      </c>
      <c r="H1870" s="9">
        <v>335083085</v>
      </c>
      <c r="I1870" s="9">
        <v>0</v>
      </c>
      <c r="J1870" s="9">
        <v>0</v>
      </c>
      <c r="K1870" s="9">
        <v>1818980287</v>
      </c>
      <c r="L1870" s="9">
        <v>-1.6157627105712891E-3</v>
      </c>
      <c r="M1870" s="9">
        <v>491834.34463134682</v>
      </c>
      <c r="N1870" s="9">
        <v>0</v>
      </c>
      <c r="O1870" s="9">
        <v>0</v>
      </c>
      <c r="P1870" s="9">
        <v>0</v>
      </c>
      <c r="Q1870" s="9">
        <v>1819472121.3430157</v>
      </c>
      <c r="R1870" s="9">
        <v>1217177245.77</v>
      </c>
      <c r="S1870" s="9">
        <v>0</v>
      </c>
      <c r="T1870" s="9">
        <v>0</v>
      </c>
      <c r="U1870" s="23">
        <v>-1.6157627105712891E-3</v>
      </c>
      <c r="V1870" s="23">
        <v>335574919.34463137</v>
      </c>
      <c r="W1870" s="23">
        <v>0</v>
      </c>
      <c r="X1870" s="23">
        <v>0</v>
      </c>
      <c r="Y1870" s="9">
        <v>1552752165.1130157</v>
      </c>
      <c r="Z1870" s="9">
        <v>0</v>
      </c>
      <c r="AA1870" s="23">
        <v>1552752165.1130157</v>
      </c>
      <c r="AB1870" s="9">
        <v>848561422</v>
      </c>
      <c r="AC1870" s="9">
        <v>704190743.11301565</v>
      </c>
    </row>
    <row r="1871" spans="1:29" ht="15" customHeight="1" x14ac:dyDescent="0.25">
      <c r="A1871" s="7" t="s">
        <v>1932</v>
      </c>
      <c r="B1871" s="7" t="s">
        <v>74</v>
      </c>
      <c r="C1871" s="7" t="s">
        <v>1585</v>
      </c>
      <c r="D1871" s="7" t="s">
        <v>1586</v>
      </c>
      <c r="E1871" s="9">
        <v>2131087045</v>
      </c>
      <c r="F1871" s="9">
        <v>0</v>
      </c>
      <c r="G1871" s="9">
        <v>0</v>
      </c>
      <c r="H1871" s="9">
        <v>481800587</v>
      </c>
      <c r="I1871" s="9">
        <v>0</v>
      </c>
      <c r="J1871" s="9">
        <v>0</v>
      </c>
      <c r="K1871" s="9">
        <v>2612887632</v>
      </c>
      <c r="L1871" s="9">
        <v>1.010894775390625E-4</v>
      </c>
      <c r="M1871" s="9">
        <v>706918.36338189768</v>
      </c>
      <c r="N1871" s="9">
        <v>0</v>
      </c>
      <c r="O1871" s="9">
        <v>0</v>
      </c>
      <c r="P1871" s="9">
        <v>0</v>
      </c>
      <c r="Q1871" s="9">
        <v>2613594550.363483</v>
      </c>
      <c r="R1871" s="9">
        <v>1748387216.8900001</v>
      </c>
      <c r="S1871" s="9">
        <v>0</v>
      </c>
      <c r="T1871" s="9">
        <v>0</v>
      </c>
      <c r="U1871" s="23">
        <v>1.010894775390625E-4</v>
      </c>
      <c r="V1871" s="23">
        <v>482507505.36338192</v>
      </c>
      <c r="W1871" s="23">
        <v>0</v>
      </c>
      <c r="X1871" s="23">
        <v>0</v>
      </c>
      <c r="Y1871" s="9">
        <v>2230894722.2534833</v>
      </c>
      <c r="Z1871" s="9">
        <v>0</v>
      </c>
      <c r="AA1871" s="23">
        <v>2230894722.2534833</v>
      </c>
      <c r="AB1871" s="9">
        <v>1258525336</v>
      </c>
      <c r="AC1871" s="9">
        <v>972369386.2534833</v>
      </c>
    </row>
    <row r="1872" spans="1:29" ht="15" customHeight="1" x14ac:dyDescent="0.25">
      <c r="A1872" s="7" t="s">
        <v>1932</v>
      </c>
      <c r="B1872" s="7" t="s">
        <v>74</v>
      </c>
      <c r="C1872" s="7" t="s">
        <v>1587</v>
      </c>
      <c r="D1872" s="7" t="s">
        <v>1588</v>
      </c>
      <c r="E1872" s="9">
        <v>4094893380</v>
      </c>
      <c r="F1872" s="9">
        <v>0</v>
      </c>
      <c r="G1872" s="9">
        <v>0</v>
      </c>
      <c r="H1872" s="9">
        <v>907182137</v>
      </c>
      <c r="I1872" s="9">
        <v>0</v>
      </c>
      <c r="J1872" s="9">
        <v>0</v>
      </c>
      <c r="K1872" s="9">
        <v>5002075517</v>
      </c>
      <c r="L1872" s="9">
        <v>-1.2302398681640625E-4</v>
      </c>
      <c r="M1872" s="9">
        <v>1339056.4932678712</v>
      </c>
      <c r="N1872" s="9">
        <v>0</v>
      </c>
      <c r="O1872" s="9">
        <v>0</v>
      </c>
      <c r="P1872" s="9">
        <v>0</v>
      </c>
      <c r="Q1872" s="9">
        <v>5003414573.493145</v>
      </c>
      <c r="R1872" s="9">
        <v>3350038378.9099998</v>
      </c>
      <c r="S1872" s="9">
        <v>0</v>
      </c>
      <c r="T1872" s="9">
        <v>0</v>
      </c>
      <c r="U1872" s="23">
        <v>-1.2302398681640625E-4</v>
      </c>
      <c r="V1872" s="23">
        <v>908521193.49326789</v>
      </c>
      <c r="W1872" s="23">
        <v>0</v>
      </c>
      <c r="X1872" s="23">
        <v>0</v>
      </c>
      <c r="Y1872" s="9">
        <v>4258559572.4031448</v>
      </c>
      <c r="Z1872" s="9">
        <v>0</v>
      </c>
      <c r="AA1872" s="23">
        <v>4258559572.4031448</v>
      </c>
      <c r="AB1872" s="9">
        <v>0</v>
      </c>
      <c r="AC1872" s="9">
        <v>4258559572.4031448</v>
      </c>
    </row>
    <row r="1873" spans="1:29" ht="15" customHeight="1" x14ac:dyDescent="0.25">
      <c r="A1873" s="7" t="s">
        <v>1932</v>
      </c>
      <c r="B1873" s="7" t="s">
        <v>74</v>
      </c>
      <c r="C1873" s="7" t="s">
        <v>2054</v>
      </c>
      <c r="D1873" s="7" t="s">
        <v>2055</v>
      </c>
      <c r="E1873" s="9">
        <v>1117806355</v>
      </c>
      <c r="F1873" s="9">
        <v>0</v>
      </c>
      <c r="G1873" s="9">
        <v>0</v>
      </c>
      <c r="H1873" s="9">
        <v>253951424</v>
      </c>
      <c r="I1873" s="9">
        <v>0</v>
      </c>
      <c r="J1873" s="9">
        <v>0</v>
      </c>
      <c r="K1873" s="9">
        <v>1371757779</v>
      </c>
      <c r="L1873" s="9">
        <v>-7.0035457611083984E-4</v>
      </c>
      <c r="M1873" s="9">
        <v>371915.64682747779</v>
      </c>
      <c r="N1873" s="9">
        <v>0</v>
      </c>
      <c r="O1873" s="9">
        <v>0</v>
      </c>
      <c r="P1873" s="9">
        <v>0</v>
      </c>
      <c r="Q1873" s="9">
        <v>1372129694.646127</v>
      </c>
      <c r="R1873" s="9">
        <v>917712299.51999998</v>
      </c>
      <c r="S1873" s="9">
        <v>0</v>
      </c>
      <c r="T1873" s="9">
        <v>0</v>
      </c>
      <c r="U1873" s="23">
        <v>-7.0035457611083984E-4</v>
      </c>
      <c r="V1873" s="23">
        <v>254323339.64682749</v>
      </c>
      <c r="W1873" s="23">
        <v>0</v>
      </c>
      <c r="X1873" s="23">
        <v>0</v>
      </c>
      <c r="Y1873" s="9">
        <v>1172035639.1661272</v>
      </c>
      <c r="Z1873" s="9">
        <v>0</v>
      </c>
      <c r="AA1873" s="23">
        <v>1172035639.1661272</v>
      </c>
      <c r="AB1873" s="9">
        <v>508092116</v>
      </c>
      <c r="AC1873" s="9">
        <v>663943523.1661272</v>
      </c>
    </row>
    <row r="1874" spans="1:29" ht="15" customHeight="1" x14ac:dyDescent="0.25">
      <c r="A1874" s="7" t="s">
        <v>1932</v>
      </c>
      <c r="B1874" s="7" t="s">
        <v>74</v>
      </c>
      <c r="C1874" s="7" t="s">
        <v>1589</v>
      </c>
      <c r="D1874" s="7" t="s">
        <v>1590</v>
      </c>
      <c r="E1874" s="9">
        <v>2165265219</v>
      </c>
      <c r="F1874" s="9">
        <v>0</v>
      </c>
      <c r="G1874" s="9">
        <v>0</v>
      </c>
      <c r="H1874" s="9">
        <v>483235363</v>
      </c>
      <c r="I1874" s="9">
        <v>0</v>
      </c>
      <c r="J1874" s="9">
        <v>0</v>
      </c>
      <c r="K1874" s="9">
        <v>2648500582</v>
      </c>
      <c r="L1874" s="9">
        <v>4.7283172607421875E-3</v>
      </c>
      <c r="M1874" s="9">
        <v>712317.02140536625</v>
      </c>
      <c r="N1874" s="9">
        <v>0</v>
      </c>
      <c r="O1874" s="9">
        <v>0</v>
      </c>
      <c r="P1874" s="9">
        <v>0</v>
      </c>
      <c r="Q1874" s="9">
        <v>2649212899.0261335</v>
      </c>
      <c r="R1874" s="9">
        <v>1773130430.4000001</v>
      </c>
      <c r="S1874" s="9">
        <v>0</v>
      </c>
      <c r="T1874" s="9">
        <v>0</v>
      </c>
      <c r="U1874" s="23">
        <v>4.7283172607421875E-3</v>
      </c>
      <c r="V1874" s="23">
        <v>483947680.02140534</v>
      </c>
      <c r="W1874" s="23">
        <v>0</v>
      </c>
      <c r="X1874" s="23">
        <v>0</v>
      </c>
      <c r="Y1874" s="9">
        <v>2257078110.4261336</v>
      </c>
      <c r="Z1874" s="9">
        <v>0</v>
      </c>
      <c r="AA1874" s="23">
        <v>2257078110.4261336</v>
      </c>
      <c r="AB1874" s="9">
        <v>1529982445</v>
      </c>
      <c r="AC1874" s="9">
        <v>727095665.42613363</v>
      </c>
    </row>
    <row r="1875" spans="1:29" ht="15" customHeight="1" x14ac:dyDescent="0.25">
      <c r="A1875" s="7" t="s">
        <v>1932</v>
      </c>
      <c r="B1875" s="7" t="s">
        <v>74</v>
      </c>
      <c r="C1875" s="7" t="s">
        <v>1591</v>
      </c>
      <c r="D1875" s="7" t="s">
        <v>1592</v>
      </c>
      <c r="E1875" s="9">
        <v>1092475299</v>
      </c>
      <c r="F1875" s="9">
        <v>0</v>
      </c>
      <c r="G1875" s="9">
        <v>0</v>
      </c>
      <c r="H1875" s="9">
        <v>252563626</v>
      </c>
      <c r="I1875" s="9">
        <v>0</v>
      </c>
      <c r="J1875" s="9">
        <v>0</v>
      </c>
      <c r="K1875" s="9">
        <v>1345038925</v>
      </c>
      <c r="L1875" s="9">
        <v>2.2996664047241211E-3</v>
      </c>
      <c r="M1875" s="9">
        <v>367624.84217292228</v>
      </c>
      <c r="N1875" s="9">
        <v>0</v>
      </c>
      <c r="O1875" s="9">
        <v>0</v>
      </c>
      <c r="P1875" s="9">
        <v>0</v>
      </c>
      <c r="Q1875" s="9">
        <v>1345406549.8444726</v>
      </c>
      <c r="R1875" s="9">
        <v>899153423.75</v>
      </c>
      <c r="S1875" s="9">
        <v>0</v>
      </c>
      <c r="T1875" s="9">
        <v>0</v>
      </c>
      <c r="U1875" s="23">
        <v>2.2996664047241211E-3</v>
      </c>
      <c r="V1875" s="23">
        <v>252931250.84217292</v>
      </c>
      <c r="W1875" s="23">
        <v>0</v>
      </c>
      <c r="X1875" s="23">
        <v>0</v>
      </c>
      <c r="Y1875" s="9">
        <v>1152084674.5944726</v>
      </c>
      <c r="Z1875" s="9">
        <v>0</v>
      </c>
      <c r="AA1875" s="23">
        <v>1152084674.5944726</v>
      </c>
      <c r="AB1875" s="9">
        <v>922872515</v>
      </c>
      <c r="AC1875" s="9">
        <v>229212159.59447265</v>
      </c>
    </row>
    <row r="1876" spans="1:29" ht="15" customHeight="1" x14ac:dyDescent="0.25">
      <c r="A1876" s="7" t="s">
        <v>1932</v>
      </c>
      <c r="B1876" s="7" t="s">
        <v>74</v>
      </c>
      <c r="C1876" s="7" t="s">
        <v>1773</v>
      </c>
      <c r="D1876" s="7" t="s">
        <v>2056</v>
      </c>
      <c r="E1876" s="9">
        <v>1480630552</v>
      </c>
      <c r="F1876" s="9">
        <v>0</v>
      </c>
      <c r="G1876" s="9">
        <v>0</v>
      </c>
      <c r="H1876" s="9">
        <v>335937948</v>
      </c>
      <c r="I1876" s="9">
        <v>0</v>
      </c>
      <c r="J1876" s="9">
        <v>0</v>
      </c>
      <c r="K1876" s="9">
        <v>1816568500</v>
      </c>
      <c r="L1876" s="9">
        <v>-6.7348480224609375E-3</v>
      </c>
      <c r="M1876" s="9">
        <v>492170.48706182482</v>
      </c>
      <c r="N1876" s="9">
        <v>0</v>
      </c>
      <c r="O1876" s="9">
        <v>0</v>
      </c>
      <c r="P1876" s="9">
        <v>0</v>
      </c>
      <c r="Q1876" s="9">
        <v>1817060670.4803269</v>
      </c>
      <c r="R1876" s="9">
        <v>1215282073.3299999</v>
      </c>
      <c r="S1876" s="9">
        <v>0</v>
      </c>
      <c r="T1876" s="9">
        <v>0</v>
      </c>
      <c r="U1876" s="23">
        <v>-6.7348480224609375E-3</v>
      </c>
      <c r="V1876" s="23">
        <v>336430118.4870618</v>
      </c>
      <c r="W1876" s="23">
        <v>0</v>
      </c>
      <c r="X1876" s="23">
        <v>0</v>
      </c>
      <c r="Y1876" s="9">
        <v>1551712191.8103268</v>
      </c>
      <c r="Z1876" s="9">
        <v>0</v>
      </c>
      <c r="AA1876" s="23">
        <v>1551712191.8103268</v>
      </c>
      <c r="AB1876" s="9">
        <v>0</v>
      </c>
      <c r="AC1876" s="9">
        <v>1551712191.8103268</v>
      </c>
    </row>
    <row r="1877" spans="1:29" ht="15" customHeight="1" x14ac:dyDescent="0.25">
      <c r="A1877" s="7" t="s">
        <v>1932</v>
      </c>
      <c r="B1877" s="7" t="s">
        <v>74</v>
      </c>
      <c r="C1877" s="7" t="s">
        <v>1840</v>
      </c>
      <c r="D1877" s="7" t="s">
        <v>2057</v>
      </c>
      <c r="E1877" s="9">
        <v>2979706254</v>
      </c>
      <c r="F1877" s="9">
        <v>0</v>
      </c>
      <c r="G1877" s="9">
        <v>0</v>
      </c>
      <c r="H1877" s="9">
        <v>669123398</v>
      </c>
      <c r="I1877" s="9">
        <v>0</v>
      </c>
      <c r="J1877" s="9">
        <v>0</v>
      </c>
      <c r="K1877" s="9">
        <v>3648829652</v>
      </c>
      <c r="L1877" s="9">
        <v>-2.3937225341796875E-3</v>
      </c>
      <c r="M1877" s="9">
        <v>984045.82639884471</v>
      </c>
      <c r="N1877" s="9">
        <v>0</v>
      </c>
      <c r="O1877" s="9">
        <v>0</v>
      </c>
      <c r="P1877" s="9">
        <v>0</v>
      </c>
      <c r="Q1877" s="9">
        <v>3649813697.8240051</v>
      </c>
      <c r="R1877" s="9">
        <v>2442198861.8099999</v>
      </c>
      <c r="S1877" s="9">
        <v>0</v>
      </c>
      <c r="T1877" s="9">
        <v>0</v>
      </c>
      <c r="U1877" s="23">
        <v>-2.3937225341796875E-3</v>
      </c>
      <c r="V1877" s="23">
        <v>670107443.82639885</v>
      </c>
      <c r="W1877" s="23">
        <v>0</v>
      </c>
      <c r="X1877" s="23">
        <v>0</v>
      </c>
      <c r="Y1877" s="9">
        <v>3112306305.6340051</v>
      </c>
      <c r="Z1877" s="9">
        <v>0</v>
      </c>
      <c r="AA1877" s="23">
        <v>3112306305.6340051</v>
      </c>
      <c r="AB1877" s="9">
        <v>0</v>
      </c>
      <c r="AC1877" s="9">
        <v>3112306305.6340051</v>
      </c>
    </row>
    <row r="1878" spans="1:29" ht="15" customHeight="1" x14ac:dyDescent="0.25">
      <c r="A1878" s="7" t="s">
        <v>1932</v>
      </c>
      <c r="B1878" s="7" t="s">
        <v>74</v>
      </c>
      <c r="C1878" s="7" t="s">
        <v>1595</v>
      </c>
      <c r="D1878" s="7" t="s">
        <v>1596</v>
      </c>
      <c r="E1878" s="9">
        <v>1320859508</v>
      </c>
      <c r="F1878" s="9">
        <v>0</v>
      </c>
      <c r="G1878" s="9">
        <v>0</v>
      </c>
      <c r="H1878" s="9">
        <v>301021153</v>
      </c>
      <c r="I1878" s="9">
        <v>0</v>
      </c>
      <c r="J1878" s="9">
        <v>0</v>
      </c>
      <c r="K1878" s="9">
        <v>1621880661</v>
      </c>
      <c r="L1878" s="9">
        <v>-5.5105686187744141E-3</v>
      </c>
      <c r="M1878" s="9">
        <v>440336.06903849047</v>
      </c>
      <c r="N1878" s="9">
        <v>0</v>
      </c>
      <c r="O1878" s="9">
        <v>0</v>
      </c>
      <c r="P1878" s="9">
        <v>0</v>
      </c>
      <c r="Q1878" s="9">
        <v>1622320997.0635278</v>
      </c>
      <c r="R1878" s="9">
        <v>1084843561.6599998</v>
      </c>
      <c r="S1878" s="9">
        <v>0</v>
      </c>
      <c r="T1878" s="9">
        <v>0</v>
      </c>
      <c r="U1878" s="23">
        <v>-5.5105686187744141E-3</v>
      </c>
      <c r="V1878" s="23">
        <v>301461489.06903851</v>
      </c>
      <c r="W1878" s="23">
        <v>0</v>
      </c>
      <c r="X1878" s="23">
        <v>0</v>
      </c>
      <c r="Y1878" s="9">
        <v>1386305050.7235279</v>
      </c>
      <c r="Z1878" s="9">
        <v>0</v>
      </c>
      <c r="AA1878" s="23">
        <v>1386305050.7235279</v>
      </c>
      <c r="AB1878" s="9">
        <v>898197774.78999996</v>
      </c>
      <c r="AC1878" s="9">
        <v>488107275.93352795</v>
      </c>
    </row>
    <row r="1879" spans="1:29" ht="15" customHeight="1" x14ac:dyDescent="0.25">
      <c r="A1879" s="7" t="s">
        <v>1932</v>
      </c>
      <c r="B1879" s="7" t="s">
        <v>74</v>
      </c>
      <c r="C1879" s="7" t="s">
        <v>1775</v>
      </c>
      <c r="D1879" s="7" t="s">
        <v>2058</v>
      </c>
      <c r="E1879" s="9">
        <v>1301074813</v>
      </c>
      <c r="F1879" s="9">
        <v>0</v>
      </c>
      <c r="G1879" s="9">
        <v>0</v>
      </c>
      <c r="H1879" s="9">
        <v>305127703</v>
      </c>
      <c r="I1879" s="9">
        <v>0</v>
      </c>
      <c r="J1879" s="9">
        <v>0</v>
      </c>
      <c r="K1879" s="9">
        <v>1606202516</v>
      </c>
      <c r="L1879" s="9">
        <v>-5.0449371337890625E-4</v>
      </c>
      <c r="M1879" s="9">
        <v>441763.12780590006</v>
      </c>
      <c r="N1879" s="9">
        <v>0</v>
      </c>
      <c r="O1879" s="9">
        <v>0</v>
      </c>
      <c r="P1879" s="9">
        <v>0</v>
      </c>
      <c r="Q1879" s="9">
        <v>1606644279.1273015</v>
      </c>
      <c r="R1879" s="9">
        <v>1073102370.6899999</v>
      </c>
      <c r="S1879" s="9">
        <v>0</v>
      </c>
      <c r="T1879" s="9">
        <v>0</v>
      </c>
      <c r="U1879" s="23">
        <v>-5.0449371337890625E-4</v>
      </c>
      <c r="V1879" s="23">
        <v>305569466.12780589</v>
      </c>
      <c r="W1879" s="23">
        <v>0</v>
      </c>
      <c r="X1879" s="23">
        <v>0</v>
      </c>
      <c r="Y1879" s="9">
        <v>1378671836.8173013</v>
      </c>
      <c r="Z1879" s="9">
        <v>0</v>
      </c>
      <c r="AA1879" s="23">
        <v>1378671836.8173013</v>
      </c>
      <c r="AB1879" s="9">
        <v>1102371985</v>
      </c>
      <c r="AC1879" s="9">
        <v>276299851.81730127</v>
      </c>
    </row>
    <row r="1880" spans="1:29" ht="15" customHeight="1" x14ac:dyDescent="0.25">
      <c r="A1880" s="7" t="s">
        <v>1932</v>
      </c>
      <c r="B1880" s="7" t="s">
        <v>74</v>
      </c>
      <c r="C1880" s="7" t="s">
        <v>1597</v>
      </c>
      <c r="D1880" s="7" t="s">
        <v>1598</v>
      </c>
      <c r="E1880" s="9">
        <v>1873018020</v>
      </c>
      <c r="F1880" s="9">
        <v>0</v>
      </c>
      <c r="G1880" s="9">
        <v>0</v>
      </c>
      <c r="H1880" s="9">
        <v>432415680</v>
      </c>
      <c r="I1880" s="9">
        <v>0</v>
      </c>
      <c r="J1880" s="9">
        <v>0</v>
      </c>
      <c r="K1880" s="9">
        <v>2305433700</v>
      </c>
      <c r="L1880" s="9">
        <v>-3.650665283203125E-3</v>
      </c>
      <c r="M1880" s="9">
        <v>629650.28060247854</v>
      </c>
      <c r="N1880" s="9">
        <v>0</v>
      </c>
      <c r="O1880" s="9">
        <v>0</v>
      </c>
      <c r="P1880" s="9">
        <v>0</v>
      </c>
      <c r="Q1880" s="9">
        <v>2306063350.2769518</v>
      </c>
      <c r="R1880" s="9">
        <v>1541250382.0299997</v>
      </c>
      <c r="S1880" s="9">
        <v>0</v>
      </c>
      <c r="T1880" s="9">
        <v>0</v>
      </c>
      <c r="U1880" s="23">
        <v>-3.650665283203125E-3</v>
      </c>
      <c r="V1880" s="23">
        <v>433045330.28060246</v>
      </c>
      <c r="W1880" s="23">
        <v>0</v>
      </c>
      <c r="X1880" s="23">
        <v>0</v>
      </c>
      <c r="Y1880" s="9">
        <v>1974295712.3069515</v>
      </c>
      <c r="Z1880" s="9">
        <v>333683978</v>
      </c>
      <c r="AA1880" s="23">
        <v>2307979690.3069515</v>
      </c>
      <c r="AB1880" s="9">
        <v>1791351009</v>
      </c>
      <c r="AC1880" s="9">
        <v>516628681.30695152</v>
      </c>
    </row>
    <row r="1881" spans="1:29" ht="15" customHeight="1" x14ac:dyDescent="0.25">
      <c r="A1881" s="7" t="s">
        <v>1932</v>
      </c>
      <c r="B1881" s="7" t="s">
        <v>74</v>
      </c>
      <c r="C1881" s="7" t="s">
        <v>2059</v>
      </c>
      <c r="D1881" s="7" t="s">
        <v>2060</v>
      </c>
      <c r="E1881" s="9">
        <v>1324158825</v>
      </c>
      <c r="F1881" s="9">
        <v>0</v>
      </c>
      <c r="G1881" s="9">
        <v>0</v>
      </c>
      <c r="H1881" s="9">
        <v>297069376</v>
      </c>
      <c r="I1881" s="9">
        <v>0</v>
      </c>
      <c r="J1881" s="9">
        <v>0</v>
      </c>
      <c r="K1881" s="9">
        <v>1621228201</v>
      </c>
      <c r="L1881" s="9">
        <v>-4.6956539154052734E-3</v>
      </c>
      <c r="M1881" s="9">
        <v>437066.59807704558</v>
      </c>
      <c r="N1881" s="9">
        <v>0</v>
      </c>
      <c r="O1881" s="9">
        <v>0</v>
      </c>
      <c r="P1881" s="9">
        <v>0</v>
      </c>
      <c r="Q1881" s="9">
        <v>1621665267.5933814</v>
      </c>
      <c r="R1881" s="9">
        <v>1085112558.4300001</v>
      </c>
      <c r="S1881" s="9">
        <v>0</v>
      </c>
      <c r="T1881" s="9">
        <v>0</v>
      </c>
      <c r="U1881" s="23">
        <v>-4.6956539154052734E-3</v>
      </c>
      <c r="V1881" s="23">
        <v>297506442.59807706</v>
      </c>
      <c r="W1881" s="23">
        <v>0</v>
      </c>
      <c r="X1881" s="23">
        <v>0</v>
      </c>
      <c r="Y1881" s="9">
        <v>1382619001.0233815</v>
      </c>
      <c r="Z1881" s="9">
        <v>0</v>
      </c>
      <c r="AA1881" s="23">
        <v>1382619001.0233815</v>
      </c>
      <c r="AB1881" s="9">
        <v>1039880925.33</v>
      </c>
      <c r="AC1881" s="9">
        <v>342738075.69338143</v>
      </c>
    </row>
    <row r="1882" spans="1:29" ht="15" customHeight="1" x14ac:dyDescent="0.25">
      <c r="A1882" s="7" t="s">
        <v>1932</v>
      </c>
      <c r="B1882" s="7" t="s">
        <v>74</v>
      </c>
      <c r="C1882" s="7" t="s">
        <v>1599</v>
      </c>
      <c r="D1882" s="7" t="s">
        <v>1600</v>
      </c>
      <c r="E1882" s="9">
        <v>2257324031</v>
      </c>
      <c r="F1882" s="9">
        <v>0</v>
      </c>
      <c r="G1882" s="9">
        <v>0</v>
      </c>
      <c r="H1882" s="9">
        <v>521508463</v>
      </c>
      <c r="I1882" s="9">
        <v>0</v>
      </c>
      <c r="J1882" s="9">
        <v>0</v>
      </c>
      <c r="K1882" s="9">
        <v>2778832494</v>
      </c>
      <c r="L1882" s="9">
        <v>5.1984786987304688E-3</v>
      </c>
      <c r="M1882" s="9">
        <v>759160.79016346566</v>
      </c>
      <c r="N1882" s="9">
        <v>0</v>
      </c>
      <c r="O1882" s="9">
        <v>0</v>
      </c>
      <c r="P1882" s="9">
        <v>0</v>
      </c>
      <c r="Q1882" s="9">
        <v>2779591654.795362</v>
      </c>
      <c r="R1882" s="9">
        <v>1857647788.6000001</v>
      </c>
      <c r="S1882" s="9">
        <v>0</v>
      </c>
      <c r="T1882" s="9">
        <v>0</v>
      </c>
      <c r="U1882" s="23">
        <v>5.1984786987304688E-3</v>
      </c>
      <c r="V1882" s="23">
        <v>522267623.79016346</v>
      </c>
      <c r="W1882" s="23">
        <v>0</v>
      </c>
      <c r="X1882" s="23">
        <v>0</v>
      </c>
      <c r="Y1882" s="9">
        <v>2379915412.3953619</v>
      </c>
      <c r="Z1882" s="9">
        <v>4303189.54</v>
      </c>
      <c r="AA1882" s="23">
        <v>2384218601.9353619</v>
      </c>
      <c r="AB1882" s="9">
        <v>1833807134</v>
      </c>
      <c r="AC1882" s="9">
        <v>550411467.93536186</v>
      </c>
    </row>
    <row r="1883" spans="1:29" ht="15" customHeight="1" x14ac:dyDescent="0.25">
      <c r="A1883" s="7" t="s">
        <v>1932</v>
      </c>
      <c r="B1883" s="7" t="s">
        <v>74</v>
      </c>
      <c r="C1883" s="7" t="s">
        <v>2061</v>
      </c>
      <c r="D1883" s="7" t="s">
        <v>2062</v>
      </c>
      <c r="E1883" s="9">
        <v>1541412200</v>
      </c>
      <c r="F1883" s="9">
        <v>0</v>
      </c>
      <c r="G1883" s="9">
        <v>0</v>
      </c>
      <c r="H1883" s="9">
        <v>350465939</v>
      </c>
      <c r="I1883" s="9">
        <v>0</v>
      </c>
      <c r="J1883" s="9">
        <v>0</v>
      </c>
      <c r="K1883" s="9">
        <v>1891878139</v>
      </c>
      <c r="L1883" s="9">
        <v>-2.9659271240234375E-4</v>
      </c>
      <c r="M1883" s="9">
        <v>513064.82341950125</v>
      </c>
      <c r="N1883" s="9">
        <v>0</v>
      </c>
      <c r="O1883" s="9">
        <v>0</v>
      </c>
      <c r="P1883" s="9">
        <v>0</v>
      </c>
      <c r="Q1883" s="9">
        <v>1892391203.823123</v>
      </c>
      <c r="R1883" s="9">
        <v>1265517997.6599998</v>
      </c>
      <c r="S1883" s="9">
        <v>0</v>
      </c>
      <c r="T1883" s="9">
        <v>0</v>
      </c>
      <c r="U1883" s="23">
        <v>-2.9659271240234375E-4</v>
      </c>
      <c r="V1883" s="23">
        <v>350979003.82341951</v>
      </c>
      <c r="W1883" s="23">
        <v>0</v>
      </c>
      <c r="X1883" s="23">
        <v>0</v>
      </c>
      <c r="Y1883" s="9">
        <v>1616497001.4831228</v>
      </c>
      <c r="Z1883" s="9">
        <v>0</v>
      </c>
      <c r="AA1883" s="23">
        <v>1616497001.4831228</v>
      </c>
      <c r="AB1883" s="9">
        <v>906836986.15999997</v>
      </c>
      <c r="AC1883" s="9">
        <v>709660015.32312286</v>
      </c>
    </row>
    <row r="1884" spans="1:29" ht="15" customHeight="1" x14ac:dyDescent="0.25">
      <c r="A1884" s="7" t="s">
        <v>1932</v>
      </c>
      <c r="B1884" s="7" t="s">
        <v>74</v>
      </c>
      <c r="C1884" s="7" t="s">
        <v>1601</v>
      </c>
      <c r="D1884" s="7" t="s">
        <v>1602</v>
      </c>
      <c r="E1884" s="9">
        <v>1437536462</v>
      </c>
      <c r="F1884" s="9">
        <v>0</v>
      </c>
      <c r="G1884" s="9">
        <v>0</v>
      </c>
      <c r="H1884" s="9">
        <v>330645981</v>
      </c>
      <c r="I1884" s="9">
        <v>0</v>
      </c>
      <c r="J1884" s="9">
        <v>0</v>
      </c>
      <c r="K1884" s="9">
        <v>1768182443</v>
      </c>
      <c r="L1884" s="9">
        <v>-8.9464187622070313E-3</v>
      </c>
      <c r="M1884" s="9">
        <v>482079.187391249</v>
      </c>
      <c r="N1884" s="9">
        <v>0</v>
      </c>
      <c r="O1884" s="9">
        <v>0</v>
      </c>
      <c r="P1884" s="9">
        <v>0</v>
      </c>
      <c r="Q1884" s="9">
        <v>1768664522.1784449</v>
      </c>
      <c r="R1884" s="9">
        <v>1182265299.5600002</v>
      </c>
      <c r="S1884" s="9">
        <v>0</v>
      </c>
      <c r="T1884" s="9">
        <v>0</v>
      </c>
      <c r="U1884" s="23">
        <v>-8.9464187622070313E-3</v>
      </c>
      <c r="V1884" s="23">
        <v>331128060.18739122</v>
      </c>
      <c r="W1884" s="23">
        <v>0</v>
      </c>
      <c r="X1884" s="23">
        <v>0</v>
      </c>
      <c r="Y1884" s="9">
        <v>1513393359.738445</v>
      </c>
      <c r="Z1884" s="9">
        <v>0</v>
      </c>
      <c r="AA1884" s="23">
        <v>1513393359.738445</v>
      </c>
      <c r="AB1884" s="9">
        <v>618835104.58000004</v>
      </c>
      <c r="AC1884" s="9">
        <v>894558255.158445</v>
      </c>
    </row>
    <row r="1885" spans="1:29" ht="15" customHeight="1" x14ac:dyDescent="0.25">
      <c r="A1885" s="7" t="s">
        <v>1932</v>
      </c>
      <c r="B1885" s="7" t="s">
        <v>74</v>
      </c>
      <c r="C1885" s="7" t="s">
        <v>2063</v>
      </c>
      <c r="D1885" s="7" t="s">
        <v>2064</v>
      </c>
      <c r="E1885" s="9">
        <v>700102623</v>
      </c>
      <c r="F1885" s="9">
        <v>0</v>
      </c>
      <c r="G1885" s="9">
        <v>0</v>
      </c>
      <c r="H1885" s="9">
        <v>162022880</v>
      </c>
      <c r="I1885" s="9">
        <v>0</v>
      </c>
      <c r="J1885" s="9">
        <v>0</v>
      </c>
      <c r="K1885" s="9">
        <v>862125503</v>
      </c>
      <c r="L1885" s="9">
        <v>8.9561939239501953E-4</v>
      </c>
      <c r="M1885" s="9">
        <v>235588.03020961408</v>
      </c>
      <c r="N1885" s="9">
        <v>0</v>
      </c>
      <c r="O1885" s="9">
        <v>0</v>
      </c>
      <c r="P1885" s="9">
        <v>0</v>
      </c>
      <c r="Q1885" s="9">
        <v>862361091.03110528</v>
      </c>
      <c r="R1885" s="9">
        <v>576257063.84000003</v>
      </c>
      <c r="S1885" s="9">
        <v>0</v>
      </c>
      <c r="T1885" s="9">
        <v>0</v>
      </c>
      <c r="U1885" s="23">
        <v>8.9561939239501953E-4</v>
      </c>
      <c r="V1885" s="23">
        <v>162258468.0302096</v>
      </c>
      <c r="W1885" s="23">
        <v>0</v>
      </c>
      <c r="X1885" s="23">
        <v>0</v>
      </c>
      <c r="Y1885" s="9">
        <v>738515531.87110519</v>
      </c>
      <c r="Z1885" s="9">
        <v>830670.65</v>
      </c>
      <c r="AA1885" s="23">
        <v>739346202.52110517</v>
      </c>
      <c r="AB1885" s="9">
        <v>557171024.41999996</v>
      </c>
      <c r="AC1885" s="9">
        <v>182175178.10110521</v>
      </c>
    </row>
    <row r="1886" spans="1:29" ht="15" customHeight="1" x14ac:dyDescent="0.25">
      <c r="A1886" s="7" t="s">
        <v>1932</v>
      </c>
      <c r="B1886" s="7" t="s">
        <v>74</v>
      </c>
      <c r="C1886" s="7" t="s">
        <v>2065</v>
      </c>
      <c r="D1886" s="7" t="s">
        <v>2066</v>
      </c>
      <c r="E1886" s="9">
        <v>747322034</v>
      </c>
      <c r="F1886" s="9">
        <v>0</v>
      </c>
      <c r="G1886" s="9">
        <v>0</v>
      </c>
      <c r="H1886" s="9">
        <v>174669193</v>
      </c>
      <c r="I1886" s="9">
        <v>0</v>
      </c>
      <c r="J1886" s="9">
        <v>0</v>
      </c>
      <c r="K1886" s="9">
        <v>921991227</v>
      </c>
      <c r="L1886" s="9">
        <v>7.4732303619384766E-4</v>
      </c>
      <c r="M1886" s="9">
        <v>253281.30706683654</v>
      </c>
      <c r="N1886" s="9">
        <v>0</v>
      </c>
      <c r="O1886" s="9">
        <v>0</v>
      </c>
      <c r="P1886" s="9">
        <v>0</v>
      </c>
      <c r="Q1886" s="9">
        <v>922244508.30781412</v>
      </c>
      <c r="R1886" s="9">
        <v>616024075.45999992</v>
      </c>
      <c r="S1886" s="9">
        <v>0</v>
      </c>
      <c r="T1886" s="9">
        <v>0</v>
      </c>
      <c r="U1886" s="23">
        <v>7.4732303619384766E-4</v>
      </c>
      <c r="V1886" s="23">
        <v>174922474.30706683</v>
      </c>
      <c r="W1886" s="23">
        <v>0</v>
      </c>
      <c r="X1886" s="23">
        <v>0</v>
      </c>
      <c r="Y1886" s="9">
        <v>790946549.76781404</v>
      </c>
      <c r="Z1886" s="9">
        <v>0</v>
      </c>
      <c r="AA1886" s="23">
        <v>790946549.76781404</v>
      </c>
      <c r="AB1886" s="9">
        <v>577833001.39999998</v>
      </c>
      <c r="AC1886" s="9">
        <v>213113548.36781406</v>
      </c>
    </row>
    <row r="1887" spans="1:29" ht="15" customHeight="1" x14ac:dyDescent="0.25">
      <c r="A1887" s="7" t="s">
        <v>1932</v>
      </c>
      <c r="B1887" s="7" t="s">
        <v>74</v>
      </c>
      <c r="C1887" s="7" t="s">
        <v>1605</v>
      </c>
      <c r="D1887" s="7" t="s">
        <v>1606</v>
      </c>
      <c r="E1887" s="9">
        <v>1078838962</v>
      </c>
      <c r="F1887" s="9">
        <v>0</v>
      </c>
      <c r="G1887" s="9">
        <v>0</v>
      </c>
      <c r="H1887" s="9">
        <v>242545788</v>
      </c>
      <c r="I1887" s="9">
        <v>0</v>
      </c>
      <c r="J1887" s="9">
        <v>0</v>
      </c>
      <c r="K1887" s="9">
        <v>1321384750</v>
      </c>
      <c r="L1887" s="9">
        <v>-7.0822238922119141E-4</v>
      </c>
      <c r="M1887" s="9">
        <v>356559.3290675215</v>
      </c>
      <c r="N1887" s="9">
        <v>0</v>
      </c>
      <c r="O1887" s="9">
        <v>0</v>
      </c>
      <c r="P1887" s="9">
        <v>0</v>
      </c>
      <c r="Q1887" s="9">
        <v>1321741309.3283594</v>
      </c>
      <c r="R1887" s="9">
        <v>884340854.9799999</v>
      </c>
      <c r="S1887" s="9">
        <v>0</v>
      </c>
      <c r="T1887" s="9">
        <v>0</v>
      </c>
      <c r="U1887" s="23">
        <v>-7.0822238922119141E-4</v>
      </c>
      <c r="V1887" s="23">
        <v>242902347.32906753</v>
      </c>
      <c r="W1887" s="23">
        <v>0</v>
      </c>
      <c r="X1887" s="23">
        <v>0</v>
      </c>
      <c r="Y1887" s="9">
        <v>1127243202.3083591</v>
      </c>
      <c r="Z1887" s="9">
        <v>0</v>
      </c>
      <c r="AA1887" s="23">
        <v>1127243202.3083591</v>
      </c>
      <c r="AB1887" s="9">
        <v>653191828</v>
      </c>
      <c r="AC1887" s="9">
        <v>474051374.30835915</v>
      </c>
    </row>
    <row r="1888" spans="1:29" ht="15" customHeight="1" x14ac:dyDescent="0.25">
      <c r="A1888" s="7" t="s">
        <v>1932</v>
      </c>
      <c r="B1888" s="7" t="s">
        <v>74</v>
      </c>
      <c r="C1888" s="7" t="s">
        <v>1607</v>
      </c>
      <c r="D1888" s="7" t="s">
        <v>1608</v>
      </c>
      <c r="E1888" s="9">
        <v>1465003951</v>
      </c>
      <c r="F1888" s="9">
        <v>0</v>
      </c>
      <c r="G1888" s="9">
        <v>0</v>
      </c>
      <c r="H1888" s="9">
        <v>332992765</v>
      </c>
      <c r="I1888" s="9">
        <v>0</v>
      </c>
      <c r="J1888" s="9">
        <v>0</v>
      </c>
      <c r="K1888" s="9">
        <v>1797996716</v>
      </c>
      <c r="L1888" s="9">
        <v>-8.1846714019775391E-3</v>
      </c>
      <c r="M1888" s="9">
        <v>487607.89414191729</v>
      </c>
      <c r="N1888" s="9">
        <v>0</v>
      </c>
      <c r="O1888" s="9">
        <v>0</v>
      </c>
      <c r="P1888" s="9">
        <v>0</v>
      </c>
      <c r="Q1888" s="9">
        <v>1798484323.8859572</v>
      </c>
      <c r="R1888" s="9">
        <v>1202749554.5699999</v>
      </c>
      <c r="S1888" s="9">
        <v>0</v>
      </c>
      <c r="T1888" s="9">
        <v>0</v>
      </c>
      <c r="U1888" s="23">
        <v>-8.1846714019775391E-3</v>
      </c>
      <c r="V1888" s="23">
        <v>333480372.89414191</v>
      </c>
      <c r="W1888" s="23">
        <v>0</v>
      </c>
      <c r="X1888" s="23">
        <v>0</v>
      </c>
      <c r="Y1888" s="9">
        <v>1536229927.4559572</v>
      </c>
      <c r="Z1888" s="9">
        <v>0</v>
      </c>
      <c r="AA1888" s="23">
        <v>1536229927.4559572</v>
      </c>
      <c r="AB1888" s="9">
        <v>46006554</v>
      </c>
      <c r="AC1888" s="9">
        <v>1490223373.4559572</v>
      </c>
    </row>
    <row r="1889" spans="1:29" ht="15" customHeight="1" x14ac:dyDescent="0.25">
      <c r="A1889" s="7" t="s">
        <v>1932</v>
      </c>
      <c r="B1889" s="7" t="s">
        <v>74</v>
      </c>
      <c r="C1889" s="7" t="s">
        <v>1611</v>
      </c>
      <c r="D1889" s="7" t="s">
        <v>1612</v>
      </c>
      <c r="E1889" s="9">
        <v>2314119897</v>
      </c>
      <c r="F1889" s="9">
        <v>0</v>
      </c>
      <c r="G1889" s="9">
        <v>0</v>
      </c>
      <c r="H1889" s="9">
        <v>521756132</v>
      </c>
      <c r="I1889" s="9">
        <v>0</v>
      </c>
      <c r="J1889" s="9">
        <v>0</v>
      </c>
      <c r="K1889" s="9">
        <v>2835876029</v>
      </c>
      <c r="L1889" s="9">
        <v>8.6321830749511719E-3</v>
      </c>
      <c r="M1889" s="9">
        <v>766240.56231169542</v>
      </c>
      <c r="N1889" s="9">
        <v>0</v>
      </c>
      <c r="O1889" s="9">
        <v>0</v>
      </c>
      <c r="P1889" s="9">
        <v>0</v>
      </c>
      <c r="Q1889" s="9">
        <v>2836642269.5709438</v>
      </c>
      <c r="R1889" s="9">
        <v>1897759146.1800001</v>
      </c>
      <c r="S1889" s="9">
        <v>0</v>
      </c>
      <c r="T1889" s="9">
        <v>0</v>
      </c>
      <c r="U1889" s="23">
        <v>8.6321830749511719E-3</v>
      </c>
      <c r="V1889" s="23">
        <v>522522372.56231171</v>
      </c>
      <c r="W1889" s="23">
        <v>0</v>
      </c>
      <c r="X1889" s="23">
        <v>0</v>
      </c>
      <c r="Y1889" s="9">
        <v>2420281518.7509441</v>
      </c>
      <c r="Z1889" s="9">
        <v>0</v>
      </c>
      <c r="AA1889" s="23">
        <v>2420281518.7509441</v>
      </c>
      <c r="AB1889" s="9">
        <v>1165668970.3599999</v>
      </c>
      <c r="AC1889" s="9">
        <v>1254612548.3909442</v>
      </c>
    </row>
    <row r="1890" spans="1:29" ht="15" customHeight="1" x14ac:dyDescent="0.25">
      <c r="A1890" s="7" t="s">
        <v>1932</v>
      </c>
      <c r="B1890" s="7" t="s">
        <v>76</v>
      </c>
      <c r="C1890" s="7" t="s">
        <v>1614</v>
      </c>
      <c r="D1890" s="7" t="s">
        <v>1615</v>
      </c>
      <c r="E1890" s="9">
        <v>4554637218</v>
      </c>
      <c r="F1890" s="9">
        <v>0</v>
      </c>
      <c r="G1890" s="9">
        <v>0</v>
      </c>
      <c r="H1890" s="9">
        <v>1022830588</v>
      </c>
      <c r="I1890" s="9">
        <v>0</v>
      </c>
      <c r="J1890" s="9">
        <v>0</v>
      </c>
      <c r="K1890" s="9">
        <v>5577467806</v>
      </c>
      <c r="L1890" s="9">
        <v>4.1279792785644531E-3</v>
      </c>
      <c r="M1890" s="9">
        <v>1504668.926108459</v>
      </c>
      <c r="N1890" s="9">
        <v>0</v>
      </c>
      <c r="O1890" s="9">
        <v>0</v>
      </c>
      <c r="P1890" s="9">
        <v>0</v>
      </c>
      <c r="Q1890" s="9">
        <v>5578972474.9302359</v>
      </c>
      <c r="R1890" s="9">
        <v>3733446146.3000002</v>
      </c>
      <c r="S1890" s="9">
        <v>0</v>
      </c>
      <c r="T1890" s="9">
        <v>0</v>
      </c>
      <c r="U1890" s="23">
        <v>4.1279792785644531E-3</v>
      </c>
      <c r="V1890" s="23">
        <v>1024335256.9261085</v>
      </c>
      <c r="W1890" s="23">
        <v>0</v>
      </c>
      <c r="X1890" s="23">
        <v>0</v>
      </c>
      <c r="Y1890" s="9">
        <v>4757781403.230237</v>
      </c>
      <c r="Z1890" s="9">
        <v>0</v>
      </c>
      <c r="AA1890" s="23">
        <v>4757781403.230237</v>
      </c>
      <c r="AB1890" s="9">
        <v>2685586857.02</v>
      </c>
      <c r="AC1890" s="9">
        <v>2072194546.210237</v>
      </c>
    </row>
    <row r="1891" spans="1:29" ht="15" customHeight="1" x14ac:dyDescent="0.25">
      <c r="A1891" s="7" t="s">
        <v>1932</v>
      </c>
      <c r="B1891" s="7" t="s">
        <v>76</v>
      </c>
      <c r="C1891" s="7" t="s">
        <v>1618</v>
      </c>
      <c r="D1891" s="7" t="s">
        <v>1619</v>
      </c>
      <c r="E1891" s="9">
        <v>3092572499</v>
      </c>
      <c r="F1891" s="9">
        <v>0</v>
      </c>
      <c r="G1891" s="9">
        <v>0</v>
      </c>
      <c r="H1891" s="9">
        <v>700278894</v>
      </c>
      <c r="I1891" s="9">
        <v>0</v>
      </c>
      <c r="J1891" s="9">
        <v>0</v>
      </c>
      <c r="K1891" s="9">
        <v>3792851393</v>
      </c>
      <c r="L1891" s="9">
        <v>6.4959526062011719E-3</v>
      </c>
      <c r="M1891" s="9">
        <v>1027084.7161804069</v>
      </c>
      <c r="N1891" s="9">
        <v>0</v>
      </c>
      <c r="O1891" s="9">
        <v>0</v>
      </c>
      <c r="P1891" s="9">
        <v>0</v>
      </c>
      <c r="Q1891" s="9">
        <v>3793878477.7226763</v>
      </c>
      <c r="R1891" s="9">
        <v>2537925197.3000002</v>
      </c>
      <c r="S1891" s="9">
        <v>0</v>
      </c>
      <c r="T1891" s="9">
        <v>0</v>
      </c>
      <c r="U1891" s="23">
        <v>6.4959526062011719E-3</v>
      </c>
      <c r="V1891" s="23">
        <v>701305978.71618044</v>
      </c>
      <c r="W1891" s="23">
        <v>0</v>
      </c>
      <c r="X1891" s="23">
        <v>0</v>
      </c>
      <c r="Y1891" s="9">
        <v>3239231176.0226765</v>
      </c>
      <c r="Z1891" s="9">
        <v>0</v>
      </c>
      <c r="AA1891" s="23">
        <v>3239231176.0226765</v>
      </c>
      <c r="AB1891" s="9">
        <v>110482465.45</v>
      </c>
      <c r="AC1891" s="9">
        <v>3128748710.5726767</v>
      </c>
    </row>
    <row r="1892" spans="1:29" ht="15" customHeight="1" x14ac:dyDescent="0.25">
      <c r="A1892" s="7" t="s">
        <v>1932</v>
      </c>
      <c r="B1892" s="7" t="s">
        <v>78</v>
      </c>
      <c r="C1892" s="7" t="s">
        <v>1625</v>
      </c>
      <c r="D1892" s="7" t="s">
        <v>1626</v>
      </c>
      <c r="E1892" s="9">
        <v>2625848890</v>
      </c>
      <c r="F1892" s="9">
        <v>0</v>
      </c>
      <c r="G1892" s="9">
        <v>0</v>
      </c>
      <c r="H1892" s="9">
        <v>576177453</v>
      </c>
      <c r="I1892" s="9">
        <v>0</v>
      </c>
      <c r="J1892" s="9">
        <v>0</v>
      </c>
      <c r="K1892" s="9">
        <v>3202026343</v>
      </c>
      <c r="L1892" s="9">
        <v>-5.0210952758789063E-3</v>
      </c>
      <c r="M1892" s="9">
        <v>854690.38329370879</v>
      </c>
      <c r="N1892" s="9">
        <v>0</v>
      </c>
      <c r="O1892" s="9">
        <v>0</v>
      </c>
      <c r="P1892" s="9">
        <v>0</v>
      </c>
      <c r="Q1892" s="9">
        <v>3202881033.3782725</v>
      </c>
      <c r="R1892" s="9">
        <v>2145272670.8099999</v>
      </c>
      <c r="S1892" s="9">
        <v>0</v>
      </c>
      <c r="T1892" s="9">
        <v>0</v>
      </c>
      <c r="U1892" s="23">
        <v>-5.0210952758789063E-3</v>
      </c>
      <c r="V1892" s="23">
        <v>577032143.38329375</v>
      </c>
      <c r="W1892" s="23">
        <v>0</v>
      </c>
      <c r="X1892" s="23">
        <v>0</v>
      </c>
      <c r="Y1892" s="9">
        <v>2722304814.1882725</v>
      </c>
      <c r="Z1892" s="9">
        <v>4983471</v>
      </c>
      <c r="AA1892" s="23">
        <v>2727288285.1882725</v>
      </c>
      <c r="AB1892" s="9">
        <v>453439131</v>
      </c>
      <c r="AC1892" s="9">
        <v>2273849154.1882725</v>
      </c>
    </row>
    <row r="1893" spans="1:29" ht="15" customHeight="1" x14ac:dyDescent="0.25">
      <c r="A1893" s="7" t="s">
        <v>1932</v>
      </c>
      <c r="B1893" s="7" t="s">
        <v>78</v>
      </c>
      <c r="C1893" s="7" t="s">
        <v>1631</v>
      </c>
      <c r="D1893" s="7" t="s">
        <v>1632</v>
      </c>
      <c r="E1893" s="9">
        <v>1429096973</v>
      </c>
      <c r="F1893" s="9">
        <v>0</v>
      </c>
      <c r="G1893" s="9">
        <v>0</v>
      </c>
      <c r="H1893" s="9">
        <v>321213636</v>
      </c>
      <c r="I1893" s="9">
        <v>0</v>
      </c>
      <c r="J1893" s="9">
        <v>0</v>
      </c>
      <c r="K1893" s="9">
        <v>1750310609</v>
      </c>
      <c r="L1893" s="9">
        <v>2.4442672729492188E-3</v>
      </c>
      <c r="M1893" s="9">
        <v>472337.58712618711</v>
      </c>
      <c r="N1893" s="9">
        <v>0</v>
      </c>
      <c r="O1893" s="9">
        <v>0</v>
      </c>
      <c r="P1893" s="9">
        <v>0</v>
      </c>
      <c r="Q1893" s="9">
        <v>1750782946.5895705</v>
      </c>
      <c r="R1893" s="9">
        <v>1171560062.8400002</v>
      </c>
      <c r="S1893" s="9">
        <v>0</v>
      </c>
      <c r="T1893" s="9">
        <v>0</v>
      </c>
      <c r="U1893" s="23">
        <v>2.4442672729492188E-3</v>
      </c>
      <c r="V1893" s="23">
        <v>321685973.5871262</v>
      </c>
      <c r="W1893" s="23">
        <v>0</v>
      </c>
      <c r="X1893" s="23">
        <v>0</v>
      </c>
      <c r="Y1893" s="9">
        <v>1493246036.4295707</v>
      </c>
      <c r="Z1893" s="9">
        <v>0</v>
      </c>
      <c r="AA1893" s="23">
        <v>1493246036.4295707</v>
      </c>
      <c r="AB1893" s="9">
        <v>0</v>
      </c>
      <c r="AC1893" s="9">
        <v>1493246036.4295707</v>
      </c>
    </row>
    <row r="1894" spans="1:29" ht="15" customHeight="1" x14ac:dyDescent="0.25">
      <c r="A1894" s="7" t="s">
        <v>1932</v>
      </c>
      <c r="B1894" s="7" t="s">
        <v>78</v>
      </c>
      <c r="C1894" s="7" t="s">
        <v>1643</v>
      </c>
      <c r="D1894" s="7" t="s">
        <v>1644</v>
      </c>
      <c r="E1894" s="9">
        <v>501992761</v>
      </c>
      <c r="F1894" s="9">
        <v>0</v>
      </c>
      <c r="G1894" s="9">
        <v>0</v>
      </c>
      <c r="H1894" s="9">
        <v>117675400</v>
      </c>
      <c r="I1894" s="9">
        <v>0</v>
      </c>
      <c r="J1894" s="9">
        <v>0</v>
      </c>
      <c r="K1894" s="9">
        <v>619668161</v>
      </c>
      <c r="L1894" s="9">
        <v>7.6668858528137207E-3</v>
      </c>
      <c r="M1894" s="9">
        <v>170581.04857445232</v>
      </c>
      <c r="N1894" s="9">
        <v>0</v>
      </c>
      <c r="O1894" s="9">
        <v>0</v>
      </c>
      <c r="P1894" s="9">
        <v>0</v>
      </c>
      <c r="Q1894" s="9">
        <v>619838742.05624127</v>
      </c>
      <c r="R1894" s="9">
        <v>414060847.50999999</v>
      </c>
      <c r="S1894" s="9">
        <v>0</v>
      </c>
      <c r="T1894" s="9">
        <v>0</v>
      </c>
      <c r="U1894" s="23">
        <v>7.6668858528137207E-3</v>
      </c>
      <c r="V1894" s="23">
        <v>117845981.04857445</v>
      </c>
      <c r="W1894" s="23">
        <v>0</v>
      </c>
      <c r="X1894" s="23">
        <v>0</v>
      </c>
      <c r="Y1894" s="9">
        <v>531906828.56624132</v>
      </c>
      <c r="Z1894" s="9">
        <v>0</v>
      </c>
      <c r="AA1894" s="23">
        <v>531906828.56624132</v>
      </c>
      <c r="AB1894" s="9">
        <v>286000000</v>
      </c>
      <c r="AC1894" s="9">
        <v>245906828.56624132</v>
      </c>
    </row>
    <row r="1895" spans="1:29" ht="15" customHeight="1" x14ac:dyDescent="0.25">
      <c r="A1895" s="7" t="s">
        <v>1932</v>
      </c>
      <c r="B1895" s="7" t="s">
        <v>78</v>
      </c>
      <c r="C1895" s="7" t="s">
        <v>1647</v>
      </c>
      <c r="D1895" s="7" t="s">
        <v>1648</v>
      </c>
      <c r="E1895" s="9">
        <v>2064954381</v>
      </c>
      <c r="F1895" s="9">
        <v>0</v>
      </c>
      <c r="G1895" s="9">
        <v>0</v>
      </c>
      <c r="H1895" s="9">
        <v>453018062</v>
      </c>
      <c r="I1895" s="9">
        <v>0</v>
      </c>
      <c r="J1895" s="9">
        <v>0</v>
      </c>
      <c r="K1895" s="9">
        <v>2517972443</v>
      </c>
      <c r="L1895" s="9">
        <v>-5.706787109375E-3</v>
      </c>
      <c r="M1895" s="9">
        <v>672058.89667813515</v>
      </c>
      <c r="N1895" s="9">
        <v>0</v>
      </c>
      <c r="O1895" s="9">
        <v>0</v>
      </c>
      <c r="P1895" s="9">
        <v>0</v>
      </c>
      <c r="Q1895" s="9">
        <v>2518644501.8909712</v>
      </c>
      <c r="R1895" s="9">
        <v>1686957899.5500002</v>
      </c>
      <c r="S1895" s="9">
        <v>0</v>
      </c>
      <c r="T1895" s="9">
        <v>0</v>
      </c>
      <c r="U1895" s="23">
        <v>-5.706787109375E-3</v>
      </c>
      <c r="V1895" s="23">
        <v>453690120.89667815</v>
      </c>
      <c r="W1895" s="23">
        <v>0</v>
      </c>
      <c r="X1895" s="23">
        <v>0</v>
      </c>
      <c r="Y1895" s="9">
        <v>2140648020.4409716</v>
      </c>
      <c r="Z1895" s="9">
        <v>0</v>
      </c>
      <c r="AA1895" s="23">
        <v>2140648020.4409716</v>
      </c>
      <c r="AB1895" s="9">
        <v>195925020</v>
      </c>
      <c r="AC1895" s="9">
        <v>1944723000.4409716</v>
      </c>
    </row>
    <row r="1896" spans="1:29" ht="15" customHeight="1" x14ac:dyDescent="0.25">
      <c r="A1896" s="7" t="s">
        <v>1932</v>
      </c>
      <c r="B1896" s="7" t="s">
        <v>78</v>
      </c>
      <c r="C1896" s="7" t="s">
        <v>1651</v>
      </c>
      <c r="D1896" s="7" t="s">
        <v>1652</v>
      </c>
      <c r="E1896" s="9">
        <v>2007929204</v>
      </c>
      <c r="F1896" s="9">
        <v>0</v>
      </c>
      <c r="G1896" s="9">
        <v>0</v>
      </c>
      <c r="H1896" s="9">
        <v>453323749</v>
      </c>
      <c r="I1896" s="9">
        <v>0</v>
      </c>
      <c r="J1896" s="9">
        <v>0</v>
      </c>
      <c r="K1896" s="9">
        <v>2461252953</v>
      </c>
      <c r="L1896" s="9">
        <v>5.2309036254882813E-4</v>
      </c>
      <c r="M1896" s="9">
        <v>665404.79490072571</v>
      </c>
      <c r="N1896" s="9">
        <v>0</v>
      </c>
      <c r="O1896" s="9">
        <v>0</v>
      </c>
      <c r="P1896" s="9">
        <v>0</v>
      </c>
      <c r="Q1896" s="9">
        <v>2461918357.795424</v>
      </c>
      <c r="R1896" s="9">
        <v>1646958550.1999998</v>
      </c>
      <c r="S1896" s="9">
        <v>0</v>
      </c>
      <c r="T1896" s="9">
        <v>0</v>
      </c>
      <c r="U1896" s="23">
        <v>5.2309036254882813E-4</v>
      </c>
      <c r="V1896" s="23">
        <v>453989153.79490072</v>
      </c>
      <c r="W1896" s="23">
        <v>0</v>
      </c>
      <c r="X1896" s="23">
        <v>0</v>
      </c>
      <c r="Y1896" s="9">
        <v>2100947703.9954236</v>
      </c>
      <c r="Z1896" s="9">
        <v>0</v>
      </c>
      <c r="AA1896" s="23">
        <v>2100947703.9954236</v>
      </c>
      <c r="AB1896" s="9">
        <v>117671780</v>
      </c>
      <c r="AC1896" s="9">
        <v>1983275923.9954236</v>
      </c>
    </row>
    <row r="1897" spans="1:29" ht="15" customHeight="1" x14ac:dyDescent="0.25">
      <c r="A1897" s="7" t="s">
        <v>1932</v>
      </c>
      <c r="B1897" s="7" t="s">
        <v>80</v>
      </c>
      <c r="C1897" s="7" t="s">
        <v>1658</v>
      </c>
      <c r="D1897" s="7" t="s">
        <v>1659</v>
      </c>
      <c r="E1897" s="9">
        <v>2757090665</v>
      </c>
      <c r="F1897" s="9">
        <v>0</v>
      </c>
      <c r="G1897" s="9">
        <v>0</v>
      </c>
      <c r="H1897" s="9">
        <v>611396602</v>
      </c>
      <c r="I1897" s="9">
        <v>0</v>
      </c>
      <c r="J1897" s="9">
        <v>0</v>
      </c>
      <c r="K1897" s="9">
        <v>3368487267</v>
      </c>
      <c r="L1897" s="9">
        <v>5.7768821716308594E-3</v>
      </c>
      <c r="M1897" s="9">
        <v>902881.39579921972</v>
      </c>
      <c r="N1897" s="9">
        <v>0</v>
      </c>
      <c r="O1897" s="9">
        <v>0</v>
      </c>
      <c r="P1897" s="9">
        <v>0</v>
      </c>
      <c r="Q1897" s="9">
        <v>3369390148.401576</v>
      </c>
      <c r="R1897" s="9">
        <v>2255301881.9099998</v>
      </c>
      <c r="S1897" s="9">
        <v>0</v>
      </c>
      <c r="T1897" s="9">
        <v>0</v>
      </c>
      <c r="U1897" s="23">
        <v>5.7768821716308594E-3</v>
      </c>
      <c r="V1897" s="23">
        <v>612299483.39579928</v>
      </c>
      <c r="W1897" s="23">
        <v>0</v>
      </c>
      <c r="X1897" s="23">
        <v>0</v>
      </c>
      <c r="Y1897" s="9">
        <v>2867601365.3115759</v>
      </c>
      <c r="Z1897" s="9">
        <v>0</v>
      </c>
      <c r="AA1897" s="23">
        <v>2867601365.3115759</v>
      </c>
      <c r="AB1897" s="9">
        <v>0</v>
      </c>
      <c r="AC1897" s="9">
        <v>2867601365.3115759</v>
      </c>
    </row>
    <row r="1898" spans="1:29" ht="15" customHeight="1" x14ac:dyDescent="0.25">
      <c r="A1898" s="7" t="s">
        <v>1932</v>
      </c>
      <c r="B1898" s="7" t="s">
        <v>80</v>
      </c>
      <c r="C1898" s="7" t="s">
        <v>1660</v>
      </c>
      <c r="D1898" s="7" t="s">
        <v>1661</v>
      </c>
      <c r="E1898" s="9">
        <v>685846750</v>
      </c>
      <c r="F1898" s="9">
        <v>0</v>
      </c>
      <c r="G1898" s="9">
        <v>0</v>
      </c>
      <c r="H1898" s="9">
        <v>154824487</v>
      </c>
      <c r="I1898" s="9">
        <v>0</v>
      </c>
      <c r="J1898" s="9">
        <v>0</v>
      </c>
      <c r="K1898" s="9">
        <v>840671237</v>
      </c>
      <c r="L1898" s="9">
        <v>9.0789794921875E-4</v>
      </c>
      <c r="M1898" s="9">
        <v>227199.62998562312</v>
      </c>
      <c r="N1898" s="9">
        <v>0</v>
      </c>
      <c r="O1898" s="9">
        <v>0</v>
      </c>
      <c r="P1898" s="9">
        <v>0</v>
      </c>
      <c r="Q1898" s="9">
        <v>840898436.63089347</v>
      </c>
      <c r="R1898" s="9">
        <v>562431656.08999991</v>
      </c>
      <c r="S1898" s="9">
        <v>0</v>
      </c>
      <c r="T1898" s="9">
        <v>0</v>
      </c>
      <c r="U1898" s="23">
        <v>9.0789794921875E-4</v>
      </c>
      <c r="V1898" s="23">
        <v>155051686.62998563</v>
      </c>
      <c r="W1898" s="23">
        <v>0</v>
      </c>
      <c r="X1898" s="23">
        <v>0</v>
      </c>
      <c r="Y1898" s="9">
        <v>717483342.72089338</v>
      </c>
      <c r="Z1898" s="9">
        <v>0</v>
      </c>
      <c r="AA1898" s="23">
        <v>717483342.72089338</v>
      </c>
      <c r="AB1898" s="9">
        <v>522035663</v>
      </c>
      <c r="AC1898" s="9">
        <v>195447679.72089338</v>
      </c>
    </row>
    <row r="1899" spans="1:29" ht="15" customHeight="1" x14ac:dyDescent="0.25">
      <c r="A1899" s="7" t="s">
        <v>1932</v>
      </c>
      <c r="B1899" s="7" t="s">
        <v>80</v>
      </c>
      <c r="C1899" s="7" t="s">
        <v>1664</v>
      </c>
      <c r="D1899" s="7" t="s">
        <v>1665</v>
      </c>
      <c r="E1899" s="9">
        <v>3470954298</v>
      </c>
      <c r="F1899" s="9">
        <v>0</v>
      </c>
      <c r="G1899" s="9">
        <v>0</v>
      </c>
      <c r="H1899" s="9">
        <v>779121800</v>
      </c>
      <c r="I1899" s="9">
        <v>0</v>
      </c>
      <c r="J1899" s="9">
        <v>0</v>
      </c>
      <c r="K1899" s="9">
        <v>4250076098</v>
      </c>
      <c r="L1899" s="9">
        <v>7.0786476135253906E-3</v>
      </c>
      <c r="M1899" s="9">
        <v>1145431.4684498846</v>
      </c>
      <c r="N1899" s="9">
        <v>0</v>
      </c>
      <c r="O1899" s="9">
        <v>0</v>
      </c>
      <c r="P1899" s="9">
        <v>0</v>
      </c>
      <c r="Q1899" s="9">
        <v>4251221529.4755287</v>
      </c>
      <c r="R1899" s="9">
        <v>2844175102.73</v>
      </c>
      <c r="S1899" s="9">
        <v>0</v>
      </c>
      <c r="T1899" s="9">
        <v>0</v>
      </c>
      <c r="U1899" s="23">
        <v>7.0786476135253906E-3</v>
      </c>
      <c r="V1899" s="23">
        <v>780267231.46844983</v>
      </c>
      <c r="W1899" s="23">
        <v>0</v>
      </c>
      <c r="X1899" s="23">
        <v>0</v>
      </c>
      <c r="Y1899" s="9">
        <v>3624442334.2055283</v>
      </c>
      <c r="Z1899" s="9">
        <v>0</v>
      </c>
      <c r="AA1899" s="23">
        <v>3624442334.2055283</v>
      </c>
      <c r="AB1899" s="9">
        <v>2054798004.4000001</v>
      </c>
      <c r="AC1899" s="9">
        <v>1569644329.8055282</v>
      </c>
    </row>
    <row r="1900" spans="1:29" ht="15" customHeight="1" x14ac:dyDescent="0.25">
      <c r="A1900" s="7" t="s">
        <v>1932</v>
      </c>
      <c r="B1900" s="7" t="s">
        <v>80</v>
      </c>
      <c r="C1900" s="7" t="s">
        <v>1672</v>
      </c>
      <c r="D1900" s="7" t="s">
        <v>1673</v>
      </c>
      <c r="E1900" s="9">
        <v>1222439530</v>
      </c>
      <c r="F1900" s="9">
        <v>0</v>
      </c>
      <c r="G1900" s="9">
        <v>0</v>
      </c>
      <c r="H1900" s="9">
        <v>277231539</v>
      </c>
      <c r="I1900" s="9">
        <v>0</v>
      </c>
      <c r="J1900" s="9">
        <v>0</v>
      </c>
      <c r="K1900" s="9">
        <v>1499671069</v>
      </c>
      <c r="L1900" s="9">
        <v>9.9444389343261719E-4</v>
      </c>
      <c r="M1900" s="9">
        <v>406278.09141116752</v>
      </c>
      <c r="N1900" s="9">
        <v>0</v>
      </c>
      <c r="O1900" s="9">
        <v>0</v>
      </c>
      <c r="P1900" s="9">
        <v>0</v>
      </c>
      <c r="Q1900" s="9">
        <v>1500077347.0924056</v>
      </c>
      <c r="R1900" s="9">
        <v>1003337308.61</v>
      </c>
      <c r="S1900" s="9">
        <v>0</v>
      </c>
      <c r="T1900" s="9">
        <v>0</v>
      </c>
      <c r="U1900" s="23">
        <v>9.9444389343261719E-4</v>
      </c>
      <c r="V1900" s="23">
        <v>277637817.09141117</v>
      </c>
      <c r="W1900" s="23">
        <v>0</v>
      </c>
      <c r="X1900" s="23">
        <v>0</v>
      </c>
      <c r="Y1900" s="9">
        <v>1280975125.7024057</v>
      </c>
      <c r="Z1900" s="9">
        <v>0</v>
      </c>
      <c r="AA1900" s="23">
        <v>1280975125.7024057</v>
      </c>
      <c r="AB1900" s="9">
        <v>868044952</v>
      </c>
      <c r="AC1900" s="9">
        <v>412930173.70240569</v>
      </c>
    </row>
    <row r="1901" spans="1:29" ht="15" customHeight="1" x14ac:dyDescent="0.25">
      <c r="A1901" s="7" t="s">
        <v>1932</v>
      </c>
      <c r="B1901" s="7" t="s">
        <v>80</v>
      </c>
      <c r="C1901" s="7" t="s">
        <v>1674</v>
      </c>
      <c r="D1901" s="7" t="s">
        <v>1675</v>
      </c>
      <c r="E1901" s="9">
        <v>866984271</v>
      </c>
      <c r="F1901" s="9">
        <v>0</v>
      </c>
      <c r="G1901" s="9">
        <v>0</v>
      </c>
      <c r="H1901" s="9">
        <v>196799123</v>
      </c>
      <c r="I1901" s="9">
        <v>0</v>
      </c>
      <c r="J1901" s="9">
        <v>0</v>
      </c>
      <c r="K1901" s="9">
        <v>1063783394</v>
      </c>
      <c r="L1901" s="9">
        <v>-9.5355510711669922E-4</v>
      </c>
      <c r="M1901" s="9">
        <v>288269.32313625154</v>
      </c>
      <c r="N1901" s="9">
        <v>0</v>
      </c>
      <c r="O1901" s="9">
        <v>0</v>
      </c>
      <c r="P1901" s="9">
        <v>0</v>
      </c>
      <c r="Q1901" s="9">
        <v>1064071663.3221827</v>
      </c>
      <c r="R1901" s="9">
        <v>711593709.23000002</v>
      </c>
      <c r="S1901" s="9">
        <v>0</v>
      </c>
      <c r="T1901" s="9">
        <v>0</v>
      </c>
      <c r="U1901" s="23">
        <v>-9.5355510711669922E-4</v>
      </c>
      <c r="V1901" s="23">
        <v>197087392.32313624</v>
      </c>
      <c r="W1901" s="23">
        <v>0</v>
      </c>
      <c r="X1901" s="23">
        <v>0</v>
      </c>
      <c r="Y1901" s="9">
        <v>908681101.55218267</v>
      </c>
      <c r="Z1901" s="9">
        <v>0</v>
      </c>
      <c r="AA1901" s="23">
        <v>908681101.55218267</v>
      </c>
      <c r="AB1901" s="9">
        <v>696428205</v>
      </c>
      <c r="AC1901" s="9">
        <v>212252896.55218267</v>
      </c>
    </row>
    <row r="1902" spans="1:29" ht="15" customHeight="1" x14ac:dyDescent="0.25">
      <c r="A1902" s="7" t="s">
        <v>1932</v>
      </c>
      <c r="B1902" s="7" t="s">
        <v>82</v>
      </c>
      <c r="C1902" s="7" t="s">
        <v>2067</v>
      </c>
      <c r="D1902" s="7" t="s">
        <v>1685</v>
      </c>
      <c r="E1902" s="9">
        <v>648894932</v>
      </c>
      <c r="F1902" s="9">
        <v>0</v>
      </c>
      <c r="G1902" s="9">
        <v>0</v>
      </c>
      <c r="H1902" s="9">
        <v>147726856</v>
      </c>
      <c r="I1902" s="9">
        <v>0</v>
      </c>
      <c r="J1902" s="9">
        <v>0</v>
      </c>
      <c r="K1902" s="9">
        <v>796621788</v>
      </c>
      <c r="L1902" s="9">
        <v>347567795.77898741</v>
      </c>
      <c r="M1902" s="9">
        <v>216198.46676954886</v>
      </c>
      <c r="N1902" s="9">
        <v>0</v>
      </c>
      <c r="O1902" s="9">
        <v>0</v>
      </c>
      <c r="P1902" s="9">
        <v>0</v>
      </c>
      <c r="Q1902" s="9">
        <v>1144405782.2457569</v>
      </c>
      <c r="R1902" s="9">
        <v>532894015.36000001</v>
      </c>
      <c r="S1902" s="9">
        <v>0</v>
      </c>
      <c r="T1902" s="9">
        <v>0</v>
      </c>
      <c r="U1902" s="23">
        <v>347567795.77898741</v>
      </c>
      <c r="V1902" s="23">
        <v>147943054.46676955</v>
      </c>
      <c r="W1902" s="23">
        <v>0</v>
      </c>
      <c r="X1902" s="23">
        <v>0</v>
      </c>
      <c r="Y1902" s="9">
        <v>1028404865.605757</v>
      </c>
      <c r="Z1902" s="9">
        <v>0</v>
      </c>
      <c r="AA1902" s="23">
        <v>1028404865.605757</v>
      </c>
      <c r="AB1902" s="9">
        <v>0</v>
      </c>
      <c r="AC1902" s="9">
        <v>1028404865.605757</v>
      </c>
    </row>
    <row r="1903" spans="1:29" ht="15" customHeight="1" x14ac:dyDescent="0.25">
      <c r="A1903" s="7" t="s">
        <v>1932</v>
      </c>
      <c r="B1903" s="7" t="s">
        <v>88</v>
      </c>
      <c r="C1903" s="7" t="s">
        <v>2068</v>
      </c>
      <c r="D1903" s="7" t="s">
        <v>2069</v>
      </c>
      <c r="E1903" s="9">
        <v>983085748</v>
      </c>
      <c r="F1903" s="9">
        <v>0</v>
      </c>
      <c r="G1903" s="9">
        <v>0</v>
      </c>
      <c r="H1903" s="9">
        <v>233361113</v>
      </c>
      <c r="I1903" s="9">
        <v>0</v>
      </c>
      <c r="J1903" s="9">
        <v>0</v>
      </c>
      <c r="K1903" s="9">
        <v>1216446861</v>
      </c>
      <c r="L1903" s="9">
        <v>-3.5893917083740234E-3</v>
      </c>
      <c r="M1903" s="9">
        <v>336380.02185246511</v>
      </c>
      <c r="N1903" s="9">
        <v>0</v>
      </c>
      <c r="O1903" s="9">
        <v>0</v>
      </c>
      <c r="P1903" s="9">
        <v>0</v>
      </c>
      <c r="Q1903" s="9">
        <v>1216783241.0182631</v>
      </c>
      <c r="R1903" s="9">
        <v>812165832.08999991</v>
      </c>
      <c r="S1903" s="9">
        <v>0</v>
      </c>
      <c r="T1903" s="9">
        <v>0</v>
      </c>
      <c r="U1903" s="23">
        <v>-3.5893917083740234E-3</v>
      </c>
      <c r="V1903" s="23">
        <v>233697493.02185246</v>
      </c>
      <c r="W1903" s="23">
        <v>0</v>
      </c>
      <c r="X1903" s="23">
        <v>0</v>
      </c>
      <c r="Y1903" s="9">
        <v>1045863325.108263</v>
      </c>
      <c r="Z1903" s="9">
        <v>0</v>
      </c>
      <c r="AA1903" s="23">
        <v>1045863325.108263</v>
      </c>
      <c r="AB1903" s="9">
        <v>844742531.61000001</v>
      </c>
      <c r="AC1903" s="9">
        <v>201120793.498263</v>
      </c>
    </row>
    <row r="1904" spans="1:29" ht="15" customHeight="1" x14ac:dyDescent="0.25">
      <c r="A1904" s="7" t="s">
        <v>2070</v>
      </c>
      <c r="B1904" s="7" t="s">
        <v>28</v>
      </c>
      <c r="C1904" s="7" t="s">
        <v>110</v>
      </c>
      <c r="D1904" s="7" t="s">
        <v>111</v>
      </c>
      <c r="E1904" s="9">
        <v>2228220552</v>
      </c>
      <c r="F1904" s="9">
        <v>0</v>
      </c>
      <c r="G1904" s="9">
        <v>0</v>
      </c>
      <c r="H1904" s="9">
        <v>523754348</v>
      </c>
      <c r="I1904" s="9">
        <v>0</v>
      </c>
      <c r="J1904" s="9">
        <v>0</v>
      </c>
      <c r="K1904" s="9">
        <v>2751974900</v>
      </c>
      <c r="L1904" s="9">
        <v>8.8214874267578125E-5</v>
      </c>
      <c r="M1904" s="9">
        <v>763542.47201575723</v>
      </c>
      <c r="N1904" s="9">
        <v>0</v>
      </c>
      <c r="O1904" s="9">
        <v>0</v>
      </c>
      <c r="P1904" s="9">
        <v>0</v>
      </c>
      <c r="Q1904" s="9">
        <v>2752738442.4721041</v>
      </c>
      <c r="R1904" s="9">
        <v>1837468966.1100001</v>
      </c>
      <c r="S1904" s="9">
        <v>0</v>
      </c>
      <c r="T1904" s="9">
        <v>0</v>
      </c>
      <c r="U1904" s="23">
        <v>8.8214874267578125E-5</v>
      </c>
      <c r="V1904" s="23">
        <v>524517890.47201574</v>
      </c>
      <c r="W1904" s="23">
        <v>0</v>
      </c>
      <c r="X1904" s="23">
        <v>0</v>
      </c>
      <c r="Y1904" s="9">
        <v>2361986856.5821042</v>
      </c>
      <c r="Z1904" s="9">
        <v>0</v>
      </c>
      <c r="AA1904" s="23">
        <v>2361986856.5821042</v>
      </c>
      <c r="AB1904" s="9">
        <v>1049521735.1900001</v>
      </c>
      <c r="AC1904" s="9">
        <v>1312465121.3921041</v>
      </c>
    </row>
    <row r="1905" spans="1:29" ht="15" customHeight="1" x14ac:dyDescent="0.25">
      <c r="A1905" s="7" t="s">
        <v>2070</v>
      </c>
      <c r="B1905" s="7" t="s">
        <v>28</v>
      </c>
      <c r="C1905" s="7" t="s">
        <v>116</v>
      </c>
      <c r="D1905" s="7" t="s">
        <v>117</v>
      </c>
      <c r="E1905" s="9">
        <v>1064006061</v>
      </c>
      <c r="F1905" s="9">
        <v>0</v>
      </c>
      <c r="G1905" s="9">
        <v>0</v>
      </c>
      <c r="H1905" s="9">
        <v>260305040</v>
      </c>
      <c r="I1905" s="9">
        <v>0</v>
      </c>
      <c r="J1905" s="9">
        <v>0</v>
      </c>
      <c r="K1905" s="9">
        <v>1324311101</v>
      </c>
      <c r="L1905" s="9">
        <v>-2.5393962860107422E-3</v>
      </c>
      <c r="M1905" s="9">
        <v>374036.86167703616</v>
      </c>
      <c r="N1905" s="9">
        <v>0</v>
      </c>
      <c r="O1905" s="9">
        <v>0</v>
      </c>
      <c r="P1905" s="9">
        <v>0</v>
      </c>
      <c r="Q1905" s="9">
        <v>1324685137.8591375</v>
      </c>
      <c r="R1905" s="9">
        <v>882444829.84000015</v>
      </c>
      <c r="S1905" s="9">
        <v>0</v>
      </c>
      <c r="T1905" s="9">
        <v>0</v>
      </c>
      <c r="U1905" s="23">
        <v>-2.5393962860107422E-3</v>
      </c>
      <c r="V1905" s="23">
        <v>260679076.86167705</v>
      </c>
      <c r="W1905" s="23">
        <v>0</v>
      </c>
      <c r="X1905" s="23">
        <v>0</v>
      </c>
      <c r="Y1905" s="9">
        <v>1143123906.6991377</v>
      </c>
      <c r="Z1905" s="9">
        <v>0</v>
      </c>
      <c r="AA1905" s="23">
        <v>1143123906.6991377</v>
      </c>
      <c r="AB1905" s="9">
        <v>774500763</v>
      </c>
      <c r="AC1905" s="9">
        <v>368623143.69913769</v>
      </c>
    </row>
    <row r="1906" spans="1:29" ht="15" customHeight="1" x14ac:dyDescent="0.25">
      <c r="A1906" s="7" t="s">
        <v>2070</v>
      </c>
      <c r="B1906" s="7" t="s">
        <v>28</v>
      </c>
      <c r="C1906" s="7" t="s">
        <v>118</v>
      </c>
      <c r="D1906" s="7" t="s">
        <v>119</v>
      </c>
      <c r="E1906" s="9">
        <v>1766428704</v>
      </c>
      <c r="F1906" s="9">
        <v>0</v>
      </c>
      <c r="G1906" s="9">
        <v>0</v>
      </c>
      <c r="H1906" s="9">
        <v>409468153</v>
      </c>
      <c r="I1906" s="9">
        <v>0</v>
      </c>
      <c r="J1906" s="9">
        <v>0</v>
      </c>
      <c r="K1906" s="9">
        <v>2175896857</v>
      </c>
      <c r="L1906" s="9">
        <v>3.2393932342529297E-3</v>
      </c>
      <c r="M1906" s="9">
        <v>599858.68061130424</v>
      </c>
      <c r="N1906" s="9">
        <v>0</v>
      </c>
      <c r="O1906" s="9">
        <v>0</v>
      </c>
      <c r="P1906" s="9">
        <v>0</v>
      </c>
      <c r="Q1906" s="9">
        <v>2176496715.6838508</v>
      </c>
      <c r="R1906" s="9">
        <v>1453876606.8600001</v>
      </c>
      <c r="S1906" s="9">
        <v>0</v>
      </c>
      <c r="T1906" s="9">
        <v>0</v>
      </c>
      <c r="U1906" s="23">
        <v>3.2393932342529297E-3</v>
      </c>
      <c r="V1906" s="23">
        <v>410068011.68061131</v>
      </c>
      <c r="W1906" s="23">
        <v>0</v>
      </c>
      <c r="X1906" s="23">
        <v>0</v>
      </c>
      <c r="Y1906" s="9">
        <v>1863944618.5438509</v>
      </c>
      <c r="Z1906" s="9">
        <v>0</v>
      </c>
      <c r="AA1906" s="23">
        <v>1863944618.5438509</v>
      </c>
      <c r="AB1906" s="9">
        <v>1000408736.72</v>
      </c>
      <c r="AC1906" s="9">
        <v>863535881.82385087</v>
      </c>
    </row>
    <row r="1907" spans="1:29" ht="15" customHeight="1" x14ac:dyDescent="0.25">
      <c r="A1907" s="7" t="s">
        <v>2070</v>
      </c>
      <c r="B1907" s="7" t="s">
        <v>28</v>
      </c>
      <c r="C1907" s="7" t="s">
        <v>120</v>
      </c>
      <c r="D1907" s="7" t="s">
        <v>121</v>
      </c>
      <c r="E1907" s="9">
        <v>2475612713</v>
      </c>
      <c r="F1907" s="9">
        <v>0</v>
      </c>
      <c r="G1907" s="9">
        <v>0</v>
      </c>
      <c r="H1907" s="9">
        <v>581895117</v>
      </c>
      <c r="I1907" s="9">
        <v>0</v>
      </c>
      <c r="J1907" s="9">
        <v>0</v>
      </c>
      <c r="K1907" s="9">
        <v>3057507830</v>
      </c>
      <c r="L1907" s="9">
        <v>2.17437744140625E-4</v>
      </c>
      <c r="M1907" s="9">
        <v>848139.17123674357</v>
      </c>
      <c r="N1907" s="9">
        <v>0</v>
      </c>
      <c r="O1907" s="9">
        <v>0</v>
      </c>
      <c r="P1907" s="9">
        <v>0</v>
      </c>
      <c r="Q1907" s="9">
        <v>3058355969.171454</v>
      </c>
      <c r="R1907" s="9">
        <v>2041498967.3400002</v>
      </c>
      <c r="S1907" s="9">
        <v>0</v>
      </c>
      <c r="T1907" s="9">
        <v>0</v>
      </c>
      <c r="U1907" s="23">
        <v>2.17437744140625E-4</v>
      </c>
      <c r="V1907" s="23">
        <v>582743256.17123675</v>
      </c>
      <c r="W1907" s="23">
        <v>0</v>
      </c>
      <c r="X1907" s="23">
        <v>0</v>
      </c>
      <c r="Y1907" s="9">
        <v>2624242223.5114546</v>
      </c>
      <c r="Z1907" s="9">
        <v>0</v>
      </c>
      <c r="AA1907" s="23">
        <v>2624242223.5114546</v>
      </c>
      <c r="AB1907" s="9">
        <v>0</v>
      </c>
      <c r="AC1907" s="9">
        <v>2624242223.5114546</v>
      </c>
    </row>
    <row r="1908" spans="1:29" ht="15" customHeight="1" x14ac:dyDescent="0.25">
      <c r="A1908" s="7" t="s">
        <v>2070</v>
      </c>
      <c r="B1908" s="7" t="s">
        <v>28</v>
      </c>
      <c r="C1908" s="7" t="s">
        <v>122</v>
      </c>
      <c r="D1908" s="7" t="s">
        <v>123</v>
      </c>
      <c r="E1908" s="9">
        <v>744561324</v>
      </c>
      <c r="F1908" s="9">
        <v>0</v>
      </c>
      <c r="G1908" s="9">
        <v>0</v>
      </c>
      <c r="H1908" s="9">
        <v>177386144</v>
      </c>
      <c r="I1908" s="9">
        <v>0</v>
      </c>
      <c r="J1908" s="9">
        <v>0</v>
      </c>
      <c r="K1908" s="9">
        <v>921947468</v>
      </c>
      <c r="L1908" s="9">
        <v>3.6075115203857422E-3</v>
      </c>
      <c r="M1908" s="9">
        <v>257295.23065091119</v>
      </c>
      <c r="N1908" s="9">
        <v>0</v>
      </c>
      <c r="O1908" s="9">
        <v>0</v>
      </c>
      <c r="P1908" s="9">
        <v>0</v>
      </c>
      <c r="Q1908" s="9">
        <v>922204763.23425841</v>
      </c>
      <c r="R1908" s="9">
        <v>615152443.11000001</v>
      </c>
      <c r="S1908" s="9">
        <v>0</v>
      </c>
      <c r="T1908" s="9">
        <v>0</v>
      </c>
      <c r="U1908" s="23">
        <v>3.6075115203857422E-3</v>
      </c>
      <c r="V1908" s="23">
        <v>177643439.2306509</v>
      </c>
      <c r="W1908" s="23">
        <v>0</v>
      </c>
      <c r="X1908" s="23">
        <v>0</v>
      </c>
      <c r="Y1908" s="9">
        <v>792795882.34425843</v>
      </c>
      <c r="Z1908" s="9">
        <v>0</v>
      </c>
      <c r="AA1908" s="23">
        <v>792795882.34425843</v>
      </c>
      <c r="AB1908" s="9">
        <v>0</v>
      </c>
      <c r="AC1908" s="9">
        <v>792795882.34425843</v>
      </c>
    </row>
    <row r="1909" spans="1:29" ht="15" customHeight="1" x14ac:dyDescent="0.25">
      <c r="A1909" s="7" t="s">
        <v>2070</v>
      </c>
      <c r="B1909" s="7" t="s">
        <v>28</v>
      </c>
      <c r="C1909" s="7" t="s">
        <v>2071</v>
      </c>
      <c r="D1909" s="7" t="s">
        <v>2072</v>
      </c>
      <c r="E1909" s="9">
        <v>4413956521</v>
      </c>
      <c r="F1909" s="9">
        <v>0</v>
      </c>
      <c r="G1909" s="9">
        <v>0</v>
      </c>
      <c r="H1909" s="9">
        <v>988848461</v>
      </c>
      <c r="I1909" s="9">
        <v>0</v>
      </c>
      <c r="J1909" s="9">
        <v>0</v>
      </c>
      <c r="K1909" s="9">
        <v>5402804982</v>
      </c>
      <c r="L1909" s="9">
        <v>-2.7012825012207031E-3</v>
      </c>
      <c r="M1909" s="9">
        <v>1466705.6098012971</v>
      </c>
      <c r="N1909" s="9">
        <v>0</v>
      </c>
      <c r="O1909" s="9">
        <v>0</v>
      </c>
      <c r="P1909" s="9">
        <v>0</v>
      </c>
      <c r="Q1909" s="9">
        <v>5404271687.6071005</v>
      </c>
      <c r="R1909" s="9">
        <v>3614968502.3899999</v>
      </c>
      <c r="S1909" s="9">
        <v>0</v>
      </c>
      <c r="T1909" s="9">
        <v>0</v>
      </c>
      <c r="U1909" s="23">
        <v>-2.7012825012207031E-3</v>
      </c>
      <c r="V1909" s="23">
        <v>990315166.60980129</v>
      </c>
      <c r="W1909" s="23">
        <v>0</v>
      </c>
      <c r="X1909" s="23">
        <v>0</v>
      </c>
      <c r="Y1909" s="9">
        <v>4605283668.9970999</v>
      </c>
      <c r="Z1909" s="9">
        <v>0</v>
      </c>
      <c r="AA1909" s="23">
        <v>4605283668.9970999</v>
      </c>
      <c r="AB1909" s="9">
        <v>2841775930</v>
      </c>
      <c r="AC1909" s="9">
        <v>1763507738.9970999</v>
      </c>
    </row>
    <row r="1910" spans="1:29" ht="15" customHeight="1" x14ac:dyDescent="0.25">
      <c r="A1910" s="7" t="s">
        <v>2070</v>
      </c>
      <c r="B1910" s="7" t="s">
        <v>28</v>
      </c>
      <c r="C1910" s="7" t="s">
        <v>126</v>
      </c>
      <c r="D1910" s="7" t="s">
        <v>127</v>
      </c>
      <c r="E1910" s="9">
        <v>792012094</v>
      </c>
      <c r="F1910" s="9">
        <v>0</v>
      </c>
      <c r="G1910" s="9">
        <v>0</v>
      </c>
      <c r="H1910" s="9">
        <v>197094776</v>
      </c>
      <c r="I1910" s="9">
        <v>0</v>
      </c>
      <c r="J1910" s="9">
        <v>0</v>
      </c>
      <c r="K1910" s="9">
        <v>989106870</v>
      </c>
      <c r="L1910" s="9">
        <v>1.3554096221923828E-4</v>
      </c>
      <c r="M1910" s="9">
        <v>281567.93434684904</v>
      </c>
      <c r="N1910" s="9">
        <v>0</v>
      </c>
      <c r="O1910" s="9">
        <v>0</v>
      </c>
      <c r="P1910" s="9">
        <v>0</v>
      </c>
      <c r="Q1910" s="9">
        <v>989388437.93448234</v>
      </c>
      <c r="R1910" s="9">
        <v>658514672.64999998</v>
      </c>
      <c r="S1910" s="9">
        <v>0</v>
      </c>
      <c r="T1910" s="9">
        <v>0</v>
      </c>
      <c r="U1910" s="23">
        <v>1.3554096221923828E-4</v>
      </c>
      <c r="V1910" s="23">
        <v>197376343.93434685</v>
      </c>
      <c r="W1910" s="23">
        <v>0</v>
      </c>
      <c r="X1910" s="23">
        <v>0</v>
      </c>
      <c r="Y1910" s="9">
        <v>855891016.58448243</v>
      </c>
      <c r="Z1910" s="9">
        <v>0</v>
      </c>
      <c r="AA1910" s="23">
        <v>855891016.58448243</v>
      </c>
      <c r="AB1910" s="9">
        <v>666191088.45000005</v>
      </c>
      <c r="AC1910" s="9">
        <v>189699928.13448238</v>
      </c>
    </row>
    <row r="1911" spans="1:29" ht="15" customHeight="1" x14ac:dyDescent="0.25">
      <c r="A1911" s="7" t="s">
        <v>2070</v>
      </c>
      <c r="B1911" s="7" t="s">
        <v>28</v>
      </c>
      <c r="C1911" s="7" t="s">
        <v>2073</v>
      </c>
      <c r="D1911" s="7" t="s">
        <v>2074</v>
      </c>
      <c r="E1911" s="9">
        <v>372452562</v>
      </c>
      <c r="F1911" s="9">
        <v>0</v>
      </c>
      <c r="G1911" s="9">
        <v>0</v>
      </c>
      <c r="H1911" s="9">
        <v>94123201</v>
      </c>
      <c r="I1911" s="9">
        <v>0</v>
      </c>
      <c r="J1911" s="9">
        <v>0</v>
      </c>
      <c r="K1911" s="9">
        <v>466575763</v>
      </c>
      <c r="L1911" s="9">
        <v>-8.0233216285705566E-3</v>
      </c>
      <c r="M1911" s="9">
        <v>133792.90596089265</v>
      </c>
      <c r="N1911" s="9">
        <v>0</v>
      </c>
      <c r="O1911" s="9">
        <v>0</v>
      </c>
      <c r="P1911" s="9">
        <v>0</v>
      </c>
      <c r="Q1911" s="9">
        <v>466709555.8979376</v>
      </c>
      <c r="R1911" s="9">
        <v>310458800.89000005</v>
      </c>
      <c r="S1911" s="9">
        <v>0</v>
      </c>
      <c r="T1911" s="9">
        <v>0</v>
      </c>
      <c r="U1911" s="23">
        <v>-8.0233216285705566E-3</v>
      </c>
      <c r="V1911" s="23">
        <v>94256993.905960888</v>
      </c>
      <c r="W1911" s="23">
        <v>0</v>
      </c>
      <c r="X1911" s="23">
        <v>0</v>
      </c>
      <c r="Y1911" s="9">
        <v>404715794.78793764</v>
      </c>
      <c r="Z1911" s="9">
        <v>0</v>
      </c>
      <c r="AA1911" s="23">
        <v>404715794.78793764</v>
      </c>
      <c r="AB1911" s="9">
        <v>109425074.36</v>
      </c>
      <c r="AC1911" s="9">
        <v>295290720.42793763</v>
      </c>
    </row>
    <row r="1912" spans="1:29" ht="15" customHeight="1" x14ac:dyDescent="0.25">
      <c r="A1912" s="7" t="s">
        <v>2070</v>
      </c>
      <c r="B1912" s="7" t="s">
        <v>28</v>
      </c>
      <c r="C1912" s="7" t="s">
        <v>2075</v>
      </c>
      <c r="D1912" s="7" t="s">
        <v>2076</v>
      </c>
      <c r="E1912" s="9">
        <v>1739944364</v>
      </c>
      <c r="F1912" s="9">
        <v>0</v>
      </c>
      <c r="G1912" s="9">
        <v>0</v>
      </c>
      <c r="H1912" s="9">
        <v>412808579</v>
      </c>
      <c r="I1912" s="9">
        <v>0</v>
      </c>
      <c r="J1912" s="9">
        <v>0</v>
      </c>
      <c r="K1912" s="9">
        <v>2152752943</v>
      </c>
      <c r="L1912" s="9">
        <v>4.7206878662109375E-5</v>
      </c>
      <c r="M1912" s="9">
        <v>599924.98032627522</v>
      </c>
      <c r="N1912" s="9">
        <v>0</v>
      </c>
      <c r="O1912" s="9">
        <v>0</v>
      </c>
      <c r="P1912" s="9">
        <v>0</v>
      </c>
      <c r="Q1912" s="9">
        <v>2153352867.9803734</v>
      </c>
      <c r="R1912" s="9">
        <v>1436866618.5500002</v>
      </c>
      <c r="S1912" s="9">
        <v>0</v>
      </c>
      <c r="T1912" s="9">
        <v>0</v>
      </c>
      <c r="U1912" s="23">
        <v>4.7206878662109375E-5</v>
      </c>
      <c r="V1912" s="23">
        <v>413408503.98032629</v>
      </c>
      <c r="W1912" s="23">
        <v>0</v>
      </c>
      <c r="X1912" s="23">
        <v>0</v>
      </c>
      <c r="Y1912" s="9">
        <v>1850275122.5303736</v>
      </c>
      <c r="Z1912" s="9">
        <v>1392813445</v>
      </c>
      <c r="AA1912" s="23">
        <v>3243088567.5303736</v>
      </c>
      <c r="AB1912" s="9">
        <v>846881853.35000002</v>
      </c>
      <c r="AC1912" s="9">
        <v>2396206714.1803737</v>
      </c>
    </row>
    <row r="1913" spans="1:29" ht="15" customHeight="1" x14ac:dyDescent="0.25">
      <c r="A1913" s="7" t="s">
        <v>2070</v>
      </c>
      <c r="B1913" s="7" t="s">
        <v>28</v>
      </c>
      <c r="C1913" s="7" t="s">
        <v>138</v>
      </c>
      <c r="D1913" s="7" t="s">
        <v>139</v>
      </c>
      <c r="E1913" s="9">
        <v>846488689</v>
      </c>
      <c r="F1913" s="9">
        <v>0</v>
      </c>
      <c r="G1913" s="9">
        <v>0</v>
      </c>
      <c r="H1913" s="9">
        <v>202892098</v>
      </c>
      <c r="I1913" s="9">
        <v>0</v>
      </c>
      <c r="J1913" s="9">
        <v>0</v>
      </c>
      <c r="K1913" s="9">
        <v>1049380787</v>
      </c>
      <c r="L1913" s="9">
        <v>8.3005428314208984E-4</v>
      </c>
      <c r="M1913" s="9">
        <v>293643.63231887168</v>
      </c>
      <c r="N1913" s="9">
        <v>0</v>
      </c>
      <c r="O1913" s="9">
        <v>0</v>
      </c>
      <c r="P1913" s="9">
        <v>0</v>
      </c>
      <c r="Q1913" s="9">
        <v>1049674430.6331489</v>
      </c>
      <c r="R1913" s="9">
        <v>699963631.12</v>
      </c>
      <c r="S1913" s="9">
        <v>0</v>
      </c>
      <c r="T1913" s="9">
        <v>0</v>
      </c>
      <c r="U1913" s="23">
        <v>8.3005428314208984E-4</v>
      </c>
      <c r="V1913" s="23">
        <v>203185741.63231888</v>
      </c>
      <c r="W1913" s="23">
        <v>0</v>
      </c>
      <c r="X1913" s="23">
        <v>0</v>
      </c>
      <c r="Y1913" s="9">
        <v>903149372.75314891</v>
      </c>
      <c r="Z1913" s="9">
        <v>0</v>
      </c>
      <c r="AA1913" s="23">
        <v>903149372.75314891</v>
      </c>
      <c r="AB1913" s="9">
        <v>225690887.52000001</v>
      </c>
      <c r="AC1913" s="9">
        <v>677458485.23314893</v>
      </c>
    </row>
    <row r="1914" spans="1:29" ht="15" customHeight="1" x14ac:dyDescent="0.25">
      <c r="A1914" s="7" t="s">
        <v>2070</v>
      </c>
      <c r="B1914" s="7" t="s">
        <v>28</v>
      </c>
      <c r="C1914" s="7" t="s">
        <v>140</v>
      </c>
      <c r="D1914" s="7" t="s">
        <v>141</v>
      </c>
      <c r="E1914" s="9">
        <v>628174667</v>
      </c>
      <c r="F1914" s="9">
        <v>0</v>
      </c>
      <c r="G1914" s="9">
        <v>0</v>
      </c>
      <c r="H1914" s="9">
        <v>152609453</v>
      </c>
      <c r="I1914" s="9">
        <v>0</v>
      </c>
      <c r="J1914" s="9">
        <v>0</v>
      </c>
      <c r="K1914" s="9">
        <v>780784120</v>
      </c>
      <c r="L1914" s="9">
        <v>1.5832185745239258E-3</v>
      </c>
      <c r="M1914" s="9">
        <v>219984.85577273427</v>
      </c>
      <c r="N1914" s="9">
        <v>0</v>
      </c>
      <c r="O1914" s="9">
        <v>0</v>
      </c>
      <c r="P1914" s="9">
        <v>0</v>
      </c>
      <c r="Q1914" s="9">
        <v>781004104.85735595</v>
      </c>
      <c r="R1914" s="9">
        <v>520529109.91999996</v>
      </c>
      <c r="S1914" s="9">
        <v>0</v>
      </c>
      <c r="T1914" s="9">
        <v>0</v>
      </c>
      <c r="U1914" s="23">
        <v>1.5832185745239258E-3</v>
      </c>
      <c r="V1914" s="23">
        <v>152829437.85577273</v>
      </c>
      <c r="W1914" s="23">
        <v>0</v>
      </c>
      <c r="X1914" s="23">
        <v>0</v>
      </c>
      <c r="Y1914" s="9">
        <v>673358547.77735591</v>
      </c>
      <c r="Z1914" s="9">
        <v>0</v>
      </c>
      <c r="AA1914" s="23">
        <v>673358547.77735591</v>
      </c>
      <c r="AB1914" s="9">
        <v>0</v>
      </c>
      <c r="AC1914" s="9">
        <v>673358547.77735591</v>
      </c>
    </row>
    <row r="1915" spans="1:29" ht="15" customHeight="1" x14ac:dyDescent="0.25">
      <c r="A1915" s="7" t="s">
        <v>2070</v>
      </c>
      <c r="B1915" s="7" t="s">
        <v>28</v>
      </c>
      <c r="C1915" s="7" t="s">
        <v>142</v>
      </c>
      <c r="D1915" s="7" t="s">
        <v>143</v>
      </c>
      <c r="E1915" s="9">
        <v>4173451262</v>
      </c>
      <c r="F1915" s="9">
        <v>0</v>
      </c>
      <c r="G1915" s="9">
        <v>0</v>
      </c>
      <c r="H1915" s="9">
        <v>933177389</v>
      </c>
      <c r="I1915" s="9">
        <v>0</v>
      </c>
      <c r="J1915" s="9">
        <v>0</v>
      </c>
      <c r="K1915" s="9">
        <v>5106628651</v>
      </c>
      <c r="L1915" s="9">
        <v>-2.1185874938964844E-3</v>
      </c>
      <c r="M1915" s="9">
        <v>1385383.8330002849</v>
      </c>
      <c r="N1915" s="9">
        <v>0</v>
      </c>
      <c r="O1915" s="9">
        <v>0</v>
      </c>
      <c r="P1915" s="9">
        <v>0</v>
      </c>
      <c r="Q1915" s="9">
        <v>5108014034.8308811</v>
      </c>
      <c r="R1915" s="9">
        <v>3417072290.5500002</v>
      </c>
      <c r="S1915" s="9">
        <v>0</v>
      </c>
      <c r="T1915" s="9">
        <v>0</v>
      </c>
      <c r="U1915" s="23">
        <v>-2.1185874938964844E-3</v>
      </c>
      <c r="V1915" s="23">
        <v>934562772.8330003</v>
      </c>
      <c r="W1915" s="23">
        <v>0</v>
      </c>
      <c r="X1915" s="23">
        <v>0</v>
      </c>
      <c r="Y1915" s="9">
        <v>4351635063.3808823</v>
      </c>
      <c r="Z1915" s="9">
        <v>0</v>
      </c>
      <c r="AA1915" s="23">
        <v>4351635063.3808823</v>
      </c>
      <c r="AB1915" s="9">
        <v>2449734752.4400001</v>
      </c>
      <c r="AC1915" s="9">
        <v>1901900310.9408822</v>
      </c>
    </row>
    <row r="1916" spans="1:29" ht="15" customHeight="1" x14ac:dyDescent="0.25">
      <c r="A1916" s="7" t="s">
        <v>2070</v>
      </c>
      <c r="B1916" s="7" t="s">
        <v>28</v>
      </c>
      <c r="C1916" s="7" t="s">
        <v>144</v>
      </c>
      <c r="D1916" s="7" t="s">
        <v>145</v>
      </c>
      <c r="E1916" s="9">
        <v>830000673</v>
      </c>
      <c r="F1916" s="9">
        <v>0</v>
      </c>
      <c r="G1916" s="9">
        <v>0</v>
      </c>
      <c r="H1916" s="9">
        <v>194742593</v>
      </c>
      <c r="I1916" s="9">
        <v>0</v>
      </c>
      <c r="J1916" s="9">
        <v>0</v>
      </c>
      <c r="K1916" s="9">
        <v>1024743266</v>
      </c>
      <c r="L1916" s="9">
        <v>-3.8999319076538086E-3</v>
      </c>
      <c r="M1916" s="9">
        <v>284066.22751222248</v>
      </c>
      <c r="N1916" s="9">
        <v>0</v>
      </c>
      <c r="O1916" s="9">
        <v>0</v>
      </c>
      <c r="P1916" s="9">
        <v>0</v>
      </c>
      <c r="Q1916" s="9">
        <v>1025027332.2236123</v>
      </c>
      <c r="R1916" s="9">
        <v>684241699.9799999</v>
      </c>
      <c r="S1916" s="9">
        <v>0</v>
      </c>
      <c r="T1916" s="9">
        <v>0</v>
      </c>
      <c r="U1916" s="23">
        <v>-3.8999319076538086E-3</v>
      </c>
      <c r="V1916" s="23">
        <v>195026659.22751221</v>
      </c>
      <c r="W1916" s="23">
        <v>0</v>
      </c>
      <c r="X1916" s="23">
        <v>0</v>
      </c>
      <c r="Y1916" s="9">
        <v>879268359.20361221</v>
      </c>
      <c r="Z1916" s="9">
        <v>1133087616.04</v>
      </c>
      <c r="AA1916" s="23">
        <v>2012355975.2436123</v>
      </c>
      <c r="AB1916" s="9">
        <v>0</v>
      </c>
      <c r="AC1916" s="9">
        <v>2012355975.2436123</v>
      </c>
    </row>
    <row r="1917" spans="1:29" ht="15" customHeight="1" x14ac:dyDescent="0.25">
      <c r="A1917" s="7" t="s">
        <v>2070</v>
      </c>
      <c r="B1917" s="7" t="s">
        <v>28</v>
      </c>
      <c r="C1917" s="7" t="s">
        <v>148</v>
      </c>
      <c r="D1917" s="7" t="s">
        <v>149</v>
      </c>
      <c r="E1917" s="9">
        <v>861276334</v>
      </c>
      <c r="F1917" s="9">
        <v>0</v>
      </c>
      <c r="G1917" s="9">
        <v>0</v>
      </c>
      <c r="H1917" s="9">
        <v>209673885</v>
      </c>
      <c r="I1917" s="9">
        <v>0</v>
      </c>
      <c r="J1917" s="9">
        <v>0</v>
      </c>
      <c r="K1917" s="9">
        <v>1070950219</v>
      </c>
      <c r="L1917" s="9">
        <v>-3.950953483581543E-3</v>
      </c>
      <c r="M1917" s="9">
        <v>301976.42284649692</v>
      </c>
      <c r="N1917" s="9">
        <v>0</v>
      </c>
      <c r="O1917" s="9">
        <v>0</v>
      </c>
      <c r="P1917" s="9">
        <v>0</v>
      </c>
      <c r="Q1917" s="9">
        <v>1071252195.4188956</v>
      </c>
      <c r="R1917" s="9">
        <v>713818321.53999996</v>
      </c>
      <c r="S1917" s="9">
        <v>0</v>
      </c>
      <c r="T1917" s="9">
        <v>0</v>
      </c>
      <c r="U1917" s="23">
        <v>-3.950953483581543E-3</v>
      </c>
      <c r="V1917" s="23">
        <v>209975861.4228465</v>
      </c>
      <c r="W1917" s="23">
        <v>0</v>
      </c>
      <c r="X1917" s="23">
        <v>0</v>
      </c>
      <c r="Y1917" s="9">
        <v>923794182.95889544</v>
      </c>
      <c r="Z1917" s="9">
        <v>0</v>
      </c>
      <c r="AA1917" s="23">
        <v>923794182.95889544</v>
      </c>
      <c r="AB1917" s="9">
        <v>0</v>
      </c>
      <c r="AC1917" s="9">
        <v>923794182.95889544</v>
      </c>
    </row>
    <row r="1918" spans="1:29" ht="15" customHeight="1" x14ac:dyDescent="0.25">
      <c r="A1918" s="7" t="s">
        <v>2070</v>
      </c>
      <c r="B1918" s="7" t="s">
        <v>28</v>
      </c>
      <c r="C1918" s="7" t="s">
        <v>150</v>
      </c>
      <c r="D1918" s="7" t="s">
        <v>151</v>
      </c>
      <c r="E1918" s="9">
        <v>1634159275</v>
      </c>
      <c r="F1918" s="9">
        <v>0</v>
      </c>
      <c r="G1918" s="9">
        <v>0</v>
      </c>
      <c r="H1918" s="9">
        <v>391295129</v>
      </c>
      <c r="I1918" s="9">
        <v>0</v>
      </c>
      <c r="J1918" s="9">
        <v>0</v>
      </c>
      <c r="K1918" s="9">
        <v>2025454404</v>
      </c>
      <c r="L1918" s="9">
        <v>-2.887725830078125E-3</v>
      </c>
      <c r="M1918" s="9">
        <v>566638.72295824112</v>
      </c>
      <c r="N1918" s="9">
        <v>0</v>
      </c>
      <c r="O1918" s="9">
        <v>0</v>
      </c>
      <c r="P1918" s="9">
        <v>0</v>
      </c>
      <c r="Q1918" s="9">
        <v>2026021042.7200706</v>
      </c>
      <c r="R1918" s="9">
        <v>1351294568.49</v>
      </c>
      <c r="S1918" s="9">
        <v>0</v>
      </c>
      <c r="T1918" s="9">
        <v>0</v>
      </c>
      <c r="U1918" s="23">
        <v>-2.887725830078125E-3</v>
      </c>
      <c r="V1918" s="23">
        <v>391861767.72295827</v>
      </c>
      <c r="W1918" s="23">
        <v>0</v>
      </c>
      <c r="X1918" s="23">
        <v>0</v>
      </c>
      <c r="Y1918" s="9">
        <v>1743156336.2100706</v>
      </c>
      <c r="Z1918" s="9">
        <v>0</v>
      </c>
      <c r="AA1918" s="23">
        <v>1743156336.2100706</v>
      </c>
      <c r="AB1918" s="9">
        <v>575837249</v>
      </c>
      <c r="AC1918" s="9">
        <v>1167319087.2100706</v>
      </c>
    </row>
    <row r="1919" spans="1:29" ht="15" customHeight="1" x14ac:dyDescent="0.25">
      <c r="A1919" s="7" t="s">
        <v>2070</v>
      </c>
      <c r="B1919" s="7" t="s">
        <v>28</v>
      </c>
      <c r="C1919" s="7" t="s">
        <v>156</v>
      </c>
      <c r="D1919" s="7" t="s">
        <v>157</v>
      </c>
      <c r="E1919" s="9">
        <v>6101452952</v>
      </c>
      <c r="F1919" s="9">
        <v>0</v>
      </c>
      <c r="G1919" s="9">
        <v>0</v>
      </c>
      <c r="H1919" s="9">
        <v>1371378719</v>
      </c>
      <c r="I1919" s="9">
        <v>0</v>
      </c>
      <c r="J1919" s="9">
        <v>0</v>
      </c>
      <c r="K1919" s="9">
        <v>7472831671</v>
      </c>
      <c r="L1919" s="9">
        <v>5.8650970458984375E-3</v>
      </c>
      <c r="M1919" s="9">
        <v>2031904.1241550248</v>
      </c>
      <c r="N1919" s="9">
        <v>0</v>
      </c>
      <c r="O1919" s="9">
        <v>0</v>
      </c>
      <c r="P1919" s="9">
        <v>0</v>
      </c>
      <c r="Q1919" s="9">
        <v>7474863575.1300201</v>
      </c>
      <c r="R1919" s="9">
        <v>4999518054.6300011</v>
      </c>
      <c r="S1919" s="9">
        <v>0</v>
      </c>
      <c r="T1919" s="9">
        <v>0</v>
      </c>
      <c r="U1919" s="23">
        <v>5.8650970458984375E-3</v>
      </c>
      <c r="V1919" s="23">
        <v>1373410623.124155</v>
      </c>
      <c r="W1919" s="23">
        <v>0</v>
      </c>
      <c r="X1919" s="23">
        <v>0</v>
      </c>
      <c r="Y1919" s="9">
        <v>6372928677.7600212</v>
      </c>
      <c r="Z1919" s="9">
        <v>0</v>
      </c>
      <c r="AA1919" s="23">
        <v>6372928677.7600212</v>
      </c>
      <c r="AB1919" s="9">
        <v>3476356175</v>
      </c>
      <c r="AC1919" s="9">
        <v>2896572502.7600212</v>
      </c>
    </row>
    <row r="1920" spans="1:29" ht="15" customHeight="1" x14ac:dyDescent="0.25">
      <c r="A1920" s="7" t="s">
        <v>2070</v>
      </c>
      <c r="B1920" s="7" t="s">
        <v>28</v>
      </c>
      <c r="C1920" s="7" t="s">
        <v>158</v>
      </c>
      <c r="D1920" s="7" t="s">
        <v>159</v>
      </c>
      <c r="E1920" s="9">
        <v>12197992145</v>
      </c>
      <c r="F1920" s="9">
        <v>0</v>
      </c>
      <c r="G1920" s="9">
        <v>0</v>
      </c>
      <c r="H1920" s="9">
        <v>2750500557</v>
      </c>
      <c r="I1920" s="9">
        <v>0</v>
      </c>
      <c r="J1920" s="9">
        <v>0</v>
      </c>
      <c r="K1920" s="9">
        <v>14948492702</v>
      </c>
      <c r="L1920" s="9">
        <v>4.5185089111328125E-3</v>
      </c>
      <c r="M1920" s="9">
        <v>4070849.8688422316</v>
      </c>
      <c r="N1920" s="9">
        <v>0</v>
      </c>
      <c r="O1920" s="9">
        <v>0</v>
      </c>
      <c r="P1920" s="9">
        <v>0</v>
      </c>
      <c r="Q1920" s="9">
        <v>14952563551.873362</v>
      </c>
      <c r="R1920" s="9">
        <v>9999471925.4200001</v>
      </c>
      <c r="S1920" s="9">
        <v>0</v>
      </c>
      <c r="T1920" s="9">
        <v>0</v>
      </c>
      <c r="U1920" s="23">
        <v>4.5185089111328125E-3</v>
      </c>
      <c r="V1920" s="23">
        <v>2754571406.8688421</v>
      </c>
      <c r="W1920" s="23">
        <v>0</v>
      </c>
      <c r="X1920" s="23">
        <v>0</v>
      </c>
      <c r="Y1920" s="9">
        <v>12754043332.293362</v>
      </c>
      <c r="Z1920" s="9">
        <v>0</v>
      </c>
      <c r="AA1920" s="23">
        <v>12754043332.293362</v>
      </c>
      <c r="AB1920" s="9">
        <v>7132764466.5</v>
      </c>
      <c r="AC1920" s="9">
        <v>5621278865.7933617</v>
      </c>
    </row>
    <row r="1921" spans="1:29" ht="15" customHeight="1" x14ac:dyDescent="0.25">
      <c r="A1921" s="7" t="s">
        <v>2070</v>
      </c>
      <c r="B1921" s="7" t="s">
        <v>28</v>
      </c>
      <c r="C1921" s="7" t="s">
        <v>160</v>
      </c>
      <c r="D1921" s="7" t="s">
        <v>161</v>
      </c>
      <c r="E1921" s="9">
        <v>8333111248</v>
      </c>
      <c r="F1921" s="9">
        <v>0</v>
      </c>
      <c r="G1921" s="9">
        <v>0</v>
      </c>
      <c r="H1921" s="9">
        <v>1873128304</v>
      </c>
      <c r="I1921" s="9">
        <v>0</v>
      </c>
      <c r="J1921" s="9">
        <v>0</v>
      </c>
      <c r="K1921" s="9">
        <v>10206239552</v>
      </c>
      <c r="L1921" s="9">
        <v>-3.6725997924804688E-3</v>
      </c>
      <c r="M1921" s="9">
        <v>2775512.8733915747</v>
      </c>
      <c r="N1921" s="9">
        <v>0</v>
      </c>
      <c r="O1921" s="9">
        <v>0</v>
      </c>
      <c r="P1921" s="9">
        <v>0</v>
      </c>
      <c r="Q1921" s="9">
        <v>10209015064.869719</v>
      </c>
      <c r="R1921" s="9">
        <v>6828176547.3999996</v>
      </c>
      <c r="S1921" s="9">
        <v>0</v>
      </c>
      <c r="T1921" s="9">
        <v>0</v>
      </c>
      <c r="U1921" s="23">
        <v>-3.6725997924804688E-3</v>
      </c>
      <c r="V1921" s="23">
        <v>1875903816.8733916</v>
      </c>
      <c r="W1921" s="23">
        <v>0</v>
      </c>
      <c r="X1921" s="23">
        <v>0</v>
      </c>
      <c r="Y1921" s="9">
        <v>8704080364.2697182</v>
      </c>
      <c r="Z1921" s="9">
        <v>0</v>
      </c>
      <c r="AA1921" s="23">
        <v>8704080364.2697182</v>
      </c>
      <c r="AB1921" s="9">
        <v>5271109850</v>
      </c>
      <c r="AC1921" s="9">
        <v>3432970514.2697182</v>
      </c>
    </row>
    <row r="1922" spans="1:29" ht="15" customHeight="1" x14ac:dyDescent="0.25">
      <c r="A1922" s="7" t="s">
        <v>2070</v>
      </c>
      <c r="B1922" s="7" t="s">
        <v>28</v>
      </c>
      <c r="C1922" s="7" t="s">
        <v>1800</v>
      </c>
      <c r="D1922" s="7" t="s">
        <v>2077</v>
      </c>
      <c r="E1922" s="9">
        <v>1456934035</v>
      </c>
      <c r="F1922" s="9">
        <v>0</v>
      </c>
      <c r="G1922" s="9">
        <v>0</v>
      </c>
      <c r="H1922" s="9">
        <v>349226231</v>
      </c>
      <c r="I1922" s="9">
        <v>0</v>
      </c>
      <c r="J1922" s="9">
        <v>0</v>
      </c>
      <c r="K1922" s="9">
        <v>1806160266</v>
      </c>
      <c r="L1922" s="9">
        <v>7.8306198120117188E-3</v>
      </c>
      <c r="M1922" s="9">
        <v>505292.89635299082</v>
      </c>
      <c r="N1922" s="9">
        <v>0</v>
      </c>
      <c r="O1922" s="9">
        <v>0</v>
      </c>
      <c r="P1922" s="9">
        <v>0</v>
      </c>
      <c r="Q1922" s="9">
        <v>1806665558.9041836</v>
      </c>
      <c r="R1922" s="9">
        <v>1204715105.3299999</v>
      </c>
      <c r="S1922" s="9">
        <v>0</v>
      </c>
      <c r="T1922" s="9">
        <v>0</v>
      </c>
      <c r="U1922" s="23">
        <v>7.8306198120117188E-3</v>
      </c>
      <c r="V1922" s="23">
        <v>349731523.89635301</v>
      </c>
      <c r="W1922" s="23">
        <v>0</v>
      </c>
      <c r="X1922" s="23">
        <v>0</v>
      </c>
      <c r="Y1922" s="9">
        <v>1554446629.2341835</v>
      </c>
      <c r="Z1922" s="9">
        <v>0</v>
      </c>
      <c r="AA1922" s="23">
        <v>1554446629.2341835</v>
      </c>
      <c r="AB1922" s="9">
        <v>852916296</v>
      </c>
      <c r="AC1922" s="9">
        <v>701530333.23418355</v>
      </c>
    </row>
    <row r="1923" spans="1:29" ht="15" customHeight="1" x14ac:dyDescent="0.25">
      <c r="A1923" s="7" t="s">
        <v>2070</v>
      </c>
      <c r="B1923" s="7" t="s">
        <v>28</v>
      </c>
      <c r="C1923" s="7" t="s">
        <v>1893</v>
      </c>
      <c r="D1923" s="7" t="s">
        <v>1894</v>
      </c>
      <c r="E1923" s="9">
        <v>1976544561</v>
      </c>
      <c r="F1923" s="9">
        <v>0</v>
      </c>
      <c r="G1923" s="9">
        <v>0</v>
      </c>
      <c r="H1923" s="9">
        <v>478374281</v>
      </c>
      <c r="I1923" s="9">
        <v>0</v>
      </c>
      <c r="J1923" s="9">
        <v>0</v>
      </c>
      <c r="K1923" s="9">
        <v>2454918842</v>
      </c>
      <c r="L1923" s="9">
        <v>4.0583610534667969E-3</v>
      </c>
      <c r="M1923" s="9">
        <v>689918.38752153376</v>
      </c>
      <c r="N1923" s="9">
        <v>0</v>
      </c>
      <c r="O1923" s="9">
        <v>0</v>
      </c>
      <c r="P1923" s="9">
        <v>0</v>
      </c>
      <c r="Q1923" s="9">
        <v>2455608760.3915801</v>
      </c>
      <c r="R1923" s="9">
        <v>1636851236.8699999</v>
      </c>
      <c r="S1923" s="9">
        <v>0</v>
      </c>
      <c r="T1923" s="9">
        <v>0</v>
      </c>
      <c r="U1923" s="23">
        <v>4.0583610534667969E-3</v>
      </c>
      <c r="V1923" s="23">
        <v>479064199.38752151</v>
      </c>
      <c r="W1923" s="23">
        <v>0</v>
      </c>
      <c r="X1923" s="23">
        <v>0</v>
      </c>
      <c r="Y1923" s="9">
        <v>2115915436.2615798</v>
      </c>
      <c r="Z1923" s="9">
        <v>0</v>
      </c>
      <c r="AA1923" s="23">
        <v>2115915436.2615798</v>
      </c>
      <c r="AB1923" s="9">
        <v>769307956</v>
      </c>
      <c r="AC1923" s="9">
        <v>1346607480.2615798</v>
      </c>
    </row>
    <row r="1924" spans="1:29" ht="15" customHeight="1" x14ac:dyDescent="0.25">
      <c r="A1924" s="7" t="s">
        <v>2070</v>
      </c>
      <c r="B1924" s="7" t="s">
        <v>28</v>
      </c>
      <c r="C1924" s="7" t="s">
        <v>168</v>
      </c>
      <c r="D1924" s="7" t="s">
        <v>169</v>
      </c>
      <c r="E1924" s="9">
        <v>2238595705</v>
      </c>
      <c r="F1924" s="9">
        <v>0</v>
      </c>
      <c r="G1924" s="9">
        <v>0</v>
      </c>
      <c r="H1924" s="9">
        <v>541547631</v>
      </c>
      <c r="I1924" s="9">
        <v>0</v>
      </c>
      <c r="J1924" s="9">
        <v>0</v>
      </c>
      <c r="K1924" s="9">
        <v>2780143336</v>
      </c>
      <c r="L1924" s="9">
        <v>-8.392333984375E-5</v>
      </c>
      <c r="M1924" s="9">
        <v>781244.26547984628</v>
      </c>
      <c r="N1924" s="9">
        <v>0</v>
      </c>
      <c r="O1924" s="9">
        <v>0</v>
      </c>
      <c r="P1924" s="9">
        <v>0</v>
      </c>
      <c r="Q1924" s="9">
        <v>2780924580.2653961</v>
      </c>
      <c r="R1924" s="9">
        <v>1853708365.21</v>
      </c>
      <c r="S1924" s="9">
        <v>0</v>
      </c>
      <c r="T1924" s="9">
        <v>0</v>
      </c>
      <c r="U1924" s="23">
        <v>-8.392333984375E-5</v>
      </c>
      <c r="V1924" s="23">
        <v>542328875.2654798</v>
      </c>
      <c r="W1924" s="23">
        <v>0</v>
      </c>
      <c r="X1924" s="23">
        <v>0</v>
      </c>
      <c r="Y1924" s="9">
        <v>2396037240.4753962</v>
      </c>
      <c r="Z1924" s="9">
        <v>0</v>
      </c>
      <c r="AA1924" s="23">
        <v>2396037240.4753962</v>
      </c>
      <c r="AB1924" s="9">
        <v>1632608491</v>
      </c>
      <c r="AC1924" s="9">
        <v>763428749.47539616</v>
      </c>
    </row>
    <row r="1925" spans="1:29" ht="15" customHeight="1" x14ac:dyDescent="0.25">
      <c r="A1925" s="7" t="s">
        <v>2070</v>
      </c>
      <c r="B1925" s="7" t="s">
        <v>28</v>
      </c>
      <c r="C1925" s="7" t="s">
        <v>172</v>
      </c>
      <c r="D1925" s="7" t="s">
        <v>173</v>
      </c>
      <c r="E1925" s="9">
        <v>1218832139</v>
      </c>
      <c r="F1925" s="9">
        <v>0</v>
      </c>
      <c r="G1925" s="9">
        <v>0</v>
      </c>
      <c r="H1925" s="9">
        <v>292169318</v>
      </c>
      <c r="I1925" s="9">
        <v>0</v>
      </c>
      <c r="J1925" s="9">
        <v>0</v>
      </c>
      <c r="K1925" s="9">
        <v>1511001457</v>
      </c>
      <c r="L1925" s="9">
        <v>1.7652511596679688E-3</v>
      </c>
      <c r="M1925" s="9">
        <v>422835.25418575894</v>
      </c>
      <c r="N1925" s="9">
        <v>0</v>
      </c>
      <c r="O1925" s="9">
        <v>0</v>
      </c>
      <c r="P1925" s="9">
        <v>0</v>
      </c>
      <c r="Q1925" s="9">
        <v>1511424292.2559509</v>
      </c>
      <c r="R1925" s="9">
        <v>1008015176.2600001</v>
      </c>
      <c r="S1925" s="9">
        <v>0</v>
      </c>
      <c r="T1925" s="9">
        <v>0</v>
      </c>
      <c r="U1925" s="23">
        <v>1.7652511596679688E-3</v>
      </c>
      <c r="V1925" s="23">
        <v>292592153.25418574</v>
      </c>
      <c r="W1925" s="23">
        <v>0</v>
      </c>
      <c r="X1925" s="23">
        <v>0</v>
      </c>
      <c r="Y1925" s="9">
        <v>1300607329.5159512</v>
      </c>
      <c r="Z1925" s="9">
        <v>0</v>
      </c>
      <c r="AA1925" s="23">
        <v>1300607329.5159512</v>
      </c>
      <c r="AB1925" s="9">
        <v>718316353</v>
      </c>
      <c r="AC1925" s="9">
        <v>582290976.51595116</v>
      </c>
    </row>
    <row r="1926" spans="1:29" ht="15" customHeight="1" x14ac:dyDescent="0.25">
      <c r="A1926" s="7" t="s">
        <v>2070</v>
      </c>
      <c r="B1926" s="7" t="s">
        <v>28</v>
      </c>
      <c r="C1926" s="7" t="s">
        <v>174</v>
      </c>
      <c r="D1926" s="7" t="s">
        <v>175</v>
      </c>
      <c r="E1926" s="9">
        <v>4987636145</v>
      </c>
      <c r="F1926" s="9">
        <v>0</v>
      </c>
      <c r="G1926" s="9">
        <v>0</v>
      </c>
      <c r="H1926" s="9">
        <v>1174041653</v>
      </c>
      <c r="I1926" s="9">
        <v>0</v>
      </c>
      <c r="J1926" s="9">
        <v>0</v>
      </c>
      <c r="K1926" s="9">
        <v>6161677798</v>
      </c>
      <c r="L1926" s="9">
        <v>630806772.76219034</v>
      </c>
      <c r="M1926" s="9">
        <v>1710651.9177814592</v>
      </c>
      <c r="N1926" s="9">
        <v>0</v>
      </c>
      <c r="O1926" s="9">
        <v>0</v>
      </c>
      <c r="P1926" s="9">
        <v>0</v>
      </c>
      <c r="Q1926" s="9">
        <v>6794195222.6799717</v>
      </c>
      <c r="R1926" s="9">
        <v>4113957371.0799999</v>
      </c>
      <c r="S1926" s="9">
        <v>0</v>
      </c>
      <c r="T1926" s="9">
        <v>0</v>
      </c>
      <c r="U1926" s="23">
        <v>630806772.76219034</v>
      </c>
      <c r="V1926" s="23">
        <v>1175752304.9177814</v>
      </c>
      <c r="W1926" s="23">
        <v>0</v>
      </c>
      <c r="X1926" s="23">
        <v>0</v>
      </c>
      <c r="Y1926" s="9">
        <v>5920516448.7599716</v>
      </c>
      <c r="Z1926" s="9">
        <v>0</v>
      </c>
      <c r="AA1926" s="23">
        <v>5920516448.7599716</v>
      </c>
      <c r="AB1926" s="9">
        <v>1258248073</v>
      </c>
      <c r="AC1926" s="9">
        <v>4662268375.7599716</v>
      </c>
    </row>
    <row r="1927" spans="1:29" ht="15" customHeight="1" x14ac:dyDescent="0.25">
      <c r="A1927" s="7" t="s">
        <v>2070</v>
      </c>
      <c r="B1927" s="7" t="s">
        <v>28</v>
      </c>
      <c r="C1927" s="7" t="s">
        <v>180</v>
      </c>
      <c r="D1927" s="7" t="s">
        <v>181</v>
      </c>
      <c r="E1927" s="9">
        <v>1491011410</v>
      </c>
      <c r="F1927" s="9">
        <v>0</v>
      </c>
      <c r="G1927" s="9">
        <v>0</v>
      </c>
      <c r="H1927" s="9">
        <v>374028390</v>
      </c>
      <c r="I1927" s="9">
        <v>0</v>
      </c>
      <c r="J1927" s="9">
        <v>0</v>
      </c>
      <c r="K1927" s="9">
        <v>1865039800</v>
      </c>
      <c r="L1927" s="9">
        <v>1.0511875152587891E-3</v>
      </c>
      <c r="M1927" s="9">
        <v>532476.11064919282</v>
      </c>
      <c r="N1927" s="9">
        <v>0</v>
      </c>
      <c r="O1927" s="9">
        <v>0</v>
      </c>
      <c r="P1927" s="9">
        <v>0</v>
      </c>
      <c r="Q1927" s="9">
        <v>1865572276.1117003</v>
      </c>
      <c r="R1927" s="9">
        <v>1241174658.8200002</v>
      </c>
      <c r="S1927" s="9">
        <v>0</v>
      </c>
      <c r="T1927" s="9">
        <v>0</v>
      </c>
      <c r="U1927" s="23">
        <v>1.0511875152587891E-3</v>
      </c>
      <c r="V1927" s="23">
        <v>374560866.11064917</v>
      </c>
      <c r="W1927" s="23">
        <v>0</v>
      </c>
      <c r="X1927" s="23">
        <v>0</v>
      </c>
      <c r="Y1927" s="9">
        <v>1615735524.9317005</v>
      </c>
      <c r="Z1927" s="9">
        <v>0</v>
      </c>
      <c r="AA1927" s="23">
        <v>1615735524.9317005</v>
      </c>
      <c r="AB1927" s="9">
        <v>825534808.25999999</v>
      </c>
      <c r="AC1927" s="9">
        <v>790200716.67170048</v>
      </c>
    </row>
    <row r="1928" spans="1:29" ht="15" customHeight="1" x14ac:dyDescent="0.25">
      <c r="A1928" s="7" t="s">
        <v>2070</v>
      </c>
      <c r="B1928" s="7" t="s">
        <v>28</v>
      </c>
      <c r="C1928" s="7" t="s">
        <v>1897</v>
      </c>
      <c r="D1928" s="7" t="s">
        <v>1898</v>
      </c>
      <c r="E1928" s="9">
        <v>385739506</v>
      </c>
      <c r="F1928" s="9">
        <v>0</v>
      </c>
      <c r="G1928" s="9">
        <v>0</v>
      </c>
      <c r="H1928" s="9">
        <v>93299286</v>
      </c>
      <c r="I1928" s="9">
        <v>0</v>
      </c>
      <c r="J1928" s="9">
        <v>0</v>
      </c>
      <c r="K1928" s="9">
        <v>479038792</v>
      </c>
      <c r="L1928" s="9">
        <v>-6.4567327499389648E-3</v>
      </c>
      <c r="M1928" s="9">
        <v>134683.35516255739</v>
      </c>
      <c r="N1928" s="9">
        <v>0</v>
      </c>
      <c r="O1928" s="9">
        <v>0</v>
      </c>
      <c r="P1928" s="9">
        <v>0</v>
      </c>
      <c r="Q1928" s="9">
        <v>479173475.34870583</v>
      </c>
      <c r="R1928" s="9">
        <v>319382253.41999996</v>
      </c>
      <c r="S1928" s="9">
        <v>0</v>
      </c>
      <c r="T1928" s="9">
        <v>0</v>
      </c>
      <c r="U1928" s="23">
        <v>-6.4567327499389648E-3</v>
      </c>
      <c r="V1928" s="23">
        <v>93433969.355162561</v>
      </c>
      <c r="W1928" s="23">
        <v>0</v>
      </c>
      <c r="X1928" s="23">
        <v>0</v>
      </c>
      <c r="Y1928" s="9">
        <v>412816222.76870579</v>
      </c>
      <c r="Z1928" s="9">
        <v>0</v>
      </c>
      <c r="AA1928" s="23">
        <v>412816222.76870579</v>
      </c>
      <c r="AB1928" s="9">
        <v>204731849</v>
      </c>
      <c r="AC1928" s="9">
        <v>208084373.76870579</v>
      </c>
    </row>
    <row r="1929" spans="1:29" ht="15" customHeight="1" x14ac:dyDescent="0.25">
      <c r="A1929" s="7" t="s">
        <v>2070</v>
      </c>
      <c r="B1929" s="7" t="s">
        <v>28</v>
      </c>
      <c r="C1929" s="7" t="s">
        <v>184</v>
      </c>
      <c r="D1929" s="7" t="s">
        <v>185</v>
      </c>
      <c r="E1929" s="9">
        <v>1319344224</v>
      </c>
      <c r="F1929" s="9">
        <v>0</v>
      </c>
      <c r="G1929" s="9">
        <v>0</v>
      </c>
      <c r="H1929" s="9">
        <v>306502382</v>
      </c>
      <c r="I1929" s="9">
        <v>0</v>
      </c>
      <c r="J1929" s="9">
        <v>0</v>
      </c>
      <c r="K1929" s="9">
        <v>1625846606</v>
      </c>
      <c r="L1929" s="9">
        <v>2.2673606872558594E-3</v>
      </c>
      <c r="M1929" s="9">
        <v>448681.42746278294</v>
      </c>
      <c r="N1929" s="9">
        <v>0</v>
      </c>
      <c r="O1929" s="9">
        <v>0</v>
      </c>
      <c r="P1929" s="9">
        <v>0</v>
      </c>
      <c r="Q1929" s="9">
        <v>1626295287.4297302</v>
      </c>
      <c r="R1929" s="9">
        <v>1086125840.3600001</v>
      </c>
      <c r="S1929" s="9">
        <v>0</v>
      </c>
      <c r="T1929" s="9">
        <v>0</v>
      </c>
      <c r="U1929" s="23">
        <v>2.2673606872558594E-3</v>
      </c>
      <c r="V1929" s="23">
        <v>306951063.42746276</v>
      </c>
      <c r="W1929" s="23">
        <v>0</v>
      </c>
      <c r="X1929" s="23">
        <v>0</v>
      </c>
      <c r="Y1929" s="9">
        <v>1393076903.7897303</v>
      </c>
      <c r="Z1929" s="9">
        <v>0</v>
      </c>
      <c r="AA1929" s="23">
        <v>1393076903.7897303</v>
      </c>
      <c r="AB1929" s="9">
        <v>817597788</v>
      </c>
      <c r="AC1929" s="9">
        <v>575479115.78973031</v>
      </c>
    </row>
    <row r="1930" spans="1:29" ht="15" customHeight="1" x14ac:dyDescent="0.25">
      <c r="A1930" s="7" t="s">
        <v>2070</v>
      </c>
      <c r="B1930" s="7" t="s">
        <v>28</v>
      </c>
      <c r="C1930" s="7" t="s">
        <v>186</v>
      </c>
      <c r="D1930" s="7" t="s">
        <v>187</v>
      </c>
      <c r="E1930" s="9">
        <v>618666191</v>
      </c>
      <c r="F1930" s="9">
        <v>0</v>
      </c>
      <c r="G1930" s="9">
        <v>0</v>
      </c>
      <c r="H1930" s="9">
        <v>147514001</v>
      </c>
      <c r="I1930" s="9">
        <v>0</v>
      </c>
      <c r="J1930" s="9">
        <v>0</v>
      </c>
      <c r="K1930" s="9">
        <v>766180192</v>
      </c>
      <c r="L1930" s="9">
        <v>-4.3312311172485352E-3</v>
      </c>
      <c r="M1930" s="9">
        <v>213873.88265377577</v>
      </c>
      <c r="N1930" s="9">
        <v>0</v>
      </c>
      <c r="O1930" s="9">
        <v>0</v>
      </c>
      <c r="P1930" s="9">
        <v>0</v>
      </c>
      <c r="Q1930" s="9">
        <v>766394065.8783226</v>
      </c>
      <c r="R1930" s="9">
        <v>511181878.89999998</v>
      </c>
      <c r="S1930" s="9">
        <v>0</v>
      </c>
      <c r="T1930" s="9">
        <v>0</v>
      </c>
      <c r="U1930" s="23">
        <v>-4.3312311172485352E-3</v>
      </c>
      <c r="V1930" s="23">
        <v>147727874.88265377</v>
      </c>
      <c r="W1930" s="23">
        <v>0</v>
      </c>
      <c r="X1930" s="23">
        <v>0</v>
      </c>
      <c r="Y1930" s="9">
        <v>658909753.77832246</v>
      </c>
      <c r="Z1930" s="9">
        <v>0</v>
      </c>
      <c r="AA1930" s="23">
        <v>658909753.77832246</v>
      </c>
      <c r="AB1930" s="9">
        <v>310001391</v>
      </c>
      <c r="AC1930" s="9">
        <v>348908362.77832246</v>
      </c>
    </row>
    <row r="1931" spans="1:29" ht="15" customHeight="1" x14ac:dyDescent="0.25">
      <c r="A1931" s="7" t="s">
        <v>2070</v>
      </c>
      <c r="B1931" s="7" t="s">
        <v>28</v>
      </c>
      <c r="C1931" s="7" t="s">
        <v>194</v>
      </c>
      <c r="D1931" s="7" t="s">
        <v>195</v>
      </c>
      <c r="E1931" s="9">
        <v>1896776557</v>
      </c>
      <c r="F1931" s="9">
        <v>0</v>
      </c>
      <c r="G1931" s="9">
        <v>0</v>
      </c>
      <c r="H1931" s="9">
        <v>473710642</v>
      </c>
      <c r="I1931" s="9">
        <v>0</v>
      </c>
      <c r="J1931" s="9">
        <v>0</v>
      </c>
      <c r="K1931" s="9">
        <v>2370487199</v>
      </c>
      <c r="L1931" s="9">
        <v>-3.6547183990478516E-3</v>
      </c>
      <c r="M1931" s="9">
        <v>675350.57832972298</v>
      </c>
      <c r="N1931" s="9">
        <v>0</v>
      </c>
      <c r="O1931" s="9">
        <v>0</v>
      </c>
      <c r="P1931" s="9">
        <v>0</v>
      </c>
      <c r="Q1931" s="9">
        <v>2371162549.5746751</v>
      </c>
      <c r="R1931" s="9">
        <v>1577969153.6400001</v>
      </c>
      <c r="S1931" s="9">
        <v>0</v>
      </c>
      <c r="T1931" s="9">
        <v>0</v>
      </c>
      <c r="U1931" s="23">
        <v>-3.6547183990478516E-3</v>
      </c>
      <c r="V1931" s="23">
        <v>474385992.57832974</v>
      </c>
      <c r="W1931" s="23">
        <v>0</v>
      </c>
      <c r="X1931" s="23">
        <v>0</v>
      </c>
      <c r="Y1931" s="9">
        <v>2052355146.2146752</v>
      </c>
      <c r="Z1931" s="9">
        <v>0</v>
      </c>
      <c r="AA1931" s="23">
        <v>2052355146.2146752</v>
      </c>
      <c r="AB1931" s="9">
        <v>301764052.49000001</v>
      </c>
      <c r="AC1931" s="9">
        <v>1750591093.7246752</v>
      </c>
    </row>
    <row r="1932" spans="1:29" ht="15" customHeight="1" x14ac:dyDescent="0.25">
      <c r="A1932" s="7" t="s">
        <v>2070</v>
      </c>
      <c r="B1932" s="7" t="s">
        <v>28</v>
      </c>
      <c r="C1932" s="7" t="s">
        <v>202</v>
      </c>
      <c r="D1932" s="7" t="s">
        <v>203</v>
      </c>
      <c r="E1932" s="9">
        <v>617559723</v>
      </c>
      <c r="F1932" s="9">
        <v>0</v>
      </c>
      <c r="G1932" s="9">
        <v>0</v>
      </c>
      <c r="H1932" s="9">
        <v>150799920</v>
      </c>
      <c r="I1932" s="9">
        <v>0</v>
      </c>
      <c r="J1932" s="9">
        <v>0</v>
      </c>
      <c r="K1932" s="9">
        <v>768359643</v>
      </c>
      <c r="L1932" s="9">
        <v>301657362.42513895</v>
      </c>
      <c r="M1932" s="9">
        <v>216881.57537966289</v>
      </c>
      <c r="N1932" s="9">
        <v>0</v>
      </c>
      <c r="O1932" s="9">
        <v>0</v>
      </c>
      <c r="P1932" s="9">
        <v>0</v>
      </c>
      <c r="Q1932" s="9">
        <v>1070233887.0005186</v>
      </c>
      <c r="R1932" s="9">
        <v>512065258.86000001</v>
      </c>
      <c r="S1932" s="9">
        <v>0</v>
      </c>
      <c r="T1932" s="9">
        <v>0</v>
      </c>
      <c r="U1932" s="23">
        <v>301657362.42513895</v>
      </c>
      <c r="V1932" s="23">
        <v>151016801.57537967</v>
      </c>
      <c r="W1932" s="23">
        <v>0</v>
      </c>
      <c r="X1932" s="23">
        <v>0</v>
      </c>
      <c r="Y1932" s="9">
        <v>964739422.86051869</v>
      </c>
      <c r="Z1932" s="9">
        <v>107500887</v>
      </c>
      <c r="AA1932" s="23">
        <v>1072240309.8605187</v>
      </c>
      <c r="AB1932" s="9">
        <v>0</v>
      </c>
      <c r="AC1932" s="9">
        <v>1072240309.8605187</v>
      </c>
    </row>
    <row r="1933" spans="1:29" ht="15" customHeight="1" x14ac:dyDescent="0.25">
      <c r="A1933" s="7" t="s">
        <v>2070</v>
      </c>
      <c r="B1933" s="7" t="s">
        <v>28</v>
      </c>
      <c r="C1933" s="7" t="s">
        <v>206</v>
      </c>
      <c r="D1933" s="7" t="s">
        <v>207</v>
      </c>
      <c r="E1933" s="9">
        <v>938073860</v>
      </c>
      <c r="F1933" s="9">
        <v>0</v>
      </c>
      <c r="G1933" s="9">
        <v>0</v>
      </c>
      <c r="H1933" s="9">
        <v>223373548</v>
      </c>
      <c r="I1933" s="9">
        <v>0</v>
      </c>
      <c r="J1933" s="9">
        <v>0</v>
      </c>
      <c r="K1933" s="9">
        <v>1161447408</v>
      </c>
      <c r="L1933" s="9">
        <v>-1.9247531890869141E-3</v>
      </c>
      <c r="M1933" s="9">
        <v>324015.54296695715</v>
      </c>
      <c r="N1933" s="9">
        <v>0</v>
      </c>
      <c r="O1933" s="9">
        <v>0</v>
      </c>
      <c r="P1933" s="9">
        <v>0</v>
      </c>
      <c r="Q1933" s="9">
        <v>1161771423.5410421</v>
      </c>
      <c r="R1933" s="9">
        <v>774936483.16000009</v>
      </c>
      <c r="S1933" s="9">
        <v>0</v>
      </c>
      <c r="T1933" s="9">
        <v>0</v>
      </c>
      <c r="U1933" s="23">
        <v>-1.9247531890869141E-3</v>
      </c>
      <c r="V1933" s="23">
        <v>223697563.54296696</v>
      </c>
      <c r="W1933" s="23">
        <v>0</v>
      </c>
      <c r="X1933" s="23">
        <v>0</v>
      </c>
      <c r="Y1933" s="9">
        <v>998634046.70104229</v>
      </c>
      <c r="Z1933" s="9">
        <v>0</v>
      </c>
      <c r="AA1933" s="23">
        <v>998634046.70104229</v>
      </c>
      <c r="AB1933" s="9">
        <v>0</v>
      </c>
      <c r="AC1933" s="9">
        <v>998634046.70104229</v>
      </c>
    </row>
    <row r="1934" spans="1:29" ht="15" customHeight="1" x14ac:dyDescent="0.25">
      <c r="A1934" s="7" t="s">
        <v>2070</v>
      </c>
      <c r="B1934" s="7" t="s">
        <v>28</v>
      </c>
      <c r="C1934" s="7" t="s">
        <v>208</v>
      </c>
      <c r="D1934" s="7" t="s">
        <v>209</v>
      </c>
      <c r="E1934" s="9">
        <v>635244784</v>
      </c>
      <c r="F1934" s="9">
        <v>0</v>
      </c>
      <c r="G1934" s="9">
        <v>0</v>
      </c>
      <c r="H1934" s="9">
        <v>156424156</v>
      </c>
      <c r="I1934" s="9">
        <v>0</v>
      </c>
      <c r="J1934" s="9">
        <v>0</v>
      </c>
      <c r="K1934" s="9">
        <v>791668940</v>
      </c>
      <c r="L1934" s="9">
        <v>5.2685737609863281E-3</v>
      </c>
      <c r="M1934" s="9">
        <v>224042.85310037408</v>
      </c>
      <c r="N1934" s="9">
        <v>0</v>
      </c>
      <c r="O1934" s="9">
        <v>0</v>
      </c>
      <c r="P1934" s="9">
        <v>0</v>
      </c>
      <c r="Q1934" s="9">
        <v>791892982.85836899</v>
      </c>
      <c r="R1934" s="9">
        <v>527322560.31000006</v>
      </c>
      <c r="S1934" s="9">
        <v>0</v>
      </c>
      <c r="T1934" s="9">
        <v>0</v>
      </c>
      <c r="U1934" s="23">
        <v>5.2685737609863281E-3</v>
      </c>
      <c r="V1934" s="23">
        <v>156648198.85310036</v>
      </c>
      <c r="W1934" s="23">
        <v>0</v>
      </c>
      <c r="X1934" s="23">
        <v>0</v>
      </c>
      <c r="Y1934" s="9">
        <v>683970759.16836905</v>
      </c>
      <c r="Z1934" s="9">
        <v>0</v>
      </c>
      <c r="AA1934" s="23">
        <v>683970759.16836905</v>
      </c>
      <c r="AB1934" s="9">
        <v>384735268</v>
      </c>
      <c r="AC1934" s="9">
        <v>299235491.16836905</v>
      </c>
    </row>
    <row r="1935" spans="1:29" ht="15" customHeight="1" x14ac:dyDescent="0.25">
      <c r="A1935" s="7" t="s">
        <v>2070</v>
      </c>
      <c r="B1935" s="7" t="s">
        <v>28</v>
      </c>
      <c r="C1935" s="7" t="s">
        <v>2078</v>
      </c>
      <c r="D1935" s="7" t="s">
        <v>2079</v>
      </c>
      <c r="E1935" s="9">
        <v>493312446</v>
      </c>
      <c r="F1935" s="9">
        <v>0</v>
      </c>
      <c r="G1935" s="9">
        <v>0</v>
      </c>
      <c r="H1935" s="9">
        <v>112021342</v>
      </c>
      <c r="I1935" s="9">
        <v>0</v>
      </c>
      <c r="J1935" s="9">
        <v>0</v>
      </c>
      <c r="K1935" s="9">
        <v>605333788</v>
      </c>
      <c r="L1935" s="9">
        <v>-2.6093721389770508E-3</v>
      </c>
      <c r="M1935" s="9">
        <v>165301.23688358601</v>
      </c>
      <c r="N1935" s="9">
        <v>0</v>
      </c>
      <c r="O1935" s="9">
        <v>0</v>
      </c>
      <c r="P1935" s="9">
        <v>0</v>
      </c>
      <c r="Q1935" s="9">
        <v>605499089.23427427</v>
      </c>
      <c r="R1935" s="9">
        <v>404735577.60000002</v>
      </c>
      <c r="S1935" s="9">
        <v>0</v>
      </c>
      <c r="T1935" s="9">
        <v>0</v>
      </c>
      <c r="U1935" s="23">
        <v>-2.6093721389770508E-3</v>
      </c>
      <c r="V1935" s="23">
        <v>112186643.23688358</v>
      </c>
      <c r="W1935" s="23">
        <v>0</v>
      </c>
      <c r="X1935" s="23">
        <v>0</v>
      </c>
      <c r="Y1935" s="9">
        <v>516922220.83427423</v>
      </c>
      <c r="Z1935" s="9">
        <v>0</v>
      </c>
      <c r="AA1935" s="23">
        <v>516922220.83427423</v>
      </c>
      <c r="AB1935" s="9">
        <v>131509265.19</v>
      </c>
      <c r="AC1935" s="9">
        <v>385412955.64427423</v>
      </c>
    </row>
    <row r="1936" spans="1:29" ht="15" customHeight="1" x14ac:dyDescent="0.25">
      <c r="A1936" s="7" t="s">
        <v>2070</v>
      </c>
      <c r="B1936" s="7" t="s">
        <v>28</v>
      </c>
      <c r="C1936" s="7" t="s">
        <v>212</v>
      </c>
      <c r="D1936" s="7" t="s">
        <v>213</v>
      </c>
      <c r="E1936" s="9">
        <v>2224631421</v>
      </c>
      <c r="F1936" s="9">
        <v>0</v>
      </c>
      <c r="G1936" s="9">
        <v>0</v>
      </c>
      <c r="H1936" s="9">
        <v>503652696</v>
      </c>
      <c r="I1936" s="9">
        <v>0</v>
      </c>
      <c r="J1936" s="9">
        <v>0</v>
      </c>
      <c r="K1936" s="9">
        <v>2728284117</v>
      </c>
      <c r="L1936" s="9">
        <v>-2.9714107513427734E-3</v>
      </c>
      <c r="M1936" s="9">
        <v>744397.48153494368</v>
      </c>
      <c r="N1936" s="9">
        <v>0</v>
      </c>
      <c r="O1936" s="9">
        <v>0</v>
      </c>
      <c r="P1936" s="9">
        <v>0</v>
      </c>
      <c r="Q1936" s="9">
        <v>2729028514.4785633</v>
      </c>
      <c r="R1936" s="9">
        <v>1824706688.96</v>
      </c>
      <c r="S1936" s="9">
        <v>0</v>
      </c>
      <c r="T1936" s="9">
        <v>0</v>
      </c>
      <c r="U1936" s="23">
        <v>-2.9714107513427734E-3</v>
      </c>
      <c r="V1936" s="23">
        <v>504397093.48153496</v>
      </c>
      <c r="W1936" s="23">
        <v>0</v>
      </c>
      <c r="X1936" s="23">
        <v>0</v>
      </c>
      <c r="Y1936" s="9">
        <v>2329103782.4385633</v>
      </c>
      <c r="Z1936" s="9">
        <v>0</v>
      </c>
      <c r="AA1936" s="23">
        <v>2329103782.4385633</v>
      </c>
      <c r="AB1936" s="9">
        <v>0</v>
      </c>
      <c r="AC1936" s="9">
        <v>2329103782.4385633</v>
      </c>
    </row>
    <row r="1937" spans="1:29" ht="15" customHeight="1" x14ac:dyDescent="0.25">
      <c r="A1937" s="7" t="s">
        <v>2070</v>
      </c>
      <c r="B1937" s="7" t="s">
        <v>28</v>
      </c>
      <c r="C1937" s="7" t="s">
        <v>216</v>
      </c>
      <c r="D1937" s="7" t="s">
        <v>217</v>
      </c>
      <c r="E1937" s="9">
        <v>6841387646</v>
      </c>
      <c r="F1937" s="9">
        <v>0</v>
      </c>
      <c r="G1937" s="9">
        <v>0</v>
      </c>
      <c r="H1937" s="9">
        <v>1534885882</v>
      </c>
      <c r="I1937" s="9">
        <v>0</v>
      </c>
      <c r="J1937" s="9">
        <v>0</v>
      </c>
      <c r="K1937" s="9">
        <v>8376273528</v>
      </c>
      <c r="L1937" s="9">
        <v>-1.373291015625E-3</v>
      </c>
      <c r="M1937" s="9">
        <v>2275641.6140888208</v>
      </c>
      <c r="N1937" s="9">
        <v>0</v>
      </c>
      <c r="O1937" s="9">
        <v>0</v>
      </c>
      <c r="P1937" s="9">
        <v>0</v>
      </c>
      <c r="Q1937" s="9">
        <v>8378549169.6127157</v>
      </c>
      <c r="R1937" s="9">
        <v>5604338258.289999</v>
      </c>
      <c r="S1937" s="9">
        <v>0</v>
      </c>
      <c r="T1937" s="9">
        <v>0</v>
      </c>
      <c r="U1937" s="23">
        <v>-1.373291015625E-3</v>
      </c>
      <c r="V1937" s="23">
        <v>1537161523.6140888</v>
      </c>
      <c r="W1937" s="23">
        <v>0</v>
      </c>
      <c r="X1937" s="23">
        <v>0</v>
      </c>
      <c r="Y1937" s="9">
        <v>7141499781.9027147</v>
      </c>
      <c r="Z1937" s="9">
        <v>0</v>
      </c>
      <c r="AA1937" s="23">
        <v>7141499781.9027147</v>
      </c>
      <c r="AB1937" s="9">
        <v>1836754656</v>
      </c>
      <c r="AC1937" s="9">
        <v>5304745125.9027147</v>
      </c>
    </row>
    <row r="1938" spans="1:29" ht="15" customHeight="1" x14ac:dyDescent="0.25">
      <c r="A1938" s="7" t="s">
        <v>2070</v>
      </c>
      <c r="B1938" s="7" t="s">
        <v>28</v>
      </c>
      <c r="C1938" s="7" t="s">
        <v>218</v>
      </c>
      <c r="D1938" s="7" t="s">
        <v>219</v>
      </c>
      <c r="E1938" s="9">
        <v>2896003839</v>
      </c>
      <c r="F1938" s="9">
        <v>0</v>
      </c>
      <c r="G1938" s="9">
        <v>0</v>
      </c>
      <c r="H1938" s="9">
        <v>652397040</v>
      </c>
      <c r="I1938" s="9">
        <v>0</v>
      </c>
      <c r="J1938" s="9">
        <v>0</v>
      </c>
      <c r="K1938" s="9">
        <v>3548400879</v>
      </c>
      <c r="L1938" s="9">
        <v>221643805.60761833</v>
      </c>
      <c r="M1938" s="9">
        <v>965826.92696301057</v>
      </c>
      <c r="N1938" s="9">
        <v>0</v>
      </c>
      <c r="O1938" s="9">
        <v>0</v>
      </c>
      <c r="P1938" s="9">
        <v>0</v>
      </c>
      <c r="Q1938" s="9">
        <v>3771010511.5345812</v>
      </c>
      <c r="R1938" s="9">
        <v>2373726468.5</v>
      </c>
      <c r="S1938" s="9">
        <v>0</v>
      </c>
      <c r="T1938" s="9">
        <v>0</v>
      </c>
      <c r="U1938" s="23">
        <v>221643805.60761833</v>
      </c>
      <c r="V1938" s="23">
        <v>653362866.92696297</v>
      </c>
      <c r="W1938" s="23">
        <v>0</v>
      </c>
      <c r="X1938" s="23">
        <v>0</v>
      </c>
      <c r="Y1938" s="9">
        <v>3248733141.0345812</v>
      </c>
      <c r="Z1938" s="9">
        <v>4823727915.3599997</v>
      </c>
      <c r="AA1938" s="23">
        <v>8072461056.3945808</v>
      </c>
      <c r="AB1938" s="9">
        <v>0</v>
      </c>
      <c r="AC1938" s="9">
        <v>8072461056.3945808</v>
      </c>
    </row>
    <row r="1939" spans="1:29" ht="15" customHeight="1" x14ac:dyDescent="0.25">
      <c r="A1939" s="7" t="s">
        <v>2070</v>
      </c>
      <c r="B1939" s="7" t="s">
        <v>28</v>
      </c>
      <c r="C1939" s="7" t="s">
        <v>220</v>
      </c>
      <c r="D1939" s="7" t="s">
        <v>221</v>
      </c>
      <c r="E1939" s="9">
        <v>331887665</v>
      </c>
      <c r="F1939" s="9">
        <v>0</v>
      </c>
      <c r="G1939" s="9">
        <v>0</v>
      </c>
      <c r="H1939" s="9">
        <v>77346533</v>
      </c>
      <c r="I1939" s="9">
        <v>0</v>
      </c>
      <c r="J1939" s="9">
        <v>0</v>
      </c>
      <c r="K1939" s="9">
        <v>409234198</v>
      </c>
      <c r="L1939" s="9">
        <v>1.4514923095703125E-3</v>
      </c>
      <c r="M1939" s="9">
        <v>113015.20718926541</v>
      </c>
      <c r="N1939" s="9">
        <v>0</v>
      </c>
      <c r="O1939" s="9">
        <v>0</v>
      </c>
      <c r="P1939" s="9">
        <v>0</v>
      </c>
      <c r="Q1939" s="9">
        <v>409347213.20864075</v>
      </c>
      <c r="R1939" s="9">
        <v>273310438.08999997</v>
      </c>
      <c r="S1939" s="9">
        <v>0</v>
      </c>
      <c r="T1939" s="9">
        <v>0</v>
      </c>
      <c r="U1939" s="23">
        <v>1.4514923095703125E-3</v>
      </c>
      <c r="V1939" s="23">
        <v>77459548.207189262</v>
      </c>
      <c r="W1939" s="23">
        <v>0</v>
      </c>
      <c r="X1939" s="23">
        <v>0</v>
      </c>
      <c r="Y1939" s="9">
        <v>350769986.29864073</v>
      </c>
      <c r="Z1939" s="9">
        <v>0</v>
      </c>
      <c r="AA1939" s="23">
        <v>350769986.29864073</v>
      </c>
      <c r="AB1939" s="9">
        <v>0</v>
      </c>
      <c r="AC1939" s="9">
        <v>350769986.29864073</v>
      </c>
    </row>
    <row r="1940" spans="1:29" ht="15" customHeight="1" x14ac:dyDescent="0.25">
      <c r="A1940" s="7" t="s">
        <v>2070</v>
      </c>
      <c r="B1940" s="7" t="s">
        <v>28</v>
      </c>
      <c r="C1940" s="7" t="s">
        <v>2080</v>
      </c>
      <c r="D1940" s="7" t="s">
        <v>2081</v>
      </c>
      <c r="E1940" s="9">
        <v>1127144019</v>
      </c>
      <c r="F1940" s="9">
        <v>0</v>
      </c>
      <c r="G1940" s="9">
        <v>0</v>
      </c>
      <c r="H1940" s="9">
        <v>261636861</v>
      </c>
      <c r="I1940" s="9">
        <v>0</v>
      </c>
      <c r="J1940" s="9">
        <v>0</v>
      </c>
      <c r="K1940" s="9">
        <v>1388780880</v>
      </c>
      <c r="L1940" s="9">
        <v>-3.1287670135498047E-3</v>
      </c>
      <c r="M1940" s="9">
        <v>382900.28434363368</v>
      </c>
      <c r="N1940" s="9">
        <v>0</v>
      </c>
      <c r="O1940" s="9">
        <v>0</v>
      </c>
      <c r="P1940" s="9">
        <v>0</v>
      </c>
      <c r="Q1940" s="9">
        <v>1389163780.281215</v>
      </c>
      <c r="R1940" s="9">
        <v>927757280.72000003</v>
      </c>
      <c r="S1940" s="9">
        <v>0</v>
      </c>
      <c r="T1940" s="9">
        <v>0</v>
      </c>
      <c r="U1940" s="23">
        <v>-3.1287670135498047E-3</v>
      </c>
      <c r="V1940" s="23">
        <v>262019761.28434363</v>
      </c>
      <c r="W1940" s="23">
        <v>0</v>
      </c>
      <c r="X1940" s="23">
        <v>0</v>
      </c>
      <c r="Y1940" s="9">
        <v>1189777042.001215</v>
      </c>
      <c r="Z1940" s="9">
        <v>0</v>
      </c>
      <c r="AA1940" s="23">
        <v>1189777042.001215</v>
      </c>
      <c r="AB1940" s="9">
        <v>598324636.26999998</v>
      </c>
      <c r="AC1940" s="9">
        <v>591452405.731215</v>
      </c>
    </row>
    <row r="1941" spans="1:29" ht="15" customHeight="1" x14ac:dyDescent="0.25">
      <c r="A1941" s="7" t="s">
        <v>2070</v>
      </c>
      <c r="B1941" s="7" t="s">
        <v>28</v>
      </c>
      <c r="C1941" s="7" t="s">
        <v>222</v>
      </c>
      <c r="D1941" s="7" t="s">
        <v>223</v>
      </c>
      <c r="E1941" s="9">
        <v>4953603000</v>
      </c>
      <c r="F1941" s="9">
        <v>0</v>
      </c>
      <c r="G1941" s="9">
        <v>0</v>
      </c>
      <c r="H1941" s="9">
        <v>1134766070</v>
      </c>
      <c r="I1941" s="9">
        <v>0</v>
      </c>
      <c r="J1941" s="9">
        <v>0</v>
      </c>
      <c r="K1941" s="9">
        <v>6088369070</v>
      </c>
      <c r="L1941" s="9">
        <v>4.749298095703125E-3</v>
      </c>
      <c r="M1941" s="9">
        <v>1669756.8554142551</v>
      </c>
      <c r="N1941" s="9">
        <v>0</v>
      </c>
      <c r="O1941" s="9">
        <v>0</v>
      </c>
      <c r="P1941" s="9">
        <v>0</v>
      </c>
      <c r="Q1941" s="9">
        <v>6090038826.8601637</v>
      </c>
      <c r="R1941" s="9">
        <v>4069825547.4300003</v>
      </c>
      <c r="S1941" s="9">
        <v>0</v>
      </c>
      <c r="T1941" s="9">
        <v>0</v>
      </c>
      <c r="U1941" s="23">
        <v>4.749298095703125E-3</v>
      </c>
      <c r="V1941" s="23">
        <v>1136435826.8554142</v>
      </c>
      <c r="W1941" s="23">
        <v>0</v>
      </c>
      <c r="X1941" s="23">
        <v>0</v>
      </c>
      <c r="Y1941" s="9">
        <v>5206261374.290164</v>
      </c>
      <c r="Z1941" s="9">
        <v>0</v>
      </c>
      <c r="AA1941" s="23">
        <v>5206261374.290164</v>
      </c>
      <c r="AB1941" s="9">
        <v>2731451601</v>
      </c>
      <c r="AC1941" s="9">
        <v>2474809773.290164</v>
      </c>
    </row>
    <row r="1942" spans="1:29" ht="15" customHeight="1" x14ac:dyDescent="0.25">
      <c r="A1942" s="7" t="s">
        <v>2070</v>
      </c>
      <c r="B1942" s="7" t="s">
        <v>28</v>
      </c>
      <c r="C1942" s="7" t="s">
        <v>228</v>
      </c>
      <c r="D1942" s="7" t="s">
        <v>229</v>
      </c>
      <c r="E1942" s="9">
        <v>3170941539</v>
      </c>
      <c r="F1942" s="9">
        <v>0</v>
      </c>
      <c r="G1942" s="9">
        <v>0</v>
      </c>
      <c r="H1942" s="9">
        <v>715531191</v>
      </c>
      <c r="I1942" s="9">
        <v>0</v>
      </c>
      <c r="J1942" s="9">
        <v>0</v>
      </c>
      <c r="K1942" s="9">
        <v>3886472730</v>
      </c>
      <c r="L1942" s="9">
        <v>-8.9354515075683594E-3</v>
      </c>
      <c r="M1942" s="9">
        <v>1058730.2941877663</v>
      </c>
      <c r="N1942" s="9">
        <v>0</v>
      </c>
      <c r="O1942" s="9">
        <v>0</v>
      </c>
      <c r="P1942" s="9">
        <v>0</v>
      </c>
      <c r="Q1942" s="9">
        <v>3887531460.2852521</v>
      </c>
      <c r="R1942" s="9">
        <v>2599657112.9499998</v>
      </c>
      <c r="S1942" s="9">
        <v>0</v>
      </c>
      <c r="T1942" s="9">
        <v>0</v>
      </c>
      <c r="U1942" s="23">
        <v>-8.9354515075683594E-3</v>
      </c>
      <c r="V1942" s="23">
        <v>716589921.29418778</v>
      </c>
      <c r="W1942" s="23">
        <v>0</v>
      </c>
      <c r="X1942" s="23">
        <v>0</v>
      </c>
      <c r="Y1942" s="9">
        <v>3316247034.2352524</v>
      </c>
      <c r="Z1942" s="9">
        <v>0</v>
      </c>
      <c r="AA1942" s="23">
        <v>3316247034.2352524</v>
      </c>
      <c r="AB1942" s="9">
        <v>0</v>
      </c>
      <c r="AC1942" s="9">
        <v>3316247034.2352524</v>
      </c>
    </row>
    <row r="1943" spans="1:29" ht="15" customHeight="1" x14ac:dyDescent="0.25">
      <c r="A1943" s="7" t="s">
        <v>2070</v>
      </c>
      <c r="B1943" s="7" t="s">
        <v>28</v>
      </c>
      <c r="C1943" s="7" t="s">
        <v>234</v>
      </c>
      <c r="D1943" s="7" t="s">
        <v>235</v>
      </c>
      <c r="E1943" s="9">
        <v>800927688</v>
      </c>
      <c r="F1943" s="9">
        <v>0</v>
      </c>
      <c r="G1943" s="9">
        <v>0</v>
      </c>
      <c r="H1943" s="9">
        <v>191412805</v>
      </c>
      <c r="I1943" s="9">
        <v>0</v>
      </c>
      <c r="J1943" s="9">
        <v>0</v>
      </c>
      <c r="K1943" s="9">
        <v>992340493</v>
      </c>
      <c r="L1943" s="9">
        <v>-3.8160085678100586E-3</v>
      </c>
      <c r="M1943" s="9">
        <v>277299.30439023743</v>
      </c>
      <c r="N1943" s="9">
        <v>0</v>
      </c>
      <c r="O1943" s="9">
        <v>0</v>
      </c>
      <c r="P1943" s="9">
        <v>0</v>
      </c>
      <c r="Q1943" s="9">
        <v>992617792.30057418</v>
      </c>
      <c r="R1943" s="9">
        <v>662003959.93000007</v>
      </c>
      <c r="S1943" s="9">
        <v>0</v>
      </c>
      <c r="T1943" s="9">
        <v>0</v>
      </c>
      <c r="U1943" s="23">
        <v>-3.8160085678100586E-3</v>
      </c>
      <c r="V1943" s="23">
        <v>191690104.30439025</v>
      </c>
      <c r="W1943" s="23">
        <v>0</v>
      </c>
      <c r="X1943" s="23">
        <v>0</v>
      </c>
      <c r="Y1943" s="9">
        <v>853694064.23057437</v>
      </c>
      <c r="Z1943" s="9">
        <v>0</v>
      </c>
      <c r="AA1943" s="23">
        <v>853694064.23057437</v>
      </c>
      <c r="AB1943" s="9">
        <v>548620851.33000004</v>
      </c>
      <c r="AC1943" s="9">
        <v>305073212.90057433</v>
      </c>
    </row>
    <row r="1944" spans="1:29" ht="15" customHeight="1" x14ac:dyDescent="0.25">
      <c r="A1944" s="7" t="s">
        <v>2070</v>
      </c>
      <c r="B1944" s="7" t="s">
        <v>28</v>
      </c>
      <c r="C1944" s="7" t="s">
        <v>236</v>
      </c>
      <c r="D1944" s="7" t="s">
        <v>237</v>
      </c>
      <c r="E1944" s="9">
        <v>1690260089</v>
      </c>
      <c r="F1944" s="9">
        <v>0</v>
      </c>
      <c r="G1944" s="9">
        <v>0</v>
      </c>
      <c r="H1944" s="9">
        <v>408202781</v>
      </c>
      <c r="I1944" s="9">
        <v>0</v>
      </c>
      <c r="J1944" s="9">
        <v>0</v>
      </c>
      <c r="K1944" s="9">
        <v>2098462870</v>
      </c>
      <c r="L1944" s="9">
        <v>-3.7846565246582031E-3</v>
      </c>
      <c r="M1944" s="9">
        <v>589160.70141793974</v>
      </c>
      <c r="N1944" s="9">
        <v>0</v>
      </c>
      <c r="O1944" s="9">
        <v>0</v>
      </c>
      <c r="P1944" s="9">
        <v>0</v>
      </c>
      <c r="Q1944" s="9">
        <v>2099052030.6976333</v>
      </c>
      <c r="R1944" s="9">
        <v>1399237690.8499999</v>
      </c>
      <c r="S1944" s="9">
        <v>0</v>
      </c>
      <c r="T1944" s="9">
        <v>0</v>
      </c>
      <c r="U1944" s="23">
        <v>-3.7846565246582031E-3</v>
      </c>
      <c r="V1944" s="23">
        <v>408791941.70141792</v>
      </c>
      <c r="W1944" s="23">
        <v>0</v>
      </c>
      <c r="X1944" s="23">
        <v>0</v>
      </c>
      <c r="Y1944" s="9">
        <v>1808029632.5476332</v>
      </c>
      <c r="Z1944" s="9">
        <v>0</v>
      </c>
      <c r="AA1944" s="23">
        <v>1808029632.5476332</v>
      </c>
      <c r="AB1944" s="9">
        <v>1787564015.9100001</v>
      </c>
      <c r="AC1944" s="9">
        <v>20465616.637633085</v>
      </c>
    </row>
    <row r="1945" spans="1:29" ht="15" customHeight="1" x14ac:dyDescent="0.25">
      <c r="A1945" s="7" t="s">
        <v>2070</v>
      </c>
      <c r="B1945" s="7" t="s">
        <v>28</v>
      </c>
      <c r="C1945" s="7" t="s">
        <v>238</v>
      </c>
      <c r="D1945" s="7" t="s">
        <v>239</v>
      </c>
      <c r="E1945" s="9">
        <v>562774338</v>
      </c>
      <c r="F1945" s="9">
        <v>0</v>
      </c>
      <c r="G1945" s="9">
        <v>0</v>
      </c>
      <c r="H1945" s="9">
        <v>140723697</v>
      </c>
      <c r="I1945" s="9">
        <v>0</v>
      </c>
      <c r="J1945" s="9">
        <v>0</v>
      </c>
      <c r="K1945" s="9">
        <v>703498035</v>
      </c>
      <c r="L1945" s="9">
        <v>1.9402503967285156E-3</v>
      </c>
      <c r="M1945" s="9">
        <v>200612.00175313459</v>
      </c>
      <c r="N1945" s="9">
        <v>0</v>
      </c>
      <c r="O1945" s="9">
        <v>0</v>
      </c>
      <c r="P1945" s="9">
        <v>0</v>
      </c>
      <c r="Q1945" s="9">
        <v>703698647.00369334</v>
      </c>
      <c r="R1945" s="9">
        <v>468289154.28000003</v>
      </c>
      <c r="S1945" s="9">
        <v>0</v>
      </c>
      <c r="T1945" s="9">
        <v>0</v>
      </c>
      <c r="U1945" s="23">
        <v>1.9402503967285156E-3</v>
      </c>
      <c r="V1945" s="23">
        <v>140924309.00175312</v>
      </c>
      <c r="W1945" s="23">
        <v>0</v>
      </c>
      <c r="X1945" s="23">
        <v>0</v>
      </c>
      <c r="Y1945" s="9">
        <v>609213463.28369343</v>
      </c>
      <c r="Z1945" s="9">
        <v>0</v>
      </c>
      <c r="AA1945" s="23">
        <v>609213463.28369343</v>
      </c>
      <c r="AB1945" s="9">
        <v>66258591</v>
      </c>
      <c r="AC1945" s="9">
        <v>542954872.28369343</v>
      </c>
    </row>
    <row r="1946" spans="1:29" ht="15" customHeight="1" x14ac:dyDescent="0.25">
      <c r="A1946" s="7" t="s">
        <v>2070</v>
      </c>
      <c r="B1946" s="7" t="s">
        <v>28</v>
      </c>
      <c r="C1946" s="7" t="s">
        <v>242</v>
      </c>
      <c r="D1946" s="7" t="s">
        <v>243</v>
      </c>
      <c r="E1946" s="9">
        <v>476294382</v>
      </c>
      <c r="F1946" s="9">
        <v>0</v>
      </c>
      <c r="G1946" s="9">
        <v>0</v>
      </c>
      <c r="H1946" s="9">
        <v>119641884</v>
      </c>
      <c r="I1946" s="9">
        <v>0</v>
      </c>
      <c r="J1946" s="9">
        <v>0</v>
      </c>
      <c r="K1946" s="9">
        <v>595936266</v>
      </c>
      <c r="L1946" s="9">
        <v>-3.9398670196533203E-5</v>
      </c>
      <c r="M1946" s="9">
        <v>170264.49269518937</v>
      </c>
      <c r="N1946" s="9">
        <v>0</v>
      </c>
      <c r="O1946" s="9">
        <v>0</v>
      </c>
      <c r="P1946" s="9">
        <v>0</v>
      </c>
      <c r="Q1946" s="9">
        <v>596106530.49265587</v>
      </c>
      <c r="R1946" s="9">
        <v>396491839.80000001</v>
      </c>
      <c r="S1946" s="9">
        <v>0</v>
      </c>
      <c r="T1946" s="9">
        <v>0</v>
      </c>
      <c r="U1946" s="23">
        <v>-3.9398670196533203E-5</v>
      </c>
      <c r="V1946" s="23">
        <v>119812148.49269518</v>
      </c>
      <c r="W1946" s="23">
        <v>0</v>
      </c>
      <c r="X1946" s="23">
        <v>0</v>
      </c>
      <c r="Y1946" s="9">
        <v>516303988.29265583</v>
      </c>
      <c r="Z1946" s="9">
        <v>0</v>
      </c>
      <c r="AA1946" s="23">
        <v>516303988.29265583</v>
      </c>
      <c r="AB1946" s="9">
        <v>333642909.01999998</v>
      </c>
      <c r="AC1946" s="9">
        <v>182661079.27265584</v>
      </c>
    </row>
    <row r="1947" spans="1:29" ht="15" customHeight="1" x14ac:dyDescent="0.25">
      <c r="A1947" s="7" t="s">
        <v>2070</v>
      </c>
      <c r="B1947" s="7" t="s">
        <v>28</v>
      </c>
      <c r="C1947" s="7" t="s">
        <v>244</v>
      </c>
      <c r="D1947" s="7" t="s">
        <v>2082</v>
      </c>
      <c r="E1947" s="9">
        <v>2679864700</v>
      </c>
      <c r="F1947" s="9">
        <v>0</v>
      </c>
      <c r="G1947" s="9">
        <v>0</v>
      </c>
      <c r="H1947" s="9">
        <v>611116253</v>
      </c>
      <c r="I1947" s="9">
        <v>0</v>
      </c>
      <c r="J1947" s="9">
        <v>0</v>
      </c>
      <c r="K1947" s="9">
        <v>3290980953</v>
      </c>
      <c r="L1947" s="9">
        <v>-4.0345191955566406E-3</v>
      </c>
      <c r="M1947" s="9">
        <v>900678.72229427076</v>
      </c>
      <c r="N1947" s="9">
        <v>0</v>
      </c>
      <c r="O1947" s="9">
        <v>0</v>
      </c>
      <c r="P1947" s="9">
        <v>0</v>
      </c>
      <c r="Q1947" s="9">
        <v>3291881631.7182598</v>
      </c>
      <c r="R1947" s="9">
        <v>2200278016.46</v>
      </c>
      <c r="S1947" s="9">
        <v>0</v>
      </c>
      <c r="T1947" s="9">
        <v>0</v>
      </c>
      <c r="U1947" s="23">
        <v>-4.0345191955566406E-3</v>
      </c>
      <c r="V1947" s="23">
        <v>612016931.72229421</v>
      </c>
      <c r="W1947" s="23">
        <v>0</v>
      </c>
      <c r="X1947" s="23">
        <v>0</v>
      </c>
      <c r="Y1947" s="9">
        <v>2812294948.1782598</v>
      </c>
      <c r="Z1947" s="9">
        <v>0</v>
      </c>
      <c r="AA1947" s="23">
        <v>2812294948.1782598</v>
      </c>
      <c r="AB1947" s="9">
        <v>2074660103.5</v>
      </c>
      <c r="AC1947" s="9">
        <v>737634844.67825985</v>
      </c>
    </row>
    <row r="1948" spans="1:29" ht="15" customHeight="1" x14ac:dyDescent="0.25">
      <c r="A1948" s="7" t="s">
        <v>2070</v>
      </c>
      <c r="B1948" s="7" t="s">
        <v>28</v>
      </c>
      <c r="C1948" s="7" t="s">
        <v>2083</v>
      </c>
      <c r="D1948" s="7" t="s">
        <v>2084</v>
      </c>
      <c r="E1948" s="9">
        <v>3172737685</v>
      </c>
      <c r="F1948" s="9">
        <v>0</v>
      </c>
      <c r="G1948" s="9">
        <v>0</v>
      </c>
      <c r="H1948" s="9">
        <v>743198002</v>
      </c>
      <c r="I1948" s="9">
        <v>0</v>
      </c>
      <c r="J1948" s="9">
        <v>0</v>
      </c>
      <c r="K1948" s="9">
        <v>3915935687</v>
      </c>
      <c r="L1948" s="9">
        <v>4.7807693481445313E-3</v>
      </c>
      <c r="M1948" s="9">
        <v>1084727.8180339625</v>
      </c>
      <c r="N1948" s="9">
        <v>0</v>
      </c>
      <c r="O1948" s="9">
        <v>0</v>
      </c>
      <c r="P1948" s="9">
        <v>0</v>
      </c>
      <c r="Q1948" s="9">
        <v>3917020414.8228149</v>
      </c>
      <c r="R1948" s="9">
        <v>2615238791.6199999</v>
      </c>
      <c r="S1948" s="9">
        <v>0</v>
      </c>
      <c r="T1948" s="9">
        <v>0</v>
      </c>
      <c r="U1948" s="23">
        <v>4.7807693481445313E-3</v>
      </c>
      <c r="V1948" s="23">
        <v>744282729.81803393</v>
      </c>
      <c r="W1948" s="23">
        <v>0</v>
      </c>
      <c r="X1948" s="23">
        <v>0</v>
      </c>
      <c r="Y1948" s="9">
        <v>3359521521.4428148</v>
      </c>
      <c r="Z1948" s="9">
        <v>0</v>
      </c>
      <c r="AA1948" s="23">
        <v>3359521521.4428148</v>
      </c>
      <c r="AB1948" s="9">
        <v>1885739547.97</v>
      </c>
      <c r="AC1948" s="9">
        <v>1473781973.4728148</v>
      </c>
    </row>
    <row r="1949" spans="1:29" ht="15" customHeight="1" x14ac:dyDescent="0.25">
      <c r="A1949" s="7" t="s">
        <v>2070</v>
      </c>
      <c r="B1949" s="7" t="s">
        <v>28</v>
      </c>
      <c r="C1949" s="7" t="s">
        <v>250</v>
      </c>
      <c r="D1949" s="7" t="s">
        <v>251</v>
      </c>
      <c r="E1949" s="9">
        <v>1245359730</v>
      </c>
      <c r="F1949" s="9">
        <v>0</v>
      </c>
      <c r="G1949" s="9">
        <v>0</v>
      </c>
      <c r="H1949" s="9">
        <v>300782006</v>
      </c>
      <c r="I1949" s="9">
        <v>0</v>
      </c>
      <c r="J1949" s="9">
        <v>0</v>
      </c>
      <c r="K1949" s="9">
        <v>1546141736</v>
      </c>
      <c r="L1949" s="9">
        <v>175192122.94186497</v>
      </c>
      <c r="M1949" s="9">
        <v>434121.96854026988</v>
      </c>
      <c r="N1949" s="9">
        <v>0</v>
      </c>
      <c r="O1949" s="9">
        <v>0</v>
      </c>
      <c r="P1949" s="9">
        <v>0</v>
      </c>
      <c r="Q1949" s="9">
        <v>1721767980.9104052</v>
      </c>
      <c r="R1949" s="9">
        <v>1031076319.17</v>
      </c>
      <c r="S1949" s="9">
        <v>0</v>
      </c>
      <c r="T1949" s="9">
        <v>0</v>
      </c>
      <c r="U1949" s="23">
        <v>175192122.94186497</v>
      </c>
      <c r="V1949" s="23">
        <v>301216127.96854025</v>
      </c>
      <c r="W1949" s="23">
        <v>0</v>
      </c>
      <c r="X1949" s="23">
        <v>0</v>
      </c>
      <c r="Y1949" s="9">
        <v>1507484570.0804052</v>
      </c>
      <c r="Z1949" s="9">
        <v>0</v>
      </c>
      <c r="AA1949" s="23">
        <v>1507484570.0804052</v>
      </c>
      <c r="AB1949" s="9">
        <v>0</v>
      </c>
      <c r="AC1949" s="9">
        <v>1507484570.0804052</v>
      </c>
    </row>
    <row r="1950" spans="1:29" ht="15" customHeight="1" x14ac:dyDescent="0.25">
      <c r="A1950" s="7" t="s">
        <v>2070</v>
      </c>
      <c r="B1950" s="7" t="s">
        <v>28</v>
      </c>
      <c r="C1950" s="7" t="s">
        <v>252</v>
      </c>
      <c r="D1950" s="7" t="s">
        <v>253</v>
      </c>
      <c r="E1950" s="9">
        <v>1579480942</v>
      </c>
      <c r="F1950" s="9">
        <v>0</v>
      </c>
      <c r="G1950" s="9">
        <v>0</v>
      </c>
      <c r="H1950" s="9">
        <v>385951272</v>
      </c>
      <c r="I1950" s="9">
        <v>0</v>
      </c>
      <c r="J1950" s="9">
        <v>0</v>
      </c>
      <c r="K1950" s="9">
        <v>1965432214</v>
      </c>
      <c r="L1950" s="9">
        <v>-1.0812282562255859E-3</v>
      </c>
      <c r="M1950" s="9">
        <v>554474.9734143219</v>
      </c>
      <c r="N1950" s="9">
        <v>0</v>
      </c>
      <c r="O1950" s="9">
        <v>0</v>
      </c>
      <c r="P1950" s="9">
        <v>0</v>
      </c>
      <c r="Q1950" s="9">
        <v>1965986688.9723332</v>
      </c>
      <c r="R1950" s="9">
        <v>1309815413.21</v>
      </c>
      <c r="S1950" s="9">
        <v>0</v>
      </c>
      <c r="T1950" s="9">
        <v>0</v>
      </c>
      <c r="U1950" s="23">
        <v>-1.0812282562255859E-3</v>
      </c>
      <c r="V1950" s="23">
        <v>386505746.9734143</v>
      </c>
      <c r="W1950" s="23">
        <v>0</v>
      </c>
      <c r="X1950" s="23">
        <v>0</v>
      </c>
      <c r="Y1950" s="9">
        <v>1696321160.182333</v>
      </c>
      <c r="Z1950" s="9">
        <v>0</v>
      </c>
      <c r="AA1950" s="23">
        <v>1696321160.182333</v>
      </c>
      <c r="AB1950" s="9">
        <v>1026091357</v>
      </c>
      <c r="AC1950" s="9">
        <v>670229803.18233299</v>
      </c>
    </row>
    <row r="1951" spans="1:29" ht="15" customHeight="1" x14ac:dyDescent="0.25">
      <c r="A1951" s="7" t="s">
        <v>2070</v>
      </c>
      <c r="B1951" s="7" t="s">
        <v>28</v>
      </c>
      <c r="C1951" s="7" t="s">
        <v>260</v>
      </c>
      <c r="D1951" s="7" t="s">
        <v>261</v>
      </c>
      <c r="E1951" s="9">
        <v>4152933700</v>
      </c>
      <c r="F1951" s="9">
        <v>0</v>
      </c>
      <c r="G1951" s="9">
        <v>0</v>
      </c>
      <c r="H1951" s="9">
        <v>962909442</v>
      </c>
      <c r="I1951" s="9">
        <v>0</v>
      </c>
      <c r="J1951" s="9">
        <v>0</v>
      </c>
      <c r="K1951" s="9">
        <v>5115843142</v>
      </c>
      <c r="L1951" s="9">
        <v>-2.5954246520996094E-3</v>
      </c>
      <c r="M1951" s="9">
        <v>1410645.7307804632</v>
      </c>
      <c r="N1951" s="9">
        <v>0</v>
      </c>
      <c r="O1951" s="9">
        <v>0</v>
      </c>
      <c r="P1951" s="9">
        <v>0</v>
      </c>
      <c r="Q1951" s="9">
        <v>5117253787.7281847</v>
      </c>
      <c r="R1951" s="9">
        <v>3418041520.2799997</v>
      </c>
      <c r="S1951" s="9">
        <v>0</v>
      </c>
      <c r="T1951" s="9">
        <v>0</v>
      </c>
      <c r="U1951" s="23">
        <v>-2.5954246520996094E-3</v>
      </c>
      <c r="V1951" s="23">
        <v>964320087.73078048</v>
      </c>
      <c r="W1951" s="23">
        <v>0</v>
      </c>
      <c r="X1951" s="23">
        <v>0</v>
      </c>
      <c r="Y1951" s="9">
        <v>4382361608.0081844</v>
      </c>
      <c r="Z1951" s="9">
        <v>0</v>
      </c>
      <c r="AA1951" s="23">
        <v>4382361608.0081844</v>
      </c>
      <c r="AB1951" s="9">
        <v>0</v>
      </c>
      <c r="AC1951" s="9">
        <v>4382361608.0081844</v>
      </c>
    </row>
    <row r="1952" spans="1:29" ht="15" customHeight="1" x14ac:dyDescent="0.25">
      <c r="A1952" s="7" t="s">
        <v>2070</v>
      </c>
      <c r="B1952" s="7" t="s">
        <v>28</v>
      </c>
      <c r="C1952" s="7" t="s">
        <v>268</v>
      </c>
      <c r="D1952" s="7" t="s">
        <v>269</v>
      </c>
      <c r="E1952" s="9">
        <v>4721116795</v>
      </c>
      <c r="F1952" s="9">
        <v>0</v>
      </c>
      <c r="G1952" s="9">
        <v>0</v>
      </c>
      <c r="H1952" s="9">
        <v>1053946917</v>
      </c>
      <c r="I1952" s="9">
        <v>0</v>
      </c>
      <c r="J1952" s="9">
        <v>0</v>
      </c>
      <c r="K1952" s="9">
        <v>5775063712</v>
      </c>
      <c r="L1952" s="9">
        <v>3.2300949096679688E-3</v>
      </c>
      <c r="M1952" s="9">
        <v>1565399.5270973421</v>
      </c>
      <c r="N1952" s="9">
        <v>0</v>
      </c>
      <c r="O1952" s="9">
        <v>0</v>
      </c>
      <c r="P1952" s="9">
        <v>0</v>
      </c>
      <c r="Q1952" s="9">
        <v>5776629111.5303278</v>
      </c>
      <c r="R1952" s="9">
        <v>3864599395.4000006</v>
      </c>
      <c r="S1952" s="9">
        <v>0</v>
      </c>
      <c r="T1952" s="9">
        <v>0</v>
      </c>
      <c r="U1952" s="23">
        <v>3.2300949096679688E-3</v>
      </c>
      <c r="V1952" s="23">
        <v>1055512316.5270973</v>
      </c>
      <c r="W1952" s="23">
        <v>0</v>
      </c>
      <c r="X1952" s="23">
        <v>0</v>
      </c>
      <c r="Y1952" s="9">
        <v>4920111711.9303284</v>
      </c>
      <c r="Z1952" s="9">
        <v>0</v>
      </c>
      <c r="AA1952" s="23">
        <v>4920111711.9303284</v>
      </c>
      <c r="AB1952" s="9">
        <v>431568000</v>
      </c>
      <c r="AC1952" s="9">
        <v>4488543711.9303284</v>
      </c>
    </row>
    <row r="1953" spans="1:29" ht="15" customHeight="1" x14ac:dyDescent="0.25">
      <c r="A1953" s="7" t="s">
        <v>2070</v>
      </c>
      <c r="B1953" s="7" t="s">
        <v>28</v>
      </c>
      <c r="C1953" s="7" t="s">
        <v>2085</v>
      </c>
      <c r="D1953" s="7" t="s">
        <v>2086</v>
      </c>
      <c r="E1953" s="9">
        <v>802301762</v>
      </c>
      <c r="F1953" s="9">
        <v>0</v>
      </c>
      <c r="G1953" s="9">
        <v>0</v>
      </c>
      <c r="H1953" s="9">
        <v>185940537</v>
      </c>
      <c r="I1953" s="9">
        <v>0</v>
      </c>
      <c r="J1953" s="9">
        <v>0</v>
      </c>
      <c r="K1953" s="9">
        <v>988242299</v>
      </c>
      <c r="L1953" s="9">
        <v>3.0132532119750977E-3</v>
      </c>
      <c r="M1953" s="9">
        <v>272296.58363279194</v>
      </c>
      <c r="N1953" s="9">
        <v>0</v>
      </c>
      <c r="O1953" s="9">
        <v>0</v>
      </c>
      <c r="P1953" s="9">
        <v>0</v>
      </c>
      <c r="Q1953" s="9">
        <v>988514595.58664608</v>
      </c>
      <c r="R1953" s="9">
        <v>660130865.24000001</v>
      </c>
      <c r="S1953" s="9">
        <v>0</v>
      </c>
      <c r="T1953" s="9">
        <v>0</v>
      </c>
      <c r="U1953" s="23">
        <v>3.0132532119750977E-3</v>
      </c>
      <c r="V1953" s="23">
        <v>186212833.5836328</v>
      </c>
      <c r="W1953" s="23">
        <v>0</v>
      </c>
      <c r="X1953" s="23">
        <v>0</v>
      </c>
      <c r="Y1953" s="9">
        <v>846343698.82664609</v>
      </c>
      <c r="Z1953" s="9">
        <v>0</v>
      </c>
      <c r="AA1953" s="23">
        <v>846343698.82664609</v>
      </c>
      <c r="AB1953" s="9">
        <v>0</v>
      </c>
      <c r="AC1953" s="9">
        <v>846343698.82664609</v>
      </c>
    </row>
    <row r="1954" spans="1:29" ht="15" customHeight="1" x14ac:dyDescent="0.25">
      <c r="A1954" s="7" t="s">
        <v>2070</v>
      </c>
      <c r="B1954" s="7" t="s">
        <v>28</v>
      </c>
      <c r="C1954" s="7" t="s">
        <v>272</v>
      </c>
      <c r="D1954" s="7" t="s">
        <v>273</v>
      </c>
      <c r="E1954" s="9">
        <v>664279674</v>
      </c>
      <c r="F1954" s="9">
        <v>0</v>
      </c>
      <c r="G1954" s="9">
        <v>0</v>
      </c>
      <c r="H1954" s="9">
        <v>153213077</v>
      </c>
      <c r="I1954" s="9">
        <v>0</v>
      </c>
      <c r="J1954" s="9">
        <v>0</v>
      </c>
      <c r="K1954" s="9">
        <v>817492751</v>
      </c>
      <c r="L1954" s="9">
        <v>-2.4983882904052734E-3</v>
      </c>
      <c r="M1954" s="9">
        <v>224902.21728485191</v>
      </c>
      <c r="N1954" s="9">
        <v>0</v>
      </c>
      <c r="O1954" s="9">
        <v>0</v>
      </c>
      <c r="P1954" s="9">
        <v>0</v>
      </c>
      <c r="Q1954" s="9">
        <v>817717653.21478641</v>
      </c>
      <c r="R1954" s="9">
        <v>546262240.75</v>
      </c>
      <c r="S1954" s="9">
        <v>0</v>
      </c>
      <c r="T1954" s="9">
        <v>0</v>
      </c>
      <c r="U1954" s="23">
        <v>-2.4983882904052734E-3</v>
      </c>
      <c r="V1954" s="23">
        <v>153437979.21728486</v>
      </c>
      <c r="W1954" s="23">
        <v>0</v>
      </c>
      <c r="X1954" s="23">
        <v>0</v>
      </c>
      <c r="Y1954" s="9">
        <v>699700219.96478653</v>
      </c>
      <c r="Z1954" s="9">
        <v>0</v>
      </c>
      <c r="AA1954" s="23">
        <v>699700219.96478653</v>
      </c>
      <c r="AB1954" s="9">
        <v>522887885.22000003</v>
      </c>
      <c r="AC1954" s="9">
        <v>176812334.7447865</v>
      </c>
    </row>
    <row r="1955" spans="1:29" ht="15" customHeight="1" x14ac:dyDescent="0.25">
      <c r="A1955" s="7" t="s">
        <v>2070</v>
      </c>
      <c r="B1955" s="7" t="s">
        <v>28</v>
      </c>
      <c r="C1955" s="7" t="s">
        <v>274</v>
      </c>
      <c r="D1955" s="7" t="s">
        <v>275</v>
      </c>
      <c r="E1955" s="9">
        <v>17514513398</v>
      </c>
      <c r="F1955" s="9">
        <v>0</v>
      </c>
      <c r="G1955" s="9">
        <v>0</v>
      </c>
      <c r="H1955" s="9">
        <v>3924421282</v>
      </c>
      <c r="I1955" s="9">
        <v>0</v>
      </c>
      <c r="J1955" s="9">
        <v>0</v>
      </c>
      <c r="K1955" s="9">
        <v>21438934680</v>
      </c>
      <c r="L1955" s="9">
        <v>3.7746429443359375E-3</v>
      </c>
      <c r="M1955" s="9">
        <v>5821177.4799074484</v>
      </c>
      <c r="N1955" s="9">
        <v>0</v>
      </c>
      <c r="O1955" s="9">
        <v>0</v>
      </c>
      <c r="P1955" s="9">
        <v>0</v>
      </c>
      <c r="Q1955" s="9">
        <v>21444755857.483685</v>
      </c>
      <c r="R1955" s="9">
        <v>14344553492.66</v>
      </c>
      <c r="S1955" s="9">
        <v>0</v>
      </c>
      <c r="T1955" s="9">
        <v>0</v>
      </c>
      <c r="U1955" s="23">
        <v>3.7746429443359375E-3</v>
      </c>
      <c r="V1955" s="23">
        <v>3930242459.4799075</v>
      </c>
      <c r="W1955" s="23">
        <v>0</v>
      </c>
      <c r="X1955" s="23">
        <v>0</v>
      </c>
      <c r="Y1955" s="9">
        <v>18274795952.143681</v>
      </c>
      <c r="Z1955" s="9">
        <v>0</v>
      </c>
      <c r="AA1955" s="23">
        <v>18274795952.143681</v>
      </c>
      <c r="AB1955" s="9">
        <v>6601262820</v>
      </c>
      <c r="AC1955" s="9">
        <v>11673533132.143681</v>
      </c>
    </row>
    <row r="1956" spans="1:29" ht="15" customHeight="1" x14ac:dyDescent="0.25">
      <c r="A1956" s="7" t="s">
        <v>2070</v>
      </c>
      <c r="B1956" s="7" t="s">
        <v>28</v>
      </c>
      <c r="C1956" s="7" t="s">
        <v>276</v>
      </c>
      <c r="D1956" s="7" t="s">
        <v>277</v>
      </c>
      <c r="E1956" s="9">
        <v>801656418</v>
      </c>
      <c r="F1956" s="9">
        <v>0</v>
      </c>
      <c r="G1956" s="9">
        <v>0</v>
      </c>
      <c r="H1956" s="9">
        <v>192112274</v>
      </c>
      <c r="I1956" s="9">
        <v>0</v>
      </c>
      <c r="J1956" s="9">
        <v>0</v>
      </c>
      <c r="K1956" s="9">
        <v>993768692</v>
      </c>
      <c r="L1956" s="9">
        <v>-3.8874149322509766E-3</v>
      </c>
      <c r="M1956" s="9">
        <v>278035.28830249433</v>
      </c>
      <c r="N1956" s="9">
        <v>0</v>
      </c>
      <c r="O1956" s="9">
        <v>0</v>
      </c>
      <c r="P1956" s="9">
        <v>0</v>
      </c>
      <c r="Q1956" s="9">
        <v>994046727.28441513</v>
      </c>
      <c r="R1956" s="9">
        <v>662867976.21000004</v>
      </c>
      <c r="S1956" s="9">
        <v>0</v>
      </c>
      <c r="T1956" s="9">
        <v>0</v>
      </c>
      <c r="U1956" s="23">
        <v>-3.8874149322509766E-3</v>
      </c>
      <c r="V1956" s="23">
        <v>192390309.28830248</v>
      </c>
      <c r="W1956" s="23">
        <v>0</v>
      </c>
      <c r="X1956" s="23">
        <v>0</v>
      </c>
      <c r="Y1956" s="9">
        <v>855258285.49441504</v>
      </c>
      <c r="Z1956" s="9">
        <v>0</v>
      </c>
      <c r="AA1956" s="23">
        <v>855258285.49441504</v>
      </c>
      <c r="AB1956" s="9">
        <v>0</v>
      </c>
      <c r="AC1956" s="9">
        <v>855258285.49441504</v>
      </c>
    </row>
    <row r="1957" spans="1:29" ht="15" customHeight="1" x14ac:dyDescent="0.25">
      <c r="A1957" s="7" t="s">
        <v>2070</v>
      </c>
      <c r="B1957" s="7" t="s">
        <v>28</v>
      </c>
      <c r="C1957" s="7" t="s">
        <v>278</v>
      </c>
      <c r="D1957" s="7" t="s">
        <v>279</v>
      </c>
      <c r="E1957" s="9">
        <v>4638182780</v>
      </c>
      <c r="F1957" s="9">
        <v>0</v>
      </c>
      <c r="G1957" s="9">
        <v>0</v>
      </c>
      <c r="H1957" s="9">
        <v>1072503394</v>
      </c>
      <c r="I1957" s="9">
        <v>0</v>
      </c>
      <c r="J1957" s="9">
        <v>0</v>
      </c>
      <c r="K1957" s="9">
        <v>5710686174</v>
      </c>
      <c r="L1957" s="9">
        <v>-2.95257568359375E-3</v>
      </c>
      <c r="M1957" s="9">
        <v>1572739.0444925861</v>
      </c>
      <c r="N1957" s="9">
        <v>0</v>
      </c>
      <c r="O1957" s="9">
        <v>0</v>
      </c>
      <c r="P1957" s="9">
        <v>0</v>
      </c>
      <c r="Q1957" s="9">
        <v>5712258913.0415401</v>
      </c>
      <c r="R1957" s="9">
        <v>3815898040.46</v>
      </c>
      <c r="S1957" s="9">
        <v>0</v>
      </c>
      <c r="T1957" s="9">
        <v>0</v>
      </c>
      <c r="U1957" s="23">
        <v>-2.95257568359375E-3</v>
      </c>
      <c r="V1957" s="23">
        <v>1074076133.0444925</v>
      </c>
      <c r="W1957" s="23">
        <v>0</v>
      </c>
      <c r="X1957" s="23">
        <v>0</v>
      </c>
      <c r="Y1957" s="9">
        <v>4889974173.5015402</v>
      </c>
      <c r="Z1957" s="9">
        <v>0</v>
      </c>
      <c r="AA1957" s="23">
        <v>4889974173.5015402</v>
      </c>
      <c r="AB1957" s="9">
        <v>3486971454</v>
      </c>
      <c r="AC1957" s="9">
        <v>1403002719.5015402</v>
      </c>
    </row>
    <row r="1958" spans="1:29" ht="15" customHeight="1" x14ac:dyDescent="0.25">
      <c r="A1958" s="7" t="s">
        <v>2070</v>
      </c>
      <c r="B1958" s="7" t="s">
        <v>28</v>
      </c>
      <c r="C1958" s="7" t="s">
        <v>280</v>
      </c>
      <c r="D1958" s="7" t="s">
        <v>281</v>
      </c>
      <c r="E1958" s="9">
        <v>2429497912</v>
      </c>
      <c r="F1958" s="9">
        <v>0</v>
      </c>
      <c r="G1958" s="9">
        <v>0</v>
      </c>
      <c r="H1958" s="9">
        <v>545480812</v>
      </c>
      <c r="I1958" s="9">
        <v>0</v>
      </c>
      <c r="J1958" s="9">
        <v>0</v>
      </c>
      <c r="K1958" s="9">
        <v>2974978724</v>
      </c>
      <c r="L1958" s="9">
        <v>-5.2118301391601563E-4</v>
      </c>
      <c r="M1958" s="9">
        <v>808504.00994025252</v>
      </c>
      <c r="N1958" s="9">
        <v>0</v>
      </c>
      <c r="O1958" s="9">
        <v>0</v>
      </c>
      <c r="P1958" s="9">
        <v>0</v>
      </c>
      <c r="Q1958" s="9">
        <v>2975787228.009419</v>
      </c>
      <c r="R1958" s="9">
        <v>1990388608.6599998</v>
      </c>
      <c r="S1958" s="9">
        <v>0</v>
      </c>
      <c r="T1958" s="9">
        <v>0</v>
      </c>
      <c r="U1958" s="23">
        <v>-5.2118301391601563E-4</v>
      </c>
      <c r="V1958" s="23">
        <v>546289316.00994027</v>
      </c>
      <c r="W1958" s="23">
        <v>0</v>
      </c>
      <c r="X1958" s="23">
        <v>0</v>
      </c>
      <c r="Y1958" s="9">
        <v>2536677924.6694188</v>
      </c>
      <c r="Z1958" s="9">
        <v>0</v>
      </c>
      <c r="AA1958" s="23">
        <v>2536677924.6694188</v>
      </c>
      <c r="AB1958" s="9">
        <v>672995954</v>
      </c>
      <c r="AC1958" s="9">
        <v>1863681970.6694188</v>
      </c>
    </row>
    <row r="1959" spans="1:29" ht="15" customHeight="1" x14ac:dyDescent="0.25">
      <c r="A1959" s="7" t="s">
        <v>2070</v>
      </c>
      <c r="B1959" s="7" t="s">
        <v>28</v>
      </c>
      <c r="C1959" s="7" t="s">
        <v>284</v>
      </c>
      <c r="D1959" s="7" t="s">
        <v>285</v>
      </c>
      <c r="E1959" s="9">
        <v>850415402</v>
      </c>
      <c r="F1959" s="9">
        <v>0</v>
      </c>
      <c r="G1959" s="9">
        <v>0</v>
      </c>
      <c r="H1959" s="9">
        <v>212860136</v>
      </c>
      <c r="I1959" s="9">
        <v>0</v>
      </c>
      <c r="J1959" s="9">
        <v>0</v>
      </c>
      <c r="K1959" s="9">
        <v>1063275538</v>
      </c>
      <c r="L1959" s="9">
        <v>-2.1305084228515625E-3</v>
      </c>
      <c r="M1959" s="9">
        <v>303421.50559445703</v>
      </c>
      <c r="N1959" s="9">
        <v>0</v>
      </c>
      <c r="O1959" s="9">
        <v>0</v>
      </c>
      <c r="P1959" s="9">
        <v>0</v>
      </c>
      <c r="Q1959" s="9">
        <v>1063578959.503464</v>
      </c>
      <c r="R1959" s="9">
        <v>707808763.47000003</v>
      </c>
      <c r="S1959" s="9">
        <v>0</v>
      </c>
      <c r="T1959" s="9">
        <v>0</v>
      </c>
      <c r="U1959" s="23">
        <v>-2.1305084228515625E-3</v>
      </c>
      <c r="V1959" s="23">
        <v>213163557.50559446</v>
      </c>
      <c r="W1959" s="23">
        <v>0</v>
      </c>
      <c r="X1959" s="23">
        <v>0</v>
      </c>
      <c r="Y1959" s="9">
        <v>920972320.97346401</v>
      </c>
      <c r="Z1959" s="9">
        <v>0</v>
      </c>
      <c r="AA1959" s="23">
        <v>920972320.97346401</v>
      </c>
      <c r="AB1959" s="9">
        <v>840811210.90999997</v>
      </c>
      <c r="AC1959" s="9">
        <v>80161110.063464046</v>
      </c>
    </row>
    <row r="1960" spans="1:29" ht="15" customHeight="1" x14ac:dyDescent="0.25">
      <c r="A1960" s="7" t="s">
        <v>2070</v>
      </c>
      <c r="B1960" s="7" t="s">
        <v>28</v>
      </c>
      <c r="C1960" s="7" t="s">
        <v>1802</v>
      </c>
      <c r="D1960" s="7" t="s">
        <v>2087</v>
      </c>
      <c r="E1960" s="9">
        <v>549874382</v>
      </c>
      <c r="F1960" s="9">
        <v>0</v>
      </c>
      <c r="G1960" s="9">
        <v>0</v>
      </c>
      <c r="H1960" s="9">
        <v>130907999</v>
      </c>
      <c r="I1960" s="9">
        <v>0</v>
      </c>
      <c r="J1960" s="9">
        <v>0</v>
      </c>
      <c r="K1960" s="9">
        <v>680782381</v>
      </c>
      <c r="L1960" s="9">
        <v>-7.3456764221191406E-4</v>
      </c>
      <c r="M1960" s="9">
        <v>189893.49621309861</v>
      </c>
      <c r="N1960" s="9">
        <v>0</v>
      </c>
      <c r="O1960" s="9">
        <v>0</v>
      </c>
      <c r="P1960" s="9">
        <v>0</v>
      </c>
      <c r="Q1960" s="9">
        <v>680972274.49547851</v>
      </c>
      <c r="R1960" s="9">
        <v>454338532.57999998</v>
      </c>
      <c r="S1960" s="9">
        <v>0</v>
      </c>
      <c r="T1960" s="9">
        <v>0</v>
      </c>
      <c r="U1960" s="23">
        <v>-7.3456764221191406E-4</v>
      </c>
      <c r="V1960" s="23">
        <v>131097892.49621309</v>
      </c>
      <c r="W1960" s="23">
        <v>0</v>
      </c>
      <c r="X1960" s="23">
        <v>0</v>
      </c>
      <c r="Y1960" s="9">
        <v>585436425.07547855</v>
      </c>
      <c r="Z1960" s="9">
        <v>0</v>
      </c>
      <c r="AA1960" s="23">
        <v>585436425.07547855</v>
      </c>
      <c r="AB1960" s="9">
        <v>77797843</v>
      </c>
      <c r="AC1960" s="9">
        <v>507638582.07547855</v>
      </c>
    </row>
    <row r="1961" spans="1:29" ht="15" customHeight="1" x14ac:dyDescent="0.25">
      <c r="A1961" s="7" t="s">
        <v>2070</v>
      </c>
      <c r="B1961" s="7" t="s">
        <v>28</v>
      </c>
      <c r="C1961" s="7" t="s">
        <v>288</v>
      </c>
      <c r="D1961" s="7" t="s">
        <v>289</v>
      </c>
      <c r="E1961" s="9">
        <v>852851675</v>
      </c>
      <c r="F1961" s="9">
        <v>0</v>
      </c>
      <c r="G1961" s="9">
        <v>0</v>
      </c>
      <c r="H1961" s="9">
        <v>198354980</v>
      </c>
      <c r="I1961" s="9">
        <v>0</v>
      </c>
      <c r="J1961" s="9">
        <v>0</v>
      </c>
      <c r="K1961" s="9">
        <v>1051206655</v>
      </c>
      <c r="L1961" s="9">
        <v>9.6035003662109375E-4</v>
      </c>
      <c r="M1961" s="9">
        <v>290118.88595142082</v>
      </c>
      <c r="N1961" s="9">
        <v>0</v>
      </c>
      <c r="O1961" s="9">
        <v>0</v>
      </c>
      <c r="P1961" s="9">
        <v>0</v>
      </c>
      <c r="Q1961" s="9">
        <v>1051496773.8869117</v>
      </c>
      <c r="R1961" s="9">
        <v>702087075.36000013</v>
      </c>
      <c r="S1961" s="9">
        <v>0</v>
      </c>
      <c r="T1961" s="9">
        <v>0</v>
      </c>
      <c r="U1961" s="23">
        <v>9.6035003662109375E-4</v>
      </c>
      <c r="V1961" s="23">
        <v>198645098.88595143</v>
      </c>
      <c r="W1961" s="23">
        <v>0</v>
      </c>
      <c r="X1961" s="23">
        <v>0</v>
      </c>
      <c r="Y1961" s="9">
        <v>900732174.24691188</v>
      </c>
      <c r="Z1961" s="9">
        <v>0</v>
      </c>
      <c r="AA1961" s="23">
        <v>900732174.24691188</v>
      </c>
      <c r="AB1961" s="9">
        <v>555377794</v>
      </c>
      <c r="AC1961" s="9">
        <v>345354380.24691188</v>
      </c>
    </row>
    <row r="1962" spans="1:29" ht="15" customHeight="1" x14ac:dyDescent="0.25">
      <c r="A1962" s="7" t="s">
        <v>2070</v>
      </c>
      <c r="B1962" s="7" t="s">
        <v>28</v>
      </c>
      <c r="C1962" s="7" t="s">
        <v>292</v>
      </c>
      <c r="D1962" s="7" t="s">
        <v>293</v>
      </c>
      <c r="E1962" s="9">
        <v>2528649332</v>
      </c>
      <c r="F1962" s="9">
        <v>0</v>
      </c>
      <c r="G1962" s="9">
        <v>0</v>
      </c>
      <c r="H1962" s="9">
        <v>579797564</v>
      </c>
      <c r="I1962" s="9">
        <v>0</v>
      </c>
      <c r="J1962" s="9">
        <v>0</v>
      </c>
      <c r="K1962" s="9">
        <v>3108446896</v>
      </c>
      <c r="L1962" s="9">
        <v>-2.4342536926269531E-3</v>
      </c>
      <c r="M1962" s="9">
        <v>852978.71080981952</v>
      </c>
      <c r="N1962" s="9">
        <v>0</v>
      </c>
      <c r="O1962" s="9">
        <v>0</v>
      </c>
      <c r="P1962" s="9">
        <v>0</v>
      </c>
      <c r="Q1962" s="9">
        <v>3109299874.7083755</v>
      </c>
      <c r="R1962" s="9">
        <v>2077836842.05</v>
      </c>
      <c r="S1962" s="9">
        <v>0</v>
      </c>
      <c r="T1962" s="9">
        <v>0</v>
      </c>
      <c r="U1962" s="23">
        <v>-2.4342536926269531E-3</v>
      </c>
      <c r="V1962" s="23">
        <v>580650542.71080983</v>
      </c>
      <c r="W1962" s="23">
        <v>0</v>
      </c>
      <c r="X1962" s="23">
        <v>0</v>
      </c>
      <c r="Y1962" s="9">
        <v>2658487384.7583756</v>
      </c>
      <c r="Z1962" s="9">
        <v>2015481000</v>
      </c>
      <c r="AA1962" s="23">
        <v>4673968384.7583752</v>
      </c>
      <c r="AB1962" s="9">
        <v>0</v>
      </c>
      <c r="AC1962" s="9">
        <v>4673968384.7583752</v>
      </c>
    </row>
    <row r="1963" spans="1:29" ht="15" customHeight="1" x14ac:dyDescent="0.25">
      <c r="A1963" s="7" t="s">
        <v>2070</v>
      </c>
      <c r="B1963" s="7" t="s">
        <v>28</v>
      </c>
      <c r="C1963" s="7" t="s">
        <v>294</v>
      </c>
      <c r="D1963" s="7" t="s">
        <v>295</v>
      </c>
      <c r="E1963" s="9">
        <v>1988096096</v>
      </c>
      <c r="F1963" s="9">
        <v>0</v>
      </c>
      <c r="G1963" s="9">
        <v>0</v>
      </c>
      <c r="H1963" s="9">
        <v>452719272</v>
      </c>
      <c r="I1963" s="9">
        <v>0</v>
      </c>
      <c r="J1963" s="9">
        <v>0</v>
      </c>
      <c r="K1963" s="9">
        <v>2440815368</v>
      </c>
      <c r="L1963" s="9">
        <v>4.8720836639404297E-3</v>
      </c>
      <c r="M1963" s="9">
        <v>667772.23463281011</v>
      </c>
      <c r="N1963" s="9">
        <v>0</v>
      </c>
      <c r="O1963" s="9">
        <v>0</v>
      </c>
      <c r="P1963" s="9">
        <v>0</v>
      </c>
      <c r="Q1963" s="9">
        <v>2441483140.2395053</v>
      </c>
      <c r="R1963" s="9">
        <v>1632066057.0900002</v>
      </c>
      <c r="S1963" s="9">
        <v>0</v>
      </c>
      <c r="T1963" s="9">
        <v>0</v>
      </c>
      <c r="U1963" s="23">
        <v>4.8720836639404297E-3</v>
      </c>
      <c r="V1963" s="23">
        <v>453387044.23463279</v>
      </c>
      <c r="W1963" s="23">
        <v>0</v>
      </c>
      <c r="X1963" s="23">
        <v>0</v>
      </c>
      <c r="Y1963" s="9">
        <v>2085453101.329505</v>
      </c>
      <c r="Z1963" s="9">
        <v>0</v>
      </c>
      <c r="AA1963" s="23">
        <v>2085453101.329505</v>
      </c>
      <c r="AB1963" s="9">
        <v>1521902842</v>
      </c>
      <c r="AC1963" s="9">
        <v>563550259.32950497</v>
      </c>
    </row>
    <row r="1964" spans="1:29" ht="15" customHeight="1" x14ac:dyDescent="0.25">
      <c r="A1964" s="7" t="s">
        <v>2070</v>
      </c>
      <c r="B1964" s="7" t="s">
        <v>28</v>
      </c>
      <c r="C1964" s="7" t="s">
        <v>296</v>
      </c>
      <c r="D1964" s="7" t="s">
        <v>297</v>
      </c>
      <c r="E1964" s="9">
        <v>3172851921</v>
      </c>
      <c r="F1964" s="9">
        <v>0</v>
      </c>
      <c r="G1964" s="9">
        <v>0</v>
      </c>
      <c r="H1964" s="9">
        <v>736284516</v>
      </c>
      <c r="I1964" s="9">
        <v>0</v>
      </c>
      <c r="J1964" s="9">
        <v>0</v>
      </c>
      <c r="K1964" s="9">
        <v>3909136437</v>
      </c>
      <c r="L1964" s="9">
        <v>-3.662109375E-4</v>
      </c>
      <c r="M1964" s="9">
        <v>1078334.1245607438</v>
      </c>
      <c r="N1964" s="9">
        <v>0</v>
      </c>
      <c r="O1964" s="9">
        <v>0</v>
      </c>
      <c r="P1964" s="9">
        <v>0</v>
      </c>
      <c r="Q1964" s="9">
        <v>3910214771.1241946</v>
      </c>
      <c r="R1964" s="9">
        <v>2611757574.6100001</v>
      </c>
      <c r="S1964" s="9">
        <v>0</v>
      </c>
      <c r="T1964" s="9">
        <v>0</v>
      </c>
      <c r="U1964" s="23">
        <v>-3.662109375E-4</v>
      </c>
      <c r="V1964" s="23">
        <v>737362850.12456071</v>
      </c>
      <c r="W1964" s="23">
        <v>0</v>
      </c>
      <c r="X1964" s="23">
        <v>0</v>
      </c>
      <c r="Y1964" s="9">
        <v>3349120424.7341948</v>
      </c>
      <c r="Z1964" s="9">
        <v>961792505.94000006</v>
      </c>
      <c r="AA1964" s="23">
        <v>4310912930.6741943</v>
      </c>
      <c r="AB1964" s="9">
        <v>0</v>
      </c>
      <c r="AC1964" s="9">
        <v>4310912930.6741943</v>
      </c>
    </row>
    <row r="1965" spans="1:29" ht="15" customHeight="1" x14ac:dyDescent="0.25">
      <c r="A1965" s="7" t="s">
        <v>2070</v>
      </c>
      <c r="B1965" s="7" t="s">
        <v>30</v>
      </c>
      <c r="C1965" s="7" t="s">
        <v>2088</v>
      </c>
      <c r="D1965" s="7" t="s">
        <v>2089</v>
      </c>
      <c r="E1965" s="9">
        <v>1447028289</v>
      </c>
      <c r="F1965" s="9">
        <v>0</v>
      </c>
      <c r="G1965" s="9">
        <v>0</v>
      </c>
      <c r="H1965" s="9">
        <v>361735368</v>
      </c>
      <c r="I1965" s="9">
        <v>0</v>
      </c>
      <c r="J1965" s="9">
        <v>0</v>
      </c>
      <c r="K1965" s="9">
        <v>1808763657</v>
      </c>
      <c r="L1965" s="9">
        <v>-2.6831626892089844E-3</v>
      </c>
      <c r="M1965" s="9">
        <v>515567.77641096275</v>
      </c>
      <c r="N1965" s="9">
        <v>0</v>
      </c>
      <c r="O1965" s="9">
        <v>0</v>
      </c>
      <c r="P1965" s="9">
        <v>0</v>
      </c>
      <c r="Q1965" s="9">
        <v>1809279224.7737279</v>
      </c>
      <c r="R1965" s="9">
        <v>1203849260.8499999</v>
      </c>
      <c r="S1965" s="9">
        <v>0</v>
      </c>
      <c r="T1965" s="9">
        <v>0</v>
      </c>
      <c r="U1965" s="23">
        <v>-2.6831626892089844E-3</v>
      </c>
      <c r="V1965" s="23">
        <v>362250935.77641094</v>
      </c>
      <c r="W1965" s="23">
        <v>0</v>
      </c>
      <c r="X1965" s="23">
        <v>0</v>
      </c>
      <c r="Y1965" s="9">
        <v>1566100196.6237278</v>
      </c>
      <c r="Z1965" s="9">
        <v>0</v>
      </c>
      <c r="AA1965" s="23">
        <v>1566100196.6237278</v>
      </c>
      <c r="AB1965" s="9">
        <v>1137151449.8</v>
      </c>
      <c r="AC1965" s="9">
        <v>428948746.82372785</v>
      </c>
    </row>
    <row r="1966" spans="1:29" ht="15" customHeight="1" x14ac:dyDescent="0.25">
      <c r="A1966" s="7" t="s">
        <v>2070</v>
      </c>
      <c r="B1966" s="7" t="s">
        <v>30</v>
      </c>
      <c r="C1966" s="7" t="s">
        <v>2090</v>
      </c>
      <c r="D1966" s="7" t="s">
        <v>2091</v>
      </c>
      <c r="E1966" s="9">
        <v>1230292118</v>
      </c>
      <c r="F1966" s="9">
        <v>0</v>
      </c>
      <c r="G1966" s="9">
        <v>0</v>
      </c>
      <c r="H1966" s="9">
        <v>292791232</v>
      </c>
      <c r="I1966" s="9">
        <v>0</v>
      </c>
      <c r="J1966" s="9">
        <v>0</v>
      </c>
      <c r="K1966" s="9">
        <v>1523083350</v>
      </c>
      <c r="L1966" s="9">
        <v>5.6378841400146484E-3</v>
      </c>
      <c r="M1966" s="9">
        <v>424933.47096311633</v>
      </c>
      <c r="N1966" s="9">
        <v>0</v>
      </c>
      <c r="O1966" s="9">
        <v>0</v>
      </c>
      <c r="P1966" s="9">
        <v>0</v>
      </c>
      <c r="Q1966" s="9">
        <v>1523508283.4766009</v>
      </c>
      <c r="R1966" s="9">
        <v>1016435607.54</v>
      </c>
      <c r="S1966" s="9">
        <v>0</v>
      </c>
      <c r="T1966" s="9">
        <v>0</v>
      </c>
      <c r="U1966" s="23">
        <v>5.6378841400146484E-3</v>
      </c>
      <c r="V1966" s="23">
        <v>293216165.47096312</v>
      </c>
      <c r="W1966" s="23">
        <v>0</v>
      </c>
      <c r="X1966" s="23">
        <v>0</v>
      </c>
      <c r="Y1966" s="9">
        <v>1309651773.0166011</v>
      </c>
      <c r="Z1966" s="9">
        <v>0</v>
      </c>
      <c r="AA1966" s="23">
        <v>1309651773.0166011</v>
      </c>
      <c r="AB1966" s="9">
        <v>964198242.86000001</v>
      </c>
      <c r="AC1966" s="9">
        <v>345453530.15660107</v>
      </c>
    </row>
    <row r="1967" spans="1:29" ht="15" customHeight="1" x14ac:dyDescent="0.25">
      <c r="A1967" s="7" t="s">
        <v>2070</v>
      </c>
      <c r="B1967" s="7" t="s">
        <v>30</v>
      </c>
      <c r="C1967" s="7" t="s">
        <v>301</v>
      </c>
      <c r="D1967" s="7" t="s">
        <v>302</v>
      </c>
      <c r="E1967" s="9">
        <v>4712146640</v>
      </c>
      <c r="F1967" s="9">
        <v>0</v>
      </c>
      <c r="G1967" s="9">
        <v>0</v>
      </c>
      <c r="H1967" s="9">
        <v>1054113225</v>
      </c>
      <c r="I1967" s="9">
        <v>0</v>
      </c>
      <c r="J1967" s="9">
        <v>0</v>
      </c>
      <c r="K1967" s="9">
        <v>5766259865</v>
      </c>
      <c r="L1967" s="9">
        <v>2494985059.8601842</v>
      </c>
      <c r="M1967" s="9">
        <v>1564510.2583279358</v>
      </c>
      <c r="N1967" s="9">
        <v>0</v>
      </c>
      <c r="O1967" s="9">
        <v>0</v>
      </c>
      <c r="P1967" s="9">
        <v>0</v>
      </c>
      <c r="Q1967" s="9">
        <v>8262809435.1185112</v>
      </c>
      <c r="R1967" s="9">
        <v>3858437815.8400002</v>
      </c>
      <c r="S1967" s="9">
        <v>0</v>
      </c>
      <c r="T1967" s="9">
        <v>0</v>
      </c>
      <c r="U1967" s="23">
        <v>2494985059.8601842</v>
      </c>
      <c r="V1967" s="23">
        <v>1055677735.258328</v>
      </c>
      <c r="W1967" s="23">
        <v>0</v>
      </c>
      <c r="X1967" s="23">
        <v>0</v>
      </c>
      <c r="Y1967" s="9">
        <v>7409100610.9585114</v>
      </c>
      <c r="Z1967" s="9">
        <v>0</v>
      </c>
      <c r="AA1967" s="23">
        <v>7409100610.9585114</v>
      </c>
      <c r="AB1967" s="9">
        <v>6372171067.6400003</v>
      </c>
      <c r="AC1967" s="9">
        <v>1036929543.318511</v>
      </c>
    </row>
    <row r="1968" spans="1:29" ht="15" customHeight="1" x14ac:dyDescent="0.25">
      <c r="A1968" s="7" t="s">
        <v>2070</v>
      </c>
      <c r="B1968" s="7" t="s">
        <v>30</v>
      </c>
      <c r="C1968" s="7" t="s">
        <v>305</v>
      </c>
      <c r="D1968" s="7" t="s">
        <v>306</v>
      </c>
      <c r="E1968" s="9">
        <v>2777990957</v>
      </c>
      <c r="F1968" s="9">
        <v>0</v>
      </c>
      <c r="G1968" s="9">
        <v>0</v>
      </c>
      <c r="H1968" s="9">
        <v>644390534</v>
      </c>
      <c r="I1968" s="9">
        <v>0</v>
      </c>
      <c r="J1968" s="9">
        <v>0</v>
      </c>
      <c r="K1968" s="9">
        <v>3422381491</v>
      </c>
      <c r="L1968" s="9">
        <v>-6.4849853515625E-4</v>
      </c>
      <c r="M1968" s="9">
        <v>943877.8734968421</v>
      </c>
      <c r="N1968" s="9">
        <v>0</v>
      </c>
      <c r="O1968" s="9">
        <v>0</v>
      </c>
      <c r="P1968" s="9">
        <v>0</v>
      </c>
      <c r="Q1968" s="9">
        <v>3423325368.8728485</v>
      </c>
      <c r="R1968" s="9">
        <v>2286556141.0599999</v>
      </c>
      <c r="S1968" s="9">
        <v>0</v>
      </c>
      <c r="T1968" s="9">
        <v>0</v>
      </c>
      <c r="U1968" s="23">
        <v>-6.4849853515625E-4</v>
      </c>
      <c r="V1968" s="23">
        <v>645334411.87349689</v>
      </c>
      <c r="W1968" s="23">
        <v>0</v>
      </c>
      <c r="X1968" s="23">
        <v>0</v>
      </c>
      <c r="Y1968" s="9">
        <v>2931890552.9328485</v>
      </c>
      <c r="Z1968" s="9">
        <v>0</v>
      </c>
      <c r="AA1968" s="23">
        <v>2931890552.9328485</v>
      </c>
      <c r="AB1968" s="9">
        <v>1506868589.4200001</v>
      </c>
      <c r="AC1968" s="9">
        <v>1425021963.5128484</v>
      </c>
    </row>
    <row r="1969" spans="1:29" ht="15" customHeight="1" x14ac:dyDescent="0.25">
      <c r="A1969" s="7" t="s">
        <v>2070</v>
      </c>
      <c r="B1969" s="7" t="s">
        <v>30</v>
      </c>
      <c r="C1969" s="7" t="s">
        <v>309</v>
      </c>
      <c r="D1969" s="7" t="s">
        <v>310</v>
      </c>
      <c r="E1969" s="9">
        <v>1619942861</v>
      </c>
      <c r="F1969" s="9">
        <v>0</v>
      </c>
      <c r="G1969" s="9">
        <v>0</v>
      </c>
      <c r="H1969" s="9">
        <v>376371035</v>
      </c>
      <c r="I1969" s="9">
        <v>0</v>
      </c>
      <c r="J1969" s="9">
        <v>0</v>
      </c>
      <c r="K1969" s="9">
        <v>1996313896</v>
      </c>
      <c r="L1969" s="9">
        <v>-7.5936317443847656E-4</v>
      </c>
      <c r="M1969" s="9">
        <v>551081.24597774446</v>
      </c>
      <c r="N1969" s="9">
        <v>0</v>
      </c>
      <c r="O1969" s="9">
        <v>0</v>
      </c>
      <c r="P1969" s="9">
        <v>0</v>
      </c>
      <c r="Q1969" s="9">
        <v>1996864977.2452183</v>
      </c>
      <c r="R1969" s="9">
        <v>1333622252.4300001</v>
      </c>
      <c r="S1969" s="9">
        <v>0</v>
      </c>
      <c r="T1969" s="9">
        <v>0</v>
      </c>
      <c r="U1969" s="23">
        <v>-7.5936317443847656E-4</v>
      </c>
      <c r="V1969" s="23">
        <v>376922116.24597776</v>
      </c>
      <c r="W1969" s="23">
        <v>0</v>
      </c>
      <c r="X1969" s="23">
        <v>0</v>
      </c>
      <c r="Y1969" s="9">
        <v>1710544368.6752186</v>
      </c>
      <c r="Z1969" s="9">
        <v>0</v>
      </c>
      <c r="AA1969" s="23">
        <v>1710544368.6752186</v>
      </c>
      <c r="AB1969" s="9">
        <v>1272272146</v>
      </c>
      <c r="AC1969" s="9">
        <v>438272222.67521858</v>
      </c>
    </row>
    <row r="1970" spans="1:29" ht="15" customHeight="1" x14ac:dyDescent="0.25">
      <c r="A1970" s="7" t="s">
        <v>2070</v>
      </c>
      <c r="B1970" s="7" t="s">
        <v>30</v>
      </c>
      <c r="C1970" s="7" t="s">
        <v>311</v>
      </c>
      <c r="D1970" s="7" t="s">
        <v>312</v>
      </c>
      <c r="E1970" s="9">
        <v>2537148114</v>
      </c>
      <c r="F1970" s="9">
        <v>0</v>
      </c>
      <c r="G1970" s="9">
        <v>0</v>
      </c>
      <c r="H1970" s="9">
        <v>598864826</v>
      </c>
      <c r="I1970" s="9">
        <v>0</v>
      </c>
      <c r="J1970" s="9">
        <v>0</v>
      </c>
      <c r="K1970" s="9">
        <v>3136012940</v>
      </c>
      <c r="L1970" s="9">
        <v>-1.1057853698730469E-3</v>
      </c>
      <c r="M1970" s="9">
        <v>871756.89481821877</v>
      </c>
      <c r="N1970" s="9">
        <v>0</v>
      </c>
      <c r="O1970" s="9">
        <v>0</v>
      </c>
      <c r="P1970" s="9">
        <v>0</v>
      </c>
      <c r="Q1970" s="9">
        <v>3136884696.8937125</v>
      </c>
      <c r="R1970" s="9">
        <v>2093516375.52</v>
      </c>
      <c r="S1970" s="9">
        <v>0</v>
      </c>
      <c r="T1970" s="9">
        <v>0</v>
      </c>
      <c r="U1970" s="23">
        <v>-1.1057853698730469E-3</v>
      </c>
      <c r="V1970" s="23">
        <v>599736582.89481819</v>
      </c>
      <c r="W1970" s="23">
        <v>0</v>
      </c>
      <c r="X1970" s="23">
        <v>0</v>
      </c>
      <c r="Y1970" s="9">
        <v>2693252958.4137125</v>
      </c>
      <c r="Z1970" s="9">
        <v>0</v>
      </c>
      <c r="AA1970" s="23">
        <v>2693252958.4137125</v>
      </c>
      <c r="AB1970" s="9">
        <v>2101530039.46</v>
      </c>
      <c r="AC1970" s="9">
        <v>591722918.95371246</v>
      </c>
    </row>
    <row r="1971" spans="1:29" ht="15" customHeight="1" x14ac:dyDescent="0.25">
      <c r="A1971" s="7" t="s">
        <v>2070</v>
      </c>
      <c r="B1971" s="7" t="s">
        <v>30</v>
      </c>
      <c r="C1971" s="7" t="s">
        <v>2092</v>
      </c>
      <c r="D1971" s="7" t="s">
        <v>2093</v>
      </c>
      <c r="E1971" s="9">
        <v>507202565</v>
      </c>
      <c r="F1971" s="9">
        <v>0</v>
      </c>
      <c r="G1971" s="9">
        <v>0</v>
      </c>
      <c r="H1971" s="9">
        <v>120576110</v>
      </c>
      <c r="I1971" s="9">
        <v>0</v>
      </c>
      <c r="J1971" s="9">
        <v>0</v>
      </c>
      <c r="K1971" s="9">
        <v>627778675</v>
      </c>
      <c r="L1971" s="9">
        <v>1.4996528625488281E-4</v>
      </c>
      <c r="M1971" s="9">
        <v>174964.39569530904</v>
      </c>
      <c r="N1971" s="9">
        <v>0</v>
      </c>
      <c r="O1971" s="9">
        <v>0</v>
      </c>
      <c r="P1971" s="9">
        <v>0</v>
      </c>
      <c r="Q1971" s="9">
        <v>627953639.39584529</v>
      </c>
      <c r="R1971" s="9">
        <v>418774167.10000002</v>
      </c>
      <c r="S1971" s="9">
        <v>0</v>
      </c>
      <c r="T1971" s="9">
        <v>0</v>
      </c>
      <c r="U1971" s="23">
        <v>1.4996528625488281E-4</v>
      </c>
      <c r="V1971" s="23">
        <v>120751074.39569531</v>
      </c>
      <c r="W1971" s="23">
        <v>0</v>
      </c>
      <c r="X1971" s="23">
        <v>0</v>
      </c>
      <c r="Y1971" s="9">
        <v>539525241.49584532</v>
      </c>
      <c r="Z1971" s="9">
        <v>0</v>
      </c>
      <c r="AA1971" s="23">
        <v>539525241.49584532</v>
      </c>
      <c r="AB1971" s="9">
        <v>506452683.07999998</v>
      </c>
      <c r="AC1971" s="9">
        <v>33072558.415845335</v>
      </c>
    </row>
    <row r="1972" spans="1:29" ht="15" customHeight="1" x14ac:dyDescent="0.25">
      <c r="A1972" s="7" t="s">
        <v>2070</v>
      </c>
      <c r="B1972" s="7" t="s">
        <v>30</v>
      </c>
      <c r="C1972" s="7" t="s">
        <v>2094</v>
      </c>
      <c r="D1972" s="7" t="s">
        <v>2095</v>
      </c>
      <c r="E1972" s="9">
        <v>1547057621</v>
      </c>
      <c r="F1972" s="9">
        <v>0</v>
      </c>
      <c r="G1972" s="9">
        <v>0</v>
      </c>
      <c r="H1972" s="9">
        <v>363016887</v>
      </c>
      <c r="I1972" s="9">
        <v>0</v>
      </c>
      <c r="J1972" s="9">
        <v>0</v>
      </c>
      <c r="K1972" s="9">
        <v>1910074508</v>
      </c>
      <c r="L1972" s="9">
        <v>2.9497146606445313E-3</v>
      </c>
      <c r="M1972" s="9">
        <v>529540.99966835871</v>
      </c>
      <c r="N1972" s="9">
        <v>0</v>
      </c>
      <c r="O1972" s="9">
        <v>0</v>
      </c>
      <c r="P1972" s="9">
        <v>0</v>
      </c>
      <c r="Q1972" s="9">
        <v>1910604049.0026181</v>
      </c>
      <c r="R1972" s="9">
        <v>1275445223.22</v>
      </c>
      <c r="S1972" s="9">
        <v>0</v>
      </c>
      <c r="T1972" s="9">
        <v>0</v>
      </c>
      <c r="U1972" s="23">
        <v>2.9497146606445313E-3</v>
      </c>
      <c r="V1972" s="23">
        <v>363546427.99966836</v>
      </c>
      <c r="W1972" s="23">
        <v>0</v>
      </c>
      <c r="X1972" s="23">
        <v>0</v>
      </c>
      <c r="Y1972" s="9">
        <v>1638991651.2226181</v>
      </c>
      <c r="Z1972" s="9">
        <v>0</v>
      </c>
      <c r="AA1972" s="23">
        <v>1638991651.2226181</v>
      </c>
      <c r="AB1972" s="9">
        <v>1180931107</v>
      </c>
      <c r="AC1972" s="9">
        <v>458060544.2226181</v>
      </c>
    </row>
    <row r="1973" spans="1:29" ht="15" customHeight="1" x14ac:dyDescent="0.25">
      <c r="A1973" s="7" t="s">
        <v>2070</v>
      </c>
      <c r="B1973" s="7" t="s">
        <v>30</v>
      </c>
      <c r="C1973" s="7" t="s">
        <v>2096</v>
      </c>
      <c r="D1973" s="7" t="s">
        <v>2097</v>
      </c>
      <c r="E1973" s="9">
        <v>2322041298</v>
      </c>
      <c r="F1973" s="9">
        <v>0</v>
      </c>
      <c r="G1973" s="9">
        <v>0</v>
      </c>
      <c r="H1973" s="9">
        <v>535461900</v>
      </c>
      <c r="I1973" s="9">
        <v>0</v>
      </c>
      <c r="J1973" s="9">
        <v>0</v>
      </c>
      <c r="K1973" s="9">
        <v>2857503198</v>
      </c>
      <c r="L1973" s="9">
        <v>1.1858940124511719E-3</v>
      </c>
      <c r="M1973" s="9">
        <v>785933.95676976547</v>
      </c>
      <c r="N1973" s="9">
        <v>0</v>
      </c>
      <c r="O1973" s="9">
        <v>0</v>
      </c>
      <c r="P1973" s="9">
        <v>0</v>
      </c>
      <c r="Q1973" s="9">
        <v>2858289131.9579558</v>
      </c>
      <c r="R1973" s="9">
        <v>1909532369.6499999</v>
      </c>
      <c r="S1973" s="9">
        <v>0</v>
      </c>
      <c r="T1973" s="9">
        <v>0</v>
      </c>
      <c r="U1973" s="23">
        <v>1.1858940124511719E-3</v>
      </c>
      <c r="V1973" s="23">
        <v>536247833.95676976</v>
      </c>
      <c r="W1973" s="23">
        <v>0</v>
      </c>
      <c r="X1973" s="23">
        <v>0</v>
      </c>
      <c r="Y1973" s="9">
        <v>2445780203.6079555</v>
      </c>
      <c r="Z1973" s="9">
        <v>0</v>
      </c>
      <c r="AA1973" s="23">
        <v>2445780203.6079555</v>
      </c>
      <c r="AB1973" s="9">
        <v>1891062592.03</v>
      </c>
      <c r="AC1973" s="9">
        <v>554717611.57795548</v>
      </c>
    </row>
    <row r="1974" spans="1:29" ht="15" customHeight="1" x14ac:dyDescent="0.25">
      <c r="A1974" s="7" t="s">
        <v>2070</v>
      </c>
      <c r="B1974" s="7" t="s">
        <v>30</v>
      </c>
      <c r="C1974" s="7" t="s">
        <v>315</v>
      </c>
      <c r="D1974" s="7" t="s">
        <v>316</v>
      </c>
      <c r="E1974" s="9">
        <v>2700013870</v>
      </c>
      <c r="F1974" s="9">
        <v>0</v>
      </c>
      <c r="G1974" s="9">
        <v>0</v>
      </c>
      <c r="H1974" s="9">
        <v>625762087</v>
      </c>
      <c r="I1974" s="9">
        <v>0</v>
      </c>
      <c r="J1974" s="9">
        <v>0</v>
      </c>
      <c r="K1974" s="9">
        <v>3325775957</v>
      </c>
      <c r="L1974" s="9">
        <v>2.5491714477539063E-3</v>
      </c>
      <c r="M1974" s="9">
        <v>916804.14417456335</v>
      </c>
      <c r="N1974" s="9">
        <v>0</v>
      </c>
      <c r="O1974" s="9">
        <v>0</v>
      </c>
      <c r="P1974" s="9">
        <v>0</v>
      </c>
      <c r="Q1974" s="9">
        <v>3326692761.1467237</v>
      </c>
      <c r="R1974" s="9">
        <v>2221987775.6999998</v>
      </c>
      <c r="S1974" s="9">
        <v>0</v>
      </c>
      <c r="T1974" s="9">
        <v>0</v>
      </c>
      <c r="U1974" s="23">
        <v>2.5491714477539063E-3</v>
      </c>
      <c r="V1974" s="23">
        <v>626678891.14417458</v>
      </c>
      <c r="W1974" s="23">
        <v>0</v>
      </c>
      <c r="X1974" s="23">
        <v>0</v>
      </c>
      <c r="Y1974" s="9">
        <v>2848666666.8467236</v>
      </c>
      <c r="Z1974" s="9">
        <v>0</v>
      </c>
      <c r="AA1974" s="23">
        <v>2848666666.8467236</v>
      </c>
      <c r="AB1974" s="9">
        <v>1904820274.8</v>
      </c>
      <c r="AC1974" s="9">
        <v>943846392.0467236</v>
      </c>
    </row>
    <row r="1975" spans="1:29" ht="15" customHeight="1" x14ac:dyDescent="0.25">
      <c r="A1975" s="7" t="s">
        <v>2070</v>
      </c>
      <c r="B1975" s="7" t="s">
        <v>30</v>
      </c>
      <c r="C1975" s="7" t="s">
        <v>317</v>
      </c>
      <c r="D1975" s="7" t="s">
        <v>318</v>
      </c>
      <c r="E1975" s="9">
        <v>3393998485</v>
      </c>
      <c r="F1975" s="9">
        <v>0</v>
      </c>
      <c r="G1975" s="9">
        <v>0</v>
      </c>
      <c r="H1975" s="9">
        <v>771517104</v>
      </c>
      <c r="I1975" s="9">
        <v>0</v>
      </c>
      <c r="J1975" s="9">
        <v>0</v>
      </c>
      <c r="K1975" s="9">
        <v>4165515589</v>
      </c>
      <c r="L1975" s="9">
        <v>8.7881088256835938E-4</v>
      </c>
      <c r="M1975" s="9">
        <v>1138759.8795945598</v>
      </c>
      <c r="N1975" s="9">
        <v>0</v>
      </c>
      <c r="O1975" s="9">
        <v>0</v>
      </c>
      <c r="P1975" s="9">
        <v>0</v>
      </c>
      <c r="Q1975" s="9">
        <v>4166654348.8804731</v>
      </c>
      <c r="R1975" s="9">
        <v>2785665937.0900002</v>
      </c>
      <c r="S1975" s="9">
        <v>0</v>
      </c>
      <c r="T1975" s="9">
        <v>0</v>
      </c>
      <c r="U1975" s="23">
        <v>8.7881088256835938E-4</v>
      </c>
      <c r="V1975" s="23">
        <v>772655863.87959456</v>
      </c>
      <c r="W1975" s="23">
        <v>0</v>
      </c>
      <c r="X1975" s="23">
        <v>0</v>
      </c>
      <c r="Y1975" s="9">
        <v>3558321800.9704733</v>
      </c>
      <c r="Z1975" s="9">
        <v>0</v>
      </c>
      <c r="AA1975" s="23">
        <v>3558321800.9704733</v>
      </c>
      <c r="AB1975" s="9">
        <v>2481712912.0300002</v>
      </c>
      <c r="AC1975" s="9">
        <v>1076608888.9404731</v>
      </c>
    </row>
    <row r="1976" spans="1:29" ht="15" customHeight="1" x14ac:dyDescent="0.25">
      <c r="A1976" s="7" t="s">
        <v>2070</v>
      </c>
      <c r="B1976" s="7" t="s">
        <v>30</v>
      </c>
      <c r="C1976" s="7" t="s">
        <v>319</v>
      </c>
      <c r="D1976" s="7" t="s">
        <v>320</v>
      </c>
      <c r="E1976" s="9">
        <v>10054436091</v>
      </c>
      <c r="F1976" s="9">
        <v>0</v>
      </c>
      <c r="G1976" s="9">
        <v>0</v>
      </c>
      <c r="H1976" s="9">
        <v>2343966262</v>
      </c>
      <c r="I1976" s="9">
        <v>0</v>
      </c>
      <c r="J1976" s="9">
        <v>0</v>
      </c>
      <c r="K1976" s="9">
        <v>12398402353</v>
      </c>
      <c r="L1976" s="9">
        <v>-4.41741943359375E-3</v>
      </c>
      <c r="M1976" s="9">
        <v>3427773.6486716303</v>
      </c>
      <c r="N1976" s="9">
        <v>0</v>
      </c>
      <c r="O1976" s="9">
        <v>0</v>
      </c>
      <c r="P1976" s="9">
        <v>0</v>
      </c>
      <c r="Q1976" s="9">
        <v>12401830126.644255</v>
      </c>
      <c r="R1976" s="9">
        <v>8281911150.6100006</v>
      </c>
      <c r="S1976" s="9">
        <v>0</v>
      </c>
      <c r="T1976" s="9">
        <v>0</v>
      </c>
      <c r="U1976" s="23">
        <v>-4.41741943359375E-3</v>
      </c>
      <c r="V1976" s="23">
        <v>2347394035.6486716</v>
      </c>
      <c r="W1976" s="23">
        <v>0</v>
      </c>
      <c r="X1976" s="23">
        <v>0</v>
      </c>
      <c r="Y1976" s="9">
        <v>10629305186.254255</v>
      </c>
      <c r="Z1976" s="9">
        <v>0</v>
      </c>
      <c r="AA1976" s="23">
        <v>10629305186.254255</v>
      </c>
      <c r="AB1976" s="9">
        <v>7153757014.4099998</v>
      </c>
      <c r="AC1976" s="9">
        <v>3475548171.8442554</v>
      </c>
    </row>
    <row r="1977" spans="1:29" ht="15" customHeight="1" x14ac:dyDescent="0.25">
      <c r="A1977" s="7" t="s">
        <v>2070</v>
      </c>
      <c r="B1977" s="7" t="s">
        <v>30</v>
      </c>
      <c r="C1977" s="7" t="s">
        <v>2098</v>
      </c>
      <c r="D1977" s="7" t="s">
        <v>2099</v>
      </c>
      <c r="E1977" s="9">
        <v>1091832595</v>
      </c>
      <c r="F1977" s="9">
        <v>0</v>
      </c>
      <c r="G1977" s="9">
        <v>0</v>
      </c>
      <c r="H1977" s="9">
        <v>266257059</v>
      </c>
      <c r="I1977" s="9">
        <v>0</v>
      </c>
      <c r="J1977" s="9">
        <v>0</v>
      </c>
      <c r="K1977" s="9">
        <v>1358089654</v>
      </c>
      <c r="L1977" s="9">
        <v>532331736.34085584</v>
      </c>
      <c r="M1977" s="9">
        <v>382692.90291912766</v>
      </c>
      <c r="N1977" s="9">
        <v>0</v>
      </c>
      <c r="O1977" s="9">
        <v>0</v>
      </c>
      <c r="P1977" s="9">
        <v>0</v>
      </c>
      <c r="Q1977" s="9">
        <v>1890804083.2437749</v>
      </c>
      <c r="R1977" s="9">
        <v>904945800.25</v>
      </c>
      <c r="S1977" s="9">
        <v>0</v>
      </c>
      <c r="T1977" s="9">
        <v>0</v>
      </c>
      <c r="U1977" s="23">
        <v>532331736.34085584</v>
      </c>
      <c r="V1977" s="23">
        <v>266639751.90291911</v>
      </c>
      <c r="W1977" s="23">
        <v>0</v>
      </c>
      <c r="X1977" s="23">
        <v>0</v>
      </c>
      <c r="Y1977" s="9">
        <v>1703917288.4937749</v>
      </c>
      <c r="Z1977" s="9">
        <v>0</v>
      </c>
      <c r="AA1977" s="23">
        <v>1703917288.4937749</v>
      </c>
      <c r="AB1977" s="9">
        <v>873651952.96000004</v>
      </c>
      <c r="AC1977" s="9">
        <v>830265335.53377485</v>
      </c>
    </row>
    <row r="1978" spans="1:29" ht="15" customHeight="1" x14ac:dyDescent="0.25">
      <c r="A1978" s="7" t="s">
        <v>2070</v>
      </c>
      <c r="B1978" s="7" t="s">
        <v>30</v>
      </c>
      <c r="C1978" s="7" t="s">
        <v>2100</v>
      </c>
      <c r="D1978" s="7" t="s">
        <v>2101</v>
      </c>
      <c r="E1978" s="9">
        <v>812749990</v>
      </c>
      <c r="F1978" s="9">
        <v>0</v>
      </c>
      <c r="G1978" s="9">
        <v>0</v>
      </c>
      <c r="H1978" s="9">
        <v>200163810</v>
      </c>
      <c r="I1978" s="9">
        <v>0</v>
      </c>
      <c r="J1978" s="9">
        <v>0</v>
      </c>
      <c r="K1978" s="9">
        <v>1012913800</v>
      </c>
      <c r="L1978" s="9">
        <v>2.1828413009643555E-3</v>
      </c>
      <c r="M1978" s="9">
        <v>287017.75317300699</v>
      </c>
      <c r="N1978" s="9">
        <v>0</v>
      </c>
      <c r="O1978" s="9">
        <v>0</v>
      </c>
      <c r="P1978" s="9">
        <v>0</v>
      </c>
      <c r="Q1978" s="9">
        <v>1013200817.7553558</v>
      </c>
      <c r="R1978" s="9">
        <v>674931573.94999981</v>
      </c>
      <c r="S1978" s="9">
        <v>0</v>
      </c>
      <c r="T1978" s="9">
        <v>0</v>
      </c>
      <c r="U1978" s="23">
        <v>2.1828413009643555E-3</v>
      </c>
      <c r="V1978" s="23">
        <v>200450827.75317299</v>
      </c>
      <c r="W1978" s="23">
        <v>0</v>
      </c>
      <c r="X1978" s="23">
        <v>0</v>
      </c>
      <c r="Y1978" s="9">
        <v>875382401.70535564</v>
      </c>
      <c r="Z1978" s="9">
        <v>0</v>
      </c>
      <c r="AA1978" s="23">
        <v>875382401.70535564</v>
      </c>
      <c r="AB1978" s="9">
        <v>836615904</v>
      </c>
      <c r="AC1978" s="9">
        <v>38766497.705355644</v>
      </c>
    </row>
    <row r="1979" spans="1:29" ht="15" customHeight="1" x14ac:dyDescent="0.25">
      <c r="A1979" s="7" t="s">
        <v>2070</v>
      </c>
      <c r="B1979" s="7" t="s">
        <v>30</v>
      </c>
      <c r="C1979" s="7" t="s">
        <v>323</v>
      </c>
      <c r="D1979" s="7" t="s">
        <v>324</v>
      </c>
      <c r="E1979" s="9">
        <v>1076175208</v>
      </c>
      <c r="F1979" s="9">
        <v>0</v>
      </c>
      <c r="G1979" s="9">
        <v>0</v>
      </c>
      <c r="H1979" s="9">
        <v>257547450</v>
      </c>
      <c r="I1979" s="9">
        <v>0</v>
      </c>
      <c r="J1979" s="9">
        <v>0</v>
      </c>
      <c r="K1979" s="9">
        <v>1333722658</v>
      </c>
      <c r="L1979" s="9">
        <v>1.4424324035644531E-4</v>
      </c>
      <c r="M1979" s="9">
        <v>372979.30157440412</v>
      </c>
      <c r="N1979" s="9">
        <v>0</v>
      </c>
      <c r="O1979" s="9">
        <v>0</v>
      </c>
      <c r="P1979" s="9">
        <v>0</v>
      </c>
      <c r="Q1979" s="9">
        <v>1334095637.3017187</v>
      </c>
      <c r="R1979" s="9">
        <v>889807407.88999987</v>
      </c>
      <c r="S1979" s="9">
        <v>0</v>
      </c>
      <c r="T1979" s="9">
        <v>0</v>
      </c>
      <c r="U1979" s="23">
        <v>1.4424324035644531E-4</v>
      </c>
      <c r="V1979" s="23">
        <v>257920429.30157441</v>
      </c>
      <c r="W1979" s="23">
        <v>0</v>
      </c>
      <c r="X1979" s="23">
        <v>0</v>
      </c>
      <c r="Y1979" s="9">
        <v>1147727837.1917186</v>
      </c>
      <c r="Z1979" s="9">
        <v>0</v>
      </c>
      <c r="AA1979" s="23">
        <v>1147727837.1917186</v>
      </c>
      <c r="AB1979" s="9">
        <v>904293878.88</v>
      </c>
      <c r="AC1979" s="9">
        <v>243433958.31171858</v>
      </c>
    </row>
    <row r="1980" spans="1:29" ht="15" customHeight="1" x14ac:dyDescent="0.25">
      <c r="A1980" s="7" t="s">
        <v>2070</v>
      </c>
      <c r="B1980" s="7" t="s">
        <v>30</v>
      </c>
      <c r="C1980" s="7" t="s">
        <v>2102</v>
      </c>
      <c r="D1980" s="7" t="s">
        <v>2103</v>
      </c>
      <c r="E1980" s="9">
        <v>937600389</v>
      </c>
      <c r="F1980" s="9">
        <v>0</v>
      </c>
      <c r="G1980" s="9">
        <v>0</v>
      </c>
      <c r="H1980" s="9">
        <v>221622617</v>
      </c>
      <c r="I1980" s="9">
        <v>0</v>
      </c>
      <c r="J1980" s="9">
        <v>0</v>
      </c>
      <c r="K1980" s="9">
        <v>1159223006</v>
      </c>
      <c r="L1980" s="9">
        <v>4.340052604675293E-3</v>
      </c>
      <c r="M1980" s="9">
        <v>322463.1770783604</v>
      </c>
      <c r="N1980" s="9">
        <v>0</v>
      </c>
      <c r="O1980" s="9">
        <v>0</v>
      </c>
      <c r="P1980" s="9">
        <v>0</v>
      </c>
      <c r="Q1980" s="9">
        <v>1159545469.1814184</v>
      </c>
      <c r="R1980" s="9">
        <v>773746380.0999999</v>
      </c>
      <c r="S1980" s="9">
        <v>0</v>
      </c>
      <c r="T1980" s="9">
        <v>0</v>
      </c>
      <c r="U1980" s="23">
        <v>4.340052604675293E-3</v>
      </c>
      <c r="V1980" s="23">
        <v>221945080.17707837</v>
      </c>
      <c r="W1980" s="23">
        <v>0</v>
      </c>
      <c r="X1980" s="23">
        <v>0</v>
      </c>
      <c r="Y1980" s="9">
        <v>995691460.28141832</v>
      </c>
      <c r="Z1980" s="9">
        <v>0</v>
      </c>
      <c r="AA1980" s="23">
        <v>995691460.28141832</v>
      </c>
      <c r="AB1980" s="9">
        <v>774016424</v>
      </c>
      <c r="AC1980" s="9">
        <v>221675036.28141832</v>
      </c>
    </row>
    <row r="1981" spans="1:29" ht="15" customHeight="1" x14ac:dyDescent="0.25">
      <c r="A1981" s="7" t="s">
        <v>2070</v>
      </c>
      <c r="B1981" s="7" t="s">
        <v>34</v>
      </c>
      <c r="C1981" s="7" t="s">
        <v>1908</v>
      </c>
      <c r="D1981" s="7" t="s">
        <v>1909</v>
      </c>
      <c r="E1981" s="9">
        <v>2432965571</v>
      </c>
      <c r="F1981" s="9">
        <v>0</v>
      </c>
      <c r="G1981" s="9">
        <v>0</v>
      </c>
      <c r="H1981" s="9">
        <v>557481916</v>
      </c>
      <c r="I1981" s="9">
        <v>0</v>
      </c>
      <c r="J1981" s="9">
        <v>0</v>
      </c>
      <c r="K1981" s="9">
        <v>2990447487</v>
      </c>
      <c r="L1981" s="9">
        <v>4.0097236633300781E-3</v>
      </c>
      <c r="M1981" s="9">
        <v>820127.15135561547</v>
      </c>
      <c r="N1981" s="9">
        <v>0</v>
      </c>
      <c r="O1981" s="9">
        <v>0</v>
      </c>
      <c r="P1981" s="9">
        <v>0</v>
      </c>
      <c r="Q1981" s="9">
        <v>2991267614.1553655</v>
      </c>
      <c r="R1981" s="9">
        <v>1998938860.47</v>
      </c>
      <c r="S1981" s="9">
        <v>0</v>
      </c>
      <c r="T1981" s="9">
        <v>0</v>
      </c>
      <c r="U1981" s="23">
        <v>4.0097236633300781E-3</v>
      </c>
      <c r="V1981" s="23">
        <v>558302043.15135562</v>
      </c>
      <c r="W1981" s="23">
        <v>0</v>
      </c>
      <c r="X1981" s="23">
        <v>0</v>
      </c>
      <c r="Y1981" s="9">
        <v>2557240903.6253653</v>
      </c>
      <c r="Z1981" s="9">
        <v>0</v>
      </c>
      <c r="AA1981" s="23">
        <v>2557240903.6253653</v>
      </c>
      <c r="AB1981" s="9">
        <v>1385747770.0899999</v>
      </c>
      <c r="AC1981" s="9">
        <v>1171493133.5353653</v>
      </c>
    </row>
    <row r="1982" spans="1:29" ht="15" customHeight="1" x14ac:dyDescent="0.25">
      <c r="A1982" s="7" t="s">
        <v>2070</v>
      </c>
      <c r="B1982" s="7" t="s">
        <v>34</v>
      </c>
      <c r="C1982" s="7" t="s">
        <v>329</v>
      </c>
      <c r="D1982" s="7" t="s">
        <v>1872</v>
      </c>
      <c r="E1982" s="9">
        <v>1456936062</v>
      </c>
      <c r="F1982" s="9">
        <v>0</v>
      </c>
      <c r="G1982" s="9">
        <v>0</v>
      </c>
      <c r="H1982" s="9">
        <v>332232509</v>
      </c>
      <c r="I1982" s="9">
        <v>0</v>
      </c>
      <c r="J1982" s="9">
        <v>0</v>
      </c>
      <c r="K1982" s="9">
        <v>1789168571</v>
      </c>
      <c r="L1982" s="9">
        <v>-1.1708736419677734E-3</v>
      </c>
      <c r="M1982" s="9">
        <v>489615.81748288975</v>
      </c>
      <c r="N1982" s="9">
        <v>0</v>
      </c>
      <c r="O1982" s="9">
        <v>0</v>
      </c>
      <c r="P1982" s="9">
        <v>0</v>
      </c>
      <c r="Q1982" s="9">
        <v>1789658186.8163121</v>
      </c>
      <c r="R1982" s="9">
        <v>1196269527.3299999</v>
      </c>
      <c r="S1982" s="9">
        <v>0</v>
      </c>
      <c r="T1982" s="9">
        <v>0</v>
      </c>
      <c r="U1982" s="23">
        <v>-1.1708736419677734E-3</v>
      </c>
      <c r="V1982" s="23">
        <v>332722124.81748289</v>
      </c>
      <c r="W1982" s="23">
        <v>0</v>
      </c>
      <c r="X1982" s="23">
        <v>0</v>
      </c>
      <c r="Y1982" s="9">
        <v>1528991652.146312</v>
      </c>
      <c r="Z1982" s="9">
        <v>0</v>
      </c>
      <c r="AA1982" s="23">
        <v>1528991652.146312</v>
      </c>
      <c r="AB1982" s="9">
        <v>1158247880</v>
      </c>
      <c r="AC1982" s="9">
        <v>370743772.146312</v>
      </c>
    </row>
    <row r="1983" spans="1:29" ht="15" customHeight="1" x14ac:dyDescent="0.25">
      <c r="A1983" s="7" t="s">
        <v>2070</v>
      </c>
      <c r="B1983" s="7" t="s">
        <v>34</v>
      </c>
      <c r="C1983" s="7" t="s">
        <v>331</v>
      </c>
      <c r="D1983" s="7" t="s">
        <v>332</v>
      </c>
      <c r="E1983" s="9">
        <v>2039320177</v>
      </c>
      <c r="F1983" s="9">
        <v>0</v>
      </c>
      <c r="G1983" s="9">
        <v>0</v>
      </c>
      <c r="H1983" s="9">
        <v>461391325</v>
      </c>
      <c r="I1983" s="9">
        <v>0</v>
      </c>
      <c r="J1983" s="9">
        <v>0</v>
      </c>
      <c r="K1983" s="9">
        <v>2500711502</v>
      </c>
      <c r="L1983" s="9">
        <v>157067961.13344955</v>
      </c>
      <c r="M1983" s="9">
        <v>681848.31953934114</v>
      </c>
      <c r="N1983" s="9">
        <v>0</v>
      </c>
      <c r="O1983" s="9">
        <v>0</v>
      </c>
      <c r="P1983" s="9">
        <v>0</v>
      </c>
      <c r="Q1983" s="9">
        <v>2658461311.4529891</v>
      </c>
      <c r="R1983" s="9">
        <v>1672402352.4699998</v>
      </c>
      <c r="S1983" s="9">
        <v>0</v>
      </c>
      <c r="T1983" s="9">
        <v>0</v>
      </c>
      <c r="U1983" s="23">
        <v>157067961.13344955</v>
      </c>
      <c r="V1983" s="23">
        <v>462073173.31953937</v>
      </c>
      <c r="W1983" s="23">
        <v>0</v>
      </c>
      <c r="X1983" s="23">
        <v>0</v>
      </c>
      <c r="Y1983" s="9">
        <v>2291543486.9229889</v>
      </c>
      <c r="Z1983" s="9">
        <v>0</v>
      </c>
      <c r="AA1983" s="23">
        <v>2291543486.9229889</v>
      </c>
      <c r="AB1983" s="9">
        <v>1457555462.3599999</v>
      </c>
      <c r="AC1983" s="9">
        <v>833988024.562989</v>
      </c>
    </row>
    <row r="1984" spans="1:29" ht="15" customHeight="1" x14ac:dyDescent="0.25">
      <c r="A1984" s="7" t="s">
        <v>2070</v>
      </c>
      <c r="B1984" s="7" t="s">
        <v>34</v>
      </c>
      <c r="C1984" s="7" t="s">
        <v>2104</v>
      </c>
      <c r="D1984" s="7" t="s">
        <v>2105</v>
      </c>
      <c r="E1984" s="9">
        <v>7703062340</v>
      </c>
      <c r="F1984" s="9">
        <v>0</v>
      </c>
      <c r="G1984" s="9">
        <v>0</v>
      </c>
      <c r="H1984" s="9">
        <v>1759365292</v>
      </c>
      <c r="I1984" s="9">
        <v>0</v>
      </c>
      <c r="J1984" s="9">
        <v>0</v>
      </c>
      <c r="K1984" s="9">
        <v>9462427632</v>
      </c>
      <c r="L1984" s="9">
        <v>-5.3310394287109375E-4</v>
      </c>
      <c r="M1984" s="9">
        <v>2591869.5761105502</v>
      </c>
      <c r="N1984" s="9">
        <v>0</v>
      </c>
      <c r="O1984" s="9">
        <v>0</v>
      </c>
      <c r="P1984" s="9">
        <v>0</v>
      </c>
      <c r="Q1984" s="9">
        <v>9465019501.5755768</v>
      </c>
      <c r="R1984" s="9">
        <v>6326252175.5100002</v>
      </c>
      <c r="S1984" s="9">
        <v>0</v>
      </c>
      <c r="T1984" s="9">
        <v>0</v>
      </c>
      <c r="U1984" s="23">
        <v>-5.3310394287109375E-4</v>
      </c>
      <c r="V1984" s="23">
        <v>1761957161.5761106</v>
      </c>
      <c r="W1984" s="23">
        <v>0</v>
      </c>
      <c r="X1984" s="23">
        <v>0</v>
      </c>
      <c r="Y1984" s="9">
        <v>8088209337.085578</v>
      </c>
      <c r="Z1984" s="9">
        <v>0</v>
      </c>
      <c r="AA1984" s="23">
        <v>8088209337.085578</v>
      </c>
      <c r="AB1984" s="9">
        <v>6042116748.6899996</v>
      </c>
      <c r="AC1984" s="9">
        <v>2046092588.3955784</v>
      </c>
    </row>
    <row r="1985" spans="1:29" ht="15" customHeight="1" x14ac:dyDescent="0.25">
      <c r="A1985" s="7" t="s">
        <v>2070</v>
      </c>
      <c r="B1985" s="7" t="s">
        <v>34</v>
      </c>
      <c r="C1985" s="7" t="s">
        <v>333</v>
      </c>
      <c r="D1985" s="7" t="s">
        <v>334</v>
      </c>
      <c r="E1985" s="9">
        <v>1027650901</v>
      </c>
      <c r="F1985" s="9">
        <v>0</v>
      </c>
      <c r="G1985" s="9">
        <v>0</v>
      </c>
      <c r="H1985" s="9">
        <v>237740545</v>
      </c>
      <c r="I1985" s="9">
        <v>0</v>
      </c>
      <c r="J1985" s="9">
        <v>0</v>
      </c>
      <c r="K1985" s="9">
        <v>1265391446</v>
      </c>
      <c r="L1985" s="9">
        <v>1.3017654418945313E-4</v>
      </c>
      <c r="M1985" s="9">
        <v>348492.24948529183</v>
      </c>
      <c r="N1985" s="9">
        <v>0</v>
      </c>
      <c r="O1985" s="9">
        <v>0</v>
      </c>
      <c r="P1985" s="9">
        <v>0</v>
      </c>
      <c r="Q1985" s="9">
        <v>1265739938.2496154</v>
      </c>
      <c r="R1985" s="9">
        <v>845550188.30999994</v>
      </c>
      <c r="S1985" s="9">
        <v>0</v>
      </c>
      <c r="T1985" s="9">
        <v>0</v>
      </c>
      <c r="U1985" s="23">
        <v>1.3017654418945313E-4</v>
      </c>
      <c r="V1985" s="23">
        <v>238089037.24948528</v>
      </c>
      <c r="W1985" s="23">
        <v>0</v>
      </c>
      <c r="X1985" s="23">
        <v>0</v>
      </c>
      <c r="Y1985" s="9">
        <v>1083639225.5596154</v>
      </c>
      <c r="Z1985" s="9">
        <v>0</v>
      </c>
      <c r="AA1985" s="23">
        <v>1083639225.5596154</v>
      </c>
      <c r="AB1985" s="9">
        <v>775930117</v>
      </c>
      <c r="AC1985" s="9">
        <v>307709108.55961537</v>
      </c>
    </row>
    <row r="1986" spans="1:29" ht="15" customHeight="1" x14ac:dyDescent="0.25">
      <c r="A1986" s="7" t="s">
        <v>2070</v>
      </c>
      <c r="B1986" s="7" t="s">
        <v>34</v>
      </c>
      <c r="C1986" s="7" t="s">
        <v>335</v>
      </c>
      <c r="D1986" s="7" t="s">
        <v>336</v>
      </c>
      <c r="E1986" s="9">
        <v>1884917135</v>
      </c>
      <c r="F1986" s="9">
        <v>0</v>
      </c>
      <c r="G1986" s="9">
        <v>0</v>
      </c>
      <c r="H1986" s="9">
        <v>430643354</v>
      </c>
      <c r="I1986" s="9">
        <v>0</v>
      </c>
      <c r="J1986" s="9">
        <v>0</v>
      </c>
      <c r="K1986" s="9">
        <v>2315560489</v>
      </c>
      <c r="L1986" s="9">
        <v>147273711.25235224</v>
      </c>
      <c r="M1986" s="9">
        <v>634071.38838158047</v>
      </c>
      <c r="N1986" s="9">
        <v>0</v>
      </c>
      <c r="O1986" s="9">
        <v>0</v>
      </c>
      <c r="P1986" s="9">
        <v>0</v>
      </c>
      <c r="Q1986" s="9">
        <v>2463468271.6407337</v>
      </c>
      <c r="R1986" s="9">
        <v>1547870940.5899999</v>
      </c>
      <c r="S1986" s="9">
        <v>0</v>
      </c>
      <c r="T1986" s="9">
        <v>0</v>
      </c>
      <c r="U1986" s="23">
        <v>147273711.25235224</v>
      </c>
      <c r="V1986" s="23">
        <v>431277425.3883816</v>
      </c>
      <c r="W1986" s="23">
        <v>0</v>
      </c>
      <c r="X1986" s="23">
        <v>0</v>
      </c>
      <c r="Y1986" s="9">
        <v>2126422077.2307339</v>
      </c>
      <c r="Z1986" s="9">
        <v>0</v>
      </c>
      <c r="AA1986" s="23">
        <v>2126422077.2307339</v>
      </c>
      <c r="AB1986" s="9">
        <v>475860840.80000001</v>
      </c>
      <c r="AC1986" s="9">
        <v>1650561236.4307339</v>
      </c>
    </row>
    <row r="1987" spans="1:29" ht="15" customHeight="1" x14ac:dyDescent="0.25">
      <c r="A1987" s="7" t="s">
        <v>2070</v>
      </c>
      <c r="B1987" s="7" t="s">
        <v>34</v>
      </c>
      <c r="C1987" s="7" t="s">
        <v>2106</v>
      </c>
      <c r="D1987" s="7" t="s">
        <v>2107</v>
      </c>
      <c r="E1987" s="9">
        <v>2417802257</v>
      </c>
      <c r="F1987" s="9">
        <v>0</v>
      </c>
      <c r="G1987" s="9">
        <v>0</v>
      </c>
      <c r="H1987" s="9">
        <v>559210951</v>
      </c>
      <c r="I1987" s="9">
        <v>0</v>
      </c>
      <c r="J1987" s="9">
        <v>0</v>
      </c>
      <c r="K1987" s="9">
        <v>2977013208</v>
      </c>
      <c r="L1987" s="9">
        <v>1.1076927185058594E-3</v>
      </c>
      <c r="M1987" s="9">
        <v>819933.68469763012</v>
      </c>
      <c r="N1987" s="9">
        <v>0</v>
      </c>
      <c r="O1987" s="9">
        <v>0</v>
      </c>
      <c r="P1987" s="9">
        <v>0</v>
      </c>
      <c r="Q1987" s="9">
        <v>2977833141.6858053</v>
      </c>
      <c r="R1987" s="9">
        <v>1989338318.4199998</v>
      </c>
      <c r="S1987" s="9">
        <v>0</v>
      </c>
      <c r="T1987" s="9">
        <v>0</v>
      </c>
      <c r="U1987" s="23">
        <v>1.1076927185058594E-3</v>
      </c>
      <c r="V1987" s="23">
        <v>560030884.68469763</v>
      </c>
      <c r="W1987" s="23">
        <v>0</v>
      </c>
      <c r="X1987" s="23">
        <v>0</v>
      </c>
      <c r="Y1987" s="9">
        <v>2549369203.1058054</v>
      </c>
      <c r="Z1987" s="9">
        <v>0</v>
      </c>
      <c r="AA1987" s="23">
        <v>2549369203.1058054</v>
      </c>
      <c r="AB1987" s="9">
        <v>758088135</v>
      </c>
      <c r="AC1987" s="9">
        <v>1791281068.1058054</v>
      </c>
    </row>
    <row r="1988" spans="1:29" ht="15" customHeight="1" x14ac:dyDescent="0.25">
      <c r="A1988" s="7" t="s">
        <v>2070</v>
      </c>
      <c r="B1988" s="7" t="s">
        <v>34</v>
      </c>
      <c r="C1988" s="7" t="s">
        <v>337</v>
      </c>
      <c r="D1988" s="7" t="s">
        <v>338</v>
      </c>
      <c r="E1988" s="9">
        <v>975014639</v>
      </c>
      <c r="F1988" s="9">
        <v>0</v>
      </c>
      <c r="G1988" s="9">
        <v>0</v>
      </c>
      <c r="H1988" s="9">
        <v>223330058</v>
      </c>
      <c r="I1988" s="9">
        <v>0</v>
      </c>
      <c r="J1988" s="9">
        <v>0</v>
      </c>
      <c r="K1988" s="9">
        <v>1198344697</v>
      </c>
      <c r="L1988" s="9">
        <v>-4.5871734619140625E-4</v>
      </c>
      <c r="M1988" s="9">
        <v>328536.56834592362</v>
      </c>
      <c r="N1988" s="9">
        <v>0</v>
      </c>
      <c r="O1988" s="9">
        <v>0</v>
      </c>
      <c r="P1988" s="9">
        <v>0</v>
      </c>
      <c r="Q1988" s="9">
        <v>1198673233.5678873</v>
      </c>
      <c r="R1988" s="9">
        <v>801043500.45000005</v>
      </c>
      <c r="S1988" s="9">
        <v>0</v>
      </c>
      <c r="T1988" s="9">
        <v>0</v>
      </c>
      <c r="U1988" s="23">
        <v>-4.5871734619140625E-4</v>
      </c>
      <c r="V1988" s="23">
        <v>223658594.56834593</v>
      </c>
      <c r="W1988" s="23">
        <v>0</v>
      </c>
      <c r="X1988" s="23">
        <v>0</v>
      </c>
      <c r="Y1988" s="9">
        <v>1024702095.0178872</v>
      </c>
      <c r="Z1988" s="9">
        <v>0</v>
      </c>
      <c r="AA1988" s="23">
        <v>1024702095.0178872</v>
      </c>
      <c r="AB1988" s="9">
        <v>887689043.5</v>
      </c>
      <c r="AC1988" s="9">
        <v>137013051.51788723</v>
      </c>
    </row>
    <row r="1989" spans="1:29" ht="15" customHeight="1" x14ac:dyDescent="0.25">
      <c r="A1989" s="7" t="s">
        <v>2070</v>
      </c>
      <c r="B1989" s="7" t="s">
        <v>34</v>
      </c>
      <c r="C1989" s="7" t="s">
        <v>339</v>
      </c>
      <c r="D1989" s="7" t="s">
        <v>340</v>
      </c>
      <c r="E1989" s="9">
        <v>1089821377</v>
      </c>
      <c r="F1989" s="9">
        <v>0</v>
      </c>
      <c r="G1989" s="9">
        <v>0</v>
      </c>
      <c r="H1989" s="9">
        <v>260178163</v>
      </c>
      <c r="I1989" s="9">
        <v>0</v>
      </c>
      <c r="J1989" s="9">
        <v>0</v>
      </c>
      <c r="K1989" s="9">
        <v>1349999540</v>
      </c>
      <c r="L1989" s="9">
        <v>-6.5350532531738281E-4</v>
      </c>
      <c r="M1989" s="9">
        <v>377050.02647593012</v>
      </c>
      <c r="N1989" s="9">
        <v>0</v>
      </c>
      <c r="O1989" s="9">
        <v>0</v>
      </c>
      <c r="P1989" s="9">
        <v>0</v>
      </c>
      <c r="Q1989" s="9">
        <v>1350376590.0258224</v>
      </c>
      <c r="R1989" s="9">
        <v>900746001.70999992</v>
      </c>
      <c r="S1989" s="9">
        <v>0</v>
      </c>
      <c r="T1989" s="9">
        <v>0</v>
      </c>
      <c r="U1989" s="23">
        <v>-6.5350532531738281E-4</v>
      </c>
      <c r="V1989" s="23">
        <v>260555213.02647594</v>
      </c>
      <c r="W1989" s="23">
        <v>0</v>
      </c>
      <c r="X1989" s="23">
        <v>0</v>
      </c>
      <c r="Y1989" s="9">
        <v>1161301214.7358224</v>
      </c>
      <c r="Z1989" s="9">
        <v>0</v>
      </c>
      <c r="AA1989" s="23">
        <v>1161301214.7358224</v>
      </c>
      <c r="AB1989" s="9">
        <v>652749527.29999995</v>
      </c>
      <c r="AC1989" s="9">
        <v>508551687.43582249</v>
      </c>
    </row>
    <row r="1990" spans="1:29" ht="15" customHeight="1" x14ac:dyDescent="0.25">
      <c r="A1990" s="7" t="s">
        <v>2070</v>
      </c>
      <c r="B1990" s="7" t="s">
        <v>34</v>
      </c>
      <c r="C1990" s="7" t="s">
        <v>2108</v>
      </c>
      <c r="D1990" s="7" t="s">
        <v>2109</v>
      </c>
      <c r="E1990" s="9">
        <v>1196472103</v>
      </c>
      <c r="F1990" s="9">
        <v>0</v>
      </c>
      <c r="G1990" s="9">
        <v>0</v>
      </c>
      <c r="H1990" s="9">
        <v>288559348</v>
      </c>
      <c r="I1990" s="9">
        <v>0</v>
      </c>
      <c r="J1990" s="9">
        <v>0</v>
      </c>
      <c r="K1990" s="9">
        <v>1485031451</v>
      </c>
      <c r="L1990" s="9">
        <v>-1.1720657348632813E-3</v>
      </c>
      <c r="M1990" s="9">
        <v>417081.68681760476</v>
      </c>
      <c r="N1990" s="9">
        <v>0</v>
      </c>
      <c r="O1990" s="9">
        <v>0</v>
      </c>
      <c r="P1990" s="9">
        <v>0</v>
      </c>
      <c r="Q1990" s="9">
        <v>1485448532.6856456</v>
      </c>
      <c r="R1990" s="9">
        <v>990566972.58999979</v>
      </c>
      <c r="S1990" s="9">
        <v>0</v>
      </c>
      <c r="T1990" s="9">
        <v>0</v>
      </c>
      <c r="U1990" s="23">
        <v>-1.1720657348632813E-3</v>
      </c>
      <c r="V1990" s="23">
        <v>288976429.68681759</v>
      </c>
      <c r="W1990" s="23">
        <v>0</v>
      </c>
      <c r="X1990" s="23">
        <v>0</v>
      </c>
      <c r="Y1990" s="9">
        <v>1279543402.2756453</v>
      </c>
      <c r="Z1990" s="9">
        <v>0</v>
      </c>
      <c r="AA1990" s="23">
        <v>1279543402.2756453</v>
      </c>
      <c r="AB1990" s="9">
        <v>1002855841.7</v>
      </c>
      <c r="AC1990" s="9">
        <v>276687560.57564521</v>
      </c>
    </row>
    <row r="1991" spans="1:29" ht="15" customHeight="1" x14ac:dyDescent="0.25">
      <c r="A1991" s="7" t="s">
        <v>2070</v>
      </c>
      <c r="B1991" s="7" t="s">
        <v>34</v>
      </c>
      <c r="C1991" s="7" t="s">
        <v>2110</v>
      </c>
      <c r="D1991" s="7" t="s">
        <v>2111</v>
      </c>
      <c r="E1991" s="9">
        <v>1272135356</v>
      </c>
      <c r="F1991" s="9">
        <v>0</v>
      </c>
      <c r="G1991" s="9">
        <v>0</v>
      </c>
      <c r="H1991" s="9">
        <v>298030949</v>
      </c>
      <c r="I1991" s="9">
        <v>0</v>
      </c>
      <c r="J1991" s="9">
        <v>0</v>
      </c>
      <c r="K1991" s="9">
        <v>1570166305</v>
      </c>
      <c r="L1991" s="9">
        <v>6.2458515167236328E-3</v>
      </c>
      <c r="M1991" s="9">
        <v>434970.865752991</v>
      </c>
      <c r="N1991" s="9">
        <v>0</v>
      </c>
      <c r="O1991" s="9">
        <v>0</v>
      </c>
      <c r="P1991" s="9">
        <v>0</v>
      </c>
      <c r="Q1991" s="9">
        <v>1570601275.8719988</v>
      </c>
      <c r="R1991" s="9">
        <v>1048633901.02</v>
      </c>
      <c r="S1991" s="9">
        <v>0</v>
      </c>
      <c r="T1991" s="9">
        <v>0</v>
      </c>
      <c r="U1991" s="23">
        <v>6.2458515167236328E-3</v>
      </c>
      <c r="V1991" s="23">
        <v>298465919.865753</v>
      </c>
      <c r="W1991" s="23">
        <v>0</v>
      </c>
      <c r="X1991" s="23">
        <v>0</v>
      </c>
      <c r="Y1991" s="9">
        <v>1347099820.8919988</v>
      </c>
      <c r="Z1991" s="9">
        <v>0</v>
      </c>
      <c r="AA1991" s="23">
        <v>1347099820.8919988</v>
      </c>
      <c r="AB1991" s="9">
        <v>1061041140.75</v>
      </c>
      <c r="AC1991" s="9">
        <v>286058680.14199877</v>
      </c>
    </row>
    <row r="1992" spans="1:29" ht="15" customHeight="1" x14ac:dyDescent="0.25">
      <c r="A1992" s="7" t="s">
        <v>2070</v>
      </c>
      <c r="B1992" s="7" t="s">
        <v>34</v>
      </c>
      <c r="C1992" s="7" t="s">
        <v>2112</v>
      </c>
      <c r="D1992" s="7" t="s">
        <v>2113</v>
      </c>
      <c r="E1992" s="9">
        <v>7741562549</v>
      </c>
      <c r="F1992" s="9">
        <v>0</v>
      </c>
      <c r="G1992" s="9">
        <v>0</v>
      </c>
      <c r="H1992" s="9">
        <v>1798285719</v>
      </c>
      <c r="I1992" s="9">
        <v>0</v>
      </c>
      <c r="J1992" s="9">
        <v>0</v>
      </c>
      <c r="K1992" s="9">
        <v>9539848268</v>
      </c>
      <c r="L1992" s="9">
        <v>-1.2750625610351563E-3</v>
      </c>
      <c r="M1992" s="9">
        <v>2632684.8396036001</v>
      </c>
      <c r="N1992" s="9">
        <v>0</v>
      </c>
      <c r="O1992" s="9">
        <v>0</v>
      </c>
      <c r="P1992" s="9">
        <v>0</v>
      </c>
      <c r="Q1992" s="9">
        <v>9542480952.8383293</v>
      </c>
      <c r="R1992" s="9">
        <v>6373125364.4700003</v>
      </c>
      <c r="S1992" s="9">
        <v>0</v>
      </c>
      <c r="T1992" s="9">
        <v>0</v>
      </c>
      <c r="U1992" s="23">
        <v>-1.2750625610351563E-3</v>
      </c>
      <c r="V1992" s="23">
        <v>1800918403.8396037</v>
      </c>
      <c r="W1992" s="23">
        <v>0</v>
      </c>
      <c r="X1992" s="23">
        <v>0</v>
      </c>
      <c r="Y1992" s="9">
        <v>8174043768.3083286</v>
      </c>
      <c r="Z1992" s="9">
        <v>0</v>
      </c>
      <c r="AA1992" s="23">
        <v>8174043768.3083286</v>
      </c>
      <c r="AB1992" s="9">
        <v>4907922292</v>
      </c>
      <c r="AC1992" s="9">
        <v>3266121476.3083286</v>
      </c>
    </row>
    <row r="1993" spans="1:29" ht="15" customHeight="1" x14ac:dyDescent="0.25">
      <c r="A1993" s="7" t="s">
        <v>2070</v>
      </c>
      <c r="B1993" s="7" t="s">
        <v>34</v>
      </c>
      <c r="C1993" s="7" t="s">
        <v>2114</v>
      </c>
      <c r="D1993" s="7" t="s">
        <v>2115</v>
      </c>
      <c r="E1993" s="9">
        <v>758930049</v>
      </c>
      <c r="F1993" s="9">
        <v>0</v>
      </c>
      <c r="G1993" s="9">
        <v>0</v>
      </c>
      <c r="H1993" s="9">
        <v>181576028</v>
      </c>
      <c r="I1993" s="9">
        <v>0</v>
      </c>
      <c r="J1993" s="9">
        <v>0</v>
      </c>
      <c r="K1993" s="9">
        <v>940506077</v>
      </c>
      <c r="L1993" s="9">
        <v>2.8704404830932617E-3</v>
      </c>
      <c r="M1993" s="9">
        <v>263012.90296924033</v>
      </c>
      <c r="N1993" s="9">
        <v>0</v>
      </c>
      <c r="O1993" s="9">
        <v>0</v>
      </c>
      <c r="P1993" s="9">
        <v>0</v>
      </c>
      <c r="Q1993" s="9">
        <v>940769089.90583968</v>
      </c>
      <c r="R1993" s="9">
        <v>627383599.09000003</v>
      </c>
      <c r="S1993" s="9">
        <v>0</v>
      </c>
      <c r="T1993" s="9">
        <v>0</v>
      </c>
      <c r="U1993" s="23">
        <v>2.8704404830932617E-3</v>
      </c>
      <c r="V1993" s="23">
        <v>181839040.90296924</v>
      </c>
      <c r="W1993" s="23">
        <v>0</v>
      </c>
      <c r="X1993" s="23">
        <v>0</v>
      </c>
      <c r="Y1993" s="9">
        <v>809222639.99583972</v>
      </c>
      <c r="Z1993" s="9">
        <v>0</v>
      </c>
      <c r="AA1993" s="23">
        <v>809222639.99583972</v>
      </c>
      <c r="AB1993" s="9">
        <v>561927577</v>
      </c>
      <c r="AC1993" s="9">
        <v>247295062.99583972</v>
      </c>
    </row>
    <row r="1994" spans="1:29" ht="15" customHeight="1" x14ac:dyDescent="0.25">
      <c r="A1994" s="7" t="s">
        <v>2070</v>
      </c>
      <c r="B1994" s="7" t="s">
        <v>34</v>
      </c>
      <c r="C1994" s="7" t="s">
        <v>2116</v>
      </c>
      <c r="D1994" s="7" t="s">
        <v>2117</v>
      </c>
      <c r="E1994" s="9">
        <v>1020261703</v>
      </c>
      <c r="F1994" s="9">
        <v>0</v>
      </c>
      <c r="G1994" s="9">
        <v>0</v>
      </c>
      <c r="H1994" s="9">
        <v>231422080</v>
      </c>
      <c r="I1994" s="9">
        <v>0</v>
      </c>
      <c r="J1994" s="9">
        <v>0</v>
      </c>
      <c r="K1994" s="9">
        <v>1251683783</v>
      </c>
      <c r="L1994" s="9">
        <v>-8.0659389495849609E-3</v>
      </c>
      <c r="M1994" s="9">
        <v>341743.29373133677</v>
      </c>
      <c r="N1994" s="9">
        <v>0</v>
      </c>
      <c r="O1994" s="9">
        <v>0</v>
      </c>
      <c r="P1994" s="9">
        <v>0</v>
      </c>
      <c r="Q1994" s="9">
        <v>1252025526.2856655</v>
      </c>
      <c r="R1994" s="9">
        <v>837122746.6500001</v>
      </c>
      <c r="S1994" s="9">
        <v>0</v>
      </c>
      <c r="T1994" s="9">
        <v>0</v>
      </c>
      <c r="U1994" s="23">
        <v>-8.0659389495849609E-3</v>
      </c>
      <c r="V1994" s="23">
        <v>231763823.29373133</v>
      </c>
      <c r="W1994" s="23">
        <v>0</v>
      </c>
      <c r="X1994" s="23">
        <v>0</v>
      </c>
      <c r="Y1994" s="9">
        <v>1068886569.9356655</v>
      </c>
      <c r="Z1994" s="9">
        <v>0</v>
      </c>
      <c r="AA1994" s="23">
        <v>1068886569.9356655</v>
      </c>
      <c r="AB1994" s="9">
        <v>1047973184.5</v>
      </c>
      <c r="AC1994" s="9">
        <v>20913385.435665488</v>
      </c>
    </row>
    <row r="1995" spans="1:29" ht="15" customHeight="1" x14ac:dyDescent="0.25">
      <c r="A1995" s="7" t="s">
        <v>2070</v>
      </c>
      <c r="B1995" s="7" t="s">
        <v>34</v>
      </c>
      <c r="C1995" s="7" t="s">
        <v>1804</v>
      </c>
      <c r="D1995" s="7" t="s">
        <v>1873</v>
      </c>
      <c r="E1995" s="9">
        <v>1203088289</v>
      </c>
      <c r="F1995" s="9">
        <v>0</v>
      </c>
      <c r="G1995" s="9">
        <v>0</v>
      </c>
      <c r="H1995" s="9">
        <v>283272208</v>
      </c>
      <c r="I1995" s="9">
        <v>0</v>
      </c>
      <c r="J1995" s="9">
        <v>0</v>
      </c>
      <c r="K1995" s="9">
        <v>1486360497</v>
      </c>
      <c r="L1995" s="9">
        <v>-7.7605247497558594E-4</v>
      </c>
      <c r="M1995" s="9">
        <v>412802.20743920573</v>
      </c>
      <c r="N1995" s="9">
        <v>0</v>
      </c>
      <c r="O1995" s="9">
        <v>0</v>
      </c>
      <c r="P1995" s="9">
        <v>0</v>
      </c>
      <c r="Q1995" s="9">
        <v>1486773299.2066631</v>
      </c>
      <c r="R1995" s="9">
        <v>992426589.75999975</v>
      </c>
      <c r="S1995" s="9">
        <v>0</v>
      </c>
      <c r="T1995" s="9">
        <v>0</v>
      </c>
      <c r="U1995" s="23">
        <v>-7.7605247497558594E-4</v>
      </c>
      <c r="V1995" s="23">
        <v>283685010.20743918</v>
      </c>
      <c r="W1995" s="23">
        <v>0</v>
      </c>
      <c r="X1995" s="23">
        <v>0</v>
      </c>
      <c r="Y1995" s="9">
        <v>1276111599.9666629</v>
      </c>
      <c r="Z1995" s="9">
        <v>0</v>
      </c>
      <c r="AA1995" s="23">
        <v>1276111599.9666629</v>
      </c>
      <c r="AB1995" s="9">
        <v>974074497.64999998</v>
      </c>
      <c r="AC1995" s="9">
        <v>302037102.31666291</v>
      </c>
    </row>
    <row r="1996" spans="1:29" ht="15" customHeight="1" x14ac:dyDescent="0.25">
      <c r="A1996" s="7" t="s">
        <v>2070</v>
      </c>
      <c r="B1996" s="7" t="s">
        <v>34</v>
      </c>
      <c r="C1996" s="7" t="s">
        <v>1806</v>
      </c>
      <c r="D1996" s="7" t="s">
        <v>2118</v>
      </c>
      <c r="E1996" s="9">
        <v>12123334793</v>
      </c>
      <c r="F1996" s="9">
        <v>0</v>
      </c>
      <c r="G1996" s="9">
        <v>0</v>
      </c>
      <c r="H1996" s="9">
        <v>2895358013</v>
      </c>
      <c r="I1996" s="9">
        <v>0</v>
      </c>
      <c r="J1996" s="9">
        <v>0</v>
      </c>
      <c r="K1996" s="9">
        <v>15018692806</v>
      </c>
      <c r="L1996" s="9">
        <v>-6.67572021484375E-4</v>
      </c>
      <c r="M1996" s="9">
        <v>4196204.7741049193</v>
      </c>
      <c r="N1996" s="9">
        <v>0</v>
      </c>
      <c r="O1996" s="9">
        <v>0</v>
      </c>
      <c r="P1996" s="9">
        <v>0</v>
      </c>
      <c r="Q1996" s="9">
        <v>15022889010.773438</v>
      </c>
      <c r="R1996" s="9">
        <v>10020126127.360001</v>
      </c>
      <c r="S1996" s="9">
        <v>0</v>
      </c>
      <c r="T1996" s="9">
        <v>0</v>
      </c>
      <c r="U1996" s="23">
        <v>-6.67572021484375E-4</v>
      </c>
      <c r="V1996" s="23">
        <v>2899554217.7741051</v>
      </c>
      <c r="W1996" s="23">
        <v>0</v>
      </c>
      <c r="X1996" s="23">
        <v>0</v>
      </c>
      <c r="Y1996" s="9">
        <v>12919680345.133438</v>
      </c>
      <c r="Z1996" s="9">
        <v>0</v>
      </c>
      <c r="AA1996" s="23">
        <v>12919680345.133438</v>
      </c>
      <c r="AB1996" s="9">
        <v>10842881950.799999</v>
      </c>
      <c r="AC1996" s="9">
        <v>2076798394.3334389</v>
      </c>
    </row>
    <row r="1997" spans="1:29" ht="15" customHeight="1" x14ac:dyDescent="0.25">
      <c r="A1997" s="7" t="s">
        <v>2070</v>
      </c>
      <c r="B1997" s="7" t="s">
        <v>34</v>
      </c>
      <c r="C1997" s="7" t="s">
        <v>341</v>
      </c>
      <c r="D1997" s="7" t="s">
        <v>2119</v>
      </c>
      <c r="E1997" s="9">
        <v>2668277107</v>
      </c>
      <c r="F1997" s="9">
        <v>0</v>
      </c>
      <c r="G1997" s="9">
        <v>0</v>
      </c>
      <c r="H1997" s="9">
        <v>618449965</v>
      </c>
      <c r="I1997" s="9">
        <v>0</v>
      </c>
      <c r="J1997" s="9">
        <v>0</v>
      </c>
      <c r="K1997" s="9">
        <v>3286727072</v>
      </c>
      <c r="L1997" s="9">
        <v>-3.0436515808105469E-3</v>
      </c>
      <c r="M1997" s="9">
        <v>906404.04371789796</v>
      </c>
      <c r="N1997" s="9">
        <v>0</v>
      </c>
      <c r="O1997" s="9">
        <v>0</v>
      </c>
      <c r="P1997" s="9">
        <v>0</v>
      </c>
      <c r="Q1997" s="9">
        <v>3287633476.0406742</v>
      </c>
      <c r="R1997" s="9">
        <v>2196110648.1599998</v>
      </c>
      <c r="S1997" s="9">
        <v>0</v>
      </c>
      <c r="T1997" s="9">
        <v>0</v>
      </c>
      <c r="U1997" s="23">
        <v>-3.0436515808105469E-3</v>
      </c>
      <c r="V1997" s="23">
        <v>619356369.04371786</v>
      </c>
      <c r="W1997" s="23">
        <v>0</v>
      </c>
      <c r="X1997" s="23">
        <v>0</v>
      </c>
      <c r="Y1997" s="9">
        <v>2815467017.2006741</v>
      </c>
      <c r="Z1997" s="9">
        <v>0</v>
      </c>
      <c r="AA1997" s="23">
        <v>2815467017.2006741</v>
      </c>
      <c r="AB1997" s="9">
        <v>0</v>
      </c>
      <c r="AC1997" s="9">
        <v>2815467017.2006741</v>
      </c>
    </row>
    <row r="1998" spans="1:29" ht="15" customHeight="1" x14ac:dyDescent="0.25">
      <c r="A1998" s="7" t="s">
        <v>2070</v>
      </c>
      <c r="B1998" s="7" t="s">
        <v>34</v>
      </c>
      <c r="C1998" s="7" t="s">
        <v>1874</v>
      </c>
      <c r="D1998" s="7" t="s">
        <v>1875</v>
      </c>
      <c r="E1998" s="9">
        <v>1006562023</v>
      </c>
      <c r="F1998" s="9">
        <v>0</v>
      </c>
      <c r="G1998" s="9">
        <v>0</v>
      </c>
      <c r="H1998" s="9">
        <v>235073968</v>
      </c>
      <c r="I1998" s="9">
        <v>0</v>
      </c>
      <c r="J1998" s="9">
        <v>0</v>
      </c>
      <c r="K1998" s="9">
        <v>1241635991</v>
      </c>
      <c r="L1998" s="9">
        <v>-3.2589435577392578E-3</v>
      </c>
      <c r="M1998" s="9">
        <v>343394.77393973788</v>
      </c>
      <c r="N1998" s="9">
        <v>0</v>
      </c>
      <c r="O1998" s="9">
        <v>0</v>
      </c>
      <c r="P1998" s="9">
        <v>0</v>
      </c>
      <c r="Q1998" s="9">
        <v>1241979385.7706809</v>
      </c>
      <c r="R1998" s="9">
        <v>829208259.14999998</v>
      </c>
      <c r="S1998" s="9">
        <v>0</v>
      </c>
      <c r="T1998" s="9">
        <v>0</v>
      </c>
      <c r="U1998" s="23">
        <v>-3.2589435577392578E-3</v>
      </c>
      <c r="V1998" s="23">
        <v>235417362.77393973</v>
      </c>
      <c r="W1998" s="23">
        <v>0</v>
      </c>
      <c r="X1998" s="23">
        <v>0</v>
      </c>
      <c r="Y1998" s="9">
        <v>1064625621.9206808</v>
      </c>
      <c r="Z1998" s="9">
        <v>0</v>
      </c>
      <c r="AA1998" s="23">
        <v>1064625621.9206808</v>
      </c>
      <c r="AB1998" s="9">
        <v>825274316</v>
      </c>
      <c r="AC1998" s="9">
        <v>239351305.92068076</v>
      </c>
    </row>
    <row r="1999" spans="1:29" ht="15" customHeight="1" x14ac:dyDescent="0.25">
      <c r="A1999" s="7" t="s">
        <v>2070</v>
      </c>
      <c r="B1999" s="7" t="s">
        <v>34</v>
      </c>
      <c r="C1999" s="7" t="s">
        <v>343</v>
      </c>
      <c r="D1999" s="7" t="s">
        <v>344</v>
      </c>
      <c r="E1999" s="9">
        <v>4851879494</v>
      </c>
      <c r="F1999" s="9">
        <v>0</v>
      </c>
      <c r="G1999" s="9">
        <v>0</v>
      </c>
      <c r="H1999" s="9">
        <v>1140159291</v>
      </c>
      <c r="I1999" s="9">
        <v>0</v>
      </c>
      <c r="J1999" s="9">
        <v>0</v>
      </c>
      <c r="K1999" s="9">
        <v>5992038785</v>
      </c>
      <c r="L1999" s="9">
        <v>-8.4199905395507813E-3</v>
      </c>
      <c r="M1999" s="9">
        <v>1662536.8006338864</v>
      </c>
      <c r="N1999" s="9">
        <v>0</v>
      </c>
      <c r="O1999" s="9">
        <v>0</v>
      </c>
      <c r="P1999" s="9">
        <v>0</v>
      </c>
      <c r="Q1999" s="9">
        <v>5993701321.7922134</v>
      </c>
      <c r="R1999" s="9">
        <v>4001095896.1500001</v>
      </c>
      <c r="S1999" s="9">
        <v>0</v>
      </c>
      <c r="T1999" s="9">
        <v>0</v>
      </c>
      <c r="U1999" s="23">
        <v>-8.4199905395507813E-3</v>
      </c>
      <c r="V1999" s="23">
        <v>1141821827.8006339</v>
      </c>
      <c r="W1999" s="23">
        <v>0</v>
      </c>
      <c r="X1999" s="23">
        <v>0</v>
      </c>
      <c r="Y1999" s="9">
        <v>5142917723.942214</v>
      </c>
      <c r="Z1999" s="9">
        <v>0</v>
      </c>
      <c r="AA1999" s="23">
        <v>5142917723.942214</v>
      </c>
      <c r="AB1999" s="9">
        <v>4831585974.3900003</v>
      </c>
      <c r="AC1999" s="9">
        <v>311331749.55221367</v>
      </c>
    </row>
    <row r="2000" spans="1:29" ht="15" customHeight="1" x14ac:dyDescent="0.25">
      <c r="A2000" s="7" t="s">
        <v>2070</v>
      </c>
      <c r="B2000" s="7" t="s">
        <v>34</v>
      </c>
      <c r="C2000" s="7" t="s">
        <v>345</v>
      </c>
      <c r="D2000" s="7" t="s">
        <v>346</v>
      </c>
      <c r="E2000" s="9">
        <v>2306499174</v>
      </c>
      <c r="F2000" s="9">
        <v>0</v>
      </c>
      <c r="G2000" s="9">
        <v>0</v>
      </c>
      <c r="H2000" s="9">
        <v>520220654</v>
      </c>
      <c r="I2000" s="9">
        <v>0</v>
      </c>
      <c r="J2000" s="9">
        <v>0</v>
      </c>
      <c r="K2000" s="9">
        <v>2826719828</v>
      </c>
      <c r="L2000" s="9">
        <v>5.6180953979492188E-3</v>
      </c>
      <c r="M2000" s="9">
        <v>769733.10335167905</v>
      </c>
      <c r="N2000" s="9">
        <v>0</v>
      </c>
      <c r="O2000" s="9">
        <v>0</v>
      </c>
      <c r="P2000" s="9">
        <v>0</v>
      </c>
      <c r="Q2000" s="9">
        <v>2827489561.1089697</v>
      </c>
      <c r="R2000" s="9">
        <v>1890840559.1500001</v>
      </c>
      <c r="S2000" s="9">
        <v>0</v>
      </c>
      <c r="T2000" s="9">
        <v>0</v>
      </c>
      <c r="U2000" s="23">
        <v>5.6180953979492188E-3</v>
      </c>
      <c r="V2000" s="23">
        <v>520990387.10335165</v>
      </c>
      <c r="W2000" s="23">
        <v>0</v>
      </c>
      <c r="X2000" s="23">
        <v>0</v>
      </c>
      <c r="Y2000" s="9">
        <v>2411830946.2589698</v>
      </c>
      <c r="Z2000" s="9">
        <v>0</v>
      </c>
      <c r="AA2000" s="23">
        <v>2411830946.2589698</v>
      </c>
      <c r="AB2000" s="9">
        <v>1579883809</v>
      </c>
      <c r="AC2000" s="9">
        <v>831947137.25896978</v>
      </c>
    </row>
    <row r="2001" spans="1:29" ht="15" customHeight="1" x14ac:dyDescent="0.25">
      <c r="A2001" s="7" t="s">
        <v>2070</v>
      </c>
      <c r="B2001" s="7" t="s">
        <v>34</v>
      </c>
      <c r="C2001" s="7" t="s">
        <v>347</v>
      </c>
      <c r="D2001" s="7" t="s">
        <v>1876</v>
      </c>
      <c r="E2001" s="9">
        <v>4455217291</v>
      </c>
      <c r="F2001" s="9">
        <v>0</v>
      </c>
      <c r="G2001" s="9">
        <v>0</v>
      </c>
      <c r="H2001" s="9">
        <v>1046562423</v>
      </c>
      <c r="I2001" s="9">
        <v>0</v>
      </c>
      <c r="J2001" s="9">
        <v>0</v>
      </c>
      <c r="K2001" s="9">
        <v>5501779714</v>
      </c>
      <c r="L2001" s="9">
        <v>8.3065032958984375E-4</v>
      </c>
      <c r="M2001" s="9">
        <v>1526045.7152364571</v>
      </c>
      <c r="N2001" s="9">
        <v>0</v>
      </c>
      <c r="O2001" s="9">
        <v>0</v>
      </c>
      <c r="P2001" s="9">
        <v>0</v>
      </c>
      <c r="Q2001" s="9">
        <v>5503305759.7160673</v>
      </c>
      <c r="R2001" s="9">
        <v>3673777693.3299999</v>
      </c>
      <c r="S2001" s="9">
        <v>0</v>
      </c>
      <c r="T2001" s="9">
        <v>0</v>
      </c>
      <c r="U2001" s="23">
        <v>8.3065032958984375E-4</v>
      </c>
      <c r="V2001" s="23">
        <v>1048088468.7152364</v>
      </c>
      <c r="W2001" s="23">
        <v>0</v>
      </c>
      <c r="X2001" s="23">
        <v>0</v>
      </c>
      <c r="Y2001" s="9">
        <v>4721866162.0460672</v>
      </c>
      <c r="Z2001" s="9">
        <v>0</v>
      </c>
      <c r="AA2001" s="23">
        <v>4721866162.0460672</v>
      </c>
      <c r="AB2001" s="9">
        <v>4018334220.6700001</v>
      </c>
      <c r="AC2001" s="9">
        <v>703531941.37606716</v>
      </c>
    </row>
    <row r="2002" spans="1:29" ht="15" customHeight="1" x14ac:dyDescent="0.25">
      <c r="A2002" s="7" t="s">
        <v>2070</v>
      </c>
      <c r="B2002" s="7" t="s">
        <v>34</v>
      </c>
      <c r="C2002" s="7" t="s">
        <v>349</v>
      </c>
      <c r="D2002" s="7" t="s">
        <v>350</v>
      </c>
      <c r="E2002" s="9">
        <v>2214917111</v>
      </c>
      <c r="F2002" s="9">
        <v>0</v>
      </c>
      <c r="G2002" s="9">
        <v>0</v>
      </c>
      <c r="H2002" s="9">
        <v>510177316</v>
      </c>
      <c r="I2002" s="9">
        <v>0</v>
      </c>
      <c r="J2002" s="9">
        <v>0</v>
      </c>
      <c r="K2002" s="9">
        <v>2725094427</v>
      </c>
      <c r="L2002" s="9">
        <v>-2.8989315032958984E-3</v>
      </c>
      <c r="M2002" s="9">
        <v>749280.79157611821</v>
      </c>
      <c r="N2002" s="9">
        <v>0</v>
      </c>
      <c r="O2002" s="9">
        <v>0</v>
      </c>
      <c r="P2002" s="9">
        <v>0</v>
      </c>
      <c r="Q2002" s="9">
        <v>2725843707.7886767</v>
      </c>
      <c r="R2002" s="9">
        <v>1821240299.5699997</v>
      </c>
      <c r="S2002" s="9">
        <v>0</v>
      </c>
      <c r="T2002" s="9">
        <v>0</v>
      </c>
      <c r="U2002" s="23">
        <v>-2.8989315032958984E-3</v>
      </c>
      <c r="V2002" s="23">
        <v>510926596.79157615</v>
      </c>
      <c r="W2002" s="23">
        <v>0</v>
      </c>
      <c r="X2002" s="23">
        <v>0</v>
      </c>
      <c r="Y2002" s="9">
        <v>2332166896.3586769</v>
      </c>
      <c r="Z2002" s="9">
        <v>76030897</v>
      </c>
      <c r="AA2002" s="23">
        <v>2408197793.3586769</v>
      </c>
      <c r="AB2002" s="9">
        <v>1796238249.04</v>
      </c>
      <c r="AC2002" s="9">
        <v>611959544.31867695</v>
      </c>
    </row>
    <row r="2003" spans="1:29" ht="15" customHeight="1" x14ac:dyDescent="0.25">
      <c r="A2003" s="7" t="s">
        <v>2070</v>
      </c>
      <c r="B2003" s="7" t="s">
        <v>34</v>
      </c>
      <c r="C2003" s="7" t="s">
        <v>351</v>
      </c>
      <c r="D2003" s="7" t="s">
        <v>352</v>
      </c>
      <c r="E2003" s="9">
        <v>496276781</v>
      </c>
      <c r="F2003" s="9">
        <v>0</v>
      </c>
      <c r="G2003" s="9">
        <v>0</v>
      </c>
      <c r="H2003" s="9">
        <v>120297456</v>
      </c>
      <c r="I2003" s="9">
        <v>0</v>
      </c>
      <c r="J2003" s="9">
        <v>0</v>
      </c>
      <c r="K2003" s="9">
        <v>616574237</v>
      </c>
      <c r="L2003" s="9">
        <v>1.1042952537536621E-3</v>
      </c>
      <c r="M2003" s="9">
        <v>173381.56152987972</v>
      </c>
      <c r="N2003" s="9">
        <v>0</v>
      </c>
      <c r="O2003" s="9">
        <v>0</v>
      </c>
      <c r="P2003" s="9">
        <v>0</v>
      </c>
      <c r="Q2003" s="9">
        <v>616747618.56263423</v>
      </c>
      <c r="R2003" s="9">
        <v>410987509.75999993</v>
      </c>
      <c r="S2003" s="9">
        <v>0</v>
      </c>
      <c r="T2003" s="9">
        <v>0</v>
      </c>
      <c r="U2003" s="23">
        <v>1.1042952537536621E-3</v>
      </c>
      <c r="V2003" s="23">
        <v>120470837.56152987</v>
      </c>
      <c r="W2003" s="23">
        <v>0</v>
      </c>
      <c r="X2003" s="23">
        <v>0</v>
      </c>
      <c r="Y2003" s="9">
        <v>531458347.3226341</v>
      </c>
      <c r="Z2003" s="9">
        <v>0</v>
      </c>
      <c r="AA2003" s="23">
        <v>531458347.3226341</v>
      </c>
      <c r="AB2003" s="9">
        <v>187016907.69999999</v>
      </c>
      <c r="AC2003" s="9">
        <v>344441439.62263411</v>
      </c>
    </row>
    <row r="2004" spans="1:29" ht="15" customHeight="1" x14ac:dyDescent="0.25">
      <c r="A2004" s="7" t="s">
        <v>2070</v>
      </c>
      <c r="B2004" s="7" t="s">
        <v>34</v>
      </c>
      <c r="C2004" s="7" t="s">
        <v>2120</v>
      </c>
      <c r="D2004" s="7" t="s">
        <v>2121</v>
      </c>
      <c r="E2004" s="9">
        <v>2551000126</v>
      </c>
      <c r="F2004" s="9">
        <v>0</v>
      </c>
      <c r="G2004" s="9">
        <v>0</v>
      </c>
      <c r="H2004" s="9">
        <v>594691568</v>
      </c>
      <c r="I2004" s="9">
        <v>0</v>
      </c>
      <c r="J2004" s="9">
        <v>0</v>
      </c>
      <c r="K2004" s="9">
        <v>3145691694</v>
      </c>
      <c r="L2004" s="9">
        <v>-4.215240478515625E-4</v>
      </c>
      <c r="M2004" s="9">
        <v>869488.32097534637</v>
      </c>
      <c r="N2004" s="9">
        <v>0</v>
      </c>
      <c r="O2004" s="9">
        <v>0</v>
      </c>
      <c r="P2004" s="9">
        <v>0</v>
      </c>
      <c r="Q2004" s="9">
        <v>3146561182.3205538</v>
      </c>
      <c r="R2004" s="9">
        <v>2101206810.2300003</v>
      </c>
      <c r="S2004" s="9">
        <v>0</v>
      </c>
      <c r="T2004" s="9">
        <v>0</v>
      </c>
      <c r="U2004" s="23">
        <v>-4.215240478515625E-4</v>
      </c>
      <c r="V2004" s="23">
        <v>595561056.3209753</v>
      </c>
      <c r="W2004" s="23">
        <v>0</v>
      </c>
      <c r="X2004" s="23">
        <v>0</v>
      </c>
      <c r="Y2004" s="9">
        <v>2696767866.5505543</v>
      </c>
      <c r="Z2004" s="9">
        <v>0</v>
      </c>
      <c r="AA2004" s="23">
        <v>2696767866.5505543</v>
      </c>
      <c r="AB2004" s="9">
        <v>512818497.55000001</v>
      </c>
      <c r="AC2004" s="9">
        <v>2183949369.0005541</v>
      </c>
    </row>
    <row r="2005" spans="1:29" ht="15" customHeight="1" x14ac:dyDescent="0.25">
      <c r="A2005" s="7" t="s">
        <v>2070</v>
      </c>
      <c r="B2005" s="7" t="s">
        <v>34</v>
      </c>
      <c r="C2005" s="7" t="s">
        <v>2122</v>
      </c>
      <c r="D2005" s="7" t="s">
        <v>2123</v>
      </c>
      <c r="E2005" s="9">
        <v>1116138967</v>
      </c>
      <c r="F2005" s="9">
        <v>0</v>
      </c>
      <c r="G2005" s="9">
        <v>0</v>
      </c>
      <c r="H2005" s="9">
        <v>254434853</v>
      </c>
      <c r="I2005" s="9">
        <v>0</v>
      </c>
      <c r="J2005" s="9">
        <v>0</v>
      </c>
      <c r="K2005" s="9">
        <v>1370573820</v>
      </c>
      <c r="L2005" s="9">
        <v>3.0446052551269531E-3</v>
      </c>
      <c r="M2005" s="9">
        <v>374870.82289029844</v>
      </c>
      <c r="N2005" s="9">
        <v>0</v>
      </c>
      <c r="O2005" s="9">
        <v>0</v>
      </c>
      <c r="P2005" s="9">
        <v>0</v>
      </c>
      <c r="Q2005" s="9">
        <v>1370948690.8259349</v>
      </c>
      <c r="R2005" s="9">
        <v>916279709.87000012</v>
      </c>
      <c r="S2005" s="9">
        <v>0</v>
      </c>
      <c r="T2005" s="9">
        <v>0</v>
      </c>
      <c r="U2005" s="23">
        <v>3.0446052551269531E-3</v>
      </c>
      <c r="V2005" s="23">
        <v>254809723.82289031</v>
      </c>
      <c r="W2005" s="23">
        <v>0</v>
      </c>
      <c r="X2005" s="23">
        <v>0</v>
      </c>
      <c r="Y2005" s="9">
        <v>1171089433.695935</v>
      </c>
      <c r="Z2005" s="9">
        <v>0</v>
      </c>
      <c r="AA2005" s="23">
        <v>1171089433.695935</v>
      </c>
      <c r="AB2005" s="9">
        <v>856309735</v>
      </c>
      <c r="AC2005" s="9">
        <v>314779698.69593501</v>
      </c>
    </row>
    <row r="2006" spans="1:29" ht="15" customHeight="1" x14ac:dyDescent="0.25">
      <c r="A2006" s="7" t="s">
        <v>2070</v>
      </c>
      <c r="B2006" s="7" t="s">
        <v>34</v>
      </c>
      <c r="C2006" s="7" t="s">
        <v>353</v>
      </c>
      <c r="D2006" s="7" t="s">
        <v>354</v>
      </c>
      <c r="E2006" s="9">
        <v>1901379414</v>
      </c>
      <c r="F2006" s="9">
        <v>0</v>
      </c>
      <c r="G2006" s="9">
        <v>0</v>
      </c>
      <c r="H2006" s="9">
        <v>436387562</v>
      </c>
      <c r="I2006" s="9">
        <v>0</v>
      </c>
      <c r="J2006" s="9">
        <v>0</v>
      </c>
      <c r="K2006" s="9">
        <v>2337766976</v>
      </c>
      <c r="L2006" s="9">
        <v>-1.7673969268798828E-3</v>
      </c>
      <c r="M2006" s="9">
        <v>641563.75208799972</v>
      </c>
      <c r="N2006" s="9">
        <v>0</v>
      </c>
      <c r="O2006" s="9">
        <v>0</v>
      </c>
      <c r="P2006" s="9">
        <v>0</v>
      </c>
      <c r="Q2006" s="9">
        <v>2338408539.7503209</v>
      </c>
      <c r="R2006" s="9">
        <v>1562369485.29</v>
      </c>
      <c r="S2006" s="9">
        <v>0</v>
      </c>
      <c r="T2006" s="9">
        <v>0</v>
      </c>
      <c r="U2006" s="23">
        <v>-1.7673969268798828E-3</v>
      </c>
      <c r="V2006" s="23">
        <v>437029125.75208801</v>
      </c>
      <c r="W2006" s="23">
        <v>0</v>
      </c>
      <c r="X2006" s="23">
        <v>0</v>
      </c>
      <c r="Y2006" s="9">
        <v>1999398611.0403206</v>
      </c>
      <c r="Z2006" s="9">
        <v>0</v>
      </c>
      <c r="AA2006" s="23">
        <v>1999398611.0403206</v>
      </c>
      <c r="AB2006" s="9">
        <v>1577142941</v>
      </c>
      <c r="AC2006" s="9">
        <v>422255670.04032063</v>
      </c>
    </row>
    <row r="2007" spans="1:29" ht="15" customHeight="1" x14ac:dyDescent="0.25">
      <c r="A2007" s="7" t="s">
        <v>2070</v>
      </c>
      <c r="B2007" s="7" t="s">
        <v>34</v>
      </c>
      <c r="C2007" s="7" t="s">
        <v>2124</v>
      </c>
      <c r="D2007" s="7" t="s">
        <v>2125</v>
      </c>
      <c r="E2007" s="9">
        <v>658561013</v>
      </c>
      <c r="F2007" s="9">
        <v>0</v>
      </c>
      <c r="G2007" s="9">
        <v>0</v>
      </c>
      <c r="H2007" s="9">
        <v>156787551</v>
      </c>
      <c r="I2007" s="9">
        <v>0</v>
      </c>
      <c r="J2007" s="9">
        <v>0</v>
      </c>
      <c r="K2007" s="9">
        <v>815348564</v>
      </c>
      <c r="L2007" s="9">
        <v>-3.3000707626342773E-3</v>
      </c>
      <c r="M2007" s="9">
        <v>227527.09298199022</v>
      </c>
      <c r="N2007" s="9">
        <v>0</v>
      </c>
      <c r="O2007" s="9">
        <v>0</v>
      </c>
      <c r="P2007" s="9">
        <v>0</v>
      </c>
      <c r="Q2007" s="9">
        <v>815576091.08968186</v>
      </c>
      <c r="R2007" s="9">
        <v>544112626.42000008</v>
      </c>
      <c r="S2007" s="9">
        <v>0</v>
      </c>
      <c r="T2007" s="9">
        <v>0</v>
      </c>
      <c r="U2007" s="23">
        <v>-3.3000707626342773E-3</v>
      </c>
      <c r="V2007" s="23">
        <v>157015078.09298199</v>
      </c>
      <c r="W2007" s="23">
        <v>0</v>
      </c>
      <c r="X2007" s="23">
        <v>0</v>
      </c>
      <c r="Y2007" s="9">
        <v>701127704.50968194</v>
      </c>
      <c r="Z2007" s="9">
        <v>0</v>
      </c>
      <c r="AA2007" s="23">
        <v>701127704.50968194</v>
      </c>
      <c r="AB2007" s="9">
        <v>429216286</v>
      </c>
      <c r="AC2007" s="9">
        <v>271911418.50968194</v>
      </c>
    </row>
    <row r="2008" spans="1:29" ht="15" customHeight="1" x14ac:dyDescent="0.25">
      <c r="A2008" s="7" t="s">
        <v>2070</v>
      </c>
      <c r="B2008" s="7" t="s">
        <v>34</v>
      </c>
      <c r="C2008" s="7" t="s">
        <v>2126</v>
      </c>
      <c r="D2008" s="7" t="s">
        <v>2127</v>
      </c>
      <c r="E2008" s="9">
        <v>1634512304</v>
      </c>
      <c r="F2008" s="9">
        <v>0</v>
      </c>
      <c r="G2008" s="9">
        <v>0</v>
      </c>
      <c r="H2008" s="9">
        <v>384938899</v>
      </c>
      <c r="I2008" s="9">
        <v>0</v>
      </c>
      <c r="J2008" s="9">
        <v>0</v>
      </c>
      <c r="K2008" s="9">
        <v>2019451203</v>
      </c>
      <c r="L2008" s="9">
        <v>79017199.796538353</v>
      </c>
      <c r="M2008" s="9">
        <v>560774.35854113882</v>
      </c>
      <c r="N2008" s="9">
        <v>0</v>
      </c>
      <c r="O2008" s="9">
        <v>0</v>
      </c>
      <c r="P2008" s="9">
        <v>0</v>
      </c>
      <c r="Q2008" s="9">
        <v>2099029177.1550796</v>
      </c>
      <c r="R2008" s="9">
        <v>1348287654.1999998</v>
      </c>
      <c r="S2008" s="9">
        <v>0</v>
      </c>
      <c r="T2008" s="9">
        <v>0</v>
      </c>
      <c r="U2008" s="23">
        <v>79017199.796538353</v>
      </c>
      <c r="V2008" s="23">
        <v>385499673.35854113</v>
      </c>
      <c r="W2008" s="23">
        <v>0</v>
      </c>
      <c r="X2008" s="23">
        <v>0</v>
      </c>
      <c r="Y2008" s="9">
        <v>1812804527.3550792</v>
      </c>
      <c r="Z2008" s="9">
        <v>0</v>
      </c>
      <c r="AA2008" s="23">
        <v>1812804527.3550792</v>
      </c>
      <c r="AB2008" s="9">
        <v>910849290</v>
      </c>
      <c r="AC2008" s="9">
        <v>901955237.35507917</v>
      </c>
    </row>
    <row r="2009" spans="1:29" ht="15" customHeight="1" x14ac:dyDescent="0.25">
      <c r="A2009" s="7" t="s">
        <v>2070</v>
      </c>
      <c r="B2009" s="7" t="s">
        <v>34</v>
      </c>
      <c r="C2009" s="7" t="s">
        <v>1877</v>
      </c>
      <c r="D2009" s="7" t="s">
        <v>1878</v>
      </c>
      <c r="E2009" s="9">
        <v>1386147473</v>
      </c>
      <c r="F2009" s="9">
        <v>0</v>
      </c>
      <c r="G2009" s="9">
        <v>0</v>
      </c>
      <c r="H2009" s="9">
        <v>325834076</v>
      </c>
      <c r="I2009" s="9">
        <v>0</v>
      </c>
      <c r="J2009" s="9">
        <v>0</v>
      </c>
      <c r="K2009" s="9">
        <v>1711981549</v>
      </c>
      <c r="L2009" s="9">
        <v>1.6677379608154297E-3</v>
      </c>
      <c r="M2009" s="9">
        <v>474941.81056107365</v>
      </c>
      <c r="N2009" s="9">
        <v>0</v>
      </c>
      <c r="O2009" s="9">
        <v>0</v>
      </c>
      <c r="P2009" s="9">
        <v>0</v>
      </c>
      <c r="Q2009" s="9">
        <v>1712456490.8122289</v>
      </c>
      <c r="R2009" s="9">
        <v>1143046722.8399999</v>
      </c>
      <c r="S2009" s="9">
        <v>0</v>
      </c>
      <c r="T2009" s="9">
        <v>0</v>
      </c>
      <c r="U2009" s="23">
        <v>1.6677379608154297E-3</v>
      </c>
      <c r="V2009" s="23">
        <v>326309017.81056106</v>
      </c>
      <c r="W2009" s="23">
        <v>0</v>
      </c>
      <c r="X2009" s="23">
        <v>0</v>
      </c>
      <c r="Y2009" s="9">
        <v>1469355740.6522288</v>
      </c>
      <c r="Z2009" s="9">
        <v>48002</v>
      </c>
      <c r="AA2009" s="23">
        <v>1469403742.6522288</v>
      </c>
      <c r="AB2009" s="9">
        <v>770271471</v>
      </c>
      <c r="AC2009" s="9">
        <v>699132271.65222883</v>
      </c>
    </row>
    <row r="2010" spans="1:29" ht="15" customHeight="1" x14ac:dyDescent="0.25">
      <c r="A2010" s="7" t="s">
        <v>2070</v>
      </c>
      <c r="B2010" s="7" t="s">
        <v>34</v>
      </c>
      <c r="C2010" s="7" t="s">
        <v>2128</v>
      </c>
      <c r="D2010" s="7" t="s">
        <v>2129</v>
      </c>
      <c r="E2010" s="9">
        <v>2117072929</v>
      </c>
      <c r="F2010" s="9">
        <v>0</v>
      </c>
      <c r="G2010" s="9">
        <v>0</v>
      </c>
      <c r="H2010" s="9">
        <v>504822297</v>
      </c>
      <c r="I2010" s="9">
        <v>0</v>
      </c>
      <c r="J2010" s="9">
        <v>0</v>
      </c>
      <c r="K2010" s="9">
        <v>2621895226</v>
      </c>
      <c r="L2010" s="9">
        <v>8.6259841918945313E-4</v>
      </c>
      <c r="M2010" s="9">
        <v>732344.21440550138</v>
      </c>
      <c r="N2010" s="9">
        <v>0</v>
      </c>
      <c r="O2010" s="9">
        <v>0</v>
      </c>
      <c r="P2010" s="9">
        <v>0</v>
      </c>
      <c r="Q2010" s="9">
        <v>2622627570.2152681</v>
      </c>
      <c r="R2010" s="9">
        <v>1749502539.02</v>
      </c>
      <c r="S2010" s="9">
        <v>0</v>
      </c>
      <c r="T2010" s="9">
        <v>0</v>
      </c>
      <c r="U2010" s="23">
        <v>8.6259841918945313E-4</v>
      </c>
      <c r="V2010" s="23">
        <v>505554641.21440548</v>
      </c>
      <c r="W2010" s="23">
        <v>0</v>
      </c>
      <c r="X2010" s="23">
        <v>0</v>
      </c>
      <c r="Y2010" s="9">
        <v>2255057180.2352681</v>
      </c>
      <c r="Z2010" s="9">
        <v>0</v>
      </c>
      <c r="AA2010" s="23">
        <v>2255057180.2352681</v>
      </c>
      <c r="AB2010" s="9">
        <v>1691635173.46</v>
      </c>
      <c r="AC2010" s="9">
        <v>563422006.77526808</v>
      </c>
    </row>
    <row r="2011" spans="1:29" ht="15" customHeight="1" x14ac:dyDescent="0.25">
      <c r="A2011" s="7" t="s">
        <v>2070</v>
      </c>
      <c r="B2011" s="7" t="s">
        <v>34</v>
      </c>
      <c r="C2011" s="7" t="s">
        <v>355</v>
      </c>
      <c r="D2011" s="7" t="s">
        <v>356</v>
      </c>
      <c r="E2011" s="9">
        <v>1449971960</v>
      </c>
      <c r="F2011" s="9">
        <v>0</v>
      </c>
      <c r="G2011" s="9">
        <v>0</v>
      </c>
      <c r="H2011" s="9">
        <v>328054028</v>
      </c>
      <c r="I2011" s="9">
        <v>0</v>
      </c>
      <c r="J2011" s="9">
        <v>0</v>
      </c>
      <c r="K2011" s="9">
        <v>1778025988</v>
      </c>
      <c r="L2011" s="9">
        <v>-1.2428760528564453E-3</v>
      </c>
      <c r="M2011" s="9">
        <v>484895.35084325989</v>
      </c>
      <c r="N2011" s="9">
        <v>0</v>
      </c>
      <c r="O2011" s="9">
        <v>0</v>
      </c>
      <c r="P2011" s="9">
        <v>0</v>
      </c>
      <c r="Q2011" s="9">
        <v>1778510883.3496003</v>
      </c>
      <c r="R2011" s="9">
        <v>1189134367.51</v>
      </c>
      <c r="S2011" s="9">
        <v>0</v>
      </c>
      <c r="T2011" s="9">
        <v>0</v>
      </c>
      <c r="U2011" s="23">
        <v>-1.2428760528564453E-3</v>
      </c>
      <c r="V2011" s="23">
        <v>328538923.35084325</v>
      </c>
      <c r="W2011" s="23">
        <v>0</v>
      </c>
      <c r="X2011" s="23">
        <v>0</v>
      </c>
      <c r="Y2011" s="9">
        <v>1517673290.8596003</v>
      </c>
      <c r="Z2011" s="9">
        <v>0</v>
      </c>
      <c r="AA2011" s="23">
        <v>1517673290.8596003</v>
      </c>
      <c r="AB2011" s="9">
        <v>1158000000</v>
      </c>
      <c r="AC2011" s="9">
        <v>359673290.85960031</v>
      </c>
    </row>
    <row r="2012" spans="1:29" ht="15" customHeight="1" x14ac:dyDescent="0.25">
      <c r="A2012" s="7" t="s">
        <v>2070</v>
      </c>
      <c r="B2012" s="7" t="s">
        <v>34</v>
      </c>
      <c r="C2012" s="7" t="s">
        <v>357</v>
      </c>
      <c r="D2012" s="7" t="s">
        <v>358</v>
      </c>
      <c r="E2012" s="9">
        <v>3330583688</v>
      </c>
      <c r="F2012" s="9">
        <v>0</v>
      </c>
      <c r="G2012" s="9">
        <v>0</v>
      </c>
      <c r="H2012" s="9">
        <v>788792584</v>
      </c>
      <c r="I2012" s="9">
        <v>0</v>
      </c>
      <c r="J2012" s="9">
        <v>0</v>
      </c>
      <c r="K2012" s="9">
        <v>4119376272</v>
      </c>
      <c r="L2012" s="9">
        <v>-9.8752975463867188E-4</v>
      </c>
      <c r="M2012" s="9">
        <v>1146774.485815834</v>
      </c>
      <c r="N2012" s="9">
        <v>0</v>
      </c>
      <c r="O2012" s="9">
        <v>0</v>
      </c>
      <c r="P2012" s="9">
        <v>0</v>
      </c>
      <c r="Q2012" s="9">
        <v>4120523046.4848285</v>
      </c>
      <c r="R2012" s="9">
        <v>2749717365.8999996</v>
      </c>
      <c r="S2012" s="9">
        <v>0</v>
      </c>
      <c r="T2012" s="9">
        <v>0</v>
      </c>
      <c r="U2012" s="23">
        <v>-9.8752975463867188E-4</v>
      </c>
      <c r="V2012" s="23">
        <v>789939358.48581588</v>
      </c>
      <c r="W2012" s="23">
        <v>0</v>
      </c>
      <c r="X2012" s="23">
        <v>0</v>
      </c>
      <c r="Y2012" s="9">
        <v>3539656724.3848281</v>
      </c>
      <c r="Z2012" s="9">
        <v>0</v>
      </c>
      <c r="AA2012" s="23">
        <v>3539656724.3848281</v>
      </c>
      <c r="AB2012" s="9">
        <v>2630188358.4099998</v>
      </c>
      <c r="AC2012" s="9">
        <v>909468365.97482824</v>
      </c>
    </row>
    <row r="2013" spans="1:29" ht="15" customHeight="1" x14ac:dyDescent="0.25">
      <c r="A2013" s="7" t="s">
        <v>2070</v>
      </c>
      <c r="B2013" s="7" t="s">
        <v>34</v>
      </c>
      <c r="C2013" s="7" t="s">
        <v>359</v>
      </c>
      <c r="D2013" s="7" t="s">
        <v>360</v>
      </c>
      <c r="E2013" s="9">
        <v>1867198106</v>
      </c>
      <c r="F2013" s="9">
        <v>0</v>
      </c>
      <c r="G2013" s="9">
        <v>0</v>
      </c>
      <c r="H2013" s="9">
        <v>422637203</v>
      </c>
      <c r="I2013" s="9">
        <v>0</v>
      </c>
      <c r="J2013" s="9">
        <v>0</v>
      </c>
      <c r="K2013" s="9">
        <v>2289835309</v>
      </c>
      <c r="L2013" s="9">
        <v>-4.9257278442382813E-3</v>
      </c>
      <c r="M2013" s="9">
        <v>624605.09505421761</v>
      </c>
      <c r="N2013" s="9">
        <v>0</v>
      </c>
      <c r="O2013" s="9">
        <v>0</v>
      </c>
      <c r="P2013" s="9">
        <v>0</v>
      </c>
      <c r="Q2013" s="9">
        <v>2290459914.0901284</v>
      </c>
      <c r="R2013" s="9">
        <v>1531517098.6699998</v>
      </c>
      <c r="S2013" s="9">
        <v>0</v>
      </c>
      <c r="T2013" s="9">
        <v>0</v>
      </c>
      <c r="U2013" s="23">
        <v>-4.9257278442382813E-3</v>
      </c>
      <c r="V2013" s="23">
        <v>423261808.09505421</v>
      </c>
      <c r="W2013" s="23">
        <v>0</v>
      </c>
      <c r="X2013" s="23">
        <v>0</v>
      </c>
      <c r="Y2013" s="9">
        <v>1954778906.7601283</v>
      </c>
      <c r="Z2013" s="9">
        <v>0</v>
      </c>
      <c r="AA2013" s="23">
        <v>1954778906.7601283</v>
      </c>
      <c r="AB2013" s="9">
        <v>1726540149</v>
      </c>
      <c r="AC2013" s="9">
        <v>228238757.76012826</v>
      </c>
    </row>
    <row r="2014" spans="1:29" ht="15" customHeight="1" x14ac:dyDescent="0.25">
      <c r="A2014" s="7" t="s">
        <v>2070</v>
      </c>
      <c r="B2014" s="7" t="s">
        <v>34</v>
      </c>
      <c r="C2014" s="7" t="s">
        <v>361</v>
      </c>
      <c r="D2014" s="7" t="s">
        <v>362</v>
      </c>
      <c r="E2014" s="9">
        <v>3593937819</v>
      </c>
      <c r="F2014" s="9">
        <v>0</v>
      </c>
      <c r="G2014" s="9">
        <v>0</v>
      </c>
      <c r="H2014" s="9">
        <v>813247364</v>
      </c>
      <c r="I2014" s="9">
        <v>0</v>
      </c>
      <c r="J2014" s="9">
        <v>0</v>
      </c>
      <c r="K2014" s="9">
        <v>4407185183</v>
      </c>
      <c r="L2014" s="9">
        <v>1921006390.2879112</v>
      </c>
      <c r="M2014" s="9">
        <v>1201673.1362149057</v>
      </c>
      <c r="N2014" s="9">
        <v>0</v>
      </c>
      <c r="O2014" s="9">
        <v>0</v>
      </c>
      <c r="P2014" s="9">
        <v>0</v>
      </c>
      <c r="Q2014" s="9">
        <v>6329393246.4241266</v>
      </c>
      <c r="R2014" s="9">
        <v>2947142344.6400003</v>
      </c>
      <c r="S2014" s="9">
        <v>0</v>
      </c>
      <c r="T2014" s="9">
        <v>0</v>
      </c>
      <c r="U2014" s="23">
        <v>1921006390.2879112</v>
      </c>
      <c r="V2014" s="23">
        <v>814449037.13621485</v>
      </c>
      <c r="W2014" s="23">
        <v>0</v>
      </c>
      <c r="X2014" s="23">
        <v>0</v>
      </c>
      <c r="Y2014" s="9">
        <v>5682597772.064127</v>
      </c>
      <c r="Z2014" s="9">
        <v>0</v>
      </c>
      <c r="AA2014" s="23">
        <v>5682597772.064127</v>
      </c>
      <c r="AB2014" s="9">
        <v>2517779319.1799998</v>
      </c>
      <c r="AC2014" s="9">
        <v>3164818452.8841271</v>
      </c>
    </row>
    <row r="2015" spans="1:29" ht="15" customHeight="1" x14ac:dyDescent="0.25">
      <c r="A2015" s="7" t="s">
        <v>2070</v>
      </c>
      <c r="B2015" s="7" t="s">
        <v>34</v>
      </c>
      <c r="C2015" s="7" t="s">
        <v>363</v>
      </c>
      <c r="D2015" s="7" t="s">
        <v>364</v>
      </c>
      <c r="E2015" s="9">
        <v>1343186427</v>
      </c>
      <c r="F2015" s="9">
        <v>0</v>
      </c>
      <c r="G2015" s="9">
        <v>0</v>
      </c>
      <c r="H2015" s="9">
        <v>313810477</v>
      </c>
      <c r="I2015" s="9">
        <v>0</v>
      </c>
      <c r="J2015" s="9">
        <v>0</v>
      </c>
      <c r="K2015" s="9">
        <v>1656996904</v>
      </c>
      <c r="L2015" s="9">
        <v>-2.9492378234863281E-4</v>
      </c>
      <c r="M2015" s="9">
        <v>458466.80506734952</v>
      </c>
      <c r="N2015" s="9">
        <v>0</v>
      </c>
      <c r="O2015" s="9">
        <v>0</v>
      </c>
      <c r="P2015" s="9">
        <v>0</v>
      </c>
      <c r="Q2015" s="9">
        <v>1657455370.8047724</v>
      </c>
      <c r="R2015" s="9">
        <v>1106708850.04</v>
      </c>
      <c r="S2015" s="9">
        <v>0</v>
      </c>
      <c r="T2015" s="9">
        <v>0</v>
      </c>
      <c r="U2015" s="23">
        <v>-2.9492378234863281E-4</v>
      </c>
      <c r="V2015" s="23">
        <v>314268943.80506736</v>
      </c>
      <c r="W2015" s="23">
        <v>0</v>
      </c>
      <c r="X2015" s="23">
        <v>0</v>
      </c>
      <c r="Y2015" s="9">
        <v>1420977793.8447723</v>
      </c>
      <c r="Z2015" s="9">
        <v>0</v>
      </c>
      <c r="AA2015" s="23">
        <v>1420977793.8447723</v>
      </c>
      <c r="AB2015" s="9">
        <v>164915905</v>
      </c>
      <c r="AC2015" s="9">
        <v>1256061888.8447723</v>
      </c>
    </row>
    <row r="2016" spans="1:29" ht="15" customHeight="1" x14ac:dyDescent="0.25">
      <c r="A2016" s="7" t="s">
        <v>2070</v>
      </c>
      <c r="B2016" s="7" t="s">
        <v>34</v>
      </c>
      <c r="C2016" s="7" t="s">
        <v>365</v>
      </c>
      <c r="D2016" s="7" t="s">
        <v>2130</v>
      </c>
      <c r="E2016" s="9">
        <v>2441441663</v>
      </c>
      <c r="F2016" s="9">
        <v>0</v>
      </c>
      <c r="G2016" s="9">
        <v>0</v>
      </c>
      <c r="H2016" s="9">
        <v>552244803</v>
      </c>
      <c r="I2016" s="9">
        <v>0</v>
      </c>
      <c r="J2016" s="9">
        <v>0</v>
      </c>
      <c r="K2016" s="9">
        <v>2993686466</v>
      </c>
      <c r="L2016" s="9">
        <v>5.641937255859375E-3</v>
      </c>
      <c r="M2016" s="9">
        <v>816364.14293768955</v>
      </c>
      <c r="N2016" s="9">
        <v>0</v>
      </c>
      <c r="O2016" s="9">
        <v>0</v>
      </c>
      <c r="P2016" s="9">
        <v>0</v>
      </c>
      <c r="Q2016" s="9">
        <v>2994502830.1485796</v>
      </c>
      <c r="R2016" s="9">
        <v>2002250957.7000003</v>
      </c>
      <c r="S2016" s="9">
        <v>0</v>
      </c>
      <c r="T2016" s="9">
        <v>0</v>
      </c>
      <c r="U2016" s="23">
        <v>5.641937255859375E-3</v>
      </c>
      <c r="V2016" s="23">
        <v>553061167.14293766</v>
      </c>
      <c r="W2016" s="23">
        <v>0</v>
      </c>
      <c r="X2016" s="23">
        <v>0</v>
      </c>
      <c r="Y2016" s="9">
        <v>2555312124.8485799</v>
      </c>
      <c r="Z2016" s="9">
        <v>0</v>
      </c>
      <c r="AA2016" s="23">
        <v>2555312124.8485799</v>
      </c>
      <c r="AB2016" s="9">
        <v>957575373</v>
      </c>
      <c r="AC2016" s="9">
        <v>1597736751.8485799</v>
      </c>
    </row>
    <row r="2017" spans="1:29" ht="15" customHeight="1" x14ac:dyDescent="0.25">
      <c r="A2017" s="7" t="s">
        <v>2070</v>
      </c>
      <c r="B2017" s="7" t="s">
        <v>34</v>
      </c>
      <c r="C2017" s="7" t="s">
        <v>367</v>
      </c>
      <c r="D2017" s="7" t="s">
        <v>368</v>
      </c>
      <c r="E2017" s="9">
        <v>4552372834</v>
      </c>
      <c r="F2017" s="9">
        <v>0</v>
      </c>
      <c r="G2017" s="9">
        <v>0</v>
      </c>
      <c r="H2017" s="9">
        <v>1027536622</v>
      </c>
      <c r="I2017" s="9">
        <v>0</v>
      </c>
      <c r="J2017" s="9">
        <v>0</v>
      </c>
      <c r="K2017" s="9">
        <v>5579909456</v>
      </c>
      <c r="L2017" s="9">
        <v>4.2123794555664063E-3</v>
      </c>
      <c r="M2017" s="9">
        <v>1519923.5269861496</v>
      </c>
      <c r="N2017" s="9">
        <v>0</v>
      </c>
      <c r="O2017" s="9">
        <v>0</v>
      </c>
      <c r="P2017" s="9">
        <v>0</v>
      </c>
      <c r="Q2017" s="9">
        <v>5581429379.5311985</v>
      </c>
      <c r="R2017" s="9">
        <v>3732030170.6900005</v>
      </c>
      <c r="S2017" s="9">
        <v>0</v>
      </c>
      <c r="T2017" s="9">
        <v>0</v>
      </c>
      <c r="U2017" s="23">
        <v>4.2123794555664063E-3</v>
      </c>
      <c r="V2017" s="23">
        <v>1029056545.5269861</v>
      </c>
      <c r="W2017" s="23">
        <v>0</v>
      </c>
      <c r="X2017" s="23">
        <v>0</v>
      </c>
      <c r="Y2017" s="9">
        <v>4761086716.221199</v>
      </c>
      <c r="Z2017" s="9">
        <v>0</v>
      </c>
      <c r="AA2017" s="23">
        <v>4761086716.221199</v>
      </c>
      <c r="AB2017" s="9">
        <v>0</v>
      </c>
      <c r="AC2017" s="9">
        <v>4761086716.221199</v>
      </c>
    </row>
    <row r="2018" spans="1:29" ht="15" customHeight="1" x14ac:dyDescent="0.25">
      <c r="A2018" s="7" t="s">
        <v>2070</v>
      </c>
      <c r="B2018" s="7" t="s">
        <v>34</v>
      </c>
      <c r="C2018" s="7" t="s">
        <v>369</v>
      </c>
      <c r="D2018" s="7" t="s">
        <v>370</v>
      </c>
      <c r="E2018" s="9">
        <v>2133401358</v>
      </c>
      <c r="F2018" s="9">
        <v>0</v>
      </c>
      <c r="G2018" s="9">
        <v>0</v>
      </c>
      <c r="H2018" s="9">
        <v>488658292</v>
      </c>
      <c r="I2018" s="9">
        <v>0</v>
      </c>
      <c r="J2018" s="9">
        <v>0</v>
      </c>
      <c r="K2018" s="9">
        <v>2622059650</v>
      </c>
      <c r="L2018" s="9">
        <v>2.6590824127197266E-3</v>
      </c>
      <c r="M2018" s="9">
        <v>718459.19172647502</v>
      </c>
      <c r="N2018" s="9">
        <v>0</v>
      </c>
      <c r="O2018" s="9">
        <v>0</v>
      </c>
      <c r="P2018" s="9">
        <v>0</v>
      </c>
      <c r="Q2018" s="9">
        <v>2622778109.1943855</v>
      </c>
      <c r="R2018" s="9">
        <v>1752200431.52</v>
      </c>
      <c r="S2018" s="9">
        <v>0</v>
      </c>
      <c r="T2018" s="9">
        <v>0</v>
      </c>
      <c r="U2018" s="23">
        <v>2.6590824127197266E-3</v>
      </c>
      <c r="V2018" s="23">
        <v>489376751.19172645</v>
      </c>
      <c r="W2018" s="23">
        <v>0</v>
      </c>
      <c r="X2018" s="23">
        <v>0</v>
      </c>
      <c r="Y2018" s="9">
        <v>2241577182.7143855</v>
      </c>
      <c r="Z2018" s="9">
        <v>0</v>
      </c>
      <c r="AA2018" s="23">
        <v>2241577182.7143855</v>
      </c>
      <c r="AB2018" s="9">
        <v>0</v>
      </c>
      <c r="AC2018" s="9">
        <v>2241577182.7143855</v>
      </c>
    </row>
    <row r="2019" spans="1:29" ht="15" customHeight="1" x14ac:dyDescent="0.25">
      <c r="A2019" s="7" t="s">
        <v>2070</v>
      </c>
      <c r="B2019" s="7" t="s">
        <v>34</v>
      </c>
      <c r="C2019" s="7" t="s">
        <v>371</v>
      </c>
      <c r="D2019" s="7" t="s">
        <v>2131</v>
      </c>
      <c r="E2019" s="9">
        <v>832171427</v>
      </c>
      <c r="F2019" s="9">
        <v>0</v>
      </c>
      <c r="G2019" s="9">
        <v>0</v>
      </c>
      <c r="H2019" s="9">
        <v>198200063</v>
      </c>
      <c r="I2019" s="9">
        <v>0</v>
      </c>
      <c r="J2019" s="9">
        <v>0</v>
      </c>
      <c r="K2019" s="9">
        <v>1030371490</v>
      </c>
      <c r="L2019" s="9">
        <v>5.7959556579589844E-4</v>
      </c>
      <c r="M2019" s="9">
        <v>287645.24477739161</v>
      </c>
      <c r="N2019" s="9">
        <v>0</v>
      </c>
      <c r="O2019" s="9">
        <v>0</v>
      </c>
      <c r="P2019" s="9">
        <v>0</v>
      </c>
      <c r="Q2019" s="9">
        <v>1030659135.245357</v>
      </c>
      <c r="R2019" s="9">
        <v>687627470.3599999</v>
      </c>
      <c r="S2019" s="9">
        <v>0</v>
      </c>
      <c r="T2019" s="9">
        <v>0</v>
      </c>
      <c r="U2019" s="23">
        <v>5.7959556579589844E-4</v>
      </c>
      <c r="V2019" s="23">
        <v>198487708.24477738</v>
      </c>
      <c r="W2019" s="23">
        <v>0</v>
      </c>
      <c r="X2019" s="23">
        <v>0</v>
      </c>
      <c r="Y2019" s="9">
        <v>886115178.60535693</v>
      </c>
      <c r="Z2019" s="9">
        <v>0</v>
      </c>
      <c r="AA2019" s="23">
        <v>886115178.60535693</v>
      </c>
      <c r="AB2019" s="9">
        <v>853955720.74000001</v>
      </c>
      <c r="AC2019" s="9">
        <v>32159457.865356922</v>
      </c>
    </row>
    <row r="2020" spans="1:29" ht="15" customHeight="1" x14ac:dyDescent="0.25">
      <c r="A2020" s="7" t="s">
        <v>2070</v>
      </c>
      <c r="B2020" s="7" t="s">
        <v>34</v>
      </c>
      <c r="C2020" s="7" t="s">
        <v>373</v>
      </c>
      <c r="D2020" s="7" t="s">
        <v>374</v>
      </c>
      <c r="E2020" s="9">
        <v>1123519942</v>
      </c>
      <c r="F2020" s="9">
        <v>0</v>
      </c>
      <c r="G2020" s="9">
        <v>0</v>
      </c>
      <c r="H2020" s="9">
        <v>266759405</v>
      </c>
      <c r="I2020" s="9">
        <v>0</v>
      </c>
      <c r="J2020" s="9">
        <v>0</v>
      </c>
      <c r="K2020" s="9">
        <v>1390279347</v>
      </c>
      <c r="L2020" s="9">
        <v>4.9953460693359375E-3</v>
      </c>
      <c r="M2020" s="9">
        <v>387375.61625642143</v>
      </c>
      <c r="N2020" s="9">
        <v>0</v>
      </c>
      <c r="O2020" s="9">
        <v>0</v>
      </c>
      <c r="P2020" s="9">
        <v>0</v>
      </c>
      <c r="Q2020" s="9">
        <v>1390666722.6212518</v>
      </c>
      <c r="R2020" s="9">
        <v>927872201.3499999</v>
      </c>
      <c r="S2020" s="9">
        <v>0</v>
      </c>
      <c r="T2020" s="9">
        <v>0</v>
      </c>
      <c r="U2020" s="23">
        <v>4.9953460693359375E-3</v>
      </c>
      <c r="V2020" s="23">
        <v>267146780.61625642</v>
      </c>
      <c r="W2020" s="23">
        <v>0</v>
      </c>
      <c r="X2020" s="23">
        <v>0</v>
      </c>
      <c r="Y2020" s="9">
        <v>1195018981.9712517</v>
      </c>
      <c r="Z2020" s="9">
        <v>0</v>
      </c>
      <c r="AA2020" s="23">
        <v>1195018981.9712517</v>
      </c>
      <c r="AB2020" s="9">
        <v>883447624.46000004</v>
      </c>
      <c r="AC2020" s="9">
        <v>311571357.51125169</v>
      </c>
    </row>
    <row r="2021" spans="1:29" ht="15" customHeight="1" x14ac:dyDescent="0.25">
      <c r="A2021" s="7" t="s">
        <v>2070</v>
      </c>
      <c r="B2021" s="7" t="s">
        <v>34</v>
      </c>
      <c r="C2021" s="7" t="s">
        <v>375</v>
      </c>
      <c r="D2021" s="7" t="s">
        <v>376</v>
      </c>
      <c r="E2021" s="9">
        <v>2356879261</v>
      </c>
      <c r="F2021" s="9">
        <v>0</v>
      </c>
      <c r="G2021" s="9">
        <v>0</v>
      </c>
      <c r="H2021" s="9">
        <v>535892463</v>
      </c>
      <c r="I2021" s="9">
        <v>0</v>
      </c>
      <c r="J2021" s="9">
        <v>0</v>
      </c>
      <c r="K2021" s="9">
        <v>2892771724</v>
      </c>
      <c r="L2021" s="9">
        <v>-3.3540725708007813E-3</v>
      </c>
      <c r="M2021" s="9">
        <v>790403.65905320819</v>
      </c>
      <c r="N2021" s="9">
        <v>0</v>
      </c>
      <c r="O2021" s="9">
        <v>0</v>
      </c>
      <c r="P2021" s="9">
        <v>0</v>
      </c>
      <c r="Q2021" s="9">
        <v>2893562127.6556993</v>
      </c>
      <c r="R2021" s="9">
        <v>1934107182.0199995</v>
      </c>
      <c r="S2021" s="9">
        <v>0</v>
      </c>
      <c r="T2021" s="9">
        <v>0</v>
      </c>
      <c r="U2021" s="23">
        <v>-3.3540725708007813E-3</v>
      </c>
      <c r="V2021" s="23">
        <v>536682866.65905321</v>
      </c>
      <c r="W2021" s="23">
        <v>0</v>
      </c>
      <c r="X2021" s="23">
        <v>0</v>
      </c>
      <c r="Y2021" s="9">
        <v>2470790048.6756988</v>
      </c>
      <c r="Z2021" s="9">
        <v>0</v>
      </c>
      <c r="AA2021" s="23">
        <v>2470790048.6756988</v>
      </c>
      <c r="AB2021" s="9">
        <v>1350757438</v>
      </c>
      <c r="AC2021" s="9">
        <v>1120032610.6756988</v>
      </c>
    </row>
    <row r="2022" spans="1:29" ht="15" customHeight="1" x14ac:dyDescent="0.25">
      <c r="A2022" s="7" t="s">
        <v>2070</v>
      </c>
      <c r="B2022" s="7" t="s">
        <v>34</v>
      </c>
      <c r="C2022" s="7" t="s">
        <v>377</v>
      </c>
      <c r="D2022" s="7" t="s">
        <v>378</v>
      </c>
      <c r="E2022" s="9">
        <v>7500282231</v>
      </c>
      <c r="F2022" s="9">
        <v>0</v>
      </c>
      <c r="G2022" s="9">
        <v>0</v>
      </c>
      <c r="H2022" s="9">
        <v>1734113574</v>
      </c>
      <c r="I2022" s="9">
        <v>0</v>
      </c>
      <c r="J2022" s="9">
        <v>0</v>
      </c>
      <c r="K2022" s="9">
        <v>9234395805</v>
      </c>
      <c r="L2022" s="9">
        <v>-1.1577606201171875E-3</v>
      </c>
      <c r="M2022" s="9">
        <v>2543243.8540444509</v>
      </c>
      <c r="N2022" s="9">
        <v>0</v>
      </c>
      <c r="O2022" s="9">
        <v>0</v>
      </c>
      <c r="P2022" s="9">
        <v>0</v>
      </c>
      <c r="Q2022" s="9">
        <v>9236939048.8528862</v>
      </c>
      <c r="R2022" s="9">
        <v>6170816280.6599998</v>
      </c>
      <c r="S2022" s="9">
        <v>0</v>
      </c>
      <c r="T2022" s="9">
        <v>0</v>
      </c>
      <c r="U2022" s="23">
        <v>-1.1577606201171875E-3</v>
      </c>
      <c r="V2022" s="23">
        <v>1736656817.8540444</v>
      </c>
      <c r="W2022" s="23">
        <v>0</v>
      </c>
      <c r="X2022" s="23">
        <v>0</v>
      </c>
      <c r="Y2022" s="9">
        <v>7907473098.512886</v>
      </c>
      <c r="Z2022" s="9">
        <v>0</v>
      </c>
      <c r="AA2022" s="23">
        <v>7907473098.512886</v>
      </c>
      <c r="AB2022" s="9">
        <v>5809654045.5100002</v>
      </c>
      <c r="AC2022" s="9">
        <v>2097819053.0028858</v>
      </c>
    </row>
    <row r="2023" spans="1:29" ht="15" customHeight="1" x14ac:dyDescent="0.25">
      <c r="A2023" s="7" t="s">
        <v>2070</v>
      </c>
      <c r="B2023" s="7" t="s">
        <v>34</v>
      </c>
      <c r="C2023" s="7" t="s">
        <v>379</v>
      </c>
      <c r="D2023" s="7" t="s">
        <v>380</v>
      </c>
      <c r="E2023" s="9">
        <v>1523907091</v>
      </c>
      <c r="F2023" s="9">
        <v>0</v>
      </c>
      <c r="G2023" s="9">
        <v>0</v>
      </c>
      <c r="H2023" s="9">
        <v>355053740</v>
      </c>
      <c r="I2023" s="9">
        <v>0</v>
      </c>
      <c r="J2023" s="9">
        <v>0</v>
      </c>
      <c r="K2023" s="9">
        <v>1878960831</v>
      </c>
      <c r="L2023" s="9">
        <v>4.6393871307373047E-3</v>
      </c>
      <c r="M2023" s="9">
        <v>519311.68274338479</v>
      </c>
      <c r="N2023" s="9">
        <v>0</v>
      </c>
      <c r="O2023" s="9">
        <v>0</v>
      </c>
      <c r="P2023" s="9">
        <v>0</v>
      </c>
      <c r="Q2023" s="9">
        <v>1879480142.6873827</v>
      </c>
      <c r="R2023" s="9">
        <v>1255048865.22</v>
      </c>
      <c r="S2023" s="9">
        <v>0</v>
      </c>
      <c r="T2023" s="9">
        <v>0</v>
      </c>
      <c r="U2023" s="23">
        <v>4.6393871307373047E-3</v>
      </c>
      <c r="V2023" s="23">
        <v>355573051.68274337</v>
      </c>
      <c r="W2023" s="23">
        <v>0</v>
      </c>
      <c r="X2023" s="23">
        <v>0</v>
      </c>
      <c r="Y2023" s="9">
        <v>1610621916.9073827</v>
      </c>
      <c r="Z2023" s="9">
        <v>0</v>
      </c>
      <c r="AA2023" s="23">
        <v>1610621916.9073827</v>
      </c>
      <c r="AB2023" s="9">
        <v>0</v>
      </c>
      <c r="AC2023" s="9">
        <v>1610621916.9073827</v>
      </c>
    </row>
    <row r="2024" spans="1:29" ht="15" customHeight="1" x14ac:dyDescent="0.25">
      <c r="A2024" s="7" t="s">
        <v>2070</v>
      </c>
      <c r="B2024" s="7" t="s">
        <v>34</v>
      </c>
      <c r="C2024" s="7" t="s">
        <v>1808</v>
      </c>
      <c r="D2024" s="7" t="s">
        <v>2132</v>
      </c>
      <c r="E2024" s="9">
        <v>2027661568</v>
      </c>
      <c r="F2024" s="9">
        <v>0</v>
      </c>
      <c r="G2024" s="9">
        <v>0</v>
      </c>
      <c r="H2024" s="9">
        <v>471041367</v>
      </c>
      <c r="I2024" s="9">
        <v>0</v>
      </c>
      <c r="J2024" s="9">
        <v>0</v>
      </c>
      <c r="K2024" s="9">
        <v>2498702935</v>
      </c>
      <c r="L2024" s="9">
        <v>-1.0504722595214844E-3</v>
      </c>
      <c r="M2024" s="9">
        <v>689721.42634393799</v>
      </c>
      <c r="N2024" s="9">
        <v>0</v>
      </c>
      <c r="O2024" s="9">
        <v>0</v>
      </c>
      <c r="P2024" s="9">
        <v>0</v>
      </c>
      <c r="Q2024" s="9">
        <v>2499392656.4252934</v>
      </c>
      <c r="R2024" s="9">
        <v>1669383667.6700001</v>
      </c>
      <c r="S2024" s="9">
        <v>0</v>
      </c>
      <c r="T2024" s="9">
        <v>0</v>
      </c>
      <c r="U2024" s="23">
        <v>-1.0504722595214844E-3</v>
      </c>
      <c r="V2024" s="23">
        <v>471731088.42634392</v>
      </c>
      <c r="W2024" s="23">
        <v>0</v>
      </c>
      <c r="X2024" s="23">
        <v>0</v>
      </c>
      <c r="Y2024" s="9">
        <v>2141114756.0952935</v>
      </c>
      <c r="Z2024" s="9">
        <v>0</v>
      </c>
      <c r="AA2024" s="23">
        <v>2141114756.0952935</v>
      </c>
      <c r="AB2024" s="9">
        <v>1280847099.98</v>
      </c>
      <c r="AC2024" s="9">
        <v>860267656.1152935</v>
      </c>
    </row>
    <row r="2025" spans="1:29" ht="15" customHeight="1" x14ac:dyDescent="0.25">
      <c r="A2025" s="7" t="s">
        <v>2070</v>
      </c>
      <c r="B2025" s="7" t="s">
        <v>34</v>
      </c>
      <c r="C2025" s="7" t="s">
        <v>381</v>
      </c>
      <c r="D2025" s="7" t="s">
        <v>2133</v>
      </c>
      <c r="E2025" s="9">
        <v>1169108728</v>
      </c>
      <c r="F2025" s="9">
        <v>0</v>
      </c>
      <c r="G2025" s="9">
        <v>0</v>
      </c>
      <c r="H2025" s="9">
        <v>274977583</v>
      </c>
      <c r="I2025" s="9">
        <v>0</v>
      </c>
      <c r="J2025" s="9">
        <v>0</v>
      </c>
      <c r="K2025" s="9">
        <v>1444086311</v>
      </c>
      <c r="L2025" s="9">
        <v>-2.1510124206542969E-3</v>
      </c>
      <c r="M2025" s="9">
        <v>400748.00168932159</v>
      </c>
      <c r="N2025" s="9">
        <v>0</v>
      </c>
      <c r="O2025" s="9">
        <v>0</v>
      </c>
      <c r="P2025" s="9">
        <v>0</v>
      </c>
      <c r="Q2025" s="9">
        <v>1444487058.9995384</v>
      </c>
      <c r="R2025" s="9">
        <v>964262765.15999997</v>
      </c>
      <c r="S2025" s="9">
        <v>0</v>
      </c>
      <c r="T2025" s="9">
        <v>0</v>
      </c>
      <c r="U2025" s="23">
        <v>-2.1510124206542969E-3</v>
      </c>
      <c r="V2025" s="23">
        <v>275378331.00168931</v>
      </c>
      <c r="W2025" s="23">
        <v>0</v>
      </c>
      <c r="X2025" s="23">
        <v>0</v>
      </c>
      <c r="Y2025" s="9">
        <v>1239641096.1595383</v>
      </c>
      <c r="Z2025" s="9">
        <v>0</v>
      </c>
      <c r="AA2025" s="23">
        <v>1239641096.1595383</v>
      </c>
      <c r="AB2025" s="9">
        <v>583785455.79999995</v>
      </c>
      <c r="AC2025" s="9">
        <v>655855640.35953832</v>
      </c>
    </row>
    <row r="2026" spans="1:29" ht="15" customHeight="1" x14ac:dyDescent="0.25">
      <c r="A2026" s="7" t="s">
        <v>2070</v>
      </c>
      <c r="B2026" s="7" t="s">
        <v>36</v>
      </c>
      <c r="C2026" s="7" t="s">
        <v>386</v>
      </c>
      <c r="D2026" s="7" t="s">
        <v>387</v>
      </c>
      <c r="E2026" s="9">
        <v>149972015</v>
      </c>
      <c r="F2026" s="9">
        <v>0</v>
      </c>
      <c r="G2026" s="9">
        <v>0</v>
      </c>
      <c r="H2026" s="9">
        <v>38541853</v>
      </c>
      <c r="I2026" s="9">
        <v>0</v>
      </c>
      <c r="J2026" s="9">
        <v>0</v>
      </c>
      <c r="K2026" s="9">
        <v>188513868</v>
      </c>
      <c r="L2026" s="9">
        <v>-2.5376379489898682E-3</v>
      </c>
      <c r="M2026" s="9">
        <v>54339.853056819615</v>
      </c>
      <c r="N2026" s="9">
        <v>0</v>
      </c>
      <c r="O2026" s="9">
        <v>0</v>
      </c>
      <c r="P2026" s="9">
        <v>0</v>
      </c>
      <c r="Q2026" s="9">
        <v>188568207.85051918</v>
      </c>
      <c r="R2026" s="9">
        <v>125301938.91000001</v>
      </c>
      <c r="S2026" s="9">
        <v>0</v>
      </c>
      <c r="T2026" s="9">
        <v>0</v>
      </c>
      <c r="U2026" s="23">
        <v>-2.5376379489898682E-3</v>
      </c>
      <c r="V2026" s="23">
        <v>38596192.853056818</v>
      </c>
      <c r="W2026" s="23">
        <v>0</v>
      </c>
      <c r="X2026" s="23">
        <v>0</v>
      </c>
      <c r="Y2026" s="9">
        <v>163898131.76051921</v>
      </c>
      <c r="Z2026" s="9">
        <v>0</v>
      </c>
      <c r="AA2026" s="23">
        <v>163898131.76051921</v>
      </c>
      <c r="AB2026" s="9">
        <v>0</v>
      </c>
      <c r="AC2026" s="9">
        <v>163898131.76051921</v>
      </c>
    </row>
    <row r="2027" spans="1:29" ht="15" customHeight="1" x14ac:dyDescent="0.25">
      <c r="A2027" s="7" t="s">
        <v>2070</v>
      </c>
      <c r="B2027" s="7" t="s">
        <v>36</v>
      </c>
      <c r="C2027" s="7" t="s">
        <v>388</v>
      </c>
      <c r="D2027" s="7" t="s">
        <v>389</v>
      </c>
      <c r="E2027" s="9">
        <v>1404276184</v>
      </c>
      <c r="F2027" s="9">
        <v>0</v>
      </c>
      <c r="G2027" s="9">
        <v>0</v>
      </c>
      <c r="H2027" s="9">
        <v>347446741</v>
      </c>
      <c r="I2027" s="9">
        <v>0</v>
      </c>
      <c r="J2027" s="9">
        <v>0</v>
      </c>
      <c r="K2027" s="9">
        <v>1751722925</v>
      </c>
      <c r="L2027" s="9">
        <v>-4.53948974609375E-3</v>
      </c>
      <c r="M2027" s="9">
        <v>497349.91506522702</v>
      </c>
      <c r="N2027" s="9">
        <v>0</v>
      </c>
      <c r="O2027" s="9">
        <v>0</v>
      </c>
      <c r="P2027" s="9">
        <v>0</v>
      </c>
      <c r="Q2027" s="9">
        <v>1752220274.9105258</v>
      </c>
      <c r="R2027" s="9">
        <v>1166815544.4199998</v>
      </c>
      <c r="S2027" s="9">
        <v>0</v>
      </c>
      <c r="T2027" s="9">
        <v>0</v>
      </c>
      <c r="U2027" s="23">
        <v>-4.53948974609375E-3</v>
      </c>
      <c r="V2027" s="23">
        <v>347944090.91506523</v>
      </c>
      <c r="W2027" s="23">
        <v>0</v>
      </c>
      <c r="X2027" s="23">
        <v>0</v>
      </c>
      <c r="Y2027" s="9">
        <v>1514759635.3305256</v>
      </c>
      <c r="Z2027" s="9">
        <v>0</v>
      </c>
      <c r="AA2027" s="23">
        <v>1514759635.3305256</v>
      </c>
      <c r="AB2027" s="9">
        <v>590208791</v>
      </c>
      <c r="AC2027" s="9">
        <v>924550844.33052564</v>
      </c>
    </row>
    <row r="2028" spans="1:29" ht="15" customHeight="1" x14ac:dyDescent="0.25">
      <c r="A2028" s="7" t="s">
        <v>2070</v>
      </c>
      <c r="B2028" s="7" t="s">
        <v>36</v>
      </c>
      <c r="C2028" s="7" t="s">
        <v>2134</v>
      </c>
      <c r="D2028" s="7" t="s">
        <v>2135</v>
      </c>
      <c r="E2028" s="9">
        <v>189892564</v>
      </c>
      <c r="F2028" s="9">
        <v>0</v>
      </c>
      <c r="G2028" s="9">
        <v>0</v>
      </c>
      <c r="H2028" s="9">
        <v>45248896</v>
      </c>
      <c r="I2028" s="9">
        <v>0</v>
      </c>
      <c r="J2028" s="9">
        <v>0</v>
      </c>
      <c r="K2028" s="9">
        <v>235141460</v>
      </c>
      <c r="L2028" s="9">
        <v>6.0960650444030762E-4</v>
      </c>
      <c r="M2028" s="9">
        <v>65636.064057815965</v>
      </c>
      <c r="N2028" s="9">
        <v>0</v>
      </c>
      <c r="O2028" s="9">
        <v>0</v>
      </c>
      <c r="P2028" s="9">
        <v>0</v>
      </c>
      <c r="Q2028" s="9">
        <v>235207096.06466743</v>
      </c>
      <c r="R2028" s="9">
        <v>156896793.5</v>
      </c>
      <c r="S2028" s="9">
        <v>0</v>
      </c>
      <c r="T2028" s="9">
        <v>0</v>
      </c>
      <c r="U2028" s="23">
        <v>6.0960650444030762E-4</v>
      </c>
      <c r="V2028" s="23">
        <v>45314532.06405782</v>
      </c>
      <c r="W2028" s="23">
        <v>0</v>
      </c>
      <c r="X2028" s="23">
        <v>0</v>
      </c>
      <c r="Y2028" s="9">
        <v>202211325.56466743</v>
      </c>
      <c r="Z2028" s="9">
        <v>0</v>
      </c>
      <c r="AA2028" s="23">
        <v>202211325.56466743</v>
      </c>
      <c r="AB2028" s="9">
        <v>149000000</v>
      </c>
      <c r="AC2028" s="9">
        <v>53211325.564667434</v>
      </c>
    </row>
    <row r="2029" spans="1:29" ht="15" customHeight="1" x14ac:dyDescent="0.25">
      <c r="A2029" s="7" t="s">
        <v>2070</v>
      </c>
      <c r="B2029" s="7" t="s">
        <v>36</v>
      </c>
      <c r="C2029" s="7" t="s">
        <v>394</v>
      </c>
      <c r="D2029" s="7" t="s">
        <v>395</v>
      </c>
      <c r="E2029" s="9">
        <v>182191510</v>
      </c>
      <c r="F2029" s="9">
        <v>0</v>
      </c>
      <c r="G2029" s="9">
        <v>0</v>
      </c>
      <c r="H2029" s="9">
        <v>46232937</v>
      </c>
      <c r="I2029" s="9">
        <v>0</v>
      </c>
      <c r="J2029" s="9">
        <v>0</v>
      </c>
      <c r="K2029" s="9">
        <v>228424447</v>
      </c>
      <c r="L2029" s="9">
        <v>3.5370886325836182E-3</v>
      </c>
      <c r="M2029" s="9">
        <v>65568.595646879578</v>
      </c>
      <c r="N2029" s="9">
        <v>0</v>
      </c>
      <c r="O2029" s="9">
        <v>0</v>
      </c>
      <c r="P2029" s="9">
        <v>0</v>
      </c>
      <c r="Q2029" s="9">
        <v>228490015.59918398</v>
      </c>
      <c r="R2029" s="9">
        <v>151945748.54000002</v>
      </c>
      <c r="S2029" s="9">
        <v>0</v>
      </c>
      <c r="T2029" s="9">
        <v>0</v>
      </c>
      <c r="U2029" s="23">
        <v>3.5370886325836182E-3</v>
      </c>
      <c r="V2029" s="23">
        <v>46298505.595646881</v>
      </c>
      <c r="W2029" s="23">
        <v>0</v>
      </c>
      <c r="X2029" s="23">
        <v>0</v>
      </c>
      <c r="Y2029" s="9">
        <v>198244254.139184</v>
      </c>
      <c r="Z2029" s="9">
        <v>10385348.1</v>
      </c>
      <c r="AA2029" s="23">
        <v>208629602.23918399</v>
      </c>
      <c r="AB2029" s="9">
        <v>155613412</v>
      </c>
      <c r="AC2029" s="9">
        <v>53016190.239183992</v>
      </c>
    </row>
    <row r="2030" spans="1:29" ht="15" customHeight="1" x14ac:dyDescent="0.25">
      <c r="A2030" s="7" t="s">
        <v>2070</v>
      </c>
      <c r="B2030" s="7" t="s">
        <v>36</v>
      </c>
      <c r="C2030" s="7" t="s">
        <v>396</v>
      </c>
      <c r="D2030" s="7" t="s">
        <v>397</v>
      </c>
      <c r="E2030" s="9">
        <v>622694802</v>
      </c>
      <c r="F2030" s="9">
        <v>0</v>
      </c>
      <c r="G2030" s="9">
        <v>0</v>
      </c>
      <c r="H2030" s="9">
        <v>157965536</v>
      </c>
      <c r="I2030" s="9">
        <v>0</v>
      </c>
      <c r="J2030" s="9">
        <v>0</v>
      </c>
      <c r="K2030" s="9">
        <v>780660338</v>
      </c>
      <c r="L2030" s="9">
        <v>-8.8369846343994141E-4</v>
      </c>
      <c r="M2030" s="9">
        <v>224145.46380286163</v>
      </c>
      <c r="N2030" s="9">
        <v>0</v>
      </c>
      <c r="O2030" s="9">
        <v>0</v>
      </c>
      <c r="P2030" s="9">
        <v>0</v>
      </c>
      <c r="Q2030" s="9">
        <v>780884483.46291912</v>
      </c>
      <c r="R2030" s="9">
        <v>519147391.09999996</v>
      </c>
      <c r="S2030" s="9">
        <v>0</v>
      </c>
      <c r="T2030" s="9">
        <v>0</v>
      </c>
      <c r="U2030" s="23">
        <v>-8.8369846343994141E-4</v>
      </c>
      <c r="V2030" s="23">
        <v>158189681.46380287</v>
      </c>
      <c r="W2030" s="23">
        <v>0</v>
      </c>
      <c r="X2030" s="23">
        <v>0</v>
      </c>
      <c r="Y2030" s="9">
        <v>677337072.56291914</v>
      </c>
      <c r="Z2030" s="9">
        <v>0</v>
      </c>
      <c r="AA2030" s="23">
        <v>677337072.56291914</v>
      </c>
      <c r="AB2030" s="9">
        <v>0</v>
      </c>
      <c r="AC2030" s="9">
        <v>677337072.56291914</v>
      </c>
    </row>
    <row r="2031" spans="1:29" ht="15" customHeight="1" x14ac:dyDescent="0.25">
      <c r="A2031" s="7" t="s">
        <v>2070</v>
      </c>
      <c r="B2031" s="7" t="s">
        <v>36</v>
      </c>
      <c r="C2031" s="7" t="s">
        <v>398</v>
      </c>
      <c r="D2031" s="7" t="s">
        <v>399</v>
      </c>
      <c r="E2031" s="9">
        <v>411440586</v>
      </c>
      <c r="F2031" s="9">
        <v>0</v>
      </c>
      <c r="G2031" s="9">
        <v>0</v>
      </c>
      <c r="H2031" s="9">
        <v>101717986</v>
      </c>
      <c r="I2031" s="9">
        <v>0</v>
      </c>
      <c r="J2031" s="9">
        <v>0</v>
      </c>
      <c r="K2031" s="9">
        <v>513158572</v>
      </c>
      <c r="L2031" s="9">
        <v>-5.9937834739685059E-3</v>
      </c>
      <c r="M2031" s="9">
        <v>145633.99619474899</v>
      </c>
      <c r="N2031" s="9">
        <v>0</v>
      </c>
      <c r="O2031" s="9">
        <v>0</v>
      </c>
      <c r="P2031" s="9">
        <v>0</v>
      </c>
      <c r="Q2031" s="9">
        <v>513304205.99020094</v>
      </c>
      <c r="R2031" s="9">
        <v>341627469.46000004</v>
      </c>
      <c r="S2031" s="9">
        <v>0</v>
      </c>
      <c r="T2031" s="9">
        <v>0</v>
      </c>
      <c r="U2031" s="23">
        <v>-5.9937834739685059E-3</v>
      </c>
      <c r="V2031" s="23">
        <v>101863619.99619475</v>
      </c>
      <c r="W2031" s="23">
        <v>0</v>
      </c>
      <c r="X2031" s="23">
        <v>0</v>
      </c>
      <c r="Y2031" s="9">
        <v>443491089.45020103</v>
      </c>
      <c r="Z2031" s="9">
        <v>21000024.640000001</v>
      </c>
      <c r="AA2031" s="23">
        <v>464491114.09020102</v>
      </c>
      <c r="AB2031" s="9">
        <v>174961555</v>
      </c>
      <c r="AC2031" s="9">
        <v>289529559.09020102</v>
      </c>
    </row>
    <row r="2032" spans="1:29" ht="15" customHeight="1" x14ac:dyDescent="0.25">
      <c r="A2032" s="7" t="s">
        <v>2070</v>
      </c>
      <c r="B2032" s="7" t="s">
        <v>36</v>
      </c>
      <c r="C2032" s="7" t="s">
        <v>400</v>
      </c>
      <c r="D2032" s="7" t="s">
        <v>401</v>
      </c>
      <c r="E2032" s="9">
        <v>245524024</v>
      </c>
      <c r="F2032" s="9">
        <v>0</v>
      </c>
      <c r="G2032" s="9">
        <v>0</v>
      </c>
      <c r="H2032" s="9">
        <v>59593622</v>
      </c>
      <c r="I2032" s="9">
        <v>0</v>
      </c>
      <c r="J2032" s="9">
        <v>0</v>
      </c>
      <c r="K2032" s="9">
        <v>305117646</v>
      </c>
      <c r="L2032" s="9">
        <v>-7.0338547229766846E-3</v>
      </c>
      <c r="M2032" s="9">
        <v>85705.692093589081</v>
      </c>
      <c r="N2032" s="9">
        <v>0</v>
      </c>
      <c r="O2032" s="9">
        <v>0</v>
      </c>
      <c r="P2032" s="9">
        <v>0</v>
      </c>
      <c r="Q2032" s="9">
        <v>305203351.68505979</v>
      </c>
      <c r="R2032" s="9">
        <v>203271956.18000001</v>
      </c>
      <c r="S2032" s="9">
        <v>0</v>
      </c>
      <c r="T2032" s="9">
        <v>0</v>
      </c>
      <c r="U2032" s="23">
        <v>-7.0338547229766846E-3</v>
      </c>
      <c r="V2032" s="23">
        <v>59679327.692093588</v>
      </c>
      <c r="W2032" s="23">
        <v>0</v>
      </c>
      <c r="X2032" s="23">
        <v>0</v>
      </c>
      <c r="Y2032" s="9">
        <v>262951283.86505973</v>
      </c>
      <c r="Z2032" s="9">
        <v>0</v>
      </c>
      <c r="AA2032" s="23">
        <v>262951283.86505973</v>
      </c>
      <c r="AB2032" s="9">
        <v>0</v>
      </c>
      <c r="AC2032" s="9">
        <v>262951283.86505973</v>
      </c>
    </row>
    <row r="2033" spans="1:29" ht="15" customHeight="1" x14ac:dyDescent="0.25">
      <c r="A2033" s="7" t="s">
        <v>2070</v>
      </c>
      <c r="B2033" s="7" t="s">
        <v>36</v>
      </c>
      <c r="C2033" s="7" t="s">
        <v>402</v>
      </c>
      <c r="D2033" s="7" t="s">
        <v>403</v>
      </c>
      <c r="E2033" s="9">
        <v>560378168</v>
      </c>
      <c r="F2033" s="9">
        <v>0</v>
      </c>
      <c r="G2033" s="9">
        <v>0</v>
      </c>
      <c r="H2033" s="9">
        <v>134694839</v>
      </c>
      <c r="I2033" s="9">
        <v>0</v>
      </c>
      <c r="J2033" s="9">
        <v>0</v>
      </c>
      <c r="K2033" s="9">
        <v>695073007</v>
      </c>
      <c r="L2033" s="9">
        <v>4.5458078384399414E-3</v>
      </c>
      <c r="M2033" s="9">
        <v>194731.52632464105</v>
      </c>
      <c r="N2033" s="9">
        <v>0</v>
      </c>
      <c r="O2033" s="9">
        <v>0</v>
      </c>
      <c r="P2033" s="9">
        <v>0</v>
      </c>
      <c r="Q2033" s="9">
        <v>695267738.53087044</v>
      </c>
      <c r="R2033" s="9">
        <v>463574890.25</v>
      </c>
      <c r="S2033" s="9">
        <v>0</v>
      </c>
      <c r="T2033" s="9">
        <v>0</v>
      </c>
      <c r="U2033" s="23">
        <v>4.5458078384399414E-3</v>
      </c>
      <c r="V2033" s="23">
        <v>134889570.52632463</v>
      </c>
      <c r="W2033" s="23">
        <v>0</v>
      </c>
      <c r="X2033" s="23">
        <v>0</v>
      </c>
      <c r="Y2033" s="9">
        <v>598464460.78087044</v>
      </c>
      <c r="Z2033" s="9">
        <v>0</v>
      </c>
      <c r="AA2033" s="23">
        <v>598464460.78087044</v>
      </c>
      <c r="AB2033" s="9">
        <v>224082209.21000001</v>
      </c>
      <c r="AC2033" s="9">
        <v>374382251.5708704</v>
      </c>
    </row>
    <row r="2034" spans="1:29" ht="15" customHeight="1" x14ac:dyDescent="0.25">
      <c r="A2034" s="7" t="s">
        <v>2070</v>
      </c>
      <c r="B2034" s="7" t="s">
        <v>36</v>
      </c>
      <c r="C2034" s="7" t="s">
        <v>404</v>
      </c>
      <c r="D2034" s="7" t="s">
        <v>405</v>
      </c>
      <c r="E2034" s="9">
        <v>127721069</v>
      </c>
      <c r="F2034" s="9">
        <v>0</v>
      </c>
      <c r="G2034" s="9">
        <v>0</v>
      </c>
      <c r="H2034" s="9">
        <v>28553218</v>
      </c>
      <c r="I2034" s="9">
        <v>0</v>
      </c>
      <c r="J2034" s="9">
        <v>0</v>
      </c>
      <c r="K2034" s="9">
        <v>156274287</v>
      </c>
      <c r="L2034" s="9">
        <v>-5.3402930498123169E-3</v>
      </c>
      <c r="M2034" s="9">
        <v>42267.058384743679</v>
      </c>
      <c r="N2034" s="9">
        <v>0</v>
      </c>
      <c r="O2034" s="9">
        <v>0</v>
      </c>
      <c r="P2034" s="9">
        <v>0</v>
      </c>
      <c r="Q2034" s="9">
        <v>156316554.05304447</v>
      </c>
      <c r="R2034" s="9">
        <v>104510605.61000001</v>
      </c>
      <c r="S2034" s="9">
        <v>0</v>
      </c>
      <c r="T2034" s="9">
        <v>0</v>
      </c>
      <c r="U2034" s="23">
        <v>-5.3402930498123169E-3</v>
      </c>
      <c r="V2034" s="23">
        <v>28595485.058384743</v>
      </c>
      <c r="W2034" s="23">
        <v>0</v>
      </c>
      <c r="X2034" s="23">
        <v>0</v>
      </c>
      <c r="Y2034" s="9">
        <v>133106090.66304447</v>
      </c>
      <c r="Z2034" s="9">
        <v>0</v>
      </c>
      <c r="AA2034" s="23">
        <v>133106090.66304447</v>
      </c>
      <c r="AB2034" s="9">
        <v>0</v>
      </c>
      <c r="AC2034" s="9">
        <v>133106090.66304447</v>
      </c>
    </row>
    <row r="2035" spans="1:29" ht="15" customHeight="1" x14ac:dyDescent="0.25">
      <c r="A2035" s="7" t="s">
        <v>2070</v>
      </c>
      <c r="B2035" s="7" t="s">
        <v>36</v>
      </c>
      <c r="C2035" s="7" t="s">
        <v>406</v>
      </c>
      <c r="D2035" s="7" t="s">
        <v>407</v>
      </c>
      <c r="E2035" s="9">
        <v>337077295</v>
      </c>
      <c r="F2035" s="9">
        <v>0</v>
      </c>
      <c r="G2035" s="9">
        <v>0</v>
      </c>
      <c r="H2035" s="9">
        <v>82998956</v>
      </c>
      <c r="I2035" s="9">
        <v>0</v>
      </c>
      <c r="J2035" s="9">
        <v>0</v>
      </c>
      <c r="K2035" s="9">
        <v>420076251</v>
      </c>
      <c r="L2035" s="9">
        <v>-4.9772858619689941E-3</v>
      </c>
      <c r="M2035" s="9">
        <v>118980.61496316909</v>
      </c>
      <c r="N2035" s="9">
        <v>0</v>
      </c>
      <c r="O2035" s="9">
        <v>0</v>
      </c>
      <c r="P2035" s="9">
        <v>0</v>
      </c>
      <c r="Q2035" s="9">
        <v>420195231.60998589</v>
      </c>
      <c r="R2035" s="9">
        <v>279901601.11000001</v>
      </c>
      <c r="S2035" s="9">
        <v>0</v>
      </c>
      <c r="T2035" s="9">
        <v>0</v>
      </c>
      <c r="U2035" s="23">
        <v>-4.9772858619689941E-3</v>
      </c>
      <c r="V2035" s="23">
        <v>83117936.614963174</v>
      </c>
      <c r="W2035" s="23">
        <v>0</v>
      </c>
      <c r="X2035" s="23">
        <v>0</v>
      </c>
      <c r="Y2035" s="9">
        <v>363019537.7199859</v>
      </c>
      <c r="Z2035" s="9">
        <v>14065916.550000001</v>
      </c>
      <c r="AA2035" s="23">
        <v>377085454.26998591</v>
      </c>
      <c r="AB2035" s="9">
        <v>0</v>
      </c>
      <c r="AC2035" s="9">
        <v>377085454.26998591</v>
      </c>
    </row>
    <row r="2036" spans="1:29" ht="15" customHeight="1" x14ac:dyDescent="0.25">
      <c r="A2036" s="7" t="s">
        <v>2070</v>
      </c>
      <c r="B2036" s="7" t="s">
        <v>36</v>
      </c>
      <c r="C2036" s="7" t="s">
        <v>2136</v>
      </c>
      <c r="D2036" s="7" t="s">
        <v>2137</v>
      </c>
      <c r="E2036" s="9">
        <v>364027913</v>
      </c>
      <c r="F2036" s="9">
        <v>0</v>
      </c>
      <c r="G2036" s="9">
        <v>0</v>
      </c>
      <c r="H2036" s="9">
        <v>88515203</v>
      </c>
      <c r="I2036" s="9">
        <v>0</v>
      </c>
      <c r="J2036" s="9">
        <v>0</v>
      </c>
      <c r="K2036" s="9">
        <v>452543116</v>
      </c>
      <c r="L2036" s="9">
        <v>3.9194226264953613E-3</v>
      </c>
      <c r="M2036" s="9">
        <v>127593.40157273444</v>
      </c>
      <c r="N2036" s="9">
        <v>0</v>
      </c>
      <c r="O2036" s="9">
        <v>0</v>
      </c>
      <c r="P2036" s="9">
        <v>0</v>
      </c>
      <c r="Q2036" s="9">
        <v>452670709.40549219</v>
      </c>
      <c r="R2036" s="9">
        <v>301669154.44000006</v>
      </c>
      <c r="S2036" s="9">
        <v>0</v>
      </c>
      <c r="T2036" s="9">
        <v>0</v>
      </c>
      <c r="U2036" s="23">
        <v>3.9194226264953613E-3</v>
      </c>
      <c r="V2036" s="23">
        <v>88642796.401572734</v>
      </c>
      <c r="W2036" s="23">
        <v>0</v>
      </c>
      <c r="X2036" s="23">
        <v>0</v>
      </c>
      <c r="Y2036" s="9">
        <v>390311950.84549224</v>
      </c>
      <c r="Z2036" s="9">
        <v>0</v>
      </c>
      <c r="AA2036" s="23">
        <v>390311950.84549224</v>
      </c>
      <c r="AB2036" s="9">
        <v>244307956.94999999</v>
      </c>
      <c r="AC2036" s="9">
        <v>146003993.89549226</v>
      </c>
    </row>
    <row r="2037" spans="1:29" ht="15" customHeight="1" x14ac:dyDescent="0.25">
      <c r="A2037" s="7" t="s">
        <v>2070</v>
      </c>
      <c r="B2037" s="7" t="s">
        <v>36</v>
      </c>
      <c r="C2037" s="7" t="s">
        <v>1910</v>
      </c>
      <c r="D2037" s="7" t="s">
        <v>1911</v>
      </c>
      <c r="E2037" s="9">
        <v>331168207</v>
      </c>
      <c r="F2037" s="9">
        <v>0</v>
      </c>
      <c r="G2037" s="9">
        <v>0</v>
      </c>
      <c r="H2037" s="9">
        <v>81047395</v>
      </c>
      <c r="I2037" s="9">
        <v>0</v>
      </c>
      <c r="J2037" s="9">
        <v>0</v>
      </c>
      <c r="K2037" s="9">
        <v>412215602</v>
      </c>
      <c r="L2037" s="9">
        <v>-4.7077536582946777E-3</v>
      </c>
      <c r="M2037" s="9">
        <v>116443.79346663425</v>
      </c>
      <c r="N2037" s="9">
        <v>0</v>
      </c>
      <c r="O2037" s="9">
        <v>0</v>
      </c>
      <c r="P2037" s="9">
        <v>0</v>
      </c>
      <c r="Q2037" s="9">
        <v>412332045.78875887</v>
      </c>
      <c r="R2037" s="9">
        <v>274703474.83000004</v>
      </c>
      <c r="S2037" s="9">
        <v>0</v>
      </c>
      <c r="T2037" s="9">
        <v>0</v>
      </c>
      <c r="U2037" s="23">
        <v>-4.7077536582946777E-3</v>
      </c>
      <c r="V2037" s="23">
        <v>81163838.793466628</v>
      </c>
      <c r="W2037" s="23">
        <v>0</v>
      </c>
      <c r="X2037" s="23">
        <v>0</v>
      </c>
      <c r="Y2037" s="9">
        <v>355867313.61875892</v>
      </c>
      <c r="Z2037" s="9">
        <v>0</v>
      </c>
      <c r="AA2037" s="23">
        <v>355867313.61875892</v>
      </c>
      <c r="AB2037" s="9">
        <v>0</v>
      </c>
      <c r="AC2037" s="9">
        <v>355867313.61875892</v>
      </c>
    </row>
    <row r="2038" spans="1:29" ht="15" customHeight="1" x14ac:dyDescent="0.25">
      <c r="A2038" s="7" t="s">
        <v>2070</v>
      </c>
      <c r="B2038" s="7" t="s">
        <v>36</v>
      </c>
      <c r="C2038" s="7" t="s">
        <v>2138</v>
      </c>
      <c r="D2038" s="7" t="s">
        <v>2139</v>
      </c>
      <c r="E2038" s="9">
        <v>377191359</v>
      </c>
      <c r="F2038" s="9">
        <v>0</v>
      </c>
      <c r="G2038" s="9">
        <v>0</v>
      </c>
      <c r="H2038" s="9">
        <v>95728569</v>
      </c>
      <c r="I2038" s="9">
        <v>0</v>
      </c>
      <c r="J2038" s="9">
        <v>0</v>
      </c>
      <c r="K2038" s="9">
        <v>472919928</v>
      </c>
      <c r="L2038" s="9">
        <v>-8.9031457901000977E-4</v>
      </c>
      <c r="M2038" s="9">
        <v>135664.31776851343</v>
      </c>
      <c r="N2038" s="9">
        <v>0</v>
      </c>
      <c r="O2038" s="9">
        <v>0</v>
      </c>
      <c r="P2038" s="9">
        <v>0</v>
      </c>
      <c r="Q2038" s="9">
        <v>473055592.3168782</v>
      </c>
      <c r="R2038" s="9">
        <v>314526833.13999999</v>
      </c>
      <c r="S2038" s="9">
        <v>0</v>
      </c>
      <c r="T2038" s="9">
        <v>0</v>
      </c>
      <c r="U2038" s="23">
        <v>-8.9031457901000977E-4</v>
      </c>
      <c r="V2038" s="23">
        <v>95864233.317768514</v>
      </c>
      <c r="W2038" s="23">
        <v>0</v>
      </c>
      <c r="X2038" s="23">
        <v>0</v>
      </c>
      <c r="Y2038" s="9">
        <v>410391066.45687819</v>
      </c>
      <c r="Z2038" s="9">
        <v>0</v>
      </c>
      <c r="AA2038" s="23">
        <v>410391066.45687819</v>
      </c>
      <c r="AB2038" s="9">
        <v>232791559.37</v>
      </c>
      <c r="AC2038" s="9">
        <v>177599507.08687818</v>
      </c>
    </row>
    <row r="2039" spans="1:29" ht="15" customHeight="1" x14ac:dyDescent="0.25">
      <c r="A2039" s="7" t="s">
        <v>2070</v>
      </c>
      <c r="B2039" s="7" t="s">
        <v>36</v>
      </c>
      <c r="C2039" s="7" t="s">
        <v>410</v>
      </c>
      <c r="D2039" s="7" t="s">
        <v>411</v>
      </c>
      <c r="E2039" s="9">
        <v>879928918</v>
      </c>
      <c r="F2039" s="9">
        <v>0</v>
      </c>
      <c r="G2039" s="9">
        <v>0</v>
      </c>
      <c r="H2039" s="9">
        <v>217097210</v>
      </c>
      <c r="I2039" s="9">
        <v>0</v>
      </c>
      <c r="J2039" s="9">
        <v>0</v>
      </c>
      <c r="K2039" s="9">
        <v>1097026128</v>
      </c>
      <c r="L2039" s="9">
        <v>2.0749568939208984E-3</v>
      </c>
      <c r="M2039" s="9">
        <v>310815.98960018612</v>
      </c>
      <c r="N2039" s="9">
        <v>0</v>
      </c>
      <c r="O2039" s="9">
        <v>0</v>
      </c>
      <c r="P2039" s="9">
        <v>0</v>
      </c>
      <c r="Q2039" s="9">
        <v>1097336943.9916751</v>
      </c>
      <c r="R2039" s="9">
        <v>730533894.36000001</v>
      </c>
      <c r="S2039" s="9">
        <v>0</v>
      </c>
      <c r="T2039" s="9">
        <v>0</v>
      </c>
      <c r="U2039" s="23">
        <v>2.0749568939208984E-3</v>
      </c>
      <c r="V2039" s="23">
        <v>217408025.98960018</v>
      </c>
      <c r="W2039" s="23">
        <v>0</v>
      </c>
      <c r="X2039" s="23">
        <v>0</v>
      </c>
      <c r="Y2039" s="9">
        <v>947941920.35167515</v>
      </c>
      <c r="Z2039" s="9">
        <v>0</v>
      </c>
      <c r="AA2039" s="23">
        <v>947941920.35167515</v>
      </c>
      <c r="AB2039" s="9">
        <v>0</v>
      </c>
      <c r="AC2039" s="9">
        <v>947941920.35167515</v>
      </c>
    </row>
    <row r="2040" spans="1:29" ht="15" customHeight="1" x14ac:dyDescent="0.25">
      <c r="A2040" s="7" t="s">
        <v>2070</v>
      </c>
      <c r="B2040" s="7" t="s">
        <v>36</v>
      </c>
      <c r="C2040" s="7" t="s">
        <v>412</v>
      </c>
      <c r="D2040" s="7" t="s">
        <v>413</v>
      </c>
      <c r="E2040" s="9">
        <v>513401920</v>
      </c>
      <c r="F2040" s="9">
        <v>0</v>
      </c>
      <c r="G2040" s="9">
        <v>0</v>
      </c>
      <c r="H2040" s="9">
        <v>128465911</v>
      </c>
      <c r="I2040" s="9">
        <v>0</v>
      </c>
      <c r="J2040" s="9">
        <v>0</v>
      </c>
      <c r="K2040" s="9">
        <v>641867831</v>
      </c>
      <c r="L2040" s="9">
        <v>2.4333596229553223E-3</v>
      </c>
      <c r="M2040" s="9">
        <v>183185.55313995789</v>
      </c>
      <c r="N2040" s="9">
        <v>0</v>
      </c>
      <c r="O2040" s="9">
        <v>0</v>
      </c>
      <c r="P2040" s="9">
        <v>0</v>
      </c>
      <c r="Q2040" s="9">
        <v>642051016.55557323</v>
      </c>
      <c r="R2040" s="9">
        <v>427201913.13</v>
      </c>
      <c r="S2040" s="9">
        <v>0</v>
      </c>
      <c r="T2040" s="9">
        <v>0</v>
      </c>
      <c r="U2040" s="23">
        <v>2.4333596229553223E-3</v>
      </c>
      <c r="V2040" s="23">
        <v>128649096.55313995</v>
      </c>
      <c r="W2040" s="23">
        <v>0</v>
      </c>
      <c r="X2040" s="23">
        <v>0</v>
      </c>
      <c r="Y2040" s="9">
        <v>555851009.68557334</v>
      </c>
      <c r="Z2040" s="9">
        <v>0</v>
      </c>
      <c r="AA2040" s="23">
        <v>555851009.68557334</v>
      </c>
      <c r="AB2040" s="9">
        <v>0</v>
      </c>
      <c r="AC2040" s="9">
        <v>555851009.68557334</v>
      </c>
    </row>
    <row r="2041" spans="1:29" ht="15" customHeight="1" x14ac:dyDescent="0.25">
      <c r="A2041" s="7" t="s">
        <v>2070</v>
      </c>
      <c r="B2041" s="7" t="s">
        <v>36</v>
      </c>
      <c r="C2041" s="7" t="s">
        <v>414</v>
      </c>
      <c r="D2041" s="7" t="s">
        <v>415</v>
      </c>
      <c r="E2041" s="9">
        <v>663418164</v>
      </c>
      <c r="F2041" s="9">
        <v>0</v>
      </c>
      <c r="G2041" s="9">
        <v>0</v>
      </c>
      <c r="H2041" s="9">
        <v>150761345</v>
      </c>
      <c r="I2041" s="9">
        <v>0</v>
      </c>
      <c r="J2041" s="9">
        <v>0</v>
      </c>
      <c r="K2041" s="9">
        <v>814179509</v>
      </c>
      <c r="L2041" s="9">
        <v>8.4500312805175781E-3</v>
      </c>
      <c r="M2041" s="9">
        <v>222361.37105277524</v>
      </c>
      <c r="N2041" s="9">
        <v>0</v>
      </c>
      <c r="O2041" s="9">
        <v>0</v>
      </c>
      <c r="P2041" s="9">
        <v>0</v>
      </c>
      <c r="Q2041" s="9">
        <v>814401870.37950277</v>
      </c>
      <c r="R2041" s="9">
        <v>544407490.48000002</v>
      </c>
      <c r="S2041" s="9">
        <v>0</v>
      </c>
      <c r="T2041" s="9">
        <v>0</v>
      </c>
      <c r="U2041" s="23">
        <v>8.4500312805175781E-3</v>
      </c>
      <c r="V2041" s="23">
        <v>150983706.37105277</v>
      </c>
      <c r="W2041" s="23">
        <v>0</v>
      </c>
      <c r="X2041" s="23">
        <v>0</v>
      </c>
      <c r="Y2041" s="9">
        <v>695391196.85950279</v>
      </c>
      <c r="Z2041" s="9">
        <v>0</v>
      </c>
      <c r="AA2041" s="23">
        <v>695391196.85950279</v>
      </c>
      <c r="AB2041" s="9">
        <v>0</v>
      </c>
      <c r="AC2041" s="9">
        <v>695391196.85950279</v>
      </c>
    </row>
    <row r="2042" spans="1:29" ht="15" customHeight="1" x14ac:dyDescent="0.25">
      <c r="A2042" s="7" t="s">
        <v>2070</v>
      </c>
      <c r="B2042" s="7" t="s">
        <v>36</v>
      </c>
      <c r="C2042" s="7" t="s">
        <v>416</v>
      </c>
      <c r="D2042" s="7" t="s">
        <v>417</v>
      </c>
      <c r="E2042" s="9">
        <v>1509986100</v>
      </c>
      <c r="F2042" s="9">
        <v>0</v>
      </c>
      <c r="G2042" s="9">
        <v>0</v>
      </c>
      <c r="H2042" s="9">
        <v>350293142</v>
      </c>
      <c r="I2042" s="9">
        <v>0</v>
      </c>
      <c r="J2042" s="9">
        <v>0</v>
      </c>
      <c r="K2042" s="9">
        <v>1860279242</v>
      </c>
      <c r="L2042" s="9">
        <v>3.7169456481933594E-4</v>
      </c>
      <c r="M2042" s="9">
        <v>513186.20381613361</v>
      </c>
      <c r="N2042" s="9">
        <v>0</v>
      </c>
      <c r="O2042" s="9">
        <v>0</v>
      </c>
      <c r="P2042" s="9">
        <v>0</v>
      </c>
      <c r="Q2042" s="9">
        <v>1860792428.2041879</v>
      </c>
      <c r="R2042" s="9">
        <v>1242825886.47</v>
      </c>
      <c r="S2042" s="9">
        <v>0</v>
      </c>
      <c r="T2042" s="9">
        <v>0</v>
      </c>
      <c r="U2042" s="23">
        <v>3.7169456481933594E-4</v>
      </c>
      <c r="V2042" s="23">
        <v>350806328.20381612</v>
      </c>
      <c r="W2042" s="23">
        <v>0</v>
      </c>
      <c r="X2042" s="23">
        <v>0</v>
      </c>
      <c r="Y2042" s="9">
        <v>1593632214.6741879</v>
      </c>
      <c r="Z2042" s="9">
        <v>0</v>
      </c>
      <c r="AA2042" s="23">
        <v>1593632214.6741879</v>
      </c>
      <c r="AB2042" s="9">
        <v>1032509526.2</v>
      </c>
      <c r="AC2042" s="9">
        <v>561122688.47418785</v>
      </c>
    </row>
    <row r="2043" spans="1:29" ht="15" customHeight="1" x14ac:dyDescent="0.25">
      <c r="A2043" s="7" t="s">
        <v>2070</v>
      </c>
      <c r="B2043" s="7" t="s">
        <v>36</v>
      </c>
      <c r="C2043" s="7" t="s">
        <v>418</v>
      </c>
      <c r="D2043" s="7" t="s">
        <v>419</v>
      </c>
      <c r="E2043" s="9">
        <v>335364576</v>
      </c>
      <c r="F2043" s="9">
        <v>0</v>
      </c>
      <c r="G2043" s="9">
        <v>0</v>
      </c>
      <c r="H2043" s="9">
        <v>83273305</v>
      </c>
      <c r="I2043" s="9">
        <v>0</v>
      </c>
      <c r="J2043" s="9">
        <v>0</v>
      </c>
      <c r="K2043" s="9">
        <v>418637881</v>
      </c>
      <c r="L2043" s="9">
        <v>-1.3655424118041992E-4</v>
      </c>
      <c r="M2043" s="9">
        <v>119007.14773919921</v>
      </c>
      <c r="N2043" s="9">
        <v>0</v>
      </c>
      <c r="O2043" s="9">
        <v>0</v>
      </c>
      <c r="P2043" s="9">
        <v>0</v>
      </c>
      <c r="Q2043" s="9">
        <v>418756888.14760262</v>
      </c>
      <c r="R2043" s="9">
        <v>278713015.49000001</v>
      </c>
      <c r="S2043" s="9">
        <v>0</v>
      </c>
      <c r="T2043" s="9">
        <v>0</v>
      </c>
      <c r="U2043" s="23">
        <v>-1.3655424118041992E-4</v>
      </c>
      <c r="V2043" s="23">
        <v>83392312.147739202</v>
      </c>
      <c r="W2043" s="23">
        <v>0</v>
      </c>
      <c r="X2043" s="23">
        <v>0</v>
      </c>
      <c r="Y2043" s="9">
        <v>362105327.63760269</v>
      </c>
      <c r="Z2043" s="9">
        <v>0</v>
      </c>
      <c r="AA2043" s="23">
        <v>362105327.63760269</v>
      </c>
      <c r="AB2043" s="9">
        <v>285700000</v>
      </c>
      <c r="AC2043" s="9">
        <v>76405327.637602687</v>
      </c>
    </row>
    <row r="2044" spans="1:29" ht="15" customHeight="1" x14ac:dyDescent="0.25">
      <c r="A2044" s="7" t="s">
        <v>2070</v>
      </c>
      <c r="B2044" s="7" t="s">
        <v>36</v>
      </c>
      <c r="C2044" s="7" t="s">
        <v>422</v>
      </c>
      <c r="D2044" s="7" t="s">
        <v>423</v>
      </c>
      <c r="E2044" s="9">
        <v>261636349</v>
      </c>
      <c r="F2044" s="9">
        <v>0</v>
      </c>
      <c r="G2044" s="9">
        <v>0</v>
      </c>
      <c r="H2044" s="9">
        <v>64998083</v>
      </c>
      <c r="I2044" s="9">
        <v>0</v>
      </c>
      <c r="J2044" s="9">
        <v>0</v>
      </c>
      <c r="K2044" s="9">
        <v>326634432</v>
      </c>
      <c r="L2044" s="9">
        <v>-3.9302706718444824E-3</v>
      </c>
      <c r="M2044" s="9">
        <v>92911.998963309525</v>
      </c>
      <c r="N2044" s="9">
        <v>0</v>
      </c>
      <c r="O2044" s="9">
        <v>0</v>
      </c>
      <c r="P2044" s="9">
        <v>0</v>
      </c>
      <c r="Q2044" s="9">
        <v>326727343.99503303</v>
      </c>
      <c r="R2044" s="9">
        <v>217626811.64000002</v>
      </c>
      <c r="S2044" s="9">
        <v>0</v>
      </c>
      <c r="T2044" s="9">
        <v>0</v>
      </c>
      <c r="U2044" s="23">
        <v>-3.9302706718444824E-3</v>
      </c>
      <c r="V2044" s="23">
        <v>65090994.998963311</v>
      </c>
      <c r="W2044" s="23">
        <v>0</v>
      </c>
      <c r="X2044" s="23">
        <v>0</v>
      </c>
      <c r="Y2044" s="9">
        <v>282717806.63503307</v>
      </c>
      <c r="Z2044" s="9">
        <v>0</v>
      </c>
      <c r="AA2044" s="23">
        <v>282717806.63503307</v>
      </c>
      <c r="AB2044" s="9">
        <v>0</v>
      </c>
      <c r="AC2044" s="9">
        <v>282717806.63503307</v>
      </c>
    </row>
    <row r="2045" spans="1:29" ht="15" customHeight="1" x14ac:dyDescent="0.25">
      <c r="A2045" s="7" t="s">
        <v>2070</v>
      </c>
      <c r="B2045" s="7" t="s">
        <v>36</v>
      </c>
      <c r="C2045" s="7" t="s">
        <v>426</v>
      </c>
      <c r="D2045" s="7" t="s">
        <v>2140</v>
      </c>
      <c r="E2045" s="9">
        <v>659243425</v>
      </c>
      <c r="F2045" s="9">
        <v>0</v>
      </c>
      <c r="G2045" s="9">
        <v>0</v>
      </c>
      <c r="H2045" s="9">
        <v>157381756</v>
      </c>
      <c r="I2045" s="9">
        <v>0</v>
      </c>
      <c r="J2045" s="9">
        <v>0</v>
      </c>
      <c r="K2045" s="9">
        <v>816625181</v>
      </c>
      <c r="L2045" s="9">
        <v>-1.793980598449707E-3</v>
      </c>
      <c r="M2045" s="9">
        <v>228129.96656843292</v>
      </c>
      <c r="N2045" s="9">
        <v>0</v>
      </c>
      <c r="O2045" s="9">
        <v>0</v>
      </c>
      <c r="P2045" s="9">
        <v>0</v>
      </c>
      <c r="Q2045" s="9">
        <v>816853310.96477449</v>
      </c>
      <c r="R2045" s="9">
        <v>544836658.12</v>
      </c>
      <c r="S2045" s="9">
        <v>0</v>
      </c>
      <c r="T2045" s="9">
        <v>0</v>
      </c>
      <c r="U2045" s="23">
        <v>-1.793980598449707E-3</v>
      </c>
      <c r="V2045" s="23">
        <v>157609885.96656844</v>
      </c>
      <c r="W2045" s="23">
        <v>0</v>
      </c>
      <c r="X2045" s="23">
        <v>0</v>
      </c>
      <c r="Y2045" s="9">
        <v>702446544.08477449</v>
      </c>
      <c r="Z2045" s="9">
        <v>0</v>
      </c>
      <c r="AA2045" s="23">
        <v>702446544.08477449</v>
      </c>
      <c r="AB2045" s="9">
        <v>0</v>
      </c>
      <c r="AC2045" s="9">
        <v>702446544.08477449</v>
      </c>
    </row>
    <row r="2046" spans="1:29" ht="15" customHeight="1" x14ac:dyDescent="0.25">
      <c r="A2046" s="7" t="s">
        <v>2070</v>
      </c>
      <c r="B2046" s="7" t="s">
        <v>36</v>
      </c>
      <c r="C2046" s="7" t="s">
        <v>424</v>
      </c>
      <c r="D2046" s="7" t="s">
        <v>425</v>
      </c>
      <c r="E2046" s="9">
        <v>460156319</v>
      </c>
      <c r="F2046" s="9">
        <v>0</v>
      </c>
      <c r="G2046" s="9">
        <v>0</v>
      </c>
      <c r="H2046" s="9">
        <v>109575623</v>
      </c>
      <c r="I2046" s="9">
        <v>0</v>
      </c>
      <c r="J2046" s="9">
        <v>0</v>
      </c>
      <c r="K2046" s="9">
        <v>569731942</v>
      </c>
      <c r="L2046" s="9">
        <v>6.5290927886962891E-4</v>
      </c>
      <c r="M2046" s="9">
        <v>158802.7170185897</v>
      </c>
      <c r="N2046" s="9">
        <v>0</v>
      </c>
      <c r="O2046" s="9">
        <v>0</v>
      </c>
      <c r="P2046" s="9">
        <v>0</v>
      </c>
      <c r="Q2046" s="9">
        <v>569890744.71767151</v>
      </c>
      <c r="R2046" s="9">
        <v>380257933.88999999</v>
      </c>
      <c r="S2046" s="9">
        <v>0</v>
      </c>
      <c r="T2046" s="9">
        <v>0</v>
      </c>
      <c r="U2046" s="23">
        <v>6.5290927886962891E-4</v>
      </c>
      <c r="V2046" s="23">
        <v>109734425.71701859</v>
      </c>
      <c r="W2046" s="23">
        <v>0</v>
      </c>
      <c r="X2046" s="23">
        <v>0</v>
      </c>
      <c r="Y2046" s="9">
        <v>489992359.6076715</v>
      </c>
      <c r="Z2046" s="9">
        <v>0</v>
      </c>
      <c r="AA2046" s="23">
        <v>489992359.6076715</v>
      </c>
      <c r="AB2046" s="9">
        <v>385372376</v>
      </c>
      <c r="AC2046" s="9">
        <v>104619983.6076715</v>
      </c>
    </row>
    <row r="2047" spans="1:29" ht="15" customHeight="1" x14ac:dyDescent="0.25">
      <c r="A2047" s="7" t="s">
        <v>2070</v>
      </c>
      <c r="B2047" s="7" t="s">
        <v>36</v>
      </c>
      <c r="C2047" s="7" t="s">
        <v>428</v>
      </c>
      <c r="D2047" s="7" t="s">
        <v>429</v>
      </c>
      <c r="E2047" s="9">
        <v>179664630</v>
      </c>
      <c r="F2047" s="9">
        <v>0</v>
      </c>
      <c r="G2047" s="9">
        <v>0</v>
      </c>
      <c r="H2047" s="9">
        <v>43860456</v>
      </c>
      <c r="I2047" s="9">
        <v>0</v>
      </c>
      <c r="J2047" s="9">
        <v>0</v>
      </c>
      <c r="K2047" s="9">
        <v>223525086</v>
      </c>
      <c r="L2047" s="9">
        <v>-1.7713606357574463E-3</v>
      </c>
      <c r="M2047" s="9">
        <v>63078.318418846327</v>
      </c>
      <c r="N2047" s="9">
        <v>0</v>
      </c>
      <c r="O2047" s="9">
        <v>0</v>
      </c>
      <c r="P2047" s="9">
        <v>0</v>
      </c>
      <c r="Q2047" s="9">
        <v>223588164.3166475</v>
      </c>
      <c r="R2047" s="9">
        <v>148984521.46000004</v>
      </c>
      <c r="S2047" s="9">
        <v>0</v>
      </c>
      <c r="T2047" s="9">
        <v>0</v>
      </c>
      <c r="U2047" s="23">
        <v>-1.7713606357574463E-3</v>
      </c>
      <c r="V2047" s="23">
        <v>43923534.318418846</v>
      </c>
      <c r="W2047" s="23">
        <v>0</v>
      </c>
      <c r="X2047" s="23">
        <v>0</v>
      </c>
      <c r="Y2047" s="9">
        <v>192908055.77664751</v>
      </c>
      <c r="Z2047" s="9">
        <v>0</v>
      </c>
      <c r="AA2047" s="23">
        <v>192908055.77664751</v>
      </c>
      <c r="AB2047" s="9">
        <v>146795960.72</v>
      </c>
      <c r="AC2047" s="9">
        <v>46112095.056647509</v>
      </c>
    </row>
    <row r="2048" spans="1:29" ht="15" customHeight="1" x14ac:dyDescent="0.25">
      <c r="A2048" s="7" t="s">
        <v>2070</v>
      </c>
      <c r="B2048" s="7" t="s">
        <v>36</v>
      </c>
      <c r="C2048" s="7" t="s">
        <v>430</v>
      </c>
      <c r="D2048" s="7" t="s">
        <v>2141</v>
      </c>
      <c r="E2048" s="9">
        <v>511617146</v>
      </c>
      <c r="F2048" s="9">
        <v>0</v>
      </c>
      <c r="G2048" s="9">
        <v>0</v>
      </c>
      <c r="H2048" s="9">
        <v>125499175</v>
      </c>
      <c r="I2048" s="9">
        <v>0</v>
      </c>
      <c r="J2048" s="9">
        <v>0</v>
      </c>
      <c r="K2048" s="9">
        <v>637116321</v>
      </c>
      <c r="L2048" s="9">
        <v>1.5847682952880859E-3</v>
      </c>
      <c r="M2048" s="9">
        <v>180032.99578979783</v>
      </c>
      <c r="N2048" s="9">
        <v>0</v>
      </c>
      <c r="O2048" s="9">
        <v>0</v>
      </c>
      <c r="P2048" s="9">
        <v>0</v>
      </c>
      <c r="Q2048" s="9">
        <v>637296353.99737453</v>
      </c>
      <c r="R2048" s="9">
        <v>424350500.73999995</v>
      </c>
      <c r="S2048" s="9">
        <v>0</v>
      </c>
      <c r="T2048" s="9">
        <v>0</v>
      </c>
      <c r="U2048" s="23">
        <v>1.5847682952880859E-3</v>
      </c>
      <c r="V2048" s="23">
        <v>125679207.9957898</v>
      </c>
      <c r="W2048" s="23">
        <v>0</v>
      </c>
      <c r="X2048" s="23">
        <v>0</v>
      </c>
      <c r="Y2048" s="9">
        <v>550029708.73737454</v>
      </c>
      <c r="Z2048" s="9">
        <v>0</v>
      </c>
      <c r="AA2048" s="23">
        <v>550029708.73737454</v>
      </c>
      <c r="AB2048" s="9">
        <v>0</v>
      </c>
      <c r="AC2048" s="9">
        <v>550029708.73737454</v>
      </c>
    </row>
    <row r="2049" spans="1:29" ht="15" customHeight="1" x14ac:dyDescent="0.25">
      <c r="A2049" s="7" t="s">
        <v>2070</v>
      </c>
      <c r="B2049" s="7" t="s">
        <v>36</v>
      </c>
      <c r="C2049" s="7" t="s">
        <v>2142</v>
      </c>
      <c r="D2049" s="7" t="s">
        <v>2143</v>
      </c>
      <c r="E2049" s="9">
        <v>495044738</v>
      </c>
      <c r="F2049" s="9">
        <v>0</v>
      </c>
      <c r="G2049" s="9">
        <v>0</v>
      </c>
      <c r="H2049" s="9">
        <v>120540739</v>
      </c>
      <c r="I2049" s="9">
        <v>0</v>
      </c>
      <c r="J2049" s="9">
        <v>0</v>
      </c>
      <c r="K2049" s="9">
        <v>615585477</v>
      </c>
      <c r="L2049" s="9">
        <v>2.2949576377868652E-3</v>
      </c>
      <c r="M2049" s="9">
        <v>173506.58711011411</v>
      </c>
      <c r="N2049" s="9">
        <v>0</v>
      </c>
      <c r="O2049" s="9">
        <v>0</v>
      </c>
      <c r="P2049" s="9">
        <v>0</v>
      </c>
      <c r="Q2049" s="9">
        <v>615758983.58940518</v>
      </c>
      <c r="R2049" s="9">
        <v>410381575.80000007</v>
      </c>
      <c r="S2049" s="9">
        <v>0</v>
      </c>
      <c r="T2049" s="9">
        <v>0</v>
      </c>
      <c r="U2049" s="23">
        <v>2.2949576377868652E-3</v>
      </c>
      <c r="V2049" s="23">
        <v>120714245.58711012</v>
      </c>
      <c r="W2049" s="23">
        <v>0</v>
      </c>
      <c r="X2049" s="23">
        <v>0</v>
      </c>
      <c r="Y2049" s="9">
        <v>531095821.38940513</v>
      </c>
      <c r="Z2049" s="9">
        <v>0</v>
      </c>
      <c r="AA2049" s="23">
        <v>531095821.38940513</v>
      </c>
      <c r="AB2049" s="9">
        <v>0</v>
      </c>
      <c r="AC2049" s="9">
        <v>531095821.38940513</v>
      </c>
    </row>
    <row r="2050" spans="1:29" ht="15" customHeight="1" x14ac:dyDescent="0.25">
      <c r="A2050" s="7" t="s">
        <v>2070</v>
      </c>
      <c r="B2050" s="7" t="s">
        <v>36</v>
      </c>
      <c r="C2050" s="7" t="s">
        <v>436</v>
      </c>
      <c r="D2050" s="7" t="s">
        <v>437</v>
      </c>
      <c r="E2050" s="9">
        <v>413421941</v>
      </c>
      <c r="F2050" s="9">
        <v>0</v>
      </c>
      <c r="G2050" s="9">
        <v>0</v>
      </c>
      <c r="H2050" s="9">
        <v>98462820</v>
      </c>
      <c r="I2050" s="9">
        <v>0</v>
      </c>
      <c r="J2050" s="9">
        <v>0</v>
      </c>
      <c r="K2050" s="9">
        <v>511884761</v>
      </c>
      <c r="L2050" s="9">
        <v>-7.6570510864257813E-3</v>
      </c>
      <c r="M2050" s="9">
        <v>142874.90792013932</v>
      </c>
      <c r="N2050" s="9">
        <v>0</v>
      </c>
      <c r="O2050" s="9">
        <v>0</v>
      </c>
      <c r="P2050" s="9">
        <v>0</v>
      </c>
      <c r="Q2050" s="9">
        <v>512027635.90026307</v>
      </c>
      <c r="R2050" s="9">
        <v>341584614.52999997</v>
      </c>
      <c r="S2050" s="9">
        <v>0</v>
      </c>
      <c r="T2050" s="9">
        <v>0</v>
      </c>
      <c r="U2050" s="23">
        <v>-7.6570510864257813E-3</v>
      </c>
      <c r="V2050" s="23">
        <v>98605694.907920137</v>
      </c>
      <c r="W2050" s="23">
        <v>0</v>
      </c>
      <c r="X2050" s="23">
        <v>0</v>
      </c>
      <c r="Y2050" s="9">
        <v>440190309.43026304</v>
      </c>
      <c r="Z2050" s="9">
        <v>0</v>
      </c>
      <c r="AA2050" s="23">
        <v>440190309.43026304</v>
      </c>
      <c r="AB2050" s="9">
        <v>0</v>
      </c>
      <c r="AC2050" s="9">
        <v>440190309.43026304</v>
      </c>
    </row>
    <row r="2051" spans="1:29" ht="15" customHeight="1" x14ac:dyDescent="0.25">
      <c r="A2051" s="7" t="s">
        <v>2070</v>
      </c>
      <c r="B2051" s="7" t="s">
        <v>36</v>
      </c>
      <c r="C2051" s="7" t="s">
        <v>440</v>
      </c>
      <c r="D2051" s="7" t="s">
        <v>441</v>
      </c>
      <c r="E2051" s="9">
        <v>421117860</v>
      </c>
      <c r="F2051" s="9">
        <v>0</v>
      </c>
      <c r="G2051" s="9">
        <v>0</v>
      </c>
      <c r="H2051" s="9">
        <v>103532122</v>
      </c>
      <c r="I2051" s="9">
        <v>0</v>
      </c>
      <c r="J2051" s="9">
        <v>0</v>
      </c>
      <c r="K2051" s="9">
        <v>524649982</v>
      </c>
      <c r="L2051" s="9">
        <v>3.3773183822631836E-3</v>
      </c>
      <c r="M2051" s="9">
        <v>148516.08994002052</v>
      </c>
      <c r="N2051" s="9">
        <v>0</v>
      </c>
      <c r="O2051" s="9">
        <v>0</v>
      </c>
      <c r="P2051" s="9">
        <v>0</v>
      </c>
      <c r="Q2051" s="9">
        <v>524798498.09331733</v>
      </c>
      <c r="R2051" s="9">
        <v>349563609.02999997</v>
      </c>
      <c r="S2051" s="9">
        <v>0</v>
      </c>
      <c r="T2051" s="9">
        <v>0</v>
      </c>
      <c r="U2051" s="23">
        <v>3.3773183822631836E-3</v>
      </c>
      <c r="V2051" s="23">
        <v>103680638.08994003</v>
      </c>
      <c r="W2051" s="23">
        <v>0</v>
      </c>
      <c r="X2051" s="23">
        <v>0</v>
      </c>
      <c r="Y2051" s="9">
        <v>453244247.1233173</v>
      </c>
      <c r="Z2051" s="9">
        <v>0</v>
      </c>
      <c r="AA2051" s="23">
        <v>453244247.1233173</v>
      </c>
      <c r="AB2051" s="9">
        <v>71888894.519999996</v>
      </c>
      <c r="AC2051" s="9">
        <v>381355352.60331732</v>
      </c>
    </row>
    <row r="2052" spans="1:29" ht="15" customHeight="1" x14ac:dyDescent="0.25">
      <c r="A2052" s="7" t="s">
        <v>2070</v>
      </c>
      <c r="B2052" s="7" t="s">
        <v>36</v>
      </c>
      <c r="C2052" s="7" t="s">
        <v>442</v>
      </c>
      <c r="D2052" s="7" t="s">
        <v>443</v>
      </c>
      <c r="E2052" s="9">
        <v>241788777</v>
      </c>
      <c r="F2052" s="9">
        <v>0</v>
      </c>
      <c r="G2052" s="9">
        <v>0</v>
      </c>
      <c r="H2052" s="9">
        <v>60100319</v>
      </c>
      <c r="I2052" s="9">
        <v>0</v>
      </c>
      <c r="J2052" s="9">
        <v>0</v>
      </c>
      <c r="K2052" s="9">
        <v>301889096</v>
      </c>
      <c r="L2052" s="9">
        <v>-4.5163631439208984E-3</v>
      </c>
      <c r="M2052" s="9">
        <v>85836.049268530114</v>
      </c>
      <c r="N2052" s="9">
        <v>0</v>
      </c>
      <c r="O2052" s="9">
        <v>0</v>
      </c>
      <c r="P2052" s="9">
        <v>0</v>
      </c>
      <c r="Q2052" s="9">
        <v>301974932.04475218</v>
      </c>
      <c r="R2052" s="9">
        <v>201106090.07999998</v>
      </c>
      <c r="S2052" s="9">
        <v>0</v>
      </c>
      <c r="T2052" s="9">
        <v>0</v>
      </c>
      <c r="U2052" s="23">
        <v>-4.5163631439208984E-3</v>
      </c>
      <c r="V2052" s="23">
        <v>60186155.049268529</v>
      </c>
      <c r="W2052" s="23">
        <v>0</v>
      </c>
      <c r="X2052" s="23">
        <v>0</v>
      </c>
      <c r="Y2052" s="9">
        <v>261292245.12475216</v>
      </c>
      <c r="Z2052" s="9">
        <v>0</v>
      </c>
      <c r="AA2052" s="23">
        <v>261292245.12475216</v>
      </c>
      <c r="AB2052" s="9">
        <v>0</v>
      </c>
      <c r="AC2052" s="9">
        <v>261292245.12475216</v>
      </c>
    </row>
    <row r="2053" spans="1:29" ht="15" customHeight="1" x14ac:dyDescent="0.25">
      <c r="A2053" s="7" t="s">
        <v>2070</v>
      </c>
      <c r="B2053" s="7" t="s">
        <v>36</v>
      </c>
      <c r="C2053" s="7" t="s">
        <v>444</v>
      </c>
      <c r="D2053" s="7" t="s">
        <v>445</v>
      </c>
      <c r="E2053" s="9">
        <v>440902650</v>
      </c>
      <c r="F2053" s="9">
        <v>0</v>
      </c>
      <c r="G2053" s="9">
        <v>0</v>
      </c>
      <c r="H2053" s="9">
        <v>109778561</v>
      </c>
      <c r="I2053" s="9">
        <v>0</v>
      </c>
      <c r="J2053" s="9">
        <v>0</v>
      </c>
      <c r="K2053" s="9">
        <v>550681211</v>
      </c>
      <c r="L2053" s="9">
        <v>4.4898390769958496E-3</v>
      </c>
      <c r="M2053" s="9">
        <v>156692.15510120708</v>
      </c>
      <c r="N2053" s="9">
        <v>0</v>
      </c>
      <c r="O2053" s="9">
        <v>0</v>
      </c>
      <c r="P2053" s="9">
        <v>0</v>
      </c>
      <c r="Q2053" s="9">
        <v>550837903.15959108</v>
      </c>
      <c r="R2053" s="9">
        <v>366711889.37</v>
      </c>
      <c r="S2053" s="9">
        <v>0</v>
      </c>
      <c r="T2053" s="9">
        <v>0</v>
      </c>
      <c r="U2053" s="23">
        <v>4.4898390769958496E-3</v>
      </c>
      <c r="V2053" s="23">
        <v>109935253.15510121</v>
      </c>
      <c r="W2053" s="23">
        <v>0</v>
      </c>
      <c r="X2053" s="23">
        <v>0</v>
      </c>
      <c r="Y2053" s="9">
        <v>476647142.52959108</v>
      </c>
      <c r="Z2053" s="9">
        <v>17796461</v>
      </c>
      <c r="AA2053" s="23">
        <v>494443603.52959108</v>
      </c>
      <c r="AB2053" s="9">
        <v>355620178</v>
      </c>
      <c r="AC2053" s="9">
        <v>138823425.52959108</v>
      </c>
    </row>
    <row r="2054" spans="1:29" ht="15" customHeight="1" x14ac:dyDescent="0.25">
      <c r="A2054" s="7" t="s">
        <v>2070</v>
      </c>
      <c r="B2054" s="7" t="s">
        <v>36</v>
      </c>
      <c r="C2054" s="7" t="s">
        <v>448</v>
      </c>
      <c r="D2054" s="7" t="s">
        <v>449</v>
      </c>
      <c r="E2054" s="9">
        <v>149689991</v>
      </c>
      <c r="F2054" s="9">
        <v>0</v>
      </c>
      <c r="G2054" s="9">
        <v>0</v>
      </c>
      <c r="H2054" s="9">
        <v>37760084</v>
      </c>
      <c r="I2054" s="9">
        <v>0</v>
      </c>
      <c r="J2054" s="9">
        <v>0</v>
      </c>
      <c r="K2054" s="9">
        <v>187450075</v>
      </c>
      <c r="L2054" s="9">
        <v>-5.8394968509674072E-3</v>
      </c>
      <c r="M2054" s="9">
        <v>53403.631924416164</v>
      </c>
      <c r="N2054" s="9">
        <v>0</v>
      </c>
      <c r="O2054" s="9">
        <v>0</v>
      </c>
      <c r="P2054" s="9">
        <v>0</v>
      </c>
      <c r="Q2054" s="9">
        <v>187503478.62608492</v>
      </c>
      <c r="R2054" s="9">
        <v>124526954.37000002</v>
      </c>
      <c r="S2054" s="9">
        <v>0</v>
      </c>
      <c r="T2054" s="9">
        <v>0</v>
      </c>
      <c r="U2054" s="23">
        <v>-5.8394968509674072E-3</v>
      </c>
      <c r="V2054" s="23">
        <v>37813487.631924413</v>
      </c>
      <c r="W2054" s="23">
        <v>0</v>
      </c>
      <c r="X2054" s="23">
        <v>0</v>
      </c>
      <c r="Y2054" s="9">
        <v>162340441.99608493</v>
      </c>
      <c r="Z2054" s="9">
        <v>0</v>
      </c>
      <c r="AA2054" s="23">
        <v>162340441.99608493</v>
      </c>
      <c r="AB2054" s="9">
        <v>0</v>
      </c>
      <c r="AC2054" s="9">
        <v>162340441.99608493</v>
      </c>
    </row>
    <row r="2055" spans="1:29" ht="15" customHeight="1" x14ac:dyDescent="0.25">
      <c r="A2055" s="7" t="s">
        <v>2070</v>
      </c>
      <c r="B2055" s="7" t="s">
        <v>36</v>
      </c>
      <c r="C2055" s="7" t="s">
        <v>452</v>
      </c>
      <c r="D2055" s="7" t="s">
        <v>453</v>
      </c>
      <c r="E2055" s="9">
        <v>450473910</v>
      </c>
      <c r="F2055" s="9">
        <v>0</v>
      </c>
      <c r="G2055" s="9">
        <v>0</v>
      </c>
      <c r="H2055" s="9">
        <v>114415338</v>
      </c>
      <c r="I2055" s="9">
        <v>0</v>
      </c>
      <c r="J2055" s="9">
        <v>0</v>
      </c>
      <c r="K2055" s="9">
        <v>564889248</v>
      </c>
      <c r="L2055" s="9">
        <v>1.8237829208374023E-3</v>
      </c>
      <c r="M2055" s="9">
        <v>162121.03198025259</v>
      </c>
      <c r="N2055" s="9">
        <v>0</v>
      </c>
      <c r="O2055" s="9">
        <v>0</v>
      </c>
      <c r="P2055" s="9">
        <v>0</v>
      </c>
      <c r="Q2055" s="9">
        <v>565051369.03380406</v>
      </c>
      <c r="R2055" s="9">
        <v>375542633.01999998</v>
      </c>
      <c r="S2055" s="9">
        <v>0</v>
      </c>
      <c r="T2055" s="9">
        <v>0</v>
      </c>
      <c r="U2055" s="23">
        <v>1.8237829208374023E-3</v>
      </c>
      <c r="V2055" s="23">
        <v>114577459.03198025</v>
      </c>
      <c r="W2055" s="23">
        <v>0</v>
      </c>
      <c r="X2055" s="23">
        <v>0</v>
      </c>
      <c r="Y2055" s="9">
        <v>490120092.05380404</v>
      </c>
      <c r="Z2055" s="9">
        <v>0</v>
      </c>
      <c r="AA2055" s="23">
        <v>490120092.05380404</v>
      </c>
      <c r="AB2055" s="9">
        <v>0</v>
      </c>
      <c r="AC2055" s="9">
        <v>490120092.05380404</v>
      </c>
    </row>
    <row r="2056" spans="1:29" ht="15" customHeight="1" x14ac:dyDescent="0.25">
      <c r="A2056" s="7" t="s">
        <v>2070</v>
      </c>
      <c r="B2056" s="7" t="s">
        <v>36</v>
      </c>
      <c r="C2056" s="7" t="s">
        <v>454</v>
      </c>
      <c r="D2056" s="7" t="s">
        <v>2144</v>
      </c>
      <c r="E2056" s="9">
        <v>632213560</v>
      </c>
      <c r="F2056" s="9">
        <v>0</v>
      </c>
      <c r="G2056" s="9">
        <v>0</v>
      </c>
      <c r="H2056" s="9">
        <v>156634670</v>
      </c>
      <c r="I2056" s="9">
        <v>0</v>
      </c>
      <c r="J2056" s="9">
        <v>0</v>
      </c>
      <c r="K2056" s="9">
        <v>788848230</v>
      </c>
      <c r="L2056" s="9">
        <v>-6.9729089736938477E-3</v>
      </c>
      <c r="M2056" s="9">
        <v>224015.16599185718</v>
      </c>
      <c r="N2056" s="9">
        <v>0</v>
      </c>
      <c r="O2056" s="9">
        <v>0</v>
      </c>
      <c r="P2056" s="9">
        <v>0</v>
      </c>
      <c r="Q2056" s="9">
        <v>789072245.15901899</v>
      </c>
      <c r="R2056" s="9">
        <v>525128592.33999991</v>
      </c>
      <c r="S2056" s="9">
        <v>0</v>
      </c>
      <c r="T2056" s="9">
        <v>0</v>
      </c>
      <c r="U2056" s="23">
        <v>-6.9729089736938477E-3</v>
      </c>
      <c r="V2056" s="23">
        <v>156858685.16599184</v>
      </c>
      <c r="W2056" s="23">
        <v>0</v>
      </c>
      <c r="X2056" s="23">
        <v>0</v>
      </c>
      <c r="Y2056" s="9">
        <v>681987277.49901891</v>
      </c>
      <c r="Z2056" s="9">
        <v>0</v>
      </c>
      <c r="AA2056" s="23">
        <v>681987277.49901891</v>
      </c>
      <c r="AB2056" s="9">
        <v>0</v>
      </c>
      <c r="AC2056" s="9">
        <v>681987277.49901891</v>
      </c>
    </row>
    <row r="2057" spans="1:29" ht="15" customHeight="1" x14ac:dyDescent="0.25">
      <c r="A2057" s="7" t="s">
        <v>2070</v>
      </c>
      <c r="B2057" s="7" t="s">
        <v>36</v>
      </c>
      <c r="C2057" s="7" t="s">
        <v>458</v>
      </c>
      <c r="D2057" s="7" t="s">
        <v>459</v>
      </c>
      <c r="E2057" s="9">
        <v>754394018</v>
      </c>
      <c r="F2057" s="9">
        <v>0</v>
      </c>
      <c r="G2057" s="9">
        <v>0</v>
      </c>
      <c r="H2057" s="9">
        <v>179350096</v>
      </c>
      <c r="I2057" s="9">
        <v>0</v>
      </c>
      <c r="J2057" s="9">
        <v>0</v>
      </c>
      <c r="K2057" s="9">
        <v>933744114</v>
      </c>
      <c r="L2057" s="9">
        <v>-6.1869621276855469E-5</v>
      </c>
      <c r="M2057" s="9">
        <v>260390.27158093711</v>
      </c>
      <c r="N2057" s="9">
        <v>0</v>
      </c>
      <c r="O2057" s="9">
        <v>0</v>
      </c>
      <c r="P2057" s="9">
        <v>0</v>
      </c>
      <c r="Q2057" s="9">
        <v>934004504.27151906</v>
      </c>
      <c r="R2057" s="9">
        <v>623045609.44999993</v>
      </c>
      <c r="S2057" s="9">
        <v>0</v>
      </c>
      <c r="T2057" s="9">
        <v>0</v>
      </c>
      <c r="U2057" s="23">
        <v>-6.1869621276855469E-5</v>
      </c>
      <c r="V2057" s="23">
        <v>179610486.27158093</v>
      </c>
      <c r="W2057" s="23">
        <v>0</v>
      </c>
      <c r="X2057" s="23">
        <v>0</v>
      </c>
      <c r="Y2057" s="9">
        <v>802656095.72151899</v>
      </c>
      <c r="Z2057" s="9">
        <v>0</v>
      </c>
      <c r="AA2057" s="23">
        <v>802656095.72151899</v>
      </c>
      <c r="AB2057" s="9">
        <v>559846128.41999996</v>
      </c>
      <c r="AC2057" s="9">
        <v>242809967.30151904</v>
      </c>
    </row>
    <row r="2058" spans="1:29" ht="15" customHeight="1" x14ac:dyDescent="0.25">
      <c r="A2058" s="7" t="s">
        <v>2070</v>
      </c>
      <c r="B2058" s="7" t="s">
        <v>36</v>
      </c>
      <c r="C2058" s="7" t="s">
        <v>460</v>
      </c>
      <c r="D2058" s="7" t="s">
        <v>461</v>
      </c>
      <c r="E2058" s="9">
        <v>363715017</v>
      </c>
      <c r="F2058" s="9">
        <v>0</v>
      </c>
      <c r="G2058" s="9">
        <v>0</v>
      </c>
      <c r="H2058" s="9">
        <v>90824672</v>
      </c>
      <c r="I2058" s="9">
        <v>0</v>
      </c>
      <c r="J2058" s="9">
        <v>0</v>
      </c>
      <c r="K2058" s="9">
        <v>454539689</v>
      </c>
      <c r="L2058" s="9">
        <v>-7.4732303619384766E-4</v>
      </c>
      <c r="M2058" s="9">
        <v>129320.67870835974</v>
      </c>
      <c r="N2058" s="9">
        <v>0</v>
      </c>
      <c r="O2058" s="9">
        <v>0</v>
      </c>
      <c r="P2058" s="9">
        <v>0</v>
      </c>
      <c r="Q2058" s="9">
        <v>454669009.67796105</v>
      </c>
      <c r="R2058" s="9">
        <v>302442542.38</v>
      </c>
      <c r="S2058" s="9">
        <v>0</v>
      </c>
      <c r="T2058" s="9">
        <v>0</v>
      </c>
      <c r="U2058" s="23">
        <v>-7.4732303619384766E-4</v>
      </c>
      <c r="V2058" s="23">
        <v>90953992.67870836</v>
      </c>
      <c r="W2058" s="23">
        <v>0</v>
      </c>
      <c r="X2058" s="23">
        <v>0</v>
      </c>
      <c r="Y2058" s="9">
        <v>393396535.05796105</v>
      </c>
      <c r="Z2058" s="9">
        <v>0</v>
      </c>
      <c r="AA2058" s="23">
        <v>393396535.05796105</v>
      </c>
      <c r="AB2058" s="9">
        <v>0</v>
      </c>
      <c r="AC2058" s="9">
        <v>393396535.05796105</v>
      </c>
    </row>
    <row r="2059" spans="1:29" ht="15" customHeight="1" x14ac:dyDescent="0.25">
      <c r="A2059" s="7" t="s">
        <v>2070</v>
      </c>
      <c r="B2059" s="7" t="s">
        <v>36</v>
      </c>
      <c r="C2059" s="7" t="s">
        <v>2145</v>
      </c>
      <c r="D2059" s="7" t="s">
        <v>2146</v>
      </c>
      <c r="E2059" s="9">
        <v>483901771</v>
      </c>
      <c r="F2059" s="9">
        <v>0</v>
      </c>
      <c r="G2059" s="9">
        <v>0</v>
      </c>
      <c r="H2059" s="9">
        <v>117655783</v>
      </c>
      <c r="I2059" s="9">
        <v>0</v>
      </c>
      <c r="J2059" s="9">
        <v>0</v>
      </c>
      <c r="K2059" s="9">
        <v>601557554</v>
      </c>
      <c r="L2059" s="9">
        <v>-7.4684619903564453E-4</v>
      </c>
      <c r="M2059" s="9">
        <v>169430.86796735556</v>
      </c>
      <c r="N2059" s="9">
        <v>0</v>
      </c>
      <c r="O2059" s="9">
        <v>0</v>
      </c>
      <c r="P2059" s="9">
        <v>0</v>
      </c>
      <c r="Q2059" s="9">
        <v>601726984.86722052</v>
      </c>
      <c r="R2059" s="9">
        <v>401003018.13</v>
      </c>
      <c r="S2059" s="9">
        <v>0</v>
      </c>
      <c r="T2059" s="9">
        <v>0</v>
      </c>
      <c r="U2059" s="23">
        <v>-7.4684619903564453E-4</v>
      </c>
      <c r="V2059" s="23">
        <v>117825213.86796735</v>
      </c>
      <c r="W2059" s="23">
        <v>0</v>
      </c>
      <c r="X2059" s="23">
        <v>0</v>
      </c>
      <c r="Y2059" s="9">
        <v>518828231.99722052</v>
      </c>
      <c r="Z2059" s="9">
        <v>0</v>
      </c>
      <c r="AA2059" s="23">
        <v>518828231.99722052</v>
      </c>
      <c r="AB2059" s="9">
        <v>315289041.75999999</v>
      </c>
      <c r="AC2059" s="9">
        <v>203539190.23722053</v>
      </c>
    </row>
    <row r="2060" spans="1:29" ht="15" customHeight="1" x14ac:dyDescent="0.25">
      <c r="A2060" s="7" t="s">
        <v>2070</v>
      </c>
      <c r="B2060" s="7" t="s">
        <v>36</v>
      </c>
      <c r="C2060" s="7" t="s">
        <v>462</v>
      </c>
      <c r="D2060" s="7" t="s">
        <v>463</v>
      </c>
      <c r="E2060" s="9">
        <v>163588332</v>
      </c>
      <c r="F2060" s="9">
        <v>0</v>
      </c>
      <c r="G2060" s="9">
        <v>0</v>
      </c>
      <c r="H2060" s="9">
        <v>39102260</v>
      </c>
      <c r="I2060" s="9">
        <v>0</v>
      </c>
      <c r="J2060" s="9">
        <v>0</v>
      </c>
      <c r="K2060" s="9">
        <v>202690592</v>
      </c>
      <c r="L2060" s="9">
        <v>2.7318596839904785E-3</v>
      </c>
      <c r="M2060" s="9">
        <v>56638.994734365835</v>
      </c>
      <c r="N2060" s="9">
        <v>0</v>
      </c>
      <c r="O2060" s="9">
        <v>0</v>
      </c>
      <c r="P2060" s="9">
        <v>0</v>
      </c>
      <c r="Q2060" s="9">
        <v>202747230.99746624</v>
      </c>
      <c r="R2060" s="9">
        <v>135213395.85000002</v>
      </c>
      <c r="S2060" s="9">
        <v>0</v>
      </c>
      <c r="T2060" s="9">
        <v>0</v>
      </c>
      <c r="U2060" s="23">
        <v>2.7318596839904785E-3</v>
      </c>
      <c r="V2060" s="23">
        <v>39158898.994734369</v>
      </c>
      <c r="W2060" s="23">
        <v>0</v>
      </c>
      <c r="X2060" s="23">
        <v>0</v>
      </c>
      <c r="Y2060" s="9">
        <v>174372294.84746626</v>
      </c>
      <c r="Z2060" s="9">
        <v>0</v>
      </c>
      <c r="AA2060" s="23">
        <v>174372294.84746626</v>
      </c>
      <c r="AB2060" s="9">
        <v>0</v>
      </c>
      <c r="AC2060" s="9">
        <v>174372294.84746626</v>
      </c>
    </row>
    <row r="2061" spans="1:29" ht="15" customHeight="1" x14ac:dyDescent="0.25">
      <c r="A2061" s="7" t="s">
        <v>2070</v>
      </c>
      <c r="B2061" s="7" t="s">
        <v>36</v>
      </c>
      <c r="C2061" s="7" t="s">
        <v>464</v>
      </c>
      <c r="D2061" s="7" t="s">
        <v>465</v>
      </c>
      <c r="E2061" s="9">
        <v>208823058</v>
      </c>
      <c r="F2061" s="9">
        <v>0</v>
      </c>
      <c r="G2061" s="9">
        <v>0</v>
      </c>
      <c r="H2061" s="9">
        <v>54793582</v>
      </c>
      <c r="I2061" s="9">
        <v>0</v>
      </c>
      <c r="J2061" s="9">
        <v>0</v>
      </c>
      <c r="K2061" s="9">
        <v>263616640</v>
      </c>
      <c r="L2061" s="9">
        <v>1.3725757598876953E-3</v>
      </c>
      <c r="M2061" s="9">
        <v>76725.600470817255</v>
      </c>
      <c r="N2061" s="9">
        <v>0</v>
      </c>
      <c r="O2061" s="9">
        <v>0</v>
      </c>
      <c r="P2061" s="9">
        <v>0</v>
      </c>
      <c r="Q2061" s="9">
        <v>263693365.60184339</v>
      </c>
      <c r="R2061" s="9">
        <v>174884496.72999999</v>
      </c>
      <c r="S2061" s="9">
        <v>0</v>
      </c>
      <c r="T2061" s="9">
        <v>0</v>
      </c>
      <c r="U2061" s="23">
        <v>1.3725757598876953E-3</v>
      </c>
      <c r="V2061" s="23">
        <v>54870307.600470819</v>
      </c>
      <c r="W2061" s="23">
        <v>0</v>
      </c>
      <c r="X2061" s="23">
        <v>0</v>
      </c>
      <c r="Y2061" s="9">
        <v>229754804.33184338</v>
      </c>
      <c r="Z2061" s="9">
        <v>0</v>
      </c>
      <c r="AA2061" s="23">
        <v>229754804.33184338</v>
      </c>
      <c r="AB2061" s="9">
        <v>146813750</v>
      </c>
      <c r="AC2061" s="9">
        <v>82941054.331843376</v>
      </c>
    </row>
    <row r="2062" spans="1:29" ht="15" customHeight="1" x14ac:dyDescent="0.25">
      <c r="A2062" s="7" t="s">
        <v>2070</v>
      </c>
      <c r="B2062" s="7" t="s">
        <v>36</v>
      </c>
      <c r="C2062" s="7" t="s">
        <v>468</v>
      </c>
      <c r="D2062" s="7" t="s">
        <v>469</v>
      </c>
      <c r="E2062" s="9">
        <v>473605897</v>
      </c>
      <c r="F2062" s="9">
        <v>0</v>
      </c>
      <c r="G2062" s="9">
        <v>0</v>
      </c>
      <c r="H2062" s="9">
        <v>112934707</v>
      </c>
      <c r="I2062" s="9">
        <v>0</v>
      </c>
      <c r="J2062" s="9">
        <v>0</v>
      </c>
      <c r="K2062" s="9">
        <v>586540604</v>
      </c>
      <c r="L2062" s="9">
        <v>-8.1660151481628418E-3</v>
      </c>
      <c r="M2062" s="9">
        <v>163770.45839457921</v>
      </c>
      <c r="N2062" s="9">
        <v>0</v>
      </c>
      <c r="O2062" s="9">
        <v>0</v>
      </c>
      <c r="P2062" s="9">
        <v>0</v>
      </c>
      <c r="Q2062" s="9">
        <v>586704374.45022845</v>
      </c>
      <c r="R2062" s="9">
        <v>391358889.48000002</v>
      </c>
      <c r="S2062" s="9">
        <v>0</v>
      </c>
      <c r="T2062" s="9">
        <v>0</v>
      </c>
      <c r="U2062" s="23">
        <v>-8.1660151481628418E-3</v>
      </c>
      <c r="V2062" s="23">
        <v>113098477.45839457</v>
      </c>
      <c r="W2062" s="23">
        <v>0</v>
      </c>
      <c r="X2062" s="23">
        <v>0</v>
      </c>
      <c r="Y2062" s="9">
        <v>504457366.93022859</v>
      </c>
      <c r="Z2062" s="9">
        <v>0</v>
      </c>
      <c r="AA2062" s="23">
        <v>504457366.93022859</v>
      </c>
      <c r="AB2062" s="9">
        <v>0</v>
      </c>
      <c r="AC2062" s="9">
        <v>504457366.93022859</v>
      </c>
    </row>
    <row r="2063" spans="1:29" ht="15" customHeight="1" x14ac:dyDescent="0.25">
      <c r="A2063" s="7" t="s">
        <v>2070</v>
      </c>
      <c r="B2063" s="7" t="s">
        <v>36</v>
      </c>
      <c r="C2063" s="7" t="s">
        <v>470</v>
      </c>
      <c r="D2063" s="7" t="s">
        <v>471</v>
      </c>
      <c r="E2063" s="9">
        <v>711044944</v>
      </c>
      <c r="F2063" s="9">
        <v>0</v>
      </c>
      <c r="G2063" s="9">
        <v>0</v>
      </c>
      <c r="H2063" s="9">
        <v>172368667</v>
      </c>
      <c r="I2063" s="9">
        <v>0</v>
      </c>
      <c r="J2063" s="9">
        <v>0</v>
      </c>
      <c r="K2063" s="9">
        <v>883413611</v>
      </c>
      <c r="L2063" s="9">
        <v>4.0726661682128906E-3</v>
      </c>
      <c r="M2063" s="9">
        <v>248444.3860417601</v>
      </c>
      <c r="N2063" s="9">
        <v>0</v>
      </c>
      <c r="O2063" s="9">
        <v>0</v>
      </c>
      <c r="P2063" s="9">
        <v>0</v>
      </c>
      <c r="Q2063" s="9">
        <v>883662055.39011443</v>
      </c>
      <c r="R2063" s="9">
        <v>588933642.67000008</v>
      </c>
      <c r="S2063" s="9">
        <v>0</v>
      </c>
      <c r="T2063" s="9">
        <v>0</v>
      </c>
      <c r="U2063" s="23">
        <v>4.0726661682128906E-3</v>
      </c>
      <c r="V2063" s="23">
        <v>172617111.38604176</v>
      </c>
      <c r="W2063" s="23">
        <v>0</v>
      </c>
      <c r="X2063" s="23">
        <v>0</v>
      </c>
      <c r="Y2063" s="9">
        <v>761550754.0601145</v>
      </c>
      <c r="Z2063" s="9">
        <v>0</v>
      </c>
      <c r="AA2063" s="23">
        <v>761550754.0601145</v>
      </c>
      <c r="AB2063" s="9">
        <v>625734283.77999997</v>
      </c>
      <c r="AC2063" s="9">
        <v>135816470.28011453</v>
      </c>
    </row>
    <row r="2064" spans="1:29" ht="15" customHeight="1" x14ac:dyDescent="0.25">
      <c r="A2064" s="7" t="s">
        <v>2070</v>
      </c>
      <c r="B2064" s="7" t="s">
        <v>36</v>
      </c>
      <c r="C2064" s="7" t="s">
        <v>474</v>
      </c>
      <c r="D2064" s="7" t="s">
        <v>475</v>
      </c>
      <c r="E2064" s="9">
        <v>436662020</v>
      </c>
      <c r="F2064" s="9">
        <v>0</v>
      </c>
      <c r="G2064" s="9">
        <v>0</v>
      </c>
      <c r="H2064" s="9">
        <v>107575577</v>
      </c>
      <c r="I2064" s="9">
        <v>0</v>
      </c>
      <c r="J2064" s="9">
        <v>0</v>
      </c>
      <c r="K2064" s="9">
        <v>544237597</v>
      </c>
      <c r="L2064" s="9">
        <v>-1.6900897026062012E-3</v>
      </c>
      <c r="M2064" s="9">
        <v>154093.47891627447</v>
      </c>
      <c r="N2064" s="9">
        <v>0</v>
      </c>
      <c r="O2064" s="9">
        <v>0</v>
      </c>
      <c r="P2064" s="9">
        <v>0</v>
      </c>
      <c r="Q2064" s="9">
        <v>544391690.47722614</v>
      </c>
      <c r="R2064" s="9">
        <v>362544288.13999999</v>
      </c>
      <c r="S2064" s="9">
        <v>0</v>
      </c>
      <c r="T2064" s="9">
        <v>0</v>
      </c>
      <c r="U2064" s="23">
        <v>-1.6900897026062012E-3</v>
      </c>
      <c r="V2064" s="23">
        <v>107729670.47891627</v>
      </c>
      <c r="W2064" s="23">
        <v>0</v>
      </c>
      <c r="X2064" s="23">
        <v>0</v>
      </c>
      <c r="Y2064" s="9">
        <v>470273958.61722618</v>
      </c>
      <c r="Z2064" s="9">
        <v>0</v>
      </c>
      <c r="AA2064" s="23">
        <v>470273958.61722618</v>
      </c>
      <c r="AB2064" s="9">
        <v>354971978</v>
      </c>
      <c r="AC2064" s="9">
        <v>115301980.61722618</v>
      </c>
    </row>
    <row r="2065" spans="1:29" ht="15" customHeight="1" x14ac:dyDescent="0.25">
      <c r="A2065" s="7" t="s">
        <v>2070</v>
      </c>
      <c r="B2065" s="7" t="s">
        <v>36</v>
      </c>
      <c r="C2065" s="7" t="s">
        <v>480</v>
      </c>
      <c r="D2065" s="7" t="s">
        <v>481</v>
      </c>
      <c r="E2065" s="9">
        <v>848768523</v>
      </c>
      <c r="F2065" s="9">
        <v>0</v>
      </c>
      <c r="G2065" s="9">
        <v>0</v>
      </c>
      <c r="H2065" s="9">
        <v>194736747</v>
      </c>
      <c r="I2065" s="9">
        <v>0</v>
      </c>
      <c r="J2065" s="9">
        <v>0</v>
      </c>
      <c r="K2065" s="9">
        <v>1043505270</v>
      </c>
      <c r="L2065" s="9">
        <v>8.792877197265625E-4</v>
      </c>
      <c r="M2065" s="9">
        <v>286357.70443838544</v>
      </c>
      <c r="N2065" s="9">
        <v>0</v>
      </c>
      <c r="O2065" s="9">
        <v>0</v>
      </c>
      <c r="P2065" s="9">
        <v>0</v>
      </c>
      <c r="Q2065" s="9">
        <v>1043791627.7053176</v>
      </c>
      <c r="R2065" s="9">
        <v>697416243.87999988</v>
      </c>
      <c r="S2065" s="9">
        <v>0</v>
      </c>
      <c r="T2065" s="9">
        <v>0</v>
      </c>
      <c r="U2065" s="23">
        <v>8.792877197265625E-4</v>
      </c>
      <c r="V2065" s="23">
        <v>195023104.70443839</v>
      </c>
      <c r="W2065" s="23">
        <v>0</v>
      </c>
      <c r="X2065" s="23">
        <v>0</v>
      </c>
      <c r="Y2065" s="9">
        <v>892439348.58531761</v>
      </c>
      <c r="Z2065" s="9">
        <v>0</v>
      </c>
      <c r="AA2065" s="23">
        <v>892439348.58531761</v>
      </c>
      <c r="AB2065" s="9">
        <v>0</v>
      </c>
      <c r="AC2065" s="9">
        <v>892439348.58531761</v>
      </c>
    </row>
    <row r="2066" spans="1:29" ht="15" customHeight="1" x14ac:dyDescent="0.25">
      <c r="A2066" s="7" t="s">
        <v>2070</v>
      </c>
      <c r="B2066" s="7" t="s">
        <v>36</v>
      </c>
      <c r="C2066" s="7" t="s">
        <v>482</v>
      </c>
      <c r="D2066" s="7" t="s">
        <v>483</v>
      </c>
      <c r="E2066" s="9">
        <v>829956434</v>
      </c>
      <c r="F2066" s="9">
        <v>0</v>
      </c>
      <c r="G2066" s="9">
        <v>0</v>
      </c>
      <c r="H2066" s="9">
        <v>205395821</v>
      </c>
      <c r="I2066" s="9">
        <v>0</v>
      </c>
      <c r="J2066" s="9">
        <v>0</v>
      </c>
      <c r="K2066" s="9">
        <v>1035352255</v>
      </c>
      <c r="L2066" s="9">
        <v>-3.2738447189331055E-3</v>
      </c>
      <c r="M2066" s="9">
        <v>293795.18625388556</v>
      </c>
      <c r="N2066" s="9">
        <v>0</v>
      </c>
      <c r="O2066" s="9">
        <v>0</v>
      </c>
      <c r="P2066" s="9">
        <v>0</v>
      </c>
      <c r="Q2066" s="9">
        <v>1035646050.1829801</v>
      </c>
      <c r="R2066" s="9">
        <v>689469873.47000003</v>
      </c>
      <c r="S2066" s="9">
        <v>0</v>
      </c>
      <c r="T2066" s="9">
        <v>0</v>
      </c>
      <c r="U2066" s="23">
        <v>-3.2738447189331055E-3</v>
      </c>
      <c r="V2066" s="23">
        <v>205689616.18625388</v>
      </c>
      <c r="W2066" s="23">
        <v>0</v>
      </c>
      <c r="X2066" s="23">
        <v>0</v>
      </c>
      <c r="Y2066" s="9">
        <v>895159489.65298009</v>
      </c>
      <c r="Z2066" s="9">
        <v>0</v>
      </c>
      <c r="AA2066" s="23">
        <v>895159489.65298009</v>
      </c>
      <c r="AB2066" s="9">
        <v>690494331.16999996</v>
      </c>
      <c r="AC2066" s="9">
        <v>204665158.48298013</v>
      </c>
    </row>
    <row r="2067" spans="1:29" ht="15" customHeight="1" x14ac:dyDescent="0.25">
      <c r="A2067" s="7" t="s">
        <v>2070</v>
      </c>
      <c r="B2067" s="7" t="s">
        <v>36</v>
      </c>
      <c r="C2067" s="7" t="s">
        <v>488</v>
      </c>
      <c r="D2067" s="7" t="s">
        <v>489</v>
      </c>
      <c r="E2067" s="9">
        <v>277607653</v>
      </c>
      <c r="F2067" s="9">
        <v>0</v>
      </c>
      <c r="G2067" s="9">
        <v>0</v>
      </c>
      <c r="H2067" s="9">
        <v>66221509</v>
      </c>
      <c r="I2067" s="9">
        <v>0</v>
      </c>
      <c r="J2067" s="9">
        <v>0</v>
      </c>
      <c r="K2067" s="9">
        <v>343829162</v>
      </c>
      <c r="L2067" s="9">
        <v>3.2137632369995117E-3</v>
      </c>
      <c r="M2067" s="9">
        <v>96004.683748684765</v>
      </c>
      <c r="N2067" s="9">
        <v>0</v>
      </c>
      <c r="O2067" s="9">
        <v>0</v>
      </c>
      <c r="P2067" s="9">
        <v>0</v>
      </c>
      <c r="Q2067" s="9">
        <v>343925166.68696243</v>
      </c>
      <c r="R2067" s="9">
        <v>229268151.38</v>
      </c>
      <c r="S2067" s="9">
        <v>0</v>
      </c>
      <c r="T2067" s="9">
        <v>0</v>
      </c>
      <c r="U2067" s="23">
        <v>3.2137632369995117E-3</v>
      </c>
      <c r="V2067" s="23">
        <v>66317513.683748685</v>
      </c>
      <c r="W2067" s="23">
        <v>0</v>
      </c>
      <c r="X2067" s="23">
        <v>0</v>
      </c>
      <c r="Y2067" s="9">
        <v>295585665.06696242</v>
      </c>
      <c r="Z2067" s="9">
        <v>0</v>
      </c>
      <c r="AA2067" s="23">
        <v>295585665.06696242</v>
      </c>
      <c r="AB2067" s="9">
        <v>0</v>
      </c>
      <c r="AC2067" s="9">
        <v>295585665.06696242</v>
      </c>
    </row>
    <row r="2068" spans="1:29" ht="15" customHeight="1" x14ac:dyDescent="0.25">
      <c r="A2068" s="7" t="s">
        <v>2070</v>
      </c>
      <c r="B2068" s="7" t="s">
        <v>36</v>
      </c>
      <c r="C2068" s="7" t="s">
        <v>490</v>
      </c>
      <c r="D2068" s="7" t="s">
        <v>491</v>
      </c>
      <c r="E2068" s="9">
        <v>1046117194</v>
      </c>
      <c r="F2068" s="9">
        <v>0</v>
      </c>
      <c r="G2068" s="9">
        <v>0</v>
      </c>
      <c r="H2068" s="9">
        <v>249588206</v>
      </c>
      <c r="I2068" s="9">
        <v>0</v>
      </c>
      <c r="J2068" s="9">
        <v>0</v>
      </c>
      <c r="K2068" s="9">
        <v>1295705400</v>
      </c>
      <c r="L2068" s="9">
        <v>5.6180953979492188E-3</v>
      </c>
      <c r="M2068" s="9">
        <v>361840.77589440881</v>
      </c>
      <c r="N2068" s="9">
        <v>0</v>
      </c>
      <c r="O2068" s="9">
        <v>0</v>
      </c>
      <c r="P2068" s="9">
        <v>0</v>
      </c>
      <c r="Q2068" s="9">
        <v>1296067240.7815125</v>
      </c>
      <c r="R2068" s="9">
        <v>864496927.93999994</v>
      </c>
      <c r="S2068" s="9">
        <v>0</v>
      </c>
      <c r="T2068" s="9">
        <v>0</v>
      </c>
      <c r="U2068" s="23">
        <v>5.6180953979492188E-3</v>
      </c>
      <c r="V2068" s="23">
        <v>249950046.7758944</v>
      </c>
      <c r="W2068" s="23">
        <v>0</v>
      </c>
      <c r="X2068" s="23">
        <v>0</v>
      </c>
      <c r="Y2068" s="9">
        <v>1114446974.7215123</v>
      </c>
      <c r="Z2068" s="9">
        <v>0</v>
      </c>
      <c r="AA2068" s="23">
        <v>1114446974.7215123</v>
      </c>
      <c r="AB2068" s="9">
        <v>469718914.95999998</v>
      </c>
      <c r="AC2068" s="9">
        <v>644728059.76151228</v>
      </c>
    </row>
    <row r="2069" spans="1:29" ht="15" customHeight="1" x14ac:dyDescent="0.25">
      <c r="A2069" s="7" t="s">
        <v>2070</v>
      </c>
      <c r="B2069" s="7" t="s">
        <v>36</v>
      </c>
      <c r="C2069" s="7" t="s">
        <v>2147</v>
      </c>
      <c r="D2069" s="7" t="s">
        <v>2148</v>
      </c>
      <c r="E2069" s="9">
        <v>221353487</v>
      </c>
      <c r="F2069" s="9">
        <v>0</v>
      </c>
      <c r="G2069" s="9">
        <v>0</v>
      </c>
      <c r="H2069" s="9">
        <v>55986467</v>
      </c>
      <c r="I2069" s="9">
        <v>0</v>
      </c>
      <c r="J2069" s="9">
        <v>0</v>
      </c>
      <c r="K2069" s="9">
        <v>277339954</v>
      </c>
      <c r="L2069" s="9">
        <v>8.4688663482666016E-3</v>
      </c>
      <c r="M2069" s="9">
        <v>79506.126375184525</v>
      </c>
      <c r="N2069" s="9">
        <v>0</v>
      </c>
      <c r="O2069" s="9">
        <v>0</v>
      </c>
      <c r="P2069" s="9">
        <v>0</v>
      </c>
      <c r="Q2069" s="9">
        <v>277419460.13484406</v>
      </c>
      <c r="R2069" s="9">
        <v>184415242.18000001</v>
      </c>
      <c r="S2069" s="9">
        <v>0</v>
      </c>
      <c r="T2069" s="9">
        <v>0</v>
      </c>
      <c r="U2069" s="23">
        <v>8.4688663482666016E-3</v>
      </c>
      <c r="V2069" s="23">
        <v>56065973.126375183</v>
      </c>
      <c r="W2069" s="23">
        <v>0</v>
      </c>
      <c r="X2069" s="23">
        <v>0</v>
      </c>
      <c r="Y2069" s="9">
        <v>240481215.31484407</v>
      </c>
      <c r="Z2069" s="9">
        <v>0</v>
      </c>
      <c r="AA2069" s="23">
        <v>240481215.31484407</v>
      </c>
      <c r="AB2069" s="9">
        <v>0</v>
      </c>
      <c r="AC2069" s="9">
        <v>240481215.31484407</v>
      </c>
    </row>
    <row r="2070" spans="1:29" ht="15" customHeight="1" x14ac:dyDescent="0.25">
      <c r="A2070" s="7" t="s">
        <v>2070</v>
      </c>
      <c r="B2070" s="7" t="s">
        <v>36</v>
      </c>
      <c r="C2070" s="7" t="s">
        <v>492</v>
      </c>
      <c r="D2070" s="7" t="s">
        <v>493</v>
      </c>
      <c r="E2070" s="9">
        <v>266437930</v>
      </c>
      <c r="F2070" s="9">
        <v>0</v>
      </c>
      <c r="G2070" s="9">
        <v>0</v>
      </c>
      <c r="H2070" s="9">
        <v>66163426</v>
      </c>
      <c r="I2070" s="9">
        <v>0</v>
      </c>
      <c r="J2070" s="9">
        <v>0</v>
      </c>
      <c r="K2070" s="9">
        <v>332601356</v>
      </c>
      <c r="L2070" s="9">
        <v>-7.6309442520141602E-3</v>
      </c>
      <c r="M2070" s="9">
        <v>94632.418941441327</v>
      </c>
      <c r="N2070" s="9">
        <v>0</v>
      </c>
      <c r="O2070" s="9">
        <v>0</v>
      </c>
      <c r="P2070" s="9">
        <v>0</v>
      </c>
      <c r="Q2070" s="9">
        <v>332695988.41131049</v>
      </c>
      <c r="R2070" s="9">
        <v>221358003.24000001</v>
      </c>
      <c r="S2070" s="9">
        <v>0</v>
      </c>
      <c r="T2070" s="9">
        <v>0</v>
      </c>
      <c r="U2070" s="23">
        <v>-7.6309442520141602E-3</v>
      </c>
      <c r="V2070" s="23">
        <v>66258058.418941438</v>
      </c>
      <c r="W2070" s="23">
        <v>0</v>
      </c>
      <c r="X2070" s="23">
        <v>0</v>
      </c>
      <c r="Y2070" s="9">
        <v>287616061.6513105</v>
      </c>
      <c r="Z2070" s="9">
        <v>0</v>
      </c>
      <c r="AA2070" s="23">
        <v>287616061.6513105</v>
      </c>
      <c r="AB2070" s="9">
        <v>235153815</v>
      </c>
      <c r="AC2070" s="9">
        <v>52462246.651310503</v>
      </c>
    </row>
    <row r="2071" spans="1:29" ht="15" customHeight="1" x14ac:dyDescent="0.25">
      <c r="A2071" s="7" t="s">
        <v>2070</v>
      </c>
      <c r="B2071" s="7" t="s">
        <v>36</v>
      </c>
      <c r="C2071" s="7" t="s">
        <v>2149</v>
      </c>
      <c r="D2071" s="7" t="s">
        <v>2150</v>
      </c>
      <c r="E2071" s="9">
        <v>143276560</v>
      </c>
      <c r="F2071" s="9">
        <v>0</v>
      </c>
      <c r="G2071" s="9">
        <v>0</v>
      </c>
      <c r="H2071" s="9">
        <v>37478021</v>
      </c>
      <c r="I2071" s="9">
        <v>0</v>
      </c>
      <c r="J2071" s="9">
        <v>0</v>
      </c>
      <c r="K2071" s="9">
        <v>180754581</v>
      </c>
      <c r="L2071" s="9">
        <v>-6.4111053943634033E-3</v>
      </c>
      <c r="M2071" s="9">
        <v>52475.26273397886</v>
      </c>
      <c r="N2071" s="9">
        <v>0</v>
      </c>
      <c r="O2071" s="9">
        <v>0</v>
      </c>
      <c r="P2071" s="9">
        <v>0</v>
      </c>
      <c r="Q2071" s="9">
        <v>180807056.25632286</v>
      </c>
      <c r="R2071" s="9">
        <v>119837587.39</v>
      </c>
      <c r="S2071" s="9">
        <v>0</v>
      </c>
      <c r="T2071" s="9">
        <v>0</v>
      </c>
      <c r="U2071" s="23">
        <v>-6.4111053943634033E-3</v>
      </c>
      <c r="V2071" s="23">
        <v>37530496.262733981</v>
      </c>
      <c r="W2071" s="23">
        <v>0</v>
      </c>
      <c r="X2071" s="23">
        <v>0</v>
      </c>
      <c r="Y2071" s="9">
        <v>157368083.64632288</v>
      </c>
      <c r="Z2071" s="9">
        <v>0</v>
      </c>
      <c r="AA2071" s="23">
        <v>157368083.64632288</v>
      </c>
      <c r="AB2071" s="9">
        <v>0</v>
      </c>
      <c r="AC2071" s="9">
        <v>157368083.64632288</v>
      </c>
    </row>
    <row r="2072" spans="1:29" ht="15" customHeight="1" x14ac:dyDescent="0.25">
      <c r="A2072" s="7" t="s">
        <v>2070</v>
      </c>
      <c r="B2072" s="7" t="s">
        <v>36</v>
      </c>
      <c r="C2072" s="7" t="s">
        <v>496</v>
      </c>
      <c r="D2072" s="7" t="s">
        <v>2151</v>
      </c>
      <c r="E2072" s="9">
        <v>131600426</v>
      </c>
      <c r="F2072" s="9">
        <v>0</v>
      </c>
      <c r="G2072" s="9">
        <v>0</v>
      </c>
      <c r="H2072" s="9">
        <v>33263964</v>
      </c>
      <c r="I2072" s="9">
        <v>0</v>
      </c>
      <c r="J2072" s="9">
        <v>0</v>
      </c>
      <c r="K2072" s="9">
        <v>164864390</v>
      </c>
      <c r="L2072" s="9">
        <v>1.1526048183441162E-3</v>
      </c>
      <c r="M2072" s="9">
        <v>47245.306604464029</v>
      </c>
      <c r="N2072" s="9">
        <v>0</v>
      </c>
      <c r="O2072" s="9">
        <v>0</v>
      </c>
      <c r="P2072" s="9">
        <v>0</v>
      </c>
      <c r="Q2072" s="9">
        <v>164911635.30775708</v>
      </c>
      <c r="R2072" s="9">
        <v>109616265.55000001</v>
      </c>
      <c r="S2072" s="9">
        <v>0</v>
      </c>
      <c r="T2072" s="9">
        <v>0</v>
      </c>
      <c r="U2072" s="23">
        <v>1.1526048183441162E-3</v>
      </c>
      <c r="V2072" s="23">
        <v>33311209.306604464</v>
      </c>
      <c r="W2072" s="23">
        <v>0</v>
      </c>
      <c r="X2072" s="23">
        <v>0</v>
      </c>
      <c r="Y2072" s="9">
        <v>142927474.85775709</v>
      </c>
      <c r="Z2072" s="9">
        <v>0</v>
      </c>
      <c r="AA2072" s="23">
        <v>142927474.85775709</v>
      </c>
      <c r="AB2072" s="9">
        <v>0</v>
      </c>
      <c r="AC2072" s="9">
        <v>142927474.85775709</v>
      </c>
    </row>
    <row r="2073" spans="1:29" ht="15" customHeight="1" x14ac:dyDescent="0.25">
      <c r="A2073" s="7" t="s">
        <v>2070</v>
      </c>
      <c r="B2073" s="7" t="s">
        <v>36</v>
      </c>
      <c r="C2073" s="7" t="s">
        <v>498</v>
      </c>
      <c r="D2073" s="7" t="s">
        <v>499</v>
      </c>
      <c r="E2073" s="9">
        <v>1058483972</v>
      </c>
      <c r="F2073" s="9">
        <v>0</v>
      </c>
      <c r="G2073" s="9">
        <v>0</v>
      </c>
      <c r="H2073" s="9">
        <v>252605041</v>
      </c>
      <c r="I2073" s="9">
        <v>0</v>
      </c>
      <c r="J2073" s="9">
        <v>0</v>
      </c>
      <c r="K2073" s="9">
        <v>1311089013</v>
      </c>
      <c r="L2073" s="9">
        <v>2.8581619262695313E-3</v>
      </c>
      <c r="M2073" s="9">
        <v>366266.63667009497</v>
      </c>
      <c r="N2073" s="9">
        <v>0</v>
      </c>
      <c r="O2073" s="9">
        <v>0</v>
      </c>
      <c r="P2073" s="9">
        <v>0</v>
      </c>
      <c r="Q2073" s="9">
        <v>1311455279.6395283</v>
      </c>
      <c r="R2073" s="9">
        <v>874830467.46999991</v>
      </c>
      <c r="S2073" s="9">
        <v>0</v>
      </c>
      <c r="T2073" s="9">
        <v>0</v>
      </c>
      <c r="U2073" s="23">
        <v>2.8581619262695313E-3</v>
      </c>
      <c r="V2073" s="23">
        <v>252971307.63667008</v>
      </c>
      <c r="W2073" s="23">
        <v>0</v>
      </c>
      <c r="X2073" s="23">
        <v>0</v>
      </c>
      <c r="Y2073" s="9">
        <v>1127801775.1095281</v>
      </c>
      <c r="Z2073" s="9">
        <v>0</v>
      </c>
      <c r="AA2073" s="23">
        <v>1127801775.1095281</v>
      </c>
      <c r="AB2073" s="9">
        <v>355487895</v>
      </c>
      <c r="AC2073" s="9">
        <v>772313880.10952806</v>
      </c>
    </row>
    <row r="2074" spans="1:29" ht="15" customHeight="1" x14ac:dyDescent="0.25">
      <c r="A2074" s="7" t="s">
        <v>2070</v>
      </c>
      <c r="B2074" s="7" t="s">
        <v>36</v>
      </c>
      <c r="C2074" s="7" t="s">
        <v>2152</v>
      </c>
      <c r="D2074" s="7" t="s">
        <v>2153</v>
      </c>
      <c r="E2074" s="9">
        <v>243174182</v>
      </c>
      <c r="F2074" s="9">
        <v>0</v>
      </c>
      <c r="G2074" s="9">
        <v>0</v>
      </c>
      <c r="H2074" s="9">
        <v>58966868</v>
      </c>
      <c r="I2074" s="9">
        <v>0</v>
      </c>
      <c r="J2074" s="9">
        <v>0</v>
      </c>
      <c r="K2074" s="9">
        <v>302141050</v>
      </c>
      <c r="L2074" s="9">
        <v>4.5792162418365479E-3</v>
      </c>
      <c r="M2074" s="9">
        <v>84979.658962778267</v>
      </c>
      <c r="N2074" s="9">
        <v>0</v>
      </c>
      <c r="O2074" s="9">
        <v>0</v>
      </c>
      <c r="P2074" s="9">
        <v>0</v>
      </c>
      <c r="Q2074" s="9">
        <v>302226029.66354197</v>
      </c>
      <c r="R2074" s="9">
        <v>201438435.17000002</v>
      </c>
      <c r="S2074" s="9">
        <v>0</v>
      </c>
      <c r="T2074" s="9">
        <v>0</v>
      </c>
      <c r="U2074" s="23">
        <v>4.5792162418365479E-3</v>
      </c>
      <c r="V2074" s="23">
        <v>59051847.658962779</v>
      </c>
      <c r="W2074" s="23">
        <v>0</v>
      </c>
      <c r="X2074" s="23">
        <v>0</v>
      </c>
      <c r="Y2074" s="9">
        <v>260490282.83354202</v>
      </c>
      <c r="Z2074" s="9">
        <v>0</v>
      </c>
      <c r="AA2074" s="23">
        <v>260490282.83354202</v>
      </c>
      <c r="AB2074" s="9">
        <v>0</v>
      </c>
      <c r="AC2074" s="9">
        <v>260490282.83354202</v>
      </c>
    </row>
    <row r="2075" spans="1:29" ht="15" customHeight="1" x14ac:dyDescent="0.25">
      <c r="A2075" s="7" t="s">
        <v>2070</v>
      </c>
      <c r="B2075" s="7" t="s">
        <v>36</v>
      </c>
      <c r="C2075" s="7" t="s">
        <v>502</v>
      </c>
      <c r="D2075" s="7" t="s">
        <v>503</v>
      </c>
      <c r="E2075" s="9">
        <v>713728283</v>
      </c>
      <c r="F2075" s="9">
        <v>0</v>
      </c>
      <c r="G2075" s="9">
        <v>0</v>
      </c>
      <c r="H2075" s="9">
        <v>180071252</v>
      </c>
      <c r="I2075" s="9">
        <v>0</v>
      </c>
      <c r="J2075" s="9">
        <v>0</v>
      </c>
      <c r="K2075" s="9">
        <v>893799535</v>
      </c>
      <c r="L2075" s="9">
        <v>3.8981437683105469E-5</v>
      </c>
      <c r="M2075" s="9">
        <v>255821.03564432473</v>
      </c>
      <c r="N2075" s="9">
        <v>0</v>
      </c>
      <c r="O2075" s="9">
        <v>0</v>
      </c>
      <c r="P2075" s="9">
        <v>0</v>
      </c>
      <c r="Q2075" s="9">
        <v>894055356.03568327</v>
      </c>
      <c r="R2075" s="9">
        <v>594460522.96000004</v>
      </c>
      <c r="S2075" s="9">
        <v>0</v>
      </c>
      <c r="T2075" s="9">
        <v>0</v>
      </c>
      <c r="U2075" s="23">
        <v>3.8981437683105469E-5</v>
      </c>
      <c r="V2075" s="23">
        <v>180327073.03564432</v>
      </c>
      <c r="W2075" s="23">
        <v>0</v>
      </c>
      <c r="X2075" s="23">
        <v>0</v>
      </c>
      <c r="Y2075" s="9">
        <v>774787595.99568331</v>
      </c>
      <c r="Z2075" s="9">
        <v>0</v>
      </c>
      <c r="AA2075" s="23">
        <v>774787595.99568331</v>
      </c>
      <c r="AB2075" s="9">
        <v>0</v>
      </c>
      <c r="AC2075" s="9">
        <v>774787595.99568331</v>
      </c>
    </row>
    <row r="2076" spans="1:29" ht="15" customHeight="1" x14ac:dyDescent="0.25">
      <c r="A2076" s="7" t="s">
        <v>2070</v>
      </c>
      <c r="B2076" s="7" t="s">
        <v>36</v>
      </c>
      <c r="C2076" s="7" t="s">
        <v>1810</v>
      </c>
      <c r="D2076" s="7" t="s">
        <v>2154</v>
      </c>
      <c r="E2076" s="9">
        <v>122115628</v>
      </c>
      <c r="F2076" s="9">
        <v>0</v>
      </c>
      <c r="G2076" s="9">
        <v>0</v>
      </c>
      <c r="H2076" s="9">
        <v>30473874</v>
      </c>
      <c r="I2076" s="9">
        <v>0</v>
      </c>
      <c r="J2076" s="9">
        <v>0</v>
      </c>
      <c r="K2076" s="9">
        <v>152589502</v>
      </c>
      <c r="L2076" s="9">
        <v>3.7711560726165771E-3</v>
      </c>
      <c r="M2076" s="9">
        <v>43621.0214453597</v>
      </c>
      <c r="N2076" s="9">
        <v>0</v>
      </c>
      <c r="O2076" s="9">
        <v>0</v>
      </c>
      <c r="P2076" s="9">
        <v>0</v>
      </c>
      <c r="Q2076" s="9">
        <v>152633123.02521652</v>
      </c>
      <c r="R2076" s="9">
        <v>101678508.7</v>
      </c>
      <c r="S2076" s="9">
        <v>0</v>
      </c>
      <c r="T2076" s="9">
        <v>0</v>
      </c>
      <c r="U2076" s="23">
        <v>3.7711560726165771E-3</v>
      </c>
      <c r="V2076" s="23">
        <v>30517495.02144536</v>
      </c>
      <c r="W2076" s="23">
        <v>0</v>
      </c>
      <c r="X2076" s="23">
        <v>0</v>
      </c>
      <c r="Y2076" s="9">
        <v>132196003.72521652</v>
      </c>
      <c r="Z2076" s="9">
        <v>0</v>
      </c>
      <c r="AA2076" s="23">
        <v>132196003.72521652</v>
      </c>
      <c r="AB2076" s="9">
        <v>0</v>
      </c>
      <c r="AC2076" s="9">
        <v>132196003.72521652</v>
      </c>
    </row>
    <row r="2077" spans="1:29" ht="15" customHeight="1" x14ac:dyDescent="0.25">
      <c r="A2077" s="7" t="s">
        <v>2070</v>
      </c>
      <c r="B2077" s="7" t="s">
        <v>36</v>
      </c>
      <c r="C2077" s="7" t="s">
        <v>504</v>
      </c>
      <c r="D2077" s="7" t="s">
        <v>505</v>
      </c>
      <c r="E2077" s="9">
        <v>5587348164</v>
      </c>
      <c r="F2077" s="9">
        <v>0</v>
      </c>
      <c r="G2077" s="9">
        <v>0</v>
      </c>
      <c r="H2077" s="9">
        <v>1311075109</v>
      </c>
      <c r="I2077" s="9">
        <v>0</v>
      </c>
      <c r="J2077" s="9">
        <v>0</v>
      </c>
      <c r="K2077" s="9">
        <v>6898423273</v>
      </c>
      <c r="L2077" s="9">
        <v>1.2178421020507813E-3</v>
      </c>
      <c r="M2077" s="9">
        <v>1912160.0823402519</v>
      </c>
      <c r="N2077" s="9">
        <v>0</v>
      </c>
      <c r="O2077" s="9">
        <v>0</v>
      </c>
      <c r="P2077" s="9">
        <v>0</v>
      </c>
      <c r="Q2077" s="9">
        <v>6900335433.0835581</v>
      </c>
      <c r="R2077" s="9">
        <v>4606098697.7399998</v>
      </c>
      <c r="S2077" s="9">
        <v>0</v>
      </c>
      <c r="T2077" s="9">
        <v>0</v>
      </c>
      <c r="U2077" s="23">
        <v>1.2178421020507813E-3</v>
      </c>
      <c r="V2077" s="23">
        <v>1312987269.0823402</v>
      </c>
      <c r="W2077" s="23">
        <v>0</v>
      </c>
      <c r="X2077" s="23">
        <v>0</v>
      </c>
      <c r="Y2077" s="9">
        <v>5919085966.8235579</v>
      </c>
      <c r="Z2077" s="9">
        <v>0</v>
      </c>
      <c r="AA2077" s="23">
        <v>5919085966.8235579</v>
      </c>
      <c r="AB2077" s="9">
        <v>1065000500</v>
      </c>
      <c r="AC2077" s="9">
        <v>4854085466.8235579</v>
      </c>
    </row>
    <row r="2078" spans="1:29" ht="15" customHeight="1" x14ac:dyDescent="0.25">
      <c r="A2078" s="7" t="s">
        <v>2070</v>
      </c>
      <c r="B2078" s="7" t="s">
        <v>36</v>
      </c>
      <c r="C2078" s="7" t="s">
        <v>506</v>
      </c>
      <c r="D2078" s="7" t="s">
        <v>507</v>
      </c>
      <c r="E2078" s="9">
        <v>726508827</v>
      </c>
      <c r="F2078" s="9">
        <v>0</v>
      </c>
      <c r="G2078" s="9">
        <v>0</v>
      </c>
      <c r="H2078" s="9">
        <v>179322604</v>
      </c>
      <c r="I2078" s="9">
        <v>0</v>
      </c>
      <c r="J2078" s="9">
        <v>0</v>
      </c>
      <c r="K2078" s="9">
        <v>905831431</v>
      </c>
      <c r="L2078" s="9">
        <v>-6.9594383239746094E-4</v>
      </c>
      <c r="M2078" s="9">
        <v>256855.39258759524</v>
      </c>
      <c r="N2078" s="9">
        <v>0</v>
      </c>
      <c r="O2078" s="9">
        <v>0</v>
      </c>
      <c r="P2078" s="9">
        <v>0</v>
      </c>
      <c r="Q2078" s="9">
        <v>906088286.3918916</v>
      </c>
      <c r="R2078" s="9">
        <v>603501694.27999997</v>
      </c>
      <c r="S2078" s="9">
        <v>0</v>
      </c>
      <c r="T2078" s="9">
        <v>0</v>
      </c>
      <c r="U2078" s="23">
        <v>-6.9594383239746094E-4</v>
      </c>
      <c r="V2078" s="23">
        <v>179579459.3925876</v>
      </c>
      <c r="W2078" s="23">
        <v>0</v>
      </c>
      <c r="X2078" s="23">
        <v>0</v>
      </c>
      <c r="Y2078" s="9">
        <v>783081153.67189169</v>
      </c>
      <c r="Z2078" s="9">
        <v>0</v>
      </c>
      <c r="AA2078" s="23">
        <v>783081153.67189169</v>
      </c>
      <c r="AB2078" s="9">
        <v>579359578</v>
      </c>
      <c r="AC2078" s="9">
        <v>203721575.67189169</v>
      </c>
    </row>
    <row r="2079" spans="1:29" ht="15" customHeight="1" x14ac:dyDescent="0.25">
      <c r="A2079" s="7" t="s">
        <v>2070</v>
      </c>
      <c r="B2079" s="7" t="s">
        <v>36</v>
      </c>
      <c r="C2079" s="7" t="s">
        <v>508</v>
      </c>
      <c r="D2079" s="7" t="s">
        <v>509</v>
      </c>
      <c r="E2079" s="9">
        <v>942424630</v>
      </c>
      <c r="F2079" s="9">
        <v>0</v>
      </c>
      <c r="G2079" s="9">
        <v>0</v>
      </c>
      <c r="H2079" s="9">
        <v>230067023</v>
      </c>
      <c r="I2079" s="9">
        <v>0</v>
      </c>
      <c r="J2079" s="9">
        <v>0</v>
      </c>
      <c r="K2079" s="9">
        <v>1172491653</v>
      </c>
      <c r="L2079" s="9">
        <v>-1.0298490524291992E-3</v>
      </c>
      <c r="M2079" s="9">
        <v>330750.96403606498</v>
      </c>
      <c r="N2079" s="9">
        <v>0</v>
      </c>
      <c r="O2079" s="9">
        <v>0</v>
      </c>
      <c r="P2079" s="9">
        <v>0</v>
      </c>
      <c r="Q2079" s="9">
        <v>1172822403.963006</v>
      </c>
      <c r="R2079" s="9">
        <v>781345884.74000001</v>
      </c>
      <c r="S2079" s="9">
        <v>0</v>
      </c>
      <c r="T2079" s="9">
        <v>0</v>
      </c>
      <c r="U2079" s="23">
        <v>-1.0298490524291992E-3</v>
      </c>
      <c r="V2079" s="23">
        <v>230397773.96403608</v>
      </c>
      <c r="W2079" s="23">
        <v>0</v>
      </c>
      <c r="X2079" s="23">
        <v>0</v>
      </c>
      <c r="Y2079" s="9">
        <v>1011743658.7030063</v>
      </c>
      <c r="Z2079" s="9">
        <v>0</v>
      </c>
      <c r="AA2079" s="23">
        <v>1011743658.7030063</v>
      </c>
      <c r="AB2079" s="9">
        <v>0</v>
      </c>
      <c r="AC2079" s="9">
        <v>1011743658.7030063</v>
      </c>
    </row>
    <row r="2080" spans="1:29" ht="15" customHeight="1" x14ac:dyDescent="0.25">
      <c r="A2080" s="7" t="s">
        <v>2070</v>
      </c>
      <c r="B2080" s="7" t="s">
        <v>36</v>
      </c>
      <c r="C2080" s="7" t="s">
        <v>510</v>
      </c>
      <c r="D2080" s="7" t="s">
        <v>511</v>
      </c>
      <c r="E2080" s="9">
        <v>1379524063</v>
      </c>
      <c r="F2080" s="9">
        <v>0</v>
      </c>
      <c r="G2080" s="9">
        <v>0</v>
      </c>
      <c r="H2080" s="9">
        <v>322434654</v>
      </c>
      <c r="I2080" s="9">
        <v>0</v>
      </c>
      <c r="J2080" s="9">
        <v>0</v>
      </c>
      <c r="K2080" s="9">
        <v>1701958717</v>
      </c>
      <c r="L2080" s="9">
        <v>-2.1321773529052734E-3</v>
      </c>
      <c r="M2080" s="9">
        <v>470498.0909409665</v>
      </c>
      <c r="N2080" s="9">
        <v>0</v>
      </c>
      <c r="O2080" s="9">
        <v>0</v>
      </c>
      <c r="P2080" s="9">
        <v>0</v>
      </c>
      <c r="Q2080" s="9">
        <v>1702429215.0888088</v>
      </c>
      <c r="R2080" s="9">
        <v>1136262683.4200001</v>
      </c>
      <c r="S2080" s="9">
        <v>0</v>
      </c>
      <c r="T2080" s="9">
        <v>0</v>
      </c>
      <c r="U2080" s="23">
        <v>-2.1321773529052734E-3</v>
      </c>
      <c r="V2080" s="23">
        <v>322905152.09094095</v>
      </c>
      <c r="W2080" s="23">
        <v>0</v>
      </c>
      <c r="X2080" s="23">
        <v>0</v>
      </c>
      <c r="Y2080" s="9">
        <v>1459167835.5088089</v>
      </c>
      <c r="Z2080" s="9">
        <v>0</v>
      </c>
      <c r="AA2080" s="23">
        <v>1459167835.5088089</v>
      </c>
      <c r="AB2080" s="9">
        <v>872913859</v>
      </c>
      <c r="AC2080" s="9">
        <v>586253976.50880885</v>
      </c>
    </row>
    <row r="2081" spans="1:29" ht="15" customHeight="1" x14ac:dyDescent="0.25">
      <c r="A2081" s="7" t="s">
        <v>2070</v>
      </c>
      <c r="B2081" s="7" t="s">
        <v>36</v>
      </c>
      <c r="C2081" s="7" t="s">
        <v>512</v>
      </c>
      <c r="D2081" s="7" t="s">
        <v>513</v>
      </c>
      <c r="E2081" s="9">
        <v>268453254</v>
      </c>
      <c r="F2081" s="9">
        <v>0</v>
      </c>
      <c r="G2081" s="9">
        <v>0</v>
      </c>
      <c r="H2081" s="9">
        <v>65055215</v>
      </c>
      <c r="I2081" s="9">
        <v>0</v>
      </c>
      <c r="J2081" s="9">
        <v>0</v>
      </c>
      <c r="K2081" s="9">
        <v>333508469</v>
      </c>
      <c r="L2081" s="9">
        <v>2.4061799049377441E-3</v>
      </c>
      <c r="M2081" s="9">
        <v>93720.615320741883</v>
      </c>
      <c r="N2081" s="9">
        <v>0</v>
      </c>
      <c r="O2081" s="9">
        <v>0</v>
      </c>
      <c r="P2081" s="9">
        <v>0</v>
      </c>
      <c r="Q2081" s="9">
        <v>333602189.61772692</v>
      </c>
      <c r="R2081" s="9">
        <v>222263485.75999999</v>
      </c>
      <c r="S2081" s="9">
        <v>0</v>
      </c>
      <c r="T2081" s="9">
        <v>0</v>
      </c>
      <c r="U2081" s="23">
        <v>2.4061799049377441E-3</v>
      </c>
      <c r="V2081" s="23">
        <v>65148935.615320742</v>
      </c>
      <c r="W2081" s="23">
        <v>0</v>
      </c>
      <c r="X2081" s="23">
        <v>0</v>
      </c>
      <c r="Y2081" s="9">
        <v>287412421.37772691</v>
      </c>
      <c r="Z2081" s="9">
        <v>0</v>
      </c>
      <c r="AA2081" s="23">
        <v>287412421.37772691</v>
      </c>
      <c r="AB2081" s="9">
        <v>200161314</v>
      </c>
      <c r="AC2081" s="9">
        <v>87251107.377726912</v>
      </c>
    </row>
    <row r="2082" spans="1:29" ht="15" customHeight="1" x14ac:dyDescent="0.25">
      <c r="A2082" s="7" t="s">
        <v>2070</v>
      </c>
      <c r="B2082" s="7" t="s">
        <v>36</v>
      </c>
      <c r="C2082" s="7" t="s">
        <v>514</v>
      </c>
      <c r="D2082" s="7" t="s">
        <v>515</v>
      </c>
      <c r="E2082" s="9">
        <v>1182197043</v>
      </c>
      <c r="F2082" s="9">
        <v>0</v>
      </c>
      <c r="G2082" s="9">
        <v>0</v>
      </c>
      <c r="H2082" s="9">
        <v>286072947</v>
      </c>
      <c r="I2082" s="9">
        <v>0</v>
      </c>
      <c r="J2082" s="9">
        <v>0</v>
      </c>
      <c r="K2082" s="9">
        <v>1468269990</v>
      </c>
      <c r="L2082" s="9">
        <v>-2.8216838836669922E-3</v>
      </c>
      <c r="M2082" s="9">
        <v>412619.71662130149</v>
      </c>
      <c r="N2082" s="9">
        <v>0</v>
      </c>
      <c r="O2082" s="9">
        <v>0</v>
      </c>
      <c r="P2082" s="9">
        <v>0</v>
      </c>
      <c r="Q2082" s="9">
        <v>1468682609.7137997</v>
      </c>
      <c r="R2082" s="9">
        <v>978873882.72000003</v>
      </c>
      <c r="S2082" s="9">
        <v>0</v>
      </c>
      <c r="T2082" s="9">
        <v>0</v>
      </c>
      <c r="U2082" s="23">
        <v>-2.8216838836669922E-3</v>
      </c>
      <c r="V2082" s="23">
        <v>286485566.71662128</v>
      </c>
      <c r="W2082" s="23">
        <v>0</v>
      </c>
      <c r="X2082" s="23">
        <v>0</v>
      </c>
      <c r="Y2082" s="9">
        <v>1265359449.4337997</v>
      </c>
      <c r="Z2082" s="9">
        <v>0</v>
      </c>
      <c r="AA2082" s="23">
        <v>1265359449.4337997</v>
      </c>
      <c r="AB2082" s="9">
        <v>843648221</v>
      </c>
      <c r="AC2082" s="9">
        <v>421711228.43379974</v>
      </c>
    </row>
    <row r="2083" spans="1:29" ht="15" customHeight="1" x14ac:dyDescent="0.25">
      <c r="A2083" s="7" t="s">
        <v>2070</v>
      </c>
      <c r="B2083" s="7" t="s">
        <v>36</v>
      </c>
      <c r="C2083" s="7" t="s">
        <v>516</v>
      </c>
      <c r="D2083" s="7" t="s">
        <v>517</v>
      </c>
      <c r="E2083" s="9">
        <v>365696372</v>
      </c>
      <c r="F2083" s="9">
        <v>0</v>
      </c>
      <c r="G2083" s="9">
        <v>0</v>
      </c>
      <c r="H2083" s="9">
        <v>88074791</v>
      </c>
      <c r="I2083" s="9">
        <v>0</v>
      </c>
      <c r="J2083" s="9">
        <v>0</v>
      </c>
      <c r="K2083" s="9">
        <v>453771163</v>
      </c>
      <c r="L2083" s="9">
        <v>1.9027590751647949E-3</v>
      </c>
      <c r="M2083" s="9">
        <v>127254.75915572664</v>
      </c>
      <c r="N2083" s="9">
        <v>0</v>
      </c>
      <c r="O2083" s="9">
        <v>0</v>
      </c>
      <c r="P2083" s="9">
        <v>0</v>
      </c>
      <c r="Q2083" s="9">
        <v>453898417.76105851</v>
      </c>
      <c r="R2083" s="9">
        <v>302613847.08000004</v>
      </c>
      <c r="S2083" s="9">
        <v>0</v>
      </c>
      <c r="T2083" s="9">
        <v>0</v>
      </c>
      <c r="U2083" s="23">
        <v>1.9027590751647949E-3</v>
      </c>
      <c r="V2083" s="23">
        <v>88202045.75915572</v>
      </c>
      <c r="W2083" s="23">
        <v>0</v>
      </c>
      <c r="X2083" s="23">
        <v>0</v>
      </c>
      <c r="Y2083" s="9">
        <v>390815892.84105849</v>
      </c>
      <c r="Z2083" s="9">
        <v>0</v>
      </c>
      <c r="AA2083" s="23">
        <v>390815892.84105849</v>
      </c>
      <c r="AB2083" s="9">
        <v>226598799.16</v>
      </c>
      <c r="AC2083" s="9">
        <v>164217093.6810585</v>
      </c>
    </row>
    <row r="2084" spans="1:29" ht="15" customHeight="1" x14ac:dyDescent="0.25">
      <c r="A2084" s="7" t="s">
        <v>2070</v>
      </c>
      <c r="B2084" s="7" t="s">
        <v>36</v>
      </c>
      <c r="C2084" s="7" t="s">
        <v>2155</v>
      </c>
      <c r="D2084" s="7" t="s">
        <v>2156</v>
      </c>
      <c r="E2084" s="9">
        <v>480900399</v>
      </c>
      <c r="F2084" s="9">
        <v>0</v>
      </c>
      <c r="G2084" s="9">
        <v>0</v>
      </c>
      <c r="H2084" s="9">
        <v>118975636</v>
      </c>
      <c r="I2084" s="9">
        <v>0</v>
      </c>
      <c r="J2084" s="9">
        <v>0</v>
      </c>
      <c r="K2084" s="9">
        <v>599876035</v>
      </c>
      <c r="L2084" s="9">
        <v>-2.6431679725646973E-3</v>
      </c>
      <c r="M2084" s="9">
        <v>170303.56896284409</v>
      </c>
      <c r="N2084" s="9">
        <v>0</v>
      </c>
      <c r="O2084" s="9">
        <v>0</v>
      </c>
      <c r="P2084" s="9">
        <v>0</v>
      </c>
      <c r="Q2084" s="9">
        <v>600046338.5663197</v>
      </c>
      <c r="R2084" s="9">
        <v>399576330.54999995</v>
      </c>
      <c r="S2084" s="9">
        <v>0</v>
      </c>
      <c r="T2084" s="9">
        <v>0</v>
      </c>
      <c r="U2084" s="23">
        <v>-2.6431679725646973E-3</v>
      </c>
      <c r="V2084" s="23">
        <v>119145939.56896284</v>
      </c>
      <c r="W2084" s="23">
        <v>0</v>
      </c>
      <c r="X2084" s="23">
        <v>0</v>
      </c>
      <c r="Y2084" s="9">
        <v>518722270.11631966</v>
      </c>
      <c r="Z2084" s="9">
        <v>0</v>
      </c>
      <c r="AA2084" s="23">
        <v>518722270.11631966</v>
      </c>
      <c r="AB2084" s="9">
        <v>216008870.56999999</v>
      </c>
      <c r="AC2084" s="9">
        <v>302713399.54631966</v>
      </c>
    </row>
    <row r="2085" spans="1:29" ht="15" customHeight="1" x14ac:dyDescent="0.25">
      <c r="A2085" s="7" t="s">
        <v>2070</v>
      </c>
      <c r="B2085" s="7" t="s">
        <v>36</v>
      </c>
      <c r="C2085" s="7" t="s">
        <v>522</v>
      </c>
      <c r="D2085" s="7" t="s">
        <v>523</v>
      </c>
      <c r="E2085" s="9">
        <v>318919802</v>
      </c>
      <c r="F2085" s="9">
        <v>0</v>
      </c>
      <c r="G2085" s="9">
        <v>0</v>
      </c>
      <c r="H2085" s="9">
        <v>81493791</v>
      </c>
      <c r="I2085" s="9">
        <v>0</v>
      </c>
      <c r="J2085" s="9">
        <v>0</v>
      </c>
      <c r="K2085" s="9">
        <v>400413593</v>
      </c>
      <c r="L2085" s="9">
        <v>-4.3129324913024902E-3</v>
      </c>
      <c r="M2085" s="9">
        <v>115105.09634245242</v>
      </c>
      <c r="N2085" s="9">
        <v>0</v>
      </c>
      <c r="O2085" s="9">
        <v>0</v>
      </c>
      <c r="P2085" s="9">
        <v>0</v>
      </c>
      <c r="Q2085" s="9">
        <v>400528698.09202951</v>
      </c>
      <c r="R2085" s="9">
        <v>266089972.49000001</v>
      </c>
      <c r="S2085" s="9">
        <v>0</v>
      </c>
      <c r="T2085" s="9">
        <v>0</v>
      </c>
      <c r="U2085" s="23">
        <v>-4.3129324913024902E-3</v>
      </c>
      <c r="V2085" s="23">
        <v>81608896.096342459</v>
      </c>
      <c r="W2085" s="23">
        <v>0</v>
      </c>
      <c r="X2085" s="23">
        <v>0</v>
      </c>
      <c r="Y2085" s="9">
        <v>347698868.58202952</v>
      </c>
      <c r="Z2085" s="9">
        <v>0</v>
      </c>
      <c r="AA2085" s="23">
        <v>347698868.58202952</v>
      </c>
      <c r="AB2085" s="9">
        <v>99122124.150000006</v>
      </c>
      <c r="AC2085" s="9">
        <v>248576744.43202952</v>
      </c>
    </row>
    <row r="2086" spans="1:29" ht="15" customHeight="1" x14ac:dyDescent="0.25">
      <c r="A2086" s="7" t="s">
        <v>2070</v>
      </c>
      <c r="B2086" s="7" t="s">
        <v>36</v>
      </c>
      <c r="C2086" s="7" t="s">
        <v>524</v>
      </c>
      <c r="D2086" s="7" t="s">
        <v>525</v>
      </c>
      <c r="E2086" s="9">
        <v>1008391067</v>
      </c>
      <c r="F2086" s="9">
        <v>0</v>
      </c>
      <c r="G2086" s="9">
        <v>0</v>
      </c>
      <c r="H2086" s="9">
        <v>243727590</v>
      </c>
      <c r="I2086" s="9">
        <v>0</v>
      </c>
      <c r="J2086" s="9">
        <v>0</v>
      </c>
      <c r="K2086" s="9">
        <v>1252118657</v>
      </c>
      <c r="L2086" s="9">
        <v>3.7113428115844727E-3</v>
      </c>
      <c r="M2086" s="9">
        <v>351608.55621904705</v>
      </c>
      <c r="N2086" s="9">
        <v>0</v>
      </c>
      <c r="O2086" s="9">
        <v>0</v>
      </c>
      <c r="P2086" s="9">
        <v>0</v>
      </c>
      <c r="Q2086" s="9">
        <v>1252470265.5599303</v>
      </c>
      <c r="R2086" s="9">
        <v>834949609.57999992</v>
      </c>
      <c r="S2086" s="9">
        <v>0</v>
      </c>
      <c r="T2086" s="9">
        <v>0</v>
      </c>
      <c r="U2086" s="23">
        <v>3.7113428115844727E-3</v>
      </c>
      <c r="V2086" s="23">
        <v>244079198.55621904</v>
      </c>
      <c r="W2086" s="23">
        <v>0</v>
      </c>
      <c r="X2086" s="23">
        <v>0</v>
      </c>
      <c r="Y2086" s="9">
        <v>1079028808.1399302</v>
      </c>
      <c r="Z2086" s="9">
        <v>0</v>
      </c>
      <c r="AA2086" s="23">
        <v>1079028808.1399302</v>
      </c>
      <c r="AB2086" s="9">
        <v>820058900.55999994</v>
      </c>
      <c r="AC2086" s="9">
        <v>258969907.57993031</v>
      </c>
    </row>
    <row r="2087" spans="1:29" ht="15" customHeight="1" x14ac:dyDescent="0.25">
      <c r="A2087" s="7" t="s">
        <v>2070</v>
      </c>
      <c r="B2087" s="7" t="s">
        <v>36</v>
      </c>
      <c r="C2087" s="7" t="s">
        <v>526</v>
      </c>
      <c r="D2087" s="7" t="s">
        <v>527</v>
      </c>
      <c r="E2087" s="9">
        <v>742442044</v>
      </c>
      <c r="F2087" s="9">
        <v>0</v>
      </c>
      <c r="G2087" s="9">
        <v>0</v>
      </c>
      <c r="H2087" s="9">
        <v>178760268</v>
      </c>
      <c r="I2087" s="9">
        <v>0</v>
      </c>
      <c r="J2087" s="9">
        <v>0</v>
      </c>
      <c r="K2087" s="9">
        <v>921202312</v>
      </c>
      <c r="L2087" s="9">
        <v>5.5688619613647461E-3</v>
      </c>
      <c r="M2087" s="9">
        <v>258299.99736986461</v>
      </c>
      <c r="N2087" s="9">
        <v>0</v>
      </c>
      <c r="O2087" s="9">
        <v>0</v>
      </c>
      <c r="P2087" s="9">
        <v>0</v>
      </c>
      <c r="Q2087" s="9">
        <v>921460612.00293875</v>
      </c>
      <c r="R2087" s="9">
        <v>614349750.0999999</v>
      </c>
      <c r="S2087" s="9">
        <v>0</v>
      </c>
      <c r="T2087" s="9">
        <v>0</v>
      </c>
      <c r="U2087" s="23">
        <v>5.5688619613647461E-3</v>
      </c>
      <c r="V2087" s="23">
        <v>179018567.99736986</v>
      </c>
      <c r="W2087" s="23">
        <v>0</v>
      </c>
      <c r="X2087" s="23">
        <v>0</v>
      </c>
      <c r="Y2087" s="9">
        <v>793368318.10293865</v>
      </c>
      <c r="Z2087" s="9">
        <v>0</v>
      </c>
      <c r="AA2087" s="23">
        <v>793368318.10293865</v>
      </c>
      <c r="AB2087" s="9">
        <v>403065270.81</v>
      </c>
      <c r="AC2087" s="9">
        <v>390303047.29293865</v>
      </c>
    </row>
    <row r="2088" spans="1:29" ht="15" customHeight="1" x14ac:dyDescent="0.25">
      <c r="A2088" s="7" t="s">
        <v>2070</v>
      </c>
      <c r="B2088" s="7" t="s">
        <v>36</v>
      </c>
      <c r="C2088" s="7" t="s">
        <v>2157</v>
      </c>
      <c r="D2088" s="7" t="s">
        <v>2158</v>
      </c>
      <c r="E2088" s="9">
        <v>247660809</v>
      </c>
      <c r="F2088" s="9">
        <v>0</v>
      </c>
      <c r="G2088" s="9">
        <v>0</v>
      </c>
      <c r="H2088" s="9">
        <v>61332801</v>
      </c>
      <c r="I2088" s="9">
        <v>0</v>
      </c>
      <c r="J2088" s="9">
        <v>0</v>
      </c>
      <c r="K2088" s="9">
        <v>308993610</v>
      </c>
      <c r="L2088" s="9">
        <v>-5.0741434097290039E-4</v>
      </c>
      <c r="M2088" s="9">
        <v>87622.041602143276</v>
      </c>
      <c r="N2088" s="9">
        <v>0</v>
      </c>
      <c r="O2088" s="9">
        <v>0</v>
      </c>
      <c r="P2088" s="9">
        <v>0</v>
      </c>
      <c r="Q2088" s="9">
        <v>309081232.04109472</v>
      </c>
      <c r="R2088" s="9">
        <v>205755555.09</v>
      </c>
      <c r="S2088" s="9">
        <v>0</v>
      </c>
      <c r="T2088" s="9">
        <v>0</v>
      </c>
      <c r="U2088" s="23">
        <v>-5.0741434097290039E-4</v>
      </c>
      <c r="V2088" s="23">
        <v>61420423.041602142</v>
      </c>
      <c r="W2088" s="23">
        <v>0</v>
      </c>
      <c r="X2088" s="23">
        <v>0</v>
      </c>
      <c r="Y2088" s="9">
        <v>267175978.13109472</v>
      </c>
      <c r="Z2088" s="9">
        <v>0</v>
      </c>
      <c r="AA2088" s="23">
        <v>267175978.13109472</v>
      </c>
      <c r="AB2088" s="9">
        <v>169684387</v>
      </c>
      <c r="AC2088" s="9">
        <v>97491591.131094724</v>
      </c>
    </row>
    <row r="2089" spans="1:29" ht="15" customHeight="1" x14ac:dyDescent="0.25">
      <c r="A2089" s="7" t="s">
        <v>2070</v>
      </c>
      <c r="B2089" s="7" t="s">
        <v>36</v>
      </c>
      <c r="C2089" s="7" t="s">
        <v>532</v>
      </c>
      <c r="D2089" s="7" t="s">
        <v>533</v>
      </c>
      <c r="E2089" s="9">
        <v>210696341</v>
      </c>
      <c r="F2089" s="9">
        <v>0</v>
      </c>
      <c r="G2089" s="9">
        <v>0</v>
      </c>
      <c r="H2089" s="9">
        <v>52730546</v>
      </c>
      <c r="I2089" s="9">
        <v>0</v>
      </c>
      <c r="J2089" s="9">
        <v>0</v>
      </c>
      <c r="K2089" s="9">
        <v>263426887</v>
      </c>
      <c r="L2089" s="9">
        <v>2.8346776962280273E-3</v>
      </c>
      <c r="M2089" s="9">
        <v>75109.679903530501</v>
      </c>
      <c r="N2089" s="9">
        <v>0</v>
      </c>
      <c r="O2089" s="9">
        <v>0</v>
      </c>
      <c r="P2089" s="9">
        <v>0</v>
      </c>
      <c r="Q2089" s="9">
        <v>263501996.68273821</v>
      </c>
      <c r="R2089" s="9">
        <v>175365670.84</v>
      </c>
      <c r="S2089" s="9">
        <v>0</v>
      </c>
      <c r="T2089" s="9">
        <v>0</v>
      </c>
      <c r="U2089" s="23">
        <v>2.8346776962280273E-3</v>
      </c>
      <c r="V2089" s="23">
        <v>52805655.67990353</v>
      </c>
      <c r="W2089" s="23">
        <v>0</v>
      </c>
      <c r="X2089" s="23">
        <v>0</v>
      </c>
      <c r="Y2089" s="9">
        <v>228171326.52273822</v>
      </c>
      <c r="Z2089" s="9">
        <v>0</v>
      </c>
      <c r="AA2089" s="23">
        <v>228171326.52273822</v>
      </c>
      <c r="AB2089" s="9">
        <v>0</v>
      </c>
      <c r="AC2089" s="9">
        <v>228171326.52273822</v>
      </c>
    </row>
    <row r="2090" spans="1:29" ht="15" customHeight="1" x14ac:dyDescent="0.25">
      <c r="A2090" s="7" t="s">
        <v>2070</v>
      </c>
      <c r="B2090" s="7" t="s">
        <v>36</v>
      </c>
      <c r="C2090" s="7" t="s">
        <v>534</v>
      </c>
      <c r="D2090" s="7" t="s">
        <v>535</v>
      </c>
      <c r="E2090" s="9">
        <v>99093761</v>
      </c>
      <c r="F2090" s="9">
        <v>0</v>
      </c>
      <c r="G2090" s="9">
        <v>0</v>
      </c>
      <c r="H2090" s="9">
        <v>24904616</v>
      </c>
      <c r="I2090" s="9">
        <v>0</v>
      </c>
      <c r="J2090" s="9">
        <v>0</v>
      </c>
      <c r="K2090" s="9">
        <v>123998377</v>
      </c>
      <c r="L2090" s="9">
        <v>-7.4508786201477051E-4</v>
      </c>
      <c r="M2090" s="9">
        <v>35217.036714273934</v>
      </c>
      <c r="N2090" s="9">
        <v>0</v>
      </c>
      <c r="O2090" s="9">
        <v>0</v>
      </c>
      <c r="P2090" s="9">
        <v>0</v>
      </c>
      <c r="Q2090" s="9">
        <v>124033594.03596918</v>
      </c>
      <c r="R2090" s="9">
        <v>82364826.409999996</v>
      </c>
      <c r="S2090" s="9">
        <v>0</v>
      </c>
      <c r="T2090" s="9">
        <v>0</v>
      </c>
      <c r="U2090" s="23">
        <v>-7.4508786201477051E-4</v>
      </c>
      <c r="V2090" s="23">
        <v>24939833.036714274</v>
      </c>
      <c r="W2090" s="23">
        <v>0</v>
      </c>
      <c r="X2090" s="23">
        <v>0</v>
      </c>
      <c r="Y2090" s="9">
        <v>107304659.44596918</v>
      </c>
      <c r="Z2090" s="9">
        <v>0</v>
      </c>
      <c r="AA2090" s="23">
        <v>107304659.44596918</v>
      </c>
      <c r="AB2090" s="9">
        <v>0</v>
      </c>
      <c r="AC2090" s="9">
        <v>107304659.44596918</v>
      </c>
    </row>
    <row r="2091" spans="1:29" ht="15" customHeight="1" x14ac:dyDescent="0.25">
      <c r="A2091" s="7" t="s">
        <v>2070</v>
      </c>
      <c r="B2091" s="7" t="s">
        <v>36</v>
      </c>
      <c r="C2091" s="7" t="s">
        <v>2159</v>
      </c>
      <c r="D2091" s="7" t="s">
        <v>2160</v>
      </c>
      <c r="E2091" s="9">
        <v>877442170</v>
      </c>
      <c r="F2091" s="9">
        <v>0</v>
      </c>
      <c r="G2091" s="9">
        <v>0</v>
      </c>
      <c r="H2091" s="9">
        <v>209610525</v>
      </c>
      <c r="I2091" s="9">
        <v>0</v>
      </c>
      <c r="J2091" s="9">
        <v>0</v>
      </c>
      <c r="K2091" s="9">
        <v>1087052695</v>
      </c>
      <c r="L2091" s="9">
        <v>5.2397251129150391E-3</v>
      </c>
      <c r="M2091" s="9">
        <v>303732.11395975214</v>
      </c>
      <c r="N2091" s="9">
        <v>0</v>
      </c>
      <c r="O2091" s="9">
        <v>0</v>
      </c>
      <c r="P2091" s="9">
        <v>0</v>
      </c>
      <c r="Q2091" s="9">
        <v>1087356427.1191995</v>
      </c>
      <c r="R2091" s="9">
        <v>725217349.59000003</v>
      </c>
      <c r="S2091" s="9">
        <v>0</v>
      </c>
      <c r="T2091" s="9">
        <v>0</v>
      </c>
      <c r="U2091" s="23">
        <v>5.2397251129150391E-3</v>
      </c>
      <c r="V2091" s="23">
        <v>209914257.11395976</v>
      </c>
      <c r="W2091" s="23">
        <v>0</v>
      </c>
      <c r="X2091" s="23">
        <v>0</v>
      </c>
      <c r="Y2091" s="9">
        <v>935131606.70919955</v>
      </c>
      <c r="Z2091" s="9">
        <v>0</v>
      </c>
      <c r="AA2091" s="23">
        <v>935131606.70919955</v>
      </c>
      <c r="AB2091" s="9">
        <v>192639263.97</v>
      </c>
      <c r="AC2091" s="9">
        <v>742492342.73919952</v>
      </c>
    </row>
    <row r="2092" spans="1:29" ht="15" customHeight="1" x14ac:dyDescent="0.25">
      <c r="A2092" s="7" t="s">
        <v>2070</v>
      </c>
      <c r="B2092" s="7" t="s">
        <v>36</v>
      </c>
      <c r="C2092" s="7" t="s">
        <v>536</v>
      </c>
      <c r="D2092" s="7" t="s">
        <v>537</v>
      </c>
      <c r="E2092" s="9">
        <v>630942411</v>
      </c>
      <c r="F2092" s="9">
        <v>0</v>
      </c>
      <c r="G2092" s="9">
        <v>0</v>
      </c>
      <c r="H2092" s="9">
        <v>160908565</v>
      </c>
      <c r="I2092" s="9">
        <v>0</v>
      </c>
      <c r="J2092" s="9">
        <v>0</v>
      </c>
      <c r="K2092" s="9">
        <v>791850976</v>
      </c>
      <c r="L2092" s="9">
        <v>3.4737586975097656E-3</v>
      </c>
      <c r="M2092" s="9">
        <v>227766.05228866017</v>
      </c>
      <c r="N2092" s="9">
        <v>0</v>
      </c>
      <c r="O2092" s="9">
        <v>0</v>
      </c>
      <c r="P2092" s="9">
        <v>0</v>
      </c>
      <c r="Q2092" s="9">
        <v>792078742.05576241</v>
      </c>
      <c r="R2092" s="9">
        <v>526561851.76000005</v>
      </c>
      <c r="S2092" s="9">
        <v>0</v>
      </c>
      <c r="T2092" s="9">
        <v>0</v>
      </c>
      <c r="U2092" s="23">
        <v>3.4737586975097656E-3</v>
      </c>
      <c r="V2092" s="23">
        <v>161136331.05228865</v>
      </c>
      <c r="W2092" s="23">
        <v>0</v>
      </c>
      <c r="X2092" s="23">
        <v>0</v>
      </c>
      <c r="Y2092" s="9">
        <v>687698182.81576252</v>
      </c>
      <c r="Z2092" s="9">
        <v>0</v>
      </c>
      <c r="AA2092" s="23">
        <v>687698182.81576252</v>
      </c>
      <c r="AB2092" s="9">
        <v>0</v>
      </c>
      <c r="AC2092" s="9">
        <v>687698182.81576252</v>
      </c>
    </row>
    <row r="2093" spans="1:29" ht="15" customHeight="1" x14ac:dyDescent="0.25">
      <c r="A2093" s="7" t="s">
        <v>2070</v>
      </c>
      <c r="B2093" s="7" t="s">
        <v>36</v>
      </c>
      <c r="C2093" s="7" t="s">
        <v>538</v>
      </c>
      <c r="D2093" s="7" t="s">
        <v>539</v>
      </c>
      <c r="E2093" s="9">
        <v>710044500</v>
      </c>
      <c r="F2093" s="9">
        <v>0</v>
      </c>
      <c r="G2093" s="9">
        <v>0</v>
      </c>
      <c r="H2093" s="9">
        <v>180855888</v>
      </c>
      <c r="I2093" s="9">
        <v>0</v>
      </c>
      <c r="J2093" s="9">
        <v>0</v>
      </c>
      <c r="K2093" s="9">
        <v>890900388</v>
      </c>
      <c r="L2093" s="9">
        <v>6.4595937728881836E-3</v>
      </c>
      <c r="M2093" s="9">
        <v>256111.5015136154</v>
      </c>
      <c r="N2093" s="9">
        <v>0</v>
      </c>
      <c r="O2093" s="9">
        <v>0</v>
      </c>
      <c r="P2093" s="9">
        <v>0</v>
      </c>
      <c r="Q2093" s="9">
        <v>891156499.50797319</v>
      </c>
      <c r="R2093" s="9">
        <v>592311086.09000003</v>
      </c>
      <c r="S2093" s="9">
        <v>0</v>
      </c>
      <c r="T2093" s="9">
        <v>0</v>
      </c>
      <c r="U2093" s="23">
        <v>6.4595937728881836E-3</v>
      </c>
      <c r="V2093" s="23">
        <v>181111999.50151363</v>
      </c>
      <c r="W2093" s="23">
        <v>0</v>
      </c>
      <c r="X2093" s="23">
        <v>0</v>
      </c>
      <c r="Y2093" s="9">
        <v>773423085.59797323</v>
      </c>
      <c r="Z2093" s="9">
        <v>0</v>
      </c>
      <c r="AA2093" s="23">
        <v>773423085.59797323</v>
      </c>
      <c r="AB2093" s="9">
        <v>418474116.82999998</v>
      </c>
      <c r="AC2093" s="9">
        <v>354948968.76797324</v>
      </c>
    </row>
    <row r="2094" spans="1:29" ht="15" customHeight="1" x14ac:dyDescent="0.25">
      <c r="A2094" s="7" t="s">
        <v>2070</v>
      </c>
      <c r="B2094" s="7" t="s">
        <v>36</v>
      </c>
      <c r="C2094" s="7" t="s">
        <v>544</v>
      </c>
      <c r="D2094" s="7" t="s">
        <v>545</v>
      </c>
      <c r="E2094" s="9">
        <v>323178954</v>
      </c>
      <c r="F2094" s="9">
        <v>0</v>
      </c>
      <c r="G2094" s="9">
        <v>0</v>
      </c>
      <c r="H2094" s="9">
        <v>81372948</v>
      </c>
      <c r="I2094" s="9">
        <v>0</v>
      </c>
      <c r="J2094" s="9">
        <v>0</v>
      </c>
      <c r="K2094" s="9">
        <v>404551902</v>
      </c>
      <c r="L2094" s="9">
        <v>-5.1434636116027832E-3</v>
      </c>
      <c r="M2094" s="9">
        <v>115680.76810156561</v>
      </c>
      <c r="N2094" s="9">
        <v>0</v>
      </c>
      <c r="O2094" s="9">
        <v>0</v>
      </c>
      <c r="P2094" s="9">
        <v>0</v>
      </c>
      <c r="Q2094" s="9">
        <v>404667582.76295811</v>
      </c>
      <c r="R2094" s="9">
        <v>269202886.88</v>
      </c>
      <c r="S2094" s="9">
        <v>0</v>
      </c>
      <c r="T2094" s="9">
        <v>0</v>
      </c>
      <c r="U2094" s="23">
        <v>-5.1434636116027832E-3</v>
      </c>
      <c r="V2094" s="23">
        <v>81488628.768101573</v>
      </c>
      <c r="W2094" s="23">
        <v>0</v>
      </c>
      <c r="X2094" s="23">
        <v>0</v>
      </c>
      <c r="Y2094" s="9">
        <v>350691515.6429581</v>
      </c>
      <c r="Z2094" s="9">
        <v>0</v>
      </c>
      <c r="AA2094" s="23">
        <v>350691515.6429581</v>
      </c>
      <c r="AB2094" s="9">
        <v>23134011.309999999</v>
      </c>
      <c r="AC2094" s="9">
        <v>327557504.3329581</v>
      </c>
    </row>
    <row r="2095" spans="1:29" ht="15" customHeight="1" x14ac:dyDescent="0.25">
      <c r="A2095" s="7" t="s">
        <v>2070</v>
      </c>
      <c r="B2095" s="7" t="s">
        <v>36</v>
      </c>
      <c r="C2095" s="7" t="s">
        <v>1713</v>
      </c>
      <c r="D2095" s="7" t="s">
        <v>2161</v>
      </c>
      <c r="E2095" s="9">
        <v>296277731</v>
      </c>
      <c r="F2095" s="9">
        <v>0</v>
      </c>
      <c r="G2095" s="9">
        <v>0</v>
      </c>
      <c r="H2095" s="9">
        <v>70760197</v>
      </c>
      <c r="I2095" s="9">
        <v>0</v>
      </c>
      <c r="J2095" s="9">
        <v>0</v>
      </c>
      <c r="K2095" s="9">
        <v>367037928</v>
      </c>
      <c r="L2095" s="9">
        <v>3.8971304893493652E-3</v>
      </c>
      <c r="M2095" s="9">
        <v>102540.83952027705</v>
      </c>
      <c r="N2095" s="9">
        <v>0</v>
      </c>
      <c r="O2095" s="9">
        <v>0</v>
      </c>
      <c r="P2095" s="9">
        <v>0</v>
      </c>
      <c r="Q2095" s="9">
        <v>367140468.84341741</v>
      </c>
      <c r="R2095" s="9">
        <v>244876407.90000001</v>
      </c>
      <c r="S2095" s="9">
        <v>0</v>
      </c>
      <c r="T2095" s="9">
        <v>0</v>
      </c>
      <c r="U2095" s="23">
        <v>3.8971304893493652E-3</v>
      </c>
      <c r="V2095" s="23">
        <v>70862737.839520276</v>
      </c>
      <c r="W2095" s="23">
        <v>0</v>
      </c>
      <c r="X2095" s="23">
        <v>0</v>
      </c>
      <c r="Y2095" s="9">
        <v>315739145.74341738</v>
      </c>
      <c r="Z2095" s="9">
        <v>0</v>
      </c>
      <c r="AA2095" s="23">
        <v>315739145.74341738</v>
      </c>
      <c r="AB2095" s="9">
        <v>107399355</v>
      </c>
      <c r="AC2095" s="9">
        <v>208339790.74341738</v>
      </c>
    </row>
    <row r="2096" spans="1:29" ht="15" customHeight="1" x14ac:dyDescent="0.25">
      <c r="A2096" s="7" t="s">
        <v>2070</v>
      </c>
      <c r="B2096" s="7" t="s">
        <v>36</v>
      </c>
      <c r="C2096" s="7" t="s">
        <v>546</v>
      </c>
      <c r="D2096" s="7" t="s">
        <v>547</v>
      </c>
      <c r="E2096" s="9">
        <v>701086685</v>
      </c>
      <c r="F2096" s="9">
        <v>0</v>
      </c>
      <c r="G2096" s="9">
        <v>0</v>
      </c>
      <c r="H2096" s="9">
        <v>174301577</v>
      </c>
      <c r="I2096" s="9">
        <v>0</v>
      </c>
      <c r="J2096" s="9">
        <v>0</v>
      </c>
      <c r="K2096" s="9">
        <v>875388262</v>
      </c>
      <c r="L2096" s="9">
        <v>-2.193450927734375E-5</v>
      </c>
      <c r="M2096" s="9">
        <v>248829.90545111409</v>
      </c>
      <c r="N2096" s="9">
        <v>0</v>
      </c>
      <c r="O2096" s="9">
        <v>0</v>
      </c>
      <c r="P2096" s="9">
        <v>0</v>
      </c>
      <c r="Q2096" s="9">
        <v>875637091.90542912</v>
      </c>
      <c r="R2096" s="9">
        <v>582691169.62000012</v>
      </c>
      <c r="S2096" s="9">
        <v>0</v>
      </c>
      <c r="T2096" s="9">
        <v>0</v>
      </c>
      <c r="U2096" s="23">
        <v>-2.193450927734375E-5</v>
      </c>
      <c r="V2096" s="23">
        <v>174550406.90545112</v>
      </c>
      <c r="W2096" s="23">
        <v>0</v>
      </c>
      <c r="X2096" s="23">
        <v>0</v>
      </c>
      <c r="Y2096" s="9">
        <v>757241576.52542925</v>
      </c>
      <c r="Z2096" s="9">
        <v>0</v>
      </c>
      <c r="AA2096" s="23">
        <v>757241576.52542925</v>
      </c>
      <c r="AB2096" s="9">
        <v>0</v>
      </c>
      <c r="AC2096" s="9">
        <v>757241576.52542925</v>
      </c>
    </row>
    <row r="2097" spans="1:29" ht="15" customHeight="1" x14ac:dyDescent="0.25">
      <c r="A2097" s="7" t="s">
        <v>2070</v>
      </c>
      <c r="B2097" s="7" t="s">
        <v>36</v>
      </c>
      <c r="C2097" s="7" t="s">
        <v>548</v>
      </c>
      <c r="D2097" s="7" t="s">
        <v>549</v>
      </c>
      <c r="E2097" s="9">
        <v>496996250</v>
      </c>
      <c r="F2097" s="9">
        <v>0</v>
      </c>
      <c r="G2097" s="9">
        <v>0</v>
      </c>
      <c r="H2097" s="9">
        <v>122078917</v>
      </c>
      <c r="I2097" s="9">
        <v>0</v>
      </c>
      <c r="J2097" s="9">
        <v>0</v>
      </c>
      <c r="K2097" s="9">
        <v>619075167</v>
      </c>
      <c r="L2097" s="9">
        <v>-9.0299248695373535E-3</v>
      </c>
      <c r="M2097" s="9">
        <v>175086.51408453012</v>
      </c>
      <c r="N2097" s="9">
        <v>0</v>
      </c>
      <c r="O2097" s="9">
        <v>0</v>
      </c>
      <c r="P2097" s="9">
        <v>0</v>
      </c>
      <c r="Q2097" s="9">
        <v>619250253.50505471</v>
      </c>
      <c r="R2097" s="9">
        <v>412367957.86999989</v>
      </c>
      <c r="S2097" s="9">
        <v>0</v>
      </c>
      <c r="T2097" s="9">
        <v>0</v>
      </c>
      <c r="U2097" s="23">
        <v>-9.0299248695373535E-3</v>
      </c>
      <c r="V2097" s="23">
        <v>122254003.51408453</v>
      </c>
      <c r="W2097" s="23">
        <v>0</v>
      </c>
      <c r="X2097" s="23">
        <v>0</v>
      </c>
      <c r="Y2097" s="9">
        <v>534621961.37505448</v>
      </c>
      <c r="Z2097" s="9">
        <v>0</v>
      </c>
      <c r="AA2097" s="23">
        <v>534621961.37505448</v>
      </c>
      <c r="AB2097" s="9">
        <v>242516582.87</v>
      </c>
      <c r="AC2097" s="9">
        <v>292105378.50505447</v>
      </c>
    </row>
    <row r="2098" spans="1:29" ht="15" customHeight="1" x14ac:dyDescent="0.25">
      <c r="A2098" s="7" t="s">
        <v>2070</v>
      </c>
      <c r="B2098" s="7" t="s">
        <v>36</v>
      </c>
      <c r="C2098" s="7" t="s">
        <v>550</v>
      </c>
      <c r="D2098" s="7" t="s">
        <v>551</v>
      </c>
      <c r="E2098" s="9">
        <v>277381218</v>
      </c>
      <c r="F2098" s="9">
        <v>0</v>
      </c>
      <c r="G2098" s="9">
        <v>0</v>
      </c>
      <c r="H2098" s="9">
        <v>69511858</v>
      </c>
      <c r="I2098" s="9">
        <v>0</v>
      </c>
      <c r="J2098" s="9">
        <v>0</v>
      </c>
      <c r="K2098" s="9">
        <v>346893076</v>
      </c>
      <c r="L2098" s="9">
        <v>-6.9314241409301758E-4</v>
      </c>
      <c r="M2098" s="9">
        <v>98752.696650499565</v>
      </c>
      <c r="N2098" s="9">
        <v>0</v>
      </c>
      <c r="O2098" s="9">
        <v>0</v>
      </c>
      <c r="P2098" s="9">
        <v>0</v>
      </c>
      <c r="Q2098" s="9">
        <v>346991828.69595736</v>
      </c>
      <c r="R2098" s="9">
        <v>230698671.16</v>
      </c>
      <c r="S2098" s="9">
        <v>0</v>
      </c>
      <c r="T2098" s="9">
        <v>0</v>
      </c>
      <c r="U2098" s="23">
        <v>-6.9314241409301758E-4</v>
      </c>
      <c r="V2098" s="23">
        <v>69610610.696650505</v>
      </c>
      <c r="W2098" s="23">
        <v>0</v>
      </c>
      <c r="X2098" s="23">
        <v>0</v>
      </c>
      <c r="Y2098" s="9">
        <v>300309281.85595739</v>
      </c>
      <c r="Z2098" s="9">
        <v>0</v>
      </c>
      <c r="AA2098" s="23">
        <v>300309281.85595739</v>
      </c>
      <c r="AB2098" s="9">
        <v>0</v>
      </c>
      <c r="AC2098" s="9">
        <v>300309281.85595739</v>
      </c>
    </row>
    <row r="2099" spans="1:29" ht="15" customHeight="1" x14ac:dyDescent="0.25">
      <c r="A2099" s="7" t="s">
        <v>2070</v>
      </c>
      <c r="B2099" s="7" t="s">
        <v>36</v>
      </c>
      <c r="C2099" s="7" t="s">
        <v>2162</v>
      </c>
      <c r="D2099" s="7" t="s">
        <v>2163</v>
      </c>
      <c r="E2099" s="9">
        <v>565796290</v>
      </c>
      <c r="F2099" s="9">
        <v>0</v>
      </c>
      <c r="G2099" s="9">
        <v>0</v>
      </c>
      <c r="H2099" s="9">
        <v>136975629</v>
      </c>
      <c r="I2099" s="9">
        <v>0</v>
      </c>
      <c r="J2099" s="9">
        <v>0</v>
      </c>
      <c r="K2099" s="9">
        <v>702771919</v>
      </c>
      <c r="L2099" s="9">
        <v>4.9791336059570313E-3</v>
      </c>
      <c r="M2099" s="9">
        <v>197551.08612505192</v>
      </c>
      <c r="N2099" s="9">
        <v>0</v>
      </c>
      <c r="O2099" s="9">
        <v>0</v>
      </c>
      <c r="P2099" s="9">
        <v>0</v>
      </c>
      <c r="Q2099" s="9">
        <v>702969470.09110415</v>
      </c>
      <c r="R2099" s="9">
        <v>468557963.88</v>
      </c>
      <c r="S2099" s="9">
        <v>0</v>
      </c>
      <c r="T2099" s="9">
        <v>0</v>
      </c>
      <c r="U2099" s="23">
        <v>4.9791336059570313E-3</v>
      </c>
      <c r="V2099" s="23">
        <v>137173180.08612505</v>
      </c>
      <c r="W2099" s="23">
        <v>0</v>
      </c>
      <c r="X2099" s="23">
        <v>0</v>
      </c>
      <c r="Y2099" s="9">
        <v>605731143.97110415</v>
      </c>
      <c r="Z2099" s="9">
        <v>0</v>
      </c>
      <c r="AA2099" s="23">
        <v>605731143.97110415</v>
      </c>
      <c r="AB2099" s="9">
        <v>463316666.83999997</v>
      </c>
      <c r="AC2099" s="9">
        <v>142414477.13110417</v>
      </c>
    </row>
    <row r="2100" spans="1:29" ht="15" customHeight="1" x14ac:dyDescent="0.25">
      <c r="A2100" s="7" t="s">
        <v>2070</v>
      </c>
      <c r="B2100" s="7" t="s">
        <v>36</v>
      </c>
      <c r="C2100" s="7" t="s">
        <v>552</v>
      </c>
      <c r="D2100" s="7" t="s">
        <v>553</v>
      </c>
      <c r="E2100" s="9">
        <v>378636460</v>
      </c>
      <c r="F2100" s="9">
        <v>0</v>
      </c>
      <c r="G2100" s="9">
        <v>0</v>
      </c>
      <c r="H2100" s="9">
        <v>93161319</v>
      </c>
      <c r="I2100" s="9">
        <v>0</v>
      </c>
      <c r="J2100" s="9">
        <v>0</v>
      </c>
      <c r="K2100" s="9">
        <v>471797779</v>
      </c>
      <c r="L2100" s="9">
        <v>6.2956809997558594E-3</v>
      </c>
      <c r="M2100" s="9">
        <v>133485.79358209204</v>
      </c>
      <c r="N2100" s="9">
        <v>0</v>
      </c>
      <c r="O2100" s="9">
        <v>0</v>
      </c>
      <c r="P2100" s="9">
        <v>0</v>
      </c>
      <c r="Q2100" s="9">
        <v>471931264.79987776</v>
      </c>
      <c r="R2100" s="9">
        <v>314233348.69</v>
      </c>
      <c r="S2100" s="9">
        <v>0</v>
      </c>
      <c r="T2100" s="9">
        <v>0</v>
      </c>
      <c r="U2100" s="23">
        <v>6.2956809997558594E-3</v>
      </c>
      <c r="V2100" s="23">
        <v>93294804.793582097</v>
      </c>
      <c r="W2100" s="23">
        <v>0</v>
      </c>
      <c r="X2100" s="23">
        <v>0</v>
      </c>
      <c r="Y2100" s="9">
        <v>407528153.48987776</v>
      </c>
      <c r="Z2100" s="9">
        <v>0</v>
      </c>
      <c r="AA2100" s="23">
        <v>407528153.48987776</v>
      </c>
      <c r="AB2100" s="9">
        <v>187103713.08000001</v>
      </c>
      <c r="AC2100" s="9">
        <v>220424440.40987775</v>
      </c>
    </row>
    <row r="2101" spans="1:29" ht="15" customHeight="1" x14ac:dyDescent="0.25">
      <c r="A2101" s="7" t="s">
        <v>2070</v>
      </c>
      <c r="B2101" s="7" t="s">
        <v>36</v>
      </c>
      <c r="C2101" s="7" t="s">
        <v>554</v>
      </c>
      <c r="D2101" s="7" t="s">
        <v>555</v>
      </c>
      <c r="E2101" s="9">
        <v>595461120</v>
      </c>
      <c r="F2101" s="9">
        <v>0</v>
      </c>
      <c r="G2101" s="9">
        <v>0</v>
      </c>
      <c r="H2101" s="9">
        <v>145722086</v>
      </c>
      <c r="I2101" s="9">
        <v>0</v>
      </c>
      <c r="J2101" s="9">
        <v>0</v>
      </c>
      <c r="K2101" s="9">
        <v>741183206</v>
      </c>
      <c r="L2101" s="9">
        <v>-2.804875373840332E-3</v>
      </c>
      <c r="M2101" s="9">
        <v>209222.01839221313</v>
      </c>
      <c r="N2101" s="9">
        <v>0</v>
      </c>
      <c r="O2101" s="9">
        <v>0</v>
      </c>
      <c r="P2101" s="9">
        <v>0</v>
      </c>
      <c r="Q2101" s="9">
        <v>741392428.01558733</v>
      </c>
      <c r="R2101" s="9">
        <v>493790669.57000005</v>
      </c>
      <c r="S2101" s="9">
        <v>0</v>
      </c>
      <c r="T2101" s="9">
        <v>0</v>
      </c>
      <c r="U2101" s="23">
        <v>-2.804875373840332E-3</v>
      </c>
      <c r="V2101" s="23">
        <v>145931308.01839221</v>
      </c>
      <c r="W2101" s="23">
        <v>0</v>
      </c>
      <c r="X2101" s="23">
        <v>0</v>
      </c>
      <c r="Y2101" s="9">
        <v>639721977.58558738</v>
      </c>
      <c r="Z2101" s="9">
        <v>0</v>
      </c>
      <c r="AA2101" s="23">
        <v>639721977.58558738</v>
      </c>
      <c r="AB2101" s="9">
        <v>0</v>
      </c>
      <c r="AC2101" s="9">
        <v>639721977.58558738</v>
      </c>
    </row>
    <row r="2102" spans="1:29" ht="15" customHeight="1" x14ac:dyDescent="0.25">
      <c r="A2102" s="7" t="s">
        <v>2070</v>
      </c>
      <c r="B2102" s="7" t="s">
        <v>36</v>
      </c>
      <c r="C2102" s="7" t="s">
        <v>558</v>
      </c>
      <c r="D2102" s="7" t="s">
        <v>559</v>
      </c>
      <c r="E2102" s="9">
        <v>874635334</v>
      </c>
      <c r="F2102" s="9">
        <v>0</v>
      </c>
      <c r="G2102" s="9">
        <v>0</v>
      </c>
      <c r="H2102" s="9">
        <v>212171513</v>
      </c>
      <c r="I2102" s="9">
        <v>0</v>
      </c>
      <c r="J2102" s="9">
        <v>0</v>
      </c>
      <c r="K2102" s="9">
        <v>1086806847</v>
      </c>
      <c r="L2102" s="9">
        <v>5.4224729537963867E-3</v>
      </c>
      <c r="M2102" s="9">
        <v>305625.30780734809</v>
      </c>
      <c r="N2102" s="9">
        <v>0</v>
      </c>
      <c r="O2102" s="9">
        <v>0</v>
      </c>
      <c r="P2102" s="9">
        <v>0</v>
      </c>
      <c r="Q2102" s="9">
        <v>1087112472.31323</v>
      </c>
      <c r="R2102" s="9">
        <v>724258501.32000005</v>
      </c>
      <c r="S2102" s="9">
        <v>0</v>
      </c>
      <c r="T2102" s="9">
        <v>0</v>
      </c>
      <c r="U2102" s="23">
        <v>5.4224729537963867E-3</v>
      </c>
      <c r="V2102" s="23">
        <v>212477138.30780736</v>
      </c>
      <c r="W2102" s="23">
        <v>0</v>
      </c>
      <c r="X2102" s="23">
        <v>0</v>
      </c>
      <c r="Y2102" s="9">
        <v>936735639.63322985</v>
      </c>
      <c r="Z2102" s="9">
        <v>62469581.310000002</v>
      </c>
      <c r="AA2102" s="23">
        <v>999205220.94322991</v>
      </c>
      <c r="AB2102" s="9">
        <v>467550178.38999999</v>
      </c>
      <c r="AC2102" s="9">
        <v>531655042.55322993</v>
      </c>
    </row>
    <row r="2103" spans="1:29" ht="15" customHeight="1" x14ac:dyDescent="0.25">
      <c r="A2103" s="7" t="s">
        <v>2070</v>
      </c>
      <c r="B2103" s="7" t="s">
        <v>36</v>
      </c>
      <c r="C2103" s="7" t="s">
        <v>2164</v>
      </c>
      <c r="D2103" s="7" t="s">
        <v>2165</v>
      </c>
      <c r="E2103" s="9">
        <v>297744453</v>
      </c>
      <c r="F2103" s="9">
        <v>0</v>
      </c>
      <c r="G2103" s="9">
        <v>0</v>
      </c>
      <c r="H2103" s="9">
        <v>71080782</v>
      </c>
      <c r="I2103" s="9">
        <v>0</v>
      </c>
      <c r="J2103" s="9">
        <v>0</v>
      </c>
      <c r="K2103" s="9">
        <v>368825235</v>
      </c>
      <c r="L2103" s="9">
        <v>-2.6104450225830078E-3</v>
      </c>
      <c r="M2103" s="9">
        <v>103044.38952270476</v>
      </c>
      <c r="N2103" s="9">
        <v>0</v>
      </c>
      <c r="O2103" s="9">
        <v>0</v>
      </c>
      <c r="P2103" s="9">
        <v>0</v>
      </c>
      <c r="Q2103" s="9">
        <v>368928279.38691229</v>
      </c>
      <c r="R2103" s="9">
        <v>246088442.24000004</v>
      </c>
      <c r="S2103" s="9">
        <v>0</v>
      </c>
      <c r="T2103" s="9">
        <v>0</v>
      </c>
      <c r="U2103" s="23">
        <v>-2.6104450225830078E-3</v>
      </c>
      <c r="V2103" s="23">
        <v>71183826.389522702</v>
      </c>
      <c r="W2103" s="23">
        <v>0</v>
      </c>
      <c r="X2103" s="23">
        <v>0</v>
      </c>
      <c r="Y2103" s="9">
        <v>317272268.6269123</v>
      </c>
      <c r="Z2103" s="9">
        <v>0</v>
      </c>
      <c r="AA2103" s="23">
        <v>317272268.6269123</v>
      </c>
      <c r="AB2103" s="9">
        <v>0</v>
      </c>
      <c r="AC2103" s="9">
        <v>317272268.6269123</v>
      </c>
    </row>
    <row r="2104" spans="1:29" ht="15" customHeight="1" x14ac:dyDescent="0.25">
      <c r="A2104" s="7" t="s">
        <v>2070</v>
      </c>
      <c r="B2104" s="7" t="s">
        <v>36</v>
      </c>
      <c r="C2104" s="7" t="s">
        <v>2166</v>
      </c>
      <c r="D2104" s="7" t="s">
        <v>2167</v>
      </c>
      <c r="E2104" s="9">
        <v>287991017</v>
      </c>
      <c r="F2104" s="9">
        <v>0</v>
      </c>
      <c r="G2104" s="9">
        <v>0</v>
      </c>
      <c r="H2104" s="9">
        <v>72368917</v>
      </c>
      <c r="I2104" s="9">
        <v>0</v>
      </c>
      <c r="J2104" s="9">
        <v>0</v>
      </c>
      <c r="K2104" s="9">
        <v>360359934</v>
      </c>
      <c r="L2104" s="9">
        <v>-4.0389895439147949E-3</v>
      </c>
      <c r="M2104" s="9">
        <v>103115.30613527045</v>
      </c>
      <c r="N2104" s="9">
        <v>0</v>
      </c>
      <c r="O2104" s="9">
        <v>0</v>
      </c>
      <c r="P2104" s="9">
        <v>0</v>
      </c>
      <c r="Q2104" s="9">
        <v>360463049.30209631</v>
      </c>
      <c r="R2104" s="9">
        <v>239672923.36000001</v>
      </c>
      <c r="S2104" s="9">
        <v>0</v>
      </c>
      <c r="T2104" s="9">
        <v>0</v>
      </c>
      <c r="U2104" s="23">
        <v>-4.0389895439147949E-3</v>
      </c>
      <c r="V2104" s="23">
        <v>72472032.306135267</v>
      </c>
      <c r="W2104" s="23">
        <v>0</v>
      </c>
      <c r="X2104" s="23">
        <v>0</v>
      </c>
      <c r="Y2104" s="9">
        <v>312144955.66209626</v>
      </c>
      <c r="Z2104" s="9">
        <v>0</v>
      </c>
      <c r="AA2104" s="23">
        <v>312144955.66209626</v>
      </c>
      <c r="AB2104" s="9">
        <v>0</v>
      </c>
      <c r="AC2104" s="9">
        <v>312144955.66209626</v>
      </c>
    </row>
    <row r="2105" spans="1:29" ht="15" customHeight="1" x14ac:dyDescent="0.25">
      <c r="A2105" s="7" t="s">
        <v>2070</v>
      </c>
      <c r="B2105" s="7" t="s">
        <v>36</v>
      </c>
      <c r="C2105" s="7" t="s">
        <v>562</v>
      </c>
      <c r="D2105" s="7" t="s">
        <v>563</v>
      </c>
      <c r="E2105" s="9">
        <v>971085908</v>
      </c>
      <c r="F2105" s="9">
        <v>0</v>
      </c>
      <c r="G2105" s="9">
        <v>0</v>
      </c>
      <c r="H2105" s="9">
        <v>234934476</v>
      </c>
      <c r="I2105" s="9">
        <v>0</v>
      </c>
      <c r="J2105" s="9">
        <v>0</v>
      </c>
      <c r="K2105" s="9">
        <v>1206020384</v>
      </c>
      <c r="L2105" s="9">
        <v>-7.9958438873291016E-3</v>
      </c>
      <c r="M2105" s="9">
        <v>338915.59945469879</v>
      </c>
      <c r="N2105" s="9">
        <v>0</v>
      </c>
      <c r="O2105" s="9">
        <v>0</v>
      </c>
      <c r="P2105" s="9">
        <v>0</v>
      </c>
      <c r="Q2105" s="9">
        <v>1206359299.5914588</v>
      </c>
      <c r="R2105" s="9">
        <v>804223396.6400001</v>
      </c>
      <c r="S2105" s="9">
        <v>0</v>
      </c>
      <c r="T2105" s="9">
        <v>0</v>
      </c>
      <c r="U2105" s="23">
        <v>-7.9958438873291016E-3</v>
      </c>
      <c r="V2105" s="23">
        <v>235273391.5994547</v>
      </c>
      <c r="W2105" s="23">
        <v>0</v>
      </c>
      <c r="X2105" s="23">
        <v>0</v>
      </c>
      <c r="Y2105" s="9">
        <v>1039496788.2314589</v>
      </c>
      <c r="Z2105" s="9">
        <v>691915.55</v>
      </c>
      <c r="AA2105" s="23">
        <v>1040188703.7814589</v>
      </c>
      <c r="AB2105" s="9">
        <v>573644304.82000005</v>
      </c>
      <c r="AC2105" s="9">
        <v>466544398.9614588</v>
      </c>
    </row>
    <row r="2106" spans="1:29" ht="15" customHeight="1" x14ac:dyDescent="0.25">
      <c r="A2106" s="7" t="s">
        <v>2070</v>
      </c>
      <c r="B2106" s="7" t="s">
        <v>36</v>
      </c>
      <c r="C2106" s="7" t="s">
        <v>2168</v>
      </c>
      <c r="D2106" s="7" t="s">
        <v>2169</v>
      </c>
      <c r="E2106" s="9">
        <v>469085311</v>
      </c>
      <c r="F2106" s="9">
        <v>0</v>
      </c>
      <c r="G2106" s="9">
        <v>0</v>
      </c>
      <c r="H2106" s="9">
        <v>114370169</v>
      </c>
      <c r="I2106" s="9">
        <v>0</v>
      </c>
      <c r="J2106" s="9">
        <v>0</v>
      </c>
      <c r="K2106" s="9">
        <v>583455480</v>
      </c>
      <c r="L2106" s="9">
        <v>3.4041404724121094E-3</v>
      </c>
      <c r="M2106" s="9">
        <v>164533.52548080785</v>
      </c>
      <c r="N2106" s="9">
        <v>0</v>
      </c>
      <c r="O2106" s="9">
        <v>0</v>
      </c>
      <c r="P2106" s="9">
        <v>0</v>
      </c>
      <c r="Q2106" s="9">
        <v>583620013.52888501</v>
      </c>
      <c r="R2106" s="9">
        <v>388891121.96000004</v>
      </c>
      <c r="S2106" s="9">
        <v>0</v>
      </c>
      <c r="T2106" s="9">
        <v>0</v>
      </c>
      <c r="U2106" s="23">
        <v>3.4041404724121094E-3</v>
      </c>
      <c r="V2106" s="23">
        <v>114534702.52548081</v>
      </c>
      <c r="W2106" s="23">
        <v>0</v>
      </c>
      <c r="X2106" s="23">
        <v>0</v>
      </c>
      <c r="Y2106" s="9">
        <v>503425824.48888499</v>
      </c>
      <c r="Z2106" s="9">
        <v>0</v>
      </c>
      <c r="AA2106" s="23">
        <v>503425824.48888499</v>
      </c>
      <c r="AB2106" s="9">
        <v>445042251.43000001</v>
      </c>
      <c r="AC2106" s="9">
        <v>58383573.058884978</v>
      </c>
    </row>
    <row r="2107" spans="1:29" ht="15" customHeight="1" x14ac:dyDescent="0.25">
      <c r="A2107" s="7" t="s">
        <v>2070</v>
      </c>
      <c r="B2107" s="7" t="s">
        <v>36</v>
      </c>
      <c r="C2107" s="7" t="s">
        <v>566</v>
      </c>
      <c r="D2107" s="7" t="s">
        <v>567</v>
      </c>
      <c r="E2107" s="9">
        <v>508636356</v>
      </c>
      <c r="F2107" s="9">
        <v>0</v>
      </c>
      <c r="G2107" s="9">
        <v>0</v>
      </c>
      <c r="H2107" s="9">
        <v>124027465</v>
      </c>
      <c r="I2107" s="9">
        <v>0</v>
      </c>
      <c r="J2107" s="9">
        <v>0</v>
      </c>
      <c r="K2107" s="9">
        <v>632663821</v>
      </c>
      <c r="L2107" s="9">
        <v>6.8306922912597656E-5</v>
      </c>
      <c r="M2107" s="9">
        <v>178423.22716084874</v>
      </c>
      <c r="N2107" s="9">
        <v>0</v>
      </c>
      <c r="O2107" s="9">
        <v>0</v>
      </c>
      <c r="P2107" s="9">
        <v>0</v>
      </c>
      <c r="Q2107" s="9">
        <v>632842244.22722912</v>
      </c>
      <c r="R2107" s="9">
        <v>421679842.59999996</v>
      </c>
      <c r="S2107" s="9">
        <v>0</v>
      </c>
      <c r="T2107" s="9">
        <v>0</v>
      </c>
      <c r="U2107" s="23">
        <v>6.8306922912597656E-5</v>
      </c>
      <c r="V2107" s="23">
        <v>124205888.22716086</v>
      </c>
      <c r="W2107" s="23">
        <v>0</v>
      </c>
      <c r="X2107" s="23">
        <v>0</v>
      </c>
      <c r="Y2107" s="9">
        <v>545885730.82722914</v>
      </c>
      <c r="Z2107" s="9">
        <v>0</v>
      </c>
      <c r="AA2107" s="23">
        <v>545885730.82722914</v>
      </c>
      <c r="AB2107" s="9">
        <v>150962004.06</v>
      </c>
      <c r="AC2107" s="9">
        <v>394923726.76722914</v>
      </c>
    </row>
    <row r="2108" spans="1:29" ht="15" customHeight="1" x14ac:dyDescent="0.25">
      <c r="A2108" s="7" t="s">
        <v>2070</v>
      </c>
      <c r="B2108" s="7" t="s">
        <v>36</v>
      </c>
      <c r="C2108" s="7" t="s">
        <v>1812</v>
      </c>
      <c r="D2108" s="7" t="s">
        <v>2170</v>
      </c>
      <c r="E2108" s="9">
        <v>170516405</v>
      </c>
      <c r="F2108" s="9">
        <v>0</v>
      </c>
      <c r="G2108" s="9">
        <v>0</v>
      </c>
      <c r="H2108" s="9">
        <v>42567346</v>
      </c>
      <c r="I2108" s="9">
        <v>0</v>
      </c>
      <c r="J2108" s="9">
        <v>0</v>
      </c>
      <c r="K2108" s="9">
        <v>213083751</v>
      </c>
      <c r="L2108" s="9">
        <v>-1.7289221286773682E-3</v>
      </c>
      <c r="M2108" s="9">
        <v>60754.51796659601</v>
      </c>
      <c r="N2108" s="9">
        <v>0</v>
      </c>
      <c r="O2108" s="9">
        <v>0</v>
      </c>
      <c r="P2108" s="9">
        <v>0</v>
      </c>
      <c r="Q2108" s="9">
        <v>213144505.51623768</v>
      </c>
      <c r="R2108" s="9">
        <v>141818661.31</v>
      </c>
      <c r="S2108" s="9">
        <v>0</v>
      </c>
      <c r="T2108" s="9">
        <v>0</v>
      </c>
      <c r="U2108" s="23">
        <v>-1.7289221286773682E-3</v>
      </c>
      <c r="V2108" s="23">
        <v>42628100.517966598</v>
      </c>
      <c r="W2108" s="23">
        <v>0</v>
      </c>
      <c r="X2108" s="23">
        <v>0</v>
      </c>
      <c r="Y2108" s="9">
        <v>184446761.82623768</v>
      </c>
      <c r="Z2108" s="9">
        <v>0</v>
      </c>
      <c r="AA2108" s="23">
        <v>184446761.82623768</v>
      </c>
      <c r="AB2108" s="9">
        <v>144937944</v>
      </c>
      <c r="AC2108" s="9">
        <v>39508817.826237679</v>
      </c>
    </row>
    <row r="2109" spans="1:29" ht="15" customHeight="1" x14ac:dyDescent="0.25">
      <c r="A2109" s="7" t="s">
        <v>2070</v>
      </c>
      <c r="B2109" s="7" t="s">
        <v>36</v>
      </c>
      <c r="C2109" s="7" t="s">
        <v>574</v>
      </c>
      <c r="D2109" s="7" t="s">
        <v>575</v>
      </c>
      <c r="E2109" s="9">
        <v>1011705335</v>
      </c>
      <c r="F2109" s="9">
        <v>0</v>
      </c>
      <c r="G2109" s="9">
        <v>0</v>
      </c>
      <c r="H2109" s="9">
        <v>241393106</v>
      </c>
      <c r="I2109" s="9">
        <v>0</v>
      </c>
      <c r="J2109" s="9">
        <v>0</v>
      </c>
      <c r="K2109" s="9">
        <v>1253098441</v>
      </c>
      <c r="L2109" s="9">
        <v>-2.516627311706543E-3</v>
      </c>
      <c r="M2109" s="9">
        <v>349929.95748104027</v>
      </c>
      <c r="N2109" s="9">
        <v>0</v>
      </c>
      <c r="O2109" s="9">
        <v>0</v>
      </c>
      <c r="P2109" s="9">
        <v>0</v>
      </c>
      <c r="Q2109" s="9">
        <v>1253448370.9549644</v>
      </c>
      <c r="R2109" s="9">
        <v>835873256.19000006</v>
      </c>
      <c r="S2109" s="9">
        <v>0</v>
      </c>
      <c r="T2109" s="9">
        <v>0</v>
      </c>
      <c r="U2109" s="23">
        <v>-2.516627311706543E-3</v>
      </c>
      <c r="V2109" s="23">
        <v>241743035.95748103</v>
      </c>
      <c r="W2109" s="23">
        <v>0</v>
      </c>
      <c r="X2109" s="23">
        <v>0</v>
      </c>
      <c r="Y2109" s="9">
        <v>1077616292.1449645</v>
      </c>
      <c r="Z2109" s="9">
        <v>0</v>
      </c>
      <c r="AA2109" s="23">
        <v>1077616292.1449645</v>
      </c>
      <c r="AB2109" s="9">
        <v>185067969.09999999</v>
      </c>
      <c r="AC2109" s="9">
        <v>892548323.04496443</v>
      </c>
    </row>
    <row r="2110" spans="1:29" ht="15" customHeight="1" x14ac:dyDescent="0.25">
      <c r="A2110" s="7" t="s">
        <v>2070</v>
      </c>
      <c r="B2110" s="7" t="s">
        <v>36</v>
      </c>
      <c r="C2110" s="7" t="s">
        <v>2171</v>
      </c>
      <c r="D2110" s="7" t="s">
        <v>2172</v>
      </c>
      <c r="E2110" s="9">
        <v>303499150</v>
      </c>
      <c r="F2110" s="9">
        <v>0</v>
      </c>
      <c r="G2110" s="9">
        <v>0</v>
      </c>
      <c r="H2110" s="9">
        <v>74140283</v>
      </c>
      <c r="I2110" s="9">
        <v>0</v>
      </c>
      <c r="J2110" s="9">
        <v>0</v>
      </c>
      <c r="K2110" s="9">
        <v>377639433</v>
      </c>
      <c r="L2110" s="9">
        <v>7.737576961517334E-3</v>
      </c>
      <c r="M2110" s="9">
        <v>106581.11806752995</v>
      </c>
      <c r="N2110" s="9">
        <v>0</v>
      </c>
      <c r="O2110" s="9">
        <v>0</v>
      </c>
      <c r="P2110" s="9">
        <v>0</v>
      </c>
      <c r="Q2110" s="9">
        <v>377746014.12580508</v>
      </c>
      <c r="R2110" s="9">
        <v>251670187.38</v>
      </c>
      <c r="S2110" s="9">
        <v>0</v>
      </c>
      <c r="T2110" s="9">
        <v>0</v>
      </c>
      <c r="U2110" s="23">
        <v>7.737576961517334E-3</v>
      </c>
      <c r="V2110" s="23">
        <v>74246864.118067533</v>
      </c>
      <c r="W2110" s="23">
        <v>0</v>
      </c>
      <c r="X2110" s="23">
        <v>0</v>
      </c>
      <c r="Y2110" s="9">
        <v>325917051.50580513</v>
      </c>
      <c r="Z2110" s="9">
        <v>0</v>
      </c>
      <c r="AA2110" s="23">
        <v>325917051.50580513</v>
      </c>
      <c r="AB2110" s="9">
        <v>275666675.44</v>
      </c>
      <c r="AC2110" s="9">
        <v>50250376.065805137</v>
      </c>
    </row>
    <row r="2111" spans="1:29" ht="15" customHeight="1" x14ac:dyDescent="0.25">
      <c r="A2111" s="7" t="s">
        <v>2070</v>
      </c>
      <c r="B2111" s="7" t="s">
        <v>36</v>
      </c>
      <c r="C2111" s="7" t="s">
        <v>1715</v>
      </c>
      <c r="D2111" s="7" t="s">
        <v>2173</v>
      </c>
      <c r="E2111" s="9">
        <v>420038149</v>
      </c>
      <c r="F2111" s="9">
        <v>0</v>
      </c>
      <c r="G2111" s="9">
        <v>0</v>
      </c>
      <c r="H2111" s="9">
        <v>103646910</v>
      </c>
      <c r="I2111" s="9">
        <v>0</v>
      </c>
      <c r="J2111" s="9">
        <v>0</v>
      </c>
      <c r="K2111" s="9">
        <v>523685059</v>
      </c>
      <c r="L2111" s="9">
        <v>5.4082870483398438E-3</v>
      </c>
      <c r="M2111" s="9">
        <v>148246.5841198001</v>
      </c>
      <c r="N2111" s="9">
        <v>0</v>
      </c>
      <c r="O2111" s="9">
        <v>0</v>
      </c>
      <c r="P2111" s="9">
        <v>0</v>
      </c>
      <c r="Q2111" s="9">
        <v>523833305.58952808</v>
      </c>
      <c r="R2111" s="9">
        <v>348798513.72000003</v>
      </c>
      <c r="S2111" s="9">
        <v>0</v>
      </c>
      <c r="T2111" s="9">
        <v>0</v>
      </c>
      <c r="U2111" s="23">
        <v>5.4082870483398438E-3</v>
      </c>
      <c r="V2111" s="23">
        <v>103795156.5841198</v>
      </c>
      <c r="W2111" s="23">
        <v>0</v>
      </c>
      <c r="X2111" s="23">
        <v>0</v>
      </c>
      <c r="Y2111" s="9">
        <v>452593670.30952811</v>
      </c>
      <c r="Z2111" s="9">
        <v>0</v>
      </c>
      <c r="AA2111" s="23">
        <v>452593670.30952811</v>
      </c>
      <c r="AB2111" s="9">
        <v>352979451.12</v>
      </c>
      <c r="AC2111" s="9">
        <v>99614219.189528108</v>
      </c>
    </row>
    <row r="2112" spans="1:29" ht="15" customHeight="1" x14ac:dyDescent="0.25">
      <c r="A2112" s="7" t="s">
        <v>2070</v>
      </c>
      <c r="B2112" s="7" t="s">
        <v>38</v>
      </c>
      <c r="C2112" s="7" t="s">
        <v>597</v>
      </c>
      <c r="D2112" s="7" t="s">
        <v>598</v>
      </c>
      <c r="E2112" s="9">
        <v>918837675</v>
      </c>
      <c r="F2112" s="9">
        <v>0</v>
      </c>
      <c r="G2112" s="9">
        <v>0</v>
      </c>
      <c r="H2112" s="9">
        <v>215487836</v>
      </c>
      <c r="I2112" s="9">
        <v>0</v>
      </c>
      <c r="J2112" s="9">
        <v>0</v>
      </c>
      <c r="K2112" s="9">
        <v>1134325511</v>
      </c>
      <c r="L2112" s="9">
        <v>-7.7794790267944336E-3</v>
      </c>
      <c r="M2112" s="9">
        <v>314317.96684681904</v>
      </c>
      <c r="N2112" s="9">
        <v>0</v>
      </c>
      <c r="O2112" s="9">
        <v>0</v>
      </c>
      <c r="P2112" s="9">
        <v>0</v>
      </c>
      <c r="Q2112" s="9">
        <v>1134639828.9590671</v>
      </c>
      <c r="R2112" s="9">
        <v>757449520.24000001</v>
      </c>
      <c r="S2112" s="9">
        <v>0</v>
      </c>
      <c r="T2112" s="9">
        <v>0</v>
      </c>
      <c r="U2112" s="23">
        <v>-7.7794790267944336E-3</v>
      </c>
      <c r="V2112" s="23">
        <v>215802153.96684682</v>
      </c>
      <c r="W2112" s="23">
        <v>0</v>
      </c>
      <c r="X2112" s="23">
        <v>0</v>
      </c>
      <c r="Y2112" s="9">
        <v>973251674.19906735</v>
      </c>
      <c r="Z2112" s="9">
        <v>0</v>
      </c>
      <c r="AA2112" s="23">
        <v>973251674.19906735</v>
      </c>
      <c r="AB2112" s="9">
        <v>0</v>
      </c>
      <c r="AC2112" s="9">
        <v>973251674.19906735</v>
      </c>
    </row>
    <row r="2113" spans="1:29" ht="15" customHeight="1" x14ac:dyDescent="0.25">
      <c r="A2113" s="7" t="s">
        <v>2070</v>
      </c>
      <c r="B2113" s="7" t="s">
        <v>38</v>
      </c>
      <c r="C2113" s="7" t="s">
        <v>601</v>
      </c>
      <c r="D2113" s="7" t="s">
        <v>602</v>
      </c>
      <c r="E2113" s="9">
        <v>601675900</v>
      </c>
      <c r="F2113" s="9">
        <v>0</v>
      </c>
      <c r="G2113" s="9">
        <v>0</v>
      </c>
      <c r="H2113" s="9">
        <v>146602504</v>
      </c>
      <c r="I2113" s="9">
        <v>0</v>
      </c>
      <c r="J2113" s="9">
        <v>0</v>
      </c>
      <c r="K2113" s="9">
        <v>748278404</v>
      </c>
      <c r="L2113" s="9">
        <v>493355118.80052286</v>
      </c>
      <c r="M2113" s="9">
        <v>210977.36844443937</v>
      </c>
      <c r="N2113" s="9">
        <v>0</v>
      </c>
      <c r="O2113" s="9">
        <v>0</v>
      </c>
      <c r="P2113" s="9">
        <v>0</v>
      </c>
      <c r="Q2113" s="9">
        <v>1241844500.1689672</v>
      </c>
      <c r="R2113" s="9">
        <v>498671125.93999994</v>
      </c>
      <c r="S2113" s="9">
        <v>0</v>
      </c>
      <c r="T2113" s="9">
        <v>0</v>
      </c>
      <c r="U2113" s="23">
        <v>493355118.80052286</v>
      </c>
      <c r="V2113" s="23">
        <v>146813481.36844444</v>
      </c>
      <c r="W2113" s="23">
        <v>0</v>
      </c>
      <c r="X2113" s="23">
        <v>0</v>
      </c>
      <c r="Y2113" s="9">
        <v>1138839726.1089673</v>
      </c>
      <c r="Z2113" s="9">
        <v>0</v>
      </c>
      <c r="AA2113" s="23">
        <v>1138839726.1089673</v>
      </c>
      <c r="AB2113" s="9">
        <v>0</v>
      </c>
      <c r="AC2113" s="9">
        <v>1138839726.1089673</v>
      </c>
    </row>
    <row r="2114" spans="1:29" ht="15" customHeight="1" x14ac:dyDescent="0.25">
      <c r="A2114" s="7" t="s">
        <v>2070</v>
      </c>
      <c r="B2114" s="7" t="s">
        <v>40</v>
      </c>
      <c r="C2114" s="7" t="s">
        <v>1719</v>
      </c>
      <c r="D2114" s="7" t="s">
        <v>1916</v>
      </c>
      <c r="E2114" s="9">
        <v>628781938</v>
      </c>
      <c r="F2114" s="9">
        <v>0</v>
      </c>
      <c r="G2114" s="9">
        <v>0</v>
      </c>
      <c r="H2114" s="9">
        <v>150350724</v>
      </c>
      <c r="I2114" s="9">
        <v>0</v>
      </c>
      <c r="J2114" s="9">
        <v>0</v>
      </c>
      <c r="K2114" s="9">
        <v>779132662</v>
      </c>
      <c r="L2114" s="9">
        <v>2.8600692749023438E-3</v>
      </c>
      <c r="M2114" s="9">
        <v>217815.17168526017</v>
      </c>
      <c r="N2114" s="9">
        <v>0</v>
      </c>
      <c r="O2114" s="9">
        <v>0</v>
      </c>
      <c r="P2114" s="9">
        <v>0</v>
      </c>
      <c r="Q2114" s="9">
        <v>779350477.17454529</v>
      </c>
      <c r="R2114" s="9">
        <v>519793440.89999998</v>
      </c>
      <c r="S2114" s="9">
        <v>0</v>
      </c>
      <c r="T2114" s="9">
        <v>0</v>
      </c>
      <c r="U2114" s="23">
        <v>2.8600692749023438E-3</v>
      </c>
      <c r="V2114" s="23">
        <v>150568539.17168525</v>
      </c>
      <c r="W2114" s="23">
        <v>0</v>
      </c>
      <c r="X2114" s="23">
        <v>0</v>
      </c>
      <c r="Y2114" s="9">
        <v>670361980.07454526</v>
      </c>
      <c r="Z2114" s="9">
        <v>0</v>
      </c>
      <c r="AA2114" s="23">
        <v>670361980.07454526</v>
      </c>
      <c r="AB2114" s="9">
        <v>527820705.33999997</v>
      </c>
      <c r="AC2114" s="9">
        <v>142541274.73454529</v>
      </c>
    </row>
    <row r="2115" spans="1:29" ht="15" customHeight="1" x14ac:dyDescent="0.25">
      <c r="A2115" s="7" t="s">
        <v>2070</v>
      </c>
      <c r="B2115" s="7" t="s">
        <v>40</v>
      </c>
      <c r="C2115" s="7" t="s">
        <v>2174</v>
      </c>
      <c r="D2115" s="7" t="s">
        <v>2175</v>
      </c>
      <c r="E2115" s="9">
        <v>1154631931</v>
      </c>
      <c r="F2115" s="9">
        <v>0</v>
      </c>
      <c r="G2115" s="9">
        <v>0</v>
      </c>
      <c r="H2115" s="9">
        <v>272531348</v>
      </c>
      <c r="I2115" s="9">
        <v>0</v>
      </c>
      <c r="J2115" s="9">
        <v>0</v>
      </c>
      <c r="K2115" s="9">
        <v>1427163279</v>
      </c>
      <c r="L2115" s="9">
        <v>2.2537708282470703E-3</v>
      </c>
      <c r="M2115" s="9">
        <v>396635.98988527863</v>
      </c>
      <c r="N2115" s="9">
        <v>0</v>
      </c>
      <c r="O2115" s="9">
        <v>0</v>
      </c>
      <c r="P2115" s="9">
        <v>0</v>
      </c>
      <c r="Q2115" s="9">
        <v>1427559914.9921391</v>
      </c>
      <c r="R2115" s="9">
        <v>952695802.89999986</v>
      </c>
      <c r="S2115" s="9">
        <v>0</v>
      </c>
      <c r="T2115" s="9">
        <v>0</v>
      </c>
      <c r="U2115" s="23">
        <v>2.2537708282470703E-3</v>
      </c>
      <c r="V2115" s="23">
        <v>272927983.98988527</v>
      </c>
      <c r="W2115" s="23">
        <v>0</v>
      </c>
      <c r="X2115" s="23">
        <v>0</v>
      </c>
      <c r="Y2115" s="9">
        <v>1225623786.892139</v>
      </c>
      <c r="Z2115" s="9">
        <v>0</v>
      </c>
      <c r="AA2115" s="23">
        <v>1225623786.892139</v>
      </c>
      <c r="AB2115" s="9">
        <v>1031301296</v>
      </c>
      <c r="AC2115" s="9">
        <v>194322490.89213896</v>
      </c>
    </row>
    <row r="2116" spans="1:29" ht="15" customHeight="1" x14ac:dyDescent="0.25">
      <c r="A2116" s="7" t="s">
        <v>2070</v>
      </c>
      <c r="B2116" s="7" t="s">
        <v>40</v>
      </c>
      <c r="C2116" s="7" t="s">
        <v>2176</v>
      </c>
      <c r="D2116" s="7" t="s">
        <v>2177</v>
      </c>
      <c r="E2116" s="9">
        <v>3494291370</v>
      </c>
      <c r="F2116" s="9">
        <v>0</v>
      </c>
      <c r="G2116" s="9">
        <v>0</v>
      </c>
      <c r="H2116" s="9">
        <v>804660395</v>
      </c>
      <c r="I2116" s="9">
        <v>0</v>
      </c>
      <c r="J2116" s="9">
        <v>0</v>
      </c>
      <c r="K2116" s="9">
        <v>4298951765</v>
      </c>
      <c r="L2116" s="9">
        <v>4.5647621154785156E-3</v>
      </c>
      <c r="M2116" s="9">
        <v>1181829.3827302284</v>
      </c>
      <c r="N2116" s="9">
        <v>0</v>
      </c>
      <c r="O2116" s="9">
        <v>0</v>
      </c>
      <c r="P2116" s="9">
        <v>0</v>
      </c>
      <c r="Q2116" s="9">
        <v>4300133594.3872948</v>
      </c>
      <c r="R2116" s="9">
        <v>2873070846.29</v>
      </c>
      <c r="S2116" s="9">
        <v>0</v>
      </c>
      <c r="T2116" s="9">
        <v>0</v>
      </c>
      <c r="U2116" s="23">
        <v>4.5647621154785156E-3</v>
      </c>
      <c r="V2116" s="23">
        <v>805842224.38273025</v>
      </c>
      <c r="W2116" s="23">
        <v>0</v>
      </c>
      <c r="X2116" s="23">
        <v>0</v>
      </c>
      <c r="Y2116" s="9">
        <v>3678913070.6772947</v>
      </c>
      <c r="Z2116" s="9">
        <v>0</v>
      </c>
      <c r="AA2116" s="23">
        <v>3678913070.6772947</v>
      </c>
      <c r="AB2116" s="9">
        <v>496042777</v>
      </c>
      <c r="AC2116" s="9">
        <v>3182870293.6772947</v>
      </c>
    </row>
    <row r="2117" spans="1:29" ht="15" customHeight="1" x14ac:dyDescent="0.25">
      <c r="A2117" s="7" t="s">
        <v>2070</v>
      </c>
      <c r="B2117" s="7" t="s">
        <v>40</v>
      </c>
      <c r="C2117" s="7" t="s">
        <v>2178</v>
      </c>
      <c r="D2117" s="7" t="s">
        <v>2179</v>
      </c>
      <c r="E2117" s="9">
        <v>1163619591</v>
      </c>
      <c r="F2117" s="9">
        <v>0</v>
      </c>
      <c r="G2117" s="9">
        <v>0</v>
      </c>
      <c r="H2117" s="9">
        <v>275418542</v>
      </c>
      <c r="I2117" s="9">
        <v>0</v>
      </c>
      <c r="J2117" s="9">
        <v>0</v>
      </c>
      <c r="K2117" s="9">
        <v>1439038133</v>
      </c>
      <c r="L2117" s="9">
        <v>-4.7290325164794922E-3</v>
      </c>
      <c r="M2117" s="9">
        <v>400330.51337177795</v>
      </c>
      <c r="N2117" s="9">
        <v>0</v>
      </c>
      <c r="O2117" s="9">
        <v>0</v>
      </c>
      <c r="P2117" s="9">
        <v>0</v>
      </c>
      <c r="Q2117" s="9">
        <v>1439438463.5086427</v>
      </c>
      <c r="R2117" s="9">
        <v>960503897.26999998</v>
      </c>
      <c r="S2117" s="9">
        <v>0</v>
      </c>
      <c r="T2117" s="9">
        <v>0</v>
      </c>
      <c r="U2117" s="23">
        <v>-4.7290325164794922E-3</v>
      </c>
      <c r="V2117" s="23">
        <v>275818872.51337177</v>
      </c>
      <c r="W2117" s="23">
        <v>0</v>
      </c>
      <c r="X2117" s="23">
        <v>0</v>
      </c>
      <c r="Y2117" s="9">
        <v>1236322769.7786427</v>
      </c>
      <c r="Z2117" s="9">
        <v>0</v>
      </c>
      <c r="AA2117" s="23">
        <v>1236322769.7786427</v>
      </c>
      <c r="AB2117" s="9">
        <v>852147003</v>
      </c>
      <c r="AC2117" s="9">
        <v>384175766.77864265</v>
      </c>
    </row>
    <row r="2118" spans="1:29" ht="15" customHeight="1" x14ac:dyDescent="0.25">
      <c r="A2118" s="7" t="s">
        <v>2070</v>
      </c>
      <c r="B2118" s="7" t="s">
        <v>40</v>
      </c>
      <c r="C2118" s="7" t="s">
        <v>624</v>
      </c>
      <c r="D2118" s="7" t="s">
        <v>625</v>
      </c>
      <c r="E2118" s="9">
        <v>2182891151</v>
      </c>
      <c r="F2118" s="9">
        <v>0</v>
      </c>
      <c r="G2118" s="9">
        <v>0</v>
      </c>
      <c r="H2118" s="9">
        <v>519394049</v>
      </c>
      <c r="I2118" s="9">
        <v>0</v>
      </c>
      <c r="J2118" s="9">
        <v>0</v>
      </c>
      <c r="K2118" s="9">
        <v>2702285200</v>
      </c>
      <c r="L2118" s="9">
        <v>1.9183158874511719E-3</v>
      </c>
      <c r="M2118" s="9">
        <v>753710.29401795822</v>
      </c>
      <c r="N2118" s="9">
        <v>0</v>
      </c>
      <c r="O2118" s="9">
        <v>0</v>
      </c>
      <c r="P2118" s="9">
        <v>0</v>
      </c>
      <c r="Q2118" s="9">
        <v>2703038910.2959361</v>
      </c>
      <c r="R2118" s="9">
        <v>1803180744.5</v>
      </c>
      <c r="S2118" s="9">
        <v>0</v>
      </c>
      <c r="T2118" s="9">
        <v>0</v>
      </c>
      <c r="U2118" s="23">
        <v>1.9183158874511719E-3</v>
      </c>
      <c r="V2118" s="23">
        <v>520147759.29401797</v>
      </c>
      <c r="W2118" s="23">
        <v>0</v>
      </c>
      <c r="X2118" s="23">
        <v>0</v>
      </c>
      <c r="Y2118" s="9">
        <v>2323328503.7959361</v>
      </c>
      <c r="Z2118" s="9">
        <v>0</v>
      </c>
      <c r="AA2118" s="23">
        <v>2323328503.7959361</v>
      </c>
      <c r="AB2118" s="9">
        <v>2296706226</v>
      </c>
      <c r="AC2118" s="9">
        <v>26622277.795936108</v>
      </c>
    </row>
    <row r="2119" spans="1:29" ht="15" customHeight="1" x14ac:dyDescent="0.25">
      <c r="A2119" s="7" t="s">
        <v>2070</v>
      </c>
      <c r="B2119" s="7" t="s">
        <v>40</v>
      </c>
      <c r="C2119" s="7" t="s">
        <v>626</v>
      </c>
      <c r="D2119" s="7" t="s">
        <v>627</v>
      </c>
      <c r="E2119" s="9">
        <v>2113900662</v>
      </c>
      <c r="F2119" s="9">
        <v>0</v>
      </c>
      <c r="G2119" s="9">
        <v>0</v>
      </c>
      <c r="H2119" s="9">
        <v>486944760</v>
      </c>
      <c r="I2119" s="9">
        <v>0</v>
      </c>
      <c r="J2119" s="9">
        <v>0</v>
      </c>
      <c r="K2119" s="9">
        <v>2600845422</v>
      </c>
      <c r="L2119" s="9">
        <v>2.2327899932861328E-3</v>
      </c>
      <c r="M2119" s="9">
        <v>715072.30603434041</v>
      </c>
      <c r="N2119" s="9">
        <v>0</v>
      </c>
      <c r="O2119" s="9">
        <v>0</v>
      </c>
      <c r="P2119" s="9">
        <v>0</v>
      </c>
      <c r="Q2119" s="9">
        <v>2601560494.3082671</v>
      </c>
      <c r="R2119" s="9">
        <v>1738179099.54</v>
      </c>
      <c r="S2119" s="9">
        <v>0</v>
      </c>
      <c r="T2119" s="9">
        <v>0</v>
      </c>
      <c r="U2119" s="23">
        <v>2.2327899932861328E-3</v>
      </c>
      <c r="V2119" s="23">
        <v>487659832.30603433</v>
      </c>
      <c r="W2119" s="23">
        <v>0</v>
      </c>
      <c r="X2119" s="23">
        <v>0</v>
      </c>
      <c r="Y2119" s="9">
        <v>2225838931.8482671</v>
      </c>
      <c r="Z2119" s="9">
        <v>0</v>
      </c>
      <c r="AA2119" s="23">
        <v>2225838931.8482671</v>
      </c>
      <c r="AB2119" s="9">
        <v>289490538</v>
      </c>
      <c r="AC2119" s="9">
        <v>1936348393.8482671</v>
      </c>
    </row>
    <row r="2120" spans="1:29" ht="15" customHeight="1" x14ac:dyDescent="0.25">
      <c r="A2120" s="7" t="s">
        <v>2070</v>
      </c>
      <c r="B2120" s="7" t="s">
        <v>40</v>
      </c>
      <c r="C2120" s="7" t="s">
        <v>628</v>
      </c>
      <c r="D2120" s="7" t="s">
        <v>629</v>
      </c>
      <c r="E2120" s="9">
        <v>2387576486</v>
      </c>
      <c r="F2120" s="9">
        <v>0</v>
      </c>
      <c r="G2120" s="9">
        <v>0</v>
      </c>
      <c r="H2120" s="9">
        <v>560021587</v>
      </c>
      <c r="I2120" s="9">
        <v>0</v>
      </c>
      <c r="J2120" s="9">
        <v>0</v>
      </c>
      <c r="K2120" s="9">
        <v>2947598073</v>
      </c>
      <c r="L2120" s="9">
        <v>3.8022994995117188E-3</v>
      </c>
      <c r="M2120" s="9">
        <v>816744.79942051147</v>
      </c>
      <c r="N2120" s="9">
        <v>0</v>
      </c>
      <c r="O2120" s="9">
        <v>0</v>
      </c>
      <c r="P2120" s="9">
        <v>0</v>
      </c>
      <c r="Q2120" s="9">
        <v>2948414817.8032227</v>
      </c>
      <c r="R2120" s="9">
        <v>1968049227.6100001</v>
      </c>
      <c r="S2120" s="9">
        <v>0</v>
      </c>
      <c r="T2120" s="9">
        <v>0</v>
      </c>
      <c r="U2120" s="23">
        <v>3.8022994995117188E-3</v>
      </c>
      <c r="V2120" s="23">
        <v>560838331.79942048</v>
      </c>
      <c r="W2120" s="23">
        <v>0</v>
      </c>
      <c r="X2120" s="23">
        <v>0</v>
      </c>
      <c r="Y2120" s="9">
        <v>2528887559.4132228</v>
      </c>
      <c r="Z2120" s="9">
        <v>0</v>
      </c>
      <c r="AA2120" s="23">
        <v>2528887559.4132228</v>
      </c>
      <c r="AB2120" s="9">
        <v>1145385684</v>
      </c>
      <c r="AC2120" s="9">
        <v>1383501875.4132228</v>
      </c>
    </row>
    <row r="2121" spans="1:29" ht="15" customHeight="1" x14ac:dyDescent="0.25">
      <c r="A2121" s="7" t="s">
        <v>2070</v>
      </c>
      <c r="B2121" s="7" t="s">
        <v>40</v>
      </c>
      <c r="C2121" s="7" t="s">
        <v>2180</v>
      </c>
      <c r="D2121" s="7" t="s">
        <v>2181</v>
      </c>
      <c r="E2121" s="9">
        <v>1160922883</v>
      </c>
      <c r="F2121" s="9">
        <v>0</v>
      </c>
      <c r="G2121" s="9">
        <v>0</v>
      </c>
      <c r="H2121" s="9">
        <v>275794328</v>
      </c>
      <c r="I2121" s="9">
        <v>0</v>
      </c>
      <c r="J2121" s="9">
        <v>0</v>
      </c>
      <c r="K2121" s="9">
        <v>1436717211</v>
      </c>
      <c r="L2121" s="9">
        <v>-3.8886070251464844E-4</v>
      </c>
      <c r="M2121" s="9">
        <v>400382.87508212111</v>
      </c>
      <c r="N2121" s="9">
        <v>0</v>
      </c>
      <c r="O2121" s="9">
        <v>0</v>
      </c>
      <c r="P2121" s="9">
        <v>0</v>
      </c>
      <c r="Q2121" s="9">
        <v>1437117593.8746932</v>
      </c>
      <c r="R2121" s="9">
        <v>958765284.49000001</v>
      </c>
      <c r="S2121" s="9">
        <v>0</v>
      </c>
      <c r="T2121" s="9">
        <v>0</v>
      </c>
      <c r="U2121" s="23">
        <v>-3.8886070251464844E-4</v>
      </c>
      <c r="V2121" s="23">
        <v>276194710.87508214</v>
      </c>
      <c r="W2121" s="23">
        <v>0</v>
      </c>
      <c r="X2121" s="23">
        <v>0</v>
      </c>
      <c r="Y2121" s="9">
        <v>1234959995.3646932</v>
      </c>
      <c r="Z2121" s="9">
        <v>0</v>
      </c>
      <c r="AA2121" s="23">
        <v>1234959995.3646932</v>
      </c>
      <c r="AB2121" s="9">
        <v>0</v>
      </c>
      <c r="AC2121" s="9">
        <v>1234959995.3646932</v>
      </c>
    </row>
    <row r="2122" spans="1:29" ht="15" customHeight="1" x14ac:dyDescent="0.25">
      <c r="A2122" s="7" t="s">
        <v>2070</v>
      </c>
      <c r="B2122" s="7" t="s">
        <v>40</v>
      </c>
      <c r="C2122" s="7" t="s">
        <v>2182</v>
      </c>
      <c r="D2122" s="7" t="s">
        <v>2183</v>
      </c>
      <c r="E2122" s="9">
        <v>385374107</v>
      </c>
      <c r="F2122" s="9">
        <v>0</v>
      </c>
      <c r="G2122" s="9">
        <v>0</v>
      </c>
      <c r="H2122" s="9">
        <v>90292001</v>
      </c>
      <c r="I2122" s="9">
        <v>0</v>
      </c>
      <c r="J2122" s="9">
        <v>0</v>
      </c>
      <c r="K2122" s="9">
        <v>475666108</v>
      </c>
      <c r="L2122" s="9">
        <v>-5.099177360534668E-3</v>
      </c>
      <c r="M2122" s="9">
        <v>131682.90613747961</v>
      </c>
      <c r="N2122" s="9">
        <v>0</v>
      </c>
      <c r="O2122" s="9">
        <v>0</v>
      </c>
      <c r="P2122" s="9">
        <v>0</v>
      </c>
      <c r="Q2122" s="9">
        <v>475797790.90103829</v>
      </c>
      <c r="R2122" s="9">
        <v>317563405.18999994</v>
      </c>
      <c r="S2122" s="9">
        <v>0</v>
      </c>
      <c r="T2122" s="9">
        <v>0</v>
      </c>
      <c r="U2122" s="23">
        <v>-5.099177360534668E-3</v>
      </c>
      <c r="V2122" s="23">
        <v>90423683.906137481</v>
      </c>
      <c r="W2122" s="23">
        <v>0</v>
      </c>
      <c r="X2122" s="23">
        <v>0</v>
      </c>
      <c r="Y2122" s="9">
        <v>407987089.09103823</v>
      </c>
      <c r="Z2122" s="9">
        <v>0</v>
      </c>
      <c r="AA2122" s="23">
        <v>407987089.09103823</v>
      </c>
      <c r="AB2122" s="9">
        <v>0</v>
      </c>
      <c r="AC2122" s="9">
        <v>407987089.09103823</v>
      </c>
    </row>
    <row r="2123" spans="1:29" ht="15" customHeight="1" x14ac:dyDescent="0.25">
      <c r="A2123" s="7" t="s">
        <v>2070</v>
      </c>
      <c r="B2123" s="7" t="s">
        <v>40</v>
      </c>
      <c r="C2123" s="7" t="s">
        <v>630</v>
      </c>
      <c r="D2123" s="7" t="s">
        <v>2184</v>
      </c>
      <c r="E2123" s="9">
        <v>3298493886</v>
      </c>
      <c r="F2123" s="9">
        <v>0</v>
      </c>
      <c r="G2123" s="9">
        <v>0</v>
      </c>
      <c r="H2123" s="9">
        <v>783759963</v>
      </c>
      <c r="I2123" s="9">
        <v>0</v>
      </c>
      <c r="J2123" s="9">
        <v>0</v>
      </c>
      <c r="K2123" s="9">
        <v>4082253849</v>
      </c>
      <c r="L2123" s="9">
        <v>3.3044815063476563E-4</v>
      </c>
      <c r="M2123" s="9">
        <v>1138029.6557952568</v>
      </c>
      <c r="N2123" s="9">
        <v>0</v>
      </c>
      <c r="O2123" s="9">
        <v>0</v>
      </c>
      <c r="P2123" s="9">
        <v>0</v>
      </c>
      <c r="Q2123" s="9">
        <v>4083391878.6561255</v>
      </c>
      <c r="R2123" s="9">
        <v>2724343866.8199997</v>
      </c>
      <c r="S2123" s="9">
        <v>0</v>
      </c>
      <c r="T2123" s="9">
        <v>0</v>
      </c>
      <c r="U2123" s="23">
        <v>3.3044815063476563E-4</v>
      </c>
      <c r="V2123" s="23">
        <v>784897992.65579522</v>
      </c>
      <c r="W2123" s="23">
        <v>0</v>
      </c>
      <c r="X2123" s="23">
        <v>0</v>
      </c>
      <c r="Y2123" s="9">
        <v>3509241859.4761252</v>
      </c>
      <c r="Z2123" s="9">
        <v>0</v>
      </c>
      <c r="AA2123" s="23">
        <v>3509241859.4761252</v>
      </c>
      <c r="AB2123" s="9">
        <v>2294504743.52</v>
      </c>
      <c r="AC2123" s="9">
        <v>1214737115.9561253</v>
      </c>
    </row>
    <row r="2124" spans="1:29" ht="15" customHeight="1" x14ac:dyDescent="0.25">
      <c r="A2124" s="7" t="s">
        <v>2070</v>
      </c>
      <c r="B2124" s="7" t="s">
        <v>40</v>
      </c>
      <c r="C2124" s="7" t="s">
        <v>632</v>
      </c>
      <c r="D2124" s="7" t="s">
        <v>633</v>
      </c>
      <c r="E2124" s="9">
        <v>1502117278</v>
      </c>
      <c r="F2124" s="9">
        <v>0</v>
      </c>
      <c r="G2124" s="9">
        <v>0</v>
      </c>
      <c r="H2124" s="9">
        <v>353476790</v>
      </c>
      <c r="I2124" s="9">
        <v>0</v>
      </c>
      <c r="J2124" s="9">
        <v>0</v>
      </c>
      <c r="K2124" s="9">
        <v>1855594068</v>
      </c>
      <c r="L2124" s="9">
        <v>1.5900135040283203E-3</v>
      </c>
      <c r="M2124" s="9">
        <v>515083.60149986029</v>
      </c>
      <c r="N2124" s="9">
        <v>0</v>
      </c>
      <c r="O2124" s="9">
        <v>0</v>
      </c>
      <c r="P2124" s="9">
        <v>0</v>
      </c>
      <c r="Q2124" s="9">
        <v>1856109151.6030898</v>
      </c>
      <c r="R2124" s="9">
        <v>1238874342.96</v>
      </c>
      <c r="S2124" s="9">
        <v>0</v>
      </c>
      <c r="T2124" s="9">
        <v>0</v>
      </c>
      <c r="U2124" s="23">
        <v>1.5900135040283203E-3</v>
      </c>
      <c r="V2124" s="23">
        <v>353991873.60149986</v>
      </c>
      <c r="W2124" s="23">
        <v>0</v>
      </c>
      <c r="X2124" s="23">
        <v>0</v>
      </c>
      <c r="Y2124" s="9">
        <v>1592866216.5630898</v>
      </c>
      <c r="Z2124" s="9">
        <v>0</v>
      </c>
      <c r="AA2124" s="23">
        <v>1592866216.5630898</v>
      </c>
      <c r="AB2124" s="9">
        <v>0</v>
      </c>
      <c r="AC2124" s="9">
        <v>1592866216.5630898</v>
      </c>
    </row>
    <row r="2125" spans="1:29" ht="15" customHeight="1" x14ac:dyDescent="0.25">
      <c r="A2125" s="7" t="s">
        <v>2070</v>
      </c>
      <c r="B2125" s="7" t="s">
        <v>40</v>
      </c>
      <c r="C2125" s="7" t="s">
        <v>634</v>
      </c>
      <c r="D2125" s="7" t="s">
        <v>2185</v>
      </c>
      <c r="E2125" s="9">
        <v>7194418802</v>
      </c>
      <c r="F2125" s="9">
        <v>0</v>
      </c>
      <c r="G2125" s="9">
        <v>0</v>
      </c>
      <c r="H2125" s="9">
        <v>1646666093</v>
      </c>
      <c r="I2125" s="9">
        <v>0</v>
      </c>
      <c r="J2125" s="9">
        <v>0</v>
      </c>
      <c r="K2125" s="9">
        <v>8841084895</v>
      </c>
      <c r="L2125" s="9">
        <v>2.4557113647460938E-3</v>
      </c>
      <c r="M2125" s="9">
        <v>2423963.9006173941</v>
      </c>
      <c r="N2125" s="9">
        <v>0</v>
      </c>
      <c r="O2125" s="9">
        <v>0</v>
      </c>
      <c r="P2125" s="9">
        <v>0</v>
      </c>
      <c r="Q2125" s="9">
        <v>8843508858.9030743</v>
      </c>
      <c r="R2125" s="9">
        <v>5910368503.1699991</v>
      </c>
      <c r="S2125" s="9">
        <v>0</v>
      </c>
      <c r="T2125" s="9">
        <v>0</v>
      </c>
      <c r="U2125" s="23">
        <v>2.4557113647460938E-3</v>
      </c>
      <c r="V2125" s="23">
        <v>1649090056.9006174</v>
      </c>
      <c r="W2125" s="23">
        <v>0</v>
      </c>
      <c r="X2125" s="23">
        <v>0</v>
      </c>
      <c r="Y2125" s="9">
        <v>7559458560.0730724</v>
      </c>
      <c r="Z2125" s="9">
        <v>0</v>
      </c>
      <c r="AA2125" s="23">
        <v>7559458560.0730724</v>
      </c>
      <c r="AB2125" s="9">
        <v>3907437798.5700002</v>
      </c>
      <c r="AC2125" s="9">
        <v>3652020761.5030723</v>
      </c>
    </row>
    <row r="2126" spans="1:29" ht="15" customHeight="1" x14ac:dyDescent="0.25">
      <c r="A2126" s="7" t="s">
        <v>2070</v>
      </c>
      <c r="B2126" s="7" t="s">
        <v>40</v>
      </c>
      <c r="C2126" s="7" t="s">
        <v>636</v>
      </c>
      <c r="D2126" s="7" t="s">
        <v>637</v>
      </c>
      <c r="E2126" s="9">
        <v>2521885937</v>
      </c>
      <c r="F2126" s="9">
        <v>0</v>
      </c>
      <c r="G2126" s="9">
        <v>0</v>
      </c>
      <c r="H2126" s="9">
        <v>575005246</v>
      </c>
      <c r="I2126" s="9">
        <v>0</v>
      </c>
      <c r="J2126" s="9">
        <v>0</v>
      </c>
      <c r="K2126" s="9">
        <v>3096891183</v>
      </c>
      <c r="L2126" s="9">
        <v>982909744.56554103</v>
      </c>
      <c r="M2126" s="9">
        <v>847529.02317027189</v>
      </c>
      <c r="N2126" s="9">
        <v>0</v>
      </c>
      <c r="O2126" s="9">
        <v>0</v>
      </c>
      <c r="P2126" s="9">
        <v>0</v>
      </c>
      <c r="Q2126" s="9">
        <v>4080648456.5887117</v>
      </c>
      <c r="R2126" s="9">
        <v>2070491570.4900002</v>
      </c>
      <c r="S2126" s="9">
        <v>0</v>
      </c>
      <c r="T2126" s="9">
        <v>0</v>
      </c>
      <c r="U2126" s="23">
        <v>982909744.56554103</v>
      </c>
      <c r="V2126" s="23">
        <v>575852775.02317023</v>
      </c>
      <c r="W2126" s="23">
        <v>0</v>
      </c>
      <c r="X2126" s="23">
        <v>0</v>
      </c>
      <c r="Y2126" s="9">
        <v>3629254090.0787115</v>
      </c>
      <c r="Z2126" s="9">
        <v>0</v>
      </c>
      <c r="AA2126" s="23">
        <v>3629254090.0787115</v>
      </c>
      <c r="AB2126" s="9">
        <v>2345164385</v>
      </c>
      <c r="AC2126" s="9">
        <v>1284089705.0787115</v>
      </c>
    </row>
    <row r="2127" spans="1:29" ht="15" customHeight="1" x14ac:dyDescent="0.25">
      <c r="A2127" s="7" t="s">
        <v>2070</v>
      </c>
      <c r="B2127" s="7" t="s">
        <v>40</v>
      </c>
      <c r="C2127" s="7" t="s">
        <v>2186</v>
      </c>
      <c r="D2127" s="7" t="s">
        <v>2187</v>
      </c>
      <c r="E2127" s="9">
        <v>892200992</v>
      </c>
      <c r="F2127" s="9">
        <v>0</v>
      </c>
      <c r="G2127" s="9">
        <v>0</v>
      </c>
      <c r="H2127" s="9">
        <v>213692581</v>
      </c>
      <c r="I2127" s="9">
        <v>0</v>
      </c>
      <c r="J2127" s="9">
        <v>0</v>
      </c>
      <c r="K2127" s="9">
        <v>1105893573</v>
      </c>
      <c r="L2127" s="9">
        <v>-2.1710395812988281E-3</v>
      </c>
      <c r="M2127" s="9">
        <v>309401.8400498199</v>
      </c>
      <c r="N2127" s="9">
        <v>0</v>
      </c>
      <c r="O2127" s="9">
        <v>0</v>
      </c>
      <c r="P2127" s="9">
        <v>0</v>
      </c>
      <c r="Q2127" s="9">
        <v>1106202974.8378787</v>
      </c>
      <c r="R2127" s="9">
        <v>737742908.8499999</v>
      </c>
      <c r="S2127" s="9">
        <v>0</v>
      </c>
      <c r="T2127" s="9">
        <v>0</v>
      </c>
      <c r="U2127" s="23">
        <v>-2.1710395812988281E-3</v>
      </c>
      <c r="V2127" s="23">
        <v>214001982.84004983</v>
      </c>
      <c r="W2127" s="23">
        <v>0</v>
      </c>
      <c r="X2127" s="23">
        <v>0</v>
      </c>
      <c r="Y2127" s="9">
        <v>951744891.68787873</v>
      </c>
      <c r="Z2127" s="9">
        <v>0</v>
      </c>
      <c r="AA2127" s="23">
        <v>951744891.68787873</v>
      </c>
      <c r="AB2127" s="9">
        <v>0</v>
      </c>
      <c r="AC2127" s="9">
        <v>951744891.68787873</v>
      </c>
    </row>
    <row r="2128" spans="1:29" ht="15" customHeight="1" x14ac:dyDescent="0.25">
      <c r="A2128" s="7" t="s">
        <v>2070</v>
      </c>
      <c r="B2128" s="7" t="s">
        <v>40</v>
      </c>
      <c r="C2128" s="7" t="s">
        <v>2188</v>
      </c>
      <c r="D2128" s="7" t="s">
        <v>2189</v>
      </c>
      <c r="E2128" s="9">
        <v>1157704328</v>
      </c>
      <c r="F2128" s="9">
        <v>0</v>
      </c>
      <c r="G2128" s="9">
        <v>0</v>
      </c>
      <c r="H2128" s="9">
        <v>274121188</v>
      </c>
      <c r="I2128" s="9">
        <v>0</v>
      </c>
      <c r="J2128" s="9">
        <v>0</v>
      </c>
      <c r="K2128" s="9">
        <v>1431825516</v>
      </c>
      <c r="L2128" s="9">
        <v>-6.5083503723144531E-3</v>
      </c>
      <c r="M2128" s="9">
        <v>398407.01074957277</v>
      </c>
      <c r="N2128" s="9">
        <v>0</v>
      </c>
      <c r="O2128" s="9">
        <v>0</v>
      </c>
      <c r="P2128" s="9">
        <v>0</v>
      </c>
      <c r="Q2128" s="9">
        <v>1432223923.0042412</v>
      </c>
      <c r="R2128" s="9">
        <v>955639139.70000017</v>
      </c>
      <c r="S2128" s="9">
        <v>0</v>
      </c>
      <c r="T2128" s="9">
        <v>0</v>
      </c>
      <c r="U2128" s="23">
        <v>-6.5083503723144531E-3</v>
      </c>
      <c r="V2128" s="23">
        <v>274519595.01074958</v>
      </c>
      <c r="W2128" s="23">
        <v>0</v>
      </c>
      <c r="X2128" s="23">
        <v>0</v>
      </c>
      <c r="Y2128" s="9">
        <v>1230158734.7042413</v>
      </c>
      <c r="Z2128" s="9">
        <v>0</v>
      </c>
      <c r="AA2128" s="23">
        <v>1230158734.7042413</v>
      </c>
      <c r="AB2128" s="9">
        <v>1216002748.8900001</v>
      </c>
      <c r="AC2128" s="9">
        <v>14155985.814241171</v>
      </c>
    </row>
    <row r="2129" spans="1:29" ht="15" customHeight="1" x14ac:dyDescent="0.25">
      <c r="A2129" s="7" t="s">
        <v>2070</v>
      </c>
      <c r="B2129" s="7" t="s">
        <v>42</v>
      </c>
      <c r="C2129" s="7" t="s">
        <v>641</v>
      </c>
      <c r="D2129" s="7" t="s">
        <v>642</v>
      </c>
      <c r="E2129" s="9">
        <v>2090820159</v>
      </c>
      <c r="F2129" s="9">
        <v>0</v>
      </c>
      <c r="G2129" s="9">
        <v>0</v>
      </c>
      <c r="H2129" s="9">
        <v>498222135</v>
      </c>
      <c r="I2129" s="9">
        <v>0</v>
      </c>
      <c r="J2129" s="9">
        <v>0</v>
      </c>
      <c r="K2129" s="9">
        <v>2589042294</v>
      </c>
      <c r="L2129" s="9">
        <v>1167091696.0564733</v>
      </c>
      <c r="M2129" s="9">
        <v>722724.09545818565</v>
      </c>
      <c r="N2129" s="9">
        <v>0</v>
      </c>
      <c r="O2129" s="9">
        <v>0</v>
      </c>
      <c r="P2129" s="9">
        <v>0</v>
      </c>
      <c r="Q2129" s="9">
        <v>3756856714.1519313</v>
      </c>
      <c r="R2129" s="9">
        <v>1727598327.8399999</v>
      </c>
      <c r="S2129" s="9">
        <v>0</v>
      </c>
      <c r="T2129" s="9">
        <v>0</v>
      </c>
      <c r="U2129" s="23">
        <v>1167091696.0564733</v>
      </c>
      <c r="V2129" s="23">
        <v>498944859.09545821</v>
      </c>
      <c r="W2129" s="23">
        <v>0</v>
      </c>
      <c r="X2129" s="23">
        <v>0</v>
      </c>
      <c r="Y2129" s="9">
        <v>3393634882.991931</v>
      </c>
      <c r="Z2129" s="9">
        <v>0</v>
      </c>
      <c r="AA2129" s="23">
        <v>3393634882.991931</v>
      </c>
      <c r="AB2129" s="9">
        <v>1406328919</v>
      </c>
      <c r="AC2129" s="9">
        <v>1987305963.991931</v>
      </c>
    </row>
    <row r="2130" spans="1:29" ht="15" customHeight="1" x14ac:dyDescent="0.25">
      <c r="A2130" s="7" t="s">
        <v>2070</v>
      </c>
      <c r="B2130" s="7" t="s">
        <v>42</v>
      </c>
      <c r="C2130" s="7" t="s">
        <v>643</v>
      </c>
      <c r="D2130" s="7" t="s">
        <v>644</v>
      </c>
      <c r="E2130" s="9">
        <v>2715344983</v>
      </c>
      <c r="F2130" s="9">
        <v>0</v>
      </c>
      <c r="G2130" s="9">
        <v>0</v>
      </c>
      <c r="H2130" s="9">
        <v>636070688</v>
      </c>
      <c r="I2130" s="9">
        <v>0</v>
      </c>
      <c r="J2130" s="9">
        <v>0</v>
      </c>
      <c r="K2130" s="9">
        <v>3351415671</v>
      </c>
      <c r="L2130" s="9">
        <v>5.1188468933105469E-3</v>
      </c>
      <c r="M2130" s="9">
        <v>928753.34118744009</v>
      </c>
      <c r="N2130" s="9">
        <v>0</v>
      </c>
      <c r="O2130" s="9">
        <v>0</v>
      </c>
      <c r="P2130" s="9">
        <v>0</v>
      </c>
      <c r="Q2130" s="9">
        <v>3352344424.3463063</v>
      </c>
      <c r="R2130" s="9">
        <v>2238419371.8400002</v>
      </c>
      <c r="S2130" s="9">
        <v>0</v>
      </c>
      <c r="T2130" s="9">
        <v>0</v>
      </c>
      <c r="U2130" s="23">
        <v>5.1188468933105469E-3</v>
      </c>
      <c r="V2130" s="23">
        <v>636999441.34118748</v>
      </c>
      <c r="W2130" s="23">
        <v>0</v>
      </c>
      <c r="X2130" s="23">
        <v>0</v>
      </c>
      <c r="Y2130" s="9">
        <v>2875418813.1863065</v>
      </c>
      <c r="Z2130" s="9">
        <v>0</v>
      </c>
      <c r="AA2130" s="23">
        <v>2875418813.1863065</v>
      </c>
      <c r="AB2130" s="9">
        <v>394383533</v>
      </c>
      <c r="AC2130" s="9">
        <v>2481035280.1863065</v>
      </c>
    </row>
    <row r="2131" spans="1:29" ht="15" customHeight="1" x14ac:dyDescent="0.25">
      <c r="A2131" s="7" t="s">
        <v>2070</v>
      </c>
      <c r="B2131" s="7" t="s">
        <v>42</v>
      </c>
      <c r="C2131" s="7" t="s">
        <v>645</v>
      </c>
      <c r="D2131" s="7" t="s">
        <v>2190</v>
      </c>
      <c r="E2131" s="9">
        <v>2587473639</v>
      </c>
      <c r="F2131" s="9">
        <v>0</v>
      </c>
      <c r="G2131" s="9">
        <v>0</v>
      </c>
      <c r="H2131" s="9">
        <v>607757132</v>
      </c>
      <c r="I2131" s="9">
        <v>0</v>
      </c>
      <c r="J2131" s="9">
        <v>0</v>
      </c>
      <c r="K2131" s="9">
        <v>3195230771</v>
      </c>
      <c r="L2131" s="9">
        <v>-3.3025741577148438E-3</v>
      </c>
      <c r="M2131" s="9">
        <v>886738.92867137596</v>
      </c>
      <c r="N2131" s="9">
        <v>0</v>
      </c>
      <c r="O2131" s="9">
        <v>0</v>
      </c>
      <c r="P2131" s="9">
        <v>0</v>
      </c>
      <c r="Q2131" s="9">
        <v>3196117509.9253688</v>
      </c>
      <c r="R2131" s="9">
        <v>2133966633.8</v>
      </c>
      <c r="S2131" s="9">
        <v>0</v>
      </c>
      <c r="T2131" s="9">
        <v>0</v>
      </c>
      <c r="U2131" s="23">
        <v>-3.3025741577148438E-3</v>
      </c>
      <c r="V2131" s="23">
        <v>608643870.92867136</v>
      </c>
      <c r="W2131" s="23">
        <v>0</v>
      </c>
      <c r="X2131" s="23">
        <v>0</v>
      </c>
      <c r="Y2131" s="9">
        <v>2742610504.7253685</v>
      </c>
      <c r="Z2131" s="9">
        <v>0</v>
      </c>
      <c r="AA2131" s="23">
        <v>2742610504.7253685</v>
      </c>
      <c r="AB2131" s="9">
        <v>1417494309</v>
      </c>
      <c r="AC2131" s="9">
        <v>1325116195.7253685</v>
      </c>
    </row>
    <row r="2132" spans="1:29" ht="15" customHeight="1" x14ac:dyDescent="0.25">
      <c r="A2132" s="7" t="s">
        <v>2070</v>
      </c>
      <c r="B2132" s="7" t="s">
        <v>42</v>
      </c>
      <c r="C2132" s="7" t="s">
        <v>647</v>
      </c>
      <c r="D2132" s="7" t="s">
        <v>648</v>
      </c>
      <c r="E2132" s="9">
        <v>4387059550</v>
      </c>
      <c r="F2132" s="9">
        <v>0</v>
      </c>
      <c r="G2132" s="9">
        <v>0</v>
      </c>
      <c r="H2132" s="9">
        <v>1046425924</v>
      </c>
      <c r="I2132" s="9">
        <v>0</v>
      </c>
      <c r="J2132" s="9">
        <v>0</v>
      </c>
      <c r="K2132" s="9">
        <v>5433485474</v>
      </c>
      <c r="L2132" s="9">
        <v>-5.2356719970703125E-3</v>
      </c>
      <c r="M2132" s="9">
        <v>1517696.352514324</v>
      </c>
      <c r="N2132" s="9">
        <v>0</v>
      </c>
      <c r="O2132" s="9">
        <v>0</v>
      </c>
      <c r="P2132" s="9">
        <v>0</v>
      </c>
      <c r="Q2132" s="9">
        <v>5435003170.3472786</v>
      </c>
      <c r="R2132" s="9">
        <v>3625829365.6700001</v>
      </c>
      <c r="S2132" s="9">
        <v>0</v>
      </c>
      <c r="T2132" s="9">
        <v>0</v>
      </c>
      <c r="U2132" s="23">
        <v>-5.2356719970703125E-3</v>
      </c>
      <c r="V2132" s="23">
        <v>1047943620.3525143</v>
      </c>
      <c r="W2132" s="23">
        <v>0</v>
      </c>
      <c r="X2132" s="23">
        <v>0</v>
      </c>
      <c r="Y2132" s="9">
        <v>4673772986.0172787</v>
      </c>
      <c r="Z2132" s="9">
        <v>0</v>
      </c>
      <c r="AA2132" s="23">
        <v>4673772986.0172787</v>
      </c>
      <c r="AB2132" s="9">
        <v>0</v>
      </c>
      <c r="AC2132" s="9">
        <v>4673772986.0172787</v>
      </c>
    </row>
    <row r="2133" spans="1:29" ht="15" customHeight="1" x14ac:dyDescent="0.25">
      <c r="A2133" s="7" t="s">
        <v>2070</v>
      </c>
      <c r="B2133" s="7" t="s">
        <v>42</v>
      </c>
      <c r="C2133" s="7" t="s">
        <v>649</v>
      </c>
      <c r="D2133" s="7" t="s">
        <v>650</v>
      </c>
      <c r="E2133" s="9">
        <v>3414232047</v>
      </c>
      <c r="F2133" s="9">
        <v>0</v>
      </c>
      <c r="G2133" s="9">
        <v>0</v>
      </c>
      <c r="H2133" s="9">
        <v>781428522</v>
      </c>
      <c r="I2133" s="9">
        <v>0</v>
      </c>
      <c r="J2133" s="9">
        <v>0</v>
      </c>
      <c r="K2133" s="9">
        <v>4195660569</v>
      </c>
      <c r="L2133" s="9">
        <v>-4.215240478515625E-4</v>
      </c>
      <c r="M2133" s="9">
        <v>1150593.8373604559</v>
      </c>
      <c r="N2133" s="9">
        <v>0</v>
      </c>
      <c r="O2133" s="9">
        <v>0</v>
      </c>
      <c r="P2133" s="9">
        <v>0</v>
      </c>
      <c r="Q2133" s="9">
        <v>4196811162.8369389</v>
      </c>
      <c r="R2133" s="9">
        <v>2805256279.2200003</v>
      </c>
      <c r="S2133" s="9">
        <v>0</v>
      </c>
      <c r="T2133" s="9">
        <v>0</v>
      </c>
      <c r="U2133" s="23">
        <v>-4.215240478515625E-4</v>
      </c>
      <c r="V2133" s="23">
        <v>782579115.8373605</v>
      </c>
      <c r="W2133" s="23">
        <v>0</v>
      </c>
      <c r="X2133" s="23">
        <v>0</v>
      </c>
      <c r="Y2133" s="9">
        <v>3587835395.0569391</v>
      </c>
      <c r="Z2133" s="9">
        <v>0</v>
      </c>
      <c r="AA2133" s="23">
        <v>3587835395.0569391</v>
      </c>
      <c r="AB2133" s="9">
        <v>0</v>
      </c>
      <c r="AC2133" s="9">
        <v>3587835395.0569391</v>
      </c>
    </row>
    <row r="2134" spans="1:29" ht="15" customHeight="1" x14ac:dyDescent="0.25">
      <c r="A2134" s="7" t="s">
        <v>2070</v>
      </c>
      <c r="B2134" s="7" t="s">
        <v>42</v>
      </c>
      <c r="C2134" s="7" t="s">
        <v>651</v>
      </c>
      <c r="D2134" s="7" t="s">
        <v>652</v>
      </c>
      <c r="E2134" s="9">
        <v>3795748460</v>
      </c>
      <c r="F2134" s="9">
        <v>0</v>
      </c>
      <c r="G2134" s="9">
        <v>0</v>
      </c>
      <c r="H2134" s="9">
        <v>891381674</v>
      </c>
      <c r="I2134" s="9">
        <v>0</v>
      </c>
      <c r="J2134" s="9">
        <v>0</v>
      </c>
      <c r="K2134" s="9">
        <v>4687130134</v>
      </c>
      <c r="L2134" s="9">
        <v>1.1644363403320313E-3</v>
      </c>
      <c r="M2134" s="9">
        <v>1300122.0619552433</v>
      </c>
      <c r="N2134" s="9">
        <v>0</v>
      </c>
      <c r="O2134" s="9">
        <v>0</v>
      </c>
      <c r="P2134" s="9">
        <v>0</v>
      </c>
      <c r="Q2134" s="9">
        <v>4688430256.0631199</v>
      </c>
      <c r="R2134" s="9">
        <v>3130201107.4499998</v>
      </c>
      <c r="S2134" s="9">
        <v>0</v>
      </c>
      <c r="T2134" s="9">
        <v>0</v>
      </c>
      <c r="U2134" s="23">
        <v>1.1644363403320313E-3</v>
      </c>
      <c r="V2134" s="23">
        <v>892681796.06195521</v>
      </c>
      <c r="W2134" s="23">
        <v>0</v>
      </c>
      <c r="X2134" s="23">
        <v>0</v>
      </c>
      <c r="Y2134" s="9">
        <v>4022882903.5131197</v>
      </c>
      <c r="Z2134" s="9">
        <v>0</v>
      </c>
      <c r="AA2134" s="23">
        <v>4022882903.5131197</v>
      </c>
      <c r="AB2134" s="9">
        <v>1073140071</v>
      </c>
      <c r="AC2134" s="9">
        <v>2949742832.5131197</v>
      </c>
    </row>
    <row r="2135" spans="1:29" ht="15" customHeight="1" x14ac:dyDescent="0.25">
      <c r="A2135" s="7" t="s">
        <v>2070</v>
      </c>
      <c r="B2135" s="7" t="s">
        <v>42</v>
      </c>
      <c r="C2135" s="7" t="s">
        <v>653</v>
      </c>
      <c r="D2135" s="7" t="s">
        <v>654</v>
      </c>
      <c r="E2135" s="9">
        <v>3348147279</v>
      </c>
      <c r="F2135" s="9">
        <v>0</v>
      </c>
      <c r="G2135" s="9">
        <v>0</v>
      </c>
      <c r="H2135" s="9">
        <v>786411341</v>
      </c>
      <c r="I2135" s="9">
        <v>0</v>
      </c>
      <c r="J2135" s="9">
        <v>0</v>
      </c>
      <c r="K2135" s="9">
        <v>4134558620</v>
      </c>
      <c r="L2135" s="9">
        <v>3.0455589294433594E-3</v>
      </c>
      <c r="M2135" s="9">
        <v>1147257.346538296</v>
      </c>
      <c r="N2135" s="9">
        <v>0</v>
      </c>
      <c r="O2135" s="9">
        <v>0</v>
      </c>
      <c r="P2135" s="9">
        <v>0</v>
      </c>
      <c r="Q2135" s="9">
        <v>4135705877.3495836</v>
      </c>
      <c r="R2135" s="9">
        <v>2761046021.0099998</v>
      </c>
      <c r="S2135" s="9">
        <v>0</v>
      </c>
      <c r="T2135" s="9">
        <v>0</v>
      </c>
      <c r="U2135" s="23">
        <v>3.0455589294433594E-3</v>
      </c>
      <c r="V2135" s="23">
        <v>787558598.34653831</v>
      </c>
      <c r="W2135" s="23">
        <v>0</v>
      </c>
      <c r="X2135" s="23">
        <v>0</v>
      </c>
      <c r="Y2135" s="9">
        <v>3548604619.3595839</v>
      </c>
      <c r="Z2135" s="9">
        <v>0</v>
      </c>
      <c r="AA2135" s="23">
        <v>3548604619.3595839</v>
      </c>
      <c r="AB2135" s="9">
        <v>0</v>
      </c>
      <c r="AC2135" s="9">
        <v>3548604619.3595839</v>
      </c>
    </row>
    <row r="2136" spans="1:29" ht="15" customHeight="1" x14ac:dyDescent="0.25">
      <c r="A2136" s="7" t="s">
        <v>2070</v>
      </c>
      <c r="B2136" s="7" t="s">
        <v>42</v>
      </c>
      <c r="C2136" s="7" t="s">
        <v>655</v>
      </c>
      <c r="D2136" s="7" t="s">
        <v>656</v>
      </c>
      <c r="E2136" s="9">
        <v>1735376432</v>
      </c>
      <c r="F2136" s="9">
        <v>0</v>
      </c>
      <c r="G2136" s="9">
        <v>0</v>
      </c>
      <c r="H2136" s="9">
        <v>413864819</v>
      </c>
      <c r="I2136" s="9">
        <v>0</v>
      </c>
      <c r="J2136" s="9">
        <v>0</v>
      </c>
      <c r="K2136" s="9">
        <v>2149241251</v>
      </c>
      <c r="L2136" s="9">
        <v>8.3971023559570313E-4</v>
      </c>
      <c r="M2136" s="9">
        <v>600357.00392951793</v>
      </c>
      <c r="N2136" s="9">
        <v>0</v>
      </c>
      <c r="O2136" s="9">
        <v>0</v>
      </c>
      <c r="P2136" s="9">
        <v>0</v>
      </c>
      <c r="Q2136" s="9">
        <v>2149841608.0047693</v>
      </c>
      <c r="R2136" s="9">
        <v>1434228865.71</v>
      </c>
      <c r="S2136" s="9">
        <v>0</v>
      </c>
      <c r="T2136" s="9">
        <v>0</v>
      </c>
      <c r="U2136" s="23">
        <v>8.3971023559570313E-4</v>
      </c>
      <c r="V2136" s="23">
        <v>414465176.0039295</v>
      </c>
      <c r="W2136" s="23">
        <v>0</v>
      </c>
      <c r="X2136" s="23">
        <v>0</v>
      </c>
      <c r="Y2136" s="9">
        <v>1848694041.7147694</v>
      </c>
      <c r="Z2136" s="9">
        <v>0</v>
      </c>
      <c r="AA2136" s="23">
        <v>1848694041.7147694</v>
      </c>
      <c r="AB2136" s="9">
        <v>130412226</v>
      </c>
      <c r="AC2136" s="9">
        <v>1718281815.7147694</v>
      </c>
    </row>
    <row r="2137" spans="1:29" ht="15" customHeight="1" x14ac:dyDescent="0.25">
      <c r="A2137" s="7" t="s">
        <v>2070</v>
      </c>
      <c r="B2137" s="7" t="s">
        <v>42</v>
      </c>
      <c r="C2137" s="7" t="s">
        <v>657</v>
      </c>
      <c r="D2137" s="7" t="s">
        <v>658</v>
      </c>
      <c r="E2137" s="9">
        <v>3292239959</v>
      </c>
      <c r="F2137" s="9">
        <v>0</v>
      </c>
      <c r="G2137" s="9">
        <v>0</v>
      </c>
      <c r="H2137" s="9">
        <v>764304855</v>
      </c>
      <c r="I2137" s="9">
        <v>0</v>
      </c>
      <c r="J2137" s="9">
        <v>0</v>
      </c>
      <c r="K2137" s="9">
        <v>4056544814</v>
      </c>
      <c r="L2137" s="9">
        <v>5.4264068603515625E-3</v>
      </c>
      <c r="M2137" s="9">
        <v>1119663.850006354</v>
      </c>
      <c r="N2137" s="9">
        <v>0</v>
      </c>
      <c r="O2137" s="9">
        <v>0</v>
      </c>
      <c r="P2137" s="9">
        <v>0</v>
      </c>
      <c r="Q2137" s="9">
        <v>4057664477.855433</v>
      </c>
      <c r="R2137" s="9">
        <v>2710532235.4099998</v>
      </c>
      <c r="S2137" s="9">
        <v>0</v>
      </c>
      <c r="T2137" s="9">
        <v>0</v>
      </c>
      <c r="U2137" s="23">
        <v>5.4264068603515625E-3</v>
      </c>
      <c r="V2137" s="23">
        <v>765424518.85000634</v>
      </c>
      <c r="W2137" s="23">
        <v>0</v>
      </c>
      <c r="X2137" s="23">
        <v>0</v>
      </c>
      <c r="Y2137" s="9">
        <v>3475956754.2654324</v>
      </c>
      <c r="Z2137" s="9">
        <v>0</v>
      </c>
      <c r="AA2137" s="23">
        <v>3475956754.2654324</v>
      </c>
      <c r="AB2137" s="9">
        <v>1037432461.5</v>
      </c>
      <c r="AC2137" s="9">
        <v>2438524292.7654324</v>
      </c>
    </row>
    <row r="2138" spans="1:29" ht="15" customHeight="1" x14ac:dyDescent="0.25">
      <c r="A2138" s="7" t="s">
        <v>2070</v>
      </c>
      <c r="B2138" s="7" t="s">
        <v>42</v>
      </c>
      <c r="C2138" s="7" t="s">
        <v>659</v>
      </c>
      <c r="D2138" s="7" t="s">
        <v>660</v>
      </c>
      <c r="E2138" s="9">
        <v>4709221555</v>
      </c>
      <c r="F2138" s="9">
        <v>0</v>
      </c>
      <c r="G2138" s="9">
        <v>0</v>
      </c>
      <c r="H2138" s="9">
        <v>1117435847</v>
      </c>
      <c r="I2138" s="9">
        <v>0</v>
      </c>
      <c r="J2138" s="9">
        <v>0</v>
      </c>
      <c r="K2138" s="9">
        <v>5826657402</v>
      </c>
      <c r="L2138" s="9">
        <v>1.52587890625E-3</v>
      </c>
      <c r="M2138" s="9">
        <v>1623172.6049355606</v>
      </c>
      <c r="N2138" s="9">
        <v>0</v>
      </c>
      <c r="O2138" s="9">
        <v>0</v>
      </c>
      <c r="P2138" s="9">
        <v>0</v>
      </c>
      <c r="Q2138" s="9">
        <v>5828280574.6064615</v>
      </c>
      <c r="R2138" s="9">
        <v>3888506574.0999999</v>
      </c>
      <c r="S2138" s="9">
        <v>0</v>
      </c>
      <c r="T2138" s="9">
        <v>0</v>
      </c>
      <c r="U2138" s="23">
        <v>1.52587890625E-3</v>
      </c>
      <c r="V2138" s="23">
        <v>1119059019.6049356</v>
      </c>
      <c r="W2138" s="23">
        <v>0</v>
      </c>
      <c r="X2138" s="23">
        <v>0</v>
      </c>
      <c r="Y2138" s="9">
        <v>5007565593.706461</v>
      </c>
      <c r="Z2138" s="9">
        <v>0</v>
      </c>
      <c r="AA2138" s="23">
        <v>5007565593.706461</v>
      </c>
      <c r="AB2138" s="9">
        <v>1304021360</v>
      </c>
      <c r="AC2138" s="9">
        <v>3703544233.706461</v>
      </c>
    </row>
    <row r="2139" spans="1:29" ht="15" customHeight="1" x14ac:dyDescent="0.25">
      <c r="A2139" s="7" t="s">
        <v>2070</v>
      </c>
      <c r="B2139" s="7" t="s">
        <v>42</v>
      </c>
      <c r="C2139" s="7" t="s">
        <v>2191</v>
      </c>
      <c r="D2139" s="7" t="s">
        <v>2192</v>
      </c>
      <c r="E2139" s="9">
        <v>606057531</v>
      </c>
      <c r="F2139" s="9">
        <v>0</v>
      </c>
      <c r="G2139" s="9">
        <v>0</v>
      </c>
      <c r="H2139" s="9">
        <v>143960062</v>
      </c>
      <c r="I2139" s="9">
        <v>0</v>
      </c>
      <c r="J2139" s="9">
        <v>0</v>
      </c>
      <c r="K2139" s="9">
        <v>750017593</v>
      </c>
      <c r="L2139" s="9">
        <v>-4.5832395553588867E-3</v>
      </c>
      <c r="M2139" s="9">
        <v>209008.53481630862</v>
      </c>
      <c r="N2139" s="9">
        <v>0</v>
      </c>
      <c r="O2139" s="9">
        <v>0</v>
      </c>
      <c r="P2139" s="9">
        <v>0</v>
      </c>
      <c r="Q2139" s="9">
        <v>750226601.53023303</v>
      </c>
      <c r="R2139" s="9">
        <v>500480328.89999998</v>
      </c>
      <c r="S2139" s="9">
        <v>0</v>
      </c>
      <c r="T2139" s="9">
        <v>0</v>
      </c>
      <c r="U2139" s="23">
        <v>-4.5832395553588867E-3</v>
      </c>
      <c r="V2139" s="23">
        <v>144169070.53481629</v>
      </c>
      <c r="W2139" s="23">
        <v>0</v>
      </c>
      <c r="X2139" s="23">
        <v>0</v>
      </c>
      <c r="Y2139" s="9">
        <v>644649399.430233</v>
      </c>
      <c r="Z2139" s="9">
        <v>0</v>
      </c>
      <c r="AA2139" s="23">
        <v>644649399.430233</v>
      </c>
      <c r="AB2139" s="9">
        <v>255917433.84</v>
      </c>
      <c r="AC2139" s="9">
        <v>388731965.59023297</v>
      </c>
    </row>
    <row r="2140" spans="1:29" ht="15" customHeight="1" x14ac:dyDescent="0.25">
      <c r="A2140" s="7" t="s">
        <v>2070</v>
      </c>
      <c r="B2140" s="7" t="s">
        <v>42</v>
      </c>
      <c r="C2140" s="7" t="s">
        <v>663</v>
      </c>
      <c r="D2140" s="7" t="s">
        <v>664</v>
      </c>
      <c r="E2140" s="9">
        <v>2934985763</v>
      </c>
      <c r="F2140" s="9">
        <v>0</v>
      </c>
      <c r="G2140" s="9">
        <v>0</v>
      </c>
      <c r="H2140" s="9">
        <v>697919863</v>
      </c>
      <c r="I2140" s="9">
        <v>0</v>
      </c>
      <c r="J2140" s="9">
        <v>0</v>
      </c>
      <c r="K2140" s="9">
        <v>3632905626</v>
      </c>
      <c r="L2140" s="9">
        <v>594899952.22597504</v>
      </c>
      <c r="M2140" s="9">
        <v>1013095.8033194557</v>
      </c>
      <c r="N2140" s="9">
        <v>0</v>
      </c>
      <c r="O2140" s="9">
        <v>0</v>
      </c>
      <c r="P2140" s="9">
        <v>0</v>
      </c>
      <c r="Q2140" s="9">
        <v>4228818674.0292945</v>
      </c>
      <c r="R2140" s="9">
        <v>2424304455.6500001</v>
      </c>
      <c r="S2140" s="9">
        <v>0</v>
      </c>
      <c r="T2140" s="9">
        <v>0</v>
      </c>
      <c r="U2140" s="23">
        <v>594899952.22597504</v>
      </c>
      <c r="V2140" s="23">
        <v>698932958.80331945</v>
      </c>
      <c r="W2140" s="23">
        <v>0</v>
      </c>
      <c r="X2140" s="23">
        <v>0</v>
      </c>
      <c r="Y2140" s="9">
        <v>3718137366.6792946</v>
      </c>
      <c r="Z2140" s="9">
        <v>0</v>
      </c>
      <c r="AA2140" s="23">
        <v>3718137366.6792946</v>
      </c>
      <c r="AB2140" s="9">
        <v>868658465</v>
      </c>
      <c r="AC2140" s="9">
        <v>2849478901.6792946</v>
      </c>
    </row>
    <row r="2141" spans="1:29" ht="15" customHeight="1" x14ac:dyDescent="0.25">
      <c r="A2141" s="7" t="s">
        <v>2070</v>
      </c>
      <c r="B2141" s="7" t="s">
        <v>42</v>
      </c>
      <c r="C2141" s="7" t="s">
        <v>1721</v>
      </c>
      <c r="D2141" s="7" t="s">
        <v>1879</v>
      </c>
      <c r="E2141" s="9">
        <v>3205973060</v>
      </c>
      <c r="F2141" s="9">
        <v>0</v>
      </c>
      <c r="G2141" s="9">
        <v>0</v>
      </c>
      <c r="H2141" s="9">
        <v>740878249</v>
      </c>
      <c r="I2141" s="9">
        <v>0</v>
      </c>
      <c r="J2141" s="9">
        <v>0</v>
      </c>
      <c r="K2141" s="9">
        <v>3946851309</v>
      </c>
      <c r="L2141" s="9">
        <v>2.0451545715332031E-3</v>
      </c>
      <c r="M2141" s="9">
        <v>1087142.3652763325</v>
      </c>
      <c r="N2141" s="9">
        <v>0</v>
      </c>
      <c r="O2141" s="9">
        <v>0</v>
      </c>
      <c r="P2141" s="9">
        <v>0</v>
      </c>
      <c r="Q2141" s="9">
        <v>3947938451.3673215</v>
      </c>
      <c r="R2141" s="9">
        <v>2637794001.25</v>
      </c>
      <c r="S2141" s="9">
        <v>0</v>
      </c>
      <c r="T2141" s="9">
        <v>0</v>
      </c>
      <c r="U2141" s="23">
        <v>2.0451545715332031E-3</v>
      </c>
      <c r="V2141" s="23">
        <v>741965391.36527634</v>
      </c>
      <c r="W2141" s="23">
        <v>0</v>
      </c>
      <c r="X2141" s="23">
        <v>0</v>
      </c>
      <c r="Y2141" s="9">
        <v>3379759392.6173215</v>
      </c>
      <c r="Z2141" s="9">
        <v>0</v>
      </c>
      <c r="AA2141" s="23">
        <v>3379759392.6173215</v>
      </c>
      <c r="AB2141" s="9">
        <v>1259070325.28</v>
      </c>
      <c r="AC2141" s="9">
        <v>2120689067.3373215</v>
      </c>
    </row>
    <row r="2142" spans="1:29" ht="15" customHeight="1" x14ac:dyDescent="0.25">
      <c r="A2142" s="7" t="s">
        <v>2070</v>
      </c>
      <c r="B2142" s="7" t="s">
        <v>42</v>
      </c>
      <c r="C2142" s="7" t="s">
        <v>2193</v>
      </c>
      <c r="D2142" s="7" t="s">
        <v>2194</v>
      </c>
      <c r="E2142" s="9">
        <v>1877195490</v>
      </c>
      <c r="F2142" s="9">
        <v>0</v>
      </c>
      <c r="G2142" s="9">
        <v>0</v>
      </c>
      <c r="H2142" s="9">
        <v>427747461</v>
      </c>
      <c r="I2142" s="9">
        <v>0</v>
      </c>
      <c r="J2142" s="9">
        <v>0</v>
      </c>
      <c r="K2142" s="9">
        <v>2304942951</v>
      </c>
      <c r="L2142" s="9">
        <v>6.1275959014892578E-3</v>
      </c>
      <c r="M2142" s="9">
        <v>630801.54357101512</v>
      </c>
      <c r="N2142" s="9">
        <v>0</v>
      </c>
      <c r="O2142" s="9">
        <v>0</v>
      </c>
      <c r="P2142" s="9">
        <v>0</v>
      </c>
      <c r="Q2142" s="9">
        <v>2305573752.5496984</v>
      </c>
      <c r="R2142" s="9">
        <v>1541246007.45</v>
      </c>
      <c r="S2142" s="9">
        <v>0</v>
      </c>
      <c r="T2142" s="9">
        <v>0</v>
      </c>
      <c r="U2142" s="23">
        <v>6.1275959014892578E-3</v>
      </c>
      <c r="V2142" s="23">
        <v>428378262.543571</v>
      </c>
      <c r="W2142" s="23">
        <v>0</v>
      </c>
      <c r="X2142" s="23">
        <v>0</v>
      </c>
      <c r="Y2142" s="9">
        <v>1969624269.9996986</v>
      </c>
      <c r="Z2142" s="9">
        <v>0</v>
      </c>
      <c r="AA2142" s="23">
        <v>1969624269.9996986</v>
      </c>
      <c r="AB2142" s="9">
        <v>328653963</v>
      </c>
      <c r="AC2142" s="9">
        <v>1640970306.9996986</v>
      </c>
    </row>
    <row r="2143" spans="1:29" ht="15" customHeight="1" x14ac:dyDescent="0.25">
      <c r="A2143" s="7" t="s">
        <v>2070</v>
      </c>
      <c r="B2143" s="7" t="s">
        <v>42</v>
      </c>
      <c r="C2143" s="7" t="s">
        <v>665</v>
      </c>
      <c r="D2143" s="7" t="s">
        <v>666</v>
      </c>
      <c r="E2143" s="9">
        <v>1029909156</v>
      </c>
      <c r="F2143" s="9">
        <v>0</v>
      </c>
      <c r="G2143" s="9">
        <v>0</v>
      </c>
      <c r="H2143" s="9">
        <v>247806396</v>
      </c>
      <c r="I2143" s="9">
        <v>0</v>
      </c>
      <c r="J2143" s="9">
        <v>0</v>
      </c>
      <c r="K2143" s="9">
        <v>1277715552</v>
      </c>
      <c r="L2143" s="9">
        <v>-1.6499757766723633E-3</v>
      </c>
      <c r="M2143" s="9">
        <v>358113.42319000995</v>
      </c>
      <c r="N2143" s="9">
        <v>0</v>
      </c>
      <c r="O2143" s="9">
        <v>0</v>
      </c>
      <c r="P2143" s="9">
        <v>0</v>
      </c>
      <c r="Q2143" s="9">
        <v>1278073665.4215403</v>
      </c>
      <c r="R2143" s="9">
        <v>852299285.81999993</v>
      </c>
      <c r="S2143" s="9">
        <v>0</v>
      </c>
      <c r="T2143" s="9">
        <v>0</v>
      </c>
      <c r="U2143" s="23">
        <v>-1.6499757766723633E-3</v>
      </c>
      <c r="V2143" s="23">
        <v>248164509.42319</v>
      </c>
      <c r="W2143" s="23">
        <v>0</v>
      </c>
      <c r="X2143" s="23">
        <v>0</v>
      </c>
      <c r="Y2143" s="9">
        <v>1100463795.24154</v>
      </c>
      <c r="Z2143" s="9">
        <v>0</v>
      </c>
      <c r="AA2143" s="23">
        <v>1100463795.24154</v>
      </c>
      <c r="AB2143" s="9">
        <v>0</v>
      </c>
      <c r="AC2143" s="9">
        <v>1100463795.24154</v>
      </c>
    </row>
    <row r="2144" spans="1:29" ht="15" customHeight="1" x14ac:dyDescent="0.25">
      <c r="A2144" s="7" t="s">
        <v>2070</v>
      </c>
      <c r="B2144" s="7" t="s">
        <v>42</v>
      </c>
      <c r="C2144" s="7" t="s">
        <v>667</v>
      </c>
      <c r="D2144" s="7" t="s">
        <v>2195</v>
      </c>
      <c r="E2144" s="9">
        <v>4654979596</v>
      </c>
      <c r="F2144" s="9">
        <v>0</v>
      </c>
      <c r="G2144" s="9">
        <v>0</v>
      </c>
      <c r="H2144" s="9">
        <v>1087889473</v>
      </c>
      <c r="I2144" s="9">
        <v>0</v>
      </c>
      <c r="J2144" s="9">
        <v>0</v>
      </c>
      <c r="K2144" s="9">
        <v>5742869069</v>
      </c>
      <c r="L2144" s="9">
        <v>-3.814697265625E-4</v>
      </c>
      <c r="M2144" s="9">
        <v>1590049.5372761798</v>
      </c>
      <c r="N2144" s="9">
        <v>0</v>
      </c>
      <c r="O2144" s="9">
        <v>0</v>
      </c>
      <c r="P2144" s="9">
        <v>0</v>
      </c>
      <c r="Q2144" s="9">
        <v>5744459118.5368948</v>
      </c>
      <c r="R2144" s="9">
        <v>3836276931.8800001</v>
      </c>
      <c r="S2144" s="9">
        <v>0</v>
      </c>
      <c r="T2144" s="9">
        <v>0</v>
      </c>
      <c r="U2144" s="23">
        <v>-3.814697265625E-4</v>
      </c>
      <c r="V2144" s="23">
        <v>1089479522.5372763</v>
      </c>
      <c r="W2144" s="23">
        <v>0</v>
      </c>
      <c r="X2144" s="23">
        <v>0</v>
      </c>
      <c r="Y2144" s="9">
        <v>4925756454.4168949</v>
      </c>
      <c r="Z2144" s="9">
        <v>271628412</v>
      </c>
      <c r="AA2144" s="23">
        <v>5197384866.4168949</v>
      </c>
      <c r="AB2144" s="9">
        <v>1681396688</v>
      </c>
      <c r="AC2144" s="9">
        <v>3515988178.4168949</v>
      </c>
    </row>
    <row r="2145" spans="1:29" ht="15" customHeight="1" x14ac:dyDescent="0.25">
      <c r="A2145" s="7" t="s">
        <v>2070</v>
      </c>
      <c r="B2145" s="7" t="s">
        <v>42</v>
      </c>
      <c r="C2145" s="7" t="s">
        <v>669</v>
      </c>
      <c r="D2145" s="7" t="s">
        <v>670</v>
      </c>
      <c r="E2145" s="9">
        <v>2047914683</v>
      </c>
      <c r="F2145" s="9">
        <v>0</v>
      </c>
      <c r="G2145" s="9">
        <v>0</v>
      </c>
      <c r="H2145" s="9">
        <v>481006835</v>
      </c>
      <c r="I2145" s="9">
        <v>0</v>
      </c>
      <c r="J2145" s="9">
        <v>0</v>
      </c>
      <c r="K2145" s="9">
        <v>2528921518</v>
      </c>
      <c r="L2145" s="9">
        <v>-1.5728473663330078E-3</v>
      </c>
      <c r="M2145" s="9">
        <v>701105.8513036645</v>
      </c>
      <c r="N2145" s="9">
        <v>0</v>
      </c>
      <c r="O2145" s="9">
        <v>0</v>
      </c>
      <c r="P2145" s="9">
        <v>0</v>
      </c>
      <c r="Q2145" s="9">
        <v>2529622623.849731</v>
      </c>
      <c r="R2145" s="9">
        <v>1688342847.04</v>
      </c>
      <c r="S2145" s="9">
        <v>0</v>
      </c>
      <c r="T2145" s="9">
        <v>0</v>
      </c>
      <c r="U2145" s="23">
        <v>-1.5728473663330078E-3</v>
      </c>
      <c r="V2145" s="23">
        <v>481707940.85130364</v>
      </c>
      <c r="W2145" s="23">
        <v>0</v>
      </c>
      <c r="X2145" s="23">
        <v>0</v>
      </c>
      <c r="Y2145" s="9">
        <v>2170050787.8897309</v>
      </c>
      <c r="Z2145" s="9">
        <v>0</v>
      </c>
      <c r="AA2145" s="23">
        <v>2170050787.8897309</v>
      </c>
      <c r="AB2145" s="9">
        <v>245504554</v>
      </c>
      <c r="AC2145" s="9">
        <v>1924546233.8897309</v>
      </c>
    </row>
    <row r="2146" spans="1:29" ht="15" customHeight="1" x14ac:dyDescent="0.25">
      <c r="A2146" s="7" t="s">
        <v>2070</v>
      </c>
      <c r="B2146" s="7" t="s">
        <v>42</v>
      </c>
      <c r="C2146" s="7" t="s">
        <v>671</v>
      </c>
      <c r="D2146" s="7" t="s">
        <v>672</v>
      </c>
      <c r="E2146" s="9">
        <v>1786688003</v>
      </c>
      <c r="F2146" s="9">
        <v>0</v>
      </c>
      <c r="G2146" s="9">
        <v>0</v>
      </c>
      <c r="H2146" s="9">
        <v>424179096</v>
      </c>
      <c r="I2146" s="9">
        <v>0</v>
      </c>
      <c r="J2146" s="9">
        <v>0</v>
      </c>
      <c r="K2146" s="9">
        <v>2210867099</v>
      </c>
      <c r="L2146" s="9">
        <v>2.8252601623535156E-3</v>
      </c>
      <c r="M2146" s="9">
        <v>615947.1065684011</v>
      </c>
      <c r="N2146" s="9">
        <v>0</v>
      </c>
      <c r="O2146" s="9">
        <v>0</v>
      </c>
      <c r="P2146" s="9">
        <v>0</v>
      </c>
      <c r="Q2146" s="9">
        <v>2211483046.1093936</v>
      </c>
      <c r="R2146" s="9">
        <v>1475337895.3600001</v>
      </c>
      <c r="S2146" s="9">
        <v>0</v>
      </c>
      <c r="T2146" s="9">
        <v>0</v>
      </c>
      <c r="U2146" s="23">
        <v>2.8252601623535156E-3</v>
      </c>
      <c r="V2146" s="23">
        <v>424795043.1065684</v>
      </c>
      <c r="W2146" s="23">
        <v>0</v>
      </c>
      <c r="X2146" s="23">
        <v>0</v>
      </c>
      <c r="Y2146" s="9">
        <v>1900132938.4693937</v>
      </c>
      <c r="Z2146" s="9">
        <v>0</v>
      </c>
      <c r="AA2146" s="23">
        <v>1900132938.4693937</v>
      </c>
      <c r="AB2146" s="9">
        <v>0</v>
      </c>
      <c r="AC2146" s="9">
        <v>1900132938.4693937</v>
      </c>
    </row>
    <row r="2147" spans="1:29" ht="15" customHeight="1" x14ac:dyDescent="0.25">
      <c r="A2147" s="7" t="s">
        <v>2070</v>
      </c>
      <c r="B2147" s="7" t="s">
        <v>42</v>
      </c>
      <c r="C2147" s="7" t="s">
        <v>673</v>
      </c>
      <c r="D2147" s="7" t="s">
        <v>674</v>
      </c>
      <c r="E2147" s="9">
        <v>4203589605</v>
      </c>
      <c r="F2147" s="9">
        <v>0</v>
      </c>
      <c r="G2147" s="9">
        <v>0</v>
      </c>
      <c r="H2147" s="9">
        <v>962787395</v>
      </c>
      <c r="I2147" s="9">
        <v>0</v>
      </c>
      <c r="J2147" s="9">
        <v>0</v>
      </c>
      <c r="K2147" s="9">
        <v>5166377000</v>
      </c>
      <c r="L2147" s="9">
        <v>-1.804351806640625E-3</v>
      </c>
      <c r="M2147" s="9">
        <v>1417263.969235634</v>
      </c>
      <c r="N2147" s="9">
        <v>0</v>
      </c>
      <c r="O2147" s="9">
        <v>0</v>
      </c>
      <c r="P2147" s="9">
        <v>0</v>
      </c>
      <c r="Q2147" s="9">
        <v>5167794263.9674311</v>
      </c>
      <c r="R2147" s="9">
        <v>3454059064.2600002</v>
      </c>
      <c r="S2147" s="9">
        <v>0</v>
      </c>
      <c r="T2147" s="9">
        <v>0</v>
      </c>
      <c r="U2147" s="23">
        <v>-1.804351806640625E-3</v>
      </c>
      <c r="V2147" s="23">
        <v>964204658.96923566</v>
      </c>
      <c r="W2147" s="23">
        <v>0</v>
      </c>
      <c r="X2147" s="23">
        <v>0</v>
      </c>
      <c r="Y2147" s="9">
        <v>4418263723.2274313</v>
      </c>
      <c r="Z2147" s="9">
        <v>0</v>
      </c>
      <c r="AA2147" s="23">
        <v>4418263723.2274313</v>
      </c>
      <c r="AB2147" s="9">
        <v>1522098459.5</v>
      </c>
      <c r="AC2147" s="9">
        <v>2896165263.7274313</v>
      </c>
    </row>
    <row r="2148" spans="1:29" ht="15" customHeight="1" x14ac:dyDescent="0.25">
      <c r="A2148" s="7" t="s">
        <v>2070</v>
      </c>
      <c r="B2148" s="7" t="s">
        <v>42</v>
      </c>
      <c r="C2148" s="7" t="s">
        <v>675</v>
      </c>
      <c r="D2148" s="7" t="s">
        <v>676</v>
      </c>
      <c r="E2148" s="9">
        <v>2618513583</v>
      </c>
      <c r="F2148" s="9">
        <v>0</v>
      </c>
      <c r="G2148" s="9">
        <v>0</v>
      </c>
      <c r="H2148" s="9">
        <v>615882617</v>
      </c>
      <c r="I2148" s="9">
        <v>0</v>
      </c>
      <c r="J2148" s="9">
        <v>0</v>
      </c>
      <c r="K2148" s="9">
        <v>3234396200</v>
      </c>
      <c r="L2148" s="9">
        <v>2.0260810852050781E-3</v>
      </c>
      <c r="M2148" s="9">
        <v>897798.57057842694</v>
      </c>
      <c r="N2148" s="9">
        <v>0</v>
      </c>
      <c r="O2148" s="9">
        <v>0</v>
      </c>
      <c r="P2148" s="9">
        <v>0</v>
      </c>
      <c r="Q2148" s="9">
        <v>3235293998.5726047</v>
      </c>
      <c r="R2148" s="9">
        <v>2159848164.5900002</v>
      </c>
      <c r="S2148" s="9">
        <v>0</v>
      </c>
      <c r="T2148" s="9">
        <v>0</v>
      </c>
      <c r="U2148" s="23">
        <v>2.0260810852050781E-3</v>
      </c>
      <c r="V2148" s="23">
        <v>616780415.57057846</v>
      </c>
      <c r="W2148" s="23">
        <v>0</v>
      </c>
      <c r="X2148" s="23">
        <v>0</v>
      </c>
      <c r="Y2148" s="9">
        <v>2776628580.1626048</v>
      </c>
      <c r="Z2148" s="9">
        <v>0</v>
      </c>
      <c r="AA2148" s="23">
        <v>2776628580.1626048</v>
      </c>
      <c r="AB2148" s="9">
        <v>399831627.5</v>
      </c>
      <c r="AC2148" s="9">
        <v>2376796952.6626048</v>
      </c>
    </row>
    <row r="2149" spans="1:29" ht="15" customHeight="1" x14ac:dyDescent="0.25">
      <c r="A2149" s="7" t="s">
        <v>2070</v>
      </c>
      <c r="B2149" s="7" t="s">
        <v>42</v>
      </c>
      <c r="C2149" s="7" t="s">
        <v>677</v>
      </c>
      <c r="D2149" s="7" t="s">
        <v>678</v>
      </c>
      <c r="E2149" s="9">
        <v>3598780624</v>
      </c>
      <c r="F2149" s="9">
        <v>0</v>
      </c>
      <c r="G2149" s="9">
        <v>0</v>
      </c>
      <c r="H2149" s="9">
        <v>838136828</v>
      </c>
      <c r="I2149" s="9">
        <v>0</v>
      </c>
      <c r="J2149" s="9">
        <v>0</v>
      </c>
      <c r="K2149" s="9">
        <v>4436917452</v>
      </c>
      <c r="L2149" s="9">
        <v>-3.6005973815917969E-3</v>
      </c>
      <c r="M2149" s="9">
        <v>1226232.3507424255</v>
      </c>
      <c r="N2149" s="9">
        <v>0</v>
      </c>
      <c r="O2149" s="9">
        <v>0</v>
      </c>
      <c r="P2149" s="9">
        <v>0</v>
      </c>
      <c r="Q2149" s="9">
        <v>4438143684.3471413</v>
      </c>
      <c r="R2149" s="9">
        <v>2964135517.71</v>
      </c>
      <c r="S2149" s="9">
        <v>0</v>
      </c>
      <c r="T2149" s="9">
        <v>0</v>
      </c>
      <c r="U2149" s="23">
        <v>-3.6005973815917969E-3</v>
      </c>
      <c r="V2149" s="23">
        <v>839363060.35074246</v>
      </c>
      <c r="W2149" s="23">
        <v>0</v>
      </c>
      <c r="X2149" s="23">
        <v>0</v>
      </c>
      <c r="Y2149" s="9">
        <v>3803498578.0571418</v>
      </c>
      <c r="Z2149" s="9">
        <v>0</v>
      </c>
      <c r="AA2149" s="23">
        <v>3803498578.0571418</v>
      </c>
      <c r="AB2149" s="9">
        <v>686154981</v>
      </c>
      <c r="AC2149" s="9">
        <v>3117343597.0571418</v>
      </c>
    </row>
    <row r="2150" spans="1:29" ht="15" customHeight="1" x14ac:dyDescent="0.25">
      <c r="A2150" s="7" t="s">
        <v>2070</v>
      </c>
      <c r="B2150" s="7" t="s">
        <v>42</v>
      </c>
      <c r="C2150" s="7" t="s">
        <v>681</v>
      </c>
      <c r="D2150" s="7" t="s">
        <v>682</v>
      </c>
      <c r="E2150" s="9">
        <v>731316571</v>
      </c>
      <c r="F2150" s="9">
        <v>0</v>
      </c>
      <c r="G2150" s="9">
        <v>0</v>
      </c>
      <c r="H2150" s="9">
        <v>173208800</v>
      </c>
      <c r="I2150" s="9">
        <v>0</v>
      </c>
      <c r="J2150" s="9">
        <v>0</v>
      </c>
      <c r="K2150" s="9">
        <v>904525371</v>
      </c>
      <c r="L2150" s="9">
        <v>-1.6791820526123047E-3</v>
      </c>
      <c r="M2150" s="9">
        <v>251692.83321353231</v>
      </c>
      <c r="N2150" s="9">
        <v>0</v>
      </c>
      <c r="O2150" s="9">
        <v>0</v>
      </c>
      <c r="P2150" s="9">
        <v>0</v>
      </c>
      <c r="Q2150" s="9">
        <v>904777063.83153439</v>
      </c>
      <c r="R2150" s="9">
        <v>603781972.81000006</v>
      </c>
      <c r="S2150" s="9">
        <v>0</v>
      </c>
      <c r="T2150" s="9">
        <v>0</v>
      </c>
      <c r="U2150" s="23">
        <v>-1.6791820526123047E-3</v>
      </c>
      <c r="V2150" s="23">
        <v>173460492.83321354</v>
      </c>
      <c r="W2150" s="23">
        <v>0</v>
      </c>
      <c r="X2150" s="23">
        <v>0</v>
      </c>
      <c r="Y2150" s="9">
        <v>777242465.64153445</v>
      </c>
      <c r="Z2150" s="9">
        <v>0</v>
      </c>
      <c r="AA2150" s="23">
        <v>777242465.64153445</v>
      </c>
      <c r="AB2150" s="9">
        <v>306857157</v>
      </c>
      <c r="AC2150" s="9">
        <v>470385308.64153445</v>
      </c>
    </row>
    <row r="2151" spans="1:29" ht="15" customHeight="1" x14ac:dyDescent="0.25">
      <c r="A2151" s="7" t="s">
        <v>2070</v>
      </c>
      <c r="B2151" s="7" t="s">
        <v>42</v>
      </c>
      <c r="C2151" s="7" t="s">
        <v>2196</v>
      </c>
      <c r="D2151" s="7" t="s">
        <v>2197</v>
      </c>
      <c r="E2151" s="9">
        <v>4552420212</v>
      </c>
      <c r="F2151" s="9">
        <v>0</v>
      </c>
      <c r="G2151" s="9">
        <v>0</v>
      </c>
      <c r="H2151" s="9">
        <v>1040841450</v>
      </c>
      <c r="I2151" s="9">
        <v>0</v>
      </c>
      <c r="J2151" s="9">
        <v>0</v>
      </c>
      <c r="K2151" s="9">
        <v>5593261662</v>
      </c>
      <c r="L2151" s="9">
        <v>-8.0852508544921875E-3</v>
      </c>
      <c r="M2151" s="9">
        <v>1533138.9251892096</v>
      </c>
      <c r="N2151" s="9">
        <v>0</v>
      </c>
      <c r="O2151" s="9">
        <v>0</v>
      </c>
      <c r="P2151" s="9">
        <v>0</v>
      </c>
      <c r="Q2151" s="9">
        <v>5594794800.9171038</v>
      </c>
      <c r="R2151" s="9">
        <v>3739797478.2700005</v>
      </c>
      <c r="S2151" s="9">
        <v>0</v>
      </c>
      <c r="T2151" s="9">
        <v>0</v>
      </c>
      <c r="U2151" s="23">
        <v>-8.0852508544921875E-3</v>
      </c>
      <c r="V2151" s="23">
        <v>1042374588.9251893</v>
      </c>
      <c r="W2151" s="23">
        <v>0</v>
      </c>
      <c r="X2151" s="23">
        <v>0</v>
      </c>
      <c r="Y2151" s="9">
        <v>4782172067.1871042</v>
      </c>
      <c r="Z2151" s="9">
        <v>0</v>
      </c>
      <c r="AA2151" s="23">
        <v>4782172067.1871042</v>
      </c>
      <c r="AB2151" s="9">
        <v>438451407.5</v>
      </c>
      <c r="AC2151" s="9">
        <v>4343720659.6871042</v>
      </c>
    </row>
    <row r="2152" spans="1:29" ht="15" customHeight="1" x14ac:dyDescent="0.25">
      <c r="A2152" s="7" t="s">
        <v>2070</v>
      </c>
      <c r="B2152" s="7" t="s">
        <v>42</v>
      </c>
      <c r="C2152" s="7" t="s">
        <v>685</v>
      </c>
      <c r="D2152" s="7" t="s">
        <v>686</v>
      </c>
      <c r="E2152" s="9">
        <v>1492972152</v>
      </c>
      <c r="F2152" s="9">
        <v>0</v>
      </c>
      <c r="G2152" s="9">
        <v>0</v>
      </c>
      <c r="H2152" s="9">
        <v>356905408</v>
      </c>
      <c r="I2152" s="9">
        <v>0</v>
      </c>
      <c r="J2152" s="9">
        <v>0</v>
      </c>
      <c r="K2152" s="9">
        <v>1849877560</v>
      </c>
      <c r="L2152" s="9">
        <v>7.4610710144042969E-3</v>
      </c>
      <c r="M2152" s="9">
        <v>517111.64231280278</v>
      </c>
      <c r="N2152" s="9">
        <v>0</v>
      </c>
      <c r="O2152" s="9">
        <v>0</v>
      </c>
      <c r="P2152" s="9">
        <v>0</v>
      </c>
      <c r="Q2152" s="9">
        <v>1850394671.6497738</v>
      </c>
      <c r="R2152" s="9">
        <v>1234169777.4000001</v>
      </c>
      <c r="S2152" s="9">
        <v>0</v>
      </c>
      <c r="T2152" s="9">
        <v>0</v>
      </c>
      <c r="U2152" s="23">
        <v>7.4610710144042969E-3</v>
      </c>
      <c r="V2152" s="23">
        <v>357422519.64231282</v>
      </c>
      <c r="W2152" s="23">
        <v>0</v>
      </c>
      <c r="X2152" s="23">
        <v>0</v>
      </c>
      <c r="Y2152" s="9">
        <v>1591592297.0497739</v>
      </c>
      <c r="Z2152" s="9">
        <v>89260597</v>
      </c>
      <c r="AA2152" s="23">
        <v>1680852894.0497739</v>
      </c>
      <c r="AB2152" s="9">
        <v>0</v>
      </c>
      <c r="AC2152" s="9">
        <v>1680852894.0497739</v>
      </c>
    </row>
    <row r="2153" spans="1:29" ht="15" customHeight="1" x14ac:dyDescent="0.25">
      <c r="A2153" s="7" t="s">
        <v>2070</v>
      </c>
      <c r="B2153" s="7" t="s">
        <v>42</v>
      </c>
      <c r="C2153" s="7" t="s">
        <v>687</v>
      </c>
      <c r="D2153" s="7" t="s">
        <v>688</v>
      </c>
      <c r="E2153" s="9">
        <v>1333913668</v>
      </c>
      <c r="F2153" s="9">
        <v>0</v>
      </c>
      <c r="G2153" s="9">
        <v>0</v>
      </c>
      <c r="H2153" s="9">
        <v>314706626</v>
      </c>
      <c r="I2153" s="9">
        <v>0</v>
      </c>
      <c r="J2153" s="9">
        <v>0</v>
      </c>
      <c r="K2153" s="9">
        <v>1648620294</v>
      </c>
      <c r="L2153" s="9">
        <v>3.9436817169189453E-3</v>
      </c>
      <c r="M2153" s="9">
        <v>458233.00353942893</v>
      </c>
      <c r="N2153" s="9">
        <v>0</v>
      </c>
      <c r="O2153" s="9">
        <v>0</v>
      </c>
      <c r="P2153" s="9">
        <v>0</v>
      </c>
      <c r="Q2153" s="9">
        <v>1649078527.007483</v>
      </c>
      <c r="R2153" s="9">
        <v>1100757090.47</v>
      </c>
      <c r="S2153" s="9">
        <v>0</v>
      </c>
      <c r="T2153" s="9">
        <v>0</v>
      </c>
      <c r="U2153" s="23">
        <v>3.9436817169189453E-3</v>
      </c>
      <c r="V2153" s="23">
        <v>315164859.00353944</v>
      </c>
      <c r="W2153" s="23">
        <v>0</v>
      </c>
      <c r="X2153" s="23">
        <v>0</v>
      </c>
      <c r="Y2153" s="9">
        <v>1415921949.4774833</v>
      </c>
      <c r="Z2153" s="9">
        <v>0</v>
      </c>
      <c r="AA2153" s="23">
        <v>1415921949.4774833</v>
      </c>
      <c r="AB2153" s="9">
        <v>0</v>
      </c>
      <c r="AC2153" s="9">
        <v>1415921949.4774833</v>
      </c>
    </row>
    <row r="2154" spans="1:29" ht="15" customHeight="1" x14ac:dyDescent="0.25">
      <c r="A2154" s="7" t="s">
        <v>2070</v>
      </c>
      <c r="B2154" s="7" t="s">
        <v>42</v>
      </c>
      <c r="C2154" s="7" t="s">
        <v>2198</v>
      </c>
      <c r="D2154" s="7" t="s">
        <v>2199</v>
      </c>
      <c r="E2154" s="9">
        <v>1417258433</v>
      </c>
      <c r="F2154" s="9">
        <v>0</v>
      </c>
      <c r="G2154" s="9">
        <v>0</v>
      </c>
      <c r="H2154" s="9">
        <v>331501611</v>
      </c>
      <c r="I2154" s="9">
        <v>0</v>
      </c>
      <c r="J2154" s="9">
        <v>0</v>
      </c>
      <c r="K2154" s="9">
        <v>1748760044</v>
      </c>
      <c r="L2154" s="9">
        <v>-7.3726177215576172E-3</v>
      </c>
      <c r="M2154" s="9">
        <v>484223.11284228752</v>
      </c>
      <c r="N2154" s="9">
        <v>0</v>
      </c>
      <c r="O2154" s="9">
        <v>0</v>
      </c>
      <c r="P2154" s="9">
        <v>0</v>
      </c>
      <c r="Q2154" s="9">
        <v>1749244267.1054697</v>
      </c>
      <c r="R2154" s="9">
        <v>1167905122.6499999</v>
      </c>
      <c r="S2154" s="9">
        <v>0</v>
      </c>
      <c r="T2154" s="9">
        <v>0</v>
      </c>
      <c r="U2154" s="23">
        <v>-7.3726177215576172E-3</v>
      </c>
      <c r="V2154" s="23">
        <v>331985834.11284226</v>
      </c>
      <c r="W2154" s="23">
        <v>0</v>
      </c>
      <c r="X2154" s="23">
        <v>0</v>
      </c>
      <c r="Y2154" s="9">
        <v>1499890956.7554696</v>
      </c>
      <c r="Z2154" s="9">
        <v>0</v>
      </c>
      <c r="AA2154" s="23">
        <v>1499890956.7554696</v>
      </c>
      <c r="AB2154" s="9">
        <v>453749181</v>
      </c>
      <c r="AC2154" s="9">
        <v>1046141775.7554696</v>
      </c>
    </row>
    <row r="2155" spans="1:29" ht="15" customHeight="1" x14ac:dyDescent="0.25">
      <c r="A2155" s="7" t="s">
        <v>2070</v>
      </c>
      <c r="B2155" s="7" t="s">
        <v>42</v>
      </c>
      <c r="C2155" s="7" t="s">
        <v>691</v>
      </c>
      <c r="D2155" s="7" t="s">
        <v>692</v>
      </c>
      <c r="E2155" s="9">
        <v>1066982714</v>
      </c>
      <c r="F2155" s="9">
        <v>0</v>
      </c>
      <c r="G2155" s="9">
        <v>0</v>
      </c>
      <c r="H2155" s="9">
        <v>249717079</v>
      </c>
      <c r="I2155" s="9">
        <v>0</v>
      </c>
      <c r="J2155" s="9">
        <v>0</v>
      </c>
      <c r="K2155" s="9">
        <v>1316699793</v>
      </c>
      <c r="L2155" s="9">
        <v>-2.4580955505371094E-3</v>
      </c>
      <c r="M2155" s="9">
        <v>364674.20667086949</v>
      </c>
      <c r="N2155" s="9">
        <v>0</v>
      </c>
      <c r="O2155" s="9">
        <v>0</v>
      </c>
      <c r="P2155" s="9">
        <v>0</v>
      </c>
      <c r="Q2155" s="9">
        <v>1317064467.2042127</v>
      </c>
      <c r="R2155" s="9">
        <v>879471591.75</v>
      </c>
      <c r="S2155" s="9">
        <v>0</v>
      </c>
      <c r="T2155" s="9">
        <v>0</v>
      </c>
      <c r="U2155" s="23">
        <v>-2.4580955505371094E-3</v>
      </c>
      <c r="V2155" s="23">
        <v>250081753.20667088</v>
      </c>
      <c r="W2155" s="23">
        <v>0</v>
      </c>
      <c r="X2155" s="23">
        <v>0</v>
      </c>
      <c r="Y2155" s="9">
        <v>1129553344.9542127</v>
      </c>
      <c r="Z2155" s="9">
        <v>0</v>
      </c>
      <c r="AA2155" s="23">
        <v>1129553344.9542127</v>
      </c>
      <c r="AB2155" s="9">
        <v>0</v>
      </c>
      <c r="AC2155" s="9">
        <v>1129553344.9542127</v>
      </c>
    </row>
    <row r="2156" spans="1:29" ht="15" customHeight="1" x14ac:dyDescent="0.25">
      <c r="A2156" s="7" t="s">
        <v>2070</v>
      </c>
      <c r="B2156" s="7" t="s">
        <v>42</v>
      </c>
      <c r="C2156" s="7" t="s">
        <v>2200</v>
      </c>
      <c r="D2156" s="7" t="s">
        <v>2201</v>
      </c>
      <c r="E2156" s="9">
        <v>3200474692</v>
      </c>
      <c r="F2156" s="9">
        <v>0</v>
      </c>
      <c r="G2156" s="9">
        <v>0</v>
      </c>
      <c r="H2156" s="9">
        <v>758471126</v>
      </c>
      <c r="I2156" s="9">
        <v>0</v>
      </c>
      <c r="J2156" s="9">
        <v>0</v>
      </c>
      <c r="K2156" s="9">
        <v>3958945818</v>
      </c>
      <c r="L2156" s="9">
        <v>2.8085708618164063E-4</v>
      </c>
      <c r="M2156" s="9">
        <v>1102853.0554250767</v>
      </c>
      <c r="N2156" s="9">
        <v>0</v>
      </c>
      <c r="O2156" s="9">
        <v>0</v>
      </c>
      <c r="P2156" s="9">
        <v>0</v>
      </c>
      <c r="Q2156" s="9">
        <v>3960048671.055706</v>
      </c>
      <c r="R2156" s="9">
        <v>2642803872.2600002</v>
      </c>
      <c r="S2156" s="9">
        <v>0</v>
      </c>
      <c r="T2156" s="9">
        <v>0</v>
      </c>
      <c r="U2156" s="23">
        <v>2.8085708618164063E-4</v>
      </c>
      <c r="V2156" s="23">
        <v>759573979.05542505</v>
      </c>
      <c r="W2156" s="23">
        <v>0</v>
      </c>
      <c r="X2156" s="23">
        <v>0</v>
      </c>
      <c r="Y2156" s="9">
        <v>3402377851.3157063</v>
      </c>
      <c r="Z2156" s="9">
        <v>1371144101.3599999</v>
      </c>
      <c r="AA2156" s="23">
        <v>4773521952.6757059</v>
      </c>
      <c r="AB2156" s="9">
        <v>0</v>
      </c>
      <c r="AC2156" s="9">
        <v>4773521952.6757059</v>
      </c>
    </row>
    <row r="2157" spans="1:29" ht="15" customHeight="1" x14ac:dyDescent="0.25">
      <c r="A2157" s="7" t="s">
        <v>2070</v>
      </c>
      <c r="B2157" s="7" t="s">
        <v>42</v>
      </c>
      <c r="C2157" s="7" t="s">
        <v>693</v>
      </c>
      <c r="D2157" s="7" t="s">
        <v>694</v>
      </c>
      <c r="E2157" s="9">
        <v>1722287088</v>
      </c>
      <c r="F2157" s="9">
        <v>0</v>
      </c>
      <c r="G2157" s="9">
        <v>0</v>
      </c>
      <c r="H2157" s="9">
        <v>403627916</v>
      </c>
      <c r="I2157" s="9">
        <v>0</v>
      </c>
      <c r="J2157" s="9">
        <v>0</v>
      </c>
      <c r="K2157" s="9">
        <v>2125915004</v>
      </c>
      <c r="L2157" s="9">
        <v>-2.7263164520263672E-3</v>
      </c>
      <c r="M2157" s="9">
        <v>589191.63833863032</v>
      </c>
      <c r="N2157" s="9">
        <v>0</v>
      </c>
      <c r="O2157" s="9">
        <v>0</v>
      </c>
      <c r="P2157" s="9">
        <v>0</v>
      </c>
      <c r="Q2157" s="9">
        <v>2126504195.6356122</v>
      </c>
      <c r="R2157" s="9">
        <v>1419849033.1600001</v>
      </c>
      <c r="S2157" s="9">
        <v>0</v>
      </c>
      <c r="T2157" s="9">
        <v>0</v>
      </c>
      <c r="U2157" s="23">
        <v>-2.7263164520263672E-3</v>
      </c>
      <c r="V2157" s="23">
        <v>404217107.63833863</v>
      </c>
      <c r="W2157" s="23">
        <v>0</v>
      </c>
      <c r="X2157" s="23">
        <v>0</v>
      </c>
      <c r="Y2157" s="9">
        <v>1824066140.7956123</v>
      </c>
      <c r="Z2157" s="9">
        <v>0</v>
      </c>
      <c r="AA2157" s="23">
        <v>1824066140.7956123</v>
      </c>
      <c r="AB2157" s="9">
        <v>217382440</v>
      </c>
      <c r="AC2157" s="9">
        <v>1606683700.7956123</v>
      </c>
    </row>
    <row r="2158" spans="1:29" ht="15" customHeight="1" x14ac:dyDescent="0.25">
      <c r="A2158" s="7" t="s">
        <v>2070</v>
      </c>
      <c r="B2158" s="7" t="s">
        <v>42</v>
      </c>
      <c r="C2158" s="7" t="s">
        <v>695</v>
      </c>
      <c r="D2158" s="7" t="s">
        <v>696</v>
      </c>
      <c r="E2158" s="9">
        <v>1794925333</v>
      </c>
      <c r="F2158" s="9">
        <v>0</v>
      </c>
      <c r="G2158" s="9">
        <v>0</v>
      </c>
      <c r="H2158" s="9">
        <v>433443018</v>
      </c>
      <c r="I2158" s="9">
        <v>0</v>
      </c>
      <c r="J2158" s="9">
        <v>0</v>
      </c>
      <c r="K2158" s="9">
        <v>2228368351</v>
      </c>
      <c r="L2158" s="9">
        <v>1.6913414001464844E-3</v>
      </c>
      <c r="M2158" s="9">
        <v>625967.43690349988</v>
      </c>
      <c r="N2158" s="9">
        <v>0</v>
      </c>
      <c r="O2158" s="9">
        <v>0</v>
      </c>
      <c r="P2158" s="9">
        <v>0</v>
      </c>
      <c r="Q2158" s="9">
        <v>2228994318.4385948</v>
      </c>
      <c r="R2158" s="9">
        <v>1486178764.8699999</v>
      </c>
      <c r="S2158" s="9">
        <v>0</v>
      </c>
      <c r="T2158" s="9">
        <v>0</v>
      </c>
      <c r="U2158" s="23">
        <v>1.6913414001464844E-3</v>
      </c>
      <c r="V2158" s="23">
        <v>434068985.43690348</v>
      </c>
      <c r="W2158" s="23">
        <v>0</v>
      </c>
      <c r="X2158" s="23">
        <v>0</v>
      </c>
      <c r="Y2158" s="9">
        <v>1920247750.3085947</v>
      </c>
      <c r="Z2158" s="9">
        <v>95097498.359999999</v>
      </c>
      <c r="AA2158" s="23">
        <v>2015345248.6685946</v>
      </c>
      <c r="AB2158" s="9">
        <v>294400000</v>
      </c>
      <c r="AC2158" s="9">
        <v>1720945248.6685946</v>
      </c>
    </row>
    <row r="2159" spans="1:29" ht="15" customHeight="1" x14ac:dyDescent="0.25">
      <c r="A2159" s="7" t="s">
        <v>2070</v>
      </c>
      <c r="B2159" s="7" t="s">
        <v>42</v>
      </c>
      <c r="C2159" s="7" t="s">
        <v>2202</v>
      </c>
      <c r="D2159" s="7" t="s">
        <v>2203</v>
      </c>
      <c r="E2159" s="9">
        <v>865545777</v>
      </c>
      <c r="F2159" s="9">
        <v>0</v>
      </c>
      <c r="G2159" s="9">
        <v>0</v>
      </c>
      <c r="H2159" s="9">
        <v>207634748</v>
      </c>
      <c r="I2159" s="9">
        <v>0</v>
      </c>
      <c r="J2159" s="9">
        <v>0</v>
      </c>
      <c r="K2159" s="9">
        <v>1073180525</v>
      </c>
      <c r="L2159" s="9">
        <v>-1.6683340072631836E-3</v>
      </c>
      <c r="M2159" s="9">
        <v>300638.04247607477</v>
      </c>
      <c r="N2159" s="9">
        <v>0</v>
      </c>
      <c r="O2159" s="9">
        <v>0</v>
      </c>
      <c r="P2159" s="9">
        <v>0</v>
      </c>
      <c r="Q2159" s="9">
        <v>1073481163.0408077</v>
      </c>
      <c r="R2159" s="9">
        <v>716100870.57000005</v>
      </c>
      <c r="S2159" s="9">
        <v>0</v>
      </c>
      <c r="T2159" s="9">
        <v>0</v>
      </c>
      <c r="U2159" s="23">
        <v>-1.6683340072631836E-3</v>
      </c>
      <c r="V2159" s="23">
        <v>207935386.04247609</v>
      </c>
      <c r="W2159" s="23">
        <v>0</v>
      </c>
      <c r="X2159" s="23">
        <v>0</v>
      </c>
      <c r="Y2159" s="9">
        <v>924036256.61080778</v>
      </c>
      <c r="Z2159" s="9">
        <v>0</v>
      </c>
      <c r="AA2159" s="23">
        <v>924036256.61080778</v>
      </c>
      <c r="AB2159" s="9">
        <v>189820000</v>
      </c>
      <c r="AC2159" s="9">
        <v>734216256.61080778</v>
      </c>
    </row>
    <row r="2160" spans="1:29" ht="15" customHeight="1" x14ac:dyDescent="0.25">
      <c r="A2160" s="7" t="s">
        <v>2070</v>
      </c>
      <c r="B2160" s="7" t="s">
        <v>42</v>
      </c>
      <c r="C2160" s="7" t="s">
        <v>697</v>
      </c>
      <c r="D2160" s="7" t="s">
        <v>698</v>
      </c>
      <c r="E2160" s="9">
        <v>3496223341</v>
      </c>
      <c r="F2160" s="9">
        <v>0</v>
      </c>
      <c r="G2160" s="9">
        <v>0</v>
      </c>
      <c r="H2160" s="9">
        <v>812071591</v>
      </c>
      <c r="I2160" s="9">
        <v>0</v>
      </c>
      <c r="J2160" s="9">
        <v>0</v>
      </c>
      <c r="K2160" s="9">
        <v>4308294932</v>
      </c>
      <c r="L2160" s="9">
        <v>1910094554.2020609</v>
      </c>
      <c r="M2160" s="9">
        <v>1189129.7889214591</v>
      </c>
      <c r="N2160" s="9">
        <v>0</v>
      </c>
      <c r="O2160" s="9">
        <v>0</v>
      </c>
      <c r="P2160" s="9">
        <v>0</v>
      </c>
      <c r="Q2160" s="9">
        <v>6219578615.9909821</v>
      </c>
      <c r="R2160" s="9">
        <v>2878495346.29</v>
      </c>
      <c r="S2160" s="9">
        <v>0</v>
      </c>
      <c r="T2160" s="9">
        <v>0</v>
      </c>
      <c r="U2160" s="23">
        <v>1910094554.2020609</v>
      </c>
      <c r="V2160" s="23">
        <v>813260720.78892148</v>
      </c>
      <c r="W2160" s="23">
        <v>0</v>
      </c>
      <c r="X2160" s="23">
        <v>0</v>
      </c>
      <c r="Y2160" s="9">
        <v>5601850621.280982</v>
      </c>
      <c r="Z2160" s="9">
        <v>0</v>
      </c>
      <c r="AA2160" s="23">
        <v>5601850621.280982</v>
      </c>
      <c r="AB2160" s="9">
        <v>121177529.2</v>
      </c>
      <c r="AC2160" s="9">
        <v>5480673092.0809822</v>
      </c>
    </row>
    <row r="2161" spans="1:29" ht="15" customHeight="1" x14ac:dyDescent="0.25">
      <c r="A2161" s="7" t="s">
        <v>2070</v>
      </c>
      <c r="B2161" s="7" t="s">
        <v>42</v>
      </c>
      <c r="C2161" s="7" t="s">
        <v>699</v>
      </c>
      <c r="D2161" s="7" t="s">
        <v>700</v>
      </c>
      <c r="E2161" s="9">
        <v>2163117682</v>
      </c>
      <c r="F2161" s="9">
        <v>0</v>
      </c>
      <c r="G2161" s="9">
        <v>0</v>
      </c>
      <c r="H2161" s="9">
        <v>510788961</v>
      </c>
      <c r="I2161" s="9">
        <v>0</v>
      </c>
      <c r="J2161" s="9">
        <v>0</v>
      </c>
      <c r="K2161" s="9">
        <v>2673906643</v>
      </c>
      <c r="L2161" s="9">
        <v>-7.8916549682617188E-4</v>
      </c>
      <c r="M2161" s="9">
        <v>743417.13883495331</v>
      </c>
      <c r="N2161" s="9">
        <v>0</v>
      </c>
      <c r="O2161" s="9">
        <v>0</v>
      </c>
      <c r="P2161" s="9">
        <v>0</v>
      </c>
      <c r="Q2161" s="9">
        <v>2674650060.1380458</v>
      </c>
      <c r="R2161" s="9">
        <v>1785122163.8399999</v>
      </c>
      <c r="S2161" s="9">
        <v>0</v>
      </c>
      <c r="T2161" s="9">
        <v>0</v>
      </c>
      <c r="U2161" s="23">
        <v>-7.8916549682617188E-4</v>
      </c>
      <c r="V2161" s="23">
        <v>511532378.13883495</v>
      </c>
      <c r="W2161" s="23">
        <v>0</v>
      </c>
      <c r="X2161" s="23">
        <v>0</v>
      </c>
      <c r="Y2161" s="9">
        <v>2296654541.9780455</v>
      </c>
      <c r="Z2161" s="9">
        <v>0</v>
      </c>
      <c r="AA2161" s="23">
        <v>2296654541.9780455</v>
      </c>
      <c r="AB2161" s="9">
        <v>1500600157</v>
      </c>
      <c r="AC2161" s="9">
        <v>796054384.97804546</v>
      </c>
    </row>
    <row r="2162" spans="1:29" ht="15" customHeight="1" x14ac:dyDescent="0.25">
      <c r="A2162" s="7" t="s">
        <v>2070</v>
      </c>
      <c r="B2162" s="7" t="s">
        <v>42</v>
      </c>
      <c r="C2162" s="7" t="s">
        <v>701</v>
      </c>
      <c r="D2162" s="7" t="s">
        <v>702</v>
      </c>
      <c r="E2162" s="9">
        <v>2984811039</v>
      </c>
      <c r="F2162" s="9">
        <v>0</v>
      </c>
      <c r="G2162" s="9">
        <v>0</v>
      </c>
      <c r="H2162" s="9">
        <v>696652567</v>
      </c>
      <c r="I2162" s="9">
        <v>0</v>
      </c>
      <c r="J2162" s="9">
        <v>0</v>
      </c>
      <c r="K2162" s="9">
        <v>3681463606</v>
      </c>
      <c r="L2162" s="9">
        <v>-1.2254714965820313E-3</v>
      </c>
      <c r="M2162" s="9">
        <v>1018484.6928948726</v>
      </c>
      <c r="N2162" s="9">
        <v>0</v>
      </c>
      <c r="O2162" s="9">
        <v>0</v>
      </c>
      <c r="P2162" s="9">
        <v>0</v>
      </c>
      <c r="Q2162" s="9">
        <v>3682482090.6916695</v>
      </c>
      <c r="R2162" s="9">
        <v>2459337733.7399998</v>
      </c>
      <c r="S2162" s="9">
        <v>0</v>
      </c>
      <c r="T2162" s="9">
        <v>0</v>
      </c>
      <c r="U2162" s="23">
        <v>-1.2254714965820313E-3</v>
      </c>
      <c r="V2162" s="23">
        <v>697671051.69289482</v>
      </c>
      <c r="W2162" s="23">
        <v>0</v>
      </c>
      <c r="X2162" s="23">
        <v>0</v>
      </c>
      <c r="Y2162" s="9">
        <v>3157008785.4316692</v>
      </c>
      <c r="Z2162" s="9">
        <v>0</v>
      </c>
      <c r="AA2162" s="23">
        <v>3157008785.4316692</v>
      </c>
      <c r="AB2162" s="9">
        <v>0</v>
      </c>
      <c r="AC2162" s="9">
        <v>3157008785.4316692</v>
      </c>
    </row>
    <row r="2163" spans="1:29" ht="15" customHeight="1" x14ac:dyDescent="0.25">
      <c r="A2163" s="7" t="s">
        <v>2070</v>
      </c>
      <c r="B2163" s="7" t="s">
        <v>42</v>
      </c>
      <c r="C2163" s="7" t="s">
        <v>703</v>
      </c>
      <c r="D2163" s="7" t="s">
        <v>704</v>
      </c>
      <c r="E2163" s="9">
        <v>2095740082</v>
      </c>
      <c r="F2163" s="9">
        <v>0</v>
      </c>
      <c r="G2163" s="9">
        <v>0</v>
      </c>
      <c r="H2163" s="9">
        <v>484210730</v>
      </c>
      <c r="I2163" s="9">
        <v>0</v>
      </c>
      <c r="J2163" s="9">
        <v>0</v>
      </c>
      <c r="K2163" s="9">
        <v>2579950812</v>
      </c>
      <c r="L2163" s="9">
        <v>2.2218227386474609E-3</v>
      </c>
      <c r="M2163" s="9">
        <v>710635.81173643854</v>
      </c>
      <c r="N2163" s="9">
        <v>0</v>
      </c>
      <c r="O2163" s="9">
        <v>0</v>
      </c>
      <c r="P2163" s="9">
        <v>0</v>
      </c>
      <c r="Q2163" s="9">
        <v>2580661447.8139586</v>
      </c>
      <c r="R2163" s="9">
        <v>1724296390.3499999</v>
      </c>
      <c r="S2163" s="9">
        <v>0</v>
      </c>
      <c r="T2163" s="9">
        <v>0</v>
      </c>
      <c r="U2163" s="23">
        <v>2.2218227386474609E-3</v>
      </c>
      <c r="V2163" s="23">
        <v>484921365.81173646</v>
      </c>
      <c r="W2163" s="23">
        <v>0</v>
      </c>
      <c r="X2163" s="23">
        <v>0</v>
      </c>
      <c r="Y2163" s="9">
        <v>2209217756.1639581</v>
      </c>
      <c r="Z2163" s="9">
        <v>0</v>
      </c>
      <c r="AA2163" s="23">
        <v>2209217756.1639581</v>
      </c>
      <c r="AB2163" s="9">
        <v>472738962</v>
      </c>
      <c r="AC2163" s="9">
        <v>1736478794.1639581</v>
      </c>
    </row>
    <row r="2164" spans="1:29" ht="15" customHeight="1" x14ac:dyDescent="0.25">
      <c r="A2164" s="7" t="s">
        <v>2070</v>
      </c>
      <c r="B2164" s="7" t="s">
        <v>44</v>
      </c>
      <c r="C2164" s="7" t="s">
        <v>710</v>
      </c>
      <c r="D2164" s="7" t="s">
        <v>711</v>
      </c>
      <c r="E2164" s="9">
        <v>9494627129</v>
      </c>
      <c r="F2164" s="9">
        <v>0</v>
      </c>
      <c r="G2164" s="9">
        <v>0</v>
      </c>
      <c r="H2164" s="9">
        <v>2216783677</v>
      </c>
      <c r="I2164" s="9">
        <v>0</v>
      </c>
      <c r="J2164" s="9">
        <v>0</v>
      </c>
      <c r="K2164" s="9">
        <v>11711410806</v>
      </c>
      <c r="L2164" s="9">
        <v>-3.5991668701171875E-3</v>
      </c>
      <c r="M2164" s="9">
        <v>3239969.4538143547</v>
      </c>
      <c r="N2164" s="9">
        <v>0</v>
      </c>
      <c r="O2164" s="9">
        <v>0</v>
      </c>
      <c r="P2164" s="9">
        <v>0</v>
      </c>
      <c r="Q2164" s="9">
        <v>11714650775.450214</v>
      </c>
      <c r="R2164" s="9">
        <v>7822494217.7099991</v>
      </c>
      <c r="S2164" s="9">
        <v>0</v>
      </c>
      <c r="T2164" s="9">
        <v>0</v>
      </c>
      <c r="U2164" s="23">
        <v>-3.5991668701171875E-3</v>
      </c>
      <c r="V2164" s="23">
        <v>2220023646.4538145</v>
      </c>
      <c r="W2164" s="23">
        <v>0</v>
      </c>
      <c r="X2164" s="23">
        <v>0</v>
      </c>
      <c r="Y2164" s="9">
        <v>10042517864.160213</v>
      </c>
      <c r="Z2164" s="9">
        <v>0</v>
      </c>
      <c r="AA2164" s="23">
        <v>10042517864.160213</v>
      </c>
      <c r="AB2164" s="9">
        <v>3079211711</v>
      </c>
      <c r="AC2164" s="9">
        <v>6963306153.1602135</v>
      </c>
    </row>
    <row r="2165" spans="1:29" ht="15" customHeight="1" x14ac:dyDescent="0.25">
      <c r="A2165" s="7" t="s">
        <v>2070</v>
      </c>
      <c r="B2165" s="7" t="s">
        <v>44</v>
      </c>
      <c r="C2165" s="7" t="s">
        <v>712</v>
      </c>
      <c r="D2165" s="7" t="s">
        <v>713</v>
      </c>
      <c r="E2165" s="9">
        <v>4792927666</v>
      </c>
      <c r="F2165" s="9">
        <v>0</v>
      </c>
      <c r="G2165" s="9">
        <v>0</v>
      </c>
      <c r="H2165" s="9">
        <v>1169614261</v>
      </c>
      <c r="I2165" s="9">
        <v>0</v>
      </c>
      <c r="J2165" s="9">
        <v>0</v>
      </c>
      <c r="K2165" s="9">
        <v>5962541927</v>
      </c>
      <c r="L2165" s="9">
        <v>-5.9499740600585938E-3</v>
      </c>
      <c r="M2165" s="9">
        <v>1682111.9873873249</v>
      </c>
      <c r="N2165" s="9">
        <v>0</v>
      </c>
      <c r="O2165" s="9">
        <v>0</v>
      </c>
      <c r="P2165" s="9">
        <v>0</v>
      </c>
      <c r="Q2165" s="9">
        <v>5964224038.9814377</v>
      </c>
      <c r="R2165" s="9">
        <v>3973944485.1500001</v>
      </c>
      <c r="S2165" s="9">
        <v>0</v>
      </c>
      <c r="T2165" s="9">
        <v>0</v>
      </c>
      <c r="U2165" s="23">
        <v>-5.9499740600585938E-3</v>
      </c>
      <c r="V2165" s="23">
        <v>1171296372.9873874</v>
      </c>
      <c r="W2165" s="23">
        <v>0</v>
      </c>
      <c r="X2165" s="23">
        <v>0</v>
      </c>
      <c r="Y2165" s="9">
        <v>5145240858.1314373</v>
      </c>
      <c r="Z2165" s="9">
        <v>0</v>
      </c>
      <c r="AA2165" s="23">
        <v>5145240858.1314373</v>
      </c>
      <c r="AB2165" s="9">
        <v>3755340862.75</v>
      </c>
      <c r="AC2165" s="9">
        <v>1389899995.3814373</v>
      </c>
    </row>
    <row r="2166" spans="1:29" ht="15" customHeight="1" x14ac:dyDescent="0.25">
      <c r="A2166" s="7" t="s">
        <v>2070</v>
      </c>
      <c r="B2166" s="7" t="s">
        <v>44</v>
      </c>
      <c r="C2166" s="7" t="s">
        <v>714</v>
      </c>
      <c r="D2166" s="7" t="s">
        <v>2204</v>
      </c>
      <c r="E2166" s="9">
        <v>1897662722</v>
      </c>
      <c r="F2166" s="9">
        <v>0</v>
      </c>
      <c r="G2166" s="9">
        <v>0</v>
      </c>
      <c r="H2166" s="9">
        <v>451089023</v>
      </c>
      <c r="I2166" s="9">
        <v>0</v>
      </c>
      <c r="J2166" s="9">
        <v>0</v>
      </c>
      <c r="K2166" s="9">
        <v>2348751745</v>
      </c>
      <c r="L2166" s="9">
        <v>-6.6471099853515625E-3</v>
      </c>
      <c r="M2166" s="9">
        <v>654873.82125941233</v>
      </c>
      <c r="N2166" s="9">
        <v>0</v>
      </c>
      <c r="O2166" s="9">
        <v>0</v>
      </c>
      <c r="P2166" s="9">
        <v>0</v>
      </c>
      <c r="Q2166" s="9">
        <v>2349406618.8146124</v>
      </c>
      <c r="R2166" s="9">
        <v>1567403465.8</v>
      </c>
      <c r="S2166" s="9">
        <v>0</v>
      </c>
      <c r="T2166" s="9">
        <v>0</v>
      </c>
      <c r="U2166" s="23">
        <v>-6.6471099853515625E-3</v>
      </c>
      <c r="V2166" s="23">
        <v>451743896.82125944</v>
      </c>
      <c r="W2166" s="23">
        <v>0</v>
      </c>
      <c r="X2166" s="23">
        <v>0</v>
      </c>
      <c r="Y2166" s="9">
        <v>2019147362.6146123</v>
      </c>
      <c r="Z2166" s="9">
        <v>0</v>
      </c>
      <c r="AA2166" s="23">
        <v>2019147362.6146123</v>
      </c>
      <c r="AB2166" s="9">
        <v>1511169147</v>
      </c>
      <c r="AC2166" s="9">
        <v>507978215.61461234</v>
      </c>
    </row>
    <row r="2167" spans="1:29" ht="15" customHeight="1" x14ac:dyDescent="0.25">
      <c r="A2167" s="7" t="s">
        <v>2070</v>
      </c>
      <c r="B2167" s="7" t="s">
        <v>44</v>
      </c>
      <c r="C2167" s="7" t="s">
        <v>716</v>
      </c>
      <c r="D2167" s="7" t="s">
        <v>717</v>
      </c>
      <c r="E2167" s="9">
        <v>1285984313</v>
      </c>
      <c r="F2167" s="9">
        <v>0</v>
      </c>
      <c r="G2167" s="9">
        <v>0</v>
      </c>
      <c r="H2167" s="9">
        <v>311340997</v>
      </c>
      <c r="I2167" s="9">
        <v>0</v>
      </c>
      <c r="J2167" s="9">
        <v>0</v>
      </c>
      <c r="K2167" s="9">
        <v>1597325310</v>
      </c>
      <c r="L2167" s="9">
        <v>-3.3140182495117188E-5</v>
      </c>
      <c r="M2167" s="9">
        <v>449117.31286748592</v>
      </c>
      <c r="N2167" s="9">
        <v>0</v>
      </c>
      <c r="O2167" s="9">
        <v>0</v>
      </c>
      <c r="P2167" s="9">
        <v>0</v>
      </c>
      <c r="Q2167" s="9">
        <v>1597774427.3128343</v>
      </c>
      <c r="R2167" s="9">
        <v>1065028841.27</v>
      </c>
      <c r="S2167" s="9">
        <v>0</v>
      </c>
      <c r="T2167" s="9">
        <v>0</v>
      </c>
      <c r="U2167" s="23">
        <v>-3.3140182495117188E-5</v>
      </c>
      <c r="V2167" s="23">
        <v>311790114.31286746</v>
      </c>
      <c r="W2167" s="23">
        <v>0</v>
      </c>
      <c r="X2167" s="23">
        <v>0</v>
      </c>
      <c r="Y2167" s="9">
        <v>1376818955.5828342</v>
      </c>
      <c r="Z2167" s="9">
        <v>0</v>
      </c>
      <c r="AA2167" s="23">
        <v>1376818955.5828342</v>
      </c>
      <c r="AB2167" s="9">
        <v>0</v>
      </c>
      <c r="AC2167" s="9">
        <v>1376818955.5828342</v>
      </c>
    </row>
    <row r="2168" spans="1:29" ht="15" customHeight="1" x14ac:dyDescent="0.25">
      <c r="A2168" s="7" t="s">
        <v>2070</v>
      </c>
      <c r="B2168" s="7" t="s">
        <v>44</v>
      </c>
      <c r="C2168" s="7" t="s">
        <v>718</v>
      </c>
      <c r="D2168" s="7" t="s">
        <v>719</v>
      </c>
      <c r="E2168" s="9">
        <v>3913080989</v>
      </c>
      <c r="F2168" s="9">
        <v>0</v>
      </c>
      <c r="G2168" s="9">
        <v>0</v>
      </c>
      <c r="H2168" s="9">
        <v>899483859</v>
      </c>
      <c r="I2168" s="9">
        <v>0</v>
      </c>
      <c r="J2168" s="9">
        <v>0</v>
      </c>
      <c r="K2168" s="9">
        <v>4812564848</v>
      </c>
      <c r="L2168" s="9">
        <v>-3.9095878601074219E-3</v>
      </c>
      <c r="M2168" s="9">
        <v>1321955.9682539755</v>
      </c>
      <c r="N2168" s="9">
        <v>0</v>
      </c>
      <c r="O2168" s="9">
        <v>0</v>
      </c>
      <c r="P2168" s="9">
        <v>0</v>
      </c>
      <c r="Q2168" s="9">
        <v>4813886803.964344</v>
      </c>
      <c r="R2168" s="9">
        <v>3216737843.9099998</v>
      </c>
      <c r="S2168" s="9">
        <v>0</v>
      </c>
      <c r="T2168" s="9">
        <v>0</v>
      </c>
      <c r="U2168" s="23">
        <v>-3.9095878601074219E-3</v>
      </c>
      <c r="V2168" s="23">
        <v>900805814.96825397</v>
      </c>
      <c r="W2168" s="23">
        <v>0</v>
      </c>
      <c r="X2168" s="23">
        <v>0</v>
      </c>
      <c r="Y2168" s="9">
        <v>4117543658.8743443</v>
      </c>
      <c r="Z2168" s="9">
        <v>0</v>
      </c>
      <c r="AA2168" s="23">
        <v>4117543658.8743443</v>
      </c>
      <c r="AB2168" s="9">
        <v>3372183621.0799999</v>
      </c>
      <c r="AC2168" s="9">
        <v>745360037.79434443</v>
      </c>
    </row>
    <row r="2169" spans="1:29" ht="15" customHeight="1" x14ac:dyDescent="0.25">
      <c r="A2169" s="7" t="s">
        <v>2070</v>
      </c>
      <c r="B2169" s="7" t="s">
        <v>44</v>
      </c>
      <c r="C2169" s="7" t="s">
        <v>1723</v>
      </c>
      <c r="D2169" s="7" t="s">
        <v>2205</v>
      </c>
      <c r="E2169" s="9">
        <v>2957586671</v>
      </c>
      <c r="F2169" s="9">
        <v>0</v>
      </c>
      <c r="G2169" s="9">
        <v>0</v>
      </c>
      <c r="H2169" s="9">
        <v>712582579</v>
      </c>
      <c r="I2169" s="9">
        <v>0</v>
      </c>
      <c r="J2169" s="9">
        <v>0</v>
      </c>
      <c r="K2169" s="9">
        <v>3670169250</v>
      </c>
      <c r="L2169" s="9">
        <v>8.9979171752929688E-4</v>
      </c>
      <c r="M2169" s="9">
        <v>1029548.3849938551</v>
      </c>
      <c r="N2169" s="9">
        <v>0</v>
      </c>
      <c r="O2169" s="9">
        <v>0</v>
      </c>
      <c r="P2169" s="9">
        <v>0</v>
      </c>
      <c r="Q2169" s="9">
        <v>3671198798.3858938</v>
      </c>
      <c r="R2169" s="9">
        <v>2447699787.46</v>
      </c>
      <c r="S2169" s="9">
        <v>0</v>
      </c>
      <c r="T2169" s="9">
        <v>0</v>
      </c>
      <c r="U2169" s="23">
        <v>8.9979171752929688E-4</v>
      </c>
      <c r="V2169" s="23">
        <v>713612127.38499391</v>
      </c>
      <c r="W2169" s="23">
        <v>0</v>
      </c>
      <c r="X2169" s="23">
        <v>0</v>
      </c>
      <c r="Y2169" s="9">
        <v>3161311914.8458939</v>
      </c>
      <c r="Z2169" s="9">
        <v>0</v>
      </c>
      <c r="AA2169" s="23">
        <v>3161311914.8458939</v>
      </c>
      <c r="AB2169" s="9">
        <v>997997266.25</v>
      </c>
      <c r="AC2169" s="9">
        <v>2163314648.5958939</v>
      </c>
    </row>
    <row r="2170" spans="1:29" ht="15" customHeight="1" x14ac:dyDescent="0.25">
      <c r="A2170" s="7" t="s">
        <v>2070</v>
      </c>
      <c r="B2170" s="7" t="s">
        <v>44</v>
      </c>
      <c r="C2170" s="7" t="s">
        <v>720</v>
      </c>
      <c r="D2170" s="7" t="s">
        <v>721</v>
      </c>
      <c r="E2170" s="9">
        <v>1803050473</v>
      </c>
      <c r="F2170" s="9">
        <v>0</v>
      </c>
      <c r="G2170" s="9">
        <v>0</v>
      </c>
      <c r="H2170" s="9">
        <v>446695820</v>
      </c>
      <c r="I2170" s="9">
        <v>0</v>
      </c>
      <c r="J2170" s="9">
        <v>0</v>
      </c>
      <c r="K2170" s="9">
        <v>2249746293</v>
      </c>
      <c r="L2170" s="9">
        <v>2.7177333831787109E-3</v>
      </c>
      <c r="M2170" s="9">
        <v>638964.51842144865</v>
      </c>
      <c r="N2170" s="9">
        <v>0</v>
      </c>
      <c r="O2170" s="9">
        <v>0</v>
      </c>
      <c r="P2170" s="9">
        <v>0</v>
      </c>
      <c r="Q2170" s="9">
        <v>2250385257.5211396</v>
      </c>
      <c r="R2170" s="9">
        <v>1498169173.47</v>
      </c>
      <c r="S2170" s="9">
        <v>0</v>
      </c>
      <c r="T2170" s="9">
        <v>0</v>
      </c>
      <c r="U2170" s="23">
        <v>2.7177333831787109E-3</v>
      </c>
      <c r="V2170" s="23">
        <v>447334784.51842147</v>
      </c>
      <c r="W2170" s="23">
        <v>0</v>
      </c>
      <c r="X2170" s="23">
        <v>0</v>
      </c>
      <c r="Y2170" s="9">
        <v>1945503957.9911392</v>
      </c>
      <c r="Z2170" s="9">
        <v>0</v>
      </c>
      <c r="AA2170" s="23">
        <v>1945503957.9911392</v>
      </c>
      <c r="AB2170" s="9">
        <v>1569162709</v>
      </c>
      <c r="AC2170" s="9">
        <v>376341248.99113917</v>
      </c>
    </row>
    <row r="2171" spans="1:29" ht="15" customHeight="1" x14ac:dyDescent="0.25">
      <c r="A2171" s="7" t="s">
        <v>2070</v>
      </c>
      <c r="B2171" s="7" t="s">
        <v>44</v>
      </c>
      <c r="C2171" s="7" t="s">
        <v>722</v>
      </c>
      <c r="D2171" s="7" t="s">
        <v>2206</v>
      </c>
      <c r="E2171" s="9">
        <v>2233688131</v>
      </c>
      <c r="F2171" s="9">
        <v>0</v>
      </c>
      <c r="G2171" s="9">
        <v>0</v>
      </c>
      <c r="H2171" s="9">
        <v>553742179</v>
      </c>
      <c r="I2171" s="9">
        <v>0</v>
      </c>
      <c r="J2171" s="9">
        <v>0</v>
      </c>
      <c r="K2171" s="9">
        <v>2787430310</v>
      </c>
      <c r="L2171" s="9">
        <v>-6.931304931640625E-3</v>
      </c>
      <c r="M2171" s="9">
        <v>791785.75716407935</v>
      </c>
      <c r="N2171" s="9">
        <v>0</v>
      </c>
      <c r="O2171" s="9">
        <v>0</v>
      </c>
      <c r="P2171" s="9">
        <v>0</v>
      </c>
      <c r="Q2171" s="9">
        <v>2788222095.7502327</v>
      </c>
      <c r="R2171" s="9">
        <v>1856247461.7799997</v>
      </c>
      <c r="S2171" s="9">
        <v>0</v>
      </c>
      <c r="T2171" s="9">
        <v>0</v>
      </c>
      <c r="U2171" s="23">
        <v>-6.931304931640625E-3</v>
      </c>
      <c r="V2171" s="23">
        <v>554533964.75716412</v>
      </c>
      <c r="W2171" s="23">
        <v>0</v>
      </c>
      <c r="X2171" s="23">
        <v>0</v>
      </c>
      <c r="Y2171" s="9">
        <v>2410781426.5302324</v>
      </c>
      <c r="Z2171" s="9">
        <v>0</v>
      </c>
      <c r="AA2171" s="23">
        <v>2410781426.5302324</v>
      </c>
      <c r="AB2171" s="9">
        <v>723681372</v>
      </c>
      <c r="AC2171" s="9">
        <v>1687100054.5302324</v>
      </c>
    </row>
    <row r="2172" spans="1:29" ht="15" customHeight="1" x14ac:dyDescent="0.25">
      <c r="A2172" s="7" t="s">
        <v>2070</v>
      </c>
      <c r="B2172" s="7" t="s">
        <v>44</v>
      </c>
      <c r="C2172" s="7" t="s">
        <v>724</v>
      </c>
      <c r="D2172" s="7" t="s">
        <v>725</v>
      </c>
      <c r="E2172" s="9">
        <v>2635502855</v>
      </c>
      <c r="F2172" s="9">
        <v>0</v>
      </c>
      <c r="G2172" s="9">
        <v>0</v>
      </c>
      <c r="H2172" s="9">
        <v>623901211</v>
      </c>
      <c r="I2172" s="9">
        <v>0</v>
      </c>
      <c r="J2172" s="9">
        <v>0</v>
      </c>
      <c r="K2172" s="9">
        <v>3259404066</v>
      </c>
      <c r="L2172" s="9">
        <v>-7.9174041748046875E-3</v>
      </c>
      <c r="M2172" s="9">
        <v>907085.76219693187</v>
      </c>
      <c r="N2172" s="9">
        <v>0</v>
      </c>
      <c r="O2172" s="9">
        <v>0</v>
      </c>
      <c r="P2172" s="9">
        <v>0</v>
      </c>
      <c r="Q2172" s="9">
        <v>3260311151.7542796</v>
      </c>
      <c r="R2172" s="9">
        <v>2175525416.0500002</v>
      </c>
      <c r="S2172" s="9">
        <v>0</v>
      </c>
      <c r="T2172" s="9">
        <v>0</v>
      </c>
      <c r="U2172" s="23">
        <v>-7.9174041748046875E-3</v>
      </c>
      <c r="V2172" s="23">
        <v>624808296.7621969</v>
      </c>
      <c r="W2172" s="23">
        <v>0</v>
      </c>
      <c r="X2172" s="23">
        <v>0</v>
      </c>
      <c r="Y2172" s="9">
        <v>2800333712.8042798</v>
      </c>
      <c r="Z2172" s="9">
        <v>0</v>
      </c>
      <c r="AA2172" s="23">
        <v>2800333712.8042798</v>
      </c>
      <c r="AB2172" s="9">
        <v>1604594536.95</v>
      </c>
      <c r="AC2172" s="9">
        <v>1195739175.8542798</v>
      </c>
    </row>
    <row r="2173" spans="1:29" ht="15" customHeight="1" x14ac:dyDescent="0.25">
      <c r="A2173" s="7" t="s">
        <v>2070</v>
      </c>
      <c r="B2173" s="7" t="s">
        <v>44</v>
      </c>
      <c r="C2173" s="7" t="s">
        <v>726</v>
      </c>
      <c r="D2173" s="7" t="s">
        <v>727</v>
      </c>
      <c r="E2173" s="9">
        <v>2309340023</v>
      </c>
      <c r="F2173" s="9">
        <v>0</v>
      </c>
      <c r="G2173" s="9">
        <v>0</v>
      </c>
      <c r="H2173" s="9">
        <v>541873659</v>
      </c>
      <c r="I2173" s="9">
        <v>0</v>
      </c>
      <c r="J2173" s="9">
        <v>0</v>
      </c>
      <c r="K2173" s="9">
        <v>2851213682</v>
      </c>
      <c r="L2173" s="9">
        <v>2.3412704467773438E-3</v>
      </c>
      <c r="M2173" s="9">
        <v>790371.42446532915</v>
      </c>
      <c r="N2173" s="9">
        <v>0</v>
      </c>
      <c r="O2173" s="9">
        <v>0</v>
      </c>
      <c r="P2173" s="9">
        <v>0</v>
      </c>
      <c r="Q2173" s="9">
        <v>2852004053.4268064</v>
      </c>
      <c r="R2173" s="9">
        <v>1903890758.2499998</v>
      </c>
      <c r="S2173" s="9">
        <v>0</v>
      </c>
      <c r="T2173" s="9">
        <v>0</v>
      </c>
      <c r="U2173" s="23">
        <v>2.3412704467773438E-3</v>
      </c>
      <c r="V2173" s="23">
        <v>542664030.4244653</v>
      </c>
      <c r="W2173" s="23">
        <v>0</v>
      </c>
      <c r="X2173" s="23">
        <v>0</v>
      </c>
      <c r="Y2173" s="9">
        <v>2446554788.6768064</v>
      </c>
      <c r="Z2173" s="9">
        <v>0</v>
      </c>
      <c r="AA2173" s="23">
        <v>2446554788.6768064</v>
      </c>
      <c r="AB2173" s="9">
        <v>1269643076.2</v>
      </c>
      <c r="AC2173" s="9">
        <v>1176911712.4768064</v>
      </c>
    </row>
    <row r="2174" spans="1:29" ht="15" customHeight="1" x14ac:dyDescent="0.25">
      <c r="A2174" s="7" t="s">
        <v>2070</v>
      </c>
      <c r="B2174" s="7" t="s">
        <v>44</v>
      </c>
      <c r="C2174" s="7" t="s">
        <v>728</v>
      </c>
      <c r="D2174" s="7" t="s">
        <v>729</v>
      </c>
      <c r="E2174" s="9">
        <v>1719245562</v>
      </c>
      <c r="F2174" s="9">
        <v>0</v>
      </c>
      <c r="G2174" s="9">
        <v>0</v>
      </c>
      <c r="H2174" s="9">
        <v>398804069</v>
      </c>
      <c r="I2174" s="9">
        <v>0</v>
      </c>
      <c r="J2174" s="9">
        <v>0</v>
      </c>
      <c r="K2174" s="9">
        <v>2118049631</v>
      </c>
      <c r="L2174" s="9">
        <v>-4.0538311004638672E-3</v>
      </c>
      <c r="M2174" s="9">
        <v>584331.72295857023</v>
      </c>
      <c r="N2174" s="9">
        <v>0</v>
      </c>
      <c r="O2174" s="9">
        <v>0</v>
      </c>
      <c r="P2174" s="9">
        <v>0</v>
      </c>
      <c r="Q2174" s="9">
        <v>2118633962.7189047</v>
      </c>
      <c r="R2174" s="9">
        <v>1415218958.5999999</v>
      </c>
      <c r="S2174" s="9">
        <v>0</v>
      </c>
      <c r="T2174" s="9">
        <v>0</v>
      </c>
      <c r="U2174" s="23">
        <v>-4.0538311004638672E-3</v>
      </c>
      <c r="V2174" s="23">
        <v>399388400.72295856</v>
      </c>
      <c r="W2174" s="23">
        <v>0</v>
      </c>
      <c r="X2174" s="23">
        <v>0</v>
      </c>
      <c r="Y2174" s="9">
        <v>1814607359.3189046</v>
      </c>
      <c r="Z2174" s="9">
        <v>0</v>
      </c>
      <c r="AA2174" s="23">
        <v>1814607359.3189046</v>
      </c>
      <c r="AB2174" s="9">
        <v>0</v>
      </c>
      <c r="AC2174" s="9">
        <v>1814607359.3189046</v>
      </c>
    </row>
    <row r="2175" spans="1:29" ht="15" customHeight="1" x14ac:dyDescent="0.25">
      <c r="A2175" s="7" t="s">
        <v>2070</v>
      </c>
      <c r="B2175" s="7" t="s">
        <v>44</v>
      </c>
      <c r="C2175" s="7" t="s">
        <v>2207</v>
      </c>
      <c r="D2175" s="7" t="s">
        <v>2208</v>
      </c>
      <c r="E2175" s="9">
        <v>597248991</v>
      </c>
      <c r="F2175" s="9">
        <v>0</v>
      </c>
      <c r="G2175" s="9">
        <v>0</v>
      </c>
      <c r="H2175" s="9">
        <v>154048901</v>
      </c>
      <c r="I2175" s="9">
        <v>0</v>
      </c>
      <c r="J2175" s="9">
        <v>0</v>
      </c>
      <c r="K2175" s="9">
        <v>751297892</v>
      </c>
      <c r="L2175" s="9">
        <v>-3.1709671020507813E-4</v>
      </c>
      <c r="M2175" s="9">
        <v>217155.22333205864</v>
      </c>
      <c r="N2175" s="9">
        <v>0</v>
      </c>
      <c r="O2175" s="9">
        <v>0</v>
      </c>
      <c r="P2175" s="9">
        <v>0</v>
      </c>
      <c r="Q2175" s="9">
        <v>751515047.22301495</v>
      </c>
      <c r="R2175" s="9">
        <v>499224129.40999997</v>
      </c>
      <c r="S2175" s="9">
        <v>0</v>
      </c>
      <c r="T2175" s="9">
        <v>0</v>
      </c>
      <c r="U2175" s="23">
        <v>-3.1709671020507813E-4</v>
      </c>
      <c r="V2175" s="23">
        <v>154266056.22333205</v>
      </c>
      <c r="W2175" s="23">
        <v>0</v>
      </c>
      <c r="X2175" s="23">
        <v>0</v>
      </c>
      <c r="Y2175" s="9">
        <v>653490185.63301492</v>
      </c>
      <c r="Z2175" s="9">
        <v>0</v>
      </c>
      <c r="AA2175" s="23">
        <v>653490185.63301492</v>
      </c>
      <c r="AB2175" s="9">
        <v>436709708.54000002</v>
      </c>
      <c r="AC2175" s="9">
        <v>216780477.0930149</v>
      </c>
    </row>
    <row r="2176" spans="1:29" ht="15" customHeight="1" x14ac:dyDescent="0.25">
      <c r="A2176" s="7" t="s">
        <v>2070</v>
      </c>
      <c r="B2176" s="7" t="s">
        <v>44</v>
      </c>
      <c r="C2176" s="7" t="s">
        <v>730</v>
      </c>
      <c r="D2176" s="7" t="s">
        <v>731</v>
      </c>
      <c r="E2176" s="9">
        <v>1186924531</v>
      </c>
      <c r="F2176" s="9">
        <v>0</v>
      </c>
      <c r="G2176" s="9">
        <v>0</v>
      </c>
      <c r="H2176" s="9">
        <v>294094778</v>
      </c>
      <c r="I2176" s="9">
        <v>0</v>
      </c>
      <c r="J2176" s="9">
        <v>0</v>
      </c>
      <c r="K2176" s="9">
        <v>1481019309</v>
      </c>
      <c r="L2176" s="9">
        <v>3.3056735992431641E-3</v>
      </c>
      <c r="M2176" s="9">
        <v>420465.45498203329</v>
      </c>
      <c r="N2176" s="9">
        <v>0</v>
      </c>
      <c r="O2176" s="9">
        <v>0</v>
      </c>
      <c r="P2176" s="9">
        <v>0</v>
      </c>
      <c r="Q2176" s="9">
        <v>1481439774.4582877</v>
      </c>
      <c r="R2176" s="9">
        <v>986248072.3499999</v>
      </c>
      <c r="S2176" s="9">
        <v>0</v>
      </c>
      <c r="T2176" s="9">
        <v>0</v>
      </c>
      <c r="U2176" s="23">
        <v>3.3056735992431641E-3</v>
      </c>
      <c r="V2176" s="23">
        <v>294515243.45498204</v>
      </c>
      <c r="W2176" s="23">
        <v>0</v>
      </c>
      <c r="X2176" s="23">
        <v>0</v>
      </c>
      <c r="Y2176" s="9">
        <v>1280763315.8082876</v>
      </c>
      <c r="Z2176" s="9">
        <v>0</v>
      </c>
      <c r="AA2176" s="23">
        <v>1280763315.8082876</v>
      </c>
      <c r="AB2176" s="9">
        <v>982047766.00999999</v>
      </c>
      <c r="AC2176" s="9">
        <v>298715549.79828763</v>
      </c>
    </row>
    <row r="2177" spans="1:29" ht="15" customHeight="1" x14ac:dyDescent="0.25">
      <c r="A2177" s="7" t="s">
        <v>2070</v>
      </c>
      <c r="B2177" s="7" t="s">
        <v>44</v>
      </c>
      <c r="C2177" s="7" t="s">
        <v>732</v>
      </c>
      <c r="D2177" s="7" t="s">
        <v>733</v>
      </c>
      <c r="E2177" s="9">
        <v>2192522107</v>
      </c>
      <c r="F2177" s="9">
        <v>0</v>
      </c>
      <c r="G2177" s="9">
        <v>0</v>
      </c>
      <c r="H2177" s="9">
        <v>522091313</v>
      </c>
      <c r="I2177" s="9">
        <v>0</v>
      </c>
      <c r="J2177" s="9">
        <v>0</v>
      </c>
      <c r="K2177" s="9">
        <v>2714613420</v>
      </c>
      <c r="L2177" s="9">
        <v>4.3549537658691406E-3</v>
      </c>
      <c r="M2177" s="9">
        <v>757299.51515475521</v>
      </c>
      <c r="N2177" s="9">
        <v>0</v>
      </c>
      <c r="O2177" s="9">
        <v>0</v>
      </c>
      <c r="P2177" s="9">
        <v>0</v>
      </c>
      <c r="Q2177" s="9">
        <v>2715370719.5195098</v>
      </c>
      <c r="R2177" s="9">
        <v>1811225702.0699997</v>
      </c>
      <c r="S2177" s="9">
        <v>0</v>
      </c>
      <c r="T2177" s="9">
        <v>0</v>
      </c>
      <c r="U2177" s="23">
        <v>4.3549537658691406E-3</v>
      </c>
      <c r="V2177" s="23">
        <v>522848612.51515478</v>
      </c>
      <c r="W2177" s="23">
        <v>0</v>
      </c>
      <c r="X2177" s="23">
        <v>0</v>
      </c>
      <c r="Y2177" s="9">
        <v>2334074314.5895095</v>
      </c>
      <c r="Z2177" s="9">
        <v>0</v>
      </c>
      <c r="AA2177" s="23">
        <v>2334074314.5895095</v>
      </c>
      <c r="AB2177" s="9">
        <v>0</v>
      </c>
      <c r="AC2177" s="9">
        <v>2334074314.5895095</v>
      </c>
    </row>
    <row r="2178" spans="1:29" ht="15" customHeight="1" x14ac:dyDescent="0.25">
      <c r="A2178" s="7" t="s">
        <v>2070</v>
      </c>
      <c r="B2178" s="7" t="s">
        <v>44</v>
      </c>
      <c r="C2178" s="7" t="s">
        <v>734</v>
      </c>
      <c r="D2178" s="7" t="s">
        <v>2209</v>
      </c>
      <c r="E2178" s="9">
        <v>1573048927</v>
      </c>
      <c r="F2178" s="9">
        <v>0</v>
      </c>
      <c r="G2178" s="9">
        <v>0</v>
      </c>
      <c r="H2178" s="9">
        <v>355339236</v>
      </c>
      <c r="I2178" s="9">
        <v>0</v>
      </c>
      <c r="J2178" s="9">
        <v>0</v>
      </c>
      <c r="K2178" s="9">
        <v>1928388163</v>
      </c>
      <c r="L2178" s="9">
        <v>8.1610679626464844E-3</v>
      </c>
      <c r="M2178" s="9">
        <v>525678.63939248817</v>
      </c>
      <c r="N2178" s="9">
        <v>0</v>
      </c>
      <c r="O2178" s="9">
        <v>0</v>
      </c>
      <c r="P2178" s="9">
        <v>0</v>
      </c>
      <c r="Q2178" s="9">
        <v>1928913841.6475534</v>
      </c>
      <c r="R2178" s="9">
        <v>1289839523.4400001</v>
      </c>
      <c r="S2178" s="9">
        <v>0</v>
      </c>
      <c r="T2178" s="9">
        <v>0</v>
      </c>
      <c r="U2178" s="23">
        <v>8.1610679626464844E-3</v>
      </c>
      <c r="V2178" s="23">
        <v>355864914.6393925</v>
      </c>
      <c r="W2178" s="23">
        <v>0</v>
      </c>
      <c r="X2178" s="23">
        <v>0</v>
      </c>
      <c r="Y2178" s="9">
        <v>1645704438.0875535</v>
      </c>
      <c r="Z2178" s="9">
        <v>0</v>
      </c>
      <c r="AA2178" s="23">
        <v>1645704438.0875535</v>
      </c>
      <c r="AB2178" s="9">
        <v>1467509797</v>
      </c>
      <c r="AC2178" s="9">
        <v>178194641.0875535</v>
      </c>
    </row>
    <row r="2179" spans="1:29" ht="15" customHeight="1" x14ac:dyDescent="0.25">
      <c r="A2179" s="7" t="s">
        <v>2070</v>
      </c>
      <c r="B2179" s="7" t="s">
        <v>44</v>
      </c>
      <c r="C2179" s="7" t="s">
        <v>736</v>
      </c>
      <c r="D2179" s="7" t="s">
        <v>2210</v>
      </c>
      <c r="E2179" s="9">
        <v>1719379381</v>
      </c>
      <c r="F2179" s="9">
        <v>0</v>
      </c>
      <c r="G2179" s="9">
        <v>0</v>
      </c>
      <c r="H2179" s="9">
        <v>405850069</v>
      </c>
      <c r="I2179" s="9">
        <v>0</v>
      </c>
      <c r="J2179" s="9">
        <v>0</v>
      </c>
      <c r="K2179" s="9">
        <v>2125229450</v>
      </c>
      <c r="L2179" s="9">
        <v>8.6855888366699219E-4</v>
      </c>
      <c r="M2179" s="9">
        <v>590885.17417034425</v>
      </c>
      <c r="N2179" s="9">
        <v>0</v>
      </c>
      <c r="O2179" s="9">
        <v>0</v>
      </c>
      <c r="P2179" s="9">
        <v>0</v>
      </c>
      <c r="Q2179" s="9">
        <v>2125820335.1750388</v>
      </c>
      <c r="R2179" s="9">
        <v>1418839864.02</v>
      </c>
      <c r="S2179" s="9">
        <v>0</v>
      </c>
      <c r="T2179" s="9">
        <v>0</v>
      </c>
      <c r="U2179" s="23">
        <v>8.6855888366699219E-4</v>
      </c>
      <c r="V2179" s="23">
        <v>406440954.17417032</v>
      </c>
      <c r="W2179" s="23">
        <v>0</v>
      </c>
      <c r="X2179" s="23">
        <v>0</v>
      </c>
      <c r="Y2179" s="9">
        <v>1825280818.1950388</v>
      </c>
      <c r="Z2179" s="9">
        <v>0</v>
      </c>
      <c r="AA2179" s="23">
        <v>1825280818.1950388</v>
      </c>
      <c r="AB2179" s="9">
        <v>0</v>
      </c>
      <c r="AC2179" s="9">
        <v>1825280818.1950388</v>
      </c>
    </row>
    <row r="2180" spans="1:29" ht="15" customHeight="1" x14ac:dyDescent="0.25">
      <c r="A2180" s="7" t="s">
        <v>2070</v>
      </c>
      <c r="B2180" s="7" t="s">
        <v>44</v>
      </c>
      <c r="C2180" s="7" t="s">
        <v>738</v>
      </c>
      <c r="D2180" s="7" t="s">
        <v>2211</v>
      </c>
      <c r="E2180" s="9">
        <v>1797022982</v>
      </c>
      <c r="F2180" s="9">
        <v>0</v>
      </c>
      <c r="G2180" s="9">
        <v>0</v>
      </c>
      <c r="H2180" s="9">
        <v>423763077</v>
      </c>
      <c r="I2180" s="9">
        <v>0</v>
      </c>
      <c r="J2180" s="9">
        <v>0</v>
      </c>
      <c r="K2180" s="9">
        <v>2220786059</v>
      </c>
      <c r="L2180" s="9">
        <v>2.1393299102783203E-3</v>
      </c>
      <c r="M2180" s="9">
        <v>617286.98187759833</v>
      </c>
      <c r="N2180" s="9">
        <v>0</v>
      </c>
      <c r="O2180" s="9">
        <v>0</v>
      </c>
      <c r="P2180" s="9">
        <v>0</v>
      </c>
      <c r="Q2180" s="9">
        <v>2221403345.9840169</v>
      </c>
      <c r="R2180" s="9">
        <v>1482745833.5</v>
      </c>
      <c r="S2180" s="9">
        <v>0</v>
      </c>
      <c r="T2180" s="9">
        <v>0</v>
      </c>
      <c r="U2180" s="23">
        <v>2.1393299102783203E-3</v>
      </c>
      <c r="V2180" s="23">
        <v>424380363.98187762</v>
      </c>
      <c r="W2180" s="23">
        <v>0</v>
      </c>
      <c r="X2180" s="23">
        <v>0</v>
      </c>
      <c r="Y2180" s="9">
        <v>1907126197.4840169</v>
      </c>
      <c r="Z2180" s="9">
        <v>0</v>
      </c>
      <c r="AA2180" s="23">
        <v>1907126197.4840169</v>
      </c>
      <c r="AB2180" s="9">
        <v>1501743582.2</v>
      </c>
      <c r="AC2180" s="9">
        <v>405382615.28401685</v>
      </c>
    </row>
    <row r="2181" spans="1:29" ht="15" customHeight="1" x14ac:dyDescent="0.25">
      <c r="A2181" s="7" t="s">
        <v>2070</v>
      </c>
      <c r="B2181" s="7" t="s">
        <v>44</v>
      </c>
      <c r="C2181" s="7" t="s">
        <v>2212</v>
      </c>
      <c r="D2181" s="7" t="s">
        <v>2213</v>
      </c>
      <c r="E2181" s="9">
        <v>2431636755</v>
      </c>
      <c r="F2181" s="9">
        <v>0</v>
      </c>
      <c r="G2181" s="9">
        <v>0</v>
      </c>
      <c r="H2181" s="9">
        <v>547103735</v>
      </c>
      <c r="I2181" s="9">
        <v>0</v>
      </c>
      <c r="J2181" s="9">
        <v>0</v>
      </c>
      <c r="K2181" s="9">
        <v>2978740490</v>
      </c>
      <c r="L2181" s="9">
        <v>-1.3751983642578125E-3</v>
      </c>
      <c r="M2181" s="9">
        <v>810372.66186606523</v>
      </c>
      <c r="N2181" s="9">
        <v>0</v>
      </c>
      <c r="O2181" s="9">
        <v>0</v>
      </c>
      <c r="P2181" s="9">
        <v>0</v>
      </c>
      <c r="Q2181" s="9">
        <v>2979550862.660491</v>
      </c>
      <c r="R2181" s="9">
        <v>1992810080.3100002</v>
      </c>
      <c r="S2181" s="9">
        <v>0</v>
      </c>
      <c r="T2181" s="9">
        <v>0</v>
      </c>
      <c r="U2181" s="23">
        <v>-1.3751983642578125E-3</v>
      </c>
      <c r="V2181" s="23">
        <v>547914107.66186607</v>
      </c>
      <c r="W2181" s="23">
        <v>0</v>
      </c>
      <c r="X2181" s="23">
        <v>0</v>
      </c>
      <c r="Y2181" s="9">
        <v>2540724187.9704909</v>
      </c>
      <c r="Z2181" s="9">
        <v>0</v>
      </c>
      <c r="AA2181" s="23">
        <v>2540724187.9704909</v>
      </c>
      <c r="AB2181" s="9">
        <v>1984627130.8199999</v>
      </c>
      <c r="AC2181" s="9">
        <v>556097057.150491</v>
      </c>
    </row>
    <row r="2182" spans="1:29" ht="15" customHeight="1" x14ac:dyDescent="0.25">
      <c r="A2182" s="7" t="s">
        <v>2070</v>
      </c>
      <c r="B2182" s="7" t="s">
        <v>44</v>
      </c>
      <c r="C2182" s="7" t="s">
        <v>740</v>
      </c>
      <c r="D2182" s="7" t="s">
        <v>741</v>
      </c>
      <c r="E2182" s="9">
        <v>1351165411</v>
      </c>
      <c r="F2182" s="9">
        <v>0</v>
      </c>
      <c r="G2182" s="9">
        <v>0</v>
      </c>
      <c r="H2182" s="9">
        <v>325885028</v>
      </c>
      <c r="I2182" s="9">
        <v>0</v>
      </c>
      <c r="J2182" s="9">
        <v>0</v>
      </c>
      <c r="K2182" s="9">
        <v>1677050439</v>
      </c>
      <c r="L2182" s="9">
        <v>128128506.40738988</v>
      </c>
      <c r="M2182" s="9">
        <v>470607.32956963067</v>
      </c>
      <c r="N2182" s="9">
        <v>0</v>
      </c>
      <c r="O2182" s="9">
        <v>0</v>
      </c>
      <c r="P2182" s="9">
        <v>0</v>
      </c>
      <c r="Q2182" s="9">
        <v>1805649552.7369595</v>
      </c>
      <c r="R2182" s="9">
        <v>1118330886.4100001</v>
      </c>
      <c r="S2182" s="9">
        <v>0</v>
      </c>
      <c r="T2182" s="9">
        <v>0</v>
      </c>
      <c r="U2182" s="23">
        <v>128128506.40738988</v>
      </c>
      <c r="V2182" s="23">
        <v>326355635.32956964</v>
      </c>
      <c r="W2182" s="23">
        <v>0</v>
      </c>
      <c r="X2182" s="23">
        <v>0</v>
      </c>
      <c r="Y2182" s="9">
        <v>1572815028.1469595</v>
      </c>
      <c r="Z2182" s="9">
        <v>0</v>
      </c>
      <c r="AA2182" s="23">
        <v>1572815028.1469595</v>
      </c>
      <c r="AB2182" s="9">
        <v>1140924069</v>
      </c>
      <c r="AC2182" s="9">
        <v>431890959.14695954</v>
      </c>
    </row>
    <row r="2183" spans="1:29" ht="15" customHeight="1" x14ac:dyDescent="0.25">
      <c r="A2183" s="7" t="s">
        <v>2070</v>
      </c>
      <c r="B2183" s="7" t="s">
        <v>44</v>
      </c>
      <c r="C2183" s="7" t="s">
        <v>742</v>
      </c>
      <c r="D2183" s="7" t="s">
        <v>743</v>
      </c>
      <c r="E2183" s="9">
        <v>2253393620</v>
      </c>
      <c r="F2183" s="9">
        <v>0</v>
      </c>
      <c r="G2183" s="9">
        <v>0</v>
      </c>
      <c r="H2183" s="9">
        <v>535861252</v>
      </c>
      <c r="I2183" s="9">
        <v>0</v>
      </c>
      <c r="J2183" s="9">
        <v>0</v>
      </c>
      <c r="K2183" s="9">
        <v>2789254872</v>
      </c>
      <c r="L2183" s="9">
        <v>3.4379959106445313E-3</v>
      </c>
      <c r="M2183" s="9">
        <v>777729.62126178679</v>
      </c>
      <c r="N2183" s="9">
        <v>0</v>
      </c>
      <c r="O2183" s="9">
        <v>0</v>
      </c>
      <c r="P2183" s="9">
        <v>0</v>
      </c>
      <c r="Q2183" s="9">
        <v>2790032601.6246996</v>
      </c>
      <c r="R2183" s="9">
        <v>1861283612.2900002</v>
      </c>
      <c r="S2183" s="9">
        <v>0</v>
      </c>
      <c r="T2183" s="9">
        <v>0</v>
      </c>
      <c r="U2183" s="23">
        <v>3.4379959106445313E-3</v>
      </c>
      <c r="V2183" s="23">
        <v>536638981.62126178</v>
      </c>
      <c r="W2183" s="23">
        <v>0</v>
      </c>
      <c r="X2183" s="23">
        <v>0</v>
      </c>
      <c r="Y2183" s="9">
        <v>2397922593.9147</v>
      </c>
      <c r="Z2183" s="9">
        <v>0</v>
      </c>
      <c r="AA2183" s="23">
        <v>2397922593.9147</v>
      </c>
      <c r="AB2183" s="9">
        <v>1969475851.4000001</v>
      </c>
      <c r="AC2183" s="9">
        <v>428446742.51469994</v>
      </c>
    </row>
    <row r="2184" spans="1:29" ht="15" customHeight="1" x14ac:dyDescent="0.25">
      <c r="A2184" s="7" t="s">
        <v>2070</v>
      </c>
      <c r="B2184" s="7" t="s">
        <v>44</v>
      </c>
      <c r="C2184" s="7" t="s">
        <v>746</v>
      </c>
      <c r="D2184" s="7" t="s">
        <v>747</v>
      </c>
      <c r="E2184" s="9">
        <v>1282370516</v>
      </c>
      <c r="F2184" s="9">
        <v>0</v>
      </c>
      <c r="G2184" s="9">
        <v>0</v>
      </c>
      <c r="H2184" s="9">
        <v>309986012</v>
      </c>
      <c r="I2184" s="9">
        <v>0</v>
      </c>
      <c r="J2184" s="9">
        <v>0</v>
      </c>
      <c r="K2184" s="9">
        <v>1592356528</v>
      </c>
      <c r="L2184" s="9">
        <v>5.4686069488525391E-3</v>
      </c>
      <c r="M2184" s="9">
        <v>447305.45535897615</v>
      </c>
      <c r="N2184" s="9">
        <v>0</v>
      </c>
      <c r="O2184" s="9">
        <v>0</v>
      </c>
      <c r="P2184" s="9">
        <v>0</v>
      </c>
      <c r="Q2184" s="9">
        <v>1592803833.4608276</v>
      </c>
      <c r="R2184" s="9">
        <v>1061766819.86</v>
      </c>
      <c r="S2184" s="9">
        <v>0</v>
      </c>
      <c r="T2184" s="9">
        <v>0</v>
      </c>
      <c r="U2184" s="23">
        <v>5.4686069488525391E-3</v>
      </c>
      <c r="V2184" s="23">
        <v>310433317.45535898</v>
      </c>
      <c r="W2184" s="23">
        <v>0</v>
      </c>
      <c r="X2184" s="23">
        <v>0</v>
      </c>
      <c r="Y2184" s="9">
        <v>1372200137.3208275</v>
      </c>
      <c r="Z2184" s="9">
        <v>0</v>
      </c>
      <c r="AA2184" s="23">
        <v>1372200137.3208275</v>
      </c>
      <c r="AB2184" s="9">
        <v>1207861117</v>
      </c>
      <c r="AC2184" s="9">
        <v>164339020.32082748</v>
      </c>
    </row>
    <row r="2185" spans="1:29" ht="15" customHeight="1" x14ac:dyDescent="0.25">
      <c r="A2185" s="7" t="s">
        <v>2070</v>
      </c>
      <c r="B2185" s="7" t="s">
        <v>44</v>
      </c>
      <c r="C2185" s="7" t="s">
        <v>748</v>
      </c>
      <c r="D2185" s="7" t="s">
        <v>749</v>
      </c>
      <c r="E2185" s="9">
        <v>1855201903</v>
      </c>
      <c r="F2185" s="9">
        <v>0</v>
      </c>
      <c r="G2185" s="9">
        <v>0</v>
      </c>
      <c r="H2185" s="9">
        <v>438129023</v>
      </c>
      <c r="I2185" s="9">
        <v>0</v>
      </c>
      <c r="J2185" s="9">
        <v>0</v>
      </c>
      <c r="K2185" s="9">
        <v>2293330926</v>
      </c>
      <c r="L2185" s="9">
        <v>-3.986358642578125E-3</v>
      </c>
      <c r="M2185" s="9">
        <v>637735.0213557164</v>
      </c>
      <c r="N2185" s="9">
        <v>0</v>
      </c>
      <c r="O2185" s="9">
        <v>0</v>
      </c>
      <c r="P2185" s="9">
        <v>0</v>
      </c>
      <c r="Q2185" s="9">
        <v>2293968661.0173693</v>
      </c>
      <c r="R2185" s="9">
        <v>1530946412.6299999</v>
      </c>
      <c r="S2185" s="9">
        <v>0</v>
      </c>
      <c r="T2185" s="9">
        <v>0</v>
      </c>
      <c r="U2185" s="23">
        <v>-3.986358642578125E-3</v>
      </c>
      <c r="V2185" s="23">
        <v>438766758.02135569</v>
      </c>
      <c r="W2185" s="23">
        <v>0</v>
      </c>
      <c r="X2185" s="23">
        <v>0</v>
      </c>
      <c r="Y2185" s="9">
        <v>1969713170.6473691</v>
      </c>
      <c r="Z2185" s="9">
        <v>0</v>
      </c>
      <c r="AA2185" s="23">
        <v>1969713170.6473691</v>
      </c>
      <c r="AB2185" s="9">
        <v>1119387915.8599999</v>
      </c>
      <c r="AC2185" s="9">
        <v>850325254.78736925</v>
      </c>
    </row>
    <row r="2186" spans="1:29" ht="15" customHeight="1" x14ac:dyDescent="0.25">
      <c r="A2186" s="7" t="s">
        <v>2070</v>
      </c>
      <c r="B2186" s="7" t="s">
        <v>44</v>
      </c>
      <c r="C2186" s="7" t="s">
        <v>750</v>
      </c>
      <c r="D2186" s="7" t="s">
        <v>751</v>
      </c>
      <c r="E2186" s="9">
        <v>1337184725</v>
      </c>
      <c r="F2186" s="9">
        <v>0</v>
      </c>
      <c r="G2186" s="9">
        <v>0</v>
      </c>
      <c r="H2186" s="9">
        <v>322444769</v>
      </c>
      <c r="I2186" s="9">
        <v>0</v>
      </c>
      <c r="J2186" s="9">
        <v>0</v>
      </c>
      <c r="K2186" s="9">
        <v>1659629494</v>
      </c>
      <c r="L2186" s="9">
        <v>3.8175582885742188E-3</v>
      </c>
      <c r="M2186" s="9">
        <v>465746.44266595005</v>
      </c>
      <c r="N2186" s="9">
        <v>0</v>
      </c>
      <c r="O2186" s="9">
        <v>0</v>
      </c>
      <c r="P2186" s="9">
        <v>0</v>
      </c>
      <c r="Q2186" s="9">
        <v>1660095240.4464836</v>
      </c>
      <c r="R2186" s="9">
        <v>1106721892.54</v>
      </c>
      <c r="S2186" s="9">
        <v>0</v>
      </c>
      <c r="T2186" s="9">
        <v>0</v>
      </c>
      <c r="U2186" s="23">
        <v>3.8175582885742188E-3</v>
      </c>
      <c r="V2186" s="23">
        <v>322910515.44266593</v>
      </c>
      <c r="W2186" s="23">
        <v>0</v>
      </c>
      <c r="X2186" s="23">
        <v>0</v>
      </c>
      <c r="Y2186" s="9">
        <v>1429632407.9864836</v>
      </c>
      <c r="Z2186" s="9">
        <v>0</v>
      </c>
      <c r="AA2186" s="23">
        <v>1429632407.9864836</v>
      </c>
      <c r="AB2186" s="9">
        <v>1303595697.4300001</v>
      </c>
      <c r="AC2186" s="9">
        <v>126036710.55648351</v>
      </c>
    </row>
    <row r="2187" spans="1:29" ht="15" customHeight="1" x14ac:dyDescent="0.25">
      <c r="A2187" s="7" t="s">
        <v>2070</v>
      </c>
      <c r="B2187" s="7" t="s">
        <v>46</v>
      </c>
      <c r="C2187" s="7" t="s">
        <v>753</v>
      </c>
      <c r="D2187" s="7" t="s">
        <v>754</v>
      </c>
      <c r="E2187" s="9">
        <v>45845928995</v>
      </c>
      <c r="F2187" s="9">
        <v>0</v>
      </c>
      <c r="G2187" s="9">
        <v>0</v>
      </c>
      <c r="H2187" s="9">
        <v>10607912297</v>
      </c>
      <c r="I2187" s="9">
        <v>0</v>
      </c>
      <c r="J2187" s="9">
        <v>0</v>
      </c>
      <c r="K2187" s="9">
        <v>56453841292</v>
      </c>
      <c r="L2187" s="9">
        <v>-5.828857421875E-3</v>
      </c>
      <c r="M2187" s="9">
        <v>15558087.50012905</v>
      </c>
      <c r="N2187" s="9">
        <v>0</v>
      </c>
      <c r="O2187" s="9">
        <v>0</v>
      </c>
      <c r="P2187" s="9">
        <v>0</v>
      </c>
      <c r="Q2187" s="9">
        <v>56469399379.494301</v>
      </c>
      <c r="R2187" s="9">
        <v>37726248656.989998</v>
      </c>
      <c r="S2187" s="9">
        <v>0</v>
      </c>
      <c r="T2187" s="9">
        <v>0</v>
      </c>
      <c r="U2187" s="23">
        <v>-5.828857421875E-3</v>
      </c>
      <c r="V2187" s="23">
        <v>10623470384.50013</v>
      </c>
      <c r="W2187" s="23">
        <v>0</v>
      </c>
      <c r="X2187" s="23">
        <v>0</v>
      </c>
      <c r="Y2187" s="9">
        <v>48349719041.484299</v>
      </c>
      <c r="Z2187" s="9">
        <v>0</v>
      </c>
      <c r="AA2187" s="23">
        <v>48349719041.484299</v>
      </c>
      <c r="AB2187" s="9">
        <v>17173500150.389999</v>
      </c>
      <c r="AC2187" s="9">
        <v>31176218891.094299</v>
      </c>
    </row>
    <row r="2188" spans="1:29" ht="15" customHeight="1" x14ac:dyDescent="0.25">
      <c r="A2188" s="7" t="s">
        <v>2070</v>
      </c>
      <c r="B2188" s="7" t="s">
        <v>46</v>
      </c>
      <c r="C2188" s="7" t="s">
        <v>755</v>
      </c>
      <c r="D2188" s="7" t="s">
        <v>756</v>
      </c>
      <c r="E2188" s="9">
        <v>5437240230</v>
      </c>
      <c r="F2188" s="9">
        <v>0</v>
      </c>
      <c r="G2188" s="9">
        <v>0</v>
      </c>
      <c r="H2188" s="9">
        <v>1242216635</v>
      </c>
      <c r="I2188" s="9">
        <v>0</v>
      </c>
      <c r="J2188" s="9">
        <v>0</v>
      </c>
      <c r="K2188" s="9">
        <v>6679456865</v>
      </c>
      <c r="L2188" s="9">
        <v>-7.6122283935546875E-3</v>
      </c>
      <c r="M2188" s="9">
        <v>1830194.0889598858</v>
      </c>
      <c r="N2188" s="9">
        <v>0</v>
      </c>
      <c r="O2188" s="9">
        <v>0</v>
      </c>
      <c r="P2188" s="9">
        <v>0</v>
      </c>
      <c r="Q2188" s="9">
        <v>6681287059.0813475</v>
      </c>
      <c r="R2188" s="9">
        <v>4465999809.5999994</v>
      </c>
      <c r="S2188" s="9">
        <v>0</v>
      </c>
      <c r="T2188" s="9">
        <v>0</v>
      </c>
      <c r="U2188" s="23">
        <v>-7.6122283935546875E-3</v>
      </c>
      <c r="V2188" s="23">
        <v>1244046829.0889599</v>
      </c>
      <c r="W2188" s="23">
        <v>0</v>
      </c>
      <c r="X2188" s="23">
        <v>0</v>
      </c>
      <c r="Y2188" s="9">
        <v>5710046638.6813469</v>
      </c>
      <c r="Z2188" s="9">
        <v>0</v>
      </c>
      <c r="AA2188" s="23">
        <v>5710046638.6813469</v>
      </c>
      <c r="AB2188" s="9">
        <v>4205244189</v>
      </c>
      <c r="AC2188" s="9">
        <v>1504802449.6813469</v>
      </c>
    </row>
    <row r="2189" spans="1:29" ht="15" customHeight="1" x14ac:dyDescent="0.25">
      <c r="A2189" s="7" t="s">
        <v>2070</v>
      </c>
      <c r="B2189" s="7" t="s">
        <v>46</v>
      </c>
      <c r="C2189" s="7" t="s">
        <v>757</v>
      </c>
      <c r="D2189" s="7" t="s">
        <v>758</v>
      </c>
      <c r="E2189" s="9">
        <v>2232670111</v>
      </c>
      <c r="F2189" s="9">
        <v>0</v>
      </c>
      <c r="G2189" s="9">
        <v>0</v>
      </c>
      <c r="H2189" s="9">
        <v>518559428</v>
      </c>
      <c r="I2189" s="9">
        <v>0</v>
      </c>
      <c r="J2189" s="9">
        <v>0</v>
      </c>
      <c r="K2189" s="9">
        <v>2751229539</v>
      </c>
      <c r="L2189" s="9">
        <v>2.3961067199707031E-3</v>
      </c>
      <c r="M2189" s="9">
        <v>759560.052554077</v>
      </c>
      <c r="N2189" s="9">
        <v>0</v>
      </c>
      <c r="O2189" s="9">
        <v>0</v>
      </c>
      <c r="P2189" s="9">
        <v>0</v>
      </c>
      <c r="Q2189" s="9">
        <v>2751989099.0549502</v>
      </c>
      <c r="R2189" s="9">
        <v>1838255545.1300001</v>
      </c>
      <c r="S2189" s="9">
        <v>0</v>
      </c>
      <c r="T2189" s="9">
        <v>0</v>
      </c>
      <c r="U2189" s="23">
        <v>2.3961067199707031E-3</v>
      </c>
      <c r="V2189" s="23">
        <v>519318988.05255407</v>
      </c>
      <c r="W2189" s="23">
        <v>0</v>
      </c>
      <c r="X2189" s="23">
        <v>0</v>
      </c>
      <c r="Y2189" s="9">
        <v>2357574533.1849504</v>
      </c>
      <c r="Z2189" s="9">
        <v>0</v>
      </c>
      <c r="AA2189" s="23">
        <v>2357574533.1849504</v>
      </c>
      <c r="AB2189" s="9">
        <v>1714307177.03</v>
      </c>
      <c r="AC2189" s="9">
        <v>643267356.15495038</v>
      </c>
    </row>
    <row r="2190" spans="1:29" ht="15" customHeight="1" x14ac:dyDescent="0.25">
      <c r="A2190" s="7" t="s">
        <v>2070</v>
      </c>
      <c r="B2190" s="7" t="s">
        <v>46</v>
      </c>
      <c r="C2190" s="7" t="s">
        <v>759</v>
      </c>
      <c r="D2190" s="7" t="s">
        <v>760</v>
      </c>
      <c r="E2190" s="9">
        <v>2323138493</v>
      </c>
      <c r="F2190" s="9">
        <v>0</v>
      </c>
      <c r="G2190" s="9">
        <v>0</v>
      </c>
      <c r="H2190" s="9">
        <v>526720022</v>
      </c>
      <c r="I2190" s="9">
        <v>0</v>
      </c>
      <c r="J2190" s="9">
        <v>0</v>
      </c>
      <c r="K2190" s="9">
        <v>2849858515</v>
      </c>
      <c r="L2190" s="9">
        <v>1.28173828125E-3</v>
      </c>
      <c r="M2190" s="9">
        <v>778198.30543899082</v>
      </c>
      <c r="N2190" s="9">
        <v>0</v>
      </c>
      <c r="O2190" s="9">
        <v>0</v>
      </c>
      <c r="P2190" s="9">
        <v>0</v>
      </c>
      <c r="Q2190" s="9">
        <v>2850636713.3067207</v>
      </c>
      <c r="R2190" s="9">
        <v>1906238375.9300001</v>
      </c>
      <c r="S2190" s="9">
        <v>0</v>
      </c>
      <c r="T2190" s="9">
        <v>0</v>
      </c>
      <c r="U2190" s="23">
        <v>1.28173828125E-3</v>
      </c>
      <c r="V2190" s="23">
        <v>527498220.305439</v>
      </c>
      <c r="W2190" s="23">
        <v>0</v>
      </c>
      <c r="X2190" s="23">
        <v>0</v>
      </c>
      <c r="Y2190" s="9">
        <v>2433736596.236721</v>
      </c>
      <c r="Z2190" s="9">
        <v>0</v>
      </c>
      <c r="AA2190" s="23">
        <v>2433736596.236721</v>
      </c>
      <c r="AB2190" s="9">
        <v>1896255704.1300001</v>
      </c>
      <c r="AC2190" s="9">
        <v>537480892.10672092</v>
      </c>
    </row>
    <row r="2191" spans="1:29" ht="15" customHeight="1" x14ac:dyDescent="0.25">
      <c r="A2191" s="7" t="s">
        <v>2070</v>
      </c>
      <c r="B2191" s="7" t="s">
        <v>46</v>
      </c>
      <c r="C2191" s="7" t="s">
        <v>761</v>
      </c>
      <c r="D2191" s="7" t="s">
        <v>762</v>
      </c>
      <c r="E2191" s="9">
        <v>9254821806</v>
      </c>
      <c r="F2191" s="9">
        <v>0</v>
      </c>
      <c r="G2191" s="9">
        <v>0</v>
      </c>
      <c r="H2191" s="9">
        <v>2173882504</v>
      </c>
      <c r="I2191" s="9">
        <v>0</v>
      </c>
      <c r="J2191" s="9">
        <v>0</v>
      </c>
      <c r="K2191" s="9">
        <v>11428704310</v>
      </c>
      <c r="L2191" s="9">
        <v>-1.293182373046875E-3</v>
      </c>
      <c r="M2191" s="9">
        <v>3170572.0849751025</v>
      </c>
      <c r="N2191" s="9">
        <v>0</v>
      </c>
      <c r="O2191" s="9">
        <v>0</v>
      </c>
      <c r="P2191" s="9">
        <v>0</v>
      </c>
      <c r="Q2191" s="9">
        <v>11431874882.083681</v>
      </c>
      <c r="R2191" s="9">
        <v>7631988108.9400005</v>
      </c>
      <c r="S2191" s="9">
        <v>0</v>
      </c>
      <c r="T2191" s="9">
        <v>0</v>
      </c>
      <c r="U2191" s="23">
        <v>-1.293182373046875E-3</v>
      </c>
      <c r="V2191" s="23">
        <v>2177053076.0849752</v>
      </c>
      <c r="W2191" s="23">
        <v>0</v>
      </c>
      <c r="X2191" s="23">
        <v>0</v>
      </c>
      <c r="Y2191" s="9">
        <v>9809041185.0236816</v>
      </c>
      <c r="Z2191" s="9">
        <v>0</v>
      </c>
      <c r="AA2191" s="23">
        <v>9809041185.0236816</v>
      </c>
      <c r="AB2191" s="9">
        <v>8811499602.2000008</v>
      </c>
      <c r="AC2191" s="9">
        <v>997541582.82368088</v>
      </c>
    </row>
    <row r="2192" spans="1:29" ht="15" customHeight="1" x14ac:dyDescent="0.25">
      <c r="A2192" s="7" t="s">
        <v>2070</v>
      </c>
      <c r="B2192" s="7" t="s">
        <v>46</v>
      </c>
      <c r="C2192" s="7" t="s">
        <v>763</v>
      </c>
      <c r="D2192" s="7" t="s">
        <v>764</v>
      </c>
      <c r="E2192" s="9">
        <v>1527890402</v>
      </c>
      <c r="F2192" s="9">
        <v>0</v>
      </c>
      <c r="G2192" s="9">
        <v>0</v>
      </c>
      <c r="H2192" s="9">
        <v>357619686</v>
      </c>
      <c r="I2192" s="9">
        <v>0</v>
      </c>
      <c r="J2192" s="9">
        <v>0</v>
      </c>
      <c r="K2192" s="9">
        <v>1885510088</v>
      </c>
      <c r="L2192" s="9">
        <v>73604892.756203175</v>
      </c>
      <c r="M2192" s="9">
        <v>522253.39458969049</v>
      </c>
      <c r="N2192" s="9">
        <v>0</v>
      </c>
      <c r="O2192" s="9">
        <v>0</v>
      </c>
      <c r="P2192" s="9">
        <v>0</v>
      </c>
      <c r="Q2192" s="9">
        <v>1959637234.1507928</v>
      </c>
      <c r="R2192" s="9">
        <v>1259460176.1300001</v>
      </c>
      <c r="S2192" s="9">
        <v>0</v>
      </c>
      <c r="T2192" s="9">
        <v>0</v>
      </c>
      <c r="U2192" s="23">
        <v>73604892.756203175</v>
      </c>
      <c r="V2192" s="23">
        <v>358141939.39458966</v>
      </c>
      <c r="W2192" s="23">
        <v>0</v>
      </c>
      <c r="X2192" s="23">
        <v>0</v>
      </c>
      <c r="Y2192" s="9">
        <v>1691207008.280793</v>
      </c>
      <c r="Z2192" s="9">
        <v>0</v>
      </c>
      <c r="AA2192" s="23">
        <v>1691207008.280793</v>
      </c>
      <c r="AB2192" s="9">
        <v>790476975</v>
      </c>
      <c r="AC2192" s="9">
        <v>900730033.28079295</v>
      </c>
    </row>
    <row r="2193" spans="1:29" ht="15" customHeight="1" x14ac:dyDescent="0.25">
      <c r="A2193" s="7" t="s">
        <v>2070</v>
      </c>
      <c r="B2193" s="7" t="s">
        <v>46</v>
      </c>
      <c r="C2193" s="7" t="s">
        <v>765</v>
      </c>
      <c r="D2193" s="7" t="s">
        <v>766</v>
      </c>
      <c r="E2193" s="9">
        <v>4940921309</v>
      </c>
      <c r="F2193" s="9">
        <v>0</v>
      </c>
      <c r="G2193" s="9">
        <v>0</v>
      </c>
      <c r="H2193" s="9">
        <v>1153312652</v>
      </c>
      <c r="I2193" s="9">
        <v>0</v>
      </c>
      <c r="J2193" s="9">
        <v>0</v>
      </c>
      <c r="K2193" s="9">
        <v>6094233961</v>
      </c>
      <c r="L2193" s="9">
        <v>-1.24359130859375E-3</v>
      </c>
      <c r="M2193" s="9">
        <v>1685909.224599778</v>
      </c>
      <c r="N2193" s="9">
        <v>0</v>
      </c>
      <c r="O2193" s="9">
        <v>0</v>
      </c>
      <c r="P2193" s="9">
        <v>0</v>
      </c>
      <c r="Q2193" s="9">
        <v>6095919870.2233562</v>
      </c>
      <c r="R2193" s="9">
        <v>4070935136.5000005</v>
      </c>
      <c r="S2193" s="9">
        <v>0</v>
      </c>
      <c r="T2193" s="9">
        <v>0</v>
      </c>
      <c r="U2193" s="23">
        <v>-1.24359130859375E-3</v>
      </c>
      <c r="V2193" s="23">
        <v>1154998561.2245998</v>
      </c>
      <c r="W2193" s="23">
        <v>0</v>
      </c>
      <c r="X2193" s="23">
        <v>0</v>
      </c>
      <c r="Y2193" s="9">
        <v>5225933697.7233562</v>
      </c>
      <c r="Z2193" s="9">
        <v>0</v>
      </c>
      <c r="AA2193" s="23">
        <v>5225933697.7233562</v>
      </c>
      <c r="AB2193" s="9">
        <v>3693942763</v>
      </c>
      <c r="AC2193" s="9">
        <v>1531990934.7233562</v>
      </c>
    </row>
    <row r="2194" spans="1:29" ht="15" customHeight="1" x14ac:dyDescent="0.25">
      <c r="A2194" s="7" t="s">
        <v>2070</v>
      </c>
      <c r="B2194" s="7" t="s">
        <v>46</v>
      </c>
      <c r="C2194" s="7" t="s">
        <v>767</v>
      </c>
      <c r="D2194" s="7" t="s">
        <v>768</v>
      </c>
      <c r="E2194" s="9">
        <v>6819396148</v>
      </c>
      <c r="F2194" s="9">
        <v>0</v>
      </c>
      <c r="G2194" s="9">
        <v>0</v>
      </c>
      <c r="H2194" s="9">
        <v>1558938871</v>
      </c>
      <c r="I2194" s="9">
        <v>0</v>
      </c>
      <c r="J2194" s="9">
        <v>0</v>
      </c>
      <c r="K2194" s="9">
        <v>8378335019</v>
      </c>
      <c r="L2194" s="9">
        <v>3.2491683959960938E-3</v>
      </c>
      <c r="M2194" s="9">
        <v>2296367.828949064</v>
      </c>
      <c r="N2194" s="9">
        <v>0</v>
      </c>
      <c r="O2194" s="9">
        <v>0</v>
      </c>
      <c r="P2194" s="9">
        <v>0</v>
      </c>
      <c r="Q2194" s="9">
        <v>8380631386.8321981</v>
      </c>
      <c r="R2194" s="9">
        <v>5601865049.4200001</v>
      </c>
      <c r="S2194" s="9">
        <v>0</v>
      </c>
      <c r="T2194" s="9">
        <v>0</v>
      </c>
      <c r="U2194" s="23">
        <v>3.2491683959960938E-3</v>
      </c>
      <c r="V2194" s="23">
        <v>1561235238.828949</v>
      </c>
      <c r="W2194" s="23">
        <v>0</v>
      </c>
      <c r="X2194" s="23">
        <v>0</v>
      </c>
      <c r="Y2194" s="9">
        <v>7163100288.2521982</v>
      </c>
      <c r="Z2194" s="9">
        <v>0</v>
      </c>
      <c r="AA2194" s="23">
        <v>7163100288.2521982</v>
      </c>
      <c r="AB2194" s="9">
        <v>5156292974.6599998</v>
      </c>
      <c r="AC2194" s="9">
        <v>2006807313.5921984</v>
      </c>
    </row>
    <row r="2195" spans="1:29" ht="15" customHeight="1" x14ac:dyDescent="0.25">
      <c r="A2195" s="7" t="s">
        <v>2070</v>
      </c>
      <c r="B2195" s="7" t="s">
        <v>46</v>
      </c>
      <c r="C2195" s="7" t="s">
        <v>769</v>
      </c>
      <c r="D2195" s="7" t="s">
        <v>770</v>
      </c>
      <c r="E2195" s="9">
        <v>1520697818</v>
      </c>
      <c r="F2195" s="9">
        <v>0</v>
      </c>
      <c r="G2195" s="9">
        <v>0</v>
      </c>
      <c r="H2195" s="9">
        <v>362574216</v>
      </c>
      <c r="I2195" s="9">
        <v>0</v>
      </c>
      <c r="J2195" s="9">
        <v>0</v>
      </c>
      <c r="K2195" s="9">
        <v>1883272034</v>
      </c>
      <c r="L2195" s="9">
        <v>3.3807754516601563E-4</v>
      </c>
      <c r="M2195" s="9">
        <v>526241.57983418519</v>
      </c>
      <c r="N2195" s="9">
        <v>0</v>
      </c>
      <c r="O2195" s="9">
        <v>0</v>
      </c>
      <c r="P2195" s="9">
        <v>0</v>
      </c>
      <c r="Q2195" s="9">
        <v>1883798275.5801723</v>
      </c>
      <c r="R2195" s="9">
        <v>1256842835.53</v>
      </c>
      <c r="S2195" s="9">
        <v>0</v>
      </c>
      <c r="T2195" s="9">
        <v>0</v>
      </c>
      <c r="U2195" s="23">
        <v>3.3807754516601563E-4</v>
      </c>
      <c r="V2195" s="23">
        <v>363100457.57983416</v>
      </c>
      <c r="W2195" s="23">
        <v>0</v>
      </c>
      <c r="X2195" s="23">
        <v>0</v>
      </c>
      <c r="Y2195" s="9">
        <v>1619943293.1101723</v>
      </c>
      <c r="Z2195" s="9">
        <v>0</v>
      </c>
      <c r="AA2195" s="23">
        <v>1619943293.1101723</v>
      </c>
      <c r="AB2195" s="9">
        <v>1601451949.0999999</v>
      </c>
      <c r="AC2195" s="9">
        <v>18491344.010172367</v>
      </c>
    </row>
    <row r="2196" spans="1:29" ht="15" customHeight="1" x14ac:dyDescent="0.25">
      <c r="A2196" s="7" t="s">
        <v>2070</v>
      </c>
      <c r="B2196" s="7" t="s">
        <v>46</v>
      </c>
      <c r="C2196" s="7" t="s">
        <v>771</v>
      </c>
      <c r="D2196" s="7" t="s">
        <v>772</v>
      </c>
      <c r="E2196" s="9">
        <v>1608198789</v>
      </c>
      <c r="F2196" s="9">
        <v>0</v>
      </c>
      <c r="G2196" s="9">
        <v>0</v>
      </c>
      <c r="H2196" s="9">
        <v>368447591</v>
      </c>
      <c r="I2196" s="9">
        <v>0</v>
      </c>
      <c r="J2196" s="9">
        <v>0</v>
      </c>
      <c r="K2196" s="9">
        <v>1976646380</v>
      </c>
      <c r="L2196" s="9">
        <v>1.3422966003417969E-4</v>
      </c>
      <c r="M2196" s="9">
        <v>542429.49972049915</v>
      </c>
      <c r="N2196" s="9">
        <v>0</v>
      </c>
      <c r="O2196" s="9">
        <v>0</v>
      </c>
      <c r="P2196" s="9">
        <v>0</v>
      </c>
      <c r="Q2196" s="9">
        <v>1977188809.4998548</v>
      </c>
      <c r="R2196" s="9">
        <v>1321572030.4200001</v>
      </c>
      <c r="S2196" s="9">
        <v>0</v>
      </c>
      <c r="T2196" s="9">
        <v>0</v>
      </c>
      <c r="U2196" s="23">
        <v>1.3422966003417969E-4</v>
      </c>
      <c r="V2196" s="23">
        <v>368990020.49972051</v>
      </c>
      <c r="W2196" s="23">
        <v>0</v>
      </c>
      <c r="X2196" s="23">
        <v>0</v>
      </c>
      <c r="Y2196" s="9">
        <v>1690562050.9198549</v>
      </c>
      <c r="Z2196" s="9">
        <v>0</v>
      </c>
      <c r="AA2196" s="23">
        <v>1690562050.9198549</v>
      </c>
      <c r="AB2196" s="9">
        <v>679719163</v>
      </c>
      <c r="AC2196" s="9">
        <v>1010842887.9198549</v>
      </c>
    </row>
    <row r="2197" spans="1:29" ht="15" customHeight="1" x14ac:dyDescent="0.25">
      <c r="A2197" s="7" t="s">
        <v>2070</v>
      </c>
      <c r="B2197" s="7" t="s">
        <v>46</v>
      </c>
      <c r="C2197" s="7" t="s">
        <v>773</v>
      </c>
      <c r="D2197" s="7" t="s">
        <v>774</v>
      </c>
      <c r="E2197" s="9">
        <v>11881083811</v>
      </c>
      <c r="F2197" s="9">
        <v>0</v>
      </c>
      <c r="G2197" s="9">
        <v>0</v>
      </c>
      <c r="H2197" s="9">
        <v>2800171973</v>
      </c>
      <c r="I2197" s="9">
        <v>0</v>
      </c>
      <c r="J2197" s="9">
        <v>0</v>
      </c>
      <c r="K2197" s="9">
        <v>14681255784</v>
      </c>
      <c r="L2197" s="9">
        <v>2.3593902587890625E-3</v>
      </c>
      <c r="M2197" s="9">
        <v>4079259.4238865222</v>
      </c>
      <c r="N2197" s="9">
        <v>0</v>
      </c>
      <c r="O2197" s="9">
        <v>0</v>
      </c>
      <c r="P2197" s="9">
        <v>0</v>
      </c>
      <c r="Q2197" s="9">
        <v>14685335043.426247</v>
      </c>
      <c r="R2197" s="9">
        <v>9802577258</v>
      </c>
      <c r="S2197" s="9">
        <v>0</v>
      </c>
      <c r="T2197" s="9">
        <v>0</v>
      </c>
      <c r="U2197" s="23">
        <v>2.3593902587890625E-3</v>
      </c>
      <c r="V2197" s="23">
        <v>2804251232.4238863</v>
      </c>
      <c r="W2197" s="23">
        <v>0</v>
      </c>
      <c r="X2197" s="23">
        <v>0</v>
      </c>
      <c r="Y2197" s="9">
        <v>12606828490.426247</v>
      </c>
      <c r="Z2197" s="9">
        <v>0</v>
      </c>
      <c r="AA2197" s="23">
        <v>12606828490.426247</v>
      </c>
      <c r="AB2197" s="9">
        <v>7442129351.8999996</v>
      </c>
      <c r="AC2197" s="9">
        <v>5164699138.526247</v>
      </c>
    </row>
    <row r="2198" spans="1:29" ht="15" customHeight="1" x14ac:dyDescent="0.25">
      <c r="A2198" s="7" t="s">
        <v>2070</v>
      </c>
      <c r="B2198" s="7" t="s">
        <v>46</v>
      </c>
      <c r="C2198" s="7" t="s">
        <v>775</v>
      </c>
      <c r="D2198" s="7" t="s">
        <v>776</v>
      </c>
      <c r="E2198" s="9">
        <v>2648850461</v>
      </c>
      <c r="F2198" s="9">
        <v>0</v>
      </c>
      <c r="G2198" s="9">
        <v>0</v>
      </c>
      <c r="H2198" s="9">
        <v>589209379</v>
      </c>
      <c r="I2198" s="9">
        <v>0</v>
      </c>
      <c r="J2198" s="9">
        <v>0</v>
      </c>
      <c r="K2198" s="9">
        <v>3238059840</v>
      </c>
      <c r="L2198" s="9">
        <v>-7.5044631958007813E-3</v>
      </c>
      <c r="M2198" s="9">
        <v>876339.81565170095</v>
      </c>
      <c r="N2198" s="9">
        <v>0</v>
      </c>
      <c r="O2198" s="9">
        <v>0</v>
      </c>
      <c r="P2198" s="9">
        <v>0</v>
      </c>
      <c r="Q2198" s="9">
        <v>3238936179.8081474</v>
      </c>
      <c r="R2198" s="9">
        <v>2167303393.0100002</v>
      </c>
      <c r="S2198" s="9">
        <v>0</v>
      </c>
      <c r="T2198" s="9">
        <v>0</v>
      </c>
      <c r="U2198" s="23">
        <v>-7.5044631958007813E-3</v>
      </c>
      <c r="V2198" s="23">
        <v>590085718.81565166</v>
      </c>
      <c r="W2198" s="23">
        <v>0</v>
      </c>
      <c r="X2198" s="23">
        <v>0</v>
      </c>
      <c r="Y2198" s="9">
        <v>2757389111.8181477</v>
      </c>
      <c r="Z2198" s="9">
        <v>0</v>
      </c>
      <c r="AA2198" s="23">
        <v>2757389111.8181477</v>
      </c>
      <c r="AB2198" s="9">
        <v>1542421020</v>
      </c>
      <c r="AC2198" s="9">
        <v>1214968091.8181477</v>
      </c>
    </row>
    <row r="2199" spans="1:29" ht="15" customHeight="1" x14ac:dyDescent="0.25">
      <c r="A2199" s="7" t="s">
        <v>2070</v>
      </c>
      <c r="B2199" s="7" t="s">
        <v>46</v>
      </c>
      <c r="C2199" s="7" t="s">
        <v>777</v>
      </c>
      <c r="D2199" s="7" t="s">
        <v>778</v>
      </c>
      <c r="E2199" s="9">
        <v>1497614187</v>
      </c>
      <c r="F2199" s="9">
        <v>0</v>
      </c>
      <c r="G2199" s="9">
        <v>0</v>
      </c>
      <c r="H2199" s="9">
        <v>352203166</v>
      </c>
      <c r="I2199" s="9">
        <v>0</v>
      </c>
      <c r="J2199" s="9">
        <v>0</v>
      </c>
      <c r="K2199" s="9">
        <v>1849817353</v>
      </c>
      <c r="L2199" s="9">
        <v>-1.7030239105224609E-3</v>
      </c>
      <c r="M2199" s="9">
        <v>513438.53787293052</v>
      </c>
      <c r="N2199" s="9">
        <v>0</v>
      </c>
      <c r="O2199" s="9">
        <v>0</v>
      </c>
      <c r="P2199" s="9">
        <v>0</v>
      </c>
      <c r="Q2199" s="9">
        <v>1850330791.53617</v>
      </c>
      <c r="R2199" s="9">
        <v>1235259789.1500001</v>
      </c>
      <c r="S2199" s="9">
        <v>0</v>
      </c>
      <c r="T2199" s="9">
        <v>0</v>
      </c>
      <c r="U2199" s="23">
        <v>-1.7030239105224609E-3</v>
      </c>
      <c r="V2199" s="23">
        <v>352716604.53787291</v>
      </c>
      <c r="W2199" s="23">
        <v>0</v>
      </c>
      <c r="X2199" s="23">
        <v>0</v>
      </c>
      <c r="Y2199" s="9">
        <v>1587976393.6861701</v>
      </c>
      <c r="Z2199" s="9">
        <v>0</v>
      </c>
      <c r="AA2199" s="23">
        <v>1587976393.6861701</v>
      </c>
      <c r="AB2199" s="9">
        <v>999999999</v>
      </c>
      <c r="AC2199" s="9">
        <v>587976394.6861701</v>
      </c>
    </row>
    <row r="2200" spans="1:29" ht="15" customHeight="1" x14ac:dyDescent="0.25">
      <c r="A2200" s="7" t="s">
        <v>2070</v>
      </c>
      <c r="B2200" s="7" t="s">
        <v>46</v>
      </c>
      <c r="C2200" s="7" t="s">
        <v>779</v>
      </c>
      <c r="D2200" s="7" t="s">
        <v>780</v>
      </c>
      <c r="E2200" s="9">
        <v>8758414178</v>
      </c>
      <c r="F2200" s="9">
        <v>0</v>
      </c>
      <c r="G2200" s="9">
        <v>0</v>
      </c>
      <c r="H2200" s="9">
        <v>1986995729</v>
      </c>
      <c r="I2200" s="9">
        <v>0</v>
      </c>
      <c r="J2200" s="9">
        <v>0</v>
      </c>
      <c r="K2200" s="9">
        <v>10745409907</v>
      </c>
      <c r="L2200" s="9">
        <v>4.1437149047851563E-3</v>
      </c>
      <c r="M2200" s="9">
        <v>2935306.2771524182</v>
      </c>
      <c r="N2200" s="9">
        <v>0</v>
      </c>
      <c r="O2200" s="9">
        <v>0</v>
      </c>
      <c r="P2200" s="9">
        <v>0</v>
      </c>
      <c r="Q2200" s="9">
        <v>10748345213.281296</v>
      </c>
      <c r="R2200" s="9">
        <v>7187148071.0799999</v>
      </c>
      <c r="S2200" s="9">
        <v>0</v>
      </c>
      <c r="T2200" s="9">
        <v>0</v>
      </c>
      <c r="U2200" s="23">
        <v>4.1437149047851563E-3</v>
      </c>
      <c r="V2200" s="23">
        <v>1989931035.2771523</v>
      </c>
      <c r="W2200" s="23">
        <v>0</v>
      </c>
      <c r="X2200" s="23">
        <v>0</v>
      </c>
      <c r="Y2200" s="9">
        <v>9177079106.3612957</v>
      </c>
      <c r="Z2200" s="9">
        <v>0</v>
      </c>
      <c r="AA2200" s="23">
        <v>9177079106.3612957</v>
      </c>
      <c r="AB2200" s="9">
        <v>5067268625.1000004</v>
      </c>
      <c r="AC2200" s="9">
        <v>4109810481.2612953</v>
      </c>
    </row>
    <row r="2201" spans="1:29" ht="15" customHeight="1" x14ac:dyDescent="0.25">
      <c r="A2201" s="7" t="s">
        <v>2070</v>
      </c>
      <c r="B2201" s="7" t="s">
        <v>46</v>
      </c>
      <c r="C2201" s="7" t="s">
        <v>781</v>
      </c>
      <c r="D2201" s="7" t="s">
        <v>782</v>
      </c>
      <c r="E2201" s="9">
        <v>2866616949</v>
      </c>
      <c r="F2201" s="9">
        <v>0</v>
      </c>
      <c r="G2201" s="9">
        <v>0</v>
      </c>
      <c r="H2201" s="9">
        <v>661117021</v>
      </c>
      <c r="I2201" s="9">
        <v>0</v>
      </c>
      <c r="J2201" s="9">
        <v>0</v>
      </c>
      <c r="K2201" s="9">
        <v>3527733970</v>
      </c>
      <c r="L2201" s="9">
        <v>7.4644088745117188E-3</v>
      </c>
      <c r="M2201" s="9">
        <v>970688.83316778496</v>
      </c>
      <c r="N2201" s="9">
        <v>0</v>
      </c>
      <c r="O2201" s="9">
        <v>0</v>
      </c>
      <c r="P2201" s="9">
        <v>0</v>
      </c>
      <c r="Q2201" s="9">
        <v>3528704658.840632</v>
      </c>
      <c r="R2201" s="9">
        <v>2357750420.4499998</v>
      </c>
      <c r="S2201" s="9">
        <v>0</v>
      </c>
      <c r="T2201" s="9">
        <v>0</v>
      </c>
      <c r="U2201" s="23">
        <v>7.4644088745117188E-3</v>
      </c>
      <c r="V2201" s="23">
        <v>662087709.83316779</v>
      </c>
      <c r="W2201" s="23">
        <v>0</v>
      </c>
      <c r="X2201" s="23">
        <v>0</v>
      </c>
      <c r="Y2201" s="9">
        <v>3019838130.2906322</v>
      </c>
      <c r="Z2201" s="9">
        <v>0</v>
      </c>
      <c r="AA2201" s="23">
        <v>3019838130.2906322</v>
      </c>
      <c r="AB2201" s="9">
        <v>2353214804.3800001</v>
      </c>
      <c r="AC2201" s="9">
        <v>666623325.91063213</v>
      </c>
    </row>
    <row r="2202" spans="1:29" ht="15" customHeight="1" x14ac:dyDescent="0.25">
      <c r="A2202" s="7" t="s">
        <v>2070</v>
      </c>
      <c r="B2202" s="7" t="s">
        <v>46</v>
      </c>
      <c r="C2202" s="7" t="s">
        <v>783</v>
      </c>
      <c r="D2202" s="7" t="s">
        <v>784</v>
      </c>
      <c r="E2202" s="9">
        <v>6795684749</v>
      </c>
      <c r="F2202" s="9">
        <v>0</v>
      </c>
      <c r="G2202" s="9">
        <v>0</v>
      </c>
      <c r="H2202" s="9">
        <v>1596027720</v>
      </c>
      <c r="I2202" s="9">
        <v>0</v>
      </c>
      <c r="J2202" s="9">
        <v>0</v>
      </c>
      <c r="K2202" s="9">
        <v>8391712469</v>
      </c>
      <c r="L2202" s="9">
        <v>-4.8856735229492188E-3</v>
      </c>
      <c r="M2202" s="9">
        <v>2328013.5570778199</v>
      </c>
      <c r="N2202" s="9">
        <v>0</v>
      </c>
      <c r="O2202" s="9">
        <v>0</v>
      </c>
      <c r="P2202" s="9">
        <v>0</v>
      </c>
      <c r="Q2202" s="9">
        <v>8394040482.5521917</v>
      </c>
      <c r="R2202" s="9">
        <v>5604074538.9499989</v>
      </c>
      <c r="S2202" s="9">
        <v>0</v>
      </c>
      <c r="T2202" s="9">
        <v>0</v>
      </c>
      <c r="U2202" s="23">
        <v>-4.8856735229492188E-3</v>
      </c>
      <c r="V2202" s="23">
        <v>1598355733.5570779</v>
      </c>
      <c r="W2202" s="23">
        <v>0</v>
      </c>
      <c r="X2202" s="23">
        <v>0</v>
      </c>
      <c r="Y2202" s="9">
        <v>7202430272.5021915</v>
      </c>
      <c r="Z2202" s="9">
        <v>0</v>
      </c>
      <c r="AA2202" s="23">
        <v>7202430272.5021915</v>
      </c>
      <c r="AB2202" s="9">
        <v>3111265345.54</v>
      </c>
      <c r="AC2202" s="9">
        <v>4091164926.9621916</v>
      </c>
    </row>
    <row r="2203" spans="1:29" ht="15" customHeight="1" x14ac:dyDescent="0.25">
      <c r="A2203" s="7" t="s">
        <v>2070</v>
      </c>
      <c r="B2203" s="7" t="s">
        <v>46</v>
      </c>
      <c r="C2203" s="7" t="s">
        <v>785</v>
      </c>
      <c r="D2203" s="7" t="s">
        <v>786</v>
      </c>
      <c r="E2203" s="9">
        <v>4113567896</v>
      </c>
      <c r="F2203" s="9">
        <v>0</v>
      </c>
      <c r="G2203" s="9">
        <v>0</v>
      </c>
      <c r="H2203" s="9">
        <v>937796753</v>
      </c>
      <c r="I2203" s="9">
        <v>0</v>
      </c>
      <c r="J2203" s="9">
        <v>0</v>
      </c>
      <c r="K2203" s="9">
        <v>5051364649</v>
      </c>
      <c r="L2203" s="9">
        <v>-5.9180259704589844E-3</v>
      </c>
      <c r="M2203" s="9">
        <v>1382785.4200515086</v>
      </c>
      <c r="N2203" s="9">
        <v>0</v>
      </c>
      <c r="O2203" s="9">
        <v>0</v>
      </c>
      <c r="P2203" s="9">
        <v>0</v>
      </c>
      <c r="Q2203" s="9">
        <v>5052747434.4141331</v>
      </c>
      <c r="R2203" s="9">
        <v>3377772861.8800001</v>
      </c>
      <c r="S2203" s="9">
        <v>0</v>
      </c>
      <c r="T2203" s="9">
        <v>0</v>
      </c>
      <c r="U2203" s="23">
        <v>-5.9180259704589844E-3</v>
      </c>
      <c r="V2203" s="23">
        <v>939179538.42005146</v>
      </c>
      <c r="W2203" s="23">
        <v>0</v>
      </c>
      <c r="X2203" s="23">
        <v>0</v>
      </c>
      <c r="Y2203" s="9">
        <v>4316952400.2941332</v>
      </c>
      <c r="Z2203" s="9">
        <v>0</v>
      </c>
      <c r="AA2203" s="23">
        <v>4316952400.2941332</v>
      </c>
      <c r="AB2203" s="9">
        <v>3551107963</v>
      </c>
      <c r="AC2203" s="9">
        <v>765844437.29413319</v>
      </c>
    </row>
    <row r="2204" spans="1:29" ht="15" customHeight="1" x14ac:dyDescent="0.25">
      <c r="A2204" s="7" t="s">
        <v>2070</v>
      </c>
      <c r="B2204" s="7" t="s">
        <v>46</v>
      </c>
      <c r="C2204" s="7" t="s">
        <v>787</v>
      </c>
      <c r="D2204" s="7" t="s">
        <v>788</v>
      </c>
      <c r="E2204" s="9">
        <v>3247552755</v>
      </c>
      <c r="F2204" s="9">
        <v>0</v>
      </c>
      <c r="G2204" s="9">
        <v>0</v>
      </c>
      <c r="H2204" s="9">
        <v>722821180</v>
      </c>
      <c r="I2204" s="9">
        <v>0</v>
      </c>
      <c r="J2204" s="9">
        <v>0</v>
      </c>
      <c r="K2204" s="9">
        <v>3970373935</v>
      </c>
      <c r="L2204" s="9">
        <v>-7.2865486145019531E-3</v>
      </c>
      <c r="M2204" s="9">
        <v>1075160.7836654461</v>
      </c>
      <c r="N2204" s="9">
        <v>0</v>
      </c>
      <c r="O2204" s="9">
        <v>0</v>
      </c>
      <c r="P2204" s="9">
        <v>0</v>
      </c>
      <c r="Q2204" s="9">
        <v>3971449095.7763791</v>
      </c>
      <c r="R2204" s="9">
        <v>2657505417.5099993</v>
      </c>
      <c r="S2204" s="9">
        <v>0</v>
      </c>
      <c r="T2204" s="9">
        <v>0</v>
      </c>
      <c r="U2204" s="23">
        <v>-7.2865486145019531E-3</v>
      </c>
      <c r="V2204" s="23">
        <v>723896340.78366542</v>
      </c>
      <c r="W2204" s="23">
        <v>0</v>
      </c>
      <c r="X2204" s="23">
        <v>0</v>
      </c>
      <c r="Y2204" s="9">
        <v>3381401758.2863779</v>
      </c>
      <c r="Z2204" s="9">
        <v>0</v>
      </c>
      <c r="AA2204" s="23">
        <v>3381401758.2863779</v>
      </c>
      <c r="AB2204" s="9">
        <v>2312946256.5900002</v>
      </c>
      <c r="AC2204" s="9">
        <v>1068455501.6963778</v>
      </c>
    </row>
    <row r="2205" spans="1:29" ht="15" customHeight="1" x14ac:dyDescent="0.25">
      <c r="A2205" s="7" t="s">
        <v>2070</v>
      </c>
      <c r="B2205" s="7" t="s">
        <v>46</v>
      </c>
      <c r="C2205" s="7" t="s">
        <v>789</v>
      </c>
      <c r="D2205" s="7" t="s">
        <v>790</v>
      </c>
      <c r="E2205" s="9">
        <v>5359848728</v>
      </c>
      <c r="F2205" s="9">
        <v>0</v>
      </c>
      <c r="G2205" s="9">
        <v>0</v>
      </c>
      <c r="H2205" s="9">
        <v>1186599691</v>
      </c>
      <c r="I2205" s="9">
        <v>0</v>
      </c>
      <c r="J2205" s="9">
        <v>0</v>
      </c>
      <c r="K2205" s="9">
        <v>6546448419</v>
      </c>
      <c r="L2205" s="9">
        <v>4.3897628784179688E-3</v>
      </c>
      <c r="M2205" s="9">
        <v>1768482.454571255</v>
      </c>
      <c r="N2205" s="9">
        <v>0</v>
      </c>
      <c r="O2205" s="9">
        <v>0</v>
      </c>
      <c r="P2205" s="9">
        <v>0</v>
      </c>
      <c r="Q2205" s="9">
        <v>6548216901.4589615</v>
      </c>
      <c r="R2205" s="9">
        <v>4382848205.3600006</v>
      </c>
      <c r="S2205" s="9">
        <v>0</v>
      </c>
      <c r="T2205" s="9">
        <v>0</v>
      </c>
      <c r="U2205" s="23">
        <v>4.3897628784179688E-3</v>
      </c>
      <c r="V2205" s="23">
        <v>1188368173.4545712</v>
      </c>
      <c r="W2205" s="23">
        <v>0</v>
      </c>
      <c r="X2205" s="23">
        <v>0</v>
      </c>
      <c r="Y2205" s="9">
        <v>5571216378.8189621</v>
      </c>
      <c r="Z2205" s="9">
        <v>0</v>
      </c>
      <c r="AA2205" s="23">
        <v>5571216378.8189621</v>
      </c>
      <c r="AB2205" s="9">
        <v>5226115178.0500002</v>
      </c>
      <c r="AC2205" s="9">
        <v>345101200.76896191</v>
      </c>
    </row>
    <row r="2206" spans="1:29" ht="15" customHeight="1" x14ac:dyDescent="0.25">
      <c r="A2206" s="7" t="s">
        <v>2070</v>
      </c>
      <c r="B2206" s="7" t="s">
        <v>46</v>
      </c>
      <c r="C2206" s="7" t="s">
        <v>791</v>
      </c>
      <c r="D2206" s="7" t="s">
        <v>792</v>
      </c>
      <c r="E2206" s="9">
        <v>1485794993</v>
      </c>
      <c r="F2206" s="9">
        <v>0</v>
      </c>
      <c r="G2206" s="9">
        <v>0</v>
      </c>
      <c r="H2206" s="9">
        <v>353863220</v>
      </c>
      <c r="I2206" s="9">
        <v>0</v>
      </c>
      <c r="J2206" s="9">
        <v>0</v>
      </c>
      <c r="K2206" s="9">
        <v>1839658213</v>
      </c>
      <c r="L2206" s="9">
        <v>-4.9843788146972656E-3</v>
      </c>
      <c r="M2206" s="9">
        <v>513547.92689107184</v>
      </c>
      <c r="N2206" s="9">
        <v>0</v>
      </c>
      <c r="O2206" s="9">
        <v>0</v>
      </c>
      <c r="P2206" s="9">
        <v>0</v>
      </c>
      <c r="Q2206" s="9">
        <v>1840171760.9219067</v>
      </c>
      <c r="R2206" s="9">
        <v>1227672730.5999999</v>
      </c>
      <c r="S2206" s="9">
        <v>0</v>
      </c>
      <c r="T2206" s="9">
        <v>0</v>
      </c>
      <c r="U2206" s="23">
        <v>-4.9843788146972656E-3</v>
      </c>
      <c r="V2206" s="23">
        <v>354376767.92689109</v>
      </c>
      <c r="W2206" s="23">
        <v>0</v>
      </c>
      <c r="X2206" s="23">
        <v>0</v>
      </c>
      <c r="Y2206" s="9">
        <v>1582049498.5219066</v>
      </c>
      <c r="Z2206" s="9">
        <v>0</v>
      </c>
      <c r="AA2206" s="23">
        <v>1582049498.5219066</v>
      </c>
      <c r="AB2206" s="9">
        <v>1026867289.79</v>
      </c>
      <c r="AC2206" s="9">
        <v>555182208.73190665</v>
      </c>
    </row>
    <row r="2207" spans="1:29" ht="15" customHeight="1" x14ac:dyDescent="0.25">
      <c r="A2207" s="7" t="s">
        <v>2070</v>
      </c>
      <c r="B2207" s="7" t="s">
        <v>46</v>
      </c>
      <c r="C2207" s="7" t="s">
        <v>793</v>
      </c>
      <c r="D2207" s="7" t="s">
        <v>794</v>
      </c>
      <c r="E2207" s="9">
        <v>8848294033</v>
      </c>
      <c r="F2207" s="9">
        <v>0</v>
      </c>
      <c r="G2207" s="9">
        <v>0</v>
      </c>
      <c r="H2207" s="9">
        <v>2109266037</v>
      </c>
      <c r="I2207" s="9">
        <v>0</v>
      </c>
      <c r="J2207" s="9">
        <v>0</v>
      </c>
      <c r="K2207" s="9">
        <v>10957560070</v>
      </c>
      <c r="L2207" s="9">
        <v>-6.015777587890625E-3</v>
      </c>
      <c r="M2207" s="9">
        <v>3060163.4541227827</v>
      </c>
      <c r="N2207" s="9">
        <v>0</v>
      </c>
      <c r="O2207" s="9">
        <v>0</v>
      </c>
      <c r="P2207" s="9">
        <v>0</v>
      </c>
      <c r="Q2207" s="9">
        <v>10960620233.448107</v>
      </c>
      <c r="R2207" s="9">
        <v>7312506894.6299992</v>
      </c>
      <c r="S2207" s="9">
        <v>0</v>
      </c>
      <c r="T2207" s="9">
        <v>0</v>
      </c>
      <c r="U2207" s="23">
        <v>-6.015777587890625E-3</v>
      </c>
      <c r="V2207" s="23">
        <v>2112326200.4541228</v>
      </c>
      <c r="W2207" s="23">
        <v>0</v>
      </c>
      <c r="X2207" s="23">
        <v>0</v>
      </c>
      <c r="Y2207" s="9">
        <v>9424833095.0781059</v>
      </c>
      <c r="Z2207" s="9">
        <v>0</v>
      </c>
      <c r="AA2207" s="23">
        <v>9424833095.0781059</v>
      </c>
      <c r="AB2207" s="9">
        <v>6970433877.4799995</v>
      </c>
      <c r="AC2207" s="9">
        <v>2454399217.5981064</v>
      </c>
    </row>
    <row r="2208" spans="1:29" ht="15" customHeight="1" x14ac:dyDescent="0.25">
      <c r="A2208" s="7" t="s">
        <v>2070</v>
      </c>
      <c r="B2208" s="7" t="s">
        <v>46</v>
      </c>
      <c r="C2208" s="7" t="s">
        <v>795</v>
      </c>
      <c r="D2208" s="7" t="s">
        <v>796</v>
      </c>
      <c r="E2208" s="9">
        <v>4678734225</v>
      </c>
      <c r="F2208" s="9">
        <v>0</v>
      </c>
      <c r="G2208" s="9">
        <v>0</v>
      </c>
      <c r="H2208" s="9">
        <v>1051951894</v>
      </c>
      <c r="I2208" s="9">
        <v>0</v>
      </c>
      <c r="J2208" s="9">
        <v>0</v>
      </c>
      <c r="K2208" s="9">
        <v>5730686119</v>
      </c>
      <c r="L2208" s="9">
        <v>4.6405792236328125E-3</v>
      </c>
      <c r="M2208" s="9">
        <v>1558995.7700239825</v>
      </c>
      <c r="N2208" s="9">
        <v>0</v>
      </c>
      <c r="O2208" s="9">
        <v>0</v>
      </c>
      <c r="P2208" s="9">
        <v>0</v>
      </c>
      <c r="Q2208" s="9">
        <v>5732245114.7746649</v>
      </c>
      <c r="R2208" s="9">
        <v>3834398792.3699999</v>
      </c>
      <c r="S2208" s="9">
        <v>0</v>
      </c>
      <c r="T2208" s="9">
        <v>0</v>
      </c>
      <c r="U2208" s="23">
        <v>4.6405792236328125E-3</v>
      </c>
      <c r="V2208" s="23">
        <v>1053510889.7700239</v>
      </c>
      <c r="W2208" s="23">
        <v>0</v>
      </c>
      <c r="X2208" s="23">
        <v>0</v>
      </c>
      <c r="Y2208" s="9">
        <v>4887909682.1446648</v>
      </c>
      <c r="Z2208" s="9">
        <v>2926212.37</v>
      </c>
      <c r="AA2208" s="23">
        <v>4890835894.5146646</v>
      </c>
      <c r="AB2208" s="9">
        <v>3487907848.77</v>
      </c>
      <c r="AC2208" s="9">
        <v>1402928045.7446647</v>
      </c>
    </row>
    <row r="2209" spans="1:29" ht="15" customHeight="1" x14ac:dyDescent="0.25">
      <c r="A2209" s="7" t="s">
        <v>2070</v>
      </c>
      <c r="B2209" s="7" t="s">
        <v>46</v>
      </c>
      <c r="C2209" s="7" t="s">
        <v>797</v>
      </c>
      <c r="D2209" s="7" t="s">
        <v>798</v>
      </c>
      <c r="E2209" s="9">
        <v>3317900875</v>
      </c>
      <c r="F2209" s="9">
        <v>0</v>
      </c>
      <c r="G2209" s="9">
        <v>0</v>
      </c>
      <c r="H2209" s="9">
        <v>760083488</v>
      </c>
      <c r="I2209" s="9">
        <v>0</v>
      </c>
      <c r="J2209" s="9">
        <v>0</v>
      </c>
      <c r="K2209" s="9">
        <v>4077984363</v>
      </c>
      <c r="L2209" s="9">
        <v>-1.7642974853515625E-3</v>
      </c>
      <c r="M2209" s="9">
        <v>1118809.371261854</v>
      </c>
      <c r="N2209" s="9">
        <v>0</v>
      </c>
      <c r="O2209" s="9">
        <v>0</v>
      </c>
      <c r="P2209" s="9">
        <v>0</v>
      </c>
      <c r="Q2209" s="9">
        <v>4079103172.3694978</v>
      </c>
      <c r="R2209" s="9">
        <v>2726521139.9800005</v>
      </c>
      <c r="S2209" s="9">
        <v>0</v>
      </c>
      <c r="T2209" s="9">
        <v>0</v>
      </c>
      <c r="U2209" s="23">
        <v>-1.7642974853515625E-3</v>
      </c>
      <c r="V2209" s="23">
        <v>761202297.37126184</v>
      </c>
      <c r="W2209" s="23">
        <v>0</v>
      </c>
      <c r="X2209" s="23">
        <v>0</v>
      </c>
      <c r="Y2209" s="9">
        <v>3487723437.3494978</v>
      </c>
      <c r="Z2209" s="9">
        <v>0</v>
      </c>
      <c r="AA2209" s="23">
        <v>3487723437.3494978</v>
      </c>
      <c r="AB2209" s="9">
        <v>2648008235.73</v>
      </c>
      <c r="AC2209" s="9">
        <v>839715201.61949778</v>
      </c>
    </row>
    <row r="2210" spans="1:29" ht="15" customHeight="1" x14ac:dyDescent="0.25">
      <c r="A2210" s="7" t="s">
        <v>2070</v>
      </c>
      <c r="B2210" s="7" t="s">
        <v>46</v>
      </c>
      <c r="C2210" s="7" t="s">
        <v>799</v>
      </c>
      <c r="D2210" s="7" t="s">
        <v>800</v>
      </c>
      <c r="E2210" s="9">
        <v>3555102178</v>
      </c>
      <c r="F2210" s="9">
        <v>0</v>
      </c>
      <c r="G2210" s="9">
        <v>0</v>
      </c>
      <c r="H2210" s="9">
        <v>830044749</v>
      </c>
      <c r="I2210" s="9">
        <v>0</v>
      </c>
      <c r="J2210" s="9">
        <v>0</v>
      </c>
      <c r="K2210" s="9">
        <v>4385146927</v>
      </c>
      <c r="L2210" s="9">
        <v>5.340576171875E-4</v>
      </c>
      <c r="M2210" s="9">
        <v>1213468.7176009975</v>
      </c>
      <c r="N2210" s="9">
        <v>0</v>
      </c>
      <c r="O2210" s="9">
        <v>0</v>
      </c>
      <c r="P2210" s="9">
        <v>0</v>
      </c>
      <c r="Q2210" s="9">
        <v>4386360395.7181349</v>
      </c>
      <c r="R2210" s="9">
        <v>2929225579.6900001</v>
      </c>
      <c r="S2210" s="9">
        <v>0</v>
      </c>
      <c r="T2210" s="9">
        <v>0</v>
      </c>
      <c r="U2210" s="23">
        <v>5.340576171875E-4</v>
      </c>
      <c r="V2210" s="23">
        <v>831258217.71760094</v>
      </c>
      <c r="W2210" s="23">
        <v>0</v>
      </c>
      <c r="X2210" s="23">
        <v>0</v>
      </c>
      <c r="Y2210" s="9">
        <v>3760483797.4081349</v>
      </c>
      <c r="Z2210" s="9">
        <v>0</v>
      </c>
      <c r="AA2210" s="23">
        <v>3760483797.4081349</v>
      </c>
      <c r="AB2210" s="9">
        <v>3242753522.77</v>
      </c>
      <c r="AC2210" s="9">
        <v>517730274.63813496</v>
      </c>
    </row>
    <row r="2211" spans="1:29" ht="15" customHeight="1" x14ac:dyDescent="0.25">
      <c r="A2211" s="7" t="s">
        <v>2070</v>
      </c>
      <c r="B2211" s="7" t="s">
        <v>46</v>
      </c>
      <c r="C2211" s="7" t="s">
        <v>801</v>
      </c>
      <c r="D2211" s="7" t="s">
        <v>802</v>
      </c>
      <c r="E2211" s="9">
        <v>2814041423</v>
      </c>
      <c r="F2211" s="9">
        <v>0</v>
      </c>
      <c r="G2211" s="9">
        <v>0</v>
      </c>
      <c r="H2211" s="9">
        <v>651099919</v>
      </c>
      <c r="I2211" s="9">
        <v>0</v>
      </c>
      <c r="J2211" s="9">
        <v>0</v>
      </c>
      <c r="K2211" s="9">
        <v>3465141342</v>
      </c>
      <c r="L2211" s="9">
        <v>4.638671875E-3</v>
      </c>
      <c r="M2211" s="9">
        <v>954843.24694465101</v>
      </c>
      <c r="N2211" s="9">
        <v>0</v>
      </c>
      <c r="O2211" s="9">
        <v>0</v>
      </c>
      <c r="P2211" s="9">
        <v>0</v>
      </c>
      <c r="Q2211" s="9">
        <v>3466096185.2515831</v>
      </c>
      <c r="R2211" s="9">
        <v>2315452543.77</v>
      </c>
      <c r="S2211" s="9">
        <v>0</v>
      </c>
      <c r="T2211" s="9">
        <v>0</v>
      </c>
      <c r="U2211" s="23">
        <v>4.638671875E-3</v>
      </c>
      <c r="V2211" s="23">
        <v>652054762.24694467</v>
      </c>
      <c r="W2211" s="23">
        <v>0</v>
      </c>
      <c r="X2211" s="23">
        <v>0</v>
      </c>
      <c r="Y2211" s="9">
        <v>2967507306.0215836</v>
      </c>
      <c r="Z2211" s="9">
        <v>0</v>
      </c>
      <c r="AA2211" s="23">
        <v>2967507306.0215836</v>
      </c>
      <c r="AB2211" s="9">
        <v>2544713167.5799999</v>
      </c>
      <c r="AC2211" s="9">
        <v>422794138.44158363</v>
      </c>
    </row>
    <row r="2212" spans="1:29" ht="15" customHeight="1" x14ac:dyDescent="0.25">
      <c r="A2212" s="7" t="s">
        <v>2070</v>
      </c>
      <c r="B2212" s="7" t="s">
        <v>46</v>
      </c>
      <c r="C2212" s="7" t="s">
        <v>803</v>
      </c>
      <c r="D2212" s="7" t="s">
        <v>804</v>
      </c>
      <c r="E2212" s="9">
        <v>1157635350</v>
      </c>
      <c r="F2212" s="9">
        <v>0</v>
      </c>
      <c r="G2212" s="9">
        <v>0</v>
      </c>
      <c r="H2212" s="9">
        <v>265475916</v>
      </c>
      <c r="I2212" s="9">
        <v>0</v>
      </c>
      <c r="J2212" s="9">
        <v>0</v>
      </c>
      <c r="K2212" s="9">
        <v>1423111266</v>
      </c>
      <c r="L2212" s="9">
        <v>2.4981498718261719E-3</v>
      </c>
      <c r="M2212" s="9">
        <v>390452.44262629206</v>
      </c>
      <c r="N2212" s="9">
        <v>0</v>
      </c>
      <c r="O2212" s="9">
        <v>0</v>
      </c>
      <c r="P2212" s="9">
        <v>0</v>
      </c>
      <c r="Q2212" s="9">
        <v>1423501718.4451244</v>
      </c>
      <c r="R2212" s="9">
        <v>951246132.1400001</v>
      </c>
      <c r="S2212" s="9">
        <v>0</v>
      </c>
      <c r="T2212" s="9">
        <v>0</v>
      </c>
      <c r="U2212" s="23">
        <v>2.4981498718261719E-3</v>
      </c>
      <c r="V2212" s="23">
        <v>265866368.4426263</v>
      </c>
      <c r="W2212" s="23">
        <v>0</v>
      </c>
      <c r="X2212" s="23">
        <v>0</v>
      </c>
      <c r="Y2212" s="9">
        <v>1217112500.5851245</v>
      </c>
      <c r="Z2212" s="9">
        <v>0</v>
      </c>
      <c r="AA2212" s="23">
        <v>1217112500.5851245</v>
      </c>
      <c r="AB2212" s="9">
        <v>960356407.00999999</v>
      </c>
      <c r="AC2212" s="9">
        <v>256756093.5751245</v>
      </c>
    </row>
    <row r="2213" spans="1:29" ht="15" customHeight="1" x14ac:dyDescent="0.25">
      <c r="A2213" s="7" t="s">
        <v>2070</v>
      </c>
      <c r="B2213" s="7" t="s">
        <v>46</v>
      </c>
      <c r="C2213" s="7" t="s">
        <v>805</v>
      </c>
      <c r="D2213" s="7" t="s">
        <v>806</v>
      </c>
      <c r="E2213" s="9">
        <v>4459635968</v>
      </c>
      <c r="F2213" s="9">
        <v>0</v>
      </c>
      <c r="G2213" s="9">
        <v>0</v>
      </c>
      <c r="H2213" s="9">
        <v>1040536450</v>
      </c>
      <c r="I2213" s="9">
        <v>0</v>
      </c>
      <c r="J2213" s="9">
        <v>0</v>
      </c>
      <c r="K2213" s="9">
        <v>5500172418</v>
      </c>
      <c r="L2213" s="9">
        <v>2.3298263549804688E-3</v>
      </c>
      <c r="M2213" s="9">
        <v>1521208.234994119</v>
      </c>
      <c r="N2213" s="9">
        <v>0</v>
      </c>
      <c r="O2213" s="9">
        <v>0</v>
      </c>
      <c r="P2213" s="9">
        <v>0</v>
      </c>
      <c r="Q2213" s="9">
        <v>5501693626.2373238</v>
      </c>
      <c r="R2213" s="9">
        <v>3673832584.0700002</v>
      </c>
      <c r="S2213" s="9">
        <v>0</v>
      </c>
      <c r="T2213" s="9">
        <v>0</v>
      </c>
      <c r="U2213" s="23">
        <v>2.3298263549804688E-3</v>
      </c>
      <c r="V2213" s="23">
        <v>1042057658.2349942</v>
      </c>
      <c r="W2213" s="23">
        <v>0</v>
      </c>
      <c r="X2213" s="23">
        <v>0</v>
      </c>
      <c r="Y2213" s="9">
        <v>4715890242.3073244</v>
      </c>
      <c r="Z2213" s="9">
        <v>0</v>
      </c>
      <c r="AA2213" s="23">
        <v>4715890242.3073244</v>
      </c>
      <c r="AB2213" s="9">
        <v>2003062437.3499999</v>
      </c>
      <c r="AC2213" s="9">
        <v>2712827804.9573245</v>
      </c>
    </row>
    <row r="2214" spans="1:29" ht="15" customHeight="1" x14ac:dyDescent="0.25">
      <c r="A2214" s="7" t="s">
        <v>2070</v>
      </c>
      <c r="B2214" s="7" t="s">
        <v>46</v>
      </c>
      <c r="C2214" s="7" t="s">
        <v>807</v>
      </c>
      <c r="D2214" s="7" t="s">
        <v>808</v>
      </c>
      <c r="E2214" s="9">
        <v>10853818672</v>
      </c>
      <c r="F2214" s="9">
        <v>0</v>
      </c>
      <c r="G2214" s="9">
        <v>0</v>
      </c>
      <c r="H2214" s="9">
        <v>2449926799</v>
      </c>
      <c r="I2214" s="9">
        <v>0</v>
      </c>
      <c r="J2214" s="9">
        <v>0</v>
      </c>
      <c r="K2214" s="9">
        <v>13303745471</v>
      </c>
      <c r="L2214" s="9">
        <v>-7.5359344482421875E-3</v>
      </c>
      <c r="M2214" s="9">
        <v>3625635.7261911235</v>
      </c>
      <c r="N2214" s="9">
        <v>0</v>
      </c>
      <c r="O2214" s="9">
        <v>0</v>
      </c>
      <c r="P2214" s="9">
        <v>0</v>
      </c>
      <c r="Q2214" s="9">
        <v>13307371106.718655</v>
      </c>
      <c r="R2214" s="9">
        <v>8899994403.5799999</v>
      </c>
      <c r="S2214" s="9">
        <v>0</v>
      </c>
      <c r="T2214" s="9">
        <v>0</v>
      </c>
      <c r="U2214" s="23">
        <v>-7.5359344482421875E-3</v>
      </c>
      <c r="V2214" s="23">
        <v>2453552434.726191</v>
      </c>
      <c r="W2214" s="23">
        <v>0</v>
      </c>
      <c r="X2214" s="23">
        <v>0</v>
      </c>
      <c r="Y2214" s="9">
        <v>11353546838.298655</v>
      </c>
      <c r="Z2214" s="9">
        <v>0</v>
      </c>
      <c r="AA2214" s="23">
        <v>11353546838.298655</v>
      </c>
      <c r="AB2214" s="9">
        <v>7613682522.6899996</v>
      </c>
      <c r="AC2214" s="9">
        <v>3739864315.608655</v>
      </c>
    </row>
    <row r="2215" spans="1:29" ht="15" customHeight="1" x14ac:dyDescent="0.25">
      <c r="A2215" s="7" t="s">
        <v>2070</v>
      </c>
      <c r="B2215" s="7" t="s">
        <v>46</v>
      </c>
      <c r="C2215" s="7" t="s">
        <v>809</v>
      </c>
      <c r="D2215" s="7" t="s">
        <v>810</v>
      </c>
      <c r="E2215" s="9">
        <v>4087731968</v>
      </c>
      <c r="F2215" s="9">
        <v>0</v>
      </c>
      <c r="G2215" s="9">
        <v>0</v>
      </c>
      <c r="H2215" s="9">
        <v>923535657</v>
      </c>
      <c r="I2215" s="9">
        <v>0</v>
      </c>
      <c r="J2215" s="9">
        <v>0</v>
      </c>
      <c r="K2215" s="9">
        <v>5011267625</v>
      </c>
      <c r="L2215" s="9">
        <v>-1.1363029479980469E-3</v>
      </c>
      <c r="M2215" s="9">
        <v>1365994.8071942921</v>
      </c>
      <c r="N2215" s="9">
        <v>0</v>
      </c>
      <c r="O2215" s="9">
        <v>0</v>
      </c>
      <c r="P2215" s="9">
        <v>0</v>
      </c>
      <c r="Q2215" s="9">
        <v>5012633619.8060579</v>
      </c>
      <c r="R2215" s="9">
        <v>3352130019.5100002</v>
      </c>
      <c r="S2215" s="9">
        <v>0</v>
      </c>
      <c r="T2215" s="9">
        <v>0</v>
      </c>
      <c r="U2215" s="23">
        <v>-1.1363029479980469E-3</v>
      </c>
      <c r="V2215" s="23">
        <v>924901651.80719423</v>
      </c>
      <c r="W2215" s="23">
        <v>0</v>
      </c>
      <c r="X2215" s="23">
        <v>0</v>
      </c>
      <c r="Y2215" s="9">
        <v>4277031671.3160582</v>
      </c>
      <c r="Z2215" s="9">
        <v>0</v>
      </c>
      <c r="AA2215" s="23">
        <v>4277031671.3160582</v>
      </c>
      <c r="AB2215" s="9">
        <v>1450093228.45</v>
      </c>
      <c r="AC2215" s="9">
        <v>2826938442.8660583</v>
      </c>
    </row>
    <row r="2216" spans="1:29" ht="15" customHeight="1" x14ac:dyDescent="0.25">
      <c r="A2216" s="7" t="s">
        <v>2070</v>
      </c>
      <c r="B2216" s="7" t="s">
        <v>46</v>
      </c>
      <c r="C2216" s="7" t="s">
        <v>811</v>
      </c>
      <c r="D2216" s="7" t="s">
        <v>812</v>
      </c>
      <c r="E2216" s="9">
        <v>4633677589</v>
      </c>
      <c r="F2216" s="9">
        <v>0</v>
      </c>
      <c r="G2216" s="9">
        <v>0</v>
      </c>
      <c r="H2216" s="9">
        <v>1050411717</v>
      </c>
      <c r="I2216" s="9">
        <v>0</v>
      </c>
      <c r="J2216" s="9">
        <v>0</v>
      </c>
      <c r="K2216" s="9">
        <v>5684089306</v>
      </c>
      <c r="L2216" s="9">
        <v>-3.4742355346679688E-3</v>
      </c>
      <c r="M2216" s="9">
        <v>1552006.8778113269</v>
      </c>
      <c r="N2216" s="9">
        <v>0</v>
      </c>
      <c r="O2216" s="9">
        <v>0</v>
      </c>
      <c r="P2216" s="9">
        <v>0</v>
      </c>
      <c r="Q2216" s="9">
        <v>5685641312.8743372</v>
      </c>
      <c r="R2216" s="9">
        <v>3801690037.9400001</v>
      </c>
      <c r="S2216" s="9">
        <v>0</v>
      </c>
      <c r="T2216" s="9">
        <v>0</v>
      </c>
      <c r="U2216" s="23">
        <v>-3.4742355346679688E-3</v>
      </c>
      <c r="V2216" s="23">
        <v>1051963723.8778113</v>
      </c>
      <c r="W2216" s="23">
        <v>0</v>
      </c>
      <c r="X2216" s="23">
        <v>0</v>
      </c>
      <c r="Y2216" s="9">
        <v>4853653761.8143368</v>
      </c>
      <c r="Z2216" s="9">
        <v>249724718.81</v>
      </c>
      <c r="AA2216" s="23">
        <v>5103378480.6243372</v>
      </c>
      <c r="AB2216" s="9">
        <v>4397417797.4200001</v>
      </c>
      <c r="AC2216" s="9">
        <v>705960683.20433712</v>
      </c>
    </row>
    <row r="2217" spans="1:29" ht="15" customHeight="1" x14ac:dyDescent="0.25">
      <c r="A2217" s="7" t="s">
        <v>2070</v>
      </c>
      <c r="B2217" s="7" t="s">
        <v>48</v>
      </c>
      <c r="C2217" s="7" t="s">
        <v>2214</v>
      </c>
      <c r="D2217" s="7" t="s">
        <v>2215</v>
      </c>
      <c r="E2217" s="9">
        <v>430177564</v>
      </c>
      <c r="F2217" s="9">
        <v>0</v>
      </c>
      <c r="G2217" s="9">
        <v>0</v>
      </c>
      <c r="H2217" s="9">
        <v>104127268</v>
      </c>
      <c r="I2217" s="9">
        <v>0</v>
      </c>
      <c r="J2217" s="9">
        <v>0</v>
      </c>
      <c r="K2217" s="9">
        <v>534304832</v>
      </c>
      <c r="L2217" s="9">
        <v>4.151463508605957E-3</v>
      </c>
      <c r="M2217" s="9">
        <v>150171.11559774209</v>
      </c>
      <c r="N2217" s="9">
        <v>0</v>
      </c>
      <c r="O2217" s="9">
        <v>0</v>
      </c>
      <c r="P2217" s="9">
        <v>0</v>
      </c>
      <c r="Q2217" s="9">
        <v>534455003.11974919</v>
      </c>
      <c r="R2217" s="9">
        <v>356230446.63</v>
      </c>
      <c r="S2217" s="9">
        <v>0</v>
      </c>
      <c r="T2217" s="9">
        <v>0</v>
      </c>
      <c r="U2217" s="23">
        <v>4.151463508605957E-3</v>
      </c>
      <c r="V2217" s="23">
        <v>104277439.11559774</v>
      </c>
      <c r="W2217" s="23">
        <v>0</v>
      </c>
      <c r="X2217" s="23">
        <v>0</v>
      </c>
      <c r="Y2217" s="9">
        <v>460507885.74974918</v>
      </c>
      <c r="Z2217" s="9">
        <v>0</v>
      </c>
      <c r="AA2217" s="23">
        <v>460507885.74974918</v>
      </c>
      <c r="AB2217" s="9">
        <v>0</v>
      </c>
      <c r="AC2217" s="9">
        <v>460507885.74974918</v>
      </c>
    </row>
    <row r="2218" spans="1:29" ht="15" customHeight="1" x14ac:dyDescent="0.25">
      <c r="A2218" s="7" t="s">
        <v>2070</v>
      </c>
      <c r="B2218" s="7" t="s">
        <v>48</v>
      </c>
      <c r="C2218" s="7" t="s">
        <v>826</v>
      </c>
      <c r="D2218" s="7" t="s">
        <v>827</v>
      </c>
      <c r="E2218" s="9">
        <v>1637544568</v>
      </c>
      <c r="F2218" s="9">
        <v>0</v>
      </c>
      <c r="G2218" s="9">
        <v>0</v>
      </c>
      <c r="H2218" s="9">
        <v>390737426</v>
      </c>
      <c r="I2218" s="9">
        <v>0</v>
      </c>
      <c r="J2218" s="9">
        <v>0</v>
      </c>
      <c r="K2218" s="9">
        <v>2028281994</v>
      </c>
      <c r="L2218" s="9">
        <v>-4.4133663177490234E-3</v>
      </c>
      <c r="M2218" s="9">
        <v>566413.41982883157</v>
      </c>
      <c r="N2218" s="9">
        <v>0</v>
      </c>
      <c r="O2218" s="9">
        <v>0</v>
      </c>
      <c r="P2218" s="9">
        <v>0</v>
      </c>
      <c r="Q2218" s="9">
        <v>2028848407.4154155</v>
      </c>
      <c r="R2218" s="9">
        <v>1353370534.0599997</v>
      </c>
      <c r="S2218" s="9">
        <v>0</v>
      </c>
      <c r="T2218" s="9">
        <v>0</v>
      </c>
      <c r="U2218" s="23">
        <v>-4.4133663177490234E-3</v>
      </c>
      <c r="V2218" s="23">
        <v>391303839.41982883</v>
      </c>
      <c r="W2218" s="23">
        <v>0</v>
      </c>
      <c r="X2218" s="23">
        <v>0</v>
      </c>
      <c r="Y2218" s="9">
        <v>1744674373.4754152</v>
      </c>
      <c r="Z2218" s="9">
        <v>0</v>
      </c>
      <c r="AA2218" s="23">
        <v>1744674373.4754152</v>
      </c>
      <c r="AB2218" s="9">
        <v>0</v>
      </c>
      <c r="AC2218" s="9">
        <v>1744674373.4754152</v>
      </c>
    </row>
    <row r="2219" spans="1:29" ht="15" customHeight="1" x14ac:dyDescent="0.25">
      <c r="A2219" s="7" t="s">
        <v>2070</v>
      </c>
      <c r="B2219" s="7" t="s">
        <v>48</v>
      </c>
      <c r="C2219" s="7" t="s">
        <v>830</v>
      </c>
      <c r="D2219" s="7" t="s">
        <v>831</v>
      </c>
      <c r="E2219" s="9">
        <v>929609067</v>
      </c>
      <c r="F2219" s="9">
        <v>0</v>
      </c>
      <c r="G2219" s="9">
        <v>0</v>
      </c>
      <c r="H2219" s="9">
        <v>216815805</v>
      </c>
      <c r="I2219" s="9">
        <v>0</v>
      </c>
      <c r="J2219" s="9">
        <v>0</v>
      </c>
      <c r="K2219" s="9">
        <v>1146424872</v>
      </c>
      <c r="L2219" s="9">
        <v>4.9798488616943359E-3</v>
      </c>
      <c r="M2219" s="9">
        <v>316832.19311820681</v>
      </c>
      <c r="N2219" s="9">
        <v>0</v>
      </c>
      <c r="O2219" s="9">
        <v>0</v>
      </c>
      <c r="P2219" s="9">
        <v>0</v>
      </c>
      <c r="Q2219" s="9">
        <v>1146741704.1980979</v>
      </c>
      <c r="R2219" s="9">
        <v>765599192.00999999</v>
      </c>
      <c r="S2219" s="9">
        <v>0</v>
      </c>
      <c r="T2219" s="9">
        <v>0</v>
      </c>
      <c r="U2219" s="23">
        <v>4.9798488616943359E-3</v>
      </c>
      <c r="V2219" s="23">
        <v>217132637.19311821</v>
      </c>
      <c r="W2219" s="23">
        <v>0</v>
      </c>
      <c r="X2219" s="23">
        <v>0</v>
      </c>
      <c r="Y2219" s="9">
        <v>982731829.20809805</v>
      </c>
      <c r="Z2219" s="9">
        <v>28741000.329999998</v>
      </c>
      <c r="AA2219" s="23">
        <v>1011472829.5380981</v>
      </c>
      <c r="AB2219" s="9">
        <v>0</v>
      </c>
      <c r="AC2219" s="9">
        <v>1011472829.5380981</v>
      </c>
    </row>
    <row r="2220" spans="1:29" ht="15" customHeight="1" x14ac:dyDescent="0.25">
      <c r="A2220" s="7" t="s">
        <v>2070</v>
      </c>
      <c r="B2220" s="7" t="s">
        <v>48</v>
      </c>
      <c r="C2220" s="7" t="s">
        <v>1727</v>
      </c>
      <c r="D2220" s="7" t="s">
        <v>2216</v>
      </c>
      <c r="E2220" s="9">
        <v>386473381</v>
      </c>
      <c r="F2220" s="9">
        <v>0</v>
      </c>
      <c r="G2220" s="9">
        <v>0</v>
      </c>
      <c r="H2220" s="9">
        <v>92757723</v>
      </c>
      <c r="I2220" s="9">
        <v>0</v>
      </c>
      <c r="J2220" s="9">
        <v>0</v>
      </c>
      <c r="K2220" s="9">
        <v>479231104</v>
      </c>
      <c r="L2220" s="9">
        <v>-5.6154727935791016E-3</v>
      </c>
      <c r="M2220" s="9">
        <v>134151.40328653122</v>
      </c>
      <c r="N2220" s="9">
        <v>0</v>
      </c>
      <c r="O2220" s="9">
        <v>0</v>
      </c>
      <c r="P2220" s="9">
        <v>0</v>
      </c>
      <c r="Q2220" s="9">
        <v>479365255.39767104</v>
      </c>
      <c r="R2220" s="9">
        <v>319734624.13999999</v>
      </c>
      <c r="S2220" s="9">
        <v>0</v>
      </c>
      <c r="T2220" s="9">
        <v>0</v>
      </c>
      <c r="U2220" s="23">
        <v>-5.6154727935791016E-3</v>
      </c>
      <c r="V2220" s="23">
        <v>92891874.403286532</v>
      </c>
      <c r="W2220" s="23">
        <v>0</v>
      </c>
      <c r="X2220" s="23">
        <v>0</v>
      </c>
      <c r="Y2220" s="9">
        <v>412626498.53767103</v>
      </c>
      <c r="Z2220" s="9">
        <v>72904934.319999993</v>
      </c>
      <c r="AA2220" s="23">
        <v>485531432.85767102</v>
      </c>
      <c r="AB2220" s="9">
        <v>247587874</v>
      </c>
      <c r="AC2220" s="9">
        <v>237943558.85767102</v>
      </c>
    </row>
    <row r="2221" spans="1:29" ht="15" customHeight="1" x14ac:dyDescent="0.25">
      <c r="A2221" s="7" t="s">
        <v>2070</v>
      </c>
      <c r="B2221" s="7" t="s">
        <v>48</v>
      </c>
      <c r="C2221" s="7" t="s">
        <v>838</v>
      </c>
      <c r="D2221" s="7" t="s">
        <v>839</v>
      </c>
      <c r="E2221" s="9">
        <v>2765918511</v>
      </c>
      <c r="F2221" s="9">
        <v>0</v>
      </c>
      <c r="G2221" s="9">
        <v>0</v>
      </c>
      <c r="H2221" s="9">
        <v>620887217</v>
      </c>
      <c r="I2221" s="9">
        <v>0</v>
      </c>
      <c r="J2221" s="9">
        <v>0</v>
      </c>
      <c r="K2221" s="9">
        <v>3386805728</v>
      </c>
      <c r="L2221" s="9">
        <v>-2.4023056030273438E-3</v>
      </c>
      <c r="M2221" s="9">
        <v>920230.53753744904</v>
      </c>
      <c r="N2221" s="9">
        <v>0</v>
      </c>
      <c r="O2221" s="9">
        <v>0</v>
      </c>
      <c r="P2221" s="9">
        <v>0</v>
      </c>
      <c r="Q2221" s="9">
        <v>3387725958.5351353</v>
      </c>
      <c r="R2221" s="9">
        <v>2265706138.8200002</v>
      </c>
      <c r="S2221" s="9">
        <v>0</v>
      </c>
      <c r="T2221" s="9">
        <v>0</v>
      </c>
      <c r="U2221" s="23">
        <v>-2.4023056030273438E-3</v>
      </c>
      <c r="V2221" s="23">
        <v>621807447.53753746</v>
      </c>
      <c r="W2221" s="23">
        <v>0</v>
      </c>
      <c r="X2221" s="23">
        <v>0</v>
      </c>
      <c r="Y2221" s="9">
        <v>2887513586.3551354</v>
      </c>
      <c r="Z2221" s="9">
        <v>0</v>
      </c>
      <c r="AA2221" s="23">
        <v>2887513586.3551354</v>
      </c>
      <c r="AB2221" s="9">
        <v>0</v>
      </c>
      <c r="AC2221" s="9">
        <v>2887513586.3551354</v>
      </c>
    </row>
    <row r="2222" spans="1:29" ht="15" customHeight="1" x14ac:dyDescent="0.25">
      <c r="A2222" s="7" t="s">
        <v>2070</v>
      </c>
      <c r="B2222" s="7" t="s">
        <v>48</v>
      </c>
      <c r="C2222" s="7" t="s">
        <v>842</v>
      </c>
      <c r="D2222" s="7" t="s">
        <v>843</v>
      </c>
      <c r="E2222" s="9">
        <v>747067614</v>
      </c>
      <c r="F2222" s="9">
        <v>0</v>
      </c>
      <c r="G2222" s="9">
        <v>0</v>
      </c>
      <c r="H2222" s="9">
        <v>176613852</v>
      </c>
      <c r="I2222" s="9">
        <v>0</v>
      </c>
      <c r="J2222" s="9">
        <v>0</v>
      </c>
      <c r="K2222" s="9">
        <v>923681466</v>
      </c>
      <c r="L2222" s="9">
        <v>-4.4941902160644531E-3</v>
      </c>
      <c r="M2222" s="9">
        <v>256822.38999204696</v>
      </c>
      <c r="N2222" s="9">
        <v>0</v>
      </c>
      <c r="O2222" s="9">
        <v>0</v>
      </c>
      <c r="P2222" s="9">
        <v>0</v>
      </c>
      <c r="Q2222" s="9">
        <v>923938288.38549781</v>
      </c>
      <c r="R2222" s="9">
        <v>616496924.16000009</v>
      </c>
      <c r="S2222" s="9">
        <v>0</v>
      </c>
      <c r="T2222" s="9">
        <v>0</v>
      </c>
      <c r="U2222" s="23">
        <v>-4.4941902160644531E-3</v>
      </c>
      <c r="V2222" s="23">
        <v>176870674.38999206</v>
      </c>
      <c r="W2222" s="23">
        <v>0</v>
      </c>
      <c r="X2222" s="23">
        <v>0</v>
      </c>
      <c r="Y2222" s="9">
        <v>793367598.54549789</v>
      </c>
      <c r="Z2222" s="9">
        <v>0</v>
      </c>
      <c r="AA2222" s="23">
        <v>793367598.54549789</v>
      </c>
      <c r="AB2222" s="9">
        <v>0</v>
      </c>
      <c r="AC2222" s="9">
        <v>793367598.54549789</v>
      </c>
    </row>
    <row r="2223" spans="1:29" ht="15" customHeight="1" x14ac:dyDescent="0.25">
      <c r="A2223" s="7" t="s">
        <v>2070</v>
      </c>
      <c r="B2223" s="7" t="s">
        <v>48</v>
      </c>
      <c r="C2223" s="7" t="s">
        <v>844</v>
      </c>
      <c r="D2223" s="7" t="s">
        <v>845</v>
      </c>
      <c r="E2223" s="9">
        <v>465144201</v>
      </c>
      <c r="F2223" s="9">
        <v>0</v>
      </c>
      <c r="G2223" s="9">
        <v>0</v>
      </c>
      <c r="H2223" s="9">
        <v>111903691</v>
      </c>
      <c r="I2223" s="9">
        <v>0</v>
      </c>
      <c r="J2223" s="9">
        <v>0</v>
      </c>
      <c r="K2223" s="9">
        <v>577047892</v>
      </c>
      <c r="L2223" s="9">
        <v>-6.1936378479003906E-3</v>
      </c>
      <c r="M2223" s="9">
        <v>161693.09388533339</v>
      </c>
      <c r="N2223" s="9">
        <v>0</v>
      </c>
      <c r="O2223" s="9">
        <v>0</v>
      </c>
      <c r="P2223" s="9">
        <v>0</v>
      </c>
      <c r="Q2223" s="9">
        <v>577209585.08769166</v>
      </c>
      <c r="R2223" s="9">
        <v>384708682.28999996</v>
      </c>
      <c r="S2223" s="9">
        <v>0</v>
      </c>
      <c r="T2223" s="9">
        <v>0</v>
      </c>
      <c r="U2223" s="23">
        <v>-6.1936378479003906E-3</v>
      </c>
      <c r="V2223" s="23">
        <v>112065384.09388533</v>
      </c>
      <c r="W2223" s="23">
        <v>0</v>
      </c>
      <c r="X2223" s="23">
        <v>0</v>
      </c>
      <c r="Y2223" s="9">
        <v>496774066.37769163</v>
      </c>
      <c r="Z2223" s="9">
        <v>0</v>
      </c>
      <c r="AA2223" s="23">
        <v>496774066.37769163</v>
      </c>
      <c r="AB2223" s="9">
        <v>139979999.44999999</v>
      </c>
      <c r="AC2223" s="9">
        <v>356794066.92769164</v>
      </c>
    </row>
    <row r="2224" spans="1:29" ht="15" customHeight="1" x14ac:dyDescent="0.25">
      <c r="A2224" s="7" t="s">
        <v>2070</v>
      </c>
      <c r="B2224" s="7" t="s">
        <v>48</v>
      </c>
      <c r="C2224" s="7" t="s">
        <v>1731</v>
      </c>
      <c r="D2224" s="7" t="s">
        <v>2217</v>
      </c>
      <c r="E2224" s="9">
        <v>785051058</v>
      </c>
      <c r="F2224" s="9">
        <v>0</v>
      </c>
      <c r="G2224" s="9">
        <v>0</v>
      </c>
      <c r="H2224" s="9">
        <v>180904948</v>
      </c>
      <c r="I2224" s="9">
        <v>0</v>
      </c>
      <c r="J2224" s="9">
        <v>0</v>
      </c>
      <c r="K2224" s="9">
        <v>965956006</v>
      </c>
      <c r="L2224" s="9">
        <v>-2.6816129684448242E-3</v>
      </c>
      <c r="M2224" s="9">
        <v>265510.96476096258</v>
      </c>
      <c r="N2224" s="9">
        <v>0</v>
      </c>
      <c r="O2224" s="9">
        <v>0</v>
      </c>
      <c r="P2224" s="9">
        <v>0</v>
      </c>
      <c r="Q2224" s="9">
        <v>966221516.96207941</v>
      </c>
      <c r="R2224" s="9">
        <v>645435625.72000003</v>
      </c>
      <c r="S2224" s="9">
        <v>0</v>
      </c>
      <c r="T2224" s="9">
        <v>0</v>
      </c>
      <c r="U2224" s="23">
        <v>-2.6816129684448242E-3</v>
      </c>
      <c r="V2224" s="23">
        <v>181170458.96476096</v>
      </c>
      <c r="W2224" s="23">
        <v>0</v>
      </c>
      <c r="X2224" s="23">
        <v>0</v>
      </c>
      <c r="Y2224" s="9">
        <v>826606084.68207932</v>
      </c>
      <c r="Z2224" s="9">
        <v>0</v>
      </c>
      <c r="AA2224" s="23">
        <v>826606084.68207932</v>
      </c>
      <c r="AB2224" s="9">
        <v>196845462.13999999</v>
      </c>
      <c r="AC2224" s="9">
        <v>629760622.54207933</v>
      </c>
    </row>
    <row r="2225" spans="1:29" ht="15" customHeight="1" x14ac:dyDescent="0.25">
      <c r="A2225" s="7" t="s">
        <v>2070</v>
      </c>
      <c r="B2225" s="7" t="s">
        <v>48</v>
      </c>
      <c r="C2225" s="7" t="s">
        <v>854</v>
      </c>
      <c r="D2225" s="7" t="s">
        <v>855</v>
      </c>
      <c r="E2225" s="9">
        <v>1116553783</v>
      </c>
      <c r="F2225" s="9">
        <v>0</v>
      </c>
      <c r="G2225" s="9">
        <v>0</v>
      </c>
      <c r="H2225" s="9">
        <v>262587611</v>
      </c>
      <c r="I2225" s="9">
        <v>0</v>
      </c>
      <c r="J2225" s="9">
        <v>0</v>
      </c>
      <c r="K2225" s="9">
        <v>1379141394</v>
      </c>
      <c r="L2225" s="9">
        <v>4.2707920074462891E-3</v>
      </c>
      <c r="M2225" s="9">
        <v>382682.03403589292</v>
      </c>
      <c r="N2225" s="9">
        <v>0</v>
      </c>
      <c r="O2225" s="9">
        <v>0</v>
      </c>
      <c r="P2225" s="9">
        <v>0</v>
      </c>
      <c r="Q2225" s="9">
        <v>1379524076.0383067</v>
      </c>
      <c r="R2225" s="9">
        <v>920796841.81999993</v>
      </c>
      <c r="S2225" s="9">
        <v>0</v>
      </c>
      <c r="T2225" s="9">
        <v>0</v>
      </c>
      <c r="U2225" s="23">
        <v>4.2707920074462891E-3</v>
      </c>
      <c r="V2225" s="23">
        <v>262970293.03403589</v>
      </c>
      <c r="W2225" s="23">
        <v>0</v>
      </c>
      <c r="X2225" s="23">
        <v>0</v>
      </c>
      <c r="Y2225" s="9">
        <v>1183767134.8583066</v>
      </c>
      <c r="Z2225" s="9">
        <v>0</v>
      </c>
      <c r="AA2225" s="23">
        <v>1183767134.8583066</v>
      </c>
      <c r="AB2225" s="9">
        <v>0</v>
      </c>
      <c r="AC2225" s="9">
        <v>1183767134.8583066</v>
      </c>
    </row>
    <row r="2226" spans="1:29" ht="15" customHeight="1" x14ac:dyDescent="0.25">
      <c r="A2226" s="7" t="s">
        <v>2070</v>
      </c>
      <c r="B2226" s="7" t="s">
        <v>48</v>
      </c>
      <c r="C2226" s="7" t="s">
        <v>866</v>
      </c>
      <c r="D2226" s="7" t="s">
        <v>867</v>
      </c>
      <c r="E2226" s="9">
        <v>266172370</v>
      </c>
      <c r="F2226" s="9">
        <v>0</v>
      </c>
      <c r="G2226" s="9">
        <v>0</v>
      </c>
      <c r="H2226" s="9">
        <v>62374308</v>
      </c>
      <c r="I2226" s="9">
        <v>0</v>
      </c>
      <c r="J2226" s="9">
        <v>0</v>
      </c>
      <c r="K2226" s="9">
        <v>328546678</v>
      </c>
      <c r="L2226" s="9">
        <v>-5.9748291969299316E-3</v>
      </c>
      <c r="M2226" s="9">
        <v>90977.777686159228</v>
      </c>
      <c r="N2226" s="9">
        <v>0</v>
      </c>
      <c r="O2226" s="9">
        <v>0</v>
      </c>
      <c r="P2226" s="9">
        <v>0</v>
      </c>
      <c r="Q2226" s="9">
        <v>328637655.77171135</v>
      </c>
      <c r="R2226" s="9">
        <v>219364424.56</v>
      </c>
      <c r="S2226" s="9">
        <v>0</v>
      </c>
      <c r="T2226" s="9">
        <v>0</v>
      </c>
      <c r="U2226" s="23">
        <v>-5.9748291969299316E-3</v>
      </c>
      <c r="V2226" s="23">
        <v>62465285.777686156</v>
      </c>
      <c r="W2226" s="23">
        <v>0</v>
      </c>
      <c r="X2226" s="23">
        <v>0</v>
      </c>
      <c r="Y2226" s="9">
        <v>281829710.33171135</v>
      </c>
      <c r="Z2226" s="9">
        <v>0</v>
      </c>
      <c r="AA2226" s="23">
        <v>281829710.33171135</v>
      </c>
      <c r="AB2226" s="9">
        <v>0</v>
      </c>
      <c r="AC2226" s="9">
        <v>281829710.33171135</v>
      </c>
    </row>
    <row r="2227" spans="1:29" ht="15" customHeight="1" x14ac:dyDescent="0.25">
      <c r="A2227" s="7" t="s">
        <v>2070</v>
      </c>
      <c r="B2227" s="7" t="s">
        <v>48</v>
      </c>
      <c r="C2227" s="7" t="s">
        <v>872</v>
      </c>
      <c r="D2227" s="7" t="s">
        <v>2218</v>
      </c>
      <c r="E2227" s="9">
        <v>432327716</v>
      </c>
      <c r="F2227" s="9">
        <v>0</v>
      </c>
      <c r="G2227" s="9">
        <v>0</v>
      </c>
      <c r="H2227" s="9">
        <v>99152576</v>
      </c>
      <c r="I2227" s="9">
        <v>0</v>
      </c>
      <c r="J2227" s="9">
        <v>0</v>
      </c>
      <c r="K2227" s="9">
        <v>531480292</v>
      </c>
      <c r="L2227" s="9">
        <v>2.9689669609069824E-3</v>
      </c>
      <c r="M2227" s="9">
        <v>145782.75015815691</v>
      </c>
      <c r="N2227" s="9">
        <v>0</v>
      </c>
      <c r="O2227" s="9">
        <v>0</v>
      </c>
      <c r="P2227" s="9">
        <v>0</v>
      </c>
      <c r="Q2227" s="9">
        <v>531626074.7531271</v>
      </c>
      <c r="R2227" s="9">
        <v>355260477.73000002</v>
      </c>
      <c r="S2227" s="9">
        <v>0</v>
      </c>
      <c r="T2227" s="9">
        <v>0</v>
      </c>
      <c r="U2227" s="23">
        <v>2.9689669609069824E-3</v>
      </c>
      <c r="V2227" s="23">
        <v>99298358.750158161</v>
      </c>
      <c r="W2227" s="23">
        <v>0</v>
      </c>
      <c r="X2227" s="23">
        <v>0</v>
      </c>
      <c r="Y2227" s="9">
        <v>454558836.48312712</v>
      </c>
      <c r="Z2227" s="9">
        <v>683454486</v>
      </c>
      <c r="AA2227" s="23">
        <v>1138013322.4831271</v>
      </c>
      <c r="AB2227" s="9">
        <v>0</v>
      </c>
      <c r="AC2227" s="9">
        <v>1138013322.4831271</v>
      </c>
    </row>
    <row r="2228" spans="1:29" ht="15" customHeight="1" x14ac:dyDescent="0.25">
      <c r="A2228" s="7" t="s">
        <v>2070</v>
      </c>
      <c r="B2228" s="7" t="s">
        <v>48</v>
      </c>
      <c r="C2228" s="7" t="s">
        <v>874</v>
      </c>
      <c r="D2228" s="7" t="s">
        <v>875</v>
      </c>
      <c r="E2228" s="9">
        <v>259999792</v>
      </c>
      <c r="F2228" s="9">
        <v>0</v>
      </c>
      <c r="G2228" s="9">
        <v>0</v>
      </c>
      <c r="H2228" s="9">
        <v>62457145</v>
      </c>
      <c r="I2228" s="9">
        <v>0</v>
      </c>
      <c r="J2228" s="9">
        <v>0</v>
      </c>
      <c r="K2228" s="9">
        <v>322456937</v>
      </c>
      <c r="L2228" s="9">
        <v>-4.5750737190246582E-3</v>
      </c>
      <c r="M2228" s="9">
        <v>90210.330881387403</v>
      </c>
      <c r="N2228" s="9">
        <v>0</v>
      </c>
      <c r="O2228" s="9">
        <v>0</v>
      </c>
      <c r="P2228" s="9">
        <v>0</v>
      </c>
      <c r="Q2228" s="9">
        <v>322547147.32630634</v>
      </c>
      <c r="R2228" s="9">
        <v>214982009.10000002</v>
      </c>
      <c r="S2228" s="9">
        <v>0</v>
      </c>
      <c r="T2228" s="9">
        <v>0</v>
      </c>
      <c r="U2228" s="23">
        <v>-4.5750737190246582E-3</v>
      </c>
      <c r="V2228" s="23">
        <v>62547355.330881387</v>
      </c>
      <c r="W2228" s="23">
        <v>0</v>
      </c>
      <c r="X2228" s="23">
        <v>0</v>
      </c>
      <c r="Y2228" s="9">
        <v>277529364.42630637</v>
      </c>
      <c r="Z2228" s="9">
        <v>0</v>
      </c>
      <c r="AA2228" s="23">
        <v>277529364.42630637</v>
      </c>
      <c r="AB2228" s="9">
        <v>0</v>
      </c>
      <c r="AC2228" s="9">
        <v>277529364.42630637</v>
      </c>
    </row>
    <row r="2229" spans="1:29" ht="15" customHeight="1" x14ac:dyDescent="0.25">
      <c r="A2229" s="7" t="s">
        <v>2070</v>
      </c>
      <c r="B2229" s="7" t="s">
        <v>48</v>
      </c>
      <c r="C2229" s="7" t="s">
        <v>2219</v>
      </c>
      <c r="D2229" s="7" t="s">
        <v>2220</v>
      </c>
      <c r="E2229" s="9">
        <v>1090022074</v>
      </c>
      <c r="F2229" s="9">
        <v>0</v>
      </c>
      <c r="G2229" s="9">
        <v>0</v>
      </c>
      <c r="H2229" s="9">
        <v>255093024</v>
      </c>
      <c r="I2229" s="9">
        <v>0</v>
      </c>
      <c r="J2229" s="9">
        <v>0</v>
      </c>
      <c r="K2229" s="9">
        <v>1345115098</v>
      </c>
      <c r="L2229" s="9">
        <v>6.2481164932250977E-3</v>
      </c>
      <c r="M2229" s="9">
        <v>372534.31272420427</v>
      </c>
      <c r="N2229" s="9">
        <v>0</v>
      </c>
      <c r="O2229" s="9">
        <v>0</v>
      </c>
      <c r="P2229" s="9">
        <v>0</v>
      </c>
      <c r="Q2229" s="9">
        <v>1345487632.3189721</v>
      </c>
      <c r="R2229" s="9">
        <v>898180329.10000002</v>
      </c>
      <c r="S2229" s="9">
        <v>0</v>
      </c>
      <c r="T2229" s="9">
        <v>0</v>
      </c>
      <c r="U2229" s="23">
        <v>6.2481164932250977E-3</v>
      </c>
      <c r="V2229" s="23">
        <v>255465558.3127242</v>
      </c>
      <c r="W2229" s="23">
        <v>0</v>
      </c>
      <c r="X2229" s="23">
        <v>0</v>
      </c>
      <c r="Y2229" s="9">
        <v>1153645887.4189723</v>
      </c>
      <c r="Z2229" s="9">
        <v>0</v>
      </c>
      <c r="AA2229" s="23">
        <v>1153645887.4189723</v>
      </c>
      <c r="AB2229" s="9">
        <v>854507097</v>
      </c>
      <c r="AC2229" s="9">
        <v>299138790.41897225</v>
      </c>
    </row>
    <row r="2230" spans="1:29" ht="15" customHeight="1" x14ac:dyDescent="0.25">
      <c r="A2230" s="7" t="s">
        <v>2070</v>
      </c>
      <c r="B2230" s="7" t="s">
        <v>48</v>
      </c>
      <c r="C2230" s="7" t="s">
        <v>2221</v>
      </c>
      <c r="D2230" s="7" t="s">
        <v>2222</v>
      </c>
      <c r="E2230" s="9">
        <v>689851071</v>
      </c>
      <c r="F2230" s="9">
        <v>0</v>
      </c>
      <c r="G2230" s="9">
        <v>0</v>
      </c>
      <c r="H2230" s="9">
        <v>164522903</v>
      </c>
      <c r="I2230" s="9">
        <v>0</v>
      </c>
      <c r="J2230" s="9">
        <v>0</v>
      </c>
      <c r="K2230" s="9">
        <v>854373974</v>
      </c>
      <c r="L2230" s="9">
        <v>4.6360492706298828E-3</v>
      </c>
      <c r="M2230" s="9">
        <v>238520.556400378</v>
      </c>
      <c r="N2230" s="9">
        <v>0</v>
      </c>
      <c r="O2230" s="9">
        <v>0</v>
      </c>
      <c r="P2230" s="9">
        <v>0</v>
      </c>
      <c r="Q2230" s="9">
        <v>854612494.56103647</v>
      </c>
      <c r="R2230" s="9">
        <v>570019541.05000007</v>
      </c>
      <c r="S2230" s="9">
        <v>0</v>
      </c>
      <c r="T2230" s="9">
        <v>0</v>
      </c>
      <c r="U2230" s="23">
        <v>4.6360492706298828E-3</v>
      </c>
      <c r="V2230" s="23">
        <v>164761423.55640039</v>
      </c>
      <c r="W2230" s="23">
        <v>0</v>
      </c>
      <c r="X2230" s="23">
        <v>0</v>
      </c>
      <c r="Y2230" s="9">
        <v>734780964.61103654</v>
      </c>
      <c r="Z2230" s="9">
        <v>0</v>
      </c>
      <c r="AA2230" s="23">
        <v>734780964.61103654</v>
      </c>
      <c r="AB2230" s="9">
        <v>427306246</v>
      </c>
      <c r="AC2230" s="9">
        <v>307474718.61103654</v>
      </c>
    </row>
    <row r="2231" spans="1:29" ht="15" customHeight="1" x14ac:dyDescent="0.25">
      <c r="A2231" s="7" t="s">
        <v>2070</v>
      </c>
      <c r="B2231" s="7" t="s">
        <v>48</v>
      </c>
      <c r="C2231" s="7" t="s">
        <v>882</v>
      </c>
      <c r="D2231" s="7" t="s">
        <v>883</v>
      </c>
      <c r="E2231" s="9">
        <v>596389529</v>
      </c>
      <c r="F2231" s="9">
        <v>0</v>
      </c>
      <c r="G2231" s="9">
        <v>0</v>
      </c>
      <c r="H2231" s="9">
        <v>145472681</v>
      </c>
      <c r="I2231" s="9">
        <v>0</v>
      </c>
      <c r="J2231" s="9">
        <v>0</v>
      </c>
      <c r="K2231" s="9">
        <v>741862210</v>
      </c>
      <c r="L2231" s="9">
        <v>5.7960748672485352E-3</v>
      </c>
      <c r="M2231" s="9">
        <v>209284.19279093092</v>
      </c>
      <c r="N2231" s="9">
        <v>0</v>
      </c>
      <c r="O2231" s="9">
        <v>0</v>
      </c>
      <c r="P2231" s="9">
        <v>0</v>
      </c>
      <c r="Q2231" s="9">
        <v>742071494.19858706</v>
      </c>
      <c r="R2231" s="9">
        <v>494499388.16000003</v>
      </c>
      <c r="S2231" s="9">
        <v>0</v>
      </c>
      <c r="T2231" s="9">
        <v>0</v>
      </c>
      <c r="U2231" s="23">
        <v>5.7960748672485352E-3</v>
      </c>
      <c r="V2231" s="23">
        <v>145681965.19279093</v>
      </c>
      <c r="W2231" s="23">
        <v>0</v>
      </c>
      <c r="X2231" s="23">
        <v>0</v>
      </c>
      <c r="Y2231" s="9">
        <v>640181353.35858703</v>
      </c>
      <c r="Z2231" s="9">
        <v>0</v>
      </c>
      <c r="AA2231" s="23">
        <v>640181353.35858703</v>
      </c>
      <c r="AB2231" s="9">
        <v>0</v>
      </c>
      <c r="AC2231" s="9">
        <v>640181353.35858703</v>
      </c>
    </row>
    <row r="2232" spans="1:29" ht="15" customHeight="1" x14ac:dyDescent="0.25">
      <c r="A2232" s="7" t="s">
        <v>2070</v>
      </c>
      <c r="B2232" s="7" t="s">
        <v>48</v>
      </c>
      <c r="C2232" s="7" t="s">
        <v>886</v>
      </c>
      <c r="D2232" s="7" t="s">
        <v>887</v>
      </c>
      <c r="E2232" s="9">
        <v>469266457</v>
      </c>
      <c r="F2232" s="9">
        <v>0</v>
      </c>
      <c r="G2232" s="9">
        <v>0</v>
      </c>
      <c r="H2232" s="9">
        <v>111051736</v>
      </c>
      <c r="I2232" s="9">
        <v>0</v>
      </c>
      <c r="J2232" s="9">
        <v>0</v>
      </c>
      <c r="K2232" s="9">
        <v>580318193</v>
      </c>
      <c r="L2232" s="9">
        <v>2.0139813423156738E-3</v>
      </c>
      <c r="M2232" s="9">
        <v>161400.64173887658</v>
      </c>
      <c r="N2232" s="9">
        <v>0</v>
      </c>
      <c r="O2232" s="9">
        <v>0</v>
      </c>
      <c r="P2232" s="9">
        <v>0</v>
      </c>
      <c r="Q2232" s="9">
        <v>580479593.64375281</v>
      </c>
      <c r="R2232" s="9">
        <v>387211738.27999997</v>
      </c>
      <c r="S2232" s="9">
        <v>0</v>
      </c>
      <c r="T2232" s="9">
        <v>0</v>
      </c>
      <c r="U2232" s="23">
        <v>2.0139813423156738E-3</v>
      </c>
      <c r="V2232" s="23">
        <v>111213136.64173888</v>
      </c>
      <c r="W2232" s="23">
        <v>0</v>
      </c>
      <c r="X2232" s="23">
        <v>0</v>
      </c>
      <c r="Y2232" s="9">
        <v>498424874.92375284</v>
      </c>
      <c r="Z2232" s="9">
        <v>601902177</v>
      </c>
      <c r="AA2232" s="23">
        <v>1100327051.9237528</v>
      </c>
      <c r="AB2232" s="9">
        <v>0</v>
      </c>
      <c r="AC2232" s="9">
        <v>1100327051.9237528</v>
      </c>
    </row>
    <row r="2233" spans="1:29" ht="15" customHeight="1" x14ac:dyDescent="0.25">
      <c r="A2233" s="7" t="s">
        <v>2070</v>
      </c>
      <c r="B2233" s="7" t="s">
        <v>48</v>
      </c>
      <c r="C2233" s="7" t="s">
        <v>888</v>
      </c>
      <c r="D2233" s="7" t="s">
        <v>889</v>
      </c>
      <c r="E2233" s="9">
        <v>998847591</v>
      </c>
      <c r="F2233" s="9">
        <v>0</v>
      </c>
      <c r="G2233" s="9">
        <v>0</v>
      </c>
      <c r="H2233" s="9">
        <v>237429108</v>
      </c>
      <c r="I2233" s="9">
        <v>0</v>
      </c>
      <c r="J2233" s="9">
        <v>0</v>
      </c>
      <c r="K2233" s="9">
        <v>1236276699</v>
      </c>
      <c r="L2233" s="9">
        <v>-1.8403530120849609E-3</v>
      </c>
      <c r="M2233" s="9">
        <v>344668.10621819436</v>
      </c>
      <c r="N2233" s="9">
        <v>0</v>
      </c>
      <c r="O2233" s="9">
        <v>0</v>
      </c>
      <c r="P2233" s="9">
        <v>0</v>
      </c>
      <c r="Q2233" s="9">
        <v>1236621367.1043777</v>
      </c>
      <c r="R2233" s="9">
        <v>824990218.79999995</v>
      </c>
      <c r="S2233" s="9">
        <v>0</v>
      </c>
      <c r="T2233" s="9">
        <v>0</v>
      </c>
      <c r="U2233" s="23">
        <v>-1.8403530120849609E-3</v>
      </c>
      <c r="V2233" s="23">
        <v>237773776.10621819</v>
      </c>
      <c r="W2233" s="23">
        <v>0</v>
      </c>
      <c r="X2233" s="23">
        <v>0</v>
      </c>
      <c r="Y2233" s="9">
        <v>1062763994.9043778</v>
      </c>
      <c r="Z2233" s="9">
        <v>0</v>
      </c>
      <c r="AA2233" s="23">
        <v>1062763994.9043778</v>
      </c>
      <c r="AB2233" s="9">
        <v>715861164</v>
      </c>
      <c r="AC2233" s="9">
        <v>346902830.90437782</v>
      </c>
    </row>
    <row r="2234" spans="1:29" ht="15" customHeight="1" x14ac:dyDescent="0.25">
      <c r="A2234" s="7" t="s">
        <v>2070</v>
      </c>
      <c r="B2234" s="7" t="s">
        <v>48</v>
      </c>
      <c r="C2234" s="7" t="s">
        <v>892</v>
      </c>
      <c r="D2234" s="7" t="s">
        <v>893</v>
      </c>
      <c r="E2234" s="9">
        <v>222412608</v>
      </c>
      <c r="F2234" s="9">
        <v>0</v>
      </c>
      <c r="G2234" s="9">
        <v>0</v>
      </c>
      <c r="H2234" s="9">
        <v>52191430</v>
      </c>
      <c r="I2234" s="9">
        <v>0</v>
      </c>
      <c r="J2234" s="9">
        <v>0</v>
      </c>
      <c r="K2234" s="9">
        <v>274604038</v>
      </c>
      <c r="L2234" s="9">
        <v>-3.6543905735015869E-3</v>
      </c>
      <c r="M2234" s="9">
        <v>76094.307429775683</v>
      </c>
      <c r="N2234" s="9">
        <v>0</v>
      </c>
      <c r="O2234" s="9">
        <v>0</v>
      </c>
      <c r="P2234" s="9">
        <v>0</v>
      </c>
      <c r="Q2234" s="9">
        <v>274680132.30377543</v>
      </c>
      <c r="R2234" s="9">
        <v>183340235.31999999</v>
      </c>
      <c r="S2234" s="9">
        <v>0</v>
      </c>
      <c r="T2234" s="9">
        <v>0</v>
      </c>
      <c r="U2234" s="23">
        <v>-3.6543905735015869E-3</v>
      </c>
      <c r="V2234" s="23">
        <v>52267524.307429776</v>
      </c>
      <c r="W2234" s="23">
        <v>0</v>
      </c>
      <c r="X2234" s="23">
        <v>0</v>
      </c>
      <c r="Y2234" s="9">
        <v>235607759.62377536</v>
      </c>
      <c r="Z2234" s="9">
        <v>0</v>
      </c>
      <c r="AA2234" s="23">
        <v>235607759.62377536</v>
      </c>
      <c r="AB2234" s="9">
        <v>116031935.13</v>
      </c>
      <c r="AC2234" s="9">
        <v>119575824.49377537</v>
      </c>
    </row>
    <row r="2235" spans="1:29" ht="15" customHeight="1" x14ac:dyDescent="0.25">
      <c r="A2235" s="7" t="s">
        <v>2070</v>
      </c>
      <c r="B2235" s="7" t="s">
        <v>48</v>
      </c>
      <c r="C2235" s="7" t="s">
        <v>2223</v>
      </c>
      <c r="D2235" s="7" t="s">
        <v>2224</v>
      </c>
      <c r="E2235" s="9">
        <v>805452389</v>
      </c>
      <c r="F2235" s="9">
        <v>0</v>
      </c>
      <c r="G2235" s="9">
        <v>0</v>
      </c>
      <c r="H2235" s="9">
        <v>189485426</v>
      </c>
      <c r="I2235" s="9">
        <v>0</v>
      </c>
      <c r="J2235" s="9">
        <v>0</v>
      </c>
      <c r="K2235" s="9">
        <v>994937815</v>
      </c>
      <c r="L2235" s="9">
        <v>6.2096118927001953E-3</v>
      </c>
      <c r="M2235" s="9">
        <v>276008.54368349339</v>
      </c>
      <c r="N2235" s="9">
        <v>0</v>
      </c>
      <c r="O2235" s="9">
        <v>0</v>
      </c>
      <c r="P2235" s="9">
        <v>0</v>
      </c>
      <c r="Q2235" s="9">
        <v>995213823.54989314</v>
      </c>
      <c r="R2235" s="9">
        <v>664210964.76999998</v>
      </c>
      <c r="S2235" s="9">
        <v>0</v>
      </c>
      <c r="T2235" s="9">
        <v>0</v>
      </c>
      <c r="U2235" s="23">
        <v>6.2096118927001953E-3</v>
      </c>
      <c r="V2235" s="23">
        <v>189761434.5436835</v>
      </c>
      <c r="W2235" s="23">
        <v>0</v>
      </c>
      <c r="X2235" s="23">
        <v>0</v>
      </c>
      <c r="Y2235" s="9">
        <v>853972399.31989312</v>
      </c>
      <c r="Z2235" s="9">
        <v>0</v>
      </c>
      <c r="AA2235" s="23">
        <v>853972399.31989312</v>
      </c>
      <c r="AB2235" s="9">
        <v>0</v>
      </c>
      <c r="AC2235" s="9">
        <v>853972399.31989312</v>
      </c>
    </row>
    <row r="2236" spans="1:29" ht="15" customHeight="1" x14ac:dyDescent="0.25">
      <c r="A2236" s="7" t="s">
        <v>2070</v>
      </c>
      <c r="B2236" s="7" t="s">
        <v>48</v>
      </c>
      <c r="C2236" s="7" t="s">
        <v>1735</v>
      </c>
      <c r="D2236" s="7" t="s">
        <v>2225</v>
      </c>
      <c r="E2236" s="9">
        <v>403700418</v>
      </c>
      <c r="F2236" s="9">
        <v>0</v>
      </c>
      <c r="G2236" s="9">
        <v>0</v>
      </c>
      <c r="H2236" s="9">
        <v>101282404</v>
      </c>
      <c r="I2236" s="9">
        <v>0</v>
      </c>
      <c r="J2236" s="9">
        <v>0</v>
      </c>
      <c r="K2236" s="9">
        <v>504982822</v>
      </c>
      <c r="L2236" s="9">
        <v>-3.8936138153076172E-3</v>
      </c>
      <c r="M2236" s="9">
        <v>144272.83910134106</v>
      </c>
      <c r="N2236" s="9">
        <v>0</v>
      </c>
      <c r="O2236" s="9">
        <v>0</v>
      </c>
      <c r="P2236" s="9">
        <v>0</v>
      </c>
      <c r="Q2236" s="9">
        <v>505127094.8352077</v>
      </c>
      <c r="R2236" s="9">
        <v>336016418.12</v>
      </c>
      <c r="S2236" s="9">
        <v>0</v>
      </c>
      <c r="T2236" s="9">
        <v>0</v>
      </c>
      <c r="U2236" s="23">
        <v>-3.8936138153076172E-3</v>
      </c>
      <c r="V2236" s="23">
        <v>101426676.83910134</v>
      </c>
      <c r="W2236" s="23">
        <v>0</v>
      </c>
      <c r="X2236" s="23">
        <v>0</v>
      </c>
      <c r="Y2236" s="9">
        <v>437443094.95520771</v>
      </c>
      <c r="Z2236" s="9">
        <v>0</v>
      </c>
      <c r="AA2236" s="23">
        <v>437443094.95520771</v>
      </c>
      <c r="AB2236" s="9">
        <v>0</v>
      </c>
      <c r="AC2236" s="9">
        <v>437443094.95520771</v>
      </c>
    </row>
    <row r="2237" spans="1:29" ht="15" customHeight="1" x14ac:dyDescent="0.25">
      <c r="A2237" s="7" t="s">
        <v>2070</v>
      </c>
      <c r="B2237" s="7" t="s">
        <v>48</v>
      </c>
      <c r="C2237" s="7" t="s">
        <v>900</v>
      </c>
      <c r="D2237" s="7" t="s">
        <v>901</v>
      </c>
      <c r="E2237" s="9">
        <v>560930888</v>
      </c>
      <c r="F2237" s="9">
        <v>0</v>
      </c>
      <c r="G2237" s="9">
        <v>0</v>
      </c>
      <c r="H2237" s="9">
        <v>133127988</v>
      </c>
      <c r="I2237" s="9">
        <v>0</v>
      </c>
      <c r="J2237" s="9">
        <v>0</v>
      </c>
      <c r="K2237" s="9">
        <v>694058876</v>
      </c>
      <c r="L2237" s="9">
        <v>-2.7877092361450195E-3</v>
      </c>
      <c r="M2237" s="9">
        <v>193486.40941919846</v>
      </c>
      <c r="N2237" s="9">
        <v>0</v>
      </c>
      <c r="O2237" s="9">
        <v>0</v>
      </c>
      <c r="P2237" s="9">
        <v>0</v>
      </c>
      <c r="Q2237" s="9">
        <v>694252362.40663147</v>
      </c>
      <c r="R2237" s="9">
        <v>463230258.45000005</v>
      </c>
      <c r="S2237" s="9">
        <v>0</v>
      </c>
      <c r="T2237" s="9">
        <v>0</v>
      </c>
      <c r="U2237" s="23">
        <v>-2.7877092361450195E-3</v>
      </c>
      <c r="V2237" s="23">
        <v>133321474.40941919</v>
      </c>
      <c r="W2237" s="23">
        <v>0</v>
      </c>
      <c r="X2237" s="23">
        <v>0</v>
      </c>
      <c r="Y2237" s="9">
        <v>596551732.85663152</v>
      </c>
      <c r="Z2237" s="9">
        <v>0</v>
      </c>
      <c r="AA2237" s="23">
        <v>596551732.85663152</v>
      </c>
      <c r="AB2237" s="9">
        <v>0</v>
      </c>
      <c r="AC2237" s="9">
        <v>596551732.85663152</v>
      </c>
    </row>
    <row r="2238" spans="1:29" ht="15" customHeight="1" x14ac:dyDescent="0.25">
      <c r="A2238" s="7" t="s">
        <v>2070</v>
      </c>
      <c r="B2238" s="7" t="s">
        <v>48</v>
      </c>
      <c r="C2238" s="7" t="s">
        <v>902</v>
      </c>
      <c r="D2238" s="7" t="s">
        <v>903</v>
      </c>
      <c r="E2238" s="9">
        <v>767402035</v>
      </c>
      <c r="F2238" s="9">
        <v>0</v>
      </c>
      <c r="G2238" s="9">
        <v>0</v>
      </c>
      <c r="H2238" s="9">
        <v>181852329</v>
      </c>
      <c r="I2238" s="9">
        <v>0</v>
      </c>
      <c r="J2238" s="9">
        <v>0</v>
      </c>
      <c r="K2238" s="9">
        <v>949254364</v>
      </c>
      <c r="L2238" s="9">
        <v>4.1069984436035156E-3</v>
      </c>
      <c r="M2238" s="9">
        <v>264289.1387762854</v>
      </c>
      <c r="N2238" s="9">
        <v>0</v>
      </c>
      <c r="O2238" s="9">
        <v>0</v>
      </c>
      <c r="P2238" s="9">
        <v>0</v>
      </c>
      <c r="Q2238" s="9">
        <v>949518653.1428833</v>
      </c>
      <c r="R2238" s="9">
        <v>633536982.28999996</v>
      </c>
      <c r="S2238" s="9">
        <v>0</v>
      </c>
      <c r="T2238" s="9">
        <v>0</v>
      </c>
      <c r="U2238" s="23">
        <v>4.1069984436035156E-3</v>
      </c>
      <c r="V2238" s="23">
        <v>182116618.13877627</v>
      </c>
      <c r="W2238" s="23">
        <v>0</v>
      </c>
      <c r="X2238" s="23">
        <v>0</v>
      </c>
      <c r="Y2238" s="9">
        <v>815653600.43288326</v>
      </c>
      <c r="Z2238" s="9">
        <v>0</v>
      </c>
      <c r="AA2238" s="23">
        <v>815653600.43288326</v>
      </c>
      <c r="AB2238" s="9">
        <v>0</v>
      </c>
      <c r="AC2238" s="9">
        <v>815653600.43288326</v>
      </c>
    </row>
    <row r="2239" spans="1:29" ht="15" customHeight="1" x14ac:dyDescent="0.25">
      <c r="A2239" s="7" t="s">
        <v>2070</v>
      </c>
      <c r="B2239" s="7" t="s">
        <v>48</v>
      </c>
      <c r="C2239" s="7" t="s">
        <v>906</v>
      </c>
      <c r="D2239" s="7" t="s">
        <v>907</v>
      </c>
      <c r="E2239" s="9">
        <v>297356413</v>
      </c>
      <c r="F2239" s="9">
        <v>0</v>
      </c>
      <c r="G2239" s="9">
        <v>0</v>
      </c>
      <c r="H2239" s="9">
        <v>70602561</v>
      </c>
      <c r="I2239" s="9">
        <v>0</v>
      </c>
      <c r="J2239" s="9">
        <v>0</v>
      </c>
      <c r="K2239" s="9">
        <v>367958974</v>
      </c>
      <c r="L2239" s="9">
        <v>8.6950063705444336E-3</v>
      </c>
      <c r="M2239" s="9">
        <v>102580.32058630798</v>
      </c>
      <c r="N2239" s="9">
        <v>0</v>
      </c>
      <c r="O2239" s="9">
        <v>0</v>
      </c>
      <c r="P2239" s="9">
        <v>0</v>
      </c>
      <c r="Q2239" s="9">
        <v>368061554.32928133</v>
      </c>
      <c r="R2239" s="9">
        <v>245592962.42000002</v>
      </c>
      <c r="S2239" s="9">
        <v>0</v>
      </c>
      <c r="T2239" s="9">
        <v>0</v>
      </c>
      <c r="U2239" s="23">
        <v>8.6950063705444336E-3</v>
      </c>
      <c r="V2239" s="23">
        <v>70705141.320586309</v>
      </c>
      <c r="W2239" s="23">
        <v>0</v>
      </c>
      <c r="X2239" s="23">
        <v>0</v>
      </c>
      <c r="Y2239" s="9">
        <v>316298103.74928135</v>
      </c>
      <c r="Z2239" s="9">
        <v>0</v>
      </c>
      <c r="AA2239" s="23">
        <v>316298103.74928135</v>
      </c>
      <c r="AB2239" s="9">
        <v>0</v>
      </c>
      <c r="AC2239" s="9">
        <v>316298103.74928135</v>
      </c>
    </row>
    <row r="2240" spans="1:29" ht="15" customHeight="1" x14ac:dyDescent="0.25">
      <c r="A2240" s="7" t="s">
        <v>2070</v>
      </c>
      <c r="B2240" s="7" t="s">
        <v>48</v>
      </c>
      <c r="C2240" s="7" t="s">
        <v>908</v>
      </c>
      <c r="D2240" s="7" t="s">
        <v>909</v>
      </c>
      <c r="E2240" s="9">
        <v>466179654</v>
      </c>
      <c r="F2240" s="9">
        <v>0</v>
      </c>
      <c r="G2240" s="9">
        <v>0</v>
      </c>
      <c r="H2240" s="9">
        <v>111167370</v>
      </c>
      <c r="I2240" s="9">
        <v>0</v>
      </c>
      <c r="J2240" s="9">
        <v>0</v>
      </c>
      <c r="K2240" s="9">
        <v>577347024</v>
      </c>
      <c r="L2240" s="9">
        <v>7.7164173126220703E-4</v>
      </c>
      <c r="M2240" s="9">
        <v>161322.17259998518</v>
      </c>
      <c r="N2240" s="9">
        <v>0</v>
      </c>
      <c r="O2240" s="9">
        <v>0</v>
      </c>
      <c r="P2240" s="9">
        <v>0</v>
      </c>
      <c r="Q2240" s="9">
        <v>577508346.17337167</v>
      </c>
      <c r="R2240" s="9">
        <v>385133521.37</v>
      </c>
      <c r="S2240" s="9">
        <v>0</v>
      </c>
      <c r="T2240" s="9">
        <v>0</v>
      </c>
      <c r="U2240" s="23">
        <v>7.7164173126220703E-4</v>
      </c>
      <c r="V2240" s="23">
        <v>111328692.17259999</v>
      </c>
      <c r="W2240" s="23">
        <v>0</v>
      </c>
      <c r="X2240" s="23">
        <v>0</v>
      </c>
      <c r="Y2240" s="9">
        <v>496462213.54337162</v>
      </c>
      <c r="Z2240" s="9">
        <v>389340008</v>
      </c>
      <c r="AA2240" s="23">
        <v>885802221.54337168</v>
      </c>
      <c r="AB2240" s="9">
        <v>0</v>
      </c>
      <c r="AC2240" s="9">
        <v>885802221.54337168</v>
      </c>
    </row>
    <row r="2241" spans="1:29" ht="15" customHeight="1" x14ac:dyDescent="0.25">
      <c r="A2241" s="7" t="s">
        <v>2070</v>
      </c>
      <c r="B2241" s="7" t="s">
        <v>48</v>
      </c>
      <c r="C2241" s="7" t="s">
        <v>910</v>
      </c>
      <c r="D2241" s="7" t="s">
        <v>911</v>
      </c>
      <c r="E2241" s="9">
        <v>720626485</v>
      </c>
      <c r="F2241" s="9">
        <v>0</v>
      </c>
      <c r="G2241" s="9">
        <v>0</v>
      </c>
      <c r="H2241" s="9">
        <v>169280317</v>
      </c>
      <c r="I2241" s="9">
        <v>0</v>
      </c>
      <c r="J2241" s="9">
        <v>0</v>
      </c>
      <c r="K2241" s="9">
        <v>889906802</v>
      </c>
      <c r="L2241" s="9">
        <v>-6.5350532531738281E-4</v>
      </c>
      <c r="M2241" s="9">
        <v>246916.89177028375</v>
      </c>
      <c r="N2241" s="9">
        <v>0</v>
      </c>
      <c r="O2241" s="9">
        <v>0</v>
      </c>
      <c r="P2241" s="9">
        <v>0</v>
      </c>
      <c r="Q2241" s="9">
        <v>890153718.89111674</v>
      </c>
      <c r="R2241" s="9">
        <v>594200806.02999997</v>
      </c>
      <c r="S2241" s="9">
        <v>0</v>
      </c>
      <c r="T2241" s="9">
        <v>0</v>
      </c>
      <c r="U2241" s="23">
        <v>-6.5350532531738281E-4</v>
      </c>
      <c r="V2241" s="23">
        <v>169527233.89177027</v>
      </c>
      <c r="W2241" s="23">
        <v>0</v>
      </c>
      <c r="X2241" s="23">
        <v>0</v>
      </c>
      <c r="Y2241" s="9">
        <v>763728039.92111671</v>
      </c>
      <c r="Z2241" s="9">
        <v>0</v>
      </c>
      <c r="AA2241" s="23">
        <v>763728039.92111671</v>
      </c>
      <c r="AB2241" s="9">
        <v>439161496</v>
      </c>
      <c r="AC2241" s="9">
        <v>324566543.92111671</v>
      </c>
    </row>
    <row r="2242" spans="1:29" ht="15" customHeight="1" x14ac:dyDescent="0.25">
      <c r="A2242" s="7" t="s">
        <v>2070</v>
      </c>
      <c r="B2242" s="7" t="s">
        <v>48</v>
      </c>
      <c r="C2242" s="7" t="s">
        <v>2226</v>
      </c>
      <c r="D2242" s="7" t="s">
        <v>2227</v>
      </c>
      <c r="E2242" s="9">
        <v>795987153</v>
      </c>
      <c r="F2242" s="9">
        <v>0</v>
      </c>
      <c r="G2242" s="9">
        <v>0</v>
      </c>
      <c r="H2242" s="9">
        <v>190543198</v>
      </c>
      <c r="I2242" s="9">
        <v>0</v>
      </c>
      <c r="J2242" s="9">
        <v>0</v>
      </c>
      <c r="K2242" s="9">
        <v>986530351</v>
      </c>
      <c r="L2242" s="9">
        <v>1.2252330780029297E-3</v>
      </c>
      <c r="M2242" s="9">
        <v>275799.56469830713</v>
      </c>
      <c r="N2242" s="9">
        <v>0</v>
      </c>
      <c r="O2242" s="9">
        <v>0</v>
      </c>
      <c r="P2242" s="9">
        <v>0</v>
      </c>
      <c r="Q2242" s="9">
        <v>986806150.56592357</v>
      </c>
      <c r="R2242" s="9">
        <v>658044543.03999996</v>
      </c>
      <c r="S2242" s="9">
        <v>0</v>
      </c>
      <c r="T2242" s="9">
        <v>0</v>
      </c>
      <c r="U2242" s="23">
        <v>1.2252330780029297E-3</v>
      </c>
      <c r="V2242" s="23">
        <v>190818997.56469831</v>
      </c>
      <c r="W2242" s="23">
        <v>0</v>
      </c>
      <c r="X2242" s="23">
        <v>0</v>
      </c>
      <c r="Y2242" s="9">
        <v>848863540.60592353</v>
      </c>
      <c r="Z2242" s="9">
        <v>0</v>
      </c>
      <c r="AA2242" s="23">
        <v>848863540.60592353</v>
      </c>
      <c r="AB2242" s="9">
        <v>0</v>
      </c>
      <c r="AC2242" s="9">
        <v>848863540.60592353</v>
      </c>
    </row>
    <row r="2243" spans="1:29" ht="15" customHeight="1" x14ac:dyDescent="0.25">
      <c r="A2243" s="7" t="s">
        <v>2070</v>
      </c>
      <c r="B2243" s="7" t="s">
        <v>48</v>
      </c>
      <c r="C2243" s="7" t="s">
        <v>912</v>
      </c>
      <c r="D2243" s="7" t="s">
        <v>913</v>
      </c>
      <c r="E2243" s="9">
        <v>763917931</v>
      </c>
      <c r="F2243" s="9">
        <v>0</v>
      </c>
      <c r="G2243" s="9">
        <v>0</v>
      </c>
      <c r="H2243" s="9">
        <v>182556098</v>
      </c>
      <c r="I2243" s="9">
        <v>0</v>
      </c>
      <c r="J2243" s="9">
        <v>0</v>
      </c>
      <c r="K2243" s="9">
        <v>946474029</v>
      </c>
      <c r="L2243" s="9">
        <v>4.0283203125E-3</v>
      </c>
      <c r="M2243" s="9">
        <v>264468.57785882958</v>
      </c>
      <c r="N2243" s="9">
        <v>0</v>
      </c>
      <c r="O2243" s="9">
        <v>0</v>
      </c>
      <c r="P2243" s="9">
        <v>0</v>
      </c>
      <c r="Q2243" s="9">
        <v>946738497.58188713</v>
      </c>
      <c r="R2243" s="9">
        <v>631395415.78000009</v>
      </c>
      <c r="S2243" s="9">
        <v>0</v>
      </c>
      <c r="T2243" s="9">
        <v>0</v>
      </c>
      <c r="U2243" s="23">
        <v>4.0283203125E-3</v>
      </c>
      <c r="V2243" s="23">
        <v>182820566.57785884</v>
      </c>
      <c r="W2243" s="23">
        <v>0</v>
      </c>
      <c r="X2243" s="23">
        <v>0</v>
      </c>
      <c r="Y2243" s="9">
        <v>814215982.36188722</v>
      </c>
      <c r="Z2243" s="9">
        <v>0</v>
      </c>
      <c r="AA2243" s="23">
        <v>814215982.36188722</v>
      </c>
      <c r="AB2243" s="9">
        <v>0</v>
      </c>
      <c r="AC2243" s="9">
        <v>814215982.36188722</v>
      </c>
    </row>
    <row r="2244" spans="1:29" ht="15" customHeight="1" x14ac:dyDescent="0.25">
      <c r="A2244" s="7" t="s">
        <v>2070</v>
      </c>
      <c r="B2244" s="7" t="s">
        <v>48</v>
      </c>
      <c r="C2244" s="7" t="s">
        <v>914</v>
      </c>
      <c r="D2244" s="7" t="s">
        <v>915</v>
      </c>
      <c r="E2244" s="9">
        <v>982087842</v>
      </c>
      <c r="F2244" s="9">
        <v>0</v>
      </c>
      <c r="G2244" s="9">
        <v>0</v>
      </c>
      <c r="H2244" s="9">
        <v>226958837</v>
      </c>
      <c r="I2244" s="9">
        <v>0</v>
      </c>
      <c r="J2244" s="9">
        <v>0</v>
      </c>
      <c r="K2244" s="9">
        <v>1209046679</v>
      </c>
      <c r="L2244" s="9">
        <v>-8.9275836944580078E-4</v>
      </c>
      <c r="M2244" s="9">
        <v>332884.37730338157</v>
      </c>
      <c r="N2244" s="9">
        <v>0</v>
      </c>
      <c r="O2244" s="9">
        <v>0</v>
      </c>
      <c r="P2244" s="9">
        <v>0</v>
      </c>
      <c r="Q2244" s="9">
        <v>1209379563.3764107</v>
      </c>
      <c r="R2244" s="9">
        <v>807865353.52999997</v>
      </c>
      <c r="S2244" s="9">
        <v>0</v>
      </c>
      <c r="T2244" s="9">
        <v>0</v>
      </c>
      <c r="U2244" s="23">
        <v>-8.9275836944580078E-4</v>
      </c>
      <c r="V2244" s="23">
        <v>227291721.37730339</v>
      </c>
      <c r="W2244" s="23">
        <v>0</v>
      </c>
      <c r="X2244" s="23">
        <v>0</v>
      </c>
      <c r="Y2244" s="9">
        <v>1035157074.9064106</v>
      </c>
      <c r="Z2244" s="9">
        <v>0</v>
      </c>
      <c r="AA2244" s="23">
        <v>1035157074.9064106</v>
      </c>
      <c r="AB2244" s="9">
        <v>0</v>
      </c>
      <c r="AC2244" s="9">
        <v>1035157074.9064106</v>
      </c>
    </row>
    <row r="2245" spans="1:29" ht="15" customHeight="1" x14ac:dyDescent="0.25">
      <c r="A2245" s="7" t="s">
        <v>2070</v>
      </c>
      <c r="B2245" s="7" t="s">
        <v>48</v>
      </c>
      <c r="C2245" s="7" t="s">
        <v>916</v>
      </c>
      <c r="D2245" s="7" t="s">
        <v>917</v>
      </c>
      <c r="E2245" s="9">
        <v>523816146</v>
      </c>
      <c r="F2245" s="9">
        <v>0</v>
      </c>
      <c r="G2245" s="9">
        <v>0</v>
      </c>
      <c r="H2245" s="9">
        <v>125045963</v>
      </c>
      <c r="I2245" s="9">
        <v>0</v>
      </c>
      <c r="J2245" s="9">
        <v>0</v>
      </c>
      <c r="K2245" s="9">
        <v>648862109</v>
      </c>
      <c r="L2245" s="9">
        <v>1.334071159362793E-3</v>
      </c>
      <c r="M2245" s="9">
        <v>181246.1878381632</v>
      </c>
      <c r="N2245" s="9">
        <v>0</v>
      </c>
      <c r="O2245" s="9">
        <v>0</v>
      </c>
      <c r="P2245" s="9">
        <v>0</v>
      </c>
      <c r="Q2245" s="9">
        <v>649043355.18917227</v>
      </c>
      <c r="R2245" s="9">
        <v>432899979.33999991</v>
      </c>
      <c r="S2245" s="9">
        <v>0</v>
      </c>
      <c r="T2245" s="9">
        <v>0</v>
      </c>
      <c r="U2245" s="23">
        <v>1.334071159362793E-3</v>
      </c>
      <c r="V2245" s="23">
        <v>125227209.18783817</v>
      </c>
      <c r="W2245" s="23">
        <v>0</v>
      </c>
      <c r="X2245" s="23">
        <v>0</v>
      </c>
      <c r="Y2245" s="9">
        <v>558127188.52917218</v>
      </c>
      <c r="Z2245" s="9">
        <v>0</v>
      </c>
      <c r="AA2245" s="23">
        <v>558127188.52917218</v>
      </c>
      <c r="AB2245" s="9">
        <v>189832782</v>
      </c>
      <c r="AC2245" s="9">
        <v>368294406.52917218</v>
      </c>
    </row>
    <row r="2246" spans="1:29" ht="15" customHeight="1" x14ac:dyDescent="0.25">
      <c r="A2246" s="7" t="s">
        <v>2070</v>
      </c>
      <c r="B2246" s="7" t="s">
        <v>48</v>
      </c>
      <c r="C2246" s="7" t="s">
        <v>946</v>
      </c>
      <c r="D2246" s="7" t="s">
        <v>947</v>
      </c>
      <c r="E2246" s="9">
        <v>472571474</v>
      </c>
      <c r="F2246" s="9">
        <v>0</v>
      </c>
      <c r="G2246" s="9">
        <v>0</v>
      </c>
      <c r="H2246" s="9">
        <v>112809780</v>
      </c>
      <c r="I2246" s="9">
        <v>0</v>
      </c>
      <c r="J2246" s="9">
        <v>0</v>
      </c>
      <c r="K2246" s="9">
        <v>585381254</v>
      </c>
      <c r="L2246" s="9">
        <v>3.4148693084716797E-3</v>
      </c>
      <c r="M2246" s="9">
        <v>163576.78159250823</v>
      </c>
      <c r="N2246" s="9">
        <v>0</v>
      </c>
      <c r="O2246" s="9">
        <v>0</v>
      </c>
      <c r="P2246" s="9">
        <v>0</v>
      </c>
      <c r="Q2246" s="9">
        <v>585544830.78500736</v>
      </c>
      <c r="R2246" s="9">
        <v>390746478.66999996</v>
      </c>
      <c r="S2246" s="9">
        <v>0</v>
      </c>
      <c r="T2246" s="9">
        <v>0</v>
      </c>
      <c r="U2246" s="23">
        <v>3.4148693084716797E-3</v>
      </c>
      <c r="V2246" s="23">
        <v>112973356.7815925</v>
      </c>
      <c r="W2246" s="23">
        <v>0</v>
      </c>
      <c r="X2246" s="23">
        <v>0</v>
      </c>
      <c r="Y2246" s="9">
        <v>503719835.45500731</v>
      </c>
      <c r="Z2246" s="9">
        <v>7345200</v>
      </c>
      <c r="AA2246" s="23">
        <v>511065035.45500731</v>
      </c>
      <c r="AB2246" s="9">
        <v>335353526.43000001</v>
      </c>
      <c r="AC2246" s="9">
        <v>175711509.02500731</v>
      </c>
    </row>
    <row r="2247" spans="1:29" ht="15" customHeight="1" x14ac:dyDescent="0.25">
      <c r="A2247" s="7" t="s">
        <v>2070</v>
      </c>
      <c r="B2247" s="7" t="s">
        <v>48</v>
      </c>
      <c r="C2247" s="7" t="s">
        <v>952</v>
      </c>
      <c r="D2247" s="7" t="s">
        <v>953</v>
      </c>
      <c r="E2247" s="9">
        <v>437268262</v>
      </c>
      <c r="F2247" s="9">
        <v>0</v>
      </c>
      <c r="G2247" s="9">
        <v>0</v>
      </c>
      <c r="H2247" s="9">
        <v>105239164</v>
      </c>
      <c r="I2247" s="9">
        <v>0</v>
      </c>
      <c r="J2247" s="9">
        <v>0</v>
      </c>
      <c r="K2247" s="9">
        <v>542507426</v>
      </c>
      <c r="L2247" s="9">
        <v>3.3116936683654785E-3</v>
      </c>
      <c r="M2247" s="9">
        <v>152137.86452853383</v>
      </c>
      <c r="N2247" s="9">
        <v>0</v>
      </c>
      <c r="O2247" s="9">
        <v>0</v>
      </c>
      <c r="P2247" s="9">
        <v>0</v>
      </c>
      <c r="Q2247" s="9">
        <v>542659563.86784017</v>
      </c>
      <c r="R2247" s="9">
        <v>361907167.19000006</v>
      </c>
      <c r="S2247" s="9">
        <v>0</v>
      </c>
      <c r="T2247" s="9">
        <v>0</v>
      </c>
      <c r="U2247" s="23">
        <v>3.3116936683654785E-3</v>
      </c>
      <c r="V2247" s="23">
        <v>105391301.86452854</v>
      </c>
      <c r="W2247" s="23">
        <v>0</v>
      </c>
      <c r="X2247" s="23">
        <v>0</v>
      </c>
      <c r="Y2247" s="9">
        <v>467298469.05784029</v>
      </c>
      <c r="Z2247" s="9">
        <v>0</v>
      </c>
      <c r="AA2247" s="23">
        <v>467298469.05784029</v>
      </c>
      <c r="AB2247" s="9">
        <v>0</v>
      </c>
      <c r="AC2247" s="9">
        <v>467298469.05784029</v>
      </c>
    </row>
    <row r="2248" spans="1:29" ht="15" customHeight="1" x14ac:dyDescent="0.25">
      <c r="A2248" s="7" t="s">
        <v>2070</v>
      </c>
      <c r="B2248" s="7" t="s">
        <v>48</v>
      </c>
      <c r="C2248" s="7" t="s">
        <v>954</v>
      </c>
      <c r="D2248" s="7" t="s">
        <v>955</v>
      </c>
      <c r="E2248" s="9">
        <v>991432688</v>
      </c>
      <c r="F2248" s="9">
        <v>0</v>
      </c>
      <c r="G2248" s="9">
        <v>0</v>
      </c>
      <c r="H2248" s="9">
        <v>244540406</v>
      </c>
      <c r="I2248" s="9">
        <v>0</v>
      </c>
      <c r="J2248" s="9">
        <v>0</v>
      </c>
      <c r="K2248" s="9">
        <v>1235973094</v>
      </c>
      <c r="L2248" s="9">
        <v>8.6617469787597656E-4</v>
      </c>
      <c r="M2248" s="9">
        <v>350309.65542463172</v>
      </c>
      <c r="N2248" s="9">
        <v>0</v>
      </c>
      <c r="O2248" s="9">
        <v>0</v>
      </c>
      <c r="P2248" s="9">
        <v>0</v>
      </c>
      <c r="Q2248" s="9">
        <v>1236323403.6562908</v>
      </c>
      <c r="R2248" s="9">
        <v>823370305.75999999</v>
      </c>
      <c r="S2248" s="9">
        <v>0</v>
      </c>
      <c r="T2248" s="9">
        <v>0</v>
      </c>
      <c r="U2248" s="23">
        <v>8.6617469787597656E-4</v>
      </c>
      <c r="V2248" s="23">
        <v>244890715.65542462</v>
      </c>
      <c r="W2248" s="23">
        <v>0</v>
      </c>
      <c r="X2248" s="23">
        <v>0</v>
      </c>
      <c r="Y2248" s="9">
        <v>1068261021.4162908</v>
      </c>
      <c r="Z2248" s="9">
        <v>0</v>
      </c>
      <c r="AA2248" s="23">
        <v>1068261021.4162908</v>
      </c>
      <c r="AB2248" s="9">
        <v>0</v>
      </c>
      <c r="AC2248" s="9">
        <v>1068261021.4162908</v>
      </c>
    </row>
    <row r="2249" spans="1:29" ht="15" customHeight="1" x14ac:dyDescent="0.25">
      <c r="A2249" s="7" t="s">
        <v>2070</v>
      </c>
      <c r="B2249" s="7" t="s">
        <v>48</v>
      </c>
      <c r="C2249" s="7" t="s">
        <v>962</v>
      </c>
      <c r="D2249" s="7" t="s">
        <v>963</v>
      </c>
      <c r="E2249" s="9">
        <v>493409209</v>
      </c>
      <c r="F2249" s="9">
        <v>0</v>
      </c>
      <c r="G2249" s="9">
        <v>0</v>
      </c>
      <c r="H2249" s="9">
        <v>117443074</v>
      </c>
      <c r="I2249" s="9">
        <v>0</v>
      </c>
      <c r="J2249" s="9">
        <v>0</v>
      </c>
      <c r="K2249" s="9">
        <v>610852283</v>
      </c>
      <c r="L2249" s="9">
        <v>-8.8315606117248535E-3</v>
      </c>
      <c r="M2249" s="9">
        <v>170557.26964453622</v>
      </c>
      <c r="N2249" s="9">
        <v>0</v>
      </c>
      <c r="O2249" s="9">
        <v>0</v>
      </c>
      <c r="P2249" s="9">
        <v>0</v>
      </c>
      <c r="Q2249" s="9">
        <v>611022840.260813</v>
      </c>
      <c r="R2249" s="9">
        <v>407645628.31999993</v>
      </c>
      <c r="S2249" s="9">
        <v>0</v>
      </c>
      <c r="T2249" s="9">
        <v>0</v>
      </c>
      <c r="U2249" s="23">
        <v>-8.8315606117248535E-3</v>
      </c>
      <c r="V2249" s="23">
        <v>117613631.26964454</v>
      </c>
      <c r="W2249" s="23">
        <v>0</v>
      </c>
      <c r="X2249" s="23">
        <v>0</v>
      </c>
      <c r="Y2249" s="9">
        <v>525259259.58081293</v>
      </c>
      <c r="Z2249" s="9">
        <v>262417776.08000001</v>
      </c>
      <c r="AA2249" s="23">
        <v>787677035.66081297</v>
      </c>
      <c r="AB2249" s="9">
        <v>0</v>
      </c>
      <c r="AC2249" s="9">
        <v>787677035.66081297</v>
      </c>
    </row>
    <row r="2250" spans="1:29" ht="15" customHeight="1" x14ac:dyDescent="0.25">
      <c r="A2250" s="7" t="s">
        <v>2070</v>
      </c>
      <c r="B2250" s="7" t="s">
        <v>48</v>
      </c>
      <c r="C2250" s="7" t="s">
        <v>2228</v>
      </c>
      <c r="D2250" s="7" t="s">
        <v>2229</v>
      </c>
      <c r="E2250" s="9">
        <v>756689308</v>
      </c>
      <c r="F2250" s="9">
        <v>0</v>
      </c>
      <c r="G2250" s="9">
        <v>0</v>
      </c>
      <c r="H2250" s="9">
        <v>180004115</v>
      </c>
      <c r="I2250" s="9">
        <v>0</v>
      </c>
      <c r="J2250" s="9">
        <v>0</v>
      </c>
      <c r="K2250" s="9">
        <v>936693423</v>
      </c>
      <c r="L2250" s="9">
        <v>1.8444061279296875E-3</v>
      </c>
      <c r="M2250" s="9">
        <v>261275.67442890775</v>
      </c>
      <c r="N2250" s="9">
        <v>0</v>
      </c>
      <c r="O2250" s="9">
        <v>0</v>
      </c>
      <c r="P2250" s="9">
        <v>0</v>
      </c>
      <c r="Q2250" s="9">
        <v>936954698.67627335</v>
      </c>
      <c r="R2250" s="9">
        <v>625034938.28999996</v>
      </c>
      <c r="S2250" s="9">
        <v>0</v>
      </c>
      <c r="T2250" s="9">
        <v>0</v>
      </c>
      <c r="U2250" s="23">
        <v>1.8444061279296875E-3</v>
      </c>
      <c r="V2250" s="23">
        <v>180265390.67442891</v>
      </c>
      <c r="W2250" s="23">
        <v>0</v>
      </c>
      <c r="X2250" s="23">
        <v>0</v>
      </c>
      <c r="Y2250" s="9">
        <v>805300328.96627331</v>
      </c>
      <c r="Z2250" s="9">
        <v>0</v>
      </c>
      <c r="AA2250" s="23">
        <v>805300328.96627331</v>
      </c>
      <c r="AB2250" s="9">
        <v>0</v>
      </c>
      <c r="AC2250" s="9">
        <v>805300328.96627331</v>
      </c>
    </row>
    <row r="2251" spans="1:29" ht="15" customHeight="1" x14ac:dyDescent="0.25">
      <c r="A2251" s="7" t="s">
        <v>2070</v>
      </c>
      <c r="B2251" s="7" t="s">
        <v>48</v>
      </c>
      <c r="C2251" s="7" t="s">
        <v>2230</v>
      </c>
      <c r="D2251" s="7" t="s">
        <v>2231</v>
      </c>
      <c r="E2251" s="9">
        <v>212085862</v>
      </c>
      <c r="F2251" s="9">
        <v>0</v>
      </c>
      <c r="G2251" s="9">
        <v>0</v>
      </c>
      <c r="H2251" s="9">
        <v>50694012</v>
      </c>
      <c r="I2251" s="9">
        <v>0</v>
      </c>
      <c r="J2251" s="9">
        <v>0</v>
      </c>
      <c r="K2251" s="9">
        <v>262779874</v>
      </c>
      <c r="L2251" s="9">
        <v>-6.1321556568145752E-3</v>
      </c>
      <c r="M2251" s="9">
        <v>73401.868280283146</v>
      </c>
      <c r="N2251" s="9">
        <v>0</v>
      </c>
      <c r="O2251" s="9">
        <v>0</v>
      </c>
      <c r="P2251" s="9">
        <v>0</v>
      </c>
      <c r="Q2251" s="9">
        <v>262853275.86214814</v>
      </c>
      <c r="R2251" s="9">
        <v>175339978.53999999</v>
      </c>
      <c r="S2251" s="9">
        <v>0</v>
      </c>
      <c r="T2251" s="9">
        <v>0</v>
      </c>
      <c r="U2251" s="23">
        <v>-6.1321556568145752E-3</v>
      </c>
      <c r="V2251" s="23">
        <v>50767413.868280284</v>
      </c>
      <c r="W2251" s="23">
        <v>0</v>
      </c>
      <c r="X2251" s="23">
        <v>0</v>
      </c>
      <c r="Y2251" s="9">
        <v>226107392.40214813</v>
      </c>
      <c r="Z2251" s="9">
        <v>0</v>
      </c>
      <c r="AA2251" s="23">
        <v>226107392.40214813</v>
      </c>
      <c r="AB2251" s="9">
        <v>0</v>
      </c>
      <c r="AC2251" s="9">
        <v>226107392.40214813</v>
      </c>
    </row>
    <row r="2252" spans="1:29" ht="15" customHeight="1" x14ac:dyDescent="0.25">
      <c r="A2252" s="7" t="s">
        <v>2070</v>
      </c>
      <c r="B2252" s="7" t="s">
        <v>48</v>
      </c>
      <c r="C2252" s="7" t="s">
        <v>2232</v>
      </c>
      <c r="D2252" s="7" t="s">
        <v>2233</v>
      </c>
      <c r="E2252" s="9">
        <v>1301513027</v>
      </c>
      <c r="F2252" s="9">
        <v>0</v>
      </c>
      <c r="G2252" s="9">
        <v>0</v>
      </c>
      <c r="H2252" s="9">
        <v>311660593</v>
      </c>
      <c r="I2252" s="9">
        <v>0</v>
      </c>
      <c r="J2252" s="9">
        <v>0</v>
      </c>
      <c r="K2252" s="9">
        <v>1613173620</v>
      </c>
      <c r="L2252" s="9">
        <v>4.3282508850097656E-3</v>
      </c>
      <c r="M2252" s="9">
        <v>451229.43843719695</v>
      </c>
      <c r="N2252" s="9">
        <v>0</v>
      </c>
      <c r="O2252" s="9">
        <v>0</v>
      </c>
      <c r="P2252" s="9">
        <v>0</v>
      </c>
      <c r="Q2252" s="9">
        <v>1613624849.4427655</v>
      </c>
      <c r="R2252" s="9">
        <v>1076116939.8200002</v>
      </c>
      <c r="S2252" s="9">
        <v>0</v>
      </c>
      <c r="T2252" s="9">
        <v>0</v>
      </c>
      <c r="U2252" s="23">
        <v>4.3282508850097656E-3</v>
      </c>
      <c r="V2252" s="23">
        <v>312111822.43843722</v>
      </c>
      <c r="W2252" s="23">
        <v>0</v>
      </c>
      <c r="X2252" s="23">
        <v>0</v>
      </c>
      <c r="Y2252" s="9">
        <v>1388228762.2627656</v>
      </c>
      <c r="Z2252" s="9">
        <v>77481580</v>
      </c>
      <c r="AA2252" s="23">
        <v>1465710342.2627656</v>
      </c>
      <c r="AB2252" s="9">
        <v>0</v>
      </c>
      <c r="AC2252" s="9">
        <v>1465710342.2627656</v>
      </c>
    </row>
    <row r="2253" spans="1:29" ht="15" customHeight="1" x14ac:dyDescent="0.25">
      <c r="A2253" s="7" t="s">
        <v>2070</v>
      </c>
      <c r="B2253" s="7" t="s">
        <v>48</v>
      </c>
      <c r="C2253" s="7" t="s">
        <v>970</v>
      </c>
      <c r="D2253" s="7" t="s">
        <v>971</v>
      </c>
      <c r="E2253" s="9">
        <v>1680103158</v>
      </c>
      <c r="F2253" s="9">
        <v>0</v>
      </c>
      <c r="G2253" s="9">
        <v>0</v>
      </c>
      <c r="H2253" s="9">
        <v>398766266</v>
      </c>
      <c r="I2253" s="9">
        <v>0</v>
      </c>
      <c r="J2253" s="9">
        <v>0</v>
      </c>
      <c r="K2253" s="9">
        <v>2078869424</v>
      </c>
      <c r="L2253" s="9">
        <v>-8.3994865417480469E-4</v>
      </c>
      <c r="M2253" s="9">
        <v>579200.88058819459</v>
      </c>
      <c r="N2253" s="9">
        <v>0</v>
      </c>
      <c r="O2253" s="9">
        <v>0</v>
      </c>
      <c r="P2253" s="9">
        <v>0</v>
      </c>
      <c r="Q2253" s="9">
        <v>2079448624.8797483</v>
      </c>
      <c r="R2253" s="9">
        <v>1387370337.3199999</v>
      </c>
      <c r="S2253" s="9">
        <v>0</v>
      </c>
      <c r="T2253" s="9">
        <v>0</v>
      </c>
      <c r="U2253" s="23">
        <v>-8.3994865417480469E-4</v>
      </c>
      <c r="V2253" s="23">
        <v>399345466.88058817</v>
      </c>
      <c r="W2253" s="23">
        <v>0</v>
      </c>
      <c r="X2253" s="23">
        <v>0</v>
      </c>
      <c r="Y2253" s="9">
        <v>1786715804.199748</v>
      </c>
      <c r="Z2253" s="9">
        <v>0</v>
      </c>
      <c r="AA2253" s="23">
        <v>1786715804.199748</v>
      </c>
      <c r="AB2253" s="9">
        <v>0</v>
      </c>
      <c r="AC2253" s="9">
        <v>1786715804.199748</v>
      </c>
    </row>
    <row r="2254" spans="1:29" ht="15" customHeight="1" x14ac:dyDescent="0.25">
      <c r="A2254" s="7" t="s">
        <v>2070</v>
      </c>
      <c r="B2254" s="7" t="s">
        <v>50</v>
      </c>
      <c r="C2254" s="7" t="s">
        <v>975</v>
      </c>
      <c r="D2254" s="7" t="s">
        <v>976</v>
      </c>
      <c r="E2254" s="9">
        <v>11369802274</v>
      </c>
      <c r="F2254" s="9">
        <v>0</v>
      </c>
      <c r="G2254" s="9">
        <v>0</v>
      </c>
      <c r="H2254" s="9">
        <v>2711920965</v>
      </c>
      <c r="I2254" s="9">
        <v>0</v>
      </c>
      <c r="J2254" s="9">
        <v>0</v>
      </c>
      <c r="K2254" s="9">
        <v>14081723239</v>
      </c>
      <c r="L2254" s="9">
        <v>-7.091522216796875E-3</v>
      </c>
      <c r="M2254" s="9">
        <v>3932706.8768304102</v>
      </c>
      <c r="N2254" s="9">
        <v>0</v>
      </c>
      <c r="O2254" s="9">
        <v>0</v>
      </c>
      <c r="P2254" s="9">
        <v>0</v>
      </c>
      <c r="Q2254" s="9">
        <v>14085655945.86974</v>
      </c>
      <c r="R2254" s="9">
        <v>9396027812.9300003</v>
      </c>
      <c r="S2254" s="9">
        <v>0</v>
      </c>
      <c r="T2254" s="9">
        <v>0</v>
      </c>
      <c r="U2254" s="23">
        <v>-7.091522216796875E-3</v>
      </c>
      <c r="V2254" s="23">
        <v>2715853671.8768306</v>
      </c>
      <c r="W2254" s="23">
        <v>0</v>
      </c>
      <c r="X2254" s="23">
        <v>0</v>
      </c>
      <c r="Y2254" s="9">
        <v>12111881484.79974</v>
      </c>
      <c r="Z2254" s="9">
        <v>0</v>
      </c>
      <c r="AA2254" s="23">
        <v>12111881484.79974</v>
      </c>
      <c r="AB2254" s="9">
        <v>1886472301.8</v>
      </c>
      <c r="AC2254" s="9">
        <v>10225409182.999741</v>
      </c>
    </row>
    <row r="2255" spans="1:29" ht="15" customHeight="1" x14ac:dyDescent="0.25">
      <c r="A2255" s="7" t="s">
        <v>2070</v>
      </c>
      <c r="B2255" s="7" t="s">
        <v>50</v>
      </c>
      <c r="C2255" s="7" t="s">
        <v>977</v>
      </c>
      <c r="D2255" s="7" t="s">
        <v>978</v>
      </c>
      <c r="E2255" s="9">
        <v>899934997</v>
      </c>
      <c r="F2255" s="9">
        <v>0</v>
      </c>
      <c r="G2255" s="9">
        <v>0</v>
      </c>
      <c r="H2255" s="9">
        <v>219998607</v>
      </c>
      <c r="I2255" s="9">
        <v>0</v>
      </c>
      <c r="J2255" s="9">
        <v>0</v>
      </c>
      <c r="K2255" s="9">
        <v>1119933604</v>
      </c>
      <c r="L2255" s="9">
        <v>590406872.01678061</v>
      </c>
      <c r="M2255" s="9">
        <v>316262.74463702156</v>
      </c>
      <c r="N2255" s="9">
        <v>0</v>
      </c>
      <c r="O2255" s="9">
        <v>0</v>
      </c>
      <c r="P2255" s="9">
        <v>0</v>
      </c>
      <c r="Q2255" s="9">
        <v>1710656738.7614176</v>
      </c>
      <c r="R2255" s="9">
        <v>746385820.53999996</v>
      </c>
      <c r="S2255" s="9">
        <v>0</v>
      </c>
      <c r="T2255" s="9">
        <v>0</v>
      </c>
      <c r="U2255" s="23">
        <v>590406872.01678061</v>
      </c>
      <c r="V2255" s="23">
        <v>220314869.74463701</v>
      </c>
      <c r="W2255" s="23">
        <v>0</v>
      </c>
      <c r="X2255" s="23">
        <v>0</v>
      </c>
      <c r="Y2255" s="9">
        <v>1557107562.3014176</v>
      </c>
      <c r="Z2255" s="9">
        <v>0</v>
      </c>
      <c r="AA2255" s="23">
        <v>1557107562.3014176</v>
      </c>
      <c r="AB2255" s="9">
        <v>855167632</v>
      </c>
      <c r="AC2255" s="9">
        <v>701939930.30141759</v>
      </c>
    </row>
    <row r="2256" spans="1:29" ht="15" customHeight="1" x14ac:dyDescent="0.25">
      <c r="A2256" s="7" t="s">
        <v>2070</v>
      </c>
      <c r="B2256" s="7" t="s">
        <v>50</v>
      </c>
      <c r="C2256" s="7" t="s">
        <v>979</v>
      </c>
      <c r="D2256" s="7" t="s">
        <v>980</v>
      </c>
      <c r="E2256" s="9">
        <v>4034905278</v>
      </c>
      <c r="F2256" s="9">
        <v>0</v>
      </c>
      <c r="G2256" s="9">
        <v>0</v>
      </c>
      <c r="H2256" s="9">
        <v>904161834</v>
      </c>
      <c r="I2256" s="9">
        <v>0</v>
      </c>
      <c r="J2256" s="9">
        <v>0</v>
      </c>
      <c r="K2256" s="9">
        <v>4939067112</v>
      </c>
      <c r="L2256" s="9">
        <v>-5.5804252624511719E-3</v>
      </c>
      <c r="M2256" s="9">
        <v>1340682.8797570257</v>
      </c>
      <c r="N2256" s="9">
        <v>0</v>
      </c>
      <c r="O2256" s="9">
        <v>0</v>
      </c>
      <c r="P2256" s="9">
        <v>0</v>
      </c>
      <c r="Q2256" s="9">
        <v>4940407794.874176</v>
      </c>
      <c r="R2256" s="9">
        <v>3304486143.8699999</v>
      </c>
      <c r="S2256" s="9">
        <v>0</v>
      </c>
      <c r="T2256" s="9">
        <v>0</v>
      </c>
      <c r="U2256" s="23">
        <v>-5.5804252624511719E-3</v>
      </c>
      <c r="V2256" s="23">
        <v>905502516.87975705</v>
      </c>
      <c r="W2256" s="23">
        <v>0</v>
      </c>
      <c r="X2256" s="23">
        <v>0</v>
      </c>
      <c r="Y2256" s="9">
        <v>4209988660.7441764</v>
      </c>
      <c r="Z2256" s="9">
        <v>0</v>
      </c>
      <c r="AA2256" s="23">
        <v>4209988660.7441764</v>
      </c>
      <c r="AB2256" s="9">
        <v>2581196226</v>
      </c>
      <c r="AC2256" s="9">
        <v>1628792434.7441764</v>
      </c>
    </row>
    <row r="2257" spans="1:29" ht="15" customHeight="1" x14ac:dyDescent="0.25">
      <c r="A2257" s="7" t="s">
        <v>2070</v>
      </c>
      <c r="B2257" s="7" t="s">
        <v>50</v>
      </c>
      <c r="C2257" s="7" t="s">
        <v>981</v>
      </c>
      <c r="D2257" s="7" t="s">
        <v>982</v>
      </c>
      <c r="E2257" s="9">
        <v>1094422218</v>
      </c>
      <c r="F2257" s="9">
        <v>0</v>
      </c>
      <c r="G2257" s="9">
        <v>0</v>
      </c>
      <c r="H2257" s="9">
        <v>244764319</v>
      </c>
      <c r="I2257" s="9">
        <v>0</v>
      </c>
      <c r="J2257" s="9">
        <v>0</v>
      </c>
      <c r="K2257" s="9">
        <v>1339186537</v>
      </c>
      <c r="L2257" s="9">
        <v>4.1878223419189453E-3</v>
      </c>
      <c r="M2257" s="9">
        <v>363183.27245684451</v>
      </c>
      <c r="N2257" s="9">
        <v>0</v>
      </c>
      <c r="O2257" s="9">
        <v>0</v>
      </c>
      <c r="P2257" s="9">
        <v>0</v>
      </c>
      <c r="Q2257" s="9">
        <v>1339549720.2766447</v>
      </c>
      <c r="R2257" s="9">
        <v>896080059.23000002</v>
      </c>
      <c r="S2257" s="9">
        <v>0</v>
      </c>
      <c r="T2257" s="9">
        <v>0</v>
      </c>
      <c r="U2257" s="23">
        <v>4.1878223419189453E-3</v>
      </c>
      <c r="V2257" s="23">
        <v>245127502.27245685</v>
      </c>
      <c r="W2257" s="23">
        <v>0</v>
      </c>
      <c r="X2257" s="23">
        <v>0</v>
      </c>
      <c r="Y2257" s="9">
        <v>1141207561.5066447</v>
      </c>
      <c r="Z2257" s="9">
        <v>0</v>
      </c>
      <c r="AA2257" s="23">
        <v>1141207561.5066447</v>
      </c>
      <c r="AB2257" s="9">
        <v>654461727.70000005</v>
      </c>
      <c r="AC2257" s="9">
        <v>486745833.80664468</v>
      </c>
    </row>
    <row r="2258" spans="1:29" ht="15" customHeight="1" x14ac:dyDescent="0.25">
      <c r="A2258" s="7" t="s">
        <v>2070</v>
      </c>
      <c r="B2258" s="7" t="s">
        <v>50</v>
      </c>
      <c r="C2258" s="7" t="s">
        <v>983</v>
      </c>
      <c r="D2258" s="7" t="s">
        <v>984</v>
      </c>
      <c r="E2258" s="9">
        <v>769464717</v>
      </c>
      <c r="F2258" s="9">
        <v>0</v>
      </c>
      <c r="G2258" s="9">
        <v>0</v>
      </c>
      <c r="H2258" s="9">
        <v>186471073</v>
      </c>
      <c r="I2258" s="9">
        <v>0</v>
      </c>
      <c r="J2258" s="9">
        <v>0</v>
      </c>
      <c r="K2258" s="9">
        <v>955935790</v>
      </c>
      <c r="L2258" s="9">
        <v>141155052.27976727</v>
      </c>
      <c r="M2258" s="9">
        <v>268816.75289594918</v>
      </c>
      <c r="N2258" s="9">
        <v>0</v>
      </c>
      <c r="O2258" s="9">
        <v>0</v>
      </c>
      <c r="P2258" s="9">
        <v>0</v>
      </c>
      <c r="Q2258" s="9">
        <v>1097359659.0326631</v>
      </c>
      <c r="R2258" s="9">
        <v>637384378.15999997</v>
      </c>
      <c r="S2258" s="9">
        <v>0</v>
      </c>
      <c r="T2258" s="9">
        <v>0</v>
      </c>
      <c r="U2258" s="23">
        <v>141155052.27976727</v>
      </c>
      <c r="V2258" s="23">
        <v>186739889.75289595</v>
      </c>
      <c r="W2258" s="23">
        <v>0</v>
      </c>
      <c r="X2258" s="23">
        <v>0</v>
      </c>
      <c r="Y2258" s="9">
        <v>965279320.19266319</v>
      </c>
      <c r="Z2258" s="9">
        <v>0</v>
      </c>
      <c r="AA2258" s="23">
        <v>965279320.19266319</v>
      </c>
      <c r="AB2258" s="9">
        <v>381668561</v>
      </c>
      <c r="AC2258" s="9">
        <v>583610759.19266319</v>
      </c>
    </row>
    <row r="2259" spans="1:29" ht="15" customHeight="1" x14ac:dyDescent="0.25">
      <c r="A2259" s="7" t="s">
        <v>2070</v>
      </c>
      <c r="B2259" s="7" t="s">
        <v>50</v>
      </c>
      <c r="C2259" s="7" t="s">
        <v>985</v>
      </c>
      <c r="D2259" s="7" t="s">
        <v>986</v>
      </c>
      <c r="E2259" s="9">
        <v>1749562961</v>
      </c>
      <c r="F2259" s="9">
        <v>0</v>
      </c>
      <c r="G2259" s="9">
        <v>0</v>
      </c>
      <c r="H2259" s="9">
        <v>411744269</v>
      </c>
      <c r="I2259" s="9">
        <v>0</v>
      </c>
      <c r="J2259" s="9">
        <v>0</v>
      </c>
      <c r="K2259" s="9">
        <v>2161307230</v>
      </c>
      <c r="L2259" s="9">
        <v>8.3169937133789063E-3</v>
      </c>
      <c r="M2259" s="9">
        <v>600016.64222310949</v>
      </c>
      <c r="N2259" s="9">
        <v>0</v>
      </c>
      <c r="O2259" s="9">
        <v>0</v>
      </c>
      <c r="P2259" s="9">
        <v>0</v>
      </c>
      <c r="Q2259" s="9">
        <v>2161907246.6505399</v>
      </c>
      <c r="R2259" s="9">
        <v>1442933629.0300002</v>
      </c>
      <c r="S2259" s="9">
        <v>0</v>
      </c>
      <c r="T2259" s="9">
        <v>0</v>
      </c>
      <c r="U2259" s="23">
        <v>8.3169937133789063E-3</v>
      </c>
      <c r="V2259" s="23">
        <v>412344285.64222312</v>
      </c>
      <c r="W2259" s="23">
        <v>0</v>
      </c>
      <c r="X2259" s="23">
        <v>0</v>
      </c>
      <c r="Y2259" s="9">
        <v>1855277914.6805403</v>
      </c>
      <c r="Z2259" s="9">
        <v>0</v>
      </c>
      <c r="AA2259" s="23">
        <v>1855277914.6805403</v>
      </c>
      <c r="AB2259" s="9">
        <v>1344036020.74</v>
      </c>
      <c r="AC2259" s="9">
        <v>511241893.94054031</v>
      </c>
    </row>
    <row r="2260" spans="1:29" ht="15" customHeight="1" x14ac:dyDescent="0.25">
      <c r="A2260" s="7" t="s">
        <v>2070</v>
      </c>
      <c r="B2260" s="7" t="s">
        <v>50</v>
      </c>
      <c r="C2260" s="7" t="s">
        <v>987</v>
      </c>
      <c r="D2260" s="7" t="s">
        <v>988</v>
      </c>
      <c r="E2260" s="9">
        <v>990434272</v>
      </c>
      <c r="F2260" s="9">
        <v>0</v>
      </c>
      <c r="G2260" s="9">
        <v>0</v>
      </c>
      <c r="H2260" s="9">
        <v>236309888</v>
      </c>
      <c r="I2260" s="9">
        <v>0</v>
      </c>
      <c r="J2260" s="9">
        <v>0</v>
      </c>
      <c r="K2260" s="9">
        <v>1226744160</v>
      </c>
      <c r="L2260" s="9">
        <v>1.2308359146118164E-3</v>
      </c>
      <c r="M2260" s="9">
        <v>342356.53929255868</v>
      </c>
      <c r="N2260" s="9">
        <v>0</v>
      </c>
      <c r="O2260" s="9">
        <v>0</v>
      </c>
      <c r="P2260" s="9">
        <v>0</v>
      </c>
      <c r="Q2260" s="9">
        <v>1227086516.5405233</v>
      </c>
      <c r="R2260" s="9">
        <v>818313289.16999996</v>
      </c>
      <c r="S2260" s="9">
        <v>0</v>
      </c>
      <c r="T2260" s="9">
        <v>0</v>
      </c>
      <c r="U2260" s="23">
        <v>1.2308359146118164E-3</v>
      </c>
      <c r="V2260" s="23">
        <v>236652244.53929254</v>
      </c>
      <c r="W2260" s="23">
        <v>0</v>
      </c>
      <c r="X2260" s="23">
        <v>0</v>
      </c>
      <c r="Y2260" s="9">
        <v>1054965533.7105234</v>
      </c>
      <c r="Z2260" s="9">
        <v>0</v>
      </c>
      <c r="AA2260" s="23">
        <v>1054965533.7105234</v>
      </c>
      <c r="AB2260" s="9">
        <v>819761418</v>
      </c>
      <c r="AC2260" s="9">
        <v>235204115.71052337</v>
      </c>
    </row>
    <row r="2261" spans="1:29" ht="15" customHeight="1" x14ac:dyDescent="0.25">
      <c r="A2261" s="7" t="s">
        <v>2070</v>
      </c>
      <c r="B2261" s="7" t="s">
        <v>50</v>
      </c>
      <c r="C2261" s="7" t="s">
        <v>989</v>
      </c>
      <c r="D2261" s="7" t="s">
        <v>990</v>
      </c>
      <c r="E2261" s="9">
        <v>870804332</v>
      </c>
      <c r="F2261" s="9">
        <v>0</v>
      </c>
      <c r="G2261" s="9">
        <v>0</v>
      </c>
      <c r="H2261" s="9">
        <v>195817637</v>
      </c>
      <c r="I2261" s="9">
        <v>0</v>
      </c>
      <c r="J2261" s="9">
        <v>0</v>
      </c>
      <c r="K2261" s="9">
        <v>1066621969</v>
      </c>
      <c r="L2261" s="9">
        <v>4.4846534729003906E-3</v>
      </c>
      <c r="M2261" s="9">
        <v>290090.23822249169</v>
      </c>
      <c r="N2261" s="9">
        <v>0</v>
      </c>
      <c r="O2261" s="9">
        <v>0</v>
      </c>
      <c r="P2261" s="9">
        <v>0</v>
      </c>
      <c r="Q2261" s="9">
        <v>1066912059.2427071</v>
      </c>
      <c r="R2261" s="9">
        <v>713577507.44000006</v>
      </c>
      <c r="S2261" s="9">
        <v>0</v>
      </c>
      <c r="T2261" s="9">
        <v>0</v>
      </c>
      <c r="U2261" s="23">
        <v>4.4846534729003906E-3</v>
      </c>
      <c r="V2261" s="23">
        <v>196107727.23822248</v>
      </c>
      <c r="W2261" s="23">
        <v>0</v>
      </c>
      <c r="X2261" s="23">
        <v>0</v>
      </c>
      <c r="Y2261" s="9">
        <v>909685234.68270719</v>
      </c>
      <c r="Z2261" s="9">
        <v>0</v>
      </c>
      <c r="AA2261" s="23">
        <v>909685234.68270719</v>
      </c>
      <c r="AB2261" s="9">
        <v>789106589.45000005</v>
      </c>
      <c r="AC2261" s="9">
        <v>120578645.23270714</v>
      </c>
    </row>
    <row r="2262" spans="1:29" ht="15" customHeight="1" x14ac:dyDescent="0.25">
      <c r="A2262" s="7" t="s">
        <v>2070</v>
      </c>
      <c r="B2262" s="7" t="s">
        <v>50</v>
      </c>
      <c r="C2262" s="7" t="s">
        <v>2234</v>
      </c>
      <c r="D2262" s="7" t="s">
        <v>2235</v>
      </c>
      <c r="E2262" s="9">
        <v>546901825</v>
      </c>
      <c r="F2262" s="9">
        <v>0</v>
      </c>
      <c r="G2262" s="9">
        <v>0</v>
      </c>
      <c r="H2262" s="9">
        <v>129038932</v>
      </c>
      <c r="I2262" s="9">
        <v>0</v>
      </c>
      <c r="J2262" s="9">
        <v>0</v>
      </c>
      <c r="K2262" s="9">
        <v>675940757</v>
      </c>
      <c r="L2262" s="9">
        <v>1.150965690612793E-3</v>
      </c>
      <c r="M2262" s="9">
        <v>187744.22912874675</v>
      </c>
      <c r="N2262" s="9">
        <v>0</v>
      </c>
      <c r="O2262" s="9">
        <v>0</v>
      </c>
      <c r="P2262" s="9">
        <v>0</v>
      </c>
      <c r="Q2262" s="9">
        <v>676128501.23027968</v>
      </c>
      <c r="R2262" s="9">
        <v>451296978.25</v>
      </c>
      <c r="S2262" s="9">
        <v>0</v>
      </c>
      <c r="T2262" s="9">
        <v>0</v>
      </c>
      <c r="U2262" s="23">
        <v>1.150965690612793E-3</v>
      </c>
      <c r="V2262" s="23">
        <v>129226676.22912875</v>
      </c>
      <c r="W2262" s="23">
        <v>0</v>
      </c>
      <c r="X2262" s="23">
        <v>0</v>
      </c>
      <c r="Y2262" s="9">
        <v>580523654.48027968</v>
      </c>
      <c r="Z2262" s="9">
        <v>0</v>
      </c>
      <c r="AA2262" s="23">
        <v>580523654.48027968</v>
      </c>
      <c r="AB2262" s="9">
        <v>361617796.70999998</v>
      </c>
      <c r="AC2262" s="9">
        <v>218905857.77027971</v>
      </c>
    </row>
    <row r="2263" spans="1:29" ht="15" customHeight="1" x14ac:dyDescent="0.25">
      <c r="A2263" s="7" t="s">
        <v>2070</v>
      </c>
      <c r="B2263" s="7" t="s">
        <v>50</v>
      </c>
      <c r="C2263" s="7" t="s">
        <v>991</v>
      </c>
      <c r="D2263" s="7" t="s">
        <v>992</v>
      </c>
      <c r="E2263" s="9">
        <v>1002671358</v>
      </c>
      <c r="F2263" s="9">
        <v>0</v>
      </c>
      <c r="G2263" s="9">
        <v>0</v>
      </c>
      <c r="H2263" s="9">
        <v>237261718</v>
      </c>
      <c r="I2263" s="9">
        <v>0</v>
      </c>
      <c r="J2263" s="9">
        <v>0</v>
      </c>
      <c r="K2263" s="9">
        <v>1239933076</v>
      </c>
      <c r="L2263" s="9">
        <v>5.6910514831542969E-4</v>
      </c>
      <c r="M2263" s="9">
        <v>345052.61379211413</v>
      </c>
      <c r="N2263" s="9">
        <v>0</v>
      </c>
      <c r="O2263" s="9">
        <v>0</v>
      </c>
      <c r="P2263" s="9">
        <v>0</v>
      </c>
      <c r="Q2263" s="9">
        <v>1240278128.6143613</v>
      </c>
      <c r="R2263" s="9">
        <v>827611633.47000003</v>
      </c>
      <c r="S2263" s="9">
        <v>0</v>
      </c>
      <c r="T2263" s="9">
        <v>0</v>
      </c>
      <c r="U2263" s="23">
        <v>5.6910514831542969E-4</v>
      </c>
      <c r="V2263" s="23">
        <v>237606770.61379212</v>
      </c>
      <c r="W2263" s="23">
        <v>0</v>
      </c>
      <c r="X2263" s="23">
        <v>0</v>
      </c>
      <c r="Y2263" s="9">
        <v>1065218404.0843613</v>
      </c>
      <c r="Z2263" s="9">
        <v>0</v>
      </c>
      <c r="AA2263" s="23">
        <v>1065218404.0843613</v>
      </c>
      <c r="AB2263" s="9">
        <v>843418289.27999997</v>
      </c>
      <c r="AC2263" s="9">
        <v>221800114.80436134</v>
      </c>
    </row>
    <row r="2264" spans="1:29" ht="15" customHeight="1" x14ac:dyDescent="0.25">
      <c r="A2264" s="7" t="s">
        <v>2070</v>
      </c>
      <c r="B2264" s="7" t="s">
        <v>50</v>
      </c>
      <c r="C2264" s="7" t="s">
        <v>993</v>
      </c>
      <c r="D2264" s="7" t="s">
        <v>994</v>
      </c>
      <c r="E2264" s="9">
        <v>1507680518</v>
      </c>
      <c r="F2264" s="9">
        <v>0</v>
      </c>
      <c r="G2264" s="9">
        <v>0</v>
      </c>
      <c r="H2264" s="9">
        <v>350399487</v>
      </c>
      <c r="I2264" s="9">
        <v>0</v>
      </c>
      <c r="J2264" s="9">
        <v>0</v>
      </c>
      <c r="K2264" s="9">
        <v>1858080005</v>
      </c>
      <c r="L2264" s="9">
        <v>-5.3181648254394531E-3</v>
      </c>
      <c r="M2264" s="9">
        <v>512916.87690597959</v>
      </c>
      <c r="N2264" s="9">
        <v>0</v>
      </c>
      <c r="O2264" s="9">
        <v>0</v>
      </c>
      <c r="P2264" s="9">
        <v>0</v>
      </c>
      <c r="Q2264" s="9">
        <v>1858592921.8715878</v>
      </c>
      <c r="R2264" s="9">
        <v>1241271057.5799999</v>
      </c>
      <c r="S2264" s="9">
        <v>0</v>
      </c>
      <c r="T2264" s="9">
        <v>0</v>
      </c>
      <c r="U2264" s="23">
        <v>-5.3181648254394531E-3</v>
      </c>
      <c r="V2264" s="23">
        <v>350912403.87690598</v>
      </c>
      <c r="W2264" s="23">
        <v>0</v>
      </c>
      <c r="X2264" s="23">
        <v>0</v>
      </c>
      <c r="Y2264" s="9">
        <v>1592183461.4515877</v>
      </c>
      <c r="Z2264" s="9">
        <v>0</v>
      </c>
      <c r="AA2264" s="23">
        <v>1592183461.4515877</v>
      </c>
      <c r="AB2264" s="9">
        <v>984882441.48000002</v>
      </c>
      <c r="AC2264" s="9">
        <v>607301019.97158766</v>
      </c>
    </row>
    <row r="2265" spans="1:29" ht="15" customHeight="1" x14ac:dyDescent="0.25">
      <c r="A2265" s="7" t="s">
        <v>2070</v>
      </c>
      <c r="B2265" s="7" t="s">
        <v>50</v>
      </c>
      <c r="C2265" s="7" t="s">
        <v>1882</v>
      </c>
      <c r="D2265" s="7" t="s">
        <v>1883</v>
      </c>
      <c r="E2265" s="9">
        <v>1667104361</v>
      </c>
      <c r="F2265" s="9">
        <v>0</v>
      </c>
      <c r="G2265" s="9">
        <v>0</v>
      </c>
      <c r="H2265" s="9">
        <v>374064539</v>
      </c>
      <c r="I2265" s="9">
        <v>0</v>
      </c>
      <c r="J2265" s="9">
        <v>0</v>
      </c>
      <c r="K2265" s="9">
        <v>2041168900</v>
      </c>
      <c r="L2265" s="9">
        <v>-5.0330162048339844E-3</v>
      </c>
      <c r="M2265" s="9">
        <v>554271.32118707534</v>
      </c>
      <c r="N2265" s="9">
        <v>0</v>
      </c>
      <c r="O2265" s="9">
        <v>0</v>
      </c>
      <c r="P2265" s="9">
        <v>0</v>
      </c>
      <c r="Q2265" s="9">
        <v>2041723171.316154</v>
      </c>
      <c r="R2265" s="9">
        <v>1365395334.3800001</v>
      </c>
      <c r="S2265" s="9">
        <v>0</v>
      </c>
      <c r="T2265" s="9">
        <v>0</v>
      </c>
      <c r="U2265" s="23">
        <v>-5.0330162048339844E-3</v>
      </c>
      <c r="V2265" s="23">
        <v>374618810.32118708</v>
      </c>
      <c r="W2265" s="23">
        <v>0</v>
      </c>
      <c r="X2265" s="23">
        <v>0</v>
      </c>
      <c r="Y2265" s="9">
        <v>1740014144.6961541</v>
      </c>
      <c r="Z2265" s="9">
        <v>431555792</v>
      </c>
      <c r="AA2265" s="23">
        <v>2171569936.6961541</v>
      </c>
      <c r="AB2265" s="9">
        <v>150000000</v>
      </c>
      <c r="AC2265" s="9">
        <v>2021569936.6961541</v>
      </c>
    </row>
    <row r="2266" spans="1:29" ht="15" customHeight="1" x14ac:dyDescent="0.25">
      <c r="A2266" s="7" t="s">
        <v>2070</v>
      </c>
      <c r="B2266" s="7" t="s">
        <v>50</v>
      </c>
      <c r="C2266" s="7" t="s">
        <v>997</v>
      </c>
      <c r="D2266" s="7" t="s">
        <v>998</v>
      </c>
      <c r="E2266" s="9">
        <v>2547968912</v>
      </c>
      <c r="F2266" s="9">
        <v>0</v>
      </c>
      <c r="G2266" s="9">
        <v>0</v>
      </c>
      <c r="H2266" s="9">
        <v>600135430</v>
      </c>
      <c r="I2266" s="9">
        <v>0</v>
      </c>
      <c r="J2266" s="9">
        <v>0</v>
      </c>
      <c r="K2266" s="9">
        <v>3148104342</v>
      </c>
      <c r="L2266" s="9">
        <v>-6.3338279724121094E-3</v>
      </c>
      <c r="M2266" s="9">
        <v>874109.68048276694</v>
      </c>
      <c r="N2266" s="9">
        <v>0</v>
      </c>
      <c r="O2266" s="9">
        <v>0</v>
      </c>
      <c r="P2266" s="9">
        <v>0</v>
      </c>
      <c r="Q2266" s="9">
        <v>3148978451.674149</v>
      </c>
      <c r="R2266" s="9">
        <v>2101635262.3800001</v>
      </c>
      <c r="S2266" s="9">
        <v>0</v>
      </c>
      <c r="T2266" s="9">
        <v>0</v>
      </c>
      <c r="U2266" s="23">
        <v>-6.3338279724121094E-3</v>
      </c>
      <c r="V2266" s="23">
        <v>601009539.68048275</v>
      </c>
      <c r="W2266" s="23">
        <v>0</v>
      </c>
      <c r="X2266" s="23">
        <v>0</v>
      </c>
      <c r="Y2266" s="9">
        <v>2702644802.0541492</v>
      </c>
      <c r="Z2266" s="9">
        <v>0</v>
      </c>
      <c r="AA2266" s="23">
        <v>2702644802.0541492</v>
      </c>
      <c r="AB2266" s="9">
        <v>2067434694.3900001</v>
      </c>
      <c r="AC2266" s="9">
        <v>635210107.66414905</v>
      </c>
    </row>
    <row r="2267" spans="1:29" ht="15" customHeight="1" x14ac:dyDescent="0.25">
      <c r="A2267" s="7" t="s">
        <v>2070</v>
      </c>
      <c r="B2267" s="7" t="s">
        <v>50</v>
      </c>
      <c r="C2267" s="7" t="s">
        <v>2236</v>
      </c>
      <c r="D2267" s="7" t="s">
        <v>2237</v>
      </c>
      <c r="E2267" s="9">
        <v>313130106</v>
      </c>
      <c r="F2267" s="9">
        <v>0</v>
      </c>
      <c r="G2267" s="9">
        <v>0</v>
      </c>
      <c r="H2267" s="9">
        <v>76340785</v>
      </c>
      <c r="I2267" s="9">
        <v>0</v>
      </c>
      <c r="J2267" s="9">
        <v>0</v>
      </c>
      <c r="K2267" s="9">
        <v>389470891</v>
      </c>
      <c r="L2267" s="9">
        <v>-6.5070390701293945E-4</v>
      </c>
      <c r="M2267" s="9">
        <v>109732.59468353454</v>
      </c>
      <c r="N2267" s="9">
        <v>0</v>
      </c>
      <c r="O2267" s="9">
        <v>0</v>
      </c>
      <c r="P2267" s="9">
        <v>0</v>
      </c>
      <c r="Q2267" s="9">
        <v>389580623.59403282</v>
      </c>
      <c r="R2267" s="9">
        <v>259585257.34999996</v>
      </c>
      <c r="S2267" s="9">
        <v>0</v>
      </c>
      <c r="T2267" s="9">
        <v>0</v>
      </c>
      <c r="U2267" s="23">
        <v>-6.5070390701293945E-4</v>
      </c>
      <c r="V2267" s="23">
        <v>76450517.594683528</v>
      </c>
      <c r="W2267" s="23">
        <v>0</v>
      </c>
      <c r="X2267" s="23">
        <v>0</v>
      </c>
      <c r="Y2267" s="9">
        <v>336035774.94403279</v>
      </c>
      <c r="Z2267" s="9">
        <v>0</v>
      </c>
      <c r="AA2267" s="23">
        <v>336035774.94403279</v>
      </c>
      <c r="AB2267" s="9">
        <v>67697193</v>
      </c>
      <c r="AC2267" s="9">
        <v>268338581.94403279</v>
      </c>
    </row>
    <row r="2268" spans="1:29" ht="15" customHeight="1" x14ac:dyDescent="0.25">
      <c r="A2268" s="7" t="s">
        <v>2070</v>
      </c>
      <c r="B2268" s="7" t="s">
        <v>50</v>
      </c>
      <c r="C2268" s="7" t="s">
        <v>999</v>
      </c>
      <c r="D2268" s="7" t="s">
        <v>1000</v>
      </c>
      <c r="E2268" s="9">
        <v>1133480261</v>
      </c>
      <c r="F2268" s="9">
        <v>0</v>
      </c>
      <c r="G2268" s="9">
        <v>0</v>
      </c>
      <c r="H2268" s="9">
        <v>265768640</v>
      </c>
      <c r="I2268" s="9">
        <v>0</v>
      </c>
      <c r="J2268" s="9">
        <v>0</v>
      </c>
      <c r="K2268" s="9">
        <v>1399248901</v>
      </c>
      <c r="L2268" s="9">
        <v>7.14874267578125E-3</v>
      </c>
      <c r="M2268" s="9">
        <v>387751.96572462452</v>
      </c>
      <c r="N2268" s="9">
        <v>0</v>
      </c>
      <c r="O2268" s="9">
        <v>0</v>
      </c>
      <c r="P2268" s="9">
        <v>0</v>
      </c>
      <c r="Q2268" s="9">
        <v>1399636652.9728734</v>
      </c>
      <c r="R2268" s="9">
        <v>934291780.78999996</v>
      </c>
      <c r="S2268" s="9">
        <v>0</v>
      </c>
      <c r="T2268" s="9">
        <v>0</v>
      </c>
      <c r="U2268" s="23">
        <v>7.14874267578125E-3</v>
      </c>
      <c r="V2268" s="23">
        <v>266156391.96572462</v>
      </c>
      <c r="W2268" s="23">
        <v>0</v>
      </c>
      <c r="X2268" s="23">
        <v>0</v>
      </c>
      <c r="Y2268" s="9">
        <v>1200448172.7628734</v>
      </c>
      <c r="Z2268" s="9">
        <v>0</v>
      </c>
      <c r="AA2268" s="23">
        <v>1200448172.7628734</v>
      </c>
      <c r="AB2268" s="9">
        <v>859160148.23000002</v>
      </c>
      <c r="AC2268" s="9">
        <v>341288024.53287339</v>
      </c>
    </row>
    <row r="2269" spans="1:29" ht="15" customHeight="1" x14ac:dyDescent="0.25">
      <c r="A2269" s="7" t="s">
        <v>2070</v>
      </c>
      <c r="B2269" s="7" t="s">
        <v>50</v>
      </c>
      <c r="C2269" s="7" t="s">
        <v>1001</v>
      </c>
      <c r="D2269" s="7" t="s">
        <v>1002</v>
      </c>
      <c r="E2269" s="9">
        <v>3332895340</v>
      </c>
      <c r="F2269" s="9">
        <v>0</v>
      </c>
      <c r="G2269" s="9">
        <v>0</v>
      </c>
      <c r="H2269" s="9">
        <v>735576976</v>
      </c>
      <c r="I2269" s="9">
        <v>0</v>
      </c>
      <c r="J2269" s="9">
        <v>0</v>
      </c>
      <c r="K2269" s="9">
        <v>4068472316</v>
      </c>
      <c r="L2269" s="9">
        <v>1.3341903686523438E-3</v>
      </c>
      <c r="M2269" s="9">
        <v>1096936.6979425177</v>
      </c>
      <c r="N2269" s="9">
        <v>0</v>
      </c>
      <c r="O2269" s="9">
        <v>0</v>
      </c>
      <c r="P2269" s="9">
        <v>0</v>
      </c>
      <c r="Q2269" s="9">
        <v>4069569252.6992769</v>
      </c>
      <c r="R2269" s="9">
        <v>2723743215.5199995</v>
      </c>
      <c r="S2269" s="9">
        <v>0</v>
      </c>
      <c r="T2269" s="9">
        <v>0</v>
      </c>
      <c r="U2269" s="23">
        <v>1.3341903686523438E-3</v>
      </c>
      <c r="V2269" s="23">
        <v>736673912.6979425</v>
      </c>
      <c r="W2269" s="23">
        <v>0</v>
      </c>
      <c r="X2269" s="23">
        <v>0</v>
      </c>
      <c r="Y2269" s="9">
        <v>3460417128.2192764</v>
      </c>
      <c r="Z2269" s="9">
        <v>0</v>
      </c>
      <c r="AA2269" s="23">
        <v>3460417128.2192764</v>
      </c>
      <c r="AB2269" s="9">
        <v>2259484632.5999999</v>
      </c>
      <c r="AC2269" s="9">
        <v>1200932495.6192765</v>
      </c>
    </row>
    <row r="2270" spans="1:29" ht="15" customHeight="1" x14ac:dyDescent="0.25">
      <c r="A2270" s="7" t="s">
        <v>2070</v>
      </c>
      <c r="B2270" s="7" t="s">
        <v>50</v>
      </c>
      <c r="C2270" s="7" t="s">
        <v>1003</v>
      </c>
      <c r="D2270" s="7" t="s">
        <v>1004</v>
      </c>
      <c r="E2270" s="9">
        <v>1412948836</v>
      </c>
      <c r="F2270" s="9">
        <v>0</v>
      </c>
      <c r="G2270" s="9">
        <v>0</v>
      </c>
      <c r="H2270" s="9">
        <v>326035166</v>
      </c>
      <c r="I2270" s="9">
        <v>0</v>
      </c>
      <c r="J2270" s="9">
        <v>0</v>
      </c>
      <c r="K2270" s="9">
        <v>1738984002</v>
      </c>
      <c r="L2270" s="9">
        <v>1.6498565673828125E-4</v>
      </c>
      <c r="M2270" s="9">
        <v>478474.08199521445</v>
      </c>
      <c r="N2270" s="9">
        <v>0</v>
      </c>
      <c r="O2270" s="9">
        <v>0</v>
      </c>
      <c r="P2270" s="9">
        <v>0</v>
      </c>
      <c r="Q2270" s="9">
        <v>1739462476.0821602</v>
      </c>
      <c r="R2270" s="9">
        <v>1162010540.29</v>
      </c>
      <c r="S2270" s="9">
        <v>0</v>
      </c>
      <c r="T2270" s="9">
        <v>0</v>
      </c>
      <c r="U2270" s="23">
        <v>1.6498565673828125E-4</v>
      </c>
      <c r="V2270" s="23">
        <v>326513640.08199519</v>
      </c>
      <c r="W2270" s="23">
        <v>0</v>
      </c>
      <c r="X2270" s="23">
        <v>0</v>
      </c>
      <c r="Y2270" s="9">
        <v>1488524180.3721602</v>
      </c>
      <c r="Z2270" s="9">
        <v>0</v>
      </c>
      <c r="AA2270" s="23">
        <v>1488524180.3721602</v>
      </c>
      <c r="AB2270" s="9">
        <v>1237393494</v>
      </c>
      <c r="AC2270" s="9">
        <v>251130686.3721602</v>
      </c>
    </row>
    <row r="2271" spans="1:29" ht="15" customHeight="1" x14ac:dyDescent="0.25">
      <c r="A2271" s="7" t="s">
        <v>2070</v>
      </c>
      <c r="B2271" s="7" t="s">
        <v>50</v>
      </c>
      <c r="C2271" s="7" t="s">
        <v>1005</v>
      </c>
      <c r="D2271" s="7" t="s">
        <v>1006</v>
      </c>
      <c r="E2271" s="9">
        <v>1766485292</v>
      </c>
      <c r="F2271" s="9">
        <v>0</v>
      </c>
      <c r="G2271" s="9">
        <v>0</v>
      </c>
      <c r="H2271" s="9">
        <v>398975520</v>
      </c>
      <c r="I2271" s="9">
        <v>0</v>
      </c>
      <c r="J2271" s="9">
        <v>0</v>
      </c>
      <c r="K2271" s="9">
        <v>2165460812</v>
      </c>
      <c r="L2271" s="9">
        <v>7.564544677734375E-3</v>
      </c>
      <c r="M2271" s="9">
        <v>589873.11252536345</v>
      </c>
      <c r="N2271" s="9">
        <v>0</v>
      </c>
      <c r="O2271" s="9">
        <v>0</v>
      </c>
      <c r="P2271" s="9">
        <v>0</v>
      </c>
      <c r="Q2271" s="9">
        <v>2166050685.12009</v>
      </c>
      <c r="R2271" s="9">
        <v>1448255779.96</v>
      </c>
      <c r="S2271" s="9">
        <v>0</v>
      </c>
      <c r="T2271" s="9">
        <v>0</v>
      </c>
      <c r="U2271" s="23">
        <v>7.564544677734375E-3</v>
      </c>
      <c r="V2271" s="23">
        <v>399565393.11252534</v>
      </c>
      <c r="W2271" s="23">
        <v>0</v>
      </c>
      <c r="X2271" s="23">
        <v>0</v>
      </c>
      <c r="Y2271" s="9">
        <v>1847821173.08009</v>
      </c>
      <c r="Z2271" s="9">
        <v>0</v>
      </c>
      <c r="AA2271" s="23">
        <v>1847821173.08009</v>
      </c>
      <c r="AB2271" s="9">
        <v>1201384214</v>
      </c>
      <c r="AC2271" s="9">
        <v>646436959.08009005</v>
      </c>
    </row>
    <row r="2272" spans="1:29" ht="15" customHeight="1" x14ac:dyDescent="0.25">
      <c r="A2272" s="7" t="s">
        <v>2070</v>
      </c>
      <c r="B2272" s="7" t="s">
        <v>50</v>
      </c>
      <c r="C2272" s="7" t="s">
        <v>1007</v>
      </c>
      <c r="D2272" s="7" t="s">
        <v>1008</v>
      </c>
      <c r="E2272" s="9">
        <v>778678811</v>
      </c>
      <c r="F2272" s="9">
        <v>0</v>
      </c>
      <c r="G2272" s="9">
        <v>0</v>
      </c>
      <c r="H2272" s="9">
        <v>186004666</v>
      </c>
      <c r="I2272" s="9">
        <v>0</v>
      </c>
      <c r="J2272" s="9">
        <v>0</v>
      </c>
      <c r="K2272" s="9">
        <v>964683477</v>
      </c>
      <c r="L2272" s="9">
        <v>8.678436279296875E-5</v>
      </c>
      <c r="M2272" s="9">
        <v>269409.73668994347</v>
      </c>
      <c r="N2272" s="9">
        <v>0</v>
      </c>
      <c r="O2272" s="9">
        <v>0</v>
      </c>
      <c r="P2272" s="9">
        <v>0</v>
      </c>
      <c r="Q2272" s="9">
        <v>964952886.73677671</v>
      </c>
      <c r="R2272" s="9">
        <v>643646070.66999996</v>
      </c>
      <c r="S2272" s="9">
        <v>0</v>
      </c>
      <c r="T2272" s="9">
        <v>0</v>
      </c>
      <c r="U2272" s="23">
        <v>8.678436279296875E-5</v>
      </c>
      <c r="V2272" s="23">
        <v>186274075.73668995</v>
      </c>
      <c r="W2272" s="23">
        <v>0</v>
      </c>
      <c r="X2272" s="23">
        <v>0</v>
      </c>
      <c r="Y2272" s="9">
        <v>829920146.40677667</v>
      </c>
      <c r="Z2272" s="9">
        <v>0</v>
      </c>
      <c r="AA2272" s="23">
        <v>829920146.40677667</v>
      </c>
      <c r="AB2272" s="9">
        <v>150000000</v>
      </c>
      <c r="AC2272" s="9">
        <v>679920146.40677667</v>
      </c>
    </row>
    <row r="2273" spans="1:29" ht="15" customHeight="1" x14ac:dyDescent="0.25">
      <c r="A2273" s="7" t="s">
        <v>2070</v>
      </c>
      <c r="B2273" s="7" t="s">
        <v>50</v>
      </c>
      <c r="C2273" s="7" t="s">
        <v>2238</v>
      </c>
      <c r="D2273" s="7" t="s">
        <v>2239</v>
      </c>
      <c r="E2273" s="9">
        <v>881360621</v>
      </c>
      <c r="F2273" s="9">
        <v>0</v>
      </c>
      <c r="G2273" s="9">
        <v>0</v>
      </c>
      <c r="H2273" s="9">
        <v>204969556</v>
      </c>
      <c r="I2273" s="9">
        <v>0</v>
      </c>
      <c r="J2273" s="9">
        <v>0</v>
      </c>
      <c r="K2273" s="9">
        <v>1086330177</v>
      </c>
      <c r="L2273" s="9">
        <v>-2.0219087600708008E-3</v>
      </c>
      <c r="M2273" s="9">
        <v>299875.55854359281</v>
      </c>
      <c r="N2273" s="9">
        <v>0</v>
      </c>
      <c r="O2273" s="9">
        <v>0</v>
      </c>
      <c r="P2273" s="9">
        <v>0</v>
      </c>
      <c r="Q2273" s="9">
        <v>1086630052.5565219</v>
      </c>
      <c r="R2273" s="9">
        <v>725480229.70000005</v>
      </c>
      <c r="S2273" s="9">
        <v>0</v>
      </c>
      <c r="T2273" s="9">
        <v>0</v>
      </c>
      <c r="U2273" s="23">
        <v>-2.0219087600708008E-3</v>
      </c>
      <c r="V2273" s="23">
        <v>205269431.55854359</v>
      </c>
      <c r="W2273" s="23">
        <v>0</v>
      </c>
      <c r="X2273" s="23">
        <v>0</v>
      </c>
      <c r="Y2273" s="9">
        <v>930749661.2565217</v>
      </c>
      <c r="Z2273" s="9">
        <v>430905159.39999998</v>
      </c>
      <c r="AA2273" s="23">
        <v>1361654820.6565218</v>
      </c>
      <c r="AB2273" s="9">
        <v>0</v>
      </c>
      <c r="AC2273" s="9">
        <v>1361654820.6565218</v>
      </c>
    </row>
    <row r="2274" spans="1:29" ht="15" customHeight="1" x14ac:dyDescent="0.25">
      <c r="A2274" s="7" t="s">
        <v>2070</v>
      </c>
      <c r="B2274" s="7" t="s">
        <v>50</v>
      </c>
      <c r="C2274" s="7" t="s">
        <v>1009</v>
      </c>
      <c r="D2274" s="7" t="s">
        <v>1010</v>
      </c>
      <c r="E2274" s="9">
        <v>1025626304</v>
      </c>
      <c r="F2274" s="9">
        <v>0</v>
      </c>
      <c r="G2274" s="9">
        <v>0</v>
      </c>
      <c r="H2274" s="9">
        <v>234676780</v>
      </c>
      <c r="I2274" s="9">
        <v>0</v>
      </c>
      <c r="J2274" s="9">
        <v>0</v>
      </c>
      <c r="K2274" s="9">
        <v>1260303084</v>
      </c>
      <c r="L2274" s="9">
        <v>-4.0138959884643555E-3</v>
      </c>
      <c r="M2274" s="9">
        <v>345422.95276004687</v>
      </c>
      <c r="N2274" s="9">
        <v>0</v>
      </c>
      <c r="O2274" s="9">
        <v>0</v>
      </c>
      <c r="P2274" s="9">
        <v>0</v>
      </c>
      <c r="Q2274" s="9">
        <v>1260648506.948746</v>
      </c>
      <c r="R2274" s="9">
        <v>842441859.67000008</v>
      </c>
      <c r="S2274" s="9">
        <v>0</v>
      </c>
      <c r="T2274" s="9">
        <v>0</v>
      </c>
      <c r="U2274" s="23">
        <v>-4.0138959884643555E-3</v>
      </c>
      <c r="V2274" s="23">
        <v>235022202.95276004</v>
      </c>
      <c r="W2274" s="23">
        <v>0</v>
      </c>
      <c r="X2274" s="23">
        <v>0</v>
      </c>
      <c r="Y2274" s="9">
        <v>1077464062.6187463</v>
      </c>
      <c r="Z2274" s="9">
        <v>0</v>
      </c>
      <c r="AA2274" s="23">
        <v>1077464062.6187463</v>
      </c>
      <c r="AB2274" s="9">
        <v>739742451</v>
      </c>
      <c r="AC2274" s="9">
        <v>337721611.61874628</v>
      </c>
    </row>
    <row r="2275" spans="1:29" ht="15" customHeight="1" x14ac:dyDescent="0.25">
      <c r="A2275" s="7" t="s">
        <v>2070</v>
      </c>
      <c r="B2275" s="7" t="s">
        <v>50</v>
      </c>
      <c r="C2275" s="7" t="s">
        <v>1011</v>
      </c>
      <c r="D2275" s="7" t="s">
        <v>1012</v>
      </c>
      <c r="E2275" s="9">
        <v>924436943</v>
      </c>
      <c r="F2275" s="9">
        <v>0</v>
      </c>
      <c r="G2275" s="9">
        <v>0</v>
      </c>
      <c r="H2275" s="9">
        <v>214504216</v>
      </c>
      <c r="I2275" s="9">
        <v>0</v>
      </c>
      <c r="J2275" s="9">
        <v>0</v>
      </c>
      <c r="K2275" s="9">
        <v>1138941159</v>
      </c>
      <c r="L2275" s="9">
        <v>-7.1297883987426758E-3</v>
      </c>
      <c r="M2275" s="9">
        <v>314251.86098585918</v>
      </c>
      <c r="N2275" s="9">
        <v>0</v>
      </c>
      <c r="O2275" s="9">
        <v>0</v>
      </c>
      <c r="P2275" s="9">
        <v>0</v>
      </c>
      <c r="Q2275" s="9">
        <v>1139255410.8538561</v>
      </c>
      <c r="R2275" s="9">
        <v>760837332.94000006</v>
      </c>
      <c r="S2275" s="9">
        <v>0</v>
      </c>
      <c r="T2275" s="9">
        <v>0</v>
      </c>
      <c r="U2275" s="23">
        <v>-7.1297883987426758E-3</v>
      </c>
      <c r="V2275" s="23">
        <v>214818467.86098585</v>
      </c>
      <c r="W2275" s="23">
        <v>0</v>
      </c>
      <c r="X2275" s="23">
        <v>0</v>
      </c>
      <c r="Y2275" s="9">
        <v>975655800.79385614</v>
      </c>
      <c r="Z2275" s="9">
        <v>0</v>
      </c>
      <c r="AA2275" s="23">
        <v>975655800.79385614</v>
      </c>
      <c r="AB2275" s="9">
        <v>861268527.25999999</v>
      </c>
      <c r="AC2275" s="9">
        <v>114387273.53385615</v>
      </c>
    </row>
    <row r="2276" spans="1:29" ht="15" customHeight="1" x14ac:dyDescent="0.25">
      <c r="A2276" s="7" t="s">
        <v>2070</v>
      </c>
      <c r="B2276" s="7" t="s">
        <v>50</v>
      </c>
      <c r="C2276" s="7" t="s">
        <v>1013</v>
      </c>
      <c r="D2276" s="7" t="s">
        <v>1884</v>
      </c>
      <c r="E2276" s="9">
        <v>2842491733</v>
      </c>
      <c r="F2276" s="9">
        <v>0</v>
      </c>
      <c r="G2276" s="9">
        <v>0</v>
      </c>
      <c r="H2276" s="9">
        <v>676014665</v>
      </c>
      <c r="I2276" s="9">
        <v>0</v>
      </c>
      <c r="J2276" s="9">
        <v>0</v>
      </c>
      <c r="K2276" s="9">
        <v>3518506398</v>
      </c>
      <c r="L2276" s="9">
        <v>3.9606094360351563E-3</v>
      </c>
      <c r="M2276" s="9">
        <v>981139.22008937655</v>
      </c>
      <c r="N2276" s="9">
        <v>0</v>
      </c>
      <c r="O2276" s="9">
        <v>0</v>
      </c>
      <c r="P2276" s="9">
        <v>0</v>
      </c>
      <c r="Q2276" s="9">
        <v>3519487537.22405</v>
      </c>
      <c r="R2276" s="9">
        <v>2347685883.9300003</v>
      </c>
      <c r="S2276" s="9">
        <v>0</v>
      </c>
      <c r="T2276" s="9">
        <v>0</v>
      </c>
      <c r="U2276" s="23">
        <v>3.9606094360351563E-3</v>
      </c>
      <c r="V2276" s="23">
        <v>676995804.22008944</v>
      </c>
      <c r="W2276" s="23">
        <v>0</v>
      </c>
      <c r="X2276" s="23">
        <v>0</v>
      </c>
      <c r="Y2276" s="9">
        <v>3024681688.1540504</v>
      </c>
      <c r="Z2276" s="9">
        <v>0</v>
      </c>
      <c r="AA2276" s="23">
        <v>3024681688.1540504</v>
      </c>
      <c r="AB2276" s="9">
        <v>747920096</v>
      </c>
      <c r="AC2276" s="9">
        <v>2276761592.1540504</v>
      </c>
    </row>
    <row r="2277" spans="1:29" ht="15" customHeight="1" x14ac:dyDescent="0.25">
      <c r="A2277" s="7" t="s">
        <v>2070</v>
      </c>
      <c r="B2277" s="7" t="s">
        <v>50</v>
      </c>
      <c r="C2277" s="7" t="s">
        <v>1015</v>
      </c>
      <c r="D2277" s="7" t="s">
        <v>1016</v>
      </c>
      <c r="E2277" s="9">
        <v>460141912</v>
      </c>
      <c r="F2277" s="9">
        <v>0</v>
      </c>
      <c r="G2277" s="9">
        <v>0</v>
      </c>
      <c r="H2277" s="9">
        <v>111461562</v>
      </c>
      <c r="I2277" s="9">
        <v>0</v>
      </c>
      <c r="J2277" s="9">
        <v>0</v>
      </c>
      <c r="K2277" s="9">
        <v>571603474</v>
      </c>
      <c r="L2277" s="9">
        <v>-4.6661496162414551E-3</v>
      </c>
      <c r="M2277" s="9">
        <v>160553.66891317806</v>
      </c>
      <c r="N2277" s="9">
        <v>0</v>
      </c>
      <c r="O2277" s="9">
        <v>0</v>
      </c>
      <c r="P2277" s="9">
        <v>0</v>
      </c>
      <c r="Q2277" s="9">
        <v>571764027.66424704</v>
      </c>
      <c r="R2277" s="9">
        <v>381135507.46000004</v>
      </c>
      <c r="S2277" s="9">
        <v>0</v>
      </c>
      <c r="T2277" s="9">
        <v>0</v>
      </c>
      <c r="U2277" s="23">
        <v>-4.6661496162414551E-3</v>
      </c>
      <c r="V2277" s="23">
        <v>111622115.66891317</v>
      </c>
      <c r="W2277" s="23">
        <v>0</v>
      </c>
      <c r="X2277" s="23">
        <v>0</v>
      </c>
      <c r="Y2277" s="9">
        <v>492757623.12424707</v>
      </c>
      <c r="Z2277" s="9">
        <v>0</v>
      </c>
      <c r="AA2277" s="23">
        <v>492757623.12424707</v>
      </c>
      <c r="AB2277" s="9">
        <v>0</v>
      </c>
      <c r="AC2277" s="9">
        <v>492757623.12424707</v>
      </c>
    </row>
    <row r="2278" spans="1:29" ht="15" customHeight="1" x14ac:dyDescent="0.25">
      <c r="A2278" s="7" t="s">
        <v>2070</v>
      </c>
      <c r="B2278" s="7" t="s">
        <v>50</v>
      </c>
      <c r="C2278" s="7" t="s">
        <v>1017</v>
      </c>
      <c r="D2278" s="7" t="s">
        <v>1018</v>
      </c>
      <c r="E2278" s="9">
        <v>420932578</v>
      </c>
      <c r="F2278" s="9">
        <v>0</v>
      </c>
      <c r="G2278" s="9">
        <v>0</v>
      </c>
      <c r="H2278" s="9">
        <v>97137802</v>
      </c>
      <c r="I2278" s="9">
        <v>0</v>
      </c>
      <c r="J2278" s="9">
        <v>0</v>
      </c>
      <c r="K2278" s="9">
        <v>518070380</v>
      </c>
      <c r="L2278" s="9">
        <v>-5.7893991470336914E-3</v>
      </c>
      <c r="M2278" s="9">
        <v>142658.34892304739</v>
      </c>
      <c r="N2278" s="9">
        <v>0</v>
      </c>
      <c r="O2278" s="9">
        <v>0</v>
      </c>
      <c r="P2278" s="9">
        <v>0</v>
      </c>
      <c r="Q2278" s="9">
        <v>518213038.34313363</v>
      </c>
      <c r="R2278" s="9">
        <v>346184468.44</v>
      </c>
      <c r="S2278" s="9">
        <v>0</v>
      </c>
      <c r="T2278" s="9">
        <v>0</v>
      </c>
      <c r="U2278" s="23">
        <v>-5.7893991470336914E-3</v>
      </c>
      <c r="V2278" s="23">
        <v>97280460.348923042</v>
      </c>
      <c r="W2278" s="23">
        <v>0</v>
      </c>
      <c r="X2278" s="23">
        <v>0</v>
      </c>
      <c r="Y2278" s="9">
        <v>443464928.78313363</v>
      </c>
      <c r="Z2278" s="9">
        <v>0</v>
      </c>
      <c r="AA2278" s="23">
        <v>443464928.78313363</v>
      </c>
      <c r="AB2278" s="9">
        <v>79770209</v>
      </c>
      <c r="AC2278" s="9">
        <v>363694719.78313363</v>
      </c>
    </row>
    <row r="2279" spans="1:29" ht="15" customHeight="1" x14ac:dyDescent="0.25">
      <c r="A2279" s="7" t="s">
        <v>2070</v>
      </c>
      <c r="B2279" s="7" t="s">
        <v>50</v>
      </c>
      <c r="C2279" s="7" t="s">
        <v>1019</v>
      </c>
      <c r="D2279" s="7" t="s">
        <v>1020</v>
      </c>
      <c r="E2279" s="9">
        <v>1877534154</v>
      </c>
      <c r="F2279" s="9">
        <v>0</v>
      </c>
      <c r="G2279" s="9">
        <v>0</v>
      </c>
      <c r="H2279" s="9">
        <v>445051271</v>
      </c>
      <c r="I2279" s="9">
        <v>0</v>
      </c>
      <c r="J2279" s="9">
        <v>0</v>
      </c>
      <c r="K2279" s="9">
        <v>2322585425</v>
      </c>
      <c r="L2279" s="9">
        <v>-5.7241916656494141E-3</v>
      </c>
      <c r="M2279" s="9">
        <v>646828.53598141554</v>
      </c>
      <c r="N2279" s="9">
        <v>0</v>
      </c>
      <c r="O2279" s="9">
        <v>0</v>
      </c>
      <c r="P2279" s="9">
        <v>0</v>
      </c>
      <c r="Q2279" s="9">
        <v>2323232253.5302572</v>
      </c>
      <c r="R2279" s="9">
        <v>1550081428.4899998</v>
      </c>
      <c r="S2279" s="9">
        <v>0</v>
      </c>
      <c r="T2279" s="9">
        <v>0</v>
      </c>
      <c r="U2279" s="23">
        <v>-5.7241916656494141E-3</v>
      </c>
      <c r="V2279" s="23">
        <v>445698099.53598142</v>
      </c>
      <c r="W2279" s="23">
        <v>0</v>
      </c>
      <c r="X2279" s="23">
        <v>0</v>
      </c>
      <c r="Y2279" s="9">
        <v>1995779528.020257</v>
      </c>
      <c r="Z2279" s="9">
        <v>0</v>
      </c>
      <c r="AA2279" s="23">
        <v>1995779528.020257</v>
      </c>
      <c r="AB2279" s="9">
        <v>1468408827</v>
      </c>
      <c r="AC2279" s="9">
        <v>527370701.020257</v>
      </c>
    </row>
    <row r="2280" spans="1:29" ht="15" customHeight="1" x14ac:dyDescent="0.25">
      <c r="A2280" s="7" t="s">
        <v>2070</v>
      </c>
      <c r="B2280" s="7" t="s">
        <v>50</v>
      </c>
      <c r="C2280" s="7" t="s">
        <v>1021</v>
      </c>
      <c r="D2280" s="7" t="s">
        <v>1022</v>
      </c>
      <c r="E2280" s="9">
        <v>1499946534</v>
      </c>
      <c r="F2280" s="9">
        <v>0</v>
      </c>
      <c r="G2280" s="9">
        <v>0</v>
      </c>
      <c r="H2280" s="9">
        <v>355623954</v>
      </c>
      <c r="I2280" s="9">
        <v>0</v>
      </c>
      <c r="J2280" s="9">
        <v>0</v>
      </c>
      <c r="K2280" s="9">
        <v>1855570488</v>
      </c>
      <c r="L2280" s="9">
        <v>-1.6927719116210938E-5</v>
      </c>
      <c r="M2280" s="9">
        <v>516581.71919983753</v>
      </c>
      <c r="N2280" s="9">
        <v>0</v>
      </c>
      <c r="O2280" s="9">
        <v>0</v>
      </c>
      <c r="P2280" s="9">
        <v>0</v>
      </c>
      <c r="Q2280" s="9">
        <v>1856087069.719183</v>
      </c>
      <c r="R2280" s="9">
        <v>1238241285.1699998</v>
      </c>
      <c r="S2280" s="9">
        <v>0</v>
      </c>
      <c r="T2280" s="9">
        <v>0</v>
      </c>
      <c r="U2280" s="23">
        <v>-1.6927719116210938E-5</v>
      </c>
      <c r="V2280" s="23">
        <v>356140535.71919984</v>
      </c>
      <c r="W2280" s="23">
        <v>0</v>
      </c>
      <c r="X2280" s="23">
        <v>0</v>
      </c>
      <c r="Y2280" s="9">
        <v>1594381820.8891828</v>
      </c>
      <c r="Z2280" s="9">
        <v>0</v>
      </c>
      <c r="AA2280" s="23">
        <v>1594381820.8891828</v>
      </c>
      <c r="AB2280" s="9">
        <v>1306582142</v>
      </c>
      <c r="AC2280" s="9">
        <v>287799678.88918281</v>
      </c>
    </row>
    <row r="2281" spans="1:29" ht="15" customHeight="1" x14ac:dyDescent="0.25">
      <c r="A2281" s="7" t="s">
        <v>2070</v>
      </c>
      <c r="B2281" s="7" t="s">
        <v>50</v>
      </c>
      <c r="C2281" s="7" t="s">
        <v>1023</v>
      </c>
      <c r="D2281" s="7" t="s">
        <v>1024</v>
      </c>
      <c r="E2281" s="9">
        <v>1007575854</v>
      </c>
      <c r="F2281" s="9">
        <v>0</v>
      </c>
      <c r="G2281" s="9">
        <v>0</v>
      </c>
      <c r="H2281" s="9">
        <v>231501527</v>
      </c>
      <c r="I2281" s="9">
        <v>0</v>
      </c>
      <c r="J2281" s="9">
        <v>0</v>
      </c>
      <c r="K2281" s="9">
        <v>1239077381</v>
      </c>
      <c r="L2281" s="9">
        <v>-2.8452873229980469E-3</v>
      </c>
      <c r="M2281" s="9">
        <v>340294.74569565989</v>
      </c>
      <c r="N2281" s="9">
        <v>0</v>
      </c>
      <c r="O2281" s="9">
        <v>0</v>
      </c>
      <c r="P2281" s="9">
        <v>0</v>
      </c>
      <c r="Q2281" s="9">
        <v>1239417675.7428503</v>
      </c>
      <c r="R2281" s="9">
        <v>828106657.03999996</v>
      </c>
      <c r="S2281" s="9">
        <v>0</v>
      </c>
      <c r="T2281" s="9">
        <v>0</v>
      </c>
      <c r="U2281" s="23">
        <v>-2.8452873229980469E-3</v>
      </c>
      <c r="V2281" s="23">
        <v>231841821.74569565</v>
      </c>
      <c r="W2281" s="23">
        <v>0</v>
      </c>
      <c r="X2281" s="23">
        <v>0</v>
      </c>
      <c r="Y2281" s="9">
        <v>1059948478.7828503</v>
      </c>
      <c r="Z2281" s="9">
        <v>0</v>
      </c>
      <c r="AA2281" s="23">
        <v>1059948478.7828503</v>
      </c>
      <c r="AB2281" s="9">
        <v>729031947</v>
      </c>
      <c r="AC2281" s="9">
        <v>330916531.78285027</v>
      </c>
    </row>
    <row r="2282" spans="1:29" ht="15" customHeight="1" x14ac:dyDescent="0.25">
      <c r="A2282" s="7" t="s">
        <v>2070</v>
      </c>
      <c r="B2282" s="7" t="s">
        <v>52</v>
      </c>
      <c r="C2282" s="7" t="s">
        <v>2240</v>
      </c>
      <c r="D2282" s="7" t="s">
        <v>2241</v>
      </c>
      <c r="E2282" s="9">
        <v>3546689836</v>
      </c>
      <c r="F2282" s="9">
        <v>0</v>
      </c>
      <c r="G2282" s="9">
        <v>0</v>
      </c>
      <c r="H2282" s="9">
        <v>803072635</v>
      </c>
      <c r="I2282" s="9">
        <v>0</v>
      </c>
      <c r="J2282" s="9">
        <v>0</v>
      </c>
      <c r="K2282" s="9">
        <v>4349762471</v>
      </c>
      <c r="L2282" s="9">
        <v>2.2215843200683594E-3</v>
      </c>
      <c r="M2282" s="9">
        <v>1186426.3522130579</v>
      </c>
      <c r="N2282" s="9">
        <v>0</v>
      </c>
      <c r="O2282" s="9">
        <v>0</v>
      </c>
      <c r="P2282" s="9">
        <v>0</v>
      </c>
      <c r="Q2282" s="9">
        <v>4350948897.354435</v>
      </c>
      <c r="R2282" s="9">
        <v>2908914849.2999997</v>
      </c>
      <c r="S2282" s="9">
        <v>0</v>
      </c>
      <c r="T2282" s="9">
        <v>0</v>
      </c>
      <c r="U2282" s="23">
        <v>2.2215843200683594E-3</v>
      </c>
      <c r="V2282" s="23">
        <v>804259061.35221303</v>
      </c>
      <c r="W2282" s="23">
        <v>0</v>
      </c>
      <c r="X2282" s="23">
        <v>0</v>
      </c>
      <c r="Y2282" s="9">
        <v>3713173910.6544342</v>
      </c>
      <c r="Z2282" s="9">
        <v>0</v>
      </c>
      <c r="AA2282" s="23">
        <v>3713173910.6544342</v>
      </c>
      <c r="AB2282" s="9">
        <v>1345242619.5999999</v>
      </c>
      <c r="AC2282" s="9">
        <v>2367931291.0544343</v>
      </c>
    </row>
    <row r="2283" spans="1:29" ht="15" customHeight="1" x14ac:dyDescent="0.25">
      <c r="A2283" s="7" t="s">
        <v>2070</v>
      </c>
      <c r="B2283" s="7" t="s">
        <v>52</v>
      </c>
      <c r="C2283" s="7" t="s">
        <v>1028</v>
      </c>
      <c r="D2283" s="7" t="s">
        <v>1029</v>
      </c>
      <c r="E2283" s="9">
        <v>909689450</v>
      </c>
      <c r="F2283" s="9">
        <v>0</v>
      </c>
      <c r="G2283" s="9">
        <v>0</v>
      </c>
      <c r="H2283" s="9">
        <v>214252665</v>
      </c>
      <c r="I2283" s="9">
        <v>0</v>
      </c>
      <c r="J2283" s="9">
        <v>0</v>
      </c>
      <c r="K2283" s="9">
        <v>1123942115</v>
      </c>
      <c r="L2283" s="9">
        <v>1.3147592544555664E-3</v>
      </c>
      <c r="M2283" s="9">
        <v>312081.4315635477</v>
      </c>
      <c r="N2283" s="9">
        <v>0</v>
      </c>
      <c r="O2283" s="9">
        <v>0</v>
      </c>
      <c r="P2283" s="9">
        <v>0</v>
      </c>
      <c r="Q2283" s="9">
        <v>1124254196.4328783</v>
      </c>
      <c r="R2283" s="9">
        <v>750314725.11000001</v>
      </c>
      <c r="S2283" s="9">
        <v>0</v>
      </c>
      <c r="T2283" s="9">
        <v>0</v>
      </c>
      <c r="U2283" s="23">
        <v>1.3147592544555664E-3</v>
      </c>
      <c r="V2283" s="23">
        <v>214564746.43156356</v>
      </c>
      <c r="W2283" s="23">
        <v>0</v>
      </c>
      <c r="X2283" s="23">
        <v>0</v>
      </c>
      <c r="Y2283" s="9">
        <v>964879471.54287839</v>
      </c>
      <c r="Z2283" s="9">
        <v>0</v>
      </c>
      <c r="AA2283" s="23">
        <v>964879471.54287839</v>
      </c>
      <c r="AB2283" s="9">
        <v>0</v>
      </c>
      <c r="AC2283" s="9">
        <v>964879471.54287839</v>
      </c>
    </row>
    <row r="2284" spans="1:29" ht="15" customHeight="1" x14ac:dyDescent="0.25">
      <c r="A2284" s="7" t="s">
        <v>2070</v>
      </c>
      <c r="B2284" s="7" t="s">
        <v>52</v>
      </c>
      <c r="C2284" s="7" t="s">
        <v>1030</v>
      </c>
      <c r="D2284" s="7" t="s">
        <v>1031</v>
      </c>
      <c r="E2284" s="9">
        <v>2891900096</v>
      </c>
      <c r="F2284" s="9">
        <v>0</v>
      </c>
      <c r="G2284" s="9">
        <v>0</v>
      </c>
      <c r="H2284" s="9">
        <v>646903015</v>
      </c>
      <c r="I2284" s="9">
        <v>0</v>
      </c>
      <c r="J2284" s="9">
        <v>0</v>
      </c>
      <c r="K2284" s="9">
        <v>3538803111</v>
      </c>
      <c r="L2284" s="9">
        <v>-2.0351409912109375E-3</v>
      </c>
      <c r="M2284" s="9">
        <v>959993.84361259686</v>
      </c>
      <c r="N2284" s="9">
        <v>0</v>
      </c>
      <c r="O2284" s="9">
        <v>0</v>
      </c>
      <c r="P2284" s="9">
        <v>0</v>
      </c>
      <c r="Q2284" s="9">
        <v>3539763104.8415775</v>
      </c>
      <c r="R2284" s="9">
        <v>2367690646.8200002</v>
      </c>
      <c r="S2284" s="9">
        <v>0</v>
      </c>
      <c r="T2284" s="9">
        <v>0</v>
      </c>
      <c r="U2284" s="23">
        <v>-2.0351409912109375E-3</v>
      </c>
      <c r="V2284" s="23">
        <v>647863008.84361255</v>
      </c>
      <c r="W2284" s="23">
        <v>0</v>
      </c>
      <c r="X2284" s="23">
        <v>0</v>
      </c>
      <c r="Y2284" s="9">
        <v>3015553655.6615777</v>
      </c>
      <c r="Z2284" s="9">
        <v>0</v>
      </c>
      <c r="AA2284" s="23">
        <v>3015553655.6615777</v>
      </c>
      <c r="AB2284" s="9">
        <v>0</v>
      </c>
      <c r="AC2284" s="9">
        <v>3015553655.6615777</v>
      </c>
    </row>
    <row r="2285" spans="1:29" ht="15" customHeight="1" x14ac:dyDescent="0.25">
      <c r="A2285" s="7" t="s">
        <v>2070</v>
      </c>
      <c r="B2285" s="7" t="s">
        <v>52</v>
      </c>
      <c r="C2285" s="7" t="s">
        <v>2242</v>
      </c>
      <c r="D2285" s="7" t="s">
        <v>2243</v>
      </c>
      <c r="E2285" s="9">
        <v>2418602034</v>
      </c>
      <c r="F2285" s="9">
        <v>0</v>
      </c>
      <c r="G2285" s="9">
        <v>0</v>
      </c>
      <c r="H2285" s="9">
        <v>575155233</v>
      </c>
      <c r="I2285" s="9">
        <v>0</v>
      </c>
      <c r="J2285" s="9">
        <v>0</v>
      </c>
      <c r="K2285" s="9">
        <v>2993757267</v>
      </c>
      <c r="L2285" s="9">
        <v>2.0322799682617188E-3</v>
      </c>
      <c r="M2285" s="9">
        <v>834763.32738718484</v>
      </c>
      <c r="N2285" s="9">
        <v>0</v>
      </c>
      <c r="O2285" s="9">
        <v>0</v>
      </c>
      <c r="P2285" s="9">
        <v>0</v>
      </c>
      <c r="Q2285" s="9">
        <v>2994592030.3294196</v>
      </c>
      <c r="R2285" s="9">
        <v>1997619270.9100003</v>
      </c>
      <c r="S2285" s="9">
        <v>0</v>
      </c>
      <c r="T2285" s="9">
        <v>0</v>
      </c>
      <c r="U2285" s="23">
        <v>2.0322799682617188E-3</v>
      </c>
      <c r="V2285" s="23">
        <v>575989996.32738721</v>
      </c>
      <c r="W2285" s="23">
        <v>0</v>
      </c>
      <c r="X2285" s="23">
        <v>0</v>
      </c>
      <c r="Y2285" s="9">
        <v>2573609267.2394199</v>
      </c>
      <c r="Z2285" s="9">
        <v>0</v>
      </c>
      <c r="AA2285" s="23">
        <v>2573609267.2394199</v>
      </c>
      <c r="AB2285" s="9">
        <v>14849606</v>
      </c>
      <c r="AC2285" s="9">
        <v>2558759661.2394199</v>
      </c>
    </row>
    <row r="2286" spans="1:29" ht="15" customHeight="1" x14ac:dyDescent="0.25">
      <c r="A2286" s="7" t="s">
        <v>2070</v>
      </c>
      <c r="B2286" s="7" t="s">
        <v>52</v>
      </c>
      <c r="C2286" s="7" t="s">
        <v>1032</v>
      </c>
      <c r="D2286" s="7" t="s">
        <v>1033</v>
      </c>
      <c r="E2286" s="9">
        <v>954751253</v>
      </c>
      <c r="F2286" s="9">
        <v>0</v>
      </c>
      <c r="G2286" s="9">
        <v>0</v>
      </c>
      <c r="H2286" s="9">
        <v>226261146</v>
      </c>
      <c r="I2286" s="9">
        <v>0</v>
      </c>
      <c r="J2286" s="9">
        <v>0</v>
      </c>
      <c r="K2286" s="9">
        <v>1181012399</v>
      </c>
      <c r="L2286" s="9">
        <v>-4.2411088943481445E-3</v>
      </c>
      <c r="M2286" s="9">
        <v>328892.81450386706</v>
      </c>
      <c r="N2286" s="9">
        <v>0</v>
      </c>
      <c r="O2286" s="9">
        <v>0</v>
      </c>
      <c r="P2286" s="9">
        <v>0</v>
      </c>
      <c r="Q2286" s="9">
        <v>1181341291.8102629</v>
      </c>
      <c r="R2286" s="9">
        <v>788313890.24000001</v>
      </c>
      <c r="S2286" s="9">
        <v>0</v>
      </c>
      <c r="T2286" s="9">
        <v>0</v>
      </c>
      <c r="U2286" s="23">
        <v>-4.2411088943481445E-3</v>
      </c>
      <c r="V2286" s="23">
        <v>226590038.81450388</v>
      </c>
      <c r="W2286" s="23">
        <v>0</v>
      </c>
      <c r="X2286" s="23">
        <v>0</v>
      </c>
      <c r="Y2286" s="9">
        <v>1014903929.0502628</v>
      </c>
      <c r="Z2286" s="9">
        <v>0</v>
      </c>
      <c r="AA2286" s="23">
        <v>1014903929.0502628</v>
      </c>
      <c r="AB2286" s="9">
        <v>116041689</v>
      </c>
      <c r="AC2286" s="9">
        <v>898862240.05026281</v>
      </c>
    </row>
    <row r="2287" spans="1:29" ht="15" customHeight="1" x14ac:dyDescent="0.25">
      <c r="A2287" s="7" t="s">
        <v>2070</v>
      </c>
      <c r="B2287" s="7" t="s">
        <v>52</v>
      </c>
      <c r="C2287" s="7" t="s">
        <v>2244</v>
      </c>
      <c r="D2287" s="7" t="s">
        <v>2245</v>
      </c>
      <c r="E2287" s="9">
        <v>1266825306</v>
      </c>
      <c r="F2287" s="9">
        <v>0</v>
      </c>
      <c r="G2287" s="9">
        <v>0</v>
      </c>
      <c r="H2287" s="9">
        <v>295762482</v>
      </c>
      <c r="I2287" s="9">
        <v>0</v>
      </c>
      <c r="J2287" s="9">
        <v>0</v>
      </c>
      <c r="K2287" s="9">
        <v>1562587788</v>
      </c>
      <c r="L2287" s="9">
        <v>2.4666786193847656E-3</v>
      </c>
      <c r="M2287" s="9">
        <v>432242.86029456399</v>
      </c>
      <c r="N2287" s="9">
        <v>0</v>
      </c>
      <c r="O2287" s="9">
        <v>0</v>
      </c>
      <c r="P2287" s="9">
        <v>0</v>
      </c>
      <c r="Q2287" s="9">
        <v>1563020030.8627613</v>
      </c>
      <c r="R2287" s="9">
        <v>1043502062.45</v>
      </c>
      <c r="S2287" s="9">
        <v>0</v>
      </c>
      <c r="T2287" s="9">
        <v>0</v>
      </c>
      <c r="U2287" s="23">
        <v>2.4666786193847656E-3</v>
      </c>
      <c r="V2287" s="23">
        <v>296194724.86029458</v>
      </c>
      <c r="W2287" s="23">
        <v>0</v>
      </c>
      <c r="X2287" s="23">
        <v>0</v>
      </c>
      <c r="Y2287" s="9">
        <v>1339696787.3127613</v>
      </c>
      <c r="Z2287" s="9">
        <v>0</v>
      </c>
      <c r="AA2287" s="23">
        <v>1339696787.3127613</v>
      </c>
      <c r="AB2287" s="9">
        <v>11569040</v>
      </c>
      <c r="AC2287" s="9">
        <v>1328127747.3127613</v>
      </c>
    </row>
    <row r="2288" spans="1:29" ht="15" customHeight="1" x14ac:dyDescent="0.25">
      <c r="A2288" s="7" t="s">
        <v>2070</v>
      </c>
      <c r="B2288" s="7" t="s">
        <v>52</v>
      </c>
      <c r="C2288" s="7" t="s">
        <v>2246</v>
      </c>
      <c r="D2288" s="7" t="s">
        <v>2247</v>
      </c>
      <c r="E2288" s="9">
        <v>2256619337</v>
      </c>
      <c r="F2288" s="9">
        <v>0</v>
      </c>
      <c r="G2288" s="9">
        <v>0</v>
      </c>
      <c r="H2288" s="9">
        <v>515661567</v>
      </c>
      <c r="I2288" s="9">
        <v>0</v>
      </c>
      <c r="J2288" s="9">
        <v>0</v>
      </c>
      <c r="K2288" s="9">
        <v>2772280904</v>
      </c>
      <c r="L2288" s="9">
        <v>-5.7554244995117188E-3</v>
      </c>
      <c r="M2288" s="9">
        <v>759468.53250947455</v>
      </c>
      <c r="N2288" s="9">
        <v>0</v>
      </c>
      <c r="O2288" s="9">
        <v>0</v>
      </c>
      <c r="P2288" s="9">
        <v>0</v>
      </c>
      <c r="Q2288" s="9">
        <v>2773040372.5267539</v>
      </c>
      <c r="R2288" s="9">
        <v>1853238599.04</v>
      </c>
      <c r="S2288" s="9">
        <v>0</v>
      </c>
      <c r="T2288" s="9">
        <v>0</v>
      </c>
      <c r="U2288" s="23">
        <v>-5.7554244995117188E-3</v>
      </c>
      <c r="V2288" s="23">
        <v>516421035.53250945</v>
      </c>
      <c r="W2288" s="23">
        <v>0</v>
      </c>
      <c r="X2288" s="23">
        <v>0</v>
      </c>
      <c r="Y2288" s="9">
        <v>2369659634.5667539</v>
      </c>
      <c r="Z2288" s="9">
        <v>0</v>
      </c>
      <c r="AA2288" s="23">
        <v>2369659634.5667539</v>
      </c>
      <c r="AB2288" s="9">
        <v>1600054585</v>
      </c>
      <c r="AC2288" s="9">
        <v>769605049.56675386</v>
      </c>
    </row>
    <row r="2289" spans="1:29" ht="15" customHeight="1" x14ac:dyDescent="0.25">
      <c r="A2289" s="7" t="s">
        <v>2070</v>
      </c>
      <c r="B2289" s="7" t="s">
        <v>52</v>
      </c>
      <c r="C2289" s="7" t="s">
        <v>1038</v>
      </c>
      <c r="D2289" s="7" t="s">
        <v>1039</v>
      </c>
      <c r="E2289" s="9">
        <v>1341425322</v>
      </c>
      <c r="F2289" s="9">
        <v>0</v>
      </c>
      <c r="G2289" s="9">
        <v>0</v>
      </c>
      <c r="H2289" s="9">
        <v>308025623</v>
      </c>
      <c r="I2289" s="9">
        <v>0</v>
      </c>
      <c r="J2289" s="9">
        <v>0</v>
      </c>
      <c r="K2289" s="9">
        <v>1649450945</v>
      </c>
      <c r="L2289" s="9">
        <v>-2.2935867309570313E-4</v>
      </c>
      <c r="M2289" s="9">
        <v>453118.10009500268</v>
      </c>
      <c r="N2289" s="9">
        <v>0</v>
      </c>
      <c r="O2289" s="9">
        <v>0</v>
      </c>
      <c r="P2289" s="9">
        <v>0</v>
      </c>
      <c r="Q2289" s="9">
        <v>1649904063.0998657</v>
      </c>
      <c r="R2289" s="9">
        <v>1102633101.1099999</v>
      </c>
      <c r="S2289" s="9">
        <v>0</v>
      </c>
      <c r="T2289" s="9">
        <v>0</v>
      </c>
      <c r="U2289" s="23">
        <v>-2.2935867309570313E-4</v>
      </c>
      <c r="V2289" s="23">
        <v>308478741.10009497</v>
      </c>
      <c r="W2289" s="23">
        <v>0</v>
      </c>
      <c r="X2289" s="23">
        <v>0</v>
      </c>
      <c r="Y2289" s="9">
        <v>1411111842.2098656</v>
      </c>
      <c r="Z2289" s="9">
        <v>0</v>
      </c>
      <c r="AA2289" s="23">
        <v>1411111842.2098656</v>
      </c>
      <c r="AB2289" s="9">
        <v>312398830</v>
      </c>
      <c r="AC2289" s="9">
        <v>1098713012.2098656</v>
      </c>
    </row>
    <row r="2290" spans="1:29" ht="15" customHeight="1" x14ac:dyDescent="0.25">
      <c r="A2290" s="7" t="s">
        <v>2070</v>
      </c>
      <c r="B2290" s="7" t="s">
        <v>52</v>
      </c>
      <c r="C2290" s="7" t="s">
        <v>1743</v>
      </c>
      <c r="D2290" s="7" t="s">
        <v>2248</v>
      </c>
      <c r="E2290" s="9">
        <v>2807292445</v>
      </c>
      <c r="F2290" s="9">
        <v>0</v>
      </c>
      <c r="G2290" s="9">
        <v>0</v>
      </c>
      <c r="H2290" s="9">
        <v>650484194</v>
      </c>
      <c r="I2290" s="9">
        <v>0</v>
      </c>
      <c r="J2290" s="9">
        <v>0</v>
      </c>
      <c r="K2290" s="9">
        <v>3457776639</v>
      </c>
      <c r="L2290" s="9">
        <v>4.8236846923828125E-3</v>
      </c>
      <c r="M2290" s="9">
        <v>953252.6384546397</v>
      </c>
      <c r="N2290" s="9">
        <v>0</v>
      </c>
      <c r="O2290" s="9">
        <v>0</v>
      </c>
      <c r="P2290" s="9">
        <v>0</v>
      </c>
      <c r="Q2290" s="9">
        <v>3458729891.6432781</v>
      </c>
      <c r="R2290" s="9">
        <v>2310143143.5900002</v>
      </c>
      <c r="S2290" s="9">
        <v>0</v>
      </c>
      <c r="T2290" s="9">
        <v>0</v>
      </c>
      <c r="U2290" s="23">
        <v>4.8236846923828125E-3</v>
      </c>
      <c r="V2290" s="23">
        <v>651437446.63845468</v>
      </c>
      <c r="W2290" s="23">
        <v>0</v>
      </c>
      <c r="X2290" s="23">
        <v>0</v>
      </c>
      <c r="Y2290" s="9">
        <v>2961580590.2332783</v>
      </c>
      <c r="Z2290" s="9">
        <v>0</v>
      </c>
      <c r="AA2290" s="23">
        <v>2961580590.2332783</v>
      </c>
      <c r="AB2290" s="9">
        <v>0</v>
      </c>
      <c r="AC2290" s="9">
        <v>2961580590.2332783</v>
      </c>
    </row>
    <row r="2291" spans="1:29" ht="15" customHeight="1" x14ac:dyDescent="0.25">
      <c r="A2291" s="7" t="s">
        <v>2070</v>
      </c>
      <c r="B2291" s="7" t="s">
        <v>52</v>
      </c>
      <c r="C2291" s="7" t="s">
        <v>2249</v>
      </c>
      <c r="D2291" s="7" t="s">
        <v>2250</v>
      </c>
      <c r="E2291" s="9">
        <v>1485731150</v>
      </c>
      <c r="F2291" s="9">
        <v>0</v>
      </c>
      <c r="G2291" s="9">
        <v>0</v>
      </c>
      <c r="H2291" s="9">
        <v>339661789</v>
      </c>
      <c r="I2291" s="9">
        <v>0</v>
      </c>
      <c r="J2291" s="9">
        <v>0</v>
      </c>
      <c r="K2291" s="9">
        <v>1825392939</v>
      </c>
      <c r="L2291" s="9">
        <v>-7.4696540832519531E-4</v>
      </c>
      <c r="M2291" s="9">
        <v>500197.49168481247</v>
      </c>
      <c r="N2291" s="9">
        <v>0</v>
      </c>
      <c r="O2291" s="9">
        <v>0</v>
      </c>
      <c r="P2291" s="9">
        <v>0</v>
      </c>
      <c r="Q2291" s="9">
        <v>1825893136.4909379</v>
      </c>
      <c r="R2291" s="9">
        <v>1220296460.1700001</v>
      </c>
      <c r="S2291" s="9">
        <v>0</v>
      </c>
      <c r="T2291" s="9">
        <v>0</v>
      </c>
      <c r="U2291" s="23">
        <v>-7.4696540832519531E-4</v>
      </c>
      <c r="V2291" s="23">
        <v>340161986.49168479</v>
      </c>
      <c r="W2291" s="23">
        <v>0</v>
      </c>
      <c r="X2291" s="23">
        <v>0</v>
      </c>
      <c r="Y2291" s="9">
        <v>1560458446.6609378</v>
      </c>
      <c r="Z2291" s="9">
        <v>0</v>
      </c>
      <c r="AA2291" s="23">
        <v>1560458446.6609378</v>
      </c>
      <c r="AB2291" s="9">
        <v>984296604</v>
      </c>
      <c r="AC2291" s="9">
        <v>576161842.66093779</v>
      </c>
    </row>
    <row r="2292" spans="1:29" ht="15" customHeight="1" x14ac:dyDescent="0.25">
      <c r="A2292" s="7" t="s">
        <v>2070</v>
      </c>
      <c r="B2292" s="7" t="s">
        <v>52</v>
      </c>
      <c r="C2292" s="7" t="s">
        <v>1040</v>
      </c>
      <c r="D2292" s="7" t="s">
        <v>1041</v>
      </c>
      <c r="E2292" s="9">
        <v>6630918842</v>
      </c>
      <c r="F2292" s="9">
        <v>0</v>
      </c>
      <c r="G2292" s="9">
        <v>0</v>
      </c>
      <c r="H2292" s="9">
        <v>1517848704</v>
      </c>
      <c r="I2292" s="9">
        <v>0</v>
      </c>
      <c r="J2292" s="9">
        <v>0</v>
      </c>
      <c r="K2292" s="9">
        <v>8148767546</v>
      </c>
      <c r="L2292" s="9">
        <v>7.0285797119140625E-4</v>
      </c>
      <c r="M2292" s="9">
        <v>2233641.8102993942</v>
      </c>
      <c r="N2292" s="9">
        <v>0</v>
      </c>
      <c r="O2292" s="9">
        <v>0</v>
      </c>
      <c r="P2292" s="9">
        <v>0</v>
      </c>
      <c r="Q2292" s="9">
        <v>8151001187.8110018</v>
      </c>
      <c r="R2292" s="9">
        <v>5446886586.1200008</v>
      </c>
      <c r="S2292" s="9">
        <v>0</v>
      </c>
      <c r="T2292" s="9">
        <v>0</v>
      </c>
      <c r="U2292" s="23">
        <v>7.0285797119140625E-4</v>
      </c>
      <c r="V2292" s="23">
        <v>1520082345.8102994</v>
      </c>
      <c r="W2292" s="23">
        <v>0</v>
      </c>
      <c r="X2292" s="23">
        <v>0</v>
      </c>
      <c r="Y2292" s="9">
        <v>6966968931.9310036</v>
      </c>
      <c r="Z2292" s="9">
        <v>0</v>
      </c>
      <c r="AA2292" s="23">
        <v>6966968931.9310036</v>
      </c>
      <c r="AB2292" s="9">
        <v>2786582509</v>
      </c>
      <c r="AC2292" s="9">
        <v>4180386422.9310036</v>
      </c>
    </row>
    <row r="2293" spans="1:29" ht="15" customHeight="1" x14ac:dyDescent="0.25">
      <c r="A2293" s="7" t="s">
        <v>2070</v>
      </c>
      <c r="B2293" s="7" t="s">
        <v>52</v>
      </c>
      <c r="C2293" s="7" t="s">
        <v>1745</v>
      </c>
      <c r="D2293" s="7" t="s">
        <v>2251</v>
      </c>
      <c r="E2293" s="9">
        <v>642402370</v>
      </c>
      <c r="F2293" s="9">
        <v>0</v>
      </c>
      <c r="G2293" s="9">
        <v>0</v>
      </c>
      <c r="H2293" s="9">
        <v>150566257</v>
      </c>
      <c r="I2293" s="9">
        <v>0</v>
      </c>
      <c r="J2293" s="9">
        <v>0</v>
      </c>
      <c r="K2293" s="9">
        <v>792968627</v>
      </c>
      <c r="L2293" s="9">
        <v>3.3216476440429688E-3</v>
      </c>
      <c r="M2293" s="9">
        <v>219766.11781133281</v>
      </c>
      <c r="N2293" s="9">
        <v>0</v>
      </c>
      <c r="O2293" s="9">
        <v>0</v>
      </c>
      <c r="P2293" s="9">
        <v>0</v>
      </c>
      <c r="Q2293" s="9">
        <v>793188393.12113297</v>
      </c>
      <c r="R2293" s="9">
        <v>529497930.99999994</v>
      </c>
      <c r="S2293" s="9">
        <v>0</v>
      </c>
      <c r="T2293" s="9">
        <v>0</v>
      </c>
      <c r="U2293" s="23">
        <v>3.3216476440429688E-3</v>
      </c>
      <c r="V2293" s="23">
        <v>150786023.11781132</v>
      </c>
      <c r="W2293" s="23">
        <v>0</v>
      </c>
      <c r="X2293" s="23">
        <v>0</v>
      </c>
      <c r="Y2293" s="9">
        <v>680283954.12113285</v>
      </c>
      <c r="Z2293" s="9">
        <v>0</v>
      </c>
      <c r="AA2293" s="23">
        <v>680283954.12113285</v>
      </c>
      <c r="AB2293" s="9">
        <v>0</v>
      </c>
      <c r="AC2293" s="9">
        <v>680283954.12113285</v>
      </c>
    </row>
    <row r="2294" spans="1:29" ht="15" customHeight="1" x14ac:dyDescent="0.25">
      <c r="A2294" s="7" t="s">
        <v>2070</v>
      </c>
      <c r="B2294" s="7" t="s">
        <v>52</v>
      </c>
      <c r="C2294" s="7" t="s">
        <v>2252</v>
      </c>
      <c r="D2294" s="7" t="s">
        <v>2253</v>
      </c>
      <c r="E2294" s="9">
        <v>1466173824</v>
      </c>
      <c r="F2294" s="9">
        <v>0</v>
      </c>
      <c r="G2294" s="9">
        <v>0</v>
      </c>
      <c r="H2294" s="9">
        <v>330662116</v>
      </c>
      <c r="I2294" s="9">
        <v>0</v>
      </c>
      <c r="J2294" s="9">
        <v>0</v>
      </c>
      <c r="K2294" s="9">
        <v>1796835940</v>
      </c>
      <c r="L2294" s="9">
        <v>-9.3531608581542969E-4</v>
      </c>
      <c r="M2294" s="9">
        <v>489128.85789794731</v>
      </c>
      <c r="N2294" s="9">
        <v>0</v>
      </c>
      <c r="O2294" s="9">
        <v>0</v>
      </c>
      <c r="P2294" s="9">
        <v>0</v>
      </c>
      <c r="Q2294" s="9">
        <v>1797325068.8569627</v>
      </c>
      <c r="R2294" s="9">
        <v>1201624367.24</v>
      </c>
      <c r="S2294" s="9">
        <v>0</v>
      </c>
      <c r="T2294" s="9">
        <v>0</v>
      </c>
      <c r="U2294" s="23">
        <v>-9.3531608581542969E-4</v>
      </c>
      <c r="V2294" s="23">
        <v>331151244.85789794</v>
      </c>
      <c r="W2294" s="23">
        <v>0</v>
      </c>
      <c r="X2294" s="23">
        <v>0</v>
      </c>
      <c r="Y2294" s="9">
        <v>1532775612.0969627</v>
      </c>
      <c r="Z2294" s="9">
        <v>0</v>
      </c>
      <c r="AA2294" s="23">
        <v>1532775612.0969627</v>
      </c>
      <c r="AB2294" s="9">
        <v>1093114859.6400001</v>
      </c>
      <c r="AC2294" s="9">
        <v>439660752.45696259</v>
      </c>
    </row>
    <row r="2295" spans="1:29" ht="15" customHeight="1" x14ac:dyDescent="0.25">
      <c r="A2295" s="7" t="s">
        <v>2070</v>
      </c>
      <c r="B2295" s="7" t="s">
        <v>52</v>
      </c>
      <c r="C2295" s="7" t="s">
        <v>1042</v>
      </c>
      <c r="D2295" s="7" t="s">
        <v>1043</v>
      </c>
      <c r="E2295" s="9">
        <v>562901952</v>
      </c>
      <c r="F2295" s="9">
        <v>0</v>
      </c>
      <c r="G2295" s="9">
        <v>0</v>
      </c>
      <c r="H2295" s="9">
        <v>131999720</v>
      </c>
      <c r="I2295" s="9">
        <v>0</v>
      </c>
      <c r="J2295" s="9">
        <v>0</v>
      </c>
      <c r="K2295" s="9">
        <v>694901672</v>
      </c>
      <c r="L2295" s="9">
        <v>4.3485164642333984E-3</v>
      </c>
      <c r="M2295" s="9">
        <v>192544.23901825753</v>
      </c>
      <c r="N2295" s="9">
        <v>0</v>
      </c>
      <c r="O2295" s="9">
        <v>0</v>
      </c>
      <c r="P2295" s="9">
        <v>0</v>
      </c>
      <c r="Q2295" s="9">
        <v>695094216.24336672</v>
      </c>
      <c r="R2295" s="9">
        <v>463977675.87000006</v>
      </c>
      <c r="S2295" s="9">
        <v>0</v>
      </c>
      <c r="T2295" s="9">
        <v>0</v>
      </c>
      <c r="U2295" s="23">
        <v>4.3485164642333984E-3</v>
      </c>
      <c r="V2295" s="23">
        <v>132192264.23901826</v>
      </c>
      <c r="W2295" s="23">
        <v>0</v>
      </c>
      <c r="X2295" s="23">
        <v>0</v>
      </c>
      <c r="Y2295" s="9">
        <v>596169940.11336684</v>
      </c>
      <c r="Z2295" s="9">
        <v>0</v>
      </c>
      <c r="AA2295" s="23">
        <v>596169940.11336684</v>
      </c>
      <c r="AB2295" s="9">
        <v>417646715</v>
      </c>
      <c r="AC2295" s="9">
        <v>178523225.11336684</v>
      </c>
    </row>
    <row r="2296" spans="1:29" ht="15" customHeight="1" x14ac:dyDescent="0.25">
      <c r="A2296" s="7" t="s">
        <v>2070</v>
      </c>
      <c r="B2296" s="7" t="s">
        <v>52</v>
      </c>
      <c r="C2296" s="7" t="s">
        <v>2254</v>
      </c>
      <c r="D2296" s="7" t="s">
        <v>2255</v>
      </c>
      <c r="E2296" s="9">
        <v>1186639389</v>
      </c>
      <c r="F2296" s="9">
        <v>0</v>
      </c>
      <c r="G2296" s="9">
        <v>0</v>
      </c>
      <c r="H2296" s="9">
        <v>276237707</v>
      </c>
      <c r="I2296" s="9">
        <v>0</v>
      </c>
      <c r="J2296" s="9">
        <v>0</v>
      </c>
      <c r="K2296" s="9">
        <v>1462877096</v>
      </c>
      <c r="L2296" s="9">
        <v>2.6791095733642578E-3</v>
      </c>
      <c r="M2296" s="9">
        <v>404189.29193787137</v>
      </c>
      <c r="N2296" s="9">
        <v>0</v>
      </c>
      <c r="O2296" s="9">
        <v>0</v>
      </c>
      <c r="P2296" s="9">
        <v>0</v>
      </c>
      <c r="Q2296" s="9">
        <v>1463281285.2946169</v>
      </c>
      <c r="R2296" s="9">
        <v>977267643.06999993</v>
      </c>
      <c r="S2296" s="9">
        <v>0</v>
      </c>
      <c r="T2296" s="9">
        <v>0</v>
      </c>
      <c r="U2296" s="23">
        <v>2.6791095733642578E-3</v>
      </c>
      <c r="V2296" s="23">
        <v>276641896.29193789</v>
      </c>
      <c r="W2296" s="23">
        <v>0</v>
      </c>
      <c r="X2296" s="23">
        <v>0</v>
      </c>
      <c r="Y2296" s="9">
        <v>1253909539.3646169</v>
      </c>
      <c r="Z2296" s="9">
        <v>0</v>
      </c>
      <c r="AA2296" s="23">
        <v>1253909539.3646169</v>
      </c>
      <c r="AB2296" s="9">
        <v>1056923211</v>
      </c>
      <c r="AC2296" s="9">
        <v>196986328.36461687</v>
      </c>
    </row>
    <row r="2297" spans="1:29" ht="15" customHeight="1" x14ac:dyDescent="0.25">
      <c r="A2297" s="7" t="s">
        <v>2070</v>
      </c>
      <c r="B2297" s="7" t="s">
        <v>52</v>
      </c>
      <c r="C2297" s="7" t="s">
        <v>2256</v>
      </c>
      <c r="D2297" s="7" t="s">
        <v>2257</v>
      </c>
      <c r="E2297" s="9">
        <v>1375183605</v>
      </c>
      <c r="F2297" s="9">
        <v>0</v>
      </c>
      <c r="G2297" s="9">
        <v>0</v>
      </c>
      <c r="H2297" s="9">
        <v>323933520</v>
      </c>
      <c r="I2297" s="9">
        <v>0</v>
      </c>
      <c r="J2297" s="9">
        <v>0</v>
      </c>
      <c r="K2297" s="9">
        <v>1699117125</v>
      </c>
      <c r="L2297" s="9">
        <v>1.5773773193359375E-3</v>
      </c>
      <c r="M2297" s="9">
        <v>472046.02286537201</v>
      </c>
      <c r="N2297" s="9">
        <v>0</v>
      </c>
      <c r="O2297" s="9">
        <v>0</v>
      </c>
      <c r="P2297" s="9">
        <v>0</v>
      </c>
      <c r="Q2297" s="9">
        <v>1699589171.0244427</v>
      </c>
      <c r="R2297" s="9">
        <v>1134573043.1100001</v>
      </c>
      <c r="S2297" s="9">
        <v>0</v>
      </c>
      <c r="T2297" s="9">
        <v>0</v>
      </c>
      <c r="U2297" s="23">
        <v>1.5773773193359375E-3</v>
      </c>
      <c r="V2297" s="23">
        <v>324405566.02286536</v>
      </c>
      <c r="W2297" s="23">
        <v>0</v>
      </c>
      <c r="X2297" s="23">
        <v>0</v>
      </c>
      <c r="Y2297" s="9">
        <v>1458978609.1344428</v>
      </c>
      <c r="Z2297" s="9">
        <v>0</v>
      </c>
      <c r="AA2297" s="23">
        <v>1458978609.1344428</v>
      </c>
      <c r="AB2297" s="9">
        <v>0</v>
      </c>
      <c r="AC2297" s="9">
        <v>1458978609.1344428</v>
      </c>
    </row>
    <row r="2298" spans="1:29" ht="15" customHeight="1" x14ac:dyDescent="0.25">
      <c r="A2298" s="7" t="s">
        <v>2070</v>
      </c>
      <c r="B2298" s="7" t="s">
        <v>52</v>
      </c>
      <c r="C2298" s="7" t="s">
        <v>1046</v>
      </c>
      <c r="D2298" s="7" t="s">
        <v>1047</v>
      </c>
      <c r="E2298" s="9">
        <v>13395208445</v>
      </c>
      <c r="F2298" s="9">
        <v>0</v>
      </c>
      <c r="G2298" s="9">
        <v>0</v>
      </c>
      <c r="H2298" s="9">
        <v>3055281116</v>
      </c>
      <c r="I2298" s="9">
        <v>0</v>
      </c>
      <c r="J2298" s="9">
        <v>0</v>
      </c>
      <c r="K2298" s="9">
        <v>16450489561</v>
      </c>
      <c r="L2298" s="9">
        <v>3.7937164306640625E-3</v>
      </c>
      <c r="M2298" s="9">
        <v>4502562.1812696839</v>
      </c>
      <c r="N2298" s="9">
        <v>0</v>
      </c>
      <c r="O2298" s="9">
        <v>0</v>
      </c>
      <c r="P2298" s="9">
        <v>0</v>
      </c>
      <c r="Q2298" s="9">
        <v>16454992123.185064</v>
      </c>
      <c r="R2298" s="9">
        <v>10998374902.369999</v>
      </c>
      <c r="S2298" s="9">
        <v>0</v>
      </c>
      <c r="T2298" s="9">
        <v>0</v>
      </c>
      <c r="U2298" s="23">
        <v>3.7937164306640625E-3</v>
      </c>
      <c r="V2298" s="23">
        <v>3059783678.1812696</v>
      </c>
      <c r="W2298" s="23">
        <v>0</v>
      </c>
      <c r="X2298" s="23">
        <v>0</v>
      </c>
      <c r="Y2298" s="9">
        <v>14058158580.555061</v>
      </c>
      <c r="Z2298" s="9">
        <v>0</v>
      </c>
      <c r="AA2298" s="23">
        <v>14058158580.555061</v>
      </c>
      <c r="AB2298" s="9">
        <v>34146408</v>
      </c>
      <c r="AC2298" s="9">
        <v>14024012172.555061</v>
      </c>
    </row>
    <row r="2299" spans="1:29" ht="15" customHeight="1" x14ac:dyDescent="0.25">
      <c r="A2299" s="7" t="s">
        <v>2070</v>
      </c>
      <c r="B2299" s="7" t="s">
        <v>52</v>
      </c>
      <c r="C2299" s="7" t="s">
        <v>2258</v>
      </c>
      <c r="D2299" s="7" t="s">
        <v>2259</v>
      </c>
      <c r="E2299" s="9">
        <v>1172214055</v>
      </c>
      <c r="F2299" s="9">
        <v>0</v>
      </c>
      <c r="G2299" s="9">
        <v>0</v>
      </c>
      <c r="H2299" s="9">
        <v>273435034</v>
      </c>
      <c r="I2299" s="9">
        <v>0</v>
      </c>
      <c r="J2299" s="9">
        <v>0</v>
      </c>
      <c r="K2299" s="9">
        <v>1445649089</v>
      </c>
      <c r="L2299" s="9">
        <v>8.8884830474853516E-3</v>
      </c>
      <c r="M2299" s="9">
        <v>399849.73952691327</v>
      </c>
      <c r="N2299" s="9">
        <v>0</v>
      </c>
      <c r="O2299" s="9">
        <v>0</v>
      </c>
      <c r="P2299" s="9">
        <v>0</v>
      </c>
      <c r="Q2299" s="9">
        <v>1446048938.7484155</v>
      </c>
      <c r="R2299" s="9">
        <v>965607774.11000001</v>
      </c>
      <c r="S2299" s="9">
        <v>0</v>
      </c>
      <c r="T2299" s="9">
        <v>0</v>
      </c>
      <c r="U2299" s="23">
        <v>8.8884830474853516E-3</v>
      </c>
      <c r="V2299" s="23">
        <v>273834883.73952693</v>
      </c>
      <c r="W2299" s="23">
        <v>0</v>
      </c>
      <c r="X2299" s="23">
        <v>0</v>
      </c>
      <c r="Y2299" s="9">
        <v>1239442657.8584154</v>
      </c>
      <c r="Z2299" s="9">
        <v>0</v>
      </c>
      <c r="AA2299" s="23">
        <v>1239442657.8584154</v>
      </c>
      <c r="AB2299" s="9">
        <v>594413314</v>
      </c>
      <c r="AC2299" s="9">
        <v>645029343.85841537</v>
      </c>
    </row>
    <row r="2300" spans="1:29" ht="15" customHeight="1" x14ac:dyDescent="0.25">
      <c r="A2300" s="7" t="s">
        <v>2070</v>
      </c>
      <c r="B2300" s="7" t="s">
        <v>52</v>
      </c>
      <c r="C2300" s="7" t="s">
        <v>1050</v>
      </c>
      <c r="D2300" s="7" t="s">
        <v>1051</v>
      </c>
      <c r="E2300" s="9">
        <v>3351667399</v>
      </c>
      <c r="F2300" s="9">
        <v>0</v>
      </c>
      <c r="G2300" s="9">
        <v>0</v>
      </c>
      <c r="H2300" s="9">
        <v>783173044</v>
      </c>
      <c r="I2300" s="9">
        <v>0</v>
      </c>
      <c r="J2300" s="9">
        <v>0</v>
      </c>
      <c r="K2300" s="9">
        <v>4134840443</v>
      </c>
      <c r="L2300" s="9">
        <v>-4.1456222534179688E-3</v>
      </c>
      <c r="M2300" s="9">
        <v>1143880.5423239148</v>
      </c>
      <c r="N2300" s="9">
        <v>0</v>
      </c>
      <c r="O2300" s="9">
        <v>0</v>
      </c>
      <c r="P2300" s="9">
        <v>0</v>
      </c>
      <c r="Q2300" s="9">
        <v>4135984323.5381784</v>
      </c>
      <c r="R2300" s="9">
        <v>2761317803.4500003</v>
      </c>
      <c r="S2300" s="9">
        <v>0</v>
      </c>
      <c r="T2300" s="9">
        <v>0</v>
      </c>
      <c r="U2300" s="23">
        <v>-4.1456222534179688E-3</v>
      </c>
      <c r="V2300" s="23">
        <v>784316924.54232395</v>
      </c>
      <c r="W2300" s="23">
        <v>0</v>
      </c>
      <c r="X2300" s="23">
        <v>0</v>
      </c>
      <c r="Y2300" s="9">
        <v>3545634727.9881787</v>
      </c>
      <c r="Z2300" s="9">
        <v>0</v>
      </c>
      <c r="AA2300" s="23">
        <v>3545634727.9881787</v>
      </c>
      <c r="AB2300" s="9">
        <v>8805845</v>
      </c>
      <c r="AC2300" s="9">
        <v>3536828882.9881787</v>
      </c>
    </row>
    <row r="2301" spans="1:29" ht="15" customHeight="1" x14ac:dyDescent="0.25">
      <c r="A2301" s="7" t="s">
        <v>2070</v>
      </c>
      <c r="B2301" s="7" t="s">
        <v>52</v>
      </c>
      <c r="C2301" s="7" t="s">
        <v>1052</v>
      </c>
      <c r="D2301" s="7" t="s">
        <v>1053</v>
      </c>
      <c r="E2301" s="9">
        <v>1153384441</v>
      </c>
      <c r="F2301" s="9">
        <v>0</v>
      </c>
      <c r="G2301" s="9">
        <v>0</v>
      </c>
      <c r="H2301" s="9">
        <v>269955359</v>
      </c>
      <c r="I2301" s="9">
        <v>0</v>
      </c>
      <c r="J2301" s="9">
        <v>0</v>
      </c>
      <c r="K2301" s="9">
        <v>1423339800</v>
      </c>
      <c r="L2301" s="9">
        <v>9.9349021911621094E-4</v>
      </c>
      <c r="M2301" s="9">
        <v>393989.65155507502</v>
      </c>
      <c r="N2301" s="9">
        <v>0</v>
      </c>
      <c r="O2301" s="9">
        <v>0</v>
      </c>
      <c r="P2301" s="9">
        <v>0</v>
      </c>
      <c r="Q2301" s="9">
        <v>1423733789.6525486</v>
      </c>
      <c r="R2301" s="9">
        <v>950402403.12000012</v>
      </c>
      <c r="S2301" s="9">
        <v>0</v>
      </c>
      <c r="T2301" s="9">
        <v>0</v>
      </c>
      <c r="U2301" s="23">
        <v>9.9349021911621094E-4</v>
      </c>
      <c r="V2301" s="23">
        <v>270349348.65155506</v>
      </c>
      <c r="W2301" s="23">
        <v>0</v>
      </c>
      <c r="X2301" s="23">
        <v>0</v>
      </c>
      <c r="Y2301" s="9">
        <v>1220751751.7725487</v>
      </c>
      <c r="Z2301" s="9">
        <v>0</v>
      </c>
      <c r="AA2301" s="23">
        <v>1220751751.7725487</v>
      </c>
      <c r="AB2301" s="9">
        <v>632376717.15999997</v>
      </c>
      <c r="AC2301" s="9">
        <v>588375034.61254871</v>
      </c>
    </row>
    <row r="2302" spans="1:29" ht="15" customHeight="1" x14ac:dyDescent="0.25">
      <c r="A2302" s="7" t="s">
        <v>2070</v>
      </c>
      <c r="B2302" s="7" t="s">
        <v>52</v>
      </c>
      <c r="C2302" s="7" t="s">
        <v>2260</v>
      </c>
      <c r="D2302" s="7" t="s">
        <v>2261</v>
      </c>
      <c r="E2302" s="9">
        <v>2092762348</v>
      </c>
      <c r="F2302" s="9">
        <v>0</v>
      </c>
      <c r="G2302" s="9">
        <v>0</v>
      </c>
      <c r="H2302" s="9">
        <v>467993263</v>
      </c>
      <c r="I2302" s="9">
        <v>0</v>
      </c>
      <c r="J2302" s="9">
        <v>0</v>
      </c>
      <c r="K2302" s="9">
        <v>2560755611</v>
      </c>
      <c r="L2302" s="9">
        <v>125886145.56873322</v>
      </c>
      <c r="M2302" s="9">
        <v>694471.55014675087</v>
      </c>
      <c r="N2302" s="9">
        <v>0</v>
      </c>
      <c r="O2302" s="9">
        <v>0</v>
      </c>
      <c r="P2302" s="9">
        <v>0</v>
      </c>
      <c r="Q2302" s="9">
        <v>2687336228.1188798</v>
      </c>
      <c r="R2302" s="9">
        <v>1713454869.5099998</v>
      </c>
      <c r="S2302" s="9">
        <v>0</v>
      </c>
      <c r="T2302" s="9">
        <v>0</v>
      </c>
      <c r="U2302" s="23">
        <v>125886145.56873322</v>
      </c>
      <c r="V2302" s="23">
        <v>468687734.55014676</v>
      </c>
      <c r="W2302" s="23">
        <v>0</v>
      </c>
      <c r="X2302" s="23">
        <v>0</v>
      </c>
      <c r="Y2302" s="9">
        <v>2308028749.6288795</v>
      </c>
      <c r="Z2302" s="9">
        <v>0</v>
      </c>
      <c r="AA2302" s="23">
        <v>2308028749.6288795</v>
      </c>
      <c r="AB2302" s="9">
        <v>1896865835.28</v>
      </c>
      <c r="AC2302" s="9">
        <v>411162914.34887958</v>
      </c>
    </row>
    <row r="2303" spans="1:29" ht="15" customHeight="1" x14ac:dyDescent="0.25">
      <c r="A2303" s="7" t="s">
        <v>2070</v>
      </c>
      <c r="B2303" s="7" t="s">
        <v>52</v>
      </c>
      <c r="C2303" s="7" t="s">
        <v>1054</v>
      </c>
      <c r="D2303" s="7" t="s">
        <v>1055</v>
      </c>
      <c r="E2303" s="9">
        <v>1794864576</v>
      </c>
      <c r="F2303" s="9">
        <v>0</v>
      </c>
      <c r="G2303" s="9">
        <v>0</v>
      </c>
      <c r="H2303" s="9">
        <v>419029898</v>
      </c>
      <c r="I2303" s="9">
        <v>0</v>
      </c>
      <c r="J2303" s="9">
        <v>0</v>
      </c>
      <c r="K2303" s="9">
        <v>2213894474</v>
      </c>
      <c r="L2303" s="9">
        <v>5.7559013366699219E-3</v>
      </c>
      <c r="M2303" s="9">
        <v>612155.60480971355</v>
      </c>
      <c r="N2303" s="9">
        <v>0</v>
      </c>
      <c r="O2303" s="9">
        <v>0</v>
      </c>
      <c r="P2303" s="9">
        <v>0</v>
      </c>
      <c r="Q2303" s="9">
        <v>2214506629.6105657</v>
      </c>
      <c r="R2303" s="9">
        <v>1478578885.9200001</v>
      </c>
      <c r="S2303" s="9">
        <v>0</v>
      </c>
      <c r="T2303" s="9">
        <v>0</v>
      </c>
      <c r="U2303" s="23">
        <v>5.7559013366699219E-3</v>
      </c>
      <c r="V2303" s="23">
        <v>419642053.6048097</v>
      </c>
      <c r="W2303" s="23">
        <v>0</v>
      </c>
      <c r="X2303" s="23">
        <v>0</v>
      </c>
      <c r="Y2303" s="9">
        <v>1898220939.5305657</v>
      </c>
      <c r="Z2303" s="9">
        <v>0</v>
      </c>
      <c r="AA2303" s="23">
        <v>1898220939.5305657</v>
      </c>
      <c r="AB2303" s="9">
        <v>1479600023.5</v>
      </c>
      <c r="AC2303" s="9">
        <v>418620916.03056574</v>
      </c>
    </row>
    <row r="2304" spans="1:29" ht="15" customHeight="1" x14ac:dyDescent="0.25">
      <c r="A2304" s="7" t="s">
        <v>2070</v>
      </c>
      <c r="B2304" s="7" t="s">
        <v>52</v>
      </c>
      <c r="C2304" s="7" t="s">
        <v>1058</v>
      </c>
      <c r="D2304" s="7" t="s">
        <v>1059</v>
      </c>
      <c r="E2304" s="9">
        <v>1425945544</v>
      </c>
      <c r="F2304" s="9">
        <v>0</v>
      </c>
      <c r="G2304" s="9">
        <v>0</v>
      </c>
      <c r="H2304" s="9">
        <v>335576121</v>
      </c>
      <c r="I2304" s="9">
        <v>0</v>
      </c>
      <c r="J2304" s="9">
        <v>0</v>
      </c>
      <c r="K2304" s="9">
        <v>1761521665</v>
      </c>
      <c r="L2304" s="9">
        <v>-2.6154518127441406E-3</v>
      </c>
      <c r="M2304" s="9">
        <v>488879.71413935727</v>
      </c>
      <c r="N2304" s="9">
        <v>0</v>
      </c>
      <c r="O2304" s="9">
        <v>0</v>
      </c>
      <c r="P2304" s="9">
        <v>0</v>
      </c>
      <c r="Q2304" s="9">
        <v>1762010544.711524</v>
      </c>
      <c r="R2304" s="9">
        <v>1175960182.6200001</v>
      </c>
      <c r="S2304" s="9">
        <v>0</v>
      </c>
      <c r="T2304" s="9">
        <v>0</v>
      </c>
      <c r="U2304" s="23">
        <v>-2.6154518127441406E-3</v>
      </c>
      <c r="V2304" s="23">
        <v>336065000.71413934</v>
      </c>
      <c r="W2304" s="23">
        <v>0</v>
      </c>
      <c r="X2304" s="23">
        <v>0</v>
      </c>
      <c r="Y2304" s="9">
        <v>1512025183.3315239</v>
      </c>
      <c r="Z2304" s="9">
        <v>1392306</v>
      </c>
      <c r="AA2304" s="23">
        <v>1513417489.3315239</v>
      </c>
      <c r="AB2304" s="9">
        <v>153632049</v>
      </c>
      <c r="AC2304" s="9">
        <v>1359785440.3315239</v>
      </c>
    </row>
    <row r="2305" spans="1:29" ht="15" customHeight="1" x14ac:dyDescent="0.25">
      <c r="A2305" s="7" t="s">
        <v>2070</v>
      </c>
      <c r="B2305" s="7" t="s">
        <v>52</v>
      </c>
      <c r="C2305" s="7" t="s">
        <v>1064</v>
      </c>
      <c r="D2305" s="7" t="s">
        <v>1065</v>
      </c>
      <c r="E2305" s="9">
        <v>714635061</v>
      </c>
      <c r="F2305" s="9">
        <v>0</v>
      </c>
      <c r="G2305" s="9">
        <v>0</v>
      </c>
      <c r="H2305" s="9">
        <v>170816634</v>
      </c>
      <c r="I2305" s="9">
        <v>0</v>
      </c>
      <c r="J2305" s="9">
        <v>0</v>
      </c>
      <c r="K2305" s="9">
        <v>885451695</v>
      </c>
      <c r="L2305" s="9">
        <v>7.2150230407714844E-3</v>
      </c>
      <c r="M2305" s="9">
        <v>247381.25985685558</v>
      </c>
      <c r="N2305" s="9">
        <v>0</v>
      </c>
      <c r="O2305" s="9">
        <v>0</v>
      </c>
      <c r="P2305" s="9">
        <v>0</v>
      </c>
      <c r="Q2305" s="9">
        <v>885699076.26707184</v>
      </c>
      <c r="R2305" s="9">
        <v>590676490.74000001</v>
      </c>
      <c r="S2305" s="9">
        <v>0</v>
      </c>
      <c r="T2305" s="9">
        <v>0</v>
      </c>
      <c r="U2305" s="23">
        <v>7.2150230407714844E-3</v>
      </c>
      <c r="V2305" s="23">
        <v>171064015.25985685</v>
      </c>
      <c r="W2305" s="23">
        <v>0</v>
      </c>
      <c r="X2305" s="23">
        <v>0</v>
      </c>
      <c r="Y2305" s="9">
        <v>761740506.00707185</v>
      </c>
      <c r="Z2305" s="9">
        <v>0</v>
      </c>
      <c r="AA2305" s="23">
        <v>761740506.00707185</v>
      </c>
      <c r="AB2305" s="9">
        <v>24850000</v>
      </c>
      <c r="AC2305" s="9">
        <v>736890506.00707185</v>
      </c>
    </row>
    <row r="2306" spans="1:29" ht="15" customHeight="1" x14ac:dyDescent="0.25">
      <c r="A2306" s="7" t="s">
        <v>2070</v>
      </c>
      <c r="B2306" s="7" t="s">
        <v>54</v>
      </c>
      <c r="C2306" s="7" t="s">
        <v>1069</v>
      </c>
      <c r="D2306" s="7" t="s">
        <v>1070</v>
      </c>
      <c r="E2306" s="9">
        <v>29383470867</v>
      </c>
      <c r="F2306" s="9">
        <v>0</v>
      </c>
      <c r="G2306" s="9">
        <v>0</v>
      </c>
      <c r="H2306" s="9">
        <v>6494408843</v>
      </c>
      <c r="I2306" s="9">
        <v>0</v>
      </c>
      <c r="J2306" s="9">
        <v>0</v>
      </c>
      <c r="K2306" s="9">
        <v>35877879710</v>
      </c>
      <c r="L2306" s="9">
        <v>8.4686279296875E-4</v>
      </c>
      <c r="M2306" s="9">
        <v>9689358.7535122316</v>
      </c>
      <c r="N2306" s="9">
        <v>0</v>
      </c>
      <c r="O2306" s="9">
        <v>0</v>
      </c>
      <c r="P2306" s="9">
        <v>0</v>
      </c>
      <c r="Q2306" s="9">
        <v>35887569068.754356</v>
      </c>
      <c r="R2306" s="9">
        <v>24025980102.829998</v>
      </c>
      <c r="S2306" s="9">
        <v>0</v>
      </c>
      <c r="T2306" s="9">
        <v>0</v>
      </c>
      <c r="U2306" s="23">
        <v>8.4686279296875E-4</v>
      </c>
      <c r="V2306" s="23">
        <v>6504098201.7535124</v>
      </c>
      <c r="W2306" s="23">
        <v>0</v>
      </c>
      <c r="X2306" s="23">
        <v>0</v>
      </c>
      <c r="Y2306" s="9">
        <v>30530078304.584358</v>
      </c>
      <c r="Z2306" s="9">
        <v>0</v>
      </c>
      <c r="AA2306" s="23">
        <v>30530078304.584358</v>
      </c>
      <c r="AB2306" s="9">
        <v>16830659961.889999</v>
      </c>
      <c r="AC2306" s="9">
        <v>13699418342.694359</v>
      </c>
    </row>
    <row r="2307" spans="1:29" ht="15" customHeight="1" x14ac:dyDescent="0.25">
      <c r="A2307" s="7" t="s">
        <v>2070</v>
      </c>
      <c r="B2307" s="7" t="s">
        <v>54</v>
      </c>
      <c r="C2307" s="7" t="s">
        <v>1071</v>
      </c>
      <c r="D2307" s="7" t="s">
        <v>1072</v>
      </c>
      <c r="E2307" s="9">
        <v>2803792895</v>
      </c>
      <c r="F2307" s="9">
        <v>0</v>
      </c>
      <c r="G2307" s="9">
        <v>0</v>
      </c>
      <c r="H2307" s="9">
        <v>644568536</v>
      </c>
      <c r="I2307" s="9">
        <v>0</v>
      </c>
      <c r="J2307" s="9">
        <v>0</v>
      </c>
      <c r="K2307" s="9">
        <v>3448361431</v>
      </c>
      <c r="L2307" s="9">
        <v>-7.9631805419921875E-3</v>
      </c>
      <c r="M2307" s="9">
        <v>948066.78767969576</v>
      </c>
      <c r="N2307" s="9">
        <v>0</v>
      </c>
      <c r="O2307" s="9">
        <v>0</v>
      </c>
      <c r="P2307" s="9">
        <v>0</v>
      </c>
      <c r="Q2307" s="9">
        <v>3449309497.7797165</v>
      </c>
      <c r="R2307" s="9">
        <v>2305571574.1199999</v>
      </c>
      <c r="S2307" s="9">
        <v>0</v>
      </c>
      <c r="T2307" s="9">
        <v>0</v>
      </c>
      <c r="U2307" s="23">
        <v>-7.9631805419921875E-3</v>
      </c>
      <c r="V2307" s="23">
        <v>645516602.78767967</v>
      </c>
      <c r="W2307" s="23">
        <v>0</v>
      </c>
      <c r="X2307" s="23">
        <v>0</v>
      </c>
      <c r="Y2307" s="9">
        <v>2951088176.8997164</v>
      </c>
      <c r="Z2307" s="9">
        <v>0</v>
      </c>
      <c r="AA2307" s="23">
        <v>2951088176.8997164</v>
      </c>
      <c r="AB2307" s="9">
        <v>1044700367.5700001</v>
      </c>
      <c r="AC2307" s="9">
        <v>1906387809.3297162</v>
      </c>
    </row>
    <row r="2308" spans="1:29" ht="15" customHeight="1" x14ac:dyDescent="0.25">
      <c r="A2308" s="7" t="s">
        <v>2070</v>
      </c>
      <c r="B2308" s="7" t="s">
        <v>54</v>
      </c>
      <c r="C2308" s="7" t="s">
        <v>1073</v>
      </c>
      <c r="D2308" s="7" t="s">
        <v>1074</v>
      </c>
      <c r="E2308" s="9">
        <v>3705580552</v>
      </c>
      <c r="F2308" s="9">
        <v>0</v>
      </c>
      <c r="G2308" s="9">
        <v>0</v>
      </c>
      <c r="H2308" s="9">
        <v>844417701</v>
      </c>
      <c r="I2308" s="9">
        <v>0</v>
      </c>
      <c r="J2308" s="9">
        <v>0</v>
      </c>
      <c r="K2308" s="9">
        <v>4549998253</v>
      </c>
      <c r="L2308" s="9">
        <v>-3.7350654602050781E-3</v>
      </c>
      <c r="M2308" s="9">
        <v>1245840.9652763268</v>
      </c>
      <c r="N2308" s="9">
        <v>0</v>
      </c>
      <c r="O2308" s="9">
        <v>0</v>
      </c>
      <c r="P2308" s="9">
        <v>0</v>
      </c>
      <c r="Q2308" s="9">
        <v>4551244093.9615421</v>
      </c>
      <c r="R2308" s="9">
        <v>3042954705.6099997</v>
      </c>
      <c r="S2308" s="9">
        <v>0</v>
      </c>
      <c r="T2308" s="9">
        <v>0</v>
      </c>
      <c r="U2308" s="23">
        <v>-3.7350654602050781E-3</v>
      </c>
      <c r="V2308" s="23">
        <v>845663541.96527636</v>
      </c>
      <c r="W2308" s="23">
        <v>0</v>
      </c>
      <c r="X2308" s="23">
        <v>0</v>
      </c>
      <c r="Y2308" s="9">
        <v>3888618247.5715408</v>
      </c>
      <c r="Z2308" s="9">
        <v>0</v>
      </c>
      <c r="AA2308" s="23">
        <v>3888618247.5715408</v>
      </c>
      <c r="AB2308" s="9">
        <v>2015646616</v>
      </c>
      <c r="AC2308" s="9">
        <v>1872971631.5715408</v>
      </c>
    </row>
    <row r="2309" spans="1:29" ht="15" customHeight="1" x14ac:dyDescent="0.25">
      <c r="A2309" s="7" t="s">
        <v>2070</v>
      </c>
      <c r="B2309" s="7" t="s">
        <v>54</v>
      </c>
      <c r="C2309" s="7" t="s">
        <v>1075</v>
      </c>
      <c r="D2309" s="7" t="s">
        <v>1076</v>
      </c>
      <c r="E2309" s="9">
        <v>3761445598</v>
      </c>
      <c r="F2309" s="9">
        <v>0</v>
      </c>
      <c r="G2309" s="9">
        <v>0</v>
      </c>
      <c r="H2309" s="9">
        <v>827639667</v>
      </c>
      <c r="I2309" s="9">
        <v>0</v>
      </c>
      <c r="J2309" s="9">
        <v>0</v>
      </c>
      <c r="K2309" s="9">
        <v>4589085265</v>
      </c>
      <c r="L2309" s="9">
        <v>-2.0685195922851563E-3</v>
      </c>
      <c r="M2309" s="9">
        <v>1236823.3235309327</v>
      </c>
      <c r="N2309" s="9">
        <v>0</v>
      </c>
      <c r="O2309" s="9">
        <v>0</v>
      </c>
      <c r="P2309" s="9">
        <v>0</v>
      </c>
      <c r="Q2309" s="9">
        <v>4590322088.3214626</v>
      </c>
      <c r="R2309" s="9">
        <v>3073640486.3699999</v>
      </c>
      <c r="S2309" s="9">
        <v>0</v>
      </c>
      <c r="T2309" s="9">
        <v>0</v>
      </c>
      <c r="U2309" s="23">
        <v>-2.0685195922851563E-3</v>
      </c>
      <c r="V2309" s="23">
        <v>828876490.32353091</v>
      </c>
      <c r="W2309" s="23">
        <v>0</v>
      </c>
      <c r="X2309" s="23">
        <v>0</v>
      </c>
      <c r="Y2309" s="9">
        <v>3902516976.6914625</v>
      </c>
      <c r="Z2309" s="9">
        <v>0</v>
      </c>
      <c r="AA2309" s="23">
        <v>3902516976.6914625</v>
      </c>
      <c r="AB2309" s="9">
        <v>2360851566.02</v>
      </c>
      <c r="AC2309" s="9">
        <v>1541665410.6714625</v>
      </c>
    </row>
    <row r="2310" spans="1:29" ht="15" customHeight="1" x14ac:dyDescent="0.25">
      <c r="A2310" s="7" t="s">
        <v>2070</v>
      </c>
      <c r="B2310" s="7" t="s">
        <v>54</v>
      </c>
      <c r="C2310" s="7" t="s">
        <v>1747</v>
      </c>
      <c r="D2310" s="7" t="s">
        <v>2262</v>
      </c>
      <c r="E2310" s="9">
        <v>1687662150</v>
      </c>
      <c r="F2310" s="9">
        <v>0</v>
      </c>
      <c r="G2310" s="9">
        <v>0</v>
      </c>
      <c r="H2310" s="9">
        <v>385059953</v>
      </c>
      <c r="I2310" s="9">
        <v>0</v>
      </c>
      <c r="J2310" s="9">
        <v>0</v>
      </c>
      <c r="K2310" s="9">
        <v>2072722103</v>
      </c>
      <c r="L2310" s="9">
        <v>1.7974376678466797E-3</v>
      </c>
      <c r="M2310" s="9">
        <v>567780.29698654532</v>
      </c>
      <c r="N2310" s="9">
        <v>0</v>
      </c>
      <c r="O2310" s="9">
        <v>0</v>
      </c>
      <c r="P2310" s="9">
        <v>0</v>
      </c>
      <c r="Q2310" s="9">
        <v>2073289883.298784</v>
      </c>
      <c r="R2310" s="9">
        <v>1386207624.6699998</v>
      </c>
      <c r="S2310" s="9">
        <v>0</v>
      </c>
      <c r="T2310" s="9">
        <v>0</v>
      </c>
      <c r="U2310" s="23">
        <v>1.7974376678466797E-3</v>
      </c>
      <c r="V2310" s="23">
        <v>385627733.29698652</v>
      </c>
      <c r="W2310" s="23">
        <v>0</v>
      </c>
      <c r="X2310" s="23">
        <v>0</v>
      </c>
      <c r="Y2310" s="9">
        <v>1771835357.9687839</v>
      </c>
      <c r="Z2310" s="9">
        <v>0</v>
      </c>
      <c r="AA2310" s="23">
        <v>1771835357.9687839</v>
      </c>
      <c r="AB2310" s="9">
        <v>851806815.91999996</v>
      </c>
      <c r="AC2310" s="9">
        <v>920028542.0487839</v>
      </c>
    </row>
    <row r="2311" spans="1:29" ht="15" customHeight="1" x14ac:dyDescent="0.25">
      <c r="A2311" s="7" t="s">
        <v>2070</v>
      </c>
      <c r="B2311" s="7" t="s">
        <v>54</v>
      </c>
      <c r="C2311" s="7" t="s">
        <v>2263</v>
      </c>
      <c r="D2311" s="7" t="s">
        <v>2264</v>
      </c>
      <c r="E2311" s="9">
        <v>895915647</v>
      </c>
      <c r="F2311" s="9">
        <v>0</v>
      </c>
      <c r="G2311" s="9">
        <v>0</v>
      </c>
      <c r="H2311" s="9">
        <v>208888052</v>
      </c>
      <c r="I2311" s="9">
        <v>0</v>
      </c>
      <c r="J2311" s="9">
        <v>0</v>
      </c>
      <c r="K2311" s="9">
        <v>1104803699</v>
      </c>
      <c r="L2311" s="9">
        <v>-3.2008886337280273E-3</v>
      </c>
      <c r="M2311" s="9">
        <v>305652.73969344754</v>
      </c>
      <c r="N2311" s="9">
        <v>0</v>
      </c>
      <c r="O2311" s="9">
        <v>0</v>
      </c>
      <c r="P2311" s="9">
        <v>0</v>
      </c>
      <c r="Q2311" s="9">
        <v>1105109351.7364924</v>
      </c>
      <c r="R2311" s="9">
        <v>738105893.5999999</v>
      </c>
      <c r="S2311" s="9">
        <v>0</v>
      </c>
      <c r="T2311" s="9">
        <v>0</v>
      </c>
      <c r="U2311" s="23">
        <v>-3.2008886337280273E-3</v>
      </c>
      <c r="V2311" s="23">
        <v>209193704.73969343</v>
      </c>
      <c r="W2311" s="23">
        <v>0</v>
      </c>
      <c r="X2311" s="23">
        <v>0</v>
      </c>
      <c r="Y2311" s="9">
        <v>947299598.33649242</v>
      </c>
      <c r="Z2311" s="9">
        <v>0</v>
      </c>
      <c r="AA2311" s="23">
        <v>947299598.33649242</v>
      </c>
      <c r="AB2311" s="9">
        <v>694391907.86000001</v>
      </c>
      <c r="AC2311" s="9">
        <v>252907690.4764924</v>
      </c>
    </row>
    <row r="2312" spans="1:29" ht="15" customHeight="1" x14ac:dyDescent="0.25">
      <c r="A2312" s="7" t="s">
        <v>2070</v>
      </c>
      <c r="B2312" s="7" t="s">
        <v>54</v>
      </c>
      <c r="C2312" s="7" t="s">
        <v>1077</v>
      </c>
      <c r="D2312" s="7" t="s">
        <v>1078</v>
      </c>
      <c r="E2312" s="9">
        <v>3462453748</v>
      </c>
      <c r="F2312" s="9">
        <v>0</v>
      </c>
      <c r="G2312" s="9">
        <v>0</v>
      </c>
      <c r="H2312" s="9">
        <v>801112766</v>
      </c>
      <c r="I2312" s="9">
        <v>0</v>
      </c>
      <c r="J2312" s="9">
        <v>0</v>
      </c>
      <c r="K2312" s="9">
        <v>4263566514</v>
      </c>
      <c r="L2312" s="9">
        <v>1.6350746154785156E-3</v>
      </c>
      <c r="M2312" s="9">
        <v>1175439.1331603334</v>
      </c>
      <c r="N2312" s="9">
        <v>0</v>
      </c>
      <c r="O2312" s="9">
        <v>0</v>
      </c>
      <c r="P2312" s="9">
        <v>0</v>
      </c>
      <c r="Q2312" s="9">
        <v>4264741953.1347952</v>
      </c>
      <c r="R2312" s="9">
        <v>2849659706.3500004</v>
      </c>
      <c r="S2312" s="9">
        <v>0</v>
      </c>
      <c r="T2312" s="9">
        <v>0</v>
      </c>
      <c r="U2312" s="23">
        <v>1.6350746154785156E-3</v>
      </c>
      <c r="V2312" s="23">
        <v>802288205.13316035</v>
      </c>
      <c r="W2312" s="23">
        <v>0</v>
      </c>
      <c r="X2312" s="23">
        <v>0</v>
      </c>
      <c r="Y2312" s="9">
        <v>3651947911.4847956</v>
      </c>
      <c r="Z2312" s="9">
        <v>0</v>
      </c>
      <c r="AA2312" s="23">
        <v>3651947911.4847956</v>
      </c>
      <c r="AB2312" s="9">
        <v>1693734928</v>
      </c>
      <c r="AC2312" s="9">
        <v>1958212983.4847956</v>
      </c>
    </row>
    <row r="2313" spans="1:29" ht="15" customHeight="1" x14ac:dyDescent="0.25">
      <c r="A2313" s="7" t="s">
        <v>2070</v>
      </c>
      <c r="B2313" s="7" t="s">
        <v>54</v>
      </c>
      <c r="C2313" s="7" t="s">
        <v>1079</v>
      </c>
      <c r="D2313" s="7" t="s">
        <v>1080</v>
      </c>
      <c r="E2313" s="9">
        <v>2850031101</v>
      </c>
      <c r="F2313" s="9">
        <v>0</v>
      </c>
      <c r="G2313" s="9">
        <v>0</v>
      </c>
      <c r="H2313" s="9">
        <v>625934536</v>
      </c>
      <c r="I2313" s="9">
        <v>0</v>
      </c>
      <c r="J2313" s="9">
        <v>0</v>
      </c>
      <c r="K2313" s="9">
        <v>3475965637</v>
      </c>
      <c r="L2313" s="9">
        <v>6.6118240356445313E-3</v>
      </c>
      <c r="M2313" s="9">
        <v>935811.3949652256</v>
      </c>
      <c r="N2313" s="9">
        <v>0</v>
      </c>
      <c r="O2313" s="9">
        <v>0</v>
      </c>
      <c r="P2313" s="9">
        <v>0</v>
      </c>
      <c r="Q2313" s="9">
        <v>3476901448.401577</v>
      </c>
      <c r="R2313" s="9">
        <v>2328202357.3099995</v>
      </c>
      <c r="S2313" s="9">
        <v>0</v>
      </c>
      <c r="T2313" s="9">
        <v>0</v>
      </c>
      <c r="U2313" s="23">
        <v>6.6118240356445313E-3</v>
      </c>
      <c r="V2313" s="23">
        <v>626870347.39496517</v>
      </c>
      <c r="W2313" s="23">
        <v>0</v>
      </c>
      <c r="X2313" s="23">
        <v>0</v>
      </c>
      <c r="Y2313" s="9">
        <v>2955072704.7115765</v>
      </c>
      <c r="Z2313" s="9">
        <v>0</v>
      </c>
      <c r="AA2313" s="23">
        <v>2955072704.7115765</v>
      </c>
      <c r="AB2313" s="9">
        <v>1589365336.5</v>
      </c>
      <c r="AC2313" s="9">
        <v>1365707368.2115765</v>
      </c>
    </row>
    <row r="2314" spans="1:29" ht="15" customHeight="1" x14ac:dyDescent="0.25">
      <c r="A2314" s="7" t="s">
        <v>2070</v>
      </c>
      <c r="B2314" s="7" t="s">
        <v>54</v>
      </c>
      <c r="C2314" s="7" t="s">
        <v>2265</v>
      </c>
      <c r="D2314" s="7" t="s">
        <v>2266</v>
      </c>
      <c r="E2314" s="9">
        <v>328021697</v>
      </c>
      <c r="F2314" s="9">
        <v>0</v>
      </c>
      <c r="G2314" s="9">
        <v>0</v>
      </c>
      <c r="H2314" s="9">
        <v>76747452</v>
      </c>
      <c r="I2314" s="9">
        <v>0</v>
      </c>
      <c r="J2314" s="9">
        <v>0</v>
      </c>
      <c r="K2314" s="9">
        <v>404769149</v>
      </c>
      <c r="L2314" s="9">
        <v>-5.4866671562194824E-3</v>
      </c>
      <c r="M2314" s="9">
        <v>111910.4817446644</v>
      </c>
      <c r="N2314" s="9">
        <v>0</v>
      </c>
      <c r="O2314" s="9">
        <v>0</v>
      </c>
      <c r="P2314" s="9">
        <v>0</v>
      </c>
      <c r="Q2314" s="9">
        <v>404881059.47625798</v>
      </c>
      <c r="R2314" s="9">
        <v>270275361.22999996</v>
      </c>
      <c r="S2314" s="9">
        <v>0</v>
      </c>
      <c r="T2314" s="9">
        <v>0</v>
      </c>
      <c r="U2314" s="23">
        <v>-5.4866671562194824E-3</v>
      </c>
      <c r="V2314" s="23">
        <v>76859362.481744662</v>
      </c>
      <c r="W2314" s="23">
        <v>0</v>
      </c>
      <c r="X2314" s="23">
        <v>0</v>
      </c>
      <c r="Y2314" s="9">
        <v>347134723.70625794</v>
      </c>
      <c r="Z2314" s="9">
        <v>0</v>
      </c>
      <c r="AA2314" s="23">
        <v>347134723.70625794</v>
      </c>
      <c r="AB2314" s="9">
        <v>0</v>
      </c>
      <c r="AC2314" s="9">
        <v>347134723.70625794</v>
      </c>
    </row>
    <row r="2315" spans="1:29" ht="15" customHeight="1" x14ac:dyDescent="0.25">
      <c r="A2315" s="7" t="s">
        <v>2070</v>
      </c>
      <c r="B2315" s="7" t="s">
        <v>54</v>
      </c>
      <c r="C2315" s="7" t="s">
        <v>1081</v>
      </c>
      <c r="D2315" s="7" t="s">
        <v>1082</v>
      </c>
      <c r="E2315" s="9">
        <v>16392207248</v>
      </c>
      <c r="F2315" s="9">
        <v>0</v>
      </c>
      <c r="G2315" s="9">
        <v>0</v>
      </c>
      <c r="H2315" s="9">
        <v>3787858569</v>
      </c>
      <c r="I2315" s="9">
        <v>0</v>
      </c>
      <c r="J2315" s="9">
        <v>0</v>
      </c>
      <c r="K2315" s="9">
        <v>20180065817</v>
      </c>
      <c r="L2315" s="9">
        <v>-3.54766845703125E-4</v>
      </c>
      <c r="M2315" s="9">
        <v>5559626.9353157431</v>
      </c>
      <c r="N2315" s="9">
        <v>0</v>
      </c>
      <c r="O2315" s="9">
        <v>0</v>
      </c>
      <c r="P2315" s="9">
        <v>0</v>
      </c>
      <c r="Q2315" s="9">
        <v>20185625443.934959</v>
      </c>
      <c r="R2315" s="9">
        <v>13487761482.84</v>
      </c>
      <c r="S2315" s="9">
        <v>0</v>
      </c>
      <c r="T2315" s="9">
        <v>0</v>
      </c>
      <c r="U2315" s="23">
        <v>-3.54766845703125E-4</v>
      </c>
      <c r="V2315" s="23">
        <v>3793418195.9353156</v>
      </c>
      <c r="W2315" s="23">
        <v>0</v>
      </c>
      <c r="X2315" s="23">
        <v>0</v>
      </c>
      <c r="Y2315" s="9">
        <v>17281179678.77496</v>
      </c>
      <c r="Z2315" s="9">
        <v>0</v>
      </c>
      <c r="AA2315" s="23">
        <v>17281179678.77496</v>
      </c>
      <c r="AB2315" s="9">
        <v>5947240295.3999996</v>
      </c>
      <c r="AC2315" s="9">
        <v>11333939383.37496</v>
      </c>
    </row>
    <row r="2316" spans="1:29" ht="15" customHeight="1" x14ac:dyDescent="0.25">
      <c r="A2316" s="7" t="s">
        <v>2070</v>
      </c>
      <c r="B2316" s="7" t="s">
        <v>54</v>
      </c>
      <c r="C2316" s="7" t="s">
        <v>1083</v>
      </c>
      <c r="D2316" s="7" t="s">
        <v>1084</v>
      </c>
      <c r="E2316" s="9">
        <v>11982147212</v>
      </c>
      <c r="F2316" s="9">
        <v>0</v>
      </c>
      <c r="G2316" s="9">
        <v>0</v>
      </c>
      <c r="H2316" s="9">
        <v>2620658460</v>
      </c>
      <c r="I2316" s="9">
        <v>0</v>
      </c>
      <c r="J2316" s="9">
        <v>0</v>
      </c>
      <c r="K2316" s="9">
        <v>14602805672</v>
      </c>
      <c r="L2316" s="9">
        <v>-2.6988983154296875E-3</v>
      </c>
      <c r="M2316" s="9">
        <v>3923849.8281981214</v>
      </c>
      <c r="N2316" s="9">
        <v>0</v>
      </c>
      <c r="O2316" s="9">
        <v>0</v>
      </c>
      <c r="P2316" s="9">
        <v>0</v>
      </c>
      <c r="Q2316" s="9">
        <v>14606729521.825499</v>
      </c>
      <c r="R2316" s="9">
        <v>9781962120.0599995</v>
      </c>
      <c r="S2316" s="9">
        <v>0</v>
      </c>
      <c r="T2316" s="9">
        <v>0</v>
      </c>
      <c r="U2316" s="23">
        <v>-2.6988983154296875E-3</v>
      </c>
      <c r="V2316" s="23">
        <v>2624582309.828198</v>
      </c>
      <c r="W2316" s="23">
        <v>0</v>
      </c>
      <c r="X2316" s="23">
        <v>0</v>
      </c>
      <c r="Y2316" s="9">
        <v>12406544429.885498</v>
      </c>
      <c r="Z2316" s="9">
        <v>0</v>
      </c>
      <c r="AA2316" s="23">
        <v>12406544429.885498</v>
      </c>
      <c r="AB2316" s="9">
        <v>9260579031</v>
      </c>
      <c r="AC2316" s="9">
        <v>3145965398.885498</v>
      </c>
    </row>
    <row r="2317" spans="1:29" ht="15" customHeight="1" x14ac:dyDescent="0.25">
      <c r="A2317" s="7" t="s">
        <v>2070</v>
      </c>
      <c r="B2317" s="7" t="s">
        <v>54</v>
      </c>
      <c r="C2317" s="7" t="s">
        <v>1824</v>
      </c>
      <c r="D2317" s="7" t="s">
        <v>2267</v>
      </c>
      <c r="E2317" s="9">
        <v>3889123509</v>
      </c>
      <c r="F2317" s="9">
        <v>0</v>
      </c>
      <c r="G2317" s="9">
        <v>0</v>
      </c>
      <c r="H2317" s="9">
        <v>896469324</v>
      </c>
      <c r="I2317" s="9">
        <v>0</v>
      </c>
      <c r="J2317" s="9">
        <v>0</v>
      </c>
      <c r="K2317" s="9">
        <v>4785592833</v>
      </c>
      <c r="L2317" s="9">
        <v>336298048.13399839</v>
      </c>
      <c r="M2317" s="9">
        <v>1315421.831045771</v>
      </c>
      <c r="N2317" s="9">
        <v>0</v>
      </c>
      <c r="O2317" s="9">
        <v>0</v>
      </c>
      <c r="P2317" s="9">
        <v>0</v>
      </c>
      <c r="Q2317" s="9">
        <v>5123206302.965045</v>
      </c>
      <c r="R2317" s="9">
        <v>3197457336.6499996</v>
      </c>
      <c r="S2317" s="9">
        <v>0</v>
      </c>
      <c r="T2317" s="9">
        <v>0</v>
      </c>
      <c r="U2317" s="23">
        <v>336298048.13399839</v>
      </c>
      <c r="V2317" s="23">
        <v>897784745.83104575</v>
      </c>
      <c r="W2317" s="23">
        <v>0</v>
      </c>
      <c r="X2317" s="23">
        <v>0</v>
      </c>
      <c r="Y2317" s="9">
        <v>4431540130.6150436</v>
      </c>
      <c r="Z2317" s="9">
        <v>0</v>
      </c>
      <c r="AA2317" s="23">
        <v>4431540130.6150436</v>
      </c>
      <c r="AB2317" s="9">
        <v>0</v>
      </c>
      <c r="AC2317" s="9">
        <v>4431540130.6150436</v>
      </c>
    </row>
    <row r="2318" spans="1:29" ht="15" customHeight="1" x14ac:dyDescent="0.25">
      <c r="A2318" s="7" t="s">
        <v>2070</v>
      </c>
      <c r="B2318" s="7" t="s">
        <v>54</v>
      </c>
      <c r="C2318" s="7" t="s">
        <v>1085</v>
      </c>
      <c r="D2318" s="7" t="s">
        <v>1086</v>
      </c>
      <c r="E2318" s="9">
        <v>19752134189</v>
      </c>
      <c r="F2318" s="9">
        <v>0</v>
      </c>
      <c r="G2318" s="9">
        <v>0</v>
      </c>
      <c r="H2318" s="9">
        <v>4360232193</v>
      </c>
      <c r="I2318" s="9">
        <v>0</v>
      </c>
      <c r="J2318" s="9">
        <v>0</v>
      </c>
      <c r="K2318" s="9">
        <v>24112366382</v>
      </c>
      <c r="L2318" s="9">
        <v>4.848480224609375E-3</v>
      </c>
      <c r="M2318" s="9">
        <v>6506989.2555654962</v>
      </c>
      <c r="N2318" s="9">
        <v>0</v>
      </c>
      <c r="O2318" s="9">
        <v>0</v>
      </c>
      <c r="P2318" s="9">
        <v>0</v>
      </c>
      <c r="Q2318" s="9">
        <v>24118873371.260414</v>
      </c>
      <c r="R2318" s="9">
        <v>16146791158.310001</v>
      </c>
      <c r="S2318" s="9">
        <v>0</v>
      </c>
      <c r="T2318" s="9">
        <v>0</v>
      </c>
      <c r="U2318" s="23">
        <v>4.848480224609375E-3</v>
      </c>
      <c r="V2318" s="23">
        <v>4366739182.2555656</v>
      </c>
      <c r="W2318" s="23">
        <v>0</v>
      </c>
      <c r="X2318" s="23">
        <v>0</v>
      </c>
      <c r="Y2318" s="9">
        <v>20513530340.570415</v>
      </c>
      <c r="Z2318" s="9">
        <v>0</v>
      </c>
      <c r="AA2318" s="23">
        <v>20513530340.570415</v>
      </c>
      <c r="AB2318" s="9">
        <v>13139799722.35</v>
      </c>
      <c r="AC2318" s="9">
        <v>7373730618.2204151</v>
      </c>
    </row>
    <row r="2319" spans="1:29" ht="15" customHeight="1" x14ac:dyDescent="0.25">
      <c r="A2319" s="7" t="s">
        <v>2070</v>
      </c>
      <c r="B2319" s="7" t="s">
        <v>54</v>
      </c>
      <c r="C2319" s="7" t="s">
        <v>2268</v>
      </c>
      <c r="D2319" s="7" t="s">
        <v>2269</v>
      </c>
      <c r="E2319" s="9">
        <v>1939410205</v>
      </c>
      <c r="F2319" s="9">
        <v>0</v>
      </c>
      <c r="G2319" s="9">
        <v>0</v>
      </c>
      <c r="H2319" s="9">
        <v>439085767</v>
      </c>
      <c r="I2319" s="9">
        <v>0</v>
      </c>
      <c r="J2319" s="9">
        <v>0</v>
      </c>
      <c r="K2319" s="9">
        <v>2378495972</v>
      </c>
      <c r="L2319" s="9">
        <v>-3.2591819763183594E-4</v>
      </c>
      <c r="M2319" s="9">
        <v>649252.68392208545</v>
      </c>
      <c r="N2319" s="9">
        <v>0</v>
      </c>
      <c r="O2319" s="9">
        <v>0</v>
      </c>
      <c r="P2319" s="9">
        <v>0</v>
      </c>
      <c r="Q2319" s="9">
        <v>2379145224.6835961</v>
      </c>
      <c r="R2319" s="9">
        <v>1591103934.6200001</v>
      </c>
      <c r="S2319" s="9">
        <v>0</v>
      </c>
      <c r="T2319" s="9">
        <v>0</v>
      </c>
      <c r="U2319" s="23">
        <v>-3.2591819763183594E-4</v>
      </c>
      <c r="V2319" s="23">
        <v>439735019.68392211</v>
      </c>
      <c r="W2319" s="23">
        <v>0</v>
      </c>
      <c r="X2319" s="23">
        <v>0</v>
      </c>
      <c r="Y2319" s="9">
        <v>2030838954.3035963</v>
      </c>
      <c r="Z2319" s="9">
        <v>0</v>
      </c>
      <c r="AA2319" s="23">
        <v>2030838954.3035963</v>
      </c>
      <c r="AB2319" s="9">
        <v>1506628201.95</v>
      </c>
      <c r="AC2319" s="9">
        <v>524210752.35359621</v>
      </c>
    </row>
    <row r="2320" spans="1:29" ht="15" customHeight="1" x14ac:dyDescent="0.25">
      <c r="A2320" s="7" t="s">
        <v>2070</v>
      </c>
      <c r="B2320" s="7" t="s">
        <v>54</v>
      </c>
      <c r="C2320" s="7" t="s">
        <v>1087</v>
      </c>
      <c r="D2320" s="7" t="s">
        <v>1088</v>
      </c>
      <c r="E2320" s="9">
        <v>2820123445</v>
      </c>
      <c r="F2320" s="9">
        <v>0</v>
      </c>
      <c r="G2320" s="9">
        <v>0</v>
      </c>
      <c r="H2320" s="9">
        <v>660055938</v>
      </c>
      <c r="I2320" s="9">
        <v>0</v>
      </c>
      <c r="J2320" s="9">
        <v>0</v>
      </c>
      <c r="K2320" s="9">
        <v>3480179383</v>
      </c>
      <c r="L2320" s="9">
        <v>5.5823326110839844E-3</v>
      </c>
      <c r="M2320" s="9">
        <v>964335.5850692956</v>
      </c>
      <c r="N2320" s="9">
        <v>0</v>
      </c>
      <c r="O2320" s="9">
        <v>0</v>
      </c>
      <c r="P2320" s="9">
        <v>0</v>
      </c>
      <c r="Q2320" s="9">
        <v>3481143718.5906515</v>
      </c>
      <c r="R2320" s="9">
        <v>2324687502.8500004</v>
      </c>
      <c r="S2320" s="9">
        <v>0</v>
      </c>
      <c r="T2320" s="9">
        <v>0</v>
      </c>
      <c r="U2320" s="23">
        <v>5.5823326110839844E-3</v>
      </c>
      <c r="V2320" s="23">
        <v>661020273.5850693</v>
      </c>
      <c r="W2320" s="23">
        <v>0</v>
      </c>
      <c r="X2320" s="23">
        <v>0</v>
      </c>
      <c r="Y2320" s="9">
        <v>2985707776.4406519</v>
      </c>
      <c r="Z2320" s="9">
        <v>0</v>
      </c>
      <c r="AA2320" s="23">
        <v>2985707776.4406519</v>
      </c>
      <c r="AB2320" s="9">
        <v>1917895078</v>
      </c>
      <c r="AC2320" s="9">
        <v>1067812698.4406519</v>
      </c>
    </row>
    <row r="2321" spans="1:29" ht="15" customHeight="1" x14ac:dyDescent="0.25">
      <c r="A2321" s="7" t="s">
        <v>2070</v>
      </c>
      <c r="B2321" s="7" t="s">
        <v>56</v>
      </c>
      <c r="C2321" s="7" t="s">
        <v>1092</v>
      </c>
      <c r="D2321" s="7" t="s">
        <v>1093</v>
      </c>
      <c r="E2321" s="9">
        <v>1270380436</v>
      </c>
      <c r="F2321" s="9">
        <v>0</v>
      </c>
      <c r="G2321" s="9">
        <v>0</v>
      </c>
      <c r="H2321" s="9">
        <v>297723921</v>
      </c>
      <c r="I2321" s="9">
        <v>0</v>
      </c>
      <c r="J2321" s="9">
        <v>0</v>
      </c>
      <c r="K2321" s="9">
        <v>1568104357</v>
      </c>
      <c r="L2321" s="9">
        <v>78568553.575797081</v>
      </c>
      <c r="M2321" s="9">
        <v>434094.46175677388</v>
      </c>
      <c r="N2321" s="9">
        <v>0</v>
      </c>
      <c r="O2321" s="9">
        <v>0</v>
      </c>
      <c r="P2321" s="9">
        <v>0</v>
      </c>
      <c r="Q2321" s="9">
        <v>1647107005.0375538</v>
      </c>
      <c r="R2321" s="9">
        <v>1046960863.3399999</v>
      </c>
      <c r="S2321" s="9">
        <v>0</v>
      </c>
      <c r="T2321" s="9">
        <v>0</v>
      </c>
      <c r="U2321" s="23">
        <v>78568553.575797081</v>
      </c>
      <c r="V2321" s="23">
        <v>298158015.46175677</v>
      </c>
      <c r="W2321" s="23">
        <v>0</v>
      </c>
      <c r="X2321" s="23">
        <v>0</v>
      </c>
      <c r="Y2321" s="9">
        <v>1423687432.3775537</v>
      </c>
      <c r="Z2321" s="9">
        <v>0</v>
      </c>
      <c r="AA2321" s="23">
        <v>1423687432.3775537</v>
      </c>
      <c r="AB2321" s="9">
        <v>1382005007.1099999</v>
      </c>
      <c r="AC2321" s="9">
        <v>41682425.267553806</v>
      </c>
    </row>
    <row r="2322" spans="1:29" ht="15" customHeight="1" x14ac:dyDescent="0.25">
      <c r="A2322" s="7" t="s">
        <v>2070</v>
      </c>
      <c r="B2322" s="7" t="s">
        <v>56</v>
      </c>
      <c r="C2322" s="7" t="s">
        <v>1094</v>
      </c>
      <c r="D2322" s="7" t="s">
        <v>1095</v>
      </c>
      <c r="E2322" s="9">
        <v>4070067540</v>
      </c>
      <c r="F2322" s="9">
        <v>0</v>
      </c>
      <c r="G2322" s="9">
        <v>0</v>
      </c>
      <c r="H2322" s="9">
        <v>944051422</v>
      </c>
      <c r="I2322" s="9">
        <v>0</v>
      </c>
      <c r="J2322" s="9">
        <v>0</v>
      </c>
      <c r="K2322" s="9">
        <v>5014118962</v>
      </c>
      <c r="L2322" s="9">
        <v>-5.7597160339355469E-3</v>
      </c>
      <c r="M2322" s="9">
        <v>1382576.074731925</v>
      </c>
      <c r="N2322" s="9">
        <v>0</v>
      </c>
      <c r="O2322" s="9">
        <v>0</v>
      </c>
      <c r="P2322" s="9">
        <v>0</v>
      </c>
      <c r="Q2322" s="9">
        <v>5015501538.0689716</v>
      </c>
      <c r="R2322" s="9">
        <v>3349629907.71</v>
      </c>
      <c r="S2322" s="9">
        <v>0</v>
      </c>
      <c r="T2322" s="9">
        <v>0</v>
      </c>
      <c r="U2322" s="23">
        <v>-5.7597160339355469E-3</v>
      </c>
      <c r="V2322" s="23">
        <v>945433998.07473195</v>
      </c>
      <c r="W2322" s="23">
        <v>0</v>
      </c>
      <c r="X2322" s="23">
        <v>0</v>
      </c>
      <c r="Y2322" s="9">
        <v>4295063905.7789726</v>
      </c>
      <c r="Z2322" s="9">
        <v>0</v>
      </c>
      <c r="AA2322" s="23">
        <v>4295063905.7789726</v>
      </c>
      <c r="AB2322" s="9">
        <v>2995218529</v>
      </c>
      <c r="AC2322" s="9">
        <v>1299845376.7789726</v>
      </c>
    </row>
    <row r="2323" spans="1:29" ht="15" customHeight="1" x14ac:dyDescent="0.25">
      <c r="A2323" s="7" t="s">
        <v>2070</v>
      </c>
      <c r="B2323" s="7" t="s">
        <v>56</v>
      </c>
      <c r="C2323" s="7" t="s">
        <v>1096</v>
      </c>
      <c r="D2323" s="7" t="s">
        <v>1097</v>
      </c>
      <c r="E2323" s="9">
        <v>3197270544</v>
      </c>
      <c r="F2323" s="9">
        <v>0</v>
      </c>
      <c r="G2323" s="9">
        <v>0</v>
      </c>
      <c r="H2323" s="9">
        <v>757352848</v>
      </c>
      <c r="I2323" s="9">
        <v>0</v>
      </c>
      <c r="J2323" s="9">
        <v>0</v>
      </c>
      <c r="K2323" s="9">
        <v>3954623392</v>
      </c>
      <c r="L2323" s="9">
        <v>3.9324760437011719E-3</v>
      </c>
      <c r="M2323" s="9">
        <v>1100835.6618587573</v>
      </c>
      <c r="N2323" s="9">
        <v>0</v>
      </c>
      <c r="O2323" s="9">
        <v>0</v>
      </c>
      <c r="P2323" s="9">
        <v>0</v>
      </c>
      <c r="Q2323" s="9">
        <v>3955724227.665791</v>
      </c>
      <c r="R2323" s="9">
        <v>2639290897.9099998</v>
      </c>
      <c r="S2323" s="9">
        <v>0</v>
      </c>
      <c r="T2323" s="9">
        <v>0</v>
      </c>
      <c r="U2323" s="23">
        <v>3.9324760437011719E-3</v>
      </c>
      <c r="V2323" s="23">
        <v>758453683.6618588</v>
      </c>
      <c r="W2323" s="23">
        <v>0</v>
      </c>
      <c r="X2323" s="23">
        <v>0</v>
      </c>
      <c r="Y2323" s="9">
        <v>3397744581.5757914</v>
      </c>
      <c r="Z2323" s="9">
        <v>0</v>
      </c>
      <c r="AA2323" s="23">
        <v>3397744581.5757914</v>
      </c>
      <c r="AB2323" s="9">
        <v>1072243133</v>
      </c>
      <c r="AC2323" s="9">
        <v>2325501448.5757914</v>
      </c>
    </row>
    <row r="2324" spans="1:29" ht="15" customHeight="1" x14ac:dyDescent="0.25">
      <c r="A2324" s="7" t="s">
        <v>2070</v>
      </c>
      <c r="B2324" s="7" t="s">
        <v>56</v>
      </c>
      <c r="C2324" s="7" t="s">
        <v>2270</v>
      </c>
      <c r="D2324" s="7" t="s">
        <v>2271</v>
      </c>
      <c r="E2324" s="9">
        <v>750356165</v>
      </c>
      <c r="F2324" s="9">
        <v>0</v>
      </c>
      <c r="G2324" s="9">
        <v>0</v>
      </c>
      <c r="H2324" s="9">
        <v>181606874</v>
      </c>
      <c r="I2324" s="9">
        <v>0</v>
      </c>
      <c r="J2324" s="9">
        <v>0</v>
      </c>
      <c r="K2324" s="9">
        <v>931963039</v>
      </c>
      <c r="L2324" s="9">
        <v>-4.2741298675537109E-3</v>
      </c>
      <c r="M2324" s="9">
        <v>261938.37305505664</v>
      </c>
      <c r="N2324" s="9">
        <v>0</v>
      </c>
      <c r="O2324" s="9">
        <v>0</v>
      </c>
      <c r="P2324" s="9">
        <v>0</v>
      </c>
      <c r="Q2324" s="9">
        <v>932224977.36878097</v>
      </c>
      <c r="R2324" s="9">
        <v>621315475.71999991</v>
      </c>
      <c r="S2324" s="9">
        <v>0</v>
      </c>
      <c r="T2324" s="9">
        <v>0</v>
      </c>
      <c r="U2324" s="23">
        <v>-4.2741298675537109E-3</v>
      </c>
      <c r="V2324" s="23">
        <v>181868812.37305507</v>
      </c>
      <c r="W2324" s="23">
        <v>0</v>
      </c>
      <c r="X2324" s="23">
        <v>0</v>
      </c>
      <c r="Y2324" s="9">
        <v>803184288.08878088</v>
      </c>
      <c r="Z2324" s="9">
        <v>0</v>
      </c>
      <c r="AA2324" s="23">
        <v>803184288.08878088</v>
      </c>
      <c r="AB2324" s="9">
        <v>550261586.5</v>
      </c>
      <c r="AC2324" s="9">
        <v>252922701.58878088</v>
      </c>
    </row>
    <row r="2325" spans="1:29" ht="15" customHeight="1" x14ac:dyDescent="0.25">
      <c r="A2325" s="7" t="s">
        <v>2070</v>
      </c>
      <c r="B2325" s="7" t="s">
        <v>56</v>
      </c>
      <c r="C2325" s="7" t="s">
        <v>2272</v>
      </c>
      <c r="D2325" s="7" t="s">
        <v>2273</v>
      </c>
      <c r="E2325" s="9">
        <v>1538617556</v>
      </c>
      <c r="F2325" s="9">
        <v>0</v>
      </c>
      <c r="G2325" s="9">
        <v>0</v>
      </c>
      <c r="H2325" s="9">
        <v>370369634</v>
      </c>
      <c r="I2325" s="9">
        <v>0</v>
      </c>
      <c r="J2325" s="9">
        <v>0</v>
      </c>
      <c r="K2325" s="9">
        <v>1908987190</v>
      </c>
      <c r="L2325" s="9">
        <v>2.14385986328125E-3</v>
      </c>
      <c r="M2325" s="9">
        <v>534817.03025000147</v>
      </c>
      <c r="N2325" s="9">
        <v>0</v>
      </c>
      <c r="O2325" s="9">
        <v>0</v>
      </c>
      <c r="P2325" s="9">
        <v>0</v>
      </c>
      <c r="Q2325" s="9">
        <v>1909522007.0323939</v>
      </c>
      <c r="R2325" s="9">
        <v>1272916748.6599998</v>
      </c>
      <c r="S2325" s="9">
        <v>0</v>
      </c>
      <c r="T2325" s="9">
        <v>0</v>
      </c>
      <c r="U2325" s="23">
        <v>2.14385986328125E-3</v>
      </c>
      <c r="V2325" s="23">
        <v>370904451.03025001</v>
      </c>
      <c r="W2325" s="23">
        <v>0</v>
      </c>
      <c r="X2325" s="23">
        <v>0</v>
      </c>
      <c r="Y2325" s="9">
        <v>1643821199.6923938</v>
      </c>
      <c r="Z2325" s="9">
        <v>0</v>
      </c>
      <c r="AA2325" s="23">
        <v>1643821199.6923938</v>
      </c>
      <c r="AB2325" s="9">
        <v>1290080297.04</v>
      </c>
      <c r="AC2325" s="9">
        <v>353740902.65239382</v>
      </c>
    </row>
    <row r="2326" spans="1:29" ht="15" customHeight="1" x14ac:dyDescent="0.25">
      <c r="A2326" s="7" t="s">
        <v>2070</v>
      </c>
      <c r="B2326" s="7" t="s">
        <v>56</v>
      </c>
      <c r="C2326" s="7" t="s">
        <v>1098</v>
      </c>
      <c r="D2326" s="7" t="s">
        <v>1099</v>
      </c>
      <c r="E2326" s="9">
        <v>10332234234</v>
      </c>
      <c r="F2326" s="9">
        <v>0</v>
      </c>
      <c r="G2326" s="9">
        <v>0</v>
      </c>
      <c r="H2326" s="9">
        <v>2451654611</v>
      </c>
      <c r="I2326" s="9">
        <v>0</v>
      </c>
      <c r="J2326" s="9">
        <v>0</v>
      </c>
      <c r="K2326" s="9">
        <v>12783888845</v>
      </c>
      <c r="L2326" s="9">
        <v>-5.4531097412109375E-3</v>
      </c>
      <c r="M2326" s="9">
        <v>3560830.6961459117</v>
      </c>
      <c r="N2326" s="9">
        <v>0</v>
      </c>
      <c r="O2326" s="9">
        <v>0</v>
      </c>
      <c r="P2326" s="9">
        <v>0</v>
      </c>
      <c r="Q2326" s="9">
        <v>12787449675.690693</v>
      </c>
      <c r="R2326" s="9">
        <v>8531123201.4199991</v>
      </c>
      <c r="S2326" s="9">
        <v>0</v>
      </c>
      <c r="T2326" s="9">
        <v>0</v>
      </c>
      <c r="U2326" s="23">
        <v>-5.4531097412109375E-3</v>
      </c>
      <c r="V2326" s="23">
        <v>2455215441.696146</v>
      </c>
      <c r="W2326" s="23">
        <v>0</v>
      </c>
      <c r="X2326" s="23">
        <v>0</v>
      </c>
      <c r="Y2326" s="9">
        <v>10986338643.110691</v>
      </c>
      <c r="Z2326" s="9">
        <v>0</v>
      </c>
      <c r="AA2326" s="23">
        <v>10986338643.110691</v>
      </c>
      <c r="AB2326" s="9">
        <v>9453386843.1900005</v>
      </c>
      <c r="AC2326" s="9">
        <v>1532951799.9206905</v>
      </c>
    </row>
    <row r="2327" spans="1:29" ht="15" customHeight="1" x14ac:dyDescent="0.25">
      <c r="A2327" s="7" t="s">
        <v>2070</v>
      </c>
      <c r="B2327" s="7" t="s">
        <v>56</v>
      </c>
      <c r="C2327" s="7" t="s">
        <v>2274</v>
      </c>
      <c r="D2327" s="7" t="s">
        <v>2275</v>
      </c>
      <c r="E2327" s="9">
        <v>901484053</v>
      </c>
      <c r="F2327" s="9">
        <v>0</v>
      </c>
      <c r="G2327" s="9">
        <v>0</v>
      </c>
      <c r="H2327" s="9">
        <v>217272373</v>
      </c>
      <c r="I2327" s="9">
        <v>0</v>
      </c>
      <c r="J2327" s="9">
        <v>0</v>
      </c>
      <c r="K2327" s="9">
        <v>1118756426</v>
      </c>
      <c r="L2327" s="9">
        <v>-8.7682008743286133E-3</v>
      </c>
      <c r="M2327" s="9">
        <v>313603.87068017299</v>
      </c>
      <c r="N2327" s="9">
        <v>0</v>
      </c>
      <c r="O2327" s="9">
        <v>0</v>
      </c>
      <c r="P2327" s="9">
        <v>0</v>
      </c>
      <c r="Q2327" s="9">
        <v>1119070029.861912</v>
      </c>
      <c r="R2327" s="9">
        <v>745854806.1099999</v>
      </c>
      <c r="S2327" s="9">
        <v>0</v>
      </c>
      <c r="T2327" s="9">
        <v>0</v>
      </c>
      <c r="U2327" s="23">
        <v>-8.7682008743286133E-3</v>
      </c>
      <c r="V2327" s="23">
        <v>217585976.87068018</v>
      </c>
      <c r="W2327" s="23">
        <v>0</v>
      </c>
      <c r="X2327" s="23">
        <v>0</v>
      </c>
      <c r="Y2327" s="9">
        <v>963440782.97191191</v>
      </c>
      <c r="Z2327" s="9">
        <v>0</v>
      </c>
      <c r="AA2327" s="23">
        <v>963440782.97191191</v>
      </c>
      <c r="AB2327" s="9">
        <v>746668671</v>
      </c>
      <c r="AC2327" s="9">
        <v>216772111.97191191</v>
      </c>
    </row>
    <row r="2328" spans="1:29" ht="15" customHeight="1" x14ac:dyDescent="0.25">
      <c r="A2328" s="7" t="s">
        <v>2070</v>
      </c>
      <c r="B2328" s="7" t="s">
        <v>56</v>
      </c>
      <c r="C2328" s="7" t="s">
        <v>1100</v>
      </c>
      <c r="D2328" s="7" t="s">
        <v>1101</v>
      </c>
      <c r="E2328" s="9">
        <v>5493050869</v>
      </c>
      <c r="F2328" s="9">
        <v>0</v>
      </c>
      <c r="G2328" s="9">
        <v>0</v>
      </c>
      <c r="H2328" s="9">
        <v>1304079987</v>
      </c>
      <c r="I2328" s="9">
        <v>0</v>
      </c>
      <c r="J2328" s="9">
        <v>0</v>
      </c>
      <c r="K2328" s="9">
        <v>6797130856</v>
      </c>
      <c r="L2328" s="9">
        <v>-1.773834228515625E-4</v>
      </c>
      <c r="M2328" s="9">
        <v>1893703.5471316855</v>
      </c>
      <c r="N2328" s="9">
        <v>0</v>
      </c>
      <c r="O2328" s="9">
        <v>0</v>
      </c>
      <c r="P2328" s="9">
        <v>0</v>
      </c>
      <c r="Q2328" s="9">
        <v>6799024559.5469542</v>
      </c>
      <c r="R2328" s="9">
        <v>4535776317.79</v>
      </c>
      <c r="S2328" s="9">
        <v>0</v>
      </c>
      <c r="T2328" s="9">
        <v>0</v>
      </c>
      <c r="U2328" s="23">
        <v>-1.773834228515625E-4</v>
      </c>
      <c r="V2328" s="23">
        <v>1305973690.5471318</v>
      </c>
      <c r="W2328" s="23">
        <v>0</v>
      </c>
      <c r="X2328" s="23">
        <v>0</v>
      </c>
      <c r="Y2328" s="9">
        <v>5841750008.3369541</v>
      </c>
      <c r="Z2328" s="9">
        <v>0</v>
      </c>
      <c r="AA2328" s="23">
        <v>5841750008.3369541</v>
      </c>
      <c r="AB2328" s="9">
        <v>4315158906.71</v>
      </c>
      <c r="AC2328" s="9">
        <v>1526591101.6269541</v>
      </c>
    </row>
    <row r="2329" spans="1:29" ht="15" customHeight="1" x14ac:dyDescent="0.25">
      <c r="A2329" s="7" t="s">
        <v>2070</v>
      </c>
      <c r="B2329" s="7" t="s">
        <v>56</v>
      </c>
      <c r="C2329" s="7" t="s">
        <v>2276</v>
      </c>
      <c r="D2329" s="7" t="s">
        <v>2277</v>
      </c>
      <c r="E2329" s="9">
        <v>1634023407</v>
      </c>
      <c r="F2329" s="9">
        <v>0</v>
      </c>
      <c r="G2329" s="9">
        <v>0</v>
      </c>
      <c r="H2329" s="9">
        <v>390945544</v>
      </c>
      <c r="I2329" s="9">
        <v>0</v>
      </c>
      <c r="J2329" s="9">
        <v>0</v>
      </c>
      <c r="K2329" s="9">
        <v>2024968951</v>
      </c>
      <c r="L2329" s="9">
        <v>9.0379714965820313E-3</v>
      </c>
      <c r="M2329" s="9">
        <v>566006.44074840972</v>
      </c>
      <c r="N2329" s="9">
        <v>0</v>
      </c>
      <c r="O2329" s="9">
        <v>0</v>
      </c>
      <c r="P2329" s="9">
        <v>0</v>
      </c>
      <c r="Q2329" s="9">
        <v>2025534957.4497864</v>
      </c>
      <c r="R2329" s="9">
        <v>1350724449.5</v>
      </c>
      <c r="S2329" s="9">
        <v>0</v>
      </c>
      <c r="T2329" s="9">
        <v>0</v>
      </c>
      <c r="U2329" s="23">
        <v>9.0379714965820313E-3</v>
      </c>
      <c r="V2329" s="23">
        <v>391511550.44074839</v>
      </c>
      <c r="W2329" s="23">
        <v>0</v>
      </c>
      <c r="X2329" s="23">
        <v>0</v>
      </c>
      <c r="Y2329" s="9">
        <v>1742235999.9497864</v>
      </c>
      <c r="Z2329" s="9">
        <v>0</v>
      </c>
      <c r="AA2329" s="23">
        <v>1742235999.9497864</v>
      </c>
      <c r="AB2329" s="9">
        <v>1628304672.72</v>
      </c>
      <c r="AC2329" s="9">
        <v>113931327.2297864</v>
      </c>
    </row>
    <row r="2330" spans="1:29" ht="15" customHeight="1" x14ac:dyDescent="0.25">
      <c r="A2330" s="7" t="s">
        <v>2070</v>
      </c>
      <c r="B2330" s="7" t="s">
        <v>56</v>
      </c>
      <c r="C2330" s="7" t="s">
        <v>2278</v>
      </c>
      <c r="D2330" s="7" t="s">
        <v>2279</v>
      </c>
      <c r="E2330" s="9">
        <v>2169230544</v>
      </c>
      <c r="F2330" s="9">
        <v>0</v>
      </c>
      <c r="G2330" s="9">
        <v>0</v>
      </c>
      <c r="H2330" s="9">
        <v>502371798</v>
      </c>
      <c r="I2330" s="9">
        <v>0</v>
      </c>
      <c r="J2330" s="9">
        <v>0</v>
      </c>
      <c r="K2330" s="9">
        <v>2671602342</v>
      </c>
      <c r="L2330" s="9">
        <v>7.1949958801269531E-3</v>
      </c>
      <c r="M2330" s="9">
        <v>736115.57639593259</v>
      </c>
      <c r="N2330" s="9">
        <v>0</v>
      </c>
      <c r="O2330" s="9">
        <v>0</v>
      </c>
      <c r="P2330" s="9">
        <v>0</v>
      </c>
      <c r="Q2330" s="9">
        <v>2672338457.583591</v>
      </c>
      <c r="R2330" s="9">
        <v>1784835617.0799999</v>
      </c>
      <c r="S2330" s="9">
        <v>0</v>
      </c>
      <c r="T2330" s="9">
        <v>0</v>
      </c>
      <c r="U2330" s="23">
        <v>7.1949958801269531E-3</v>
      </c>
      <c r="V2330" s="23">
        <v>503107913.57639593</v>
      </c>
      <c r="W2330" s="23">
        <v>0</v>
      </c>
      <c r="X2330" s="23">
        <v>0</v>
      </c>
      <c r="Y2330" s="9">
        <v>2287943530.6635909</v>
      </c>
      <c r="Z2330" s="9">
        <v>0</v>
      </c>
      <c r="AA2330" s="23">
        <v>2287943530.6635909</v>
      </c>
      <c r="AB2330" s="9">
        <v>1760099891</v>
      </c>
      <c r="AC2330" s="9">
        <v>527843639.66359091</v>
      </c>
    </row>
    <row r="2331" spans="1:29" ht="15" customHeight="1" x14ac:dyDescent="0.25">
      <c r="A2331" s="7" t="s">
        <v>2070</v>
      </c>
      <c r="B2331" s="7" t="s">
        <v>56</v>
      </c>
      <c r="C2331" s="7" t="s">
        <v>1917</v>
      </c>
      <c r="D2331" s="7" t="s">
        <v>1918</v>
      </c>
      <c r="E2331" s="9">
        <v>5635772653</v>
      </c>
      <c r="F2331" s="9">
        <v>0</v>
      </c>
      <c r="G2331" s="9">
        <v>0</v>
      </c>
      <c r="H2331" s="9">
        <v>1342763141</v>
      </c>
      <c r="I2331" s="9">
        <v>0</v>
      </c>
      <c r="J2331" s="9">
        <v>0</v>
      </c>
      <c r="K2331" s="9">
        <v>6978535794</v>
      </c>
      <c r="L2331" s="9">
        <v>3.452301025390625E-3</v>
      </c>
      <c r="M2331" s="9">
        <v>1947345.8574863949</v>
      </c>
      <c r="N2331" s="9">
        <v>0</v>
      </c>
      <c r="O2331" s="9">
        <v>0</v>
      </c>
      <c r="P2331" s="9">
        <v>0</v>
      </c>
      <c r="Q2331" s="9">
        <v>6980483139.860939</v>
      </c>
      <c r="R2331" s="9">
        <v>4655995707.5599995</v>
      </c>
      <c r="S2331" s="9">
        <v>0</v>
      </c>
      <c r="T2331" s="9">
        <v>0</v>
      </c>
      <c r="U2331" s="23">
        <v>3.452301025390625E-3</v>
      </c>
      <c r="V2331" s="23">
        <v>1344710486.8574865</v>
      </c>
      <c r="W2331" s="23">
        <v>0</v>
      </c>
      <c r="X2331" s="23">
        <v>0</v>
      </c>
      <c r="Y2331" s="9">
        <v>6000706194.4209385</v>
      </c>
      <c r="Z2331" s="9">
        <v>0</v>
      </c>
      <c r="AA2331" s="23">
        <v>6000706194.4209385</v>
      </c>
      <c r="AB2331" s="9">
        <v>5076682934.3999996</v>
      </c>
      <c r="AC2331" s="9">
        <v>924023260.02093887</v>
      </c>
    </row>
    <row r="2332" spans="1:29" ht="15" customHeight="1" x14ac:dyDescent="0.25">
      <c r="A2332" s="7" t="s">
        <v>2070</v>
      </c>
      <c r="B2332" s="7" t="s">
        <v>56</v>
      </c>
      <c r="C2332" s="7" t="s">
        <v>1749</v>
      </c>
      <c r="D2332" s="7" t="s">
        <v>2280</v>
      </c>
      <c r="E2332" s="9">
        <v>2778008462</v>
      </c>
      <c r="F2332" s="9">
        <v>0</v>
      </c>
      <c r="G2332" s="9">
        <v>0</v>
      </c>
      <c r="H2332" s="9">
        <v>648763503</v>
      </c>
      <c r="I2332" s="9">
        <v>0</v>
      </c>
      <c r="J2332" s="9">
        <v>0</v>
      </c>
      <c r="K2332" s="9">
        <v>3426771965</v>
      </c>
      <c r="L2332" s="9">
        <v>-9.1075897216796875E-5</v>
      </c>
      <c r="M2332" s="9">
        <v>947613.97035440768</v>
      </c>
      <c r="N2332" s="9">
        <v>0</v>
      </c>
      <c r="O2332" s="9">
        <v>0</v>
      </c>
      <c r="P2332" s="9">
        <v>0</v>
      </c>
      <c r="Q2332" s="9">
        <v>3427719578.9702635</v>
      </c>
      <c r="R2332" s="9">
        <v>2288467065.1300001</v>
      </c>
      <c r="S2332" s="9">
        <v>0</v>
      </c>
      <c r="T2332" s="9">
        <v>0</v>
      </c>
      <c r="U2332" s="23">
        <v>-9.1075897216796875E-5</v>
      </c>
      <c r="V2332" s="23">
        <v>649711116.97035444</v>
      </c>
      <c r="W2332" s="23">
        <v>0</v>
      </c>
      <c r="X2332" s="23">
        <v>0</v>
      </c>
      <c r="Y2332" s="9">
        <v>2938178182.1002636</v>
      </c>
      <c r="Z2332" s="9">
        <v>0</v>
      </c>
      <c r="AA2332" s="23">
        <v>2938178182.1002636</v>
      </c>
      <c r="AB2332" s="9">
        <v>2316306571</v>
      </c>
      <c r="AC2332" s="9">
        <v>621871611.1002636</v>
      </c>
    </row>
    <row r="2333" spans="1:29" ht="15" customHeight="1" x14ac:dyDescent="0.25">
      <c r="A2333" s="7" t="s">
        <v>2070</v>
      </c>
      <c r="B2333" s="7" t="s">
        <v>56</v>
      </c>
      <c r="C2333" s="7" t="s">
        <v>2281</v>
      </c>
      <c r="D2333" s="7" t="s">
        <v>2282</v>
      </c>
      <c r="E2333" s="9">
        <v>2138399520</v>
      </c>
      <c r="F2333" s="9">
        <v>0</v>
      </c>
      <c r="G2333" s="9">
        <v>0</v>
      </c>
      <c r="H2333" s="9">
        <v>483036191</v>
      </c>
      <c r="I2333" s="9">
        <v>0</v>
      </c>
      <c r="J2333" s="9">
        <v>0</v>
      </c>
      <c r="K2333" s="9">
        <v>2621435711</v>
      </c>
      <c r="L2333" s="9">
        <v>-6.6304206848144531E-4</v>
      </c>
      <c r="M2333" s="9">
        <v>714049.31607230508</v>
      </c>
      <c r="N2333" s="9">
        <v>0</v>
      </c>
      <c r="O2333" s="9">
        <v>0</v>
      </c>
      <c r="P2333" s="9">
        <v>0</v>
      </c>
      <c r="Q2333" s="9">
        <v>2622149760.3154097</v>
      </c>
      <c r="R2333" s="9">
        <v>1752980639.5999999</v>
      </c>
      <c r="S2333" s="9">
        <v>0</v>
      </c>
      <c r="T2333" s="9">
        <v>0</v>
      </c>
      <c r="U2333" s="23">
        <v>-6.6304206848144531E-4</v>
      </c>
      <c r="V2333" s="23">
        <v>483750240.31607229</v>
      </c>
      <c r="W2333" s="23">
        <v>0</v>
      </c>
      <c r="X2333" s="23">
        <v>0</v>
      </c>
      <c r="Y2333" s="9">
        <v>2236730879.9154091</v>
      </c>
      <c r="Z2333" s="9">
        <v>0</v>
      </c>
      <c r="AA2333" s="23">
        <v>2236730879.9154091</v>
      </c>
      <c r="AB2333" s="9">
        <v>1767052746.98</v>
      </c>
      <c r="AC2333" s="9">
        <v>469678132.93540907</v>
      </c>
    </row>
    <row r="2334" spans="1:29" ht="15" customHeight="1" x14ac:dyDescent="0.25">
      <c r="A2334" s="7" t="s">
        <v>2070</v>
      </c>
      <c r="B2334" s="7" t="s">
        <v>56</v>
      </c>
      <c r="C2334" s="7" t="s">
        <v>2283</v>
      </c>
      <c r="D2334" s="7" t="s">
        <v>2284</v>
      </c>
      <c r="E2334" s="9">
        <v>794921848</v>
      </c>
      <c r="F2334" s="9">
        <v>0</v>
      </c>
      <c r="G2334" s="9">
        <v>0</v>
      </c>
      <c r="H2334" s="9">
        <v>189032834</v>
      </c>
      <c r="I2334" s="9">
        <v>0</v>
      </c>
      <c r="J2334" s="9">
        <v>0</v>
      </c>
      <c r="K2334" s="9">
        <v>983954682</v>
      </c>
      <c r="L2334" s="9">
        <v>1.7189979553222656E-3</v>
      </c>
      <c r="M2334" s="9">
        <v>274027.23664913833</v>
      </c>
      <c r="N2334" s="9">
        <v>0</v>
      </c>
      <c r="O2334" s="9">
        <v>0</v>
      </c>
      <c r="P2334" s="9">
        <v>0</v>
      </c>
      <c r="Q2334" s="9">
        <v>984228709.23836815</v>
      </c>
      <c r="R2334" s="9">
        <v>656476839.75999999</v>
      </c>
      <c r="S2334" s="9">
        <v>0</v>
      </c>
      <c r="T2334" s="9">
        <v>0</v>
      </c>
      <c r="U2334" s="23">
        <v>1.7189979553222656E-3</v>
      </c>
      <c r="V2334" s="23">
        <v>189306861.23664913</v>
      </c>
      <c r="W2334" s="23">
        <v>0</v>
      </c>
      <c r="X2334" s="23">
        <v>0</v>
      </c>
      <c r="Y2334" s="9">
        <v>845783700.99836814</v>
      </c>
      <c r="Z2334" s="9">
        <v>0</v>
      </c>
      <c r="AA2334" s="23">
        <v>845783700.99836814</v>
      </c>
      <c r="AB2334" s="9">
        <v>627433784.63999999</v>
      </c>
      <c r="AC2334" s="9">
        <v>218349916.35836816</v>
      </c>
    </row>
    <row r="2335" spans="1:29" ht="15" customHeight="1" x14ac:dyDescent="0.25">
      <c r="A2335" s="7" t="s">
        <v>2070</v>
      </c>
      <c r="B2335" s="7" t="s">
        <v>56</v>
      </c>
      <c r="C2335" s="7" t="s">
        <v>1102</v>
      </c>
      <c r="D2335" s="7" t="s">
        <v>1103</v>
      </c>
      <c r="E2335" s="9">
        <v>1638746738</v>
      </c>
      <c r="F2335" s="9">
        <v>0</v>
      </c>
      <c r="G2335" s="9">
        <v>0</v>
      </c>
      <c r="H2335" s="9">
        <v>378271888</v>
      </c>
      <c r="I2335" s="9">
        <v>0</v>
      </c>
      <c r="J2335" s="9">
        <v>0</v>
      </c>
      <c r="K2335" s="9">
        <v>2017018626</v>
      </c>
      <c r="L2335" s="9">
        <v>-6.1295032501220703E-3</v>
      </c>
      <c r="M2335" s="9">
        <v>554950.98750196095</v>
      </c>
      <c r="N2335" s="9">
        <v>0</v>
      </c>
      <c r="O2335" s="9">
        <v>0</v>
      </c>
      <c r="P2335" s="9">
        <v>0</v>
      </c>
      <c r="Q2335" s="9">
        <v>2017573576.9813724</v>
      </c>
      <c r="R2335" s="9">
        <v>1347610845.3199999</v>
      </c>
      <c r="S2335" s="9">
        <v>0</v>
      </c>
      <c r="T2335" s="9">
        <v>0</v>
      </c>
      <c r="U2335" s="23">
        <v>-6.1295032501220703E-3</v>
      </c>
      <c r="V2335" s="23">
        <v>378826838.98750198</v>
      </c>
      <c r="W2335" s="23">
        <v>0</v>
      </c>
      <c r="X2335" s="23">
        <v>0</v>
      </c>
      <c r="Y2335" s="9">
        <v>1726437684.3013725</v>
      </c>
      <c r="Z2335" s="9">
        <v>0</v>
      </c>
      <c r="AA2335" s="23">
        <v>1726437684.3013725</v>
      </c>
      <c r="AB2335" s="9">
        <v>1357840586</v>
      </c>
      <c r="AC2335" s="9">
        <v>368597098.30137253</v>
      </c>
    </row>
    <row r="2336" spans="1:29" ht="15" customHeight="1" x14ac:dyDescent="0.25">
      <c r="A2336" s="7" t="s">
        <v>2070</v>
      </c>
      <c r="B2336" s="7" t="s">
        <v>56</v>
      </c>
      <c r="C2336" s="7" t="s">
        <v>2285</v>
      </c>
      <c r="D2336" s="7" t="s">
        <v>2286</v>
      </c>
      <c r="E2336" s="9">
        <v>3239993856</v>
      </c>
      <c r="F2336" s="9">
        <v>0</v>
      </c>
      <c r="G2336" s="9">
        <v>0</v>
      </c>
      <c r="H2336" s="9">
        <v>784566864</v>
      </c>
      <c r="I2336" s="9">
        <v>0</v>
      </c>
      <c r="J2336" s="9">
        <v>0</v>
      </c>
      <c r="K2336" s="9">
        <v>4024560720</v>
      </c>
      <c r="L2336" s="9">
        <v>-7.4100494384765625E-4</v>
      </c>
      <c r="M2336" s="9">
        <v>1131227.6997801242</v>
      </c>
      <c r="N2336" s="9">
        <v>0</v>
      </c>
      <c r="O2336" s="9">
        <v>0</v>
      </c>
      <c r="P2336" s="9">
        <v>0</v>
      </c>
      <c r="Q2336" s="9">
        <v>4025691947.699039</v>
      </c>
      <c r="R2336" s="9">
        <v>2683150506.2800002</v>
      </c>
      <c r="S2336" s="9">
        <v>0</v>
      </c>
      <c r="T2336" s="9">
        <v>0</v>
      </c>
      <c r="U2336" s="23">
        <v>-7.4100494384765625E-4</v>
      </c>
      <c r="V2336" s="23">
        <v>785698091.69978011</v>
      </c>
      <c r="W2336" s="23">
        <v>0</v>
      </c>
      <c r="X2336" s="23">
        <v>0</v>
      </c>
      <c r="Y2336" s="9">
        <v>3468848597.9790392</v>
      </c>
      <c r="Z2336" s="9">
        <v>0</v>
      </c>
      <c r="AA2336" s="23">
        <v>3468848597.9790392</v>
      </c>
      <c r="AB2336" s="9">
        <v>2668518408.6700001</v>
      </c>
      <c r="AC2336" s="9">
        <v>800330189.30903912</v>
      </c>
    </row>
    <row r="2337" spans="1:29" ht="15" customHeight="1" x14ac:dyDescent="0.25">
      <c r="A2337" s="7" t="s">
        <v>2070</v>
      </c>
      <c r="B2337" s="7" t="s">
        <v>56</v>
      </c>
      <c r="C2337" s="7" t="s">
        <v>1104</v>
      </c>
      <c r="D2337" s="7" t="s">
        <v>1105</v>
      </c>
      <c r="E2337" s="9">
        <v>6100144789</v>
      </c>
      <c r="F2337" s="9">
        <v>0</v>
      </c>
      <c r="G2337" s="9">
        <v>0</v>
      </c>
      <c r="H2337" s="9">
        <v>1398051361</v>
      </c>
      <c r="I2337" s="9">
        <v>0</v>
      </c>
      <c r="J2337" s="9">
        <v>0</v>
      </c>
      <c r="K2337" s="9">
        <v>7498196150</v>
      </c>
      <c r="L2337" s="9">
        <v>-4.0435791015625E-4</v>
      </c>
      <c r="M2337" s="9">
        <v>2056322.4600598491</v>
      </c>
      <c r="N2337" s="9">
        <v>0</v>
      </c>
      <c r="O2337" s="9">
        <v>0</v>
      </c>
      <c r="P2337" s="9">
        <v>0</v>
      </c>
      <c r="Q2337" s="9">
        <v>7500252472.4596558</v>
      </c>
      <c r="R2337" s="9">
        <v>5011753443.75</v>
      </c>
      <c r="S2337" s="9">
        <v>0</v>
      </c>
      <c r="T2337" s="9">
        <v>0</v>
      </c>
      <c r="U2337" s="23">
        <v>-4.0435791015625E-4</v>
      </c>
      <c r="V2337" s="23">
        <v>1400107683.4600599</v>
      </c>
      <c r="W2337" s="23">
        <v>0</v>
      </c>
      <c r="X2337" s="23">
        <v>0</v>
      </c>
      <c r="Y2337" s="9">
        <v>6411861127.2096558</v>
      </c>
      <c r="Z2337" s="9">
        <v>0</v>
      </c>
      <c r="AA2337" s="23">
        <v>6411861127.2096558</v>
      </c>
      <c r="AB2337" s="9">
        <v>2312579971.6700001</v>
      </c>
      <c r="AC2337" s="9">
        <v>4099281155.5396557</v>
      </c>
    </row>
    <row r="2338" spans="1:29" ht="15" customHeight="1" x14ac:dyDescent="0.25">
      <c r="A2338" s="7" t="s">
        <v>2070</v>
      </c>
      <c r="B2338" s="7" t="s">
        <v>56</v>
      </c>
      <c r="C2338" s="7" t="s">
        <v>2287</v>
      </c>
      <c r="D2338" s="7" t="s">
        <v>2288</v>
      </c>
      <c r="E2338" s="9">
        <v>3263810230</v>
      </c>
      <c r="F2338" s="9">
        <v>0</v>
      </c>
      <c r="G2338" s="9">
        <v>0</v>
      </c>
      <c r="H2338" s="9">
        <v>740954313</v>
      </c>
      <c r="I2338" s="9">
        <v>0</v>
      </c>
      <c r="J2338" s="9">
        <v>0</v>
      </c>
      <c r="K2338" s="9">
        <v>4004764543</v>
      </c>
      <c r="L2338" s="9">
        <v>2.956390380859375E-5</v>
      </c>
      <c r="M2338" s="9">
        <v>1093248.5128311655</v>
      </c>
      <c r="N2338" s="9">
        <v>0</v>
      </c>
      <c r="O2338" s="9">
        <v>0</v>
      </c>
      <c r="P2338" s="9">
        <v>0</v>
      </c>
      <c r="Q2338" s="9">
        <v>4005857791.5128608</v>
      </c>
      <c r="R2338" s="9">
        <v>2677697431.7999997</v>
      </c>
      <c r="S2338" s="9">
        <v>0</v>
      </c>
      <c r="T2338" s="9">
        <v>0</v>
      </c>
      <c r="U2338" s="23">
        <v>2.956390380859375E-5</v>
      </c>
      <c r="V2338" s="23">
        <v>742047561.51283121</v>
      </c>
      <c r="W2338" s="23">
        <v>0</v>
      </c>
      <c r="X2338" s="23">
        <v>0</v>
      </c>
      <c r="Y2338" s="9">
        <v>3419744993.3128605</v>
      </c>
      <c r="Z2338" s="9">
        <v>0</v>
      </c>
      <c r="AA2338" s="23">
        <v>3419744993.3128605</v>
      </c>
      <c r="AB2338" s="9">
        <v>2921604144</v>
      </c>
      <c r="AC2338" s="9">
        <v>498140849.31286049</v>
      </c>
    </row>
    <row r="2339" spans="1:29" ht="15" customHeight="1" x14ac:dyDescent="0.25">
      <c r="A2339" s="7" t="s">
        <v>2070</v>
      </c>
      <c r="B2339" s="7" t="s">
        <v>56</v>
      </c>
      <c r="C2339" s="7" t="s">
        <v>2289</v>
      </c>
      <c r="D2339" s="7" t="s">
        <v>2290</v>
      </c>
      <c r="E2339" s="9">
        <v>773180412</v>
      </c>
      <c r="F2339" s="9">
        <v>0</v>
      </c>
      <c r="G2339" s="9">
        <v>0</v>
      </c>
      <c r="H2339" s="9">
        <v>187912335</v>
      </c>
      <c r="I2339" s="9">
        <v>0</v>
      </c>
      <c r="J2339" s="9">
        <v>0</v>
      </c>
      <c r="K2339" s="9">
        <v>961092747</v>
      </c>
      <c r="L2339" s="9">
        <v>632281299.0862813</v>
      </c>
      <c r="M2339" s="9">
        <v>270322.69344439125</v>
      </c>
      <c r="N2339" s="9">
        <v>0</v>
      </c>
      <c r="O2339" s="9">
        <v>0</v>
      </c>
      <c r="P2339" s="9">
        <v>0</v>
      </c>
      <c r="Q2339" s="9">
        <v>1593644368.7797258</v>
      </c>
      <c r="R2339" s="9">
        <v>640511569.56999993</v>
      </c>
      <c r="S2339" s="9">
        <v>0</v>
      </c>
      <c r="T2339" s="9">
        <v>0</v>
      </c>
      <c r="U2339" s="23">
        <v>632281299.0862813</v>
      </c>
      <c r="V2339" s="23">
        <v>188182657.6934444</v>
      </c>
      <c r="W2339" s="23">
        <v>0</v>
      </c>
      <c r="X2339" s="23">
        <v>0</v>
      </c>
      <c r="Y2339" s="9">
        <v>1460975526.3497257</v>
      </c>
      <c r="Z2339" s="9">
        <v>0</v>
      </c>
      <c r="AA2339" s="23">
        <v>1460975526.3497257</v>
      </c>
      <c r="AB2339" s="9">
        <v>0</v>
      </c>
      <c r="AC2339" s="9">
        <v>1460975526.3497257</v>
      </c>
    </row>
    <row r="2340" spans="1:29" ht="15" customHeight="1" x14ac:dyDescent="0.25">
      <c r="A2340" s="7" t="s">
        <v>2070</v>
      </c>
      <c r="B2340" s="7" t="s">
        <v>56</v>
      </c>
      <c r="C2340" s="7" t="s">
        <v>2291</v>
      </c>
      <c r="D2340" s="7" t="s">
        <v>2292</v>
      </c>
      <c r="E2340" s="9">
        <v>1757669538</v>
      </c>
      <c r="F2340" s="9">
        <v>0</v>
      </c>
      <c r="G2340" s="9">
        <v>0</v>
      </c>
      <c r="H2340" s="9">
        <v>404902557</v>
      </c>
      <c r="I2340" s="9">
        <v>0</v>
      </c>
      <c r="J2340" s="9">
        <v>0</v>
      </c>
      <c r="K2340" s="9">
        <v>2162572095</v>
      </c>
      <c r="L2340" s="9">
        <v>-4.2798519134521484E-3</v>
      </c>
      <c r="M2340" s="9">
        <v>594075.54422346561</v>
      </c>
      <c r="N2340" s="9">
        <v>0</v>
      </c>
      <c r="O2340" s="9">
        <v>0</v>
      </c>
      <c r="P2340" s="9">
        <v>0</v>
      </c>
      <c r="Q2340" s="9">
        <v>2163166170.5399432</v>
      </c>
      <c r="R2340" s="9">
        <v>1444757155.3600001</v>
      </c>
      <c r="S2340" s="9">
        <v>0</v>
      </c>
      <c r="T2340" s="9">
        <v>0</v>
      </c>
      <c r="U2340" s="23">
        <v>-4.2798519134521484E-3</v>
      </c>
      <c r="V2340" s="23">
        <v>405496632.54422349</v>
      </c>
      <c r="W2340" s="23">
        <v>0</v>
      </c>
      <c r="X2340" s="23">
        <v>0</v>
      </c>
      <c r="Y2340" s="9">
        <v>1850253787.8999438</v>
      </c>
      <c r="Z2340" s="9">
        <v>0</v>
      </c>
      <c r="AA2340" s="23">
        <v>1850253787.8999438</v>
      </c>
      <c r="AB2340" s="9">
        <v>1809502740</v>
      </c>
      <c r="AC2340" s="9">
        <v>40751047.899943829</v>
      </c>
    </row>
    <row r="2341" spans="1:29" ht="15" customHeight="1" x14ac:dyDescent="0.25">
      <c r="A2341" s="7" t="s">
        <v>2070</v>
      </c>
      <c r="B2341" s="7" t="s">
        <v>56</v>
      </c>
      <c r="C2341" s="7" t="s">
        <v>2293</v>
      </c>
      <c r="D2341" s="7" t="s">
        <v>2294</v>
      </c>
      <c r="E2341" s="9">
        <v>646525676</v>
      </c>
      <c r="F2341" s="9">
        <v>0</v>
      </c>
      <c r="G2341" s="9">
        <v>0</v>
      </c>
      <c r="H2341" s="9">
        <v>160594670</v>
      </c>
      <c r="I2341" s="9">
        <v>0</v>
      </c>
      <c r="J2341" s="9">
        <v>0</v>
      </c>
      <c r="K2341" s="9">
        <v>807120346</v>
      </c>
      <c r="L2341" s="9">
        <v>3.2117366790771484E-3</v>
      </c>
      <c r="M2341" s="9">
        <v>229107.49822181847</v>
      </c>
      <c r="N2341" s="9">
        <v>0</v>
      </c>
      <c r="O2341" s="9">
        <v>0</v>
      </c>
      <c r="P2341" s="9">
        <v>0</v>
      </c>
      <c r="Q2341" s="9">
        <v>807349453.50143361</v>
      </c>
      <c r="R2341" s="9">
        <v>537310863.23999989</v>
      </c>
      <c r="S2341" s="9">
        <v>0</v>
      </c>
      <c r="T2341" s="9">
        <v>0</v>
      </c>
      <c r="U2341" s="23">
        <v>3.2117366790771484E-3</v>
      </c>
      <c r="V2341" s="23">
        <v>160823777.49822181</v>
      </c>
      <c r="W2341" s="23">
        <v>0</v>
      </c>
      <c r="X2341" s="23">
        <v>0</v>
      </c>
      <c r="Y2341" s="9">
        <v>698134640.74143338</v>
      </c>
      <c r="Z2341" s="9">
        <v>0</v>
      </c>
      <c r="AA2341" s="23">
        <v>698134640.74143338</v>
      </c>
      <c r="AB2341" s="9">
        <v>436707877.88999999</v>
      </c>
      <c r="AC2341" s="9">
        <v>261426762.8514334</v>
      </c>
    </row>
    <row r="2342" spans="1:29" ht="15" customHeight="1" x14ac:dyDescent="0.25">
      <c r="A2342" s="7" t="s">
        <v>2070</v>
      </c>
      <c r="B2342" s="7" t="s">
        <v>56</v>
      </c>
      <c r="C2342" s="7" t="s">
        <v>2295</v>
      </c>
      <c r="D2342" s="7" t="s">
        <v>2296</v>
      </c>
      <c r="E2342" s="9">
        <v>1722386937</v>
      </c>
      <c r="F2342" s="9">
        <v>0</v>
      </c>
      <c r="G2342" s="9">
        <v>0</v>
      </c>
      <c r="H2342" s="9">
        <v>409868050</v>
      </c>
      <c r="I2342" s="9">
        <v>0</v>
      </c>
      <c r="J2342" s="9">
        <v>0</v>
      </c>
      <c r="K2342" s="9">
        <v>2132254987</v>
      </c>
      <c r="L2342" s="9">
        <v>-5.4600238800048828E-3</v>
      </c>
      <c r="M2342" s="9">
        <v>594668.48493025568</v>
      </c>
      <c r="N2342" s="9">
        <v>0</v>
      </c>
      <c r="O2342" s="9">
        <v>0</v>
      </c>
      <c r="P2342" s="9">
        <v>0</v>
      </c>
      <c r="Q2342" s="9">
        <v>2132849655.4794703</v>
      </c>
      <c r="R2342" s="9">
        <v>1422731745.6300001</v>
      </c>
      <c r="S2342" s="9">
        <v>0</v>
      </c>
      <c r="T2342" s="9">
        <v>0</v>
      </c>
      <c r="U2342" s="23">
        <v>-5.4600238800048828E-3</v>
      </c>
      <c r="V2342" s="23">
        <v>410462718.48493028</v>
      </c>
      <c r="W2342" s="23">
        <v>0</v>
      </c>
      <c r="X2342" s="23">
        <v>0</v>
      </c>
      <c r="Y2342" s="9">
        <v>1833194464.1094704</v>
      </c>
      <c r="Z2342" s="9">
        <v>0</v>
      </c>
      <c r="AA2342" s="23">
        <v>1833194464.1094704</v>
      </c>
      <c r="AB2342" s="9">
        <v>1719238314</v>
      </c>
      <c r="AC2342" s="9">
        <v>113956150.10947037</v>
      </c>
    </row>
    <row r="2343" spans="1:29" ht="15" customHeight="1" x14ac:dyDescent="0.25">
      <c r="A2343" s="7" t="s">
        <v>2070</v>
      </c>
      <c r="B2343" s="7" t="s">
        <v>56</v>
      </c>
      <c r="C2343" s="7" t="s">
        <v>2297</v>
      </c>
      <c r="D2343" s="7" t="s">
        <v>2298</v>
      </c>
      <c r="E2343" s="9">
        <v>901167031</v>
      </c>
      <c r="F2343" s="9">
        <v>0</v>
      </c>
      <c r="G2343" s="9">
        <v>0</v>
      </c>
      <c r="H2343" s="9">
        <v>213920679</v>
      </c>
      <c r="I2343" s="9">
        <v>0</v>
      </c>
      <c r="J2343" s="9">
        <v>0</v>
      </c>
      <c r="K2343" s="9">
        <v>1115087710</v>
      </c>
      <c r="L2343" s="9">
        <v>6.270289421081543E-3</v>
      </c>
      <c r="M2343" s="9">
        <v>310645.83571696049</v>
      </c>
      <c r="N2343" s="9">
        <v>0</v>
      </c>
      <c r="O2343" s="9">
        <v>0</v>
      </c>
      <c r="P2343" s="9">
        <v>0</v>
      </c>
      <c r="Q2343" s="9">
        <v>1115398355.8419874</v>
      </c>
      <c r="R2343" s="9">
        <v>744111301.85000002</v>
      </c>
      <c r="S2343" s="9">
        <v>0</v>
      </c>
      <c r="T2343" s="9">
        <v>0</v>
      </c>
      <c r="U2343" s="23">
        <v>6.270289421081543E-3</v>
      </c>
      <c r="V2343" s="23">
        <v>214231324.83571696</v>
      </c>
      <c r="W2343" s="23">
        <v>0</v>
      </c>
      <c r="X2343" s="23">
        <v>0</v>
      </c>
      <c r="Y2343" s="9">
        <v>958342626.69198728</v>
      </c>
      <c r="Z2343" s="9">
        <v>0</v>
      </c>
      <c r="AA2343" s="23">
        <v>958342626.69198728</v>
      </c>
      <c r="AB2343" s="9">
        <v>808071424</v>
      </c>
      <c r="AC2343" s="9">
        <v>150271202.69198728</v>
      </c>
    </row>
    <row r="2344" spans="1:29" ht="15" customHeight="1" x14ac:dyDescent="0.25">
      <c r="A2344" s="7" t="s">
        <v>2070</v>
      </c>
      <c r="B2344" s="7" t="s">
        <v>56</v>
      </c>
      <c r="C2344" s="7" t="s">
        <v>1106</v>
      </c>
      <c r="D2344" s="7" t="s">
        <v>1107</v>
      </c>
      <c r="E2344" s="9">
        <v>2682963873</v>
      </c>
      <c r="F2344" s="9">
        <v>0</v>
      </c>
      <c r="G2344" s="9">
        <v>0</v>
      </c>
      <c r="H2344" s="9">
        <v>621366589</v>
      </c>
      <c r="I2344" s="9">
        <v>0</v>
      </c>
      <c r="J2344" s="9">
        <v>0</v>
      </c>
      <c r="K2344" s="9">
        <v>3304330462</v>
      </c>
      <c r="L2344" s="9">
        <v>1.3790130615234375E-3</v>
      </c>
      <c r="M2344" s="9">
        <v>910517.53888842626</v>
      </c>
      <c r="N2344" s="9">
        <v>0</v>
      </c>
      <c r="O2344" s="9">
        <v>0</v>
      </c>
      <c r="P2344" s="9">
        <v>0</v>
      </c>
      <c r="Q2344" s="9">
        <v>3305240979.5402675</v>
      </c>
      <c r="R2344" s="9">
        <v>2207450661.0900002</v>
      </c>
      <c r="S2344" s="9">
        <v>0</v>
      </c>
      <c r="T2344" s="9">
        <v>0</v>
      </c>
      <c r="U2344" s="23">
        <v>1.3790130615234375E-3</v>
      </c>
      <c r="V2344" s="23">
        <v>622277106.53888845</v>
      </c>
      <c r="W2344" s="23">
        <v>0</v>
      </c>
      <c r="X2344" s="23">
        <v>0</v>
      </c>
      <c r="Y2344" s="9">
        <v>2829727767.6302676</v>
      </c>
      <c r="Z2344" s="9">
        <v>0</v>
      </c>
      <c r="AA2344" s="23">
        <v>2829727767.6302676</v>
      </c>
      <c r="AB2344" s="9">
        <v>2231971487</v>
      </c>
      <c r="AC2344" s="9">
        <v>597756280.63026762</v>
      </c>
    </row>
    <row r="2345" spans="1:29" ht="15" customHeight="1" x14ac:dyDescent="0.25">
      <c r="A2345" s="7" t="s">
        <v>2070</v>
      </c>
      <c r="B2345" s="7" t="s">
        <v>56</v>
      </c>
      <c r="C2345" s="7" t="s">
        <v>2299</v>
      </c>
      <c r="D2345" s="7" t="s">
        <v>2300</v>
      </c>
      <c r="E2345" s="9">
        <v>1308758093</v>
      </c>
      <c r="F2345" s="9">
        <v>0</v>
      </c>
      <c r="G2345" s="9">
        <v>0</v>
      </c>
      <c r="H2345" s="9">
        <v>302338764</v>
      </c>
      <c r="I2345" s="9">
        <v>0</v>
      </c>
      <c r="J2345" s="9">
        <v>0</v>
      </c>
      <c r="K2345" s="9">
        <v>1611096857</v>
      </c>
      <c r="L2345" s="9">
        <v>-1.2483596801757813E-3</v>
      </c>
      <c r="M2345" s="9">
        <v>443123.08887167618</v>
      </c>
      <c r="N2345" s="9">
        <v>0</v>
      </c>
      <c r="O2345" s="9">
        <v>0</v>
      </c>
      <c r="P2345" s="9">
        <v>0</v>
      </c>
      <c r="Q2345" s="9">
        <v>1611539980.0876234</v>
      </c>
      <c r="R2345" s="9">
        <v>1076210734.5</v>
      </c>
      <c r="S2345" s="9">
        <v>0</v>
      </c>
      <c r="T2345" s="9">
        <v>0</v>
      </c>
      <c r="U2345" s="23">
        <v>-1.2483596801757813E-3</v>
      </c>
      <c r="V2345" s="23">
        <v>302781887.08887166</v>
      </c>
      <c r="W2345" s="23">
        <v>0</v>
      </c>
      <c r="X2345" s="23">
        <v>0</v>
      </c>
      <c r="Y2345" s="9">
        <v>1378992621.5876234</v>
      </c>
      <c r="Z2345" s="9">
        <v>0</v>
      </c>
      <c r="AA2345" s="23">
        <v>1378992621.5876234</v>
      </c>
      <c r="AB2345" s="9">
        <v>1263092678</v>
      </c>
      <c r="AC2345" s="9">
        <v>115899943.58762336</v>
      </c>
    </row>
    <row r="2346" spans="1:29" ht="15" customHeight="1" x14ac:dyDescent="0.25">
      <c r="A2346" s="7" t="s">
        <v>2070</v>
      </c>
      <c r="B2346" s="7" t="s">
        <v>56</v>
      </c>
      <c r="C2346" s="7" t="s">
        <v>1108</v>
      </c>
      <c r="D2346" s="7" t="s">
        <v>1109</v>
      </c>
      <c r="E2346" s="9">
        <v>3254814379</v>
      </c>
      <c r="F2346" s="9">
        <v>0</v>
      </c>
      <c r="G2346" s="9">
        <v>0</v>
      </c>
      <c r="H2346" s="9">
        <v>758332354</v>
      </c>
      <c r="I2346" s="9">
        <v>0</v>
      </c>
      <c r="J2346" s="9">
        <v>0</v>
      </c>
      <c r="K2346" s="9">
        <v>4013146733</v>
      </c>
      <c r="L2346" s="9">
        <v>2.7318000793457031E-3</v>
      </c>
      <c r="M2346" s="9">
        <v>1109431.8355515092</v>
      </c>
      <c r="N2346" s="9">
        <v>0</v>
      </c>
      <c r="O2346" s="9">
        <v>0</v>
      </c>
      <c r="P2346" s="9">
        <v>0</v>
      </c>
      <c r="Q2346" s="9">
        <v>4014256164.8382835</v>
      </c>
      <c r="R2346" s="9">
        <v>2681027072.5</v>
      </c>
      <c r="S2346" s="9">
        <v>0</v>
      </c>
      <c r="T2346" s="9">
        <v>0</v>
      </c>
      <c r="U2346" s="23">
        <v>2.7318000793457031E-3</v>
      </c>
      <c r="V2346" s="23">
        <v>759441785.8355515</v>
      </c>
      <c r="W2346" s="23">
        <v>0</v>
      </c>
      <c r="X2346" s="23">
        <v>0</v>
      </c>
      <c r="Y2346" s="9">
        <v>3440468858.3382835</v>
      </c>
      <c r="Z2346" s="9">
        <v>0</v>
      </c>
      <c r="AA2346" s="23">
        <v>3440468858.3382835</v>
      </c>
      <c r="AB2346" s="9">
        <v>1455149255.5999999</v>
      </c>
      <c r="AC2346" s="9">
        <v>1985319602.7382836</v>
      </c>
    </row>
    <row r="2347" spans="1:29" ht="15" customHeight="1" x14ac:dyDescent="0.25">
      <c r="A2347" s="7" t="s">
        <v>2070</v>
      </c>
      <c r="B2347" s="7" t="s">
        <v>56</v>
      </c>
      <c r="C2347" s="7" t="s">
        <v>1110</v>
      </c>
      <c r="D2347" s="7" t="s">
        <v>1111</v>
      </c>
      <c r="E2347" s="9">
        <v>1193856702</v>
      </c>
      <c r="F2347" s="9">
        <v>0</v>
      </c>
      <c r="G2347" s="9">
        <v>0</v>
      </c>
      <c r="H2347" s="9">
        <v>285632130</v>
      </c>
      <c r="I2347" s="9">
        <v>0</v>
      </c>
      <c r="J2347" s="9">
        <v>0</v>
      </c>
      <c r="K2347" s="9">
        <v>1479488832</v>
      </c>
      <c r="L2347" s="9">
        <v>2.4447441101074219E-3</v>
      </c>
      <c r="M2347" s="9">
        <v>413520.16925522016</v>
      </c>
      <c r="N2347" s="9">
        <v>0</v>
      </c>
      <c r="O2347" s="9">
        <v>0</v>
      </c>
      <c r="P2347" s="9">
        <v>0</v>
      </c>
      <c r="Q2347" s="9">
        <v>1479902352.1717</v>
      </c>
      <c r="R2347" s="9">
        <v>986970155.6500001</v>
      </c>
      <c r="S2347" s="9">
        <v>0</v>
      </c>
      <c r="T2347" s="9">
        <v>0</v>
      </c>
      <c r="U2347" s="23">
        <v>2.4447441101074219E-3</v>
      </c>
      <c r="V2347" s="23">
        <v>286045650.1692552</v>
      </c>
      <c r="W2347" s="23">
        <v>0</v>
      </c>
      <c r="X2347" s="23">
        <v>0</v>
      </c>
      <c r="Y2347" s="9">
        <v>1273015805.8217001</v>
      </c>
      <c r="Z2347" s="9">
        <v>0</v>
      </c>
      <c r="AA2347" s="23">
        <v>1273015805.8217001</v>
      </c>
      <c r="AB2347" s="9">
        <v>969588656</v>
      </c>
      <c r="AC2347" s="9">
        <v>303427149.8217001</v>
      </c>
    </row>
    <row r="2348" spans="1:29" ht="15" customHeight="1" x14ac:dyDescent="0.25">
      <c r="A2348" s="7" t="s">
        <v>2070</v>
      </c>
      <c r="B2348" s="7" t="s">
        <v>56</v>
      </c>
      <c r="C2348" s="7" t="s">
        <v>2301</v>
      </c>
      <c r="D2348" s="7" t="s">
        <v>2302</v>
      </c>
      <c r="E2348" s="9">
        <v>875603875</v>
      </c>
      <c r="F2348" s="9">
        <v>0</v>
      </c>
      <c r="G2348" s="9">
        <v>0</v>
      </c>
      <c r="H2348" s="9">
        <v>207327980</v>
      </c>
      <c r="I2348" s="9">
        <v>0</v>
      </c>
      <c r="J2348" s="9">
        <v>0</v>
      </c>
      <c r="K2348" s="9">
        <v>1082931855</v>
      </c>
      <c r="L2348" s="9">
        <v>-7.1485042572021484E-3</v>
      </c>
      <c r="M2348" s="9">
        <v>301444.3881912083</v>
      </c>
      <c r="N2348" s="9">
        <v>0</v>
      </c>
      <c r="O2348" s="9">
        <v>0</v>
      </c>
      <c r="P2348" s="9">
        <v>0</v>
      </c>
      <c r="Q2348" s="9">
        <v>1083233299.3810427</v>
      </c>
      <c r="R2348" s="9">
        <v>722711156.65999985</v>
      </c>
      <c r="S2348" s="9">
        <v>0</v>
      </c>
      <c r="T2348" s="9">
        <v>0</v>
      </c>
      <c r="U2348" s="23">
        <v>-7.1485042572021484E-3</v>
      </c>
      <c r="V2348" s="23">
        <v>207629424.38819122</v>
      </c>
      <c r="W2348" s="23">
        <v>0</v>
      </c>
      <c r="X2348" s="23">
        <v>0</v>
      </c>
      <c r="Y2348" s="9">
        <v>930340581.04104257</v>
      </c>
      <c r="Z2348" s="9">
        <v>3249413</v>
      </c>
      <c r="AA2348" s="23">
        <v>933589994.04104257</v>
      </c>
      <c r="AB2348" s="9">
        <v>712713646</v>
      </c>
      <c r="AC2348" s="9">
        <v>220876348.04104257</v>
      </c>
    </row>
    <row r="2349" spans="1:29" ht="15" customHeight="1" x14ac:dyDescent="0.25">
      <c r="A2349" s="7" t="s">
        <v>2070</v>
      </c>
      <c r="B2349" s="7" t="s">
        <v>56</v>
      </c>
      <c r="C2349" s="7" t="s">
        <v>1112</v>
      </c>
      <c r="D2349" s="7" t="s">
        <v>1113</v>
      </c>
      <c r="E2349" s="9">
        <v>6117362615</v>
      </c>
      <c r="F2349" s="9">
        <v>0</v>
      </c>
      <c r="G2349" s="9">
        <v>0</v>
      </c>
      <c r="H2349" s="9">
        <v>1434428204</v>
      </c>
      <c r="I2349" s="9">
        <v>0</v>
      </c>
      <c r="J2349" s="9">
        <v>0</v>
      </c>
      <c r="K2349" s="9">
        <v>7551790819</v>
      </c>
      <c r="L2349" s="9">
        <v>2.6416778564453125E-3</v>
      </c>
      <c r="M2349" s="9">
        <v>2091916.7488936854</v>
      </c>
      <c r="N2349" s="9">
        <v>0</v>
      </c>
      <c r="O2349" s="9">
        <v>0</v>
      </c>
      <c r="P2349" s="9">
        <v>0</v>
      </c>
      <c r="Q2349" s="9">
        <v>7553882735.7515354</v>
      </c>
      <c r="R2349" s="9">
        <v>5042043834.3600006</v>
      </c>
      <c r="S2349" s="9">
        <v>0</v>
      </c>
      <c r="T2349" s="9">
        <v>0</v>
      </c>
      <c r="U2349" s="23">
        <v>2.6416778564453125E-3</v>
      </c>
      <c r="V2349" s="23">
        <v>1436520120.7488937</v>
      </c>
      <c r="W2349" s="23">
        <v>0</v>
      </c>
      <c r="X2349" s="23">
        <v>0</v>
      </c>
      <c r="Y2349" s="9">
        <v>6478563955.111536</v>
      </c>
      <c r="Z2349" s="9">
        <v>0</v>
      </c>
      <c r="AA2349" s="23">
        <v>6478563955.111536</v>
      </c>
      <c r="AB2349" s="9">
        <v>4696660513.21</v>
      </c>
      <c r="AC2349" s="9">
        <v>1781903441.901536</v>
      </c>
    </row>
    <row r="2350" spans="1:29" ht="15" customHeight="1" x14ac:dyDescent="0.25">
      <c r="A2350" s="7" t="s">
        <v>2070</v>
      </c>
      <c r="B2350" s="7" t="s">
        <v>58</v>
      </c>
      <c r="C2350" s="7" t="s">
        <v>1119</v>
      </c>
      <c r="D2350" s="7" t="s">
        <v>1120</v>
      </c>
      <c r="E2350" s="9">
        <v>420938752</v>
      </c>
      <c r="F2350" s="9">
        <v>0</v>
      </c>
      <c r="G2350" s="9">
        <v>0</v>
      </c>
      <c r="H2350" s="9">
        <v>95709399</v>
      </c>
      <c r="I2350" s="9">
        <v>0</v>
      </c>
      <c r="J2350" s="9">
        <v>0</v>
      </c>
      <c r="K2350" s="9">
        <v>516648151</v>
      </c>
      <c r="L2350" s="9">
        <v>3.0755996704101563E-4</v>
      </c>
      <c r="M2350" s="9">
        <v>141270.06995369788</v>
      </c>
      <c r="N2350" s="9">
        <v>0</v>
      </c>
      <c r="O2350" s="9">
        <v>0</v>
      </c>
      <c r="P2350" s="9">
        <v>0</v>
      </c>
      <c r="Q2350" s="9">
        <v>516789421.07026124</v>
      </c>
      <c r="R2350" s="9">
        <v>345615056.42999995</v>
      </c>
      <c r="S2350" s="9">
        <v>0</v>
      </c>
      <c r="T2350" s="9">
        <v>0</v>
      </c>
      <c r="U2350" s="23">
        <v>3.0755996704101563E-4</v>
      </c>
      <c r="V2350" s="23">
        <v>95850669.069953695</v>
      </c>
      <c r="W2350" s="23">
        <v>0</v>
      </c>
      <c r="X2350" s="23">
        <v>0</v>
      </c>
      <c r="Y2350" s="9">
        <v>441465725.50026119</v>
      </c>
      <c r="Z2350" s="9">
        <v>0</v>
      </c>
      <c r="AA2350" s="23">
        <v>441465725.50026119</v>
      </c>
      <c r="AB2350" s="9">
        <v>348413920</v>
      </c>
      <c r="AC2350" s="9">
        <v>93051805.500261188</v>
      </c>
    </row>
    <row r="2351" spans="1:29" ht="15" customHeight="1" x14ac:dyDescent="0.25">
      <c r="A2351" s="7" t="s">
        <v>2070</v>
      </c>
      <c r="B2351" s="7" t="s">
        <v>58</v>
      </c>
      <c r="C2351" s="7" t="s">
        <v>1121</v>
      </c>
      <c r="D2351" s="7" t="s">
        <v>1122</v>
      </c>
      <c r="E2351" s="9">
        <v>406884992</v>
      </c>
      <c r="F2351" s="9">
        <v>0</v>
      </c>
      <c r="G2351" s="9">
        <v>0</v>
      </c>
      <c r="H2351" s="9">
        <v>95301547</v>
      </c>
      <c r="I2351" s="9">
        <v>0</v>
      </c>
      <c r="J2351" s="9">
        <v>0</v>
      </c>
      <c r="K2351" s="9">
        <v>502186539</v>
      </c>
      <c r="L2351" s="9">
        <v>-2.3134350776672363E-3</v>
      </c>
      <c r="M2351" s="9">
        <v>138986.80130458678</v>
      </c>
      <c r="N2351" s="9">
        <v>0</v>
      </c>
      <c r="O2351" s="9">
        <v>0</v>
      </c>
      <c r="P2351" s="9">
        <v>0</v>
      </c>
      <c r="Q2351" s="9">
        <v>502325525.79899114</v>
      </c>
      <c r="R2351" s="9">
        <v>335325565.23000002</v>
      </c>
      <c r="S2351" s="9">
        <v>0</v>
      </c>
      <c r="T2351" s="9">
        <v>0</v>
      </c>
      <c r="U2351" s="23">
        <v>-2.3134350776672363E-3</v>
      </c>
      <c r="V2351" s="23">
        <v>95440533.801304594</v>
      </c>
      <c r="W2351" s="23">
        <v>0</v>
      </c>
      <c r="X2351" s="23">
        <v>0</v>
      </c>
      <c r="Y2351" s="9">
        <v>430766099.02899116</v>
      </c>
      <c r="Z2351" s="9">
        <v>0</v>
      </c>
      <c r="AA2351" s="23">
        <v>430766099.02899116</v>
      </c>
      <c r="AB2351" s="9">
        <v>353771562.80000001</v>
      </c>
      <c r="AC2351" s="9">
        <v>76994536.228991151</v>
      </c>
    </row>
    <row r="2352" spans="1:29" ht="15" customHeight="1" x14ac:dyDescent="0.25">
      <c r="A2352" s="7" t="s">
        <v>2070</v>
      </c>
      <c r="B2352" s="7" t="s">
        <v>58</v>
      </c>
      <c r="C2352" s="7" t="s">
        <v>1129</v>
      </c>
      <c r="D2352" s="7" t="s">
        <v>1130</v>
      </c>
      <c r="E2352" s="9">
        <v>596191908</v>
      </c>
      <c r="F2352" s="9">
        <v>0</v>
      </c>
      <c r="G2352" s="9">
        <v>0</v>
      </c>
      <c r="H2352" s="9">
        <v>145885331</v>
      </c>
      <c r="I2352" s="9">
        <v>0</v>
      </c>
      <c r="J2352" s="9">
        <v>0</v>
      </c>
      <c r="K2352" s="9">
        <v>742077239</v>
      </c>
      <c r="L2352" s="9">
        <v>-6.4138174057006836E-3</v>
      </c>
      <c r="M2352" s="9">
        <v>209519.91988870225</v>
      </c>
      <c r="N2352" s="9">
        <v>0</v>
      </c>
      <c r="O2352" s="9">
        <v>0</v>
      </c>
      <c r="P2352" s="9">
        <v>0</v>
      </c>
      <c r="Q2352" s="9">
        <v>742286758.91347492</v>
      </c>
      <c r="R2352" s="9">
        <v>494474874.91999996</v>
      </c>
      <c r="S2352" s="9">
        <v>0</v>
      </c>
      <c r="T2352" s="9">
        <v>0</v>
      </c>
      <c r="U2352" s="23">
        <v>-6.4138174057006836E-3</v>
      </c>
      <c r="V2352" s="23">
        <v>146094850.91988871</v>
      </c>
      <c r="W2352" s="23">
        <v>0</v>
      </c>
      <c r="X2352" s="23">
        <v>0</v>
      </c>
      <c r="Y2352" s="9">
        <v>640569725.83347487</v>
      </c>
      <c r="Z2352" s="9">
        <v>0</v>
      </c>
      <c r="AA2352" s="23">
        <v>640569725.83347487</v>
      </c>
      <c r="AB2352" s="9">
        <v>503000000</v>
      </c>
      <c r="AC2352" s="9">
        <v>137569725.83347487</v>
      </c>
    </row>
    <row r="2353" spans="1:29" ht="15" customHeight="1" x14ac:dyDescent="0.25">
      <c r="A2353" s="7" t="s">
        <v>2070</v>
      </c>
      <c r="B2353" s="7" t="s">
        <v>58</v>
      </c>
      <c r="C2353" s="7" t="s">
        <v>1131</v>
      </c>
      <c r="D2353" s="7" t="s">
        <v>1132</v>
      </c>
      <c r="E2353" s="9">
        <v>338277427</v>
      </c>
      <c r="F2353" s="9">
        <v>0</v>
      </c>
      <c r="G2353" s="9">
        <v>0</v>
      </c>
      <c r="H2353" s="9">
        <v>80492437</v>
      </c>
      <c r="I2353" s="9">
        <v>0</v>
      </c>
      <c r="J2353" s="9">
        <v>0</v>
      </c>
      <c r="K2353" s="9">
        <v>418769864</v>
      </c>
      <c r="L2353" s="9">
        <v>-3.924250602722168E-3</v>
      </c>
      <c r="M2353" s="9">
        <v>116810.5485999699</v>
      </c>
      <c r="N2353" s="9">
        <v>0</v>
      </c>
      <c r="O2353" s="9">
        <v>0</v>
      </c>
      <c r="P2353" s="9">
        <v>0</v>
      </c>
      <c r="Q2353" s="9">
        <v>418886674.54467571</v>
      </c>
      <c r="R2353" s="9">
        <v>279445515.26999998</v>
      </c>
      <c r="S2353" s="9">
        <v>0</v>
      </c>
      <c r="T2353" s="9">
        <v>0</v>
      </c>
      <c r="U2353" s="23">
        <v>-3.924250602722168E-3</v>
      </c>
      <c r="V2353" s="23">
        <v>80609247.548599973</v>
      </c>
      <c r="W2353" s="23">
        <v>0</v>
      </c>
      <c r="X2353" s="23">
        <v>0</v>
      </c>
      <c r="Y2353" s="9">
        <v>360054762.81467569</v>
      </c>
      <c r="Z2353" s="9">
        <v>1034134.5</v>
      </c>
      <c r="AA2353" s="23">
        <v>361088897.31467569</v>
      </c>
      <c r="AB2353" s="9">
        <v>273903750</v>
      </c>
      <c r="AC2353" s="9">
        <v>87185147.314675689</v>
      </c>
    </row>
    <row r="2354" spans="1:29" ht="15" customHeight="1" x14ac:dyDescent="0.25">
      <c r="A2354" s="7" t="s">
        <v>2070</v>
      </c>
      <c r="B2354" s="7" t="s">
        <v>58</v>
      </c>
      <c r="C2354" s="7" t="s">
        <v>1133</v>
      </c>
      <c r="D2354" s="7" t="s">
        <v>1134</v>
      </c>
      <c r="E2354" s="9">
        <v>1393499594</v>
      </c>
      <c r="F2354" s="9">
        <v>0</v>
      </c>
      <c r="G2354" s="9">
        <v>0</v>
      </c>
      <c r="H2354" s="9">
        <v>320106645</v>
      </c>
      <c r="I2354" s="9">
        <v>0</v>
      </c>
      <c r="J2354" s="9">
        <v>0</v>
      </c>
      <c r="K2354" s="9">
        <v>1713606239</v>
      </c>
      <c r="L2354" s="9">
        <v>109695486.82552958</v>
      </c>
      <c r="M2354" s="9">
        <v>470587.29270003486</v>
      </c>
      <c r="N2354" s="9">
        <v>0</v>
      </c>
      <c r="O2354" s="9">
        <v>0</v>
      </c>
      <c r="P2354" s="9">
        <v>0</v>
      </c>
      <c r="Q2354" s="9">
        <v>1823772313.1182296</v>
      </c>
      <c r="R2354" s="9">
        <v>1145357124.71</v>
      </c>
      <c r="S2354" s="9">
        <v>0</v>
      </c>
      <c r="T2354" s="9">
        <v>0</v>
      </c>
      <c r="U2354" s="23">
        <v>109695486.82552958</v>
      </c>
      <c r="V2354" s="23">
        <v>320577232.29270005</v>
      </c>
      <c r="W2354" s="23">
        <v>0</v>
      </c>
      <c r="X2354" s="23">
        <v>0</v>
      </c>
      <c r="Y2354" s="9">
        <v>1575629843.8282297</v>
      </c>
      <c r="Z2354" s="9">
        <v>0</v>
      </c>
      <c r="AA2354" s="23">
        <v>1575629843.8282297</v>
      </c>
      <c r="AB2354" s="9">
        <v>1191120440.0599999</v>
      </c>
      <c r="AC2354" s="9">
        <v>384509403.76822972</v>
      </c>
    </row>
    <row r="2355" spans="1:29" ht="15" customHeight="1" x14ac:dyDescent="0.25">
      <c r="A2355" s="7" t="s">
        <v>2070</v>
      </c>
      <c r="B2355" s="7" t="s">
        <v>58</v>
      </c>
      <c r="C2355" s="7" t="s">
        <v>1139</v>
      </c>
      <c r="D2355" s="7" t="s">
        <v>1140</v>
      </c>
      <c r="E2355" s="9">
        <v>1878612796</v>
      </c>
      <c r="F2355" s="9">
        <v>0</v>
      </c>
      <c r="G2355" s="9">
        <v>0</v>
      </c>
      <c r="H2355" s="9">
        <v>422902745</v>
      </c>
      <c r="I2355" s="9">
        <v>0</v>
      </c>
      <c r="J2355" s="9">
        <v>0</v>
      </c>
      <c r="K2355" s="9">
        <v>2301515541</v>
      </c>
      <c r="L2355" s="9">
        <v>1.2593269348144531E-3</v>
      </c>
      <c r="M2355" s="9">
        <v>626153.93131282309</v>
      </c>
      <c r="N2355" s="9">
        <v>0</v>
      </c>
      <c r="O2355" s="9">
        <v>0</v>
      </c>
      <c r="P2355" s="9">
        <v>0</v>
      </c>
      <c r="Q2355" s="9">
        <v>2302141694.9325724</v>
      </c>
      <c r="R2355" s="9">
        <v>1539643845.5099998</v>
      </c>
      <c r="S2355" s="9">
        <v>0</v>
      </c>
      <c r="T2355" s="9">
        <v>0</v>
      </c>
      <c r="U2355" s="23">
        <v>1.2593269348144531E-3</v>
      </c>
      <c r="V2355" s="23">
        <v>423528898.9313128</v>
      </c>
      <c r="W2355" s="23">
        <v>0</v>
      </c>
      <c r="X2355" s="23">
        <v>0</v>
      </c>
      <c r="Y2355" s="9">
        <v>1963172744.4425719</v>
      </c>
      <c r="Z2355" s="9">
        <v>0</v>
      </c>
      <c r="AA2355" s="23">
        <v>1963172744.4425719</v>
      </c>
      <c r="AB2355" s="9">
        <v>0</v>
      </c>
      <c r="AC2355" s="9">
        <v>1963172744.4425719</v>
      </c>
    </row>
    <row r="2356" spans="1:29" ht="15" customHeight="1" x14ac:dyDescent="0.25">
      <c r="A2356" s="7" t="s">
        <v>2070</v>
      </c>
      <c r="B2356" s="7" t="s">
        <v>58</v>
      </c>
      <c r="C2356" s="7" t="s">
        <v>1141</v>
      </c>
      <c r="D2356" s="7" t="s">
        <v>1142</v>
      </c>
      <c r="E2356" s="9">
        <v>1129996157</v>
      </c>
      <c r="F2356" s="9">
        <v>0</v>
      </c>
      <c r="G2356" s="9">
        <v>0</v>
      </c>
      <c r="H2356" s="9">
        <v>266694944</v>
      </c>
      <c r="I2356" s="9">
        <v>0</v>
      </c>
      <c r="J2356" s="9">
        <v>0</v>
      </c>
      <c r="K2356" s="9">
        <v>1396691101</v>
      </c>
      <c r="L2356" s="9">
        <v>-4.6110153198242188E-4</v>
      </c>
      <c r="M2356" s="9">
        <v>388493.30643961986</v>
      </c>
      <c r="N2356" s="9">
        <v>0</v>
      </c>
      <c r="O2356" s="9">
        <v>0</v>
      </c>
      <c r="P2356" s="9">
        <v>0</v>
      </c>
      <c r="Q2356" s="9">
        <v>1397079594.3059785</v>
      </c>
      <c r="R2356" s="9">
        <v>932330237.66000009</v>
      </c>
      <c r="S2356" s="9">
        <v>0</v>
      </c>
      <c r="T2356" s="9">
        <v>0</v>
      </c>
      <c r="U2356" s="23">
        <v>-4.6110153198242188E-4</v>
      </c>
      <c r="V2356" s="23">
        <v>267083437.30643961</v>
      </c>
      <c r="W2356" s="23">
        <v>0</v>
      </c>
      <c r="X2356" s="23">
        <v>0</v>
      </c>
      <c r="Y2356" s="9">
        <v>1199413674.9659786</v>
      </c>
      <c r="Z2356" s="9">
        <v>0</v>
      </c>
      <c r="AA2356" s="23">
        <v>1199413674.9659786</v>
      </c>
      <c r="AB2356" s="9">
        <v>930194389.59000003</v>
      </c>
      <c r="AC2356" s="9">
        <v>269219285.37597859</v>
      </c>
    </row>
    <row r="2357" spans="1:29" ht="15" customHeight="1" x14ac:dyDescent="0.25">
      <c r="A2357" s="7" t="s">
        <v>2070</v>
      </c>
      <c r="B2357" s="7" t="s">
        <v>58</v>
      </c>
      <c r="C2357" s="7" t="s">
        <v>1143</v>
      </c>
      <c r="D2357" s="7" t="s">
        <v>1144</v>
      </c>
      <c r="E2357" s="9">
        <v>3647040317</v>
      </c>
      <c r="F2357" s="9">
        <v>0</v>
      </c>
      <c r="G2357" s="9">
        <v>0</v>
      </c>
      <c r="H2357" s="9">
        <v>813106500</v>
      </c>
      <c r="I2357" s="9">
        <v>0</v>
      </c>
      <c r="J2357" s="9">
        <v>0</v>
      </c>
      <c r="K2357" s="9">
        <v>4460146817</v>
      </c>
      <c r="L2357" s="9">
        <v>-2.3922920227050781E-3</v>
      </c>
      <c r="M2357" s="9">
        <v>1208075.719165599</v>
      </c>
      <c r="N2357" s="9">
        <v>0</v>
      </c>
      <c r="O2357" s="9">
        <v>0</v>
      </c>
      <c r="P2357" s="9">
        <v>0</v>
      </c>
      <c r="Q2357" s="9">
        <v>4461354892.716774</v>
      </c>
      <c r="R2357" s="9">
        <v>2984790465.1100001</v>
      </c>
      <c r="S2357" s="9">
        <v>0</v>
      </c>
      <c r="T2357" s="9">
        <v>0</v>
      </c>
      <c r="U2357" s="23">
        <v>-2.3922920227050781E-3</v>
      </c>
      <c r="V2357" s="23">
        <v>814314575.71916556</v>
      </c>
      <c r="W2357" s="23">
        <v>0</v>
      </c>
      <c r="X2357" s="23">
        <v>0</v>
      </c>
      <c r="Y2357" s="9">
        <v>3799105040.8267736</v>
      </c>
      <c r="Z2357" s="9">
        <v>0</v>
      </c>
      <c r="AA2357" s="23">
        <v>3799105040.8267736</v>
      </c>
      <c r="AB2357" s="9">
        <v>2419256360</v>
      </c>
      <c r="AC2357" s="9">
        <v>1379848680.8267736</v>
      </c>
    </row>
    <row r="2358" spans="1:29" ht="15" customHeight="1" x14ac:dyDescent="0.25">
      <c r="A2358" s="7" t="s">
        <v>2070</v>
      </c>
      <c r="B2358" s="7" t="s">
        <v>58</v>
      </c>
      <c r="C2358" s="7" t="s">
        <v>1145</v>
      </c>
      <c r="D2358" s="7" t="s">
        <v>1146</v>
      </c>
      <c r="E2358" s="9">
        <v>1753377435</v>
      </c>
      <c r="F2358" s="9">
        <v>0</v>
      </c>
      <c r="G2358" s="9">
        <v>0</v>
      </c>
      <c r="H2358" s="9">
        <v>395786787</v>
      </c>
      <c r="I2358" s="9">
        <v>0</v>
      </c>
      <c r="J2358" s="9">
        <v>0</v>
      </c>
      <c r="K2358" s="9">
        <v>2149164222</v>
      </c>
      <c r="L2358" s="9">
        <v>9.0718269348144531E-4</v>
      </c>
      <c r="M2358" s="9">
        <v>585545.0025228298</v>
      </c>
      <c r="N2358" s="9">
        <v>0</v>
      </c>
      <c r="O2358" s="9">
        <v>0</v>
      </c>
      <c r="P2358" s="9">
        <v>0</v>
      </c>
      <c r="Q2358" s="9">
        <v>2149749767.0034299</v>
      </c>
      <c r="R2358" s="9">
        <v>1437623452.9299998</v>
      </c>
      <c r="S2358" s="9">
        <v>0</v>
      </c>
      <c r="T2358" s="9">
        <v>0</v>
      </c>
      <c r="U2358" s="23">
        <v>9.0718269348144531E-4</v>
      </c>
      <c r="V2358" s="23">
        <v>396372332.00252283</v>
      </c>
      <c r="W2358" s="23">
        <v>0</v>
      </c>
      <c r="X2358" s="23">
        <v>0</v>
      </c>
      <c r="Y2358" s="9">
        <v>1833995784.9334297</v>
      </c>
      <c r="Z2358" s="9">
        <v>817603909.13</v>
      </c>
      <c r="AA2358" s="23">
        <v>2651599694.0634298</v>
      </c>
      <c r="AB2358" s="9">
        <v>1633211532.5799999</v>
      </c>
      <c r="AC2358" s="9">
        <v>1018388161.4834299</v>
      </c>
    </row>
    <row r="2359" spans="1:29" ht="15" customHeight="1" x14ac:dyDescent="0.25">
      <c r="A2359" s="7" t="s">
        <v>2070</v>
      </c>
      <c r="B2359" s="7" t="s">
        <v>58</v>
      </c>
      <c r="C2359" s="7" t="s">
        <v>2303</v>
      </c>
      <c r="D2359" s="7" t="s">
        <v>2304</v>
      </c>
      <c r="E2359" s="9">
        <v>904553364</v>
      </c>
      <c r="F2359" s="9">
        <v>0</v>
      </c>
      <c r="G2359" s="9">
        <v>0</v>
      </c>
      <c r="H2359" s="9">
        <v>218256743</v>
      </c>
      <c r="I2359" s="9">
        <v>0</v>
      </c>
      <c r="J2359" s="9">
        <v>0</v>
      </c>
      <c r="K2359" s="9">
        <v>1122810107</v>
      </c>
      <c r="L2359" s="9">
        <v>-3.2603740692138672E-4</v>
      </c>
      <c r="M2359" s="9">
        <v>315044.7493363822</v>
      </c>
      <c r="N2359" s="9">
        <v>0</v>
      </c>
      <c r="O2359" s="9">
        <v>0</v>
      </c>
      <c r="P2359" s="9">
        <v>0</v>
      </c>
      <c r="Q2359" s="9">
        <v>1123125151.7490103</v>
      </c>
      <c r="R2359" s="9">
        <v>748784284.07999992</v>
      </c>
      <c r="S2359" s="9">
        <v>0</v>
      </c>
      <c r="T2359" s="9">
        <v>0</v>
      </c>
      <c r="U2359" s="23">
        <v>-3.2603740692138672E-4</v>
      </c>
      <c r="V2359" s="23">
        <v>218571787.74933639</v>
      </c>
      <c r="W2359" s="23">
        <v>0</v>
      </c>
      <c r="X2359" s="23">
        <v>0</v>
      </c>
      <c r="Y2359" s="9">
        <v>967356071.82901025</v>
      </c>
      <c r="Z2359" s="9">
        <v>0</v>
      </c>
      <c r="AA2359" s="23">
        <v>967356071.82901025</v>
      </c>
      <c r="AB2359" s="9">
        <v>581518682</v>
      </c>
      <c r="AC2359" s="9">
        <v>385837389.82901025</v>
      </c>
    </row>
    <row r="2360" spans="1:29" ht="15" customHeight="1" x14ac:dyDescent="0.25">
      <c r="A2360" s="7" t="s">
        <v>2070</v>
      </c>
      <c r="B2360" s="7" t="s">
        <v>58</v>
      </c>
      <c r="C2360" s="7" t="s">
        <v>2305</v>
      </c>
      <c r="D2360" s="7" t="s">
        <v>2306</v>
      </c>
      <c r="E2360" s="9">
        <v>2290289068</v>
      </c>
      <c r="F2360" s="9">
        <v>0</v>
      </c>
      <c r="G2360" s="9">
        <v>0</v>
      </c>
      <c r="H2360" s="9">
        <v>514204861</v>
      </c>
      <c r="I2360" s="9">
        <v>0</v>
      </c>
      <c r="J2360" s="9">
        <v>0</v>
      </c>
      <c r="K2360" s="9">
        <v>2804493929</v>
      </c>
      <c r="L2360" s="9">
        <v>1.9826889038085938E-3</v>
      </c>
      <c r="M2360" s="9">
        <v>762142.03192826395</v>
      </c>
      <c r="N2360" s="9">
        <v>0</v>
      </c>
      <c r="O2360" s="9">
        <v>0</v>
      </c>
      <c r="P2360" s="9">
        <v>0</v>
      </c>
      <c r="Q2360" s="9">
        <v>2805256071.0339108</v>
      </c>
      <c r="R2360" s="9">
        <v>1876306326.53</v>
      </c>
      <c r="S2360" s="9">
        <v>0</v>
      </c>
      <c r="T2360" s="9">
        <v>0</v>
      </c>
      <c r="U2360" s="23">
        <v>1.9826889038085938E-3</v>
      </c>
      <c r="V2360" s="23">
        <v>514967003.03192824</v>
      </c>
      <c r="W2360" s="23">
        <v>0</v>
      </c>
      <c r="X2360" s="23">
        <v>0</v>
      </c>
      <c r="Y2360" s="9">
        <v>2391273329.563911</v>
      </c>
      <c r="Z2360" s="9">
        <v>6823.4</v>
      </c>
      <c r="AA2360" s="23">
        <v>2391280152.9639111</v>
      </c>
      <c r="AB2360" s="9">
        <v>1787989231.3599999</v>
      </c>
      <c r="AC2360" s="9">
        <v>603290921.60391116</v>
      </c>
    </row>
    <row r="2361" spans="1:29" ht="15" customHeight="1" x14ac:dyDescent="0.25">
      <c r="A2361" s="7" t="s">
        <v>2070</v>
      </c>
      <c r="B2361" s="7" t="s">
        <v>58</v>
      </c>
      <c r="C2361" s="7" t="s">
        <v>1147</v>
      </c>
      <c r="D2361" s="7" t="s">
        <v>1148</v>
      </c>
      <c r="E2361" s="9">
        <v>1863768583</v>
      </c>
      <c r="F2361" s="9">
        <v>0</v>
      </c>
      <c r="G2361" s="9">
        <v>0</v>
      </c>
      <c r="H2361" s="9">
        <v>439139265</v>
      </c>
      <c r="I2361" s="9">
        <v>0</v>
      </c>
      <c r="J2361" s="9">
        <v>0</v>
      </c>
      <c r="K2361" s="9">
        <v>2302907848</v>
      </c>
      <c r="L2361" s="9">
        <v>-5.6505203247070313E-5</v>
      </c>
      <c r="M2361" s="9">
        <v>639624.95426403626</v>
      </c>
      <c r="N2361" s="9">
        <v>0</v>
      </c>
      <c r="O2361" s="9">
        <v>0</v>
      </c>
      <c r="P2361" s="9">
        <v>0</v>
      </c>
      <c r="Q2361" s="9">
        <v>2303547472.9542079</v>
      </c>
      <c r="R2361" s="9">
        <v>1537428341.5999999</v>
      </c>
      <c r="S2361" s="9">
        <v>0</v>
      </c>
      <c r="T2361" s="9">
        <v>0</v>
      </c>
      <c r="U2361" s="23">
        <v>-5.6505203247070313E-5</v>
      </c>
      <c r="V2361" s="23">
        <v>439778889.95426404</v>
      </c>
      <c r="W2361" s="23">
        <v>0</v>
      </c>
      <c r="X2361" s="23">
        <v>0</v>
      </c>
      <c r="Y2361" s="9">
        <v>1977207231.5542073</v>
      </c>
      <c r="Z2361" s="9">
        <v>0</v>
      </c>
      <c r="AA2361" s="23">
        <v>1977207231.5542073</v>
      </c>
      <c r="AB2361" s="9">
        <v>0</v>
      </c>
      <c r="AC2361" s="9">
        <v>1977207231.5542073</v>
      </c>
    </row>
    <row r="2362" spans="1:29" ht="15" customHeight="1" x14ac:dyDescent="0.25">
      <c r="A2362" s="7" t="s">
        <v>2070</v>
      </c>
      <c r="B2362" s="7" t="s">
        <v>58</v>
      </c>
      <c r="C2362" s="7" t="s">
        <v>1151</v>
      </c>
      <c r="D2362" s="7" t="s">
        <v>1152</v>
      </c>
      <c r="E2362" s="9">
        <v>911071789</v>
      </c>
      <c r="F2362" s="9">
        <v>0</v>
      </c>
      <c r="G2362" s="9">
        <v>0</v>
      </c>
      <c r="H2362" s="9">
        <v>224246116</v>
      </c>
      <c r="I2362" s="9">
        <v>0</v>
      </c>
      <c r="J2362" s="9">
        <v>0</v>
      </c>
      <c r="K2362" s="9">
        <v>1135317905</v>
      </c>
      <c r="L2362" s="9">
        <v>4.4475793838500977E-3</v>
      </c>
      <c r="M2362" s="9">
        <v>321613.94959503727</v>
      </c>
      <c r="N2362" s="9">
        <v>0</v>
      </c>
      <c r="O2362" s="9">
        <v>0</v>
      </c>
      <c r="P2362" s="9">
        <v>0</v>
      </c>
      <c r="Q2362" s="9">
        <v>1135639518.9540424</v>
      </c>
      <c r="R2362" s="9">
        <v>756301301.24999988</v>
      </c>
      <c r="S2362" s="9">
        <v>0</v>
      </c>
      <c r="T2362" s="9">
        <v>0</v>
      </c>
      <c r="U2362" s="23">
        <v>4.4475793838500977E-3</v>
      </c>
      <c r="V2362" s="23">
        <v>224567729.94959503</v>
      </c>
      <c r="W2362" s="23">
        <v>0</v>
      </c>
      <c r="X2362" s="23">
        <v>0</v>
      </c>
      <c r="Y2362" s="9">
        <v>980869031.20404243</v>
      </c>
      <c r="Z2362" s="9">
        <v>0</v>
      </c>
      <c r="AA2362" s="23">
        <v>980869031.20404243</v>
      </c>
      <c r="AB2362" s="9">
        <v>699571873</v>
      </c>
      <c r="AC2362" s="9">
        <v>281297158.20404243</v>
      </c>
    </row>
    <row r="2363" spans="1:29" ht="15" customHeight="1" x14ac:dyDescent="0.25">
      <c r="A2363" s="7" t="s">
        <v>2070</v>
      </c>
      <c r="B2363" s="7" t="s">
        <v>58</v>
      </c>
      <c r="C2363" s="7" t="s">
        <v>1153</v>
      </c>
      <c r="D2363" s="7" t="s">
        <v>1154</v>
      </c>
      <c r="E2363" s="9">
        <v>1855880198</v>
      </c>
      <c r="F2363" s="9">
        <v>0</v>
      </c>
      <c r="G2363" s="9">
        <v>0</v>
      </c>
      <c r="H2363" s="9">
        <v>439080255</v>
      </c>
      <c r="I2363" s="9">
        <v>0</v>
      </c>
      <c r="J2363" s="9">
        <v>0</v>
      </c>
      <c r="K2363" s="9">
        <v>2294960453</v>
      </c>
      <c r="L2363" s="9">
        <v>4.6405792236328125E-3</v>
      </c>
      <c r="M2363" s="9">
        <v>638589.6202891767</v>
      </c>
      <c r="N2363" s="9">
        <v>0</v>
      </c>
      <c r="O2363" s="9">
        <v>0</v>
      </c>
      <c r="P2363" s="9">
        <v>0</v>
      </c>
      <c r="Q2363" s="9">
        <v>2295599042.6249299</v>
      </c>
      <c r="R2363" s="9">
        <v>1531846023.0200002</v>
      </c>
      <c r="S2363" s="9">
        <v>0</v>
      </c>
      <c r="T2363" s="9">
        <v>0</v>
      </c>
      <c r="U2363" s="23">
        <v>4.6405792236328125E-3</v>
      </c>
      <c r="V2363" s="23">
        <v>439718844.62028921</v>
      </c>
      <c r="W2363" s="23">
        <v>0</v>
      </c>
      <c r="X2363" s="23">
        <v>0</v>
      </c>
      <c r="Y2363" s="9">
        <v>1971564867.6449299</v>
      </c>
      <c r="Z2363" s="9">
        <v>2912023064.4000001</v>
      </c>
      <c r="AA2363" s="23">
        <v>4883587932.0449295</v>
      </c>
      <c r="AB2363" s="9">
        <v>1614641871</v>
      </c>
      <c r="AC2363" s="9">
        <v>3268946061.0449295</v>
      </c>
    </row>
    <row r="2364" spans="1:29" ht="15" customHeight="1" x14ac:dyDescent="0.25">
      <c r="A2364" s="7" t="s">
        <v>2070</v>
      </c>
      <c r="B2364" s="7" t="s">
        <v>58</v>
      </c>
      <c r="C2364" s="7" t="s">
        <v>1157</v>
      </c>
      <c r="D2364" s="7" t="s">
        <v>1158</v>
      </c>
      <c r="E2364" s="9">
        <v>1102400142</v>
      </c>
      <c r="F2364" s="9">
        <v>0</v>
      </c>
      <c r="G2364" s="9">
        <v>0</v>
      </c>
      <c r="H2364" s="9">
        <v>240867040</v>
      </c>
      <c r="I2364" s="9">
        <v>0</v>
      </c>
      <c r="J2364" s="9">
        <v>0</v>
      </c>
      <c r="K2364" s="9">
        <v>1343267182</v>
      </c>
      <c r="L2364" s="9">
        <v>2.7222633361816406E-3</v>
      </c>
      <c r="M2364" s="9">
        <v>360516.40099506755</v>
      </c>
      <c r="N2364" s="9">
        <v>0</v>
      </c>
      <c r="O2364" s="9">
        <v>0</v>
      </c>
      <c r="P2364" s="9">
        <v>0</v>
      </c>
      <c r="Q2364" s="9">
        <v>1343627698.4037173</v>
      </c>
      <c r="R2364" s="9">
        <v>899590658.44000006</v>
      </c>
      <c r="S2364" s="9">
        <v>0</v>
      </c>
      <c r="T2364" s="9">
        <v>0</v>
      </c>
      <c r="U2364" s="23">
        <v>2.7222633361816406E-3</v>
      </c>
      <c r="V2364" s="23">
        <v>241227556.40099508</v>
      </c>
      <c r="W2364" s="23">
        <v>0</v>
      </c>
      <c r="X2364" s="23">
        <v>0</v>
      </c>
      <c r="Y2364" s="9">
        <v>1140818214.8437173</v>
      </c>
      <c r="Z2364" s="9">
        <v>0</v>
      </c>
      <c r="AA2364" s="23">
        <v>1140818214.8437173</v>
      </c>
      <c r="AB2364" s="9">
        <v>1059884086.29</v>
      </c>
      <c r="AC2364" s="9">
        <v>80934128.553717375</v>
      </c>
    </row>
    <row r="2365" spans="1:29" ht="15" customHeight="1" x14ac:dyDescent="0.25">
      <c r="A2365" s="7" t="s">
        <v>2070</v>
      </c>
      <c r="B2365" s="7" t="s">
        <v>58</v>
      </c>
      <c r="C2365" s="7" t="s">
        <v>1159</v>
      </c>
      <c r="D2365" s="7" t="s">
        <v>1160</v>
      </c>
      <c r="E2365" s="9">
        <v>848187000</v>
      </c>
      <c r="F2365" s="9">
        <v>0</v>
      </c>
      <c r="G2365" s="9">
        <v>0</v>
      </c>
      <c r="H2365" s="9">
        <v>204797898</v>
      </c>
      <c r="I2365" s="9">
        <v>0</v>
      </c>
      <c r="J2365" s="9">
        <v>0</v>
      </c>
      <c r="K2365" s="9">
        <v>1052984898</v>
      </c>
      <c r="L2365" s="9">
        <v>-1.5748739242553711E-3</v>
      </c>
      <c r="M2365" s="9">
        <v>295581.24057931954</v>
      </c>
      <c r="N2365" s="9">
        <v>0</v>
      </c>
      <c r="O2365" s="9">
        <v>0</v>
      </c>
      <c r="P2365" s="9">
        <v>0</v>
      </c>
      <c r="Q2365" s="9">
        <v>1053280479.2390045</v>
      </c>
      <c r="R2365" s="9">
        <v>702094797.62</v>
      </c>
      <c r="S2365" s="9">
        <v>0</v>
      </c>
      <c r="T2365" s="9">
        <v>0</v>
      </c>
      <c r="U2365" s="23">
        <v>-1.5748739242553711E-3</v>
      </c>
      <c r="V2365" s="23">
        <v>205093479.24057931</v>
      </c>
      <c r="W2365" s="23">
        <v>0</v>
      </c>
      <c r="X2365" s="23">
        <v>0</v>
      </c>
      <c r="Y2365" s="9">
        <v>907188276.8590045</v>
      </c>
      <c r="Z2365" s="9">
        <v>0</v>
      </c>
      <c r="AA2365" s="23">
        <v>907188276.8590045</v>
      </c>
      <c r="AB2365" s="9">
        <v>0</v>
      </c>
      <c r="AC2365" s="9">
        <v>907188276.8590045</v>
      </c>
    </row>
    <row r="2366" spans="1:29" ht="15" customHeight="1" x14ac:dyDescent="0.25">
      <c r="A2366" s="7" t="s">
        <v>2070</v>
      </c>
      <c r="B2366" s="7" t="s">
        <v>58</v>
      </c>
      <c r="C2366" s="7" t="s">
        <v>1163</v>
      </c>
      <c r="D2366" s="7" t="s">
        <v>1164</v>
      </c>
      <c r="E2366" s="9">
        <v>2684617915</v>
      </c>
      <c r="F2366" s="9">
        <v>0</v>
      </c>
      <c r="G2366" s="9">
        <v>0</v>
      </c>
      <c r="H2366" s="9">
        <v>615786555</v>
      </c>
      <c r="I2366" s="9">
        <v>0</v>
      </c>
      <c r="J2366" s="9">
        <v>0</v>
      </c>
      <c r="K2366" s="9">
        <v>3300404470</v>
      </c>
      <c r="L2366" s="9">
        <v>3.2820701599121094E-3</v>
      </c>
      <c r="M2366" s="9">
        <v>905704.02417523228</v>
      </c>
      <c r="N2366" s="9">
        <v>0</v>
      </c>
      <c r="O2366" s="9">
        <v>0</v>
      </c>
      <c r="P2366" s="9">
        <v>0</v>
      </c>
      <c r="Q2366" s="9">
        <v>3301310174.0274572</v>
      </c>
      <c r="R2366" s="9">
        <v>2206184098.54</v>
      </c>
      <c r="S2366" s="9">
        <v>0</v>
      </c>
      <c r="T2366" s="9">
        <v>0</v>
      </c>
      <c r="U2366" s="23">
        <v>3.2820701599121094E-3</v>
      </c>
      <c r="V2366" s="23">
        <v>616692259.02417529</v>
      </c>
      <c r="W2366" s="23">
        <v>0</v>
      </c>
      <c r="X2366" s="23">
        <v>0</v>
      </c>
      <c r="Y2366" s="9">
        <v>2822876357.5674572</v>
      </c>
      <c r="Z2366" s="9">
        <v>0</v>
      </c>
      <c r="AA2366" s="23">
        <v>2822876357.5674572</v>
      </c>
      <c r="AB2366" s="9">
        <v>1980370837</v>
      </c>
      <c r="AC2366" s="9">
        <v>842505520.5674572</v>
      </c>
    </row>
    <row r="2367" spans="1:29" ht="15" customHeight="1" x14ac:dyDescent="0.25">
      <c r="A2367" s="7" t="s">
        <v>2070</v>
      </c>
      <c r="B2367" s="7" t="s">
        <v>60</v>
      </c>
      <c r="C2367" s="7" t="s">
        <v>2307</v>
      </c>
      <c r="D2367" s="7" t="s">
        <v>2308</v>
      </c>
      <c r="E2367" s="9">
        <v>2289198067</v>
      </c>
      <c r="F2367" s="9">
        <v>0</v>
      </c>
      <c r="G2367" s="9">
        <v>0</v>
      </c>
      <c r="H2367" s="9">
        <v>530762278</v>
      </c>
      <c r="I2367" s="9">
        <v>0</v>
      </c>
      <c r="J2367" s="9">
        <v>0</v>
      </c>
      <c r="K2367" s="9">
        <v>2819960345</v>
      </c>
      <c r="L2367" s="9">
        <v>-5.3610801696777344E-3</v>
      </c>
      <c r="M2367" s="9">
        <v>777795.47556072823</v>
      </c>
      <c r="N2367" s="9">
        <v>0</v>
      </c>
      <c r="O2367" s="9">
        <v>0</v>
      </c>
      <c r="P2367" s="9">
        <v>0</v>
      </c>
      <c r="Q2367" s="9">
        <v>2820738140.4701996</v>
      </c>
      <c r="R2367" s="9">
        <v>1884312531.25</v>
      </c>
      <c r="S2367" s="9">
        <v>0</v>
      </c>
      <c r="T2367" s="9">
        <v>0</v>
      </c>
      <c r="U2367" s="23">
        <v>-5.3610801696777344E-3</v>
      </c>
      <c r="V2367" s="23">
        <v>531540073.47556072</v>
      </c>
      <c r="W2367" s="23">
        <v>0</v>
      </c>
      <c r="X2367" s="23">
        <v>0</v>
      </c>
      <c r="Y2367" s="9">
        <v>2415852604.7201996</v>
      </c>
      <c r="Z2367" s="9">
        <v>0</v>
      </c>
      <c r="AA2367" s="23">
        <v>2415852604.7201996</v>
      </c>
      <c r="AB2367" s="9">
        <v>1886325877</v>
      </c>
      <c r="AC2367" s="9">
        <v>529526727.72019958</v>
      </c>
    </row>
    <row r="2368" spans="1:29" ht="15" customHeight="1" x14ac:dyDescent="0.25">
      <c r="A2368" s="7" t="s">
        <v>2070</v>
      </c>
      <c r="B2368" s="7" t="s">
        <v>60</v>
      </c>
      <c r="C2368" s="7" t="s">
        <v>2309</v>
      </c>
      <c r="D2368" s="7" t="s">
        <v>2310</v>
      </c>
      <c r="E2368" s="9">
        <v>559757520</v>
      </c>
      <c r="F2368" s="9">
        <v>0</v>
      </c>
      <c r="G2368" s="9">
        <v>0</v>
      </c>
      <c r="H2368" s="9">
        <v>138549582</v>
      </c>
      <c r="I2368" s="9">
        <v>0</v>
      </c>
      <c r="J2368" s="9">
        <v>0</v>
      </c>
      <c r="K2368" s="9">
        <v>698307102</v>
      </c>
      <c r="L2368" s="9">
        <v>-1.392364501953125E-3</v>
      </c>
      <c r="M2368" s="9">
        <v>198428.34079171284</v>
      </c>
      <c r="N2368" s="9">
        <v>0</v>
      </c>
      <c r="O2368" s="9">
        <v>0</v>
      </c>
      <c r="P2368" s="9">
        <v>0</v>
      </c>
      <c r="Q2368" s="9">
        <v>698505530.33939934</v>
      </c>
      <c r="R2368" s="9">
        <v>465098177.74999994</v>
      </c>
      <c r="S2368" s="9">
        <v>0</v>
      </c>
      <c r="T2368" s="9">
        <v>0</v>
      </c>
      <c r="U2368" s="23">
        <v>-1.392364501953125E-3</v>
      </c>
      <c r="V2368" s="23">
        <v>138748010.3407917</v>
      </c>
      <c r="W2368" s="23">
        <v>0</v>
      </c>
      <c r="X2368" s="23">
        <v>0</v>
      </c>
      <c r="Y2368" s="9">
        <v>603846188.08939934</v>
      </c>
      <c r="Z2368" s="9">
        <v>0</v>
      </c>
      <c r="AA2368" s="23">
        <v>603846188.08939934</v>
      </c>
      <c r="AB2368" s="9">
        <v>476401851.48000002</v>
      </c>
      <c r="AC2368" s="9">
        <v>127444336.60939932</v>
      </c>
    </row>
    <row r="2369" spans="1:29" ht="15" customHeight="1" x14ac:dyDescent="0.25">
      <c r="A2369" s="7" t="s">
        <v>2070</v>
      </c>
      <c r="B2369" s="7" t="s">
        <v>60</v>
      </c>
      <c r="C2369" s="7" t="s">
        <v>2311</v>
      </c>
      <c r="D2369" s="7" t="s">
        <v>2312</v>
      </c>
      <c r="E2369" s="9">
        <v>618626068</v>
      </c>
      <c r="F2369" s="9">
        <v>0</v>
      </c>
      <c r="G2369" s="9">
        <v>0</v>
      </c>
      <c r="H2369" s="9">
        <v>157512315</v>
      </c>
      <c r="I2369" s="9">
        <v>0</v>
      </c>
      <c r="J2369" s="9">
        <v>0</v>
      </c>
      <c r="K2369" s="9">
        <v>776138383</v>
      </c>
      <c r="L2369" s="9">
        <v>-1.9359588623046875E-4</v>
      </c>
      <c r="M2369" s="9">
        <v>222966.18099179998</v>
      </c>
      <c r="N2369" s="9">
        <v>0</v>
      </c>
      <c r="O2369" s="9">
        <v>0</v>
      </c>
      <c r="P2369" s="9">
        <v>0</v>
      </c>
      <c r="Q2369" s="9">
        <v>776361349.18079817</v>
      </c>
      <c r="R2369" s="9">
        <v>516116945.13999999</v>
      </c>
      <c r="S2369" s="9">
        <v>0</v>
      </c>
      <c r="T2369" s="9">
        <v>0</v>
      </c>
      <c r="U2369" s="23">
        <v>-1.9359588623046875E-4</v>
      </c>
      <c r="V2369" s="23">
        <v>157735281.1809918</v>
      </c>
      <c r="W2369" s="23">
        <v>0</v>
      </c>
      <c r="X2369" s="23">
        <v>0</v>
      </c>
      <c r="Y2369" s="9">
        <v>673852226.32079816</v>
      </c>
      <c r="Z2369" s="9">
        <v>0</v>
      </c>
      <c r="AA2369" s="23">
        <v>673852226.32079816</v>
      </c>
      <c r="AB2369" s="9">
        <v>382359818</v>
      </c>
      <c r="AC2369" s="9">
        <v>291492408.32079816</v>
      </c>
    </row>
    <row r="2370" spans="1:29" ht="15" customHeight="1" x14ac:dyDescent="0.25">
      <c r="A2370" s="7" t="s">
        <v>2070</v>
      </c>
      <c r="B2370" s="7" t="s">
        <v>60</v>
      </c>
      <c r="C2370" s="7" t="s">
        <v>2313</v>
      </c>
      <c r="D2370" s="7" t="s">
        <v>2314</v>
      </c>
      <c r="E2370" s="9">
        <v>741479665</v>
      </c>
      <c r="F2370" s="9">
        <v>0</v>
      </c>
      <c r="G2370" s="9">
        <v>0</v>
      </c>
      <c r="H2370" s="9">
        <v>176801705</v>
      </c>
      <c r="I2370" s="9">
        <v>0</v>
      </c>
      <c r="J2370" s="9">
        <v>0</v>
      </c>
      <c r="K2370" s="9">
        <v>918281370</v>
      </c>
      <c r="L2370" s="9">
        <v>-5.2654743194580078E-4</v>
      </c>
      <c r="M2370" s="9">
        <v>256356.17799295473</v>
      </c>
      <c r="N2370" s="9">
        <v>0</v>
      </c>
      <c r="O2370" s="9">
        <v>0</v>
      </c>
      <c r="P2370" s="9">
        <v>0</v>
      </c>
      <c r="Q2370" s="9">
        <v>918537726.17746639</v>
      </c>
      <c r="R2370" s="9">
        <v>612681972.13</v>
      </c>
      <c r="S2370" s="9">
        <v>0</v>
      </c>
      <c r="T2370" s="9">
        <v>0</v>
      </c>
      <c r="U2370" s="23">
        <v>-5.2654743194580078E-4</v>
      </c>
      <c r="V2370" s="23">
        <v>177058061.17799294</v>
      </c>
      <c r="W2370" s="23">
        <v>0</v>
      </c>
      <c r="X2370" s="23">
        <v>0</v>
      </c>
      <c r="Y2370" s="9">
        <v>789740033.30746639</v>
      </c>
      <c r="Z2370" s="9">
        <v>0</v>
      </c>
      <c r="AA2370" s="23">
        <v>789740033.30746639</v>
      </c>
      <c r="AB2370" s="9">
        <v>0</v>
      </c>
      <c r="AC2370" s="9">
        <v>789740033.30746639</v>
      </c>
    </row>
    <row r="2371" spans="1:29" ht="15" customHeight="1" x14ac:dyDescent="0.25">
      <c r="A2371" s="7" t="s">
        <v>2070</v>
      </c>
      <c r="B2371" s="7" t="s">
        <v>60</v>
      </c>
      <c r="C2371" s="7" t="s">
        <v>1170</v>
      </c>
      <c r="D2371" s="7" t="s">
        <v>1171</v>
      </c>
      <c r="E2371" s="9">
        <v>4082782172</v>
      </c>
      <c r="F2371" s="9">
        <v>0</v>
      </c>
      <c r="G2371" s="9">
        <v>0</v>
      </c>
      <c r="H2371" s="9">
        <v>924750446</v>
      </c>
      <c r="I2371" s="9">
        <v>0</v>
      </c>
      <c r="J2371" s="9">
        <v>0</v>
      </c>
      <c r="K2371" s="9">
        <v>5007532618</v>
      </c>
      <c r="L2371" s="9">
        <v>3135409610.385673</v>
      </c>
      <c r="M2371" s="9">
        <v>1366260.8882505912</v>
      </c>
      <c r="N2371" s="9">
        <v>0</v>
      </c>
      <c r="O2371" s="9">
        <v>0</v>
      </c>
      <c r="P2371" s="9">
        <v>0</v>
      </c>
      <c r="Q2371" s="9">
        <v>8144308489.2739239</v>
      </c>
      <c r="R2371" s="9">
        <v>3348923852.6500006</v>
      </c>
      <c r="S2371" s="9">
        <v>0</v>
      </c>
      <c r="T2371" s="9">
        <v>0</v>
      </c>
      <c r="U2371" s="23">
        <v>3135409610.385673</v>
      </c>
      <c r="V2371" s="23">
        <v>926116706.88825059</v>
      </c>
      <c r="W2371" s="23">
        <v>0</v>
      </c>
      <c r="X2371" s="23">
        <v>0</v>
      </c>
      <c r="Y2371" s="9">
        <v>7410450169.9239235</v>
      </c>
      <c r="Z2371" s="9">
        <v>0</v>
      </c>
      <c r="AA2371" s="23">
        <v>7410450169.9239235</v>
      </c>
      <c r="AB2371" s="9">
        <v>5602535808.6800003</v>
      </c>
      <c r="AC2371" s="9">
        <v>1807914361.2439232</v>
      </c>
    </row>
    <row r="2372" spans="1:29" ht="15" customHeight="1" x14ac:dyDescent="0.25">
      <c r="A2372" s="7" t="s">
        <v>2070</v>
      </c>
      <c r="B2372" s="7" t="s">
        <v>60</v>
      </c>
      <c r="C2372" s="7" t="s">
        <v>1828</v>
      </c>
      <c r="D2372" s="7" t="s">
        <v>1919</v>
      </c>
      <c r="E2372" s="9">
        <v>2578344957</v>
      </c>
      <c r="F2372" s="9">
        <v>0</v>
      </c>
      <c r="G2372" s="9">
        <v>0</v>
      </c>
      <c r="H2372" s="9">
        <v>599538982</v>
      </c>
      <c r="I2372" s="9">
        <v>0</v>
      </c>
      <c r="J2372" s="9">
        <v>0</v>
      </c>
      <c r="K2372" s="9">
        <v>3177883939</v>
      </c>
      <c r="L2372" s="9">
        <v>-6.3419342041015625E-3</v>
      </c>
      <c r="M2372" s="9">
        <v>877583.40108953032</v>
      </c>
      <c r="N2372" s="9">
        <v>0</v>
      </c>
      <c r="O2372" s="9">
        <v>0</v>
      </c>
      <c r="P2372" s="9">
        <v>0</v>
      </c>
      <c r="Q2372" s="9">
        <v>3178761522.3947477</v>
      </c>
      <c r="R2372" s="9">
        <v>2123027740.2400002</v>
      </c>
      <c r="S2372" s="9">
        <v>0</v>
      </c>
      <c r="T2372" s="9">
        <v>0</v>
      </c>
      <c r="U2372" s="23">
        <v>-6.3419342041015625E-3</v>
      </c>
      <c r="V2372" s="23">
        <v>600416565.40108955</v>
      </c>
      <c r="W2372" s="23">
        <v>0</v>
      </c>
      <c r="X2372" s="23">
        <v>0</v>
      </c>
      <c r="Y2372" s="9">
        <v>2723444305.634748</v>
      </c>
      <c r="Z2372" s="9">
        <v>0</v>
      </c>
      <c r="AA2372" s="23">
        <v>2723444305.634748</v>
      </c>
      <c r="AB2372" s="9">
        <v>1625539420</v>
      </c>
      <c r="AC2372" s="9">
        <v>1097904885.634748</v>
      </c>
    </row>
    <row r="2373" spans="1:29" ht="15" customHeight="1" x14ac:dyDescent="0.25">
      <c r="A2373" s="7" t="s">
        <v>2070</v>
      </c>
      <c r="B2373" s="7" t="s">
        <v>60</v>
      </c>
      <c r="C2373" s="7" t="s">
        <v>1172</v>
      </c>
      <c r="D2373" s="7" t="s">
        <v>1173</v>
      </c>
      <c r="E2373" s="9">
        <v>1005451439</v>
      </c>
      <c r="F2373" s="9">
        <v>0</v>
      </c>
      <c r="G2373" s="9">
        <v>0</v>
      </c>
      <c r="H2373" s="9">
        <v>238464671</v>
      </c>
      <c r="I2373" s="9">
        <v>0</v>
      </c>
      <c r="J2373" s="9">
        <v>0</v>
      </c>
      <c r="K2373" s="9">
        <v>1243916110</v>
      </c>
      <c r="L2373" s="9">
        <v>-8.4459781646728516E-4</v>
      </c>
      <c r="M2373" s="9">
        <v>346498.8870985434</v>
      </c>
      <c r="N2373" s="9">
        <v>0</v>
      </c>
      <c r="O2373" s="9">
        <v>0</v>
      </c>
      <c r="P2373" s="9">
        <v>0</v>
      </c>
      <c r="Q2373" s="9">
        <v>1244262608.8862541</v>
      </c>
      <c r="R2373" s="9">
        <v>830222917.87</v>
      </c>
      <c r="S2373" s="9">
        <v>0</v>
      </c>
      <c r="T2373" s="9">
        <v>0</v>
      </c>
      <c r="U2373" s="23">
        <v>-8.4459781646728516E-4</v>
      </c>
      <c r="V2373" s="23">
        <v>238811169.88709855</v>
      </c>
      <c r="W2373" s="23">
        <v>0</v>
      </c>
      <c r="X2373" s="23">
        <v>0</v>
      </c>
      <c r="Y2373" s="9">
        <v>1069034087.756254</v>
      </c>
      <c r="Z2373" s="9">
        <v>0</v>
      </c>
      <c r="AA2373" s="23">
        <v>1069034087.756254</v>
      </c>
      <c r="AB2373" s="9">
        <v>51173802</v>
      </c>
      <c r="AC2373" s="9">
        <v>1017860285.756254</v>
      </c>
    </row>
    <row r="2374" spans="1:29" ht="15" customHeight="1" x14ac:dyDescent="0.25">
      <c r="A2374" s="7" t="s">
        <v>2070</v>
      </c>
      <c r="B2374" s="7" t="s">
        <v>60</v>
      </c>
      <c r="C2374" s="7" t="s">
        <v>1830</v>
      </c>
      <c r="D2374" s="7" t="s">
        <v>2315</v>
      </c>
      <c r="E2374" s="9">
        <v>874256567</v>
      </c>
      <c r="F2374" s="9">
        <v>0</v>
      </c>
      <c r="G2374" s="9">
        <v>0</v>
      </c>
      <c r="H2374" s="9">
        <v>214952461</v>
      </c>
      <c r="I2374" s="9">
        <v>0</v>
      </c>
      <c r="J2374" s="9">
        <v>0</v>
      </c>
      <c r="K2374" s="9">
        <v>1089209028</v>
      </c>
      <c r="L2374" s="9">
        <v>-1.3611316680908203E-3</v>
      </c>
      <c r="M2374" s="9">
        <v>308317.50747740309</v>
      </c>
      <c r="N2374" s="9">
        <v>0</v>
      </c>
      <c r="O2374" s="9">
        <v>0</v>
      </c>
      <c r="P2374" s="9">
        <v>0</v>
      </c>
      <c r="Q2374" s="9">
        <v>1089517345.5061164</v>
      </c>
      <c r="R2374" s="9">
        <v>725718068.36000001</v>
      </c>
      <c r="S2374" s="9">
        <v>0</v>
      </c>
      <c r="T2374" s="9">
        <v>0</v>
      </c>
      <c r="U2374" s="23">
        <v>-1.3611316680908203E-3</v>
      </c>
      <c r="V2374" s="23">
        <v>215260778.5074774</v>
      </c>
      <c r="W2374" s="23">
        <v>0</v>
      </c>
      <c r="X2374" s="23">
        <v>0</v>
      </c>
      <c r="Y2374" s="9">
        <v>940978846.86611629</v>
      </c>
      <c r="Z2374" s="9">
        <v>0</v>
      </c>
      <c r="AA2374" s="23">
        <v>940978846.86611629</v>
      </c>
      <c r="AB2374" s="9">
        <v>807597654.97000003</v>
      </c>
      <c r="AC2374" s="9">
        <v>133381191.89611626</v>
      </c>
    </row>
    <row r="2375" spans="1:29" ht="15" customHeight="1" x14ac:dyDescent="0.25">
      <c r="A2375" s="7" t="s">
        <v>2070</v>
      </c>
      <c r="B2375" s="7" t="s">
        <v>60</v>
      </c>
      <c r="C2375" s="7" t="s">
        <v>1751</v>
      </c>
      <c r="D2375" s="7" t="s">
        <v>2316</v>
      </c>
      <c r="E2375" s="9">
        <v>690889611</v>
      </c>
      <c r="F2375" s="9">
        <v>0</v>
      </c>
      <c r="G2375" s="9">
        <v>0</v>
      </c>
      <c r="H2375" s="9">
        <v>163670839</v>
      </c>
      <c r="I2375" s="9">
        <v>0</v>
      </c>
      <c r="J2375" s="9">
        <v>0</v>
      </c>
      <c r="K2375" s="9">
        <v>854560450</v>
      </c>
      <c r="L2375" s="9">
        <v>-1.1039972305297852E-3</v>
      </c>
      <c r="M2375" s="9">
        <v>238078.40088004843</v>
      </c>
      <c r="N2375" s="9">
        <v>0</v>
      </c>
      <c r="O2375" s="9">
        <v>0</v>
      </c>
      <c r="P2375" s="9">
        <v>0</v>
      </c>
      <c r="Q2375" s="9">
        <v>854798528.3997761</v>
      </c>
      <c r="R2375" s="9">
        <v>570347449.26999998</v>
      </c>
      <c r="S2375" s="9">
        <v>0</v>
      </c>
      <c r="T2375" s="9">
        <v>0</v>
      </c>
      <c r="U2375" s="23">
        <v>-1.1039972305297852E-3</v>
      </c>
      <c r="V2375" s="23">
        <v>163908917.40088004</v>
      </c>
      <c r="W2375" s="23">
        <v>0</v>
      </c>
      <c r="X2375" s="23">
        <v>0</v>
      </c>
      <c r="Y2375" s="9">
        <v>734256366.66977596</v>
      </c>
      <c r="Z2375" s="9">
        <v>0</v>
      </c>
      <c r="AA2375" s="23">
        <v>734256366.66977596</v>
      </c>
      <c r="AB2375" s="9">
        <v>0</v>
      </c>
      <c r="AC2375" s="9">
        <v>734256366.66977596</v>
      </c>
    </row>
    <row r="2376" spans="1:29" ht="15" customHeight="1" x14ac:dyDescent="0.25">
      <c r="A2376" s="7" t="s">
        <v>2070</v>
      </c>
      <c r="B2376" s="7" t="s">
        <v>60</v>
      </c>
      <c r="C2376" s="7" t="s">
        <v>2317</v>
      </c>
      <c r="D2376" s="7" t="s">
        <v>2318</v>
      </c>
      <c r="E2376" s="9">
        <v>1380878606</v>
      </c>
      <c r="F2376" s="9">
        <v>0</v>
      </c>
      <c r="G2376" s="9">
        <v>0</v>
      </c>
      <c r="H2376" s="9">
        <v>328679841</v>
      </c>
      <c r="I2376" s="9">
        <v>0</v>
      </c>
      <c r="J2376" s="9">
        <v>0</v>
      </c>
      <c r="K2376" s="9">
        <v>1709558447</v>
      </c>
      <c r="L2376" s="9">
        <v>2.5725364685058594E-4</v>
      </c>
      <c r="M2376" s="9">
        <v>476960.66040201328</v>
      </c>
      <c r="N2376" s="9">
        <v>0</v>
      </c>
      <c r="O2376" s="9">
        <v>0</v>
      </c>
      <c r="P2376" s="9">
        <v>0</v>
      </c>
      <c r="Q2376" s="9">
        <v>1710035407.6606593</v>
      </c>
      <c r="R2376" s="9">
        <v>1140792365.23</v>
      </c>
      <c r="S2376" s="9">
        <v>0</v>
      </c>
      <c r="T2376" s="9">
        <v>0</v>
      </c>
      <c r="U2376" s="23">
        <v>2.5725364685058594E-4</v>
      </c>
      <c r="V2376" s="23">
        <v>329156801.660402</v>
      </c>
      <c r="W2376" s="23">
        <v>0</v>
      </c>
      <c r="X2376" s="23">
        <v>0</v>
      </c>
      <c r="Y2376" s="9">
        <v>1469949166.8906593</v>
      </c>
      <c r="Z2376" s="9">
        <v>0</v>
      </c>
      <c r="AA2376" s="23">
        <v>1469949166.8906593</v>
      </c>
      <c r="AB2376" s="9">
        <v>1255333190</v>
      </c>
      <c r="AC2376" s="9">
        <v>214615976.89065933</v>
      </c>
    </row>
    <row r="2377" spans="1:29" ht="15" customHeight="1" x14ac:dyDescent="0.25">
      <c r="A2377" s="7" t="s">
        <v>2070</v>
      </c>
      <c r="B2377" s="7" t="s">
        <v>60</v>
      </c>
      <c r="C2377" s="7" t="s">
        <v>1174</v>
      </c>
      <c r="D2377" s="7" t="s">
        <v>1175</v>
      </c>
      <c r="E2377" s="9">
        <v>859761226</v>
      </c>
      <c r="F2377" s="9">
        <v>0</v>
      </c>
      <c r="G2377" s="9">
        <v>0</v>
      </c>
      <c r="H2377" s="9">
        <v>203014255</v>
      </c>
      <c r="I2377" s="9">
        <v>0</v>
      </c>
      <c r="J2377" s="9">
        <v>0</v>
      </c>
      <c r="K2377" s="9">
        <v>1062775481</v>
      </c>
      <c r="L2377" s="9">
        <v>-1.6473531723022461E-3</v>
      </c>
      <c r="M2377" s="9">
        <v>295327.18839417817</v>
      </c>
      <c r="N2377" s="9">
        <v>0</v>
      </c>
      <c r="O2377" s="9">
        <v>0</v>
      </c>
      <c r="P2377" s="9">
        <v>0</v>
      </c>
      <c r="Q2377" s="9">
        <v>1063070808.1867468</v>
      </c>
      <c r="R2377" s="9">
        <v>709474775.01999998</v>
      </c>
      <c r="S2377" s="9">
        <v>0</v>
      </c>
      <c r="T2377" s="9">
        <v>0</v>
      </c>
      <c r="U2377" s="23">
        <v>-1.6473531723022461E-3</v>
      </c>
      <c r="V2377" s="23">
        <v>203309582.18839419</v>
      </c>
      <c r="W2377" s="23">
        <v>0</v>
      </c>
      <c r="X2377" s="23">
        <v>0</v>
      </c>
      <c r="Y2377" s="9">
        <v>912784357.20674682</v>
      </c>
      <c r="Z2377" s="9">
        <v>103231797</v>
      </c>
      <c r="AA2377" s="23">
        <v>1016016154.2067468</v>
      </c>
      <c r="AB2377" s="9">
        <v>106180070</v>
      </c>
      <c r="AC2377" s="9">
        <v>909836084.20674682</v>
      </c>
    </row>
    <row r="2378" spans="1:29" ht="15" customHeight="1" x14ac:dyDescent="0.25">
      <c r="A2378" s="7" t="s">
        <v>2070</v>
      </c>
      <c r="B2378" s="7" t="s">
        <v>60</v>
      </c>
      <c r="C2378" s="7" t="s">
        <v>1885</v>
      </c>
      <c r="D2378" s="7" t="s">
        <v>1886</v>
      </c>
      <c r="E2378" s="9">
        <v>3994591575</v>
      </c>
      <c r="F2378" s="9">
        <v>0</v>
      </c>
      <c r="G2378" s="9">
        <v>0</v>
      </c>
      <c r="H2378" s="9">
        <v>913083882</v>
      </c>
      <c r="I2378" s="9">
        <v>0</v>
      </c>
      <c r="J2378" s="9">
        <v>0</v>
      </c>
      <c r="K2378" s="9">
        <v>4907675457</v>
      </c>
      <c r="L2378" s="9">
        <v>2.5229454040527344E-3</v>
      </c>
      <c r="M2378" s="9">
        <v>1345052.4929877527</v>
      </c>
      <c r="N2378" s="9">
        <v>0</v>
      </c>
      <c r="O2378" s="9">
        <v>0</v>
      </c>
      <c r="P2378" s="9">
        <v>0</v>
      </c>
      <c r="Q2378" s="9">
        <v>4909020509.4955111</v>
      </c>
      <c r="R2378" s="9">
        <v>3281105697.8099995</v>
      </c>
      <c r="S2378" s="9">
        <v>0</v>
      </c>
      <c r="T2378" s="9">
        <v>0</v>
      </c>
      <c r="U2378" s="23">
        <v>2.5229454040527344E-3</v>
      </c>
      <c r="V2378" s="23">
        <v>914428934.49298775</v>
      </c>
      <c r="W2378" s="23">
        <v>0</v>
      </c>
      <c r="X2378" s="23">
        <v>0</v>
      </c>
      <c r="Y2378" s="9">
        <v>4195534632.30551</v>
      </c>
      <c r="Z2378" s="9">
        <v>0</v>
      </c>
      <c r="AA2378" s="23">
        <v>4195534632.30551</v>
      </c>
      <c r="AB2378" s="9">
        <v>1774116248.2</v>
      </c>
      <c r="AC2378" s="9">
        <v>2421418384.1055098</v>
      </c>
    </row>
    <row r="2379" spans="1:29" ht="15" customHeight="1" x14ac:dyDescent="0.25">
      <c r="A2379" s="7" t="s">
        <v>2070</v>
      </c>
      <c r="B2379" s="7" t="s">
        <v>60</v>
      </c>
      <c r="C2379" s="7" t="s">
        <v>1176</v>
      </c>
      <c r="D2379" s="7" t="s">
        <v>1177</v>
      </c>
      <c r="E2379" s="9">
        <v>1692891892</v>
      </c>
      <c r="F2379" s="9">
        <v>0</v>
      </c>
      <c r="G2379" s="9">
        <v>0</v>
      </c>
      <c r="H2379" s="9">
        <v>377126479</v>
      </c>
      <c r="I2379" s="9">
        <v>0</v>
      </c>
      <c r="J2379" s="9">
        <v>0</v>
      </c>
      <c r="K2379" s="9">
        <v>2070018371</v>
      </c>
      <c r="L2379" s="9">
        <v>3.9014816284179688E-3</v>
      </c>
      <c r="M2379" s="9">
        <v>560617.73140590731</v>
      </c>
      <c r="N2379" s="9">
        <v>0</v>
      </c>
      <c r="O2379" s="9">
        <v>0</v>
      </c>
      <c r="P2379" s="9">
        <v>0</v>
      </c>
      <c r="Q2379" s="9">
        <v>2070578988.7353075</v>
      </c>
      <c r="R2379" s="9">
        <v>1385391002.1300001</v>
      </c>
      <c r="S2379" s="9">
        <v>0</v>
      </c>
      <c r="T2379" s="9">
        <v>0</v>
      </c>
      <c r="U2379" s="23">
        <v>3.9014816284179688E-3</v>
      </c>
      <c r="V2379" s="23">
        <v>377687096.73140591</v>
      </c>
      <c r="W2379" s="23">
        <v>0</v>
      </c>
      <c r="X2379" s="23">
        <v>0</v>
      </c>
      <c r="Y2379" s="9">
        <v>1763078098.8653076</v>
      </c>
      <c r="Z2379" s="9">
        <v>11479076</v>
      </c>
      <c r="AA2379" s="23">
        <v>1774557174.8653076</v>
      </c>
      <c r="AB2379" s="9">
        <v>231701740</v>
      </c>
      <c r="AC2379" s="9">
        <v>1542855434.8653076</v>
      </c>
    </row>
    <row r="2380" spans="1:29" ht="15" customHeight="1" x14ac:dyDescent="0.25">
      <c r="A2380" s="7" t="s">
        <v>2070</v>
      </c>
      <c r="B2380" s="7" t="s">
        <v>60</v>
      </c>
      <c r="C2380" s="7" t="s">
        <v>2319</v>
      </c>
      <c r="D2380" s="7" t="s">
        <v>2320</v>
      </c>
      <c r="E2380" s="9">
        <v>1385644160</v>
      </c>
      <c r="F2380" s="9">
        <v>0</v>
      </c>
      <c r="G2380" s="9">
        <v>0</v>
      </c>
      <c r="H2380" s="9">
        <v>326314725</v>
      </c>
      <c r="I2380" s="9">
        <v>0</v>
      </c>
      <c r="J2380" s="9">
        <v>0</v>
      </c>
      <c r="K2380" s="9">
        <v>1711958885</v>
      </c>
      <c r="L2380" s="9">
        <v>-8.1155300140380859E-3</v>
      </c>
      <c r="M2380" s="9">
        <v>475242.52806956432</v>
      </c>
      <c r="N2380" s="9">
        <v>0</v>
      </c>
      <c r="O2380" s="9">
        <v>0</v>
      </c>
      <c r="P2380" s="9">
        <v>0</v>
      </c>
      <c r="Q2380" s="9">
        <v>1712434127.519954</v>
      </c>
      <c r="R2380" s="9">
        <v>1143133094.46</v>
      </c>
      <c r="S2380" s="9">
        <v>0</v>
      </c>
      <c r="T2380" s="9">
        <v>0</v>
      </c>
      <c r="U2380" s="23">
        <v>-8.1155300140380859E-3</v>
      </c>
      <c r="V2380" s="23">
        <v>326789967.52806956</v>
      </c>
      <c r="W2380" s="23">
        <v>0</v>
      </c>
      <c r="X2380" s="23">
        <v>0</v>
      </c>
      <c r="Y2380" s="9">
        <v>1469923061.979954</v>
      </c>
      <c r="Z2380" s="9">
        <v>0</v>
      </c>
      <c r="AA2380" s="23">
        <v>1469923061.979954</v>
      </c>
      <c r="AB2380" s="9">
        <v>914386583.07000005</v>
      </c>
      <c r="AC2380" s="9">
        <v>555536478.90995395</v>
      </c>
    </row>
    <row r="2381" spans="1:29" ht="15" customHeight="1" x14ac:dyDescent="0.25">
      <c r="A2381" s="7" t="s">
        <v>2070</v>
      </c>
      <c r="B2381" s="7" t="s">
        <v>60</v>
      </c>
      <c r="C2381" s="7" t="s">
        <v>1178</v>
      </c>
      <c r="D2381" s="7" t="s">
        <v>1179</v>
      </c>
      <c r="E2381" s="9">
        <v>4232757201</v>
      </c>
      <c r="F2381" s="9">
        <v>0</v>
      </c>
      <c r="G2381" s="9">
        <v>0</v>
      </c>
      <c r="H2381" s="9">
        <v>925957562</v>
      </c>
      <c r="I2381" s="9">
        <v>0</v>
      </c>
      <c r="J2381" s="9">
        <v>0</v>
      </c>
      <c r="K2381" s="9">
        <v>5158714763</v>
      </c>
      <c r="L2381" s="9">
        <v>-3.8876533508300781E-3</v>
      </c>
      <c r="M2381" s="9">
        <v>1385456.0967906164</v>
      </c>
      <c r="N2381" s="9">
        <v>0</v>
      </c>
      <c r="O2381" s="9">
        <v>0</v>
      </c>
      <c r="P2381" s="9">
        <v>0</v>
      </c>
      <c r="Q2381" s="9">
        <v>5160100219.0929031</v>
      </c>
      <c r="R2381" s="9">
        <v>3454961949.5099993</v>
      </c>
      <c r="S2381" s="9">
        <v>0</v>
      </c>
      <c r="T2381" s="9">
        <v>0</v>
      </c>
      <c r="U2381" s="23">
        <v>-3.8876533508300781E-3</v>
      </c>
      <c r="V2381" s="23">
        <v>927343018.09679067</v>
      </c>
      <c r="W2381" s="23">
        <v>0</v>
      </c>
      <c r="X2381" s="23">
        <v>0</v>
      </c>
      <c r="Y2381" s="9">
        <v>4382304967.6029024</v>
      </c>
      <c r="Z2381" s="9">
        <v>0</v>
      </c>
      <c r="AA2381" s="23">
        <v>4382304967.6029024</v>
      </c>
      <c r="AB2381" s="9">
        <v>3464168439</v>
      </c>
      <c r="AC2381" s="9">
        <v>918136528.60290241</v>
      </c>
    </row>
    <row r="2382" spans="1:29" ht="15" customHeight="1" x14ac:dyDescent="0.25">
      <c r="A2382" s="7" t="s">
        <v>2070</v>
      </c>
      <c r="B2382" s="7" t="s">
        <v>60</v>
      </c>
      <c r="C2382" s="7" t="s">
        <v>2321</v>
      </c>
      <c r="D2382" s="7" t="s">
        <v>2322</v>
      </c>
      <c r="E2382" s="9">
        <v>619227153</v>
      </c>
      <c r="F2382" s="9">
        <v>0</v>
      </c>
      <c r="G2382" s="9">
        <v>0</v>
      </c>
      <c r="H2382" s="9">
        <v>150192451</v>
      </c>
      <c r="I2382" s="9">
        <v>0</v>
      </c>
      <c r="J2382" s="9">
        <v>0</v>
      </c>
      <c r="K2382" s="9">
        <v>769419604</v>
      </c>
      <c r="L2382" s="9">
        <v>-1.1572837829589844E-3</v>
      </c>
      <c r="M2382" s="9">
        <v>216210.80173876986</v>
      </c>
      <c r="N2382" s="9">
        <v>0</v>
      </c>
      <c r="O2382" s="9">
        <v>0</v>
      </c>
      <c r="P2382" s="9">
        <v>0</v>
      </c>
      <c r="Q2382" s="9">
        <v>769635814.80058146</v>
      </c>
      <c r="R2382" s="9">
        <v>512928836.30999994</v>
      </c>
      <c r="S2382" s="9">
        <v>0</v>
      </c>
      <c r="T2382" s="9">
        <v>0</v>
      </c>
      <c r="U2382" s="23">
        <v>-1.1572837829589844E-3</v>
      </c>
      <c r="V2382" s="23">
        <v>150408661.80173877</v>
      </c>
      <c r="W2382" s="23">
        <v>0</v>
      </c>
      <c r="X2382" s="23">
        <v>0</v>
      </c>
      <c r="Y2382" s="9">
        <v>663337498.1105814</v>
      </c>
      <c r="Z2382" s="9">
        <v>0</v>
      </c>
      <c r="AA2382" s="23">
        <v>663337498.1105814</v>
      </c>
      <c r="AB2382" s="9">
        <v>363630444</v>
      </c>
      <c r="AC2382" s="9">
        <v>299707054.1105814</v>
      </c>
    </row>
    <row r="2383" spans="1:29" ht="15" customHeight="1" x14ac:dyDescent="0.25">
      <c r="A2383" s="7" t="s">
        <v>2070</v>
      </c>
      <c r="B2383" s="7" t="s">
        <v>60</v>
      </c>
      <c r="C2383" s="7" t="s">
        <v>2323</v>
      </c>
      <c r="D2383" s="7" t="s">
        <v>2324</v>
      </c>
      <c r="E2383" s="9">
        <v>938926118</v>
      </c>
      <c r="F2383" s="9">
        <v>0</v>
      </c>
      <c r="G2383" s="9">
        <v>0</v>
      </c>
      <c r="H2383" s="9">
        <v>232139068</v>
      </c>
      <c r="I2383" s="9">
        <v>0</v>
      </c>
      <c r="J2383" s="9">
        <v>0</v>
      </c>
      <c r="K2383" s="9">
        <v>1171065186</v>
      </c>
      <c r="L2383" s="9">
        <v>-3.5135746002197266E-3</v>
      </c>
      <c r="M2383" s="9">
        <v>332177.77559161175</v>
      </c>
      <c r="N2383" s="9">
        <v>0</v>
      </c>
      <c r="O2383" s="9">
        <v>0</v>
      </c>
      <c r="P2383" s="9">
        <v>0</v>
      </c>
      <c r="Q2383" s="9">
        <v>1171397363.772078</v>
      </c>
      <c r="R2383" s="9">
        <v>779931101.17000008</v>
      </c>
      <c r="S2383" s="9">
        <v>0</v>
      </c>
      <c r="T2383" s="9">
        <v>0</v>
      </c>
      <c r="U2383" s="23">
        <v>-3.5135746002197266E-3</v>
      </c>
      <c r="V2383" s="23">
        <v>232471245.77559161</v>
      </c>
      <c r="W2383" s="23">
        <v>0</v>
      </c>
      <c r="X2383" s="23">
        <v>0</v>
      </c>
      <c r="Y2383" s="9">
        <v>1012402346.9420781</v>
      </c>
      <c r="Z2383" s="9">
        <v>0</v>
      </c>
      <c r="AA2383" s="23">
        <v>1012402346.9420781</v>
      </c>
      <c r="AB2383" s="9">
        <v>0</v>
      </c>
      <c r="AC2383" s="9">
        <v>1012402346.9420781</v>
      </c>
    </row>
    <row r="2384" spans="1:29" ht="15" customHeight="1" x14ac:dyDescent="0.25">
      <c r="A2384" s="7" t="s">
        <v>2070</v>
      </c>
      <c r="B2384" s="7" t="s">
        <v>60</v>
      </c>
      <c r="C2384" s="7" t="s">
        <v>2325</v>
      </c>
      <c r="D2384" s="7" t="s">
        <v>2326</v>
      </c>
      <c r="E2384" s="9">
        <v>1191245437</v>
      </c>
      <c r="F2384" s="9">
        <v>0</v>
      </c>
      <c r="G2384" s="9">
        <v>0</v>
      </c>
      <c r="H2384" s="9">
        <v>292362060</v>
      </c>
      <c r="I2384" s="9">
        <v>0</v>
      </c>
      <c r="J2384" s="9">
        <v>0</v>
      </c>
      <c r="K2384" s="9">
        <v>1483607497</v>
      </c>
      <c r="L2384" s="9">
        <v>5.1715373992919922E-3</v>
      </c>
      <c r="M2384" s="9">
        <v>419731.51962265995</v>
      </c>
      <c r="N2384" s="9">
        <v>0</v>
      </c>
      <c r="O2384" s="9">
        <v>0</v>
      </c>
      <c r="P2384" s="9">
        <v>0</v>
      </c>
      <c r="Q2384" s="9">
        <v>1484027228.5247941</v>
      </c>
      <c r="R2384" s="9">
        <v>988694935.54999995</v>
      </c>
      <c r="S2384" s="9">
        <v>0</v>
      </c>
      <c r="T2384" s="9">
        <v>0</v>
      </c>
      <c r="U2384" s="23">
        <v>5.1715373992919922E-3</v>
      </c>
      <c r="V2384" s="23">
        <v>292781791.51962268</v>
      </c>
      <c r="W2384" s="23">
        <v>0</v>
      </c>
      <c r="X2384" s="23">
        <v>0</v>
      </c>
      <c r="Y2384" s="9">
        <v>1281476727.0747943</v>
      </c>
      <c r="Z2384" s="9">
        <v>0</v>
      </c>
      <c r="AA2384" s="23">
        <v>1281476727.0747943</v>
      </c>
      <c r="AB2384" s="9">
        <v>1007074662</v>
      </c>
      <c r="AC2384" s="9">
        <v>274402065.07479429</v>
      </c>
    </row>
    <row r="2385" spans="1:29" ht="15" customHeight="1" x14ac:dyDescent="0.25">
      <c r="A2385" s="7" t="s">
        <v>2070</v>
      </c>
      <c r="B2385" s="7" t="s">
        <v>60</v>
      </c>
      <c r="C2385" s="7" t="s">
        <v>1180</v>
      </c>
      <c r="D2385" s="7" t="s">
        <v>1181</v>
      </c>
      <c r="E2385" s="9">
        <v>1118278881</v>
      </c>
      <c r="F2385" s="9">
        <v>0</v>
      </c>
      <c r="G2385" s="9">
        <v>0</v>
      </c>
      <c r="H2385" s="9">
        <v>278110009</v>
      </c>
      <c r="I2385" s="9">
        <v>0</v>
      </c>
      <c r="J2385" s="9">
        <v>0</v>
      </c>
      <c r="K2385" s="9">
        <v>1396388890</v>
      </c>
      <c r="L2385" s="9">
        <v>-7.3122978210449219E-3</v>
      </c>
      <c r="M2385" s="9">
        <v>397287.45295786893</v>
      </c>
      <c r="N2385" s="9">
        <v>0</v>
      </c>
      <c r="O2385" s="9">
        <v>0</v>
      </c>
      <c r="P2385" s="9">
        <v>0</v>
      </c>
      <c r="Q2385" s="9">
        <v>1396786177.4456456</v>
      </c>
      <c r="R2385" s="9">
        <v>929768778.92999995</v>
      </c>
      <c r="S2385" s="9">
        <v>0</v>
      </c>
      <c r="T2385" s="9">
        <v>0</v>
      </c>
      <c r="U2385" s="23">
        <v>-7.3122978210449219E-3</v>
      </c>
      <c r="V2385" s="23">
        <v>278507296.45295787</v>
      </c>
      <c r="W2385" s="23">
        <v>0</v>
      </c>
      <c r="X2385" s="23">
        <v>0</v>
      </c>
      <c r="Y2385" s="9">
        <v>1208276075.3756456</v>
      </c>
      <c r="Z2385" s="9">
        <v>0</v>
      </c>
      <c r="AA2385" s="23">
        <v>1208276075.3756456</v>
      </c>
      <c r="AB2385" s="9">
        <v>589850076.35000002</v>
      </c>
      <c r="AC2385" s="9">
        <v>618425999.02564561</v>
      </c>
    </row>
    <row r="2386" spans="1:29" ht="15" customHeight="1" x14ac:dyDescent="0.25">
      <c r="A2386" s="7" t="s">
        <v>2070</v>
      </c>
      <c r="B2386" s="7" t="s">
        <v>60</v>
      </c>
      <c r="C2386" s="7" t="s">
        <v>1182</v>
      </c>
      <c r="D2386" s="7" t="s">
        <v>1183</v>
      </c>
      <c r="E2386" s="9">
        <v>612573899</v>
      </c>
      <c r="F2386" s="9">
        <v>0</v>
      </c>
      <c r="G2386" s="9">
        <v>0</v>
      </c>
      <c r="H2386" s="9">
        <v>149611697</v>
      </c>
      <c r="I2386" s="9">
        <v>0</v>
      </c>
      <c r="J2386" s="9">
        <v>0</v>
      </c>
      <c r="K2386" s="9">
        <v>762185596</v>
      </c>
      <c r="L2386" s="9">
        <v>1.6660690307617188E-3</v>
      </c>
      <c r="M2386" s="9">
        <v>215246.83730431274</v>
      </c>
      <c r="N2386" s="9">
        <v>0</v>
      </c>
      <c r="O2386" s="9">
        <v>0</v>
      </c>
      <c r="P2386" s="9">
        <v>0</v>
      </c>
      <c r="Q2386" s="9">
        <v>762400842.83897042</v>
      </c>
      <c r="R2386" s="9">
        <v>507949678.20999992</v>
      </c>
      <c r="S2386" s="9">
        <v>0</v>
      </c>
      <c r="T2386" s="9">
        <v>0</v>
      </c>
      <c r="U2386" s="23">
        <v>1.6660690307617188E-3</v>
      </c>
      <c r="V2386" s="23">
        <v>149826943.83730432</v>
      </c>
      <c r="W2386" s="23">
        <v>0</v>
      </c>
      <c r="X2386" s="23">
        <v>0</v>
      </c>
      <c r="Y2386" s="9">
        <v>657776622.04897034</v>
      </c>
      <c r="Z2386" s="9">
        <v>0</v>
      </c>
      <c r="AA2386" s="23">
        <v>657776622.04897034</v>
      </c>
      <c r="AB2386" s="9">
        <v>480299739</v>
      </c>
      <c r="AC2386" s="9">
        <v>177476883.04897034</v>
      </c>
    </row>
    <row r="2387" spans="1:29" ht="15" customHeight="1" x14ac:dyDescent="0.25">
      <c r="A2387" s="7" t="s">
        <v>2070</v>
      </c>
      <c r="B2387" s="7" t="s">
        <v>60</v>
      </c>
      <c r="C2387" s="7" t="s">
        <v>2327</v>
      </c>
      <c r="D2387" s="7" t="s">
        <v>2328</v>
      </c>
      <c r="E2387" s="9">
        <v>1471634201</v>
      </c>
      <c r="F2387" s="9">
        <v>0</v>
      </c>
      <c r="G2387" s="9">
        <v>0</v>
      </c>
      <c r="H2387" s="9">
        <v>360026277</v>
      </c>
      <c r="I2387" s="9">
        <v>0</v>
      </c>
      <c r="J2387" s="9">
        <v>0</v>
      </c>
      <c r="K2387" s="9">
        <v>1831660478</v>
      </c>
      <c r="L2387" s="9">
        <v>1.6417503356933594E-3</v>
      </c>
      <c r="M2387" s="9">
        <v>517301.14704622887</v>
      </c>
      <c r="N2387" s="9">
        <v>0</v>
      </c>
      <c r="O2387" s="9">
        <v>0</v>
      </c>
      <c r="P2387" s="9">
        <v>0</v>
      </c>
      <c r="Q2387" s="9">
        <v>1832177779.1486881</v>
      </c>
      <c r="R2387" s="9">
        <v>1220581385.0599999</v>
      </c>
      <c r="S2387" s="9">
        <v>0</v>
      </c>
      <c r="T2387" s="9">
        <v>0</v>
      </c>
      <c r="U2387" s="23">
        <v>1.6417503356933594E-3</v>
      </c>
      <c r="V2387" s="23">
        <v>360543578.14704621</v>
      </c>
      <c r="W2387" s="23">
        <v>0</v>
      </c>
      <c r="X2387" s="23">
        <v>0</v>
      </c>
      <c r="Y2387" s="9">
        <v>1581124963.2086878</v>
      </c>
      <c r="Z2387" s="9">
        <v>0</v>
      </c>
      <c r="AA2387" s="23">
        <v>1581124963.2086878</v>
      </c>
      <c r="AB2387" s="9">
        <v>738944769.36000001</v>
      </c>
      <c r="AC2387" s="9">
        <v>842180193.84868777</v>
      </c>
    </row>
    <row r="2388" spans="1:29" ht="15" customHeight="1" x14ac:dyDescent="0.25">
      <c r="A2388" s="7" t="s">
        <v>2070</v>
      </c>
      <c r="B2388" s="7" t="s">
        <v>60</v>
      </c>
      <c r="C2388" s="7" t="s">
        <v>2329</v>
      </c>
      <c r="D2388" s="7" t="s">
        <v>2330</v>
      </c>
      <c r="E2388" s="9">
        <v>1099267082</v>
      </c>
      <c r="F2388" s="9">
        <v>0</v>
      </c>
      <c r="G2388" s="9">
        <v>0</v>
      </c>
      <c r="H2388" s="9">
        <v>272883360</v>
      </c>
      <c r="I2388" s="9">
        <v>0</v>
      </c>
      <c r="J2388" s="9">
        <v>0</v>
      </c>
      <c r="K2388" s="9">
        <v>1372150442</v>
      </c>
      <c r="L2388" s="9">
        <v>5.6610107421875E-3</v>
      </c>
      <c r="M2388" s="9">
        <v>390070.26033010799</v>
      </c>
      <c r="N2388" s="9">
        <v>0</v>
      </c>
      <c r="O2388" s="9">
        <v>0</v>
      </c>
      <c r="P2388" s="9">
        <v>0</v>
      </c>
      <c r="Q2388" s="9">
        <v>1372540512.2659912</v>
      </c>
      <c r="R2388" s="9">
        <v>913697474.83999991</v>
      </c>
      <c r="S2388" s="9">
        <v>0</v>
      </c>
      <c r="T2388" s="9">
        <v>0</v>
      </c>
      <c r="U2388" s="23">
        <v>5.6610107421875E-3</v>
      </c>
      <c r="V2388" s="23">
        <v>273273430.26033008</v>
      </c>
      <c r="W2388" s="23">
        <v>0</v>
      </c>
      <c r="X2388" s="23">
        <v>0</v>
      </c>
      <c r="Y2388" s="9">
        <v>1186970905.1059909</v>
      </c>
      <c r="Z2388" s="9">
        <v>0</v>
      </c>
      <c r="AA2388" s="23">
        <v>1186970905.1059909</v>
      </c>
      <c r="AB2388" s="9">
        <v>359780303.79000002</v>
      </c>
      <c r="AC2388" s="9">
        <v>827190601.31599092</v>
      </c>
    </row>
    <row r="2389" spans="1:29" ht="15" customHeight="1" x14ac:dyDescent="0.25">
      <c r="A2389" s="7" t="s">
        <v>2070</v>
      </c>
      <c r="B2389" s="7" t="s">
        <v>60</v>
      </c>
      <c r="C2389" s="7" t="s">
        <v>2331</v>
      </c>
      <c r="D2389" s="7" t="s">
        <v>2332</v>
      </c>
      <c r="E2389" s="9">
        <v>565813784</v>
      </c>
      <c r="F2389" s="9">
        <v>0</v>
      </c>
      <c r="G2389" s="9">
        <v>0</v>
      </c>
      <c r="H2389" s="9">
        <v>135017847</v>
      </c>
      <c r="I2389" s="9">
        <v>0</v>
      </c>
      <c r="J2389" s="9">
        <v>0</v>
      </c>
      <c r="K2389" s="9">
        <v>700831631</v>
      </c>
      <c r="L2389" s="9">
        <v>-2.2445917129516602E-3</v>
      </c>
      <c r="M2389" s="9">
        <v>195731.58716093938</v>
      </c>
      <c r="N2389" s="9">
        <v>0</v>
      </c>
      <c r="O2389" s="9">
        <v>0</v>
      </c>
      <c r="P2389" s="9">
        <v>0</v>
      </c>
      <c r="Q2389" s="9">
        <v>701027362.58491635</v>
      </c>
      <c r="R2389" s="9">
        <v>467583801.95000005</v>
      </c>
      <c r="S2389" s="9">
        <v>0</v>
      </c>
      <c r="T2389" s="9">
        <v>0</v>
      </c>
      <c r="U2389" s="23">
        <v>-2.2445917129516602E-3</v>
      </c>
      <c r="V2389" s="23">
        <v>135213578.58716094</v>
      </c>
      <c r="W2389" s="23">
        <v>0</v>
      </c>
      <c r="X2389" s="23">
        <v>0</v>
      </c>
      <c r="Y2389" s="9">
        <v>602797380.5349164</v>
      </c>
      <c r="Z2389" s="9">
        <v>0</v>
      </c>
      <c r="AA2389" s="23">
        <v>602797380.5349164</v>
      </c>
      <c r="AB2389" s="9">
        <v>312120118</v>
      </c>
      <c r="AC2389" s="9">
        <v>290677262.5349164</v>
      </c>
    </row>
    <row r="2390" spans="1:29" ht="15" customHeight="1" x14ac:dyDescent="0.25">
      <c r="A2390" s="7" t="s">
        <v>2070</v>
      </c>
      <c r="B2390" s="7" t="s">
        <v>60</v>
      </c>
      <c r="C2390" s="7" t="s">
        <v>1184</v>
      </c>
      <c r="D2390" s="7" t="s">
        <v>1185</v>
      </c>
      <c r="E2390" s="9">
        <v>887602167</v>
      </c>
      <c r="F2390" s="9">
        <v>0</v>
      </c>
      <c r="G2390" s="9">
        <v>0</v>
      </c>
      <c r="H2390" s="9">
        <v>207315911</v>
      </c>
      <c r="I2390" s="9">
        <v>0</v>
      </c>
      <c r="J2390" s="9">
        <v>0</v>
      </c>
      <c r="K2390" s="9">
        <v>1094918078</v>
      </c>
      <c r="L2390" s="9">
        <v>3.3605098724365234E-4</v>
      </c>
      <c r="M2390" s="9">
        <v>302956.53646187764</v>
      </c>
      <c r="N2390" s="9">
        <v>0</v>
      </c>
      <c r="O2390" s="9">
        <v>0</v>
      </c>
      <c r="P2390" s="9">
        <v>0</v>
      </c>
      <c r="Q2390" s="9">
        <v>1095221034.536798</v>
      </c>
      <c r="R2390" s="9">
        <v>731331988.73000002</v>
      </c>
      <c r="S2390" s="9">
        <v>0</v>
      </c>
      <c r="T2390" s="9">
        <v>0</v>
      </c>
      <c r="U2390" s="23">
        <v>3.3605098724365234E-4</v>
      </c>
      <c r="V2390" s="23">
        <v>207618867.53646189</v>
      </c>
      <c r="W2390" s="23">
        <v>0</v>
      </c>
      <c r="X2390" s="23">
        <v>0</v>
      </c>
      <c r="Y2390" s="9">
        <v>938950856.26679802</v>
      </c>
      <c r="Z2390" s="9">
        <v>0</v>
      </c>
      <c r="AA2390" s="23">
        <v>938950856.26679802</v>
      </c>
      <c r="AB2390" s="9">
        <v>303652708</v>
      </c>
      <c r="AC2390" s="9">
        <v>635298148.26679802</v>
      </c>
    </row>
    <row r="2391" spans="1:29" ht="15" customHeight="1" x14ac:dyDescent="0.25">
      <c r="A2391" s="7" t="s">
        <v>2070</v>
      </c>
      <c r="B2391" s="7" t="s">
        <v>60</v>
      </c>
      <c r="C2391" s="7" t="s">
        <v>2333</v>
      </c>
      <c r="D2391" s="7" t="s">
        <v>2334</v>
      </c>
      <c r="E2391" s="9">
        <v>559252148</v>
      </c>
      <c r="F2391" s="9">
        <v>0</v>
      </c>
      <c r="G2391" s="9">
        <v>0</v>
      </c>
      <c r="H2391" s="9">
        <v>140453832</v>
      </c>
      <c r="I2391" s="9">
        <v>0</v>
      </c>
      <c r="J2391" s="9">
        <v>0</v>
      </c>
      <c r="K2391" s="9">
        <v>699705980</v>
      </c>
      <c r="L2391" s="9">
        <v>3.6677122116088867E-3</v>
      </c>
      <c r="M2391" s="9">
        <v>200125.2805960172</v>
      </c>
      <c r="N2391" s="9">
        <v>0</v>
      </c>
      <c r="O2391" s="9">
        <v>0</v>
      </c>
      <c r="P2391" s="9">
        <v>0</v>
      </c>
      <c r="Q2391" s="9">
        <v>699906105.28426373</v>
      </c>
      <c r="R2391" s="9">
        <v>465654383.70000005</v>
      </c>
      <c r="S2391" s="9">
        <v>0</v>
      </c>
      <c r="T2391" s="9">
        <v>0</v>
      </c>
      <c r="U2391" s="23">
        <v>3.6677122116088867E-3</v>
      </c>
      <c r="V2391" s="23">
        <v>140653957.28059602</v>
      </c>
      <c r="W2391" s="23">
        <v>0</v>
      </c>
      <c r="X2391" s="23">
        <v>0</v>
      </c>
      <c r="Y2391" s="9">
        <v>606308340.98426378</v>
      </c>
      <c r="Z2391" s="9">
        <v>0</v>
      </c>
      <c r="AA2391" s="23">
        <v>606308340.98426378</v>
      </c>
      <c r="AB2391" s="9">
        <v>569844960</v>
      </c>
      <c r="AC2391" s="9">
        <v>36463380.984263778</v>
      </c>
    </row>
    <row r="2392" spans="1:29" ht="15" customHeight="1" x14ac:dyDescent="0.25">
      <c r="A2392" s="7" t="s">
        <v>2070</v>
      </c>
      <c r="B2392" s="7" t="s">
        <v>60</v>
      </c>
      <c r="C2392" s="7" t="s">
        <v>2335</v>
      </c>
      <c r="D2392" s="7" t="s">
        <v>2336</v>
      </c>
      <c r="E2392" s="9">
        <v>1790284306</v>
      </c>
      <c r="F2392" s="9">
        <v>0</v>
      </c>
      <c r="G2392" s="9">
        <v>0</v>
      </c>
      <c r="H2392" s="9">
        <v>426983434</v>
      </c>
      <c r="I2392" s="9">
        <v>0</v>
      </c>
      <c r="J2392" s="9">
        <v>0</v>
      </c>
      <c r="K2392" s="9">
        <v>2217267740</v>
      </c>
      <c r="L2392" s="9">
        <v>-6.5362453460693359E-3</v>
      </c>
      <c r="M2392" s="9">
        <v>619196.1105971213</v>
      </c>
      <c r="N2392" s="9">
        <v>0</v>
      </c>
      <c r="O2392" s="9">
        <v>0</v>
      </c>
      <c r="P2392" s="9">
        <v>0</v>
      </c>
      <c r="Q2392" s="9">
        <v>2217886936.1040606</v>
      </c>
      <c r="R2392" s="9">
        <v>1479464384.4000001</v>
      </c>
      <c r="S2392" s="9">
        <v>0</v>
      </c>
      <c r="T2392" s="9">
        <v>0</v>
      </c>
      <c r="U2392" s="23">
        <v>-6.5362453460693359E-3</v>
      </c>
      <c r="V2392" s="23">
        <v>427602630.11059713</v>
      </c>
      <c r="W2392" s="23">
        <v>0</v>
      </c>
      <c r="X2392" s="23">
        <v>0</v>
      </c>
      <c r="Y2392" s="9">
        <v>1907067014.504061</v>
      </c>
      <c r="Z2392" s="9">
        <v>0</v>
      </c>
      <c r="AA2392" s="23">
        <v>1907067014.504061</v>
      </c>
      <c r="AB2392" s="9">
        <v>898619602.50999999</v>
      </c>
      <c r="AC2392" s="9">
        <v>1008447411.994061</v>
      </c>
    </row>
    <row r="2393" spans="1:29" ht="15" customHeight="1" x14ac:dyDescent="0.25">
      <c r="A2393" s="7" t="s">
        <v>2070</v>
      </c>
      <c r="B2393" s="7" t="s">
        <v>60</v>
      </c>
      <c r="C2393" s="7" t="s">
        <v>2337</v>
      </c>
      <c r="D2393" s="7" t="s">
        <v>2338</v>
      </c>
      <c r="E2393" s="9">
        <v>901769165</v>
      </c>
      <c r="F2393" s="9">
        <v>0</v>
      </c>
      <c r="G2393" s="9">
        <v>0</v>
      </c>
      <c r="H2393" s="9">
        <v>219012543</v>
      </c>
      <c r="I2393" s="9">
        <v>0</v>
      </c>
      <c r="J2393" s="9">
        <v>0</v>
      </c>
      <c r="K2393" s="9">
        <v>1120781708</v>
      </c>
      <c r="L2393" s="9">
        <v>-4.7017335891723633E-3</v>
      </c>
      <c r="M2393" s="9">
        <v>314972.99800960533</v>
      </c>
      <c r="N2393" s="9">
        <v>0</v>
      </c>
      <c r="O2393" s="9">
        <v>0</v>
      </c>
      <c r="P2393" s="9">
        <v>0</v>
      </c>
      <c r="Q2393" s="9">
        <v>1121096680.9933081</v>
      </c>
      <c r="R2393" s="9">
        <v>746667234.47000003</v>
      </c>
      <c r="S2393" s="9">
        <v>0</v>
      </c>
      <c r="T2393" s="9">
        <v>0</v>
      </c>
      <c r="U2393" s="23">
        <v>-4.7017335891723633E-3</v>
      </c>
      <c r="V2393" s="23">
        <v>219327515.99800959</v>
      </c>
      <c r="W2393" s="23">
        <v>0</v>
      </c>
      <c r="X2393" s="23">
        <v>0</v>
      </c>
      <c r="Y2393" s="9">
        <v>965994750.46330786</v>
      </c>
      <c r="Z2393" s="9">
        <v>8640033.2400000002</v>
      </c>
      <c r="AA2393" s="23">
        <v>974634783.70330787</v>
      </c>
      <c r="AB2393" s="9">
        <v>413173870.06999999</v>
      </c>
      <c r="AC2393" s="9">
        <v>561460913.63330793</v>
      </c>
    </row>
    <row r="2394" spans="1:29" ht="15" customHeight="1" x14ac:dyDescent="0.25">
      <c r="A2394" s="7" t="s">
        <v>2070</v>
      </c>
      <c r="B2394" s="7" t="s">
        <v>60</v>
      </c>
      <c r="C2394" s="7" t="s">
        <v>1188</v>
      </c>
      <c r="D2394" s="7" t="s">
        <v>1189</v>
      </c>
      <c r="E2394" s="9">
        <v>531548093</v>
      </c>
      <c r="F2394" s="9">
        <v>0</v>
      </c>
      <c r="G2394" s="9">
        <v>0</v>
      </c>
      <c r="H2394" s="9">
        <v>131928182</v>
      </c>
      <c r="I2394" s="9">
        <v>0</v>
      </c>
      <c r="J2394" s="9">
        <v>0</v>
      </c>
      <c r="K2394" s="9">
        <v>663476275</v>
      </c>
      <c r="L2394" s="9">
        <v>2.9058456420898438E-3</v>
      </c>
      <c r="M2394" s="9">
        <v>188563.2759481954</v>
      </c>
      <c r="N2394" s="9">
        <v>0</v>
      </c>
      <c r="O2394" s="9">
        <v>0</v>
      </c>
      <c r="P2394" s="9">
        <v>0</v>
      </c>
      <c r="Q2394" s="9">
        <v>663664838.27885401</v>
      </c>
      <c r="R2394" s="9">
        <v>441732638.94</v>
      </c>
      <c r="S2394" s="9">
        <v>0</v>
      </c>
      <c r="T2394" s="9">
        <v>0</v>
      </c>
      <c r="U2394" s="23">
        <v>2.9058456420898438E-3</v>
      </c>
      <c r="V2394" s="23">
        <v>132116745.2759482</v>
      </c>
      <c r="W2394" s="23">
        <v>0</v>
      </c>
      <c r="X2394" s="23">
        <v>0</v>
      </c>
      <c r="Y2394" s="9">
        <v>573849384.21885407</v>
      </c>
      <c r="Z2394" s="9">
        <v>0</v>
      </c>
      <c r="AA2394" s="23">
        <v>573849384.21885407</v>
      </c>
      <c r="AB2394" s="9">
        <v>342512793.56</v>
      </c>
      <c r="AC2394" s="9">
        <v>231336590.65885407</v>
      </c>
    </row>
    <row r="2395" spans="1:29" ht="15" customHeight="1" x14ac:dyDescent="0.25">
      <c r="A2395" s="7" t="s">
        <v>2070</v>
      </c>
      <c r="B2395" s="7" t="s">
        <v>60</v>
      </c>
      <c r="C2395" s="7" t="s">
        <v>2339</v>
      </c>
      <c r="D2395" s="7" t="s">
        <v>2340</v>
      </c>
      <c r="E2395" s="9">
        <v>1479941422</v>
      </c>
      <c r="F2395" s="9">
        <v>0</v>
      </c>
      <c r="G2395" s="9">
        <v>0</v>
      </c>
      <c r="H2395" s="9">
        <v>319545671</v>
      </c>
      <c r="I2395" s="9">
        <v>0</v>
      </c>
      <c r="J2395" s="9">
        <v>0</v>
      </c>
      <c r="K2395" s="9">
        <v>1799487093</v>
      </c>
      <c r="L2395" s="9">
        <v>888426023.51999998</v>
      </c>
      <c r="M2395" s="9">
        <v>480178.05011729244</v>
      </c>
      <c r="N2395" s="9">
        <v>0</v>
      </c>
      <c r="O2395" s="9">
        <v>0</v>
      </c>
      <c r="P2395" s="9">
        <v>0</v>
      </c>
      <c r="Q2395" s="9">
        <v>2688393294.5701175</v>
      </c>
      <c r="R2395" s="9">
        <v>1205674635.9200001</v>
      </c>
      <c r="S2395" s="9">
        <v>0</v>
      </c>
      <c r="T2395" s="9">
        <v>0</v>
      </c>
      <c r="U2395" s="23">
        <v>888426023.51999998</v>
      </c>
      <c r="V2395" s="23">
        <v>320025849.05011731</v>
      </c>
      <c r="W2395" s="23">
        <v>0</v>
      </c>
      <c r="X2395" s="23">
        <v>0</v>
      </c>
      <c r="Y2395" s="9">
        <v>2414126508.4901175</v>
      </c>
      <c r="Z2395" s="9">
        <v>0</v>
      </c>
      <c r="AA2395" s="23">
        <v>2414126508.4901175</v>
      </c>
      <c r="AB2395" s="9">
        <v>1759029895.9100001</v>
      </c>
      <c r="AC2395" s="9">
        <v>655096612.58011746</v>
      </c>
    </row>
    <row r="2396" spans="1:29" ht="15" customHeight="1" x14ac:dyDescent="0.25">
      <c r="A2396" s="7" t="s">
        <v>2070</v>
      </c>
      <c r="B2396" s="7" t="s">
        <v>60</v>
      </c>
      <c r="C2396" s="7" t="s">
        <v>1190</v>
      </c>
      <c r="D2396" s="7" t="s">
        <v>1191</v>
      </c>
      <c r="E2396" s="9">
        <v>2459968755</v>
      </c>
      <c r="F2396" s="9">
        <v>0</v>
      </c>
      <c r="G2396" s="9">
        <v>0</v>
      </c>
      <c r="H2396" s="9">
        <v>600225372</v>
      </c>
      <c r="I2396" s="9">
        <v>0</v>
      </c>
      <c r="J2396" s="9">
        <v>0</v>
      </c>
      <c r="K2396" s="9">
        <v>3060194127</v>
      </c>
      <c r="L2396" s="9">
        <v>-2.8514862060546875E-4</v>
      </c>
      <c r="M2396" s="9">
        <v>863273.17125175765</v>
      </c>
      <c r="N2396" s="9">
        <v>0</v>
      </c>
      <c r="O2396" s="9">
        <v>0</v>
      </c>
      <c r="P2396" s="9">
        <v>0</v>
      </c>
      <c r="Q2396" s="9">
        <v>3061057400.1709666</v>
      </c>
      <c r="R2396" s="9">
        <v>2039635394.4200001</v>
      </c>
      <c r="S2396" s="9">
        <v>0</v>
      </c>
      <c r="T2396" s="9">
        <v>0</v>
      </c>
      <c r="U2396" s="23">
        <v>-2.8514862060546875E-4</v>
      </c>
      <c r="V2396" s="23">
        <v>601088645.17125177</v>
      </c>
      <c r="W2396" s="23">
        <v>0</v>
      </c>
      <c r="X2396" s="23">
        <v>0</v>
      </c>
      <c r="Y2396" s="9">
        <v>2640724039.5909667</v>
      </c>
      <c r="Z2396" s="9">
        <v>0</v>
      </c>
      <c r="AA2396" s="23">
        <v>2640724039.5909667</v>
      </c>
      <c r="AB2396" s="9">
        <v>658203606.73000002</v>
      </c>
      <c r="AC2396" s="9">
        <v>1982520432.8609667</v>
      </c>
    </row>
    <row r="2397" spans="1:29" ht="15" customHeight="1" x14ac:dyDescent="0.25">
      <c r="A2397" s="7" t="s">
        <v>2070</v>
      </c>
      <c r="B2397" s="7" t="s">
        <v>60</v>
      </c>
      <c r="C2397" s="7" t="s">
        <v>2341</v>
      </c>
      <c r="D2397" s="7" t="s">
        <v>2342</v>
      </c>
      <c r="E2397" s="9">
        <v>1444923364</v>
      </c>
      <c r="F2397" s="9">
        <v>0</v>
      </c>
      <c r="G2397" s="9">
        <v>0</v>
      </c>
      <c r="H2397" s="9">
        <v>333372013</v>
      </c>
      <c r="I2397" s="9">
        <v>0</v>
      </c>
      <c r="J2397" s="9">
        <v>0</v>
      </c>
      <c r="K2397" s="9">
        <v>1778295377</v>
      </c>
      <c r="L2397" s="9">
        <v>4.8613548278808594E-3</v>
      </c>
      <c r="M2397" s="9">
        <v>489067.54800127167</v>
      </c>
      <c r="N2397" s="9">
        <v>0</v>
      </c>
      <c r="O2397" s="9">
        <v>0</v>
      </c>
      <c r="P2397" s="9">
        <v>0</v>
      </c>
      <c r="Q2397" s="9">
        <v>1778784444.5528626</v>
      </c>
      <c r="R2397" s="9">
        <v>1188289131.6500001</v>
      </c>
      <c r="S2397" s="9">
        <v>0</v>
      </c>
      <c r="T2397" s="9">
        <v>0</v>
      </c>
      <c r="U2397" s="23">
        <v>4.8613548278808594E-3</v>
      </c>
      <c r="V2397" s="23">
        <v>333861080.54800129</v>
      </c>
      <c r="W2397" s="23">
        <v>0</v>
      </c>
      <c r="X2397" s="23">
        <v>0</v>
      </c>
      <c r="Y2397" s="9">
        <v>1522150212.2028627</v>
      </c>
      <c r="Z2397" s="9">
        <v>0</v>
      </c>
      <c r="AA2397" s="23">
        <v>1522150212.2028627</v>
      </c>
      <c r="AB2397" s="9">
        <v>697777528.5</v>
      </c>
      <c r="AC2397" s="9">
        <v>824372683.70286274</v>
      </c>
    </row>
    <row r="2398" spans="1:29" ht="15" customHeight="1" x14ac:dyDescent="0.25">
      <c r="A2398" s="7" t="s">
        <v>2070</v>
      </c>
      <c r="B2398" s="7" t="s">
        <v>60</v>
      </c>
      <c r="C2398" s="7" t="s">
        <v>2343</v>
      </c>
      <c r="D2398" s="7" t="s">
        <v>2344</v>
      </c>
      <c r="E2398" s="9">
        <v>906392698</v>
      </c>
      <c r="F2398" s="9">
        <v>0</v>
      </c>
      <c r="G2398" s="9">
        <v>0</v>
      </c>
      <c r="H2398" s="9">
        <v>226664153</v>
      </c>
      <c r="I2398" s="9">
        <v>0</v>
      </c>
      <c r="J2398" s="9">
        <v>0</v>
      </c>
      <c r="K2398" s="9">
        <v>1133056851</v>
      </c>
      <c r="L2398" s="9">
        <v>3.1232833862304688E-4</v>
      </c>
      <c r="M2398" s="9">
        <v>322958.22539451683</v>
      </c>
      <c r="N2398" s="9">
        <v>0</v>
      </c>
      <c r="O2398" s="9">
        <v>0</v>
      </c>
      <c r="P2398" s="9">
        <v>0</v>
      </c>
      <c r="Q2398" s="9">
        <v>1133379809.2257068</v>
      </c>
      <c r="R2398" s="9">
        <v>754180094.75</v>
      </c>
      <c r="S2398" s="9">
        <v>0</v>
      </c>
      <c r="T2398" s="9">
        <v>0</v>
      </c>
      <c r="U2398" s="23">
        <v>3.1232833862304688E-4</v>
      </c>
      <c r="V2398" s="23">
        <v>226987111.22539452</v>
      </c>
      <c r="W2398" s="23">
        <v>0</v>
      </c>
      <c r="X2398" s="23">
        <v>0</v>
      </c>
      <c r="Y2398" s="9">
        <v>981167205.97570682</v>
      </c>
      <c r="Z2398" s="9">
        <v>0</v>
      </c>
      <c r="AA2398" s="23">
        <v>981167205.97570682</v>
      </c>
      <c r="AB2398" s="9">
        <v>808193954</v>
      </c>
      <c r="AC2398" s="9">
        <v>172973251.97570682</v>
      </c>
    </row>
    <row r="2399" spans="1:29" ht="15" customHeight="1" x14ac:dyDescent="0.25">
      <c r="A2399" s="7" t="s">
        <v>2070</v>
      </c>
      <c r="B2399" s="7" t="s">
        <v>60</v>
      </c>
      <c r="C2399" s="7" t="s">
        <v>1192</v>
      </c>
      <c r="D2399" s="7" t="s">
        <v>1193</v>
      </c>
      <c r="E2399" s="9">
        <v>2058637679</v>
      </c>
      <c r="F2399" s="9">
        <v>0</v>
      </c>
      <c r="G2399" s="9">
        <v>0</v>
      </c>
      <c r="H2399" s="9">
        <v>470487344</v>
      </c>
      <c r="I2399" s="9">
        <v>0</v>
      </c>
      <c r="J2399" s="9">
        <v>0</v>
      </c>
      <c r="K2399" s="9">
        <v>2529125023</v>
      </c>
      <c r="L2399" s="9">
        <v>5.2490234375E-3</v>
      </c>
      <c r="M2399" s="9">
        <v>692787.92111673101</v>
      </c>
      <c r="N2399" s="9">
        <v>0</v>
      </c>
      <c r="O2399" s="9">
        <v>0</v>
      </c>
      <c r="P2399" s="9">
        <v>0</v>
      </c>
      <c r="Q2399" s="9">
        <v>2529817810.9263659</v>
      </c>
      <c r="R2399" s="9">
        <v>1690735310.3800001</v>
      </c>
      <c r="S2399" s="9">
        <v>0</v>
      </c>
      <c r="T2399" s="9">
        <v>0</v>
      </c>
      <c r="U2399" s="23">
        <v>5.2490234375E-3</v>
      </c>
      <c r="V2399" s="23">
        <v>471180131.92111671</v>
      </c>
      <c r="W2399" s="23">
        <v>0</v>
      </c>
      <c r="X2399" s="23">
        <v>0</v>
      </c>
      <c r="Y2399" s="9">
        <v>2161915442.306366</v>
      </c>
      <c r="Z2399" s="9">
        <v>0</v>
      </c>
      <c r="AA2399" s="23">
        <v>2161915442.306366</v>
      </c>
      <c r="AB2399" s="9">
        <v>350000000</v>
      </c>
      <c r="AC2399" s="9">
        <v>1811915442.306366</v>
      </c>
    </row>
    <row r="2400" spans="1:29" ht="15" customHeight="1" x14ac:dyDescent="0.25">
      <c r="A2400" s="7" t="s">
        <v>2070</v>
      </c>
      <c r="B2400" s="7" t="s">
        <v>60</v>
      </c>
      <c r="C2400" s="7" t="s">
        <v>1194</v>
      </c>
      <c r="D2400" s="7" t="s">
        <v>1195</v>
      </c>
      <c r="E2400" s="9">
        <v>2519198460</v>
      </c>
      <c r="F2400" s="9">
        <v>0</v>
      </c>
      <c r="G2400" s="9">
        <v>0</v>
      </c>
      <c r="H2400" s="9">
        <v>557960351</v>
      </c>
      <c r="I2400" s="9">
        <v>0</v>
      </c>
      <c r="J2400" s="9">
        <v>0</v>
      </c>
      <c r="K2400" s="9">
        <v>3077158811</v>
      </c>
      <c r="L2400" s="9">
        <v>1515568496.7753029</v>
      </c>
      <c r="M2400" s="9">
        <v>831080.24989607278</v>
      </c>
      <c r="N2400" s="9">
        <v>0</v>
      </c>
      <c r="O2400" s="9">
        <v>0</v>
      </c>
      <c r="P2400" s="9">
        <v>0</v>
      </c>
      <c r="Q2400" s="9">
        <v>4593558388.0251989</v>
      </c>
      <c r="R2400" s="9">
        <v>2059867908.98</v>
      </c>
      <c r="S2400" s="9">
        <v>0</v>
      </c>
      <c r="T2400" s="9">
        <v>0</v>
      </c>
      <c r="U2400" s="23">
        <v>1515568496.7753029</v>
      </c>
      <c r="V2400" s="23">
        <v>558791431.24989605</v>
      </c>
      <c r="W2400" s="23">
        <v>0</v>
      </c>
      <c r="X2400" s="23">
        <v>0</v>
      </c>
      <c r="Y2400" s="9">
        <v>4134227837.005199</v>
      </c>
      <c r="Z2400" s="9">
        <v>0</v>
      </c>
      <c r="AA2400" s="23">
        <v>4134227837.005199</v>
      </c>
      <c r="AB2400" s="9">
        <v>2328752993</v>
      </c>
      <c r="AC2400" s="9">
        <v>1805474844.005199</v>
      </c>
    </row>
    <row r="2401" spans="1:29" ht="15" customHeight="1" x14ac:dyDescent="0.25">
      <c r="A2401" s="7" t="s">
        <v>2070</v>
      </c>
      <c r="B2401" s="7" t="s">
        <v>60</v>
      </c>
      <c r="C2401" s="7" t="s">
        <v>1196</v>
      </c>
      <c r="D2401" s="7" t="s">
        <v>1197</v>
      </c>
      <c r="E2401" s="9">
        <v>696182177</v>
      </c>
      <c r="F2401" s="9">
        <v>0</v>
      </c>
      <c r="G2401" s="9">
        <v>0</v>
      </c>
      <c r="H2401" s="9">
        <v>174555223</v>
      </c>
      <c r="I2401" s="9">
        <v>0</v>
      </c>
      <c r="J2401" s="9">
        <v>0</v>
      </c>
      <c r="K2401" s="9">
        <v>870737400</v>
      </c>
      <c r="L2401" s="9">
        <v>-5.4737329483032227E-3</v>
      </c>
      <c r="M2401" s="9">
        <v>248612.13867534857</v>
      </c>
      <c r="N2401" s="9">
        <v>0</v>
      </c>
      <c r="O2401" s="9">
        <v>0</v>
      </c>
      <c r="P2401" s="9">
        <v>0</v>
      </c>
      <c r="Q2401" s="9">
        <v>870986012.1332016</v>
      </c>
      <c r="R2401" s="9">
        <v>579475995.92999995</v>
      </c>
      <c r="S2401" s="9">
        <v>0</v>
      </c>
      <c r="T2401" s="9">
        <v>0</v>
      </c>
      <c r="U2401" s="23">
        <v>-5.4737329483032227E-3</v>
      </c>
      <c r="V2401" s="23">
        <v>174803835.13867536</v>
      </c>
      <c r="W2401" s="23">
        <v>0</v>
      </c>
      <c r="X2401" s="23">
        <v>0</v>
      </c>
      <c r="Y2401" s="9">
        <v>754279831.06320155</v>
      </c>
      <c r="Z2401" s="9">
        <v>0</v>
      </c>
      <c r="AA2401" s="23">
        <v>754279831.06320155</v>
      </c>
      <c r="AB2401" s="9">
        <v>0</v>
      </c>
      <c r="AC2401" s="9">
        <v>754279831.06320155</v>
      </c>
    </row>
    <row r="2402" spans="1:29" ht="15" customHeight="1" x14ac:dyDescent="0.25">
      <c r="A2402" s="7" t="s">
        <v>2070</v>
      </c>
      <c r="B2402" s="7" t="s">
        <v>60</v>
      </c>
      <c r="C2402" s="7" t="s">
        <v>2345</v>
      </c>
      <c r="D2402" s="7" t="s">
        <v>2346</v>
      </c>
      <c r="E2402" s="9">
        <v>1816272493</v>
      </c>
      <c r="F2402" s="9">
        <v>0</v>
      </c>
      <c r="G2402" s="9">
        <v>0</v>
      </c>
      <c r="H2402" s="9">
        <v>403786866</v>
      </c>
      <c r="I2402" s="9">
        <v>0</v>
      </c>
      <c r="J2402" s="9">
        <v>0</v>
      </c>
      <c r="K2402" s="9">
        <v>2220059359</v>
      </c>
      <c r="L2402" s="9">
        <v>-3.2045841217041016E-3</v>
      </c>
      <c r="M2402" s="9">
        <v>600601.43790733709</v>
      </c>
      <c r="N2402" s="9">
        <v>0</v>
      </c>
      <c r="O2402" s="9">
        <v>0</v>
      </c>
      <c r="P2402" s="9">
        <v>0</v>
      </c>
      <c r="Q2402" s="9">
        <v>2220659960.4347029</v>
      </c>
      <c r="R2402" s="9">
        <v>1485810496.8099999</v>
      </c>
      <c r="S2402" s="9">
        <v>0</v>
      </c>
      <c r="T2402" s="9">
        <v>0</v>
      </c>
      <c r="U2402" s="23">
        <v>-3.2045841217041016E-3</v>
      </c>
      <c r="V2402" s="23">
        <v>404387467.43790734</v>
      </c>
      <c r="W2402" s="23">
        <v>0</v>
      </c>
      <c r="X2402" s="23">
        <v>0</v>
      </c>
      <c r="Y2402" s="9">
        <v>1890197964.2447028</v>
      </c>
      <c r="Z2402" s="9">
        <v>0</v>
      </c>
      <c r="AA2402" s="23">
        <v>1890197964.2447028</v>
      </c>
      <c r="AB2402" s="9">
        <v>1611150050.5</v>
      </c>
      <c r="AC2402" s="9">
        <v>279047913.74470282</v>
      </c>
    </row>
    <row r="2403" spans="1:29" ht="15" customHeight="1" x14ac:dyDescent="0.25">
      <c r="A2403" s="7" t="s">
        <v>2070</v>
      </c>
      <c r="B2403" s="7" t="s">
        <v>60</v>
      </c>
      <c r="C2403" s="7" t="s">
        <v>2347</v>
      </c>
      <c r="D2403" s="7" t="s">
        <v>2348</v>
      </c>
      <c r="E2403" s="9">
        <v>505901553</v>
      </c>
      <c r="F2403" s="9">
        <v>0</v>
      </c>
      <c r="G2403" s="9">
        <v>0</v>
      </c>
      <c r="H2403" s="9">
        <v>116927932</v>
      </c>
      <c r="I2403" s="9">
        <v>0</v>
      </c>
      <c r="J2403" s="9">
        <v>0</v>
      </c>
      <c r="K2403" s="9">
        <v>622829485</v>
      </c>
      <c r="L2403" s="9">
        <v>-1.8970966339111328E-3</v>
      </c>
      <c r="M2403" s="9">
        <v>171577.48399040801</v>
      </c>
      <c r="N2403" s="9">
        <v>0</v>
      </c>
      <c r="O2403" s="9">
        <v>0</v>
      </c>
      <c r="P2403" s="9">
        <v>0</v>
      </c>
      <c r="Q2403" s="9">
        <v>623001062.48209333</v>
      </c>
      <c r="R2403" s="9">
        <v>416342134.54000002</v>
      </c>
      <c r="S2403" s="9">
        <v>0</v>
      </c>
      <c r="T2403" s="9">
        <v>0</v>
      </c>
      <c r="U2403" s="23">
        <v>-1.8970966339111328E-3</v>
      </c>
      <c r="V2403" s="23">
        <v>117099509.4839904</v>
      </c>
      <c r="W2403" s="23">
        <v>0</v>
      </c>
      <c r="X2403" s="23">
        <v>0</v>
      </c>
      <c r="Y2403" s="9">
        <v>533441644.0220933</v>
      </c>
      <c r="Z2403" s="9">
        <v>0</v>
      </c>
      <c r="AA2403" s="23">
        <v>533441644.0220933</v>
      </c>
      <c r="AB2403" s="9">
        <v>417250272</v>
      </c>
      <c r="AC2403" s="9">
        <v>116191372.0220933</v>
      </c>
    </row>
    <row r="2404" spans="1:29" ht="15" customHeight="1" x14ac:dyDescent="0.25">
      <c r="A2404" s="7" t="s">
        <v>2070</v>
      </c>
      <c r="B2404" s="7" t="s">
        <v>60</v>
      </c>
      <c r="C2404" s="7" t="s">
        <v>2349</v>
      </c>
      <c r="D2404" s="7" t="s">
        <v>2350</v>
      </c>
      <c r="E2404" s="9">
        <v>3221649999</v>
      </c>
      <c r="F2404" s="9">
        <v>0</v>
      </c>
      <c r="G2404" s="9">
        <v>0</v>
      </c>
      <c r="H2404" s="9">
        <v>747531151</v>
      </c>
      <c r="I2404" s="9">
        <v>0</v>
      </c>
      <c r="J2404" s="9">
        <v>0</v>
      </c>
      <c r="K2404" s="9">
        <v>3969181150</v>
      </c>
      <c r="L2404" s="9">
        <v>4.1818618774414063E-4</v>
      </c>
      <c r="M2404" s="9">
        <v>1095055.3809903972</v>
      </c>
      <c r="N2404" s="9">
        <v>0</v>
      </c>
      <c r="O2404" s="9">
        <v>0</v>
      </c>
      <c r="P2404" s="9">
        <v>0</v>
      </c>
      <c r="Q2404" s="9">
        <v>3970276205.3814087</v>
      </c>
      <c r="R2404" s="9">
        <v>2651917963.1200004</v>
      </c>
      <c r="S2404" s="9">
        <v>0</v>
      </c>
      <c r="T2404" s="9">
        <v>0</v>
      </c>
      <c r="U2404" s="23">
        <v>4.1818618774414063E-4</v>
      </c>
      <c r="V2404" s="23">
        <v>748626206.38099039</v>
      </c>
      <c r="W2404" s="23">
        <v>0</v>
      </c>
      <c r="X2404" s="23">
        <v>0</v>
      </c>
      <c r="Y2404" s="9">
        <v>3400544169.5014091</v>
      </c>
      <c r="Z2404" s="9">
        <v>0</v>
      </c>
      <c r="AA2404" s="23">
        <v>3400544169.5014091</v>
      </c>
      <c r="AB2404" s="9">
        <v>2193701639.48</v>
      </c>
      <c r="AC2404" s="9">
        <v>1206842530.021409</v>
      </c>
    </row>
    <row r="2405" spans="1:29" ht="15" customHeight="1" x14ac:dyDescent="0.25">
      <c r="A2405" s="7" t="s">
        <v>2070</v>
      </c>
      <c r="B2405" s="7" t="s">
        <v>60</v>
      </c>
      <c r="C2405" s="7" t="s">
        <v>2351</v>
      </c>
      <c r="D2405" s="7" t="s">
        <v>2352</v>
      </c>
      <c r="E2405" s="9">
        <v>867873998</v>
      </c>
      <c r="F2405" s="9">
        <v>0</v>
      </c>
      <c r="G2405" s="9">
        <v>0</v>
      </c>
      <c r="H2405" s="9">
        <v>205559268</v>
      </c>
      <c r="I2405" s="9">
        <v>0</v>
      </c>
      <c r="J2405" s="9">
        <v>0</v>
      </c>
      <c r="K2405" s="9">
        <v>1073433266</v>
      </c>
      <c r="L2405" s="9">
        <v>-6.8485736846923828E-3</v>
      </c>
      <c r="M2405" s="9">
        <v>298958.44453554682</v>
      </c>
      <c r="N2405" s="9">
        <v>0</v>
      </c>
      <c r="O2405" s="9">
        <v>0</v>
      </c>
      <c r="P2405" s="9">
        <v>0</v>
      </c>
      <c r="Q2405" s="9">
        <v>1073732224.4376869</v>
      </c>
      <c r="R2405" s="9">
        <v>716514410.85000002</v>
      </c>
      <c r="S2405" s="9">
        <v>0</v>
      </c>
      <c r="T2405" s="9">
        <v>0</v>
      </c>
      <c r="U2405" s="23">
        <v>-6.8485736846923828E-3</v>
      </c>
      <c r="V2405" s="23">
        <v>205858226.44453555</v>
      </c>
      <c r="W2405" s="23">
        <v>0</v>
      </c>
      <c r="X2405" s="23">
        <v>0</v>
      </c>
      <c r="Y2405" s="9">
        <v>922372637.28768706</v>
      </c>
      <c r="Z2405" s="9">
        <v>0</v>
      </c>
      <c r="AA2405" s="23">
        <v>922372637.28768706</v>
      </c>
      <c r="AB2405" s="9">
        <v>487373088</v>
      </c>
      <c r="AC2405" s="9">
        <v>434999549.28768706</v>
      </c>
    </row>
    <row r="2406" spans="1:29" ht="15" customHeight="1" x14ac:dyDescent="0.25">
      <c r="A2406" s="7" t="s">
        <v>2070</v>
      </c>
      <c r="B2406" s="7" t="s">
        <v>60</v>
      </c>
      <c r="C2406" s="7" t="s">
        <v>2353</v>
      </c>
      <c r="D2406" s="7" t="s">
        <v>2354</v>
      </c>
      <c r="E2406" s="9">
        <v>1682828637</v>
      </c>
      <c r="F2406" s="9">
        <v>0</v>
      </c>
      <c r="G2406" s="9">
        <v>0</v>
      </c>
      <c r="H2406" s="9">
        <v>373446032</v>
      </c>
      <c r="I2406" s="9">
        <v>0</v>
      </c>
      <c r="J2406" s="9">
        <v>0</v>
      </c>
      <c r="K2406" s="9">
        <v>2056274669</v>
      </c>
      <c r="L2406" s="9">
        <v>2.4821758270263672E-3</v>
      </c>
      <c r="M2406" s="9">
        <v>555917.84845979617</v>
      </c>
      <c r="N2406" s="9">
        <v>0</v>
      </c>
      <c r="O2406" s="9">
        <v>0</v>
      </c>
      <c r="P2406" s="9">
        <v>0</v>
      </c>
      <c r="Q2406" s="9">
        <v>2056830586.8509419</v>
      </c>
      <c r="R2406" s="9">
        <v>1376500684.79</v>
      </c>
      <c r="S2406" s="9">
        <v>0</v>
      </c>
      <c r="T2406" s="9">
        <v>0</v>
      </c>
      <c r="U2406" s="23">
        <v>2.4821758270263672E-3</v>
      </c>
      <c r="V2406" s="23">
        <v>374001949.84845978</v>
      </c>
      <c r="W2406" s="23">
        <v>0</v>
      </c>
      <c r="X2406" s="23">
        <v>0</v>
      </c>
      <c r="Y2406" s="9">
        <v>1750502634.6409419</v>
      </c>
      <c r="Z2406" s="9">
        <v>0</v>
      </c>
      <c r="AA2406" s="23">
        <v>1750502634.6409419</v>
      </c>
      <c r="AB2406" s="9">
        <v>1380055423</v>
      </c>
      <c r="AC2406" s="9">
        <v>370447211.64094186</v>
      </c>
    </row>
    <row r="2407" spans="1:29" ht="15" customHeight="1" x14ac:dyDescent="0.25">
      <c r="A2407" s="7" t="s">
        <v>2070</v>
      </c>
      <c r="B2407" s="7" t="s">
        <v>60</v>
      </c>
      <c r="C2407" s="7" t="s">
        <v>1198</v>
      </c>
      <c r="D2407" s="7" t="s">
        <v>1199</v>
      </c>
      <c r="E2407" s="9">
        <v>1785254191</v>
      </c>
      <c r="F2407" s="9">
        <v>0</v>
      </c>
      <c r="G2407" s="9">
        <v>0</v>
      </c>
      <c r="H2407" s="9">
        <v>408298292</v>
      </c>
      <c r="I2407" s="9">
        <v>0</v>
      </c>
      <c r="J2407" s="9">
        <v>0</v>
      </c>
      <c r="K2407" s="9">
        <v>2193552483</v>
      </c>
      <c r="L2407" s="9">
        <v>7.6580047607421875E-4</v>
      </c>
      <c r="M2407" s="9">
        <v>601141.39746856957</v>
      </c>
      <c r="N2407" s="9">
        <v>0</v>
      </c>
      <c r="O2407" s="9">
        <v>0</v>
      </c>
      <c r="P2407" s="9">
        <v>0</v>
      </c>
      <c r="Q2407" s="9">
        <v>2194153624.3982344</v>
      </c>
      <c r="R2407" s="9">
        <v>1466571061.8999999</v>
      </c>
      <c r="S2407" s="9">
        <v>0</v>
      </c>
      <c r="T2407" s="9">
        <v>0</v>
      </c>
      <c r="U2407" s="23">
        <v>7.6580047607421875E-4</v>
      </c>
      <c r="V2407" s="23">
        <v>408899433.39746857</v>
      </c>
      <c r="W2407" s="23">
        <v>0</v>
      </c>
      <c r="X2407" s="23">
        <v>0</v>
      </c>
      <c r="Y2407" s="9">
        <v>1875470495.2982342</v>
      </c>
      <c r="Z2407" s="9">
        <v>0</v>
      </c>
      <c r="AA2407" s="23">
        <v>1875470495.2982342</v>
      </c>
      <c r="AB2407" s="9">
        <v>703167027</v>
      </c>
      <c r="AC2407" s="9">
        <v>1172303468.2982342</v>
      </c>
    </row>
    <row r="2408" spans="1:29" ht="15" customHeight="1" x14ac:dyDescent="0.25">
      <c r="A2408" s="7" t="s">
        <v>2070</v>
      </c>
      <c r="B2408" s="7" t="s">
        <v>60</v>
      </c>
      <c r="C2408" s="7" t="s">
        <v>1200</v>
      </c>
      <c r="D2408" s="7" t="s">
        <v>1201</v>
      </c>
      <c r="E2408" s="9">
        <v>1139383194</v>
      </c>
      <c r="F2408" s="9">
        <v>0</v>
      </c>
      <c r="G2408" s="9">
        <v>0</v>
      </c>
      <c r="H2408" s="9">
        <v>278819641</v>
      </c>
      <c r="I2408" s="9">
        <v>0</v>
      </c>
      <c r="J2408" s="9">
        <v>0</v>
      </c>
      <c r="K2408" s="9">
        <v>1418202835</v>
      </c>
      <c r="L2408" s="9">
        <v>-8.1624984741210938E-3</v>
      </c>
      <c r="M2408" s="9">
        <v>400782.578571636</v>
      </c>
      <c r="N2408" s="9">
        <v>0</v>
      </c>
      <c r="O2408" s="9">
        <v>0</v>
      </c>
      <c r="P2408" s="9">
        <v>0</v>
      </c>
      <c r="Q2408" s="9">
        <v>1418603617.5704091</v>
      </c>
      <c r="R2408" s="9">
        <v>945260009.44999993</v>
      </c>
      <c r="S2408" s="9">
        <v>0</v>
      </c>
      <c r="T2408" s="9">
        <v>0</v>
      </c>
      <c r="U2408" s="23">
        <v>-8.1624984741210938E-3</v>
      </c>
      <c r="V2408" s="23">
        <v>279220423.57857162</v>
      </c>
      <c r="W2408" s="23">
        <v>0</v>
      </c>
      <c r="X2408" s="23">
        <v>0</v>
      </c>
      <c r="Y2408" s="9">
        <v>1224480433.0204091</v>
      </c>
      <c r="Z2408" s="9">
        <v>0</v>
      </c>
      <c r="AA2408" s="23">
        <v>1224480433.0204091</v>
      </c>
      <c r="AB2408" s="9">
        <v>339700000</v>
      </c>
      <c r="AC2408" s="9">
        <v>884780433.02040911</v>
      </c>
    </row>
    <row r="2409" spans="1:29" ht="15" customHeight="1" x14ac:dyDescent="0.25">
      <c r="A2409" s="7" t="s">
        <v>2070</v>
      </c>
      <c r="B2409" s="7" t="s">
        <v>60</v>
      </c>
      <c r="C2409" s="7" t="s">
        <v>2355</v>
      </c>
      <c r="D2409" s="7" t="s">
        <v>2356</v>
      </c>
      <c r="E2409" s="9">
        <v>1361778277</v>
      </c>
      <c r="F2409" s="9">
        <v>0</v>
      </c>
      <c r="G2409" s="9">
        <v>0</v>
      </c>
      <c r="H2409" s="9">
        <v>316987155</v>
      </c>
      <c r="I2409" s="9">
        <v>0</v>
      </c>
      <c r="J2409" s="9">
        <v>0</v>
      </c>
      <c r="K2409" s="9">
        <v>1678765432</v>
      </c>
      <c r="L2409" s="9">
        <v>-3.9339065551757813E-3</v>
      </c>
      <c r="M2409" s="9">
        <v>463752.69458031066</v>
      </c>
      <c r="N2409" s="9">
        <v>0</v>
      </c>
      <c r="O2409" s="9">
        <v>0</v>
      </c>
      <c r="P2409" s="9">
        <v>0</v>
      </c>
      <c r="Q2409" s="9">
        <v>1679229184.6906464</v>
      </c>
      <c r="R2409" s="9">
        <v>1121394604.6800001</v>
      </c>
      <c r="S2409" s="9">
        <v>0</v>
      </c>
      <c r="T2409" s="9">
        <v>0</v>
      </c>
      <c r="U2409" s="23">
        <v>-3.9339065551757813E-3</v>
      </c>
      <c r="V2409" s="23">
        <v>317450907.69458032</v>
      </c>
      <c r="W2409" s="23">
        <v>0</v>
      </c>
      <c r="X2409" s="23">
        <v>0</v>
      </c>
      <c r="Y2409" s="9">
        <v>1438845512.3706465</v>
      </c>
      <c r="Z2409" s="9">
        <v>0</v>
      </c>
      <c r="AA2409" s="23">
        <v>1438845512.3706465</v>
      </c>
      <c r="AB2409" s="9">
        <v>650804538.5</v>
      </c>
      <c r="AC2409" s="9">
        <v>788040973.87064648</v>
      </c>
    </row>
    <row r="2410" spans="1:29" ht="15" customHeight="1" x14ac:dyDescent="0.25">
      <c r="A2410" s="7" t="s">
        <v>2070</v>
      </c>
      <c r="B2410" s="7" t="s">
        <v>60</v>
      </c>
      <c r="C2410" s="7" t="s">
        <v>1202</v>
      </c>
      <c r="D2410" s="7" t="s">
        <v>2357</v>
      </c>
      <c r="E2410" s="9">
        <v>789397722</v>
      </c>
      <c r="F2410" s="9">
        <v>0</v>
      </c>
      <c r="G2410" s="9">
        <v>0</v>
      </c>
      <c r="H2410" s="9">
        <v>192905087</v>
      </c>
      <c r="I2410" s="9">
        <v>0</v>
      </c>
      <c r="J2410" s="9">
        <v>0</v>
      </c>
      <c r="K2410" s="9">
        <v>982302809</v>
      </c>
      <c r="L2410" s="9">
        <v>1.5379190444946289E-3</v>
      </c>
      <c r="M2410" s="9">
        <v>277320.33569827769</v>
      </c>
      <c r="N2410" s="9">
        <v>0</v>
      </c>
      <c r="O2410" s="9">
        <v>0</v>
      </c>
      <c r="P2410" s="9">
        <v>0</v>
      </c>
      <c r="Q2410" s="9">
        <v>982580129.33723617</v>
      </c>
      <c r="R2410" s="9">
        <v>654705712.25999999</v>
      </c>
      <c r="S2410" s="9">
        <v>0</v>
      </c>
      <c r="T2410" s="9">
        <v>0</v>
      </c>
      <c r="U2410" s="23">
        <v>1.5379190444946289E-3</v>
      </c>
      <c r="V2410" s="23">
        <v>193182407.33569828</v>
      </c>
      <c r="W2410" s="23">
        <v>0</v>
      </c>
      <c r="X2410" s="23">
        <v>0</v>
      </c>
      <c r="Y2410" s="9">
        <v>847888119.59723616</v>
      </c>
      <c r="Z2410" s="9">
        <v>13492704.800000001</v>
      </c>
      <c r="AA2410" s="23">
        <v>861380824.39723611</v>
      </c>
      <c r="AB2410" s="9">
        <v>439518221.5</v>
      </c>
      <c r="AC2410" s="9">
        <v>421862602.89723611</v>
      </c>
    </row>
    <row r="2411" spans="1:29" ht="15" customHeight="1" x14ac:dyDescent="0.25">
      <c r="A2411" s="7" t="s">
        <v>2070</v>
      </c>
      <c r="B2411" s="7" t="s">
        <v>60</v>
      </c>
      <c r="C2411" s="7" t="s">
        <v>1753</v>
      </c>
      <c r="D2411" s="7" t="s">
        <v>2358</v>
      </c>
      <c r="E2411" s="9">
        <v>1926813937</v>
      </c>
      <c r="F2411" s="9">
        <v>0</v>
      </c>
      <c r="G2411" s="9">
        <v>0</v>
      </c>
      <c r="H2411" s="9">
        <v>456850402</v>
      </c>
      <c r="I2411" s="9">
        <v>0</v>
      </c>
      <c r="J2411" s="9">
        <v>0</v>
      </c>
      <c r="K2411" s="9">
        <v>2383664339</v>
      </c>
      <c r="L2411" s="9">
        <v>3.6716461181640625E-3</v>
      </c>
      <c r="M2411" s="9">
        <v>664045.3782100674</v>
      </c>
      <c r="N2411" s="9">
        <v>0</v>
      </c>
      <c r="O2411" s="9">
        <v>0</v>
      </c>
      <c r="P2411" s="9">
        <v>0</v>
      </c>
      <c r="Q2411" s="9">
        <v>2384328384.3818817</v>
      </c>
      <c r="R2411" s="9">
        <v>1590917260.79</v>
      </c>
      <c r="S2411" s="9">
        <v>0</v>
      </c>
      <c r="T2411" s="9">
        <v>0</v>
      </c>
      <c r="U2411" s="23">
        <v>3.6716461181640625E-3</v>
      </c>
      <c r="V2411" s="23">
        <v>457514447.37821007</v>
      </c>
      <c r="W2411" s="23">
        <v>0</v>
      </c>
      <c r="X2411" s="23">
        <v>0</v>
      </c>
      <c r="Y2411" s="9">
        <v>2048431708.1718817</v>
      </c>
      <c r="Z2411" s="9">
        <v>0</v>
      </c>
      <c r="AA2411" s="23">
        <v>2048431708.1718817</v>
      </c>
      <c r="AB2411" s="9">
        <v>243328264.41999999</v>
      </c>
      <c r="AC2411" s="9">
        <v>1805103443.7518816</v>
      </c>
    </row>
    <row r="2412" spans="1:29" ht="15" customHeight="1" x14ac:dyDescent="0.25">
      <c r="A2412" s="7" t="s">
        <v>2070</v>
      </c>
      <c r="B2412" s="7" t="s">
        <v>60</v>
      </c>
      <c r="C2412" s="7" t="s">
        <v>2359</v>
      </c>
      <c r="D2412" s="7" t="s">
        <v>2360</v>
      </c>
      <c r="E2412" s="9">
        <v>2011874477</v>
      </c>
      <c r="F2412" s="9">
        <v>0</v>
      </c>
      <c r="G2412" s="9">
        <v>0</v>
      </c>
      <c r="H2412" s="9">
        <v>455765853</v>
      </c>
      <c r="I2412" s="9">
        <v>0</v>
      </c>
      <c r="J2412" s="9">
        <v>0</v>
      </c>
      <c r="K2412" s="9">
        <v>2467640330</v>
      </c>
      <c r="L2412" s="9">
        <v>7.7726840972900391E-3</v>
      </c>
      <c r="M2412" s="9">
        <v>673510.94128087885</v>
      </c>
      <c r="N2412" s="9">
        <v>0</v>
      </c>
      <c r="O2412" s="9">
        <v>0</v>
      </c>
      <c r="P2412" s="9">
        <v>0</v>
      </c>
      <c r="Q2412" s="9">
        <v>2468313840.9490533</v>
      </c>
      <c r="R2412" s="9">
        <v>1650527969.3399999</v>
      </c>
      <c r="S2412" s="9">
        <v>0</v>
      </c>
      <c r="T2412" s="9">
        <v>0</v>
      </c>
      <c r="U2412" s="23">
        <v>7.7726840972900391E-3</v>
      </c>
      <c r="V2412" s="23">
        <v>456439363.9412809</v>
      </c>
      <c r="W2412" s="23">
        <v>0</v>
      </c>
      <c r="X2412" s="23">
        <v>0</v>
      </c>
      <c r="Y2412" s="9">
        <v>2106967333.2890534</v>
      </c>
      <c r="Z2412" s="9">
        <v>0</v>
      </c>
      <c r="AA2412" s="23">
        <v>2106967333.2890534</v>
      </c>
      <c r="AB2412" s="9">
        <v>101906810</v>
      </c>
      <c r="AC2412" s="9">
        <v>2005060523.2890534</v>
      </c>
    </row>
    <row r="2413" spans="1:29" ht="15" customHeight="1" x14ac:dyDescent="0.25">
      <c r="A2413" s="7" t="s">
        <v>2070</v>
      </c>
      <c r="B2413" s="7" t="s">
        <v>60</v>
      </c>
      <c r="C2413" s="7" t="s">
        <v>1204</v>
      </c>
      <c r="D2413" s="7" t="s">
        <v>1205</v>
      </c>
      <c r="E2413" s="9">
        <v>2522940920</v>
      </c>
      <c r="F2413" s="9">
        <v>0</v>
      </c>
      <c r="G2413" s="9">
        <v>0</v>
      </c>
      <c r="H2413" s="9">
        <v>560681762</v>
      </c>
      <c r="I2413" s="9">
        <v>0</v>
      </c>
      <c r="J2413" s="9">
        <v>0</v>
      </c>
      <c r="K2413" s="9">
        <v>3083622682</v>
      </c>
      <c r="L2413" s="9">
        <v>-1.7642974853515625E-3</v>
      </c>
      <c r="M2413" s="9">
        <v>834049.33121635544</v>
      </c>
      <c r="N2413" s="9">
        <v>0</v>
      </c>
      <c r="O2413" s="9">
        <v>0</v>
      </c>
      <c r="P2413" s="9">
        <v>0</v>
      </c>
      <c r="Q2413" s="9">
        <v>3084456731.329452</v>
      </c>
      <c r="R2413" s="9">
        <v>2064018305.5300002</v>
      </c>
      <c r="S2413" s="9">
        <v>0</v>
      </c>
      <c r="T2413" s="9">
        <v>0</v>
      </c>
      <c r="U2413" s="23">
        <v>-1.7642974853515625E-3</v>
      </c>
      <c r="V2413" s="23">
        <v>561515811.33121634</v>
      </c>
      <c r="W2413" s="23">
        <v>0</v>
      </c>
      <c r="X2413" s="23">
        <v>0</v>
      </c>
      <c r="Y2413" s="9">
        <v>2625534116.8594522</v>
      </c>
      <c r="Z2413" s="9">
        <v>0</v>
      </c>
      <c r="AA2413" s="23">
        <v>2625534116.8594522</v>
      </c>
      <c r="AB2413" s="9">
        <v>1542549827</v>
      </c>
      <c r="AC2413" s="9">
        <v>1082984289.8594522</v>
      </c>
    </row>
    <row r="2414" spans="1:29" ht="15" customHeight="1" x14ac:dyDescent="0.25">
      <c r="A2414" s="7" t="s">
        <v>2070</v>
      </c>
      <c r="B2414" s="7" t="s">
        <v>60</v>
      </c>
      <c r="C2414" s="7" t="s">
        <v>1206</v>
      </c>
      <c r="D2414" s="7" t="s">
        <v>1207</v>
      </c>
      <c r="E2414" s="9">
        <v>4804100444</v>
      </c>
      <c r="F2414" s="9">
        <v>0</v>
      </c>
      <c r="G2414" s="9">
        <v>0</v>
      </c>
      <c r="H2414" s="9">
        <v>1153504120</v>
      </c>
      <c r="I2414" s="9">
        <v>0</v>
      </c>
      <c r="J2414" s="9">
        <v>0</v>
      </c>
      <c r="K2414" s="9">
        <v>5957604564</v>
      </c>
      <c r="L2414" s="9">
        <v>-6.694793701171875E-4</v>
      </c>
      <c r="M2414" s="9">
        <v>1668252.7471135245</v>
      </c>
      <c r="N2414" s="9">
        <v>0</v>
      </c>
      <c r="O2414" s="9">
        <v>0</v>
      </c>
      <c r="P2414" s="9">
        <v>0</v>
      </c>
      <c r="Q2414" s="9">
        <v>5959272816.7464437</v>
      </c>
      <c r="R2414" s="9">
        <v>3973506223.3100004</v>
      </c>
      <c r="S2414" s="9">
        <v>0</v>
      </c>
      <c r="T2414" s="9">
        <v>0</v>
      </c>
      <c r="U2414" s="23">
        <v>-6.694793701171875E-4</v>
      </c>
      <c r="V2414" s="23">
        <v>1155172372.7471135</v>
      </c>
      <c r="W2414" s="23">
        <v>0</v>
      </c>
      <c r="X2414" s="23">
        <v>0</v>
      </c>
      <c r="Y2414" s="9">
        <v>5128678596.0564442</v>
      </c>
      <c r="Z2414" s="9">
        <v>0</v>
      </c>
      <c r="AA2414" s="23">
        <v>5128678596.0564442</v>
      </c>
      <c r="AB2414" s="9">
        <v>3622597579</v>
      </c>
      <c r="AC2414" s="9">
        <v>1506081017.0564442</v>
      </c>
    </row>
    <row r="2415" spans="1:29" ht="15" customHeight="1" x14ac:dyDescent="0.25">
      <c r="A2415" s="7" t="s">
        <v>2070</v>
      </c>
      <c r="B2415" s="7" t="s">
        <v>60</v>
      </c>
      <c r="C2415" s="7" t="s">
        <v>1208</v>
      </c>
      <c r="D2415" s="7" t="s">
        <v>1209</v>
      </c>
      <c r="E2415" s="9">
        <v>2519147080</v>
      </c>
      <c r="F2415" s="9">
        <v>0</v>
      </c>
      <c r="G2415" s="9">
        <v>0</v>
      </c>
      <c r="H2415" s="9">
        <v>601243763</v>
      </c>
      <c r="I2415" s="9">
        <v>0</v>
      </c>
      <c r="J2415" s="9">
        <v>0</v>
      </c>
      <c r="K2415" s="9">
        <v>3120390843</v>
      </c>
      <c r="L2415" s="9">
        <v>-8.2602500915527344E-3</v>
      </c>
      <c r="M2415" s="9">
        <v>871554.42888936354</v>
      </c>
      <c r="N2415" s="9">
        <v>0</v>
      </c>
      <c r="O2415" s="9">
        <v>0</v>
      </c>
      <c r="P2415" s="9">
        <v>0</v>
      </c>
      <c r="Q2415" s="9">
        <v>3121262397.420629</v>
      </c>
      <c r="R2415" s="9">
        <v>2081904023.5100002</v>
      </c>
      <c r="S2415" s="9">
        <v>0</v>
      </c>
      <c r="T2415" s="9">
        <v>0</v>
      </c>
      <c r="U2415" s="23">
        <v>-8.2602500915527344E-3</v>
      </c>
      <c r="V2415" s="23">
        <v>602115317.42888939</v>
      </c>
      <c r="W2415" s="23">
        <v>0</v>
      </c>
      <c r="X2415" s="23">
        <v>0</v>
      </c>
      <c r="Y2415" s="9">
        <v>2684019340.9306293</v>
      </c>
      <c r="Z2415" s="9">
        <v>0</v>
      </c>
      <c r="AA2415" s="23">
        <v>2684019340.9306293</v>
      </c>
      <c r="AB2415" s="9">
        <v>1121803861</v>
      </c>
      <c r="AC2415" s="9">
        <v>1562215479.9306293</v>
      </c>
    </row>
    <row r="2416" spans="1:29" ht="15" customHeight="1" x14ac:dyDescent="0.25">
      <c r="A2416" s="7" t="s">
        <v>2070</v>
      </c>
      <c r="B2416" s="7" t="s">
        <v>60</v>
      </c>
      <c r="C2416" s="7" t="s">
        <v>2361</v>
      </c>
      <c r="D2416" s="7" t="s">
        <v>2362</v>
      </c>
      <c r="E2416" s="9">
        <v>2130272331</v>
      </c>
      <c r="F2416" s="9">
        <v>0</v>
      </c>
      <c r="G2416" s="9">
        <v>0</v>
      </c>
      <c r="H2416" s="9">
        <v>475214823</v>
      </c>
      <c r="I2416" s="9">
        <v>0</v>
      </c>
      <c r="J2416" s="9">
        <v>0</v>
      </c>
      <c r="K2416" s="9">
        <v>2605487154</v>
      </c>
      <c r="L2416" s="9">
        <v>796193577.99388337</v>
      </c>
      <c r="M2416" s="9">
        <v>706208.85829727491</v>
      </c>
      <c r="N2416" s="9">
        <v>0</v>
      </c>
      <c r="O2416" s="9">
        <v>0</v>
      </c>
      <c r="P2416" s="9">
        <v>0</v>
      </c>
      <c r="Q2416" s="9">
        <v>3402386940.8521805</v>
      </c>
      <c r="R2416" s="9">
        <v>1743823845.6499999</v>
      </c>
      <c r="S2416" s="9">
        <v>0</v>
      </c>
      <c r="T2416" s="9">
        <v>0</v>
      </c>
      <c r="U2416" s="23">
        <v>796193577.99388337</v>
      </c>
      <c r="V2416" s="23">
        <v>475921031.85829729</v>
      </c>
      <c r="W2416" s="23">
        <v>0</v>
      </c>
      <c r="X2416" s="23">
        <v>0</v>
      </c>
      <c r="Y2416" s="9">
        <v>3015938455.5021806</v>
      </c>
      <c r="Z2416" s="9">
        <v>0</v>
      </c>
      <c r="AA2416" s="23">
        <v>3015938455.5021806</v>
      </c>
      <c r="AB2416" s="9">
        <v>2628688091.98</v>
      </c>
      <c r="AC2416" s="9">
        <v>387250363.52218056</v>
      </c>
    </row>
    <row r="2417" spans="1:29" ht="15" customHeight="1" x14ac:dyDescent="0.25">
      <c r="A2417" s="7" t="s">
        <v>2070</v>
      </c>
      <c r="B2417" s="7" t="s">
        <v>60</v>
      </c>
      <c r="C2417" s="7" t="s">
        <v>2363</v>
      </c>
      <c r="D2417" s="7" t="s">
        <v>2364</v>
      </c>
      <c r="E2417" s="9">
        <v>2001555995</v>
      </c>
      <c r="F2417" s="9">
        <v>0</v>
      </c>
      <c r="G2417" s="9">
        <v>0</v>
      </c>
      <c r="H2417" s="9">
        <v>470767234</v>
      </c>
      <c r="I2417" s="9">
        <v>0</v>
      </c>
      <c r="J2417" s="9">
        <v>0</v>
      </c>
      <c r="K2417" s="9">
        <v>2472323229</v>
      </c>
      <c r="L2417" s="9">
        <v>2.0842552185058594E-3</v>
      </c>
      <c r="M2417" s="9">
        <v>686264.60146748414</v>
      </c>
      <c r="N2417" s="9">
        <v>0</v>
      </c>
      <c r="O2417" s="9">
        <v>0</v>
      </c>
      <c r="P2417" s="9">
        <v>0</v>
      </c>
      <c r="Q2417" s="9">
        <v>2473009493.6035519</v>
      </c>
      <c r="R2417" s="9">
        <v>1650665872.4899998</v>
      </c>
      <c r="S2417" s="9">
        <v>0</v>
      </c>
      <c r="T2417" s="9">
        <v>0</v>
      </c>
      <c r="U2417" s="23">
        <v>2.0842552185058594E-3</v>
      </c>
      <c r="V2417" s="23">
        <v>471453498.60146749</v>
      </c>
      <c r="W2417" s="23">
        <v>0</v>
      </c>
      <c r="X2417" s="23">
        <v>0</v>
      </c>
      <c r="Y2417" s="9">
        <v>2122119371.0935516</v>
      </c>
      <c r="Z2417" s="9">
        <v>0</v>
      </c>
      <c r="AA2417" s="23">
        <v>2122119371.0935516</v>
      </c>
      <c r="AB2417" s="9">
        <v>1223675002.75</v>
      </c>
      <c r="AC2417" s="9">
        <v>898444368.34355164</v>
      </c>
    </row>
    <row r="2418" spans="1:29" ht="15" customHeight="1" x14ac:dyDescent="0.25">
      <c r="A2418" s="7" t="s">
        <v>2070</v>
      </c>
      <c r="B2418" s="7" t="s">
        <v>60</v>
      </c>
      <c r="C2418" s="7" t="s">
        <v>2365</v>
      </c>
      <c r="D2418" s="7" t="s">
        <v>2366</v>
      </c>
      <c r="E2418" s="9">
        <v>753570594</v>
      </c>
      <c r="F2418" s="9">
        <v>0</v>
      </c>
      <c r="G2418" s="9">
        <v>0</v>
      </c>
      <c r="H2418" s="9">
        <v>178034194</v>
      </c>
      <c r="I2418" s="9">
        <v>0</v>
      </c>
      <c r="J2418" s="9">
        <v>0</v>
      </c>
      <c r="K2418" s="9">
        <v>931604788</v>
      </c>
      <c r="L2418" s="9">
        <v>-2.7633905410766602E-3</v>
      </c>
      <c r="M2418" s="9">
        <v>259114.53603491964</v>
      </c>
      <c r="N2418" s="9">
        <v>0</v>
      </c>
      <c r="O2418" s="9">
        <v>0</v>
      </c>
      <c r="P2418" s="9">
        <v>0</v>
      </c>
      <c r="Q2418" s="9">
        <v>931863902.53327155</v>
      </c>
      <c r="R2418" s="9">
        <v>621874076.6099999</v>
      </c>
      <c r="S2418" s="9">
        <v>0</v>
      </c>
      <c r="T2418" s="9">
        <v>0</v>
      </c>
      <c r="U2418" s="23">
        <v>-2.7633905410766602E-3</v>
      </c>
      <c r="V2418" s="23">
        <v>178293308.53603491</v>
      </c>
      <c r="W2418" s="23">
        <v>0</v>
      </c>
      <c r="X2418" s="23">
        <v>0</v>
      </c>
      <c r="Y2418" s="9">
        <v>800167385.14327145</v>
      </c>
      <c r="Z2418" s="9">
        <v>0</v>
      </c>
      <c r="AA2418" s="23">
        <v>800167385.14327145</v>
      </c>
      <c r="AB2418" s="9">
        <v>605937256.24000001</v>
      </c>
      <c r="AC2418" s="9">
        <v>194230128.90327144</v>
      </c>
    </row>
    <row r="2419" spans="1:29" ht="15" customHeight="1" x14ac:dyDescent="0.25">
      <c r="A2419" s="7" t="s">
        <v>2070</v>
      </c>
      <c r="B2419" s="7" t="s">
        <v>60</v>
      </c>
      <c r="C2419" s="7" t="s">
        <v>1212</v>
      </c>
      <c r="D2419" s="7" t="s">
        <v>1213</v>
      </c>
      <c r="E2419" s="9">
        <v>1412608176</v>
      </c>
      <c r="F2419" s="9">
        <v>0</v>
      </c>
      <c r="G2419" s="9">
        <v>0</v>
      </c>
      <c r="H2419" s="9">
        <v>341787382</v>
      </c>
      <c r="I2419" s="9">
        <v>0</v>
      </c>
      <c r="J2419" s="9">
        <v>0</v>
      </c>
      <c r="K2419" s="9">
        <v>1754395558</v>
      </c>
      <c r="L2419" s="9">
        <v>-4.6231746673583984E-3</v>
      </c>
      <c r="M2419" s="9">
        <v>493067.64460329886</v>
      </c>
      <c r="N2419" s="9">
        <v>0</v>
      </c>
      <c r="O2419" s="9">
        <v>0</v>
      </c>
      <c r="P2419" s="9">
        <v>0</v>
      </c>
      <c r="Q2419" s="9">
        <v>1754888625.6399801</v>
      </c>
      <c r="R2419" s="9">
        <v>1169799556.1599998</v>
      </c>
      <c r="S2419" s="9">
        <v>0</v>
      </c>
      <c r="T2419" s="9">
        <v>0</v>
      </c>
      <c r="U2419" s="23">
        <v>-4.6231746673583984E-3</v>
      </c>
      <c r="V2419" s="23">
        <v>342280449.64460331</v>
      </c>
      <c r="W2419" s="23">
        <v>0</v>
      </c>
      <c r="X2419" s="23">
        <v>0</v>
      </c>
      <c r="Y2419" s="9">
        <v>1512080005.7999799</v>
      </c>
      <c r="Z2419" s="9">
        <v>0</v>
      </c>
      <c r="AA2419" s="23">
        <v>1512080005.7999799</v>
      </c>
      <c r="AB2419" s="9">
        <v>831718100</v>
      </c>
      <c r="AC2419" s="9">
        <v>680361905.79997993</v>
      </c>
    </row>
    <row r="2420" spans="1:29" ht="15" customHeight="1" x14ac:dyDescent="0.25">
      <c r="A2420" s="7" t="s">
        <v>2070</v>
      </c>
      <c r="B2420" s="7" t="s">
        <v>60</v>
      </c>
      <c r="C2420" s="7" t="s">
        <v>1214</v>
      </c>
      <c r="D2420" s="7" t="s">
        <v>1215</v>
      </c>
      <c r="E2420" s="9">
        <v>3163144731</v>
      </c>
      <c r="F2420" s="9">
        <v>0</v>
      </c>
      <c r="G2420" s="9">
        <v>0</v>
      </c>
      <c r="H2420" s="9">
        <v>700601183</v>
      </c>
      <c r="I2420" s="9">
        <v>0</v>
      </c>
      <c r="J2420" s="9">
        <v>0</v>
      </c>
      <c r="K2420" s="9">
        <v>3863745914</v>
      </c>
      <c r="L2420" s="9">
        <v>5.5880546569824219E-3</v>
      </c>
      <c r="M2420" s="9">
        <v>1043505.5511611233</v>
      </c>
      <c r="N2420" s="9">
        <v>0</v>
      </c>
      <c r="O2420" s="9">
        <v>0</v>
      </c>
      <c r="P2420" s="9">
        <v>0</v>
      </c>
      <c r="Q2420" s="9">
        <v>3864789419.5567493</v>
      </c>
      <c r="R2420" s="9">
        <v>2586325153.2899995</v>
      </c>
      <c r="S2420" s="9">
        <v>0</v>
      </c>
      <c r="T2420" s="9">
        <v>0</v>
      </c>
      <c r="U2420" s="23">
        <v>5.5880546569824219E-3</v>
      </c>
      <c r="V2420" s="23">
        <v>701644688.55116117</v>
      </c>
      <c r="W2420" s="23">
        <v>0</v>
      </c>
      <c r="X2420" s="23">
        <v>0</v>
      </c>
      <c r="Y2420" s="9">
        <v>3287969841.8467488</v>
      </c>
      <c r="Z2420" s="9">
        <v>0</v>
      </c>
      <c r="AA2420" s="23">
        <v>3287969841.8467488</v>
      </c>
      <c r="AB2420" s="9">
        <v>0</v>
      </c>
      <c r="AC2420" s="9">
        <v>3287969841.8467488</v>
      </c>
    </row>
    <row r="2421" spans="1:29" ht="15" customHeight="1" x14ac:dyDescent="0.25">
      <c r="A2421" s="7" t="s">
        <v>2070</v>
      </c>
      <c r="B2421" s="7" t="s">
        <v>60</v>
      </c>
      <c r="C2421" s="7" t="s">
        <v>1216</v>
      </c>
      <c r="D2421" s="7" t="s">
        <v>1217</v>
      </c>
      <c r="E2421" s="9">
        <v>570785212</v>
      </c>
      <c r="F2421" s="9">
        <v>0</v>
      </c>
      <c r="G2421" s="9">
        <v>0</v>
      </c>
      <c r="H2421" s="9">
        <v>143134383</v>
      </c>
      <c r="I2421" s="9">
        <v>0</v>
      </c>
      <c r="J2421" s="9">
        <v>0</v>
      </c>
      <c r="K2421" s="9">
        <v>713919595</v>
      </c>
      <c r="L2421" s="9">
        <v>2.6811361312866211E-3</v>
      </c>
      <c r="M2421" s="9">
        <v>204011.35078953739</v>
      </c>
      <c r="N2421" s="9">
        <v>0</v>
      </c>
      <c r="O2421" s="9">
        <v>0</v>
      </c>
      <c r="P2421" s="9">
        <v>0</v>
      </c>
      <c r="Q2421" s="9">
        <v>714123606.35347068</v>
      </c>
      <c r="R2421" s="9">
        <v>475284272.89999998</v>
      </c>
      <c r="S2421" s="9">
        <v>0</v>
      </c>
      <c r="T2421" s="9">
        <v>0</v>
      </c>
      <c r="U2421" s="23">
        <v>2.6811361312866211E-3</v>
      </c>
      <c r="V2421" s="23">
        <v>143338394.35078955</v>
      </c>
      <c r="W2421" s="23">
        <v>0</v>
      </c>
      <c r="X2421" s="23">
        <v>0</v>
      </c>
      <c r="Y2421" s="9">
        <v>618622667.25347066</v>
      </c>
      <c r="Z2421" s="9">
        <v>0</v>
      </c>
      <c r="AA2421" s="23">
        <v>618622667.25347066</v>
      </c>
      <c r="AB2421" s="9">
        <v>171190825</v>
      </c>
      <c r="AC2421" s="9">
        <v>447431842.25347066</v>
      </c>
    </row>
    <row r="2422" spans="1:29" ht="15" customHeight="1" x14ac:dyDescent="0.25">
      <c r="A2422" s="7" t="s">
        <v>2070</v>
      </c>
      <c r="B2422" s="7" t="s">
        <v>60</v>
      </c>
      <c r="C2422" s="7" t="s">
        <v>2367</v>
      </c>
      <c r="D2422" s="7" t="s">
        <v>2368</v>
      </c>
      <c r="E2422" s="9">
        <v>2167164775</v>
      </c>
      <c r="F2422" s="9">
        <v>0</v>
      </c>
      <c r="G2422" s="9">
        <v>0</v>
      </c>
      <c r="H2422" s="9">
        <v>496995954</v>
      </c>
      <c r="I2422" s="9">
        <v>0</v>
      </c>
      <c r="J2422" s="9">
        <v>0</v>
      </c>
      <c r="K2422" s="9">
        <v>2664160729</v>
      </c>
      <c r="L2422" s="9">
        <v>-2.4750232696533203E-3</v>
      </c>
      <c r="M2422" s="9">
        <v>731203.11288998637</v>
      </c>
      <c r="N2422" s="9">
        <v>0</v>
      </c>
      <c r="O2422" s="9">
        <v>0</v>
      </c>
      <c r="P2422" s="9">
        <v>0</v>
      </c>
      <c r="Q2422" s="9">
        <v>2664891932.110415</v>
      </c>
      <c r="R2422" s="9">
        <v>1780962136.8800001</v>
      </c>
      <c r="S2422" s="9">
        <v>0</v>
      </c>
      <c r="T2422" s="9">
        <v>0</v>
      </c>
      <c r="U2422" s="23">
        <v>-2.4750232696533203E-3</v>
      </c>
      <c r="V2422" s="23">
        <v>497727157.11289001</v>
      </c>
      <c r="W2422" s="23">
        <v>0</v>
      </c>
      <c r="X2422" s="23">
        <v>0</v>
      </c>
      <c r="Y2422" s="9">
        <v>2278689293.9904151</v>
      </c>
      <c r="Z2422" s="9">
        <v>0</v>
      </c>
      <c r="AA2422" s="23">
        <v>2278689293.9904151</v>
      </c>
      <c r="AB2422" s="9">
        <v>1557263773</v>
      </c>
      <c r="AC2422" s="9">
        <v>721425520.9904151</v>
      </c>
    </row>
    <row r="2423" spans="1:29" ht="15" customHeight="1" x14ac:dyDescent="0.25">
      <c r="A2423" s="7" t="s">
        <v>2070</v>
      </c>
      <c r="B2423" s="7" t="s">
        <v>60</v>
      </c>
      <c r="C2423" s="7" t="s">
        <v>2369</v>
      </c>
      <c r="D2423" s="7" t="s">
        <v>2370</v>
      </c>
      <c r="E2423" s="9">
        <v>886465867</v>
      </c>
      <c r="F2423" s="9">
        <v>0</v>
      </c>
      <c r="G2423" s="9">
        <v>0</v>
      </c>
      <c r="H2423" s="9">
        <v>219195333</v>
      </c>
      <c r="I2423" s="9">
        <v>0</v>
      </c>
      <c r="J2423" s="9">
        <v>0</v>
      </c>
      <c r="K2423" s="9">
        <v>1105661200</v>
      </c>
      <c r="L2423" s="9">
        <v>2676936.1405816078</v>
      </c>
      <c r="M2423" s="9">
        <v>313578.8497156878</v>
      </c>
      <c r="N2423" s="9">
        <v>0</v>
      </c>
      <c r="O2423" s="9">
        <v>0</v>
      </c>
      <c r="P2423" s="9">
        <v>0</v>
      </c>
      <c r="Q2423" s="9">
        <v>1108651714.9902973</v>
      </c>
      <c r="R2423" s="9">
        <v>736449214.68000007</v>
      </c>
      <c r="S2423" s="9">
        <v>0</v>
      </c>
      <c r="T2423" s="9">
        <v>0</v>
      </c>
      <c r="U2423" s="23">
        <v>2676936.1405816078</v>
      </c>
      <c r="V2423" s="23">
        <v>219508911.84971568</v>
      </c>
      <c r="W2423" s="23">
        <v>0</v>
      </c>
      <c r="X2423" s="23">
        <v>0</v>
      </c>
      <c r="Y2423" s="9">
        <v>958635062.67029738</v>
      </c>
      <c r="Z2423" s="9">
        <v>0</v>
      </c>
      <c r="AA2423" s="23">
        <v>958635062.67029738</v>
      </c>
      <c r="AB2423" s="9">
        <v>434902195.32999998</v>
      </c>
      <c r="AC2423" s="9">
        <v>523732867.3402974</v>
      </c>
    </row>
    <row r="2424" spans="1:29" ht="15" customHeight="1" x14ac:dyDescent="0.25">
      <c r="A2424" s="7" t="s">
        <v>2070</v>
      </c>
      <c r="B2424" s="7" t="s">
        <v>60</v>
      </c>
      <c r="C2424" s="7" t="s">
        <v>1218</v>
      </c>
      <c r="D2424" s="7" t="s">
        <v>1219</v>
      </c>
      <c r="E2424" s="9">
        <v>21443183920</v>
      </c>
      <c r="F2424" s="9">
        <v>0</v>
      </c>
      <c r="G2424" s="9">
        <v>0</v>
      </c>
      <c r="H2424" s="9">
        <v>4868964469</v>
      </c>
      <c r="I2424" s="9">
        <v>0</v>
      </c>
      <c r="J2424" s="9">
        <v>0</v>
      </c>
      <c r="K2424" s="9">
        <v>26312148389</v>
      </c>
      <c r="L2424" s="9">
        <v>4.2724609375E-4</v>
      </c>
      <c r="M2424" s="9">
        <v>7188194.4275842505</v>
      </c>
      <c r="N2424" s="9">
        <v>0</v>
      </c>
      <c r="O2424" s="9">
        <v>0</v>
      </c>
      <c r="P2424" s="9">
        <v>0</v>
      </c>
      <c r="Q2424" s="9">
        <v>26319336583.428013</v>
      </c>
      <c r="R2424" s="9">
        <v>17596151197.410004</v>
      </c>
      <c r="S2424" s="9">
        <v>0</v>
      </c>
      <c r="T2424" s="9">
        <v>0</v>
      </c>
      <c r="U2424" s="23">
        <v>4.2724609375E-4</v>
      </c>
      <c r="V2424" s="23">
        <v>4876152663.4275846</v>
      </c>
      <c r="W2424" s="23">
        <v>0</v>
      </c>
      <c r="X2424" s="23">
        <v>0</v>
      </c>
      <c r="Y2424" s="9">
        <v>22472303860.838017</v>
      </c>
      <c r="Z2424" s="9">
        <v>0</v>
      </c>
      <c r="AA2424" s="23">
        <v>22472303860.838017</v>
      </c>
      <c r="AB2424" s="9">
        <v>12321314190.65</v>
      </c>
      <c r="AC2424" s="9">
        <v>10150989670.188017</v>
      </c>
    </row>
    <row r="2425" spans="1:29" ht="15" customHeight="1" x14ac:dyDescent="0.25">
      <c r="A2425" s="7" t="s">
        <v>2070</v>
      </c>
      <c r="B2425" s="7" t="s">
        <v>60</v>
      </c>
      <c r="C2425" s="7" t="s">
        <v>1220</v>
      </c>
      <c r="D2425" s="7" t="s">
        <v>1221</v>
      </c>
      <c r="E2425" s="9">
        <v>3920826386</v>
      </c>
      <c r="F2425" s="9">
        <v>0</v>
      </c>
      <c r="G2425" s="9">
        <v>0</v>
      </c>
      <c r="H2425" s="9">
        <v>943768895</v>
      </c>
      <c r="I2425" s="9">
        <v>0</v>
      </c>
      <c r="J2425" s="9">
        <v>0</v>
      </c>
      <c r="K2425" s="9">
        <v>4864595281</v>
      </c>
      <c r="L2425" s="9">
        <v>2.1648406982421875E-3</v>
      </c>
      <c r="M2425" s="9">
        <v>1363818.1113030659</v>
      </c>
      <c r="N2425" s="9">
        <v>0</v>
      </c>
      <c r="O2425" s="9">
        <v>0</v>
      </c>
      <c r="P2425" s="9">
        <v>0</v>
      </c>
      <c r="Q2425" s="9">
        <v>4865959099.1134682</v>
      </c>
      <c r="R2425" s="9">
        <v>3244219433</v>
      </c>
      <c r="S2425" s="9">
        <v>0</v>
      </c>
      <c r="T2425" s="9">
        <v>0</v>
      </c>
      <c r="U2425" s="23">
        <v>2.1648406982421875E-3</v>
      </c>
      <c r="V2425" s="23">
        <v>945132713.11130309</v>
      </c>
      <c r="W2425" s="23">
        <v>0</v>
      </c>
      <c r="X2425" s="23">
        <v>0</v>
      </c>
      <c r="Y2425" s="9">
        <v>4189352146.1134682</v>
      </c>
      <c r="Z2425" s="9">
        <v>0</v>
      </c>
      <c r="AA2425" s="23">
        <v>4189352146.1134682</v>
      </c>
      <c r="AB2425" s="9">
        <v>1914452132.7</v>
      </c>
      <c r="AC2425" s="9">
        <v>2274900013.4134684</v>
      </c>
    </row>
    <row r="2426" spans="1:29" ht="15" customHeight="1" x14ac:dyDescent="0.25">
      <c r="A2426" s="7" t="s">
        <v>2070</v>
      </c>
      <c r="B2426" s="7" t="s">
        <v>60</v>
      </c>
      <c r="C2426" s="7" t="s">
        <v>1222</v>
      </c>
      <c r="D2426" s="7" t="s">
        <v>1223</v>
      </c>
      <c r="E2426" s="9">
        <v>1112593120</v>
      </c>
      <c r="F2426" s="9">
        <v>0</v>
      </c>
      <c r="G2426" s="9">
        <v>0</v>
      </c>
      <c r="H2426" s="9">
        <v>260775252</v>
      </c>
      <c r="I2426" s="9">
        <v>0</v>
      </c>
      <c r="J2426" s="9">
        <v>0</v>
      </c>
      <c r="K2426" s="9">
        <v>1373368372</v>
      </c>
      <c r="L2426" s="9">
        <v>-2.8715133666992188E-3</v>
      </c>
      <c r="M2426" s="9">
        <v>380725.69562416559</v>
      </c>
      <c r="N2426" s="9">
        <v>0</v>
      </c>
      <c r="O2426" s="9">
        <v>0</v>
      </c>
      <c r="P2426" s="9">
        <v>0</v>
      </c>
      <c r="Q2426" s="9">
        <v>1373749097.6927526</v>
      </c>
      <c r="R2426" s="9">
        <v>917367578.28999996</v>
      </c>
      <c r="S2426" s="9">
        <v>0</v>
      </c>
      <c r="T2426" s="9">
        <v>0</v>
      </c>
      <c r="U2426" s="23">
        <v>-2.8715133666992188E-3</v>
      </c>
      <c r="V2426" s="23">
        <v>261155977.69562417</v>
      </c>
      <c r="W2426" s="23">
        <v>0</v>
      </c>
      <c r="X2426" s="23">
        <v>0</v>
      </c>
      <c r="Y2426" s="9">
        <v>1178523555.9827526</v>
      </c>
      <c r="Z2426" s="9">
        <v>0</v>
      </c>
      <c r="AA2426" s="23">
        <v>1178523555.9827526</v>
      </c>
      <c r="AB2426" s="9">
        <v>942787012.87</v>
      </c>
      <c r="AC2426" s="9">
        <v>235736543.11275256</v>
      </c>
    </row>
    <row r="2427" spans="1:29" ht="15" customHeight="1" x14ac:dyDescent="0.25">
      <c r="A2427" s="7" t="s">
        <v>2070</v>
      </c>
      <c r="B2427" s="7" t="s">
        <v>62</v>
      </c>
      <c r="C2427" s="7" t="s">
        <v>1227</v>
      </c>
      <c r="D2427" s="7" t="s">
        <v>1228</v>
      </c>
      <c r="E2427" s="9">
        <v>3874677616</v>
      </c>
      <c r="F2427" s="9">
        <v>0</v>
      </c>
      <c r="G2427" s="9">
        <v>0</v>
      </c>
      <c r="H2427" s="9">
        <v>905106650</v>
      </c>
      <c r="I2427" s="9">
        <v>0</v>
      </c>
      <c r="J2427" s="9">
        <v>0</v>
      </c>
      <c r="K2427" s="9">
        <v>4779784266</v>
      </c>
      <c r="L2427" s="9">
        <v>7.3466300964355469E-3</v>
      </c>
      <c r="M2427" s="9">
        <v>1322333.4146970208</v>
      </c>
      <c r="N2427" s="9">
        <v>0</v>
      </c>
      <c r="O2427" s="9">
        <v>0</v>
      </c>
      <c r="P2427" s="9">
        <v>0</v>
      </c>
      <c r="Q2427" s="9">
        <v>4781106599.4220438</v>
      </c>
      <c r="R2427" s="9">
        <v>3192168601.4499998</v>
      </c>
      <c r="S2427" s="9">
        <v>0</v>
      </c>
      <c r="T2427" s="9">
        <v>0</v>
      </c>
      <c r="U2427" s="23">
        <v>7.3466300964355469E-3</v>
      </c>
      <c r="V2427" s="23">
        <v>906428983.41469705</v>
      </c>
      <c r="W2427" s="23">
        <v>0</v>
      </c>
      <c r="X2427" s="23">
        <v>0</v>
      </c>
      <c r="Y2427" s="9">
        <v>4098597584.8720436</v>
      </c>
      <c r="Z2427" s="9">
        <v>79643851.459999993</v>
      </c>
      <c r="AA2427" s="23">
        <v>4178241436.3320436</v>
      </c>
      <c r="AB2427" s="9">
        <v>2711721811.6500001</v>
      </c>
      <c r="AC2427" s="9">
        <v>1466519624.6820436</v>
      </c>
    </row>
    <row r="2428" spans="1:29" ht="15" customHeight="1" x14ac:dyDescent="0.25">
      <c r="A2428" s="7" t="s">
        <v>2070</v>
      </c>
      <c r="B2428" s="7" t="s">
        <v>62</v>
      </c>
      <c r="C2428" s="7" t="s">
        <v>1229</v>
      </c>
      <c r="D2428" s="7" t="s">
        <v>1230</v>
      </c>
      <c r="E2428" s="9">
        <v>872251522</v>
      </c>
      <c r="F2428" s="9">
        <v>0</v>
      </c>
      <c r="G2428" s="9">
        <v>0</v>
      </c>
      <c r="H2428" s="9">
        <v>209348011</v>
      </c>
      <c r="I2428" s="9">
        <v>0</v>
      </c>
      <c r="J2428" s="9">
        <v>0</v>
      </c>
      <c r="K2428" s="9">
        <v>1081599533</v>
      </c>
      <c r="L2428" s="9">
        <v>-8.5374116897583008E-3</v>
      </c>
      <c r="M2428" s="9">
        <v>302895.93946591939</v>
      </c>
      <c r="N2428" s="9">
        <v>0</v>
      </c>
      <c r="O2428" s="9">
        <v>0</v>
      </c>
      <c r="P2428" s="9">
        <v>0</v>
      </c>
      <c r="Q2428" s="9">
        <v>1081902428.9309287</v>
      </c>
      <c r="R2428" s="9">
        <v>721424352.43999994</v>
      </c>
      <c r="S2428" s="9">
        <v>0</v>
      </c>
      <c r="T2428" s="9">
        <v>0</v>
      </c>
      <c r="U2428" s="23">
        <v>-8.5374116897583008E-3</v>
      </c>
      <c r="V2428" s="23">
        <v>209650906.93946591</v>
      </c>
      <c r="W2428" s="23">
        <v>0</v>
      </c>
      <c r="X2428" s="23">
        <v>0</v>
      </c>
      <c r="Y2428" s="9">
        <v>931075259.37092841</v>
      </c>
      <c r="Z2428" s="9">
        <v>0</v>
      </c>
      <c r="AA2428" s="23">
        <v>931075259.37092841</v>
      </c>
      <c r="AB2428" s="9">
        <v>602212688.23000002</v>
      </c>
      <c r="AC2428" s="9">
        <v>328862571.14092839</v>
      </c>
    </row>
    <row r="2429" spans="1:29" ht="15" customHeight="1" x14ac:dyDescent="0.25">
      <c r="A2429" s="7" t="s">
        <v>2070</v>
      </c>
      <c r="B2429" s="7" t="s">
        <v>62</v>
      </c>
      <c r="C2429" s="7" t="s">
        <v>1233</v>
      </c>
      <c r="D2429" s="7" t="s">
        <v>1234</v>
      </c>
      <c r="E2429" s="9">
        <v>446220922</v>
      </c>
      <c r="F2429" s="9">
        <v>0</v>
      </c>
      <c r="G2429" s="9">
        <v>0</v>
      </c>
      <c r="H2429" s="9">
        <v>106775034</v>
      </c>
      <c r="I2429" s="9">
        <v>0</v>
      </c>
      <c r="J2429" s="9">
        <v>0</v>
      </c>
      <c r="K2429" s="9">
        <v>552995956</v>
      </c>
      <c r="L2429" s="9">
        <v>-2.8601288795471191E-3</v>
      </c>
      <c r="M2429" s="9">
        <v>154808.51049396524</v>
      </c>
      <c r="N2429" s="9">
        <v>0</v>
      </c>
      <c r="O2429" s="9">
        <v>0</v>
      </c>
      <c r="P2429" s="9">
        <v>0</v>
      </c>
      <c r="Q2429" s="9">
        <v>553150764.50763392</v>
      </c>
      <c r="R2429" s="9">
        <v>369039619.75</v>
      </c>
      <c r="S2429" s="9">
        <v>0</v>
      </c>
      <c r="T2429" s="9">
        <v>0</v>
      </c>
      <c r="U2429" s="23">
        <v>-2.8601288795471191E-3</v>
      </c>
      <c r="V2429" s="23">
        <v>106929842.51049396</v>
      </c>
      <c r="W2429" s="23">
        <v>0</v>
      </c>
      <c r="X2429" s="23">
        <v>0</v>
      </c>
      <c r="Y2429" s="9">
        <v>475969462.25763381</v>
      </c>
      <c r="Z2429" s="9">
        <v>0</v>
      </c>
      <c r="AA2429" s="23">
        <v>475969462.25763381</v>
      </c>
      <c r="AB2429" s="9">
        <v>45592819.939999998</v>
      </c>
      <c r="AC2429" s="9">
        <v>430376642.31763381</v>
      </c>
    </row>
    <row r="2430" spans="1:29" ht="15" customHeight="1" x14ac:dyDescent="0.25">
      <c r="A2430" s="7" t="s">
        <v>2070</v>
      </c>
      <c r="B2430" s="7" t="s">
        <v>62</v>
      </c>
      <c r="C2430" s="7" t="s">
        <v>1235</v>
      </c>
      <c r="D2430" s="7" t="s">
        <v>1236</v>
      </c>
      <c r="E2430" s="9">
        <v>164489984</v>
      </c>
      <c r="F2430" s="9">
        <v>0</v>
      </c>
      <c r="G2430" s="9">
        <v>0</v>
      </c>
      <c r="H2430" s="9">
        <v>42485933</v>
      </c>
      <c r="I2430" s="9">
        <v>0</v>
      </c>
      <c r="J2430" s="9">
        <v>0</v>
      </c>
      <c r="K2430" s="9">
        <v>206975917</v>
      </c>
      <c r="L2430" s="9">
        <v>3.6627650260925293E-3</v>
      </c>
      <c r="M2430" s="9">
        <v>59841.169865991287</v>
      </c>
      <c r="N2430" s="9">
        <v>0</v>
      </c>
      <c r="O2430" s="9">
        <v>0</v>
      </c>
      <c r="P2430" s="9">
        <v>0</v>
      </c>
      <c r="Q2430" s="9">
        <v>207035758.17352876</v>
      </c>
      <c r="R2430" s="9">
        <v>137511148.28</v>
      </c>
      <c r="S2430" s="9">
        <v>0</v>
      </c>
      <c r="T2430" s="9">
        <v>0</v>
      </c>
      <c r="U2430" s="23">
        <v>3.6627650260925293E-3</v>
      </c>
      <c r="V2430" s="23">
        <v>42545774.169865988</v>
      </c>
      <c r="W2430" s="23">
        <v>0</v>
      </c>
      <c r="X2430" s="23">
        <v>0</v>
      </c>
      <c r="Y2430" s="9">
        <v>180056922.45352876</v>
      </c>
      <c r="Z2430" s="9">
        <v>0</v>
      </c>
      <c r="AA2430" s="23">
        <v>180056922.45352876</v>
      </c>
      <c r="AB2430" s="9">
        <v>160000000</v>
      </c>
      <c r="AC2430" s="9">
        <v>20056922.453528762</v>
      </c>
    </row>
    <row r="2431" spans="1:29" ht="15" customHeight="1" x14ac:dyDescent="0.25">
      <c r="A2431" s="7" t="s">
        <v>2070</v>
      </c>
      <c r="B2431" s="7" t="s">
        <v>62</v>
      </c>
      <c r="C2431" s="7" t="s">
        <v>2371</v>
      </c>
      <c r="D2431" s="7" t="s">
        <v>2372</v>
      </c>
      <c r="E2431" s="9">
        <v>1090283518</v>
      </c>
      <c r="F2431" s="9">
        <v>0</v>
      </c>
      <c r="G2431" s="9">
        <v>0</v>
      </c>
      <c r="H2431" s="9">
        <v>258223964</v>
      </c>
      <c r="I2431" s="9">
        <v>0</v>
      </c>
      <c r="J2431" s="9">
        <v>0</v>
      </c>
      <c r="K2431" s="9">
        <v>1348507482</v>
      </c>
      <c r="L2431" s="9">
        <v>8.4686279296875E-4</v>
      </c>
      <c r="M2431" s="9">
        <v>375359.66101393965</v>
      </c>
      <c r="N2431" s="9">
        <v>0</v>
      </c>
      <c r="O2431" s="9">
        <v>0</v>
      </c>
      <c r="P2431" s="9">
        <v>0</v>
      </c>
      <c r="Q2431" s="9">
        <v>1348882841.6618607</v>
      </c>
      <c r="R2431" s="9">
        <v>900017189.44999993</v>
      </c>
      <c r="S2431" s="9">
        <v>0</v>
      </c>
      <c r="T2431" s="9">
        <v>0</v>
      </c>
      <c r="U2431" s="23">
        <v>8.4686279296875E-4</v>
      </c>
      <c r="V2431" s="23">
        <v>258599323.66101393</v>
      </c>
      <c r="W2431" s="23">
        <v>0</v>
      </c>
      <c r="X2431" s="23">
        <v>0</v>
      </c>
      <c r="Y2431" s="9">
        <v>1158616513.1118608</v>
      </c>
      <c r="Z2431" s="9">
        <v>0</v>
      </c>
      <c r="AA2431" s="23">
        <v>1158616513.1118608</v>
      </c>
      <c r="AB2431" s="9">
        <v>641451220</v>
      </c>
      <c r="AC2431" s="9">
        <v>517165293.11186075</v>
      </c>
    </row>
    <row r="2432" spans="1:29" ht="15" customHeight="1" x14ac:dyDescent="0.25">
      <c r="A2432" s="7" t="s">
        <v>2070</v>
      </c>
      <c r="B2432" s="7" t="s">
        <v>62</v>
      </c>
      <c r="C2432" s="7" t="s">
        <v>1239</v>
      </c>
      <c r="D2432" s="7" t="s">
        <v>1240</v>
      </c>
      <c r="E2432" s="9">
        <v>1022216324</v>
      </c>
      <c r="F2432" s="9">
        <v>0</v>
      </c>
      <c r="G2432" s="9">
        <v>0</v>
      </c>
      <c r="H2432" s="9">
        <v>243247151</v>
      </c>
      <c r="I2432" s="9">
        <v>0</v>
      </c>
      <c r="J2432" s="9">
        <v>0</v>
      </c>
      <c r="K2432" s="9">
        <v>1265463475</v>
      </c>
      <c r="L2432" s="9">
        <v>9.4324350357055664E-3</v>
      </c>
      <c r="M2432" s="9">
        <v>352946.07117972069</v>
      </c>
      <c r="N2432" s="9">
        <v>0</v>
      </c>
      <c r="O2432" s="9">
        <v>0</v>
      </c>
      <c r="P2432" s="9">
        <v>0</v>
      </c>
      <c r="Q2432" s="9">
        <v>1265816421.0806119</v>
      </c>
      <c r="R2432" s="9">
        <v>844385760.05999994</v>
      </c>
      <c r="S2432" s="9">
        <v>0</v>
      </c>
      <c r="T2432" s="9">
        <v>0</v>
      </c>
      <c r="U2432" s="23">
        <v>9.4324350357055664E-3</v>
      </c>
      <c r="V2432" s="23">
        <v>243600097.07117972</v>
      </c>
      <c r="W2432" s="23">
        <v>0</v>
      </c>
      <c r="X2432" s="23">
        <v>0</v>
      </c>
      <c r="Y2432" s="9">
        <v>1087985857.1406121</v>
      </c>
      <c r="Z2432" s="9">
        <v>0</v>
      </c>
      <c r="AA2432" s="23">
        <v>1087985857.1406121</v>
      </c>
      <c r="AB2432" s="9">
        <v>808431334</v>
      </c>
      <c r="AC2432" s="9">
        <v>279554523.14061213</v>
      </c>
    </row>
    <row r="2433" spans="1:29" ht="15" customHeight="1" x14ac:dyDescent="0.25">
      <c r="A2433" s="7" t="s">
        <v>2070</v>
      </c>
      <c r="B2433" s="7" t="s">
        <v>62</v>
      </c>
      <c r="C2433" s="7" t="s">
        <v>2373</v>
      </c>
      <c r="D2433" s="7" t="s">
        <v>2374</v>
      </c>
      <c r="E2433" s="9">
        <v>1209421475</v>
      </c>
      <c r="F2433" s="9">
        <v>0</v>
      </c>
      <c r="G2433" s="9">
        <v>0</v>
      </c>
      <c r="H2433" s="9">
        <v>304462217</v>
      </c>
      <c r="I2433" s="9">
        <v>0</v>
      </c>
      <c r="J2433" s="9">
        <v>0</v>
      </c>
      <c r="K2433" s="9">
        <v>1513883692</v>
      </c>
      <c r="L2433" s="9">
        <v>-2.4211406707763672E-3</v>
      </c>
      <c r="M2433" s="9">
        <v>432901.44832019962</v>
      </c>
      <c r="N2433" s="9">
        <v>0</v>
      </c>
      <c r="O2433" s="9">
        <v>0</v>
      </c>
      <c r="P2433" s="9">
        <v>0</v>
      </c>
      <c r="Q2433" s="9">
        <v>1514316593.445899</v>
      </c>
      <c r="R2433" s="9">
        <v>1007285332.74</v>
      </c>
      <c r="S2433" s="9">
        <v>0</v>
      </c>
      <c r="T2433" s="9">
        <v>0</v>
      </c>
      <c r="U2433" s="23">
        <v>-2.4211406707763672E-3</v>
      </c>
      <c r="V2433" s="23">
        <v>304895118.44832021</v>
      </c>
      <c r="W2433" s="23">
        <v>0</v>
      </c>
      <c r="X2433" s="23">
        <v>0</v>
      </c>
      <c r="Y2433" s="9">
        <v>1312180451.185899</v>
      </c>
      <c r="Z2433" s="9">
        <v>0</v>
      </c>
      <c r="AA2433" s="23">
        <v>1312180451.185899</v>
      </c>
      <c r="AB2433" s="9">
        <v>1013554010</v>
      </c>
      <c r="AC2433" s="9">
        <v>298626441.18589902</v>
      </c>
    </row>
    <row r="2434" spans="1:29" ht="15" customHeight="1" x14ac:dyDescent="0.25">
      <c r="A2434" s="7" t="s">
        <v>2070</v>
      </c>
      <c r="B2434" s="7" t="s">
        <v>62</v>
      </c>
      <c r="C2434" s="7" t="s">
        <v>2375</v>
      </c>
      <c r="D2434" s="7" t="s">
        <v>2376</v>
      </c>
      <c r="E2434" s="9">
        <v>723157492</v>
      </c>
      <c r="F2434" s="9">
        <v>0</v>
      </c>
      <c r="G2434" s="9">
        <v>0</v>
      </c>
      <c r="H2434" s="9">
        <v>176619396</v>
      </c>
      <c r="I2434" s="9">
        <v>0</v>
      </c>
      <c r="J2434" s="9">
        <v>0</v>
      </c>
      <c r="K2434" s="9">
        <v>899776888</v>
      </c>
      <c r="L2434" s="9">
        <v>1.5901327133178711E-3</v>
      </c>
      <c r="M2434" s="9">
        <v>253790.09695465636</v>
      </c>
      <c r="N2434" s="9">
        <v>0</v>
      </c>
      <c r="O2434" s="9">
        <v>0</v>
      </c>
      <c r="P2434" s="9">
        <v>0</v>
      </c>
      <c r="Q2434" s="9">
        <v>900030678.09854484</v>
      </c>
      <c r="R2434" s="9">
        <v>599600201.09000003</v>
      </c>
      <c r="S2434" s="9">
        <v>0</v>
      </c>
      <c r="T2434" s="9">
        <v>0</v>
      </c>
      <c r="U2434" s="23">
        <v>1.5901327133178711E-3</v>
      </c>
      <c r="V2434" s="23">
        <v>176873186.09695464</v>
      </c>
      <c r="W2434" s="23">
        <v>0</v>
      </c>
      <c r="X2434" s="23">
        <v>0</v>
      </c>
      <c r="Y2434" s="9">
        <v>776473387.18854475</v>
      </c>
      <c r="Z2434" s="9">
        <v>0</v>
      </c>
      <c r="AA2434" s="23">
        <v>776473387.18854475</v>
      </c>
      <c r="AB2434" s="9">
        <v>572754291.98000002</v>
      </c>
      <c r="AC2434" s="9">
        <v>203719095.20854473</v>
      </c>
    </row>
    <row r="2435" spans="1:29" ht="15" customHeight="1" x14ac:dyDescent="0.25">
      <c r="A2435" s="7" t="s">
        <v>2070</v>
      </c>
      <c r="B2435" s="7" t="s">
        <v>62</v>
      </c>
      <c r="C2435" s="7" t="s">
        <v>1921</v>
      </c>
      <c r="D2435" s="7" t="s">
        <v>1922</v>
      </c>
      <c r="E2435" s="9">
        <v>1275249986</v>
      </c>
      <c r="F2435" s="9">
        <v>0</v>
      </c>
      <c r="G2435" s="9">
        <v>0</v>
      </c>
      <c r="H2435" s="9">
        <v>317218692</v>
      </c>
      <c r="I2435" s="9">
        <v>0</v>
      </c>
      <c r="J2435" s="9">
        <v>0</v>
      </c>
      <c r="K2435" s="9">
        <v>1592468678</v>
      </c>
      <c r="L2435" s="9">
        <v>-1.4746189117431641E-3</v>
      </c>
      <c r="M2435" s="9">
        <v>452998.36384900147</v>
      </c>
      <c r="N2435" s="9">
        <v>0</v>
      </c>
      <c r="O2435" s="9">
        <v>0</v>
      </c>
      <c r="P2435" s="9">
        <v>0</v>
      </c>
      <c r="Q2435" s="9">
        <v>1592921676.3623743</v>
      </c>
      <c r="R2435" s="9">
        <v>1060344635.27</v>
      </c>
      <c r="S2435" s="9">
        <v>0</v>
      </c>
      <c r="T2435" s="9">
        <v>0</v>
      </c>
      <c r="U2435" s="23">
        <v>-1.4746189117431641E-3</v>
      </c>
      <c r="V2435" s="23">
        <v>317671690.36384898</v>
      </c>
      <c r="W2435" s="23">
        <v>0</v>
      </c>
      <c r="X2435" s="23">
        <v>0</v>
      </c>
      <c r="Y2435" s="9">
        <v>1378016325.6323743</v>
      </c>
      <c r="Z2435" s="9">
        <v>0</v>
      </c>
      <c r="AA2435" s="23">
        <v>1378016325.6323743</v>
      </c>
      <c r="AB2435" s="9">
        <v>598122184.78999996</v>
      </c>
      <c r="AC2435" s="9">
        <v>779894140.84237432</v>
      </c>
    </row>
    <row r="2436" spans="1:29" ht="15" customHeight="1" x14ac:dyDescent="0.25">
      <c r="A2436" s="7" t="s">
        <v>2070</v>
      </c>
      <c r="B2436" s="7" t="s">
        <v>62</v>
      </c>
      <c r="C2436" s="7" t="s">
        <v>2377</v>
      </c>
      <c r="D2436" s="7" t="s">
        <v>2378</v>
      </c>
      <c r="E2436" s="9">
        <v>1082106934</v>
      </c>
      <c r="F2436" s="9">
        <v>0</v>
      </c>
      <c r="G2436" s="9">
        <v>0</v>
      </c>
      <c r="H2436" s="9">
        <v>257073649</v>
      </c>
      <c r="I2436" s="9">
        <v>0</v>
      </c>
      <c r="J2436" s="9">
        <v>0</v>
      </c>
      <c r="K2436" s="9">
        <v>1339180583</v>
      </c>
      <c r="L2436" s="9">
        <v>4.238128662109375E-3</v>
      </c>
      <c r="M2436" s="9">
        <v>373171.46556475788</v>
      </c>
      <c r="N2436" s="9">
        <v>0</v>
      </c>
      <c r="O2436" s="9">
        <v>0</v>
      </c>
      <c r="P2436" s="9">
        <v>0</v>
      </c>
      <c r="Q2436" s="9">
        <v>1339553754.4698029</v>
      </c>
      <c r="R2436" s="9">
        <v>893745641.76999998</v>
      </c>
      <c r="S2436" s="9">
        <v>0</v>
      </c>
      <c r="T2436" s="9">
        <v>0</v>
      </c>
      <c r="U2436" s="23">
        <v>4.238128662109375E-3</v>
      </c>
      <c r="V2436" s="23">
        <v>257446820.46556476</v>
      </c>
      <c r="W2436" s="23">
        <v>0</v>
      </c>
      <c r="X2436" s="23">
        <v>0</v>
      </c>
      <c r="Y2436" s="9">
        <v>1151192462.2398028</v>
      </c>
      <c r="Z2436" s="9">
        <v>0</v>
      </c>
      <c r="AA2436" s="23">
        <v>1151192462.2398028</v>
      </c>
      <c r="AB2436" s="9">
        <v>395312787</v>
      </c>
      <c r="AC2436" s="9">
        <v>755879675.23980284</v>
      </c>
    </row>
    <row r="2437" spans="1:29" ht="15" customHeight="1" x14ac:dyDescent="0.25">
      <c r="A2437" s="7" t="s">
        <v>2070</v>
      </c>
      <c r="B2437" s="7" t="s">
        <v>62</v>
      </c>
      <c r="C2437" s="7" t="s">
        <v>1243</v>
      </c>
      <c r="D2437" s="7" t="s">
        <v>1244</v>
      </c>
      <c r="E2437" s="9">
        <v>2352121961</v>
      </c>
      <c r="F2437" s="9">
        <v>0</v>
      </c>
      <c r="G2437" s="9">
        <v>0</v>
      </c>
      <c r="H2437" s="9">
        <v>546550892</v>
      </c>
      <c r="I2437" s="9">
        <v>0</v>
      </c>
      <c r="J2437" s="9">
        <v>0</v>
      </c>
      <c r="K2437" s="9">
        <v>2898672853</v>
      </c>
      <c r="L2437" s="9">
        <v>-2.2072792053222656E-3</v>
      </c>
      <c r="M2437" s="9">
        <v>800309.01743471937</v>
      </c>
      <c r="N2437" s="9">
        <v>0</v>
      </c>
      <c r="O2437" s="9">
        <v>0</v>
      </c>
      <c r="P2437" s="9">
        <v>0</v>
      </c>
      <c r="Q2437" s="9">
        <v>2899473162.0152273</v>
      </c>
      <c r="R2437" s="9">
        <v>1936503979.3900001</v>
      </c>
      <c r="S2437" s="9">
        <v>0</v>
      </c>
      <c r="T2437" s="9">
        <v>0</v>
      </c>
      <c r="U2437" s="23">
        <v>-2.2072792053222656E-3</v>
      </c>
      <c r="V2437" s="23">
        <v>547351201.01743472</v>
      </c>
      <c r="W2437" s="23">
        <v>0</v>
      </c>
      <c r="X2437" s="23">
        <v>0</v>
      </c>
      <c r="Y2437" s="9">
        <v>2483855180.4052277</v>
      </c>
      <c r="Z2437" s="9">
        <v>0</v>
      </c>
      <c r="AA2437" s="23">
        <v>2483855180.4052277</v>
      </c>
      <c r="AB2437" s="9">
        <v>912768061.86000001</v>
      </c>
      <c r="AC2437" s="9">
        <v>1571087118.5452275</v>
      </c>
    </row>
    <row r="2438" spans="1:29" ht="15" customHeight="1" x14ac:dyDescent="0.25">
      <c r="A2438" s="7" t="s">
        <v>2070</v>
      </c>
      <c r="B2438" s="7" t="s">
        <v>62</v>
      </c>
      <c r="C2438" s="7" t="s">
        <v>2379</v>
      </c>
      <c r="D2438" s="7" t="s">
        <v>2380</v>
      </c>
      <c r="E2438" s="9">
        <v>1072602573</v>
      </c>
      <c r="F2438" s="9">
        <v>0</v>
      </c>
      <c r="G2438" s="9">
        <v>0</v>
      </c>
      <c r="H2438" s="9">
        <v>252172682</v>
      </c>
      <c r="I2438" s="9">
        <v>0</v>
      </c>
      <c r="J2438" s="9">
        <v>0</v>
      </c>
      <c r="K2438" s="9">
        <v>1324775255</v>
      </c>
      <c r="L2438" s="9">
        <v>4.4345855712890625E-5</v>
      </c>
      <c r="M2438" s="9">
        <v>367462.15878556093</v>
      </c>
      <c r="N2438" s="9">
        <v>0</v>
      </c>
      <c r="O2438" s="9">
        <v>0</v>
      </c>
      <c r="P2438" s="9">
        <v>0</v>
      </c>
      <c r="Q2438" s="9">
        <v>1325142717.1588299</v>
      </c>
      <c r="R2438" s="9">
        <v>884426068.33999991</v>
      </c>
      <c r="S2438" s="9">
        <v>0</v>
      </c>
      <c r="T2438" s="9">
        <v>0</v>
      </c>
      <c r="U2438" s="23">
        <v>4.4345855712890625E-5</v>
      </c>
      <c r="V2438" s="23">
        <v>252540144.15878555</v>
      </c>
      <c r="W2438" s="23">
        <v>0</v>
      </c>
      <c r="X2438" s="23">
        <v>0</v>
      </c>
      <c r="Y2438" s="9">
        <v>1136966212.4988298</v>
      </c>
      <c r="Z2438" s="9">
        <v>0</v>
      </c>
      <c r="AA2438" s="23">
        <v>1136966212.4988298</v>
      </c>
      <c r="AB2438" s="9">
        <v>0</v>
      </c>
      <c r="AC2438" s="9">
        <v>1136966212.4988298</v>
      </c>
    </row>
    <row r="2439" spans="1:29" ht="15" customHeight="1" x14ac:dyDescent="0.25">
      <c r="A2439" s="7" t="s">
        <v>2070</v>
      </c>
      <c r="B2439" s="7" t="s">
        <v>62</v>
      </c>
      <c r="C2439" s="7" t="s">
        <v>1755</v>
      </c>
      <c r="D2439" s="7" t="s">
        <v>1887</v>
      </c>
      <c r="E2439" s="9">
        <v>376532616</v>
      </c>
      <c r="F2439" s="9">
        <v>0</v>
      </c>
      <c r="G2439" s="9">
        <v>0</v>
      </c>
      <c r="H2439" s="9">
        <v>92600446</v>
      </c>
      <c r="I2439" s="9">
        <v>0</v>
      </c>
      <c r="J2439" s="9">
        <v>0</v>
      </c>
      <c r="K2439" s="9">
        <v>469133062</v>
      </c>
      <c r="L2439" s="9">
        <v>-7.1847438812255859E-4</v>
      </c>
      <c r="M2439" s="9">
        <v>132958.08882073406</v>
      </c>
      <c r="N2439" s="9">
        <v>0</v>
      </c>
      <c r="O2439" s="9">
        <v>0</v>
      </c>
      <c r="P2439" s="9">
        <v>0</v>
      </c>
      <c r="Q2439" s="9">
        <v>469266020.08810228</v>
      </c>
      <c r="R2439" s="9">
        <v>312601286.95000005</v>
      </c>
      <c r="S2439" s="9">
        <v>0</v>
      </c>
      <c r="T2439" s="9">
        <v>0</v>
      </c>
      <c r="U2439" s="23">
        <v>-7.1847438812255859E-4</v>
      </c>
      <c r="V2439" s="23">
        <v>92733404.088820741</v>
      </c>
      <c r="W2439" s="23">
        <v>0</v>
      </c>
      <c r="X2439" s="23">
        <v>0</v>
      </c>
      <c r="Y2439" s="9">
        <v>405334691.03810233</v>
      </c>
      <c r="Z2439" s="9">
        <v>0</v>
      </c>
      <c r="AA2439" s="23">
        <v>405334691.03810233</v>
      </c>
      <c r="AB2439" s="9">
        <v>186984313.91999999</v>
      </c>
      <c r="AC2439" s="9">
        <v>218350377.11810234</v>
      </c>
    </row>
    <row r="2440" spans="1:29" ht="15" customHeight="1" x14ac:dyDescent="0.25">
      <c r="A2440" s="7" t="s">
        <v>2070</v>
      </c>
      <c r="B2440" s="7" t="s">
        <v>62</v>
      </c>
      <c r="C2440" s="7" t="s">
        <v>1245</v>
      </c>
      <c r="D2440" s="7" t="s">
        <v>1246</v>
      </c>
      <c r="E2440" s="9">
        <v>578727107</v>
      </c>
      <c r="F2440" s="9">
        <v>0</v>
      </c>
      <c r="G2440" s="9">
        <v>0</v>
      </c>
      <c r="H2440" s="9">
        <v>137563550</v>
      </c>
      <c r="I2440" s="9">
        <v>0</v>
      </c>
      <c r="J2440" s="9">
        <v>0</v>
      </c>
      <c r="K2440" s="9">
        <v>716290657</v>
      </c>
      <c r="L2440" s="9">
        <v>-6.9448947906494141E-3</v>
      </c>
      <c r="M2440" s="9">
        <v>199641.1800492458</v>
      </c>
      <c r="N2440" s="9">
        <v>0</v>
      </c>
      <c r="O2440" s="9">
        <v>0</v>
      </c>
      <c r="P2440" s="9">
        <v>0</v>
      </c>
      <c r="Q2440" s="9">
        <v>716490298.17310441</v>
      </c>
      <c r="R2440" s="9">
        <v>477930701.68000001</v>
      </c>
      <c r="S2440" s="9">
        <v>0</v>
      </c>
      <c r="T2440" s="9">
        <v>0</v>
      </c>
      <c r="U2440" s="23">
        <v>-6.9448947906494141E-3</v>
      </c>
      <c r="V2440" s="23">
        <v>137763191.18004924</v>
      </c>
      <c r="W2440" s="23">
        <v>0</v>
      </c>
      <c r="X2440" s="23">
        <v>0</v>
      </c>
      <c r="Y2440" s="9">
        <v>615693892.85310435</v>
      </c>
      <c r="Z2440" s="9">
        <v>0</v>
      </c>
      <c r="AA2440" s="23">
        <v>615693892.85310435</v>
      </c>
      <c r="AB2440" s="9">
        <v>477576346</v>
      </c>
      <c r="AC2440" s="9">
        <v>138117546.85310435</v>
      </c>
    </row>
    <row r="2441" spans="1:29" ht="15" customHeight="1" x14ac:dyDescent="0.25">
      <c r="A2441" s="7" t="s">
        <v>2070</v>
      </c>
      <c r="B2441" s="7" t="s">
        <v>62</v>
      </c>
      <c r="C2441" s="7" t="s">
        <v>1247</v>
      </c>
      <c r="D2441" s="7" t="s">
        <v>1248</v>
      </c>
      <c r="E2441" s="9">
        <v>1226975772</v>
      </c>
      <c r="F2441" s="9">
        <v>0</v>
      </c>
      <c r="G2441" s="9">
        <v>0</v>
      </c>
      <c r="H2441" s="9">
        <v>286140296</v>
      </c>
      <c r="I2441" s="9">
        <v>0</v>
      </c>
      <c r="J2441" s="9">
        <v>0</v>
      </c>
      <c r="K2441" s="9">
        <v>1513116068</v>
      </c>
      <c r="L2441" s="9">
        <v>4.1913986206054688E-3</v>
      </c>
      <c r="M2441" s="9">
        <v>418427.47791180952</v>
      </c>
      <c r="N2441" s="9">
        <v>0</v>
      </c>
      <c r="O2441" s="9">
        <v>0</v>
      </c>
      <c r="P2441" s="9">
        <v>0</v>
      </c>
      <c r="Q2441" s="9">
        <v>1513534495.4821031</v>
      </c>
      <c r="R2441" s="9">
        <v>1010650117.8199999</v>
      </c>
      <c r="S2441" s="9">
        <v>0</v>
      </c>
      <c r="T2441" s="9">
        <v>0</v>
      </c>
      <c r="U2441" s="23">
        <v>4.1913986206054688E-3</v>
      </c>
      <c r="V2441" s="23">
        <v>286558723.47791183</v>
      </c>
      <c r="W2441" s="23">
        <v>0</v>
      </c>
      <c r="X2441" s="23">
        <v>0</v>
      </c>
      <c r="Y2441" s="9">
        <v>1297208841.302103</v>
      </c>
      <c r="Z2441" s="9">
        <v>0</v>
      </c>
      <c r="AA2441" s="23">
        <v>1297208841.302103</v>
      </c>
      <c r="AB2441" s="9">
        <v>918897544.29999995</v>
      </c>
      <c r="AC2441" s="9">
        <v>378311297.00210309</v>
      </c>
    </row>
    <row r="2442" spans="1:29" ht="15" customHeight="1" x14ac:dyDescent="0.25">
      <c r="A2442" s="7" t="s">
        <v>2070</v>
      </c>
      <c r="B2442" s="7" t="s">
        <v>62</v>
      </c>
      <c r="C2442" s="7" t="s">
        <v>2381</v>
      </c>
      <c r="D2442" s="7" t="s">
        <v>2382</v>
      </c>
      <c r="E2442" s="9">
        <v>837645129</v>
      </c>
      <c r="F2442" s="9">
        <v>0</v>
      </c>
      <c r="G2442" s="9">
        <v>0</v>
      </c>
      <c r="H2442" s="9">
        <v>199999289</v>
      </c>
      <c r="I2442" s="9">
        <v>0</v>
      </c>
      <c r="J2442" s="9">
        <v>0</v>
      </c>
      <c r="K2442" s="9">
        <v>1037644418</v>
      </c>
      <c r="L2442" s="9">
        <v>2.3770332336425781E-4</v>
      </c>
      <c r="M2442" s="9">
        <v>289878.18271131109</v>
      </c>
      <c r="N2442" s="9">
        <v>0</v>
      </c>
      <c r="O2442" s="9">
        <v>0</v>
      </c>
      <c r="P2442" s="9">
        <v>0</v>
      </c>
      <c r="Q2442" s="9">
        <v>1037934296.1829491</v>
      </c>
      <c r="R2442" s="9">
        <v>692301417.18999994</v>
      </c>
      <c r="S2442" s="9">
        <v>0</v>
      </c>
      <c r="T2442" s="9">
        <v>0</v>
      </c>
      <c r="U2442" s="23">
        <v>2.3770332336425781E-4</v>
      </c>
      <c r="V2442" s="23">
        <v>200289167.1827113</v>
      </c>
      <c r="W2442" s="23">
        <v>0</v>
      </c>
      <c r="X2442" s="23">
        <v>0</v>
      </c>
      <c r="Y2442" s="9">
        <v>892590584.37294888</v>
      </c>
      <c r="Z2442" s="9">
        <v>0</v>
      </c>
      <c r="AA2442" s="23">
        <v>892590584.37294888</v>
      </c>
      <c r="AB2442" s="9">
        <v>518374026</v>
      </c>
      <c r="AC2442" s="9">
        <v>374216558.37294888</v>
      </c>
    </row>
    <row r="2443" spans="1:29" ht="15" customHeight="1" x14ac:dyDescent="0.25">
      <c r="A2443" s="7" t="s">
        <v>2070</v>
      </c>
      <c r="B2443" s="7" t="s">
        <v>62</v>
      </c>
      <c r="C2443" s="7" t="s">
        <v>2383</v>
      </c>
      <c r="D2443" s="7" t="s">
        <v>2384</v>
      </c>
      <c r="E2443" s="9">
        <v>327274444</v>
      </c>
      <c r="F2443" s="9">
        <v>0</v>
      </c>
      <c r="G2443" s="9">
        <v>0</v>
      </c>
      <c r="H2443" s="9">
        <v>78470932</v>
      </c>
      <c r="I2443" s="9">
        <v>0</v>
      </c>
      <c r="J2443" s="9">
        <v>0</v>
      </c>
      <c r="K2443" s="9">
        <v>405745376</v>
      </c>
      <c r="L2443" s="9">
        <v>-4.9400925636291504E-3</v>
      </c>
      <c r="M2443" s="9">
        <v>113461.83705201259</v>
      </c>
      <c r="N2443" s="9">
        <v>0</v>
      </c>
      <c r="O2443" s="9">
        <v>0</v>
      </c>
      <c r="P2443" s="9">
        <v>0</v>
      </c>
      <c r="Q2443" s="9">
        <v>405858837.8321119</v>
      </c>
      <c r="R2443" s="9">
        <v>270551092.14999998</v>
      </c>
      <c r="S2443" s="9">
        <v>0</v>
      </c>
      <c r="T2443" s="9">
        <v>0</v>
      </c>
      <c r="U2443" s="23">
        <v>-4.9400925636291504E-3</v>
      </c>
      <c r="V2443" s="23">
        <v>78584393.837052017</v>
      </c>
      <c r="W2443" s="23">
        <v>0</v>
      </c>
      <c r="X2443" s="23">
        <v>0</v>
      </c>
      <c r="Y2443" s="9">
        <v>349135485.98211193</v>
      </c>
      <c r="Z2443" s="9">
        <v>0</v>
      </c>
      <c r="AA2443" s="23">
        <v>349135485.98211193</v>
      </c>
      <c r="AB2443" s="9">
        <v>271812364.89999998</v>
      </c>
      <c r="AC2443" s="9">
        <v>77323121.082111955</v>
      </c>
    </row>
    <row r="2444" spans="1:29" ht="15" customHeight="1" x14ac:dyDescent="0.25">
      <c r="A2444" s="7" t="s">
        <v>2070</v>
      </c>
      <c r="B2444" s="7" t="s">
        <v>62</v>
      </c>
      <c r="C2444" s="7" t="s">
        <v>1251</v>
      </c>
      <c r="D2444" s="7" t="s">
        <v>1252</v>
      </c>
      <c r="E2444" s="9">
        <v>361638957</v>
      </c>
      <c r="F2444" s="9">
        <v>0</v>
      </c>
      <c r="G2444" s="9">
        <v>0</v>
      </c>
      <c r="H2444" s="9">
        <v>87227294</v>
      </c>
      <c r="I2444" s="9">
        <v>0</v>
      </c>
      <c r="J2444" s="9">
        <v>0</v>
      </c>
      <c r="K2444" s="9">
        <v>448866251</v>
      </c>
      <c r="L2444" s="9">
        <v>2.4822354316711426E-3</v>
      </c>
      <c r="M2444" s="9">
        <v>126199.21922428563</v>
      </c>
      <c r="N2444" s="9">
        <v>0</v>
      </c>
      <c r="O2444" s="9">
        <v>0</v>
      </c>
      <c r="P2444" s="9">
        <v>0</v>
      </c>
      <c r="Q2444" s="9">
        <v>448992450.22170651</v>
      </c>
      <c r="R2444" s="9">
        <v>299358837.62999994</v>
      </c>
      <c r="S2444" s="9">
        <v>0</v>
      </c>
      <c r="T2444" s="9">
        <v>0</v>
      </c>
      <c r="U2444" s="23">
        <v>2.4822354316711426E-3</v>
      </c>
      <c r="V2444" s="23">
        <v>87353493.219224289</v>
      </c>
      <c r="W2444" s="23">
        <v>0</v>
      </c>
      <c r="X2444" s="23">
        <v>0</v>
      </c>
      <c r="Y2444" s="9">
        <v>386712330.85170645</v>
      </c>
      <c r="Z2444" s="9">
        <v>0</v>
      </c>
      <c r="AA2444" s="23">
        <v>386712330.85170645</v>
      </c>
      <c r="AB2444" s="9">
        <v>0</v>
      </c>
      <c r="AC2444" s="9">
        <v>386712330.85170645</v>
      </c>
    </row>
    <row r="2445" spans="1:29" ht="15" customHeight="1" x14ac:dyDescent="0.25">
      <c r="A2445" s="7" t="s">
        <v>2070</v>
      </c>
      <c r="B2445" s="7" t="s">
        <v>62</v>
      </c>
      <c r="C2445" s="7" t="s">
        <v>1257</v>
      </c>
      <c r="D2445" s="7" t="s">
        <v>1258</v>
      </c>
      <c r="E2445" s="9">
        <v>487935507</v>
      </c>
      <c r="F2445" s="9">
        <v>0</v>
      </c>
      <c r="G2445" s="9">
        <v>0</v>
      </c>
      <c r="H2445" s="9">
        <v>115863808</v>
      </c>
      <c r="I2445" s="9">
        <v>0</v>
      </c>
      <c r="J2445" s="9">
        <v>0</v>
      </c>
      <c r="K2445" s="9">
        <v>603799315</v>
      </c>
      <c r="L2445" s="9">
        <v>1.6204714775085449E-3</v>
      </c>
      <c r="M2445" s="9">
        <v>168252.12785206217</v>
      </c>
      <c r="N2445" s="9">
        <v>0</v>
      </c>
      <c r="O2445" s="9">
        <v>0</v>
      </c>
      <c r="P2445" s="9">
        <v>0</v>
      </c>
      <c r="Q2445" s="9">
        <v>603967567.12947261</v>
      </c>
      <c r="R2445" s="9">
        <v>402941540.71999997</v>
      </c>
      <c r="S2445" s="9">
        <v>0</v>
      </c>
      <c r="T2445" s="9">
        <v>0</v>
      </c>
      <c r="U2445" s="23">
        <v>1.6204714775085449E-3</v>
      </c>
      <c r="V2445" s="23">
        <v>116032060.12785207</v>
      </c>
      <c r="W2445" s="23">
        <v>0</v>
      </c>
      <c r="X2445" s="23">
        <v>0</v>
      </c>
      <c r="Y2445" s="9">
        <v>518973600.84947252</v>
      </c>
      <c r="Z2445" s="9">
        <v>0</v>
      </c>
      <c r="AA2445" s="23">
        <v>518973600.84947252</v>
      </c>
      <c r="AB2445" s="9">
        <v>408642126</v>
      </c>
      <c r="AC2445" s="9">
        <v>110331474.84947252</v>
      </c>
    </row>
    <row r="2446" spans="1:29" ht="15" customHeight="1" x14ac:dyDescent="0.25">
      <c r="A2446" s="7" t="s">
        <v>2070</v>
      </c>
      <c r="B2446" s="7" t="s">
        <v>62</v>
      </c>
      <c r="C2446" s="7" t="s">
        <v>2385</v>
      </c>
      <c r="D2446" s="7" t="s">
        <v>2386</v>
      </c>
      <c r="E2446" s="9">
        <v>1076561167</v>
      </c>
      <c r="F2446" s="9">
        <v>0</v>
      </c>
      <c r="G2446" s="9">
        <v>0</v>
      </c>
      <c r="H2446" s="9">
        <v>247486033</v>
      </c>
      <c r="I2446" s="9">
        <v>0</v>
      </c>
      <c r="J2446" s="9">
        <v>0</v>
      </c>
      <c r="K2446" s="9">
        <v>1324047200</v>
      </c>
      <c r="L2446" s="9">
        <v>7.6150894165039063E-3</v>
      </c>
      <c r="M2446" s="9">
        <v>363694.79041166854</v>
      </c>
      <c r="N2446" s="9">
        <v>0</v>
      </c>
      <c r="O2446" s="9">
        <v>0</v>
      </c>
      <c r="P2446" s="9">
        <v>0</v>
      </c>
      <c r="Q2446" s="9">
        <v>1324410894.7980268</v>
      </c>
      <c r="R2446" s="9">
        <v>884967787</v>
      </c>
      <c r="S2446" s="9">
        <v>0</v>
      </c>
      <c r="T2446" s="9">
        <v>0</v>
      </c>
      <c r="U2446" s="23">
        <v>7.6150894165039063E-3</v>
      </c>
      <c r="V2446" s="23">
        <v>247849727.79041168</v>
      </c>
      <c r="W2446" s="23">
        <v>0</v>
      </c>
      <c r="X2446" s="23">
        <v>0</v>
      </c>
      <c r="Y2446" s="9">
        <v>1132817514.7980268</v>
      </c>
      <c r="Z2446" s="9">
        <v>0</v>
      </c>
      <c r="AA2446" s="23">
        <v>1132817514.7980268</v>
      </c>
      <c r="AB2446" s="9">
        <v>0</v>
      </c>
      <c r="AC2446" s="9">
        <v>1132817514.7980268</v>
      </c>
    </row>
    <row r="2447" spans="1:29" ht="15" customHeight="1" x14ac:dyDescent="0.25">
      <c r="A2447" s="7" t="s">
        <v>2070</v>
      </c>
      <c r="B2447" s="7" t="s">
        <v>62</v>
      </c>
      <c r="C2447" s="7" t="s">
        <v>2387</v>
      </c>
      <c r="D2447" s="7" t="s">
        <v>2388</v>
      </c>
      <c r="E2447" s="9">
        <v>676062861</v>
      </c>
      <c r="F2447" s="9">
        <v>0</v>
      </c>
      <c r="G2447" s="9">
        <v>0</v>
      </c>
      <c r="H2447" s="9">
        <v>161291031</v>
      </c>
      <c r="I2447" s="9">
        <v>0</v>
      </c>
      <c r="J2447" s="9">
        <v>0</v>
      </c>
      <c r="K2447" s="9">
        <v>837353892</v>
      </c>
      <c r="L2447" s="9">
        <v>5.1480531692504883E-3</v>
      </c>
      <c r="M2447" s="9">
        <v>233815.86787572593</v>
      </c>
      <c r="N2447" s="9">
        <v>0</v>
      </c>
      <c r="O2447" s="9">
        <v>0</v>
      </c>
      <c r="P2447" s="9">
        <v>0</v>
      </c>
      <c r="Q2447" s="9">
        <v>837587707.87302375</v>
      </c>
      <c r="R2447" s="9">
        <v>558670129.4000001</v>
      </c>
      <c r="S2447" s="9">
        <v>0</v>
      </c>
      <c r="T2447" s="9">
        <v>0</v>
      </c>
      <c r="U2447" s="23">
        <v>5.1480531692504883E-3</v>
      </c>
      <c r="V2447" s="23">
        <v>161524846.86787573</v>
      </c>
      <c r="W2447" s="23">
        <v>0</v>
      </c>
      <c r="X2447" s="23">
        <v>0</v>
      </c>
      <c r="Y2447" s="9">
        <v>720194976.27302384</v>
      </c>
      <c r="Z2447" s="9">
        <v>0</v>
      </c>
      <c r="AA2447" s="23">
        <v>720194976.27302384</v>
      </c>
      <c r="AB2447" s="9">
        <v>520837018.88999999</v>
      </c>
      <c r="AC2447" s="9">
        <v>199357957.38302386</v>
      </c>
    </row>
    <row r="2448" spans="1:29" ht="15" customHeight="1" x14ac:dyDescent="0.25">
      <c r="A2448" s="7" t="s">
        <v>2070</v>
      </c>
      <c r="B2448" s="7" t="s">
        <v>62</v>
      </c>
      <c r="C2448" s="7" t="s">
        <v>1259</v>
      </c>
      <c r="D2448" s="7" t="s">
        <v>1260</v>
      </c>
      <c r="E2448" s="9">
        <v>862417800</v>
      </c>
      <c r="F2448" s="9">
        <v>0</v>
      </c>
      <c r="G2448" s="9">
        <v>0</v>
      </c>
      <c r="H2448" s="9">
        <v>208053811</v>
      </c>
      <c r="I2448" s="9">
        <v>0</v>
      </c>
      <c r="J2448" s="9">
        <v>0</v>
      </c>
      <c r="K2448" s="9">
        <v>1070471611</v>
      </c>
      <c r="L2448" s="9">
        <v>2.1691322326660156E-3</v>
      </c>
      <c r="M2448" s="9">
        <v>300383.80244491488</v>
      </c>
      <c r="N2448" s="9">
        <v>0</v>
      </c>
      <c r="O2448" s="9">
        <v>0</v>
      </c>
      <c r="P2448" s="9">
        <v>0</v>
      </c>
      <c r="Q2448" s="9">
        <v>1070771994.8046141</v>
      </c>
      <c r="R2448" s="9">
        <v>713728818.76999998</v>
      </c>
      <c r="S2448" s="9">
        <v>0</v>
      </c>
      <c r="T2448" s="9">
        <v>0</v>
      </c>
      <c r="U2448" s="23">
        <v>2.1691322326660156E-3</v>
      </c>
      <c r="V2448" s="23">
        <v>208354194.80244491</v>
      </c>
      <c r="W2448" s="23">
        <v>0</v>
      </c>
      <c r="X2448" s="23">
        <v>0</v>
      </c>
      <c r="Y2448" s="9">
        <v>922083013.57461405</v>
      </c>
      <c r="Z2448" s="9">
        <v>0</v>
      </c>
      <c r="AA2448" s="23">
        <v>922083013.57461405</v>
      </c>
      <c r="AB2448" s="9">
        <v>304048237.97000003</v>
      </c>
      <c r="AC2448" s="9">
        <v>618034775.60461402</v>
      </c>
    </row>
    <row r="2449" spans="1:29" ht="15" customHeight="1" x14ac:dyDescent="0.25">
      <c r="A2449" s="7" t="s">
        <v>2070</v>
      </c>
      <c r="B2449" s="7" t="s">
        <v>62</v>
      </c>
      <c r="C2449" s="7" t="s">
        <v>2389</v>
      </c>
      <c r="D2449" s="7" t="s">
        <v>2390</v>
      </c>
      <c r="E2449" s="9">
        <v>1376685314</v>
      </c>
      <c r="F2449" s="9">
        <v>0</v>
      </c>
      <c r="G2449" s="9">
        <v>0</v>
      </c>
      <c r="H2449" s="9">
        <v>321443368</v>
      </c>
      <c r="I2449" s="9">
        <v>0</v>
      </c>
      <c r="J2449" s="9">
        <v>0</v>
      </c>
      <c r="K2449" s="9">
        <v>1698128682</v>
      </c>
      <c r="L2449" s="9">
        <v>-3.9045810699462891E-3</v>
      </c>
      <c r="M2449" s="9">
        <v>469545.84551140078</v>
      </c>
      <c r="N2449" s="9">
        <v>0</v>
      </c>
      <c r="O2449" s="9">
        <v>0</v>
      </c>
      <c r="P2449" s="9">
        <v>0</v>
      </c>
      <c r="Q2449" s="9">
        <v>1698598227.8416069</v>
      </c>
      <c r="R2449" s="9">
        <v>1134012942.5</v>
      </c>
      <c r="S2449" s="9">
        <v>0</v>
      </c>
      <c r="T2449" s="9">
        <v>0</v>
      </c>
      <c r="U2449" s="23">
        <v>-3.9045810699462891E-3</v>
      </c>
      <c r="V2449" s="23">
        <v>321912913.84551138</v>
      </c>
      <c r="W2449" s="23">
        <v>0</v>
      </c>
      <c r="X2449" s="23">
        <v>0</v>
      </c>
      <c r="Y2449" s="9">
        <v>1455925856.3416069</v>
      </c>
      <c r="Z2449" s="9">
        <v>0</v>
      </c>
      <c r="AA2449" s="23">
        <v>1455925856.3416069</v>
      </c>
      <c r="AB2449" s="9">
        <v>1138853230.48</v>
      </c>
      <c r="AC2449" s="9">
        <v>317072625.86160684</v>
      </c>
    </row>
    <row r="2450" spans="1:29" ht="15" customHeight="1" x14ac:dyDescent="0.25">
      <c r="A2450" s="7" t="s">
        <v>2070</v>
      </c>
      <c r="B2450" s="7" t="s">
        <v>62</v>
      </c>
      <c r="C2450" s="7" t="s">
        <v>1261</v>
      </c>
      <c r="D2450" s="7" t="s">
        <v>1262</v>
      </c>
      <c r="E2450" s="9">
        <v>578773415</v>
      </c>
      <c r="F2450" s="9">
        <v>0</v>
      </c>
      <c r="G2450" s="9">
        <v>0</v>
      </c>
      <c r="H2450" s="9">
        <v>131972256</v>
      </c>
      <c r="I2450" s="9">
        <v>0</v>
      </c>
      <c r="J2450" s="9">
        <v>0</v>
      </c>
      <c r="K2450" s="9">
        <v>710745671</v>
      </c>
      <c r="L2450" s="9">
        <v>-2.6704072952270508E-3</v>
      </c>
      <c r="M2450" s="9">
        <v>194459.37440640089</v>
      </c>
      <c r="N2450" s="9">
        <v>0</v>
      </c>
      <c r="O2450" s="9">
        <v>0</v>
      </c>
      <c r="P2450" s="9">
        <v>0</v>
      </c>
      <c r="Q2450" s="9">
        <v>710940130.37173605</v>
      </c>
      <c r="R2450" s="9">
        <v>475243811.76999998</v>
      </c>
      <c r="S2450" s="9">
        <v>0</v>
      </c>
      <c r="T2450" s="9">
        <v>0</v>
      </c>
      <c r="U2450" s="23">
        <v>-2.6704072952270508E-3</v>
      </c>
      <c r="V2450" s="23">
        <v>132166715.3744064</v>
      </c>
      <c r="W2450" s="23">
        <v>0</v>
      </c>
      <c r="X2450" s="23">
        <v>0</v>
      </c>
      <c r="Y2450" s="9">
        <v>607410527.14173603</v>
      </c>
      <c r="Z2450" s="9">
        <v>0</v>
      </c>
      <c r="AA2450" s="23">
        <v>607410527.14173603</v>
      </c>
      <c r="AB2450" s="9">
        <v>0</v>
      </c>
      <c r="AC2450" s="9">
        <v>607410527.14173603</v>
      </c>
    </row>
    <row r="2451" spans="1:29" ht="15" customHeight="1" x14ac:dyDescent="0.25">
      <c r="A2451" s="7" t="s">
        <v>2070</v>
      </c>
      <c r="B2451" s="7" t="s">
        <v>62</v>
      </c>
      <c r="C2451" s="7" t="s">
        <v>1263</v>
      </c>
      <c r="D2451" s="7" t="s">
        <v>1264</v>
      </c>
      <c r="E2451" s="9">
        <v>282986660</v>
      </c>
      <c r="F2451" s="9">
        <v>0</v>
      </c>
      <c r="G2451" s="9">
        <v>0</v>
      </c>
      <c r="H2451" s="9">
        <v>66738256</v>
      </c>
      <c r="I2451" s="9">
        <v>0</v>
      </c>
      <c r="J2451" s="9">
        <v>0</v>
      </c>
      <c r="K2451" s="9">
        <v>349724916</v>
      </c>
      <c r="L2451" s="9">
        <v>1.1855363845825195E-4</v>
      </c>
      <c r="M2451" s="9">
        <v>97185.592926056619</v>
      </c>
      <c r="N2451" s="9">
        <v>0</v>
      </c>
      <c r="O2451" s="9">
        <v>0</v>
      </c>
      <c r="P2451" s="9">
        <v>0</v>
      </c>
      <c r="Q2451" s="9">
        <v>349822101.59304464</v>
      </c>
      <c r="R2451" s="9">
        <v>233483404.32999998</v>
      </c>
      <c r="S2451" s="9">
        <v>0</v>
      </c>
      <c r="T2451" s="9">
        <v>0</v>
      </c>
      <c r="U2451" s="23">
        <v>1.1855363845825195E-4</v>
      </c>
      <c r="V2451" s="23">
        <v>66835441.592926055</v>
      </c>
      <c r="W2451" s="23">
        <v>0</v>
      </c>
      <c r="X2451" s="23">
        <v>0</v>
      </c>
      <c r="Y2451" s="9">
        <v>300318845.92304456</v>
      </c>
      <c r="Z2451" s="9">
        <v>0</v>
      </c>
      <c r="AA2451" s="23">
        <v>300318845.92304456</v>
      </c>
      <c r="AB2451" s="9">
        <v>218374635</v>
      </c>
      <c r="AC2451" s="9">
        <v>81944210.923044562</v>
      </c>
    </row>
    <row r="2452" spans="1:29" ht="15" customHeight="1" x14ac:dyDescent="0.25">
      <c r="A2452" s="7" t="s">
        <v>2070</v>
      </c>
      <c r="B2452" s="7" t="s">
        <v>62</v>
      </c>
      <c r="C2452" s="7" t="s">
        <v>1265</v>
      </c>
      <c r="D2452" s="7" t="s">
        <v>1266</v>
      </c>
      <c r="E2452" s="9">
        <v>2207555750</v>
      </c>
      <c r="F2452" s="9">
        <v>0</v>
      </c>
      <c r="G2452" s="9">
        <v>0</v>
      </c>
      <c r="H2452" s="9">
        <v>528317152</v>
      </c>
      <c r="I2452" s="9">
        <v>0</v>
      </c>
      <c r="J2452" s="9">
        <v>0</v>
      </c>
      <c r="K2452" s="9">
        <v>2735872902</v>
      </c>
      <c r="L2452" s="9">
        <v>-1.5516281127929688E-3</v>
      </c>
      <c r="M2452" s="9">
        <v>765002.19203184929</v>
      </c>
      <c r="N2452" s="9">
        <v>0</v>
      </c>
      <c r="O2452" s="9">
        <v>0</v>
      </c>
      <c r="P2452" s="9">
        <v>0</v>
      </c>
      <c r="Q2452" s="9">
        <v>2736637904.1904802</v>
      </c>
      <c r="R2452" s="9">
        <v>1825025345.8899996</v>
      </c>
      <c r="S2452" s="9">
        <v>0</v>
      </c>
      <c r="T2452" s="9">
        <v>0</v>
      </c>
      <c r="U2452" s="23">
        <v>-1.5516281127929688E-3</v>
      </c>
      <c r="V2452" s="23">
        <v>529082154.19203186</v>
      </c>
      <c r="W2452" s="23">
        <v>0</v>
      </c>
      <c r="X2452" s="23">
        <v>0</v>
      </c>
      <c r="Y2452" s="9">
        <v>2354107500.0804796</v>
      </c>
      <c r="Z2452" s="9">
        <v>0</v>
      </c>
      <c r="AA2452" s="23">
        <v>2354107500.0804796</v>
      </c>
      <c r="AB2452" s="9">
        <v>1055125830</v>
      </c>
      <c r="AC2452" s="9">
        <v>1298981670.0804796</v>
      </c>
    </row>
    <row r="2453" spans="1:29" ht="15" customHeight="1" x14ac:dyDescent="0.25">
      <c r="A2453" s="7" t="s">
        <v>2070</v>
      </c>
      <c r="B2453" s="7" t="s">
        <v>62</v>
      </c>
      <c r="C2453" s="7" t="s">
        <v>2391</v>
      </c>
      <c r="D2453" s="7" t="s">
        <v>2392</v>
      </c>
      <c r="E2453" s="9">
        <v>399594627</v>
      </c>
      <c r="F2453" s="9">
        <v>0</v>
      </c>
      <c r="G2453" s="9">
        <v>0</v>
      </c>
      <c r="H2453" s="9">
        <v>100081757</v>
      </c>
      <c r="I2453" s="9">
        <v>0</v>
      </c>
      <c r="J2453" s="9">
        <v>0</v>
      </c>
      <c r="K2453" s="9">
        <v>499676384</v>
      </c>
      <c r="L2453" s="9">
        <v>-6.1799287796020508E-3</v>
      </c>
      <c r="M2453" s="9">
        <v>142358.68897515445</v>
      </c>
      <c r="N2453" s="9">
        <v>0</v>
      </c>
      <c r="O2453" s="9">
        <v>0</v>
      </c>
      <c r="P2453" s="9">
        <v>0</v>
      </c>
      <c r="Q2453" s="9">
        <v>499818742.68279523</v>
      </c>
      <c r="R2453" s="9">
        <v>332437479.89999998</v>
      </c>
      <c r="S2453" s="9">
        <v>0</v>
      </c>
      <c r="T2453" s="9">
        <v>0</v>
      </c>
      <c r="U2453" s="23">
        <v>-6.1799287796020508E-3</v>
      </c>
      <c r="V2453" s="23">
        <v>100224115.68897516</v>
      </c>
      <c r="W2453" s="23">
        <v>0</v>
      </c>
      <c r="X2453" s="23">
        <v>0</v>
      </c>
      <c r="Y2453" s="9">
        <v>432661595.5827952</v>
      </c>
      <c r="Z2453" s="9">
        <v>0</v>
      </c>
      <c r="AA2453" s="23">
        <v>432661595.5827952</v>
      </c>
      <c r="AB2453" s="9">
        <v>5963735</v>
      </c>
      <c r="AC2453" s="9">
        <v>426697860.5827952</v>
      </c>
    </row>
    <row r="2454" spans="1:29" ht="15" customHeight="1" x14ac:dyDescent="0.25">
      <c r="A2454" s="7" t="s">
        <v>2070</v>
      </c>
      <c r="B2454" s="7" t="s">
        <v>62</v>
      </c>
      <c r="C2454" s="7" t="s">
        <v>2393</v>
      </c>
      <c r="D2454" s="7" t="s">
        <v>2394</v>
      </c>
      <c r="E2454" s="9">
        <v>2310090332</v>
      </c>
      <c r="F2454" s="9">
        <v>0</v>
      </c>
      <c r="G2454" s="9">
        <v>0</v>
      </c>
      <c r="H2454" s="9">
        <v>524499560</v>
      </c>
      <c r="I2454" s="9">
        <v>0</v>
      </c>
      <c r="J2454" s="9">
        <v>0</v>
      </c>
      <c r="K2454" s="9">
        <v>2834589892</v>
      </c>
      <c r="L2454" s="9">
        <v>2.285003662109375E-3</v>
      </c>
      <c r="M2454" s="9">
        <v>774284.15869453282</v>
      </c>
      <c r="N2454" s="9">
        <v>0</v>
      </c>
      <c r="O2454" s="9">
        <v>0</v>
      </c>
      <c r="P2454" s="9">
        <v>0</v>
      </c>
      <c r="Q2454" s="9">
        <v>2835364176.1609797</v>
      </c>
      <c r="R2454" s="9">
        <v>1895480989.5700002</v>
      </c>
      <c r="S2454" s="9">
        <v>0</v>
      </c>
      <c r="T2454" s="9">
        <v>0</v>
      </c>
      <c r="U2454" s="23">
        <v>2.285003662109375E-3</v>
      </c>
      <c r="V2454" s="23">
        <v>525273844.15869451</v>
      </c>
      <c r="W2454" s="23">
        <v>0</v>
      </c>
      <c r="X2454" s="23">
        <v>0</v>
      </c>
      <c r="Y2454" s="9">
        <v>2420754833.7309799</v>
      </c>
      <c r="Z2454" s="9">
        <v>0</v>
      </c>
      <c r="AA2454" s="23">
        <v>2420754833.7309799</v>
      </c>
      <c r="AB2454" s="9">
        <v>1463648809.6900001</v>
      </c>
      <c r="AC2454" s="9">
        <v>957106024.04097986</v>
      </c>
    </row>
    <row r="2455" spans="1:29" ht="15" customHeight="1" x14ac:dyDescent="0.25">
      <c r="A2455" s="7" t="s">
        <v>2070</v>
      </c>
      <c r="B2455" s="7" t="s">
        <v>62</v>
      </c>
      <c r="C2455" s="7" t="s">
        <v>1267</v>
      </c>
      <c r="D2455" s="7" t="s">
        <v>1268</v>
      </c>
      <c r="E2455" s="9">
        <v>3654227861</v>
      </c>
      <c r="F2455" s="9">
        <v>0</v>
      </c>
      <c r="G2455" s="9">
        <v>0</v>
      </c>
      <c r="H2455" s="9">
        <v>862441599</v>
      </c>
      <c r="I2455" s="9">
        <v>0</v>
      </c>
      <c r="J2455" s="9">
        <v>0</v>
      </c>
      <c r="K2455" s="9">
        <v>4516669460</v>
      </c>
      <c r="L2455" s="9">
        <v>-8.5644721984863281E-3</v>
      </c>
      <c r="M2455" s="9">
        <v>1255368.5259113102</v>
      </c>
      <c r="N2455" s="9">
        <v>0</v>
      </c>
      <c r="O2455" s="9">
        <v>0</v>
      </c>
      <c r="P2455" s="9">
        <v>0</v>
      </c>
      <c r="Q2455" s="9">
        <v>4517924828.5173473</v>
      </c>
      <c r="R2455" s="9">
        <v>3015267035.5799999</v>
      </c>
      <c r="S2455" s="9">
        <v>0</v>
      </c>
      <c r="T2455" s="9">
        <v>0</v>
      </c>
      <c r="U2455" s="23">
        <v>-8.5644721984863281E-3</v>
      </c>
      <c r="V2455" s="23">
        <v>863696967.52591133</v>
      </c>
      <c r="W2455" s="23">
        <v>0</v>
      </c>
      <c r="X2455" s="23">
        <v>0</v>
      </c>
      <c r="Y2455" s="9">
        <v>3878964003.0973468</v>
      </c>
      <c r="Z2455" s="9">
        <v>7587122</v>
      </c>
      <c r="AA2455" s="23">
        <v>3886551125.0973468</v>
      </c>
      <c r="AB2455" s="9">
        <v>2205540306.8499999</v>
      </c>
      <c r="AC2455" s="9">
        <v>1681010818.2473469</v>
      </c>
    </row>
    <row r="2456" spans="1:29" ht="15" customHeight="1" x14ac:dyDescent="0.25">
      <c r="A2456" s="7" t="s">
        <v>2070</v>
      </c>
      <c r="B2456" s="7" t="s">
        <v>62</v>
      </c>
      <c r="C2456" s="7" t="s">
        <v>1269</v>
      </c>
      <c r="D2456" s="7" t="s">
        <v>1270</v>
      </c>
      <c r="E2456" s="9">
        <v>1690544161</v>
      </c>
      <c r="F2456" s="9">
        <v>0</v>
      </c>
      <c r="G2456" s="9">
        <v>0</v>
      </c>
      <c r="H2456" s="9">
        <v>403934473</v>
      </c>
      <c r="I2456" s="9">
        <v>0</v>
      </c>
      <c r="J2456" s="9">
        <v>0</v>
      </c>
      <c r="K2456" s="9">
        <v>2094478634</v>
      </c>
      <c r="L2456" s="9">
        <v>5.8650970458984375E-5</v>
      </c>
      <c r="M2456" s="9">
        <v>585232.20644196635</v>
      </c>
      <c r="N2456" s="9">
        <v>0</v>
      </c>
      <c r="O2456" s="9">
        <v>0</v>
      </c>
      <c r="P2456" s="9">
        <v>0</v>
      </c>
      <c r="Q2456" s="9">
        <v>2095063866.2065005</v>
      </c>
      <c r="R2456" s="9">
        <v>1397265882.1900001</v>
      </c>
      <c r="S2456" s="9">
        <v>0</v>
      </c>
      <c r="T2456" s="9">
        <v>0</v>
      </c>
      <c r="U2456" s="23">
        <v>5.8650970458984375E-5</v>
      </c>
      <c r="V2456" s="23">
        <v>404519705.20644194</v>
      </c>
      <c r="W2456" s="23">
        <v>0</v>
      </c>
      <c r="X2456" s="23">
        <v>0</v>
      </c>
      <c r="Y2456" s="9">
        <v>1801785587.3965006</v>
      </c>
      <c r="Z2456" s="9">
        <v>0</v>
      </c>
      <c r="AA2456" s="23">
        <v>1801785587.3965006</v>
      </c>
      <c r="AB2456" s="9">
        <v>999783027.13999999</v>
      </c>
      <c r="AC2456" s="9">
        <v>802002560.2565006</v>
      </c>
    </row>
    <row r="2457" spans="1:29" ht="15" customHeight="1" x14ac:dyDescent="0.25">
      <c r="A2457" s="7" t="s">
        <v>2070</v>
      </c>
      <c r="B2457" s="7" t="s">
        <v>62</v>
      </c>
      <c r="C2457" s="7" t="s">
        <v>2395</v>
      </c>
      <c r="D2457" s="7" t="s">
        <v>2396</v>
      </c>
      <c r="E2457" s="9">
        <v>512722585</v>
      </c>
      <c r="F2457" s="9">
        <v>0</v>
      </c>
      <c r="G2457" s="9">
        <v>0</v>
      </c>
      <c r="H2457" s="9">
        <v>121885876</v>
      </c>
      <c r="I2457" s="9">
        <v>0</v>
      </c>
      <c r="J2457" s="9">
        <v>0</v>
      </c>
      <c r="K2457" s="9">
        <v>634608461</v>
      </c>
      <c r="L2457" s="9">
        <v>3.392338752746582E-3</v>
      </c>
      <c r="M2457" s="9">
        <v>176922.91382795459</v>
      </c>
      <c r="N2457" s="9">
        <v>0</v>
      </c>
      <c r="O2457" s="9">
        <v>0</v>
      </c>
      <c r="P2457" s="9">
        <v>0</v>
      </c>
      <c r="Q2457" s="9">
        <v>634785383.91722023</v>
      </c>
      <c r="R2457" s="9">
        <v>423468988.50999999</v>
      </c>
      <c r="S2457" s="9">
        <v>0</v>
      </c>
      <c r="T2457" s="9">
        <v>0</v>
      </c>
      <c r="U2457" s="23">
        <v>3.392338752746582E-3</v>
      </c>
      <c r="V2457" s="23">
        <v>122062798.91382796</v>
      </c>
      <c r="W2457" s="23">
        <v>0</v>
      </c>
      <c r="X2457" s="23">
        <v>0</v>
      </c>
      <c r="Y2457" s="9">
        <v>545531787.42722034</v>
      </c>
      <c r="Z2457" s="9">
        <v>0</v>
      </c>
      <c r="AA2457" s="23">
        <v>545531787.42722034</v>
      </c>
      <c r="AB2457" s="9">
        <v>364900269.80000001</v>
      </c>
      <c r="AC2457" s="9">
        <v>180631517.62722033</v>
      </c>
    </row>
    <row r="2458" spans="1:29" ht="15" customHeight="1" x14ac:dyDescent="0.25">
      <c r="A2458" s="7" t="s">
        <v>2070</v>
      </c>
      <c r="B2458" s="7" t="s">
        <v>66</v>
      </c>
      <c r="C2458" s="7" t="s">
        <v>1311</v>
      </c>
      <c r="D2458" s="7" t="s">
        <v>1312</v>
      </c>
      <c r="E2458" s="9">
        <v>1645595564</v>
      </c>
      <c r="F2458" s="9">
        <v>0</v>
      </c>
      <c r="G2458" s="9">
        <v>0</v>
      </c>
      <c r="H2458" s="9">
        <v>384563737</v>
      </c>
      <c r="I2458" s="9">
        <v>0</v>
      </c>
      <c r="J2458" s="9">
        <v>0</v>
      </c>
      <c r="K2458" s="9">
        <v>2030159301</v>
      </c>
      <c r="L2458" s="9">
        <v>4.8732757568359375E-4</v>
      </c>
      <c r="M2458" s="9">
        <v>561419.44088519749</v>
      </c>
      <c r="N2458" s="9">
        <v>0</v>
      </c>
      <c r="O2458" s="9">
        <v>0</v>
      </c>
      <c r="P2458" s="9">
        <v>0</v>
      </c>
      <c r="Q2458" s="9">
        <v>2030720720.4413726</v>
      </c>
      <c r="R2458" s="9">
        <v>1355619801.8799999</v>
      </c>
      <c r="S2458" s="9">
        <v>0</v>
      </c>
      <c r="T2458" s="9">
        <v>0</v>
      </c>
      <c r="U2458" s="23">
        <v>4.8732757568359375E-4</v>
      </c>
      <c r="V2458" s="23">
        <v>385125156.44088519</v>
      </c>
      <c r="W2458" s="23">
        <v>0</v>
      </c>
      <c r="X2458" s="23">
        <v>0</v>
      </c>
      <c r="Y2458" s="9">
        <v>1740744958.3213725</v>
      </c>
      <c r="Z2458" s="9">
        <v>0</v>
      </c>
      <c r="AA2458" s="23">
        <v>1740744958.3213725</v>
      </c>
      <c r="AB2458" s="9">
        <v>1151100001</v>
      </c>
      <c r="AC2458" s="9">
        <v>589644957.32137251</v>
      </c>
    </row>
    <row r="2459" spans="1:29" ht="15" customHeight="1" x14ac:dyDescent="0.25">
      <c r="A2459" s="7" t="s">
        <v>2070</v>
      </c>
      <c r="B2459" s="7" t="s">
        <v>66</v>
      </c>
      <c r="C2459" s="7" t="s">
        <v>1313</v>
      </c>
      <c r="D2459" s="7" t="s">
        <v>1314</v>
      </c>
      <c r="E2459" s="9">
        <v>1378719162</v>
      </c>
      <c r="F2459" s="9">
        <v>0</v>
      </c>
      <c r="G2459" s="9">
        <v>0</v>
      </c>
      <c r="H2459" s="9">
        <v>318645159</v>
      </c>
      <c r="I2459" s="9">
        <v>0</v>
      </c>
      <c r="J2459" s="9">
        <v>0</v>
      </c>
      <c r="K2459" s="9">
        <v>1697364321</v>
      </c>
      <c r="L2459" s="9">
        <v>2.1457672119140625E-6</v>
      </c>
      <c r="M2459" s="9">
        <v>467257.15128233319</v>
      </c>
      <c r="N2459" s="9">
        <v>0</v>
      </c>
      <c r="O2459" s="9">
        <v>0</v>
      </c>
      <c r="P2459" s="9">
        <v>0</v>
      </c>
      <c r="Q2459" s="9">
        <v>1697831578.1512845</v>
      </c>
      <c r="R2459" s="9">
        <v>1134058024.55</v>
      </c>
      <c r="S2459" s="9">
        <v>0</v>
      </c>
      <c r="T2459" s="9">
        <v>0</v>
      </c>
      <c r="U2459" s="23">
        <v>2.1457672119140625E-6</v>
      </c>
      <c r="V2459" s="23">
        <v>319112416.15128231</v>
      </c>
      <c r="W2459" s="23">
        <v>0</v>
      </c>
      <c r="X2459" s="23">
        <v>0</v>
      </c>
      <c r="Y2459" s="9">
        <v>1453170440.7012844</v>
      </c>
      <c r="Z2459" s="9">
        <v>0</v>
      </c>
      <c r="AA2459" s="23">
        <v>1453170440.7012844</v>
      </c>
      <c r="AB2459" s="9">
        <v>0</v>
      </c>
      <c r="AC2459" s="9">
        <v>1453170440.7012844</v>
      </c>
    </row>
    <row r="2460" spans="1:29" ht="15" customHeight="1" x14ac:dyDescent="0.25">
      <c r="A2460" s="7" t="s">
        <v>2070</v>
      </c>
      <c r="B2460" s="7" t="s">
        <v>68</v>
      </c>
      <c r="C2460" s="7" t="s">
        <v>1324</v>
      </c>
      <c r="D2460" s="7" t="s">
        <v>1325</v>
      </c>
      <c r="E2460" s="9">
        <v>170708881</v>
      </c>
      <c r="F2460" s="9">
        <v>0</v>
      </c>
      <c r="G2460" s="9">
        <v>0</v>
      </c>
      <c r="H2460" s="9">
        <v>42133677</v>
      </c>
      <c r="I2460" s="9">
        <v>0</v>
      </c>
      <c r="J2460" s="9">
        <v>0</v>
      </c>
      <c r="K2460" s="9">
        <v>212842558</v>
      </c>
      <c r="L2460" s="9">
        <v>1.8107593059539795E-3</v>
      </c>
      <c r="M2460" s="9">
        <v>60392.472897640415</v>
      </c>
      <c r="N2460" s="9">
        <v>0</v>
      </c>
      <c r="O2460" s="9">
        <v>0</v>
      </c>
      <c r="P2460" s="9">
        <v>0</v>
      </c>
      <c r="Q2460" s="9">
        <v>212902950.47470841</v>
      </c>
      <c r="R2460" s="9">
        <v>141926098.5</v>
      </c>
      <c r="S2460" s="9">
        <v>0</v>
      </c>
      <c r="T2460" s="9">
        <v>0</v>
      </c>
      <c r="U2460" s="23">
        <v>1.8107593059539795E-3</v>
      </c>
      <c r="V2460" s="23">
        <v>42194069.472897641</v>
      </c>
      <c r="W2460" s="23">
        <v>0</v>
      </c>
      <c r="X2460" s="23">
        <v>0</v>
      </c>
      <c r="Y2460" s="9">
        <v>184120167.97470841</v>
      </c>
      <c r="Z2460" s="9">
        <v>15865679.220000001</v>
      </c>
      <c r="AA2460" s="23">
        <v>199985847.19470841</v>
      </c>
      <c r="AB2460" s="9">
        <v>144465026.34</v>
      </c>
      <c r="AC2460" s="9">
        <v>55520820.854708403</v>
      </c>
    </row>
    <row r="2461" spans="1:29" ht="15" customHeight="1" x14ac:dyDescent="0.25">
      <c r="A2461" s="7" t="s">
        <v>2070</v>
      </c>
      <c r="B2461" s="7" t="s">
        <v>68</v>
      </c>
      <c r="C2461" s="7" t="s">
        <v>1326</v>
      </c>
      <c r="D2461" s="7" t="s">
        <v>1327</v>
      </c>
      <c r="E2461" s="9">
        <v>526878242</v>
      </c>
      <c r="F2461" s="9">
        <v>0</v>
      </c>
      <c r="G2461" s="9">
        <v>0</v>
      </c>
      <c r="H2461" s="9">
        <v>122166926</v>
      </c>
      <c r="I2461" s="9">
        <v>0</v>
      </c>
      <c r="J2461" s="9">
        <v>0</v>
      </c>
      <c r="K2461" s="9">
        <v>649045168</v>
      </c>
      <c r="L2461" s="9">
        <v>-1.9652247428894043E-3</v>
      </c>
      <c r="M2461" s="9">
        <v>178875.30380504197</v>
      </c>
      <c r="N2461" s="9">
        <v>0</v>
      </c>
      <c r="O2461" s="9">
        <v>0</v>
      </c>
      <c r="P2461" s="9">
        <v>0</v>
      </c>
      <c r="Q2461" s="9">
        <v>649224043.30183971</v>
      </c>
      <c r="R2461" s="9">
        <v>433621898.44</v>
      </c>
      <c r="S2461" s="9">
        <v>0</v>
      </c>
      <c r="T2461" s="9">
        <v>0</v>
      </c>
      <c r="U2461" s="23">
        <v>-1.9652247428894043E-3</v>
      </c>
      <c r="V2461" s="23">
        <v>122345801.30380504</v>
      </c>
      <c r="W2461" s="23">
        <v>0</v>
      </c>
      <c r="X2461" s="23">
        <v>0</v>
      </c>
      <c r="Y2461" s="9">
        <v>555967699.74183977</v>
      </c>
      <c r="Z2461" s="9">
        <v>0</v>
      </c>
      <c r="AA2461" s="23">
        <v>555967699.74183977</v>
      </c>
      <c r="AB2461" s="9">
        <v>68629673.790000007</v>
      </c>
      <c r="AC2461" s="9">
        <v>487338025.95183975</v>
      </c>
    </row>
    <row r="2462" spans="1:29" ht="15" customHeight="1" x14ac:dyDescent="0.25">
      <c r="A2462" s="7" t="s">
        <v>2070</v>
      </c>
      <c r="B2462" s="7" t="s">
        <v>68</v>
      </c>
      <c r="C2462" s="7" t="s">
        <v>1328</v>
      </c>
      <c r="D2462" s="7" t="s">
        <v>1329</v>
      </c>
      <c r="E2462" s="9">
        <v>807961776</v>
      </c>
      <c r="F2462" s="9">
        <v>0</v>
      </c>
      <c r="G2462" s="9">
        <v>0</v>
      </c>
      <c r="H2462" s="9">
        <v>193741464</v>
      </c>
      <c r="I2462" s="9">
        <v>0</v>
      </c>
      <c r="J2462" s="9">
        <v>0</v>
      </c>
      <c r="K2462" s="9">
        <v>1001703240</v>
      </c>
      <c r="L2462" s="9">
        <v>101684060.87599552</v>
      </c>
      <c r="M2462" s="9">
        <v>280342.20950829628</v>
      </c>
      <c r="N2462" s="9">
        <v>0</v>
      </c>
      <c r="O2462" s="9">
        <v>0</v>
      </c>
      <c r="P2462" s="9">
        <v>0</v>
      </c>
      <c r="Q2462" s="9">
        <v>1103667643.0855038</v>
      </c>
      <c r="R2462" s="9">
        <v>668156073.52999997</v>
      </c>
      <c r="S2462" s="9">
        <v>0</v>
      </c>
      <c r="T2462" s="9">
        <v>0</v>
      </c>
      <c r="U2462" s="23">
        <v>101684060.87599552</v>
      </c>
      <c r="V2462" s="23">
        <v>194021806.2095083</v>
      </c>
      <c r="W2462" s="23">
        <v>0</v>
      </c>
      <c r="X2462" s="23">
        <v>0</v>
      </c>
      <c r="Y2462" s="9">
        <v>963861940.61550379</v>
      </c>
      <c r="Z2462" s="9">
        <v>0</v>
      </c>
      <c r="AA2462" s="23">
        <v>963861940.61550379</v>
      </c>
      <c r="AB2462" s="9">
        <v>662812452.76999998</v>
      </c>
      <c r="AC2462" s="9">
        <v>301049487.84550381</v>
      </c>
    </row>
    <row r="2463" spans="1:29" ht="15" customHeight="1" x14ac:dyDescent="0.25">
      <c r="A2463" s="7" t="s">
        <v>2070</v>
      </c>
      <c r="B2463" s="7" t="s">
        <v>68</v>
      </c>
      <c r="C2463" s="7" t="s">
        <v>1336</v>
      </c>
      <c r="D2463" s="7" t="s">
        <v>1337</v>
      </c>
      <c r="E2463" s="9">
        <v>488942145</v>
      </c>
      <c r="F2463" s="9">
        <v>0</v>
      </c>
      <c r="G2463" s="9">
        <v>0</v>
      </c>
      <c r="H2463" s="9">
        <v>118161208</v>
      </c>
      <c r="I2463" s="9">
        <v>0</v>
      </c>
      <c r="J2463" s="9">
        <v>0</v>
      </c>
      <c r="K2463" s="9">
        <v>607103353</v>
      </c>
      <c r="L2463" s="9">
        <v>1.1575222015380859E-3</v>
      </c>
      <c r="M2463" s="9">
        <v>170388.64815427412</v>
      </c>
      <c r="N2463" s="9">
        <v>0</v>
      </c>
      <c r="O2463" s="9">
        <v>0</v>
      </c>
      <c r="P2463" s="9">
        <v>0</v>
      </c>
      <c r="Q2463" s="9">
        <v>607273741.64931178</v>
      </c>
      <c r="R2463" s="9">
        <v>404812044.41000003</v>
      </c>
      <c r="S2463" s="9">
        <v>0</v>
      </c>
      <c r="T2463" s="9">
        <v>0</v>
      </c>
      <c r="U2463" s="23">
        <v>1.1575222015380859E-3</v>
      </c>
      <c r="V2463" s="23">
        <v>118331596.64815427</v>
      </c>
      <c r="W2463" s="23">
        <v>0</v>
      </c>
      <c r="X2463" s="23">
        <v>0</v>
      </c>
      <c r="Y2463" s="9">
        <v>523143641.05931181</v>
      </c>
      <c r="Z2463" s="9">
        <v>24474755.870000001</v>
      </c>
      <c r="AA2463" s="23">
        <v>547618396.92931175</v>
      </c>
      <c r="AB2463" s="9">
        <v>417024616.86000001</v>
      </c>
      <c r="AC2463" s="9">
        <v>130593780.06931174</v>
      </c>
    </row>
    <row r="2464" spans="1:29" ht="15" customHeight="1" x14ac:dyDescent="0.25">
      <c r="A2464" s="7" t="s">
        <v>2070</v>
      </c>
      <c r="B2464" s="7" t="s">
        <v>68</v>
      </c>
      <c r="C2464" s="7" t="s">
        <v>1338</v>
      </c>
      <c r="D2464" s="7" t="s">
        <v>1339</v>
      </c>
      <c r="E2464" s="9">
        <v>1145345804</v>
      </c>
      <c r="F2464" s="9">
        <v>0</v>
      </c>
      <c r="G2464" s="9">
        <v>0</v>
      </c>
      <c r="H2464" s="9">
        <v>281826190</v>
      </c>
      <c r="I2464" s="9">
        <v>0</v>
      </c>
      <c r="J2464" s="9">
        <v>0</v>
      </c>
      <c r="K2464" s="9">
        <v>1427171994</v>
      </c>
      <c r="L2464" s="9">
        <v>-4.9555301666259766E-3</v>
      </c>
      <c r="M2464" s="9">
        <v>403912.47336548648</v>
      </c>
      <c r="N2464" s="9">
        <v>0</v>
      </c>
      <c r="O2464" s="9">
        <v>0</v>
      </c>
      <c r="P2464" s="9">
        <v>0</v>
      </c>
      <c r="Q2464" s="9">
        <v>1427575906.46841</v>
      </c>
      <c r="R2464" s="9">
        <v>950545534.62000012</v>
      </c>
      <c r="S2464" s="9">
        <v>0</v>
      </c>
      <c r="T2464" s="9">
        <v>0</v>
      </c>
      <c r="U2464" s="23">
        <v>-4.9555301666259766E-3</v>
      </c>
      <c r="V2464" s="23">
        <v>282230102.47336549</v>
      </c>
      <c r="W2464" s="23">
        <v>0</v>
      </c>
      <c r="X2464" s="23">
        <v>0</v>
      </c>
      <c r="Y2464" s="9">
        <v>1232775637.0884101</v>
      </c>
      <c r="Z2464" s="9">
        <v>271321303.12</v>
      </c>
      <c r="AA2464" s="23">
        <v>1504096940.2084103</v>
      </c>
      <c r="AB2464" s="9">
        <v>948933544.29999995</v>
      </c>
      <c r="AC2464" s="9">
        <v>555163395.90841031</v>
      </c>
    </row>
    <row r="2465" spans="1:29" ht="15" customHeight="1" x14ac:dyDescent="0.25">
      <c r="A2465" s="7" t="s">
        <v>2070</v>
      </c>
      <c r="B2465" s="7" t="s">
        <v>68</v>
      </c>
      <c r="C2465" s="7" t="s">
        <v>1340</v>
      </c>
      <c r="D2465" s="7" t="s">
        <v>1341</v>
      </c>
      <c r="E2465" s="9">
        <v>241252512</v>
      </c>
      <c r="F2465" s="9">
        <v>0</v>
      </c>
      <c r="G2465" s="9">
        <v>0</v>
      </c>
      <c r="H2465" s="9">
        <v>55069749</v>
      </c>
      <c r="I2465" s="9">
        <v>0</v>
      </c>
      <c r="J2465" s="9">
        <v>0</v>
      </c>
      <c r="K2465" s="9">
        <v>296322261</v>
      </c>
      <c r="L2465" s="9">
        <v>-1.6950666904449463E-3</v>
      </c>
      <c r="M2465" s="9">
        <v>81127.216919658269</v>
      </c>
      <c r="N2465" s="9">
        <v>0</v>
      </c>
      <c r="O2465" s="9">
        <v>0</v>
      </c>
      <c r="P2465" s="9">
        <v>0</v>
      </c>
      <c r="Q2465" s="9">
        <v>296403388.21522462</v>
      </c>
      <c r="R2465" s="9">
        <v>198038565.80000001</v>
      </c>
      <c r="S2465" s="9">
        <v>0</v>
      </c>
      <c r="T2465" s="9">
        <v>0</v>
      </c>
      <c r="U2465" s="23">
        <v>-1.6950666904449463E-3</v>
      </c>
      <c r="V2465" s="23">
        <v>55150876.216919661</v>
      </c>
      <c r="W2465" s="23">
        <v>0</v>
      </c>
      <c r="X2465" s="23">
        <v>0</v>
      </c>
      <c r="Y2465" s="9">
        <v>253189442.01522461</v>
      </c>
      <c r="Z2465" s="9">
        <v>0</v>
      </c>
      <c r="AA2465" s="23">
        <v>253189442.01522461</v>
      </c>
      <c r="AB2465" s="9">
        <v>197273466.31</v>
      </c>
      <c r="AC2465" s="9">
        <v>55915975.705224603</v>
      </c>
    </row>
    <row r="2466" spans="1:29" ht="15" customHeight="1" x14ac:dyDescent="0.25">
      <c r="A2466" s="7" t="s">
        <v>2070</v>
      </c>
      <c r="B2466" s="7" t="s">
        <v>68</v>
      </c>
      <c r="C2466" s="7" t="s">
        <v>1344</v>
      </c>
      <c r="D2466" s="7" t="s">
        <v>1345</v>
      </c>
      <c r="E2466" s="9">
        <v>523055515</v>
      </c>
      <c r="F2466" s="9">
        <v>0</v>
      </c>
      <c r="G2466" s="9">
        <v>0</v>
      </c>
      <c r="H2466" s="9">
        <v>128147319</v>
      </c>
      <c r="I2466" s="9">
        <v>0</v>
      </c>
      <c r="J2466" s="9">
        <v>0</v>
      </c>
      <c r="K2466" s="9">
        <v>651202834</v>
      </c>
      <c r="L2466" s="9">
        <v>4.418790340423584E-3</v>
      </c>
      <c r="M2466" s="9">
        <v>183983.97762213097</v>
      </c>
      <c r="N2466" s="9">
        <v>0</v>
      </c>
      <c r="O2466" s="9">
        <v>0</v>
      </c>
      <c r="P2466" s="9">
        <v>0</v>
      </c>
      <c r="Q2466" s="9">
        <v>651386817.982041</v>
      </c>
      <c r="R2466" s="9">
        <v>433856056.75999999</v>
      </c>
      <c r="S2466" s="9">
        <v>0</v>
      </c>
      <c r="T2466" s="9">
        <v>0</v>
      </c>
      <c r="U2466" s="23">
        <v>4.418790340423584E-3</v>
      </c>
      <c r="V2466" s="23">
        <v>128331302.97762214</v>
      </c>
      <c r="W2466" s="23">
        <v>0</v>
      </c>
      <c r="X2466" s="23">
        <v>0</v>
      </c>
      <c r="Y2466" s="9">
        <v>562187359.74204087</v>
      </c>
      <c r="Z2466" s="9">
        <v>0</v>
      </c>
      <c r="AA2466" s="23">
        <v>562187359.74204087</v>
      </c>
      <c r="AB2466" s="9">
        <v>319424647</v>
      </c>
      <c r="AC2466" s="9">
        <v>242762712.74204087</v>
      </c>
    </row>
    <row r="2467" spans="1:29" ht="15" customHeight="1" x14ac:dyDescent="0.25">
      <c r="A2467" s="7" t="s">
        <v>2070</v>
      </c>
      <c r="B2467" s="7" t="s">
        <v>68</v>
      </c>
      <c r="C2467" s="7" t="s">
        <v>2397</v>
      </c>
      <c r="D2467" s="7" t="s">
        <v>2398</v>
      </c>
      <c r="E2467" s="9">
        <v>481313135</v>
      </c>
      <c r="F2467" s="9">
        <v>0</v>
      </c>
      <c r="G2467" s="9">
        <v>0</v>
      </c>
      <c r="H2467" s="9">
        <v>116640572</v>
      </c>
      <c r="I2467" s="9">
        <v>0</v>
      </c>
      <c r="J2467" s="9">
        <v>0</v>
      </c>
      <c r="K2467" s="9">
        <v>597953707</v>
      </c>
      <c r="L2467" s="9">
        <v>4.2170286178588867E-4</v>
      </c>
      <c r="M2467" s="9">
        <v>168193.83200580295</v>
      </c>
      <c r="N2467" s="9">
        <v>0</v>
      </c>
      <c r="O2467" s="9">
        <v>0</v>
      </c>
      <c r="P2467" s="9">
        <v>0</v>
      </c>
      <c r="Q2467" s="9">
        <v>598121900.83242762</v>
      </c>
      <c r="R2467" s="9">
        <v>398696287.56</v>
      </c>
      <c r="S2467" s="9">
        <v>0</v>
      </c>
      <c r="T2467" s="9">
        <v>0</v>
      </c>
      <c r="U2467" s="23">
        <v>4.2170286178588867E-4</v>
      </c>
      <c r="V2467" s="23">
        <v>116808765.8320058</v>
      </c>
      <c r="W2467" s="23">
        <v>0</v>
      </c>
      <c r="X2467" s="23">
        <v>0</v>
      </c>
      <c r="Y2467" s="9">
        <v>515505053.3924275</v>
      </c>
      <c r="Z2467" s="9">
        <v>0</v>
      </c>
      <c r="AA2467" s="23">
        <v>515505053.3924275</v>
      </c>
      <c r="AB2467" s="9">
        <v>261156952.91999999</v>
      </c>
      <c r="AC2467" s="9">
        <v>254348100.47242752</v>
      </c>
    </row>
    <row r="2468" spans="1:29" ht="15" customHeight="1" x14ac:dyDescent="0.25">
      <c r="A2468" s="7" t="s">
        <v>2070</v>
      </c>
      <c r="B2468" s="7" t="s">
        <v>68</v>
      </c>
      <c r="C2468" s="7" t="s">
        <v>1346</v>
      </c>
      <c r="D2468" s="7" t="s">
        <v>1347</v>
      </c>
      <c r="E2468" s="9">
        <v>175755430</v>
      </c>
      <c r="F2468" s="9">
        <v>0</v>
      </c>
      <c r="G2468" s="9">
        <v>0</v>
      </c>
      <c r="H2468" s="9">
        <v>42817110</v>
      </c>
      <c r="I2468" s="9">
        <v>0</v>
      </c>
      <c r="J2468" s="9">
        <v>0</v>
      </c>
      <c r="K2468" s="9">
        <v>218572540</v>
      </c>
      <c r="L2468" s="9">
        <v>-2.1632015705108643E-3</v>
      </c>
      <c r="M2468" s="9">
        <v>61620.141612248117</v>
      </c>
      <c r="N2468" s="9">
        <v>0</v>
      </c>
      <c r="O2468" s="9">
        <v>0</v>
      </c>
      <c r="P2468" s="9">
        <v>0</v>
      </c>
      <c r="Q2468" s="9">
        <v>218634160.13944906</v>
      </c>
      <c r="R2468" s="9">
        <v>145669740.76000002</v>
      </c>
      <c r="S2468" s="9">
        <v>0</v>
      </c>
      <c r="T2468" s="9">
        <v>0</v>
      </c>
      <c r="U2468" s="23">
        <v>-2.1632015705108643E-3</v>
      </c>
      <c r="V2468" s="23">
        <v>42878730.141612247</v>
      </c>
      <c r="W2468" s="23">
        <v>0</v>
      </c>
      <c r="X2468" s="23">
        <v>0</v>
      </c>
      <c r="Y2468" s="9">
        <v>188548470.89944905</v>
      </c>
      <c r="Z2468" s="9">
        <v>0</v>
      </c>
      <c r="AA2468" s="23">
        <v>188548470.89944905</v>
      </c>
      <c r="AB2468" s="9">
        <v>137189027.5</v>
      </c>
      <c r="AC2468" s="9">
        <v>51359443.39944905</v>
      </c>
    </row>
    <row r="2469" spans="1:29" ht="15" customHeight="1" x14ac:dyDescent="0.25">
      <c r="A2469" s="7" t="s">
        <v>2070</v>
      </c>
      <c r="B2469" s="7" t="s">
        <v>68</v>
      </c>
      <c r="C2469" s="7" t="s">
        <v>2399</v>
      </c>
      <c r="D2469" s="7" t="s">
        <v>2400</v>
      </c>
      <c r="E2469" s="9">
        <v>532391069</v>
      </c>
      <c r="F2469" s="9">
        <v>0</v>
      </c>
      <c r="G2469" s="9">
        <v>0</v>
      </c>
      <c r="H2469" s="9">
        <v>130758808</v>
      </c>
      <c r="I2469" s="9">
        <v>0</v>
      </c>
      <c r="J2469" s="9">
        <v>0</v>
      </c>
      <c r="K2469" s="9">
        <v>663149877</v>
      </c>
      <c r="L2469" s="9">
        <v>-5.0169229507446289E-3</v>
      </c>
      <c r="M2469" s="9">
        <v>187459.00945303406</v>
      </c>
      <c r="N2469" s="9">
        <v>0</v>
      </c>
      <c r="O2469" s="9">
        <v>0</v>
      </c>
      <c r="P2469" s="9">
        <v>0</v>
      </c>
      <c r="Q2469" s="9">
        <v>663337336.00443614</v>
      </c>
      <c r="R2469" s="9">
        <v>441707389.79999995</v>
      </c>
      <c r="S2469" s="9">
        <v>0</v>
      </c>
      <c r="T2469" s="9">
        <v>0</v>
      </c>
      <c r="U2469" s="23">
        <v>-5.0169229507446289E-3</v>
      </c>
      <c r="V2469" s="23">
        <v>130946267.00945303</v>
      </c>
      <c r="W2469" s="23">
        <v>0</v>
      </c>
      <c r="X2469" s="23">
        <v>0</v>
      </c>
      <c r="Y2469" s="9">
        <v>572653656.80443609</v>
      </c>
      <c r="Z2469" s="9">
        <v>0</v>
      </c>
      <c r="AA2469" s="23">
        <v>572653656.80443609</v>
      </c>
      <c r="AB2469" s="9">
        <v>393462906.02999997</v>
      </c>
      <c r="AC2469" s="9">
        <v>179190750.77443612</v>
      </c>
    </row>
    <row r="2470" spans="1:29" ht="15" customHeight="1" x14ac:dyDescent="0.25">
      <c r="A2470" s="7" t="s">
        <v>2070</v>
      </c>
      <c r="B2470" s="7" t="s">
        <v>68</v>
      </c>
      <c r="C2470" s="7" t="s">
        <v>2401</v>
      </c>
      <c r="D2470" s="7" t="s">
        <v>2402</v>
      </c>
      <c r="E2470" s="9">
        <v>292307807</v>
      </c>
      <c r="F2470" s="9">
        <v>0</v>
      </c>
      <c r="G2470" s="9">
        <v>0</v>
      </c>
      <c r="H2470" s="9">
        <v>71030511</v>
      </c>
      <c r="I2470" s="9">
        <v>0</v>
      </c>
      <c r="J2470" s="9">
        <v>0</v>
      </c>
      <c r="K2470" s="9">
        <v>363338318</v>
      </c>
      <c r="L2470" s="9">
        <v>-4.8251152038574219E-3</v>
      </c>
      <c r="M2470" s="9">
        <v>102105.55041289038</v>
      </c>
      <c r="N2470" s="9">
        <v>0</v>
      </c>
      <c r="O2470" s="9">
        <v>0</v>
      </c>
      <c r="P2470" s="9">
        <v>0</v>
      </c>
      <c r="Q2470" s="9">
        <v>363440423.54558778</v>
      </c>
      <c r="R2470" s="9">
        <v>242116836.23000002</v>
      </c>
      <c r="S2470" s="9">
        <v>0</v>
      </c>
      <c r="T2470" s="9">
        <v>0</v>
      </c>
      <c r="U2470" s="23">
        <v>-4.8251152038574219E-3</v>
      </c>
      <c r="V2470" s="23">
        <v>71132616.550412893</v>
      </c>
      <c r="W2470" s="23">
        <v>0</v>
      </c>
      <c r="X2470" s="23">
        <v>0</v>
      </c>
      <c r="Y2470" s="9">
        <v>313249452.7755878</v>
      </c>
      <c r="Z2470" s="9">
        <v>0</v>
      </c>
      <c r="AA2470" s="23">
        <v>313249452.7755878</v>
      </c>
      <c r="AB2470" s="9">
        <v>239563110</v>
      </c>
      <c r="AC2470" s="9">
        <v>73686342.775587797</v>
      </c>
    </row>
    <row r="2471" spans="1:29" ht="15" customHeight="1" x14ac:dyDescent="0.25">
      <c r="A2471" s="7" t="s">
        <v>2070</v>
      </c>
      <c r="B2471" s="7" t="s">
        <v>68</v>
      </c>
      <c r="C2471" s="7" t="s">
        <v>1350</v>
      </c>
      <c r="D2471" s="7" t="s">
        <v>1351</v>
      </c>
      <c r="E2471" s="9">
        <v>493497728</v>
      </c>
      <c r="F2471" s="9">
        <v>0</v>
      </c>
      <c r="G2471" s="9">
        <v>0</v>
      </c>
      <c r="H2471" s="9">
        <v>118500966</v>
      </c>
      <c r="I2471" s="9">
        <v>0</v>
      </c>
      <c r="J2471" s="9">
        <v>0</v>
      </c>
      <c r="K2471" s="9">
        <v>611998694</v>
      </c>
      <c r="L2471" s="9">
        <v>-3.9260387420654297E-3</v>
      </c>
      <c r="M2471" s="9">
        <v>171394.74929147636</v>
      </c>
      <c r="N2471" s="9">
        <v>0</v>
      </c>
      <c r="O2471" s="9">
        <v>0</v>
      </c>
      <c r="P2471" s="9">
        <v>0</v>
      </c>
      <c r="Q2471" s="9">
        <v>612170088.74536538</v>
      </c>
      <c r="R2471" s="9">
        <v>408189421</v>
      </c>
      <c r="S2471" s="9">
        <v>0</v>
      </c>
      <c r="T2471" s="9">
        <v>0</v>
      </c>
      <c r="U2471" s="23">
        <v>-3.9260387420654297E-3</v>
      </c>
      <c r="V2471" s="23">
        <v>118672360.74929148</v>
      </c>
      <c r="W2471" s="23">
        <v>0</v>
      </c>
      <c r="X2471" s="23">
        <v>0</v>
      </c>
      <c r="Y2471" s="9">
        <v>526861781.74536544</v>
      </c>
      <c r="Z2471" s="9">
        <v>0</v>
      </c>
      <c r="AA2471" s="23">
        <v>526861781.74536544</v>
      </c>
      <c r="AB2471" s="9">
        <v>335139855.63999999</v>
      </c>
      <c r="AC2471" s="9">
        <v>191721926.10536546</v>
      </c>
    </row>
    <row r="2472" spans="1:29" ht="15" customHeight="1" x14ac:dyDescent="0.25">
      <c r="A2472" s="7" t="s">
        <v>2070</v>
      </c>
      <c r="B2472" s="7" t="s">
        <v>68</v>
      </c>
      <c r="C2472" s="7" t="s">
        <v>1352</v>
      </c>
      <c r="D2472" s="7" t="s">
        <v>1353</v>
      </c>
      <c r="E2472" s="9">
        <v>4913451837</v>
      </c>
      <c r="F2472" s="9">
        <v>0</v>
      </c>
      <c r="G2472" s="9">
        <v>0</v>
      </c>
      <c r="H2472" s="9">
        <v>1101011326</v>
      </c>
      <c r="I2472" s="9">
        <v>0</v>
      </c>
      <c r="J2472" s="9">
        <v>0</v>
      </c>
      <c r="K2472" s="9">
        <v>6014463163</v>
      </c>
      <c r="L2472" s="9">
        <v>-1.4982223510742188E-3</v>
      </c>
      <c r="M2472" s="9">
        <v>1632683.0738687392</v>
      </c>
      <c r="N2472" s="9">
        <v>0</v>
      </c>
      <c r="O2472" s="9">
        <v>0</v>
      </c>
      <c r="P2472" s="9">
        <v>0</v>
      </c>
      <c r="Q2472" s="9">
        <v>6016095846.0723705</v>
      </c>
      <c r="R2472" s="9">
        <v>4023795491.8600001</v>
      </c>
      <c r="S2472" s="9">
        <v>0</v>
      </c>
      <c r="T2472" s="9">
        <v>0</v>
      </c>
      <c r="U2472" s="23">
        <v>-1.4982223510742188E-3</v>
      </c>
      <c r="V2472" s="23">
        <v>1102644009.0738688</v>
      </c>
      <c r="W2472" s="23">
        <v>0</v>
      </c>
      <c r="X2472" s="23">
        <v>0</v>
      </c>
      <c r="Y2472" s="9">
        <v>5126439500.9323711</v>
      </c>
      <c r="Z2472" s="9">
        <v>0</v>
      </c>
      <c r="AA2472" s="23">
        <v>5126439500.9323711</v>
      </c>
      <c r="AB2472" s="9">
        <v>2881047897</v>
      </c>
      <c r="AC2472" s="9">
        <v>2245391603.9323711</v>
      </c>
    </row>
    <row r="2473" spans="1:29" ht="15" customHeight="1" x14ac:dyDescent="0.25">
      <c r="A2473" s="7" t="s">
        <v>2070</v>
      </c>
      <c r="B2473" s="7" t="s">
        <v>68</v>
      </c>
      <c r="C2473" s="7" t="s">
        <v>1354</v>
      </c>
      <c r="D2473" s="7" t="s">
        <v>1355</v>
      </c>
      <c r="E2473" s="9">
        <v>490197868</v>
      </c>
      <c r="F2473" s="9">
        <v>0</v>
      </c>
      <c r="G2473" s="9">
        <v>0</v>
      </c>
      <c r="H2473" s="9">
        <v>120877638</v>
      </c>
      <c r="I2473" s="9">
        <v>0</v>
      </c>
      <c r="J2473" s="9">
        <v>0</v>
      </c>
      <c r="K2473" s="9">
        <v>611075506</v>
      </c>
      <c r="L2473" s="9">
        <v>-5.528569221496582E-3</v>
      </c>
      <c r="M2473" s="9">
        <v>173167.48025995586</v>
      </c>
      <c r="N2473" s="9">
        <v>0</v>
      </c>
      <c r="O2473" s="9">
        <v>0</v>
      </c>
      <c r="P2473" s="9">
        <v>0</v>
      </c>
      <c r="Q2473" s="9">
        <v>611248673.47473145</v>
      </c>
      <c r="R2473" s="9">
        <v>406947000.39999998</v>
      </c>
      <c r="S2473" s="9">
        <v>0</v>
      </c>
      <c r="T2473" s="9">
        <v>0</v>
      </c>
      <c r="U2473" s="23">
        <v>-5.528569221496582E-3</v>
      </c>
      <c r="V2473" s="23">
        <v>121050805.48025995</v>
      </c>
      <c r="W2473" s="23">
        <v>0</v>
      </c>
      <c r="X2473" s="23">
        <v>0</v>
      </c>
      <c r="Y2473" s="9">
        <v>527997805.87473136</v>
      </c>
      <c r="Z2473" s="9">
        <v>0</v>
      </c>
      <c r="AA2473" s="23">
        <v>527997805.87473136</v>
      </c>
      <c r="AB2473" s="9">
        <v>0</v>
      </c>
      <c r="AC2473" s="9">
        <v>527997805.87473136</v>
      </c>
    </row>
    <row r="2474" spans="1:29" ht="15" customHeight="1" x14ac:dyDescent="0.25">
      <c r="A2474" s="7" t="s">
        <v>2070</v>
      </c>
      <c r="B2474" s="7" t="s">
        <v>68</v>
      </c>
      <c r="C2474" s="7" t="s">
        <v>1759</v>
      </c>
      <c r="D2474" s="7" t="s">
        <v>2403</v>
      </c>
      <c r="E2474" s="9">
        <v>750093693</v>
      </c>
      <c r="F2474" s="9">
        <v>0</v>
      </c>
      <c r="G2474" s="9">
        <v>0</v>
      </c>
      <c r="H2474" s="9">
        <v>177901290</v>
      </c>
      <c r="I2474" s="9">
        <v>0</v>
      </c>
      <c r="J2474" s="9">
        <v>0</v>
      </c>
      <c r="K2474" s="9">
        <v>927994983</v>
      </c>
      <c r="L2474" s="9">
        <v>-1.3726949691772461E-3</v>
      </c>
      <c r="M2474" s="9">
        <v>258633.49769887258</v>
      </c>
      <c r="N2474" s="9">
        <v>0</v>
      </c>
      <c r="O2474" s="9">
        <v>0</v>
      </c>
      <c r="P2474" s="9">
        <v>0</v>
      </c>
      <c r="Q2474" s="9">
        <v>928253616.49632621</v>
      </c>
      <c r="R2474" s="9">
        <v>619363418.66000009</v>
      </c>
      <c r="S2474" s="9">
        <v>0</v>
      </c>
      <c r="T2474" s="9">
        <v>0</v>
      </c>
      <c r="U2474" s="23">
        <v>-1.3726949691772461E-3</v>
      </c>
      <c r="V2474" s="23">
        <v>178159923.49769887</v>
      </c>
      <c r="W2474" s="23">
        <v>0</v>
      </c>
      <c r="X2474" s="23">
        <v>0</v>
      </c>
      <c r="Y2474" s="9">
        <v>797523342.15632629</v>
      </c>
      <c r="Z2474" s="9">
        <v>0</v>
      </c>
      <c r="AA2474" s="23">
        <v>797523342.15632629</v>
      </c>
      <c r="AB2474" s="9">
        <v>72458315</v>
      </c>
      <c r="AC2474" s="9">
        <v>725065027.15632629</v>
      </c>
    </row>
    <row r="2475" spans="1:29" ht="15" customHeight="1" x14ac:dyDescent="0.25">
      <c r="A2475" s="7" t="s">
        <v>2070</v>
      </c>
      <c r="B2475" s="7" t="s">
        <v>68</v>
      </c>
      <c r="C2475" s="7" t="s">
        <v>1358</v>
      </c>
      <c r="D2475" s="7" t="s">
        <v>1359</v>
      </c>
      <c r="E2475" s="9">
        <v>1181659750</v>
      </c>
      <c r="F2475" s="9">
        <v>0</v>
      </c>
      <c r="G2475" s="9">
        <v>0</v>
      </c>
      <c r="H2475" s="9">
        <v>279947855</v>
      </c>
      <c r="I2475" s="9">
        <v>0</v>
      </c>
      <c r="J2475" s="9">
        <v>0</v>
      </c>
      <c r="K2475" s="9">
        <v>1461607605</v>
      </c>
      <c r="L2475" s="9">
        <v>3.5536289215087891E-3</v>
      </c>
      <c r="M2475" s="9">
        <v>406685.70651603676</v>
      </c>
      <c r="N2475" s="9">
        <v>0</v>
      </c>
      <c r="O2475" s="9">
        <v>0</v>
      </c>
      <c r="P2475" s="9">
        <v>0</v>
      </c>
      <c r="Q2475" s="9">
        <v>1462014290.7100697</v>
      </c>
      <c r="R2475" s="9">
        <v>975456037.05999994</v>
      </c>
      <c r="S2475" s="9">
        <v>0</v>
      </c>
      <c r="T2475" s="9">
        <v>0</v>
      </c>
      <c r="U2475" s="23">
        <v>3.5536289215087891E-3</v>
      </c>
      <c r="V2475" s="23">
        <v>280354540.70651603</v>
      </c>
      <c r="W2475" s="23">
        <v>0</v>
      </c>
      <c r="X2475" s="23">
        <v>0</v>
      </c>
      <c r="Y2475" s="9">
        <v>1255810577.7700696</v>
      </c>
      <c r="Z2475" s="9">
        <v>0</v>
      </c>
      <c r="AA2475" s="23">
        <v>1255810577.7700696</v>
      </c>
      <c r="AB2475" s="9">
        <v>977282545.25999999</v>
      </c>
      <c r="AC2475" s="9">
        <v>278528032.51006961</v>
      </c>
    </row>
    <row r="2476" spans="1:29" ht="15" customHeight="1" x14ac:dyDescent="0.25">
      <c r="A2476" s="7" t="s">
        <v>2070</v>
      </c>
      <c r="B2476" s="7" t="s">
        <v>68</v>
      </c>
      <c r="C2476" s="7" t="s">
        <v>1360</v>
      </c>
      <c r="D2476" s="7" t="s">
        <v>1361</v>
      </c>
      <c r="E2476" s="9">
        <v>2049010860</v>
      </c>
      <c r="F2476" s="9">
        <v>0</v>
      </c>
      <c r="G2476" s="9">
        <v>0</v>
      </c>
      <c r="H2476" s="9">
        <v>478622604</v>
      </c>
      <c r="I2476" s="9">
        <v>0</v>
      </c>
      <c r="J2476" s="9">
        <v>0</v>
      </c>
      <c r="K2476" s="9">
        <v>2527633464</v>
      </c>
      <c r="L2476" s="9">
        <v>-5.4993629455566406E-3</v>
      </c>
      <c r="M2476" s="9">
        <v>699261.76316746394</v>
      </c>
      <c r="N2476" s="9">
        <v>0</v>
      </c>
      <c r="O2476" s="9">
        <v>0</v>
      </c>
      <c r="P2476" s="9">
        <v>0</v>
      </c>
      <c r="Q2476" s="9">
        <v>2528332725.757668</v>
      </c>
      <c r="R2476" s="9">
        <v>1688071674.1599998</v>
      </c>
      <c r="S2476" s="9">
        <v>0</v>
      </c>
      <c r="T2476" s="9">
        <v>0</v>
      </c>
      <c r="U2476" s="23">
        <v>-5.4993629455566406E-3</v>
      </c>
      <c r="V2476" s="23">
        <v>479321865.76316744</v>
      </c>
      <c r="W2476" s="23">
        <v>0</v>
      </c>
      <c r="X2476" s="23">
        <v>0</v>
      </c>
      <c r="Y2476" s="9">
        <v>2167393539.9176679</v>
      </c>
      <c r="Z2476" s="9">
        <v>0</v>
      </c>
      <c r="AA2476" s="23">
        <v>2167393539.9176679</v>
      </c>
      <c r="AB2476" s="9">
        <v>2089935292.3499999</v>
      </c>
      <c r="AC2476" s="9">
        <v>77458247.567667961</v>
      </c>
    </row>
    <row r="2477" spans="1:29" ht="15" customHeight="1" x14ac:dyDescent="0.25">
      <c r="A2477" s="7" t="s">
        <v>2070</v>
      </c>
      <c r="B2477" s="7" t="s">
        <v>68</v>
      </c>
      <c r="C2477" s="7" t="s">
        <v>2404</v>
      </c>
      <c r="D2477" s="7" t="s">
        <v>2405</v>
      </c>
      <c r="E2477" s="9">
        <v>183331948</v>
      </c>
      <c r="F2477" s="9">
        <v>0</v>
      </c>
      <c r="G2477" s="9">
        <v>0</v>
      </c>
      <c r="H2477" s="9">
        <v>45397414</v>
      </c>
      <c r="I2477" s="9">
        <v>0</v>
      </c>
      <c r="J2477" s="9">
        <v>0</v>
      </c>
      <c r="K2477" s="9">
        <v>228729362</v>
      </c>
      <c r="L2477" s="9">
        <v>1.5221536159515381E-3</v>
      </c>
      <c r="M2477" s="9">
        <v>65004.855419286054</v>
      </c>
      <c r="N2477" s="9">
        <v>0</v>
      </c>
      <c r="O2477" s="9">
        <v>0</v>
      </c>
      <c r="P2477" s="9">
        <v>0</v>
      </c>
      <c r="Q2477" s="9">
        <v>228794366.85694143</v>
      </c>
      <c r="R2477" s="9">
        <v>152201989.39999998</v>
      </c>
      <c r="S2477" s="9">
        <v>0</v>
      </c>
      <c r="T2477" s="9">
        <v>0</v>
      </c>
      <c r="U2477" s="23">
        <v>1.5221536159515381E-3</v>
      </c>
      <c r="V2477" s="23">
        <v>45462418.855419286</v>
      </c>
      <c r="W2477" s="23">
        <v>0</v>
      </c>
      <c r="X2477" s="23">
        <v>0</v>
      </c>
      <c r="Y2477" s="9">
        <v>197664408.25694141</v>
      </c>
      <c r="Z2477" s="9">
        <v>0</v>
      </c>
      <c r="AA2477" s="23">
        <v>197664408.25694141</v>
      </c>
      <c r="AB2477" s="9">
        <v>114299452</v>
      </c>
      <c r="AC2477" s="9">
        <v>83364956.256941408</v>
      </c>
    </row>
    <row r="2478" spans="1:29" ht="15" customHeight="1" x14ac:dyDescent="0.25">
      <c r="A2478" s="7" t="s">
        <v>2070</v>
      </c>
      <c r="B2478" s="7" t="s">
        <v>68</v>
      </c>
      <c r="C2478" s="7" t="s">
        <v>2406</v>
      </c>
      <c r="D2478" s="7" t="s">
        <v>2407</v>
      </c>
      <c r="E2478" s="9">
        <v>488009620</v>
      </c>
      <c r="F2478" s="9">
        <v>0</v>
      </c>
      <c r="G2478" s="9">
        <v>0</v>
      </c>
      <c r="H2478" s="9">
        <v>118611853</v>
      </c>
      <c r="I2478" s="9">
        <v>0</v>
      </c>
      <c r="J2478" s="9">
        <v>0</v>
      </c>
      <c r="K2478" s="9">
        <v>606621473</v>
      </c>
      <c r="L2478" s="9">
        <v>-4.3749809265136719E-4</v>
      </c>
      <c r="M2478" s="9">
        <v>170662.67398940606</v>
      </c>
      <c r="N2478" s="9">
        <v>0</v>
      </c>
      <c r="O2478" s="9">
        <v>0</v>
      </c>
      <c r="P2478" s="9">
        <v>0</v>
      </c>
      <c r="Q2478" s="9">
        <v>606792135.67355192</v>
      </c>
      <c r="R2478" s="9">
        <v>404309227.05999994</v>
      </c>
      <c r="S2478" s="9">
        <v>0</v>
      </c>
      <c r="T2478" s="9">
        <v>0</v>
      </c>
      <c r="U2478" s="23">
        <v>-4.3749809265136719E-4</v>
      </c>
      <c r="V2478" s="23">
        <v>118782515.6739894</v>
      </c>
      <c r="W2478" s="23">
        <v>0</v>
      </c>
      <c r="X2478" s="23">
        <v>0</v>
      </c>
      <c r="Y2478" s="9">
        <v>523091742.73355186</v>
      </c>
      <c r="Z2478" s="9">
        <v>0</v>
      </c>
      <c r="AA2478" s="23">
        <v>523091742.73355186</v>
      </c>
      <c r="AB2478" s="9">
        <v>0</v>
      </c>
      <c r="AC2478" s="9">
        <v>523091742.73355186</v>
      </c>
    </row>
    <row r="2479" spans="1:29" ht="15" customHeight="1" x14ac:dyDescent="0.25">
      <c r="A2479" s="7" t="s">
        <v>2070</v>
      </c>
      <c r="B2479" s="7" t="s">
        <v>68</v>
      </c>
      <c r="C2479" s="7" t="s">
        <v>1362</v>
      </c>
      <c r="D2479" s="7" t="s">
        <v>1363</v>
      </c>
      <c r="E2479" s="9">
        <v>1093468124</v>
      </c>
      <c r="F2479" s="9">
        <v>0</v>
      </c>
      <c r="G2479" s="9">
        <v>0</v>
      </c>
      <c r="H2479" s="9">
        <v>269127769</v>
      </c>
      <c r="I2479" s="9">
        <v>0</v>
      </c>
      <c r="J2479" s="9">
        <v>0</v>
      </c>
      <c r="K2479" s="9">
        <v>1362595893</v>
      </c>
      <c r="L2479" s="9">
        <v>7.0970058441162109E-3</v>
      </c>
      <c r="M2479" s="9">
        <v>385801.1789422562</v>
      </c>
      <c r="N2479" s="9">
        <v>0</v>
      </c>
      <c r="O2479" s="9">
        <v>0</v>
      </c>
      <c r="P2479" s="9">
        <v>0</v>
      </c>
      <c r="Q2479" s="9">
        <v>1362981694.1860392</v>
      </c>
      <c r="R2479" s="9">
        <v>907743283.37999988</v>
      </c>
      <c r="S2479" s="9">
        <v>0</v>
      </c>
      <c r="T2479" s="9">
        <v>0</v>
      </c>
      <c r="U2479" s="23">
        <v>7.0970058441162109E-3</v>
      </c>
      <c r="V2479" s="23">
        <v>269513570.17894226</v>
      </c>
      <c r="W2479" s="23">
        <v>0</v>
      </c>
      <c r="X2479" s="23">
        <v>0</v>
      </c>
      <c r="Y2479" s="9">
        <v>1177256853.5660391</v>
      </c>
      <c r="Z2479" s="9">
        <v>0</v>
      </c>
      <c r="AA2479" s="23">
        <v>1177256853.5660391</v>
      </c>
      <c r="AB2479" s="9">
        <v>764096530.85000002</v>
      </c>
      <c r="AC2479" s="9">
        <v>413160322.71603906</v>
      </c>
    </row>
    <row r="2480" spans="1:29" ht="15" customHeight="1" x14ac:dyDescent="0.25">
      <c r="A2480" s="7" t="s">
        <v>2070</v>
      </c>
      <c r="B2480" s="7" t="s">
        <v>68</v>
      </c>
      <c r="C2480" s="7" t="s">
        <v>1364</v>
      </c>
      <c r="D2480" s="7" t="s">
        <v>1365</v>
      </c>
      <c r="E2480" s="9">
        <v>236082456</v>
      </c>
      <c r="F2480" s="9">
        <v>0</v>
      </c>
      <c r="G2480" s="9">
        <v>0</v>
      </c>
      <c r="H2480" s="9">
        <v>57473393</v>
      </c>
      <c r="I2480" s="9">
        <v>0</v>
      </c>
      <c r="J2480" s="9">
        <v>0</v>
      </c>
      <c r="K2480" s="9">
        <v>293555849</v>
      </c>
      <c r="L2480" s="9">
        <v>7.4703693389892578E-3</v>
      </c>
      <c r="M2480" s="9">
        <v>82659.617249704752</v>
      </c>
      <c r="N2480" s="9">
        <v>0</v>
      </c>
      <c r="O2480" s="9">
        <v>0</v>
      </c>
      <c r="P2480" s="9">
        <v>0</v>
      </c>
      <c r="Q2480" s="9">
        <v>293638508.6247201</v>
      </c>
      <c r="R2480" s="9">
        <v>195679689.66000003</v>
      </c>
      <c r="S2480" s="9">
        <v>0</v>
      </c>
      <c r="T2480" s="9">
        <v>0</v>
      </c>
      <c r="U2480" s="23">
        <v>7.4703693389892578E-3</v>
      </c>
      <c r="V2480" s="23">
        <v>57556052.617249705</v>
      </c>
      <c r="W2480" s="23">
        <v>0</v>
      </c>
      <c r="X2480" s="23">
        <v>0</v>
      </c>
      <c r="Y2480" s="9">
        <v>253235742.28472009</v>
      </c>
      <c r="Z2480" s="9">
        <v>0</v>
      </c>
      <c r="AA2480" s="23">
        <v>253235742.28472009</v>
      </c>
      <c r="AB2480" s="9">
        <v>97260120.629999995</v>
      </c>
      <c r="AC2480" s="9">
        <v>155975621.6547201</v>
      </c>
    </row>
    <row r="2481" spans="1:29" ht="15" customHeight="1" x14ac:dyDescent="0.25">
      <c r="A2481" s="7" t="s">
        <v>2070</v>
      </c>
      <c r="B2481" s="7" t="s">
        <v>68</v>
      </c>
      <c r="C2481" s="7" t="s">
        <v>1366</v>
      </c>
      <c r="D2481" s="7" t="s">
        <v>1367</v>
      </c>
      <c r="E2481" s="9">
        <v>298641989</v>
      </c>
      <c r="F2481" s="9">
        <v>0</v>
      </c>
      <c r="G2481" s="9">
        <v>0</v>
      </c>
      <c r="H2481" s="9">
        <v>74751334</v>
      </c>
      <c r="I2481" s="9">
        <v>0</v>
      </c>
      <c r="J2481" s="9">
        <v>0</v>
      </c>
      <c r="K2481" s="9">
        <v>373393323</v>
      </c>
      <c r="L2481" s="9">
        <v>6.3467025756835938E-4</v>
      </c>
      <c r="M2481" s="9">
        <v>106341.79088259237</v>
      </c>
      <c r="N2481" s="9">
        <v>0</v>
      </c>
      <c r="O2481" s="9">
        <v>0</v>
      </c>
      <c r="P2481" s="9">
        <v>0</v>
      </c>
      <c r="Q2481" s="9">
        <v>373499664.79151726</v>
      </c>
      <c r="R2481" s="9">
        <v>248509353.64999998</v>
      </c>
      <c r="S2481" s="9">
        <v>0</v>
      </c>
      <c r="T2481" s="9">
        <v>0</v>
      </c>
      <c r="U2481" s="23">
        <v>6.3467025756835938E-4</v>
      </c>
      <c r="V2481" s="23">
        <v>74857675.790882587</v>
      </c>
      <c r="W2481" s="23">
        <v>0</v>
      </c>
      <c r="X2481" s="23">
        <v>0</v>
      </c>
      <c r="Y2481" s="9">
        <v>323367029.44151723</v>
      </c>
      <c r="Z2481" s="9">
        <v>0</v>
      </c>
      <c r="AA2481" s="23">
        <v>323367029.44151723</v>
      </c>
      <c r="AB2481" s="9">
        <v>238336156.68000001</v>
      </c>
      <c r="AC2481" s="9">
        <v>85030872.761517227</v>
      </c>
    </row>
    <row r="2482" spans="1:29" ht="15" customHeight="1" x14ac:dyDescent="0.25">
      <c r="A2482" s="7" t="s">
        <v>2070</v>
      </c>
      <c r="B2482" s="7" t="s">
        <v>68</v>
      </c>
      <c r="C2482" s="7" t="s">
        <v>2408</v>
      </c>
      <c r="D2482" s="7" t="s">
        <v>2409</v>
      </c>
      <c r="E2482" s="9">
        <v>612449352</v>
      </c>
      <c r="F2482" s="9">
        <v>0</v>
      </c>
      <c r="G2482" s="9">
        <v>0</v>
      </c>
      <c r="H2482" s="9">
        <v>146854017</v>
      </c>
      <c r="I2482" s="9">
        <v>0</v>
      </c>
      <c r="J2482" s="9">
        <v>0</v>
      </c>
      <c r="K2482" s="9">
        <v>759303369</v>
      </c>
      <c r="L2482" s="9">
        <v>-3.5109519958496094E-3</v>
      </c>
      <c r="M2482" s="9">
        <v>212492.28785403183</v>
      </c>
      <c r="N2482" s="9">
        <v>0</v>
      </c>
      <c r="O2482" s="9">
        <v>0</v>
      </c>
      <c r="P2482" s="9">
        <v>0</v>
      </c>
      <c r="Q2482" s="9">
        <v>759515861.28434312</v>
      </c>
      <c r="R2482" s="9">
        <v>506468834.17000008</v>
      </c>
      <c r="S2482" s="9">
        <v>0</v>
      </c>
      <c r="T2482" s="9">
        <v>0</v>
      </c>
      <c r="U2482" s="23">
        <v>-3.5109519958496094E-3</v>
      </c>
      <c r="V2482" s="23">
        <v>147066509.28785405</v>
      </c>
      <c r="W2482" s="23">
        <v>0</v>
      </c>
      <c r="X2482" s="23">
        <v>0</v>
      </c>
      <c r="Y2482" s="9">
        <v>653535343.4543432</v>
      </c>
      <c r="Z2482" s="9">
        <v>0</v>
      </c>
      <c r="AA2482" s="23">
        <v>653535343.4543432</v>
      </c>
      <c r="AB2482" s="9">
        <v>0</v>
      </c>
      <c r="AC2482" s="9">
        <v>653535343.4543432</v>
      </c>
    </row>
    <row r="2483" spans="1:29" ht="15" customHeight="1" x14ac:dyDescent="0.25">
      <c r="A2483" s="7" t="s">
        <v>2070</v>
      </c>
      <c r="B2483" s="7" t="s">
        <v>68</v>
      </c>
      <c r="C2483" s="7" t="s">
        <v>2410</v>
      </c>
      <c r="D2483" s="7" t="s">
        <v>2411</v>
      </c>
      <c r="E2483" s="9">
        <v>200822475</v>
      </c>
      <c r="F2483" s="9">
        <v>0</v>
      </c>
      <c r="G2483" s="9">
        <v>0</v>
      </c>
      <c r="H2483" s="9">
        <v>51252500</v>
      </c>
      <c r="I2483" s="9">
        <v>0</v>
      </c>
      <c r="J2483" s="9">
        <v>0</v>
      </c>
      <c r="K2483" s="9">
        <v>252074975</v>
      </c>
      <c r="L2483" s="9">
        <v>5.9650540351867676E-3</v>
      </c>
      <c r="M2483" s="9">
        <v>72568.164261796963</v>
      </c>
      <c r="N2483" s="9">
        <v>0</v>
      </c>
      <c r="O2483" s="9">
        <v>0</v>
      </c>
      <c r="P2483" s="9">
        <v>0</v>
      </c>
      <c r="Q2483" s="9">
        <v>252147543.17022684</v>
      </c>
      <c r="R2483" s="9">
        <v>167421516.85000002</v>
      </c>
      <c r="S2483" s="9">
        <v>0</v>
      </c>
      <c r="T2483" s="9">
        <v>0</v>
      </c>
      <c r="U2483" s="23">
        <v>5.9650540351867676E-3</v>
      </c>
      <c r="V2483" s="23">
        <v>51325068.164261796</v>
      </c>
      <c r="W2483" s="23">
        <v>0</v>
      </c>
      <c r="X2483" s="23">
        <v>0</v>
      </c>
      <c r="Y2483" s="9">
        <v>218746585.02022687</v>
      </c>
      <c r="Z2483" s="9">
        <v>0</v>
      </c>
      <c r="AA2483" s="23">
        <v>218746585.02022687</v>
      </c>
      <c r="AB2483" s="9">
        <v>216400299.16</v>
      </c>
      <c r="AC2483" s="9">
        <v>2346285.8602268696</v>
      </c>
    </row>
    <row r="2484" spans="1:29" ht="15" customHeight="1" x14ac:dyDescent="0.25">
      <c r="A2484" s="7" t="s">
        <v>2070</v>
      </c>
      <c r="B2484" s="7" t="s">
        <v>68</v>
      </c>
      <c r="C2484" s="7" t="s">
        <v>1370</v>
      </c>
      <c r="D2484" s="7" t="s">
        <v>1371</v>
      </c>
      <c r="E2484" s="9">
        <v>493161154</v>
      </c>
      <c r="F2484" s="9">
        <v>0</v>
      </c>
      <c r="G2484" s="9">
        <v>0</v>
      </c>
      <c r="H2484" s="9">
        <v>117739369</v>
      </c>
      <c r="I2484" s="9">
        <v>0</v>
      </c>
      <c r="J2484" s="9">
        <v>0</v>
      </c>
      <c r="K2484" s="9">
        <v>610900523</v>
      </c>
      <c r="L2484" s="9">
        <v>-5.6583285331726074E-3</v>
      </c>
      <c r="M2484" s="9">
        <v>170591.09303694213</v>
      </c>
      <c r="N2484" s="9">
        <v>0</v>
      </c>
      <c r="O2484" s="9">
        <v>0</v>
      </c>
      <c r="P2484" s="9">
        <v>0</v>
      </c>
      <c r="Q2484" s="9">
        <v>611071114.0873785</v>
      </c>
      <c r="R2484" s="9">
        <v>407559957.75</v>
      </c>
      <c r="S2484" s="9">
        <v>0</v>
      </c>
      <c r="T2484" s="9">
        <v>0</v>
      </c>
      <c r="U2484" s="23">
        <v>-5.6583285331726074E-3</v>
      </c>
      <c r="V2484" s="23">
        <v>117909960.09303693</v>
      </c>
      <c r="W2484" s="23">
        <v>0</v>
      </c>
      <c r="X2484" s="23">
        <v>0</v>
      </c>
      <c r="Y2484" s="9">
        <v>525469917.83737862</v>
      </c>
      <c r="Z2484" s="9">
        <v>0</v>
      </c>
      <c r="AA2484" s="23">
        <v>525469917.83737862</v>
      </c>
      <c r="AB2484" s="9">
        <v>395691070</v>
      </c>
      <c r="AC2484" s="9">
        <v>129778847.83737862</v>
      </c>
    </row>
    <row r="2485" spans="1:29" ht="15" customHeight="1" x14ac:dyDescent="0.25">
      <c r="A2485" s="7" t="s">
        <v>2070</v>
      </c>
      <c r="B2485" s="7" t="s">
        <v>68</v>
      </c>
      <c r="C2485" s="7" t="s">
        <v>1832</v>
      </c>
      <c r="D2485" s="7" t="s">
        <v>2412</v>
      </c>
      <c r="E2485" s="9">
        <v>605347335</v>
      </c>
      <c r="F2485" s="9">
        <v>0</v>
      </c>
      <c r="G2485" s="9">
        <v>0</v>
      </c>
      <c r="H2485" s="9">
        <v>147238426</v>
      </c>
      <c r="I2485" s="9">
        <v>0</v>
      </c>
      <c r="J2485" s="9">
        <v>0</v>
      </c>
      <c r="K2485" s="9">
        <v>752585761</v>
      </c>
      <c r="L2485" s="9">
        <v>-2.6167631149291992E-3</v>
      </c>
      <c r="M2485" s="9">
        <v>212176.70471185289</v>
      </c>
      <c r="N2485" s="9">
        <v>0</v>
      </c>
      <c r="O2485" s="9">
        <v>0</v>
      </c>
      <c r="P2485" s="9">
        <v>0</v>
      </c>
      <c r="Q2485" s="9">
        <v>752797937.70209503</v>
      </c>
      <c r="R2485" s="9">
        <v>501572225.41999996</v>
      </c>
      <c r="S2485" s="9">
        <v>0</v>
      </c>
      <c r="T2485" s="9">
        <v>0</v>
      </c>
      <c r="U2485" s="23">
        <v>-2.6167631149291992E-3</v>
      </c>
      <c r="V2485" s="23">
        <v>147450602.70471185</v>
      </c>
      <c r="W2485" s="23">
        <v>0</v>
      </c>
      <c r="X2485" s="23">
        <v>0</v>
      </c>
      <c r="Y2485" s="9">
        <v>649022828.12209511</v>
      </c>
      <c r="Z2485" s="9">
        <v>0</v>
      </c>
      <c r="AA2485" s="23">
        <v>649022828.12209511</v>
      </c>
      <c r="AB2485" s="9">
        <v>226940862</v>
      </c>
      <c r="AC2485" s="9">
        <v>422081966.12209511</v>
      </c>
    </row>
    <row r="2486" spans="1:29" ht="15" customHeight="1" x14ac:dyDescent="0.25">
      <c r="A2486" s="7" t="s">
        <v>2070</v>
      </c>
      <c r="B2486" s="7" t="s">
        <v>68</v>
      </c>
      <c r="C2486" s="7" t="s">
        <v>1374</v>
      </c>
      <c r="D2486" s="7" t="s">
        <v>1375</v>
      </c>
      <c r="E2486" s="9">
        <v>333019880</v>
      </c>
      <c r="F2486" s="9">
        <v>0</v>
      </c>
      <c r="G2486" s="9">
        <v>0</v>
      </c>
      <c r="H2486" s="9">
        <v>83038617</v>
      </c>
      <c r="I2486" s="9">
        <v>0</v>
      </c>
      <c r="J2486" s="9">
        <v>0</v>
      </c>
      <c r="K2486" s="9">
        <v>416058497</v>
      </c>
      <c r="L2486" s="9">
        <v>-1.4855265617370605E-3</v>
      </c>
      <c r="M2486" s="9">
        <v>118492.50456623094</v>
      </c>
      <c r="N2486" s="9">
        <v>0</v>
      </c>
      <c r="O2486" s="9">
        <v>0</v>
      </c>
      <c r="P2486" s="9">
        <v>0</v>
      </c>
      <c r="Q2486" s="9">
        <v>416176989.50308073</v>
      </c>
      <c r="R2486" s="9">
        <v>276809597.07000005</v>
      </c>
      <c r="S2486" s="9">
        <v>0</v>
      </c>
      <c r="T2486" s="9">
        <v>0</v>
      </c>
      <c r="U2486" s="23">
        <v>-1.4855265617370605E-3</v>
      </c>
      <c r="V2486" s="23">
        <v>83157109.504566237</v>
      </c>
      <c r="W2486" s="23">
        <v>0</v>
      </c>
      <c r="X2486" s="23">
        <v>0</v>
      </c>
      <c r="Y2486" s="9">
        <v>359966706.57308078</v>
      </c>
      <c r="Z2486" s="9">
        <v>0</v>
      </c>
      <c r="AA2486" s="23">
        <v>359966706.57308078</v>
      </c>
      <c r="AB2486" s="9">
        <v>0</v>
      </c>
      <c r="AC2486" s="9">
        <v>359966706.57308078</v>
      </c>
    </row>
    <row r="2487" spans="1:29" ht="15" customHeight="1" x14ac:dyDescent="0.25">
      <c r="A2487" s="7" t="s">
        <v>2070</v>
      </c>
      <c r="B2487" s="7" t="s">
        <v>68</v>
      </c>
      <c r="C2487" s="7" t="s">
        <v>2413</v>
      </c>
      <c r="D2487" s="7" t="s">
        <v>2414</v>
      </c>
      <c r="E2487" s="9">
        <v>359332346</v>
      </c>
      <c r="F2487" s="9">
        <v>0</v>
      </c>
      <c r="G2487" s="9">
        <v>0</v>
      </c>
      <c r="H2487" s="9">
        <v>88075613</v>
      </c>
      <c r="I2487" s="9">
        <v>0</v>
      </c>
      <c r="J2487" s="9">
        <v>0</v>
      </c>
      <c r="K2487" s="9">
        <v>447407959</v>
      </c>
      <c r="L2487" s="9">
        <v>-2.3441910743713379E-3</v>
      </c>
      <c r="M2487" s="9">
        <v>126383.78903649139</v>
      </c>
      <c r="N2487" s="9">
        <v>0</v>
      </c>
      <c r="O2487" s="9">
        <v>0</v>
      </c>
      <c r="P2487" s="9">
        <v>0</v>
      </c>
      <c r="Q2487" s="9">
        <v>447534342.78669232</v>
      </c>
      <c r="R2487" s="9">
        <v>297959502.88</v>
      </c>
      <c r="S2487" s="9">
        <v>0</v>
      </c>
      <c r="T2487" s="9">
        <v>0</v>
      </c>
      <c r="U2487" s="23">
        <v>-2.3441910743713379E-3</v>
      </c>
      <c r="V2487" s="23">
        <v>88201996.789036497</v>
      </c>
      <c r="W2487" s="23">
        <v>0</v>
      </c>
      <c r="X2487" s="23">
        <v>0</v>
      </c>
      <c r="Y2487" s="9">
        <v>386161499.66669232</v>
      </c>
      <c r="Z2487" s="9">
        <v>0</v>
      </c>
      <c r="AA2487" s="23">
        <v>386161499.66669232</v>
      </c>
      <c r="AB2487" s="9">
        <v>295017343.04000002</v>
      </c>
      <c r="AC2487" s="9">
        <v>91144156.626692295</v>
      </c>
    </row>
    <row r="2488" spans="1:29" ht="15" customHeight="1" x14ac:dyDescent="0.25">
      <c r="A2488" s="7" t="s">
        <v>2070</v>
      </c>
      <c r="B2488" s="7" t="s">
        <v>68</v>
      </c>
      <c r="C2488" s="7" t="s">
        <v>2415</v>
      </c>
      <c r="D2488" s="7" t="s">
        <v>2416</v>
      </c>
      <c r="E2488" s="9">
        <v>226310487</v>
      </c>
      <c r="F2488" s="9">
        <v>0</v>
      </c>
      <c r="G2488" s="9">
        <v>0</v>
      </c>
      <c r="H2488" s="9">
        <v>54483955</v>
      </c>
      <c r="I2488" s="9">
        <v>0</v>
      </c>
      <c r="J2488" s="9">
        <v>0</v>
      </c>
      <c r="K2488" s="9">
        <v>280794442</v>
      </c>
      <c r="L2488" s="9">
        <v>2.8076767921447754E-3</v>
      </c>
      <c r="M2488" s="9">
        <v>78698.398816350091</v>
      </c>
      <c r="N2488" s="9">
        <v>0</v>
      </c>
      <c r="O2488" s="9">
        <v>0</v>
      </c>
      <c r="P2488" s="9">
        <v>0</v>
      </c>
      <c r="Q2488" s="9">
        <v>280873140.40162402</v>
      </c>
      <c r="R2488" s="9">
        <v>187274984.34</v>
      </c>
      <c r="S2488" s="9">
        <v>0</v>
      </c>
      <c r="T2488" s="9">
        <v>0</v>
      </c>
      <c r="U2488" s="23">
        <v>2.8076767921447754E-3</v>
      </c>
      <c r="V2488" s="23">
        <v>54562653.398816347</v>
      </c>
      <c r="W2488" s="23">
        <v>0</v>
      </c>
      <c r="X2488" s="23">
        <v>0</v>
      </c>
      <c r="Y2488" s="9">
        <v>241837637.74162403</v>
      </c>
      <c r="Z2488" s="9">
        <v>0</v>
      </c>
      <c r="AA2488" s="23">
        <v>241837637.74162403</v>
      </c>
      <c r="AB2488" s="9">
        <v>0</v>
      </c>
      <c r="AC2488" s="9">
        <v>241837637.74162403</v>
      </c>
    </row>
    <row r="2489" spans="1:29" ht="15" customHeight="1" x14ac:dyDescent="0.25">
      <c r="A2489" s="7" t="s">
        <v>2070</v>
      </c>
      <c r="B2489" s="7" t="s">
        <v>68</v>
      </c>
      <c r="C2489" s="7" t="s">
        <v>2417</v>
      </c>
      <c r="D2489" s="7" t="s">
        <v>2418</v>
      </c>
      <c r="E2489" s="9">
        <v>294110075</v>
      </c>
      <c r="F2489" s="9">
        <v>0</v>
      </c>
      <c r="G2489" s="9">
        <v>0</v>
      </c>
      <c r="H2489" s="9">
        <v>71917660</v>
      </c>
      <c r="I2489" s="9">
        <v>0</v>
      </c>
      <c r="J2489" s="9">
        <v>0</v>
      </c>
      <c r="K2489" s="9">
        <v>366027735</v>
      </c>
      <c r="L2489" s="9">
        <v>-2.0801424980163574E-3</v>
      </c>
      <c r="M2489" s="9">
        <v>103175.62204978438</v>
      </c>
      <c r="N2489" s="9">
        <v>0</v>
      </c>
      <c r="O2489" s="9">
        <v>0</v>
      </c>
      <c r="P2489" s="9">
        <v>0</v>
      </c>
      <c r="Q2489" s="9">
        <v>366130910.61996967</v>
      </c>
      <c r="R2489" s="9">
        <v>243909210.80000001</v>
      </c>
      <c r="S2489" s="9">
        <v>0</v>
      </c>
      <c r="T2489" s="9">
        <v>0</v>
      </c>
      <c r="U2489" s="23">
        <v>-2.0801424980163574E-3</v>
      </c>
      <c r="V2489" s="23">
        <v>72020835.622049779</v>
      </c>
      <c r="W2489" s="23">
        <v>0</v>
      </c>
      <c r="X2489" s="23">
        <v>0</v>
      </c>
      <c r="Y2489" s="9">
        <v>315930046.41996968</v>
      </c>
      <c r="Z2489" s="9">
        <v>0</v>
      </c>
      <c r="AA2489" s="23">
        <v>315930046.41996968</v>
      </c>
      <c r="AB2489" s="9">
        <v>150000000</v>
      </c>
      <c r="AC2489" s="9">
        <v>165930046.41996968</v>
      </c>
    </row>
    <row r="2490" spans="1:29" ht="15" customHeight="1" x14ac:dyDescent="0.25">
      <c r="A2490" s="7" t="s">
        <v>2070</v>
      </c>
      <c r="B2490" s="7" t="s">
        <v>68</v>
      </c>
      <c r="C2490" s="7" t="s">
        <v>2419</v>
      </c>
      <c r="D2490" s="7" t="s">
        <v>2420</v>
      </c>
      <c r="E2490" s="9">
        <v>105649233</v>
      </c>
      <c r="F2490" s="9">
        <v>0</v>
      </c>
      <c r="G2490" s="9">
        <v>0</v>
      </c>
      <c r="H2490" s="9">
        <v>25544243</v>
      </c>
      <c r="I2490" s="9">
        <v>0</v>
      </c>
      <c r="J2490" s="9">
        <v>0</v>
      </c>
      <c r="K2490" s="9">
        <v>131193476</v>
      </c>
      <c r="L2490" s="9">
        <v>-3.3956766128540039E-3</v>
      </c>
      <c r="M2490" s="9">
        <v>36880.123740127856</v>
      </c>
      <c r="N2490" s="9">
        <v>0</v>
      </c>
      <c r="O2490" s="9">
        <v>0</v>
      </c>
      <c r="P2490" s="9">
        <v>0</v>
      </c>
      <c r="Q2490" s="9">
        <v>131230356.12034445</v>
      </c>
      <c r="R2490" s="9">
        <v>87505848.960000008</v>
      </c>
      <c r="S2490" s="9">
        <v>0</v>
      </c>
      <c r="T2490" s="9">
        <v>0</v>
      </c>
      <c r="U2490" s="23">
        <v>-3.3956766128540039E-3</v>
      </c>
      <c r="V2490" s="23">
        <v>25581123.123740129</v>
      </c>
      <c r="W2490" s="23">
        <v>0</v>
      </c>
      <c r="X2490" s="23">
        <v>0</v>
      </c>
      <c r="Y2490" s="9">
        <v>113086972.08034447</v>
      </c>
      <c r="Z2490" s="9">
        <v>0</v>
      </c>
      <c r="AA2490" s="23">
        <v>113086972.08034447</v>
      </c>
      <c r="AB2490" s="9">
        <v>0</v>
      </c>
      <c r="AC2490" s="9">
        <v>113086972.08034447</v>
      </c>
    </row>
    <row r="2491" spans="1:29" ht="15" customHeight="1" x14ac:dyDescent="0.25">
      <c r="A2491" s="7" t="s">
        <v>2070</v>
      </c>
      <c r="B2491" s="7" t="s">
        <v>68</v>
      </c>
      <c r="C2491" s="7" t="s">
        <v>1378</v>
      </c>
      <c r="D2491" s="7" t="s">
        <v>1379</v>
      </c>
      <c r="E2491" s="9">
        <v>1512248472</v>
      </c>
      <c r="F2491" s="9">
        <v>0</v>
      </c>
      <c r="G2491" s="9">
        <v>0</v>
      </c>
      <c r="H2491" s="9">
        <v>360227063</v>
      </c>
      <c r="I2491" s="9">
        <v>0</v>
      </c>
      <c r="J2491" s="9">
        <v>0</v>
      </c>
      <c r="K2491" s="9">
        <v>1872475535</v>
      </c>
      <c r="L2491" s="9">
        <v>1.7337799072265625E-3</v>
      </c>
      <c r="M2491" s="9">
        <v>522321.87069957401</v>
      </c>
      <c r="N2491" s="9">
        <v>0</v>
      </c>
      <c r="O2491" s="9">
        <v>0</v>
      </c>
      <c r="P2491" s="9">
        <v>0</v>
      </c>
      <c r="Q2491" s="9">
        <v>1872997856.8724334</v>
      </c>
      <c r="R2491" s="9">
        <v>1249316829.6800001</v>
      </c>
      <c r="S2491" s="9">
        <v>0</v>
      </c>
      <c r="T2491" s="9">
        <v>0</v>
      </c>
      <c r="U2491" s="23">
        <v>1.7337799072265625E-3</v>
      </c>
      <c r="V2491" s="23">
        <v>360749384.87069958</v>
      </c>
      <c r="W2491" s="23">
        <v>0</v>
      </c>
      <c r="X2491" s="23">
        <v>0</v>
      </c>
      <c r="Y2491" s="9">
        <v>1610066214.5524335</v>
      </c>
      <c r="Z2491" s="9">
        <v>0</v>
      </c>
      <c r="AA2491" s="23">
        <v>1610066214.5524335</v>
      </c>
      <c r="AB2491" s="9">
        <v>1121492434</v>
      </c>
      <c r="AC2491" s="9">
        <v>488573780.55243349</v>
      </c>
    </row>
    <row r="2492" spans="1:29" ht="15" customHeight="1" x14ac:dyDescent="0.25">
      <c r="A2492" s="7" t="s">
        <v>2070</v>
      </c>
      <c r="B2492" s="7" t="s">
        <v>68</v>
      </c>
      <c r="C2492" s="7" t="s">
        <v>1380</v>
      </c>
      <c r="D2492" s="7" t="s">
        <v>1381</v>
      </c>
      <c r="E2492" s="9">
        <v>484876498</v>
      </c>
      <c r="F2492" s="9">
        <v>0</v>
      </c>
      <c r="G2492" s="9">
        <v>0</v>
      </c>
      <c r="H2492" s="9">
        <v>118465880</v>
      </c>
      <c r="I2492" s="9">
        <v>0</v>
      </c>
      <c r="J2492" s="9">
        <v>0</v>
      </c>
      <c r="K2492" s="9">
        <v>603342378</v>
      </c>
      <c r="L2492" s="9">
        <v>2.9621124267578125E-3</v>
      </c>
      <c r="M2492" s="9">
        <v>170301.05381499176</v>
      </c>
      <c r="N2492" s="9">
        <v>0</v>
      </c>
      <c r="O2492" s="9">
        <v>0</v>
      </c>
      <c r="P2492" s="9">
        <v>0</v>
      </c>
      <c r="Q2492" s="9">
        <v>603512679.05677712</v>
      </c>
      <c r="R2492" s="9">
        <v>402048002.28999996</v>
      </c>
      <c r="S2492" s="9">
        <v>0</v>
      </c>
      <c r="T2492" s="9">
        <v>0</v>
      </c>
      <c r="U2492" s="23">
        <v>2.9621124267578125E-3</v>
      </c>
      <c r="V2492" s="23">
        <v>118636181.05381499</v>
      </c>
      <c r="W2492" s="23">
        <v>0</v>
      </c>
      <c r="X2492" s="23">
        <v>0</v>
      </c>
      <c r="Y2492" s="9">
        <v>520684183.34677708</v>
      </c>
      <c r="Z2492" s="9">
        <v>0</v>
      </c>
      <c r="AA2492" s="23">
        <v>520684183.34677708</v>
      </c>
      <c r="AB2492" s="9">
        <v>344107322.43000001</v>
      </c>
      <c r="AC2492" s="9">
        <v>176576860.91677707</v>
      </c>
    </row>
    <row r="2493" spans="1:29" ht="15" customHeight="1" x14ac:dyDescent="0.25">
      <c r="A2493" s="7" t="s">
        <v>2070</v>
      </c>
      <c r="B2493" s="7" t="s">
        <v>68</v>
      </c>
      <c r="C2493" s="7" t="s">
        <v>1382</v>
      </c>
      <c r="D2493" s="7" t="s">
        <v>1383</v>
      </c>
      <c r="E2493" s="9">
        <v>1242865769</v>
      </c>
      <c r="F2493" s="9">
        <v>0</v>
      </c>
      <c r="G2493" s="9">
        <v>0</v>
      </c>
      <c r="H2493" s="9">
        <v>290274696</v>
      </c>
      <c r="I2493" s="9">
        <v>0</v>
      </c>
      <c r="J2493" s="9">
        <v>0</v>
      </c>
      <c r="K2493" s="9">
        <v>1533140465</v>
      </c>
      <c r="L2493" s="9">
        <v>-4.3966770172119141E-3</v>
      </c>
      <c r="M2493" s="9">
        <v>424160.46001333132</v>
      </c>
      <c r="N2493" s="9">
        <v>0</v>
      </c>
      <c r="O2493" s="9">
        <v>0</v>
      </c>
      <c r="P2493" s="9">
        <v>0</v>
      </c>
      <c r="Q2493" s="9">
        <v>1533564625.4556167</v>
      </c>
      <c r="R2493" s="9">
        <v>1023840608.3699999</v>
      </c>
      <c r="S2493" s="9">
        <v>0</v>
      </c>
      <c r="T2493" s="9">
        <v>0</v>
      </c>
      <c r="U2493" s="23">
        <v>-4.3966770172119141E-3</v>
      </c>
      <c r="V2493" s="23">
        <v>290698856.46001333</v>
      </c>
      <c r="W2493" s="23">
        <v>0</v>
      </c>
      <c r="X2493" s="23">
        <v>0</v>
      </c>
      <c r="Y2493" s="9">
        <v>1314539464.8256166</v>
      </c>
      <c r="Z2493" s="9">
        <v>0</v>
      </c>
      <c r="AA2493" s="23">
        <v>1314539464.8256166</v>
      </c>
      <c r="AB2493" s="9">
        <v>936084696.00999999</v>
      </c>
      <c r="AC2493" s="9">
        <v>378454768.81561661</v>
      </c>
    </row>
    <row r="2494" spans="1:29" ht="15" customHeight="1" x14ac:dyDescent="0.25">
      <c r="A2494" s="7" t="s">
        <v>2070</v>
      </c>
      <c r="B2494" s="7" t="s">
        <v>68</v>
      </c>
      <c r="C2494" s="7" t="s">
        <v>1763</v>
      </c>
      <c r="D2494" s="7" t="s">
        <v>2421</v>
      </c>
      <c r="E2494" s="9">
        <v>216764963</v>
      </c>
      <c r="F2494" s="9">
        <v>0</v>
      </c>
      <c r="G2494" s="9">
        <v>0</v>
      </c>
      <c r="H2494" s="9">
        <v>53726118</v>
      </c>
      <c r="I2494" s="9">
        <v>0</v>
      </c>
      <c r="J2494" s="9">
        <v>0</v>
      </c>
      <c r="K2494" s="9">
        <v>270491081</v>
      </c>
      <c r="L2494" s="9">
        <v>6.1564147472381592E-3</v>
      </c>
      <c r="M2494" s="9">
        <v>76714.723173288032</v>
      </c>
      <c r="N2494" s="9">
        <v>0</v>
      </c>
      <c r="O2494" s="9">
        <v>0</v>
      </c>
      <c r="P2494" s="9">
        <v>0</v>
      </c>
      <c r="Q2494" s="9">
        <v>270567795.72932971</v>
      </c>
      <c r="R2494" s="9">
        <v>180076379.97999999</v>
      </c>
      <c r="S2494" s="9">
        <v>0</v>
      </c>
      <c r="T2494" s="9">
        <v>0</v>
      </c>
      <c r="U2494" s="23">
        <v>6.1564147472381592E-3</v>
      </c>
      <c r="V2494" s="23">
        <v>53802832.72317329</v>
      </c>
      <c r="W2494" s="23">
        <v>0</v>
      </c>
      <c r="X2494" s="23">
        <v>0</v>
      </c>
      <c r="Y2494" s="9">
        <v>233879212.70932969</v>
      </c>
      <c r="Z2494" s="9">
        <v>0</v>
      </c>
      <c r="AA2494" s="23">
        <v>233879212.70932969</v>
      </c>
      <c r="AB2494" s="9">
        <v>162340677.43000001</v>
      </c>
      <c r="AC2494" s="9">
        <v>71538535.279329687</v>
      </c>
    </row>
    <row r="2495" spans="1:29" ht="15" customHeight="1" x14ac:dyDescent="0.25">
      <c r="A2495" s="7" t="s">
        <v>2070</v>
      </c>
      <c r="B2495" s="7" t="s">
        <v>68</v>
      </c>
      <c r="C2495" s="7" t="s">
        <v>1386</v>
      </c>
      <c r="D2495" s="7" t="s">
        <v>1387</v>
      </c>
      <c r="E2495" s="9">
        <v>1061511081</v>
      </c>
      <c r="F2495" s="9">
        <v>0</v>
      </c>
      <c r="G2495" s="9">
        <v>0</v>
      </c>
      <c r="H2495" s="9">
        <v>254153728</v>
      </c>
      <c r="I2495" s="9">
        <v>0</v>
      </c>
      <c r="J2495" s="9">
        <v>0</v>
      </c>
      <c r="K2495" s="9">
        <v>1315664809</v>
      </c>
      <c r="L2495" s="9">
        <v>3.4514665603637695E-3</v>
      </c>
      <c r="M2495" s="9">
        <v>367819.58803855482</v>
      </c>
      <c r="N2495" s="9">
        <v>0</v>
      </c>
      <c r="O2495" s="9">
        <v>0</v>
      </c>
      <c r="P2495" s="9">
        <v>0</v>
      </c>
      <c r="Q2495" s="9">
        <v>1316032628.5914898</v>
      </c>
      <c r="R2495" s="9">
        <v>877578349.95999992</v>
      </c>
      <c r="S2495" s="9">
        <v>0</v>
      </c>
      <c r="T2495" s="9">
        <v>0</v>
      </c>
      <c r="U2495" s="23">
        <v>3.4514665603637695E-3</v>
      </c>
      <c r="V2495" s="23">
        <v>254521547.58803856</v>
      </c>
      <c r="W2495" s="23">
        <v>0</v>
      </c>
      <c r="X2495" s="23">
        <v>0</v>
      </c>
      <c r="Y2495" s="9">
        <v>1132099897.5514898</v>
      </c>
      <c r="Z2495" s="9">
        <v>0</v>
      </c>
      <c r="AA2495" s="23">
        <v>1132099897.5514898</v>
      </c>
      <c r="AB2495" s="9">
        <v>0</v>
      </c>
      <c r="AC2495" s="9">
        <v>1132099897.5514898</v>
      </c>
    </row>
    <row r="2496" spans="1:29" ht="15" customHeight="1" x14ac:dyDescent="0.25">
      <c r="A2496" s="7" t="s">
        <v>2070</v>
      </c>
      <c r="B2496" s="7" t="s">
        <v>68</v>
      </c>
      <c r="C2496" s="7" t="s">
        <v>1388</v>
      </c>
      <c r="D2496" s="7" t="s">
        <v>1389</v>
      </c>
      <c r="E2496" s="9">
        <v>484777687</v>
      </c>
      <c r="F2496" s="9">
        <v>0</v>
      </c>
      <c r="G2496" s="9">
        <v>0</v>
      </c>
      <c r="H2496" s="9">
        <v>118770533</v>
      </c>
      <c r="I2496" s="9">
        <v>0</v>
      </c>
      <c r="J2496" s="9">
        <v>0</v>
      </c>
      <c r="K2496" s="9">
        <v>603548220</v>
      </c>
      <c r="L2496" s="9">
        <v>1.3800263404846191E-3</v>
      </c>
      <c r="M2496" s="9">
        <v>170399.50133310468</v>
      </c>
      <c r="N2496" s="9">
        <v>0</v>
      </c>
      <c r="O2496" s="9">
        <v>0</v>
      </c>
      <c r="P2496" s="9">
        <v>0</v>
      </c>
      <c r="Q2496" s="9">
        <v>603718619.50271308</v>
      </c>
      <c r="R2496" s="9">
        <v>402025738.53999996</v>
      </c>
      <c r="S2496" s="9">
        <v>0</v>
      </c>
      <c r="T2496" s="9">
        <v>0</v>
      </c>
      <c r="U2496" s="23">
        <v>1.3800263404846191E-3</v>
      </c>
      <c r="V2496" s="23">
        <v>118940932.5013331</v>
      </c>
      <c r="W2496" s="23">
        <v>0</v>
      </c>
      <c r="X2496" s="23">
        <v>0</v>
      </c>
      <c r="Y2496" s="9">
        <v>520966671.04271311</v>
      </c>
      <c r="Z2496" s="9">
        <v>0</v>
      </c>
      <c r="AA2496" s="23">
        <v>520966671.04271311</v>
      </c>
      <c r="AB2496" s="9">
        <v>406056614.92000002</v>
      </c>
      <c r="AC2496" s="9">
        <v>114910056.12271309</v>
      </c>
    </row>
    <row r="2497" spans="1:29" ht="15" customHeight="1" x14ac:dyDescent="0.25">
      <c r="A2497" s="7" t="s">
        <v>2070</v>
      </c>
      <c r="B2497" s="7" t="s">
        <v>68</v>
      </c>
      <c r="C2497" s="7" t="s">
        <v>1392</v>
      </c>
      <c r="D2497" s="7" t="s">
        <v>1393</v>
      </c>
      <c r="E2497" s="9">
        <v>1183736827</v>
      </c>
      <c r="F2497" s="9">
        <v>0</v>
      </c>
      <c r="G2497" s="9">
        <v>0</v>
      </c>
      <c r="H2497" s="9">
        <v>278026958</v>
      </c>
      <c r="I2497" s="9">
        <v>0</v>
      </c>
      <c r="J2497" s="9">
        <v>0</v>
      </c>
      <c r="K2497" s="9">
        <v>1461763785</v>
      </c>
      <c r="L2497" s="9">
        <v>7.9638957977294922E-3</v>
      </c>
      <c r="M2497" s="9">
        <v>405339.59155894356</v>
      </c>
      <c r="N2497" s="9">
        <v>0</v>
      </c>
      <c r="O2497" s="9">
        <v>0</v>
      </c>
      <c r="P2497" s="9">
        <v>0</v>
      </c>
      <c r="Q2497" s="9">
        <v>1462169124.5995228</v>
      </c>
      <c r="R2497" s="9">
        <v>975963184.12</v>
      </c>
      <c r="S2497" s="9">
        <v>0</v>
      </c>
      <c r="T2497" s="9">
        <v>0</v>
      </c>
      <c r="U2497" s="23">
        <v>7.9638957977294922E-3</v>
      </c>
      <c r="V2497" s="23">
        <v>278432297.59155893</v>
      </c>
      <c r="W2497" s="23">
        <v>0</v>
      </c>
      <c r="X2497" s="23">
        <v>0</v>
      </c>
      <c r="Y2497" s="9">
        <v>1254395481.719523</v>
      </c>
      <c r="Z2497" s="9">
        <v>0</v>
      </c>
      <c r="AA2497" s="23">
        <v>1254395481.719523</v>
      </c>
      <c r="AB2497" s="9">
        <v>576832743.62</v>
      </c>
      <c r="AC2497" s="9">
        <v>677562738.09952295</v>
      </c>
    </row>
    <row r="2498" spans="1:29" ht="15" customHeight="1" x14ac:dyDescent="0.25">
      <c r="A2498" s="7" t="s">
        <v>2070</v>
      </c>
      <c r="B2498" s="7" t="s">
        <v>68</v>
      </c>
      <c r="C2498" s="7" t="s">
        <v>2422</v>
      </c>
      <c r="D2498" s="7" t="s">
        <v>2423</v>
      </c>
      <c r="E2498" s="9">
        <v>471276647</v>
      </c>
      <c r="F2498" s="9">
        <v>0</v>
      </c>
      <c r="G2498" s="9">
        <v>0</v>
      </c>
      <c r="H2498" s="9">
        <v>115613445</v>
      </c>
      <c r="I2498" s="9">
        <v>0</v>
      </c>
      <c r="J2498" s="9">
        <v>0</v>
      </c>
      <c r="K2498" s="9">
        <v>586890092</v>
      </c>
      <c r="L2498" s="9">
        <v>3.7848949432373047E-5</v>
      </c>
      <c r="M2498" s="9">
        <v>165868.5320626621</v>
      </c>
      <c r="N2498" s="9">
        <v>0</v>
      </c>
      <c r="O2498" s="9">
        <v>0</v>
      </c>
      <c r="P2498" s="9">
        <v>0</v>
      </c>
      <c r="Q2498" s="9">
        <v>587055960.53210056</v>
      </c>
      <c r="R2498" s="9">
        <v>391090553.76999998</v>
      </c>
      <c r="S2498" s="9">
        <v>0</v>
      </c>
      <c r="T2498" s="9">
        <v>0</v>
      </c>
      <c r="U2498" s="23">
        <v>3.7848949432373047E-5</v>
      </c>
      <c r="V2498" s="23">
        <v>115779313.53206266</v>
      </c>
      <c r="W2498" s="23">
        <v>0</v>
      </c>
      <c r="X2498" s="23">
        <v>0</v>
      </c>
      <c r="Y2498" s="9">
        <v>506869867.30210048</v>
      </c>
      <c r="Z2498" s="9">
        <v>0</v>
      </c>
      <c r="AA2498" s="23">
        <v>506869867.30210048</v>
      </c>
      <c r="AB2498" s="9">
        <v>0</v>
      </c>
      <c r="AC2498" s="9">
        <v>506869867.30210048</v>
      </c>
    </row>
    <row r="2499" spans="1:29" ht="15" customHeight="1" x14ac:dyDescent="0.25">
      <c r="A2499" s="7" t="s">
        <v>2070</v>
      </c>
      <c r="B2499" s="7" t="s">
        <v>68</v>
      </c>
      <c r="C2499" s="7" t="s">
        <v>2424</v>
      </c>
      <c r="D2499" s="7" t="s">
        <v>2425</v>
      </c>
      <c r="E2499" s="9">
        <v>346462243</v>
      </c>
      <c r="F2499" s="9">
        <v>0</v>
      </c>
      <c r="G2499" s="9">
        <v>0</v>
      </c>
      <c r="H2499" s="9">
        <v>80012780</v>
      </c>
      <c r="I2499" s="9">
        <v>0</v>
      </c>
      <c r="J2499" s="9">
        <v>0</v>
      </c>
      <c r="K2499" s="9">
        <v>426475023</v>
      </c>
      <c r="L2499" s="9">
        <v>-3.0338764190673828E-5</v>
      </c>
      <c r="M2499" s="9">
        <v>117468.67519688484</v>
      </c>
      <c r="N2499" s="9">
        <v>0</v>
      </c>
      <c r="O2499" s="9">
        <v>0</v>
      </c>
      <c r="P2499" s="9">
        <v>0</v>
      </c>
      <c r="Q2499" s="9">
        <v>426592491.67516655</v>
      </c>
      <c r="R2499" s="9">
        <v>285054667.47999996</v>
      </c>
      <c r="S2499" s="9">
        <v>0</v>
      </c>
      <c r="T2499" s="9">
        <v>0</v>
      </c>
      <c r="U2499" s="23">
        <v>-3.0338764190673828E-5</v>
      </c>
      <c r="V2499" s="23">
        <v>80130248.675196886</v>
      </c>
      <c r="W2499" s="23">
        <v>0</v>
      </c>
      <c r="X2499" s="23">
        <v>0</v>
      </c>
      <c r="Y2499" s="9">
        <v>365184916.15516651</v>
      </c>
      <c r="Z2499" s="9">
        <v>0</v>
      </c>
      <c r="AA2499" s="23">
        <v>365184916.15516651</v>
      </c>
      <c r="AB2499" s="9">
        <v>285929168.61000001</v>
      </c>
      <c r="AC2499" s="9">
        <v>79255747.545166492</v>
      </c>
    </row>
    <row r="2500" spans="1:29" ht="15" customHeight="1" x14ac:dyDescent="0.25">
      <c r="A2500" s="7" t="s">
        <v>2070</v>
      </c>
      <c r="B2500" s="7" t="s">
        <v>68</v>
      </c>
      <c r="C2500" s="7" t="s">
        <v>2426</v>
      </c>
      <c r="D2500" s="7" t="s">
        <v>2427</v>
      </c>
      <c r="E2500" s="9">
        <v>1136959251</v>
      </c>
      <c r="F2500" s="9">
        <v>0</v>
      </c>
      <c r="G2500" s="9">
        <v>0</v>
      </c>
      <c r="H2500" s="9">
        <v>282396607</v>
      </c>
      <c r="I2500" s="9">
        <v>0</v>
      </c>
      <c r="J2500" s="9">
        <v>0</v>
      </c>
      <c r="K2500" s="9">
        <v>1419355858</v>
      </c>
      <c r="L2500" s="9">
        <v>-4.3826103210449219E-3</v>
      </c>
      <c r="M2500" s="9">
        <v>403393.24242192903</v>
      </c>
      <c r="N2500" s="9">
        <v>0</v>
      </c>
      <c r="O2500" s="9">
        <v>0</v>
      </c>
      <c r="P2500" s="9">
        <v>0</v>
      </c>
      <c r="Q2500" s="9">
        <v>1419759251.2380393</v>
      </c>
      <c r="R2500" s="9">
        <v>944989525.25999999</v>
      </c>
      <c r="S2500" s="9">
        <v>0</v>
      </c>
      <c r="T2500" s="9">
        <v>0</v>
      </c>
      <c r="U2500" s="23">
        <v>-4.3826103210449219E-3</v>
      </c>
      <c r="V2500" s="23">
        <v>282800000.24242193</v>
      </c>
      <c r="W2500" s="23">
        <v>0</v>
      </c>
      <c r="X2500" s="23">
        <v>0</v>
      </c>
      <c r="Y2500" s="9">
        <v>1227789525.4980392</v>
      </c>
      <c r="Z2500" s="9">
        <v>14926892.76</v>
      </c>
      <c r="AA2500" s="23">
        <v>1242716418.2580392</v>
      </c>
      <c r="AB2500" s="9">
        <v>640519446</v>
      </c>
      <c r="AC2500" s="9">
        <v>602196972.25803924</v>
      </c>
    </row>
    <row r="2501" spans="1:29" ht="15" customHeight="1" x14ac:dyDescent="0.25">
      <c r="A2501" s="7" t="s">
        <v>2070</v>
      </c>
      <c r="B2501" s="7" t="s">
        <v>68</v>
      </c>
      <c r="C2501" s="7" t="s">
        <v>2428</v>
      </c>
      <c r="D2501" s="7" t="s">
        <v>2429</v>
      </c>
      <c r="E2501" s="9">
        <v>789354470</v>
      </c>
      <c r="F2501" s="9">
        <v>0</v>
      </c>
      <c r="G2501" s="9">
        <v>0</v>
      </c>
      <c r="H2501" s="9">
        <v>181613779</v>
      </c>
      <c r="I2501" s="9">
        <v>0</v>
      </c>
      <c r="J2501" s="9">
        <v>0</v>
      </c>
      <c r="K2501" s="9">
        <v>970968249</v>
      </c>
      <c r="L2501" s="9">
        <v>1.4731884002685547E-3</v>
      </c>
      <c r="M2501" s="9">
        <v>266808.80662372941</v>
      </c>
      <c r="N2501" s="9">
        <v>0</v>
      </c>
      <c r="O2501" s="9">
        <v>0</v>
      </c>
      <c r="P2501" s="9">
        <v>0</v>
      </c>
      <c r="Q2501" s="9">
        <v>971235057.80809689</v>
      </c>
      <c r="R2501" s="9">
        <v>648912024.16000009</v>
      </c>
      <c r="S2501" s="9">
        <v>0</v>
      </c>
      <c r="T2501" s="9">
        <v>0</v>
      </c>
      <c r="U2501" s="23">
        <v>1.4731884002685547E-3</v>
      </c>
      <c r="V2501" s="23">
        <v>181880587.80662373</v>
      </c>
      <c r="W2501" s="23">
        <v>0</v>
      </c>
      <c r="X2501" s="23">
        <v>0</v>
      </c>
      <c r="Y2501" s="9">
        <v>830792611.96809697</v>
      </c>
      <c r="Z2501" s="9">
        <v>0</v>
      </c>
      <c r="AA2501" s="23">
        <v>830792611.96809697</v>
      </c>
      <c r="AB2501" s="9">
        <v>0</v>
      </c>
      <c r="AC2501" s="9">
        <v>830792611.96809697</v>
      </c>
    </row>
    <row r="2502" spans="1:29" ht="15" customHeight="1" x14ac:dyDescent="0.25">
      <c r="A2502" s="7" t="s">
        <v>2070</v>
      </c>
      <c r="B2502" s="7" t="s">
        <v>68</v>
      </c>
      <c r="C2502" s="7" t="s">
        <v>1400</v>
      </c>
      <c r="D2502" s="7" t="s">
        <v>1401</v>
      </c>
      <c r="E2502" s="9">
        <v>3080995057</v>
      </c>
      <c r="F2502" s="9">
        <v>0</v>
      </c>
      <c r="G2502" s="9">
        <v>0</v>
      </c>
      <c r="H2502" s="9">
        <v>736222311</v>
      </c>
      <c r="I2502" s="9">
        <v>0</v>
      </c>
      <c r="J2502" s="9">
        <v>0</v>
      </c>
      <c r="K2502" s="9">
        <v>3817217368</v>
      </c>
      <c r="L2502" s="9">
        <v>6.4363479614257813E-3</v>
      </c>
      <c r="M2502" s="9">
        <v>1066578.3650361197</v>
      </c>
      <c r="N2502" s="9">
        <v>0</v>
      </c>
      <c r="O2502" s="9">
        <v>0</v>
      </c>
      <c r="P2502" s="9">
        <v>0</v>
      </c>
      <c r="Q2502" s="9">
        <v>3818283946.3714724</v>
      </c>
      <c r="R2502" s="9">
        <v>2546543067.9200001</v>
      </c>
      <c r="S2502" s="9">
        <v>0</v>
      </c>
      <c r="T2502" s="9">
        <v>0</v>
      </c>
      <c r="U2502" s="23">
        <v>6.4363479614257813E-3</v>
      </c>
      <c r="V2502" s="23">
        <v>737288889.36503613</v>
      </c>
      <c r="W2502" s="23">
        <v>0</v>
      </c>
      <c r="X2502" s="23">
        <v>0</v>
      </c>
      <c r="Y2502" s="9">
        <v>3283831957.2914724</v>
      </c>
      <c r="Z2502" s="9">
        <v>0</v>
      </c>
      <c r="AA2502" s="23">
        <v>3283831957.2914724</v>
      </c>
      <c r="AB2502" s="9">
        <v>3148440417.3800001</v>
      </c>
      <c r="AC2502" s="9">
        <v>135391539.91147232</v>
      </c>
    </row>
    <row r="2503" spans="1:29" ht="15" customHeight="1" x14ac:dyDescent="0.25">
      <c r="A2503" s="7" t="s">
        <v>2070</v>
      </c>
      <c r="B2503" s="7" t="s">
        <v>68</v>
      </c>
      <c r="C2503" s="7" t="s">
        <v>1402</v>
      </c>
      <c r="D2503" s="7" t="s">
        <v>1403</v>
      </c>
      <c r="E2503" s="9">
        <v>2555307707</v>
      </c>
      <c r="F2503" s="9">
        <v>0</v>
      </c>
      <c r="G2503" s="9">
        <v>0</v>
      </c>
      <c r="H2503" s="9">
        <v>623423836</v>
      </c>
      <c r="I2503" s="9">
        <v>0</v>
      </c>
      <c r="J2503" s="9">
        <v>0</v>
      </c>
      <c r="K2503" s="9">
        <v>3178731543</v>
      </c>
      <c r="L2503" s="9">
        <v>-4.7349929809570313E-3</v>
      </c>
      <c r="M2503" s="9">
        <v>896430.9200982576</v>
      </c>
      <c r="N2503" s="9">
        <v>0</v>
      </c>
      <c r="O2503" s="9">
        <v>0</v>
      </c>
      <c r="P2503" s="9">
        <v>0</v>
      </c>
      <c r="Q2503" s="9">
        <v>3179627973.9153633</v>
      </c>
      <c r="R2503" s="9">
        <v>2118420941.4400005</v>
      </c>
      <c r="S2503" s="9">
        <v>0</v>
      </c>
      <c r="T2503" s="9">
        <v>0</v>
      </c>
      <c r="U2503" s="23">
        <v>-4.7349929809570313E-3</v>
      </c>
      <c r="V2503" s="23">
        <v>624320266.9200983</v>
      </c>
      <c r="W2503" s="23">
        <v>0</v>
      </c>
      <c r="X2503" s="23">
        <v>0</v>
      </c>
      <c r="Y2503" s="9">
        <v>2742741208.3553638</v>
      </c>
      <c r="Z2503" s="9">
        <v>0</v>
      </c>
      <c r="AA2503" s="23">
        <v>2742741208.3553638</v>
      </c>
      <c r="AB2503" s="9">
        <v>2400835359</v>
      </c>
      <c r="AC2503" s="9">
        <v>341905849.35536385</v>
      </c>
    </row>
    <row r="2504" spans="1:29" ht="15" customHeight="1" x14ac:dyDescent="0.25">
      <c r="A2504" s="7" t="s">
        <v>2070</v>
      </c>
      <c r="B2504" s="7" t="s">
        <v>68</v>
      </c>
      <c r="C2504" s="7" t="s">
        <v>1406</v>
      </c>
      <c r="D2504" s="7" t="s">
        <v>1407</v>
      </c>
      <c r="E2504" s="9">
        <v>786107123</v>
      </c>
      <c r="F2504" s="9">
        <v>0</v>
      </c>
      <c r="G2504" s="9">
        <v>0</v>
      </c>
      <c r="H2504" s="9">
        <v>194360091</v>
      </c>
      <c r="I2504" s="9">
        <v>0</v>
      </c>
      <c r="J2504" s="9">
        <v>0</v>
      </c>
      <c r="K2504" s="9">
        <v>980467214</v>
      </c>
      <c r="L2504" s="9">
        <v>2.2494792938232422E-3</v>
      </c>
      <c r="M2504" s="9">
        <v>278189.81379597943</v>
      </c>
      <c r="N2504" s="9">
        <v>0</v>
      </c>
      <c r="O2504" s="9">
        <v>0</v>
      </c>
      <c r="P2504" s="9">
        <v>0</v>
      </c>
      <c r="Q2504" s="9">
        <v>980745403.8160454</v>
      </c>
      <c r="R2504" s="9">
        <v>652959602.24000001</v>
      </c>
      <c r="S2504" s="9">
        <v>0</v>
      </c>
      <c r="T2504" s="9">
        <v>0</v>
      </c>
      <c r="U2504" s="23">
        <v>2.2494792938232422E-3</v>
      </c>
      <c r="V2504" s="23">
        <v>194638280.81379598</v>
      </c>
      <c r="W2504" s="23">
        <v>0</v>
      </c>
      <c r="X2504" s="23">
        <v>0</v>
      </c>
      <c r="Y2504" s="9">
        <v>847597883.05604553</v>
      </c>
      <c r="Z2504" s="9">
        <v>0</v>
      </c>
      <c r="AA2504" s="23">
        <v>847597883.05604553</v>
      </c>
      <c r="AB2504" s="9">
        <v>510458131.57999998</v>
      </c>
      <c r="AC2504" s="9">
        <v>337139751.47604555</v>
      </c>
    </row>
    <row r="2505" spans="1:29" ht="15" customHeight="1" x14ac:dyDescent="0.25">
      <c r="A2505" s="7" t="s">
        <v>2070</v>
      </c>
      <c r="B2505" s="7" t="s">
        <v>68</v>
      </c>
      <c r="C2505" s="7" t="s">
        <v>2430</v>
      </c>
      <c r="D2505" s="7" t="s">
        <v>2431</v>
      </c>
      <c r="E2505" s="9">
        <v>394256781</v>
      </c>
      <c r="F2505" s="9">
        <v>0</v>
      </c>
      <c r="G2505" s="9">
        <v>0</v>
      </c>
      <c r="H2505" s="9">
        <v>93558465</v>
      </c>
      <c r="I2505" s="9">
        <v>0</v>
      </c>
      <c r="J2505" s="9">
        <v>0</v>
      </c>
      <c r="K2505" s="9">
        <v>487815246</v>
      </c>
      <c r="L2505" s="9">
        <v>2.7477741241455078E-3</v>
      </c>
      <c r="M2505" s="9">
        <v>135637.84255699129</v>
      </c>
      <c r="N2505" s="9">
        <v>0</v>
      </c>
      <c r="O2505" s="9">
        <v>0</v>
      </c>
      <c r="P2505" s="9">
        <v>0</v>
      </c>
      <c r="Q2505" s="9">
        <v>487950883.84530479</v>
      </c>
      <c r="R2505" s="9">
        <v>325552496.79999995</v>
      </c>
      <c r="S2505" s="9">
        <v>0</v>
      </c>
      <c r="T2505" s="9">
        <v>0</v>
      </c>
      <c r="U2505" s="23">
        <v>2.7477741241455078E-3</v>
      </c>
      <c r="V2505" s="23">
        <v>93694102.842556998</v>
      </c>
      <c r="W2505" s="23">
        <v>0</v>
      </c>
      <c r="X2505" s="23">
        <v>0</v>
      </c>
      <c r="Y2505" s="9">
        <v>419246599.64530474</v>
      </c>
      <c r="Z2505" s="9">
        <v>592865.75</v>
      </c>
      <c r="AA2505" s="23">
        <v>419839465.39530474</v>
      </c>
      <c r="AB2505" s="9">
        <v>0</v>
      </c>
      <c r="AC2505" s="9">
        <v>419839465.39530474</v>
      </c>
    </row>
    <row r="2506" spans="1:29" ht="15" customHeight="1" x14ac:dyDescent="0.25">
      <c r="A2506" s="7" t="s">
        <v>2070</v>
      </c>
      <c r="B2506" s="7" t="s">
        <v>68</v>
      </c>
      <c r="C2506" s="7" t="s">
        <v>2432</v>
      </c>
      <c r="D2506" s="7" t="s">
        <v>2433</v>
      </c>
      <c r="E2506" s="9">
        <v>226099489</v>
      </c>
      <c r="F2506" s="9">
        <v>0</v>
      </c>
      <c r="G2506" s="9">
        <v>0</v>
      </c>
      <c r="H2506" s="9">
        <v>56257321</v>
      </c>
      <c r="I2506" s="9">
        <v>0</v>
      </c>
      <c r="J2506" s="9">
        <v>0</v>
      </c>
      <c r="K2506" s="9">
        <v>282356810</v>
      </c>
      <c r="L2506" s="9">
        <v>3.8385391235351563E-3</v>
      </c>
      <c r="M2506" s="9">
        <v>80374.246744978271</v>
      </c>
      <c r="N2506" s="9">
        <v>0</v>
      </c>
      <c r="O2506" s="9">
        <v>0</v>
      </c>
      <c r="P2506" s="9">
        <v>0</v>
      </c>
      <c r="Q2506" s="9">
        <v>282437184.25058353</v>
      </c>
      <c r="R2506" s="9">
        <v>188015936.81000003</v>
      </c>
      <c r="S2506" s="9">
        <v>0</v>
      </c>
      <c r="T2506" s="9">
        <v>0</v>
      </c>
      <c r="U2506" s="23">
        <v>3.8385391235351563E-3</v>
      </c>
      <c r="V2506" s="23">
        <v>56337695.246744975</v>
      </c>
      <c r="W2506" s="23">
        <v>0</v>
      </c>
      <c r="X2506" s="23">
        <v>0</v>
      </c>
      <c r="Y2506" s="9">
        <v>244353632.06058353</v>
      </c>
      <c r="Z2506" s="9">
        <v>0</v>
      </c>
      <c r="AA2506" s="23">
        <v>244353632.06058353</v>
      </c>
      <c r="AB2506" s="9">
        <v>191997388.63999999</v>
      </c>
      <c r="AC2506" s="9">
        <v>52356243.420583546</v>
      </c>
    </row>
    <row r="2507" spans="1:29" ht="15" customHeight="1" x14ac:dyDescent="0.25">
      <c r="A2507" s="7" t="s">
        <v>2070</v>
      </c>
      <c r="B2507" s="7" t="s">
        <v>68</v>
      </c>
      <c r="C2507" s="7" t="s">
        <v>1410</v>
      </c>
      <c r="D2507" s="7" t="s">
        <v>1411</v>
      </c>
      <c r="E2507" s="9">
        <v>405818669</v>
      </c>
      <c r="F2507" s="9">
        <v>0</v>
      </c>
      <c r="G2507" s="9">
        <v>0</v>
      </c>
      <c r="H2507" s="9">
        <v>99483663</v>
      </c>
      <c r="I2507" s="9">
        <v>0</v>
      </c>
      <c r="J2507" s="9">
        <v>0</v>
      </c>
      <c r="K2507" s="9">
        <v>505302332</v>
      </c>
      <c r="L2507" s="9">
        <v>-3.3837556838989258E-4</v>
      </c>
      <c r="M2507" s="9">
        <v>142786.48402088144</v>
      </c>
      <c r="N2507" s="9">
        <v>0</v>
      </c>
      <c r="O2507" s="9">
        <v>0</v>
      </c>
      <c r="P2507" s="9">
        <v>0</v>
      </c>
      <c r="Q2507" s="9">
        <v>505445118.48368251</v>
      </c>
      <c r="R2507" s="9">
        <v>336694060.32999992</v>
      </c>
      <c r="S2507" s="9">
        <v>0</v>
      </c>
      <c r="T2507" s="9">
        <v>0</v>
      </c>
      <c r="U2507" s="23">
        <v>-3.3837556838989258E-4</v>
      </c>
      <c r="V2507" s="23">
        <v>99626449.484020889</v>
      </c>
      <c r="W2507" s="23">
        <v>0</v>
      </c>
      <c r="X2507" s="23">
        <v>0</v>
      </c>
      <c r="Y2507" s="9">
        <v>436320509.81368244</v>
      </c>
      <c r="Z2507" s="9">
        <v>0</v>
      </c>
      <c r="AA2507" s="23">
        <v>436320509.81368244</v>
      </c>
      <c r="AB2507" s="9">
        <v>68874935.560000002</v>
      </c>
      <c r="AC2507" s="9">
        <v>367445574.25368243</v>
      </c>
    </row>
    <row r="2508" spans="1:29" ht="15" customHeight="1" x14ac:dyDescent="0.25">
      <c r="A2508" s="7" t="s">
        <v>2070</v>
      </c>
      <c r="B2508" s="7" t="s">
        <v>68</v>
      </c>
      <c r="C2508" s="7" t="s">
        <v>1412</v>
      </c>
      <c r="D2508" s="7" t="s">
        <v>1413</v>
      </c>
      <c r="E2508" s="9">
        <v>219363890</v>
      </c>
      <c r="F2508" s="9">
        <v>0</v>
      </c>
      <c r="G2508" s="9">
        <v>0</v>
      </c>
      <c r="H2508" s="9">
        <v>54137828</v>
      </c>
      <c r="I2508" s="9">
        <v>0</v>
      </c>
      <c r="J2508" s="9">
        <v>0</v>
      </c>
      <c r="K2508" s="9">
        <v>273501718</v>
      </c>
      <c r="L2508" s="9">
        <v>-2.5389492511749268E-3</v>
      </c>
      <c r="M2508" s="9">
        <v>77766.862363179418</v>
      </c>
      <c r="N2508" s="9">
        <v>0</v>
      </c>
      <c r="O2508" s="9">
        <v>0</v>
      </c>
      <c r="P2508" s="9">
        <v>0</v>
      </c>
      <c r="Q2508" s="9">
        <v>273579484.85982424</v>
      </c>
      <c r="R2508" s="9">
        <v>182087122.80000001</v>
      </c>
      <c r="S2508" s="9">
        <v>0</v>
      </c>
      <c r="T2508" s="9">
        <v>0</v>
      </c>
      <c r="U2508" s="23">
        <v>-2.5389492511749268E-3</v>
      </c>
      <c r="V2508" s="23">
        <v>54215594.862363182</v>
      </c>
      <c r="W2508" s="23">
        <v>0</v>
      </c>
      <c r="X2508" s="23">
        <v>0</v>
      </c>
      <c r="Y2508" s="9">
        <v>236302717.65982425</v>
      </c>
      <c r="Z2508" s="9">
        <v>0</v>
      </c>
      <c r="AA2508" s="23">
        <v>236302717.65982425</v>
      </c>
      <c r="AB2508" s="9">
        <v>185833928.47999999</v>
      </c>
      <c r="AC2508" s="9">
        <v>50468789.179824263</v>
      </c>
    </row>
    <row r="2509" spans="1:29" ht="15" customHeight="1" x14ac:dyDescent="0.25">
      <c r="A2509" s="7" t="s">
        <v>2070</v>
      </c>
      <c r="B2509" s="7" t="s">
        <v>68</v>
      </c>
      <c r="C2509" s="7" t="s">
        <v>2434</v>
      </c>
      <c r="D2509" s="7" t="s">
        <v>2435</v>
      </c>
      <c r="E2509" s="9">
        <v>201518264</v>
      </c>
      <c r="F2509" s="9">
        <v>0</v>
      </c>
      <c r="G2509" s="9">
        <v>0</v>
      </c>
      <c r="H2509" s="9">
        <v>49117072</v>
      </c>
      <c r="I2509" s="9">
        <v>0</v>
      </c>
      <c r="J2509" s="9">
        <v>0</v>
      </c>
      <c r="K2509" s="9">
        <v>250635336</v>
      </c>
      <c r="L2509" s="9">
        <v>2.0749568939208984E-3</v>
      </c>
      <c r="M2509" s="9">
        <v>70635.112475908405</v>
      </c>
      <c r="N2509" s="9">
        <v>0</v>
      </c>
      <c r="O2509" s="9">
        <v>0</v>
      </c>
      <c r="P2509" s="9">
        <v>0</v>
      </c>
      <c r="Q2509" s="9">
        <v>250705971.11455086</v>
      </c>
      <c r="R2509" s="9">
        <v>167055477.33000004</v>
      </c>
      <c r="S2509" s="9">
        <v>0</v>
      </c>
      <c r="T2509" s="9">
        <v>0</v>
      </c>
      <c r="U2509" s="23">
        <v>2.0749568939208984E-3</v>
      </c>
      <c r="V2509" s="23">
        <v>49187707.112475909</v>
      </c>
      <c r="W2509" s="23">
        <v>0</v>
      </c>
      <c r="X2509" s="23">
        <v>0</v>
      </c>
      <c r="Y2509" s="9">
        <v>216243184.4445509</v>
      </c>
      <c r="Z2509" s="9">
        <v>0</v>
      </c>
      <c r="AA2509" s="23">
        <v>216243184.4445509</v>
      </c>
      <c r="AB2509" s="9">
        <v>0</v>
      </c>
      <c r="AC2509" s="9">
        <v>216243184.4445509</v>
      </c>
    </row>
    <row r="2510" spans="1:29" ht="15" customHeight="1" x14ac:dyDescent="0.25">
      <c r="A2510" s="7" t="s">
        <v>2070</v>
      </c>
      <c r="B2510" s="7" t="s">
        <v>68</v>
      </c>
      <c r="C2510" s="7" t="s">
        <v>2436</v>
      </c>
      <c r="D2510" s="7" t="s">
        <v>2437</v>
      </c>
      <c r="E2510" s="9">
        <v>414833083</v>
      </c>
      <c r="F2510" s="9">
        <v>0</v>
      </c>
      <c r="G2510" s="9">
        <v>0</v>
      </c>
      <c r="H2510" s="9">
        <v>99927069</v>
      </c>
      <c r="I2510" s="9">
        <v>0</v>
      </c>
      <c r="J2510" s="9">
        <v>0</v>
      </c>
      <c r="K2510" s="9">
        <v>514760152</v>
      </c>
      <c r="L2510" s="9">
        <v>1.5225410461425781E-3</v>
      </c>
      <c r="M2510" s="9">
        <v>144453.54867227108</v>
      </c>
      <c r="N2510" s="9">
        <v>0</v>
      </c>
      <c r="O2510" s="9">
        <v>0</v>
      </c>
      <c r="P2510" s="9">
        <v>0</v>
      </c>
      <c r="Q2510" s="9">
        <v>514904605.5501948</v>
      </c>
      <c r="R2510" s="9">
        <v>343247586.84000003</v>
      </c>
      <c r="S2510" s="9">
        <v>0</v>
      </c>
      <c r="T2510" s="9">
        <v>0</v>
      </c>
      <c r="U2510" s="23">
        <v>1.5225410461425781E-3</v>
      </c>
      <c r="V2510" s="23">
        <v>100071522.54867227</v>
      </c>
      <c r="W2510" s="23">
        <v>0</v>
      </c>
      <c r="X2510" s="23">
        <v>0</v>
      </c>
      <c r="Y2510" s="9">
        <v>443319109.39019483</v>
      </c>
      <c r="Z2510" s="9">
        <v>0</v>
      </c>
      <c r="AA2510" s="23">
        <v>443319109.39019483</v>
      </c>
      <c r="AB2510" s="9">
        <v>0</v>
      </c>
      <c r="AC2510" s="9">
        <v>443319109.39019483</v>
      </c>
    </row>
    <row r="2511" spans="1:29" ht="15" customHeight="1" x14ac:dyDescent="0.25">
      <c r="A2511" s="7" t="s">
        <v>2070</v>
      </c>
      <c r="B2511" s="7" t="s">
        <v>68</v>
      </c>
      <c r="C2511" s="7" t="s">
        <v>1416</v>
      </c>
      <c r="D2511" s="7" t="s">
        <v>1417</v>
      </c>
      <c r="E2511" s="9">
        <v>718155204</v>
      </c>
      <c r="F2511" s="9">
        <v>0</v>
      </c>
      <c r="G2511" s="9">
        <v>0</v>
      </c>
      <c r="H2511" s="9">
        <v>177391400</v>
      </c>
      <c r="I2511" s="9">
        <v>0</v>
      </c>
      <c r="J2511" s="9">
        <v>0</v>
      </c>
      <c r="K2511" s="9">
        <v>895546604</v>
      </c>
      <c r="L2511" s="9">
        <v>-1.8024444580078125E-4</v>
      </c>
      <c r="M2511" s="9">
        <v>253947.70083585221</v>
      </c>
      <c r="N2511" s="9">
        <v>0</v>
      </c>
      <c r="O2511" s="9">
        <v>0</v>
      </c>
      <c r="P2511" s="9">
        <v>0</v>
      </c>
      <c r="Q2511" s="9">
        <v>895800551.70065558</v>
      </c>
      <c r="R2511" s="9">
        <v>596423949.38999987</v>
      </c>
      <c r="S2511" s="9">
        <v>0</v>
      </c>
      <c r="T2511" s="9">
        <v>0</v>
      </c>
      <c r="U2511" s="23">
        <v>-1.8024444580078125E-4</v>
      </c>
      <c r="V2511" s="23">
        <v>177645347.70083585</v>
      </c>
      <c r="W2511" s="23">
        <v>0</v>
      </c>
      <c r="X2511" s="23">
        <v>0</v>
      </c>
      <c r="Y2511" s="9">
        <v>774069297.09065545</v>
      </c>
      <c r="Z2511" s="9">
        <v>0</v>
      </c>
      <c r="AA2511" s="23">
        <v>774069297.09065545</v>
      </c>
      <c r="AB2511" s="9">
        <v>447773302</v>
      </c>
      <c r="AC2511" s="9">
        <v>326295995.09065545</v>
      </c>
    </row>
    <row r="2512" spans="1:29" ht="15" customHeight="1" x14ac:dyDescent="0.25">
      <c r="A2512" s="7" t="s">
        <v>2070</v>
      </c>
      <c r="B2512" s="7" t="s">
        <v>68</v>
      </c>
      <c r="C2512" s="7" t="s">
        <v>2438</v>
      </c>
      <c r="D2512" s="7" t="s">
        <v>2439</v>
      </c>
      <c r="E2512" s="9">
        <v>975288452</v>
      </c>
      <c r="F2512" s="9">
        <v>0</v>
      </c>
      <c r="G2512" s="9">
        <v>0</v>
      </c>
      <c r="H2512" s="9">
        <v>236993432</v>
      </c>
      <c r="I2512" s="9">
        <v>0</v>
      </c>
      <c r="J2512" s="9">
        <v>0</v>
      </c>
      <c r="K2512" s="9">
        <v>1212281884</v>
      </c>
      <c r="L2512" s="9">
        <v>-7.4585676193237305E-3</v>
      </c>
      <c r="M2512" s="9">
        <v>341175.14501935022</v>
      </c>
      <c r="N2512" s="9">
        <v>0</v>
      </c>
      <c r="O2512" s="9">
        <v>0</v>
      </c>
      <c r="P2512" s="9">
        <v>0</v>
      </c>
      <c r="Q2512" s="9">
        <v>1212623059.1375606</v>
      </c>
      <c r="R2512" s="9">
        <v>807986330.1099999</v>
      </c>
      <c r="S2512" s="9">
        <v>0</v>
      </c>
      <c r="T2512" s="9">
        <v>0</v>
      </c>
      <c r="U2512" s="23">
        <v>-7.4585676193237305E-3</v>
      </c>
      <c r="V2512" s="23">
        <v>237334607.14501935</v>
      </c>
      <c r="W2512" s="23">
        <v>0</v>
      </c>
      <c r="X2512" s="23">
        <v>0</v>
      </c>
      <c r="Y2512" s="9">
        <v>1045320937.2475607</v>
      </c>
      <c r="Z2512" s="9">
        <v>0</v>
      </c>
      <c r="AA2512" s="23">
        <v>1045320937.2475607</v>
      </c>
      <c r="AB2512" s="9">
        <v>855629596.51999998</v>
      </c>
      <c r="AC2512" s="9">
        <v>189691340.72756076</v>
      </c>
    </row>
    <row r="2513" spans="1:29" ht="15" customHeight="1" x14ac:dyDescent="0.25">
      <c r="A2513" s="7" t="s">
        <v>2070</v>
      </c>
      <c r="B2513" s="7" t="s">
        <v>68</v>
      </c>
      <c r="C2513" s="7" t="s">
        <v>1418</v>
      </c>
      <c r="D2513" s="7" t="s">
        <v>1419</v>
      </c>
      <c r="E2513" s="9">
        <v>787980405</v>
      </c>
      <c r="F2513" s="9">
        <v>0</v>
      </c>
      <c r="G2513" s="9">
        <v>0</v>
      </c>
      <c r="H2513" s="9">
        <v>192713012</v>
      </c>
      <c r="I2513" s="9">
        <v>0</v>
      </c>
      <c r="J2513" s="9">
        <v>0</v>
      </c>
      <c r="K2513" s="9">
        <v>980693417</v>
      </c>
      <c r="L2513" s="9">
        <v>-1.2483596801757813E-3</v>
      </c>
      <c r="M2513" s="9">
        <v>276870.0201593638</v>
      </c>
      <c r="N2513" s="9">
        <v>0</v>
      </c>
      <c r="O2513" s="9">
        <v>0</v>
      </c>
      <c r="P2513" s="9">
        <v>0</v>
      </c>
      <c r="Q2513" s="9">
        <v>980970287.018911</v>
      </c>
      <c r="R2513" s="9">
        <v>653527999.31000006</v>
      </c>
      <c r="S2513" s="9">
        <v>0</v>
      </c>
      <c r="T2513" s="9">
        <v>0</v>
      </c>
      <c r="U2513" s="23">
        <v>-1.2483596801757813E-3</v>
      </c>
      <c r="V2513" s="23">
        <v>192989882.02015936</v>
      </c>
      <c r="W2513" s="23">
        <v>0</v>
      </c>
      <c r="X2513" s="23">
        <v>0</v>
      </c>
      <c r="Y2513" s="9">
        <v>846517881.32891107</v>
      </c>
      <c r="Z2513" s="9">
        <v>0</v>
      </c>
      <c r="AA2513" s="23">
        <v>846517881.32891107</v>
      </c>
      <c r="AB2513" s="9">
        <v>608965946.39999998</v>
      </c>
      <c r="AC2513" s="9">
        <v>237551934.92891109</v>
      </c>
    </row>
    <row r="2514" spans="1:29" ht="15" customHeight="1" x14ac:dyDescent="0.25">
      <c r="A2514" s="7" t="s">
        <v>2070</v>
      </c>
      <c r="B2514" s="7" t="s">
        <v>68</v>
      </c>
      <c r="C2514" s="7" t="s">
        <v>1923</v>
      </c>
      <c r="D2514" s="7" t="s">
        <v>1924</v>
      </c>
      <c r="E2514" s="9">
        <v>307550390</v>
      </c>
      <c r="F2514" s="9">
        <v>0</v>
      </c>
      <c r="G2514" s="9">
        <v>0</v>
      </c>
      <c r="H2514" s="9">
        <v>75424876</v>
      </c>
      <c r="I2514" s="9">
        <v>0</v>
      </c>
      <c r="J2514" s="9">
        <v>0</v>
      </c>
      <c r="K2514" s="9">
        <v>382975266</v>
      </c>
      <c r="L2514" s="9">
        <v>-1.3269186019897461E-3</v>
      </c>
      <c r="M2514" s="9">
        <v>108291.10100206267</v>
      </c>
      <c r="N2514" s="9">
        <v>0</v>
      </c>
      <c r="O2514" s="9">
        <v>0</v>
      </c>
      <c r="P2514" s="9">
        <v>0</v>
      </c>
      <c r="Q2514" s="9">
        <v>383083557.09967512</v>
      </c>
      <c r="R2514" s="9">
        <v>255278560.36999997</v>
      </c>
      <c r="S2514" s="9">
        <v>0</v>
      </c>
      <c r="T2514" s="9">
        <v>0</v>
      </c>
      <c r="U2514" s="23">
        <v>-1.3269186019897461E-3</v>
      </c>
      <c r="V2514" s="23">
        <v>75533167.101002067</v>
      </c>
      <c r="W2514" s="23">
        <v>0</v>
      </c>
      <c r="X2514" s="23">
        <v>0</v>
      </c>
      <c r="Y2514" s="9">
        <v>330811727.46967512</v>
      </c>
      <c r="Z2514" s="9">
        <v>0</v>
      </c>
      <c r="AA2514" s="23">
        <v>330811727.46967512</v>
      </c>
      <c r="AB2514" s="9">
        <v>260063401</v>
      </c>
      <c r="AC2514" s="9">
        <v>70748326.469675124</v>
      </c>
    </row>
    <row r="2515" spans="1:29" ht="15" customHeight="1" x14ac:dyDescent="0.25">
      <c r="A2515" s="7" t="s">
        <v>2070</v>
      </c>
      <c r="B2515" s="7" t="s">
        <v>70</v>
      </c>
      <c r="C2515" s="7" t="s">
        <v>1435</v>
      </c>
      <c r="D2515" s="7" t="s">
        <v>1436</v>
      </c>
      <c r="E2515" s="9">
        <v>28618615807</v>
      </c>
      <c r="F2515" s="9">
        <v>0</v>
      </c>
      <c r="G2515" s="9">
        <v>0</v>
      </c>
      <c r="H2515" s="9">
        <v>6611128029</v>
      </c>
      <c r="I2515" s="9">
        <v>0</v>
      </c>
      <c r="J2515" s="9">
        <v>0</v>
      </c>
      <c r="K2515" s="9">
        <v>35229743836</v>
      </c>
      <c r="L2515" s="9">
        <v>-3.91387939453125E-3</v>
      </c>
      <c r="M2515" s="9">
        <v>9696725.1714708414</v>
      </c>
      <c r="N2515" s="9">
        <v>0</v>
      </c>
      <c r="O2515" s="9">
        <v>0</v>
      </c>
      <c r="P2515" s="9">
        <v>0</v>
      </c>
      <c r="Q2515" s="9">
        <v>35239440561.167557</v>
      </c>
      <c r="R2515" s="9">
        <v>23539488234.629997</v>
      </c>
      <c r="S2515" s="9">
        <v>0</v>
      </c>
      <c r="T2515" s="9">
        <v>0</v>
      </c>
      <c r="U2515" s="23">
        <v>-3.91387939453125E-3</v>
      </c>
      <c r="V2515" s="23">
        <v>6620824754.1714706</v>
      </c>
      <c r="W2515" s="23">
        <v>0</v>
      </c>
      <c r="X2515" s="23">
        <v>0</v>
      </c>
      <c r="Y2515" s="9">
        <v>30160312988.797554</v>
      </c>
      <c r="Z2515" s="9">
        <v>0</v>
      </c>
      <c r="AA2515" s="23">
        <v>30160312988.797554</v>
      </c>
      <c r="AB2515" s="9">
        <v>19919240484.25</v>
      </c>
      <c r="AC2515" s="9">
        <v>10241072504.547554</v>
      </c>
    </row>
    <row r="2516" spans="1:29" ht="15" customHeight="1" x14ac:dyDescent="0.25">
      <c r="A2516" s="7" t="s">
        <v>2070</v>
      </c>
      <c r="B2516" s="7" t="s">
        <v>70</v>
      </c>
      <c r="C2516" s="7" t="s">
        <v>1437</v>
      </c>
      <c r="D2516" s="7" t="s">
        <v>1438</v>
      </c>
      <c r="E2516" s="9">
        <v>962795057</v>
      </c>
      <c r="F2516" s="9">
        <v>0</v>
      </c>
      <c r="G2516" s="9">
        <v>0</v>
      </c>
      <c r="H2516" s="9">
        <v>226245211</v>
      </c>
      <c r="I2516" s="9">
        <v>0</v>
      </c>
      <c r="J2516" s="9">
        <v>0</v>
      </c>
      <c r="K2516" s="9">
        <v>1189040268</v>
      </c>
      <c r="L2516" s="9">
        <v>8.2314014434814453E-3</v>
      </c>
      <c r="M2516" s="9">
        <v>329761.66289085941</v>
      </c>
      <c r="N2516" s="9">
        <v>0</v>
      </c>
      <c r="O2516" s="9">
        <v>0</v>
      </c>
      <c r="P2516" s="9">
        <v>0</v>
      </c>
      <c r="Q2516" s="9">
        <v>1189370029.6711223</v>
      </c>
      <c r="R2516" s="9">
        <v>793735657.66000009</v>
      </c>
      <c r="S2516" s="9">
        <v>0</v>
      </c>
      <c r="T2516" s="9">
        <v>0</v>
      </c>
      <c r="U2516" s="23">
        <v>8.2314014434814453E-3</v>
      </c>
      <c r="V2516" s="23">
        <v>226574972.66289085</v>
      </c>
      <c r="W2516" s="23">
        <v>0</v>
      </c>
      <c r="X2516" s="23">
        <v>0</v>
      </c>
      <c r="Y2516" s="9">
        <v>1020310630.3311224</v>
      </c>
      <c r="Z2516" s="9">
        <v>0</v>
      </c>
      <c r="AA2516" s="23">
        <v>1020310630.3311224</v>
      </c>
      <c r="AB2516" s="9">
        <v>833800198.33000004</v>
      </c>
      <c r="AC2516" s="9">
        <v>186510432.00112236</v>
      </c>
    </row>
    <row r="2517" spans="1:29" ht="15" customHeight="1" x14ac:dyDescent="0.25">
      <c r="A2517" s="7" t="s">
        <v>2070</v>
      </c>
      <c r="B2517" s="7" t="s">
        <v>70</v>
      </c>
      <c r="C2517" s="7" t="s">
        <v>1439</v>
      </c>
      <c r="D2517" s="7" t="s">
        <v>1440</v>
      </c>
      <c r="E2517" s="9">
        <v>1232006884</v>
      </c>
      <c r="F2517" s="9">
        <v>0</v>
      </c>
      <c r="G2517" s="9">
        <v>0</v>
      </c>
      <c r="H2517" s="9">
        <v>287504468</v>
      </c>
      <c r="I2517" s="9">
        <v>0</v>
      </c>
      <c r="J2517" s="9">
        <v>0</v>
      </c>
      <c r="K2517" s="9">
        <v>1519511352</v>
      </c>
      <c r="L2517" s="9">
        <v>-7.5581073760986328E-3</v>
      </c>
      <c r="M2517" s="9">
        <v>420105.54444525775</v>
      </c>
      <c r="N2517" s="9">
        <v>0</v>
      </c>
      <c r="O2517" s="9">
        <v>0</v>
      </c>
      <c r="P2517" s="9">
        <v>0</v>
      </c>
      <c r="Q2517" s="9">
        <v>1519931457.5368872</v>
      </c>
      <c r="R2517" s="9">
        <v>1014899491.0799999</v>
      </c>
      <c r="S2517" s="9">
        <v>0</v>
      </c>
      <c r="T2517" s="9">
        <v>0</v>
      </c>
      <c r="U2517" s="23">
        <v>-7.5581073760986328E-3</v>
      </c>
      <c r="V2517" s="23">
        <v>287924573.54444528</v>
      </c>
      <c r="W2517" s="23">
        <v>0</v>
      </c>
      <c r="X2517" s="23">
        <v>0</v>
      </c>
      <c r="Y2517" s="9">
        <v>1302824064.6168871</v>
      </c>
      <c r="Z2517" s="9">
        <v>0</v>
      </c>
      <c r="AA2517" s="23">
        <v>1302824064.6168871</v>
      </c>
      <c r="AB2517" s="9">
        <v>28625653</v>
      </c>
      <c r="AC2517" s="9">
        <v>1274198411.6168871</v>
      </c>
    </row>
    <row r="2518" spans="1:29" ht="15" customHeight="1" x14ac:dyDescent="0.25">
      <c r="A2518" s="7" t="s">
        <v>2070</v>
      </c>
      <c r="B2518" s="7" t="s">
        <v>70</v>
      </c>
      <c r="C2518" s="7" t="s">
        <v>1441</v>
      </c>
      <c r="D2518" s="7" t="s">
        <v>1442</v>
      </c>
      <c r="E2518" s="9">
        <v>555184433</v>
      </c>
      <c r="F2518" s="9">
        <v>0</v>
      </c>
      <c r="G2518" s="9">
        <v>0</v>
      </c>
      <c r="H2518" s="9">
        <v>134771823</v>
      </c>
      <c r="I2518" s="9">
        <v>0</v>
      </c>
      <c r="J2518" s="9">
        <v>0</v>
      </c>
      <c r="K2518" s="9">
        <v>689956256</v>
      </c>
      <c r="L2518" s="9">
        <v>3.3622980117797852E-3</v>
      </c>
      <c r="M2518" s="9">
        <v>194120.59927325413</v>
      </c>
      <c r="N2518" s="9">
        <v>0</v>
      </c>
      <c r="O2518" s="9">
        <v>0</v>
      </c>
      <c r="P2518" s="9">
        <v>0</v>
      </c>
      <c r="Q2518" s="9">
        <v>690150376.6026355</v>
      </c>
      <c r="R2518" s="9">
        <v>459922185.21000004</v>
      </c>
      <c r="S2518" s="9">
        <v>0</v>
      </c>
      <c r="T2518" s="9">
        <v>0</v>
      </c>
      <c r="U2518" s="23">
        <v>3.3622980117797852E-3</v>
      </c>
      <c r="V2518" s="23">
        <v>134965943.59927326</v>
      </c>
      <c r="W2518" s="23">
        <v>0</v>
      </c>
      <c r="X2518" s="23">
        <v>0</v>
      </c>
      <c r="Y2518" s="9">
        <v>594888128.81263566</v>
      </c>
      <c r="Z2518" s="9">
        <v>0</v>
      </c>
      <c r="AA2518" s="23">
        <v>594888128.81263566</v>
      </c>
      <c r="AB2518" s="9">
        <v>468066629.20999998</v>
      </c>
      <c r="AC2518" s="9">
        <v>126821499.60263568</v>
      </c>
    </row>
    <row r="2519" spans="1:29" ht="15" customHeight="1" x14ac:dyDescent="0.25">
      <c r="A2519" s="7" t="s">
        <v>2070</v>
      </c>
      <c r="B2519" s="7" t="s">
        <v>70</v>
      </c>
      <c r="C2519" s="7" t="s">
        <v>1443</v>
      </c>
      <c r="D2519" s="7" t="s">
        <v>1444</v>
      </c>
      <c r="E2519" s="9">
        <v>6286097345</v>
      </c>
      <c r="F2519" s="9">
        <v>0</v>
      </c>
      <c r="G2519" s="9">
        <v>0</v>
      </c>
      <c r="H2519" s="9">
        <v>1478001800</v>
      </c>
      <c r="I2519" s="9">
        <v>0</v>
      </c>
      <c r="J2519" s="9">
        <v>0</v>
      </c>
      <c r="K2519" s="9">
        <v>7764099145</v>
      </c>
      <c r="L2519" s="9">
        <v>2.0771026611328125E-3</v>
      </c>
      <c r="M2519" s="9">
        <v>2153881.194091069</v>
      </c>
      <c r="N2519" s="9">
        <v>0</v>
      </c>
      <c r="O2519" s="9">
        <v>0</v>
      </c>
      <c r="P2519" s="9">
        <v>0</v>
      </c>
      <c r="Q2519" s="9">
        <v>7766253026.1961679</v>
      </c>
      <c r="R2519" s="9">
        <v>5183506390.789999</v>
      </c>
      <c r="S2519" s="9">
        <v>0</v>
      </c>
      <c r="T2519" s="9">
        <v>0</v>
      </c>
      <c r="U2519" s="23">
        <v>2.0771026611328125E-3</v>
      </c>
      <c r="V2519" s="23">
        <v>1480155681.1940911</v>
      </c>
      <c r="W2519" s="23">
        <v>0</v>
      </c>
      <c r="X2519" s="23">
        <v>0</v>
      </c>
      <c r="Y2519" s="9">
        <v>6663662071.986167</v>
      </c>
      <c r="Z2519" s="9">
        <v>0</v>
      </c>
      <c r="AA2519" s="23">
        <v>6663662071.986167</v>
      </c>
      <c r="AB2519" s="9">
        <v>2651308713.5900002</v>
      </c>
      <c r="AC2519" s="9">
        <v>4012353358.3961668</v>
      </c>
    </row>
    <row r="2520" spans="1:29" ht="15" customHeight="1" x14ac:dyDescent="0.25">
      <c r="A2520" s="7" t="s">
        <v>2070</v>
      </c>
      <c r="B2520" s="7" t="s">
        <v>70</v>
      </c>
      <c r="C2520" s="7" t="s">
        <v>1445</v>
      </c>
      <c r="D2520" s="7" t="s">
        <v>1446</v>
      </c>
      <c r="E2520" s="9">
        <v>1436451368</v>
      </c>
      <c r="F2520" s="9">
        <v>0</v>
      </c>
      <c r="G2520" s="9">
        <v>0</v>
      </c>
      <c r="H2520" s="9">
        <v>327969635</v>
      </c>
      <c r="I2520" s="9">
        <v>0</v>
      </c>
      <c r="J2520" s="9">
        <v>0</v>
      </c>
      <c r="K2520" s="9">
        <v>1764421003</v>
      </c>
      <c r="L2520" s="9">
        <v>112180483.66979647</v>
      </c>
      <c r="M2520" s="9">
        <v>482992.10905803152</v>
      </c>
      <c r="N2520" s="9">
        <v>0</v>
      </c>
      <c r="O2520" s="9">
        <v>0</v>
      </c>
      <c r="P2520" s="9">
        <v>0</v>
      </c>
      <c r="Q2520" s="9">
        <v>1877084478.7788546</v>
      </c>
      <c r="R2520" s="9">
        <v>1179461172.2199998</v>
      </c>
      <c r="S2520" s="9">
        <v>0</v>
      </c>
      <c r="T2520" s="9">
        <v>0</v>
      </c>
      <c r="U2520" s="23">
        <v>112180483.66979647</v>
      </c>
      <c r="V2520" s="23">
        <v>328452627.10905802</v>
      </c>
      <c r="W2520" s="23">
        <v>0</v>
      </c>
      <c r="X2520" s="23">
        <v>0</v>
      </c>
      <c r="Y2520" s="9">
        <v>1620094282.9988542</v>
      </c>
      <c r="Z2520" s="9">
        <v>0</v>
      </c>
      <c r="AA2520" s="23">
        <v>1620094282.9988542</v>
      </c>
      <c r="AB2520" s="9">
        <v>0</v>
      </c>
      <c r="AC2520" s="9">
        <v>1620094282.9988542</v>
      </c>
    </row>
    <row r="2521" spans="1:29" ht="15" customHeight="1" x14ac:dyDescent="0.25">
      <c r="A2521" s="7" t="s">
        <v>2070</v>
      </c>
      <c r="B2521" s="7" t="s">
        <v>70</v>
      </c>
      <c r="C2521" s="7" t="s">
        <v>1447</v>
      </c>
      <c r="D2521" s="7" t="s">
        <v>1448</v>
      </c>
      <c r="E2521" s="9">
        <v>432543871</v>
      </c>
      <c r="F2521" s="9">
        <v>0</v>
      </c>
      <c r="G2521" s="9">
        <v>0</v>
      </c>
      <c r="H2521" s="9">
        <v>102421406</v>
      </c>
      <c r="I2521" s="9">
        <v>0</v>
      </c>
      <c r="J2521" s="9">
        <v>0</v>
      </c>
      <c r="K2521" s="9">
        <v>534965277</v>
      </c>
      <c r="L2521" s="9">
        <v>7.2121620178222656E-5</v>
      </c>
      <c r="M2521" s="9">
        <v>148943.70563372236</v>
      </c>
      <c r="N2521" s="9">
        <v>0</v>
      </c>
      <c r="O2521" s="9">
        <v>0</v>
      </c>
      <c r="P2521" s="9">
        <v>0</v>
      </c>
      <c r="Q2521" s="9">
        <v>535114220.70570582</v>
      </c>
      <c r="R2521" s="9">
        <v>357081091.10000002</v>
      </c>
      <c r="S2521" s="9">
        <v>0</v>
      </c>
      <c r="T2521" s="9">
        <v>0</v>
      </c>
      <c r="U2521" s="23">
        <v>7.2121620178222656E-5</v>
      </c>
      <c r="V2521" s="23">
        <v>102570349.70563373</v>
      </c>
      <c r="W2521" s="23">
        <v>0</v>
      </c>
      <c r="X2521" s="23">
        <v>0</v>
      </c>
      <c r="Y2521" s="9">
        <v>459651440.8057059</v>
      </c>
      <c r="Z2521" s="9">
        <v>0</v>
      </c>
      <c r="AA2521" s="23">
        <v>459651440.8057059</v>
      </c>
      <c r="AB2521" s="9">
        <v>304657609.77999997</v>
      </c>
      <c r="AC2521" s="9">
        <v>154993831.02570593</v>
      </c>
    </row>
    <row r="2522" spans="1:29" ht="15" customHeight="1" x14ac:dyDescent="0.25">
      <c r="A2522" s="7" t="s">
        <v>2070</v>
      </c>
      <c r="B2522" s="7" t="s">
        <v>70</v>
      </c>
      <c r="C2522" s="7" t="s">
        <v>1449</v>
      </c>
      <c r="D2522" s="7" t="s">
        <v>1450</v>
      </c>
      <c r="E2522" s="9">
        <v>1086419598</v>
      </c>
      <c r="F2522" s="9">
        <v>0</v>
      </c>
      <c r="G2522" s="9">
        <v>0</v>
      </c>
      <c r="H2522" s="9">
        <v>252364811</v>
      </c>
      <c r="I2522" s="9">
        <v>0</v>
      </c>
      <c r="J2522" s="9">
        <v>0</v>
      </c>
      <c r="K2522" s="9">
        <v>1338784409</v>
      </c>
      <c r="L2522" s="9">
        <v>-7.3797702789306641E-3</v>
      </c>
      <c r="M2522" s="9">
        <v>369242.89609566145</v>
      </c>
      <c r="N2522" s="9">
        <v>0</v>
      </c>
      <c r="O2522" s="9">
        <v>0</v>
      </c>
      <c r="P2522" s="9">
        <v>0</v>
      </c>
      <c r="Q2522" s="9">
        <v>1339153651.888716</v>
      </c>
      <c r="R2522" s="9">
        <v>894192486.48000002</v>
      </c>
      <c r="S2522" s="9">
        <v>0</v>
      </c>
      <c r="T2522" s="9">
        <v>0</v>
      </c>
      <c r="U2522" s="23">
        <v>-7.3797702789306641E-3</v>
      </c>
      <c r="V2522" s="23">
        <v>252734053.89609566</v>
      </c>
      <c r="W2522" s="23">
        <v>0</v>
      </c>
      <c r="X2522" s="23">
        <v>0</v>
      </c>
      <c r="Y2522" s="9">
        <v>1146926540.368716</v>
      </c>
      <c r="Z2522" s="9">
        <v>1343577</v>
      </c>
      <c r="AA2522" s="23">
        <v>1148270117.368716</v>
      </c>
      <c r="AB2522" s="9">
        <v>863308703</v>
      </c>
      <c r="AC2522" s="9">
        <v>284961414.368716</v>
      </c>
    </row>
    <row r="2523" spans="1:29" ht="15" customHeight="1" x14ac:dyDescent="0.25">
      <c r="A2523" s="7" t="s">
        <v>2070</v>
      </c>
      <c r="B2523" s="7" t="s">
        <v>70</v>
      </c>
      <c r="C2523" s="7" t="s">
        <v>1451</v>
      </c>
      <c r="D2523" s="7" t="s">
        <v>1452</v>
      </c>
      <c r="E2523" s="9">
        <v>2124631912</v>
      </c>
      <c r="F2523" s="9">
        <v>0</v>
      </c>
      <c r="G2523" s="9">
        <v>0</v>
      </c>
      <c r="H2523" s="9">
        <v>487425430</v>
      </c>
      <c r="I2523" s="9">
        <v>0</v>
      </c>
      <c r="J2523" s="9">
        <v>0</v>
      </c>
      <c r="K2523" s="9">
        <v>2612057342</v>
      </c>
      <c r="L2523" s="9">
        <v>3.6265850067138672E-3</v>
      </c>
      <c r="M2523" s="9">
        <v>716711.75098838413</v>
      </c>
      <c r="N2523" s="9">
        <v>0</v>
      </c>
      <c r="O2523" s="9">
        <v>0</v>
      </c>
      <c r="P2523" s="9">
        <v>0</v>
      </c>
      <c r="Q2523" s="9">
        <v>2612774053.7546153</v>
      </c>
      <c r="R2523" s="9">
        <v>1745812782.3499999</v>
      </c>
      <c r="S2523" s="9">
        <v>0</v>
      </c>
      <c r="T2523" s="9">
        <v>0</v>
      </c>
      <c r="U2523" s="23">
        <v>3.6265850067138672E-3</v>
      </c>
      <c r="V2523" s="23">
        <v>488142141.75098836</v>
      </c>
      <c r="W2523" s="23">
        <v>0</v>
      </c>
      <c r="X2523" s="23">
        <v>0</v>
      </c>
      <c r="Y2523" s="9">
        <v>2233954924.1046147</v>
      </c>
      <c r="Z2523" s="9">
        <v>0</v>
      </c>
      <c r="AA2523" s="23">
        <v>2233954924.1046147</v>
      </c>
      <c r="AB2523" s="9">
        <v>1459488592.49</v>
      </c>
      <c r="AC2523" s="9">
        <v>774466331.61461473</v>
      </c>
    </row>
    <row r="2524" spans="1:29" ht="15" customHeight="1" x14ac:dyDescent="0.25">
      <c r="A2524" s="7" t="s">
        <v>2070</v>
      </c>
      <c r="B2524" s="7" t="s">
        <v>70</v>
      </c>
      <c r="C2524" s="7" t="s">
        <v>1453</v>
      </c>
      <c r="D2524" s="7" t="s">
        <v>1454</v>
      </c>
      <c r="E2524" s="9">
        <v>1807761424</v>
      </c>
      <c r="F2524" s="9">
        <v>0</v>
      </c>
      <c r="G2524" s="9">
        <v>0</v>
      </c>
      <c r="H2524" s="9">
        <v>417968239</v>
      </c>
      <c r="I2524" s="9">
        <v>0</v>
      </c>
      <c r="J2524" s="9">
        <v>0</v>
      </c>
      <c r="K2524" s="9">
        <v>2225729663</v>
      </c>
      <c r="L2524" s="9">
        <v>3.414154052734375E-3</v>
      </c>
      <c r="M2524" s="9">
        <v>612901.97781571036</v>
      </c>
      <c r="N2524" s="9">
        <v>0</v>
      </c>
      <c r="O2524" s="9">
        <v>0</v>
      </c>
      <c r="P2524" s="9">
        <v>0</v>
      </c>
      <c r="Q2524" s="9">
        <v>2226342564.9812298</v>
      </c>
      <c r="R2524" s="9">
        <v>1487154449.0700002</v>
      </c>
      <c r="S2524" s="9">
        <v>0</v>
      </c>
      <c r="T2524" s="9">
        <v>0</v>
      </c>
      <c r="U2524" s="23">
        <v>3.414154052734375E-3</v>
      </c>
      <c r="V2524" s="23">
        <v>418581140.97781569</v>
      </c>
      <c r="W2524" s="23">
        <v>0</v>
      </c>
      <c r="X2524" s="23">
        <v>0</v>
      </c>
      <c r="Y2524" s="9">
        <v>1905735590.05123</v>
      </c>
      <c r="Z2524" s="9">
        <v>0</v>
      </c>
      <c r="AA2524" s="23">
        <v>1905735590.05123</v>
      </c>
      <c r="AB2524" s="9">
        <v>1336070537.27</v>
      </c>
      <c r="AC2524" s="9">
        <v>569665052.78122997</v>
      </c>
    </row>
    <row r="2525" spans="1:29" ht="15" customHeight="1" x14ac:dyDescent="0.25">
      <c r="A2525" s="7" t="s">
        <v>2070</v>
      </c>
      <c r="B2525" s="7" t="s">
        <v>70</v>
      </c>
      <c r="C2525" s="7" t="s">
        <v>1455</v>
      </c>
      <c r="D2525" s="7" t="s">
        <v>1456</v>
      </c>
      <c r="E2525" s="9">
        <v>1136028751</v>
      </c>
      <c r="F2525" s="9">
        <v>0</v>
      </c>
      <c r="G2525" s="9">
        <v>0</v>
      </c>
      <c r="H2525" s="9">
        <v>265476725</v>
      </c>
      <c r="I2525" s="9">
        <v>0</v>
      </c>
      <c r="J2525" s="9">
        <v>0</v>
      </c>
      <c r="K2525" s="9">
        <v>1401505476</v>
      </c>
      <c r="L2525" s="9">
        <v>2.8634071350097656E-3</v>
      </c>
      <c r="M2525" s="9">
        <v>387496.51223839942</v>
      </c>
      <c r="N2525" s="9">
        <v>0</v>
      </c>
      <c r="O2525" s="9">
        <v>0</v>
      </c>
      <c r="P2525" s="9">
        <v>0</v>
      </c>
      <c r="Q2525" s="9">
        <v>1401892972.5151019</v>
      </c>
      <c r="R2525" s="9">
        <v>935890527.3499999</v>
      </c>
      <c r="S2525" s="9">
        <v>0</v>
      </c>
      <c r="T2525" s="9">
        <v>0</v>
      </c>
      <c r="U2525" s="23">
        <v>2.8634071350097656E-3</v>
      </c>
      <c r="V2525" s="23">
        <v>265864221.51223841</v>
      </c>
      <c r="W2525" s="23">
        <v>0</v>
      </c>
      <c r="X2525" s="23">
        <v>0</v>
      </c>
      <c r="Y2525" s="9">
        <v>1201754748.8651018</v>
      </c>
      <c r="Z2525" s="9">
        <v>0</v>
      </c>
      <c r="AA2525" s="23">
        <v>1201754748.8651018</v>
      </c>
      <c r="AB2525" s="9">
        <v>837541193</v>
      </c>
      <c r="AC2525" s="9">
        <v>364213555.86510181</v>
      </c>
    </row>
    <row r="2526" spans="1:29" ht="15" customHeight="1" x14ac:dyDescent="0.25">
      <c r="A2526" s="7" t="s">
        <v>2070</v>
      </c>
      <c r="B2526" s="7" t="s">
        <v>70</v>
      </c>
      <c r="C2526" s="7" t="s">
        <v>1457</v>
      </c>
      <c r="D2526" s="7" t="s">
        <v>1458</v>
      </c>
      <c r="E2526" s="9">
        <v>1877348893</v>
      </c>
      <c r="F2526" s="9">
        <v>0</v>
      </c>
      <c r="G2526" s="9">
        <v>0</v>
      </c>
      <c r="H2526" s="9">
        <v>449478451</v>
      </c>
      <c r="I2526" s="9">
        <v>0</v>
      </c>
      <c r="J2526" s="9">
        <v>0</v>
      </c>
      <c r="K2526" s="9">
        <v>2326827344</v>
      </c>
      <c r="L2526" s="9">
        <v>-4.085540771484375E-3</v>
      </c>
      <c r="M2526" s="9">
        <v>650842.15818536514</v>
      </c>
      <c r="N2526" s="9">
        <v>0</v>
      </c>
      <c r="O2526" s="9">
        <v>0</v>
      </c>
      <c r="P2526" s="9">
        <v>0</v>
      </c>
      <c r="Q2526" s="9">
        <v>2327478186.1540999</v>
      </c>
      <c r="R2526" s="9">
        <v>1552121179.29</v>
      </c>
      <c r="S2526" s="9">
        <v>0</v>
      </c>
      <c r="T2526" s="9">
        <v>0</v>
      </c>
      <c r="U2526" s="23">
        <v>-4.085540771484375E-3</v>
      </c>
      <c r="V2526" s="23">
        <v>450129293.15818536</v>
      </c>
      <c r="W2526" s="23">
        <v>0</v>
      </c>
      <c r="X2526" s="23">
        <v>0</v>
      </c>
      <c r="Y2526" s="9">
        <v>2002250472.4440999</v>
      </c>
      <c r="Z2526" s="9">
        <v>0</v>
      </c>
      <c r="AA2526" s="23">
        <v>2002250472.4440999</v>
      </c>
      <c r="AB2526" s="9">
        <v>61458625</v>
      </c>
      <c r="AC2526" s="9">
        <v>1940791847.4440999</v>
      </c>
    </row>
    <row r="2527" spans="1:29" ht="15" customHeight="1" x14ac:dyDescent="0.25">
      <c r="A2527" s="7" t="s">
        <v>2070</v>
      </c>
      <c r="B2527" s="7" t="s">
        <v>70</v>
      </c>
      <c r="C2527" s="7" t="s">
        <v>1459</v>
      </c>
      <c r="D2527" s="7" t="s">
        <v>1460</v>
      </c>
      <c r="E2527" s="9">
        <v>3335180434</v>
      </c>
      <c r="F2527" s="9">
        <v>0</v>
      </c>
      <c r="G2527" s="9">
        <v>0</v>
      </c>
      <c r="H2527" s="9">
        <v>785794486</v>
      </c>
      <c r="I2527" s="9">
        <v>0</v>
      </c>
      <c r="J2527" s="9">
        <v>0</v>
      </c>
      <c r="K2527" s="9">
        <v>4120974920</v>
      </c>
      <c r="L2527" s="9">
        <v>3.3593177795410156E-3</v>
      </c>
      <c r="M2527" s="9">
        <v>1144117.5678933293</v>
      </c>
      <c r="N2527" s="9">
        <v>0</v>
      </c>
      <c r="O2527" s="9">
        <v>0</v>
      </c>
      <c r="P2527" s="9">
        <v>0</v>
      </c>
      <c r="Q2527" s="9">
        <v>4122119037.5712528</v>
      </c>
      <c r="R2527" s="9">
        <v>2750969528.25</v>
      </c>
      <c r="S2527" s="9">
        <v>0</v>
      </c>
      <c r="T2527" s="9">
        <v>0</v>
      </c>
      <c r="U2527" s="23">
        <v>3.3593177795410156E-3</v>
      </c>
      <c r="V2527" s="23">
        <v>786938603.56789339</v>
      </c>
      <c r="W2527" s="23">
        <v>0</v>
      </c>
      <c r="X2527" s="23">
        <v>0</v>
      </c>
      <c r="Y2527" s="9">
        <v>3537908131.8212528</v>
      </c>
      <c r="Z2527" s="9">
        <v>339077713.26999998</v>
      </c>
      <c r="AA2527" s="23">
        <v>3876985845.0912528</v>
      </c>
      <c r="AB2527" s="9">
        <v>2371262434.1700001</v>
      </c>
      <c r="AC2527" s="9">
        <v>1505723410.9212527</v>
      </c>
    </row>
    <row r="2528" spans="1:29" ht="15" customHeight="1" x14ac:dyDescent="0.25">
      <c r="A2528" s="7" t="s">
        <v>2070</v>
      </c>
      <c r="B2528" s="7" t="s">
        <v>70</v>
      </c>
      <c r="C2528" s="7" t="s">
        <v>1461</v>
      </c>
      <c r="D2528" s="7" t="s">
        <v>1462</v>
      </c>
      <c r="E2528" s="9">
        <v>1486507238</v>
      </c>
      <c r="F2528" s="9">
        <v>0</v>
      </c>
      <c r="G2528" s="9">
        <v>0</v>
      </c>
      <c r="H2528" s="9">
        <v>344992520</v>
      </c>
      <c r="I2528" s="9">
        <v>0</v>
      </c>
      <c r="J2528" s="9">
        <v>0</v>
      </c>
      <c r="K2528" s="9">
        <v>1831499758</v>
      </c>
      <c r="L2528" s="9">
        <v>-6.0458183288574219E-3</v>
      </c>
      <c r="M2528" s="9">
        <v>505185.91574974364</v>
      </c>
      <c r="N2528" s="9">
        <v>0</v>
      </c>
      <c r="O2528" s="9">
        <v>0</v>
      </c>
      <c r="P2528" s="9">
        <v>0</v>
      </c>
      <c r="Q2528" s="9">
        <v>1832004943.909704</v>
      </c>
      <c r="R2528" s="9">
        <v>1223738252.54</v>
      </c>
      <c r="S2528" s="9">
        <v>0</v>
      </c>
      <c r="T2528" s="9">
        <v>0</v>
      </c>
      <c r="U2528" s="23">
        <v>-6.0458183288574219E-3</v>
      </c>
      <c r="V2528" s="23">
        <v>345497705.91574973</v>
      </c>
      <c r="W2528" s="23">
        <v>0</v>
      </c>
      <c r="X2528" s="23">
        <v>0</v>
      </c>
      <c r="Y2528" s="9">
        <v>1569235958.4497039</v>
      </c>
      <c r="Z2528" s="9">
        <v>0</v>
      </c>
      <c r="AA2528" s="23">
        <v>1569235958.4497039</v>
      </c>
      <c r="AB2528" s="9">
        <v>1075747988.3299999</v>
      </c>
      <c r="AC2528" s="9">
        <v>493487970.11970401</v>
      </c>
    </row>
    <row r="2529" spans="1:29" ht="15" customHeight="1" x14ac:dyDescent="0.25">
      <c r="A2529" s="7" t="s">
        <v>2070</v>
      </c>
      <c r="B2529" s="7" t="s">
        <v>70</v>
      </c>
      <c r="C2529" s="7" t="s">
        <v>1463</v>
      </c>
      <c r="D2529" s="7" t="s">
        <v>1464</v>
      </c>
      <c r="E2529" s="9">
        <v>2036375466</v>
      </c>
      <c r="F2529" s="9">
        <v>0</v>
      </c>
      <c r="G2529" s="9">
        <v>0</v>
      </c>
      <c r="H2529" s="9">
        <v>489974222</v>
      </c>
      <c r="I2529" s="9">
        <v>0</v>
      </c>
      <c r="J2529" s="9">
        <v>0</v>
      </c>
      <c r="K2529" s="9">
        <v>2526349688</v>
      </c>
      <c r="L2529" s="9">
        <v>-5.7723522186279297E-3</v>
      </c>
      <c r="M2529" s="9">
        <v>707928.05871864746</v>
      </c>
      <c r="N2529" s="9">
        <v>0</v>
      </c>
      <c r="O2529" s="9">
        <v>0</v>
      </c>
      <c r="P2529" s="9">
        <v>0</v>
      </c>
      <c r="Q2529" s="9">
        <v>2527057616.0529461</v>
      </c>
      <c r="R2529" s="9">
        <v>1684538616.0999999</v>
      </c>
      <c r="S2529" s="9">
        <v>0</v>
      </c>
      <c r="T2529" s="9">
        <v>0</v>
      </c>
      <c r="U2529" s="23">
        <v>-5.7723522186279297E-3</v>
      </c>
      <c r="V2529" s="23">
        <v>490682150.05871862</v>
      </c>
      <c r="W2529" s="23">
        <v>0</v>
      </c>
      <c r="X2529" s="23">
        <v>0</v>
      </c>
      <c r="Y2529" s="9">
        <v>2175220766.152946</v>
      </c>
      <c r="Z2529" s="9">
        <v>0</v>
      </c>
      <c r="AA2529" s="23">
        <v>2175220766.152946</v>
      </c>
      <c r="AB2529" s="9">
        <v>1062072263.13</v>
      </c>
      <c r="AC2529" s="9">
        <v>1113148503.0229459</v>
      </c>
    </row>
    <row r="2530" spans="1:29" ht="15" customHeight="1" x14ac:dyDescent="0.25">
      <c r="A2530" s="7" t="s">
        <v>2070</v>
      </c>
      <c r="B2530" s="7" t="s">
        <v>70</v>
      </c>
      <c r="C2530" s="7" t="s">
        <v>1465</v>
      </c>
      <c r="D2530" s="7" t="s">
        <v>1466</v>
      </c>
      <c r="E2530" s="9">
        <v>1460564265</v>
      </c>
      <c r="F2530" s="9">
        <v>0</v>
      </c>
      <c r="G2530" s="9">
        <v>0</v>
      </c>
      <c r="H2530" s="9">
        <v>332465145</v>
      </c>
      <c r="I2530" s="9">
        <v>0</v>
      </c>
      <c r="J2530" s="9">
        <v>0</v>
      </c>
      <c r="K2530" s="9">
        <v>1793029410</v>
      </c>
      <c r="L2530" s="9">
        <v>3.2854080200195313E-4</v>
      </c>
      <c r="M2530" s="9">
        <v>490081.67420759611</v>
      </c>
      <c r="N2530" s="9">
        <v>0</v>
      </c>
      <c r="O2530" s="9">
        <v>0</v>
      </c>
      <c r="P2530" s="9">
        <v>0</v>
      </c>
      <c r="Q2530" s="9">
        <v>1793519491.6745362</v>
      </c>
      <c r="R2530" s="9">
        <v>1198764374.4100001</v>
      </c>
      <c r="S2530" s="9">
        <v>0</v>
      </c>
      <c r="T2530" s="9">
        <v>0</v>
      </c>
      <c r="U2530" s="23">
        <v>3.2854080200195313E-4</v>
      </c>
      <c r="V2530" s="23">
        <v>332955226.67420757</v>
      </c>
      <c r="W2530" s="23">
        <v>0</v>
      </c>
      <c r="X2530" s="23">
        <v>0</v>
      </c>
      <c r="Y2530" s="9">
        <v>1531719601.0845361</v>
      </c>
      <c r="Z2530" s="9">
        <v>0</v>
      </c>
      <c r="AA2530" s="23">
        <v>1531719601.0845361</v>
      </c>
      <c r="AB2530" s="9">
        <v>1468218181.78</v>
      </c>
      <c r="AC2530" s="9">
        <v>63501419.304536104</v>
      </c>
    </row>
    <row r="2531" spans="1:29" ht="15" customHeight="1" x14ac:dyDescent="0.25">
      <c r="A2531" s="7" t="s">
        <v>2070</v>
      </c>
      <c r="B2531" s="7" t="s">
        <v>70</v>
      </c>
      <c r="C2531" s="7" t="s">
        <v>1467</v>
      </c>
      <c r="D2531" s="7" t="s">
        <v>1468</v>
      </c>
      <c r="E2531" s="9">
        <v>3770428226</v>
      </c>
      <c r="F2531" s="9">
        <v>0</v>
      </c>
      <c r="G2531" s="9">
        <v>0</v>
      </c>
      <c r="H2531" s="9">
        <v>892782592</v>
      </c>
      <c r="I2531" s="9">
        <v>0</v>
      </c>
      <c r="J2531" s="9">
        <v>0</v>
      </c>
      <c r="K2531" s="9">
        <v>4663210818</v>
      </c>
      <c r="L2531" s="9">
        <v>182795722.13769293</v>
      </c>
      <c r="M2531" s="9">
        <v>1297547.7833755068</v>
      </c>
      <c r="N2531" s="9">
        <v>0</v>
      </c>
      <c r="O2531" s="9">
        <v>0</v>
      </c>
      <c r="P2531" s="9">
        <v>0</v>
      </c>
      <c r="Q2531" s="9">
        <v>4847304087.9210691</v>
      </c>
      <c r="R2531" s="9">
        <v>3112204489.21</v>
      </c>
      <c r="S2531" s="9">
        <v>0</v>
      </c>
      <c r="T2531" s="9">
        <v>0</v>
      </c>
      <c r="U2531" s="23">
        <v>182795722.13769293</v>
      </c>
      <c r="V2531" s="23">
        <v>894080139.7833755</v>
      </c>
      <c r="W2531" s="23">
        <v>0</v>
      </c>
      <c r="X2531" s="23">
        <v>0</v>
      </c>
      <c r="Y2531" s="9">
        <v>4189080351.1310682</v>
      </c>
      <c r="Z2531" s="9">
        <v>508918558.48000002</v>
      </c>
      <c r="AA2531" s="23">
        <v>4697998909.6110687</v>
      </c>
      <c r="AB2531" s="9">
        <v>3485320755.23</v>
      </c>
      <c r="AC2531" s="9">
        <v>1212678154.3810687</v>
      </c>
    </row>
    <row r="2532" spans="1:29" ht="15" customHeight="1" x14ac:dyDescent="0.25">
      <c r="A2532" s="7" t="s">
        <v>2070</v>
      </c>
      <c r="B2532" s="7" t="s">
        <v>70</v>
      </c>
      <c r="C2532" s="7" t="s">
        <v>1469</v>
      </c>
      <c r="D2532" s="7" t="s">
        <v>1470</v>
      </c>
      <c r="E2532" s="9">
        <v>2615763333</v>
      </c>
      <c r="F2532" s="9">
        <v>0</v>
      </c>
      <c r="G2532" s="9">
        <v>0</v>
      </c>
      <c r="H2532" s="9">
        <v>607820815</v>
      </c>
      <c r="I2532" s="9">
        <v>0</v>
      </c>
      <c r="J2532" s="9">
        <v>0</v>
      </c>
      <c r="K2532" s="9">
        <v>3223584148</v>
      </c>
      <c r="L2532" s="9">
        <v>1.0666847229003906E-3</v>
      </c>
      <c r="M2532" s="9">
        <v>889484.77865508548</v>
      </c>
      <c r="N2532" s="9">
        <v>0</v>
      </c>
      <c r="O2532" s="9">
        <v>0</v>
      </c>
      <c r="P2532" s="9">
        <v>0</v>
      </c>
      <c r="Q2532" s="9">
        <v>3224473632.7797217</v>
      </c>
      <c r="R2532" s="9">
        <v>2153194908.3299999</v>
      </c>
      <c r="S2532" s="9">
        <v>0</v>
      </c>
      <c r="T2532" s="9">
        <v>0</v>
      </c>
      <c r="U2532" s="23">
        <v>1.0666847229003906E-3</v>
      </c>
      <c r="V2532" s="23">
        <v>608710299.77865505</v>
      </c>
      <c r="W2532" s="23">
        <v>0</v>
      </c>
      <c r="X2532" s="23">
        <v>0</v>
      </c>
      <c r="Y2532" s="9">
        <v>2761905208.1097217</v>
      </c>
      <c r="Z2532" s="9">
        <v>0</v>
      </c>
      <c r="AA2532" s="23">
        <v>2761905208.1097217</v>
      </c>
      <c r="AB2532" s="9">
        <v>2003539458.55</v>
      </c>
      <c r="AC2532" s="9">
        <v>758365749.55972171</v>
      </c>
    </row>
    <row r="2533" spans="1:29" ht="15" customHeight="1" x14ac:dyDescent="0.25">
      <c r="A2533" s="7" t="s">
        <v>2070</v>
      </c>
      <c r="B2533" s="7" t="s">
        <v>70</v>
      </c>
      <c r="C2533" s="7" t="s">
        <v>1471</v>
      </c>
      <c r="D2533" s="7" t="s">
        <v>1472</v>
      </c>
      <c r="E2533" s="9">
        <v>1232149965</v>
      </c>
      <c r="F2533" s="9">
        <v>0</v>
      </c>
      <c r="G2533" s="9">
        <v>0</v>
      </c>
      <c r="H2533" s="9">
        <v>293756101</v>
      </c>
      <c r="I2533" s="9">
        <v>0</v>
      </c>
      <c r="J2533" s="9">
        <v>0</v>
      </c>
      <c r="K2533" s="9">
        <v>1525906066</v>
      </c>
      <c r="L2533" s="9">
        <v>-7.5507164001464844E-4</v>
      </c>
      <c r="M2533" s="9">
        <v>425950.01547429711</v>
      </c>
      <c r="N2533" s="9">
        <v>0</v>
      </c>
      <c r="O2533" s="9">
        <v>0</v>
      </c>
      <c r="P2533" s="9">
        <v>0</v>
      </c>
      <c r="Q2533" s="9">
        <v>1526332016.0147192</v>
      </c>
      <c r="R2533" s="9">
        <v>1018080013.55</v>
      </c>
      <c r="S2533" s="9">
        <v>0</v>
      </c>
      <c r="T2533" s="9">
        <v>0</v>
      </c>
      <c r="U2533" s="23">
        <v>-7.5507164001464844E-4</v>
      </c>
      <c r="V2533" s="23">
        <v>294182051.01547432</v>
      </c>
      <c r="W2533" s="23">
        <v>0</v>
      </c>
      <c r="X2533" s="23">
        <v>0</v>
      </c>
      <c r="Y2533" s="9">
        <v>1312262064.5647192</v>
      </c>
      <c r="Z2533" s="9">
        <v>0</v>
      </c>
      <c r="AA2533" s="23">
        <v>1312262064.5647192</v>
      </c>
      <c r="AB2533" s="9">
        <v>762209486.72000003</v>
      </c>
      <c r="AC2533" s="9">
        <v>550052577.84471917</v>
      </c>
    </row>
    <row r="2534" spans="1:29" ht="15" customHeight="1" x14ac:dyDescent="0.25">
      <c r="A2534" s="7" t="s">
        <v>2070</v>
      </c>
      <c r="B2534" s="7" t="s">
        <v>70</v>
      </c>
      <c r="C2534" s="7" t="s">
        <v>1473</v>
      </c>
      <c r="D2534" s="7" t="s">
        <v>1474</v>
      </c>
      <c r="E2534" s="9">
        <v>5902037586</v>
      </c>
      <c r="F2534" s="9">
        <v>0</v>
      </c>
      <c r="G2534" s="9">
        <v>0</v>
      </c>
      <c r="H2534" s="9">
        <v>1367284139</v>
      </c>
      <c r="I2534" s="9">
        <v>0</v>
      </c>
      <c r="J2534" s="9">
        <v>0</v>
      </c>
      <c r="K2534" s="9">
        <v>7269321725</v>
      </c>
      <c r="L2534" s="9">
        <v>4.6682357788085938E-3</v>
      </c>
      <c r="M2534" s="9">
        <v>2003360.6793631341</v>
      </c>
      <c r="N2534" s="9">
        <v>0</v>
      </c>
      <c r="O2534" s="9">
        <v>0</v>
      </c>
      <c r="P2534" s="9">
        <v>0</v>
      </c>
      <c r="Q2534" s="9">
        <v>7271325085.6840315</v>
      </c>
      <c r="R2534" s="9">
        <v>4856453270.8499994</v>
      </c>
      <c r="S2534" s="9">
        <v>0</v>
      </c>
      <c r="T2534" s="9">
        <v>0</v>
      </c>
      <c r="U2534" s="23">
        <v>4.6682357788085938E-3</v>
      </c>
      <c r="V2534" s="23">
        <v>1369287499.6793633</v>
      </c>
      <c r="W2534" s="23">
        <v>0</v>
      </c>
      <c r="X2534" s="23">
        <v>0</v>
      </c>
      <c r="Y2534" s="9">
        <v>6225740770.5340309</v>
      </c>
      <c r="Z2534" s="9">
        <v>0</v>
      </c>
      <c r="AA2534" s="23">
        <v>6225740770.5340309</v>
      </c>
      <c r="AB2534" s="9">
        <v>4189402971.6999998</v>
      </c>
      <c r="AC2534" s="9">
        <v>2036337798.8340311</v>
      </c>
    </row>
    <row r="2535" spans="1:29" ht="15" customHeight="1" x14ac:dyDescent="0.25">
      <c r="A2535" s="7" t="s">
        <v>2070</v>
      </c>
      <c r="B2535" s="7" t="s">
        <v>70</v>
      </c>
      <c r="C2535" s="7" t="s">
        <v>1475</v>
      </c>
      <c r="D2535" s="7" t="s">
        <v>1476</v>
      </c>
      <c r="E2535" s="9">
        <v>5107073567</v>
      </c>
      <c r="F2535" s="9">
        <v>0</v>
      </c>
      <c r="G2535" s="9">
        <v>0</v>
      </c>
      <c r="H2535" s="9">
        <v>1193934912</v>
      </c>
      <c r="I2535" s="9">
        <v>0</v>
      </c>
      <c r="J2535" s="9">
        <v>0</v>
      </c>
      <c r="K2535" s="9">
        <v>6301008479</v>
      </c>
      <c r="L2535" s="9">
        <v>-4.6291351318359375E-3</v>
      </c>
      <c r="M2535" s="9">
        <v>1743451.8146217603</v>
      </c>
      <c r="N2535" s="9">
        <v>0</v>
      </c>
      <c r="O2535" s="9">
        <v>0</v>
      </c>
      <c r="P2535" s="9">
        <v>0</v>
      </c>
      <c r="Q2535" s="9">
        <v>6302751930.8099928</v>
      </c>
      <c r="R2535" s="9">
        <v>4207692339.4799995</v>
      </c>
      <c r="S2535" s="9">
        <v>0</v>
      </c>
      <c r="T2535" s="9">
        <v>0</v>
      </c>
      <c r="U2535" s="23">
        <v>-4.6291351318359375E-3</v>
      </c>
      <c r="V2535" s="23">
        <v>1195678363.8146217</v>
      </c>
      <c r="W2535" s="23">
        <v>0</v>
      </c>
      <c r="X2535" s="23">
        <v>0</v>
      </c>
      <c r="Y2535" s="9">
        <v>5403370703.2899923</v>
      </c>
      <c r="Z2535" s="9">
        <v>0</v>
      </c>
      <c r="AA2535" s="23">
        <v>5403370703.2899923</v>
      </c>
      <c r="AB2535" s="9">
        <v>1573288009.3499999</v>
      </c>
      <c r="AC2535" s="9">
        <v>3830082693.9399924</v>
      </c>
    </row>
    <row r="2536" spans="1:29" ht="15" customHeight="1" x14ac:dyDescent="0.25">
      <c r="A2536" s="7" t="s">
        <v>2070</v>
      </c>
      <c r="B2536" s="7" t="s">
        <v>70</v>
      </c>
      <c r="C2536" s="7" t="s">
        <v>1477</v>
      </c>
      <c r="D2536" s="7" t="s">
        <v>1478</v>
      </c>
      <c r="E2536" s="9">
        <v>1550252518</v>
      </c>
      <c r="F2536" s="9">
        <v>0</v>
      </c>
      <c r="G2536" s="9">
        <v>0</v>
      </c>
      <c r="H2536" s="9">
        <v>373033604</v>
      </c>
      <c r="I2536" s="9">
        <v>0</v>
      </c>
      <c r="J2536" s="9">
        <v>0</v>
      </c>
      <c r="K2536" s="9">
        <v>1923286122</v>
      </c>
      <c r="L2536" s="9">
        <v>-1.8644332885742188E-3</v>
      </c>
      <c r="M2536" s="9">
        <v>539237.58274899633</v>
      </c>
      <c r="N2536" s="9">
        <v>0</v>
      </c>
      <c r="O2536" s="9">
        <v>0</v>
      </c>
      <c r="P2536" s="9">
        <v>0</v>
      </c>
      <c r="Q2536" s="9">
        <v>1923825359.5808845</v>
      </c>
      <c r="R2536" s="9">
        <v>1282695373.96</v>
      </c>
      <c r="S2536" s="9">
        <v>0</v>
      </c>
      <c r="T2536" s="9">
        <v>0</v>
      </c>
      <c r="U2536" s="23">
        <v>-1.8644332885742188E-3</v>
      </c>
      <c r="V2536" s="23">
        <v>373572841.58274901</v>
      </c>
      <c r="W2536" s="23">
        <v>0</v>
      </c>
      <c r="X2536" s="23">
        <v>0</v>
      </c>
      <c r="Y2536" s="9">
        <v>1656268215.5408845</v>
      </c>
      <c r="Z2536" s="9">
        <v>0</v>
      </c>
      <c r="AA2536" s="23">
        <v>1656268215.5408845</v>
      </c>
      <c r="AB2536" s="9">
        <v>1637070864.3</v>
      </c>
      <c r="AC2536" s="9">
        <v>19197351.240884542</v>
      </c>
    </row>
    <row r="2537" spans="1:29" ht="15" customHeight="1" x14ac:dyDescent="0.25">
      <c r="A2537" s="7" t="s">
        <v>2070</v>
      </c>
      <c r="B2537" s="7" t="s">
        <v>70</v>
      </c>
      <c r="C2537" s="7" t="s">
        <v>1479</v>
      </c>
      <c r="D2537" s="7" t="s">
        <v>1480</v>
      </c>
      <c r="E2537" s="9">
        <v>3441891864</v>
      </c>
      <c r="F2537" s="9">
        <v>0</v>
      </c>
      <c r="G2537" s="9">
        <v>0</v>
      </c>
      <c r="H2537" s="9">
        <v>802664435</v>
      </c>
      <c r="I2537" s="9">
        <v>0</v>
      </c>
      <c r="J2537" s="9">
        <v>0</v>
      </c>
      <c r="K2537" s="9">
        <v>4244556299</v>
      </c>
      <c r="L2537" s="9">
        <v>4.3988227844238281E-3</v>
      </c>
      <c r="M2537" s="9">
        <v>1173153.8499314461</v>
      </c>
      <c r="N2537" s="9">
        <v>0</v>
      </c>
      <c r="O2537" s="9">
        <v>0</v>
      </c>
      <c r="P2537" s="9">
        <v>0</v>
      </c>
      <c r="Q2537" s="9">
        <v>4245729452.8543301</v>
      </c>
      <c r="R2537" s="9">
        <v>2834766492.5799999</v>
      </c>
      <c r="S2537" s="9">
        <v>0</v>
      </c>
      <c r="T2537" s="9">
        <v>0</v>
      </c>
      <c r="U2537" s="23">
        <v>4.3988227844238281E-3</v>
      </c>
      <c r="V2537" s="23">
        <v>803837588.84993148</v>
      </c>
      <c r="W2537" s="23">
        <v>0</v>
      </c>
      <c r="X2537" s="23">
        <v>0</v>
      </c>
      <c r="Y2537" s="9">
        <v>3638604081.43433</v>
      </c>
      <c r="Z2537" s="9">
        <v>0</v>
      </c>
      <c r="AA2537" s="23">
        <v>3638604081.43433</v>
      </c>
      <c r="AB2537" s="9">
        <v>3458068443.3600001</v>
      </c>
      <c r="AC2537" s="9">
        <v>180535638.07432985</v>
      </c>
    </row>
    <row r="2538" spans="1:29" ht="15" customHeight="1" x14ac:dyDescent="0.25">
      <c r="A2538" s="7" t="s">
        <v>2070</v>
      </c>
      <c r="B2538" s="7" t="s">
        <v>70</v>
      </c>
      <c r="C2538" s="7" t="s">
        <v>1481</v>
      </c>
      <c r="D2538" s="7" t="s">
        <v>1482</v>
      </c>
      <c r="E2538" s="9">
        <v>2199806309</v>
      </c>
      <c r="F2538" s="9">
        <v>0</v>
      </c>
      <c r="G2538" s="9">
        <v>0</v>
      </c>
      <c r="H2538" s="9">
        <v>524057883</v>
      </c>
      <c r="I2538" s="9">
        <v>0</v>
      </c>
      <c r="J2538" s="9">
        <v>0</v>
      </c>
      <c r="K2538" s="9">
        <v>2723864192</v>
      </c>
      <c r="L2538" s="9">
        <v>-8.30841064453125E-3</v>
      </c>
      <c r="M2538" s="9">
        <v>759961.48517798958</v>
      </c>
      <c r="N2538" s="9">
        <v>0</v>
      </c>
      <c r="O2538" s="9">
        <v>0</v>
      </c>
      <c r="P2538" s="9">
        <v>0</v>
      </c>
      <c r="Q2538" s="9">
        <v>2724624153.4768696</v>
      </c>
      <c r="R2538" s="9">
        <v>1817298176.21</v>
      </c>
      <c r="S2538" s="9">
        <v>0</v>
      </c>
      <c r="T2538" s="9">
        <v>0</v>
      </c>
      <c r="U2538" s="23">
        <v>-8.30841064453125E-3</v>
      </c>
      <c r="V2538" s="23">
        <v>524817844.48517799</v>
      </c>
      <c r="W2538" s="23">
        <v>0</v>
      </c>
      <c r="X2538" s="23">
        <v>0</v>
      </c>
      <c r="Y2538" s="9">
        <v>2342116020.6868696</v>
      </c>
      <c r="Z2538" s="9">
        <v>0</v>
      </c>
      <c r="AA2538" s="23">
        <v>2342116020.6868696</v>
      </c>
      <c r="AB2538" s="9">
        <v>1839474795.3299999</v>
      </c>
      <c r="AC2538" s="9">
        <v>502641225.3568697</v>
      </c>
    </row>
    <row r="2539" spans="1:29" ht="15" customHeight="1" x14ac:dyDescent="0.25">
      <c r="A2539" s="7" t="s">
        <v>2070</v>
      </c>
      <c r="B2539" s="7" t="s">
        <v>70</v>
      </c>
      <c r="C2539" s="7" t="s">
        <v>1483</v>
      </c>
      <c r="D2539" s="7" t="s">
        <v>1484</v>
      </c>
      <c r="E2539" s="9">
        <v>3519186509</v>
      </c>
      <c r="F2539" s="9">
        <v>0</v>
      </c>
      <c r="G2539" s="9">
        <v>0</v>
      </c>
      <c r="H2539" s="9">
        <v>805370953</v>
      </c>
      <c r="I2539" s="9">
        <v>0</v>
      </c>
      <c r="J2539" s="9">
        <v>0</v>
      </c>
      <c r="K2539" s="9">
        <v>4324557462</v>
      </c>
      <c r="L2539" s="9">
        <v>-5.8646202087402344E-3</v>
      </c>
      <c r="M2539" s="9">
        <v>1185055.3569400429</v>
      </c>
      <c r="N2539" s="9">
        <v>0</v>
      </c>
      <c r="O2539" s="9">
        <v>0</v>
      </c>
      <c r="P2539" s="9">
        <v>0</v>
      </c>
      <c r="Q2539" s="9">
        <v>4325742517.3510752</v>
      </c>
      <c r="R2539" s="9">
        <v>2890531968.21</v>
      </c>
      <c r="S2539" s="9">
        <v>0</v>
      </c>
      <c r="T2539" s="9">
        <v>0</v>
      </c>
      <c r="U2539" s="23">
        <v>-5.8646202087402344E-3</v>
      </c>
      <c r="V2539" s="23">
        <v>806556008.35694003</v>
      </c>
      <c r="W2539" s="23">
        <v>0</v>
      </c>
      <c r="X2539" s="23">
        <v>0</v>
      </c>
      <c r="Y2539" s="9">
        <v>3697087976.5610752</v>
      </c>
      <c r="Z2539" s="9">
        <v>0</v>
      </c>
      <c r="AA2539" s="23">
        <v>3697087976.5610752</v>
      </c>
      <c r="AB2539" s="9">
        <v>1377427526</v>
      </c>
      <c r="AC2539" s="9">
        <v>2319660450.5610752</v>
      </c>
    </row>
    <row r="2540" spans="1:29" ht="15" customHeight="1" x14ac:dyDescent="0.25">
      <c r="A2540" s="7" t="s">
        <v>2070</v>
      </c>
      <c r="B2540" s="7" t="s">
        <v>70</v>
      </c>
      <c r="C2540" s="7" t="s">
        <v>1485</v>
      </c>
      <c r="D2540" s="7" t="s">
        <v>1486</v>
      </c>
      <c r="E2540" s="9">
        <v>1847286763</v>
      </c>
      <c r="F2540" s="9">
        <v>0</v>
      </c>
      <c r="G2540" s="9">
        <v>0</v>
      </c>
      <c r="H2540" s="9">
        <v>441510976</v>
      </c>
      <c r="I2540" s="9">
        <v>0</v>
      </c>
      <c r="J2540" s="9">
        <v>0</v>
      </c>
      <c r="K2540" s="9">
        <v>2288797739</v>
      </c>
      <c r="L2540" s="9">
        <v>-4.9607753753662109E-3</v>
      </c>
      <c r="M2540" s="9">
        <v>639576.96469136409</v>
      </c>
      <c r="N2540" s="9">
        <v>0</v>
      </c>
      <c r="O2540" s="9">
        <v>0</v>
      </c>
      <c r="P2540" s="9">
        <v>0</v>
      </c>
      <c r="Q2540" s="9">
        <v>2289437315.9597301</v>
      </c>
      <c r="R2540" s="9">
        <v>1526868670.3199999</v>
      </c>
      <c r="S2540" s="9">
        <v>0</v>
      </c>
      <c r="T2540" s="9">
        <v>0</v>
      </c>
      <c r="U2540" s="23">
        <v>-4.9607753753662109E-3</v>
      </c>
      <c r="V2540" s="23">
        <v>442150552.96469134</v>
      </c>
      <c r="W2540" s="23">
        <v>0</v>
      </c>
      <c r="X2540" s="23">
        <v>0</v>
      </c>
      <c r="Y2540" s="9">
        <v>1969019223.2797306</v>
      </c>
      <c r="Z2540" s="9">
        <v>0</v>
      </c>
      <c r="AA2540" s="23">
        <v>1969019223.2797306</v>
      </c>
      <c r="AB2540" s="9">
        <v>1550522611</v>
      </c>
      <c r="AC2540" s="9">
        <v>418496612.27973056</v>
      </c>
    </row>
    <row r="2541" spans="1:29" ht="15" customHeight="1" x14ac:dyDescent="0.25">
      <c r="A2541" s="7" t="s">
        <v>2070</v>
      </c>
      <c r="B2541" s="7" t="s">
        <v>72</v>
      </c>
      <c r="C2541" s="7" t="s">
        <v>2440</v>
      </c>
      <c r="D2541" s="7" t="s">
        <v>2441</v>
      </c>
      <c r="E2541" s="9">
        <v>481371803</v>
      </c>
      <c r="F2541" s="9">
        <v>0</v>
      </c>
      <c r="G2541" s="9">
        <v>0</v>
      </c>
      <c r="H2541" s="9">
        <v>115951522</v>
      </c>
      <c r="I2541" s="9">
        <v>0</v>
      </c>
      <c r="J2541" s="9">
        <v>0</v>
      </c>
      <c r="K2541" s="9">
        <v>597323325</v>
      </c>
      <c r="L2541" s="9">
        <v>-2.5973916053771973E-3</v>
      </c>
      <c r="M2541" s="9">
        <v>167550.33212672165</v>
      </c>
      <c r="N2541" s="9">
        <v>0</v>
      </c>
      <c r="O2541" s="9">
        <v>0</v>
      </c>
      <c r="P2541" s="9">
        <v>0</v>
      </c>
      <c r="Q2541" s="9">
        <v>597490875.3295294</v>
      </c>
      <c r="R2541" s="9">
        <v>398300359.96000004</v>
      </c>
      <c r="S2541" s="9">
        <v>0</v>
      </c>
      <c r="T2541" s="9">
        <v>0</v>
      </c>
      <c r="U2541" s="23">
        <v>-2.5973916053771973E-3</v>
      </c>
      <c r="V2541" s="23">
        <v>116119072.33212672</v>
      </c>
      <c r="W2541" s="23">
        <v>0</v>
      </c>
      <c r="X2541" s="23">
        <v>0</v>
      </c>
      <c r="Y2541" s="9">
        <v>514419432.28952938</v>
      </c>
      <c r="Z2541" s="9">
        <v>0</v>
      </c>
      <c r="AA2541" s="23">
        <v>514419432.28952938</v>
      </c>
      <c r="AB2541" s="9">
        <v>395707840</v>
      </c>
      <c r="AC2541" s="9">
        <v>118711592.28952938</v>
      </c>
    </row>
    <row r="2542" spans="1:29" ht="15" customHeight="1" x14ac:dyDescent="0.25">
      <c r="A2542" s="7" t="s">
        <v>2070</v>
      </c>
      <c r="B2542" s="7" t="s">
        <v>72</v>
      </c>
      <c r="C2542" s="7" t="s">
        <v>1490</v>
      </c>
      <c r="D2542" s="7" t="s">
        <v>1491</v>
      </c>
      <c r="E2542" s="9">
        <v>855036845</v>
      </c>
      <c r="F2542" s="9">
        <v>0</v>
      </c>
      <c r="G2542" s="9">
        <v>0</v>
      </c>
      <c r="H2542" s="9">
        <v>205553899</v>
      </c>
      <c r="I2542" s="9">
        <v>0</v>
      </c>
      <c r="J2542" s="9">
        <v>0</v>
      </c>
      <c r="K2542" s="9">
        <v>1060590744</v>
      </c>
      <c r="L2542" s="9">
        <v>-1.7668008804321289E-3</v>
      </c>
      <c r="M2542" s="9">
        <v>297191.37348116271</v>
      </c>
      <c r="N2542" s="9">
        <v>0</v>
      </c>
      <c r="O2542" s="9">
        <v>0</v>
      </c>
      <c r="P2542" s="9">
        <v>0</v>
      </c>
      <c r="Q2542" s="9">
        <v>1060887935.3717144</v>
      </c>
      <c r="R2542" s="9">
        <v>707400372.25999999</v>
      </c>
      <c r="S2542" s="9">
        <v>0</v>
      </c>
      <c r="T2542" s="9">
        <v>0</v>
      </c>
      <c r="U2542" s="23">
        <v>-1.7668008804321289E-3</v>
      </c>
      <c r="V2542" s="23">
        <v>205851090.37348115</v>
      </c>
      <c r="W2542" s="23">
        <v>0</v>
      </c>
      <c r="X2542" s="23">
        <v>0</v>
      </c>
      <c r="Y2542" s="9">
        <v>913251462.63171434</v>
      </c>
      <c r="Z2542" s="9">
        <v>0</v>
      </c>
      <c r="AA2542" s="23">
        <v>913251462.63171434</v>
      </c>
      <c r="AB2542" s="9">
        <v>580016777.21000004</v>
      </c>
      <c r="AC2542" s="9">
        <v>333234685.42171431</v>
      </c>
    </row>
    <row r="2543" spans="1:29" ht="15" customHeight="1" x14ac:dyDescent="0.25">
      <c r="A2543" s="7" t="s">
        <v>2070</v>
      </c>
      <c r="B2543" s="7" t="s">
        <v>72</v>
      </c>
      <c r="C2543" s="7" t="s">
        <v>2442</v>
      </c>
      <c r="D2543" s="7" t="s">
        <v>2443</v>
      </c>
      <c r="E2543" s="9">
        <v>1895603117</v>
      </c>
      <c r="F2543" s="9">
        <v>0</v>
      </c>
      <c r="G2543" s="9">
        <v>0</v>
      </c>
      <c r="H2543" s="9">
        <v>440502007</v>
      </c>
      <c r="I2543" s="9">
        <v>0</v>
      </c>
      <c r="J2543" s="9">
        <v>0</v>
      </c>
      <c r="K2543" s="9">
        <v>2336105124</v>
      </c>
      <c r="L2543" s="9">
        <v>1.9788742065429688E-3</v>
      </c>
      <c r="M2543" s="9">
        <v>644631.97779825458</v>
      </c>
      <c r="N2543" s="9">
        <v>0</v>
      </c>
      <c r="O2543" s="9">
        <v>0</v>
      </c>
      <c r="P2543" s="9">
        <v>0</v>
      </c>
      <c r="Q2543" s="9">
        <v>2336749755.9797773</v>
      </c>
      <c r="R2543" s="9">
        <v>1560527645.4100001</v>
      </c>
      <c r="S2543" s="9">
        <v>0</v>
      </c>
      <c r="T2543" s="9">
        <v>0</v>
      </c>
      <c r="U2543" s="23">
        <v>1.9788742065429688E-3</v>
      </c>
      <c r="V2543" s="23">
        <v>441146638.97779828</v>
      </c>
      <c r="W2543" s="23">
        <v>0</v>
      </c>
      <c r="X2543" s="23">
        <v>0</v>
      </c>
      <c r="Y2543" s="9">
        <v>2001674284.3897772</v>
      </c>
      <c r="Z2543" s="9">
        <v>0</v>
      </c>
      <c r="AA2543" s="23">
        <v>2001674284.3897772</v>
      </c>
      <c r="AB2543" s="9">
        <v>1157759438</v>
      </c>
      <c r="AC2543" s="9">
        <v>843914846.38977718</v>
      </c>
    </row>
    <row r="2544" spans="1:29" ht="15" customHeight="1" x14ac:dyDescent="0.25">
      <c r="A2544" s="7" t="s">
        <v>2070</v>
      </c>
      <c r="B2544" s="7" t="s">
        <v>72</v>
      </c>
      <c r="C2544" s="7" t="s">
        <v>1494</v>
      </c>
      <c r="D2544" s="7" t="s">
        <v>1495</v>
      </c>
      <c r="E2544" s="9">
        <v>2234783238</v>
      </c>
      <c r="F2544" s="9">
        <v>0</v>
      </c>
      <c r="G2544" s="9">
        <v>0</v>
      </c>
      <c r="H2544" s="9">
        <v>529778221</v>
      </c>
      <c r="I2544" s="9">
        <v>0</v>
      </c>
      <c r="J2544" s="9">
        <v>0</v>
      </c>
      <c r="K2544" s="9">
        <v>2764561459</v>
      </c>
      <c r="L2544" s="9">
        <v>-5.4616928100585938E-3</v>
      </c>
      <c r="M2544" s="9">
        <v>770021.12968637689</v>
      </c>
      <c r="N2544" s="9">
        <v>0</v>
      </c>
      <c r="O2544" s="9">
        <v>0</v>
      </c>
      <c r="P2544" s="9">
        <v>0</v>
      </c>
      <c r="Q2544" s="9">
        <v>2765331480.1242247</v>
      </c>
      <c r="R2544" s="9">
        <v>1845102673.5799999</v>
      </c>
      <c r="S2544" s="9">
        <v>0</v>
      </c>
      <c r="T2544" s="9">
        <v>0</v>
      </c>
      <c r="U2544" s="23">
        <v>-5.4616928100585938E-3</v>
      </c>
      <c r="V2544" s="23">
        <v>530548242.12968636</v>
      </c>
      <c r="W2544" s="23">
        <v>0</v>
      </c>
      <c r="X2544" s="23">
        <v>0</v>
      </c>
      <c r="Y2544" s="9">
        <v>2375650915.7042246</v>
      </c>
      <c r="Z2544" s="9">
        <v>0</v>
      </c>
      <c r="AA2544" s="23">
        <v>2375650915.7042246</v>
      </c>
      <c r="AB2544" s="9">
        <v>0</v>
      </c>
      <c r="AC2544" s="9">
        <v>2375650915.7042246</v>
      </c>
    </row>
    <row r="2545" spans="1:29" ht="15" customHeight="1" x14ac:dyDescent="0.25">
      <c r="A2545" s="7" t="s">
        <v>2070</v>
      </c>
      <c r="B2545" s="7" t="s">
        <v>72</v>
      </c>
      <c r="C2545" s="7" t="s">
        <v>1502</v>
      </c>
      <c r="D2545" s="7" t="s">
        <v>1503</v>
      </c>
      <c r="E2545" s="9">
        <v>4636769642</v>
      </c>
      <c r="F2545" s="9">
        <v>0</v>
      </c>
      <c r="G2545" s="9">
        <v>0</v>
      </c>
      <c r="H2545" s="9">
        <v>1105220202</v>
      </c>
      <c r="I2545" s="9">
        <v>0</v>
      </c>
      <c r="J2545" s="9">
        <v>0</v>
      </c>
      <c r="K2545" s="9">
        <v>5741989844</v>
      </c>
      <c r="L2545" s="9">
        <v>-4.154205322265625E-3</v>
      </c>
      <c r="M2545" s="9">
        <v>1602650.5106929129</v>
      </c>
      <c r="N2545" s="9">
        <v>0</v>
      </c>
      <c r="O2545" s="9">
        <v>0</v>
      </c>
      <c r="P2545" s="9">
        <v>0</v>
      </c>
      <c r="Q2545" s="9">
        <v>5743592494.5065384</v>
      </c>
      <c r="R2545" s="9">
        <v>3831110559.9200006</v>
      </c>
      <c r="S2545" s="9">
        <v>0</v>
      </c>
      <c r="T2545" s="9">
        <v>0</v>
      </c>
      <c r="U2545" s="23">
        <v>-4.154205322265625E-3</v>
      </c>
      <c r="V2545" s="23">
        <v>1106822852.5106928</v>
      </c>
      <c r="W2545" s="23">
        <v>0</v>
      </c>
      <c r="X2545" s="23">
        <v>0</v>
      </c>
      <c r="Y2545" s="9">
        <v>4937933412.4265394</v>
      </c>
      <c r="Z2545" s="9">
        <v>0</v>
      </c>
      <c r="AA2545" s="23">
        <v>4937933412.4265394</v>
      </c>
      <c r="AB2545" s="9">
        <v>0</v>
      </c>
      <c r="AC2545" s="9">
        <v>4937933412.4265394</v>
      </c>
    </row>
    <row r="2546" spans="1:29" ht="15" customHeight="1" x14ac:dyDescent="0.25">
      <c r="A2546" s="7" t="s">
        <v>2070</v>
      </c>
      <c r="B2546" s="7" t="s">
        <v>72</v>
      </c>
      <c r="C2546" s="7" t="s">
        <v>1504</v>
      </c>
      <c r="D2546" s="7" t="s">
        <v>1505</v>
      </c>
      <c r="E2546" s="9">
        <v>985823098</v>
      </c>
      <c r="F2546" s="9">
        <v>0</v>
      </c>
      <c r="G2546" s="9">
        <v>0</v>
      </c>
      <c r="H2546" s="9">
        <v>231052113</v>
      </c>
      <c r="I2546" s="9">
        <v>0</v>
      </c>
      <c r="J2546" s="9">
        <v>0</v>
      </c>
      <c r="K2546" s="9">
        <v>1216875211</v>
      </c>
      <c r="L2546" s="9">
        <v>-2.2585391998291016E-3</v>
      </c>
      <c r="M2546" s="9">
        <v>337074.38858217356</v>
      </c>
      <c r="N2546" s="9">
        <v>0</v>
      </c>
      <c r="O2546" s="9">
        <v>0</v>
      </c>
      <c r="P2546" s="9">
        <v>0</v>
      </c>
      <c r="Q2546" s="9">
        <v>1217212285.3863237</v>
      </c>
      <c r="R2546" s="9">
        <v>812557570.72000003</v>
      </c>
      <c r="S2546" s="9">
        <v>0</v>
      </c>
      <c r="T2546" s="9">
        <v>0</v>
      </c>
      <c r="U2546" s="23">
        <v>-2.2585391998291016E-3</v>
      </c>
      <c r="V2546" s="23">
        <v>231389187.38858217</v>
      </c>
      <c r="W2546" s="23">
        <v>0</v>
      </c>
      <c r="X2546" s="23">
        <v>0</v>
      </c>
      <c r="Y2546" s="9">
        <v>1043946758.1063237</v>
      </c>
      <c r="Z2546" s="9">
        <v>0</v>
      </c>
      <c r="AA2546" s="23">
        <v>1043946758.1063237</v>
      </c>
      <c r="AB2546" s="9">
        <v>492107460</v>
      </c>
      <c r="AC2546" s="9">
        <v>551839298.10632372</v>
      </c>
    </row>
    <row r="2547" spans="1:29" ht="15" customHeight="1" x14ac:dyDescent="0.25">
      <c r="A2547" s="7" t="s">
        <v>2070</v>
      </c>
      <c r="B2547" s="7" t="s">
        <v>72</v>
      </c>
      <c r="C2547" s="7" t="s">
        <v>1506</v>
      </c>
      <c r="D2547" s="7" t="s">
        <v>1507</v>
      </c>
      <c r="E2547" s="9">
        <v>2783074593</v>
      </c>
      <c r="F2547" s="9">
        <v>0</v>
      </c>
      <c r="G2547" s="9">
        <v>0</v>
      </c>
      <c r="H2547" s="9">
        <v>663112838</v>
      </c>
      <c r="I2547" s="9">
        <v>0</v>
      </c>
      <c r="J2547" s="9">
        <v>0</v>
      </c>
      <c r="K2547" s="9">
        <v>3446187431</v>
      </c>
      <c r="L2547" s="9">
        <v>-5.0129890441894531E-3</v>
      </c>
      <c r="M2547" s="9">
        <v>961757.40682269004</v>
      </c>
      <c r="N2547" s="9">
        <v>0</v>
      </c>
      <c r="O2547" s="9">
        <v>0</v>
      </c>
      <c r="P2547" s="9">
        <v>0</v>
      </c>
      <c r="Q2547" s="9">
        <v>3447149188.4018097</v>
      </c>
      <c r="R2547" s="9">
        <v>2299309968.46</v>
      </c>
      <c r="S2547" s="9">
        <v>0</v>
      </c>
      <c r="T2547" s="9">
        <v>0</v>
      </c>
      <c r="U2547" s="23">
        <v>-5.0129890441894531E-3</v>
      </c>
      <c r="V2547" s="23">
        <v>664074595.40682268</v>
      </c>
      <c r="W2547" s="23">
        <v>0</v>
      </c>
      <c r="X2547" s="23">
        <v>0</v>
      </c>
      <c r="Y2547" s="9">
        <v>2963384563.8618097</v>
      </c>
      <c r="Z2547" s="9">
        <v>0</v>
      </c>
      <c r="AA2547" s="23">
        <v>2963384563.8618097</v>
      </c>
      <c r="AB2547" s="9">
        <v>1139071093</v>
      </c>
      <c r="AC2547" s="9">
        <v>1824313470.8618097</v>
      </c>
    </row>
    <row r="2548" spans="1:29" ht="15" customHeight="1" x14ac:dyDescent="0.25">
      <c r="A2548" s="7" t="s">
        <v>2070</v>
      </c>
      <c r="B2548" s="7" t="s">
        <v>72</v>
      </c>
      <c r="C2548" s="7" t="s">
        <v>2444</v>
      </c>
      <c r="D2548" s="7" t="s">
        <v>2445</v>
      </c>
      <c r="E2548" s="9">
        <v>911569958</v>
      </c>
      <c r="F2548" s="9">
        <v>0</v>
      </c>
      <c r="G2548" s="9">
        <v>0</v>
      </c>
      <c r="H2548" s="9">
        <v>223050722</v>
      </c>
      <c r="I2548" s="9">
        <v>0</v>
      </c>
      <c r="J2548" s="9">
        <v>0</v>
      </c>
      <c r="K2548" s="9">
        <v>1134620680</v>
      </c>
      <c r="L2548" s="9">
        <v>-2.4790763854980469E-3</v>
      </c>
      <c r="M2548" s="9">
        <v>320473.24923533225</v>
      </c>
      <c r="N2548" s="9">
        <v>0</v>
      </c>
      <c r="O2548" s="9">
        <v>0</v>
      </c>
      <c r="P2548" s="9">
        <v>0</v>
      </c>
      <c r="Q2548" s="9">
        <v>1134941153.2467563</v>
      </c>
      <c r="R2548" s="9">
        <v>756082713.75000012</v>
      </c>
      <c r="S2548" s="9">
        <v>0</v>
      </c>
      <c r="T2548" s="9">
        <v>0</v>
      </c>
      <c r="U2548" s="23">
        <v>-2.4790763854980469E-3</v>
      </c>
      <c r="V2548" s="23">
        <v>223371195.24923533</v>
      </c>
      <c r="W2548" s="23">
        <v>0</v>
      </c>
      <c r="X2548" s="23">
        <v>0</v>
      </c>
      <c r="Y2548" s="9">
        <v>979453908.99675632</v>
      </c>
      <c r="Z2548" s="9">
        <v>0</v>
      </c>
      <c r="AA2548" s="23">
        <v>979453908.99675632</v>
      </c>
      <c r="AB2548" s="9">
        <v>720463879.38999999</v>
      </c>
      <c r="AC2548" s="9">
        <v>258990029.60675633</v>
      </c>
    </row>
    <row r="2549" spans="1:29" ht="15" customHeight="1" x14ac:dyDescent="0.25">
      <c r="A2549" s="7" t="s">
        <v>2070</v>
      </c>
      <c r="B2549" s="7" t="s">
        <v>72</v>
      </c>
      <c r="C2549" s="7" t="s">
        <v>2446</v>
      </c>
      <c r="D2549" s="7" t="s">
        <v>2447</v>
      </c>
      <c r="E2549" s="9">
        <v>751455440</v>
      </c>
      <c r="F2549" s="9">
        <v>0</v>
      </c>
      <c r="G2549" s="9">
        <v>0</v>
      </c>
      <c r="H2549" s="9">
        <v>185102471</v>
      </c>
      <c r="I2549" s="9">
        <v>0</v>
      </c>
      <c r="J2549" s="9">
        <v>0</v>
      </c>
      <c r="K2549" s="9">
        <v>936557911</v>
      </c>
      <c r="L2549" s="9">
        <v>-3.4242868423461914E-3</v>
      </c>
      <c r="M2549" s="9">
        <v>265211.00498029415</v>
      </c>
      <c r="N2549" s="9">
        <v>0</v>
      </c>
      <c r="O2549" s="9">
        <v>0</v>
      </c>
      <c r="P2549" s="9">
        <v>0</v>
      </c>
      <c r="Q2549" s="9">
        <v>936823122.00155604</v>
      </c>
      <c r="R2549" s="9">
        <v>623725095.43000007</v>
      </c>
      <c r="S2549" s="9">
        <v>0</v>
      </c>
      <c r="T2549" s="9">
        <v>0</v>
      </c>
      <c r="U2549" s="23">
        <v>-3.4242868423461914E-3</v>
      </c>
      <c r="V2549" s="23">
        <v>185367682.0049803</v>
      </c>
      <c r="W2549" s="23">
        <v>0</v>
      </c>
      <c r="X2549" s="23">
        <v>0</v>
      </c>
      <c r="Y2549" s="9">
        <v>809092777.43155611</v>
      </c>
      <c r="Z2549" s="9">
        <v>0</v>
      </c>
      <c r="AA2549" s="23">
        <v>809092777.43155611</v>
      </c>
      <c r="AB2549" s="9">
        <v>476559137.69</v>
      </c>
      <c r="AC2549" s="9">
        <v>332533639.74155611</v>
      </c>
    </row>
    <row r="2550" spans="1:29" ht="15" customHeight="1" x14ac:dyDescent="0.25">
      <c r="A2550" s="7" t="s">
        <v>2070</v>
      </c>
      <c r="B2550" s="7" t="s">
        <v>72</v>
      </c>
      <c r="C2550" s="7" t="s">
        <v>1510</v>
      </c>
      <c r="D2550" s="7" t="s">
        <v>1511</v>
      </c>
      <c r="E2550" s="9">
        <v>898020531</v>
      </c>
      <c r="F2550" s="9">
        <v>0</v>
      </c>
      <c r="G2550" s="9">
        <v>0</v>
      </c>
      <c r="H2550" s="9">
        <v>215077380</v>
      </c>
      <c r="I2550" s="9">
        <v>0</v>
      </c>
      <c r="J2550" s="9">
        <v>0</v>
      </c>
      <c r="K2550" s="9">
        <v>1113097911</v>
      </c>
      <c r="L2550" s="9">
        <v>7.397770881652832E-3</v>
      </c>
      <c r="M2550" s="9">
        <v>311344.02785749483</v>
      </c>
      <c r="N2550" s="9">
        <v>0</v>
      </c>
      <c r="O2550" s="9">
        <v>0</v>
      </c>
      <c r="P2550" s="9">
        <v>0</v>
      </c>
      <c r="Q2550" s="9">
        <v>1113409255.0352552</v>
      </c>
      <c r="R2550" s="9">
        <v>742488283.5</v>
      </c>
      <c r="S2550" s="9">
        <v>0</v>
      </c>
      <c r="T2550" s="9">
        <v>0</v>
      </c>
      <c r="U2550" s="23">
        <v>7.397770881652832E-3</v>
      </c>
      <c r="V2550" s="23">
        <v>215388724.02785748</v>
      </c>
      <c r="W2550" s="23">
        <v>0</v>
      </c>
      <c r="X2550" s="23">
        <v>0</v>
      </c>
      <c r="Y2550" s="9">
        <v>957877007.53525519</v>
      </c>
      <c r="Z2550" s="9">
        <v>0</v>
      </c>
      <c r="AA2550" s="23">
        <v>957877007.53525519</v>
      </c>
      <c r="AB2550" s="9">
        <v>202522206.63999999</v>
      </c>
      <c r="AC2550" s="9">
        <v>755354800.89525521</v>
      </c>
    </row>
    <row r="2551" spans="1:29" ht="15" customHeight="1" x14ac:dyDescent="0.25">
      <c r="A2551" s="7" t="s">
        <v>2070</v>
      </c>
      <c r="B2551" s="7" t="s">
        <v>72</v>
      </c>
      <c r="C2551" s="7" t="s">
        <v>1530</v>
      </c>
      <c r="D2551" s="7" t="s">
        <v>1531</v>
      </c>
      <c r="E2551" s="9">
        <v>487429106</v>
      </c>
      <c r="F2551" s="9">
        <v>0</v>
      </c>
      <c r="G2551" s="9">
        <v>0</v>
      </c>
      <c r="H2551" s="9">
        <v>117069277</v>
      </c>
      <c r="I2551" s="9">
        <v>0</v>
      </c>
      <c r="J2551" s="9">
        <v>0</v>
      </c>
      <c r="K2551" s="9">
        <v>604498383</v>
      </c>
      <c r="L2551" s="9">
        <v>-3.516852855682373E-3</v>
      </c>
      <c r="M2551" s="9">
        <v>169328.82489538609</v>
      </c>
      <c r="N2551" s="9">
        <v>0</v>
      </c>
      <c r="O2551" s="9">
        <v>0</v>
      </c>
      <c r="P2551" s="9">
        <v>0</v>
      </c>
      <c r="Q2551" s="9">
        <v>604667711.82137847</v>
      </c>
      <c r="R2551" s="9">
        <v>403339387.89999998</v>
      </c>
      <c r="S2551" s="9">
        <v>0</v>
      </c>
      <c r="T2551" s="9">
        <v>0</v>
      </c>
      <c r="U2551" s="23">
        <v>-3.516852855682373E-3</v>
      </c>
      <c r="V2551" s="23">
        <v>117238605.82489538</v>
      </c>
      <c r="W2551" s="23">
        <v>0</v>
      </c>
      <c r="X2551" s="23">
        <v>0</v>
      </c>
      <c r="Y2551" s="9">
        <v>520577993.72137851</v>
      </c>
      <c r="Z2551" s="9">
        <v>0</v>
      </c>
      <c r="AA2551" s="23">
        <v>520577993.72137851</v>
      </c>
      <c r="AB2551" s="9">
        <v>391285760.14999998</v>
      </c>
      <c r="AC2551" s="9">
        <v>129292233.57137853</v>
      </c>
    </row>
    <row r="2552" spans="1:29" ht="15" customHeight="1" x14ac:dyDescent="0.25">
      <c r="A2552" s="7" t="s">
        <v>2070</v>
      </c>
      <c r="B2552" s="7" t="s">
        <v>72</v>
      </c>
      <c r="C2552" s="7" t="s">
        <v>2448</v>
      </c>
      <c r="D2552" s="7" t="s">
        <v>2449</v>
      </c>
      <c r="E2552" s="9">
        <v>2179270162</v>
      </c>
      <c r="F2552" s="9">
        <v>0</v>
      </c>
      <c r="G2552" s="9">
        <v>0</v>
      </c>
      <c r="H2552" s="9">
        <v>524706706</v>
      </c>
      <c r="I2552" s="9">
        <v>0</v>
      </c>
      <c r="J2552" s="9">
        <v>0</v>
      </c>
      <c r="K2552" s="9">
        <v>2703976868</v>
      </c>
      <c r="L2552" s="9">
        <v>-4.0583610534667969E-3</v>
      </c>
      <c r="M2552" s="9">
        <v>758172.56466308597</v>
      </c>
      <c r="N2552" s="9">
        <v>0</v>
      </c>
      <c r="O2552" s="9">
        <v>0</v>
      </c>
      <c r="P2552" s="9">
        <v>0</v>
      </c>
      <c r="Q2552" s="9">
        <v>2704735040.5606046</v>
      </c>
      <c r="R2552" s="9">
        <v>1803211374.2199998</v>
      </c>
      <c r="S2552" s="9">
        <v>0</v>
      </c>
      <c r="T2552" s="9">
        <v>0</v>
      </c>
      <c r="U2552" s="23">
        <v>-4.0583610534667969E-3</v>
      </c>
      <c r="V2552" s="23">
        <v>525464878.56466311</v>
      </c>
      <c r="W2552" s="23">
        <v>0</v>
      </c>
      <c r="X2552" s="23">
        <v>0</v>
      </c>
      <c r="Y2552" s="9">
        <v>2328676252.7806044</v>
      </c>
      <c r="Z2552" s="9">
        <v>0</v>
      </c>
      <c r="AA2552" s="23">
        <v>2328676252.7806044</v>
      </c>
      <c r="AB2552" s="9">
        <v>0</v>
      </c>
      <c r="AC2552" s="9">
        <v>2328676252.7806044</v>
      </c>
    </row>
    <row r="2553" spans="1:29" ht="15" customHeight="1" x14ac:dyDescent="0.25">
      <c r="A2553" s="7" t="s">
        <v>2070</v>
      </c>
      <c r="B2553" s="7" t="s">
        <v>72</v>
      </c>
      <c r="C2553" s="7" t="s">
        <v>1532</v>
      </c>
      <c r="D2553" s="7" t="s">
        <v>1533</v>
      </c>
      <c r="E2553" s="9">
        <v>3140793042</v>
      </c>
      <c r="F2553" s="9">
        <v>0</v>
      </c>
      <c r="G2553" s="9">
        <v>0</v>
      </c>
      <c r="H2553" s="9">
        <v>755747243</v>
      </c>
      <c r="I2553" s="9">
        <v>0</v>
      </c>
      <c r="J2553" s="9">
        <v>0</v>
      </c>
      <c r="K2553" s="9">
        <v>3896540285</v>
      </c>
      <c r="L2553" s="9">
        <v>8.3255767822265625E-4</v>
      </c>
      <c r="M2553" s="9">
        <v>1092245.6136047221</v>
      </c>
      <c r="N2553" s="9">
        <v>0</v>
      </c>
      <c r="O2553" s="9">
        <v>0</v>
      </c>
      <c r="P2553" s="9">
        <v>0</v>
      </c>
      <c r="Q2553" s="9">
        <v>3897632530.6144371</v>
      </c>
      <c r="R2553" s="9">
        <v>2598576844.1300001</v>
      </c>
      <c r="S2553" s="9">
        <v>0</v>
      </c>
      <c r="T2553" s="9">
        <v>0</v>
      </c>
      <c r="U2553" s="23">
        <v>8.3255767822265625E-4</v>
      </c>
      <c r="V2553" s="23">
        <v>756839488.61360466</v>
      </c>
      <c r="W2553" s="23">
        <v>0</v>
      </c>
      <c r="X2553" s="23">
        <v>0</v>
      </c>
      <c r="Y2553" s="9">
        <v>3355416332.7444372</v>
      </c>
      <c r="Z2553" s="9">
        <v>0</v>
      </c>
      <c r="AA2553" s="23">
        <v>3355416332.7444372</v>
      </c>
      <c r="AB2553" s="9">
        <v>709383342</v>
      </c>
      <c r="AC2553" s="9">
        <v>2646032990.7444372</v>
      </c>
    </row>
    <row r="2554" spans="1:29" ht="15" customHeight="1" x14ac:dyDescent="0.25">
      <c r="A2554" s="7" t="s">
        <v>2070</v>
      </c>
      <c r="B2554" s="7" t="s">
        <v>72</v>
      </c>
      <c r="C2554" s="7" t="s">
        <v>1534</v>
      </c>
      <c r="D2554" s="7" t="s">
        <v>1535</v>
      </c>
      <c r="E2554" s="9">
        <v>882943668</v>
      </c>
      <c r="F2554" s="9">
        <v>0</v>
      </c>
      <c r="G2554" s="9">
        <v>0</v>
      </c>
      <c r="H2554" s="9">
        <v>213184341</v>
      </c>
      <c r="I2554" s="9">
        <v>0</v>
      </c>
      <c r="J2554" s="9">
        <v>0</v>
      </c>
      <c r="K2554" s="9">
        <v>1096128009</v>
      </c>
      <c r="L2554" s="9">
        <v>-9.4449520111083984E-4</v>
      </c>
      <c r="M2554" s="9">
        <v>307832.38794566208</v>
      </c>
      <c r="N2554" s="9">
        <v>0</v>
      </c>
      <c r="O2554" s="9">
        <v>0</v>
      </c>
      <c r="P2554" s="9">
        <v>0</v>
      </c>
      <c r="Q2554" s="9">
        <v>1096435841.387001</v>
      </c>
      <c r="R2554" s="9">
        <v>731008360.74000001</v>
      </c>
      <c r="S2554" s="9">
        <v>0</v>
      </c>
      <c r="T2554" s="9">
        <v>0</v>
      </c>
      <c r="U2554" s="23">
        <v>-9.4449520111083984E-4</v>
      </c>
      <c r="V2554" s="23">
        <v>213492173.38794565</v>
      </c>
      <c r="W2554" s="23">
        <v>0</v>
      </c>
      <c r="X2554" s="23">
        <v>0</v>
      </c>
      <c r="Y2554" s="9">
        <v>944500534.12700117</v>
      </c>
      <c r="Z2554" s="9">
        <v>0</v>
      </c>
      <c r="AA2554" s="23">
        <v>944500534.12700117</v>
      </c>
      <c r="AB2554" s="9">
        <v>427534631.17000002</v>
      </c>
      <c r="AC2554" s="9">
        <v>516965902.95700115</v>
      </c>
    </row>
    <row r="2555" spans="1:29" ht="15" customHeight="1" x14ac:dyDescent="0.25">
      <c r="A2555" s="7" t="s">
        <v>2070</v>
      </c>
      <c r="B2555" s="7" t="s">
        <v>72</v>
      </c>
      <c r="C2555" s="7" t="s">
        <v>2450</v>
      </c>
      <c r="D2555" s="7" t="s">
        <v>2451</v>
      </c>
      <c r="E2555" s="9">
        <v>2947254759</v>
      </c>
      <c r="F2555" s="9">
        <v>0</v>
      </c>
      <c r="G2555" s="9">
        <v>0</v>
      </c>
      <c r="H2555" s="9">
        <v>701565495</v>
      </c>
      <c r="I2555" s="9">
        <v>0</v>
      </c>
      <c r="J2555" s="9">
        <v>0</v>
      </c>
      <c r="K2555" s="9">
        <v>3648820254</v>
      </c>
      <c r="L2555" s="9">
        <v>1.3494491577148438E-4</v>
      </c>
      <c r="M2555" s="9">
        <v>1017730.6743029366</v>
      </c>
      <c r="N2555" s="9">
        <v>0</v>
      </c>
      <c r="O2555" s="9">
        <v>0</v>
      </c>
      <c r="P2555" s="9">
        <v>0</v>
      </c>
      <c r="Q2555" s="9">
        <v>3649837984.674438</v>
      </c>
      <c r="R2555" s="9">
        <v>2434615578.3799996</v>
      </c>
      <c r="S2555" s="9">
        <v>0</v>
      </c>
      <c r="T2555" s="9">
        <v>0</v>
      </c>
      <c r="U2555" s="23">
        <v>1.3494491577148438E-4</v>
      </c>
      <c r="V2555" s="23">
        <v>702583225.67430294</v>
      </c>
      <c r="W2555" s="23">
        <v>0</v>
      </c>
      <c r="X2555" s="23">
        <v>0</v>
      </c>
      <c r="Y2555" s="9">
        <v>3137198804.0544376</v>
      </c>
      <c r="Z2555" s="9">
        <v>0</v>
      </c>
      <c r="AA2555" s="23">
        <v>3137198804.0544376</v>
      </c>
      <c r="AB2555" s="9">
        <v>0</v>
      </c>
      <c r="AC2555" s="9">
        <v>3137198804.0544376</v>
      </c>
    </row>
    <row r="2556" spans="1:29" ht="15" customHeight="1" x14ac:dyDescent="0.25">
      <c r="A2556" s="7" t="s">
        <v>2070</v>
      </c>
      <c r="B2556" s="7" t="s">
        <v>72</v>
      </c>
      <c r="C2556" s="7" t="s">
        <v>1538</v>
      </c>
      <c r="D2556" s="7" t="s">
        <v>1539</v>
      </c>
      <c r="E2556" s="9">
        <v>721922361</v>
      </c>
      <c r="F2556" s="9">
        <v>0</v>
      </c>
      <c r="G2556" s="9">
        <v>0</v>
      </c>
      <c r="H2556" s="9">
        <v>177750493</v>
      </c>
      <c r="I2556" s="9">
        <v>0</v>
      </c>
      <c r="J2556" s="9">
        <v>0</v>
      </c>
      <c r="K2556" s="9">
        <v>899672854</v>
      </c>
      <c r="L2556" s="9">
        <v>5.3991079330444336E-3</v>
      </c>
      <c r="M2556" s="9">
        <v>254610.83379228442</v>
      </c>
      <c r="N2556" s="9">
        <v>0</v>
      </c>
      <c r="O2556" s="9">
        <v>0</v>
      </c>
      <c r="P2556" s="9">
        <v>0</v>
      </c>
      <c r="Q2556" s="9">
        <v>899927464.83919144</v>
      </c>
      <c r="R2556" s="9">
        <v>599274746.74000001</v>
      </c>
      <c r="S2556" s="9">
        <v>0</v>
      </c>
      <c r="T2556" s="9">
        <v>0</v>
      </c>
      <c r="U2556" s="23">
        <v>5.3991079330444336E-3</v>
      </c>
      <c r="V2556" s="23">
        <v>178005103.8337923</v>
      </c>
      <c r="W2556" s="23">
        <v>0</v>
      </c>
      <c r="X2556" s="23">
        <v>0</v>
      </c>
      <c r="Y2556" s="9">
        <v>777279850.57919145</v>
      </c>
      <c r="Z2556" s="9">
        <v>0</v>
      </c>
      <c r="AA2556" s="23">
        <v>777279850.57919145</v>
      </c>
      <c r="AB2556" s="9">
        <v>0</v>
      </c>
      <c r="AC2556" s="9">
        <v>777279850.57919145</v>
      </c>
    </row>
    <row r="2557" spans="1:29" ht="15" customHeight="1" x14ac:dyDescent="0.25">
      <c r="A2557" s="7" t="s">
        <v>2070</v>
      </c>
      <c r="B2557" s="7" t="s">
        <v>72</v>
      </c>
      <c r="C2557" s="7" t="s">
        <v>2452</v>
      </c>
      <c r="D2557" s="7" t="s">
        <v>2453</v>
      </c>
      <c r="E2557" s="9">
        <v>2355405398</v>
      </c>
      <c r="F2557" s="9">
        <v>0</v>
      </c>
      <c r="G2557" s="9">
        <v>0</v>
      </c>
      <c r="H2557" s="9">
        <v>568978459</v>
      </c>
      <c r="I2557" s="9">
        <v>0</v>
      </c>
      <c r="J2557" s="9">
        <v>0</v>
      </c>
      <c r="K2557" s="9">
        <v>2924383857</v>
      </c>
      <c r="L2557" s="9">
        <v>4.6639442443847656E-3</v>
      </c>
      <c r="M2557" s="9">
        <v>821058.48792494403</v>
      </c>
      <c r="N2557" s="9">
        <v>0</v>
      </c>
      <c r="O2557" s="9">
        <v>0</v>
      </c>
      <c r="P2557" s="9">
        <v>0</v>
      </c>
      <c r="Q2557" s="9">
        <v>2925204915.492589</v>
      </c>
      <c r="R2557" s="9">
        <v>1949814234.9899998</v>
      </c>
      <c r="S2557" s="9">
        <v>0</v>
      </c>
      <c r="T2557" s="9">
        <v>0</v>
      </c>
      <c r="U2557" s="23">
        <v>4.6639442443847656E-3</v>
      </c>
      <c r="V2557" s="23">
        <v>569799517.48792493</v>
      </c>
      <c r="W2557" s="23">
        <v>0</v>
      </c>
      <c r="X2557" s="23">
        <v>0</v>
      </c>
      <c r="Y2557" s="9">
        <v>2519613752.4825888</v>
      </c>
      <c r="Z2557" s="9">
        <v>0</v>
      </c>
      <c r="AA2557" s="23">
        <v>2519613752.4825888</v>
      </c>
      <c r="AB2557" s="9">
        <v>918025272.87</v>
      </c>
      <c r="AC2557" s="9">
        <v>1601588479.6125889</v>
      </c>
    </row>
    <row r="2558" spans="1:29" ht="15" customHeight="1" x14ac:dyDescent="0.25">
      <c r="A2558" s="7" t="s">
        <v>2070</v>
      </c>
      <c r="B2558" s="7" t="s">
        <v>72</v>
      </c>
      <c r="C2558" s="7" t="s">
        <v>1925</v>
      </c>
      <c r="D2558" s="7" t="s">
        <v>1926</v>
      </c>
      <c r="E2558" s="9">
        <v>622677287</v>
      </c>
      <c r="F2558" s="9">
        <v>0</v>
      </c>
      <c r="G2558" s="9">
        <v>0</v>
      </c>
      <c r="H2558" s="9">
        <v>148262709</v>
      </c>
      <c r="I2558" s="9">
        <v>0</v>
      </c>
      <c r="J2558" s="9">
        <v>0</v>
      </c>
      <c r="K2558" s="9">
        <v>770939996</v>
      </c>
      <c r="L2558" s="9">
        <v>9.632110595703125E-4</v>
      </c>
      <c r="M2558" s="9">
        <v>215024.094794345</v>
      </c>
      <c r="N2558" s="9">
        <v>0</v>
      </c>
      <c r="O2558" s="9">
        <v>0</v>
      </c>
      <c r="P2558" s="9">
        <v>0</v>
      </c>
      <c r="Q2558" s="9">
        <v>771155020.0957576</v>
      </c>
      <c r="R2558" s="9">
        <v>514370540.35000002</v>
      </c>
      <c r="S2558" s="9">
        <v>0</v>
      </c>
      <c r="T2558" s="9">
        <v>0</v>
      </c>
      <c r="U2558" s="23">
        <v>9.632110595703125E-4</v>
      </c>
      <c r="V2558" s="23">
        <v>148477733.09479433</v>
      </c>
      <c r="W2558" s="23">
        <v>0</v>
      </c>
      <c r="X2558" s="23">
        <v>0</v>
      </c>
      <c r="Y2558" s="9">
        <v>662848273.44575763</v>
      </c>
      <c r="Z2558" s="9">
        <v>0</v>
      </c>
      <c r="AA2558" s="23">
        <v>662848273.44575763</v>
      </c>
      <c r="AB2558" s="9">
        <v>0</v>
      </c>
      <c r="AC2558" s="9">
        <v>662848273.44575763</v>
      </c>
    </row>
    <row r="2559" spans="1:29" ht="15" customHeight="1" x14ac:dyDescent="0.25">
      <c r="A2559" s="7" t="s">
        <v>2070</v>
      </c>
      <c r="B2559" s="7" t="s">
        <v>72</v>
      </c>
      <c r="C2559" s="7" t="s">
        <v>1542</v>
      </c>
      <c r="D2559" s="7" t="s">
        <v>1543</v>
      </c>
      <c r="E2559" s="9">
        <v>1976066974</v>
      </c>
      <c r="F2559" s="9">
        <v>0</v>
      </c>
      <c r="G2559" s="9">
        <v>0</v>
      </c>
      <c r="H2559" s="9">
        <v>477835980</v>
      </c>
      <c r="I2559" s="9">
        <v>0</v>
      </c>
      <c r="J2559" s="9">
        <v>0</v>
      </c>
      <c r="K2559" s="9">
        <v>2453902954</v>
      </c>
      <c r="L2559" s="9">
        <v>4.8136711120605469E-4</v>
      </c>
      <c r="M2559" s="9">
        <v>689175.40119558072</v>
      </c>
      <c r="N2559" s="9">
        <v>0</v>
      </c>
      <c r="O2559" s="9">
        <v>0</v>
      </c>
      <c r="P2559" s="9">
        <v>0</v>
      </c>
      <c r="Q2559" s="9">
        <v>2454592129.4016771</v>
      </c>
      <c r="R2559" s="9">
        <v>1635991162.2600002</v>
      </c>
      <c r="S2559" s="9">
        <v>0</v>
      </c>
      <c r="T2559" s="9">
        <v>0</v>
      </c>
      <c r="U2559" s="23">
        <v>4.8136711120605469E-4</v>
      </c>
      <c r="V2559" s="23">
        <v>478525155.40119559</v>
      </c>
      <c r="W2559" s="23">
        <v>0</v>
      </c>
      <c r="X2559" s="23">
        <v>0</v>
      </c>
      <c r="Y2559" s="9">
        <v>2114516317.6616771</v>
      </c>
      <c r="Z2559" s="9">
        <v>0</v>
      </c>
      <c r="AA2559" s="23">
        <v>2114516317.6616771</v>
      </c>
      <c r="AB2559" s="9">
        <v>1497890301.78</v>
      </c>
      <c r="AC2559" s="9">
        <v>616626015.88167715</v>
      </c>
    </row>
    <row r="2560" spans="1:29" ht="15" customHeight="1" x14ac:dyDescent="0.25">
      <c r="A2560" s="7" t="s">
        <v>2070</v>
      </c>
      <c r="B2560" s="7" t="s">
        <v>72</v>
      </c>
      <c r="C2560" s="7" t="s">
        <v>2454</v>
      </c>
      <c r="D2560" s="7" t="s">
        <v>2455</v>
      </c>
      <c r="E2560" s="9">
        <v>1370509669</v>
      </c>
      <c r="F2560" s="9">
        <v>0</v>
      </c>
      <c r="G2560" s="9">
        <v>0</v>
      </c>
      <c r="H2560" s="9">
        <v>332333494</v>
      </c>
      <c r="I2560" s="9">
        <v>0</v>
      </c>
      <c r="J2560" s="9">
        <v>0</v>
      </c>
      <c r="K2560" s="9">
        <v>1702843163</v>
      </c>
      <c r="L2560" s="9">
        <v>4.3265819549560547E-3</v>
      </c>
      <c r="M2560" s="9">
        <v>478871.74918570096</v>
      </c>
      <c r="N2560" s="9">
        <v>0</v>
      </c>
      <c r="O2560" s="9">
        <v>0</v>
      </c>
      <c r="P2560" s="9">
        <v>0</v>
      </c>
      <c r="Q2560" s="9">
        <v>1703322034.7535124</v>
      </c>
      <c r="R2560" s="9">
        <v>1135198322.0799999</v>
      </c>
      <c r="S2560" s="9">
        <v>0</v>
      </c>
      <c r="T2560" s="9">
        <v>0</v>
      </c>
      <c r="U2560" s="23">
        <v>4.3265819549560547E-3</v>
      </c>
      <c r="V2560" s="23">
        <v>332812365.74918568</v>
      </c>
      <c r="W2560" s="23">
        <v>0</v>
      </c>
      <c r="X2560" s="23">
        <v>0</v>
      </c>
      <c r="Y2560" s="9">
        <v>1468010687.8335123</v>
      </c>
      <c r="Z2560" s="9">
        <v>0</v>
      </c>
      <c r="AA2560" s="23">
        <v>1468010687.8335123</v>
      </c>
      <c r="AB2560" s="9">
        <v>676103114.80999994</v>
      </c>
      <c r="AC2560" s="9">
        <v>791907573.02351236</v>
      </c>
    </row>
    <row r="2561" spans="1:29" ht="15" customHeight="1" x14ac:dyDescent="0.25">
      <c r="A2561" s="7" t="s">
        <v>2070</v>
      </c>
      <c r="B2561" s="7" t="s">
        <v>72</v>
      </c>
      <c r="C2561" s="7" t="s">
        <v>1546</v>
      </c>
      <c r="D2561" s="7" t="s">
        <v>1547</v>
      </c>
      <c r="E2561" s="9">
        <v>1868694722</v>
      </c>
      <c r="F2561" s="9">
        <v>0</v>
      </c>
      <c r="G2561" s="9">
        <v>0</v>
      </c>
      <c r="H2561" s="9">
        <v>447304599</v>
      </c>
      <c r="I2561" s="9">
        <v>0</v>
      </c>
      <c r="J2561" s="9">
        <v>0</v>
      </c>
      <c r="K2561" s="9">
        <v>2315999321</v>
      </c>
      <c r="L2561" s="9">
        <v>1601471006.4118457</v>
      </c>
      <c r="M2561" s="9">
        <v>647661.89478840516</v>
      </c>
      <c r="N2561" s="9">
        <v>0</v>
      </c>
      <c r="O2561" s="9">
        <v>0</v>
      </c>
      <c r="P2561" s="9">
        <v>0</v>
      </c>
      <c r="Q2561" s="9">
        <v>3918117989.3066339</v>
      </c>
      <c r="R2561" s="9">
        <v>1544922567.8799999</v>
      </c>
      <c r="S2561" s="9">
        <v>0</v>
      </c>
      <c r="T2561" s="9">
        <v>0</v>
      </c>
      <c r="U2561" s="23">
        <v>1601471006.4118457</v>
      </c>
      <c r="V2561" s="23">
        <v>447952260.89478838</v>
      </c>
      <c r="W2561" s="23">
        <v>0</v>
      </c>
      <c r="X2561" s="23">
        <v>0</v>
      </c>
      <c r="Y2561" s="9">
        <v>3594345835.1866336</v>
      </c>
      <c r="Z2561" s="9">
        <v>0</v>
      </c>
      <c r="AA2561" s="23">
        <v>3594345835.1866336</v>
      </c>
      <c r="AB2561" s="9">
        <v>290150623.06</v>
      </c>
      <c r="AC2561" s="9">
        <v>3304195212.1266336</v>
      </c>
    </row>
    <row r="2562" spans="1:29" ht="15" customHeight="1" x14ac:dyDescent="0.25">
      <c r="A2562" s="7" t="s">
        <v>2070</v>
      </c>
      <c r="B2562" s="7" t="s">
        <v>72</v>
      </c>
      <c r="C2562" s="7" t="s">
        <v>1550</v>
      </c>
      <c r="D2562" s="7" t="s">
        <v>1551</v>
      </c>
      <c r="E2562" s="9">
        <v>445494250</v>
      </c>
      <c r="F2562" s="9">
        <v>0</v>
      </c>
      <c r="G2562" s="9">
        <v>0</v>
      </c>
      <c r="H2562" s="9">
        <v>106318472</v>
      </c>
      <c r="I2562" s="9">
        <v>0</v>
      </c>
      <c r="J2562" s="9">
        <v>0</v>
      </c>
      <c r="K2562" s="9">
        <v>551812722</v>
      </c>
      <c r="L2562" s="9">
        <v>-5.3850412368774414E-3</v>
      </c>
      <c r="M2562" s="9">
        <v>153937.56318166998</v>
      </c>
      <c r="N2562" s="9">
        <v>0</v>
      </c>
      <c r="O2562" s="9">
        <v>0</v>
      </c>
      <c r="P2562" s="9">
        <v>0</v>
      </c>
      <c r="Q2562" s="9">
        <v>551966659.5577966</v>
      </c>
      <c r="R2562" s="9">
        <v>368074292.83000004</v>
      </c>
      <c r="S2562" s="9">
        <v>0</v>
      </c>
      <c r="T2562" s="9">
        <v>0</v>
      </c>
      <c r="U2562" s="23">
        <v>-5.3850412368774414E-3</v>
      </c>
      <c r="V2562" s="23">
        <v>106472409.56318167</v>
      </c>
      <c r="W2562" s="23">
        <v>0</v>
      </c>
      <c r="X2562" s="23">
        <v>0</v>
      </c>
      <c r="Y2562" s="9">
        <v>474546702.38779664</v>
      </c>
      <c r="Z2562" s="9">
        <v>0</v>
      </c>
      <c r="AA2562" s="23">
        <v>474546702.38779664</v>
      </c>
      <c r="AB2562" s="9">
        <v>0</v>
      </c>
      <c r="AC2562" s="9">
        <v>474546702.38779664</v>
      </c>
    </row>
    <row r="2563" spans="1:29" ht="15" customHeight="1" x14ac:dyDescent="0.25">
      <c r="A2563" s="7" t="s">
        <v>2070</v>
      </c>
      <c r="B2563" s="7" t="s">
        <v>72</v>
      </c>
      <c r="C2563" s="7" t="s">
        <v>1552</v>
      </c>
      <c r="D2563" s="7" t="s">
        <v>1553</v>
      </c>
      <c r="E2563" s="9">
        <v>629231730</v>
      </c>
      <c r="F2563" s="9">
        <v>0</v>
      </c>
      <c r="G2563" s="9">
        <v>0</v>
      </c>
      <c r="H2563" s="9">
        <v>149252592</v>
      </c>
      <c r="I2563" s="9">
        <v>0</v>
      </c>
      <c r="J2563" s="9">
        <v>0</v>
      </c>
      <c r="K2563" s="9">
        <v>778484322</v>
      </c>
      <c r="L2563" s="9">
        <v>3.0037164688110352E-3</v>
      </c>
      <c r="M2563" s="9">
        <v>216784.27909903097</v>
      </c>
      <c r="N2563" s="9">
        <v>0</v>
      </c>
      <c r="O2563" s="9">
        <v>0</v>
      </c>
      <c r="P2563" s="9">
        <v>0</v>
      </c>
      <c r="Q2563" s="9">
        <v>778701106.2821027</v>
      </c>
      <c r="R2563" s="9">
        <v>519559735.47000009</v>
      </c>
      <c r="S2563" s="9">
        <v>0</v>
      </c>
      <c r="T2563" s="9">
        <v>0</v>
      </c>
      <c r="U2563" s="23">
        <v>3.0037164688110352E-3</v>
      </c>
      <c r="V2563" s="23">
        <v>149469376.27909902</v>
      </c>
      <c r="W2563" s="23">
        <v>0</v>
      </c>
      <c r="X2563" s="23">
        <v>0</v>
      </c>
      <c r="Y2563" s="9">
        <v>669029111.75210285</v>
      </c>
      <c r="Z2563" s="9">
        <v>0</v>
      </c>
      <c r="AA2563" s="23">
        <v>669029111.75210285</v>
      </c>
      <c r="AB2563" s="9">
        <v>0</v>
      </c>
      <c r="AC2563" s="9">
        <v>669029111.75210285</v>
      </c>
    </row>
    <row r="2564" spans="1:29" ht="15" customHeight="1" x14ac:dyDescent="0.25">
      <c r="A2564" s="7" t="s">
        <v>2070</v>
      </c>
      <c r="B2564" s="7" t="s">
        <v>72</v>
      </c>
      <c r="C2564" s="7" t="s">
        <v>1838</v>
      </c>
      <c r="D2564" s="7" t="s">
        <v>2456</v>
      </c>
      <c r="E2564" s="9">
        <v>503052524</v>
      </c>
      <c r="F2564" s="9">
        <v>0</v>
      </c>
      <c r="G2564" s="9">
        <v>0</v>
      </c>
      <c r="H2564" s="9">
        <v>124236297</v>
      </c>
      <c r="I2564" s="9">
        <v>0</v>
      </c>
      <c r="J2564" s="9">
        <v>0</v>
      </c>
      <c r="K2564" s="9">
        <v>627288821</v>
      </c>
      <c r="L2564" s="9">
        <v>-4.0296316146850586E-3</v>
      </c>
      <c r="M2564" s="9">
        <v>177991.33598902274</v>
      </c>
      <c r="N2564" s="9">
        <v>0</v>
      </c>
      <c r="O2564" s="9">
        <v>0</v>
      </c>
      <c r="P2564" s="9">
        <v>0</v>
      </c>
      <c r="Q2564" s="9">
        <v>627466812.33195937</v>
      </c>
      <c r="R2564" s="9">
        <v>417775200.24000001</v>
      </c>
      <c r="S2564" s="9">
        <v>0</v>
      </c>
      <c r="T2564" s="9">
        <v>0</v>
      </c>
      <c r="U2564" s="23">
        <v>-4.0296316146850586E-3</v>
      </c>
      <c r="V2564" s="23">
        <v>124414288.33598903</v>
      </c>
      <c r="W2564" s="23">
        <v>0</v>
      </c>
      <c r="X2564" s="23">
        <v>0</v>
      </c>
      <c r="Y2564" s="9">
        <v>542189488.57195938</v>
      </c>
      <c r="Z2564" s="9">
        <v>706781031.10000002</v>
      </c>
      <c r="AA2564" s="23">
        <v>1248970519.6719594</v>
      </c>
      <c r="AB2564" s="9">
        <v>0</v>
      </c>
      <c r="AC2564" s="9">
        <v>1248970519.6719594</v>
      </c>
    </row>
    <row r="2565" spans="1:29" ht="15" customHeight="1" x14ac:dyDescent="0.25">
      <c r="A2565" s="7" t="s">
        <v>2070</v>
      </c>
      <c r="B2565" s="7" t="s">
        <v>74</v>
      </c>
      <c r="C2565" s="7" t="s">
        <v>1563</v>
      </c>
      <c r="D2565" s="7" t="s">
        <v>1564</v>
      </c>
      <c r="E2565" s="9">
        <v>42715846310</v>
      </c>
      <c r="F2565" s="9">
        <v>0</v>
      </c>
      <c r="G2565" s="9">
        <v>0</v>
      </c>
      <c r="H2565" s="9">
        <v>9718510152</v>
      </c>
      <c r="I2565" s="9">
        <v>0</v>
      </c>
      <c r="J2565" s="9">
        <v>0</v>
      </c>
      <c r="K2565" s="9">
        <v>52434356462</v>
      </c>
      <c r="L2565" s="9">
        <v>2.23541259765625E-3</v>
      </c>
      <c r="M2565" s="9">
        <v>14332690.163610572</v>
      </c>
      <c r="N2565" s="9">
        <v>0</v>
      </c>
      <c r="O2565" s="9">
        <v>0</v>
      </c>
      <c r="P2565" s="9">
        <v>0</v>
      </c>
      <c r="Q2565" s="9">
        <v>52448689152.165848</v>
      </c>
      <c r="R2565" s="9">
        <v>35058008685.300003</v>
      </c>
      <c r="S2565" s="9">
        <v>0</v>
      </c>
      <c r="T2565" s="9">
        <v>0</v>
      </c>
      <c r="U2565" s="23">
        <v>2.23541259765625E-3</v>
      </c>
      <c r="V2565" s="23">
        <v>9732842842.1636105</v>
      </c>
      <c r="W2565" s="23">
        <v>0</v>
      </c>
      <c r="X2565" s="23">
        <v>0</v>
      </c>
      <c r="Y2565" s="9">
        <v>44790851527.465851</v>
      </c>
      <c r="Z2565" s="9">
        <v>0</v>
      </c>
      <c r="AA2565" s="23">
        <v>44790851527.465851</v>
      </c>
      <c r="AB2565" s="9">
        <v>10128317630.08</v>
      </c>
      <c r="AC2565" s="9">
        <v>34662533897.385849</v>
      </c>
    </row>
    <row r="2566" spans="1:29" ht="15" customHeight="1" x14ac:dyDescent="0.25">
      <c r="A2566" s="7" t="s">
        <v>2070</v>
      </c>
      <c r="B2566" s="7" t="s">
        <v>76</v>
      </c>
      <c r="C2566" s="7" t="s">
        <v>1616</v>
      </c>
      <c r="D2566" s="7" t="s">
        <v>1617</v>
      </c>
      <c r="E2566" s="9">
        <v>4220237186</v>
      </c>
      <c r="F2566" s="9">
        <v>0</v>
      </c>
      <c r="G2566" s="9">
        <v>0</v>
      </c>
      <c r="H2566" s="9">
        <v>985412598</v>
      </c>
      <c r="I2566" s="9">
        <v>0</v>
      </c>
      <c r="J2566" s="9">
        <v>0</v>
      </c>
      <c r="K2566" s="9">
        <v>5205649784</v>
      </c>
      <c r="L2566" s="9">
        <v>4.0483474731445313E-3</v>
      </c>
      <c r="M2566" s="9">
        <v>1440322.9584730451</v>
      </c>
      <c r="N2566" s="9">
        <v>0</v>
      </c>
      <c r="O2566" s="9">
        <v>0</v>
      </c>
      <c r="P2566" s="9">
        <v>0</v>
      </c>
      <c r="Q2566" s="9">
        <v>5207090106.9625216</v>
      </c>
      <c r="R2566" s="9">
        <v>3477310864.5199995</v>
      </c>
      <c r="S2566" s="9">
        <v>0</v>
      </c>
      <c r="T2566" s="9">
        <v>0</v>
      </c>
      <c r="U2566" s="23">
        <v>4.0483474731445313E-3</v>
      </c>
      <c r="V2566" s="23">
        <v>986852920.95847309</v>
      </c>
      <c r="W2566" s="23">
        <v>0</v>
      </c>
      <c r="X2566" s="23">
        <v>0</v>
      </c>
      <c r="Y2566" s="9">
        <v>4464163785.4825211</v>
      </c>
      <c r="Z2566" s="9">
        <v>0</v>
      </c>
      <c r="AA2566" s="23">
        <v>4464163785.4825211</v>
      </c>
      <c r="AB2566" s="9">
        <v>3056585065.2800002</v>
      </c>
      <c r="AC2566" s="9">
        <v>1407578720.2025208</v>
      </c>
    </row>
    <row r="2567" spans="1:29" ht="15" customHeight="1" x14ac:dyDescent="0.25">
      <c r="A2567" s="7" t="s">
        <v>2070</v>
      </c>
      <c r="B2567" s="7" t="s">
        <v>76</v>
      </c>
      <c r="C2567" s="7" t="s">
        <v>2457</v>
      </c>
      <c r="D2567" s="7" t="s">
        <v>2458</v>
      </c>
      <c r="E2567" s="9">
        <v>309946550</v>
      </c>
      <c r="F2567" s="9">
        <v>0</v>
      </c>
      <c r="G2567" s="9">
        <v>0</v>
      </c>
      <c r="H2567" s="9">
        <v>76200867</v>
      </c>
      <c r="I2567" s="9">
        <v>0</v>
      </c>
      <c r="J2567" s="9">
        <v>0</v>
      </c>
      <c r="K2567" s="9">
        <v>386147417</v>
      </c>
      <c r="L2567" s="9">
        <v>-3.1564235687255859E-3</v>
      </c>
      <c r="M2567" s="9">
        <v>109310.11455647061</v>
      </c>
      <c r="N2567" s="9">
        <v>0</v>
      </c>
      <c r="O2567" s="9">
        <v>0</v>
      </c>
      <c r="P2567" s="9">
        <v>0</v>
      </c>
      <c r="Q2567" s="9">
        <v>386256727.11140007</v>
      </c>
      <c r="R2567" s="9">
        <v>257305073.52999997</v>
      </c>
      <c r="S2567" s="9">
        <v>0</v>
      </c>
      <c r="T2567" s="9">
        <v>0</v>
      </c>
      <c r="U2567" s="23">
        <v>-3.1564235687255859E-3</v>
      </c>
      <c r="V2567" s="23">
        <v>76310177.114556476</v>
      </c>
      <c r="W2567" s="23">
        <v>0</v>
      </c>
      <c r="X2567" s="23">
        <v>0</v>
      </c>
      <c r="Y2567" s="9">
        <v>333615250.64140004</v>
      </c>
      <c r="Z2567" s="9">
        <v>0</v>
      </c>
      <c r="AA2567" s="23">
        <v>333615250.64140004</v>
      </c>
      <c r="AB2567" s="9">
        <v>0</v>
      </c>
      <c r="AC2567" s="9">
        <v>333615250.64140004</v>
      </c>
    </row>
    <row r="2568" spans="1:29" ht="15" customHeight="1" x14ac:dyDescent="0.25">
      <c r="A2568" s="7" t="s">
        <v>2070</v>
      </c>
      <c r="B2568" s="7" t="s">
        <v>76</v>
      </c>
      <c r="C2568" s="7" t="s">
        <v>2459</v>
      </c>
      <c r="D2568" s="7" t="s">
        <v>2460</v>
      </c>
      <c r="E2568" s="9">
        <v>2637045716</v>
      </c>
      <c r="F2568" s="9">
        <v>0</v>
      </c>
      <c r="G2568" s="9">
        <v>0</v>
      </c>
      <c r="H2568" s="9">
        <v>610037164</v>
      </c>
      <c r="I2568" s="9">
        <v>0</v>
      </c>
      <c r="J2568" s="9">
        <v>0</v>
      </c>
      <c r="K2568" s="9">
        <v>3247082880</v>
      </c>
      <c r="L2568" s="9">
        <v>9.9325180053710938E-4</v>
      </c>
      <c r="M2568" s="9">
        <v>894575.31943668309</v>
      </c>
      <c r="N2568" s="9">
        <v>0</v>
      </c>
      <c r="O2568" s="9">
        <v>0</v>
      </c>
      <c r="P2568" s="9">
        <v>0</v>
      </c>
      <c r="Q2568" s="9">
        <v>3247977455.3204298</v>
      </c>
      <c r="R2568" s="9">
        <v>2169743628.4800005</v>
      </c>
      <c r="S2568" s="9">
        <v>0</v>
      </c>
      <c r="T2568" s="9">
        <v>0</v>
      </c>
      <c r="U2568" s="23">
        <v>9.9325180053710938E-4</v>
      </c>
      <c r="V2568" s="23">
        <v>610931739.31943667</v>
      </c>
      <c r="W2568" s="23">
        <v>0</v>
      </c>
      <c r="X2568" s="23">
        <v>0</v>
      </c>
      <c r="Y2568" s="9">
        <v>2780675367.8004303</v>
      </c>
      <c r="Z2568" s="9">
        <v>0</v>
      </c>
      <c r="AA2568" s="23">
        <v>2780675367.8004303</v>
      </c>
      <c r="AB2568" s="9">
        <v>1075297814.3599999</v>
      </c>
      <c r="AC2568" s="9">
        <v>1705377553.4404304</v>
      </c>
    </row>
    <row r="2569" spans="1:29" ht="15" customHeight="1" x14ac:dyDescent="0.25">
      <c r="A2569" s="7" t="s">
        <v>2070</v>
      </c>
      <c r="B2569" s="7" t="s">
        <v>76</v>
      </c>
      <c r="C2569" s="7" t="s">
        <v>2461</v>
      </c>
      <c r="D2569" s="7" t="s">
        <v>2462</v>
      </c>
      <c r="E2569" s="9">
        <v>373327439</v>
      </c>
      <c r="F2569" s="9">
        <v>0</v>
      </c>
      <c r="G2569" s="9">
        <v>0</v>
      </c>
      <c r="H2569" s="9">
        <v>89524818</v>
      </c>
      <c r="I2569" s="9">
        <v>0</v>
      </c>
      <c r="J2569" s="9">
        <v>0</v>
      </c>
      <c r="K2569" s="9">
        <v>462852257</v>
      </c>
      <c r="L2569" s="9">
        <v>-7.592618465423584E-3</v>
      </c>
      <c r="M2569" s="9">
        <v>129509.68807461768</v>
      </c>
      <c r="N2569" s="9">
        <v>0</v>
      </c>
      <c r="O2569" s="9">
        <v>0</v>
      </c>
      <c r="P2569" s="9">
        <v>0</v>
      </c>
      <c r="Q2569" s="9">
        <v>462981766.68048197</v>
      </c>
      <c r="R2569" s="9">
        <v>308699906.30000007</v>
      </c>
      <c r="S2569" s="9">
        <v>0</v>
      </c>
      <c r="T2569" s="9">
        <v>0</v>
      </c>
      <c r="U2569" s="23">
        <v>-7.592618465423584E-3</v>
      </c>
      <c r="V2569" s="23">
        <v>89654327.688074619</v>
      </c>
      <c r="W2569" s="23">
        <v>0</v>
      </c>
      <c r="X2569" s="23">
        <v>0</v>
      </c>
      <c r="Y2569" s="9">
        <v>398354233.9804821</v>
      </c>
      <c r="Z2569" s="9">
        <v>0</v>
      </c>
      <c r="AA2569" s="23">
        <v>398354233.9804821</v>
      </c>
      <c r="AB2569" s="9">
        <v>0</v>
      </c>
      <c r="AC2569" s="9">
        <v>398354233.9804821</v>
      </c>
    </row>
    <row r="2570" spans="1:29" ht="15" customHeight="1" x14ac:dyDescent="0.25">
      <c r="A2570" s="7" t="s">
        <v>2070</v>
      </c>
      <c r="B2570" s="7" t="s">
        <v>76</v>
      </c>
      <c r="C2570" s="7" t="s">
        <v>1620</v>
      </c>
      <c r="D2570" s="7" t="s">
        <v>1621</v>
      </c>
      <c r="E2570" s="9">
        <v>5361366020</v>
      </c>
      <c r="F2570" s="9">
        <v>0</v>
      </c>
      <c r="G2570" s="9">
        <v>0</v>
      </c>
      <c r="H2570" s="9">
        <v>1255778202</v>
      </c>
      <c r="I2570" s="9">
        <v>0</v>
      </c>
      <c r="J2570" s="9">
        <v>0</v>
      </c>
      <c r="K2570" s="9">
        <v>6617144222</v>
      </c>
      <c r="L2570" s="9">
        <v>3.261566162109375E-3</v>
      </c>
      <c r="M2570" s="9">
        <v>1833499.6040503513</v>
      </c>
      <c r="N2570" s="9">
        <v>0</v>
      </c>
      <c r="O2570" s="9">
        <v>0</v>
      </c>
      <c r="P2570" s="9">
        <v>0</v>
      </c>
      <c r="Q2570" s="9">
        <v>6618977721.6073122</v>
      </c>
      <c r="R2570" s="9">
        <v>4419452334.54</v>
      </c>
      <c r="S2570" s="9">
        <v>0</v>
      </c>
      <c r="T2570" s="9">
        <v>0</v>
      </c>
      <c r="U2570" s="23">
        <v>3.261566162109375E-3</v>
      </c>
      <c r="V2570" s="23">
        <v>1257611701.6040504</v>
      </c>
      <c r="W2570" s="23">
        <v>0</v>
      </c>
      <c r="X2570" s="23">
        <v>0</v>
      </c>
      <c r="Y2570" s="9">
        <v>5677064036.1473122</v>
      </c>
      <c r="Z2570" s="9">
        <v>0</v>
      </c>
      <c r="AA2570" s="23">
        <v>5677064036.1473122</v>
      </c>
      <c r="AB2570" s="9">
        <v>3307036884.4000001</v>
      </c>
      <c r="AC2570" s="9">
        <v>2370027151.7473121</v>
      </c>
    </row>
    <row r="2571" spans="1:29" ht="15" customHeight="1" x14ac:dyDescent="0.25">
      <c r="A2571" s="7" t="s">
        <v>2070</v>
      </c>
      <c r="B2571" s="7" t="s">
        <v>78</v>
      </c>
      <c r="C2571" s="7" t="s">
        <v>2463</v>
      </c>
      <c r="D2571" s="7" t="s">
        <v>2464</v>
      </c>
      <c r="E2571" s="9">
        <v>260705872</v>
      </c>
      <c r="F2571" s="9">
        <v>0</v>
      </c>
      <c r="G2571" s="9">
        <v>0</v>
      </c>
      <c r="H2571" s="9">
        <v>59769323</v>
      </c>
      <c r="I2571" s="9">
        <v>0</v>
      </c>
      <c r="J2571" s="9">
        <v>0</v>
      </c>
      <c r="K2571" s="9">
        <v>320475195</v>
      </c>
      <c r="L2571" s="9">
        <v>-6.5099000930786133E-3</v>
      </c>
      <c r="M2571" s="9">
        <v>87990.385370515098</v>
      </c>
      <c r="N2571" s="9">
        <v>0</v>
      </c>
      <c r="O2571" s="9">
        <v>0</v>
      </c>
      <c r="P2571" s="9">
        <v>0</v>
      </c>
      <c r="Q2571" s="9">
        <v>320563185.37886059</v>
      </c>
      <c r="R2571" s="9">
        <v>214288854.36000001</v>
      </c>
      <c r="S2571" s="9">
        <v>0</v>
      </c>
      <c r="T2571" s="9">
        <v>0</v>
      </c>
      <c r="U2571" s="23">
        <v>-6.5099000930786133E-3</v>
      </c>
      <c r="V2571" s="23">
        <v>59857313.385370515</v>
      </c>
      <c r="W2571" s="23">
        <v>0</v>
      </c>
      <c r="X2571" s="23">
        <v>0</v>
      </c>
      <c r="Y2571" s="9">
        <v>274146167.73886061</v>
      </c>
      <c r="Z2571" s="9">
        <v>0</v>
      </c>
      <c r="AA2571" s="23">
        <v>274146167.73886061</v>
      </c>
      <c r="AB2571" s="9">
        <v>160106591</v>
      </c>
      <c r="AC2571" s="9">
        <v>114039576.73886061</v>
      </c>
    </row>
    <row r="2572" spans="1:29" ht="15" customHeight="1" x14ac:dyDescent="0.25">
      <c r="A2572" s="7" t="s">
        <v>2070</v>
      </c>
      <c r="B2572" s="7" t="s">
        <v>78</v>
      </c>
      <c r="C2572" s="7" t="s">
        <v>1627</v>
      </c>
      <c r="D2572" s="7" t="s">
        <v>1628</v>
      </c>
      <c r="E2572" s="9">
        <v>1283242285</v>
      </c>
      <c r="F2572" s="9">
        <v>0</v>
      </c>
      <c r="G2572" s="9">
        <v>0</v>
      </c>
      <c r="H2572" s="9">
        <v>293976356</v>
      </c>
      <c r="I2572" s="9">
        <v>0</v>
      </c>
      <c r="J2572" s="9">
        <v>0</v>
      </c>
      <c r="K2572" s="9">
        <v>1577218641</v>
      </c>
      <c r="L2572" s="9">
        <v>7.915496826171875E-5</v>
      </c>
      <c r="M2572" s="9">
        <v>432520.82422157895</v>
      </c>
      <c r="N2572" s="9">
        <v>0</v>
      </c>
      <c r="O2572" s="9">
        <v>0</v>
      </c>
      <c r="P2572" s="9">
        <v>0</v>
      </c>
      <c r="Q2572" s="9">
        <v>1577651161.8243008</v>
      </c>
      <c r="R2572" s="9">
        <v>1054471795.77</v>
      </c>
      <c r="S2572" s="9">
        <v>0</v>
      </c>
      <c r="T2572" s="9">
        <v>0</v>
      </c>
      <c r="U2572" s="23">
        <v>7.915496826171875E-5</v>
      </c>
      <c r="V2572" s="23">
        <v>294408876.82422155</v>
      </c>
      <c r="W2572" s="23">
        <v>0</v>
      </c>
      <c r="X2572" s="23">
        <v>0</v>
      </c>
      <c r="Y2572" s="9">
        <v>1348880672.5943007</v>
      </c>
      <c r="Z2572" s="9">
        <v>0</v>
      </c>
      <c r="AA2572" s="23">
        <v>1348880672.5943007</v>
      </c>
      <c r="AB2572" s="9">
        <v>567668891</v>
      </c>
      <c r="AC2572" s="9">
        <v>781211781.59430075</v>
      </c>
    </row>
    <row r="2573" spans="1:29" ht="15" customHeight="1" x14ac:dyDescent="0.25">
      <c r="A2573" s="7" t="s">
        <v>2070</v>
      </c>
      <c r="B2573" s="7" t="s">
        <v>78</v>
      </c>
      <c r="C2573" s="7" t="s">
        <v>2465</v>
      </c>
      <c r="D2573" s="7" t="s">
        <v>2466</v>
      </c>
      <c r="E2573" s="9">
        <v>145556405</v>
      </c>
      <c r="F2573" s="9">
        <v>0</v>
      </c>
      <c r="G2573" s="9">
        <v>0</v>
      </c>
      <c r="H2573" s="9">
        <v>33870592</v>
      </c>
      <c r="I2573" s="9">
        <v>0</v>
      </c>
      <c r="J2573" s="9">
        <v>0</v>
      </c>
      <c r="K2573" s="9">
        <v>179426997</v>
      </c>
      <c r="L2573" s="9">
        <v>-4.1578710079193115E-3</v>
      </c>
      <c r="M2573" s="9">
        <v>49552.911232129278</v>
      </c>
      <c r="N2573" s="9">
        <v>0</v>
      </c>
      <c r="O2573" s="9">
        <v>0</v>
      </c>
      <c r="P2573" s="9">
        <v>0</v>
      </c>
      <c r="Q2573" s="9">
        <v>179476549.90707427</v>
      </c>
      <c r="R2573" s="9">
        <v>119836356.42000002</v>
      </c>
      <c r="S2573" s="9">
        <v>0</v>
      </c>
      <c r="T2573" s="9">
        <v>0</v>
      </c>
      <c r="U2573" s="23">
        <v>-4.1578710079193115E-3</v>
      </c>
      <c r="V2573" s="23">
        <v>33920144.911232129</v>
      </c>
      <c r="W2573" s="23">
        <v>0</v>
      </c>
      <c r="X2573" s="23">
        <v>0</v>
      </c>
      <c r="Y2573" s="9">
        <v>153756501.32707429</v>
      </c>
      <c r="Z2573" s="9">
        <v>34363833.200000003</v>
      </c>
      <c r="AA2573" s="23">
        <v>188120334.52707428</v>
      </c>
      <c r="AB2573" s="9">
        <v>0</v>
      </c>
      <c r="AC2573" s="9">
        <v>188120334.52707428</v>
      </c>
    </row>
    <row r="2574" spans="1:29" ht="15" customHeight="1" x14ac:dyDescent="0.25">
      <c r="A2574" s="7" t="s">
        <v>2070</v>
      </c>
      <c r="B2574" s="7" t="s">
        <v>78</v>
      </c>
      <c r="C2574" s="7" t="s">
        <v>1629</v>
      </c>
      <c r="D2574" s="7" t="s">
        <v>1630</v>
      </c>
      <c r="E2574" s="9">
        <v>1086883818</v>
      </c>
      <c r="F2574" s="9">
        <v>0</v>
      </c>
      <c r="G2574" s="9">
        <v>0</v>
      </c>
      <c r="H2574" s="9">
        <v>259976560</v>
      </c>
      <c r="I2574" s="9">
        <v>0</v>
      </c>
      <c r="J2574" s="9">
        <v>0</v>
      </c>
      <c r="K2574" s="9">
        <v>1346860378</v>
      </c>
      <c r="L2574" s="9">
        <v>1.1615753173828125E-3</v>
      </c>
      <c r="M2574" s="9">
        <v>376568.74170229357</v>
      </c>
      <c r="N2574" s="9">
        <v>0</v>
      </c>
      <c r="O2574" s="9">
        <v>0</v>
      </c>
      <c r="P2574" s="9">
        <v>0</v>
      </c>
      <c r="Q2574" s="9">
        <v>1347236946.7428639</v>
      </c>
      <c r="R2574" s="9">
        <v>898582830.16000009</v>
      </c>
      <c r="S2574" s="9">
        <v>0</v>
      </c>
      <c r="T2574" s="9">
        <v>0</v>
      </c>
      <c r="U2574" s="23">
        <v>1.1615753173828125E-3</v>
      </c>
      <c r="V2574" s="23">
        <v>260353128.74170229</v>
      </c>
      <c r="W2574" s="23">
        <v>0</v>
      </c>
      <c r="X2574" s="23">
        <v>0</v>
      </c>
      <c r="Y2574" s="9">
        <v>1158935958.902864</v>
      </c>
      <c r="Z2574" s="9">
        <v>0</v>
      </c>
      <c r="AA2574" s="23">
        <v>1158935958.902864</v>
      </c>
      <c r="AB2574" s="9">
        <v>922277077</v>
      </c>
      <c r="AC2574" s="9">
        <v>236658881.90286398</v>
      </c>
    </row>
    <row r="2575" spans="1:29" ht="15" customHeight="1" x14ac:dyDescent="0.25">
      <c r="A2575" s="7" t="s">
        <v>2070</v>
      </c>
      <c r="B2575" s="7" t="s">
        <v>78</v>
      </c>
      <c r="C2575" s="7" t="s">
        <v>1633</v>
      </c>
      <c r="D2575" s="7" t="s">
        <v>1634</v>
      </c>
      <c r="E2575" s="9">
        <v>878678331</v>
      </c>
      <c r="F2575" s="9">
        <v>0</v>
      </c>
      <c r="G2575" s="9">
        <v>0</v>
      </c>
      <c r="H2575" s="9">
        <v>208010562</v>
      </c>
      <c r="I2575" s="9">
        <v>0</v>
      </c>
      <c r="J2575" s="9">
        <v>0</v>
      </c>
      <c r="K2575" s="9">
        <v>1086688893</v>
      </c>
      <c r="L2575" s="9">
        <v>4.6247243881225586E-3</v>
      </c>
      <c r="M2575" s="9">
        <v>302163.83145594003</v>
      </c>
      <c r="N2575" s="9">
        <v>0</v>
      </c>
      <c r="O2575" s="9">
        <v>0</v>
      </c>
      <c r="P2575" s="9">
        <v>0</v>
      </c>
      <c r="Q2575" s="9">
        <v>1086991056.8360808</v>
      </c>
      <c r="R2575" s="9">
        <v>725282972.77999997</v>
      </c>
      <c r="S2575" s="9">
        <v>0</v>
      </c>
      <c r="T2575" s="9">
        <v>0</v>
      </c>
      <c r="U2575" s="23">
        <v>4.6247243881225586E-3</v>
      </c>
      <c r="V2575" s="23">
        <v>208312725.83145595</v>
      </c>
      <c r="W2575" s="23">
        <v>0</v>
      </c>
      <c r="X2575" s="23">
        <v>0</v>
      </c>
      <c r="Y2575" s="9">
        <v>933595698.61608064</v>
      </c>
      <c r="Z2575" s="9">
        <v>691650.01</v>
      </c>
      <c r="AA2575" s="23">
        <v>934287348.62608063</v>
      </c>
      <c r="AB2575" s="9">
        <v>706488075</v>
      </c>
      <c r="AC2575" s="9">
        <v>227799273.62608063</v>
      </c>
    </row>
    <row r="2576" spans="1:29" ht="15" customHeight="1" x14ac:dyDescent="0.25">
      <c r="A2576" s="7" t="s">
        <v>2070</v>
      </c>
      <c r="B2576" s="7" t="s">
        <v>78</v>
      </c>
      <c r="C2576" s="7" t="s">
        <v>1635</v>
      </c>
      <c r="D2576" s="7" t="s">
        <v>1636</v>
      </c>
      <c r="E2576" s="9">
        <v>828663644</v>
      </c>
      <c r="F2576" s="9">
        <v>0</v>
      </c>
      <c r="G2576" s="9">
        <v>0</v>
      </c>
      <c r="H2576" s="9">
        <v>196004565</v>
      </c>
      <c r="I2576" s="9">
        <v>0</v>
      </c>
      <c r="J2576" s="9">
        <v>0</v>
      </c>
      <c r="K2576" s="9">
        <v>1024668209</v>
      </c>
      <c r="L2576" s="9">
        <v>-2.3746490478515625E-4</v>
      </c>
      <c r="M2576" s="9">
        <v>285078.88768699055</v>
      </c>
      <c r="N2576" s="9">
        <v>0</v>
      </c>
      <c r="O2576" s="9">
        <v>0</v>
      </c>
      <c r="P2576" s="9">
        <v>0</v>
      </c>
      <c r="Q2576" s="9">
        <v>1024953287.8874495</v>
      </c>
      <c r="R2576" s="9">
        <v>684009224.64999998</v>
      </c>
      <c r="S2576" s="9">
        <v>0</v>
      </c>
      <c r="T2576" s="9">
        <v>0</v>
      </c>
      <c r="U2576" s="23">
        <v>-2.3746490478515625E-4</v>
      </c>
      <c r="V2576" s="23">
        <v>196289643.887687</v>
      </c>
      <c r="W2576" s="23">
        <v>0</v>
      </c>
      <c r="X2576" s="23">
        <v>0</v>
      </c>
      <c r="Y2576" s="9">
        <v>880298868.53744948</v>
      </c>
      <c r="Z2576" s="9">
        <v>0</v>
      </c>
      <c r="AA2576" s="23">
        <v>880298868.53744948</v>
      </c>
      <c r="AB2576" s="9">
        <v>0</v>
      </c>
      <c r="AC2576" s="9">
        <v>880298868.53744948</v>
      </c>
    </row>
    <row r="2577" spans="1:29" ht="15" customHeight="1" x14ac:dyDescent="0.25">
      <c r="A2577" s="7" t="s">
        <v>2070</v>
      </c>
      <c r="B2577" s="7" t="s">
        <v>78</v>
      </c>
      <c r="C2577" s="7" t="s">
        <v>1637</v>
      </c>
      <c r="D2577" s="7" t="s">
        <v>1638</v>
      </c>
      <c r="E2577" s="9">
        <v>2558920464</v>
      </c>
      <c r="F2577" s="9">
        <v>0</v>
      </c>
      <c r="G2577" s="9">
        <v>0</v>
      </c>
      <c r="H2577" s="9">
        <v>618104577</v>
      </c>
      <c r="I2577" s="9">
        <v>0</v>
      </c>
      <c r="J2577" s="9">
        <v>0</v>
      </c>
      <c r="K2577" s="9">
        <v>3177025041</v>
      </c>
      <c r="L2577" s="9">
        <v>-6.52313232421875E-4</v>
      </c>
      <c r="M2577" s="9">
        <v>892542.63154218521</v>
      </c>
      <c r="N2577" s="9">
        <v>0</v>
      </c>
      <c r="O2577" s="9">
        <v>0</v>
      </c>
      <c r="P2577" s="9">
        <v>0</v>
      </c>
      <c r="Q2577" s="9">
        <v>3177917583.6308899</v>
      </c>
      <c r="R2577" s="9">
        <v>2118788307.3100002</v>
      </c>
      <c r="S2577" s="9">
        <v>0</v>
      </c>
      <c r="T2577" s="9">
        <v>0</v>
      </c>
      <c r="U2577" s="23">
        <v>-6.52313232421875E-4</v>
      </c>
      <c r="V2577" s="23">
        <v>618997119.63154221</v>
      </c>
      <c r="W2577" s="23">
        <v>0</v>
      </c>
      <c r="X2577" s="23">
        <v>0</v>
      </c>
      <c r="Y2577" s="9">
        <v>2737785426.9408903</v>
      </c>
      <c r="Z2577" s="9">
        <v>0</v>
      </c>
      <c r="AA2577" s="23">
        <v>2737785426.9408903</v>
      </c>
      <c r="AB2577" s="9">
        <v>1711429247</v>
      </c>
      <c r="AC2577" s="9">
        <v>1026356179.9408903</v>
      </c>
    </row>
    <row r="2578" spans="1:29" ht="15" customHeight="1" x14ac:dyDescent="0.25">
      <c r="A2578" s="7" t="s">
        <v>2070</v>
      </c>
      <c r="B2578" s="7" t="s">
        <v>78</v>
      </c>
      <c r="C2578" s="7" t="s">
        <v>1639</v>
      </c>
      <c r="D2578" s="7" t="s">
        <v>1640</v>
      </c>
      <c r="E2578" s="9">
        <v>773937955</v>
      </c>
      <c r="F2578" s="9">
        <v>0</v>
      </c>
      <c r="G2578" s="9">
        <v>0</v>
      </c>
      <c r="H2578" s="9">
        <v>184912915</v>
      </c>
      <c r="I2578" s="9">
        <v>0</v>
      </c>
      <c r="J2578" s="9">
        <v>0</v>
      </c>
      <c r="K2578" s="9">
        <v>958850870</v>
      </c>
      <c r="L2578" s="9">
        <v>-3.3664703369140625E-3</v>
      </c>
      <c r="M2578" s="9">
        <v>267762.03903670656</v>
      </c>
      <c r="N2578" s="9">
        <v>0</v>
      </c>
      <c r="O2578" s="9">
        <v>0</v>
      </c>
      <c r="P2578" s="9">
        <v>0</v>
      </c>
      <c r="Q2578" s="9">
        <v>959118632.03567028</v>
      </c>
      <c r="R2578" s="9">
        <v>639684162.12</v>
      </c>
      <c r="S2578" s="9">
        <v>0</v>
      </c>
      <c r="T2578" s="9">
        <v>0</v>
      </c>
      <c r="U2578" s="23">
        <v>-3.3664703369140625E-3</v>
      </c>
      <c r="V2578" s="23">
        <v>185180677.03903672</v>
      </c>
      <c r="W2578" s="23">
        <v>0</v>
      </c>
      <c r="X2578" s="23">
        <v>0</v>
      </c>
      <c r="Y2578" s="9">
        <v>824864839.15567029</v>
      </c>
      <c r="Z2578" s="9">
        <v>0</v>
      </c>
      <c r="AA2578" s="23">
        <v>824864839.15567029</v>
      </c>
      <c r="AB2578" s="9">
        <v>0</v>
      </c>
      <c r="AC2578" s="9">
        <v>824864839.15567029</v>
      </c>
    </row>
    <row r="2579" spans="1:29" ht="15" customHeight="1" x14ac:dyDescent="0.25">
      <c r="A2579" s="7" t="s">
        <v>2070</v>
      </c>
      <c r="B2579" s="7" t="s">
        <v>78</v>
      </c>
      <c r="C2579" s="7" t="s">
        <v>1641</v>
      </c>
      <c r="D2579" s="7" t="s">
        <v>1642</v>
      </c>
      <c r="E2579" s="9">
        <v>465617652</v>
      </c>
      <c r="F2579" s="9">
        <v>0</v>
      </c>
      <c r="G2579" s="9">
        <v>0</v>
      </c>
      <c r="H2579" s="9">
        <v>102261172</v>
      </c>
      <c r="I2579" s="9">
        <v>0</v>
      </c>
      <c r="J2579" s="9">
        <v>0</v>
      </c>
      <c r="K2579" s="9">
        <v>567878824</v>
      </c>
      <c r="L2579" s="9">
        <v>6.1438083648681641E-3</v>
      </c>
      <c r="M2579" s="9">
        <v>152859.24465414832</v>
      </c>
      <c r="N2579" s="9">
        <v>0</v>
      </c>
      <c r="O2579" s="9">
        <v>0</v>
      </c>
      <c r="P2579" s="9">
        <v>0</v>
      </c>
      <c r="Q2579" s="9">
        <v>568031683.25079799</v>
      </c>
      <c r="R2579" s="9">
        <v>380328769.16999996</v>
      </c>
      <c r="S2579" s="9">
        <v>0</v>
      </c>
      <c r="T2579" s="9">
        <v>0</v>
      </c>
      <c r="U2579" s="23">
        <v>6.1438083648681641E-3</v>
      </c>
      <c r="V2579" s="23">
        <v>102414031.24465415</v>
      </c>
      <c r="W2579" s="23">
        <v>0</v>
      </c>
      <c r="X2579" s="23">
        <v>0</v>
      </c>
      <c r="Y2579" s="9">
        <v>482742800.42079794</v>
      </c>
      <c r="Z2579" s="9">
        <v>0</v>
      </c>
      <c r="AA2579" s="23">
        <v>482742800.42079794</v>
      </c>
      <c r="AB2579" s="9">
        <v>334312000</v>
      </c>
      <c r="AC2579" s="9">
        <v>148430800.42079794</v>
      </c>
    </row>
    <row r="2580" spans="1:29" ht="15" customHeight="1" x14ac:dyDescent="0.25">
      <c r="A2580" s="7" t="s">
        <v>2070</v>
      </c>
      <c r="B2580" s="7" t="s">
        <v>78</v>
      </c>
      <c r="C2580" s="7" t="s">
        <v>2467</v>
      </c>
      <c r="D2580" s="7" t="s">
        <v>2468</v>
      </c>
      <c r="E2580" s="9">
        <v>207260603</v>
      </c>
      <c r="F2580" s="9">
        <v>0</v>
      </c>
      <c r="G2580" s="9">
        <v>0</v>
      </c>
      <c r="H2580" s="9">
        <v>48155389</v>
      </c>
      <c r="I2580" s="9">
        <v>0</v>
      </c>
      <c r="J2580" s="9">
        <v>0</v>
      </c>
      <c r="K2580" s="9">
        <v>255415992</v>
      </c>
      <c r="L2580" s="9">
        <v>7.0309638977050781E-3</v>
      </c>
      <c r="M2580" s="9">
        <v>70513.11960913954</v>
      </c>
      <c r="N2580" s="9">
        <v>0</v>
      </c>
      <c r="O2580" s="9">
        <v>0</v>
      </c>
      <c r="P2580" s="9">
        <v>0</v>
      </c>
      <c r="Q2580" s="9">
        <v>255486505.12664011</v>
      </c>
      <c r="R2580" s="9">
        <v>170615069.53</v>
      </c>
      <c r="S2580" s="9">
        <v>0</v>
      </c>
      <c r="T2580" s="9">
        <v>0</v>
      </c>
      <c r="U2580" s="23">
        <v>7.0309638977050781E-3</v>
      </c>
      <c r="V2580" s="23">
        <v>48225902.11960914</v>
      </c>
      <c r="W2580" s="23">
        <v>0</v>
      </c>
      <c r="X2580" s="23">
        <v>0</v>
      </c>
      <c r="Y2580" s="9">
        <v>218840971.65664011</v>
      </c>
      <c r="Z2580" s="9">
        <v>281838684</v>
      </c>
      <c r="AA2580" s="23">
        <v>500679655.65664011</v>
      </c>
      <c r="AB2580" s="9">
        <v>0</v>
      </c>
      <c r="AC2580" s="9">
        <v>500679655.65664011</v>
      </c>
    </row>
    <row r="2581" spans="1:29" ht="15" customHeight="1" x14ac:dyDescent="0.25">
      <c r="A2581" s="7" t="s">
        <v>2070</v>
      </c>
      <c r="B2581" s="7" t="s">
        <v>78</v>
      </c>
      <c r="C2581" s="7" t="s">
        <v>1645</v>
      </c>
      <c r="D2581" s="7" t="s">
        <v>1646</v>
      </c>
      <c r="E2581" s="9">
        <v>779881001</v>
      </c>
      <c r="F2581" s="9">
        <v>0</v>
      </c>
      <c r="G2581" s="9">
        <v>0</v>
      </c>
      <c r="H2581" s="9">
        <v>183612608</v>
      </c>
      <c r="I2581" s="9">
        <v>0</v>
      </c>
      <c r="J2581" s="9">
        <v>0</v>
      </c>
      <c r="K2581" s="9">
        <v>963493609</v>
      </c>
      <c r="L2581" s="9">
        <v>-5.4316520690917969E-3</v>
      </c>
      <c r="M2581" s="9">
        <v>267484.02536417783</v>
      </c>
      <c r="N2581" s="9">
        <v>0</v>
      </c>
      <c r="O2581" s="9">
        <v>0</v>
      </c>
      <c r="P2581" s="9">
        <v>0</v>
      </c>
      <c r="Q2581" s="9">
        <v>963761093.01993251</v>
      </c>
      <c r="R2581" s="9">
        <v>643215289.83000004</v>
      </c>
      <c r="S2581" s="9">
        <v>0</v>
      </c>
      <c r="T2581" s="9">
        <v>0</v>
      </c>
      <c r="U2581" s="23">
        <v>-5.4316520690917969E-3</v>
      </c>
      <c r="V2581" s="23">
        <v>183880092.02536419</v>
      </c>
      <c r="W2581" s="23">
        <v>0</v>
      </c>
      <c r="X2581" s="23">
        <v>0</v>
      </c>
      <c r="Y2581" s="9">
        <v>827095381.84993255</v>
      </c>
      <c r="Z2581" s="9">
        <v>0</v>
      </c>
      <c r="AA2581" s="23">
        <v>827095381.84993255</v>
      </c>
      <c r="AB2581" s="9">
        <v>450067785</v>
      </c>
      <c r="AC2581" s="9">
        <v>377027596.84993255</v>
      </c>
    </row>
    <row r="2582" spans="1:29" ht="15" customHeight="1" x14ac:dyDescent="0.25">
      <c r="A2582" s="7" t="s">
        <v>2070</v>
      </c>
      <c r="B2582" s="7" t="s">
        <v>78</v>
      </c>
      <c r="C2582" s="7" t="s">
        <v>2469</v>
      </c>
      <c r="D2582" s="7" t="s">
        <v>2470</v>
      </c>
      <c r="E2582" s="9">
        <v>687501230</v>
      </c>
      <c r="F2582" s="9">
        <v>0</v>
      </c>
      <c r="G2582" s="9">
        <v>0</v>
      </c>
      <c r="H2582" s="9">
        <v>164355424</v>
      </c>
      <c r="I2582" s="9">
        <v>0</v>
      </c>
      <c r="J2582" s="9">
        <v>0</v>
      </c>
      <c r="K2582" s="9">
        <v>851856654</v>
      </c>
      <c r="L2582" s="9">
        <v>-1.7142295837402344E-3</v>
      </c>
      <c r="M2582" s="9">
        <v>237971.98789347598</v>
      </c>
      <c r="N2582" s="9">
        <v>0</v>
      </c>
      <c r="O2582" s="9">
        <v>0</v>
      </c>
      <c r="P2582" s="9">
        <v>0</v>
      </c>
      <c r="Q2582" s="9">
        <v>852094625.98617923</v>
      </c>
      <c r="R2582" s="9">
        <v>568231160.97000003</v>
      </c>
      <c r="S2582" s="9">
        <v>0</v>
      </c>
      <c r="T2582" s="9">
        <v>0</v>
      </c>
      <c r="U2582" s="23">
        <v>-1.7142295837402344E-3</v>
      </c>
      <c r="V2582" s="23">
        <v>164593395.98789346</v>
      </c>
      <c r="W2582" s="23">
        <v>0</v>
      </c>
      <c r="X2582" s="23">
        <v>0</v>
      </c>
      <c r="Y2582" s="9">
        <v>732824556.95617926</v>
      </c>
      <c r="Z2582" s="9">
        <v>0</v>
      </c>
      <c r="AA2582" s="23">
        <v>732824556.95617926</v>
      </c>
      <c r="AB2582" s="9">
        <v>490296100.26999998</v>
      </c>
      <c r="AC2582" s="9">
        <v>242528456.68617928</v>
      </c>
    </row>
    <row r="2583" spans="1:29" ht="15" customHeight="1" x14ac:dyDescent="0.25">
      <c r="A2583" s="7" t="s">
        <v>2070</v>
      </c>
      <c r="B2583" s="7" t="s">
        <v>78</v>
      </c>
      <c r="C2583" s="7" t="s">
        <v>1649</v>
      </c>
      <c r="D2583" s="7" t="s">
        <v>1650</v>
      </c>
      <c r="E2583" s="9">
        <v>1604203117</v>
      </c>
      <c r="F2583" s="9">
        <v>0</v>
      </c>
      <c r="G2583" s="9">
        <v>0</v>
      </c>
      <c r="H2583" s="9">
        <v>361624483</v>
      </c>
      <c r="I2583" s="9">
        <v>0</v>
      </c>
      <c r="J2583" s="9">
        <v>0</v>
      </c>
      <c r="K2583" s="9">
        <v>1965827600</v>
      </c>
      <c r="L2583" s="9">
        <v>2.3508071899414063E-3</v>
      </c>
      <c r="M2583" s="9">
        <v>535213.93389807339</v>
      </c>
      <c r="N2583" s="9">
        <v>0</v>
      </c>
      <c r="O2583" s="9">
        <v>0</v>
      </c>
      <c r="P2583" s="9">
        <v>0</v>
      </c>
      <c r="Q2583" s="9">
        <v>1966362813.9362488</v>
      </c>
      <c r="R2583" s="9">
        <v>1314937325.76</v>
      </c>
      <c r="S2583" s="9">
        <v>0</v>
      </c>
      <c r="T2583" s="9">
        <v>0</v>
      </c>
      <c r="U2583" s="23">
        <v>2.3508071899414063E-3</v>
      </c>
      <c r="V2583" s="23">
        <v>362159696.93389809</v>
      </c>
      <c r="W2583" s="23">
        <v>0</v>
      </c>
      <c r="X2583" s="23">
        <v>0</v>
      </c>
      <c r="Y2583" s="9">
        <v>1677097022.696249</v>
      </c>
      <c r="Z2583" s="9">
        <v>0</v>
      </c>
      <c r="AA2583" s="23">
        <v>1677097022.696249</v>
      </c>
      <c r="AB2583" s="9">
        <v>0</v>
      </c>
      <c r="AC2583" s="9">
        <v>1677097022.696249</v>
      </c>
    </row>
    <row r="2584" spans="1:29" ht="15" customHeight="1" x14ac:dyDescent="0.25">
      <c r="A2584" s="7" t="s">
        <v>2070</v>
      </c>
      <c r="B2584" s="7" t="s">
        <v>80</v>
      </c>
      <c r="C2584" s="7" t="s">
        <v>1662</v>
      </c>
      <c r="D2584" s="7" t="s">
        <v>1663</v>
      </c>
      <c r="E2584" s="9">
        <v>5723776812</v>
      </c>
      <c r="F2584" s="9">
        <v>0</v>
      </c>
      <c r="G2584" s="9">
        <v>0</v>
      </c>
      <c r="H2584" s="9">
        <v>1286519131</v>
      </c>
      <c r="I2584" s="9">
        <v>0</v>
      </c>
      <c r="J2584" s="9">
        <v>0</v>
      </c>
      <c r="K2584" s="9">
        <v>7010295943</v>
      </c>
      <c r="L2584" s="9">
        <v>-7.4863433837890625E-4</v>
      </c>
      <c r="M2584" s="9">
        <v>1904543.5355808034</v>
      </c>
      <c r="N2584" s="9">
        <v>0</v>
      </c>
      <c r="O2584" s="9">
        <v>0</v>
      </c>
      <c r="P2584" s="9">
        <v>0</v>
      </c>
      <c r="Q2584" s="9">
        <v>7012200486.534832</v>
      </c>
      <c r="R2584" s="9">
        <v>4688187828.6899996</v>
      </c>
      <c r="S2584" s="9">
        <v>0</v>
      </c>
      <c r="T2584" s="9">
        <v>0</v>
      </c>
      <c r="U2584" s="23">
        <v>-7.4863433837890625E-4</v>
      </c>
      <c r="V2584" s="23">
        <v>1288423674.5355809</v>
      </c>
      <c r="W2584" s="23">
        <v>0</v>
      </c>
      <c r="X2584" s="23">
        <v>0</v>
      </c>
      <c r="Y2584" s="9">
        <v>5976611503.2248316</v>
      </c>
      <c r="Z2584" s="9">
        <v>0</v>
      </c>
      <c r="AA2584" s="23">
        <v>5976611503.2248316</v>
      </c>
      <c r="AB2584" s="9">
        <v>4560369934.8500004</v>
      </c>
      <c r="AC2584" s="9">
        <v>1416241568.3748312</v>
      </c>
    </row>
    <row r="2585" spans="1:29" ht="15" customHeight="1" x14ac:dyDescent="0.25">
      <c r="A2585" s="7" t="s">
        <v>2070</v>
      </c>
      <c r="B2585" s="7" t="s">
        <v>80</v>
      </c>
      <c r="C2585" s="7" t="s">
        <v>1666</v>
      </c>
      <c r="D2585" s="7" t="s">
        <v>1667</v>
      </c>
      <c r="E2585" s="9">
        <v>1448466155</v>
      </c>
      <c r="F2585" s="9">
        <v>0</v>
      </c>
      <c r="G2585" s="9">
        <v>0</v>
      </c>
      <c r="H2585" s="9">
        <v>342964118</v>
      </c>
      <c r="I2585" s="9">
        <v>0</v>
      </c>
      <c r="J2585" s="9">
        <v>0</v>
      </c>
      <c r="K2585" s="9">
        <v>1791430273</v>
      </c>
      <c r="L2585" s="9">
        <v>-4.6205520629882813E-4</v>
      </c>
      <c r="M2585" s="9">
        <v>498490.3151160272</v>
      </c>
      <c r="N2585" s="9">
        <v>0</v>
      </c>
      <c r="O2585" s="9">
        <v>0</v>
      </c>
      <c r="P2585" s="9">
        <v>0</v>
      </c>
      <c r="Q2585" s="9">
        <v>1791928763.3146539</v>
      </c>
      <c r="R2585" s="9">
        <v>1195570848.25</v>
      </c>
      <c r="S2585" s="9">
        <v>0</v>
      </c>
      <c r="T2585" s="9">
        <v>0</v>
      </c>
      <c r="U2585" s="23">
        <v>-4.6205520629882813E-4</v>
      </c>
      <c r="V2585" s="23">
        <v>343462608.31511605</v>
      </c>
      <c r="W2585" s="23">
        <v>0</v>
      </c>
      <c r="X2585" s="23">
        <v>0</v>
      </c>
      <c r="Y2585" s="9">
        <v>1539033456.5646539</v>
      </c>
      <c r="Z2585" s="9">
        <v>0</v>
      </c>
      <c r="AA2585" s="23">
        <v>1539033456.5646539</v>
      </c>
      <c r="AB2585" s="9">
        <v>1355411632</v>
      </c>
      <c r="AC2585" s="9">
        <v>183621824.56465387</v>
      </c>
    </row>
    <row r="2586" spans="1:29" ht="15" customHeight="1" x14ac:dyDescent="0.25">
      <c r="A2586" s="7" t="s">
        <v>2070</v>
      </c>
      <c r="B2586" s="7" t="s">
        <v>80</v>
      </c>
      <c r="C2586" s="7" t="s">
        <v>1668</v>
      </c>
      <c r="D2586" s="7" t="s">
        <v>1669</v>
      </c>
      <c r="E2586" s="9">
        <v>2391150139</v>
      </c>
      <c r="F2586" s="9">
        <v>0</v>
      </c>
      <c r="G2586" s="9">
        <v>0</v>
      </c>
      <c r="H2586" s="9">
        <v>560846484</v>
      </c>
      <c r="I2586" s="9">
        <v>0</v>
      </c>
      <c r="J2586" s="9">
        <v>0</v>
      </c>
      <c r="K2586" s="9">
        <v>2951996623</v>
      </c>
      <c r="L2586" s="9">
        <v>6.7291259765625E-3</v>
      </c>
      <c r="M2586" s="9">
        <v>817755.94256065961</v>
      </c>
      <c r="N2586" s="9">
        <v>0</v>
      </c>
      <c r="O2586" s="9">
        <v>0</v>
      </c>
      <c r="P2586" s="9">
        <v>0</v>
      </c>
      <c r="Q2586" s="9">
        <v>2952814378.9492898</v>
      </c>
      <c r="R2586" s="9">
        <v>1970809192.5499997</v>
      </c>
      <c r="S2586" s="9">
        <v>0</v>
      </c>
      <c r="T2586" s="9">
        <v>0</v>
      </c>
      <c r="U2586" s="23">
        <v>6.7291259765625E-3</v>
      </c>
      <c r="V2586" s="23">
        <v>561664239.94256067</v>
      </c>
      <c r="W2586" s="23">
        <v>0</v>
      </c>
      <c r="X2586" s="23">
        <v>0</v>
      </c>
      <c r="Y2586" s="9">
        <v>2532473432.4992895</v>
      </c>
      <c r="Z2586" s="9">
        <v>0</v>
      </c>
      <c r="AA2586" s="23">
        <v>2532473432.4992895</v>
      </c>
      <c r="AB2586" s="9">
        <v>1460908146.54</v>
      </c>
      <c r="AC2586" s="9">
        <v>1071565285.9592896</v>
      </c>
    </row>
    <row r="2587" spans="1:29" ht="15" customHeight="1" x14ac:dyDescent="0.25">
      <c r="A2587" s="7" t="s">
        <v>2070</v>
      </c>
      <c r="B2587" s="7" t="s">
        <v>80</v>
      </c>
      <c r="C2587" s="7" t="s">
        <v>1670</v>
      </c>
      <c r="D2587" s="7" t="s">
        <v>1671</v>
      </c>
      <c r="E2587" s="9">
        <v>1502800729</v>
      </c>
      <c r="F2587" s="9">
        <v>0</v>
      </c>
      <c r="G2587" s="9">
        <v>0</v>
      </c>
      <c r="H2587" s="9">
        <v>359817300</v>
      </c>
      <c r="I2587" s="9">
        <v>0</v>
      </c>
      <c r="J2587" s="9">
        <v>0</v>
      </c>
      <c r="K2587" s="9">
        <v>1862618029</v>
      </c>
      <c r="L2587" s="9">
        <v>-1.9757747650146484E-3</v>
      </c>
      <c r="M2587" s="9">
        <v>520732.77213276591</v>
      </c>
      <c r="N2587" s="9">
        <v>0</v>
      </c>
      <c r="O2587" s="9">
        <v>0</v>
      </c>
      <c r="P2587" s="9">
        <v>0</v>
      </c>
      <c r="Q2587" s="9">
        <v>1863138761.7701571</v>
      </c>
      <c r="R2587" s="9">
        <v>1242307389.0500002</v>
      </c>
      <c r="S2587" s="9">
        <v>0</v>
      </c>
      <c r="T2587" s="9">
        <v>0</v>
      </c>
      <c r="U2587" s="23">
        <v>-1.9757747650146484E-3</v>
      </c>
      <c r="V2587" s="23">
        <v>360338032.77213275</v>
      </c>
      <c r="W2587" s="23">
        <v>0</v>
      </c>
      <c r="X2587" s="23">
        <v>0</v>
      </c>
      <c r="Y2587" s="9">
        <v>1602645421.8201571</v>
      </c>
      <c r="Z2587" s="9">
        <v>0</v>
      </c>
      <c r="AA2587" s="23">
        <v>1602645421.8201571</v>
      </c>
      <c r="AB2587" s="9">
        <v>1061956129.8</v>
      </c>
      <c r="AC2587" s="9">
        <v>540689292.0201571</v>
      </c>
    </row>
    <row r="2588" spans="1:29" ht="15" customHeight="1" x14ac:dyDescent="0.25">
      <c r="A2588" s="7" t="s">
        <v>2070</v>
      </c>
      <c r="B2588" s="7" t="s">
        <v>80</v>
      </c>
      <c r="C2588" s="7" t="s">
        <v>1676</v>
      </c>
      <c r="D2588" s="7" t="s">
        <v>1677</v>
      </c>
      <c r="E2588" s="9">
        <v>2867645167</v>
      </c>
      <c r="F2588" s="9">
        <v>0</v>
      </c>
      <c r="G2588" s="9">
        <v>0</v>
      </c>
      <c r="H2588" s="9">
        <v>647784026</v>
      </c>
      <c r="I2588" s="9">
        <v>0</v>
      </c>
      <c r="J2588" s="9">
        <v>0</v>
      </c>
      <c r="K2588" s="9">
        <v>3515429193</v>
      </c>
      <c r="L2588" s="9">
        <v>-3.2715797424316406E-3</v>
      </c>
      <c r="M2588" s="9">
        <v>957350.18891578633</v>
      </c>
      <c r="N2588" s="9">
        <v>0</v>
      </c>
      <c r="O2588" s="9">
        <v>0</v>
      </c>
      <c r="P2588" s="9">
        <v>0</v>
      </c>
      <c r="Q2588" s="9">
        <v>3516386543.1856441</v>
      </c>
      <c r="R2588" s="9">
        <v>2350712550.8400002</v>
      </c>
      <c r="S2588" s="9">
        <v>0</v>
      </c>
      <c r="T2588" s="9">
        <v>0</v>
      </c>
      <c r="U2588" s="23">
        <v>-3.2715797424316406E-3</v>
      </c>
      <c r="V2588" s="23">
        <v>648741376.18891573</v>
      </c>
      <c r="W2588" s="23">
        <v>0</v>
      </c>
      <c r="X2588" s="23">
        <v>0</v>
      </c>
      <c r="Y2588" s="9">
        <v>2999453927.0256443</v>
      </c>
      <c r="Z2588" s="9">
        <v>0</v>
      </c>
      <c r="AA2588" s="23">
        <v>2999453927.0256443</v>
      </c>
      <c r="AB2588" s="9">
        <v>1039108756.34</v>
      </c>
      <c r="AC2588" s="9">
        <v>1960345170.6856441</v>
      </c>
    </row>
    <row r="2589" spans="1:29" ht="15" customHeight="1" x14ac:dyDescent="0.25">
      <c r="A2589" s="7" t="s">
        <v>2070</v>
      </c>
      <c r="B2589" s="7" t="s">
        <v>80</v>
      </c>
      <c r="C2589" s="7" t="s">
        <v>1678</v>
      </c>
      <c r="D2589" s="7" t="s">
        <v>1679</v>
      </c>
      <c r="E2589" s="9">
        <v>1070422558</v>
      </c>
      <c r="F2589" s="9">
        <v>0</v>
      </c>
      <c r="G2589" s="9">
        <v>0</v>
      </c>
      <c r="H2589" s="9">
        <v>249143648</v>
      </c>
      <c r="I2589" s="9">
        <v>0</v>
      </c>
      <c r="J2589" s="9">
        <v>0</v>
      </c>
      <c r="K2589" s="9">
        <v>1319566206</v>
      </c>
      <c r="L2589" s="9">
        <v>-2.6935338973999023E-3</v>
      </c>
      <c r="M2589" s="9">
        <v>364484.95376063115</v>
      </c>
      <c r="N2589" s="9">
        <v>0</v>
      </c>
      <c r="O2589" s="9">
        <v>0</v>
      </c>
      <c r="P2589" s="9">
        <v>0</v>
      </c>
      <c r="Q2589" s="9">
        <v>1319930690.951067</v>
      </c>
      <c r="R2589" s="9">
        <v>881456319.18000007</v>
      </c>
      <c r="S2589" s="9">
        <v>0</v>
      </c>
      <c r="T2589" s="9">
        <v>0</v>
      </c>
      <c r="U2589" s="23">
        <v>-2.6935338973999023E-3</v>
      </c>
      <c r="V2589" s="23">
        <v>249508132.95376062</v>
      </c>
      <c r="W2589" s="23">
        <v>0</v>
      </c>
      <c r="X2589" s="23">
        <v>0</v>
      </c>
      <c r="Y2589" s="9">
        <v>1130964452.1310673</v>
      </c>
      <c r="Z2589" s="9">
        <v>0</v>
      </c>
      <c r="AA2589" s="23">
        <v>1130964452.1310673</v>
      </c>
      <c r="AB2589" s="9">
        <v>891076005.80999994</v>
      </c>
      <c r="AC2589" s="9">
        <v>239888446.32106733</v>
      </c>
    </row>
    <row r="2590" spans="1:29" ht="15" customHeight="1" x14ac:dyDescent="0.25">
      <c r="A2590" s="7" t="s">
        <v>2070</v>
      </c>
      <c r="B2590" s="7" t="s">
        <v>80</v>
      </c>
      <c r="C2590" s="7" t="s">
        <v>1680</v>
      </c>
      <c r="D2590" s="7" t="s">
        <v>1681</v>
      </c>
      <c r="E2590" s="9">
        <v>5332125235</v>
      </c>
      <c r="F2590" s="9">
        <v>0</v>
      </c>
      <c r="G2590" s="9">
        <v>0</v>
      </c>
      <c r="H2590" s="9">
        <v>1239883323</v>
      </c>
      <c r="I2590" s="9">
        <v>0</v>
      </c>
      <c r="J2590" s="9">
        <v>0</v>
      </c>
      <c r="K2590" s="9">
        <v>6572008558</v>
      </c>
      <c r="L2590" s="9">
        <v>-9.2983245849609375E-3</v>
      </c>
      <c r="M2590" s="9">
        <v>1814544.2393057435</v>
      </c>
      <c r="N2590" s="9">
        <v>0</v>
      </c>
      <c r="O2590" s="9">
        <v>0</v>
      </c>
      <c r="P2590" s="9">
        <v>0</v>
      </c>
      <c r="Q2590" s="9">
        <v>6573823102.2300072</v>
      </c>
      <c r="R2590" s="9">
        <v>4390254602.75</v>
      </c>
      <c r="S2590" s="9">
        <v>0</v>
      </c>
      <c r="T2590" s="9">
        <v>0</v>
      </c>
      <c r="U2590" s="23">
        <v>-9.2983245849609375E-3</v>
      </c>
      <c r="V2590" s="23">
        <v>1241697867.2393057</v>
      </c>
      <c r="W2590" s="23">
        <v>0</v>
      </c>
      <c r="X2590" s="23">
        <v>0</v>
      </c>
      <c r="Y2590" s="9">
        <v>5631952469.9800072</v>
      </c>
      <c r="Z2590" s="9">
        <v>0</v>
      </c>
      <c r="AA2590" s="23">
        <v>5631952469.9800072</v>
      </c>
      <c r="AB2590" s="9">
        <v>0</v>
      </c>
      <c r="AC2590" s="9">
        <v>5631952469.9800072</v>
      </c>
    </row>
    <row r="2591" spans="1:29" ht="15" customHeight="1" x14ac:dyDescent="0.25">
      <c r="A2591" s="7" t="s">
        <v>2070</v>
      </c>
      <c r="B2591" s="7" t="s">
        <v>80</v>
      </c>
      <c r="C2591" s="7" t="s">
        <v>1682</v>
      </c>
      <c r="D2591" s="7" t="s">
        <v>1683</v>
      </c>
      <c r="E2591" s="9">
        <v>2108864425</v>
      </c>
      <c r="F2591" s="9">
        <v>0</v>
      </c>
      <c r="G2591" s="9">
        <v>0</v>
      </c>
      <c r="H2591" s="9">
        <v>497933762</v>
      </c>
      <c r="I2591" s="9">
        <v>0</v>
      </c>
      <c r="J2591" s="9">
        <v>0</v>
      </c>
      <c r="K2591" s="9">
        <v>2606798187</v>
      </c>
      <c r="L2591" s="9">
        <v>-8.7833404541015625E-4</v>
      </c>
      <c r="M2591" s="9">
        <v>724191.52220356162</v>
      </c>
      <c r="N2591" s="9">
        <v>0</v>
      </c>
      <c r="O2591" s="9">
        <v>0</v>
      </c>
      <c r="P2591" s="9">
        <v>0</v>
      </c>
      <c r="Q2591" s="9">
        <v>2607522378.5213251</v>
      </c>
      <c r="R2591" s="9">
        <v>1739736282.8800001</v>
      </c>
      <c r="S2591" s="9">
        <v>0</v>
      </c>
      <c r="T2591" s="9">
        <v>0</v>
      </c>
      <c r="U2591" s="23">
        <v>-8.7833404541015625E-4</v>
      </c>
      <c r="V2591" s="23">
        <v>498657953.52220356</v>
      </c>
      <c r="W2591" s="23">
        <v>0</v>
      </c>
      <c r="X2591" s="23">
        <v>0</v>
      </c>
      <c r="Y2591" s="9">
        <v>2238394236.4013252</v>
      </c>
      <c r="Z2591" s="9">
        <v>0</v>
      </c>
      <c r="AA2591" s="23">
        <v>2238394236.4013252</v>
      </c>
      <c r="AB2591" s="9">
        <v>437594334</v>
      </c>
      <c r="AC2591" s="9">
        <v>1800799902.4013252</v>
      </c>
    </row>
    <row r="2592" spans="1:29" ht="15" customHeight="1" x14ac:dyDescent="0.25">
      <c r="A2592" s="7" t="s">
        <v>2070</v>
      </c>
      <c r="B2592" s="7" t="s">
        <v>82</v>
      </c>
      <c r="C2592" s="7" t="s">
        <v>83</v>
      </c>
      <c r="D2592" s="7" t="s">
        <v>82</v>
      </c>
      <c r="E2592" s="9">
        <v>7251592187</v>
      </c>
      <c r="F2592" s="9">
        <v>0</v>
      </c>
      <c r="G2592" s="9">
        <v>0</v>
      </c>
      <c r="H2592" s="9">
        <v>1696291330</v>
      </c>
      <c r="I2592" s="9">
        <v>0</v>
      </c>
      <c r="J2592" s="9">
        <v>0</v>
      </c>
      <c r="K2592" s="9">
        <v>8947883517</v>
      </c>
      <c r="L2592" s="9">
        <v>-5.2919387817382813E-3</v>
      </c>
      <c r="M2592" s="9">
        <v>2477033.890301547</v>
      </c>
      <c r="N2592" s="9">
        <v>0</v>
      </c>
      <c r="O2592" s="9">
        <v>0</v>
      </c>
      <c r="P2592" s="9">
        <v>0</v>
      </c>
      <c r="Q2592" s="9">
        <v>8950360550.8850098</v>
      </c>
      <c r="R2592" s="9">
        <v>5975720756.3400002</v>
      </c>
      <c r="S2592" s="9">
        <v>0</v>
      </c>
      <c r="T2592" s="9">
        <v>0</v>
      </c>
      <c r="U2592" s="23">
        <v>-5.2919387817382813E-3</v>
      </c>
      <c r="V2592" s="23">
        <v>1698768363.8903015</v>
      </c>
      <c r="W2592" s="23">
        <v>0</v>
      </c>
      <c r="X2592" s="23">
        <v>0</v>
      </c>
      <c r="Y2592" s="9">
        <v>7674489120.2250099</v>
      </c>
      <c r="Z2592" s="9">
        <v>0</v>
      </c>
      <c r="AA2592" s="23">
        <v>7674489120.2250099</v>
      </c>
      <c r="AB2592" s="9">
        <v>1702775903</v>
      </c>
      <c r="AC2592" s="9">
        <v>5971713217.2250099</v>
      </c>
    </row>
    <row r="2593" spans="1:29" ht="15" customHeight="1" x14ac:dyDescent="0.25">
      <c r="A2593" s="7" t="s">
        <v>2070</v>
      </c>
      <c r="B2593" s="7" t="s">
        <v>84</v>
      </c>
      <c r="C2593" s="7" t="s">
        <v>1693</v>
      </c>
      <c r="D2593" s="7" t="s">
        <v>1694</v>
      </c>
      <c r="E2593" s="9">
        <v>4183560918</v>
      </c>
      <c r="F2593" s="9">
        <v>0</v>
      </c>
      <c r="G2593" s="9">
        <v>0</v>
      </c>
      <c r="H2593" s="9">
        <v>980561393</v>
      </c>
      <c r="I2593" s="9">
        <v>0</v>
      </c>
      <c r="J2593" s="9">
        <v>0</v>
      </c>
      <c r="K2593" s="9">
        <v>5164122311</v>
      </c>
      <c r="L2593" s="9">
        <v>3.3440589904785156E-3</v>
      </c>
      <c r="M2593" s="9">
        <v>1430445.3833167343</v>
      </c>
      <c r="N2593" s="9">
        <v>0</v>
      </c>
      <c r="O2593" s="9">
        <v>0</v>
      </c>
      <c r="P2593" s="9">
        <v>0</v>
      </c>
      <c r="Q2593" s="9">
        <v>5165552756.3866606</v>
      </c>
      <c r="R2593" s="9">
        <v>3448018958.5799999</v>
      </c>
      <c r="S2593" s="9">
        <v>0</v>
      </c>
      <c r="T2593" s="9">
        <v>0</v>
      </c>
      <c r="U2593" s="23">
        <v>3.3440589904785156E-3</v>
      </c>
      <c r="V2593" s="23">
        <v>981991838.38331676</v>
      </c>
      <c r="W2593" s="23">
        <v>0</v>
      </c>
      <c r="X2593" s="23">
        <v>0</v>
      </c>
      <c r="Y2593" s="9">
        <v>4430010796.9666605</v>
      </c>
      <c r="Z2593" s="9">
        <v>0</v>
      </c>
      <c r="AA2593" s="23">
        <v>4430010796.9666605</v>
      </c>
      <c r="AB2593" s="9">
        <v>0</v>
      </c>
      <c r="AC2593" s="9">
        <v>4430010796.9666605</v>
      </c>
    </row>
    <row r="2594" spans="1:29" ht="15" customHeight="1" x14ac:dyDescent="0.25">
      <c r="A2594" s="7" t="s">
        <v>2070</v>
      </c>
      <c r="B2594" s="7" t="s">
        <v>84</v>
      </c>
      <c r="C2594" s="7" t="s">
        <v>2471</v>
      </c>
      <c r="D2594" s="7" t="s">
        <v>2472</v>
      </c>
      <c r="E2594" s="9">
        <v>851448765</v>
      </c>
      <c r="F2594" s="9">
        <v>0</v>
      </c>
      <c r="G2594" s="9">
        <v>0</v>
      </c>
      <c r="H2594" s="9">
        <v>196281950</v>
      </c>
      <c r="I2594" s="9">
        <v>0</v>
      </c>
      <c r="J2594" s="9">
        <v>0</v>
      </c>
      <c r="K2594" s="9">
        <v>1047730715</v>
      </c>
      <c r="L2594" s="9">
        <v>-3.6754608154296875E-3</v>
      </c>
      <c r="M2594" s="9">
        <v>288064.2131200647</v>
      </c>
      <c r="N2594" s="9">
        <v>0</v>
      </c>
      <c r="O2594" s="9">
        <v>0</v>
      </c>
      <c r="P2594" s="9">
        <v>0</v>
      </c>
      <c r="Q2594" s="9">
        <v>1048018779.2094446</v>
      </c>
      <c r="R2594" s="9">
        <v>700083229.30999994</v>
      </c>
      <c r="S2594" s="9">
        <v>0</v>
      </c>
      <c r="T2594" s="9">
        <v>0</v>
      </c>
      <c r="U2594" s="23">
        <v>-3.6754608154296875E-3</v>
      </c>
      <c r="V2594" s="23">
        <v>196570014.21312007</v>
      </c>
      <c r="W2594" s="23">
        <v>0</v>
      </c>
      <c r="X2594" s="23">
        <v>0</v>
      </c>
      <c r="Y2594" s="9">
        <v>896653243.51944458</v>
      </c>
      <c r="Z2594" s="9">
        <v>0</v>
      </c>
      <c r="AA2594" s="23">
        <v>896653243.51944458</v>
      </c>
      <c r="AB2594" s="9">
        <v>822002400</v>
      </c>
      <c r="AC2594" s="9">
        <v>74650843.519444585</v>
      </c>
    </row>
    <row r="2595" spans="1:29" ht="15" customHeight="1" x14ac:dyDescent="0.25">
      <c r="A2595" s="7" t="s">
        <v>2070</v>
      </c>
      <c r="B2595" s="7" t="s">
        <v>86</v>
      </c>
      <c r="C2595" s="7" t="s">
        <v>1696</v>
      </c>
      <c r="D2595" s="7" t="s">
        <v>1697</v>
      </c>
      <c r="E2595" s="9">
        <v>2010668191</v>
      </c>
      <c r="F2595" s="9">
        <v>0</v>
      </c>
      <c r="G2595" s="9">
        <v>0</v>
      </c>
      <c r="H2595" s="9">
        <v>470838720</v>
      </c>
      <c r="I2595" s="9">
        <v>0</v>
      </c>
      <c r="J2595" s="9">
        <v>0</v>
      </c>
      <c r="K2595" s="9">
        <v>2481506911</v>
      </c>
      <c r="L2595" s="9">
        <v>2.0620822906494141E-3</v>
      </c>
      <c r="M2595" s="9">
        <v>687177.11148708186</v>
      </c>
      <c r="N2595" s="9">
        <v>0</v>
      </c>
      <c r="O2595" s="9">
        <v>0</v>
      </c>
      <c r="P2595" s="9">
        <v>0</v>
      </c>
      <c r="Q2595" s="9">
        <v>2482194088.1135488</v>
      </c>
      <c r="R2595" s="9">
        <v>1657045982.71</v>
      </c>
      <c r="S2595" s="9">
        <v>0</v>
      </c>
      <c r="T2595" s="9">
        <v>0</v>
      </c>
      <c r="U2595" s="23">
        <v>2.0620822906494141E-3</v>
      </c>
      <c r="V2595" s="23">
        <v>471525897.11148709</v>
      </c>
      <c r="W2595" s="23">
        <v>0</v>
      </c>
      <c r="X2595" s="23">
        <v>0</v>
      </c>
      <c r="Y2595" s="9">
        <v>2128571879.8235493</v>
      </c>
      <c r="Z2595" s="9">
        <v>0</v>
      </c>
      <c r="AA2595" s="23">
        <v>2128571879.8235493</v>
      </c>
      <c r="AB2595" s="9">
        <v>0</v>
      </c>
      <c r="AC2595" s="9">
        <v>2128571879.8235493</v>
      </c>
    </row>
    <row r="2596" spans="1:29" ht="15" customHeight="1" x14ac:dyDescent="0.25">
      <c r="A2596" s="7" t="s">
        <v>2070</v>
      </c>
      <c r="B2596" s="7" t="s">
        <v>88</v>
      </c>
      <c r="C2596" s="7" t="s">
        <v>1699</v>
      </c>
      <c r="D2596" s="7" t="s">
        <v>1700</v>
      </c>
      <c r="E2596" s="9">
        <v>6791360673</v>
      </c>
      <c r="F2596" s="9">
        <v>0</v>
      </c>
      <c r="G2596" s="9">
        <v>0</v>
      </c>
      <c r="H2596" s="9">
        <v>1558498843</v>
      </c>
      <c r="I2596" s="9">
        <v>0</v>
      </c>
      <c r="J2596" s="9">
        <v>0</v>
      </c>
      <c r="K2596" s="9">
        <v>8349859516</v>
      </c>
      <c r="L2596" s="9">
        <v>-3.7860870361328125E-4</v>
      </c>
      <c r="M2596" s="9">
        <v>2291146.0102430591</v>
      </c>
      <c r="N2596" s="9">
        <v>0</v>
      </c>
      <c r="O2596" s="9">
        <v>0</v>
      </c>
      <c r="P2596" s="9">
        <v>0</v>
      </c>
      <c r="Q2596" s="9">
        <v>8352150662.0098648</v>
      </c>
      <c r="R2596" s="9">
        <v>5580521034.0900002</v>
      </c>
      <c r="S2596" s="9">
        <v>0</v>
      </c>
      <c r="T2596" s="9">
        <v>0</v>
      </c>
      <c r="U2596" s="23">
        <v>-3.7860870361328125E-4</v>
      </c>
      <c r="V2596" s="23">
        <v>1560789989.0102432</v>
      </c>
      <c r="W2596" s="23">
        <v>0</v>
      </c>
      <c r="X2596" s="23">
        <v>0</v>
      </c>
      <c r="Y2596" s="9">
        <v>7141311023.099865</v>
      </c>
      <c r="Z2596" s="9">
        <v>0</v>
      </c>
      <c r="AA2596" s="23">
        <v>7141311023.099865</v>
      </c>
      <c r="AB2596" s="9">
        <v>5566124070.1000004</v>
      </c>
      <c r="AC2596" s="9">
        <v>1575186952.9998646</v>
      </c>
    </row>
    <row r="2597" spans="1:29" ht="15" customHeight="1" x14ac:dyDescent="0.25">
      <c r="A2597" s="7" t="s">
        <v>2070</v>
      </c>
      <c r="B2597" s="7" t="s">
        <v>88</v>
      </c>
      <c r="C2597" s="7" t="s">
        <v>2473</v>
      </c>
      <c r="D2597" s="7" t="s">
        <v>2474</v>
      </c>
      <c r="E2597" s="9">
        <v>2422260049</v>
      </c>
      <c r="F2597" s="9">
        <v>0</v>
      </c>
      <c r="G2597" s="9">
        <v>0</v>
      </c>
      <c r="H2597" s="9">
        <v>555253222</v>
      </c>
      <c r="I2597" s="9">
        <v>0</v>
      </c>
      <c r="J2597" s="9">
        <v>0</v>
      </c>
      <c r="K2597" s="9">
        <v>2977513271</v>
      </c>
      <c r="L2597" s="9">
        <v>5.7249069213867188E-3</v>
      </c>
      <c r="M2597" s="9">
        <v>816627.94638931286</v>
      </c>
      <c r="N2597" s="9">
        <v>0</v>
      </c>
      <c r="O2597" s="9">
        <v>0</v>
      </c>
      <c r="P2597" s="9">
        <v>0</v>
      </c>
      <c r="Q2597" s="9">
        <v>2978329898.9521141</v>
      </c>
      <c r="R2597" s="9">
        <v>1990110937.6899998</v>
      </c>
      <c r="S2597" s="9">
        <v>0</v>
      </c>
      <c r="T2597" s="9">
        <v>0</v>
      </c>
      <c r="U2597" s="23">
        <v>5.7249069213867188E-3</v>
      </c>
      <c r="V2597" s="23">
        <v>556069849.94638932</v>
      </c>
      <c r="W2597" s="23">
        <v>0</v>
      </c>
      <c r="X2597" s="23">
        <v>0</v>
      </c>
      <c r="Y2597" s="9">
        <v>2546180787.6421142</v>
      </c>
      <c r="Z2597" s="9">
        <v>0</v>
      </c>
      <c r="AA2597" s="23">
        <v>2546180787.6421142</v>
      </c>
      <c r="AB2597" s="9">
        <v>1060210671.17</v>
      </c>
      <c r="AC2597" s="9">
        <v>1485970116.4721141</v>
      </c>
    </row>
    <row r="2598" spans="1:29" ht="15" customHeight="1" x14ac:dyDescent="0.25">
      <c r="A2598" s="7" t="s">
        <v>2070</v>
      </c>
      <c r="B2598" s="7" t="s">
        <v>88</v>
      </c>
      <c r="C2598" s="7" t="s">
        <v>2475</v>
      </c>
      <c r="D2598" s="7" t="s">
        <v>2476</v>
      </c>
      <c r="E2598" s="9">
        <v>1563174031</v>
      </c>
      <c r="F2598" s="9">
        <v>0</v>
      </c>
      <c r="G2598" s="9">
        <v>0</v>
      </c>
      <c r="H2598" s="9">
        <v>353130528</v>
      </c>
      <c r="I2598" s="9">
        <v>0</v>
      </c>
      <c r="J2598" s="9">
        <v>0</v>
      </c>
      <c r="K2598" s="9">
        <v>1916304559</v>
      </c>
      <c r="L2598" s="9">
        <v>4.7390460968017578E-3</v>
      </c>
      <c r="M2598" s="9">
        <v>522119.51194515504</v>
      </c>
      <c r="N2598" s="9">
        <v>0</v>
      </c>
      <c r="O2598" s="9">
        <v>0</v>
      </c>
      <c r="P2598" s="9">
        <v>0</v>
      </c>
      <c r="Q2598" s="9">
        <v>1916826678.5166843</v>
      </c>
      <c r="R2598" s="9">
        <v>1281599925.0899999</v>
      </c>
      <c r="S2598" s="9">
        <v>0</v>
      </c>
      <c r="T2598" s="9">
        <v>0</v>
      </c>
      <c r="U2598" s="23">
        <v>4.7390460968017578E-3</v>
      </c>
      <c r="V2598" s="23">
        <v>353652647.51194513</v>
      </c>
      <c r="W2598" s="23">
        <v>0</v>
      </c>
      <c r="X2598" s="23">
        <v>0</v>
      </c>
      <c r="Y2598" s="9">
        <v>1635252572.6066842</v>
      </c>
      <c r="Z2598" s="9">
        <v>0</v>
      </c>
      <c r="AA2598" s="23">
        <v>1635252572.6066842</v>
      </c>
      <c r="AB2598" s="9">
        <v>571831445.95000005</v>
      </c>
      <c r="AC2598" s="9">
        <v>1063421126.6566842</v>
      </c>
    </row>
    <row r="2599" spans="1:29" ht="15" customHeight="1" x14ac:dyDescent="0.25">
      <c r="A2599" s="7" t="s">
        <v>2070</v>
      </c>
      <c r="B2599" s="7" t="s">
        <v>90</v>
      </c>
      <c r="C2599" s="7" t="s">
        <v>1702</v>
      </c>
      <c r="D2599" s="7" t="s">
        <v>1703</v>
      </c>
      <c r="E2599" s="9">
        <v>3219273402</v>
      </c>
      <c r="F2599" s="9">
        <v>0</v>
      </c>
      <c r="G2599" s="9">
        <v>0</v>
      </c>
      <c r="H2599" s="9">
        <v>751528000</v>
      </c>
      <c r="I2599" s="9">
        <v>0</v>
      </c>
      <c r="J2599" s="9">
        <v>0</v>
      </c>
      <c r="K2599" s="9">
        <v>3970801402</v>
      </c>
      <c r="L2599" s="9">
        <v>259477353.89656115</v>
      </c>
      <c r="M2599" s="9">
        <v>1097959.3427169677</v>
      </c>
      <c r="N2599" s="9">
        <v>0</v>
      </c>
      <c r="O2599" s="9">
        <v>0</v>
      </c>
      <c r="P2599" s="9">
        <v>0</v>
      </c>
      <c r="Q2599" s="9">
        <v>4231376715.2392783</v>
      </c>
      <c r="R2599" s="9">
        <v>2651805472.1700001</v>
      </c>
      <c r="S2599" s="9">
        <v>0</v>
      </c>
      <c r="T2599" s="9">
        <v>0</v>
      </c>
      <c r="U2599" s="23">
        <v>259477353.89656115</v>
      </c>
      <c r="V2599" s="23">
        <v>752625959.34271693</v>
      </c>
      <c r="W2599" s="23">
        <v>0</v>
      </c>
      <c r="X2599" s="23">
        <v>0</v>
      </c>
      <c r="Y2599" s="9">
        <v>3663908785.4092779</v>
      </c>
      <c r="Z2599" s="9">
        <v>17767030.719999999</v>
      </c>
      <c r="AA2599" s="23">
        <v>3681675816.1292777</v>
      </c>
      <c r="AB2599" s="9">
        <v>1969005999.22</v>
      </c>
      <c r="AC2599" s="9">
        <v>1712669816.9092777</v>
      </c>
    </row>
    <row r="2600" spans="1:29" ht="15" customHeight="1" x14ac:dyDescent="0.25">
      <c r="A2600" s="7" t="s">
        <v>2070</v>
      </c>
      <c r="B2600" s="7" t="s">
        <v>90</v>
      </c>
      <c r="C2600" s="7" t="s">
        <v>2477</v>
      </c>
      <c r="D2600" s="7" t="s">
        <v>2478</v>
      </c>
      <c r="E2600" s="9">
        <v>327277531</v>
      </c>
      <c r="F2600" s="9">
        <v>0</v>
      </c>
      <c r="G2600" s="9">
        <v>0</v>
      </c>
      <c r="H2600" s="9">
        <v>77951944</v>
      </c>
      <c r="I2600" s="9">
        <v>0</v>
      </c>
      <c r="J2600" s="9">
        <v>0</v>
      </c>
      <c r="K2600" s="9">
        <v>405229475</v>
      </c>
      <c r="L2600" s="9">
        <v>-1.7474889755249023E-3</v>
      </c>
      <c r="M2600" s="9">
        <v>113060.26235116932</v>
      </c>
      <c r="N2600" s="9">
        <v>0</v>
      </c>
      <c r="O2600" s="9">
        <v>0</v>
      </c>
      <c r="P2600" s="9">
        <v>0</v>
      </c>
      <c r="Q2600" s="9">
        <v>405342535.26060367</v>
      </c>
      <c r="R2600" s="9">
        <v>270357138.69999999</v>
      </c>
      <c r="S2600" s="9">
        <v>0</v>
      </c>
      <c r="T2600" s="9">
        <v>0</v>
      </c>
      <c r="U2600" s="23">
        <v>-1.7474889755249023E-3</v>
      </c>
      <c r="V2600" s="23">
        <v>78065004.26235117</v>
      </c>
      <c r="W2600" s="23">
        <v>0</v>
      </c>
      <c r="X2600" s="23">
        <v>0</v>
      </c>
      <c r="Y2600" s="9">
        <v>348422142.96060365</v>
      </c>
      <c r="Z2600" s="9">
        <v>0</v>
      </c>
      <c r="AA2600" s="23">
        <v>348422142.96060365</v>
      </c>
      <c r="AB2600" s="9">
        <v>0</v>
      </c>
      <c r="AC2600" s="9">
        <v>348422142.96060365</v>
      </c>
    </row>
    <row r="2601" spans="1:29" ht="15" customHeight="1" x14ac:dyDescent="0.25">
      <c r="A2601" s="7" t="s">
        <v>2070</v>
      </c>
      <c r="B2601" s="7" t="s">
        <v>90</v>
      </c>
      <c r="C2601" s="7" t="s">
        <v>1704</v>
      </c>
      <c r="D2601" s="7" t="s">
        <v>1705</v>
      </c>
      <c r="E2601" s="9">
        <v>91959833</v>
      </c>
      <c r="F2601" s="9">
        <v>0</v>
      </c>
      <c r="G2601" s="9">
        <v>0</v>
      </c>
      <c r="H2601" s="9">
        <v>22432730</v>
      </c>
      <c r="I2601" s="9">
        <v>0</v>
      </c>
      <c r="J2601" s="9">
        <v>0</v>
      </c>
      <c r="K2601" s="9">
        <v>114392563</v>
      </c>
      <c r="L2601" s="9">
        <v>-2.6619136333465576E-3</v>
      </c>
      <c r="M2601" s="9">
        <v>32251.78718725971</v>
      </c>
      <c r="N2601" s="9">
        <v>0</v>
      </c>
      <c r="O2601" s="9">
        <v>0</v>
      </c>
      <c r="P2601" s="9">
        <v>0</v>
      </c>
      <c r="Q2601" s="9">
        <v>114424814.78452535</v>
      </c>
      <c r="R2601" s="9">
        <v>76223479.709999993</v>
      </c>
      <c r="S2601" s="9">
        <v>0</v>
      </c>
      <c r="T2601" s="9">
        <v>0</v>
      </c>
      <c r="U2601" s="23">
        <v>-2.6619136333465576E-3</v>
      </c>
      <c r="V2601" s="23">
        <v>22464981.78718726</v>
      </c>
      <c r="W2601" s="23">
        <v>0</v>
      </c>
      <c r="X2601" s="23">
        <v>0</v>
      </c>
      <c r="Y2601" s="9">
        <v>98688461.494525343</v>
      </c>
      <c r="Z2601" s="9">
        <v>0</v>
      </c>
      <c r="AA2601" s="23">
        <v>98688461.494525343</v>
      </c>
      <c r="AB2601" s="9">
        <v>0</v>
      </c>
      <c r="AC2601" s="9">
        <v>98688461.494525343</v>
      </c>
    </row>
    <row r="2602" spans="1:29" ht="15" customHeight="1" x14ac:dyDescent="0.25">
      <c r="A2602" s="7" t="s">
        <v>2070</v>
      </c>
      <c r="B2602" s="7" t="s">
        <v>92</v>
      </c>
      <c r="C2602" s="7" t="s">
        <v>1707</v>
      </c>
      <c r="D2602" s="7" t="s">
        <v>1708</v>
      </c>
      <c r="E2602" s="9">
        <v>1652350706</v>
      </c>
      <c r="F2602" s="9">
        <v>0</v>
      </c>
      <c r="G2602" s="9">
        <v>0</v>
      </c>
      <c r="H2602" s="9">
        <v>379796293</v>
      </c>
      <c r="I2602" s="9">
        <v>0</v>
      </c>
      <c r="J2602" s="9">
        <v>0</v>
      </c>
      <c r="K2602" s="9">
        <v>2032146999</v>
      </c>
      <c r="L2602" s="9">
        <v>-2.9573440551757813E-3</v>
      </c>
      <c r="M2602" s="9">
        <v>558016.03193494375</v>
      </c>
      <c r="N2602" s="9">
        <v>0</v>
      </c>
      <c r="O2602" s="9">
        <v>0</v>
      </c>
      <c r="P2602" s="9">
        <v>0</v>
      </c>
      <c r="Q2602" s="9">
        <v>2032705015.0289776</v>
      </c>
      <c r="R2602" s="9">
        <v>1358048785.1500001</v>
      </c>
      <c r="S2602" s="9">
        <v>0</v>
      </c>
      <c r="T2602" s="9">
        <v>0</v>
      </c>
      <c r="U2602" s="23">
        <v>-2.9573440551757813E-3</v>
      </c>
      <c r="V2602" s="23">
        <v>380354309.03193492</v>
      </c>
      <c r="W2602" s="23">
        <v>0</v>
      </c>
      <c r="X2602" s="23">
        <v>0</v>
      </c>
      <c r="Y2602" s="9">
        <v>1738403094.1789777</v>
      </c>
      <c r="Z2602" s="9">
        <v>0</v>
      </c>
      <c r="AA2602" s="23">
        <v>1738403094.1789777</v>
      </c>
      <c r="AB2602" s="9">
        <v>897032504</v>
      </c>
      <c r="AC2602" s="9">
        <v>841370590.17897773</v>
      </c>
    </row>
    <row r="2603" spans="1:29" ht="15" customHeight="1" x14ac:dyDescent="0.25">
      <c r="A2603" s="7" t="s">
        <v>2070</v>
      </c>
      <c r="B2603" s="7" t="s">
        <v>92</v>
      </c>
      <c r="C2603" s="7" t="s">
        <v>1891</v>
      </c>
      <c r="D2603" s="7" t="s">
        <v>1892</v>
      </c>
      <c r="E2603" s="9">
        <v>1754225535</v>
      </c>
      <c r="F2603" s="9">
        <v>0</v>
      </c>
      <c r="G2603" s="9">
        <v>0</v>
      </c>
      <c r="H2603" s="9">
        <v>384556829</v>
      </c>
      <c r="I2603" s="9">
        <v>0</v>
      </c>
      <c r="J2603" s="9">
        <v>0</v>
      </c>
      <c r="K2603" s="9">
        <v>2138782364</v>
      </c>
      <c r="L2603" s="9">
        <v>7.2607994079589844E-3</v>
      </c>
      <c r="M2603" s="9">
        <v>574796.34643457131</v>
      </c>
      <c r="N2603" s="9">
        <v>0</v>
      </c>
      <c r="O2603" s="9">
        <v>0</v>
      </c>
      <c r="P2603" s="9">
        <v>0</v>
      </c>
      <c r="Q2603" s="9">
        <v>2139357160.3536954</v>
      </c>
      <c r="R2603" s="9">
        <v>1432103415.0299997</v>
      </c>
      <c r="S2603" s="9">
        <v>0</v>
      </c>
      <c r="T2603" s="9">
        <v>0</v>
      </c>
      <c r="U2603" s="23">
        <v>7.2607994079589844E-3</v>
      </c>
      <c r="V2603" s="23">
        <v>385131625.34643459</v>
      </c>
      <c r="W2603" s="23">
        <v>0</v>
      </c>
      <c r="X2603" s="23">
        <v>0</v>
      </c>
      <c r="Y2603" s="9">
        <v>1817235040.3836951</v>
      </c>
      <c r="Z2603" s="9">
        <v>0</v>
      </c>
      <c r="AA2603" s="23">
        <v>1817235040.3836951</v>
      </c>
      <c r="AB2603" s="9">
        <v>1794170377</v>
      </c>
      <c r="AC2603" s="9">
        <v>23064663.383695126</v>
      </c>
    </row>
    <row r="2604" spans="1:29" ht="15" customHeight="1" x14ac:dyDescent="0.25">
      <c r="A2604" s="7" t="s">
        <v>2070</v>
      </c>
      <c r="B2604" s="7" t="s">
        <v>92</v>
      </c>
      <c r="C2604" s="7" t="s">
        <v>1709</v>
      </c>
      <c r="D2604" s="7" t="s">
        <v>1710</v>
      </c>
      <c r="E2604" s="9">
        <v>418777270</v>
      </c>
      <c r="F2604" s="9">
        <v>0</v>
      </c>
      <c r="G2604" s="9">
        <v>0</v>
      </c>
      <c r="H2604" s="9">
        <v>96687635</v>
      </c>
      <c r="I2604" s="9">
        <v>0</v>
      </c>
      <c r="J2604" s="9">
        <v>0</v>
      </c>
      <c r="K2604" s="9">
        <v>515464905</v>
      </c>
      <c r="L2604" s="9">
        <v>6.8874359130859375E-3</v>
      </c>
      <c r="M2604" s="9">
        <v>141913.49607165638</v>
      </c>
      <c r="N2604" s="9">
        <v>0</v>
      </c>
      <c r="O2604" s="9">
        <v>0</v>
      </c>
      <c r="P2604" s="9">
        <v>0</v>
      </c>
      <c r="Q2604" s="9">
        <v>515606818.50295907</v>
      </c>
      <c r="R2604" s="9">
        <v>344506120.88999999</v>
      </c>
      <c r="S2604" s="9">
        <v>0</v>
      </c>
      <c r="T2604" s="9">
        <v>0</v>
      </c>
      <c r="U2604" s="23">
        <v>6.8874359130859375E-3</v>
      </c>
      <c r="V2604" s="23">
        <v>96829548.496071652</v>
      </c>
      <c r="W2604" s="23">
        <v>0</v>
      </c>
      <c r="X2604" s="23">
        <v>0</v>
      </c>
      <c r="Y2604" s="9">
        <v>441335669.39295906</v>
      </c>
      <c r="Z2604" s="9">
        <v>0</v>
      </c>
      <c r="AA2604" s="23">
        <v>441335669.39295906</v>
      </c>
      <c r="AB2604" s="9">
        <v>0</v>
      </c>
      <c r="AC2604" s="9">
        <v>441335669.39295906</v>
      </c>
    </row>
    <row r="2605" spans="1:29" ht="15" customHeight="1" x14ac:dyDescent="0.25">
      <c r="A2605" s="7" t="s">
        <v>2070</v>
      </c>
      <c r="B2605" s="7" t="s">
        <v>92</v>
      </c>
      <c r="C2605" s="7" t="s">
        <v>1711</v>
      </c>
      <c r="D2605" s="7" t="s">
        <v>1712</v>
      </c>
      <c r="E2605" s="9">
        <v>4007043760</v>
      </c>
      <c r="F2605" s="9">
        <v>0</v>
      </c>
      <c r="G2605" s="9">
        <v>0</v>
      </c>
      <c r="H2605" s="9">
        <v>903108315</v>
      </c>
      <c r="I2605" s="9">
        <v>0</v>
      </c>
      <c r="J2605" s="9">
        <v>0</v>
      </c>
      <c r="K2605" s="9">
        <v>4910152075</v>
      </c>
      <c r="L2605" s="9">
        <v>-2.2726058959960938E-3</v>
      </c>
      <c r="M2605" s="9">
        <v>1336346.7146574042</v>
      </c>
      <c r="N2605" s="9">
        <v>0</v>
      </c>
      <c r="O2605" s="9">
        <v>0</v>
      </c>
      <c r="P2605" s="9">
        <v>0</v>
      </c>
      <c r="Q2605" s="9">
        <v>4911488421.7123852</v>
      </c>
      <c r="R2605" s="9">
        <v>3284136197.25</v>
      </c>
      <c r="S2605" s="9">
        <v>0</v>
      </c>
      <c r="T2605" s="9">
        <v>0</v>
      </c>
      <c r="U2605" s="23">
        <v>-2.2726058959960938E-3</v>
      </c>
      <c r="V2605" s="23">
        <v>904444661.71465743</v>
      </c>
      <c r="W2605" s="23">
        <v>0</v>
      </c>
      <c r="X2605" s="23">
        <v>0</v>
      </c>
      <c r="Y2605" s="9">
        <v>4188580858.9623847</v>
      </c>
      <c r="Z2605" s="9">
        <v>0</v>
      </c>
      <c r="AA2605" s="23">
        <v>4188580858.9623847</v>
      </c>
      <c r="AB2605" s="9">
        <v>0</v>
      </c>
      <c r="AC2605" s="9">
        <v>4188580858.9623847</v>
      </c>
    </row>
    <row r="2606" spans="1:29" ht="15" customHeight="1" x14ac:dyDescent="0.25">
      <c r="A2606" s="7" t="s">
        <v>2479</v>
      </c>
      <c r="B2606" s="7" t="s">
        <v>28</v>
      </c>
      <c r="C2606" s="7" t="s">
        <v>29</v>
      </c>
      <c r="D2606" s="7" t="s">
        <v>28</v>
      </c>
      <c r="E2606" s="9">
        <v>85516056841</v>
      </c>
      <c r="F2606" s="9">
        <v>0</v>
      </c>
      <c r="G2606" s="9">
        <v>0</v>
      </c>
      <c r="H2606" s="9">
        <v>19815531110</v>
      </c>
      <c r="I2606" s="9">
        <v>0</v>
      </c>
      <c r="J2606" s="9">
        <v>0</v>
      </c>
      <c r="K2606" s="9">
        <v>105331587951</v>
      </c>
      <c r="L2606" s="9">
        <v>118208432578.50774</v>
      </c>
      <c r="M2606" s="9">
        <v>56213611.315238349</v>
      </c>
      <c r="N2606" s="9">
        <v>0</v>
      </c>
      <c r="O2606" s="9">
        <v>0</v>
      </c>
      <c r="P2606" s="9">
        <v>0</v>
      </c>
      <c r="Q2606" s="9">
        <v>223596234140.823</v>
      </c>
      <c r="R2606" s="9">
        <v>70380032561.480011</v>
      </c>
      <c r="S2606" s="9">
        <v>0</v>
      </c>
      <c r="T2606" s="9">
        <v>0</v>
      </c>
      <c r="U2606" s="23">
        <v>118208432578.50774</v>
      </c>
      <c r="V2606" s="23">
        <v>19871744721.315239</v>
      </c>
      <c r="W2606" s="23">
        <v>0</v>
      </c>
      <c r="X2606" s="23">
        <v>0</v>
      </c>
      <c r="Y2606" s="9">
        <v>208460209861.30298</v>
      </c>
      <c r="Z2606" s="9">
        <v>697727480</v>
      </c>
      <c r="AA2606" s="23">
        <v>209157937341.30298</v>
      </c>
      <c r="AB2606" s="9">
        <v>68984839996.669998</v>
      </c>
      <c r="AC2606" s="9">
        <v>140173097344.633</v>
      </c>
    </row>
    <row r="2607" spans="1:29" ht="15" customHeight="1" x14ac:dyDescent="0.25">
      <c r="A2607" s="7" t="s">
        <v>2479</v>
      </c>
      <c r="B2607" s="7" t="s">
        <v>30</v>
      </c>
      <c r="C2607" s="7" t="s">
        <v>31</v>
      </c>
      <c r="D2607" s="7" t="s">
        <v>30</v>
      </c>
      <c r="E2607" s="9">
        <v>58324956885</v>
      </c>
      <c r="F2607" s="9">
        <v>0</v>
      </c>
      <c r="G2607" s="9">
        <v>0</v>
      </c>
      <c r="H2607" s="9">
        <v>13853856297</v>
      </c>
      <c r="I2607" s="9">
        <v>0</v>
      </c>
      <c r="J2607" s="9">
        <v>0</v>
      </c>
      <c r="K2607" s="9">
        <v>72178813182</v>
      </c>
      <c r="L2607" s="9">
        <v>72852655759.653412</v>
      </c>
      <c r="M2607" s="9">
        <v>20291411.562081464</v>
      </c>
      <c r="N2607" s="9">
        <v>0</v>
      </c>
      <c r="O2607" s="9">
        <v>0</v>
      </c>
      <c r="P2607" s="9">
        <v>0</v>
      </c>
      <c r="Q2607" s="9">
        <v>145051760353.21548</v>
      </c>
      <c r="R2607" s="9">
        <v>48164723131.650002</v>
      </c>
      <c r="S2607" s="9">
        <v>0</v>
      </c>
      <c r="T2607" s="9">
        <v>0</v>
      </c>
      <c r="U2607" s="23">
        <v>72852655759.653412</v>
      </c>
      <c r="V2607" s="23">
        <v>13874147708.562082</v>
      </c>
      <c r="W2607" s="23">
        <v>0</v>
      </c>
      <c r="X2607" s="23">
        <v>0</v>
      </c>
      <c r="Y2607" s="9">
        <v>134891526599.86549</v>
      </c>
      <c r="Z2607" s="9">
        <v>17428438</v>
      </c>
      <c r="AA2607" s="23">
        <v>134908955037.86549</v>
      </c>
      <c r="AB2607" s="9">
        <v>80323144376.240005</v>
      </c>
      <c r="AC2607" s="9">
        <v>54585810661.625488</v>
      </c>
    </row>
    <row r="2608" spans="1:29" ht="15" customHeight="1" x14ac:dyDescent="0.25">
      <c r="A2608" s="7" t="s">
        <v>2479</v>
      </c>
      <c r="B2608" s="7" t="s">
        <v>34</v>
      </c>
      <c r="C2608" s="7" t="s">
        <v>35</v>
      </c>
      <c r="D2608" s="7" t="s">
        <v>34</v>
      </c>
      <c r="E2608" s="9">
        <v>183410770120</v>
      </c>
      <c r="F2608" s="9">
        <v>0</v>
      </c>
      <c r="G2608" s="9">
        <v>0</v>
      </c>
      <c r="H2608" s="9">
        <v>43607735172</v>
      </c>
      <c r="I2608" s="9">
        <v>0</v>
      </c>
      <c r="J2608" s="9">
        <v>0</v>
      </c>
      <c r="K2608" s="9">
        <v>227018505292</v>
      </c>
      <c r="L2608" s="9">
        <v>146750520406.5351</v>
      </c>
      <c r="M2608" s="9">
        <v>66044515.823491037</v>
      </c>
      <c r="N2608" s="9">
        <v>0</v>
      </c>
      <c r="O2608" s="9">
        <v>0</v>
      </c>
      <c r="P2608" s="9">
        <v>0</v>
      </c>
      <c r="Q2608" s="9">
        <v>373835070214.35858</v>
      </c>
      <c r="R2608" s="9">
        <v>151491429669.86002</v>
      </c>
      <c r="S2608" s="9">
        <v>0</v>
      </c>
      <c r="T2608" s="9">
        <v>0</v>
      </c>
      <c r="U2608" s="23">
        <v>146750520406.5351</v>
      </c>
      <c r="V2608" s="23">
        <v>43673779687.823494</v>
      </c>
      <c r="W2608" s="23">
        <v>0</v>
      </c>
      <c r="X2608" s="23">
        <v>0</v>
      </c>
      <c r="Y2608" s="9">
        <v>341915729764.21863</v>
      </c>
      <c r="Z2608" s="9">
        <v>9467350</v>
      </c>
      <c r="AA2608" s="23">
        <v>341925197114.21863</v>
      </c>
      <c r="AB2608" s="9">
        <v>258143236020.56</v>
      </c>
      <c r="AC2608" s="9">
        <v>83781961093.65863</v>
      </c>
    </row>
    <row r="2609" spans="1:29" ht="15" customHeight="1" x14ac:dyDescent="0.25">
      <c r="A2609" s="7" t="s">
        <v>2479</v>
      </c>
      <c r="B2609" s="7" t="s">
        <v>36</v>
      </c>
      <c r="C2609" s="7" t="s">
        <v>37</v>
      </c>
      <c r="D2609" s="7" t="s">
        <v>36</v>
      </c>
      <c r="E2609" s="9">
        <v>121909866768</v>
      </c>
      <c r="F2609" s="9">
        <v>0</v>
      </c>
      <c r="G2609" s="9">
        <v>0</v>
      </c>
      <c r="H2609" s="9">
        <v>28938979000</v>
      </c>
      <c r="I2609" s="9">
        <v>0</v>
      </c>
      <c r="J2609" s="9">
        <v>0</v>
      </c>
      <c r="K2609" s="9">
        <v>150848845768</v>
      </c>
      <c r="L2609" s="9">
        <v>49251389092.864075</v>
      </c>
      <c r="M2609" s="9">
        <v>45293849.385017984</v>
      </c>
      <c r="N2609" s="9">
        <v>0</v>
      </c>
      <c r="O2609" s="9">
        <v>0</v>
      </c>
      <c r="P2609" s="9">
        <v>0</v>
      </c>
      <c r="Q2609" s="9">
        <v>200145528710.24908</v>
      </c>
      <c r="R2609" s="9">
        <v>100673024470.37001</v>
      </c>
      <c r="S2609" s="9">
        <v>0</v>
      </c>
      <c r="T2609" s="9">
        <v>0</v>
      </c>
      <c r="U2609" s="23">
        <v>49251389092.864075</v>
      </c>
      <c r="V2609" s="23">
        <v>28984272849.385017</v>
      </c>
      <c r="W2609" s="23">
        <v>0</v>
      </c>
      <c r="X2609" s="23">
        <v>0</v>
      </c>
      <c r="Y2609" s="9">
        <v>178908686412.61908</v>
      </c>
      <c r="Z2609" s="9">
        <v>10212177268.459999</v>
      </c>
      <c r="AA2609" s="23">
        <v>189120863681.07907</v>
      </c>
      <c r="AB2609" s="9">
        <v>116360887068.42</v>
      </c>
      <c r="AC2609" s="9">
        <v>72759976612.659073</v>
      </c>
    </row>
    <row r="2610" spans="1:29" ht="15" customHeight="1" x14ac:dyDescent="0.25">
      <c r="A2610" s="7" t="s">
        <v>2479</v>
      </c>
      <c r="B2610" s="7" t="s">
        <v>38</v>
      </c>
      <c r="C2610" s="7" t="s">
        <v>39</v>
      </c>
      <c r="D2610" s="7" t="s">
        <v>38</v>
      </c>
      <c r="E2610" s="9">
        <v>34539726695</v>
      </c>
      <c r="F2610" s="9">
        <v>0</v>
      </c>
      <c r="G2610" s="9">
        <v>0</v>
      </c>
      <c r="H2610" s="9">
        <v>8193497749</v>
      </c>
      <c r="I2610" s="9">
        <v>0</v>
      </c>
      <c r="J2610" s="9">
        <v>0</v>
      </c>
      <c r="K2610" s="9">
        <v>42733224444</v>
      </c>
      <c r="L2610" s="9">
        <v>37517972853.644211</v>
      </c>
      <c r="M2610" s="9">
        <v>27867904.021391653</v>
      </c>
      <c r="N2610" s="9">
        <v>0</v>
      </c>
      <c r="O2610" s="9">
        <v>0</v>
      </c>
      <c r="P2610" s="9">
        <v>0</v>
      </c>
      <c r="Q2610" s="9">
        <v>80279065201.665604</v>
      </c>
      <c r="R2610" s="9">
        <v>28516411690.850002</v>
      </c>
      <c r="S2610" s="9">
        <v>0</v>
      </c>
      <c r="T2610" s="9">
        <v>0</v>
      </c>
      <c r="U2610" s="23">
        <v>37517972853.644211</v>
      </c>
      <c r="V2610" s="23">
        <v>8221365653.0213919</v>
      </c>
      <c r="W2610" s="23">
        <v>0</v>
      </c>
      <c r="X2610" s="23">
        <v>0</v>
      </c>
      <c r="Y2610" s="9">
        <v>74255750197.51561</v>
      </c>
      <c r="Z2610" s="9">
        <v>275298</v>
      </c>
      <c r="AA2610" s="23">
        <v>74256025495.51561</v>
      </c>
      <c r="AB2610" s="9">
        <v>39117032426.599998</v>
      </c>
      <c r="AC2610" s="9">
        <v>35138993068.915611</v>
      </c>
    </row>
    <row r="2611" spans="1:29" ht="15" customHeight="1" x14ac:dyDescent="0.25">
      <c r="A2611" s="7" t="s">
        <v>2479</v>
      </c>
      <c r="B2611" s="7" t="s">
        <v>40</v>
      </c>
      <c r="C2611" s="7" t="s">
        <v>41</v>
      </c>
      <c r="D2611" s="7" t="s">
        <v>40</v>
      </c>
      <c r="E2611" s="9">
        <v>98667049841</v>
      </c>
      <c r="F2611" s="9">
        <v>0</v>
      </c>
      <c r="G2611" s="9">
        <v>0</v>
      </c>
      <c r="H2611" s="9">
        <v>22840131611</v>
      </c>
      <c r="I2611" s="9">
        <v>0</v>
      </c>
      <c r="J2611" s="9">
        <v>0</v>
      </c>
      <c r="K2611" s="9">
        <v>121507181452</v>
      </c>
      <c r="L2611" s="9">
        <v>97389781237.944153</v>
      </c>
      <c r="M2611" s="9">
        <v>48772600.894593433</v>
      </c>
      <c r="N2611" s="9">
        <v>0</v>
      </c>
      <c r="O2611" s="9">
        <v>0</v>
      </c>
      <c r="P2611" s="9">
        <v>0</v>
      </c>
      <c r="Q2611" s="9">
        <v>218945735290.83875</v>
      </c>
      <c r="R2611" s="9">
        <v>81188371781.660004</v>
      </c>
      <c r="S2611" s="9">
        <v>0</v>
      </c>
      <c r="T2611" s="9">
        <v>0</v>
      </c>
      <c r="U2611" s="23">
        <v>97389781237.944153</v>
      </c>
      <c r="V2611" s="23">
        <v>22888904211.894592</v>
      </c>
      <c r="W2611" s="23">
        <v>0</v>
      </c>
      <c r="X2611" s="23">
        <v>0</v>
      </c>
      <c r="Y2611" s="9">
        <v>201467057231.49875</v>
      </c>
      <c r="Z2611" s="9">
        <v>823920624.64999998</v>
      </c>
      <c r="AA2611" s="23">
        <v>202290977856.14874</v>
      </c>
      <c r="AB2611" s="9">
        <v>99301151153.789993</v>
      </c>
      <c r="AC2611" s="9">
        <v>102989826702.35875</v>
      </c>
    </row>
    <row r="2612" spans="1:29" ht="15" customHeight="1" x14ac:dyDescent="0.25">
      <c r="A2612" s="7" t="s">
        <v>2479</v>
      </c>
      <c r="B2612" s="7" t="s">
        <v>42</v>
      </c>
      <c r="C2612" s="7" t="s">
        <v>43</v>
      </c>
      <c r="D2612" s="7" t="s">
        <v>42</v>
      </c>
      <c r="E2612" s="9">
        <v>158376827413</v>
      </c>
      <c r="F2612" s="9">
        <v>0</v>
      </c>
      <c r="G2612" s="9">
        <v>0</v>
      </c>
      <c r="H2612" s="9">
        <v>37048983706</v>
      </c>
      <c r="I2612" s="9">
        <v>0</v>
      </c>
      <c r="J2612" s="9">
        <v>0</v>
      </c>
      <c r="K2612" s="9">
        <v>195425811119</v>
      </c>
      <c r="L2612" s="9">
        <v>218998318887.02728</v>
      </c>
      <c r="M2612" s="9">
        <v>699193538.98428309</v>
      </c>
      <c r="N2612" s="9">
        <v>0</v>
      </c>
      <c r="O2612" s="9">
        <v>0</v>
      </c>
      <c r="P2612" s="9">
        <v>0</v>
      </c>
      <c r="Q2612" s="9">
        <v>415123323545.01154</v>
      </c>
      <c r="R2612" s="9">
        <v>130541337967.32001</v>
      </c>
      <c r="S2612" s="9">
        <v>0</v>
      </c>
      <c r="T2612" s="9">
        <v>0</v>
      </c>
      <c r="U2612" s="23">
        <v>218998318887.02728</v>
      </c>
      <c r="V2612" s="23">
        <v>37748177244.984283</v>
      </c>
      <c r="W2612" s="23">
        <v>0</v>
      </c>
      <c r="X2612" s="23">
        <v>0</v>
      </c>
      <c r="Y2612" s="9">
        <v>387287834099.33154</v>
      </c>
      <c r="Z2612" s="9">
        <v>204761655</v>
      </c>
      <c r="AA2612" s="23">
        <v>387492595754.33154</v>
      </c>
      <c r="AB2612" s="9">
        <v>97952216802.339996</v>
      </c>
      <c r="AC2612" s="9">
        <v>289540378951.99158</v>
      </c>
    </row>
    <row r="2613" spans="1:29" ht="15" customHeight="1" x14ac:dyDescent="0.25">
      <c r="A2613" s="7" t="s">
        <v>2479</v>
      </c>
      <c r="B2613" s="7" t="s">
        <v>44</v>
      </c>
      <c r="C2613" s="7" t="s">
        <v>45</v>
      </c>
      <c r="D2613" s="7" t="s">
        <v>44</v>
      </c>
      <c r="E2613" s="9">
        <v>142623880302</v>
      </c>
      <c r="F2613" s="9">
        <v>0</v>
      </c>
      <c r="G2613" s="9">
        <v>0</v>
      </c>
      <c r="H2613" s="9">
        <v>32301493066</v>
      </c>
      <c r="I2613" s="9">
        <v>0</v>
      </c>
      <c r="J2613" s="9">
        <v>0</v>
      </c>
      <c r="K2613" s="9">
        <v>174925373368</v>
      </c>
      <c r="L2613" s="9">
        <v>62147254871.822037</v>
      </c>
      <c r="M2613" s="9">
        <v>543396325.57440543</v>
      </c>
      <c r="N2613" s="9">
        <v>0</v>
      </c>
      <c r="O2613" s="9">
        <v>0</v>
      </c>
      <c r="P2613" s="9">
        <v>0</v>
      </c>
      <c r="Q2613" s="9">
        <v>237616024565.39642</v>
      </c>
      <c r="R2613" s="9">
        <v>117055721914.32001</v>
      </c>
      <c r="S2613" s="9">
        <v>0</v>
      </c>
      <c r="T2613" s="9">
        <v>0</v>
      </c>
      <c r="U2613" s="23">
        <v>62147254871.822037</v>
      </c>
      <c r="V2613" s="23">
        <v>32844889391.574406</v>
      </c>
      <c r="W2613" s="23">
        <v>0</v>
      </c>
      <c r="X2613" s="23">
        <v>0</v>
      </c>
      <c r="Y2613" s="9">
        <v>212047866177.71643</v>
      </c>
      <c r="Z2613" s="9">
        <v>0</v>
      </c>
      <c r="AA2613" s="23">
        <v>212047866177.71643</v>
      </c>
      <c r="AB2613" s="9">
        <v>148859460639.78</v>
      </c>
      <c r="AC2613" s="9">
        <v>63188405537.936432</v>
      </c>
    </row>
    <row r="2614" spans="1:29" ht="15" customHeight="1" x14ac:dyDescent="0.25">
      <c r="A2614" s="7" t="s">
        <v>2479</v>
      </c>
      <c r="B2614" s="7" t="s">
        <v>46</v>
      </c>
      <c r="C2614" s="7" t="s">
        <v>47</v>
      </c>
      <c r="D2614" s="7" t="s">
        <v>46</v>
      </c>
      <c r="E2614" s="9">
        <v>198232632769</v>
      </c>
      <c r="F2614" s="9">
        <v>0</v>
      </c>
      <c r="G2614" s="9">
        <v>0</v>
      </c>
      <c r="H2614" s="9">
        <v>46521072641</v>
      </c>
      <c r="I2614" s="9">
        <v>0</v>
      </c>
      <c r="J2614" s="9">
        <v>0</v>
      </c>
      <c r="K2614" s="9">
        <v>244753705410</v>
      </c>
      <c r="L2614" s="9">
        <v>129164759277.00183</v>
      </c>
      <c r="M2614" s="9">
        <v>68167361.143747061</v>
      </c>
      <c r="N2614" s="9">
        <v>0</v>
      </c>
      <c r="O2614" s="9">
        <v>0</v>
      </c>
      <c r="P2614" s="9">
        <v>0</v>
      </c>
      <c r="Q2614" s="9">
        <v>373986632048.14557</v>
      </c>
      <c r="R2614" s="9">
        <v>163409007932.90997</v>
      </c>
      <c r="S2614" s="9">
        <v>0</v>
      </c>
      <c r="T2614" s="9">
        <v>0</v>
      </c>
      <c r="U2614" s="23">
        <v>129164759277.00183</v>
      </c>
      <c r="V2614" s="23">
        <v>46589240002.143745</v>
      </c>
      <c r="W2614" s="23">
        <v>0</v>
      </c>
      <c r="X2614" s="23">
        <v>0</v>
      </c>
      <c r="Y2614" s="9">
        <v>339163007212.05554</v>
      </c>
      <c r="Z2614" s="9">
        <v>219588214</v>
      </c>
      <c r="AA2614" s="23">
        <v>339382595426.05554</v>
      </c>
      <c r="AB2614" s="9">
        <v>208732421109.70001</v>
      </c>
      <c r="AC2614" s="9">
        <v>130650174316.35553</v>
      </c>
    </row>
    <row r="2615" spans="1:29" ht="15" customHeight="1" x14ac:dyDescent="0.25">
      <c r="A2615" s="7" t="s">
        <v>2479</v>
      </c>
      <c r="B2615" s="7" t="s">
        <v>48</v>
      </c>
      <c r="C2615" s="7" t="s">
        <v>49</v>
      </c>
      <c r="D2615" s="7" t="s">
        <v>48</v>
      </c>
      <c r="E2615" s="9">
        <v>56859741400</v>
      </c>
      <c r="F2615" s="9">
        <v>0</v>
      </c>
      <c r="G2615" s="9">
        <v>0</v>
      </c>
      <c r="H2615" s="9">
        <v>13366323882</v>
      </c>
      <c r="I2615" s="9">
        <v>0</v>
      </c>
      <c r="J2615" s="9">
        <v>0</v>
      </c>
      <c r="K2615" s="9">
        <v>70226065282</v>
      </c>
      <c r="L2615" s="9">
        <v>70052129850.415314</v>
      </c>
      <c r="M2615" s="9">
        <v>41317690.196882769</v>
      </c>
      <c r="N2615" s="9">
        <v>0</v>
      </c>
      <c r="O2615" s="9">
        <v>0</v>
      </c>
      <c r="P2615" s="9">
        <v>0</v>
      </c>
      <c r="Q2615" s="9">
        <v>140319512822.61218</v>
      </c>
      <c r="R2615" s="9">
        <v>46887430649.539993</v>
      </c>
      <c r="S2615" s="9">
        <v>0</v>
      </c>
      <c r="T2615" s="9">
        <v>0</v>
      </c>
      <c r="U2615" s="23">
        <v>70052129850.415314</v>
      </c>
      <c r="V2615" s="23">
        <v>13407641572.196882</v>
      </c>
      <c r="W2615" s="23">
        <v>0</v>
      </c>
      <c r="X2615" s="23">
        <v>0</v>
      </c>
      <c r="Y2615" s="9">
        <v>130347202072.15219</v>
      </c>
      <c r="Z2615" s="9">
        <v>365082369</v>
      </c>
      <c r="AA2615" s="23">
        <v>130712284441.15219</v>
      </c>
      <c r="AB2615" s="9">
        <v>59960417401</v>
      </c>
      <c r="AC2615" s="9">
        <v>70751867040.152191</v>
      </c>
    </row>
    <row r="2616" spans="1:29" ht="15" customHeight="1" x14ac:dyDescent="0.25">
      <c r="A2616" s="7" t="s">
        <v>2479</v>
      </c>
      <c r="B2616" s="7" t="s">
        <v>50</v>
      </c>
      <c r="C2616" s="7" t="s">
        <v>51</v>
      </c>
      <c r="D2616" s="7" t="s">
        <v>50</v>
      </c>
      <c r="E2616" s="9">
        <v>140261403412</v>
      </c>
      <c r="F2616" s="9">
        <v>0</v>
      </c>
      <c r="G2616" s="9">
        <v>0</v>
      </c>
      <c r="H2616" s="9">
        <v>32468841727</v>
      </c>
      <c r="I2616" s="9">
        <v>0</v>
      </c>
      <c r="J2616" s="9">
        <v>0</v>
      </c>
      <c r="K2616" s="9">
        <v>172730245139</v>
      </c>
      <c r="L2616" s="9">
        <v>126362137226.83589</v>
      </c>
      <c r="M2616" s="9">
        <v>47555954.068423495</v>
      </c>
      <c r="N2616" s="9">
        <v>0</v>
      </c>
      <c r="O2616" s="9">
        <v>0</v>
      </c>
      <c r="P2616" s="9">
        <v>0</v>
      </c>
      <c r="Q2616" s="9">
        <v>299139938319.9043</v>
      </c>
      <c r="R2616" s="9">
        <v>115431007552.16</v>
      </c>
      <c r="S2616" s="9">
        <v>0</v>
      </c>
      <c r="T2616" s="9">
        <v>0</v>
      </c>
      <c r="U2616" s="23">
        <v>126362137226.83589</v>
      </c>
      <c r="V2616" s="23">
        <v>32516397681.068424</v>
      </c>
      <c r="W2616" s="23">
        <v>0</v>
      </c>
      <c r="X2616" s="23">
        <v>0</v>
      </c>
      <c r="Y2616" s="9">
        <v>274309542460.06433</v>
      </c>
      <c r="Z2616" s="9">
        <v>1267138</v>
      </c>
      <c r="AA2616" s="23">
        <v>274310809598.06433</v>
      </c>
      <c r="AB2616" s="9">
        <v>149992232935.98001</v>
      </c>
      <c r="AC2616" s="9">
        <v>124318576662.08432</v>
      </c>
    </row>
    <row r="2617" spans="1:29" ht="15" customHeight="1" x14ac:dyDescent="0.25">
      <c r="A2617" s="7" t="s">
        <v>2479</v>
      </c>
      <c r="B2617" s="7" t="s">
        <v>52</v>
      </c>
      <c r="C2617" s="7" t="s">
        <v>53</v>
      </c>
      <c r="D2617" s="7" t="s">
        <v>52</v>
      </c>
      <c r="E2617" s="9">
        <v>124820100327</v>
      </c>
      <c r="F2617" s="9">
        <v>0</v>
      </c>
      <c r="G2617" s="9">
        <v>0</v>
      </c>
      <c r="H2617" s="9">
        <v>29309346538</v>
      </c>
      <c r="I2617" s="9">
        <v>0</v>
      </c>
      <c r="J2617" s="9">
        <v>0</v>
      </c>
      <c r="K2617" s="9">
        <v>154129446865</v>
      </c>
      <c r="L2617" s="9">
        <v>123795391511.04068</v>
      </c>
      <c r="M2617" s="9">
        <v>62282705.803266399</v>
      </c>
      <c r="N2617" s="9">
        <v>0</v>
      </c>
      <c r="O2617" s="9">
        <v>0</v>
      </c>
      <c r="P2617" s="9">
        <v>0</v>
      </c>
      <c r="Q2617" s="9">
        <v>277987121081.84393</v>
      </c>
      <c r="R2617" s="9">
        <v>102913937613.46001</v>
      </c>
      <c r="S2617" s="9">
        <v>0</v>
      </c>
      <c r="T2617" s="9">
        <v>0</v>
      </c>
      <c r="U2617" s="23">
        <v>123795391511.04068</v>
      </c>
      <c r="V2617" s="23">
        <v>29371629243.803265</v>
      </c>
      <c r="W2617" s="23">
        <v>0</v>
      </c>
      <c r="X2617" s="23">
        <v>0</v>
      </c>
      <c r="Y2617" s="9">
        <v>256080958368.30392</v>
      </c>
      <c r="Z2617" s="9">
        <v>3688042494.1999998</v>
      </c>
      <c r="AA2617" s="23">
        <v>259769000862.50394</v>
      </c>
      <c r="AB2617" s="9">
        <v>121105082036.74001</v>
      </c>
      <c r="AC2617" s="9">
        <v>138663918825.76392</v>
      </c>
    </row>
    <row r="2618" spans="1:29" ht="15" customHeight="1" x14ac:dyDescent="0.25">
      <c r="A2618" s="7" t="s">
        <v>2479</v>
      </c>
      <c r="B2618" s="7" t="s">
        <v>54</v>
      </c>
      <c r="C2618" s="7" t="s">
        <v>55</v>
      </c>
      <c r="D2618" s="7" t="s">
        <v>54</v>
      </c>
      <c r="E2618" s="9">
        <v>163322390027</v>
      </c>
      <c r="F2618" s="9">
        <v>0</v>
      </c>
      <c r="G2618" s="9">
        <v>0</v>
      </c>
      <c r="H2618" s="9">
        <v>37814549387</v>
      </c>
      <c r="I2618" s="9">
        <v>0</v>
      </c>
      <c r="J2618" s="9">
        <v>0</v>
      </c>
      <c r="K2618" s="9">
        <v>201136939414</v>
      </c>
      <c r="L2618" s="9">
        <v>186842346446.47327</v>
      </c>
      <c r="M2618" s="9">
        <v>55665792.720699713</v>
      </c>
      <c r="N2618" s="9">
        <v>0</v>
      </c>
      <c r="O2618" s="9">
        <v>0</v>
      </c>
      <c r="P2618" s="9">
        <v>0</v>
      </c>
      <c r="Q2618" s="9">
        <v>388034951653.19397</v>
      </c>
      <c r="R2618" s="9">
        <v>134404584804.47</v>
      </c>
      <c r="S2618" s="9">
        <v>0</v>
      </c>
      <c r="T2618" s="9">
        <v>0</v>
      </c>
      <c r="U2618" s="23">
        <v>186842346446.47327</v>
      </c>
      <c r="V2618" s="23">
        <v>37870215179.720703</v>
      </c>
      <c r="W2618" s="23">
        <v>0</v>
      </c>
      <c r="X2618" s="23">
        <v>0</v>
      </c>
      <c r="Y2618" s="9">
        <v>359117146430.66394</v>
      </c>
      <c r="Z2618" s="9">
        <v>4640377664</v>
      </c>
      <c r="AA2618" s="23">
        <v>363757524094.66394</v>
      </c>
      <c r="AB2618" s="9">
        <v>213565063918.85999</v>
      </c>
      <c r="AC2618" s="9">
        <v>150192460175.80396</v>
      </c>
    </row>
    <row r="2619" spans="1:29" ht="15" customHeight="1" x14ac:dyDescent="0.25">
      <c r="A2619" s="7" t="s">
        <v>2479</v>
      </c>
      <c r="B2619" s="7" t="s">
        <v>56</v>
      </c>
      <c r="C2619" s="7" t="s">
        <v>57</v>
      </c>
      <c r="D2619" s="7" t="s">
        <v>56</v>
      </c>
      <c r="E2619" s="9">
        <v>153250605958</v>
      </c>
      <c r="F2619" s="9">
        <v>0</v>
      </c>
      <c r="G2619" s="9">
        <v>0</v>
      </c>
      <c r="H2619" s="9">
        <v>35782601541</v>
      </c>
      <c r="I2619" s="9">
        <v>0</v>
      </c>
      <c r="J2619" s="9">
        <v>0</v>
      </c>
      <c r="K2619" s="9">
        <v>189033207499</v>
      </c>
      <c r="L2619" s="9">
        <v>184091819030.43155</v>
      </c>
      <c r="M2619" s="9">
        <v>137179135.13224944</v>
      </c>
      <c r="N2619" s="9">
        <v>0</v>
      </c>
      <c r="O2619" s="9">
        <v>0</v>
      </c>
      <c r="P2619" s="9">
        <v>0</v>
      </c>
      <c r="Q2619" s="9">
        <v>373262205664.56378</v>
      </c>
      <c r="R2619" s="9">
        <v>126233501267.23</v>
      </c>
      <c r="S2619" s="9">
        <v>0</v>
      </c>
      <c r="T2619" s="9">
        <v>0</v>
      </c>
      <c r="U2619" s="23">
        <v>184091819030.43155</v>
      </c>
      <c r="V2619" s="23">
        <v>35919780676.132248</v>
      </c>
      <c r="W2619" s="23">
        <v>0</v>
      </c>
      <c r="X2619" s="23">
        <v>0</v>
      </c>
      <c r="Y2619" s="9">
        <v>346245100973.79382</v>
      </c>
      <c r="Z2619" s="9">
        <v>1430229791</v>
      </c>
      <c r="AA2619" s="23">
        <v>347675330764.79382</v>
      </c>
      <c r="AB2619" s="9">
        <v>165821163679.45001</v>
      </c>
      <c r="AC2619" s="9">
        <v>181854167085.34381</v>
      </c>
    </row>
    <row r="2620" spans="1:29" ht="15" customHeight="1" x14ac:dyDescent="0.25">
      <c r="A2620" s="7" t="s">
        <v>2479</v>
      </c>
      <c r="B2620" s="7" t="s">
        <v>58</v>
      </c>
      <c r="C2620" s="7" t="s">
        <v>59</v>
      </c>
      <c r="D2620" s="7" t="s">
        <v>58</v>
      </c>
      <c r="E2620" s="9">
        <v>42940474145</v>
      </c>
      <c r="F2620" s="9">
        <v>0</v>
      </c>
      <c r="G2620" s="9">
        <v>0</v>
      </c>
      <c r="H2620" s="9">
        <v>9595001227</v>
      </c>
      <c r="I2620" s="9">
        <v>0</v>
      </c>
      <c r="J2620" s="9">
        <v>0</v>
      </c>
      <c r="K2620" s="9">
        <v>52535475372</v>
      </c>
      <c r="L2620" s="9">
        <v>10164260150.681793</v>
      </c>
      <c r="M2620" s="9">
        <v>14097315.222080909</v>
      </c>
      <c r="N2620" s="9">
        <v>0</v>
      </c>
      <c r="O2620" s="9">
        <v>0</v>
      </c>
      <c r="P2620" s="9">
        <v>0</v>
      </c>
      <c r="Q2620" s="9">
        <v>62713832837.903877</v>
      </c>
      <c r="R2620" s="9">
        <v>35178166877.740005</v>
      </c>
      <c r="S2620" s="9">
        <v>0</v>
      </c>
      <c r="T2620" s="9">
        <v>0</v>
      </c>
      <c r="U2620" s="23">
        <v>10164260150.681793</v>
      </c>
      <c r="V2620" s="23">
        <v>9609098542.2220802</v>
      </c>
      <c r="W2620" s="23">
        <v>0</v>
      </c>
      <c r="X2620" s="23">
        <v>0</v>
      </c>
      <c r="Y2620" s="9">
        <v>54951525570.643875</v>
      </c>
      <c r="Z2620" s="9">
        <v>37898158</v>
      </c>
      <c r="AA2620" s="23">
        <v>54989423728.643875</v>
      </c>
      <c r="AB2620" s="9">
        <v>34910206762.5</v>
      </c>
      <c r="AC2620" s="9">
        <v>20079216966.143875</v>
      </c>
    </row>
    <row r="2621" spans="1:29" ht="15" customHeight="1" x14ac:dyDescent="0.25">
      <c r="A2621" s="7" t="s">
        <v>2479</v>
      </c>
      <c r="B2621" s="7" t="s">
        <v>60</v>
      </c>
      <c r="C2621" s="7" t="s">
        <v>61</v>
      </c>
      <c r="D2621" s="7" t="s">
        <v>60</v>
      </c>
      <c r="E2621" s="9">
        <v>166407690494</v>
      </c>
      <c r="F2621" s="9">
        <v>0</v>
      </c>
      <c r="G2621" s="9">
        <v>0</v>
      </c>
      <c r="H2621" s="9">
        <v>40472039104</v>
      </c>
      <c r="I2621" s="9">
        <v>0</v>
      </c>
      <c r="J2621" s="9">
        <v>0</v>
      </c>
      <c r="K2621" s="9">
        <v>206879729598</v>
      </c>
      <c r="L2621" s="9">
        <v>226764752516.25018</v>
      </c>
      <c r="M2621" s="9">
        <v>109401385.72852258</v>
      </c>
      <c r="N2621" s="9">
        <v>0</v>
      </c>
      <c r="O2621" s="9">
        <v>0</v>
      </c>
      <c r="P2621" s="9">
        <v>0</v>
      </c>
      <c r="Q2621" s="9">
        <v>433753883499.9787</v>
      </c>
      <c r="R2621" s="9">
        <v>137854901963.32001</v>
      </c>
      <c r="S2621" s="9">
        <v>0</v>
      </c>
      <c r="T2621" s="9">
        <v>0</v>
      </c>
      <c r="U2621" s="23">
        <v>226764752516.25018</v>
      </c>
      <c r="V2621" s="23">
        <v>40581440489.728523</v>
      </c>
      <c r="W2621" s="23">
        <v>0</v>
      </c>
      <c r="X2621" s="23">
        <v>0</v>
      </c>
      <c r="Y2621" s="9">
        <v>405201094969.29871</v>
      </c>
      <c r="Z2621" s="9">
        <v>791847274.64999998</v>
      </c>
      <c r="AA2621" s="23">
        <v>405992942243.94873</v>
      </c>
      <c r="AB2621" s="9">
        <v>81785490248.229996</v>
      </c>
      <c r="AC2621" s="9">
        <v>324207451995.71875</v>
      </c>
    </row>
    <row r="2622" spans="1:29" ht="15" customHeight="1" x14ac:dyDescent="0.25">
      <c r="A2622" s="7" t="s">
        <v>2479</v>
      </c>
      <c r="B2622" s="7" t="s">
        <v>62</v>
      </c>
      <c r="C2622" s="7" t="s">
        <v>63</v>
      </c>
      <c r="D2622" s="7" t="s">
        <v>62</v>
      </c>
      <c r="E2622" s="9">
        <v>132310533439</v>
      </c>
      <c r="F2622" s="9">
        <v>0</v>
      </c>
      <c r="G2622" s="9">
        <v>0</v>
      </c>
      <c r="H2622" s="9">
        <v>30324746310</v>
      </c>
      <c r="I2622" s="9">
        <v>0</v>
      </c>
      <c r="J2622" s="9">
        <v>0</v>
      </c>
      <c r="K2622" s="9">
        <v>162635279749</v>
      </c>
      <c r="L2622" s="9">
        <v>42840964428.417007</v>
      </c>
      <c r="M2622" s="9">
        <v>60845689.934434012</v>
      </c>
      <c r="N2622" s="9">
        <v>0</v>
      </c>
      <c r="O2622" s="9">
        <v>0</v>
      </c>
      <c r="P2622" s="9">
        <v>0</v>
      </c>
      <c r="Q2622" s="9">
        <v>205537089867.35144</v>
      </c>
      <c r="R2622" s="9">
        <v>108764955832.17</v>
      </c>
      <c r="S2622" s="9">
        <v>0</v>
      </c>
      <c r="T2622" s="9">
        <v>0</v>
      </c>
      <c r="U2622" s="23">
        <v>42840964428.417007</v>
      </c>
      <c r="V2622" s="23">
        <v>30385591999.934433</v>
      </c>
      <c r="W2622" s="23">
        <v>0</v>
      </c>
      <c r="X2622" s="23">
        <v>0</v>
      </c>
      <c r="Y2622" s="9">
        <v>181991512260.52142</v>
      </c>
      <c r="Z2622" s="9">
        <v>33089767.329999998</v>
      </c>
      <c r="AA2622" s="23">
        <v>182024602027.85141</v>
      </c>
      <c r="AB2622" s="9">
        <v>84378665214.869995</v>
      </c>
      <c r="AC2622" s="9">
        <v>97645936812.981415</v>
      </c>
    </row>
    <row r="2623" spans="1:29" ht="15" customHeight="1" x14ac:dyDescent="0.25">
      <c r="A2623" s="7" t="s">
        <v>2479</v>
      </c>
      <c r="B2623" s="7" t="s">
        <v>64</v>
      </c>
      <c r="C2623" s="7" t="s">
        <v>65</v>
      </c>
      <c r="D2623" s="7" t="s">
        <v>64</v>
      </c>
      <c r="E2623" s="9">
        <v>33746901578</v>
      </c>
      <c r="F2623" s="9">
        <v>0</v>
      </c>
      <c r="G2623" s="9">
        <v>0</v>
      </c>
      <c r="H2623" s="9">
        <v>8238962440</v>
      </c>
      <c r="I2623" s="9">
        <v>0</v>
      </c>
      <c r="J2623" s="9">
        <v>0</v>
      </c>
      <c r="K2623" s="9">
        <v>41985864018</v>
      </c>
      <c r="L2623" s="9">
        <v>42453843619.13501</v>
      </c>
      <c r="M2623" s="9">
        <v>12083296.565533213</v>
      </c>
      <c r="N2623" s="9">
        <v>0</v>
      </c>
      <c r="O2623" s="9">
        <v>0</v>
      </c>
      <c r="P2623" s="9">
        <v>0</v>
      </c>
      <c r="Q2623" s="9">
        <v>84451790933.700546</v>
      </c>
      <c r="R2623" s="9">
        <v>27970685102.689999</v>
      </c>
      <c r="S2623" s="9">
        <v>0</v>
      </c>
      <c r="T2623" s="9">
        <v>0</v>
      </c>
      <c r="U2623" s="23">
        <v>42453843619.13501</v>
      </c>
      <c r="V2623" s="23">
        <v>8251045736.5655336</v>
      </c>
      <c r="W2623" s="23">
        <v>0</v>
      </c>
      <c r="X2623" s="23">
        <v>0</v>
      </c>
      <c r="Y2623" s="9">
        <v>78675574458.390549</v>
      </c>
      <c r="Z2623" s="9">
        <v>5983902.4100000001</v>
      </c>
      <c r="AA2623" s="23">
        <v>78681558360.800552</v>
      </c>
      <c r="AB2623" s="9">
        <v>13658275473.75</v>
      </c>
      <c r="AC2623" s="9">
        <v>65023282887.050552</v>
      </c>
    </row>
    <row r="2624" spans="1:29" ht="15" customHeight="1" x14ac:dyDescent="0.25">
      <c r="A2624" s="7" t="s">
        <v>2479</v>
      </c>
      <c r="B2624" s="7" t="s">
        <v>66</v>
      </c>
      <c r="C2624" s="7" t="s">
        <v>67</v>
      </c>
      <c r="D2624" s="7" t="s">
        <v>66</v>
      </c>
      <c r="E2624" s="9">
        <v>33365762806</v>
      </c>
      <c r="F2624" s="9">
        <v>0</v>
      </c>
      <c r="G2624" s="9">
        <v>0</v>
      </c>
      <c r="H2624" s="9">
        <v>8141249036</v>
      </c>
      <c r="I2624" s="9">
        <v>0</v>
      </c>
      <c r="J2624" s="9">
        <v>0</v>
      </c>
      <c r="K2624" s="9">
        <v>41507011842</v>
      </c>
      <c r="L2624" s="9">
        <v>38116953683.581818</v>
      </c>
      <c r="M2624" s="9">
        <v>11898451.814526949</v>
      </c>
      <c r="N2624" s="9">
        <v>0</v>
      </c>
      <c r="O2624" s="9">
        <v>0</v>
      </c>
      <c r="P2624" s="9">
        <v>0</v>
      </c>
      <c r="Q2624" s="9">
        <v>79635863977.396347</v>
      </c>
      <c r="R2624" s="9">
        <v>27652583507.950001</v>
      </c>
      <c r="S2624" s="9">
        <v>0</v>
      </c>
      <c r="T2624" s="9">
        <v>0</v>
      </c>
      <c r="U2624" s="23">
        <v>38116953683.581818</v>
      </c>
      <c r="V2624" s="23">
        <v>8153147487.8145266</v>
      </c>
      <c r="W2624" s="23">
        <v>0</v>
      </c>
      <c r="X2624" s="23">
        <v>0</v>
      </c>
      <c r="Y2624" s="9">
        <v>73922684679.346344</v>
      </c>
      <c r="Z2624" s="9">
        <v>346593384.31</v>
      </c>
      <c r="AA2624" s="23">
        <v>74269278063.656342</v>
      </c>
      <c r="AB2624" s="9">
        <v>36121671622.419998</v>
      </c>
      <c r="AC2624" s="9">
        <v>38147606441.236343</v>
      </c>
    </row>
    <row r="2625" spans="1:29" ht="15" customHeight="1" x14ac:dyDescent="0.25">
      <c r="A2625" s="39" t="s">
        <v>2479</v>
      </c>
      <c r="B2625" s="39" t="s">
        <v>68</v>
      </c>
      <c r="C2625" s="39" t="s">
        <v>69</v>
      </c>
      <c r="D2625" s="7" t="s">
        <v>68</v>
      </c>
      <c r="E2625" s="35">
        <v>50194536412</v>
      </c>
      <c r="F2625" s="35">
        <v>0</v>
      </c>
      <c r="G2625" s="35">
        <v>0</v>
      </c>
      <c r="H2625" s="35">
        <v>11985429391</v>
      </c>
      <c r="I2625" s="35">
        <v>0</v>
      </c>
      <c r="J2625" s="35">
        <v>0</v>
      </c>
      <c r="K2625" s="35">
        <v>62179965803</v>
      </c>
      <c r="L2625" s="35">
        <v>42763777155.362457</v>
      </c>
      <c r="M2625" s="35">
        <v>17513132.767403904</v>
      </c>
      <c r="N2625" s="35">
        <v>0</v>
      </c>
      <c r="O2625" s="35">
        <v>0</v>
      </c>
      <c r="P2625" s="35">
        <v>0</v>
      </c>
      <c r="Q2625" s="35">
        <v>104961256091.12987</v>
      </c>
      <c r="R2625" s="35">
        <v>41482508536.839996</v>
      </c>
      <c r="S2625" s="35">
        <v>0</v>
      </c>
      <c r="T2625" s="35">
        <v>0</v>
      </c>
      <c r="U2625" s="40">
        <v>42763777155.362457</v>
      </c>
      <c r="V2625" s="40">
        <v>12002942523.767405</v>
      </c>
      <c r="W2625" s="40">
        <v>0</v>
      </c>
      <c r="X2625" s="40">
        <v>0</v>
      </c>
      <c r="Y2625" s="35">
        <v>96249228215.969864</v>
      </c>
      <c r="Z2625" s="35">
        <v>10183880</v>
      </c>
      <c r="AA2625" s="40">
        <v>96259412095.969864</v>
      </c>
      <c r="AB2625" s="35">
        <v>55690896726.040001</v>
      </c>
      <c r="AC2625" s="41">
        <v>40568515369.929863</v>
      </c>
    </row>
    <row r="2626" spans="1:29" ht="15" customHeight="1" x14ac:dyDescent="0.25">
      <c r="A2626" s="7" t="s">
        <v>2479</v>
      </c>
      <c r="B2626" s="7" t="s">
        <v>70</v>
      </c>
      <c r="C2626" s="7" t="s">
        <v>71</v>
      </c>
      <c r="D2626" s="7" t="s">
        <v>70</v>
      </c>
      <c r="E2626" s="9">
        <v>143461345897</v>
      </c>
      <c r="F2626" s="9">
        <v>0</v>
      </c>
      <c r="G2626" s="9">
        <v>0</v>
      </c>
      <c r="H2626" s="9">
        <v>32725097395</v>
      </c>
      <c r="I2626" s="9">
        <v>0</v>
      </c>
      <c r="J2626" s="9">
        <v>0</v>
      </c>
      <c r="K2626" s="9">
        <v>176186443292</v>
      </c>
      <c r="L2626" s="9">
        <v>157965919299.64456</v>
      </c>
      <c r="M2626" s="9">
        <v>47956301.062305741</v>
      </c>
      <c r="N2626" s="9">
        <v>0</v>
      </c>
      <c r="O2626" s="9">
        <v>0</v>
      </c>
      <c r="P2626" s="9">
        <v>0</v>
      </c>
      <c r="Q2626" s="9">
        <v>334200318892.70685</v>
      </c>
      <c r="R2626" s="9">
        <v>117835804053.11</v>
      </c>
      <c r="S2626" s="9">
        <v>0</v>
      </c>
      <c r="T2626" s="9">
        <v>0</v>
      </c>
      <c r="U2626" s="23">
        <v>157965919299.64456</v>
      </c>
      <c r="V2626" s="23">
        <v>32773053696.062305</v>
      </c>
      <c r="W2626" s="23">
        <v>0</v>
      </c>
      <c r="X2626" s="23">
        <v>0</v>
      </c>
      <c r="Y2626" s="9">
        <v>308574777048.81689</v>
      </c>
      <c r="Z2626" s="9">
        <v>21889827.219999999</v>
      </c>
      <c r="AA2626" s="23">
        <v>308596666876.03687</v>
      </c>
      <c r="AB2626" s="9">
        <v>61519957007.300003</v>
      </c>
      <c r="AC2626" s="9">
        <v>247076709868.73688</v>
      </c>
    </row>
    <row r="2627" spans="1:29" ht="15" customHeight="1" x14ac:dyDescent="0.25">
      <c r="A2627" s="7" t="s">
        <v>2479</v>
      </c>
      <c r="B2627" s="7" t="s">
        <v>72</v>
      </c>
      <c r="C2627" s="7" t="s">
        <v>73</v>
      </c>
      <c r="D2627" s="7" t="s">
        <v>72</v>
      </c>
      <c r="E2627" s="9">
        <v>52118192039</v>
      </c>
      <c r="F2627" s="9">
        <v>0</v>
      </c>
      <c r="G2627" s="9">
        <v>0</v>
      </c>
      <c r="H2627" s="9">
        <v>12396208653</v>
      </c>
      <c r="I2627" s="9">
        <v>0</v>
      </c>
      <c r="J2627" s="9">
        <v>0</v>
      </c>
      <c r="K2627" s="9">
        <v>64514400692</v>
      </c>
      <c r="L2627" s="9">
        <v>52069872702.852936</v>
      </c>
      <c r="M2627" s="9">
        <v>192687047.18340912</v>
      </c>
      <c r="N2627" s="9">
        <v>0</v>
      </c>
      <c r="O2627" s="9">
        <v>0</v>
      </c>
      <c r="P2627" s="9">
        <v>0</v>
      </c>
      <c r="Q2627" s="9">
        <v>116776960442.03635</v>
      </c>
      <c r="R2627" s="9">
        <v>43042879169.019989</v>
      </c>
      <c r="S2627" s="9">
        <v>0</v>
      </c>
      <c r="T2627" s="9">
        <v>0</v>
      </c>
      <c r="U2627" s="23">
        <v>52069872702.852936</v>
      </c>
      <c r="V2627" s="23">
        <v>12588895700.183409</v>
      </c>
      <c r="W2627" s="23">
        <v>0</v>
      </c>
      <c r="X2627" s="23">
        <v>0</v>
      </c>
      <c r="Y2627" s="9">
        <v>107701647572.05634</v>
      </c>
      <c r="Z2627" s="9">
        <v>123711476.3</v>
      </c>
      <c r="AA2627" s="23">
        <v>107825359048.35634</v>
      </c>
      <c r="AB2627" s="9">
        <v>62828449771.32</v>
      </c>
      <c r="AC2627" s="9">
        <v>44996909277.036339</v>
      </c>
    </row>
    <row r="2628" spans="1:29" ht="15" customHeight="1" x14ac:dyDescent="0.25">
      <c r="A2628" s="7" t="s">
        <v>2479</v>
      </c>
      <c r="B2628" s="7" t="s">
        <v>74</v>
      </c>
      <c r="C2628" s="7" t="s">
        <v>75</v>
      </c>
      <c r="D2628" s="7" t="s">
        <v>74</v>
      </c>
      <c r="E2628" s="9">
        <v>62294385364</v>
      </c>
      <c r="F2628" s="9">
        <v>0</v>
      </c>
      <c r="G2628" s="9">
        <v>0</v>
      </c>
      <c r="H2628" s="9">
        <v>14449486621</v>
      </c>
      <c r="I2628" s="9">
        <v>0</v>
      </c>
      <c r="J2628" s="9">
        <v>0</v>
      </c>
      <c r="K2628" s="9">
        <v>76743871985</v>
      </c>
      <c r="L2628" s="9">
        <v>71933941897.59697</v>
      </c>
      <c r="M2628" s="9">
        <v>21158683.508248474</v>
      </c>
      <c r="N2628" s="9">
        <v>0</v>
      </c>
      <c r="O2628" s="9">
        <v>0</v>
      </c>
      <c r="P2628" s="9">
        <v>0</v>
      </c>
      <c r="Q2628" s="9">
        <v>148698972566.10522</v>
      </c>
      <c r="R2628" s="9">
        <v>51281205487.680008</v>
      </c>
      <c r="S2628" s="9">
        <v>0</v>
      </c>
      <c r="T2628" s="9">
        <v>0</v>
      </c>
      <c r="U2628" s="23">
        <v>71933941897.59697</v>
      </c>
      <c r="V2628" s="23">
        <v>14470645304.508249</v>
      </c>
      <c r="W2628" s="23">
        <v>0</v>
      </c>
      <c r="X2628" s="23">
        <v>0</v>
      </c>
      <c r="Y2628" s="9">
        <v>137685792689.78522</v>
      </c>
      <c r="Z2628" s="9">
        <v>1152983433</v>
      </c>
      <c r="AA2628" s="23">
        <v>138838776122.78522</v>
      </c>
      <c r="AB2628" s="9">
        <v>109231004792.84</v>
      </c>
      <c r="AC2628" s="9">
        <v>29607771329.945221</v>
      </c>
    </row>
    <row r="2629" spans="1:29" ht="15" customHeight="1" x14ac:dyDescent="0.25">
      <c r="A2629" s="7" t="s">
        <v>2479</v>
      </c>
      <c r="B2629" s="7" t="s">
        <v>76</v>
      </c>
      <c r="C2629" s="7" t="s">
        <v>77</v>
      </c>
      <c r="D2629" s="7" t="s">
        <v>76</v>
      </c>
      <c r="E2629" s="9">
        <v>79628100195</v>
      </c>
      <c r="F2629" s="9">
        <v>0</v>
      </c>
      <c r="G2629" s="9">
        <v>0</v>
      </c>
      <c r="H2629" s="9">
        <v>17357347892</v>
      </c>
      <c r="I2629" s="9">
        <v>0</v>
      </c>
      <c r="J2629" s="9">
        <v>0</v>
      </c>
      <c r="K2629" s="9">
        <v>96985448087</v>
      </c>
      <c r="L2629" s="9">
        <v>42207387219.596382</v>
      </c>
      <c r="M2629" s="9">
        <v>306444382.42923301</v>
      </c>
      <c r="N2629" s="9">
        <v>0</v>
      </c>
      <c r="O2629" s="9">
        <v>0</v>
      </c>
      <c r="P2629" s="9">
        <v>0</v>
      </c>
      <c r="Q2629" s="9">
        <v>139499279689.0256</v>
      </c>
      <c r="R2629" s="9">
        <v>64982802730.580002</v>
      </c>
      <c r="S2629" s="9">
        <v>0</v>
      </c>
      <c r="T2629" s="9">
        <v>0</v>
      </c>
      <c r="U2629" s="23">
        <v>42207387219.596382</v>
      </c>
      <c r="V2629" s="23">
        <v>17663792274.429234</v>
      </c>
      <c r="W2629" s="23">
        <v>0</v>
      </c>
      <c r="X2629" s="23">
        <v>0</v>
      </c>
      <c r="Y2629" s="9">
        <v>124853982224.60562</v>
      </c>
      <c r="Z2629" s="9">
        <v>0</v>
      </c>
      <c r="AA2629" s="23">
        <v>124853982224.60562</v>
      </c>
      <c r="AB2629" s="9">
        <v>71630380773.690002</v>
      </c>
      <c r="AC2629" s="9">
        <v>53223601450.915619</v>
      </c>
    </row>
    <row r="2630" spans="1:29" ht="15" customHeight="1" x14ac:dyDescent="0.25">
      <c r="A2630" s="7" t="s">
        <v>2479</v>
      </c>
      <c r="B2630" s="7" t="s">
        <v>78</v>
      </c>
      <c r="C2630" s="7" t="s">
        <v>79</v>
      </c>
      <c r="D2630" s="7" t="s">
        <v>78</v>
      </c>
      <c r="E2630" s="9">
        <v>83596953772</v>
      </c>
      <c r="F2630" s="9">
        <v>0</v>
      </c>
      <c r="G2630" s="9">
        <v>0</v>
      </c>
      <c r="H2630" s="9">
        <v>18692376212</v>
      </c>
      <c r="I2630" s="9">
        <v>0</v>
      </c>
      <c r="J2630" s="9">
        <v>0</v>
      </c>
      <c r="K2630" s="9">
        <v>102289329984</v>
      </c>
      <c r="L2630" s="9">
        <v>56975351986.091751</v>
      </c>
      <c r="M2630" s="9">
        <v>27247335.15228555</v>
      </c>
      <c r="N2630" s="9">
        <v>0</v>
      </c>
      <c r="O2630" s="9">
        <v>0</v>
      </c>
      <c r="P2630" s="9">
        <v>0</v>
      </c>
      <c r="Q2630" s="9">
        <v>159291929305.24402</v>
      </c>
      <c r="R2630" s="9">
        <v>68429549471.849998</v>
      </c>
      <c r="S2630" s="9">
        <v>0</v>
      </c>
      <c r="T2630" s="9">
        <v>0</v>
      </c>
      <c r="U2630" s="23">
        <v>56975351986.091751</v>
      </c>
      <c r="V2630" s="23">
        <v>18719623547.152287</v>
      </c>
      <c r="W2630" s="23">
        <v>0</v>
      </c>
      <c r="X2630" s="23">
        <v>0</v>
      </c>
      <c r="Y2630" s="9">
        <v>144124525005.09402</v>
      </c>
      <c r="Z2630" s="9">
        <v>0</v>
      </c>
      <c r="AA2630" s="23">
        <v>144124525005.09402</v>
      </c>
      <c r="AB2630" s="9">
        <v>84026068346.110001</v>
      </c>
      <c r="AC2630" s="9">
        <v>60098456658.984024</v>
      </c>
    </row>
    <row r="2631" spans="1:29" ht="15" customHeight="1" x14ac:dyDescent="0.25">
      <c r="A2631" s="7" t="s">
        <v>2479</v>
      </c>
      <c r="B2631" s="7" t="s">
        <v>80</v>
      </c>
      <c r="C2631" s="7" t="s">
        <v>81</v>
      </c>
      <c r="D2631" s="7" t="s">
        <v>80</v>
      </c>
      <c r="E2631" s="9">
        <v>84235740379</v>
      </c>
      <c r="F2631" s="9">
        <v>0</v>
      </c>
      <c r="G2631" s="9">
        <v>0</v>
      </c>
      <c r="H2631" s="9">
        <v>19115653204</v>
      </c>
      <c r="I2631" s="9">
        <v>0</v>
      </c>
      <c r="J2631" s="9">
        <v>0</v>
      </c>
      <c r="K2631" s="9">
        <v>103351393583</v>
      </c>
      <c r="L2631" s="9">
        <v>69077049710.406769</v>
      </c>
      <c r="M2631" s="9">
        <v>27837663.683788486</v>
      </c>
      <c r="N2631" s="9">
        <v>0</v>
      </c>
      <c r="O2631" s="9">
        <v>0</v>
      </c>
      <c r="P2631" s="9">
        <v>0</v>
      </c>
      <c r="Q2631" s="9">
        <v>172456280957.09055</v>
      </c>
      <c r="R2631" s="9">
        <v>69073691620.589996</v>
      </c>
      <c r="S2631" s="9">
        <v>0</v>
      </c>
      <c r="T2631" s="9">
        <v>0</v>
      </c>
      <c r="U2631" s="23">
        <v>69077049710.406769</v>
      </c>
      <c r="V2631" s="23">
        <v>19143490867.683788</v>
      </c>
      <c r="W2631" s="23">
        <v>0</v>
      </c>
      <c r="X2631" s="23">
        <v>0</v>
      </c>
      <c r="Y2631" s="9">
        <v>157294232198.68054</v>
      </c>
      <c r="Z2631" s="9">
        <v>4079353261.0900002</v>
      </c>
      <c r="AA2631" s="23">
        <v>161373585459.77054</v>
      </c>
      <c r="AB2631" s="9">
        <v>61156816677.160004</v>
      </c>
      <c r="AC2631" s="9">
        <v>100216768782.61053</v>
      </c>
    </row>
    <row r="2632" spans="1:29" ht="15" customHeight="1" x14ac:dyDescent="0.25">
      <c r="A2632" s="7" t="s">
        <v>2479</v>
      </c>
      <c r="B2632" s="7" t="s">
        <v>82</v>
      </c>
      <c r="C2632" s="7" t="s">
        <v>83</v>
      </c>
      <c r="D2632" s="7" t="s">
        <v>82</v>
      </c>
      <c r="E2632" s="9">
        <v>45328285811</v>
      </c>
      <c r="F2632" s="9">
        <v>0</v>
      </c>
      <c r="G2632" s="9">
        <v>0</v>
      </c>
      <c r="H2632" s="9">
        <v>10723364163</v>
      </c>
      <c r="I2632" s="9">
        <v>0</v>
      </c>
      <c r="J2632" s="9">
        <v>0</v>
      </c>
      <c r="K2632" s="9">
        <v>56051649974</v>
      </c>
      <c r="L2632" s="9">
        <v>56579884627.894775</v>
      </c>
      <c r="M2632" s="9">
        <v>1013933341.5663966</v>
      </c>
      <c r="N2632" s="9">
        <v>0</v>
      </c>
      <c r="O2632" s="9">
        <v>0</v>
      </c>
      <c r="P2632" s="9">
        <v>0</v>
      </c>
      <c r="Q2632" s="9">
        <v>113645467943.46117</v>
      </c>
      <c r="R2632" s="9">
        <v>37406709131.669998</v>
      </c>
      <c r="S2632" s="9">
        <v>0</v>
      </c>
      <c r="T2632" s="9">
        <v>0</v>
      </c>
      <c r="U2632" s="23">
        <v>56579884627.894775</v>
      </c>
      <c r="V2632" s="23">
        <v>11737297504.566397</v>
      </c>
      <c r="W2632" s="23">
        <v>0</v>
      </c>
      <c r="X2632" s="23">
        <v>0</v>
      </c>
      <c r="Y2632" s="9">
        <v>105723891264.13116</v>
      </c>
      <c r="Z2632" s="9">
        <v>4754740.4000000004</v>
      </c>
      <c r="AA2632" s="23">
        <v>105728646004.53116</v>
      </c>
      <c r="AB2632" s="9">
        <v>18500384249.990002</v>
      </c>
      <c r="AC2632" s="9">
        <v>87228261754.541153</v>
      </c>
    </row>
    <row r="2633" spans="1:29" ht="15" customHeight="1" x14ac:dyDescent="0.25">
      <c r="A2633" s="7" t="s">
        <v>2479</v>
      </c>
      <c r="B2633" s="7" t="s">
        <v>84</v>
      </c>
      <c r="C2633" s="7" t="s">
        <v>85</v>
      </c>
      <c r="D2633" s="7" t="s">
        <v>84</v>
      </c>
      <c r="E2633" s="9">
        <v>47216989533</v>
      </c>
      <c r="F2633" s="9">
        <v>0</v>
      </c>
      <c r="G2633" s="9">
        <v>0</v>
      </c>
      <c r="H2633" s="9">
        <v>11245985978</v>
      </c>
      <c r="I2633" s="9">
        <v>0</v>
      </c>
      <c r="J2633" s="9">
        <v>0</v>
      </c>
      <c r="K2633" s="9">
        <v>58462975511</v>
      </c>
      <c r="L2633" s="9">
        <v>31993269360.169819</v>
      </c>
      <c r="M2633" s="9">
        <v>16385317.520744242</v>
      </c>
      <c r="N2633" s="9">
        <v>0</v>
      </c>
      <c r="O2633" s="9">
        <v>0</v>
      </c>
      <c r="P2633" s="9">
        <v>0</v>
      </c>
      <c r="Q2633" s="9">
        <v>90472630188.690552</v>
      </c>
      <c r="R2633" s="9">
        <v>38977904687.659996</v>
      </c>
      <c r="S2633" s="9">
        <v>0</v>
      </c>
      <c r="T2633" s="9">
        <v>0</v>
      </c>
      <c r="U2633" s="23">
        <v>31993269360.169819</v>
      </c>
      <c r="V2633" s="23">
        <v>11262371295.520744</v>
      </c>
      <c r="W2633" s="23">
        <v>0</v>
      </c>
      <c r="X2633" s="23">
        <v>0</v>
      </c>
      <c r="Y2633" s="9">
        <v>82233545343.350555</v>
      </c>
      <c r="Z2633" s="9">
        <v>11655716.289999999</v>
      </c>
      <c r="AA2633" s="23">
        <v>82245201059.640549</v>
      </c>
      <c r="AB2633" s="9">
        <v>48942509629.900002</v>
      </c>
      <c r="AC2633" s="9">
        <v>33302691429.740547</v>
      </c>
    </row>
    <row r="2634" spans="1:29" ht="15" customHeight="1" x14ac:dyDescent="0.25">
      <c r="A2634" s="7" t="s">
        <v>2479</v>
      </c>
      <c r="B2634" s="7" t="s">
        <v>86</v>
      </c>
      <c r="C2634" s="7" t="s">
        <v>87</v>
      </c>
      <c r="D2634" s="7" t="s">
        <v>86</v>
      </c>
      <c r="E2634" s="9">
        <v>46932412239</v>
      </c>
      <c r="F2634" s="9">
        <v>0</v>
      </c>
      <c r="G2634" s="9">
        <v>0</v>
      </c>
      <c r="H2634" s="9">
        <v>10167182469</v>
      </c>
      <c r="I2634" s="9">
        <v>0</v>
      </c>
      <c r="J2634" s="9">
        <v>0</v>
      </c>
      <c r="K2634" s="9">
        <v>57099594708</v>
      </c>
      <c r="L2634" s="9">
        <v>23262645972.434883</v>
      </c>
      <c r="M2634" s="9">
        <v>14876119.305554507</v>
      </c>
      <c r="N2634" s="9">
        <v>0</v>
      </c>
      <c r="O2634" s="9">
        <v>0</v>
      </c>
      <c r="P2634" s="9">
        <v>0</v>
      </c>
      <c r="Q2634" s="9">
        <v>80377116799.740433</v>
      </c>
      <c r="R2634" s="9">
        <v>38284183059.150002</v>
      </c>
      <c r="S2634" s="9">
        <v>0</v>
      </c>
      <c r="T2634" s="9">
        <v>0</v>
      </c>
      <c r="U2634" s="23">
        <v>23262645972.434883</v>
      </c>
      <c r="V2634" s="23">
        <v>10182058588.305555</v>
      </c>
      <c r="W2634" s="23">
        <v>0</v>
      </c>
      <c r="X2634" s="23">
        <v>0</v>
      </c>
      <c r="Y2634" s="9">
        <v>71728887619.890442</v>
      </c>
      <c r="Z2634" s="9">
        <v>27426807.050000001</v>
      </c>
      <c r="AA2634" s="23">
        <v>71756314426.940445</v>
      </c>
      <c r="AB2634" s="9">
        <v>36897406657.760002</v>
      </c>
      <c r="AC2634" s="9">
        <v>34858907769.180443</v>
      </c>
    </row>
    <row r="2635" spans="1:29" ht="15" customHeight="1" x14ac:dyDescent="0.25">
      <c r="A2635" s="7" t="s">
        <v>2479</v>
      </c>
      <c r="B2635" s="7" t="s">
        <v>88</v>
      </c>
      <c r="C2635" s="7" t="s">
        <v>89</v>
      </c>
      <c r="D2635" s="7" t="s">
        <v>88</v>
      </c>
      <c r="E2635" s="9">
        <v>56061649589</v>
      </c>
      <c r="F2635" s="9">
        <v>0</v>
      </c>
      <c r="G2635" s="9">
        <v>0</v>
      </c>
      <c r="H2635" s="9">
        <v>13133899201</v>
      </c>
      <c r="I2635" s="9">
        <v>0</v>
      </c>
      <c r="J2635" s="9">
        <v>0</v>
      </c>
      <c r="K2635" s="9">
        <v>69195548790</v>
      </c>
      <c r="L2635" s="9">
        <v>10638141838.733528</v>
      </c>
      <c r="M2635" s="9">
        <v>292385096.31489193</v>
      </c>
      <c r="N2635" s="9">
        <v>0</v>
      </c>
      <c r="O2635" s="9">
        <v>0</v>
      </c>
      <c r="P2635" s="9">
        <v>0</v>
      </c>
      <c r="Q2635" s="9">
        <v>80126075725.048416</v>
      </c>
      <c r="R2635" s="9">
        <v>46167755039.789993</v>
      </c>
      <c r="S2635" s="9">
        <v>0</v>
      </c>
      <c r="T2635" s="9">
        <v>0</v>
      </c>
      <c r="U2635" s="23">
        <v>10638141838.733528</v>
      </c>
      <c r="V2635" s="23">
        <v>13426284297.314892</v>
      </c>
      <c r="W2635" s="23">
        <v>0</v>
      </c>
      <c r="X2635" s="23">
        <v>0</v>
      </c>
      <c r="Y2635" s="9">
        <v>70232181175.838409</v>
      </c>
      <c r="Z2635" s="9">
        <v>78016129.819999993</v>
      </c>
      <c r="AA2635" s="23">
        <v>70310197305.658417</v>
      </c>
      <c r="AB2635" s="9">
        <v>51865818640.989998</v>
      </c>
      <c r="AC2635" s="9">
        <v>18444378664.668419</v>
      </c>
    </row>
    <row r="2636" spans="1:29" ht="15" customHeight="1" x14ac:dyDescent="0.25">
      <c r="A2636" s="7" t="s">
        <v>2479</v>
      </c>
      <c r="B2636" s="7" t="s">
        <v>90</v>
      </c>
      <c r="C2636" s="7" t="s">
        <v>91</v>
      </c>
      <c r="D2636" s="7" t="s">
        <v>90</v>
      </c>
      <c r="E2636" s="9">
        <v>43012981179</v>
      </c>
      <c r="F2636" s="9">
        <v>0</v>
      </c>
      <c r="G2636" s="9">
        <v>0</v>
      </c>
      <c r="H2636" s="9">
        <v>9878782941</v>
      </c>
      <c r="I2636" s="9">
        <v>0</v>
      </c>
      <c r="J2636" s="9">
        <v>0</v>
      </c>
      <c r="K2636" s="9">
        <v>52891764120</v>
      </c>
      <c r="L2636" s="9">
        <v>40365376272.787544</v>
      </c>
      <c r="M2636" s="9">
        <v>14416058.532639556</v>
      </c>
      <c r="N2636" s="9">
        <v>0</v>
      </c>
      <c r="O2636" s="9">
        <v>0</v>
      </c>
      <c r="P2636" s="9">
        <v>0</v>
      </c>
      <c r="Q2636" s="9">
        <v>93271556451.320175</v>
      </c>
      <c r="R2636" s="9">
        <v>35346725899.390007</v>
      </c>
      <c r="S2636" s="9">
        <v>0</v>
      </c>
      <c r="T2636" s="9">
        <v>0</v>
      </c>
      <c r="U2636" s="23">
        <v>40365376272.787544</v>
      </c>
      <c r="V2636" s="23">
        <v>9893198999.5326405</v>
      </c>
      <c r="W2636" s="23">
        <v>0</v>
      </c>
      <c r="X2636" s="23">
        <v>0</v>
      </c>
      <c r="Y2636" s="9">
        <v>85605301171.71019</v>
      </c>
      <c r="Z2636" s="9">
        <v>0</v>
      </c>
      <c r="AA2636" s="23">
        <v>85605301171.71019</v>
      </c>
      <c r="AB2636" s="9">
        <v>56786389711.010002</v>
      </c>
      <c r="AC2636" s="9">
        <v>28818911460.700188</v>
      </c>
    </row>
    <row r="2637" spans="1:29" ht="15" customHeight="1" x14ac:dyDescent="0.25">
      <c r="A2637" s="7" t="s">
        <v>2479</v>
      </c>
      <c r="B2637" s="7" t="s">
        <v>92</v>
      </c>
      <c r="C2637" s="7" t="s">
        <v>93</v>
      </c>
      <c r="D2637" s="7" t="s">
        <v>92</v>
      </c>
      <c r="E2637" s="9">
        <v>65063433744</v>
      </c>
      <c r="F2637" s="9">
        <v>0</v>
      </c>
      <c r="G2637" s="9">
        <v>0</v>
      </c>
      <c r="H2637" s="9">
        <v>14185040251</v>
      </c>
      <c r="I2637" s="9">
        <v>0</v>
      </c>
      <c r="J2637" s="9">
        <v>0</v>
      </c>
      <c r="K2637" s="9">
        <v>79248473995</v>
      </c>
      <c r="L2637" s="9">
        <v>43231819481.417572</v>
      </c>
      <c r="M2637" s="9">
        <v>20722053.12121208</v>
      </c>
      <c r="N2637" s="9">
        <v>0</v>
      </c>
      <c r="O2637" s="9">
        <v>0</v>
      </c>
      <c r="P2637" s="9">
        <v>0</v>
      </c>
      <c r="Q2637" s="9">
        <v>122501015529.53879</v>
      </c>
      <c r="R2637" s="9">
        <v>53079222858.639999</v>
      </c>
      <c r="S2637" s="9">
        <v>0</v>
      </c>
      <c r="T2637" s="9">
        <v>0</v>
      </c>
      <c r="U2637" s="23">
        <v>43231819481.417572</v>
      </c>
      <c r="V2637" s="23">
        <v>14205762304.121212</v>
      </c>
      <c r="W2637" s="23">
        <v>0</v>
      </c>
      <c r="X2637" s="23">
        <v>0</v>
      </c>
      <c r="Y2637" s="9">
        <v>110516804644.17879</v>
      </c>
      <c r="Z2637" s="9">
        <v>103235441.3</v>
      </c>
      <c r="AA2637" s="23">
        <v>110620040085.47879</v>
      </c>
      <c r="AB2637" s="9">
        <v>49328646696.580002</v>
      </c>
      <c r="AC2637" s="9">
        <v>61291393388.898788</v>
      </c>
    </row>
    <row r="2638" spans="1:29" ht="15" customHeight="1" x14ac:dyDescent="0.25">
      <c r="A2638" s="7" t="s">
        <v>2480</v>
      </c>
      <c r="B2638" s="7" t="s">
        <v>28</v>
      </c>
      <c r="C2638" s="7" t="s">
        <v>29</v>
      </c>
      <c r="D2638" s="7" t="s">
        <v>28</v>
      </c>
      <c r="E2638" s="9">
        <v>119601755676</v>
      </c>
      <c r="F2638" s="9">
        <v>0</v>
      </c>
      <c r="G2638" s="9">
        <v>0</v>
      </c>
      <c r="H2638" s="9">
        <v>24306629310</v>
      </c>
      <c r="I2638" s="9">
        <v>0</v>
      </c>
      <c r="J2638" s="9">
        <v>0</v>
      </c>
      <c r="K2638" s="9">
        <v>143908384986</v>
      </c>
      <c r="L2638" s="9">
        <v>45916455986</v>
      </c>
      <c r="M2638" s="9">
        <v>144196108.45913261</v>
      </c>
      <c r="N2638" s="9">
        <v>0</v>
      </c>
      <c r="O2638" s="9">
        <v>0</v>
      </c>
      <c r="P2638" s="9">
        <v>0</v>
      </c>
      <c r="Q2638" s="9">
        <v>189969037080.45914</v>
      </c>
      <c r="R2638" s="9">
        <v>95891279672.529999</v>
      </c>
      <c r="S2638" s="9">
        <v>0</v>
      </c>
      <c r="T2638" s="9">
        <v>0</v>
      </c>
      <c r="U2638" s="23">
        <v>45916455986</v>
      </c>
      <c r="V2638" s="23">
        <v>24450825418.459133</v>
      </c>
      <c r="W2638" s="23">
        <v>0</v>
      </c>
      <c r="X2638" s="23">
        <v>0</v>
      </c>
      <c r="Y2638" s="9">
        <v>166258561076.98914</v>
      </c>
      <c r="Z2638" s="9">
        <v>377187111</v>
      </c>
      <c r="AA2638" s="23">
        <v>166635748187.98914</v>
      </c>
      <c r="AB2638" s="9">
        <v>18829560099.880001</v>
      </c>
      <c r="AC2638" s="9">
        <v>147806188088.10913</v>
      </c>
    </row>
    <row r="2639" spans="1:29" ht="15" customHeight="1" x14ac:dyDescent="0.25">
      <c r="A2639" s="7" t="s">
        <v>2480</v>
      </c>
      <c r="B2639" s="7" t="s">
        <v>30</v>
      </c>
      <c r="C2639" s="7" t="s">
        <v>31</v>
      </c>
      <c r="D2639" s="7" t="s">
        <v>30</v>
      </c>
      <c r="E2639" s="9">
        <v>54952513582</v>
      </c>
      <c r="F2639" s="9">
        <v>0</v>
      </c>
      <c r="G2639" s="9">
        <v>0</v>
      </c>
      <c r="H2639" s="9">
        <v>11123453729</v>
      </c>
      <c r="I2639" s="9">
        <v>0</v>
      </c>
      <c r="J2639" s="9">
        <v>0</v>
      </c>
      <c r="K2639" s="9">
        <v>66075967311</v>
      </c>
      <c r="L2639" s="9">
        <v>62790493256.116859</v>
      </c>
      <c r="M2639" s="9">
        <v>24329855.786399823</v>
      </c>
      <c r="N2639" s="9">
        <v>0</v>
      </c>
      <c r="O2639" s="9">
        <v>0</v>
      </c>
      <c r="P2639" s="9">
        <v>0</v>
      </c>
      <c r="Q2639" s="9">
        <v>128890790422.90324</v>
      </c>
      <c r="R2639" s="9">
        <v>44043626976.860001</v>
      </c>
      <c r="S2639" s="9">
        <v>0</v>
      </c>
      <c r="T2639" s="9">
        <v>0</v>
      </c>
      <c r="U2639" s="23">
        <v>62790493256.116859</v>
      </c>
      <c r="V2639" s="23">
        <v>11147783584.7864</v>
      </c>
      <c r="W2639" s="23">
        <v>0</v>
      </c>
      <c r="X2639" s="23">
        <v>0</v>
      </c>
      <c r="Y2639" s="9">
        <v>117981903817.76328</v>
      </c>
      <c r="Z2639" s="9">
        <v>571672139.67999995</v>
      </c>
      <c r="AA2639" s="23">
        <v>118553575957.44327</v>
      </c>
      <c r="AB2639" s="9">
        <v>52987465344.860001</v>
      </c>
      <c r="AC2639" s="9">
        <v>65566110612.583267</v>
      </c>
    </row>
    <row r="2640" spans="1:29" ht="15" customHeight="1" x14ac:dyDescent="0.25">
      <c r="A2640" s="7" t="s">
        <v>2480</v>
      </c>
      <c r="B2640" s="7" t="s">
        <v>32</v>
      </c>
      <c r="C2640" s="7" t="s">
        <v>33</v>
      </c>
      <c r="D2640" s="7" t="s">
        <v>32</v>
      </c>
      <c r="E2640" s="9">
        <v>42549945455</v>
      </c>
      <c r="F2640" s="9">
        <v>0</v>
      </c>
      <c r="G2640" s="9">
        <v>0</v>
      </c>
      <c r="H2640" s="9">
        <v>8565436349</v>
      </c>
      <c r="I2640" s="9">
        <v>0</v>
      </c>
      <c r="J2640" s="9">
        <v>0</v>
      </c>
      <c r="K2640" s="9">
        <v>51115381804</v>
      </c>
      <c r="L2640" s="9">
        <v>36598129781.282471</v>
      </c>
      <c r="M2640" s="9">
        <v>12089500.435608007</v>
      </c>
      <c r="N2640" s="9">
        <v>0</v>
      </c>
      <c r="O2640" s="9">
        <v>0</v>
      </c>
      <c r="P2640" s="9">
        <v>0</v>
      </c>
      <c r="Q2640" s="9">
        <v>87725601085.718079</v>
      </c>
      <c r="R2640" s="9">
        <v>34078742696.989998</v>
      </c>
      <c r="S2640" s="9">
        <v>0</v>
      </c>
      <c r="T2640" s="9">
        <v>0</v>
      </c>
      <c r="U2640" s="23">
        <v>36598129781.282471</v>
      </c>
      <c r="V2640" s="23">
        <v>8577525849.4356079</v>
      </c>
      <c r="W2640" s="23">
        <v>0</v>
      </c>
      <c r="X2640" s="23">
        <v>0</v>
      </c>
      <c r="Y2640" s="9">
        <v>79254398327.708069</v>
      </c>
      <c r="Z2640" s="9">
        <v>1336945</v>
      </c>
      <c r="AA2640" s="23">
        <v>79255735272.708069</v>
      </c>
      <c r="AB2640" s="9">
        <v>27127568385.919998</v>
      </c>
      <c r="AC2640" s="9">
        <v>52128166886.788071</v>
      </c>
    </row>
    <row r="2641" spans="1:29" ht="15" customHeight="1" x14ac:dyDescent="0.25">
      <c r="A2641" s="7" t="s">
        <v>2480</v>
      </c>
      <c r="B2641" s="7" t="s">
        <v>34</v>
      </c>
      <c r="C2641" s="7" t="s">
        <v>35</v>
      </c>
      <c r="D2641" s="7" t="s">
        <v>34</v>
      </c>
      <c r="E2641" s="9">
        <v>99590973049</v>
      </c>
      <c r="F2641" s="9">
        <v>0</v>
      </c>
      <c r="G2641" s="9">
        <v>0</v>
      </c>
      <c r="H2641" s="9">
        <v>20252098438</v>
      </c>
      <c r="I2641" s="9">
        <v>0</v>
      </c>
      <c r="J2641" s="9">
        <v>0</v>
      </c>
      <c r="K2641" s="9">
        <v>119843071487</v>
      </c>
      <c r="L2641" s="9">
        <v>54356551994.312187</v>
      </c>
      <c r="M2641" s="9">
        <v>28580226.718017537</v>
      </c>
      <c r="N2641" s="9">
        <v>0</v>
      </c>
      <c r="O2641" s="9">
        <v>0</v>
      </c>
      <c r="P2641" s="9">
        <v>0</v>
      </c>
      <c r="Q2641" s="9">
        <v>174228203708.03021</v>
      </c>
      <c r="R2641" s="9">
        <v>79865307370.009995</v>
      </c>
      <c r="S2641" s="9">
        <v>0</v>
      </c>
      <c r="T2641" s="9">
        <v>0</v>
      </c>
      <c r="U2641" s="23">
        <v>54356551994.312187</v>
      </c>
      <c r="V2641" s="23">
        <v>20280678664.718018</v>
      </c>
      <c r="W2641" s="23">
        <v>0</v>
      </c>
      <c r="X2641" s="23">
        <v>0</v>
      </c>
      <c r="Y2641" s="9">
        <v>154502538029.04019</v>
      </c>
      <c r="Z2641" s="9">
        <v>251488739.25</v>
      </c>
      <c r="AA2641" s="23">
        <v>154754026768.29019</v>
      </c>
      <c r="AB2641" s="9">
        <v>22419683563.57</v>
      </c>
      <c r="AC2641" s="9">
        <v>132334343204.72018</v>
      </c>
    </row>
    <row r="2642" spans="1:29" ht="15" customHeight="1" x14ac:dyDescent="0.25">
      <c r="A2642" s="7" t="s">
        <v>2480</v>
      </c>
      <c r="B2642" s="7" t="s">
        <v>36</v>
      </c>
      <c r="C2642" s="7" t="s">
        <v>37</v>
      </c>
      <c r="D2642" s="7" t="s">
        <v>36</v>
      </c>
      <c r="E2642" s="9">
        <v>65700620246</v>
      </c>
      <c r="F2642" s="9">
        <v>0</v>
      </c>
      <c r="G2642" s="9">
        <v>0</v>
      </c>
      <c r="H2642" s="9">
        <v>13495830284</v>
      </c>
      <c r="I2642" s="9">
        <v>0</v>
      </c>
      <c r="J2642" s="9">
        <v>0</v>
      </c>
      <c r="K2642" s="9">
        <v>79196450530</v>
      </c>
      <c r="L2642" s="9">
        <v>51784096277.821373</v>
      </c>
      <c r="M2642" s="9">
        <v>18926722.714687124</v>
      </c>
      <c r="N2642" s="9">
        <v>0</v>
      </c>
      <c r="O2642" s="9">
        <v>0</v>
      </c>
      <c r="P2642" s="9">
        <v>0</v>
      </c>
      <c r="Q2642" s="9">
        <v>130999473530.53607</v>
      </c>
      <c r="R2642" s="9">
        <v>52758485899.080002</v>
      </c>
      <c r="S2642" s="9">
        <v>0</v>
      </c>
      <c r="T2642" s="9">
        <v>0</v>
      </c>
      <c r="U2642" s="23">
        <v>51784096277.821373</v>
      </c>
      <c r="V2642" s="23">
        <v>13514757006.714687</v>
      </c>
      <c r="W2642" s="23">
        <v>0</v>
      </c>
      <c r="X2642" s="23">
        <v>0</v>
      </c>
      <c r="Y2642" s="9">
        <v>118057339183.61606</v>
      </c>
      <c r="Z2642" s="9">
        <v>3829623.42</v>
      </c>
      <c r="AA2642" s="23">
        <v>118061168807.03606</v>
      </c>
      <c r="AB2642" s="9">
        <v>41718005858.669998</v>
      </c>
      <c r="AC2642" s="9">
        <v>76343162948.366058</v>
      </c>
    </row>
    <row r="2643" spans="1:29" ht="15" customHeight="1" x14ac:dyDescent="0.25">
      <c r="A2643" s="7" t="s">
        <v>2480</v>
      </c>
      <c r="B2643" s="7" t="s">
        <v>38</v>
      </c>
      <c r="C2643" s="7" t="s">
        <v>39</v>
      </c>
      <c r="D2643" s="7" t="s">
        <v>38</v>
      </c>
      <c r="E2643" s="9">
        <v>31315900753</v>
      </c>
      <c r="F2643" s="9">
        <v>0</v>
      </c>
      <c r="G2643" s="9">
        <v>0</v>
      </c>
      <c r="H2643" s="9">
        <v>6369197586</v>
      </c>
      <c r="I2643" s="9">
        <v>0</v>
      </c>
      <c r="J2643" s="9">
        <v>0</v>
      </c>
      <c r="K2643" s="9">
        <v>37685098339</v>
      </c>
      <c r="L2643" s="9">
        <v>25009793629.659393</v>
      </c>
      <c r="M2643" s="9">
        <v>373930038.63019103</v>
      </c>
      <c r="N2643" s="9">
        <v>0</v>
      </c>
      <c r="O2643" s="9">
        <v>0</v>
      </c>
      <c r="P2643" s="9">
        <v>0</v>
      </c>
      <c r="Q2643" s="9">
        <v>63068822007.289581</v>
      </c>
      <c r="R2643" s="9">
        <v>25116800982.699997</v>
      </c>
      <c r="S2643" s="9">
        <v>0</v>
      </c>
      <c r="T2643" s="9">
        <v>0</v>
      </c>
      <c r="U2643" s="23">
        <v>25009793629.659393</v>
      </c>
      <c r="V2643" s="23">
        <v>6743127624.6301908</v>
      </c>
      <c r="W2643" s="23">
        <v>0</v>
      </c>
      <c r="X2643" s="23">
        <v>0</v>
      </c>
      <c r="Y2643" s="9">
        <v>56869722236.989578</v>
      </c>
      <c r="Z2643" s="9">
        <v>109152</v>
      </c>
      <c r="AA2643" s="23">
        <v>56869831388.989578</v>
      </c>
      <c r="AB2643" s="9">
        <v>14571241292.549999</v>
      </c>
      <c r="AC2643" s="9">
        <v>42298590096.439575</v>
      </c>
    </row>
    <row r="2644" spans="1:29" ht="15" customHeight="1" x14ac:dyDescent="0.25">
      <c r="A2644" s="7" t="s">
        <v>2480</v>
      </c>
      <c r="B2644" s="7" t="s">
        <v>40</v>
      </c>
      <c r="C2644" s="7" t="s">
        <v>41</v>
      </c>
      <c r="D2644" s="7" t="s">
        <v>40</v>
      </c>
      <c r="E2644" s="9">
        <v>42066763735</v>
      </c>
      <c r="F2644" s="9">
        <v>0</v>
      </c>
      <c r="G2644" s="9">
        <v>0</v>
      </c>
      <c r="H2644" s="9">
        <v>8463149118</v>
      </c>
      <c r="I2644" s="9">
        <v>0</v>
      </c>
      <c r="J2644" s="9">
        <v>0</v>
      </c>
      <c r="K2644" s="9">
        <v>50529912853</v>
      </c>
      <c r="L2644" s="9">
        <v>26621651077.255035</v>
      </c>
      <c r="M2644" s="9">
        <v>11940302.488887245</v>
      </c>
      <c r="N2644" s="9">
        <v>0</v>
      </c>
      <c r="O2644" s="9">
        <v>0</v>
      </c>
      <c r="P2644" s="9">
        <v>0</v>
      </c>
      <c r="Q2644" s="9">
        <v>77163504232.743927</v>
      </c>
      <c r="R2644" s="9">
        <v>33690446515.669998</v>
      </c>
      <c r="S2644" s="9">
        <v>0</v>
      </c>
      <c r="T2644" s="9">
        <v>0</v>
      </c>
      <c r="U2644" s="23">
        <v>26621651077.255035</v>
      </c>
      <c r="V2644" s="23">
        <v>8475089420.4888868</v>
      </c>
      <c r="W2644" s="23">
        <v>0</v>
      </c>
      <c r="X2644" s="23">
        <v>0</v>
      </c>
      <c r="Y2644" s="9">
        <v>68787187013.413925</v>
      </c>
      <c r="Z2644" s="9">
        <v>0</v>
      </c>
      <c r="AA2644" s="23">
        <v>68787187013.413925</v>
      </c>
      <c r="AB2644" s="9">
        <v>27440071057</v>
      </c>
      <c r="AC2644" s="9">
        <v>41347115956.413925</v>
      </c>
    </row>
    <row r="2645" spans="1:29" ht="15" customHeight="1" x14ac:dyDescent="0.25">
      <c r="A2645" s="7" t="s">
        <v>2480</v>
      </c>
      <c r="B2645" s="7" t="s">
        <v>42</v>
      </c>
      <c r="C2645" s="7" t="s">
        <v>43</v>
      </c>
      <c r="D2645" s="7" t="s">
        <v>42</v>
      </c>
      <c r="E2645" s="9">
        <v>83841916437</v>
      </c>
      <c r="F2645" s="9">
        <v>0</v>
      </c>
      <c r="G2645" s="9">
        <v>0</v>
      </c>
      <c r="H2645" s="9">
        <v>16992162208</v>
      </c>
      <c r="I2645" s="9">
        <v>0</v>
      </c>
      <c r="J2645" s="9">
        <v>0</v>
      </c>
      <c r="K2645" s="9">
        <v>100834078645</v>
      </c>
      <c r="L2645" s="9">
        <v>68805104187.139511</v>
      </c>
      <c r="M2645" s="9">
        <v>447746282.80439144</v>
      </c>
      <c r="N2645" s="9">
        <v>0</v>
      </c>
      <c r="O2645" s="9">
        <v>0</v>
      </c>
      <c r="P2645" s="9">
        <v>0</v>
      </c>
      <c r="Q2645" s="9">
        <v>170086929114.94391</v>
      </c>
      <c r="R2645" s="9">
        <v>67221152469.399994</v>
      </c>
      <c r="S2645" s="9">
        <v>0</v>
      </c>
      <c r="T2645" s="9">
        <v>0</v>
      </c>
      <c r="U2645" s="23">
        <v>68805104187.139511</v>
      </c>
      <c r="V2645" s="23">
        <v>17439908490.80439</v>
      </c>
      <c r="W2645" s="23">
        <v>0</v>
      </c>
      <c r="X2645" s="23">
        <v>0</v>
      </c>
      <c r="Y2645" s="9">
        <v>153466165147.3439</v>
      </c>
      <c r="Z2645" s="9">
        <v>20176527</v>
      </c>
      <c r="AA2645" s="23">
        <v>153486341674.3439</v>
      </c>
      <c r="AB2645" s="9">
        <v>19315325575.619999</v>
      </c>
      <c r="AC2645" s="9">
        <v>134171016098.72391</v>
      </c>
    </row>
    <row r="2646" spans="1:29" ht="15" customHeight="1" x14ac:dyDescent="0.25">
      <c r="A2646" s="7" t="s">
        <v>2480</v>
      </c>
      <c r="B2646" s="7" t="s">
        <v>44</v>
      </c>
      <c r="C2646" s="7" t="s">
        <v>45</v>
      </c>
      <c r="D2646" s="7" t="s">
        <v>44</v>
      </c>
      <c r="E2646" s="9">
        <v>65874725123</v>
      </c>
      <c r="F2646" s="9">
        <v>0</v>
      </c>
      <c r="G2646" s="9">
        <v>0</v>
      </c>
      <c r="H2646" s="9">
        <v>13169543516</v>
      </c>
      <c r="I2646" s="9">
        <v>0</v>
      </c>
      <c r="J2646" s="9">
        <v>0</v>
      </c>
      <c r="K2646" s="9">
        <v>79044268639</v>
      </c>
      <c r="L2646" s="9">
        <v>48135075686.603333</v>
      </c>
      <c r="M2646" s="9">
        <v>18562438.138965197</v>
      </c>
      <c r="N2646" s="9">
        <v>0</v>
      </c>
      <c r="O2646" s="9">
        <v>0</v>
      </c>
      <c r="P2646" s="9">
        <v>0</v>
      </c>
      <c r="Q2646" s="9">
        <v>127197906763.74229</v>
      </c>
      <c r="R2646" s="9">
        <v>52730417572.139999</v>
      </c>
      <c r="S2646" s="9">
        <v>0</v>
      </c>
      <c r="T2646" s="9">
        <v>0</v>
      </c>
      <c r="U2646" s="23">
        <v>48135075686.603333</v>
      </c>
      <c r="V2646" s="23">
        <v>13188105954.138966</v>
      </c>
      <c r="W2646" s="23">
        <v>0</v>
      </c>
      <c r="X2646" s="23">
        <v>0</v>
      </c>
      <c r="Y2646" s="9">
        <v>114053599212.88229</v>
      </c>
      <c r="Z2646" s="9">
        <v>0</v>
      </c>
      <c r="AA2646" s="23">
        <v>114053599212.88229</v>
      </c>
      <c r="AB2646" s="9">
        <v>12677735498.139999</v>
      </c>
      <c r="AC2646" s="9">
        <v>101375863714.74229</v>
      </c>
    </row>
    <row r="2647" spans="1:29" ht="15" customHeight="1" x14ac:dyDescent="0.25">
      <c r="A2647" s="7" t="s">
        <v>2480</v>
      </c>
      <c r="B2647" s="7" t="s">
        <v>46</v>
      </c>
      <c r="C2647" s="7" t="s">
        <v>47</v>
      </c>
      <c r="D2647" s="7" t="s">
        <v>46</v>
      </c>
      <c r="E2647" s="9">
        <v>115981673226</v>
      </c>
      <c r="F2647" s="9">
        <v>0</v>
      </c>
      <c r="G2647" s="9">
        <v>0</v>
      </c>
      <c r="H2647" s="9">
        <v>23371538571</v>
      </c>
      <c r="I2647" s="9">
        <v>0</v>
      </c>
      <c r="J2647" s="9">
        <v>0</v>
      </c>
      <c r="K2647" s="9">
        <v>139353211797</v>
      </c>
      <c r="L2647" s="9">
        <v>74554976222.201141</v>
      </c>
      <c r="M2647" s="9">
        <v>33038023.224362843</v>
      </c>
      <c r="N2647" s="9">
        <v>0</v>
      </c>
      <c r="O2647" s="9">
        <v>0</v>
      </c>
      <c r="P2647" s="9">
        <v>0</v>
      </c>
      <c r="Q2647" s="9">
        <v>213941226042.42551</v>
      </c>
      <c r="R2647" s="9">
        <v>92903521559.669998</v>
      </c>
      <c r="S2647" s="9">
        <v>0</v>
      </c>
      <c r="T2647" s="9">
        <v>0</v>
      </c>
      <c r="U2647" s="23">
        <v>74554976222.201141</v>
      </c>
      <c r="V2647" s="23">
        <v>23404576594.224361</v>
      </c>
      <c r="W2647" s="23">
        <v>0</v>
      </c>
      <c r="X2647" s="23">
        <v>0</v>
      </c>
      <c r="Y2647" s="9">
        <v>190863074376.09552</v>
      </c>
      <c r="Z2647" s="9">
        <v>0</v>
      </c>
      <c r="AA2647" s="23">
        <v>190863074376.09552</v>
      </c>
      <c r="AB2647" s="9">
        <v>7850849985.5</v>
      </c>
      <c r="AC2647" s="9">
        <v>183012224390.59552</v>
      </c>
    </row>
    <row r="2648" spans="1:29" ht="15" customHeight="1" x14ac:dyDescent="0.25">
      <c r="A2648" s="7" t="s">
        <v>2480</v>
      </c>
      <c r="B2648" s="7" t="s">
        <v>48</v>
      </c>
      <c r="C2648" s="7" t="s">
        <v>49</v>
      </c>
      <c r="D2648" s="7" t="s">
        <v>48</v>
      </c>
      <c r="E2648" s="9">
        <v>66111707928</v>
      </c>
      <c r="F2648" s="9">
        <v>0</v>
      </c>
      <c r="G2648" s="9">
        <v>0</v>
      </c>
      <c r="H2648" s="9">
        <v>13259462640</v>
      </c>
      <c r="I2648" s="9">
        <v>0</v>
      </c>
      <c r="J2648" s="9">
        <v>0</v>
      </c>
      <c r="K2648" s="9">
        <v>79371170568</v>
      </c>
      <c r="L2648" s="9">
        <v>66418986818.394684</v>
      </c>
      <c r="M2648" s="9">
        <v>29434091.324988127</v>
      </c>
      <c r="N2648" s="9">
        <v>0</v>
      </c>
      <c r="O2648" s="9">
        <v>0</v>
      </c>
      <c r="P2648" s="9">
        <v>0</v>
      </c>
      <c r="Q2648" s="9">
        <v>145819591477.71967</v>
      </c>
      <c r="R2648" s="9">
        <v>52921408724.960007</v>
      </c>
      <c r="S2648" s="9">
        <v>0</v>
      </c>
      <c r="T2648" s="9">
        <v>0</v>
      </c>
      <c r="U2648" s="23">
        <v>66418986818.394684</v>
      </c>
      <c r="V2648" s="23">
        <v>13288896731.324987</v>
      </c>
      <c r="W2648" s="23">
        <v>0</v>
      </c>
      <c r="X2648" s="23">
        <v>0</v>
      </c>
      <c r="Y2648" s="9">
        <v>132629292274.67967</v>
      </c>
      <c r="Z2648" s="9">
        <v>847253977</v>
      </c>
      <c r="AA2648" s="23">
        <v>133476546251.67967</v>
      </c>
      <c r="AB2648" s="9">
        <v>30483215394.380001</v>
      </c>
      <c r="AC2648" s="9">
        <v>102993330857.29967</v>
      </c>
    </row>
    <row r="2649" spans="1:29" ht="15" customHeight="1" x14ac:dyDescent="0.25">
      <c r="A2649" s="7" t="s">
        <v>2480</v>
      </c>
      <c r="B2649" s="7" t="s">
        <v>50</v>
      </c>
      <c r="C2649" s="7" t="s">
        <v>51</v>
      </c>
      <c r="D2649" s="7" t="s">
        <v>50</v>
      </c>
      <c r="E2649" s="9">
        <v>59775073415</v>
      </c>
      <c r="F2649" s="9">
        <v>0</v>
      </c>
      <c r="G2649" s="9">
        <v>0</v>
      </c>
      <c r="H2649" s="9">
        <v>12037025676</v>
      </c>
      <c r="I2649" s="9">
        <v>0</v>
      </c>
      <c r="J2649" s="9">
        <v>0</v>
      </c>
      <c r="K2649" s="9">
        <v>71812099091</v>
      </c>
      <c r="L2649" s="9">
        <v>53368632277.364578</v>
      </c>
      <c r="M2649" s="9">
        <v>16979489.473004386</v>
      </c>
      <c r="N2649" s="9">
        <v>0</v>
      </c>
      <c r="O2649" s="9">
        <v>0</v>
      </c>
      <c r="P2649" s="9">
        <v>0</v>
      </c>
      <c r="Q2649" s="9">
        <v>125197710857.83759</v>
      </c>
      <c r="R2649" s="9">
        <v>47881530142.790001</v>
      </c>
      <c r="S2649" s="9">
        <v>0</v>
      </c>
      <c r="T2649" s="9">
        <v>0</v>
      </c>
      <c r="U2649" s="23">
        <v>53368632277.364578</v>
      </c>
      <c r="V2649" s="23">
        <v>12054005165.473005</v>
      </c>
      <c r="W2649" s="23">
        <v>0</v>
      </c>
      <c r="X2649" s="23">
        <v>0</v>
      </c>
      <c r="Y2649" s="9">
        <v>113304167585.62758</v>
      </c>
      <c r="Z2649" s="9">
        <v>0</v>
      </c>
      <c r="AA2649" s="23">
        <v>113304167585.62758</v>
      </c>
      <c r="AB2649" s="9">
        <v>12304009490.66</v>
      </c>
      <c r="AC2649" s="9">
        <v>101000158094.96758</v>
      </c>
    </row>
    <row r="2650" spans="1:29" ht="15" customHeight="1" x14ac:dyDescent="0.25">
      <c r="A2650" s="7" t="s">
        <v>2480</v>
      </c>
      <c r="B2650" s="7" t="s">
        <v>52</v>
      </c>
      <c r="C2650" s="7" t="s">
        <v>53</v>
      </c>
      <c r="D2650" s="7" t="s">
        <v>52</v>
      </c>
      <c r="E2650" s="9">
        <v>65217691709</v>
      </c>
      <c r="F2650" s="9">
        <v>0</v>
      </c>
      <c r="G2650" s="9">
        <v>0</v>
      </c>
      <c r="H2650" s="9">
        <v>13143896428</v>
      </c>
      <c r="I2650" s="9">
        <v>0</v>
      </c>
      <c r="J2650" s="9">
        <v>0</v>
      </c>
      <c r="K2650" s="9">
        <v>78361588137</v>
      </c>
      <c r="L2650" s="9">
        <v>78658686125.805161</v>
      </c>
      <c r="M2650" s="9">
        <v>22510482.203593109</v>
      </c>
      <c r="N2650" s="9">
        <v>0</v>
      </c>
      <c r="O2650" s="9">
        <v>0</v>
      </c>
      <c r="P2650" s="9">
        <v>0</v>
      </c>
      <c r="Q2650" s="9">
        <v>157042784745.00876</v>
      </c>
      <c r="R2650" s="9">
        <v>52241752699.57</v>
      </c>
      <c r="S2650" s="9">
        <v>0</v>
      </c>
      <c r="T2650" s="9">
        <v>0</v>
      </c>
      <c r="U2650" s="23">
        <v>78658686125.805161</v>
      </c>
      <c r="V2650" s="23">
        <v>13166406910.203592</v>
      </c>
      <c r="W2650" s="23">
        <v>0</v>
      </c>
      <c r="X2650" s="23">
        <v>0</v>
      </c>
      <c r="Y2650" s="9">
        <v>144066845735.57874</v>
      </c>
      <c r="Z2650" s="9">
        <v>135986559.65000001</v>
      </c>
      <c r="AA2650" s="23">
        <v>144202832295.22873</v>
      </c>
      <c r="AB2650" s="9">
        <v>14317228755</v>
      </c>
      <c r="AC2650" s="9">
        <v>129885603540.22873</v>
      </c>
    </row>
    <row r="2651" spans="1:29" ht="15" customHeight="1" x14ac:dyDescent="0.25">
      <c r="A2651" s="7" t="s">
        <v>2480</v>
      </c>
      <c r="B2651" s="7" t="s">
        <v>54</v>
      </c>
      <c r="C2651" s="7" t="s">
        <v>55</v>
      </c>
      <c r="D2651" s="7" t="s">
        <v>54</v>
      </c>
      <c r="E2651" s="9">
        <v>84432786577</v>
      </c>
      <c r="F2651" s="9">
        <v>0</v>
      </c>
      <c r="G2651" s="9">
        <v>0</v>
      </c>
      <c r="H2651" s="9">
        <v>16700917025</v>
      </c>
      <c r="I2651" s="9">
        <v>0</v>
      </c>
      <c r="J2651" s="9">
        <v>0</v>
      </c>
      <c r="K2651" s="9">
        <v>101133703602</v>
      </c>
      <c r="L2651" s="9">
        <v>56993919554.050003</v>
      </c>
      <c r="M2651" s="9">
        <v>864509284.64355767</v>
      </c>
      <c r="N2651" s="9">
        <v>0</v>
      </c>
      <c r="O2651" s="9">
        <v>0</v>
      </c>
      <c r="P2651" s="9">
        <v>0</v>
      </c>
      <c r="Q2651" s="9">
        <v>158992132440.69354</v>
      </c>
      <c r="R2651" s="9">
        <v>67478805272.150002</v>
      </c>
      <c r="S2651" s="9">
        <v>0</v>
      </c>
      <c r="T2651" s="9">
        <v>0</v>
      </c>
      <c r="U2651" s="23">
        <v>56993919554.050003</v>
      </c>
      <c r="V2651" s="23">
        <v>17565426309.643559</v>
      </c>
      <c r="W2651" s="23">
        <v>0</v>
      </c>
      <c r="X2651" s="23">
        <v>0</v>
      </c>
      <c r="Y2651" s="9">
        <v>142038151135.84357</v>
      </c>
      <c r="Z2651" s="9">
        <v>0</v>
      </c>
      <c r="AA2651" s="23">
        <v>142038151135.84357</v>
      </c>
      <c r="AB2651" s="9">
        <v>21352543181.310001</v>
      </c>
      <c r="AC2651" s="9">
        <v>120685607954.53357</v>
      </c>
    </row>
    <row r="2652" spans="1:29" ht="15" customHeight="1" x14ac:dyDescent="0.25">
      <c r="A2652" s="7" t="s">
        <v>2480</v>
      </c>
      <c r="B2652" s="7" t="s">
        <v>56</v>
      </c>
      <c r="C2652" s="7" t="s">
        <v>57</v>
      </c>
      <c r="D2652" s="7" t="s">
        <v>56</v>
      </c>
      <c r="E2652" s="9">
        <v>76311406184</v>
      </c>
      <c r="F2652" s="9">
        <v>0</v>
      </c>
      <c r="G2652" s="9">
        <v>0</v>
      </c>
      <c r="H2652" s="9">
        <v>15459388509</v>
      </c>
      <c r="I2652" s="9">
        <v>0</v>
      </c>
      <c r="J2652" s="9">
        <v>0</v>
      </c>
      <c r="K2652" s="9">
        <v>91770794693</v>
      </c>
      <c r="L2652" s="9">
        <v>39078899913.91864</v>
      </c>
      <c r="M2652" s="9">
        <v>21784381.076953463</v>
      </c>
      <c r="N2652" s="9">
        <v>0</v>
      </c>
      <c r="O2652" s="9">
        <v>0</v>
      </c>
      <c r="P2652" s="9">
        <v>0</v>
      </c>
      <c r="Q2652" s="9">
        <v>130871478987.99559</v>
      </c>
      <c r="R2652" s="9">
        <v>61161719904.919998</v>
      </c>
      <c r="S2652" s="9">
        <v>0</v>
      </c>
      <c r="T2652" s="9">
        <v>0</v>
      </c>
      <c r="U2652" s="23">
        <v>39078899913.91864</v>
      </c>
      <c r="V2652" s="23">
        <v>15481172890.076954</v>
      </c>
      <c r="W2652" s="23">
        <v>0</v>
      </c>
      <c r="X2652" s="23">
        <v>0</v>
      </c>
      <c r="Y2652" s="9">
        <v>115721792708.91559</v>
      </c>
      <c r="Z2652" s="9">
        <v>0</v>
      </c>
      <c r="AA2652" s="23">
        <v>115721792708.91559</v>
      </c>
      <c r="AB2652" s="9">
        <v>17660248638.48</v>
      </c>
      <c r="AC2652" s="9">
        <v>98061544070.435593</v>
      </c>
    </row>
    <row r="2653" spans="1:29" ht="15" customHeight="1" x14ac:dyDescent="0.25">
      <c r="A2653" s="7" t="s">
        <v>2480</v>
      </c>
      <c r="B2653" s="7" t="s">
        <v>58</v>
      </c>
      <c r="C2653" s="7" t="s">
        <v>59</v>
      </c>
      <c r="D2653" s="7" t="s">
        <v>58</v>
      </c>
      <c r="E2653" s="9">
        <v>35468384130</v>
      </c>
      <c r="F2653" s="9">
        <v>0</v>
      </c>
      <c r="G2653" s="9">
        <v>0</v>
      </c>
      <c r="H2653" s="9">
        <v>7009499170</v>
      </c>
      <c r="I2653" s="9">
        <v>0</v>
      </c>
      <c r="J2653" s="9">
        <v>0</v>
      </c>
      <c r="K2653" s="9">
        <v>42477883300</v>
      </c>
      <c r="L2653" s="9">
        <v>31336085797.144157</v>
      </c>
      <c r="M2653" s="9">
        <v>9929042.1561184078</v>
      </c>
      <c r="N2653" s="9">
        <v>0</v>
      </c>
      <c r="O2653" s="9">
        <v>0</v>
      </c>
      <c r="P2653" s="9">
        <v>0</v>
      </c>
      <c r="Q2653" s="9">
        <v>73823898139.300278</v>
      </c>
      <c r="R2653" s="9">
        <v>28347041926.509995</v>
      </c>
      <c r="S2653" s="9">
        <v>0</v>
      </c>
      <c r="T2653" s="9">
        <v>0</v>
      </c>
      <c r="U2653" s="23">
        <v>31336085797.144157</v>
      </c>
      <c r="V2653" s="23">
        <v>7019428212.1561184</v>
      </c>
      <c r="W2653" s="23">
        <v>0</v>
      </c>
      <c r="X2653" s="23">
        <v>0</v>
      </c>
      <c r="Y2653" s="9">
        <v>66702555935.810272</v>
      </c>
      <c r="Z2653" s="9">
        <v>57659842.340000004</v>
      </c>
      <c r="AA2653" s="23">
        <v>66760215778.150269</v>
      </c>
      <c r="AB2653" s="9">
        <v>814895014.09000003</v>
      </c>
      <c r="AC2653" s="9">
        <v>65945320764.060272</v>
      </c>
    </row>
    <row r="2654" spans="1:29" ht="15" customHeight="1" x14ac:dyDescent="0.25">
      <c r="A2654" s="7" t="s">
        <v>2480</v>
      </c>
      <c r="B2654" s="7" t="s">
        <v>60</v>
      </c>
      <c r="C2654" s="7" t="s">
        <v>61</v>
      </c>
      <c r="D2654" s="7" t="s">
        <v>60</v>
      </c>
      <c r="E2654" s="9">
        <v>94120795114</v>
      </c>
      <c r="F2654" s="9">
        <v>0</v>
      </c>
      <c r="G2654" s="9">
        <v>0</v>
      </c>
      <c r="H2654" s="9">
        <v>19285144699</v>
      </c>
      <c r="I2654" s="9">
        <v>0</v>
      </c>
      <c r="J2654" s="9">
        <v>0</v>
      </c>
      <c r="K2654" s="9">
        <v>113405939813</v>
      </c>
      <c r="L2654" s="9">
        <v>82802725927.06926</v>
      </c>
      <c r="M2654" s="9">
        <v>27219865.138308525</v>
      </c>
      <c r="N2654" s="9">
        <v>0</v>
      </c>
      <c r="O2654" s="9">
        <v>0</v>
      </c>
      <c r="P2654" s="9">
        <v>0</v>
      </c>
      <c r="Q2654" s="9">
        <v>196235885605.20758</v>
      </c>
      <c r="R2654" s="9">
        <v>75539232326.320007</v>
      </c>
      <c r="S2654" s="9">
        <v>0</v>
      </c>
      <c r="T2654" s="9">
        <v>0</v>
      </c>
      <c r="U2654" s="23">
        <v>82802725927.06926</v>
      </c>
      <c r="V2654" s="23">
        <v>19312364564.138309</v>
      </c>
      <c r="W2654" s="23">
        <v>0</v>
      </c>
      <c r="X2654" s="23">
        <v>0</v>
      </c>
      <c r="Y2654" s="9">
        <v>177654322817.52759</v>
      </c>
      <c r="Z2654" s="9">
        <v>0</v>
      </c>
      <c r="AA2654" s="23">
        <v>177654322817.52759</v>
      </c>
      <c r="AB2654" s="9">
        <v>31604222626.830002</v>
      </c>
      <c r="AC2654" s="9">
        <v>146050100190.69757</v>
      </c>
    </row>
    <row r="2655" spans="1:29" ht="15" customHeight="1" x14ac:dyDescent="0.25">
      <c r="A2655" s="7" t="s">
        <v>2480</v>
      </c>
      <c r="B2655" s="7" t="s">
        <v>62</v>
      </c>
      <c r="C2655" s="7" t="s">
        <v>63</v>
      </c>
      <c r="D2655" s="7" t="s">
        <v>62</v>
      </c>
      <c r="E2655" s="9">
        <v>62932125248</v>
      </c>
      <c r="F2655" s="9">
        <v>0</v>
      </c>
      <c r="G2655" s="9">
        <v>0</v>
      </c>
      <c r="H2655" s="9">
        <v>12636687879</v>
      </c>
      <c r="I2655" s="9">
        <v>0</v>
      </c>
      <c r="J2655" s="9">
        <v>0</v>
      </c>
      <c r="K2655" s="9">
        <v>75568813127</v>
      </c>
      <c r="L2655" s="9">
        <v>41586884367.139282</v>
      </c>
      <c r="M2655" s="9">
        <v>17807521.953590173</v>
      </c>
      <c r="N2655" s="9">
        <v>0</v>
      </c>
      <c r="O2655" s="9">
        <v>0</v>
      </c>
      <c r="P2655" s="9">
        <v>0</v>
      </c>
      <c r="Q2655" s="9">
        <v>117173505016.09286</v>
      </c>
      <c r="R2655" s="9">
        <v>50401773396.919998</v>
      </c>
      <c r="S2655" s="9">
        <v>0</v>
      </c>
      <c r="T2655" s="9">
        <v>0</v>
      </c>
      <c r="U2655" s="23">
        <v>41586884367.139282</v>
      </c>
      <c r="V2655" s="23">
        <v>12654495400.95359</v>
      </c>
      <c r="W2655" s="23">
        <v>0</v>
      </c>
      <c r="X2655" s="23">
        <v>0</v>
      </c>
      <c r="Y2655" s="9">
        <v>104643153165.01288</v>
      </c>
      <c r="Z2655" s="9">
        <v>113380556.01000001</v>
      </c>
      <c r="AA2655" s="23">
        <v>104756533721.02287</v>
      </c>
      <c r="AB2655" s="9">
        <v>24464551684.259998</v>
      </c>
      <c r="AC2655" s="9">
        <v>80291982036.762878</v>
      </c>
    </row>
    <row r="2656" spans="1:29" ht="15" customHeight="1" x14ac:dyDescent="0.25">
      <c r="A2656" s="7" t="s">
        <v>2480</v>
      </c>
      <c r="B2656" s="7" t="s">
        <v>64</v>
      </c>
      <c r="C2656" s="7" t="s">
        <v>65</v>
      </c>
      <c r="D2656" s="7" t="s">
        <v>64</v>
      </c>
      <c r="E2656" s="9">
        <v>14298049507</v>
      </c>
      <c r="F2656" s="9">
        <v>0</v>
      </c>
      <c r="G2656" s="9">
        <v>0</v>
      </c>
      <c r="H2656" s="9">
        <v>2885623390</v>
      </c>
      <c r="I2656" s="9">
        <v>0</v>
      </c>
      <c r="J2656" s="9">
        <v>0</v>
      </c>
      <c r="K2656" s="9">
        <v>17183672897</v>
      </c>
      <c r="L2656" s="9">
        <v>9902196370.4986286</v>
      </c>
      <c r="M2656" s="9">
        <v>4061062.9514071592</v>
      </c>
      <c r="N2656" s="9">
        <v>0</v>
      </c>
      <c r="O2656" s="9">
        <v>0</v>
      </c>
      <c r="P2656" s="9">
        <v>0</v>
      </c>
      <c r="Q2656" s="9">
        <v>27089930330.450035</v>
      </c>
      <c r="R2656" s="9">
        <v>11456561504.670002</v>
      </c>
      <c r="S2656" s="9">
        <v>0</v>
      </c>
      <c r="T2656" s="9">
        <v>0</v>
      </c>
      <c r="U2656" s="23">
        <v>9902196370.4986286</v>
      </c>
      <c r="V2656" s="23">
        <v>2889684452.951407</v>
      </c>
      <c r="W2656" s="23">
        <v>0</v>
      </c>
      <c r="X2656" s="23">
        <v>0</v>
      </c>
      <c r="Y2656" s="9">
        <v>24248442328.120041</v>
      </c>
      <c r="Z2656" s="9">
        <v>0</v>
      </c>
      <c r="AA2656" s="23">
        <v>24248442328.120041</v>
      </c>
      <c r="AB2656" s="9">
        <v>8824676355.8400002</v>
      </c>
      <c r="AC2656" s="9">
        <v>15423765972.280041</v>
      </c>
    </row>
    <row r="2657" spans="1:29" ht="15" customHeight="1" x14ac:dyDescent="0.25">
      <c r="A2657" s="7" t="s">
        <v>2480</v>
      </c>
      <c r="B2657" s="7" t="s">
        <v>66</v>
      </c>
      <c r="C2657" s="7" t="s">
        <v>67</v>
      </c>
      <c r="D2657" s="7" t="s">
        <v>66</v>
      </c>
      <c r="E2657" s="9">
        <v>26633070486</v>
      </c>
      <c r="F2657" s="9">
        <v>0</v>
      </c>
      <c r="G2657" s="9">
        <v>0</v>
      </c>
      <c r="H2657" s="9">
        <v>5454219963</v>
      </c>
      <c r="I2657" s="9">
        <v>0</v>
      </c>
      <c r="J2657" s="9">
        <v>0</v>
      </c>
      <c r="K2657" s="9">
        <v>32087290449</v>
      </c>
      <c r="L2657" s="9">
        <v>21524598254.85511</v>
      </c>
      <c r="M2657" s="9">
        <v>12658229.347000893</v>
      </c>
      <c r="N2657" s="9">
        <v>0</v>
      </c>
      <c r="O2657" s="9">
        <v>0</v>
      </c>
      <c r="P2657" s="9">
        <v>0</v>
      </c>
      <c r="Q2657" s="9">
        <v>53624546933.20211</v>
      </c>
      <c r="R2657" s="9">
        <v>21375857298.889999</v>
      </c>
      <c r="S2657" s="9">
        <v>0</v>
      </c>
      <c r="T2657" s="9">
        <v>0</v>
      </c>
      <c r="U2657" s="23">
        <v>21524598254.85511</v>
      </c>
      <c r="V2657" s="23">
        <v>5466878192.3470011</v>
      </c>
      <c r="W2657" s="23">
        <v>0</v>
      </c>
      <c r="X2657" s="23">
        <v>0</v>
      </c>
      <c r="Y2657" s="9">
        <v>48367333746.09211</v>
      </c>
      <c r="Z2657" s="9">
        <v>141024881</v>
      </c>
      <c r="AA2657" s="23">
        <v>48508358627.09211</v>
      </c>
      <c r="AB2657" s="9">
        <v>7363468454.46</v>
      </c>
      <c r="AC2657" s="9">
        <v>41144890172.632111</v>
      </c>
    </row>
    <row r="2658" spans="1:29" ht="15" customHeight="1" x14ac:dyDescent="0.25">
      <c r="A2658" s="7" t="s">
        <v>2480</v>
      </c>
      <c r="B2658" s="7" t="s">
        <v>68</v>
      </c>
      <c r="C2658" s="7" t="s">
        <v>69</v>
      </c>
      <c r="D2658" s="7" t="s">
        <v>68</v>
      </c>
      <c r="E2658" s="9">
        <v>51691901931</v>
      </c>
      <c r="F2658" s="9">
        <v>0</v>
      </c>
      <c r="G2658" s="9">
        <v>0</v>
      </c>
      <c r="H2658" s="9">
        <v>10567285593</v>
      </c>
      <c r="I2658" s="9">
        <v>0</v>
      </c>
      <c r="J2658" s="9">
        <v>0</v>
      </c>
      <c r="K2658" s="9">
        <v>62259187524</v>
      </c>
      <c r="L2658" s="9">
        <v>38409532654.90802</v>
      </c>
      <c r="M2658" s="9">
        <v>14840969.778935969</v>
      </c>
      <c r="N2658" s="9">
        <v>0</v>
      </c>
      <c r="O2658" s="9">
        <v>0</v>
      </c>
      <c r="P2658" s="9">
        <v>0</v>
      </c>
      <c r="Q2658" s="9">
        <v>100683561148.68695</v>
      </c>
      <c r="R2658" s="9">
        <v>41483257314.600006</v>
      </c>
      <c r="S2658" s="9">
        <v>0</v>
      </c>
      <c r="T2658" s="9">
        <v>0</v>
      </c>
      <c r="U2658" s="23">
        <v>38409532654.90802</v>
      </c>
      <c r="V2658" s="23">
        <v>10582126562.778936</v>
      </c>
      <c r="W2658" s="23">
        <v>0</v>
      </c>
      <c r="X2658" s="23">
        <v>0</v>
      </c>
      <c r="Y2658" s="9">
        <v>90474916532.286957</v>
      </c>
      <c r="Z2658" s="9">
        <v>214798677.31999999</v>
      </c>
      <c r="AA2658" s="23">
        <v>90689715209.606964</v>
      </c>
      <c r="AB2658" s="9">
        <v>21846209757.139999</v>
      </c>
      <c r="AC2658" s="9">
        <v>68843505452.466965</v>
      </c>
    </row>
    <row r="2659" spans="1:29" ht="15" customHeight="1" x14ac:dyDescent="0.25">
      <c r="A2659" s="7" t="s">
        <v>2480</v>
      </c>
      <c r="B2659" s="7" t="s">
        <v>70</v>
      </c>
      <c r="C2659" s="7" t="s">
        <v>71</v>
      </c>
      <c r="D2659" s="7" t="s">
        <v>70</v>
      </c>
      <c r="E2659" s="9">
        <v>71638532800</v>
      </c>
      <c r="F2659" s="9">
        <v>0</v>
      </c>
      <c r="G2659" s="9">
        <v>0</v>
      </c>
      <c r="H2659" s="9">
        <v>14349652489</v>
      </c>
      <c r="I2659" s="9">
        <v>0</v>
      </c>
      <c r="J2659" s="9">
        <v>0</v>
      </c>
      <c r="K2659" s="9">
        <v>85988185289</v>
      </c>
      <c r="L2659" s="9">
        <v>40948417884.5</v>
      </c>
      <c r="M2659" s="9">
        <v>20232765.835840415</v>
      </c>
      <c r="N2659" s="9">
        <v>0</v>
      </c>
      <c r="O2659" s="9">
        <v>0</v>
      </c>
      <c r="P2659" s="9">
        <v>0</v>
      </c>
      <c r="Q2659" s="9">
        <v>126956835939.33585</v>
      </c>
      <c r="R2659" s="9">
        <v>57348469418.900009</v>
      </c>
      <c r="S2659" s="9">
        <v>0</v>
      </c>
      <c r="T2659" s="9">
        <v>0</v>
      </c>
      <c r="U2659" s="23">
        <v>40948417884.5</v>
      </c>
      <c r="V2659" s="23">
        <v>14369885254.83584</v>
      </c>
      <c r="W2659" s="23">
        <v>0</v>
      </c>
      <c r="X2659" s="23">
        <v>0</v>
      </c>
      <c r="Y2659" s="9">
        <v>112666772558.23586</v>
      </c>
      <c r="Z2659" s="9">
        <v>483935543.45999998</v>
      </c>
      <c r="AA2659" s="23">
        <v>113150708101.69586</v>
      </c>
      <c r="AB2659" s="9">
        <v>25389454625.080002</v>
      </c>
      <c r="AC2659" s="9">
        <v>87761253476.61586</v>
      </c>
    </row>
    <row r="2660" spans="1:29" ht="15" customHeight="1" x14ac:dyDescent="0.25">
      <c r="A2660" s="7" t="s">
        <v>2480</v>
      </c>
      <c r="B2660" s="7" t="s">
        <v>72</v>
      </c>
      <c r="C2660" s="7" t="s">
        <v>73</v>
      </c>
      <c r="D2660" s="7" t="s">
        <v>72</v>
      </c>
      <c r="E2660" s="9">
        <v>49317113712</v>
      </c>
      <c r="F2660" s="9">
        <v>0</v>
      </c>
      <c r="G2660" s="9">
        <v>0</v>
      </c>
      <c r="H2660" s="9">
        <v>10250596439</v>
      </c>
      <c r="I2660" s="9">
        <v>0</v>
      </c>
      <c r="J2660" s="9">
        <v>0</v>
      </c>
      <c r="K2660" s="9">
        <v>59567710151</v>
      </c>
      <c r="L2660" s="9">
        <v>36019439201.11879</v>
      </c>
      <c r="M2660" s="9">
        <v>14382981.071028383</v>
      </c>
      <c r="N2660" s="9">
        <v>0</v>
      </c>
      <c r="O2660" s="9">
        <v>0</v>
      </c>
      <c r="P2660" s="9">
        <v>0</v>
      </c>
      <c r="Q2660" s="9">
        <v>95601532333.189819</v>
      </c>
      <c r="R2660" s="9">
        <v>39652884477.860001</v>
      </c>
      <c r="S2660" s="9">
        <v>0</v>
      </c>
      <c r="T2660" s="9">
        <v>0</v>
      </c>
      <c r="U2660" s="23">
        <v>36019439201.11879</v>
      </c>
      <c r="V2660" s="23">
        <v>10264979420.071028</v>
      </c>
      <c r="W2660" s="23">
        <v>0</v>
      </c>
      <c r="X2660" s="23">
        <v>0</v>
      </c>
      <c r="Y2660" s="9">
        <v>85937303099.04982</v>
      </c>
      <c r="Z2660" s="9">
        <v>0</v>
      </c>
      <c r="AA2660" s="23">
        <v>85937303099.04982</v>
      </c>
      <c r="AB2660" s="9">
        <v>26360248780.630001</v>
      </c>
      <c r="AC2660" s="9">
        <v>59577054318.419815</v>
      </c>
    </row>
    <row r="2661" spans="1:29" ht="15" customHeight="1" x14ac:dyDescent="0.25">
      <c r="A2661" s="7" t="s">
        <v>2480</v>
      </c>
      <c r="B2661" s="7" t="s">
        <v>74</v>
      </c>
      <c r="C2661" s="7" t="s">
        <v>75</v>
      </c>
      <c r="D2661" s="7" t="s">
        <v>74</v>
      </c>
      <c r="E2661" s="9">
        <v>73118270581</v>
      </c>
      <c r="F2661" s="9">
        <v>0</v>
      </c>
      <c r="G2661" s="9">
        <v>0</v>
      </c>
      <c r="H2661" s="9">
        <v>14652591725</v>
      </c>
      <c r="I2661" s="9">
        <v>0</v>
      </c>
      <c r="J2661" s="9">
        <v>0</v>
      </c>
      <c r="K2661" s="9">
        <v>87770862306</v>
      </c>
      <c r="L2661" s="9">
        <v>99551302112.963867</v>
      </c>
      <c r="M2661" s="9">
        <v>20867610.531580087</v>
      </c>
      <c r="N2661" s="9">
        <v>0</v>
      </c>
      <c r="O2661" s="9">
        <v>0</v>
      </c>
      <c r="P2661" s="9">
        <v>0</v>
      </c>
      <c r="Q2661" s="9">
        <v>187343032029.49545</v>
      </c>
      <c r="R2661" s="9">
        <v>58533451012.970001</v>
      </c>
      <c r="S2661" s="9">
        <v>0</v>
      </c>
      <c r="T2661" s="9">
        <v>0</v>
      </c>
      <c r="U2661" s="23">
        <v>99551302112.963867</v>
      </c>
      <c r="V2661" s="23">
        <v>14673459335.53158</v>
      </c>
      <c r="W2661" s="23">
        <v>0</v>
      </c>
      <c r="X2661" s="23">
        <v>0</v>
      </c>
      <c r="Y2661" s="9">
        <v>172758212461.46545</v>
      </c>
      <c r="Z2661" s="9">
        <v>222447084</v>
      </c>
      <c r="AA2661" s="23">
        <v>172980659545.46545</v>
      </c>
      <c r="AB2661" s="9">
        <v>50849320174.830002</v>
      </c>
      <c r="AC2661" s="9">
        <v>122131339370.63545</v>
      </c>
    </row>
    <row r="2662" spans="1:29" ht="15" customHeight="1" x14ac:dyDescent="0.25">
      <c r="A2662" s="7" t="s">
        <v>2480</v>
      </c>
      <c r="B2662" s="7" t="s">
        <v>76</v>
      </c>
      <c r="C2662" s="7" t="s">
        <v>77</v>
      </c>
      <c r="D2662" s="7" t="s">
        <v>76</v>
      </c>
      <c r="E2662" s="9">
        <v>30726623624</v>
      </c>
      <c r="F2662" s="9">
        <v>0</v>
      </c>
      <c r="G2662" s="9">
        <v>0</v>
      </c>
      <c r="H2662" s="9">
        <v>5984813502</v>
      </c>
      <c r="I2662" s="9">
        <v>0</v>
      </c>
      <c r="J2662" s="9">
        <v>0</v>
      </c>
      <c r="K2662" s="9">
        <v>36711437126</v>
      </c>
      <c r="L2662" s="9">
        <v>23346721225.87307</v>
      </c>
      <c r="M2662" s="9">
        <v>8409301.3611707631</v>
      </c>
      <c r="N2662" s="9">
        <v>0</v>
      </c>
      <c r="O2662" s="9">
        <v>0</v>
      </c>
      <c r="P2662" s="9">
        <v>0</v>
      </c>
      <c r="Q2662" s="9">
        <v>60066567653.234238</v>
      </c>
      <c r="R2662" s="9">
        <v>24513751055.75</v>
      </c>
      <c r="S2662" s="9">
        <v>0</v>
      </c>
      <c r="T2662" s="9">
        <v>0</v>
      </c>
      <c r="U2662" s="23">
        <v>23346721225.87307</v>
      </c>
      <c r="V2662" s="23">
        <v>5993222803.3611708</v>
      </c>
      <c r="W2662" s="23">
        <v>0</v>
      </c>
      <c r="X2662" s="23">
        <v>0</v>
      </c>
      <c r="Y2662" s="9">
        <v>53853695084.984238</v>
      </c>
      <c r="Z2662" s="9">
        <v>0</v>
      </c>
      <c r="AA2662" s="23">
        <v>53853695084.984238</v>
      </c>
      <c r="AB2662" s="9">
        <v>5941194709</v>
      </c>
      <c r="AC2662" s="9">
        <v>47912500375.984238</v>
      </c>
    </row>
    <row r="2663" spans="1:29" ht="15" customHeight="1" x14ac:dyDescent="0.25">
      <c r="A2663" s="7" t="s">
        <v>2480</v>
      </c>
      <c r="B2663" s="7" t="s">
        <v>78</v>
      </c>
      <c r="C2663" s="7" t="s">
        <v>79</v>
      </c>
      <c r="D2663" s="7" t="s">
        <v>78</v>
      </c>
      <c r="E2663" s="9">
        <v>33569609005</v>
      </c>
      <c r="F2663" s="9">
        <v>0</v>
      </c>
      <c r="G2663" s="9">
        <v>0</v>
      </c>
      <c r="H2663" s="9">
        <v>6606372106</v>
      </c>
      <c r="I2663" s="9">
        <v>0</v>
      </c>
      <c r="J2663" s="9">
        <v>0</v>
      </c>
      <c r="K2663" s="9">
        <v>40175981111</v>
      </c>
      <c r="L2663" s="9">
        <v>46195136276.366486</v>
      </c>
      <c r="M2663" s="9">
        <v>9305974.6803159658</v>
      </c>
      <c r="N2663" s="9">
        <v>0</v>
      </c>
      <c r="O2663" s="9">
        <v>0</v>
      </c>
      <c r="P2663" s="9">
        <v>0</v>
      </c>
      <c r="Q2663" s="9">
        <v>86380423362.046799</v>
      </c>
      <c r="R2663" s="9">
        <v>26807023738.400002</v>
      </c>
      <c r="S2663" s="9">
        <v>0</v>
      </c>
      <c r="T2663" s="9">
        <v>0</v>
      </c>
      <c r="U2663" s="23">
        <v>46195136276.366486</v>
      </c>
      <c r="V2663" s="23">
        <v>6615678080.680316</v>
      </c>
      <c r="W2663" s="23">
        <v>0</v>
      </c>
      <c r="X2663" s="23">
        <v>0</v>
      </c>
      <c r="Y2663" s="9">
        <v>79617838095.446793</v>
      </c>
      <c r="Z2663" s="9">
        <v>0</v>
      </c>
      <c r="AA2663" s="23">
        <v>79617838095.446793</v>
      </c>
      <c r="AB2663" s="9">
        <v>5538922349.1899996</v>
      </c>
      <c r="AC2663" s="9">
        <v>74078915746.25679</v>
      </c>
    </row>
    <row r="2664" spans="1:29" ht="15" customHeight="1" x14ac:dyDescent="0.25">
      <c r="A2664" s="7" t="s">
        <v>2480</v>
      </c>
      <c r="B2664" s="7" t="s">
        <v>80</v>
      </c>
      <c r="C2664" s="7" t="s">
        <v>81</v>
      </c>
      <c r="D2664" s="7" t="s">
        <v>80</v>
      </c>
      <c r="E2664" s="9">
        <v>35824717570</v>
      </c>
      <c r="F2664" s="9">
        <v>0</v>
      </c>
      <c r="G2664" s="9">
        <v>0</v>
      </c>
      <c r="H2664" s="9">
        <v>7113070752</v>
      </c>
      <c r="I2664" s="9">
        <v>0</v>
      </c>
      <c r="J2664" s="9">
        <v>0</v>
      </c>
      <c r="K2664" s="9">
        <v>42937788322</v>
      </c>
      <c r="L2664" s="9">
        <v>12335678712.949387</v>
      </c>
      <c r="M2664" s="9">
        <v>10012163.231661364</v>
      </c>
      <c r="N2664" s="9">
        <v>0</v>
      </c>
      <c r="O2664" s="9">
        <v>0</v>
      </c>
      <c r="P2664" s="9">
        <v>0</v>
      </c>
      <c r="Q2664" s="9">
        <v>55283479198.181046</v>
      </c>
      <c r="R2664" s="9">
        <v>28632547038.82</v>
      </c>
      <c r="S2664" s="9">
        <v>0</v>
      </c>
      <c r="T2664" s="9">
        <v>0</v>
      </c>
      <c r="U2664" s="23">
        <v>12335678712.949387</v>
      </c>
      <c r="V2664" s="23">
        <v>7123082915.2316618</v>
      </c>
      <c r="W2664" s="23">
        <v>0</v>
      </c>
      <c r="X2664" s="23">
        <v>0</v>
      </c>
      <c r="Y2664" s="9">
        <v>48091308667.001045</v>
      </c>
      <c r="Z2664" s="9">
        <v>0</v>
      </c>
      <c r="AA2664" s="23">
        <v>48091308667.001045</v>
      </c>
      <c r="AB2664" s="9">
        <v>7464482399.7700005</v>
      </c>
      <c r="AC2664" s="9">
        <v>40626826267.231049</v>
      </c>
    </row>
    <row r="2665" spans="1:29" ht="15" customHeight="1" x14ac:dyDescent="0.25">
      <c r="A2665" s="7" t="s">
        <v>2480</v>
      </c>
      <c r="B2665" s="7" t="s">
        <v>82</v>
      </c>
      <c r="C2665" s="7" t="s">
        <v>83</v>
      </c>
      <c r="D2665" s="7" t="s">
        <v>82</v>
      </c>
      <c r="E2665" s="9">
        <v>16029751797</v>
      </c>
      <c r="F2665" s="9">
        <v>0</v>
      </c>
      <c r="G2665" s="9">
        <v>0</v>
      </c>
      <c r="H2665" s="9">
        <v>3272996780</v>
      </c>
      <c r="I2665" s="9">
        <v>0</v>
      </c>
      <c r="J2665" s="9">
        <v>0</v>
      </c>
      <c r="K2665" s="9">
        <v>19302748577</v>
      </c>
      <c r="L2665" s="9">
        <v>10265824223.902641</v>
      </c>
      <c r="M2665" s="9">
        <v>4606860.4847755004</v>
      </c>
      <c r="N2665" s="9">
        <v>0</v>
      </c>
      <c r="O2665" s="9">
        <v>0</v>
      </c>
      <c r="P2665" s="9">
        <v>0</v>
      </c>
      <c r="Q2665" s="9">
        <v>29573179661.387417</v>
      </c>
      <c r="R2665" s="9">
        <v>12860270285.740002</v>
      </c>
      <c r="S2665" s="9">
        <v>0</v>
      </c>
      <c r="T2665" s="9">
        <v>0</v>
      </c>
      <c r="U2665" s="23">
        <v>10265824223.902641</v>
      </c>
      <c r="V2665" s="23">
        <v>3277603640.4847755</v>
      </c>
      <c r="W2665" s="23">
        <v>0</v>
      </c>
      <c r="X2665" s="23">
        <v>0</v>
      </c>
      <c r="Y2665" s="9">
        <v>26403698150.127419</v>
      </c>
      <c r="Z2665" s="9">
        <v>0</v>
      </c>
      <c r="AA2665" s="23">
        <v>26403698150.127419</v>
      </c>
      <c r="AB2665" s="9">
        <v>365572716.24000001</v>
      </c>
      <c r="AC2665" s="9">
        <v>26038125433.887417</v>
      </c>
    </row>
    <row r="2666" spans="1:29" ht="15" customHeight="1" x14ac:dyDescent="0.25">
      <c r="A2666" s="7" t="s">
        <v>2480</v>
      </c>
      <c r="B2666" s="7" t="s">
        <v>84</v>
      </c>
      <c r="C2666" s="7" t="s">
        <v>85</v>
      </c>
      <c r="D2666" s="7" t="s">
        <v>84</v>
      </c>
      <c r="E2666" s="9">
        <v>16014677775</v>
      </c>
      <c r="F2666" s="9">
        <v>0</v>
      </c>
      <c r="G2666" s="9">
        <v>0</v>
      </c>
      <c r="H2666" s="9">
        <v>3281935109</v>
      </c>
      <c r="I2666" s="9">
        <v>0</v>
      </c>
      <c r="J2666" s="9">
        <v>0</v>
      </c>
      <c r="K2666" s="9">
        <v>19296612884</v>
      </c>
      <c r="L2666" s="9">
        <v>10402066584.643478</v>
      </c>
      <c r="M2666" s="9">
        <v>4612857.8983147396</v>
      </c>
      <c r="N2666" s="9">
        <v>0</v>
      </c>
      <c r="O2666" s="9">
        <v>0</v>
      </c>
      <c r="P2666" s="9">
        <v>0</v>
      </c>
      <c r="Q2666" s="9">
        <v>29703292326.541794</v>
      </c>
      <c r="R2666" s="9">
        <v>12847728320.49</v>
      </c>
      <c r="S2666" s="9">
        <v>0</v>
      </c>
      <c r="T2666" s="9">
        <v>0</v>
      </c>
      <c r="U2666" s="23">
        <v>10402066584.643478</v>
      </c>
      <c r="V2666" s="23">
        <v>3286547966.898315</v>
      </c>
      <c r="W2666" s="23">
        <v>0</v>
      </c>
      <c r="X2666" s="23">
        <v>0</v>
      </c>
      <c r="Y2666" s="9">
        <v>26536342872.031792</v>
      </c>
      <c r="Z2666" s="9">
        <v>40737401</v>
      </c>
      <c r="AA2666" s="23">
        <v>26577080273.031792</v>
      </c>
      <c r="AB2666" s="9">
        <v>4239852591.0799999</v>
      </c>
      <c r="AC2666" s="9">
        <v>22337227681.95179</v>
      </c>
    </row>
    <row r="2667" spans="1:29" ht="15" customHeight="1" x14ac:dyDescent="0.25">
      <c r="A2667" s="7" t="s">
        <v>2480</v>
      </c>
      <c r="B2667" s="7" t="s">
        <v>86</v>
      </c>
      <c r="C2667" s="7" t="s">
        <v>87</v>
      </c>
      <c r="D2667" s="7" t="s">
        <v>86</v>
      </c>
      <c r="E2667" s="9">
        <v>14303986048</v>
      </c>
      <c r="F2667" s="9">
        <v>0</v>
      </c>
      <c r="G2667" s="9">
        <v>0</v>
      </c>
      <c r="H2667" s="9">
        <v>2743326426</v>
      </c>
      <c r="I2667" s="9">
        <v>0</v>
      </c>
      <c r="J2667" s="9">
        <v>0</v>
      </c>
      <c r="K2667" s="9">
        <v>17047312474</v>
      </c>
      <c r="L2667" s="9">
        <v>18361160425.279091</v>
      </c>
      <c r="M2667" s="9">
        <v>3870498.6422073352</v>
      </c>
      <c r="N2667" s="9">
        <v>0</v>
      </c>
      <c r="O2667" s="9">
        <v>0</v>
      </c>
      <c r="P2667" s="9">
        <v>0</v>
      </c>
      <c r="Q2667" s="9">
        <v>35412343397.921295</v>
      </c>
      <c r="R2667" s="9">
        <v>11392951124.75</v>
      </c>
      <c r="S2667" s="9">
        <v>0</v>
      </c>
      <c r="T2667" s="9">
        <v>0</v>
      </c>
      <c r="U2667" s="23">
        <v>18361160425.279091</v>
      </c>
      <c r="V2667" s="23">
        <v>2747196924.6422071</v>
      </c>
      <c r="W2667" s="23">
        <v>0</v>
      </c>
      <c r="X2667" s="23">
        <v>0</v>
      </c>
      <c r="Y2667" s="9">
        <v>32501308474.671299</v>
      </c>
      <c r="Z2667" s="9">
        <v>0</v>
      </c>
      <c r="AA2667" s="23">
        <v>32501308474.671299</v>
      </c>
      <c r="AB2667" s="9">
        <v>7292354537</v>
      </c>
      <c r="AC2667" s="9">
        <v>25208953937.671299</v>
      </c>
    </row>
    <row r="2668" spans="1:29" ht="15" customHeight="1" x14ac:dyDescent="0.25">
      <c r="A2668" s="7" t="s">
        <v>2480</v>
      </c>
      <c r="B2668" s="7" t="s">
        <v>88</v>
      </c>
      <c r="C2668" s="7" t="s">
        <v>89</v>
      </c>
      <c r="D2668" s="7" t="s">
        <v>88</v>
      </c>
      <c r="E2668" s="9">
        <v>20352765312</v>
      </c>
      <c r="F2668" s="9">
        <v>0</v>
      </c>
      <c r="G2668" s="9">
        <v>0</v>
      </c>
      <c r="H2668" s="9">
        <v>4113159009</v>
      </c>
      <c r="I2668" s="9">
        <v>0</v>
      </c>
      <c r="J2668" s="9">
        <v>0</v>
      </c>
      <c r="K2668" s="9">
        <v>24465924321</v>
      </c>
      <c r="L2668" s="9">
        <v>11532228647.410545</v>
      </c>
      <c r="M2668" s="9">
        <v>5790302.3883256586</v>
      </c>
      <c r="N2668" s="9">
        <v>0</v>
      </c>
      <c r="O2668" s="9">
        <v>0</v>
      </c>
      <c r="P2668" s="9">
        <v>0</v>
      </c>
      <c r="Q2668" s="9">
        <v>36003943270.798874</v>
      </c>
      <c r="R2668" s="9">
        <v>16299471024.409996</v>
      </c>
      <c r="S2668" s="9">
        <v>0</v>
      </c>
      <c r="T2668" s="9">
        <v>0</v>
      </c>
      <c r="U2668" s="23">
        <v>11532228647.410545</v>
      </c>
      <c r="V2668" s="23">
        <v>4118949311.3883257</v>
      </c>
      <c r="W2668" s="23">
        <v>0</v>
      </c>
      <c r="X2668" s="23">
        <v>0</v>
      </c>
      <c r="Y2668" s="9">
        <v>31950648983.208866</v>
      </c>
      <c r="Z2668" s="9">
        <v>140503435.00999999</v>
      </c>
      <c r="AA2668" s="23">
        <v>32091152418.218864</v>
      </c>
      <c r="AB2668" s="9">
        <v>7448889533.6099997</v>
      </c>
      <c r="AC2668" s="9">
        <v>24642262884.608864</v>
      </c>
    </row>
    <row r="2669" spans="1:29" ht="15" customHeight="1" x14ac:dyDescent="0.25">
      <c r="A2669" s="7" t="s">
        <v>2480</v>
      </c>
      <c r="B2669" s="7" t="s">
        <v>90</v>
      </c>
      <c r="C2669" s="7" t="s">
        <v>91</v>
      </c>
      <c r="D2669" s="7" t="s">
        <v>90</v>
      </c>
      <c r="E2669" s="9">
        <v>13717164875</v>
      </c>
      <c r="F2669" s="9">
        <v>0</v>
      </c>
      <c r="G2669" s="9">
        <v>0</v>
      </c>
      <c r="H2669" s="9">
        <v>2747883315</v>
      </c>
      <c r="I2669" s="9">
        <v>0</v>
      </c>
      <c r="J2669" s="9">
        <v>0</v>
      </c>
      <c r="K2669" s="9">
        <v>16465048190</v>
      </c>
      <c r="L2669" s="9">
        <v>8720752666.7200012</v>
      </c>
      <c r="M2669" s="9">
        <v>3865577.4513675114</v>
      </c>
      <c r="N2669" s="9">
        <v>0</v>
      </c>
      <c r="O2669" s="9">
        <v>0</v>
      </c>
      <c r="P2669" s="9">
        <v>0</v>
      </c>
      <c r="Q2669" s="9">
        <v>25189666434.171368</v>
      </c>
      <c r="R2669" s="9">
        <v>10978415986.82</v>
      </c>
      <c r="S2669" s="9">
        <v>0</v>
      </c>
      <c r="T2669" s="9">
        <v>0</v>
      </c>
      <c r="U2669" s="23">
        <v>8720752666.7200012</v>
      </c>
      <c r="V2669" s="23">
        <v>2751748892.4513674</v>
      </c>
      <c r="W2669" s="23">
        <v>0</v>
      </c>
      <c r="X2669" s="23">
        <v>0</v>
      </c>
      <c r="Y2669" s="9">
        <v>22450917545.991367</v>
      </c>
      <c r="Z2669" s="9">
        <v>144921</v>
      </c>
      <c r="AA2669" s="23">
        <v>22451062466.991367</v>
      </c>
      <c r="AB2669" s="9">
        <v>24063120</v>
      </c>
      <c r="AC2669" s="9">
        <v>22426999346.991367</v>
      </c>
    </row>
    <row r="2670" spans="1:29" ht="15" customHeight="1" x14ac:dyDescent="0.25">
      <c r="A2670" s="7" t="s">
        <v>2480</v>
      </c>
      <c r="B2670" s="7" t="s">
        <v>92</v>
      </c>
      <c r="C2670" s="7" t="s">
        <v>93</v>
      </c>
      <c r="D2670" s="7" t="s">
        <v>92</v>
      </c>
      <c r="E2670" s="9">
        <v>21270906971</v>
      </c>
      <c r="F2670" s="9">
        <v>0</v>
      </c>
      <c r="G2670" s="9">
        <v>0</v>
      </c>
      <c r="H2670" s="9">
        <v>4085562816</v>
      </c>
      <c r="I2670" s="9">
        <v>0</v>
      </c>
      <c r="J2670" s="9">
        <v>0</v>
      </c>
      <c r="K2670" s="9">
        <v>25356469787</v>
      </c>
      <c r="L2670" s="9">
        <v>16280297659.279999</v>
      </c>
      <c r="M2670" s="9">
        <v>5769280.1948458869</v>
      </c>
      <c r="N2670" s="9">
        <v>0</v>
      </c>
      <c r="O2670" s="9">
        <v>0</v>
      </c>
      <c r="P2670" s="9">
        <v>0</v>
      </c>
      <c r="Q2670" s="9">
        <v>41642536726.474846</v>
      </c>
      <c r="R2670" s="9">
        <v>16934656051.860001</v>
      </c>
      <c r="S2670" s="9">
        <v>0</v>
      </c>
      <c r="T2670" s="9">
        <v>0</v>
      </c>
      <c r="U2670" s="23">
        <v>16280297659.279999</v>
      </c>
      <c r="V2670" s="23">
        <v>4091332096.1948457</v>
      </c>
      <c r="W2670" s="23">
        <v>0</v>
      </c>
      <c r="X2670" s="23">
        <v>0</v>
      </c>
      <c r="Y2670" s="9">
        <v>37306285807.334846</v>
      </c>
      <c r="Z2670" s="9">
        <v>92537943</v>
      </c>
      <c r="AA2670" s="23">
        <v>37398823750.334846</v>
      </c>
      <c r="AB2670" s="9">
        <v>1731708885.6900001</v>
      </c>
      <c r="AC2670" s="9">
        <v>35667114864.644844</v>
      </c>
    </row>
    <row r="2671" spans="1:29" ht="15" customHeight="1" x14ac:dyDescent="0.25">
      <c r="A2671" s="7" t="s">
        <v>2481</v>
      </c>
      <c r="B2671" s="7" t="s">
        <v>28</v>
      </c>
      <c r="C2671" s="7" t="s">
        <v>29</v>
      </c>
      <c r="D2671" s="7" t="s">
        <v>28</v>
      </c>
      <c r="E2671" s="9">
        <v>103804835961</v>
      </c>
      <c r="F2671" s="9">
        <v>0</v>
      </c>
      <c r="G2671" s="9">
        <v>0</v>
      </c>
      <c r="H2671" s="9">
        <v>25811616959</v>
      </c>
      <c r="I2671" s="9">
        <v>0</v>
      </c>
      <c r="J2671" s="9">
        <v>0</v>
      </c>
      <c r="K2671" s="9">
        <v>129616452920</v>
      </c>
      <c r="L2671" s="9">
        <v>49988144980.003922</v>
      </c>
      <c r="M2671" s="9">
        <v>41676759.050378762</v>
      </c>
      <c r="N2671" s="9">
        <v>-75841438698.054306</v>
      </c>
      <c r="O2671" s="9">
        <v>-54259972869.330002</v>
      </c>
      <c r="P2671" s="9">
        <v>0</v>
      </c>
      <c r="Q2671" s="9">
        <v>49544863091.669983</v>
      </c>
      <c r="R2671" s="9">
        <v>35109371902.680008</v>
      </c>
      <c r="S2671" s="9">
        <v>0</v>
      </c>
      <c r="T2671" s="9">
        <v>0</v>
      </c>
      <c r="U2671" s="23">
        <v>-25853293718.050385</v>
      </c>
      <c r="V2671" s="23">
        <v>25853293718.050377</v>
      </c>
      <c r="W2671" s="23">
        <v>0</v>
      </c>
      <c r="X2671" s="23">
        <v>0</v>
      </c>
      <c r="Y2671" s="9">
        <v>35109371902.68</v>
      </c>
      <c r="Z2671" s="9">
        <v>0</v>
      </c>
      <c r="AA2671" s="23">
        <v>35109371902.68</v>
      </c>
      <c r="AB2671" s="9">
        <v>0</v>
      </c>
      <c r="AC2671" s="9">
        <v>35109371902.68</v>
      </c>
    </row>
    <row r="2672" spans="1:29" ht="15" customHeight="1" x14ac:dyDescent="0.25">
      <c r="A2672" s="7" t="s">
        <v>2481</v>
      </c>
      <c r="B2672" s="7" t="s">
        <v>30</v>
      </c>
      <c r="C2672" s="7" t="s">
        <v>31</v>
      </c>
      <c r="D2672" s="7" t="s">
        <v>30</v>
      </c>
      <c r="E2672" s="9">
        <v>139367634</v>
      </c>
      <c r="F2672" s="9">
        <v>0</v>
      </c>
      <c r="G2672" s="9">
        <v>0</v>
      </c>
      <c r="H2672" s="9">
        <v>48306233</v>
      </c>
      <c r="I2672" s="9">
        <v>0</v>
      </c>
      <c r="J2672" s="9">
        <v>0</v>
      </c>
      <c r="K2672" s="9">
        <v>187673867</v>
      </c>
      <c r="L2672" s="9">
        <v>176003920.99906698</v>
      </c>
      <c r="M2672" s="9">
        <v>74350.659824611401</v>
      </c>
      <c r="N2672" s="9">
        <v>-224384504.65889159</v>
      </c>
      <c r="O2672" s="9">
        <v>0</v>
      </c>
      <c r="P2672" s="9">
        <v>0</v>
      </c>
      <c r="Q2672" s="9">
        <v>139367633.99999997</v>
      </c>
      <c r="R2672" s="9">
        <v>122293952.78999999</v>
      </c>
      <c r="S2672" s="9">
        <v>0</v>
      </c>
      <c r="T2672" s="9">
        <v>0</v>
      </c>
      <c r="U2672" s="23">
        <v>-48380583.65982461</v>
      </c>
      <c r="V2672" s="23">
        <v>48380583.65982461</v>
      </c>
      <c r="W2672" s="23">
        <v>0</v>
      </c>
      <c r="X2672" s="23">
        <v>0</v>
      </c>
      <c r="Y2672" s="9">
        <v>122293952.78999999</v>
      </c>
      <c r="Z2672" s="9">
        <v>0</v>
      </c>
      <c r="AA2672" s="23">
        <v>122293952.78999999</v>
      </c>
      <c r="AB2672" s="9">
        <v>0</v>
      </c>
      <c r="AC2672" s="9">
        <v>122293952.78999999</v>
      </c>
    </row>
    <row r="2673" spans="1:29" ht="15" customHeight="1" x14ac:dyDescent="0.25">
      <c r="A2673" s="7" t="s">
        <v>2481</v>
      </c>
      <c r="B2673" s="7" t="s">
        <v>32</v>
      </c>
      <c r="C2673" s="7" t="s">
        <v>33</v>
      </c>
      <c r="D2673" s="7" t="s">
        <v>32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23">
        <v>0</v>
      </c>
      <c r="V2673" s="23">
        <v>0</v>
      </c>
      <c r="W2673" s="23">
        <v>0</v>
      </c>
      <c r="X2673" s="23">
        <v>0</v>
      </c>
      <c r="Y2673" s="9">
        <v>0</v>
      </c>
      <c r="Z2673" s="9">
        <v>0</v>
      </c>
      <c r="AA2673" s="23">
        <v>0</v>
      </c>
      <c r="AB2673" s="9">
        <v>0</v>
      </c>
      <c r="AC2673" s="9">
        <v>0</v>
      </c>
    </row>
    <row r="2674" spans="1:29" ht="15" customHeight="1" x14ac:dyDescent="0.25">
      <c r="A2674" s="7" t="s">
        <v>2481</v>
      </c>
      <c r="B2674" s="7" t="s">
        <v>34</v>
      </c>
      <c r="C2674" s="7" t="s">
        <v>35</v>
      </c>
      <c r="D2674" s="7" t="s">
        <v>34</v>
      </c>
      <c r="E2674" s="9">
        <v>93378340308</v>
      </c>
      <c r="F2674" s="9">
        <v>0</v>
      </c>
      <c r="G2674" s="9">
        <v>0</v>
      </c>
      <c r="H2674" s="9">
        <v>29927843682</v>
      </c>
      <c r="I2674" s="9">
        <v>0</v>
      </c>
      <c r="J2674" s="9">
        <v>0</v>
      </c>
      <c r="K2674" s="9">
        <v>123306183990</v>
      </c>
      <c r="L2674" s="9">
        <v>65604044273.993408</v>
      </c>
      <c r="M2674" s="9">
        <v>47193580.938871197</v>
      </c>
      <c r="N2674" s="9">
        <v>-95579081536.932281</v>
      </c>
      <c r="O2674" s="9">
        <v>-43258588233.75</v>
      </c>
      <c r="P2674" s="9">
        <v>0</v>
      </c>
      <c r="Q2674" s="9">
        <v>50119752074.25</v>
      </c>
      <c r="R2674" s="9">
        <v>38869102982.699997</v>
      </c>
      <c r="S2674" s="9">
        <v>0</v>
      </c>
      <c r="T2674" s="9">
        <v>0</v>
      </c>
      <c r="U2674" s="23">
        <v>-29975037262.938873</v>
      </c>
      <c r="V2674" s="23">
        <v>29975037262.938869</v>
      </c>
      <c r="W2674" s="23">
        <v>0</v>
      </c>
      <c r="X2674" s="23">
        <v>0</v>
      </c>
      <c r="Y2674" s="9">
        <v>38869102982.699997</v>
      </c>
      <c r="Z2674" s="9">
        <v>0</v>
      </c>
      <c r="AA2674" s="23">
        <v>38869102982.699997</v>
      </c>
      <c r="AB2674" s="9">
        <v>0</v>
      </c>
      <c r="AC2674" s="9">
        <v>38869102982.699997</v>
      </c>
    </row>
    <row r="2675" spans="1:29" ht="15" customHeight="1" x14ac:dyDescent="0.25">
      <c r="A2675" s="7" t="s">
        <v>2481</v>
      </c>
      <c r="B2675" s="7" t="s">
        <v>36</v>
      </c>
      <c r="C2675" s="7" t="s">
        <v>37</v>
      </c>
      <c r="D2675" s="7" t="s">
        <v>36</v>
      </c>
      <c r="E2675" s="9">
        <v>105634068139</v>
      </c>
      <c r="F2675" s="9">
        <v>0</v>
      </c>
      <c r="G2675" s="9">
        <v>0</v>
      </c>
      <c r="H2675" s="9">
        <v>23636186506</v>
      </c>
      <c r="I2675" s="9">
        <v>0</v>
      </c>
      <c r="J2675" s="9">
        <v>0</v>
      </c>
      <c r="K2675" s="9">
        <v>129270254645</v>
      </c>
      <c r="L2675" s="9">
        <v>37974277038.993149</v>
      </c>
      <c r="M2675" s="9">
        <v>36090965.372670799</v>
      </c>
      <c r="N2675" s="9">
        <v>-61646554510.365822</v>
      </c>
      <c r="O2675" s="9">
        <v>-53868491857.059998</v>
      </c>
      <c r="P2675" s="9">
        <v>0</v>
      </c>
      <c r="Q2675" s="9">
        <v>51765576281.940033</v>
      </c>
      <c r="R2675" s="9">
        <v>33342972515.200012</v>
      </c>
      <c r="S2675" s="9">
        <v>0</v>
      </c>
      <c r="T2675" s="9">
        <v>0</v>
      </c>
      <c r="U2675" s="23">
        <v>-23672277471.372673</v>
      </c>
      <c r="V2675" s="23">
        <v>23672277471.372669</v>
      </c>
      <c r="W2675" s="23">
        <v>0</v>
      </c>
      <c r="X2675" s="23">
        <v>0</v>
      </c>
      <c r="Y2675" s="9">
        <v>33342972515.200008</v>
      </c>
      <c r="Z2675" s="9">
        <v>0</v>
      </c>
      <c r="AA2675" s="23">
        <v>33342972515.200008</v>
      </c>
      <c r="AB2675" s="9">
        <v>0</v>
      </c>
      <c r="AC2675" s="9">
        <v>33342972515.200008</v>
      </c>
    </row>
    <row r="2676" spans="1:29" ht="15" customHeight="1" x14ac:dyDescent="0.25">
      <c r="A2676" s="7" t="s">
        <v>2481</v>
      </c>
      <c r="B2676" s="7" t="s">
        <v>38</v>
      </c>
      <c r="C2676" s="7" t="s">
        <v>39</v>
      </c>
      <c r="D2676" s="7" t="s">
        <v>38</v>
      </c>
      <c r="E2676" s="9">
        <v>454203087</v>
      </c>
      <c r="F2676" s="9">
        <v>0</v>
      </c>
      <c r="G2676" s="9">
        <v>0</v>
      </c>
      <c r="H2676" s="9">
        <v>272046000</v>
      </c>
      <c r="I2676" s="9">
        <v>0</v>
      </c>
      <c r="J2676" s="9">
        <v>0</v>
      </c>
      <c r="K2676" s="9">
        <v>726249087</v>
      </c>
      <c r="L2676" s="9">
        <v>873114462.00107181</v>
      </c>
      <c r="M2676" s="9">
        <v>394321.91151566285</v>
      </c>
      <c r="N2676" s="9">
        <v>-1145554783.9125876</v>
      </c>
      <c r="O2676" s="9">
        <v>-295038083.79000002</v>
      </c>
      <c r="P2676" s="9">
        <v>0</v>
      </c>
      <c r="Q2676" s="9">
        <v>159165003.20999998</v>
      </c>
      <c r="R2676" s="9">
        <v>147550602.52999997</v>
      </c>
      <c r="S2676" s="9">
        <v>0</v>
      </c>
      <c r="T2676" s="9">
        <v>0</v>
      </c>
      <c r="U2676" s="23">
        <v>-272440321.91151583</v>
      </c>
      <c r="V2676" s="23">
        <v>272440321.91151565</v>
      </c>
      <c r="W2676" s="23">
        <v>0</v>
      </c>
      <c r="X2676" s="23">
        <v>0</v>
      </c>
      <c r="Y2676" s="9">
        <v>147550602.52999979</v>
      </c>
      <c r="Z2676" s="9">
        <v>0</v>
      </c>
      <c r="AA2676" s="23">
        <v>147550602.52999979</v>
      </c>
      <c r="AB2676" s="9">
        <v>0</v>
      </c>
      <c r="AC2676" s="9">
        <v>147550602.52999979</v>
      </c>
    </row>
    <row r="2677" spans="1:29" ht="15" customHeight="1" x14ac:dyDescent="0.25">
      <c r="A2677" s="7" t="s">
        <v>2481</v>
      </c>
      <c r="B2677" s="7" t="s">
        <v>40</v>
      </c>
      <c r="C2677" s="7" t="s">
        <v>41</v>
      </c>
      <c r="D2677" s="7" t="s">
        <v>40</v>
      </c>
      <c r="E2677" s="9">
        <v>2704069</v>
      </c>
      <c r="F2677" s="9">
        <v>0</v>
      </c>
      <c r="G2677" s="9">
        <v>0</v>
      </c>
      <c r="H2677" s="9">
        <v>571280</v>
      </c>
      <c r="I2677" s="9">
        <v>0</v>
      </c>
      <c r="J2677" s="9">
        <v>0</v>
      </c>
      <c r="K2677" s="9">
        <v>3275349</v>
      </c>
      <c r="L2677" s="9">
        <v>838393.00484154141</v>
      </c>
      <c r="M2677" s="9">
        <v>827.24678461396343</v>
      </c>
      <c r="N2677" s="9">
        <v>-1410500.2516261553</v>
      </c>
      <c r="O2677" s="9">
        <v>-1342105.08</v>
      </c>
      <c r="P2677" s="9">
        <v>0</v>
      </c>
      <c r="Q2677" s="9">
        <v>1361963.92</v>
      </c>
      <c r="R2677" s="9">
        <v>856056.73999999976</v>
      </c>
      <c r="S2677" s="9">
        <v>0</v>
      </c>
      <c r="T2677" s="9">
        <v>0</v>
      </c>
      <c r="U2677" s="23">
        <v>-572107.24678461393</v>
      </c>
      <c r="V2677" s="23">
        <v>572107.24678461393</v>
      </c>
      <c r="W2677" s="23">
        <v>0</v>
      </c>
      <c r="X2677" s="23">
        <v>0</v>
      </c>
      <c r="Y2677" s="9">
        <v>856056.73999999976</v>
      </c>
      <c r="Z2677" s="9">
        <v>0</v>
      </c>
      <c r="AA2677" s="23">
        <v>856056.73999999976</v>
      </c>
      <c r="AB2677" s="9">
        <v>0</v>
      </c>
      <c r="AC2677" s="9">
        <v>856056.73999999976</v>
      </c>
    </row>
    <row r="2678" spans="1:29" ht="15" customHeight="1" x14ac:dyDescent="0.25">
      <c r="A2678" s="7" t="s">
        <v>2481</v>
      </c>
      <c r="B2678" s="7" t="s">
        <v>42</v>
      </c>
      <c r="C2678" s="7" t="s">
        <v>43</v>
      </c>
      <c r="D2678" s="7" t="s">
        <v>42</v>
      </c>
      <c r="E2678" s="9">
        <v>6461821381</v>
      </c>
      <c r="F2678" s="9">
        <v>0</v>
      </c>
      <c r="G2678" s="9">
        <v>0</v>
      </c>
      <c r="H2678" s="9">
        <v>1461810934</v>
      </c>
      <c r="I2678" s="9">
        <v>0</v>
      </c>
      <c r="J2678" s="9">
        <v>0</v>
      </c>
      <c r="K2678" s="9">
        <v>7923632315</v>
      </c>
      <c r="L2678" s="9">
        <v>2215843910.9999313</v>
      </c>
      <c r="M2678" s="9">
        <v>2137462.8307488533</v>
      </c>
      <c r="N2678" s="9">
        <v>-3679792307.8306804</v>
      </c>
      <c r="O2678" s="9">
        <v>-3292800988.6999998</v>
      </c>
      <c r="P2678" s="9">
        <v>0</v>
      </c>
      <c r="Q2678" s="9">
        <v>3169020392.3000002</v>
      </c>
      <c r="R2678" s="9">
        <v>2032105277.7200003</v>
      </c>
      <c r="S2678" s="9">
        <v>0</v>
      </c>
      <c r="T2678" s="9">
        <v>0</v>
      </c>
      <c r="U2678" s="23">
        <v>-1463948396.830749</v>
      </c>
      <c r="V2678" s="23">
        <v>1463948396.8307488</v>
      </c>
      <c r="W2678" s="23">
        <v>0</v>
      </c>
      <c r="X2678" s="23">
        <v>0</v>
      </c>
      <c r="Y2678" s="9">
        <v>2032105277.72</v>
      </c>
      <c r="Z2678" s="9">
        <v>0</v>
      </c>
      <c r="AA2678" s="23">
        <v>2032105277.72</v>
      </c>
      <c r="AB2678" s="9">
        <v>0</v>
      </c>
      <c r="AC2678" s="9">
        <v>2032105277.72</v>
      </c>
    </row>
    <row r="2679" spans="1:29" ht="15" customHeight="1" x14ac:dyDescent="0.25">
      <c r="A2679" s="7" t="s">
        <v>2481</v>
      </c>
      <c r="B2679" s="7" t="s">
        <v>44</v>
      </c>
      <c r="C2679" s="7" t="s">
        <v>45</v>
      </c>
      <c r="D2679" s="7" t="s">
        <v>44</v>
      </c>
      <c r="E2679" s="9">
        <v>110994623738</v>
      </c>
      <c r="F2679" s="9">
        <v>0</v>
      </c>
      <c r="G2679" s="9">
        <v>0</v>
      </c>
      <c r="H2679" s="9">
        <v>25781334032</v>
      </c>
      <c r="I2679" s="9">
        <v>0</v>
      </c>
      <c r="J2679" s="9">
        <v>0</v>
      </c>
      <c r="K2679" s="9">
        <v>136775957770</v>
      </c>
      <c r="L2679" s="9">
        <v>38226869402.001007</v>
      </c>
      <c r="M2679" s="9">
        <v>37721652.084606275</v>
      </c>
      <c r="N2679" s="9">
        <v>-64045925086.085617</v>
      </c>
      <c r="O2679" s="9">
        <v>-55334082897.970001</v>
      </c>
      <c r="P2679" s="9">
        <v>0</v>
      </c>
      <c r="Q2679" s="9">
        <v>55660540840.029984</v>
      </c>
      <c r="R2679" s="9">
        <v>36037609011.73999</v>
      </c>
      <c r="S2679" s="9">
        <v>0</v>
      </c>
      <c r="T2679" s="9">
        <v>0</v>
      </c>
      <c r="U2679" s="23">
        <v>-25819055684.08461</v>
      </c>
      <c r="V2679" s="23">
        <v>25819055684.084606</v>
      </c>
      <c r="W2679" s="23">
        <v>0</v>
      </c>
      <c r="X2679" s="23">
        <v>0</v>
      </c>
      <c r="Y2679" s="9">
        <v>36037609011.73999</v>
      </c>
      <c r="Z2679" s="9">
        <v>0</v>
      </c>
      <c r="AA2679" s="23">
        <v>36037609011.73999</v>
      </c>
      <c r="AB2679" s="9">
        <v>0</v>
      </c>
      <c r="AC2679" s="9">
        <v>36037609011.73999</v>
      </c>
    </row>
    <row r="2680" spans="1:29" ht="15" customHeight="1" x14ac:dyDescent="0.25">
      <c r="A2680" s="7" t="s">
        <v>2481</v>
      </c>
      <c r="B2680" s="7" t="s">
        <v>46</v>
      </c>
      <c r="C2680" s="7" t="s">
        <v>47</v>
      </c>
      <c r="D2680" s="7" t="s">
        <v>46</v>
      </c>
      <c r="E2680" s="9">
        <v>169681821523</v>
      </c>
      <c r="F2680" s="9">
        <v>0</v>
      </c>
      <c r="G2680" s="9">
        <v>0</v>
      </c>
      <c r="H2680" s="9">
        <v>39231306351</v>
      </c>
      <c r="I2680" s="9">
        <v>0</v>
      </c>
      <c r="J2680" s="9">
        <v>0</v>
      </c>
      <c r="K2680" s="9">
        <v>208913127874</v>
      </c>
      <c r="L2680" s="9">
        <v>58350593018.997711</v>
      </c>
      <c r="M2680" s="9">
        <v>57489777.065135501</v>
      </c>
      <c r="N2680" s="9">
        <v>-97639389147.062851</v>
      </c>
      <c r="O2680" s="9">
        <v>-85905161604.809998</v>
      </c>
      <c r="P2680" s="9">
        <v>0</v>
      </c>
      <c r="Q2680" s="9">
        <v>83776659918.190002</v>
      </c>
      <c r="R2680" s="9">
        <v>53698169202.509979</v>
      </c>
      <c r="S2680" s="9">
        <v>0</v>
      </c>
      <c r="T2680" s="9">
        <v>0</v>
      </c>
      <c r="U2680" s="23">
        <v>-39288796128.06514</v>
      </c>
      <c r="V2680" s="23">
        <v>39288796128.065132</v>
      </c>
      <c r="W2680" s="23">
        <v>0</v>
      </c>
      <c r="X2680" s="23">
        <v>0</v>
      </c>
      <c r="Y2680" s="9">
        <v>53698169202.509972</v>
      </c>
      <c r="Z2680" s="9">
        <v>0</v>
      </c>
      <c r="AA2680" s="23">
        <v>53698169202.509972</v>
      </c>
      <c r="AB2680" s="9">
        <v>0</v>
      </c>
      <c r="AC2680" s="9">
        <v>53698169202.509972</v>
      </c>
    </row>
    <row r="2681" spans="1:29" ht="15" customHeight="1" x14ac:dyDescent="0.25">
      <c r="A2681" s="7" t="s">
        <v>2481</v>
      </c>
      <c r="B2681" s="7" t="s">
        <v>48</v>
      </c>
      <c r="C2681" s="7" t="s">
        <v>49</v>
      </c>
      <c r="D2681" s="7" t="s">
        <v>48</v>
      </c>
      <c r="E2681" s="9">
        <v>17098758269</v>
      </c>
      <c r="F2681" s="9">
        <v>0</v>
      </c>
      <c r="G2681" s="9">
        <v>0</v>
      </c>
      <c r="H2681" s="9">
        <v>4284530720</v>
      </c>
      <c r="I2681" s="9">
        <v>0</v>
      </c>
      <c r="J2681" s="9">
        <v>0</v>
      </c>
      <c r="K2681" s="9">
        <v>21383288989</v>
      </c>
      <c r="L2681" s="9">
        <v>9097767967.0050907</v>
      </c>
      <c r="M2681" s="9">
        <v>6759730.8660369059</v>
      </c>
      <c r="N2681" s="9">
        <v>-13389058417.871128</v>
      </c>
      <c r="O2681" s="9">
        <v>-7017542526.4799995</v>
      </c>
      <c r="P2681" s="9">
        <v>0</v>
      </c>
      <c r="Q2681" s="9">
        <v>10081215742.519997</v>
      </c>
      <c r="R2681" s="9">
        <v>7287440260.3199997</v>
      </c>
      <c r="S2681" s="9">
        <v>0</v>
      </c>
      <c r="T2681" s="9">
        <v>0</v>
      </c>
      <c r="U2681" s="23">
        <v>-4291290450.8660374</v>
      </c>
      <c r="V2681" s="23">
        <v>4291290450.8660369</v>
      </c>
      <c r="W2681" s="23">
        <v>0</v>
      </c>
      <c r="X2681" s="23">
        <v>0</v>
      </c>
      <c r="Y2681" s="9">
        <v>7287440260.3199997</v>
      </c>
      <c r="Z2681" s="9">
        <v>0</v>
      </c>
      <c r="AA2681" s="23">
        <v>7287440260.3199997</v>
      </c>
      <c r="AB2681" s="9">
        <v>0</v>
      </c>
      <c r="AC2681" s="9">
        <v>7287440260.3199997</v>
      </c>
    </row>
    <row r="2682" spans="1:29" ht="15" customHeight="1" x14ac:dyDescent="0.25">
      <c r="A2682" s="7" t="s">
        <v>2481</v>
      </c>
      <c r="B2682" s="7" t="s">
        <v>50</v>
      </c>
      <c r="C2682" s="7" t="s">
        <v>51</v>
      </c>
      <c r="D2682" s="7" t="s">
        <v>50</v>
      </c>
      <c r="E2682" s="9">
        <v>20530993157</v>
      </c>
      <c r="F2682" s="9">
        <v>0</v>
      </c>
      <c r="G2682" s="9">
        <v>0</v>
      </c>
      <c r="H2682" s="9">
        <v>3056377286</v>
      </c>
      <c r="I2682" s="9">
        <v>0</v>
      </c>
      <c r="J2682" s="9">
        <v>0</v>
      </c>
      <c r="K2682" s="9">
        <v>23587370443</v>
      </c>
      <c r="L2682" s="9">
        <v>4400941837.0016079</v>
      </c>
      <c r="M2682" s="9">
        <v>4424691.3245534096</v>
      </c>
      <c r="N2682" s="9">
        <v>-7461743814.3261604</v>
      </c>
      <c r="O2682" s="9">
        <v>-9584499168.4400005</v>
      </c>
      <c r="P2682" s="9">
        <v>0</v>
      </c>
      <c r="Q2682" s="9">
        <v>10946493988.560003</v>
      </c>
      <c r="R2682" s="9">
        <v>6498931140.6099987</v>
      </c>
      <c r="S2682" s="9">
        <v>0</v>
      </c>
      <c r="T2682" s="9">
        <v>0</v>
      </c>
      <c r="U2682" s="23">
        <v>-3060801977.3245525</v>
      </c>
      <c r="V2682" s="23">
        <v>3060801977.3245535</v>
      </c>
      <c r="W2682" s="23">
        <v>0</v>
      </c>
      <c r="X2682" s="23">
        <v>0</v>
      </c>
      <c r="Y2682" s="9">
        <v>6498931140.6099997</v>
      </c>
      <c r="Z2682" s="9">
        <v>0</v>
      </c>
      <c r="AA2682" s="23">
        <v>6498931140.6099997</v>
      </c>
      <c r="AB2682" s="9">
        <v>0</v>
      </c>
      <c r="AC2682" s="9">
        <v>6498931140.6099997</v>
      </c>
    </row>
    <row r="2683" spans="1:29" ht="15" customHeight="1" x14ac:dyDescent="0.25">
      <c r="A2683" s="7" t="s">
        <v>2481</v>
      </c>
      <c r="B2683" s="7" t="s">
        <v>52</v>
      </c>
      <c r="C2683" s="7" t="s">
        <v>53</v>
      </c>
      <c r="D2683" s="7" t="s">
        <v>52</v>
      </c>
      <c r="E2683" s="9">
        <v>104941992586</v>
      </c>
      <c r="F2683" s="9">
        <v>0</v>
      </c>
      <c r="G2683" s="9">
        <v>0</v>
      </c>
      <c r="H2683" s="9">
        <v>24364197157</v>
      </c>
      <c r="I2683" s="9">
        <v>0</v>
      </c>
      <c r="J2683" s="9">
        <v>0</v>
      </c>
      <c r="K2683" s="9">
        <v>129306189743</v>
      </c>
      <c r="L2683" s="9">
        <v>36127376432.007004</v>
      </c>
      <c r="M2683" s="9">
        <v>35652823.709536612</v>
      </c>
      <c r="N2683" s="9">
        <v>-60527226412.716537</v>
      </c>
      <c r="O2683" s="9">
        <v>-53177872162.68</v>
      </c>
      <c r="P2683" s="9">
        <v>0</v>
      </c>
      <c r="Q2683" s="9">
        <v>51764120423.320015</v>
      </c>
      <c r="R2683" s="9">
        <v>33203604978.779991</v>
      </c>
      <c r="S2683" s="9">
        <v>0</v>
      </c>
      <c r="T2683" s="9">
        <v>0</v>
      </c>
      <c r="U2683" s="23">
        <v>-24399849980.709534</v>
      </c>
      <c r="V2683" s="23">
        <v>24399849980.709538</v>
      </c>
      <c r="W2683" s="23">
        <v>0</v>
      </c>
      <c r="X2683" s="23">
        <v>0</v>
      </c>
      <c r="Y2683" s="9">
        <v>33203604978.779995</v>
      </c>
      <c r="Z2683" s="9">
        <v>0</v>
      </c>
      <c r="AA2683" s="23">
        <v>33203604978.779995</v>
      </c>
      <c r="AB2683" s="9">
        <v>0</v>
      </c>
      <c r="AC2683" s="9">
        <v>33203604978.779995</v>
      </c>
    </row>
    <row r="2684" spans="1:29" ht="15" customHeight="1" x14ac:dyDescent="0.25">
      <c r="A2684" s="7" t="s">
        <v>2481</v>
      </c>
      <c r="B2684" s="7" t="s">
        <v>54</v>
      </c>
      <c r="C2684" s="7" t="s">
        <v>55</v>
      </c>
      <c r="D2684" s="7" t="s">
        <v>54</v>
      </c>
      <c r="E2684" s="9">
        <v>128837742356</v>
      </c>
      <c r="F2684" s="9">
        <v>0</v>
      </c>
      <c r="G2684" s="9">
        <v>0</v>
      </c>
      <c r="H2684" s="9">
        <v>29288569318</v>
      </c>
      <c r="I2684" s="9">
        <v>0</v>
      </c>
      <c r="J2684" s="9">
        <v>0</v>
      </c>
      <c r="K2684" s="9">
        <v>158126311674</v>
      </c>
      <c r="L2684" s="9">
        <v>43954832070.988602</v>
      </c>
      <c r="M2684" s="9">
        <v>43207207.976867825</v>
      </c>
      <c r="N2684" s="9">
        <v>-73286608596.965469</v>
      </c>
      <c r="O2684" s="9">
        <v>-64913798652.449997</v>
      </c>
      <c r="P2684" s="9">
        <v>0</v>
      </c>
      <c r="Q2684" s="9">
        <v>63923943703.549988</v>
      </c>
      <c r="R2684" s="9">
        <v>40835020418.699997</v>
      </c>
      <c r="S2684" s="9">
        <v>0</v>
      </c>
      <c r="T2684" s="9">
        <v>0</v>
      </c>
      <c r="U2684" s="23">
        <v>-29331776525.976868</v>
      </c>
      <c r="V2684" s="23">
        <v>29331776525.976868</v>
      </c>
      <c r="W2684" s="23">
        <v>0</v>
      </c>
      <c r="X2684" s="23">
        <v>0</v>
      </c>
      <c r="Y2684" s="9">
        <v>40835020418.699997</v>
      </c>
      <c r="Z2684" s="9">
        <v>0</v>
      </c>
      <c r="AA2684" s="23">
        <v>40835020418.699997</v>
      </c>
      <c r="AB2684" s="9">
        <v>0</v>
      </c>
      <c r="AC2684" s="9">
        <v>40835020418.699997</v>
      </c>
    </row>
    <row r="2685" spans="1:29" ht="15" customHeight="1" x14ac:dyDescent="0.25">
      <c r="A2685" s="7" t="s">
        <v>2481</v>
      </c>
      <c r="B2685" s="7" t="s">
        <v>56</v>
      </c>
      <c r="C2685" s="7" t="s">
        <v>57</v>
      </c>
      <c r="D2685" s="7" t="s">
        <v>56</v>
      </c>
      <c r="E2685" s="9">
        <v>42947162227</v>
      </c>
      <c r="F2685" s="9">
        <v>0</v>
      </c>
      <c r="G2685" s="9">
        <v>0</v>
      </c>
      <c r="H2685" s="9">
        <v>10178980442</v>
      </c>
      <c r="I2685" s="9">
        <v>0</v>
      </c>
      <c r="J2685" s="9">
        <v>0</v>
      </c>
      <c r="K2685" s="9">
        <v>53126142669</v>
      </c>
      <c r="L2685" s="9">
        <v>25088774858.99279</v>
      </c>
      <c r="M2685" s="9">
        <v>15870688.32464524</v>
      </c>
      <c r="N2685" s="9">
        <v>-35283625989.317436</v>
      </c>
      <c r="O2685" s="9">
        <v>-9650757372.6100006</v>
      </c>
      <c r="P2685" s="9">
        <v>0</v>
      </c>
      <c r="Q2685" s="9">
        <v>33296404854.390007</v>
      </c>
      <c r="R2685" s="9">
        <v>25946711165.729996</v>
      </c>
      <c r="S2685" s="9">
        <v>0</v>
      </c>
      <c r="T2685" s="9">
        <v>0</v>
      </c>
      <c r="U2685" s="23">
        <v>-10194851130.324646</v>
      </c>
      <c r="V2685" s="23">
        <v>10194851130.324646</v>
      </c>
      <c r="W2685" s="23">
        <v>0</v>
      </c>
      <c r="X2685" s="23">
        <v>0</v>
      </c>
      <c r="Y2685" s="9">
        <v>25946711165.729996</v>
      </c>
      <c r="Z2685" s="9">
        <v>0</v>
      </c>
      <c r="AA2685" s="23">
        <v>25946711165.729996</v>
      </c>
      <c r="AB2685" s="9">
        <v>0</v>
      </c>
      <c r="AC2685" s="9">
        <v>25946711165.729996</v>
      </c>
    </row>
    <row r="2686" spans="1:29" ht="15" customHeight="1" x14ac:dyDescent="0.25">
      <c r="A2686" s="7" t="s">
        <v>2481</v>
      </c>
      <c r="B2686" s="7" t="s">
        <v>58</v>
      </c>
      <c r="C2686" s="7" t="s">
        <v>59</v>
      </c>
      <c r="D2686" s="7" t="s">
        <v>58</v>
      </c>
      <c r="E2686" s="9">
        <v>86073941715</v>
      </c>
      <c r="F2686" s="9">
        <v>0</v>
      </c>
      <c r="G2686" s="9">
        <v>0</v>
      </c>
      <c r="H2686" s="9">
        <v>17504112184</v>
      </c>
      <c r="I2686" s="9">
        <v>0</v>
      </c>
      <c r="J2686" s="9">
        <v>0</v>
      </c>
      <c r="K2686" s="9">
        <v>103578053899</v>
      </c>
      <c r="L2686" s="9">
        <v>31777665401.005501</v>
      </c>
      <c r="M2686" s="9">
        <v>32850767.395252764</v>
      </c>
      <c r="N2686" s="9">
        <v>-49314628352.400757</v>
      </c>
      <c r="O2686" s="9">
        <v>-43491211949.910004</v>
      </c>
      <c r="P2686" s="9">
        <v>0</v>
      </c>
      <c r="Q2686" s="9">
        <v>42582729765.089981</v>
      </c>
      <c r="R2686" s="9">
        <v>27253165418.410004</v>
      </c>
      <c r="S2686" s="9">
        <v>0</v>
      </c>
      <c r="T2686" s="9">
        <v>0</v>
      </c>
      <c r="U2686" s="23">
        <v>-17536962951.395256</v>
      </c>
      <c r="V2686" s="23">
        <v>17536962951.395252</v>
      </c>
      <c r="W2686" s="23">
        <v>0</v>
      </c>
      <c r="X2686" s="23">
        <v>0</v>
      </c>
      <c r="Y2686" s="9">
        <v>27253165418.41</v>
      </c>
      <c r="Z2686" s="9">
        <v>0</v>
      </c>
      <c r="AA2686" s="23">
        <v>27253165418.41</v>
      </c>
      <c r="AB2686" s="9">
        <v>0</v>
      </c>
      <c r="AC2686" s="9">
        <v>27253165418.41</v>
      </c>
    </row>
    <row r="2687" spans="1:29" ht="15" customHeight="1" x14ac:dyDescent="0.25">
      <c r="A2687" s="7" t="s">
        <v>2481</v>
      </c>
      <c r="B2687" s="7" t="s">
        <v>60</v>
      </c>
      <c r="C2687" s="7" t="s">
        <v>61</v>
      </c>
      <c r="D2687" s="7" t="s">
        <v>60</v>
      </c>
      <c r="E2687" s="9">
        <v>6977724700</v>
      </c>
      <c r="F2687" s="9">
        <v>0</v>
      </c>
      <c r="G2687" s="9">
        <v>0</v>
      </c>
      <c r="H2687" s="9">
        <v>3222100378</v>
      </c>
      <c r="I2687" s="9">
        <v>0</v>
      </c>
      <c r="J2687" s="9">
        <v>0</v>
      </c>
      <c r="K2687" s="9">
        <v>10199825078</v>
      </c>
      <c r="L2687" s="9">
        <v>7940115805.0072479</v>
      </c>
      <c r="M2687" s="9">
        <v>5652433.9738543294</v>
      </c>
      <c r="N2687" s="9">
        <v>-11167868616.981102</v>
      </c>
      <c r="O2687" s="9">
        <v>-4639409803.3599997</v>
      </c>
      <c r="P2687" s="9">
        <v>0</v>
      </c>
      <c r="Q2687" s="9">
        <v>2338314896.6400003</v>
      </c>
      <c r="R2687" s="9">
        <v>2196730918.9400015</v>
      </c>
      <c r="S2687" s="9">
        <v>0</v>
      </c>
      <c r="T2687" s="9">
        <v>0</v>
      </c>
      <c r="U2687" s="23">
        <v>-3227752811.9738541</v>
      </c>
      <c r="V2687" s="23">
        <v>3227752811.9738545</v>
      </c>
      <c r="W2687" s="23">
        <v>0</v>
      </c>
      <c r="X2687" s="23">
        <v>0</v>
      </c>
      <c r="Y2687" s="9">
        <v>2196730918.940002</v>
      </c>
      <c r="Z2687" s="9">
        <v>0</v>
      </c>
      <c r="AA2687" s="23">
        <v>2196730918.940002</v>
      </c>
      <c r="AB2687" s="9">
        <v>0</v>
      </c>
      <c r="AC2687" s="9">
        <v>2196730918.940002</v>
      </c>
    </row>
    <row r="2688" spans="1:29" ht="15" customHeight="1" x14ac:dyDescent="0.25">
      <c r="A2688" s="7" t="s">
        <v>2481</v>
      </c>
      <c r="B2688" s="7" t="s">
        <v>62</v>
      </c>
      <c r="C2688" s="7" t="s">
        <v>63</v>
      </c>
      <c r="D2688" s="7" t="s">
        <v>62</v>
      </c>
      <c r="E2688" s="9">
        <v>22416684911</v>
      </c>
      <c r="F2688" s="9">
        <v>0</v>
      </c>
      <c r="G2688" s="9">
        <v>0</v>
      </c>
      <c r="H2688" s="9">
        <v>4908786040</v>
      </c>
      <c r="I2688" s="9">
        <v>0</v>
      </c>
      <c r="J2688" s="9">
        <v>0</v>
      </c>
      <c r="K2688" s="9">
        <v>27325470951</v>
      </c>
      <c r="L2688" s="9">
        <v>10250269897.960011</v>
      </c>
      <c r="M2688" s="9">
        <v>10216405.847894276</v>
      </c>
      <c r="N2688" s="9">
        <v>-15169272343.807905</v>
      </c>
      <c r="O2688" s="9">
        <v>-11714002506.01</v>
      </c>
      <c r="P2688" s="9">
        <v>0</v>
      </c>
      <c r="Q2688" s="9">
        <v>10702682404.989992</v>
      </c>
      <c r="R2688" s="9">
        <v>7070156604.8400021</v>
      </c>
      <c r="S2688" s="9">
        <v>0</v>
      </c>
      <c r="T2688" s="9">
        <v>0</v>
      </c>
      <c r="U2688" s="23">
        <v>-4919002445.8478947</v>
      </c>
      <c r="V2688" s="23">
        <v>4919002445.8478947</v>
      </c>
      <c r="W2688" s="23">
        <v>0</v>
      </c>
      <c r="X2688" s="23">
        <v>0</v>
      </c>
      <c r="Y2688" s="9">
        <v>7070156604.8400021</v>
      </c>
      <c r="Z2688" s="9">
        <v>0</v>
      </c>
      <c r="AA2688" s="23">
        <v>7070156604.8400021</v>
      </c>
      <c r="AB2688" s="9">
        <v>0</v>
      </c>
      <c r="AC2688" s="9">
        <v>7070156604.8400021</v>
      </c>
    </row>
    <row r="2689" spans="1:29" ht="15" customHeight="1" x14ac:dyDescent="0.25">
      <c r="A2689" s="7" t="s">
        <v>2481</v>
      </c>
      <c r="B2689" s="7" t="s">
        <v>64</v>
      </c>
      <c r="C2689" s="7" t="s">
        <v>65</v>
      </c>
      <c r="D2689" s="7" t="s">
        <v>64</v>
      </c>
      <c r="E2689" s="9">
        <v>23851131</v>
      </c>
      <c r="F2689" s="9">
        <v>0</v>
      </c>
      <c r="G2689" s="9">
        <v>0</v>
      </c>
      <c r="H2689" s="9">
        <v>751920</v>
      </c>
      <c r="I2689" s="9">
        <v>0</v>
      </c>
      <c r="J2689" s="9">
        <v>0</v>
      </c>
      <c r="K2689" s="9">
        <v>24603051</v>
      </c>
      <c r="L2689" s="9">
        <v>922195.00509607978</v>
      </c>
      <c r="M2689" s="9">
        <v>991.71172439281236</v>
      </c>
      <c r="N2689" s="9">
        <v>-1675106.7168204724</v>
      </c>
      <c r="O2689" s="9">
        <v>-9864038.4399999995</v>
      </c>
      <c r="P2689" s="9">
        <v>0</v>
      </c>
      <c r="Q2689" s="9">
        <v>13987092.560000001</v>
      </c>
      <c r="R2689" s="9">
        <v>7534051.6899999995</v>
      </c>
      <c r="S2689" s="9">
        <v>0</v>
      </c>
      <c r="T2689" s="9">
        <v>0</v>
      </c>
      <c r="U2689" s="23">
        <v>-752911.7117243926</v>
      </c>
      <c r="V2689" s="23">
        <v>752911.71172439284</v>
      </c>
      <c r="W2689" s="23">
        <v>0</v>
      </c>
      <c r="X2689" s="23">
        <v>0</v>
      </c>
      <c r="Y2689" s="9">
        <v>7534051.6899999995</v>
      </c>
      <c r="Z2689" s="9">
        <v>0</v>
      </c>
      <c r="AA2689" s="23">
        <v>7534051.6899999995</v>
      </c>
      <c r="AB2689" s="9">
        <v>0</v>
      </c>
      <c r="AC2689" s="9">
        <v>7534051.6899999995</v>
      </c>
    </row>
    <row r="2690" spans="1:29" ht="15" customHeight="1" x14ac:dyDescent="0.25">
      <c r="A2690" s="7" t="s">
        <v>2481</v>
      </c>
      <c r="B2690" s="7" t="s">
        <v>66</v>
      </c>
      <c r="C2690" s="7" t="s">
        <v>67</v>
      </c>
      <c r="D2690" s="7" t="s">
        <v>66</v>
      </c>
      <c r="E2690" s="9">
        <v>6352156</v>
      </c>
      <c r="F2690" s="9">
        <v>0</v>
      </c>
      <c r="G2690" s="9">
        <v>0</v>
      </c>
      <c r="H2690" s="9">
        <v>474761</v>
      </c>
      <c r="I2690" s="9">
        <v>0</v>
      </c>
      <c r="J2690" s="9">
        <v>0</v>
      </c>
      <c r="K2690" s="9">
        <v>6826917</v>
      </c>
      <c r="L2690" s="9">
        <v>704919.99969664961</v>
      </c>
      <c r="M2690" s="9">
        <v>692.94854145242596</v>
      </c>
      <c r="N2690" s="9">
        <v>-1180373.948238102</v>
      </c>
      <c r="O2690" s="9">
        <v>-1108363.79</v>
      </c>
      <c r="P2690" s="9">
        <v>0</v>
      </c>
      <c r="Q2690" s="9">
        <v>5243792.21</v>
      </c>
      <c r="R2690" s="9">
        <v>3377858.3</v>
      </c>
      <c r="S2690" s="9">
        <v>0</v>
      </c>
      <c r="T2690" s="9">
        <v>0</v>
      </c>
      <c r="U2690" s="23">
        <v>-475453.94854145241</v>
      </c>
      <c r="V2690" s="23">
        <v>475453.94854145241</v>
      </c>
      <c r="W2690" s="23">
        <v>0</v>
      </c>
      <c r="X2690" s="23">
        <v>0</v>
      </c>
      <c r="Y2690" s="9">
        <v>3377858.3</v>
      </c>
      <c r="Z2690" s="9">
        <v>0</v>
      </c>
      <c r="AA2690" s="23">
        <v>3377858.3</v>
      </c>
      <c r="AB2690" s="9">
        <v>0</v>
      </c>
      <c r="AC2690" s="9">
        <v>3377858.3</v>
      </c>
    </row>
    <row r="2691" spans="1:29" ht="15" customHeight="1" x14ac:dyDescent="0.25">
      <c r="A2691" s="7" t="s">
        <v>2481</v>
      </c>
      <c r="B2691" s="7" t="s">
        <v>68</v>
      </c>
      <c r="C2691" s="7" t="s">
        <v>69</v>
      </c>
      <c r="D2691" s="7" t="s">
        <v>68</v>
      </c>
      <c r="E2691" s="9">
        <v>124323630037</v>
      </c>
      <c r="F2691" s="9">
        <v>0</v>
      </c>
      <c r="G2691" s="9">
        <v>0</v>
      </c>
      <c r="H2691" s="9">
        <v>29161478166</v>
      </c>
      <c r="I2691" s="9">
        <v>0</v>
      </c>
      <c r="J2691" s="9">
        <v>0</v>
      </c>
      <c r="K2691" s="9">
        <v>153485108203</v>
      </c>
      <c r="L2691" s="9">
        <v>43009315410.993927</v>
      </c>
      <c r="M2691" s="9">
        <v>42511130.559513882</v>
      </c>
      <c r="N2691" s="9">
        <v>-72213304707.553436</v>
      </c>
      <c r="O2691" s="9">
        <v>-63186477067.690002</v>
      </c>
      <c r="P2691" s="9">
        <v>0</v>
      </c>
      <c r="Q2691" s="9">
        <v>61137152969.309998</v>
      </c>
      <c r="R2691" s="9">
        <v>39298346771.809998</v>
      </c>
      <c r="S2691" s="9">
        <v>0</v>
      </c>
      <c r="T2691" s="9">
        <v>0</v>
      </c>
      <c r="U2691" s="23">
        <v>-29203989296.559509</v>
      </c>
      <c r="V2691" s="23">
        <v>29203989296.559513</v>
      </c>
      <c r="W2691" s="23">
        <v>0</v>
      </c>
      <c r="X2691" s="23">
        <v>0</v>
      </c>
      <c r="Y2691" s="9">
        <v>39298346771.809998</v>
      </c>
      <c r="Z2691" s="9">
        <v>0</v>
      </c>
      <c r="AA2691" s="23">
        <v>39298346771.809998</v>
      </c>
      <c r="AB2691" s="9">
        <v>0</v>
      </c>
      <c r="AC2691" s="9">
        <v>39298346771.809998</v>
      </c>
    </row>
    <row r="2692" spans="1:29" ht="15" customHeight="1" x14ac:dyDescent="0.25">
      <c r="A2692" s="7" t="s">
        <v>2481</v>
      </c>
      <c r="B2692" s="7" t="s">
        <v>70</v>
      </c>
      <c r="C2692" s="7" t="s">
        <v>71</v>
      </c>
      <c r="D2692" s="7" t="s">
        <v>70</v>
      </c>
      <c r="E2692" s="9">
        <v>84778955155</v>
      </c>
      <c r="F2692" s="9">
        <v>0</v>
      </c>
      <c r="G2692" s="9">
        <v>0</v>
      </c>
      <c r="H2692" s="9">
        <v>20971685540</v>
      </c>
      <c r="I2692" s="9">
        <v>0</v>
      </c>
      <c r="J2692" s="9">
        <v>0</v>
      </c>
      <c r="K2692" s="9">
        <v>105750640695</v>
      </c>
      <c r="L2692" s="9">
        <v>32784505797.011475</v>
      </c>
      <c r="M2692" s="9">
        <v>31186642.125444707</v>
      </c>
      <c r="N2692" s="9">
        <v>-53787377979.136917</v>
      </c>
      <c r="O2692" s="9">
        <v>-43713195407.040001</v>
      </c>
      <c r="P2692" s="9">
        <v>0</v>
      </c>
      <c r="Q2692" s="9">
        <v>41065759747.960014</v>
      </c>
      <c r="R2692" s="9">
        <v>26838173218.719994</v>
      </c>
      <c r="S2692" s="9">
        <v>0</v>
      </c>
      <c r="T2692" s="9">
        <v>0</v>
      </c>
      <c r="U2692" s="23">
        <v>-21002872182.125443</v>
      </c>
      <c r="V2692" s="23">
        <v>21002872182.125446</v>
      </c>
      <c r="W2692" s="23">
        <v>0</v>
      </c>
      <c r="X2692" s="23">
        <v>0</v>
      </c>
      <c r="Y2692" s="9">
        <v>26838173218.719997</v>
      </c>
      <c r="Z2692" s="9">
        <v>0</v>
      </c>
      <c r="AA2692" s="23">
        <v>26838173218.719997</v>
      </c>
      <c r="AB2692" s="9">
        <v>0</v>
      </c>
      <c r="AC2692" s="9">
        <v>26838173218.719997</v>
      </c>
    </row>
    <row r="2693" spans="1:29" ht="15" customHeight="1" x14ac:dyDescent="0.25">
      <c r="A2693" s="7" t="s">
        <v>2481</v>
      </c>
      <c r="B2693" s="7" t="s">
        <v>72</v>
      </c>
      <c r="C2693" s="7" t="s">
        <v>73</v>
      </c>
      <c r="D2693" s="7" t="s">
        <v>72</v>
      </c>
      <c r="E2693" s="9">
        <v>111290881013</v>
      </c>
      <c r="F2693" s="9">
        <v>0</v>
      </c>
      <c r="G2693" s="9">
        <v>0</v>
      </c>
      <c r="H2693" s="9">
        <v>26183091361</v>
      </c>
      <c r="I2693" s="9">
        <v>0</v>
      </c>
      <c r="J2693" s="9">
        <v>0</v>
      </c>
      <c r="K2693" s="9">
        <v>137473972374</v>
      </c>
      <c r="L2693" s="9">
        <v>38556863705.992798</v>
      </c>
      <c r="M2693" s="9">
        <v>38119245.398807757</v>
      </c>
      <c r="N2693" s="9">
        <v>-64778074312.391624</v>
      </c>
      <c r="O2693" s="9">
        <v>-56613067336.379997</v>
      </c>
      <c r="P2693" s="9">
        <v>0</v>
      </c>
      <c r="Q2693" s="9">
        <v>54677813676.619972</v>
      </c>
      <c r="R2693" s="9">
        <v>35168883939.099983</v>
      </c>
      <c r="S2693" s="9">
        <v>0</v>
      </c>
      <c r="T2693" s="9">
        <v>0</v>
      </c>
      <c r="U2693" s="23">
        <v>-26221210606.398827</v>
      </c>
      <c r="V2693" s="23">
        <v>26221210606.398808</v>
      </c>
      <c r="W2693" s="23">
        <v>0</v>
      </c>
      <c r="X2693" s="23">
        <v>0</v>
      </c>
      <c r="Y2693" s="9">
        <v>35168883939.09996</v>
      </c>
      <c r="Z2693" s="9">
        <v>0</v>
      </c>
      <c r="AA2693" s="23">
        <v>35168883939.09996</v>
      </c>
      <c r="AB2693" s="9">
        <v>0</v>
      </c>
      <c r="AC2693" s="9">
        <v>35168883939.09996</v>
      </c>
    </row>
    <row r="2694" spans="1:29" ht="15" customHeight="1" x14ac:dyDescent="0.25">
      <c r="A2694" s="7" t="s">
        <v>2481</v>
      </c>
      <c r="B2694" s="7" t="s">
        <v>74</v>
      </c>
      <c r="C2694" s="7" t="s">
        <v>75</v>
      </c>
      <c r="D2694" s="7" t="s">
        <v>74</v>
      </c>
      <c r="E2694" s="9">
        <v>1269181123</v>
      </c>
      <c r="F2694" s="9">
        <v>0</v>
      </c>
      <c r="G2694" s="9">
        <v>0</v>
      </c>
      <c r="H2694" s="9">
        <v>191502367</v>
      </c>
      <c r="I2694" s="9">
        <v>0</v>
      </c>
      <c r="J2694" s="9">
        <v>0</v>
      </c>
      <c r="K2694" s="9">
        <v>1460683490</v>
      </c>
      <c r="L2694" s="9">
        <v>318860717.00361443</v>
      </c>
      <c r="M2694" s="9">
        <v>300760.76715561392</v>
      </c>
      <c r="N2694" s="9">
        <v>-510663844.77077001</v>
      </c>
      <c r="O2694" s="9">
        <v>-503402438.68000001</v>
      </c>
      <c r="P2694" s="9">
        <v>0</v>
      </c>
      <c r="Q2694" s="9">
        <v>765778684.31999993</v>
      </c>
      <c r="R2694" s="9">
        <v>497548395.24000007</v>
      </c>
      <c r="S2694" s="9">
        <v>0</v>
      </c>
      <c r="T2694" s="9">
        <v>0</v>
      </c>
      <c r="U2694" s="23">
        <v>-191803127.76715559</v>
      </c>
      <c r="V2694" s="23">
        <v>191803127.76715562</v>
      </c>
      <c r="W2694" s="23">
        <v>0</v>
      </c>
      <c r="X2694" s="23">
        <v>0</v>
      </c>
      <c r="Y2694" s="9">
        <v>497548395.24000013</v>
      </c>
      <c r="Z2694" s="9">
        <v>0</v>
      </c>
      <c r="AA2694" s="23">
        <v>497548395.24000013</v>
      </c>
      <c r="AB2694" s="9">
        <v>0</v>
      </c>
      <c r="AC2694" s="9">
        <v>497548395.24000013</v>
      </c>
    </row>
    <row r="2695" spans="1:29" ht="15" customHeight="1" x14ac:dyDescent="0.25">
      <c r="A2695" s="7" t="s">
        <v>2481</v>
      </c>
      <c r="B2695" s="7" t="s">
        <v>76</v>
      </c>
      <c r="C2695" s="7" t="s">
        <v>77</v>
      </c>
      <c r="D2695" s="7" t="s">
        <v>76</v>
      </c>
      <c r="E2695" s="9">
        <v>44604425626</v>
      </c>
      <c r="F2695" s="9">
        <v>0</v>
      </c>
      <c r="G2695" s="9">
        <v>0</v>
      </c>
      <c r="H2695" s="9">
        <v>10387235887</v>
      </c>
      <c r="I2695" s="9">
        <v>0</v>
      </c>
      <c r="J2695" s="9">
        <v>0</v>
      </c>
      <c r="K2695" s="9">
        <v>54991661513</v>
      </c>
      <c r="L2695" s="9">
        <v>15381368948.995605</v>
      </c>
      <c r="M2695" s="9">
        <v>15185822.754695168</v>
      </c>
      <c r="N2695" s="9">
        <v>-25783790658.750301</v>
      </c>
      <c r="O2695" s="9">
        <v>-22626314410.310001</v>
      </c>
      <c r="P2695" s="9">
        <v>0</v>
      </c>
      <c r="Q2695" s="9">
        <v>21978111215.689999</v>
      </c>
      <c r="R2695" s="9">
        <v>14107972033.579998</v>
      </c>
      <c r="S2695" s="9">
        <v>0</v>
      </c>
      <c r="T2695" s="9">
        <v>0</v>
      </c>
      <c r="U2695" s="23">
        <v>-10402421709.754696</v>
      </c>
      <c r="V2695" s="23">
        <v>10402421709.754696</v>
      </c>
      <c r="W2695" s="23">
        <v>0</v>
      </c>
      <c r="X2695" s="23">
        <v>0</v>
      </c>
      <c r="Y2695" s="9">
        <v>14107972033.579998</v>
      </c>
      <c r="Z2695" s="9">
        <v>0</v>
      </c>
      <c r="AA2695" s="23">
        <v>14107972033.579998</v>
      </c>
      <c r="AB2695" s="9">
        <v>0</v>
      </c>
      <c r="AC2695" s="9">
        <v>14107972033.579998</v>
      </c>
    </row>
    <row r="2696" spans="1:29" ht="15" customHeight="1" x14ac:dyDescent="0.25">
      <c r="A2696" s="7" t="s">
        <v>2481</v>
      </c>
      <c r="B2696" s="7" t="s">
        <v>78</v>
      </c>
      <c r="C2696" s="7" t="s">
        <v>79</v>
      </c>
      <c r="D2696" s="7" t="s">
        <v>78</v>
      </c>
      <c r="E2696" s="9">
        <v>54386358616</v>
      </c>
      <c r="F2696" s="9">
        <v>0</v>
      </c>
      <c r="G2696" s="9">
        <v>0</v>
      </c>
      <c r="H2696" s="9">
        <v>12533190400</v>
      </c>
      <c r="I2696" s="9">
        <v>0</v>
      </c>
      <c r="J2696" s="9">
        <v>0</v>
      </c>
      <c r="K2696" s="9">
        <v>66919549016</v>
      </c>
      <c r="L2696" s="9">
        <v>18661826745.005203</v>
      </c>
      <c r="M2696" s="9">
        <v>18390731.475946438</v>
      </c>
      <c r="N2696" s="9">
        <v>-31213407876.481152</v>
      </c>
      <c r="O2696" s="9">
        <v>-27502580808.34</v>
      </c>
      <c r="P2696" s="9">
        <v>0</v>
      </c>
      <c r="Q2696" s="9">
        <v>26883777807.66</v>
      </c>
      <c r="R2696" s="9">
        <v>17218455451.309994</v>
      </c>
      <c r="S2696" s="9">
        <v>0</v>
      </c>
      <c r="T2696" s="9">
        <v>0</v>
      </c>
      <c r="U2696" s="23">
        <v>-12551581131.475948</v>
      </c>
      <c r="V2696" s="23">
        <v>12551581131.475946</v>
      </c>
      <c r="W2696" s="23">
        <v>0</v>
      </c>
      <c r="X2696" s="23">
        <v>0</v>
      </c>
      <c r="Y2696" s="9">
        <v>17218455451.30999</v>
      </c>
      <c r="Z2696" s="9">
        <v>0</v>
      </c>
      <c r="AA2696" s="23">
        <v>17218455451.30999</v>
      </c>
      <c r="AB2696" s="9">
        <v>0</v>
      </c>
      <c r="AC2696" s="9">
        <v>17218455451.30999</v>
      </c>
    </row>
    <row r="2697" spans="1:29" ht="15" customHeight="1" x14ac:dyDescent="0.25">
      <c r="A2697" s="7" t="s">
        <v>2481</v>
      </c>
      <c r="B2697" s="7" t="s">
        <v>80</v>
      </c>
      <c r="C2697" s="7" t="s">
        <v>81</v>
      </c>
      <c r="D2697" s="7" t="s">
        <v>80</v>
      </c>
      <c r="E2697" s="9">
        <v>29149832914</v>
      </c>
      <c r="F2697" s="9">
        <v>0</v>
      </c>
      <c r="G2697" s="9">
        <v>0</v>
      </c>
      <c r="H2697" s="9">
        <v>11410205082</v>
      </c>
      <c r="I2697" s="9">
        <v>0</v>
      </c>
      <c r="J2697" s="9">
        <v>0</v>
      </c>
      <c r="K2697" s="9">
        <v>40560037996</v>
      </c>
      <c r="L2697" s="9">
        <v>19104419644.999596</v>
      </c>
      <c r="M2697" s="9">
        <v>17864015.809798729</v>
      </c>
      <c r="N2697" s="9">
        <v>-30532488742.809395</v>
      </c>
      <c r="O2697" s="9">
        <v>-18919053114.700001</v>
      </c>
      <c r="P2697" s="9">
        <v>0</v>
      </c>
      <c r="Q2697" s="9">
        <v>10230779799.299999</v>
      </c>
      <c r="R2697" s="9">
        <v>8664232166.7899971</v>
      </c>
      <c r="S2697" s="9">
        <v>0</v>
      </c>
      <c r="T2697" s="9">
        <v>0</v>
      </c>
      <c r="U2697" s="23">
        <v>-11428069097.809799</v>
      </c>
      <c r="V2697" s="23">
        <v>11428069097.809799</v>
      </c>
      <c r="W2697" s="23">
        <v>0</v>
      </c>
      <c r="X2697" s="23">
        <v>0</v>
      </c>
      <c r="Y2697" s="9">
        <v>8664232166.7899971</v>
      </c>
      <c r="Z2697" s="9">
        <v>0</v>
      </c>
      <c r="AA2697" s="23">
        <v>8664232166.7899971</v>
      </c>
      <c r="AB2697" s="9">
        <v>0</v>
      </c>
      <c r="AC2697" s="9">
        <v>8664232166.7899971</v>
      </c>
    </row>
    <row r="2698" spans="1:29" ht="15" customHeight="1" x14ac:dyDescent="0.25">
      <c r="A2698" s="7" t="s">
        <v>2481</v>
      </c>
      <c r="B2698" s="7" t="s">
        <v>82</v>
      </c>
      <c r="C2698" s="7" t="s">
        <v>83</v>
      </c>
      <c r="D2698" s="7" t="s">
        <v>82</v>
      </c>
      <c r="E2698" s="9">
        <v>451795946</v>
      </c>
      <c r="F2698" s="9">
        <v>0</v>
      </c>
      <c r="G2698" s="9">
        <v>0</v>
      </c>
      <c r="H2698" s="9">
        <v>124884802</v>
      </c>
      <c r="I2698" s="9">
        <v>0</v>
      </c>
      <c r="J2698" s="9">
        <v>0</v>
      </c>
      <c r="K2698" s="9">
        <v>576680748</v>
      </c>
      <c r="L2698" s="9">
        <v>300153814.30014908</v>
      </c>
      <c r="M2698" s="9">
        <v>214702.39070672094</v>
      </c>
      <c r="N2698" s="9">
        <v>-425253318.6908558</v>
      </c>
      <c r="O2698" s="9">
        <v>-191001602.03999999</v>
      </c>
      <c r="P2698" s="9">
        <v>0</v>
      </c>
      <c r="Q2698" s="9">
        <v>260794343.96000007</v>
      </c>
      <c r="R2698" s="9">
        <v>201864282.11999997</v>
      </c>
      <c r="S2698" s="9">
        <v>0</v>
      </c>
      <c r="T2698" s="9">
        <v>0</v>
      </c>
      <c r="U2698" s="23">
        <v>-125099504.39070672</v>
      </c>
      <c r="V2698" s="23">
        <v>125099504.39070672</v>
      </c>
      <c r="W2698" s="23">
        <v>0</v>
      </c>
      <c r="X2698" s="23">
        <v>0</v>
      </c>
      <c r="Y2698" s="9">
        <v>201864282.11999997</v>
      </c>
      <c r="Z2698" s="9">
        <v>0</v>
      </c>
      <c r="AA2698" s="23">
        <v>201864282.11999997</v>
      </c>
      <c r="AB2698" s="9">
        <v>0</v>
      </c>
      <c r="AC2698" s="9">
        <v>201864282.11999997</v>
      </c>
    </row>
    <row r="2699" spans="1:29" ht="15" customHeight="1" x14ac:dyDescent="0.25">
      <c r="A2699" s="7" t="s">
        <v>2481</v>
      </c>
      <c r="B2699" s="7"/>
      <c r="C2699" s="7" t="s">
        <v>1687</v>
      </c>
      <c r="D2699" s="7" t="s">
        <v>2482</v>
      </c>
      <c r="E2699" s="9">
        <v>0</v>
      </c>
      <c r="F2699" s="9">
        <v>0</v>
      </c>
      <c r="G2699" s="9">
        <v>0</v>
      </c>
      <c r="H2699" s="9">
        <v>31939198</v>
      </c>
      <c r="I2699" s="9">
        <v>0</v>
      </c>
      <c r="J2699" s="9">
        <v>0</v>
      </c>
      <c r="K2699" s="9">
        <v>31939198</v>
      </c>
      <c r="L2699" s="9">
        <v>2655450343.6700001</v>
      </c>
      <c r="M2699" s="9">
        <v>22087798.226494409</v>
      </c>
      <c r="N2699" s="9">
        <v>0</v>
      </c>
      <c r="O2699" s="9">
        <v>0</v>
      </c>
      <c r="P2699" s="9">
        <v>0</v>
      </c>
      <c r="Q2699" s="9">
        <v>2709477339.8964944</v>
      </c>
      <c r="R2699" s="9">
        <v>22648467.870000001</v>
      </c>
      <c r="S2699" s="9">
        <v>0</v>
      </c>
      <c r="T2699" s="9">
        <v>0</v>
      </c>
      <c r="U2699" s="23">
        <v>2655450343.6700001</v>
      </c>
      <c r="V2699" s="23">
        <v>54026996.226494409</v>
      </c>
      <c r="W2699" s="23">
        <v>0</v>
      </c>
      <c r="X2699" s="23">
        <v>0</v>
      </c>
      <c r="Y2699" s="9">
        <v>2732125807.7664943</v>
      </c>
      <c r="Z2699" s="9">
        <v>0</v>
      </c>
      <c r="AA2699" s="23">
        <v>2732125807.7664943</v>
      </c>
      <c r="AB2699" s="9">
        <v>0</v>
      </c>
      <c r="AC2699" s="9">
        <v>2732125807.7664943</v>
      </c>
    </row>
    <row r="2700" spans="1:29" ht="15" customHeight="1" x14ac:dyDescent="0.25">
      <c r="A2700" s="7" t="s">
        <v>2481</v>
      </c>
      <c r="B2700" s="7" t="s">
        <v>84</v>
      </c>
      <c r="C2700" s="7" t="s">
        <v>85</v>
      </c>
      <c r="D2700" s="7" t="s">
        <v>84</v>
      </c>
      <c r="E2700" s="9">
        <v>69933</v>
      </c>
      <c r="F2700" s="9">
        <v>0</v>
      </c>
      <c r="G2700" s="9">
        <v>0</v>
      </c>
      <c r="H2700" s="9">
        <v>15420</v>
      </c>
      <c r="I2700" s="9">
        <v>0</v>
      </c>
      <c r="J2700" s="9">
        <v>0</v>
      </c>
      <c r="K2700" s="9">
        <v>85353</v>
      </c>
      <c r="L2700" s="9">
        <v>22868.998319539649</v>
      </c>
      <c r="M2700" s="9">
        <v>22.479833301367361</v>
      </c>
      <c r="N2700" s="9">
        <v>-38311.478152841017</v>
      </c>
      <c r="O2700" s="9">
        <v>-34677.120000000003</v>
      </c>
      <c r="P2700" s="9">
        <v>0</v>
      </c>
      <c r="Q2700" s="9">
        <v>35255.879999999997</v>
      </c>
      <c r="R2700" s="9">
        <v>22505.239999999998</v>
      </c>
      <c r="S2700" s="9">
        <v>0</v>
      </c>
      <c r="T2700" s="9">
        <v>0</v>
      </c>
      <c r="U2700" s="23">
        <v>-15442.479833301368</v>
      </c>
      <c r="V2700" s="23">
        <v>15442.479833301368</v>
      </c>
      <c r="W2700" s="23">
        <v>0</v>
      </c>
      <c r="X2700" s="23">
        <v>0</v>
      </c>
      <c r="Y2700" s="9">
        <v>22505.239999999998</v>
      </c>
      <c r="Z2700" s="9">
        <v>0</v>
      </c>
      <c r="AA2700" s="23">
        <v>22505.239999999998</v>
      </c>
      <c r="AB2700" s="9">
        <v>0</v>
      </c>
      <c r="AC2700" s="9">
        <v>22505.239999999998</v>
      </c>
    </row>
    <row r="2701" spans="1:29" ht="15" customHeight="1" x14ac:dyDescent="0.25">
      <c r="A2701" s="7" t="s">
        <v>2481</v>
      </c>
      <c r="B2701" s="7" t="s">
        <v>86</v>
      </c>
      <c r="C2701" s="7" t="s">
        <v>87</v>
      </c>
      <c r="D2701" s="7" t="s">
        <v>86</v>
      </c>
      <c r="E2701" s="9">
        <v>30244610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30244610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30244610</v>
      </c>
      <c r="R2701" s="9">
        <v>21664700.120000005</v>
      </c>
      <c r="S2701" s="9">
        <v>0</v>
      </c>
      <c r="T2701" s="9">
        <v>0</v>
      </c>
      <c r="U2701" s="23">
        <v>0</v>
      </c>
      <c r="V2701" s="23">
        <v>0</v>
      </c>
      <c r="W2701" s="23">
        <v>0</v>
      </c>
      <c r="X2701" s="23">
        <v>0</v>
      </c>
      <c r="Y2701" s="9">
        <v>21664700.120000005</v>
      </c>
      <c r="Z2701" s="9">
        <v>0</v>
      </c>
      <c r="AA2701" s="23">
        <v>21664700.120000005</v>
      </c>
      <c r="AB2701" s="9">
        <v>0</v>
      </c>
      <c r="AC2701" s="9">
        <v>21664700.120000005</v>
      </c>
    </row>
    <row r="2702" spans="1:29" ht="15" customHeight="1" x14ac:dyDescent="0.25">
      <c r="A2702" s="7" t="s">
        <v>2481</v>
      </c>
      <c r="B2702" s="7" t="s">
        <v>88</v>
      </c>
      <c r="C2702" s="7" t="s">
        <v>89</v>
      </c>
      <c r="D2702" s="7" t="s">
        <v>88</v>
      </c>
      <c r="E2702" s="9">
        <v>0</v>
      </c>
      <c r="F2702" s="9">
        <v>0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23">
        <v>0</v>
      </c>
      <c r="V2702" s="23">
        <v>0</v>
      </c>
      <c r="W2702" s="23">
        <v>0</v>
      </c>
      <c r="X2702" s="23">
        <v>0</v>
      </c>
      <c r="Y2702" s="9">
        <v>0</v>
      </c>
      <c r="Z2702" s="9">
        <v>0</v>
      </c>
      <c r="AA2702" s="23">
        <v>0</v>
      </c>
      <c r="AB2702" s="9">
        <v>0</v>
      </c>
      <c r="AC2702" s="9">
        <v>0</v>
      </c>
    </row>
    <row r="2703" spans="1:29" ht="15" customHeight="1" x14ac:dyDescent="0.25">
      <c r="A2703" s="7" t="s">
        <v>2481</v>
      </c>
      <c r="B2703" s="7" t="s">
        <v>90</v>
      </c>
      <c r="C2703" s="7" t="s">
        <v>91</v>
      </c>
      <c r="D2703" s="7" t="s">
        <v>90</v>
      </c>
      <c r="E2703" s="9">
        <v>7887291</v>
      </c>
      <c r="F2703" s="9">
        <v>0</v>
      </c>
      <c r="G2703" s="9">
        <v>0</v>
      </c>
      <c r="H2703" s="9">
        <v>2054386</v>
      </c>
      <c r="I2703" s="9">
        <v>0</v>
      </c>
      <c r="J2703" s="9">
        <v>0</v>
      </c>
      <c r="K2703" s="9">
        <v>9941677</v>
      </c>
      <c r="L2703" s="9">
        <v>3760752.9917506715</v>
      </c>
      <c r="M2703" s="9">
        <v>3126.3480773455103</v>
      </c>
      <c r="N2703" s="9">
        <v>-5818265.3398280172</v>
      </c>
      <c r="O2703" s="9">
        <v>-3910994.34</v>
      </c>
      <c r="P2703" s="9">
        <v>0</v>
      </c>
      <c r="Q2703" s="9">
        <v>3976296.6600000011</v>
      </c>
      <c r="R2703" s="9">
        <v>2730827.620000001</v>
      </c>
      <c r="S2703" s="9">
        <v>0</v>
      </c>
      <c r="T2703" s="9">
        <v>0</v>
      </c>
      <c r="U2703" s="23">
        <v>-2057512.3480773456</v>
      </c>
      <c r="V2703" s="23">
        <v>2057512.3480773454</v>
      </c>
      <c r="W2703" s="23">
        <v>0</v>
      </c>
      <c r="X2703" s="23">
        <v>0</v>
      </c>
      <c r="Y2703" s="9">
        <v>2730827.620000001</v>
      </c>
      <c r="Z2703" s="9">
        <v>0</v>
      </c>
      <c r="AA2703" s="23">
        <v>2730827.620000001</v>
      </c>
      <c r="AB2703" s="9">
        <v>0</v>
      </c>
      <c r="AC2703" s="9">
        <v>2730827.620000001</v>
      </c>
    </row>
    <row r="2704" spans="1:29" ht="15" customHeight="1" x14ac:dyDescent="0.25">
      <c r="A2704" s="7" t="s">
        <v>2481</v>
      </c>
      <c r="B2704" s="7" t="s">
        <v>92</v>
      </c>
      <c r="C2704" s="7" t="s">
        <v>93</v>
      </c>
      <c r="D2704" s="7" t="s">
        <v>92</v>
      </c>
      <c r="E2704" s="9">
        <v>257391484</v>
      </c>
      <c r="F2704" s="9">
        <v>0</v>
      </c>
      <c r="G2704" s="9">
        <v>0</v>
      </c>
      <c r="H2704" s="9">
        <v>95073224</v>
      </c>
      <c r="I2704" s="9">
        <v>0</v>
      </c>
      <c r="J2704" s="9">
        <v>0</v>
      </c>
      <c r="K2704" s="9">
        <v>352464708</v>
      </c>
      <c r="L2704" s="9">
        <v>178100850.00600779</v>
      </c>
      <c r="M2704" s="9">
        <v>144755.62931064711</v>
      </c>
      <c r="N2704" s="9">
        <v>-273318829.63531846</v>
      </c>
      <c r="O2704" s="9">
        <v>-180434842.75</v>
      </c>
      <c r="P2704" s="9">
        <v>0</v>
      </c>
      <c r="Q2704" s="9">
        <v>76956641.25</v>
      </c>
      <c r="R2704" s="9">
        <v>73797495.370000005</v>
      </c>
      <c r="S2704" s="9">
        <v>0</v>
      </c>
      <c r="T2704" s="9">
        <v>0</v>
      </c>
      <c r="U2704" s="23">
        <v>-95217979.629310668</v>
      </c>
      <c r="V2704" s="23">
        <v>95217979.629310653</v>
      </c>
      <c r="W2704" s="23">
        <v>0</v>
      </c>
      <c r="X2704" s="23">
        <v>0</v>
      </c>
      <c r="Y2704" s="9">
        <v>73797495.36999999</v>
      </c>
      <c r="Z2704" s="9">
        <v>0</v>
      </c>
      <c r="AA2704" s="23">
        <v>73797495.36999999</v>
      </c>
      <c r="AB2704" s="9">
        <v>0</v>
      </c>
      <c r="AC2704" s="9">
        <v>73797495.36999999</v>
      </c>
    </row>
    <row r="2705" spans="1:29" ht="15" customHeight="1" x14ac:dyDescent="0.25">
      <c r="A2705" s="7" t="s">
        <v>2483</v>
      </c>
      <c r="B2705" s="7" t="s">
        <v>28</v>
      </c>
      <c r="C2705" s="7" t="s">
        <v>29</v>
      </c>
      <c r="D2705" s="7" t="s">
        <v>28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33124010625.344711</v>
      </c>
      <c r="M2705" s="9">
        <v>0</v>
      </c>
      <c r="N2705" s="9">
        <v>0</v>
      </c>
      <c r="O2705" s="9">
        <v>0</v>
      </c>
      <c r="P2705" s="9">
        <v>0</v>
      </c>
      <c r="Q2705" s="9">
        <v>33124010625.344711</v>
      </c>
      <c r="R2705" s="9">
        <v>0</v>
      </c>
      <c r="S2705" s="9">
        <v>0</v>
      </c>
      <c r="T2705" s="9">
        <v>0</v>
      </c>
      <c r="U2705" s="23">
        <v>33124010625.344711</v>
      </c>
      <c r="V2705" s="23">
        <v>0</v>
      </c>
      <c r="W2705" s="23">
        <v>0</v>
      </c>
      <c r="X2705" s="23">
        <v>0</v>
      </c>
      <c r="Y2705" s="9">
        <v>33124010625.344711</v>
      </c>
      <c r="Z2705" s="9">
        <v>0</v>
      </c>
      <c r="AA2705" s="23">
        <v>33124010625.344711</v>
      </c>
      <c r="AB2705" s="9">
        <v>15944522894</v>
      </c>
      <c r="AC2705" s="9">
        <v>17179487731.344711</v>
      </c>
    </row>
    <row r="2706" spans="1:29" ht="15" customHeight="1" x14ac:dyDescent="0.25">
      <c r="A2706" s="7" t="s">
        <v>2483</v>
      </c>
      <c r="B2706" s="7" t="s">
        <v>30</v>
      </c>
      <c r="C2706" s="7" t="s">
        <v>31</v>
      </c>
      <c r="D2706" s="7" t="s">
        <v>30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7359673931.5326509</v>
      </c>
      <c r="M2706" s="9">
        <v>0</v>
      </c>
      <c r="N2706" s="9">
        <v>0</v>
      </c>
      <c r="O2706" s="9">
        <v>0</v>
      </c>
      <c r="P2706" s="9">
        <v>0</v>
      </c>
      <c r="Q2706" s="9">
        <v>7359673931.5326509</v>
      </c>
      <c r="R2706" s="9">
        <v>0</v>
      </c>
      <c r="S2706" s="9">
        <v>0</v>
      </c>
      <c r="T2706" s="9">
        <v>0</v>
      </c>
      <c r="U2706" s="23">
        <v>7359673931.5326509</v>
      </c>
      <c r="V2706" s="23">
        <v>0</v>
      </c>
      <c r="W2706" s="23">
        <v>0</v>
      </c>
      <c r="X2706" s="23">
        <v>0</v>
      </c>
      <c r="Y2706" s="9">
        <v>7359673931.5326509</v>
      </c>
      <c r="Z2706" s="9">
        <v>0</v>
      </c>
      <c r="AA2706" s="23">
        <v>7359673931.5326509</v>
      </c>
      <c r="AB2706" s="9">
        <v>6884279114</v>
      </c>
      <c r="AC2706" s="9">
        <v>475394817.53265095</v>
      </c>
    </row>
    <row r="2707" spans="1:29" ht="15" customHeight="1" x14ac:dyDescent="0.25">
      <c r="A2707" s="7" t="s">
        <v>2483</v>
      </c>
      <c r="B2707" s="7" t="s">
        <v>32</v>
      </c>
      <c r="C2707" s="7" t="s">
        <v>33</v>
      </c>
      <c r="D2707" s="7" t="s">
        <v>32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6187031781.211853</v>
      </c>
      <c r="M2707" s="9">
        <v>0</v>
      </c>
      <c r="N2707" s="9">
        <v>0</v>
      </c>
      <c r="O2707" s="9">
        <v>0</v>
      </c>
      <c r="P2707" s="9">
        <v>0</v>
      </c>
      <c r="Q2707" s="9">
        <v>6187031781.211853</v>
      </c>
      <c r="R2707" s="9">
        <v>0</v>
      </c>
      <c r="S2707" s="9">
        <v>0</v>
      </c>
      <c r="T2707" s="9">
        <v>0</v>
      </c>
      <c r="U2707" s="23">
        <v>6187031781.211853</v>
      </c>
      <c r="V2707" s="23">
        <v>0</v>
      </c>
      <c r="W2707" s="23">
        <v>0</v>
      </c>
      <c r="X2707" s="23">
        <v>0</v>
      </c>
      <c r="Y2707" s="9">
        <v>6187031781.211853</v>
      </c>
      <c r="Z2707" s="9">
        <v>0</v>
      </c>
      <c r="AA2707" s="23">
        <v>6187031781.211853</v>
      </c>
      <c r="AB2707" s="9">
        <v>0</v>
      </c>
      <c r="AC2707" s="9">
        <v>6187031781.211853</v>
      </c>
    </row>
    <row r="2708" spans="1:29" ht="15" customHeight="1" x14ac:dyDescent="0.25">
      <c r="A2708" s="7" t="s">
        <v>2483</v>
      </c>
      <c r="B2708" s="7" t="s">
        <v>34</v>
      </c>
      <c r="C2708" s="7" t="s">
        <v>35</v>
      </c>
      <c r="D2708" s="7" t="s">
        <v>34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80180997620.601624</v>
      </c>
      <c r="M2708" s="9">
        <v>0</v>
      </c>
      <c r="N2708" s="9">
        <v>0</v>
      </c>
      <c r="O2708" s="9">
        <v>0</v>
      </c>
      <c r="P2708" s="9">
        <v>0</v>
      </c>
      <c r="Q2708" s="9">
        <v>80180997620.601624</v>
      </c>
      <c r="R2708" s="9">
        <v>0</v>
      </c>
      <c r="S2708" s="9">
        <v>0</v>
      </c>
      <c r="T2708" s="9">
        <v>0</v>
      </c>
      <c r="U2708" s="23">
        <v>80180997620.601624</v>
      </c>
      <c r="V2708" s="23">
        <v>0</v>
      </c>
      <c r="W2708" s="23">
        <v>0</v>
      </c>
      <c r="X2708" s="23">
        <v>0</v>
      </c>
      <c r="Y2708" s="9">
        <v>80180997620.601624</v>
      </c>
      <c r="Z2708" s="9">
        <v>0</v>
      </c>
      <c r="AA2708" s="23">
        <v>80180997620.601624</v>
      </c>
      <c r="AB2708" s="9">
        <v>66245741444.339996</v>
      </c>
      <c r="AC2708" s="9">
        <v>13935256176.261627</v>
      </c>
    </row>
    <row r="2709" spans="1:29" ht="15" customHeight="1" x14ac:dyDescent="0.25">
      <c r="A2709" s="7" t="s">
        <v>2483</v>
      </c>
      <c r="B2709" s="7" t="s">
        <v>36</v>
      </c>
      <c r="C2709" s="7" t="s">
        <v>37</v>
      </c>
      <c r="D2709" s="7" t="s">
        <v>36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34388318227.701019</v>
      </c>
      <c r="M2709" s="9">
        <v>0</v>
      </c>
      <c r="N2709" s="9">
        <v>0</v>
      </c>
      <c r="O2709" s="9">
        <v>0</v>
      </c>
      <c r="P2709" s="9">
        <v>0</v>
      </c>
      <c r="Q2709" s="9">
        <v>34388318227.701019</v>
      </c>
      <c r="R2709" s="9">
        <v>0</v>
      </c>
      <c r="S2709" s="9">
        <v>0</v>
      </c>
      <c r="T2709" s="9">
        <v>0</v>
      </c>
      <c r="U2709" s="23">
        <v>34388318227.701019</v>
      </c>
      <c r="V2709" s="23">
        <v>0</v>
      </c>
      <c r="W2709" s="23">
        <v>0</v>
      </c>
      <c r="X2709" s="23">
        <v>0</v>
      </c>
      <c r="Y2709" s="9">
        <v>34388318227.701019</v>
      </c>
      <c r="Z2709" s="9">
        <v>0</v>
      </c>
      <c r="AA2709" s="23">
        <v>34388318227.701019</v>
      </c>
      <c r="AB2709" s="9">
        <v>27532620631.349998</v>
      </c>
      <c r="AC2709" s="9">
        <v>6855697596.3510208</v>
      </c>
    </row>
    <row r="2710" spans="1:29" ht="15" customHeight="1" x14ac:dyDescent="0.25">
      <c r="A2710" s="7" t="s">
        <v>2483</v>
      </c>
      <c r="B2710" s="7" t="s">
        <v>38</v>
      </c>
      <c r="C2710" s="7" t="s">
        <v>39</v>
      </c>
      <c r="D2710" s="7" t="s">
        <v>38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7904554091.7445421</v>
      </c>
      <c r="M2710" s="9">
        <v>0</v>
      </c>
      <c r="N2710" s="9">
        <v>0</v>
      </c>
      <c r="O2710" s="9">
        <v>0</v>
      </c>
      <c r="P2710" s="9">
        <v>0</v>
      </c>
      <c r="Q2710" s="9">
        <v>7904554091.7445421</v>
      </c>
      <c r="R2710" s="9">
        <v>0</v>
      </c>
      <c r="S2710" s="9">
        <v>0</v>
      </c>
      <c r="T2710" s="9">
        <v>0</v>
      </c>
      <c r="U2710" s="23">
        <v>7904554091.7445421</v>
      </c>
      <c r="V2710" s="23">
        <v>0</v>
      </c>
      <c r="W2710" s="23">
        <v>0</v>
      </c>
      <c r="X2710" s="23">
        <v>0</v>
      </c>
      <c r="Y2710" s="9">
        <v>7904554091.7445421</v>
      </c>
      <c r="Z2710" s="9">
        <v>0</v>
      </c>
      <c r="AA2710" s="23">
        <v>7904554091.7445421</v>
      </c>
      <c r="AB2710" s="9">
        <v>2717905095</v>
      </c>
      <c r="AC2710" s="9">
        <v>5186648996.7445421</v>
      </c>
    </row>
    <row r="2711" spans="1:29" ht="15" customHeight="1" x14ac:dyDescent="0.25">
      <c r="A2711" s="7" t="s">
        <v>2483</v>
      </c>
      <c r="B2711" s="7" t="s">
        <v>40</v>
      </c>
      <c r="C2711" s="7" t="s">
        <v>41</v>
      </c>
      <c r="D2711" s="7" t="s">
        <v>40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5473406694.4412766</v>
      </c>
      <c r="M2711" s="9">
        <v>0</v>
      </c>
      <c r="N2711" s="9">
        <v>0</v>
      </c>
      <c r="O2711" s="9">
        <v>0</v>
      </c>
      <c r="P2711" s="9">
        <v>0</v>
      </c>
      <c r="Q2711" s="9">
        <v>5473406694.4412766</v>
      </c>
      <c r="R2711" s="9">
        <v>0</v>
      </c>
      <c r="S2711" s="9">
        <v>0</v>
      </c>
      <c r="T2711" s="9">
        <v>0</v>
      </c>
      <c r="U2711" s="23">
        <v>5473406694.4412766</v>
      </c>
      <c r="V2711" s="23">
        <v>0</v>
      </c>
      <c r="W2711" s="23">
        <v>0</v>
      </c>
      <c r="X2711" s="23">
        <v>0</v>
      </c>
      <c r="Y2711" s="9">
        <v>5473406694.4412766</v>
      </c>
      <c r="Z2711" s="9">
        <v>0</v>
      </c>
      <c r="AA2711" s="23">
        <v>5473406694.4412766</v>
      </c>
      <c r="AB2711" s="9">
        <v>5450644818</v>
      </c>
      <c r="AC2711" s="9">
        <v>22761876.44127655</v>
      </c>
    </row>
    <row r="2712" spans="1:29" ht="15" customHeight="1" x14ac:dyDescent="0.25">
      <c r="A2712" s="7" t="s">
        <v>2483</v>
      </c>
      <c r="B2712" s="7" t="s">
        <v>42</v>
      </c>
      <c r="C2712" s="7" t="s">
        <v>43</v>
      </c>
      <c r="D2712" s="7" t="s">
        <v>42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28618069237.604637</v>
      </c>
      <c r="M2712" s="9">
        <v>0</v>
      </c>
      <c r="N2712" s="9">
        <v>0</v>
      </c>
      <c r="O2712" s="9">
        <v>0</v>
      </c>
      <c r="P2712" s="9">
        <v>0</v>
      </c>
      <c r="Q2712" s="9">
        <v>28618069237.604637</v>
      </c>
      <c r="R2712" s="9">
        <v>0</v>
      </c>
      <c r="S2712" s="9">
        <v>0</v>
      </c>
      <c r="T2712" s="9">
        <v>0</v>
      </c>
      <c r="U2712" s="23">
        <v>28618069237.604637</v>
      </c>
      <c r="V2712" s="23">
        <v>0</v>
      </c>
      <c r="W2712" s="23">
        <v>0</v>
      </c>
      <c r="X2712" s="23">
        <v>0</v>
      </c>
      <c r="Y2712" s="9">
        <v>28618069237.604637</v>
      </c>
      <c r="Z2712" s="9">
        <v>0</v>
      </c>
      <c r="AA2712" s="23">
        <v>28618069237.604637</v>
      </c>
      <c r="AB2712" s="9">
        <v>1566469609</v>
      </c>
      <c r="AC2712" s="9">
        <v>27051599628.604637</v>
      </c>
    </row>
    <row r="2713" spans="1:29" ht="15" customHeight="1" x14ac:dyDescent="0.25">
      <c r="A2713" s="7" t="s">
        <v>2483</v>
      </c>
      <c r="B2713" s="7" t="s">
        <v>44</v>
      </c>
      <c r="C2713" s="7" t="s">
        <v>45</v>
      </c>
      <c r="D2713" s="7" t="s">
        <v>44</v>
      </c>
      <c r="E2713" s="9">
        <v>0</v>
      </c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29738333716.702499</v>
      </c>
      <c r="M2713" s="9">
        <v>0</v>
      </c>
      <c r="N2713" s="9">
        <v>0</v>
      </c>
      <c r="O2713" s="9">
        <v>0</v>
      </c>
      <c r="P2713" s="9">
        <v>0</v>
      </c>
      <c r="Q2713" s="9">
        <v>29738333716.702499</v>
      </c>
      <c r="R2713" s="9">
        <v>0</v>
      </c>
      <c r="S2713" s="9">
        <v>0</v>
      </c>
      <c r="T2713" s="9">
        <v>0</v>
      </c>
      <c r="U2713" s="23">
        <v>29738333716.702499</v>
      </c>
      <c r="V2713" s="23">
        <v>0</v>
      </c>
      <c r="W2713" s="23">
        <v>0</v>
      </c>
      <c r="X2713" s="23">
        <v>0</v>
      </c>
      <c r="Y2713" s="9">
        <v>29738333716.702499</v>
      </c>
      <c r="Z2713" s="9">
        <v>0</v>
      </c>
      <c r="AA2713" s="23">
        <v>29738333716.702499</v>
      </c>
      <c r="AB2713" s="9">
        <v>26146100973.259998</v>
      </c>
      <c r="AC2713" s="9">
        <v>3592232743.4425011</v>
      </c>
    </row>
    <row r="2714" spans="1:29" ht="15" customHeight="1" x14ac:dyDescent="0.25">
      <c r="A2714" s="7" t="s">
        <v>2483</v>
      </c>
      <c r="B2714" s="7" t="s">
        <v>46</v>
      </c>
      <c r="C2714" s="7" t="s">
        <v>47</v>
      </c>
      <c r="D2714" s="7" t="s">
        <v>46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32924384727.940865</v>
      </c>
      <c r="M2714" s="9">
        <v>0</v>
      </c>
      <c r="N2714" s="9">
        <v>0</v>
      </c>
      <c r="O2714" s="9">
        <v>0</v>
      </c>
      <c r="P2714" s="9">
        <v>0</v>
      </c>
      <c r="Q2714" s="9">
        <v>32924384727.940865</v>
      </c>
      <c r="R2714" s="9">
        <v>0</v>
      </c>
      <c r="S2714" s="9">
        <v>0</v>
      </c>
      <c r="T2714" s="9">
        <v>0</v>
      </c>
      <c r="U2714" s="23">
        <v>32924384727.940865</v>
      </c>
      <c r="V2714" s="23">
        <v>0</v>
      </c>
      <c r="W2714" s="23">
        <v>0</v>
      </c>
      <c r="X2714" s="23">
        <v>0</v>
      </c>
      <c r="Y2714" s="9">
        <v>32924384727.940865</v>
      </c>
      <c r="Z2714" s="9">
        <v>0</v>
      </c>
      <c r="AA2714" s="23">
        <v>32924384727.940865</v>
      </c>
      <c r="AB2714" s="9">
        <v>25490234566.919998</v>
      </c>
      <c r="AC2714" s="9">
        <v>7434150161.0208664</v>
      </c>
    </row>
    <row r="2715" spans="1:29" ht="15" customHeight="1" x14ac:dyDescent="0.25">
      <c r="A2715" s="7" t="s">
        <v>2483</v>
      </c>
      <c r="B2715" s="7" t="s">
        <v>48</v>
      </c>
      <c r="C2715" s="7" t="s">
        <v>49</v>
      </c>
      <c r="D2715" s="7" t="s">
        <v>48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13486697321.546007</v>
      </c>
      <c r="M2715" s="9">
        <v>0</v>
      </c>
      <c r="N2715" s="9">
        <v>0</v>
      </c>
      <c r="O2715" s="9">
        <v>0</v>
      </c>
      <c r="P2715" s="9">
        <v>0</v>
      </c>
      <c r="Q2715" s="9">
        <v>13486697321.546007</v>
      </c>
      <c r="R2715" s="9">
        <v>0</v>
      </c>
      <c r="S2715" s="9">
        <v>0</v>
      </c>
      <c r="T2715" s="9">
        <v>0</v>
      </c>
      <c r="U2715" s="23">
        <v>13486697321.546007</v>
      </c>
      <c r="V2715" s="23">
        <v>0</v>
      </c>
      <c r="W2715" s="23">
        <v>0</v>
      </c>
      <c r="X2715" s="23">
        <v>0</v>
      </c>
      <c r="Y2715" s="9">
        <v>13486697321.546007</v>
      </c>
      <c r="Z2715" s="9">
        <v>0</v>
      </c>
      <c r="AA2715" s="23">
        <v>13486697321.546007</v>
      </c>
      <c r="AB2715" s="9">
        <v>3264363493</v>
      </c>
      <c r="AC2715" s="9">
        <v>10222333828.546007</v>
      </c>
    </row>
    <row r="2716" spans="1:29" ht="15" customHeight="1" x14ac:dyDescent="0.25">
      <c r="A2716" s="7" t="s">
        <v>2483</v>
      </c>
      <c r="B2716" s="7" t="s">
        <v>50</v>
      </c>
      <c r="C2716" s="7" t="s">
        <v>51</v>
      </c>
      <c r="D2716" s="7" t="s">
        <v>50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13370743580.965929</v>
      </c>
      <c r="M2716" s="9">
        <v>0</v>
      </c>
      <c r="N2716" s="9">
        <v>0</v>
      </c>
      <c r="O2716" s="9">
        <v>0</v>
      </c>
      <c r="P2716" s="9">
        <v>0</v>
      </c>
      <c r="Q2716" s="9">
        <v>13370743580.965929</v>
      </c>
      <c r="R2716" s="9">
        <v>0</v>
      </c>
      <c r="S2716" s="9">
        <v>0</v>
      </c>
      <c r="T2716" s="9">
        <v>0</v>
      </c>
      <c r="U2716" s="23">
        <v>13370743580.965929</v>
      </c>
      <c r="V2716" s="23">
        <v>0</v>
      </c>
      <c r="W2716" s="23">
        <v>0</v>
      </c>
      <c r="X2716" s="23">
        <v>0</v>
      </c>
      <c r="Y2716" s="9">
        <v>13370743580.965929</v>
      </c>
      <c r="Z2716" s="9">
        <v>0</v>
      </c>
      <c r="AA2716" s="23">
        <v>13370743580.965929</v>
      </c>
      <c r="AB2716" s="9">
        <v>4118218600</v>
      </c>
      <c r="AC2716" s="9">
        <v>9252524980.965929</v>
      </c>
    </row>
    <row r="2717" spans="1:29" ht="15" customHeight="1" x14ac:dyDescent="0.25">
      <c r="A2717" s="7" t="s">
        <v>2483</v>
      </c>
      <c r="B2717" s="7" t="s">
        <v>52</v>
      </c>
      <c r="C2717" s="7" t="s">
        <v>53</v>
      </c>
      <c r="D2717" s="7" t="s">
        <v>52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18870395187.858864</v>
      </c>
      <c r="M2717" s="9">
        <v>0</v>
      </c>
      <c r="N2717" s="9">
        <v>0</v>
      </c>
      <c r="O2717" s="9">
        <v>0</v>
      </c>
      <c r="P2717" s="9">
        <v>0</v>
      </c>
      <c r="Q2717" s="9">
        <v>18870395187.858864</v>
      </c>
      <c r="R2717" s="9">
        <v>0</v>
      </c>
      <c r="S2717" s="9">
        <v>0</v>
      </c>
      <c r="T2717" s="9">
        <v>0</v>
      </c>
      <c r="U2717" s="23">
        <v>18870395187.858864</v>
      </c>
      <c r="V2717" s="23">
        <v>0</v>
      </c>
      <c r="W2717" s="23">
        <v>0</v>
      </c>
      <c r="X2717" s="23">
        <v>0</v>
      </c>
      <c r="Y2717" s="9">
        <v>18870395187.858864</v>
      </c>
      <c r="Z2717" s="9">
        <v>0</v>
      </c>
      <c r="AA2717" s="23">
        <v>18870395187.858864</v>
      </c>
      <c r="AB2717" s="9">
        <v>15820102303.790001</v>
      </c>
      <c r="AC2717" s="9">
        <v>3050292884.0688629</v>
      </c>
    </row>
    <row r="2718" spans="1:29" ht="15" customHeight="1" x14ac:dyDescent="0.25">
      <c r="A2718" s="7" t="s">
        <v>2483</v>
      </c>
      <c r="B2718" s="7" t="s">
        <v>54</v>
      </c>
      <c r="C2718" s="7" t="s">
        <v>55</v>
      </c>
      <c r="D2718" s="7" t="s">
        <v>54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35436317115.223297</v>
      </c>
      <c r="M2718" s="9">
        <v>0</v>
      </c>
      <c r="N2718" s="9">
        <v>0</v>
      </c>
      <c r="O2718" s="9">
        <v>0</v>
      </c>
      <c r="P2718" s="9">
        <v>0</v>
      </c>
      <c r="Q2718" s="9">
        <v>35436317115.223297</v>
      </c>
      <c r="R2718" s="9">
        <v>0</v>
      </c>
      <c r="S2718" s="9">
        <v>0</v>
      </c>
      <c r="T2718" s="9">
        <v>0</v>
      </c>
      <c r="U2718" s="23">
        <v>35436317115.223297</v>
      </c>
      <c r="V2718" s="23">
        <v>0</v>
      </c>
      <c r="W2718" s="23">
        <v>0</v>
      </c>
      <c r="X2718" s="23">
        <v>0</v>
      </c>
      <c r="Y2718" s="9">
        <v>35436317115.223297</v>
      </c>
      <c r="Z2718" s="9">
        <v>0</v>
      </c>
      <c r="AA2718" s="23">
        <v>35436317115.223297</v>
      </c>
      <c r="AB2718" s="9">
        <v>25405780890.779999</v>
      </c>
      <c r="AC2718" s="9">
        <v>10030536224.443298</v>
      </c>
    </row>
    <row r="2719" spans="1:29" ht="15" customHeight="1" x14ac:dyDescent="0.25">
      <c r="A2719" s="7" t="s">
        <v>2483</v>
      </c>
      <c r="B2719" s="7" t="s">
        <v>56</v>
      </c>
      <c r="C2719" s="7" t="s">
        <v>57</v>
      </c>
      <c r="D2719" s="7" t="s">
        <v>56</v>
      </c>
      <c r="E2719" s="9">
        <v>0</v>
      </c>
      <c r="F2719" s="9">
        <v>0</v>
      </c>
      <c r="G2719" s="9">
        <v>0</v>
      </c>
      <c r="H2719" s="9">
        <v>0</v>
      </c>
      <c r="I2719" s="9">
        <v>0</v>
      </c>
      <c r="J2719" s="9">
        <v>0</v>
      </c>
      <c r="K2719" s="9">
        <v>0</v>
      </c>
      <c r="L2719" s="9">
        <v>31025509767.873985</v>
      </c>
      <c r="M2719" s="9">
        <v>0</v>
      </c>
      <c r="N2719" s="9">
        <v>0</v>
      </c>
      <c r="O2719" s="9">
        <v>0</v>
      </c>
      <c r="P2719" s="9">
        <v>0</v>
      </c>
      <c r="Q2719" s="9">
        <v>31025509767.873985</v>
      </c>
      <c r="R2719" s="9">
        <v>0</v>
      </c>
      <c r="S2719" s="9">
        <v>0</v>
      </c>
      <c r="T2719" s="9">
        <v>0</v>
      </c>
      <c r="U2719" s="23">
        <v>31025509767.873985</v>
      </c>
      <c r="V2719" s="23">
        <v>0</v>
      </c>
      <c r="W2719" s="23">
        <v>0</v>
      </c>
      <c r="X2719" s="23">
        <v>0</v>
      </c>
      <c r="Y2719" s="9">
        <v>31025509767.873985</v>
      </c>
      <c r="Z2719" s="9">
        <v>0</v>
      </c>
      <c r="AA2719" s="23">
        <v>31025509767.873985</v>
      </c>
      <c r="AB2719" s="9">
        <v>30602544624.23</v>
      </c>
      <c r="AC2719" s="9">
        <v>422965143.64398575</v>
      </c>
    </row>
    <row r="2720" spans="1:29" ht="15" customHeight="1" x14ac:dyDescent="0.25">
      <c r="A2720" s="7" t="s">
        <v>2483</v>
      </c>
      <c r="B2720" s="7" t="s">
        <v>58</v>
      </c>
      <c r="C2720" s="7" t="s">
        <v>59</v>
      </c>
      <c r="D2720" s="7" t="s">
        <v>58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6100307050.608119</v>
      </c>
      <c r="M2720" s="9">
        <v>0</v>
      </c>
      <c r="N2720" s="9">
        <v>0</v>
      </c>
      <c r="O2720" s="9">
        <v>0</v>
      </c>
      <c r="P2720" s="9">
        <v>0</v>
      </c>
      <c r="Q2720" s="9">
        <v>6100307050.608119</v>
      </c>
      <c r="R2720" s="9">
        <v>0</v>
      </c>
      <c r="S2720" s="9">
        <v>0</v>
      </c>
      <c r="T2720" s="9">
        <v>0</v>
      </c>
      <c r="U2720" s="23">
        <v>6100307050.608119</v>
      </c>
      <c r="V2720" s="23">
        <v>0</v>
      </c>
      <c r="W2720" s="23">
        <v>0</v>
      </c>
      <c r="X2720" s="23">
        <v>0</v>
      </c>
      <c r="Y2720" s="9">
        <v>6100307050.608119</v>
      </c>
      <c r="Z2720" s="9">
        <v>0</v>
      </c>
      <c r="AA2720" s="23">
        <v>6100307050.608119</v>
      </c>
      <c r="AB2720" s="9">
        <v>4452103450</v>
      </c>
      <c r="AC2720" s="9">
        <v>1648203600.608119</v>
      </c>
    </row>
    <row r="2721" spans="1:29" ht="15" customHeight="1" x14ac:dyDescent="0.25">
      <c r="A2721" s="7" t="s">
        <v>2483</v>
      </c>
      <c r="B2721" s="7" t="s">
        <v>60</v>
      </c>
      <c r="C2721" s="7" t="s">
        <v>61</v>
      </c>
      <c r="D2721" s="7" t="s">
        <v>60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46226456986.681938</v>
      </c>
      <c r="M2721" s="9">
        <v>0</v>
      </c>
      <c r="N2721" s="9">
        <v>0</v>
      </c>
      <c r="O2721" s="9">
        <v>0</v>
      </c>
      <c r="P2721" s="9">
        <v>0</v>
      </c>
      <c r="Q2721" s="9">
        <v>46226456986.681938</v>
      </c>
      <c r="R2721" s="9">
        <v>0</v>
      </c>
      <c r="S2721" s="9">
        <v>0</v>
      </c>
      <c r="T2721" s="9">
        <v>0</v>
      </c>
      <c r="U2721" s="23">
        <v>46226456986.681938</v>
      </c>
      <c r="V2721" s="23">
        <v>0</v>
      </c>
      <c r="W2721" s="23">
        <v>0</v>
      </c>
      <c r="X2721" s="23">
        <v>0</v>
      </c>
      <c r="Y2721" s="9">
        <v>46226456986.681938</v>
      </c>
      <c r="Z2721" s="9">
        <v>0</v>
      </c>
      <c r="AA2721" s="23">
        <v>46226456986.681938</v>
      </c>
      <c r="AB2721" s="9">
        <v>8075102891.1000004</v>
      </c>
      <c r="AC2721" s="9">
        <v>38151354095.58194</v>
      </c>
    </row>
    <row r="2722" spans="1:29" ht="15" customHeight="1" x14ac:dyDescent="0.25">
      <c r="A2722" s="7" t="s">
        <v>2483</v>
      </c>
      <c r="B2722" s="7" t="s">
        <v>62</v>
      </c>
      <c r="C2722" s="7" t="s">
        <v>63</v>
      </c>
      <c r="D2722" s="7" t="s">
        <v>62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33224797285.104462</v>
      </c>
      <c r="M2722" s="9">
        <v>0</v>
      </c>
      <c r="N2722" s="9">
        <v>0</v>
      </c>
      <c r="O2722" s="9">
        <v>0</v>
      </c>
      <c r="P2722" s="9">
        <v>0</v>
      </c>
      <c r="Q2722" s="9">
        <v>33224797285.104462</v>
      </c>
      <c r="R2722" s="9">
        <v>0</v>
      </c>
      <c r="S2722" s="9">
        <v>0</v>
      </c>
      <c r="T2722" s="9">
        <v>0</v>
      </c>
      <c r="U2722" s="23">
        <v>33224797285.104462</v>
      </c>
      <c r="V2722" s="23">
        <v>0</v>
      </c>
      <c r="W2722" s="23">
        <v>0</v>
      </c>
      <c r="X2722" s="23">
        <v>0</v>
      </c>
      <c r="Y2722" s="9">
        <v>33224797285.104462</v>
      </c>
      <c r="Z2722" s="9">
        <v>0</v>
      </c>
      <c r="AA2722" s="23">
        <v>33224797285.104462</v>
      </c>
      <c r="AB2722" s="9">
        <v>11526414931.67</v>
      </c>
      <c r="AC2722" s="9">
        <v>21698382353.434464</v>
      </c>
    </row>
    <row r="2723" spans="1:29" ht="15" customHeight="1" x14ac:dyDescent="0.25">
      <c r="A2723" s="7" t="s">
        <v>2483</v>
      </c>
      <c r="B2723" s="7" t="s">
        <v>64</v>
      </c>
      <c r="C2723" s="7" t="s">
        <v>65</v>
      </c>
      <c r="D2723" s="7" t="s">
        <v>64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6269583176.4889708</v>
      </c>
      <c r="M2723" s="9">
        <v>0</v>
      </c>
      <c r="N2723" s="9">
        <v>0</v>
      </c>
      <c r="O2723" s="9">
        <v>0</v>
      </c>
      <c r="P2723" s="9">
        <v>0</v>
      </c>
      <c r="Q2723" s="9">
        <v>6269583176.4889708</v>
      </c>
      <c r="R2723" s="9">
        <v>0</v>
      </c>
      <c r="S2723" s="9">
        <v>0</v>
      </c>
      <c r="T2723" s="9">
        <v>0</v>
      </c>
      <c r="U2723" s="23">
        <v>6269583176.4889708</v>
      </c>
      <c r="V2723" s="23">
        <v>0</v>
      </c>
      <c r="W2723" s="23">
        <v>0</v>
      </c>
      <c r="X2723" s="23">
        <v>0</v>
      </c>
      <c r="Y2723" s="9">
        <v>6269583176.4889708</v>
      </c>
      <c r="Z2723" s="9">
        <v>0</v>
      </c>
      <c r="AA2723" s="23">
        <v>6269583176.4889708</v>
      </c>
      <c r="AB2723" s="9">
        <v>0</v>
      </c>
      <c r="AC2723" s="9">
        <v>6269583176.4889708</v>
      </c>
    </row>
    <row r="2724" spans="1:29" ht="15" customHeight="1" x14ac:dyDescent="0.25">
      <c r="A2724" s="7" t="s">
        <v>2483</v>
      </c>
      <c r="B2724" s="7" t="s">
        <v>66</v>
      </c>
      <c r="C2724" s="7" t="s">
        <v>67</v>
      </c>
      <c r="D2724" s="7" t="s">
        <v>66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2840359203.6413302</v>
      </c>
      <c r="M2724" s="9">
        <v>0</v>
      </c>
      <c r="N2724" s="9">
        <v>0</v>
      </c>
      <c r="O2724" s="9">
        <v>0</v>
      </c>
      <c r="P2724" s="9">
        <v>0</v>
      </c>
      <c r="Q2724" s="9">
        <v>2840359203.6413302</v>
      </c>
      <c r="R2724" s="9">
        <v>0</v>
      </c>
      <c r="S2724" s="9">
        <v>0</v>
      </c>
      <c r="T2724" s="9">
        <v>0</v>
      </c>
      <c r="U2724" s="23">
        <v>2840359203.6413302</v>
      </c>
      <c r="V2724" s="23">
        <v>0</v>
      </c>
      <c r="W2724" s="23">
        <v>0</v>
      </c>
      <c r="X2724" s="23">
        <v>0</v>
      </c>
      <c r="Y2724" s="9">
        <v>2840359203.6413302</v>
      </c>
      <c r="Z2724" s="9">
        <v>0</v>
      </c>
      <c r="AA2724" s="23">
        <v>2840359203.6413302</v>
      </c>
      <c r="AB2724" s="9">
        <v>2173771313.3000002</v>
      </c>
      <c r="AC2724" s="9">
        <v>666587890.34133005</v>
      </c>
    </row>
    <row r="2725" spans="1:29" ht="15" customHeight="1" x14ac:dyDescent="0.25">
      <c r="A2725" s="7" t="s">
        <v>2483</v>
      </c>
      <c r="B2725" s="7" t="s">
        <v>68</v>
      </c>
      <c r="C2725" s="7" t="s">
        <v>69</v>
      </c>
      <c r="D2725" s="7" t="s">
        <v>68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8936195772.5960121</v>
      </c>
      <c r="M2725" s="9">
        <v>0</v>
      </c>
      <c r="N2725" s="9">
        <v>0</v>
      </c>
      <c r="O2725" s="9">
        <v>0</v>
      </c>
      <c r="P2725" s="9">
        <v>0</v>
      </c>
      <c r="Q2725" s="9">
        <v>8936195772.5960121</v>
      </c>
      <c r="R2725" s="9">
        <v>0</v>
      </c>
      <c r="S2725" s="9">
        <v>0</v>
      </c>
      <c r="T2725" s="9">
        <v>0</v>
      </c>
      <c r="U2725" s="23">
        <v>8936195772.5960121</v>
      </c>
      <c r="V2725" s="23">
        <v>0</v>
      </c>
      <c r="W2725" s="23">
        <v>0</v>
      </c>
      <c r="X2725" s="23">
        <v>0</v>
      </c>
      <c r="Y2725" s="9">
        <v>8936195772.5960121</v>
      </c>
      <c r="Z2725" s="9">
        <v>0</v>
      </c>
      <c r="AA2725" s="23">
        <v>8936195772.5960121</v>
      </c>
      <c r="AB2725" s="9">
        <v>2878234923.6500001</v>
      </c>
      <c r="AC2725" s="9">
        <v>6057960848.9460125</v>
      </c>
    </row>
    <row r="2726" spans="1:29" ht="15" customHeight="1" x14ac:dyDescent="0.25">
      <c r="A2726" s="7" t="s">
        <v>2483</v>
      </c>
      <c r="B2726" s="7" t="s">
        <v>70</v>
      </c>
      <c r="C2726" s="7" t="s">
        <v>71</v>
      </c>
      <c r="D2726" s="7" t="s">
        <v>70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31036571246.268097</v>
      </c>
      <c r="M2726" s="9">
        <v>0</v>
      </c>
      <c r="N2726" s="9">
        <v>0</v>
      </c>
      <c r="O2726" s="9">
        <v>0</v>
      </c>
      <c r="P2726" s="9">
        <v>0</v>
      </c>
      <c r="Q2726" s="9">
        <v>31036571246.268097</v>
      </c>
      <c r="R2726" s="9">
        <v>0</v>
      </c>
      <c r="S2726" s="9">
        <v>0</v>
      </c>
      <c r="T2726" s="9">
        <v>0</v>
      </c>
      <c r="U2726" s="23">
        <v>31036571246.268097</v>
      </c>
      <c r="V2726" s="23">
        <v>0</v>
      </c>
      <c r="W2726" s="23">
        <v>0</v>
      </c>
      <c r="X2726" s="23">
        <v>0</v>
      </c>
      <c r="Y2726" s="9">
        <v>31036571246.268097</v>
      </c>
      <c r="Z2726" s="9">
        <v>0</v>
      </c>
      <c r="AA2726" s="23">
        <v>31036571246.268097</v>
      </c>
      <c r="AB2726" s="9">
        <v>21387376593.779999</v>
      </c>
      <c r="AC2726" s="9">
        <v>9649194652.4880981</v>
      </c>
    </row>
    <row r="2727" spans="1:29" ht="15" customHeight="1" x14ac:dyDescent="0.25">
      <c r="A2727" s="7" t="s">
        <v>2483</v>
      </c>
      <c r="B2727" s="7" t="s">
        <v>72</v>
      </c>
      <c r="C2727" s="7" t="s">
        <v>73</v>
      </c>
      <c r="D2727" s="7" t="s">
        <v>72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16969412311.639086</v>
      </c>
      <c r="M2727" s="9">
        <v>0</v>
      </c>
      <c r="N2727" s="9">
        <v>0</v>
      </c>
      <c r="O2727" s="9">
        <v>0</v>
      </c>
      <c r="P2727" s="9">
        <v>0</v>
      </c>
      <c r="Q2727" s="9">
        <v>16969412311.639086</v>
      </c>
      <c r="R2727" s="9">
        <v>0</v>
      </c>
      <c r="S2727" s="9">
        <v>0</v>
      </c>
      <c r="T2727" s="9">
        <v>0</v>
      </c>
      <c r="U2727" s="23">
        <v>16969412311.639086</v>
      </c>
      <c r="V2727" s="23">
        <v>0</v>
      </c>
      <c r="W2727" s="23">
        <v>0</v>
      </c>
      <c r="X2727" s="23">
        <v>0</v>
      </c>
      <c r="Y2727" s="9">
        <v>16969412311.639086</v>
      </c>
      <c r="Z2727" s="9">
        <v>0</v>
      </c>
      <c r="AA2727" s="23">
        <v>16969412311.639086</v>
      </c>
      <c r="AB2727" s="9">
        <v>14603852868.17</v>
      </c>
      <c r="AC2727" s="9">
        <v>2365559443.4690857</v>
      </c>
    </row>
    <row r="2728" spans="1:29" ht="15" customHeight="1" x14ac:dyDescent="0.25">
      <c r="A2728" s="7" t="s">
        <v>2483</v>
      </c>
      <c r="B2728" s="7" t="s">
        <v>74</v>
      </c>
      <c r="C2728" s="7" t="s">
        <v>75</v>
      </c>
      <c r="D2728" s="7" t="s">
        <v>74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20786128882.472897</v>
      </c>
      <c r="M2728" s="9">
        <v>0</v>
      </c>
      <c r="N2728" s="9">
        <v>0</v>
      </c>
      <c r="O2728" s="9">
        <v>0</v>
      </c>
      <c r="P2728" s="9">
        <v>0</v>
      </c>
      <c r="Q2728" s="9">
        <v>20786128882.472897</v>
      </c>
      <c r="R2728" s="9">
        <v>0</v>
      </c>
      <c r="S2728" s="9">
        <v>0</v>
      </c>
      <c r="T2728" s="9">
        <v>0</v>
      </c>
      <c r="U2728" s="23">
        <v>20786128882.472897</v>
      </c>
      <c r="V2728" s="23">
        <v>0</v>
      </c>
      <c r="W2728" s="23">
        <v>0</v>
      </c>
      <c r="X2728" s="23">
        <v>0</v>
      </c>
      <c r="Y2728" s="9">
        <v>20786128882.472897</v>
      </c>
      <c r="Z2728" s="9">
        <v>0</v>
      </c>
      <c r="AA2728" s="23">
        <v>20786128882.472897</v>
      </c>
      <c r="AB2728" s="9">
        <v>15060927047</v>
      </c>
      <c r="AC2728" s="9">
        <v>5725201835.4728966</v>
      </c>
    </row>
    <row r="2729" spans="1:29" ht="15" customHeight="1" x14ac:dyDescent="0.25">
      <c r="A2729" s="7" t="s">
        <v>2483</v>
      </c>
      <c r="B2729" s="7" t="s">
        <v>76</v>
      </c>
      <c r="C2729" s="7" t="s">
        <v>77</v>
      </c>
      <c r="D2729" s="7" t="s">
        <v>76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9705925580.5498009</v>
      </c>
      <c r="M2729" s="9">
        <v>0</v>
      </c>
      <c r="N2729" s="9">
        <v>0</v>
      </c>
      <c r="O2729" s="9">
        <v>0</v>
      </c>
      <c r="P2729" s="9">
        <v>0</v>
      </c>
      <c r="Q2729" s="9">
        <v>9705925580.5498009</v>
      </c>
      <c r="R2729" s="9">
        <v>0</v>
      </c>
      <c r="S2729" s="9">
        <v>0</v>
      </c>
      <c r="T2729" s="9">
        <v>0</v>
      </c>
      <c r="U2729" s="23">
        <v>9705925580.5498009</v>
      </c>
      <c r="V2729" s="23">
        <v>0</v>
      </c>
      <c r="W2729" s="23">
        <v>0</v>
      </c>
      <c r="X2729" s="23">
        <v>0</v>
      </c>
      <c r="Y2729" s="9">
        <v>9705925580.5498009</v>
      </c>
      <c r="Z2729" s="9">
        <v>0</v>
      </c>
      <c r="AA2729" s="23">
        <v>9705925580.5498009</v>
      </c>
      <c r="AB2729" s="9">
        <v>9618264664.9899998</v>
      </c>
      <c r="AC2729" s="9">
        <v>87660915.559801102</v>
      </c>
    </row>
    <row r="2730" spans="1:29" ht="15" customHeight="1" x14ac:dyDescent="0.25">
      <c r="A2730" s="7" t="s">
        <v>2483</v>
      </c>
      <c r="B2730" s="7" t="s">
        <v>78</v>
      </c>
      <c r="C2730" s="7" t="s">
        <v>79</v>
      </c>
      <c r="D2730" s="7" t="s">
        <v>78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15246684726.367363</v>
      </c>
      <c r="M2730" s="9">
        <v>0</v>
      </c>
      <c r="N2730" s="9">
        <v>0</v>
      </c>
      <c r="O2730" s="9">
        <v>0</v>
      </c>
      <c r="P2730" s="9">
        <v>0</v>
      </c>
      <c r="Q2730" s="9">
        <v>15246684726.367363</v>
      </c>
      <c r="R2730" s="9">
        <v>0</v>
      </c>
      <c r="S2730" s="9">
        <v>0</v>
      </c>
      <c r="T2730" s="9">
        <v>0</v>
      </c>
      <c r="U2730" s="23">
        <v>15246684726.367363</v>
      </c>
      <c r="V2730" s="23">
        <v>0</v>
      </c>
      <c r="W2730" s="23">
        <v>0</v>
      </c>
      <c r="X2730" s="23">
        <v>0</v>
      </c>
      <c r="Y2730" s="9">
        <v>15246684726.367363</v>
      </c>
      <c r="Z2730" s="9">
        <v>0</v>
      </c>
      <c r="AA2730" s="23">
        <v>15246684726.367363</v>
      </c>
      <c r="AB2730" s="9">
        <v>4821429636.2600002</v>
      </c>
      <c r="AC2730" s="9">
        <v>10425255090.107363</v>
      </c>
    </row>
    <row r="2731" spans="1:29" ht="15" customHeight="1" x14ac:dyDescent="0.25">
      <c r="A2731" s="7" t="s">
        <v>2483</v>
      </c>
      <c r="B2731" s="7" t="s">
        <v>80</v>
      </c>
      <c r="C2731" s="7" t="s">
        <v>81</v>
      </c>
      <c r="D2731" s="7" t="s">
        <v>80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26151570461.962044</v>
      </c>
      <c r="M2731" s="9">
        <v>0</v>
      </c>
      <c r="N2731" s="9">
        <v>0</v>
      </c>
      <c r="O2731" s="9">
        <v>0</v>
      </c>
      <c r="P2731" s="9">
        <v>0</v>
      </c>
      <c r="Q2731" s="9">
        <v>26151570461.962044</v>
      </c>
      <c r="R2731" s="9">
        <v>0</v>
      </c>
      <c r="S2731" s="9">
        <v>0</v>
      </c>
      <c r="T2731" s="9">
        <v>0</v>
      </c>
      <c r="U2731" s="23">
        <v>26151570461.962044</v>
      </c>
      <c r="V2731" s="23">
        <v>0</v>
      </c>
      <c r="W2731" s="23">
        <v>0</v>
      </c>
      <c r="X2731" s="23">
        <v>0</v>
      </c>
      <c r="Y2731" s="9">
        <v>26151570461.962044</v>
      </c>
      <c r="Z2731" s="9">
        <v>0</v>
      </c>
      <c r="AA2731" s="23">
        <v>26151570461.962044</v>
      </c>
      <c r="AB2731" s="9">
        <v>14637078802.860001</v>
      </c>
      <c r="AC2731" s="9">
        <v>11514491659.102043</v>
      </c>
    </row>
    <row r="2732" spans="1:29" ht="15" customHeight="1" x14ac:dyDescent="0.25">
      <c r="A2732" s="7" t="s">
        <v>2483</v>
      </c>
      <c r="B2732" s="7" t="s">
        <v>82</v>
      </c>
      <c r="C2732" s="7" t="s">
        <v>83</v>
      </c>
      <c r="D2732" s="7" t="s">
        <v>82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17742968438.176987</v>
      </c>
      <c r="M2732" s="9">
        <v>0</v>
      </c>
      <c r="N2732" s="9">
        <v>0</v>
      </c>
      <c r="O2732" s="9">
        <v>0</v>
      </c>
      <c r="P2732" s="9">
        <v>0</v>
      </c>
      <c r="Q2732" s="9">
        <v>17742968438.176987</v>
      </c>
      <c r="R2732" s="9">
        <v>0</v>
      </c>
      <c r="S2732" s="9">
        <v>0</v>
      </c>
      <c r="T2732" s="9">
        <v>0</v>
      </c>
      <c r="U2732" s="23">
        <v>17742968438.176987</v>
      </c>
      <c r="V2732" s="23">
        <v>0</v>
      </c>
      <c r="W2732" s="23">
        <v>0</v>
      </c>
      <c r="X2732" s="23">
        <v>0</v>
      </c>
      <c r="Y2732" s="9">
        <v>17742968438.176987</v>
      </c>
      <c r="Z2732" s="9">
        <v>0</v>
      </c>
      <c r="AA2732" s="23">
        <v>17742968438.176987</v>
      </c>
      <c r="AB2732" s="9">
        <v>0</v>
      </c>
      <c r="AC2732" s="9">
        <v>17742968438.176987</v>
      </c>
    </row>
    <row r="2733" spans="1:29" ht="15" customHeight="1" x14ac:dyDescent="0.25">
      <c r="A2733" s="7" t="s">
        <v>2483</v>
      </c>
      <c r="B2733" s="7" t="s">
        <v>84</v>
      </c>
      <c r="C2733" s="7" t="s">
        <v>85</v>
      </c>
      <c r="D2733" s="7" t="s">
        <v>84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4683985621.7326088</v>
      </c>
      <c r="M2733" s="9">
        <v>0</v>
      </c>
      <c r="N2733" s="9">
        <v>0</v>
      </c>
      <c r="O2733" s="9">
        <v>0</v>
      </c>
      <c r="P2733" s="9">
        <v>0</v>
      </c>
      <c r="Q2733" s="9">
        <v>4683985621.7326088</v>
      </c>
      <c r="R2733" s="9">
        <v>0</v>
      </c>
      <c r="S2733" s="9">
        <v>0</v>
      </c>
      <c r="T2733" s="9">
        <v>0</v>
      </c>
      <c r="U2733" s="23">
        <v>4683985621.7326088</v>
      </c>
      <c r="V2733" s="23">
        <v>0</v>
      </c>
      <c r="W2733" s="23">
        <v>0</v>
      </c>
      <c r="X2733" s="23">
        <v>0</v>
      </c>
      <c r="Y2733" s="9">
        <v>4683985621.7326088</v>
      </c>
      <c r="Z2733" s="9">
        <v>0</v>
      </c>
      <c r="AA2733" s="23">
        <v>4683985621.7326088</v>
      </c>
      <c r="AB2733" s="9">
        <v>2117865271</v>
      </c>
      <c r="AC2733" s="9">
        <v>2566120350.7326088</v>
      </c>
    </row>
    <row r="2734" spans="1:29" ht="15" customHeight="1" x14ac:dyDescent="0.25">
      <c r="A2734" s="7" t="s">
        <v>2483</v>
      </c>
      <c r="B2734" s="7" t="s">
        <v>86</v>
      </c>
      <c r="C2734" s="7" t="s">
        <v>87</v>
      </c>
      <c r="D2734" s="7" t="s">
        <v>86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0</v>
      </c>
      <c r="L2734" s="9">
        <v>4521371070.6593151</v>
      </c>
      <c r="M2734" s="9">
        <v>0</v>
      </c>
      <c r="N2734" s="9">
        <v>0</v>
      </c>
      <c r="O2734" s="9">
        <v>0</v>
      </c>
      <c r="P2734" s="9">
        <v>0</v>
      </c>
      <c r="Q2734" s="9">
        <v>4521371070.6593151</v>
      </c>
      <c r="R2734" s="9">
        <v>0</v>
      </c>
      <c r="S2734" s="9">
        <v>0</v>
      </c>
      <c r="T2734" s="9">
        <v>0</v>
      </c>
      <c r="U2734" s="23">
        <v>4521371070.6593151</v>
      </c>
      <c r="V2734" s="23">
        <v>0</v>
      </c>
      <c r="W2734" s="23">
        <v>0</v>
      </c>
      <c r="X2734" s="23">
        <v>0</v>
      </c>
      <c r="Y2734" s="9">
        <v>4521371070.6593151</v>
      </c>
      <c r="Z2734" s="9">
        <v>0</v>
      </c>
      <c r="AA2734" s="23">
        <v>4521371070.6593151</v>
      </c>
      <c r="AB2734" s="9">
        <v>4521140054</v>
      </c>
      <c r="AC2734" s="9">
        <v>231016.65931510925</v>
      </c>
    </row>
    <row r="2735" spans="1:29" ht="15" customHeight="1" x14ac:dyDescent="0.25">
      <c r="A2735" s="7" t="s">
        <v>2483</v>
      </c>
      <c r="B2735" s="7" t="s">
        <v>88</v>
      </c>
      <c r="C2735" s="7" t="s">
        <v>89</v>
      </c>
      <c r="D2735" s="7" t="s">
        <v>88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1648560702.4404087</v>
      </c>
      <c r="M2735" s="9">
        <v>0</v>
      </c>
      <c r="N2735" s="9">
        <v>0</v>
      </c>
      <c r="O2735" s="9">
        <v>0</v>
      </c>
      <c r="P2735" s="9">
        <v>0</v>
      </c>
      <c r="Q2735" s="9">
        <v>1648560702.4404087</v>
      </c>
      <c r="R2735" s="9">
        <v>0</v>
      </c>
      <c r="S2735" s="9">
        <v>0</v>
      </c>
      <c r="T2735" s="9">
        <v>0</v>
      </c>
      <c r="U2735" s="23">
        <v>1648560702.4404087</v>
      </c>
      <c r="V2735" s="23">
        <v>0</v>
      </c>
      <c r="W2735" s="23">
        <v>0</v>
      </c>
      <c r="X2735" s="23">
        <v>0</v>
      </c>
      <c r="Y2735" s="9">
        <v>1648560702.4404087</v>
      </c>
      <c r="Z2735" s="9">
        <v>0</v>
      </c>
      <c r="AA2735" s="23">
        <v>1648560702.4404087</v>
      </c>
      <c r="AB2735" s="9">
        <v>1639084769.3499999</v>
      </c>
      <c r="AC2735" s="9">
        <v>9475933.090408802</v>
      </c>
    </row>
    <row r="2736" spans="1:29" ht="15" customHeight="1" x14ac:dyDescent="0.25">
      <c r="A2736" s="7" t="s">
        <v>2483</v>
      </c>
      <c r="B2736" s="7" t="s">
        <v>90</v>
      </c>
      <c r="C2736" s="7" t="s">
        <v>91</v>
      </c>
      <c r="D2736" s="7" t="s">
        <v>90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11350769699.05793</v>
      </c>
      <c r="M2736" s="9">
        <v>0</v>
      </c>
      <c r="N2736" s="9">
        <v>0</v>
      </c>
      <c r="O2736" s="9">
        <v>0</v>
      </c>
      <c r="P2736" s="9">
        <v>0</v>
      </c>
      <c r="Q2736" s="9">
        <v>11350769699.05793</v>
      </c>
      <c r="R2736" s="9">
        <v>0</v>
      </c>
      <c r="S2736" s="9">
        <v>0</v>
      </c>
      <c r="T2736" s="9">
        <v>0</v>
      </c>
      <c r="U2736" s="23">
        <v>11350769699.05793</v>
      </c>
      <c r="V2736" s="23">
        <v>0</v>
      </c>
      <c r="W2736" s="23">
        <v>0</v>
      </c>
      <c r="X2736" s="23">
        <v>0</v>
      </c>
      <c r="Y2736" s="9">
        <v>11350769699.05793</v>
      </c>
      <c r="Z2736" s="9">
        <v>0</v>
      </c>
      <c r="AA2736" s="23">
        <v>11350769699.05793</v>
      </c>
      <c r="AB2736" s="9">
        <v>0</v>
      </c>
      <c r="AC2736" s="9">
        <v>11350769699.05793</v>
      </c>
    </row>
    <row r="2737" spans="1:29" ht="15" customHeight="1" x14ac:dyDescent="0.25">
      <c r="A2737" s="7" t="s">
        <v>2483</v>
      </c>
      <c r="B2737" s="7" t="s">
        <v>92</v>
      </c>
      <c r="C2737" s="7" t="s">
        <v>93</v>
      </c>
      <c r="D2737" s="7" t="s">
        <v>92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5982858823.7974825</v>
      </c>
      <c r="M2737" s="9">
        <v>0</v>
      </c>
      <c r="N2737" s="9">
        <v>0</v>
      </c>
      <c r="O2737" s="9">
        <v>0</v>
      </c>
      <c r="P2737" s="9">
        <v>0</v>
      </c>
      <c r="Q2737" s="9">
        <v>5982858823.7974825</v>
      </c>
      <c r="R2737" s="9">
        <v>0</v>
      </c>
      <c r="S2737" s="9">
        <v>0</v>
      </c>
      <c r="T2737" s="9">
        <v>0</v>
      </c>
      <c r="U2737" s="23">
        <v>5982858823.7974825</v>
      </c>
      <c r="V2737" s="23">
        <v>0</v>
      </c>
      <c r="W2737" s="23">
        <v>0</v>
      </c>
      <c r="X2737" s="23">
        <v>0</v>
      </c>
      <c r="Y2737" s="9">
        <v>5982858823.7974825</v>
      </c>
      <c r="Z2737" s="9">
        <v>0</v>
      </c>
      <c r="AA2737" s="23">
        <v>5982858823.7974825</v>
      </c>
      <c r="AB2737" s="9">
        <v>0</v>
      </c>
      <c r="AC2737" s="9">
        <v>5982858823.7974825</v>
      </c>
    </row>
    <row r="2738" spans="1:29" ht="15" customHeight="1" x14ac:dyDescent="0.25">
      <c r="A2738" s="7" t="s">
        <v>2484</v>
      </c>
      <c r="B2738" s="7" t="s">
        <v>28</v>
      </c>
      <c r="C2738" s="7" t="s">
        <v>29</v>
      </c>
      <c r="D2738" s="7" t="s">
        <v>28</v>
      </c>
      <c r="E2738" s="9">
        <v>152203352293</v>
      </c>
      <c r="F2738" s="9">
        <v>0</v>
      </c>
      <c r="G2738" s="9">
        <v>0</v>
      </c>
      <c r="H2738" s="9">
        <v>33657114410</v>
      </c>
      <c r="I2738" s="9">
        <v>0</v>
      </c>
      <c r="J2738" s="9">
        <v>0</v>
      </c>
      <c r="K2738" s="9">
        <v>185860466703</v>
      </c>
      <c r="L2738" s="9">
        <v>162483938614.70456</v>
      </c>
      <c r="M2738" s="9">
        <v>169492114.21590048</v>
      </c>
      <c r="N2738" s="9">
        <v>28028672373.083542</v>
      </c>
      <c r="O2738" s="9">
        <v>0</v>
      </c>
      <c r="P2738" s="9">
        <v>0</v>
      </c>
      <c r="Q2738" s="9">
        <v>376542569805.00403</v>
      </c>
      <c r="R2738" s="9">
        <v>121382858294.35999</v>
      </c>
      <c r="S2738" s="9">
        <v>0</v>
      </c>
      <c r="T2738" s="9">
        <v>0</v>
      </c>
      <c r="U2738" s="23">
        <v>190512610987.78809</v>
      </c>
      <c r="V2738" s="23">
        <v>33826606524.2159</v>
      </c>
      <c r="W2738" s="23">
        <v>0</v>
      </c>
      <c r="X2738" s="23">
        <v>0</v>
      </c>
      <c r="Y2738" s="9">
        <v>345722075806.36395</v>
      </c>
      <c r="Z2738" s="9">
        <v>1171359404.0999999</v>
      </c>
      <c r="AA2738" s="23">
        <v>346893435210.46393</v>
      </c>
      <c r="AB2738" s="9">
        <v>160360753756.09</v>
      </c>
      <c r="AC2738" s="9">
        <v>186532681454.37393</v>
      </c>
    </row>
    <row r="2739" spans="1:29" ht="15" customHeight="1" x14ac:dyDescent="0.25">
      <c r="A2739" s="7" t="s">
        <v>2484</v>
      </c>
      <c r="B2739" s="7" t="s">
        <v>30</v>
      </c>
      <c r="C2739" s="7" t="s">
        <v>31</v>
      </c>
      <c r="D2739" s="7" t="s">
        <v>30</v>
      </c>
      <c r="E2739" s="9">
        <v>147481675243</v>
      </c>
      <c r="F2739" s="9">
        <v>0</v>
      </c>
      <c r="G2739" s="9">
        <v>0</v>
      </c>
      <c r="H2739" s="9">
        <v>34277538530</v>
      </c>
      <c r="I2739" s="9">
        <v>0</v>
      </c>
      <c r="J2739" s="9">
        <v>0</v>
      </c>
      <c r="K2739" s="9">
        <v>181759213773</v>
      </c>
      <c r="L2739" s="9">
        <v>146092056189.1412</v>
      </c>
      <c r="M2739" s="9">
        <v>50160017.693221234</v>
      </c>
      <c r="N2739" s="9">
        <v>224384504.65889159</v>
      </c>
      <c r="O2739" s="9">
        <v>0</v>
      </c>
      <c r="P2739" s="9">
        <v>0</v>
      </c>
      <c r="Q2739" s="9">
        <v>328125814484.49335</v>
      </c>
      <c r="R2739" s="9">
        <v>121421585363.29999</v>
      </c>
      <c r="S2739" s="9">
        <v>0</v>
      </c>
      <c r="T2739" s="9">
        <v>0</v>
      </c>
      <c r="U2739" s="23">
        <v>146316440693.80011</v>
      </c>
      <c r="V2739" s="23">
        <v>34327698547.693222</v>
      </c>
      <c r="W2739" s="23">
        <v>0</v>
      </c>
      <c r="X2739" s="23">
        <v>0</v>
      </c>
      <c r="Y2739" s="9">
        <v>302065724604.79333</v>
      </c>
      <c r="Z2739" s="9">
        <v>203355102</v>
      </c>
      <c r="AA2739" s="23">
        <v>302269079706.79333</v>
      </c>
      <c r="AB2739" s="9">
        <v>191668812816.19</v>
      </c>
      <c r="AC2739" s="9">
        <v>110600266890.60333</v>
      </c>
    </row>
    <row r="2740" spans="1:29" ht="15" customHeight="1" x14ac:dyDescent="0.25">
      <c r="A2740" s="7" t="s">
        <v>2484</v>
      </c>
      <c r="B2740" s="7" t="s">
        <v>32</v>
      </c>
      <c r="C2740" s="7" t="s">
        <v>33</v>
      </c>
      <c r="D2740" s="7" t="s">
        <v>32</v>
      </c>
      <c r="E2740" s="9">
        <v>200490049212</v>
      </c>
      <c r="F2740" s="9">
        <v>0</v>
      </c>
      <c r="G2740" s="9">
        <v>0</v>
      </c>
      <c r="H2740" s="9">
        <v>46527294437</v>
      </c>
      <c r="I2740" s="9">
        <v>0</v>
      </c>
      <c r="J2740" s="9">
        <v>0</v>
      </c>
      <c r="K2740" s="9">
        <v>247017343649</v>
      </c>
      <c r="L2740" s="9">
        <v>405826788504.31073</v>
      </c>
      <c r="M2740" s="9">
        <v>68137022.733724892</v>
      </c>
      <c r="N2740" s="9">
        <v>0</v>
      </c>
      <c r="O2740" s="9">
        <v>0</v>
      </c>
      <c r="P2740" s="9">
        <v>0</v>
      </c>
      <c r="Q2740" s="9">
        <v>652912269176.04456</v>
      </c>
      <c r="R2740" s="9">
        <v>165024360231.54999</v>
      </c>
      <c r="S2740" s="9">
        <v>0</v>
      </c>
      <c r="T2740" s="9">
        <v>0</v>
      </c>
      <c r="U2740" s="23">
        <v>405826788504.31073</v>
      </c>
      <c r="V2740" s="23">
        <v>46595431459.733727</v>
      </c>
      <c r="W2740" s="23">
        <v>0</v>
      </c>
      <c r="X2740" s="23">
        <v>0</v>
      </c>
      <c r="Y2740" s="9">
        <v>617446580195.59448</v>
      </c>
      <c r="Z2740" s="9">
        <v>487980277.43000001</v>
      </c>
      <c r="AA2740" s="23">
        <v>617934560473.02454</v>
      </c>
      <c r="AB2740" s="9">
        <v>85986558033.990005</v>
      </c>
      <c r="AC2740" s="9">
        <v>531948002439.03455</v>
      </c>
    </row>
    <row r="2741" spans="1:29" ht="15" customHeight="1" x14ac:dyDescent="0.25">
      <c r="A2741" s="7" t="s">
        <v>2484</v>
      </c>
      <c r="B2741" s="7" t="s">
        <v>34</v>
      </c>
      <c r="C2741" s="7" t="s">
        <v>35</v>
      </c>
      <c r="D2741" s="7" t="s">
        <v>34</v>
      </c>
      <c r="E2741" s="9">
        <v>79521368900</v>
      </c>
      <c r="F2741" s="9">
        <v>0</v>
      </c>
      <c r="G2741" s="9">
        <v>0</v>
      </c>
      <c r="H2741" s="9">
        <v>10257640587</v>
      </c>
      <c r="I2741" s="9">
        <v>0</v>
      </c>
      <c r="J2741" s="9">
        <v>0</v>
      </c>
      <c r="K2741" s="9">
        <v>89779009487</v>
      </c>
      <c r="L2741" s="9">
        <v>55187464943.783859</v>
      </c>
      <c r="M2741" s="9">
        <v>11657545.245114099</v>
      </c>
      <c r="N2741" s="9">
        <v>52698876780.876022</v>
      </c>
      <c r="O2741" s="9">
        <v>0</v>
      </c>
      <c r="P2741" s="9">
        <v>0</v>
      </c>
      <c r="Q2741" s="9">
        <v>197677008756.90503</v>
      </c>
      <c r="R2741" s="9">
        <v>60221510288.19001</v>
      </c>
      <c r="S2741" s="9">
        <v>0</v>
      </c>
      <c r="T2741" s="9">
        <v>0</v>
      </c>
      <c r="U2741" s="23">
        <v>107886341724.65988</v>
      </c>
      <c r="V2741" s="23">
        <v>10269298132.245113</v>
      </c>
      <c r="W2741" s="23">
        <v>0</v>
      </c>
      <c r="X2741" s="23">
        <v>0</v>
      </c>
      <c r="Y2741" s="9">
        <v>178377150145.095</v>
      </c>
      <c r="Z2741" s="9">
        <v>40682352.149999999</v>
      </c>
      <c r="AA2741" s="23">
        <v>178417832497.245</v>
      </c>
      <c r="AB2741" s="9">
        <v>132215887339.55002</v>
      </c>
      <c r="AC2741" s="9">
        <v>46201945157.694977</v>
      </c>
    </row>
    <row r="2742" spans="1:29" ht="15" customHeight="1" x14ac:dyDescent="0.25">
      <c r="A2742" s="7" t="s">
        <v>2484</v>
      </c>
      <c r="B2742" s="7" t="s">
        <v>36</v>
      </c>
      <c r="C2742" s="7" t="s">
        <v>37</v>
      </c>
      <c r="D2742" s="7" t="s">
        <v>36</v>
      </c>
      <c r="E2742" s="9">
        <v>242191268</v>
      </c>
      <c r="F2742" s="9">
        <v>0</v>
      </c>
      <c r="G2742" s="9">
        <v>0</v>
      </c>
      <c r="H2742" s="9">
        <v>1321044987</v>
      </c>
      <c r="I2742" s="9">
        <v>0</v>
      </c>
      <c r="J2742" s="9">
        <v>0</v>
      </c>
      <c r="K2742" s="9">
        <v>1563236255</v>
      </c>
      <c r="L2742" s="9">
        <v>10880550486.453594</v>
      </c>
      <c r="M2742" s="9">
        <v>242226.12753782322</v>
      </c>
      <c r="N2742" s="9">
        <v>10363263371.40976</v>
      </c>
      <c r="O2742" s="9">
        <v>0</v>
      </c>
      <c r="P2742" s="9">
        <v>0</v>
      </c>
      <c r="Q2742" s="9">
        <v>22807292338.990891</v>
      </c>
      <c r="R2742" s="9">
        <v>124595460.79000001</v>
      </c>
      <c r="S2742" s="9">
        <v>0</v>
      </c>
      <c r="T2742" s="9">
        <v>0</v>
      </c>
      <c r="U2742" s="23">
        <v>21243813857.863354</v>
      </c>
      <c r="V2742" s="23">
        <v>1321287213.1275377</v>
      </c>
      <c r="W2742" s="23">
        <v>0</v>
      </c>
      <c r="X2742" s="23">
        <v>0</v>
      </c>
      <c r="Y2742" s="9">
        <v>22689696531.780891</v>
      </c>
      <c r="Z2742" s="9">
        <v>0</v>
      </c>
      <c r="AA2742" s="23">
        <v>22689696531.780891</v>
      </c>
      <c r="AB2742" s="9">
        <v>14051554238.460001</v>
      </c>
      <c r="AC2742" s="9">
        <v>8638142293.3208904</v>
      </c>
    </row>
    <row r="2743" spans="1:29" ht="15" customHeight="1" x14ac:dyDescent="0.25">
      <c r="A2743" s="7" t="s">
        <v>2484</v>
      </c>
      <c r="B2743" s="7" t="s">
        <v>38</v>
      </c>
      <c r="C2743" s="7" t="s">
        <v>39</v>
      </c>
      <c r="D2743" s="7" t="s">
        <v>38</v>
      </c>
      <c r="E2743" s="9">
        <v>72504392461</v>
      </c>
      <c r="F2743" s="9">
        <v>0</v>
      </c>
      <c r="G2743" s="9">
        <v>0</v>
      </c>
      <c r="H2743" s="9">
        <v>16920487718</v>
      </c>
      <c r="I2743" s="9">
        <v>0</v>
      </c>
      <c r="J2743" s="9">
        <v>0</v>
      </c>
      <c r="K2743" s="9">
        <v>89424880179</v>
      </c>
      <c r="L2743" s="9">
        <v>66459239998.217712</v>
      </c>
      <c r="M2743" s="9">
        <v>26312603.008645136</v>
      </c>
      <c r="N2743" s="9">
        <v>1124888725.2770767</v>
      </c>
      <c r="O2743" s="9">
        <v>0</v>
      </c>
      <c r="P2743" s="9">
        <v>0</v>
      </c>
      <c r="Q2743" s="9">
        <v>157035321505.50342</v>
      </c>
      <c r="R2743" s="9">
        <v>59739902203.880005</v>
      </c>
      <c r="S2743" s="9">
        <v>0</v>
      </c>
      <c r="T2743" s="9">
        <v>0</v>
      </c>
      <c r="U2743" s="23">
        <v>67584128723.494789</v>
      </c>
      <c r="V2743" s="23">
        <v>16946800321.008646</v>
      </c>
      <c r="W2743" s="23">
        <v>0</v>
      </c>
      <c r="X2743" s="23">
        <v>0</v>
      </c>
      <c r="Y2743" s="9">
        <v>144270831248.38342</v>
      </c>
      <c r="Z2743" s="9">
        <v>13024</v>
      </c>
      <c r="AA2743" s="23">
        <v>144270844272.38342</v>
      </c>
      <c r="AB2743" s="9">
        <v>62859448347</v>
      </c>
      <c r="AC2743" s="9">
        <v>81411395925.383423</v>
      </c>
    </row>
    <row r="2744" spans="1:29" ht="15" customHeight="1" x14ac:dyDescent="0.25">
      <c r="A2744" s="7" t="s">
        <v>2484</v>
      </c>
      <c r="B2744" s="7" t="s">
        <v>40</v>
      </c>
      <c r="C2744" s="7" t="s">
        <v>41</v>
      </c>
      <c r="D2744" s="7" t="s">
        <v>40</v>
      </c>
      <c r="E2744" s="9">
        <v>68305515942</v>
      </c>
      <c r="F2744" s="9">
        <v>0</v>
      </c>
      <c r="G2744" s="9">
        <v>0</v>
      </c>
      <c r="H2744" s="9">
        <v>15847170134</v>
      </c>
      <c r="I2744" s="9">
        <v>0</v>
      </c>
      <c r="J2744" s="9">
        <v>0</v>
      </c>
      <c r="K2744" s="9">
        <v>84152686076</v>
      </c>
      <c r="L2744" s="9">
        <v>64499528247.290924</v>
      </c>
      <c r="M2744" s="9">
        <v>23731530.8585486</v>
      </c>
      <c r="N2744" s="9">
        <v>151701.20450625336</v>
      </c>
      <c r="O2744" s="9">
        <v>0</v>
      </c>
      <c r="P2744" s="9">
        <v>0</v>
      </c>
      <c r="Q2744" s="9">
        <v>148676097555.35397</v>
      </c>
      <c r="R2744" s="9">
        <v>56220912990</v>
      </c>
      <c r="S2744" s="9">
        <v>0</v>
      </c>
      <c r="T2744" s="9">
        <v>0</v>
      </c>
      <c r="U2744" s="23">
        <v>64499679948.49543</v>
      </c>
      <c r="V2744" s="23">
        <v>15870901664.858549</v>
      </c>
      <c r="W2744" s="23">
        <v>0</v>
      </c>
      <c r="X2744" s="23">
        <v>0</v>
      </c>
      <c r="Y2744" s="9">
        <v>136591494603.35397</v>
      </c>
      <c r="Z2744" s="9">
        <v>0</v>
      </c>
      <c r="AA2744" s="23">
        <v>136591494603.35397</v>
      </c>
      <c r="AB2744" s="9">
        <v>79240659564.649994</v>
      </c>
      <c r="AC2744" s="9">
        <v>57350835038.703979</v>
      </c>
    </row>
    <row r="2745" spans="1:29" ht="15" customHeight="1" x14ac:dyDescent="0.25">
      <c r="A2745" s="7" t="s">
        <v>2484</v>
      </c>
      <c r="B2745" s="7" t="s">
        <v>42</v>
      </c>
      <c r="C2745" s="7" t="s">
        <v>43</v>
      </c>
      <c r="D2745" s="7" t="s">
        <v>42</v>
      </c>
      <c r="E2745" s="9">
        <v>126909188385</v>
      </c>
      <c r="F2745" s="9">
        <v>0</v>
      </c>
      <c r="G2745" s="9">
        <v>0</v>
      </c>
      <c r="H2745" s="9">
        <v>29690537151</v>
      </c>
      <c r="I2745" s="9">
        <v>0</v>
      </c>
      <c r="J2745" s="9">
        <v>0</v>
      </c>
      <c r="K2745" s="9">
        <v>156599725536</v>
      </c>
      <c r="L2745" s="9">
        <v>168900124816.72229</v>
      </c>
      <c r="M2745" s="9">
        <v>899473974.40379322</v>
      </c>
      <c r="N2745" s="9">
        <v>519743147.45028782</v>
      </c>
      <c r="O2745" s="9">
        <v>0</v>
      </c>
      <c r="P2745" s="9">
        <v>0</v>
      </c>
      <c r="Q2745" s="9">
        <v>326919067474.57642</v>
      </c>
      <c r="R2745" s="9">
        <v>104566053721.00002</v>
      </c>
      <c r="S2745" s="9">
        <v>0</v>
      </c>
      <c r="T2745" s="9">
        <v>0</v>
      </c>
      <c r="U2745" s="23">
        <v>169419867964.17258</v>
      </c>
      <c r="V2745" s="23">
        <v>30590011125.403793</v>
      </c>
      <c r="W2745" s="23">
        <v>0</v>
      </c>
      <c r="X2745" s="23">
        <v>0</v>
      </c>
      <c r="Y2745" s="9">
        <v>304575932810.57642</v>
      </c>
      <c r="Z2745" s="9">
        <v>655772403.80999994</v>
      </c>
      <c r="AA2745" s="23">
        <v>305231705214.38641</v>
      </c>
      <c r="AB2745" s="9">
        <v>88806008056.649994</v>
      </c>
      <c r="AC2745" s="9">
        <v>216425697157.73642</v>
      </c>
    </row>
    <row r="2746" spans="1:29" ht="15" customHeight="1" x14ac:dyDescent="0.25">
      <c r="A2746" s="7" t="s">
        <v>2484</v>
      </c>
      <c r="B2746" s="7" t="s">
        <v>44</v>
      </c>
      <c r="C2746" s="7" t="s">
        <v>45</v>
      </c>
      <c r="D2746" s="7" t="s">
        <v>44</v>
      </c>
      <c r="E2746" s="9">
        <v>0</v>
      </c>
      <c r="F2746" s="9">
        <v>0</v>
      </c>
      <c r="G2746" s="9">
        <v>0</v>
      </c>
      <c r="H2746" s="9">
        <v>7004530</v>
      </c>
      <c r="I2746" s="9">
        <v>0</v>
      </c>
      <c r="J2746" s="9">
        <v>0</v>
      </c>
      <c r="K2746" s="9">
        <v>7004530</v>
      </c>
      <c r="L2746" s="9">
        <v>706050630.42637062</v>
      </c>
      <c r="M2746" s="9">
        <v>18399.477159396065</v>
      </c>
      <c r="N2746" s="9">
        <v>9894798033.9314957</v>
      </c>
      <c r="O2746" s="9">
        <v>0</v>
      </c>
      <c r="P2746" s="9">
        <v>0</v>
      </c>
      <c r="Q2746" s="9">
        <v>10607871593.835026</v>
      </c>
      <c r="R2746" s="9">
        <v>3814430.2700000005</v>
      </c>
      <c r="S2746" s="9">
        <v>0</v>
      </c>
      <c r="T2746" s="9">
        <v>0</v>
      </c>
      <c r="U2746" s="23">
        <v>10600848664.357866</v>
      </c>
      <c r="V2746" s="23">
        <v>7022929.4771593958</v>
      </c>
      <c r="W2746" s="23">
        <v>0</v>
      </c>
      <c r="X2746" s="23">
        <v>0</v>
      </c>
      <c r="Y2746" s="9">
        <v>10611686024.105026</v>
      </c>
      <c r="Z2746" s="9">
        <v>0</v>
      </c>
      <c r="AA2746" s="23">
        <v>10611686024.105026</v>
      </c>
      <c r="AB2746" s="9">
        <v>3703106063.5</v>
      </c>
      <c r="AC2746" s="9">
        <v>6908579960.6050262</v>
      </c>
    </row>
    <row r="2747" spans="1:29" ht="15" customHeight="1" x14ac:dyDescent="0.25">
      <c r="A2747" s="7" t="s">
        <v>2484</v>
      </c>
      <c r="B2747" s="7" t="s">
        <v>46</v>
      </c>
      <c r="C2747" s="7" t="s">
        <v>47</v>
      </c>
      <c r="D2747" s="7" t="s">
        <v>46</v>
      </c>
      <c r="E2747" s="9">
        <v>0</v>
      </c>
      <c r="F2747" s="9">
        <v>0</v>
      </c>
      <c r="G2747" s="9">
        <v>0</v>
      </c>
      <c r="H2747" s="9">
        <v>26028450</v>
      </c>
      <c r="I2747" s="9">
        <v>0</v>
      </c>
      <c r="J2747" s="9">
        <v>0</v>
      </c>
      <c r="K2747" s="9">
        <v>26028450</v>
      </c>
      <c r="L2747" s="9">
        <v>4519880991.9173031</v>
      </c>
      <c r="M2747" s="9">
        <v>65874.221187021423</v>
      </c>
      <c r="N2747" s="9">
        <v>8684697144.1745758</v>
      </c>
      <c r="O2747" s="9">
        <v>0</v>
      </c>
      <c r="P2747" s="9">
        <v>0</v>
      </c>
      <c r="Q2747" s="9">
        <v>13230672460.313065</v>
      </c>
      <c r="R2747" s="9">
        <v>11992568.529999999</v>
      </c>
      <c r="S2747" s="9">
        <v>0</v>
      </c>
      <c r="T2747" s="9">
        <v>0</v>
      </c>
      <c r="U2747" s="23">
        <v>13204578136.091879</v>
      </c>
      <c r="V2747" s="23">
        <v>26094324.221187022</v>
      </c>
      <c r="W2747" s="23">
        <v>0</v>
      </c>
      <c r="X2747" s="23">
        <v>0</v>
      </c>
      <c r="Y2747" s="9">
        <v>13242665028.843067</v>
      </c>
      <c r="Z2747" s="9">
        <v>53723225</v>
      </c>
      <c r="AA2747" s="23">
        <v>13296388253.843067</v>
      </c>
      <c r="AB2747" s="9">
        <v>4438965487</v>
      </c>
      <c r="AC2747" s="9">
        <v>8857422766.8430672</v>
      </c>
    </row>
    <row r="2748" spans="1:29" ht="15" customHeight="1" x14ac:dyDescent="0.25">
      <c r="A2748" s="7" t="s">
        <v>2484</v>
      </c>
      <c r="B2748" s="7" t="s">
        <v>48</v>
      </c>
      <c r="C2748" s="7" t="s">
        <v>49</v>
      </c>
      <c r="D2748" s="7" t="s">
        <v>48</v>
      </c>
      <c r="E2748" s="9">
        <v>130767777615</v>
      </c>
      <c r="F2748" s="9">
        <v>0</v>
      </c>
      <c r="G2748" s="9">
        <v>0</v>
      </c>
      <c r="H2748" s="9">
        <v>29901130268</v>
      </c>
      <c r="I2748" s="9">
        <v>0</v>
      </c>
      <c r="J2748" s="9">
        <v>0</v>
      </c>
      <c r="K2748" s="9">
        <v>160668907883</v>
      </c>
      <c r="L2748" s="9">
        <v>127343305997.60837</v>
      </c>
      <c r="M2748" s="9">
        <v>175724365.34768736</v>
      </c>
      <c r="N2748" s="9">
        <v>7121411286.3243723</v>
      </c>
      <c r="O2748" s="9">
        <v>0</v>
      </c>
      <c r="P2748" s="9">
        <v>0</v>
      </c>
      <c r="Q2748" s="9">
        <v>295309349532.28052</v>
      </c>
      <c r="R2748" s="9">
        <v>107339870880.45999</v>
      </c>
      <c r="S2748" s="9">
        <v>0</v>
      </c>
      <c r="T2748" s="9">
        <v>0</v>
      </c>
      <c r="U2748" s="23">
        <v>134464717283.93274</v>
      </c>
      <c r="V2748" s="23">
        <v>30076854633.347687</v>
      </c>
      <c r="W2748" s="23">
        <v>0</v>
      </c>
      <c r="X2748" s="23">
        <v>0</v>
      </c>
      <c r="Y2748" s="9">
        <v>271881442797.74042</v>
      </c>
      <c r="Z2748" s="9">
        <v>3258114382</v>
      </c>
      <c r="AA2748" s="23">
        <v>275139557179.74042</v>
      </c>
      <c r="AB2748" s="9">
        <v>154926751289.07001</v>
      </c>
      <c r="AC2748" s="9">
        <v>120212805890.67041</v>
      </c>
    </row>
    <row r="2749" spans="1:29" ht="15" customHeight="1" x14ac:dyDescent="0.25">
      <c r="A2749" s="7" t="s">
        <v>2484</v>
      </c>
      <c r="B2749" s="7" t="s">
        <v>50</v>
      </c>
      <c r="C2749" s="7" t="s">
        <v>51</v>
      </c>
      <c r="D2749" s="7" t="s">
        <v>50</v>
      </c>
      <c r="E2749" s="9">
        <v>69547851853</v>
      </c>
      <c r="F2749" s="9">
        <v>0</v>
      </c>
      <c r="G2749" s="9">
        <v>0</v>
      </c>
      <c r="H2749" s="9">
        <v>17918714312</v>
      </c>
      <c r="I2749" s="9">
        <v>0</v>
      </c>
      <c r="J2749" s="9">
        <v>0</v>
      </c>
      <c r="K2749" s="9">
        <v>87466566165</v>
      </c>
      <c r="L2749" s="9">
        <v>53960766633.835632</v>
      </c>
      <c r="M2749" s="9">
        <v>26250327.251734626</v>
      </c>
      <c r="N2749" s="9">
        <v>0</v>
      </c>
      <c r="O2749" s="9">
        <v>0</v>
      </c>
      <c r="P2749" s="9">
        <v>0</v>
      </c>
      <c r="Q2749" s="9">
        <v>141453583126.08737</v>
      </c>
      <c r="R2749" s="9">
        <v>58093914209.360001</v>
      </c>
      <c r="S2749" s="9">
        <v>0</v>
      </c>
      <c r="T2749" s="9">
        <v>0</v>
      </c>
      <c r="U2749" s="23">
        <v>53960766633.835632</v>
      </c>
      <c r="V2749" s="23">
        <v>17944964639.251736</v>
      </c>
      <c r="W2749" s="23">
        <v>0</v>
      </c>
      <c r="X2749" s="23">
        <v>0</v>
      </c>
      <c r="Y2749" s="9">
        <v>129999645482.44737</v>
      </c>
      <c r="Z2749" s="9">
        <v>0</v>
      </c>
      <c r="AA2749" s="23">
        <v>129999645482.44737</v>
      </c>
      <c r="AB2749" s="9">
        <v>74749621003.320007</v>
      </c>
      <c r="AC2749" s="9">
        <v>55250024479.127365</v>
      </c>
    </row>
    <row r="2750" spans="1:29" ht="15" customHeight="1" x14ac:dyDescent="0.25">
      <c r="A2750" s="7" t="s">
        <v>2484</v>
      </c>
      <c r="B2750" s="7" t="s">
        <v>52</v>
      </c>
      <c r="C2750" s="7" t="s">
        <v>53</v>
      </c>
      <c r="D2750" s="7" t="s">
        <v>52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6452011524.1199999</v>
      </c>
      <c r="M2750" s="9">
        <v>0</v>
      </c>
      <c r="N2750" s="9">
        <v>0</v>
      </c>
      <c r="O2750" s="9">
        <v>0</v>
      </c>
      <c r="P2750" s="9">
        <v>0</v>
      </c>
      <c r="Q2750" s="9">
        <v>6452011524.1199999</v>
      </c>
      <c r="R2750" s="9">
        <v>0</v>
      </c>
      <c r="S2750" s="9">
        <v>0</v>
      </c>
      <c r="T2750" s="9">
        <v>0</v>
      </c>
      <c r="U2750" s="23">
        <v>6452011524.1199999</v>
      </c>
      <c r="V2750" s="23">
        <v>0</v>
      </c>
      <c r="W2750" s="23">
        <v>0</v>
      </c>
      <c r="X2750" s="23">
        <v>0</v>
      </c>
      <c r="Y2750" s="9">
        <v>6452011524.1199999</v>
      </c>
      <c r="Z2750" s="9">
        <v>0</v>
      </c>
      <c r="AA2750" s="23">
        <v>6452011524.1199999</v>
      </c>
      <c r="AB2750" s="9">
        <v>2986593211.6299992</v>
      </c>
      <c r="AC2750" s="9">
        <v>3465418312.4900007</v>
      </c>
    </row>
    <row r="2751" spans="1:29" ht="15" customHeight="1" x14ac:dyDescent="0.25">
      <c r="A2751" s="7" t="s">
        <v>2484</v>
      </c>
      <c r="B2751" s="7" t="s">
        <v>54</v>
      </c>
      <c r="C2751" s="7" t="s">
        <v>55</v>
      </c>
      <c r="D2751" s="7" t="s">
        <v>54</v>
      </c>
      <c r="E2751" s="9">
        <v>0</v>
      </c>
      <c r="F2751" s="9">
        <v>0</v>
      </c>
      <c r="G2751" s="9">
        <v>0</v>
      </c>
      <c r="H2751" s="9">
        <v>4083011</v>
      </c>
      <c r="I2751" s="9">
        <v>0</v>
      </c>
      <c r="J2751" s="9">
        <v>0</v>
      </c>
      <c r="K2751" s="9">
        <v>4083011</v>
      </c>
      <c r="L2751" s="9">
        <v>431565377.71362901</v>
      </c>
      <c r="M2751" s="9">
        <v>18892.159884163302</v>
      </c>
      <c r="N2751" s="9">
        <v>0</v>
      </c>
      <c r="O2751" s="9">
        <v>0</v>
      </c>
      <c r="P2751" s="9">
        <v>0</v>
      </c>
      <c r="Q2751" s="9">
        <v>435667280.87351316</v>
      </c>
      <c r="R2751" s="9">
        <v>2772559.9999999995</v>
      </c>
      <c r="S2751" s="9">
        <v>0</v>
      </c>
      <c r="T2751" s="9">
        <v>0</v>
      </c>
      <c r="U2751" s="23">
        <v>431565377.71362901</v>
      </c>
      <c r="V2751" s="23">
        <v>4101903.1598841632</v>
      </c>
      <c r="W2751" s="23">
        <v>0</v>
      </c>
      <c r="X2751" s="23">
        <v>0</v>
      </c>
      <c r="Y2751" s="9">
        <v>438439840.87351316</v>
      </c>
      <c r="Z2751" s="9">
        <v>0</v>
      </c>
      <c r="AA2751" s="23">
        <v>438439840.87351316</v>
      </c>
      <c r="AB2751" s="9">
        <v>253332455</v>
      </c>
      <c r="AC2751" s="9">
        <v>185107385.87351316</v>
      </c>
    </row>
    <row r="2752" spans="1:29" ht="15" customHeight="1" x14ac:dyDescent="0.25">
      <c r="A2752" s="7" t="s">
        <v>2484</v>
      </c>
      <c r="B2752" s="7" t="s">
        <v>56</v>
      </c>
      <c r="C2752" s="7" t="s">
        <v>57</v>
      </c>
      <c r="D2752" s="7" t="s">
        <v>56</v>
      </c>
      <c r="E2752" s="9">
        <v>85194582591</v>
      </c>
      <c r="F2752" s="9">
        <v>0</v>
      </c>
      <c r="G2752" s="9">
        <v>0</v>
      </c>
      <c r="H2752" s="9">
        <v>19637104178</v>
      </c>
      <c r="I2752" s="9">
        <v>0</v>
      </c>
      <c r="J2752" s="9">
        <v>0</v>
      </c>
      <c r="K2752" s="9">
        <v>104831686769</v>
      </c>
      <c r="L2752" s="9">
        <v>58609827504.592667</v>
      </c>
      <c r="M2752" s="9">
        <v>28233794.127882019</v>
      </c>
      <c r="N2752" s="9">
        <v>26837195867.167015</v>
      </c>
      <c r="O2752" s="9">
        <v>0</v>
      </c>
      <c r="P2752" s="9">
        <v>0</v>
      </c>
      <c r="Q2752" s="9">
        <v>190306943934.88754</v>
      </c>
      <c r="R2752" s="9">
        <v>69908666453.279999</v>
      </c>
      <c r="S2752" s="9">
        <v>0</v>
      </c>
      <c r="T2752" s="9">
        <v>0</v>
      </c>
      <c r="U2752" s="23">
        <v>85447023371.759674</v>
      </c>
      <c r="V2752" s="23">
        <v>19665337972.127884</v>
      </c>
      <c r="W2752" s="23">
        <v>0</v>
      </c>
      <c r="X2752" s="23">
        <v>0</v>
      </c>
      <c r="Y2752" s="9">
        <v>175021027797.16754</v>
      </c>
      <c r="Z2752" s="9">
        <v>850528955</v>
      </c>
      <c r="AA2752" s="23">
        <v>175871556752.16754</v>
      </c>
      <c r="AB2752" s="9">
        <v>41148848163.930008</v>
      </c>
      <c r="AC2752" s="9">
        <v>134722708588.23753</v>
      </c>
    </row>
    <row r="2753" spans="1:29" ht="15" customHeight="1" x14ac:dyDescent="0.25">
      <c r="A2753" s="7" t="s">
        <v>2484</v>
      </c>
      <c r="B2753" s="7" t="s">
        <v>58</v>
      </c>
      <c r="C2753" s="7" t="s">
        <v>59</v>
      </c>
      <c r="D2753" s="7" t="s">
        <v>58</v>
      </c>
      <c r="E2753" s="9">
        <v>0</v>
      </c>
      <c r="F2753" s="9">
        <v>0</v>
      </c>
      <c r="G2753" s="9">
        <v>0</v>
      </c>
      <c r="H2753" s="9">
        <v>2291762887</v>
      </c>
      <c r="I2753" s="9">
        <v>0</v>
      </c>
      <c r="J2753" s="9">
        <v>0</v>
      </c>
      <c r="K2753" s="9">
        <v>2291762887</v>
      </c>
      <c r="L2753" s="9">
        <v>12148192167.273792</v>
      </c>
      <c r="M2753" s="9">
        <v>360820.42139780126</v>
      </c>
      <c r="N2753" s="9">
        <v>5848245960.0448608</v>
      </c>
      <c r="O2753" s="9">
        <v>0</v>
      </c>
      <c r="P2753" s="9">
        <v>0</v>
      </c>
      <c r="Q2753" s="9">
        <v>20288561834.740051</v>
      </c>
      <c r="R2753" s="9">
        <v>13249960.219999999</v>
      </c>
      <c r="S2753" s="9">
        <v>0</v>
      </c>
      <c r="T2753" s="9">
        <v>0</v>
      </c>
      <c r="U2753" s="23">
        <v>17996438127.318653</v>
      </c>
      <c r="V2753" s="23">
        <v>2292123707.4213977</v>
      </c>
      <c r="W2753" s="23">
        <v>0</v>
      </c>
      <c r="X2753" s="23">
        <v>0</v>
      </c>
      <c r="Y2753" s="9">
        <v>20301811794.960052</v>
      </c>
      <c r="Z2753" s="9">
        <v>0</v>
      </c>
      <c r="AA2753" s="23">
        <v>20301811794.960052</v>
      </c>
      <c r="AB2753" s="9">
        <v>8640487896.2299995</v>
      </c>
      <c r="AC2753" s="9">
        <v>11661323898.730053</v>
      </c>
    </row>
    <row r="2754" spans="1:29" ht="15" customHeight="1" x14ac:dyDescent="0.25">
      <c r="A2754" s="7" t="s">
        <v>2484</v>
      </c>
      <c r="B2754" s="7" t="s">
        <v>60</v>
      </c>
      <c r="C2754" s="7" t="s">
        <v>61</v>
      </c>
      <c r="D2754" s="7" t="s">
        <v>60</v>
      </c>
      <c r="E2754" s="9">
        <v>144267413322</v>
      </c>
      <c r="F2754" s="9">
        <v>0</v>
      </c>
      <c r="G2754" s="9">
        <v>0</v>
      </c>
      <c r="H2754" s="9">
        <v>31899042025</v>
      </c>
      <c r="I2754" s="9">
        <v>0</v>
      </c>
      <c r="J2754" s="9">
        <v>0</v>
      </c>
      <c r="K2754" s="9">
        <v>176166455347</v>
      </c>
      <c r="L2754" s="9">
        <v>182769305274.73087</v>
      </c>
      <c r="M2754" s="9">
        <v>128457132.81381334</v>
      </c>
      <c r="N2754" s="9">
        <v>4901381165.6849928</v>
      </c>
      <c r="O2754" s="9">
        <v>0</v>
      </c>
      <c r="P2754" s="9">
        <v>0</v>
      </c>
      <c r="Q2754" s="9">
        <v>363965598920.22968</v>
      </c>
      <c r="R2754" s="9">
        <v>117668121409.60001</v>
      </c>
      <c r="S2754" s="9">
        <v>0</v>
      </c>
      <c r="T2754" s="9">
        <v>0</v>
      </c>
      <c r="U2754" s="23">
        <v>187670686440.41586</v>
      </c>
      <c r="V2754" s="23">
        <v>32027499157.813812</v>
      </c>
      <c r="W2754" s="23">
        <v>0</v>
      </c>
      <c r="X2754" s="23">
        <v>0</v>
      </c>
      <c r="Y2754" s="9">
        <v>337366307007.82971</v>
      </c>
      <c r="Z2754" s="9">
        <v>1154788655.8</v>
      </c>
      <c r="AA2754" s="23">
        <v>338521095663.6297</v>
      </c>
      <c r="AB2754" s="9">
        <v>124354048559.37001</v>
      </c>
      <c r="AC2754" s="9">
        <v>214167047104.2597</v>
      </c>
    </row>
    <row r="2755" spans="1:29" ht="15" customHeight="1" x14ac:dyDescent="0.25">
      <c r="A2755" s="7" t="s">
        <v>2484</v>
      </c>
      <c r="B2755" s="7" t="s">
        <v>62</v>
      </c>
      <c r="C2755" s="7" t="s">
        <v>63</v>
      </c>
      <c r="D2755" s="7" t="s">
        <v>62</v>
      </c>
      <c r="E2755" s="9">
        <v>88915237759</v>
      </c>
      <c r="F2755" s="9">
        <v>0</v>
      </c>
      <c r="G2755" s="9">
        <v>0</v>
      </c>
      <c r="H2755" s="9">
        <v>21080704067</v>
      </c>
      <c r="I2755" s="9">
        <v>0</v>
      </c>
      <c r="J2755" s="9">
        <v>0</v>
      </c>
      <c r="K2755" s="9">
        <v>109995941826</v>
      </c>
      <c r="L2755" s="9">
        <v>77439009480.348114</v>
      </c>
      <c r="M2755" s="9">
        <v>66721072.54226169</v>
      </c>
      <c r="N2755" s="9">
        <v>3655788291.4520073</v>
      </c>
      <c r="O2755" s="9">
        <v>0</v>
      </c>
      <c r="P2755" s="9">
        <v>0</v>
      </c>
      <c r="Q2755" s="9">
        <v>191157460670.34238</v>
      </c>
      <c r="R2755" s="9">
        <v>72932660761.209991</v>
      </c>
      <c r="S2755" s="9">
        <v>0</v>
      </c>
      <c r="T2755" s="9">
        <v>0</v>
      </c>
      <c r="U2755" s="23">
        <v>81094797771.800125</v>
      </c>
      <c r="V2755" s="23">
        <v>21147425139.542263</v>
      </c>
      <c r="W2755" s="23">
        <v>0</v>
      </c>
      <c r="X2755" s="23">
        <v>0</v>
      </c>
      <c r="Y2755" s="9">
        <v>175174883672.5524</v>
      </c>
      <c r="Z2755" s="9">
        <v>580511801.45000005</v>
      </c>
      <c r="AA2755" s="23">
        <v>175755395474.00241</v>
      </c>
      <c r="AB2755" s="9">
        <v>90505447892.019989</v>
      </c>
      <c r="AC2755" s="9">
        <v>85249947581.982422</v>
      </c>
    </row>
    <row r="2756" spans="1:29" ht="15" customHeight="1" x14ac:dyDescent="0.25">
      <c r="A2756" s="7" t="s">
        <v>2484</v>
      </c>
      <c r="B2756" s="7" t="s">
        <v>64</v>
      </c>
      <c r="C2756" s="7" t="s">
        <v>65</v>
      </c>
      <c r="D2756" s="7" t="s">
        <v>64</v>
      </c>
      <c r="E2756" s="9">
        <v>50785484292</v>
      </c>
      <c r="F2756" s="9">
        <v>0</v>
      </c>
      <c r="G2756" s="9">
        <v>0</v>
      </c>
      <c r="H2756" s="9">
        <v>11906484675</v>
      </c>
      <c r="I2756" s="9">
        <v>0</v>
      </c>
      <c r="J2756" s="9">
        <v>0</v>
      </c>
      <c r="K2756" s="9">
        <v>62691968967</v>
      </c>
      <c r="L2756" s="9">
        <v>55447095775.969681</v>
      </c>
      <c r="M2756" s="9">
        <v>17448623.429191787</v>
      </c>
      <c r="N2756" s="9">
        <v>0</v>
      </c>
      <c r="O2756" s="9">
        <v>0</v>
      </c>
      <c r="P2756" s="9">
        <v>0</v>
      </c>
      <c r="Q2756" s="9">
        <v>118156513366.39888</v>
      </c>
      <c r="R2756" s="9">
        <v>41861464117.970009</v>
      </c>
      <c r="S2756" s="9">
        <v>0</v>
      </c>
      <c r="T2756" s="9">
        <v>0</v>
      </c>
      <c r="U2756" s="23">
        <v>55447095775.969681</v>
      </c>
      <c r="V2756" s="23">
        <v>11923933298.429192</v>
      </c>
      <c r="W2756" s="23">
        <v>0</v>
      </c>
      <c r="X2756" s="23">
        <v>0</v>
      </c>
      <c r="Y2756" s="9">
        <v>109232493192.3689</v>
      </c>
      <c r="Z2756" s="9">
        <v>0</v>
      </c>
      <c r="AA2756" s="23">
        <v>109232493192.3689</v>
      </c>
      <c r="AB2756" s="9">
        <v>32835917324.330002</v>
      </c>
      <c r="AC2756" s="9">
        <v>76396575868.038895</v>
      </c>
    </row>
    <row r="2757" spans="1:29" ht="15" customHeight="1" x14ac:dyDescent="0.25">
      <c r="A2757" s="7" t="s">
        <v>2484</v>
      </c>
      <c r="B2757" s="7" t="s">
        <v>66</v>
      </c>
      <c r="C2757" s="7" t="s">
        <v>67</v>
      </c>
      <c r="D2757" s="7" t="s">
        <v>66</v>
      </c>
      <c r="E2757" s="9">
        <v>71532471430</v>
      </c>
      <c r="F2757" s="9">
        <v>0</v>
      </c>
      <c r="G2757" s="9">
        <v>0</v>
      </c>
      <c r="H2757" s="9">
        <v>16771791277</v>
      </c>
      <c r="I2757" s="9">
        <v>0</v>
      </c>
      <c r="J2757" s="9">
        <v>0</v>
      </c>
      <c r="K2757" s="9">
        <v>88304262707</v>
      </c>
      <c r="L2757" s="9">
        <v>87201753328.436478</v>
      </c>
      <c r="M2757" s="9">
        <v>45606636.669460081</v>
      </c>
      <c r="N2757" s="9">
        <v>145429.16674639587</v>
      </c>
      <c r="O2757" s="9">
        <v>0</v>
      </c>
      <c r="P2757" s="9">
        <v>0</v>
      </c>
      <c r="Q2757" s="9">
        <v>175551768101.27267</v>
      </c>
      <c r="R2757" s="9">
        <v>58964366711.919998</v>
      </c>
      <c r="S2757" s="9">
        <v>0</v>
      </c>
      <c r="T2757" s="9">
        <v>0</v>
      </c>
      <c r="U2757" s="23">
        <v>87201898757.603226</v>
      </c>
      <c r="V2757" s="23">
        <v>16817397913.66946</v>
      </c>
      <c r="W2757" s="23">
        <v>0</v>
      </c>
      <c r="X2757" s="23">
        <v>0</v>
      </c>
      <c r="Y2757" s="9">
        <v>162983663383.19269</v>
      </c>
      <c r="Z2757" s="9">
        <v>437916282</v>
      </c>
      <c r="AA2757" s="23">
        <v>163421579665.19269</v>
      </c>
      <c r="AB2757" s="9">
        <v>75553253979.190002</v>
      </c>
      <c r="AC2757" s="9">
        <v>87868325686.002686</v>
      </c>
    </row>
    <row r="2758" spans="1:29" ht="15" customHeight="1" x14ac:dyDescent="0.25">
      <c r="A2758" s="39" t="s">
        <v>2484</v>
      </c>
      <c r="B2758" s="39" t="s">
        <v>68</v>
      </c>
      <c r="C2758" s="39" t="s">
        <v>69</v>
      </c>
      <c r="D2758" s="7" t="s">
        <v>68</v>
      </c>
      <c r="E2758" s="35">
        <v>0</v>
      </c>
      <c r="F2758" s="35">
        <v>0</v>
      </c>
      <c r="G2758" s="35">
        <v>0</v>
      </c>
      <c r="H2758" s="35">
        <v>13154260</v>
      </c>
      <c r="I2758" s="35">
        <v>0</v>
      </c>
      <c r="J2758" s="35">
        <v>0</v>
      </c>
      <c r="K2758" s="35">
        <v>13154260</v>
      </c>
      <c r="L2758" s="35">
        <v>136427344.29655647</v>
      </c>
      <c r="M2758" s="35">
        <v>29726.507768470976</v>
      </c>
      <c r="N2758" s="35">
        <v>886297540.92086792</v>
      </c>
      <c r="O2758" s="35">
        <v>0</v>
      </c>
      <c r="P2758" s="35">
        <v>0</v>
      </c>
      <c r="Q2758" s="35">
        <v>1035908871.7251929</v>
      </c>
      <c r="R2758" s="35">
        <v>6838820.6699999999</v>
      </c>
      <c r="S2758" s="35">
        <v>0</v>
      </c>
      <c r="T2758" s="35">
        <v>0</v>
      </c>
      <c r="U2758" s="40">
        <v>1022724885.2174244</v>
      </c>
      <c r="V2758" s="40">
        <v>13183986.507768471</v>
      </c>
      <c r="W2758" s="40">
        <v>0</v>
      </c>
      <c r="X2758" s="40">
        <v>0</v>
      </c>
      <c r="Y2758" s="35">
        <v>1042747692.3951929</v>
      </c>
      <c r="Z2758" s="35">
        <v>50052</v>
      </c>
      <c r="AA2758" s="40">
        <v>1042797744.3951929</v>
      </c>
      <c r="AB2758" s="35">
        <v>29883002.13999939</v>
      </c>
      <c r="AC2758" s="41">
        <v>1012914742.2551935</v>
      </c>
    </row>
    <row r="2759" spans="1:29" ht="15" customHeight="1" x14ac:dyDescent="0.25">
      <c r="A2759" s="7" t="s">
        <v>2484</v>
      </c>
      <c r="B2759" s="7" t="s">
        <v>70</v>
      </c>
      <c r="C2759" s="7" t="s">
        <v>71</v>
      </c>
      <c r="D2759" s="7" t="s">
        <v>70</v>
      </c>
      <c r="E2759" s="9">
        <v>22254198704</v>
      </c>
      <c r="F2759" s="9">
        <v>0</v>
      </c>
      <c r="G2759" s="9">
        <v>0</v>
      </c>
      <c r="H2759" s="9">
        <v>3951761981</v>
      </c>
      <c r="I2759" s="9">
        <v>0</v>
      </c>
      <c r="J2759" s="9">
        <v>0</v>
      </c>
      <c r="K2759" s="9">
        <v>26205960685</v>
      </c>
      <c r="L2759" s="9">
        <v>17753071553.165039</v>
      </c>
      <c r="M2759" s="9">
        <v>5262651.2075744672</v>
      </c>
      <c r="N2759" s="9">
        <v>12910316901.210121</v>
      </c>
      <c r="O2759" s="9">
        <v>0</v>
      </c>
      <c r="P2759" s="9">
        <v>0</v>
      </c>
      <c r="Q2759" s="9">
        <v>56874611790.582733</v>
      </c>
      <c r="R2759" s="9">
        <v>17586487497.549999</v>
      </c>
      <c r="S2759" s="9">
        <v>0</v>
      </c>
      <c r="T2759" s="9">
        <v>0</v>
      </c>
      <c r="U2759" s="23">
        <v>30663388454.37516</v>
      </c>
      <c r="V2759" s="23">
        <v>3957024632.2075744</v>
      </c>
      <c r="W2759" s="23">
        <v>0</v>
      </c>
      <c r="X2759" s="23">
        <v>0</v>
      </c>
      <c r="Y2759" s="9">
        <v>52206900584.132729</v>
      </c>
      <c r="Z2759" s="9">
        <v>32351132.199999999</v>
      </c>
      <c r="AA2759" s="23">
        <v>52239251716.332726</v>
      </c>
      <c r="AB2759" s="9">
        <v>14796021267.809999</v>
      </c>
      <c r="AC2759" s="9">
        <v>37443230448.522728</v>
      </c>
    </row>
    <row r="2760" spans="1:29" ht="15" customHeight="1" x14ac:dyDescent="0.25">
      <c r="A2760" s="7" t="s">
        <v>2484</v>
      </c>
      <c r="B2760" s="7" t="s">
        <v>72</v>
      </c>
      <c r="C2760" s="7" t="s">
        <v>73</v>
      </c>
      <c r="D2760" s="7" t="s">
        <v>72</v>
      </c>
      <c r="E2760" s="9">
        <v>0</v>
      </c>
      <c r="F2760" s="9">
        <v>0</v>
      </c>
      <c r="G2760" s="9">
        <v>0</v>
      </c>
      <c r="H2760" s="9">
        <v>10972837</v>
      </c>
      <c r="I2760" s="9">
        <v>0</v>
      </c>
      <c r="J2760" s="9">
        <v>0</v>
      </c>
      <c r="K2760" s="9">
        <v>10972837</v>
      </c>
      <c r="L2760" s="9">
        <v>3022710051.4583497</v>
      </c>
      <c r="M2760" s="9">
        <v>24266.856680894951</v>
      </c>
      <c r="N2760" s="9">
        <v>0</v>
      </c>
      <c r="O2760" s="9">
        <v>0</v>
      </c>
      <c r="P2760" s="9">
        <v>0</v>
      </c>
      <c r="Q2760" s="9">
        <v>3033707155.3150306</v>
      </c>
      <c r="R2760" s="9">
        <v>4723904.6199999992</v>
      </c>
      <c r="S2760" s="9">
        <v>0</v>
      </c>
      <c r="T2760" s="9">
        <v>0</v>
      </c>
      <c r="U2760" s="23">
        <v>3022710051.4583497</v>
      </c>
      <c r="V2760" s="23">
        <v>10997103.856680894</v>
      </c>
      <c r="W2760" s="23">
        <v>0</v>
      </c>
      <c r="X2760" s="23">
        <v>0</v>
      </c>
      <c r="Y2760" s="9">
        <v>3038431059.9350305</v>
      </c>
      <c r="Z2760" s="9">
        <v>0</v>
      </c>
      <c r="AA2760" s="23">
        <v>3038431059.9350305</v>
      </c>
      <c r="AB2760" s="9">
        <v>1710928538.0699997</v>
      </c>
      <c r="AC2760" s="9">
        <v>1327502521.8650308</v>
      </c>
    </row>
    <row r="2761" spans="1:29" ht="15" customHeight="1" x14ac:dyDescent="0.25">
      <c r="A2761" s="7" t="s">
        <v>2484</v>
      </c>
      <c r="B2761" s="7" t="s">
        <v>74</v>
      </c>
      <c r="C2761" s="7" t="s">
        <v>75</v>
      </c>
      <c r="D2761" s="7" t="s">
        <v>74</v>
      </c>
      <c r="E2761" s="9">
        <v>177585914943</v>
      </c>
      <c r="F2761" s="9">
        <v>0</v>
      </c>
      <c r="G2761" s="9">
        <v>0</v>
      </c>
      <c r="H2761" s="9">
        <v>41445229036</v>
      </c>
      <c r="I2761" s="9">
        <v>0</v>
      </c>
      <c r="J2761" s="9">
        <v>0</v>
      </c>
      <c r="K2761" s="9">
        <v>219031143979</v>
      </c>
      <c r="L2761" s="9">
        <v>137525750573.01389</v>
      </c>
      <c r="M2761" s="9">
        <v>65859321.930060677</v>
      </c>
      <c r="N2761" s="9">
        <v>96960516.606591463</v>
      </c>
      <c r="O2761" s="9">
        <v>0</v>
      </c>
      <c r="P2761" s="9">
        <v>0</v>
      </c>
      <c r="Q2761" s="9">
        <v>356719714390.55054</v>
      </c>
      <c r="R2761" s="9">
        <v>146276484067.77002</v>
      </c>
      <c r="S2761" s="9">
        <v>0</v>
      </c>
      <c r="T2761" s="9">
        <v>0</v>
      </c>
      <c r="U2761" s="23">
        <v>137622711089.62048</v>
      </c>
      <c r="V2761" s="23">
        <v>41511088357.930061</v>
      </c>
      <c r="W2761" s="23">
        <v>0</v>
      </c>
      <c r="X2761" s="23">
        <v>0</v>
      </c>
      <c r="Y2761" s="9">
        <v>325410283515.32056</v>
      </c>
      <c r="Z2761" s="9">
        <v>402882662.19</v>
      </c>
      <c r="AA2761" s="23">
        <v>325813166177.51056</v>
      </c>
      <c r="AB2761" s="9">
        <v>205463602378.29999</v>
      </c>
      <c r="AC2761" s="9">
        <v>120349563799.21057</v>
      </c>
    </row>
    <row r="2762" spans="1:29" ht="15" customHeight="1" x14ac:dyDescent="0.25">
      <c r="A2762" s="7" t="s">
        <v>2484</v>
      </c>
      <c r="B2762" s="7" t="s">
        <v>76</v>
      </c>
      <c r="C2762" s="7" t="s">
        <v>77</v>
      </c>
      <c r="D2762" s="7" t="s">
        <v>76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0</v>
      </c>
      <c r="O2762" s="9">
        <v>0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23">
        <v>0</v>
      </c>
      <c r="V2762" s="23">
        <v>0</v>
      </c>
      <c r="W2762" s="23">
        <v>0</v>
      </c>
      <c r="X2762" s="23">
        <v>0</v>
      </c>
      <c r="Y2762" s="9">
        <v>0</v>
      </c>
      <c r="Z2762" s="9">
        <v>0</v>
      </c>
      <c r="AA2762" s="23">
        <v>0</v>
      </c>
      <c r="AB2762" s="9">
        <v>0</v>
      </c>
      <c r="AC2762" s="9">
        <v>0</v>
      </c>
    </row>
    <row r="2763" spans="1:29" ht="15" customHeight="1" x14ac:dyDescent="0.25">
      <c r="A2763" s="7" t="s">
        <v>2484</v>
      </c>
      <c r="B2763" s="7" t="s">
        <v>78</v>
      </c>
      <c r="C2763" s="7" t="s">
        <v>79</v>
      </c>
      <c r="D2763" s="7" t="s">
        <v>78</v>
      </c>
      <c r="E2763" s="9">
        <v>0</v>
      </c>
      <c r="F2763" s="9">
        <v>0</v>
      </c>
      <c r="G2763" s="9">
        <v>0</v>
      </c>
      <c r="H2763" s="9">
        <v>971041</v>
      </c>
      <c r="I2763" s="9">
        <v>0</v>
      </c>
      <c r="J2763" s="9">
        <v>0</v>
      </c>
      <c r="K2763" s="9">
        <v>971041</v>
      </c>
      <c r="L2763" s="9">
        <v>450527009.41893709</v>
      </c>
      <c r="M2763" s="9">
        <v>906.50776331161137</v>
      </c>
      <c r="N2763" s="9">
        <v>0</v>
      </c>
      <c r="O2763" s="9">
        <v>0</v>
      </c>
      <c r="P2763" s="9">
        <v>0</v>
      </c>
      <c r="Q2763" s="9">
        <v>451498956.92670041</v>
      </c>
      <c r="R2763" s="9">
        <v>418248.92</v>
      </c>
      <c r="S2763" s="9">
        <v>0</v>
      </c>
      <c r="T2763" s="9">
        <v>0</v>
      </c>
      <c r="U2763" s="23">
        <v>450527009.41893709</v>
      </c>
      <c r="V2763" s="23">
        <v>971947.50776331162</v>
      </c>
      <c r="W2763" s="23">
        <v>0</v>
      </c>
      <c r="X2763" s="23">
        <v>0</v>
      </c>
      <c r="Y2763" s="9">
        <v>451917205.84670043</v>
      </c>
      <c r="Z2763" s="9">
        <v>0</v>
      </c>
      <c r="AA2763" s="23">
        <v>451917205.84670043</v>
      </c>
      <c r="AB2763" s="9">
        <v>184351564.63999987</v>
      </c>
      <c r="AC2763" s="9">
        <v>267565641.20670056</v>
      </c>
    </row>
    <row r="2764" spans="1:29" ht="15" customHeight="1" x14ac:dyDescent="0.25">
      <c r="A2764" s="7" t="s">
        <v>2484</v>
      </c>
      <c r="B2764" s="7" t="s">
        <v>80</v>
      </c>
      <c r="C2764" s="7" t="s">
        <v>81</v>
      </c>
      <c r="D2764" s="7" t="s">
        <v>80</v>
      </c>
      <c r="E2764" s="9">
        <v>23965577266</v>
      </c>
      <c r="F2764" s="9">
        <v>0</v>
      </c>
      <c r="G2764" s="9">
        <v>0</v>
      </c>
      <c r="H2764" s="9">
        <v>885003346</v>
      </c>
      <c r="I2764" s="9">
        <v>0</v>
      </c>
      <c r="J2764" s="9">
        <v>0</v>
      </c>
      <c r="K2764" s="9">
        <v>24850580612</v>
      </c>
      <c r="L2764" s="9">
        <v>15804502086.335411</v>
      </c>
      <c r="M2764" s="9">
        <v>149007.28093087496</v>
      </c>
      <c r="N2764" s="9">
        <v>3258123918.4727325</v>
      </c>
      <c r="O2764" s="9">
        <v>0</v>
      </c>
      <c r="P2764" s="9">
        <v>0</v>
      </c>
      <c r="Q2764" s="9">
        <v>43913355624.089073</v>
      </c>
      <c r="R2764" s="9">
        <v>16113672032.720001</v>
      </c>
      <c r="S2764" s="9">
        <v>0</v>
      </c>
      <c r="T2764" s="9">
        <v>0</v>
      </c>
      <c r="U2764" s="23">
        <v>19062626004.808144</v>
      </c>
      <c r="V2764" s="23">
        <v>885152353.28093088</v>
      </c>
      <c r="W2764" s="23">
        <v>0</v>
      </c>
      <c r="X2764" s="23">
        <v>0</v>
      </c>
      <c r="Y2764" s="9">
        <v>36061450390.809074</v>
      </c>
      <c r="Z2764" s="9">
        <v>748009134.11000001</v>
      </c>
      <c r="AA2764" s="23">
        <v>36809459524.919075</v>
      </c>
      <c r="AB2764" s="9">
        <v>13005819447.119999</v>
      </c>
      <c r="AC2764" s="9">
        <v>23803640077.799076</v>
      </c>
    </row>
    <row r="2765" spans="1:29" ht="15" customHeight="1" x14ac:dyDescent="0.25">
      <c r="A2765" s="7" t="s">
        <v>2484</v>
      </c>
      <c r="B2765" s="7" t="s">
        <v>82</v>
      </c>
      <c r="C2765" s="7" t="s">
        <v>83</v>
      </c>
      <c r="D2765" s="7" t="s">
        <v>82</v>
      </c>
      <c r="E2765" s="9">
        <v>21851232575</v>
      </c>
      <c r="F2765" s="9">
        <v>0</v>
      </c>
      <c r="G2765" s="9">
        <v>0</v>
      </c>
      <c r="H2765" s="9">
        <v>5081765180</v>
      </c>
      <c r="I2765" s="9">
        <v>0</v>
      </c>
      <c r="J2765" s="9">
        <v>0</v>
      </c>
      <c r="K2765" s="9">
        <v>26932997755</v>
      </c>
      <c r="L2765" s="9">
        <v>31532045143.134201</v>
      </c>
      <c r="M2765" s="9">
        <v>7393706.5087078772</v>
      </c>
      <c r="N2765" s="9">
        <v>264656992.70876682</v>
      </c>
      <c r="O2765" s="9">
        <v>0</v>
      </c>
      <c r="P2765" s="9">
        <v>0</v>
      </c>
      <c r="Q2765" s="9">
        <v>58737093597.351669</v>
      </c>
      <c r="R2765" s="9">
        <v>17980566285.639999</v>
      </c>
      <c r="S2765" s="9">
        <v>0</v>
      </c>
      <c r="T2765" s="9">
        <v>0</v>
      </c>
      <c r="U2765" s="23">
        <v>31796702135.842968</v>
      </c>
      <c r="V2765" s="23">
        <v>5089158886.508708</v>
      </c>
      <c r="W2765" s="23">
        <v>0</v>
      </c>
      <c r="X2765" s="23">
        <v>0</v>
      </c>
      <c r="Y2765" s="9">
        <v>54866427307.991676</v>
      </c>
      <c r="Z2765" s="9">
        <v>85368140</v>
      </c>
      <c r="AA2765" s="23">
        <v>54951795447.991676</v>
      </c>
      <c r="AB2765" s="9">
        <v>10418556236</v>
      </c>
      <c r="AC2765" s="9">
        <v>44533239211.991676</v>
      </c>
    </row>
    <row r="2766" spans="1:29" ht="15" customHeight="1" x14ac:dyDescent="0.25">
      <c r="A2766" s="7" t="s">
        <v>2484</v>
      </c>
      <c r="B2766" s="7" t="s">
        <v>84</v>
      </c>
      <c r="C2766" s="7" t="s">
        <v>85</v>
      </c>
      <c r="D2766" s="7" t="s">
        <v>84</v>
      </c>
      <c r="E2766" s="9">
        <v>23207772926</v>
      </c>
      <c r="F2766" s="9">
        <v>0</v>
      </c>
      <c r="G2766" s="9">
        <v>0</v>
      </c>
      <c r="H2766" s="9">
        <v>5392150908</v>
      </c>
      <c r="I2766" s="9">
        <v>0</v>
      </c>
      <c r="J2766" s="9">
        <v>0</v>
      </c>
      <c r="K2766" s="9">
        <v>28599923834</v>
      </c>
      <c r="L2766" s="9">
        <v>11721325611.580589</v>
      </c>
      <c r="M2766" s="9">
        <v>7890823.8557724915</v>
      </c>
      <c r="N2766" s="9">
        <v>4903.8531314397769</v>
      </c>
      <c r="O2766" s="9">
        <v>0</v>
      </c>
      <c r="P2766" s="9">
        <v>0</v>
      </c>
      <c r="Q2766" s="9">
        <v>40329145173.289497</v>
      </c>
      <c r="R2766" s="9">
        <v>19104051025.200001</v>
      </c>
      <c r="S2766" s="9">
        <v>0</v>
      </c>
      <c r="T2766" s="9">
        <v>0</v>
      </c>
      <c r="U2766" s="23">
        <v>11721330515.433722</v>
      </c>
      <c r="V2766" s="23">
        <v>5400041731.855772</v>
      </c>
      <c r="W2766" s="23">
        <v>0</v>
      </c>
      <c r="X2766" s="23">
        <v>0</v>
      </c>
      <c r="Y2766" s="9">
        <v>36225423272.489494</v>
      </c>
      <c r="Z2766" s="9">
        <v>228756815.97999999</v>
      </c>
      <c r="AA2766" s="23">
        <v>36454180088.469498</v>
      </c>
      <c r="AB2766" s="9">
        <v>15317942594.18</v>
      </c>
      <c r="AC2766" s="9">
        <v>21136237494.289497</v>
      </c>
    </row>
    <row r="2767" spans="1:29" ht="15" customHeight="1" x14ac:dyDescent="0.25">
      <c r="A2767" s="7" t="s">
        <v>2484</v>
      </c>
      <c r="B2767" s="7" t="s">
        <v>86</v>
      </c>
      <c r="C2767" s="7" t="s">
        <v>87</v>
      </c>
      <c r="D2767" s="7" t="s">
        <v>86</v>
      </c>
      <c r="E2767" s="9">
        <v>18424566540</v>
      </c>
      <c r="F2767" s="9">
        <v>0</v>
      </c>
      <c r="G2767" s="9">
        <v>0</v>
      </c>
      <c r="H2767" s="9">
        <v>4260642897</v>
      </c>
      <c r="I2767" s="9">
        <v>0</v>
      </c>
      <c r="J2767" s="9">
        <v>0</v>
      </c>
      <c r="K2767" s="9">
        <v>22685209437</v>
      </c>
      <c r="L2767" s="9">
        <v>14467870651.288359</v>
      </c>
      <c r="M2767" s="9">
        <v>6250002.6564485971</v>
      </c>
      <c r="N2767" s="9">
        <v>0</v>
      </c>
      <c r="O2767" s="9">
        <v>0</v>
      </c>
      <c r="P2767" s="9">
        <v>0</v>
      </c>
      <c r="Q2767" s="9">
        <v>37159330090.944809</v>
      </c>
      <c r="R2767" s="9">
        <v>15156108290.420002</v>
      </c>
      <c r="S2767" s="9">
        <v>0</v>
      </c>
      <c r="T2767" s="9">
        <v>0</v>
      </c>
      <c r="U2767" s="23">
        <v>14467870651.288359</v>
      </c>
      <c r="V2767" s="23">
        <v>4266892899.6564484</v>
      </c>
      <c r="W2767" s="23">
        <v>0</v>
      </c>
      <c r="X2767" s="23">
        <v>0</v>
      </c>
      <c r="Y2767" s="9">
        <v>33890871841.364807</v>
      </c>
      <c r="Z2767" s="9">
        <v>4</v>
      </c>
      <c r="AA2767" s="23">
        <v>33890871845.364807</v>
      </c>
      <c r="AB2767" s="9">
        <v>11130041036.08</v>
      </c>
      <c r="AC2767" s="9">
        <v>22760830809.284805</v>
      </c>
    </row>
    <row r="2768" spans="1:29" ht="15" customHeight="1" x14ac:dyDescent="0.25">
      <c r="A2768" s="7" t="s">
        <v>2484</v>
      </c>
      <c r="B2768" s="7" t="s">
        <v>88</v>
      </c>
      <c r="C2768" s="7" t="s">
        <v>89</v>
      </c>
      <c r="D2768" s="7" t="s">
        <v>88</v>
      </c>
      <c r="E2768" s="9">
        <v>28077278208</v>
      </c>
      <c r="F2768" s="9">
        <v>0</v>
      </c>
      <c r="G2768" s="9">
        <v>0</v>
      </c>
      <c r="H2768" s="9">
        <v>6496038840</v>
      </c>
      <c r="I2768" s="9">
        <v>0</v>
      </c>
      <c r="J2768" s="9">
        <v>0</v>
      </c>
      <c r="K2768" s="9">
        <v>34573317048</v>
      </c>
      <c r="L2768" s="9">
        <v>16083883001.697277</v>
      </c>
      <c r="M2768" s="9">
        <v>11806256.738816746</v>
      </c>
      <c r="N2768" s="9">
        <v>0</v>
      </c>
      <c r="O2768" s="9">
        <v>0</v>
      </c>
      <c r="P2768" s="9">
        <v>0</v>
      </c>
      <c r="Q2768" s="9">
        <v>50669006306.436096</v>
      </c>
      <c r="R2768" s="9">
        <v>23098665201.650002</v>
      </c>
      <c r="S2768" s="9">
        <v>0</v>
      </c>
      <c r="T2768" s="9">
        <v>0</v>
      </c>
      <c r="U2768" s="23">
        <v>16083883001.697277</v>
      </c>
      <c r="V2768" s="23">
        <v>6507845096.7388172</v>
      </c>
      <c r="W2768" s="23">
        <v>0</v>
      </c>
      <c r="X2768" s="23">
        <v>0</v>
      </c>
      <c r="Y2768" s="9">
        <v>45690393300.08609</v>
      </c>
      <c r="Z2768" s="9">
        <v>0</v>
      </c>
      <c r="AA2768" s="23">
        <v>45690393300.08609</v>
      </c>
      <c r="AB2768" s="9">
        <v>34519080360.090004</v>
      </c>
      <c r="AC2768" s="9">
        <v>11171312939.996086</v>
      </c>
    </row>
    <row r="2769" spans="1:29" ht="15" customHeight="1" x14ac:dyDescent="0.25">
      <c r="A2769" s="7" t="s">
        <v>2484</v>
      </c>
      <c r="B2769" s="7" t="s">
        <v>90</v>
      </c>
      <c r="C2769" s="7" t="s">
        <v>91</v>
      </c>
      <c r="D2769" s="7" t="s">
        <v>90</v>
      </c>
      <c r="E2769" s="9">
        <v>17974904633</v>
      </c>
      <c r="F2769" s="9">
        <v>0</v>
      </c>
      <c r="G2769" s="9">
        <v>0</v>
      </c>
      <c r="H2769" s="9">
        <v>4186844695</v>
      </c>
      <c r="I2769" s="9">
        <v>0</v>
      </c>
      <c r="J2769" s="9">
        <v>0</v>
      </c>
      <c r="K2769" s="9">
        <v>22161749328</v>
      </c>
      <c r="L2769" s="9">
        <v>20924694970.673084</v>
      </c>
      <c r="M2769" s="9">
        <v>6121865.5040402757</v>
      </c>
      <c r="N2769" s="9">
        <v>2050448.0550901378</v>
      </c>
      <c r="O2769" s="9">
        <v>0</v>
      </c>
      <c r="P2769" s="9">
        <v>0</v>
      </c>
      <c r="Q2769" s="9">
        <v>43094616612.232216</v>
      </c>
      <c r="R2769" s="9">
        <v>14801948485.559999</v>
      </c>
      <c r="S2769" s="9">
        <v>0</v>
      </c>
      <c r="T2769" s="9">
        <v>0</v>
      </c>
      <c r="U2769" s="23">
        <v>20926745418.728176</v>
      </c>
      <c r="V2769" s="23">
        <v>4192966560.5040402</v>
      </c>
      <c r="W2769" s="23">
        <v>0</v>
      </c>
      <c r="X2769" s="23">
        <v>0</v>
      </c>
      <c r="Y2769" s="9">
        <v>39921660464.792221</v>
      </c>
      <c r="Z2769" s="9">
        <v>0</v>
      </c>
      <c r="AA2769" s="23">
        <v>39921660464.792221</v>
      </c>
      <c r="AB2769" s="9">
        <v>21505231211.560001</v>
      </c>
      <c r="AC2769" s="9">
        <v>18416429253.23222</v>
      </c>
    </row>
    <row r="2770" spans="1:29" ht="15" customHeight="1" x14ac:dyDescent="0.25">
      <c r="A2770" s="7" t="s">
        <v>2484</v>
      </c>
      <c r="B2770" s="7" t="s">
        <v>92</v>
      </c>
      <c r="C2770" s="7" t="s">
        <v>93</v>
      </c>
      <c r="D2770" s="7" t="s">
        <v>92</v>
      </c>
      <c r="E2770" s="9">
        <v>27068333701</v>
      </c>
      <c r="F2770" s="9">
        <v>0</v>
      </c>
      <c r="G2770" s="9">
        <v>0</v>
      </c>
      <c r="H2770" s="9">
        <v>6137777384</v>
      </c>
      <c r="I2770" s="9">
        <v>0</v>
      </c>
      <c r="J2770" s="9">
        <v>0</v>
      </c>
      <c r="K2770" s="9">
        <v>33206111085</v>
      </c>
      <c r="L2770" s="9">
        <v>18287483919.907856</v>
      </c>
      <c r="M2770" s="9">
        <v>9038967.040196253</v>
      </c>
      <c r="N2770" s="9">
        <v>100918507.17353362</v>
      </c>
      <c r="O2770" s="9">
        <v>0</v>
      </c>
      <c r="P2770" s="9">
        <v>0</v>
      </c>
      <c r="Q2770" s="9">
        <v>51603552479.121582</v>
      </c>
      <c r="R2770" s="9">
        <v>22180809993.080002</v>
      </c>
      <c r="S2770" s="9">
        <v>0</v>
      </c>
      <c r="T2770" s="9">
        <v>0</v>
      </c>
      <c r="U2770" s="23">
        <v>18388402427.08139</v>
      </c>
      <c r="V2770" s="23">
        <v>6146816351.0401964</v>
      </c>
      <c r="W2770" s="23">
        <v>0</v>
      </c>
      <c r="X2770" s="23">
        <v>0</v>
      </c>
      <c r="Y2770" s="9">
        <v>46716028771.201591</v>
      </c>
      <c r="Z2770" s="9">
        <v>0</v>
      </c>
      <c r="AA2770" s="23">
        <v>46716028771.201591</v>
      </c>
      <c r="AB2770" s="9">
        <v>26947429470.959999</v>
      </c>
      <c r="AC2770" s="9">
        <v>19768599300.241592</v>
      </c>
    </row>
    <row r="2771" spans="1:29" ht="15" customHeight="1" x14ac:dyDescent="0.25">
      <c r="A2771" s="7" t="s">
        <v>2485</v>
      </c>
      <c r="B2771" s="7" t="s">
        <v>28</v>
      </c>
      <c r="C2771" s="7" t="s">
        <v>29</v>
      </c>
      <c r="D2771" s="7" t="s">
        <v>2486</v>
      </c>
      <c r="E2771" s="9">
        <v>46747344684</v>
      </c>
      <c r="F2771" s="9">
        <v>0</v>
      </c>
      <c r="G2771" s="9">
        <v>0</v>
      </c>
      <c r="H2771" s="9">
        <v>8459897397</v>
      </c>
      <c r="I2771" s="9">
        <v>0</v>
      </c>
      <c r="J2771" s="9">
        <v>0</v>
      </c>
      <c r="K2771" s="9">
        <v>55207242081</v>
      </c>
      <c r="L2771" s="9">
        <v>-4.4708251953125E-3</v>
      </c>
      <c r="M2771" s="9">
        <v>11901956.599679366</v>
      </c>
      <c r="N2771" s="9">
        <v>0</v>
      </c>
      <c r="O2771" s="9">
        <v>0</v>
      </c>
      <c r="P2771" s="9">
        <v>0</v>
      </c>
      <c r="Q2771" s="9">
        <v>55219144037.595207</v>
      </c>
      <c r="R2771" s="9">
        <v>36966080588.799995</v>
      </c>
      <c r="S2771" s="9">
        <v>0</v>
      </c>
      <c r="T2771" s="9">
        <v>0</v>
      </c>
      <c r="U2771" s="23">
        <v>-4.4708251953125E-3</v>
      </c>
      <c r="V2771" s="23">
        <v>8471799353.599679</v>
      </c>
      <c r="W2771" s="23">
        <v>0</v>
      </c>
      <c r="X2771" s="23">
        <v>0</v>
      </c>
      <c r="Y2771" s="9">
        <v>45437879942.395203</v>
      </c>
      <c r="Z2771" s="9">
        <v>0</v>
      </c>
      <c r="AA2771" s="23">
        <v>45437879942.395203</v>
      </c>
      <c r="AB2771" s="9">
        <v>44540483939.970001</v>
      </c>
      <c r="AC2771" s="9">
        <v>897396002.42520142</v>
      </c>
    </row>
    <row r="2772" spans="1:29" ht="15" customHeight="1" x14ac:dyDescent="0.25">
      <c r="A2772" s="7" t="s">
        <v>2485</v>
      </c>
      <c r="B2772" s="7" t="s">
        <v>28</v>
      </c>
      <c r="C2772" s="7" t="s">
        <v>100</v>
      </c>
      <c r="D2772" s="7" t="s">
        <v>101</v>
      </c>
      <c r="E2772" s="9">
        <v>1040951488</v>
      </c>
      <c r="F2772" s="9">
        <v>0</v>
      </c>
      <c r="G2772" s="9">
        <v>0</v>
      </c>
      <c r="H2772" s="9">
        <v>291037887</v>
      </c>
      <c r="I2772" s="9">
        <v>0</v>
      </c>
      <c r="J2772" s="9">
        <v>0</v>
      </c>
      <c r="K2772" s="9">
        <v>1331989375</v>
      </c>
      <c r="L2772" s="9">
        <v>5.8650970458984375E-5</v>
      </c>
      <c r="M2772" s="9">
        <v>400212.43021478376</v>
      </c>
      <c r="N2772" s="9">
        <v>0</v>
      </c>
      <c r="O2772" s="9">
        <v>0</v>
      </c>
      <c r="P2772" s="9">
        <v>0</v>
      </c>
      <c r="Q2772" s="9">
        <v>1332389587.4302735</v>
      </c>
      <c r="R2772" s="9">
        <v>864449199.22000003</v>
      </c>
      <c r="S2772" s="9">
        <v>0</v>
      </c>
      <c r="T2772" s="9">
        <v>0</v>
      </c>
      <c r="U2772" s="23">
        <v>5.8650970458984375E-5</v>
      </c>
      <c r="V2772" s="23">
        <v>291438099.43021476</v>
      </c>
      <c r="W2772" s="23">
        <v>0</v>
      </c>
      <c r="X2772" s="23">
        <v>0</v>
      </c>
      <c r="Y2772" s="9">
        <v>1155887298.6502733</v>
      </c>
      <c r="Z2772" s="9">
        <v>0</v>
      </c>
      <c r="AA2772" s="23">
        <v>1155887298.6502733</v>
      </c>
      <c r="AB2772" s="9">
        <v>1135902483.1500001</v>
      </c>
      <c r="AC2772" s="9">
        <v>19984815.500273228</v>
      </c>
    </row>
    <row r="2773" spans="1:29" ht="15" customHeight="1" x14ac:dyDescent="0.25">
      <c r="A2773" s="7" t="s">
        <v>2485</v>
      </c>
      <c r="B2773" s="7" t="s">
        <v>28</v>
      </c>
      <c r="C2773" s="7" t="s">
        <v>102</v>
      </c>
      <c r="D2773" s="7" t="s">
        <v>103</v>
      </c>
      <c r="E2773" s="9">
        <v>266244121</v>
      </c>
      <c r="F2773" s="9">
        <v>0</v>
      </c>
      <c r="G2773" s="9">
        <v>0</v>
      </c>
      <c r="H2773" s="9">
        <v>75556782</v>
      </c>
      <c r="I2773" s="9">
        <v>0</v>
      </c>
      <c r="J2773" s="9">
        <v>0</v>
      </c>
      <c r="K2773" s="9">
        <v>341800903</v>
      </c>
      <c r="L2773" s="9">
        <v>-4.9138069152832031E-4</v>
      </c>
      <c r="M2773" s="9">
        <v>103287.45880611669</v>
      </c>
      <c r="N2773" s="9">
        <v>0</v>
      </c>
      <c r="O2773" s="9">
        <v>0</v>
      </c>
      <c r="P2773" s="9">
        <v>0</v>
      </c>
      <c r="Q2773" s="9">
        <v>341904190.45831472</v>
      </c>
      <c r="R2773" s="9">
        <v>221547690.82999998</v>
      </c>
      <c r="S2773" s="9">
        <v>0</v>
      </c>
      <c r="T2773" s="9">
        <v>0</v>
      </c>
      <c r="U2773" s="23">
        <v>-4.9138069152832031E-4</v>
      </c>
      <c r="V2773" s="23">
        <v>75660069.458806112</v>
      </c>
      <c r="W2773" s="23">
        <v>0</v>
      </c>
      <c r="X2773" s="23">
        <v>0</v>
      </c>
      <c r="Y2773" s="9">
        <v>297207760.2883147</v>
      </c>
      <c r="Z2773" s="9">
        <v>0</v>
      </c>
      <c r="AA2773" s="23">
        <v>297207760.2883147</v>
      </c>
      <c r="AB2773" s="9">
        <v>292109189.88</v>
      </c>
      <c r="AC2773" s="9">
        <v>5098570.4083147049</v>
      </c>
    </row>
    <row r="2774" spans="1:29" ht="15" customHeight="1" x14ac:dyDescent="0.25">
      <c r="A2774" s="7" t="s">
        <v>2485</v>
      </c>
      <c r="B2774" s="7" t="s">
        <v>28</v>
      </c>
      <c r="C2774" s="7" t="s">
        <v>104</v>
      </c>
      <c r="D2774" s="7" t="s">
        <v>105</v>
      </c>
      <c r="E2774" s="9">
        <v>95882732</v>
      </c>
      <c r="F2774" s="9">
        <v>0</v>
      </c>
      <c r="G2774" s="9">
        <v>0</v>
      </c>
      <c r="H2774" s="9">
        <v>27827808</v>
      </c>
      <c r="I2774" s="9">
        <v>0</v>
      </c>
      <c r="J2774" s="9">
        <v>0</v>
      </c>
      <c r="K2774" s="9">
        <v>123710540</v>
      </c>
      <c r="L2774" s="9">
        <v>2.388298511505127E-3</v>
      </c>
      <c r="M2774" s="9">
        <v>37717.610936475539</v>
      </c>
      <c r="N2774" s="9">
        <v>0</v>
      </c>
      <c r="O2774" s="9">
        <v>0</v>
      </c>
      <c r="P2774" s="9">
        <v>0</v>
      </c>
      <c r="Q2774" s="9">
        <v>123748257.61332478</v>
      </c>
      <c r="R2774" s="9">
        <v>80035635.980000004</v>
      </c>
      <c r="S2774" s="9">
        <v>0</v>
      </c>
      <c r="T2774" s="9">
        <v>0</v>
      </c>
      <c r="U2774" s="23">
        <v>2.388298511505127E-3</v>
      </c>
      <c r="V2774" s="23">
        <v>27865525.610936474</v>
      </c>
      <c r="W2774" s="23">
        <v>0</v>
      </c>
      <c r="X2774" s="23">
        <v>0</v>
      </c>
      <c r="Y2774" s="9">
        <v>107901161.59332478</v>
      </c>
      <c r="Z2774" s="9">
        <v>0</v>
      </c>
      <c r="AA2774" s="23">
        <v>107901161.59332478</v>
      </c>
      <c r="AB2774" s="9">
        <v>106072095.23</v>
      </c>
      <c r="AC2774" s="9">
        <v>1829066.3633247763</v>
      </c>
    </row>
    <row r="2775" spans="1:29" ht="15" customHeight="1" x14ac:dyDescent="0.25">
      <c r="A2775" s="7" t="s">
        <v>2485</v>
      </c>
      <c r="B2775" s="7" t="s">
        <v>28</v>
      </c>
      <c r="C2775" s="7" t="s">
        <v>106</v>
      </c>
      <c r="D2775" s="7" t="s">
        <v>107</v>
      </c>
      <c r="E2775" s="9">
        <v>130849857</v>
      </c>
      <c r="F2775" s="9">
        <v>0</v>
      </c>
      <c r="G2775" s="9">
        <v>0</v>
      </c>
      <c r="H2775" s="9">
        <v>37409245</v>
      </c>
      <c r="I2775" s="9">
        <v>0</v>
      </c>
      <c r="J2775" s="9">
        <v>0</v>
      </c>
      <c r="K2775" s="9">
        <v>168259102</v>
      </c>
      <c r="L2775" s="9">
        <v>-1.4153718948364258E-3</v>
      </c>
      <c r="M2775" s="9">
        <v>51026.066512424077</v>
      </c>
      <c r="N2775" s="9">
        <v>0</v>
      </c>
      <c r="O2775" s="9">
        <v>0</v>
      </c>
      <c r="P2775" s="9">
        <v>0</v>
      </c>
      <c r="Q2775" s="9">
        <v>168310128.06509706</v>
      </c>
      <c r="R2775" s="9">
        <v>108983300.46000001</v>
      </c>
      <c r="S2775" s="9">
        <v>0</v>
      </c>
      <c r="T2775" s="9">
        <v>0</v>
      </c>
      <c r="U2775" s="23">
        <v>-1.4153718948364258E-3</v>
      </c>
      <c r="V2775" s="23">
        <v>37460271.066512421</v>
      </c>
      <c r="W2775" s="23">
        <v>0</v>
      </c>
      <c r="X2775" s="23">
        <v>0</v>
      </c>
      <c r="Y2775" s="9">
        <v>146443571.52509707</v>
      </c>
      <c r="Z2775" s="9">
        <v>0</v>
      </c>
      <c r="AA2775" s="23">
        <v>146443571.52509707</v>
      </c>
      <c r="AB2775" s="9">
        <v>143939422.80000001</v>
      </c>
      <c r="AC2775" s="9">
        <v>2504148.7250970602</v>
      </c>
    </row>
    <row r="2776" spans="1:29" ht="15" customHeight="1" x14ac:dyDescent="0.25">
      <c r="A2776" s="7" t="s">
        <v>2485</v>
      </c>
      <c r="B2776" s="7" t="s">
        <v>28</v>
      </c>
      <c r="C2776" s="7" t="s">
        <v>108</v>
      </c>
      <c r="D2776" s="7" t="s">
        <v>109</v>
      </c>
      <c r="E2776" s="9">
        <v>282257588</v>
      </c>
      <c r="F2776" s="9">
        <v>0</v>
      </c>
      <c r="G2776" s="9">
        <v>0</v>
      </c>
      <c r="H2776" s="9">
        <v>79051427</v>
      </c>
      <c r="I2776" s="9">
        <v>0</v>
      </c>
      <c r="J2776" s="9">
        <v>0</v>
      </c>
      <c r="K2776" s="9">
        <v>361309015</v>
      </c>
      <c r="L2776" s="9">
        <v>5.766749382019043E-4</v>
      </c>
      <c r="M2776" s="9">
        <v>108629.03039403402</v>
      </c>
      <c r="N2776" s="9">
        <v>0</v>
      </c>
      <c r="O2776" s="9">
        <v>0</v>
      </c>
      <c r="P2776" s="9">
        <v>0</v>
      </c>
      <c r="Q2776" s="9">
        <v>361417644.03097069</v>
      </c>
      <c r="R2776" s="9">
        <v>234452471.90000001</v>
      </c>
      <c r="S2776" s="9">
        <v>0</v>
      </c>
      <c r="T2776" s="9">
        <v>0</v>
      </c>
      <c r="U2776" s="23">
        <v>5.766749382019043E-4</v>
      </c>
      <c r="V2776" s="23">
        <v>79160056.030394033</v>
      </c>
      <c r="W2776" s="23">
        <v>0</v>
      </c>
      <c r="X2776" s="23">
        <v>0</v>
      </c>
      <c r="Y2776" s="9">
        <v>313612527.93097073</v>
      </c>
      <c r="Z2776" s="9">
        <v>0</v>
      </c>
      <c r="AA2776" s="23">
        <v>313612527.93097073</v>
      </c>
      <c r="AB2776" s="9">
        <v>308195187.82999998</v>
      </c>
      <c r="AC2776" s="9">
        <v>5417340.1009707451</v>
      </c>
    </row>
    <row r="2777" spans="1:29" ht="15" customHeight="1" x14ac:dyDescent="0.25">
      <c r="A2777" s="7" t="s">
        <v>2485</v>
      </c>
      <c r="B2777" s="7" t="s">
        <v>28</v>
      </c>
      <c r="C2777" s="7" t="s">
        <v>110</v>
      </c>
      <c r="D2777" s="7" t="s">
        <v>111</v>
      </c>
      <c r="E2777" s="9">
        <v>342194131</v>
      </c>
      <c r="F2777" s="9">
        <v>0</v>
      </c>
      <c r="G2777" s="9">
        <v>0</v>
      </c>
      <c r="H2777" s="9">
        <v>95822500</v>
      </c>
      <c r="I2777" s="9">
        <v>0</v>
      </c>
      <c r="J2777" s="9">
        <v>0</v>
      </c>
      <c r="K2777" s="9">
        <v>438016631</v>
      </c>
      <c r="L2777" s="9">
        <v>-4.4502019882202148E-3</v>
      </c>
      <c r="M2777" s="9">
        <v>131683.34381711221</v>
      </c>
      <c r="N2777" s="9">
        <v>0</v>
      </c>
      <c r="O2777" s="9">
        <v>0</v>
      </c>
      <c r="P2777" s="9">
        <v>0</v>
      </c>
      <c r="Q2777" s="9">
        <v>438148314.33936691</v>
      </c>
      <c r="R2777" s="9">
        <v>284228015.03999996</v>
      </c>
      <c r="S2777" s="9">
        <v>0</v>
      </c>
      <c r="T2777" s="9">
        <v>0</v>
      </c>
      <c r="U2777" s="23">
        <v>-4.4502019882202148E-3</v>
      </c>
      <c r="V2777" s="23">
        <v>95954183.343817115</v>
      </c>
      <c r="W2777" s="23">
        <v>0</v>
      </c>
      <c r="X2777" s="23">
        <v>0</v>
      </c>
      <c r="Y2777" s="9">
        <v>380182198.37936687</v>
      </c>
      <c r="Z2777" s="9">
        <v>0</v>
      </c>
      <c r="AA2777" s="23">
        <v>380182198.37936687</v>
      </c>
      <c r="AB2777" s="9">
        <v>373614075.88999999</v>
      </c>
      <c r="AC2777" s="9">
        <v>6568122.489366889</v>
      </c>
    </row>
    <row r="2778" spans="1:29" ht="15" customHeight="1" x14ac:dyDescent="0.25">
      <c r="A2778" s="7" t="s">
        <v>2485</v>
      </c>
      <c r="B2778" s="7" t="s">
        <v>28</v>
      </c>
      <c r="C2778" s="7" t="s">
        <v>112</v>
      </c>
      <c r="D2778" s="7" t="s">
        <v>113</v>
      </c>
      <c r="E2778" s="9">
        <v>362295832</v>
      </c>
      <c r="F2778" s="9">
        <v>0</v>
      </c>
      <c r="G2778" s="9">
        <v>0</v>
      </c>
      <c r="H2778" s="9">
        <v>101293823</v>
      </c>
      <c r="I2778" s="9">
        <v>0</v>
      </c>
      <c r="J2778" s="9">
        <v>0</v>
      </c>
      <c r="K2778" s="9">
        <v>463589655</v>
      </c>
      <c r="L2778" s="9">
        <v>-1.3321042060852051E-3</v>
      </c>
      <c r="M2778" s="9">
        <v>139283.86929747692</v>
      </c>
      <c r="N2778" s="9">
        <v>0</v>
      </c>
      <c r="O2778" s="9">
        <v>0</v>
      </c>
      <c r="P2778" s="9">
        <v>0</v>
      </c>
      <c r="Q2778" s="9">
        <v>463728938.8679654</v>
      </c>
      <c r="R2778" s="9">
        <v>300862452.94</v>
      </c>
      <c r="S2778" s="9">
        <v>0</v>
      </c>
      <c r="T2778" s="9">
        <v>0</v>
      </c>
      <c r="U2778" s="23">
        <v>-1.3321042060852051E-3</v>
      </c>
      <c r="V2778" s="23">
        <v>101433106.86929747</v>
      </c>
      <c r="W2778" s="23">
        <v>0</v>
      </c>
      <c r="X2778" s="23">
        <v>0</v>
      </c>
      <c r="Y2778" s="9">
        <v>402295559.8079654</v>
      </c>
      <c r="Z2778" s="9">
        <v>0</v>
      </c>
      <c r="AA2778" s="23">
        <v>402295559.8079654</v>
      </c>
      <c r="AB2778" s="9">
        <v>395339953.29000002</v>
      </c>
      <c r="AC2778" s="9">
        <v>6955606.5179653764</v>
      </c>
    </row>
    <row r="2779" spans="1:29" ht="15" customHeight="1" x14ac:dyDescent="0.25">
      <c r="A2779" s="7" t="s">
        <v>2485</v>
      </c>
      <c r="B2779" s="7" t="s">
        <v>28</v>
      </c>
      <c r="C2779" s="7" t="s">
        <v>114</v>
      </c>
      <c r="D2779" s="7" t="s">
        <v>115</v>
      </c>
      <c r="E2779" s="9">
        <v>173205872</v>
      </c>
      <c r="F2779" s="9">
        <v>0</v>
      </c>
      <c r="G2779" s="9">
        <v>0</v>
      </c>
      <c r="H2779" s="9">
        <v>48079449</v>
      </c>
      <c r="I2779" s="9">
        <v>0</v>
      </c>
      <c r="J2779" s="9">
        <v>0</v>
      </c>
      <c r="K2779" s="9">
        <v>221285321</v>
      </c>
      <c r="L2779" s="9">
        <v>-2.8092563152313232E-3</v>
      </c>
      <c r="M2779" s="9">
        <v>66291.622519541241</v>
      </c>
      <c r="N2779" s="9">
        <v>0</v>
      </c>
      <c r="O2779" s="9">
        <v>0</v>
      </c>
      <c r="P2779" s="9">
        <v>0</v>
      </c>
      <c r="Q2779" s="9">
        <v>221351612.6197103</v>
      </c>
      <c r="R2779" s="9">
        <v>143687457.19999999</v>
      </c>
      <c r="S2779" s="9">
        <v>0</v>
      </c>
      <c r="T2779" s="9">
        <v>0</v>
      </c>
      <c r="U2779" s="23">
        <v>-2.8092563152313232E-3</v>
      </c>
      <c r="V2779" s="23">
        <v>48145740.622519538</v>
      </c>
      <c r="W2779" s="23">
        <v>0</v>
      </c>
      <c r="X2779" s="23">
        <v>0</v>
      </c>
      <c r="Y2779" s="9">
        <v>191833197.81971025</v>
      </c>
      <c r="Z2779" s="9">
        <v>0</v>
      </c>
      <c r="AA2779" s="23">
        <v>191833197.81971025</v>
      </c>
      <c r="AB2779" s="9">
        <v>188503424.63999999</v>
      </c>
      <c r="AC2779" s="9">
        <v>3329773.179710269</v>
      </c>
    </row>
    <row r="2780" spans="1:29" ht="15" customHeight="1" x14ac:dyDescent="0.25">
      <c r="A2780" s="7" t="s">
        <v>2485</v>
      </c>
      <c r="B2780" s="7" t="s">
        <v>28</v>
      </c>
      <c r="C2780" s="7" t="s">
        <v>116</v>
      </c>
      <c r="D2780" s="7" t="s">
        <v>117</v>
      </c>
      <c r="E2780" s="9">
        <v>286572473</v>
      </c>
      <c r="F2780" s="9">
        <v>0</v>
      </c>
      <c r="G2780" s="9">
        <v>0</v>
      </c>
      <c r="H2780" s="9">
        <v>81664376</v>
      </c>
      <c r="I2780" s="9">
        <v>0</v>
      </c>
      <c r="J2780" s="9">
        <v>0</v>
      </c>
      <c r="K2780" s="9">
        <v>368236849</v>
      </c>
      <c r="L2780" s="9">
        <v>-4.8846006393432617E-4</v>
      </c>
      <c r="M2780" s="9">
        <v>111466.19678374438</v>
      </c>
      <c r="N2780" s="9">
        <v>0</v>
      </c>
      <c r="O2780" s="9">
        <v>0</v>
      </c>
      <c r="P2780" s="9">
        <v>0</v>
      </c>
      <c r="Q2780" s="9">
        <v>368348315.19629526</v>
      </c>
      <c r="R2780" s="9">
        <v>238603428.49000001</v>
      </c>
      <c r="S2780" s="9">
        <v>0</v>
      </c>
      <c r="T2780" s="9">
        <v>0</v>
      </c>
      <c r="U2780" s="23">
        <v>-4.8846006393432617E-4</v>
      </c>
      <c r="V2780" s="23">
        <v>81775842.196783751</v>
      </c>
      <c r="W2780" s="23">
        <v>0</v>
      </c>
      <c r="X2780" s="23">
        <v>0</v>
      </c>
      <c r="Y2780" s="9">
        <v>320379270.68629527</v>
      </c>
      <c r="Z2780" s="9">
        <v>0</v>
      </c>
      <c r="AA2780" s="23">
        <v>320379270.68629527</v>
      </c>
      <c r="AB2780" s="9">
        <v>314895376.18000001</v>
      </c>
      <c r="AC2780" s="9">
        <v>5483894.5062952638</v>
      </c>
    </row>
    <row r="2781" spans="1:29" ht="15" customHeight="1" x14ac:dyDescent="0.25">
      <c r="A2781" s="7" t="s">
        <v>2485</v>
      </c>
      <c r="B2781" s="7" t="s">
        <v>28</v>
      </c>
      <c r="C2781" s="7" t="s">
        <v>118</v>
      </c>
      <c r="D2781" s="7" t="s">
        <v>119</v>
      </c>
      <c r="E2781" s="9">
        <v>323491920</v>
      </c>
      <c r="F2781" s="9">
        <v>0</v>
      </c>
      <c r="G2781" s="9">
        <v>0</v>
      </c>
      <c r="H2781" s="9">
        <v>90037964</v>
      </c>
      <c r="I2781" s="9">
        <v>0</v>
      </c>
      <c r="J2781" s="9">
        <v>0</v>
      </c>
      <c r="K2781" s="9">
        <v>413529884</v>
      </c>
      <c r="L2781" s="9">
        <v>7.712244987487793E-4</v>
      </c>
      <c r="M2781" s="9">
        <v>124017.8665925301</v>
      </c>
      <c r="N2781" s="9">
        <v>0</v>
      </c>
      <c r="O2781" s="9">
        <v>0</v>
      </c>
      <c r="P2781" s="9">
        <v>0</v>
      </c>
      <c r="Q2781" s="9">
        <v>413653901.86736375</v>
      </c>
      <c r="R2781" s="9">
        <v>268475933.93000001</v>
      </c>
      <c r="S2781" s="9">
        <v>0</v>
      </c>
      <c r="T2781" s="9">
        <v>0</v>
      </c>
      <c r="U2781" s="23">
        <v>7.712244987487793E-4</v>
      </c>
      <c r="V2781" s="23">
        <v>90161981.866592526</v>
      </c>
      <c r="W2781" s="23">
        <v>0</v>
      </c>
      <c r="X2781" s="23">
        <v>0</v>
      </c>
      <c r="Y2781" s="9">
        <v>358637915.79736376</v>
      </c>
      <c r="Z2781" s="9">
        <v>0</v>
      </c>
      <c r="AA2781" s="23">
        <v>358637915.79736376</v>
      </c>
      <c r="AB2781" s="9">
        <v>352422890.25999999</v>
      </c>
      <c r="AC2781" s="9">
        <v>6215025.5373637676</v>
      </c>
    </row>
    <row r="2782" spans="1:29" ht="15" customHeight="1" x14ac:dyDescent="0.25">
      <c r="A2782" s="7" t="s">
        <v>2485</v>
      </c>
      <c r="B2782" s="7" t="s">
        <v>28</v>
      </c>
      <c r="C2782" s="7" t="s">
        <v>120</v>
      </c>
      <c r="D2782" s="7" t="s">
        <v>121</v>
      </c>
      <c r="E2782" s="9">
        <v>351300672</v>
      </c>
      <c r="F2782" s="9">
        <v>0</v>
      </c>
      <c r="G2782" s="9">
        <v>0</v>
      </c>
      <c r="H2782" s="9">
        <v>98371693</v>
      </c>
      <c r="I2782" s="9">
        <v>0</v>
      </c>
      <c r="J2782" s="9">
        <v>0</v>
      </c>
      <c r="K2782" s="9">
        <v>449672365</v>
      </c>
      <c r="L2782" s="9">
        <v>4.9852132797241211E-3</v>
      </c>
      <c r="M2782" s="9">
        <v>135176.95764888159</v>
      </c>
      <c r="N2782" s="9">
        <v>0</v>
      </c>
      <c r="O2782" s="9">
        <v>0</v>
      </c>
      <c r="P2782" s="9">
        <v>0</v>
      </c>
      <c r="Q2782" s="9">
        <v>449807541.96263409</v>
      </c>
      <c r="R2782" s="9">
        <v>291792926.17999995</v>
      </c>
      <c r="S2782" s="9">
        <v>0</v>
      </c>
      <c r="T2782" s="9">
        <v>0</v>
      </c>
      <c r="U2782" s="23">
        <v>4.9852132797241211E-3</v>
      </c>
      <c r="V2782" s="23">
        <v>98506869.957648888</v>
      </c>
      <c r="W2782" s="23">
        <v>0</v>
      </c>
      <c r="X2782" s="23">
        <v>0</v>
      </c>
      <c r="Y2782" s="9">
        <v>390299796.14263403</v>
      </c>
      <c r="Z2782" s="9">
        <v>0</v>
      </c>
      <c r="AA2782" s="23">
        <v>390299796.14263403</v>
      </c>
      <c r="AB2782" s="9">
        <v>383557201.82999998</v>
      </c>
      <c r="AC2782" s="9">
        <v>6742594.3126340508</v>
      </c>
    </row>
    <row r="2783" spans="1:29" ht="15" customHeight="1" x14ac:dyDescent="0.25">
      <c r="A2783" s="7" t="s">
        <v>2485</v>
      </c>
      <c r="B2783" s="7" t="s">
        <v>28</v>
      </c>
      <c r="C2783" s="7" t="s">
        <v>122</v>
      </c>
      <c r="D2783" s="7" t="s">
        <v>123</v>
      </c>
      <c r="E2783" s="9">
        <v>237969089</v>
      </c>
      <c r="F2783" s="9">
        <v>0</v>
      </c>
      <c r="G2783" s="9">
        <v>0</v>
      </c>
      <c r="H2783" s="9">
        <v>67032768</v>
      </c>
      <c r="I2783" s="9">
        <v>0</v>
      </c>
      <c r="J2783" s="9">
        <v>0</v>
      </c>
      <c r="K2783" s="9">
        <v>305001857</v>
      </c>
      <c r="L2783" s="9">
        <v>-1.1459290981292725E-3</v>
      </c>
      <c r="M2783" s="9">
        <v>91899.65648227623</v>
      </c>
      <c r="N2783" s="9">
        <v>0</v>
      </c>
      <c r="O2783" s="9">
        <v>0</v>
      </c>
      <c r="P2783" s="9">
        <v>0</v>
      </c>
      <c r="Q2783" s="9">
        <v>305093756.65533632</v>
      </c>
      <c r="R2783" s="9">
        <v>197816117</v>
      </c>
      <c r="S2783" s="9">
        <v>0</v>
      </c>
      <c r="T2783" s="9">
        <v>0</v>
      </c>
      <c r="U2783" s="23">
        <v>-1.1459290981292725E-3</v>
      </c>
      <c r="V2783" s="23">
        <v>67124667.656482279</v>
      </c>
      <c r="W2783" s="23">
        <v>0</v>
      </c>
      <c r="X2783" s="23">
        <v>0</v>
      </c>
      <c r="Y2783" s="9">
        <v>264940784.65533635</v>
      </c>
      <c r="Z2783" s="9">
        <v>0</v>
      </c>
      <c r="AA2783" s="23">
        <v>264940784.65533635</v>
      </c>
      <c r="AB2783" s="9">
        <v>260377795.19</v>
      </c>
      <c r="AC2783" s="9">
        <v>4562989.4653363526</v>
      </c>
    </row>
    <row r="2784" spans="1:29" ht="15" customHeight="1" x14ac:dyDescent="0.25">
      <c r="A2784" s="7" t="s">
        <v>2485</v>
      </c>
      <c r="B2784" s="7" t="s">
        <v>28</v>
      </c>
      <c r="C2784" s="7" t="s">
        <v>124</v>
      </c>
      <c r="D2784" s="7" t="s">
        <v>125</v>
      </c>
      <c r="E2784" s="9">
        <v>569251282</v>
      </c>
      <c r="F2784" s="9">
        <v>0</v>
      </c>
      <c r="G2784" s="9">
        <v>0</v>
      </c>
      <c r="H2784" s="9">
        <v>155452817</v>
      </c>
      <c r="I2784" s="9">
        <v>0</v>
      </c>
      <c r="J2784" s="9">
        <v>0</v>
      </c>
      <c r="K2784" s="9">
        <v>724704099</v>
      </c>
      <c r="L2784" s="9">
        <v>-4.0973424911499023E-3</v>
      </c>
      <c r="M2784" s="9">
        <v>215732.83998774688</v>
      </c>
      <c r="N2784" s="9">
        <v>0</v>
      </c>
      <c r="O2784" s="9">
        <v>0</v>
      </c>
      <c r="P2784" s="9">
        <v>0</v>
      </c>
      <c r="Q2784" s="9">
        <v>724919831.83589041</v>
      </c>
      <c r="R2784" s="9">
        <v>471185668.69</v>
      </c>
      <c r="S2784" s="9">
        <v>0</v>
      </c>
      <c r="T2784" s="9">
        <v>0</v>
      </c>
      <c r="U2784" s="23">
        <v>-4.0973424911499023E-3</v>
      </c>
      <c r="V2784" s="23">
        <v>155668549.83998775</v>
      </c>
      <c r="W2784" s="23">
        <v>0</v>
      </c>
      <c r="X2784" s="23">
        <v>0</v>
      </c>
      <c r="Y2784" s="9">
        <v>626854218.52589035</v>
      </c>
      <c r="Z2784" s="9">
        <v>0</v>
      </c>
      <c r="AA2784" s="23">
        <v>626854218.52589035</v>
      </c>
      <c r="AB2784" s="9">
        <v>615879696.52999997</v>
      </c>
      <c r="AC2784" s="9">
        <v>10974521.995890379</v>
      </c>
    </row>
    <row r="2785" spans="1:29" ht="15" customHeight="1" x14ac:dyDescent="0.25">
      <c r="A2785" s="7" t="s">
        <v>2485</v>
      </c>
      <c r="B2785" s="7" t="s">
        <v>28</v>
      </c>
      <c r="C2785" s="7" t="s">
        <v>2071</v>
      </c>
      <c r="D2785" s="7" t="s">
        <v>2072</v>
      </c>
      <c r="E2785" s="9">
        <v>596067591</v>
      </c>
      <c r="F2785" s="9">
        <v>0</v>
      </c>
      <c r="G2785" s="9">
        <v>0</v>
      </c>
      <c r="H2785" s="9">
        <v>163443280</v>
      </c>
      <c r="I2785" s="9">
        <v>0</v>
      </c>
      <c r="J2785" s="9">
        <v>0</v>
      </c>
      <c r="K2785" s="9">
        <v>759510871</v>
      </c>
      <c r="L2785" s="9">
        <v>1.4034509658813477E-3</v>
      </c>
      <c r="M2785" s="9">
        <v>226447.14120288537</v>
      </c>
      <c r="N2785" s="9">
        <v>0</v>
      </c>
      <c r="O2785" s="9">
        <v>0</v>
      </c>
      <c r="P2785" s="9">
        <v>0</v>
      </c>
      <c r="Q2785" s="9">
        <v>759737318.14260638</v>
      </c>
      <c r="R2785" s="9">
        <v>493656610.30000001</v>
      </c>
      <c r="S2785" s="9">
        <v>0</v>
      </c>
      <c r="T2785" s="9">
        <v>0</v>
      </c>
      <c r="U2785" s="23">
        <v>1.4034509658813477E-3</v>
      </c>
      <c r="V2785" s="23">
        <v>163669727.1412029</v>
      </c>
      <c r="W2785" s="23">
        <v>0</v>
      </c>
      <c r="X2785" s="23">
        <v>0</v>
      </c>
      <c r="Y2785" s="9">
        <v>657326337.44260633</v>
      </c>
      <c r="Z2785" s="9">
        <v>0</v>
      </c>
      <c r="AA2785" s="23">
        <v>657326337.44260633</v>
      </c>
      <c r="AB2785" s="9">
        <v>645843070.74000001</v>
      </c>
      <c r="AC2785" s="9">
        <v>11483266.70260632</v>
      </c>
    </row>
    <row r="2786" spans="1:29" ht="15" customHeight="1" x14ac:dyDescent="0.25">
      <c r="A2786" s="7" t="s">
        <v>2485</v>
      </c>
      <c r="B2786" s="7" t="s">
        <v>28</v>
      </c>
      <c r="C2786" s="7" t="s">
        <v>126</v>
      </c>
      <c r="D2786" s="7" t="s">
        <v>127</v>
      </c>
      <c r="E2786" s="9">
        <v>206715291</v>
      </c>
      <c r="F2786" s="9">
        <v>0</v>
      </c>
      <c r="G2786" s="9">
        <v>0</v>
      </c>
      <c r="H2786" s="9">
        <v>59355948</v>
      </c>
      <c r="I2786" s="9">
        <v>0</v>
      </c>
      <c r="J2786" s="9">
        <v>0</v>
      </c>
      <c r="K2786" s="9">
        <v>266071239</v>
      </c>
      <c r="L2786" s="9">
        <v>-1.0243356227874756E-3</v>
      </c>
      <c r="M2786" s="9">
        <v>80783.447428204381</v>
      </c>
      <c r="N2786" s="9">
        <v>0</v>
      </c>
      <c r="O2786" s="9">
        <v>0</v>
      </c>
      <c r="P2786" s="9">
        <v>0</v>
      </c>
      <c r="Q2786" s="9">
        <v>266152022.44640386</v>
      </c>
      <c r="R2786" s="9">
        <v>172295328.19</v>
      </c>
      <c r="S2786" s="9">
        <v>0</v>
      </c>
      <c r="T2786" s="9">
        <v>0</v>
      </c>
      <c r="U2786" s="23">
        <v>-1.0243356227874756E-3</v>
      </c>
      <c r="V2786" s="23">
        <v>59436731.447428204</v>
      </c>
      <c r="W2786" s="23">
        <v>0</v>
      </c>
      <c r="X2786" s="23">
        <v>0</v>
      </c>
      <c r="Y2786" s="9">
        <v>231732059.63640386</v>
      </c>
      <c r="Z2786" s="9">
        <v>0</v>
      </c>
      <c r="AA2786" s="23">
        <v>231732059.63640386</v>
      </c>
      <c r="AB2786" s="9">
        <v>227781501.94</v>
      </c>
      <c r="AC2786" s="9">
        <v>3950557.696403861</v>
      </c>
    </row>
    <row r="2787" spans="1:29" ht="15" customHeight="1" x14ac:dyDescent="0.25">
      <c r="A2787" s="7" t="s">
        <v>2485</v>
      </c>
      <c r="B2787" s="7" t="s">
        <v>28</v>
      </c>
      <c r="C2787" s="7" t="s">
        <v>2073</v>
      </c>
      <c r="D2787" s="7" t="s">
        <v>2074</v>
      </c>
      <c r="E2787" s="9">
        <v>154887727</v>
      </c>
      <c r="F2787" s="9">
        <v>0</v>
      </c>
      <c r="G2787" s="9">
        <v>0</v>
      </c>
      <c r="H2787" s="9">
        <v>44761124</v>
      </c>
      <c r="I2787" s="9">
        <v>0</v>
      </c>
      <c r="J2787" s="9">
        <v>0</v>
      </c>
      <c r="K2787" s="9">
        <v>199648851</v>
      </c>
      <c r="L2787" s="9">
        <v>-9.6857547760009766E-6</v>
      </c>
      <c r="M2787" s="9">
        <v>60791.623090752772</v>
      </c>
      <c r="N2787" s="9">
        <v>0</v>
      </c>
      <c r="O2787" s="9">
        <v>0</v>
      </c>
      <c r="P2787" s="9">
        <v>0</v>
      </c>
      <c r="Q2787" s="9">
        <v>199709642.62308106</v>
      </c>
      <c r="R2787" s="9">
        <v>129234512.67000002</v>
      </c>
      <c r="S2787" s="9">
        <v>0</v>
      </c>
      <c r="T2787" s="9">
        <v>0</v>
      </c>
      <c r="U2787" s="23">
        <v>-9.6857547760009766E-6</v>
      </c>
      <c r="V2787" s="23">
        <v>44821915.623090751</v>
      </c>
      <c r="W2787" s="23">
        <v>0</v>
      </c>
      <c r="X2787" s="23">
        <v>0</v>
      </c>
      <c r="Y2787" s="9">
        <v>174056428.29308107</v>
      </c>
      <c r="Z2787" s="9">
        <v>0</v>
      </c>
      <c r="AA2787" s="23">
        <v>174056428.29308107</v>
      </c>
      <c r="AB2787" s="9">
        <v>171100637.19</v>
      </c>
      <c r="AC2787" s="9">
        <v>2955791.1030810773</v>
      </c>
    </row>
    <row r="2788" spans="1:29" ht="15" customHeight="1" x14ac:dyDescent="0.25">
      <c r="A2788" s="7" t="s">
        <v>2485</v>
      </c>
      <c r="B2788" s="7" t="s">
        <v>28</v>
      </c>
      <c r="C2788" s="7" t="s">
        <v>128</v>
      </c>
      <c r="D2788" s="7" t="s">
        <v>129</v>
      </c>
      <c r="E2788" s="9">
        <v>310017923</v>
      </c>
      <c r="F2788" s="9">
        <v>0</v>
      </c>
      <c r="G2788" s="9">
        <v>0</v>
      </c>
      <c r="H2788" s="9">
        <v>86045657</v>
      </c>
      <c r="I2788" s="9">
        <v>0</v>
      </c>
      <c r="J2788" s="9">
        <v>0</v>
      </c>
      <c r="K2788" s="9">
        <v>396063580</v>
      </c>
      <c r="L2788" s="9">
        <v>4.5583844184875488E-3</v>
      </c>
      <c r="M2788" s="9">
        <v>118657.08897666731</v>
      </c>
      <c r="N2788" s="9">
        <v>0</v>
      </c>
      <c r="O2788" s="9">
        <v>0</v>
      </c>
      <c r="P2788" s="9">
        <v>0</v>
      </c>
      <c r="Q2788" s="9">
        <v>396182237.09353507</v>
      </c>
      <c r="R2788" s="9">
        <v>257184911.55000001</v>
      </c>
      <c r="S2788" s="9">
        <v>0</v>
      </c>
      <c r="T2788" s="9">
        <v>0</v>
      </c>
      <c r="U2788" s="23">
        <v>4.5583844184875488E-3</v>
      </c>
      <c r="V2788" s="23">
        <v>86164314.088976666</v>
      </c>
      <c r="W2788" s="23">
        <v>0</v>
      </c>
      <c r="X2788" s="23">
        <v>0</v>
      </c>
      <c r="Y2788" s="9">
        <v>343349225.64353508</v>
      </c>
      <c r="Z2788" s="9">
        <v>0</v>
      </c>
      <c r="AA2788" s="23">
        <v>343349225.64353508</v>
      </c>
      <c r="AB2788" s="9">
        <v>337389318.31</v>
      </c>
      <c r="AC2788" s="9">
        <v>5959907.3335350752</v>
      </c>
    </row>
    <row r="2789" spans="1:29" ht="15" customHeight="1" x14ac:dyDescent="0.25">
      <c r="A2789" s="7" t="s">
        <v>2485</v>
      </c>
      <c r="B2789" s="7" t="s">
        <v>28</v>
      </c>
      <c r="C2789" s="7" t="s">
        <v>130</v>
      </c>
      <c r="D2789" s="7" t="s">
        <v>131</v>
      </c>
      <c r="E2789" s="9">
        <v>163660070</v>
      </c>
      <c r="F2789" s="9">
        <v>0</v>
      </c>
      <c r="G2789" s="9">
        <v>0</v>
      </c>
      <c r="H2789" s="9">
        <v>45760936</v>
      </c>
      <c r="I2789" s="9">
        <v>0</v>
      </c>
      <c r="J2789" s="9">
        <v>0</v>
      </c>
      <c r="K2789" s="9">
        <v>209421006</v>
      </c>
      <c r="L2789" s="9">
        <v>8.0749392509460449E-4</v>
      </c>
      <c r="M2789" s="9">
        <v>62909.839464681339</v>
      </c>
      <c r="N2789" s="9">
        <v>0</v>
      </c>
      <c r="O2789" s="9">
        <v>0</v>
      </c>
      <c r="P2789" s="9">
        <v>0</v>
      </c>
      <c r="Q2789" s="9">
        <v>209483915.84027219</v>
      </c>
      <c r="R2789" s="9">
        <v>135909859.5</v>
      </c>
      <c r="S2789" s="9">
        <v>0</v>
      </c>
      <c r="T2789" s="9">
        <v>0</v>
      </c>
      <c r="U2789" s="23">
        <v>8.0749392509460449E-4</v>
      </c>
      <c r="V2789" s="23">
        <v>45823845.839464679</v>
      </c>
      <c r="W2789" s="23">
        <v>0</v>
      </c>
      <c r="X2789" s="23">
        <v>0</v>
      </c>
      <c r="Y2789" s="9">
        <v>181733705.34027219</v>
      </c>
      <c r="Z2789" s="9">
        <v>0</v>
      </c>
      <c r="AA2789" s="23">
        <v>181733705.34027219</v>
      </c>
      <c r="AB2789" s="9">
        <v>178591953.19999999</v>
      </c>
      <c r="AC2789" s="9">
        <v>3141752.1402722001</v>
      </c>
    </row>
    <row r="2790" spans="1:29" ht="15" customHeight="1" x14ac:dyDescent="0.25">
      <c r="A2790" s="7" t="s">
        <v>2485</v>
      </c>
      <c r="B2790" s="7" t="s">
        <v>28</v>
      </c>
      <c r="C2790" s="7" t="s">
        <v>132</v>
      </c>
      <c r="D2790" s="7" t="s">
        <v>133</v>
      </c>
      <c r="E2790" s="9">
        <v>490316266</v>
      </c>
      <c r="F2790" s="9">
        <v>0</v>
      </c>
      <c r="G2790" s="9">
        <v>0</v>
      </c>
      <c r="H2790" s="9">
        <v>135556297</v>
      </c>
      <c r="I2790" s="9">
        <v>0</v>
      </c>
      <c r="J2790" s="9">
        <v>0</v>
      </c>
      <c r="K2790" s="9">
        <v>625872563</v>
      </c>
      <c r="L2790" s="9">
        <v>-2.6944279670715332E-3</v>
      </c>
      <c r="M2790" s="9">
        <v>187216.82343618723</v>
      </c>
      <c r="N2790" s="9">
        <v>0</v>
      </c>
      <c r="O2790" s="9">
        <v>0</v>
      </c>
      <c r="P2790" s="9">
        <v>0</v>
      </c>
      <c r="Q2790" s="9">
        <v>626059779.82074177</v>
      </c>
      <c r="R2790" s="9">
        <v>406538110.88999999</v>
      </c>
      <c r="S2790" s="9">
        <v>0</v>
      </c>
      <c r="T2790" s="9">
        <v>0</v>
      </c>
      <c r="U2790" s="23">
        <v>-2.6944279670715332E-3</v>
      </c>
      <c r="V2790" s="23">
        <v>135743513.8234362</v>
      </c>
      <c r="W2790" s="23">
        <v>0</v>
      </c>
      <c r="X2790" s="23">
        <v>0</v>
      </c>
      <c r="Y2790" s="9">
        <v>542281624.71074176</v>
      </c>
      <c r="Z2790" s="9">
        <v>0</v>
      </c>
      <c r="AA2790" s="23">
        <v>542281624.71074176</v>
      </c>
      <c r="AB2790" s="9">
        <v>532849215.73000002</v>
      </c>
      <c r="AC2790" s="9">
        <v>9432408.9807417393</v>
      </c>
    </row>
    <row r="2791" spans="1:29" ht="15" customHeight="1" x14ac:dyDescent="0.25">
      <c r="A2791" s="7" t="s">
        <v>2485</v>
      </c>
      <c r="B2791" s="7" t="s">
        <v>28</v>
      </c>
      <c r="C2791" s="7" t="s">
        <v>134</v>
      </c>
      <c r="D2791" s="7" t="s">
        <v>135</v>
      </c>
      <c r="E2791" s="9">
        <v>187262711</v>
      </c>
      <c r="F2791" s="9">
        <v>0</v>
      </c>
      <c r="G2791" s="9">
        <v>0</v>
      </c>
      <c r="H2791" s="9">
        <v>53521859</v>
      </c>
      <c r="I2791" s="9">
        <v>0</v>
      </c>
      <c r="J2791" s="9">
        <v>0</v>
      </c>
      <c r="K2791" s="9">
        <v>240784570</v>
      </c>
      <c r="L2791" s="9">
        <v>2.0164847373962402E-3</v>
      </c>
      <c r="M2791" s="9">
        <v>72970.700904215482</v>
      </c>
      <c r="N2791" s="9">
        <v>0</v>
      </c>
      <c r="O2791" s="9">
        <v>0</v>
      </c>
      <c r="P2791" s="9">
        <v>0</v>
      </c>
      <c r="Q2791" s="9">
        <v>240857540.70292071</v>
      </c>
      <c r="R2791" s="9">
        <v>155983109.13</v>
      </c>
      <c r="S2791" s="9">
        <v>0</v>
      </c>
      <c r="T2791" s="9">
        <v>0</v>
      </c>
      <c r="U2791" s="23">
        <v>2.0164847373962402E-3</v>
      </c>
      <c r="V2791" s="23">
        <v>53594829.700904213</v>
      </c>
      <c r="W2791" s="23">
        <v>0</v>
      </c>
      <c r="X2791" s="23">
        <v>0</v>
      </c>
      <c r="Y2791" s="9">
        <v>209577938.8329207</v>
      </c>
      <c r="Z2791" s="9">
        <v>0</v>
      </c>
      <c r="AA2791" s="23">
        <v>209577938.8329207</v>
      </c>
      <c r="AB2791" s="9">
        <v>205996429.37</v>
      </c>
      <c r="AC2791" s="9">
        <v>3581509.4629206955</v>
      </c>
    </row>
    <row r="2792" spans="1:29" ht="15" customHeight="1" x14ac:dyDescent="0.25">
      <c r="A2792" s="7" t="s">
        <v>2485</v>
      </c>
      <c r="B2792" s="7" t="s">
        <v>28</v>
      </c>
      <c r="C2792" s="7" t="s">
        <v>2075</v>
      </c>
      <c r="D2792" s="7" t="s">
        <v>2076</v>
      </c>
      <c r="E2792" s="9">
        <v>310244484</v>
      </c>
      <c r="F2792" s="9">
        <v>0</v>
      </c>
      <c r="G2792" s="9">
        <v>0</v>
      </c>
      <c r="H2792" s="9">
        <v>87231733</v>
      </c>
      <c r="I2792" s="9">
        <v>0</v>
      </c>
      <c r="J2792" s="9">
        <v>0</v>
      </c>
      <c r="K2792" s="9">
        <v>397476217</v>
      </c>
      <c r="L2792" s="9">
        <v>-1.7896890640258789E-3</v>
      </c>
      <c r="M2792" s="9">
        <v>119697.19939680237</v>
      </c>
      <c r="N2792" s="9">
        <v>0</v>
      </c>
      <c r="O2792" s="9">
        <v>0</v>
      </c>
      <c r="P2792" s="9">
        <v>0</v>
      </c>
      <c r="Q2792" s="9">
        <v>397595914.1976071</v>
      </c>
      <c r="R2792" s="9">
        <v>257845548.07999998</v>
      </c>
      <c r="S2792" s="9">
        <v>0</v>
      </c>
      <c r="T2792" s="9">
        <v>0</v>
      </c>
      <c r="U2792" s="23">
        <v>-1.7896890640258789E-3</v>
      </c>
      <c r="V2792" s="23">
        <v>87351430.199396804</v>
      </c>
      <c r="W2792" s="23">
        <v>0</v>
      </c>
      <c r="X2792" s="23">
        <v>0</v>
      </c>
      <c r="Y2792" s="9">
        <v>345196978.27760708</v>
      </c>
      <c r="Z2792" s="9">
        <v>0</v>
      </c>
      <c r="AA2792" s="23">
        <v>345196978.27760708</v>
      </c>
      <c r="AB2792" s="9">
        <v>339246769.61000001</v>
      </c>
      <c r="AC2792" s="9">
        <v>5950208.667607069</v>
      </c>
    </row>
    <row r="2793" spans="1:29" ht="15" customHeight="1" x14ac:dyDescent="0.25">
      <c r="A2793" s="7" t="s">
        <v>2485</v>
      </c>
      <c r="B2793" s="7" t="s">
        <v>28</v>
      </c>
      <c r="C2793" s="7" t="s">
        <v>136</v>
      </c>
      <c r="D2793" s="7" t="s">
        <v>1933</v>
      </c>
      <c r="E2793" s="9">
        <v>283776043</v>
      </c>
      <c r="F2793" s="9">
        <v>0</v>
      </c>
      <c r="G2793" s="9">
        <v>0</v>
      </c>
      <c r="H2793" s="9">
        <v>80476467</v>
      </c>
      <c r="I2793" s="9">
        <v>0</v>
      </c>
      <c r="J2793" s="9">
        <v>0</v>
      </c>
      <c r="K2793" s="9">
        <v>364252510</v>
      </c>
      <c r="L2793" s="9">
        <v>-3.6103725433349609E-3</v>
      </c>
      <c r="M2793" s="9">
        <v>110038.66231842668</v>
      </c>
      <c r="N2793" s="9">
        <v>0</v>
      </c>
      <c r="O2793" s="9">
        <v>0</v>
      </c>
      <c r="P2793" s="9">
        <v>0</v>
      </c>
      <c r="Q2793" s="9">
        <v>364362548.65870804</v>
      </c>
      <c r="R2793" s="9">
        <v>236114996.50000003</v>
      </c>
      <c r="S2793" s="9">
        <v>0</v>
      </c>
      <c r="T2793" s="9">
        <v>0</v>
      </c>
      <c r="U2793" s="23">
        <v>-3.6103725433349609E-3</v>
      </c>
      <c r="V2793" s="23">
        <v>80586505.662318423</v>
      </c>
      <c r="W2793" s="23">
        <v>0</v>
      </c>
      <c r="X2793" s="23">
        <v>0</v>
      </c>
      <c r="Y2793" s="9">
        <v>316701502.1587081</v>
      </c>
      <c r="Z2793" s="9">
        <v>0</v>
      </c>
      <c r="AA2793" s="23">
        <v>316701502.1587081</v>
      </c>
      <c r="AB2793" s="9">
        <v>311266719.81</v>
      </c>
      <c r="AC2793" s="9">
        <v>5434782.3487080932</v>
      </c>
    </row>
    <row r="2794" spans="1:29" ht="15" customHeight="1" x14ac:dyDescent="0.25">
      <c r="A2794" s="7" t="s">
        <v>2485</v>
      </c>
      <c r="B2794" s="7" t="s">
        <v>28</v>
      </c>
      <c r="C2794" s="7" t="s">
        <v>138</v>
      </c>
      <c r="D2794" s="7" t="s">
        <v>139</v>
      </c>
      <c r="E2794" s="9">
        <v>261176797</v>
      </c>
      <c r="F2794" s="9">
        <v>0</v>
      </c>
      <c r="G2794" s="9">
        <v>0</v>
      </c>
      <c r="H2794" s="9">
        <v>73765818</v>
      </c>
      <c r="I2794" s="9">
        <v>0</v>
      </c>
      <c r="J2794" s="9">
        <v>0</v>
      </c>
      <c r="K2794" s="9">
        <v>334942615</v>
      </c>
      <c r="L2794" s="9">
        <v>-2.3118257522583008E-3</v>
      </c>
      <c r="M2794" s="9">
        <v>101024.83536272755</v>
      </c>
      <c r="N2794" s="9">
        <v>0</v>
      </c>
      <c r="O2794" s="9">
        <v>0</v>
      </c>
      <c r="P2794" s="9">
        <v>0</v>
      </c>
      <c r="Q2794" s="9">
        <v>335043639.83305091</v>
      </c>
      <c r="R2794" s="9">
        <v>217186547.30000001</v>
      </c>
      <c r="S2794" s="9">
        <v>0</v>
      </c>
      <c r="T2794" s="9">
        <v>0</v>
      </c>
      <c r="U2794" s="23">
        <v>-2.3118257522583008E-3</v>
      </c>
      <c r="V2794" s="23">
        <v>73866842.835362732</v>
      </c>
      <c r="W2794" s="23">
        <v>0</v>
      </c>
      <c r="X2794" s="23">
        <v>0</v>
      </c>
      <c r="Y2794" s="9">
        <v>291053390.13305092</v>
      </c>
      <c r="Z2794" s="9">
        <v>0</v>
      </c>
      <c r="AA2794" s="23">
        <v>291053390.13305092</v>
      </c>
      <c r="AB2794" s="9">
        <v>286047668.92000002</v>
      </c>
      <c r="AC2794" s="9">
        <v>5005721.2130509019</v>
      </c>
    </row>
    <row r="2795" spans="1:29" ht="15" customHeight="1" x14ac:dyDescent="0.25">
      <c r="A2795" s="7" t="s">
        <v>2485</v>
      </c>
      <c r="B2795" s="7" t="s">
        <v>28</v>
      </c>
      <c r="C2795" s="7" t="s">
        <v>140</v>
      </c>
      <c r="D2795" s="7" t="s">
        <v>141</v>
      </c>
      <c r="E2795" s="9">
        <v>268475984</v>
      </c>
      <c r="F2795" s="9">
        <v>0</v>
      </c>
      <c r="G2795" s="9">
        <v>0</v>
      </c>
      <c r="H2795" s="9">
        <v>76268084</v>
      </c>
      <c r="I2795" s="9">
        <v>0</v>
      </c>
      <c r="J2795" s="9">
        <v>0</v>
      </c>
      <c r="K2795" s="9">
        <v>344744068</v>
      </c>
      <c r="L2795" s="9">
        <v>-2.651512622833252E-3</v>
      </c>
      <c r="M2795" s="9">
        <v>104256.90637855153</v>
      </c>
      <c r="N2795" s="9">
        <v>0</v>
      </c>
      <c r="O2795" s="9">
        <v>0</v>
      </c>
      <c r="P2795" s="9">
        <v>0</v>
      </c>
      <c r="Q2795" s="9">
        <v>344848324.90372705</v>
      </c>
      <c r="R2795" s="9">
        <v>223453766.59999999</v>
      </c>
      <c r="S2795" s="9">
        <v>0</v>
      </c>
      <c r="T2795" s="9">
        <v>0</v>
      </c>
      <c r="U2795" s="23">
        <v>-2.651512622833252E-3</v>
      </c>
      <c r="V2795" s="23">
        <v>76372340.906378552</v>
      </c>
      <c r="W2795" s="23">
        <v>0</v>
      </c>
      <c r="X2795" s="23">
        <v>0</v>
      </c>
      <c r="Y2795" s="9">
        <v>299826107.50372702</v>
      </c>
      <c r="Z2795" s="9">
        <v>0</v>
      </c>
      <c r="AA2795" s="23">
        <v>299826107.50372702</v>
      </c>
      <c r="AB2795" s="9">
        <v>294686018.11000001</v>
      </c>
      <c r="AC2795" s="9">
        <v>5140089.3937270045</v>
      </c>
    </row>
    <row r="2796" spans="1:29" ht="15" customHeight="1" x14ac:dyDescent="0.25">
      <c r="A2796" s="7" t="s">
        <v>2485</v>
      </c>
      <c r="B2796" s="7" t="s">
        <v>28</v>
      </c>
      <c r="C2796" s="7" t="s">
        <v>142</v>
      </c>
      <c r="D2796" s="7" t="s">
        <v>143</v>
      </c>
      <c r="E2796" s="9">
        <v>555428021</v>
      </c>
      <c r="F2796" s="9">
        <v>0</v>
      </c>
      <c r="G2796" s="9">
        <v>0</v>
      </c>
      <c r="H2796" s="9">
        <v>152169001</v>
      </c>
      <c r="I2796" s="9">
        <v>0</v>
      </c>
      <c r="J2796" s="9">
        <v>0</v>
      </c>
      <c r="K2796" s="9">
        <v>707597022</v>
      </c>
      <c r="L2796" s="9">
        <v>4.2639970779418945E-3</v>
      </c>
      <c r="M2796" s="9">
        <v>210916.55981867615</v>
      </c>
      <c r="N2796" s="9">
        <v>0</v>
      </c>
      <c r="O2796" s="9">
        <v>0</v>
      </c>
      <c r="P2796" s="9">
        <v>0</v>
      </c>
      <c r="Q2796" s="9">
        <v>707807938.56408262</v>
      </c>
      <c r="R2796" s="9">
        <v>459946938.09000003</v>
      </c>
      <c r="S2796" s="9">
        <v>0</v>
      </c>
      <c r="T2796" s="9">
        <v>0</v>
      </c>
      <c r="U2796" s="23">
        <v>4.2639970779418945E-3</v>
      </c>
      <c r="V2796" s="23">
        <v>152379917.55981869</v>
      </c>
      <c r="W2796" s="23">
        <v>0</v>
      </c>
      <c r="X2796" s="23">
        <v>0</v>
      </c>
      <c r="Y2796" s="9">
        <v>612326855.65408278</v>
      </c>
      <c r="Z2796" s="9">
        <v>0</v>
      </c>
      <c r="AA2796" s="23">
        <v>612326855.65408278</v>
      </c>
      <c r="AB2796" s="9">
        <v>601624592.77999997</v>
      </c>
      <c r="AC2796" s="9">
        <v>10702262.874082804</v>
      </c>
    </row>
    <row r="2797" spans="1:29" ht="15" customHeight="1" x14ac:dyDescent="0.25">
      <c r="A2797" s="7" t="s">
        <v>2485</v>
      </c>
      <c r="B2797" s="7" t="s">
        <v>28</v>
      </c>
      <c r="C2797" s="7" t="s">
        <v>144</v>
      </c>
      <c r="D2797" s="7" t="s">
        <v>145</v>
      </c>
      <c r="E2797" s="9">
        <v>283303810</v>
      </c>
      <c r="F2797" s="9">
        <v>0</v>
      </c>
      <c r="G2797" s="9">
        <v>0</v>
      </c>
      <c r="H2797" s="9">
        <v>79276748</v>
      </c>
      <c r="I2797" s="9">
        <v>0</v>
      </c>
      <c r="J2797" s="9">
        <v>0</v>
      </c>
      <c r="K2797" s="9">
        <v>362580558</v>
      </c>
      <c r="L2797" s="9">
        <v>-2.5437474250793457E-3</v>
      </c>
      <c r="M2797" s="9">
        <v>108966.82448002418</v>
      </c>
      <c r="N2797" s="9">
        <v>0</v>
      </c>
      <c r="O2797" s="9">
        <v>0</v>
      </c>
      <c r="P2797" s="9">
        <v>0</v>
      </c>
      <c r="Q2797" s="9">
        <v>362689524.82193625</v>
      </c>
      <c r="R2797" s="9">
        <v>235283767.17000002</v>
      </c>
      <c r="S2797" s="9">
        <v>0</v>
      </c>
      <c r="T2797" s="9">
        <v>0</v>
      </c>
      <c r="U2797" s="23">
        <v>-2.5437474250793457E-3</v>
      </c>
      <c r="V2797" s="23">
        <v>79385714.824480027</v>
      </c>
      <c r="W2797" s="23">
        <v>0</v>
      </c>
      <c r="X2797" s="23">
        <v>0</v>
      </c>
      <c r="Y2797" s="9">
        <v>314669481.99193633</v>
      </c>
      <c r="Z2797" s="9">
        <v>0</v>
      </c>
      <c r="AA2797" s="23">
        <v>314669481.99193633</v>
      </c>
      <c r="AB2797" s="9">
        <v>309230763.57999998</v>
      </c>
      <c r="AC2797" s="9">
        <v>5438718.4119363427</v>
      </c>
    </row>
    <row r="2798" spans="1:29" ht="15" customHeight="1" x14ac:dyDescent="0.25">
      <c r="A2798" s="7" t="s">
        <v>2485</v>
      </c>
      <c r="B2798" s="7" t="s">
        <v>28</v>
      </c>
      <c r="C2798" s="7" t="s">
        <v>146</v>
      </c>
      <c r="D2798" s="7" t="s">
        <v>147</v>
      </c>
      <c r="E2798" s="9">
        <v>270029439</v>
      </c>
      <c r="F2798" s="9">
        <v>0</v>
      </c>
      <c r="G2798" s="9">
        <v>0</v>
      </c>
      <c r="H2798" s="9">
        <v>75280128</v>
      </c>
      <c r="I2798" s="9">
        <v>0</v>
      </c>
      <c r="J2798" s="9">
        <v>0</v>
      </c>
      <c r="K2798" s="9">
        <v>345309567</v>
      </c>
      <c r="L2798" s="9">
        <v>-8.7869167327880859E-4</v>
      </c>
      <c r="M2798" s="9">
        <v>103634.98328669227</v>
      </c>
      <c r="N2798" s="9">
        <v>0</v>
      </c>
      <c r="O2798" s="9">
        <v>0</v>
      </c>
      <c r="P2798" s="9">
        <v>0</v>
      </c>
      <c r="Q2798" s="9">
        <v>345413201.98240799</v>
      </c>
      <c r="R2798" s="9">
        <v>224152363.37</v>
      </c>
      <c r="S2798" s="9">
        <v>0</v>
      </c>
      <c r="T2798" s="9">
        <v>0</v>
      </c>
      <c r="U2798" s="23">
        <v>-8.7869167327880859E-4</v>
      </c>
      <c r="V2798" s="23">
        <v>75383762.983286694</v>
      </c>
      <c r="W2798" s="23">
        <v>0</v>
      </c>
      <c r="X2798" s="23">
        <v>0</v>
      </c>
      <c r="Y2798" s="9">
        <v>299536126.35240799</v>
      </c>
      <c r="Z2798" s="9">
        <v>0</v>
      </c>
      <c r="AA2798" s="23">
        <v>299536126.35240799</v>
      </c>
      <c r="AB2798" s="9">
        <v>294349193.27999997</v>
      </c>
      <c r="AC2798" s="9">
        <v>5186933.0724080205</v>
      </c>
    </row>
    <row r="2799" spans="1:29" ht="15" customHeight="1" x14ac:dyDescent="0.25">
      <c r="A2799" s="7" t="s">
        <v>2485</v>
      </c>
      <c r="B2799" s="7" t="s">
        <v>28</v>
      </c>
      <c r="C2799" s="7" t="s">
        <v>148</v>
      </c>
      <c r="D2799" s="7" t="s">
        <v>149</v>
      </c>
      <c r="E2799" s="9">
        <v>376312132</v>
      </c>
      <c r="F2799" s="9">
        <v>0</v>
      </c>
      <c r="G2799" s="9">
        <v>0</v>
      </c>
      <c r="H2799" s="9">
        <v>107006781</v>
      </c>
      <c r="I2799" s="9">
        <v>0</v>
      </c>
      <c r="J2799" s="9">
        <v>0</v>
      </c>
      <c r="K2799" s="9">
        <v>483318913</v>
      </c>
      <c r="L2799" s="9">
        <v>4.5930147171020508E-3</v>
      </c>
      <c r="M2799" s="9">
        <v>146206.7259734426</v>
      </c>
      <c r="N2799" s="9">
        <v>0</v>
      </c>
      <c r="O2799" s="9">
        <v>0</v>
      </c>
      <c r="P2799" s="9">
        <v>0</v>
      </c>
      <c r="Q2799" s="9">
        <v>483465119.73056644</v>
      </c>
      <c r="R2799" s="9">
        <v>313231264.55999994</v>
      </c>
      <c r="S2799" s="9">
        <v>0</v>
      </c>
      <c r="T2799" s="9">
        <v>0</v>
      </c>
      <c r="U2799" s="23">
        <v>4.5930147171020508E-3</v>
      </c>
      <c r="V2799" s="23">
        <v>107152987.72597344</v>
      </c>
      <c r="W2799" s="23">
        <v>0</v>
      </c>
      <c r="X2799" s="23">
        <v>0</v>
      </c>
      <c r="Y2799" s="9">
        <v>420384252.29056638</v>
      </c>
      <c r="Z2799" s="9">
        <v>0</v>
      </c>
      <c r="AA2799" s="23">
        <v>420384252.29056638</v>
      </c>
      <c r="AB2799" s="9">
        <v>413179917.51999998</v>
      </c>
      <c r="AC2799" s="9">
        <v>7204334.7705664039</v>
      </c>
    </row>
    <row r="2800" spans="1:29" ht="15" customHeight="1" x14ac:dyDescent="0.25">
      <c r="A2800" s="7" t="s">
        <v>2485</v>
      </c>
      <c r="B2800" s="7" t="s">
        <v>28</v>
      </c>
      <c r="C2800" s="7" t="s">
        <v>150</v>
      </c>
      <c r="D2800" s="7" t="s">
        <v>151</v>
      </c>
      <c r="E2800" s="9">
        <v>347323148</v>
      </c>
      <c r="F2800" s="9">
        <v>0</v>
      </c>
      <c r="G2800" s="9">
        <v>0</v>
      </c>
      <c r="H2800" s="9">
        <v>98051030</v>
      </c>
      <c r="I2800" s="9">
        <v>0</v>
      </c>
      <c r="J2800" s="9">
        <v>0</v>
      </c>
      <c r="K2800" s="9">
        <v>445374178</v>
      </c>
      <c r="L2800" s="9">
        <v>2.7707219123840332E-3</v>
      </c>
      <c r="M2800" s="9">
        <v>134321.61985324483</v>
      </c>
      <c r="N2800" s="9">
        <v>0</v>
      </c>
      <c r="O2800" s="9">
        <v>0</v>
      </c>
      <c r="P2800" s="9">
        <v>0</v>
      </c>
      <c r="Q2800" s="9">
        <v>445508499.62262398</v>
      </c>
      <c r="R2800" s="9">
        <v>288822909.06</v>
      </c>
      <c r="S2800" s="9">
        <v>0</v>
      </c>
      <c r="T2800" s="9">
        <v>0</v>
      </c>
      <c r="U2800" s="23">
        <v>2.7707219123840332E-3</v>
      </c>
      <c r="V2800" s="23">
        <v>98185351.619853243</v>
      </c>
      <c r="W2800" s="23">
        <v>0</v>
      </c>
      <c r="X2800" s="23">
        <v>0</v>
      </c>
      <c r="Y2800" s="9">
        <v>387008260.68262398</v>
      </c>
      <c r="Z2800" s="9">
        <v>0</v>
      </c>
      <c r="AA2800" s="23">
        <v>387008260.68262398</v>
      </c>
      <c r="AB2800" s="9">
        <v>380351896.44999999</v>
      </c>
      <c r="AC2800" s="9">
        <v>6656364.2326239944</v>
      </c>
    </row>
    <row r="2801" spans="1:29" ht="15" customHeight="1" x14ac:dyDescent="0.25">
      <c r="A2801" s="7" t="s">
        <v>2485</v>
      </c>
      <c r="B2801" s="7" t="s">
        <v>28</v>
      </c>
      <c r="C2801" s="7" t="s">
        <v>152</v>
      </c>
      <c r="D2801" s="7" t="s">
        <v>153</v>
      </c>
      <c r="E2801" s="9">
        <v>139177847</v>
      </c>
      <c r="F2801" s="9">
        <v>0</v>
      </c>
      <c r="G2801" s="9">
        <v>0</v>
      </c>
      <c r="H2801" s="9">
        <v>39517699</v>
      </c>
      <c r="I2801" s="9">
        <v>0</v>
      </c>
      <c r="J2801" s="9">
        <v>0</v>
      </c>
      <c r="K2801" s="9">
        <v>178695546</v>
      </c>
      <c r="L2801" s="9">
        <v>-3.1781196594238281E-3</v>
      </c>
      <c r="M2801" s="9">
        <v>54019.772047201426</v>
      </c>
      <c r="N2801" s="9">
        <v>0</v>
      </c>
      <c r="O2801" s="9">
        <v>0</v>
      </c>
      <c r="P2801" s="9">
        <v>0</v>
      </c>
      <c r="Q2801" s="9">
        <v>178749565.76886907</v>
      </c>
      <c r="R2801" s="9">
        <v>115831783.53</v>
      </c>
      <c r="S2801" s="9">
        <v>0</v>
      </c>
      <c r="T2801" s="9">
        <v>0</v>
      </c>
      <c r="U2801" s="23">
        <v>-3.1781196594238281E-3</v>
      </c>
      <c r="V2801" s="23">
        <v>39571718.772047199</v>
      </c>
      <c r="W2801" s="23">
        <v>0</v>
      </c>
      <c r="X2801" s="23">
        <v>0</v>
      </c>
      <c r="Y2801" s="9">
        <v>155403502.29886907</v>
      </c>
      <c r="Z2801" s="9">
        <v>0</v>
      </c>
      <c r="AA2801" s="23">
        <v>155403502.29886907</v>
      </c>
      <c r="AB2801" s="9">
        <v>152739002.84</v>
      </c>
      <c r="AC2801" s="9">
        <v>2664499.4588690698</v>
      </c>
    </row>
    <row r="2802" spans="1:29" ht="15" customHeight="1" x14ac:dyDescent="0.25">
      <c r="A2802" s="7" t="s">
        <v>2485</v>
      </c>
      <c r="B2802" s="7" t="s">
        <v>28</v>
      </c>
      <c r="C2802" s="7" t="s">
        <v>154</v>
      </c>
      <c r="D2802" s="7" t="s">
        <v>155</v>
      </c>
      <c r="E2802" s="9">
        <v>133342740</v>
      </c>
      <c r="F2802" s="9">
        <v>0</v>
      </c>
      <c r="G2802" s="9">
        <v>0</v>
      </c>
      <c r="H2802" s="9">
        <v>37785254</v>
      </c>
      <c r="I2802" s="9">
        <v>0</v>
      </c>
      <c r="J2802" s="9">
        <v>0</v>
      </c>
      <c r="K2802" s="9">
        <v>171127994</v>
      </c>
      <c r="L2802" s="9">
        <v>-1.3629496097564697E-3</v>
      </c>
      <c r="M2802" s="9">
        <v>51708.519386268585</v>
      </c>
      <c r="N2802" s="9">
        <v>0</v>
      </c>
      <c r="O2802" s="9">
        <v>0</v>
      </c>
      <c r="P2802" s="9">
        <v>0</v>
      </c>
      <c r="Q2802" s="9">
        <v>171179702.51802331</v>
      </c>
      <c r="R2802" s="9">
        <v>110939725.93000001</v>
      </c>
      <c r="S2802" s="9">
        <v>0</v>
      </c>
      <c r="T2802" s="9">
        <v>0</v>
      </c>
      <c r="U2802" s="23">
        <v>-1.3629496097564697E-3</v>
      </c>
      <c r="V2802" s="23">
        <v>37836962.519386269</v>
      </c>
      <c r="W2802" s="23">
        <v>0</v>
      </c>
      <c r="X2802" s="23">
        <v>0</v>
      </c>
      <c r="Y2802" s="9">
        <v>148776688.44802332</v>
      </c>
      <c r="Z2802" s="9">
        <v>0</v>
      </c>
      <c r="AA2802" s="23">
        <v>148776688.44802332</v>
      </c>
      <c r="AB2802" s="9">
        <v>146222253.94999999</v>
      </c>
      <c r="AC2802" s="9">
        <v>2554434.4980233312</v>
      </c>
    </row>
    <row r="2803" spans="1:29" ht="15" customHeight="1" x14ac:dyDescent="0.25">
      <c r="A2803" s="7" t="s">
        <v>2485</v>
      </c>
      <c r="B2803" s="7" t="s">
        <v>28</v>
      </c>
      <c r="C2803" s="7" t="s">
        <v>156</v>
      </c>
      <c r="D2803" s="7" t="s">
        <v>157</v>
      </c>
      <c r="E2803" s="9">
        <v>497503899</v>
      </c>
      <c r="F2803" s="9">
        <v>0</v>
      </c>
      <c r="G2803" s="9">
        <v>0</v>
      </c>
      <c r="H2803" s="9">
        <v>136610903</v>
      </c>
      <c r="I2803" s="9">
        <v>0</v>
      </c>
      <c r="J2803" s="9">
        <v>0</v>
      </c>
      <c r="K2803" s="9">
        <v>634114802</v>
      </c>
      <c r="L2803" s="9">
        <v>-4.8862099647521973E-3</v>
      </c>
      <c r="M2803" s="9">
        <v>189175.14127971019</v>
      </c>
      <c r="N2803" s="9">
        <v>0</v>
      </c>
      <c r="O2803" s="9">
        <v>0</v>
      </c>
      <c r="P2803" s="9">
        <v>0</v>
      </c>
      <c r="Q2803" s="9">
        <v>634303977.13639355</v>
      </c>
      <c r="R2803" s="9">
        <v>412114974.73000002</v>
      </c>
      <c r="S2803" s="9">
        <v>0</v>
      </c>
      <c r="T2803" s="9">
        <v>0</v>
      </c>
      <c r="U2803" s="23">
        <v>-4.8862099647521973E-3</v>
      </c>
      <c r="V2803" s="23">
        <v>136800078.1412797</v>
      </c>
      <c r="W2803" s="23">
        <v>0</v>
      </c>
      <c r="X2803" s="23">
        <v>0</v>
      </c>
      <c r="Y2803" s="9">
        <v>548915052.86639357</v>
      </c>
      <c r="Z2803" s="9">
        <v>0</v>
      </c>
      <c r="AA2803" s="23">
        <v>548915052.86639357</v>
      </c>
      <c r="AB2803" s="9">
        <v>539333277.75999999</v>
      </c>
      <c r="AC2803" s="9">
        <v>9581775.1063935757</v>
      </c>
    </row>
    <row r="2804" spans="1:29" ht="15" customHeight="1" x14ac:dyDescent="0.25">
      <c r="A2804" s="7" t="s">
        <v>2485</v>
      </c>
      <c r="B2804" s="7" t="s">
        <v>28</v>
      </c>
      <c r="C2804" s="7" t="s">
        <v>1934</v>
      </c>
      <c r="D2804" s="7" t="s">
        <v>1935</v>
      </c>
      <c r="E2804" s="9">
        <v>267614068</v>
      </c>
      <c r="F2804" s="9">
        <v>0</v>
      </c>
      <c r="G2804" s="9">
        <v>0</v>
      </c>
      <c r="H2804" s="9">
        <v>74514222</v>
      </c>
      <c r="I2804" s="9">
        <v>0</v>
      </c>
      <c r="J2804" s="9">
        <v>0</v>
      </c>
      <c r="K2804" s="9">
        <v>342128290</v>
      </c>
      <c r="L2804" s="9">
        <v>4.5260190963745117E-3</v>
      </c>
      <c r="M2804" s="9">
        <v>102624.67547723488</v>
      </c>
      <c r="N2804" s="9">
        <v>0</v>
      </c>
      <c r="O2804" s="9">
        <v>0</v>
      </c>
      <c r="P2804" s="9">
        <v>0</v>
      </c>
      <c r="Q2804" s="9">
        <v>342230914.68000323</v>
      </c>
      <c r="R2804" s="9">
        <v>222107238.33000001</v>
      </c>
      <c r="S2804" s="9">
        <v>0</v>
      </c>
      <c r="T2804" s="9">
        <v>0</v>
      </c>
      <c r="U2804" s="23">
        <v>4.5260190963745117E-3</v>
      </c>
      <c r="V2804" s="23">
        <v>74616846.675477237</v>
      </c>
      <c r="W2804" s="23">
        <v>0</v>
      </c>
      <c r="X2804" s="23">
        <v>0</v>
      </c>
      <c r="Y2804" s="9">
        <v>296724085.01000327</v>
      </c>
      <c r="Z2804" s="9">
        <v>0</v>
      </c>
      <c r="AA2804" s="23">
        <v>296724085.01000327</v>
      </c>
      <c r="AB2804" s="9">
        <v>291582428.77999997</v>
      </c>
      <c r="AC2804" s="9">
        <v>5141656.2300032973</v>
      </c>
    </row>
    <row r="2805" spans="1:29" ht="15" customHeight="1" x14ac:dyDescent="0.25">
      <c r="A2805" s="7" t="s">
        <v>2485</v>
      </c>
      <c r="B2805" s="7" t="s">
        <v>28</v>
      </c>
      <c r="C2805" s="7" t="s">
        <v>1936</v>
      </c>
      <c r="D2805" s="7" t="s">
        <v>1937</v>
      </c>
      <c r="E2805" s="9">
        <v>90646549</v>
      </c>
      <c r="F2805" s="9">
        <v>0</v>
      </c>
      <c r="G2805" s="9">
        <v>0</v>
      </c>
      <c r="H2805" s="9">
        <v>25881080</v>
      </c>
      <c r="I2805" s="9">
        <v>0</v>
      </c>
      <c r="J2805" s="9">
        <v>0</v>
      </c>
      <c r="K2805" s="9">
        <v>116527629</v>
      </c>
      <c r="L2805" s="9">
        <v>2.3095756769180298E-3</v>
      </c>
      <c r="M2805" s="9">
        <v>35305.190863432654</v>
      </c>
      <c r="N2805" s="9">
        <v>0</v>
      </c>
      <c r="O2805" s="9">
        <v>0</v>
      </c>
      <c r="P2805" s="9">
        <v>0</v>
      </c>
      <c r="Q2805" s="9">
        <v>116562934.19317301</v>
      </c>
      <c r="R2805" s="9">
        <v>75507011.209999993</v>
      </c>
      <c r="S2805" s="9">
        <v>0</v>
      </c>
      <c r="T2805" s="9">
        <v>0</v>
      </c>
      <c r="U2805" s="23">
        <v>2.3095756769180298E-3</v>
      </c>
      <c r="V2805" s="23">
        <v>25916385.190863434</v>
      </c>
      <c r="W2805" s="23">
        <v>0</v>
      </c>
      <c r="X2805" s="23">
        <v>0</v>
      </c>
      <c r="Y2805" s="9">
        <v>101423396.403173</v>
      </c>
      <c r="Z2805" s="9">
        <v>0</v>
      </c>
      <c r="AA2805" s="23">
        <v>101423396.403173</v>
      </c>
      <c r="AB2805" s="9">
        <v>99690165.840000004</v>
      </c>
      <c r="AC2805" s="9">
        <v>1733230.563172996</v>
      </c>
    </row>
    <row r="2806" spans="1:29" ht="15" customHeight="1" x14ac:dyDescent="0.25">
      <c r="A2806" s="7" t="s">
        <v>2485</v>
      </c>
      <c r="B2806" s="7" t="s">
        <v>28</v>
      </c>
      <c r="C2806" s="7" t="s">
        <v>158</v>
      </c>
      <c r="D2806" s="7" t="s">
        <v>159</v>
      </c>
      <c r="E2806" s="9">
        <v>737390018</v>
      </c>
      <c r="F2806" s="9">
        <v>0</v>
      </c>
      <c r="G2806" s="9">
        <v>0</v>
      </c>
      <c r="H2806" s="9">
        <v>202765551</v>
      </c>
      <c r="I2806" s="9">
        <v>0</v>
      </c>
      <c r="J2806" s="9">
        <v>0</v>
      </c>
      <c r="K2806" s="9">
        <v>940155569</v>
      </c>
      <c r="L2806" s="9">
        <v>-3.7209987640380859E-3</v>
      </c>
      <c r="M2806" s="9">
        <v>280640.60945032962</v>
      </c>
      <c r="N2806" s="9">
        <v>0</v>
      </c>
      <c r="O2806" s="9">
        <v>0</v>
      </c>
      <c r="P2806" s="9">
        <v>0</v>
      </c>
      <c r="Q2806" s="9">
        <v>940436209.60572934</v>
      </c>
      <c r="R2806" s="9">
        <v>610944465.12</v>
      </c>
      <c r="S2806" s="9">
        <v>0</v>
      </c>
      <c r="T2806" s="9">
        <v>0</v>
      </c>
      <c r="U2806" s="23">
        <v>-3.7209987640380859E-3</v>
      </c>
      <c r="V2806" s="23">
        <v>203046191.60945034</v>
      </c>
      <c r="W2806" s="23">
        <v>0</v>
      </c>
      <c r="X2806" s="23">
        <v>0</v>
      </c>
      <c r="Y2806" s="9">
        <v>813990656.72572935</v>
      </c>
      <c r="Z2806" s="9">
        <v>0</v>
      </c>
      <c r="AA2806" s="23">
        <v>813990656.72572935</v>
      </c>
      <c r="AB2806" s="9">
        <v>799791863.67999995</v>
      </c>
      <c r="AC2806" s="9">
        <v>14198793.045729399</v>
      </c>
    </row>
    <row r="2807" spans="1:29" ht="15" customHeight="1" x14ac:dyDescent="0.25">
      <c r="A2807" s="7" t="s">
        <v>2485</v>
      </c>
      <c r="B2807" s="7" t="s">
        <v>28</v>
      </c>
      <c r="C2807" s="7" t="s">
        <v>160</v>
      </c>
      <c r="D2807" s="7" t="s">
        <v>161</v>
      </c>
      <c r="E2807" s="9">
        <v>539631988</v>
      </c>
      <c r="F2807" s="9">
        <v>0</v>
      </c>
      <c r="G2807" s="9">
        <v>0</v>
      </c>
      <c r="H2807" s="9">
        <v>148182694</v>
      </c>
      <c r="I2807" s="9">
        <v>0</v>
      </c>
      <c r="J2807" s="9">
        <v>0</v>
      </c>
      <c r="K2807" s="9">
        <v>687814682</v>
      </c>
      <c r="L2807" s="9">
        <v>4.0309429168701172E-3</v>
      </c>
      <c r="M2807" s="9">
        <v>205206.50605334464</v>
      </c>
      <c r="N2807" s="9">
        <v>0</v>
      </c>
      <c r="O2807" s="9">
        <v>0</v>
      </c>
      <c r="P2807" s="9">
        <v>0</v>
      </c>
      <c r="Q2807" s="9">
        <v>688019888.51008427</v>
      </c>
      <c r="R2807" s="9">
        <v>447013914.88000005</v>
      </c>
      <c r="S2807" s="9">
        <v>0</v>
      </c>
      <c r="T2807" s="9">
        <v>0</v>
      </c>
      <c r="U2807" s="23">
        <v>4.0309429168701172E-3</v>
      </c>
      <c r="V2807" s="23">
        <v>148387900.50605336</v>
      </c>
      <c r="W2807" s="23">
        <v>0</v>
      </c>
      <c r="X2807" s="23">
        <v>0</v>
      </c>
      <c r="Y2807" s="9">
        <v>595401815.39008439</v>
      </c>
      <c r="Z2807" s="9">
        <v>0</v>
      </c>
      <c r="AA2807" s="23">
        <v>595401815.39008439</v>
      </c>
      <c r="AB2807" s="9">
        <v>585008492.61000001</v>
      </c>
      <c r="AC2807" s="9">
        <v>10393322.780084372</v>
      </c>
    </row>
    <row r="2808" spans="1:29" ht="15" customHeight="1" x14ac:dyDescent="0.25">
      <c r="A2808" s="7" t="s">
        <v>2485</v>
      </c>
      <c r="B2808" s="7" t="s">
        <v>28</v>
      </c>
      <c r="C2808" s="7" t="s">
        <v>162</v>
      </c>
      <c r="D2808" s="7" t="s">
        <v>163</v>
      </c>
      <c r="E2808" s="9">
        <v>158541611</v>
      </c>
      <c r="F2808" s="9">
        <v>0</v>
      </c>
      <c r="G2808" s="9">
        <v>0</v>
      </c>
      <c r="H2808" s="9">
        <v>45088918</v>
      </c>
      <c r="I2808" s="9">
        <v>0</v>
      </c>
      <c r="J2808" s="9">
        <v>0</v>
      </c>
      <c r="K2808" s="9">
        <v>203630529</v>
      </c>
      <c r="L2808" s="9">
        <v>4.4920742511749268E-3</v>
      </c>
      <c r="M2808" s="9">
        <v>61589.886952731722</v>
      </c>
      <c r="N2808" s="9">
        <v>0</v>
      </c>
      <c r="O2808" s="9">
        <v>0</v>
      </c>
      <c r="P2808" s="9">
        <v>0</v>
      </c>
      <c r="Q2808" s="9">
        <v>203692118.8914448</v>
      </c>
      <c r="R2808" s="9">
        <v>131964792.5</v>
      </c>
      <c r="S2808" s="9">
        <v>0</v>
      </c>
      <c r="T2808" s="9">
        <v>0</v>
      </c>
      <c r="U2808" s="23">
        <v>4.4920742511749268E-3</v>
      </c>
      <c r="V2808" s="23">
        <v>45150507.886952728</v>
      </c>
      <c r="W2808" s="23">
        <v>0</v>
      </c>
      <c r="X2808" s="23">
        <v>0</v>
      </c>
      <c r="Y2808" s="9">
        <v>177115300.3914448</v>
      </c>
      <c r="Z2808" s="9">
        <v>0</v>
      </c>
      <c r="AA2808" s="23">
        <v>177115300.3914448</v>
      </c>
      <c r="AB2808" s="9">
        <v>174080243.13999999</v>
      </c>
      <c r="AC2808" s="9">
        <v>3035057.2514448166</v>
      </c>
    </row>
    <row r="2809" spans="1:29" ht="15" customHeight="1" x14ac:dyDescent="0.25">
      <c r="A2809" s="7" t="s">
        <v>2485</v>
      </c>
      <c r="B2809" s="7" t="s">
        <v>28</v>
      </c>
      <c r="C2809" s="7" t="s">
        <v>1800</v>
      </c>
      <c r="D2809" s="7" t="s">
        <v>2077</v>
      </c>
      <c r="E2809" s="9">
        <v>252536801</v>
      </c>
      <c r="F2809" s="9">
        <v>0</v>
      </c>
      <c r="G2809" s="9">
        <v>0</v>
      </c>
      <c r="H2809" s="9">
        <v>71327880</v>
      </c>
      <c r="I2809" s="9">
        <v>0</v>
      </c>
      <c r="J2809" s="9">
        <v>0</v>
      </c>
      <c r="K2809" s="9">
        <v>323864681</v>
      </c>
      <c r="L2809" s="9">
        <v>-3.1836628913879395E-3</v>
      </c>
      <c r="M2809" s="9">
        <v>97674.451751982822</v>
      </c>
      <c r="N2809" s="9">
        <v>0</v>
      </c>
      <c r="O2809" s="9">
        <v>0</v>
      </c>
      <c r="P2809" s="9">
        <v>0</v>
      </c>
      <c r="Q2809" s="9">
        <v>323962355.44856834</v>
      </c>
      <c r="R2809" s="9">
        <v>209999663.84999996</v>
      </c>
      <c r="S2809" s="9">
        <v>0</v>
      </c>
      <c r="T2809" s="9">
        <v>0</v>
      </c>
      <c r="U2809" s="23">
        <v>-3.1836628913879395E-3</v>
      </c>
      <c r="V2809" s="23">
        <v>71425554.451751977</v>
      </c>
      <c r="W2809" s="23">
        <v>0</v>
      </c>
      <c r="X2809" s="23">
        <v>0</v>
      </c>
      <c r="Y2809" s="9">
        <v>281425218.29856825</v>
      </c>
      <c r="Z2809" s="9">
        <v>0</v>
      </c>
      <c r="AA2809" s="23">
        <v>281425218.29856825</v>
      </c>
      <c r="AB2809" s="9">
        <v>276585141.14999998</v>
      </c>
      <c r="AC2809" s="9">
        <v>4840077.1485682726</v>
      </c>
    </row>
    <row r="2810" spans="1:29" ht="15" customHeight="1" x14ac:dyDescent="0.25">
      <c r="A2810" s="7" t="s">
        <v>2485</v>
      </c>
      <c r="B2810" s="7" t="s">
        <v>28</v>
      </c>
      <c r="C2810" s="7" t="s">
        <v>164</v>
      </c>
      <c r="D2810" s="7" t="s">
        <v>165</v>
      </c>
      <c r="E2810" s="9">
        <v>109885483</v>
      </c>
      <c r="F2810" s="9">
        <v>0</v>
      </c>
      <c r="G2810" s="9">
        <v>0</v>
      </c>
      <c r="H2810" s="9">
        <v>31915980</v>
      </c>
      <c r="I2810" s="9">
        <v>0</v>
      </c>
      <c r="J2810" s="9">
        <v>0</v>
      </c>
      <c r="K2810" s="9">
        <v>141801463</v>
      </c>
      <c r="L2810" s="9">
        <v>-2.4734288454055786E-3</v>
      </c>
      <c r="M2810" s="9">
        <v>43216.594288472952</v>
      </c>
      <c r="N2810" s="9">
        <v>0</v>
      </c>
      <c r="O2810" s="9">
        <v>0</v>
      </c>
      <c r="P2810" s="9">
        <v>0</v>
      </c>
      <c r="Q2810" s="9">
        <v>141844679.59181505</v>
      </c>
      <c r="R2810" s="9">
        <v>91731468.680000007</v>
      </c>
      <c r="S2810" s="9">
        <v>0</v>
      </c>
      <c r="T2810" s="9">
        <v>0</v>
      </c>
      <c r="U2810" s="23">
        <v>-2.4734288454055786E-3</v>
      </c>
      <c r="V2810" s="23">
        <v>31959196.594288472</v>
      </c>
      <c r="W2810" s="23">
        <v>0</v>
      </c>
      <c r="X2810" s="23">
        <v>0</v>
      </c>
      <c r="Y2810" s="9">
        <v>123690665.27181505</v>
      </c>
      <c r="Z2810" s="9">
        <v>0</v>
      </c>
      <c r="AA2810" s="23">
        <v>123690665.27181505</v>
      </c>
      <c r="AB2810" s="9">
        <v>121595299.12</v>
      </c>
      <c r="AC2810" s="9">
        <v>2095366.1518150419</v>
      </c>
    </row>
    <row r="2811" spans="1:29" ht="15" customHeight="1" x14ac:dyDescent="0.25">
      <c r="A2811" s="7" t="s">
        <v>2485</v>
      </c>
      <c r="B2811" s="7" t="s">
        <v>28</v>
      </c>
      <c r="C2811" s="7" t="s">
        <v>1893</v>
      </c>
      <c r="D2811" s="7" t="s">
        <v>1894</v>
      </c>
      <c r="E2811" s="9">
        <v>299198714</v>
      </c>
      <c r="F2811" s="9">
        <v>0</v>
      </c>
      <c r="G2811" s="9">
        <v>0</v>
      </c>
      <c r="H2811" s="9">
        <v>84859777</v>
      </c>
      <c r="I2811" s="9">
        <v>0</v>
      </c>
      <c r="J2811" s="9">
        <v>0</v>
      </c>
      <c r="K2811" s="9">
        <v>384058491</v>
      </c>
      <c r="L2811" s="9">
        <v>4.6707987785339355E-3</v>
      </c>
      <c r="M2811" s="9">
        <v>116032.10801347849</v>
      </c>
      <c r="N2811" s="9">
        <v>0</v>
      </c>
      <c r="O2811" s="9">
        <v>0</v>
      </c>
      <c r="P2811" s="9">
        <v>0</v>
      </c>
      <c r="Q2811" s="9">
        <v>384174523.11268425</v>
      </c>
      <c r="R2811" s="9">
        <v>248960552.87</v>
      </c>
      <c r="S2811" s="9">
        <v>0</v>
      </c>
      <c r="T2811" s="9">
        <v>0</v>
      </c>
      <c r="U2811" s="23">
        <v>4.6707987785339355E-3</v>
      </c>
      <c r="V2811" s="23">
        <v>84975809.108013481</v>
      </c>
      <c r="W2811" s="23">
        <v>0</v>
      </c>
      <c r="X2811" s="23">
        <v>0</v>
      </c>
      <c r="Y2811" s="9">
        <v>333936361.98268425</v>
      </c>
      <c r="Z2811" s="9">
        <v>0</v>
      </c>
      <c r="AA2811" s="23">
        <v>333936361.98268425</v>
      </c>
      <c r="AB2811" s="9">
        <v>328206845.5</v>
      </c>
      <c r="AC2811" s="9">
        <v>5729516.4826842546</v>
      </c>
    </row>
    <row r="2812" spans="1:29" ht="15" customHeight="1" x14ac:dyDescent="0.25">
      <c r="A2812" s="7" t="s">
        <v>2485</v>
      </c>
      <c r="B2812" s="7" t="s">
        <v>28</v>
      </c>
      <c r="C2812" s="7" t="s">
        <v>166</v>
      </c>
      <c r="D2812" s="7" t="s">
        <v>167</v>
      </c>
      <c r="E2812" s="9">
        <v>218163948</v>
      </c>
      <c r="F2812" s="9">
        <v>0</v>
      </c>
      <c r="G2812" s="9">
        <v>0</v>
      </c>
      <c r="H2812" s="9">
        <v>60765477</v>
      </c>
      <c r="I2812" s="9">
        <v>0</v>
      </c>
      <c r="J2812" s="9">
        <v>0</v>
      </c>
      <c r="K2812" s="9">
        <v>278929425</v>
      </c>
      <c r="L2812" s="9">
        <v>-2.4026632308959961E-4</v>
      </c>
      <c r="M2812" s="9">
        <v>83679.294478649084</v>
      </c>
      <c r="N2812" s="9">
        <v>0</v>
      </c>
      <c r="O2812" s="9">
        <v>0</v>
      </c>
      <c r="P2812" s="9">
        <v>0</v>
      </c>
      <c r="Q2812" s="9">
        <v>279013104.29423839</v>
      </c>
      <c r="R2812" s="9">
        <v>181073649.51999998</v>
      </c>
      <c r="S2812" s="9">
        <v>0</v>
      </c>
      <c r="T2812" s="9">
        <v>0</v>
      </c>
      <c r="U2812" s="23">
        <v>-2.4026632308959961E-4</v>
      </c>
      <c r="V2812" s="23">
        <v>60849156.294478647</v>
      </c>
      <c r="W2812" s="23">
        <v>0</v>
      </c>
      <c r="X2812" s="23">
        <v>0</v>
      </c>
      <c r="Y2812" s="9">
        <v>241922805.81423837</v>
      </c>
      <c r="Z2812" s="9">
        <v>0</v>
      </c>
      <c r="AA2812" s="23">
        <v>241922805.81423837</v>
      </c>
      <c r="AB2812" s="9">
        <v>237731412.61000001</v>
      </c>
      <c r="AC2812" s="9">
        <v>4191393.2042383552</v>
      </c>
    </row>
    <row r="2813" spans="1:29" ht="15" customHeight="1" x14ac:dyDescent="0.25">
      <c r="A2813" s="7" t="s">
        <v>2485</v>
      </c>
      <c r="B2813" s="7" t="s">
        <v>28</v>
      </c>
      <c r="C2813" s="7" t="s">
        <v>168</v>
      </c>
      <c r="D2813" s="7" t="s">
        <v>169</v>
      </c>
      <c r="E2813" s="9">
        <v>431654021</v>
      </c>
      <c r="F2813" s="9">
        <v>0</v>
      </c>
      <c r="G2813" s="9">
        <v>0</v>
      </c>
      <c r="H2813" s="9">
        <v>122405083</v>
      </c>
      <c r="I2813" s="9">
        <v>0</v>
      </c>
      <c r="J2813" s="9">
        <v>0</v>
      </c>
      <c r="K2813" s="9">
        <v>554059104</v>
      </c>
      <c r="L2813" s="9">
        <v>-1.777350902557373E-3</v>
      </c>
      <c r="M2813" s="9">
        <v>167386.0165997844</v>
      </c>
      <c r="N2813" s="9">
        <v>0</v>
      </c>
      <c r="O2813" s="9">
        <v>0</v>
      </c>
      <c r="P2813" s="9">
        <v>0</v>
      </c>
      <c r="Q2813" s="9">
        <v>554226490.01482236</v>
      </c>
      <c r="R2813" s="9">
        <v>359162832.82000005</v>
      </c>
      <c r="S2813" s="9">
        <v>0</v>
      </c>
      <c r="T2813" s="9">
        <v>0</v>
      </c>
      <c r="U2813" s="23">
        <v>-1.777350902557373E-3</v>
      </c>
      <c r="V2813" s="23">
        <v>122572469.01659979</v>
      </c>
      <c r="W2813" s="23">
        <v>0</v>
      </c>
      <c r="X2813" s="23">
        <v>0</v>
      </c>
      <c r="Y2813" s="9">
        <v>481735301.83482248</v>
      </c>
      <c r="Z2813" s="9">
        <v>0</v>
      </c>
      <c r="AA2813" s="23">
        <v>481735301.83482248</v>
      </c>
      <c r="AB2813" s="9">
        <v>473468698.05000001</v>
      </c>
      <c r="AC2813" s="9">
        <v>8266603.784822464</v>
      </c>
    </row>
    <row r="2814" spans="1:29" ht="15" customHeight="1" x14ac:dyDescent="0.25">
      <c r="A2814" s="7" t="s">
        <v>2485</v>
      </c>
      <c r="B2814" s="7" t="s">
        <v>28</v>
      </c>
      <c r="C2814" s="7" t="s">
        <v>170</v>
      </c>
      <c r="D2814" s="7" t="s">
        <v>171</v>
      </c>
      <c r="E2814" s="9">
        <v>207178841</v>
      </c>
      <c r="F2814" s="9">
        <v>0</v>
      </c>
      <c r="G2814" s="9">
        <v>0</v>
      </c>
      <c r="H2814" s="9">
        <v>57129768</v>
      </c>
      <c r="I2814" s="9">
        <v>0</v>
      </c>
      <c r="J2814" s="9">
        <v>0</v>
      </c>
      <c r="K2814" s="9">
        <v>264308609</v>
      </c>
      <c r="L2814" s="9">
        <v>-3.1101703643798828E-3</v>
      </c>
      <c r="M2814" s="9">
        <v>78988.26531397317</v>
      </c>
      <c r="N2814" s="9">
        <v>0</v>
      </c>
      <c r="O2814" s="9">
        <v>0</v>
      </c>
      <c r="P2814" s="9">
        <v>0</v>
      </c>
      <c r="Q2814" s="9">
        <v>264387597.26220381</v>
      </c>
      <c r="R2814" s="9">
        <v>171721815.50999999</v>
      </c>
      <c r="S2814" s="9">
        <v>0</v>
      </c>
      <c r="T2814" s="9">
        <v>0</v>
      </c>
      <c r="U2814" s="23">
        <v>-3.1101703643798828E-3</v>
      </c>
      <c r="V2814" s="23">
        <v>57208756.265313976</v>
      </c>
      <c r="W2814" s="23">
        <v>0</v>
      </c>
      <c r="X2814" s="23">
        <v>0</v>
      </c>
      <c r="Y2814" s="9">
        <v>228930571.7722038</v>
      </c>
      <c r="Z2814" s="9">
        <v>0</v>
      </c>
      <c r="AA2814" s="23">
        <v>228930571.7722038</v>
      </c>
      <c r="AB2814" s="9">
        <v>224943323.93000001</v>
      </c>
      <c r="AC2814" s="9">
        <v>3987247.8422037959</v>
      </c>
    </row>
    <row r="2815" spans="1:29" ht="15" customHeight="1" x14ac:dyDescent="0.25">
      <c r="A2815" s="7" t="s">
        <v>2485</v>
      </c>
      <c r="B2815" s="7" t="s">
        <v>28</v>
      </c>
      <c r="C2815" s="7" t="s">
        <v>172</v>
      </c>
      <c r="D2815" s="7" t="s">
        <v>173</v>
      </c>
      <c r="E2815" s="9">
        <v>258838920</v>
      </c>
      <c r="F2815" s="9">
        <v>0</v>
      </c>
      <c r="G2815" s="9">
        <v>0</v>
      </c>
      <c r="H2815" s="9">
        <v>73103920</v>
      </c>
      <c r="I2815" s="9">
        <v>0</v>
      </c>
      <c r="J2815" s="9">
        <v>0</v>
      </c>
      <c r="K2815" s="9">
        <v>331942840</v>
      </c>
      <c r="L2815" s="9">
        <v>2.2913813591003418E-3</v>
      </c>
      <c r="M2815" s="9">
        <v>100122.46320425851</v>
      </c>
      <c r="N2815" s="9">
        <v>0</v>
      </c>
      <c r="O2815" s="9">
        <v>0</v>
      </c>
      <c r="P2815" s="9">
        <v>0</v>
      </c>
      <c r="Q2815" s="9">
        <v>332042962.46549565</v>
      </c>
      <c r="R2815" s="9">
        <v>215256091.19999999</v>
      </c>
      <c r="S2815" s="9">
        <v>0</v>
      </c>
      <c r="T2815" s="9">
        <v>0</v>
      </c>
      <c r="U2815" s="23">
        <v>2.2913813591003418E-3</v>
      </c>
      <c r="V2815" s="23">
        <v>73204042.463204265</v>
      </c>
      <c r="W2815" s="23">
        <v>0</v>
      </c>
      <c r="X2815" s="23">
        <v>0</v>
      </c>
      <c r="Y2815" s="9">
        <v>288460133.66549563</v>
      </c>
      <c r="Z2815" s="9">
        <v>0</v>
      </c>
      <c r="AA2815" s="23">
        <v>288460133.66549563</v>
      </c>
      <c r="AB2815" s="9">
        <v>283500116.07999998</v>
      </c>
      <c r="AC2815" s="9">
        <v>4960017.5854956508</v>
      </c>
    </row>
    <row r="2816" spans="1:29" ht="15" customHeight="1" x14ac:dyDescent="0.25">
      <c r="A2816" s="7" t="s">
        <v>2485</v>
      </c>
      <c r="B2816" s="7" t="s">
        <v>28</v>
      </c>
      <c r="C2816" s="7" t="s">
        <v>174</v>
      </c>
      <c r="D2816" s="7" t="s">
        <v>175</v>
      </c>
      <c r="E2816" s="9">
        <v>505773265</v>
      </c>
      <c r="F2816" s="9">
        <v>0</v>
      </c>
      <c r="G2816" s="9">
        <v>0</v>
      </c>
      <c r="H2816" s="9">
        <v>141717781</v>
      </c>
      <c r="I2816" s="9">
        <v>0</v>
      </c>
      <c r="J2816" s="9">
        <v>0</v>
      </c>
      <c r="K2816" s="9">
        <v>647491046</v>
      </c>
      <c r="L2816" s="9">
        <v>-1.3841986656188965E-3</v>
      </c>
      <c r="M2816" s="9">
        <v>194705.74519867229</v>
      </c>
      <c r="N2816" s="9">
        <v>0</v>
      </c>
      <c r="O2816" s="9">
        <v>0</v>
      </c>
      <c r="P2816" s="9">
        <v>0</v>
      </c>
      <c r="Q2816" s="9">
        <v>647685751.74381447</v>
      </c>
      <c r="R2816" s="9">
        <v>420139457.53000003</v>
      </c>
      <c r="S2816" s="9">
        <v>0</v>
      </c>
      <c r="T2816" s="9">
        <v>0</v>
      </c>
      <c r="U2816" s="23">
        <v>-1.3841986656188965E-3</v>
      </c>
      <c r="V2816" s="23">
        <v>141912486.74519867</v>
      </c>
      <c r="W2816" s="23">
        <v>0</v>
      </c>
      <c r="X2816" s="23">
        <v>0</v>
      </c>
      <c r="Y2816" s="9">
        <v>562051944.27381444</v>
      </c>
      <c r="Z2816" s="9">
        <v>0</v>
      </c>
      <c r="AA2816" s="23">
        <v>562051944.27381444</v>
      </c>
      <c r="AB2816" s="9">
        <v>552345528.32000005</v>
      </c>
      <c r="AC2816" s="9">
        <v>9706415.9538143873</v>
      </c>
    </row>
    <row r="2817" spans="1:29" ht="15" customHeight="1" x14ac:dyDescent="0.25">
      <c r="A2817" s="7" t="s">
        <v>2485</v>
      </c>
      <c r="B2817" s="7" t="s">
        <v>28</v>
      </c>
      <c r="C2817" s="7" t="s">
        <v>1895</v>
      </c>
      <c r="D2817" s="7" t="s">
        <v>1896</v>
      </c>
      <c r="E2817" s="9">
        <v>131315991</v>
      </c>
      <c r="F2817" s="9">
        <v>0</v>
      </c>
      <c r="G2817" s="9">
        <v>0</v>
      </c>
      <c r="H2817" s="9">
        <v>36469614</v>
      </c>
      <c r="I2817" s="9">
        <v>0</v>
      </c>
      <c r="J2817" s="9">
        <v>0</v>
      </c>
      <c r="K2817" s="9">
        <v>167785605</v>
      </c>
      <c r="L2817" s="9">
        <v>2.3723840713500977E-3</v>
      </c>
      <c r="M2817" s="9">
        <v>50286.295332025788</v>
      </c>
      <c r="N2817" s="9">
        <v>0</v>
      </c>
      <c r="O2817" s="9">
        <v>0</v>
      </c>
      <c r="P2817" s="9">
        <v>0</v>
      </c>
      <c r="Q2817" s="9">
        <v>167835891.2977044</v>
      </c>
      <c r="R2817" s="9">
        <v>108948574.20999998</v>
      </c>
      <c r="S2817" s="9">
        <v>0</v>
      </c>
      <c r="T2817" s="9">
        <v>0</v>
      </c>
      <c r="U2817" s="23">
        <v>2.3723840713500977E-3</v>
      </c>
      <c r="V2817" s="23">
        <v>36519900.295332029</v>
      </c>
      <c r="W2817" s="23">
        <v>0</v>
      </c>
      <c r="X2817" s="23">
        <v>0</v>
      </c>
      <c r="Y2817" s="9">
        <v>145468474.50770438</v>
      </c>
      <c r="Z2817" s="9">
        <v>0</v>
      </c>
      <c r="AA2817" s="23">
        <v>145468474.50770438</v>
      </c>
      <c r="AB2817" s="9">
        <v>142944256.38999999</v>
      </c>
      <c r="AC2817" s="9">
        <v>2524218.1177043915</v>
      </c>
    </row>
    <row r="2818" spans="1:29" ht="15" customHeight="1" x14ac:dyDescent="0.25">
      <c r="A2818" s="7" t="s">
        <v>2485</v>
      </c>
      <c r="B2818" s="7" t="s">
        <v>28</v>
      </c>
      <c r="C2818" s="7" t="s">
        <v>176</v>
      </c>
      <c r="D2818" s="7" t="s">
        <v>2487</v>
      </c>
      <c r="E2818" s="9">
        <v>248403435</v>
      </c>
      <c r="F2818" s="9">
        <v>0</v>
      </c>
      <c r="G2818" s="9">
        <v>0</v>
      </c>
      <c r="H2818" s="9">
        <v>68372153</v>
      </c>
      <c r="I2818" s="9">
        <v>0</v>
      </c>
      <c r="J2818" s="9">
        <v>0</v>
      </c>
      <c r="K2818" s="9">
        <v>316775588</v>
      </c>
      <c r="L2818" s="9">
        <v>3.6317408084869385E-3</v>
      </c>
      <c r="M2818" s="9">
        <v>94591.288422291254</v>
      </c>
      <c r="N2818" s="9">
        <v>0</v>
      </c>
      <c r="O2818" s="9">
        <v>0</v>
      </c>
      <c r="P2818" s="9">
        <v>0</v>
      </c>
      <c r="Q2818" s="9">
        <v>316870179.292054</v>
      </c>
      <c r="R2818" s="9">
        <v>205833621.27999997</v>
      </c>
      <c r="S2818" s="9">
        <v>0</v>
      </c>
      <c r="T2818" s="9">
        <v>0</v>
      </c>
      <c r="U2818" s="23">
        <v>3.6317408084869385E-3</v>
      </c>
      <c r="V2818" s="23">
        <v>68466744.288422287</v>
      </c>
      <c r="W2818" s="23">
        <v>0</v>
      </c>
      <c r="X2818" s="23">
        <v>0</v>
      </c>
      <c r="Y2818" s="9">
        <v>274300365.57205403</v>
      </c>
      <c r="Z2818" s="9">
        <v>0</v>
      </c>
      <c r="AA2818" s="23">
        <v>274300365.57205403</v>
      </c>
      <c r="AB2818" s="9">
        <v>269518009.10000002</v>
      </c>
      <c r="AC2818" s="9">
        <v>4782356.4720540047</v>
      </c>
    </row>
    <row r="2819" spans="1:29" ht="15" customHeight="1" x14ac:dyDescent="0.25">
      <c r="A2819" s="7" t="s">
        <v>2485</v>
      </c>
      <c r="B2819" s="7" t="s">
        <v>28</v>
      </c>
      <c r="C2819" s="7" t="s">
        <v>178</v>
      </c>
      <c r="D2819" s="7" t="s">
        <v>179</v>
      </c>
      <c r="E2819" s="9">
        <v>228820951</v>
      </c>
      <c r="F2819" s="9">
        <v>0</v>
      </c>
      <c r="G2819" s="9">
        <v>0</v>
      </c>
      <c r="H2819" s="9">
        <v>65033116</v>
      </c>
      <c r="I2819" s="9">
        <v>0</v>
      </c>
      <c r="J2819" s="9">
        <v>0</v>
      </c>
      <c r="K2819" s="9">
        <v>293854067</v>
      </c>
      <c r="L2819" s="9">
        <v>1.5272796154022217E-3</v>
      </c>
      <c r="M2819" s="9">
        <v>88852.600485120478</v>
      </c>
      <c r="N2819" s="9">
        <v>0</v>
      </c>
      <c r="O2819" s="9">
        <v>0</v>
      </c>
      <c r="P2819" s="9">
        <v>0</v>
      </c>
      <c r="Q2819" s="9">
        <v>293942919.60201246</v>
      </c>
      <c r="R2819" s="9">
        <v>190454904.74000001</v>
      </c>
      <c r="S2819" s="9">
        <v>0</v>
      </c>
      <c r="T2819" s="9">
        <v>0</v>
      </c>
      <c r="U2819" s="23">
        <v>1.5272796154022217E-3</v>
      </c>
      <c r="V2819" s="23">
        <v>65121968.600485124</v>
      </c>
      <c r="W2819" s="23">
        <v>0</v>
      </c>
      <c r="X2819" s="23">
        <v>0</v>
      </c>
      <c r="Y2819" s="9">
        <v>255576873.34201241</v>
      </c>
      <c r="Z2819" s="9">
        <v>0</v>
      </c>
      <c r="AA2819" s="23">
        <v>255576873.34201241</v>
      </c>
      <c r="AB2819" s="9">
        <v>251196647.09</v>
      </c>
      <c r="AC2819" s="9">
        <v>4380226.2520124018</v>
      </c>
    </row>
    <row r="2820" spans="1:29" ht="15" customHeight="1" x14ac:dyDescent="0.25">
      <c r="A2820" s="7" t="s">
        <v>2485</v>
      </c>
      <c r="B2820" s="7" t="s">
        <v>28</v>
      </c>
      <c r="C2820" s="7" t="s">
        <v>180</v>
      </c>
      <c r="D2820" s="7" t="s">
        <v>181</v>
      </c>
      <c r="E2820" s="9">
        <v>287799204</v>
      </c>
      <c r="F2820" s="9">
        <v>0</v>
      </c>
      <c r="G2820" s="9">
        <v>0</v>
      </c>
      <c r="H2820" s="9">
        <v>82915249</v>
      </c>
      <c r="I2820" s="9">
        <v>0</v>
      </c>
      <c r="J2820" s="9">
        <v>0</v>
      </c>
      <c r="K2820" s="9">
        <v>370714453</v>
      </c>
      <c r="L2820" s="9">
        <v>-3.4674406051635742E-3</v>
      </c>
      <c r="M2820" s="9">
        <v>112686.00538060577</v>
      </c>
      <c r="N2820" s="9">
        <v>0</v>
      </c>
      <c r="O2820" s="9">
        <v>0</v>
      </c>
      <c r="P2820" s="9">
        <v>0</v>
      </c>
      <c r="Q2820" s="9">
        <v>370827139.00191319</v>
      </c>
      <c r="R2820" s="9">
        <v>239997860.35000002</v>
      </c>
      <c r="S2820" s="9">
        <v>0</v>
      </c>
      <c r="T2820" s="9">
        <v>0</v>
      </c>
      <c r="U2820" s="23">
        <v>-3.4674406051635742E-3</v>
      </c>
      <c r="V2820" s="23">
        <v>83027935.005380601</v>
      </c>
      <c r="W2820" s="23">
        <v>0</v>
      </c>
      <c r="X2820" s="23">
        <v>0</v>
      </c>
      <c r="Y2820" s="9">
        <v>323025795.35191321</v>
      </c>
      <c r="Z2820" s="9">
        <v>0</v>
      </c>
      <c r="AA2820" s="23">
        <v>323025795.35191321</v>
      </c>
      <c r="AB2820" s="9">
        <v>317529785.60000002</v>
      </c>
      <c r="AC2820" s="9">
        <v>5496009.7519131899</v>
      </c>
    </row>
    <row r="2821" spans="1:29" ht="15" customHeight="1" x14ac:dyDescent="0.25">
      <c r="A2821" s="7" t="s">
        <v>2485</v>
      </c>
      <c r="B2821" s="7" t="s">
        <v>28</v>
      </c>
      <c r="C2821" s="7" t="s">
        <v>1897</v>
      </c>
      <c r="D2821" s="7" t="s">
        <v>1898</v>
      </c>
      <c r="E2821" s="9">
        <v>174326505</v>
      </c>
      <c r="F2821" s="9">
        <v>0</v>
      </c>
      <c r="G2821" s="9">
        <v>0</v>
      </c>
      <c r="H2821" s="9">
        <v>49429258</v>
      </c>
      <c r="I2821" s="9">
        <v>0</v>
      </c>
      <c r="J2821" s="9">
        <v>0</v>
      </c>
      <c r="K2821" s="9">
        <v>223755763</v>
      </c>
      <c r="L2821" s="9">
        <v>-4.5610964298248291E-3</v>
      </c>
      <c r="M2821" s="9">
        <v>67612.07367092921</v>
      </c>
      <c r="N2821" s="9">
        <v>0</v>
      </c>
      <c r="O2821" s="9">
        <v>0</v>
      </c>
      <c r="P2821" s="9">
        <v>0</v>
      </c>
      <c r="Q2821" s="9">
        <v>223823375.06910983</v>
      </c>
      <c r="R2821" s="9">
        <v>145044150.53999999</v>
      </c>
      <c r="S2821" s="9">
        <v>0</v>
      </c>
      <c r="T2821" s="9">
        <v>0</v>
      </c>
      <c r="U2821" s="23">
        <v>-4.5610964298248291E-3</v>
      </c>
      <c r="V2821" s="23">
        <v>49496870.073670931</v>
      </c>
      <c r="W2821" s="23">
        <v>0</v>
      </c>
      <c r="X2821" s="23">
        <v>0</v>
      </c>
      <c r="Y2821" s="9">
        <v>194541020.60910982</v>
      </c>
      <c r="Z2821" s="9">
        <v>0</v>
      </c>
      <c r="AA2821" s="23">
        <v>194541020.60910982</v>
      </c>
      <c r="AB2821" s="9">
        <v>191201754.31</v>
      </c>
      <c r="AC2821" s="9">
        <v>3339266.2991098166</v>
      </c>
    </row>
    <row r="2822" spans="1:29" ht="15" customHeight="1" x14ac:dyDescent="0.25">
      <c r="A2822" s="7" t="s">
        <v>2485</v>
      </c>
      <c r="B2822" s="7" t="s">
        <v>28</v>
      </c>
      <c r="C2822" s="7" t="s">
        <v>182</v>
      </c>
      <c r="D2822" s="7" t="s">
        <v>183</v>
      </c>
      <c r="E2822" s="9">
        <v>264178916</v>
      </c>
      <c r="F2822" s="9">
        <v>0</v>
      </c>
      <c r="G2822" s="9">
        <v>0</v>
      </c>
      <c r="H2822" s="9">
        <v>72744041</v>
      </c>
      <c r="I2822" s="9">
        <v>0</v>
      </c>
      <c r="J2822" s="9">
        <v>0</v>
      </c>
      <c r="K2822" s="9">
        <v>336922957</v>
      </c>
      <c r="L2822" s="9">
        <v>-4.89044189453125E-3</v>
      </c>
      <c r="M2822" s="9">
        <v>100625.28567280549</v>
      </c>
      <c r="N2822" s="9">
        <v>0</v>
      </c>
      <c r="O2822" s="9">
        <v>0</v>
      </c>
      <c r="P2822" s="9">
        <v>0</v>
      </c>
      <c r="Q2822" s="9">
        <v>337023582.28078234</v>
      </c>
      <c r="R2822" s="9">
        <v>218919311.63999999</v>
      </c>
      <c r="S2822" s="9">
        <v>0</v>
      </c>
      <c r="T2822" s="9">
        <v>0</v>
      </c>
      <c r="U2822" s="23">
        <v>-4.89044189453125E-3</v>
      </c>
      <c r="V2822" s="23">
        <v>72844666.285672799</v>
      </c>
      <c r="W2822" s="23">
        <v>0</v>
      </c>
      <c r="X2822" s="23">
        <v>0</v>
      </c>
      <c r="Y2822" s="9">
        <v>291763977.92078233</v>
      </c>
      <c r="Z2822" s="9">
        <v>0</v>
      </c>
      <c r="AA2822" s="23">
        <v>291763977.92078233</v>
      </c>
      <c r="AB2822" s="9">
        <v>286678325.67000002</v>
      </c>
      <c r="AC2822" s="9">
        <v>5085652.250782311</v>
      </c>
    </row>
    <row r="2823" spans="1:29" ht="15" customHeight="1" x14ac:dyDescent="0.25">
      <c r="A2823" s="7" t="s">
        <v>2485</v>
      </c>
      <c r="B2823" s="7" t="s">
        <v>28</v>
      </c>
      <c r="C2823" s="7" t="s">
        <v>184</v>
      </c>
      <c r="D2823" s="7" t="s">
        <v>185</v>
      </c>
      <c r="E2823" s="9">
        <v>255437503</v>
      </c>
      <c r="F2823" s="9">
        <v>0</v>
      </c>
      <c r="G2823" s="9">
        <v>0</v>
      </c>
      <c r="H2823" s="9">
        <v>71164282</v>
      </c>
      <c r="I2823" s="9">
        <v>0</v>
      </c>
      <c r="J2823" s="9">
        <v>0</v>
      </c>
      <c r="K2823" s="9">
        <v>326601785</v>
      </c>
      <c r="L2823" s="9">
        <v>3.8878321647644043E-3</v>
      </c>
      <c r="M2823" s="9">
        <v>97986.466970537353</v>
      </c>
      <c r="N2823" s="9">
        <v>0</v>
      </c>
      <c r="O2823" s="9">
        <v>0</v>
      </c>
      <c r="P2823" s="9">
        <v>0</v>
      </c>
      <c r="Q2823" s="9">
        <v>326699771.4708584</v>
      </c>
      <c r="R2823" s="9">
        <v>212014762.13</v>
      </c>
      <c r="S2823" s="9">
        <v>0</v>
      </c>
      <c r="T2823" s="9">
        <v>0</v>
      </c>
      <c r="U2823" s="23">
        <v>3.8878321647644043E-3</v>
      </c>
      <c r="V2823" s="23">
        <v>71262268.466970533</v>
      </c>
      <c r="W2823" s="23">
        <v>0</v>
      </c>
      <c r="X2823" s="23">
        <v>0</v>
      </c>
      <c r="Y2823" s="9">
        <v>283277030.60085833</v>
      </c>
      <c r="Z2823" s="9">
        <v>0</v>
      </c>
      <c r="AA2823" s="23">
        <v>283277030.60085833</v>
      </c>
      <c r="AB2823" s="9">
        <v>278369653.81999999</v>
      </c>
      <c r="AC2823" s="9">
        <v>4907376.7808583379</v>
      </c>
    </row>
    <row r="2824" spans="1:29" ht="15" customHeight="1" x14ac:dyDescent="0.25">
      <c r="A2824" s="7" t="s">
        <v>2485</v>
      </c>
      <c r="B2824" s="7" t="s">
        <v>28</v>
      </c>
      <c r="C2824" s="7" t="s">
        <v>1938</v>
      </c>
      <c r="D2824" s="7" t="s">
        <v>1939</v>
      </c>
      <c r="E2824" s="9">
        <v>180688399</v>
      </c>
      <c r="F2824" s="9">
        <v>0</v>
      </c>
      <c r="G2824" s="9">
        <v>0</v>
      </c>
      <c r="H2824" s="9">
        <v>50935431</v>
      </c>
      <c r="I2824" s="9">
        <v>0</v>
      </c>
      <c r="J2824" s="9">
        <v>0</v>
      </c>
      <c r="K2824" s="9">
        <v>231623830</v>
      </c>
      <c r="L2824" s="9">
        <v>3.1763911247253418E-3</v>
      </c>
      <c r="M2824" s="9">
        <v>69813.108218213092</v>
      </c>
      <c r="N2824" s="9">
        <v>0</v>
      </c>
      <c r="O2824" s="9">
        <v>0</v>
      </c>
      <c r="P2824" s="9">
        <v>0</v>
      </c>
      <c r="Q2824" s="9">
        <v>231693643.11139461</v>
      </c>
      <c r="R2824" s="9">
        <v>150216826.44999999</v>
      </c>
      <c r="S2824" s="9">
        <v>0</v>
      </c>
      <c r="T2824" s="9">
        <v>0</v>
      </c>
      <c r="U2824" s="23">
        <v>3.1763911247253418E-3</v>
      </c>
      <c r="V2824" s="23">
        <v>51005244.108218215</v>
      </c>
      <c r="W2824" s="23">
        <v>0</v>
      </c>
      <c r="X2824" s="23">
        <v>0</v>
      </c>
      <c r="Y2824" s="9">
        <v>201222070.5613946</v>
      </c>
      <c r="Z2824" s="9">
        <v>0</v>
      </c>
      <c r="AA2824" s="23">
        <v>201222070.5613946</v>
      </c>
      <c r="AB2824" s="9">
        <v>197757876.33000001</v>
      </c>
      <c r="AC2824" s="9">
        <v>3464194.2313945889</v>
      </c>
    </row>
    <row r="2825" spans="1:29" ht="15" customHeight="1" x14ac:dyDescent="0.25">
      <c r="A2825" s="7" t="s">
        <v>2485</v>
      </c>
      <c r="B2825" s="7" t="s">
        <v>28</v>
      </c>
      <c r="C2825" s="7" t="s">
        <v>186</v>
      </c>
      <c r="D2825" s="7" t="s">
        <v>187</v>
      </c>
      <c r="E2825" s="9">
        <v>212819906</v>
      </c>
      <c r="F2825" s="9">
        <v>0</v>
      </c>
      <c r="G2825" s="9">
        <v>0</v>
      </c>
      <c r="H2825" s="9">
        <v>59970378</v>
      </c>
      <c r="I2825" s="9">
        <v>0</v>
      </c>
      <c r="J2825" s="9">
        <v>0</v>
      </c>
      <c r="K2825" s="9">
        <v>272790284</v>
      </c>
      <c r="L2825" s="9">
        <v>3.2448768615722656E-4</v>
      </c>
      <c r="M2825" s="9">
        <v>82201.501313338085</v>
      </c>
      <c r="N2825" s="9">
        <v>0</v>
      </c>
      <c r="O2825" s="9">
        <v>0</v>
      </c>
      <c r="P2825" s="9">
        <v>0</v>
      </c>
      <c r="Q2825" s="9">
        <v>272872485.50163782</v>
      </c>
      <c r="R2825" s="9">
        <v>176916783.64000002</v>
      </c>
      <c r="S2825" s="9">
        <v>0</v>
      </c>
      <c r="T2825" s="9">
        <v>0</v>
      </c>
      <c r="U2825" s="23">
        <v>3.2448768615722656E-4</v>
      </c>
      <c r="V2825" s="23">
        <v>60052579.501313336</v>
      </c>
      <c r="W2825" s="23">
        <v>0</v>
      </c>
      <c r="X2825" s="23">
        <v>0</v>
      </c>
      <c r="Y2825" s="9">
        <v>236969363.14163783</v>
      </c>
      <c r="Z2825" s="9">
        <v>0</v>
      </c>
      <c r="AA2825" s="23">
        <v>236969363.14163783</v>
      </c>
      <c r="AB2825" s="9">
        <v>232888786.97</v>
      </c>
      <c r="AC2825" s="9">
        <v>4080576.1716378331</v>
      </c>
    </row>
    <row r="2826" spans="1:29" ht="15" customHeight="1" x14ac:dyDescent="0.25">
      <c r="A2826" s="7" t="s">
        <v>2485</v>
      </c>
      <c r="B2826" s="7" t="s">
        <v>28</v>
      </c>
      <c r="C2826" s="7" t="s">
        <v>188</v>
      </c>
      <c r="D2826" s="7" t="s">
        <v>189</v>
      </c>
      <c r="E2826" s="9">
        <v>270514426</v>
      </c>
      <c r="F2826" s="9">
        <v>0</v>
      </c>
      <c r="G2826" s="9">
        <v>0</v>
      </c>
      <c r="H2826" s="9">
        <v>74887131</v>
      </c>
      <c r="I2826" s="9">
        <v>0</v>
      </c>
      <c r="J2826" s="9">
        <v>0</v>
      </c>
      <c r="K2826" s="9">
        <v>345401557</v>
      </c>
      <c r="L2826" s="9">
        <v>1.356661319732666E-3</v>
      </c>
      <c r="M2826" s="9">
        <v>103378.09740692331</v>
      </c>
      <c r="N2826" s="9">
        <v>0</v>
      </c>
      <c r="O2826" s="9">
        <v>0</v>
      </c>
      <c r="P2826" s="9">
        <v>0</v>
      </c>
      <c r="Q2826" s="9">
        <v>345504935.09876359</v>
      </c>
      <c r="R2826" s="9">
        <v>224337253.97000003</v>
      </c>
      <c r="S2826" s="9">
        <v>0</v>
      </c>
      <c r="T2826" s="9">
        <v>0</v>
      </c>
      <c r="U2826" s="23">
        <v>1.356661319732666E-3</v>
      </c>
      <c r="V2826" s="23">
        <v>74990509.097406924</v>
      </c>
      <c r="W2826" s="23">
        <v>0</v>
      </c>
      <c r="X2826" s="23">
        <v>0</v>
      </c>
      <c r="Y2826" s="9">
        <v>299327763.06876361</v>
      </c>
      <c r="Z2826" s="9">
        <v>0</v>
      </c>
      <c r="AA2826" s="23">
        <v>299327763.06876361</v>
      </c>
      <c r="AB2826" s="9">
        <v>294125107.06999999</v>
      </c>
      <c r="AC2826" s="9">
        <v>5202655.9987636209</v>
      </c>
    </row>
    <row r="2827" spans="1:29" ht="15" customHeight="1" x14ac:dyDescent="0.25">
      <c r="A2827" s="7" t="s">
        <v>2485</v>
      </c>
      <c r="B2827" s="7" t="s">
        <v>28</v>
      </c>
      <c r="C2827" s="7" t="s">
        <v>1899</v>
      </c>
      <c r="D2827" s="7" t="s">
        <v>1900</v>
      </c>
      <c r="E2827" s="9">
        <v>94356938</v>
      </c>
      <c r="F2827" s="9">
        <v>0</v>
      </c>
      <c r="G2827" s="9">
        <v>0</v>
      </c>
      <c r="H2827" s="9">
        <v>26952521</v>
      </c>
      <c r="I2827" s="9">
        <v>0</v>
      </c>
      <c r="J2827" s="9">
        <v>0</v>
      </c>
      <c r="K2827" s="9">
        <v>121309459</v>
      </c>
      <c r="L2827" s="9">
        <v>3.2590925693511963E-3</v>
      </c>
      <c r="M2827" s="9">
        <v>36722.574949164082</v>
      </c>
      <c r="N2827" s="9">
        <v>0</v>
      </c>
      <c r="O2827" s="9">
        <v>0</v>
      </c>
      <c r="P2827" s="9">
        <v>0</v>
      </c>
      <c r="Q2827" s="9">
        <v>121346181.57820825</v>
      </c>
      <c r="R2827" s="9">
        <v>78573993.280000001</v>
      </c>
      <c r="S2827" s="9">
        <v>0</v>
      </c>
      <c r="T2827" s="9">
        <v>0</v>
      </c>
      <c r="U2827" s="23">
        <v>3.2590925693511963E-3</v>
      </c>
      <c r="V2827" s="23">
        <v>26989243.574949164</v>
      </c>
      <c r="W2827" s="23">
        <v>0</v>
      </c>
      <c r="X2827" s="23">
        <v>0</v>
      </c>
      <c r="Y2827" s="9">
        <v>105563236.85820825</v>
      </c>
      <c r="Z2827" s="9">
        <v>0</v>
      </c>
      <c r="AA2827" s="23">
        <v>105563236.85820825</v>
      </c>
      <c r="AB2827" s="9">
        <v>103758088.53</v>
      </c>
      <c r="AC2827" s="9">
        <v>1805148.3282082528</v>
      </c>
    </row>
    <row r="2828" spans="1:29" ht="15" customHeight="1" x14ac:dyDescent="0.25">
      <c r="A2828" s="7" t="s">
        <v>2485</v>
      </c>
      <c r="B2828" s="7" t="s">
        <v>28</v>
      </c>
      <c r="C2828" s="7" t="s">
        <v>190</v>
      </c>
      <c r="D2828" s="7" t="s">
        <v>191</v>
      </c>
      <c r="E2828" s="9">
        <v>164838592</v>
      </c>
      <c r="F2828" s="9">
        <v>0</v>
      </c>
      <c r="G2828" s="9">
        <v>0</v>
      </c>
      <c r="H2828" s="9">
        <v>47166484</v>
      </c>
      <c r="I2828" s="9">
        <v>0</v>
      </c>
      <c r="J2828" s="9">
        <v>0</v>
      </c>
      <c r="K2828" s="9">
        <v>212005076</v>
      </c>
      <c r="L2828" s="9">
        <v>2.851635217666626E-3</v>
      </c>
      <c r="M2828" s="9">
        <v>64281.417482939876</v>
      </c>
      <c r="N2828" s="9">
        <v>0</v>
      </c>
      <c r="O2828" s="9">
        <v>0</v>
      </c>
      <c r="P2828" s="9">
        <v>0</v>
      </c>
      <c r="Q2828" s="9">
        <v>212069357.42033458</v>
      </c>
      <c r="R2828" s="9">
        <v>137338720.75</v>
      </c>
      <c r="S2828" s="9">
        <v>0</v>
      </c>
      <c r="T2828" s="9">
        <v>0</v>
      </c>
      <c r="U2828" s="23">
        <v>2.851635217666626E-3</v>
      </c>
      <c r="V2828" s="23">
        <v>47230765.417482942</v>
      </c>
      <c r="W2828" s="23">
        <v>0</v>
      </c>
      <c r="X2828" s="23">
        <v>0</v>
      </c>
      <c r="Y2828" s="9">
        <v>184569486.17033458</v>
      </c>
      <c r="Z2828" s="9">
        <v>0</v>
      </c>
      <c r="AA2828" s="23">
        <v>184569486.17033458</v>
      </c>
      <c r="AB2828" s="9">
        <v>181418271.44999999</v>
      </c>
      <c r="AC2828" s="9">
        <v>3151214.7203345895</v>
      </c>
    </row>
    <row r="2829" spans="1:29" ht="15" customHeight="1" x14ac:dyDescent="0.25">
      <c r="A2829" s="7" t="s">
        <v>2485</v>
      </c>
      <c r="B2829" s="7" t="s">
        <v>28</v>
      </c>
      <c r="C2829" s="7" t="s">
        <v>1901</v>
      </c>
      <c r="D2829" s="7" t="s">
        <v>1902</v>
      </c>
      <c r="E2829" s="9">
        <v>139350097</v>
      </c>
      <c r="F2829" s="9">
        <v>0</v>
      </c>
      <c r="G2829" s="9">
        <v>0</v>
      </c>
      <c r="H2829" s="9">
        <v>39261202</v>
      </c>
      <c r="I2829" s="9">
        <v>0</v>
      </c>
      <c r="J2829" s="9">
        <v>0</v>
      </c>
      <c r="K2829" s="9">
        <v>178611299</v>
      </c>
      <c r="L2829" s="9">
        <v>-3.4075081348419189E-3</v>
      </c>
      <c r="M2829" s="9">
        <v>53820.851518022115</v>
      </c>
      <c r="N2829" s="9">
        <v>0</v>
      </c>
      <c r="O2829" s="9">
        <v>0</v>
      </c>
      <c r="P2829" s="9">
        <v>0</v>
      </c>
      <c r="Q2829" s="9">
        <v>178665119.84811053</v>
      </c>
      <c r="R2829" s="9">
        <v>115840160.19999999</v>
      </c>
      <c r="S2829" s="9">
        <v>0</v>
      </c>
      <c r="T2829" s="9">
        <v>0</v>
      </c>
      <c r="U2829" s="23">
        <v>-3.4075081348419189E-3</v>
      </c>
      <c r="V2829" s="23">
        <v>39315022.85151802</v>
      </c>
      <c r="W2829" s="23">
        <v>0</v>
      </c>
      <c r="X2829" s="23">
        <v>0</v>
      </c>
      <c r="Y2829" s="9">
        <v>155155183.04811049</v>
      </c>
      <c r="Z2829" s="9">
        <v>0</v>
      </c>
      <c r="AA2829" s="23">
        <v>155155183.04811049</v>
      </c>
      <c r="AB2829" s="9">
        <v>152483267.53999999</v>
      </c>
      <c r="AC2829" s="9">
        <v>2671915.5081104934</v>
      </c>
    </row>
    <row r="2830" spans="1:29" ht="15" customHeight="1" x14ac:dyDescent="0.25">
      <c r="A2830" s="7" t="s">
        <v>2485</v>
      </c>
      <c r="B2830" s="7" t="s">
        <v>28</v>
      </c>
      <c r="C2830" s="7" t="s">
        <v>192</v>
      </c>
      <c r="D2830" s="7" t="s">
        <v>193</v>
      </c>
      <c r="E2830" s="9">
        <v>349739279</v>
      </c>
      <c r="F2830" s="9">
        <v>0</v>
      </c>
      <c r="G2830" s="9">
        <v>0</v>
      </c>
      <c r="H2830" s="9">
        <v>97504696</v>
      </c>
      <c r="I2830" s="9">
        <v>0</v>
      </c>
      <c r="J2830" s="9">
        <v>0</v>
      </c>
      <c r="K2830" s="9">
        <v>447243975</v>
      </c>
      <c r="L2830" s="9">
        <v>2.8837323188781738E-3</v>
      </c>
      <c r="M2830" s="9">
        <v>134223.04704813199</v>
      </c>
      <c r="N2830" s="9">
        <v>0</v>
      </c>
      <c r="O2830" s="9">
        <v>0</v>
      </c>
      <c r="P2830" s="9">
        <v>0</v>
      </c>
      <c r="Q2830" s="9">
        <v>447378198.04993188</v>
      </c>
      <c r="R2830" s="9">
        <v>290317513.18000001</v>
      </c>
      <c r="S2830" s="9">
        <v>0</v>
      </c>
      <c r="T2830" s="9">
        <v>0</v>
      </c>
      <c r="U2830" s="23">
        <v>2.8837323188781738E-3</v>
      </c>
      <c r="V2830" s="23">
        <v>97638919.047048137</v>
      </c>
      <c r="W2830" s="23">
        <v>0</v>
      </c>
      <c r="X2830" s="23">
        <v>0</v>
      </c>
      <c r="Y2830" s="9">
        <v>387956432.22993189</v>
      </c>
      <c r="Z2830" s="9">
        <v>0</v>
      </c>
      <c r="AA2830" s="23">
        <v>387956432.22993189</v>
      </c>
      <c r="AB2830" s="9">
        <v>381238317.98000002</v>
      </c>
      <c r="AC2830" s="9">
        <v>6718114.2499318719</v>
      </c>
    </row>
    <row r="2831" spans="1:29" ht="15" customHeight="1" x14ac:dyDescent="0.25">
      <c r="A2831" s="7" t="s">
        <v>2485</v>
      </c>
      <c r="B2831" s="7" t="s">
        <v>28</v>
      </c>
      <c r="C2831" s="7" t="s">
        <v>194</v>
      </c>
      <c r="D2831" s="7" t="s">
        <v>195</v>
      </c>
      <c r="E2831" s="9">
        <v>399285528</v>
      </c>
      <c r="F2831" s="9">
        <v>0</v>
      </c>
      <c r="G2831" s="9">
        <v>0</v>
      </c>
      <c r="H2831" s="9">
        <v>114815819</v>
      </c>
      <c r="I2831" s="9">
        <v>0</v>
      </c>
      <c r="J2831" s="9">
        <v>0</v>
      </c>
      <c r="K2831" s="9">
        <v>514101347</v>
      </c>
      <c r="L2831" s="9">
        <v>8.8059902191162109E-4</v>
      </c>
      <c r="M2831" s="9">
        <v>156142.9948302955</v>
      </c>
      <c r="N2831" s="9">
        <v>0</v>
      </c>
      <c r="O2831" s="9">
        <v>0</v>
      </c>
      <c r="P2831" s="9">
        <v>0</v>
      </c>
      <c r="Q2831" s="9">
        <v>514257489.99571091</v>
      </c>
      <c r="R2831" s="9">
        <v>332880047.46000004</v>
      </c>
      <c r="S2831" s="9">
        <v>0</v>
      </c>
      <c r="T2831" s="9">
        <v>0</v>
      </c>
      <c r="U2831" s="23">
        <v>8.8059902191162109E-4</v>
      </c>
      <c r="V2831" s="23">
        <v>114971961.9948303</v>
      </c>
      <c r="W2831" s="23">
        <v>0</v>
      </c>
      <c r="X2831" s="23">
        <v>0</v>
      </c>
      <c r="Y2831" s="9">
        <v>447852009.45571095</v>
      </c>
      <c r="Z2831" s="9">
        <v>0</v>
      </c>
      <c r="AA2831" s="23">
        <v>447852009.45571095</v>
      </c>
      <c r="AB2831" s="9">
        <v>440224823.64999998</v>
      </c>
      <c r="AC2831" s="9">
        <v>7627185.8057109714</v>
      </c>
    </row>
    <row r="2832" spans="1:29" ht="15" customHeight="1" x14ac:dyDescent="0.25">
      <c r="A2832" s="7" t="s">
        <v>2485</v>
      </c>
      <c r="B2832" s="7" t="s">
        <v>28</v>
      </c>
      <c r="C2832" s="7" t="s">
        <v>196</v>
      </c>
      <c r="D2832" s="7" t="s">
        <v>197</v>
      </c>
      <c r="E2832" s="9">
        <v>190282663</v>
      </c>
      <c r="F2832" s="9">
        <v>0</v>
      </c>
      <c r="G2832" s="9">
        <v>0</v>
      </c>
      <c r="H2832" s="9">
        <v>54037531</v>
      </c>
      <c r="I2832" s="9">
        <v>0</v>
      </c>
      <c r="J2832" s="9">
        <v>0</v>
      </c>
      <c r="K2832" s="9">
        <v>244320194</v>
      </c>
      <c r="L2832" s="9">
        <v>3.2287538051605225E-3</v>
      </c>
      <c r="M2832" s="9">
        <v>73857.031515376919</v>
      </c>
      <c r="N2832" s="9">
        <v>0</v>
      </c>
      <c r="O2832" s="9">
        <v>0</v>
      </c>
      <c r="P2832" s="9">
        <v>0</v>
      </c>
      <c r="Q2832" s="9">
        <v>244394051.03474414</v>
      </c>
      <c r="R2832" s="9">
        <v>158355570</v>
      </c>
      <c r="S2832" s="9">
        <v>0</v>
      </c>
      <c r="T2832" s="9">
        <v>0</v>
      </c>
      <c r="U2832" s="23">
        <v>3.2287538051605225E-3</v>
      </c>
      <c r="V2832" s="23">
        <v>54111388.031515375</v>
      </c>
      <c r="W2832" s="23">
        <v>0</v>
      </c>
      <c r="X2832" s="23">
        <v>0</v>
      </c>
      <c r="Y2832" s="9">
        <v>212466958.03474414</v>
      </c>
      <c r="Z2832" s="9">
        <v>0</v>
      </c>
      <c r="AA2832" s="23">
        <v>212466958.03474414</v>
      </c>
      <c r="AB2832" s="9">
        <v>208823459.65000001</v>
      </c>
      <c r="AC2832" s="9">
        <v>3643498.3847441375</v>
      </c>
    </row>
    <row r="2833" spans="1:29" ht="15" customHeight="1" x14ac:dyDescent="0.25">
      <c r="A2833" s="7" t="s">
        <v>2485</v>
      </c>
      <c r="B2833" s="7" t="s">
        <v>28</v>
      </c>
      <c r="C2833" s="7" t="s">
        <v>198</v>
      </c>
      <c r="D2833" s="7" t="s">
        <v>199</v>
      </c>
      <c r="E2833" s="9">
        <v>192577034</v>
      </c>
      <c r="F2833" s="9">
        <v>0</v>
      </c>
      <c r="G2833" s="9">
        <v>0</v>
      </c>
      <c r="H2833" s="9">
        <v>54749709</v>
      </c>
      <c r="I2833" s="9">
        <v>0</v>
      </c>
      <c r="J2833" s="9">
        <v>0</v>
      </c>
      <c r="K2833" s="9">
        <v>247326743</v>
      </c>
      <c r="L2833" s="9">
        <v>9.6160173416137695E-4</v>
      </c>
      <c r="M2833" s="9">
        <v>74792.792728895016</v>
      </c>
      <c r="N2833" s="9">
        <v>0</v>
      </c>
      <c r="O2833" s="9">
        <v>0</v>
      </c>
      <c r="P2833" s="9">
        <v>0</v>
      </c>
      <c r="Q2833" s="9">
        <v>247401535.7936905</v>
      </c>
      <c r="R2833" s="9">
        <v>160290727.24000001</v>
      </c>
      <c r="S2833" s="9">
        <v>0</v>
      </c>
      <c r="T2833" s="9">
        <v>0</v>
      </c>
      <c r="U2833" s="23">
        <v>9.6160173416137695E-4</v>
      </c>
      <c r="V2833" s="23">
        <v>54824501.792728893</v>
      </c>
      <c r="W2833" s="23">
        <v>0</v>
      </c>
      <c r="X2833" s="23">
        <v>0</v>
      </c>
      <c r="Y2833" s="9">
        <v>215115229.03369051</v>
      </c>
      <c r="Z2833" s="9">
        <v>0</v>
      </c>
      <c r="AA2833" s="23">
        <v>215115229.03369051</v>
      </c>
      <c r="AB2833" s="9">
        <v>211428718.84</v>
      </c>
      <c r="AC2833" s="9">
        <v>3686510.1936905086</v>
      </c>
    </row>
    <row r="2834" spans="1:29" ht="15" customHeight="1" x14ac:dyDescent="0.25">
      <c r="A2834" s="7" t="s">
        <v>2485</v>
      </c>
      <c r="B2834" s="7" t="s">
        <v>28</v>
      </c>
      <c r="C2834" s="7" t="s">
        <v>1867</v>
      </c>
      <c r="D2834" s="7" t="s">
        <v>1868</v>
      </c>
      <c r="E2834" s="9">
        <v>239071069</v>
      </c>
      <c r="F2834" s="9">
        <v>0</v>
      </c>
      <c r="G2834" s="9">
        <v>0</v>
      </c>
      <c r="H2834" s="9">
        <v>66602572</v>
      </c>
      <c r="I2834" s="9">
        <v>0</v>
      </c>
      <c r="J2834" s="9">
        <v>0</v>
      </c>
      <c r="K2834" s="9">
        <v>305673641</v>
      </c>
      <c r="L2834" s="9">
        <v>6.7383050918579102E-4</v>
      </c>
      <c r="M2834" s="9">
        <v>91708.44359305629</v>
      </c>
      <c r="N2834" s="9">
        <v>0</v>
      </c>
      <c r="O2834" s="9">
        <v>0</v>
      </c>
      <c r="P2834" s="9">
        <v>0</v>
      </c>
      <c r="Q2834" s="9">
        <v>305765349.44426692</v>
      </c>
      <c r="R2834" s="9">
        <v>198435356.92000002</v>
      </c>
      <c r="S2834" s="9">
        <v>0</v>
      </c>
      <c r="T2834" s="9">
        <v>0</v>
      </c>
      <c r="U2834" s="23">
        <v>6.7383050918579102E-4</v>
      </c>
      <c r="V2834" s="23">
        <v>66694280.443593055</v>
      </c>
      <c r="W2834" s="23">
        <v>0</v>
      </c>
      <c r="X2834" s="23">
        <v>0</v>
      </c>
      <c r="Y2834" s="9">
        <v>265129637.3642669</v>
      </c>
      <c r="Z2834" s="9">
        <v>0</v>
      </c>
      <c r="AA2834" s="23">
        <v>265129637.3642669</v>
      </c>
      <c r="AB2834" s="9">
        <v>260537015.36000001</v>
      </c>
      <c r="AC2834" s="9">
        <v>4592622.0042668879</v>
      </c>
    </row>
    <row r="2835" spans="1:29" ht="15" customHeight="1" x14ac:dyDescent="0.25">
      <c r="A2835" s="7" t="s">
        <v>2485</v>
      </c>
      <c r="B2835" s="7" t="s">
        <v>28</v>
      </c>
      <c r="C2835" s="7" t="s">
        <v>200</v>
      </c>
      <c r="D2835" s="7" t="s">
        <v>1903</v>
      </c>
      <c r="E2835" s="9">
        <v>232786320</v>
      </c>
      <c r="F2835" s="9">
        <v>0</v>
      </c>
      <c r="G2835" s="9">
        <v>0</v>
      </c>
      <c r="H2835" s="9">
        <v>64595370</v>
      </c>
      <c r="I2835" s="9">
        <v>0</v>
      </c>
      <c r="J2835" s="9">
        <v>0</v>
      </c>
      <c r="K2835" s="9">
        <v>297381690</v>
      </c>
      <c r="L2835" s="9">
        <v>1.8767118453979492E-3</v>
      </c>
      <c r="M2835" s="9">
        <v>89084.28083386652</v>
      </c>
      <c r="N2835" s="9">
        <v>0</v>
      </c>
      <c r="O2835" s="9">
        <v>0</v>
      </c>
      <c r="P2835" s="9">
        <v>0</v>
      </c>
      <c r="Q2835" s="9">
        <v>297470774.28271055</v>
      </c>
      <c r="R2835" s="9">
        <v>193110041.37</v>
      </c>
      <c r="S2835" s="9">
        <v>0</v>
      </c>
      <c r="T2835" s="9">
        <v>0</v>
      </c>
      <c r="U2835" s="23">
        <v>1.8767118453979492E-3</v>
      </c>
      <c r="V2835" s="23">
        <v>64684454.28083387</v>
      </c>
      <c r="W2835" s="23">
        <v>0</v>
      </c>
      <c r="X2835" s="23">
        <v>0</v>
      </c>
      <c r="Y2835" s="9">
        <v>257794495.65271059</v>
      </c>
      <c r="Z2835" s="9">
        <v>0</v>
      </c>
      <c r="AA2835" s="23">
        <v>257794495.65271059</v>
      </c>
      <c r="AB2835" s="9">
        <v>253319231.06999999</v>
      </c>
      <c r="AC2835" s="9">
        <v>4475264.5827105939</v>
      </c>
    </row>
    <row r="2836" spans="1:29" ht="15" customHeight="1" x14ac:dyDescent="0.25">
      <c r="A2836" s="7" t="s">
        <v>2485</v>
      </c>
      <c r="B2836" s="7" t="s">
        <v>28</v>
      </c>
      <c r="C2836" s="7" t="s">
        <v>202</v>
      </c>
      <c r="D2836" s="7" t="s">
        <v>203</v>
      </c>
      <c r="E2836" s="9">
        <v>183258310</v>
      </c>
      <c r="F2836" s="9">
        <v>0</v>
      </c>
      <c r="G2836" s="9">
        <v>0</v>
      </c>
      <c r="H2836" s="9">
        <v>52180548</v>
      </c>
      <c r="I2836" s="9">
        <v>0</v>
      </c>
      <c r="J2836" s="9">
        <v>0</v>
      </c>
      <c r="K2836" s="9">
        <v>235438858</v>
      </c>
      <c r="L2836" s="9">
        <v>4.763185977935791E-3</v>
      </c>
      <c r="M2836" s="9">
        <v>71250.498232656202</v>
      </c>
      <c r="N2836" s="9">
        <v>0</v>
      </c>
      <c r="O2836" s="9">
        <v>0</v>
      </c>
      <c r="P2836" s="9">
        <v>0</v>
      </c>
      <c r="Q2836" s="9">
        <v>235510108.50299585</v>
      </c>
      <c r="R2836" s="9">
        <v>152568437.28999999</v>
      </c>
      <c r="S2836" s="9">
        <v>0</v>
      </c>
      <c r="T2836" s="9">
        <v>0</v>
      </c>
      <c r="U2836" s="23">
        <v>4.763185977935791E-3</v>
      </c>
      <c r="V2836" s="23">
        <v>52251798.498232655</v>
      </c>
      <c r="W2836" s="23">
        <v>0</v>
      </c>
      <c r="X2836" s="23">
        <v>0</v>
      </c>
      <c r="Y2836" s="9">
        <v>204820235.79299584</v>
      </c>
      <c r="Z2836" s="9">
        <v>0</v>
      </c>
      <c r="AA2836" s="23">
        <v>204820235.79299584</v>
      </c>
      <c r="AB2836" s="9">
        <v>201312940.91</v>
      </c>
      <c r="AC2836" s="9">
        <v>3507294.8829958439</v>
      </c>
    </row>
    <row r="2837" spans="1:29" ht="15" customHeight="1" x14ac:dyDescent="0.25">
      <c r="A2837" s="7" t="s">
        <v>2485</v>
      </c>
      <c r="B2837" s="7" t="s">
        <v>28</v>
      </c>
      <c r="C2837" s="7" t="s">
        <v>204</v>
      </c>
      <c r="D2837" s="7" t="s">
        <v>205</v>
      </c>
      <c r="E2837" s="9">
        <v>187456708</v>
      </c>
      <c r="F2837" s="9">
        <v>0</v>
      </c>
      <c r="G2837" s="9">
        <v>0</v>
      </c>
      <c r="H2837" s="9">
        <v>52611295</v>
      </c>
      <c r="I2837" s="9">
        <v>0</v>
      </c>
      <c r="J2837" s="9">
        <v>0</v>
      </c>
      <c r="K2837" s="9">
        <v>240068003</v>
      </c>
      <c r="L2837" s="9">
        <v>4.4956505298614502E-3</v>
      </c>
      <c r="M2837" s="9">
        <v>72231.572810392128</v>
      </c>
      <c r="N2837" s="9">
        <v>0</v>
      </c>
      <c r="O2837" s="9">
        <v>0</v>
      </c>
      <c r="P2837" s="9">
        <v>0</v>
      </c>
      <c r="Q2837" s="9">
        <v>240140234.57730603</v>
      </c>
      <c r="R2837" s="9">
        <v>155749018.02000001</v>
      </c>
      <c r="S2837" s="9">
        <v>0</v>
      </c>
      <c r="T2837" s="9">
        <v>0</v>
      </c>
      <c r="U2837" s="23">
        <v>4.4956505298614502E-3</v>
      </c>
      <c r="V2837" s="23">
        <v>52683526.572810389</v>
      </c>
      <c r="W2837" s="23">
        <v>0</v>
      </c>
      <c r="X2837" s="23">
        <v>0</v>
      </c>
      <c r="Y2837" s="9">
        <v>208432544.59730604</v>
      </c>
      <c r="Z2837" s="9">
        <v>0</v>
      </c>
      <c r="AA2837" s="23">
        <v>208432544.59730604</v>
      </c>
      <c r="AB2837" s="9">
        <v>204835872.83000001</v>
      </c>
      <c r="AC2837" s="9">
        <v>3596671.7673060298</v>
      </c>
    </row>
    <row r="2838" spans="1:29" ht="15" customHeight="1" x14ac:dyDescent="0.25">
      <c r="A2838" s="7" t="s">
        <v>2485</v>
      </c>
      <c r="B2838" s="7" t="s">
        <v>28</v>
      </c>
      <c r="C2838" s="7" t="s">
        <v>206</v>
      </c>
      <c r="D2838" s="7" t="s">
        <v>207</v>
      </c>
      <c r="E2838" s="9">
        <v>208221126</v>
      </c>
      <c r="F2838" s="9">
        <v>0</v>
      </c>
      <c r="G2838" s="9">
        <v>0</v>
      </c>
      <c r="H2838" s="9">
        <v>58641849</v>
      </c>
      <c r="I2838" s="9">
        <v>0</v>
      </c>
      <c r="J2838" s="9">
        <v>0</v>
      </c>
      <c r="K2838" s="9">
        <v>266862975</v>
      </c>
      <c r="L2838" s="9">
        <v>2.056509256362915E-3</v>
      </c>
      <c r="M2838" s="9">
        <v>80396.734735711419</v>
      </c>
      <c r="N2838" s="9">
        <v>0</v>
      </c>
      <c r="O2838" s="9">
        <v>0</v>
      </c>
      <c r="P2838" s="9">
        <v>0</v>
      </c>
      <c r="Q2838" s="9">
        <v>266943371.73679221</v>
      </c>
      <c r="R2838" s="9">
        <v>173078777.36000001</v>
      </c>
      <c r="S2838" s="9">
        <v>0</v>
      </c>
      <c r="T2838" s="9">
        <v>0</v>
      </c>
      <c r="U2838" s="23">
        <v>2.056509256362915E-3</v>
      </c>
      <c r="V2838" s="23">
        <v>58722245.734735712</v>
      </c>
      <c r="W2838" s="23">
        <v>0</v>
      </c>
      <c r="X2838" s="23">
        <v>0</v>
      </c>
      <c r="Y2838" s="9">
        <v>231801023.09679222</v>
      </c>
      <c r="Z2838" s="9">
        <v>0</v>
      </c>
      <c r="AA2838" s="23">
        <v>231801023.09679222</v>
      </c>
      <c r="AB2838" s="9">
        <v>227808146.93000001</v>
      </c>
      <c r="AC2838" s="9">
        <v>3992876.1667922139</v>
      </c>
    </row>
    <row r="2839" spans="1:29" ht="15" customHeight="1" x14ac:dyDescent="0.25">
      <c r="A2839" s="7" t="s">
        <v>2485</v>
      </c>
      <c r="B2839" s="7" t="s">
        <v>28</v>
      </c>
      <c r="C2839" s="7" t="s">
        <v>208</v>
      </c>
      <c r="D2839" s="7" t="s">
        <v>209</v>
      </c>
      <c r="E2839" s="9">
        <v>178738758</v>
      </c>
      <c r="F2839" s="9">
        <v>0</v>
      </c>
      <c r="G2839" s="9">
        <v>0</v>
      </c>
      <c r="H2839" s="9">
        <v>51080939</v>
      </c>
      <c r="I2839" s="9">
        <v>0</v>
      </c>
      <c r="J2839" s="9">
        <v>0</v>
      </c>
      <c r="K2839" s="9">
        <v>229819697</v>
      </c>
      <c r="L2839" s="9">
        <v>-4.7701001167297363E-3</v>
      </c>
      <c r="M2839" s="9">
        <v>69620.11101108497</v>
      </c>
      <c r="N2839" s="9">
        <v>0</v>
      </c>
      <c r="O2839" s="9">
        <v>0</v>
      </c>
      <c r="P2839" s="9">
        <v>0</v>
      </c>
      <c r="Q2839" s="9">
        <v>229889317.10624099</v>
      </c>
      <c r="R2839" s="9">
        <v>148875995.56</v>
      </c>
      <c r="S2839" s="9">
        <v>0</v>
      </c>
      <c r="T2839" s="9">
        <v>0</v>
      </c>
      <c r="U2839" s="23">
        <v>-4.7701001167297363E-3</v>
      </c>
      <c r="V2839" s="23">
        <v>51150559.111011088</v>
      </c>
      <c r="W2839" s="23">
        <v>0</v>
      </c>
      <c r="X2839" s="23">
        <v>0</v>
      </c>
      <c r="Y2839" s="9">
        <v>200026554.66624099</v>
      </c>
      <c r="Z2839" s="9">
        <v>0</v>
      </c>
      <c r="AA2839" s="23">
        <v>200026554.66624099</v>
      </c>
      <c r="AB2839" s="9">
        <v>196608258.91999999</v>
      </c>
      <c r="AC2839" s="9">
        <v>3418295.7462410033</v>
      </c>
    </row>
    <row r="2840" spans="1:29" ht="15" customHeight="1" x14ac:dyDescent="0.25">
      <c r="A2840" s="7" t="s">
        <v>2485</v>
      </c>
      <c r="B2840" s="7" t="s">
        <v>28</v>
      </c>
      <c r="C2840" s="7" t="s">
        <v>1904</v>
      </c>
      <c r="D2840" s="7" t="s">
        <v>1905</v>
      </c>
      <c r="E2840" s="9">
        <v>249987987</v>
      </c>
      <c r="F2840" s="9">
        <v>0</v>
      </c>
      <c r="G2840" s="9">
        <v>0</v>
      </c>
      <c r="H2840" s="9">
        <v>69414639</v>
      </c>
      <c r="I2840" s="9">
        <v>0</v>
      </c>
      <c r="J2840" s="9">
        <v>0</v>
      </c>
      <c r="K2840" s="9">
        <v>319402626</v>
      </c>
      <c r="L2840" s="9">
        <v>-1.8489360809326172E-4</v>
      </c>
      <c r="M2840" s="9">
        <v>95703.674848064169</v>
      </c>
      <c r="N2840" s="9">
        <v>0</v>
      </c>
      <c r="O2840" s="9">
        <v>0</v>
      </c>
      <c r="P2840" s="9">
        <v>0</v>
      </c>
      <c r="Q2840" s="9">
        <v>319498329.67466319</v>
      </c>
      <c r="R2840" s="9">
        <v>207399461.83000001</v>
      </c>
      <c r="S2840" s="9">
        <v>0</v>
      </c>
      <c r="T2840" s="9">
        <v>0</v>
      </c>
      <c r="U2840" s="23">
        <v>-1.8489360809326172E-4</v>
      </c>
      <c r="V2840" s="23">
        <v>69510342.674848065</v>
      </c>
      <c r="W2840" s="23">
        <v>0</v>
      </c>
      <c r="X2840" s="23">
        <v>0</v>
      </c>
      <c r="Y2840" s="9">
        <v>276909804.50466317</v>
      </c>
      <c r="Z2840" s="9">
        <v>0</v>
      </c>
      <c r="AA2840" s="23">
        <v>276909804.50466317</v>
      </c>
      <c r="AB2840" s="9">
        <v>272104493.49000001</v>
      </c>
      <c r="AC2840" s="9">
        <v>4805311.0146631598</v>
      </c>
    </row>
    <row r="2841" spans="1:29" ht="15" customHeight="1" x14ac:dyDescent="0.25">
      <c r="A2841" s="7" t="s">
        <v>2485</v>
      </c>
      <c r="B2841" s="7" t="s">
        <v>28</v>
      </c>
      <c r="C2841" s="7" t="s">
        <v>210</v>
      </c>
      <c r="D2841" s="7" t="s">
        <v>211</v>
      </c>
      <c r="E2841" s="9">
        <v>164813946</v>
      </c>
      <c r="F2841" s="9">
        <v>0</v>
      </c>
      <c r="G2841" s="9">
        <v>0</v>
      </c>
      <c r="H2841" s="9">
        <v>47562937</v>
      </c>
      <c r="I2841" s="9">
        <v>0</v>
      </c>
      <c r="J2841" s="9">
        <v>0</v>
      </c>
      <c r="K2841" s="9">
        <v>212376883</v>
      </c>
      <c r="L2841" s="9">
        <v>2.1214485168457031E-3</v>
      </c>
      <c r="M2841" s="9">
        <v>64580.999859242351</v>
      </c>
      <c r="N2841" s="9">
        <v>0</v>
      </c>
      <c r="O2841" s="9">
        <v>0</v>
      </c>
      <c r="P2841" s="9">
        <v>0</v>
      </c>
      <c r="Q2841" s="9">
        <v>212441464.00198069</v>
      </c>
      <c r="R2841" s="9">
        <v>137462179.97999999</v>
      </c>
      <c r="S2841" s="9">
        <v>0</v>
      </c>
      <c r="T2841" s="9">
        <v>0</v>
      </c>
      <c r="U2841" s="23">
        <v>2.1214485168457031E-3</v>
      </c>
      <c r="V2841" s="23">
        <v>47627517.999859244</v>
      </c>
      <c r="W2841" s="23">
        <v>0</v>
      </c>
      <c r="X2841" s="23">
        <v>0</v>
      </c>
      <c r="Y2841" s="9">
        <v>185089697.98198068</v>
      </c>
      <c r="Z2841" s="9">
        <v>0</v>
      </c>
      <c r="AA2841" s="23">
        <v>185089697.98198068</v>
      </c>
      <c r="AB2841" s="9">
        <v>181942966.09</v>
      </c>
      <c r="AC2841" s="9">
        <v>3146731.8919806778</v>
      </c>
    </row>
    <row r="2842" spans="1:29" ht="15" customHeight="1" x14ac:dyDescent="0.25">
      <c r="A2842" s="7" t="s">
        <v>2485</v>
      </c>
      <c r="B2842" s="7" t="s">
        <v>28</v>
      </c>
      <c r="C2842" s="7" t="s">
        <v>2078</v>
      </c>
      <c r="D2842" s="7" t="s">
        <v>2079</v>
      </c>
      <c r="E2842" s="9">
        <v>295850896</v>
      </c>
      <c r="F2842" s="9">
        <v>0</v>
      </c>
      <c r="G2842" s="9">
        <v>0</v>
      </c>
      <c r="H2842" s="9">
        <v>81599337</v>
      </c>
      <c r="I2842" s="9">
        <v>0</v>
      </c>
      <c r="J2842" s="9">
        <v>0</v>
      </c>
      <c r="K2842" s="9">
        <v>377450233</v>
      </c>
      <c r="L2842" s="9">
        <v>1.5013217926025391E-3</v>
      </c>
      <c r="M2842" s="9">
        <v>112788.47924782823</v>
      </c>
      <c r="N2842" s="9">
        <v>0</v>
      </c>
      <c r="O2842" s="9">
        <v>0</v>
      </c>
      <c r="P2842" s="9">
        <v>0</v>
      </c>
      <c r="Q2842" s="9">
        <v>377563021.48074913</v>
      </c>
      <c r="R2842" s="9">
        <v>245206084.19999999</v>
      </c>
      <c r="S2842" s="9">
        <v>0</v>
      </c>
      <c r="T2842" s="9">
        <v>0</v>
      </c>
      <c r="U2842" s="23">
        <v>1.5013217926025391E-3</v>
      </c>
      <c r="V2842" s="23">
        <v>81712125.479247823</v>
      </c>
      <c r="W2842" s="23">
        <v>0</v>
      </c>
      <c r="X2842" s="23">
        <v>0</v>
      </c>
      <c r="Y2842" s="9">
        <v>326918209.68074912</v>
      </c>
      <c r="Z2842" s="9">
        <v>0</v>
      </c>
      <c r="AA2842" s="23">
        <v>326918209.68074912</v>
      </c>
      <c r="AB2842" s="9">
        <v>321223759.68000001</v>
      </c>
      <c r="AC2842" s="9">
        <v>5694450.0007491112</v>
      </c>
    </row>
    <row r="2843" spans="1:29" ht="15" customHeight="1" x14ac:dyDescent="0.25">
      <c r="A2843" s="7" t="s">
        <v>2485</v>
      </c>
      <c r="B2843" s="7" t="s">
        <v>28</v>
      </c>
      <c r="C2843" s="7" t="s">
        <v>212</v>
      </c>
      <c r="D2843" s="7" t="s">
        <v>213</v>
      </c>
      <c r="E2843" s="9">
        <v>407872469</v>
      </c>
      <c r="F2843" s="9">
        <v>0</v>
      </c>
      <c r="G2843" s="9">
        <v>0</v>
      </c>
      <c r="H2843" s="9">
        <v>112355566</v>
      </c>
      <c r="I2843" s="9">
        <v>0</v>
      </c>
      <c r="J2843" s="9">
        <v>0</v>
      </c>
      <c r="K2843" s="9">
        <v>520228035</v>
      </c>
      <c r="L2843" s="9">
        <v>-4.3202042579650879E-3</v>
      </c>
      <c r="M2843" s="9">
        <v>155402.83928199971</v>
      </c>
      <c r="N2843" s="9">
        <v>0</v>
      </c>
      <c r="O2843" s="9">
        <v>0</v>
      </c>
      <c r="P2843" s="9">
        <v>0</v>
      </c>
      <c r="Q2843" s="9">
        <v>520383437.83496177</v>
      </c>
      <c r="R2843" s="9">
        <v>338013220.73000002</v>
      </c>
      <c r="S2843" s="9">
        <v>0</v>
      </c>
      <c r="T2843" s="9">
        <v>0</v>
      </c>
      <c r="U2843" s="23">
        <v>-4.3202042579650879E-3</v>
      </c>
      <c r="V2843" s="23">
        <v>112510968.83928201</v>
      </c>
      <c r="W2843" s="23">
        <v>0</v>
      </c>
      <c r="X2843" s="23">
        <v>0</v>
      </c>
      <c r="Y2843" s="9">
        <v>450524189.56496179</v>
      </c>
      <c r="Z2843" s="9">
        <v>0</v>
      </c>
      <c r="AA2843" s="23">
        <v>450524189.56496179</v>
      </c>
      <c r="AB2843" s="9">
        <v>442672682.30000001</v>
      </c>
      <c r="AC2843" s="9">
        <v>7851507.2649617791</v>
      </c>
    </row>
    <row r="2844" spans="1:29" ht="15" customHeight="1" x14ac:dyDescent="0.25">
      <c r="A2844" s="7" t="s">
        <v>2485</v>
      </c>
      <c r="B2844" s="7" t="s">
        <v>28</v>
      </c>
      <c r="C2844" s="7" t="s">
        <v>214</v>
      </c>
      <c r="D2844" s="7" t="s">
        <v>215</v>
      </c>
      <c r="E2844" s="9">
        <v>264426998</v>
      </c>
      <c r="F2844" s="9">
        <v>0</v>
      </c>
      <c r="G2844" s="9">
        <v>0</v>
      </c>
      <c r="H2844" s="9">
        <v>73652795</v>
      </c>
      <c r="I2844" s="9">
        <v>0</v>
      </c>
      <c r="J2844" s="9">
        <v>0</v>
      </c>
      <c r="K2844" s="9">
        <v>338079793</v>
      </c>
      <c r="L2844" s="9">
        <v>1.5533566474914551E-3</v>
      </c>
      <c r="M2844" s="9">
        <v>101411.72416200617</v>
      </c>
      <c r="N2844" s="9">
        <v>0</v>
      </c>
      <c r="O2844" s="9">
        <v>0</v>
      </c>
      <c r="P2844" s="9">
        <v>0</v>
      </c>
      <c r="Q2844" s="9">
        <v>338181204.72571534</v>
      </c>
      <c r="R2844" s="9">
        <v>219460707</v>
      </c>
      <c r="S2844" s="9">
        <v>0</v>
      </c>
      <c r="T2844" s="9">
        <v>0</v>
      </c>
      <c r="U2844" s="23">
        <v>1.5533566474914551E-3</v>
      </c>
      <c r="V2844" s="23">
        <v>73754206.724162012</v>
      </c>
      <c r="W2844" s="23">
        <v>0</v>
      </c>
      <c r="X2844" s="23">
        <v>0</v>
      </c>
      <c r="Y2844" s="9">
        <v>293214913.7257154</v>
      </c>
      <c r="Z2844" s="9">
        <v>0</v>
      </c>
      <c r="AA2844" s="23">
        <v>293214913.7257154</v>
      </c>
      <c r="AB2844" s="9">
        <v>288134262.26999998</v>
      </c>
      <c r="AC2844" s="9">
        <v>5080651.4557154179</v>
      </c>
    </row>
    <row r="2845" spans="1:29" ht="15" customHeight="1" x14ac:dyDescent="0.25">
      <c r="A2845" s="7" t="s">
        <v>2485</v>
      </c>
      <c r="B2845" s="7" t="s">
        <v>28</v>
      </c>
      <c r="C2845" s="7" t="s">
        <v>216</v>
      </c>
      <c r="D2845" s="7" t="s">
        <v>217</v>
      </c>
      <c r="E2845" s="9">
        <v>741640557</v>
      </c>
      <c r="F2845" s="9">
        <v>0</v>
      </c>
      <c r="G2845" s="9">
        <v>0</v>
      </c>
      <c r="H2845" s="9">
        <v>203485301</v>
      </c>
      <c r="I2845" s="9">
        <v>0</v>
      </c>
      <c r="J2845" s="9">
        <v>0</v>
      </c>
      <c r="K2845" s="9">
        <v>945125858</v>
      </c>
      <c r="L2845" s="9">
        <v>2.3357868194580078E-3</v>
      </c>
      <c r="M2845" s="9">
        <v>281869.58648304729</v>
      </c>
      <c r="N2845" s="9">
        <v>0</v>
      </c>
      <c r="O2845" s="9">
        <v>0</v>
      </c>
      <c r="P2845" s="9">
        <v>0</v>
      </c>
      <c r="Q2845" s="9">
        <v>945407727.58881879</v>
      </c>
      <c r="R2845" s="9">
        <v>614280523.74000001</v>
      </c>
      <c r="S2845" s="9">
        <v>0</v>
      </c>
      <c r="T2845" s="9">
        <v>0</v>
      </c>
      <c r="U2845" s="23">
        <v>2.3357868194580078E-3</v>
      </c>
      <c r="V2845" s="23">
        <v>203767170.58648306</v>
      </c>
      <c r="W2845" s="23">
        <v>0</v>
      </c>
      <c r="X2845" s="23">
        <v>0</v>
      </c>
      <c r="Y2845" s="9">
        <v>818047694.3288188</v>
      </c>
      <c r="Z2845" s="9">
        <v>0</v>
      </c>
      <c r="AA2845" s="23">
        <v>818047694.3288188</v>
      </c>
      <c r="AB2845" s="9">
        <v>803761867.61000001</v>
      </c>
      <c r="AC2845" s="9">
        <v>14285826.718818784</v>
      </c>
    </row>
    <row r="2846" spans="1:29" ht="15" customHeight="1" x14ac:dyDescent="0.25">
      <c r="A2846" s="7" t="s">
        <v>2485</v>
      </c>
      <c r="B2846" s="7" t="s">
        <v>28</v>
      </c>
      <c r="C2846" s="7" t="s">
        <v>218</v>
      </c>
      <c r="D2846" s="7" t="s">
        <v>219</v>
      </c>
      <c r="E2846" s="9">
        <v>485573398</v>
      </c>
      <c r="F2846" s="9">
        <v>0</v>
      </c>
      <c r="G2846" s="9">
        <v>0</v>
      </c>
      <c r="H2846" s="9">
        <v>133463096</v>
      </c>
      <c r="I2846" s="9">
        <v>0</v>
      </c>
      <c r="J2846" s="9">
        <v>0</v>
      </c>
      <c r="K2846" s="9">
        <v>619036494</v>
      </c>
      <c r="L2846" s="9">
        <v>-8.3714723587036133E-4</v>
      </c>
      <c r="M2846" s="9">
        <v>184750.05760061526</v>
      </c>
      <c r="N2846" s="9">
        <v>0</v>
      </c>
      <c r="O2846" s="9">
        <v>0</v>
      </c>
      <c r="P2846" s="9">
        <v>0</v>
      </c>
      <c r="Q2846" s="9">
        <v>619221244.05676353</v>
      </c>
      <c r="R2846" s="9">
        <v>402285965.21000004</v>
      </c>
      <c r="S2846" s="9">
        <v>0</v>
      </c>
      <c r="T2846" s="9">
        <v>0</v>
      </c>
      <c r="U2846" s="23">
        <v>-8.3714723587036133E-4</v>
      </c>
      <c r="V2846" s="23">
        <v>133647846.05760062</v>
      </c>
      <c r="W2846" s="23">
        <v>0</v>
      </c>
      <c r="X2846" s="23">
        <v>0</v>
      </c>
      <c r="Y2846" s="9">
        <v>535933811.26676351</v>
      </c>
      <c r="Z2846" s="9">
        <v>0</v>
      </c>
      <c r="AA2846" s="23">
        <v>535933811.26676351</v>
      </c>
      <c r="AB2846" s="9">
        <v>526583335.75</v>
      </c>
      <c r="AC2846" s="9">
        <v>9350475.5167635083</v>
      </c>
    </row>
    <row r="2847" spans="1:29" ht="15" customHeight="1" x14ac:dyDescent="0.25">
      <c r="A2847" s="7" t="s">
        <v>2485</v>
      </c>
      <c r="B2847" s="7" t="s">
        <v>28</v>
      </c>
      <c r="C2847" s="7" t="s">
        <v>220</v>
      </c>
      <c r="D2847" s="7" t="s">
        <v>221</v>
      </c>
      <c r="E2847" s="9">
        <v>149696842</v>
      </c>
      <c r="F2847" s="9">
        <v>0</v>
      </c>
      <c r="G2847" s="9">
        <v>0</v>
      </c>
      <c r="H2847" s="9">
        <v>41764990</v>
      </c>
      <c r="I2847" s="9">
        <v>0</v>
      </c>
      <c r="J2847" s="9">
        <v>0</v>
      </c>
      <c r="K2847" s="9">
        <v>191461832</v>
      </c>
      <c r="L2847" s="9">
        <v>3.4475624561309814E-3</v>
      </c>
      <c r="M2847" s="9">
        <v>57456.572148036474</v>
      </c>
      <c r="N2847" s="9">
        <v>0</v>
      </c>
      <c r="O2847" s="9">
        <v>0</v>
      </c>
      <c r="P2847" s="9">
        <v>0</v>
      </c>
      <c r="Q2847" s="9">
        <v>191519288.57559559</v>
      </c>
      <c r="R2847" s="9">
        <v>124266537.47999999</v>
      </c>
      <c r="S2847" s="9">
        <v>0</v>
      </c>
      <c r="T2847" s="9">
        <v>0</v>
      </c>
      <c r="U2847" s="23">
        <v>3.4475624561309814E-3</v>
      </c>
      <c r="V2847" s="23">
        <v>41822446.57214804</v>
      </c>
      <c r="W2847" s="23">
        <v>0</v>
      </c>
      <c r="X2847" s="23">
        <v>0</v>
      </c>
      <c r="Y2847" s="9">
        <v>166088984.05559558</v>
      </c>
      <c r="Z2847" s="9">
        <v>0</v>
      </c>
      <c r="AA2847" s="23">
        <v>166088984.05559558</v>
      </c>
      <c r="AB2847" s="9">
        <v>163213672.36000001</v>
      </c>
      <c r="AC2847" s="9">
        <v>2875311.6955955625</v>
      </c>
    </row>
    <row r="2848" spans="1:29" ht="15" customHeight="1" x14ac:dyDescent="0.25">
      <c r="A2848" s="7" t="s">
        <v>2485</v>
      </c>
      <c r="B2848" s="7" t="s">
        <v>28</v>
      </c>
      <c r="C2848" s="7" t="s">
        <v>1906</v>
      </c>
      <c r="D2848" s="7" t="s">
        <v>1907</v>
      </c>
      <c r="E2848" s="9">
        <v>188504945</v>
      </c>
      <c r="F2848" s="9">
        <v>0</v>
      </c>
      <c r="G2848" s="9">
        <v>0</v>
      </c>
      <c r="H2848" s="9">
        <v>53376947</v>
      </c>
      <c r="I2848" s="9">
        <v>0</v>
      </c>
      <c r="J2848" s="9">
        <v>0</v>
      </c>
      <c r="K2848" s="9">
        <v>241881892</v>
      </c>
      <c r="L2848" s="9">
        <v>-1.7179250717163086E-3</v>
      </c>
      <c r="M2848" s="9">
        <v>73032.102315848548</v>
      </c>
      <c r="N2848" s="9">
        <v>0</v>
      </c>
      <c r="O2848" s="9">
        <v>0</v>
      </c>
      <c r="P2848" s="9">
        <v>0</v>
      </c>
      <c r="Q2848" s="9">
        <v>241954924.10059792</v>
      </c>
      <c r="R2848" s="9">
        <v>156815929.19999999</v>
      </c>
      <c r="S2848" s="9">
        <v>0</v>
      </c>
      <c r="T2848" s="9">
        <v>0</v>
      </c>
      <c r="U2848" s="23">
        <v>-1.7179250717163086E-3</v>
      </c>
      <c r="V2848" s="23">
        <v>53449979.102315851</v>
      </c>
      <c r="W2848" s="23">
        <v>0</v>
      </c>
      <c r="X2848" s="23">
        <v>0</v>
      </c>
      <c r="Y2848" s="9">
        <v>210265908.30059791</v>
      </c>
      <c r="Z2848" s="9">
        <v>0</v>
      </c>
      <c r="AA2848" s="23">
        <v>210265908.30059791</v>
      </c>
      <c r="AB2848" s="9">
        <v>206654938.30000001</v>
      </c>
      <c r="AC2848" s="9">
        <v>3610970.0005978942</v>
      </c>
    </row>
    <row r="2849" spans="1:29" ht="15" customHeight="1" x14ac:dyDescent="0.25">
      <c r="A2849" s="7" t="s">
        <v>2485</v>
      </c>
      <c r="B2849" s="7" t="s">
        <v>28</v>
      </c>
      <c r="C2849" s="7" t="s">
        <v>2080</v>
      </c>
      <c r="D2849" s="7" t="s">
        <v>2081</v>
      </c>
      <c r="E2849" s="9">
        <v>351270418</v>
      </c>
      <c r="F2849" s="9">
        <v>0</v>
      </c>
      <c r="G2849" s="9">
        <v>0</v>
      </c>
      <c r="H2849" s="9">
        <v>97827302</v>
      </c>
      <c r="I2849" s="9">
        <v>0</v>
      </c>
      <c r="J2849" s="9">
        <v>0</v>
      </c>
      <c r="K2849" s="9">
        <v>449097720</v>
      </c>
      <c r="L2849" s="9">
        <v>3.3174753189086914E-3</v>
      </c>
      <c r="M2849" s="9">
        <v>134689.18934240605</v>
      </c>
      <c r="N2849" s="9">
        <v>0</v>
      </c>
      <c r="O2849" s="9">
        <v>0</v>
      </c>
      <c r="P2849" s="9">
        <v>0</v>
      </c>
      <c r="Q2849" s="9">
        <v>449232409.19265985</v>
      </c>
      <c r="R2849" s="9">
        <v>291537081.05000007</v>
      </c>
      <c r="S2849" s="9">
        <v>0</v>
      </c>
      <c r="T2849" s="9">
        <v>0</v>
      </c>
      <c r="U2849" s="23">
        <v>3.3174753189086914E-3</v>
      </c>
      <c r="V2849" s="23">
        <v>97961991.189342409</v>
      </c>
      <c r="W2849" s="23">
        <v>0</v>
      </c>
      <c r="X2849" s="23">
        <v>0</v>
      </c>
      <c r="Y2849" s="9">
        <v>389499072.24265993</v>
      </c>
      <c r="Z2849" s="9">
        <v>0</v>
      </c>
      <c r="AA2849" s="23">
        <v>389499072.24265993</v>
      </c>
      <c r="AB2849" s="9">
        <v>382750490.25</v>
      </c>
      <c r="AC2849" s="9">
        <v>6748581.9926599264</v>
      </c>
    </row>
    <row r="2850" spans="1:29" ht="15" customHeight="1" x14ac:dyDescent="0.25">
      <c r="A2850" s="7" t="s">
        <v>2485</v>
      </c>
      <c r="B2850" s="7" t="s">
        <v>28</v>
      </c>
      <c r="C2850" s="7" t="s">
        <v>1940</v>
      </c>
      <c r="D2850" s="7" t="s">
        <v>1941</v>
      </c>
      <c r="E2850" s="9">
        <v>161856479</v>
      </c>
      <c r="F2850" s="9">
        <v>0</v>
      </c>
      <c r="G2850" s="9">
        <v>0</v>
      </c>
      <c r="H2850" s="9">
        <v>46550921</v>
      </c>
      <c r="I2850" s="9">
        <v>0</v>
      </c>
      <c r="J2850" s="9">
        <v>0</v>
      </c>
      <c r="K2850" s="9">
        <v>208407400</v>
      </c>
      <c r="L2850" s="9">
        <v>6.808936595916748E-4</v>
      </c>
      <c r="M2850" s="9">
        <v>63306.438376582817</v>
      </c>
      <c r="N2850" s="9">
        <v>0</v>
      </c>
      <c r="O2850" s="9">
        <v>0</v>
      </c>
      <c r="P2850" s="9">
        <v>0</v>
      </c>
      <c r="Q2850" s="9">
        <v>208470706.43905747</v>
      </c>
      <c r="R2850" s="9">
        <v>134942600.10000002</v>
      </c>
      <c r="S2850" s="9">
        <v>0</v>
      </c>
      <c r="T2850" s="9">
        <v>0</v>
      </c>
      <c r="U2850" s="23">
        <v>6.808936595916748E-4</v>
      </c>
      <c r="V2850" s="23">
        <v>46614227.438376583</v>
      </c>
      <c r="W2850" s="23">
        <v>0</v>
      </c>
      <c r="X2850" s="23">
        <v>0</v>
      </c>
      <c r="Y2850" s="9">
        <v>181556827.53905749</v>
      </c>
      <c r="Z2850" s="9">
        <v>0</v>
      </c>
      <c r="AA2850" s="23">
        <v>181556827.53905749</v>
      </c>
      <c r="AB2850" s="9">
        <v>178465101.69</v>
      </c>
      <c r="AC2850" s="9">
        <v>3091725.8490574956</v>
      </c>
    </row>
    <row r="2851" spans="1:29" ht="15" customHeight="1" x14ac:dyDescent="0.25">
      <c r="A2851" s="7" t="s">
        <v>2485</v>
      </c>
      <c r="B2851" s="7" t="s">
        <v>28</v>
      </c>
      <c r="C2851" s="7" t="s">
        <v>222</v>
      </c>
      <c r="D2851" s="7" t="s">
        <v>223</v>
      </c>
      <c r="E2851" s="9">
        <v>426870072</v>
      </c>
      <c r="F2851" s="9">
        <v>0</v>
      </c>
      <c r="G2851" s="9">
        <v>0</v>
      </c>
      <c r="H2851" s="9">
        <v>118195527</v>
      </c>
      <c r="I2851" s="9">
        <v>0</v>
      </c>
      <c r="J2851" s="9">
        <v>0</v>
      </c>
      <c r="K2851" s="9">
        <v>545065599</v>
      </c>
      <c r="L2851" s="9">
        <v>-3.3599138259887695E-4</v>
      </c>
      <c r="M2851" s="9">
        <v>163141.44583863835</v>
      </c>
      <c r="N2851" s="9">
        <v>0</v>
      </c>
      <c r="O2851" s="9">
        <v>0</v>
      </c>
      <c r="P2851" s="9">
        <v>0</v>
      </c>
      <c r="Q2851" s="9">
        <v>545228740.44550276</v>
      </c>
      <c r="R2851" s="9">
        <v>354005383.60000002</v>
      </c>
      <c r="S2851" s="9">
        <v>0</v>
      </c>
      <c r="T2851" s="9">
        <v>0</v>
      </c>
      <c r="U2851" s="23">
        <v>-3.3599138259887695E-4</v>
      </c>
      <c r="V2851" s="23">
        <v>118358668.44583865</v>
      </c>
      <c r="W2851" s="23">
        <v>0</v>
      </c>
      <c r="X2851" s="23">
        <v>0</v>
      </c>
      <c r="Y2851" s="9">
        <v>472364052.04550266</v>
      </c>
      <c r="Z2851" s="9">
        <v>0</v>
      </c>
      <c r="AA2851" s="23">
        <v>472364052.04550266</v>
      </c>
      <c r="AB2851" s="9">
        <v>464154280.63999999</v>
      </c>
      <c r="AC2851" s="9">
        <v>8209771.405502677</v>
      </c>
    </row>
    <row r="2852" spans="1:29" ht="15" customHeight="1" x14ac:dyDescent="0.25">
      <c r="A2852" s="7" t="s">
        <v>2485</v>
      </c>
      <c r="B2852" s="7" t="s">
        <v>28</v>
      </c>
      <c r="C2852" s="7" t="s">
        <v>224</v>
      </c>
      <c r="D2852" s="7" t="s">
        <v>225</v>
      </c>
      <c r="E2852" s="9">
        <v>260569288</v>
      </c>
      <c r="F2852" s="9">
        <v>0</v>
      </c>
      <c r="G2852" s="9">
        <v>0</v>
      </c>
      <c r="H2852" s="9">
        <v>72771933</v>
      </c>
      <c r="I2852" s="9">
        <v>0</v>
      </c>
      <c r="J2852" s="9">
        <v>0</v>
      </c>
      <c r="K2852" s="9">
        <v>333341221</v>
      </c>
      <c r="L2852" s="9">
        <v>-4.3505430221557617E-4</v>
      </c>
      <c r="M2852" s="9">
        <v>100117.26013917303</v>
      </c>
      <c r="N2852" s="9">
        <v>0</v>
      </c>
      <c r="O2852" s="9">
        <v>0</v>
      </c>
      <c r="P2852" s="9">
        <v>0</v>
      </c>
      <c r="Q2852" s="9">
        <v>333441338.25970411</v>
      </c>
      <c r="R2852" s="9">
        <v>216358976.52999997</v>
      </c>
      <c r="S2852" s="9">
        <v>0</v>
      </c>
      <c r="T2852" s="9">
        <v>0</v>
      </c>
      <c r="U2852" s="23">
        <v>-4.3505430221557617E-4</v>
      </c>
      <c r="V2852" s="23">
        <v>72872050.260139167</v>
      </c>
      <c r="W2852" s="23">
        <v>0</v>
      </c>
      <c r="X2852" s="23">
        <v>0</v>
      </c>
      <c r="Y2852" s="9">
        <v>289231026.78970408</v>
      </c>
      <c r="Z2852" s="9">
        <v>0</v>
      </c>
      <c r="AA2852" s="23">
        <v>289231026.78970408</v>
      </c>
      <c r="AB2852" s="9">
        <v>284227717.20999998</v>
      </c>
      <c r="AC2852" s="9">
        <v>5003309.5797041059</v>
      </c>
    </row>
    <row r="2853" spans="1:29" ht="15" customHeight="1" x14ac:dyDescent="0.25">
      <c r="A2853" s="7" t="s">
        <v>2485</v>
      </c>
      <c r="B2853" s="7" t="s">
        <v>28</v>
      </c>
      <c r="C2853" s="7" t="s">
        <v>226</v>
      </c>
      <c r="D2853" s="7" t="s">
        <v>227</v>
      </c>
      <c r="E2853" s="9">
        <v>282125083</v>
      </c>
      <c r="F2853" s="9">
        <v>0</v>
      </c>
      <c r="G2853" s="9">
        <v>0</v>
      </c>
      <c r="H2853" s="9">
        <v>77882850</v>
      </c>
      <c r="I2853" s="9">
        <v>0</v>
      </c>
      <c r="J2853" s="9">
        <v>0</v>
      </c>
      <c r="K2853" s="9">
        <v>360007933</v>
      </c>
      <c r="L2853" s="9">
        <v>1.9842982292175293E-3</v>
      </c>
      <c r="M2853" s="9">
        <v>107625.90981909205</v>
      </c>
      <c r="N2853" s="9">
        <v>0</v>
      </c>
      <c r="O2853" s="9">
        <v>0</v>
      </c>
      <c r="P2853" s="9">
        <v>0</v>
      </c>
      <c r="Q2853" s="9">
        <v>360115558.91180336</v>
      </c>
      <c r="R2853" s="9">
        <v>233878119.16999996</v>
      </c>
      <c r="S2853" s="9">
        <v>0</v>
      </c>
      <c r="T2853" s="9">
        <v>0</v>
      </c>
      <c r="U2853" s="23">
        <v>1.9842982292175293E-3</v>
      </c>
      <c r="V2853" s="23">
        <v>77990475.909819096</v>
      </c>
      <c r="W2853" s="23">
        <v>0</v>
      </c>
      <c r="X2853" s="23">
        <v>0</v>
      </c>
      <c r="Y2853" s="9">
        <v>311868595.08180332</v>
      </c>
      <c r="Z2853" s="9">
        <v>0</v>
      </c>
      <c r="AA2853" s="23">
        <v>311868595.08180332</v>
      </c>
      <c r="AB2853" s="9">
        <v>306440291.81</v>
      </c>
      <c r="AC2853" s="9">
        <v>5428303.2718033195</v>
      </c>
    </row>
    <row r="2854" spans="1:29" ht="15" customHeight="1" x14ac:dyDescent="0.25">
      <c r="A2854" s="7" t="s">
        <v>2485</v>
      </c>
      <c r="B2854" s="7" t="s">
        <v>28</v>
      </c>
      <c r="C2854" s="7" t="s">
        <v>228</v>
      </c>
      <c r="D2854" s="7" t="s">
        <v>229</v>
      </c>
      <c r="E2854" s="9">
        <v>405866305</v>
      </c>
      <c r="F2854" s="9">
        <v>0</v>
      </c>
      <c r="G2854" s="9">
        <v>0</v>
      </c>
      <c r="H2854" s="9">
        <v>111638721</v>
      </c>
      <c r="I2854" s="9">
        <v>0</v>
      </c>
      <c r="J2854" s="9">
        <v>0</v>
      </c>
      <c r="K2854" s="9">
        <v>517505026</v>
      </c>
      <c r="L2854" s="9">
        <v>2.0572543144226074E-3</v>
      </c>
      <c r="M2854" s="9">
        <v>154496.89106748279</v>
      </c>
      <c r="N2854" s="9">
        <v>0</v>
      </c>
      <c r="O2854" s="9">
        <v>0</v>
      </c>
      <c r="P2854" s="9">
        <v>0</v>
      </c>
      <c r="Q2854" s="9">
        <v>517659522.89312476</v>
      </c>
      <c r="R2854" s="9">
        <v>336282464.31999999</v>
      </c>
      <c r="S2854" s="9">
        <v>0</v>
      </c>
      <c r="T2854" s="9">
        <v>0</v>
      </c>
      <c r="U2854" s="23">
        <v>2.0572543144226074E-3</v>
      </c>
      <c r="V2854" s="23">
        <v>111793217.89106749</v>
      </c>
      <c r="W2854" s="23">
        <v>0</v>
      </c>
      <c r="X2854" s="23">
        <v>0</v>
      </c>
      <c r="Y2854" s="9">
        <v>448075682.21312475</v>
      </c>
      <c r="Z2854" s="9">
        <v>0</v>
      </c>
      <c r="AA2854" s="23">
        <v>448075682.21312475</v>
      </c>
      <c r="AB2854" s="9">
        <v>440260846.32999998</v>
      </c>
      <c r="AC2854" s="9">
        <v>7814835.8831247687</v>
      </c>
    </row>
    <row r="2855" spans="1:29" ht="15" customHeight="1" x14ac:dyDescent="0.25">
      <c r="A2855" s="7" t="s">
        <v>2485</v>
      </c>
      <c r="B2855" s="7" t="s">
        <v>28</v>
      </c>
      <c r="C2855" s="7" t="s">
        <v>230</v>
      </c>
      <c r="D2855" s="7" t="s">
        <v>231</v>
      </c>
      <c r="E2855" s="9">
        <v>147831073</v>
      </c>
      <c r="F2855" s="9">
        <v>0</v>
      </c>
      <c r="G2855" s="9">
        <v>0</v>
      </c>
      <c r="H2855" s="9">
        <v>41255369</v>
      </c>
      <c r="I2855" s="9">
        <v>0</v>
      </c>
      <c r="J2855" s="9">
        <v>0</v>
      </c>
      <c r="K2855" s="9">
        <v>189086442</v>
      </c>
      <c r="L2855" s="9">
        <v>-7.3209404945373535E-4</v>
      </c>
      <c r="M2855" s="9">
        <v>56769.022071052837</v>
      </c>
      <c r="N2855" s="9">
        <v>0</v>
      </c>
      <c r="O2855" s="9">
        <v>0</v>
      </c>
      <c r="P2855" s="9">
        <v>0</v>
      </c>
      <c r="Q2855" s="9">
        <v>189143211.02133897</v>
      </c>
      <c r="R2855" s="9">
        <v>122733896.91</v>
      </c>
      <c r="S2855" s="9">
        <v>0</v>
      </c>
      <c r="T2855" s="9">
        <v>0</v>
      </c>
      <c r="U2855" s="23">
        <v>-7.3209404945373535E-4</v>
      </c>
      <c r="V2855" s="23">
        <v>41312138.022071056</v>
      </c>
      <c r="W2855" s="23">
        <v>0</v>
      </c>
      <c r="X2855" s="23">
        <v>0</v>
      </c>
      <c r="Y2855" s="9">
        <v>164046034.93133897</v>
      </c>
      <c r="Z2855" s="9">
        <v>0</v>
      </c>
      <c r="AA2855" s="23">
        <v>164046034.93133897</v>
      </c>
      <c r="AB2855" s="9">
        <v>161207061.75999999</v>
      </c>
      <c r="AC2855" s="9">
        <v>2838973.1713389754</v>
      </c>
    </row>
    <row r="2856" spans="1:29" ht="15" customHeight="1" x14ac:dyDescent="0.25">
      <c r="A2856" s="7" t="s">
        <v>2485</v>
      </c>
      <c r="B2856" s="7" t="s">
        <v>28</v>
      </c>
      <c r="C2856" s="7" t="s">
        <v>232</v>
      </c>
      <c r="D2856" s="7" t="s">
        <v>233</v>
      </c>
      <c r="E2856" s="9">
        <v>315796494</v>
      </c>
      <c r="F2856" s="9">
        <v>0</v>
      </c>
      <c r="G2856" s="9">
        <v>0</v>
      </c>
      <c r="H2856" s="9">
        <v>87575596</v>
      </c>
      <c r="I2856" s="9">
        <v>0</v>
      </c>
      <c r="J2856" s="9">
        <v>0</v>
      </c>
      <c r="K2856" s="9">
        <v>403372090</v>
      </c>
      <c r="L2856" s="9">
        <v>6.2018632888793945E-4</v>
      </c>
      <c r="M2856" s="9">
        <v>120809.93902550964</v>
      </c>
      <c r="N2856" s="9">
        <v>0</v>
      </c>
      <c r="O2856" s="9">
        <v>0</v>
      </c>
      <c r="P2856" s="9">
        <v>0</v>
      </c>
      <c r="Q2856" s="9">
        <v>403492899.93964571</v>
      </c>
      <c r="R2856" s="9">
        <v>261952146.32999998</v>
      </c>
      <c r="S2856" s="9">
        <v>0</v>
      </c>
      <c r="T2856" s="9">
        <v>0</v>
      </c>
      <c r="U2856" s="23">
        <v>6.2018632888793945E-4</v>
      </c>
      <c r="V2856" s="23">
        <v>87696405.939025506</v>
      </c>
      <c r="W2856" s="23">
        <v>0</v>
      </c>
      <c r="X2856" s="23">
        <v>0</v>
      </c>
      <c r="Y2856" s="9">
        <v>349648552.26964569</v>
      </c>
      <c r="Z2856" s="9">
        <v>0</v>
      </c>
      <c r="AA2856" s="23">
        <v>349648552.26964569</v>
      </c>
      <c r="AB2856" s="9">
        <v>343576857.69</v>
      </c>
      <c r="AC2856" s="9">
        <v>6071694.5796456933</v>
      </c>
    </row>
    <row r="2857" spans="1:29" ht="15" customHeight="1" x14ac:dyDescent="0.25">
      <c r="A2857" s="7" t="s">
        <v>2485</v>
      </c>
      <c r="B2857" s="7" t="s">
        <v>28</v>
      </c>
      <c r="C2857" s="7" t="s">
        <v>234</v>
      </c>
      <c r="D2857" s="7" t="s">
        <v>235</v>
      </c>
      <c r="E2857" s="9">
        <v>269797839</v>
      </c>
      <c r="F2857" s="9">
        <v>0</v>
      </c>
      <c r="G2857" s="9">
        <v>0</v>
      </c>
      <c r="H2857" s="9">
        <v>76103826</v>
      </c>
      <c r="I2857" s="9">
        <v>0</v>
      </c>
      <c r="J2857" s="9">
        <v>0</v>
      </c>
      <c r="K2857" s="9">
        <v>345901665</v>
      </c>
      <c r="L2857" s="9">
        <v>-3.1008124351501465E-3</v>
      </c>
      <c r="M2857" s="9">
        <v>104274.94841979511</v>
      </c>
      <c r="N2857" s="9">
        <v>0</v>
      </c>
      <c r="O2857" s="9">
        <v>0</v>
      </c>
      <c r="P2857" s="9">
        <v>0</v>
      </c>
      <c r="Q2857" s="9">
        <v>346005939.945319</v>
      </c>
      <c r="R2857" s="9">
        <v>224314745.69</v>
      </c>
      <c r="S2857" s="9">
        <v>0</v>
      </c>
      <c r="T2857" s="9">
        <v>0</v>
      </c>
      <c r="U2857" s="23">
        <v>-3.1008124351501465E-3</v>
      </c>
      <c r="V2857" s="23">
        <v>76208100.948419794</v>
      </c>
      <c r="W2857" s="23">
        <v>0</v>
      </c>
      <c r="X2857" s="23">
        <v>0</v>
      </c>
      <c r="Y2857" s="9">
        <v>300522846.63531899</v>
      </c>
      <c r="Z2857" s="9">
        <v>0</v>
      </c>
      <c r="AA2857" s="23">
        <v>300522846.63531899</v>
      </c>
      <c r="AB2857" s="9">
        <v>295350735.56999999</v>
      </c>
      <c r="AC2857" s="9">
        <v>5172111.0653190017</v>
      </c>
    </row>
    <row r="2858" spans="1:29" ht="15" customHeight="1" x14ac:dyDescent="0.25">
      <c r="A2858" s="7" t="s">
        <v>2485</v>
      </c>
      <c r="B2858" s="7" t="s">
        <v>28</v>
      </c>
      <c r="C2858" s="7" t="s">
        <v>2488</v>
      </c>
      <c r="D2858" s="7" t="s">
        <v>2489</v>
      </c>
      <c r="E2858" s="9">
        <v>156464640</v>
      </c>
      <c r="F2858" s="9">
        <v>0</v>
      </c>
      <c r="G2858" s="9">
        <v>0</v>
      </c>
      <c r="H2858" s="9">
        <v>43543672</v>
      </c>
      <c r="I2858" s="9">
        <v>0</v>
      </c>
      <c r="J2858" s="9">
        <v>0</v>
      </c>
      <c r="K2858" s="9">
        <v>200008312</v>
      </c>
      <c r="L2858" s="9">
        <v>-2.9902756214141846E-3</v>
      </c>
      <c r="M2858" s="9">
        <v>59987.283049990067</v>
      </c>
      <c r="N2858" s="9">
        <v>0</v>
      </c>
      <c r="O2858" s="9">
        <v>0</v>
      </c>
      <c r="P2858" s="9">
        <v>0</v>
      </c>
      <c r="Q2858" s="9">
        <v>200068299.28005973</v>
      </c>
      <c r="R2858" s="9">
        <v>129852118.25</v>
      </c>
      <c r="S2858" s="9">
        <v>0</v>
      </c>
      <c r="T2858" s="9">
        <v>0</v>
      </c>
      <c r="U2858" s="23">
        <v>-2.9902756214141846E-3</v>
      </c>
      <c r="V2858" s="23">
        <v>43603659.283049993</v>
      </c>
      <c r="W2858" s="23">
        <v>0</v>
      </c>
      <c r="X2858" s="23">
        <v>0</v>
      </c>
      <c r="Y2858" s="9">
        <v>173455777.53005973</v>
      </c>
      <c r="Z2858" s="9">
        <v>0</v>
      </c>
      <c r="AA2858" s="23">
        <v>173455777.53005973</v>
      </c>
      <c r="AB2858" s="9">
        <v>170449444.49000001</v>
      </c>
      <c r="AC2858" s="9">
        <v>3006333.0400597155</v>
      </c>
    </row>
    <row r="2859" spans="1:29" ht="15" customHeight="1" x14ac:dyDescent="0.25">
      <c r="A2859" s="7" t="s">
        <v>2485</v>
      </c>
      <c r="B2859" s="7" t="s">
        <v>28</v>
      </c>
      <c r="C2859" s="7" t="s">
        <v>236</v>
      </c>
      <c r="D2859" s="7" t="s">
        <v>237</v>
      </c>
      <c r="E2859" s="9">
        <v>278295006</v>
      </c>
      <c r="F2859" s="9">
        <v>0</v>
      </c>
      <c r="G2859" s="9">
        <v>0</v>
      </c>
      <c r="H2859" s="9">
        <v>78859470</v>
      </c>
      <c r="I2859" s="9">
        <v>0</v>
      </c>
      <c r="J2859" s="9">
        <v>0</v>
      </c>
      <c r="K2859" s="9">
        <v>357154476</v>
      </c>
      <c r="L2859" s="9">
        <v>1.6385316848754883E-3</v>
      </c>
      <c r="M2859" s="9">
        <v>107862.39402456459</v>
      </c>
      <c r="N2859" s="9">
        <v>0</v>
      </c>
      <c r="O2859" s="9">
        <v>0</v>
      </c>
      <c r="P2859" s="9">
        <v>0</v>
      </c>
      <c r="Q2859" s="9">
        <v>357262338.39566308</v>
      </c>
      <c r="R2859" s="9">
        <v>231530082.90000004</v>
      </c>
      <c r="S2859" s="9">
        <v>0</v>
      </c>
      <c r="T2859" s="9">
        <v>0</v>
      </c>
      <c r="U2859" s="23">
        <v>1.6385316848754883E-3</v>
      </c>
      <c r="V2859" s="23">
        <v>78967332.394024566</v>
      </c>
      <c r="W2859" s="23">
        <v>0</v>
      </c>
      <c r="X2859" s="23">
        <v>0</v>
      </c>
      <c r="Y2859" s="9">
        <v>310497415.29566312</v>
      </c>
      <c r="Z2859" s="9">
        <v>0</v>
      </c>
      <c r="AA2859" s="23">
        <v>310497415.29566312</v>
      </c>
      <c r="AB2859" s="9">
        <v>305166900.13</v>
      </c>
      <c r="AC2859" s="9">
        <v>5330515.1656631231</v>
      </c>
    </row>
    <row r="2860" spans="1:29" ht="15" customHeight="1" x14ac:dyDescent="0.25">
      <c r="A2860" s="7" t="s">
        <v>2485</v>
      </c>
      <c r="B2860" s="7" t="s">
        <v>28</v>
      </c>
      <c r="C2860" s="7" t="s">
        <v>238</v>
      </c>
      <c r="D2860" s="7" t="s">
        <v>239</v>
      </c>
      <c r="E2860" s="9">
        <v>175483528</v>
      </c>
      <c r="F2860" s="9">
        <v>0</v>
      </c>
      <c r="G2860" s="9">
        <v>0</v>
      </c>
      <c r="H2860" s="9">
        <v>50483633</v>
      </c>
      <c r="I2860" s="9">
        <v>0</v>
      </c>
      <c r="J2860" s="9">
        <v>0</v>
      </c>
      <c r="K2860" s="9">
        <v>225967161</v>
      </c>
      <c r="L2860" s="9">
        <v>4.0358304977416992E-4</v>
      </c>
      <c r="M2860" s="9">
        <v>68655.658242620833</v>
      </c>
      <c r="N2860" s="9">
        <v>0</v>
      </c>
      <c r="O2860" s="9">
        <v>0</v>
      </c>
      <c r="P2860" s="9">
        <v>0</v>
      </c>
      <c r="Q2860" s="9">
        <v>226035816.6586462</v>
      </c>
      <c r="R2860" s="9">
        <v>146312497.34</v>
      </c>
      <c r="S2860" s="9">
        <v>0</v>
      </c>
      <c r="T2860" s="9">
        <v>0</v>
      </c>
      <c r="U2860" s="23">
        <v>4.0358304977416992E-4</v>
      </c>
      <c r="V2860" s="23">
        <v>50552288.658242621</v>
      </c>
      <c r="W2860" s="23">
        <v>0</v>
      </c>
      <c r="X2860" s="23">
        <v>0</v>
      </c>
      <c r="Y2860" s="9">
        <v>196864785.9986462</v>
      </c>
      <c r="Z2860" s="9">
        <v>0</v>
      </c>
      <c r="AA2860" s="23">
        <v>196864785.9986462</v>
      </c>
      <c r="AB2860" s="9">
        <v>193512954.06999999</v>
      </c>
      <c r="AC2860" s="9">
        <v>3351831.9286462069</v>
      </c>
    </row>
    <row r="2861" spans="1:29" ht="15" customHeight="1" x14ac:dyDescent="0.25">
      <c r="A2861" s="7" t="s">
        <v>2485</v>
      </c>
      <c r="B2861" s="7" t="s">
        <v>28</v>
      </c>
      <c r="C2861" s="7" t="s">
        <v>240</v>
      </c>
      <c r="D2861" s="7" t="s">
        <v>241</v>
      </c>
      <c r="E2861" s="9">
        <v>244038801</v>
      </c>
      <c r="F2861" s="9">
        <v>0</v>
      </c>
      <c r="G2861" s="9">
        <v>0</v>
      </c>
      <c r="H2861" s="9">
        <v>68738342</v>
      </c>
      <c r="I2861" s="9">
        <v>0</v>
      </c>
      <c r="J2861" s="9">
        <v>0</v>
      </c>
      <c r="K2861" s="9">
        <v>312777143</v>
      </c>
      <c r="L2861" s="9">
        <v>3.2003223896026611E-3</v>
      </c>
      <c r="M2861" s="9">
        <v>94239.162904602927</v>
      </c>
      <c r="N2861" s="9">
        <v>0</v>
      </c>
      <c r="O2861" s="9">
        <v>0</v>
      </c>
      <c r="P2861" s="9">
        <v>0</v>
      </c>
      <c r="Q2861" s="9">
        <v>312871382.16610491</v>
      </c>
      <c r="R2861" s="9">
        <v>202858816.68000001</v>
      </c>
      <c r="S2861" s="9">
        <v>0</v>
      </c>
      <c r="T2861" s="9">
        <v>0</v>
      </c>
      <c r="U2861" s="23">
        <v>3.2003223896026611E-3</v>
      </c>
      <c r="V2861" s="23">
        <v>68832581.162904605</v>
      </c>
      <c r="W2861" s="23">
        <v>0</v>
      </c>
      <c r="X2861" s="23">
        <v>0</v>
      </c>
      <c r="Y2861" s="9">
        <v>271691397.84610492</v>
      </c>
      <c r="Z2861" s="9">
        <v>0</v>
      </c>
      <c r="AA2861" s="23">
        <v>271691397.84610492</v>
      </c>
      <c r="AB2861" s="9">
        <v>267011916.90000001</v>
      </c>
      <c r="AC2861" s="9">
        <v>4679480.9461049139</v>
      </c>
    </row>
    <row r="2862" spans="1:29" ht="15" customHeight="1" x14ac:dyDescent="0.25">
      <c r="A2862" s="7" t="s">
        <v>2485</v>
      </c>
      <c r="B2862" s="7" t="s">
        <v>28</v>
      </c>
      <c r="C2862" s="7" t="s">
        <v>242</v>
      </c>
      <c r="D2862" s="7" t="s">
        <v>243</v>
      </c>
      <c r="E2862" s="9">
        <v>195696014</v>
      </c>
      <c r="F2862" s="9">
        <v>0</v>
      </c>
      <c r="G2862" s="9">
        <v>0</v>
      </c>
      <c r="H2862" s="9">
        <v>56415306</v>
      </c>
      <c r="I2862" s="9">
        <v>0</v>
      </c>
      <c r="J2862" s="9">
        <v>0</v>
      </c>
      <c r="K2862" s="9">
        <v>252111320</v>
      </c>
      <c r="L2862" s="9">
        <v>-4.445195198059082E-3</v>
      </c>
      <c r="M2862" s="9">
        <v>76654.450702529793</v>
      </c>
      <c r="N2862" s="9">
        <v>0</v>
      </c>
      <c r="O2862" s="9">
        <v>0</v>
      </c>
      <c r="P2862" s="9">
        <v>0</v>
      </c>
      <c r="Q2862" s="9">
        <v>252187974.44625732</v>
      </c>
      <c r="R2862" s="9">
        <v>163193917.93000001</v>
      </c>
      <c r="S2862" s="9">
        <v>0</v>
      </c>
      <c r="T2862" s="9">
        <v>0</v>
      </c>
      <c r="U2862" s="23">
        <v>-4.445195198059082E-3</v>
      </c>
      <c r="V2862" s="23">
        <v>56491960.450702533</v>
      </c>
      <c r="W2862" s="23">
        <v>0</v>
      </c>
      <c r="X2862" s="23">
        <v>0</v>
      </c>
      <c r="Y2862" s="9">
        <v>219685878.37625736</v>
      </c>
      <c r="Z2862" s="9">
        <v>0</v>
      </c>
      <c r="AA2862" s="23">
        <v>219685878.37625736</v>
      </c>
      <c r="AB2862" s="9">
        <v>215948215.11000001</v>
      </c>
      <c r="AC2862" s="9">
        <v>3737663.2662573457</v>
      </c>
    </row>
    <row r="2863" spans="1:29" ht="15" customHeight="1" x14ac:dyDescent="0.25">
      <c r="A2863" s="7" t="s">
        <v>2485</v>
      </c>
      <c r="B2863" s="7" t="s">
        <v>28</v>
      </c>
      <c r="C2863" s="7" t="s">
        <v>1942</v>
      </c>
      <c r="D2863" s="7" t="s">
        <v>1943</v>
      </c>
      <c r="E2863" s="9">
        <v>231921512</v>
      </c>
      <c r="F2863" s="9">
        <v>0</v>
      </c>
      <c r="G2863" s="9">
        <v>0</v>
      </c>
      <c r="H2863" s="9">
        <v>64963145</v>
      </c>
      <c r="I2863" s="9">
        <v>0</v>
      </c>
      <c r="J2863" s="9">
        <v>0</v>
      </c>
      <c r="K2863" s="9">
        <v>296884657</v>
      </c>
      <c r="L2863" s="9">
        <v>2.4397075176239014E-3</v>
      </c>
      <c r="M2863" s="9">
        <v>89253.808843729217</v>
      </c>
      <c r="N2863" s="9">
        <v>0</v>
      </c>
      <c r="O2863" s="9">
        <v>0</v>
      </c>
      <c r="P2863" s="9">
        <v>0</v>
      </c>
      <c r="Q2863" s="9">
        <v>296973910.81128347</v>
      </c>
      <c r="R2863" s="9">
        <v>192634654.07999998</v>
      </c>
      <c r="S2863" s="9">
        <v>0</v>
      </c>
      <c r="T2863" s="9">
        <v>0</v>
      </c>
      <c r="U2863" s="23">
        <v>2.4397075176239014E-3</v>
      </c>
      <c r="V2863" s="23">
        <v>65052398.808843732</v>
      </c>
      <c r="W2863" s="23">
        <v>0</v>
      </c>
      <c r="X2863" s="23">
        <v>0</v>
      </c>
      <c r="Y2863" s="9">
        <v>257687052.89128342</v>
      </c>
      <c r="Z2863" s="9">
        <v>0</v>
      </c>
      <c r="AA2863" s="23">
        <v>257687052.89128342</v>
      </c>
      <c r="AB2863" s="9">
        <v>253235411.63999999</v>
      </c>
      <c r="AC2863" s="9">
        <v>4451641.251283437</v>
      </c>
    </row>
    <row r="2864" spans="1:29" ht="15" customHeight="1" x14ac:dyDescent="0.25">
      <c r="A2864" s="7" t="s">
        <v>2485</v>
      </c>
      <c r="B2864" s="7" t="s">
        <v>28</v>
      </c>
      <c r="C2864" s="7" t="s">
        <v>1944</v>
      </c>
      <c r="D2864" s="7" t="s">
        <v>1945</v>
      </c>
      <c r="E2864" s="9">
        <v>103416714</v>
      </c>
      <c r="F2864" s="9">
        <v>0</v>
      </c>
      <c r="G2864" s="9">
        <v>0</v>
      </c>
      <c r="H2864" s="9">
        <v>28840621</v>
      </c>
      <c r="I2864" s="9">
        <v>0</v>
      </c>
      <c r="J2864" s="9">
        <v>0</v>
      </c>
      <c r="K2864" s="9">
        <v>132257335</v>
      </c>
      <c r="L2864" s="9">
        <v>-1.5175789594650269E-3</v>
      </c>
      <c r="M2864" s="9">
        <v>39686.47688389926</v>
      </c>
      <c r="N2864" s="9">
        <v>0</v>
      </c>
      <c r="O2864" s="9">
        <v>0</v>
      </c>
      <c r="P2864" s="9">
        <v>0</v>
      </c>
      <c r="Q2864" s="9">
        <v>132297021.47536632</v>
      </c>
      <c r="R2864" s="9">
        <v>85841696.979999989</v>
      </c>
      <c r="S2864" s="9">
        <v>0</v>
      </c>
      <c r="T2864" s="9">
        <v>0</v>
      </c>
      <c r="U2864" s="23">
        <v>-1.5175789594650269E-3</v>
      </c>
      <c r="V2864" s="23">
        <v>28880307.476883899</v>
      </c>
      <c r="W2864" s="23">
        <v>0</v>
      </c>
      <c r="X2864" s="23">
        <v>0</v>
      </c>
      <c r="Y2864" s="9">
        <v>114722004.45536631</v>
      </c>
      <c r="Z2864" s="9">
        <v>0</v>
      </c>
      <c r="AA2864" s="23">
        <v>114722004.45536631</v>
      </c>
      <c r="AB2864" s="9">
        <v>112735288.95999999</v>
      </c>
      <c r="AC2864" s="9">
        <v>1986715.49536632</v>
      </c>
    </row>
    <row r="2865" spans="1:29" ht="15" customHeight="1" x14ac:dyDescent="0.25">
      <c r="A2865" s="7" t="s">
        <v>2485</v>
      </c>
      <c r="B2865" s="7" t="s">
        <v>28</v>
      </c>
      <c r="C2865" s="7" t="s">
        <v>244</v>
      </c>
      <c r="D2865" s="7" t="s">
        <v>2082</v>
      </c>
      <c r="E2865" s="9">
        <v>502096626</v>
      </c>
      <c r="F2865" s="9">
        <v>0</v>
      </c>
      <c r="G2865" s="9">
        <v>0</v>
      </c>
      <c r="H2865" s="9">
        <v>138750125</v>
      </c>
      <c r="I2865" s="9">
        <v>0</v>
      </c>
      <c r="J2865" s="9">
        <v>0</v>
      </c>
      <c r="K2865" s="9">
        <v>640846751</v>
      </c>
      <c r="L2865" s="9">
        <v>4.6198368072509766E-3</v>
      </c>
      <c r="M2865" s="9">
        <v>191657.32288988243</v>
      </c>
      <c r="N2865" s="9">
        <v>0</v>
      </c>
      <c r="O2865" s="9">
        <v>0</v>
      </c>
      <c r="P2865" s="9">
        <v>0</v>
      </c>
      <c r="Q2865" s="9">
        <v>641038408.32750976</v>
      </c>
      <c r="R2865" s="9">
        <v>416273622.00999999</v>
      </c>
      <c r="S2865" s="9">
        <v>0</v>
      </c>
      <c r="T2865" s="9">
        <v>0</v>
      </c>
      <c r="U2865" s="23">
        <v>4.6198368072509766E-3</v>
      </c>
      <c r="V2865" s="23">
        <v>138941782.32288989</v>
      </c>
      <c r="W2865" s="23">
        <v>0</v>
      </c>
      <c r="X2865" s="23">
        <v>0</v>
      </c>
      <c r="Y2865" s="9">
        <v>555215404.33750975</v>
      </c>
      <c r="Z2865" s="9">
        <v>0</v>
      </c>
      <c r="AA2865" s="23">
        <v>555215404.33750975</v>
      </c>
      <c r="AB2865" s="9">
        <v>545555312.44000006</v>
      </c>
      <c r="AC2865" s="9">
        <v>9660091.8975096941</v>
      </c>
    </row>
    <row r="2866" spans="1:29" ht="15" customHeight="1" x14ac:dyDescent="0.25">
      <c r="A2866" s="7" t="s">
        <v>2485</v>
      </c>
      <c r="B2866" s="7" t="s">
        <v>28</v>
      </c>
      <c r="C2866" s="7" t="s">
        <v>246</v>
      </c>
      <c r="D2866" s="7" t="s">
        <v>247</v>
      </c>
      <c r="E2866" s="9">
        <v>213017862</v>
      </c>
      <c r="F2866" s="9">
        <v>0</v>
      </c>
      <c r="G2866" s="9">
        <v>0</v>
      </c>
      <c r="H2866" s="9">
        <v>60125342</v>
      </c>
      <c r="I2866" s="9">
        <v>0</v>
      </c>
      <c r="J2866" s="9">
        <v>0</v>
      </c>
      <c r="K2866" s="9">
        <v>273143204</v>
      </c>
      <c r="L2866" s="9">
        <v>8.7559223175048828E-4</v>
      </c>
      <c r="M2866" s="9">
        <v>82364.832936699517</v>
      </c>
      <c r="N2866" s="9">
        <v>0</v>
      </c>
      <c r="O2866" s="9">
        <v>0</v>
      </c>
      <c r="P2866" s="9">
        <v>0</v>
      </c>
      <c r="Q2866" s="9">
        <v>273225568.8338123</v>
      </c>
      <c r="R2866" s="9">
        <v>177132399.28000003</v>
      </c>
      <c r="S2866" s="9">
        <v>0</v>
      </c>
      <c r="T2866" s="9">
        <v>0</v>
      </c>
      <c r="U2866" s="23">
        <v>8.7559223175048828E-4</v>
      </c>
      <c r="V2866" s="23">
        <v>60207706.832936697</v>
      </c>
      <c r="W2866" s="23">
        <v>0</v>
      </c>
      <c r="X2866" s="23">
        <v>0</v>
      </c>
      <c r="Y2866" s="9">
        <v>237340106.11381233</v>
      </c>
      <c r="Z2866" s="9">
        <v>0</v>
      </c>
      <c r="AA2866" s="23">
        <v>237340106.11381233</v>
      </c>
      <c r="AB2866" s="9">
        <v>233257573.90000001</v>
      </c>
      <c r="AC2866" s="9">
        <v>4082532.2138123214</v>
      </c>
    </row>
    <row r="2867" spans="1:29" ht="15" customHeight="1" x14ac:dyDescent="0.25">
      <c r="A2867" s="7" t="s">
        <v>2485</v>
      </c>
      <c r="B2867" s="7" t="s">
        <v>28</v>
      </c>
      <c r="C2867" s="7" t="s">
        <v>248</v>
      </c>
      <c r="D2867" s="7" t="s">
        <v>249</v>
      </c>
      <c r="E2867" s="9">
        <v>214738515</v>
      </c>
      <c r="F2867" s="9">
        <v>0</v>
      </c>
      <c r="G2867" s="9">
        <v>0</v>
      </c>
      <c r="H2867" s="9">
        <v>59493548</v>
      </c>
      <c r="I2867" s="9">
        <v>0</v>
      </c>
      <c r="J2867" s="9">
        <v>0</v>
      </c>
      <c r="K2867" s="9">
        <v>274232063</v>
      </c>
      <c r="L2867" s="9">
        <v>3.8703680038452148E-3</v>
      </c>
      <c r="M2867" s="9">
        <v>82099.133308059041</v>
      </c>
      <c r="N2867" s="9">
        <v>0</v>
      </c>
      <c r="O2867" s="9">
        <v>0</v>
      </c>
      <c r="P2867" s="9">
        <v>0</v>
      </c>
      <c r="Q2867" s="9">
        <v>274314162.13717842</v>
      </c>
      <c r="R2867" s="9">
        <v>178098861.22</v>
      </c>
      <c r="S2867" s="9">
        <v>0</v>
      </c>
      <c r="T2867" s="9">
        <v>0</v>
      </c>
      <c r="U2867" s="23">
        <v>3.8703680038452148E-3</v>
      </c>
      <c r="V2867" s="23">
        <v>59575647.13330806</v>
      </c>
      <c r="W2867" s="23">
        <v>0</v>
      </c>
      <c r="X2867" s="23">
        <v>0</v>
      </c>
      <c r="Y2867" s="9">
        <v>237674508.35717842</v>
      </c>
      <c r="Z2867" s="9">
        <v>0</v>
      </c>
      <c r="AA2867" s="23">
        <v>237674508.35717842</v>
      </c>
      <c r="AB2867" s="9">
        <v>233545009.53</v>
      </c>
      <c r="AC2867" s="9">
        <v>4129498.8271784186</v>
      </c>
    </row>
    <row r="2868" spans="1:29" ht="15" customHeight="1" x14ac:dyDescent="0.25">
      <c r="A2868" s="7" t="s">
        <v>2485</v>
      </c>
      <c r="B2868" s="7" t="s">
        <v>28</v>
      </c>
      <c r="C2868" s="7" t="s">
        <v>2083</v>
      </c>
      <c r="D2868" s="7" t="s">
        <v>2084</v>
      </c>
      <c r="E2868" s="9">
        <v>564874839</v>
      </c>
      <c r="F2868" s="9">
        <v>0</v>
      </c>
      <c r="G2868" s="9">
        <v>0</v>
      </c>
      <c r="H2868" s="9">
        <v>157943839</v>
      </c>
      <c r="I2868" s="9">
        <v>0</v>
      </c>
      <c r="J2868" s="9">
        <v>0</v>
      </c>
      <c r="K2868" s="9">
        <v>722818678</v>
      </c>
      <c r="L2868" s="9">
        <v>2.5740861892700195E-3</v>
      </c>
      <c r="M2868" s="9">
        <v>217170.56143911427</v>
      </c>
      <c r="N2868" s="9">
        <v>0</v>
      </c>
      <c r="O2868" s="9">
        <v>0</v>
      </c>
      <c r="P2868" s="9">
        <v>0</v>
      </c>
      <c r="Q2868" s="9">
        <v>723035848.56401324</v>
      </c>
      <c r="R2868" s="9">
        <v>469102521.81000006</v>
      </c>
      <c r="S2868" s="9">
        <v>0</v>
      </c>
      <c r="T2868" s="9">
        <v>0</v>
      </c>
      <c r="U2868" s="23">
        <v>2.5740861892700195E-3</v>
      </c>
      <c r="V2868" s="23">
        <v>158161009.56143913</v>
      </c>
      <c r="W2868" s="23">
        <v>0</v>
      </c>
      <c r="X2868" s="23">
        <v>0</v>
      </c>
      <c r="Y2868" s="9">
        <v>627263531.3740133</v>
      </c>
      <c r="Z2868" s="9">
        <v>0</v>
      </c>
      <c r="AA2868" s="23">
        <v>627263531.3740133</v>
      </c>
      <c r="AB2868" s="9">
        <v>616419424.5</v>
      </c>
      <c r="AC2868" s="9">
        <v>10844106.874013305</v>
      </c>
    </row>
    <row r="2869" spans="1:29" ht="15" customHeight="1" x14ac:dyDescent="0.25">
      <c r="A2869" s="7" t="s">
        <v>2485</v>
      </c>
      <c r="B2869" s="7" t="s">
        <v>28</v>
      </c>
      <c r="C2869" s="7" t="s">
        <v>250</v>
      </c>
      <c r="D2869" s="7" t="s">
        <v>251</v>
      </c>
      <c r="E2869" s="9">
        <v>232693730</v>
      </c>
      <c r="F2869" s="9">
        <v>0</v>
      </c>
      <c r="G2869" s="9">
        <v>0</v>
      </c>
      <c r="H2869" s="9">
        <v>65937920</v>
      </c>
      <c r="I2869" s="9">
        <v>0</v>
      </c>
      <c r="J2869" s="9">
        <v>0</v>
      </c>
      <c r="K2869" s="9">
        <v>298631650</v>
      </c>
      <c r="L2869" s="9">
        <v>-1.011192798614502E-4</v>
      </c>
      <c r="M2869" s="9">
        <v>90191.275720718753</v>
      </c>
      <c r="N2869" s="9">
        <v>0</v>
      </c>
      <c r="O2869" s="9">
        <v>0</v>
      </c>
      <c r="P2869" s="9">
        <v>0</v>
      </c>
      <c r="Q2869" s="9">
        <v>298721841.27561963</v>
      </c>
      <c r="R2869" s="9">
        <v>193602150.62</v>
      </c>
      <c r="S2869" s="9">
        <v>0</v>
      </c>
      <c r="T2869" s="9">
        <v>0</v>
      </c>
      <c r="U2869" s="23">
        <v>-1.011192798614502E-4</v>
      </c>
      <c r="V2869" s="23">
        <v>66028111.275720716</v>
      </c>
      <c r="W2869" s="23">
        <v>0</v>
      </c>
      <c r="X2869" s="23">
        <v>0</v>
      </c>
      <c r="Y2869" s="9">
        <v>259630261.8956196</v>
      </c>
      <c r="Z2869" s="9">
        <v>0</v>
      </c>
      <c r="AA2869" s="23">
        <v>259630261.8956196</v>
      </c>
      <c r="AB2869" s="9">
        <v>255173864.03</v>
      </c>
      <c r="AC2869" s="9">
        <v>4456397.8656195998</v>
      </c>
    </row>
    <row r="2870" spans="1:29" ht="15" customHeight="1" x14ac:dyDescent="0.25">
      <c r="A2870" s="7" t="s">
        <v>2485</v>
      </c>
      <c r="B2870" s="7" t="s">
        <v>28</v>
      </c>
      <c r="C2870" s="7" t="s">
        <v>252</v>
      </c>
      <c r="D2870" s="7" t="s">
        <v>253</v>
      </c>
      <c r="E2870" s="9">
        <v>268877444</v>
      </c>
      <c r="F2870" s="9">
        <v>0</v>
      </c>
      <c r="G2870" s="9">
        <v>0</v>
      </c>
      <c r="H2870" s="9">
        <v>76582607</v>
      </c>
      <c r="I2870" s="9">
        <v>0</v>
      </c>
      <c r="J2870" s="9">
        <v>0</v>
      </c>
      <c r="K2870" s="9">
        <v>345460051</v>
      </c>
      <c r="L2870" s="9">
        <v>-4.6485662460327148E-4</v>
      </c>
      <c r="M2870" s="9">
        <v>104524.48381999406</v>
      </c>
      <c r="N2870" s="9">
        <v>0</v>
      </c>
      <c r="O2870" s="9">
        <v>0</v>
      </c>
      <c r="P2870" s="9">
        <v>0</v>
      </c>
      <c r="Q2870" s="9">
        <v>345564575.48335516</v>
      </c>
      <c r="R2870" s="9">
        <v>223859037.17999998</v>
      </c>
      <c r="S2870" s="9">
        <v>0</v>
      </c>
      <c r="T2870" s="9">
        <v>0</v>
      </c>
      <c r="U2870" s="23">
        <v>-4.6485662460327148E-4</v>
      </c>
      <c r="V2870" s="23">
        <v>76687131.483819991</v>
      </c>
      <c r="W2870" s="23">
        <v>0</v>
      </c>
      <c r="X2870" s="23">
        <v>0</v>
      </c>
      <c r="Y2870" s="9">
        <v>300546168.66335511</v>
      </c>
      <c r="Z2870" s="9">
        <v>0</v>
      </c>
      <c r="AA2870" s="23">
        <v>300546168.66335511</v>
      </c>
      <c r="AB2870" s="9">
        <v>295401356.60000002</v>
      </c>
      <c r="AC2870" s="9">
        <v>5144812.0633550882</v>
      </c>
    </row>
    <row r="2871" spans="1:29" ht="15" customHeight="1" x14ac:dyDescent="0.25">
      <c r="A2871" s="7" t="s">
        <v>2485</v>
      </c>
      <c r="B2871" s="7" t="s">
        <v>28</v>
      </c>
      <c r="C2871" s="7" t="s">
        <v>1869</v>
      </c>
      <c r="D2871" s="7" t="s">
        <v>1870</v>
      </c>
      <c r="E2871" s="9">
        <v>232568382</v>
      </c>
      <c r="F2871" s="9">
        <v>0</v>
      </c>
      <c r="G2871" s="9">
        <v>0</v>
      </c>
      <c r="H2871" s="9">
        <v>66611766</v>
      </c>
      <c r="I2871" s="9">
        <v>0</v>
      </c>
      <c r="J2871" s="9">
        <v>0</v>
      </c>
      <c r="K2871" s="9">
        <v>299180148</v>
      </c>
      <c r="L2871" s="9">
        <v>1.93747878074646E-3</v>
      </c>
      <c r="M2871" s="9">
        <v>90738.669035830724</v>
      </c>
      <c r="N2871" s="9">
        <v>0</v>
      </c>
      <c r="O2871" s="9">
        <v>0</v>
      </c>
      <c r="P2871" s="9">
        <v>0</v>
      </c>
      <c r="Q2871" s="9">
        <v>299270886.67097336</v>
      </c>
      <c r="R2871" s="9">
        <v>193778049.62</v>
      </c>
      <c r="S2871" s="9">
        <v>0</v>
      </c>
      <c r="T2871" s="9">
        <v>0</v>
      </c>
      <c r="U2871" s="23">
        <v>1.93747878074646E-3</v>
      </c>
      <c r="V2871" s="23">
        <v>66702504.66903583</v>
      </c>
      <c r="W2871" s="23">
        <v>0</v>
      </c>
      <c r="X2871" s="23">
        <v>0</v>
      </c>
      <c r="Y2871" s="9">
        <v>260480554.29097331</v>
      </c>
      <c r="Z2871" s="9">
        <v>0</v>
      </c>
      <c r="AA2871" s="23">
        <v>260480554.29097331</v>
      </c>
      <c r="AB2871" s="9">
        <v>256034290.91</v>
      </c>
      <c r="AC2871" s="9">
        <v>4446263.3809733093</v>
      </c>
    </row>
    <row r="2872" spans="1:29" ht="15" customHeight="1" x14ac:dyDescent="0.25">
      <c r="A2872" s="7" t="s">
        <v>2485</v>
      </c>
      <c r="B2872" s="7" t="s">
        <v>28</v>
      </c>
      <c r="C2872" s="7" t="s">
        <v>254</v>
      </c>
      <c r="D2872" s="7" t="s">
        <v>255</v>
      </c>
      <c r="E2872" s="9">
        <v>252155304</v>
      </c>
      <c r="F2872" s="9">
        <v>0</v>
      </c>
      <c r="G2872" s="9">
        <v>0</v>
      </c>
      <c r="H2872" s="9">
        <v>71745346</v>
      </c>
      <c r="I2872" s="9">
        <v>0</v>
      </c>
      <c r="J2872" s="9">
        <v>0</v>
      </c>
      <c r="K2872" s="9">
        <v>323900650</v>
      </c>
      <c r="L2872" s="9">
        <v>3.3864676952362061E-3</v>
      </c>
      <c r="M2872" s="9">
        <v>97988.541666769117</v>
      </c>
      <c r="N2872" s="9">
        <v>0</v>
      </c>
      <c r="O2872" s="9">
        <v>0</v>
      </c>
      <c r="P2872" s="9">
        <v>0</v>
      </c>
      <c r="Q2872" s="9">
        <v>323998638.54505324</v>
      </c>
      <c r="R2872" s="9">
        <v>209908634.65000001</v>
      </c>
      <c r="S2872" s="9">
        <v>0</v>
      </c>
      <c r="T2872" s="9">
        <v>0</v>
      </c>
      <c r="U2872" s="23">
        <v>3.3864676952362061E-3</v>
      </c>
      <c r="V2872" s="23">
        <v>71843334.541666776</v>
      </c>
      <c r="W2872" s="23">
        <v>0</v>
      </c>
      <c r="X2872" s="23">
        <v>0</v>
      </c>
      <c r="Y2872" s="9">
        <v>281751969.19505322</v>
      </c>
      <c r="Z2872" s="9">
        <v>0</v>
      </c>
      <c r="AA2872" s="23">
        <v>281751969.19505322</v>
      </c>
      <c r="AB2872" s="9">
        <v>276925764.95999998</v>
      </c>
      <c r="AC2872" s="9">
        <v>4826204.2350532413</v>
      </c>
    </row>
    <row r="2873" spans="1:29" ht="15" customHeight="1" x14ac:dyDescent="0.25">
      <c r="A2873" s="7" t="s">
        <v>2485</v>
      </c>
      <c r="B2873" s="7" t="s">
        <v>28</v>
      </c>
      <c r="C2873" s="7" t="s">
        <v>256</v>
      </c>
      <c r="D2873" s="7" t="s">
        <v>257</v>
      </c>
      <c r="E2873" s="9">
        <v>282350740</v>
      </c>
      <c r="F2873" s="9">
        <v>0</v>
      </c>
      <c r="G2873" s="9">
        <v>0</v>
      </c>
      <c r="H2873" s="9">
        <v>78614419</v>
      </c>
      <c r="I2873" s="9">
        <v>0</v>
      </c>
      <c r="J2873" s="9">
        <v>0</v>
      </c>
      <c r="K2873" s="9">
        <v>360965159</v>
      </c>
      <c r="L2873" s="9">
        <v>-2.1116137504577637E-3</v>
      </c>
      <c r="M2873" s="9">
        <v>108273.47574084785</v>
      </c>
      <c r="N2873" s="9">
        <v>0</v>
      </c>
      <c r="O2873" s="9">
        <v>0</v>
      </c>
      <c r="P2873" s="9">
        <v>0</v>
      </c>
      <c r="Q2873" s="9">
        <v>361073432.47362924</v>
      </c>
      <c r="R2873" s="9">
        <v>234338419.80999997</v>
      </c>
      <c r="S2873" s="9">
        <v>0</v>
      </c>
      <c r="T2873" s="9">
        <v>0</v>
      </c>
      <c r="U2873" s="23">
        <v>-2.1116137504577637E-3</v>
      </c>
      <c r="V2873" s="23">
        <v>78722692.47574085</v>
      </c>
      <c r="W2873" s="23">
        <v>0</v>
      </c>
      <c r="X2873" s="23">
        <v>0</v>
      </c>
      <c r="Y2873" s="9">
        <v>313061112.28362918</v>
      </c>
      <c r="Z2873" s="9">
        <v>0</v>
      </c>
      <c r="AA2873" s="23">
        <v>313061112.28362918</v>
      </c>
      <c r="AB2873" s="9">
        <v>307636397.16000003</v>
      </c>
      <c r="AC2873" s="9">
        <v>5424715.1236291528</v>
      </c>
    </row>
    <row r="2874" spans="1:29" ht="15" customHeight="1" x14ac:dyDescent="0.25">
      <c r="A2874" s="7" t="s">
        <v>2485</v>
      </c>
      <c r="B2874" s="7" t="s">
        <v>28</v>
      </c>
      <c r="C2874" s="7" t="s">
        <v>258</v>
      </c>
      <c r="D2874" s="7" t="s">
        <v>259</v>
      </c>
      <c r="E2874" s="9">
        <v>187655787</v>
      </c>
      <c r="F2874" s="9">
        <v>0</v>
      </c>
      <c r="G2874" s="9">
        <v>0</v>
      </c>
      <c r="H2874" s="9">
        <v>53637925</v>
      </c>
      <c r="I2874" s="9">
        <v>0</v>
      </c>
      <c r="J2874" s="9">
        <v>0</v>
      </c>
      <c r="K2874" s="9">
        <v>241293712</v>
      </c>
      <c r="L2874" s="9">
        <v>-1.4452338218688965E-3</v>
      </c>
      <c r="M2874" s="9">
        <v>73115.95833200273</v>
      </c>
      <c r="N2874" s="9">
        <v>0</v>
      </c>
      <c r="O2874" s="9">
        <v>0</v>
      </c>
      <c r="P2874" s="9">
        <v>0</v>
      </c>
      <c r="Q2874" s="9">
        <v>241366827.95688677</v>
      </c>
      <c r="R2874" s="9">
        <v>156308027.64000002</v>
      </c>
      <c r="S2874" s="9">
        <v>0</v>
      </c>
      <c r="T2874" s="9">
        <v>0</v>
      </c>
      <c r="U2874" s="23">
        <v>-1.4452338218688965E-3</v>
      </c>
      <c r="V2874" s="23">
        <v>53711040.958332002</v>
      </c>
      <c r="W2874" s="23">
        <v>0</v>
      </c>
      <c r="X2874" s="23">
        <v>0</v>
      </c>
      <c r="Y2874" s="9">
        <v>210019068.59688678</v>
      </c>
      <c r="Z2874" s="9">
        <v>0</v>
      </c>
      <c r="AA2874" s="23">
        <v>210019068.59688678</v>
      </c>
      <c r="AB2874" s="9">
        <v>206430061.83000001</v>
      </c>
      <c r="AC2874" s="9">
        <v>3589006.7668867707</v>
      </c>
    </row>
    <row r="2875" spans="1:29" ht="15" customHeight="1" x14ac:dyDescent="0.25">
      <c r="A2875" s="7" t="s">
        <v>2485</v>
      </c>
      <c r="B2875" s="7" t="s">
        <v>28</v>
      </c>
      <c r="C2875" s="7" t="s">
        <v>1946</v>
      </c>
      <c r="D2875" s="7" t="s">
        <v>1947</v>
      </c>
      <c r="E2875" s="9">
        <v>230310499</v>
      </c>
      <c r="F2875" s="9">
        <v>0</v>
      </c>
      <c r="G2875" s="9">
        <v>0</v>
      </c>
      <c r="H2875" s="9">
        <v>64849060</v>
      </c>
      <c r="I2875" s="9">
        <v>0</v>
      </c>
      <c r="J2875" s="9">
        <v>0</v>
      </c>
      <c r="K2875" s="9">
        <v>295159559</v>
      </c>
      <c r="L2875" s="9">
        <v>-3.5577714443206787E-3</v>
      </c>
      <c r="M2875" s="9">
        <v>88918.718689450223</v>
      </c>
      <c r="N2875" s="9">
        <v>0</v>
      </c>
      <c r="O2875" s="9">
        <v>0</v>
      </c>
      <c r="P2875" s="9">
        <v>0</v>
      </c>
      <c r="Q2875" s="9">
        <v>295248477.71513164</v>
      </c>
      <c r="R2875" s="9">
        <v>191438358.52999997</v>
      </c>
      <c r="S2875" s="9">
        <v>0</v>
      </c>
      <c r="T2875" s="9">
        <v>0</v>
      </c>
      <c r="U2875" s="23">
        <v>-3.5577714443206787E-3</v>
      </c>
      <c r="V2875" s="23">
        <v>64937978.718689449</v>
      </c>
      <c r="W2875" s="23">
        <v>0</v>
      </c>
      <c r="X2875" s="23">
        <v>0</v>
      </c>
      <c r="Y2875" s="9">
        <v>256376337.24513164</v>
      </c>
      <c r="Z2875" s="9">
        <v>0</v>
      </c>
      <c r="AA2875" s="23">
        <v>256376337.24513164</v>
      </c>
      <c r="AB2875" s="9">
        <v>251959864.28999999</v>
      </c>
      <c r="AC2875" s="9">
        <v>4416472.95513165</v>
      </c>
    </row>
    <row r="2876" spans="1:29" ht="15" customHeight="1" x14ac:dyDescent="0.25">
      <c r="A2876" s="7" t="s">
        <v>2485</v>
      </c>
      <c r="B2876" s="7" t="s">
        <v>28</v>
      </c>
      <c r="C2876" s="7" t="s">
        <v>260</v>
      </c>
      <c r="D2876" s="7" t="s">
        <v>261</v>
      </c>
      <c r="E2876" s="9">
        <v>415772720</v>
      </c>
      <c r="F2876" s="9">
        <v>0</v>
      </c>
      <c r="G2876" s="9">
        <v>0</v>
      </c>
      <c r="H2876" s="9">
        <v>115732404</v>
      </c>
      <c r="I2876" s="9">
        <v>0</v>
      </c>
      <c r="J2876" s="9">
        <v>0</v>
      </c>
      <c r="K2876" s="9">
        <v>531505124</v>
      </c>
      <c r="L2876" s="9">
        <v>-3.8570761680603027E-3</v>
      </c>
      <c r="M2876" s="9">
        <v>159411.53380182703</v>
      </c>
      <c r="N2876" s="9">
        <v>0</v>
      </c>
      <c r="O2876" s="9">
        <v>0</v>
      </c>
      <c r="P2876" s="9">
        <v>0</v>
      </c>
      <c r="Q2876" s="9">
        <v>531664535.52994478</v>
      </c>
      <c r="R2876" s="9">
        <v>345060158.47000003</v>
      </c>
      <c r="S2876" s="9">
        <v>0</v>
      </c>
      <c r="T2876" s="9">
        <v>0</v>
      </c>
      <c r="U2876" s="23">
        <v>-3.8570761680603027E-3</v>
      </c>
      <c r="V2876" s="23">
        <v>115891815.53380182</v>
      </c>
      <c r="W2876" s="23">
        <v>0</v>
      </c>
      <c r="X2876" s="23">
        <v>0</v>
      </c>
      <c r="Y2876" s="9">
        <v>460951973.99994481</v>
      </c>
      <c r="Z2876" s="9">
        <v>0</v>
      </c>
      <c r="AA2876" s="23">
        <v>460951973.99994481</v>
      </c>
      <c r="AB2876" s="9">
        <v>452963497.72000003</v>
      </c>
      <c r="AC2876" s="9">
        <v>7988476.2799447775</v>
      </c>
    </row>
    <row r="2877" spans="1:29" ht="15" customHeight="1" x14ac:dyDescent="0.25">
      <c r="A2877" s="7" t="s">
        <v>2485</v>
      </c>
      <c r="B2877" s="7" t="s">
        <v>28</v>
      </c>
      <c r="C2877" s="7" t="s">
        <v>262</v>
      </c>
      <c r="D2877" s="7" t="s">
        <v>263</v>
      </c>
      <c r="E2877" s="9">
        <v>335769033</v>
      </c>
      <c r="F2877" s="9">
        <v>0</v>
      </c>
      <c r="G2877" s="9">
        <v>0</v>
      </c>
      <c r="H2877" s="9">
        <v>95813799</v>
      </c>
      <c r="I2877" s="9">
        <v>0</v>
      </c>
      <c r="J2877" s="9">
        <v>0</v>
      </c>
      <c r="K2877" s="9">
        <v>431582832</v>
      </c>
      <c r="L2877" s="9">
        <v>-3.9780735969543457E-3</v>
      </c>
      <c r="M2877" s="9">
        <v>130702.07680808457</v>
      </c>
      <c r="N2877" s="9">
        <v>0</v>
      </c>
      <c r="O2877" s="9">
        <v>0</v>
      </c>
      <c r="P2877" s="9">
        <v>0</v>
      </c>
      <c r="Q2877" s="9">
        <v>431713534.07283002</v>
      </c>
      <c r="R2877" s="9">
        <v>279631508.53999996</v>
      </c>
      <c r="S2877" s="9">
        <v>0</v>
      </c>
      <c r="T2877" s="9">
        <v>0</v>
      </c>
      <c r="U2877" s="23">
        <v>-3.9780735969543457E-3</v>
      </c>
      <c r="V2877" s="23">
        <v>95944501.07680808</v>
      </c>
      <c r="W2877" s="23">
        <v>0</v>
      </c>
      <c r="X2877" s="23">
        <v>0</v>
      </c>
      <c r="Y2877" s="9">
        <v>375576009.61282998</v>
      </c>
      <c r="Z2877" s="9">
        <v>0</v>
      </c>
      <c r="AA2877" s="23">
        <v>375576009.61282998</v>
      </c>
      <c r="AB2877" s="9">
        <v>369153361.13</v>
      </c>
      <c r="AC2877" s="9">
        <v>6422648.482829988</v>
      </c>
    </row>
    <row r="2878" spans="1:29" ht="15" customHeight="1" x14ac:dyDescent="0.25">
      <c r="A2878" s="7" t="s">
        <v>2485</v>
      </c>
      <c r="B2878" s="7" t="s">
        <v>28</v>
      </c>
      <c r="C2878" s="7" t="s">
        <v>264</v>
      </c>
      <c r="D2878" s="7" t="s">
        <v>265</v>
      </c>
      <c r="E2878" s="9">
        <v>243271209</v>
      </c>
      <c r="F2878" s="9">
        <v>0</v>
      </c>
      <c r="G2878" s="9">
        <v>0</v>
      </c>
      <c r="H2878" s="9">
        <v>68050328</v>
      </c>
      <c r="I2878" s="9">
        <v>0</v>
      </c>
      <c r="J2878" s="9">
        <v>0</v>
      </c>
      <c r="K2878" s="9">
        <v>311321537</v>
      </c>
      <c r="L2878" s="9">
        <v>9.6344947814941406E-4</v>
      </c>
      <c r="M2878" s="9">
        <v>93556.708546713897</v>
      </c>
      <c r="N2878" s="9">
        <v>0</v>
      </c>
      <c r="O2878" s="9">
        <v>0</v>
      </c>
      <c r="P2878" s="9">
        <v>0</v>
      </c>
      <c r="Q2878" s="9">
        <v>311415093.70951015</v>
      </c>
      <c r="R2878" s="9">
        <v>202037315.84999999</v>
      </c>
      <c r="S2878" s="9">
        <v>0</v>
      </c>
      <c r="T2878" s="9">
        <v>0</v>
      </c>
      <c r="U2878" s="23">
        <v>9.6344947814941406E-4</v>
      </c>
      <c r="V2878" s="23">
        <v>68143884.708546713</v>
      </c>
      <c r="W2878" s="23">
        <v>0</v>
      </c>
      <c r="X2878" s="23">
        <v>0</v>
      </c>
      <c r="Y2878" s="9">
        <v>270181200.55951017</v>
      </c>
      <c r="Z2878" s="9">
        <v>0</v>
      </c>
      <c r="AA2878" s="23">
        <v>270181200.55951017</v>
      </c>
      <c r="AB2878" s="9">
        <v>265511257.47</v>
      </c>
      <c r="AC2878" s="9">
        <v>4669943.0895101726</v>
      </c>
    </row>
    <row r="2879" spans="1:29" ht="15" customHeight="1" x14ac:dyDescent="0.25">
      <c r="A2879" s="7" t="s">
        <v>2485</v>
      </c>
      <c r="B2879" s="7" t="s">
        <v>28</v>
      </c>
      <c r="C2879" s="7" t="s">
        <v>266</v>
      </c>
      <c r="D2879" s="7" t="s">
        <v>267</v>
      </c>
      <c r="E2879" s="9">
        <v>211983791</v>
      </c>
      <c r="F2879" s="9">
        <v>0</v>
      </c>
      <c r="G2879" s="9">
        <v>0</v>
      </c>
      <c r="H2879" s="9">
        <v>60567991</v>
      </c>
      <c r="I2879" s="9">
        <v>0</v>
      </c>
      <c r="J2879" s="9">
        <v>0</v>
      </c>
      <c r="K2879" s="9">
        <v>272551782</v>
      </c>
      <c r="L2879" s="9">
        <v>-1.4242827892303467E-3</v>
      </c>
      <c r="M2879" s="9">
        <v>82575.939461818503</v>
      </c>
      <c r="N2879" s="9">
        <v>0</v>
      </c>
      <c r="O2879" s="9">
        <v>0</v>
      </c>
      <c r="P2879" s="9">
        <v>0</v>
      </c>
      <c r="Q2879" s="9">
        <v>272634357.93803751</v>
      </c>
      <c r="R2879" s="9">
        <v>176566976.59</v>
      </c>
      <c r="S2879" s="9">
        <v>0</v>
      </c>
      <c r="T2879" s="9">
        <v>0</v>
      </c>
      <c r="U2879" s="23">
        <v>-1.4242827892303467E-3</v>
      </c>
      <c r="V2879" s="23">
        <v>60650566.93946182</v>
      </c>
      <c r="W2879" s="23">
        <v>0</v>
      </c>
      <c r="X2879" s="23">
        <v>0</v>
      </c>
      <c r="Y2879" s="9">
        <v>237217543.52803755</v>
      </c>
      <c r="Z2879" s="9">
        <v>0</v>
      </c>
      <c r="AA2879" s="23">
        <v>237217543.52803755</v>
      </c>
      <c r="AB2879" s="9">
        <v>233163278.59</v>
      </c>
      <c r="AC2879" s="9">
        <v>4054264.9380375445</v>
      </c>
    </row>
    <row r="2880" spans="1:29" ht="15" customHeight="1" x14ac:dyDescent="0.25">
      <c r="A2880" s="7" t="s">
        <v>2485</v>
      </c>
      <c r="B2880" s="7" t="s">
        <v>28</v>
      </c>
      <c r="C2880" s="7" t="s">
        <v>268</v>
      </c>
      <c r="D2880" s="7" t="s">
        <v>269</v>
      </c>
      <c r="E2880" s="9">
        <v>557789435</v>
      </c>
      <c r="F2880" s="9">
        <v>0</v>
      </c>
      <c r="G2880" s="9">
        <v>0</v>
      </c>
      <c r="H2880" s="9">
        <v>152711032</v>
      </c>
      <c r="I2880" s="9">
        <v>0</v>
      </c>
      <c r="J2880" s="9">
        <v>0</v>
      </c>
      <c r="K2880" s="9">
        <v>710500467</v>
      </c>
      <c r="L2880" s="9">
        <v>-4.4103860855102539E-3</v>
      </c>
      <c r="M2880" s="9">
        <v>211713.54839050584</v>
      </c>
      <c r="N2880" s="9">
        <v>0</v>
      </c>
      <c r="O2880" s="9">
        <v>0</v>
      </c>
      <c r="P2880" s="9">
        <v>0</v>
      </c>
      <c r="Q2880" s="9">
        <v>710712180.54398012</v>
      </c>
      <c r="R2880" s="9">
        <v>461857350.43000007</v>
      </c>
      <c r="S2880" s="9">
        <v>0</v>
      </c>
      <c r="T2880" s="9">
        <v>0</v>
      </c>
      <c r="U2880" s="23">
        <v>-4.4103860855102539E-3</v>
      </c>
      <c r="V2880" s="23">
        <v>152922745.54839051</v>
      </c>
      <c r="W2880" s="23">
        <v>0</v>
      </c>
      <c r="X2880" s="23">
        <v>0</v>
      </c>
      <c r="Y2880" s="9">
        <v>614780095.97398019</v>
      </c>
      <c r="Z2880" s="9">
        <v>0</v>
      </c>
      <c r="AA2880" s="23">
        <v>614780095.97398019</v>
      </c>
      <c r="AB2880" s="9">
        <v>604031210.73000002</v>
      </c>
      <c r="AC2880" s="9">
        <v>10748885.243980169</v>
      </c>
    </row>
    <row r="2881" spans="1:29" ht="15" customHeight="1" x14ac:dyDescent="0.25">
      <c r="A2881" s="7" t="s">
        <v>2485</v>
      </c>
      <c r="B2881" s="7" t="s">
        <v>28</v>
      </c>
      <c r="C2881" s="7" t="s">
        <v>2085</v>
      </c>
      <c r="D2881" s="7" t="s">
        <v>2086</v>
      </c>
      <c r="E2881" s="9">
        <v>207743330</v>
      </c>
      <c r="F2881" s="9">
        <v>0</v>
      </c>
      <c r="G2881" s="9">
        <v>0</v>
      </c>
      <c r="H2881" s="9">
        <v>57820816</v>
      </c>
      <c r="I2881" s="9">
        <v>0</v>
      </c>
      <c r="J2881" s="9">
        <v>0</v>
      </c>
      <c r="K2881" s="9">
        <v>265564146</v>
      </c>
      <c r="L2881" s="9">
        <v>1.762092113494873E-3</v>
      </c>
      <c r="M2881" s="9">
        <v>79626.3719268735</v>
      </c>
      <c r="N2881" s="9">
        <v>0</v>
      </c>
      <c r="O2881" s="9">
        <v>0</v>
      </c>
      <c r="P2881" s="9">
        <v>0</v>
      </c>
      <c r="Q2881" s="9">
        <v>265643772.37368897</v>
      </c>
      <c r="R2881" s="9">
        <v>172390245.22</v>
      </c>
      <c r="S2881" s="9">
        <v>0</v>
      </c>
      <c r="T2881" s="9">
        <v>0</v>
      </c>
      <c r="U2881" s="23">
        <v>1.762092113494873E-3</v>
      </c>
      <c r="V2881" s="23">
        <v>57900442.371926874</v>
      </c>
      <c r="W2881" s="23">
        <v>0</v>
      </c>
      <c r="X2881" s="23">
        <v>0</v>
      </c>
      <c r="Y2881" s="9">
        <v>230290687.59368896</v>
      </c>
      <c r="Z2881" s="9">
        <v>0</v>
      </c>
      <c r="AA2881" s="23">
        <v>230290687.59368896</v>
      </c>
      <c r="AB2881" s="9">
        <v>226298297.03999999</v>
      </c>
      <c r="AC2881" s="9">
        <v>3992390.5536889732</v>
      </c>
    </row>
    <row r="2882" spans="1:29" ht="15" customHeight="1" x14ac:dyDescent="0.25">
      <c r="A2882" s="7" t="s">
        <v>2485</v>
      </c>
      <c r="B2882" s="7" t="s">
        <v>28</v>
      </c>
      <c r="C2882" s="7" t="s">
        <v>270</v>
      </c>
      <c r="D2882" s="7" t="s">
        <v>271</v>
      </c>
      <c r="E2882" s="9">
        <v>214989799</v>
      </c>
      <c r="F2882" s="9">
        <v>0</v>
      </c>
      <c r="G2882" s="9">
        <v>0</v>
      </c>
      <c r="H2882" s="9">
        <v>60210014</v>
      </c>
      <c r="I2882" s="9">
        <v>0</v>
      </c>
      <c r="J2882" s="9">
        <v>0</v>
      </c>
      <c r="K2882" s="9">
        <v>275199813</v>
      </c>
      <c r="L2882" s="9">
        <v>2.5191605091094971E-3</v>
      </c>
      <c r="M2882" s="9">
        <v>82730.193670809967</v>
      </c>
      <c r="N2882" s="9">
        <v>0</v>
      </c>
      <c r="O2882" s="9">
        <v>0</v>
      </c>
      <c r="P2882" s="9">
        <v>0</v>
      </c>
      <c r="Q2882" s="9">
        <v>275282543.19618994</v>
      </c>
      <c r="R2882" s="9">
        <v>178574311.45999998</v>
      </c>
      <c r="S2882" s="9">
        <v>0</v>
      </c>
      <c r="T2882" s="9">
        <v>0</v>
      </c>
      <c r="U2882" s="23">
        <v>2.5191605091094971E-3</v>
      </c>
      <c r="V2882" s="23">
        <v>60292744.193670809</v>
      </c>
      <c r="W2882" s="23">
        <v>0</v>
      </c>
      <c r="X2882" s="23">
        <v>0</v>
      </c>
      <c r="Y2882" s="9">
        <v>238867055.65618995</v>
      </c>
      <c r="Z2882" s="9">
        <v>0</v>
      </c>
      <c r="AA2882" s="23">
        <v>238867055.65618995</v>
      </c>
      <c r="AB2882" s="9">
        <v>234740783.53</v>
      </c>
      <c r="AC2882" s="9">
        <v>4126272.1261899471</v>
      </c>
    </row>
    <row r="2883" spans="1:29" ht="15" customHeight="1" x14ac:dyDescent="0.25">
      <c r="A2883" s="7" t="s">
        <v>2485</v>
      </c>
      <c r="B2883" s="7" t="s">
        <v>28</v>
      </c>
      <c r="C2883" s="7" t="s">
        <v>272</v>
      </c>
      <c r="D2883" s="7" t="s">
        <v>273</v>
      </c>
      <c r="E2883" s="9">
        <v>225066443</v>
      </c>
      <c r="F2883" s="9">
        <v>0</v>
      </c>
      <c r="G2883" s="9">
        <v>0</v>
      </c>
      <c r="H2883" s="9">
        <v>62511335</v>
      </c>
      <c r="I2883" s="9">
        <v>0</v>
      </c>
      <c r="J2883" s="9">
        <v>0</v>
      </c>
      <c r="K2883" s="9">
        <v>287577778</v>
      </c>
      <c r="L2883" s="9">
        <v>-7.3346495628356934E-4</v>
      </c>
      <c r="M2883" s="9">
        <v>86176.170122408395</v>
      </c>
      <c r="N2883" s="9">
        <v>0</v>
      </c>
      <c r="O2883" s="9">
        <v>0</v>
      </c>
      <c r="P2883" s="9">
        <v>0</v>
      </c>
      <c r="Q2883" s="9">
        <v>287663954.16938889</v>
      </c>
      <c r="R2883" s="9">
        <v>186721251.39000002</v>
      </c>
      <c r="S2883" s="9">
        <v>0</v>
      </c>
      <c r="T2883" s="9">
        <v>0</v>
      </c>
      <c r="U2883" s="23">
        <v>-7.3346495628356934E-4</v>
      </c>
      <c r="V2883" s="23">
        <v>62597511.170122407</v>
      </c>
      <c r="W2883" s="23">
        <v>0</v>
      </c>
      <c r="X2883" s="23">
        <v>0</v>
      </c>
      <c r="Y2883" s="9">
        <v>249318762.55938897</v>
      </c>
      <c r="Z2883" s="9">
        <v>0</v>
      </c>
      <c r="AA2883" s="23">
        <v>249318762.55938897</v>
      </c>
      <c r="AB2883" s="9">
        <v>244992095.41</v>
      </c>
      <c r="AC2883" s="9">
        <v>4326667.1493889689</v>
      </c>
    </row>
    <row r="2884" spans="1:29" ht="15" customHeight="1" x14ac:dyDescent="0.25">
      <c r="A2884" s="7" t="s">
        <v>2485</v>
      </c>
      <c r="B2884" s="7" t="s">
        <v>28</v>
      </c>
      <c r="C2884" s="7" t="s">
        <v>274</v>
      </c>
      <c r="D2884" s="7" t="s">
        <v>275</v>
      </c>
      <c r="E2884" s="9">
        <v>990900872</v>
      </c>
      <c r="F2884" s="9">
        <v>0</v>
      </c>
      <c r="G2884" s="9">
        <v>0</v>
      </c>
      <c r="H2884" s="9">
        <v>271722874</v>
      </c>
      <c r="I2884" s="9">
        <v>0</v>
      </c>
      <c r="J2884" s="9">
        <v>0</v>
      </c>
      <c r="K2884" s="9">
        <v>1262623746</v>
      </c>
      <c r="L2884" s="9">
        <v>2.1226406097412109E-3</v>
      </c>
      <c r="M2884" s="9">
        <v>376477.91422620584</v>
      </c>
      <c r="N2884" s="9">
        <v>0</v>
      </c>
      <c r="O2884" s="9">
        <v>0</v>
      </c>
      <c r="P2884" s="9">
        <v>0</v>
      </c>
      <c r="Q2884" s="9">
        <v>1263000223.9163489</v>
      </c>
      <c r="R2884" s="9">
        <v>820663564.63</v>
      </c>
      <c r="S2884" s="9">
        <v>0</v>
      </c>
      <c r="T2884" s="9">
        <v>0</v>
      </c>
      <c r="U2884" s="23">
        <v>2.1226406097412109E-3</v>
      </c>
      <c r="V2884" s="23">
        <v>272099351.91422623</v>
      </c>
      <c r="W2884" s="23">
        <v>0</v>
      </c>
      <c r="X2884" s="23">
        <v>0</v>
      </c>
      <c r="Y2884" s="9">
        <v>1092762916.5463488</v>
      </c>
      <c r="Z2884" s="9">
        <v>0</v>
      </c>
      <c r="AA2884" s="23">
        <v>1092762916.5463488</v>
      </c>
      <c r="AB2884" s="9">
        <v>1073673153.58</v>
      </c>
      <c r="AC2884" s="9">
        <v>19089762.966348767</v>
      </c>
    </row>
    <row r="2885" spans="1:29" ht="15" customHeight="1" x14ac:dyDescent="0.25">
      <c r="A2885" s="7" t="s">
        <v>2485</v>
      </c>
      <c r="B2885" s="7" t="s">
        <v>28</v>
      </c>
      <c r="C2885" s="7" t="s">
        <v>276</v>
      </c>
      <c r="D2885" s="7" t="s">
        <v>277</v>
      </c>
      <c r="E2885" s="9">
        <v>278705626</v>
      </c>
      <c r="F2885" s="9">
        <v>0</v>
      </c>
      <c r="G2885" s="9">
        <v>0</v>
      </c>
      <c r="H2885" s="9">
        <v>78710644</v>
      </c>
      <c r="I2885" s="9">
        <v>0</v>
      </c>
      <c r="J2885" s="9">
        <v>0</v>
      </c>
      <c r="K2885" s="9">
        <v>357416270</v>
      </c>
      <c r="L2885" s="9">
        <v>-5.5825710296630859E-4</v>
      </c>
      <c r="M2885" s="9">
        <v>107796.25999040883</v>
      </c>
      <c r="N2885" s="9">
        <v>0</v>
      </c>
      <c r="O2885" s="9">
        <v>0</v>
      </c>
      <c r="P2885" s="9">
        <v>0</v>
      </c>
      <c r="Q2885" s="9">
        <v>357524066.25943214</v>
      </c>
      <c r="R2885" s="9">
        <v>231759434.31</v>
      </c>
      <c r="S2885" s="9">
        <v>0</v>
      </c>
      <c r="T2885" s="9">
        <v>0</v>
      </c>
      <c r="U2885" s="23">
        <v>-5.5825710296630859E-4</v>
      </c>
      <c r="V2885" s="23">
        <v>78818440.259990409</v>
      </c>
      <c r="W2885" s="23">
        <v>0</v>
      </c>
      <c r="X2885" s="23">
        <v>0</v>
      </c>
      <c r="Y2885" s="9">
        <v>310577874.56943214</v>
      </c>
      <c r="Z2885" s="9">
        <v>0</v>
      </c>
      <c r="AA2885" s="23">
        <v>310577874.56943214</v>
      </c>
      <c r="AB2885" s="9">
        <v>305236135.93000001</v>
      </c>
      <c r="AC2885" s="9">
        <v>5341738.6394321322</v>
      </c>
    </row>
    <row r="2886" spans="1:29" ht="15" customHeight="1" x14ac:dyDescent="0.25">
      <c r="A2886" s="7" t="s">
        <v>2485</v>
      </c>
      <c r="B2886" s="7" t="s">
        <v>28</v>
      </c>
      <c r="C2886" s="7" t="s">
        <v>278</v>
      </c>
      <c r="D2886" s="7" t="s">
        <v>279</v>
      </c>
      <c r="E2886" s="9">
        <v>427169430</v>
      </c>
      <c r="F2886" s="9">
        <v>0</v>
      </c>
      <c r="G2886" s="9">
        <v>0</v>
      </c>
      <c r="H2886" s="9">
        <v>118762566</v>
      </c>
      <c r="I2886" s="9">
        <v>0</v>
      </c>
      <c r="J2886" s="9">
        <v>0</v>
      </c>
      <c r="K2886" s="9">
        <v>545931996</v>
      </c>
      <c r="L2886" s="9">
        <v>2.495110034942627E-3</v>
      </c>
      <c r="M2886" s="9">
        <v>163662.15650233481</v>
      </c>
      <c r="N2886" s="9">
        <v>0</v>
      </c>
      <c r="O2886" s="9">
        <v>0</v>
      </c>
      <c r="P2886" s="9">
        <v>0</v>
      </c>
      <c r="Q2886" s="9">
        <v>546095658.15899742</v>
      </c>
      <c r="R2886" s="9">
        <v>354458743.27000004</v>
      </c>
      <c r="S2886" s="9">
        <v>0</v>
      </c>
      <c r="T2886" s="9">
        <v>0</v>
      </c>
      <c r="U2886" s="23">
        <v>2.495110034942627E-3</v>
      </c>
      <c r="V2886" s="23">
        <v>118926228.15650234</v>
      </c>
      <c r="W2886" s="23">
        <v>0</v>
      </c>
      <c r="X2886" s="23">
        <v>0</v>
      </c>
      <c r="Y2886" s="9">
        <v>473384971.42899752</v>
      </c>
      <c r="Z2886" s="9">
        <v>0</v>
      </c>
      <c r="AA2886" s="23">
        <v>473384971.42899752</v>
      </c>
      <c r="AB2886" s="9">
        <v>465175706.30000001</v>
      </c>
      <c r="AC2886" s="9">
        <v>8209265.1289975047</v>
      </c>
    </row>
    <row r="2887" spans="1:29" ht="15" customHeight="1" x14ac:dyDescent="0.25">
      <c r="A2887" s="7" t="s">
        <v>2485</v>
      </c>
      <c r="B2887" s="7" t="s">
        <v>28</v>
      </c>
      <c r="C2887" s="7" t="s">
        <v>280</v>
      </c>
      <c r="D2887" s="7" t="s">
        <v>281</v>
      </c>
      <c r="E2887" s="9">
        <v>395856773</v>
      </c>
      <c r="F2887" s="9">
        <v>0</v>
      </c>
      <c r="G2887" s="9">
        <v>0</v>
      </c>
      <c r="H2887" s="9">
        <v>108651121</v>
      </c>
      <c r="I2887" s="9">
        <v>0</v>
      </c>
      <c r="J2887" s="9">
        <v>0</v>
      </c>
      <c r="K2887" s="9">
        <v>504507894</v>
      </c>
      <c r="L2887" s="9">
        <v>2.7801394462585449E-3</v>
      </c>
      <c r="M2887" s="9">
        <v>150480.55321635434</v>
      </c>
      <c r="N2887" s="9">
        <v>0</v>
      </c>
      <c r="O2887" s="9">
        <v>0</v>
      </c>
      <c r="P2887" s="9">
        <v>0</v>
      </c>
      <c r="Q2887" s="9">
        <v>504658374.55599648</v>
      </c>
      <c r="R2887" s="9">
        <v>327890634.19999999</v>
      </c>
      <c r="S2887" s="9">
        <v>0</v>
      </c>
      <c r="T2887" s="9">
        <v>0</v>
      </c>
      <c r="U2887" s="23">
        <v>2.7801394462585449E-3</v>
      </c>
      <c r="V2887" s="23">
        <v>108801601.55321635</v>
      </c>
      <c r="W2887" s="23">
        <v>0</v>
      </c>
      <c r="X2887" s="23">
        <v>0</v>
      </c>
      <c r="Y2887" s="9">
        <v>436692235.75599647</v>
      </c>
      <c r="Z2887" s="9">
        <v>0</v>
      </c>
      <c r="AA2887" s="23">
        <v>436692235.75599647</v>
      </c>
      <c r="AB2887" s="9">
        <v>429067399.81</v>
      </c>
      <c r="AC2887" s="9">
        <v>7624835.9459964633</v>
      </c>
    </row>
    <row r="2888" spans="1:29" ht="15" customHeight="1" x14ac:dyDescent="0.25">
      <c r="A2888" s="7" t="s">
        <v>2485</v>
      </c>
      <c r="B2888" s="7" t="s">
        <v>28</v>
      </c>
      <c r="C2888" s="7" t="s">
        <v>282</v>
      </c>
      <c r="D2888" s="7" t="s">
        <v>1871</v>
      </c>
      <c r="E2888" s="9">
        <v>145339309</v>
      </c>
      <c r="F2888" s="9">
        <v>0</v>
      </c>
      <c r="G2888" s="9">
        <v>0</v>
      </c>
      <c r="H2888" s="9">
        <v>41161725</v>
      </c>
      <c r="I2888" s="9">
        <v>0</v>
      </c>
      <c r="J2888" s="9">
        <v>0</v>
      </c>
      <c r="K2888" s="9">
        <v>186501034</v>
      </c>
      <c r="L2888" s="9">
        <v>1.2563169002532959E-3</v>
      </c>
      <c r="M2888" s="9">
        <v>56296.321777744233</v>
      </c>
      <c r="N2888" s="9">
        <v>0</v>
      </c>
      <c r="O2888" s="9">
        <v>0</v>
      </c>
      <c r="P2888" s="9">
        <v>0</v>
      </c>
      <c r="Q2888" s="9">
        <v>186557330.32303405</v>
      </c>
      <c r="R2888" s="9">
        <v>120901467.27</v>
      </c>
      <c r="S2888" s="9">
        <v>0</v>
      </c>
      <c r="T2888" s="9">
        <v>0</v>
      </c>
      <c r="U2888" s="23">
        <v>1.2563169002532959E-3</v>
      </c>
      <c r="V2888" s="23">
        <v>41218021.321777746</v>
      </c>
      <c r="W2888" s="23">
        <v>0</v>
      </c>
      <c r="X2888" s="23">
        <v>0</v>
      </c>
      <c r="Y2888" s="9">
        <v>162119488.59303406</v>
      </c>
      <c r="Z2888" s="9">
        <v>0</v>
      </c>
      <c r="AA2888" s="23">
        <v>162119488.59303406</v>
      </c>
      <c r="AB2888" s="9">
        <v>159335334.19999999</v>
      </c>
      <c r="AC2888" s="9">
        <v>2784154.3930340707</v>
      </c>
    </row>
    <row r="2889" spans="1:29" ht="15" customHeight="1" x14ac:dyDescent="0.25">
      <c r="A2889" s="7" t="s">
        <v>2485</v>
      </c>
      <c r="B2889" s="7" t="s">
        <v>28</v>
      </c>
      <c r="C2889" s="7" t="s">
        <v>284</v>
      </c>
      <c r="D2889" s="7" t="s">
        <v>285</v>
      </c>
      <c r="E2889" s="9">
        <v>235946005</v>
      </c>
      <c r="F2889" s="9">
        <v>0</v>
      </c>
      <c r="G2889" s="9">
        <v>0</v>
      </c>
      <c r="H2889" s="9">
        <v>67911006</v>
      </c>
      <c r="I2889" s="9">
        <v>0</v>
      </c>
      <c r="J2889" s="9">
        <v>0</v>
      </c>
      <c r="K2889" s="9">
        <v>303857011</v>
      </c>
      <c r="L2889" s="9">
        <v>-4.6783685684204102E-3</v>
      </c>
      <c r="M2889" s="9">
        <v>92346.084215528885</v>
      </c>
      <c r="N2889" s="9">
        <v>0</v>
      </c>
      <c r="O2889" s="9">
        <v>0</v>
      </c>
      <c r="P2889" s="9">
        <v>0</v>
      </c>
      <c r="Q2889" s="9">
        <v>303949357.07953715</v>
      </c>
      <c r="R2889" s="9">
        <v>196744089.47999999</v>
      </c>
      <c r="S2889" s="9">
        <v>0</v>
      </c>
      <c r="T2889" s="9">
        <v>0</v>
      </c>
      <c r="U2889" s="23">
        <v>-4.6783685684204102E-3</v>
      </c>
      <c r="V2889" s="23">
        <v>68003352.084215522</v>
      </c>
      <c r="W2889" s="23">
        <v>0</v>
      </c>
      <c r="X2889" s="23">
        <v>0</v>
      </c>
      <c r="Y2889" s="9">
        <v>264747441.55953714</v>
      </c>
      <c r="Z2889" s="9">
        <v>0</v>
      </c>
      <c r="AA2889" s="23">
        <v>264747441.55953714</v>
      </c>
      <c r="AB2889" s="9">
        <v>260241429.05000001</v>
      </c>
      <c r="AC2889" s="9">
        <v>4506012.5095371306</v>
      </c>
    </row>
    <row r="2890" spans="1:29" ht="15" customHeight="1" x14ac:dyDescent="0.25">
      <c r="A2890" s="7" t="s">
        <v>2485</v>
      </c>
      <c r="B2890" s="7" t="s">
        <v>28</v>
      </c>
      <c r="C2890" s="7" t="s">
        <v>286</v>
      </c>
      <c r="D2890" s="7" t="s">
        <v>287</v>
      </c>
      <c r="E2890" s="9">
        <v>196893981</v>
      </c>
      <c r="F2890" s="9">
        <v>0</v>
      </c>
      <c r="G2890" s="9">
        <v>0</v>
      </c>
      <c r="H2890" s="9">
        <v>55654185</v>
      </c>
      <c r="I2890" s="9">
        <v>0</v>
      </c>
      <c r="J2890" s="9">
        <v>0</v>
      </c>
      <c r="K2890" s="9">
        <v>252548166</v>
      </c>
      <c r="L2890" s="9">
        <v>-9.3355774879455566E-4</v>
      </c>
      <c r="M2890" s="9">
        <v>76197.243354210746</v>
      </c>
      <c r="N2890" s="9">
        <v>0</v>
      </c>
      <c r="O2890" s="9">
        <v>0</v>
      </c>
      <c r="P2890" s="9">
        <v>0</v>
      </c>
      <c r="Q2890" s="9">
        <v>252624363.24242064</v>
      </c>
      <c r="R2890" s="9">
        <v>163750249.55000001</v>
      </c>
      <c r="S2890" s="9">
        <v>0</v>
      </c>
      <c r="T2890" s="9">
        <v>0</v>
      </c>
      <c r="U2890" s="23">
        <v>-9.3355774879455566E-4</v>
      </c>
      <c r="V2890" s="23">
        <v>55730382.243354209</v>
      </c>
      <c r="W2890" s="23">
        <v>0</v>
      </c>
      <c r="X2890" s="23">
        <v>0</v>
      </c>
      <c r="Y2890" s="9">
        <v>219480631.79242066</v>
      </c>
      <c r="Z2890" s="9">
        <v>0</v>
      </c>
      <c r="AA2890" s="23">
        <v>219480631.79242066</v>
      </c>
      <c r="AB2890" s="9">
        <v>215707559.03</v>
      </c>
      <c r="AC2890" s="9">
        <v>3773072.7624206543</v>
      </c>
    </row>
    <row r="2891" spans="1:29" ht="15" customHeight="1" x14ac:dyDescent="0.25">
      <c r="A2891" s="7" t="s">
        <v>2485</v>
      </c>
      <c r="B2891" s="7" t="s">
        <v>28</v>
      </c>
      <c r="C2891" s="7" t="s">
        <v>1802</v>
      </c>
      <c r="D2891" s="7" t="s">
        <v>2087</v>
      </c>
      <c r="E2891" s="9">
        <v>250286018</v>
      </c>
      <c r="F2891" s="9">
        <v>0</v>
      </c>
      <c r="G2891" s="9">
        <v>0</v>
      </c>
      <c r="H2891" s="9">
        <v>70472028</v>
      </c>
      <c r="I2891" s="9">
        <v>0</v>
      </c>
      <c r="J2891" s="9">
        <v>0</v>
      </c>
      <c r="K2891" s="9">
        <v>320758046</v>
      </c>
      <c r="L2891" s="9">
        <v>7.807314395904541E-4</v>
      </c>
      <c r="M2891" s="9">
        <v>96629.911454702611</v>
      </c>
      <c r="N2891" s="9">
        <v>0</v>
      </c>
      <c r="O2891" s="9">
        <v>0</v>
      </c>
      <c r="P2891" s="9">
        <v>0</v>
      </c>
      <c r="Q2891" s="9">
        <v>320854675.91223538</v>
      </c>
      <c r="R2891" s="9">
        <v>208060620.49000001</v>
      </c>
      <c r="S2891" s="9">
        <v>0</v>
      </c>
      <c r="T2891" s="9">
        <v>0</v>
      </c>
      <c r="U2891" s="23">
        <v>7.807314395904541E-4</v>
      </c>
      <c r="V2891" s="23">
        <v>70568657.911454707</v>
      </c>
      <c r="W2891" s="23">
        <v>0</v>
      </c>
      <c r="X2891" s="23">
        <v>0</v>
      </c>
      <c r="Y2891" s="9">
        <v>278629278.40223545</v>
      </c>
      <c r="Z2891" s="9">
        <v>0</v>
      </c>
      <c r="AA2891" s="23">
        <v>278629278.40223545</v>
      </c>
      <c r="AB2891" s="9">
        <v>273831049.94999999</v>
      </c>
      <c r="AC2891" s="9">
        <v>4798228.4522354603</v>
      </c>
    </row>
    <row r="2892" spans="1:29" ht="15" customHeight="1" x14ac:dyDescent="0.25">
      <c r="A2892" s="7" t="s">
        <v>2485</v>
      </c>
      <c r="B2892" s="7" t="s">
        <v>28</v>
      </c>
      <c r="C2892" s="7" t="s">
        <v>288</v>
      </c>
      <c r="D2892" s="7" t="s">
        <v>289</v>
      </c>
      <c r="E2892" s="9">
        <v>231985030</v>
      </c>
      <c r="F2892" s="9">
        <v>0</v>
      </c>
      <c r="G2892" s="9">
        <v>0</v>
      </c>
      <c r="H2892" s="9">
        <v>64667867</v>
      </c>
      <c r="I2892" s="9">
        <v>0</v>
      </c>
      <c r="J2892" s="9">
        <v>0</v>
      </c>
      <c r="K2892" s="9">
        <v>296652897</v>
      </c>
      <c r="L2892" s="9">
        <v>-1.4082491397857666E-3</v>
      </c>
      <c r="M2892" s="9">
        <v>89003.361249955851</v>
      </c>
      <c r="N2892" s="9">
        <v>0</v>
      </c>
      <c r="O2892" s="9">
        <v>0</v>
      </c>
      <c r="P2892" s="9">
        <v>0</v>
      </c>
      <c r="Q2892" s="9">
        <v>296741900.35984176</v>
      </c>
      <c r="R2892" s="9">
        <v>192548791</v>
      </c>
      <c r="S2892" s="9">
        <v>0</v>
      </c>
      <c r="T2892" s="9">
        <v>0</v>
      </c>
      <c r="U2892" s="23">
        <v>-1.4082491397857666E-3</v>
      </c>
      <c r="V2892" s="23">
        <v>64756870.361249954</v>
      </c>
      <c r="W2892" s="23">
        <v>0</v>
      </c>
      <c r="X2892" s="23">
        <v>0</v>
      </c>
      <c r="Y2892" s="9">
        <v>257305661.3598417</v>
      </c>
      <c r="Z2892" s="9">
        <v>0</v>
      </c>
      <c r="AA2892" s="23">
        <v>257305661.3598417</v>
      </c>
      <c r="AB2892" s="9">
        <v>252848643.80000001</v>
      </c>
      <c r="AC2892" s="9">
        <v>4457017.5598416924</v>
      </c>
    </row>
    <row r="2893" spans="1:29" ht="15" customHeight="1" x14ac:dyDescent="0.25">
      <c r="A2893" s="7" t="s">
        <v>2485</v>
      </c>
      <c r="B2893" s="7" t="s">
        <v>28</v>
      </c>
      <c r="C2893" s="7" t="s">
        <v>290</v>
      </c>
      <c r="D2893" s="7" t="s">
        <v>291</v>
      </c>
      <c r="E2893" s="9">
        <v>351341445</v>
      </c>
      <c r="F2893" s="9">
        <v>0</v>
      </c>
      <c r="G2893" s="9">
        <v>0</v>
      </c>
      <c r="H2893" s="9">
        <v>97876715</v>
      </c>
      <c r="I2893" s="9">
        <v>0</v>
      </c>
      <c r="J2893" s="9">
        <v>0</v>
      </c>
      <c r="K2893" s="9">
        <v>449218160</v>
      </c>
      <c r="L2893" s="9">
        <v>-1.3227462768554688E-3</v>
      </c>
      <c r="M2893" s="9">
        <v>134776.0174079049</v>
      </c>
      <c r="N2893" s="9">
        <v>0</v>
      </c>
      <c r="O2893" s="9">
        <v>0</v>
      </c>
      <c r="P2893" s="9">
        <v>0</v>
      </c>
      <c r="Q2893" s="9">
        <v>449352936.01608515</v>
      </c>
      <c r="R2893" s="9">
        <v>291617639.49000001</v>
      </c>
      <c r="S2893" s="9">
        <v>0</v>
      </c>
      <c r="T2893" s="9">
        <v>0</v>
      </c>
      <c r="U2893" s="23">
        <v>-1.3227462768554688E-3</v>
      </c>
      <c r="V2893" s="23">
        <v>98011491.017407909</v>
      </c>
      <c r="W2893" s="23">
        <v>0</v>
      </c>
      <c r="X2893" s="23">
        <v>0</v>
      </c>
      <c r="Y2893" s="9">
        <v>389629130.50608516</v>
      </c>
      <c r="Z2893" s="9">
        <v>0</v>
      </c>
      <c r="AA2893" s="23">
        <v>389629130.50608516</v>
      </c>
      <c r="AB2893" s="9">
        <v>382879386.49000001</v>
      </c>
      <c r="AC2893" s="9">
        <v>6749744.0160851479</v>
      </c>
    </row>
    <row r="2894" spans="1:29" ht="15" customHeight="1" x14ac:dyDescent="0.25">
      <c r="A2894" s="7" t="s">
        <v>2485</v>
      </c>
      <c r="B2894" s="7" t="s">
        <v>28</v>
      </c>
      <c r="C2894" s="7" t="s">
        <v>292</v>
      </c>
      <c r="D2894" s="7" t="s">
        <v>293</v>
      </c>
      <c r="E2894" s="9">
        <v>337274180</v>
      </c>
      <c r="F2894" s="9">
        <v>0</v>
      </c>
      <c r="G2894" s="9">
        <v>0</v>
      </c>
      <c r="H2894" s="9">
        <v>93423158</v>
      </c>
      <c r="I2894" s="9">
        <v>0</v>
      </c>
      <c r="J2894" s="9">
        <v>0</v>
      </c>
      <c r="K2894" s="9">
        <v>430697338</v>
      </c>
      <c r="L2894" s="9">
        <v>4.493415355682373E-3</v>
      </c>
      <c r="M2894" s="9">
        <v>128938.21746226223</v>
      </c>
      <c r="N2894" s="9">
        <v>0</v>
      </c>
      <c r="O2894" s="9">
        <v>0</v>
      </c>
      <c r="P2894" s="9">
        <v>0</v>
      </c>
      <c r="Q2894" s="9">
        <v>430826276.22195566</v>
      </c>
      <c r="R2894" s="9">
        <v>279721719.88999999</v>
      </c>
      <c r="S2894" s="9">
        <v>0</v>
      </c>
      <c r="T2894" s="9">
        <v>0</v>
      </c>
      <c r="U2894" s="23">
        <v>4.493415355682373E-3</v>
      </c>
      <c r="V2894" s="23">
        <v>93552096.217462257</v>
      </c>
      <c r="W2894" s="23">
        <v>0</v>
      </c>
      <c r="X2894" s="23">
        <v>0</v>
      </c>
      <c r="Y2894" s="9">
        <v>373273816.11195564</v>
      </c>
      <c r="Z2894" s="9">
        <v>0</v>
      </c>
      <c r="AA2894" s="23">
        <v>373273816.11195564</v>
      </c>
      <c r="AB2894" s="9">
        <v>366787698.82999998</v>
      </c>
      <c r="AC2894" s="9">
        <v>6486117.2819556594</v>
      </c>
    </row>
    <row r="2895" spans="1:29" ht="15" customHeight="1" x14ac:dyDescent="0.25">
      <c r="A2895" s="7" t="s">
        <v>2485</v>
      </c>
      <c r="B2895" s="7" t="s">
        <v>28</v>
      </c>
      <c r="C2895" s="7" t="s">
        <v>294</v>
      </c>
      <c r="D2895" s="7" t="s">
        <v>295</v>
      </c>
      <c r="E2895" s="9">
        <v>383406180</v>
      </c>
      <c r="F2895" s="9">
        <v>0</v>
      </c>
      <c r="G2895" s="9">
        <v>0</v>
      </c>
      <c r="H2895" s="9">
        <v>105885593</v>
      </c>
      <c r="I2895" s="9">
        <v>0</v>
      </c>
      <c r="J2895" s="9">
        <v>0</v>
      </c>
      <c r="K2895" s="9">
        <v>489291773</v>
      </c>
      <c r="L2895" s="9">
        <v>2.6544332504272461E-3</v>
      </c>
      <c r="M2895" s="9">
        <v>146311.92207561273</v>
      </c>
      <c r="N2895" s="9">
        <v>0</v>
      </c>
      <c r="O2895" s="9">
        <v>0</v>
      </c>
      <c r="P2895" s="9">
        <v>0</v>
      </c>
      <c r="Q2895" s="9">
        <v>489438084.92473006</v>
      </c>
      <c r="R2895" s="9">
        <v>317850791.30000001</v>
      </c>
      <c r="S2895" s="9">
        <v>0</v>
      </c>
      <c r="T2895" s="9">
        <v>0</v>
      </c>
      <c r="U2895" s="23">
        <v>2.6544332504272461E-3</v>
      </c>
      <c r="V2895" s="23">
        <v>106031904.92207561</v>
      </c>
      <c r="W2895" s="23">
        <v>0</v>
      </c>
      <c r="X2895" s="23">
        <v>0</v>
      </c>
      <c r="Y2895" s="9">
        <v>423882696.22473007</v>
      </c>
      <c r="Z2895" s="9">
        <v>0</v>
      </c>
      <c r="AA2895" s="23">
        <v>423882696.22473007</v>
      </c>
      <c r="AB2895" s="9">
        <v>416505473.56999999</v>
      </c>
      <c r="AC2895" s="9">
        <v>7377222.6547300816</v>
      </c>
    </row>
    <row r="2896" spans="1:29" ht="15" customHeight="1" x14ac:dyDescent="0.25">
      <c r="A2896" s="7" t="s">
        <v>2485</v>
      </c>
      <c r="B2896" s="7" t="s">
        <v>28</v>
      </c>
      <c r="C2896" s="7" t="s">
        <v>296</v>
      </c>
      <c r="D2896" s="7" t="s">
        <v>297</v>
      </c>
      <c r="E2896" s="9">
        <v>486433245</v>
      </c>
      <c r="F2896" s="9">
        <v>0</v>
      </c>
      <c r="G2896" s="9">
        <v>0</v>
      </c>
      <c r="H2896" s="9">
        <v>135454369</v>
      </c>
      <c r="I2896" s="9">
        <v>0</v>
      </c>
      <c r="J2896" s="9">
        <v>0</v>
      </c>
      <c r="K2896" s="9">
        <v>621887614</v>
      </c>
      <c r="L2896" s="9">
        <v>4.8238635063171387E-3</v>
      </c>
      <c r="M2896" s="9">
        <v>186547.11703296995</v>
      </c>
      <c r="N2896" s="9">
        <v>0</v>
      </c>
      <c r="O2896" s="9">
        <v>0</v>
      </c>
      <c r="P2896" s="9">
        <v>0</v>
      </c>
      <c r="Q2896" s="9">
        <v>622074161.12185693</v>
      </c>
      <c r="R2896" s="9">
        <v>403726832.83000004</v>
      </c>
      <c r="S2896" s="9">
        <v>0</v>
      </c>
      <c r="T2896" s="9">
        <v>0</v>
      </c>
      <c r="U2896" s="23">
        <v>4.8238635063171387E-3</v>
      </c>
      <c r="V2896" s="23">
        <v>135640916.11703297</v>
      </c>
      <c r="W2896" s="23">
        <v>0</v>
      </c>
      <c r="X2896" s="23">
        <v>0</v>
      </c>
      <c r="Y2896" s="9">
        <v>539367748.95185685</v>
      </c>
      <c r="Z2896" s="9">
        <v>0</v>
      </c>
      <c r="AA2896" s="23">
        <v>539367748.95185685</v>
      </c>
      <c r="AB2896" s="9">
        <v>530022435.66000003</v>
      </c>
      <c r="AC2896" s="9">
        <v>9345313.2918568254</v>
      </c>
    </row>
    <row r="2897" spans="1:29" ht="15" customHeight="1" x14ac:dyDescent="0.25">
      <c r="A2897" s="7" t="s">
        <v>2485</v>
      </c>
      <c r="B2897" s="7" t="s">
        <v>30</v>
      </c>
      <c r="C2897" s="7" t="s">
        <v>31</v>
      </c>
      <c r="D2897" s="7" t="s">
        <v>2490</v>
      </c>
      <c r="E2897" s="9">
        <v>33200837510</v>
      </c>
      <c r="F2897" s="9">
        <v>0</v>
      </c>
      <c r="G2897" s="9">
        <v>0</v>
      </c>
      <c r="H2897" s="9">
        <v>6012660573</v>
      </c>
      <c r="I2897" s="9">
        <v>0</v>
      </c>
      <c r="J2897" s="9">
        <v>0</v>
      </c>
      <c r="K2897" s="9">
        <v>39213498083</v>
      </c>
      <c r="L2897" s="9">
        <v>9.11712646484375E-4</v>
      </c>
      <c r="M2897" s="9">
        <v>8456817.831665827</v>
      </c>
      <c r="N2897" s="9">
        <v>0</v>
      </c>
      <c r="O2897" s="9">
        <v>0</v>
      </c>
      <c r="P2897" s="9">
        <v>0</v>
      </c>
      <c r="Q2897" s="9">
        <v>39221954900.832581</v>
      </c>
      <c r="R2897" s="9">
        <v>26256361783.279999</v>
      </c>
      <c r="S2897" s="9">
        <v>0</v>
      </c>
      <c r="T2897" s="9">
        <v>0</v>
      </c>
      <c r="U2897" s="23">
        <v>9.11712646484375E-4</v>
      </c>
      <c r="V2897" s="23">
        <v>6021117390.831666</v>
      </c>
      <c r="W2897" s="23">
        <v>0</v>
      </c>
      <c r="X2897" s="23">
        <v>0</v>
      </c>
      <c r="Y2897" s="9">
        <v>32277479174.112576</v>
      </c>
      <c r="Z2897" s="9">
        <v>0</v>
      </c>
      <c r="AA2897" s="23">
        <v>32277479174.112576</v>
      </c>
      <c r="AB2897" s="9">
        <v>31640219683.630001</v>
      </c>
      <c r="AC2897" s="9">
        <v>637259490.48257446</v>
      </c>
    </row>
    <row r="2898" spans="1:29" ht="15" customHeight="1" x14ac:dyDescent="0.25">
      <c r="A2898" s="7" t="s">
        <v>2485</v>
      </c>
      <c r="B2898" s="7" t="s">
        <v>30</v>
      </c>
      <c r="C2898" s="7" t="s">
        <v>299</v>
      </c>
      <c r="D2898" s="7" t="s">
        <v>300</v>
      </c>
      <c r="E2898" s="9">
        <v>963237125</v>
      </c>
      <c r="F2898" s="9">
        <v>0</v>
      </c>
      <c r="G2898" s="9">
        <v>0</v>
      </c>
      <c r="H2898" s="9">
        <v>270757384</v>
      </c>
      <c r="I2898" s="9">
        <v>0</v>
      </c>
      <c r="J2898" s="9">
        <v>0</v>
      </c>
      <c r="K2898" s="9">
        <v>1233994509</v>
      </c>
      <c r="L2898" s="9">
        <v>4.2128562927246094E-3</v>
      </c>
      <c r="M2898" s="9">
        <v>371545.30266354344</v>
      </c>
      <c r="N2898" s="9">
        <v>0</v>
      </c>
      <c r="O2898" s="9">
        <v>0</v>
      </c>
      <c r="P2898" s="9">
        <v>0</v>
      </c>
      <c r="Q2898" s="9">
        <v>1234366054.3068764</v>
      </c>
      <c r="R2898" s="9">
        <v>800508879.72000003</v>
      </c>
      <c r="S2898" s="9">
        <v>0</v>
      </c>
      <c r="T2898" s="9">
        <v>0</v>
      </c>
      <c r="U2898" s="23">
        <v>4.2128562927246094E-3</v>
      </c>
      <c r="V2898" s="23">
        <v>271128929.30266356</v>
      </c>
      <c r="W2898" s="23">
        <v>0</v>
      </c>
      <c r="X2898" s="23">
        <v>0</v>
      </c>
      <c r="Y2898" s="9">
        <v>1071637809.0268764</v>
      </c>
      <c r="Z2898" s="9">
        <v>0</v>
      </c>
      <c r="AA2898" s="23">
        <v>1071637809.0268764</v>
      </c>
      <c r="AB2898" s="9">
        <v>1053162651.4</v>
      </c>
      <c r="AC2898" s="9">
        <v>18475157.626876473</v>
      </c>
    </row>
    <row r="2899" spans="1:29" ht="15" customHeight="1" x14ac:dyDescent="0.25">
      <c r="A2899" s="7" t="s">
        <v>2485</v>
      </c>
      <c r="B2899" s="7" t="s">
        <v>30</v>
      </c>
      <c r="C2899" s="7" t="s">
        <v>1948</v>
      </c>
      <c r="D2899" s="7" t="s">
        <v>1949</v>
      </c>
      <c r="E2899" s="9">
        <v>368949819</v>
      </c>
      <c r="F2899" s="9">
        <v>0</v>
      </c>
      <c r="G2899" s="9">
        <v>0</v>
      </c>
      <c r="H2899" s="9">
        <v>103030963</v>
      </c>
      <c r="I2899" s="9">
        <v>0</v>
      </c>
      <c r="J2899" s="9">
        <v>0</v>
      </c>
      <c r="K2899" s="9">
        <v>471980782</v>
      </c>
      <c r="L2899" s="9">
        <v>-4.6277046203613281E-3</v>
      </c>
      <c r="M2899" s="9">
        <v>141744.2200971049</v>
      </c>
      <c r="N2899" s="9">
        <v>0</v>
      </c>
      <c r="O2899" s="9">
        <v>0</v>
      </c>
      <c r="P2899" s="9">
        <v>0</v>
      </c>
      <c r="Q2899" s="9">
        <v>472122526.21546942</v>
      </c>
      <c r="R2899" s="9">
        <v>306338748.64999998</v>
      </c>
      <c r="S2899" s="9">
        <v>0</v>
      </c>
      <c r="T2899" s="9">
        <v>0</v>
      </c>
      <c r="U2899" s="23">
        <v>-4.6277046203613281E-3</v>
      </c>
      <c r="V2899" s="23">
        <v>103172707.22009711</v>
      </c>
      <c r="W2899" s="23">
        <v>0</v>
      </c>
      <c r="X2899" s="23">
        <v>0</v>
      </c>
      <c r="Y2899" s="9">
        <v>409511455.8654694</v>
      </c>
      <c r="Z2899" s="9">
        <v>0</v>
      </c>
      <c r="AA2899" s="23">
        <v>409511455.8654694</v>
      </c>
      <c r="AB2899" s="9">
        <v>402426570.06999999</v>
      </c>
      <c r="AC2899" s="9">
        <v>7084885.7954694033</v>
      </c>
    </row>
    <row r="2900" spans="1:29" ht="15" customHeight="1" x14ac:dyDescent="0.25">
      <c r="A2900" s="7" t="s">
        <v>2485</v>
      </c>
      <c r="B2900" s="7" t="s">
        <v>30</v>
      </c>
      <c r="C2900" s="7" t="s">
        <v>2088</v>
      </c>
      <c r="D2900" s="7" t="s">
        <v>2089</v>
      </c>
      <c r="E2900" s="9">
        <v>350513260</v>
      </c>
      <c r="F2900" s="9">
        <v>0</v>
      </c>
      <c r="G2900" s="9">
        <v>0</v>
      </c>
      <c r="H2900" s="9">
        <v>100830971</v>
      </c>
      <c r="I2900" s="9">
        <v>0</v>
      </c>
      <c r="J2900" s="9">
        <v>0</v>
      </c>
      <c r="K2900" s="9">
        <v>451344231</v>
      </c>
      <c r="L2900" s="9">
        <v>3.7659406661987305E-3</v>
      </c>
      <c r="M2900" s="9">
        <v>137108.0353343935</v>
      </c>
      <c r="N2900" s="9">
        <v>0</v>
      </c>
      <c r="O2900" s="9">
        <v>0</v>
      </c>
      <c r="P2900" s="9">
        <v>0</v>
      </c>
      <c r="Q2900" s="9">
        <v>451481339.03910035</v>
      </c>
      <c r="R2900" s="9">
        <v>292223290.02999997</v>
      </c>
      <c r="S2900" s="9">
        <v>0</v>
      </c>
      <c r="T2900" s="9">
        <v>0</v>
      </c>
      <c r="U2900" s="23">
        <v>3.7659406661987305E-3</v>
      </c>
      <c r="V2900" s="23">
        <v>100968079.03533439</v>
      </c>
      <c r="W2900" s="23">
        <v>0</v>
      </c>
      <c r="X2900" s="23">
        <v>0</v>
      </c>
      <c r="Y2900" s="9">
        <v>393191369.06910032</v>
      </c>
      <c r="Z2900" s="9">
        <v>0</v>
      </c>
      <c r="AA2900" s="23">
        <v>393191369.06910032</v>
      </c>
      <c r="AB2900" s="9">
        <v>386495342.91000003</v>
      </c>
      <c r="AC2900" s="9">
        <v>6696026.1591002941</v>
      </c>
    </row>
    <row r="2901" spans="1:29" ht="15" customHeight="1" x14ac:dyDescent="0.25">
      <c r="A2901" s="7" t="s">
        <v>2485</v>
      </c>
      <c r="B2901" s="7" t="s">
        <v>30</v>
      </c>
      <c r="C2901" s="7" t="s">
        <v>2090</v>
      </c>
      <c r="D2901" s="7" t="s">
        <v>2091</v>
      </c>
      <c r="E2901" s="9">
        <v>362917846</v>
      </c>
      <c r="F2901" s="9">
        <v>0</v>
      </c>
      <c r="G2901" s="9">
        <v>0</v>
      </c>
      <c r="H2901" s="9">
        <v>102181608</v>
      </c>
      <c r="I2901" s="9">
        <v>0</v>
      </c>
      <c r="J2901" s="9">
        <v>0</v>
      </c>
      <c r="K2901" s="9">
        <v>465099454</v>
      </c>
      <c r="L2901" s="9">
        <v>-4.538118839263916E-3</v>
      </c>
      <c r="M2901" s="9">
        <v>140122.41956537386</v>
      </c>
      <c r="N2901" s="9">
        <v>0</v>
      </c>
      <c r="O2901" s="9">
        <v>0</v>
      </c>
      <c r="P2901" s="9">
        <v>0</v>
      </c>
      <c r="Q2901" s="9">
        <v>465239576.41502726</v>
      </c>
      <c r="R2901" s="9">
        <v>301678236.90999997</v>
      </c>
      <c r="S2901" s="9">
        <v>0</v>
      </c>
      <c r="T2901" s="9">
        <v>0</v>
      </c>
      <c r="U2901" s="23">
        <v>-4.538118839263916E-3</v>
      </c>
      <c r="V2901" s="23">
        <v>102321730.41956538</v>
      </c>
      <c r="W2901" s="23">
        <v>0</v>
      </c>
      <c r="X2901" s="23">
        <v>0</v>
      </c>
      <c r="Y2901" s="9">
        <v>403999967.32502723</v>
      </c>
      <c r="Z2901" s="9">
        <v>0</v>
      </c>
      <c r="AA2901" s="23">
        <v>403999967.32502723</v>
      </c>
      <c r="AB2901" s="9">
        <v>397041429.16000003</v>
      </c>
      <c r="AC2901" s="9">
        <v>6958538.1650272012</v>
      </c>
    </row>
    <row r="2902" spans="1:29" ht="15" customHeight="1" x14ac:dyDescent="0.25">
      <c r="A2902" s="7" t="s">
        <v>2485</v>
      </c>
      <c r="B2902" s="7" t="s">
        <v>30</v>
      </c>
      <c r="C2902" s="7" t="s">
        <v>301</v>
      </c>
      <c r="D2902" s="7" t="s">
        <v>302</v>
      </c>
      <c r="E2902" s="9">
        <v>423400807</v>
      </c>
      <c r="F2902" s="9">
        <v>0</v>
      </c>
      <c r="G2902" s="9">
        <v>0</v>
      </c>
      <c r="H2902" s="9">
        <v>116021523</v>
      </c>
      <c r="I2902" s="9">
        <v>0</v>
      </c>
      <c r="J2902" s="9">
        <v>0</v>
      </c>
      <c r="K2902" s="9">
        <v>539422330</v>
      </c>
      <c r="L2902" s="9">
        <v>-3.0012130737304688E-3</v>
      </c>
      <c r="M2902" s="9">
        <v>160794.07199407415</v>
      </c>
      <c r="N2902" s="9">
        <v>0</v>
      </c>
      <c r="O2902" s="9">
        <v>0</v>
      </c>
      <c r="P2902" s="9">
        <v>0</v>
      </c>
      <c r="Q2902" s="9">
        <v>539583124.06899285</v>
      </c>
      <c r="R2902" s="9">
        <v>350627113.25999999</v>
      </c>
      <c r="S2902" s="9">
        <v>0</v>
      </c>
      <c r="T2902" s="9">
        <v>0</v>
      </c>
      <c r="U2902" s="23">
        <v>-3.0012130737304688E-3</v>
      </c>
      <c r="V2902" s="23">
        <v>116182317.07199408</v>
      </c>
      <c r="W2902" s="23">
        <v>0</v>
      </c>
      <c r="X2902" s="23">
        <v>0</v>
      </c>
      <c r="Y2902" s="9">
        <v>466809430.32899284</v>
      </c>
      <c r="Z2902" s="9">
        <v>0</v>
      </c>
      <c r="AA2902" s="23">
        <v>466809430.32899284</v>
      </c>
      <c r="AB2902" s="9">
        <v>458651671.47000003</v>
      </c>
      <c r="AC2902" s="9">
        <v>8157758.858992815</v>
      </c>
    </row>
    <row r="2903" spans="1:29" ht="15" customHeight="1" x14ac:dyDescent="0.25">
      <c r="A2903" s="7" t="s">
        <v>2485</v>
      </c>
      <c r="B2903" s="7" t="s">
        <v>30</v>
      </c>
      <c r="C2903" s="7" t="s">
        <v>303</v>
      </c>
      <c r="D2903" s="7" t="s">
        <v>304</v>
      </c>
      <c r="E2903" s="9">
        <v>246801370</v>
      </c>
      <c r="F2903" s="9">
        <v>0</v>
      </c>
      <c r="G2903" s="9">
        <v>0</v>
      </c>
      <c r="H2903" s="9">
        <v>68659376</v>
      </c>
      <c r="I2903" s="9">
        <v>0</v>
      </c>
      <c r="J2903" s="9">
        <v>0</v>
      </c>
      <c r="K2903" s="9">
        <v>315460746</v>
      </c>
      <c r="L2903" s="9">
        <v>-3.0041635036468506E-3</v>
      </c>
      <c r="M2903" s="9">
        <v>94605.126161367632</v>
      </c>
      <c r="N2903" s="9">
        <v>0</v>
      </c>
      <c r="O2903" s="9">
        <v>0</v>
      </c>
      <c r="P2903" s="9">
        <v>0</v>
      </c>
      <c r="Q2903" s="9">
        <v>315555351.1231572</v>
      </c>
      <c r="R2903" s="9">
        <v>204814046.49000001</v>
      </c>
      <c r="S2903" s="9">
        <v>0</v>
      </c>
      <c r="T2903" s="9">
        <v>0</v>
      </c>
      <c r="U2903" s="23">
        <v>-3.0041635036468506E-3</v>
      </c>
      <c r="V2903" s="23">
        <v>68753981.126161367</v>
      </c>
      <c r="W2903" s="23">
        <v>0</v>
      </c>
      <c r="X2903" s="23">
        <v>0</v>
      </c>
      <c r="Y2903" s="9">
        <v>273568027.61315721</v>
      </c>
      <c r="Z2903" s="9">
        <v>0</v>
      </c>
      <c r="AA2903" s="23">
        <v>273568027.61315721</v>
      </c>
      <c r="AB2903" s="9">
        <v>268825588.35000002</v>
      </c>
      <c r="AC2903" s="9">
        <v>4742439.2631571889</v>
      </c>
    </row>
    <row r="2904" spans="1:29" ht="15" customHeight="1" x14ac:dyDescent="0.25">
      <c r="A2904" s="7" t="s">
        <v>2485</v>
      </c>
      <c r="B2904" s="7" t="s">
        <v>30</v>
      </c>
      <c r="C2904" s="7" t="s">
        <v>305</v>
      </c>
      <c r="D2904" s="7" t="s">
        <v>306</v>
      </c>
      <c r="E2904" s="9">
        <v>399219248</v>
      </c>
      <c r="F2904" s="9">
        <v>0</v>
      </c>
      <c r="G2904" s="9">
        <v>0</v>
      </c>
      <c r="H2904" s="9">
        <v>111144772</v>
      </c>
      <c r="I2904" s="9">
        <v>0</v>
      </c>
      <c r="J2904" s="9">
        <v>0</v>
      </c>
      <c r="K2904" s="9">
        <v>510364020</v>
      </c>
      <c r="L2904" s="9">
        <v>3.5170316696166992E-3</v>
      </c>
      <c r="M2904" s="9">
        <v>153082.36772765382</v>
      </c>
      <c r="N2904" s="9">
        <v>0</v>
      </c>
      <c r="O2904" s="9">
        <v>0</v>
      </c>
      <c r="P2904" s="9">
        <v>0</v>
      </c>
      <c r="Q2904" s="9">
        <v>510517102.37124467</v>
      </c>
      <c r="R2904" s="9">
        <v>331331217.15000004</v>
      </c>
      <c r="S2904" s="9">
        <v>0</v>
      </c>
      <c r="T2904" s="9">
        <v>0</v>
      </c>
      <c r="U2904" s="23">
        <v>3.5170316696166992E-3</v>
      </c>
      <c r="V2904" s="23">
        <v>111297854.36772765</v>
      </c>
      <c r="W2904" s="23">
        <v>0</v>
      </c>
      <c r="X2904" s="23">
        <v>0</v>
      </c>
      <c r="Y2904" s="9">
        <v>442629071.5212447</v>
      </c>
      <c r="Z2904" s="9">
        <v>0</v>
      </c>
      <c r="AA2904" s="23">
        <v>442629071.5212447</v>
      </c>
      <c r="AB2904" s="9">
        <v>434958931.06999999</v>
      </c>
      <c r="AC2904" s="9">
        <v>7670140.4512447119</v>
      </c>
    </row>
    <row r="2905" spans="1:29" ht="15" customHeight="1" x14ac:dyDescent="0.25">
      <c r="A2905" s="7" t="s">
        <v>2485</v>
      </c>
      <c r="B2905" s="7" t="s">
        <v>30</v>
      </c>
      <c r="C2905" s="7" t="s">
        <v>307</v>
      </c>
      <c r="D2905" s="7" t="s">
        <v>1950</v>
      </c>
      <c r="E2905" s="9">
        <v>556132098</v>
      </c>
      <c r="F2905" s="9">
        <v>0</v>
      </c>
      <c r="G2905" s="9">
        <v>0</v>
      </c>
      <c r="H2905" s="9">
        <v>154269904</v>
      </c>
      <c r="I2905" s="9">
        <v>0</v>
      </c>
      <c r="J2905" s="9">
        <v>0</v>
      </c>
      <c r="K2905" s="9">
        <v>710402002</v>
      </c>
      <c r="L2905" s="9">
        <v>-2.2935867309570313E-4</v>
      </c>
      <c r="M2905" s="9">
        <v>212792.08076016791</v>
      </c>
      <c r="N2905" s="9">
        <v>0</v>
      </c>
      <c r="O2905" s="9">
        <v>0</v>
      </c>
      <c r="P2905" s="9">
        <v>0</v>
      </c>
      <c r="Q2905" s="9">
        <v>710614794.08053076</v>
      </c>
      <c r="R2905" s="9">
        <v>461333580.91999996</v>
      </c>
      <c r="S2905" s="9">
        <v>0</v>
      </c>
      <c r="T2905" s="9">
        <v>0</v>
      </c>
      <c r="U2905" s="23">
        <v>-2.2935867309570313E-4</v>
      </c>
      <c r="V2905" s="23">
        <v>154482696.08076018</v>
      </c>
      <c r="W2905" s="23">
        <v>0</v>
      </c>
      <c r="X2905" s="23">
        <v>0</v>
      </c>
      <c r="Y2905" s="9">
        <v>615816277.00053072</v>
      </c>
      <c r="Z2905" s="9">
        <v>0</v>
      </c>
      <c r="AA2905" s="23">
        <v>615816277.00053072</v>
      </c>
      <c r="AB2905" s="9">
        <v>605124599.09000003</v>
      </c>
      <c r="AC2905" s="9">
        <v>10691677.910530686</v>
      </c>
    </row>
    <row r="2906" spans="1:29" ht="15" customHeight="1" x14ac:dyDescent="0.25">
      <c r="A2906" s="7" t="s">
        <v>2485</v>
      </c>
      <c r="B2906" s="7" t="s">
        <v>30</v>
      </c>
      <c r="C2906" s="7" t="s">
        <v>309</v>
      </c>
      <c r="D2906" s="7" t="s">
        <v>310</v>
      </c>
      <c r="E2906" s="9">
        <v>346343168</v>
      </c>
      <c r="F2906" s="9">
        <v>0</v>
      </c>
      <c r="G2906" s="9">
        <v>0</v>
      </c>
      <c r="H2906" s="9">
        <v>96490195</v>
      </c>
      <c r="I2906" s="9">
        <v>0</v>
      </c>
      <c r="J2906" s="9">
        <v>0</v>
      </c>
      <c r="K2906" s="9">
        <v>442833363</v>
      </c>
      <c r="L2906" s="9">
        <v>6.1500072479248047E-4</v>
      </c>
      <c r="M2906" s="9">
        <v>132873.56103250122</v>
      </c>
      <c r="N2906" s="9">
        <v>0</v>
      </c>
      <c r="O2906" s="9">
        <v>0</v>
      </c>
      <c r="P2906" s="9">
        <v>0</v>
      </c>
      <c r="Q2906" s="9">
        <v>442966236.56164747</v>
      </c>
      <c r="R2906" s="9">
        <v>287470366.09000003</v>
      </c>
      <c r="S2906" s="9">
        <v>0</v>
      </c>
      <c r="T2906" s="9">
        <v>0</v>
      </c>
      <c r="U2906" s="23">
        <v>6.1500072479248047E-4</v>
      </c>
      <c r="V2906" s="23">
        <v>96623068.561032504</v>
      </c>
      <c r="W2906" s="23">
        <v>0</v>
      </c>
      <c r="X2906" s="23">
        <v>0</v>
      </c>
      <c r="Y2906" s="9">
        <v>384093434.65164757</v>
      </c>
      <c r="Z2906" s="9">
        <v>0</v>
      </c>
      <c r="AA2906" s="23">
        <v>384093434.65164757</v>
      </c>
      <c r="AB2906" s="9">
        <v>377439467.94</v>
      </c>
      <c r="AC2906" s="9">
        <v>6653966.7116475701</v>
      </c>
    </row>
    <row r="2907" spans="1:29" ht="15" customHeight="1" x14ac:dyDescent="0.25">
      <c r="A2907" s="7" t="s">
        <v>2485</v>
      </c>
      <c r="B2907" s="7" t="s">
        <v>30</v>
      </c>
      <c r="C2907" s="7" t="s">
        <v>311</v>
      </c>
      <c r="D2907" s="7" t="s">
        <v>312</v>
      </c>
      <c r="E2907" s="9">
        <v>322702517</v>
      </c>
      <c r="F2907" s="9">
        <v>0</v>
      </c>
      <c r="G2907" s="9">
        <v>0</v>
      </c>
      <c r="H2907" s="9">
        <v>90528348</v>
      </c>
      <c r="I2907" s="9">
        <v>0</v>
      </c>
      <c r="J2907" s="9">
        <v>0</v>
      </c>
      <c r="K2907" s="9">
        <v>413230865</v>
      </c>
      <c r="L2907" s="9">
        <v>1.7570853233337402E-3</v>
      </c>
      <c r="M2907" s="9">
        <v>124322.75937990601</v>
      </c>
      <c r="N2907" s="9">
        <v>0</v>
      </c>
      <c r="O2907" s="9">
        <v>0</v>
      </c>
      <c r="P2907" s="9">
        <v>0</v>
      </c>
      <c r="Q2907" s="9">
        <v>413355187.76113701</v>
      </c>
      <c r="R2907" s="9">
        <v>268108184.55000001</v>
      </c>
      <c r="S2907" s="9">
        <v>0</v>
      </c>
      <c r="T2907" s="9">
        <v>0</v>
      </c>
      <c r="U2907" s="23">
        <v>1.7570853233337402E-3</v>
      </c>
      <c r="V2907" s="23">
        <v>90652670.759379908</v>
      </c>
      <c r="W2907" s="23">
        <v>0</v>
      </c>
      <c r="X2907" s="23">
        <v>0</v>
      </c>
      <c r="Y2907" s="9">
        <v>358760855.31113702</v>
      </c>
      <c r="Z2907" s="9">
        <v>0</v>
      </c>
      <c r="AA2907" s="23">
        <v>358760855.31113702</v>
      </c>
      <c r="AB2907" s="9">
        <v>352568949.63999999</v>
      </c>
      <c r="AC2907" s="9">
        <v>6191905.6711370349</v>
      </c>
    </row>
    <row r="2908" spans="1:29" ht="15" customHeight="1" x14ac:dyDescent="0.25">
      <c r="A2908" s="7" t="s">
        <v>2485</v>
      </c>
      <c r="B2908" s="7" t="s">
        <v>30</v>
      </c>
      <c r="C2908" s="7" t="s">
        <v>2092</v>
      </c>
      <c r="D2908" s="7" t="s">
        <v>2093</v>
      </c>
      <c r="E2908" s="9">
        <v>210467996</v>
      </c>
      <c r="F2908" s="9">
        <v>0</v>
      </c>
      <c r="G2908" s="9">
        <v>0</v>
      </c>
      <c r="H2908" s="9">
        <v>59231535</v>
      </c>
      <c r="I2908" s="9">
        <v>0</v>
      </c>
      <c r="J2908" s="9">
        <v>0</v>
      </c>
      <c r="K2908" s="9">
        <v>269699531</v>
      </c>
      <c r="L2908" s="9">
        <v>-3.1602978706359863E-3</v>
      </c>
      <c r="M2908" s="9">
        <v>81220.189782933274</v>
      </c>
      <c r="N2908" s="9">
        <v>0</v>
      </c>
      <c r="O2908" s="9">
        <v>0</v>
      </c>
      <c r="P2908" s="9">
        <v>0</v>
      </c>
      <c r="Q2908" s="9">
        <v>269780751.18662262</v>
      </c>
      <c r="R2908" s="9">
        <v>174908088.52000001</v>
      </c>
      <c r="S2908" s="9">
        <v>0</v>
      </c>
      <c r="T2908" s="9">
        <v>0</v>
      </c>
      <c r="U2908" s="23">
        <v>-3.1602978706359863E-3</v>
      </c>
      <c r="V2908" s="23">
        <v>59312755.189782932</v>
      </c>
      <c r="W2908" s="23">
        <v>0</v>
      </c>
      <c r="X2908" s="23">
        <v>0</v>
      </c>
      <c r="Y2908" s="9">
        <v>234220843.70662266</v>
      </c>
      <c r="Z2908" s="9">
        <v>0</v>
      </c>
      <c r="AA2908" s="23">
        <v>234220843.70662266</v>
      </c>
      <c r="AB2908" s="9">
        <v>230183087.40000001</v>
      </c>
      <c r="AC2908" s="9">
        <v>4037756.3066226542</v>
      </c>
    </row>
    <row r="2909" spans="1:29" ht="15" customHeight="1" x14ac:dyDescent="0.25">
      <c r="A2909" s="7" t="s">
        <v>2485</v>
      </c>
      <c r="B2909" s="7" t="s">
        <v>30</v>
      </c>
      <c r="C2909" s="7" t="s">
        <v>2094</v>
      </c>
      <c r="D2909" s="7" t="s">
        <v>2095</v>
      </c>
      <c r="E2909" s="9">
        <v>254943687</v>
      </c>
      <c r="F2909" s="9">
        <v>0</v>
      </c>
      <c r="G2909" s="9">
        <v>0</v>
      </c>
      <c r="H2909" s="9">
        <v>71333087</v>
      </c>
      <c r="I2909" s="9">
        <v>0</v>
      </c>
      <c r="J2909" s="9">
        <v>0</v>
      </c>
      <c r="K2909" s="9">
        <v>326276774</v>
      </c>
      <c r="L2909" s="9">
        <v>4.9780905246734619E-3</v>
      </c>
      <c r="M2909" s="9">
        <v>98061.399913101617</v>
      </c>
      <c r="N2909" s="9">
        <v>0</v>
      </c>
      <c r="O2909" s="9">
        <v>0</v>
      </c>
      <c r="P2909" s="9">
        <v>0</v>
      </c>
      <c r="Q2909" s="9">
        <v>326374835.40489113</v>
      </c>
      <c r="R2909" s="9">
        <v>211735363.26000002</v>
      </c>
      <c r="S2909" s="9">
        <v>0</v>
      </c>
      <c r="T2909" s="9">
        <v>0</v>
      </c>
      <c r="U2909" s="23">
        <v>4.9780905246734619E-3</v>
      </c>
      <c r="V2909" s="23">
        <v>71431148.399913102</v>
      </c>
      <c r="W2909" s="23">
        <v>0</v>
      </c>
      <c r="X2909" s="23">
        <v>0</v>
      </c>
      <c r="Y2909" s="9">
        <v>283166511.66489124</v>
      </c>
      <c r="Z2909" s="9">
        <v>0</v>
      </c>
      <c r="AA2909" s="23">
        <v>283166511.66489124</v>
      </c>
      <c r="AB2909" s="9">
        <v>278272449.56</v>
      </c>
      <c r="AC2909" s="9">
        <v>4894062.1048912406</v>
      </c>
    </row>
    <row r="2910" spans="1:29" ht="15" customHeight="1" x14ac:dyDescent="0.25">
      <c r="A2910" s="7" t="s">
        <v>2485</v>
      </c>
      <c r="B2910" s="7" t="s">
        <v>30</v>
      </c>
      <c r="C2910" s="7" t="s">
        <v>2096</v>
      </c>
      <c r="D2910" s="7" t="s">
        <v>2097</v>
      </c>
      <c r="E2910" s="9">
        <v>369344949</v>
      </c>
      <c r="F2910" s="9">
        <v>0</v>
      </c>
      <c r="G2910" s="9">
        <v>0</v>
      </c>
      <c r="H2910" s="9">
        <v>102565845</v>
      </c>
      <c r="I2910" s="9">
        <v>0</v>
      </c>
      <c r="J2910" s="9">
        <v>0</v>
      </c>
      <c r="K2910" s="9">
        <v>471910794</v>
      </c>
      <c r="L2910" s="9">
        <v>-3.2827854156494141E-3</v>
      </c>
      <c r="M2910" s="9">
        <v>141400.08715619706</v>
      </c>
      <c r="N2910" s="9">
        <v>0</v>
      </c>
      <c r="O2910" s="9">
        <v>0</v>
      </c>
      <c r="P2910" s="9">
        <v>0</v>
      </c>
      <c r="Q2910" s="9">
        <v>472052194.08387339</v>
      </c>
      <c r="R2910" s="9">
        <v>306419775.46999997</v>
      </c>
      <c r="S2910" s="9">
        <v>0</v>
      </c>
      <c r="T2910" s="9">
        <v>0</v>
      </c>
      <c r="U2910" s="23">
        <v>-3.2827854156494141E-3</v>
      </c>
      <c r="V2910" s="23">
        <v>102707245.08715619</v>
      </c>
      <c r="W2910" s="23">
        <v>0</v>
      </c>
      <c r="X2910" s="23">
        <v>0</v>
      </c>
      <c r="Y2910" s="9">
        <v>409127020.55387336</v>
      </c>
      <c r="Z2910" s="9">
        <v>0</v>
      </c>
      <c r="AA2910" s="23">
        <v>409127020.55387336</v>
      </c>
      <c r="AB2910" s="9">
        <v>402027187.64999998</v>
      </c>
      <c r="AC2910" s="9">
        <v>7099832.903873384</v>
      </c>
    </row>
    <row r="2911" spans="1:29" ht="15" customHeight="1" x14ac:dyDescent="0.25">
      <c r="A2911" s="7" t="s">
        <v>2485</v>
      </c>
      <c r="B2911" s="7" t="s">
        <v>30</v>
      </c>
      <c r="C2911" s="7" t="s">
        <v>313</v>
      </c>
      <c r="D2911" s="7" t="s">
        <v>314</v>
      </c>
      <c r="E2911" s="9">
        <v>252983464</v>
      </c>
      <c r="F2911" s="9">
        <v>0</v>
      </c>
      <c r="G2911" s="9">
        <v>0</v>
      </c>
      <c r="H2911" s="9">
        <v>71757658</v>
      </c>
      <c r="I2911" s="9">
        <v>0</v>
      </c>
      <c r="J2911" s="9">
        <v>0</v>
      </c>
      <c r="K2911" s="9">
        <v>324741122</v>
      </c>
      <c r="L2911" s="9">
        <v>-3.6816596984863281E-3</v>
      </c>
      <c r="M2911" s="9">
        <v>98124.483738155977</v>
      </c>
      <c r="N2911" s="9">
        <v>0</v>
      </c>
      <c r="O2911" s="9">
        <v>0</v>
      </c>
      <c r="P2911" s="9">
        <v>0</v>
      </c>
      <c r="Q2911" s="9">
        <v>324839246.48005652</v>
      </c>
      <c r="R2911" s="9">
        <v>210506476.75999999</v>
      </c>
      <c r="S2911" s="9">
        <v>0</v>
      </c>
      <c r="T2911" s="9">
        <v>0</v>
      </c>
      <c r="U2911" s="23">
        <v>-3.6816596984863281E-3</v>
      </c>
      <c r="V2911" s="23">
        <v>71855782.483738154</v>
      </c>
      <c r="W2911" s="23">
        <v>0</v>
      </c>
      <c r="X2911" s="23">
        <v>0</v>
      </c>
      <c r="Y2911" s="9">
        <v>282362259.24005651</v>
      </c>
      <c r="Z2911" s="9">
        <v>0</v>
      </c>
      <c r="AA2911" s="23">
        <v>282362259.24005651</v>
      </c>
      <c r="AB2911" s="9">
        <v>277517485.37</v>
      </c>
      <c r="AC2911" s="9">
        <v>4844773.87005651</v>
      </c>
    </row>
    <row r="2912" spans="1:29" ht="15" customHeight="1" x14ac:dyDescent="0.25">
      <c r="A2912" s="7" t="s">
        <v>2485</v>
      </c>
      <c r="B2912" s="7" t="s">
        <v>30</v>
      </c>
      <c r="C2912" s="7" t="s">
        <v>315</v>
      </c>
      <c r="D2912" s="7" t="s">
        <v>316</v>
      </c>
      <c r="E2912" s="9">
        <v>403018514</v>
      </c>
      <c r="F2912" s="9">
        <v>0</v>
      </c>
      <c r="G2912" s="9">
        <v>0</v>
      </c>
      <c r="H2912" s="9">
        <v>112161515</v>
      </c>
      <c r="I2912" s="9">
        <v>0</v>
      </c>
      <c r="J2912" s="9">
        <v>0</v>
      </c>
      <c r="K2912" s="9">
        <v>515180029</v>
      </c>
      <c r="L2912" s="9">
        <v>4.9107074737548828E-3</v>
      </c>
      <c r="M2912" s="9">
        <v>154498.95735412007</v>
      </c>
      <c r="N2912" s="9">
        <v>0</v>
      </c>
      <c r="O2912" s="9">
        <v>0</v>
      </c>
      <c r="P2912" s="9">
        <v>0</v>
      </c>
      <c r="Q2912" s="9">
        <v>515334527.96226484</v>
      </c>
      <c r="R2912" s="9">
        <v>334460127.44000006</v>
      </c>
      <c r="S2912" s="9">
        <v>0</v>
      </c>
      <c r="T2912" s="9">
        <v>0</v>
      </c>
      <c r="U2912" s="23">
        <v>4.9107074737548828E-3</v>
      </c>
      <c r="V2912" s="23">
        <v>112316013.95735411</v>
      </c>
      <c r="W2912" s="23">
        <v>0</v>
      </c>
      <c r="X2912" s="23">
        <v>0</v>
      </c>
      <c r="Y2912" s="9">
        <v>446776141.40226489</v>
      </c>
      <c r="Z2912" s="9">
        <v>0</v>
      </c>
      <c r="AA2912" s="23">
        <v>446776141.40226489</v>
      </c>
      <c r="AB2912" s="9">
        <v>439032131.23000002</v>
      </c>
      <c r="AC2912" s="9">
        <v>7744010.172264874</v>
      </c>
    </row>
    <row r="2913" spans="1:29" ht="15" customHeight="1" x14ac:dyDescent="0.25">
      <c r="A2913" s="7" t="s">
        <v>2485</v>
      </c>
      <c r="B2913" s="7" t="s">
        <v>30</v>
      </c>
      <c r="C2913" s="7" t="s">
        <v>317</v>
      </c>
      <c r="D2913" s="7" t="s">
        <v>318</v>
      </c>
      <c r="E2913" s="9">
        <v>375202742</v>
      </c>
      <c r="F2913" s="9">
        <v>0</v>
      </c>
      <c r="G2913" s="9">
        <v>0</v>
      </c>
      <c r="H2913" s="9">
        <v>103537120</v>
      </c>
      <c r="I2913" s="9">
        <v>0</v>
      </c>
      <c r="J2913" s="9">
        <v>0</v>
      </c>
      <c r="K2913" s="9">
        <v>478739862</v>
      </c>
      <c r="L2913" s="9">
        <v>3.2125115394592285E-3</v>
      </c>
      <c r="M2913" s="9">
        <v>143116.01627011728</v>
      </c>
      <c r="N2913" s="9">
        <v>0</v>
      </c>
      <c r="O2913" s="9">
        <v>0</v>
      </c>
      <c r="P2913" s="9">
        <v>0</v>
      </c>
      <c r="Q2913" s="9">
        <v>478882978.01948261</v>
      </c>
      <c r="R2913" s="9">
        <v>311024375.65999997</v>
      </c>
      <c r="S2913" s="9">
        <v>0</v>
      </c>
      <c r="T2913" s="9">
        <v>0</v>
      </c>
      <c r="U2913" s="23">
        <v>3.2125115394592285E-3</v>
      </c>
      <c r="V2913" s="23">
        <v>103680236.01627012</v>
      </c>
      <c r="W2913" s="23">
        <v>0</v>
      </c>
      <c r="X2913" s="23">
        <v>0</v>
      </c>
      <c r="Y2913" s="9">
        <v>414704611.67948258</v>
      </c>
      <c r="Z2913" s="9">
        <v>0</v>
      </c>
      <c r="AA2913" s="23">
        <v>414704611.67948258</v>
      </c>
      <c r="AB2913" s="9">
        <v>407484726.38999999</v>
      </c>
      <c r="AC2913" s="9">
        <v>7219885.2894825935</v>
      </c>
    </row>
    <row r="2914" spans="1:29" ht="15" customHeight="1" x14ac:dyDescent="0.25">
      <c r="A2914" s="7" t="s">
        <v>2485</v>
      </c>
      <c r="B2914" s="7" t="s">
        <v>30</v>
      </c>
      <c r="C2914" s="7" t="s">
        <v>319</v>
      </c>
      <c r="D2914" s="7" t="s">
        <v>320</v>
      </c>
      <c r="E2914" s="9">
        <v>572849953</v>
      </c>
      <c r="F2914" s="9">
        <v>0</v>
      </c>
      <c r="G2914" s="9">
        <v>0</v>
      </c>
      <c r="H2914" s="9">
        <v>159833133</v>
      </c>
      <c r="I2914" s="9">
        <v>0</v>
      </c>
      <c r="J2914" s="9">
        <v>0</v>
      </c>
      <c r="K2914" s="9">
        <v>732683086</v>
      </c>
      <c r="L2914" s="9">
        <v>2.8465986251831055E-3</v>
      </c>
      <c r="M2914" s="9">
        <v>219971.2202985668</v>
      </c>
      <c r="N2914" s="9">
        <v>0</v>
      </c>
      <c r="O2914" s="9">
        <v>0</v>
      </c>
      <c r="P2914" s="9">
        <v>0</v>
      </c>
      <c r="Q2914" s="9">
        <v>732903057.22314513</v>
      </c>
      <c r="R2914" s="9">
        <v>475584859.02999997</v>
      </c>
      <c r="S2914" s="9">
        <v>0</v>
      </c>
      <c r="T2914" s="9">
        <v>0</v>
      </c>
      <c r="U2914" s="23">
        <v>2.8465986251831055E-3</v>
      </c>
      <c r="V2914" s="23">
        <v>160053104.22029856</v>
      </c>
      <c r="W2914" s="23">
        <v>0</v>
      </c>
      <c r="X2914" s="23">
        <v>0</v>
      </c>
      <c r="Y2914" s="9">
        <v>635637963.2531451</v>
      </c>
      <c r="Z2914" s="9">
        <v>0</v>
      </c>
      <c r="AA2914" s="23">
        <v>635637963.2531451</v>
      </c>
      <c r="AB2914" s="9">
        <v>624636092.28999996</v>
      </c>
      <c r="AC2914" s="9">
        <v>11001870.963145137</v>
      </c>
    </row>
    <row r="2915" spans="1:29" ht="15" customHeight="1" x14ac:dyDescent="0.25">
      <c r="A2915" s="7" t="s">
        <v>2485</v>
      </c>
      <c r="B2915" s="7" t="s">
        <v>30</v>
      </c>
      <c r="C2915" s="7" t="s">
        <v>2098</v>
      </c>
      <c r="D2915" s="7" t="s">
        <v>2099</v>
      </c>
      <c r="E2915" s="9">
        <v>304550929</v>
      </c>
      <c r="F2915" s="9">
        <v>0</v>
      </c>
      <c r="G2915" s="9">
        <v>0</v>
      </c>
      <c r="H2915" s="9">
        <v>86671385</v>
      </c>
      <c r="I2915" s="9">
        <v>0</v>
      </c>
      <c r="J2915" s="9">
        <v>0</v>
      </c>
      <c r="K2915" s="9">
        <v>391222314</v>
      </c>
      <c r="L2915" s="9">
        <v>-4.9769878387451172E-5</v>
      </c>
      <c r="M2915" s="9">
        <v>118316.98027368299</v>
      </c>
      <c r="N2915" s="9">
        <v>0</v>
      </c>
      <c r="O2915" s="9">
        <v>0</v>
      </c>
      <c r="P2915" s="9">
        <v>0</v>
      </c>
      <c r="Q2915" s="9">
        <v>391340630.98022389</v>
      </c>
      <c r="R2915" s="9">
        <v>253504317.54000002</v>
      </c>
      <c r="S2915" s="9">
        <v>0</v>
      </c>
      <c r="T2915" s="9">
        <v>0</v>
      </c>
      <c r="U2915" s="23">
        <v>-4.9769878387451172E-5</v>
      </c>
      <c r="V2915" s="23">
        <v>86789701.980273679</v>
      </c>
      <c r="W2915" s="23">
        <v>0</v>
      </c>
      <c r="X2915" s="23">
        <v>0</v>
      </c>
      <c r="Y2915" s="9">
        <v>340294019.52022392</v>
      </c>
      <c r="Z2915" s="9">
        <v>0</v>
      </c>
      <c r="AA2915" s="23">
        <v>340294019.52022392</v>
      </c>
      <c r="AB2915" s="9">
        <v>334464300.14999998</v>
      </c>
      <c r="AC2915" s="9">
        <v>5829719.3702239394</v>
      </c>
    </row>
    <row r="2916" spans="1:29" ht="15" customHeight="1" x14ac:dyDescent="0.25">
      <c r="A2916" s="7" t="s">
        <v>2485</v>
      </c>
      <c r="B2916" s="7" t="s">
        <v>30</v>
      </c>
      <c r="C2916" s="7" t="s">
        <v>321</v>
      </c>
      <c r="D2916" s="7" t="s">
        <v>322</v>
      </c>
      <c r="E2916" s="9">
        <v>302055328</v>
      </c>
      <c r="F2916" s="9">
        <v>0</v>
      </c>
      <c r="G2916" s="9">
        <v>0</v>
      </c>
      <c r="H2916" s="9">
        <v>84824985</v>
      </c>
      <c r="I2916" s="9">
        <v>0</v>
      </c>
      <c r="J2916" s="9">
        <v>0</v>
      </c>
      <c r="K2916" s="9">
        <v>386880313</v>
      </c>
      <c r="L2916" s="9">
        <v>-2.3919939994812012E-3</v>
      </c>
      <c r="M2916" s="9">
        <v>116443.75366722283</v>
      </c>
      <c r="N2916" s="9">
        <v>0</v>
      </c>
      <c r="O2916" s="9">
        <v>0</v>
      </c>
      <c r="P2916" s="9">
        <v>0</v>
      </c>
      <c r="Q2916" s="9">
        <v>386996756.75127524</v>
      </c>
      <c r="R2916" s="9">
        <v>250990732.25</v>
      </c>
      <c r="S2916" s="9">
        <v>0</v>
      </c>
      <c r="T2916" s="9">
        <v>0</v>
      </c>
      <c r="U2916" s="23">
        <v>-2.3919939994812012E-3</v>
      </c>
      <c r="V2916" s="23">
        <v>84941428.75366722</v>
      </c>
      <c r="W2916" s="23">
        <v>0</v>
      </c>
      <c r="X2916" s="23">
        <v>0</v>
      </c>
      <c r="Y2916" s="9">
        <v>335932161.00127524</v>
      </c>
      <c r="Z2916" s="9">
        <v>0</v>
      </c>
      <c r="AA2916" s="23">
        <v>335932161.00127524</v>
      </c>
      <c r="AB2916" s="9">
        <v>330137488.67000002</v>
      </c>
      <c r="AC2916" s="9">
        <v>5794672.3312752247</v>
      </c>
    </row>
    <row r="2917" spans="1:29" ht="15" customHeight="1" x14ac:dyDescent="0.25">
      <c r="A2917" s="7" t="s">
        <v>2485</v>
      </c>
      <c r="B2917" s="7" t="s">
        <v>30</v>
      </c>
      <c r="C2917" s="7" t="s">
        <v>2491</v>
      </c>
      <c r="D2917" s="7" t="s">
        <v>2492</v>
      </c>
      <c r="E2917" s="9">
        <v>917591894</v>
      </c>
      <c r="F2917" s="9">
        <v>0</v>
      </c>
      <c r="G2917" s="9">
        <v>0</v>
      </c>
      <c r="H2917" s="9">
        <v>251634683</v>
      </c>
      <c r="I2917" s="9">
        <v>0</v>
      </c>
      <c r="J2917" s="9">
        <v>0</v>
      </c>
      <c r="K2917" s="9">
        <v>1169226577</v>
      </c>
      <c r="L2917" s="9">
        <v>3.088831901550293E-3</v>
      </c>
      <c r="M2917" s="9">
        <v>348652.34361994674</v>
      </c>
      <c r="N2917" s="9">
        <v>0</v>
      </c>
      <c r="O2917" s="9">
        <v>0</v>
      </c>
      <c r="P2917" s="9">
        <v>0</v>
      </c>
      <c r="Q2917" s="9">
        <v>1169575229.346709</v>
      </c>
      <c r="R2917" s="9">
        <v>759970375.0200001</v>
      </c>
      <c r="S2917" s="9">
        <v>0</v>
      </c>
      <c r="T2917" s="9">
        <v>0</v>
      </c>
      <c r="U2917" s="23">
        <v>3.088831901550293E-3</v>
      </c>
      <c r="V2917" s="23">
        <v>251983335.34361994</v>
      </c>
      <c r="W2917" s="23">
        <v>0</v>
      </c>
      <c r="X2917" s="23">
        <v>0</v>
      </c>
      <c r="Y2917" s="9">
        <v>1011953710.3667089</v>
      </c>
      <c r="Z2917" s="9">
        <v>0</v>
      </c>
      <c r="AA2917" s="23">
        <v>1011953710.3667089</v>
      </c>
      <c r="AB2917" s="9">
        <v>994277114.92999995</v>
      </c>
      <c r="AC2917" s="9">
        <v>17676595.436708927</v>
      </c>
    </row>
    <row r="2918" spans="1:29" ht="15" customHeight="1" x14ac:dyDescent="0.25">
      <c r="A2918" s="7" t="s">
        <v>2485</v>
      </c>
      <c r="B2918" s="7" t="s">
        <v>30</v>
      </c>
      <c r="C2918" s="7" t="s">
        <v>2100</v>
      </c>
      <c r="D2918" s="7" t="s">
        <v>2101</v>
      </c>
      <c r="E2918" s="9">
        <v>257966290</v>
      </c>
      <c r="F2918" s="9">
        <v>0</v>
      </c>
      <c r="G2918" s="9">
        <v>0</v>
      </c>
      <c r="H2918" s="9">
        <v>73725299</v>
      </c>
      <c r="I2918" s="9">
        <v>0</v>
      </c>
      <c r="J2918" s="9">
        <v>0</v>
      </c>
      <c r="K2918" s="9">
        <v>331691589</v>
      </c>
      <c r="L2918" s="9">
        <v>-2.0289421081542969E-4</v>
      </c>
      <c r="M2918" s="9">
        <v>100530.11974249895</v>
      </c>
      <c r="N2918" s="9">
        <v>0</v>
      </c>
      <c r="O2918" s="9">
        <v>0</v>
      </c>
      <c r="P2918" s="9">
        <v>0</v>
      </c>
      <c r="Q2918" s="9">
        <v>331792119.11953962</v>
      </c>
      <c r="R2918" s="9">
        <v>214900886.17999998</v>
      </c>
      <c r="S2918" s="9">
        <v>0</v>
      </c>
      <c r="T2918" s="9">
        <v>0</v>
      </c>
      <c r="U2918" s="23">
        <v>-2.0289421081542969E-4</v>
      </c>
      <c r="V2918" s="23">
        <v>73825829.119742498</v>
      </c>
      <c r="W2918" s="23">
        <v>0</v>
      </c>
      <c r="X2918" s="23">
        <v>0</v>
      </c>
      <c r="Y2918" s="9">
        <v>288726715.29953957</v>
      </c>
      <c r="Z2918" s="9">
        <v>0</v>
      </c>
      <c r="AA2918" s="23">
        <v>288726715.29953957</v>
      </c>
      <c r="AB2918" s="9">
        <v>283794458.48000002</v>
      </c>
      <c r="AC2918" s="9">
        <v>4932256.819539547</v>
      </c>
    </row>
    <row r="2919" spans="1:29" ht="15" customHeight="1" x14ac:dyDescent="0.25">
      <c r="A2919" s="7" t="s">
        <v>2485</v>
      </c>
      <c r="B2919" s="7" t="s">
        <v>30</v>
      </c>
      <c r="C2919" s="7" t="s">
        <v>323</v>
      </c>
      <c r="D2919" s="7" t="s">
        <v>324</v>
      </c>
      <c r="E2919" s="9">
        <v>222500067</v>
      </c>
      <c r="F2919" s="9">
        <v>0</v>
      </c>
      <c r="G2919" s="9">
        <v>0</v>
      </c>
      <c r="H2919" s="9">
        <v>62798060</v>
      </c>
      <c r="I2919" s="9">
        <v>0</v>
      </c>
      <c r="J2919" s="9">
        <v>0</v>
      </c>
      <c r="K2919" s="9">
        <v>285298127</v>
      </c>
      <c r="L2919" s="9">
        <v>1.4486610889434814E-3</v>
      </c>
      <c r="M2919" s="9">
        <v>86030.86965728848</v>
      </c>
      <c r="N2919" s="9">
        <v>0</v>
      </c>
      <c r="O2919" s="9">
        <v>0</v>
      </c>
      <c r="P2919" s="9">
        <v>0</v>
      </c>
      <c r="Q2919" s="9">
        <v>285384157.87110591</v>
      </c>
      <c r="R2919" s="9">
        <v>185016233.81999999</v>
      </c>
      <c r="S2919" s="9">
        <v>0</v>
      </c>
      <c r="T2919" s="9">
        <v>0</v>
      </c>
      <c r="U2919" s="23">
        <v>1.4486610889434814E-3</v>
      </c>
      <c r="V2919" s="23">
        <v>62884090.869657286</v>
      </c>
      <c r="W2919" s="23">
        <v>0</v>
      </c>
      <c r="X2919" s="23">
        <v>0</v>
      </c>
      <c r="Y2919" s="9">
        <v>247900324.69110593</v>
      </c>
      <c r="Z2919" s="9">
        <v>0</v>
      </c>
      <c r="AA2919" s="23">
        <v>247900324.69110593</v>
      </c>
      <c r="AB2919" s="9">
        <v>243635979.5</v>
      </c>
      <c r="AC2919" s="9">
        <v>4264345.191105932</v>
      </c>
    </row>
    <row r="2920" spans="1:29" ht="15" customHeight="1" x14ac:dyDescent="0.25">
      <c r="A2920" s="7" t="s">
        <v>2485</v>
      </c>
      <c r="B2920" s="7" t="s">
        <v>30</v>
      </c>
      <c r="C2920" s="7" t="s">
        <v>2102</v>
      </c>
      <c r="D2920" s="7" t="s">
        <v>2103</v>
      </c>
      <c r="E2920" s="9">
        <v>235553417</v>
      </c>
      <c r="F2920" s="9">
        <v>0</v>
      </c>
      <c r="G2920" s="9">
        <v>0</v>
      </c>
      <c r="H2920" s="9">
        <v>66119258</v>
      </c>
      <c r="I2920" s="9">
        <v>0</v>
      </c>
      <c r="J2920" s="9">
        <v>0</v>
      </c>
      <c r="K2920" s="9">
        <v>301672675</v>
      </c>
      <c r="L2920" s="9">
        <v>3.5980939865112305E-3</v>
      </c>
      <c r="M2920" s="9">
        <v>90783.730606922545</v>
      </c>
      <c r="N2920" s="9">
        <v>0</v>
      </c>
      <c r="O2920" s="9">
        <v>0</v>
      </c>
      <c r="P2920" s="9">
        <v>0</v>
      </c>
      <c r="Q2920" s="9">
        <v>301763458.73420501</v>
      </c>
      <c r="R2920" s="9">
        <v>195712850.31999999</v>
      </c>
      <c r="S2920" s="9">
        <v>0</v>
      </c>
      <c r="T2920" s="9">
        <v>0</v>
      </c>
      <c r="U2920" s="23">
        <v>3.5980939865112305E-3</v>
      </c>
      <c r="V2920" s="23">
        <v>66210041.730606921</v>
      </c>
      <c r="W2920" s="23">
        <v>0</v>
      </c>
      <c r="X2920" s="23">
        <v>0</v>
      </c>
      <c r="Y2920" s="9">
        <v>261922892.054205</v>
      </c>
      <c r="Z2920" s="9">
        <v>0</v>
      </c>
      <c r="AA2920" s="23">
        <v>261922892.054205</v>
      </c>
      <c r="AB2920" s="9">
        <v>257403147.44999999</v>
      </c>
      <c r="AC2920" s="9">
        <v>4519744.6042050123</v>
      </c>
    </row>
    <row r="2921" spans="1:29" ht="15" customHeight="1" x14ac:dyDescent="0.25">
      <c r="A2921" s="7" t="s">
        <v>2485</v>
      </c>
      <c r="B2921" s="7" t="s">
        <v>32</v>
      </c>
      <c r="C2921" s="7" t="s">
        <v>33</v>
      </c>
      <c r="D2921" s="7" t="s">
        <v>325</v>
      </c>
      <c r="E2921" s="9">
        <v>29284564584</v>
      </c>
      <c r="F2921" s="9">
        <v>0</v>
      </c>
      <c r="G2921" s="9">
        <v>0</v>
      </c>
      <c r="H2921" s="9">
        <v>5295899841</v>
      </c>
      <c r="I2921" s="9">
        <v>0</v>
      </c>
      <c r="J2921" s="9">
        <v>0</v>
      </c>
      <c r="K2921" s="9">
        <v>34580464425</v>
      </c>
      <c r="L2921" s="9">
        <v>2.628326416015625E-3</v>
      </c>
      <c r="M2921" s="9">
        <v>7452610.6511460012</v>
      </c>
      <c r="N2921" s="9">
        <v>0</v>
      </c>
      <c r="O2921" s="9">
        <v>0</v>
      </c>
      <c r="P2921" s="9">
        <v>0</v>
      </c>
      <c r="Q2921" s="9">
        <v>34587917035.65377</v>
      </c>
      <c r="R2921" s="9">
        <v>23155112630.410004</v>
      </c>
      <c r="S2921" s="9">
        <v>0</v>
      </c>
      <c r="T2921" s="9">
        <v>0</v>
      </c>
      <c r="U2921" s="23">
        <v>2.628326416015625E-3</v>
      </c>
      <c r="V2921" s="23">
        <v>5303352451.6511459</v>
      </c>
      <c r="W2921" s="23">
        <v>0</v>
      </c>
      <c r="X2921" s="23">
        <v>0</v>
      </c>
      <c r="Y2921" s="9">
        <v>28458465082.063778</v>
      </c>
      <c r="Z2921" s="9">
        <v>0</v>
      </c>
      <c r="AA2921" s="23">
        <v>28458465082.063778</v>
      </c>
      <c r="AB2921" s="9">
        <v>27896220317.040001</v>
      </c>
      <c r="AC2921" s="9">
        <v>562244765.02377701</v>
      </c>
    </row>
    <row r="2922" spans="1:29" ht="15" customHeight="1" x14ac:dyDescent="0.25">
      <c r="A2922" s="7" t="s">
        <v>2485</v>
      </c>
      <c r="B2922" s="7" t="s">
        <v>34</v>
      </c>
      <c r="C2922" s="7" t="s">
        <v>35</v>
      </c>
      <c r="D2922" s="7" t="s">
        <v>2493</v>
      </c>
      <c r="E2922" s="9">
        <v>45562200711</v>
      </c>
      <c r="F2922" s="9">
        <v>0</v>
      </c>
      <c r="G2922" s="9">
        <v>0</v>
      </c>
      <c r="H2922" s="9">
        <v>8248969016</v>
      </c>
      <c r="I2922" s="9">
        <v>0</v>
      </c>
      <c r="J2922" s="9">
        <v>0</v>
      </c>
      <c r="K2922" s="9">
        <v>53811169727</v>
      </c>
      <c r="L2922" s="9">
        <v>-3.612518310546875E-3</v>
      </c>
      <c r="M2922" s="9">
        <v>11603643.714863975</v>
      </c>
      <c r="N2922" s="9">
        <v>0</v>
      </c>
      <c r="O2922" s="9">
        <v>0</v>
      </c>
      <c r="P2922" s="9">
        <v>0</v>
      </c>
      <c r="Q2922" s="9">
        <v>53822773370.71125</v>
      </c>
      <c r="R2922" s="9">
        <v>36031256970.690002</v>
      </c>
      <c r="S2922" s="9">
        <v>0</v>
      </c>
      <c r="T2922" s="9">
        <v>0</v>
      </c>
      <c r="U2922" s="23">
        <v>-3.612518310546875E-3</v>
      </c>
      <c r="V2922" s="23">
        <v>8260572659.7148638</v>
      </c>
      <c r="W2922" s="23">
        <v>0</v>
      </c>
      <c r="X2922" s="23">
        <v>0</v>
      </c>
      <c r="Y2922" s="9">
        <v>44291829630.401253</v>
      </c>
      <c r="Z2922" s="9">
        <v>0</v>
      </c>
      <c r="AA2922" s="23">
        <v>44291829630.401253</v>
      </c>
      <c r="AB2922" s="9">
        <v>43417278927.690002</v>
      </c>
      <c r="AC2922" s="9">
        <v>874550702.71125031</v>
      </c>
    </row>
    <row r="2923" spans="1:29" ht="15" customHeight="1" x14ac:dyDescent="0.25">
      <c r="A2923" s="7" t="s">
        <v>2485</v>
      </c>
      <c r="B2923" s="7" t="s">
        <v>34</v>
      </c>
      <c r="C2923" s="7" t="s">
        <v>327</v>
      </c>
      <c r="D2923" s="7" t="s">
        <v>328</v>
      </c>
      <c r="E2923" s="9">
        <v>1136486632</v>
      </c>
      <c r="F2923" s="9">
        <v>0</v>
      </c>
      <c r="G2923" s="9">
        <v>0</v>
      </c>
      <c r="H2923" s="9">
        <v>316879720</v>
      </c>
      <c r="I2923" s="9">
        <v>0</v>
      </c>
      <c r="J2923" s="9">
        <v>0</v>
      </c>
      <c r="K2923" s="9">
        <v>1453366352</v>
      </c>
      <c r="L2923" s="9">
        <v>3.0176639556884766E-3</v>
      </c>
      <c r="M2923" s="9">
        <v>436230.8159638248</v>
      </c>
      <c r="N2923" s="9">
        <v>0</v>
      </c>
      <c r="O2923" s="9">
        <v>0</v>
      </c>
      <c r="P2923" s="9">
        <v>0</v>
      </c>
      <c r="Q2923" s="9">
        <v>1453802582.8189814</v>
      </c>
      <c r="R2923" s="9">
        <v>943443832.97000003</v>
      </c>
      <c r="S2923" s="9">
        <v>0</v>
      </c>
      <c r="T2923" s="9">
        <v>0</v>
      </c>
      <c r="U2923" s="23">
        <v>3.0176639556884766E-3</v>
      </c>
      <c r="V2923" s="23">
        <v>317315950.8159638</v>
      </c>
      <c r="W2923" s="23">
        <v>0</v>
      </c>
      <c r="X2923" s="23">
        <v>0</v>
      </c>
      <c r="Y2923" s="9">
        <v>1260759783.7889814</v>
      </c>
      <c r="Z2923" s="9">
        <v>0</v>
      </c>
      <c r="AA2923" s="23">
        <v>1260759783.7889814</v>
      </c>
      <c r="AB2923" s="9">
        <v>1238931049.3499999</v>
      </c>
      <c r="AC2923" s="9">
        <v>21828734.438981533</v>
      </c>
    </row>
    <row r="2924" spans="1:29" ht="15" customHeight="1" x14ac:dyDescent="0.25">
      <c r="A2924" s="7" t="s">
        <v>2485</v>
      </c>
      <c r="B2924" s="7" t="s">
        <v>34</v>
      </c>
      <c r="C2924" s="7" t="s">
        <v>1908</v>
      </c>
      <c r="D2924" s="7" t="s">
        <v>1909</v>
      </c>
      <c r="E2924" s="9">
        <v>501469479</v>
      </c>
      <c r="F2924" s="9">
        <v>0</v>
      </c>
      <c r="G2924" s="9">
        <v>0</v>
      </c>
      <c r="H2924" s="9">
        <v>138870809</v>
      </c>
      <c r="I2924" s="9">
        <v>0</v>
      </c>
      <c r="J2924" s="9">
        <v>0</v>
      </c>
      <c r="K2924" s="9">
        <v>640340288</v>
      </c>
      <c r="L2924" s="9">
        <v>-4.9357414245605469E-3</v>
      </c>
      <c r="M2924" s="9">
        <v>191656.4477974537</v>
      </c>
      <c r="N2924" s="9">
        <v>0</v>
      </c>
      <c r="O2924" s="9">
        <v>0</v>
      </c>
      <c r="P2924" s="9">
        <v>0</v>
      </c>
      <c r="Q2924" s="9">
        <v>640531944.44286168</v>
      </c>
      <c r="R2924" s="9">
        <v>415874675.62</v>
      </c>
      <c r="S2924" s="9">
        <v>0</v>
      </c>
      <c r="T2924" s="9">
        <v>0</v>
      </c>
      <c r="U2924" s="23">
        <v>-4.9357414245605469E-3</v>
      </c>
      <c r="V2924" s="23">
        <v>139062465.44779745</v>
      </c>
      <c r="W2924" s="23">
        <v>0</v>
      </c>
      <c r="X2924" s="23">
        <v>0</v>
      </c>
      <c r="Y2924" s="9">
        <v>554937141.06286168</v>
      </c>
      <c r="Z2924" s="9">
        <v>0</v>
      </c>
      <c r="AA2924" s="23">
        <v>554937141.06286168</v>
      </c>
      <c r="AB2924" s="9">
        <v>545292862.99000001</v>
      </c>
      <c r="AC2924" s="9">
        <v>9644278.0728616714</v>
      </c>
    </row>
    <row r="2925" spans="1:29" ht="15" customHeight="1" x14ac:dyDescent="0.25">
      <c r="A2925" s="7" t="s">
        <v>2485</v>
      </c>
      <c r="B2925" s="7" t="s">
        <v>34</v>
      </c>
      <c r="C2925" s="7" t="s">
        <v>329</v>
      </c>
      <c r="D2925" s="7" t="s">
        <v>1872</v>
      </c>
      <c r="E2925" s="9">
        <v>371178497</v>
      </c>
      <c r="F2925" s="9">
        <v>0</v>
      </c>
      <c r="G2925" s="9">
        <v>0</v>
      </c>
      <c r="H2925" s="9">
        <v>102570843</v>
      </c>
      <c r="I2925" s="9">
        <v>0</v>
      </c>
      <c r="J2925" s="9">
        <v>0</v>
      </c>
      <c r="K2925" s="9">
        <v>473749340</v>
      </c>
      <c r="L2925" s="9">
        <v>-9.199976921081543E-4</v>
      </c>
      <c r="M2925" s="9">
        <v>141678.27552615033</v>
      </c>
      <c r="N2925" s="9">
        <v>0</v>
      </c>
      <c r="O2925" s="9">
        <v>0</v>
      </c>
      <c r="P2925" s="9">
        <v>0</v>
      </c>
      <c r="Q2925" s="9">
        <v>473891018.27460617</v>
      </c>
      <c r="R2925" s="9">
        <v>307739709.57999998</v>
      </c>
      <c r="S2925" s="9">
        <v>0</v>
      </c>
      <c r="T2925" s="9">
        <v>0</v>
      </c>
      <c r="U2925" s="23">
        <v>-9.199976921081543E-4</v>
      </c>
      <c r="V2925" s="23">
        <v>102712521.27552615</v>
      </c>
      <c r="W2925" s="23">
        <v>0</v>
      </c>
      <c r="X2925" s="23">
        <v>0</v>
      </c>
      <c r="Y2925" s="9">
        <v>410452230.85460615</v>
      </c>
      <c r="Z2925" s="9">
        <v>0</v>
      </c>
      <c r="AA2925" s="23">
        <v>410452230.85460615</v>
      </c>
      <c r="AB2925" s="9">
        <v>403311519.86000001</v>
      </c>
      <c r="AC2925" s="9">
        <v>7140710.9946061373</v>
      </c>
    </row>
    <row r="2926" spans="1:29" ht="15" customHeight="1" x14ac:dyDescent="0.25">
      <c r="A2926" s="7" t="s">
        <v>2485</v>
      </c>
      <c r="B2926" s="7" t="s">
        <v>34</v>
      </c>
      <c r="C2926" s="7" t="s">
        <v>331</v>
      </c>
      <c r="D2926" s="7" t="s">
        <v>332</v>
      </c>
      <c r="E2926" s="9">
        <v>387800324</v>
      </c>
      <c r="F2926" s="9">
        <v>0</v>
      </c>
      <c r="G2926" s="9">
        <v>0</v>
      </c>
      <c r="H2926" s="9">
        <v>49540377</v>
      </c>
      <c r="I2926" s="9">
        <v>0</v>
      </c>
      <c r="J2926" s="9">
        <v>0</v>
      </c>
      <c r="K2926" s="9">
        <v>437340701</v>
      </c>
      <c r="L2926" s="9">
        <v>-3.0737444758415222E-3</v>
      </c>
      <c r="M2926" s="9">
        <v>8092.4758283144774</v>
      </c>
      <c r="N2926" s="9">
        <v>0</v>
      </c>
      <c r="O2926" s="9">
        <v>0</v>
      </c>
      <c r="P2926" s="9">
        <v>0</v>
      </c>
      <c r="Q2926" s="9">
        <v>437348793.47275454</v>
      </c>
      <c r="R2926" s="9">
        <v>276188006.40999997</v>
      </c>
      <c r="S2926" s="9">
        <v>0</v>
      </c>
      <c r="T2926" s="9">
        <v>0</v>
      </c>
      <c r="U2926" s="23">
        <v>-3.0737444758415222E-3</v>
      </c>
      <c r="V2926" s="23">
        <v>49548469.475828312</v>
      </c>
      <c r="W2926" s="23">
        <v>0</v>
      </c>
      <c r="X2926" s="23">
        <v>0</v>
      </c>
      <c r="Y2926" s="9">
        <v>325736475.8827545</v>
      </c>
      <c r="Z2926" s="9">
        <v>0</v>
      </c>
      <c r="AA2926" s="23">
        <v>325736475.8827545</v>
      </c>
      <c r="AB2926" s="9">
        <v>318270853.54000002</v>
      </c>
      <c r="AC2926" s="9">
        <v>7465622.3427544832</v>
      </c>
    </row>
    <row r="2927" spans="1:29" ht="15" customHeight="1" x14ac:dyDescent="0.25">
      <c r="A2927" s="7" t="s">
        <v>2485</v>
      </c>
      <c r="B2927" s="7" t="s">
        <v>34</v>
      </c>
      <c r="C2927" s="7" t="s">
        <v>2104</v>
      </c>
      <c r="D2927" s="7" t="s">
        <v>2105</v>
      </c>
      <c r="E2927" s="9">
        <v>657606964</v>
      </c>
      <c r="F2927" s="9">
        <v>0</v>
      </c>
      <c r="G2927" s="9">
        <v>0</v>
      </c>
      <c r="H2927" s="9">
        <v>181847580</v>
      </c>
      <c r="I2927" s="9">
        <v>0</v>
      </c>
      <c r="J2927" s="9">
        <v>0</v>
      </c>
      <c r="K2927" s="9">
        <v>839454544</v>
      </c>
      <c r="L2927" s="9">
        <v>1.9822120666503906E-3</v>
      </c>
      <c r="M2927" s="9">
        <v>251135.08399324492</v>
      </c>
      <c r="N2927" s="9">
        <v>0</v>
      </c>
      <c r="O2927" s="9">
        <v>0</v>
      </c>
      <c r="P2927" s="9">
        <v>0</v>
      </c>
      <c r="Q2927" s="9">
        <v>839705679.08597541</v>
      </c>
      <c r="R2927" s="9">
        <v>545265266.37</v>
      </c>
      <c r="S2927" s="9">
        <v>0</v>
      </c>
      <c r="T2927" s="9">
        <v>0</v>
      </c>
      <c r="U2927" s="23">
        <v>1.9822120666503906E-3</v>
      </c>
      <c r="V2927" s="23">
        <v>182098715.08399326</v>
      </c>
      <c r="W2927" s="23">
        <v>0</v>
      </c>
      <c r="X2927" s="23">
        <v>0</v>
      </c>
      <c r="Y2927" s="9">
        <v>727363981.45597553</v>
      </c>
      <c r="Z2927" s="9">
        <v>0</v>
      </c>
      <c r="AA2927" s="23">
        <v>727363981.45597553</v>
      </c>
      <c r="AB2927" s="9">
        <v>714713932.29999995</v>
      </c>
      <c r="AC2927" s="9">
        <v>12650049.15597558</v>
      </c>
    </row>
    <row r="2928" spans="1:29" ht="15" customHeight="1" x14ac:dyDescent="0.25">
      <c r="A2928" s="7" t="s">
        <v>2485</v>
      </c>
      <c r="B2928" s="7" t="s">
        <v>34</v>
      </c>
      <c r="C2928" s="7" t="s">
        <v>333</v>
      </c>
      <c r="D2928" s="7" t="s">
        <v>334</v>
      </c>
      <c r="E2928" s="9">
        <v>319897180</v>
      </c>
      <c r="F2928" s="9">
        <v>0</v>
      </c>
      <c r="G2928" s="9">
        <v>0</v>
      </c>
      <c r="H2928" s="9">
        <v>88958772</v>
      </c>
      <c r="I2928" s="9">
        <v>0</v>
      </c>
      <c r="J2928" s="9">
        <v>0</v>
      </c>
      <c r="K2928" s="9">
        <v>408855952</v>
      </c>
      <c r="L2928" s="9">
        <v>-4.1504502296447754E-3</v>
      </c>
      <c r="M2928" s="9">
        <v>122568.94257299975</v>
      </c>
      <c r="N2928" s="9">
        <v>0</v>
      </c>
      <c r="O2928" s="9">
        <v>0</v>
      </c>
      <c r="P2928" s="9">
        <v>0</v>
      </c>
      <c r="Q2928" s="9">
        <v>408978520.93842256</v>
      </c>
      <c r="R2928" s="9">
        <v>265457032.38</v>
      </c>
      <c r="S2928" s="9">
        <v>0</v>
      </c>
      <c r="T2928" s="9">
        <v>0</v>
      </c>
      <c r="U2928" s="23">
        <v>-4.1504502296447754E-3</v>
      </c>
      <c r="V2928" s="23">
        <v>89081340.942572996</v>
      </c>
      <c r="W2928" s="23">
        <v>0</v>
      </c>
      <c r="X2928" s="23">
        <v>0</v>
      </c>
      <c r="Y2928" s="9">
        <v>354538373.31842256</v>
      </c>
      <c r="Z2928" s="9">
        <v>0</v>
      </c>
      <c r="AA2928" s="23">
        <v>354538373.31842256</v>
      </c>
      <c r="AB2928" s="9">
        <v>348391356.31</v>
      </c>
      <c r="AC2928" s="9">
        <v>6147017.0084225535</v>
      </c>
    </row>
    <row r="2929" spans="1:29" ht="15" customHeight="1" x14ac:dyDescent="0.25">
      <c r="A2929" s="7" t="s">
        <v>2485</v>
      </c>
      <c r="B2929" s="7" t="s">
        <v>34</v>
      </c>
      <c r="C2929" s="7" t="s">
        <v>335</v>
      </c>
      <c r="D2929" s="7" t="s">
        <v>336</v>
      </c>
      <c r="E2929" s="9">
        <v>431605521</v>
      </c>
      <c r="F2929" s="9">
        <v>0</v>
      </c>
      <c r="G2929" s="9">
        <v>0</v>
      </c>
      <c r="H2929" s="9">
        <v>119370803</v>
      </c>
      <c r="I2929" s="9">
        <v>0</v>
      </c>
      <c r="J2929" s="9">
        <v>0</v>
      </c>
      <c r="K2929" s="9">
        <v>550976324</v>
      </c>
      <c r="L2929" s="9">
        <v>4.182279109954834E-3</v>
      </c>
      <c r="M2929" s="9">
        <v>164813.71728893102</v>
      </c>
      <c r="N2929" s="9">
        <v>0</v>
      </c>
      <c r="O2929" s="9">
        <v>0</v>
      </c>
      <c r="P2929" s="9">
        <v>0</v>
      </c>
      <c r="Q2929" s="9">
        <v>551141137.72147131</v>
      </c>
      <c r="R2929" s="9">
        <v>357858992.17000002</v>
      </c>
      <c r="S2929" s="9">
        <v>0</v>
      </c>
      <c r="T2929" s="9">
        <v>0</v>
      </c>
      <c r="U2929" s="23">
        <v>4.182279109954834E-3</v>
      </c>
      <c r="V2929" s="23">
        <v>119535616.71728893</v>
      </c>
      <c r="W2929" s="23">
        <v>0</v>
      </c>
      <c r="X2929" s="23">
        <v>0</v>
      </c>
      <c r="Y2929" s="9">
        <v>477394608.89147121</v>
      </c>
      <c r="Z2929" s="9">
        <v>0</v>
      </c>
      <c r="AA2929" s="23">
        <v>477394608.89147121</v>
      </c>
      <c r="AB2929" s="9">
        <v>469091456.56999999</v>
      </c>
      <c r="AC2929" s="9">
        <v>8303152.3214712143</v>
      </c>
    </row>
    <row r="2930" spans="1:29" ht="15" customHeight="1" x14ac:dyDescent="0.25">
      <c r="A2930" s="7" t="s">
        <v>2485</v>
      </c>
      <c r="B2930" s="7" t="s">
        <v>34</v>
      </c>
      <c r="C2930" s="7" t="s">
        <v>2106</v>
      </c>
      <c r="D2930" s="7" t="s">
        <v>2107</v>
      </c>
      <c r="E2930" s="9">
        <v>466922601</v>
      </c>
      <c r="F2930" s="9">
        <v>0</v>
      </c>
      <c r="G2930" s="9">
        <v>0</v>
      </c>
      <c r="H2930" s="9">
        <v>129831992</v>
      </c>
      <c r="I2930" s="9">
        <v>0</v>
      </c>
      <c r="J2930" s="9">
        <v>0</v>
      </c>
      <c r="K2930" s="9">
        <v>596754593</v>
      </c>
      <c r="L2930" s="9">
        <v>2.7685165405273438E-3</v>
      </c>
      <c r="M2930" s="9">
        <v>178903.06201161261</v>
      </c>
      <c r="N2930" s="9">
        <v>0</v>
      </c>
      <c r="O2930" s="9">
        <v>0</v>
      </c>
      <c r="P2930" s="9">
        <v>0</v>
      </c>
      <c r="Q2930" s="9">
        <v>596933496.06478012</v>
      </c>
      <c r="R2930" s="9">
        <v>387459607.80999994</v>
      </c>
      <c r="S2930" s="9">
        <v>0</v>
      </c>
      <c r="T2930" s="9">
        <v>0</v>
      </c>
      <c r="U2930" s="23">
        <v>2.7685165405273438E-3</v>
      </c>
      <c r="V2930" s="23">
        <v>130010895.06201161</v>
      </c>
      <c r="W2930" s="23">
        <v>0</v>
      </c>
      <c r="X2930" s="23">
        <v>0</v>
      </c>
      <c r="Y2930" s="9">
        <v>517470502.87478006</v>
      </c>
      <c r="Z2930" s="9">
        <v>0</v>
      </c>
      <c r="AA2930" s="23">
        <v>517470502.87478006</v>
      </c>
      <c r="AB2930" s="9">
        <v>508498103.83999997</v>
      </c>
      <c r="AC2930" s="9">
        <v>8972399.0347800851</v>
      </c>
    </row>
    <row r="2931" spans="1:29" ht="15" customHeight="1" x14ac:dyDescent="0.25">
      <c r="A2931" s="7" t="s">
        <v>2485</v>
      </c>
      <c r="B2931" s="7" t="s">
        <v>34</v>
      </c>
      <c r="C2931" s="7" t="s">
        <v>337</v>
      </c>
      <c r="D2931" s="7" t="s">
        <v>338</v>
      </c>
      <c r="E2931" s="9">
        <v>296513350</v>
      </c>
      <c r="F2931" s="9">
        <v>0</v>
      </c>
      <c r="G2931" s="9">
        <v>0</v>
      </c>
      <c r="H2931" s="9">
        <v>82099068</v>
      </c>
      <c r="I2931" s="9">
        <v>0</v>
      </c>
      <c r="J2931" s="9">
        <v>0</v>
      </c>
      <c r="K2931" s="9">
        <v>378612418</v>
      </c>
      <c r="L2931" s="9">
        <v>-2.1708011627197266E-4</v>
      </c>
      <c r="M2931" s="9">
        <v>113306.00465424127</v>
      </c>
      <c r="N2931" s="9">
        <v>0</v>
      </c>
      <c r="O2931" s="9">
        <v>0</v>
      </c>
      <c r="P2931" s="9">
        <v>0</v>
      </c>
      <c r="Q2931" s="9">
        <v>378725724.00443715</v>
      </c>
      <c r="R2931" s="9">
        <v>245897351.81999999</v>
      </c>
      <c r="S2931" s="9">
        <v>0</v>
      </c>
      <c r="T2931" s="9">
        <v>0</v>
      </c>
      <c r="U2931" s="23">
        <v>-2.1708011627197266E-4</v>
      </c>
      <c r="V2931" s="23">
        <v>82212374.004654244</v>
      </c>
      <c r="W2931" s="23">
        <v>0</v>
      </c>
      <c r="X2931" s="23">
        <v>0</v>
      </c>
      <c r="Y2931" s="9">
        <v>328109725.82443714</v>
      </c>
      <c r="Z2931" s="9">
        <v>0</v>
      </c>
      <c r="AA2931" s="23">
        <v>328109725.82443714</v>
      </c>
      <c r="AB2931" s="9">
        <v>322407227.45999998</v>
      </c>
      <c r="AC2931" s="9">
        <v>5702498.3644371629</v>
      </c>
    </row>
    <row r="2932" spans="1:29" ht="15" customHeight="1" x14ac:dyDescent="0.25">
      <c r="A2932" s="7" t="s">
        <v>2485</v>
      </c>
      <c r="B2932" s="7" t="s">
        <v>34</v>
      </c>
      <c r="C2932" s="7" t="s">
        <v>339</v>
      </c>
      <c r="D2932" s="7" t="s">
        <v>340</v>
      </c>
      <c r="E2932" s="9">
        <v>306984093</v>
      </c>
      <c r="F2932" s="9">
        <v>0</v>
      </c>
      <c r="G2932" s="9">
        <v>0</v>
      </c>
      <c r="H2932" s="9">
        <v>86548463</v>
      </c>
      <c r="I2932" s="9">
        <v>0</v>
      </c>
      <c r="J2932" s="9">
        <v>0</v>
      </c>
      <c r="K2932" s="9">
        <v>393532556</v>
      </c>
      <c r="L2932" s="9">
        <v>-1.6939640045166016E-4</v>
      </c>
      <c r="M2932" s="9">
        <v>118611.20227603235</v>
      </c>
      <c r="N2932" s="9">
        <v>0</v>
      </c>
      <c r="O2932" s="9">
        <v>0</v>
      </c>
      <c r="P2932" s="9">
        <v>0</v>
      </c>
      <c r="Q2932" s="9">
        <v>393651167.20210665</v>
      </c>
      <c r="R2932" s="9">
        <v>255226360.69</v>
      </c>
      <c r="S2932" s="9">
        <v>0</v>
      </c>
      <c r="T2932" s="9">
        <v>0</v>
      </c>
      <c r="U2932" s="23">
        <v>-1.6939640045166016E-4</v>
      </c>
      <c r="V2932" s="23">
        <v>86667074.202276036</v>
      </c>
      <c r="W2932" s="23">
        <v>0</v>
      </c>
      <c r="X2932" s="23">
        <v>0</v>
      </c>
      <c r="Y2932" s="9">
        <v>341893434.89210665</v>
      </c>
      <c r="Z2932" s="9">
        <v>0</v>
      </c>
      <c r="AA2932" s="23">
        <v>341893434.89210665</v>
      </c>
      <c r="AB2932" s="9">
        <v>336008758.79000002</v>
      </c>
      <c r="AC2932" s="9">
        <v>5884676.1021066308</v>
      </c>
    </row>
    <row r="2933" spans="1:29" ht="15" customHeight="1" x14ac:dyDescent="0.25">
      <c r="A2933" s="7" t="s">
        <v>2485</v>
      </c>
      <c r="B2933" s="7" t="s">
        <v>34</v>
      </c>
      <c r="C2933" s="7" t="s">
        <v>2108</v>
      </c>
      <c r="D2933" s="7" t="s">
        <v>2109</v>
      </c>
      <c r="E2933" s="9">
        <v>347214368</v>
      </c>
      <c r="F2933" s="9">
        <v>0</v>
      </c>
      <c r="G2933" s="9">
        <v>0</v>
      </c>
      <c r="H2933" s="9">
        <v>98332252</v>
      </c>
      <c r="I2933" s="9">
        <v>0</v>
      </c>
      <c r="J2933" s="9">
        <v>0</v>
      </c>
      <c r="K2933" s="9">
        <v>445546620</v>
      </c>
      <c r="L2933" s="9">
        <v>-3.1589269638061523E-3</v>
      </c>
      <c r="M2933" s="9">
        <v>134576.16192978108</v>
      </c>
      <c r="N2933" s="9">
        <v>0</v>
      </c>
      <c r="O2933" s="9">
        <v>0</v>
      </c>
      <c r="P2933" s="9">
        <v>0</v>
      </c>
      <c r="Q2933" s="9">
        <v>445681196.15877086</v>
      </c>
      <c r="R2933" s="9">
        <v>288879782.32999998</v>
      </c>
      <c r="S2933" s="9">
        <v>0</v>
      </c>
      <c r="T2933" s="9">
        <v>0</v>
      </c>
      <c r="U2933" s="23">
        <v>-3.1589269638061523E-3</v>
      </c>
      <c r="V2933" s="23">
        <v>98466828.161929786</v>
      </c>
      <c r="W2933" s="23">
        <v>0</v>
      </c>
      <c r="X2933" s="23">
        <v>0</v>
      </c>
      <c r="Y2933" s="9">
        <v>387346610.48877084</v>
      </c>
      <c r="Z2933" s="9">
        <v>0</v>
      </c>
      <c r="AA2933" s="23">
        <v>387346610.48877084</v>
      </c>
      <c r="AB2933" s="9">
        <v>380696624.63999999</v>
      </c>
      <c r="AC2933" s="9">
        <v>6649985.8487708569</v>
      </c>
    </row>
    <row r="2934" spans="1:29" ht="15" customHeight="1" x14ac:dyDescent="0.25">
      <c r="A2934" s="7" t="s">
        <v>2485</v>
      </c>
      <c r="B2934" s="7" t="s">
        <v>34</v>
      </c>
      <c r="C2934" s="7" t="s">
        <v>2110</v>
      </c>
      <c r="D2934" s="7" t="s">
        <v>2111</v>
      </c>
      <c r="E2934" s="9">
        <v>361378216</v>
      </c>
      <c r="F2934" s="9">
        <v>0</v>
      </c>
      <c r="G2934" s="9">
        <v>0</v>
      </c>
      <c r="H2934" s="9">
        <v>101054691</v>
      </c>
      <c r="I2934" s="9">
        <v>0</v>
      </c>
      <c r="J2934" s="9">
        <v>0</v>
      </c>
      <c r="K2934" s="9">
        <v>462432907</v>
      </c>
      <c r="L2934" s="9">
        <v>-4.6744942665100098E-3</v>
      </c>
      <c r="M2934" s="9">
        <v>138940.4328687987</v>
      </c>
      <c r="N2934" s="9">
        <v>0</v>
      </c>
      <c r="O2934" s="9">
        <v>0</v>
      </c>
      <c r="P2934" s="9">
        <v>0</v>
      </c>
      <c r="Q2934" s="9">
        <v>462571847.42819428</v>
      </c>
      <c r="R2934" s="9">
        <v>300111774.38</v>
      </c>
      <c r="S2934" s="9">
        <v>0</v>
      </c>
      <c r="T2934" s="9">
        <v>0</v>
      </c>
      <c r="U2934" s="23">
        <v>-4.6744942665100098E-3</v>
      </c>
      <c r="V2934" s="23">
        <v>101193631.43286879</v>
      </c>
      <c r="W2934" s="23">
        <v>0</v>
      </c>
      <c r="X2934" s="23">
        <v>0</v>
      </c>
      <c r="Y2934" s="9">
        <v>401305405.80819428</v>
      </c>
      <c r="Z2934" s="9">
        <v>0</v>
      </c>
      <c r="AA2934" s="23">
        <v>401305405.80819428</v>
      </c>
      <c r="AB2934" s="9">
        <v>394368065.27999997</v>
      </c>
      <c r="AC2934" s="9">
        <v>6937340.5281943083</v>
      </c>
    </row>
    <row r="2935" spans="1:29" ht="15" customHeight="1" x14ac:dyDescent="0.25">
      <c r="A2935" s="7" t="s">
        <v>2485</v>
      </c>
      <c r="B2935" s="7" t="s">
        <v>34</v>
      </c>
      <c r="C2935" s="7" t="s">
        <v>2112</v>
      </c>
      <c r="D2935" s="7" t="s">
        <v>2113</v>
      </c>
      <c r="E2935" s="9">
        <v>869745064</v>
      </c>
      <c r="F2935" s="9">
        <v>0</v>
      </c>
      <c r="G2935" s="9">
        <v>0</v>
      </c>
      <c r="H2935" s="9">
        <v>242295875</v>
      </c>
      <c r="I2935" s="9">
        <v>0</v>
      </c>
      <c r="J2935" s="9">
        <v>0</v>
      </c>
      <c r="K2935" s="9">
        <v>1112040939</v>
      </c>
      <c r="L2935" s="9">
        <v>-4.6125650405883789E-3</v>
      </c>
      <c r="M2935" s="9">
        <v>333633.41131488705</v>
      </c>
      <c r="N2935" s="9">
        <v>0</v>
      </c>
      <c r="O2935" s="9">
        <v>0</v>
      </c>
      <c r="P2935" s="9">
        <v>0</v>
      </c>
      <c r="Q2935" s="9">
        <v>1112374572.4067025</v>
      </c>
      <c r="R2935" s="9">
        <v>721895201.6500001</v>
      </c>
      <c r="S2935" s="9">
        <v>0</v>
      </c>
      <c r="T2935" s="9">
        <v>0</v>
      </c>
      <c r="U2935" s="23">
        <v>-4.6125650405883789E-3</v>
      </c>
      <c r="V2935" s="23">
        <v>242629508.41131487</v>
      </c>
      <c r="W2935" s="23">
        <v>0</v>
      </c>
      <c r="X2935" s="23">
        <v>0</v>
      </c>
      <c r="Y2935" s="9">
        <v>964524710.05670238</v>
      </c>
      <c r="Z2935" s="9">
        <v>0</v>
      </c>
      <c r="AA2935" s="23">
        <v>964524710.05670238</v>
      </c>
      <c r="AB2935" s="9">
        <v>947815598.44000006</v>
      </c>
      <c r="AC2935" s="9">
        <v>16709111.616702318</v>
      </c>
    </row>
    <row r="2936" spans="1:29" ht="15" customHeight="1" x14ac:dyDescent="0.25">
      <c r="A2936" s="7" t="s">
        <v>2485</v>
      </c>
      <c r="B2936" s="7" t="s">
        <v>34</v>
      </c>
      <c r="C2936" s="7" t="s">
        <v>2114</v>
      </c>
      <c r="D2936" s="7" t="s">
        <v>2115</v>
      </c>
      <c r="E2936" s="9">
        <v>260975787</v>
      </c>
      <c r="F2936" s="9">
        <v>0</v>
      </c>
      <c r="G2936" s="9">
        <v>0</v>
      </c>
      <c r="H2936" s="9">
        <v>73647073</v>
      </c>
      <c r="I2936" s="9">
        <v>0</v>
      </c>
      <c r="J2936" s="9">
        <v>0</v>
      </c>
      <c r="K2936" s="9">
        <v>334622860</v>
      </c>
      <c r="L2936" s="9">
        <v>-2.83050537109375E-3</v>
      </c>
      <c r="M2936" s="9">
        <v>100904.12306551625</v>
      </c>
      <c r="N2936" s="9">
        <v>0</v>
      </c>
      <c r="O2936" s="9">
        <v>0</v>
      </c>
      <c r="P2936" s="9">
        <v>0</v>
      </c>
      <c r="Q2936" s="9">
        <v>334723764.12023503</v>
      </c>
      <c r="R2936" s="9">
        <v>216993644.02999997</v>
      </c>
      <c r="S2936" s="9">
        <v>0</v>
      </c>
      <c r="T2936" s="9">
        <v>0</v>
      </c>
      <c r="U2936" s="23">
        <v>-2.83050537109375E-3</v>
      </c>
      <c r="V2936" s="23">
        <v>73747977.123065516</v>
      </c>
      <c r="W2936" s="23">
        <v>0</v>
      </c>
      <c r="X2936" s="23">
        <v>0</v>
      </c>
      <c r="Y2936" s="9">
        <v>290741621.150235</v>
      </c>
      <c r="Z2936" s="9">
        <v>0</v>
      </c>
      <c r="AA2936" s="23">
        <v>290741621.150235</v>
      </c>
      <c r="AB2936" s="9">
        <v>285738756.63</v>
      </c>
      <c r="AC2936" s="9">
        <v>5002864.520235002</v>
      </c>
    </row>
    <row r="2937" spans="1:29" ht="15" customHeight="1" x14ac:dyDescent="0.25">
      <c r="A2937" s="7" t="s">
        <v>2485</v>
      </c>
      <c r="B2937" s="7" t="s">
        <v>34</v>
      </c>
      <c r="C2937" s="7" t="s">
        <v>2116</v>
      </c>
      <c r="D2937" s="7" t="s">
        <v>2117</v>
      </c>
      <c r="E2937" s="9">
        <v>333061915</v>
      </c>
      <c r="F2937" s="9">
        <v>0</v>
      </c>
      <c r="G2937" s="9">
        <v>0</v>
      </c>
      <c r="H2937" s="9">
        <v>91825239</v>
      </c>
      <c r="I2937" s="9">
        <v>0</v>
      </c>
      <c r="J2937" s="9">
        <v>0</v>
      </c>
      <c r="K2937" s="9">
        <v>424887154</v>
      </c>
      <c r="L2937" s="9">
        <v>2.3388862609863281E-3</v>
      </c>
      <c r="M2937" s="9">
        <v>126954.75443891659</v>
      </c>
      <c r="N2937" s="9">
        <v>0</v>
      </c>
      <c r="O2937" s="9">
        <v>0</v>
      </c>
      <c r="P2937" s="9">
        <v>0</v>
      </c>
      <c r="Q2937" s="9">
        <v>425014108.75677782</v>
      </c>
      <c r="R2937" s="9">
        <v>276053778.90999997</v>
      </c>
      <c r="S2937" s="9">
        <v>0</v>
      </c>
      <c r="T2937" s="9">
        <v>0</v>
      </c>
      <c r="U2937" s="23">
        <v>2.3388862609863281E-3</v>
      </c>
      <c r="V2937" s="23">
        <v>91952193.754438922</v>
      </c>
      <c r="W2937" s="23">
        <v>0</v>
      </c>
      <c r="X2937" s="23">
        <v>0</v>
      </c>
      <c r="Y2937" s="9">
        <v>368005972.66677779</v>
      </c>
      <c r="Z2937" s="9">
        <v>0</v>
      </c>
      <c r="AA2937" s="23">
        <v>368005972.66677779</v>
      </c>
      <c r="AB2937" s="9">
        <v>361596146.01999998</v>
      </c>
      <c r="AC2937" s="9">
        <v>6409826.6467778087</v>
      </c>
    </row>
    <row r="2938" spans="1:29" ht="15" customHeight="1" x14ac:dyDescent="0.25">
      <c r="A2938" s="7" t="s">
        <v>2485</v>
      </c>
      <c r="B2938" s="7" t="s">
        <v>34</v>
      </c>
      <c r="C2938" s="7" t="s">
        <v>1804</v>
      </c>
      <c r="D2938" s="7" t="s">
        <v>1873</v>
      </c>
      <c r="E2938" s="9">
        <v>371577569</v>
      </c>
      <c r="F2938" s="9">
        <v>0</v>
      </c>
      <c r="G2938" s="9">
        <v>0</v>
      </c>
      <c r="H2938" s="9">
        <v>104128567</v>
      </c>
      <c r="I2938" s="9">
        <v>0</v>
      </c>
      <c r="J2938" s="9">
        <v>0</v>
      </c>
      <c r="K2938" s="9">
        <v>475706136</v>
      </c>
      <c r="L2938" s="9">
        <v>-4.1092038154602051E-3</v>
      </c>
      <c r="M2938" s="9">
        <v>143069.29108352071</v>
      </c>
      <c r="N2938" s="9">
        <v>0</v>
      </c>
      <c r="O2938" s="9">
        <v>0</v>
      </c>
      <c r="P2938" s="9">
        <v>0</v>
      </c>
      <c r="Q2938" s="9">
        <v>475849205.28697431</v>
      </c>
      <c r="R2938" s="9">
        <v>308675766.33000004</v>
      </c>
      <c r="S2938" s="9">
        <v>0</v>
      </c>
      <c r="T2938" s="9">
        <v>0</v>
      </c>
      <c r="U2938" s="23">
        <v>-4.1092038154602051E-3</v>
      </c>
      <c r="V2938" s="23">
        <v>104271636.29108351</v>
      </c>
      <c r="W2938" s="23">
        <v>0</v>
      </c>
      <c r="X2938" s="23">
        <v>0</v>
      </c>
      <c r="Y2938" s="9">
        <v>412947402.61697435</v>
      </c>
      <c r="Z2938" s="9">
        <v>0</v>
      </c>
      <c r="AA2938" s="23">
        <v>412947402.61697435</v>
      </c>
      <c r="AB2938" s="9">
        <v>405816618.64999998</v>
      </c>
      <c r="AC2938" s="9">
        <v>7130783.9669743776</v>
      </c>
    </row>
    <row r="2939" spans="1:29" ht="15" customHeight="1" x14ac:dyDescent="0.25">
      <c r="A2939" s="7" t="s">
        <v>2485</v>
      </c>
      <c r="B2939" s="7" t="s">
        <v>34</v>
      </c>
      <c r="C2939" s="7" t="s">
        <v>1806</v>
      </c>
      <c r="D2939" s="7" t="s">
        <v>2118</v>
      </c>
      <c r="E2939" s="9">
        <v>752055350</v>
      </c>
      <c r="F2939" s="9">
        <v>0</v>
      </c>
      <c r="G2939" s="9">
        <v>0</v>
      </c>
      <c r="H2939" s="9">
        <v>212068490</v>
      </c>
      <c r="I2939" s="9">
        <v>0</v>
      </c>
      <c r="J2939" s="9">
        <v>0</v>
      </c>
      <c r="K2939" s="9">
        <v>964123840</v>
      </c>
      <c r="L2939" s="9">
        <v>4.7323703765869141E-3</v>
      </c>
      <c r="M2939" s="9">
        <v>290627.10336880654</v>
      </c>
      <c r="N2939" s="9">
        <v>0</v>
      </c>
      <c r="O2939" s="9">
        <v>0</v>
      </c>
      <c r="P2939" s="9">
        <v>0</v>
      </c>
      <c r="Q2939" s="9">
        <v>964414467.10810113</v>
      </c>
      <c r="R2939" s="9">
        <v>625261805.01999998</v>
      </c>
      <c r="S2939" s="9">
        <v>0</v>
      </c>
      <c r="T2939" s="9">
        <v>0</v>
      </c>
      <c r="U2939" s="23">
        <v>4.7323703765869141E-3</v>
      </c>
      <c r="V2939" s="23">
        <v>212359117.10336882</v>
      </c>
      <c r="W2939" s="23">
        <v>0</v>
      </c>
      <c r="X2939" s="23">
        <v>0</v>
      </c>
      <c r="Y2939" s="9">
        <v>837620922.12810111</v>
      </c>
      <c r="Z2939" s="9">
        <v>0</v>
      </c>
      <c r="AA2939" s="23">
        <v>837620922.12810111</v>
      </c>
      <c r="AB2939" s="9">
        <v>823203689.89999998</v>
      </c>
      <c r="AC2939" s="9">
        <v>14417232.228101134</v>
      </c>
    </row>
    <row r="2940" spans="1:29" ht="15" customHeight="1" x14ac:dyDescent="0.25">
      <c r="A2940" s="7" t="s">
        <v>2485</v>
      </c>
      <c r="B2940" s="7" t="s">
        <v>34</v>
      </c>
      <c r="C2940" s="7" t="s">
        <v>341</v>
      </c>
      <c r="D2940" s="7" t="s">
        <v>2119</v>
      </c>
      <c r="E2940" s="9">
        <v>407266105</v>
      </c>
      <c r="F2940" s="9">
        <v>0</v>
      </c>
      <c r="G2940" s="9">
        <v>0</v>
      </c>
      <c r="H2940" s="9">
        <v>113346426</v>
      </c>
      <c r="I2940" s="9">
        <v>0</v>
      </c>
      <c r="J2940" s="9">
        <v>0</v>
      </c>
      <c r="K2940" s="9">
        <v>520612531</v>
      </c>
      <c r="L2940" s="9">
        <v>3.3840537071228027E-3</v>
      </c>
      <c r="M2940" s="9">
        <v>156152.90429975858</v>
      </c>
      <c r="N2940" s="9">
        <v>0</v>
      </c>
      <c r="O2940" s="9">
        <v>0</v>
      </c>
      <c r="P2940" s="9">
        <v>0</v>
      </c>
      <c r="Q2940" s="9">
        <v>520768683.90768379</v>
      </c>
      <c r="R2940" s="9">
        <v>338000702.74000001</v>
      </c>
      <c r="S2940" s="9">
        <v>0</v>
      </c>
      <c r="T2940" s="9">
        <v>0</v>
      </c>
      <c r="U2940" s="23">
        <v>3.3840537071228027E-3</v>
      </c>
      <c r="V2940" s="23">
        <v>113502578.90429977</v>
      </c>
      <c r="W2940" s="23">
        <v>0</v>
      </c>
      <c r="X2940" s="23">
        <v>0</v>
      </c>
      <c r="Y2940" s="9">
        <v>451503281.64768386</v>
      </c>
      <c r="Z2940" s="9">
        <v>0</v>
      </c>
      <c r="AA2940" s="23">
        <v>451503281.64768386</v>
      </c>
      <c r="AB2940" s="9">
        <v>443678158.82999998</v>
      </c>
      <c r="AC2940" s="9">
        <v>7825122.8176838756</v>
      </c>
    </row>
    <row r="2941" spans="1:29" ht="15" customHeight="1" x14ac:dyDescent="0.25">
      <c r="A2941" s="7" t="s">
        <v>2485</v>
      </c>
      <c r="B2941" s="7" t="s">
        <v>34</v>
      </c>
      <c r="C2941" s="7" t="s">
        <v>1874</v>
      </c>
      <c r="D2941" s="7" t="s">
        <v>1875</v>
      </c>
      <c r="E2941" s="9">
        <v>339825082</v>
      </c>
      <c r="F2941" s="9">
        <v>0</v>
      </c>
      <c r="G2941" s="9">
        <v>0</v>
      </c>
      <c r="H2941" s="9">
        <v>94894915</v>
      </c>
      <c r="I2941" s="9">
        <v>0</v>
      </c>
      <c r="J2941" s="9">
        <v>0</v>
      </c>
      <c r="K2941" s="9">
        <v>434719997</v>
      </c>
      <c r="L2941" s="9">
        <v>1.4617443084716797E-3</v>
      </c>
      <c r="M2941" s="9">
        <v>130532.56215463443</v>
      </c>
      <c r="N2941" s="9">
        <v>0</v>
      </c>
      <c r="O2941" s="9">
        <v>0</v>
      </c>
      <c r="P2941" s="9">
        <v>0</v>
      </c>
      <c r="Q2941" s="9">
        <v>434850529.56361639</v>
      </c>
      <c r="R2941" s="9">
        <v>282140074.98000002</v>
      </c>
      <c r="S2941" s="9">
        <v>0</v>
      </c>
      <c r="T2941" s="9">
        <v>0</v>
      </c>
      <c r="U2941" s="23">
        <v>1.4617443084716797E-3</v>
      </c>
      <c r="V2941" s="23">
        <v>95025447.562154636</v>
      </c>
      <c r="W2941" s="23">
        <v>0</v>
      </c>
      <c r="X2941" s="23">
        <v>0</v>
      </c>
      <c r="Y2941" s="9">
        <v>377165522.54361641</v>
      </c>
      <c r="Z2941" s="9">
        <v>0</v>
      </c>
      <c r="AA2941" s="23">
        <v>377165522.54361641</v>
      </c>
      <c r="AB2941" s="9">
        <v>370639306.68000001</v>
      </c>
      <c r="AC2941" s="9">
        <v>6526215.8636164069</v>
      </c>
    </row>
    <row r="2942" spans="1:29" ht="15" customHeight="1" x14ac:dyDescent="0.25">
      <c r="A2942" s="7" t="s">
        <v>2485</v>
      </c>
      <c r="B2942" s="7" t="s">
        <v>34</v>
      </c>
      <c r="C2942" s="7" t="s">
        <v>343</v>
      </c>
      <c r="D2942" s="7" t="s">
        <v>344</v>
      </c>
      <c r="E2942" s="9">
        <v>552972922</v>
      </c>
      <c r="F2942" s="9">
        <v>0</v>
      </c>
      <c r="G2942" s="9">
        <v>0</v>
      </c>
      <c r="H2942" s="9">
        <v>154829507</v>
      </c>
      <c r="I2942" s="9">
        <v>0</v>
      </c>
      <c r="J2942" s="9">
        <v>0</v>
      </c>
      <c r="K2942" s="9">
        <v>707802429</v>
      </c>
      <c r="L2942" s="9">
        <v>4.490971565246582E-3</v>
      </c>
      <c r="M2942" s="9">
        <v>212792.30386174127</v>
      </c>
      <c r="N2942" s="9">
        <v>0</v>
      </c>
      <c r="O2942" s="9">
        <v>0</v>
      </c>
      <c r="P2942" s="9">
        <v>0</v>
      </c>
      <c r="Q2942" s="9">
        <v>708015221.30835271</v>
      </c>
      <c r="R2942" s="9">
        <v>459304817.66999996</v>
      </c>
      <c r="S2942" s="9">
        <v>0</v>
      </c>
      <c r="T2942" s="9">
        <v>0</v>
      </c>
      <c r="U2942" s="23">
        <v>4.490971565246582E-3</v>
      </c>
      <c r="V2942" s="23">
        <v>155042299.30386174</v>
      </c>
      <c r="W2942" s="23">
        <v>0</v>
      </c>
      <c r="X2942" s="23">
        <v>0</v>
      </c>
      <c r="Y2942" s="9">
        <v>614347116.97835267</v>
      </c>
      <c r="Z2942" s="9">
        <v>0</v>
      </c>
      <c r="AA2942" s="23">
        <v>614347116.97835267</v>
      </c>
      <c r="AB2942" s="9">
        <v>603733521.54999995</v>
      </c>
      <c r="AC2942" s="9">
        <v>10613595.428352714</v>
      </c>
    </row>
    <row r="2943" spans="1:29" ht="15" customHeight="1" x14ac:dyDescent="0.25">
      <c r="A2943" s="7" t="s">
        <v>2485</v>
      </c>
      <c r="B2943" s="7" t="s">
        <v>34</v>
      </c>
      <c r="C2943" s="7" t="s">
        <v>345</v>
      </c>
      <c r="D2943" s="7" t="s">
        <v>346</v>
      </c>
      <c r="E2943" s="9">
        <v>444110419</v>
      </c>
      <c r="F2943" s="9">
        <v>0</v>
      </c>
      <c r="G2943" s="9">
        <v>0</v>
      </c>
      <c r="H2943" s="9">
        <v>122138372</v>
      </c>
      <c r="I2943" s="9">
        <v>0</v>
      </c>
      <c r="J2943" s="9">
        <v>0</v>
      </c>
      <c r="K2943" s="9">
        <v>566248791</v>
      </c>
      <c r="L2943" s="9">
        <v>-3.2050013542175293E-3</v>
      </c>
      <c r="M2943" s="9">
        <v>169022.88662872251</v>
      </c>
      <c r="N2943" s="9">
        <v>0</v>
      </c>
      <c r="O2943" s="9">
        <v>0</v>
      </c>
      <c r="P2943" s="9">
        <v>0</v>
      </c>
      <c r="Q2943" s="9">
        <v>566417813.88342369</v>
      </c>
      <c r="R2943" s="9">
        <v>367960038.14999998</v>
      </c>
      <c r="S2943" s="9">
        <v>0</v>
      </c>
      <c r="T2943" s="9">
        <v>0</v>
      </c>
      <c r="U2943" s="23">
        <v>-3.2050013542175293E-3</v>
      </c>
      <c r="V2943" s="23">
        <v>122307394.88662872</v>
      </c>
      <c r="W2943" s="23">
        <v>0</v>
      </c>
      <c r="X2943" s="23">
        <v>0</v>
      </c>
      <c r="Y2943" s="9">
        <v>490267433.03342366</v>
      </c>
      <c r="Z2943" s="9">
        <v>0</v>
      </c>
      <c r="AA2943" s="23">
        <v>490267433.03342366</v>
      </c>
      <c r="AB2943" s="9">
        <v>481716243.06</v>
      </c>
      <c r="AC2943" s="9">
        <v>8551189.9734236598</v>
      </c>
    </row>
    <row r="2944" spans="1:29" ht="15" customHeight="1" x14ac:dyDescent="0.25">
      <c r="A2944" s="7" t="s">
        <v>2485</v>
      </c>
      <c r="B2944" s="7" t="s">
        <v>34</v>
      </c>
      <c r="C2944" s="7" t="s">
        <v>347</v>
      </c>
      <c r="D2944" s="7" t="s">
        <v>1876</v>
      </c>
      <c r="E2944" s="9">
        <v>488402569</v>
      </c>
      <c r="F2944" s="9">
        <v>0</v>
      </c>
      <c r="G2944" s="9">
        <v>0</v>
      </c>
      <c r="H2944" s="9">
        <v>136728958</v>
      </c>
      <c r="I2944" s="9">
        <v>0</v>
      </c>
      <c r="J2944" s="9">
        <v>0</v>
      </c>
      <c r="K2944" s="9">
        <v>625131527</v>
      </c>
      <c r="L2944" s="9">
        <v>1.9830465316772461E-4</v>
      </c>
      <c r="M2944" s="9">
        <v>187916.15189115703</v>
      </c>
      <c r="N2944" s="9">
        <v>0</v>
      </c>
      <c r="O2944" s="9">
        <v>0</v>
      </c>
      <c r="P2944" s="9">
        <v>0</v>
      </c>
      <c r="Q2944" s="9">
        <v>625319443.15208948</v>
      </c>
      <c r="R2944" s="9">
        <v>405661949.27999997</v>
      </c>
      <c r="S2944" s="9">
        <v>0</v>
      </c>
      <c r="T2944" s="9">
        <v>0</v>
      </c>
      <c r="U2944" s="23">
        <v>1.9830465316772461E-4</v>
      </c>
      <c r="V2944" s="23">
        <v>136916874.15189117</v>
      </c>
      <c r="W2944" s="23">
        <v>0</v>
      </c>
      <c r="X2944" s="23">
        <v>0</v>
      </c>
      <c r="Y2944" s="9">
        <v>542578823.43208945</v>
      </c>
      <c r="Z2944" s="9">
        <v>0</v>
      </c>
      <c r="AA2944" s="23">
        <v>542578823.43208945</v>
      </c>
      <c r="AB2944" s="9">
        <v>533204471.98000002</v>
      </c>
      <c r="AC2944" s="9">
        <v>9374351.4520894289</v>
      </c>
    </row>
    <row r="2945" spans="1:29" ht="15" customHeight="1" x14ac:dyDescent="0.25">
      <c r="A2945" s="7" t="s">
        <v>2485</v>
      </c>
      <c r="B2945" s="7" t="s">
        <v>34</v>
      </c>
      <c r="C2945" s="7" t="s">
        <v>349</v>
      </c>
      <c r="D2945" s="7" t="s">
        <v>350</v>
      </c>
      <c r="E2945" s="9">
        <v>419345892</v>
      </c>
      <c r="F2945" s="9">
        <v>0</v>
      </c>
      <c r="G2945" s="9">
        <v>0</v>
      </c>
      <c r="H2945" s="9">
        <v>116391778</v>
      </c>
      <c r="I2945" s="9">
        <v>0</v>
      </c>
      <c r="J2945" s="9">
        <v>0</v>
      </c>
      <c r="K2945" s="9">
        <v>535737670</v>
      </c>
      <c r="L2945" s="9">
        <v>2.0539760589599609E-4</v>
      </c>
      <c r="M2945" s="9">
        <v>160506.73596491455</v>
      </c>
      <c r="N2945" s="9">
        <v>0</v>
      </c>
      <c r="O2945" s="9">
        <v>0</v>
      </c>
      <c r="P2945" s="9">
        <v>0</v>
      </c>
      <c r="Q2945" s="9">
        <v>535898176.73617029</v>
      </c>
      <c r="R2945" s="9">
        <v>347886043.84000003</v>
      </c>
      <c r="S2945" s="9">
        <v>0</v>
      </c>
      <c r="T2945" s="9">
        <v>0</v>
      </c>
      <c r="U2945" s="23">
        <v>2.0539760589599609E-4</v>
      </c>
      <c r="V2945" s="23">
        <v>116552284.73596491</v>
      </c>
      <c r="W2945" s="23">
        <v>0</v>
      </c>
      <c r="X2945" s="23">
        <v>0</v>
      </c>
      <c r="Y2945" s="9">
        <v>464438328.57617033</v>
      </c>
      <c r="Z2945" s="9">
        <v>0</v>
      </c>
      <c r="AA2945" s="23">
        <v>464438328.57617033</v>
      </c>
      <c r="AB2945" s="9">
        <v>456376894.77999997</v>
      </c>
      <c r="AC2945" s="9">
        <v>8061433.7961703539</v>
      </c>
    </row>
    <row r="2946" spans="1:29" ht="15" customHeight="1" x14ac:dyDescent="0.25">
      <c r="A2946" s="7" t="s">
        <v>2485</v>
      </c>
      <c r="B2946" s="7" t="s">
        <v>34</v>
      </c>
      <c r="C2946" s="7" t="s">
        <v>2120</v>
      </c>
      <c r="D2946" s="7" t="s">
        <v>2121</v>
      </c>
      <c r="E2946" s="9">
        <v>512222535</v>
      </c>
      <c r="F2946" s="9">
        <v>0</v>
      </c>
      <c r="G2946" s="9">
        <v>0</v>
      </c>
      <c r="H2946" s="9">
        <v>142919148</v>
      </c>
      <c r="I2946" s="9">
        <v>0</v>
      </c>
      <c r="J2946" s="9">
        <v>0</v>
      </c>
      <c r="K2946" s="9">
        <v>655141683</v>
      </c>
      <c r="L2946" s="9">
        <v>1.7529726028442383E-3</v>
      </c>
      <c r="M2946" s="9">
        <v>196674.34945932875</v>
      </c>
      <c r="N2946" s="9">
        <v>0</v>
      </c>
      <c r="O2946" s="9">
        <v>0</v>
      </c>
      <c r="P2946" s="9">
        <v>0</v>
      </c>
      <c r="Q2946" s="9">
        <v>655338357.35121226</v>
      </c>
      <c r="R2946" s="9">
        <v>425245505.02000004</v>
      </c>
      <c r="S2946" s="9">
        <v>0</v>
      </c>
      <c r="T2946" s="9">
        <v>0</v>
      </c>
      <c r="U2946" s="23">
        <v>1.7529726028442383E-3</v>
      </c>
      <c r="V2946" s="23">
        <v>143115822.34945932</v>
      </c>
      <c r="W2946" s="23">
        <v>0</v>
      </c>
      <c r="X2946" s="23">
        <v>0</v>
      </c>
      <c r="Y2946" s="9">
        <v>568361327.37121236</v>
      </c>
      <c r="Z2946" s="9">
        <v>0</v>
      </c>
      <c r="AA2946" s="23">
        <v>568361327.37121236</v>
      </c>
      <c r="AB2946" s="9">
        <v>558523826.80999994</v>
      </c>
      <c r="AC2946" s="9">
        <v>9837500.5612124205</v>
      </c>
    </row>
    <row r="2947" spans="1:29" ht="15" customHeight="1" x14ac:dyDescent="0.25">
      <c r="A2947" s="7" t="s">
        <v>2485</v>
      </c>
      <c r="B2947" s="7" t="s">
        <v>34</v>
      </c>
      <c r="C2947" s="7" t="s">
        <v>2122</v>
      </c>
      <c r="D2947" s="7" t="s">
        <v>2123</v>
      </c>
      <c r="E2947" s="9">
        <v>327510722</v>
      </c>
      <c r="F2947" s="9">
        <v>0</v>
      </c>
      <c r="G2947" s="9">
        <v>0</v>
      </c>
      <c r="H2947" s="9">
        <v>90493149</v>
      </c>
      <c r="I2947" s="9">
        <v>0</v>
      </c>
      <c r="J2947" s="9">
        <v>0</v>
      </c>
      <c r="K2947" s="9">
        <v>418003871</v>
      </c>
      <c r="L2947" s="9">
        <v>-1.305997371673584E-3</v>
      </c>
      <c r="M2947" s="9">
        <v>124982.72500022025</v>
      </c>
      <c r="N2947" s="9">
        <v>0</v>
      </c>
      <c r="O2947" s="9">
        <v>0</v>
      </c>
      <c r="P2947" s="9">
        <v>0</v>
      </c>
      <c r="Q2947" s="9">
        <v>418128853.72369421</v>
      </c>
      <c r="R2947" s="9">
        <v>271514982.33000004</v>
      </c>
      <c r="S2947" s="9">
        <v>0</v>
      </c>
      <c r="T2947" s="9">
        <v>0</v>
      </c>
      <c r="U2947" s="23">
        <v>-1.305997371673584E-3</v>
      </c>
      <c r="V2947" s="23">
        <v>90618131.725000218</v>
      </c>
      <c r="W2947" s="23">
        <v>0</v>
      </c>
      <c r="X2947" s="23">
        <v>0</v>
      </c>
      <c r="Y2947" s="9">
        <v>362133114.05369425</v>
      </c>
      <c r="Z2947" s="9">
        <v>0</v>
      </c>
      <c r="AA2947" s="23">
        <v>362133114.05369425</v>
      </c>
      <c r="AB2947" s="9">
        <v>355831692.70999998</v>
      </c>
      <c r="AC2947" s="9">
        <v>6301421.3436942697</v>
      </c>
    </row>
    <row r="2948" spans="1:29" ht="15" customHeight="1" x14ac:dyDescent="0.25">
      <c r="A2948" s="7" t="s">
        <v>2485</v>
      </c>
      <c r="B2948" s="7" t="s">
        <v>34</v>
      </c>
      <c r="C2948" s="7" t="s">
        <v>353</v>
      </c>
      <c r="D2948" s="7" t="s">
        <v>354</v>
      </c>
      <c r="E2948" s="9">
        <v>441568728</v>
      </c>
      <c r="F2948" s="9">
        <v>0</v>
      </c>
      <c r="G2948" s="9">
        <v>0</v>
      </c>
      <c r="H2948" s="9">
        <v>122371118</v>
      </c>
      <c r="I2948" s="9">
        <v>0</v>
      </c>
      <c r="J2948" s="9">
        <v>0</v>
      </c>
      <c r="K2948" s="9">
        <v>563939846</v>
      </c>
      <c r="L2948" s="9">
        <v>7.6097249984741211E-4</v>
      </c>
      <c r="M2948" s="9">
        <v>168832.78182714665</v>
      </c>
      <c r="N2948" s="9">
        <v>0</v>
      </c>
      <c r="O2948" s="9">
        <v>0</v>
      </c>
      <c r="P2948" s="9">
        <v>0</v>
      </c>
      <c r="Q2948" s="9">
        <v>564108678.78258812</v>
      </c>
      <c r="R2948" s="9">
        <v>366217647.88</v>
      </c>
      <c r="S2948" s="9">
        <v>0</v>
      </c>
      <c r="T2948" s="9">
        <v>0</v>
      </c>
      <c r="U2948" s="23">
        <v>7.6097249984741211E-4</v>
      </c>
      <c r="V2948" s="23">
        <v>122539950.78182715</v>
      </c>
      <c r="W2948" s="23">
        <v>0</v>
      </c>
      <c r="X2948" s="23">
        <v>0</v>
      </c>
      <c r="Y2948" s="9">
        <v>488757598.66258812</v>
      </c>
      <c r="Z2948" s="9">
        <v>0</v>
      </c>
      <c r="AA2948" s="23">
        <v>488757598.66258812</v>
      </c>
      <c r="AB2948" s="9">
        <v>480265313.61000001</v>
      </c>
      <c r="AC2948" s="9">
        <v>8492285.0525881052</v>
      </c>
    </row>
    <row r="2949" spans="1:29" ht="15" customHeight="1" x14ac:dyDescent="0.25">
      <c r="A2949" s="7" t="s">
        <v>2485</v>
      </c>
      <c r="B2949" s="7" t="s">
        <v>34</v>
      </c>
      <c r="C2949" s="7" t="s">
        <v>2124</v>
      </c>
      <c r="D2949" s="7" t="s">
        <v>2125</v>
      </c>
      <c r="E2949" s="9">
        <v>212022853</v>
      </c>
      <c r="F2949" s="9">
        <v>0</v>
      </c>
      <c r="G2949" s="9">
        <v>0</v>
      </c>
      <c r="H2949" s="9">
        <v>59701952</v>
      </c>
      <c r="I2949" s="9">
        <v>0</v>
      </c>
      <c r="J2949" s="9">
        <v>0</v>
      </c>
      <c r="K2949" s="9">
        <v>271724805</v>
      </c>
      <c r="L2949" s="9">
        <v>-2.1942853927612305E-3</v>
      </c>
      <c r="M2949" s="9">
        <v>81870.881600132285</v>
      </c>
      <c r="N2949" s="9">
        <v>0</v>
      </c>
      <c r="O2949" s="9">
        <v>0</v>
      </c>
      <c r="P2949" s="9">
        <v>0</v>
      </c>
      <c r="Q2949" s="9">
        <v>271806675.87940586</v>
      </c>
      <c r="R2949" s="9">
        <v>176249254.69999999</v>
      </c>
      <c r="S2949" s="9">
        <v>0</v>
      </c>
      <c r="T2949" s="9">
        <v>0</v>
      </c>
      <c r="U2949" s="23">
        <v>-2.1942853927612305E-3</v>
      </c>
      <c r="V2949" s="23">
        <v>59783822.881600134</v>
      </c>
      <c r="W2949" s="23">
        <v>0</v>
      </c>
      <c r="X2949" s="23">
        <v>0</v>
      </c>
      <c r="Y2949" s="9">
        <v>236033077.57940584</v>
      </c>
      <c r="Z2949" s="9">
        <v>0</v>
      </c>
      <c r="AA2949" s="23">
        <v>236033077.57940584</v>
      </c>
      <c r="AB2949" s="9">
        <v>231967829.34</v>
      </c>
      <c r="AC2949" s="9">
        <v>4065248.2394058406</v>
      </c>
    </row>
    <row r="2950" spans="1:29" ht="15" customHeight="1" x14ac:dyDescent="0.25">
      <c r="A2950" s="7" t="s">
        <v>2485</v>
      </c>
      <c r="B2950" s="7" t="s">
        <v>34</v>
      </c>
      <c r="C2950" s="7" t="s">
        <v>2126</v>
      </c>
      <c r="D2950" s="7" t="s">
        <v>2127</v>
      </c>
      <c r="E2950" s="9">
        <v>347353373</v>
      </c>
      <c r="F2950" s="9">
        <v>0</v>
      </c>
      <c r="G2950" s="9">
        <v>0</v>
      </c>
      <c r="H2950" s="9">
        <v>97349753</v>
      </c>
      <c r="I2950" s="9">
        <v>0</v>
      </c>
      <c r="J2950" s="9">
        <v>0</v>
      </c>
      <c r="K2950" s="9">
        <v>444703126</v>
      </c>
      <c r="L2950" s="9">
        <v>3.3462643623352051E-3</v>
      </c>
      <c r="M2950" s="9">
        <v>133736.4758720519</v>
      </c>
      <c r="N2950" s="9">
        <v>0</v>
      </c>
      <c r="O2950" s="9">
        <v>0</v>
      </c>
      <c r="P2950" s="9">
        <v>0</v>
      </c>
      <c r="Q2950" s="9">
        <v>444836862.4792183</v>
      </c>
      <c r="R2950" s="9">
        <v>288550287.62</v>
      </c>
      <c r="S2950" s="9">
        <v>0</v>
      </c>
      <c r="T2950" s="9">
        <v>0</v>
      </c>
      <c r="U2950" s="23">
        <v>3.3462643623352051E-3</v>
      </c>
      <c r="V2950" s="23">
        <v>97483489.475872055</v>
      </c>
      <c r="W2950" s="23">
        <v>0</v>
      </c>
      <c r="X2950" s="23">
        <v>0</v>
      </c>
      <c r="Y2950" s="9">
        <v>386033777.09921831</v>
      </c>
      <c r="Z2950" s="9">
        <v>0</v>
      </c>
      <c r="AA2950" s="23">
        <v>386033777.09921831</v>
      </c>
      <c r="AB2950" s="9">
        <v>379367871.17000002</v>
      </c>
      <c r="AC2950" s="9">
        <v>6665905.9292182922</v>
      </c>
    </row>
    <row r="2951" spans="1:29" ht="15" customHeight="1" x14ac:dyDescent="0.25">
      <c r="A2951" s="7" t="s">
        <v>2485</v>
      </c>
      <c r="B2951" s="7" t="s">
        <v>34</v>
      </c>
      <c r="C2951" s="7" t="s">
        <v>1877</v>
      </c>
      <c r="D2951" s="7" t="s">
        <v>1878</v>
      </c>
      <c r="E2951" s="9">
        <v>366909181</v>
      </c>
      <c r="F2951" s="9">
        <v>0</v>
      </c>
      <c r="G2951" s="9">
        <v>0</v>
      </c>
      <c r="H2951" s="9">
        <v>102746527</v>
      </c>
      <c r="I2951" s="9">
        <v>0</v>
      </c>
      <c r="J2951" s="9">
        <v>0</v>
      </c>
      <c r="K2951" s="9">
        <v>469655708</v>
      </c>
      <c r="L2951" s="9">
        <v>1.1310577392578125E-3</v>
      </c>
      <c r="M2951" s="9">
        <v>141189.21511033791</v>
      </c>
      <c r="N2951" s="9">
        <v>0</v>
      </c>
      <c r="O2951" s="9">
        <v>0</v>
      </c>
      <c r="P2951" s="9">
        <v>0</v>
      </c>
      <c r="Q2951" s="9">
        <v>469796897.21624142</v>
      </c>
      <c r="R2951" s="9">
        <v>304754314.92000002</v>
      </c>
      <c r="S2951" s="9">
        <v>0</v>
      </c>
      <c r="T2951" s="9">
        <v>0</v>
      </c>
      <c r="U2951" s="23">
        <v>1.1310577392578125E-3</v>
      </c>
      <c r="V2951" s="23">
        <v>102887716.21511033</v>
      </c>
      <c r="W2951" s="23">
        <v>0</v>
      </c>
      <c r="X2951" s="23">
        <v>0</v>
      </c>
      <c r="Y2951" s="9">
        <v>407642031.13624144</v>
      </c>
      <c r="Z2951" s="9">
        <v>0</v>
      </c>
      <c r="AA2951" s="23">
        <v>407642031.13624144</v>
      </c>
      <c r="AB2951" s="9">
        <v>400599507.63</v>
      </c>
      <c r="AC2951" s="9">
        <v>7042523.5062414408</v>
      </c>
    </row>
    <row r="2952" spans="1:29" ht="15" customHeight="1" x14ac:dyDescent="0.25">
      <c r="A2952" s="7" t="s">
        <v>2485</v>
      </c>
      <c r="B2952" s="7" t="s">
        <v>34</v>
      </c>
      <c r="C2952" s="7" t="s">
        <v>2128</v>
      </c>
      <c r="D2952" s="7" t="s">
        <v>2129</v>
      </c>
      <c r="E2952" s="9">
        <v>520873668</v>
      </c>
      <c r="F2952" s="9">
        <v>0</v>
      </c>
      <c r="G2952" s="9">
        <v>0</v>
      </c>
      <c r="H2952" s="9">
        <v>146774946</v>
      </c>
      <c r="I2952" s="9">
        <v>0</v>
      </c>
      <c r="J2952" s="9">
        <v>0</v>
      </c>
      <c r="K2952" s="9">
        <v>667648614</v>
      </c>
      <c r="L2952" s="9">
        <v>4.0581226348876953E-3</v>
      </c>
      <c r="M2952" s="9">
        <v>201236.21517981373</v>
      </c>
      <c r="N2952" s="9">
        <v>0</v>
      </c>
      <c r="O2952" s="9">
        <v>0</v>
      </c>
      <c r="P2952" s="9">
        <v>0</v>
      </c>
      <c r="Q2952" s="9">
        <v>667849850.21923792</v>
      </c>
      <c r="R2952" s="9">
        <v>433026290.79000008</v>
      </c>
      <c r="S2952" s="9">
        <v>0</v>
      </c>
      <c r="T2952" s="9">
        <v>0</v>
      </c>
      <c r="U2952" s="23">
        <v>4.0581226348876953E-3</v>
      </c>
      <c r="V2952" s="23">
        <v>146976182.2151798</v>
      </c>
      <c r="W2952" s="23">
        <v>0</v>
      </c>
      <c r="X2952" s="23">
        <v>0</v>
      </c>
      <c r="Y2952" s="9">
        <v>580002473.009238</v>
      </c>
      <c r="Z2952" s="9">
        <v>0</v>
      </c>
      <c r="AA2952" s="23">
        <v>580002473.009238</v>
      </c>
      <c r="AB2952" s="9">
        <v>570015905.66999996</v>
      </c>
      <c r="AC2952" s="9">
        <v>9986567.3392380476</v>
      </c>
    </row>
    <row r="2953" spans="1:29" ht="15" customHeight="1" x14ac:dyDescent="0.25">
      <c r="A2953" s="7" t="s">
        <v>2485</v>
      </c>
      <c r="B2953" s="7" t="s">
        <v>34</v>
      </c>
      <c r="C2953" s="7" t="s">
        <v>355</v>
      </c>
      <c r="D2953" s="7" t="s">
        <v>356</v>
      </c>
      <c r="E2953" s="9">
        <v>436367430</v>
      </c>
      <c r="F2953" s="9">
        <v>0</v>
      </c>
      <c r="G2953" s="9">
        <v>0</v>
      </c>
      <c r="H2953" s="9">
        <v>120167935</v>
      </c>
      <c r="I2953" s="9">
        <v>0</v>
      </c>
      <c r="J2953" s="9">
        <v>0</v>
      </c>
      <c r="K2953" s="9">
        <v>556535365</v>
      </c>
      <c r="L2953" s="9">
        <v>1.110076904296875E-3</v>
      </c>
      <c r="M2953" s="9">
        <v>166219.59457708555</v>
      </c>
      <c r="N2953" s="9">
        <v>0</v>
      </c>
      <c r="O2953" s="9">
        <v>0</v>
      </c>
      <c r="P2953" s="9">
        <v>0</v>
      </c>
      <c r="Q2953" s="9">
        <v>556701584.59568715</v>
      </c>
      <c r="R2953" s="9">
        <v>361605436.48000002</v>
      </c>
      <c r="S2953" s="9">
        <v>0</v>
      </c>
      <c r="T2953" s="9">
        <v>0</v>
      </c>
      <c r="U2953" s="23">
        <v>1.110076904296875E-3</v>
      </c>
      <c r="V2953" s="23">
        <v>120334154.59457709</v>
      </c>
      <c r="W2953" s="23">
        <v>0</v>
      </c>
      <c r="X2953" s="23">
        <v>0</v>
      </c>
      <c r="Y2953" s="9">
        <v>481939591.07568717</v>
      </c>
      <c r="Z2953" s="9">
        <v>0</v>
      </c>
      <c r="AA2953" s="23">
        <v>481939591.07568717</v>
      </c>
      <c r="AB2953" s="9">
        <v>473538838.13</v>
      </c>
      <c r="AC2953" s="9">
        <v>8400752.9456871748</v>
      </c>
    </row>
    <row r="2954" spans="1:29" ht="15" customHeight="1" x14ac:dyDescent="0.25">
      <c r="A2954" s="7" t="s">
        <v>2485</v>
      </c>
      <c r="B2954" s="7" t="s">
        <v>34</v>
      </c>
      <c r="C2954" s="7" t="s">
        <v>357</v>
      </c>
      <c r="D2954" s="7" t="s">
        <v>358</v>
      </c>
      <c r="E2954" s="9">
        <v>512299932</v>
      </c>
      <c r="F2954" s="9">
        <v>0</v>
      </c>
      <c r="G2954" s="9">
        <v>0</v>
      </c>
      <c r="H2954" s="9">
        <v>143933767</v>
      </c>
      <c r="I2954" s="9">
        <v>0</v>
      </c>
      <c r="J2954" s="9">
        <v>0</v>
      </c>
      <c r="K2954" s="9">
        <v>656233699</v>
      </c>
      <c r="L2954" s="9">
        <v>-1.0547637939453125E-3</v>
      </c>
      <c r="M2954" s="9">
        <v>197541.13815347946</v>
      </c>
      <c r="N2954" s="9">
        <v>0</v>
      </c>
      <c r="O2954" s="9">
        <v>0</v>
      </c>
      <c r="P2954" s="9">
        <v>0</v>
      </c>
      <c r="Q2954" s="9">
        <v>656431240.13709867</v>
      </c>
      <c r="R2954" s="9">
        <v>425727461.89999998</v>
      </c>
      <c r="S2954" s="9">
        <v>0</v>
      </c>
      <c r="T2954" s="9">
        <v>0</v>
      </c>
      <c r="U2954" s="23">
        <v>-1.0547637939453125E-3</v>
      </c>
      <c r="V2954" s="23">
        <v>144131308.13815349</v>
      </c>
      <c r="W2954" s="23">
        <v>0</v>
      </c>
      <c r="X2954" s="23">
        <v>0</v>
      </c>
      <c r="Y2954" s="9">
        <v>569858770.03709865</v>
      </c>
      <c r="Z2954" s="9">
        <v>0</v>
      </c>
      <c r="AA2954" s="23">
        <v>569858770.03709865</v>
      </c>
      <c r="AB2954" s="9">
        <v>560032336.22000003</v>
      </c>
      <c r="AC2954" s="9">
        <v>9826433.8170986176</v>
      </c>
    </row>
    <row r="2955" spans="1:29" ht="15" customHeight="1" x14ac:dyDescent="0.25">
      <c r="A2955" s="7" t="s">
        <v>2485</v>
      </c>
      <c r="B2955" s="7" t="s">
        <v>34</v>
      </c>
      <c r="C2955" s="7" t="s">
        <v>359</v>
      </c>
      <c r="D2955" s="7" t="s">
        <v>360</v>
      </c>
      <c r="E2955" s="9">
        <v>410246812</v>
      </c>
      <c r="F2955" s="9">
        <v>0</v>
      </c>
      <c r="G2955" s="9">
        <v>0</v>
      </c>
      <c r="H2955" s="9">
        <v>113001151</v>
      </c>
      <c r="I2955" s="9">
        <v>0</v>
      </c>
      <c r="J2955" s="9">
        <v>0</v>
      </c>
      <c r="K2955" s="9">
        <v>523247963</v>
      </c>
      <c r="L2955" s="9">
        <v>-3.0869245529174805E-3</v>
      </c>
      <c r="M2955" s="9">
        <v>156289.09766959434</v>
      </c>
      <c r="N2955" s="9">
        <v>0</v>
      </c>
      <c r="O2955" s="9">
        <v>0</v>
      </c>
      <c r="P2955" s="9">
        <v>0</v>
      </c>
      <c r="Q2955" s="9">
        <v>523404252.09458268</v>
      </c>
      <c r="R2955" s="9">
        <v>339979254.21999997</v>
      </c>
      <c r="S2955" s="9">
        <v>0</v>
      </c>
      <c r="T2955" s="9">
        <v>0</v>
      </c>
      <c r="U2955" s="23">
        <v>-3.0869245529174805E-3</v>
      </c>
      <c r="V2955" s="23">
        <v>113157440.0976696</v>
      </c>
      <c r="W2955" s="23">
        <v>0</v>
      </c>
      <c r="X2955" s="23">
        <v>0</v>
      </c>
      <c r="Y2955" s="9">
        <v>453136694.31458265</v>
      </c>
      <c r="Z2955" s="9">
        <v>0</v>
      </c>
      <c r="AA2955" s="23">
        <v>453136694.31458265</v>
      </c>
      <c r="AB2955" s="9">
        <v>445239781.10000002</v>
      </c>
      <c r="AC2955" s="9">
        <v>7896913.2145826221</v>
      </c>
    </row>
    <row r="2956" spans="1:29" ht="15" customHeight="1" x14ac:dyDescent="0.25">
      <c r="A2956" s="7" t="s">
        <v>2485</v>
      </c>
      <c r="B2956" s="7" t="s">
        <v>34</v>
      </c>
      <c r="C2956" s="7" t="s">
        <v>361</v>
      </c>
      <c r="D2956" s="7" t="s">
        <v>362</v>
      </c>
      <c r="E2956" s="9">
        <v>519041057</v>
      </c>
      <c r="F2956" s="9">
        <v>0</v>
      </c>
      <c r="G2956" s="9">
        <v>0</v>
      </c>
      <c r="H2956" s="9">
        <v>142948322</v>
      </c>
      <c r="I2956" s="9">
        <v>0</v>
      </c>
      <c r="J2956" s="9">
        <v>0</v>
      </c>
      <c r="K2956" s="9">
        <v>661989379</v>
      </c>
      <c r="L2956" s="9">
        <v>-3.9823055267333984E-3</v>
      </c>
      <c r="M2956" s="9">
        <v>197699.22317973533</v>
      </c>
      <c r="N2956" s="9">
        <v>0</v>
      </c>
      <c r="O2956" s="9">
        <v>0</v>
      </c>
      <c r="P2956" s="9">
        <v>0</v>
      </c>
      <c r="Q2956" s="9">
        <v>662187078.21919739</v>
      </c>
      <c r="R2956" s="9">
        <v>430098278.87</v>
      </c>
      <c r="S2956" s="9">
        <v>0</v>
      </c>
      <c r="T2956" s="9">
        <v>0</v>
      </c>
      <c r="U2956" s="23">
        <v>-3.9823055267333984E-3</v>
      </c>
      <c r="V2956" s="23">
        <v>143146021.22317973</v>
      </c>
      <c r="W2956" s="23">
        <v>0</v>
      </c>
      <c r="X2956" s="23">
        <v>0</v>
      </c>
      <c r="Y2956" s="9">
        <v>573244300.0891974</v>
      </c>
      <c r="Z2956" s="9">
        <v>0</v>
      </c>
      <c r="AA2956" s="23">
        <v>573244300.0891974</v>
      </c>
      <c r="AB2956" s="9">
        <v>563251114.64999998</v>
      </c>
      <c r="AC2956" s="9">
        <v>9993185.4391974211</v>
      </c>
    </row>
    <row r="2957" spans="1:29" ht="15" customHeight="1" x14ac:dyDescent="0.25">
      <c r="A2957" s="7" t="s">
        <v>2485</v>
      </c>
      <c r="B2957" s="7" t="s">
        <v>34</v>
      </c>
      <c r="C2957" s="7" t="s">
        <v>363</v>
      </c>
      <c r="D2957" s="7" t="s">
        <v>364</v>
      </c>
      <c r="E2957" s="9">
        <v>290629699</v>
      </c>
      <c r="F2957" s="9">
        <v>0</v>
      </c>
      <c r="G2957" s="9">
        <v>0</v>
      </c>
      <c r="H2957" s="9">
        <v>81165530</v>
      </c>
      <c r="I2957" s="9">
        <v>0</v>
      </c>
      <c r="J2957" s="9">
        <v>0</v>
      </c>
      <c r="K2957" s="9">
        <v>371795229</v>
      </c>
      <c r="L2957" s="9">
        <v>-4.0423274040222168E-3</v>
      </c>
      <c r="M2957" s="9">
        <v>111656.81704394911</v>
      </c>
      <c r="N2957" s="9">
        <v>0</v>
      </c>
      <c r="O2957" s="9">
        <v>0</v>
      </c>
      <c r="P2957" s="9">
        <v>0</v>
      </c>
      <c r="Q2957" s="9">
        <v>371906885.81300163</v>
      </c>
      <c r="R2957" s="9">
        <v>241312420.38000003</v>
      </c>
      <c r="S2957" s="9">
        <v>0</v>
      </c>
      <c r="T2957" s="9">
        <v>0</v>
      </c>
      <c r="U2957" s="23">
        <v>-4.0423274040222168E-3</v>
      </c>
      <c r="V2957" s="23">
        <v>81277186.817043945</v>
      </c>
      <c r="W2957" s="23">
        <v>0</v>
      </c>
      <c r="X2957" s="23">
        <v>0</v>
      </c>
      <c r="Y2957" s="9">
        <v>322589607.19300163</v>
      </c>
      <c r="Z2957" s="9">
        <v>0</v>
      </c>
      <c r="AA2957" s="23">
        <v>322589607.19300163</v>
      </c>
      <c r="AB2957" s="9">
        <v>317008860.63</v>
      </c>
      <c r="AC2957" s="9">
        <v>5580746.5630016327</v>
      </c>
    </row>
    <row r="2958" spans="1:29" ht="15" customHeight="1" x14ac:dyDescent="0.25">
      <c r="A2958" s="7" t="s">
        <v>2485</v>
      </c>
      <c r="B2958" s="7" t="s">
        <v>34</v>
      </c>
      <c r="C2958" s="7" t="s">
        <v>365</v>
      </c>
      <c r="D2958" s="7" t="s">
        <v>2130</v>
      </c>
      <c r="E2958" s="9">
        <v>542720766</v>
      </c>
      <c r="F2958" s="9">
        <v>0</v>
      </c>
      <c r="G2958" s="9">
        <v>0</v>
      </c>
      <c r="H2958" s="9">
        <v>149445100</v>
      </c>
      <c r="I2958" s="9">
        <v>0</v>
      </c>
      <c r="J2958" s="9">
        <v>0</v>
      </c>
      <c r="K2958" s="9">
        <v>692165866</v>
      </c>
      <c r="L2958" s="9">
        <v>3.9796829223632813E-3</v>
      </c>
      <c r="M2958" s="9">
        <v>206721.09415914502</v>
      </c>
      <c r="N2958" s="9">
        <v>0</v>
      </c>
      <c r="O2958" s="9">
        <v>0</v>
      </c>
      <c r="P2958" s="9">
        <v>0</v>
      </c>
      <c r="Q2958" s="9">
        <v>692372587.09813881</v>
      </c>
      <c r="R2958" s="9">
        <v>449737408.88999999</v>
      </c>
      <c r="S2958" s="9">
        <v>0</v>
      </c>
      <c r="T2958" s="9">
        <v>0</v>
      </c>
      <c r="U2958" s="23">
        <v>3.9796829223632813E-3</v>
      </c>
      <c r="V2958" s="23">
        <v>149651821.09415916</v>
      </c>
      <c r="W2958" s="23">
        <v>0</v>
      </c>
      <c r="X2958" s="23">
        <v>0</v>
      </c>
      <c r="Y2958" s="9">
        <v>599389229.98813879</v>
      </c>
      <c r="Z2958" s="9">
        <v>0</v>
      </c>
      <c r="AA2958" s="23">
        <v>599389229.98813879</v>
      </c>
      <c r="AB2958" s="9">
        <v>588941215.49000001</v>
      </c>
      <c r="AC2958" s="9">
        <v>10448014.498138785</v>
      </c>
    </row>
    <row r="2959" spans="1:29" ht="15" customHeight="1" x14ac:dyDescent="0.25">
      <c r="A2959" s="7" t="s">
        <v>2485</v>
      </c>
      <c r="B2959" s="7" t="s">
        <v>34</v>
      </c>
      <c r="C2959" s="7" t="s">
        <v>367</v>
      </c>
      <c r="D2959" s="7" t="s">
        <v>368</v>
      </c>
      <c r="E2959" s="9">
        <v>514107973</v>
      </c>
      <c r="F2959" s="9">
        <v>0</v>
      </c>
      <c r="G2959" s="9">
        <v>0</v>
      </c>
      <c r="H2959" s="9">
        <v>141436612</v>
      </c>
      <c r="I2959" s="9">
        <v>0</v>
      </c>
      <c r="J2959" s="9">
        <v>0</v>
      </c>
      <c r="K2959" s="9">
        <v>655544585</v>
      </c>
      <c r="L2959" s="9">
        <v>-1.6132593154907227E-3</v>
      </c>
      <c r="M2959" s="9">
        <v>195701.49847485521</v>
      </c>
      <c r="N2959" s="9">
        <v>0</v>
      </c>
      <c r="O2959" s="9">
        <v>0</v>
      </c>
      <c r="P2959" s="9">
        <v>0</v>
      </c>
      <c r="Q2959" s="9">
        <v>655740286.49686158</v>
      </c>
      <c r="R2959" s="9">
        <v>425958912.14000005</v>
      </c>
      <c r="S2959" s="9">
        <v>0</v>
      </c>
      <c r="T2959" s="9">
        <v>0</v>
      </c>
      <c r="U2959" s="23">
        <v>-1.6132593154907227E-3</v>
      </c>
      <c r="V2959" s="23">
        <v>141632313.49847487</v>
      </c>
      <c r="W2959" s="23">
        <v>0</v>
      </c>
      <c r="X2959" s="23">
        <v>0</v>
      </c>
      <c r="Y2959" s="9">
        <v>567591225.63686168</v>
      </c>
      <c r="Z2959" s="9">
        <v>0</v>
      </c>
      <c r="AA2959" s="23">
        <v>567591225.63686168</v>
      </c>
      <c r="AB2959" s="9">
        <v>557691761.86000001</v>
      </c>
      <c r="AC2959" s="9">
        <v>9899463.7768616676</v>
      </c>
    </row>
    <row r="2960" spans="1:29" ht="15" customHeight="1" x14ac:dyDescent="0.25">
      <c r="A2960" s="7" t="s">
        <v>2485</v>
      </c>
      <c r="B2960" s="7" t="s">
        <v>34</v>
      </c>
      <c r="C2960" s="7" t="s">
        <v>369</v>
      </c>
      <c r="D2960" s="7" t="s">
        <v>370</v>
      </c>
      <c r="E2960" s="9">
        <v>406065057</v>
      </c>
      <c r="F2960" s="9">
        <v>0</v>
      </c>
      <c r="G2960" s="9">
        <v>0</v>
      </c>
      <c r="H2960" s="9">
        <v>112445531</v>
      </c>
      <c r="I2960" s="9">
        <v>0</v>
      </c>
      <c r="J2960" s="9">
        <v>0</v>
      </c>
      <c r="K2960" s="9">
        <v>518510588</v>
      </c>
      <c r="L2960" s="9">
        <v>-4.7925114631652832E-3</v>
      </c>
      <c r="M2960" s="9">
        <v>155139.28904657275</v>
      </c>
      <c r="N2960" s="9">
        <v>0</v>
      </c>
      <c r="O2960" s="9">
        <v>0</v>
      </c>
      <c r="P2960" s="9">
        <v>0</v>
      </c>
      <c r="Q2960" s="9">
        <v>518665727.28425407</v>
      </c>
      <c r="R2960" s="9">
        <v>336706394.56999993</v>
      </c>
      <c r="S2960" s="9">
        <v>0</v>
      </c>
      <c r="T2960" s="9">
        <v>0</v>
      </c>
      <c r="U2960" s="23">
        <v>-4.7925114631652832E-3</v>
      </c>
      <c r="V2960" s="23">
        <v>112600670.28904657</v>
      </c>
      <c r="W2960" s="23">
        <v>0</v>
      </c>
      <c r="X2960" s="23">
        <v>0</v>
      </c>
      <c r="Y2960" s="9">
        <v>449307064.85425401</v>
      </c>
      <c r="Z2960" s="9">
        <v>0</v>
      </c>
      <c r="AA2960" s="23">
        <v>449307064.85425401</v>
      </c>
      <c r="AB2960" s="9">
        <v>441495541.81999999</v>
      </c>
      <c r="AC2960" s="9">
        <v>7811523.0342540145</v>
      </c>
    </row>
    <row r="2961" spans="1:29" ht="15" customHeight="1" x14ac:dyDescent="0.25">
      <c r="A2961" s="7" t="s">
        <v>2485</v>
      </c>
      <c r="B2961" s="7" t="s">
        <v>34</v>
      </c>
      <c r="C2961" s="7" t="s">
        <v>371</v>
      </c>
      <c r="D2961" s="7" t="s">
        <v>2131</v>
      </c>
      <c r="E2961" s="9">
        <v>254252391</v>
      </c>
      <c r="F2961" s="9">
        <v>0</v>
      </c>
      <c r="G2961" s="9">
        <v>0</v>
      </c>
      <c r="H2961" s="9">
        <v>71609963</v>
      </c>
      <c r="I2961" s="9">
        <v>0</v>
      </c>
      <c r="J2961" s="9">
        <v>0</v>
      </c>
      <c r="K2961" s="9">
        <v>325862354</v>
      </c>
      <c r="L2961" s="9">
        <v>2.8961896896362305E-4</v>
      </c>
      <c r="M2961" s="9">
        <v>98197.036271023331</v>
      </c>
      <c r="N2961" s="9">
        <v>0</v>
      </c>
      <c r="O2961" s="9">
        <v>0</v>
      </c>
      <c r="P2961" s="9">
        <v>0</v>
      </c>
      <c r="Q2961" s="9">
        <v>325960551.03656065</v>
      </c>
      <c r="R2961" s="9">
        <v>211363383.94999999</v>
      </c>
      <c r="S2961" s="9">
        <v>0</v>
      </c>
      <c r="T2961" s="9">
        <v>0</v>
      </c>
      <c r="U2961" s="23">
        <v>2.8961896896362305E-4</v>
      </c>
      <c r="V2961" s="23">
        <v>71708160.036271021</v>
      </c>
      <c r="W2961" s="23">
        <v>0</v>
      </c>
      <c r="X2961" s="23">
        <v>0</v>
      </c>
      <c r="Y2961" s="9">
        <v>283071543.98656064</v>
      </c>
      <c r="Z2961" s="9">
        <v>0</v>
      </c>
      <c r="AA2961" s="23">
        <v>283071543.98656064</v>
      </c>
      <c r="AB2961" s="9">
        <v>278196888.93000001</v>
      </c>
      <c r="AC2961" s="9">
        <v>4874655.0565606356</v>
      </c>
    </row>
    <row r="2962" spans="1:29" ht="15" customHeight="1" x14ac:dyDescent="0.25">
      <c r="A2962" s="7" t="s">
        <v>2485</v>
      </c>
      <c r="B2962" s="7" t="s">
        <v>34</v>
      </c>
      <c r="C2962" s="7" t="s">
        <v>373</v>
      </c>
      <c r="D2962" s="7" t="s">
        <v>374</v>
      </c>
      <c r="E2962" s="9">
        <v>318659417</v>
      </c>
      <c r="F2962" s="9">
        <v>0</v>
      </c>
      <c r="G2962" s="9">
        <v>0</v>
      </c>
      <c r="H2962" s="9">
        <v>89631646</v>
      </c>
      <c r="I2962" s="9">
        <v>0</v>
      </c>
      <c r="J2962" s="9">
        <v>0</v>
      </c>
      <c r="K2962" s="9">
        <v>408291063</v>
      </c>
      <c r="L2962" s="9">
        <v>-9.1183185577392578E-4</v>
      </c>
      <c r="M2962" s="9">
        <v>122945.65230113872</v>
      </c>
      <c r="N2962" s="9">
        <v>0</v>
      </c>
      <c r="O2962" s="9">
        <v>0</v>
      </c>
      <c r="P2962" s="9">
        <v>0</v>
      </c>
      <c r="Q2962" s="9">
        <v>408414008.6513893</v>
      </c>
      <c r="R2962" s="9">
        <v>264845766.15000004</v>
      </c>
      <c r="S2962" s="9">
        <v>0</v>
      </c>
      <c r="T2962" s="9">
        <v>0</v>
      </c>
      <c r="U2962" s="23">
        <v>-9.1183185577392578E-4</v>
      </c>
      <c r="V2962" s="23">
        <v>89754591.652301133</v>
      </c>
      <c r="W2962" s="23">
        <v>0</v>
      </c>
      <c r="X2962" s="23">
        <v>0</v>
      </c>
      <c r="Y2962" s="9">
        <v>354600357.80138934</v>
      </c>
      <c r="Z2962" s="9">
        <v>0</v>
      </c>
      <c r="AA2962" s="23">
        <v>354600357.80138934</v>
      </c>
      <c r="AB2962" s="9">
        <v>348489286.31</v>
      </c>
      <c r="AC2962" s="9">
        <v>6111071.4913893342</v>
      </c>
    </row>
    <row r="2963" spans="1:29" ht="15" customHeight="1" x14ac:dyDescent="0.25">
      <c r="A2963" s="7" t="s">
        <v>2485</v>
      </c>
      <c r="B2963" s="7" t="s">
        <v>34</v>
      </c>
      <c r="C2963" s="7" t="s">
        <v>375</v>
      </c>
      <c r="D2963" s="7" t="s">
        <v>376</v>
      </c>
      <c r="E2963" s="9">
        <v>515961598</v>
      </c>
      <c r="F2963" s="9">
        <v>0</v>
      </c>
      <c r="G2963" s="9">
        <v>0</v>
      </c>
      <c r="H2963" s="9">
        <v>142402818</v>
      </c>
      <c r="I2963" s="9">
        <v>0</v>
      </c>
      <c r="J2963" s="9">
        <v>0</v>
      </c>
      <c r="K2963" s="9">
        <v>658364416</v>
      </c>
      <c r="L2963" s="9">
        <v>-2.5137066841125488E-3</v>
      </c>
      <c r="M2963" s="9">
        <v>196774.12681506859</v>
      </c>
      <c r="N2963" s="9">
        <v>0</v>
      </c>
      <c r="O2963" s="9">
        <v>0</v>
      </c>
      <c r="P2963" s="9">
        <v>0</v>
      </c>
      <c r="Q2963" s="9">
        <v>658561190.12430143</v>
      </c>
      <c r="R2963" s="9">
        <v>427676737.27999997</v>
      </c>
      <c r="S2963" s="9">
        <v>0</v>
      </c>
      <c r="T2963" s="9">
        <v>0</v>
      </c>
      <c r="U2963" s="23">
        <v>-2.5137066841125488E-3</v>
      </c>
      <c r="V2963" s="23">
        <v>142599592.12681508</v>
      </c>
      <c r="W2963" s="23">
        <v>0</v>
      </c>
      <c r="X2963" s="23">
        <v>0</v>
      </c>
      <c r="Y2963" s="9">
        <v>570276329.4043014</v>
      </c>
      <c r="Z2963" s="9">
        <v>0</v>
      </c>
      <c r="AA2963" s="23">
        <v>570276329.4043014</v>
      </c>
      <c r="AB2963" s="9">
        <v>560346659.32000005</v>
      </c>
      <c r="AC2963" s="9">
        <v>9929670.0843013525</v>
      </c>
    </row>
    <row r="2964" spans="1:29" ht="15" customHeight="1" x14ac:dyDescent="0.25">
      <c r="A2964" s="7" t="s">
        <v>2485</v>
      </c>
      <c r="B2964" s="7" t="s">
        <v>34</v>
      </c>
      <c r="C2964" s="7" t="s">
        <v>377</v>
      </c>
      <c r="D2964" s="7" t="s">
        <v>378</v>
      </c>
      <c r="E2964" s="9">
        <v>587443221</v>
      </c>
      <c r="F2964" s="9">
        <v>0</v>
      </c>
      <c r="G2964" s="9">
        <v>0</v>
      </c>
      <c r="H2964" s="9">
        <v>163312424</v>
      </c>
      <c r="I2964" s="9">
        <v>0</v>
      </c>
      <c r="J2964" s="9">
        <v>0</v>
      </c>
      <c r="K2964" s="9">
        <v>750755645</v>
      </c>
      <c r="L2964" s="9">
        <v>4.3911933898925781E-3</v>
      </c>
      <c r="M2964" s="9">
        <v>225067.7135709399</v>
      </c>
      <c r="N2964" s="9">
        <v>0</v>
      </c>
      <c r="O2964" s="9">
        <v>0</v>
      </c>
      <c r="P2964" s="9">
        <v>0</v>
      </c>
      <c r="Q2964" s="9">
        <v>750980712.71796215</v>
      </c>
      <c r="R2964" s="9">
        <v>487458691.77000004</v>
      </c>
      <c r="S2964" s="9">
        <v>0</v>
      </c>
      <c r="T2964" s="9">
        <v>0</v>
      </c>
      <c r="U2964" s="23">
        <v>4.3911933898925781E-3</v>
      </c>
      <c r="V2964" s="23">
        <v>163537491.71357095</v>
      </c>
      <c r="W2964" s="23">
        <v>0</v>
      </c>
      <c r="X2964" s="23">
        <v>0</v>
      </c>
      <c r="Y2964" s="9">
        <v>650996183.48796225</v>
      </c>
      <c r="Z2964" s="9">
        <v>0</v>
      </c>
      <c r="AA2964" s="23">
        <v>650996183.48796225</v>
      </c>
      <c r="AB2964" s="9">
        <v>639707288.14999998</v>
      </c>
      <c r="AC2964" s="9">
        <v>11288895.33796227</v>
      </c>
    </row>
    <row r="2965" spans="1:29" ht="15" customHeight="1" x14ac:dyDescent="0.25">
      <c r="A2965" s="7" t="s">
        <v>2485</v>
      </c>
      <c r="B2965" s="7" t="s">
        <v>34</v>
      </c>
      <c r="C2965" s="7" t="s">
        <v>379</v>
      </c>
      <c r="D2965" s="7" t="s">
        <v>380</v>
      </c>
      <c r="E2965" s="9">
        <v>355006345</v>
      </c>
      <c r="F2965" s="9">
        <v>0</v>
      </c>
      <c r="G2965" s="9">
        <v>0</v>
      </c>
      <c r="H2965" s="9">
        <v>99027291</v>
      </c>
      <c r="I2965" s="9">
        <v>0</v>
      </c>
      <c r="J2965" s="9">
        <v>0</v>
      </c>
      <c r="K2965" s="9">
        <v>454033636</v>
      </c>
      <c r="L2965" s="9">
        <v>1.871645450592041E-3</v>
      </c>
      <c r="M2965" s="9">
        <v>136297.45586979392</v>
      </c>
      <c r="N2965" s="9">
        <v>0</v>
      </c>
      <c r="O2965" s="9">
        <v>0</v>
      </c>
      <c r="P2965" s="9">
        <v>0</v>
      </c>
      <c r="Q2965" s="9">
        <v>454169933.45774144</v>
      </c>
      <c r="R2965" s="9">
        <v>294709625.75</v>
      </c>
      <c r="S2965" s="9">
        <v>0</v>
      </c>
      <c r="T2965" s="9">
        <v>0</v>
      </c>
      <c r="U2965" s="23">
        <v>1.871645450592041E-3</v>
      </c>
      <c r="V2965" s="23">
        <v>99163588.455869794</v>
      </c>
      <c r="W2965" s="23">
        <v>0</v>
      </c>
      <c r="X2965" s="23">
        <v>0</v>
      </c>
      <c r="Y2965" s="9">
        <v>393873214.20774144</v>
      </c>
      <c r="Z2965" s="9">
        <v>0</v>
      </c>
      <c r="AA2965" s="23">
        <v>393873214.20774144</v>
      </c>
      <c r="AB2965" s="9">
        <v>387054247.48000002</v>
      </c>
      <c r="AC2965" s="9">
        <v>6818966.7277414203</v>
      </c>
    </row>
    <row r="2966" spans="1:29" ht="15" customHeight="1" x14ac:dyDescent="0.25">
      <c r="A2966" s="7" t="s">
        <v>2485</v>
      </c>
      <c r="B2966" s="7" t="s">
        <v>34</v>
      </c>
      <c r="C2966" s="7" t="s">
        <v>1808</v>
      </c>
      <c r="D2966" s="7" t="s">
        <v>2132</v>
      </c>
      <c r="E2966" s="9">
        <v>485656502</v>
      </c>
      <c r="F2966" s="9">
        <v>0</v>
      </c>
      <c r="G2966" s="9">
        <v>0</v>
      </c>
      <c r="H2966" s="9">
        <v>135302467</v>
      </c>
      <c r="I2966" s="9">
        <v>0</v>
      </c>
      <c r="J2966" s="9">
        <v>0</v>
      </c>
      <c r="K2966" s="9">
        <v>620958969</v>
      </c>
      <c r="L2966" s="9">
        <v>-1.5603899955749512E-3</v>
      </c>
      <c r="M2966" s="9">
        <v>186315.79780207126</v>
      </c>
      <c r="N2966" s="9">
        <v>0</v>
      </c>
      <c r="O2966" s="9">
        <v>0</v>
      </c>
      <c r="P2966" s="9">
        <v>0</v>
      </c>
      <c r="Q2966" s="9">
        <v>621145284.79624164</v>
      </c>
      <c r="R2966" s="9">
        <v>403112822.84000003</v>
      </c>
      <c r="S2966" s="9">
        <v>0</v>
      </c>
      <c r="T2966" s="9">
        <v>0</v>
      </c>
      <c r="U2966" s="23">
        <v>-1.5603899955749512E-3</v>
      </c>
      <c r="V2966" s="23">
        <v>135488782.79780206</v>
      </c>
      <c r="W2966" s="23">
        <v>0</v>
      </c>
      <c r="X2966" s="23">
        <v>0</v>
      </c>
      <c r="Y2966" s="9">
        <v>538601605.63624167</v>
      </c>
      <c r="Z2966" s="9">
        <v>0</v>
      </c>
      <c r="AA2966" s="23">
        <v>538601605.63624167</v>
      </c>
      <c r="AB2966" s="9">
        <v>529271997.08999997</v>
      </c>
      <c r="AC2966" s="9">
        <v>9329608.5462417006</v>
      </c>
    </row>
    <row r="2967" spans="1:29" ht="15" customHeight="1" x14ac:dyDescent="0.25">
      <c r="A2967" s="7" t="s">
        <v>2485</v>
      </c>
      <c r="B2967" s="7" t="s">
        <v>34</v>
      </c>
      <c r="C2967" s="7" t="s">
        <v>381</v>
      </c>
      <c r="D2967" s="7" t="s">
        <v>2133</v>
      </c>
      <c r="E2967" s="9">
        <v>300051779</v>
      </c>
      <c r="F2967" s="9">
        <v>0</v>
      </c>
      <c r="G2967" s="9">
        <v>0</v>
      </c>
      <c r="H2967" s="9">
        <v>84046509</v>
      </c>
      <c r="I2967" s="9">
        <v>0</v>
      </c>
      <c r="J2967" s="9">
        <v>0</v>
      </c>
      <c r="K2967" s="9">
        <v>384098288</v>
      </c>
      <c r="L2967" s="9">
        <v>-4.4524669647216797E-4</v>
      </c>
      <c r="M2967" s="9">
        <v>115482.78197586376</v>
      </c>
      <c r="N2967" s="9">
        <v>0</v>
      </c>
      <c r="O2967" s="9">
        <v>0</v>
      </c>
      <c r="P2967" s="9">
        <v>0</v>
      </c>
      <c r="Q2967" s="9">
        <v>384213770.78153062</v>
      </c>
      <c r="R2967" s="9">
        <v>249242913.16000003</v>
      </c>
      <c r="S2967" s="9">
        <v>0</v>
      </c>
      <c r="T2967" s="9">
        <v>0</v>
      </c>
      <c r="U2967" s="23">
        <v>-4.4524669647216797E-4</v>
      </c>
      <c r="V2967" s="23">
        <v>84161991.781975865</v>
      </c>
      <c r="W2967" s="23">
        <v>0</v>
      </c>
      <c r="X2967" s="23">
        <v>0</v>
      </c>
      <c r="Y2967" s="9">
        <v>333404904.94153064</v>
      </c>
      <c r="Z2967" s="9">
        <v>0</v>
      </c>
      <c r="AA2967" s="23">
        <v>333404904.94153064</v>
      </c>
      <c r="AB2967" s="9">
        <v>327646658.20999998</v>
      </c>
      <c r="AC2967" s="9">
        <v>5758246.7315306664</v>
      </c>
    </row>
    <row r="2968" spans="1:29" ht="15" customHeight="1" x14ac:dyDescent="0.25">
      <c r="A2968" s="7" t="s">
        <v>2485</v>
      </c>
      <c r="B2968" s="7" t="s">
        <v>36</v>
      </c>
      <c r="C2968" s="7" t="s">
        <v>37</v>
      </c>
      <c r="D2968" s="7" t="s">
        <v>2494</v>
      </c>
      <c r="E2968" s="9">
        <v>28606977554</v>
      </c>
      <c r="F2968" s="9">
        <v>0</v>
      </c>
      <c r="G2968" s="9">
        <v>0</v>
      </c>
      <c r="H2968" s="9">
        <v>5232421649</v>
      </c>
      <c r="I2968" s="9">
        <v>0</v>
      </c>
      <c r="J2968" s="9">
        <v>0</v>
      </c>
      <c r="K2968" s="9">
        <v>33839399203</v>
      </c>
      <c r="L2968" s="9">
        <v>-4.856109619140625E-3</v>
      </c>
      <c r="M2968" s="9">
        <v>7329611.7641380532</v>
      </c>
      <c r="N2968" s="9">
        <v>0</v>
      </c>
      <c r="O2968" s="9">
        <v>0</v>
      </c>
      <c r="P2968" s="9">
        <v>0</v>
      </c>
      <c r="Q2968" s="9">
        <v>33846728814.759281</v>
      </c>
      <c r="R2968" s="9">
        <v>22648488707.57</v>
      </c>
      <c r="S2968" s="9">
        <v>0</v>
      </c>
      <c r="T2968" s="9">
        <v>0</v>
      </c>
      <c r="U2968" s="23">
        <v>-4.856109619140625E-3</v>
      </c>
      <c r="V2968" s="23">
        <v>5239751260.7641382</v>
      </c>
      <c r="W2968" s="23">
        <v>0</v>
      </c>
      <c r="X2968" s="23">
        <v>0</v>
      </c>
      <c r="Y2968" s="9">
        <v>27888239968.329281</v>
      </c>
      <c r="Z2968" s="9">
        <v>0</v>
      </c>
      <c r="AA2968" s="23">
        <v>27888239968.329281</v>
      </c>
      <c r="AB2968" s="9">
        <v>27340058442.509998</v>
      </c>
      <c r="AC2968" s="9">
        <v>548181525.81928253</v>
      </c>
    </row>
    <row r="2969" spans="1:29" ht="15" customHeight="1" x14ac:dyDescent="0.25">
      <c r="A2969" s="7" t="s">
        <v>2485</v>
      </c>
      <c r="B2969" s="7" t="s">
        <v>36</v>
      </c>
      <c r="C2969" s="7" t="s">
        <v>384</v>
      </c>
      <c r="D2969" s="7" t="s">
        <v>385</v>
      </c>
      <c r="E2969" s="9">
        <v>371567990</v>
      </c>
      <c r="F2969" s="9">
        <v>0</v>
      </c>
      <c r="G2969" s="9">
        <v>0</v>
      </c>
      <c r="H2969" s="9">
        <v>102691515</v>
      </c>
      <c r="I2969" s="9">
        <v>0</v>
      </c>
      <c r="J2969" s="9">
        <v>0</v>
      </c>
      <c r="K2969" s="9">
        <v>474259505</v>
      </c>
      <c r="L2969" s="9">
        <v>-4.4366121292114258E-3</v>
      </c>
      <c r="M2969" s="9">
        <v>141828.60987511711</v>
      </c>
      <c r="N2969" s="9">
        <v>0</v>
      </c>
      <c r="O2969" s="9">
        <v>0</v>
      </c>
      <c r="P2969" s="9">
        <v>0</v>
      </c>
      <c r="Q2969" s="9">
        <v>474401333.60543853</v>
      </c>
      <c r="R2969" s="9">
        <v>308052577.02000004</v>
      </c>
      <c r="S2969" s="9">
        <v>0</v>
      </c>
      <c r="T2969" s="9">
        <v>0</v>
      </c>
      <c r="U2969" s="23">
        <v>-4.4366121292114258E-3</v>
      </c>
      <c r="V2969" s="23">
        <v>102833343.60987511</v>
      </c>
      <c r="W2969" s="23">
        <v>0</v>
      </c>
      <c r="X2969" s="23">
        <v>0</v>
      </c>
      <c r="Y2969" s="9">
        <v>410885920.62543857</v>
      </c>
      <c r="Z2969" s="9">
        <v>0</v>
      </c>
      <c r="AA2969" s="23">
        <v>410885920.62543857</v>
      </c>
      <c r="AB2969" s="9">
        <v>403737017.37</v>
      </c>
      <c r="AC2969" s="9">
        <v>7148903.2554385662</v>
      </c>
    </row>
    <row r="2970" spans="1:29" ht="15" customHeight="1" x14ac:dyDescent="0.25">
      <c r="A2970" s="7" t="s">
        <v>2485</v>
      </c>
      <c r="B2970" s="7" t="s">
        <v>36</v>
      </c>
      <c r="C2970" s="7" t="s">
        <v>386</v>
      </c>
      <c r="D2970" s="7" t="s">
        <v>387</v>
      </c>
      <c r="E2970" s="9">
        <v>103508379</v>
      </c>
      <c r="F2970" s="9">
        <v>0</v>
      </c>
      <c r="G2970" s="9">
        <v>0</v>
      </c>
      <c r="H2970" s="9">
        <v>30141252</v>
      </c>
      <c r="I2970" s="9">
        <v>0</v>
      </c>
      <c r="J2970" s="9">
        <v>0</v>
      </c>
      <c r="K2970" s="9">
        <v>133649631</v>
      </c>
      <c r="L2970" s="9">
        <v>-4.4731795787811279E-4</v>
      </c>
      <c r="M2970" s="9">
        <v>40777.257084751713</v>
      </c>
      <c r="N2970" s="9">
        <v>0</v>
      </c>
      <c r="O2970" s="9">
        <v>0</v>
      </c>
      <c r="P2970" s="9">
        <v>0</v>
      </c>
      <c r="Q2970" s="9">
        <v>133690408.25663744</v>
      </c>
      <c r="R2970" s="9">
        <v>86449253.99000001</v>
      </c>
      <c r="S2970" s="9">
        <v>0</v>
      </c>
      <c r="T2970" s="9">
        <v>0</v>
      </c>
      <c r="U2970" s="23">
        <v>-4.4731795787811279E-4</v>
      </c>
      <c r="V2970" s="23">
        <v>30182029.257084753</v>
      </c>
      <c r="W2970" s="23">
        <v>0</v>
      </c>
      <c r="X2970" s="23">
        <v>0</v>
      </c>
      <c r="Y2970" s="9">
        <v>116631283.24663745</v>
      </c>
      <c r="Z2970" s="9">
        <v>0</v>
      </c>
      <c r="AA2970" s="23">
        <v>116631283.24663745</v>
      </c>
      <c r="AB2970" s="9">
        <v>114659039.64</v>
      </c>
      <c r="AC2970" s="9">
        <v>1972243.6066374481</v>
      </c>
    </row>
    <row r="2971" spans="1:29" ht="15" customHeight="1" x14ac:dyDescent="0.25">
      <c r="A2971" s="7" t="s">
        <v>2485</v>
      </c>
      <c r="B2971" s="7" t="s">
        <v>36</v>
      </c>
      <c r="C2971" s="7" t="s">
        <v>388</v>
      </c>
      <c r="D2971" s="7" t="s">
        <v>389</v>
      </c>
      <c r="E2971" s="9">
        <v>274851101</v>
      </c>
      <c r="F2971" s="9">
        <v>0</v>
      </c>
      <c r="G2971" s="9">
        <v>0</v>
      </c>
      <c r="H2971" s="9">
        <v>78704719</v>
      </c>
      <c r="I2971" s="9">
        <v>0</v>
      </c>
      <c r="J2971" s="9">
        <v>0</v>
      </c>
      <c r="K2971" s="9">
        <v>353555820</v>
      </c>
      <c r="L2971" s="9">
        <v>-3.867030143737793E-3</v>
      </c>
      <c r="M2971" s="9">
        <v>107238.54365170213</v>
      </c>
      <c r="N2971" s="9">
        <v>0</v>
      </c>
      <c r="O2971" s="9">
        <v>0</v>
      </c>
      <c r="P2971" s="9">
        <v>0</v>
      </c>
      <c r="Q2971" s="9">
        <v>353663058.53978467</v>
      </c>
      <c r="R2971" s="9">
        <v>229021884.64000002</v>
      </c>
      <c r="S2971" s="9">
        <v>0</v>
      </c>
      <c r="T2971" s="9">
        <v>0</v>
      </c>
      <c r="U2971" s="23">
        <v>-3.867030143737793E-3</v>
      </c>
      <c r="V2971" s="23">
        <v>78811957.5436517</v>
      </c>
      <c r="W2971" s="23">
        <v>0</v>
      </c>
      <c r="X2971" s="23">
        <v>0</v>
      </c>
      <c r="Y2971" s="9">
        <v>307833842.17978466</v>
      </c>
      <c r="Z2971" s="9">
        <v>0</v>
      </c>
      <c r="AA2971" s="23">
        <v>307833842.17978466</v>
      </c>
      <c r="AB2971" s="9">
        <v>302580015.13999999</v>
      </c>
      <c r="AC2971" s="9">
        <v>5253827.0397846699</v>
      </c>
    </row>
    <row r="2972" spans="1:29" ht="15" customHeight="1" x14ac:dyDescent="0.25">
      <c r="A2972" s="7" t="s">
        <v>2485</v>
      </c>
      <c r="B2972" s="7" t="s">
        <v>36</v>
      </c>
      <c r="C2972" s="7" t="s">
        <v>390</v>
      </c>
      <c r="D2972" s="7" t="s">
        <v>391</v>
      </c>
      <c r="E2972" s="9">
        <v>158045333</v>
      </c>
      <c r="F2972" s="9">
        <v>0</v>
      </c>
      <c r="G2972" s="9">
        <v>0</v>
      </c>
      <c r="H2972" s="9">
        <v>44562355</v>
      </c>
      <c r="I2972" s="9">
        <v>0</v>
      </c>
      <c r="J2972" s="9">
        <v>0</v>
      </c>
      <c r="K2972" s="9">
        <v>202607688</v>
      </c>
      <c r="L2972" s="9">
        <v>6.2462687492370605E-4</v>
      </c>
      <c r="M2972" s="9">
        <v>61067.775844348958</v>
      </c>
      <c r="N2972" s="9">
        <v>0</v>
      </c>
      <c r="O2972" s="9">
        <v>0</v>
      </c>
      <c r="P2972" s="9">
        <v>0</v>
      </c>
      <c r="Q2972" s="9">
        <v>202668755.77646896</v>
      </c>
      <c r="R2972" s="9">
        <v>131394089.08999999</v>
      </c>
      <c r="S2972" s="9">
        <v>0</v>
      </c>
      <c r="T2972" s="9">
        <v>0</v>
      </c>
      <c r="U2972" s="23">
        <v>6.2462687492370605E-4</v>
      </c>
      <c r="V2972" s="23">
        <v>44623422.77584435</v>
      </c>
      <c r="W2972" s="23">
        <v>0</v>
      </c>
      <c r="X2972" s="23">
        <v>0</v>
      </c>
      <c r="Y2972" s="9">
        <v>176017511.86646897</v>
      </c>
      <c r="Z2972" s="9">
        <v>0</v>
      </c>
      <c r="AA2972" s="23">
        <v>176017511.86646897</v>
      </c>
      <c r="AB2972" s="9">
        <v>172987508.33000001</v>
      </c>
      <c r="AC2972" s="9">
        <v>3030003.5364689529</v>
      </c>
    </row>
    <row r="2973" spans="1:29" ht="15" customHeight="1" x14ac:dyDescent="0.25">
      <c r="A2973" s="7" t="s">
        <v>2485</v>
      </c>
      <c r="B2973" s="7" t="s">
        <v>36</v>
      </c>
      <c r="C2973" s="7" t="s">
        <v>392</v>
      </c>
      <c r="D2973" s="7" t="s">
        <v>393</v>
      </c>
      <c r="E2973" s="9">
        <v>167708973</v>
      </c>
      <c r="F2973" s="9">
        <v>0</v>
      </c>
      <c r="G2973" s="9">
        <v>0</v>
      </c>
      <c r="H2973" s="9">
        <v>48395832</v>
      </c>
      <c r="I2973" s="9">
        <v>0</v>
      </c>
      <c r="J2973" s="9">
        <v>0</v>
      </c>
      <c r="K2973" s="9">
        <v>216104805</v>
      </c>
      <c r="L2973" s="9">
        <v>4.6065449714660645E-4</v>
      </c>
      <c r="M2973" s="9">
        <v>65730.172815914601</v>
      </c>
      <c r="N2973" s="9">
        <v>0</v>
      </c>
      <c r="O2973" s="9">
        <v>0</v>
      </c>
      <c r="P2973" s="9">
        <v>0</v>
      </c>
      <c r="Q2973" s="9">
        <v>216170535.17327657</v>
      </c>
      <c r="R2973" s="9">
        <v>139880561.64999998</v>
      </c>
      <c r="S2973" s="9">
        <v>0</v>
      </c>
      <c r="T2973" s="9">
        <v>0</v>
      </c>
      <c r="U2973" s="23">
        <v>4.6065449714660645E-4</v>
      </c>
      <c r="V2973" s="23">
        <v>48461562.172815911</v>
      </c>
      <c r="W2973" s="23">
        <v>0</v>
      </c>
      <c r="X2973" s="23">
        <v>0</v>
      </c>
      <c r="Y2973" s="9">
        <v>188342123.82327655</v>
      </c>
      <c r="Z2973" s="9">
        <v>0</v>
      </c>
      <c r="AA2973" s="23">
        <v>188342123.82327655</v>
      </c>
      <c r="AB2973" s="9">
        <v>185140023.63999999</v>
      </c>
      <c r="AC2973" s="9">
        <v>3202100.1832765639</v>
      </c>
    </row>
    <row r="2974" spans="1:29" ht="15" customHeight="1" x14ac:dyDescent="0.25">
      <c r="A2974" s="7" t="s">
        <v>2485</v>
      </c>
      <c r="B2974" s="7" t="s">
        <v>36</v>
      </c>
      <c r="C2974" s="7" t="s">
        <v>2134</v>
      </c>
      <c r="D2974" s="7" t="s">
        <v>2135</v>
      </c>
      <c r="E2974" s="9">
        <v>111575976</v>
      </c>
      <c r="F2974" s="9">
        <v>0</v>
      </c>
      <c r="G2974" s="9">
        <v>0</v>
      </c>
      <c r="H2974" s="9">
        <v>31432848</v>
      </c>
      <c r="I2974" s="9">
        <v>0</v>
      </c>
      <c r="J2974" s="9">
        <v>0</v>
      </c>
      <c r="K2974" s="9">
        <v>143008824</v>
      </c>
      <c r="L2974" s="9">
        <v>2.4837255477905273E-3</v>
      </c>
      <c r="M2974" s="9">
        <v>43093.131559441368</v>
      </c>
      <c r="N2974" s="9">
        <v>0</v>
      </c>
      <c r="O2974" s="9">
        <v>0</v>
      </c>
      <c r="P2974" s="9">
        <v>0</v>
      </c>
      <c r="Q2974" s="9">
        <v>143051917.13404316</v>
      </c>
      <c r="R2974" s="9">
        <v>92751719.359999999</v>
      </c>
      <c r="S2974" s="9">
        <v>0</v>
      </c>
      <c r="T2974" s="9">
        <v>0</v>
      </c>
      <c r="U2974" s="23">
        <v>2.4837255477905273E-3</v>
      </c>
      <c r="V2974" s="23">
        <v>31475941.131559443</v>
      </c>
      <c r="W2974" s="23">
        <v>0</v>
      </c>
      <c r="X2974" s="23">
        <v>0</v>
      </c>
      <c r="Y2974" s="9">
        <v>124227660.49404317</v>
      </c>
      <c r="Z2974" s="9">
        <v>0</v>
      </c>
      <c r="AA2974" s="23">
        <v>124227660.49404317</v>
      </c>
      <c r="AB2974" s="9">
        <v>122088286.06</v>
      </c>
      <c r="AC2974" s="9">
        <v>2139374.434043169</v>
      </c>
    </row>
    <row r="2975" spans="1:29" ht="15" customHeight="1" x14ac:dyDescent="0.25">
      <c r="A2975" s="7" t="s">
        <v>2485</v>
      </c>
      <c r="B2975" s="7" t="s">
        <v>36</v>
      </c>
      <c r="C2975" s="7" t="s">
        <v>394</v>
      </c>
      <c r="D2975" s="7" t="s">
        <v>395</v>
      </c>
      <c r="E2975" s="9">
        <v>154689457</v>
      </c>
      <c r="F2975" s="9">
        <v>0</v>
      </c>
      <c r="G2975" s="9">
        <v>0</v>
      </c>
      <c r="H2975" s="9">
        <v>44787672</v>
      </c>
      <c r="I2975" s="9">
        <v>0</v>
      </c>
      <c r="J2975" s="9">
        <v>0</v>
      </c>
      <c r="K2975" s="9">
        <v>199477129</v>
      </c>
      <c r="L2975" s="9">
        <v>-1.5382766723632813E-3</v>
      </c>
      <c r="M2975" s="9">
        <v>60762.151422319359</v>
      </c>
      <c r="N2975" s="9">
        <v>0</v>
      </c>
      <c r="O2975" s="9">
        <v>0</v>
      </c>
      <c r="P2975" s="9">
        <v>0</v>
      </c>
      <c r="Q2975" s="9">
        <v>199537891.14988405</v>
      </c>
      <c r="R2975" s="9">
        <v>129097172.31</v>
      </c>
      <c r="S2975" s="9">
        <v>0</v>
      </c>
      <c r="T2975" s="9">
        <v>0</v>
      </c>
      <c r="U2975" s="23">
        <v>-1.5382766723632813E-3</v>
      </c>
      <c r="V2975" s="23">
        <v>44848434.151422322</v>
      </c>
      <c r="W2975" s="23">
        <v>0</v>
      </c>
      <c r="X2975" s="23">
        <v>0</v>
      </c>
      <c r="Y2975" s="9">
        <v>173945606.45988405</v>
      </c>
      <c r="Z2975" s="9">
        <v>0</v>
      </c>
      <c r="AA2975" s="23">
        <v>173945606.45988405</v>
      </c>
      <c r="AB2975" s="9">
        <v>170994668.53999999</v>
      </c>
      <c r="AC2975" s="9">
        <v>2950937.9198840559</v>
      </c>
    </row>
    <row r="2976" spans="1:29" ht="15" customHeight="1" x14ac:dyDescent="0.25">
      <c r="A2976" s="7" t="s">
        <v>2485</v>
      </c>
      <c r="B2976" s="7" t="s">
        <v>36</v>
      </c>
      <c r="C2976" s="7" t="s">
        <v>396</v>
      </c>
      <c r="D2976" s="7" t="s">
        <v>397</v>
      </c>
      <c r="E2976" s="9">
        <v>225509533</v>
      </c>
      <c r="F2976" s="9">
        <v>0</v>
      </c>
      <c r="G2976" s="9">
        <v>0</v>
      </c>
      <c r="H2976" s="9">
        <v>65283722</v>
      </c>
      <c r="I2976" s="9">
        <v>0</v>
      </c>
      <c r="J2976" s="9">
        <v>0</v>
      </c>
      <c r="K2976" s="9">
        <v>290793255</v>
      </c>
      <c r="L2976" s="9">
        <v>3.4241080284118652E-3</v>
      </c>
      <c r="M2976" s="9">
        <v>88586.937957631584</v>
      </c>
      <c r="N2976" s="9">
        <v>0</v>
      </c>
      <c r="O2976" s="9">
        <v>0</v>
      </c>
      <c r="P2976" s="9">
        <v>0</v>
      </c>
      <c r="Q2976" s="9">
        <v>290881841.94138175</v>
      </c>
      <c r="R2976" s="9">
        <v>188175465.20000002</v>
      </c>
      <c r="S2976" s="9">
        <v>0</v>
      </c>
      <c r="T2976" s="9">
        <v>0</v>
      </c>
      <c r="U2976" s="23">
        <v>3.4241080284118652E-3</v>
      </c>
      <c r="V2976" s="23">
        <v>65372308.93795763</v>
      </c>
      <c r="W2976" s="23">
        <v>0</v>
      </c>
      <c r="X2976" s="23">
        <v>0</v>
      </c>
      <c r="Y2976" s="9">
        <v>253547774.14138174</v>
      </c>
      <c r="Z2976" s="9">
        <v>0</v>
      </c>
      <c r="AA2976" s="23">
        <v>253547774.14138174</v>
      </c>
      <c r="AB2976" s="9">
        <v>249243907.27000001</v>
      </c>
      <c r="AC2976" s="9">
        <v>4303866.8713817298</v>
      </c>
    </row>
    <row r="2977" spans="1:29" ht="15" customHeight="1" x14ac:dyDescent="0.25">
      <c r="A2977" s="7" t="s">
        <v>2485</v>
      </c>
      <c r="B2977" s="7" t="s">
        <v>36</v>
      </c>
      <c r="C2977" s="7" t="s">
        <v>398</v>
      </c>
      <c r="D2977" s="7" t="s">
        <v>399</v>
      </c>
      <c r="E2977" s="9">
        <v>186972566</v>
      </c>
      <c r="F2977" s="9">
        <v>0</v>
      </c>
      <c r="G2977" s="9">
        <v>0</v>
      </c>
      <c r="H2977" s="9">
        <v>53530436</v>
      </c>
      <c r="I2977" s="9">
        <v>0</v>
      </c>
      <c r="J2977" s="9">
        <v>0</v>
      </c>
      <c r="K2977" s="9">
        <v>240503002</v>
      </c>
      <c r="L2977" s="9">
        <v>-4.6531856060028076E-3</v>
      </c>
      <c r="M2977" s="9">
        <v>72934.175070721132</v>
      </c>
      <c r="N2977" s="9">
        <v>0</v>
      </c>
      <c r="O2977" s="9">
        <v>0</v>
      </c>
      <c r="P2977" s="9">
        <v>0</v>
      </c>
      <c r="Q2977" s="9">
        <v>240575936.17041755</v>
      </c>
      <c r="R2977" s="9">
        <v>155752307.07999998</v>
      </c>
      <c r="S2977" s="9">
        <v>0</v>
      </c>
      <c r="T2977" s="9">
        <v>0</v>
      </c>
      <c r="U2977" s="23">
        <v>-4.6531856060028076E-3</v>
      </c>
      <c r="V2977" s="23">
        <v>53603370.175070718</v>
      </c>
      <c r="W2977" s="23">
        <v>0</v>
      </c>
      <c r="X2977" s="23">
        <v>0</v>
      </c>
      <c r="Y2977" s="9">
        <v>209355677.25041753</v>
      </c>
      <c r="Z2977" s="9">
        <v>0</v>
      </c>
      <c r="AA2977" s="23">
        <v>209355677.25041753</v>
      </c>
      <c r="AB2977" s="9">
        <v>205778952.66999999</v>
      </c>
      <c r="AC2977" s="9">
        <v>3576724.5804175436</v>
      </c>
    </row>
    <row r="2978" spans="1:29" ht="15" customHeight="1" x14ac:dyDescent="0.25">
      <c r="A2978" s="7" t="s">
        <v>2485</v>
      </c>
      <c r="B2978" s="7" t="s">
        <v>36</v>
      </c>
      <c r="C2978" s="7" t="s">
        <v>400</v>
      </c>
      <c r="D2978" s="7" t="s">
        <v>401</v>
      </c>
      <c r="E2978" s="9">
        <v>121367186</v>
      </c>
      <c r="F2978" s="9">
        <v>0</v>
      </c>
      <c r="G2978" s="9">
        <v>0</v>
      </c>
      <c r="H2978" s="9">
        <v>34468212</v>
      </c>
      <c r="I2978" s="9">
        <v>0</v>
      </c>
      <c r="J2978" s="9">
        <v>0</v>
      </c>
      <c r="K2978" s="9">
        <v>155835398</v>
      </c>
      <c r="L2978" s="9">
        <v>3.3040493726730347E-3</v>
      </c>
      <c r="M2978" s="9">
        <v>47071.385823514138</v>
      </c>
      <c r="N2978" s="9">
        <v>0</v>
      </c>
      <c r="O2978" s="9">
        <v>0</v>
      </c>
      <c r="P2978" s="9">
        <v>0</v>
      </c>
      <c r="Q2978" s="9">
        <v>155882469.38912758</v>
      </c>
      <c r="R2978" s="9">
        <v>100977608.8</v>
      </c>
      <c r="S2978" s="9">
        <v>0</v>
      </c>
      <c r="T2978" s="9">
        <v>0</v>
      </c>
      <c r="U2978" s="23">
        <v>3.3040493726730347E-3</v>
      </c>
      <c r="V2978" s="23">
        <v>34515283.385823511</v>
      </c>
      <c r="W2978" s="23">
        <v>0</v>
      </c>
      <c r="X2978" s="23">
        <v>0</v>
      </c>
      <c r="Y2978" s="9">
        <v>135492892.18912756</v>
      </c>
      <c r="Z2978" s="9">
        <v>0</v>
      </c>
      <c r="AA2978" s="23">
        <v>135492892.18912756</v>
      </c>
      <c r="AB2978" s="9">
        <v>133168041.25</v>
      </c>
      <c r="AC2978" s="9">
        <v>2324850.9391275644</v>
      </c>
    </row>
    <row r="2979" spans="1:29" ht="15" customHeight="1" x14ac:dyDescent="0.25">
      <c r="A2979" s="7" t="s">
        <v>2485</v>
      </c>
      <c r="B2979" s="7" t="s">
        <v>36</v>
      </c>
      <c r="C2979" s="7" t="s">
        <v>402</v>
      </c>
      <c r="D2979" s="7" t="s">
        <v>403</v>
      </c>
      <c r="E2979" s="9">
        <v>196365668</v>
      </c>
      <c r="F2979" s="9">
        <v>0</v>
      </c>
      <c r="G2979" s="9">
        <v>0</v>
      </c>
      <c r="H2979" s="9">
        <v>55529213</v>
      </c>
      <c r="I2979" s="9">
        <v>0</v>
      </c>
      <c r="J2979" s="9">
        <v>0</v>
      </c>
      <c r="K2979" s="9">
        <v>251894881</v>
      </c>
      <c r="L2979" s="9">
        <v>1.2285113334655762E-3</v>
      </c>
      <c r="M2979" s="9">
        <v>76010.980747584341</v>
      </c>
      <c r="N2979" s="9">
        <v>0</v>
      </c>
      <c r="O2979" s="9">
        <v>0</v>
      </c>
      <c r="P2979" s="9">
        <v>0</v>
      </c>
      <c r="Q2979" s="9">
        <v>251970891.98197609</v>
      </c>
      <c r="R2979" s="9">
        <v>163320753.97</v>
      </c>
      <c r="S2979" s="9">
        <v>0</v>
      </c>
      <c r="T2979" s="9">
        <v>0</v>
      </c>
      <c r="U2979" s="23">
        <v>1.2285113334655762E-3</v>
      </c>
      <c r="V2979" s="23">
        <v>55605223.980747588</v>
      </c>
      <c r="W2979" s="23">
        <v>0</v>
      </c>
      <c r="X2979" s="23">
        <v>0</v>
      </c>
      <c r="Y2979" s="9">
        <v>218925977.95197609</v>
      </c>
      <c r="Z2979" s="9">
        <v>0</v>
      </c>
      <c r="AA2979" s="23">
        <v>218925977.95197609</v>
      </c>
      <c r="AB2979" s="9">
        <v>215163368.69999999</v>
      </c>
      <c r="AC2979" s="9">
        <v>3762609.2519761026</v>
      </c>
    </row>
    <row r="2980" spans="1:29" ht="15" customHeight="1" x14ac:dyDescent="0.25">
      <c r="A2980" s="7" t="s">
        <v>2485</v>
      </c>
      <c r="B2980" s="7" t="s">
        <v>36</v>
      </c>
      <c r="C2980" s="7" t="s">
        <v>404</v>
      </c>
      <c r="D2980" s="7" t="s">
        <v>405</v>
      </c>
      <c r="E2980" s="9">
        <v>126461046</v>
      </c>
      <c r="F2980" s="9">
        <v>0</v>
      </c>
      <c r="G2980" s="9">
        <v>0</v>
      </c>
      <c r="H2980" s="9">
        <v>34650798</v>
      </c>
      <c r="I2980" s="9">
        <v>0</v>
      </c>
      <c r="J2980" s="9">
        <v>0</v>
      </c>
      <c r="K2980" s="9">
        <v>161111844</v>
      </c>
      <c r="L2980" s="9">
        <v>2.9108971357345581E-3</v>
      </c>
      <c r="M2980" s="9">
        <v>47965.22174970567</v>
      </c>
      <c r="N2980" s="9">
        <v>0</v>
      </c>
      <c r="O2980" s="9">
        <v>0</v>
      </c>
      <c r="P2980" s="9">
        <v>0</v>
      </c>
      <c r="Q2980" s="9">
        <v>161159809.22466061</v>
      </c>
      <c r="R2980" s="9">
        <v>104694803.17000002</v>
      </c>
      <c r="S2980" s="9">
        <v>0</v>
      </c>
      <c r="T2980" s="9">
        <v>0</v>
      </c>
      <c r="U2980" s="23">
        <v>2.9108971357345581E-3</v>
      </c>
      <c r="V2980" s="23">
        <v>34698763.221749708</v>
      </c>
      <c r="W2980" s="23">
        <v>0</v>
      </c>
      <c r="X2980" s="23">
        <v>0</v>
      </c>
      <c r="Y2980" s="9">
        <v>139393566.39466062</v>
      </c>
      <c r="Z2980" s="9">
        <v>0</v>
      </c>
      <c r="AA2980" s="23">
        <v>139393566.39466062</v>
      </c>
      <c r="AB2980" s="9">
        <v>136956308.46000001</v>
      </c>
      <c r="AC2980" s="9">
        <v>2437257.9346606135</v>
      </c>
    </row>
    <row r="2981" spans="1:29" ht="15" customHeight="1" x14ac:dyDescent="0.25">
      <c r="A2981" s="7" t="s">
        <v>2485</v>
      </c>
      <c r="B2981" s="7" t="s">
        <v>36</v>
      </c>
      <c r="C2981" s="7" t="s">
        <v>406</v>
      </c>
      <c r="D2981" s="7" t="s">
        <v>407</v>
      </c>
      <c r="E2981" s="9">
        <v>147060887</v>
      </c>
      <c r="F2981" s="9">
        <v>0</v>
      </c>
      <c r="G2981" s="9">
        <v>0</v>
      </c>
      <c r="H2981" s="9">
        <v>42030362</v>
      </c>
      <c r="I2981" s="9">
        <v>0</v>
      </c>
      <c r="J2981" s="9">
        <v>0</v>
      </c>
      <c r="K2981" s="9">
        <v>189091249</v>
      </c>
      <c r="L2981" s="9">
        <v>3.6360621452331543E-3</v>
      </c>
      <c r="M2981" s="9">
        <v>57300.175471381488</v>
      </c>
      <c r="N2981" s="9">
        <v>0</v>
      </c>
      <c r="O2981" s="9">
        <v>0</v>
      </c>
      <c r="P2981" s="9">
        <v>0</v>
      </c>
      <c r="Q2981" s="9">
        <v>189148549.17910746</v>
      </c>
      <c r="R2981" s="9">
        <v>122507043.84</v>
      </c>
      <c r="S2981" s="9">
        <v>0</v>
      </c>
      <c r="T2981" s="9">
        <v>0</v>
      </c>
      <c r="U2981" s="23">
        <v>3.6360621452331543E-3</v>
      </c>
      <c r="V2981" s="23">
        <v>42087662.17547138</v>
      </c>
      <c r="W2981" s="23">
        <v>0</v>
      </c>
      <c r="X2981" s="23">
        <v>0</v>
      </c>
      <c r="Y2981" s="9">
        <v>164594706.01910746</v>
      </c>
      <c r="Z2981" s="9">
        <v>0</v>
      </c>
      <c r="AA2981" s="23">
        <v>164594706.01910746</v>
      </c>
      <c r="AB2981" s="9">
        <v>161782956.69</v>
      </c>
      <c r="AC2981" s="9">
        <v>2811749.3291074634</v>
      </c>
    </row>
    <row r="2982" spans="1:29" ht="15" customHeight="1" x14ac:dyDescent="0.25">
      <c r="A2982" s="7" t="s">
        <v>2485</v>
      </c>
      <c r="B2982" s="7" t="s">
        <v>36</v>
      </c>
      <c r="C2982" s="7" t="s">
        <v>2136</v>
      </c>
      <c r="D2982" s="7" t="s">
        <v>2137</v>
      </c>
      <c r="E2982" s="9">
        <v>163048820</v>
      </c>
      <c r="F2982" s="9">
        <v>0</v>
      </c>
      <c r="G2982" s="9">
        <v>0</v>
      </c>
      <c r="H2982" s="9">
        <v>46341921</v>
      </c>
      <c r="I2982" s="9">
        <v>0</v>
      </c>
      <c r="J2982" s="9">
        <v>0</v>
      </c>
      <c r="K2982" s="9">
        <v>209390741</v>
      </c>
      <c r="L2982" s="9">
        <v>-1.9321739673614502E-3</v>
      </c>
      <c r="M2982" s="9">
        <v>63339.982761772008</v>
      </c>
      <c r="N2982" s="9">
        <v>0</v>
      </c>
      <c r="O2982" s="9">
        <v>0</v>
      </c>
      <c r="P2982" s="9">
        <v>0</v>
      </c>
      <c r="Q2982" s="9">
        <v>209454080.9808296</v>
      </c>
      <c r="R2982" s="9">
        <v>135710799.23999998</v>
      </c>
      <c r="S2982" s="9">
        <v>0</v>
      </c>
      <c r="T2982" s="9">
        <v>0</v>
      </c>
      <c r="U2982" s="23">
        <v>-1.9321739673614502E-3</v>
      </c>
      <c r="V2982" s="23">
        <v>46405260.98276177</v>
      </c>
      <c r="W2982" s="23">
        <v>0</v>
      </c>
      <c r="X2982" s="23">
        <v>0</v>
      </c>
      <c r="Y2982" s="9">
        <v>182116060.22082958</v>
      </c>
      <c r="Z2982" s="9">
        <v>0</v>
      </c>
      <c r="AA2982" s="23">
        <v>182116060.22082958</v>
      </c>
      <c r="AB2982" s="9">
        <v>178994270.09</v>
      </c>
      <c r="AC2982" s="9">
        <v>3121790.1308295727</v>
      </c>
    </row>
    <row r="2983" spans="1:29" ht="15" customHeight="1" x14ac:dyDescent="0.25">
      <c r="A2983" s="7" t="s">
        <v>2485</v>
      </c>
      <c r="B2983" s="7" t="s">
        <v>36</v>
      </c>
      <c r="C2983" s="7" t="s">
        <v>1951</v>
      </c>
      <c r="D2983" s="7" t="s">
        <v>1952</v>
      </c>
      <c r="E2983" s="9">
        <v>116178357</v>
      </c>
      <c r="F2983" s="9">
        <v>0</v>
      </c>
      <c r="G2983" s="9">
        <v>0</v>
      </c>
      <c r="H2983" s="9">
        <v>33335328</v>
      </c>
      <c r="I2983" s="9">
        <v>0</v>
      </c>
      <c r="J2983" s="9">
        <v>0</v>
      </c>
      <c r="K2983" s="9">
        <v>149513685</v>
      </c>
      <c r="L2983" s="9">
        <v>6.1650574207305908E-4</v>
      </c>
      <c r="M2983" s="9">
        <v>45381.878168928866</v>
      </c>
      <c r="N2983" s="9">
        <v>0</v>
      </c>
      <c r="O2983" s="9">
        <v>0</v>
      </c>
      <c r="P2983" s="9">
        <v>0</v>
      </c>
      <c r="Q2983" s="9">
        <v>149559066.87878543</v>
      </c>
      <c r="R2983" s="9">
        <v>96829604.729999989</v>
      </c>
      <c r="S2983" s="9">
        <v>0</v>
      </c>
      <c r="T2983" s="9">
        <v>0</v>
      </c>
      <c r="U2983" s="23">
        <v>6.1650574207305908E-4</v>
      </c>
      <c r="V2983" s="23">
        <v>33380709.878168929</v>
      </c>
      <c r="W2983" s="23">
        <v>0</v>
      </c>
      <c r="X2983" s="23">
        <v>0</v>
      </c>
      <c r="Y2983" s="9">
        <v>130210314.60878542</v>
      </c>
      <c r="Z2983" s="9">
        <v>0</v>
      </c>
      <c r="AA2983" s="23">
        <v>130210314.60878542</v>
      </c>
      <c r="AB2983" s="9">
        <v>127990142.72</v>
      </c>
      <c r="AC2983" s="9">
        <v>2220171.8887854218</v>
      </c>
    </row>
    <row r="2984" spans="1:29" ht="15" customHeight="1" x14ac:dyDescent="0.25">
      <c r="A2984" s="7" t="s">
        <v>2485</v>
      </c>
      <c r="B2984" s="7" t="s">
        <v>36</v>
      </c>
      <c r="C2984" s="7" t="s">
        <v>1910</v>
      </c>
      <c r="D2984" s="7" t="s">
        <v>1911</v>
      </c>
      <c r="E2984" s="9">
        <v>138601664</v>
      </c>
      <c r="F2984" s="9">
        <v>0</v>
      </c>
      <c r="G2984" s="9">
        <v>0</v>
      </c>
      <c r="H2984" s="9">
        <v>39501469</v>
      </c>
      <c r="I2984" s="9">
        <v>0</v>
      </c>
      <c r="J2984" s="9">
        <v>0</v>
      </c>
      <c r="K2984" s="9">
        <v>178103133</v>
      </c>
      <c r="L2984" s="9">
        <v>1.3222098350524902E-3</v>
      </c>
      <c r="M2984" s="9">
        <v>53915.275920037391</v>
      </c>
      <c r="N2984" s="9">
        <v>0</v>
      </c>
      <c r="O2984" s="9">
        <v>0</v>
      </c>
      <c r="P2984" s="9">
        <v>0</v>
      </c>
      <c r="Q2984" s="9">
        <v>178157048.27724224</v>
      </c>
      <c r="R2984" s="9">
        <v>115408964.95000002</v>
      </c>
      <c r="S2984" s="9">
        <v>0</v>
      </c>
      <c r="T2984" s="9">
        <v>0</v>
      </c>
      <c r="U2984" s="23">
        <v>1.3222098350524902E-3</v>
      </c>
      <c r="V2984" s="23">
        <v>39555384.275920041</v>
      </c>
      <c r="W2984" s="23">
        <v>0</v>
      </c>
      <c r="X2984" s="23">
        <v>0</v>
      </c>
      <c r="Y2984" s="9">
        <v>154964349.22724226</v>
      </c>
      <c r="Z2984" s="9">
        <v>0</v>
      </c>
      <c r="AA2984" s="23">
        <v>154964349.22724226</v>
      </c>
      <c r="AB2984" s="9">
        <v>152312484.27000001</v>
      </c>
      <c r="AC2984" s="9">
        <v>2651864.9572422504</v>
      </c>
    </row>
    <row r="2985" spans="1:29" ht="15" customHeight="1" x14ac:dyDescent="0.25">
      <c r="A2985" s="7" t="s">
        <v>2485</v>
      </c>
      <c r="B2985" s="7" t="s">
        <v>36</v>
      </c>
      <c r="C2985" s="7" t="s">
        <v>408</v>
      </c>
      <c r="D2985" s="7" t="s">
        <v>409</v>
      </c>
      <c r="E2985" s="9">
        <v>306202966</v>
      </c>
      <c r="F2985" s="9">
        <v>0</v>
      </c>
      <c r="G2985" s="9">
        <v>0</v>
      </c>
      <c r="H2985" s="9">
        <v>85023012</v>
      </c>
      <c r="I2985" s="9">
        <v>0</v>
      </c>
      <c r="J2985" s="9">
        <v>0</v>
      </c>
      <c r="K2985" s="9">
        <v>391225978</v>
      </c>
      <c r="L2985" s="9">
        <v>-9.1803073883056641E-4</v>
      </c>
      <c r="M2985" s="9">
        <v>117211.03609136069</v>
      </c>
      <c r="N2985" s="9">
        <v>0</v>
      </c>
      <c r="O2985" s="9">
        <v>0</v>
      </c>
      <c r="P2985" s="9">
        <v>0</v>
      </c>
      <c r="Q2985" s="9">
        <v>391343189.03517336</v>
      </c>
      <c r="R2985" s="9">
        <v>254024635.09999999</v>
      </c>
      <c r="S2985" s="9">
        <v>0</v>
      </c>
      <c r="T2985" s="9">
        <v>0</v>
      </c>
      <c r="U2985" s="23">
        <v>-9.1803073883056641E-4</v>
      </c>
      <c r="V2985" s="23">
        <v>85140223.036091357</v>
      </c>
      <c r="W2985" s="23">
        <v>0</v>
      </c>
      <c r="X2985" s="23">
        <v>0</v>
      </c>
      <c r="Y2985" s="9">
        <v>339164858.13517332</v>
      </c>
      <c r="Z2985" s="9">
        <v>0</v>
      </c>
      <c r="AA2985" s="23">
        <v>339164858.13517332</v>
      </c>
      <c r="AB2985" s="9">
        <v>333278400.69</v>
      </c>
      <c r="AC2985" s="9">
        <v>5886457.4451733232</v>
      </c>
    </row>
    <row r="2986" spans="1:29" ht="15" customHeight="1" x14ac:dyDescent="0.25">
      <c r="A2986" s="7" t="s">
        <v>2485</v>
      </c>
      <c r="B2986" s="7" t="s">
        <v>36</v>
      </c>
      <c r="C2986" s="7" t="s">
        <v>2138</v>
      </c>
      <c r="D2986" s="7" t="s">
        <v>2139</v>
      </c>
      <c r="E2986" s="9">
        <v>218312709</v>
      </c>
      <c r="F2986" s="9">
        <v>0</v>
      </c>
      <c r="G2986" s="9">
        <v>0</v>
      </c>
      <c r="H2986" s="9">
        <v>63226741</v>
      </c>
      <c r="I2986" s="9">
        <v>0</v>
      </c>
      <c r="J2986" s="9">
        <v>0</v>
      </c>
      <c r="K2986" s="9">
        <v>281539450</v>
      </c>
      <c r="L2986" s="9">
        <v>1.2993812561035156E-4</v>
      </c>
      <c r="M2986" s="9">
        <v>85736.091137712487</v>
      </c>
      <c r="N2986" s="9">
        <v>0</v>
      </c>
      <c r="O2986" s="9">
        <v>0</v>
      </c>
      <c r="P2986" s="9">
        <v>0</v>
      </c>
      <c r="Q2986" s="9">
        <v>281625186.09126765</v>
      </c>
      <c r="R2986" s="9">
        <v>182183390.38999999</v>
      </c>
      <c r="S2986" s="9">
        <v>0</v>
      </c>
      <c r="T2986" s="9">
        <v>0</v>
      </c>
      <c r="U2986" s="23">
        <v>1.2993812561035156E-4</v>
      </c>
      <c r="V2986" s="23">
        <v>63312477.091137715</v>
      </c>
      <c r="W2986" s="23">
        <v>0</v>
      </c>
      <c r="X2986" s="23">
        <v>0</v>
      </c>
      <c r="Y2986" s="9">
        <v>245495867.48126763</v>
      </c>
      <c r="Z2986" s="9">
        <v>0</v>
      </c>
      <c r="AA2986" s="23">
        <v>245495867.48126763</v>
      </c>
      <c r="AB2986" s="9">
        <v>241330944.22</v>
      </c>
      <c r="AC2986" s="9">
        <v>4164923.2612676322</v>
      </c>
    </row>
    <row r="2987" spans="1:29" ht="15" customHeight="1" x14ac:dyDescent="0.25">
      <c r="A2987" s="7" t="s">
        <v>2485</v>
      </c>
      <c r="B2987" s="7" t="s">
        <v>36</v>
      </c>
      <c r="C2987" s="7" t="s">
        <v>410</v>
      </c>
      <c r="D2987" s="7" t="s">
        <v>411</v>
      </c>
      <c r="E2987" s="9">
        <v>335008188</v>
      </c>
      <c r="F2987" s="9">
        <v>0</v>
      </c>
      <c r="G2987" s="9">
        <v>0</v>
      </c>
      <c r="H2987" s="9">
        <v>95819108</v>
      </c>
      <c r="I2987" s="9">
        <v>0</v>
      </c>
      <c r="J2987" s="9">
        <v>0</v>
      </c>
      <c r="K2987" s="9">
        <v>430827296</v>
      </c>
      <c r="L2987" s="9">
        <v>-4.5723319053649902E-3</v>
      </c>
      <c r="M2987" s="9">
        <v>130570.48942218255</v>
      </c>
      <c r="N2987" s="9">
        <v>0</v>
      </c>
      <c r="O2987" s="9">
        <v>0</v>
      </c>
      <c r="P2987" s="9">
        <v>0</v>
      </c>
      <c r="Q2987" s="9">
        <v>430957866.48484987</v>
      </c>
      <c r="R2987" s="9">
        <v>279053438.64999998</v>
      </c>
      <c r="S2987" s="9">
        <v>0</v>
      </c>
      <c r="T2987" s="9">
        <v>0</v>
      </c>
      <c r="U2987" s="23">
        <v>-4.5723319053649902E-3</v>
      </c>
      <c r="V2987" s="23">
        <v>95949678.489422187</v>
      </c>
      <c r="W2987" s="23">
        <v>0</v>
      </c>
      <c r="X2987" s="23">
        <v>0</v>
      </c>
      <c r="Y2987" s="9">
        <v>375003117.13484985</v>
      </c>
      <c r="Z2987" s="9">
        <v>0</v>
      </c>
      <c r="AA2987" s="23">
        <v>375003117.13484985</v>
      </c>
      <c r="AB2987" s="9">
        <v>368595712.82999998</v>
      </c>
      <c r="AC2987" s="9">
        <v>6407404.3048498631</v>
      </c>
    </row>
    <row r="2988" spans="1:29" ht="15" customHeight="1" x14ac:dyDescent="0.25">
      <c r="A2988" s="7" t="s">
        <v>2485</v>
      </c>
      <c r="B2988" s="7" t="s">
        <v>36</v>
      </c>
      <c r="C2988" s="7" t="s">
        <v>412</v>
      </c>
      <c r="D2988" s="7" t="s">
        <v>413</v>
      </c>
      <c r="E2988" s="9">
        <v>195277068</v>
      </c>
      <c r="F2988" s="9">
        <v>0</v>
      </c>
      <c r="G2988" s="9">
        <v>0</v>
      </c>
      <c r="H2988" s="9">
        <v>56197913</v>
      </c>
      <c r="I2988" s="9">
        <v>0</v>
      </c>
      <c r="J2988" s="9">
        <v>0</v>
      </c>
      <c r="K2988" s="9">
        <v>251474981</v>
      </c>
      <c r="L2988" s="9">
        <v>-1.7407536506652832E-3</v>
      </c>
      <c r="M2988" s="9">
        <v>76428.641734226258</v>
      </c>
      <c r="N2988" s="9">
        <v>0</v>
      </c>
      <c r="O2988" s="9">
        <v>0</v>
      </c>
      <c r="P2988" s="9">
        <v>0</v>
      </c>
      <c r="Q2988" s="9">
        <v>251551409.63999346</v>
      </c>
      <c r="R2988" s="9">
        <v>162815628.41</v>
      </c>
      <c r="S2988" s="9">
        <v>0</v>
      </c>
      <c r="T2988" s="9">
        <v>0</v>
      </c>
      <c r="U2988" s="23">
        <v>-1.7407536506652832E-3</v>
      </c>
      <c r="V2988" s="23">
        <v>56274341.641734228</v>
      </c>
      <c r="W2988" s="23">
        <v>0</v>
      </c>
      <c r="X2988" s="23">
        <v>0</v>
      </c>
      <c r="Y2988" s="9">
        <v>219089970.04999346</v>
      </c>
      <c r="Z2988" s="9">
        <v>0</v>
      </c>
      <c r="AA2988" s="23">
        <v>219089970.04999346</v>
      </c>
      <c r="AB2988" s="9">
        <v>215359444.69999999</v>
      </c>
      <c r="AC2988" s="9">
        <v>3730525.3499934673</v>
      </c>
    </row>
    <row r="2989" spans="1:29" ht="15" customHeight="1" x14ac:dyDescent="0.25">
      <c r="A2989" s="7" t="s">
        <v>2485</v>
      </c>
      <c r="B2989" s="7" t="s">
        <v>36</v>
      </c>
      <c r="C2989" s="7" t="s">
        <v>414</v>
      </c>
      <c r="D2989" s="7" t="s">
        <v>415</v>
      </c>
      <c r="E2989" s="9">
        <v>221988232</v>
      </c>
      <c r="F2989" s="9">
        <v>0</v>
      </c>
      <c r="G2989" s="9">
        <v>0</v>
      </c>
      <c r="H2989" s="9">
        <v>61245586</v>
      </c>
      <c r="I2989" s="9">
        <v>0</v>
      </c>
      <c r="J2989" s="9">
        <v>0</v>
      </c>
      <c r="K2989" s="9">
        <v>283233818</v>
      </c>
      <c r="L2989" s="9">
        <v>-2.9193460941314697E-3</v>
      </c>
      <c r="M2989" s="9">
        <v>84640.501143949528</v>
      </c>
      <c r="N2989" s="9">
        <v>0</v>
      </c>
      <c r="O2989" s="9">
        <v>0</v>
      </c>
      <c r="P2989" s="9">
        <v>0</v>
      </c>
      <c r="Q2989" s="9">
        <v>283318458.49822462</v>
      </c>
      <c r="R2989" s="9">
        <v>184002672.39999998</v>
      </c>
      <c r="S2989" s="9">
        <v>0</v>
      </c>
      <c r="T2989" s="9">
        <v>0</v>
      </c>
      <c r="U2989" s="23">
        <v>-2.9193460941314697E-3</v>
      </c>
      <c r="V2989" s="23">
        <v>61330226.501143947</v>
      </c>
      <c r="W2989" s="23">
        <v>0</v>
      </c>
      <c r="X2989" s="23">
        <v>0</v>
      </c>
      <c r="Y2989" s="9">
        <v>245332898.89822459</v>
      </c>
      <c r="Z2989" s="9">
        <v>0</v>
      </c>
      <c r="AA2989" s="23">
        <v>245332898.89822459</v>
      </c>
      <c r="AB2989" s="9">
        <v>241061012.27000001</v>
      </c>
      <c r="AC2989" s="9">
        <v>4271886.6282245815</v>
      </c>
    </row>
    <row r="2990" spans="1:29" ht="15" customHeight="1" x14ac:dyDescent="0.25">
      <c r="A2990" s="7" t="s">
        <v>2485</v>
      </c>
      <c r="B2990" s="7" t="s">
        <v>36</v>
      </c>
      <c r="C2990" s="7" t="s">
        <v>1953</v>
      </c>
      <c r="D2990" s="7" t="s">
        <v>1954</v>
      </c>
      <c r="E2990" s="9">
        <v>138678713</v>
      </c>
      <c r="F2990" s="9">
        <v>0</v>
      </c>
      <c r="G2990" s="9">
        <v>0</v>
      </c>
      <c r="H2990" s="9">
        <v>39746811</v>
      </c>
      <c r="I2990" s="9">
        <v>0</v>
      </c>
      <c r="J2990" s="9">
        <v>0</v>
      </c>
      <c r="K2990" s="9">
        <v>178425524</v>
      </c>
      <c r="L2990" s="9">
        <v>4.2997002601623535E-3</v>
      </c>
      <c r="M2990" s="9">
        <v>54134.952315810486</v>
      </c>
      <c r="N2990" s="9">
        <v>0</v>
      </c>
      <c r="O2990" s="9">
        <v>0</v>
      </c>
      <c r="P2990" s="9">
        <v>0</v>
      </c>
      <c r="Q2990" s="9">
        <v>178479658.95661551</v>
      </c>
      <c r="R2990" s="9">
        <v>115568841.13000001</v>
      </c>
      <c r="S2990" s="9">
        <v>0</v>
      </c>
      <c r="T2990" s="9">
        <v>0</v>
      </c>
      <c r="U2990" s="23">
        <v>4.2997002601623535E-3</v>
      </c>
      <c r="V2990" s="23">
        <v>39800945.952315807</v>
      </c>
      <c r="W2990" s="23">
        <v>0</v>
      </c>
      <c r="X2990" s="23">
        <v>0</v>
      </c>
      <c r="Y2990" s="9">
        <v>155369787.0866155</v>
      </c>
      <c r="Z2990" s="9">
        <v>0</v>
      </c>
      <c r="AA2990" s="23">
        <v>155369787.0866155</v>
      </c>
      <c r="AB2990" s="9">
        <v>152719359.71000001</v>
      </c>
      <c r="AC2990" s="9">
        <v>2650427.3766154945</v>
      </c>
    </row>
    <row r="2991" spans="1:29" ht="15" customHeight="1" x14ac:dyDescent="0.25">
      <c r="A2991" s="7" t="s">
        <v>2485</v>
      </c>
      <c r="B2991" s="7" t="s">
        <v>36</v>
      </c>
      <c r="C2991" s="7" t="s">
        <v>416</v>
      </c>
      <c r="D2991" s="7" t="s">
        <v>417</v>
      </c>
      <c r="E2991" s="9">
        <v>265269448</v>
      </c>
      <c r="F2991" s="9">
        <v>0</v>
      </c>
      <c r="G2991" s="9">
        <v>0</v>
      </c>
      <c r="H2991" s="9">
        <v>73860831</v>
      </c>
      <c r="I2991" s="9">
        <v>0</v>
      </c>
      <c r="J2991" s="9">
        <v>0</v>
      </c>
      <c r="K2991" s="9">
        <v>339130279</v>
      </c>
      <c r="L2991" s="9">
        <v>-3.8552284240722656E-4</v>
      </c>
      <c r="M2991" s="9">
        <v>101730.29688491226</v>
      </c>
      <c r="N2991" s="9">
        <v>0</v>
      </c>
      <c r="O2991" s="9">
        <v>0</v>
      </c>
      <c r="P2991" s="9">
        <v>0</v>
      </c>
      <c r="Q2991" s="9">
        <v>339232009.29649937</v>
      </c>
      <c r="R2991" s="9">
        <v>220157441.41000003</v>
      </c>
      <c r="S2991" s="9">
        <v>0</v>
      </c>
      <c r="T2991" s="9">
        <v>0</v>
      </c>
      <c r="U2991" s="23">
        <v>-3.8552284240722656E-4</v>
      </c>
      <c r="V2991" s="23">
        <v>73962561.296884909</v>
      </c>
      <c r="W2991" s="23">
        <v>0</v>
      </c>
      <c r="X2991" s="23">
        <v>0</v>
      </c>
      <c r="Y2991" s="9">
        <v>294120002.7064994</v>
      </c>
      <c r="Z2991" s="9">
        <v>0</v>
      </c>
      <c r="AA2991" s="23">
        <v>294120002.7064994</v>
      </c>
      <c r="AB2991" s="9">
        <v>289023014.66000003</v>
      </c>
      <c r="AC2991" s="9">
        <v>5096988.0464993715</v>
      </c>
    </row>
    <row r="2992" spans="1:29" ht="15" customHeight="1" x14ac:dyDescent="0.25">
      <c r="A2992" s="7" t="s">
        <v>2485</v>
      </c>
      <c r="B2992" s="7" t="s">
        <v>36</v>
      </c>
      <c r="C2992" s="7" t="s">
        <v>418</v>
      </c>
      <c r="D2992" s="7" t="s">
        <v>419</v>
      </c>
      <c r="E2992" s="9">
        <v>164108377</v>
      </c>
      <c r="F2992" s="9">
        <v>0</v>
      </c>
      <c r="G2992" s="9">
        <v>0</v>
      </c>
      <c r="H2992" s="9">
        <v>47058948</v>
      </c>
      <c r="I2992" s="9">
        <v>0</v>
      </c>
      <c r="J2992" s="9">
        <v>0</v>
      </c>
      <c r="K2992" s="9">
        <v>211167325</v>
      </c>
      <c r="L2992" s="9">
        <v>4.4514834880828857E-3</v>
      </c>
      <c r="M2992" s="9">
        <v>64082.512783583632</v>
      </c>
      <c r="N2992" s="9">
        <v>0</v>
      </c>
      <c r="O2992" s="9">
        <v>0</v>
      </c>
      <c r="P2992" s="9">
        <v>0</v>
      </c>
      <c r="Q2992" s="9">
        <v>211231407.51723507</v>
      </c>
      <c r="R2992" s="9">
        <v>136757305.24000001</v>
      </c>
      <c r="S2992" s="9">
        <v>0</v>
      </c>
      <c r="T2992" s="9">
        <v>0</v>
      </c>
      <c r="U2992" s="23">
        <v>4.4514834880828857E-3</v>
      </c>
      <c r="V2992" s="23">
        <v>47123030.512783587</v>
      </c>
      <c r="W2992" s="23">
        <v>0</v>
      </c>
      <c r="X2992" s="23">
        <v>0</v>
      </c>
      <c r="Y2992" s="9">
        <v>183880335.75723508</v>
      </c>
      <c r="Z2992" s="9">
        <v>0</v>
      </c>
      <c r="AA2992" s="23">
        <v>183880335.75723508</v>
      </c>
      <c r="AB2992" s="9">
        <v>180743220.66999999</v>
      </c>
      <c r="AC2992" s="9">
        <v>3137115.0872350931</v>
      </c>
    </row>
    <row r="2993" spans="1:29" ht="15" customHeight="1" x14ac:dyDescent="0.25">
      <c r="A2993" s="7" t="s">
        <v>2485</v>
      </c>
      <c r="B2993" s="7" t="s">
        <v>36</v>
      </c>
      <c r="C2993" s="7" t="s">
        <v>420</v>
      </c>
      <c r="D2993" s="7" t="s">
        <v>421</v>
      </c>
      <c r="E2993" s="9">
        <v>99966398</v>
      </c>
      <c r="F2993" s="9">
        <v>0</v>
      </c>
      <c r="G2993" s="9">
        <v>0</v>
      </c>
      <c r="H2993" s="9">
        <v>28528549</v>
      </c>
      <c r="I2993" s="9">
        <v>0</v>
      </c>
      <c r="J2993" s="9">
        <v>0</v>
      </c>
      <c r="K2993" s="9">
        <v>128494947</v>
      </c>
      <c r="L2993" s="9">
        <v>2.5507807731628418E-4</v>
      </c>
      <c r="M2993" s="9">
        <v>38934.912485053283</v>
      </c>
      <c r="N2993" s="9">
        <v>0</v>
      </c>
      <c r="O2993" s="9">
        <v>0</v>
      </c>
      <c r="P2993" s="9">
        <v>0</v>
      </c>
      <c r="Q2993" s="9">
        <v>128533881.91274013</v>
      </c>
      <c r="R2993" s="9">
        <v>83256072.390000001</v>
      </c>
      <c r="S2993" s="9">
        <v>0</v>
      </c>
      <c r="T2993" s="9">
        <v>0</v>
      </c>
      <c r="U2993" s="23">
        <v>2.5507807731628418E-4</v>
      </c>
      <c r="V2993" s="23">
        <v>28567483.912485052</v>
      </c>
      <c r="W2993" s="23">
        <v>0</v>
      </c>
      <c r="X2993" s="23">
        <v>0</v>
      </c>
      <c r="Y2993" s="9">
        <v>111823556.30274013</v>
      </c>
      <c r="Z2993" s="9">
        <v>0</v>
      </c>
      <c r="AA2993" s="23">
        <v>111823556.30274013</v>
      </c>
      <c r="AB2993" s="9">
        <v>109911110.81999999</v>
      </c>
      <c r="AC2993" s="9">
        <v>1912445.482740134</v>
      </c>
    </row>
    <row r="2994" spans="1:29" ht="15" customHeight="1" x14ac:dyDescent="0.25">
      <c r="A2994" s="7" t="s">
        <v>2485</v>
      </c>
      <c r="B2994" s="7" t="s">
        <v>36</v>
      </c>
      <c r="C2994" s="7" t="s">
        <v>422</v>
      </c>
      <c r="D2994" s="7" t="s">
        <v>423</v>
      </c>
      <c r="E2994" s="9">
        <v>203819283</v>
      </c>
      <c r="F2994" s="9">
        <v>0</v>
      </c>
      <c r="G2994" s="9">
        <v>0</v>
      </c>
      <c r="H2994" s="9">
        <v>58477294</v>
      </c>
      <c r="I2994" s="9">
        <v>0</v>
      </c>
      <c r="J2994" s="9">
        <v>0</v>
      </c>
      <c r="K2994" s="9">
        <v>262296577</v>
      </c>
      <c r="L2994" s="9">
        <v>9.3451142311096191E-4</v>
      </c>
      <c r="M2994" s="9">
        <v>79616.508957516591</v>
      </c>
      <c r="N2994" s="9">
        <v>0</v>
      </c>
      <c r="O2994" s="9">
        <v>0</v>
      </c>
      <c r="P2994" s="9">
        <v>0</v>
      </c>
      <c r="Q2994" s="9">
        <v>262376193.50989202</v>
      </c>
      <c r="R2994" s="9">
        <v>169909342.27000001</v>
      </c>
      <c r="S2994" s="9">
        <v>0</v>
      </c>
      <c r="T2994" s="9">
        <v>0</v>
      </c>
      <c r="U2994" s="23">
        <v>9.3451142311096191E-4</v>
      </c>
      <c r="V2994" s="23">
        <v>58556910.50895752</v>
      </c>
      <c r="W2994" s="23">
        <v>0</v>
      </c>
      <c r="X2994" s="23">
        <v>0</v>
      </c>
      <c r="Y2994" s="9">
        <v>228466252.77989203</v>
      </c>
      <c r="Z2994" s="9">
        <v>0</v>
      </c>
      <c r="AA2994" s="23">
        <v>228466252.77989203</v>
      </c>
      <c r="AB2994" s="9">
        <v>224573699.88999999</v>
      </c>
      <c r="AC2994" s="9">
        <v>3892552.8898920417</v>
      </c>
    </row>
    <row r="2995" spans="1:29" ht="15" customHeight="1" x14ac:dyDescent="0.25">
      <c r="A2995" s="7" t="s">
        <v>2485</v>
      </c>
      <c r="B2995" s="7" t="s">
        <v>36</v>
      </c>
      <c r="C2995" s="7" t="s">
        <v>426</v>
      </c>
      <c r="D2995" s="7" t="s">
        <v>2140</v>
      </c>
      <c r="E2995" s="9">
        <v>245030895</v>
      </c>
      <c r="F2995" s="9">
        <v>0</v>
      </c>
      <c r="G2995" s="9">
        <v>0</v>
      </c>
      <c r="H2995" s="9">
        <v>69083165</v>
      </c>
      <c r="I2995" s="9">
        <v>0</v>
      </c>
      <c r="J2995" s="9">
        <v>0</v>
      </c>
      <c r="K2995" s="9">
        <v>314114060</v>
      </c>
      <c r="L2995" s="9">
        <v>-7.1758031845092773E-4</v>
      </c>
      <c r="M2995" s="9">
        <v>94681.69650129303</v>
      </c>
      <c r="N2995" s="9">
        <v>0</v>
      </c>
      <c r="O2995" s="9">
        <v>0</v>
      </c>
      <c r="P2995" s="9">
        <v>0</v>
      </c>
      <c r="Q2995" s="9">
        <v>314208741.69578373</v>
      </c>
      <c r="R2995" s="9">
        <v>203713701.78999999</v>
      </c>
      <c r="S2995" s="9">
        <v>0</v>
      </c>
      <c r="T2995" s="9">
        <v>0</v>
      </c>
      <c r="U2995" s="23">
        <v>-7.1758031845092773E-4</v>
      </c>
      <c r="V2995" s="23">
        <v>69177846.6965013</v>
      </c>
      <c r="W2995" s="23">
        <v>0</v>
      </c>
      <c r="X2995" s="23">
        <v>0</v>
      </c>
      <c r="Y2995" s="9">
        <v>272891548.4857837</v>
      </c>
      <c r="Z2995" s="9">
        <v>0</v>
      </c>
      <c r="AA2995" s="23">
        <v>272891548.4857837</v>
      </c>
      <c r="AB2995" s="9">
        <v>268193957.47999999</v>
      </c>
      <c r="AC2995" s="9">
        <v>4697591.0057837069</v>
      </c>
    </row>
    <row r="2996" spans="1:29" ht="15" customHeight="1" x14ac:dyDescent="0.25">
      <c r="A2996" s="7" t="s">
        <v>2485</v>
      </c>
      <c r="B2996" s="7" t="s">
        <v>36</v>
      </c>
      <c r="C2996" s="7" t="s">
        <v>424</v>
      </c>
      <c r="D2996" s="7" t="s">
        <v>425</v>
      </c>
      <c r="E2996" s="9">
        <v>176283540</v>
      </c>
      <c r="F2996" s="9">
        <v>0</v>
      </c>
      <c r="G2996" s="9">
        <v>0</v>
      </c>
      <c r="H2996" s="9">
        <v>49651994</v>
      </c>
      <c r="I2996" s="9">
        <v>0</v>
      </c>
      <c r="J2996" s="9">
        <v>0</v>
      </c>
      <c r="K2996" s="9">
        <v>225935534</v>
      </c>
      <c r="L2996" s="9">
        <v>2.1091997623443604E-3</v>
      </c>
      <c r="M2996" s="9">
        <v>68043.506109264708</v>
      </c>
      <c r="N2996" s="9">
        <v>0</v>
      </c>
      <c r="O2996" s="9">
        <v>0</v>
      </c>
      <c r="P2996" s="9">
        <v>0</v>
      </c>
      <c r="Q2996" s="9">
        <v>226003577.50821847</v>
      </c>
      <c r="R2996" s="9">
        <v>146550305.72</v>
      </c>
      <c r="S2996" s="9">
        <v>0</v>
      </c>
      <c r="T2996" s="9">
        <v>0</v>
      </c>
      <c r="U2996" s="23">
        <v>2.1091997623443604E-3</v>
      </c>
      <c r="V2996" s="23">
        <v>49720037.506109267</v>
      </c>
      <c r="W2996" s="23">
        <v>0</v>
      </c>
      <c r="X2996" s="23">
        <v>0</v>
      </c>
      <c r="Y2996" s="9">
        <v>196270343.22821847</v>
      </c>
      <c r="Z2996" s="9">
        <v>0</v>
      </c>
      <c r="AA2996" s="23">
        <v>196270343.22821847</v>
      </c>
      <c r="AB2996" s="9">
        <v>192891767.22999999</v>
      </c>
      <c r="AC2996" s="9">
        <v>3378575.9982184768</v>
      </c>
    </row>
    <row r="2997" spans="1:29" ht="15" customHeight="1" x14ac:dyDescent="0.25">
      <c r="A2997" s="7" t="s">
        <v>2485</v>
      </c>
      <c r="B2997" s="7" t="s">
        <v>36</v>
      </c>
      <c r="C2997" s="7" t="s">
        <v>428</v>
      </c>
      <c r="D2997" s="7" t="s">
        <v>429</v>
      </c>
      <c r="E2997" s="9">
        <v>126479421</v>
      </c>
      <c r="F2997" s="9">
        <v>0</v>
      </c>
      <c r="G2997" s="9">
        <v>0</v>
      </c>
      <c r="H2997" s="9">
        <v>36008385</v>
      </c>
      <c r="I2997" s="9">
        <v>0</v>
      </c>
      <c r="J2997" s="9">
        <v>0</v>
      </c>
      <c r="K2997" s="9">
        <v>162487806</v>
      </c>
      <c r="L2997" s="9">
        <v>-1.4146566390991211E-3</v>
      </c>
      <c r="M2997" s="9">
        <v>49168.949224701799</v>
      </c>
      <c r="N2997" s="9">
        <v>0</v>
      </c>
      <c r="O2997" s="9">
        <v>0</v>
      </c>
      <c r="P2997" s="9">
        <v>0</v>
      </c>
      <c r="Q2997" s="9">
        <v>162536974.94781005</v>
      </c>
      <c r="R2997" s="9">
        <v>105301148.56</v>
      </c>
      <c r="S2997" s="9">
        <v>0</v>
      </c>
      <c r="T2997" s="9">
        <v>0</v>
      </c>
      <c r="U2997" s="23">
        <v>-1.4146566390991211E-3</v>
      </c>
      <c r="V2997" s="23">
        <v>36057553.949224703</v>
      </c>
      <c r="W2997" s="23">
        <v>0</v>
      </c>
      <c r="X2997" s="23">
        <v>0</v>
      </c>
      <c r="Y2997" s="9">
        <v>141358702.50781006</v>
      </c>
      <c r="Z2997" s="9">
        <v>0</v>
      </c>
      <c r="AA2997" s="23">
        <v>141358702.50781006</v>
      </c>
      <c r="AB2997" s="9">
        <v>138938402.37</v>
      </c>
      <c r="AC2997" s="9">
        <v>2420300.1378100514</v>
      </c>
    </row>
    <row r="2998" spans="1:29" ht="15" customHeight="1" x14ac:dyDescent="0.25">
      <c r="A2998" s="7" t="s">
        <v>2485</v>
      </c>
      <c r="B2998" s="7" t="s">
        <v>36</v>
      </c>
      <c r="C2998" s="7" t="s">
        <v>430</v>
      </c>
      <c r="D2998" s="7" t="s">
        <v>2141</v>
      </c>
      <c r="E2998" s="9">
        <v>199143206</v>
      </c>
      <c r="F2998" s="9">
        <v>0</v>
      </c>
      <c r="G2998" s="9">
        <v>0</v>
      </c>
      <c r="H2998" s="9">
        <v>56823777</v>
      </c>
      <c r="I2998" s="9">
        <v>0</v>
      </c>
      <c r="J2998" s="9">
        <v>0</v>
      </c>
      <c r="K2998" s="9">
        <v>255966983</v>
      </c>
      <c r="L2998" s="9">
        <v>4.8174560070037842E-3</v>
      </c>
      <c r="M2998" s="9">
        <v>77494.00715357947</v>
      </c>
      <c r="N2998" s="9">
        <v>0</v>
      </c>
      <c r="O2998" s="9">
        <v>0</v>
      </c>
      <c r="P2998" s="9">
        <v>0</v>
      </c>
      <c r="Q2998" s="9">
        <v>256044477.01197103</v>
      </c>
      <c r="R2998" s="9">
        <v>165815140.68000001</v>
      </c>
      <c r="S2998" s="9">
        <v>0</v>
      </c>
      <c r="T2998" s="9">
        <v>0</v>
      </c>
      <c r="U2998" s="23">
        <v>4.8174560070037842E-3</v>
      </c>
      <c r="V2998" s="23">
        <v>56901271.007153578</v>
      </c>
      <c r="W2998" s="23">
        <v>0</v>
      </c>
      <c r="X2998" s="23">
        <v>0</v>
      </c>
      <c r="Y2998" s="9">
        <v>222716411.69197103</v>
      </c>
      <c r="Z2998" s="9">
        <v>0</v>
      </c>
      <c r="AA2998" s="23">
        <v>222716411.69197103</v>
      </c>
      <c r="AB2998" s="9">
        <v>218905423.40000001</v>
      </c>
      <c r="AC2998" s="9">
        <v>3810988.2919710279</v>
      </c>
    </row>
    <row r="2999" spans="1:29" ht="15" customHeight="1" x14ac:dyDescent="0.25">
      <c r="A2999" s="7" t="s">
        <v>2485</v>
      </c>
      <c r="B2999" s="7" t="s">
        <v>36</v>
      </c>
      <c r="C2999" s="7" t="s">
        <v>432</v>
      </c>
      <c r="D2999" s="7" t="s">
        <v>433</v>
      </c>
      <c r="E2999" s="9">
        <v>100414768</v>
      </c>
      <c r="F2999" s="9">
        <v>0</v>
      </c>
      <c r="G2999" s="9">
        <v>0</v>
      </c>
      <c r="H2999" s="9">
        <v>28991555</v>
      </c>
      <c r="I2999" s="9">
        <v>0</v>
      </c>
      <c r="J2999" s="9">
        <v>0</v>
      </c>
      <c r="K2999" s="9">
        <v>129406323</v>
      </c>
      <c r="L2999" s="9">
        <v>4.7136992216110229E-3</v>
      </c>
      <c r="M2999" s="9">
        <v>39297.357068881298</v>
      </c>
      <c r="N2999" s="9">
        <v>0</v>
      </c>
      <c r="O2999" s="9">
        <v>0</v>
      </c>
      <c r="P2999" s="9">
        <v>0</v>
      </c>
      <c r="Q2999" s="9">
        <v>129445620.36178258</v>
      </c>
      <c r="R2999" s="9">
        <v>83769253.820000008</v>
      </c>
      <c r="S2999" s="9">
        <v>0</v>
      </c>
      <c r="T2999" s="9">
        <v>0</v>
      </c>
      <c r="U2999" s="23">
        <v>4.7136992216110229E-3</v>
      </c>
      <c r="V2999" s="23">
        <v>29030852.357068881</v>
      </c>
      <c r="W2999" s="23">
        <v>0</v>
      </c>
      <c r="X2999" s="23">
        <v>0</v>
      </c>
      <c r="Y2999" s="9">
        <v>112800106.18178259</v>
      </c>
      <c r="Z2999" s="9">
        <v>0</v>
      </c>
      <c r="AA2999" s="23">
        <v>112800106.18178259</v>
      </c>
      <c r="AB2999" s="9">
        <v>110885473.77</v>
      </c>
      <c r="AC2999" s="9">
        <v>1914632.4117825925</v>
      </c>
    </row>
    <row r="3000" spans="1:29" ht="15" customHeight="1" x14ac:dyDescent="0.25">
      <c r="A3000" s="7" t="s">
        <v>2485</v>
      </c>
      <c r="B3000" s="7" t="s">
        <v>36</v>
      </c>
      <c r="C3000" s="7" t="s">
        <v>434</v>
      </c>
      <c r="D3000" s="7" t="s">
        <v>435</v>
      </c>
      <c r="E3000" s="9">
        <v>247575787</v>
      </c>
      <c r="F3000" s="9">
        <v>0</v>
      </c>
      <c r="G3000" s="9">
        <v>0</v>
      </c>
      <c r="H3000" s="9">
        <v>69537708</v>
      </c>
      <c r="I3000" s="9">
        <v>0</v>
      </c>
      <c r="J3000" s="9">
        <v>0</v>
      </c>
      <c r="K3000" s="9">
        <v>317113495</v>
      </c>
      <c r="L3000" s="9">
        <v>2.4884343147277832E-3</v>
      </c>
      <c r="M3000" s="9">
        <v>95431.504284421913</v>
      </c>
      <c r="N3000" s="9">
        <v>0</v>
      </c>
      <c r="O3000" s="9">
        <v>0</v>
      </c>
      <c r="P3000" s="9">
        <v>0</v>
      </c>
      <c r="Q3000" s="9">
        <v>317208926.50677288</v>
      </c>
      <c r="R3000" s="9">
        <v>205712916.00999999</v>
      </c>
      <c r="S3000" s="9">
        <v>0</v>
      </c>
      <c r="T3000" s="9">
        <v>0</v>
      </c>
      <c r="U3000" s="23">
        <v>2.4884343147277832E-3</v>
      </c>
      <c r="V3000" s="23">
        <v>69633139.504284427</v>
      </c>
      <c r="W3000" s="23">
        <v>0</v>
      </c>
      <c r="X3000" s="23">
        <v>0</v>
      </c>
      <c r="Y3000" s="9">
        <v>275346055.51677287</v>
      </c>
      <c r="Z3000" s="9">
        <v>0</v>
      </c>
      <c r="AA3000" s="23">
        <v>275346055.51677287</v>
      </c>
      <c r="AB3000" s="9">
        <v>270596222.93000001</v>
      </c>
      <c r="AC3000" s="9">
        <v>4749832.5867728591</v>
      </c>
    </row>
    <row r="3001" spans="1:29" ht="15" customHeight="1" x14ac:dyDescent="0.25">
      <c r="A3001" s="7" t="s">
        <v>2485</v>
      </c>
      <c r="B3001" s="7" t="s">
        <v>36</v>
      </c>
      <c r="C3001" s="7" t="s">
        <v>2142</v>
      </c>
      <c r="D3001" s="7" t="s">
        <v>2143</v>
      </c>
      <c r="E3001" s="9">
        <v>209891534</v>
      </c>
      <c r="F3001" s="9">
        <v>0</v>
      </c>
      <c r="G3001" s="9">
        <v>0</v>
      </c>
      <c r="H3001" s="9">
        <v>59692226</v>
      </c>
      <c r="I3001" s="9">
        <v>0</v>
      </c>
      <c r="J3001" s="9">
        <v>0</v>
      </c>
      <c r="K3001" s="9">
        <v>269583760</v>
      </c>
      <c r="L3001" s="9">
        <v>-1.0807514190673828E-3</v>
      </c>
      <c r="M3001" s="9">
        <v>81538.245068484452</v>
      </c>
      <c r="N3001" s="9">
        <v>0</v>
      </c>
      <c r="O3001" s="9">
        <v>0</v>
      </c>
      <c r="P3001" s="9">
        <v>0</v>
      </c>
      <c r="Q3001" s="9">
        <v>269665298.24398774</v>
      </c>
      <c r="R3001" s="9">
        <v>174723327.92000002</v>
      </c>
      <c r="S3001" s="9">
        <v>0</v>
      </c>
      <c r="T3001" s="9">
        <v>0</v>
      </c>
      <c r="U3001" s="23">
        <v>-1.0807514190673828E-3</v>
      </c>
      <c r="V3001" s="23">
        <v>59773764.245068483</v>
      </c>
      <c r="W3001" s="23">
        <v>0</v>
      </c>
      <c r="X3001" s="23">
        <v>0</v>
      </c>
      <c r="Y3001" s="9">
        <v>234497092.16398776</v>
      </c>
      <c r="Z3001" s="9">
        <v>0</v>
      </c>
      <c r="AA3001" s="23">
        <v>234497092.16398776</v>
      </c>
      <c r="AB3001" s="9">
        <v>230480186.55000001</v>
      </c>
      <c r="AC3001" s="9">
        <v>4016905.6139877439</v>
      </c>
    </row>
    <row r="3002" spans="1:29" ht="15" customHeight="1" x14ac:dyDescent="0.25">
      <c r="A3002" s="7" t="s">
        <v>2485</v>
      </c>
      <c r="B3002" s="7" t="s">
        <v>36</v>
      </c>
      <c r="C3002" s="7" t="s">
        <v>436</v>
      </c>
      <c r="D3002" s="7" t="s">
        <v>437</v>
      </c>
      <c r="E3002" s="9">
        <v>188106130</v>
      </c>
      <c r="F3002" s="9">
        <v>0</v>
      </c>
      <c r="G3002" s="9">
        <v>0</v>
      </c>
      <c r="H3002" s="9">
        <v>52977044</v>
      </c>
      <c r="I3002" s="9">
        <v>0</v>
      </c>
      <c r="J3002" s="9">
        <v>0</v>
      </c>
      <c r="K3002" s="9">
        <v>241083174</v>
      </c>
      <c r="L3002" s="9">
        <v>2.5977194309234619E-3</v>
      </c>
      <c r="M3002" s="9">
        <v>72644.274610167427</v>
      </c>
      <c r="N3002" s="9">
        <v>0</v>
      </c>
      <c r="O3002" s="9">
        <v>0</v>
      </c>
      <c r="P3002" s="9">
        <v>0</v>
      </c>
      <c r="Q3002" s="9">
        <v>241155818.27720788</v>
      </c>
      <c r="R3002" s="9">
        <v>156369816.63</v>
      </c>
      <c r="S3002" s="9">
        <v>0</v>
      </c>
      <c r="T3002" s="9">
        <v>0</v>
      </c>
      <c r="U3002" s="23">
        <v>2.5977194309234619E-3</v>
      </c>
      <c r="V3002" s="23">
        <v>53049688.274610169</v>
      </c>
      <c r="W3002" s="23">
        <v>0</v>
      </c>
      <c r="X3002" s="23">
        <v>0</v>
      </c>
      <c r="Y3002" s="9">
        <v>209419504.90720788</v>
      </c>
      <c r="Z3002" s="9">
        <v>0</v>
      </c>
      <c r="AA3002" s="23">
        <v>209419504.90720788</v>
      </c>
      <c r="AB3002" s="9">
        <v>205812788.5</v>
      </c>
      <c r="AC3002" s="9">
        <v>3606716.4072078764</v>
      </c>
    </row>
    <row r="3003" spans="1:29" ht="15" customHeight="1" x14ac:dyDescent="0.25">
      <c r="A3003" s="7" t="s">
        <v>2485</v>
      </c>
      <c r="B3003" s="7" t="s">
        <v>36</v>
      </c>
      <c r="C3003" s="7" t="s">
        <v>438</v>
      </c>
      <c r="D3003" s="7" t="s">
        <v>439</v>
      </c>
      <c r="E3003" s="9">
        <v>146149856</v>
      </c>
      <c r="F3003" s="9">
        <v>0</v>
      </c>
      <c r="G3003" s="9">
        <v>0</v>
      </c>
      <c r="H3003" s="9">
        <v>41561303</v>
      </c>
      <c r="I3003" s="9">
        <v>0</v>
      </c>
      <c r="J3003" s="9">
        <v>0</v>
      </c>
      <c r="K3003" s="9">
        <v>187711159</v>
      </c>
      <c r="L3003" s="9">
        <v>3.9084553718566895E-3</v>
      </c>
      <c r="M3003" s="9">
        <v>56754.841022678222</v>
      </c>
      <c r="N3003" s="9">
        <v>0</v>
      </c>
      <c r="O3003" s="9">
        <v>0</v>
      </c>
      <c r="P3003" s="9">
        <v>0</v>
      </c>
      <c r="Q3003" s="9">
        <v>187767913.84493113</v>
      </c>
      <c r="R3003" s="9">
        <v>121639238.05</v>
      </c>
      <c r="S3003" s="9">
        <v>0</v>
      </c>
      <c r="T3003" s="9">
        <v>0</v>
      </c>
      <c r="U3003" s="23">
        <v>3.9084553718566895E-3</v>
      </c>
      <c r="V3003" s="23">
        <v>41618057.841022678</v>
      </c>
      <c r="W3003" s="23">
        <v>0</v>
      </c>
      <c r="X3003" s="23">
        <v>0</v>
      </c>
      <c r="Y3003" s="9">
        <v>163257295.89493114</v>
      </c>
      <c r="Z3003" s="9">
        <v>0</v>
      </c>
      <c r="AA3003" s="23">
        <v>163257295.89493114</v>
      </c>
      <c r="AB3003" s="9">
        <v>160459170.68000001</v>
      </c>
      <c r="AC3003" s="9">
        <v>2798125.2149311304</v>
      </c>
    </row>
    <row r="3004" spans="1:29" ht="15" customHeight="1" x14ac:dyDescent="0.25">
      <c r="A3004" s="7" t="s">
        <v>2485</v>
      </c>
      <c r="B3004" s="7" t="s">
        <v>36</v>
      </c>
      <c r="C3004" s="7" t="s">
        <v>440</v>
      </c>
      <c r="D3004" s="7" t="s">
        <v>441</v>
      </c>
      <c r="E3004" s="9">
        <v>177700731</v>
      </c>
      <c r="F3004" s="9">
        <v>0</v>
      </c>
      <c r="G3004" s="9">
        <v>0</v>
      </c>
      <c r="H3004" s="9">
        <v>50746169</v>
      </c>
      <c r="I3004" s="9">
        <v>0</v>
      </c>
      <c r="J3004" s="9">
        <v>0</v>
      </c>
      <c r="K3004" s="9">
        <v>228446900</v>
      </c>
      <c r="L3004" s="9">
        <v>4.6161115169525146E-3</v>
      </c>
      <c r="M3004" s="9">
        <v>69211.367161847476</v>
      </c>
      <c r="N3004" s="9">
        <v>0</v>
      </c>
      <c r="O3004" s="9">
        <v>0</v>
      </c>
      <c r="P3004" s="9">
        <v>0</v>
      </c>
      <c r="Q3004" s="9">
        <v>228516111.37177795</v>
      </c>
      <c r="R3004" s="9">
        <v>148009423.69</v>
      </c>
      <c r="S3004" s="9">
        <v>0</v>
      </c>
      <c r="T3004" s="9">
        <v>0</v>
      </c>
      <c r="U3004" s="23">
        <v>4.6161115169525146E-3</v>
      </c>
      <c r="V3004" s="23">
        <v>50815380.367161848</v>
      </c>
      <c r="W3004" s="23">
        <v>0</v>
      </c>
      <c r="X3004" s="23">
        <v>0</v>
      </c>
      <c r="Y3004" s="9">
        <v>198824804.06177795</v>
      </c>
      <c r="Z3004" s="9">
        <v>0</v>
      </c>
      <c r="AA3004" s="23">
        <v>198824804.06177795</v>
      </c>
      <c r="AB3004" s="9">
        <v>195426201.56</v>
      </c>
      <c r="AC3004" s="9">
        <v>3398602.5017779469</v>
      </c>
    </row>
    <row r="3005" spans="1:29" ht="15" customHeight="1" x14ac:dyDescent="0.25">
      <c r="A3005" s="7" t="s">
        <v>2485</v>
      </c>
      <c r="B3005" s="7" t="s">
        <v>36</v>
      </c>
      <c r="C3005" s="7" t="s">
        <v>442</v>
      </c>
      <c r="D3005" s="7" t="s">
        <v>443</v>
      </c>
      <c r="E3005" s="9">
        <v>167202122</v>
      </c>
      <c r="F3005" s="9">
        <v>0</v>
      </c>
      <c r="G3005" s="9">
        <v>0</v>
      </c>
      <c r="H3005" s="9">
        <v>47991243</v>
      </c>
      <c r="I3005" s="9">
        <v>0</v>
      </c>
      <c r="J3005" s="9">
        <v>0</v>
      </c>
      <c r="K3005" s="9">
        <v>215193365</v>
      </c>
      <c r="L3005" s="9">
        <v>1.1117160320281982E-3</v>
      </c>
      <c r="M3005" s="9">
        <v>65306.61076791009</v>
      </c>
      <c r="N3005" s="9">
        <v>0</v>
      </c>
      <c r="O3005" s="9">
        <v>0</v>
      </c>
      <c r="P3005" s="9">
        <v>0</v>
      </c>
      <c r="Q3005" s="9">
        <v>215258671.61187962</v>
      </c>
      <c r="R3005" s="9">
        <v>139380934.89000002</v>
      </c>
      <c r="S3005" s="9">
        <v>0</v>
      </c>
      <c r="T3005" s="9">
        <v>0</v>
      </c>
      <c r="U3005" s="23">
        <v>1.1117160320281982E-3</v>
      </c>
      <c r="V3005" s="23">
        <v>48056549.610767908</v>
      </c>
      <c r="W3005" s="23">
        <v>0</v>
      </c>
      <c r="X3005" s="23">
        <v>0</v>
      </c>
      <c r="Y3005" s="9">
        <v>187437484.50187963</v>
      </c>
      <c r="Z3005" s="9">
        <v>0</v>
      </c>
      <c r="AA3005" s="23">
        <v>187437484.50187963</v>
      </c>
      <c r="AB3005" s="9">
        <v>184244234.41999999</v>
      </c>
      <c r="AC3005" s="9">
        <v>3193250.0818796456</v>
      </c>
    </row>
    <row r="3006" spans="1:29" ht="15" customHeight="1" x14ac:dyDescent="0.25">
      <c r="A3006" s="7" t="s">
        <v>2485</v>
      </c>
      <c r="B3006" s="7" t="s">
        <v>36</v>
      </c>
      <c r="C3006" s="7" t="s">
        <v>444</v>
      </c>
      <c r="D3006" s="7" t="s">
        <v>445</v>
      </c>
      <c r="E3006" s="9">
        <v>176351436</v>
      </c>
      <c r="F3006" s="9">
        <v>0</v>
      </c>
      <c r="G3006" s="9">
        <v>0</v>
      </c>
      <c r="H3006" s="9">
        <v>50645259</v>
      </c>
      <c r="I3006" s="9">
        <v>0</v>
      </c>
      <c r="J3006" s="9">
        <v>0</v>
      </c>
      <c r="K3006" s="9">
        <v>226996695</v>
      </c>
      <c r="L3006" s="9">
        <v>-3.0832886695861816E-3</v>
      </c>
      <c r="M3006" s="9">
        <v>68909.927254702547</v>
      </c>
      <c r="N3006" s="9">
        <v>0</v>
      </c>
      <c r="O3006" s="9">
        <v>0</v>
      </c>
      <c r="P3006" s="9">
        <v>0</v>
      </c>
      <c r="Q3006" s="9">
        <v>227065604.92417142</v>
      </c>
      <c r="R3006" s="9">
        <v>147007555.94999999</v>
      </c>
      <c r="S3006" s="9">
        <v>0</v>
      </c>
      <c r="T3006" s="9">
        <v>0</v>
      </c>
      <c r="U3006" s="23">
        <v>-3.0832886695861816E-3</v>
      </c>
      <c r="V3006" s="23">
        <v>50714168.927254699</v>
      </c>
      <c r="W3006" s="23">
        <v>0</v>
      </c>
      <c r="X3006" s="23">
        <v>0</v>
      </c>
      <c r="Y3006" s="9">
        <v>197721724.87417141</v>
      </c>
      <c r="Z3006" s="9">
        <v>0</v>
      </c>
      <c r="AA3006" s="23">
        <v>197721724.87417141</v>
      </c>
      <c r="AB3006" s="9">
        <v>194353081.15000001</v>
      </c>
      <c r="AC3006" s="9">
        <v>3368643.7241714001</v>
      </c>
    </row>
    <row r="3007" spans="1:29" ht="15" customHeight="1" x14ac:dyDescent="0.25">
      <c r="A3007" s="7" t="s">
        <v>2485</v>
      </c>
      <c r="B3007" s="7" t="s">
        <v>36</v>
      </c>
      <c r="C3007" s="7" t="s">
        <v>446</v>
      </c>
      <c r="D3007" s="7" t="s">
        <v>447</v>
      </c>
      <c r="E3007" s="9">
        <v>203485566</v>
      </c>
      <c r="F3007" s="9">
        <v>0</v>
      </c>
      <c r="G3007" s="9">
        <v>0</v>
      </c>
      <c r="H3007" s="9">
        <v>57263017</v>
      </c>
      <c r="I3007" s="9">
        <v>0</v>
      </c>
      <c r="J3007" s="9">
        <v>0</v>
      </c>
      <c r="K3007" s="9">
        <v>260748583</v>
      </c>
      <c r="L3007" s="9">
        <v>4.0274262428283691E-3</v>
      </c>
      <c r="M3007" s="9">
        <v>78515.963734343532</v>
      </c>
      <c r="N3007" s="9">
        <v>0</v>
      </c>
      <c r="O3007" s="9">
        <v>0</v>
      </c>
      <c r="P3007" s="9">
        <v>0</v>
      </c>
      <c r="Q3007" s="9">
        <v>260827098.96776175</v>
      </c>
      <c r="R3007" s="9">
        <v>169119096.28999999</v>
      </c>
      <c r="S3007" s="9">
        <v>0</v>
      </c>
      <c r="T3007" s="9">
        <v>0</v>
      </c>
      <c r="U3007" s="23">
        <v>4.0274262428283691E-3</v>
      </c>
      <c r="V3007" s="23">
        <v>57341532.963734344</v>
      </c>
      <c r="W3007" s="23">
        <v>0</v>
      </c>
      <c r="X3007" s="23">
        <v>0</v>
      </c>
      <c r="Y3007" s="9">
        <v>226460629.25776178</v>
      </c>
      <c r="Z3007" s="9">
        <v>0</v>
      </c>
      <c r="AA3007" s="23">
        <v>226460629.25776178</v>
      </c>
      <c r="AB3007" s="9">
        <v>222558020.09999999</v>
      </c>
      <c r="AC3007" s="9">
        <v>3902609.1577617824</v>
      </c>
    </row>
    <row r="3008" spans="1:29" ht="15" customHeight="1" x14ac:dyDescent="0.25">
      <c r="A3008" s="7" t="s">
        <v>2485</v>
      </c>
      <c r="B3008" s="7" t="s">
        <v>36</v>
      </c>
      <c r="C3008" s="7" t="s">
        <v>448</v>
      </c>
      <c r="D3008" s="7" t="s">
        <v>449</v>
      </c>
      <c r="E3008" s="9">
        <v>141203918</v>
      </c>
      <c r="F3008" s="9">
        <v>0</v>
      </c>
      <c r="G3008" s="9">
        <v>0</v>
      </c>
      <c r="H3008" s="9">
        <v>40791469</v>
      </c>
      <c r="I3008" s="9">
        <v>0</v>
      </c>
      <c r="J3008" s="9">
        <v>0</v>
      </c>
      <c r="K3008" s="9">
        <v>181995387</v>
      </c>
      <c r="L3008" s="9">
        <v>3.7719905376434326E-3</v>
      </c>
      <c r="M3008" s="9">
        <v>55272.899454269646</v>
      </c>
      <c r="N3008" s="9">
        <v>0</v>
      </c>
      <c r="O3008" s="9">
        <v>0</v>
      </c>
      <c r="P3008" s="9">
        <v>0</v>
      </c>
      <c r="Q3008" s="9">
        <v>182050659.90322626</v>
      </c>
      <c r="R3008" s="9">
        <v>117720193.31</v>
      </c>
      <c r="S3008" s="9">
        <v>0</v>
      </c>
      <c r="T3008" s="9">
        <v>0</v>
      </c>
      <c r="U3008" s="23">
        <v>3.7719905376434326E-3</v>
      </c>
      <c r="V3008" s="23">
        <v>40846741.899454273</v>
      </c>
      <c r="W3008" s="23">
        <v>0</v>
      </c>
      <c r="X3008" s="23">
        <v>0</v>
      </c>
      <c r="Y3008" s="9">
        <v>158566935.21322626</v>
      </c>
      <c r="Z3008" s="9">
        <v>0</v>
      </c>
      <c r="AA3008" s="23">
        <v>158566935.21322626</v>
      </c>
      <c r="AB3008" s="9">
        <v>155868927.13999999</v>
      </c>
      <c r="AC3008" s="9">
        <v>2698008.0732262731</v>
      </c>
    </row>
    <row r="3009" spans="1:29" ht="15" customHeight="1" x14ac:dyDescent="0.25">
      <c r="A3009" s="7" t="s">
        <v>2485</v>
      </c>
      <c r="B3009" s="7" t="s">
        <v>36</v>
      </c>
      <c r="C3009" s="7" t="s">
        <v>450</v>
      </c>
      <c r="D3009" s="7" t="s">
        <v>451</v>
      </c>
      <c r="E3009" s="9">
        <v>171403023</v>
      </c>
      <c r="F3009" s="9">
        <v>0</v>
      </c>
      <c r="G3009" s="9">
        <v>0</v>
      </c>
      <c r="H3009" s="9">
        <v>48701192</v>
      </c>
      <c r="I3009" s="9">
        <v>0</v>
      </c>
      <c r="J3009" s="9">
        <v>0</v>
      </c>
      <c r="K3009" s="9">
        <v>220104215</v>
      </c>
      <c r="L3009" s="9">
        <v>4.8400759696960449E-3</v>
      </c>
      <c r="M3009" s="9">
        <v>66515.81585649075</v>
      </c>
      <c r="N3009" s="9">
        <v>0</v>
      </c>
      <c r="O3009" s="9">
        <v>0</v>
      </c>
      <c r="P3009" s="9">
        <v>0</v>
      </c>
      <c r="Q3009" s="9">
        <v>220170730.82069656</v>
      </c>
      <c r="R3009" s="9">
        <v>142647380.10999998</v>
      </c>
      <c r="S3009" s="9">
        <v>0</v>
      </c>
      <c r="T3009" s="9">
        <v>0</v>
      </c>
      <c r="U3009" s="23">
        <v>4.8400759696960449E-3</v>
      </c>
      <c r="V3009" s="23">
        <v>48767707.815856494</v>
      </c>
      <c r="W3009" s="23">
        <v>0</v>
      </c>
      <c r="X3009" s="23">
        <v>0</v>
      </c>
      <c r="Y3009" s="9">
        <v>191415087.93069655</v>
      </c>
      <c r="Z3009" s="9">
        <v>0</v>
      </c>
      <c r="AA3009" s="23">
        <v>191415087.93069655</v>
      </c>
      <c r="AB3009" s="9">
        <v>188133746.81999999</v>
      </c>
      <c r="AC3009" s="9">
        <v>3281341.1106965542</v>
      </c>
    </row>
    <row r="3010" spans="1:29" ht="15" customHeight="1" x14ac:dyDescent="0.25">
      <c r="A3010" s="7" t="s">
        <v>2485</v>
      </c>
      <c r="B3010" s="7" t="s">
        <v>36</v>
      </c>
      <c r="C3010" s="7" t="s">
        <v>452</v>
      </c>
      <c r="D3010" s="7" t="s">
        <v>453</v>
      </c>
      <c r="E3010" s="9">
        <v>187119760</v>
      </c>
      <c r="F3010" s="9">
        <v>0</v>
      </c>
      <c r="G3010" s="9">
        <v>0</v>
      </c>
      <c r="H3010" s="9">
        <v>54199790</v>
      </c>
      <c r="I3010" s="9">
        <v>0</v>
      </c>
      <c r="J3010" s="9">
        <v>0</v>
      </c>
      <c r="K3010" s="9">
        <v>241319550</v>
      </c>
      <c r="L3010" s="9">
        <v>3.4885406494140625E-3</v>
      </c>
      <c r="M3010" s="9">
        <v>73501.987373997137</v>
      </c>
      <c r="N3010" s="9">
        <v>0</v>
      </c>
      <c r="O3010" s="9">
        <v>0</v>
      </c>
      <c r="P3010" s="9">
        <v>0</v>
      </c>
      <c r="Q3010" s="9">
        <v>241393051.99086255</v>
      </c>
      <c r="R3010" s="9">
        <v>156137444.73000002</v>
      </c>
      <c r="S3010" s="9">
        <v>0</v>
      </c>
      <c r="T3010" s="9">
        <v>0</v>
      </c>
      <c r="U3010" s="23">
        <v>3.4885406494140625E-3</v>
      </c>
      <c r="V3010" s="23">
        <v>54273291.987374</v>
      </c>
      <c r="W3010" s="23">
        <v>0</v>
      </c>
      <c r="X3010" s="23">
        <v>0</v>
      </c>
      <c r="Y3010" s="9">
        <v>210410736.72086257</v>
      </c>
      <c r="Z3010" s="9">
        <v>0</v>
      </c>
      <c r="AA3010" s="23">
        <v>210410736.72086257</v>
      </c>
      <c r="AB3010" s="9">
        <v>206839447.88</v>
      </c>
      <c r="AC3010" s="9">
        <v>3571288.8408625722</v>
      </c>
    </row>
    <row r="3011" spans="1:29" ht="15" customHeight="1" x14ac:dyDescent="0.25">
      <c r="A3011" s="7" t="s">
        <v>2485</v>
      </c>
      <c r="B3011" s="7" t="s">
        <v>36</v>
      </c>
      <c r="C3011" s="7" t="s">
        <v>454</v>
      </c>
      <c r="D3011" s="7" t="s">
        <v>2144</v>
      </c>
      <c r="E3011" s="9">
        <v>265085772</v>
      </c>
      <c r="F3011" s="9">
        <v>0</v>
      </c>
      <c r="G3011" s="9">
        <v>0</v>
      </c>
      <c r="H3011" s="9">
        <v>75962955</v>
      </c>
      <c r="I3011" s="9">
        <v>0</v>
      </c>
      <c r="J3011" s="9">
        <v>0</v>
      </c>
      <c r="K3011" s="9">
        <v>341048727</v>
      </c>
      <c r="L3011" s="9">
        <v>4.2650103569030762E-3</v>
      </c>
      <c r="M3011" s="9">
        <v>103451.87477238021</v>
      </c>
      <c r="N3011" s="9">
        <v>0</v>
      </c>
      <c r="O3011" s="9">
        <v>0</v>
      </c>
      <c r="P3011" s="9">
        <v>0</v>
      </c>
      <c r="Q3011" s="9">
        <v>341152178.87903738</v>
      </c>
      <c r="R3011" s="9">
        <v>220855412.22000003</v>
      </c>
      <c r="S3011" s="9">
        <v>0</v>
      </c>
      <c r="T3011" s="9">
        <v>0</v>
      </c>
      <c r="U3011" s="23">
        <v>4.2650103569030762E-3</v>
      </c>
      <c r="V3011" s="23">
        <v>76066406.874772385</v>
      </c>
      <c r="W3011" s="23">
        <v>0</v>
      </c>
      <c r="X3011" s="23">
        <v>0</v>
      </c>
      <c r="Y3011" s="9">
        <v>296921819.09903741</v>
      </c>
      <c r="Z3011" s="9">
        <v>0</v>
      </c>
      <c r="AA3011" s="23">
        <v>296921819.09903741</v>
      </c>
      <c r="AB3011" s="9">
        <v>291852234.56999999</v>
      </c>
      <c r="AC3011" s="9">
        <v>5069584.529037416</v>
      </c>
    </row>
    <row r="3012" spans="1:29" ht="15" customHeight="1" x14ac:dyDescent="0.25">
      <c r="A3012" s="7" t="s">
        <v>2485</v>
      </c>
      <c r="B3012" s="7" t="s">
        <v>36</v>
      </c>
      <c r="C3012" s="7" t="s">
        <v>456</v>
      </c>
      <c r="D3012" s="7" t="s">
        <v>457</v>
      </c>
      <c r="E3012" s="9">
        <v>93957712</v>
      </c>
      <c r="F3012" s="9">
        <v>0</v>
      </c>
      <c r="G3012" s="9">
        <v>0</v>
      </c>
      <c r="H3012" s="9">
        <v>26221798</v>
      </c>
      <c r="I3012" s="9">
        <v>0</v>
      </c>
      <c r="J3012" s="9">
        <v>0</v>
      </c>
      <c r="K3012" s="9">
        <v>120179510</v>
      </c>
      <c r="L3012" s="9">
        <v>3.2773613929748535E-4</v>
      </c>
      <c r="M3012" s="9">
        <v>36058.460431070023</v>
      </c>
      <c r="N3012" s="9">
        <v>0</v>
      </c>
      <c r="O3012" s="9">
        <v>0</v>
      </c>
      <c r="P3012" s="9">
        <v>0</v>
      </c>
      <c r="Q3012" s="9">
        <v>120215568.46075881</v>
      </c>
      <c r="R3012" s="9">
        <v>77997441.469999999</v>
      </c>
      <c r="S3012" s="9">
        <v>0</v>
      </c>
      <c r="T3012" s="9">
        <v>0</v>
      </c>
      <c r="U3012" s="23">
        <v>3.2773613929748535E-4</v>
      </c>
      <c r="V3012" s="23">
        <v>26257856.460431069</v>
      </c>
      <c r="W3012" s="23">
        <v>0</v>
      </c>
      <c r="X3012" s="23">
        <v>0</v>
      </c>
      <c r="Y3012" s="9">
        <v>104255297.9307588</v>
      </c>
      <c r="Z3012" s="9">
        <v>0</v>
      </c>
      <c r="AA3012" s="23">
        <v>104255297.9307588</v>
      </c>
      <c r="AB3012" s="9">
        <v>102450821.25</v>
      </c>
      <c r="AC3012" s="9">
        <v>1804476.6807588041</v>
      </c>
    </row>
    <row r="3013" spans="1:29" ht="15" customHeight="1" x14ac:dyDescent="0.25">
      <c r="A3013" s="7" t="s">
        <v>2485</v>
      </c>
      <c r="B3013" s="7" t="s">
        <v>36</v>
      </c>
      <c r="C3013" s="7" t="s">
        <v>458</v>
      </c>
      <c r="D3013" s="7" t="s">
        <v>459</v>
      </c>
      <c r="E3013" s="9">
        <v>211565061</v>
      </c>
      <c r="F3013" s="9">
        <v>0</v>
      </c>
      <c r="G3013" s="9">
        <v>0</v>
      </c>
      <c r="H3013" s="9">
        <v>59541949</v>
      </c>
      <c r="I3013" s="9">
        <v>0</v>
      </c>
      <c r="J3013" s="9">
        <v>0</v>
      </c>
      <c r="K3013" s="9">
        <v>271107010</v>
      </c>
      <c r="L3013" s="9">
        <v>7.8314542770385742E-4</v>
      </c>
      <c r="M3013" s="9">
        <v>81662.794613828635</v>
      </c>
      <c r="N3013" s="9">
        <v>0</v>
      </c>
      <c r="O3013" s="9">
        <v>0</v>
      </c>
      <c r="P3013" s="9">
        <v>0</v>
      </c>
      <c r="Q3013" s="9">
        <v>271188672.79539698</v>
      </c>
      <c r="R3013" s="9">
        <v>175840240.55000001</v>
      </c>
      <c r="S3013" s="9">
        <v>0</v>
      </c>
      <c r="T3013" s="9">
        <v>0</v>
      </c>
      <c r="U3013" s="23">
        <v>7.8314542770385742E-4</v>
      </c>
      <c r="V3013" s="23">
        <v>59623611.794613831</v>
      </c>
      <c r="W3013" s="23">
        <v>0</v>
      </c>
      <c r="X3013" s="23">
        <v>0</v>
      </c>
      <c r="Y3013" s="9">
        <v>235463852.345397</v>
      </c>
      <c r="Z3013" s="9">
        <v>0</v>
      </c>
      <c r="AA3013" s="23">
        <v>235463852.345397</v>
      </c>
      <c r="AB3013" s="9">
        <v>231406043.13</v>
      </c>
      <c r="AC3013" s="9">
        <v>4057809.2153970003</v>
      </c>
    </row>
    <row r="3014" spans="1:29" ht="15" customHeight="1" x14ac:dyDescent="0.25">
      <c r="A3014" s="7" t="s">
        <v>2485</v>
      </c>
      <c r="B3014" s="7" t="s">
        <v>36</v>
      </c>
      <c r="C3014" s="7" t="s">
        <v>460</v>
      </c>
      <c r="D3014" s="7" t="s">
        <v>461</v>
      </c>
      <c r="E3014" s="9">
        <v>222499673</v>
      </c>
      <c r="F3014" s="9">
        <v>0</v>
      </c>
      <c r="G3014" s="9">
        <v>0</v>
      </c>
      <c r="H3014" s="9">
        <v>63974747</v>
      </c>
      <c r="I3014" s="9">
        <v>0</v>
      </c>
      <c r="J3014" s="9">
        <v>0</v>
      </c>
      <c r="K3014" s="9">
        <v>286474420</v>
      </c>
      <c r="L3014" s="9">
        <v>1.3326704502105713E-3</v>
      </c>
      <c r="M3014" s="9">
        <v>86961.034038861661</v>
      </c>
      <c r="N3014" s="9">
        <v>0</v>
      </c>
      <c r="O3014" s="9">
        <v>0</v>
      </c>
      <c r="P3014" s="9">
        <v>0</v>
      </c>
      <c r="Q3014" s="9">
        <v>286561381.03537148</v>
      </c>
      <c r="R3014" s="9">
        <v>185460012.38000005</v>
      </c>
      <c r="S3014" s="9">
        <v>0</v>
      </c>
      <c r="T3014" s="9">
        <v>0</v>
      </c>
      <c r="U3014" s="23">
        <v>1.3326704502105713E-3</v>
      </c>
      <c r="V3014" s="23">
        <v>64061708.034038864</v>
      </c>
      <c r="W3014" s="23">
        <v>0</v>
      </c>
      <c r="X3014" s="23">
        <v>0</v>
      </c>
      <c r="Y3014" s="9">
        <v>249521720.4153716</v>
      </c>
      <c r="Z3014" s="9">
        <v>0</v>
      </c>
      <c r="AA3014" s="23">
        <v>249521720.4153716</v>
      </c>
      <c r="AB3014" s="9">
        <v>245270119.34999999</v>
      </c>
      <c r="AC3014" s="9">
        <v>4251601.0653716028</v>
      </c>
    </row>
    <row r="3015" spans="1:29" ht="15" customHeight="1" x14ac:dyDescent="0.25">
      <c r="A3015" s="7" t="s">
        <v>2485</v>
      </c>
      <c r="B3015" s="7" t="s">
        <v>36</v>
      </c>
      <c r="C3015" s="7" t="s">
        <v>2145</v>
      </c>
      <c r="D3015" s="7" t="s">
        <v>2146</v>
      </c>
      <c r="E3015" s="9">
        <v>241553712</v>
      </c>
      <c r="F3015" s="9">
        <v>0</v>
      </c>
      <c r="G3015" s="9">
        <v>0</v>
      </c>
      <c r="H3015" s="9">
        <v>68649522</v>
      </c>
      <c r="I3015" s="9">
        <v>0</v>
      </c>
      <c r="J3015" s="9">
        <v>0</v>
      </c>
      <c r="K3015" s="9">
        <v>310203234</v>
      </c>
      <c r="L3015" s="9">
        <v>5.4603815078735352E-4</v>
      </c>
      <c r="M3015" s="9">
        <v>93797.847214952388</v>
      </c>
      <c r="N3015" s="9">
        <v>0</v>
      </c>
      <c r="O3015" s="9">
        <v>0</v>
      </c>
      <c r="P3015" s="9">
        <v>0</v>
      </c>
      <c r="Q3015" s="9">
        <v>310297031.84776098</v>
      </c>
      <c r="R3015" s="9">
        <v>201050933.56</v>
      </c>
      <c r="S3015" s="9">
        <v>0</v>
      </c>
      <c r="T3015" s="9">
        <v>0</v>
      </c>
      <c r="U3015" s="23">
        <v>5.4603815078735352E-4</v>
      </c>
      <c r="V3015" s="23">
        <v>68743319.847214952</v>
      </c>
      <c r="W3015" s="23">
        <v>0</v>
      </c>
      <c r="X3015" s="23">
        <v>0</v>
      </c>
      <c r="Y3015" s="9">
        <v>269794253.40776098</v>
      </c>
      <c r="Z3015" s="9">
        <v>0</v>
      </c>
      <c r="AA3015" s="23">
        <v>269794253.40776098</v>
      </c>
      <c r="AB3015" s="9">
        <v>265170124.59</v>
      </c>
      <c r="AC3015" s="9">
        <v>4624128.8177609742</v>
      </c>
    </row>
    <row r="3016" spans="1:29" ht="15" customHeight="1" x14ac:dyDescent="0.25">
      <c r="A3016" s="7" t="s">
        <v>2485</v>
      </c>
      <c r="B3016" s="7" t="s">
        <v>36</v>
      </c>
      <c r="C3016" s="7" t="s">
        <v>1955</v>
      </c>
      <c r="D3016" s="7" t="s">
        <v>1956</v>
      </c>
      <c r="E3016" s="9">
        <v>97035036</v>
      </c>
      <c r="F3016" s="9">
        <v>0</v>
      </c>
      <c r="G3016" s="9">
        <v>0</v>
      </c>
      <c r="H3016" s="9">
        <v>27943082</v>
      </c>
      <c r="I3016" s="9">
        <v>0</v>
      </c>
      <c r="J3016" s="9">
        <v>0</v>
      </c>
      <c r="K3016" s="9">
        <v>124978118</v>
      </c>
      <c r="L3016" s="9">
        <v>2.843514084815979E-3</v>
      </c>
      <c r="M3016" s="9">
        <v>37972.474556299967</v>
      </c>
      <c r="N3016" s="9">
        <v>0</v>
      </c>
      <c r="O3016" s="9">
        <v>0</v>
      </c>
      <c r="P3016" s="9">
        <v>0</v>
      </c>
      <c r="Q3016" s="9">
        <v>125016090.47739981</v>
      </c>
      <c r="R3016" s="9">
        <v>80902113.070000008</v>
      </c>
      <c r="S3016" s="9">
        <v>0</v>
      </c>
      <c r="T3016" s="9">
        <v>0</v>
      </c>
      <c r="U3016" s="23">
        <v>2.843514084815979E-3</v>
      </c>
      <c r="V3016" s="23">
        <v>27981054.474556301</v>
      </c>
      <c r="W3016" s="23">
        <v>0</v>
      </c>
      <c r="X3016" s="23">
        <v>0</v>
      </c>
      <c r="Y3016" s="9">
        <v>108883167.54739982</v>
      </c>
      <c r="Z3016" s="9">
        <v>0</v>
      </c>
      <c r="AA3016" s="23">
        <v>108883167.54739982</v>
      </c>
      <c r="AB3016" s="9">
        <v>107029456.53</v>
      </c>
      <c r="AC3016" s="9">
        <v>1853711.0173998177</v>
      </c>
    </row>
    <row r="3017" spans="1:29" ht="15" customHeight="1" x14ac:dyDescent="0.25">
      <c r="A3017" s="7" t="s">
        <v>2485</v>
      </c>
      <c r="B3017" s="7" t="s">
        <v>36</v>
      </c>
      <c r="C3017" s="7" t="s">
        <v>462</v>
      </c>
      <c r="D3017" s="7" t="s">
        <v>463</v>
      </c>
      <c r="E3017" s="9">
        <v>119507275</v>
      </c>
      <c r="F3017" s="9">
        <v>0</v>
      </c>
      <c r="G3017" s="9">
        <v>0</v>
      </c>
      <c r="H3017" s="9">
        <v>33714046</v>
      </c>
      <c r="I3017" s="9">
        <v>0</v>
      </c>
      <c r="J3017" s="9">
        <v>0</v>
      </c>
      <c r="K3017" s="9">
        <v>153221321</v>
      </c>
      <c r="L3017" s="9">
        <v>-1.3538002967834473E-3</v>
      </c>
      <c r="M3017" s="9">
        <v>46189.327780630214</v>
      </c>
      <c r="N3017" s="9">
        <v>0</v>
      </c>
      <c r="O3017" s="9">
        <v>0</v>
      </c>
      <c r="P3017" s="9">
        <v>0</v>
      </c>
      <c r="Q3017" s="9">
        <v>153267510.32642683</v>
      </c>
      <c r="R3017" s="9">
        <v>99360509.980000004</v>
      </c>
      <c r="S3017" s="9">
        <v>0</v>
      </c>
      <c r="T3017" s="9">
        <v>0</v>
      </c>
      <c r="U3017" s="23">
        <v>-1.3538002967834473E-3</v>
      </c>
      <c r="V3017" s="23">
        <v>33760235.327780627</v>
      </c>
      <c r="W3017" s="23">
        <v>0</v>
      </c>
      <c r="X3017" s="23">
        <v>0</v>
      </c>
      <c r="Y3017" s="9">
        <v>133120745.30642682</v>
      </c>
      <c r="Z3017" s="9">
        <v>0</v>
      </c>
      <c r="AA3017" s="23">
        <v>133120745.30642682</v>
      </c>
      <c r="AB3017" s="9">
        <v>130829752.54000001</v>
      </c>
      <c r="AC3017" s="9">
        <v>2290992.7664268166</v>
      </c>
    </row>
    <row r="3018" spans="1:29" ht="15" customHeight="1" x14ac:dyDescent="0.25">
      <c r="A3018" s="7" t="s">
        <v>2485</v>
      </c>
      <c r="B3018" s="7" t="s">
        <v>36</v>
      </c>
      <c r="C3018" s="7" t="s">
        <v>464</v>
      </c>
      <c r="D3018" s="7" t="s">
        <v>465</v>
      </c>
      <c r="E3018" s="9">
        <v>140213898</v>
      </c>
      <c r="F3018" s="9">
        <v>0</v>
      </c>
      <c r="G3018" s="9">
        <v>0</v>
      </c>
      <c r="H3018" s="9">
        <v>41201060</v>
      </c>
      <c r="I3018" s="9">
        <v>0</v>
      </c>
      <c r="J3018" s="9">
        <v>0</v>
      </c>
      <c r="K3018" s="9">
        <v>181414958</v>
      </c>
      <c r="L3018" s="9">
        <v>3.1435489654541016E-4</v>
      </c>
      <c r="M3018" s="9">
        <v>55558.400707958368</v>
      </c>
      <c r="N3018" s="9">
        <v>0</v>
      </c>
      <c r="O3018" s="9">
        <v>0</v>
      </c>
      <c r="P3018" s="9">
        <v>0</v>
      </c>
      <c r="Q3018" s="9">
        <v>181470516.40102232</v>
      </c>
      <c r="R3018" s="9">
        <v>117222466.34999999</v>
      </c>
      <c r="S3018" s="9">
        <v>0</v>
      </c>
      <c r="T3018" s="9">
        <v>0</v>
      </c>
      <c r="U3018" s="23">
        <v>3.1435489654541016E-4</v>
      </c>
      <c r="V3018" s="23">
        <v>41256618.40070796</v>
      </c>
      <c r="W3018" s="23">
        <v>0</v>
      </c>
      <c r="X3018" s="23">
        <v>0</v>
      </c>
      <c r="Y3018" s="9">
        <v>158479084.75102231</v>
      </c>
      <c r="Z3018" s="9">
        <v>0</v>
      </c>
      <c r="AA3018" s="23">
        <v>158479084.75102231</v>
      </c>
      <c r="AB3018" s="9">
        <v>155809204.78999999</v>
      </c>
      <c r="AC3018" s="9">
        <v>2669879.9610223174</v>
      </c>
    </row>
    <row r="3019" spans="1:29" ht="15" customHeight="1" x14ac:dyDescent="0.25">
      <c r="A3019" s="7" t="s">
        <v>2485</v>
      </c>
      <c r="B3019" s="7" t="s">
        <v>36</v>
      </c>
      <c r="C3019" s="7" t="s">
        <v>466</v>
      </c>
      <c r="D3019" s="7" t="s">
        <v>467</v>
      </c>
      <c r="E3019" s="9">
        <v>226844656</v>
      </c>
      <c r="F3019" s="9">
        <v>0</v>
      </c>
      <c r="G3019" s="9">
        <v>0</v>
      </c>
      <c r="H3019" s="9">
        <v>61904966</v>
      </c>
      <c r="I3019" s="9">
        <v>0</v>
      </c>
      <c r="J3019" s="9">
        <v>0</v>
      </c>
      <c r="K3019" s="9">
        <v>288749622</v>
      </c>
      <c r="L3019" s="9">
        <v>-2.42653489112854E-3</v>
      </c>
      <c r="M3019" s="9">
        <v>85928.826163389647</v>
      </c>
      <c r="N3019" s="9">
        <v>0</v>
      </c>
      <c r="O3019" s="9">
        <v>0</v>
      </c>
      <c r="P3019" s="9">
        <v>0</v>
      </c>
      <c r="Q3019" s="9">
        <v>288835550.82373691</v>
      </c>
      <c r="R3019" s="9">
        <v>187745589.5</v>
      </c>
      <c r="S3019" s="9">
        <v>0</v>
      </c>
      <c r="T3019" s="9">
        <v>0</v>
      </c>
      <c r="U3019" s="23">
        <v>-2.42653489112854E-3</v>
      </c>
      <c r="V3019" s="23">
        <v>61990894.826163389</v>
      </c>
      <c r="W3019" s="23">
        <v>0</v>
      </c>
      <c r="X3019" s="23">
        <v>0</v>
      </c>
      <c r="Y3019" s="9">
        <v>249736484.32373685</v>
      </c>
      <c r="Z3019" s="9">
        <v>0</v>
      </c>
      <c r="AA3019" s="23">
        <v>249736484.32373685</v>
      </c>
      <c r="AB3019" s="9">
        <v>245362574.30000001</v>
      </c>
      <c r="AC3019" s="9">
        <v>4373910.0237368345</v>
      </c>
    </row>
    <row r="3020" spans="1:29" ht="15" customHeight="1" x14ac:dyDescent="0.25">
      <c r="A3020" s="7" t="s">
        <v>2485</v>
      </c>
      <c r="B3020" s="7" t="s">
        <v>36</v>
      </c>
      <c r="C3020" s="7" t="s">
        <v>468</v>
      </c>
      <c r="D3020" s="7" t="s">
        <v>469</v>
      </c>
      <c r="E3020" s="9">
        <v>158428739</v>
      </c>
      <c r="F3020" s="9">
        <v>0</v>
      </c>
      <c r="G3020" s="9">
        <v>0</v>
      </c>
      <c r="H3020" s="9">
        <v>44644328</v>
      </c>
      <c r="I3020" s="9">
        <v>0</v>
      </c>
      <c r="J3020" s="9">
        <v>0</v>
      </c>
      <c r="K3020" s="9">
        <v>203073067</v>
      </c>
      <c r="L3020" s="9">
        <v>1.4546513557434082E-4</v>
      </c>
      <c r="M3020" s="9">
        <v>61199.196027739868</v>
      </c>
      <c r="N3020" s="9">
        <v>0</v>
      </c>
      <c r="O3020" s="9">
        <v>0</v>
      </c>
      <c r="P3020" s="9">
        <v>0</v>
      </c>
      <c r="Q3020" s="9">
        <v>203134266.19617319</v>
      </c>
      <c r="R3020" s="9">
        <v>131706373.24000001</v>
      </c>
      <c r="S3020" s="9">
        <v>0</v>
      </c>
      <c r="T3020" s="9">
        <v>0</v>
      </c>
      <c r="U3020" s="23">
        <v>1.4546513557434082E-4</v>
      </c>
      <c r="V3020" s="23">
        <v>44705527.196027741</v>
      </c>
      <c r="W3020" s="23">
        <v>0</v>
      </c>
      <c r="X3020" s="23">
        <v>0</v>
      </c>
      <c r="Y3020" s="9">
        <v>176411900.4361732</v>
      </c>
      <c r="Z3020" s="9">
        <v>0</v>
      </c>
      <c r="AA3020" s="23">
        <v>176411900.4361732</v>
      </c>
      <c r="AB3020" s="9">
        <v>173374405.93000001</v>
      </c>
      <c r="AC3020" s="9">
        <v>3037494.5061731935</v>
      </c>
    </row>
    <row r="3021" spans="1:29" ht="15" customHeight="1" x14ac:dyDescent="0.25">
      <c r="A3021" s="7" t="s">
        <v>2485</v>
      </c>
      <c r="B3021" s="7" t="s">
        <v>36</v>
      </c>
      <c r="C3021" s="7" t="s">
        <v>470</v>
      </c>
      <c r="D3021" s="7" t="s">
        <v>471</v>
      </c>
      <c r="E3021" s="9">
        <v>223360040</v>
      </c>
      <c r="F3021" s="9">
        <v>0</v>
      </c>
      <c r="G3021" s="9">
        <v>0</v>
      </c>
      <c r="H3021" s="9">
        <v>63404525</v>
      </c>
      <c r="I3021" s="9">
        <v>0</v>
      </c>
      <c r="J3021" s="9">
        <v>0</v>
      </c>
      <c r="K3021" s="9">
        <v>286764565</v>
      </c>
      <c r="L3021" s="9">
        <v>4.9299895763397217E-3</v>
      </c>
      <c r="M3021" s="9">
        <v>86659.80635028801</v>
      </c>
      <c r="N3021" s="9">
        <v>0</v>
      </c>
      <c r="O3021" s="9">
        <v>0</v>
      </c>
      <c r="P3021" s="9">
        <v>0</v>
      </c>
      <c r="Q3021" s="9">
        <v>286851224.81128031</v>
      </c>
      <c r="R3021" s="9">
        <v>185868351</v>
      </c>
      <c r="S3021" s="9">
        <v>0</v>
      </c>
      <c r="T3021" s="9">
        <v>0</v>
      </c>
      <c r="U3021" s="23">
        <v>4.9299895763397217E-3</v>
      </c>
      <c r="V3021" s="23">
        <v>63491184.806350291</v>
      </c>
      <c r="W3021" s="23">
        <v>0</v>
      </c>
      <c r="X3021" s="23">
        <v>0</v>
      </c>
      <c r="Y3021" s="9">
        <v>249359535.81128028</v>
      </c>
      <c r="Z3021" s="9">
        <v>0</v>
      </c>
      <c r="AA3021" s="23">
        <v>249359535.81128028</v>
      </c>
      <c r="AB3021" s="9">
        <v>245082448.75</v>
      </c>
      <c r="AC3021" s="9">
        <v>4277087.0612802804</v>
      </c>
    </row>
    <row r="3022" spans="1:29" ht="15" customHeight="1" x14ac:dyDescent="0.25">
      <c r="A3022" s="7" t="s">
        <v>2485</v>
      </c>
      <c r="B3022" s="7" t="s">
        <v>36</v>
      </c>
      <c r="C3022" s="7" t="s">
        <v>472</v>
      </c>
      <c r="D3022" s="7" t="s">
        <v>473</v>
      </c>
      <c r="E3022" s="9">
        <v>172416786</v>
      </c>
      <c r="F3022" s="9">
        <v>0</v>
      </c>
      <c r="G3022" s="9">
        <v>0</v>
      </c>
      <c r="H3022" s="9">
        <v>48586137</v>
      </c>
      <c r="I3022" s="9">
        <v>0</v>
      </c>
      <c r="J3022" s="9">
        <v>0</v>
      </c>
      <c r="K3022" s="9">
        <v>221002923</v>
      </c>
      <c r="L3022" s="9">
        <v>2.7967095375061035E-3</v>
      </c>
      <c r="M3022" s="9">
        <v>66576.250659531695</v>
      </c>
      <c r="N3022" s="9">
        <v>0</v>
      </c>
      <c r="O3022" s="9">
        <v>0</v>
      </c>
      <c r="P3022" s="9">
        <v>0</v>
      </c>
      <c r="Q3022" s="9">
        <v>221069499.25345623</v>
      </c>
      <c r="R3022" s="9">
        <v>143322475.81</v>
      </c>
      <c r="S3022" s="9">
        <v>0</v>
      </c>
      <c r="T3022" s="9">
        <v>0</v>
      </c>
      <c r="U3022" s="23">
        <v>2.7967095375061035E-3</v>
      </c>
      <c r="V3022" s="23">
        <v>48652713.250659533</v>
      </c>
      <c r="W3022" s="23">
        <v>0</v>
      </c>
      <c r="X3022" s="23">
        <v>0</v>
      </c>
      <c r="Y3022" s="9">
        <v>191975189.06345624</v>
      </c>
      <c r="Z3022" s="9">
        <v>0</v>
      </c>
      <c r="AA3022" s="23">
        <v>191975189.06345624</v>
      </c>
      <c r="AB3022" s="9">
        <v>188669250.33000001</v>
      </c>
      <c r="AC3022" s="9">
        <v>3305938.7334562242</v>
      </c>
    </row>
    <row r="3023" spans="1:29" ht="15" customHeight="1" x14ac:dyDescent="0.25">
      <c r="A3023" s="7" t="s">
        <v>2485</v>
      </c>
      <c r="B3023" s="7" t="s">
        <v>36</v>
      </c>
      <c r="C3023" s="7" t="s">
        <v>474</v>
      </c>
      <c r="D3023" s="7" t="s">
        <v>475</v>
      </c>
      <c r="E3023" s="9">
        <v>182630385</v>
      </c>
      <c r="F3023" s="9">
        <v>0</v>
      </c>
      <c r="G3023" s="9">
        <v>0</v>
      </c>
      <c r="H3023" s="9">
        <v>52200508</v>
      </c>
      <c r="I3023" s="9">
        <v>0</v>
      </c>
      <c r="J3023" s="9">
        <v>0</v>
      </c>
      <c r="K3023" s="9">
        <v>234830893</v>
      </c>
      <c r="L3023" s="9">
        <v>6.2835216522216797E-4</v>
      </c>
      <c r="M3023" s="9">
        <v>71152.208385635429</v>
      </c>
      <c r="N3023" s="9">
        <v>0</v>
      </c>
      <c r="O3023" s="9">
        <v>0</v>
      </c>
      <c r="P3023" s="9">
        <v>0</v>
      </c>
      <c r="Q3023" s="9">
        <v>234902045.209014</v>
      </c>
      <c r="R3023" s="9">
        <v>152129117.19999999</v>
      </c>
      <c r="S3023" s="9">
        <v>0</v>
      </c>
      <c r="T3023" s="9">
        <v>0</v>
      </c>
      <c r="U3023" s="23">
        <v>6.2835216522216797E-4</v>
      </c>
      <c r="V3023" s="23">
        <v>52271660.208385639</v>
      </c>
      <c r="W3023" s="23">
        <v>0</v>
      </c>
      <c r="X3023" s="23">
        <v>0</v>
      </c>
      <c r="Y3023" s="9">
        <v>204400777.40901399</v>
      </c>
      <c r="Z3023" s="9">
        <v>0</v>
      </c>
      <c r="AA3023" s="23">
        <v>204400777.40901399</v>
      </c>
      <c r="AB3023" s="9">
        <v>200908513.63999999</v>
      </c>
      <c r="AC3023" s="9">
        <v>3492263.7690140009</v>
      </c>
    </row>
    <row r="3024" spans="1:29" ht="15" customHeight="1" x14ac:dyDescent="0.25">
      <c r="A3024" s="7" t="s">
        <v>2485</v>
      </c>
      <c r="B3024" s="7" t="s">
        <v>36</v>
      </c>
      <c r="C3024" s="7" t="s">
        <v>476</v>
      </c>
      <c r="D3024" s="7" t="s">
        <v>477</v>
      </c>
      <c r="E3024" s="9">
        <v>145906819</v>
      </c>
      <c r="F3024" s="9">
        <v>0</v>
      </c>
      <c r="G3024" s="9">
        <v>0</v>
      </c>
      <c r="H3024" s="9">
        <v>41166031</v>
      </c>
      <c r="I3024" s="9">
        <v>0</v>
      </c>
      <c r="J3024" s="9">
        <v>0</v>
      </c>
      <c r="K3024" s="9">
        <v>187072850</v>
      </c>
      <c r="L3024" s="9">
        <v>3.0824542045593262E-4</v>
      </c>
      <c r="M3024" s="9">
        <v>56399.515407250881</v>
      </c>
      <c r="N3024" s="9">
        <v>0</v>
      </c>
      <c r="O3024" s="9">
        <v>0</v>
      </c>
      <c r="P3024" s="9">
        <v>0</v>
      </c>
      <c r="Q3024" s="9">
        <v>187129249.51571551</v>
      </c>
      <c r="R3024" s="9">
        <v>121313241.54000002</v>
      </c>
      <c r="S3024" s="9">
        <v>0</v>
      </c>
      <c r="T3024" s="9">
        <v>0</v>
      </c>
      <c r="U3024" s="23">
        <v>3.0824542045593262E-4</v>
      </c>
      <c r="V3024" s="23">
        <v>41222430.515407249</v>
      </c>
      <c r="W3024" s="23">
        <v>0</v>
      </c>
      <c r="X3024" s="23">
        <v>0</v>
      </c>
      <c r="Y3024" s="9">
        <v>162535672.0557155</v>
      </c>
      <c r="Z3024" s="9">
        <v>0</v>
      </c>
      <c r="AA3024" s="23">
        <v>162535672.0557155</v>
      </c>
      <c r="AB3024" s="9">
        <v>159738700.47999999</v>
      </c>
      <c r="AC3024" s="9">
        <v>2796971.575715512</v>
      </c>
    </row>
    <row r="3025" spans="1:29" ht="15" customHeight="1" x14ac:dyDescent="0.25">
      <c r="A3025" s="7" t="s">
        <v>2485</v>
      </c>
      <c r="B3025" s="7" t="s">
        <v>36</v>
      </c>
      <c r="C3025" s="7" t="s">
        <v>478</v>
      </c>
      <c r="D3025" s="7" t="s">
        <v>479</v>
      </c>
      <c r="E3025" s="9">
        <v>263981356</v>
      </c>
      <c r="F3025" s="9">
        <v>0</v>
      </c>
      <c r="G3025" s="9">
        <v>0</v>
      </c>
      <c r="H3025" s="9">
        <v>74668978</v>
      </c>
      <c r="I3025" s="9">
        <v>0</v>
      </c>
      <c r="J3025" s="9">
        <v>0</v>
      </c>
      <c r="K3025" s="9">
        <v>338650334</v>
      </c>
      <c r="L3025" s="9">
        <v>-4.3767094612121582E-3</v>
      </c>
      <c r="M3025" s="9">
        <v>102207.91629584682</v>
      </c>
      <c r="N3025" s="9">
        <v>0</v>
      </c>
      <c r="O3025" s="9">
        <v>0</v>
      </c>
      <c r="P3025" s="9">
        <v>0</v>
      </c>
      <c r="Q3025" s="9">
        <v>338752541.91191912</v>
      </c>
      <c r="R3025" s="9">
        <v>219564486.19999999</v>
      </c>
      <c r="S3025" s="9">
        <v>0</v>
      </c>
      <c r="T3025" s="9">
        <v>0</v>
      </c>
      <c r="U3025" s="23">
        <v>-4.3767094612121582E-3</v>
      </c>
      <c r="V3025" s="23">
        <v>74771185.916295841</v>
      </c>
      <c r="W3025" s="23">
        <v>0</v>
      </c>
      <c r="X3025" s="23">
        <v>0</v>
      </c>
      <c r="Y3025" s="9">
        <v>294335672.11191911</v>
      </c>
      <c r="Z3025" s="9">
        <v>0</v>
      </c>
      <c r="AA3025" s="23">
        <v>294335672.11191911</v>
      </c>
      <c r="AB3025" s="9">
        <v>289277430.88</v>
      </c>
      <c r="AC3025" s="9">
        <v>5058241.2319191098</v>
      </c>
    </row>
    <row r="3026" spans="1:29" ht="15" customHeight="1" x14ac:dyDescent="0.25">
      <c r="A3026" s="7" t="s">
        <v>2485</v>
      </c>
      <c r="B3026" s="7" t="s">
        <v>36</v>
      </c>
      <c r="C3026" s="7" t="s">
        <v>480</v>
      </c>
      <c r="D3026" s="7" t="s">
        <v>481</v>
      </c>
      <c r="E3026" s="9">
        <v>247410362</v>
      </c>
      <c r="F3026" s="9">
        <v>0</v>
      </c>
      <c r="G3026" s="9">
        <v>0</v>
      </c>
      <c r="H3026" s="9">
        <v>68552733</v>
      </c>
      <c r="I3026" s="9">
        <v>0</v>
      </c>
      <c r="J3026" s="9">
        <v>0</v>
      </c>
      <c r="K3026" s="9">
        <v>315963095</v>
      </c>
      <c r="L3026" s="9">
        <v>-3.8652122020721436E-3</v>
      </c>
      <c r="M3026" s="9">
        <v>94591.445731161832</v>
      </c>
      <c r="N3026" s="9">
        <v>0</v>
      </c>
      <c r="O3026" s="9">
        <v>0</v>
      </c>
      <c r="P3026" s="9">
        <v>0</v>
      </c>
      <c r="Q3026" s="9">
        <v>316057686.44186592</v>
      </c>
      <c r="R3026" s="9">
        <v>205188779.22999996</v>
      </c>
      <c r="S3026" s="9">
        <v>0</v>
      </c>
      <c r="T3026" s="9">
        <v>0</v>
      </c>
      <c r="U3026" s="23">
        <v>-3.8652122020721436E-3</v>
      </c>
      <c r="V3026" s="23">
        <v>68647324.445731163</v>
      </c>
      <c r="W3026" s="23">
        <v>0</v>
      </c>
      <c r="X3026" s="23">
        <v>0</v>
      </c>
      <c r="Y3026" s="9">
        <v>273836103.67186594</v>
      </c>
      <c r="Z3026" s="9">
        <v>0</v>
      </c>
      <c r="AA3026" s="23">
        <v>273836103.67186594</v>
      </c>
      <c r="AB3026" s="9">
        <v>269077801.57999998</v>
      </c>
      <c r="AC3026" s="9">
        <v>4758302.0918659568</v>
      </c>
    </row>
    <row r="3027" spans="1:29" ht="15" customHeight="1" x14ac:dyDescent="0.25">
      <c r="A3027" s="7" t="s">
        <v>2485</v>
      </c>
      <c r="B3027" s="7" t="s">
        <v>36</v>
      </c>
      <c r="C3027" s="7" t="s">
        <v>482</v>
      </c>
      <c r="D3027" s="7" t="s">
        <v>483</v>
      </c>
      <c r="E3027" s="9">
        <v>231665282</v>
      </c>
      <c r="F3027" s="9">
        <v>0</v>
      </c>
      <c r="G3027" s="9">
        <v>0</v>
      </c>
      <c r="H3027" s="9">
        <v>66352862</v>
      </c>
      <c r="I3027" s="9">
        <v>0</v>
      </c>
      <c r="J3027" s="9">
        <v>0</v>
      </c>
      <c r="K3027" s="9">
        <v>298018144</v>
      </c>
      <c r="L3027" s="9">
        <v>-3.294140100479126E-3</v>
      </c>
      <c r="M3027" s="9">
        <v>90373.305333628261</v>
      </c>
      <c r="N3027" s="9">
        <v>0</v>
      </c>
      <c r="O3027" s="9">
        <v>0</v>
      </c>
      <c r="P3027" s="9">
        <v>0</v>
      </c>
      <c r="Q3027" s="9">
        <v>298108517.3020395</v>
      </c>
      <c r="R3027" s="9">
        <v>193020817.47999999</v>
      </c>
      <c r="S3027" s="9">
        <v>0</v>
      </c>
      <c r="T3027" s="9">
        <v>0</v>
      </c>
      <c r="U3027" s="23">
        <v>-3.294140100479126E-3</v>
      </c>
      <c r="V3027" s="23">
        <v>66443235.305333629</v>
      </c>
      <c r="W3027" s="23">
        <v>0</v>
      </c>
      <c r="X3027" s="23">
        <v>0</v>
      </c>
      <c r="Y3027" s="9">
        <v>259464052.78203946</v>
      </c>
      <c r="Z3027" s="9">
        <v>0</v>
      </c>
      <c r="AA3027" s="23">
        <v>259464052.78203946</v>
      </c>
      <c r="AB3027" s="9">
        <v>255035031.16</v>
      </c>
      <c r="AC3027" s="9">
        <v>4429021.6220394671</v>
      </c>
    </row>
    <row r="3028" spans="1:29" ht="15" customHeight="1" x14ac:dyDescent="0.25">
      <c r="A3028" s="7" t="s">
        <v>2485</v>
      </c>
      <c r="B3028" s="7" t="s">
        <v>36</v>
      </c>
      <c r="C3028" s="7" t="s">
        <v>484</v>
      </c>
      <c r="D3028" s="7" t="s">
        <v>485</v>
      </c>
      <c r="E3028" s="9">
        <v>146321260</v>
      </c>
      <c r="F3028" s="9">
        <v>0</v>
      </c>
      <c r="G3028" s="9">
        <v>0</v>
      </c>
      <c r="H3028" s="9">
        <v>41034186</v>
      </c>
      <c r="I3028" s="9">
        <v>0</v>
      </c>
      <c r="J3028" s="9">
        <v>0</v>
      </c>
      <c r="K3028" s="9">
        <v>187355446</v>
      </c>
      <c r="L3028" s="9">
        <v>1.3907551765441895E-3</v>
      </c>
      <c r="M3028" s="9">
        <v>56349.46150559884</v>
      </c>
      <c r="N3028" s="9">
        <v>0</v>
      </c>
      <c r="O3028" s="9">
        <v>0</v>
      </c>
      <c r="P3028" s="9">
        <v>0</v>
      </c>
      <c r="Q3028" s="9">
        <v>187411795.46289635</v>
      </c>
      <c r="R3028" s="9">
        <v>121551141.19</v>
      </c>
      <c r="S3028" s="9">
        <v>0</v>
      </c>
      <c r="T3028" s="9">
        <v>0</v>
      </c>
      <c r="U3028" s="23">
        <v>1.3907551765441895E-3</v>
      </c>
      <c r="V3028" s="23">
        <v>41090535.461505599</v>
      </c>
      <c r="W3028" s="23">
        <v>0</v>
      </c>
      <c r="X3028" s="23">
        <v>0</v>
      </c>
      <c r="Y3028" s="9">
        <v>162641676.65289634</v>
      </c>
      <c r="Z3028" s="9">
        <v>0</v>
      </c>
      <c r="AA3028" s="23">
        <v>162641676.65289634</v>
      </c>
      <c r="AB3028" s="9">
        <v>159833483.87</v>
      </c>
      <c r="AC3028" s="9">
        <v>2808192.7828963399</v>
      </c>
    </row>
    <row r="3029" spans="1:29" ht="15" customHeight="1" x14ac:dyDescent="0.25">
      <c r="A3029" s="7" t="s">
        <v>2485</v>
      </c>
      <c r="B3029" s="7" t="s">
        <v>36</v>
      </c>
      <c r="C3029" s="7" t="s">
        <v>486</v>
      </c>
      <c r="D3029" s="7" t="s">
        <v>487</v>
      </c>
      <c r="E3029" s="9">
        <v>159250649</v>
      </c>
      <c r="F3029" s="9">
        <v>0</v>
      </c>
      <c r="G3029" s="9">
        <v>0</v>
      </c>
      <c r="H3029" s="9">
        <v>44603212</v>
      </c>
      <c r="I3029" s="9">
        <v>0</v>
      </c>
      <c r="J3029" s="9">
        <v>0</v>
      </c>
      <c r="K3029" s="9">
        <v>203853861</v>
      </c>
      <c r="L3029" s="9">
        <v>3.6307871341705322E-3</v>
      </c>
      <c r="M3029" s="9">
        <v>61270.774037103569</v>
      </c>
      <c r="N3029" s="9">
        <v>0</v>
      </c>
      <c r="O3029" s="9">
        <v>0</v>
      </c>
      <c r="P3029" s="9">
        <v>0</v>
      </c>
      <c r="Q3029" s="9">
        <v>203915131.77766788</v>
      </c>
      <c r="R3029" s="9">
        <v>132272460.95000002</v>
      </c>
      <c r="S3029" s="9">
        <v>0</v>
      </c>
      <c r="T3029" s="9">
        <v>0</v>
      </c>
      <c r="U3029" s="23">
        <v>3.6307871341705322E-3</v>
      </c>
      <c r="V3029" s="23">
        <v>44664482.7740371</v>
      </c>
      <c r="W3029" s="23">
        <v>0</v>
      </c>
      <c r="X3029" s="23">
        <v>0</v>
      </c>
      <c r="Y3029" s="9">
        <v>176936943.7276679</v>
      </c>
      <c r="Z3029" s="9">
        <v>0</v>
      </c>
      <c r="AA3029" s="23">
        <v>176936943.7276679</v>
      </c>
      <c r="AB3029" s="9">
        <v>173880461.25</v>
      </c>
      <c r="AC3029" s="9">
        <v>3056482.4776678979</v>
      </c>
    </row>
    <row r="3030" spans="1:29" ht="15" customHeight="1" x14ac:dyDescent="0.25">
      <c r="A3030" s="7" t="s">
        <v>2485</v>
      </c>
      <c r="B3030" s="7" t="s">
        <v>36</v>
      </c>
      <c r="C3030" s="7" t="s">
        <v>488</v>
      </c>
      <c r="D3030" s="7" t="s">
        <v>489</v>
      </c>
      <c r="E3030" s="9">
        <v>160952185</v>
      </c>
      <c r="F3030" s="9">
        <v>0</v>
      </c>
      <c r="G3030" s="9">
        <v>0</v>
      </c>
      <c r="H3030" s="9">
        <v>45362488</v>
      </c>
      <c r="I3030" s="9">
        <v>0</v>
      </c>
      <c r="J3030" s="9">
        <v>0</v>
      </c>
      <c r="K3030" s="9">
        <v>206314673</v>
      </c>
      <c r="L3030" s="9">
        <v>-4.8311054706573486E-3</v>
      </c>
      <c r="M3030" s="9">
        <v>62176.5357565128</v>
      </c>
      <c r="N3030" s="9">
        <v>0</v>
      </c>
      <c r="O3030" s="9">
        <v>0</v>
      </c>
      <c r="P3030" s="9">
        <v>0</v>
      </c>
      <c r="Q3030" s="9">
        <v>206376849.53092539</v>
      </c>
      <c r="R3030" s="9">
        <v>133774029.42999999</v>
      </c>
      <c r="S3030" s="9">
        <v>0</v>
      </c>
      <c r="T3030" s="9">
        <v>0</v>
      </c>
      <c r="U3030" s="23">
        <v>-4.8311054706573486E-3</v>
      </c>
      <c r="V3030" s="23">
        <v>45424664.535756513</v>
      </c>
      <c r="W3030" s="23">
        <v>0</v>
      </c>
      <c r="X3030" s="23">
        <v>0</v>
      </c>
      <c r="Y3030" s="9">
        <v>179198693.9609254</v>
      </c>
      <c r="Z3030" s="9">
        <v>0</v>
      </c>
      <c r="AA3030" s="23">
        <v>179198693.9609254</v>
      </c>
      <c r="AB3030" s="9">
        <v>176110659.27000001</v>
      </c>
      <c r="AC3030" s="9">
        <v>3088034.6909253895</v>
      </c>
    </row>
    <row r="3031" spans="1:29" ht="15" customHeight="1" x14ac:dyDescent="0.25">
      <c r="A3031" s="7" t="s">
        <v>2485</v>
      </c>
      <c r="B3031" s="7" t="s">
        <v>36</v>
      </c>
      <c r="C3031" s="7" t="s">
        <v>490</v>
      </c>
      <c r="D3031" s="7" t="s">
        <v>491</v>
      </c>
      <c r="E3031" s="9">
        <v>270483634</v>
      </c>
      <c r="F3031" s="9">
        <v>0</v>
      </c>
      <c r="G3031" s="9">
        <v>0</v>
      </c>
      <c r="H3031" s="9">
        <v>76239263</v>
      </c>
      <c r="I3031" s="9">
        <v>0</v>
      </c>
      <c r="J3031" s="9">
        <v>0</v>
      </c>
      <c r="K3031" s="9">
        <v>346722897</v>
      </c>
      <c r="L3031" s="9">
        <v>-4.6068429946899414E-3</v>
      </c>
      <c r="M3031" s="9">
        <v>104497.00275185463</v>
      </c>
      <c r="N3031" s="9">
        <v>0</v>
      </c>
      <c r="O3031" s="9">
        <v>0</v>
      </c>
      <c r="P3031" s="9">
        <v>0</v>
      </c>
      <c r="Q3031" s="9">
        <v>346827393.99814498</v>
      </c>
      <c r="R3031" s="9">
        <v>224866342.75999999</v>
      </c>
      <c r="S3031" s="9">
        <v>0</v>
      </c>
      <c r="T3031" s="9">
        <v>0</v>
      </c>
      <c r="U3031" s="23">
        <v>-4.6068429946899414E-3</v>
      </c>
      <c r="V3031" s="23">
        <v>76343760.002751857</v>
      </c>
      <c r="W3031" s="23">
        <v>0</v>
      </c>
      <c r="X3031" s="23">
        <v>0</v>
      </c>
      <c r="Y3031" s="9">
        <v>301210102.75814497</v>
      </c>
      <c r="Z3031" s="9">
        <v>0</v>
      </c>
      <c r="AA3031" s="23">
        <v>301210102.75814497</v>
      </c>
      <c r="AB3031" s="9">
        <v>296024374.81999999</v>
      </c>
      <c r="AC3031" s="9">
        <v>5185727.9381449819</v>
      </c>
    </row>
    <row r="3032" spans="1:29" ht="15" customHeight="1" x14ac:dyDescent="0.25">
      <c r="A3032" s="7" t="s">
        <v>2485</v>
      </c>
      <c r="B3032" s="7" t="s">
        <v>36</v>
      </c>
      <c r="C3032" s="7" t="s">
        <v>2147</v>
      </c>
      <c r="D3032" s="7" t="s">
        <v>2148</v>
      </c>
      <c r="E3032" s="9">
        <v>120351198</v>
      </c>
      <c r="F3032" s="9">
        <v>0</v>
      </c>
      <c r="G3032" s="9">
        <v>0</v>
      </c>
      <c r="H3032" s="9">
        <v>34804229</v>
      </c>
      <c r="I3032" s="9">
        <v>0</v>
      </c>
      <c r="J3032" s="9">
        <v>0</v>
      </c>
      <c r="K3032" s="9">
        <v>155155427</v>
      </c>
      <c r="L3032" s="9">
        <v>4.7718286514282227E-3</v>
      </c>
      <c r="M3032" s="9">
        <v>47235.683066101723</v>
      </c>
      <c r="N3032" s="9">
        <v>0</v>
      </c>
      <c r="O3032" s="9">
        <v>0</v>
      </c>
      <c r="P3032" s="9">
        <v>0</v>
      </c>
      <c r="Q3032" s="9">
        <v>155202662.68783793</v>
      </c>
      <c r="R3032" s="9">
        <v>100397321.39</v>
      </c>
      <c r="S3032" s="9">
        <v>0</v>
      </c>
      <c r="T3032" s="9">
        <v>0</v>
      </c>
      <c r="U3032" s="23">
        <v>4.7718286514282227E-3</v>
      </c>
      <c r="V3032" s="23">
        <v>34851464.6830661</v>
      </c>
      <c r="W3032" s="23">
        <v>0</v>
      </c>
      <c r="X3032" s="23">
        <v>0</v>
      </c>
      <c r="Y3032" s="9">
        <v>135248786.07783794</v>
      </c>
      <c r="Z3032" s="9">
        <v>0</v>
      </c>
      <c r="AA3032" s="23">
        <v>135248786.07783794</v>
      </c>
      <c r="AB3032" s="9">
        <v>132950707.79000001</v>
      </c>
      <c r="AC3032" s="9">
        <v>2298078.2878379375</v>
      </c>
    </row>
    <row r="3033" spans="1:29" ht="15" customHeight="1" x14ac:dyDescent="0.25">
      <c r="A3033" s="7" t="s">
        <v>2485</v>
      </c>
      <c r="B3033" s="7" t="s">
        <v>36</v>
      </c>
      <c r="C3033" s="7" t="s">
        <v>492</v>
      </c>
      <c r="D3033" s="7" t="s">
        <v>493</v>
      </c>
      <c r="E3033" s="9">
        <v>132015937</v>
      </c>
      <c r="F3033" s="9">
        <v>0</v>
      </c>
      <c r="G3033" s="9">
        <v>0</v>
      </c>
      <c r="H3033" s="9">
        <v>37856375</v>
      </c>
      <c r="I3033" s="9">
        <v>0</v>
      </c>
      <c r="J3033" s="9">
        <v>0</v>
      </c>
      <c r="K3033" s="9">
        <v>169872312</v>
      </c>
      <c r="L3033" s="9">
        <v>4.8837661743164063E-3</v>
      </c>
      <c r="M3033" s="9">
        <v>51568.273581638125</v>
      </c>
      <c r="N3033" s="9">
        <v>0</v>
      </c>
      <c r="O3033" s="9">
        <v>0</v>
      </c>
      <c r="P3033" s="9">
        <v>0</v>
      </c>
      <c r="Q3033" s="9">
        <v>169923880.27846539</v>
      </c>
      <c r="R3033" s="9">
        <v>109999562.25</v>
      </c>
      <c r="S3033" s="9">
        <v>0</v>
      </c>
      <c r="T3033" s="9">
        <v>0</v>
      </c>
      <c r="U3033" s="23">
        <v>4.8837661743164063E-3</v>
      </c>
      <c r="V3033" s="23">
        <v>37907943.273581639</v>
      </c>
      <c r="W3033" s="23">
        <v>0</v>
      </c>
      <c r="X3033" s="23">
        <v>0</v>
      </c>
      <c r="Y3033" s="9">
        <v>147907505.52846539</v>
      </c>
      <c r="Z3033" s="9">
        <v>0</v>
      </c>
      <c r="AA3033" s="23">
        <v>147907505.52846539</v>
      </c>
      <c r="AB3033" s="9">
        <v>145382481.69999999</v>
      </c>
      <c r="AC3033" s="9">
        <v>2525023.8284654021</v>
      </c>
    </row>
    <row r="3034" spans="1:29" ht="15" customHeight="1" x14ac:dyDescent="0.25">
      <c r="A3034" s="7" t="s">
        <v>2485</v>
      </c>
      <c r="B3034" s="7" t="s">
        <v>36</v>
      </c>
      <c r="C3034" s="7" t="s">
        <v>494</v>
      </c>
      <c r="D3034" s="7" t="s">
        <v>495</v>
      </c>
      <c r="E3034" s="9">
        <v>225942634</v>
      </c>
      <c r="F3034" s="9">
        <v>0</v>
      </c>
      <c r="G3034" s="9">
        <v>0</v>
      </c>
      <c r="H3034" s="9">
        <v>63106565</v>
      </c>
      <c r="I3034" s="9">
        <v>0</v>
      </c>
      <c r="J3034" s="9">
        <v>0</v>
      </c>
      <c r="K3034" s="9">
        <v>289049199</v>
      </c>
      <c r="L3034" s="9">
        <v>3.5886466503143311E-3</v>
      </c>
      <c r="M3034" s="9">
        <v>86798.697220969392</v>
      </c>
      <c r="N3034" s="9">
        <v>0</v>
      </c>
      <c r="O3034" s="9">
        <v>0</v>
      </c>
      <c r="P3034" s="9">
        <v>0</v>
      </c>
      <c r="Q3034" s="9">
        <v>289135997.70080966</v>
      </c>
      <c r="R3034" s="9">
        <v>187591906.84000003</v>
      </c>
      <c r="S3034" s="9">
        <v>0</v>
      </c>
      <c r="T3034" s="9">
        <v>0</v>
      </c>
      <c r="U3034" s="23">
        <v>3.5886466503143311E-3</v>
      </c>
      <c r="V3034" s="23">
        <v>63193363.697220966</v>
      </c>
      <c r="W3034" s="23">
        <v>0</v>
      </c>
      <c r="X3034" s="23">
        <v>0</v>
      </c>
      <c r="Y3034" s="9">
        <v>250785270.54080963</v>
      </c>
      <c r="Z3034" s="9">
        <v>0</v>
      </c>
      <c r="AA3034" s="23">
        <v>250785270.54080963</v>
      </c>
      <c r="AB3034" s="9">
        <v>246446111.59</v>
      </c>
      <c r="AC3034" s="9">
        <v>4339158.9508096278</v>
      </c>
    </row>
    <row r="3035" spans="1:29" ht="15" customHeight="1" x14ac:dyDescent="0.25">
      <c r="A3035" s="7" t="s">
        <v>2485</v>
      </c>
      <c r="B3035" s="7" t="s">
        <v>36</v>
      </c>
      <c r="C3035" s="7" t="s">
        <v>2149</v>
      </c>
      <c r="D3035" s="7" t="s">
        <v>2150</v>
      </c>
      <c r="E3035" s="9">
        <v>108533112</v>
      </c>
      <c r="F3035" s="9">
        <v>0</v>
      </c>
      <c r="G3035" s="9">
        <v>0</v>
      </c>
      <c r="H3035" s="9">
        <v>31860387</v>
      </c>
      <c r="I3035" s="9">
        <v>0</v>
      </c>
      <c r="J3035" s="9">
        <v>0</v>
      </c>
      <c r="K3035" s="9">
        <v>140393499</v>
      </c>
      <c r="L3035" s="9">
        <v>2.5604069232940674E-3</v>
      </c>
      <c r="M3035" s="9">
        <v>42948.970346925722</v>
      </c>
      <c r="N3035" s="9">
        <v>0</v>
      </c>
      <c r="O3035" s="9">
        <v>0</v>
      </c>
      <c r="P3035" s="9">
        <v>0</v>
      </c>
      <c r="Q3035" s="9">
        <v>140436447.97290733</v>
      </c>
      <c r="R3035" s="9">
        <v>90688595.75</v>
      </c>
      <c r="S3035" s="9">
        <v>0</v>
      </c>
      <c r="T3035" s="9">
        <v>0</v>
      </c>
      <c r="U3035" s="23">
        <v>2.5604069232940674E-3</v>
      </c>
      <c r="V3035" s="23">
        <v>31903335.970346924</v>
      </c>
      <c r="W3035" s="23">
        <v>0</v>
      </c>
      <c r="X3035" s="23">
        <v>0</v>
      </c>
      <c r="Y3035" s="9">
        <v>122591931.72290733</v>
      </c>
      <c r="Z3035" s="9">
        <v>0</v>
      </c>
      <c r="AA3035" s="23">
        <v>122591931.72290733</v>
      </c>
      <c r="AB3035" s="9">
        <v>120523159.5</v>
      </c>
      <c r="AC3035" s="9">
        <v>2068772.2229073346</v>
      </c>
    </row>
    <row r="3036" spans="1:29" ht="15" customHeight="1" x14ac:dyDescent="0.25">
      <c r="A3036" s="7" t="s">
        <v>2485</v>
      </c>
      <c r="B3036" s="7" t="s">
        <v>36</v>
      </c>
      <c r="C3036" s="7" t="s">
        <v>496</v>
      </c>
      <c r="D3036" s="7" t="s">
        <v>2151</v>
      </c>
      <c r="E3036" s="9">
        <v>112734076</v>
      </c>
      <c r="F3036" s="9">
        <v>0</v>
      </c>
      <c r="G3036" s="9">
        <v>0</v>
      </c>
      <c r="H3036" s="9">
        <v>32578939</v>
      </c>
      <c r="I3036" s="9">
        <v>0</v>
      </c>
      <c r="J3036" s="9">
        <v>0</v>
      </c>
      <c r="K3036" s="9">
        <v>145313015</v>
      </c>
      <c r="L3036" s="9">
        <v>-3.2588839530944824E-5</v>
      </c>
      <c r="M3036" s="9">
        <v>44235.749485172542</v>
      </c>
      <c r="N3036" s="9">
        <v>0</v>
      </c>
      <c r="O3036" s="9">
        <v>0</v>
      </c>
      <c r="P3036" s="9">
        <v>0</v>
      </c>
      <c r="Q3036" s="9">
        <v>145357250.74945256</v>
      </c>
      <c r="R3036" s="9">
        <v>94034852.219999999</v>
      </c>
      <c r="S3036" s="9">
        <v>0</v>
      </c>
      <c r="T3036" s="9">
        <v>0</v>
      </c>
      <c r="U3036" s="23">
        <v>-3.2588839530944824E-5</v>
      </c>
      <c r="V3036" s="23">
        <v>32623174.749485172</v>
      </c>
      <c r="W3036" s="23">
        <v>0</v>
      </c>
      <c r="X3036" s="23">
        <v>0</v>
      </c>
      <c r="Y3036" s="9">
        <v>126658026.96945259</v>
      </c>
      <c r="Z3036" s="9">
        <v>0</v>
      </c>
      <c r="AA3036" s="23">
        <v>126658026.96945259</v>
      </c>
      <c r="AB3036" s="9">
        <v>124504975.84</v>
      </c>
      <c r="AC3036" s="9">
        <v>2153051.1294525862</v>
      </c>
    </row>
    <row r="3037" spans="1:29" ht="15" customHeight="1" x14ac:dyDescent="0.25">
      <c r="A3037" s="7" t="s">
        <v>2485</v>
      </c>
      <c r="B3037" s="7" t="s">
        <v>36</v>
      </c>
      <c r="C3037" s="7" t="s">
        <v>498</v>
      </c>
      <c r="D3037" s="7" t="s">
        <v>499</v>
      </c>
      <c r="E3037" s="9">
        <v>305998034</v>
      </c>
      <c r="F3037" s="9">
        <v>0</v>
      </c>
      <c r="G3037" s="9">
        <v>0</v>
      </c>
      <c r="H3037" s="9">
        <v>86255933</v>
      </c>
      <c r="I3037" s="9">
        <v>0</v>
      </c>
      <c r="J3037" s="9">
        <v>0</v>
      </c>
      <c r="K3037" s="9">
        <v>392253967</v>
      </c>
      <c r="L3037" s="9">
        <v>-3.3973455429077148E-3</v>
      </c>
      <c r="M3037" s="9">
        <v>118235.57194397743</v>
      </c>
      <c r="N3037" s="9">
        <v>0</v>
      </c>
      <c r="O3037" s="9">
        <v>0</v>
      </c>
      <c r="P3037" s="9">
        <v>0</v>
      </c>
      <c r="Q3037" s="9">
        <v>392372202.56854665</v>
      </c>
      <c r="R3037" s="9">
        <v>254404797.43000001</v>
      </c>
      <c r="S3037" s="9">
        <v>0</v>
      </c>
      <c r="T3037" s="9">
        <v>0</v>
      </c>
      <c r="U3037" s="23">
        <v>-3.3973455429077148E-3</v>
      </c>
      <c r="V3037" s="23">
        <v>86374168.571943983</v>
      </c>
      <c r="W3037" s="23">
        <v>0</v>
      </c>
      <c r="X3037" s="23">
        <v>0</v>
      </c>
      <c r="Y3037" s="9">
        <v>340778965.99854666</v>
      </c>
      <c r="Z3037" s="9">
        <v>0</v>
      </c>
      <c r="AA3037" s="23">
        <v>340778965.99854666</v>
      </c>
      <c r="AB3037" s="9">
        <v>334912885.70999998</v>
      </c>
      <c r="AC3037" s="9">
        <v>5866080.2885466814</v>
      </c>
    </row>
    <row r="3038" spans="1:29" ht="15" customHeight="1" x14ac:dyDescent="0.25">
      <c r="A3038" s="7" t="s">
        <v>2485</v>
      </c>
      <c r="B3038" s="7" t="s">
        <v>36</v>
      </c>
      <c r="C3038" s="7" t="s">
        <v>2152</v>
      </c>
      <c r="D3038" s="7" t="s">
        <v>2153</v>
      </c>
      <c r="E3038" s="9">
        <v>202057611</v>
      </c>
      <c r="F3038" s="9">
        <v>0</v>
      </c>
      <c r="G3038" s="9">
        <v>0</v>
      </c>
      <c r="H3038" s="9">
        <v>57356325</v>
      </c>
      <c r="I3038" s="9">
        <v>0</v>
      </c>
      <c r="J3038" s="9">
        <v>0</v>
      </c>
      <c r="K3038" s="9">
        <v>259413936</v>
      </c>
      <c r="L3038" s="9">
        <v>-3.917694091796875E-3</v>
      </c>
      <c r="M3038" s="9">
        <v>78398.255640806034</v>
      </c>
      <c r="N3038" s="9">
        <v>0</v>
      </c>
      <c r="O3038" s="9">
        <v>0</v>
      </c>
      <c r="P3038" s="9">
        <v>0</v>
      </c>
      <c r="Q3038" s="9">
        <v>259492334.25172311</v>
      </c>
      <c r="R3038" s="9">
        <v>168150203.78000003</v>
      </c>
      <c r="S3038" s="9">
        <v>0</v>
      </c>
      <c r="T3038" s="9">
        <v>0</v>
      </c>
      <c r="U3038" s="23">
        <v>-3.917694091796875E-3</v>
      </c>
      <c r="V3038" s="23">
        <v>57434723.255640805</v>
      </c>
      <c r="W3038" s="23">
        <v>0</v>
      </c>
      <c r="X3038" s="23">
        <v>0</v>
      </c>
      <c r="Y3038" s="9">
        <v>225584927.03172314</v>
      </c>
      <c r="Z3038" s="9">
        <v>0</v>
      </c>
      <c r="AA3038" s="23">
        <v>225584927.03172314</v>
      </c>
      <c r="AB3038" s="9">
        <v>221716251.25</v>
      </c>
      <c r="AC3038" s="9">
        <v>3868675.7817231417</v>
      </c>
    </row>
    <row r="3039" spans="1:29" ht="15" customHeight="1" x14ac:dyDescent="0.25">
      <c r="A3039" s="7" t="s">
        <v>2485</v>
      </c>
      <c r="B3039" s="7" t="s">
        <v>36</v>
      </c>
      <c r="C3039" s="7" t="s">
        <v>500</v>
      </c>
      <c r="D3039" s="7" t="s">
        <v>501</v>
      </c>
      <c r="E3039" s="9">
        <v>131898056</v>
      </c>
      <c r="F3039" s="9">
        <v>0</v>
      </c>
      <c r="G3039" s="9">
        <v>0</v>
      </c>
      <c r="H3039" s="9">
        <v>37728348</v>
      </c>
      <c r="I3039" s="9">
        <v>0</v>
      </c>
      <c r="J3039" s="9">
        <v>0</v>
      </c>
      <c r="K3039" s="9">
        <v>169626404</v>
      </c>
      <c r="L3039" s="9">
        <v>2.7168393135070801E-3</v>
      </c>
      <c r="M3039" s="9">
        <v>51415.187316806529</v>
      </c>
      <c r="N3039" s="9">
        <v>0</v>
      </c>
      <c r="O3039" s="9">
        <v>0</v>
      </c>
      <c r="P3039" s="9">
        <v>0</v>
      </c>
      <c r="Q3039" s="9">
        <v>169677819.19003364</v>
      </c>
      <c r="R3039" s="9">
        <v>109869433.16999999</v>
      </c>
      <c r="S3039" s="9">
        <v>0</v>
      </c>
      <c r="T3039" s="9">
        <v>0</v>
      </c>
      <c r="U3039" s="23">
        <v>2.7168393135070801E-3</v>
      </c>
      <c r="V3039" s="23">
        <v>37779763.187316805</v>
      </c>
      <c r="W3039" s="23">
        <v>0</v>
      </c>
      <c r="X3039" s="23">
        <v>0</v>
      </c>
      <c r="Y3039" s="9">
        <v>147649196.36003363</v>
      </c>
      <c r="Z3039" s="9">
        <v>0</v>
      </c>
      <c r="AA3039" s="23">
        <v>147649196.36003363</v>
      </c>
      <c r="AB3039" s="9">
        <v>145126441.97</v>
      </c>
      <c r="AC3039" s="9">
        <v>2522754.3900336325</v>
      </c>
    </row>
    <row r="3040" spans="1:29" ht="15" customHeight="1" x14ac:dyDescent="0.25">
      <c r="A3040" s="7" t="s">
        <v>2485</v>
      </c>
      <c r="B3040" s="7" t="s">
        <v>36</v>
      </c>
      <c r="C3040" s="7" t="s">
        <v>502</v>
      </c>
      <c r="D3040" s="7" t="s">
        <v>503</v>
      </c>
      <c r="E3040" s="9">
        <v>230607440</v>
      </c>
      <c r="F3040" s="9">
        <v>0</v>
      </c>
      <c r="G3040" s="9">
        <v>0</v>
      </c>
      <c r="H3040" s="9">
        <v>66595515</v>
      </c>
      <c r="I3040" s="9">
        <v>0</v>
      </c>
      <c r="J3040" s="9">
        <v>0</v>
      </c>
      <c r="K3040" s="9">
        <v>297202955</v>
      </c>
      <c r="L3040" s="9">
        <v>-4.1086077690124512E-3</v>
      </c>
      <c r="M3040" s="9">
        <v>90429.138110190484</v>
      </c>
      <c r="N3040" s="9">
        <v>0</v>
      </c>
      <c r="O3040" s="9">
        <v>0</v>
      </c>
      <c r="P3040" s="9">
        <v>0</v>
      </c>
      <c r="Q3040" s="9">
        <v>297293384.13400155</v>
      </c>
      <c r="R3040" s="9">
        <v>192350374.13</v>
      </c>
      <c r="S3040" s="9">
        <v>0</v>
      </c>
      <c r="T3040" s="9">
        <v>0</v>
      </c>
      <c r="U3040" s="23">
        <v>-4.1086077690124512E-3</v>
      </c>
      <c r="V3040" s="23">
        <v>66685944.138110191</v>
      </c>
      <c r="W3040" s="23">
        <v>0</v>
      </c>
      <c r="X3040" s="23">
        <v>0</v>
      </c>
      <c r="Y3040" s="9">
        <v>259036318.26400158</v>
      </c>
      <c r="Z3040" s="9">
        <v>0</v>
      </c>
      <c r="AA3040" s="23">
        <v>259036318.26400158</v>
      </c>
      <c r="AB3040" s="9">
        <v>254632884.84999999</v>
      </c>
      <c r="AC3040" s="9">
        <v>4403433.4140015841</v>
      </c>
    </row>
    <row r="3041" spans="1:29" ht="15" customHeight="1" x14ac:dyDescent="0.25">
      <c r="A3041" s="7" t="s">
        <v>2485</v>
      </c>
      <c r="B3041" s="7" t="s">
        <v>36</v>
      </c>
      <c r="C3041" s="7" t="s">
        <v>1810</v>
      </c>
      <c r="D3041" s="7" t="s">
        <v>2154</v>
      </c>
      <c r="E3041" s="9">
        <v>151540124</v>
      </c>
      <c r="F3041" s="9">
        <v>0</v>
      </c>
      <c r="G3041" s="9">
        <v>0</v>
      </c>
      <c r="H3041" s="9">
        <v>43553379</v>
      </c>
      <c r="I3041" s="9">
        <v>0</v>
      </c>
      <c r="J3041" s="9">
        <v>0</v>
      </c>
      <c r="K3041" s="9">
        <v>195093503</v>
      </c>
      <c r="L3041" s="9">
        <v>-4.0420889854431152E-3</v>
      </c>
      <c r="M3041" s="9">
        <v>59332.889527521671</v>
      </c>
      <c r="N3041" s="9">
        <v>0</v>
      </c>
      <c r="O3041" s="9">
        <v>0</v>
      </c>
      <c r="P3041" s="9">
        <v>0</v>
      </c>
      <c r="Q3041" s="9">
        <v>195152835.88548544</v>
      </c>
      <c r="R3041" s="9">
        <v>126382549.65000001</v>
      </c>
      <c r="S3041" s="9">
        <v>0</v>
      </c>
      <c r="T3041" s="9">
        <v>0</v>
      </c>
      <c r="U3041" s="23">
        <v>-4.0420889854431152E-3</v>
      </c>
      <c r="V3041" s="23">
        <v>43612711.889527522</v>
      </c>
      <c r="W3041" s="23">
        <v>0</v>
      </c>
      <c r="X3041" s="23">
        <v>0</v>
      </c>
      <c r="Y3041" s="9">
        <v>169995261.53548545</v>
      </c>
      <c r="Z3041" s="9">
        <v>0</v>
      </c>
      <c r="AA3041" s="23">
        <v>169995261.53548545</v>
      </c>
      <c r="AB3041" s="9">
        <v>167101919.5</v>
      </c>
      <c r="AC3041" s="9">
        <v>2893342.0354854465</v>
      </c>
    </row>
    <row r="3042" spans="1:29" ht="15" customHeight="1" x14ac:dyDescent="0.25">
      <c r="A3042" s="7" t="s">
        <v>2485</v>
      </c>
      <c r="B3042" s="7" t="s">
        <v>36</v>
      </c>
      <c r="C3042" s="7" t="s">
        <v>504</v>
      </c>
      <c r="D3042" s="7" t="s">
        <v>505</v>
      </c>
      <c r="E3042" s="9">
        <v>454051077</v>
      </c>
      <c r="F3042" s="9">
        <v>0</v>
      </c>
      <c r="G3042" s="9">
        <v>0</v>
      </c>
      <c r="H3042" s="9">
        <v>127056337</v>
      </c>
      <c r="I3042" s="9">
        <v>0</v>
      </c>
      <c r="J3042" s="9">
        <v>0</v>
      </c>
      <c r="K3042" s="9">
        <v>581107414</v>
      </c>
      <c r="L3042" s="9">
        <v>-8.1408023834228516E-4</v>
      </c>
      <c r="M3042" s="9">
        <v>174636.36363073913</v>
      </c>
      <c r="N3042" s="9">
        <v>0</v>
      </c>
      <c r="O3042" s="9">
        <v>0</v>
      </c>
      <c r="P3042" s="9">
        <v>0</v>
      </c>
      <c r="Q3042" s="9">
        <v>581282050.36281669</v>
      </c>
      <c r="R3042" s="9">
        <v>377087851.79000002</v>
      </c>
      <c r="S3042" s="9">
        <v>0</v>
      </c>
      <c r="T3042" s="9">
        <v>0</v>
      </c>
      <c r="U3042" s="23">
        <v>-8.1408023834228516E-4</v>
      </c>
      <c r="V3042" s="23">
        <v>127230973.36363074</v>
      </c>
      <c r="W3042" s="23">
        <v>0</v>
      </c>
      <c r="X3042" s="23">
        <v>0</v>
      </c>
      <c r="Y3042" s="9">
        <v>504318825.15281665</v>
      </c>
      <c r="Z3042" s="9">
        <v>0</v>
      </c>
      <c r="AA3042" s="23">
        <v>504318825.15281665</v>
      </c>
      <c r="AB3042" s="9">
        <v>495602171.29000002</v>
      </c>
      <c r="AC3042" s="9">
        <v>8716653.8628166318</v>
      </c>
    </row>
    <row r="3043" spans="1:29" ht="15" customHeight="1" x14ac:dyDescent="0.25">
      <c r="A3043" s="7" t="s">
        <v>2485</v>
      </c>
      <c r="B3043" s="7" t="s">
        <v>36</v>
      </c>
      <c r="C3043" s="7" t="s">
        <v>506</v>
      </c>
      <c r="D3043" s="7" t="s">
        <v>507</v>
      </c>
      <c r="E3043" s="9">
        <v>242294955</v>
      </c>
      <c r="F3043" s="9">
        <v>0</v>
      </c>
      <c r="G3043" s="9">
        <v>0</v>
      </c>
      <c r="H3043" s="9">
        <v>69321068</v>
      </c>
      <c r="I3043" s="9">
        <v>0</v>
      </c>
      <c r="J3043" s="9">
        <v>0</v>
      </c>
      <c r="K3043" s="9">
        <v>311616023</v>
      </c>
      <c r="L3043" s="9">
        <v>3.4434795379638672E-3</v>
      </c>
      <c r="M3043" s="9">
        <v>94470.165044352922</v>
      </c>
      <c r="N3043" s="9">
        <v>0</v>
      </c>
      <c r="O3043" s="9">
        <v>0</v>
      </c>
      <c r="P3043" s="9">
        <v>0</v>
      </c>
      <c r="Q3043" s="9">
        <v>311710493.16848785</v>
      </c>
      <c r="R3043" s="9">
        <v>201872048.44999999</v>
      </c>
      <c r="S3043" s="9">
        <v>0</v>
      </c>
      <c r="T3043" s="9">
        <v>0</v>
      </c>
      <c r="U3043" s="23">
        <v>3.4434795379638672E-3</v>
      </c>
      <c r="V3043" s="23">
        <v>69415538.165044352</v>
      </c>
      <c r="W3043" s="23">
        <v>0</v>
      </c>
      <c r="X3043" s="23">
        <v>0</v>
      </c>
      <c r="Y3043" s="9">
        <v>271287586.61848783</v>
      </c>
      <c r="Z3043" s="9">
        <v>0</v>
      </c>
      <c r="AA3043" s="23">
        <v>271287586.61848783</v>
      </c>
      <c r="AB3043" s="9">
        <v>266655931.06</v>
      </c>
      <c r="AC3043" s="9">
        <v>4631655.5584878325</v>
      </c>
    </row>
    <row r="3044" spans="1:29" ht="15" customHeight="1" x14ac:dyDescent="0.25">
      <c r="A3044" s="7" t="s">
        <v>2485</v>
      </c>
      <c r="B3044" s="7" t="s">
        <v>36</v>
      </c>
      <c r="C3044" s="7" t="s">
        <v>508</v>
      </c>
      <c r="D3044" s="7" t="s">
        <v>509</v>
      </c>
      <c r="E3044" s="9">
        <v>230180720</v>
      </c>
      <c r="F3044" s="9">
        <v>0</v>
      </c>
      <c r="G3044" s="9">
        <v>0</v>
      </c>
      <c r="H3044" s="9">
        <v>65532311</v>
      </c>
      <c r="I3044" s="9">
        <v>0</v>
      </c>
      <c r="J3044" s="9">
        <v>0</v>
      </c>
      <c r="K3044" s="9">
        <v>295713031</v>
      </c>
      <c r="L3044" s="9">
        <v>-4.886239767074585E-3</v>
      </c>
      <c r="M3044" s="9">
        <v>89470.438987858885</v>
      </c>
      <c r="N3044" s="9">
        <v>0</v>
      </c>
      <c r="O3044" s="9">
        <v>0</v>
      </c>
      <c r="P3044" s="9">
        <v>0</v>
      </c>
      <c r="Q3044" s="9">
        <v>295802501.43410158</v>
      </c>
      <c r="R3044" s="9">
        <v>191623577.75999999</v>
      </c>
      <c r="S3044" s="9">
        <v>0</v>
      </c>
      <c r="T3044" s="9">
        <v>0</v>
      </c>
      <c r="U3044" s="23">
        <v>-4.886239767074585E-3</v>
      </c>
      <c r="V3044" s="23">
        <v>65621781.438987859</v>
      </c>
      <c r="W3044" s="23">
        <v>0</v>
      </c>
      <c r="X3044" s="23">
        <v>0</v>
      </c>
      <c r="Y3044" s="9">
        <v>257245359.1941016</v>
      </c>
      <c r="Z3044" s="9">
        <v>0</v>
      </c>
      <c r="AA3044" s="23">
        <v>257245359.1941016</v>
      </c>
      <c r="AB3044" s="9">
        <v>252839913.41</v>
      </c>
      <c r="AC3044" s="9">
        <v>4405445.7841016054</v>
      </c>
    </row>
    <row r="3045" spans="1:29" ht="15" customHeight="1" x14ac:dyDescent="0.25">
      <c r="A3045" s="7" t="s">
        <v>2485</v>
      </c>
      <c r="B3045" s="7" t="s">
        <v>36</v>
      </c>
      <c r="C3045" s="7" t="s">
        <v>510</v>
      </c>
      <c r="D3045" s="7" t="s">
        <v>511</v>
      </c>
      <c r="E3045" s="9">
        <v>335171886</v>
      </c>
      <c r="F3045" s="9">
        <v>0</v>
      </c>
      <c r="G3045" s="9">
        <v>0</v>
      </c>
      <c r="H3045" s="9">
        <v>93632106</v>
      </c>
      <c r="I3045" s="9">
        <v>0</v>
      </c>
      <c r="J3045" s="9">
        <v>0</v>
      </c>
      <c r="K3045" s="9">
        <v>428803992</v>
      </c>
      <c r="L3045" s="9">
        <v>-1.8099546432495117E-3</v>
      </c>
      <c r="M3045" s="9">
        <v>128733.52597308131</v>
      </c>
      <c r="N3045" s="9">
        <v>0</v>
      </c>
      <c r="O3045" s="9">
        <v>0</v>
      </c>
      <c r="P3045" s="9">
        <v>0</v>
      </c>
      <c r="Q3045" s="9">
        <v>428932725.52416313</v>
      </c>
      <c r="R3045" s="9">
        <v>278257678.29000002</v>
      </c>
      <c r="S3045" s="9">
        <v>0</v>
      </c>
      <c r="T3045" s="9">
        <v>0</v>
      </c>
      <c r="U3045" s="23">
        <v>-1.8099546432495117E-3</v>
      </c>
      <c r="V3045" s="23">
        <v>93760839.525973082</v>
      </c>
      <c r="W3045" s="23">
        <v>0</v>
      </c>
      <c r="X3045" s="23">
        <v>0</v>
      </c>
      <c r="Y3045" s="9">
        <v>372018517.81416315</v>
      </c>
      <c r="Z3045" s="9">
        <v>0</v>
      </c>
      <c r="AA3045" s="23">
        <v>372018517.81416315</v>
      </c>
      <c r="AB3045" s="9">
        <v>365580710.73000002</v>
      </c>
      <c r="AC3045" s="9">
        <v>6437807.0841631293</v>
      </c>
    </row>
    <row r="3046" spans="1:29" ht="15" customHeight="1" x14ac:dyDescent="0.25">
      <c r="A3046" s="7" t="s">
        <v>2485</v>
      </c>
      <c r="B3046" s="7" t="s">
        <v>36</v>
      </c>
      <c r="C3046" s="7" t="s">
        <v>512</v>
      </c>
      <c r="D3046" s="7" t="s">
        <v>513</v>
      </c>
      <c r="E3046" s="9">
        <v>139697940</v>
      </c>
      <c r="F3046" s="9">
        <v>0</v>
      </c>
      <c r="G3046" s="9">
        <v>0</v>
      </c>
      <c r="H3046" s="9">
        <v>39639460</v>
      </c>
      <c r="I3046" s="9">
        <v>0</v>
      </c>
      <c r="J3046" s="9">
        <v>0</v>
      </c>
      <c r="K3046" s="9">
        <v>179337400</v>
      </c>
      <c r="L3046" s="9">
        <v>-1.5604794025421143E-3</v>
      </c>
      <c r="M3046" s="9">
        <v>54181.17638955819</v>
      </c>
      <c r="N3046" s="9">
        <v>0</v>
      </c>
      <c r="O3046" s="9">
        <v>0</v>
      </c>
      <c r="P3046" s="9">
        <v>0</v>
      </c>
      <c r="Q3046" s="9">
        <v>179391581.17482907</v>
      </c>
      <c r="R3046" s="9">
        <v>116230577.75</v>
      </c>
      <c r="S3046" s="9">
        <v>0</v>
      </c>
      <c r="T3046" s="9">
        <v>0</v>
      </c>
      <c r="U3046" s="23">
        <v>-1.5604794025421143E-3</v>
      </c>
      <c r="V3046" s="23">
        <v>39693641.17638956</v>
      </c>
      <c r="W3046" s="23">
        <v>0</v>
      </c>
      <c r="X3046" s="23">
        <v>0</v>
      </c>
      <c r="Y3046" s="9">
        <v>155924218.92482907</v>
      </c>
      <c r="Z3046" s="9">
        <v>0</v>
      </c>
      <c r="AA3046" s="23">
        <v>155924218.92482907</v>
      </c>
      <c r="AB3046" s="9">
        <v>153248245.5</v>
      </c>
      <c r="AC3046" s="9">
        <v>2675973.4248290658</v>
      </c>
    </row>
    <row r="3047" spans="1:29" ht="15" customHeight="1" x14ac:dyDescent="0.25">
      <c r="A3047" s="7" t="s">
        <v>2485</v>
      </c>
      <c r="B3047" s="7" t="s">
        <v>36</v>
      </c>
      <c r="C3047" s="7" t="s">
        <v>514</v>
      </c>
      <c r="D3047" s="7" t="s">
        <v>515</v>
      </c>
      <c r="E3047" s="9">
        <v>279063638</v>
      </c>
      <c r="F3047" s="9">
        <v>0</v>
      </c>
      <c r="G3047" s="9">
        <v>0</v>
      </c>
      <c r="H3047" s="9">
        <v>79152215</v>
      </c>
      <c r="I3047" s="9">
        <v>0</v>
      </c>
      <c r="J3047" s="9">
        <v>0</v>
      </c>
      <c r="K3047" s="9">
        <v>358215853</v>
      </c>
      <c r="L3047" s="9">
        <v>2.450406551361084E-3</v>
      </c>
      <c r="M3047" s="9">
        <v>108221.53611148223</v>
      </c>
      <c r="N3047" s="9">
        <v>0</v>
      </c>
      <c r="O3047" s="9">
        <v>0</v>
      </c>
      <c r="P3047" s="9">
        <v>0</v>
      </c>
      <c r="Q3047" s="9">
        <v>358324074.53856188</v>
      </c>
      <c r="R3047" s="9">
        <v>232192273.90999997</v>
      </c>
      <c r="S3047" s="9">
        <v>0</v>
      </c>
      <c r="T3047" s="9">
        <v>0</v>
      </c>
      <c r="U3047" s="23">
        <v>2.450406551361084E-3</v>
      </c>
      <c r="V3047" s="23">
        <v>79260436.536111489</v>
      </c>
      <c r="W3047" s="23">
        <v>0</v>
      </c>
      <c r="X3047" s="23">
        <v>0</v>
      </c>
      <c r="Y3047" s="9">
        <v>311452710.44856185</v>
      </c>
      <c r="Z3047" s="9">
        <v>0</v>
      </c>
      <c r="AA3047" s="23">
        <v>311452710.44856185</v>
      </c>
      <c r="AB3047" s="9">
        <v>306107862.63999999</v>
      </c>
      <c r="AC3047" s="9">
        <v>5344847.8085618615</v>
      </c>
    </row>
    <row r="3048" spans="1:29" ht="15" customHeight="1" x14ac:dyDescent="0.25">
      <c r="A3048" s="7" t="s">
        <v>2485</v>
      </c>
      <c r="B3048" s="7" t="s">
        <v>36</v>
      </c>
      <c r="C3048" s="7" t="s">
        <v>516</v>
      </c>
      <c r="D3048" s="7" t="s">
        <v>517</v>
      </c>
      <c r="E3048" s="9">
        <v>167827277</v>
      </c>
      <c r="F3048" s="9">
        <v>0</v>
      </c>
      <c r="G3048" s="9">
        <v>0</v>
      </c>
      <c r="H3048" s="9">
        <v>47499604</v>
      </c>
      <c r="I3048" s="9">
        <v>0</v>
      </c>
      <c r="J3048" s="9">
        <v>0</v>
      </c>
      <c r="K3048" s="9">
        <v>215326881</v>
      </c>
      <c r="L3048" s="9">
        <v>-2.644658088684082E-4</v>
      </c>
      <c r="M3048" s="9">
        <v>65001.198069770253</v>
      </c>
      <c r="N3048" s="9">
        <v>0</v>
      </c>
      <c r="O3048" s="9">
        <v>0</v>
      </c>
      <c r="P3048" s="9">
        <v>0</v>
      </c>
      <c r="Q3048" s="9">
        <v>215391882.19780532</v>
      </c>
      <c r="R3048" s="9">
        <v>139602446.01999998</v>
      </c>
      <c r="S3048" s="9">
        <v>0</v>
      </c>
      <c r="T3048" s="9">
        <v>0</v>
      </c>
      <c r="U3048" s="23">
        <v>-2.644658088684082E-4</v>
      </c>
      <c r="V3048" s="23">
        <v>47564605.198069774</v>
      </c>
      <c r="W3048" s="23">
        <v>0</v>
      </c>
      <c r="X3048" s="23">
        <v>0</v>
      </c>
      <c r="Y3048" s="9">
        <v>187167051.2178053</v>
      </c>
      <c r="Z3048" s="9">
        <v>0</v>
      </c>
      <c r="AA3048" s="23">
        <v>187167051.2178053</v>
      </c>
      <c r="AB3048" s="9">
        <v>183951750.63999999</v>
      </c>
      <c r="AC3048" s="9">
        <v>3215300.5778053105</v>
      </c>
    </row>
    <row r="3049" spans="1:29" ht="15" customHeight="1" x14ac:dyDescent="0.25">
      <c r="A3049" s="7" t="s">
        <v>2485</v>
      </c>
      <c r="B3049" s="7" t="s">
        <v>36</v>
      </c>
      <c r="C3049" s="7" t="s">
        <v>518</v>
      </c>
      <c r="D3049" s="7" t="s">
        <v>519</v>
      </c>
      <c r="E3049" s="9">
        <v>262557916</v>
      </c>
      <c r="F3049" s="9">
        <v>0</v>
      </c>
      <c r="G3049" s="9">
        <v>0</v>
      </c>
      <c r="H3049" s="9">
        <v>73197088</v>
      </c>
      <c r="I3049" s="9">
        <v>0</v>
      </c>
      <c r="J3049" s="9">
        <v>0</v>
      </c>
      <c r="K3049" s="9">
        <v>335755004</v>
      </c>
      <c r="L3049" s="9">
        <v>-2.5841593742370605E-3</v>
      </c>
      <c r="M3049" s="9">
        <v>100745.61409679934</v>
      </c>
      <c r="N3049" s="9">
        <v>0</v>
      </c>
      <c r="O3049" s="9">
        <v>0</v>
      </c>
      <c r="P3049" s="9">
        <v>0</v>
      </c>
      <c r="Q3049" s="9">
        <v>335855749.61151266</v>
      </c>
      <c r="R3049" s="9">
        <v>217930072.43000001</v>
      </c>
      <c r="S3049" s="9">
        <v>0</v>
      </c>
      <c r="T3049" s="9">
        <v>0</v>
      </c>
      <c r="U3049" s="23">
        <v>-2.5841593742370605E-3</v>
      </c>
      <c r="V3049" s="23">
        <v>73297833.614096805</v>
      </c>
      <c r="W3049" s="23">
        <v>0</v>
      </c>
      <c r="X3049" s="23">
        <v>0</v>
      </c>
      <c r="Y3049" s="9">
        <v>291227906.04151267</v>
      </c>
      <c r="Z3049" s="9">
        <v>0</v>
      </c>
      <c r="AA3049" s="23">
        <v>291227906.04151267</v>
      </c>
      <c r="AB3049" s="9">
        <v>286183602.80000001</v>
      </c>
      <c r="AC3049" s="9">
        <v>5044303.2415126562</v>
      </c>
    </row>
    <row r="3050" spans="1:29" ht="15" customHeight="1" x14ac:dyDescent="0.25">
      <c r="A3050" s="7" t="s">
        <v>2485</v>
      </c>
      <c r="B3050" s="7" t="s">
        <v>36</v>
      </c>
      <c r="C3050" s="7" t="s">
        <v>1957</v>
      </c>
      <c r="D3050" s="7" t="s">
        <v>1958</v>
      </c>
      <c r="E3050" s="9">
        <v>99178793</v>
      </c>
      <c r="F3050" s="9">
        <v>0</v>
      </c>
      <c r="G3050" s="9">
        <v>0</v>
      </c>
      <c r="H3050" s="9">
        <v>28080860</v>
      </c>
      <c r="I3050" s="9">
        <v>0</v>
      </c>
      <c r="J3050" s="9">
        <v>0</v>
      </c>
      <c r="K3050" s="9">
        <v>127259653</v>
      </c>
      <c r="L3050" s="9">
        <v>-2.7667880058288574E-3</v>
      </c>
      <c r="M3050" s="9">
        <v>38411.793709472513</v>
      </c>
      <c r="N3050" s="9">
        <v>0</v>
      </c>
      <c r="O3050" s="9">
        <v>0</v>
      </c>
      <c r="P3050" s="9">
        <v>0</v>
      </c>
      <c r="Q3050" s="9">
        <v>127298064.79094268</v>
      </c>
      <c r="R3050" s="9">
        <v>82512783.260000005</v>
      </c>
      <c r="S3050" s="9">
        <v>0</v>
      </c>
      <c r="T3050" s="9">
        <v>0</v>
      </c>
      <c r="U3050" s="23">
        <v>-2.7667880058288574E-3</v>
      </c>
      <c r="V3050" s="23">
        <v>28119271.793709472</v>
      </c>
      <c r="W3050" s="23">
        <v>0</v>
      </c>
      <c r="X3050" s="23">
        <v>0</v>
      </c>
      <c r="Y3050" s="9">
        <v>110632055.05094269</v>
      </c>
      <c r="Z3050" s="9">
        <v>0</v>
      </c>
      <c r="AA3050" s="23">
        <v>110632055.05094269</v>
      </c>
      <c r="AB3050" s="9">
        <v>108732965.09999999</v>
      </c>
      <c r="AC3050" s="9">
        <v>1899089.9509426951</v>
      </c>
    </row>
    <row r="3051" spans="1:29" ht="15" customHeight="1" x14ac:dyDescent="0.25">
      <c r="A3051" s="7" t="s">
        <v>2485</v>
      </c>
      <c r="B3051" s="7" t="s">
        <v>36</v>
      </c>
      <c r="C3051" s="7" t="s">
        <v>2155</v>
      </c>
      <c r="D3051" s="7" t="s">
        <v>2156</v>
      </c>
      <c r="E3051" s="9">
        <v>184188509</v>
      </c>
      <c r="F3051" s="9">
        <v>0</v>
      </c>
      <c r="G3051" s="9">
        <v>0</v>
      </c>
      <c r="H3051" s="9">
        <v>52742800</v>
      </c>
      <c r="I3051" s="9">
        <v>0</v>
      </c>
      <c r="J3051" s="9">
        <v>0</v>
      </c>
      <c r="K3051" s="9">
        <v>236931309</v>
      </c>
      <c r="L3051" s="9">
        <v>1.7495155334472656E-3</v>
      </c>
      <c r="M3051" s="9">
        <v>71862.338716363171</v>
      </c>
      <c r="N3051" s="9">
        <v>0</v>
      </c>
      <c r="O3051" s="9">
        <v>0</v>
      </c>
      <c r="P3051" s="9">
        <v>0</v>
      </c>
      <c r="Q3051" s="9">
        <v>237003171.34046587</v>
      </c>
      <c r="R3051" s="9">
        <v>153475805.75</v>
      </c>
      <c r="S3051" s="9">
        <v>0</v>
      </c>
      <c r="T3051" s="9">
        <v>0</v>
      </c>
      <c r="U3051" s="23">
        <v>1.7495155334472656E-3</v>
      </c>
      <c r="V3051" s="23">
        <v>52814662.338716365</v>
      </c>
      <c r="W3051" s="23">
        <v>0</v>
      </c>
      <c r="X3051" s="23">
        <v>0</v>
      </c>
      <c r="Y3051" s="9">
        <v>206290468.09046587</v>
      </c>
      <c r="Z3051" s="9">
        <v>0</v>
      </c>
      <c r="AA3051" s="23">
        <v>206290468.09046587</v>
      </c>
      <c r="AB3051" s="9">
        <v>202769680.37</v>
      </c>
      <c r="AC3051" s="9">
        <v>3520787.7204658687</v>
      </c>
    </row>
    <row r="3052" spans="1:29" ht="15" customHeight="1" x14ac:dyDescent="0.25">
      <c r="A3052" s="7" t="s">
        <v>2485</v>
      </c>
      <c r="B3052" s="7" t="s">
        <v>36</v>
      </c>
      <c r="C3052" s="7" t="s">
        <v>520</v>
      </c>
      <c r="D3052" s="7" t="s">
        <v>521</v>
      </c>
      <c r="E3052" s="9">
        <v>150759451</v>
      </c>
      <c r="F3052" s="9">
        <v>0</v>
      </c>
      <c r="G3052" s="9">
        <v>0</v>
      </c>
      <c r="H3052" s="9">
        <v>43616213</v>
      </c>
      <c r="I3052" s="9">
        <v>0</v>
      </c>
      <c r="J3052" s="9">
        <v>0</v>
      </c>
      <c r="K3052" s="9">
        <v>194375664</v>
      </c>
      <c r="L3052" s="9">
        <v>-1.4681220054626465E-3</v>
      </c>
      <c r="M3052" s="9">
        <v>59174.428048273956</v>
      </c>
      <c r="N3052" s="9">
        <v>0</v>
      </c>
      <c r="O3052" s="9">
        <v>0</v>
      </c>
      <c r="P3052" s="9">
        <v>0</v>
      </c>
      <c r="Q3052" s="9">
        <v>194434838.42658016</v>
      </c>
      <c r="R3052" s="9">
        <v>125796400.84</v>
      </c>
      <c r="S3052" s="9">
        <v>0</v>
      </c>
      <c r="T3052" s="9">
        <v>0</v>
      </c>
      <c r="U3052" s="23">
        <v>-1.4681220054626465E-3</v>
      </c>
      <c r="V3052" s="23">
        <v>43675387.428048275</v>
      </c>
      <c r="W3052" s="23">
        <v>0</v>
      </c>
      <c r="X3052" s="23">
        <v>0</v>
      </c>
      <c r="Y3052" s="9">
        <v>169471788.26658016</v>
      </c>
      <c r="Z3052" s="9">
        <v>0</v>
      </c>
      <c r="AA3052" s="23">
        <v>169471788.26658016</v>
      </c>
      <c r="AB3052" s="9">
        <v>166595298.75999999</v>
      </c>
      <c r="AC3052" s="9">
        <v>2876489.506580174</v>
      </c>
    </row>
    <row r="3053" spans="1:29" ht="15" customHeight="1" x14ac:dyDescent="0.25">
      <c r="A3053" s="7" t="s">
        <v>2485</v>
      </c>
      <c r="B3053" s="7" t="s">
        <v>36</v>
      </c>
      <c r="C3053" s="7" t="s">
        <v>522</v>
      </c>
      <c r="D3053" s="7" t="s">
        <v>523</v>
      </c>
      <c r="E3053" s="9">
        <v>170978261</v>
      </c>
      <c r="F3053" s="9">
        <v>0</v>
      </c>
      <c r="G3053" s="9">
        <v>0</v>
      </c>
      <c r="H3053" s="9">
        <v>49658934</v>
      </c>
      <c r="I3053" s="9">
        <v>0</v>
      </c>
      <c r="J3053" s="9">
        <v>0</v>
      </c>
      <c r="K3053" s="9">
        <v>220637195</v>
      </c>
      <c r="L3053" s="9">
        <v>-4.1024088859558105E-3</v>
      </c>
      <c r="M3053" s="9">
        <v>67245.738907995124</v>
      </c>
      <c r="N3053" s="9">
        <v>0</v>
      </c>
      <c r="O3053" s="9">
        <v>0</v>
      </c>
      <c r="P3053" s="9">
        <v>0</v>
      </c>
      <c r="Q3053" s="9">
        <v>220704440.73480558</v>
      </c>
      <c r="R3053" s="9">
        <v>142717717.36000001</v>
      </c>
      <c r="S3053" s="9">
        <v>0</v>
      </c>
      <c r="T3053" s="9">
        <v>0</v>
      </c>
      <c r="U3053" s="23">
        <v>-4.1024088859558105E-3</v>
      </c>
      <c r="V3053" s="23">
        <v>49726179.738907993</v>
      </c>
      <c r="W3053" s="23">
        <v>0</v>
      </c>
      <c r="X3053" s="23">
        <v>0</v>
      </c>
      <c r="Y3053" s="9">
        <v>192443897.0948056</v>
      </c>
      <c r="Z3053" s="9">
        <v>0</v>
      </c>
      <c r="AA3053" s="23">
        <v>192443897.0948056</v>
      </c>
      <c r="AB3053" s="9">
        <v>189182561.97</v>
      </c>
      <c r="AC3053" s="9">
        <v>3261335.1248055995</v>
      </c>
    </row>
    <row r="3054" spans="1:29" ht="15" customHeight="1" x14ac:dyDescent="0.25">
      <c r="A3054" s="7" t="s">
        <v>2485</v>
      </c>
      <c r="B3054" s="7" t="s">
        <v>36</v>
      </c>
      <c r="C3054" s="7" t="s">
        <v>1912</v>
      </c>
      <c r="D3054" s="7" t="s">
        <v>1913</v>
      </c>
      <c r="E3054" s="9">
        <v>143886558</v>
      </c>
      <c r="F3054" s="9">
        <v>0</v>
      </c>
      <c r="G3054" s="9">
        <v>0</v>
      </c>
      <c r="H3054" s="9">
        <v>40673561</v>
      </c>
      <c r="I3054" s="9">
        <v>0</v>
      </c>
      <c r="J3054" s="9">
        <v>0</v>
      </c>
      <c r="K3054" s="9">
        <v>184560119</v>
      </c>
      <c r="L3054" s="9">
        <v>-1.3530850410461426E-3</v>
      </c>
      <c r="M3054" s="9">
        <v>55684.367517180857</v>
      </c>
      <c r="N3054" s="9">
        <v>0</v>
      </c>
      <c r="O3054" s="9">
        <v>0</v>
      </c>
      <c r="P3054" s="9">
        <v>0</v>
      </c>
      <c r="Q3054" s="9">
        <v>184615803.36616409</v>
      </c>
      <c r="R3054" s="9">
        <v>119665989.87</v>
      </c>
      <c r="S3054" s="9">
        <v>0</v>
      </c>
      <c r="T3054" s="9">
        <v>0</v>
      </c>
      <c r="U3054" s="23">
        <v>-1.3530850410461426E-3</v>
      </c>
      <c r="V3054" s="23">
        <v>40729245.367517181</v>
      </c>
      <c r="W3054" s="23">
        <v>0</v>
      </c>
      <c r="X3054" s="23">
        <v>0</v>
      </c>
      <c r="Y3054" s="9">
        <v>160395235.23616409</v>
      </c>
      <c r="Z3054" s="9">
        <v>0</v>
      </c>
      <c r="AA3054" s="23">
        <v>160395235.23616409</v>
      </c>
      <c r="AB3054" s="9">
        <v>157637949.62</v>
      </c>
      <c r="AC3054" s="9">
        <v>2757285.6161640882</v>
      </c>
    </row>
    <row r="3055" spans="1:29" ht="15" customHeight="1" x14ac:dyDescent="0.25">
      <c r="A3055" s="7" t="s">
        <v>2485</v>
      </c>
      <c r="B3055" s="7" t="s">
        <v>36</v>
      </c>
      <c r="C3055" s="7" t="s">
        <v>524</v>
      </c>
      <c r="D3055" s="7" t="s">
        <v>525</v>
      </c>
      <c r="E3055" s="9">
        <v>253889214</v>
      </c>
      <c r="F3055" s="9">
        <v>0</v>
      </c>
      <c r="G3055" s="9">
        <v>0</v>
      </c>
      <c r="H3055" s="9">
        <v>71971125</v>
      </c>
      <c r="I3055" s="9">
        <v>0</v>
      </c>
      <c r="J3055" s="9">
        <v>0</v>
      </c>
      <c r="K3055" s="9">
        <v>325860339</v>
      </c>
      <c r="L3055" s="9">
        <v>-4.3894350528717041E-3</v>
      </c>
      <c r="M3055" s="9">
        <v>98418.558819955302</v>
      </c>
      <c r="N3055" s="9">
        <v>0</v>
      </c>
      <c r="O3055" s="9">
        <v>0</v>
      </c>
      <c r="P3055" s="9">
        <v>0</v>
      </c>
      <c r="Q3055" s="9">
        <v>325958757.55443054</v>
      </c>
      <c r="R3055" s="9">
        <v>211244068.46999997</v>
      </c>
      <c r="S3055" s="9">
        <v>0</v>
      </c>
      <c r="T3055" s="9">
        <v>0</v>
      </c>
      <c r="U3055" s="23">
        <v>-4.3894350528717041E-3</v>
      </c>
      <c r="V3055" s="23">
        <v>72069543.55881995</v>
      </c>
      <c r="W3055" s="23">
        <v>0</v>
      </c>
      <c r="X3055" s="23">
        <v>0</v>
      </c>
      <c r="Y3055" s="9">
        <v>283313612.02443051</v>
      </c>
      <c r="Z3055" s="9">
        <v>0</v>
      </c>
      <c r="AA3055" s="23">
        <v>283313612.02443051</v>
      </c>
      <c r="AB3055" s="9">
        <v>278451600.45999998</v>
      </c>
      <c r="AC3055" s="9">
        <v>4862011.5644305348</v>
      </c>
    </row>
    <row r="3056" spans="1:29" ht="15" customHeight="1" x14ac:dyDescent="0.25">
      <c r="A3056" s="7" t="s">
        <v>2485</v>
      </c>
      <c r="B3056" s="7" t="s">
        <v>36</v>
      </c>
      <c r="C3056" s="7" t="s">
        <v>526</v>
      </c>
      <c r="D3056" s="7" t="s">
        <v>527</v>
      </c>
      <c r="E3056" s="9">
        <v>212107900</v>
      </c>
      <c r="F3056" s="9">
        <v>0</v>
      </c>
      <c r="G3056" s="9">
        <v>0</v>
      </c>
      <c r="H3056" s="9">
        <v>60024583</v>
      </c>
      <c r="I3056" s="9">
        <v>0</v>
      </c>
      <c r="J3056" s="9">
        <v>0</v>
      </c>
      <c r="K3056" s="9">
        <v>272132483</v>
      </c>
      <c r="L3056" s="9">
        <v>8.3205103874206543E-4</v>
      </c>
      <c r="M3056" s="9">
        <v>82144.372469983995</v>
      </c>
      <c r="N3056" s="9">
        <v>0</v>
      </c>
      <c r="O3056" s="9">
        <v>0</v>
      </c>
      <c r="P3056" s="9">
        <v>0</v>
      </c>
      <c r="Q3056" s="9">
        <v>272214627.37330204</v>
      </c>
      <c r="R3056" s="9">
        <v>176433434.78999999</v>
      </c>
      <c r="S3056" s="9">
        <v>0</v>
      </c>
      <c r="T3056" s="9">
        <v>0</v>
      </c>
      <c r="U3056" s="23">
        <v>8.3205103874206543E-4</v>
      </c>
      <c r="V3056" s="23">
        <v>60106727.372469984</v>
      </c>
      <c r="W3056" s="23">
        <v>0</v>
      </c>
      <c r="X3056" s="23">
        <v>0</v>
      </c>
      <c r="Y3056" s="9">
        <v>236540162.16330203</v>
      </c>
      <c r="Z3056" s="9">
        <v>0</v>
      </c>
      <c r="AA3056" s="23">
        <v>236540162.16330203</v>
      </c>
      <c r="AB3056" s="9">
        <v>232476478.47</v>
      </c>
      <c r="AC3056" s="9">
        <v>4063683.6933020353</v>
      </c>
    </row>
    <row r="3057" spans="1:29" ht="15" customHeight="1" x14ac:dyDescent="0.25">
      <c r="A3057" s="7" t="s">
        <v>2485</v>
      </c>
      <c r="B3057" s="7" t="s">
        <v>36</v>
      </c>
      <c r="C3057" s="7" t="s">
        <v>528</v>
      </c>
      <c r="D3057" s="7" t="s">
        <v>529</v>
      </c>
      <c r="E3057" s="9">
        <v>136126011</v>
      </c>
      <c r="F3057" s="9">
        <v>0</v>
      </c>
      <c r="G3057" s="9">
        <v>0</v>
      </c>
      <c r="H3057" s="9">
        <v>39080094</v>
      </c>
      <c r="I3057" s="9">
        <v>0</v>
      </c>
      <c r="J3057" s="9">
        <v>0</v>
      </c>
      <c r="K3057" s="9">
        <v>175206105</v>
      </c>
      <c r="L3057" s="9">
        <v>-4.2634010314941406E-3</v>
      </c>
      <c r="M3057" s="9">
        <v>53194.318979454103</v>
      </c>
      <c r="N3057" s="9">
        <v>0</v>
      </c>
      <c r="O3057" s="9">
        <v>0</v>
      </c>
      <c r="P3057" s="9">
        <v>0</v>
      </c>
      <c r="Q3057" s="9">
        <v>175259299.31471604</v>
      </c>
      <c r="R3057" s="9">
        <v>113451304.54000001</v>
      </c>
      <c r="S3057" s="9">
        <v>0</v>
      </c>
      <c r="T3057" s="9">
        <v>0</v>
      </c>
      <c r="U3057" s="23">
        <v>-4.2634010314941406E-3</v>
      </c>
      <c r="V3057" s="23">
        <v>39133288.318979457</v>
      </c>
      <c r="W3057" s="23">
        <v>0</v>
      </c>
      <c r="X3057" s="23">
        <v>0</v>
      </c>
      <c r="Y3057" s="9">
        <v>152584592.85471606</v>
      </c>
      <c r="Z3057" s="9">
        <v>0</v>
      </c>
      <c r="AA3057" s="23">
        <v>152584592.85471606</v>
      </c>
      <c r="AB3057" s="9">
        <v>149982532.52000001</v>
      </c>
      <c r="AC3057" s="9">
        <v>2602060.3347160518</v>
      </c>
    </row>
    <row r="3058" spans="1:29" ht="15" customHeight="1" x14ac:dyDescent="0.25">
      <c r="A3058" s="7" t="s">
        <v>2485</v>
      </c>
      <c r="B3058" s="7" t="s">
        <v>36</v>
      </c>
      <c r="C3058" s="7" t="s">
        <v>530</v>
      </c>
      <c r="D3058" s="7" t="s">
        <v>531</v>
      </c>
      <c r="E3058" s="9">
        <v>154453022</v>
      </c>
      <c r="F3058" s="9">
        <v>0</v>
      </c>
      <c r="G3058" s="9">
        <v>0</v>
      </c>
      <c r="H3058" s="9">
        <v>43573006</v>
      </c>
      <c r="I3058" s="9">
        <v>0</v>
      </c>
      <c r="J3058" s="9">
        <v>0</v>
      </c>
      <c r="K3058" s="9">
        <v>198026028</v>
      </c>
      <c r="L3058" s="9">
        <v>-4.8230886459350586E-3</v>
      </c>
      <c r="M3058" s="9">
        <v>59702.1458822407</v>
      </c>
      <c r="N3058" s="9">
        <v>0</v>
      </c>
      <c r="O3058" s="9">
        <v>0</v>
      </c>
      <c r="P3058" s="9">
        <v>0</v>
      </c>
      <c r="Q3058" s="9">
        <v>198085730.14105916</v>
      </c>
      <c r="R3058" s="9">
        <v>128418397.53</v>
      </c>
      <c r="S3058" s="9">
        <v>0</v>
      </c>
      <c r="T3058" s="9">
        <v>0</v>
      </c>
      <c r="U3058" s="23">
        <v>-4.8230886459350586E-3</v>
      </c>
      <c r="V3058" s="23">
        <v>43632708.145882241</v>
      </c>
      <c r="W3058" s="23">
        <v>0</v>
      </c>
      <c r="X3058" s="23">
        <v>0</v>
      </c>
      <c r="Y3058" s="9">
        <v>172051105.67105916</v>
      </c>
      <c r="Z3058" s="9">
        <v>0</v>
      </c>
      <c r="AA3058" s="23">
        <v>172051105.67105916</v>
      </c>
      <c r="AB3058" s="9">
        <v>169090277.43000001</v>
      </c>
      <c r="AC3058" s="9">
        <v>2960828.2410591543</v>
      </c>
    </row>
    <row r="3059" spans="1:29" ht="15" customHeight="1" x14ac:dyDescent="0.25">
      <c r="A3059" s="7" t="s">
        <v>2485</v>
      </c>
      <c r="B3059" s="7" t="s">
        <v>36</v>
      </c>
      <c r="C3059" s="7" t="s">
        <v>2157</v>
      </c>
      <c r="D3059" s="7" t="s">
        <v>2158</v>
      </c>
      <c r="E3059" s="9">
        <v>123423779</v>
      </c>
      <c r="F3059" s="9">
        <v>0</v>
      </c>
      <c r="G3059" s="9">
        <v>0</v>
      </c>
      <c r="H3059" s="9">
        <v>35353392</v>
      </c>
      <c r="I3059" s="9">
        <v>0</v>
      </c>
      <c r="J3059" s="9">
        <v>0</v>
      </c>
      <c r="K3059" s="9">
        <v>158777171</v>
      </c>
      <c r="L3059" s="9">
        <v>4.9202144145965576E-4</v>
      </c>
      <c r="M3059" s="9">
        <v>48138.399523232016</v>
      </c>
      <c r="N3059" s="9">
        <v>0</v>
      </c>
      <c r="O3059" s="9">
        <v>0</v>
      </c>
      <c r="P3059" s="9">
        <v>0</v>
      </c>
      <c r="Q3059" s="9">
        <v>158825309.40001526</v>
      </c>
      <c r="R3059" s="9">
        <v>102838423.33</v>
      </c>
      <c r="S3059" s="9">
        <v>0</v>
      </c>
      <c r="T3059" s="9">
        <v>0</v>
      </c>
      <c r="U3059" s="23">
        <v>4.9202144145965576E-4</v>
      </c>
      <c r="V3059" s="23">
        <v>35401530.399523228</v>
      </c>
      <c r="W3059" s="23">
        <v>0</v>
      </c>
      <c r="X3059" s="23">
        <v>0</v>
      </c>
      <c r="Y3059" s="9">
        <v>138239953.73001525</v>
      </c>
      <c r="Z3059" s="9">
        <v>0</v>
      </c>
      <c r="AA3059" s="23">
        <v>138239953.73001525</v>
      </c>
      <c r="AB3059" s="9">
        <v>135880765.31</v>
      </c>
      <c r="AC3059" s="9">
        <v>2359188.4200152457</v>
      </c>
    </row>
    <row r="3060" spans="1:29" ht="15" customHeight="1" x14ac:dyDescent="0.25">
      <c r="A3060" s="7" t="s">
        <v>2485</v>
      </c>
      <c r="B3060" s="7" t="s">
        <v>36</v>
      </c>
      <c r="C3060" s="7" t="s">
        <v>532</v>
      </c>
      <c r="D3060" s="7" t="s">
        <v>533</v>
      </c>
      <c r="E3060" s="9">
        <v>158323707</v>
      </c>
      <c r="F3060" s="9">
        <v>0</v>
      </c>
      <c r="G3060" s="9">
        <v>0</v>
      </c>
      <c r="H3060" s="9">
        <v>45586049</v>
      </c>
      <c r="I3060" s="9">
        <v>0</v>
      </c>
      <c r="J3060" s="9">
        <v>0</v>
      </c>
      <c r="K3060" s="9">
        <v>203909756</v>
      </c>
      <c r="L3060" s="9">
        <v>-2.3297369480133057E-3</v>
      </c>
      <c r="M3060" s="9">
        <v>61946.983034971701</v>
      </c>
      <c r="N3060" s="9">
        <v>0</v>
      </c>
      <c r="O3060" s="9">
        <v>0</v>
      </c>
      <c r="P3060" s="9">
        <v>0</v>
      </c>
      <c r="Q3060" s="9">
        <v>203971702.98070523</v>
      </c>
      <c r="R3060" s="9">
        <v>132018502.52</v>
      </c>
      <c r="S3060" s="9">
        <v>0</v>
      </c>
      <c r="T3060" s="9">
        <v>0</v>
      </c>
      <c r="U3060" s="23">
        <v>-2.3297369480133057E-3</v>
      </c>
      <c r="V3060" s="23">
        <v>45647995.983034968</v>
      </c>
      <c r="W3060" s="23">
        <v>0</v>
      </c>
      <c r="X3060" s="23">
        <v>0</v>
      </c>
      <c r="Y3060" s="9">
        <v>177666498.50070524</v>
      </c>
      <c r="Z3060" s="9">
        <v>0</v>
      </c>
      <c r="AA3060" s="23">
        <v>177666498.50070524</v>
      </c>
      <c r="AB3060" s="9">
        <v>174643403.06</v>
      </c>
      <c r="AC3060" s="9">
        <v>3023095.4407052398</v>
      </c>
    </row>
    <row r="3061" spans="1:29" ht="15" customHeight="1" x14ac:dyDescent="0.25">
      <c r="A3061" s="7" t="s">
        <v>2485</v>
      </c>
      <c r="B3061" s="7" t="s">
        <v>36</v>
      </c>
      <c r="C3061" s="7" t="s">
        <v>534</v>
      </c>
      <c r="D3061" s="7" t="s">
        <v>535</v>
      </c>
      <c r="E3061" s="9">
        <v>99612787</v>
      </c>
      <c r="F3061" s="9">
        <v>0</v>
      </c>
      <c r="G3061" s="9">
        <v>0</v>
      </c>
      <c r="H3061" s="9">
        <v>28736196</v>
      </c>
      <c r="I3061" s="9">
        <v>0</v>
      </c>
      <c r="J3061" s="9">
        <v>0</v>
      </c>
      <c r="K3061" s="9">
        <v>128348983</v>
      </c>
      <c r="L3061" s="9">
        <v>9.0257823467254639E-4</v>
      </c>
      <c r="M3061" s="9">
        <v>38931.494232558973</v>
      </c>
      <c r="N3061" s="9">
        <v>0</v>
      </c>
      <c r="O3061" s="9">
        <v>0</v>
      </c>
      <c r="P3061" s="9">
        <v>0</v>
      </c>
      <c r="Q3061" s="9">
        <v>128387914.49513514</v>
      </c>
      <c r="R3061" s="9">
        <v>83015935.849999994</v>
      </c>
      <c r="S3061" s="9">
        <v>0</v>
      </c>
      <c r="T3061" s="9">
        <v>0</v>
      </c>
      <c r="U3061" s="23">
        <v>9.0257823467254639E-4</v>
      </c>
      <c r="V3061" s="23">
        <v>28775127.494232558</v>
      </c>
      <c r="W3061" s="23">
        <v>0</v>
      </c>
      <c r="X3061" s="23">
        <v>0</v>
      </c>
      <c r="Y3061" s="9">
        <v>111791063.34513512</v>
      </c>
      <c r="Z3061" s="9">
        <v>0</v>
      </c>
      <c r="AA3061" s="23">
        <v>111791063.34513512</v>
      </c>
      <c r="AB3061" s="9">
        <v>109886935.91</v>
      </c>
      <c r="AC3061" s="9">
        <v>1904127.4351351261</v>
      </c>
    </row>
    <row r="3062" spans="1:29" ht="15" customHeight="1" x14ac:dyDescent="0.25">
      <c r="A3062" s="7" t="s">
        <v>2485</v>
      </c>
      <c r="B3062" s="7" t="s">
        <v>36</v>
      </c>
      <c r="C3062" s="7" t="s">
        <v>2159</v>
      </c>
      <c r="D3062" s="7" t="s">
        <v>2160</v>
      </c>
      <c r="E3062" s="9">
        <v>252526335</v>
      </c>
      <c r="F3062" s="9">
        <v>0</v>
      </c>
      <c r="G3062" s="9">
        <v>0</v>
      </c>
      <c r="H3062" s="9">
        <v>71217813</v>
      </c>
      <c r="I3062" s="9">
        <v>0</v>
      </c>
      <c r="J3062" s="9">
        <v>0</v>
      </c>
      <c r="K3062" s="9">
        <v>323744148</v>
      </c>
      <c r="L3062" s="9">
        <v>-4.3891370296478271E-3</v>
      </c>
      <c r="M3062" s="9">
        <v>97591.301647017273</v>
      </c>
      <c r="N3062" s="9">
        <v>0</v>
      </c>
      <c r="O3062" s="9">
        <v>0</v>
      </c>
      <c r="P3062" s="9">
        <v>0</v>
      </c>
      <c r="Q3062" s="9">
        <v>323841739.29725784</v>
      </c>
      <c r="R3062" s="9">
        <v>209951267.91999999</v>
      </c>
      <c r="S3062" s="9">
        <v>0</v>
      </c>
      <c r="T3062" s="9">
        <v>0</v>
      </c>
      <c r="U3062" s="23">
        <v>-4.3891370296478271E-3</v>
      </c>
      <c r="V3062" s="23">
        <v>71315404.301647022</v>
      </c>
      <c r="W3062" s="23">
        <v>0</v>
      </c>
      <c r="X3062" s="23">
        <v>0</v>
      </c>
      <c r="Y3062" s="9">
        <v>281266672.21725786</v>
      </c>
      <c r="Z3062" s="9">
        <v>0</v>
      </c>
      <c r="AA3062" s="23">
        <v>281266672.21725786</v>
      </c>
      <c r="AB3062" s="9">
        <v>276425556.81</v>
      </c>
      <c r="AC3062" s="9">
        <v>4841115.4072578549</v>
      </c>
    </row>
    <row r="3063" spans="1:29" ht="15" customHeight="1" x14ac:dyDescent="0.25">
      <c r="A3063" s="7" t="s">
        <v>2485</v>
      </c>
      <c r="B3063" s="7" t="s">
        <v>36</v>
      </c>
      <c r="C3063" s="7" t="s">
        <v>536</v>
      </c>
      <c r="D3063" s="7" t="s">
        <v>537</v>
      </c>
      <c r="E3063" s="9">
        <v>192045307</v>
      </c>
      <c r="F3063" s="9">
        <v>0</v>
      </c>
      <c r="G3063" s="9">
        <v>0</v>
      </c>
      <c r="H3063" s="9">
        <v>55735165</v>
      </c>
      <c r="I3063" s="9">
        <v>0</v>
      </c>
      <c r="J3063" s="9">
        <v>0</v>
      </c>
      <c r="K3063" s="9">
        <v>247780472</v>
      </c>
      <c r="L3063" s="9">
        <v>-3.3054351806640625E-3</v>
      </c>
      <c r="M3063" s="9">
        <v>75535.39151150141</v>
      </c>
      <c r="N3063" s="9">
        <v>0</v>
      </c>
      <c r="O3063" s="9">
        <v>0</v>
      </c>
      <c r="P3063" s="9">
        <v>0</v>
      </c>
      <c r="Q3063" s="9">
        <v>247856007.38820606</v>
      </c>
      <c r="R3063" s="9">
        <v>160319416.71000001</v>
      </c>
      <c r="S3063" s="9">
        <v>0</v>
      </c>
      <c r="T3063" s="9">
        <v>0</v>
      </c>
      <c r="U3063" s="23">
        <v>-3.3054351806640625E-3</v>
      </c>
      <c r="V3063" s="23">
        <v>55810700.3915115</v>
      </c>
      <c r="W3063" s="23">
        <v>0</v>
      </c>
      <c r="X3063" s="23">
        <v>0</v>
      </c>
      <c r="Y3063" s="9">
        <v>216130117.09820607</v>
      </c>
      <c r="Z3063" s="9">
        <v>0</v>
      </c>
      <c r="AA3063" s="23">
        <v>216130117.09820607</v>
      </c>
      <c r="AB3063" s="9">
        <v>212467913.40000001</v>
      </c>
      <c r="AC3063" s="9">
        <v>3662203.6982060671</v>
      </c>
    </row>
    <row r="3064" spans="1:29" ht="15" customHeight="1" x14ac:dyDescent="0.25">
      <c r="A3064" s="7" t="s">
        <v>2485</v>
      </c>
      <c r="B3064" s="7" t="s">
        <v>36</v>
      </c>
      <c r="C3064" s="7" t="s">
        <v>538</v>
      </c>
      <c r="D3064" s="7" t="s">
        <v>539</v>
      </c>
      <c r="E3064" s="9">
        <v>286839157</v>
      </c>
      <c r="F3064" s="9">
        <v>0</v>
      </c>
      <c r="G3064" s="9">
        <v>0</v>
      </c>
      <c r="H3064" s="9">
        <v>83190308</v>
      </c>
      <c r="I3064" s="9">
        <v>0</v>
      </c>
      <c r="J3064" s="9">
        <v>0</v>
      </c>
      <c r="K3064" s="9">
        <v>370029465</v>
      </c>
      <c r="L3064" s="9">
        <v>-9.6976757049560547E-5</v>
      </c>
      <c r="M3064" s="9">
        <v>112778.35607575229</v>
      </c>
      <c r="N3064" s="9">
        <v>0</v>
      </c>
      <c r="O3064" s="9">
        <v>0</v>
      </c>
      <c r="P3064" s="9">
        <v>0</v>
      </c>
      <c r="Q3064" s="9">
        <v>370142243.35597879</v>
      </c>
      <c r="R3064" s="9">
        <v>239408944.09</v>
      </c>
      <c r="S3064" s="9">
        <v>0</v>
      </c>
      <c r="T3064" s="9">
        <v>0</v>
      </c>
      <c r="U3064" s="23">
        <v>-9.6976757049560547E-5</v>
      </c>
      <c r="V3064" s="23">
        <v>83303086.356075749</v>
      </c>
      <c r="W3064" s="23">
        <v>0</v>
      </c>
      <c r="X3064" s="23">
        <v>0</v>
      </c>
      <c r="Y3064" s="9">
        <v>322712030.44597876</v>
      </c>
      <c r="Z3064" s="9">
        <v>0</v>
      </c>
      <c r="AA3064" s="23">
        <v>322712030.44597876</v>
      </c>
      <c r="AB3064" s="9">
        <v>317239815.79000002</v>
      </c>
      <c r="AC3064" s="9">
        <v>5472214.6559787393</v>
      </c>
    </row>
    <row r="3065" spans="1:29" ht="15" customHeight="1" x14ac:dyDescent="0.25">
      <c r="A3065" s="7" t="s">
        <v>2485</v>
      </c>
      <c r="B3065" s="7" t="s">
        <v>36</v>
      </c>
      <c r="C3065" s="7" t="s">
        <v>540</v>
      </c>
      <c r="D3065" s="7" t="s">
        <v>541</v>
      </c>
      <c r="E3065" s="9">
        <v>162833031</v>
      </c>
      <c r="F3065" s="9">
        <v>0</v>
      </c>
      <c r="G3065" s="9">
        <v>0</v>
      </c>
      <c r="H3065" s="9">
        <v>46325399</v>
      </c>
      <c r="I3065" s="9">
        <v>0</v>
      </c>
      <c r="J3065" s="9">
        <v>0</v>
      </c>
      <c r="K3065" s="9">
        <v>209158430</v>
      </c>
      <c r="L3065" s="9">
        <v>-2.4918913841247559E-3</v>
      </c>
      <c r="M3065" s="9">
        <v>63244.530410599858</v>
      </c>
      <c r="N3065" s="9">
        <v>0</v>
      </c>
      <c r="O3065" s="9">
        <v>0</v>
      </c>
      <c r="P3065" s="9">
        <v>0</v>
      </c>
      <c r="Q3065" s="9">
        <v>209221674.5279187</v>
      </c>
      <c r="R3065" s="9">
        <v>135537441.58999997</v>
      </c>
      <c r="S3065" s="9">
        <v>0</v>
      </c>
      <c r="T3065" s="9">
        <v>0</v>
      </c>
      <c r="U3065" s="23">
        <v>-2.4918913841247559E-3</v>
      </c>
      <c r="V3065" s="23">
        <v>46388643.530410603</v>
      </c>
      <c r="W3065" s="23">
        <v>0</v>
      </c>
      <c r="X3065" s="23">
        <v>0</v>
      </c>
      <c r="Y3065" s="9">
        <v>181926085.11791867</v>
      </c>
      <c r="Z3065" s="9">
        <v>0</v>
      </c>
      <c r="AA3065" s="23">
        <v>181926085.11791867</v>
      </c>
      <c r="AB3065" s="9">
        <v>178809264.03</v>
      </c>
      <c r="AC3065" s="9">
        <v>3116821.087918669</v>
      </c>
    </row>
    <row r="3066" spans="1:29" ht="15" customHeight="1" x14ac:dyDescent="0.25">
      <c r="A3066" s="7" t="s">
        <v>2485</v>
      </c>
      <c r="B3066" s="7" t="s">
        <v>36</v>
      </c>
      <c r="C3066" s="7" t="s">
        <v>542</v>
      </c>
      <c r="D3066" s="7" t="s">
        <v>543</v>
      </c>
      <c r="E3066" s="9">
        <v>284820025</v>
      </c>
      <c r="F3066" s="9">
        <v>0</v>
      </c>
      <c r="G3066" s="9">
        <v>0</v>
      </c>
      <c r="H3066" s="9">
        <v>80714733</v>
      </c>
      <c r="I3066" s="9">
        <v>0</v>
      </c>
      <c r="J3066" s="9">
        <v>0</v>
      </c>
      <c r="K3066" s="9">
        <v>365534758</v>
      </c>
      <c r="L3066" s="9">
        <v>3.1030178070068359E-4</v>
      </c>
      <c r="M3066" s="9">
        <v>110384.89419498391</v>
      </c>
      <c r="N3066" s="9">
        <v>0</v>
      </c>
      <c r="O3066" s="9">
        <v>0</v>
      </c>
      <c r="P3066" s="9">
        <v>0</v>
      </c>
      <c r="Q3066" s="9">
        <v>365645142.89450526</v>
      </c>
      <c r="R3066" s="9">
        <v>236951895.69000003</v>
      </c>
      <c r="S3066" s="9">
        <v>0</v>
      </c>
      <c r="T3066" s="9">
        <v>0</v>
      </c>
      <c r="U3066" s="23">
        <v>3.1030178070068359E-4</v>
      </c>
      <c r="V3066" s="23">
        <v>80825117.89419499</v>
      </c>
      <c r="W3066" s="23">
        <v>0</v>
      </c>
      <c r="X3066" s="23">
        <v>0</v>
      </c>
      <c r="Y3066" s="9">
        <v>317777013.58450532</v>
      </c>
      <c r="Z3066" s="9">
        <v>0</v>
      </c>
      <c r="AA3066" s="23">
        <v>317777013.58450532</v>
      </c>
      <c r="AB3066" s="9">
        <v>312321220.80000001</v>
      </c>
      <c r="AC3066" s="9">
        <v>5455792.7845053077</v>
      </c>
    </row>
    <row r="3067" spans="1:29" ht="15" customHeight="1" x14ac:dyDescent="0.25">
      <c r="A3067" s="7" t="s">
        <v>2485</v>
      </c>
      <c r="B3067" s="7" t="s">
        <v>36</v>
      </c>
      <c r="C3067" s="7" t="s">
        <v>544</v>
      </c>
      <c r="D3067" s="7" t="s">
        <v>545</v>
      </c>
      <c r="E3067" s="9">
        <v>139784147</v>
      </c>
      <c r="F3067" s="9">
        <v>0</v>
      </c>
      <c r="G3067" s="9">
        <v>0</v>
      </c>
      <c r="H3067" s="9">
        <v>40339075</v>
      </c>
      <c r="I3067" s="9">
        <v>0</v>
      </c>
      <c r="J3067" s="9">
        <v>0</v>
      </c>
      <c r="K3067" s="9">
        <v>180123222</v>
      </c>
      <c r="L3067" s="9">
        <v>1.8171966075897217E-3</v>
      </c>
      <c r="M3067" s="9">
        <v>54784.993131521551</v>
      </c>
      <c r="N3067" s="9">
        <v>0</v>
      </c>
      <c r="O3067" s="9">
        <v>0</v>
      </c>
      <c r="P3067" s="9">
        <v>0</v>
      </c>
      <c r="Q3067" s="9">
        <v>180178006.99494871</v>
      </c>
      <c r="R3067" s="9">
        <v>116598887.55000001</v>
      </c>
      <c r="S3067" s="9">
        <v>0</v>
      </c>
      <c r="T3067" s="9">
        <v>0</v>
      </c>
      <c r="U3067" s="23">
        <v>1.8171966075897217E-3</v>
      </c>
      <c r="V3067" s="23">
        <v>40393859.993131518</v>
      </c>
      <c r="W3067" s="23">
        <v>0</v>
      </c>
      <c r="X3067" s="23">
        <v>0</v>
      </c>
      <c r="Y3067" s="9">
        <v>156992747.54494873</v>
      </c>
      <c r="Z3067" s="9">
        <v>0</v>
      </c>
      <c r="AA3067" s="23">
        <v>156992747.54494873</v>
      </c>
      <c r="AB3067" s="9">
        <v>154324520.25</v>
      </c>
      <c r="AC3067" s="9">
        <v>2668227.2949487269</v>
      </c>
    </row>
    <row r="3068" spans="1:29" ht="15" customHeight="1" x14ac:dyDescent="0.25">
      <c r="A3068" s="7" t="s">
        <v>2485</v>
      </c>
      <c r="B3068" s="7" t="s">
        <v>36</v>
      </c>
      <c r="C3068" s="7" t="s">
        <v>1713</v>
      </c>
      <c r="D3068" s="7" t="s">
        <v>2161</v>
      </c>
      <c r="E3068" s="9">
        <v>154723926</v>
      </c>
      <c r="F3068" s="9">
        <v>0</v>
      </c>
      <c r="G3068" s="9">
        <v>0</v>
      </c>
      <c r="H3068" s="9">
        <v>43631165</v>
      </c>
      <c r="I3068" s="9">
        <v>0</v>
      </c>
      <c r="J3068" s="9">
        <v>0</v>
      </c>
      <c r="K3068" s="9">
        <v>198355091</v>
      </c>
      <c r="L3068" s="9">
        <v>4.239886999130249E-3</v>
      </c>
      <c r="M3068" s="9">
        <v>59790.327892325608</v>
      </c>
      <c r="N3068" s="9">
        <v>0</v>
      </c>
      <c r="O3068" s="9">
        <v>0</v>
      </c>
      <c r="P3068" s="9">
        <v>0</v>
      </c>
      <c r="Q3068" s="9">
        <v>198414881.33213222</v>
      </c>
      <c r="R3068" s="9">
        <v>128637674.90000001</v>
      </c>
      <c r="S3068" s="9">
        <v>0</v>
      </c>
      <c r="T3068" s="9">
        <v>0</v>
      </c>
      <c r="U3068" s="23">
        <v>4.239886999130249E-3</v>
      </c>
      <c r="V3068" s="23">
        <v>43690955.327892326</v>
      </c>
      <c r="W3068" s="23">
        <v>0</v>
      </c>
      <c r="X3068" s="23">
        <v>0</v>
      </c>
      <c r="Y3068" s="9">
        <v>172328630.23213223</v>
      </c>
      <c r="Z3068" s="9">
        <v>0</v>
      </c>
      <c r="AA3068" s="23">
        <v>172328630.23213223</v>
      </c>
      <c r="AB3068" s="9">
        <v>169362523.02000001</v>
      </c>
      <c r="AC3068" s="9">
        <v>2966107.2121322155</v>
      </c>
    </row>
    <row r="3069" spans="1:29" ht="15" customHeight="1" x14ac:dyDescent="0.25">
      <c r="A3069" s="7" t="s">
        <v>2485</v>
      </c>
      <c r="B3069" s="7" t="s">
        <v>36</v>
      </c>
      <c r="C3069" s="7" t="s">
        <v>546</v>
      </c>
      <c r="D3069" s="7" t="s">
        <v>547</v>
      </c>
      <c r="E3069" s="9">
        <v>192350038</v>
      </c>
      <c r="F3069" s="9">
        <v>0</v>
      </c>
      <c r="G3069" s="9">
        <v>0</v>
      </c>
      <c r="H3069" s="9">
        <v>55202031</v>
      </c>
      <c r="I3069" s="9">
        <v>0</v>
      </c>
      <c r="J3069" s="9">
        <v>0</v>
      </c>
      <c r="K3069" s="9">
        <v>247552069</v>
      </c>
      <c r="L3069" s="9">
        <v>-1.8558204174041748E-3</v>
      </c>
      <c r="M3069" s="9">
        <v>75119.80126363477</v>
      </c>
      <c r="N3069" s="9">
        <v>0</v>
      </c>
      <c r="O3069" s="9">
        <v>0</v>
      </c>
      <c r="P3069" s="9">
        <v>0</v>
      </c>
      <c r="Q3069" s="9">
        <v>247627188.79940781</v>
      </c>
      <c r="R3069" s="9">
        <v>160296355.69999999</v>
      </c>
      <c r="S3069" s="9">
        <v>0</v>
      </c>
      <c r="T3069" s="9">
        <v>0</v>
      </c>
      <c r="U3069" s="23">
        <v>-1.8558204174041748E-3</v>
      </c>
      <c r="V3069" s="23">
        <v>55277150.801263638</v>
      </c>
      <c r="W3069" s="23">
        <v>0</v>
      </c>
      <c r="X3069" s="23">
        <v>0</v>
      </c>
      <c r="Y3069" s="9">
        <v>215573506.4994078</v>
      </c>
      <c r="Z3069" s="9">
        <v>0</v>
      </c>
      <c r="AA3069" s="23">
        <v>215573506.4994078</v>
      </c>
      <c r="AB3069" s="9">
        <v>211896767.31999999</v>
      </c>
      <c r="AC3069" s="9">
        <v>3676739.1794078052</v>
      </c>
    </row>
    <row r="3070" spans="1:29" ht="15" customHeight="1" x14ac:dyDescent="0.25">
      <c r="A3070" s="7" t="s">
        <v>2485</v>
      </c>
      <c r="B3070" s="7" t="s">
        <v>36</v>
      </c>
      <c r="C3070" s="7" t="s">
        <v>548</v>
      </c>
      <c r="D3070" s="7" t="s">
        <v>549</v>
      </c>
      <c r="E3070" s="9">
        <v>190174328</v>
      </c>
      <c r="F3070" s="9">
        <v>0</v>
      </c>
      <c r="G3070" s="9">
        <v>0</v>
      </c>
      <c r="H3070" s="9">
        <v>54287456</v>
      </c>
      <c r="I3070" s="9">
        <v>0</v>
      </c>
      <c r="J3070" s="9">
        <v>0</v>
      </c>
      <c r="K3070" s="9">
        <v>244461784</v>
      </c>
      <c r="L3070" s="9">
        <v>1.3045966625213623E-3</v>
      </c>
      <c r="M3070" s="9">
        <v>74037.8486627479</v>
      </c>
      <c r="N3070" s="9">
        <v>0</v>
      </c>
      <c r="O3070" s="9">
        <v>0</v>
      </c>
      <c r="P3070" s="9">
        <v>0</v>
      </c>
      <c r="Q3070" s="9">
        <v>244535821.84996733</v>
      </c>
      <c r="R3070" s="9">
        <v>158370368.99000001</v>
      </c>
      <c r="S3070" s="9">
        <v>0</v>
      </c>
      <c r="T3070" s="9">
        <v>0</v>
      </c>
      <c r="U3070" s="23">
        <v>1.3045966625213623E-3</v>
      </c>
      <c r="V3070" s="23">
        <v>54361493.848662749</v>
      </c>
      <c r="W3070" s="23">
        <v>0</v>
      </c>
      <c r="X3070" s="23">
        <v>0</v>
      </c>
      <c r="Y3070" s="9">
        <v>212731862.83996737</v>
      </c>
      <c r="Z3070" s="9">
        <v>0</v>
      </c>
      <c r="AA3070" s="23">
        <v>212731862.83996737</v>
      </c>
      <c r="AB3070" s="9">
        <v>209093393.80000001</v>
      </c>
      <c r="AC3070" s="9">
        <v>3638469.0399673581</v>
      </c>
    </row>
    <row r="3071" spans="1:29" ht="15" customHeight="1" x14ac:dyDescent="0.25">
      <c r="A3071" s="7" t="s">
        <v>2485</v>
      </c>
      <c r="B3071" s="7" t="s">
        <v>36</v>
      </c>
      <c r="C3071" s="7" t="s">
        <v>550</v>
      </c>
      <c r="D3071" s="7" t="s">
        <v>551</v>
      </c>
      <c r="E3071" s="9">
        <v>168806229</v>
      </c>
      <c r="F3071" s="9">
        <v>0</v>
      </c>
      <c r="G3071" s="9">
        <v>0</v>
      </c>
      <c r="H3071" s="9">
        <v>48600983</v>
      </c>
      <c r="I3071" s="9">
        <v>0</v>
      </c>
      <c r="J3071" s="9">
        <v>0</v>
      </c>
      <c r="K3071" s="9">
        <v>217407212</v>
      </c>
      <c r="L3071" s="9">
        <v>4.6266019344329834E-3</v>
      </c>
      <c r="M3071" s="9">
        <v>66012.650078648483</v>
      </c>
      <c r="N3071" s="9">
        <v>0</v>
      </c>
      <c r="O3071" s="9">
        <v>0</v>
      </c>
      <c r="P3071" s="9">
        <v>0</v>
      </c>
      <c r="Q3071" s="9">
        <v>217473224.65470526</v>
      </c>
      <c r="R3071" s="9">
        <v>140717104.47000003</v>
      </c>
      <c r="S3071" s="9">
        <v>0</v>
      </c>
      <c r="T3071" s="9">
        <v>0</v>
      </c>
      <c r="U3071" s="23">
        <v>4.6266019344329834E-3</v>
      </c>
      <c r="V3071" s="23">
        <v>48666995.650078647</v>
      </c>
      <c r="W3071" s="23">
        <v>0</v>
      </c>
      <c r="X3071" s="23">
        <v>0</v>
      </c>
      <c r="Y3071" s="9">
        <v>189384100.12470528</v>
      </c>
      <c r="Z3071" s="9">
        <v>0</v>
      </c>
      <c r="AA3071" s="23">
        <v>189384100.12470528</v>
      </c>
      <c r="AB3071" s="9">
        <v>186158650.44999999</v>
      </c>
      <c r="AC3071" s="9">
        <v>3225449.6747052968</v>
      </c>
    </row>
    <row r="3072" spans="1:29" ht="15" customHeight="1" x14ac:dyDescent="0.25">
      <c r="A3072" s="7" t="s">
        <v>2485</v>
      </c>
      <c r="B3072" s="7" t="s">
        <v>36</v>
      </c>
      <c r="C3072" s="7" t="s">
        <v>2162</v>
      </c>
      <c r="D3072" s="7" t="s">
        <v>2163</v>
      </c>
      <c r="E3072" s="9">
        <v>170546501</v>
      </c>
      <c r="F3072" s="9">
        <v>0</v>
      </c>
      <c r="G3072" s="9">
        <v>0</v>
      </c>
      <c r="H3072" s="9">
        <v>48377868</v>
      </c>
      <c r="I3072" s="9">
        <v>0</v>
      </c>
      <c r="J3072" s="9">
        <v>0</v>
      </c>
      <c r="K3072" s="9">
        <v>218924369</v>
      </c>
      <c r="L3072" s="9">
        <v>-4.2190849781036377E-3</v>
      </c>
      <c r="M3072" s="9">
        <v>66147.431626106976</v>
      </c>
      <c r="N3072" s="9">
        <v>0</v>
      </c>
      <c r="O3072" s="9">
        <v>0</v>
      </c>
      <c r="P3072" s="9">
        <v>0</v>
      </c>
      <c r="Q3072" s="9">
        <v>218990516.42740703</v>
      </c>
      <c r="R3072" s="9">
        <v>141910459.94</v>
      </c>
      <c r="S3072" s="9">
        <v>0</v>
      </c>
      <c r="T3072" s="9">
        <v>0</v>
      </c>
      <c r="U3072" s="23">
        <v>-4.2190849781036377E-3</v>
      </c>
      <c r="V3072" s="23">
        <v>48444015.431626104</v>
      </c>
      <c r="W3072" s="23">
        <v>0</v>
      </c>
      <c r="X3072" s="23">
        <v>0</v>
      </c>
      <c r="Y3072" s="9">
        <v>190354475.36740702</v>
      </c>
      <c r="Z3072" s="9">
        <v>0</v>
      </c>
      <c r="AA3072" s="23">
        <v>190354475.36740702</v>
      </c>
      <c r="AB3072" s="9">
        <v>187088441.41</v>
      </c>
      <c r="AC3072" s="9">
        <v>3266033.9574070275</v>
      </c>
    </row>
    <row r="3073" spans="1:29" ht="15" customHeight="1" x14ac:dyDescent="0.25">
      <c r="A3073" s="7" t="s">
        <v>2485</v>
      </c>
      <c r="B3073" s="7" t="s">
        <v>36</v>
      </c>
      <c r="C3073" s="7" t="s">
        <v>552</v>
      </c>
      <c r="D3073" s="7" t="s">
        <v>553</v>
      </c>
      <c r="E3073" s="9">
        <v>194752188</v>
      </c>
      <c r="F3073" s="9">
        <v>0</v>
      </c>
      <c r="G3073" s="9">
        <v>0</v>
      </c>
      <c r="H3073" s="9">
        <v>55636839</v>
      </c>
      <c r="I3073" s="9">
        <v>0</v>
      </c>
      <c r="J3073" s="9">
        <v>0</v>
      </c>
      <c r="K3073" s="9">
        <v>250389027</v>
      </c>
      <c r="L3073" s="9">
        <v>4.9696862697601318E-3</v>
      </c>
      <c r="M3073" s="9">
        <v>75843.864312381702</v>
      </c>
      <c r="N3073" s="9">
        <v>0</v>
      </c>
      <c r="O3073" s="9">
        <v>0</v>
      </c>
      <c r="P3073" s="9">
        <v>0</v>
      </c>
      <c r="Q3073" s="9">
        <v>250464870.86928207</v>
      </c>
      <c r="R3073" s="9">
        <v>162197859.07999998</v>
      </c>
      <c r="S3073" s="9">
        <v>0</v>
      </c>
      <c r="T3073" s="9">
        <v>0</v>
      </c>
      <c r="U3073" s="23">
        <v>4.9696862697601318E-3</v>
      </c>
      <c r="V3073" s="23">
        <v>55712682.864312381</v>
      </c>
      <c r="W3073" s="23">
        <v>0</v>
      </c>
      <c r="X3073" s="23">
        <v>0</v>
      </c>
      <c r="Y3073" s="9">
        <v>217910541.94928205</v>
      </c>
      <c r="Z3073" s="9">
        <v>0</v>
      </c>
      <c r="AA3073" s="23">
        <v>217910541.94928205</v>
      </c>
      <c r="AB3073" s="9">
        <v>214185120.78999999</v>
      </c>
      <c r="AC3073" s="9">
        <v>3725421.1592820585</v>
      </c>
    </row>
    <row r="3074" spans="1:29" ht="15" customHeight="1" x14ac:dyDescent="0.25">
      <c r="A3074" s="7" t="s">
        <v>2485</v>
      </c>
      <c r="B3074" s="7" t="s">
        <v>36</v>
      </c>
      <c r="C3074" s="7" t="s">
        <v>554</v>
      </c>
      <c r="D3074" s="7" t="s">
        <v>555</v>
      </c>
      <c r="E3074" s="9">
        <v>185917527</v>
      </c>
      <c r="F3074" s="9">
        <v>0</v>
      </c>
      <c r="G3074" s="9">
        <v>0</v>
      </c>
      <c r="H3074" s="9">
        <v>52989263</v>
      </c>
      <c r="I3074" s="9">
        <v>0</v>
      </c>
      <c r="J3074" s="9">
        <v>0</v>
      </c>
      <c r="K3074" s="9">
        <v>238906790</v>
      </c>
      <c r="L3074" s="9">
        <v>2.8419196605682373E-3</v>
      </c>
      <c r="M3074" s="9">
        <v>72301.573278916403</v>
      </c>
      <c r="N3074" s="9">
        <v>0</v>
      </c>
      <c r="O3074" s="9">
        <v>0</v>
      </c>
      <c r="P3074" s="9">
        <v>0</v>
      </c>
      <c r="Q3074" s="9">
        <v>238979091.57612082</v>
      </c>
      <c r="R3074" s="9">
        <v>154788964.16</v>
      </c>
      <c r="S3074" s="9">
        <v>0</v>
      </c>
      <c r="T3074" s="9">
        <v>0</v>
      </c>
      <c r="U3074" s="23">
        <v>2.8419196605682373E-3</v>
      </c>
      <c r="V3074" s="23">
        <v>53061564.573278919</v>
      </c>
      <c r="W3074" s="23">
        <v>0</v>
      </c>
      <c r="X3074" s="23">
        <v>0</v>
      </c>
      <c r="Y3074" s="9">
        <v>207850528.73612082</v>
      </c>
      <c r="Z3074" s="9">
        <v>0</v>
      </c>
      <c r="AA3074" s="23">
        <v>207850528.73612082</v>
      </c>
      <c r="AB3074" s="9">
        <v>204292559.63</v>
      </c>
      <c r="AC3074" s="9">
        <v>3557969.1061208248</v>
      </c>
    </row>
    <row r="3075" spans="1:29" ht="15" customHeight="1" x14ac:dyDescent="0.25">
      <c r="A3075" s="7" t="s">
        <v>2485</v>
      </c>
      <c r="B3075" s="7" t="s">
        <v>36</v>
      </c>
      <c r="C3075" s="7" t="s">
        <v>556</v>
      </c>
      <c r="D3075" s="7" t="s">
        <v>557</v>
      </c>
      <c r="E3075" s="9">
        <v>126723494</v>
      </c>
      <c r="F3075" s="9">
        <v>0</v>
      </c>
      <c r="G3075" s="9">
        <v>0</v>
      </c>
      <c r="H3075" s="9">
        <v>36291431</v>
      </c>
      <c r="I3075" s="9">
        <v>0</v>
      </c>
      <c r="J3075" s="9">
        <v>0</v>
      </c>
      <c r="K3075" s="9">
        <v>163014925</v>
      </c>
      <c r="L3075" s="9">
        <v>1.898542046546936E-3</v>
      </c>
      <c r="M3075" s="9">
        <v>49453.686689410657</v>
      </c>
      <c r="N3075" s="9">
        <v>0</v>
      </c>
      <c r="O3075" s="9">
        <v>0</v>
      </c>
      <c r="P3075" s="9">
        <v>0</v>
      </c>
      <c r="Q3075" s="9">
        <v>163064378.68858793</v>
      </c>
      <c r="R3075" s="9">
        <v>105580268.17000002</v>
      </c>
      <c r="S3075" s="9">
        <v>0</v>
      </c>
      <c r="T3075" s="9">
        <v>0</v>
      </c>
      <c r="U3075" s="23">
        <v>1.898542046546936E-3</v>
      </c>
      <c r="V3075" s="23">
        <v>36340884.686689414</v>
      </c>
      <c r="W3075" s="23">
        <v>0</v>
      </c>
      <c r="X3075" s="23">
        <v>0</v>
      </c>
      <c r="Y3075" s="9">
        <v>141921152.85858798</v>
      </c>
      <c r="Z3075" s="9">
        <v>0</v>
      </c>
      <c r="AA3075" s="23">
        <v>141921152.85858798</v>
      </c>
      <c r="AB3075" s="9">
        <v>139497676.05000001</v>
      </c>
      <c r="AC3075" s="9">
        <v>2423476.8085879683</v>
      </c>
    </row>
    <row r="3076" spans="1:29" ht="15" customHeight="1" x14ac:dyDescent="0.25">
      <c r="A3076" s="7" t="s">
        <v>2485</v>
      </c>
      <c r="B3076" s="7" t="s">
        <v>36</v>
      </c>
      <c r="C3076" s="7" t="s">
        <v>558</v>
      </c>
      <c r="D3076" s="7" t="s">
        <v>559</v>
      </c>
      <c r="E3076" s="9">
        <v>237295418</v>
      </c>
      <c r="F3076" s="9">
        <v>0</v>
      </c>
      <c r="G3076" s="9">
        <v>0</v>
      </c>
      <c r="H3076" s="9">
        <v>67374440</v>
      </c>
      <c r="I3076" s="9">
        <v>0</v>
      </c>
      <c r="J3076" s="9">
        <v>0</v>
      </c>
      <c r="K3076" s="9">
        <v>304669858</v>
      </c>
      <c r="L3076" s="9">
        <v>-7.178187370300293E-4</v>
      </c>
      <c r="M3076" s="9">
        <v>92068.51419805293</v>
      </c>
      <c r="N3076" s="9">
        <v>0</v>
      </c>
      <c r="O3076" s="9">
        <v>0</v>
      </c>
      <c r="P3076" s="9">
        <v>0</v>
      </c>
      <c r="Q3076" s="9">
        <v>304761926.51348025</v>
      </c>
      <c r="R3076" s="9">
        <v>197445884.06999999</v>
      </c>
      <c r="S3076" s="9">
        <v>0</v>
      </c>
      <c r="T3076" s="9">
        <v>0</v>
      </c>
      <c r="U3076" s="23">
        <v>-7.178187370300293E-4</v>
      </c>
      <c r="V3076" s="23">
        <v>67466508.51419805</v>
      </c>
      <c r="W3076" s="23">
        <v>0</v>
      </c>
      <c r="X3076" s="23">
        <v>0</v>
      </c>
      <c r="Y3076" s="9">
        <v>264912392.58348024</v>
      </c>
      <c r="Z3076" s="9">
        <v>0</v>
      </c>
      <c r="AA3076" s="23">
        <v>264912392.58348024</v>
      </c>
      <c r="AB3076" s="9">
        <v>260367111.19999999</v>
      </c>
      <c r="AC3076" s="9">
        <v>4545281.3834802508</v>
      </c>
    </row>
    <row r="3077" spans="1:29" ht="15" customHeight="1" x14ac:dyDescent="0.25">
      <c r="A3077" s="7" t="s">
        <v>2485</v>
      </c>
      <c r="B3077" s="7" t="s">
        <v>36</v>
      </c>
      <c r="C3077" s="7" t="s">
        <v>560</v>
      </c>
      <c r="D3077" s="7" t="s">
        <v>561</v>
      </c>
      <c r="E3077" s="9">
        <v>154776200</v>
      </c>
      <c r="F3077" s="9">
        <v>0</v>
      </c>
      <c r="G3077" s="9">
        <v>0</v>
      </c>
      <c r="H3077" s="9">
        <v>43212191</v>
      </c>
      <c r="I3077" s="9">
        <v>0</v>
      </c>
      <c r="J3077" s="9">
        <v>0</v>
      </c>
      <c r="K3077" s="9">
        <v>197988391</v>
      </c>
      <c r="L3077" s="9">
        <v>4.5888423919677734E-3</v>
      </c>
      <c r="M3077" s="9">
        <v>59449.715108401899</v>
      </c>
      <c r="N3077" s="9">
        <v>0</v>
      </c>
      <c r="O3077" s="9">
        <v>0</v>
      </c>
      <c r="P3077" s="9">
        <v>0</v>
      </c>
      <c r="Q3077" s="9">
        <v>198047840.71969724</v>
      </c>
      <c r="R3077" s="9">
        <v>128498471.75999999</v>
      </c>
      <c r="S3077" s="9">
        <v>0</v>
      </c>
      <c r="T3077" s="9">
        <v>0</v>
      </c>
      <c r="U3077" s="23">
        <v>4.5888423919677734E-3</v>
      </c>
      <c r="V3077" s="23">
        <v>43271640.715108402</v>
      </c>
      <c r="W3077" s="23">
        <v>0</v>
      </c>
      <c r="X3077" s="23">
        <v>0</v>
      </c>
      <c r="Y3077" s="9">
        <v>171770112.47969723</v>
      </c>
      <c r="Z3077" s="9">
        <v>0</v>
      </c>
      <c r="AA3077" s="23">
        <v>171770112.47969723</v>
      </c>
      <c r="AB3077" s="9">
        <v>168797395.30000001</v>
      </c>
      <c r="AC3077" s="9">
        <v>2972717.1796972156</v>
      </c>
    </row>
    <row r="3078" spans="1:29" ht="15" customHeight="1" x14ac:dyDescent="0.25">
      <c r="A3078" s="7" t="s">
        <v>2485</v>
      </c>
      <c r="B3078" s="7" t="s">
        <v>36</v>
      </c>
      <c r="C3078" s="7" t="s">
        <v>2164</v>
      </c>
      <c r="D3078" s="7" t="s">
        <v>2165</v>
      </c>
      <c r="E3078" s="9">
        <v>158469164</v>
      </c>
      <c r="F3078" s="9">
        <v>0</v>
      </c>
      <c r="G3078" s="9">
        <v>0</v>
      </c>
      <c r="H3078" s="9">
        <v>44677329</v>
      </c>
      <c r="I3078" s="9">
        <v>0</v>
      </c>
      <c r="J3078" s="9">
        <v>0</v>
      </c>
      <c r="K3078" s="9">
        <v>203146493</v>
      </c>
      <c r="L3078" s="9">
        <v>2.7064383029937744E-3</v>
      </c>
      <c r="M3078" s="9">
        <v>61235.724829324754</v>
      </c>
      <c r="N3078" s="9">
        <v>0</v>
      </c>
      <c r="O3078" s="9">
        <v>0</v>
      </c>
      <c r="P3078" s="9">
        <v>0</v>
      </c>
      <c r="Q3078" s="9">
        <v>203207728.72753575</v>
      </c>
      <c r="R3078" s="9">
        <v>131751336.37</v>
      </c>
      <c r="S3078" s="9">
        <v>0</v>
      </c>
      <c r="T3078" s="9">
        <v>0</v>
      </c>
      <c r="U3078" s="23">
        <v>2.7064383029937744E-3</v>
      </c>
      <c r="V3078" s="23">
        <v>44738564.724829324</v>
      </c>
      <c r="W3078" s="23">
        <v>0</v>
      </c>
      <c r="X3078" s="23">
        <v>0</v>
      </c>
      <c r="Y3078" s="9">
        <v>176489901.09753576</v>
      </c>
      <c r="Z3078" s="9">
        <v>0</v>
      </c>
      <c r="AA3078" s="23">
        <v>176489901.09753576</v>
      </c>
      <c r="AB3078" s="9">
        <v>173451996.46000001</v>
      </c>
      <c r="AC3078" s="9">
        <v>3037904.6375357509</v>
      </c>
    </row>
    <row r="3079" spans="1:29" ht="15" customHeight="1" x14ac:dyDescent="0.25">
      <c r="A3079" s="7" t="s">
        <v>2485</v>
      </c>
      <c r="B3079" s="7" t="s">
        <v>36</v>
      </c>
      <c r="C3079" s="7" t="s">
        <v>2166</v>
      </c>
      <c r="D3079" s="7" t="s">
        <v>2167</v>
      </c>
      <c r="E3079" s="9">
        <v>184244305</v>
      </c>
      <c r="F3079" s="9">
        <v>0</v>
      </c>
      <c r="G3079" s="9">
        <v>0</v>
      </c>
      <c r="H3079" s="9">
        <v>53126067</v>
      </c>
      <c r="I3079" s="9">
        <v>0</v>
      </c>
      <c r="J3079" s="9">
        <v>0</v>
      </c>
      <c r="K3079" s="9">
        <v>237370372</v>
      </c>
      <c r="L3079" s="9">
        <v>-4.8382580280303955E-3</v>
      </c>
      <c r="M3079" s="9">
        <v>72213.343284679315</v>
      </c>
      <c r="N3079" s="9">
        <v>0</v>
      </c>
      <c r="O3079" s="9">
        <v>0</v>
      </c>
      <c r="P3079" s="9">
        <v>0</v>
      </c>
      <c r="Q3079" s="9">
        <v>237442585.33844641</v>
      </c>
      <c r="R3079" s="9">
        <v>153628012.42999998</v>
      </c>
      <c r="S3079" s="9">
        <v>0</v>
      </c>
      <c r="T3079" s="9">
        <v>0</v>
      </c>
      <c r="U3079" s="23">
        <v>-4.8382580280303955E-3</v>
      </c>
      <c r="V3079" s="23">
        <v>53198280.343284681</v>
      </c>
      <c r="W3079" s="23">
        <v>0</v>
      </c>
      <c r="X3079" s="23">
        <v>0</v>
      </c>
      <c r="Y3079" s="9">
        <v>206826292.76844639</v>
      </c>
      <c r="Z3079" s="9">
        <v>0</v>
      </c>
      <c r="AA3079" s="23">
        <v>206826292.76844639</v>
      </c>
      <c r="AB3079" s="9">
        <v>203305201.62</v>
      </c>
      <c r="AC3079" s="9">
        <v>3521091.1484463811</v>
      </c>
    </row>
    <row r="3080" spans="1:29" ht="15" customHeight="1" x14ac:dyDescent="0.25">
      <c r="A3080" s="7" t="s">
        <v>2485</v>
      </c>
      <c r="B3080" s="7" t="s">
        <v>36</v>
      </c>
      <c r="C3080" s="7" t="s">
        <v>562</v>
      </c>
      <c r="D3080" s="7" t="s">
        <v>563</v>
      </c>
      <c r="E3080" s="9">
        <v>242738603</v>
      </c>
      <c r="F3080" s="9">
        <v>0</v>
      </c>
      <c r="G3080" s="9">
        <v>0</v>
      </c>
      <c r="H3080" s="9">
        <v>68841559</v>
      </c>
      <c r="I3080" s="9">
        <v>0</v>
      </c>
      <c r="J3080" s="9">
        <v>0</v>
      </c>
      <c r="K3080" s="9">
        <v>311580162</v>
      </c>
      <c r="L3080" s="9">
        <v>-2.9469430446624756E-3</v>
      </c>
      <c r="M3080" s="9">
        <v>94132.195840940127</v>
      </c>
      <c r="N3080" s="9">
        <v>0</v>
      </c>
      <c r="O3080" s="9">
        <v>0</v>
      </c>
      <c r="P3080" s="9">
        <v>0</v>
      </c>
      <c r="Q3080" s="9">
        <v>311674294.19289398</v>
      </c>
      <c r="R3080" s="9">
        <v>201983633.14999998</v>
      </c>
      <c r="S3080" s="9">
        <v>0</v>
      </c>
      <c r="T3080" s="9">
        <v>0</v>
      </c>
      <c r="U3080" s="23">
        <v>-2.9469430446624756E-3</v>
      </c>
      <c r="V3080" s="23">
        <v>68935691.19584094</v>
      </c>
      <c r="W3080" s="23">
        <v>0</v>
      </c>
      <c r="X3080" s="23">
        <v>0</v>
      </c>
      <c r="Y3080" s="9">
        <v>270919324.34289396</v>
      </c>
      <c r="Z3080" s="9">
        <v>0</v>
      </c>
      <c r="AA3080" s="23">
        <v>270919324.34289396</v>
      </c>
      <c r="AB3080" s="9">
        <v>266271309.34999999</v>
      </c>
      <c r="AC3080" s="9">
        <v>4648014.9928939641</v>
      </c>
    </row>
    <row r="3081" spans="1:29" ht="15" customHeight="1" x14ac:dyDescent="0.25">
      <c r="A3081" s="7" t="s">
        <v>2485</v>
      </c>
      <c r="B3081" s="7" t="s">
        <v>36</v>
      </c>
      <c r="C3081" s="7" t="s">
        <v>2168</v>
      </c>
      <c r="D3081" s="7" t="s">
        <v>2169</v>
      </c>
      <c r="E3081" s="9">
        <v>180319156</v>
      </c>
      <c r="F3081" s="9">
        <v>0</v>
      </c>
      <c r="G3081" s="9">
        <v>0</v>
      </c>
      <c r="H3081" s="9">
        <v>51307666</v>
      </c>
      <c r="I3081" s="9">
        <v>0</v>
      </c>
      <c r="J3081" s="9">
        <v>0</v>
      </c>
      <c r="K3081" s="9">
        <v>231626822</v>
      </c>
      <c r="L3081" s="9">
        <v>-3.8913488388061523E-3</v>
      </c>
      <c r="M3081" s="9">
        <v>70071.468250285616</v>
      </c>
      <c r="N3081" s="9">
        <v>0</v>
      </c>
      <c r="O3081" s="9">
        <v>0</v>
      </c>
      <c r="P3081" s="9">
        <v>0</v>
      </c>
      <c r="Q3081" s="9">
        <v>231696893.46435893</v>
      </c>
      <c r="R3081" s="9">
        <v>150110894.05000001</v>
      </c>
      <c r="S3081" s="9">
        <v>0</v>
      </c>
      <c r="T3081" s="9">
        <v>0</v>
      </c>
      <c r="U3081" s="23">
        <v>-3.8913488388061523E-3</v>
      </c>
      <c r="V3081" s="23">
        <v>51377737.468250282</v>
      </c>
      <c r="W3081" s="23">
        <v>0</v>
      </c>
      <c r="X3081" s="23">
        <v>0</v>
      </c>
      <c r="Y3081" s="9">
        <v>201488631.51435894</v>
      </c>
      <c r="Z3081" s="9">
        <v>0</v>
      </c>
      <c r="AA3081" s="23">
        <v>201488631.51435894</v>
      </c>
      <c r="AB3081" s="9">
        <v>198037585.40000001</v>
      </c>
      <c r="AC3081" s="9">
        <v>3451046.1143589318</v>
      </c>
    </row>
    <row r="3082" spans="1:29" ht="15" customHeight="1" x14ac:dyDescent="0.25">
      <c r="A3082" s="7" t="s">
        <v>2485</v>
      </c>
      <c r="B3082" s="7" t="s">
        <v>36</v>
      </c>
      <c r="C3082" s="7" t="s">
        <v>564</v>
      </c>
      <c r="D3082" s="7" t="s">
        <v>565</v>
      </c>
      <c r="E3082" s="9">
        <v>127476912</v>
      </c>
      <c r="F3082" s="9">
        <v>0</v>
      </c>
      <c r="G3082" s="9">
        <v>0</v>
      </c>
      <c r="H3082" s="9">
        <v>35970911</v>
      </c>
      <c r="I3082" s="9">
        <v>0</v>
      </c>
      <c r="J3082" s="9">
        <v>0</v>
      </c>
      <c r="K3082" s="9">
        <v>163447823</v>
      </c>
      <c r="L3082" s="9">
        <v>1.2476742267608643E-3</v>
      </c>
      <c r="M3082" s="9">
        <v>49280.417894400947</v>
      </c>
      <c r="N3082" s="9">
        <v>0</v>
      </c>
      <c r="O3082" s="9">
        <v>0</v>
      </c>
      <c r="P3082" s="9">
        <v>0</v>
      </c>
      <c r="Q3082" s="9">
        <v>163497103.41914207</v>
      </c>
      <c r="R3082" s="9">
        <v>105993587.36000001</v>
      </c>
      <c r="S3082" s="9">
        <v>0</v>
      </c>
      <c r="T3082" s="9">
        <v>0</v>
      </c>
      <c r="U3082" s="23">
        <v>1.2476742267608643E-3</v>
      </c>
      <c r="V3082" s="23">
        <v>36020191.417894401</v>
      </c>
      <c r="W3082" s="23">
        <v>0</v>
      </c>
      <c r="X3082" s="23">
        <v>0</v>
      </c>
      <c r="Y3082" s="9">
        <v>142013778.77914208</v>
      </c>
      <c r="Z3082" s="9">
        <v>0</v>
      </c>
      <c r="AA3082" s="23">
        <v>142013778.77914208</v>
      </c>
      <c r="AB3082" s="9">
        <v>139570262.40000001</v>
      </c>
      <c r="AC3082" s="9">
        <v>2443516.3791420758</v>
      </c>
    </row>
    <row r="3083" spans="1:29" ht="15" customHeight="1" x14ac:dyDescent="0.25">
      <c r="A3083" s="7" t="s">
        <v>2485</v>
      </c>
      <c r="B3083" s="7" t="s">
        <v>36</v>
      </c>
      <c r="C3083" s="7" t="s">
        <v>566</v>
      </c>
      <c r="D3083" s="7" t="s">
        <v>567</v>
      </c>
      <c r="E3083" s="9">
        <v>225780380</v>
      </c>
      <c r="F3083" s="9">
        <v>0</v>
      </c>
      <c r="G3083" s="9">
        <v>0</v>
      </c>
      <c r="H3083" s="9">
        <v>64246887</v>
      </c>
      <c r="I3083" s="9">
        <v>0</v>
      </c>
      <c r="J3083" s="9">
        <v>0</v>
      </c>
      <c r="K3083" s="9">
        <v>290027267</v>
      </c>
      <c r="L3083" s="9">
        <v>1.5491843223571777E-3</v>
      </c>
      <c r="M3083" s="9">
        <v>87741.047598485209</v>
      </c>
      <c r="N3083" s="9">
        <v>0</v>
      </c>
      <c r="O3083" s="9">
        <v>0</v>
      </c>
      <c r="P3083" s="9">
        <v>0</v>
      </c>
      <c r="Q3083" s="9">
        <v>290115008.04914767</v>
      </c>
      <c r="R3083" s="9">
        <v>187956100.70000005</v>
      </c>
      <c r="S3083" s="9">
        <v>0</v>
      </c>
      <c r="T3083" s="9">
        <v>0</v>
      </c>
      <c r="U3083" s="23">
        <v>1.5491843223571777E-3</v>
      </c>
      <c r="V3083" s="23">
        <v>64334628.047598489</v>
      </c>
      <c r="W3083" s="23">
        <v>0</v>
      </c>
      <c r="X3083" s="23">
        <v>0</v>
      </c>
      <c r="Y3083" s="9">
        <v>252290728.74914771</v>
      </c>
      <c r="Z3083" s="9">
        <v>0</v>
      </c>
      <c r="AA3083" s="23">
        <v>252290728.74914771</v>
      </c>
      <c r="AB3083" s="9">
        <v>247969547.24000001</v>
      </c>
      <c r="AC3083" s="9">
        <v>4321181.5091477036</v>
      </c>
    </row>
    <row r="3084" spans="1:29" ht="15" customHeight="1" x14ac:dyDescent="0.25">
      <c r="A3084" s="7" t="s">
        <v>2485</v>
      </c>
      <c r="B3084" s="7" t="s">
        <v>36</v>
      </c>
      <c r="C3084" s="7" t="s">
        <v>568</v>
      </c>
      <c r="D3084" s="7" t="s">
        <v>569</v>
      </c>
      <c r="E3084" s="9">
        <v>84386476</v>
      </c>
      <c r="F3084" s="9">
        <v>0</v>
      </c>
      <c r="G3084" s="9">
        <v>0</v>
      </c>
      <c r="H3084" s="9">
        <v>23494573</v>
      </c>
      <c r="I3084" s="9">
        <v>0</v>
      </c>
      <c r="J3084" s="9">
        <v>0</v>
      </c>
      <c r="K3084" s="9">
        <v>107881049</v>
      </c>
      <c r="L3084" s="9">
        <v>1.4595687389373779E-4</v>
      </c>
      <c r="M3084" s="9">
        <v>32388.030439799357</v>
      </c>
      <c r="N3084" s="9">
        <v>0</v>
      </c>
      <c r="O3084" s="9">
        <v>0</v>
      </c>
      <c r="P3084" s="9">
        <v>0</v>
      </c>
      <c r="Q3084" s="9">
        <v>107913437.03058575</v>
      </c>
      <c r="R3084" s="9">
        <v>70058123.059999987</v>
      </c>
      <c r="S3084" s="9">
        <v>0</v>
      </c>
      <c r="T3084" s="9">
        <v>0</v>
      </c>
      <c r="U3084" s="23">
        <v>1.4595687389373779E-4</v>
      </c>
      <c r="V3084" s="23">
        <v>23526961.030439798</v>
      </c>
      <c r="W3084" s="23">
        <v>0</v>
      </c>
      <c r="X3084" s="23">
        <v>0</v>
      </c>
      <c r="Y3084" s="9">
        <v>93585084.090585738</v>
      </c>
      <c r="Z3084" s="9">
        <v>0</v>
      </c>
      <c r="AA3084" s="23">
        <v>93585084.090585738</v>
      </c>
      <c r="AB3084" s="9">
        <v>91964622.780000001</v>
      </c>
      <c r="AC3084" s="9">
        <v>1620461.3105857372</v>
      </c>
    </row>
    <row r="3085" spans="1:29" ht="15" customHeight="1" x14ac:dyDescent="0.25">
      <c r="A3085" s="7" t="s">
        <v>2485</v>
      </c>
      <c r="B3085" s="7" t="s">
        <v>36</v>
      </c>
      <c r="C3085" s="7" t="s">
        <v>570</v>
      </c>
      <c r="D3085" s="7" t="s">
        <v>571</v>
      </c>
      <c r="E3085" s="9">
        <v>158830777</v>
      </c>
      <c r="F3085" s="9">
        <v>0</v>
      </c>
      <c r="G3085" s="9">
        <v>0</v>
      </c>
      <c r="H3085" s="9">
        <v>45888074</v>
      </c>
      <c r="I3085" s="9">
        <v>0</v>
      </c>
      <c r="J3085" s="9">
        <v>0</v>
      </c>
      <c r="K3085" s="9">
        <v>204718851</v>
      </c>
      <c r="L3085" s="9">
        <v>-2.6392936706542969E-4</v>
      </c>
      <c r="M3085" s="9">
        <v>62275.315338695895</v>
      </c>
      <c r="N3085" s="9">
        <v>0</v>
      </c>
      <c r="O3085" s="9">
        <v>0</v>
      </c>
      <c r="P3085" s="9">
        <v>0</v>
      </c>
      <c r="Q3085" s="9">
        <v>204781126.31507477</v>
      </c>
      <c r="R3085" s="9">
        <v>132482667.94</v>
      </c>
      <c r="S3085" s="9">
        <v>0</v>
      </c>
      <c r="T3085" s="9">
        <v>0</v>
      </c>
      <c r="U3085" s="23">
        <v>-2.6392936706542969E-4</v>
      </c>
      <c r="V3085" s="23">
        <v>45950349.315338694</v>
      </c>
      <c r="W3085" s="23">
        <v>0</v>
      </c>
      <c r="X3085" s="23">
        <v>0</v>
      </c>
      <c r="Y3085" s="9">
        <v>178433017.25507477</v>
      </c>
      <c r="Z3085" s="9">
        <v>0</v>
      </c>
      <c r="AA3085" s="23">
        <v>178433017.25507477</v>
      </c>
      <c r="AB3085" s="9">
        <v>175400512.28</v>
      </c>
      <c r="AC3085" s="9">
        <v>3032504.9750747681</v>
      </c>
    </row>
    <row r="3086" spans="1:29" ht="15" customHeight="1" x14ac:dyDescent="0.25">
      <c r="A3086" s="7" t="s">
        <v>2485</v>
      </c>
      <c r="B3086" s="7" t="s">
        <v>36</v>
      </c>
      <c r="C3086" s="7" t="s">
        <v>572</v>
      </c>
      <c r="D3086" s="7" t="s">
        <v>573</v>
      </c>
      <c r="E3086" s="9">
        <v>201198598</v>
      </c>
      <c r="F3086" s="9">
        <v>0</v>
      </c>
      <c r="G3086" s="9">
        <v>0</v>
      </c>
      <c r="H3086" s="9">
        <v>56359034</v>
      </c>
      <c r="I3086" s="9">
        <v>0</v>
      </c>
      <c r="J3086" s="9">
        <v>0</v>
      </c>
      <c r="K3086" s="9">
        <v>257557632</v>
      </c>
      <c r="L3086" s="9">
        <v>-1.3021230697631836E-3</v>
      </c>
      <c r="M3086" s="9">
        <v>77422.69676716777</v>
      </c>
      <c r="N3086" s="9">
        <v>0</v>
      </c>
      <c r="O3086" s="9">
        <v>0</v>
      </c>
      <c r="P3086" s="9">
        <v>0</v>
      </c>
      <c r="Q3086" s="9">
        <v>257635054.69546506</v>
      </c>
      <c r="R3086" s="9">
        <v>167101734.00999999</v>
      </c>
      <c r="S3086" s="9">
        <v>0</v>
      </c>
      <c r="T3086" s="9">
        <v>0</v>
      </c>
      <c r="U3086" s="23">
        <v>-1.3021230697631836E-3</v>
      </c>
      <c r="V3086" s="23">
        <v>56436456.696767166</v>
      </c>
      <c r="W3086" s="23">
        <v>0</v>
      </c>
      <c r="X3086" s="23">
        <v>0</v>
      </c>
      <c r="Y3086" s="9">
        <v>223538190.70546502</v>
      </c>
      <c r="Z3086" s="9">
        <v>0</v>
      </c>
      <c r="AA3086" s="23">
        <v>223538190.70546502</v>
      </c>
      <c r="AB3086" s="9">
        <v>219675437.69999999</v>
      </c>
      <c r="AC3086" s="9">
        <v>3862753.0054650307</v>
      </c>
    </row>
    <row r="3087" spans="1:29" ht="15" customHeight="1" x14ac:dyDescent="0.25">
      <c r="A3087" s="7" t="s">
        <v>2485</v>
      </c>
      <c r="B3087" s="7" t="s">
        <v>36</v>
      </c>
      <c r="C3087" s="7" t="s">
        <v>1812</v>
      </c>
      <c r="D3087" s="7" t="s">
        <v>2170</v>
      </c>
      <c r="E3087" s="9">
        <v>124643246</v>
      </c>
      <c r="F3087" s="9">
        <v>0</v>
      </c>
      <c r="G3087" s="9">
        <v>0</v>
      </c>
      <c r="H3087" s="9">
        <v>35837634</v>
      </c>
      <c r="I3087" s="9">
        <v>0</v>
      </c>
      <c r="J3087" s="9">
        <v>0</v>
      </c>
      <c r="K3087" s="9">
        <v>160480880</v>
      </c>
      <c r="L3087" s="9">
        <v>1.994594931602478E-3</v>
      </c>
      <c r="M3087" s="9">
        <v>48755.16802884244</v>
      </c>
      <c r="N3087" s="9">
        <v>0</v>
      </c>
      <c r="O3087" s="9">
        <v>0</v>
      </c>
      <c r="P3087" s="9">
        <v>0</v>
      </c>
      <c r="Q3087" s="9">
        <v>160529635.17002344</v>
      </c>
      <c r="R3087" s="9">
        <v>103902915.36</v>
      </c>
      <c r="S3087" s="9">
        <v>0</v>
      </c>
      <c r="T3087" s="9">
        <v>0</v>
      </c>
      <c r="U3087" s="23">
        <v>1.994594931602478E-3</v>
      </c>
      <c r="V3087" s="23">
        <v>35886389.168028839</v>
      </c>
      <c r="W3087" s="23">
        <v>0</v>
      </c>
      <c r="X3087" s="23">
        <v>0</v>
      </c>
      <c r="Y3087" s="9">
        <v>139789304.53002343</v>
      </c>
      <c r="Z3087" s="9">
        <v>0</v>
      </c>
      <c r="AA3087" s="23">
        <v>139789304.53002343</v>
      </c>
      <c r="AB3087" s="9">
        <v>137407294.50999999</v>
      </c>
      <c r="AC3087" s="9">
        <v>2382010.0200234354</v>
      </c>
    </row>
    <row r="3088" spans="1:29" ht="15" customHeight="1" x14ac:dyDescent="0.25">
      <c r="A3088" s="7" t="s">
        <v>2485</v>
      </c>
      <c r="B3088" s="7" t="s">
        <v>36</v>
      </c>
      <c r="C3088" s="7" t="s">
        <v>574</v>
      </c>
      <c r="D3088" s="7" t="s">
        <v>575</v>
      </c>
      <c r="E3088" s="9">
        <v>256299683</v>
      </c>
      <c r="F3088" s="9">
        <v>0</v>
      </c>
      <c r="G3088" s="9">
        <v>0</v>
      </c>
      <c r="H3088" s="9">
        <v>72243858</v>
      </c>
      <c r="I3088" s="9">
        <v>0</v>
      </c>
      <c r="J3088" s="9">
        <v>0</v>
      </c>
      <c r="K3088" s="9">
        <v>328543541</v>
      </c>
      <c r="L3088" s="9">
        <v>-4.2150020599365234E-3</v>
      </c>
      <c r="M3088" s="9">
        <v>99016.452239864535</v>
      </c>
      <c r="N3088" s="9">
        <v>0</v>
      </c>
      <c r="O3088" s="9">
        <v>0</v>
      </c>
      <c r="P3088" s="9">
        <v>0</v>
      </c>
      <c r="Q3088" s="9">
        <v>328642557.44802487</v>
      </c>
      <c r="R3088" s="9">
        <v>213055564.25</v>
      </c>
      <c r="S3088" s="9">
        <v>0</v>
      </c>
      <c r="T3088" s="9">
        <v>0</v>
      </c>
      <c r="U3088" s="23">
        <v>-4.2150020599365234E-3</v>
      </c>
      <c r="V3088" s="23">
        <v>72342874.452239871</v>
      </c>
      <c r="W3088" s="23">
        <v>0</v>
      </c>
      <c r="X3088" s="23">
        <v>0</v>
      </c>
      <c r="Y3088" s="9">
        <v>285398438.69802487</v>
      </c>
      <c r="Z3088" s="9">
        <v>0</v>
      </c>
      <c r="AA3088" s="23">
        <v>285398438.69802487</v>
      </c>
      <c r="AB3088" s="9">
        <v>280483341.52999997</v>
      </c>
      <c r="AC3088" s="9">
        <v>4915097.1680248976</v>
      </c>
    </row>
    <row r="3089" spans="1:29" ht="15" customHeight="1" x14ac:dyDescent="0.25">
      <c r="A3089" s="7" t="s">
        <v>2485</v>
      </c>
      <c r="B3089" s="7" t="s">
        <v>36</v>
      </c>
      <c r="C3089" s="7" t="s">
        <v>576</v>
      </c>
      <c r="D3089" s="7" t="s">
        <v>577</v>
      </c>
      <c r="E3089" s="9">
        <v>224093099</v>
      </c>
      <c r="F3089" s="9">
        <v>0</v>
      </c>
      <c r="G3089" s="9">
        <v>0</v>
      </c>
      <c r="H3089" s="9">
        <v>62770907</v>
      </c>
      <c r="I3089" s="9">
        <v>0</v>
      </c>
      <c r="J3089" s="9">
        <v>0</v>
      </c>
      <c r="K3089" s="9">
        <v>286864006</v>
      </c>
      <c r="L3089" s="9">
        <v>4.0203630924224854E-3</v>
      </c>
      <c r="M3089" s="9">
        <v>86240.140417572111</v>
      </c>
      <c r="N3089" s="9">
        <v>0</v>
      </c>
      <c r="O3089" s="9">
        <v>0</v>
      </c>
      <c r="P3089" s="9">
        <v>0</v>
      </c>
      <c r="Q3089" s="9">
        <v>286950246.14443791</v>
      </c>
      <c r="R3089" s="9">
        <v>186127105.61000001</v>
      </c>
      <c r="S3089" s="9">
        <v>0</v>
      </c>
      <c r="T3089" s="9">
        <v>0</v>
      </c>
      <c r="U3089" s="23">
        <v>4.0203630924224854E-3</v>
      </c>
      <c r="V3089" s="23">
        <v>62857147.140417576</v>
      </c>
      <c r="W3089" s="23">
        <v>0</v>
      </c>
      <c r="X3089" s="23">
        <v>0</v>
      </c>
      <c r="Y3089" s="9">
        <v>248984252.75443795</v>
      </c>
      <c r="Z3089" s="9">
        <v>0</v>
      </c>
      <c r="AA3089" s="23">
        <v>248984252.75443795</v>
      </c>
      <c r="AB3089" s="9">
        <v>244682545.72</v>
      </c>
      <c r="AC3089" s="9">
        <v>4301707.0344379544</v>
      </c>
    </row>
    <row r="3090" spans="1:29" ht="15" customHeight="1" x14ac:dyDescent="0.25">
      <c r="A3090" s="7" t="s">
        <v>2485</v>
      </c>
      <c r="B3090" s="7" t="s">
        <v>36</v>
      </c>
      <c r="C3090" s="7" t="s">
        <v>2171</v>
      </c>
      <c r="D3090" s="7" t="s">
        <v>2172</v>
      </c>
      <c r="E3090" s="9">
        <v>138784857</v>
      </c>
      <c r="F3090" s="9">
        <v>0</v>
      </c>
      <c r="G3090" s="9">
        <v>0</v>
      </c>
      <c r="H3090" s="9">
        <v>39525615</v>
      </c>
      <c r="I3090" s="9">
        <v>0</v>
      </c>
      <c r="J3090" s="9">
        <v>0</v>
      </c>
      <c r="K3090" s="9">
        <v>178310472</v>
      </c>
      <c r="L3090" s="9">
        <v>1.781076192855835E-3</v>
      </c>
      <c r="M3090" s="9">
        <v>53958.822774899068</v>
      </c>
      <c r="N3090" s="9">
        <v>0</v>
      </c>
      <c r="O3090" s="9">
        <v>0</v>
      </c>
      <c r="P3090" s="9">
        <v>0</v>
      </c>
      <c r="Q3090" s="9">
        <v>178364430.82455596</v>
      </c>
      <c r="R3090" s="9">
        <v>115545815.03999999</v>
      </c>
      <c r="S3090" s="9">
        <v>0</v>
      </c>
      <c r="T3090" s="9">
        <v>0</v>
      </c>
      <c r="U3090" s="23">
        <v>1.781076192855835E-3</v>
      </c>
      <c r="V3090" s="23">
        <v>39579573.822774902</v>
      </c>
      <c r="W3090" s="23">
        <v>0</v>
      </c>
      <c r="X3090" s="23">
        <v>0</v>
      </c>
      <c r="Y3090" s="9">
        <v>155125388.86455595</v>
      </c>
      <c r="Z3090" s="9">
        <v>0</v>
      </c>
      <c r="AA3090" s="23">
        <v>155125388.86455595</v>
      </c>
      <c r="AB3090" s="9">
        <v>152469493.61000001</v>
      </c>
      <c r="AC3090" s="9">
        <v>2655895.2545559406</v>
      </c>
    </row>
    <row r="3091" spans="1:29" ht="15" customHeight="1" x14ac:dyDescent="0.25">
      <c r="A3091" s="7" t="s">
        <v>2485</v>
      </c>
      <c r="B3091" s="7" t="s">
        <v>36</v>
      </c>
      <c r="C3091" s="7" t="s">
        <v>1715</v>
      </c>
      <c r="D3091" s="7" t="s">
        <v>2173</v>
      </c>
      <c r="E3091" s="9">
        <v>158196874</v>
      </c>
      <c r="F3091" s="9">
        <v>0</v>
      </c>
      <c r="G3091" s="9">
        <v>0</v>
      </c>
      <c r="H3091" s="9">
        <v>45246358</v>
      </c>
      <c r="I3091" s="9">
        <v>0</v>
      </c>
      <c r="J3091" s="9">
        <v>0</v>
      </c>
      <c r="K3091" s="9">
        <v>203443232</v>
      </c>
      <c r="L3091" s="9">
        <v>3.2480955123901367E-3</v>
      </c>
      <c r="M3091" s="9">
        <v>61638.156536475566</v>
      </c>
      <c r="N3091" s="9">
        <v>0</v>
      </c>
      <c r="O3091" s="9">
        <v>0</v>
      </c>
      <c r="P3091" s="9">
        <v>0</v>
      </c>
      <c r="Q3091" s="9">
        <v>203504870.15978459</v>
      </c>
      <c r="R3091" s="9">
        <v>131785007.28</v>
      </c>
      <c r="S3091" s="9">
        <v>0</v>
      </c>
      <c r="T3091" s="9">
        <v>0</v>
      </c>
      <c r="U3091" s="23">
        <v>3.2480955123901367E-3</v>
      </c>
      <c r="V3091" s="23">
        <v>45307996.156536475</v>
      </c>
      <c r="W3091" s="23">
        <v>0</v>
      </c>
      <c r="X3091" s="23">
        <v>0</v>
      </c>
      <c r="Y3091" s="9">
        <v>177093003.43978459</v>
      </c>
      <c r="Z3091" s="9">
        <v>0</v>
      </c>
      <c r="AA3091" s="23">
        <v>177093003.43978459</v>
      </c>
      <c r="AB3091" s="9">
        <v>174068534.25</v>
      </c>
      <c r="AC3091" s="9">
        <v>3024469.1897845864</v>
      </c>
    </row>
    <row r="3092" spans="1:29" ht="15" customHeight="1" x14ac:dyDescent="0.25">
      <c r="A3092" s="7" t="s">
        <v>2485</v>
      </c>
      <c r="B3092" s="7" t="s">
        <v>38</v>
      </c>
      <c r="C3092" s="7" t="s">
        <v>39</v>
      </c>
      <c r="D3092" s="7" t="s">
        <v>2495</v>
      </c>
      <c r="E3092" s="9">
        <v>18584437074</v>
      </c>
      <c r="F3092" s="9">
        <v>0</v>
      </c>
      <c r="G3092" s="9">
        <v>0</v>
      </c>
      <c r="H3092" s="9">
        <v>3398350108</v>
      </c>
      <c r="I3092" s="9">
        <v>0</v>
      </c>
      <c r="J3092" s="9">
        <v>0</v>
      </c>
      <c r="K3092" s="9">
        <v>21982787182</v>
      </c>
      <c r="L3092" s="9">
        <v>-3.475189208984375E-3</v>
      </c>
      <c r="M3092" s="9">
        <v>4761280.6946942499</v>
      </c>
      <c r="N3092" s="9">
        <v>0</v>
      </c>
      <c r="O3092" s="9">
        <v>0</v>
      </c>
      <c r="P3092" s="9">
        <v>0</v>
      </c>
      <c r="Q3092" s="9">
        <v>21987548462.691219</v>
      </c>
      <c r="R3092" s="9">
        <v>14713483880.690002</v>
      </c>
      <c r="S3092" s="9">
        <v>0</v>
      </c>
      <c r="T3092" s="9">
        <v>0</v>
      </c>
      <c r="U3092" s="23">
        <v>-3.475189208984375E-3</v>
      </c>
      <c r="V3092" s="23">
        <v>3403111388.694694</v>
      </c>
      <c r="W3092" s="23">
        <v>0</v>
      </c>
      <c r="X3092" s="23">
        <v>0</v>
      </c>
      <c r="Y3092" s="9">
        <v>18116595269.381222</v>
      </c>
      <c r="Z3092" s="9">
        <v>0</v>
      </c>
      <c r="AA3092" s="23">
        <v>18116595269.381222</v>
      </c>
      <c r="AB3092" s="9">
        <v>17760474325.57</v>
      </c>
      <c r="AC3092" s="9">
        <v>356120943.81122208</v>
      </c>
    </row>
    <row r="3093" spans="1:29" ht="15" customHeight="1" x14ac:dyDescent="0.25">
      <c r="A3093" s="7" t="s">
        <v>2485</v>
      </c>
      <c r="B3093" s="7" t="s">
        <v>38</v>
      </c>
      <c r="C3093" s="7" t="s">
        <v>579</v>
      </c>
      <c r="D3093" s="7" t="s">
        <v>580</v>
      </c>
      <c r="E3093" s="9">
        <v>436624267</v>
      </c>
      <c r="F3093" s="9">
        <v>0</v>
      </c>
      <c r="G3093" s="9">
        <v>0</v>
      </c>
      <c r="H3093" s="9">
        <v>122733077</v>
      </c>
      <c r="I3093" s="9">
        <v>0</v>
      </c>
      <c r="J3093" s="9">
        <v>0</v>
      </c>
      <c r="K3093" s="9">
        <v>559357344</v>
      </c>
      <c r="L3093" s="9">
        <v>-2.9206275939941406E-4</v>
      </c>
      <c r="M3093" s="9">
        <v>168403.86138391506</v>
      </c>
      <c r="N3093" s="9">
        <v>0</v>
      </c>
      <c r="O3093" s="9">
        <v>0</v>
      </c>
      <c r="P3093" s="9">
        <v>0</v>
      </c>
      <c r="Q3093" s="9">
        <v>559525747.86109185</v>
      </c>
      <c r="R3093" s="9">
        <v>362850685.07999998</v>
      </c>
      <c r="S3093" s="9">
        <v>0</v>
      </c>
      <c r="T3093" s="9">
        <v>0</v>
      </c>
      <c r="U3093" s="23">
        <v>-2.9206275939941406E-4</v>
      </c>
      <c r="V3093" s="23">
        <v>122901480.86138391</v>
      </c>
      <c r="W3093" s="23">
        <v>0</v>
      </c>
      <c r="X3093" s="23">
        <v>0</v>
      </c>
      <c r="Y3093" s="9">
        <v>485752165.94109184</v>
      </c>
      <c r="Z3093" s="9">
        <v>0</v>
      </c>
      <c r="AA3093" s="23">
        <v>485752165.94109184</v>
      </c>
      <c r="AB3093" s="9">
        <v>477377173.68000001</v>
      </c>
      <c r="AC3093" s="9">
        <v>8374992.2610918283</v>
      </c>
    </row>
    <row r="3094" spans="1:29" ht="15" customHeight="1" x14ac:dyDescent="0.25">
      <c r="A3094" s="7" t="s">
        <v>2485</v>
      </c>
      <c r="B3094" s="7" t="s">
        <v>38</v>
      </c>
      <c r="C3094" s="7" t="s">
        <v>581</v>
      </c>
      <c r="D3094" s="7" t="s">
        <v>582</v>
      </c>
      <c r="E3094" s="9">
        <v>221080187</v>
      </c>
      <c r="F3094" s="9">
        <v>0</v>
      </c>
      <c r="G3094" s="9">
        <v>0</v>
      </c>
      <c r="H3094" s="9">
        <v>63018610</v>
      </c>
      <c r="I3094" s="9">
        <v>0</v>
      </c>
      <c r="J3094" s="9">
        <v>0</v>
      </c>
      <c r="K3094" s="9">
        <v>284098797</v>
      </c>
      <c r="L3094" s="9">
        <v>4.6475231647491455E-3</v>
      </c>
      <c r="M3094" s="9">
        <v>85982.908755100303</v>
      </c>
      <c r="N3094" s="9">
        <v>0</v>
      </c>
      <c r="O3094" s="9">
        <v>0</v>
      </c>
      <c r="P3094" s="9">
        <v>0</v>
      </c>
      <c r="Q3094" s="9">
        <v>284184779.91340262</v>
      </c>
      <c r="R3094" s="9">
        <v>184069885.44999999</v>
      </c>
      <c r="S3094" s="9">
        <v>0</v>
      </c>
      <c r="T3094" s="9">
        <v>0</v>
      </c>
      <c r="U3094" s="23">
        <v>4.6475231647491455E-3</v>
      </c>
      <c r="V3094" s="23">
        <v>63104592.908755101</v>
      </c>
      <c r="W3094" s="23">
        <v>0</v>
      </c>
      <c r="X3094" s="23">
        <v>0</v>
      </c>
      <c r="Y3094" s="9">
        <v>247174478.36340261</v>
      </c>
      <c r="Z3094" s="9">
        <v>0</v>
      </c>
      <c r="AA3094" s="23">
        <v>247174478.36340261</v>
      </c>
      <c r="AB3094" s="9">
        <v>242943843.86000001</v>
      </c>
      <c r="AC3094" s="9">
        <v>4230634.5034025908</v>
      </c>
    </row>
    <row r="3095" spans="1:29" ht="15" customHeight="1" x14ac:dyDescent="0.25">
      <c r="A3095" s="7" t="s">
        <v>2485</v>
      </c>
      <c r="B3095" s="7" t="s">
        <v>38</v>
      </c>
      <c r="C3095" s="7" t="s">
        <v>583</v>
      </c>
      <c r="D3095" s="7" t="s">
        <v>584</v>
      </c>
      <c r="E3095" s="9">
        <v>236803840</v>
      </c>
      <c r="F3095" s="9">
        <v>0</v>
      </c>
      <c r="G3095" s="9">
        <v>0</v>
      </c>
      <c r="H3095" s="9">
        <v>67082184</v>
      </c>
      <c r="I3095" s="9">
        <v>0</v>
      </c>
      <c r="J3095" s="9">
        <v>0</v>
      </c>
      <c r="K3095" s="9">
        <v>303886024</v>
      </c>
      <c r="L3095" s="9">
        <v>-4.8061907291412354E-3</v>
      </c>
      <c r="M3095" s="9">
        <v>91753.977090756918</v>
      </c>
      <c r="N3095" s="9">
        <v>0</v>
      </c>
      <c r="O3095" s="9">
        <v>0</v>
      </c>
      <c r="P3095" s="9">
        <v>0</v>
      </c>
      <c r="Q3095" s="9">
        <v>303977777.97228462</v>
      </c>
      <c r="R3095" s="9">
        <v>196996016.26999998</v>
      </c>
      <c r="S3095" s="9">
        <v>0</v>
      </c>
      <c r="T3095" s="9">
        <v>0</v>
      </c>
      <c r="U3095" s="23">
        <v>-4.8061907291412354E-3</v>
      </c>
      <c r="V3095" s="23">
        <v>67173937.977090761</v>
      </c>
      <c r="W3095" s="23">
        <v>0</v>
      </c>
      <c r="X3095" s="23">
        <v>0</v>
      </c>
      <c r="Y3095" s="9">
        <v>264169954.24228454</v>
      </c>
      <c r="Z3095" s="9">
        <v>0</v>
      </c>
      <c r="AA3095" s="23">
        <v>264169954.24228454</v>
      </c>
      <c r="AB3095" s="9">
        <v>259633689.31</v>
      </c>
      <c r="AC3095" s="9">
        <v>4536264.932284534</v>
      </c>
    </row>
    <row r="3096" spans="1:29" ht="15" customHeight="1" x14ac:dyDescent="0.25">
      <c r="A3096" s="7" t="s">
        <v>2485</v>
      </c>
      <c r="B3096" s="7" t="s">
        <v>38</v>
      </c>
      <c r="C3096" s="7" t="s">
        <v>1717</v>
      </c>
      <c r="D3096" s="7" t="s">
        <v>1959</v>
      </c>
      <c r="E3096" s="9">
        <v>157212310</v>
      </c>
      <c r="F3096" s="9">
        <v>0</v>
      </c>
      <c r="G3096" s="9">
        <v>0</v>
      </c>
      <c r="H3096" s="9">
        <v>44922335</v>
      </c>
      <c r="I3096" s="9">
        <v>0</v>
      </c>
      <c r="J3096" s="9">
        <v>0</v>
      </c>
      <c r="K3096" s="9">
        <v>202134645</v>
      </c>
      <c r="L3096" s="9">
        <v>-2.8133392333984375E-3</v>
      </c>
      <c r="M3096" s="9">
        <v>61234.299155853405</v>
      </c>
      <c r="N3096" s="9">
        <v>0</v>
      </c>
      <c r="O3096" s="9">
        <v>0</v>
      </c>
      <c r="P3096" s="9">
        <v>0</v>
      </c>
      <c r="Q3096" s="9">
        <v>202195879.29634252</v>
      </c>
      <c r="R3096" s="9">
        <v>130947938.60999998</v>
      </c>
      <c r="S3096" s="9">
        <v>0</v>
      </c>
      <c r="T3096" s="9">
        <v>0</v>
      </c>
      <c r="U3096" s="23">
        <v>-2.8133392333984375E-3</v>
      </c>
      <c r="V3096" s="23">
        <v>44983569.299155854</v>
      </c>
      <c r="W3096" s="23">
        <v>0</v>
      </c>
      <c r="X3096" s="23">
        <v>0</v>
      </c>
      <c r="Y3096" s="9">
        <v>175931507.90634251</v>
      </c>
      <c r="Z3096" s="9">
        <v>0</v>
      </c>
      <c r="AA3096" s="23">
        <v>175931507.90634251</v>
      </c>
      <c r="AB3096" s="9">
        <v>172925034.28999999</v>
      </c>
      <c r="AC3096" s="9">
        <v>3006473.6163425148</v>
      </c>
    </row>
    <row r="3097" spans="1:29" ht="15" customHeight="1" x14ac:dyDescent="0.25">
      <c r="A3097" s="7" t="s">
        <v>2485</v>
      </c>
      <c r="B3097" s="7" t="s">
        <v>38</v>
      </c>
      <c r="C3097" s="7" t="s">
        <v>585</v>
      </c>
      <c r="D3097" s="7" t="s">
        <v>586</v>
      </c>
      <c r="E3097" s="9">
        <v>190457125</v>
      </c>
      <c r="F3097" s="9">
        <v>0</v>
      </c>
      <c r="G3097" s="9">
        <v>0</v>
      </c>
      <c r="H3097" s="9">
        <v>54300560</v>
      </c>
      <c r="I3097" s="9">
        <v>0</v>
      </c>
      <c r="J3097" s="9">
        <v>0</v>
      </c>
      <c r="K3097" s="9">
        <v>244757685</v>
      </c>
      <c r="L3097" s="9">
        <v>6.9665908813476563E-4</v>
      </c>
      <c r="M3097" s="9">
        <v>74107.130358352486</v>
      </c>
      <c r="N3097" s="9">
        <v>0</v>
      </c>
      <c r="O3097" s="9">
        <v>0</v>
      </c>
      <c r="P3097" s="9">
        <v>0</v>
      </c>
      <c r="Q3097" s="9">
        <v>244831792.131055</v>
      </c>
      <c r="R3097" s="9">
        <v>158586856.99000001</v>
      </c>
      <c r="S3097" s="9">
        <v>0</v>
      </c>
      <c r="T3097" s="9">
        <v>0</v>
      </c>
      <c r="U3097" s="23">
        <v>6.9665908813476563E-4</v>
      </c>
      <c r="V3097" s="23">
        <v>54374667.130358353</v>
      </c>
      <c r="W3097" s="23">
        <v>0</v>
      </c>
      <c r="X3097" s="23">
        <v>0</v>
      </c>
      <c r="Y3097" s="9">
        <v>212961524.12105501</v>
      </c>
      <c r="Z3097" s="9">
        <v>0</v>
      </c>
      <c r="AA3097" s="23">
        <v>212961524.12105501</v>
      </c>
      <c r="AB3097" s="9">
        <v>209317073.62</v>
      </c>
      <c r="AC3097" s="9">
        <v>3644450.5010550022</v>
      </c>
    </row>
    <row r="3098" spans="1:29" ht="15" customHeight="1" x14ac:dyDescent="0.25">
      <c r="A3098" s="7" t="s">
        <v>2485</v>
      </c>
      <c r="B3098" s="7" t="s">
        <v>38</v>
      </c>
      <c r="C3098" s="7" t="s">
        <v>587</v>
      </c>
      <c r="D3098" s="7" t="s">
        <v>588</v>
      </c>
      <c r="E3098" s="9">
        <v>275801975</v>
      </c>
      <c r="F3098" s="9">
        <v>0</v>
      </c>
      <c r="G3098" s="9">
        <v>0</v>
      </c>
      <c r="H3098" s="9">
        <v>78135940</v>
      </c>
      <c r="I3098" s="9">
        <v>0</v>
      </c>
      <c r="J3098" s="9">
        <v>0</v>
      </c>
      <c r="K3098" s="9">
        <v>353937915</v>
      </c>
      <c r="L3098" s="9">
        <v>4.2080879211425781E-3</v>
      </c>
      <c r="M3098" s="9">
        <v>106881.09683993536</v>
      </c>
      <c r="N3098" s="9">
        <v>0</v>
      </c>
      <c r="O3098" s="9">
        <v>0</v>
      </c>
      <c r="P3098" s="9">
        <v>0</v>
      </c>
      <c r="Q3098" s="9">
        <v>354044796.10104805</v>
      </c>
      <c r="R3098" s="9">
        <v>229445693.99000001</v>
      </c>
      <c r="S3098" s="9">
        <v>0</v>
      </c>
      <c r="T3098" s="9">
        <v>0</v>
      </c>
      <c r="U3098" s="23">
        <v>4.2080879211425781E-3</v>
      </c>
      <c r="V3098" s="23">
        <v>78242821.096839935</v>
      </c>
      <c r="W3098" s="23">
        <v>0</v>
      </c>
      <c r="X3098" s="23">
        <v>0</v>
      </c>
      <c r="Y3098" s="9">
        <v>307688515.091048</v>
      </c>
      <c r="Z3098" s="9">
        <v>0</v>
      </c>
      <c r="AA3098" s="23">
        <v>307688515.091048</v>
      </c>
      <c r="AB3098" s="9">
        <v>302405337.81</v>
      </c>
      <c r="AC3098" s="9">
        <v>5283177.2810479999</v>
      </c>
    </row>
    <row r="3099" spans="1:29" ht="15" customHeight="1" x14ac:dyDescent="0.25">
      <c r="A3099" s="7" t="s">
        <v>2485</v>
      </c>
      <c r="B3099" s="7" t="s">
        <v>38</v>
      </c>
      <c r="C3099" s="7" t="s">
        <v>589</v>
      </c>
      <c r="D3099" s="7" t="s">
        <v>590</v>
      </c>
      <c r="E3099" s="9">
        <v>180946437</v>
      </c>
      <c r="F3099" s="9">
        <v>0</v>
      </c>
      <c r="G3099" s="9">
        <v>0</v>
      </c>
      <c r="H3099" s="9">
        <v>51896120</v>
      </c>
      <c r="I3099" s="9">
        <v>0</v>
      </c>
      <c r="J3099" s="9">
        <v>0</v>
      </c>
      <c r="K3099" s="9">
        <v>232842557</v>
      </c>
      <c r="L3099" s="9">
        <v>2.90679931640625E-3</v>
      </c>
      <c r="M3099" s="9">
        <v>70642.97038646591</v>
      </c>
      <c r="N3099" s="9">
        <v>0</v>
      </c>
      <c r="O3099" s="9">
        <v>0</v>
      </c>
      <c r="P3099" s="9">
        <v>0</v>
      </c>
      <c r="Q3099" s="9">
        <v>232913199.97329327</v>
      </c>
      <c r="R3099" s="9">
        <v>150787822.00999999</v>
      </c>
      <c r="S3099" s="9">
        <v>0</v>
      </c>
      <c r="T3099" s="9">
        <v>0</v>
      </c>
      <c r="U3099" s="23">
        <v>2.90679931640625E-3</v>
      </c>
      <c r="V3099" s="23">
        <v>51966762.970386468</v>
      </c>
      <c r="W3099" s="23">
        <v>0</v>
      </c>
      <c r="X3099" s="23">
        <v>0</v>
      </c>
      <c r="Y3099" s="9">
        <v>202754584.98329327</v>
      </c>
      <c r="Z3099" s="9">
        <v>0</v>
      </c>
      <c r="AA3099" s="23">
        <v>202754584.98329327</v>
      </c>
      <c r="AB3099" s="9">
        <v>199295897.52000001</v>
      </c>
      <c r="AC3099" s="9">
        <v>3458687.4632932544</v>
      </c>
    </row>
    <row r="3100" spans="1:29" ht="15" customHeight="1" x14ac:dyDescent="0.25">
      <c r="A3100" s="7" t="s">
        <v>2485</v>
      </c>
      <c r="B3100" s="7" t="s">
        <v>38</v>
      </c>
      <c r="C3100" s="7" t="s">
        <v>591</v>
      </c>
      <c r="D3100" s="7" t="s">
        <v>592</v>
      </c>
      <c r="E3100" s="9">
        <v>394125675</v>
      </c>
      <c r="F3100" s="9">
        <v>0</v>
      </c>
      <c r="G3100" s="9">
        <v>0</v>
      </c>
      <c r="H3100" s="9">
        <v>110554000</v>
      </c>
      <c r="I3100" s="9">
        <v>0</v>
      </c>
      <c r="J3100" s="9">
        <v>0</v>
      </c>
      <c r="K3100" s="9">
        <v>504679675</v>
      </c>
      <c r="L3100" s="9">
        <v>4.1893720626831055E-3</v>
      </c>
      <c r="M3100" s="9">
        <v>151803.95069362636</v>
      </c>
      <c r="N3100" s="9">
        <v>0</v>
      </c>
      <c r="O3100" s="9">
        <v>0</v>
      </c>
      <c r="P3100" s="9">
        <v>0</v>
      </c>
      <c r="Q3100" s="9">
        <v>504831478.95488298</v>
      </c>
      <c r="R3100" s="9">
        <v>327425407.36000001</v>
      </c>
      <c r="S3100" s="9">
        <v>0</v>
      </c>
      <c r="T3100" s="9">
        <v>0</v>
      </c>
      <c r="U3100" s="23">
        <v>4.1893720626831055E-3</v>
      </c>
      <c r="V3100" s="23">
        <v>110705803.95069362</v>
      </c>
      <c r="W3100" s="23">
        <v>0</v>
      </c>
      <c r="X3100" s="23">
        <v>0</v>
      </c>
      <c r="Y3100" s="9">
        <v>438131211.31488299</v>
      </c>
      <c r="Z3100" s="9">
        <v>0</v>
      </c>
      <c r="AA3100" s="23">
        <v>438131211.31488299</v>
      </c>
      <c r="AB3100" s="9">
        <v>430568084.92000002</v>
      </c>
      <c r="AC3100" s="9">
        <v>7563126.394882977</v>
      </c>
    </row>
    <row r="3101" spans="1:29" ht="15" customHeight="1" x14ac:dyDescent="0.25">
      <c r="A3101" s="7" t="s">
        <v>2485</v>
      </c>
      <c r="B3101" s="7" t="s">
        <v>38</v>
      </c>
      <c r="C3101" s="7" t="s">
        <v>593</v>
      </c>
      <c r="D3101" s="7" t="s">
        <v>594</v>
      </c>
      <c r="E3101" s="9">
        <v>133069413</v>
      </c>
      <c r="F3101" s="9">
        <v>0</v>
      </c>
      <c r="G3101" s="9">
        <v>0</v>
      </c>
      <c r="H3101" s="9">
        <v>38425644</v>
      </c>
      <c r="I3101" s="9">
        <v>0</v>
      </c>
      <c r="J3101" s="9">
        <v>0</v>
      </c>
      <c r="K3101" s="9">
        <v>171495057</v>
      </c>
      <c r="L3101" s="9">
        <v>-2.0636916160583496E-3</v>
      </c>
      <c r="M3101" s="9">
        <v>52180.824923354725</v>
      </c>
      <c r="N3101" s="9">
        <v>0</v>
      </c>
      <c r="O3101" s="9">
        <v>0</v>
      </c>
      <c r="P3101" s="9">
        <v>0</v>
      </c>
      <c r="Q3101" s="9">
        <v>171547237.82285967</v>
      </c>
      <c r="R3101" s="9">
        <v>110995601.56</v>
      </c>
      <c r="S3101" s="9">
        <v>0</v>
      </c>
      <c r="T3101" s="9">
        <v>0</v>
      </c>
      <c r="U3101" s="23">
        <v>-2.0636916160583496E-3</v>
      </c>
      <c r="V3101" s="23">
        <v>38477824.824923351</v>
      </c>
      <c r="W3101" s="23">
        <v>0</v>
      </c>
      <c r="X3101" s="23">
        <v>0</v>
      </c>
      <c r="Y3101" s="9">
        <v>149473426.38285965</v>
      </c>
      <c r="Z3101" s="9">
        <v>0</v>
      </c>
      <c r="AA3101" s="23">
        <v>149473426.38285965</v>
      </c>
      <c r="AB3101" s="9">
        <v>146932625.16999999</v>
      </c>
      <c r="AC3101" s="9">
        <v>2540801.2128596604</v>
      </c>
    </row>
    <row r="3102" spans="1:29" ht="15" customHeight="1" x14ac:dyDescent="0.25">
      <c r="A3102" s="7" t="s">
        <v>2485</v>
      </c>
      <c r="B3102" s="7" t="s">
        <v>38</v>
      </c>
      <c r="C3102" s="7" t="s">
        <v>595</v>
      </c>
      <c r="D3102" s="7" t="s">
        <v>596</v>
      </c>
      <c r="E3102" s="9">
        <v>256001470</v>
      </c>
      <c r="F3102" s="9">
        <v>0</v>
      </c>
      <c r="G3102" s="9">
        <v>0</v>
      </c>
      <c r="H3102" s="9">
        <v>72778988</v>
      </c>
      <c r="I3102" s="9">
        <v>0</v>
      </c>
      <c r="J3102" s="9">
        <v>0</v>
      </c>
      <c r="K3102" s="9">
        <v>328780458</v>
      </c>
      <c r="L3102" s="9">
        <v>-4.8886239528656006E-3</v>
      </c>
      <c r="M3102" s="9">
        <v>99412.157756106666</v>
      </c>
      <c r="N3102" s="9">
        <v>0</v>
      </c>
      <c r="O3102" s="9">
        <v>0</v>
      </c>
      <c r="P3102" s="9">
        <v>0</v>
      </c>
      <c r="Q3102" s="9">
        <v>328879870.15286744</v>
      </c>
      <c r="R3102" s="9">
        <v>213077572.85999998</v>
      </c>
      <c r="S3102" s="9">
        <v>0</v>
      </c>
      <c r="T3102" s="9">
        <v>0</v>
      </c>
      <c r="U3102" s="23">
        <v>-4.8886239528656006E-3</v>
      </c>
      <c r="V3102" s="23">
        <v>72878400.157756105</v>
      </c>
      <c r="W3102" s="23">
        <v>0</v>
      </c>
      <c r="X3102" s="23">
        <v>0</v>
      </c>
      <c r="Y3102" s="9">
        <v>285955973.01286745</v>
      </c>
      <c r="Z3102" s="9">
        <v>0</v>
      </c>
      <c r="AA3102" s="23">
        <v>285955973.01286745</v>
      </c>
      <c r="AB3102" s="9">
        <v>281055352.93000001</v>
      </c>
      <c r="AC3102" s="9">
        <v>4900620.0828674436</v>
      </c>
    </row>
    <row r="3103" spans="1:29" ht="15" customHeight="1" x14ac:dyDescent="0.25">
      <c r="A3103" s="7" t="s">
        <v>2485</v>
      </c>
      <c r="B3103" s="7" t="s">
        <v>38</v>
      </c>
      <c r="C3103" s="7" t="s">
        <v>597</v>
      </c>
      <c r="D3103" s="7" t="s">
        <v>598</v>
      </c>
      <c r="E3103" s="9">
        <v>209163210</v>
      </c>
      <c r="F3103" s="9">
        <v>0</v>
      </c>
      <c r="G3103" s="9">
        <v>0</v>
      </c>
      <c r="H3103" s="9">
        <v>58523561</v>
      </c>
      <c r="I3103" s="9">
        <v>0</v>
      </c>
      <c r="J3103" s="9">
        <v>0</v>
      </c>
      <c r="K3103" s="9">
        <v>267686771</v>
      </c>
      <c r="L3103" s="9">
        <v>4.4158101081848145E-3</v>
      </c>
      <c r="M3103" s="9">
        <v>80435.144318191844</v>
      </c>
      <c r="N3103" s="9">
        <v>0</v>
      </c>
      <c r="O3103" s="9">
        <v>0</v>
      </c>
      <c r="P3103" s="9">
        <v>0</v>
      </c>
      <c r="Q3103" s="9">
        <v>267767206.148734</v>
      </c>
      <c r="R3103" s="9">
        <v>173707027.02000004</v>
      </c>
      <c r="S3103" s="9">
        <v>0</v>
      </c>
      <c r="T3103" s="9">
        <v>0</v>
      </c>
      <c r="U3103" s="23">
        <v>4.4158101081848145E-3</v>
      </c>
      <c r="V3103" s="23">
        <v>58603996.144318193</v>
      </c>
      <c r="W3103" s="23">
        <v>0</v>
      </c>
      <c r="X3103" s="23">
        <v>0</v>
      </c>
      <c r="Y3103" s="9">
        <v>232311023.16873404</v>
      </c>
      <c r="Z3103" s="9">
        <v>0</v>
      </c>
      <c r="AA3103" s="23">
        <v>232311023.16873404</v>
      </c>
      <c r="AB3103" s="9">
        <v>228295752.66999999</v>
      </c>
      <c r="AC3103" s="9">
        <v>4015270.4987340569</v>
      </c>
    </row>
    <row r="3104" spans="1:29" ht="15" customHeight="1" x14ac:dyDescent="0.25">
      <c r="A3104" s="7" t="s">
        <v>2485</v>
      </c>
      <c r="B3104" s="7" t="s">
        <v>38</v>
      </c>
      <c r="C3104" s="7" t="s">
        <v>1960</v>
      </c>
      <c r="D3104" s="7" t="s">
        <v>1961</v>
      </c>
      <c r="E3104" s="9">
        <v>211837287</v>
      </c>
      <c r="F3104" s="9">
        <v>0</v>
      </c>
      <c r="G3104" s="9">
        <v>0</v>
      </c>
      <c r="H3104" s="9">
        <v>59743481</v>
      </c>
      <c r="I3104" s="9">
        <v>0</v>
      </c>
      <c r="J3104" s="9">
        <v>0</v>
      </c>
      <c r="K3104" s="9">
        <v>271580768</v>
      </c>
      <c r="L3104" s="9">
        <v>1.711428165435791E-3</v>
      </c>
      <c r="M3104" s="9">
        <v>81869.587512066457</v>
      </c>
      <c r="N3104" s="9">
        <v>0</v>
      </c>
      <c r="O3104" s="9">
        <v>0</v>
      </c>
      <c r="P3104" s="9">
        <v>0</v>
      </c>
      <c r="Q3104" s="9">
        <v>271662637.5892235</v>
      </c>
      <c r="R3104" s="9">
        <v>176124482.30000001</v>
      </c>
      <c r="S3104" s="9">
        <v>0</v>
      </c>
      <c r="T3104" s="9">
        <v>0</v>
      </c>
      <c r="U3104" s="23">
        <v>1.711428165435791E-3</v>
      </c>
      <c r="V3104" s="23">
        <v>59825350.587512068</v>
      </c>
      <c r="W3104" s="23">
        <v>0</v>
      </c>
      <c r="X3104" s="23">
        <v>0</v>
      </c>
      <c r="Y3104" s="9">
        <v>235949832.88922352</v>
      </c>
      <c r="Z3104" s="9">
        <v>0</v>
      </c>
      <c r="AA3104" s="23">
        <v>235949832.88922352</v>
      </c>
      <c r="AB3104" s="9">
        <v>231888844.22</v>
      </c>
      <c r="AC3104" s="9">
        <v>4060988.6692235172</v>
      </c>
    </row>
    <row r="3105" spans="1:29" ht="15" customHeight="1" x14ac:dyDescent="0.25">
      <c r="A3105" s="7" t="s">
        <v>2485</v>
      </c>
      <c r="B3105" s="7" t="s">
        <v>38</v>
      </c>
      <c r="C3105" s="7" t="s">
        <v>1962</v>
      </c>
      <c r="D3105" s="7" t="s">
        <v>1963</v>
      </c>
      <c r="E3105" s="9">
        <v>101761816</v>
      </c>
      <c r="F3105" s="9">
        <v>0</v>
      </c>
      <c r="G3105" s="9">
        <v>0</v>
      </c>
      <c r="H3105" s="9">
        <v>28756239</v>
      </c>
      <c r="I3105" s="9">
        <v>0</v>
      </c>
      <c r="J3105" s="9">
        <v>0</v>
      </c>
      <c r="K3105" s="9">
        <v>130518055</v>
      </c>
      <c r="L3105" s="9">
        <v>5.4523348808288574E-4</v>
      </c>
      <c r="M3105" s="9">
        <v>39361.392662067738</v>
      </c>
      <c r="N3105" s="9">
        <v>0</v>
      </c>
      <c r="O3105" s="9">
        <v>0</v>
      </c>
      <c r="P3105" s="9">
        <v>0</v>
      </c>
      <c r="Q3105" s="9">
        <v>130557416.3932073</v>
      </c>
      <c r="R3105" s="9">
        <v>84622888.160000011</v>
      </c>
      <c r="S3105" s="9">
        <v>0</v>
      </c>
      <c r="T3105" s="9">
        <v>0</v>
      </c>
      <c r="U3105" s="23">
        <v>5.4523348808288574E-4</v>
      </c>
      <c r="V3105" s="23">
        <v>28795600.392662067</v>
      </c>
      <c r="W3105" s="23">
        <v>0</v>
      </c>
      <c r="X3105" s="23">
        <v>0</v>
      </c>
      <c r="Y3105" s="9">
        <v>113418488.55320731</v>
      </c>
      <c r="Z3105" s="9">
        <v>0</v>
      </c>
      <c r="AA3105" s="23">
        <v>113418488.55320731</v>
      </c>
      <c r="AB3105" s="9">
        <v>111468242.17</v>
      </c>
      <c r="AC3105" s="9">
        <v>1950246.3832073063</v>
      </c>
    </row>
    <row r="3106" spans="1:29" ht="15" customHeight="1" x14ac:dyDescent="0.25">
      <c r="A3106" s="7" t="s">
        <v>2485</v>
      </c>
      <c r="B3106" s="7" t="s">
        <v>38</v>
      </c>
      <c r="C3106" s="7" t="s">
        <v>599</v>
      </c>
      <c r="D3106" s="7" t="s">
        <v>600</v>
      </c>
      <c r="E3106" s="9">
        <v>256434425</v>
      </c>
      <c r="F3106" s="9">
        <v>0</v>
      </c>
      <c r="G3106" s="9">
        <v>0</v>
      </c>
      <c r="H3106" s="9">
        <v>71775422</v>
      </c>
      <c r="I3106" s="9">
        <v>0</v>
      </c>
      <c r="J3106" s="9">
        <v>0</v>
      </c>
      <c r="K3106" s="9">
        <v>328209847</v>
      </c>
      <c r="L3106" s="9">
        <v>4.358142614364624E-3</v>
      </c>
      <c r="M3106" s="9">
        <v>98641.76279294111</v>
      </c>
      <c r="N3106" s="9">
        <v>0</v>
      </c>
      <c r="O3106" s="9">
        <v>0</v>
      </c>
      <c r="P3106" s="9">
        <v>0</v>
      </c>
      <c r="Q3106" s="9">
        <v>328308488.76715112</v>
      </c>
      <c r="R3106" s="9">
        <v>212971155.54000002</v>
      </c>
      <c r="S3106" s="9">
        <v>0</v>
      </c>
      <c r="T3106" s="9">
        <v>0</v>
      </c>
      <c r="U3106" s="23">
        <v>4.358142614364624E-3</v>
      </c>
      <c r="V3106" s="23">
        <v>71874063.762792945</v>
      </c>
      <c r="W3106" s="23">
        <v>0</v>
      </c>
      <c r="X3106" s="23">
        <v>0</v>
      </c>
      <c r="Y3106" s="9">
        <v>284845219.30715108</v>
      </c>
      <c r="Z3106" s="9">
        <v>0</v>
      </c>
      <c r="AA3106" s="23">
        <v>284845219.30715108</v>
      </c>
      <c r="AB3106" s="9">
        <v>279922300.91000003</v>
      </c>
      <c r="AC3106" s="9">
        <v>4922918.397151053</v>
      </c>
    </row>
    <row r="3107" spans="1:29" ht="15" customHeight="1" x14ac:dyDescent="0.25">
      <c r="A3107" s="7" t="s">
        <v>2485</v>
      </c>
      <c r="B3107" s="7" t="s">
        <v>38</v>
      </c>
      <c r="C3107" s="7" t="s">
        <v>601</v>
      </c>
      <c r="D3107" s="7" t="s">
        <v>602</v>
      </c>
      <c r="E3107" s="9">
        <v>178555404</v>
      </c>
      <c r="F3107" s="9">
        <v>0</v>
      </c>
      <c r="G3107" s="9">
        <v>0</v>
      </c>
      <c r="H3107" s="9">
        <v>50619581</v>
      </c>
      <c r="I3107" s="9">
        <v>0</v>
      </c>
      <c r="J3107" s="9">
        <v>0</v>
      </c>
      <c r="K3107" s="9">
        <v>229174985</v>
      </c>
      <c r="L3107" s="9">
        <v>1.2648105621337891E-4</v>
      </c>
      <c r="M3107" s="9">
        <v>69010.492638839845</v>
      </c>
      <c r="N3107" s="9">
        <v>0</v>
      </c>
      <c r="O3107" s="9">
        <v>0</v>
      </c>
      <c r="P3107" s="9">
        <v>0</v>
      </c>
      <c r="Q3107" s="9">
        <v>229243995.49276531</v>
      </c>
      <c r="R3107" s="9">
        <v>148559096.34</v>
      </c>
      <c r="S3107" s="9">
        <v>0</v>
      </c>
      <c r="T3107" s="9">
        <v>0</v>
      </c>
      <c r="U3107" s="23">
        <v>1.2648105621337891E-4</v>
      </c>
      <c r="V3107" s="23">
        <v>50688591.492638841</v>
      </c>
      <c r="W3107" s="23">
        <v>0</v>
      </c>
      <c r="X3107" s="23">
        <v>0</v>
      </c>
      <c r="Y3107" s="9">
        <v>199247687.83276534</v>
      </c>
      <c r="Z3107" s="9">
        <v>0</v>
      </c>
      <c r="AA3107" s="23">
        <v>199247687.83276534</v>
      </c>
      <c r="AB3107" s="9">
        <v>195829367.87</v>
      </c>
      <c r="AC3107" s="9">
        <v>3418319.962765336</v>
      </c>
    </row>
    <row r="3108" spans="1:29" ht="15" customHeight="1" x14ac:dyDescent="0.25">
      <c r="A3108" s="7" t="s">
        <v>2485</v>
      </c>
      <c r="B3108" s="7" t="s">
        <v>38</v>
      </c>
      <c r="C3108" s="7" t="s">
        <v>1964</v>
      </c>
      <c r="D3108" s="7" t="s">
        <v>1965</v>
      </c>
      <c r="E3108" s="9">
        <v>176771331</v>
      </c>
      <c r="F3108" s="9">
        <v>0</v>
      </c>
      <c r="G3108" s="9">
        <v>0</v>
      </c>
      <c r="H3108" s="9">
        <v>51188336</v>
      </c>
      <c r="I3108" s="9">
        <v>0</v>
      </c>
      <c r="J3108" s="9">
        <v>0</v>
      </c>
      <c r="K3108" s="9">
        <v>227959667</v>
      </c>
      <c r="L3108" s="9">
        <v>4.9912929534912109E-4</v>
      </c>
      <c r="M3108" s="9">
        <v>69425.175639951587</v>
      </c>
      <c r="N3108" s="9">
        <v>0</v>
      </c>
      <c r="O3108" s="9">
        <v>0</v>
      </c>
      <c r="P3108" s="9">
        <v>0</v>
      </c>
      <c r="Q3108" s="9">
        <v>228029092.17613909</v>
      </c>
      <c r="R3108" s="9">
        <v>147507792.16</v>
      </c>
      <c r="S3108" s="9">
        <v>0</v>
      </c>
      <c r="T3108" s="9">
        <v>0</v>
      </c>
      <c r="U3108" s="23">
        <v>4.9912929534912109E-4</v>
      </c>
      <c r="V3108" s="23">
        <v>51257761.17563995</v>
      </c>
      <c r="W3108" s="23">
        <v>0</v>
      </c>
      <c r="X3108" s="23">
        <v>0</v>
      </c>
      <c r="Y3108" s="9">
        <v>198765553.33613908</v>
      </c>
      <c r="Z3108" s="9">
        <v>0</v>
      </c>
      <c r="AA3108" s="23">
        <v>198765553.33613908</v>
      </c>
      <c r="AB3108" s="9">
        <v>195392404.24000001</v>
      </c>
      <c r="AC3108" s="9">
        <v>3373149.0961390734</v>
      </c>
    </row>
    <row r="3109" spans="1:29" ht="15" customHeight="1" x14ac:dyDescent="0.25">
      <c r="A3109" s="7" t="s">
        <v>2485</v>
      </c>
      <c r="B3109" s="7" t="s">
        <v>38</v>
      </c>
      <c r="C3109" s="7" t="s">
        <v>603</v>
      </c>
      <c r="D3109" s="7" t="s">
        <v>604</v>
      </c>
      <c r="E3109" s="9">
        <v>220369761</v>
      </c>
      <c r="F3109" s="9">
        <v>0</v>
      </c>
      <c r="G3109" s="9">
        <v>0</v>
      </c>
      <c r="H3109" s="9">
        <v>62305001</v>
      </c>
      <c r="I3109" s="9">
        <v>0</v>
      </c>
      <c r="J3109" s="9">
        <v>0</v>
      </c>
      <c r="K3109" s="9">
        <v>282674762</v>
      </c>
      <c r="L3109" s="9">
        <v>-2.790987491607666E-4</v>
      </c>
      <c r="M3109" s="9">
        <v>85289.706441792485</v>
      </c>
      <c r="N3109" s="9">
        <v>0</v>
      </c>
      <c r="O3109" s="9">
        <v>0</v>
      </c>
      <c r="P3109" s="9">
        <v>0</v>
      </c>
      <c r="Q3109" s="9">
        <v>282760051.70616275</v>
      </c>
      <c r="R3109" s="9">
        <v>183270248.63999999</v>
      </c>
      <c r="S3109" s="9">
        <v>0</v>
      </c>
      <c r="T3109" s="9">
        <v>0</v>
      </c>
      <c r="U3109" s="23">
        <v>-2.790987491607666E-4</v>
      </c>
      <c r="V3109" s="23">
        <v>62390290.70644179</v>
      </c>
      <c r="W3109" s="23">
        <v>0</v>
      </c>
      <c r="X3109" s="23">
        <v>0</v>
      </c>
      <c r="Y3109" s="9">
        <v>245660539.34616268</v>
      </c>
      <c r="Z3109" s="9">
        <v>0</v>
      </c>
      <c r="AA3109" s="23">
        <v>245660539.34616268</v>
      </c>
      <c r="AB3109" s="9">
        <v>241437191.78999999</v>
      </c>
      <c r="AC3109" s="9">
        <v>4223347.5561626852</v>
      </c>
    </row>
    <row r="3110" spans="1:29" ht="15" customHeight="1" x14ac:dyDescent="0.25">
      <c r="A3110" s="7" t="s">
        <v>2485</v>
      </c>
      <c r="B3110" s="7" t="s">
        <v>38</v>
      </c>
      <c r="C3110" s="7" t="s">
        <v>1914</v>
      </c>
      <c r="D3110" s="7" t="s">
        <v>1915</v>
      </c>
      <c r="E3110" s="9">
        <v>245308969</v>
      </c>
      <c r="F3110" s="9">
        <v>0</v>
      </c>
      <c r="G3110" s="9">
        <v>0</v>
      </c>
      <c r="H3110" s="9">
        <v>69194983</v>
      </c>
      <c r="I3110" s="9">
        <v>0</v>
      </c>
      <c r="J3110" s="9">
        <v>0</v>
      </c>
      <c r="K3110" s="9">
        <v>314503952</v>
      </c>
      <c r="L3110" s="9">
        <v>-2.236485481262207E-3</v>
      </c>
      <c r="M3110" s="9">
        <v>94808.225269249073</v>
      </c>
      <c r="N3110" s="9">
        <v>0</v>
      </c>
      <c r="O3110" s="9">
        <v>0</v>
      </c>
      <c r="P3110" s="9">
        <v>0</v>
      </c>
      <c r="Q3110" s="9">
        <v>314598760.22303277</v>
      </c>
      <c r="R3110" s="9">
        <v>203950181.63999999</v>
      </c>
      <c r="S3110" s="9">
        <v>0</v>
      </c>
      <c r="T3110" s="9">
        <v>0</v>
      </c>
      <c r="U3110" s="23">
        <v>-2.236485481262207E-3</v>
      </c>
      <c r="V3110" s="23">
        <v>69289791.225269243</v>
      </c>
      <c r="W3110" s="23">
        <v>0</v>
      </c>
      <c r="X3110" s="23">
        <v>0</v>
      </c>
      <c r="Y3110" s="9">
        <v>273239972.86303276</v>
      </c>
      <c r="Z3110" s="9">
        <v>0</v>
      </c>
      <c r="AA3110" s="23">
        <v>273239972.86303276</v>
      </c>
      <c r="AB3110" s="9">
        <v>268537078.89999998</v>
      </c>
      <c r="AC3110" s="9">
        <v>4702893.9630327821</v>
      </c>
    </row>
    <row r="3111" spans="1:29" ht="15" customHeight="1" x14ac:dyDescent="0.25">
      <c r="A3111" s="7" t="s">
        <v>2485</v>
      </c>
      <c r="B3111" s="7" t="s">
        <v>38</v>
      </c>
      <c r="C3111" s="7" t="s">
        <v>605</v>
      </c>
      <c r="D3111" s="7" t="s">
        <v>606</v>
      </c>
      <c r="E3111" s="9">
        <v>353924398</v>
      </c>
      <c r="F3111" s="9">
        <v>0</v>
      </c>
      <c r="G3111" s="9">
        <v>0</v>
      </c>
      <c r="H3111" s="9">
        <v>98527519</v>
      </c>
      <c r="I3111" s="9">
        <v>0</v>
      </c>
      <c r="J3111" s="9">
        <v>0</v>
      </c>
      <c r="K3111" s="9">
        <v>452451917</v>
      </c>
      <c r="L3111" s="9">
        <v>-4.7045350074768066E-3</v>
      </c>
      <c r="M3111" s="9">
        <v>135700.03932331153</v>
      </c>
      <c r="N3111" s="9">
        <v>0</v>
      </c>
      <c r="O3111" s="9">
        <v>0</v>
      </c>
      <c r="P3111" s="9">
        <v>0</v>
      </c>
      <c r="Q3111" s="9">
        <v>452587617.03461879</v>
      </c>
      <c r="R3111" s="9">
        <v>293724010.93000001</v>
      </c>
      <c r="S3111" s="9">
        <v>0</v>
      </c>
      <c r="T3111" s="9">
        <v>0</v>
      </c>
      <c r="U3111" s="23">
        <v>-4.7045350074768066E-3</v>
      </c>
      <c r="V3111" s="23">
        <v>98663219.039323315</v>
      </c>
      <c r="W3111" s="23">
        <v>0</v>
      </c>
      <c r="X3111" s="23">
        <v>0</v>
      </c>
      <c r="Y3111" s="9">
        <v>392387229.9646188</v>
      </c>
      <c r="Z3111" s="9">
        <v>0</v>
      </c>
      <c r="AA3111" s="23">
        <v>392387229.9646188</v>
      </c>
      <c r="AB3111" s="9">
        <v>385586612.19</v>
      </c>
      <c r="AC3111" s="9">
        <v>6800617.7746188045</v>
      </c>
    </row>
    <row r="3112" spans="1:29" ht="15" customHeight="1" x14ac:dyDescent="0.25">
      <c r="A3112" s="7" t="s">
        <v>2485</v>
      </c>
      <c r="B3112" s="7" t="s">
        <v>38</v>
      </c>
      <c r="C3112" s="7" t="s">
        <v>607</v>
      </c>
      <c r="D3112" s="7" t="s">
        <v>608</v>
      </c>
      <c r="E3112" s="9">
        <v>164368399</v>
      </c>
      <c r="F3112" s="9">
        <v>0</v>
      </c>
      <c r="G3112" s="9">
        <v>0</v>
      </c>
      <c r="H3112" s="9">
        <v>46944835</v>
      </c>
      <c r="I3112" s="9">
        <v>0</v>
      </c>
      <c r="J3112" s="9">
        <v>0</v>
      </c>
      <c r="K3112" s="9">
        <v>211313234</v>
      </c>
      <c r="L3112" s="9">
        <v>-1.8248558044433594E-3</v>
      </c>
      <c r="M3112" s="9">
        <v>64004.299110114582</v>
      </c>
      <c r="N3112" s="9">
        <v>0</v>
      </c>
      <c r="O3112" s="9">
        <v>0</v>
      </c>
      <c r="P3112" s="9">
        <v>0</v>
      </c>
      <c r="Q3112" s="9">
        <v>211377238.29728526</v>
      </c>
      <c r="R3112" s="9">
        <v>136895746.31</v>
      </c>
      <c r="S3112" s="9">
        <v>0</v>
      </c>
      <c r="T3112" s="9">
        <v>0</v>
      </c>
      <c r="U3112" s="23">
        <v>-1.8248558044433594E-3</v>
      </c>
      <c r="V3112" s="23">
        <v>47008839.299110115</v>
      </c>
      <c r="W3112" s="23">
        <v>0</v>
      </c>
      <c r="X3112" s="23">
        <v>0</v>
      </c>
      <c r="Y3112" s="9">
        <v>183904585.60728526</v>
      </c>
      <c r="Z3112" s="9">
        <v>0</v>
      </c>
      <c r="AA3112" s="23">
        <v>183904585.60728526</v>
      </c>
      <c r="AB3112" s="9">
        <v>180760709.83000001</v>
      </c>
      <c r="AC3112" s="9">
        <v>3143875.777285248</v>
      </c>
    </row>
    <row r="3113" spans="1:29" ht="15" customHeight="1" x14ac:dyDescent="0.25">
      <c r="A3113" s="7" t="s">
        <v>2485</v>
      </c>
      <c r="B3113" s="7" t="s">
        <v>38</v>
      </c>
      <c r="C3113" s="7" t="s">
        <v>609</v>
      </c>
      <c r="D3113" s="7" t="s">
        <v>610</v>
      </c>
      <c r="E3113" s="9">
        <v>172137239</v>
      </c>
      <c r="F3113" s="9">
        <v>0</v>
      </c>
      <c r="G3113" s="9">
        <v>0</v>
      </c>
      <c r="H3113" s="9">
        <v>49606656</v>
      </c>
      <c r="I3113" s="9">
        <v>0</v>
      </c>
      <c r="J3113" s="9">
        <v>0</v>
      </c>
      <c r="K3113" s="9">
        <v>221743895</v>
      </c>
      <c r="L3113" s="9">
        <v>-4.6547055244445801E-3</v>
      </c>
      <c r="M3113" s="9">
        <v>67409.033924886477</v>
      </c>
      <c r="N3113" s="9">
        <v>0</v>
      </c>
      <c r="O3113" s="9">
        <v>0</v>
      </c>
      <c r="P3113" s="9">
        <v>0</v>
      </c>
      <c r="Q3113" s="9">
        <v>221811304.02927017</v>
      </c>
      <c r="R3113" s="9">
        <v>143547480.25999999</v>
      </c>
      <c r="S3113" s="9">
        <v>0</v>
      </c>
      <c r="T3113" s="9">
        <v>0</v>
      </c>
      <c r="U3113" s="23">
        <v>-4.6547055244445801E-3</v>
      </c>
      <c r="V3113" s="23">
        <v>49674065.033924885</v>
      </c>
      <c r="W3113" s="23">
        <v>0</v>
      </c>
      <c r="X3113" s="23">
        <v>0</v>
      </c>
      <c r="Y3113" s="9">
        <v>193221545.28927016</v>
      </c>
      <c r="Z3113" s="9">
        <v>0</v>
      </c>
      <c r="AA3113" s="23">
        <v>193221545.28927016</v>
      </c>
      <c r="AB3113" s="9">
        <v>189934177.91</v>
      </c>
      <c r="AC3113" s="9">
        <v>3287367.3792701662</v>
      </c>
    </row>
    <row r="3114" spans="1:29" ht="15" customHeight="1" x14ac:dyDescent="0.25">
      <c r="A3114" s="7" t="s">
        <v>2485</v>
      </c>
      <c r="B3114" s="7" t="s">
        <v>38</v>
      </c>
      <c r="C3114" s="7" t="s">
        <v>611</v>
      </c>
      <c r="D3114" s="7" t="s">
        <v>612</v>
      </c>
      <c r="E3114" s="9">
        <v>297023756</v>
      </c>
      <c r="F3114" s="9">
        <v>0</v>
      </c>
      <c r="G3114" s="9">
        <v>0</v>
      </c>
      <c r="H3114" s="9">
        <v>83769131</v>
      </c>
      <c r="I3114" s="9">
        <v>0</v>
      </c>
      <c r="J3114" s="9">
        <v>0</v>
      </c>
      <c r="K3114" s="9">
        <v>380792887</v>
      </c>
      <c r="L3114" s="9">
        <v>-1.6373395919799805E-3</v>
      </c>
      <c r="M3114" s="9">
        <v>114787.18045494395</v>
      </c>
      <c r="N3114" s="9">
        <v>0</v>
      </c>
      <c r="O3114" s="9">
        <v>0</v>
      </c>
      <c r="P3114" s="9">
        <v>0</v>
      </c>
      <c r="Q3114" s="9">
        <v>380907674.17881763</v>
      </c>
      <c r="R3114" s="9">
        <v>246946781.02000001</v>
      </c>
      <c r="S3114" s="9">
        <v>0</v>
      </c>
      <c r="T3114" s="9">
        <v>0</v>
      </c>
      <c r="U3114" s="23">
        <v>-1.6373395919799805E-3</v>
      </c>
      <c r="V3114" s="23">
        <v>83883918.18045494</v>
      </c>
      <c r="W3114" s="23">
        <v>0</v>
      </c>
      <c r="X3114" s="23">
        <v>0</v>
      </c>
      <c r="Y3114" s="9">
        <v>330830699.19881761</v>
      </c>
      <c r="Z3114" s="9">
        <v>0</v>
      </c>
      <c r="AA3114" s="23">
        <v>330830699.19881761</v>
      </c>
      <c r="AB3114" s="9">
        <v>325136573.00999999</v>
      </c>
      <c r="AC3114" s="9">
        <v>5694126.1888176203</v>
      </c>
    </row>
    <row r="3115" spans="1:29" ht="15" customHeight="1" x14ac:dyDescent="0.25">
      <c r="A3115" s="7" t="s">
        <v>2485</v>
      </c>
      <c r="B3115" s="7" t="s">
        <v>38</v>
      </c>
      <c r="C3115" s="7" t="s">
        <v>1814</v>
      </c>
      <c r="D3115" s="7" t="s">
        <v>1966</v>
      </c>
      <c r="E3115" s="9">
        <v>0</v>
      </c>
      <c r="F3115" s="9">
        <v>0</v>
      </c>
      <c r="G3115" s="9">
        <v>0</v>
      </c>
      <c r="H3115" s="9">
        <v>20463589</v>
      </c>
      <c r="I3115" s="9">
        <v>0</v>
      </c>
      <c r="J3115" s="9">
        <v>0</v>
      </c>
      <c r="K3115" s="9">
        <v>20463589</v>
      </c>
      <c r="L3115" s="9">
        <v>-2.1645985543727875E-4</v>
      </c>
      <c r="M3115" s="9">
        <v>3354.6423279250253</v>
      </c>
      <c r="N3115" s="9">
        <v>0</v>
      </c>
      <c r="O3115" s="9">
        <v>0</v>
      </c>
      <c r="P3115" s="9">
        <v>0</v>
      </c>
      <c r="Q3115" s="9">
        <v>20466943.642111462</v>
      </c>
      <c r="R3115" s="9">
        <v>136994.89000000001</v>
      </c>
      <c r="S3115" s="9">
        <v>0</v>
      </c>
      <c r="T3115" s="9">
        <v>0</v>
      </c>
      <c r="U3115" s="23">
        <v>-2.1645985543727875E-4</v>
      </c>
      <c r="V3115" s="23">
        <v>20466943.642327923</v>
      </c>
      <c r="W3115" s="23">
        <v>0</v>
      </c>
      <c r="X3115" s="23">
        <v>0</v>
      </c>
      <c r="Y3115" s="9">
        <v>20603938.532111462</v>
      </c>
      <c r="Z3115" s="9">
        <v>0</v>
      </c>
      <c r="AA3115" s="23">
        <v>20603938.532111462</v>
      </c>
      <c r="AB3115" s="9">
        <v>20466944</v>
      </c>
      <c r="AC3115" s="9">
        <v>136994.53211146221</v>
      </c>
    </row>
    <row r="3116" spans="1:29" ht="15" customHeight="1" x14ac:dyDescent="0.25">
      <c r="A3116" s="7" t="s">
        <v>2485</v>
      </c>
      <c r="B3116" s="7" t="s">
        <v>38</v>
      </c>
      <c r="C3116" s="7" t="s">
        <v>613</v>
      </c>
      <c r="D3116" s="7" t="s">
        <v>614</v>
      </c>
      <c r="E3116" s="9">
        <v>254248002</v>
      </c>
      <c r="F3116" s="9">
        <v>0</v>
      </c>
      <c r="G3116" s="9">
        <v>0</v>
      </c>
      <c r="H3116" s="9">
        <v>71163492</v>
      </c>
      <c r="I3116" s="9">
        <v>0</v>
      </c>
      <c r="J3116" s="9">
        <v>0</v>
      </c>
      <c r="K3116" s="9">
        <v>325411494</v>
      </c>
      <c r="L3116" s="9">
        <v>-1.2538135051727295E-3</v>
      </c>
      <c r="M3116" s="9">
        <v>97807.727982170181</v>
      </c>
      <c r="N3116" s="9">
        <v>0</v>
      </c>
      <c r="O3116" s="9">
        <v>0</v>
      </c>
      <c r="P3116" s="9">
        <v>0</v>
      </c>
      <c r="Q3116" s="9">
        <v>325509301.72672832</v>
      </c>
      <c r="R3116" s="9">
        <v>211159586.00999999</v>
      </c>
      <c r="S3116" s="9">
        <v>0</v>
      </c>
      <c r="T3116" s="9">
        <v>0</v>
      </c>
      <c r="U3116" s="23">
        <v>-1.2538135051727295E-3</v>
      </c>
      <c r="V3116" s="23">
        <v>71261299.727982163</v>
      </c>
      <c r="W3116" s="23">
        <v>0</v>
      </c>
      <c r="X3116" s="23">
        <v>0</v>
      </c>
      <c r="Y3116" s="9">
        <v>282420885.73672831</v>
      </c>
      <c r="Z3116" s="9">
        <v>0</v>
      </c>
      <c r="AA3116" s="23">
        <v>282420885.73672831</v>
      </c>
      <c r="AB3116" s="9">
        <v>277540085.93000001</v>
      </c>
      <c r="AC3116" s="9">
        <v>4880799.8067283034</v>
      </c>
    </row>
    <row r="3117" spans="1:29" ht="15" customHeight="1" x14ac:dyDescent="0.25">
      <c r="A3117" s="7" t="s">
        <v>2485</v>
      </c>
      <c r="B3117" s="7" t="s">
        <v>38</v>
      </c>
      <c r="C3117" s="7" t="s">
        <v>615</v>
      </c>
      <c r="D3117" s="7" t="s">
        <v>616</v>
      </c>
      <c r="E3117" s="9">
        <v>177837065</v>
      </c>
      <c r="F3117" s="9">
        <v>0</v>
      </c>
      <c r="G3117" s="9">
        <v>0</v>
      </c>
      <c r="H3117" s="9">
        <v>50859589</v>
      </c>
      <c r="I3117" s="9">
        <v>0</v>
      </c>
      <c r="J3117" s="9">
        <v>0</v>
      </c>
      <c r="K3117" s="9">
        <v>228696654</v>
      </c>
      <c r="L3117" s="9">
        <v>5.8853626251220703E-4</v>
      </c>
      <c r="M3117" s="9">
        <v>69328.123981932935</v>
      </c>
      <c r="N3117" s="9">
        <v>0</v>
      </c>
      <c r="O3117" s="9">
        <v>0</v>
      </c>
      <c r="P3117" s="9">
        <v>0</v>
      </c>
      <c r="Q3117" s="9">
        <v>228765982.12457046</v>
      </c>
      <c r="R3117" s="9">
        <v>148154008.84999999</v>
      </c>
      <c r="S3117" s="9">
        <v>0</v>
      </c>
      <c r="T3117" s="9">
        <v>0</v>
      </c>
      <c r="U3117" s="23">
        <v>5.8853626251220703E-4</v>
      </c>
      <c r="V3117" s="23">
        <v>50928917.12398193</v>
      </c>
      <c r="W3117" s="23">
        <v>0</v>
      </c>
      <c r="X3117" s="23">
        <v>0</v>
      </c>
      <c r="Y3117" s="9">
        <v>199082925.97457045</v>
      </c>
      <c r="Z3117" s="9">
        <v>0</v>
      </c>
      <c r="AA3117" s="23">
        <v>199082925.97457045</v>
      </c>
      <c r="AB3117" s="9">
        <v>195682613.99000001</v>
      </c>
      <c r="AC3117" s="9">
        <v>3400311.9845704436</v>
      </c>
    </row>
    <row r="3118" spans="1:29" ht="15" customHeight="1" x14ac:dyDescent="0.25">
      <c r="A3118" s="7" t="s">
        <v>2485</v>
      </c>
      <c r="B3118" s="7" t="s">
        <v>38</v>
      </c>
      <c r="C3118" s="7" t="s">
        <v>617</v>
      </c>
      <c r="D3118" s="7" t="s">
        <v>618</v>
      </c>
      <c r="E3118" s="9">
        <v>234845562</v>
      </c>
      <c r="F3118" s="9">
        <v>0</v>
      </c>
      <c r="G3118" s="9">
        <v>0</v>
      </c>
      <c r="H3118" s="9">
        <v>64894589</v>
      </c>
      <c r="I3118" s="9">
        <v>0</v>
      </c>
      <c r="J3118" s="9">
        <v>0</v>
      </c>
      <c r="K3118" s="9">
        <v>299740151</v>
      </c>
      <c r="L3118" s="9">
        <v>-3.9912164211273193E-3</v>
      </c>
      <c r="M3118" s="9">
        <v>89637.237342545355</v>
      </c>
      <c r="N3118" s="9">
        <v>0</v>
      </c>
      <c r="O3118" s="9">
        <v>0</v>
      </c>
      <c r="P3118" s="9">
        <v>0</v>
      </c>
      <c r="Q3118" s="9">
        <v>299829788.23335129</v>
      </c>
      <c r="R3118" s="9">
        <v>194699477.40999997</v>
      </c>
      <c r="S3118" s="9">
        <v>0</v>
      </c>
      <c r="T3118" s="9">
        <v>0</v>
      </c>
      <c r="U3118" s="23">
        <v>-3.9912164211273193E-3</v>
      </c>
      <c r="V3118" s="23">
        <v>64984226.237342544</v>
      </c>
      <c r="W3118" s="23">
        <v>0</v>
      </c>
      <c r="X3118" s="23">
        <v>0</v>
      </c>
      <c r="Y3118" s="9">
        <v>259683703.64335129</v>
      </c>
      <c r="Z3118" s="9">
        <v>0</v>
      </c>
      <c r="AA3118" s="23">
        <v>259683703.64335129</v>
      </c>
      <c r="AB3118" s="9">
        <v>255165246.83000001</v>
      </c>
      <c r="AC3118" s="9">
        <v>4518456.8133512735</v>
      </c>
    </row>
    <row r="3119" spans="1:29" ht="15" customHeight="1" x14ac:dyDescent="0.25">
      <c r="A3119" s="7" t="s">
        <v>2485</v>
      </c>
      <c r="B3119" s="7" t="s">
        <v>38</v>
      </c>
      <c r="C3119" s="7" t="s">
        <v>619</v>
      </c>
      <c r="D3119" s="7" t="s">
        <v>620</v>
      </c>
      <c r="E3119" s="9">
        <v>168241987</v>
      </c>
      <c r="F3119" s="9">
        <v>0</v>
      </c>
      <c r="G3119" s="9">
        <v>0</v>
      </c>
      <c r="H3119" s="9">
        <v>47510994</v>
      </c>
      <c r="I3119" s="9">
        <v>0</v>
      </c>
      <c r="J3119" s="9">
        <v>0</v>
      </c>
      <c r="K3119" s="9">
        <v>215752981</v>
      </c>
      <c r="L3119" s="9">
        <v>-2.0842552185058594E-3</v>
      </c>
      <c r="M3119" s="9">
        <v>65055.65018892278</v>
      </c>
      <c r="N3119" s="9">
        <v>0</v>
      </c>
      <c r="O3119" s="9">
        <v>0</v>
      </c>
      <c r="P3119" s="9">
        <v>0</v>
      </c>
      <c r="Q3119" s="9">
        <v>215818036.64810467</v>
      </c>
      <c r="R3119" s="9">
        <v>139889565.78</v>
      </c>
      <c r="S3119" s="9">
        <v>0</v>
      </c>
      <c r="T3119" s="9">
        <v>0</v>
      </c>
      <c r="U3119" s="23">
        <v>-2.0842552185058594E-3</v>
      </c>
      <c r="V3119" s="23">
        <v>47576049.650188923</v>
      </c>
      <c r="W3119" s="23">
        <v>0</v>
      </c>
      <c r="X3119" s="23">
        <v>0</v>
      </c>
      <c r="Y3119" s="9">
        <v>187465615.42810467</v>
      </c>
      <c r="Z3119" s="9">
        <v>0</v>
      </c>
      <c r="AA3119" s="23">
        <v>187465615.42810467</v>
      </c>
      <c r="AB3119" s="9">
        <v>184240514</v>
      </c>
      <c r="AC3119" s="9">
        <v>3225101.4281046689</v>
      </c>
    </row>
    <row r="3120" spans="1:29" ht="15" customHeight="1" x14ac:dyDescent="0.25">
      <c r="A3120" s="7" t="s">
        <v>2485</v>
      </c>
      <c r="B3120" s="7" t="s">
        <v>40</v>
      </c>
      <c r="C3120" s="7" t="s">
        <v>41</v>
      </c>
      <c r="D3120" s="7" t="s">
        <v>2496</v>
      </c>
      <c r="E3120" s="9">
        <v>23643429782</v>
      </c>
      <c r="F3120" s="9">
        <v>0</v>
      </c>
      <c r="G3120" s="9">
        <v>0</v>
      </c>
      <c r="H3120" s="9">
        <v>4274879669</v>
      </c>
      <c r="I3120" s="9">
        <v>0</v>
      </c>
      <c r="J3120" s="9">
        <v>0</v>
      </c>
      <c r="K3120" s="9">
        <v>27918309451</v>
      </c>
      <c r="L3120" s="9">
        <v>1.28173828125E-3</v>
      </c>
      <c r="M3120" s="9">
        <v>6016318.0975851035</v>
      </c>
      <c r="N3120" s="9">
        <v>0</v>
      </c>
      <c r="O3120" s="9">
        <v>0</v>
      </c>
      <c r="P3120" s="9">
        <v>0</v>
      </c>
      <c r="Q3120" s="9">
        <v>27924325769.098866</v>
      </c>
      <c r="R3120" s="9">
        <v>18694375949.940002</v>
      </c>
      <c r="S3120" s="9">
        <v>0</v>
      </c>
      <c r="T3120" s="9">
        <v>0</v>
      </c>
      <c r="U3120" s="23">
        <v>1.28173828125E-3</v>
      </c>
      <c r="V3120" s="23">
        <v>4280895987.0975852</v>
      </c>
      <c r="W3120" s="23">
        <v>0</v>
      </c>
      <c r="X3120" s="23">
        <v>0</v>
      </c>
      <c r="Y3120" s="9">
        <v>22975271937.038868</v>
      </c>
      <c r="Z3120" s="9">
        <v>0</v>
      </c>
      <c r="AA3120" s="23">
        <v>22975271937.038868</v>
      </c>
      <c r="AB3120" s="9">
        <v>22521324008.119999</v>
      </c>
      <c r="AC3120" s="9">
        <v>453947928.91886902</v>
      </c>
    </row>
    <row r="3121" spans="1:29" ht="15" customHeight="1" x14ac:dyDescent="0.25">
      <c r="A3121" s="7" t="s">
        <v>2485</v>
      </c>
      <c r="B3121" s="7" t="s">
        <v>40</v>
      </c>
      <c r="C3121" s="7" t="s">
        <v>622</v>
      </c>
      <c r="D3121" s="7" t="s">
        <v>623</v>
      </c>
      <c r="E3121" s="9">
        <v>579140269</v>
      </c>
      <c r="F3121" s="9">
        <v>0</v>
      </c>
      <c r="G3121" s="9">
        <v>0</v>
      </c>
      <c r="H3121" s="9">
        <v>160419000</v>
      </c>
      <c r="I3121" s="9">
        <v>0</v>
      </c>
      <c r="J3121" s="9">
        <v>0</v>
      </c>
      <c r="K3121" s="9">
        <v>739559269</v>
      </c>
      <c r="L3121" s="9">
        <v>-4.3947696685791016E-3</v>
      </c>
      <c r="M3121" s="9">
        <v>221401.90737215578</v>
      </c>
      <c r="N3121" s="9">
        <v>0</v>
      </c>
      <c r="O3121" s="9">
        <v>0</v>
      </c>
      <c r="P3121" s="9">
        <v>0</v>
      </c>
      <c r="Q3121" s="9">
        <v>739780670.90297735</v>
      </c>
      <c r="R3121" s="9">
        <v>480323471.83999997</v>
      </c>
      <c r="S3121" s="9">
        <v>0</v>
      </c>
      <c r="T3121" s="9">
        <v>0</v>
      </c>
      <c r="U3121" s="23">
        <v>-4.3947696685791016E-3</v>
      </c>
      <c r="V3121" s="23">
        <v>160640401.90737215</v>
      </c>
      <c r="W3121" s="23">
        <v>0</v>
      </c>
      <c r="X3121" s="23">
        <v>0</v>
      </c>
      <c r="Y3121" s="9">
        <v>640963873.74297738</v>
      </c>
      <c r="Z3121" s="9">
        <v>0</v>
      </c>
      <c r="AA3121" s="23">
        <v>640963873.74297738</v>
      </c>
      <c r="AB3121" s="9">
        <v>629826982.13</v>
      </c>
      <c r="AC3121" s="9">
        <v>11136891.612977386</v>
      </c>
    </row>
    <row r="3122" spans="1:29" ht="15" customHeight="1" x14ac:dyDescent="0.25">
      <c r="A3122" s="7" t="s">
        <v>2485</v>
      </c>
      <c r="B3122" s="7" t="s">
        <v>40</v>
      </c>
      <c r="C3122" s="7" t="s">
        <v>1719</v>
      </c>
      <c r="D3122" s="7" t="s">
        <v>1916</v>
      </c>
      <c r="E3122" s="9">
        <v>176834566</v>
      </c>
      <c r="F3122" s="9">
        <v>0</v>
      </c>
      <c r="G3122" s="9">
        <v>0</v>
      </c>
      <c r="H3122" s="9">
        <v>49889796</v>
      </c>
      <c r="I3122" s="9">
        <v>0</v>
      </c>
      <c r="J3122" s="9">
        <v>0</v>
      </c>
      <c r="K3122" s="9">
        <v>226724362</v>
      </c>
      <c r="L3122" s="9">
        <v>2.0269453525543213E-3</v>
      </c>
      <c r="M3122" s="9">
        <v>68359.712768249476</v>
      </c>
      <c r="N3122" s="9">
        <v>0</v>
      </c>
      <c r="O3122" s="9">
        <v>0</v>
      </c>
      <c r="P3122" s="9">
        <v>0</v>
      </c>
      <c r="Q3122" s="9">
        <v>226792721.7147952</v>
      </c>
      <c r="R3122" s="9">
        <v>147032345.02000001</v>
      </c>
      <c r="S3122" s="9">
        <v>0</v>
      </c>
      <c r="T3122" s="9">
        <v>0</v>
      </c>
      <c r="U3122" s="23">
        <v>2.0269453525543213E-3</v>
      </c>
      <c r="V3122" s="23">
        <v>49958155.712768249</v>
      </c>
      <c r="W3122" s="23">
        <v>0</v>
      </c>
      <c r="X3122" s="23">
        <v>0</v>
      </c>
      <c r="Y3122" s="9">
        <v>196990500.73479521</v>
      </c>
      <c r="Z3122" s="9">
        <v>0</v>
      </c>
      <c r="AA3122" s="23">
        <v>196990500.73479521</v>
      </c>
      <c r="AB3122" s="9">
        <v>193600832.16</v>
      </c>
      <c r="AC3122" s="9">
        <v>3389668.5747952163</v>
      </c>
    </row>
    <row r="3123" spans="1:29" ht="15" customHeight="1" x14ac:dyDescent="0.25">
      <c r="A3123" s="7" t="s">
        <v>2485</v>
      </c>
      <c r="B3123" s="7" t="s">
        <v>40</v>
      </c>
      <c r="C3123" s="7" t="s">
        <v>2174</v>
      </c>
      <c r="D3123" s="7" t="s">
        <v>2175</v>
      </c>
      <c r="E3123" s="9">
        <v>271832190</v>
      </c>
      <c r="F3123" s="9">
        <v>0</v>
      </c>
      <c r="G3123" s="9">
        <v>0</v>
      </c>
      <c r="H3123" s="9">
        <v>76259464</v>
      </c>
      <c r="I3123" s="9">
        <v>0</v>
      </c>
      <c r="J3123" s="9">
        <v>0</v>
      </c>
      <c r="K3123" s="9">
        <v>348091654</v>
      </c>
      <c r="L3123" s="9">
        <v>-7.7432394027709961E-4</v>
      </c>
      <c r="M3123" s="9">
        <v>104716.1631943203</v>
      </c>
      <c r="N3123" s="9">
        <v>0</v>
      </c>
      <c r="O3123" s="9">
        <v>0</v>
      </c>
      <c r="P3123" s="9">
        <v>0</v>
      </c>
      <c r="Q3123" s="9">
        <v>348196370.16241997</v>
      </c>
      <c r="R3123" s="9">
        <v>225839763.36000001</v>
      </c>
      <c r="S3123" s="9">
        <v>0</v>
      </c>
      <c r="T3123" s="9">
        <v>0</v>
      </c>
      <c r="U3123" s="23">
        <v>-7.7432394027709961E-4</v>
      </c>
      <c r="V3123" s="23">
        <v>76364180.163194314</v>
      </c>
      <c r="W3123" s="23">
        <v>0</v>
      </c>
      <c r="X3123" s="23">
        <v>0</v>
      </c>
      <c r="Y3123" s="9">
        <v>302203943.52241999</v>
      </c>
      <c r="Z3123" s="9">
        <v>0</v>
      </c>
      <c r="AA3123" s="23">
        <v>302203943.52241999</v>
      </c>
      <c r="AB3123" s="9">
        <v>296988040.33999997</v>
      </c>
      <c r="AC3123" s="9">
        <v>5215903.1824200153</v>
      </c>
    </row>
    <row r="3124" spans="1:29" ht="15" customHeight="1" x14ac:dyDescent="0.25">
      <c r="A3124" s="7" t="s">
        <v>2485</v>
      </c>
      <c r="B3124" s="7" t="s">
        <v>40</v>
      </c>
      <c r="C3124" s="7" t="s">
        <v>2176</v>
      </c>
      <c r="D3124" s="7" t="s">
        <v>2177</v>
      </c>
      <c r="E3124" s="9">
        <v>442877758</v>
      </c>
      <c r="F3124" s="9">
        <v>0</v>
      </c>
      <c r="G3124" s="9">
        <v>0</v>
      </c>
      <c r="H3124" s="9">
        <v>122908926</v>
      </c>
      <c r="I3124" s="9">
        <v>0</v>
      </c>
      <c r="J3124" s="9">
        <v>0</v>
      </c>
      <c r="K3124" s="9">
        <v>565786684</v>
      </c>
      <c r="L3124" s="9">
        <v>-1.9373297691345215E-3</v>
      </c>
      <c r="M3124" s="9">
        <v>169498.4372796152</v>
      </c>
      <c r="N3124" s="9">
        <v>0</v>
      </c>
      <c r="O3124" s="9">
        <v>0</v>
      </c>
      <c r="P3124" s="9">
        <v>0</v>
      </c>
      <c r="Q3124" s="9">
        <v>565956182.43534219</v>
      </c>
      <c r="R3124" s="9">
        <v>367399784.47000003</v>
      </c>
      <c r="S3124" s="9">
        <v>0</v>
      </c>
      <c r="T3124" s="9">
        <v>0</v>
      </c>
      <c r="U3124" s="23">
        <v>-1.9373297691345215E-3</v>
      </c>
      <c r="V3124" s="23">
        <v>123078424.43727961</v>
      </c>
      <c r="W3124" s="23">
        <v>0</v>
      </c>
      <c r="X3124" s="23">
        <v>0</v>
      </c>
      <c r="Y3124" s="9">
        <v>490478208.90534234</v>
      </c>
      <c r="Z3124" s="9">
        <v>0</v>
      </c>
      <c r="AA3124" s="23">
        <v>490478208.90534234</v>
      </c>
      <c r="AB3124" s="9">
        <v>481964140.02999997</v>
      </c>
      <c r="AC3124" s="9">
        <v>8514068.8753423691</v>
      </c>
    </row>
    <row r="3125" spans="1:29" ht="15" customHeight="1" x14ac:dyDescent="0.25">
      <c r="A3125" s="7" t="s">
        <v>2485</v>
      </c>
      <c r="B3125" s="7" t="s">
        <v>40</v>
      </c>
      <c r="C3125" s="7" t="s">
        <v>2178</v>
      </c>
      <c r="D3125" s="7" t="s">
        <v>2179</v>
      </c>
      <c r="E3125" s="9">
        <v>261390515</v>
      </c>
      <c r="F3125" s="9">
        <v>0</v>
      </c>
      <c r="G3125" s="9">
        <v>0</v>
      </c>
      <c r="H3125" s="9">
        <v>73418588</v>
      </c>
      <c r="I3125" s="9">
        <v>0</v>
      </c>
      <c r="J3125" s="9">
        <v>0</v>
      </c>
      <c r="K3125" s="9">
        <v>334809103</v>
      </c>
      <c r="L3125" s="9">
        <v>3.3653378486633301E-3</v>
      </c>
      <c r="M3125" s="9">
        <v>100758.15972653888</v>
      </c>
      <c r="N3125" s="9">
        <v>0</v>
      </c>
      <c r="O3125" s="9">
        <v>0</v>
      </c>
      <c r="P3125" s="9">
        <v>0</v>
      </c>
      <c r="Q3125" s="9">
        <v>334909861.1630919</v>
      </c>
      <c r="R3125" s="9">
        <v>217201868.14999998</v>
      </c>
      <c r="S3125" s="9">
        <v>0</v>
      </c>
      <c r="T3125" s="9">
        <v>0</v>
      </c>
      <c r="U3125" s="23">
        <v>3.3653378486633301E-3</v>
      </c>
      <c r="V3125" s="23">
        <v>73519346.159726545</v>
      </c>
      <c r="W3125" s="23">
        <v>0</v>
      </c>
      <c r="X3125" s="23">
        <v>0</v>
      </c>
      <c r="Y3125" s="9">
        <v>290721214.31309187</v>
      </c>
      <c r="Z3125" s="9">
        <v>0</v>
      </c>
      <c r="AA3125" s="23">
        <v>290721214.31309187</v>
      </c>
      <c r="AB3125" s="9">
        <v>285707007.80000001</v>
      </c>
      <c r="AC3125" s="9">
        <v>5014206.5130918622</v>
      </c>
    </row>
    <row r="3126" spans="1:29" ht="15" customHeight="1" x14ac:dyDescent="0.25">
      <c r="A3126" s="7" t="s">
        <v>2485</v>
      </c>
      <c r="B3126" s="7" t="s">
        <v>40</v>
      </c>
      <c r="C3126" s="7" t="s">
        <v>624</v>
      </c>
      <c r="D3126" s="7" t="s">
        <v>625</v>
      </c>
      <c r="E3126" s="9">
        <v>325955030</v>
      </c>
      <c r="F3126" s="9">
        <v>0</v>
      </c>
      <c r="G3126" s="9">
        <v>0</v>
      </c>
      <c r="H3126" s="9">
        <v>91765916</v>
      </c>
      <c r="I3126" s="9">
        <v>0</v>
      </c>
      <c r="J3126" s="9">
        <v>0</v>
      </c>
      <c r="K3126" s="9">
        <v>417720946</v>
      </c>
      <c r="L3126" s="9">
        <v>2.1052360534667969E-4</v>
      </c>
      <c r="M3126" s="9">
        <v>125834.8716023896</v>
      </c>
      <c r="N3126" s="9">
        <v>0</v>
      </c>
      <c r="O3126" s="9">
        <v>0</v>
      </c>
      <c r="P3126" s="9">
        <v>0</v>
      </c>
      <c r="Q3126" s="9">
        <v>417846780.87181294</v>
      </c>
      <c r="R3126" s="9">
        <v>270936160.20000005</v>
      </c>
      <c r="S3126" s="9">
        <v>0</v>
      </c>
      <c r="T3126" s="9">
        <v>0</v>
      </c>
      <c r="U3126" s="23">
        <v>2.1052360534667969E-4</v>
      </c>
      <c r="V3126" s="23">
        <v>91891750.871602386</v>
      </c>
      <c r="W3126" s="23">
        <v>0</v>
      </c>
      <c r="X3126" s="23">
        <v>0</v>
      </c>
      <c r="Y3126" s="9">
        <v>362827911.07181299</v>
      </c>
      <c r="Z3126" s="9">
        <v>0</v>
      </c>
      <c r="AA3126" s="23">
        <v>362827911.07181299</v>
      </c>
      <c r="AB3126" s="9">
        <v>356577294.39999998</v>
      </c>
      <c r="AC3126" s="9">
        <v>6250616.6718130112</v>
      </c>
    </row>
    <row r="3127" spans="1:29" ht="15" customHeight="1" x14ac:dyDescent="0.25">
      <c r="A3127" s="7" t="s">
        <v>2485</v>
      </c>
      <c r="B3127" s="7" t="s">
        <v>40</v>
      </c>
      <c r="C3127" s="7" t="s">
        <v>626</v>
      </c>
      <c r="D3127" s="7" t="s">
        <v>627</v>
      </c>
      <c r="E3127" s="9">
        <v>373317083</v>
      </c>
      <c r="F3127" s="9">
        <v>0</v>
      </c>
      <c r="G3127" s="9">
        <v>0</v>
      </c>
      <c r="H3127" s="9">
        <v>103622447</v>
      </c>
      <c r="I3127" s="9">
        <v>0</v>
      </c>
      <c r="J3127" s="9">
        <v>0</v>
      </c>
      <c r="K3127" s="9">
        <v>476939530</v>
      </c>
      <c r="L3127" s="9">
        <v>-1.4005899429321289E-3</v>
      </c>
      <c r="M3127" s="9">
        <v>142886.82169833005</v>
      </c>
      <c r="N3127" s="9">
        <v>0</v>
      </c>
      <c r="O3127" s="9">
        <v>0</v>
      </c>
      <c r="P3127" s="9">
        <v>0</v>
      </c>
      <c r="Q3127" s="9">
        <v>477082416.82029772</v>
      </c>
      <c r="R3127" s="9">
        <v>309700897.56000006</v>
      </c>
      <c r="S3127" s="9">
        <v>0</v>
      </c>
      <c r="T3127" s="9">
        <v>0</v>
      </c>
      <c r="U3127" s="23">
        <v>-1.4005899429321289E-3</v>
      </c>
      <c r="V3127" s="23">
        <v>103765333.82169832</v>
      </c>
      <c r="W3127" s="23">
        <v>0</v>
      </c>
      <c r="X3127" s="23">
        <v>0</v>
      </c>
      <c r="Y3127" s="9">
        <v>413466231.38029778</v>
      </c>
      <c r="Z3127" s="9">
        <v>0</v>
      </c>
      <c r="AA3127" s="23">
        <v>413466231.38029778</v>
      </c>
      <c r="AB3127" s="9">
        <v>406289720.25</v>
      </c>
      <c r="AC3127" s="9">
        <v>7176511.13029778</v>
      </c>
    </row>
    <row r="3128" spans="1:29" ht="15" customHeight="1" x14ac:dyDescent="0.25">
      <c r="A3128" s="7" t="s">
        <v>2485</v>
      </c>
      <c r="B3128" s="7" t="s">
        <v>40</v>
      </c>
      <c r="C3128" s="7" t="s">
        <v>628</v>
      </c>
      <c r="D3128" s="7" t="s">
        <v>629</v>
      </c>
      <c r="E3128" s="9">
        <v>438121163</v>
      </c>
      <c r="F3128" s="9">
        <v>0</v>
      </c>
      <c r="G3128" s="9">
        <v>0</v>
      </c>
      <c r="H3128" s="9">
        <v>122578775</v>
      </c>
      <c r="I3128" s="9">
        <v>0</v>
      </c>
      <c r="J3128" s="9">
        <v>0</v>
      </c>
      <c r="K3128" s="9">
        <v>560699938</v>
      </c>
      <c r="L3128" s="9">
        <v>-4.578709602355957E-3</v>
      </c>
      <c r="M3128" s="9">
        <v>168480.74930967067</v>
      </c>
      <c r="N3128" s="9">
        <v>0</v>
      </c>
      <c r="O3128" s="9">
        <v>0</v>
      </c>
      <c r="P3128" s="9">
        <v>0</v>
      </c>
      <c r="Q3128" s="9">
        <v>560868418.74473095</v>
      </c>
      <c r="R3128" s="9">
        <v>363841148.5399999</v>
      </c>
      <c r="S3128" s="9">
        <v>0</v>
      </c>
      <c r="T3128" s="9">
        <v>0</v>
      </c>
      <c r="U3128" s="23">
        <v>-4.578709602355957E-3</v>
      </c>
      <c r="V3128" s="23">
        <v>122747255.74930967</v>
      </c>
      <c r="W3128" s="23">
        <v>0</v>
      </c>
      <c r="X3128" s="23">
        <v>0</v>
      </c>
      <c r="Y3128" s="9">
        <v>486588404.28473085</v>
      </c>
      <c r="Z3128" s="9">
        <v>0</v>
      </c>
      <c r="AA3128" s="23">
        <v>486588404.28473085</v>
      </c>
      <c r="AB3128" s="9">
        <v>478177006.07999998</v>
      </c>
      <c r="AC3128" s="9">
        <v>8411398.2047308683</v>
      </c>
    </row>
    <row r="3129" spans="1:29" ht="15" customHeight="1" x14ac:dyDescent="0.25">
      <c r="A3129" s="7" t="s">
        <v>2485</v>
      </c>
      <c r="B3129" s="7" t="s">
        <v>40</v>
      </c>
      <c r="C3129" s="7" t="s">
        <v>2180</v>
      </c>
      <c r="D3129" s="7" t="s">
        <v>2181</v>
      </c>
      <c r="E3129" s="9">
        <v>314503846</v>
      </c>
      <c r="F3129" s="9">
        <v>0</v>
      </c>
      <c r="G3129" s="9">
        <v>0</v>
      </c>
      <c r="H3129" s="9">
        <v>88483076</v>
      </c>
      <c r="I3129" s="9">
        <v>0</v>
      </c>
      <c r="J3129" s="9">
        <v>0</v>
      </c>
      <c r="K3129" s="9">
        <v>402986922</v>
      </c>
      <c r="L3129" s="9">
        <v>-3.1946897506713867E-3</v>
      </c>
      <c r="M3129" s="9">
        <v>121356.72338710183</v>
      </c>
      <c r="N3129" s="9">
        <v>0</v>
      </c>
      <c r="O3129" s="9">
        <v>0</v>
      </c>
      <c r="P3129" s="9">
        <v>0</v>
      </c>
      <c r="Q3129" s="9">
        <v>403108278.72019243</v>
      </c>
      <c r="R3129" s="9">
        <v>261392762.94000003</v>
      </c>
      <c r="S3129" s="9">
        <v>0</v>
      </c>
      <c r="T3129" s="9">
        <v>0</v>
      </c>
      <c r="U3129" s="23">
        <v>-3.1946897506713867E-3</v>
      </c>
      <c r="V3129" s="23">
        <v>88604432.723387107</v>
      </c>
      <c r="W3129" s="23">
        <v>0</v>
      </c>
      <c r="X3129" s="23">
        <v>0</v>
      </c>
      <c r="Y3129" s="9">
        <v>349997195.66019243</v>
      </c>
      <c r="Z3129" s="9">
        <v>0</v>
      </c>
      <c r="AA3129" s="23">
        <v>349997195.66019243</v>
      </c>
      <c r="AB3129" s="9">
        <v>343965593.95999998</v>
      </c>
      <c r="AC3129" s="9">
        <v>6031601.7001924515</v>
      </c>
    </row>
    <row r="3130" spans="1:29" ht="15" customHeight="1" x14ac:dyDescent="0.25">
      <c r="A3130" s="7" t="s">
        <v>2485</v>
      </c>
      <c r="B3130" s="7" t="s">
        <v>40</v>
      </c>
      <c r="C3130" s="7" t="s">
        <v>2182</v>
      </c>
      <c r="D3130" s="7" t="s">
        <v>2183</v>
      </c>
      <c r="E3130" s="9">
        <v>158083610</v>
      </c>
      <c r="F3130" s="9">
        <v>0</v>
      </c>
      <c r="G3130" s="9">
        <v>0</v>
      </c>
      <c r="H3130" s="9">
        <v>44210340</v>
      </c>
      <c r="I3130" s="9">
        <v>0</v>
      </c>
      <c r="J3130" s="9">
        <v>0</v>
      </c>
      <c r="K3130" s="9">
        <v>202293950</v>
      </c>
      <c r="L3130" s="9">
        <v>-3.6236941814422607E-3</v>
      </c>
      <c r="M3130" s="9">
        <v>60764.979519210436</v>
      </c>
      <c r="N3130" s="9">
        <v>0</v>
      </c>
      <c r="O3130" s="9">
        <v>0</v>
      </c>
      <c r="P3130" s="9">
        <v>0</v>
      </c>
      <c r="Q3130" s="9">
        <v>202354714.97589552</v>
      </c>
      <c r="R3130" s="9">
        <v>131265368.89999999</v>
      </c>
      <c r="S3130" s="9">
        <v>0</v>
      </c>
      <c r="T3130" s="9">
        <v>0</v>
      </c>
      <c r="U3130" s="23">
        <v>-3.6236941814422607E-3</v>
      </c>
      <c r="V3130" s="23">
        <v>44271104.979519211</v>
      </c>
      <c r="W3130" s="23">
        <v>0</v>
      </c>
      <c r="X3130" s="23">
        <v>0</v>
      </c>
      <c r="Y3130" s="9">
        <v>175536473.8758955</v>
      </c>
      <c r="Z3130" s="9">
        <v>0</v>
      </c>
      <c r="AA3130" s="23">
        <v>175536473.8758955</v>
      </c>
      <c r="AB3130" s="9">
        <v>172500889.87</v>
      </c>
      <c r="AC3130" s="9">
        <v>3035584.0058954954</v>
      </c>
    </row>
    <row r="3131" spans="1:29" ht="15" customHeight="1" x14ac:dyDescent="0.25">
      <c r="A3131" s="7" t="s">
        <v>2485</v>
      </c>
      <c r="B3131" s="7" t="s">
        <v>40</v>
      </c>
      <c r="C3131" s="7" t="s">
        <v>630</v>
      </c>
      <c r="D3131" s="7" t="s">
        <v>2184</v>
      </c>
      <c r="E3131" s="9">
        <v>405176172</v>
      </c>
      <c r="F3131" s="9">
        <v>0</v>
      </c>
      <c r="G3131" s="9">
        <v>0</v>
      </c>
      <c r="H3131" s="9">
        <v>113997461</v>
      </c>
      <c r="I3131" s="9">
        <v>0</v>
      </c>
      <c r="J3131" s="9">
        <v>0</v>
      </c>
      <c r="K3131" s="9">
        <v>519173633</v>
      </c>
      <c r="L3131" s="9">
        <v>3.358006477355957E-3</v>
      </c>
      <c r="M3131" s="9">
        <v>156366.86711864127</v>
      </c>
      <c r="N3131" s="9">
        <v>0</v>
      </c>
      <c r="O3131" s="9">
        <v>0</v>
      </c>
      <c r="P3131" s="9">
        <v>0</v>
      </c>
      <c r="Q3131" s="9">
        <v>519329999.87047666</v>
      </c>
      <c r="R3131" s="9">
        <v>336765093.38</v>
      </c>
      <c r="S3131" s="9">
        <v>0</v>
      </c>
      <c r="T3131" s="9">
        <v>0</v>
      </c>
      <c r="U3131" s="23">
        <v>3.358006477355957E-3</v>
      </c>
      <c r="V3131" s="23">
        <v>114153827.86711864</v>
      </c>
      <c r="W3131" s="23">
        <v>0</v>
      </c>
      <c r="X3131" s="23">
        <v>0</v>
      </c>
      <c r="Y3131" s="9">
        <v>450918921.25047666</v>
      </c>
      <c r="Z3131" s="9">
        <v>0</v>
      </c>
      <c r="AA3131" s="23">
        <v>450918921.25047666</v>
      </c>
      <c r="AB3131" s="9">
        <v>443148706.23000002</v>
      </c>
      <c r="AC3131" s="9">
        <v>7770215.0204766393</v>
      </c>
    </row>
    <row r="3132" spans="1:29" ht="15" customHeight="1" x14ac:dyDescent="0.25">
      <c r="A3132" s="7" t="s">
        <v>2485</v>
      </c>
      <c r="B3132" s="7" t="s">
        <v>40</v>
      </c>
      <c r="C3132" s="7" t="s">
        <v>632</v>
      </c>
      <c r="D3132" s="7" t="s">
        <v>633</v>
      </c>
      <c r="E3132" s="9">
        <v>309113500</v>
      </c>
      <c r="F3132" s="9">
        <v>0</v>
      </c>
      <c r="G3132" s="9">
        <v>0</v>
      </c>
      <c r="H3132" s="9">
        <v>86604066</v>
      </c>
      <c r="I3132" s="9">
        <v>0</v>
      </c>
      <c r="J3132" s="9">
        <v>0</v>
      </c>
      <c r="K3132" s="9">
        <v>395717566</v>
      </c>
      <c r="L3132" s="9">
        <v>-4.6715736389160156E-3</v>
      </c>
      <c r="M3132" s="9">
        <v>118987.74925379822</v>
      </c>
      <c r="N3132" s="9">
        <v>0</v>
      </c>
      <c r="O3132" s="9">
        <v>0</v>
      </c>
      <c r="P3132" s="9">
        <v>0</v>
      </c>
      <c r="Q3132" s="9">
        <v>395836553.74458224</v>
      </c>
      <c r="R3132" s="9">
        <v>256766540.58999997</v>
      </c>
      <c r="S3132" s="9">
        <v>0</v>
      </c>
      <c r="T3132" s="9">
        <v>0</v>
      </c>
      <c r="U3132" s="23">
        <v>-4.6715736389160156E-3</v>
      </c>
      <c r="V3132" s="23">
        <v>86723053.749253795</v>
      </c>
      <c r="W3132" s="23">
        <v>0</v>
      </c>
      <c r="X3132" s="23">
        <v>0</v>
      </c>
      <c r="Y3132" s="9">
        <v>343489594.33458221</v>
      </c>
      <c r="Z3132" s="9">
        <v>0</v>
      </c>
      <c r="AA3132" s="23">
        <v>343489594.33458221</v>
      </c>
      <c r="AB3132" s="9">
        <v>337556831.87</v>
      </c>
      <c r="AC3132" s="9">
        <v>5932762.4645822048</v>
      </c>
    </row>
    <row r="3133" spans="1:29" ht="15" customHeight="1" x14ac:dyDescent="0.25">
      <c r="A3133" s="7" t="s">
        <v>2485</v>
      </c>
      <c r="B3133" s="7" t="s">
        <v>40</v>
      </c>
      <c r="C3133" s="7" t="s">
        <v>634</v>
      </c>
      <c r="D3133" s="7" t="s">
        <v>2185</v>
      </c>
      <c r="E3133" s="9">
        <v>607672311</v>
      </c>
      <c r="F3133" s="9">
        <v>0</v>
      </c>
      <c r="G3133" s="9">
        <v>0</v>
      </c>
      <c r="H3133" s="9">
        <v>168193631</v>
      </c>
      <c r="I3133" s="9">
        <v>0</v>
      </c>
      <c r="J3133" s="9">
        <v>0</v>
      </c>
      <c r="K3133" s="9">
        <v>775865942</v>
      </c>
      <c r="L3133" s="9">
        <v>4.2153596878051758E-3</v>
      </c>
      <c r="M3133" s="9">
        <v>232195.16675714514</v>
      </c>
      <c r="N3133" s="9">
        <v>0</v>
      </c>
      <c r="O3133" s="9">
        <v>0</v>
      </c>
      <c r="P3133" s="9">
        <v>0</v>
      </c>
      <c r="Q3133" s="9">
        <v>776098137.17097247</v>
      </c>
      <c r="R3133" s="9">
        <v>503927713.54000008</v>
      </c>
      <c r="S3133" s="9">
        <v>0</v>
      </c>
      <c r="T3133" s="9">
        <v>0</v>
      </c>
      <c r="U3133" s="23">
        <v>4.2153596878051758E-3</v>
      </c>
      <c r="V3133" s="23">
        <v>168425826.16675714</v>
      </c>
      <c r="W3133" s="23">
        <v>0</v>
      </c>
      <c r="X3133" s="23">
        <v>0</v>
      </c>
      <c r="Y3133" s="9">
        <v>672353539.71097255</v>
      </c>
      <c r="Z3133" s="9">
        <v>0</v>
      </c>
      <c r="AA3133" s="23">
        <v>672353539.71097255</v>
      </c>
      <c r="AB3133" s="9">
        <v>660666128.49000001</v>
      </c>
      <c r="AC3133" s="9">
        <v>11687411.220972538</v>
      </c>
    </row>
    <row r="3134" spans="1:29" ht="15" customHeight="1" x14ac:dyDescent="0.25">
      <c r="A3134" s="7" t="s">
        <v>2485</v>
      </c>
      <c r="B3134" s="7" t="s">
        <v>40</v>
      </c>
      <c r="C3134" s="7" t="s">
        <v>636</v>
      </c>
      <c r="D3134" s="7" t="s">
        <v>637</v>
      </c>
      <c r="E3134" s="9">
        <v>578390185</v>
      </c>
      <c r="F3134" s="9">
        <v>0</v>
      </c>
      <c r="G3134" s="9">
        <v>0</v>
      </c>
      <c r="H3134" s="9">
        <v>159819479</v>
      </c>
      <c r="I3134" s="9">
        <v>0</v>
      </c>
      <c r="J3134" s="9">
        <v>0</v>
      </c>
      <c r="K3134" s="9">
        <v>738209664</v>
      </c>
      <c r="L3134" s="9">
        <v>-4.8195123672485352E-3</v>
      </c>
      <c r="M3134" s="9">
        <v>220772.15742197822</v>
      </c>
      <c r="N3134" s="9">
        <v>0</v>
      </c>
      <c r="O3134" s="9">
        <v>0</v>
      </c>
      <c r="P3134" s="9">
        <v>0</v>
      </c>
      <c r="Q3134" s="9">
        <v>738430436.15260243</v>
      </c>
      <c r="R3134" s="9">
        <v>479518701.56999999</v>
      </c>
      <c r="S3134" s="9">
        <v>0</v>
      </c>
      <c r="T3134" s="9">
        <v>0</v>
      </c>
      <c r="U3134" s="23">
        <v>-4.8195123672485352E-3</v>
      </c>
      <c r="V3134" s="23">
        <v>160040251.15742198</v>
      </c>
      <c r="W3134" s="23">
        <v>0</v>
      </c>
      <c r="X3134" s="23">
        <v>0</v>
      </c>
      <c r="Y3134" s="9">
        <v>639558952.72260249</v>
      </c>
      <c r="Z3134" s="9">
        <v>0</v>
      </c>
      <c r="AA3134" s="23">
        <v>639558952.72260249</v>
      </c>
      <c r="AB3134" s="9">
        <v>628430587.97000003</v>
      </c>
      <c r="AC3134" s="9">
        <v>11128364.752602458</v>
      </c>
    </row>
    <row r="3135" spans="1:29" ht="15" customHeight="1" x14ac:dyDescent="0.25">
      <c r="A3135" s="7" t="s">
        <v>2485</v>
      </c>
      <c r="B3135" s="7" t="s">
        <v>40</v>
      </c>
      <c r="C3135" s="7" t="s">
        <v>2186</v>
      </c>
      <c r="D3135" s="7" t="s">
        <v>2187</v>
      </c>
      <c r="E3135" s="9">
        <v>260395112</v>
      </c>
      <c r="F3135" s="9">
        <v>0</v>
      </c>
      <c r="G3135" s="9">
        <v>0</v>
      </c>
      <c r="H3135" s="9">
        <v>73513172</v>
      </c>
      <c r="I3135" s="9">
        <v>0</v>
      </c>
      <c r="J3135" s="9">
        <v>0</v>
      </c>
      <c r="K3135" s="9">
        <v>333908284</v>
      </c>
      <c r="L3135" s="9">
        <v>1.4232397079467773E-3</v>
      </c>
      <c r="M3135" s="9">
        <v>100707.21737604997</v>
      </c>
      <c r="N3135" s="9">
        <v>0</v>
      </c>
      <c r="O3135" s="9">
        <v>0</v>
      </c>
      <c r="P3135" s="9">
        <v>0</v>
      </c>
      <c r="Q3135" s="9">
        <v>334008991.21879929</v>
      </c>
      <c r="R3135" s="9">
        <v>216533683.20999998</v>
      </c>
      <c r="S3135" s="9">
        <v>0</v>
      </c>
      <c r="T3135" s="9">
        <v>0</v>
      </c>
      <c r="U3135" s="23">
        <v>1.4232397079467773E-3</v>
      </c>
      <c r="V3135" s="23">
        <v>73613879.217376053</v>
      </c>
      <c r="W3135" s="23">
        <v>0</v>
      </c>
      <c r="X3135" s="23">
        <v>0</v>
      </c>
      <c r="Y3135" s="9">
        <v>290147562.42879927</v>
      </c>
      <c r="Z3135" s="9">
        <v>0</v>
      </c>
      <c r="AA3135" s="23">
        <v>290147562.42879927</v>
      </c>
      <c r="AB3135" s="9">
        <v>285156871.86000001</v>
      </c>
      <c r="AC3135" s="9">
        <v>4990690.5687992573</v>
      </c>
    </row>
    <row r="3136" spans="1:29" ht="15" customHeight="1" x14ac:dyDescent="0.25">
      <c r="A3136" s="7" t="s">
        <v>2485</v>
      </c>
      <c r="B3136" s="7" t="s">
        <v>40</v>
      </c>
      <c r="C3136" s="7" t="s">
        <v>2188</v>
      </c>
      <c r="D3136" s="7" t="s">
        <v>2189</v>
      </c>
      <c r="E3136" s="9">
        <v>269062081</v>
      </c>
      <c r="F3136" s="9">
        <v>0</v>
      </c>
      <c r="G3136" s="9">
        <v>0</v>
      </c>
      <c r="H3136" s="9">
        <v>75588370</v>
      </c>
      <c r="I3136" s="9">
        <v>0</v>
      </c>
      <c r="J3136" s="9">
        <v>0</v>
      </c>
      <c r="K3136" s="9">
        <v>344650451</v>
      </c>
      <c r="L3136" s="9">
        <v>1.5990734100341797E-3</v>
      </c>
      <c r="M3136" s="9">
        <v>103727.42945545868</v>
      </c>
      <c r="N3136" s="9">
        <v>0</v>
      </c>
      <c r="O3136" s="9">
        <v>0</v>
      </c>
      <c r="P3136" s="9">
        <v>0</v>
      </c>
      <c r="Q3136" s="9">
        <v>344754178.43105453</v>
      </c>
      <c r="R3136" s="9">
        <v>223578520.16999996</v>
      </c>
      <c r="S3136" s="9">
        <v>0</v>
      </c>
      <c r="T3136" s="9">
        <v>0</v>
      </c>
      <c r="U3136" s="23">
        <v>1.5990734100341797E-3</v>
      </c>
      <c r="V3136" s="23">
        <v>75692097.429455459</v>
      </c>
      <c r="W3136" s="23">
        <v>0</v>
      </c>
      <c r="X3136" s="23">
        <v>0</v>
      </c>
      <c r="Y3136" s="9">
        <v>299270617.60105449</v>
      </c>
      <c r="Z3136" s="9">
        <v>0</v>
      </c>
      <c r="AA3136" s="23">
        <v>299270617.60105449</v>
      </c>
      <c r="AB3136" s="9">
        <v>294109147.12</v>
      </c>
      <c r="AC3136" s="9">
        <v>5161470.4810544848</v>
      </c>
    </row>
    <row r="3137" spans="1:29" ht="15" customHeight="1" x14ac:dyDescent="0.25">
      <c r="A3137" s="7" t="s">
        <v>2485</v>
      </c>
      <c r="B3137" s="7" t="s">
        <v>42</v>
      </c>
      <c r="C3137" s="7" t="s">
        <v>43</v>
      </c>
      <c r="D3137" s="7" t="s">
        <v>2497</v>
      </c>
      <c r="E3137" s="9">
        <v>38324522786</v>
      </c>
      <c r="F3137" s="9">
        <v>0</v>
      </c>
      <c r="G3137" s="9">
        <v>0</v>
      </c>
      <c r="H3137" s="9">
        <v>6962995971</v>
      </c>
      <c r="I3137" s="9">
        <v>0</v>
      </c>
      <c r="J3137" s="9">
        <v>0</v>
      </c>
      <c r="K3137" s="9">
        <v>45287518757</v>
      </c>
      <c r="L3137" s="9">
        <v>1.705169677734375E-3</v>
      </c>
      <c r="M3137" s="9">
        <v>9782505.2408049684</v>
      </c>
      <c r="N3137" s="9">
        <v>0</v>
      </c>
      <c r="O3137" s="9">
        <v>0</v>
      </c>
      <c r="P3137" s="9">
        <v>0</v>
      </c>
      <c r="Q3137" s="9">
        <v>45297301262.242516</v>
      </c>
      <c r="R3137" s="9">
        <v>30321612432.499996</v>
      </c>
      <c r="S3137" s="9">
        <v>0</v>
      </c>
      <c r="T3137" s="9">
        <v>0</v>
      </c>
      <c r="U3137" s="23">
        <v>1.705169677734375E-3</v>
      </c>
      <c r="V3137" s="23">
        <v>6972778476.2408047</v>
      </c>
      <c r="W3137" s="23">
        <v>0</v>
      </c>
      <c r="X3137" s="23">
        <v>0</v>
      </c>
      <c r="Y3137" s="9">
        <v>37294390908.742508</v>
      </c>
      <c r="Z3137" s="9">
        <v>0</v>
      </c>
      <c r="AA3137" s="23">
        <v>37294390908.742508</v>
      </c>
      <c r="AB3137" s="9">
        <v>36559298352.239998</v>
      </c>
      <c r="AC3137" s="9">
        <v>735092556.50251007</v>
      </c>
    </row>
    <row r="3138" spans="1:29" ht="15" customHeight="1" x14ac:dyDescent="0.25">
      <c r="A3138" s="7" t="s">
        <v>2485</v>
      </c>
      <c r="B3138" s="7" t="s">
        <v>42</v>
      </c>
      <c r="C3138" s="7" t="s">
        <v>639</v>
      </c>
      <c r="D3138" s="7" t="s">
        <v>640</v>
      </c>
      <c r="E3138" s="9">
        <v>543681528</v>
      </c>
      <c r="F3138" s="9">
        <v>0</v>
      </c>
      <c r="G3138" s="9">
        <v>0</v>
      </c>
      <c r="H3138" s="9">
        <v>152137818</v>
      </c>
      <c r="I3138" s="9">
        <v>0</v>
      </c>
      <c r="J3138" s="9">
        <v>0</v>
      </c>
      <c r="K3138" s="9">
        <v>695819346</v>
      </c>
      <c r="L3138" s="9">
        <v>-1.1703968048095703E-3</v>
      </c>
      <c r="M3138" s="9">
        <v>209188.08853778694</v>
      </c>
      <c r="N3138" s="9">
        <v>0</v>
      </c>
      <c r="O3138" s="9">
        <v>0</v>
      </c>
      <c r="P3138" s="9">
        <v>0</v>
      </c>
      <c r="Q3138" s="9">
        <v>696028534.08736742</v>
      </c>
      <c r="R3138" s="9">
        <v>451594010.70999998</v>
      </c>
      <c r="S3138" s="9">
        <v>0</v>
      </c>
      <c r="T3138" s="9">
        <v>0</v>
      </c>
      <c r="U3138" s="23">
        <v>-1.1703968048095703E-3</v>
      </c>
      <c r="V3138" s="23">
        <v>152347006.08853778</v>
      </c>
      <c r="W3138" s="23">
        <v>0</v>
      </c>
      <c r="X3138" s="23">
        <v>0</v>
      </c>
      <c r="Y3138" s="9">
        <v>603941016.79736733</v>
      </c>
      <c r="Z3138" s="9">
        <v>0</v>
      </c>
      <c r="AA3138" s="23">
        <v>603941016.79736733</v>
      </c>
      <c r="AB3138" s="9">
        <v>593506610.04999995</v>
      </c>
      <c r="AC3138" s="9">
        <v>10434406.747367382</v>
      </c>
    </row>
    <row r="3139" spans="1:29" ht="15" customHeight="1" x14ac:dyDescent="0.25">
      <c r="A3139" s="7" t="s">
        <v>2485</v>
      </c>
      <c r="B3139" s="7" t="s">
        <v>42</v>
      </c>
      <c r="C3139" s="7" t="s">
        <v>641</v>
      </c>
      <c r="D3139" s="7" t="s">
        <v>642</v>
      </c>
      <c r="E3139" s="9">
        <v>498777058</v>
      </c>
      <c r="F3139" s="9">
        <v>0</v>
      </c>
      <c r="G3139" s="9">
        <v>0</v>
      </c>
      <c r="H3139" s="9">
        <v>140507474</v>
      </c>
      <c r="I3139" s="9">
        <v>0</v>
      </c>
      <c r="J3139" s="9">
        <v>0</v>
      </c>
      <c r="K3139" s="9">
        <v>639284532</v>
      </c>
      <c r="L3139" s="9">
        <v>4.5595765113830566E-3</v>
      </c>
      <c r="M3139" s="9">
        <v>192640.39301473333</v>
      </c>
      <c r="N3139" s="9">
        <v>0</v>
      </c>
      <c r="O3139" s="9">
        <v>0</v>
      </c>
      <c r="P3139" s="9">
        <v>0</v>
      </c>
      <c r="Q3139" s="9">
        <v>639477172.39757431</v>
      </c>
      <c r="R3139" s="9">
        <v>414634609.88</v>
      </c>
      <c r="S3139" s="9">
        <v>0</v>
      </c>
      <c r="T3139" s="9">
        <v>0</v>
      </c>
      <c r="U3139" s="23">
        <v>4.5595765113830566E-3</v>
      </c>
      <c r="V3139" s="23">
        <v>140700114.39301473</v>
      </c>
      <c r="W3139" s="23">
        <v>0</v>
      </c>
      <c r="X3139" s="23">
        <v>0</v>
      </c>
      <c r="Y3139" s="9">
        <v>555334724.2775743</v>
      </c>
      <c r="Z3139" s="9">
        <v>0</v>
      </c>
      <c r="AA3139" s="23">
        <v>555334724.2775743</v>
      </c>
      <c r="AB3139" s="9">
        <v>545771533.96000004</v>
      </c>
      <c r="AC3139" s="9">
        <v>9563190.3175742626</v>
      </c>
    </row>
    <row r="3140" spans="1:29" ht="15" customHeight="1" x14ac:dyDescent="0.25">
      <c r="A3140" s="7" t="s">
        <v>2485</v>
      </c>
      <c r="B3140" s="7" t="s">
        <v>42</v>
      </c>
      <c r="C3140" s="7" t="s">
        <v>643</v>
      </c>
      <c r="D3140" s="7" t="s">
        <v>644</v>
      </c>
      <c r="E3140" s="9">
        <v>595723721</v>
      </c>
      <c r="F3140" s="9">
        <v>0</v>
      </c>
      <c r="G3140" s="9">
        <v>0</v>
      </c>
      <c r="H3140" s="9">
        <v>166560197</v>
      </c>
      <c r="I3140" s="9">
        <v>0</v>
      </c>
      <c r="J3140" s="9">
        <v>0</v>
      </c>
      <c r="K3140" s="9">
        <v>762283918</v>
      </c>
      <c r="L3140" s="9">
        <v>4.8249959945678711E-3</v>
      </c>
      <c r="M3140" s="9">
        <v>229066.19142379446</v>
      </c>
      <c r="N3140" s="9">
        <v>0</v>
      </c>
      <c r="O3140" s="9">
        <v>0</v>
      </c>
      <c r="P3140" s="9">
        <v>0</v>
      </c>
      <c r="Q3140" s="9">
        <v>762512984.19624877</v>
      </c>
      <c r="R3140" s="9">
        <v>494739642.63999999</v>
      </c>
      <c r="S3140" s="9">
        <v>0</v>
      </c>
      <c r="T3140" s="9">
        <v>0</v>
      </c>
      <c r="U3140" s="23">
        <v>4.8249959945678711E-3</v>
      </c>
      <c r="V3140" s="23">
        <v>166789263.1914238</v>
      </c>
      <c r="W3140" s="23">
        <v>0</v>
      </c>
      <c r="X3140" s="23">
        <v>0</v>
      </c>
      <c r="Y3140" s="9">
        <v>661528905.83624876</v>
      </c>
      <c r="Z3140" s="9">
        <v>0</v>
      </c>
      <c r="AA3140" s="23">
        <v>661528905.83624876</v>
      </c>
      <c r="AB3140" s="9">
        <v>650092978.87</v>
      </c>
      <c r="AC3140" s="9">
        <v>11435926.966248751</v>
      </c>
    </row>
    <row r="3141" spans="1:29" ht="15" customHeight="1" x14ac:dyDescent="0.25">
      <c r="A3141" s="7" t="s">
        <v>2485</v>
      </c>
      <c r="B3141" s="7" t="s">
        <v>42</v>
      </c>
      <c r="C3141" s="7" t="s">
        <v>645</v>
      </c>
      <c r="D3141" s="7" t="s">
        <v>2190</v>
      </c>
      <c r="E3141" s="9">
        <v>439177689</v>
      </c>
      <c r="F3141" s="9">
        <v>0</v>
      </c>
      <c r="G3141" s="9">
        <v>0</v>
      </c>
      <c r="H3141" s="9">
        <v>122937861</v>
      </c>
      <c r="I3141" s="9">
        <v>0</v>
      </c>
      <c r="J3141" s="9">
        <v>0</v>
      </c>
      <c r="K3141" s="9">
        <v>562115550</v>
      </c>
      <c r="L3141" s="9">
        <v>-3.9005279541015625E-3</v>
      </c>
      <c r="M3141" s="9">
        <v>169008.21436114545</v>
      </c>
      <c r="N3141" s="9">
        <v>0</v>
      </c>
      <c r="O3141" s="9">
        <v>0</v>
      </c>
      <c r="P3141" s="9">
        <v>0</v>
      </c>
      <c r="Q3141" s="9">
        <v>562284558.21046066</v>
      </c>
      <c r="R3141" s="9">
        <v>364799725.37</v>
      </c>
      <c r="S3141" s="9">
        <v>0</v>
      </c>
      <c r="T3141" s="9">
        <v>0</v>
      </c>
      <c r="U3141" s="23">
        <v>-3.9005279541015625E-3</v>
      </c>
      <c r="V3141" s="23">
        <v>123106869.21436115</v>
      </c>
      <c r="W3141" s="23">
        <v>0</v>
      </c>
      <c r="X3141" s="23">
        <v>0</v>
      </c>
      <c r="Y3141" s="9">
        <v>487906594.58046061</v>
      </c>
      <c r="Z3141" s="9">
        <v>0</v>
      </c>
      <c r="AA3141" s="23">
        <v>487906594.58046061</v>
      </c>
      <c r="AB3141" s="9">
        <v>479477915.07999998</v>
      </c>
      <c r="AC3141" s="9">
        <v>8428679.5004606247</v>
      </c>
    </row>
    <row r="3142" spans="1:29" ht="15" customHeight="1" x14ac:dyDescent="0.25">
      <c r="A3142" s="7" t="s">
        <v>2485</v>
      </c>
      <c r="B3142" s="7" t="s">
        <v>42</v>
      </c>
      <c r="C3142" s="7" t="s">
        <v>647</v>
      </c>
      <c r="D3142" s="7" t="s">
        <v>648</v>
      </c>
      <c r="E3142" s="9">
        <v>567570898</v>
      </c>
      <c r="F3142" s="9">
        <v>0</v>
      </c>
      <c r="G3142" s="9">
        <v>0</v>
      </c>
      <c r="H3142" s="9">
        <v>159946671</v>
      </c>
      <c r="I3142" s="9">
        <v>0</v>
      </c>
      <c r="J3142" s="9">
        <v>0</v>
      </c>
      <c r="K3142" s="9">
        <v>727517569</v>
      </c>
      <c r="L3142" s="9">
        <v>5.9020519256591797E-4</v>
      </c>
      <c r="M3142" s="9">
        <v>219283.3229548299</v>
      </c>
      <c r="N3142" s="9">
        <v>0</v>
      </c>
      <c r="O3142" s="9">
        <v>0</v>
      </c>
      <c r="P3142" s="9">
        <v>0</v>
      </c>
      <c r="Q3142" s="9">
        <v>727736852.32354498</v>
      </c>
      <c r="R3142" s="9">
        <v>471871798.44999999</v>
      </c>
      <c r="S3142" s="9">
        <v>0</v>
      </c>
      <c r="T3142" s="9">
        <v>0</v>
      </c>
      <c r="U3142" s="23">
        <v>5.9020519256591797E-4</v>
      </c>
      <c r="V3142" s="23">
        <v>160165954.32295483</v>
      </c>
      <c r="W3142" s="23">
        <v>0</v>
      </c>
      <c r="X3142" s="23">
        <v>0</v>
      </c>
      <c r="Y3142" s="9">
        <v>632037752.77354503</v>
      </c>
      <c r="Z3142" s="9">
        <v>0</v>
      </c>
      <c r="AA3142" s="23">
        <v>632037752.77354503</v>
      </c>
      <c r="AB3142" s="9">
        <v>621157425.13</v>
      </c>
      <c r="AC3142" s="9">
        <v>10880327.643545032</v>
      </c>
    </row>
    <row r="3143" spans="1:29" ht="15" customHeight="1" x14ac:dyDescent="0.25">
      <c r="A3143" s="7" t="s">
        <v>2485</v>
      </c>
      <c r="B3143" s="7" t="s">
        <v>42</v>
      </c>
      <c r="C3143" s="7" t="s">
        <v>649</v>
      </c>
      <c r="D3143" s="7" t="s">
        <v>650</v>
      </c>
      <c r="E3143" s="9">
        <v>470348674</v>
      </c>
      <c r="F3143" s="9">
        <v>0</v>
      </c>
      <c r="G3143" s="9">
        <v>0</v>
      </c>
      <c r="H3143" s="9">
        <v>130178689</v>
      </c>
      <c r="I3143" s="9">
        <v>0</v>
      </c>
      <c r="J3143" s="9">
        <v>0</v>
      </c>
      <c r="K3143" s="9">
        <v>600527363</v>
      </c>
      <c r="L3143" s="9">
        <v>1.196742057800293E-3</v>
      </c>
      <c r="M3143" s="9">
        <v>179737.84478153739</v>
      </c>
      <c r="N3143" s="9">
        <v>0</v>
      </c>
      <c r="O3143" s="9">
        <v>0</v>
      </c>
      <c r="P3143" s="9">
        <v>0</v>
      </c>
      <c r="Q3143" s="9">
        <v>600707100.84597826</v>
      </c>
      <c r="R3143" s="9">
        <v>390070654.84999996</v>
      </c>
      <c r="S3143" s="9">
        <v>0</v>
      </c>
      <c r="T3143" s="9">
        <v>0</v>
      </c>
      <c r="U3143" s="23">
        <v>1.196742057800293E-3</v>
      </c>
      <c r="V3143" s="23">
        <v>130358426.84478153</v>
      </c>
      <c r="W3143" s="23">
        <v>0</v>
      </c>
      <c r="X3143" s="23">
        <v>0</v>
      </c>
      <c r="Y3143" s="9">
        <v>520429081.69597822</v>
      </c>
      <c r="Z3143" s="9">
        <v>0</v>
      </c>
      <c r="AA3143" s="23">
        <v>520429081.69597822</v>
      </c>
      <c r="AB3143" s="9">
        <v>511383999.97000003</v>
      </c>
      <c r="AC3143" s="9">
        <v>9045081.7259781957</v>
      </c>
    </row>
    <row r="3144" spans="1:29" ht="15" customHeight="1" x14ac:dyDescent="0.25">
      <c r="A3144" s="7" t="s">
        <v>2485</v>
      </c>
      <c r="B3144" s="7" t="s">
        <v>42</v>
      </c>
      <c r="C3144" s="7" t="s">
        <v>651</v>
      </c>
      <c r="D3144" s="7" t="s">
        <v>652</v>
      </c>
      <c r="E3144" s="9">
        <v>519848339</v>
      </c>
      <c r="F3144" s="9">
        <v>0</v>
      </c>
      <c r="G3144" s="9">
        <v>0</v>
      </c>
      <c r="H3144" s="9">
        <v>145506849</v>
      </c>
      <c r="I3144" s="9">
        <v>0</v>
      </c>
      <c r="J3144" s="9">
        <v>0</v>
      </c>
      <c r="K3144" s="9">
        <v>665355188</v>
      </c>
      <c r="L3144" s="9">
        <v>3.7660598754882813E-3</v>
      </c>
      <c r="M3144" s="9">
        <v>200010.21168049559</v>
      </c>
      <c r="N3144" s="9">
        <v>0</v>
      </c>
      <c r="O3144" s="9">
        <v>0</v>
      </c>
      <c r="P3144" s="9">
        <v>0</v>
      </c>
      <c r="Q3144" s="9">
        <v>665555198.21544659</v>
      </c>
      <c r="R3144" s="9">
        <v>431792418.71999997</v>
      </c>
      <c r="S3144" s="9">
        <v>0</v>
      </c>
      <c r="T3144" s="9">
        <v>0</v>
      </c>
      <c r="U3144" s="23">
        <v>3.7660598754882813E-3</v>
      </c>
      <c r="V3144" s="23">
        <v>145706859.2116805</v>
      </c>
      <c r="W3144" s="23">
        <v>0</v>
      </c>
      <c r="X3144" s="23">
        <v>0</v>
      </c>
      <c r="Y3144" s="9">
        <v>577499277.9354465</v>
      </c>
      <c r="Z3144" s="9">
        <v>0</v>
      </c>
      <c r="AA3144" s="23">
        <v>577499277.9354465</v>
      </c>
      <c r="AB3144" s="9">
        <v>567522217.11000001</v>
      </c>
      <c r="AC3144" s="9">
        <v>9977060.8254464865</v>
      </c>
    </row>
    <row r="3145" spans="1:29" ht="15" customHeight="1" x14ac:dyDescent="0.25">
      <c r="A3145" s="7" t="s">
        <v>2485</v>
      </c>
      <c r="B3145" s="7" t="s">
        <v>42</v>
      </c>
      <c r="C3145" s="7" t="s">
        <v>653</v>
      </c>
      <c r="D3145" s="7" t="s">
        <v>654</v>
      </c>
      <c r="E3145" s="9">
        <v>522430496</v>
      </c>
      <c r="F3145" s="9">
        <v>0</v>
      </c>
      <c r="G3145" s="9">
        <v>0</v>
      </c>
      <c r="H3145" s="9">
        <v>146240081</v>
      </c>
      <c r="I3145" s="9">
        <v>0</v>
      </c>
      <c r="J3145" s="9">
        <v>0</v>
      </c>
      <c r="K3145" s="9">
        <v>668670577</v>
      </c>
      <c r="L3145" s="9">
        <v>-2.3912191390991211E-3</v>
      </c>
      <c r="M3145" s="9">
        <v>201034.87466637837</v>
      </c>
      <c r="N3145" s="9">
        <v>0</v>
      </c>
      <c r="O3145" s="9">
        <v>0</v>
      </c>
      <c r="P3145" s="9">
        <v>0</v>
      </c>
      <c r="Q3145" s="9">
        <v>668871611.87227511</v>
      </c>
      <c r="R3145" s="9">
        <v>433935818.96000004</v>
      </c>
      <c r="S3145" s="9">
        <v>0</v>
      </c>
      <c r="T3145" s="9">
        <v>0</v>
      </c>
      <c r="U3145" s="23">
        <v>-2.3912191390991211E-3</v>
      </c>
      <c r="V3145" s="23">
        <v>146441115.87466639</v>
      </c>
      <c r="W3145" s="23">
        <v>0</v>
      </c>
      <c r="X3145" s="23">
        <v>0</v>
      </c>
      <c r="Y3145" s="9">
        <v>580376934.83227515</v>
      </c>
      <c r="Z3145" s="9">
        <v>0</v>
      </c>
      <c r="AA3145" s="23">
        <v>580376934.83227515</v>
      </c>
      <c r="AB3145" s="9">
        <v>570349522.01999998</v>
      </c>
      <c r="AC3145" s="9">
        <v>10027412.812275171</v>
      </c>
    </row>
    <row r="3146" spans="1:29" ht="15" customHeight="1" x14ac:dyDescent="0.25">
      <c r="A3146" s="7" t="s">
        <v>2485</v>
      </c>
      <c r="B3146" s="7" t="s">
        <v>42</v>
      </c>
      <c r="C3146" s="7" t="s">
        <v>655</v>
      </c>
      <c r="D3146" s="7" t="s">
        <v>656</v>
      </c>
      <c r="E3146" s="9">
        <v>324375117</v>
      </c>
      <c r="F3146" s="9">
        <v>0</v>
      </c>
      <c r="G3146" s="9">
        <v>0</v>
      </c>
      <c r="H3146" s="9">
        <v>91407067</v>
      </c>
      <c r="I3146" s="9">
        <v>0</v>
      </c>
      <c r="J3146" s="9">
        <v>0</v>
      </c>
      <c r="K3146" s="9">
        <v>415782184</v>
      </c>
      <c r="L3146" s="9">
        <v>1.2867450714111328E-3</v>
      </c>
      <c r="M3146" s="9">
        <v>125323.88589177902</v>
      </c>
      <c r="N3146" s="9">
        <v>0</v>
      </c>
      <c r="O3146" s="9">
        <v>0</v>
      </c>
      <c r="P3146" s="9">
        <v>0</v>
      </c>
      <c r="Q3146" s="9">
        <v>415907507.88717854</v>
      </c>
      <c r="R3146" s="9">
        <v>269679413.13999999</v>
      </c>
      <c r="S3146" s="9">
        <v>0</v>
      </c>
      <c r="T3146" s="9">
        <v>0</v>
      </c>
      <c r="U3146" s="23">
        <v>1.2867450714111328E-3</v>
      </c>
      <c r="V3146" s="23">
        <v>91532390.88589178</v>
      </c>
      <c r="W3146" s="23">
        <v>0</v>
      </c>
      <c r="X3146" s="23">
        <v>0</v>
      </c>
      <c r="Y3146" s="9">
        <v>361211804.02717853</v>
      </c>
      <c r="Z3146" s="9">
        <v>0</v>
      </c>
      <c r="AA3146" s="23">
        <v>361211804.02717853</v>
      </c>
      <c r="AB3146" s="9">
        <v>354993361.26999998</v>
      </c>
      <c r="AC3146" s="9">
        <v>6218442.757178545</v>
      </c>
    </row>
    <row r="3147" spans="1:29" ht="15" customHeight="1" x14ac:dyDescent="0.25">
      <c r="A3147" s="7" t="s">
        <v>2485</v>
      </c>
      <c r="B3147" s="7" t="s">
        <v>42</v>
      </c>
      <c r="C3147" s="7" t="s">
        <v>657</v>
      </c>
      <c r="D3147" s="7" t="s">
        <v>658</v>
      </c>
      <c r="E3147" s="9">
        <v>442507952</v>
      </c>
      <c r="F3147" s="9">
        <v>0</v>
      </c>
      <c r="G3147" s="9">
        <v>0</v>
      </c>
      <c r="H3147" s="9">
        <v>123236326</v>
      </c>
      <c r="I3147" s="9">
        <v>0</v>
      </c>
      <c r="J3147" s="9">
        <v>0</v>
      </c>
      <c r="K3147" s="9">
        <v>565744278</v>
      </c>
      <c r="L3147" s="9">
        <v>-2.0706057548522949E-3</v>
      </c>
      <c r="M3147" s="9">
        <v>169746.11168619231</v>
      </c>
      <c r="N3147" s="9">
        <v>0</v>
      </c>
      <c r="O3147" s="9">
        <v>0</v>
      </c>
      <c r="P3147" s="9">
        <v>0</v>
      </c>
      <c r="Q3147" s="9">
        <v>565914024.10961556</v>
      </c>
      <c r="R3147" s="9">
        <v>367298183.37</v>
      </c>
      <c r="S3147" s="9">
        <v>0</v>
      </c>
      <c r="T3147" s="9">
        <v>0</v>
      </c>
      <c r="U3147" s="23">
        <v>-2.0706057548522949E-3</v>
      </c>
      <c r="V3147" s="23">
        <v>123406072.11168619</v>
      </c>
      <c r="W3147" s="23">
        <v>0</v>
      </c>
      <c r="X3147" s="23">
        <v>0</v>
      </c>
      <c r="Y3147" s="9">
        <v>490704255.47961557</v>
      </c>
      <c r="Z3147" s="9">
        <v>0</v>
      </c>
      <c r="AA3147" s="23">
        <v>490704255.47961557</v>
      </c>
      <c r="AB3147" s="9">
        <v>482203791.88</v>
      </c>
      <c r="AC3147" s="9">
        <v>8500463.5996155739</v>
      </c>
    </row>
    <row r="3148" spans="1:29" ht="15" customHeight="1" x14ac:dyDescent="0.25">
      <c r="A3148" s="7" t="s">
        <v>2485</v>
      </c>
      <c r="B3148" s="7" t="s">
        <v>42</v>
      </c>
      <c r="C3148" s="7" t="s">
        <v>659</v>
      </c>
      <c r="D3148" s="7" t="s">
        <v>660</v>
      </c>
      <c r="E3148" s="9">
        <v>509838054</v>
      </c>
      <c r="F3148" s="9">
        <v>0</v>
      </c>
      <c r="G3148" s="9">
        <v>0</v>
      </c>
      <c r="H3148" s="9">
        <v>143362941</v>
      </c>
      <c r="I3148" s="9">
        <v>0</v>
      </c>
      <c r="J3148" s="9">
        <v>0</v>
      </c>
      <c r="K3148" s="9">
        <v>653200995</v>
      </c>
      <c r="L3148" s="9">
        <v>7.8541040420532227E-4</v>
      </c>
      <c r="M3148" s="9">
        <v>196679.336348385</v>
      </c>
      <c r="N3148" s="9">
        <v>0</v>
      </c>
      <c r="O3148" s="9">
        <v>0</v>
      </c>
      <c r="P3148" s="9">
        <v>0</v>
      </c>
      <c r="Q3148" s="9">
        <v>653397674.33713377</v>
      </c>
      <c r="R3148" s="9">
        <v>423709639.33999997</v>
      </c>
      <c r="S3148" s="9">
        <v>0</v>
      </c>
      <c r="T3148" s="9">
        <v>0</v>
      </c>
      <c r="U3148" s="23">
        <v>7.8541040420532227E-4</v>
      </c>
      <c r="V3148" s="23">
        <v>143559620.33634838</v>
      </c>
      <c r="W3148" s="23">
        <v>0</v>
      </c>
      <c r="X3148" s="23">
        <v>0</v>
      </c>
      <c r="Y3148" s="9">
        <v>567269259.6771338</v>
      </c>
      <c r="Z3148" s="9">
        <v>0</v>
      </c>
      <c r="AA3148" s="23">
        <v>567269259.6771338</v>
      </c>
      <c r="AB3148" s="9">
        <v>557490305.38999999</v>
      </c>
      <c r="AC3148" s="9">
        <v>9778954.2871338129</v>
      </c>
    </row>
    <row r="3149" spans="1:29" ht="15" customHeight="1" x14ac:dyDescent="0.25">
      <c r="A3149" s="7" t="s">
        <v>2485</v>
      </c>
      <c r="B3149" s="7" t="s">
        <v>42</v>
      </c>
      <c r="C3149" s="7" t="s">
        <v>2191</v>
      </c>
      <c r="D3149" s="7" t="s">
        <v>2192</v>
      </c>
      <c r="E3149" s="9">
        <v>207172364</v>
      </c>
      <c r="F3149" s="9">
        <v>0</v>
      </c>
      <c r="G3149" s="9">
        <v>0</v>
      </c>
      <c r="H3149" s="9">
        <v>58283671</v>
      </c>
      <c r="I3149" s="9">
        <v>0</v>
      </c>
      <c r="J3149" s="9">
        <v>0</v>
      </c>
      <c r="K3149" s="9">
        <v>265456035</v>
      </c>
      <c r="L3149" s="9">
        <v>1.9086003303527832E-3</v>
      </c>
      <c r="M3149" s="9">
        <v>79939.348807194736</v>
      </c>
      <c r="N3149" s="9">
        <v>0</v>
      </c>
      <c r="O3149" s="9">
        <v>0</v>
      </c>
      <c r="P3149" s="9">
        <v>0</v>
      </c>
      <c r="Q3149" s="9">
        <v>265535974.35071579</v>
      </c>
      <c r="R3149" s="9">
        <v>172180931.66999999</v>
      </c>
      <c r="S3149" s="9">
        <v>0</v>
      </c>
      <c r="T3149" s="9">
        <v>0</v>
      </c>
      <c r="U3149" s="23">
        <v>1.9086003303527832E-3</v>
      </c>
      <c r="V3149" s="23">
        <v>58363610.348807193</v>
      </c>
      <c r="W3149" s="23">
        <v>0</v>
      </c>
      <c r="X3149" s="23">
        <v>0</v>
      </c>
      <c r="Y3149" s="9">
        <v>230544542.02071577</v>
      </c>
      <c r="Z3149" s="9">
        <v>0</v>
      </c>
      <c r="AA3149" s="23">
        <v>230544542.02071577</v>
      </c>
      <c r="AB3149" s="9">
        <v>226570992.97999999</v>
      </c>
      <c r="AC3149" s="9">
        <v>3973549.0407157838</v>
      </c>
    </row>
    <row r="3150" spans="1:29" ht="15" customHeight="1" x14ac:dyDescent="0.25">
      <c r="A3150" s="7" t="s">
        <v>2485</v>
      </c>
      <c r="B3150" s="7" t="s">
        <v>42</v>
      </c>
      <c r="C3150" s="7" t="s">
        <v>663</v>
      </c>
      <c r="D3150" s="7" t="s">
        <v>664</v>
      </c>
      <c r="E3150" s="9">
        <v>566904118</v>
      </c>
      <c r="F3150" s="9">
        <v>0</v>
      </c>
      <c r="G3150" s="9">
        <v>0</v>
      </c>
      <c r="H3150" s="9">
        <v>159555798</v>
      </c>
      <c r="I3150" s="9">
        <v>0</v>
      </c>
      <c r="J3150" s="9">
        <v>0</v>
      </c>
      <c r="K3150" s="9">
        <v>726459916</v>
      </c>
      <c r="L3150" s="9">
        <v>-2.4791955947875977E-3</v>
      </c>
      <c r="M3150" s="9">
        <v>218825.00949760311</v>
      </c>
      <c r="N3150" s="9">
        <v>0</v>
      </c>
      <c r="O3150" s="9">
        <v>0</v>
      </c>
      <c r="P3150" s="9">
        <v>0</v>
      </c>
      <c r="Q3150" s="9">
        <v>726678741.00701845</v>
      </c>
      <c r="R3150" s="9">
        <v>471202687.54999995</v>
      </c>
      <c r="S3150" s="9">
        <v>0</v>
      </c>
      <c r="T3150" s="9">
        <v>0</v>
      </c>
      <c r="U3150" s="23">
        <v>-2.4791955947875977E-3</v>
      </c>
      <c r="V3150" s="23">
        <v>159774623.00949761</v>
      </c>
      <c r="W3150" s="23">
        <v>0</v>
      </c>
      <c r="X3150" s="23">
        <v>0</v>
      </c>
      <c r="Y3150" s="9">
        <v>630977310.5570184</v>
      </c>
      <c r="Z3150" s="9">
        <v>0</v>
      </c>
      <c r="AA3150" s="23">
        <v>630977310.5570184</v>
      </c>
      <c r="AB3150" s="9">
        <v>620105855.27999997</v>
      </c>
      <c r="AC3150" s="9">
        <v>10871455.277018428</v>
      </c>
    </row>
    <row r="3151" spans="1:29" ht="15" customHeight="1" x14ac:dyDescent="0.25">
      <c r="A3151" s="7" t="s">
        <v>2485</v>
      </c>
      <c r="B3151" s="7" t="s">
        <v>42</v>
      </c>
      <c r="C3151" s="7" t="s">
        <v>1721</v>
      </c>
      <c r="D3151" s="7" t="s">
        <v>1879</v>
      </c>
      <c r="E3151" s="9">
        <v>507098878</v>
      </c>
      <c r="F3151" s="9">
        <v>0</v>
      </c>
      <c r="G3151" s="9">
        <v>0</v>
      </c>
      <c r="H3151" s="9">
        <v>140944286</v>
      </c>
      <c r="I3151" s="9">
        <v>0</v>
      </c>
      <c r="J3151" s="9">
        <v>0</v>
      </c>
      <c r="K3151" s="9">
        <v>648043164</v>
      </c>
      <c r="L3151" s="9">
        <v>2.462923526763916E-3</v>
      </c>
      <c r="M3151" s="9">
        <v>194285.78344613325</v>
      </c>
      <c r="N3151" s="9">
        <v>0</v>
      </c>
      <c r="O3151" s="9">
        <v>0</v>
      </c>
      <c r="P3151" s="9">
        <v>0</v>
      </c>
      <c r="Q3151" s="9">
        <v>648237449.78590906</v>
      </c>
      <c r="R3151" s="9">
        <v>420795329.09000003</v>
      </c>
      <c r="S3151" s="9">
        <v>0</v>
      </c>
      <c r="T3151" s="9">
        <v>0</v>
      </c>
      <c r="U3151" s="23">
        <v>2.462923526763916E-3</v>
      </c>
      <c r="V3151" s="23">
        <v>141138571.78344613</v>
      </c>
      <c r="W3151" s="23">
        <v>0</v>
      </c>
      <c r="X3151" s="23">
        <v>0</v>
      </c>
      <c r="Y3151" s="9">
        <v>561933900.87590909</v>
      </c>
      <c r="Z3151" s="9">
        <v>0</v>
      </c>
      <c r="AA3151" s="23">
        <v>561933900.87590909</v>
      </c>
      <c r="AB3151" s="9">
        <v>552189306.59000003</v>
      </c>
      <c r="AC3151" s="9">
        <v>9744594.2859090567</v>
      </c>
    </row>
    <row r="3152" spans="1:29" ht="15" customHeight="1" x14ac:dyDescent="0.25">
      <c r="A3152" s="7" t="s">
        <v>2485</v>
      </c>
      <c r="B3152" s="7" t="s">
        <v>42</v>
      </c>
      <c r="C3152" s="7" t="s">
        <v>2193</v>
      </c>
      <c r="D3152" s="7" t="s">
        <v>2194</v>
      </c>
      <c r="E3152" s="9">
        <v>425336294</v>
      </c>
      <c r="F3152" s="9">
        <v>0</v>
      </c>
      <c r="G3152" s="9">
        <v>0</v>
      </c>
      <c r="H3152" s="9">
        <v>117491742</v>
      </c>
      <c r="I3152" s="9">
        <v>0</v>
      </c>
      <c r="J3152" s="9">
        <v>0</v>
      </c>
      <c r="K3152" s="9">
        <v>542828036</v>
      </c>
      <c r="L3152" s="9">
        <v>-8.7022781372070313E-5</v>
      </c>
      <c r="M3152" s="9">
        <v>162342.16491050314</v>
      </c>
      <c r="N3152" s="9">
        <v>0</v>
      </c>
      <c r="O3152" s="9">
        <v>0</v>
      </c>
      <c r="P3152" s="9">
        <v>0</v>
      </c>
      <c r="Q3152" s="9">
        <v>542990378.16482353</v>
      </c>
      <c r="R3152" s="9">
        <v>352632617.50999999</v>
      </c>
      <c r="S3152" s="9">
        <v>0</v>
      </c>
      <c r="T3152" s="9">
        <v>0</v>
      </c>
      <c r="U3152" s="23">
        <v>-8.7022781372070313E-5</v>
      </c>
      <c r="V3152" s="23">
        <v>117654084.16491051</v>
      </c>
      <c r="W3152" s="23">
        <v>0</v>
      </c>
      <c r="X3152" s="23">
        <v>0</v>
      </c>
      <c r="Y3152" s="9">
        <v>470286701.67482346</v>
      </c>
      <c r="Z3152" s="9">
        <v>0</v>
      </c>
      <c r="AA3152" s="23">
        <v>470286701.67482346</v>
      </c>
      <c r="AB3152" s="9">
        <v>462103543.48000002</v>
      </c>
      <c r="AC3152" s="9">
        <v>8183158.1948234439</v>
      </c>
    </row>
    <row r="3153" spans="1:29" ht="15" customHeight="1" x14ac:dyDescent="0.25">
      <c r="A3153" s="7" t="s">
        <v>2485</v>
      </c>
      <c r="B3153" s="7" t="s">
        <v>42</v>
      </c>
      <c r="C3153" s="7" t="s">
        <v>665</v>
      </c>
      <c r="D3153" s="7" t="s">
        <v>666</v>
      </c>
      <c r="E3153" s="9">
        <v>288233622</v>
      </c>
      <c r="F3153" s="9">
        <v>0</v>
      </c>
      <c r="G3153" s="9">
        <v>0</v>
      </c>
      <c r="H3153" s="9">
        <v>81538462</v>
      </c>
      <c r="I3153" s="9">
        <v>0</v>
      </c>
      <c r="J3153" s="9">
        <v>0</v>
      </c>
      <c r="K3153" s="9">
        <v>369772084</v>
      </c>
      <c r="L3153" s="9">
        <v>2.1696090698242188E-3</v>
      </c>
      <c r="M3153" s="9">
        <v>111600.23630823009</v>
      </c>
      <c r="N3153" s="9">
        <v>0</v>
      </c>
      <c r="O3153" s="9">
        <v>0</v>
      </c>
      <c r="P3153" s="9">
        <v>0</v>
      </c>
      <c r="Q3153" s="9">
        <v>369883684.23847783</v>
      </c>
      <c r="R3153" s="9">
        <v>239763754.77999997</v>
      </c>
      <c r="S3153" s="9">
        <v>0</v>
      </c>
      <c r="T3153" s="9">
        <v>0</v>
      </c>
      <c r="U3153" s="23">
        <v>2.1696090698242188E-3</v>
      </c>
      <c r="V3153" s="23">
        <v>81650062.236308232</v>
      </c>
      <c r="W3153" s="23">
        <v>0</v>
      </c>
      <c r="X3153" s="23">
        <v>0</v>
      </c>
      <c r="Y3153" s="9">
        <v>321413817.0184778</v>
      </c>
      <c r="Z3153" s="9">
        <v>0</v>
      </c>
      <c r="AA3153" s="23">
        <v>321413817.0184778</v>
      </c>
      <c r="AB3153" s="9">
        <v>315892763.13</v>
      </c>
      <c r="AC3153" s="9">
        <v>5521053.8884778023</v>
      </c>
    </row>
    <row r="3154" spans="1:29" ht="15" customHeight="1" x14ac:dyDescent="0.25">
      <c r="A3154" s="7" t="s">
        <v>2485</v>
      </c>
      <c r="B3154" s="7" t="s">
        <v>42</v>
      </c>
      <c r="C3154" s="7" t="s">
        <v>667</v>
      </c>
      <c r="D3154" s="7" t="s">
        <v>2195</v>
      </c>
      <c r="E3154" s="9">
        <v>599868696</v>
      </c>
      <c r="F3154" s="9">
        <v>0</v>
      </c>
      <c r="G3154" s="9">
        <v>0</v>
      </c>
      <c r="H3154" s="9">
        <v>167541695</v>
      </c>
      <c r="I3154" s="9">
        <v>0</v>
      </c>
      <c r="J3154" s="9">
        <v>0</v>
      </c>
      <c r="K3154" s="9">
        <v>767410391</v>
      </c>
      <c r="L3154" s="9">
        <v>4.5235157012939453E-3</v>
      </c>
      <c r="M3154" s="9">
        <v>230526.24380919049</v>
      </c>
      <c r="N3154" s="9">
        <v>0</v>
      </c>
      <c r="O3154" s="9">
        <v>0</v>
      </c>
      <c r="P3154" s="9">
        <v>0</v>
      </c>
      <c r="Q3154" s="9">
        <v>767640917.24833274</v>
      </c>
      <c r="R3154" s="9">
        <v>498121021.38999999</v>
      </c>
      <c r="S3154" s="9">
        <v>0</v>
      </c>
      <c r="T3154" s="9">
        <v>0</v>
      </c>
      <c r="U3154" s="23">
        <v>4.5235157012939453E-3</v>
      </c>
      <c r="V3154" s="23">
        <v>167772221.24380919</v>
      </c>
      <c r="W3154" s="23">
        <v>0</v>
      </c>
      <c r="X3154" s="23">
        <v>0</v>
      </c>
      <c r="Y3154" s="9">
        <v>665893242.63833272</v>
      </c>
      <c r="Z3154" s="9">
        <v>0</v>
      </c>
      <c r="AA3154" s="23">
        <v>665893242.63833272</v>
      </c>
      <c r="AB3154" s="9">
        <v>654376046.32000005</v>
      </c>
      <c r="AC3154" s="9">
        <v>11517196.318332672</v>
      </c>
    </row>
    <row r="3155" spans="1:29" ht="15" customHeight="1" x14ac:dyDescent="0.25">
      <c r="A3155" s="7" t="s">
        <v>2485</v>
      </c>
      <c r="B3155" s="7" t="s">
        <v>42</v>
      </c>
      <c r="C3155" s="7" t="s">
        <v>669</v>
      </c>
      <c r="D3155" s="7" t="s">
        <v>670</v>
      </c>
      <c r="E3155" s="9">
        <v>328752875</v>
      </c>
      <c r="F3155" s="9">
        <v>0</v>
      </c>
      <c r="G3155" s="9">
        <v>0</v>
      </c>
      <c r="H3155" s="9">
        <v>92035232</v>
      </c>
      <c r="I3155" s="9">
        <v>0</v>
      </c>
      <c r="J3155" s="9">
        <v>0</v>
      </c>
      <c r="K3155" s="9">
        <v>420788107</v>
      </c>
      <c r="L3155" s="9">
        <v>4.8712491989135742E-3</v>
      </c>
      <c r="M3155" s="9">
        <v>126465.27849024061</v>
      </c>
      <c r="N3155" s="9">
        <v>0</v>
      </c>
      <c r="O3155" s="9">
        <v>0</v>
      </c>
      <c r="P3155" s="9">
        <v>0</v>
      </c>
      <c r="Q3155" s="9">
        <v>420914572.28336149</v>
      </c>
      <c r="R3155" s="9">
        <v>273034191.94000006</v>
      </c>
      <c r="S3155" s="9">
        <v>0</v>
      </c>
      <c r="T3155" s="9">
        <v>0</v>
      </c>
      <c r="U3155" s="23">
        <v>4.8712491989135742E-3</v>
      </c>
      <c r="V3155" s="23">
        <v>92161697.278490245</v>
      </c>
      <c r="W3155" s="23">
        <v>0</v>
      </c>
      <c r="X3155" s="23">
        <v>0</v>
      </c>
      <c r="Y3155" s="9">
        <v>365195889.22336155</v>
      </c>
      <c r="Z3155" s="9">
        <v>0</v>
      </c>
      <c r="AA3155" s="23">
        <v>365195889.22336155</v>
      </c>
      <c r="AB3155" s="9">
        <v>358884720.31999999</v>
      </c>
      <c r="AC3155" s="9">
        <v>6311168.9033615589</v>
      </c>
    </row>
    <row r="3156" spans="1:29" ht="15" customHeight="1" x14ac:dyDescent="0.25">
      <c r="A3156" s="7" t="s">
        <v>2485</v>
      </c>
      <c r="B3156" s="7" t="s">
        <v>42</v>
      </c>
      <c r="C3156" s="7" t="s">
        <v>671</v>
      </c>
      <c r="D3156" s="7" t="s">
        <v>672</v>
      </c>
      <c r="E3156" s="9">
        <v>403483189</v>
      </c>
      <c r="F3156" s="9">
        <v>0</v>
      </c>
      <c r="G3156" s="9">
        <v>0</v>
      </c>
      <c r="H3156" s="9">
        <v>113485282</v>
      </c>
      <c r="I3156" s="9">
        <v>0</v>
      </c>
      <c r="J3156" s="9">
        <v>0</v>
      </c>
      <c r="K3156" s="9">
        <v>516968471</v>
      </c>
      <c r="L3156" s="9">
        <v>-1.6533732414245605E-3</v>
      </c>
      <c r="M3156" s="9">
        <v>155664.49142266207</v>
      </c>
      <c r="N3156" s="9">
        <v>0</v>
      </c>
      <c r="O3156" s="9">
        <v>0</v>
      </c>
      <c r="P3156" s="9">
        <v>0</v>
      </c>
      <c r="Q3156" s="9">
        <v>517124135.48976928</v>
      </c>
      <c r="R3156" s="9">
        <v>335324851.41000003</v>
      </c>
      <c r="S3156" s="9">
        <v>0</v>
      </c>
      <c r="T3156" s="9">
        <v>0</v>
      </c>
      <c r="U3156" s="23">
        <v>-1.6533732414245605E-3</v>
      </c>
      <c r="V3156" s="23">
        <v>113640946.49142267</v>
      </c>
      <c r="W3156" s="23">
        <v>0</v>
      </c>
      <c r="X3156" s="23">
        <v>0</v>
      </c>
      <c r="Y3156" s="9">
        <v>448965797.89976931</v>
      </c>
      <c r="Z3156" s="9">
        <v>0</v>
      </c>
      <c r="AA3156" s="23">
        <v>448965797.89976931</v>
      </c>
      <c r="AB3156" s="9">
        <v>441226790.83999997</v>
      </c>
      <c r="AC3156" s="9">
        <v>7739007.0597693324</v>
      </c>
    </row>
    <row r="3157" spans="1:29" ht="15" customHeight="1" x14ac:dyDescent="0.25">
      <c r="A3157" s="7" t="s">
        <v>2485</v>
      </c>
      <c r="B3157" s="7" t="s">
        <v>42</v>
      </c>
      <c r="C3157" s="7" t="s">
        <v>673</v>
      </c>
      <c r="D3157" s="7" t="s">
        <v>674</v>
      </c>
      <c r="E3157" s="9">
        <v>469711691</v>
      </c>
      <c r="F3157" s="9">
        <v>0</v>
      </c>
      <c r="G3157" s="9">
        <v>0</v>
      </c>
      <c r="H3157" s="9">
        <v>130039129</v>
      </c>
      <c r="I3157" s="9">
        <v>0</v>
      </c>
      <c r="J3157" s="9">
        <v>0</v>
      </c>
      <c r="K3157" s="9">
        <v>599750820</v>
      </c>
      <c r="L3157" s="9">
        <v>4.6990513801574707E-3</v>
      </c>
      <c r="M3157" s="9">
        <v>179528.43946775331</v>
      </c>
      <c r="N3157" s="9">
        <v>0</v>
      </c>
      <c r="O3157" s="9">
        <v>0</v>
      </c>
      <c r="P3157" s="9">
        <v>0</v>
      </c>
      <c r="Q3157" s="9">
        <v>599930348.44416678</v>
      </c>
      <c r="R3157" s="9">
        <v>389554075.16999996</v>
      </c>
      <c r="S3157" s="9">
        <v>0</v>
      </c>
      <c r="T3157" s="9">
        <v>0</v>
      </c>
      <c r="U3157" s="23">
        <v>4.6990513801574707E-3</v>
      </c>
      <c r="V3157" s="23">
        <v>130218657.43946776</v>
      </c>
      <c r="W3157" s="23">
        <v>0</v>
      </c>
      <c r="X3157" s="23">
        <v>0</v>
      </c>
      <c r="Y3157" s="9">
        <v>519772732.61416674</v>
      </c>
      <c r="Z3157" s="9">
        <v>0</v>
      </c>
      <c r="AA3157" s="23">
        <v>519772732.61416674</v>
      </c>
      <c r="AB3157" s="9">
        <v>510740016.44999999</v>
      </c>
      <c r="AC3157" s="9">
        <v>9032716.1641667485</v>
      </c>
    </row>
    <row r="3158" spans="1:29" ht="15" customHeight="1" x14ac:dyDescent="0.25">
      <c r="A3158" s="7" t="s">
        <v>2485</v>
      </c>
      <c r="B3158" s="7" t="s">
        <v>42</v>
      </c>
      <c r="C3158" s="7" t="s">
        <v>675</v>
      </c>
      <c r="D3158" s="7" t="s">
        <v>676</v>
      </c>
      <c r="E3158" s="9">
        <v>441974109</v>
      </c>
      <c r="F3158" s="9">
        <v>0</v>
      </c>
      <c r="G3158" s="9">
        <v>0</v>
      </c>
      <c r="H3158" s="9">
        <v>123794358</v>
      </c>
      <c r="I3158" s="9">
        <v>0</v>
      </c>
      <c r="J3158" s="9">
        <v>0</v>
      </c>
      <c r="K3158" s="9">
        <v>565768467</v>
      </c>
      <c r="L3158" s="9">
        <v>-5.9306621551513672E-5</v>
      </c>
      <c r="M3158" s="9">
        <v>170120.32871182836</v>
      </c>
      <c r="N3158" s="9">
        <v>0</v>
      </c>
      <c r="O3158" s="9">
        <v>0</v>
      </c>
      <c r="P3158" s="9">
        <v>0</v>
      </c>
      <c r="Q3158" s="9">
        <v>565938587.3286525</v>
      </c>
      <c r="R3158" s="9">
        <v>367142721.36000001</v>
      </c>
      <c r="S3158" s="9">
        <v>0</v>
      </c>
      <c r="T3158" s="9">
        <v>0</v>
      </c>
      <c r="U3158" s="23">
        <v>-5.9306621551513672E-5</v>
      </c>
      <c r="V3158" s="23">
        <v>123964478.32871182</v>
      </c>
      <c r="W3158" s="23">
        <v>0</v>
      </c>
      <c r="X3158" s="23">
        <v>0</v>
      </c>
      <c r="Y3158" s="9">
        <v>491107199.68865252</v>
      </c>
      <c r="Z3158" s="9">
        <v>0</v>
      </c>
      <c r="AA3158" s="23">
        <v>491107199.68865252</v>
      </c>
      <c r="AB3158" s="9">
        <v>482625639.76999998</v>
      </c>
      <c r="AC3158" s="9">
        <v>8481559.9186525345</v>
      </c>
    </row>
    <row r="3159" spans="1:29" ht="15" customHeight="1" x14ac:dyDescent="0.25">
      <c r="A3159" s="7" t="s">
        <v>2485</v>
      </c>
      <c r="B3159" s="7" t="s">
        <v>42</v>
      </c>
      <c r="C3159" s="7" t="s">
        <v>1967</v>
      </c>
      <c r="D3159" s="7" t="s">
        <v>1968</v>
      </c>
      <c r="E3159" s="9">
        <v>144105153</v>
      </c>
      <c r="F3159" s="9">
        <v>0</v>
      </c>
      <c r="G3159" s="9">
        <v>0</v>
      </c>
      <c r="H3159" s="9">
        <v>40954506</v>
      </c>
      <c r="I3159" s="9">
        <v>0</v>
      </c>
      <c r="J3159" s="9">
        <v>0</v>
      </c>
      <c r="K3159" s="9">
        <v>185059659</v>
      </c>
      <c r="L3159" s="9">
        <v>-4.2301714420318604E-3</v>
      </c>
      <c r="M3159" s="9">
        <v>55968.889300546391</v>
      </c>
      <c r="N3159" s="9">
        <v>0</v>
      </c>
      <c r="O3159" s="9">
        <v>0</v>
      </c>
      <c r="P3159" s="9">
        <v>0</v>
      </c>
      <c r="Q3159" s="9">
        <v>185115627.88507038</v>
      </c>
      <c r="R3159" s="9">
        <v>119947367.51000002</v>
      </c>
      <c r="S3159" s="9">
        <v>0</v>
      </c>
      <c r="T3159" s="9">
        <v>0</v>
      </c>
      <c r="U3159" s="23">
        <v>-4.2301714420318604E-3</v>
      </c>
      <c r="V3159" s="23">
        <v>41010474.889300548</v>
      </c>
      <c r="W3159" s="23">
        <v>0</v>
      </c>
      <c r="X3159" s="23">
        <v>0</v>
      </c>
      <c r="Y3159" s="9">
        <v>160957842.3950704</v>
      </c>
      <c r="Z3159" s="9">
        <v>0</v>
      </c>
      <c r="AA3159" s="23">
        <v>160957842.3950704</v>
      </c>
      <c r="AB3159" s="9">
        <v>158199288.83000001</v>
      </c>
      <c r="AC3159" s="9">
        <v>2758553.5650703907</v>
      </c>
    </row>
    <row r="3160" spans="1:29" ht="15" customHeight="1" x14ac:dyDescent="0.25">
      <c r="A3160" s="7" t="s">
        <v>2485</v>
      </c>
      <c r="B3160" s="7" t="s">
        <v>42</v>
      </c>
      <c r="C3160" s="7" t="s">
        <v>677</v>
      </c>
      <c r="D3160" s="7" t="s">
        <v>678</v>
      </c>
      <c r="E3160" s="9">
        <v>511405839</v>
      </c>
      <c r="F3160" s="9">
        <v>0</v>
      </c>
      <c r="G3160" s="9">
        <v>0</v>
      </c>
      <c r="H3160" s="9">
        <v>142621935</v>
      </c>
      <c r="I3160" s="9">
        <v>0</v>
      </c>
      <c r="J3160" s="9">
        <v>0</v>
      </c>
      <c r="K3160" s="9">
        <v>654027774</v>
      </c>
      <c r="L3160" s="9">
        <v>-7.101893424987793E-4</v>
      </c>
      <c r="M3160" s="9">
        <v>196331.5506757244</v>
      </c>
      <c r="N3160" s="9">
        <v>0</v>
      </c>
      <c r="O3160" s="9">
        <v>0</v>
      </c>
      <c r="P3160" s="9">
        <v>0</v>
      </c>
      <c r="Q3160" s="9">
        <v>654224105.5499655</v>
      </c>
      <c r="R3160" s="9">
        <v>424560460.94999999</v>
      </c>
      <c r="S3160" s="9">
        <v>0</v>
      </c>
      <c r="T3160" s="9">
        <v>0</v>
      </c>
      <c r="U3160" s="23">
        <v>-7.101893424987793E-4</v>
      </c>
      <c r="V3160" s="23">
        <v>142818266.55067572</v>
      </c>
      <c r="W3160" s="23">
        <v>0</v>
      </c>
      <c r="X3160" s="23">
        <v>0</v>
      </c>
      <c r="Y3160" s="9">
        <v>567378727.49996555</v>
      </c>
      <c r="Z3160" s="9">
        <v>0</v>
      </c>
      <c r="AA3160" s="23">
        <v>567378727.49996555</v>
      </c>
      <c r="AB3160" s="9">
        <v>557556883.76999998</v>
      </c>
      <c r="AC3160" s="9">
        <v>9821843.7299655676</v>
      </c>
    </row>
    <row r="3161" spans="1:29" ht="15" customHeight="1" x14ac:dyDescent="0.25">
      <c r="A3161" s="7" t="s">
        <v>2485</v>
      </c>
      <c r="B3161" s="7" t="s">
        <v>42</v>
      </c>
      <c r="C3161" s="7" t="s">
        <v>679</v>
      </c>
      <c r="D3161" s="7" t="s">
        <v>680</v>
      </c>
      <c r="E3161" s="9">
        <v>354623547</v>
      </c>
      <c r="F3161" s="9">
        <v>0</v>
      </c>
      <c r="G3161" s="9">
        <v>0</v>
      </c>
      <c r="H3161" s="9">
        <v>99134541</v>
      </c>
      <c r="I3161" s="9">
        <v>0</v>
      </c>
      <c r="J3161" s="9">
        <v>0</v>
      </c>
      <c r="K3161" s="9">
        <v>453758088</v>
      </c>
      <c r="L3161" s="9">
        <v>-2.3555755615234375E-4</v>
      </c>
      <c r="M3161" s="9">
        <v>136347.13579186608</v>
      </c>
      <c r="N3161" s="9">
        <v>0</v>
      </c>
      <c r="O3161" s="9">
        <v>0</v>
      </c>
      <c r="P3161" s="9">
        <v>0</v>
      </c>
      <c r="Q3161" s="9">
        <v>453894435.13555628</v>
      </c>
      <c r="R3161" s="9">
        <v>294501316.91999996</v>
      </c>
      <c r="S3161" s="9">
        <v>0</v>
      </c>
      <c r="T3161" s="9">
        <v>0</v>
      </c>
      <c r="U3161" s="23">
        <v>-2.3555755615234375E-4</v>
      </c>
      <c r="V3161" s="23">
        <v>99270888.135791868</v>
      </c>
      <c r="W3161" s="23">
        <v>0</v>
      </c>
      <c r="X3161" s="23">
        <v>0</v>
      </c>
      <c r="Y3161" s="9">
        <v>393772205.0555563</v>
      </c>
      <c r="Z3161" s="9">
        <v>0</v>
      </c>
      <c r="AA3161" s="23">
        <v>393772205.0555563</v>
      </c>
      <c r="AB3161" s="9">
        <v>386964256.19999999</v>
      </c>
      <c r="AC3161" s="9">
        <v>6807948.8555563092</v>
      </c>
    </row>
    <row r="3162" spans="1:29" ht="15" customHeight="1" x14ac:dyDescent="0.25">
      <c r="A3162" s="7" t="s">
        <v>2485</v>
      </c>
      <c r="B3162" s="7" t="s">
        <v>42</v>
      </c>
      <c r="C3162" s="7" t="s">
        <v>681</v>
      </c>
      <c r="D3162" s="7" t="s">
        <v>682</v>
      </c>
      <c r="E3162" s="9">
        <v>0</v>
      </c>
      <c r="F3162" s="9">
        <v>0</v>
      </c>
      <c r="G3162" s="9">
        <v>0</v>
      </c>
      <c r="H3162" s="9">
        <v>46212703</v>
      </c>
      <c r="I3162" s="9">
        <v>0</v>
      </c>
      <c r="J3162" s="9">
        <v>0</v>
      </c>
      <c r="K3162" s="9">
        <v>46212703</v>
      </c>
      <c r="L3162" s="9">
        <v>1.7152801156044006E-3</v>
      </c>
      <c r="M3162" s="9">
        <v>7569.9086231430319</v>
      </c>
      <c r="N3162" s="9">
        <v>0</v>
      </c>
      <c r="O3162" s="9">
        <v>0</v>
      </c>
      <c r="P3162" s="9">
        <v>0</v>
      </c>
      <c r="Q3162" s="9">
        <v>46220272.910338424</v>
      </c>
      <c r="R3162" s="9">
        <v>308313.18</v>
      </c>
      <c r="S3162" s="9">
        <v>0</v>
      </c>
      <c r="T3162" s="9">
        <v>0</v>
      </c>
      <c r="U3162" s="23">
        <v>1.7152801156044006E-3</v>
      </c>
      <c r="V3162" s="23">
        <v>46220272.908623144</v>
      </c>
      <c r="W3162" s="23">
        <v>0</v>
      </c>
      <c r="X3162" s="23">
        <v>0</v>
      </c>
      <c r="Y3162" s="9">
        <v>46528586.090338424</v>
      </c>
      <c r="Z3162" s="9">
        <v>0</v>
      </c>
      <c r="AA3162" s="23">
        <v>46528586.090338424</v>
      </c>
      <c r="AB3162" s="9">
        <v>46220273</v>
      </c>
      <c r="AC3162" s="9">
        <v>308313.09033842385</v>
      </c>
    </row>
    <row r="3163" spans="1:29" ht="15" customHeight="1" x14ac:dyDescent="0.25">
      <c r="A3163" s="7" t="s">
        <v>2485</v>
      </c>
      <c r="B3163" s="7" t="s">
        <v>42</v>
      </c>
      <c r="C3163" s="7" t="s">
        <v>2196</v>
      </c>
      <c r="D3163" s="7" t="s">
        <v>2197</v>
      </c>
      <c r="E3163" s="9">
        <v>409791109</v>
      </c>
      <c r="F3163" s="9">
        <v>0</v>
      </c>
      <c r="G3163" s="9">
        <v>0</v>
      </c>
      <c r="H3163" s="9">
        <v>113365830</v>
      </c>
      <c r="I3163" s="9">
        <v>0</v>
      </c>
      <c r="J3163" s="9">
        <v>0</v>
      </c>
      <c r="K3163" s="9">
        <v>523156939</v>
      </c>
      <c r="L3163" s="9">
        <v>3.6785602569580078E-3</v>
      </c>
      <c r="M3163" s="9">
        <v>156552.81560221245</v>
      </c>
      <c r="N3163" s="9">
        <v>0</v>
      </c>
      <c r="O3163" s="9">
        <v>0</v>
      </c>
      <c r="P3163" s="9">
        <v>0</v>
      </c>
      <c r="Q3163" s="9">
        <v>523313491.81928074</v>
      </c>
      <c r="R3163" s="9">
        <v>339824647.43000007</v>
      </c>
      <c r="S3163" s="9">
        <v>0</v>
      </c>
      <c r="T3163" s="9">
        <v>0</v>
      </c>
      <c r="U3163" s="23">
        <v>3.6785602569580078E-3</v>
      </c>
      <c r="V3163" s="23">
        <v>113522382.81560221</v>
      </c>
      <c r="W3163" s="23">
        <v>0</v>
      </c>
      <c r="X3163" s="23">
        <v>0</v>
      </c>
      <c r="Y3163" s="9">
        <v>453347030.24928081</v>
      </c>
      <c r="Z3163" s="9">
        <v>0</v>
      </c>
      <c r="AA3163" s="23">
        <v>453347030.24928081</v>
      </c>
      <c r="AB3163" s="9">
        <v>445465677.63</v>
      </c>
      <c r="AC3163" s="9">
        <v>7881352.6192808151</v>
      </c>
    </row>
    <row r="3164" spans="1:29" ht="15" customHeight="1" x14ac:dyDescent="0.25">
      <c r="A3164" s="7" t="s">
        <v>2485</v>
      </c>
      <c r="B3164" s="7" t="s">
        <v>42</v>
      </c>
      <c r="C3164" s="7" t="s">
        <v>683</v>
      </c>
      <c r="D3164" s="7" t="s">
        <v>684</v>
      </c>
      <c r="E3164" s="9">
        <v>261366476</v>
      </c>
      <c r="F3164" s="9">
        <v>0</v>
      </c>
      <c r="G3164" s="9">
        <v>0</v>
      </c>
      <c r="H3164" s="9">
        <v>73564607</v>
      </c>
      <c r="I3164" s="9">
        <v>0</v>
      </c>
      <c r="J3164" s="9">
        <v>0</v>
      </c>
      <c r="K3164" s="9">
        <v>334931083</v>
      </c>
      <c r="L3164" s="9">
        <v>9.2864036560058594E-4</v>
      </c>
      <c r="M3164" s="9">
        <v>100909.19058773825</v>
      </c>
      <c r="N3164" s="9">
        <v>0</v>
      </c>
      <c r="O3164" s="9">
        <v>0</v>
      </c>
      <c r="P3164" s="9">
        <v>0</v>
      </c>
      <c r="Q3164" s="9">
        <v>335031992.1915164</v>
      </c>
      <c r="R3164" s="9">
        <v>217261177.88</v>
      </c>
      <c r="S3164" s="9">
        <v>0</v>
      </c>
      <c r="T3164" s="9">
        <v>0</v>
      </c>
      <c r="U3164" s="23">
        <v>9.2864036560058594E-4</v>
      </c>
      <c r="V3164" s="23">
        <v>73665516.190587744</v>
      </c>
      <c r="W3164" s="23">
        <v>0</v>
      </c>
      <c r="X3164" s="23">
        <v>0</v>
      </c>
      <c r="Y3164" s="9">
        <v>290926694.07151639</v>
      </c>
      <c r="Z3164" s="9">
        <v>0</v>
      </c>
      <c r="AA3164" s="23">
        <v>290926694.07151639</v>
      </c>
      <c r="AB3164" s="9">
        <v>285915184.23000002</v>
      </c>
      <c r="AC3164" s="9">
        <v>5011509.8415163755</v>
      </c>
    </row>
    <row r="3165" spans="1:29" ht="15" customHeight="1" x14ac:dyDescent="0.25">
      <c r="A3165" s="7" t="s">
        <v>2485</v>
      </c>
      <c r="B3165" s="7" t="s">
        <v>42</v>
      </c>
      <c r="C3165" s="7" t="s">
        <v>685</v>
      </c>
      <c r="D3165" s="7" t="s">
        <v>686</v>
      </c>
      <c r="E3165" s="9">
        <v>311908469</v>
      </c>
      <c r="F3165" s="9">
        <v>0</v>
      </c>
      <c r="G3165" s="9">
        <v>0</v>
      </c>
      <c r="H3165" s="9">
        <v>87989969</v>
      </c>
      <c r="I3165" s="9">
        <v>0</v>
      </c>
      <c r="J3165" s="9">
        <v>0</v>
      </c>
      <c r="K3165" s="9">
        <v>399898438</v>
      </c>
      <c r="L3165" s="9">
        <v>-1.1932849884033203E-3</v>
      </c>
      <c r="M3165" s="9">
        <v>120569.26041151484</v>
      </c>
      <c r="N3165" s="9">
        <v>0</v>
      </c>
      <c r="O3165" s="9">
        <v>0</v>
      </c>
      <c r="P3165" s="9">
        <v>0</v>
      </c>
      <c r="Q3165" s="9">
        <v>400019007.25921822</v>
      </c>
      <c r="R3165" s="9">
        <v>259340015.65000001</v>
      </c>
      <c r="S3165" s="9">
        <v>0</v>
      </c>
      <c r="T3165" s="9">
        <v>0</v>
      </c>
      <c r="U3165" s="23">
        <v>-1.1932849884033203E-3</v>
      </c>
      <c r="V3165" s="23">
        <v>88110538.260411516</v>
      </c>
      <c r="W3165" s="23">
        <v>0</v>
      </c>
      <c r="X3165" s="23">
        <v>0</v>
      </c>
      <c r="Y3165" s="9">
        <v>347450553.90921825</v>
      </c>
      <c r="Z3165" s="9">
        <v>0</v>
      </c>
      <c r="AA3165" s="23">
        <v>347450553.90921825</v>
      </c>
      <c r="AB3165" s="9">
        <v>341471700.32999998</v>
      </c>
      <c r="AC3165" s="9">
        <v>5978853.5792182684</v>
      </c>
    </row>
    <row r="3166" spans="1:29" ht="15" customHeight="1" x14ac:dyDescent="0.25">
      <c r="A3166" s="7" t="s">
        <v>2485</v>
      </c>
      <c r="B3166" s="7" t="s">
        <v>42</v>
      </c>
      <c r="C3166" s="7" t="s">
        <v>687</v>
      </c>
      <c r="D3166" s="7" t="s">
        <v>688</v>
      </c>
      <c r="E3166" s="9">
        <v>349146822</v>
      </c>
      <c r="F3166" s="9">
        <v>0</v>
      </c>
      <c r="G3166" s="9">
        <v>0</v>
      </c>
      <c r="H3166" s="9">
        <v>97924175</v>
      </c>
      <c r="I3166" s="9">
        <v>0</v>
      </c>
      <c r="J3166" s="9">
        <v>0</v>
      </c>
      <c r="K3166" s="9">
        <v>447070997</v>
      </c>
      <c r="L3166" s="9">
        <v>-3.268122673034668E-3</v>
      </c>
      <c r="M3166" s="9">
        <v>134498.34944339853</v>
      </c>
      <c r="N3166" s="9">
        <v>0</v>
      </c>
      <c r="O3166" s="9">
        <v>0</v>
      </c>
      <c r="P3166" s="9">
        <v>0</v>
      </c>
      <c r="Q3166" s="9">
        <v>447205495.34617525</v>
      </c>
      <c r="R3166" s="9">
        <v>290087224.42000002</v>
      </c>
      <c r="S3166" s="9">
        <v>0</v>
      </c>
      <c r="T3166" s="9">
        <v>0</v>
      </c>
      <c r="U3166" s="23">
        <v>-3.268122673034668E-3</v>
      </c>
      <c r="V3166" s="23">
        <v>98058673.349443406</v>
      </c>
      <c r="W3166" s="23">
        <v>0</v>
      </c>
      <c r="X3166" s="23">
        <v>0</v>
      </c>
      <c r="Y3166" s="9">
        <v>388145897.76617527</v>
      </c>
      <c r="Z3166" s="9">
        <v>0</v>
      </c>
      <c r="AA3166" s="23">
        <v>388145897.76617527</v>
      </c>
      <c r="AB3166" s="9">
        <v>381447407.88</v>
      </c>
      <c r="AC3166" s="9">
        <v>6698489.8861752748</v>
      </c>
    </row>
    <row r="3167" spans="1:29" ht="15" customHeight="1" x14ac:dyDescent="0.25">
      <c r="A3167" s="7" t="s">
        <v>2485</v>
      </c>
      <c r="B3167" s="7" t="s">
        <v>42</v>
      </c>
      <c r="C3167" s="7" t="s">
        <v>2198</v>
      </c>
      <c r="D3167" s="7" t="s">
        <v>2199</v>
      </c>
      <c r="E3167" s="9">
        <v>386356946</v>
      </c>
      <c r="F3167" s="9">
        <v>0</v>
      </c>
      <c r="G3167" s="9">
        <v>0</v>
      </c>
      <c r="H3167" s="9">
        <v>107955345</v>
      </c>
      <c r="I3167" s="9">
        <v>0</v>
      </c>
      <c r="J3167" s="9">
        <v>0</v>
      </c>
      <c r="K3167" s="9">
        <v>494312291</v>
      </c>
      <c r="L3167" s="9">
        <v>-1.399993896484375E-3</v>
      </c>
      <c r="M3167" s="9">
        <v>148494.09687233993</v>
      </c>
      <c r="N3167" s="9">
        <v>0</v>
      </c>
      <c r="O3167" s="9">
        <v>0</v>
      </c>
      <c r="P3167" s="9">
        <v>0</v>
      </c>
      <c r="Q3167" s="9">
        <v>494460785.09547234</v>
      </c>
      <c r="R3167" s="9">
        <v>320815387.79000002</v>
      </c>
      <c r="S3167" s="9">
        <v>0</v>
      </c>
      <c r="T3167" s="9">
        <v>0</v>
      </c>
      <c r="U3167" s="23">
        <v>-1.399993896484375E-3</v>
      </c>
      <c r="V3167" s="23">
        <v>108103839.09687234</v>
      </c>
      <c r="W3167" s="23">
        <v>0</v>
      </c>
      <c r="X3167" s="23">
        <v>0</v>
      </c>
      <c r="Y3167" s="9">
        <v>428919226.88547236</v>
      </c>
      <c r="Z3167" s="9">
        <v>0</v>
      </c>
      <c r="AA3167" s="23">
        <v>428919226.88547236</v>
      </c>
      <c r="AB3167" s="9">
        <v>421500450.27999997</v>
      </c>
      <c r="AC3167" s="9">
        <v>7418776.6054723859</v>
      </c>
    </row>
    <row r="3168" spans="1:29" ht="15" customHeight="1" x14ac:dyDescent="0.25">
      <c r="A3168" s="7" t="s">
        <v>2485</v>
      </c>
      <c r="B3168" s="7" t="s">
        <v>42</v>
      </c>
      <c r="C3168" s="7" t="s">
        <v>689</v>
      </c>
      <c r="D3168" s="7" t="s">
        <v>690</v>
      </c>
      <c r="E3168" s="9">
        <v>516965240</v>
      </c>
      <c r="F3168" s="9">
        <v>0</v>
      </c>
      <c r="G3168" s="9">
        <v>0</v>
      </c>
      <c r="H3168" s="9">
        <v>143551851</v>
      </c>
      <c r="I3168" s="9">
        <v>0</v>
      </c>
      <c r="J3168" s="9">
        <v>0</v>
      </c>
      <c r="K3168" s="9">
        <v>660517091</v>
      </c>
      <c r="L3168" s="9">
        <v>-3.7165284156799316E-3</v>
      </c>
      <c r="M3168" s="9">
        <v>197959.91662672005</v>
      </c>
      <c r="N3168" s="9">
        <v>0</v>
      </c>
      <c r="O3168" s="9">
        <v>0</v>
      </c>
      <c r="P3168" s="9">
        <v>0</v>
      </c>
      <c r="Q3168" s="9">
        <v>660715050.91291022</v>
      </c>
      <c r="R3168" s="9">
        <v>428928648.5</v>
      </c>
      <c r="S3168" s="9">
        <v>0</v>
      </c>
      <c r="T3168" s="9">
        <v>0</v>
      </c>
      <c r="U3168" s="23">
        <v>-3.7165284156799316E-3</v>
      </c>
      <c r="V3168" s="23">
        <v>143749810.91662672</v>
      </c>
      <c r="W3168" s="23">
        <v>0</v>
      </c>
      <c r="X3168" s="23">
        <v>0</v>
      </c>
      <c r="Y3168" s="9">
        <v>572678459.41291022</v>
      </c>
      <c r="Z3168" s="9">
        <v>0</v>
      </c>
      <c r="AA3168" s="23">
        <v>572678459.41291022</v>
      </c>
      <c r="AB3168" s="9">
        <v>562742570.73000002</v>
      </c>
      <c r="AC3168" s="9">
        <v>9935888.6829102039</v>
      </c>
    </row>
    <row r="3169" spans="1:29" ht="15" customHeight="1" x14ac:dyDescent="0.25">
      <c r="A3169" s="7" t="s">
        <v>2485</v>
      </c>
      <c r="B3169" s="7" t="s">
        <v>42</v>
      </c>
      <c r="C3169" s="7" t="s">
        <v>691</v>
      </c>
      <c r="D3169" s="7" t="s">
        <v>692</v>
      </c>
      <c r="E3169" s="9">
        <v>352441964</v>
      </c>
      <c r="F3169" s="9">
        <v>0</v>
      </c>
      <c r="G3169" s="9">
        <v>0</v>
      </c>
      <c r="H3169" s="9">
        <v>98501302</v>
      </c>
      <c r="I3169" s="9">
        <v>0</v>
      </c>
      <c r="J3169" s="9">
        <v>0</v>
      </c>
      <c r="K3169" s="9">
        <v>450943266</v>
      </c>
      <c r="L3169" s="9">
        <v>1.5620589256286621E-3</v>
      </c>
      <c r="M3169" s="9">
        <v>135478.1363639386</v>
      </c>
      <c r="N3169" s="9">
        <v>0</v>
      </c>
      <c r="O3169" s="9">
        <v>0</v>
      </c>
      <c r="P3169" s="9">
        <v>0</v>
      </c>
      <c r="Q3169" s="9">
        <v>451078744.13792598</v>
      </c>
      <c r="R3169" s="9">
        <v>292682643.90000004</v>
      </c>
      <c r="S3169" s="9">
        <v>0</v>
      </c>
      <c r="T3169" s="9">
        <v>0</v>
      </c>
      <c r="U3169" s="23">
        <v>1.5620589256286621E-3</v>
      </c>
      <c r="V3169" s="23">
        <v>98636780.136363938</v>
      </c>
      <c r="W3169" s="23">
        <v>0</v>
      </c>
      <c r="X3169" s="23">
        <v>0</v>
      </c>
      <c r="Y3169" s="9">
        <v>391319424.03792602</v>
      </c>
      <c r="Z3169" s="9">
        <v>0</v>
      </c>
      <c r="AA3169" s="23">
        <v>391319424.03792602</v>
      </c>
      <c r="AB3169" s="9">
        <v>384553512.06</v>
      </c>
      <c r="AC3169" s="9">
        <v>6765911.9779260159</v>
      </c>
    </row>
    <row r="3170" spans="1:29" ht="15" customHeight="1" x14ac:dyDescent="0.25">
      <c r="A3170" s="7" t="s">
        <v>2485</v>
      </c>
      <c r="B3170" s="7" t="s">
        <v>42</v>
      </c>
      <c r="C3170" s="7" t="s">
        <v>2200</v>
      </c>
      <c r="D3170" s="7" t="s">
        <v>2201</v>
      </c>
      <c r="E3170" s="9">
        <v>421175658</v>
      </c>
      <c r="F3170" s="9">
        <v>0</v>
      </c>
      <c r="G3170" s="9">
        <v>0</v>
      </c>
      <c r="H3170" s="9">
        <v>118356501</v>
      </c>
      <c r="I3170" s="9">
        <v>0</v>
      </c>
      <c r="J3170" s="9">
        <v>0</v>
      </c>
      <c r="K3170" s="9">
        <v>539532159</v>
      </c>
      <c r="L3170" s="9">
        <v>-3.9224028587341309E-3</v>
      </c>
      <c r="M3170" s="9">
        <v>162454.21483153242</v>
      </c>
      <c r="N3170" s="9">
        <v>0</v>
      </c>
      <c r="O3170" s="9">
        <v>0</v>
      </c>
      <c r="P3170" s="9">
        <v>0</v>
      </c>
      <c r="Q3170" s="9">
        <v>539694613.21090913</v>
      </c>
      <c r="R3170" s="9">
        <v>350029952.94</v>
      </c>
      <c r="S3170" s="9">
        <v>0</v>
      </c>
      <c r="T3170" s="9">
        <v>0</v>
      </c>
      <c r="U3170" s="23">
        <v>-3.9224028587341309E-3</v>
      </c>
      <c r="V3170" s="23">
        <v>118518955.21483153</v>
      </c>
      <c r="W3170" s="23">
        <v>0</v>
      </c>
      <c r="X3170" s="23">
        <v>0</v>
      </c>
      <c r="Y3170" s="9">
        <v>468548908.15090913</v>
      </c>
      <c r="Z3170" s="9">
        <v>0</v>
      </c>
      <c r="AA3170" s="23">
        <v>468548908.15090913</v>
      </c>
      <c r="AB3170" s="9">
        <v>460471152.20999998</v>
      </c>
      <c r="AC3170" s="9">
        <v>8077755.9409091473</v>
      </c>
    </row>
    <row r="3171" spans="1:29" ht="15" customHeight="1" x14ac:dyDescent="0.25">
      <c r="A3171" s="7" t="s">
        <v>2485</v>
      </c>
      <c r="B3171" s="7" t="s">
        <v>42</v>
      </c>
      <c r="C3171" s="7" t="s">
        <v>693</v>
      </c>
      <c r="D3171" s="7" t="s">
        <v>694</v>
      </c>
      <c r="E3171" s="9">
        <v>355408800</v>
      </c>
      <c r="F3171" s="9">
        <v>0</v>
      </c>
      <c r="G3171" s="9">
        <v>0</v>
      </c>
      <c r="H3171" s="9">
        <v>99391188</v>
      </c>
      <c r="I3171" s="9">
        <v>0</v>
      </c>
      <c r="J3171" s="9">
        <v>0</v>
      </c>
      <c r="K3171" s="9">
        <v>454799988</v>
      </c>
      <c r="L3171" s="9">
        <v>-3.869175910949707E-3</v>
      </c>
      <c r="M3171" s="9">
        <v>136672.07309314905</v>
      </c>
      <c r="N3171" s="9">
        <v>0</v>
      </c>
      <c r="O3171" s="9">
        <v>0</v>
      </c>
      <c r="P3171" s="9">
        <v>0</v>
      </c>
      <c r="Q3171" s="9">
        <v>454936660.069224</v>
      </c>
      <c r="R3171" s="9">
        <v>295167551.88</v>
      </c>
      <c r="S3171" s="9">
        <v>0</v>
      </c>
      <c r="T3171" s="9">
        <v>0</v>
      </c>
      <c r="U3171" s="23">
        <v>-3.869175910949707E-3</v>
      </c>
      <c r="V3171" s="23">
        <v>99527860.073093146</v>
      </c>
      <c r="W3171" s="23">
        <v>0</v>
      </c>
      <c r="X3171" s="23">
        <v>0</v>
      </c>
      <c r="Y3171" s="9">
        <v>394695411.949224</v>
      </c>
      <c r="Z3171" s="9">
        <v>0</v>
      </c>
      <c r="AA3171" s="23">
        <v>394695411.949224</v>
      </c>
      <c r="AB3171" s="9">
        <v>387872958.92000002</v>
      </c>
      <c r="AC3171" s="9">
        <v>6822453.0292239785</v>
      </c>
    </row>
    <row r="3172" spans="1:29" ht="15" customHeight="1" x14ac:dyDescent="0.25">
      <c r="A3172" s="7" t="s">
        <v>2485</v>
      </c>
      <c r="B3172" s="7" t="s">
        <v>42</v>
      </c>
      <c r="C3172" s="7" t="s">
        <v>695</v>
      </c>
      <c r="D3172" s="7" t="s">
        <v>696</v>
      </c>
      <c r="E3172" s="9">
        <v>369701137</v>
      </c>
      <c r="F3172" s="9">
        <v>0</v>
      </c>
      <c r="G3172" s="9">
        <v>0</v>
      </c>
      <c r="H3172" s="9">
        <v>104750477</v>
      </c>
      <c r="I3172" s="9">
        <v>0</v>
      </c>
      <c r="J3172" s="9">
        <v>0</v>
      </c>
      <c r="K3172" s="9">
        <v>474451614</v>
      </c>
      <c r="L3172" s="9">
        <v>-3.5614967346191406E-3</v>
      </c>
      <c r="M3172" s="9">
        <v>143317.03029344344</v>
      </c>
      <c r="N3172" s="9">
        <v>0</v>
      </c>
      <c r="O3172" s="9">
        <v>0</v>
      </c>
      <c r="P3172" s="9">
        <v>0</v>
      </c>
      <c r="Q3172" s="9">
        <v>474594931.02673197</v>
      </c>
      <c r="R3172" s="9">
        <v>307601357.85000002</v>
      </c>
      <c r="S3172" s="9">
        <v>0</v>
      </c>
      <c r="T3172" s="9">
        <v>0</v>
      </c>
      <c r="U3172" s="23">
        <v>-3.5614967346191406E-3</v>
      </c>
      <c r="V3172" s="23">
        <v>104893794.03029345</v>
      </c>
      <c r="W3172" s="23">
        <v>0</v>
      </c>
      <c r="X3172" s="23">
        <v>0</v>
      </c>
      <c r="Y3172" s="9">
        <v>412495151.87673199</v>
      </c>
      <c r="Z3172" s="9">
        <v>0</v>
      </c>
      <c r="AA3172" s="23">
        <v>412495151.87673199</v>
      </c>
      <c r="AB3172" s="9">
        <v>405414901.58999997</v>
      </c>
      <c r="AC3172" s="9">
        <v>7080250.286732018</v>
      </c>
    </row>
    <row r="3173" spans="1:29" ht="15" customHeight="1" x14ac:dyDescent="0.25">
      <c r="A3173" s="7" t="s">
        <v>2485</v>
      </c>
      <c r="B3173" s="7" t="s">
        <v>42</v>
      </c>
      <c r="C3173" s="7" t="s">
        <v>2202</v>
      </c>
      <c r="D3173" s="7" t="s">
        <v>2203</v>
      </c>
      <c r="E3173" s="9">
        <v>0</v>
      </c>
      <c r="F3173" s="9">
        <v>0</v>
      </c>
      <c r="G3173" s="9">
        <v>0</v>
      </c>
      <c r="H3173" s="9">
        <v>43646862</v>
      </c>
      <c r="I3173" s="9">
        <v>0</v>
      </c>
      <c r="J3173" s="9">
        <v>0</v>
      </c>
      <c r="K3173" s="9">
        <v>43646862</v>
      </c>
      <c r="L3173" s="9">
        <v>-4.8467293381690979E-3</v>
      </c>
      <c r="M3173" s="9">
        <v>7155.3562180745257</v>
      </c>
      <c r="N3173" s="9">
        <v>0</v>
      </c>
      <c r="O3173" s="9">
        <v>0</v>
      </c>
      <c r="P3173" s="9">
        <v>0</v>
      </c>
      <c r="Q3173" s="9">
        <v>43654017.351371348</v>
      </c>
      <c r="R3173" s="9">
        <v>292254.08999999997</v>
      </c>
      <c r="S3173" s="9">
        <v>0</v>
      </c>
      <c r="T3173" s="9">
        <v>0</v>
      </c>
      <c r="U3173" s="23">
        <v>-4.8467293381690979E-3</v>
      </c>
      <c r="V3173" s="23">
        <v>43654017.356218077</v>
      </c>
      <c r="W3173" s="23">
        <v>0</v>
      </c>
      <c r="X3173" s="23">
        <v>0</v>
      </c>
      <c r="Y3173" s="9">
        <v>43946271.441371351</v>
      </c>
      <c r="Z3173" s="9">
        <v>0</v>
      </c>
      <c r="AA3173" s="23">
        <v>43946271.441371351</v>
      </c>
      <c r="AB3173" s="9">
        <v>43654017</v>
      </c>
      <c r="AC3173" s="9">
        <v>292254.44137135148</v>
      </c>
    </row>
    <row r="3174" spans="1:29" ht="15" customHeight="1" x14ac:dyDescent="0.25">
      <c r="A3174" s="7" t="s">
        <v>2485</v>
      </c>
      <c r="B3174" s="7" t="s">
        <v>42</v>
      </c>
      <c r="C3174" s="7" t="s">
        <v>697</v>
      </c>
      <c r="D3174" s="7" t="s">
        <v>698</v>
      </c>
      <c r="E3174" s="9">
        <v>357303269</v>
      </c>
      <c r="F3174" s="9">
        <v>0</v>
      </c>
      <c r="G3174" s="9">
        <v>0</v>
      </c>
      <c r="H3174" s="9">
        <v>99528472</v>
      </c>
      <c r="I3174" s="9">
        <v>0</v>
      </c>
      <c r="J3174" s="9">
        <v>0</v>
      </c>
      <c r="K3174" s="9">
        <v>456831741</v>
      </c>
      <c r="L3174" s="9">
        <v>4.3991208076477051E-3</v>
      </c>
      <c r="M3174" s="9">
        <v>137066.80804334255</v>
      </c>
      <c r="N3174" s="9">
        <v>0</v>
      </c>
      <c r="O3174" s="9">
        <v>0</v>
      </c>
      <c r="P3174" s="9">
        <v>0</v>
      </c>
      <c r="Q3174" s="9">
        <v>456968807.81244248</v>
      </c>
      <c r="R3174" s="9">
        <v>296576126.59000003</v>
      </c>
      <c r="S3174" s="9">
        <v>0</v>
      </c>
      <c r="T3174" s="9">
        <v>0</v>
      </c>
      <c r="U3174" s="23">
        <v>4.3991208076477051E-3</v>
      </c>
      <c r="V3174" s="23">
        <v>99665538.808043346</v>
      </c>
      <c r="W3174" s="23">
        <v>0</v>
      </c>
      <c r="X3174" s="23">
        <v>0</v>
      </c>
      <c r="Y3174" s="9">
        <v>396241665.40244251</v>
      </c>
      <c r="Z3174" s="9">
        <v>0</v>
      </c>
      <c r="AA3174" s="23">
        <v>396241665.40244251</v>
      </c>
      <c r="AB3174" s="9">
        <v>389377966.13999999</v>
      </c>
      <c r="AC3174" s="9">
        <v>6863699.2624425292</v>
      </c>
    </row>
    <row r="3175" spans="1:29" ht="15" customHeight="1" x14ac:dyDescent="0.25">
      <c r="A3175" s="7" t="s">
        <v>2485</v>
      </c>
      <c r="B3175" s="7" t="s">
        <v>42</v>
      </c>
      <c r="C3175" s="7" t="s">
        <v>699</v>
      </c>
      <c r="D3175" s="7" t="s">
        <v>700</v>
      </c>
      <c r="E3175" s="9">
        <v>451020765</v>
      </c>
      <c r="F3175" s="9">
        <v>0</v>
      </c>
      <c r="G3175" s="9">
        <v>0</v>
      </c>
      <c r="H3175" s="9">
        <v>126547508</v>
      </c>
      <c r="I3175" s="9">
        <v>0</v>
      </c>
      <c r="J3175" s="9">
        <v>0</v>
      </c>
      <c r="K3175" s="9">
        <v>577568273</v>
      </c>
      <c r="L3175" s="9">
        <v>-4.3948888778686523E-3</v>
      </c>
      <c r="M3175" s="9">
        <v>173775.88757335956</v>
      </c>
      <c r="N3175" s="9">
        <v>0</v>
      </c>
      <c r="O3175" s="9">
        <v>0</v>
      </c>
      <c r="P3175" s="9">
        <v>0</v>
      </c>
      <c r="Q3175" s="9">
        <v>577742048.88317847</v>
      </c>
      <c r="R3175" s="9">
        <v>374738019.43999994</v>
      </c>
      <c r="S3175" s="9">
        <v>0</v>
      </c>
      <c r="T3175" s="9">
        <v>0</v>
      </c>
      <c r="U3175" s="23">
        <v>-4.3948888778686523E-3</v>
      </c>
      <c r="V3175" s="23">
        <v>126721283.88757336</v>
      </c>
      <c r="W3175" s="23">
        <v>0</v>
      </c>
      <c r="X3175" s="23">
        <v>0</v>
      </c>
      <c r="Y3175" s="9">
        <v>501459303.32317841</v>
      </c>
      <c r="Z3175" s="9">
        <v>0</v>
      </c>
      <c r="AA3175" s="23">
        <v>501459303.32317841</v>
      </c>
      <c r="AB3175" s="9">
        <v>492806344.56999999</v>
      </c>
      <c r="AC3175" s="9">
        <v>8652958.7531784177</v>
      </c>
    </row>
    <row r="3176" spans="1:29" ht="15" customHeight="1" x14ac:dyDescent="0.25">
      <c r="A3176" s="7" t="s">
        <v>2485</v>
      </c>
      <c r="B3176" s="7" t="s">
        <v>42</v>
      </c>
      <c r="C3176" s="7" t="s">
        <v>701</v>
      </c>
      <c r="D3176" s="7" t="s">
        <v>702</v>
      </c>
      <c r="E3176" s="9">
        <v>463566576</v>
      </c>
      <c r="F3176" s="9">
        <v>0</v>
      </c>
      <c r="G3176" s="9">
        <v>0</v>
      </c>
      <c r="H3176" s="9">
        <v>129400677</v>
      </c>
      <c r="I3176" s="9">
        <v>0</v>
      </c>
      <c r="J3176" s="9">
        <v>0</v>
      </c>
      <c r="K3176" s="9">
        <v>592967253</v>
      </c>
      <c r="L3176" s="9">
        <v>4.6569705009460449E-3</v>
      </c>
      <c r="M3176" s="9">
        <v>178071.53029167399</v>
      </c>
      <c r="N3176" s="9">
        <v>0</v>
      </c>
      <c r="O3176" s="9">
        <v>0</v>
      </c>
      <c r="P3176" s="9">
        <v>0</v>
      </c>
      <c r="Q3176" s="9">
        <v>593145324.53494871</v>
      </c>
      <c r="R3176" s="9">
        <v>384904123.86000001</v>
      </c>
      <c r="S3176" s="9">
        <v>0</v>
      </c>
      <c r="T3176" s="9">
        <v>0</v>
      </c>
      <c r="U3176" s="23">
        <v>4.6569705009460449E-3</v>
      </c>
      <c r="V3176" s="23">
        <v>129578748.53029168</v>
      </c>
      <c r="W3176" s="23">
        <v>0</v>
      </c>
      <c r="X3176" s="23">
        <v>0</v>
      </c>
      <c r="Y3176" s="9">
        <v>514482872.39494866</v>
      </c>
      <c r="Z3176" s="9">
        <v>0</v>
      </c>
      <c r="AA3176" s="23">
        <v>514482872.39494866</v>
      </c>
      <c r="AB3176" s="9">
        <v>505581811.45999998</v>
      </c>
      <c r="AC3176" s="9">
        <v>8901060.9349486828</v>
      </c>
    </row>
    <row r="3177" spans="1:29" ht="15" customHeight="1" x14ac:dyDescent="0.25">
      <c r="A3177" s="7" t="s">
        <v>2485</v>
      </c>
      <c r="B3177" s="7" t="s">
        <v>42</v>
      </c>
      <c r="C3177" s="7" t="s">
        <v>703</v>
      </c>
      <c r="D3177" s="7" t="s">
        <v>704</v>
      </c>
      <c r="E3177" s="9">
        <v>399136090</v>
      </c>
      <c r="F3177" s="9">
        <v>0</v>
      </c>
      <c r="G3177" s="9">
        <v>0</v>
      </c>
      <c r="H3177" s="9">
        <v>110924202</v>
      </c>
      <c r="I3177" s="9">
        <v>0</v>
      </c>
      <c r="J3177" s="9">
        <v>0</v>
      </c>
      <c r="K3177" s="9">
        <v>510060292</v>
      </c>
      <c r="L3177" s="9">
        <v>-1.7372369766235352E-3</v>
      </c>
      <c r="M3177" s="9">
        <v>152918.2183949778</v>
      </c>
      <c r="N3177" s="9">
        <v>0</v>
      </c>
      <c r="O3177" s="9">
        <v>0</v>
      </c>
      <c r="P3177" s="9">
        <v>0</v>
      </c>
      <c r="Q3177" s="9">
        <v>510213210.21665776</v>
      </c>
      <c r="R3177" s="9">
        <v>331204687.57999998</v>
      </c>
      <c r="S3177" s="9">
        <v>0</v>
      </c>
      <c r="T3177" s="9">
        <v>0</v>
      </c>
      <c r="U3177" s="23">
        <v>-1.7372369766235352E-3</v>
      </c>
      <c r="V3177" s="23">
        <v>111077120.21839498</v>
      </c>
      <c r="W3177" s="23">
        <v>0</v>
      </c>
      <c r="X3177" s="23">
        <v>0</v>
      </c>
      <c r="Y3177" s="9">
        <v>442281807.79665774</v>
      </c>
      <c r="Z3177" s="9">
        <v>0</v>
      </c>
      <c r="AA3177" s="23">
        <v>442281807.79665774</v>
      </c>
      <c r="AB3177" s="9">
        <v>434611754.58999997</v>
      </c>
      <c r="AC3177" s="9">
        <v>7670053.2066577673</v>
      </c>
    </row>
    <row r="3178" spans="1:29" ht="15" customHeight="1" x14ac:dyDescent="0.25">
      <c r="A3178" s="7" t="s">
        <v>2485</v>
      </c>
      <c r="B3178" s="7" t="s">
        <v>42</v>
      </c>
      <c r="C3178" s="7" t="s">
        <v>705</v>
      </c>
      <c r="D3178" s="7" t="s">
        <v>706</v>
      </c>
      <c r="E3178" s="9">
        <v>241130381</v>
      </c>
      <c r="F3178" s="9">
        <v>0</v>
      </c>
      <c r="G3178" s="9">
        <v>0</v>
      </c>
      <c r="H3178" s="9">
        <v>67206120</v>
      </c>
      <c r="I3178" s="9">
        <v>0</v>
      </c>
      <c r="J3178" s="9">
        <v>0</v>
      </c>
      <c r="K3178" s="9">
        <v>308336501</v>
      </c>
      <c r="L3178" s="9">
        <v>2.452164888381958E-3</v>
      </c>
      <c r="M3178" s="9">
        <v>92534.870689627249</v>
      </c>
      <c r="N3178" s="9">
        <v>0</v>
      </c>
      <c r="O3178" s="9">
        <v>0</v>
      </c>
      <c r="P3178" s="9">
        <v>0</v>
      </c>
      <c r="Q3178" s="9">
        <v>308429035.87314177</v>
      </c>
      <c r="R3178" s="9">
        <v>200167202.44999999</v>
      </c>
      <c r="S3178" s="9">
        <v>0</v>
      </c>
      <c r="T3178" s="9">
        <v>0</v>
      </c>
      <c r="U3178" s="23">
        <v>2.452164888381958E-3</v>
      </c>
      <c r="V3178" s="23">
        <v>67298654.870689631</v>
      </c>
      <c r="W3178" s="23">
        <v>0</v>
      </c>
      <c r="X3178" s="23">
        <v>0</v>
      </c>
      <c r="Y3178" s="9">
        <v>267465857.32314178</v>
      </c>
      <c r="Z3178" s="9">
        <v>0</v>
      </c>
      <c r="AA3178" s="23">
        <v>267465857.32314178</v>
      </c>
      <c r="AB3178" s="9">
        <v>262834477.53</v>
      </c>
      <c r="AC3178" s="9">
        <v>4631379.7931417823</v>
      </c>
    </row>
    <row r="3179" spans="1:29" ht="15" customHeight="1" x14ac:dyDescent="0.25">
      <c r="A3179" s="7" t="s">
        <v>2485</v>
      </c>
      <c r="B3179" s="7" t="s">
        <v>44</v>
      </c>
      <c r="C3179" s="7" t="s">
        <v>45</v>
      </c>
      <c r="D3179" s="7" t="s">
        <v>2498</v>
      </c>
      <c r="E3179" s="9">
        <v>33444743852</v>
      </c>
      <c r="F3179" s="9">
        <v>0</v>
      </c>
      <c r="G3179" s="9">
        <v>0</v>
      </c>
      <c r="H3179" s="9">
        <v>6053801219</v>
      </c>
      <c r="I3179" s="9">
        <v>0</v>
      </c>
      <c r="J3179" s="9">
        <v>0</v>
      </c>
      <c r="K3179" s="9">
        <v>39498545071</v>
      </c>
      <c r="L3179" s="9">
        <v>-1.2969970703125E-3</v>
      </c>
      <c r="M3179" s="9">
        <v>8516190.9596152827</v>
      </c>
      <c r="N3179" s="9">
        <v>0</v>
      </c>
      <c r="O3179" s="9">
        <v>0</v>
      </c>
      <c r="P3179" s="9">
        <v>0</v>
      </c>
      <c r="Q3179" s="9">
        <v>39507061261.958321</v>
      </c>
      <c r="R3179" s="9">
        <v>26447502260.299999</v>
      </c>
      <c r="S3179" s="9">
        <v>0</v>
      </c>
      <c r="T3179" s="9">
        <v>0</v>
      </c>
      <c r="U3179" s="23">
        <v>-1.2969970703125E-3</v>
      </c>
      <c r="V3179" s="23">
        <v>6062317409.9596157</v>
      </c>
      <c r="W3179" s="23">
        <v>0</v>
      </c>
      <c r="X3179" s="23">
        <v>0</v>
      </c>
      <c r="Y3179" s="9">
        <v>32509819670.258316</v>
      </c>
      <c r="Z3179" s="9">
        <v>0</v>
      </c>
      <c r="AA3179" s="23">
        <v>32509819670.258316</v>
      </c>
      <c r="AB3179" s="9">
        <v>31867811987.130001</v>
      </c>
      <c r="AC3179" s="9">
        <v>642007683.12831497</v>
      </c>
    </row>
    <row r="3180" spans="1:29" ht="15" customHeight="1" x14ac:dyDescent="0.25">
      <c r="A3180" s="7" t="s">
        <v>2485</v>
      </c>
      <c r="B3180" s="7" t="s">
        <v>44</v>
      </c>
      <c r="C3180" s="7" t="s">
        <v>708</v>
      </c>
      <c r="D3180" s="7" t="s">
        <v>709</v>
      </c>
      <c r="E3180" s="9">
        <v>967775374</v>
      </c>
      <c r="F3180" s="9">
        <v>0</v>
      </c>
      <c r="G3180" s="9">
        <v>0</v>
      </c>
      <c r="H3180" s="9">
        <v>266857220</v>
      </c>
      <c r="I3180" s="9">
        <v>0</v>
      </c>
      <c r="J3180" s="9">
        <v>0</v>
      </c>
      <c r="K3180" s="9">
        <v>1234632594</v>
      </c>
      <c r="L3180" s="9">
        <v>4.2796134948730469E-4</v>
      </c>
      <c r="M3180" s="9">
        <v>368950.50076403003</v>
      </c>
      <c r="N3180" s="9">
        <v>0</v>
      </c>
      <c r="O3180" s="9">
        <v>0</v>
      </c>
      <c r="P3180" s="9">
        <v>0</v>
      </c>
      <c r="Q3180" s="9">
        <v>1235001544.5011921</v>
      </c>
      <c r="R3180" s="9">
        <v>802140838.3900001</v>
      </c>
      <c r="S3180" s="9">
        <v>0</v>
      </c>
      <c r="T3180" s="9">
        <v>0</v>
      </c>
      <c r="U3180" s="23">
        <v>4.2796134948730469E-4</v>
      </c>
      <c r="V3180" s="23">
        <v>267226170.50076404</v>
      </c>
      <c r="W3180" s="23">
        <v>0</v>
      </c>
      <c r="X3180" s="23">
        <v>0</v>
      </c>
      <c r="Y3180" s="9">
        <v>1069367008.8911921</v>
      </c>
      <c r="Z3180" s="9">
        <v>0</v>
      </c>
      <c r="AA3180" s="23">
        <v>1069367008.8911921</v>
      </c>
      <c r="AB3180" s="9">
        <v>1050741637.88</v>
      </c>
      <c r="AC3180" s="9">
        <v>18625371.011192083</v>
      </c>
    </row>
    <row r="3181" spans="1:29" ht="15" customHeight="1" x14ac:dyDescent="0.25">
      <c r="A3181" s="7" t="s">
        <v>2485</v>
      </c>
      <c r="B3181" s="7" t="s">
        <v>44</v>
      </c>
      <c r="C3181" s="7" t="s">
        <v>710</v>
      </c>
      <c r="D3181" s="7" t="s">
        <v>711</v>
      </c>
      <c r="E3181" s="9">
        <v>583211471</v>
      </c>
      <c r="F3181" s="9">
        <v>0</v>
      </c>
      <c r="G3181" s="9">
        <v>0</v>
      </c>
      <c r="H3181" s="9">
        <v>162830725</v>
      </c>
      <c r="I3181" s="9">
        <v>0</v>
      </c>
      <c r="J3181" s="9">
        <v>0</v>
      </c>
      <c r="K3181" s="9">
        <v>746042196</v>
      </c>
      <c r="L3181" s="9">
        <v>1.587986946105957E-3</v>
      </c>
      <c r="M3181" s="9">
        <v>224038.2694836978</v>
      </c>
      <c r="N3181" s="9">
        <v>0</v>
      </c>
      <c r="O3181" s="9">
        <v>0</v>
      </c>
      <c r="P3181" s="9">
        <v>0</v>
      </c>
      <c r="Q3181" s="9">
        <v>746266234.27107167</v>
      </c>
      <c r="R3181" s="9">
        <v>484231566.35000002</v>
      </c>
      <c r="S3181" s="9">
        <v>0</v>
      </c>
      <c r="T3181" s="9">
        <v>0</v>
      </c>
      <c r="U3181" s="23">
        <v>1.587986946105957E-3</v>
      </c>
      <c r="V3181" s="23">
        <v>163054763.26948369</v>
      </c>
      <c r="W3181" s="23">
        <v>0</v>
      </c>
      <c r="X3181" s="23">
        <v>0</v>
      </c>
      <c r="Y3181" s="9">
        <v>647286329.6210717</v>
      </c>
      <c r="Z3181" s="9">
        <v>0</v>
      </c>
      <c r="AA3181" s="23">
        <v>647286329.6210717</v>
      </c>
      <c r="AB3181" s="9">
        <v>636086818.83000004</v>
      </c>
      <c r="AC3181" s="9">
        <v>11199510.791071653</v>
      </c>
    </row>
    <row r="3182" spans="1:29" ht="15" customHeight="1" x14ac:dyDescent="0.25">
      <c r="A3182" s="7" t="s">
        <v>2485</v>
      </c>
      <c r="B3182" s="7" t="s">
        <v>44</v>
      </c>
      <c r="C3182" s="7" t="s">
        <v>712</v>
      </c>
      <c r="D3182" s="7" t="s">
        <v>713</v>
      </c>
      <c r="E3182" s="9">
        <v>501760488</v>
      </c>
      <c r="F3182" s="9">
        <v>0</v>
      </c>
      <c r="G3182" s="9">
        <v>0</v>
      </c>
      <c r="H3182" s="9">
        <v>142826547</v>
      </c>
      <c r="I3182" s="9">
        <v>0</v>
      </c>
      <c r="J3182" s="9">
        <v>0</v>
      </c>
      <c r="K3182" s="9">
        <v>644587035</v>
      </c>
      <c r="L3182" s="9">
        <v>-2.2084712982177734E-3</v>
      </c>
      <c r="M3182" s="9">
        <v>195030.10471139714</v>
      </c>
      <c r="N3182" s="9">
        <v>0</v>
      </c>
      <c r="O3182" s="9">
        <v>0</v>
      </c>
      <c r="P3182" s="9">
        <v>0</v>
      </c>
      <c r="Q3182" s="9">
        <v>644782065.10250294</v>
      </c>
      <c r="R3182" s="9">
        <v>417720644.17000002</v>
      </c>
      <c r="S3182" s="9">
        <v>0</v>
      </c>
      <c r="T3182" s="9">
        <v>0</v>
      </c>
      <c r="U3182" s="23">
        <v>-2.2084712982177734E-3</v>
      </c>
      <c r="V3182" s="23">
        <v>143021577.10471138</v>
      </c>
      <c r="W3182" s="23">
        <v>0</v>
      </c>
      <c r="X3182" s="23">
        <v>0</v>
      </c>
      <c r="Y3182" s="9">
        <v>560742221.2725029</v>
      </c>
      <c r="Z3182" s="9">
        <v>0</v>
      </c>
      <c r="AA3182" s="23">
        <v>560742221.2725029</v>
      </c>
      <c r="AB3182" s="9">
        <v>551139601.5</v>
      </c>
      <c r="AC3182" s="9">
        <v>9602619.7725028992</v>
      </c>
    </row>
    <row r="3183" spans="1:29" ht="15" customHeight="1" x14ac:dyDescent="0.25">
      <c r="A3183" s="7" t="s">
        <v>2485</v>
      </c>
      <c r="B3183" s="7" t="s">
        <v>44</v>
      </c>
      <c r="C3183" s="7" t="s">
        <v>714</v>
      </c>
      <c r="D3183" s="7" t="s">
        <v>2204</v>
      </c>
      <c r="E3183" s="9">
        <v>419786924</v>
      </c>
      <c r="F3183" s="9">
        <v>0</v>
      </c>
      <c r="G3183" s="9">
        <v>0</v>
      </c>
      <c r="H3183" s="9">
        <v>118129824</v>
      </c>
      <c r="I3183" s="9">
        <v>0</v>
      </c>
      <c r="J3183" s="9">
        <v>0</v>
      </c>
      <c r="K3183" s="9">
        <v>537916748</v>
      </c>
      <c r="L3183" s="9">
        <v>-4.0207505226135254E-3</v>
      </c>
      <c r="M3183" s="9">
        <v>162020.6631755924</v>
      </c>
      <c r="N3183" s="9">
        <v>0</v>
      </c>
      <c r="O3183" s="9">
        <v>0</v>
      </c>
      <c r="P3183" s="9">
        <v>0</v>
      </c>
      <c r="Q3183" s="9">
        <v>538078768.65915489</v>
      </c>
      <c r="R3183" s="9">
        <v>348914207.68999994</v>
      </c>
      <c r="S3183" s="9">
        <v>0</v>
      </c>
      <c r="T3183" s="9">
        <v>0</v>
      </c>
      <c r="U3183" s="23">
        <v>-4.0207505226135254E-3</v>
      </c>
      <c r="V3183" s="23">
        <v>118291844.6631756</v>
      </c>
      <c r="W3183" s="23">
        <v>0</v>
      </c>
      <c r="X3183" s="23">
        <v>0</v>
      </c>
      <c r="Y3183" s="9">
        <v>467206052.34915477</v>
      </c>
      <c r="Z3183" s="9">
        <v>0</v>
      </c>
      <c r="AA3183" s="23">
        <v>467206052.34915477</v>
      </c>
      <c r="AB3183" s="9">
        <v>459155707.38999999</v>
      </c>
      <c r="AC3183" s="9">
        <v>8050344.9591547847</v>
      </c>
    </row>
    <row r="3184" spans="1:29" ht="15" customHeight="1" x14ac:dyDescent="0.25">
      <c r="A3184" s="7" t="s">
        <v>2485</v>
      </c>
      <c r="B3184" s="7" t="s">
        <v>44</v>
      </c>
      <c r="C3184" s="7" t="s">
        <v>716</v>
      </c>
      <c r="D3184" s="7" t="s">
        <v>717</v>
      </c>
      <c r="E3184" s="9">
        <v>313675770</v>
      </c>
      <c r="F3184" s="9">
        <v>0</v>
      </c>
      <c r="G3184" s="9">
        <v>0</v>
      </c>
      <c r="H3184" s="9">
        <v>88980912</v>
      </c>
      <c r="I3184" s="9">
        <v>0</v>
      </c>
      <c r="J3184" s="9">
        <v>0</v>
      </c>
      <c r="K3184" s="9">
        <v>402656682</v>
      </c>
      <c r="L3184" s="9">
        <v>-2.7976632118225098E-3</v>
      </c>
      <c r="M3184" s="9">
        <v>121672.66736995411</v>
      </c>
      <c r="N3184" s="9">
        <v>0</v>
      </c>
      <c r="O3184" s="9">
        <v>0</v>
      </c>
      <c r="P3184" s="9">
        <v>0</v>
      </c>
      <c r="Q3184" s="9">
        <v>402778354.6645723</v>
      </c>
      <c r="R3184" s="9">
        <v>261012947.07999998</v>
      </c>
      <c r="S3184" s="9">
        <v>0</v>
      </c>
      <c r="T3184" s="9">
        <v>0</v>
      </c>
      <c r="U3184" s="23">
        <v>-2.7976632118225098E-3</v>
      </c>
      <c r="V3184" s="23">
        <v>89102584.667369947</v>
      </c>
      <c r="W3184" s="23">
        <v>0</v>
      </c>
      <c r="X3184" s="23">
        <v>0</v>
      </c>
      <c r="Y3184" s="9">
        <v>350115531.74457228</v>
      </c>
      <c r="Z3184" s="9">
        <v>0</v>
      </c>
      <c r="AA3184" s="23">
        <v>350115531.74457228</v>
      </c>
      <c r="AB3184" s="9">
        <v>344108651.5</v>
      </c>
      <c r="AC3184" s="9">
        <v>6006880.2445722818</v>
      </c>
    </row>
    <row r="3185" spans="1:29" ht="15" customHeight="1" x14ac:dyDescent="0.25">
      <c r="A3185" s="7" t="s">
        <v>2485</v>
      </c>
      <c r="B3185" s="7" t="s">
        <v>44</v>
      </c>
      <c r="C3185" s="7" t="s">
        <v>718</v>
      </c>
      <c r="D3185" s="7" t="s">
        <v>719</v>
      </c>
      <c r="E3185" s="9">
        <v>455966303</v>
      </c>
      <c r="F3185" s="9">
        <v>0</v>
      </c>
      <c r="G3185" s="9">
        <v>0</v>
      </c>
      <c r="H3185" s="9">
        <v>126439196</v>
      </c>
      <c r="I3185" s="9">
        <v>0</v>
      </c>
      <c r="J3185" s="9">
        <v>0</v>
      </c>
      <c r="K3185" s="9">
        <v>582405499</v>
      </c>
      <c r="L3185" s="9">
        <v>-1.7156004905700684E-3</v>
      </c>
      <c r="M3185" s="9">
        <v>174422.93210030542</v>
      </c>
      <c r="N3185" s="9">
        <v>0</v>
      </c>
      <c r="O3185" s="9">
        <v>0</v>
      </c>
      <c r="P3185" s="9">
        <v>0</v>
      </c>
      <c r="Q3185" s="9">
        <v>582579921.93038464</v>
      </c>
      <c r="R3185" s="9">
        <v>378223721.64999998</v>
      </c>
      <c r="S3185" s="9">
        <v>0</v>
      </c>
      <c r="T3185" s="9">
        <v>0</v>
      </c>
      <c r="U3185" s="23">
        <v>-1.7156004905700684E-3</v>
      </c>
      <c r="V3185" s="23">
        <v>126613618.93210031</v>
      </c>
      <c r="W3185" s="23">
        <v>0</v>
      </c>
      <c r="X3185" s="23">
        <v>0</v>
      </c>
      <c r="Y3185" s="9">
        <v>504837340.58038467</v>
      </c>
      <c r="Z3185" s="9">
        <v>0</v>
      </c>
      <c r="AA3185" s="23">
        <v>504837340.58038467</v>
      </c>
      <c r="AB3185" s="9">
        <v>496070945.56</v>
      </c>
      <c r="AC3185" s="9">
        <v>8766395.0203846693</v>
      </c>
    </row>
    <row r="3186" spans="1:29" ht="15" customHeight="1" x14ac:dyDescent="0.25">
      <c r="A3186" s="7" t="s">
        <v>2485</v>
      </c>
      <c r="B3186" s="7" t="s">
        <v>44</v>
      </c>
      <c r="C3186" s="7" t="s">
        <v>1723</v>
      </c>
      <c r="D3186" s="7" t="s">
        <v>2205</v>
      </c>
      <c r="E3186" s="9">
        <v>483170693</v>
      </c>
      <c r="F3186" s="9">
        <v>0</v>
      </c>
      <c r="G3186" s="9">
        <v>0</v>
      </c>
      <c r="H3186" s="9">
        <v>136772215</v>
      </c>
      <c r="I3186" s="9">
        <v>0</v>
      </c>
      <c r="J3186" s="9">
        <v>0</v>
      </c>
      <c r="K3186" s="9">
        <v>619942908</v>
      </c>
      <c r="L3186" s="9">
        <v>3.8332939147949219E-3</v>
      </c>
      <c r="M3186" s="9">
        <v>187163.68914983366</v>
      </c>
      <c r="N3186" s="9">
        <v>0</v>
      </c>
      <c r="O3186" s="9">
        <v>0</v>
      </c>
      <c r="P3186" s="9">
        <v>0</v>
      </c>
      <c r="Q3186" s="9">
        <v>620130071.69298315</v>
      </c>
      <c r="R3186" s="9">
        <v>401932097.94999999</v>
      </c>
      <c r="S3186" s="9">
        <v>0</v>
      </c>
      <c r="T3186" s="9">
        <v>0</v>
      </c>
      <c r="U3186" s="23">
        <v>3.8332939147949219E-3</v>
      </c>
      <c r="V3186" s="23">
        <v>136959378.68914983</v>
      </c>
      <c r="W3186" s="23">
        <v>0</v>
      </c>
      <c r="X3186" s="23">
        <v>0</v>
      </c>
      <c r="Y3186" s="9">
        <v>538891476.64298308</v>
      </c>
      <c r="Z3186" s="9">
        <v>0</v>
      </c>
      <c r="AA3186" s="23">
        <v>538891476.64298308</v>
      </c>
      <c r="AB3186" s="9">
        <v>529635532.23000002</v>
      </c>
      <c r="AC3186" s="9">
        <v>9255944.4129830599</v>
      </c>
    </row>
    <row r="3187" spans="1:29" ht="15" customHeight="1" x14ac:dyDescent="0.25">
      <c r="A3187" s="7" t="s">
        <v>2485</v>
      </c>
      <c r="B3187" s="7" t="s">
        <v>44</v>
      </c>
      <c r="C3187" s="7" t="s">
        <v>720</v>
      </c>
      <c r="D3187" s="7" t="s">
        <v>721</v>
      </c>
      <c r="E3187" s="9">
        <v>347508464</v>
      </c>
      <c r="F3187" s="9">
        <v>0</v>
      </c>
      <c r="G3187" s="9">
        <v>0</v>
      </c>
      <c r="H3187" s="9">
        <v>99568687</v>
      </c>
      <c r="I3187" s="9">
        <v>0</v>
      </c>
      <c r="J3187" s="9">
        <v>0</v>
      </c>
      <c r="K3187" s="9">
        <v>447077151</v>
      </c>
      <c r="L3187" s="9">
        <v>-1.4003515243530273E-3</v>
      </c>
      <c r="M3187" s="9">
        <v>135623.31761069957</v>
      </c>
      <c r="N3187" s="9">
        <v>0</v>
      </c>
      <c r="O3187" s="9">
        <v>0</v>
      </c>
      <c r="P3187" s="9">
        <v>0</v>
      </c>
      <c r="Q3187" s="9">
        <v>447212774.31621033</v>
      </c>
      <c r="R3187" s="9">
        <v>289566098.32999998</v>
      </c>
      <c r="S3187" s="9">
        <v>0</v>
      </c>
      <c r="T3187" s="9">
        <v>0</v>
      </c>
      <c r="U3187" s="23">
        <v>-1.4003515243530273E-3</v>
      </c>
      <c r="V3187" s="23">
        <v>99704310.317610696</v>
      </c>
      <c r="W3187" s="23">
        <v>0</v>
      </c>
      <c r="X3187" s="23">
        <v>0</v>
      </c>
      <c r="Y3187" s="9">
        <v>389270408.64621031</v>
      </c>
      <c r="Z3187" s="9">
        <v>0</v>
      </c>
      <c r="AA3187" s="23">
        <v>389270408.64621031</v>
      </c>
      <c r="AB3187" s="9">
        <v>382627198.56999999</v>
      </c>
      <c r="AC3187" s="9">
        <v>6643210.07621032</v>
      </c>
    </row>
    <row r="3188" spans="1:29" ht="15" customHeight="1" x14ac:dyDescent="0.25">
      <c r="A3188" s="7" t="s">
        <v>2485</v>
      </c>
      <c r="B3188" s="7" t="s">
        <v>44</v>
      </c>
      <c r="C3188" s="7" t="s">
        <v>722</v>
      </c>
      <c r="D3188" s="7" t="s">
        <v>2206</v>
      </c>
      <c r="E3188" s="9">
        <v>354178522</v>
      </c>
      <c r="F3188" s="9">
        <v>0</v>
      </c>
      <c r="G3188" s="9">
        <v>0</v>
      </c>
      <c r="H3188" s="9">
        <v>101513274</v>
      </c>
      <c r="I3188" s="9">
        <v>0</v>
      </c>
      <c r="J3188" s="9">
        <v>0</v>
      </c>
      <c r="K3188" s="9">
        <v>455691796</v>
      </c>
      <c r="L3188" s="9">
        <v>-4.765629768371582E-3</v>
      </c>
      <c r="M3188" s="9">
        <v>138243.0999609424</v>
      </c>
      <c r="N3188" s="9">
        <v>0</v>
      </c>
      <c r="O3188" s="9">
        <v>0</v>
      </c>
      <c r="P3188" s="9">
        <v>0</v>
      </c>
      <c r="Q3188" s="9">
        <v>455830039.09519529</v>
      </c>
      <c r="R3188" s="9">
        <v>295140845.12</v>
      </c>
      <c r="S3188" s="9">
        <v>0</v>
      </c>
      <c r="T3188" s="9">
        <v>0</v>
      </c>
      <c r="U3188" s="23">
        <v>-4.765629768371582E-3</v>
      </c>
      <c r="V3188" s="23">
        <v>101651517.09996094</v>
      </c>
      <c r="W3188" s="23">
        <v>0</v>
      </c>
      <c r="X3188" s="23">
        <v>0</v>
      </c>
      <c r="Y3188" s="9">
        <v>396792362.2151953</v>
      </c>
      <c r="Z3188" s="9">
        <v>0</v>
      </c>
      <c r="AA3188" s="23">
        <v>396792362.2151953</v>
      </c>
      <c r="AB3188" s="9">
        <v>390022534.62</v>
      </c>
      <c r="AC3188" s="9">
        <v>6769827.5951952934</v>
      </c>
    </row>
    <row r="3189" spans="1:29" ht="15" customHeight="1" x14ac:dyDescent="0.25">
      <c r="A3189" s="7" t="s">
        <v>2485</v>
      </c>
      <c r="B3189" s="7" t="s">
        <v>44</v>
      </c>
      <c r="C3189" s="7" t="s">
        <v>724</v>
      </c>
      <c r="D3189" s="7" t="s">
        <v>725</v>
      </c>
      <c r="E3189" s="9">
        <v>393768766</v>
      </c>
      <c r="F3189" s="9">
        <v>0</v>
      </c>
      <c r="G3189" s="9">
        <v>0</v>
      </c>
      <c r="H3189" s="9">
        <v>110608494</v>
      </c>
      <c r="I3189" s="9">
        <v>0</v>
      </c>
      <c r="J3189" s="9">
        <v>0</v>
      </c>
      <c r="K3189" s="9">
        <v>504377260</v>
      </c>
      <c r="L3189" s="9">
        <v>-2.0357966423034668E-3</v>
      </c>
      <c r="M3189" s="9">
        <v>151810.265803808</v>
      </c>
      <c r="N3189" s="9">
        <v>0</v>
      </c>
      <c r="O3189" s="9">
        <v>0</v>
      </c>
      <c r="P3189" s="9">
        <v>0</v>
      </c>
      <c r="Q3189" s="9">
        <v>504529070.26376802</v>
      </c>
      <c r="R3189" s="9">
        <v>327205692.08000004</v>
      </c>
      <c r="S3189" s="9">
        <v>0</v>
      </c>
      <c r="T3189" s="9">
        <v>0</v>
      </c>
      <c r="U3189" s="23">
        <v>-2.0357966423034668E-3</v>
      </c>
      <c r="V3189" s="23">
        <v>110760304.26580381</v>
      </c>
      <c r="W3189" s="23">
        <v>0</v>
      </c>
      <c r="X3189" s="23">
        <v>0</v>
      </c>
      <c r="Y3189" s="9">
        <v>437965996.34376806</v>
      </c>
      <c r="Z3189" s="9">
        <v>0</v>
      </c>
      <c r="AA3189" s="23">
        <v>437965996.34376806</v>
      </c>
      <c r="AB3189" s="9">
        <v>430412162.79000002</v>
      </c>
      <c r="AC3189" s="9">
        <v>7553833.5537680387</v>
      </c>
    </row>
    <row r="3190" spans="1:29" ht="15" customHeight="1" x14ac:dyDescent="0.25">
      <c r="A3190" s="7" t="s">
        <v>2485</v>
      </c>
      <c r="B3190" s="7" t="s">
        <v>44</v>
      </c>
      <c r="C3190" s="7" t="s">
        <v>726</v>
      </c>
      <c r="D3190" s="7" t="s">
        <v>727</v>
      </c>
      <c r="E3190" s="9">
        <v>418382452</v>
      </c>
      <c r="F3190" s="9">
        <v>0</v>
      </c>
      <c r="G3190" s="9">
        <v>0</v>
      </c>
      <c r="H3190" s="9">
        <v>117070931</v>
      </c>
      <c r="I3190" s="9">
        <v>0</v>
      </c>
      <c r="J3190" s="9">
        <v>0</v>
      </c>
      <c r="K3190" s="9">
        <v>535453383</v>
      </c>
      <c r="L3190" s="9">
        <v>4.3898224830627441E-3</v>
      </c>
      <c r="M3190" s="9">
        <v>160920.67446964301</v>
      </c>
      <c r="N3190" s="9">
        <v>0</v>
      </c>
      <c r="O3190" s="9">
        <v>0</v>
      </c>
      <c r="P3190" s="9">
        <v>0</v>
      </c>
      <c r="Q3190" s="9">
        <v>535614303.67885947</v>
      </c>
      <c r="R3190" s="9">
        <v>347473751.31</v>
      </c>
      <c r="S3190" s="9">
        <v>0</v>
      </c>
      <c r="T3190" s="9">
        <v>0</v>
      </c>
      <c r="U3190" s="23">
        <v>4.3898224830627441E-3</v>
      </c>
      <c r="V3190" s="23">
        <v>117231851.67446965</v>
      </c>
      <c r="W3190" s="23">
        <v>0</v>
      </c>
      <c r="X3190" s="23">
        <v>0</v>
      </c>
      <c r="Y3190" s="9">
        <v>464705602.98885947</v>
      </c>
      <c r="Z3190" s="9">
        <v>0</v>
      </c>
      <c r="AA3190" s="23">
        <v>464705602.98885947</v>
      </c>
      <c r="AB3190" s="9">
        <v>456674209.81</v>
      </c>
      <c r="AC3190" s="9">
        <v>8031393.1788594723</v>
      </c>
    </row>
    <row r="3191" spans="1:29" ht="15" customHeight="1" x14ac:dyDescent="0.25">
      <c r="A3191" s="7" t="s">
        <v>2485</v>
      </c>
      <c r="B3191" s="7" t="s">
        <v>44</v>
      </c>
      <c r="C3191" s="7" t="s">
        <v>728</v>
      </c>
      <c r="D3191" s="7" t="s">
        <v>729</v>
      </c>
      <c r="E3191" s="9">
        <v>329423175</v>
      </c>
      <c r="F3191" s="9">
        <v>0</v>
      </c>
      <c r="G3191" s="9">
        <v>0</v>
      </c>
      <c r="H3191" s="9">
        <v>91716214</v>
      </c>
      <c r="I3191" s="9">
        <v>0</v>
      </c>
      <c r="J3191" s="9">
        <v>0</v>
      </c>
      <c r="K3191" s="9">
        <v>421139389</v>
      </c>
      <c r="L3191" s="9">
        <v>-4.3988227844238281E-5</v>
      </c>
      <c r="M3191" s="9">
        <v>126334.53651584723</v>
      </c>
      <c r="N3191" s="9">
        <v>0</v>
      </c>
      <c r="O3191" s="9">
        <v>0</v>
      </c>
      <c r="P3191" s="9">
        <v>0</v>
      </c>
      <c r="Q3191" s="9">
        <v>421265723.53647184</v>
      </c>
      <c r="R3191" s="9">
        <v>273413245.20000005</v>
      </c>
      <c r="S3191" s="9">
        <v>0</v>
      </c>
      <c r="T3191" s="9">
        <v>0</v>
      </c>
      <c r="U3191" s="23">
        <v>-4.3988227844238281E-5</v>
      </c>
      <c r="V3191" s="23">
        <v>91842548.536515847</v>
      </c>
      <c r="W3191" s="23">
        <v>0</v>
      </c>
      <c r="X3191" s="23">
        <v>0</v>
      </c>
      <c r="Y3191" s="9">
        <v>365255793.73647189</v>
      </c>
      <c r="Z3191" s="9">
        <v>0</v>
      </c>
      <c r="AA3191" s="23">
        <v>365255793.73647189</v>
      </c>
      <c r="AB3191" s="9">
        <v>358926923.13</v>
      </c>
      <c r="AC3191" s="9">
        <v>6328870.6064718962</v>
      </c>
    </row>
    <row r="3192" spans="1:29" ht="15" customHeight="1" x14ac:dyDescent="0.25">
      <c r="A3192" s="7" t="s">
        <v>2485</v>
      </c>
      <c r="B3192" s="7" t="s">
        <v>44</v>
      </c>
      <c r="C3192" s="7" t="s">
        <v>2207</v>
      </c>
      <c r="D3192" s="7" t="s">
        <v>2208</v>
      </c>
      <c r="E3192" s="9">
        <v>254062330</v>
      </c>
      <c r="F3192" s="9">
        <v>0</v>
      </c>
      <c r="G3192" s="9">
        <v>0</v>
      </c>
      <c r="H3192" s="9">
        <v>74086591</v>
      </c>
      <c r="I3192" s="9">
        <v>0</v>
      </c>
      <c r="J3192" s="9">
        <v>0</v>
      </c>
      <c r="K3192" s="9">
        <v>328148921</v>
      </c>
      <c r="L3192" s="9">
        <v>-2.4329423904418945E-3</v>
      </c>
      <c r="M3192" s="9">
        <v>100226.79361295745</v>
      </c>
      <c r="N3192" s="9">
        <v>0</v>
      </c>
      <c r="O3192" s="9">
        <v>0</v>
      </c>
      <c r="P3192" s="9">
        <v>0</v>
      </c>
      <c r="Q3192" s="9">
        <v>328249147.79118001</v>
      </c>
      <c r="R3192" s="9">
        <v>212230691.27000001</v>
      </c>
      <c r="S3192" s="9">
        <v>0</v>
      </c>
      <c r="T3192" s="9">
        <v>0</v>
      </c>
      <c r="U3192" s="23">
        <v>-2.4329423904418945E-3</v>
      </c>
      <c r="V3192" s="23">
        <v>74186817.793612957</v>
      </c>
      <c r="W3192" s="23">
        <v>0</v>
      </c>
      <c r="X3192" s="23">
        <v>0</v>
      </c>
      <c r="Y3192" s="9">
        <v>286417509.06118</v>
      </c>
      <c r="Z3192" s="9">
        <v>0</v>
      </c>
      <c r="AA3192" s="23">
        <v>286417509.06118</v>
      </c>
      <c r="AB3192" s="9">
        <v>281576438.81999999</v>
      </c>
      <c r="AC3192" s="9">
        <v>4841070.2411800027</v>
      </c>
    </row>
    <row r="3193" spans="1:29" ht="15" customHeight="1" x14ac:dyDescent="0.25">
      <c r="A3193" s="7" t="s">
        <v>2485</v>
      </c>
      <c r="B3193" s="7" t="s">
        <v>44</v>
      </c>
      <c r="C3193" s="7" t="s">
        <v>730</v>
      </c>
      <c r="D3193" s="7" t="s">
        <v>731</v>
      </c>
      <c r="E3193" s="9">
        <v>298114751</v>
      </c>
      <c r="F3193" s="9">
        <v>0</v>
      </c>
      <c r="G3193" s="9">
        <v>0</v>
      </c>
      <c r="H3193" s="9">
        <v>85422545</v>
      </c>
      <c r="I3193" s="9">
        <v>0</v>
      </c>
      <c r="J3193" s="9">
        <v>0</v>
      </c>
      <c r="K3193" s="9">
        <v>383537296</v>
      </c>
      <c r="L3193" s="9">
        <v>-2.8961896896362305E-3</v>
      </c>
      <c r="M3193" s="9">
        <v>116329.96840180201</v>
      </c>
      <c r="N3193" s="9">
        <v>0</v>
      </c>
      <c r="O3193" s="9">
        <v>0</v>
      </c>
      <c r="P3193" s="9">
        <v>0</v>
      </c>
      <c r="Q3193" s="9">
        <v>383653625.9655056</v>
      </c>
      <c r="R3193" s="9">
        <v>248410097.21999997</v>
      </c>
      <c r="S3193" s="9">
        <v>0</v>
      </c>
      <c r="T3193" s="9">
        <v>0</v>
      </c>
      <c r="U3193" s="23">
        <v>-2.8961896896362305E-3</v>
      </c>
      <c r="V3193" s="23">
        <v>85538874.968401805</v>
      </c>
      <c r="W3193" s="23">
        <v>0</v>
      </c>
      <c r="X3193" s="23">
        <v>0</v>
      </c>
      <c r="Y3193" s="9">
        <v>333948972.18550557</v>
      </c>
      <c r="Z3193" s="9">
        <v>0</v>
      </c>
      <c r="AA3193" s="23">
        <v>333948972.18550557</v>
      </c>
      <c r="AB3193" s="9">
        <v>328250544.67000002</v>
      </c>
      <c r="AC3193" s="9">
        <v>5698427.5155055523</v>
      </c>
    </row>
    <row r="3194" spans="1:29" ht="15" customHeight="1" x14ac:dyDescent="0.25">
      <c r="A3194" s="7" t="s">
        <v>2485</v>
      </c>
      <c r="B3194" s="7" t="s">
        <v>44</v>
      </c>
      <c r="C3194" s="7" t="s">
        <v>732</v>
      </c>
      <c r="D3194" s="7" t="s">
        <v>733</v>
      </c>
      <c r="E3194" s="9">
        <v>384743258</v>
      </c>
      <c r="F3194" s="9">
        <v>0</v>
      </c>
      <c r="G3194" s="9">
        <v>0</v>
      </c>
      <c r="H3194" s="9">
        <v>108356307</v>
      </c>
      <c r="I3194" s="9">
        <v>0</v>
      </c>
      <c r="J3194" s="9">
        <v>0</v>
      </c>
      <c r="K3194" s="9">
        <v>493099565</v>
      </c>
      <c r="L3194" s="9">
        <v>-2.8945207595825195E-3</v>
      </c>
      <c r="M3194" s="9">
        <v>148553.22571494701</v>
      </c>
      <c r="N3194" s="9">
        <v>0</v>
      </c>
      <c r="O3194" s="9">
        <v>0</v>
      </c>
      <c r="P3194" s="9">
        <v>0</v>
      </c>
      <c r="Q3194" s="9">
        <v>493248118.2228204</v>
      </c>
      <c r="R3194" s="9">
        <v>319808351.04999995</v>
      </c>
      <c r="S3194" s="9">
        <v>0</v>
      </c>
      <c r="T3194" s="9">
        <v>0</v>
      </c>
      <c r="U3194" s="23">
        <v>-2.8945207595825195E-3</v>
      </c>
      <c r="V3194" s="23">
        <v>108504860.22571495</v>
      </c>
      <c r="W3194" s="23">
        <v>0</v>
      </c>
      <c r="X3194" s="23">
        <v>0</v>
      </c>
      <c r="Y3194" s="9">
        <v>428313211.27282035</v>
      </c>
      <c r="Z3194" s="9">
        <v>0</v>
      </c>
      <c r="AA3194" s="23">
        <v>428313211.27282035</v>
      </c>
      <c r="AB3194" s="9">
        <v>420935326.82999998</v>
      </c>
      <c r="AC3194" s="9">
        <v>7377884.4428203702</v>
      </c>
    </row>
    <row r="3195" spans="1:29" ht="15" customHeight="1" x14ac:dyDescent="0.25">
      <c r="A3195" s="7" t="s">
        <v>2485</v>
      </c>
      <c r="B3195" s="7" t="s">
        <v>44</v>
      </c>
      <c r="C3195" s="7" t="s">
        <v>734</v>
      </c>
      <c r="D3195" s="7" t="s">
        <v>2209</v>
      </c>
      <c r="E3195" s="9">
        <v>335605207</v>
      </c>
      <c r="F3195" s="9">
        <v>0</v>
      </c>
      <c r="G3195" s="9">
        <v>0</v>
      </c>
      <c r="H3195" s="9">
        <v>92356768</v>
      </c>
      <c r="I3195" s="9">
        <v>0</v>
      </c>
      <c r="J3195" s="9">
        <v>0</v>
      </c>
      <c r="K3195" s="9">
        <v>427961975</v>
      </c>
      <c r="L3195" s="9">
        <v>4.918217658996582E-3</v>
      </c>
      <c r="M3195" s="9">
        <v>127797.58568468849</v>
      </c>
      <c r="N3195" s="9">
        <v>0</v>
      </c>
      <c r="O3195" s="9">
        <v>0</v>
      </c>
      <c r="P3195" s="9">
        <v>0</v>
      </c>
      <c r="Q3195" s="9">
        <v>428089772.59060293</v>
      </c>
      <c r="R3195" s="9">
        <v>278085441.5</v>
      </c>
      <c r="S3195" s="9">
        <v>0</v>
      </c>
      <c r="T3195" s="9">
        <v>0</v>
      </c>
      <c r="U3195" s="23">
        <v>4.918217658996582E-3</v>
      </c>
      <c r="V3195" s="23">
        <v>92484565.585684687</v>
      </c>
      <c r="W3195" s="23">
        <v>0</v>
      </c>
      <c r="X3195" s="23">
        <v>0</v>
      </c>
      <c r="Y3195" s="9">
        <v>370570007.09060287</v>
      </c>
      <c r="Z3195" s="9">
        <v>0</v>
      </c>
      <c r="AA3195" s="23">
        <v>370570007.09060287</v>
      </c>
      <c r="AB3195" s="9">
        <v>364108347.19999999</v>
      </c>
      <c r="AC3195" s="9">
        <v>6461659.8906028867</v>
      </c>
    </row>
    <row r="3196" spans="1:29" ht="15" customHeight="1" x14ac:dyDescent="0.25">
      <c r="A3196" s="7" t="s">
        <v>2485</v>
      </c>
      <c r="B3196" s="7" t="s">
        <v>44</v>
      </c>
      <c r="C3196" s="7" t="s">
        <v>736</v>
      </c>
      <c r="D3196" s="7" t="s">
        <v>2210</v>
      </c>
      <c r="E3196" s="9">
        <v>332326296</v>
      </c>
      <c r="F3196" s="9">
        <v>0</v>
      </c>
      <c r="G3196" s="9">
        <v>0</v>
      </c>
      <c r="H3196" s="9">
        <v>93228021</v>
      </c>
      <c r="I3196" s="9">
        <v>0</v>
      </c>
      <c r="J3196" s="9">
        <v>0</v>
      </c>
      <c r="K3196" s="9">
        <v>425554317</v>
      </c>
      <c r="L3196" s="9">
        <v>-2.3214221000671387E-3</v>
      </c>
      <c r="M3196" s="9">
        <v>128039.50001427194</v>
      </c>
      <c r="N3196" s="9">
        <v>0</v>
      </c>
      <c r="O3196" s="9">
        <v>0</v>
      </c>
      <c r="P3196" s="9">
        <v>0</v>
      </c>
      <c r="Q3196" s="9">
        <v>425682356.49769282</v>
      </c>
      <c r="R3196" s="9">
        <v>276111938.57999998</v>
      </c>
      <c r="S3196" s="9">
        <v>0</v>
      </c>
      <c r="T3196" s="9">
        <v>0</v>
      </c>
      <c r="U3196" s="23">
        <v>-2.3214221000671387E-3</v>
      </c>
      <c r="V3196" s="23">
        <v>93356060.500014275</v>
      </c>
      <c r="W3196" s="23">
        <v>0</v>
      </c>
      <c r="X3196" s="23">
        <v>0</v>
      </c>
      <c r="Y3196" s="9">
        <v>369467999.07769287</v>
      </c>
      <c r="Z3196" s="9">
        <v>0</v>
      </c>
      <c r="AA3196" s="23">
        <v>369467999.07769287</v>
      </c>
      <c r="AB3196" s="9">
        <v>363091786.95999998</v>
      </c>
      <c r="AC3196" s="9">
        <v>6376212.1176928878</v>
      </c>
    </row>
    <row r="3197" spans="1:29" ht="15" customHeight="1" x14ac:dyDescent="0.25">
      <c r="A3197" s="7" t="s">
        <v>2485</v>
      </c>
      <c r="B3197" s="7" t="s">
        <v>44</v>
      </c>
      <c r="C3197" s="7" t="s">
        <v>738</v>
      </c>
      <c r="D3197" s="7" t="s">
        <v>2211</v>
      </c>
      <c r="E3197" s="9">
        <v>354205854</v>
      </c>
      <c r="F3197" s="9">
        <v>0</v>
      </c>
      <c r="G3197" s="9">
        <v>0</v>
      </c>
      <c r="H3197" s="9">
        <v>99323436</v>
      </c>
      <c r="I3197" s="9">
        <v>0</v>
      </c>
      <c r="J3197" s="9">
        <v>0</v>
      </c>
      <c r="K3197" s="9">
        <v>453529290</v>
      </c>
      <c r="L3197" s="9">
        <v>-2.1761059761047363E-3</v>
      </c>
      <c r="M3197" s="9">
        <v>136442.50899392291</v>
      </c>
      <c r="N3197" s="9">
        <v>0</v>
      </c>
      <c r="O3197" s="9">
        <v>0</v>
      </c>
      <c r="P3197" s="9">
        <v>0</v>
      </c>
      <c r="Q3197" s="9">
        <v>453665732.50681782</v>
      </c>
      <c r="R3197" s="9">
        <v>294276599.06</v>
      </c>
      <c r="S3197" s="9">
        <v>0</v>
      </c>
      <c r="T3197" s="9">
        <v>0</v>
      </c>
      <c r="U3197" s="23">
        <v>-2.1761059761047363E-3</v>
      </c>
      <c r="V3197" s="23">
        <v>99459878.508993924</v>
      </c>
      <c r="W3197" s="23">
        <v>0</v>
      </c>
      <c r="X3197" s="23">
        <v>0</v>
      </c>
      <c r="Y3197" s="9">
        <v>393736477.56681782</v>
      </c>
      <c r="Z3197" s="9">
        <v>0</v>
      </c>
      <c r="AA3197" s="23">
        <v>393736477.56681782</v>
      </c>
      <c r="AB3197" s="9">
        <v>386940003.69999999</v>
      </c>
      <c r="AC3197" s="9">
        <v>6796473.866817832</v>
      </c>
    </row>
    <row r="3198" spans="1:29" ht="15" customHeight="1" x14ac:dyDescent="0.25">
      <c r="A3198" s="7" t="s">
        <v>2485</v>
      </c>
      <c r="B3198" s="7" t="s">
        <v>44</v>
      </c>
      <c r="C3198" s="7" t="s">
        <v>2212</v>
      </c>
      <c r="D3198" s="7" t="s">
        <v>2213</v>
      </c>
      <c r="E3198" s="9">
        <v>511213333</v>
      </c>
      <c r="F3198" s="9">
        <v>0</v>
      </c>
      <c r="G3198" s="9">
        <v>0</v>
      </c>
      <c r="H3198" s="9">
        <v>140438923</v>
      </c>
      <c r="I3198" s="9">
        <v>0</v>
      </c>
      <c r="J3198" s="9">
        <v>0</v>
      </c>
      <c r="K3198" s="9">
        <v>651652256</v>
      </c>
      <c r="L3198" s="9">
        <v>-2.9428005218505859E-3</v>
      </c>
      <c r="M3198" s="9">
        <v>194446.97903269078</v>
      </c>
      <c r="N3198" s="9">
        <v>0</v>
      </c>
      <c r="O3198" s="9">
        <v>0</v>
      </c>
      <c r="P3198" s="9">
        <v>0</v>
      </c>
      <c r="Q3198" s="9">
        <v>651846702.97608984</v>
      </c>
      <c r="R3198" s="9">
        <v>423501279.36000001</v>
      </c>
      <c r="S3198" s="9">
        <v>0</v>
      </c>
      <c r="T3198" s="9">
        <v>0</v>
      </c>
      <c r="U3198" s="23">
        <v>-2.9428005218505859E-3</v>
      </c>
      <c r="V3198" s="23">
        <v>140633369.9790327</v>
      </c>
      <c r="W3198" s="23">
        <v>0</v>
      </c>
      <c r="X3198" s="23">
        <v>0</v>
      </c>
      <c r="Y3198" s="9">
        <v>564134649.33608985</v>
      </c>
      <c r="Z3198" s="9">
        <v>0</v>
      </c>
      <c r="AA3198" s="23">
        <v>564134649.33608985</v>
      </c>
      <c r="AB3198" s="9">
        <v>554289736.74000001</v>
      </c>
      <c r="AC3198" s="9">
        <v>9844912.5960898399</v>
      </c>
    </row>
    <row r="3199" spans="1:29" ht="15" customHeight="1" x14ac:dyDescent="0.25">
      <c r="A3199" s="7" t="s">
        <v>2485</v>
      </c>
      <c r="B3199" s="7" t="s">
        <v>44</v>
      </c>
      <c r="C3199" s="7" t="s">
        <v>740</v>
      </c>
      <c r="D3199" s="7" t="s">
        <v>741</v>
      </c>
      <c r="E3199" s="9">
        <v>296058817</v>
      </c>
      <c r="F3199" s="9">
        <v>0</v>
      </c>
      <c r="G3199" s="9">
        <v>0</v>
      </c>
      <c r="H3199" s="9">
        <v>83844953</v>
      </c>
      <c r="I3199" s="9">
        <v>0</v>
      </c>
      <c r="J3199" s="9">
        <v>0</v>
      </c>
      <c r="K3199" s="9">
        <v>379903770</v>
      </c>
      <c r="L3199" s="9">
        <v>4.1821002960205078E-3</v>
      </c>
      <c r="M3199" s="9">
        <v>114710.42906141191</v>
      </c>
      <c r="N3199" s="9">
        <v>0</v>
      </c>
      <c r="O3199" s="9">
        <v>0</v>
      </c>
      <c r="P3199" s="9">
        <v>0</v>
      </c>
      <c r="Q3199" s="9">
        <v>380018480.43324351</v>
      </c>
      <c r="R3199" s="9">
        <v>246290628.25</v>
      </c>
      <c r="S3199" s="9">
        <v>0</v>
      </c>
      <c r="T3199" s="9">
        <v>0</v>
      </c>
      <c r="U3199" s="23">
        <v>4.1821002960205078E-3</v>
      </c>
      <c r="V3199" s="23">
        <v>83959663.429061413</v>
      </c>
      <c r="W3199" s="23">
        <v>0</v>
      </c>
      <c r="X3199" s="23">
        <v>0</v>
      </c>
      <c r="Y3199" s="9">
        <v>330250291.68324351</v>
      </c>
      <c r="Z3199" s="9">
        <v>0</v>
      </c>
      <c r="AA3199" s="23">
        <v>330250291.68324351</v>
      </c>
      <c r="AB3199" s="9">
        <v>324578971.19999999</v>
      </c>
      <c r="AC3199" s="9">
        <v>5671320.483243525</v>
      </c>
    </row>
    <row r="3200" spans="1:29" ht="15" customHeight="1" x14ac:dyDescent="0.25">
      <c r="A3200" s="7" t="s">
        <v>2485</v>
      </c>
      <c r="B3200" s="7" t="s">
        <v>44</v>
      </c>
      <c r="C3200" s="7" t="s">
        <v>742</v>
      </c>
      <c r="D3200" s="7" t="s">
        <v>743</v>
      </c>
      <c r="E3200" s="9">
        <v>361896414</v>
      </c>
      <c r="F3200" s="9">
        <v>0</v>
      </c>
      <c r="G3200" s="9">
        <v>0</v>
      </c>
      <c r="H3200" s="9">
        <v>101861513</v>
      </c>
      <c r="I3200" s="9">
        <v>0</v>
      </c>
      <c r="J3200" s="9">
        <v>0</v>
      </c>
      <c r="K3200" s="9">
        <v>463757927</v>
      </c>
      <c r="L3200" s="9">
        <v>-3.7379860877990723E-3</v>
      </c>
      <c r="M3200" s="9">
        <v>139685.76971617583</v>
      </c>
      <c r="N3200" s="9">
        <v>0</v>
      </c>
      <c r="O3200" s="9">
        <v>0</v>
      </c>
      <c r="P3200" s="9">
        <v>0</v>
      </c>
      <c r="Q3200" s="9">
        <v>463897612.76597822</v>
      </c>
      <c r="R3200" s="9">
        <v>300801419.29999995</v>
      </c>
      <c r="S3200" s="9">
        <v>0</v>
      </c>
      <c r="T3200" s="9">
        <v>0</v>
      </c>
      <c r="U3200" s="23">
        <v>-3.7379860877990723E-3</v>
      </c>
      <c r="V3200" s="23">
        <v>102001198.76971617</v>
      </c>
      <c r="W3200" s="23">
        <v>0</v>
      </c>
      <c r="X3200" s="23">
        <v>0</v>
      </c>
      <c r="Y3200" s="9">
        <v>402802618.06597817</v>
      </c>
      <c r="Z3200" s="9">
        <v>0</v>
      </c>
      <c r="AA3200" s="23">
        <v>402802618.06597817</v>
      </c>
      <c r="AB3200" s="9">
        <v>395862612.44</v>
      </c>
      <c r="AC3200" s="9">
        <v>6940005.6259781718</v>
      </c>
    </row>
    <row r="3201" spans="1:29" ht="15" customHeight="1" x14ac:dyDescent="0.25">
      <c r="A3201" s="7" t="s">
        <v>2485</v>
      </c>
      <c r="B3201" s="7" t="s">
        <v>44</v>
      </c>
      <c r="C3201" s="7" t="s">
        <v>744</v>
      </c>
      <c r="D3201" s="7" t="s">
        <v>745</v>
      </c>
      <c r="E3201" s="9">
        <v>308817009</v>
      </c>
      <c r="F3201" s="9">
        <v>0</v>
      </c>
      <c r="G3201" s="9">
        <v>0</v>
      </c>
      <c r="H3201" s="9">
        <v>85395440</v>
      </c>
      <c r="I3201" s="9">
        <v>0</v>
      </c>
      <c r="J3201" s="9">
        <v>0</v>
      </c>
      <c r="K3201" s="9">
        <v>394212449</v>
      </c>
      <c r="L3201" s="9">
        <v>-2.8208494186401367E-3</v>
      </c>
      <c r="M3201" s="9">
        <v>117940.99525464921</v>
      </c>
      <c r="N3201" s="9">
        <v>0</v>
      </c>
      <c r="O3201" s="9">
        <v>0</v>
      </c>
      <c r="P3201" s="9">
        <v>0</v>
      </c>
      <c r="Q3201" s="9">
        <v>394330389.99243379</v>
      </c>
      <c r="R3201" s="9">
        <v>256064534.00999999</v>
      </c>
      <c r="S3201" s="9">
        <v>0</v>
      </c>
      <c r="T3201" s="9">
        <v>0</v>
      </c>
      <c r="U3201" s="23">
        <v>-2.8208494186401367E-3</v>
      </c>
      <c r="V3201" s="23">
        <v>85513380.995254651</v>
      </c>
      <c r="W3201" s="23">
        <v>0</v>
      </c>
      <c r="X3201" s="23">
        <v>0</v>
      </c>
      <c r="Y3201" s="9">
        <v>341577915.00243378</v>
      </c>
      <c r="Z3201" s="9">
        <v>0</v>
      </c>
      <c r="AA3201" s="23">
        <v>341577915.00243378</v>
      </c>
      <c r="AB3201" s="9">
        <v>335637479.35000002</v>
      </c>
      <c r="AC3201" s="9">
        <v>5940435.652433753</v>
      </c>
    </row>
    <row r="3202" spans="1:29" ht="15" customHeight="1" x14ac:dyDescent="0.25">
      <c r="A3202" s="7" t="s">
        <v>2485</v>
      </c>
      <c r="B3202" s="7" t="s">
        <v>44</v>
      </c>
      <c r="C3202" s="7" t="s">
        <v>746</v>
      </c>
      <c r="D3202" s="7" t="s">
        <v>747</v>
      </c>
      <c r="E3202" s="9">
        <v>255744230</v>
      </c>
      <c r="F3202" s="9">
        <v>0</v>
      </c>
      <c r="G3202" s="9">
        <v>0</v>
      </c>
      <c r="H3202" s="9">
        <v>72497965</v>
      </c>
      <c r="I3202" s="9">
        <v>0</v>
      </c>
      <c r="J3202" s="9">
        <v>0</v>
      </c>
      <c r="K3202" s="9">
        <v>328242195</v>
      </c>
      <c r="L3202" s="9">
        <v>-1.6289651393890381E-3</v>
      </c>
      <c r="M3202" s="9">
        <v>99151.125946650631</v>
      </c>
      <c r="N3202" s="9">
        <v>0</v>
      </c>
      <c r="O3202" s="9">
        <v>0</v>
      </c>
      <c r="P3202" s="9">
        <v>0</v>
      </c>
      <c r="Q3202" s="9">
        <v>328341346.12431765</v>
      </c>
      <c r="R3202" s="9">
        <v>212784676.09999999</v>
      </c>
      <c r="S3202" s="9">
        <v>0</v>
      </c>
      <c r="T3202" s="9">
        <v>0</v>
      </c>
      <c r="U3202" s="23">
        <v>-1.6289651393890381E-3</v>
      </c>
      <c r="V3202" s="23">
        <v>72597116.125946656</v>
      </c>
      <c r="W3202" s="23">
        <v>0</v>
      </c>
      <c r="X3202" s="23">
        <v>0</v>
      </c>
      <c r="Y3202" s="9">
        <v>285381792.22431767</v>
      </c>
      <c r="Z3202" s="9">
        <v>0</v>
      </c>
      <c r="AA3202" s="23">
        <v>285381792.22431767</v>
      </c>
      <c r="AB3202" s="9">
        <v>280483733.62</v>
      </c>
      <c r="AC3202" s="9">
        <v>4898058.6043176651</v>
      </c>
    </row>
    <row r="3203" spans="1:29" ht="15" customHeight="1" x14ac:dyDescent="0.25">
      <c r="A3203" s="7" t="s">
        <v>2485</v>
      </c>
      <c r="B3203" s="7" t="s">
        <v>44</v>
      </c>
      <c r="C3203" s="7" t="s">
        <v>748</v>
      </c>
      <c r="D3203" s="7" t="s">
        <v>749</v>
      </c>
      <c r="E3203" s="9">
        <v>324600206</v>
      </c>
      <c r="F3203" s="9">
        <v>0</v>
      </c>
      <c r="G3203" s="9">
        <v>0</v>
      </c>
      <c r="H3203" s="9">
        <v>91083153</v>
      </c>
      <c r="I3203" s="9">
        <v>0</v>
      </c>
      <c r="J3203" s="9">
        <v>0</v>
      </c>
      <c r="K3203" s="9">
        <v>415683359</v>
      </c>
      <c r="L3203" s="9">
        <v>3.5912990570068359E-3</v>
      </c>
      <c r="M3203" s="9">
        <v>125077.51200412739</v>
      </c>
      <c r="N3203" s="9">
        <v>0</v>
      </c>
      <c r="O3203" s="9">
        <v>0</v>
      </c>
      <c r="P3203" s="9">
        <v>0</v>
      </c>
      <c r="Q3203" s="9">
        <v>415808436.51559544</v>
      </c>
      <c r="R3203" s="9">
        <v>269694935.09000003</v>
      </c>
      <c r="S3203" s="9">
        <v>0</v>
      </c>
      <c r="T3203" s="9">
        <v>0</v>
      </c>
      <c r="U3203" s="23">
        <v>3.5912990570068359E-3</v>
      </c>
      <c r="V3203" s="23">
        <v>91208230.512004122</v>
      </c>
      <c r="W3203" s="23">
        <v>0</v>
      </c>
      <c r="X3203" s="23">
        <v>0</v>
      </c>
      <c r="Y3203" s="9">
        <v>360903165.60559547</v>
      </c>
      <c r="Z3203" s="9">
        <v>0</v>
      </c>
      <c r="AA3203" s="23">
        <v>360903165.60559547</v>
      </c>
      <c r="AB3203" s="9">
        <v>354675068.87</v>
      </c>
      <c r="AC3203" s="9">
        <v>6228096.7355954647</v>
      </c>
    </row>
    <row r="3204" spans="1:29" ht="15" customHeight="1" x14ac:dyDescent="0.25">
      <c r="A3204" s="7" t="s">
        <v>2485</v>
      </c>
      <c r="B3204" s="7" t="s">
        <v>44</v>
      </c>
      <c r="C3204" s="7" t="s">
        <v>750</v>
      </c>
      <c r="D3204" s="7" t="s">
        <v>751</v>
      </c>
      <c r="E3204" s="9">
        <v>334503742</v>
      </c>
      <c r="F3204" s="9">
        <v>0</v>
      </c>
      <c r="G3204" s="9">
        <v>0</v>
      </c>
      <c r="H3204" s="9">
        <v>94718093</v>
      </c>
      <c r="I3204" s="9">
        <v>0</v>
      </c>
      <c r="J3204" s="9">
        <v>0</v>
      </c>
      <c r="K3204" s="9">
        <v>429221835</v>
      </c>
      <c r="L3204" s="9">
        <v>-1.0042190551757813E-3</v>
      </c>
      <c r="M3204" s="9">
        <v>129604.97803427697</v>
      </c>
      <c r="N3204" s="9">
        <v>0</v>
      </c>
      <c r="O3204" s="9">
        <v>0</v>
      </c>
      <c r="P3204" s="9">
        <v>0</v>
      </c>
      <c r="Q3204" s="9">
        <v>429351439.97703004</v>
      </c>
      <c r="R3204" s="9">
        <v>278268930.40999997</v>
      </c>
      <c r="S3204" s="9">
        <v>0</v>
      </c>
      <c r="T3204" s="9">
        <v>0</v>
      </c>
      <c r="U3204" s="23">
        <v>-1.0042190551757813E-3</v>
      </c>
      <c r="V3204" s="23">
        <v>94847697.978034273</v>
      </c>
      <c r="W3204" s="23">
        <v>0</v>
      </c>
      <c r="X3204" s="23">
        <v>0</v>
      </c>
      <c r="Y3204" s="9">
        <v>373116628.38703001</v>
      </c>
      <c r="Z3204" s="9">
        <v>0</v>
      </c>
      <c r="AA3204" s="23">
        <v>373116628.38703001</v>
      </c>
      <c r="AB3204" s="9">
        <v>366708540.69999999</v>
      </c>
      <c r="AC3204" s="9">
        <v>6408087.6870300174</v>
      </c>
    </row>
    <row r="3205" spans="1:29" ht="15" customHeight="1" x14ac:dyDescent="0.25">
      <c r="A3205" s="7" t="s">
        <v>2485</v>
      </c>
      <c r="B3205" s="7" t="s">
        <v>46</v>
      </c>
      <c r="C3205" s="7" t="s">
        <v>47</v>
      </c>
      <c r="D3205" s="7" t="s">
        <v>2499</v>
      </c>
      <c r="E3205" s="9">
        <v>48700724919</v>
      </c>
      <c r="F3205" s="9">
        <v>0</v>
      </c>
      <c r="G3205" s="9">
        <v>0</v>
      </c>
      <c r="H3205" s="9">
        <v>8787794689</v>
      </c>
      <c r="I3205" s="9">
        <v>0</v>
      </c>
      <c r="J3205" s="9">
        <v>0</v>
      </c>
      <c r="K3205" s="9">
        <v>57488519608</v>
      </c>
      <c r="L3205" s="9">
        <v>3.8909912109375E-4</v>
      </c>
      <c r="M3205" s="9">
        <v>12378996.680136304</v>
      </c>
      <c r="N3205" s="9">
        <v>0</v>
      </c>
      <c r="O3205" s="9">
        <v>0</v>
      </c>
      <c r="P3205" s="9">
        <v>0</v>
      </c>
      <c r="Q3205" s="9">
        <v>57500898604.680527</v>
      </c>
      <c r="R3205" s="9">
        <v>38499438105.110001</v>
      </c>
      <c r="S3205" s="9">
        <v>0</v>
      </c>
      <c r="T3205" s="9">
        <v>0</v>
      </c>
      <c r="U3205" s="23">
        <v>3.8909912109375E-4</v>
      </c>
      <c r="V3205" s="23">
        <v>8800173685.6801357</v>
      </c>
      <c r="W3205" s="23">
        <v>0</v>
      </c>
      <c r="X3205" s="23">
        <v>0</v>
      </c>
      <c r="Y3205" s="9">
        <v>47299611790.790527</v>
      </c>
      <c r="Z3205" s="9">
        <v>0</v>
      </c>
      <c r="AA3205" s="23">
        <v>47299611790.790527</v>
      </c>
      <c r="AB3205" s="9">
        <v>46364326761.019997</v>
      </c>
      <c r="AC3205" s="9">
        <v>935285029.7705307</v>
      </c>
    </row>
    <row r="3206" spans="1:29" ht="15" customHeight="1" x14ac:dyDescent="0.25">
      <c r="A3206" s="7" t="s">
        <v>2485</v>
      </c>
      <c r="B3206" s="7" t="s">
        <v>46</v>
      </c>
      <c r="C3206" s="7" t="s">
        <v>753</v>
      </c>
      <c r="D3206" s="7" t="s">
        <v>754</v>
      </c>
      <c r="E3206" s="9">
        <v>1135290721</v>
      </c>
      <c r="F3206" s="9">
        <v>0</v>
      </c>
      <c r="G3206" s="9">
        <v>0</v>
      </c>
      <c r="H3206" s="9">
        <v>315714259</v>
      </c>
      <c r="I3206" s="9">
        <v>0</v>
      </c>
      <c r="J3206" s="9">
        <v>0</v>
      </c>
      <c r="K3206" s="9">
        <v>1451004980</v>
      </c>
      <c r="L3206" s="9">
        <v>2.4960041046142578E-3</v>
      </c>
      <c r="M3206" s="9">
        <v>435102.25986811082</v>
      </c>
      <c r="N3206" s="9">
        <v>0</v>
      </c>
      <c r="O3206" s="9">
        <v>0</v>
      </c>
      <c r="P3206" s="9">
        <v>0</v>
      </c>
      <c r="Q3206" s="9">
        <v>1451440082.2623641</v>
      </c>
      <c r="R3206" s="9">
        <v>942131857.13999987</v>
      </c>
      <c r="S3206" s="9">
        <v>0</v>
      </c>
      <c r="T3206" s="9">
        <v>0</v>
      </c>
      <c r="U3206" s="23">
        <v>2.4960041046142578E-3</v>
      </c>
      <c r="V3206" s="23">
        <v>316149361.25986809</v>
      </c>
      <c r="W3206" s="23">
        <v>0</v>
      </c>
      <c r="X3206" s="23">
        <v>0</v>
      </c>
      <c r="Y3206" s="9">
        <v>1258281218.402364</v>
      </c>
      <c r="Z3206" s="9">
        <v>0</v>
      </c>
      <c r="AA3206" s="23">
        <v>1258281218.402364</v>
      </c>
      <c r="AB3206" s="9">
        <v>1236466331.95</v>
      </c>
      <c r="AC3206" s="9">
        <v>21814886.452363968</v>
      </c>
    </row>
    <row r="3207" spans="1:29" ht="15" customHeight="1" x14ac:dyDescent="0.25">
      <c r="A3207" s="7" t="s">
        <v>2485</v>
      </c>
      <c r="B3207" s="7" t="s">
        <v>46</v>
      </c>
      <c r="C3207" s="7" t="s">
        <v>755</v>
      </c>
      <c r="D3207" s="7" t="s">
        <v>756</v>
      </c>
      <c r="E3207" s="9">
        <v>587775685</v>
      </c>
      <c r="F3207" s="9">
        <v>0</v>
      </c>
      <c r="G3207" s="9">
        <v>0</v>
      </c>
      <c r="H3207" s="9">
        <v>162550865</v>
      </c>
      <c r="I3207" s="9">
        <v>0</v>
      </c>
      <c r="J3207" s="9">
        <v>0</v>
      </c>
      <c r="K3207" s="9">
        <v>750326550</v>
      </c>
      <c r="L3207" s="9">
        <v>1.5276670455932617E-3</v>
      </c>
      <c r="M3207" s="9">
        <v>224500.72639721</v>
      </c>
      <c r="N3207" s="9">
        <v>0</v>
      </c>
      <c r="O3207" s="9">
        <v>0</v>
      </c>
      <c r="P3207" s="9">
        <v>0</v>
      </c>
      <c r="Q3207" s="9">
        <v>750551050.72792482</v>
      </c>
      <c r="R3207" s="9">
        <v>487389965.97000003</v>
      </c>
      <c r="S3207" s="9">
        <v>0</v>
      </c>
      <c r="T3207" s="9">
        <v>0</v>
      </c>
      <c r="U3207" s="23">
        <v>1.5276670455932617E-3</v>
      </c>
      <c r="V3207" s="23">
        <v>162775365.72639722</v>
      </c>
      <c r="W3207" s="23">
        <v>0</v>
      </c>
      <c r="X3207" s="23">
        <v>0</v>
      </c>
      <c r="Y3207" s="9">
        <v>650165331.69792485</v>
      </c>
      <c r="Z3207" s="9">
        <v>0</v>
      </c>
      <c r="AA3207" s="23">
        <v>650165331.69792485</v>
      </c>
      <c r="AB3207" s="9">
        <v>638859676.38</v>
      </c>
      <c r="AC3207" s="9">
        <v>11305655.317924857</v>
      </c>
    </row>
    <row r="3208" spans="1:29" ht="15" customHeight="1" x14ac:dyDescent="0.25">
      <c r="A3208" s="7" t="s">
        <v>2485</v>
      </c>
      <c r="B3208" s="7" t="s">
        <v>46</v>
      </c>
      <c r="C3208" s="7" t="s">
        <v>757</v>
      </c>
      <c r="D3208" s="7" t="s">
        <v>758</v>
      </c>
      <c r="E3208" s="9">
        <v>410880347</v>
      </c>
      <c r="F3208" s="9">
        <v>0</v>
      </c>
      <c r="G3208" s="9">
        <v>0</v>
      </c>
      <c r="H3208" s="9">
        <v>114450413</v>
      </c>
      <c r="I3208" s="9">
        <v>0</v>
      </c>
      <c r="J3208" s="9">
        <v>0</v>
      </c>
      <c r="K3208" s="9">
        <v>525330760</v>
      </c>
      <c r="L3208" s="9">
        <v>7.1537494659423828E-4</v>
      </c>
      <c r="M3208" s="9">
        <v>157634.54114406504</v>
      </c>
      <c r="N3208" s="9">
        <v>0</v>
      </c>
      <c r="O3208" s="9">
        <v>0</v>
      </c>
      <c r="P3208" s="9">
        <v>0</v>
      </c>
      <c r="Q3208" s="9">
        <v>525488394.54185945</v>
      </c>
      <c r="R3208" s="9">
        <v>341052327.71000004</v>
      </c>
      <c r="S3208" s="9">
        <v>0</v>
      </c>
      <c r="T3208" s="9">
        <v>0</v>
      </c>
      <c r="U3208" s="23">
        <v>7.1537494659423828E-4</v>
      </c>
      <c r="V3208" s="23">
        <v>114608047.54114406</v>
      </c>
      <c r="W3208" s="23">
        <v>0</v>
      </c>
      <c r="X3208" s="23">
        <v>0</v>
      </c>
      <c r="Y3208" s="9">
        <v>455660375.25185949</v>
      </c>
      <c r="Z3208" s="9">
        <v>0</v>
      </c>
      <c r="AA3208" s="23">
        <v>455660375.25185949</v>
      </c>
      <c r="AB3208" s="9">
        <v>447767476.67000002</v>
      </c>
      <c r="AC3208" s="9">
        <v>7892898.5818594694</v>
      </c>
    </row>
    <row r="3209" spans="1:29" ht="15" customHeight="1" x14ac:dyDescent="0.25">
      <c r="A3209" s="7" t="s">
        <v>2485</v>
      </c>
      <c r="B3209" s="7" t="s">
        <v>46</v>
      </c>
      <c r="C3209" s="7" t="s">
        <v>759</v>
      </c>
      <c r="D3209" s="7" t="s">
        <v>760</v>
      </c>
      <c r="E3209" s="9">
        <v>511112951</v>
      </c>
      <c r="F3209" s="9">
        <v>0</v>
      </c>
      <c r="G3209" s="9">
        <v>0</v>
      </c>
      <c r="H3209" s="9">
        <v>140870462</v>
      </c>
      <c r="I3209" s="9">
        <v>0</v>
      </c>
      <c r="J3209" s="9">
        <v>0</v>
      </c>
      <c r="K3209" s="9">
        <v>651983413</v>
      </c>
      <c r="L3209" s="9">
        <v>-3.3237934112548828E-3</v>
      </c>
      <c r="M3209" s="9">
        <v>194822.82850886695</v>
      </c>
      <c r="N3209" s="9">
        <v>0</v>
      </c>
      <c r="O3209" s="9">
        <v>0</v>
      </c>
      <c r="P3209" s="9">
        <v>0</v>
      </c>
      <c r="Q3209" s="9">
        <v>652178235.82518506</v>
      </c>
      <c r="R3209" s="9">
        <v>423638247.32000005</v>
      </c>
      <c r="S3209" s="9">
        <v>0</v>
      </c>
      <c r="T3209" s="9">
        <v>0</v>
      </c>
      <c r="U3209" s="23">
        <v>-3.3237934112548828E-3</v>
      </c>
      <c r="V3209" s="23">
        <v>141065284.82850885</v>
      </c>
      <c r="W3209" s="23">
        <v>0</v>
      </c>
      <c r="X3209" s="23">
        <v>0</v>
      </c>
      <c r="Y3209" s="9">
        <v>564703532.14518511</v>
      </c>
      <c r="Z3209" s="9">
        <v>0</v>
      </c>
      <c r="AA3209" s="23">
        <v>564703532.14518511</v>
      </c>
      <c r="AB3209" s="9">
        <v>554867580.25999999</v>
      </c>
      <c r="AC3209" s="9">
        <v>9835951.8851851225</v>
      </c>
    </row>
    <row r="3210" spans="1:29" ht="15" customHeight="1" x14ac:dyDescent="0.25">
      <c r="A3210" s="7" t="s">
        <v>2485</v>
      </c>
      <c r="B3210" s="7" t="s">
        <v>46</v>
      </c>
      <c r="C3210" s="7" t="s">
        <v>761</v>
      </c>
      <c r="D3210" s="7" t="s">
        <v>762</v>
      </c>
      <c r="E3210" s="9">
        <v>645163655</v>
      </c>
      <c r="F3210" s="9">
        <v>0</v>
      </c>
      <c r="G3210" s="9">
        <v>0</v>
      </c>
      <c r="H3210" s="9">
        <v>180599736</v>
      </c>
      <c r="I3210" s="9">
        <v>0</v>
      </c>
      <c r="J3210" s="9">
        <v>0</v>
      </c>
      <c r="K3210" s="9">
        <v>825763391</v>
      </c>
      <c r="L3210" s="9">
        <v>7.1656703948974609E-4</v>
      </c>
      <c r="M3210" s="9">
        <v>248243.87607042756</v>
      </c>
      <c r="N3210" s="9">
        <v>0</v>
      </c>
      <c r="O3210" s="9">
        <v>0</v>
      </c>
      <c r="P3210" s="9">
        <v>0</v>
      </c>
      <c r="Q3210" s="9">
        <v>826011634.87678695</v>
      </c>
      <c r="R3210" s="9">
        <v>535878792.39999998</v>
      </c>
      <c r="S3210" s="9">
        <v>0</v>
      </c>
      <c r="T3210" s="9">
        <v>0</v>
      </c>
      <c r="U3210" s="23">
        <v>7.1656703948974609E-4</v>
      </c>
      <c r="V3210" s="23">
        <v>180847979.87607044</v>
      </c>
      <c r="W3210" s="23">
        <v>0</v>
      </c>
      <c r="X3210" s="23">
        <v>0</v>
      </c>
      <c r="Y3210" s="9">
        <v>716726772.27678704</v>
      </c>
      <c r="Z3210" s="9">
        <v>0</v>
      </c>
      <c r="AA3210" s="23">
        <v>716726772.27678704</v>
      </c>
      <c r="AB3210" s="9">
        <v>704344079.37</v>
      </c>
      <c r="AC3210" s="9">
        <v>12382692.906787038</v>
      </c>
    </row>
    <row r="3211" spans="1:29" ht="15" customHeight="1" x14ac:dyDescent="0.25">
      <c r="A3211" s="7" t="s">
        <v>2485</v>
      </c>
      <c r="B3211" s="7" t="s">
        <v>46</v>
      </c>
      <c r="C3211" s="7" t="s">
        <v>763</v>
      </c>
      <c r="D3211" s="7" t="s">
        <v>764</v>
      </c>
      <c r="E3211" s="9">
        <v>358286362</v>
      </c>
      <c r="F3211" s="9">
        <v>0</v>
      </c>
      <c r="G3211" s="9">
        <v>0</v>
      </c>
      <c r="H3211" s="9">
        <v>100141213</v>
      </c>
      <c r="I3211" s="9">
        <v>0</v>
      </c>
      <c r="J3211" s="9">
        <v>0</v>
      </c>
      <c r="K3211" s="9">
        <v>458427575</v>
      </c>
      <c r="L3211" s="9">
        <v>-2.0675063133239746E-3</v>
      </c>
      <c r="M3211" s="9">
        <v>137730.72864610111</v>
      </c>
      <c r="N3211" s="9">
        <v>0</v>
      </c>
      <c r="O3211" s="9">
        <v>0</v>
      </c>
      <c r="P3211" s="9">
        <v>0</v>
      </c>
      <c r="Q3211" s="9">
        <v>458565305.72657859</v>
      </c>
      <c r="R3211" s="9">
        <v>297543887.80000001</v>
      </c>
      <c r="S3211" s="9">
        <v>0</v>
      </c>
      <c r="T3211" s="9">
        <v>0</v>
      </c>
      <c r="U3211" s="23">
        <v>-2.0675063133239746E-3</v>
      </c>
      <c r="V3211" s="23">
        <v>100278943.7286461</v>
      </c>
      <c r="W3211" s="23">
        <v>0</v>
      </c>
      <c r="X3211" s="23">
        <v>0</v>
      </c>
      <c r="Y3211" s="9">
        <v>397822831.52657861</v>
      </c>
      <c r="Z3211" s="9">
        <v>0</v>
      </c>
      <c r="AA3211" s="23">
        <v>397822831.52657861</v>
      </c>
      <c r="AB3211" s="9">
        <v>390945160.30000001</v>
      </c>
      <c r="AC3211" s="9">
        <v>6877671.2265785933</v>
      </c>
    </row>
    <row r="3212" spans="1:29" ht="15" customHeight="1" x14ac:dyDescent="0.25">
      <c r="A3212" s="7" t="s">
        <v>2485</v>
      </c>
      <c r="B3212" s="7" t="s">
        <v>46</v>
      </c>
      <c r="C3212" s="7" t="s">
        <v>765</v>
      </c>
      <c r="D3212" s="7" t="s">
        <v>766</v>
      </c>
      <c r="E3212" s="9">
        <v>521678995</v>
      </c>
      <c r="F3212" s="9">
        <v>0</v>
      </c>
      <c r="G3212" s="9">
        <v>0</v>
      </c>
      <c r="H3212" s="9">
        <v>145630211</v>
      </c>
      <c r="I3212" s="9">
        <v>0</v>
      </c>
      <c r="J3212" s="9">
        <v>0</v>
      </c>
      <c r="K3212" s="9">
        <v>667309206</v>
      </c>
      <c r="L3212" s="9">
        <v>-3.0047893524169922E-3</v>
      </c>
      <c r="M3212" s="9">
        <v>200392.61816633298</v>
      </c>
      <c r="N3212" s="9">
        <v>0</v>
      </c>
      <c r="O3212" s="9">
        <v>0</v>
      </c>
      <c r="P3212" s="9">
        <v>0</v>
      </c>
      <c r="Q3212" s="9">
        <v>667509598.61516154</v>
      </c>
      <c r="R3212" s="9">
        <v>433149363.34000003</v>
      </c>
      <c r="S3212" s="9">
        <v>0</v>
      </c>
      <c r="T3212" s="9">
        <v>0</v>
      </c>
      <c r="U3212" s="23">
        <v>-3.0047893524169922E-3</v>
      </c>
      <c r="V3212" s="23">
        <v>145830603.61816633</v>
      </c>
      <c r="W3212" s="23">
        <v>0</v>
      </c>
      <c r="X3212" s="23">
        <v>0</v>
      </c>
      <c r="Y3212" s="9">
        <v>578979966.95516157</v>
      </c>
      <c r="Z3212" s="9">
        <v>0</v>
      </c>
      <c r="AA3212" s="23">
        <v>578979966.95516157</v>
      </c>
      <c r="AB3212" s="9">
        <v>568962708.27999997</v>
      </c>
      <c r="AC3212" s="9">
        <v>10017258.6751616</v>
      </c>
    </row>
    <row r="3213" spans="1:29" ht="15" customHeight="1" x14ac:dyDescent="0.25">
      <c r="A3213" s="7" t="s">
        <v>2485</v>
      </c>
      <c r="B3213" s="7" t="s">
        <v>46</v>
      </c>
      <c r="C3213" s="7" t="s">
        <v>767</v>
      </c>
      <c r="D3213" s="7" t="s">
        <v>768</v>
      </c>
      <c r="E3213" s="9">
        <v>645363269</v>
      </c>
      <c r="F3213" s="9">
        <v>0</v>
      </c>
      <c r="G3213" s="9">
        <v>0</v>
      </c>
      <c r="H3213" s="9">
        <v>178524701</v>
      </c>
      <c r="I3213" s="9">
        <v>0</v>
      </c>
      <c r="J3213" s="9">
        <v>0</v>
      </c>
      <c r="K3213" s="9">
        <v>823887970</v>
      </c>
      <c r="L3213" s="9">
        <v>-3.5594701766967773E-3</v>
      </c>
      <c r="M3213" s="9">
        <v>246538.00631460655</v>
      </c>
      <c r="N3213" s="9">
        <v>0</v>
      </c>
      <c r="O3213" s="9">
        <v>0</v>
      </c>
      <c r="P3213" s="9">
        <v>0</v>
      </c>
      <c r="Q3213" s="9">
        <v>824134508.00275517</v>
      </c>
      <c r="R3213" s="9">
        <v>535166262.45999992</v>
      </c>
      <c r="S3213" s="9">
        <v>0</v>
      </c>
      <c r="T3213" s="9">
        <v>0</v>
      </c>
      <c r="U3213" s="23">
        <v>-3.5594701766967773E-3</v>
      </c>
      <c r="V3213" s="23">
        <v>178771239.00631461</v>
      </c>
      <c r="W3213" s="23">
        <v>0</v>
      </c>
      <c r="X3213" s="23">
        <v>0</v>
      </c>
      <c r="Y3213" s="9">
        <v>713937501.46275508</v>
      </c>
      <c r="Z3213" s="9">
        <v>0</v>
      </c>
      <c r="AA3213" s="23">
        <v>713937501.46275508</v>
      </c>
      <c r="AB3213" s="9">
        <v>701525014</v>
      </c>
      <c r="AC3213" s="9">
        <v>12412487.462755084</v>
      </c>
    </row>
    <row r="3214" spans="1:29" ht="15" customHeight="1" x14ac:dyDescent="0.25">
      <c r="A3214" s="7" t="s">
        <v>2485</v>
      </c>
      <c r="B3214" s="7" t="s">
        <v>46</v>
      </c>
      <c r="C3214" s="7" t="s">
        <v>769</v>
      </c>
      <c r="D3214" s="7" t="s">
        <v>770</v>
      </c>
      <c r="E3214" s="9">
        <v>352107137</v>
      </c>
      <c r="F3214" s="9">
        <v>0</v>
      </c>
      <c r="G3214" s="9">
        <v>0</v>
      </c>
      <c r="H3214" s="9">
        <v>99212125</v>
      </c>
      <c r="I3214" s="9">
        <v>0</v>
      </c>
      <c r="J3214" s="9">
        <v>0</v>
      </c>
      <c r="K3214" s="9">
        <v>451319262</v>
      </c>
      <c r="L3214" s="9">
        <v>-1.4947056770324707E-3</v>
      </c>
      <c r="M3214" s="9">
        <v>136052.92862997972</v>
      </c>
      <c r="N3214" s="9">
        <v>0</v>
      </c>
      <c r="O3214" s="9">
        <v>0</v>
      </c>
      <c r="P3214" s="9">
        <v>0</v>
      </c>
      <c r="Q3214" s="9">
        <v>451455314.92713529</v>
      </c>
      <c r="R3214" s="9">
        <v>292739222.58000004</v>
      </c>
      <c r="S3214" s="9">
        <v>0</v>
      </c>
      <c r="T3214" s="9">
        <v>0</v>
      </c>
      <c r="U3214" s="23">
        <v>-1.4947056770324707E-3</v>
      </c>
      <c r="V3214" s="23">
        <v>99348177.928629979</v>
      </c>
      <c r="W3214" s="23">
        <v>0</v>
      </c>
      <c r="X3214" s="23">
        <v>0</v>
      </c>
      <c r="Y3214" s="9">
        <v>392087400.50713533</v>
      </c>
      <c r="Z3214" s="9">
        <v>0</v>
      </c>
      <c r="AA3214" s="23">
        <v>392087400.50713533</v>
      </c>
      <c r="AB3214" s="9">
        <v>385337225.64999998</v>
      </c>
      <c r="AC3214" s="9">
        <v>6750174.8571353555</v>
      </c>
    </row>
    <row r="3215" spans="1:29" ht="15" customHeight="1" x14ac:dyDescent="0.25">
      <c r="A3215" s="7" t="s">
        <v>2485</v>
      </c>
      <c r="B3215" s="7" t="s">
        <v>46</v>
      </c>
      <c r="C3215" s="7" t="s">
        <v>771</v>
      </c>
      <c r="D3215" s="7" t="s">
        <v>772</v>
      </c>
      <c r="E3215" s="9">
        <v>332507556</v>
      </c>
      <c r="F3215" s="9">
        <v>0</v>
      </c>
      <c r="G3215" s="9">
        <v>0</v>
      </c>
      <c r="H3215" s="9">
        <v>92065824</v>
      </c>
      <c r="I3215" s="9">
        <v>0</v>
      </c>
      <c r="J3215" s="9">
        <v>0</v>
      </c>
      <c r="K3215" s="9">
        <v>424573380</v>
      </c>
      <c r="L3215" s="9">
        <v>-4.2441487312316895E-3</v>
      </c>
      <c r="M3215" s="9">
        <v>127108.14443848729</v>
      </c>
      <c r="N3215" s="9">
        <v>0</v>
      </c>
      <c r="O3215" s="9">
        <v>0</v>
      </c>
      <c r="P3215" s="9">
        <v>0</v>
      </c>
      <c r="Q3215" s="9">
        <v>424700488.14019436</v>
      </c>
      <c r="R3215" s="9">
        <v>275775370.41999996</v>
      </c>
      <c r="S3215" s="9">
        <v>0</v>
      </c>
      <c r="T3215" s="9">
        <v>0</v>
      </c>
      <c r="U3215" s="23">
        <v>-4.2441487312316895E-3</v>
      </c>
      <c r="V3215" s="23">
        <v>92192932.14443849</v>
      </c>
      <c r="W3215" s="23">
        <v>0</v>
      </c>
      <c r="X3215" s="23">
        <v>0</v>
      </c>
      <c r="Y3215" s="9">
        <v>367968302.56019431</v>
      </c>
      <c r="Z3215" s="9">
        <v>0</v>
      </c>
      <c r="AA3215" s="23">
        <v>367968302.56019431</v>
      </c>
      <c r="AB3215" s="9">
        <v>361574407.69999999</v>
      </c>
      <c r="AC3215" s="9">
        <v>6393894.8601943254</v>
      </c>
    </row>
    <row r="3216" spans="1:29" ht="15" customHeight="1" x14ac:dyDescent="0.25">
      <c r="A3216" s="7" t="s">
        <v>2485</v>
      </c>
      <c r="B3216" s="7" t="s">
        <v>46</v>
      </c>
      <c r="C3216" s="7" t="s">
        <v>773</v>
      </c>
      <c r="D3216" s="7" t="s">
        <v>774</v>
      </c>
      <c r="E3216" s="9">
        <v>827924038</v>
      </c>
      <c r="F3216" s="9">
        <v>0</v>
      </c>
      <c r="G3216" s="9">
        <v>0</v>
      </c>
      <c r="H3216" s="9">
        <v>232102165</v>
      </c>
      <c r="I3216" s="9">
        <v>0</v>
      </c>
      <c r="J3216" s="9">
        <v>0</v>
      </c>
      <c r="K3216" s="9">
        <v>1060026203</v>
      </c>
      <c r="L3216" s="9">
        <v>-2.4330615997314453E-4</v>
      </c>
      <c r="M3216" s="9">
        <v>318859.31493119284</v>
      </c>
      <c r="N3216" s="9">
        <v>0</v>
      </c>
      <c r="O3216" s="9">
        <v>0</v>
      </c>
      <c r="P3216" s="9">
        <v>0</v>
      </c>
      <c r="Q3216" s="9">
        <v>1060345062.3146878</v>
      </c>
      <c r="R3216" s="9">
        <v>687824923.39999986</v>
      </c>
      <c r="S3216" s="9">
        <v>0</v>
      </c>
      <c r="T3216" s="9">
        <v>0</v>
      </c>
      <c r="U3216" s="23">
        <v>-2.4330615997314453E-4</v>
      </c>
      <c r="V3216" s="23">
        <v>232421024.31493118</v>
      </c>
      <c r="W3216" s="23">
        <v>0</v>
      </c>
      <c r="X3216" s="23">
        <v>0</v>
      </c>
      <c r="Y3216" s="9">
        <v>920245947.71468771</v>
      </c>
      <c r="Z3216" s="9">
        <v>0</v>
      </c>
      <c r="AA3216" s="23">
        <v>920245947.71468771</v>
      </c>
      <c r="AB3216" s="9">
        <v>904359710.78999996</v>
      </c>
      <c r="AC3216" s="9">
        <v>15886236.924687743</v>
      </c>
    </row>
    <row r="3217" spans="1:29" ht="15" customHeight="1" x14ac:dyDescent="0.25">
      <c r="A3217" s="7" t="s">
        <v>2485</v>
      </c>
      <c r="B3217" s="7" t="s">
        <v>46</v>
      </c>
      <c r="C3217" s="7" t="s">
        <v>775</v>
      </c>
      <c r="D3217" s="7" t="s">
        <v>776</v>
      </c>
      <c r="E3217" s="9">
        <v>536523417</v>
      </c>
      <c r="F3217" s="9">
        <v>0</v>
      </c>
      <c r="G3217" s="9">
        <v>0</v>
      </c>
      <c r="H3217" s="9">
        <v>146650554</v>
      </c>
      <c r="I3217" s="9">
        <v>0</v>
      </c>
      <c r="J3217" s="9">
        <v>0</v>
      </c>
      <c r="K3217" s="9">
        <v>683173971</v>
      </c>
      <c r="L3217" s="9">
        <v>-9.6213817596435547E-4</v>
      </c>
      <c r="M3217" s="9">
        <v>203451.17700361725</v>
      </c>
      <c r="N3217" s="9">
        <v>0</v>
      </c>
      <c r="O3217" s="9">
        <v>0</v>
      </c>
      <c r="P3217" s="9">
        <v>0</v>
      </c>
      <c r="Q3217" s="9">
        <v>683377422.17604148</v>
      </c>
      <c r="R3217" s="9">
        <v>444162419.16000003</v>
      </c>
      <c r="S3217" s="9">
        <v>0</v>
      </c>
      <c r="T3217" s="9">
        <v>0</v>
      </c>
      <c r="U3217" s="23">
        <v>-9.6213817596435547E-4</v>
      </c>
      <c r="V3217" s="23">
        <v>146854005.17700362</v>
      </c>
      <c r="W3217" s="23">
        <v>0</v>
      </c>
      <c r="X3217" s="23">
        <v>0</v>
      </c>
      <c r="Y3217" s="9">
        <v>591016424.33604145</v>
      </c>
      <c r="Z3217" s="9">
        <v>0</v>
      </c>
      <c r="AA3217" s="23">
        <v>591016424.33604145</v>
      </c>
      <c r="AB3217" s="9">
        <v>580675059.02999997</v>
      </c>
      <c r="AC3217" s="9">
        <v>10341365.306041479</v>
      </c>
    </row>
    <row r="3218" spans="1:29" ht="15" customHeight="1" x14ac:dyDescent="0.25">
      <c r="A3218" s="7" t="s">
        <v>2485</v>
      </c>
      <c r="B3218" s="7" t="s">
        <v>46</v>
      </c>
      <c r="C3218" s="7" t="s">
        <v>777</v>
      </c>
      <c r="D3218" s="7" t="s">
        <v>778</v>
      </c>
      <c r="E3218" s="9">
        <v>357444542</v>
      </c>
      <c r="F3218" s="9">
        <v>0</v>
      </c>
      <c r="G3218" s="9">
        <v>0</v>
      </c>
      <c r="H3218" s="9">
        <v>100112334</v>
      </c>
      <c r="I3218" s="9">
        <v>0</v>
      </c>
      <c r="J3218" s="9">
        <v>0</v>
      </c>
      <c r="K3218" s="9">
        <v>457556876</v>
      </c>
      <c r="L3218" s="9">
        <v>-4.4805407524108887E-3</v>
      </c>
      <c r="M3218" s="9">
        <v>137579.56916758529</v>
      </c>
      <c r="N3218" s="9">
        <v>0</v>
      </c>
      <c r="O3218" s="9">
        <v>0</v>
      </c>
      <c r="P3218" s="9">
        <v>0</v>
      </c>
      <c r="Q3218" s="9">
        <v>457694455.56468707</v>
      </c>
      <c r="R3218" s="9">
        <v>296922185.06</v>
      </c>
      <c r="S3218" s="9">
        <v>0</v>
      </c>
      <c r="T3218" s="9">
        <v>0</v>
      </c>
      <c r="U3218" s="23">
        <v>-4.4805407524108887E-3</v>
      </c>
      <c r="V3218" s="23">
        <v>100249913.56916758</v>
      </c>
      <c r="W3218" s="23">
        <v>0</v>
      </c>
      <c r="X3218" s="23">
        <v>0</v>
      </c>
      <c r="Y3218" s="9">
        <v>397172098.62468708</v>
      </c>
      <c r="Z3218" s="9">
        <v>0</v>
      </c>
      <c r="AA3218" s="23">
        <v>397172098.62468708</v>
      </c>
      <c r="AB3218" s="9">
        <v>390312570.45999998</v>
      </c>
      <c r="AC3218" s="9">
        <v>6859528.1646870971</v>
      </c>
    </row>
    <row r="3219" spans="1:29" ht="15" customHeight="1" x14ac:dyDescent="0.25">
      <c r="A3219" s="7" t="s">
        <v>2485</v>
      </c>
      <c r="B3219" s="7" t="s">
        <v>46</v>
      </c>
      <c r="C3219" s="7" t="s">
        <v>779</v>
      </c>
      <c r="D3219" s="7" t="s">
        <v>780</v>
      </c>
      <c r="E3219" s="9">
        <v>590308692</v>
      </c>
      <c r="F3219" s="9">
        <v>0</v>
      </c>
      <c r="G3219" s="9">
        <v>0</v>
      </c>
      <c r="H3219" s="9">
        <v>162749520</v>
      </c>
      <c r="I3219" s="9">
        <v>0</v>
      </c>
      <c r="J3219" s="9">
        <v>0</v>
      </c>
      <c r="K3219" s="9">
        <v>753058212</v>
      </c>
      <c r="L3219" s="9">
        <v>4.1880607604980469E-3</v>
      </c>
      <c r="M3219" s="9">
        <v>225056.31164593971</v>
      </c>
      <c r="N3219" s="9">
        <v>0</v>
      </c>
      <c r="O3219" s="9">
        <v>0</v>
      </c>
      <c r="P3219" s="9">
        <v>0</v>
      </c>
      <c r="Q3219" s="9">
        <v>753283268.31583405</v>
      </c>
      <c r="R3219" s="9">
        <v>489294377.11000001</v>
      </c>
      <c r="S3219" s="9">
        <v>0</v>
      </c>
      <c r="T3219" s="9">
        <v>0</v>
      </c>
      <c r="U3219" s="23">
        <v>4.1880607604980469E-3</v>
      </c>
      <c r="V3219" s="23">
        <v>162974576.31164593</v>
      </c>
      <c r="W3219" s="23">
        <v>0</v>
      </c>
      <c r="X3219" s="23">
        <v>0</v>
      </c>
      <c r="Y3219" s="9">
        <v>652268953.42583394</v>
      </c>
      <c r="Z3219" s="9">
        <v>0</v>
      </c>
      <c r="AA3219" s="23">
        <v>652268953.42583394</v>
      </c>
      <c r="AB3219" s="9">
        <v>640909029.21000004</v>
      </c>
      <c r="AC3219" s="9">
        <v>11359924.215833902</v>
      </c>
    </row>
    <row r="3220" spans="1:29" ht="15" customHeight="1" x14ac:dyDescent="0.25">
      <c r="A3220" s="7" t="s">
        <v>2485</v>
      </c>
      <c r="B3220" s="7" t="s">
        <v>46</v>
      </c>
      <c r="C3220" s="7" t="s">
        <v>781</v>
      </c>
      <c r="D3220" s="7" t="s">
        <v>782</v>
      </c>
      <c r="E3220" s="9">
        <v>521020697</v>
      </c>
      <c r="F3220" s="9">
        <v>0</v>
      </c>
      <c r="G3220" s="9">
        <v>0</v>
      </c>
      <c r="H3220" s="9">
        <v>144681209</v>
      </c>
      <c r="I3220" s="9">
        <v>0</v>
      </c>
      <c r="J3220" s="9">
        <v>0</v>
      </c>
      <c r="K3220" s="9">
        <v>665701906</v>
      </c>
      <c r="L3220" s="9">
        <v>2.0400285720825195E-3</v>
      </c>
      <c r="M3220" s="9">
        <v>199500.96675577314</v>
      </c>
      <c r="N3220" s="9">
        <v>0</v>
      </c>
      <c r="O3220" s="9">
        <v>0</v>
      </c>
      <c r="P3220" s="9">
        <v>0</v>
      </c>
      <c r="Q3220" s="9">
        <v>665901406.96879578</v>
      </c>
      <c r="R3220" s="9">
        <v>432283670.94</v>
      </c>
      <c r="S3220" s="9">
        <v>0</v>
      </c>
      <c r="T3220" s="9">
        <v>0</v>
      </c>
      <c r="U3220" s="23">
        <v>2.0400285720825195E-3</v>
      </c>
      <c r="V3220" s="23">
        <v>144880709.96675578</v>
      </c>
      <c r="W3220" s="23">
        <v>0</v>
      </c>
      <c r="X3220" s="23">
        <v>0</v>
      </c>
      <c r="Y3220" s="9">
        <v>577164380.90879583</v>
      </c>
      <c r="Z3220" s="9">
        <v>0</v>
      </c>
      <c r="AA3220" s="23">
        <v>577164380.90879583</v>
      </c>
      <c r="AB3220" s="9">
        <v>567150146.97000003</v>
      </c>
      <c r="AC3220" s="9">
        <v>10014233.938795805</v>
      </c>
    </row>
    <row r="3221" spans="1:29" ht="15" customHeight="1" x14ac:dyDescent="0.25">
      <c r="A3221" s="7" t="s">
        <v>2485</v>
      </c>
      <c r="B3221" s="7" t="s">
        <v>46</v>
      </c>
      <c r="C3221" s="7" t="s">
        <v>783</v>
      </c>
      <c r="D3221" s="7" t="s">
        <v>784</v>
      </c>
      <c r="E3221" s="9">
        <v>623013948</v>
      </c>
      <c r="F3221" s="9">
        <v>0</v>
      </c>
      <c r="G3221" s="9">
        <v>0</v>
      </c>
      <c r="H3221" s="9">
        <v>174387261</v>
      </c>
      <c r="I3221" s="9">
        <v>0</v>
      </c>
      <c r="J3221" s="9">
        <v>0</v>
      </c>
      <c r="K3221" s="9">
        <v>797401209</v>
      </c>
      <c r="L3221" s="9">
        <v>-1.506805419921875E-3</v>
      </c>
      <c r="M3221" s="9">
        <v>239716.73802511406</v>
      </c>
      <c r="N3221" s="9">
        <v>0</v>
      </c>
      <c r="O3221" s="9">
        <v>0</v>
      </c>
      <c r="P3221" s="9">
        <v>0</v>
      </c>
      <c r="Q3221" s="9">
        <v>797640925.73651826</v>
      </c>
      <c r="R3221" s="9">
        <v>517481431.90999997</v>
      </c>
      <c r="S3221" s="9">
        <v>0</v>
      </c>
      <c r="T3221" s="9">
        <v>0</v>
      </c>
      <c r="U3221" s="23">
        <v>-1.506805419921875E-3</v>
      </c>
      <c r="V3221" s="23">
        <v>174626977.73802513</v>
      </c>
      <c r="W3221" s="23">
        <v>0</v>
      </c>
      <c r="X3221" s="23">
        <v>0</v>
      </c>
      <c r="Y3221" s="9">
        <v>692108409.64651823</v>
      </c>
      <c r="Z3221" s="9">
        <v>0</v>
      </c>
      <c r="AA3221" s="23">
        <v>692108409.64651823</v>
      </c>
      <c r="AB3221" s="9">
        <v>680150934.58000004</v>
      </c>
      <c r="AC3221" s="9">
        <v>11957475.066518188</v>
      </c>
    </row>
    <row r="3222" spans="1:29" ht="15" customHeight="1" x14ac:dyDescent="0.25">
      <c r="A3222" s="7" t="s">
        <v>2485</v>
      </c>
      <c r="B3222" s="7" t="s">
        <v>46</v>
      </c>
      <c r="C3222" s="7" t="s">
        <v>785</v>
      </c>
      <c r="D3222" s="7" t="s">
        <v>786</v>
      </c>
      <c r="E3222" s="9">
        <v>533299571</v>
      </c>
      <c r="F3222" s="9">
        <v>0</v>
      </c>
      <c r="G3222" s="9">
        <v>0</v>
      </c>
      <c r="H3222" s="9">
        <v>147344708</v>
      </c>
      <c r="I3222" s="9">
        <v>0</v>
      </c>
      <c r="J3222" s="9">
        <v>0</v>
      </c>
      <c r="K3222" s="9">
        <v>680644279</v>
      </c>
      <c r="L3222" s="9">
        <v>-1.5254020690917969E-3</v>
      </c>
      <c r="M3222" s="9">
        <v>203578.69711426011</v>
      </c>
      <c r="N3222" s="9">
        <v>0</v>
      </c>
      <c r="O3222" s="9">
        <v>0</v>
      </c>
      <c r="P3222" s="9">
        <v>0</v>
      </c>
      <c r="Q3222" s="9">
        <v>680847857.69558883</v>
      </c>
      <c r="R3222" s="9">
        <v>442162275.60000002</v>
      </c>
      <c r="S3222" s="9">
        <v>0</v>
      </c>
      <c r="T3222" s="9">
        <v>0</v>
      </c>
      <c r="U3222" s="23">
        <v>-1.5254020690917969E-3</v>
      </c>
      <c r="V3222" s="23">
        <v>147548286.69711426</v>
      </c>
      <c r="W3222" s="23">
        <v>0</v>
      </c>
      <c r="X3222" s="23">
        <v>0</v>
      </c>
      <c r="Y3222" s="9">
        <v>589710562.29558885</v>
      </c>
      <c r="Z3222" s="9">
        <v>0</v>
      </c>
      <c r="AA3222" s="23">
        <v>589710562.29558885</v>
      </c>
      <c r="AB3222" s="9">
        <v>579451123.84000003</v>
      </c>
      <c r="AC3222" s="9">
        <v>10259438.455588818</v>
      </c>
    </row>
    <row r="3223" spans="1:29" ht="15" customHeight="1" x14ac:dyDescent="0.25">
      <c r="A3223" s="7" t="s">
        <v>2485</v>
      </c>
      <c r="B3223" s="7" t="s">
        <v>46</v>
      </c>
      <c r="C3223" s="7" t="s">
        <v>787</v>
      </c>
      <c r="D3223" s="7" t="s">
        <v>788</v>
      </c>
      <c r="E3223" s="9">
        <v>578869454</v>
      </c>
      <c r="F3223" s="9">
        <v>0</v>
      </c>
      <c r="G3223" s="9">
        <v>0</v>
      </c>
      <c r="H3223" s="9">
        <v>158263194</v>
      </c>
      <c r="I3223" s="9">
        <v>0</v>
      </c>
      <c r="J3223" s="9">
        <v>0</v>
      </c>
      <c r="K3223" s="9">
        <v>737132648</v>
      </c>
      <c r="L3223" s="9">
        <v>1.3012886047363281E-3</v>
      </c>
      <c r="M3223" s="9">
        <v>219569.41980562729</v>
      </c>
      <c r="N3223" s="9">
        <v>0</v>
      </c>
      <c r="O3223" s="9">
        <v>0</v>
      </c>
      <c r="P3223" s="9">
        <v>0</v>
      </c>
      <c r="Q3223" s="9">
        <v>737352217.42110693</v>
      </c>
      <c r="R3223" s="9">
        <v>479244982.05000001</v>
      </c>
      <c r="S3223" s="9">
        <v>0</v>
      </c>
      <c r="T3223" s="9">
        <v>0</v>
      </c>
      <c r="U3223" s="23">
        <v>1.3012886047363281E-3</v>
      </c>
      <c r="V3223" s="23">
        <v>158482763.41980562</v>
      </c>
      <c r="W3223" s="23">
        <v>0</v>
      </c>
      <c r="X3223" s="23">
        <v>0</v>
      </c>
      <c r="Y3223" s="9">
        <v>637727745.47110689</v>
      </c>
      <c r="Z3223" s="9">
        <v>0</v>
      </c>
      <c r="AA3223" s="23">
        <v>637727745.47110689</v>
      </c>
      <c r="AB3223" s="9">
        <v>626570688.77999997</v>
      </c>
      <c r="AC3223" s="9">
        <v>11157056.691106915</v>
      </c>
    </row>
    <row r="3224" spans="1:29" ht="15" customHeight="1" x14ac:dyDescent="0.25">
      <c r="A3224" s="7" t="s">
        <v>2485</v>
      </c>
      <c r="B3224" s="7" t="s">
        <v>46</v>
      </c>
      <c r="C3224" s="7" t="s">
        <v>789</v>
      </c>
      <c r="D3224" s="7" t="s">
        <v>790</v>
      </c>
      <c r="E3224" s="9">
        <v>600592048</v>
      </c>
      <c r="F3224" s="9">
        <v>0</v>
      </c>
      <c r="G3224" s="9">
        <v>0</v>
      </c>
      <c r="H3224" s="9">
        <v>163821042</v>
      </c>
      <c r="I3224" s="9">
        <v>0</v>
      </c>
      <c r="J3224" s="9">
        <v>0</v>
      </c>
      <c r="K3224" s="9">
        <v>764413090</v>
      </c>
      <c r="L3224" s="9">
        <v>-2.8591156005859375E-3</v>
      </c>
      <c r="M3224" s="9">
        <v>227487.24271874738</v>
      </c>
      <c r="N3224" s="9">
        <v>0</v>
      </c>
      <c r="O3224" s="9">
        <v>0</v>
      </c>
      <c r="P3224" s="9">
        <v>0</v>
      </c>
      <c r="Q3224" s="9">
        <v>764640577.23985958</v>
      </c>
      <c r="R3224" s="9">
        <v>497075894.18000007</v>
      </c>
      <c r="S3224" s="9">
        <v>0</v>
      </c>
      <c r="T3224" s="9">
        <v>0</v>
      </c>
      <c r="U3224" s="23">
        <v>-2.8591156005859375E-3</v>
      </c>
      <c r="V3224" s="23">
        <v>164048529.24271876</v>
      </c>
      <c r="W3224" s="23">
        <v>0</v>
      </c>
      <c r="X3224" s="23">
        <v>0</v>
      </c>
      <c r="Y3224" s="9">
        <v>661124423.41985965</v>
      </c>
      <c r="Z3224" s="9">
        <v>0</v>
      </c>
      <c r="AA3224" s="23">
        <v>661124423.41985965</v>
      </c>
      <c r="AB3224" s="9">
        <v>649544395.83000004</v>
      </c>
      <c r="AC3224" s="9">
        <v>11580027.589859605</v>
      </c>
    </row>
    <row r="3225" spans="1:29" ht="15" customHeight="1" x14ac:dyDescent="0.25">
      <c r="A3225" s="7" t="s">
        <v>2485</v>
      </c>
      <c r="B3225" s="7" t="s">
        <v>46</v>
      </c>
      <c r="C3225" s="7" t="s">
        <v>791</v>
      </c>
      <c r="D3225" s="7" t="s">
        <v>792</v>
      </c>
      <c r="E3225" s="9">
        <v>370137172</v>
      </c>
      <c r="F3225" s="9">
        <v>0</v>
      </c>
      <c r="G3225" s="9">
        <v>0</v>
      </c>
      <c r="H3225" s="9">
        <v>104244934</v>
      </c>
      <c r="I3225" s="9">
        <v>0</v>
      </c>
      <c r="J3225" s="9">
        <v>0</v>
      </c>
      <c r="K3225" s="9">
        <v>474382106</v>
      </c>
      <c r="L3225" s="9">
        <v>1.7560124397277832E-3</v>
      </c>
      <c r="M3225" s="9">
        <v>142950.43285437539</v>
      </c>
      <c r="N3225" s="9">
        <v>0</v>
      </c>
      <c r="O3225" s="9">
        <v>0</v>
      </c>
      <c r="P3225" s="9">
        <v>0</v>
      </c>
      <c r="Q3225" s="9">
        <v>474525056.43461037</v>
      </c>
      <c r="R3225" s="9">
        <v>307695086.40999997</v>
      </c>
      <c r="S3225" s="9">
        <v>0</v>
      </c>
      <c r="T3225" s="9">
        <v>0</v>
      </c>
      <c r="U3225" s="23">
        <v>1.7560124397277832E-3</v>
      </c>
      <c r="V3225" s="23">
        <v>104387884.43285437</v>
      </c>
      <c r="W3225" s="23">
        <v>0</v>
      </c>
      <c r="X3225" s="23">
        <v>0</v>
      </c>
      <c r="Y3225" s="9">
        <v>412082970.84461033</v>
      </c>
      <c r="Z3225" s="9">
        <v>0</v>
      </c>
      <c r="AA3225" s="23">
        <v>412082970.84461033</v>
      </c>
      <c r="AB3225" s="9">
        <v>404986235.94</v>
      </c>
      <c r="AC3225" s="9">
        <v>7096734.9046103358</v>
      </c>
    </row>
    <row r="3226" spans="1:29" ht="15" customHeight="1" x14ac:dyDescent="0.25">
      <c r="A3226" s="7" t="s">
        <v>2485</v>
      </c>
      <c r="B3226" s="7" t="s">
        <v>46</v>
      </c>
      <c r="C3226" s="7" t="s">
        <v>793</v>
      </c>
      <c r="D3226" s="7" t="s">
        <v>794</v>
      </c>
      <c r="E3226" s="9">
        <v>658758248</v>
      </c>
      <c r="F3226" s="9">
        <v>0</v>
      </c>
      <c r="G3226" s="9">
        <v>0</v>
      </c>
      <c r="H3226" s="9">
        <v>185598768</v>
      </c>
      <c r="I3226" s="9">
        <v>0</v>
      </c>
      <c r="J3226" s="9">
        <v>0</v>
      </c>
      <c r="K3226" s="9">
        <v>844357016</v>
      </c>
      <c r="L3226" s="9">
        <v>2.8944015502929688E-3</v>
      </c>
      <c r="M3226" s="9">
        <v>254482.30757548686</v>
      </c>
      <c r="N3226" s="9">
        <v>0</v>
      </c>
      <c r="O3226" s="9">
        <v>0</v>
      </c>
      <c r="P3226" s="9">
        <v>0</v>
      </c>
      <c r="Q3226" s="9">
        <v>844611498.31046987</v>
      </c>
      <c r="R3226" s="9">
        <v>547669352.46000004</v>
      </c>
      <c r="S3226" s="9">
        <v>0</v>
      </c>
      <c r="T3226" s="9">
        <v>0</v>
      </c>
      <c r="U3226" s="23">
        <v>2.8944015502929688E-3</v>
      </c>
      <c r="V3226" s="23">
        <v>185853250.30757549</v>
      </c>
      <c r="W3226" s="23">
        <v>0</v>
      </c>
      <c r="X3226" s="23">
        <v>0</v>
      </c>
      <c r="Y3226" s="9">
        <v>733522602.7704699</v>
      </c>
      <c r="Z3226" s="9">
        <v>0</v>
      </c>
      <c r="AA3226" s="23">
        <v>733522602.7704699</v>
      </c>
      <c r="AB3226" s="9">
        <v>720893806.90999997</v>
      </c>
      <c r="AC3226" s="9">
        <v>12628795.860469937</v>
      </c>
    </row>
    <row r="3227" spans="1:29" ht="15" customHeight="1" x14ac:dyDescent="0.25">
      <c r="A3227" s="7" t="s">
        <v>2485</v>
      </c>
      <c r="B3227" s="7" t="s">
        <v>46</v>
      </c>
      <c r="C3227" s="7" t="s">
        <v>795</v>
      </c>
      <c r="D3227" s="7" t="s">
        <v>796</v>
      </c>
      <c r="E3227" s="9">
        <v>659717858</v>
      </c>
      <c r="F3227" s="9">
        <v>0</v>
      </c>
      <c r="G3227" s="9">
        <v>0</v>
      </c>
      <c r="H3227" s="9">
        <v>181169952</v>
      </c>
      <c r="I3227" s="9">
        <v>0</v>
      </c>
      <c r="J3227" s="9">
        <v>0</v>
      </c>
      <c r="K3227" s="9">
        <v>840887810</v>
      </c>
      <c r="L3227" s="9">
        <v>-1.9643306732177734E-3</v>
      </c>
      <c r="M3227" s="9">
        <v>250911.2690880133</v>
      </c>
      <c r="N3227" s="9">
        <v>0</v>
      </c>
      <c r="O3227" s="9">
        <v>0</v>
      </c>
      <c r="P3227" s="9">
        <v>0</v>
      </c>
      <c r="Q3227" s="9">
        <v>841138721.2671237</v>
      </c>
      <c r="R3227" s="9">
        <v>546525963.72000003</v>
      </c>
      <c r="S3227" s="9">
        <v>0</v>
      </c>
      <c r="T3227" s="9">
        <v>0</v>
      </c>
      <c r="U3227" s="23">
        <v>-1.9643306732177734E-3</v>
      </c>
      <c r="V3227" s="23">
        <v>181420863.269088</v>
      </c>
      <c r="W3227" s="23">
        <v>0</v>
      </c>
      <c r="X3227" s="23">
        <v>0</v>
      </c>
      <c r="Y3227" s="9">
        <v>727946826.98712373</v>
      </c>
      <c r="Z3227" s="9">
        <v>0</v>
      </c>
      <c r="AA3227" s="23">
        <v>727946826.98712373</v>
      </c>
      <c r="AB3227" s="9">
        <v>715242307.63999999</v>
      </c>
      <c r="AC3227" s="9">
        <v>12704519.347123742</v>
      </c>
    </row>
    <row r="3228" spans="1:29" ht="15" customHeight="1" x14ac:dyDescent="0.25">
      <c r="A3228" s="7" t="s">
        <v>2485</v>
      </c>
      <c r="B3228" s="7" t="s">
        <v>46</v>
      </c>
      <c r="C3228" s="7" t="s">
        <v>797</v>
      </c>
      <c r="D3228" s="7" t="s">
        <v>798</v>
      </c>
      <c r="E3228" s="9">
        <v>501383554</v>
      </c>
      <c r="F3228" s="9">
        <v>0</v>
      </c>
      <c r="G3228" s="9">
        <v>0</v>
      </c>
      <c r="H3228" s="9">
        <v>138820833</v>
      </c>
      <c r="I3228" s="9">
        <v>0</v>
      </c>
      <c r="J3228" s="9">
        <v>0</v>
      </c>
      <c r="K3228" s="9">
        <v>640204387</v>
      </c>
      <c r="L3228" s="9">
        <v>2.1252632141113281E-3</v>
      </c>
      <c r="M3228" s="9">
        <v>191645.39957007521</v>
      </c>
      <c r="N3228" s="9">
        <v>0</v>
      </c>
      <c r="O3228" s="9">
        <v>0</v>
      </c>
      <c r="P3228" s="9">
        <v>0</v>
      </c>
      <c r="Q3228" s="9">
        <v>640396032.40169537</v>
      </c>
      <c r="R3228" s="9">
        <v>415835121.80000001</v>
      </c>
      <c r="S3228" s="9">
        <v>0</v>
      </c>
      <c r="T3228" s="9">
        <v>0</v>
      </c>
      <c r="U3228" s="23">
        <v>2.1252632141113281E-3</v>
      </c>
      <c r="V3228" s="23">
        <v>139012478.39957008</v>
      </c>
      <c r="W3228" s="23">
        <v>0</v>
      </c>
      <c r="X3228" s="23">
        <v>0</v>
      </c>
      <c r="Y3228" s="9">
        <v>554847600.20169532</v>
      </c>
      <c r="Z3228" s="9">
        <v>0</v>
      </c>
      <c r="AA3228" s="23">
        <v>554847600.20169532</v>
      </c>
      <c r="AB3228" s="9">
        <v>545206580.22000003</v>
      </c>
      <c r="AC3228" s="9">
        <v>9641019.9816952944</v>
      </c>
    </row>
    <row r="3229" spans="1:29" ht="15" customHeight="1" x14ac:dyDescent="0.25">
      <c r="A3229" s="7" t="s">
        <v>2485</v>
      </c>
      <c r="B3229" s="7" t="s">
        <v>46</v>
      </c>
      <c r="C3229" s="7" t="s">
        <v>799</v>
      </c>
      <c r="D3229" s="7" t="s">
        <v>800</v>
      </c>
      <c r="E3229" s="9">
        <v>538934094</v>
      </c>
      <c r="F3229" s="9">
        <v>0</v>
      </c>
      <c r="G3229" s="9">
        <v>0</v>
      </c>
      <c r="H3229" s="9">
        <v>150467558</v>
      </c>
      <c r="I3229" s="9">
        <v>0</v>
      </c>
      <c r="J3229" s="9">
        <v>0</v>
      </c>
      <c r="K3229" s="9">
        <v>689401652</v>
      </c>
      <c r="L3229" s="9">
        <v>3.5108327865600586E-3</v>
      </c>
      <c r="M3229" s="9">
        <v>207050.10665059427</v>
      </c>
      <c r="N3229" s="9">
        <v>0</v>
      </c>
      <c r="O3229" s="9">
        <v>0</v>
      </c>
      <c r="P3229" s="9">
        <v>0</v>
      </c>
      <c r="Q3229" s="9">
        <v>689608702.11016142</v>
      </c>
      <c r="R3229" s="9">
        <v>447483035.24000001</v>
      </c>
      <c r="S3229" s="9">
        <v>0</v>
      </c>
      <c r="T3229" s="9">
        <v>0</v>
      </c>
      <c r="U3229" s="23">
        <v>3.5108327865600586E-3</v>
      </c>
      <c r="V3229" s="23">
        <v>150674608.10665059</v>
      </c>
      <c r="W3229" s="23">
        <v>0</v>
      </c>
      <c r="X3229" s="23">
        <v>0</v>
      </c>
      <c r="Y3229" s="9">
        <v>598157643.35016143</v>
      </c>
      <c r="Z3229" s="9">
        <v>0</v>
      </c>
      <c r="AA3229" s="23">
        <v>598157643.35016143</v>
      </c>
      <c r="AB3229" s="9">
        <v>587808909.29999995</v>
      </c>
      <c r="AC3229" s="9">
        <v>10348734.050161481</v>
      </c>
    </row>
    <row r="3230" spans="1:29" ht="15" customHeight="1" x14ac:dyDescent="0.25">
      <c r="A3230" s="7" t="s">
        <v>2485</v>
      </c>
      <c r="B3230" s="7" t="s">
        <v>46</v>
      </c>
      <c r="C3230" s="7" t="s">
        <v>801</v>
      </c>
      <c r="D3230" s="7" t="s">
        <v>802</v>
      </c>
      <c r="E3230" s="9">
        <v>471880361</v>
      </c>
      <c r="F3230" s="9">
        <v>0</v>
      </c>
      <c r="G3230" s="9">
        <v>0</v>
      </c>
      <c r="H3230" s="9">
        <v>131228917</v>
      </c>
      <c r="I3230" s="9">
        <v>0</v>
      </c>
      <c r="J3230" s="9">
        <v>0</v>
      </c>
      <c r="K3230" s="9">
        <v>603109278</v>
      </c>
      <c r="L3230" s="9">
        <v>1.9724369049072266E-3</v>
      </c>
      <c r="M3230" s="9">
        <v>180841.37837856708</v>
      </c>
      <c r="N3230" s="9">
        <v>0</v>
      </c>
      <c r="O3230" s="9">
        <v>0</v>
      </c>
      <c r="P3230" s="9">
        <v>0</v>
      </c>
      <c r="Q3230" s="9">
        <v>603290119.38035095</v>
      </c>
      <c r="R3230" s="9">
        <v>391580847.99000001</v>
      </c>
      <c r="S3230" s="9">
        <v>0</v>
      </c>
      <c r="T3230" s="9">
        <v>0</v>
      </c>
      <c r="U3230" s="23">
        <v>1.9724369049072266E-3</v>
      </c>
      <c r="V3230" s="23">
        <v>131409758.37837857</v>
      </c>
      <c r="W3230" s="23">
        <v>0</v>
      </c>
      <c r="X3230" s="23">
        <v>0</v>
      </c>
      <c r="Y3230" s="9">
        <v>522990606.37035102</v>
      </c>
      <c r="Z3230" s="9">
        <v>0</v>
      </c>
      <c r="AA3230" s="23">
        <v>522990606.37035102</v>
      </c>
      <c r="AB3230" s="9">
        <v>513922562.06</v>
      </c>
      <c r="AC3230" s="9">
        <v>9068044.3103510141</v>
      </c>
    </row>
    <row r="3231" spans="1:29" ht="15" customHeight="1" x14ac:dyDescent="0.25">
      <c r="A3231" s="7" t="s">
        <v>2485</v>
      </c>
      <c r="B3231" s="7" t="s">
        <v>46</v>
      </c>
      <c r="C3231" s="7" t="s">
        <v>805</v>
      </c>
      <c r="D3231" s="7" t="s">
        <v>806</v>
      </c>
      <c r="E3231" s="9">
        <v>552677510</v>
      </c>
      <c r="F3231" s="9">
        <v>0</v>
      </c>
      <c r="G3231" s="9">
        <v>0</v>
      </c>
      <c r="H3231" s="9">
        <v>154259457</v>
      </c>
      <c r="I3231" s="9">
        <v>0</v>
      </c>
      <c r="J3231" s="9">
        <v>0</v>
      </c>
      <c r="K3231" s="9">
        <v>706936967</v>
      </c>
      <c r="L3231" s="9">
        <v>4.7713518142700195E-3</v>
      </c>
      <c r="M3231" s="9">
        <v>212273.0178821561</v>
      </c>
      <c r="N3231" s="9">
        <v>0</v>
      </c>
      <c r="O3231" s="9">
        <v>0</v>
      </c>
      <c r="P3231" s="9">
        <v>0</v>
      </c>
      <c r="Q3231" s="9">
        <v>707149240.02265346</v>
      </c>
      <c r="R3231" s="9">
        <v>458858749.22000003</v>
      </c>
      <c r="S3231" s="9">
        <v>0</v>
      </c>
      <c r="T3231" s="9">
        <v>0</v>
      </c>
      <c r="U3231" s="23">
        <v>4.7713518142700195E-3</v>
      </c>
      <c r="V3231" s="23">
        <v>154471730.01788217</v>
      </c>
      <c r="W3231" s="23">
        <v>0</v>
      </c>
      <c r="X3231" s="23">
        <v>0</v>
      </c>
      <c r="Y3231" s="9">
        <v>613330479.24265361</v>
      </c>
      <c r="Z3231" s="9">
        <v>0</v>
      </c>
      <c r="AA3231" s="23">
        <v>613330479.24265361</v>
      </c>
      <c r="AB3231" s="9">
        <v>602716551.57000005</v>
      </c>
      <c r="AC3231" s="9">
        <v>10613927.672653556</v>
      </c>
    </row>
    <row r="3232" spans="1:29" ht="15" customHeight="1" x14ac:dyDescent="0.25">
      <c r="A3232" s="7" t="s">
        <v>2485</v>
      </c>
      <c r="B3232" s="7" t="s">
        <v>46</v>
      </c>
      <c r="C3232" s="7" t="s">
        <v>807</v>
      </c>
      <c r="D3232" s="7" t="s">
        <v>808</v>
      </c>
      <c r="E3232" s="9">
        <v>860618822</v>
      </c>
      <c r="F3232" s="9">
        <v>0</v>
      </c>
      <c r="G3232" s="9">
        <v>0</v>
      </c>
      <c r="H3232" s="9">
        <v>236748579</v>
      </c>
      <c r="I3232" s="9">
        <v>0</v>
      </c>
      <c r="J3232" s="9">
        <v>0</v>
      </c>
      <c r="K3232" s="9">
        <v>1097367401</v>
      </c>
      <c r="L3232" s="9">
        <v>2.7104616165161133E-3</v>
      </c>
      <c r="M3232" s="9">
        <v>327663.33785942447</v>
      </c>
      <c r="N3232" s="9">
        <v>0</v>
      </c>
      <c r="O3232" s="9">
        <v>0</v>
      </c>
      <c r="P3232" s="9">
        <v>0</v>
      </c>
      <c r="Q3232" s="9">
        <v>1097695064.3405697</v>
      </c>
      <c r="R3232" s="9">
        <v>713123426.74000001</v>
      </c>
      <c r="S3232" s="9">
        <v>0</v>
      </c>
      <c r="T3232" s="9">
        <v>0</v>
      </c>
      <c r="U3232" s="23">
        <v>2.7104616165161133E-3</v>
      </c>
      <c r="V3232" s="23">
        <v>237076242.33785942</v>
      </c>
      <c r="W3232" s="23">
        <v>0</v>
      </c>
      <c r="X3232" s="23">
        <v>0</v>
      </c>
      <c r="Y3232" s="9">
        <v>950199669.08056986</v>
      </c>
      <c r="Z3232" s="9">
        <v>0</v>
      </c>
      <c r="AA3232" s="23">
        <v>950199669.08056986</v>
      </c>
      <c r="AB3232" s="9">
        <v>933631108.22000003</v>
      </c>
      <c r="AC3232" s="9">
        <v>16568560.860569835</v>
      </c>
    </row>
    <row r="3233" spans="1:29" ht="15" customHeight="1" x14ac:dyDescent="0.25">
      <c r="A3233" s="7" t="s">
        <v>2485</v>
      </c>
      <c r="B3233" s="7" t="s">
        <v>46</v>
      </c>
      <c r="C3233" s="7" t="s">
        <v>811</v>
      </c>
      <c r="D3233" s="7" t="s">
        <v>812</v>
      </c>
      <c r="E3233" s="9">
        <v>626597127</v>
      </c>
      <c r="F3233" s="9">
        <v>0</v>
      </c>
      <c r="G3233" s="9">
        <v>0</v>
      </c>
      <c r="H3233" s="9">
        <v>172693329</v>
      </c>
      <c r="I3233" s="9">
        <v>0</v>
      </c>
      <c r="J3233" s="9">
        <v>0</v>
      </c>
      <c r="K3233" s="9">
        <v>799290456</v>
      </c>
      <c r="L3233" s="9">
        <v>4.3259859085083008E-3</v>
      </c>
      <c r="M3233" s="9">
        <v>238832.04777940427</v>
      </c>
      <c r="N3233" s="9">
        <v>0</v>
      </c>
      <c r="O3233" s="9">
        <v>0</v>
      </c>
      <c r="P3233" s="9">
        <v>0</v>
      </c>
      <c r="Q3233" s="9">
        <v>799529288.05210543</v>
      </c>
      <c r="R3233" s="9">
        <v>519333154.34000003</v>
      </c>
      <c r="S3233" s="9">
        <v>0</v>
      </c>
      <c r="T3233" s="9">
        <v>0</v>
      </c>
      <c r="U3233" s="23">
        <v>4.3259859085083008E-3</v>
      </c>
      <c r="V3233" s="23">
        <v>172932161.04777941</v>
      </c>
      <c r="W3233" s="23">
        <v>0</v>
      </c>
      <c r="X3233" s="23">
        <v>0</v>
      </c>
      <c r="Y3233" s="9">
        <v>692265315.39210546</v>
      </c>
      <c r="Z3233" s="9">
        <v>0</v>
      </c>
      <c r="AA3233" s="23">
        <v>692265315.39210546</v>
      </c>
      <c r="AB3233" s="9">
        <v>680205462.02999997</v>
      </c>
      <c r="AC3233" s="9">
        <v>12059853.362105489</v>
      </c>
    </row>
    <row r="3234" spans="1:29" ht="15" customHeight="1" x14ac:dyDescent="0.25">
      <c r="A3234" s="7" t="s">
        <v>2485</v>
      </c>
      <c r="B3234" s="7" t="s">
        <v>48</v>
      </c>
      <c r="C3234" s="7" t="s">
        <v>49</v>
      </c>
      <c r="D3234" s="7" t="s">
        <v>2500</v>
      </c>
      <c r="E3234" s="9">
        <v>31621881358</v>
      </c>
      <c r="F3234" s="9">
        <v>0</v>
      </c>
      <c r="G3234" s="9">
        <v>0</v>
      </c>
      <c r="H3234" s="9">
        <v>5703011597</v>
      </c>
      <c r="I3234" s="9">
        <v>0</v>
      </c>
      <c r="J3234" s="9">
        <v>0</v>
      </c>
      <c r="K3234" s="9">
        <v>37324892955</v>
      </c>
      <c r="L3234" s="9">
        <v>-8.73565673828125E-4</v>
      </c>
      <c r="M3234" s="9">
        <v>8034188.7400281811</v>
      </c>
      <c r="N3234" s="9">
        <v>0</v>
      </c>
      <c r="O3234" s="9">
        <v>0</v>
      </c>
      <c r="P3234" s="9">
        <v>0</v>
      </c>
      <c r="Q3234" s="9">
        <v>37332927143.739159</v>
      </c>
      <c r="R3234" s="9">
        <v>24995319632.800003</v>
      </c>
      <c r="S3234" s="9">
        <v>0</v>
      </c>
      <c r="T3234" s="9">
        <v>0</v>
      </c>
      <c r="U3234" s="23">
        <v>-8.73565673828125E-4</v>
      </c>
      <c r="V3234" s="23">
        <v>5711045785.7400284</v>
      </c>
      <c r="W3234" s="23">
        <v>0</v>
      </c>
      <c r="X3234" s="23">
        <v>0</v>
      </c>
      <c r="Y3234" s="9">
        <v>30706365418.539158</v>
      </c>
      <c r="Z3234" s="9">
        <v>0</v>
      </c>
      <c r="AA3234" s="23">
        <v>30706365418.539158</v>
      </c>
      <c r="AB3234" s="9">
        <v>30098958158.18</v>
      </c>
      <c r="AC3234" s="9">
        <v>607407260.35915756</v>
      </c>
    </row>
    <row r="3235" spans="1:29" ht="15" customHeight="1" x14ac:dyDescent="0.25">
      <c r="A3235" s="7" t="s">
        <v>2485</v>
      </c>
      <c r="B3235" s="7" t="s">
        <v>48</v>
      </c>
      <c r="C3235" s="7" t="s">
        <v>814</v>
      </c>
      <c r="D3235" s="7" t="s">
        <v>815</v>
      </c>
      <c r="E3235" s="9">
        <v>157279720</v>
      </c>
      <c r="F3235" s="9">
        <v>0</v>
      </c>
      <c r="G3235" s="9">
        <v>0</v>
      </c>
      <c r="H3235" s="9">
        <v>44795289</v>
      </c>
      <c r="I3235" s="9">
        <v>0</v>
      </c>
      <c r="J3235" s="9">
        <v>0</v>
      </c>
      <c r="K3235" s="9">
        <v>202075009</v>
      </c>
      <c r="L3235" s="9">
        <v>-9.8600983619689941E-4</v>
      </c>
      <c r="M3235" s="9">
        <v>61161.813405053304</v>
      </c>
      <c r="N3235" s="9">
        <v>0</v>
      </c>
      <c r="O3235" s="9">
        <v>0</v>
      </c>
      <c r="P3235" s="9">
        <v>0</v>
      </c>
      <c r="Q3235" s="9">
        <v>202136170.81241906</v>
      </c>
      <c r="R3235" s="9">
        <v>130951413.57999998</v>
      </c>
      <c r="S3235" s="9">
        <v>0</v>
      </c>
      <c r="T3235" s="9">
        <v>0</v>
      </c>
      <c r="U3235" s="23">
        <v>-9.8600983619689941E-4</v>
      </c>
      <c r="V3235" s="23">
        <v>44856450.813405052</v>
      </c>
      <c r="W3235" s="23">
        <v>0</v>
      </c>
      <c r="X3235" s="23">
        <v>0</v>
      </c>
      <c r="Y3235" s="9">
        <v>175807864.39241904</v>
      </c>
      <c r="Z3235" s="9">
        <v>0</v>
      </c>
      <c r="AA3235" s="23">
        <v>175807864.39241904</v>
      </c>
      <c r="AB3235" s="9">
        <v>172798287.09999999</v>
      </c>
      <c r="AC3235" s="9">
        <v>3009577.2924190462</v>
      </c>
    </row>
    <row r="3236" spans="1:29" ht="15" customHeight="1" x14ac:dyDescent="0.25">
      <c r="A3236" s="7" t="s">
        <v>2485</v>
      </c>
      <c r="B3236" s="7" t="s">
        <v>48</v>
      </c>
      <c r="C3236" s="7" t="s">
        <v>816</v>
      </c>
      <c r="D3236" s="7" t="s">
        <v>817</v>
      </c>
      <c r="E3236" s="9">
        <v>142697383</v>
      </c>
      <c r="F3236" s="9">
        <v>0</v>
      </c>
      <c r="G3236" s="9">
        <v>0</v>
      </c>
      <c r="H3236" s="9">
        <v>40249702</v>
      </c>
      <c r="I3236" s="9">
        <v>0</v>
      </c>
      <c r="J3236" s="9">
        <v>0</v>
      </c>
      <c r="K3236" s="9">
        <v>182947085</v>
      </c>
      <c r="L3236" s="9">
        <v>-1.8908381462097168E-3</v>
      </c>
      <c r="M3236" s="9">
        <v>55151.275458163967</v>
      </c>
      <c r="N3236" s="9">
        <v>0</v>
      </c>
      <c r="O3236" s="9">
        <v>0</v>
      </c>
      <c r="P3236" s="9">
        <v>0</v>
      </c>
      <c r="Q3236" s="9">
        <v>183002236.27356732</v>
      </c>
      <c r="R3236" s="9">
        <v>118641140.06000002</v>
      </c>
      <c r="S3236" s="9">
        <v>0</v>
      </c>
      <c r="T3236" s="9">
        <v>0</v>
      </c>
      <c r="U3236" s="23">
        <v>-1.8908381462097168E-3</v>
      </c>
      <c r="V3236" s="23">
        <v>40304853.275458165</v>
      </c>
      <c r="W3236" s="23">
        <v>0</v>
      </c>
      <c r="X3236" s="23">
        <v>0</v>
      </c>
      <c r="Y3236" s="9">
        <v>158945993.33356735</v>
      </c>
      <c r="Z3236" s="9">
        <v>0</v>
      </c>
      <c r="AA3236" s="23">
        <v>158945993.33356735</v>
      </c>
      <c r="AB3236" s="9">
        <v>156210438.75999999</v>
      </c>
      <c r="AC3236" s="9">
        <v>2735554.5735673606</v>
      </c>
    </row>
    <row r="3237" spans="1:29" ht="15" customHeight="1" x14ac:dyDescent="0.25">
      <c r="A3237" s="7" t="s">
        <v>2485</v>
      </c>
      <c r="B3237" s="7" t="s">
        <v>48</v>
      </c>
      <c r="C3237" s="7" t="s">
        <v>818</v>
      </c>
      <c r="D3237" s="7" t="s">
        <v>819</v>
      </c>
      <c r="E3237" s="9">
        <v>221317238</v>
      </c>
      <c r="F3237" s="9">
        <v>0</v>
      </c>
      <c r="G3237" s="9">
        <v>0</v>
      </c>
      <c r="H3237" s="9">
        <v>61437756</v>
      </c>
      <c r="I3237" s="9">
        <v>0</v>
      </c>
      <c r="J3237" s="9">
        <v>0</v>
      </c>
      <c r="K3237" s="9">
        <v>282754994</v>
      </c>
      <c r="L3237" s="9">
        <v>5.8034062385559082E-4</v>
      </c>
      <c r="M3237" s="9">
        <v>84727.583970670821</v>
      </c>
      <c r="N3237" s="9">
        <v>0</v>
      </c>
      <c r="O3237" s="9">
        <v>0</v>
      </c>
      <c r="P3237" s="9">
        <v>0</v>
      </c>
      <c r="Q3237" s="9">
        <v>282839721.58455098</v>
      </c>
      <c r="R3237" s="9">
        <v>183608269.87</v>
      </c>
      <c r="S3237" s="9">
        <v>0</v>
      </c>
      <c r="T3237" s="9">
        <v>0</v>
      </c>
      <c r="U3237" s="23">
        <v>5.8034062385559082E-4</v>
      </c>
      <c r="V3237" s="23">
        <v>61522483.583970673</v>
      </c>
      <c r="W3237" s="23">
        <v>0</v>
      </c>
      <c r="X3237" s="23">
        <v>0</v>
      </c>
      <c r="Y3237" s="9">
        <v>245130753.45455101</v>
      </c>
      <c r="Z3237" s="9">
        <v>0</v>
      </c>
      <c r="AA3237" s="23">
        <v>245130753.45455101</v>
      </c>
      <c r="AB3237" s="9">
        <v>240876176.50999999</v>
      </c>
      <c r="AC3237" s="9">
        <v>4254576.9445510209</v>
      </c>
    </row>
    <row r="3238" spans="1:29" ht="15" customHeight="1" x14ac:dyDescent="0.25">
      <c r="A3238" s="7" t="s">
        <v>2485</v>
      </c>
      <c r="B3238" s="7" t="s">
        <v>48</v>
      </c>
      <c r="C3238" s="7" t="s">
        <v>1969</v>
      </c>
      <c r="D3238" s="7" t="s">
        <v>1970</v>
      </c>
      <c r="E3238" s="9">
        <v>192482211</v>
      </c>
      <c r="F3238" s="9">
        <v>0</v>
      </c>
      <c r="G3238" s="9">
        <v>0</v>
      </c>
      <c r="H3238" s="9">
        <v>54820915</v>
      </c>
      <c r="I3238" s="9">
        <v>0</v>
      </c>
      <c r="J3238" s="9">
        <v>0</v>
      </c>
      <c r="K3238" s="9">
        <v>247303126</v>
      </c>
      <c r="L3238" s="9">
        <v>1.5662908554077148E-3</v>
      </c>
      <c r="M3238" s="9">
        <v>74829.000481874682</v>
      </c>
      <c r="N3238" s="9">
        <v>0</v>
      </c>
      <c r="O3238" s="9">
        <v>0</v>
      </c>
      <c r="P3238" s="9">
        <v>0</v>
      </c>
      <c r="Q3238" s="9">
        <v>247377955.00204816</v>
      </c>
      <c r="R3238" s="9">
        <v>160248638.24000001</v>
      </c>
      <c r="S3238" s="9">
        <v>0</v>
      </c>
      <c r="T3238" s="9">
        <v>0</v>
      </c>
      <c r="U3238" s="23">
        <v>1.5662908554077148E-3</v>
      </c>
      <c r="V3238" s="23">
        <v>54895744.000481874</v>
      </c>
      <c r="W3238" s="23">
        <v>0</v>
      </c>
      <c r="X3238" s="23">
        <v>0</v>
      </c>
      <c r="Y3238" s="9">
        <v>215144382.24204817</v>
      </c>
      <c r="Z3238" s="9">
        <v>0</v>
      </c>
      <c r="AA3238" s="23">
        <v>215144382.24204817</v>
      </c>
      <c r="AB3238" s="9">
        <v>211460843.36000001</v>
      </c>
      <c r="AC3238" s="9">
        <v>3683538.8820481598</v>
      </c>
    </row>
    <row r="3239" spans="1:29" ht="15" customHeight="1" x14ac:dyDescent="0.25">
      <c r="A3239" s="7" t="s">
        <v>2485</v>
      </c>
      <c r="B3239" s="7" t="s">
        <v>48</v>
      </c>
      <c r="C3239" s="7" t="s">
        <v>820</v>
      </c>
      <c r="D3239" s="7" t="s">
        <v>821</v>
      </c>
      <c r="E3239" s="9">
        <v>189317093</v>
      </c>
      <c r="F3239" s="9">
        <v>0</v>
      </c>
      <c r="G3239" s="9">
        <v>0</v>
      </c>
      <c r="H3239" s="9">
        <v>53227539</v>
      </c>
      <c r="I3239" s="9">
        <v>0</v>
      </c>
      <c r="J3239" s="9">
        <v>0</v>
      </c>
      <c r="K3239" s="9">
        <v>242544632</v>
      </c>
      <c r="L3239" s="9">
        <v>3.5585165023803711E-3</v>
      </c>
      <c r="M3239" s="9">
        <v>73032.011789045224</v>
      </c>
      <c r="N3239" s="9">
        <v>0</v>
      </c>
      <c r="O3239" s="9">
        <v>0</v>
      </c>
      <c r="P3239" s="9">
        <v>0</v>
      </c>
      <c r="Q3239" s="9">
        <v>242617664.01534757</v>
      </c>
      <c r="R3239" s="9">
        <v>157338706.91999999</v>
      </c>
      <c r="S3239" s="9">
        <v>0</v>
      </c>
      <c r="T3239" s="9">
        <v>0</v>
      </c>
      <c r="U3239" s="23">
        <v>3.5585165023803711E-3</v>
      </c>
      <c r="V3239" s="23">
        <v>53300571.011789046</v>
      </c>
      <c r="W3239" s="23">
        <v>0</v>
      </c>
      <c r="X3239" s="23">
        <v>0</v>
      </c>
      <c r="Y3239" s="9">
        <v>210639277.93534756</v>
      </c>
      <c r="Z3239" s="9">
        <v>0</v>
      </c>
      <c r="AA3239" s="23">
        <v>210639277.93534756</v>
      </c>
      <c r="AB3239" s="9">
        <v>207008314.49000001</v>
      </c>
      <c r="AC3239" s="9">
        <v>3630963.4453475475</v>
      </c>
    </row>
    <row r="3240" spans="1:29" ht="15" customHeight="1" x14ac:dyDescent="0.25">
      <c r="A3240" s="7" t="s">
        <v>2485</v>
      </c>
      <c r="B3240" s="7" t="s">
        <v>48</v>
      </c>
      <c r="C3240" s="7" t="s">
        <v>1725</v>
      </c>
      <c r="D3240" s="7" t="s">
        <v>1971</v>
      </c>
      <c r="E3240" s="9">
        <v>115598077</v>
      </c>
      <c r="F3240" s="9">
        <v>0</v>
      </c>
      <c r="G3240" s="9">
        <v>0</v>
      </c>
      <c r="H3240" s="9">
        <v>32105605</v>
      </c>
      <c r="I3240" s="9">
        <v>0</v>
      </c>
      <c r="J3240" s="9">
        <v>0</v>
      </c>
      <c r="K3240" s="9">
        <v>147703682</v>
      </c>
      <c r="L3240" s="9">
        <v>-2.4835765361785889E-3</v>
      </c>
      <c r="M3240" s="9">
        <v>44207.805394700328</v>
      </c>
      <c r="N3240" s="9">
        <v>0</v>
      </c>
      <c r="O3240" s="9">
        <v>0</v>
      </c>
      <c r="P3240" s="9">
        <v>0</v>
      </c>
      <c r="Q3240" s="9">
        <v>147747889.80291113</v>
      </c>
      <c r="R3240" s="9">
        <v>95892465.849999994</v>
      </c>
      <c r="S3240" s="9">
        <v>0</v>
      </c>
      <c r="T3240" s="9">
        <v>0</v>
      </c>
      <c r="U3240" s="23">
        <v>-2.4835765361785889E-3</v>
      </c>
      <c r="V3240" s="23">
        <v>32149812.805394702</v>
      </c>
      <c r="W3240" s="23">
        <v>0</v>
      </c>
      <c r="X3240" s="23">
        <v>0</v>
      </c>
      <c r="Y3240" s="9">
        <v>128042278.65291113</v>
      </c>
      <c r="Z3240" s="9">
        <v>0</v>
      </c>
      <c r="AA3240" s="23">
        <v>128042278.65291113</v>
      </c>
      <c r="AB3240" s="9">
        <v>125820527.04000001</v>
      </c>
      <c r="AC3240" s="9">
        <v>2221751.6129111201</v>
      </c>
    </row>
    <row r="3241" spans="1:29" ht="15" customHeight="1" x14ac:dyDescent="0.25">
      <c r="A3241" s="7" t="s">
        <v>2485</v>
      </c>
      <c r="B3241" s="7" t="s">
        <v>48</v>
      </c>
      <c r="C3241" s="7" t="s">
        <v>1972</v>
      </c>
      <c r="D3241" s="7" t="s">
        <v>1973</v>
      </c>
      <c r="E3241" s="9">
        <v>114155319</v>
      </c>
      <c r="F3241" s="9">
        <v>0</v>
      </c>
      <c r="G3241" s="9">
        <v>0</v>
      </c>
      <c r="H3241" s="9">
        <v>32424778</v>
      </c>
      <c r="I3241" s="9">
        <v>0</v>
      </c>
      <c r="J3241" s="9">
        <v>0</v>
      </c>
      <c r="K3241" s="9">
        <v>146580097</v>
      </c>
      <c r="L3241" s="9">
        <v>1.6765445470809937E-3</v>
      </c>
      <c r="M3241" s="9">
        <v>44310.151633972295</v>
      </c>
      <c r="N3241" s="9">
        <v>0</v>
      </c>
      <c r="O3241" s="9">
        <v>0</v>
      </c>
      <c r="P3241" s="9">
        <v>0</v>
      </c>
      <c r="Q3241" s="9">
        <v>146624407.15331054</v>
      </c>
      <c r="R3241" s="9">
        <v>95024302.25</v>
      </c>
      <c r="S3241" s="9">
        <v>0</v>
      </c>
      <c r="T3241" s="9">
        <v>0</v>
      </c>
      <c r="U3241" s="23">
        <v>1.6765445470809937E-3</v>
      </c>
      <c r="V3241" s="23">
        <v>32469088.15163397</v>
      </c>
      <c r="W3241" s="23">
        <v>0</v>
      </c>
      <c r="X3241" s="23">
        <v>0</v>
      </c>
      <c r="Y3241" s="9">
        <v>127493390.40331051</v>
      </c>
      <c r="Z3241" s="9">
        <v>0</v>
      </c>
      <c r="AA3241" s="23">
        <v>127493390.40331051</v>
      </c>
      <c r="AB3241" s="9">
        <v>125309144.33</v>
      </c>
      <c r="AC3241" s="9">
        <v>2184246.0733105093</v>
      </c>
    </row>
    <row r="3242" spans="1:29" ht="15" customHeight="1" x14ac:dyDescent="0.25">
      <c r="A3242" s="7" t="s">
        <v>2485</v>
      </c>
      <c r="B3242" s="7" t="s">
        <v>48</v>
      </c>
      <c r="C3242" s="7" t="s">
        <v>822</v>
      </c>
      <c r="D3242" s="7" t="s">
        <v>823</v>
      </c>
      <c r="E3242" s="9">
        <v>170840019</v>
      </c>
      <c r="F3242" s="9">
        <v>0</v>
      </c>
      <c r="G3242" s="9">
        <v>0</v>
      </c>
      <c r="H3242" s="9">
        <v>46924067</v>
      </c>
      <c r="I3242" s="9">
        <v>0</v>
      </c>
      <c r="J3242" s="9">
        <v>0</v>
      </c>
      <c r="K3242" s="9">
        <v>217764086</v>
      </c>
      <c r="L3242" s="9">
        <v>9.1695785522460938E-4</v>
      </c>
      <c r="M3242" s="9">
        <v>64979.260902602568</v>
      </c>
      <c r="N3242" s="9">
        <v>0</v>
      </c>
      <c r="O3242" s="9">
        <v>0</v>
      </c>
      <c r="P3242" s="9">
        <v>0</v>
      </c>
      <c r="Q3242" s="9">
        <v>217829065.26181957</v>
      </c>
      <c r="R3242" s="9">
        <v>141522118.31999999</v>
      </c>
      <c r="S3242" s="9">
        <v>0</v>
      </c>
      <c r="T3242" s="9">
        <v>0</v>
      </c>
      <c r="U3242" s="23">
        <v>9.1695785522460938E-4</v>
      </c>
      <c r="V3242" s="23">
        <v>46989046.260902606</v>
      </c>
      <c r="W3242" s="23">
        <v>0</v>
      </c>
      <c r="X3242" s="23">
        <v>0</v>
      </c>
      <c r="Y3242" s="9">
        <v>188511164.58181956</v>
      </c>
      <c r="Z3242" s="9">
        <v>0</v>
      </c>
      <c r="AA3242" s="23">
        <v>188511164.58181956</v>
      </c>
      <c r="AB3242" s="9">
        <v>185220751.71000001</v>
      </c>
      <c r="AC3242" s="9">
        <v>3290412.8718195558</v>
      </c>
    </row>
    <row r="3243" spans="1:29" ht="15" customHeight="1" x14ac:dyDescent="0.25">
      <c r="A3243" s="7" t="s">
        <v>2485</v>
      </c>
      <c r="B3243" s="7" t="s">
        <v>48</v>
      </c>
      <c r="C3243" s="7" t="s">
        <v>2214</v>
      </c>
      <c r="D3243" s="7" t="s">
        <v>2215</v>
      </c>
      <c r="E3243" s="9">
        <v>158106887</v>
      </c>
      <c r="F3243" s="9">
        <v>0</v>
      </c>
      <c r="G3243" s="9">
        <v>0</v>
      </c>
      <c r="H3243" s="9">
        <v>44847020</v>
      </c>
      <c r="I3243" s="9">
        <v>0</v>
      </c>
      <c r="J3243" s="9">
        <v>0</v>
      </c>
      <c r="K3243" s="9">
        <v>202953907</v>
      </c>
      <c r="L3243" s="9">
        <v>3.4959912300109863E-3</v>
      </c>
      <c r="M3243" s="9">
        <v>61318.318417062197</v>
      </c>
      <c r="N3243" s="9">
        <v>0</v>
      </c>
      <c r="O3243" s="9">
        <v>0</v>
      </c>
      <c r="P3243" s="9">
        <v>0</v>
      </c>
      <c r="Q3243" s="9">
        <v>203015225.32191306</v>
      </c>
      <c r="R3243" s="9">
        <v>131557045.86</v>
      </c>
      <c r="S3243" s="9">
        <v>0</v>
      </c>
      <c r="T3243" s="9">
        <v>0</v>
      </c>
      <c r="U3243" s="23">
        <v>3.4959912300109863E-3</v>
      </c>
      <c r="V3243" s="23">
        <v>44908338.318417065</v>
      </c>
      <c r="W3243" s="23">
        <v>0</v>
      </c>
      <c r="X3243" s="23">
        <v>0</v>
      </c>
      <c r="Y3243" s="9">
        <v>176465384.18191305</v>
      </c>
      <c r="Z3243" s="9">
        <v>0</v>
      </c>
      <c r="AA3243" s="23">
        <v>176465384.18191305</v>
      </c>
      <c r="AB3243" s="9">
        <v>173437497.74000001</v>
      </c>
      <c r="AC3243" s="9">
        <v>3027886.4419130385</v>
      </c>
    </row>
    <row r="3244" spans="1:29" ht="15" customHeight="1" x14ac:dyDescent="0.25">
      <c r="A3244" s="7" t="s">
        <v>2485</v>
      </c>
      <c r="B3244" s="7" t="s">
        <v>48</v>
      </c>
      <c r="C3244" s="7" t="s">
        <v>1974</v>
      </c>
      <c r="D3244" s="7" t="s">
        <v>1975</v>
      </c>
      <c r="E3244" s="9">
        <v>155389789</v>
      </c>
      <c r="F3244" s="9">
        <v>0</v>
      </c>
      <c r="G3244" s="9">
        <v>0</v>
      </c>
      <c r="H3244" s="9">
        <v>43951255</v>
      </c>
      <c r="I3244" s="9">
        <v>0</v>
      </c>
      <c r="J3244" s="9">
        <v>0</v>
      </c>
      <c r="K3244" s="9">
        <v>199341044</v>
      </c>
      <c r="L3244" s="9">
        <v>2.1615028381347656E-3</v>
      </c>
      <c r="M3244" s="9">
        <v>60160.07348752398</v>
      </c>
      <c r="N3244" s="9">
        <v>0</v>
      </c>
      <c r="O3244" s="9">
        <v>0</v>
      </c>
      <c r="P3244" s="9">
        <v>0</v>
      </c>
      <c r="Q3244" s="9">
        <v>199401204.07564902</v>
      </c>
      <c r="R3244" s="9">
        <v>129245407.13</v>
      </c>
      <c r="S3244" s="9">
        <v>0</v>
      </c>
      <c r="T3244" s="9">
        <v>0</v>
      </c>
      <c r="U3244" s="23">
        <v>2.1615028381347656E-3</v>
      </c>
      <c r="V3244" s="23">
        <v>44011415.073487528</v>
      </c>
      <c r="W3244" s="23">
        <v>0</v>
      </c>
      <c r="X3244" s="23">
        <v>0</v>
      </c>
      <c r="Y3244" s="9">
        <v>173256822.20564902</v>
      </c>
      <c r="Z3244" s="9">
        <v>0</v>
      </c>
      <c r="AA3244" s="23">
        <v>173256822.20564902</v>
      </c>
      <c r="AB3244" s="9">
        <v>170279494.44999999</v>
      </c>
      <c r="AC3244" s="9">
        <v>2977327.7556490302</v>
      </c>
    </row>
    <row r="3245" spans="1:29" ht="15" customHeight="1" x14ac:dyDescent="0.25">
      <c r="A3245" s="7" t="s">
        <v>2485</v>
      </c>
      <c r="B3245" s="7" t="s">
        <v>48</v>
      </c>
      <c r="C3245" s="7" t="s">
        <v>824</v>
      </c>
      <c r="D3245" s="7" t="s">
        <v>825</v>
      </c>
      <c r="E3245" s="9">
        <v>238796852</v>
      </c>
      <c r="F3245" s="9">
        <v>0</v>
      </c>
      <c r="G3245" s="9">
        <v>0</v>
      </c>
      <c r="H3245" s="9">
        <v>65949279</v>
      </c>
      <c r="I3245" s="9">
        <v>0</v>
      </c>
      <c r="J3245" s="9">
        <v>0</v>
      </c>
      <c r="K3245" s="9">
        <v>304746131</v>
      </c>
      <c r="L3245" s="9">
        <v>3.7559270858764648E-3</v>
      </c>
      <c r="M3245" s="9">
        <v>91126.779204922423</v>
      </c>
      <c r="N3245" s="9">
        <v>0</v>
      </c>
      <c r="O3245" s="9">
        <v>0</v>
      </c>
      <c r="P3245" s="9">
        <v>0</v>
      </c>
      <c r="Q3245" s="9">
        <v>304837257.78296083</v>
      </c>
      <c r="R3245" s="9">
        <v>197971248.32999998</v>
      </c>
      <c r="S3245" s="9">
        <v>0</v>
      </c>
      <c r="T3245" s="9">
        <v>0</v>
      </c>
      <c r="U3245" s="23">
        <v>3.7559270858764648E-3</v>
      </c>
      <c r="V3245" s="23">
        <v>66040405.77920492</v>
      </c>
      <c r="W3245" s="23">
        <v>0</v>
      </c>
      <c r="X3245" s="23">
        <v>0</v>
      </c>
      <c r="Y3245" s="9">
        <v>264011654.11296082</v>
      </c>
      <c r="Z3245" s="9">
        <v>0</v>
      </c>
      <c r="AA3245" s="23">
        <v>264011654.11296082</v>
      </c>
      <c r="AB3245" s="9">
        <v>259417210.09</v>
      </c>
      <c r="AC3245" s="9">
        <v>4594444.0229608119</v>
      </c>
    </row>
    <row r="3246" spans="1:29" ht="15" customHeight="1" x14ac:dyDescent="0.25">
      <c r="A3246" s="7" t="s">
        <v>2485</v>
      </c>
      <c r="B3246" s="7" t="s">
        <v>48</v>
      </c>
      <c r="C3246" s="7" t="s">
        <v>826</v>
      </c>
      <c r="D3246" s="7" t="s">
        <v>827</v>
      </c>
      <c r="E3246" s="9">
        <v>335828491</v>
      </c>
      <c r="F3246" s="9">
        <v>0</v>
      </c>
      <c r="G3246" s="9">
        <v>0</v>
      </c>
      <c r="H3246" s="9">
        <v>94664438</v>
      </c>
      <c r="I3246" s="9">
        <v>0</v>
      </c>
      <c r="J3246" s="9">
        <v>0</v>
      </c>
      <c r="K3246" s="9">
        <v>430492929</v>
      </c>
      <c r="L3246" s="9">
        <v>4.5778751373291016E-3</v>
      </c>
      <c r="M3246" s="9">
        <v>129743.18772786733</v>
      </c>
      <c r="N3246" s="9">
        <v>0</v>
      </c>
      <c r="O3246" s="9">
        <v>0</v>
      </c>
      <c r="P3246" s="9">
        <v>0</v>
      </c>
      <c r="Q3246" s="9">
        <v>430622672.19230574</v>
      </c>
      <c r="R3246" s="9">
        <v>279201194.35000002</v>
      </c>
      <c r="S3246" s="9">
        <v>0</v>
      </c>
      <c r="T3246" s="9">
        <v>0</v>
      </c>
      <c r="U3246" s="23">
        <v>4.5778751373291016E-3</v>
      </c>
      <c r="V3246" s="23">
        <v>94794181.187727869</v>
      </c>
      <c r="W3246" s="23">
        <v>0</v>
      </c>
      <c r="X3246" s="23">
        <v>0</v>
      </c>
      <c r="Y3246" s="9">
        <v>373995375.54230577</v>
      </c>
      <c r="Z3246" s="9">
        <v>0</v>
      </c>
      <c r="AA3246" s="23">
        <v>373995375.54230577</v>
      </c>
      <c r="AB3246" s="9">
        <v>367557585</v>
      </c>
      <c r="AC3246" s="9">
        <v>6437790.5423057675</v>
      </c>
    </row>
    <row r="3247" spans="1:29" ht="15" customHeight="1" x14ac:dyDescent="0.25">
      <c r="A3247" s="7" t="s">
        <v>2485</v>
      </c>
      <c r="B3247" s="7" t="s">
        <v>48</v>
      </c>
      <c r="C3247" s="7" t="s">
        <v>828</v>
      </c>
      <c r="D3247" s="7" t="s">
        <v>829</v>
      </c>
      <c r="E3247" s="9">
        <v>241815582</v>
      </c>
      <c r="F3247" s="9">
        <v>0</v>
      </c>
      <c r="G3247" s="9">
        <v>0</v>
      </c>
      <c r="H3247" s="9">
        <v>67819973</v>
      </c>
      <c r="I3247" s="9">
        <v>0</v>
      </c>
      <c r="J3247" s="9">
        <v>0</v>
      </c>
      <c r="K3247" s="9">
        <v>309635555</v>
      </c>
      <c r="L3247" s="9">
        <v>3.1575858592987061E-3</v>
      </c>
      <c r="M3247" s="9">
        <v>93126.522706973556</v>
      </c>
      <c r="N3247" s="9">
        <v>0</v>
      </c>
      <c r="O3247" s="9">
        <v>0</v>
      </c>
      <c r="P3247" s="9">
        <v>0</v>
      </c>
      <c r="Q3247" s="9">
        <v>309728681.5258646</v>
      </c>
      <c r="R3247" s="9">
        <v>200883797.11000001</v>
      </c>
      <c r="S3247" s="9">
        <v>0</v>
      </c>
      <c r="T3247" s="9">
        <v>0</v>
      </c>
      <c r="U3247" s="23">
        <v>3.1575858592987061E-3</v>
      </c>
      <c r="V3247" s="23">
        <v>67913099.522706971</v>
      </c>
      <c r="W3247" s="23">
        <v>0</v>
      </c>
      <c r="X3247" s="23">
        <v>0</v>
      </c>
      <c r="Y3247" s="9">
        <v>268796896.63586456</v>
      </c>
      <c r="Z3247" s="9">
        <v>0</v>
      </c>
      <c r="AA3247" s="23">
        <v>268796896.63586456</v>
      </c>
      <c r="AB3247" s="9">
        <v>264156266.68000001</v>
      </c>
      <c r="AC3247" s="9">
        <v>4640629.9558645487</v>
      </c>
    </row>
    <row r="3248" spans="1:29" ht="15" customHeight="1" x14ac:dyDescent="0.25">
      <c r="A3248" s="7" t="s">
        <v>2485</v>
      </c>
      <c r="B3248" s="7" t="s">
        <v>48</v>
      </c>
      <c r="C3248" s="7" t="s">
        <v>830</v>
      </c>
      <c r="D3248" s="7" t="s">
        <v>831</v>
      </c>
      <c r="E3248" s="9">
        <v>221173891</v>
      </c>
      <c r="F3248" s="9">
        <v>0</v>
      </c>
      <c r="G3248" s="9">
        <v>0</v>
      </c>
      <c r="H3248" s="9">
        <v>61729217</v>
      </c>
      <c r="I3248" s="9">
        <v>0</v>
      </c>
      <c r="J3248" s="9">
        <v>0</v>
      </c>
      <c r="K3248" s="9">
        <v>282903108</v>
      </c>
      <c r="L3248" s="9">
        <v>-3.180086612701416E-3</v>
      </c>
      <c r="M3248" s="9">
        <v>84922.63757079716</v>
      </c>
      <c r="N3248" s="9">
        <v>0</v>
      </c>
      <c r="O3248" s="9">
        <v>0</v>
      </c>
      <c r="P3248" s="9">
        <v>0</v>
      </c>
      <c r="Q3248" s="9">
        <v>282988030.63439071</v>
      </c>
      <c r="R3248" s="9">
        <v>183608311</v>
      </c>
      <c r="S3248" s="9">
        <v>0</v>
      </c>
      <c r="T3248" s="9">
        <v>0</v>
      </c>
      <c r="U3248" s="23">
        <v>-3.180086612701416E-3</v>
      </c>
      <c r="V3248" s="23">
        <v>61814139.637570798</v>
      </c>
      <c r="W3248" s="23">
        <v>0</v>
      </c>
      <c r="X3248" s="23">
        <v>0</v>
      </c>
      <c r="Y3248" s="9">
        <v>245422450.63439071</v>
      </c>
      <c r="Z3248" s="9">
        <v>0</v>
      </c>
      <c r="AA3248" s="23">
        <v>245422450.63439071</v>
      </c>
      <c r="AB3248" s="9">
        <v>241174086.03999999</v>
      </c>
      <c r="AC3248" s="9">
        <v>4248364.5943907201</v>
      </c>
    </row>
    <row r="3249" spans="1:29" ht="15" customHeight="1" x14ac:dyDescent="0.25">
      <c r="A3249" s="7" t="s">
        <v>2485</v>
      </c>
      <c r="B3249" s="7" t="s">
        <v>48</v>
      </c>
      <c r="C3249" s="7" t="s">
        <v>1727</v>
      </c>
      <c r="D3249" s="7" t="s">
        <v>2216</v>
      </c>
      <c r="E3249" s="9">
        <v>167097758</v>
      </c>
      <c r="F3249" s="9">
        <v>0</v>
      </c>
      <c r="G3249" s="9">
        <v>0</v>
      </c>
      <c r="H3249" s="9">
        <v>47226481</v>
      </c>
      <c r="I3249" s="9">
        <v>0</v>
      </c>
      <c r="J3249" s="9">
        <v>0</v>
      </c>
      <c r="K3249" s="9">
        <v>214324239</v>
      </c>
      <c r="L3249" s="9">
        <v>1.5212595462799072E-3</v>
      </c>
      <c r="M3249" s="9">
        <v>64652.956300322468</v>
      </c>
      <c r="N3249" s="9">
        <v>0</v>
      </c>
      <c r="O3249" s="9">
        <v>0</v>
      </c>
      <c r="P3249" s="9">
        <v>0</v>
      </c>
      <c r="Q3249" s="9">
        <v>214388891.95782158</v>
      </c>
      <c r="R3249" s="9">
        <v>138981442.29000002</v>
      </c>
      <c r="S3249" s="9">
        <v>0</v>
      </c>
      <c r="T3249" s="9">
        <v>0</v>
      </c>
      <c r="U3249" s="23">
        <v>1.5212595462799072E-3</v>
      </c>
      <c r="V3249" s="23">
        <v>47291133.956300326</v>
      </c>
      <c r="W3249" s="23">
        <v>0</v>
      </c>
      <c r="X3249" s="23">
        <v>0</v>
      </c>
      <c r="Y3249" s="9">
        <v>186272576.2478216</v>
      </c>
      <c r="Z3249" s="9">
        <v>0</v>
      </c>
      <c r="AA3249" s="23">
        <v>186272576.2478216</v>
      </c>
      <c r="AB3249" s="9">
        <v>183071616.71000001</v>
      </c>
      <c r="AC3249" s="9">
        <v>3200959.5378215909</v>
      </c>
    </row>
    <row r="3250" spans="1:29" ht="15" customHeight="1" x14ac:dyDescent="0.25">
      <c r="A3250" s="7" t="s">
        <v>2485</v>
      </c>
      <c r="B3250" s="7" t="s">
        <v>48</v>
      </c>
      <c r="C3250" s="7" t="s">
        <v>832</v>
      </c>
      <c r="D3250" s="7" t="s">
        <v>833</v>
      </c>
      <c r="E3250" s="9">
        <v>233215136</v>
      </c>
      <c r="F3250" s="9">
        <v>0</v>
      </c>
      <c r="G3250" s="9">
        <v>0</v>
      </c>
      <c r="H3250" s="9">
        <v>64183565</v>
      </c>
      <c r="I3250" s="9">
        <v>0</v>
      </c>
      <c r="J3250" s="9">
        <v>0</v>
      </c>
      <c r="K3250" s="9">
        <v>297398701</v>
      </c>
      <c r="L3250" s="9">
        <v>-3.144681453704834E-3</v>
      </c>
      <c r="M3250" s="9">
        <v>88806.515911689828</v>
      </c>
      <c r="N3250" s="9">
        <v>0</v>
      </c>
      <c r="O3250" s="9">
        <v>0</v>
      </c>
      <c r="P3250" s="9">
        <v>0</v>
      </c>
      <c r="Q3250" s="9">
        <v>297487507.51276702</v>
      </c>
      <c r="R3250" s="9">
        <v>193248517.97000003</v>
      </c>
      <c r="S3250" s="9">
        <v>0</v>
      </c>
      <c r="T3250" s="9">
        <v>0</v>
      </c>
      <c r="U3250" s="23">
        <v>-3.144681453704834E-3</v>
      </c>
      <c r="V3250" s="23">
        <v>64272371.515911691</v>
      </c>
      <c r="W3250" s="23">
        <v>0</v>
      </c>
      <c r="X3250" s="23">
        <v>0</v>
      </c>
      <c r="Y3250" s="9">
        <v>257520889.48276705</v>
      </c>
      <c r="Z3250" s="9">
        <v>0</v>
      </c>
      <c r="AA3250" s="23">
        <v>257520889.48276705</v>
      </c>
      <c r="AB3250" s="9">
        <v>253030964.08000001</v>
      </c>
      <c r="AC3250" s="9">
        <v>4489925.4027670324</v>
      </c>
    </row>
    <row r="3251" spans="1:29" ht="15" customHeight="1" x14ac:dyDescent="0.25">
      <c r="A3251" s="7" t="s">
        <v>2485</v>
      </c>
      <c r="B3251" s="7" t="s">
        <v>48</v>
      </c>
      <c r="C3251" s="7" t="s">
        <v>834</v>
      </c>
      <c r="D3251" s="7" t="s">
        <v>835</v>
      </c>
      <c r="E3251" s="9">
        <v>180518798</v>
      </c>
      <c r="F3251" s="9">
        <v>0</v>
      </c>
      <c r="G3251" s="9">
        <v>0</v>
      </c>
      <c r="H3251" s="9">
        <v>50919103</v>
      </c>
      <c r="I3251" s="9">
        <v>0</v>
      </c>
      <c r="J3251" s="9">
        <v>0</v>
      </c>
      <c r="K3251" s="9">
        <v>231437901</v>
      </c>
      <c r="L3251" s="9">
        <v>-4.2930245399475098E-4</v>
      </c>
      <c r="M3251" s="9">
        <v>69769.059755821043</v>
      </c>
      <c r="N3251" s="9">
        <v>0</v>
      </c>
      <c r="O3251" s="9">
        <v>0</v>
      </c>
      <c r="P3251" s="9">
        <v>0</v>
      </c>
      <c r="Q3251" s="9">
        <v>231507670.05932653</v>
      </c>
      <c r="R3251" s="9">
        <v>150086544.69999999</v>
      </c>
      <c r="S3251" s="9">
        <v>0</v>
      </c>
      <c r="T3251" s="9">
        <v>0</v>
      </c>
      <c r="U3251" s="23">
        <v>-4.2930245399475098E-4</v>
      </c>
      <c r="V3251" s="23">
        <v>50988872.059755825</v>
      </c>
      <c r="W3251" s="23">
        <v>0</v>
      </c>
      <c r="X3251" s="23">
        <v>0</v>
      </c>
      <c r="Y3251" s="9">
        <v>201075416.75932652</v>
      </c>
      <c r="Z3251" s="9">
        <v>0</v>
      </c>
      <c r="AA3251" s="23">
        <v>201075416.75932652</v>
      </c>
      <c r="AB3251" s="9">
        <v>197614813.53</v>
      </c>
      <c r="AC3251" s="9">
        <v>3460603.2293265164</v>
      </c>
    </row>
    <row r="3252" spans="1:29" ht="15" customHeight="1" x14ac:dyDescent="0.25">
      <c r="A3252" s="7" t="s">
        <v>2485</v>
      </c>
      <c r="B3252" s="7" t="s">
        <v>48</v>
      </c>
      <c r="C3252" s="7" t="s">
        <v>836</v>
      </c>
      <c r="D3252" s="7" t="s">
        <v>837</v>
      </c>
      <c r="E3252" s="9">
        <v>172495593</v>
      </c>
      <c r="F3252" s="9">
        <v>0</v>
      </c>
      <c r="G3252" s="9">
        <v>0</v>
      </c>
      <c r="H3252" s="9">
        <v>48988501</v>
      </c>
      <c r="I3252" s="9">
        <v>0</v>
      </c>
      <c r="J3252" s="9">
        <v>0</v>
      </c>
      <c r="K3252" s="9">
        <v>221484094</v>
      </c>
      <c r="L3252" s="9">
        <v>4.1173994541168213E-3</v>
      </c>
      <c r="M3252" s="9">
        <v>66952.404859805567</v>
      </c>
      <c r="N3252" s="9">
        <v>0</v>
      </c>
      <c r="O3252" s="9">
        <v>0</v>
      </c>
      <c r="P3252" s="9">
        <v>0</v>
      </c>
      <c r="Q3252" s="9">
        <v>221551046.40897721</v>
      </c>
      <c r="R3252" s="9">
        <v>143559406.5</v>
      </c>
      <c r="S3252" s="9">
        <v>0</v>
      </c>
      <c r="T3252" s="9">
        <v>0</v>
      </c>
      <c r="U3252" s="23">
        <v>4.1173994541168213E-3</v>
      </c>
      <c r="V3252" s="23">
        <v>49055453.404859804</v>
      </c>
      <c r="W3252" s="23">
        <v>0</v>
      </c>
      <c r="X3252" s="23">
        <v>0</v>
      </c>
      <c r="Y3252" s="9">
        <v>192614859.90897721</v>
      </c>
      <c r="Z3252" s="9">
        <v>0</v>
      </c>
      <c r="AA3252" s="23">
        <v>192614859.90897721</v>
      </c>
      <c r="AB3252" s="9">
        <v>189312421.11000001</v>
      </c>
      <c r="AC3252" s="9">
        <v>3302438.7989771962</v>
      </c>
    </row>
    <row r="3253" spans="1:29" ht="15" customHeight="1" x14ac:dyDescent="0.25">
      <c r="A3253" s="7" t="s">
        <v>2485</v>
      </c>
      <c r="B3253" s="7" t="s">
        <v>48</v>
      </c>
      <c r="C3253" s="7" t="s">
        <v>838</v>
      </c>
      <c r="D3253" s="7" t="s">
        <v>839</v>
      </c>
      <c r="E3253" s="9">
        <v>346217666</v>
      </c>
      <c r="F3253" s="9">
        <v>0</v>
      </c>
      <c r="G3253" s="9">
        <v>0</v>
      </c>
      <c r="H3253" s="9">
        <v>95016680</v>
      </c>
      <c r="I3253" s="9">
        <v>0</v>
      </c>
      <c r="J3253" s="9">
        <v>0</v>
      </c>
      <c r="K3253" s="9">
        <v>441234346</v>
      </c>
      <c r="L3253" s="9">
        <v>-1.1284351348876953E-3</v>
      </c>
      <c r="M3253" s="9">
        <v>131597.36512057405</v>
      </c>
      <c r="N3253" s="9">
        <v>0</v>
      </c>
      <c r="O3253" s="9">
        <v>0</v>
      </c>
      <c r="P3253" s="9">
        <v>0</v>
      </c>
      <c r="Q3253" s="9">
        <v>441365943.36399215</v>
      </c>
      <c r="R3253" s="9">
        <v>286758850.13999999</v>
      </c>
      <c r="S3253" s="9">
        <v>0</v>
      </c>
      <c r="T3253" s="9">
        <v>0</v>
      </c>
      <c r="U3253" s="23">
        <v>-1.1284351348876953E-3</v>
      </c>
      <c r="V3253" s="23">
        <v>95148277.365120575</v>
      </c>
      <c r="W3253" s="23">
        <v>0</v>
      </c>
      <c r="X3253" s="23">
        <v>0</v>
      </c>
      <c r="Y3253" s="9">
        <v>381907127.50399214</v>
      </c>
      <c r="Z3253" s="9">
        <v>0</v>
      </c>
      <c r="AA3253" s="23">
        <v>381907127.50399214</v>
      </c>
      <c r="AB3253" s="9">
        <v>375237622.35000002</v>
      </c>
      <c r="AC3253" s="9">
        <v>6669505.1539921165</v>
      </c>
    </row>
    <row r="3254" spans="1:29" ht="15" customHeight="1" x14ac:dyDescent="0.25">
      <c r="A3254" s="7" t="s">
        <v>2485</v>
      </c>
      <c r="B3254" s="7" t="s">
        <v>48</v>
      </c>
      <c r="C3254" s="7" t="s">
        <v>840</v>
      </c>
      <c r="D3254" s="7" t="s">
        <v>841</v>
      </c>
      <c r="E3254" s="9">
        <v>167307902</v>
      </c>
      <c r="F3254" s="9">
        <v>0</v>
      </c>
      <c r="G3254" s="9">
        <v>0</v>
      </c>
      <c r="H3254" s="9">
        <v>46255637</v>
      </c>
      <c r="I3254" s="9">
        <v>0</v>
      </c>
      <c r="J3254" s="9">
        <v>0</v>
      </c>
      <c r="K3254" s="9">
        <v>213563539</v>
      </c>
      <c r="L3254" s="9">
        <v>-1.8835961818695068E-3</v>
      </c>
      <c r="M3254" s="9">
        <v>63885.661509135061</v>
      </c>
      <c r="N3254" s="9">
        <v>0</v>
      </c>
      <c r="O3254" s="9">
        <v>0</v>
      </c>
      <c r="P3254" s="9">
        <v>0</v>
      </c>
      <c r="Q3254" s="9">
        <v>213627424.65962553</v>
      </c>
      <c r="R3254" s="9">
        <v>138724720.28000003</v>
      </c>
      <c r="S3254" s="9">
        <v>0</v>
      </c>
      <c r="T3254" s="9">
        <v>0</v>
      </c>
      <c r="U3254" s="23">
        <v>-1.8835961818695068E-3</v>
      </c>
      <c r="V3254" s="23">
        <v>46319522.661509134</v>
      </c>
      <c r="W3254" s="23">
        <v>0</v>
      </c>
      <c r="X3254" s="23">
        <v>0</v>
      </c>
      <c r="Y3254" s="9">
        <v>185044242.93962556</v>
      </c>
      <c r="Z3254" s="9">
        <v>0</v>
      </c>
      <c r="AA3254" s="23">
        <v>185044242.93962556</v>
      </c>
      <c r="AB3254" s="9">
        <v>181825893.56</v>
      </c>
      <c r="AC3254" s="9">
        <v>3218349.3796255589</v>
      </c>
    </row>
    <row r="3255" spans="1:29" ht="15" customHeight="1" x14ac:dyDescent="0.25">
      <c r="A3255" s="7" t="s">
        <v>2485</v>
      </c>
      <c r="B3255" s="7" t="s">
        <v>48</v>
      </c>
      <c r="C3255" s="7" t="s">
        <v>1816</v>
      </c>
      <c r="D3255" s="7" t="s">
        <v>2501</v>
      </c>
      <c r="E3255" s="9">
        <v>180790627</v>
      </c>
      <c r="F3255" s="9">
        <v>0</v>
      </c>
      <c r="G3255" s="9">
        <v>0</v>
      </c>
      <c r="H3255" s="9">
        <v>49922589</v>
      </c>
      <c r="I3255" s="9">
        <v>0</v>
      </c>
      <c r="J3255" s="9">
        <v>0</v>
      </c>
      <c r="K3255" s="9">
        <v>230713216</v>
      </c>
      <c r="L3255" s="9">
        <v>-1.5085339546203613E-3</v>
      </c>
      <c r="M3255" s="9">
        <v>68983.461236623552</v>
      </c>
      <c r="N3255" s="9">
        <v>0</v>
      </c>
      <c r="O3255" s="9">
        <v>0</v>
      </c>
      <c r="P3255" s="9">
        <v>0</v>
      </c>
      <c r="Q3255" s="9">
        <v>230782199.45972809</v>
      </c>
      <c r="R3255" s="9">
        <v>149877715.23000002</v>
      </c>
      <c r="S3255" s="9">
        <v>0</v>
      </c>
      <c r="T3255" s="9">
        <v>0</v>
      </c>
      <c r="U3255" s="23">
        <v>-1.5085339546203613E-3</v>
      </c>
      <c r="V3255" s="23">
        <v>49991572.461236626</v>
      </c>
      <c r="W3255" s="23">
        <v>0</v>
      </c>
      <c r="X3255" s="23">
        <v>0</v>
      </c>
      <c r="Y3255" s="9">
        <v>199869287.68972811</v>
      </c>
      <c r="Z3255" s="9">
        <v>0</v>
      </c>
      <c r="AA3255" s="23">
        <v>199869287.68972811</v>
      </c>
      <c r="AB3255" s="9">
        <v>196390740.78999999</v>
      </c>
      <c r="AC3255" s="9">
        <v>3478546.8997281194</v>
      </c>
    </row>
    <row r="3256" spans="1:29" ht="15" customHeight="1" x14ac:dyDescent="0.25">
      <c r="A3256" s="7" t="s">
        <v>2485</v>
      </c>
      <c r="B3256" s="7" t="s">
        <v>48</v>
      </c>
      <c r="C3256" s="7" t="s">
        <v>842</v>
      </c>
      <c r="D3256" s="7" t="s">
        <v>843</v>
      </c>
      <c r="E3256" s="9">
        <v>207390109</v>
      </c>
      <c r="F3256" s="9">
        <v>0</v>
      </c>
      <c r="G3256" s="9">
        <v>0</v>
      </c>
      <c r="H3256" s="9">
        <v>58218793</v>
      </c>
      <c r="I3256" s="9">
        <v>0</v>
      </c>
      <c r="J3256" s="9">
        <v>0</v>
      </c>
      <c r="K3256" s="9">
        <v>265608902</v>
      </c>
      <c r="L3256" s="9">
        <v>3.7136673927307129E-3</v>
      </c>
      <c r="M3256" s="9">
        <v>79916.151685022269</v>
      </c>
      <c r="N3256" s="9">
        <v>0</v>
      </c>
      <c r="O3256" s="9">
        <v>0</v>
      </c>
      <c r="P3256" s="9">
        <v>0</v>
      </c>
      <c r="Q3256" s="9">
        <v>265688818.1553987</v>
      </c>
      <c r="R3256" s="9">
        <v>172311034.98000002</v>
      </c>
      <c r="S3256" s="9">
        <v>0</v>
      </c>
      <c r="T3256" s="9">
        <v>0</v>
      </c>
      <c r="U3256" s="23">
        <v>3.7136673927307129E-3</v>
      </c>
      <c r="V3256" s="23">
        <v>58298709.151685022</v>
      </c>
      <c r="W3256" s="23">
        <v>0</v>
      </c>
      <c r="X3256" s="23">
        <v>0</v>
      </c>
      <c r="Y3256" s="9">
        <v>230609744.13539872</v>
      </c>
      <c r="Z3256" s="9">
        <v>0</v>
      </c>
      <c r="AA3256" s="23">
        <v>230609744.13539872</v>
      </c>
      <c r="AB3256" s="9">
        <v>226630577.86000001</v>
      </c>
      <c r="AC3256" s="9">
        <v>3979166.2753987014</v>
      </c>
    </row>
    <row r="3257" spans="1:29" ht="15" customHeight="1" x14ac:dyDescent="0.25">
      <c r="A3257" s="7" t="s">
        <v>2485</v>
      </c>
      <c r="B3257" s="7" t="s">
        <v>48</v>
      </c>
      <c r="C3257" s="7" t="s">
        <v>1729</v>
      </c>
      <c r="D3257" s="7" t="s">
        <v>1976</v>
      </c>
      <c r="E3257" s="9">
        <v>215839929</v>
      </c>
      <c r="F3257" s="9">
        <v>0</v>
      </c>
      <c r="G3257" s="9">
        <v>0</v>
      </c>
      <c r="H3257" s="9">
        <v>60599813</v>
      </c>
      <c r="I3257" s="9">
        <v>0</v>
      </c>
      <c r="J3257" s="9">
        <v>0</v>
      </c>
      <c r="K3257" s="9">
        <v>276439742</v>
      </c>
      <c r="L3257" s="9">
        <v>-2.422332763671875E-3</v>
      </c>
      <c r="M3257" s="9">
        <v>83202.245930719684</v>
      </c>
      <c r="N3257" s="9">
        <v>0</v>
      </c>
      <c r="O3257" s="9">
        <v>0</v>
      </c>
      <c r="P3257" s="9">
        <v>0</v>
      </c>
      <c r="Q3257" s="9">
        <v>276522944.2435084</v>
      </c>
      <c r="R3257" s="9">
        <v>179346957.68000001</v>
      </c>
      <c r="S3257" s="9">
        <v>0</v>
      </c>
      <c r="T3257" s="9">
        <v>0</v>
      </c>
      <c r="U3257" s="23">
        <v>-2.422332763671875E-3</v>
      </c>
      <c r="V3257" s="23">
        <v>60683015.245930716</v>
      </c>
      <c r="W3257" s="23">
        <v>0</v>
      </c>
      <c r="X3257" s="23">
        <v>0</v>
      </c>
      <c r="Y3257" s="9">
        <v>240029972.92350841</v>
      </c>
      <c r="Z3257" s="9">
        <v>0</v>
      </c>
      <c r="AA3257" s="23">
        <v>240029972.92350841</v>
      </c>
      <c r="AB3257" s="9">
        <v>235889084.38</v>
      </c>
      <c r="AC3257" s="9">
        <v>4140888.5435084105</v>
      </c>
    </row>
    <row r="3258" spans="1:29" ht="15" customHeight="1" x14ac:dyDescent="0.25">
      <c r="A3258" s="7" t="s">
        <v>2485</v>
      </c>
      <c r="B3258" s="7" t="s">
        <v>48</v>
      </c>
      <c r="C3258" s="7" t="s">
        <v>844</v>
      </c>
      <c r="D3258" s="7" t="s">
        <v>845</v>
      </c>
      <c r="E3258" s="9">
        <v>189351279</v>
      </c>
      <c r="F3258" s="9">
        <v>0</v>
      </c>
      <c r="G3258" s="9">
        <v>0</v>
      </c>
      <c r="H3258" s="9">
        <v>53572871</v>
      </c>
      <c r="I3258" s="9">
        <v>0</v>
      </c>
      <c r="J3258" s="9">
        <v>0</v>
      </c>
      <c r="K3258" s="9">
        <v>242924150</v>
      </c>
      <c r="L3258" s="9">
        <v>2.9978752136230469E-3</v>
      </c>
      <c r="M3258" s="9">
        <v>73306.779433092219</v>
      </c>
      <c r="N3258" s="9">
        <v>0</v>
      </c>
      <c r="O3258" s="9">
        <v>0</v>
      </c>
      <c r="P3258" s="9">
        <v>0</v>
      </c>
      <c r="Q3258" s="9">
        <v>242997456.78243098</v>
      </c>
      <c r="R3258" s="9">
        <v>157473287.88999999</v>
      </c>
      <c r="S3258" s="9">
        <v>0</v>
      </c>
      <c r="T3258" s="9">
        <v>0</v>
      </c>
      <c r="U3258" s="23">
        <v>2.9978752136230469E-3</v>
      </c>
      <c r="V3258" s="23">
        <v>53646177.779433094</v>
      </c>
      <c r="W3258" s="23">
        <v>0</v>
      </c>
      <c r="X3258" s="23">
        <v>0</v>
      </c>
      <c r="Y3258" s="9">
        <v>211119465.67243096</v>
      </c>
      <c r="Z3258" s="9">
        <v>0</v>
      </c>
      <c r="AA3258" s="23">
        <v>211119465.67243096</v>
      </c>
      <c r="AB3258" s="9">
        <v>207490132.74000001</v>
      </c>
      <c r="AC3258" s="9">
        <v>3629332.9324309528</v>
      </c>
    </row>
    <row r="3259" spans="1:29" ht="15" customHeight="1" x14ac:dyDescent="0.25">
      <c r="A3259" s="7" t="s">
        <v>2485</v>
      </c>
      <c r="B3259" s="7" t="s">
        <v>48</v>
      </c>
      <c r="C3259" s="7" t="s">
        <v>846</v>
      </c>
      <c r="D3259" s="7" t="s">
        <v>847</v>
      </c>
      <c r="E3259" s="9">
        <v>221332732</v>
      </c>
      <c r="F3259" s="9">
        <v>0</v>
      </c>
      <c r="G3259" s="9">
        <v>0</v>
      </c>
      <c r="H3259" s="9">
        <v>60966997</v>
      </c>
      <c r="I3259" s="9">
        <v>0</v>
      </c>
      <c r="J3259" s="9">
        <v>0</v>
      </c>
      <c r="K3259" s="9">
        <v>282299729</v>
      </c>
      <c r="L3259" s="9">
        <v>4.8895776271820068E-3</v>
      </c>
      <c r="M3259" s="9">
        <v>84317.862629837648</v>
      </c>
      <c r="N3259" s="9">
        <v>0</v>
      </c>
      <c r="O3259" s="9">
        <v>0</v>
      </c>
      <c r="P3259" s="9">
        <v>0</v>
      </c>
      <c r="Q3259" s="9">
        <v>282384046.86751944</v>
      </c>
      <c r="R3259" s="9">
        <v>183420852.92000002</v>
      </c>
      <c r="S3259" s="9">
        <v>0</v>
      </c>
      <c r="T3259" s="9">
        <v>0</v>
      </c>
      <c r="U3259" s="23">
        <v>4.8895776271820068E-3</v>
      </c>
      <c r="V3259" s="23">
        <v>61051314.862629838</v>
      </c>
      <c r="W3259" s="23">
        <v>0</v>
      </c>
      <c r="X3259" s="23">
        <v>0</v>
      </c>
      <c r="Y3259" s="9">
        <v>244472167.78751943</v>
      </c>
      <c r="Z3259" s="9">
        <v>0</v>
      </c>
      <c r="AA3259" s="23">
        <v>244472167.78751943</v>
      </c>
      <c r="AB3259" s="9">
        <v>240211611.91999999</v>
      </c>
      <c r="AC3259" s="9">
        <v>4260555.8675194383</v>
      </c>
    </row>
    <row r="3260" spans="1:29" ht="15" customHeight="1" x14ac:dyDescent="0.25">
      <c r="A3260" s="7" t="s">
        <v>2485</v>
      </c>
      <c r="B3260" s="7" t="s">
        <v>48</v>
      </c>
      <c r="C3260" s="7" t="s">
        <v>2502</v>
      </c>
      <c r="D3260" s="7" t="s">
        <v>2503</v>
      </c>
      <c r="E3260" s="9">
        <v>338689379</v>
      </c>
      <c r="F3260" s="9">
        <v>0</v>
      </c>
      <c r="G3260" s="9">
        <v>0</v>
      </c>
      <c r="H3260" s="9">
        <v>93753516</v>
      </c>
      <c r="I3260" s="9">
        <v>0</v>
      </c>
      <c r="J3260" s="9">
        <v>0</v>
      </c>
      <c r="K3260" s="9">
        <v>432442895</v>
      </c>
      <c r="L3260" s="9">
        <v>-3.9821267127990723E-3</v>
      </c>
      <c r="M3260" s="9">
        <v>129427.29618130525</v>
      </c>
      <c r="N3260" s="9">
        <v>0</v>
      </c>
      <c r="O3260" s="9">
        <v>0</v>
      </c>
      <c r="P3260" s="9">
        <v>0</v>
      </c>
      <c r="Q3260" s="9">
        <v>432572322.29219919</v>
      </c>
      <c r="R3260" s="9">
        <v>280873897.04000002</v>
      </c>
      <c r="S3260" s="9">
        <v>0</v>
      </c>
      <c r="T3260" s="9">
        <v>0</v>
      </c>
      <c r="U3260" s="23">
        <v>-3.9821267127990723E-3</v>
      </c>
      <c r="V3260" s="23">
        <v>93882943.296181306</v>
      </c>
      <c r="W3260" s="23">
        <v>0</v>
      </c>
      <c r="X3260" s="23">
        <v>0</v>
      </c>
      <c r="Y3260" s="9">
        <v>374756840.33219922</v>
      </c>
      <c r="Z3260" s="9">
        <v>0</v>
      </c>
      <c r="AA3260" s="23">
        <v>374756840.33219922</v>
      </c>
      <c r="AB3260" s="9">
        <v>368243031.98000002</v>
      </c>
      <c r="AC3260" s="9">
        <v>6513808.3521991968</v>
      </c>
    </row>
    <row r="3261" spans="1:29" ht="15" customHeight="1" x14ac:dyDescent="0.25">
      <c r="A3261" s="7" t="s">
        <v>2485</v>
      </c>
      <c r="B3261" s="7" t="s">
        <v>48</v>
      </c>
      <c r="C3261" s="7" t="s">
        <v>1977</v>
      </c>
      <c r="D3261" s="7" t="s">
        <v>1978</v>
      </c>
      <c r="E3261" s="9">
        <v>209845934</v>
      </c>
      <c r="F3261" s="9">
        <v>0</v>
      </c>
      <c r="G3261" s="9">
        <v>0</v>
      </c>
      <c r="H3261" s="9">
        <v>59204044</v>
      </c>
      <c r="I3261" s="9">
        <v>0</v>
      </c>
      <c r="J3261" s="9">
        <v>0</v>
      </c>
      <c r="K3261" s="9">
        <v>269049978</v>
      </c>
      <c r="L3261" s="9">
        <v>-3.890693187713623E-4</v>
      </c>
      <c r="M3261" s="9">
        <v>81110.709734802062</v>
      </c>
      <c r="N3261" s="9">
        <v>0</v>
      </c>
      <c r="O3261" s="9">
        <v>0</v>
      </c>
      <c r="P3261" s="9">
        <v>0</v>
      </c>
      <c r="Q3261" s="9">
        <v>269131088.7093457</v>
      </c>
      <c r="R3261" s="9">
        <v>174474330.84</v>
      </c>
      <c r="S3261" s="9">
        <v>0</v>
      </c>
      <c r="T3261" s="9">
        <v>0</v>
      </c>
      <c r="U3261" s="23">
        <v>-3.890693187713623E-4</v>
      </c>
      <c r="V3261" s="23">
        <v>59285154.709734805</v>
      </c>
      <c r="W3261" s="23">
        <v>0</v>
      </c>
      <c r="X3261" s="23">
        <v>0</v>
      </c>
      <c r="Y3261" s="9">
        <v>233759485.54934573</v>
      </c>
      <c r="Z3261" s="9">
        <v>0</v>
      </c>
      <c r="AA3261" s="23">
        <v>233759485.54934573</v>
      </c>
      <c r="AB3261" s="9">
        <v>229736863.19999999</v>
      </c>
      <c r="AC3261" s="9">
        <v>4022622.3493457437</v>
      </c>
    </row>
    <row r="3262" spans="1:29" ht="15" customHeight="1" x14ac:dyDescent="0.25">
      <c r="A3262" s="7" t="s">
        <v>2485</v>
      </c>
      <c r="B3262" s="7" t="s">
        <v>48</v>
      </c>
      <c r="C3262" s="7" t="s">
        <v>1731</v>
      </c>
      <c r="D3262" s="7" t="s">
        <v>2217</v>
      </c>
      <c r="E3262" s="9">
        <v>205880206</v>
      </c>
      <c r="F3262" s="9">
        <v>0</v>
      </c>
      <c r="G3262" s="9">
        <v>0</v>
      </c>
      <c r="H3262" s="9">
        <v>57157123</v>
      </c>
      <c r="I3262" s="9">
        <v>0</v>
      </c>
      <c r="J3262" s="9">
        <v>0</v>
      </c>
      <c r="K3262" s="9">
        <v>263037329</v>
      </c>
      <c r="L3262" s="9">
        <v>2.1240711212158203E-3</v>
      </c>
      <c r="M3262" s="9">
        <v>78795.78406015248</v>
      </c>
      <c r="N3262" s="9">
        <v>0</v>
      </c>
      <c r="O3262" s="9">
        <v>0</v>
      </c>
      <c r="P3262" s="9">
        <v>0</v>
      </c>
      <c r="Q3262" s="9">
        <v>263116124.78618422</v>
      </c>
      <c r="R3262" s="9">
        <v>170787902.41999999</v>
      </c>
      <c r="S3262" s="9">
        <v>0</v>
      </c>
      <c r="T3262" s="9">
        <v>0</v>
      </c>
      <c r="U3262" s="23">
        <v>2.1240711212158203E-3</v>
      </c>
      <c r="V3262" s="23">
        <v>57235918.78406015</v>
      </c>
      <c r="W3262" s="23">
        <v>0</v>
      </c>
      <c r="X3262" s="23">
        <v>0</v>
      </c>
      <c r="Y3262" s="9">
        <v>228023821.20618421</v>
      </c>
      <c r="Z3262" s="9">
        <v>0</v>
      </c>
      <c r="AA3262" s="23">
        <v>228023821.20618421</v>
      </c>
      <c r="AB3262" s="9">
        <v>224065590.61000001</v>
      </c>
      <c r="AC3262" s="9">
        <v>3958230.5961841941</v>
      </c>
    </row>
    <row r="3263" spans="1:29" ht="15" customHeight="1" x14ac:dyDescent="0.25">
      <c r="A3263" s="7" t="s">
        <v>2485</v>
      </c>
      <c r="B3263" s="7" t="s">
        <v>48</v>
      </c>
      <c r="C3263" s="7" t="s">
        <v>2504</v>
      </c>
      <c r="D3263" s="7" t="s">
        <v>2505</v>
      </c>
      <c r="E3263" s="9">
        <v>274698263</v>
      </c>
      <c r="F3263" s="9">
        <v>0</v>
      </c>
      <c r="G3263" s="9">
        <v>0</v>
      </c>
      <c r="H3263" s="9">
        <v>76017698</v>
      </c>
      <c r="I3263" s="9">
        <v>0</v>
      </c>
      <c r="J3263" s="9">
        <v>0</v>
      </c>
      <c r="K3263" s="9">
        <v>350715961</v>
      </c>
      <c r="L3263" s="9">
        <v>-8.8208913803100586E-4</v>
      </c>
      <c r="M3263" s="9">
        <v>104954.5613243805</v>
      </c>
      <c r="N3263" s="9">
        <v>0</v>
      </c>
      <c r="O3263" s="9">
        <v>0</v>
      </c>
      <c r="P3263" s="9">
        <v>0</v>
      </c>
      <c r="Q3263" s="9">
        <v>350820915.56044227</v>
      </c>
      <c r="R3263" s="9">
        <v>227797059.63999999</v>
      </c>
      <c r="S3263" s="9">
        <v>0</v>
      </c>
      <c r="T3263" s="9">
        <v>0</v>
      </c>
      <c r="U3263" s="23">
        <v>-8.8208913803100586E-4</v>
      </c>
      <c r="V3263" s="23">
        <v>76122652.561324388</v>
      </c>
      <c r="W3263" s="23">
        <v>0</v>
      </c>
      <c r="X3263" s="23">
        <v>0</v>
      </c>
      <c r="Y3263" s="9">
        <v>303919712.20044231</v>
      </c>
      <c r="Z3263" s="9">
        <v>0</v>
      </c>
      <c r="AA3263" s="23">
        <v>303919712.20044231</v>
      </c>
      <c r="AB3263" s="9">
        <v>298636343.64999998</v>
      </c>
      <c r="AC3263" s="9">
        <v>5283368.550442338</v>
      </c>
    </row>
    <row r="3264" spans="1:29" ht="15" customHeight="1" x14ac:dyDescent="0.25">
      <c r="A3264" s="7" t="s">
        <v>2485</v>
      </c>
      <c r="B3264" s="7" t="s">
        <v>48</v>
      </c>
      <c r="C3264" s="7" t="s">
        <v>1979</v>
      </c>
      <c r="D3264" s="7" t="s">
        <v>1980</v>
      </c>
      <c r="E3264" s="9">
        <v>133939816</v>
      </c>
      <c r="F3264" s="9">
        <v>0</v>
      </c>
      <c r="G3264" s="9">
        <v>0</v>
      </c>
      <c r="H3264" s="9">
        <v>37370423</v>
      </c>
      <c r="I3264" s="9">
        <v>0</v>
      </c>
      <c r="J3264" s="9">
        <v>0</v>
      </c>
      <c r="K3264" s="9">
        <v>171310239</v>
      </c>
      <c r="L3264" s="9">
        <v>2.6115775108337402E-4</v>
      </c>
      <c r="M3264" s="9">
        <v>51417.2565715358</v>
      </c>
      <c r="N3264" s="9">
        <v>0</v>
      </c>
      <c r="O3264" s="9">
        <v>0</v>
      </c>
      <c r="P3264" s="9">
        <v>0</v>
      </c>
      <c r="Q3264" s="9">
        <v>171361656.25683269</v>
      </c>
      <c r="R3264" s="9">
        <v>111186204.36</v>
      </c>
      <c r="S3264" s="9">
        <v>0</v>
      </c>
      <c r="T3264" s="9">
        <v>0</v>
      </c>
      <c r="U3264" s="23">
        <v>2.6115775108337402E-4</v>
      </c>
      <c r="V3264" s="23">
        <v>37421840.256571539</v>
      </c>
      <c r="W3264" s="23">
        <v>0</v>
      </c>
      <c r="X3264" s="23">
        <v>0</v>
      </c>
      <c r="Y3264" s="9">
        <v>148608044.6168327</v>
      </c>
      <c r="Z3264" s="9">
        <v>0</v>
      </c>
      <c r="AA3264" s="23">
        <v>148608044.6168327</v>
      </c>
      <c r="AB3264" s="9">
        <v>146035200.24000001</v>
      </c>
      <c r="AC3264" s="9">
        <v>2572844.3768326938</v>
      </c>
    </row>
    <row r="3265" spans="1:29" ht="15" customHeight="1" x14ac:dyDescent="0.25">
      <c r="A3265" s="7" t="s">
        <v>2485</v>
      </c>
      <c r="B3265" s="7" t="s">
        <v>48</v>
      </c>
      <c r="C3265" s="7" t="s">
        <v>848</v>
      </c>
      <c r="D3265" s="7" t="s">
        <v>849</v>
      </c>
      <c r="E3265" s="9">
        <v>406180814</v>
      </c>
      <c r="F3265" s="9">
        <v>0</v>
      </c>
      <c r="G3265" s="9">
        <v>0</v>
      </c>
      <c r="H3265" s="9">
        <v>112300368</v>
      </c>
      <c r="I3265" s="9">
        <v>0</v>
      </c>
      <c r="J3265" s="9">
        <v>0</v>
      </c>
      <c r="K3265" s="9">
        <v>518481182</v>
      </c>
      <c r="L3265" s="9">
        <v>1.9348263740539551E-3</v>
      </c>
      <c r="M3265" s="9">
        <v>155106.22005077029</v>
      </c>
      <c r="N3265" s="9">
        <v>0</v>
      </c>
      <c r="O3265" s="9">
        <v>0</v>
      </c>
      <c r="P3265" s="9">
        <v>0</v>
      </c>
      <c r="Q3265" s="9">
        <v>518636288.22198558</v>
      </c>
      <c r="R3265" s="9">
        <v>336790481.93999994</v>
      </c>
      <c r="S3265" s="9">
        <v>0</v>
      </c>
      <c r="T3265" s="9">
        <v>0</v>
      </c>
      <c r="U3265" s="23">
        <v>1.9348263740539551E-3</v>
      </c>
      <c r="V3265" s="23">
        <v>112455474.22005077</v>
      </c>
      <c r="W3265" s="23">
        <v>0</v>
      </c>
      <c r="X3265" s="23">
        <v>0</v>
      </c>
      <c r="Y3265" s="9">
        <v>449245956.16198552</v>
      </c>
      <c r="Z3265" s="9">
        <v>0</v>
      </c>
      <c r="AA3265" s="23">
        <v>449245956.16198552</v>
      </c>
      <c r="AB3265" s="9">
        <v>441432592.75</v>
      </c>
      <c r="AC3265" s="9">
        <v>7813363.4119855165</v>
      </c>
    </row>
    <row r="3266" spans="1:29" ht="15" customHeight="1" x14ac:dyDescent="0.25">
      <c r="A3266" s="7" t="s">
        <v>2485</v>
      </c>
      <c r="B3266" s="7" t="s">
        <v>48</v>
      </c>
      <c r="C3266" s="7" t="s">
        <v>850</v>
      </c>
      <c r="D3266" s="7" t="s">
        <v>851</v>
      </c>
      <c r="E3266" s="9">
        <v>164066818</v>
      </c>
      <c r="F3266" s="9">
        <v>0</v>
      </c>
      <c r="G3266" s="9">
        <v>0</v>
      </c>
      <c r="H3266" s="9">
        <v>46387249</v>
      </c>
      <c r="I3266" s="9">
        <v>0</v>
      </c>
      <c r="J3266" s="9">
        <v>0</v>
      </c>
      <c r="K3266" s="9">
        <v>210454067</v>
      </c>
      <c r="L3266" s="9">
        <v>-4.7323107719421387E-4</v>
      </c>
      <c r="M3266" s="9">
        <v>63494.529822497556</v>
      </c>
      <c r="N3266" s="9">
        <v>0</v>
      </c>
      <c r="O3266" s="9">
        <v>0</v>
      </c>
      <c r="P3266" s="9">
        <v>0</v>
      </c>
      <c r="Q3266" s="9">
        <v>210517561.52934927</v>
      </c>
      <c r="R3266" s="9">
        <v>136448492.66</v>
      </c>
      <c r="S3266" s="9">
        <v>0</v>
      </c>
      <c r="T3266" s="9">
        <v>0</v>
      </c>
      <c r="U3266" s="23">
        <v>-4.7323107719421387E-4</v>
      </c>
      <c r="V3266" s="23">
        <v>46450743.529822499</v>
      </c>
      <c r="W3266" s="23">
        <v>0</v>
      </c>
      <c r="X3266" s="23">
        <v>0</v>
      </c>
      <c r="Y3266" s="9">
        <v>182899236.18934926</v>
      </c>
      <c r="Z3266" s="9">
        <v>0</v>
      </c>
      <c r="AA3266" s="23">
        <v>182899236.18934926</v>
      </c>
      <c r="AB3266" s="9">
        <v>179755208.69999999</v>
      </c>
      <c r="AC3266" s="9">
        <v>3144027.4893492758</v>
      </c>
    </row>
    <row r="3267" spans="1:29" ht="15" customHeight="1" x14ac:dyDescent="0.25">
      <c r="A3267" s="7" t="s">
        <v>2485</v>
      </c>
      <c r="B3267" s="7" t="s">
        <v>48</v>
      </c>
      <c r="C3267" s="7" t="s">
        <v>852</v>
      </c>
      <c r="D3267" s="7" t="s">
        <v>853</v>
      </c>
      <c r="E3267" s="9">
        <v>188320666</v>
      </c>
      <c r="F3267" s="9">
        <v>0</v>
      </c>
      <c r="G3267" s="9">
        <v>0</v>
      </c>
      <c r="H3267" s="9">
        <v>51632139</v>
      </c>
      <c r="I3267" s="9">
        <v>0</v>
      </c>
      <c r="J3267" s="9">
        <v>0</v>
      </c>
      <c r="K3267" s="9">
        <v>239952805</v>
      </c>
      <c r="L3267" s="9">
        <v>1.0573863983154297E-3</v>
      </c>
      <c r="M3267" s="9">
        <v>71543.606705861923</v>
      </c>
      <c r="N3267" s="9">
        <v>0</v>
      </c>
      <c r="O3267" s="9">
        <v>0</v>
      </c>
      <c r="P3267" s="9">
        <v>0</v>
      </c>
      <c r="Q3267" s="9">
        <v>240024348.60776326</v>
      </c>
      <c r="R3267" s="9">
        <v>155965492.98000002</v>
      </c>
      <c r="S3267" s="9">
        <v>0</v>
      </c>
      <c r="T3267" s="9">
        <v>0</v>
      </c>
      <c r="U3267" s="23">
        <v>1.0573863983154297E-3</v>
      </c>
      <c r="V3267" s="23">
        <v>51703682.606705859</v>
      </c>
      <c r="W3267" s="23">
        <v>0</v>
      </c>
      <c r="X3267" s="23">
        <v>0</v>
      </c>
      <c r="Y3267" s="9">
        <v>207669175.58776325</v>
      </c>
      <c r="Z3267" s="9">
        <v>0</v>
      </c>
      <c r="AA3267" s="23">
        <v>207669175.58776325</v>
      </c>
      <c r="AB3267" s="9">
        <v>204041171.75999999</v>
      </c>
      <c r="AC3267" s="9">
        <v>3628003.8277632594</v>
      </c>
    </row>
    <row r="3268" spans="1:29" ht="15" customHeight="1" x14ac:dyDescent="0.25">
      <c r="A3268" s="7" t="s">
        <v>2485</v>
      </c>
      <c r="B3268" s="7" t="s">
        <v>48</v>
      </c>
      <c r="C3268" s="7" t="s">
        <v>854</v>
      </c>
      <c r="D3268" s="7" t="s">
        <v>855</v>
      </c>
      <c r="E3268" s="9">
        <v>236913722</v>
      </c>
      <c r="F3268" s="9">
        <v>0</v>
      </c>
      <c r="G3268" s="9">
        <v>0</v>
      </c>
      <c r="H3268" s="9">
        <v>66359095</v>
      </c>
      <c r="I3268" s="9">
        <v>0</v>
      </c>
      <c r="J3268" s="9">
        <v>0</v>
      </c>
      <c r="K3268" s="9">
        <v>303272817</v>
      </c>
      <c r="L3268" s="9">
        <v>2.8602182865142822E-3</v>
      </c>
      <c r="M3268" s="9">
        <v>91177.592938100774</v>
      </c>
      <c r="N3268" s="9">
        <v>0</v>
      </c>
      <c r="O3268" s="9">
        <v>0</v>
      </c>
      <c r="P3268" s="9">
        <v>0</v>
      </c>
      <c r="Q3268" s="9">
        <v>303363994.59579831</v>
      </c>
      <c r="R3268" s="9">
        <v>196785925.87</v>
      </c>
      <c r="S3268" s="9">
        <v>0</v>
      </c>
      <c r="T3268" s="9">
        <v>0</v>
      </c>
      <c r="U3268" s="23">
        <v>2.8602182865142822E-3</v>
      </c>
      <c r="V3268" s="23">
        <v>66450272.592938103</v>
      </c>
      <c r="W3268" s="23">
        <v>0</v>
      </c>
      <c r="X3268" s="23">
        <v>0</v>
      </c>
      <c r="Y3268" s="9">
        <v>263236198.46579832</v>
      </c>
      <c r="Z3268" s="9">
        <v>0</v>
      </c>
      <c r="AA3268" s="23">
        <v>263236198.46579832</v>
      </c>
      <c r="AB3268" s="9">
        <v>258689009.63</v>
      </c>
      <c r="AC3268" s="9">
        <v>4547188.8357983232</v>
      </c>
    </row>
    <row r="3269" spans="1:29" ht="15" customHeight="1" x14ac:dyDescent="0.25">
      <c r="A3269" s="7" t="s">
        <v>2485</v>
      </c>
      <c r="B3269" s="7" t="s">
        <v>48</v>
      </c>
      <c r="C3269" s="7" t="s">
        <v>1981</v>
      </c>
      <c r="D3269" s="7" t="s">
        <v>1982</v>
      </c>
      <c r="E3269" s="9">
        <v>126738321</v>
      </c>
      <c r="F3269" s="9">
        <v>0</v>
      </c>
      <c r="G3269" s="9">
        <v>0</v>
      </c>
      <c r="H3269" s="9">
        <v>35581088</v>
      </c>
      <c r="I3269" s="9">
        <v>0</v>
      </c>
      <c r="J3269" s="9">
        <v>0</v>
      </c>
      <c r="K3269" s="9">
        <v>162319409</v>
      </c>
      <c r="L3269" s="9">
        <v>1.0212510824203491E-3</v>
      </c>
      <c r="M3269" s="9">
        <v>48839.97432908271</v>
      </c>
      <c r="N3269" s="9">
        <v>0</v>
      </c>
      <c r="O3269" s="9">
        <v>0</v>
      </c>
      <c r="P3269" s="9">
        <v>0</v>
      </c>
      <c r="Q3269" s="9">
        <v>162368248.97535035</v>
      </c>
      <c r="R3269" s="9">
        <v>105301776.73999999</v>
      </c>
      <c r="S3269" s="9">
        <v>0</v>
      </c>
      <c r="T3269" s="9">
        <v>0</v>
      </c>
      <c r="U3269" s="23">
        <v>1.0212510824203491E-3</v>
      </c>
      <c r="V3269" s="23">
        <v>35629927.974329084</v>
      </c>
      <c r="W3269" s="23">
        <v>0</v>
      </c>
      <c r="X3269" s="23">
        <v>0</v>
      </c>
      <c r="Y3269" s="9">
        <v>140931704.71535033</v>
      </c>
      <c r="Z3269" s="9">
        <v>0</v>
      </c>
      <c r="AA3269" s="23">
        <v>140931704.71535033</v>
      </c>
      <c r="AB3269" s="9">
        <v>138500007.55000001</v>
      </c>
      <c r="AC3269" s="9">
        <v>2431697.165350318</v>
      </c>
    </row>
    <row r="3270" spans="1:29" ht="15" customHeight="1" x14ac:dyDescent="0.25">
      <c r="A3270" s="7" t="s">
        <v>2485</v>
      </c>
      <c r="B3270" s="7" t="s">
        <v>48</v>
      </c>
      <c r="C3270" s="7" t="s">
        <v>856</v>
      </c>
      <c r="D3270" s="7" t="s">
        <v>857</v>
      </c>
      <c r="E3270" s="9">
        <v>390944867</v>
      </c>
      <c r="F3270" s="9">
        <v>0</v>
      </c>
      <c r="G3270" s="9">
        <v>0</v>
      </c>
      <c r="H3270" s="9">
        <v>109690257</v>
      </c>
      <c r="I3270" s="9">
        <v>0</v>
      </c>
      <c r="J3270" s="9">
        <v>0</v>
      </c>
      <c r="K3270" s="9">
        <v>500635124</v>
      </c>
      <c r="L3270" s="9">
        <v>-3.7337541580200195E-3</v>
      </c>
      <c r="M3270" s="9">
        <v>150627.73446237127</v>
      </c>
      <c r="N3270" s="9">
        <v>0</v>
      </c>
      <c r="O3270" s="9">
        <v>0</v>
      </c>
      <c r="P3270" s="9">
        <v>0</v>
      </c>
      <c r="Q3270" s="9">
        <v>500785751.73072863</v>
      </c>
      <c r="R3270" s="9">
        <v>324815145.97000003</v>
      </c>
      <c r="S3270" s="9">
        <v>0</v>
      </c>
      <c r="T3270" s="9">
        <v>0</v>
      </c>
      <c r="U3270" s="23">
        <v>-3.7337541580200195E-3</v>
      </c>
      <c r="V3270" s="23">
        <v>109840884.73446237</v>
      </c>
      <c r="W3270" s="23">
        <v>0</v>
      </c>
      <c r="X3270" s="23">
        <v>0</v>
      </c>
      <c r="Y3270" s="9">
        <v>434656030.70072865</v>
      </c>
      <c r="Z3270" s="9">
        <v>0</v>
      </c>
      <c r="AA3270" s="23">
        <v>434656030.70072865</v>
      </c>
      <c r="AB3270" s="9">
        <v>427155114.13</v>
      </c>
      <c r="AC3270" s="9">
        <v>7500916.5707286596</v>
      </c>
    </row>
    <row r="3271" spans="1:29" ht="15" customHeight="1" x14ac:dyDescent="0.25">
      <c r="A3271" s="7" t="s">
        <v>2485</v>
      </c>
      <c r="B3271" s="7" t="s">
        <v>48</v>
      </c>
      <c r="C3271" s="7" t="s">
        <v>858</v>
      </c>
      <c r="D3271" s="7" t="s">
        <v>859</v>
      </c>
      <c r="E3271" s="9">
        <v>140002110</v>
      </c>
      <c r="F3271" s="9">
        <v>0</v>
      </c>
      <c r="G3271" s="9">
        <v>0</v>
      </c>
      <c r="H3271" s="9">
        <v>38624390</v>
      </c>
      <c r="I3271" s="9">
        <v>0</v>
      </c>
      <c r="J3271" s="9">
        <v>0</v>
      </c>
      <c r="K3271" s="9">
        <v>178626500</v>
      </c>
      <c r="L3271" s="9">
        <v>2.2893846035003662E-3</v>
      </c>
      <c r="M3271" s="9">
        <v>53394.229367278633</v>
      </c>
      <c r="N3271" s="9">
        <v>0</v>
      </c>
      <c r="O3271" s="9">
        <v>0</v>
      </c>
      <c r="P3271" s="9">
        <v>0</v>
      </c>
      <c r="Q3271" s="9">
        <v>178679894.23165667</v>
      </c>
      <c r="R3271" s="9">
        <v>116050603.17</v>
      </c>
      <c r="S3271" s="9">
        <v>0</v>
      </c>
      <c r="T3271" s="9">
        <v>0</v>
      </c>
      <c r="U3271" s="23">
        <v>2.2893846035003662E-3</v>
      </c>
      <c r="V3271" s="23">
        <v>38677784.229367279</v>
      </c>
      <c r="W3271" s="23">
        <v>0</v>
      </c>
      <c r="X3271" s="23">
        <v>0</v>
      </c>
      <c r="Y3271" s="9">
        <v>154728387.40165666</v>
      </c>
      <c r="Z3271" s="9">
        <v>0</v>
      </c>
      <c r="AA3271" s="23">
        <v>154728387.40165666</v>
      </c>
      <c r="AB3271" s="9">
        <v>152034238.88999999</v>
      </c>
      <c r="AC3271" s="9">
        <v>2694148.5116566718</v>
      </c>
    </row>
    <row r="3272" spans="1:29" ht="15" customHeight="1" x14ac:dyDescent="0.25">
      <c r="A3272" s="7" t="s">
        <v>2485</v>
      </c>
      <c r="B3272" s="7" t="s">
        <v>48</v>
      </c>
      <c r="C3272" s="7" t="s">
        <v>860</v>
      </c>
      <c r="D3272" s="7" t="s">
        <v>861</v>
      </c>
      <c r="E3272" s="9">
        <v>213296208</v>
      </c>
      <c r="F3272" s="9">
        <v>0</v>
      </c>
      <c r="G3272" s="9">
        <v>0</v>
      </c>
      <c r="H3272" s="9">
        <v>60237742</v>
      </c>
      <c r="I3272" s="9">
        <v>0</v>
      </c>
      <c r="J3272" s="9">
        <v>0</v>
      </c>
      <c r="K3272" s="9">
        <v>273533950</v>
      </c>
      <c r="L3272" s="9">
        <v>1.7881393432617188E-6</v>
      </c>
      <c r="M3272" s="9">
        <v>82498.541024255013</v>
      </c>
      <c r="N3272" s="9">
        <v>0</v>
      </c>
      <c r="O3272" s="9">
        <v>0</v>
      </c>
      <c r="P3272" s="9">
        <v>0</v>
      </c>
      <c r="Q3272" s="9">
        <v>273616448.54102606</v>
      </c>
      <c r="R3272" s="9">
        <v>177367708.67000002</v>
      </c>
      <c r="S3272" s="9">
        <v>0</v>
      </c>
      <c r="T3272" s="9">
        <v>0</v>
      </c>
      <c r="U3272" s="23">
        <v>1.7881393432617188E-6</v>
      </c>
      <c r="V3272" s="23">
        <v>60320240.541024253</v>
      </c>
      <c r="W3272" s="23">
        <v>0</v>
      </c>
      <c r="X3272" s="23">
        <v>0</v>
      </c>
      <c r="Y3272" s="9">
        <v>237687949.21102607</v>
      </c>
      <c r="Z3272" s="9">
        <v>0</v>
      </c>
      <c r="AA3272" s="23">
        <v>237687949.21102607</v>
      </c>
      <c r="AB3272" s="9">
        <v>233599832.50999999</v>
      </c>
      <c r="AC3272" s="9">
        <v>4088116.701026082</v>
      </c>
    </row>
    <row r="3273" spans="1:29" ht="15" customHeight="1" x14ac:dyDescent="0.25">
      <c r="A3273" s="7" t="s">
        <v>2485</v>
      </c>
      <c r="B3273" s="7" t="s">
        <v>48</v>
      </c>
      <c r="C3273" s="7" t="s">
        <v>862</v>
      </c>
      <c r="D3273" s="7" t="s">
        <v>863</v>
      </c>
      <c r="E3273" s="9">
        <v>338619653</v>
      </c>
      <c r="F3273" s="9">
        <v>0</v>
      </c>
      <c r="G3273" s="9">
        <v>0</v>
      </c>
      <c r="H3273" s="9">
        <v>93743485</v>
      </c>
      <c r="I3273" s="9">
        <v>0</v>
      </c>
      <c r="J3273" s="9">
        <v>0</v>
      </c>
      <c r="K3273" s="9">
        <v>432363138</v>
      </c>
      <c r="L3273" s="9">
        <v>-3.6947727203369141E-3</v>
      </c>
      <c r="M3273" s="9">
        <v>129400.82376972905</v>
      </c>
      <c r="N3273" s="9">
        <v>0</v>
      </c>
      <c r="O3273" s="9">
        <v>0</v>
      </c>
      <c r="P3273" s="9">
        <v>0</v>
      </c>
      <c r="Q3273" s="9">
        <v>432492538.82007498</v>
      </c>
      <c r="R3273" s="9">
        <v>280814211.90999997</v>
      </c>
      <c r="S3273" s="9">
        <v>0</v>
      </c>
      <c r="T3273" s="9">
        <v>0</v>
      </c>
      <c r="U3273" s="23">
        <v>-3.6947727203369141E-3</v>
      </c>
      <c r="V3273" s="23">
        <v>93872885.823769733</v>
      </c>
      <c r="W3273" s="23">
        <v>0</v>
      </c>
      <c r="X3273" s="23">
        <v>0</v>
      </c>
      <c r="Y3273" s="9">
        <v>374687097.73007494</v>
      </c>
      <c r="Z3273" s="9">
        <v>0</v>
      </c>
      <c r="AA3273" s="23">
        <v>374687097.73007494</v>
      </c>
      <c r="AB3273" s="9">
        <v>368174532.63</v>
      </c>
      <c r="AC3273" s="9">
        <v>6512565.1000749469</v>
      </c>
    </row>
    <row r="3274" spans="1:29" ht="15" customHeight="1" x14ac:dyDescent="0.25">
      <c r="A3274" s="7" t="s">
        <v>2485</v>
      </c>
      <c r="B3274" s="7" t="s">
        <v>48</v>
      </c>
      <c r="C3274" s="7" t="s">
        <v>864</v>
      </c>
      <c r="D3274" s="7" t="s">
        <v>865</v>
      </c>
      <c r="E3274" s="9">
        <v>173085938</v>
      </c>
      <c r="F3274" s="9">
        <v>0</v>
      </c>
      <c r="G3274" s="9">
        <v>0</v>
      </c>
      <c r="H3274" s="9">
        <v>47998952</v>
      </c>
      <c r="I3274" s="9">
        <v>0</v>
      </c>
      <c r="J3274" s="9">
        <v>0</v>
      </c>
      <c r="K3274" s="9">
        <v>221084890</v>
      </c>
      <c r="L3274" s="9">
        <v>-4.5736730098724365E-3</v>
      </c>
      <c r="M3274" s="9">
        <v>66201.946569870241</v>
      </c>
      <c r="N3274" s="9">
        <v>0</v>
      </c>
      <c r="O3274" s="9">
        <v>0</v>
      </c>
      <c r="P3274" s="9">
        <v>0</v>
      </c>
      <c r="Q3274" s="9">
        <v>221151091.94199619</v>
      </c>
      <c r="R3274" s="9">
        <v>143569763.59999999</v>
      </c>
      <c r="S3274" s="9">
        <v>0</v>
      </c>
      <c r="T3274" s="9">
        <v>0</v>
      </c>
      <c r="U3274" s="23">
        <v>-4.5736730098724365E-3</v>
      </c>
      <c r="V3274" s="23">
        <v>48065153.946569867</v>
      </c>
      <c r="W3274" s="23">
        <v>0</v>
      </c>
      <c r="X3274" s="23">
        <v>0</v>
      </c>
      <c r="Y3274" s="9">
        <v>191634917.54199618</v>
      </c>
      <c r="Z3274" s="9">
        <v>0</v>
      </c>
      <c r="AA3274" s="23">
        <v>191634917.54199618</v>
      </c>
      <c r="AB3274" s="9">
        <v>188307059.25</v>
      </c>
      <c r="AC3274" s="9">
        <v>3327858.291996181</v>
      </c>
    </row>
    <row r="3275" spans="1:29" ht="15" customHeight="1" x14ac:dyDescent="0.25">
      <c r="A3275" s="7" t="s">
        <v>2485</v>
      </c>
      <c r="B3275" s="7" t="s">
        <v>48</v>
      </c>
      <c r="C3275" s="7" t="s">
        <v>866</v>
      </c>
      <c r="D3275" s="7" t="s">
        <v>867</v>
      </c>
      <c r="E3275" s="9">
        <v>149787096</v>
      </c>
      <c r="F3275" s="9">
        <v>0</v>
      </c>
      <c r="G3275" s="9">
        <v>0</v>
      </c>
      <c r="H3275" s="9">
        <v>41891277</v>
      </c>
      <c r="I3275" s="9">
        <v>0</v>
      </c>
      <c r="J3275" s="9">
        <v>0</v>
      </c>
      <c r="K3275" s="9">
        <v>191678373</v>
      </c>
      <c r="L3275" s="9">
        <v>-8.6861848831176758E-4</v>
      </c>
      <c r="M3275" s="9">
        <v>57581.9398973797</v>
      </c>
      <c r="N3275" s="9">
        <v>0</v>
      </c>
      <c r="O3275" s="9">
        <v>0</v>
      </c>
      <c r="P3275" s="9">
        <v>0</v>
      </c>
      <c r="Q3275" s="9">
        <v>191735954.93902877</v>
      </c>
      <c r="R3275" s="9">
        <v>124382742.27000001</v>
      </c>
      <c r="S3275" s="9">
        <v>0</v>
      </c>
      <c r="T3275" s="9">
        <v>0</v>
      </c>
      <c r="U3275" s="23">
        <v>-8.6861848831176758E-4</v>
      </c>
      <c r="V3275" s="23">
        <v>41948858.939897381</v>
      </c>
      <c r="W3275" s="23">
        <v>0</v>
      </c>
      <c r="X3275" s="23">
        <v>0</v>
      </c>
      <c r="Y3275" s="9">
        <v>166331601.20902878</v>
      </c>
      <c r="Z3275" s="9">
        <v>0</v>
      </c>
      <c r="AA3275" s="23">
        <v>166331601.20902878</v>
      </c>
      <c r="AB3275" s="9">
        <v>163455633.65000001</v>
      </c>
      <c r="AC3275" s="9">
        <v>2875967.5590287745</v>
      </c>
    </row>
    <row r="3276" spans="1:29" ht="15" customHeight="1" x14ac:dyDescent="0.25">
      <c r="A3276" s="7" t="s">
        <v>2485</v>
      </c>
      <c r="B3276" s="7" t="s">
        <v>48</v>
      </c>
      <c r="C3276" s="7" t="s">
        <v>868</v>
      </c>
      <c r="D3276" s="7" t="s">
        <v>869</v>
      </c>
      <c r="E3276" s="9">
        <v>141660626</v>
      </c>
      <c r="F3276" s="9">
        <v>0</v>
      </c>
      <c r="G3276" s="9">
        <v>0</v>
      </c>
      <c r="H3276" s="9">
        <v>39873829</v>
      </c>
      <c r="I3276" s="9">
        <v>0</v>
      </c>
      <c r="J3276" s="9">
        <v>0</v>
      </c>
      <c r="K3276" s="9">
        <v>181534455</v>
      </c>
      <c r="L3276" s="9">
        <v>-3.05938720703125E-3</v>
      </c>
      <c r="M3276" s="9">
        <v>54695.609044220153</v>
      </c>
      <c r="N3276" s="9">
        <v>0</v>
      </c>
      <c r="O3276" s="9">
        <v>0</v>
      </c>
      <c r="P3276" s="9">
        <v>0</v>
      </c>
      <c r="Q3276" s="9">
        <v>181589150.60598484</v>
      </c>
      <c r="R3276" s="9">
        <v>117743911.45</v>
      </c>
      <c r="S3276" s="9">
        <v>0</v>
      </c>
      <c r="T3276" s="9">
        <v>0</v>
      </c>
      <c r="U3276" s="23">
        <v>-3.05938720703125E-3</v>
      </c>
      <c r="V3276" s="23">
        <v>39928524.609044217</v>
      </c>
      <c r="W3276" s="23">
        <v>0</v>
      </c>
      <c r="X3276" s="23">
        <v>0</v>
      </c>
      <c r="Y3276" s="9">
        <v>157672436.05598482</v>
      </c>
      <c r="Z3276" s="9">
        <v>0</v>
      </c>
      <c r="AA3276" s="23">
        <v>157672436.05598482</v>
      </c>
      <c r="AB3276" s="9">
        <v>154955321.18000001</v>
      </c>
      <c r="AC3276" s="9">
        <v>2717114.8759848177</v>
      </c>
    </row>
    <row r="3277" spans="1:29" ht="15" customHeight="1" x14ac:dyDescent="0.25">
      <c r="A3277" s="7" t="s">
        <v>2485</v>
      </c>
      <c r="B3277" s="7" t="s">
        <v>48</v>
      </c>
      <c r="C3277" s="7" t="s">
        <v>1983</v>
      </c>
      <c r="D3277" s="7" t="s">
        <v>1984</v>
      </c>
      <c r="E3277" s="9">
        <v>122520381</v>
      </c>
      <c r="F3277" s="9">
        <v>0</v>
      </c>
      <c r="G3277" s="9">
        <v>0</v>
      </c>
      <c r="H3277" s="9">
        <v>34470186</v>
      </c>
      <c r="I3277" s="9">
        <v>0</v>
      </c>
      <c r="J3277" s="9">
        <v>0</v>
      </c>
      <c r="K3277" s="9">
        <v>156990567</v>
      </c>
      <c r="L3277" s="9">
        <v>-3.0978620052337646E-3</v>
      </c>
      <c r="M3277" s="9">
        <v>47272.125298341256</v>
      </c>
      <c r="N3277" s="9">
        <v>0</v>
      </c>
      <c r="O3277" s="9">
        <v>0</v>
      </c>
      <c r="P3277" s="9">
        <v>0</v>
      </c>
      <c r="Q3277" s="9">
        <v>157037839.12220049</v>
      </c>
      <c r="R3277" s="9">
        <v>101822702.53</v>
      </c>
      <c r="S3277" s="9">
        <v>0</v>
      </c>
      <c r="T3277" s="9">
        <v>0</v>
      </c>
      <c r="U3277" s="23">
        <v>-3.0978620052337646E-3</v>
      </c>
      <c r="V3277" s="23">
        <v>34517458.125298344</v>
      </c>
      <c r="W3277" s="23">
        <v>0</v>
      </c>
      <c r="X3277" s="23">
        <v>0</v>
      </c>
      <c r="Y3277" s="9">
        <v>136340160.65220049</v>
      </c>
      <c r="Z3277" s="9">
        <v>0</v>
      </c>
      <c r="AA3277" s="23">
        <v>136340160.65220049</v>
      </c>
      <c r="AB3277" s="9">
        <v>133990041.61</v>
      </c>
      <c r="AC3277" s="9">
        <v>2350119.0422004908</v>
      </c>
    </row>
    <row r="3278" spans="1:29" ht="15" customHeight="1" x14ac:dyDescent="0.25">
      <c r="A3278" s="7" t="s">
        <v>2485</v>
      </c>
      <c r="B3278" s="7" t="s">
        <v>48</v>
      </c>
      <c r="C3278" s="7" t="s">
        <v>870</v>
      </c>
      <c r="D3278" s="7" t="s">
        <v>871</v>
      </c>
      <c r="E3278" s="9">
        <v>150803499</v>
      </c>
      <c r="F3278" s="9">
        <v>0</v>
      </c>
      <c r="G3278" s="9">
        <v>0</v>
      </c>
      <c r="H3278" s="9">
        <v>42378487</v>
      </c>
      <c r="I3278" s="9">
        <v>0</v>
      </c>
      <c r="J3278" s="9">
        <v>0</v>
      </c>
      <c r="K3278" s="9">
        <v>193181986</v>
      </c>
      <c r="L3278" s="9">
        <v>1.4677643775939941E-4</v>
      </c>
      <c r="M3278" s="9">
        <v>58128.72079619838</v>
      </c>
      <c r="N3278" s="9">
        <v>0</v>
      </c>
      <c r="O3278" s="9">
        <v>0</v>
      </c>
      <c r="P3278" s="9">
        <v>0</v>
      </c>
      <c r="Q3278" s="9">
        <v>193240114.72094297</v>
      </c>
      <c r="R3278" s="9">
        <v>125313130.53</v>
      </c>
      <c r="S3278" s="9">
        <v>0</v>
      </c>
      <c r="T3278" s="9">
        <v>0</v>
      </c>
      <c r="U3278" s="23">
        <v>1.4677643775939941E-4</v>
      </c>
      <c r="V3278" s="23">
        <v>42436615.720796198</v>
      </c>
      <c r="W3278" s="23">
        <v>0</v>
      </c>
      <c r="X3278" s="23">
        <v>0</v>
      </c>
      <c r="Y3278" s="9">
        <v>167749746.25094298</v>
      </c>
      <c r="Z3278" s="9">
        <v>0</v>
      </c>
      <c r="AA3278" s="23">
        <v>167749746.25094298</v>
      </c>
      <c r="AB3278" s="9">
        <v>164857231.25</v>
      </c>
      <c r="AC3278" s="9">
        <v>2892515.0009429753</v>
      </c>
    </row>
    <row r="3279" spans="1:29" ht="15" customHeight="1" x14ac:dyDescent="0.25">
      <c r="A3279" s="7" t="s">
        <v>2485</v>
      </c>
      <c r="B3279" s="7" t="s">
        <v>48</v>
      </c>
      <c r="C3279" s="7" t="s">
        <v>872</v>
      </c>
      <c r="D3279" s="7" t="s">
        <v>2218</v>
      </c>
      <c r="E3279" s="9">
        <v>181013630</v>
      </c>
      <c r="F3279" s="9">
        <v>0</v>
      </c>
      <c r="G3279" s="9">
        <v>0</v>
      </c>
      <c r="H3279" s="9">
        <v>50149203</v>
      </c>
      <c r="I3279" s="9">
        <v>0</v>
      </c>
      <c r="J3279" s="9">
        <v>0</v>
      </c>
      <c r="K3279" s="9">
        <v>231162833</v>
      </c>
      <c r="L3279" s="9">
        <v>3.5735368728637695E-3</v>
      </c>
      <c r="M3279" s="9">
        <v>69191.903404589058</v>
      </c>
      <c r="N3279" s="9">
        <v>0</v>
      </c>
      <c r="O3279" s="9">
        <v>0</v>
      </c>
      <c r="P3279" s="9">
        <v>0</v>
      </c>
      <c r="Q3279" s="9">
        <v>231232024.90697813</v>
      </c>
      <c r="R3279" s="9">
        <v>150126721.74000001</v>
      </c>
      <c r="S3279" s="9">
        <v>0</v>
      </c>
      <c r="T3279" s="9">
        <v>0</v>
      </c>
      <c r="U3279" s="23">
        <v>3.5735368728637695E-3</v>
      </c>
      <c r="V3279" s="23">
        <v>50218394.903404586</v>
      </c>
      <c r="W3279" s="23">
        <v>0</v>
      </c>
      <c r="X3279" s="23">
        <v>0</v>
      </c>
      <c r="Y3279" s="9">
        <v>200345116.64697814</v>
      </c>
      <c r="Z3279" s="9">
        <v>0</v>
      </c>
      <c r="AA3279" s="23">
        <v>200345116.64697814</v>
      </c>
      <c r="AB3279" s="9">
        <v>196864372.19</v>
      </c>
      <c r="AC3279" s="9">
        <v>3480744.4569781423</v>
      </c>
    </row>
    <row r="3280" spans="1:29" ht="15" customHeight="1" x14ac:dyDescent="0.25">
      <c r="A3280" s="7" t="s">
        <v>2485</v>
      </c>
      <c r="B3280" s="7" t="s">
        <v>48</v>
      </c>
      <c r="C3280" s="7" t="s">
        <v>874</v>
      </c>
      <c r="D3280" s="7" t="s">
        <v>875</v>
      </c>
      <c r="E3280" s="9">
        <v>155864415</v>
      </c>
      <c r="F3280" s="9">
        <v>0</v>
      </c>
      <c r="G3280" s="9">
        <v>0</v>
      </c>
      <c r="H3280" s="9">
        <v>44071327</v>
      </c>
      <c r="I3280" s="9">
        <v>0</v>
      </c>
      <c r="J3280" s="9">
        <v>0</v>
      </c>
      <c r="K3280" s="9">
        <v>199935742</v>
      </c>
      <c r="L3280" s="9">
        <v>-4.6554207801818848E-4</v>
      </c>
      <c r="M3280" s="9">
        <v>60296.564161228882</v>
      </c>
      <c r="N3280" s="9">
        <v>0</v>
      </c>
      <c r="O3280" s="9">
        <v>0</v>
      </c>
      <c r="P3280" s="9">
        <v>0</v>
      </c>
      <c r="Q3280" s="9">
        <v>199996038.5636957</v>
      </c>
      <c r="R3280" s="9">
        <v>129609130.86</v>
      </c>
      <c r="S3280" s="9">
        <v>0</v>
      </c>
      <c r="T3280" s="9">
        <v>0</v>
      </c>
      <c r="U3280" s="23">
        <v>-4.6554207801818848E-4</v>
      </c>
      <c r="V3280" s="23">
        <v>44131623.564161226</v>
      </c>
      <c r="W3280" s="23">
        <v>0</v>
      </c>
      <c r="X3280" s="23">
        <v>0</v>
      </c>
      <c r="Y3280" s="9">
        <v>173740754.42369568</v>
      </c>
      <c r="Z3280" s="9">
        <v>0</v>
      </c>
      <c r="AA3280" s="23">
        <v>173740754.42369568</v>
      </c>
      <c r="AB3280" s="9">
        <v>170753219.41999999</v>
      </c>
      <c r="AC3280" s="9">
        <v>2987535.0036956966</v>
      </c>
    </row>
    <row r="3281" spans="1:29" ht="15" customHeight="1" x14ac:dyDescent="0.25">
      <c r="A3281" s="7" t="s">
        <v>2485</v>
      </c>
      <c r="B3281" s="7" t="s">
        <v>48</v>
      </c>
      <c r="C3281" s="7" t="s">
        <v>876</v>
      </c>
      <c r="D3281" s="7" t="s">
        <v>877</v>
      </c>
      <c r="E3281" s="9">
        <v>196712148</v>
      </c>
      <c r="F3281" s="9">
        <v>0</v>
      </c>
      <c r="G3281" s="9">
        <v>0</v>
      </c>
      <c r="H3281" s="9">
        <v>55311511</v>
      </c>
      <c r="I3281" s="9">
        <v>0</v>
      </c>
      <c r="J3281" s="9">
        <v>0</v>
      </c>
      <c r="K3281" s="9">
        <v>252023659</v>
      </c>
      <c r="L3281" s="9">
        <v>3.258049488067627E-3</v>
      </c>
      <c r="M3281" s="9">
        <v>75892.961993763645</v>
      </c>
      <c r="N3281" s="9">
        <v>0</v>
      </c>
      <c r="O3281" s="9">
        <v>0</v>
      </c>
      <c r="P3281" s="9">
        <v>0</v>
      </c>
      <c r="Q3281" s="9">
        <v>252099551.9652518</v>
      </c>
      <c r="R3281" s="9">
        <v>163476491.87</v>
      </c>
      <c r="S3281" s="9">
        <v>0</v>
      </c>
      <c r="T3281" s="9">
        <v>0</v>
      </c>
      <c r="U3281" s="23">
        <v>3.258049488067627E-3</v>
      </c>
      <c r="V3281" s="23">
        <v>55387403.961993761</v>
      </c>
      <c r="W3281" s="23">
        <v>0</v>
      </c>
      <c r="X3281" s="23">
        <v>0</v>
      </c>
      <c r="Y3281" s="9">
        <v>218863895.83525181</v>
      </c>
      <c r="Z3281" s="9">
        <v>0</v>
      </c>
      <c r="AA3281" s="23">
        <v>218863895.83525181</v>
      </c>
      <c r="AB3281" s="9">
        <v>215090348.99000001</v>
      </c>
      <c r="AC3281" s="9">
        <v>3773546.8452517986</v>
      </c>
    </row>
    <row r="3282" spans="1:29" ht="15" customHeight="1" x14ac:dyDescent="0.25">
      <c r="A3282" s="7" t="s">
        <v>2485</v>
      </c>
      <c r="B3282" s="7" t="s">
        <v>48</v>
      </c>
      <c r="C3282" s="7" t="s">
        <v>878</v>
      </c>
      <c r="D3282" s="7" t="s">
        <v>879</v>
      </c>
      <c r="E3282" s="9">
        <v>181325084</v>
      </c>
      <c r="F3282" s="9">
        <v>0</v>
      </c>
      <c r="G3282" s="9">
        <v>0</v>
      </c>
      <c r="H3282" s="9">
        <v>50487923</v>
      </c>
      <c r="I3282" s="9">
        <v>0</v>
      </c>
      <c r="J3282" s="9">
        <v>0</v>
      </c>
      <c r="K3282" s="9">
        <v>231813007</v>
      </c>
      <c r="L3282" s="9">
        <v>-2.8514266014099121E-3</v>
      </c>
      <c r="M3282" s="9">
        <v>69537.476859426839</v>
      </c>
      <c r="N3282" s="9">
        <v>0</v>
      </c>
      <c r="O3282" s="9">
        <v>0</v>
      </c>
      <c r="P3282" s="9">
        <v>0</v>
      </c>
      <c r="Q3282" s="9">
        <v>231882544.47400799</v>
      </c>
      <c r="R3282" s="9">
        <v>150494529.82999998</v>
      </c>
      <c r="S3282" s="9">
        <v>0</v>
      </c>
      <c r="T3282" s="9">
        <v>0</v>
      </c>
      <c r="U3282" s="23">
        <v>-2.8514266014099121E-3</v>
      </c>
      <c r="V3282" s="23">
        <v>50557460.476859428</v>
      </c>
      <c r="W3282" s="23">
        <v>0</v>
      </c>
      <c r="X3282" s="23">
        <v>0</v>
      </c>
      <c r="Y3282" s="9">
        <v>201051990.30400798</v>
      </c>
      <c r="Z3282" s="9">
        <v>0</v>
      </c>
      <c r="AA3282" s="23">
        <v>201051990.30400798</v>
      </c>
      <c r="AB3282" s="9">
        <v>197568347.75</v>
      </c>
      <c r="AC3282" s="9">
        <v>3483642.5540079772</v>
      </c>
    </row>
    <row r="3283" spans="1:29" ht="15" customHeight="1" x14ac:dyDescent="0.25">
      <c r="A3283" s="7" t="s">
        <v>2485</v>
      </c>
      <c r="B3283" s="7" t="s">
        <v>48</v>
      </c>
      <c r="C3283" s="7" t="s">
        <v>1985</v>
      </c>
      <c r="D3283" s="7" t="s">
        <v>1986</v>
      </c>
      <c r="E3283" s="9">
        <v>270557841</v>
      </c>
      <c r="F3283" s="9">
        <v>0</v>
      </c>
      <c r="G3283" s="9">
        <v>0</v>
      </c>
      <c r="H3283" s="9">
        <v>75125868</v>
      </c>
      <c r="I3283" s="9">
        <v>0</v>
      </c>
      <c r="J3283" s="9">
        <v>0</v>
      </c>
      <c r="K3283" s="9">
        <v>345683709</v>
      </c>
      <c r="L3283" s="9">
        <v>-8.2039833068847656E-4</v>
      </c>
      <c r="M3283" s="9">
        <v>103579.49184069339</v>
      </c>
      <c r="N3283" s="9">
        <v>0</v>
      </c>
      <c r="O3283" s="9">
        <v>0</v>
      </c>
      <c r="P3283" s="9">
        <v>0</v>
      </c>
      <c r="Q3283" s="9">
        <v>345787288.49102032</v>
      </c>
      <c r="R3283" s="9">
        <v>224460973.43999997</v>
      </c>
      <c r="S3283" s="9">
        <v>0</v>
      </c>
      <c r="T3283" s="9">
        <v>0</v>
      </c>
      <c r="U3283" s="23">
        <v>-8.2039833068847656E-4</v>
      </c>
      <c r="V3283" s="23">
        <v>75229447.49184069</v>
      </c>
      <c r="W3283" s="23">
        <v>0</v>
      </c>
      <c r="X3283" s="23">
        <v>0</v>
      </c>
      <c r="Y3283" s="9">
        <v>299690420.93102026</v>
      </c>
      <c r="Z3283" s="9">
        <v>0</v>
      </c>
      <c r="AA3283" s="23">
        <v>299690420.93102026</v>
      </c>
      <c r="AB3283" s="9">
        <v>294489409.41000003</v>
      </c>
      <c r="AC3283" s="9">
        <v>5201011.5210202336</v>
      </c>
    </row>
    <row r="3284" spans="1:29" ht="15" customHeight="1" x14ac:dyDescent="0.25">
      <c r="A3284" s="7" t="s">
        <v>2485</v>
      </c>
      <c r="B3284" s="7" t="s">
        <v>48</v>
      </c>
      <c r="C3284" s="7" t="s">
        <v>2219</v>
      </c>
      <c r="D3284" s="7" t="s">
        <v>2220</v>
      </c>
      <c r="E3284" s="9">
        <v>248353547</v>
      </c>
      <c r="F3284" s="9">
        <v>0</v>
      </c>
      <c r="G3284" s="9">
        <v>0</v>
      </c>
      <c r="H3284" s="9">
        <v>69415636</v>
      </c>
      <c r="I3284" s="9">
        <v>0</v>
      </c>
      <c r="J3284" s="9">
        <v>0</v>
      </c>
      <c r="K3284" s="9">
        <v>317769183</v>
      </c>
      <c r="L3284" s="9">
        <v>1.6391277313232422E-4</v>
      </c>
      <c r="M3284" s="9">
        <v>95466.293289477268</v>
      </c>
      <c r="N3284" s="9">
        <v>0</v>
      </c>
      <c r="O3284" s="9">
        <v>0</v>
      </c>
      <c r="P3284" s="9">
        <v>0</v>
      </c>
      <c r="Q3284" s="9">
        <v>317864649.2934534</v>
      </c>
      <c r="R3284" s="9">
        <v>206217513.56</v>
      </c>
      <c r="S3284" s="9">
        <v>0</v>
      </c>
      <c r="T3284" s="9">
        <v>0</v>
      </c>
      <c r="U3284" s="23">
        <v>1.6391277313232422E-4</v>
      </c>
      <c r="V3284" s="23">
        <v>69511102.293289483</v>
      </c>
      <c r="W3284" s="23">
        <v>0</v>
      </c>
      <c r="X3284" s="23">
        <v>0</v>
      </c>
      <c r="Y3284" s="9">
        <v>275728615.8534534</v>
      </c>
      <c r="Z3284" s="9">
        <v>0</v>
      </c>
      <c r="AA3284" s="23">
        <v>275728615.8534534</v>
      </c>
      <c r="AB3284" s="9">
        <v>270959149.75999999</v>
      </c>
      <c r="AC3284" s="9">
        <v>4769466.0934534073</v>
      </c>
    </row>
    <row r="3285" spans="1:29" ht="15" customHeight="1" x14ac:dyDescent="0.25">
      <c r="A3285" s="7" t="s">
        <v>2485</v>
      </c>
      <c r="B3285" s="7" t="s">
        <v>48</v>
      </c>
      <c r="C3285" s="7" t="s">
        <v>2221</v>
      </c>
      <c r="D3285" s="7" t="s">
        <v>2222</v>
      </c>
      <c r="E3285" s="9">
        <v>274392554</v>
      </c>
      <c r="F3285" s="9">
        <v>0</v>
      </c>
      <c r="G3285" s="9">
        <v>0</v>
      </c>
      <c r="H3285" s="9">
        <v>77329997</v>
      </c>
      <c r="I3285" s="9">
        <v>0</v>
      </c>
      <c r="J3285" s="9">
        <v>0</v>
      </c>
      <c r="K3285" s="9">
        <v>351722551</v>
      </c>
      <c r="L3285" s="9">
        <v>3.6002397537231445E-3</v>
      </c>
      <c r="M3285" s="9">
        <v>105991.13922048185</v>
      </c>
      <c r="N3285" s="9">
        <v>0</v>
      </c>
      <c r="O3285" s="9">
        <v>0</v>
      </c>
      <c r="P3285" s="9">
        <v>0</v>
      </c>
      <c r="Q3285" s="9">
        <v>351828542.14282072</v>
      </c>
      <c r="R3285" s="9">
        <v>228105432.87999997</v>
      </c>
      <c r="S3285" s="9">
        <v>0</v>
      </c>
      <c r="T3285" s="9">
        <v>0</v>
      </c>
      <c r="U3285" s="23">
        <v>3.6002397537231445E-3</v>
      </c>
      <c r="V3285" s="23">
        <v>77435988.139220476</v>
      </c>
      <c r="W3285" s="23">
        <v>0</v>
      </c>
      <c r="X3285" s="23">
        <v>0</v>
      </c>
      <c r="Y3285" s="9">
        <v>305541421.02282071</v>
      </c>
      <c r="Z3285" s="9">
        <v>0</v>
      </c>
      <c r="AA3285" s="23">
        <v>305541421.02282071</v>
      </c>
      <c r="AB3285" s="9">
        <v>300280360.19999999</v>
      </c>
      <c r="AC3285" s="9">
        <v>5261060.8228207231</v>
      </c>
    </row>
    <row r="3286" spans="1:29" ht="15" customHeight="1" x14ac:dyDescent="0.25">
      <c r="A3286" s="7" t="s">
        <v>2485</v>
      </c>
      <c r="B3286" s="7" t="s">
        <v>48</v>
      </c>
      <c r="C3286" s="7" t="s">
        <v>1733</v>
      </c>
      <c r="D3286" s="7" t="s">
        <v>1987</v>
      </c>
      <c r="E3286" s="9">
        <v>199602737</v>
      </c>
      <c r="F3286" s="9">
        <v>0</v>
      </c>
      <c r="G3286" s="9">
        <v>0</v>
      </c>
      <c r="H3286" s="9">
        <v>55967137</v>
      </c>
      <c r="I3286" s="9">
        <v>0</v>
      </c>
      <c r="J3286" s="9">
        <v>0</v>
      </c>
      <c r="K3286" s="9">
        <v>255569874</v>
      </c>
      <c r="L3286" s="9">
        <v>-3.5573244094848633E-3</v>
      </c>
      <c r="M3286" s="9">
        <v>76866.53570860895</v>
      </c>
      <c r="N3286" s="9">
        <v>0</v>
      </c>
      <c r="O3286" s="9">
        <v>0</v>
      </c>
      <c r="P3286" s="9">
        <v>0</v>
      </c>
      <c r="Q3286" s="9">
        <v>255646740.53215128</v>
      </c>
      <c r="R3286" s="9">
        <v>165822069.56</v>
      </c>
      <c r="S3286" s="9">
        <v>0</v>
      </c>
      <c r="T3286" s="9">
        <v>0</v>
      </c>
      <c r="U3286" s="23">
        <v>-3.5573244094848633E-3</v>
      </c>
      <c r="V3286" s="23">
        <v>56044003.535708606</v>
      </c>
      <c r="W3286" s="23">
        <v>0</v>
      </c>
      <c r="X3286" s="23">
        <v>0</v>
      </c>
      <c r="Y3286" s="9">
        <v>221866073.09215128</v>
      </c>
      <c r="Z3286" s="9">
        <v>0</v>
      </c>
      <c r="AA3286" s="23">
        <v>221866073.09215128</v>
      </c>
      <c r="AB3286" s="9">
        <v>218035966.81999999</v>
      </c>
      <c r="AC3286" s="9">
        <v>3830106.2721512914</v>
      </c>
    </row>
    <row r="3287" spans="1:29" ht="15" customHeight="1" x14ac:dyDescent="0.25">
      <c r="A3287" s="7" t="s">
        <v>2485</v>
      </c>
      <c r="B3287" s="7" t="s">
        <v>48</v>
      </c>
      <c r="C3287" s="7" t="s">
        <v>880</v>
      </c>
      <c r="D3287" s="7" t="s">
        <v>881</v>
      </c>
      <c r="E3287" s="9">
        <v>204890992</v>
      </c>
      <c r="F3287" s="9">
        <v>0</v>
      </c>
      <c r="G3287" s="9">
        <v>0</v>
      </c>
      <c r="H3287" s="9">
        <v>57567624</v>
      </c>
      <c r="I3287" s="9">
        <v>0</v>
      </c>
      <c r="J3287" s="9">
        <v>0</v>
      </c>
      <c r="K3287" s="9">
        <v>262458616</v>
      </c>
      <c r="L3287" s="9">
        <v>-4.5740306377410889E-3</v>
      </c>
      <c r="M3287" s="9">
        <v>79020.065450496302</v>
      </c>
      <c r="N3287" s="9">
        <v>0</v>
      </c>
      <c r="O3287" s="9">
        <v>0</v>
      </c>
      <c r="P3287" s="9">
        <v>0</v>
      </c>
      <c r="Q3287" s="9">
        <v>262537636.06087646</v>
      </c>
      <c r="R3287" s="9">
        <v>170270896.60999998</v>
      </c>
      <c r="S3287" s="9">
        <v>0</v>
      </c>
      <c r="T3287" s="9">
        <v>0</v>
      </c>
      <c r="U3287" s="23">
        <v>-4.5740306377410889E-3</v>
      </c>
      <c r="V3287" s="23">
        <v>57646644.065450497</v>
      </c>
      <c r="W3287" s="23">
        <v>0</v>
      </c>
      <c r="X3287" s="23">
        <v>0</v>
      </c>
      <c r="Y3287" s="9">
        <v>227917540.67087644</v>
      </c>
      <c r="Z3287" s="9">
        <v>0</v>
      </c>
      <c r="AA3287" s="23">
        <v>227917540.67087644</v>
      </c>
      <c r="AB3287" s="9">
        <v>223987453.33000001</v>
      </c>
      <c r="AC3287" s="9">
        <v>3930087.3408764303</v>
      </c>
    </row>
    <row r="3288" spans="1:29" ht="15" customHeight="1" x14ac:dyDescent="0.25">
      <c r="A3288" s="7" t="s">
        <v>2485</v>
      </c>
      <c r="B3288" s="7" t="s">
        <v>48</v>
      </c>
      <c r="C3288" s="7" t="s">
        <v>882</v>
      </c>
      <c r="D3288" s="7" t="s">
        <v>883</v>
      </c>
      <c r="E3288" s="9">
        <v>201378337</v>
      </c>
      <c r="F3288" s="9">
        <v>0</v>
      </c>
      <c r="G3288" s="9">
        <v>0</v>
      </c>
      <c r="H3288" s="9">
        <v>57310214</v>
      </c>
      <c r="I3288" s="9">
        <v>0</v>
      </c>
      <c r="J3288" s="9">
        <v>0</v>
      </c>
      <c r="K3288" s="9">
        <v>258688551</v>
      </c>
      <c r="L3288" s="9">
        <v>-4.975736141204834E-3</v>
      </c>
      <c r="M3288" s="9">
        <v>78270.209188532244</v>
      </c>
      <c r="N3288" s="9">
        <v>0</v>
      </c>
      <c r="O3288" s="9">
        <v>0</v>
      </c>
      <c r="P3288" s="9">
        <v>0</v>
      </c>
      <c r="Q3288" s="9">
        <v>258766821.20421278</v>
      </c>
      <c r="R3288" s="9">
        <v>167651720.38</v>
      </c>
      <c r="S3288" s="9">
        <v>0</v>
      </c>
      <c r="T3288" s="9">
        <v>0</v>
      </c>
      <c r="U3288" s="23">
        <v>-4.975736141204834E-3</v>
      </c>
      <c r="V3288" s="23">
        <v>57388484.209188536</v>
      </c>
      <c r="W3288" s="23">
        <v>0</v>
      </c>
      <c r="X3288" s="23">
        <v>0</v>
      </c>
      <c r="Y3288" s="9">
        <v>225040204.58421278</v>
      </c>
      <c r="Z3288" s="9">
        <v>0</v>
      </c>
      <c r="AA3288" s="23">
        <v>225040204.58421278</v>
      </c>
      <c r="AB3288" s="9">
        <v>221186469.13</v>
      </c>
      <c r="AC3288" s="9">
        <v>3853735.4542127848</v>
      </c>
    </row>
    <row r="3289" spans="1:29" ht="15" customHeight="1" x14ac:dyDescent="0.25">
      <c r="A3289" s="7" t="s">
        <v>2485</v>
      </c>
      <c r="B3289" s="7" t="s">
        <v>48</v>
      </c>
      <c r="C3289" s="7" t="s">
        <v>884</v>
      </c>
      <c r="D3289" s="7" t="s">
        <v>885</v>
      </c>
      <c r="E3289" s="9">
        <v>280919404</v>
      </c>
      <c r="F3289" s="9">
        <v>0</v>
      </c>
      <c r="G3289" s="9">
        <v>0</v>
      </c>
      <c r="H3289" s="9">
        <v>77684193</v>
      </c>
      <c r="I3289" s="9">
        <v>0</v>
      </c>
      <c r="J3289" s="9">
        <v>0</v>
      </c>
      <c r="K3289" s="9">
        <v>358603597</v>
      </c>
      <c r="L3289" s="9">
        <v>3.5327672958374023E-4</v>
      </c>
      <c r="M3289" s="9">
        <v>107285.21590732403</v>
      </c>
      <c r="N3289" s="9">
        <v>0</v>
      </c>
      <c r="O3289" s="9">
        <v>0</v>
      </c>
      <c r="P3289" s="9">
        <v>0</v>
      </c>
      <c r="Q3289" s="9">
        <v>358710882.21626061</v>
      </c>
      <c r="R3289" s="9">
        <v>232934419.72999999</v>
      </c>
      <c r="S3289" s="9">
        <v>0</v>
      </c>
      <c r="T3289" s="9">
        <v>0</v>
      </c>
      <c r="U3289" s="23">
        <v>3.5327672958374023E-4</v>
      </c>
      <c r="V3289" s="23">
        <v>77791478.21590732</v>
      </c>
      <c r="W3289" s="23">
        <v>0</v>
      </c>
      <c r="X3289" s="23">
        <v>0</v>
      </c>
      <c r="Y3289" s="9">
        <v>310725897.94626057</v>
      </c>
      <c r="Z3289" s="9">
        <v>0</v>
      </c>
      <c r="AA3289" s="23">
        <v>310725897.94626057</v>
      </c>
      <c r="AB3289" s="9">
        <v>305322283.63</v>
      </c>
      <c r="AC3289" s="9">
        <v>5403614.3162605762</v>
      </c>
    </row>
    <row r="3290" spans="1:29" ht="15" customHeight="1" x14ac:dyDescent="0.25">
      <c r="A3290" s="7" t="s">
        <v>2485</v>
      </c>
      <c r="B3290" s="7" t="s">
        <v>48</v>
      </c>
      <c r="C3290" s="7" t="s">
        <v>886</v>
      </c>
      <c r="D3290" s="7" t="s">
        <v>887</v>
      </c>
      <c r="E3290" s="9">
        <v>164162573</v>
      </c>
      <c r="F3290" s="9">
        <v>0</v>
      </c>
      <c r="G3290" s="9">
        <v>0</v>
      </c>
      <c r="H3290" s="9">
        <v>46105512</v>
      </c>
      <c r="I3290" s="9">
        <v>0</v>
      </c>
      <c r="J3290" s="9">
        <v>0</v>
      </c>
      <c r="K3290" s="9">
        <v>210268085</v>
      </c>
      <c r="L3290" s="9">
        <v>-1.5188157558441162E-3</v>
      </c>
      <c r="M3290" s="9">
        <v>63272.705022876915</v>
      </c>
      <c r="N3290" s="9">
        <v>0</v>
      </c>
      <c r="O3290" s="9">
        <v>0</v>
      </c>
      <c r="P3290" s="9">
        <v>0</v>
      </c>
      <c r="Q3290" s="9">
        <v>210331357.70350406</v>
      </c>
      <c r="R3290" s="9">
        <v>136390442.16999999</v>
      </c>
      <c r="S3290" s="9">
        <v>0</v>
      </c>
      <c r="T3290" s="9">
        <v>0</v>
      </c>
      <c r="U3290" s="23">
        <v>-1.5188157558441162E-3</v>
      </c>
      <c r="V3290" s="23">
        <v>46168784.705022879</v>
      </c>
      <c r="W3290" s="23">
        <v>0</v>
      </c>
      <c r="X3290" s="23">
        <v>0</v>
      </c>
      <c r="Y3290" s="9">
        <v>182559226.87350404</v>
      </c>
      <c r="Z3290" s="9">
        <v>0</v>
      </c>
      <c r="AA3290" s="23">
        <v>182559226.87350404</v>
      </c>
      <c r="AB3290" s="9">
        <v>179408870.90000001</v>
      </c>
      <c r="AC3290" s="9">
        <v>3150355.9735040367</v>
      </c>
    </row>
    <row r="3291" spans="1:29" ht="15" customHeight="1" x14ac:dyDescent="0.25">
      <c r="A3291" s="7" t="s">
        <v>2485</v>
      </c>
      <c r="B3291" s="7" t="s">
        <v>48</v>
      </c>
      <c r="C3291" s="7" t="s">
        <v>888</v>
      </c>
      <c r="D3291" s="7" t="s">
        <v>889</v>
      </c>
      <c r="E3291" s="9">
        <v>239846119</v>
      </c>
      <c r="F3291" s="9">
        <v>0</v>
      </c>
      <c r="G3291" s="9">
        <v>0</v>
      </c>
      <c r="H3291" s="9">
        <v>67492592</v>
      </c>
      <c r="I3291" s="9">
        <v>0</v>
      </c>
      <c r="J3291" s="9">
        <v>0</v>
      </c>
      <c r="K3291" s="9">
        <v>307338711</v>
      </c>
      <c r="L3291" s="9">
        <v>-2.0228028297424316E-3</v>
      </c>
      <c r="M3291" s="9">
        <v>92568.094520892715</v>
      </c>
      <c r="N3291" s="9">
        <v>0</v>
      </c>
      <c r="O3291" s="9">
        <v>0</v>
      </c>
      <c r="P3291" s="9">
        <v>0</v>
      </c>
      <c r="Q3291" s="9">
        <v>307431279.09249806</v>
      </c>
      <c r="R3291" s="9">
        <v>199350599.63</v>
      </c>
      <c r="S3291" s="9">
        <v>0</v>
      </c>
      <c r="T3291" s="9">
        <v>0</v>
      </c>
      <c r="U3291" s="23">
        <v>-2.0228028297424316E-3</v>
      </c>
      <c r="V3291" s="23">
        <v>67585160.094520897</v>
      </c>
      <c r="W3291" s="23">
        <v>0</v>
      </c>
      <c r="X3291" s="23">
        <v>0</v>
      </c>
      <c r="Y3291" s="9">
        <v>266935759.72249809</v>
      </c>
      <c r="Z3291" s="9">
        <v>0</v>
      </c>
      <c r="AA3291" s="23">
        <v>266935759.72249809</v>
      </c>
      <c r="AB3291" s="9">
        <v>262336086.80000001</v>
      </c>
      <c r="AC3291" s="9">
        <v>4599672.9224980772</v>
      </c>
    </row>
    <row r="3292" spans="1:29" ht="15" customHeight="1" x14ac:dyDescent="0.25">
      <c r="A3292" s="7" t="s">
        <v>2485</v>
      </c>
      <c r="B3292" s="7" t="s">
        <v>48</v>
      </c>
      <c r="C3292" s="7" t="s">
        <v>890</v>
      </c>
      <c r="D3292" s="7" t="s">
        <v>891</v>
      </c>
      <c r="E3292" s="9">
        <v>257098520</v>
      </c>
      <c r="F3292" s="9">
        <v>0</v>
      </c>
      <c r="G3292" s="9">
        <v>0</v>
      </c>
      <c r="H3292" s="9">
        <v>70631029</v>
      </c>
      <c r="I3292" s="9">
        <v>0</v>
      </c>
      <c r="J3292" s="9">
        <v>0</v>
      </c>
      <c r="K3292" s="9">
        <v>327729549</v>
      </c>
      <c r="L3292" s="9">
        <v>-4.6716034412384033E-3</v>
      </c>
      <c r="M3292" s="9">
        <v>97793.007235755009</v>
      </c>
      <c r="N3292" s="9">
        <v>0</v>
      </c>
      <c r="O3292" s="9">
        <v>0</v>
      </c>
      <c r="P3292" s="9">
        <v>0</v>
      </c>
      <c r="Q3292" s="9">
        <v>327827342.00256419</v>
      </c>
      <c r="R3292" s="9">
        <v>212986922.81999999</v>
      </c>
      <c r="S3292" s="9">
        <v>0</v>
      </c>
      <c r="T3292" s="9">
        <v>0</v>
      </c>
      <c r="U3292" s="23">
        <v>-4.6716034412384033E-3</v>
      </c>
      <c r="V3292" s="23">
        <v>70728822.007235751</v>
      </c>
      <c r="W3292" s="23">
        <v>0</v>
      </c>
      <c r="X3292" s="23">
        <v>0</v>
      </c>
      <c r="Y3292" s="9">
        <v>283715744.82256413</v>
      </c>
      <c r="Z3292" s="9">
        <v>0</v>
      </c>
      <c r="AA3292" s="23">
        <v>283715744.82256413</v>
      </c>
      <c r="AB3292" s="9">
        <v>278764537.23000002</v>
      </c>
      <c r="AC3292" s="9">
        <v>4951207.592564106</v>
      </c>
    </row>
    <row r="3293" spans="1:29" ht="15" customHeight="1" x14ac:dyDescent="0.25">
      <c r="A3293" s="7" t="s">
        <v>2485</v>
      </c>
      <c r="B3293" s="7" t="s">
        <v>48</v>
      </c>
      <c r="C3293" s="7" t="s">
        <v>892</v>
      </c>
      <c r="D3293" s="7" t="s">
        <v>893</v>
      </c>
      <c r="E3293" s="9">
        <v>133672811</v>
      </c>
      <c r="F3293" s="9">
        <v>0</v>
      </c>
      <c r="G3293" s="9">
        <v>0</v>
      </c>
      <c r="H3293" s="9">
        <v>37407623</v>
      </c>
      <c r="I3293" s="9">
        <v>0</v>
      </c>
      <c r="J3293" s="9">
        <v>0</v>
      </c>
      <c r="K3293" s="9">
        <v>171080434</v>
      </c>
      <c r="L3293" s="9">
        <v>-1.7760097980499268E-3</v>
      </c>
      <c r="M3293" s="9">
        <v>51407.902135259246</v>
      </c>
      <c r="N3293" s="9">
        <v>0</v>
      </c>
      <c r="O3293" s="9">
        <v>0</v>
      </c>
      <c r="P3293" s="9">
        <v>0</v>
      </c>
      <c r="Q3293" s="9">
        <v>171131841.90035924</v>
      </c>
      <c r="R3293" s="9">
        <v>111011763.03999999</v>
      </c>
      <c r="S3293" s="9">
        <v>0</v>
      </c>
      <c r="T3293" s="9">
        <v>0</v>
      </c>
      <c r="U3293" s="23">
        <v>-1.7760097980499268E-3</v>
      </c>
      <c r="V3293" s="23">
        <v>37459030.90213526</v>
      </c>
      <c r="W3293" s="23">
        <v>0</v>
      </c>
      <c r="X3293" s="23">
        <v>0</v>
      </c>
      <c r="Y3293" s="9">
        <v>148470793.94035923</v>
      </c>
      <c r="Z3293" s="9">
        <v>0</v>
      </c>
      <c r="AA3293" s="23">
        <v>148470793.94035923</v>
      </c>
      <c r="AB3293" s="9">
        <v>145904528.84</v>
      </c>
      <c r="AC3293" s="9">
        <v>2566265.1003592312</v>
      </c>
    </row>
    <row r="3294" spans="1:29" ht="15" customHeight="1" x14ac:dyDescent="0.25">
      <c r="A3294" s="7" t="s">
        <v>2485</v>
      </c>
      <c r="B3294" s="7" t="s">
        <v>48</v>
      </c>
      <c r="C3294" s="7" t="s">
        <v>894</v>
      </c>
      <c r="D3294" s="7" t="s">
        <v>895</v>
      </c>
      <c r="E3294" s="9">
        <v>159400573</v>
      </c>
      <c r="F3294" s="9">
        <v>0</v>
      </c>
      <c r="G3294" s="9">
        <v>0</v>
      </c>
      <c r="H3294" s="9">
        <v>44215574</v>
      </c>
      <c r="I3294" s="9">
        <v>0</v>
      </c>
      <c r="J3294" s="9">
        <v>0</v>
      </c>
      <c r="K3294" s="9">
        <v>203616147</v>
      </c>
      <c r="L3294" s="9">
        <v>-2.8529465198516846E-3</v>
      </c>
      <c r="M3294" s="9">
        <v>60982.308154297243</v>
      </c>
      <c r="N3294" s="9">
        <v>0</v>
      </c>
      <c r="O3294" s="9">
        <v>0</v>
      </c>
      <c r="P3294" s="9">
        <v>0</v>
      </c>
      <c r="Q3294" s="9">
        <v>203677129.30530134</v>
      </c>
      <c r="R3294" s="9">
        <v>132222641.5</v>
      </c>
      <c r="S3294" s="9">
        <v>0</v>
      </c>
      <c r="T3294" s="9">
        <v>0</v>
      </c>
      <c r="U3294" s="23">
        <v>-2.8529465198516846E-3</v>
      </c>
      <c r="V3294" s="23">
        <v>44276556.3081543</v>
      </c>
      <c r="W3294" s="23">
        <v>0</v>
      </c>
      <c r="X3294" s="23">
        <v>0</v>
      </c>
      <c r="Y3294" s="9">
        <v>176499197.80530137</v>
      </c>
      <c r="Z3294" s="9">
        <v>0</v>
      </c>
      <c r="AA3294" s="23">
        <v>176499197.80530137</v>
      </c>
      <c r="AB3294" s="9">
        <v>173434466.03999999</v>
      </c>
      <c r="AC3294" s="9">
        <v>3064731.7653013766</v>
      </c>
    </row>
    <row r="3295" spans="1:29" ht="15" customHeight="1" x14ac:dyDescent="0.25">
      <c r="A3295" s="7" t="s">
        <v>2485</v>
      </c>
      <c r="B3295" s="7" t="s">
        <v>48</v>
      </c>
      <c r="C3295" s="7" t="s">
        <v>896</v>
      </c>
      <c r="D3295" s="7" t="s">
        <v>897</v>
      </c>
      <c r="E3295" s="9">
        <v>224647532</v>
      </c>
      <c r="F3295" s="9">
        <v>0</v>
      </c>
      <c r="G3295" s="9">
        <v>0</v>
      </c>
      <c r="H3295" s="9">
        <v>61633141</v>
      </c>
      <c r="I3295" s="9">
        <v>0</v>
      </c>
      <c r="J3295" s="9">
        <v>0</v>
      </c>
      <c r="K3295" s="9">
        <v>286280673</v>
      </c>
      <c r="L3295" s="9">
        <v>1.3040006160736084E-3</v>
      </c>
      <c r="M3295" s="9">
        <v>85360.813019228895</v>
      </c>
      <c r="N3295" s="9">
        <v>0</v>
      </c>
      <c r="O3295" s="9">
        <v>0</v>
      </c>
      <c r="P3295" s="9">
        <v>0</v>
      </c>
      <c r="Q3295" s="9">
        <v>286366033.81432325</v>
      </c>
      <c r="R3295" s="9">
        <v>186050117.78</v>
      </c>
      <c r="S3295" s="9">
        <v>0</v>
      </c>
      <c r="T3295" s="9">
        <v>0</v>
      </c>
      <c r="U3295" s="23">
        <v>1.3040006160736084E-3</v>
      </c>
      <c r="V3295" s="23">
        <v>61718501.813019231</v>
      </c>
      <c r="W3295" s="23">
        <v>0</v>
      </c>
      <c r="X3295" s="23">
        <v>0</v>
      </c>
      <c r="Y3295" s="9">
        <v>247768619.59432322</v>
      </c>
      <c r="Z3295" s="9">
        <v>0</v>
      </c>
      <c r="AA3295" s="23">
        <v>247768619.59432322</v>
      </c>
      <c r="AB3295" s="9">
        <v>243440451.69</v>
      </c>
      <c r="AC3295" s="9">
        <v>4328167.9043232203</v>
      </c>
    </row>
    <row r="3296" spans="1:29" ht="15" customHeight="1" x14ac:dyDescent="0.25">
      <c r="A3296" s="7" t="s">
        <v>2485</v>
      </c>
      <c r="B3296" s="7" t="s">
        <v>48</v>
      </c>
      <c r="C3296" s="7" t="s">
        <v>1988</v>
      </c>
      <c r="D3296" s="7" t="s">
        <v>1989</v>
      </c>
      <c r="E3296" s="9">
        <v>165949315</v>
      </c>
      <c r="F3296" s="9">
        <v>0</v>
      </c>
      <c r="G3296" s="9">
        <v>0</v>
      </c>
      <c r="H3296" s="9">
        <v>45843904</v>
      </c>
      <c r="I3296" s="9">
        <v>0</v>
      </c>
      <c r="J3296" s="9">
        <v>0</v>
      </c>
      <c r="K3296" s="9">
        <v>211793219</v>
      </c>
      <c r="L3296" s="9">
        <v>4.9530565738677979E-3</v>
      </c>
      <c r="M3296" s="9">
        <v>63319.495012811742</v>
      </c>
      <c r="N3296" s="9">
        <v>0</v>
      </c>
      <c r="O3296" s="9">
        <v>0</v>
      </c>
      <c r="P3296" s="9">
        <v>0</v>
      </c>
      <c r="Q3296" s="9">
        <v>211856538.49996588</v>
      </c>
      <c r="R3296" s="9">
        <v>137571664.25</v>
      </c>
      <c r="S3296" s="9">
        <v>0</v>
      </c>
      <c r="T3296" s="9">
        <v>0</v>
      </c>
      <c r="U3296" s="23">
        <v>4.9530565738677979E-3</v>
      </c>
      <c r="V3296" s="23">
        <v>45907223.495012812</v>
      </c>
      <c r="W3296" s="23">
        <v>0</v>
      </c>
      <c r="X3296" s="23">
        <v>0</v>
      </c>
      <c r="Y3296" s="9">
        <v>183478887.74996588</v>
      </c>
      <c r="Z3296" s="9">
        <v>0</v>
      </c>
      <c r="AA3296" s="23">
        <v>183478887.74996588</v>
      </c>
      <c r="AB3296" s="9">
        <v>180285810.71000001</v>
      </c>
      <c r="AC3296" s="9">
        <v>3193077.039965868</v>
      </c>
    </row>
    <row r="3297" spans="1:29" ht="15" customHeight="1" x14ac:dyDescent="0.25">
      <c r="A3297" s="7" t="s">
        <v>2485</v>
      </c>
      <c r="B3297" s="7" t="s">
        <v>48</v>
      </c>
      <c r="C3297" s="7" t="s">
        <v>2223</v>
      </c>
      <c r="D3297" s="7" t="s">
        <v>2224</v>
      </c>
      <c r="E3297" s="9">
        <v>196051251</v>
      </c>
      <c r="F3297" s="9">
        <v>0</v>
      </c>
      <c r="G3297" s="9">
        <v>0</v>
      </c>
      <c r="H3297" s="9">
        <v>54919735</v>
      </c>
      <c r="I3297" s="9">
        <v>0</v>
      </c>
      <c r="J3297" s="9">
        <v>0</v>
      </c>
      <c r="K3297" s="9">
        <v>250970986</v>
      </c>
      <c r="L3297" s="9">
        <v>3.133237361907959E-3</v>
      </c>
      <c r="M3297" s="9">
        <v>75447.069011733489</v>
      </c>
      <c r="N3297" s="9">
        <v>0</v>
      </c>
      <c r="O3297" s="9">
        <v>0</v>
      </c>
      <c r="P3297" s="9">
        <v>0</v>
      </c>
      <c r="Q3297" s="9">
        <v>251046433.07214499</v>
      </c>
      <c r="R3297" s="9">
        <v>162841903.66000003</v>
      </c>
      <c r="S3297" s="9">
        <v>0</v>
      </c>
      <c r="T3297" s="9">
        <v>0</v>
      </c>
      <c r="U3297" s="23">
        <v>3.133237361907959E-3</v>
      </c>
      <c r="V3297" s="23">
        <v>54995182.069011733</v>
      </c>
      <c r="W3297" s="23">
        <v>0</v>
      </c>
      <c r="X3297" s="23">
        <v>0</v>
      </c>
      <c r="Y3297" s="9">
        <v>217837085.73214501</v>
      </c>
      <c r="Z3297" s="9">
        <v>0</v>
      </c>
      <c r="AA3297" s="23">
        <v>217837085.73214501</v>
      </c>
      <c r="AB3297" s="9">
        <v>214074118.93000001</v>
      </c>
      <c r="AC3297" s="9">
        <v>3762966.8021450043</v>
      </c>
    </row>
    <row r="3298" spans="1:29" ht="15" customHeight="1" x14ac:dyDescent="0.25">
      <c r="A3298" s="7" t="s">
        <v>2485</v>
      </c>
      <c r="B3298" s="7" t="s">
        <v>48</v>
      </c>
      <c r="C3298" s="7" t="s">
        <v>1990</v>
      </c>
      <c r="D3298" s="7" t="s">
        <v>1991</v>
      </c>
      <c r="E3298" s="9">
        <v>120714305</v>
      </c>
      <c r="F3298" s="9">
        <v>0</v>
      </c>
      <c r="G3298" s="9">
        <v>0</v>
      </c>
      <c r="H3298" s="9">
        <v>33994120</v>
      </c>
      <c r="I3298" s="9">
        <v>0</v>
      </c>
      <c r="J3298" s="9">
        <v>0</v>
      </c>
      <c r="K3298" s="9">
        <v>154708425</v>
      </c>
      <c r="L3298" s="9">
        <v>-1.0413825511932373E-3</v>
      </c>
      <c r="M3298" s="9">
        <v>46600.27098595944</v>
      </c>
      <c r="N3298" s="9">
        <v>0</v>
      </c>
      <c r="O3298" s="9">
        <v>0</v>
      </c>
      <c r="P3298" s="9">
        <v>0</v>
      </c>
      <c r="Q3298" s="9">
        <v>154755025.26994458</v>
      </c>
      <c r="R3298" s="9">
        <v>100341968.17000002</v>
      </c>
      <c r="S3298" s="9">
        <v>0</v>
      </c>
      <c r="T3298" s="9">
        <v>0</v>
      </c>
      <c r="U3298" s="23">
        <v>-1.0413825511932373E-3</v>
      </c>
      <c r="V3298" s="23">
        <v>34040720.270985961</v>
      </c>
      <c r="W3298" s="23">
        <v>0</v>
      </c>
      <c r="X3298" s="23">
        <v>0</v>
      </c>
      <c r="Y3298" s="9">
        <v>134382688.4399446</v>
      </c>
      <c r="Z3298" s="9">
        <v>0</v>
      </c>
      <c r="AA3298" s="23">
        <v>134382688.4399446</v>
      </c>
      <c r="AB3298" s="9">
        <v>132068118.14</v>
      </c>
      <c r="AC3298" s="9">
        <v>2314570.2999445945</v>
      </c>
    </row>
    <row r="3299" spans="1:29" ht="15" customHeight="1" x14ac:dyDescent="0.25">
      <c r="A3299" s="7" t="s">
        <v>2485</v>
      </c>
      <c r="B3299" s="7" t="s">
        <v>48</v>
      </c>
      <c r="C3299" s="7" t="s">
        <v>898</v>
      </c>
      <c r="D3299" s="7" t="s">
        <v>899</v>
      </c>
      <c r="E3299" s="9">
        <v>242626370</v>
      </c>
      <c r="F3299" s="9">
        <v>0</v>
      </c>
      <c r="G3299" s="9">
        <v>0</v>
      </c>
      <c r="H3299" s="9">
        <v>67919912</v>
      </c>
      <c r="I3299" s="9">
        <v>0</v>
      </c>
      <c r="J3299" s="9">
        <v>0</v>
      </c>
      <c r="K3299" s="9">
        <v>310546282</v>
      </c>
      <c r="L3299" s="9">
        <v>1.0017752647399902E-3</v>
      </c>
      <c r="M3299" s="9">
        <v>93344.082853226748</v>
      </c>
      <c r="N3299" s="9">
        <v>0</v>
      </c>
      <c r="O3299" s="9">
        <v>0</v>
      </c>
      <c r="P3299" s="9">
        <v>0</v>
      </c>
      <c r="Q3299" s="9">
        <v>310639626.08385497</v>
      </c>
      <c r="R3299" s="9">
        <v>201518502.75</v>
      </c>
      <c r="S3299" s="9">
        <v>0</v>
      </c>
      <c r="T3299" s="9">
        <v>0</v>
      </c>
      <c r="U3299" s="23">
        <v>1.0017752647399902E-3</v>
      </c>
      <c r="V3299" s="23">
        <v>68013256.082853228</v>
      </c>
      <c r="W3299" s="23">
        <v>0</v>
      </c>
      <c r="X3299" s="23">
        <v>0</v>
      </c>
      <c r="Y3299" s="9">
        <v>269531758.83385503</v>
      </c>
      <c r="Z3299" s="9">
        <v>0</v>
      </c>
      <c r="AA3299" s="23">
        <v>269531758.83385503</v>
      </c>
      <c r="AB3299" s="9">
        <v>264874684.50999999</v>
      </c>
      <c r="AC3299" s="9">
        <v>4657074.3238550425</v>
      </c>
    </row>
    <row r="3300" spans="1:29" ht="15" customHeight="1" x14ac:dyDescent="0.25">
      <c r="A3300" s="7" t="s">
        <v>2485</v>
      </c>
      <c r="B3300" s="7" t="s">
        <v>48</v>
      </c>
      <c r="C3300" s="7" t="s">
        <v>1735</v>
      </c>
      <c r="D3300" s="7" t="s">
        <v>2225</v>
      </c>
      <c r="E3300" s="9">
        <v>203966789</v>
      </c>
      <c r="F3300" s="9">
        <v>0</v>
      </c>
      <c r="G3300" s="9">
        <v>0</v>
      </c>
      <c r="H3300" s="9">
        <v>58751690</v>
      </c>
      <c r="I3300" s="9">
        <v>0</v>
      </c>
      <c r="J3300" s="9">
        <v>0</v>
      </c>
      <c r="K3300" s="9">
        <v>262718479</v>
      </c>
      <c r="L3300" s="9">
        <v>-2.9188096523284912E-3</v>
      </c>
      <c r="M3300" s="9">
        <v>79881.906830146952</v>
      </c>
      <c r="N3300" s="9">
        <v>0</v>
      </c>
      <c r="O3300" s="9">
        <v>0</v>
      </c>
      <c r="P3300" s="9">
        <v>0</v>
      </c>
      <c r="Q3300" s="9">
        <v>262798360.90391135</v>
      </c>
      <c r="R3300" s="9">
        <v>170081773.63</v>
      </c>
      <c r="S3300" s="9">
        <v>0</v>
      </c>
      <c r="T3300" s="9">
        <v>0</v>
      </c>
      <c r="U3300" s="23">
        <v>-2.9188096523284912E-3</v>
      </c>
      <c r="V3300" s="23">
        <v>58831571.906830147</v>
      </c>
      <c r="W3300" s="23">
        <v>0</v>
      </c>
      <c r="X3300" s="23">
        <v>0</v>
      </c>
      <c r="Y3300" s="9">
        <v>228913345.53391135</v>
      </c>
      <c r="Z3300" s="9">
        <v>0</v>
      </c>
      <c r="AA3300" s="23">
        <v>228913345.53391135</v>
      </c>
      <c r="AB3300" s="9">
        <v>225017196.86000001</v>
      </c>
      <c r="AC3300" s="9">
        <v>3896148.6739113331</v>
      </c>
    </row>
    <row r="3301" spans="1:29" ht="15" customHeight="1" x14ac:dyDescent="0.25">
      <c r="A3301" s="7" t="s">
        <v>2485</v>
      </c>
      <c r="B3301" s="7" t="s">
        <v>48</v>
      </c>
      <c r="C3301" s="7" t="s">
        <v>900</v>
      </c>
      <c r="D3301" s="7" t="s">
        <v>901</v>
      </c>
      <c r="E3301" s="9">
        <v>171673209</v>
      </c>
      <c r="F3301" s="9">
        <v>0</v>
      </c>
      <c r="G3301" s="9">
        <v>0</v>
      </c>
      <c r="H3301" s="9">
        <v>48274374</v>
      </c>
      <c r="I3301" s="9">
        <v>0</v>
      </c>
      <c r="J3301" s="9">
        <v>0</v>
      </c>
      <c r="K3301" s="9">
        <v>219947583</v>
      </c>
      <c r="L3301" s="9">
        <v>-3.0773580074310303E-3</v>
      </c>
      <c r="M3301" s="9">
        <v>66244.972029924931</v>
      </c>
      <c r="N3301" s="9">
        <v>0</v>
      </c>
      <c r="O3301" s="9">
        <v>0</v>
      </c>
      <c r="P3301" s="9">
        <v>0</v>
      </c>
      <c r="Q3301" s="9">
        <v>220013827.96895257</v>
      </c>
      <c r="R3301" s="9">
        <v>142679486.58999997</v>
      </c>
      <c r="S3301" s="9">
        <v>0</v>
      </c>
      <c r="T3301" s="9">
        <v>0</v>
      </c>
      <c r="U3301" s="23">
        <v>-3.0773580074310303E-3</v>
      </c>
      <c r="V3301" s="23">
        <v>48340618.972029924</v>
      </c>
      <c r="W3301" s="23">
        <v>0</v>
      </c>
      <c r="X3301" s="23">
        <v>0</v>
      </c>
      <c r="Y3301" s="9">
        <v>191020105.55895254</v>
      </c>
      <c r="Z3301" s="9">
        <v>0</v>
      </c>
      <c r="AA3301" s="23">
        <v>191020105.55895254</v>
      </c>
      <c r="AB3301" s="9">
        <v>187727406.15000001</v>
      </c>
      <c r="AC3301" s="9">
        <v>3292699.4089525342</v>
      </c>
    </row>
    <row r="3302" spans="1:29" ht="15" customHeight="1" x14ac:dyDescent="0.25">
      <c r="A3302" s="7" t="s">
        <v>2485</v>
      </c>
      <c r="B3302" s="7" t="s">
        <v>48</v>
      </c>
      <c r="C3302" s="7" t="s">
        <v>902</v>
      </c>
      <c r="D3302" s="7" t="s">
        <v>903</v>
      </c>
      <c r="E3302" s="9">
        <v>203876379</v>
      </c>
      <c r="F3302" s="9">
        <v>0</v>
      </c>
      <c r="G3302" s="9">
        <v>0</v>
      </c>
      <c r="H3302" s="9">
        <v>57295051</v>
      </c>
      <c r="I3302" s="9">
        <v>0</v>
      </c>
      <c r="J3302" s="9">
        <v>0</v>
      </c>
      <c r="K3302" s="9">
        <v>261171430</v>
      </c>
      <c r="L3302" s="9">
        <v>-4.4617950916290283E-3</v>
      </c>
      <c r="M3302" s="9">
        <v>78621.726247379353</v>
      </c>
      <c r="N3302" s="9">
        <v>0</v>
      </c>
      <c r="O3302" s="9">
        <v>0</v>
      </c>
      <c r="P3302" s="9">
        <v>0</v>
      </c>
      <c r="Q3302" s="9">
        <v>261250051.72178558</v>
      </c>
      <c r="R3302" s="9">
        <v>169421033.63</v>
      </c>
      <c r="S3302" s="9">
        <v>0</v>
      </c>
      <c r="T3302" s="9">
        <v>0</v>
      </c>
      <c r="U3302" s="23">
        <v>-4.4617950916290283E-3</v>
      </c>
      <c r="V3302" s="23">
        <v>57373672.726247378</v>
      </c>
      <c r="W3302" s="23">
        <v>0</v>
      </c>
      <c r="X3302" s="23">
        <v>0</v>
      </c>
      <c r="Y3302" s="9">
        <v>226794706.35178557</v>
      </c>
      <c r="Z3302" s="9">
        <v>0</v>
      </c>
      <c r="AA3302" s="23">
        <v>226794706.35178557</v>
      </c>
      <c r="AB3302" s="9">
        <v>222883819.63999999</v>
      </c>
      <c r="AC3302" s="9">
        <v>3910886.7117855847</v>
      </c>
    </row>
    <row r="3303" spans="1:29" ht="15" customHeight="1" x14ac:dyDescent="0.25">
      <c r="A3303" s="7" t="s">
        <v>2485</v>
      </c>
      <c r="B3303" s="7" t="s">
        <v>48</v>
      </c>
      <c r="C3303" s="7" t="s">
        <v>1818</v>
      </c>
      <c r="D3303" s="7" t="s">
        <v>1992</v>
      </c>
      <c r="E3303" s="9">
        <v>194784214</v>
      </c>
      <c r="F3303" s="9">
        <v>0</v>
      </c>
      <c r="G3303" s="9">
        <v>0</v>
      </c>
      <c r="H3303" s="9">
        <v>54463155</v>
      </c>
      <c r="I3303" s="9">
        <v>0</v>
      </c>
      <c r="J3303" s="9">
        <v>0</v>
      </c>
      <c r="K3303" s="9">
        <v>249247369</v>
      </c>
      <c r="L3303" s="9">
        <v>2.5674402713775635E-3</v>
      </c>
      <c r="M3303" s="9">
        <v>74889.677184404049</v>
      </c>
      <c r="N3303" s="9">
        <v>0</v>
      </c>
      <c r="O3303" s="9">
        <v>0</v>
      </c>
      <c r="P3303" s="9">
        <v>0</v>
      </c>
      <c r="Q3303" s="9">
        <v>249322258.67975184</v>
      </c>
      <c r="R3303" s="9">
        <v>161766056.66999999</v>
      </c>
      <c r="S3303" s="9">
        <v>0</v>
      </c>
      <c r="T3303" s="9">
        <v>0</v>
      </c>
      <c r="U3303" s="23">
        <v>2.5674402713775635E-3</v>
      </c>
      <c r="V3303" s="23">
        <v>54538044.677184403</v>
      </c>
      <c r="W3303" s="23">
        <v>0</v>
      </c>
      <c r="X3303" s="23">
        <v>0</v>
      </c>
      <c r="Y3303" s="9">
        <v>216304101.34975183</v>
      </c>
      <c r="Z3303" s="9">
        <v>0</v>
      </c>
      <c r="AA3303" s="23">
        <v>216304101.34975183</v>
      </c>
      <c r="AB3303" s="9">
        <v>212565150.63</v>
      </c>
      <c r="AC3303" s="9">
        <v>3738950.7197518349</v>
      </c>
    </row>
    <row r="3304" spans="1:29" ht="15" customHeight="1" x14ac:dyDescent="0.25">
      <c r="A3304" s="7" t="s">
        <v>2485</v>
      </c>
      <c r="B3304" s="7" t="s">
        <v>48</v>
      </c>
      <c r="C3304" s="7" t="s">
        <v>904</v>
      </c>
      <c r="D3304" s="7" t="s">
        <v>905</v>
      </c>
      <c r="E3304" s="9">
        <v>250694667</v>
      </c>
      <c r="F3304" s="9">
        <v>0</v>
      </c>
      <c r="G3304" s="9">
        <v>0</v>
      </c>
      <c r="H3304" s="9">
        <v>69439956</v>
      </c>
      <c r="I3304" s="9">
        <v>0</v>
      </c>
      <c r="J3304" s="9">
        <v>0</v>
      </c>
      <c r="K3304" s="9">
        <v>320134623</v>
      </c>
      <c r="L3304" s="9">
        <v>3.3116340637207031E-3</v>
      </c>
      <c r="M3304" s="9">
        <v>95833.814794487756</v>
      </c>
      <c r="N3304" s="9">
        <v>0</v>
      </c>
      <c r="O3304" s="9">
        <v>0</v>
      </c>
      <c r="P3304" s="9">
        <v>0</v>
      </c>
      <c r="Q3304" s="9">
        <v>320230456.81810611</v>
      </c>
      <c r="R3304" s="9">
        <v>207918845.39999998</v>
      </c>
      <c r="S3304" s="9">
        <v>0</v>
      </c>
      <c r="T3304" s="9">
        <v>0</v>
      </c>
      <c r="U3304" s="23">
        <v>3.3116340637207031E-3</v>
      </c>
      <c r="V3304" s="23">
        <v>69535789.814794481</v>
      </c>
      <c r="W3304" s="23">
        <v>0</v>
      </c>
      <c r="X3304" s="23">
        <v>0</v>
      </c>
      <c r="Y3304" s="9">
        <v>277454635.21810609</v>
      </c>
      <c r="Z3304" s="9">
        <v>0</v>
      </c>
      <c r="AA3304" s="23">
        <v>277454635.21810609</v>
      </c>
      <c r="AB3304" s="9">
        <v>272633849.77999997</v>
      </c>
      <c r="AC3304" s="9">
        <v>4820785.4381061196</v>
      </c>
    </row>
    <row r="3305" spans="1:29" ht="15" customHeight="1" x14ac:dyDescent="0.25">
      <c r="A3305" s="7" t="s">
        <v>2485</v>
      </c>
      <c r="B3305" s="7" t="s">
        <v>48</v>
      </c>
      <c r="C3305" s="7" t="s">
        <v>906</v>
      </c>
      <c r="D3305" s="7" t="s">
        <v>907</v>
      </c>
      <c r="E3305" s="9">
        <v>145516334</v>
      </c>
      <c r="F3305" s="9">
        <v>0</v>
      </c>
      <c r="G3305" s="9">
        <v>0</v>
      </c>
      <c r="H3305" s="9">
        <v>40920456</v>
      </c>
      <c r="I3305" s="9">
        <v>0</v>
      </c>
      <c r="J3305" s="9">
        <v>0</v>
      </c>
      <c r="K3305" s="9">
        <v>186436790</v>
      </c>
      <c r="L3305" s="9">
        <v>4.5669376850128174E-3</v>
      </c>
      <c r="M3305" s="9">
        <v>56153.514015131645</v>
      </c>
      <c r="N3305" s="9">
        <v>0</v>
      </c>
      <c r="O3305" s="9">
        <v>0</v>
      </c>
      <c r="P3305" s="9">
        <v>0</v>
      </c>
      <c r="Q3305" s="9">
        <v>186492943.51858208</v>
      </c>
      <c r="R3305" s="9">
        <v>120945942.51000001</v>
      </c>
      <c r="S3305" s="9">
        <v>0</v>
      </c>
      <c r="T3305" s="9">
        <v>0</v>
      </c>
      <c r="U3305" s="23">
        <v>4.5669376850128174E-3</v>
      </c>
      <c r="V3305" s="23">
        <v>40976609.514015131</v>
      </c>
      <c r="W3305" s="23">
        <v>0</v>
      </c>
      <c r="X3305" s="23">
        <v>0</v>
      </c>
      <c r="Y3305" s="9">
        <v>161922552.02858207</v>
      </c>
      <c r="Z3305" s="9">
        <v>0</v>
      </c>
      <c r="AA3305" s="23">
        <v>161922552.02858207</v>
      </c>
      <c r="AB3305" s="9">
        <v>159131889.84999999</v>
      </c>
      <c r="AC3305" s="9">
        <v>2790662.1785820723</v>
      </c>
    </row>
    <row r="3306" spans="1:29" ht="15" customHeight="1" x14ac:dyDescent="0.25">
      <c r="A3306" s="7" t="s">
        <v>2485</v>
      </c>
      <c r="B3306" s="7" t="s">
        <v>48</v>
      </c>
      <c r="C3306" s="7" t="s">
        <v>908</v>
      </c>
      <c r="D3306" s="7" t="s">
        <v>909</v>
      </c>
      <c r="E3306" s="9">
        <v>168683775</v>
      </c>
      <c r="F3306" s="9">
        <v>0</v>
      </c>
      <c r="G3306" s="9">
        <v>0</v>
      </c>
      <c r="H3306" s="9">
        <v>47527999</v>
      </c>
      <c r="I3306" s="9">
        <v>0</v>
      </c>
      <c r="J3306" s="9">
        <v>0</v>
      </c>
      <c r="K3306" s="9">
        <v>216211774</v>
      </c>
      <c r="L3306" s="9">
        <v>7.1376562118530273E-4</v>
      </c>
      <c r="M3306" s="9">
        <v>65178.065676197948</v>
      </c>
      <c r="N3306" s="9">
        <v>0</v>
      </c>
      <c r="O3306" s="9">
        <v>0</v>
      </c>
      <c r="P3306" s="9">
        <v>0</v>
      </c>
      <c r="Q3306" s="9">
        <v>216276952.06638998</v>
      </c>
      <c r="R3306" s="9">
        <v>140219175.27000001</v>
      </c>
      <c r="S3306" s="9">
        <v>0</v>
      </c>
      <c r="T3306" s="9">
        <v>0</v>
      </c>
      <c r="U3306" s="23">
        <v>7.1376562118530273E-4</v>
      </c>
      <c r="V3306" s="23">
        <v>47593177.065676197</v>
      </c>
      <c r="W3306" s="23">
        <v>0</v>
      </c>
      <c r="X3306" s="23">
        <v>0</v>
      </c>
      <c r="Y3306" s="9">
        <v>187812352.33638996</v>
      </c>
      <c r="Z3306" s="9">
        <v>0</v>
      </c>
      <c r="AA3306" s="23">
        <v>187812352.33638996</v>
      </c>
      <c r="AB3306" s="9">
        <v>184576919.97999999</v>
      </c>
      <c r="AC3306" s="9">
        <v>3235432.3563899696</v>
      </c>
    </row>
    <row r="3307" spans="1:29" ht="15" customHeight="1" x14ac:dyDescent="0.25">
      <c r="A3307" s="7" t="s">
        <v>2485</v>
      </c>
      <c r="B3307" s="7" t="s">
        <v>48</v>
      </c>
      <c r="C3307" s="7" t="s">
        <v>910</v>
      </c>
      <c r="D3307" s="7" t="s">
        <v>911</v>
      </c>
      <c r="E3307" s="9">
        <v>199890576</v>
      </c>
      <c r="F3307" s="9">
        <v>0</v>
      </c>
      <c r="G3307" s="9">
        <v>0</v>
      </c>
      <c r="H3307" s="9">
        <v>55961744</v>
      </c>
      <c r="I3307" s="9">
        <v>0</v>
      </c>
      <c r="J3307" s="9">
        <v>0</v>
      </c>
      <c r="K3307" s="9">
        <v>255852320</v>
      </c>
      <c r="L3307" s="9">
        <v>-1.8058419227600098E-3</v>
      </c>
      <c r="M3307" s="9">
        <v>76918.983376371951</v>
      </c>
      <c r="N3307" s="9">
        <v>0</v>
      </c>
      <c r="O3307" s="9">
        <v>0</v>
      </c>
      <c r="P3307" s="9">
        <v>0</v>
      </c>
      <c r="Q3307" s="9">
        <v>255929238.98157054</v>
      </c>
      <c r="R3307" s="9">
        <v>166024014.25999999</v>
      </c>
      <c r="S3307" s="9">
        <v>0</v>
      </c>
      <c r="T3307" s="9">
        <v>0</v>
      </c>
      <c r="U3307" s="23">
        <v>-1.8058419227600098E-3</v>
      </c>
      <c r="V3307" s="23">
        <v>56038662.983376369</v>
      </c>
      <c r="W3307" s="23">
        <v>0</v>
      </c>
      <c r="X3307" s="23">
        <v>0</v>
      </c>
      <c r="Y3307" s="9">
        <v>222062677.24157053</v>
      </c>
      <c r="Z3307" s="9">
        <v>0</v>
      </c>
      <c r="AA3307" s="23">
        <v>222062677.24157053</v>
      </c>
      <c r="AB3307" s="9">
        <v>218225567.84999999</v>
      </c>
      <c r="AC3307" s="9">
        <v>3837109.3915705383</v>
      </c>
    </row>
    <row r="3308" spans="1:29" ht="15" customHeight="1" x14ac:dyDescent="0.25">
      <c r="A3308" s="7" t="s">
        <v>2485</v>
      </c>
      <c r="B3308" s="7" t="s">
        <v>48</v>
      </c>
      <c r="C3308" s="7" t="s">
        <v>2226</v>
      </c>
      <c r="D3308" s="7" t="s">
        <v>2227</v>
      </c>
      <c r="E3308" s="9">
        <v>218914223</v>
      </c>
      <c r="F3308" s="9">
        <v>0</v>
      </c>
      <c r="G3308" s="9">
        <v>0</v>
      </c>
      <c r="H3308" s="9">
        <v>61801861</v>
      </c>
      <c r="I3308" s="9">
        <v>0</v>
      </c>
      <c r="J3308" s="9">
        <v>0</v>
      </c>
      <c r="K3308" s="9">
        <v>280716084</v>
      </c>
      <c r="L3308" s="9">
        <v>6.161034107208252E-4</v>
      </c>
      <c r="M3308" s="9">
        <v>84637.199141720659</v>
      </c>
      <c r="N3308" s="9">
        <v>0</v>
      </c>
      <c r="O3308" s="9">
        <v>0</v>
      </c>
      <c r="P3308" s="9">
        <v>0</v>
      </c>
      <c r="Q3308" s="9">
        <v>280800721.19975781</v>
      </c>
      <c r="R3308" s="9">
        <v>182023626.51999998</v>
      </c>
      <c r="S3308" s="9">
        <v>0</v>
      </c>
      <c r="T3308" s="9">
        <v>0</v>
      </c>
      <c r="U3308" s="23">
        <v>6.161034107208252E-4</v>
      </c>
      <c r="V3308" s="23">
        <v>61886498.199141718</v>
      </c>
      <c r="W3308" s="23">
        <v>0</v>
      </c>
      <c r="X3308" s="23">
        <v>0</v>
      </c>
      <c r="Y3308" s="9">
        <v>243910124.7197578</v>
      </c>
      <c r="Z3308" s="9">
        <v>0</v>
      </c>
      <c r="AA3308" s="23">
        <v>243910124.7197578</v>
      </c>
      <c r="AB3308" s="9">
        <v>239713968.84</v>
      </c>
      <c r="AC3308" s="9">
        <v>4196155.8797577918</v>
      </c>
    </row>
    <row r="3309" spans="1:29" ht="15" customHeight="1" x14ac:dyDescent="0.25">
      <c r="A3309" s="7" t="s">
        <v>2485</v>
      </c>
      <c r="B3309" s="7" t="s">
        <v>48</v>
      </c>
      <c r="C3309" s="7" t="s">
        <v>912</v>
      </c>
      <c r="D3309" s="7" t="s">
        <v>913</v>
      </c>
      <c r="E3309" s="9">
        <v>199421251</v>
      </c>
      <c r="F3309" s="9">
        <v>0</v>
      </c>
      <c r="G3309" s="9">
        <v>0</v>
      </c>
      <c r="H3309" s="9">
        <v>56250716</v>
      </c>
      <c r="I3309" s="9">
        <v>0</v>
      </c>
      <c r="J3309" s="9">
        <v>0</v>
      </c>
      <c r="K3309" s="9">
        <v>255671967</v>
      </c>
      <c r="L3309" s="9">
        <v>1.3172924518585205E-3</v>
      </c>
      <c r="M3309" s="9">
        <v>77072.890318611622</v>
      </c>
      <c r="N3309" s="9">
        <v>0</v>
      </c>
      <c r="O3309" s="9">
        <v>0</v>
      </c>
      <c r="P3309" s="9">
        <v>0</v>
      </c>
      <c r="Q3309" s="9">
        <v>255749039.89163589</v>
      </c>
      <c r="R3309" s="9">
        <v>165800425.86000001</v>
      </c>
      <c r="S3309" s="9">
        <v>0</v>
      </c>
      <c r="T3309" s="9">
        <v>0</v>
      </c>
      <c r="U3309" s="23">
        <v>1.3172924518585205E-3</v>
      </c>
      <c r="V3309" s="23">
        <v>56327788.89031861</v>
      </c>
      <c r="W3309" s="23">
        <v>0</v>
      </c>
      <c r="X3309" s="23">
        <v>0</v>
      </c>
      <c r="Y3309" s="9">
        <v>222128214.75163591</v>
      </c>
      <c r="Z3309" s="9">
        <v>0</v>
      </c>
      <c r="AA3309" s="23">
        <v>222128214.75163591</v>
      </c>
      <c r="AB3309" s="9">
        <v>218305150.53</v>
      </c>
      <c r="AC3309" s="9">
        <v>3823064.2216359079</v>
      </c>
    </row>
    <row r="3310" spans="1:29" ht="15" customHeight="1" x14ac:dyDescent="0.25">
      <c r="A3310" s="7" t="s">
        <v>2485</v>
      </c>
      <c r="B3310" s="7" t="s">
        <v>48</v>
      </c>
      <c r="C3310" s="7" t="s">
        <v>914</v>
      </c>
      <c r="D3310" s="7" t="s">
        <v>915</v>
      </c>
      <c r="E3310" s="9">
        <v>217103112</v>
      </c>
      <c r="F3310" s="9">
        <v>0</v>
      </c>
      <c r="G3310" s="9">
        <v>0</v>
      </c>
      <c r="H3310" s="9">
        <v>60345501</v>
      </c>
      <c r="I3310" s="9">
        <v>0</v>
      </c>
      <c r="J3310" s="9">
        <v>0</v>
      </c>
      <c r="K3310" s="9">
        <v>277448613</v>
      </c>
      <c r="L3310" s="9">
        <v>-1.4002025127410889E-3</v>
      </c>
      <c r="M3310" s="9">
        <v>83165.788363341548</v>
      </c>
      <c r="N3310" s="9">
        <v>0</v>
      </c>
      <c r="O3310" s="9">
        <v>0</v>
      </c>
      <c r="P3310" s="9">
        <v>0</v>
      </c>
      <c r="Q3310" s="9">
        <v>277531778.78696311</v>
      </c>
      <c r="R3310" s="9">
        <v>180138505.68000001</v>
      </c>
      <c r="S3310" s="9">
        <v>0</v>
      </c>
      <c r="T3310" s="9">
        <v>0</v>
      </c>
      <c r="U3310" s="23">
        <v>-1.4002025127410889E-3</v>
      </c>
      <c r="V3310" s="23">
        <v>60428666.788363345</v>
      </c>
      <c r="W3310" s="23">
        <v>0</v>
      </c>
      <c r="X3310" s="23">
        <v>0</v>
      </c>
      <c r="Y3310" s="9">
        <v>240567172.46696314</v>
      </c>
      <c r="Z3310" s="9">
        <v>0</v>
      </c>
      <c r="AA3310" s="23">
        <v>240567172.46696314</v>
      </c>
      <c r="AB3310" s="9">
        <v>236394466.99000001</v>
      </c>
      <c r="AC3310" s="9">
        <v>4172705.4769631326</v>
      </c>
    </row>
    <row r="3311" spans="1:29" ht="15" customHeight="1" x14ac:dyDescent="0.25">
      <c r="A3311" s="7" t="s">
        <v>2485</v>
      </c>
      <c r="B3311" s="7" t="s">
        <v>48</v>
      </c>
      <c r="C3311" s="7" t="s">
        <v>1820</v>
      </c>
      <c r="D3311" s="7" t="s">
        <v>1993</v>
      </c>
      <c r="E3311" s="9">
        <v>205434741</v>
      </c>
      <c r="F3311" s="9">
        <v>0</v>
      </c>
      <c r="G3311" s="9">
        <v>0</v>
      </c>
      <c r="H3311" s="9">
        <v>57646213</v>
      </c>
      <c r="I3311" s="9">
        <v>0</v>
      </c>
      <c r="J3311" s="9">
        <v>0</v>
      </c>
      <c r="K3311" s="9">
        <v>263080954</v>
      </c>
      <c r="L3311" s="9">
        <v>4.1049718856811523E-4</v>
      </c>
      <c r="M3311" s="9">
        <v>79143.789371612875</v>
      </c>
      <c r="N3311" s="9">
        <v>0</v>
      </c>
      <c r="O3311" s="9">
        <v>0</v>
      </c>
      <c r="P3311" s="9">
        <v>0</v>
      </c>
      <c r="Q3311" s="9">
        <v>263160097.78978211</v>
      </c>
      <c r="R3311" s="9">
        <v>170683618.93000001</v>
      </c>
      <c r="S3311" s="9">
        <v>0</v>
      </c>
      <c r="T3311" s="9">
        <v>0</v>
      </c>
      <c r="U3311" s="23">
        <v>4.1049718856811523E-4</v>
      </c>
      <c r="V3311" s="23">
        <v>57725356.78937161</v>
      </c>
      <c r="W3311" s="23">
        <v>0</v>
      </c>
      <c r="X3311" s="23">
        <v>0</v>
      </c>
      <c r="Y3311" s="9">
        <v>228408975.71978211</v>
      </c>
      <c r="Z3311" s="9">
        <v>0</v>
      </c>
      <c r="AA3311" s="23">
        <v>228408975.71978211</v>
      </c>
      <c r="AB3311" s="9">
        <v>224467526.62</v>
      </c>
      <c r="AC3311" s="9">
        <v>3941449.0997821093</v>
      </c>
    </row>
    <row r="3312" spans="1:29" ht="15" customHeight="1" x14ac:dyDescent="0.25">
      <c r="A3312" s="7" t="s">
        <v>2485</v>
      </c>
      <c r="B3312" s="7" t="s">
        <v>48</v>
      </c>
      <c r="C3312" s="7" t="s">
        <v>1994</v>
      </c>
      <c r="D3312" s="7" t="s">
        <v>1995</v>
      </c>
      <c r="E3312" s="9">
        <v>186667575</v>
      </c>
      <c r="F3312" s="9">
        <v>0</v>
      </c>
      <c r="G3312" s="9">
        <v>0</v>
      </c>
      <c r="H3312" s="9">
        <v>52490169</v>
      </c>
      <c r="I3312" s="9">
        <v>0</v>
      </c>
      <c r="J3312" s="9">
        <v>0</v>
      </c>
      <c r="K3312" s="9">
        <v>239157744</v>
      </c>
      <c r="L3312" s="9">
        <v>-2.4980306625366211E-3</v>
      </c>
      <c r="M3312" s="9">
        <v>72017.02329867825</v>
      </c>
      <c r="N3312" s="9">
        <v>0</v>
      </c>
      <c r="O3312" s="9">
        <v>0</v>
      </c>
      <c r="P3312" s="9">
        <v>0</v>
      </c>
      <c r="Q3312" s="9">
        <v>239229761.02080065</v>
      </c>
      <c r="R3312" s="9">
        <v>155132512.74000001</v>
      </c>
      <c r="S3312" s="9">
        <v>0</v>
      </c>
      <c r="T3312" s="9">
        <v>0</v>
      </c>
      <c r="U3312" s="23">
        <v>-2.4980306625366211E-3</v>
      </c>
      <c r="V3312" s="23">
        <v>52562186.023298681</v>
      </c>
      <c r="W3312" s="23">
        <v>0</v>
      </c>
      <c r="X3312" s="23">
        <v>0</v>
      </c>
      <c r="Y3312" s="9">
        <v>207694698.76080066</v>
      </c>
      <c r="Z3312" s="9">
        <v>0</v>
      </c>
      <c r="AA3312" s="23">
        <v>207694698.76080066</v>
      </c>
      <c r="AB3312" s="9">
        <v>204114104.28999999</v>
      </c>
      <c r="AC3312" s="9">
        <v>3580594.470800668</v>
      </c>
    </row>
    <row r="3313" spans="1:29" ht="15" customHeight="1" x14ac:dyDescent="0.25">
      <c r="A3313" s="7" t="s">
        <v>2485</v>
      </c>
      <c r="B3313" s="7" t="s">
        <v>48</v>
      </c>
      <c r="C3313" s="7" t="s">
        <v>916</v>
      </c>
      <c r="D3313" s="7" t="s">
        <v>917</v>
      </c>
      <c r="E3313" s="9">
        <v>171814900</v>
      </c>
      <c r="F3313" s="9">
        <v>0</v>
      </c>
      <c r="G3313" s="9">
        <v>0</v>
      </c>
      <c r="H3313" s="9">
        <v>48440799</v>
      </c>
      <c r="I3313" s="9">
        <v>0</v>
      </c>
      <c r="J3313" s="9">
        <v>0</v>
      </c>
      <c r="K3313" s="9">
        <v>220255699</v>
      </c>
      <c r="L3313" s="9">
        <v>-4.149019718170166E-3</v>
      </c>
      <c r="M3313" s="9">
        <v>66387.839649057743</v>
      </c>
      <c r="N3313" s="9">
        <v>0</v>
      </c>
      <c r="O3313" s="9">
        <v>0</v>
      </c>
      <c r="P3313" s="9">
        <v>0</v>
      </c>
      <c r="Q3313" s="9">
        <v>220322086.83550003</v>
      </c>
      <c r="R3313" s="9">
        <v>142841798.91</v>
      </c>
      <c r="S3313" s="9">
        <v>0</v>
      </c>
      <c r="T3313" s="9">
        <v>0</v>
      </c>
      <c r="U3313" s="23">
        <v>-4.149019718170166E-3</v>
      </c>
      <c r="V3313" s="23">
        <v>48507186.839649059</v>
      </c>
      <c r="W3313" s="23">
        <v>0</v>
      </c>
      <c r="X3313" s="23">
        <v>0</v>
      </c>
      <c r="Y3313" s="9">
        <v>191348985.74550003</v>
      </c>
      <c r="Z3313" s="9">
        <v>0</v>
      </c>
      <c r="AA3313" s="23">
        <v>191348985.74550003</v>
      </c>
      <c r="AB3313" s="9">
        <v>188055000.55000001</v>
      </c>
      <c r="AC3313" s="9">
        <v>3293985.1955000162</v>
      </c>
    </row>
    <row r="3314" spans="1:29" ht="15" customHeight="1" x14ac:dyDescent="0.25">
      <c r="A3314" s="7" t="s">
        <v>2485</v>
      </c>
      <c r="B3314" s="7" t="s">
        <v>48</v>
      </c>
      <c r="C3314" s="7" t="s">
        <v>918</v>
      </c>
      <c r="D3314" s="7" t="s">
        <v>919</v>
      </c>
      <c r="E3314" s="9">
        <v>163787439</v>
      </c>
      <c r="F3314" s="9">
        <v>0</v>
      </c>
      <c r="G3314" s="9">
        <v>0</v>
      </c>
      <c r="H3314" s="9">
        <v>45498697</v>
      </c>
      <c r="I3314" s="9">
        <v>0</v>
      </c>
      <c r="J3314" s="9">
        <v>0</v>
      </c>
      <c r="K3314" s="9">
        <v>209286136</v>
      </c>
      <c r="L3314" s="9">
        <v>-4.9490630626678467E-3</v>
      </c>
      <c r="M3314" s="9">
        <v>62716.852645875246</v>
      </c>
      <c r="N3314" s="9">
        <v>0</v>
      </c>
      <c r="O3314" s="9">
        <v>0</v>
      </c>
      <c r="P3314" s="9">
        <v>0</v>
      </c>
      <c r="Q3314" s="9">
        <v>209348852.84769681</v>
      </c>
      <c r="R3314" s="9">
        <v>135896886.42000002</v>
      </c>
      <c r="S3314" s="9">
        <v>0</v>
      </c>
      <c r="T3314" s="9">
        <v>0</v>
      </c>
      <c r="U3314" s="23">
        <v>-4.9490630626678467E-3</v>
      </c>
      <c r="V3314" s="23">
        <v>45561413.852645874</v>
      </c>
      <c r="W3314" s="23">
        <v>0</v>
      </c>
      <c r="X3314" s="23">
        <v>0</v>
      </c>
      <c r="Y3314" s="9">
        <v>181458300.26769683</v>
      </c>
      <c r="Z3314" s="9">
        <v>0</v>
      </c>
      <c r="AA3314" s="23">
        <v>181458300.26769683</v>
      </c>
      <c r="AB3314" s="9">
        <v>178310580.27000001</v>
      </c>
      <c r="AC3314" s="9">
        <v>3147719.9976968169</v>
      </c>
    </row>
    <row r="3315" spans="1:29" ht="15" customHeight="1" x14ac:dyDescent="0.25">
      <c r="A3315" s="7" t="s">
        <v>2485</v>
      </c>
      <c r="B3315" s="7" t="s">
        <v>48</v>
      </c>
      <c r="C3315" s="7" t="s">
        <v>920</v>
      </c>
      <c r="D3315" s="7" t="s">
        <v>921</v>
      </c>
      <c r="E3315" s="9">
        <v>205071153</v>
      </c>
      <c r="F3315" s="9">
        <v>0</v>
      </c>
      <c r="G3315" s="9">
        <v>0</v>
      </c>
      <c r="H3315" s="9">
        <v>57825593</v>
      </c>
      <c r="I3315" s="9">
        <v>0</v>
      </c>
      <c r="J3315" s="9">
        <v>0</v>
      </c>
      <c r="K3315" s="9">
        <v>262896746</v>
      </c>
      <c r="L3315" s="9">
        <v>-4.0663778781890869E-3</v>
      </c>
      <c r="M3315" s="9">
        <v>79235.212538040476</v>
      </c>
      <c r="N3315" s="9">
        <v>0</v>
      </c>
      <c r="O3315" s="9">
        <v>0</v>
      </c>
      <c r="P3315" s="9">
        <v>0</v>
      </c>
      <c r="Q3315" s="9">
        <v>262975981.20847166</v>
      </c>
      <c r="R3315" s="9">
        <v>170486009.33000001</v>
      </c>
      <c r="S3315" s="9">
        <v>0</v>
      </c>
      <c r="T3315" s="9">
        <v>0</v>
      </c>
      <c r="U3315" s="23">
        <v>-4.0663778781890869E-3</v>
      </c>
      <c r="V3315" s="23">
        <v>57904828.212538041</v>
      </c>
      <c r="W3315" s="23">
        <v>0</v>
      </c>
      <c r="X3315" s="23">
        <v>0</v>
      </c>
      <c r="Y3315" s="9">
        <v>228390837.53847167</v>
      </c>
      <c r="Z3315" s="9">
        <v>0</v>
      </c>
      <c r="AA3315" s="23">
        <v>228390837.53847167</v>
      </c>
      <c r="AB3315" s="9">
        <v>224459085.03999999</v>
      </c>
      <c r="AC3315" s="9">
        <v>3931752.4984716773</v>
      </c>
    </row>
    <row r="3316" spans="1:29" ht="15" customHeight="1" x14ac:dyDescent="0.25">
      <c r="A3316" s="7" t="s">
        <v>2485</v>
      </c>
      <c r="B3316" s="7" t="s">
        <v>48</v>
      </c>
      <c r="C3316" s="7" t="s">
        <v>922</v>
      </c>
      <c r="D3316" s="7" t="s">
        <v>923</v>
      </c>
      <c r="E3316" s="9">
        <v>177328250</v>
      </c>
      <c r="F3316" s="9">
        <v>0</v>
      </c>
      <c r="G3316" s="9">
        <v>0</v>
      </c>
      <c r="H3316" s="9">
        <v>49804534</v>
      </c>
      <c r="I3316" s="9">
        <v>0</v>
      </c>
      <c r="J3316" s="9">
        <v>0</v>
      </c>
      <c r="K3316" s="9">
        <v>227132784</v>
      </c>
      <c r="L3316" s="9">
        <v>1.6927123069763184E-3</v>
      </c>
      <c r="M3316" s="9">
        <v>68361.071659653564</v>
      </c>
      <c r="N3316" s="9">
        <v>0</v>
      </c>
      <c r="O3316" s="9">
        <v>0</v>
      </c>
      <c r="P3316" s="9">
        <v>0</v>
      </c>
      <c r="Q3316" s="9">
        <v>227201145.07335237</v>
      </c>
      <c r="R3316" s="9">
        <v>147346335.12</v>
      </c>
      <c r="S3316" s="9">
        <v>0</v>
      </c>
      <c r="T3316" s="9">
        <v>0</v>
      </c>
      <c r="U3316" s="23">
        <v>1.6927123069763184E-3</v>
      </c>
      <c r="V3316" s="23">
        <v>49872895.071659654</v>
      </c>
      <c r="W3316" s="23">
        <v>0</v>
      </c>
      <c r="X3316" s="23">
        <v>0</v>
      </c>
      <c r="Y3316" s="9">
        <v>197219230.19335237</v>
      </c>
      <c r="Z3316" s="9">
        <v>0</v>
      </c>
      <c r="AA3316" s="23">
        <v>197219230.19335237</v>
      </c>
      <c r="AB3316" s="9">
        <v>193817127.00999999</v>
      </c>
      <c r="AC3316" s="9">
        <v>3402103.183352381</v>
      </c>
    </row>
    <row r="3317" spans="1:29" ht="15" customHeight="1" x14ac:dyDescent="0.25">
      <c r="A3317" s="7" t="s">
        <v>2485</v>
      </c>
      <c r="B3317" s="7" t="s">
        <v>48</v>
      </c>
      <c r="C3317" s="7" t="s">
        <v>924</v>
      </c>
      <c r="D3317" s="7" t="s">
        <v>925</v>
      </c>
      <c r="E3317" s="9">
        <v>163347875</v>
      </c>
      <c r="F3317" s="9">
        <v>0</v>
      </c>
      <c r="G3317" s="9">
        <v>0</v>
      </c>
      <c r="H3317" s="9">
        <v>44418612</v>
      </c>
      <c r="I3317" s="9">
        <v>0</v>
      </c>
      <c r="J3317" s="9">
        <v>0</v>
      </c>
      <c r="K3317" s="9">
        <v>207766487</v>
      </c>
      <c r="L3317" s="9">
        <v>-2.1142065525054932E-3</v>
      </c>
      <c r="M3317" s="9">
        <v>61737.865131419174</v>
      </c>
      <c r="N3317" s="9">
        <v>0</v>
      </c>
      <c r="O3317" s="9">
        <v>0</v>
      </c>
      <c r="P3317" s="9">
        <v>0</v>
      </c>
      <c r="Q3317" s="9">
        <v>207828224.8630172</v>
      </c>
      <c r="R3317" s="9">
        <v>135123584.18000001</v>
      </c>
      <c r="S3317" s="9">
        <v>0</v>
      </c>
      <c r="T3317" s="9">
        <v>0</v>
      </c>
      <c r="U3317" s="23">
        <v>-2.1142065525054932E-3</v>
      </c>
      <c r="V3317" s="23">
        <v>44480349.865131423</v>
      </c>
      <c r="W3317" s="23">
        <v>0</v>
      </c>
      <c r="X3317" s="23">
        <v>0</v>
      </c>
      <c r="Y3317" s="9">
        <v>179603934.04301721</v>
      </c>
      <c r="Z3317" s="9">
        <v>0</v>
      </c>
      <c r="AA3317" s="23">
        <v>179603934.04301721</v>
      </c>
      <c r="AB3317" s="9">
        <v>176452240.63</v>
      </c>
      <c r="AC3317" s="9">
        <v>3151693.4130172133</v>
      </c>
    </row>
    <row r="3318" spans="1:29" ht="15" customHeight="1" x14ac:dyDescent="0.25">
      <c r="A3318" s="7" t="s">
        <v>2485</v>
      </c>
      <c r="B3318" s="7" t="s">
        <v>48</v>
      </c>
      <c r="C3318" s="7" t="s">
        <v>926</v>
      </c>
      <c r="D3318" s="7" t="s">
        <v>927</v>
      </c>
      <c r="E3318" s="9">
        <v>238913942</v>
      </c>
      <c r="F3318" s="9">
        <v>0</v>
      </c>
      <c r="G3318" s="9">
        <v>0</v>
      </c>
      <c r="H3318" s="9">
        <v>66105967</v>
      </c>
      <c r="I3318" s="9">
        <v>0</v>
      </c>
      <c r="J3318" s="9">
        <v>0</v>
      </c>
      <c r="K3318" s="9">
        <v>305019909</v>
      </c>
      <c r="L3318" s="9">
        <v>4.5631825923919678E-3</v>
      </c>
      <c r="M3318" s="9">
        <v>91267.208041887046</v>
      </c>
      <c r="N3318" s="9">
        <v>0</v>
      </c>
      <c r="O3318" s="9">
        <v>0</v>
      </c>
      <c r="P3318" s="9">
        <v>0</v>
      </c>
      <c r="Q3318" s="9">
        <v>305111176.21260512</v>
      </c>
      <c r="R3318" s="9">
        <v>198113242.97000003</v>
      </c>
      <c r="S3318" s="9">
        <v>0</v>
      </c>
      <c r="T3318" s="9">
        <v>0</v>
      </c>
      <c r="U3318" s="23">
        <v>4.5631825923919678E-3</v>
      </c>
      <c r="V3318" s="23">
        <v>66197234.208041884</v>
      </c>
      <c r="W3318" s="23">
        <v>0</v>
      </c>
      <c r="X3318" s="23">
        <v>0</v>
      </c>
      <c r="Y3318" s="9">
        <v>264310477.18260509</v>
      </c>
      <c r="Z3318" s="9">
        <v>0</v>
      </c>
      <c r="AA3318" s="23">
        <v>264310477.18260509</v>
      </c>
      <c r="AB3318" s="9">
        <v>259715053.15000001</v>
      </c>
      <c r="AC3318" s="9">
        <v>4595424.0326050818</v>
      </c>
    </row>
    <row r="3319" spans="1:29" ht="15" customHeight="1" x14ac:dyDescent="0.25">
      <c r="A3319" s="7" t="s">
        <v>2485</v>
      </c>
      <c r="B3319" s="7" t="s">
        <v>48</v>
      </c>
      <c r="C3319" s="7" t="s">
        <v>928</v>
      </c>
      <c r="D3319" s="7" t="s">
        <v>929</v>
      </c>
      <c r="E3319" s="9">
        <v>234427865</v>
      </c>
      <c r="F3319" s="9">
        <v>0</v>
      </c>
      <c r="G3319" s="9">
        <v>0</v>
      </c>
      <c r="H3319" s="9">
        <v>66079980</v>
      </c>
      <c r="I3319" s="9">
        <v>0</v>
      </c>
      <c r="J3319" s="9">
        <v>0</v>
      </c>
      <c r="K3319" s="9">
        <v>300507845</v>
      </c>
      <c r="L3319" s="9">
        <v>-4.0466189384460449E-3</v>
      </c>
      <c r="M3319" s="9">
        <v>90579.139538185496</v>
      </c>
      <c r="N3319" s="9">
        <v>0</v>
      </c>
      <c r="O3319" s="9">
        <v>0</v>
      </c>
      <c r="P3319" s="9">
        <v>0</v>
      </c>
      <c r="Q3319" s="9">
        <v>300598424.13549155</v>
      </c>
      <c r="R3319" s="9">
        <v>194897224.53</v>
      </c>
      <c r="S3319" s="9">
        <v>0</v>
      </c>
      <c r="T3319" s="9">
        <v>0</v>
      </c>
      <c r="U3319" s="23">
        <v>-4.0466189384460449E-3</v>
      </c>
      <c r="V3319" s="23">
        <v>66170559.139538184</v>
      </c>
      <c r="W3319" s="23">
        <v>0</v>
      </c>
      <c r="X3319" s="23">
        <v>0</v>
      </c>
      <c r="Y3319" s="9">
        <v>261067783.66549158</v>
      </c>
      <c r="Z3319" s="9">
        <v>0</v>
      </c>
      <c r="AA3319" s="23">
        <v>261067783.66549158</v>
      </c>
      <c r="AB3319" s="9">
        <v>256573450.08000001</v>
      </c>
      <c r="AC3319" s="9">
        <v>4494333.5854915679</v>
      </c>
    </row>
    <row r="3320" spans="1:29" ht="15" customHeight="1" x14ac:dyDescent="0.25">
      <c r="A3320" s="7" t="s">
        <v>2485</v>
      </c>
      <c r="B3320" s="7" t="s">
        <v>48</v>
      </c>
      <c r="C3320" s="7" t="s">
        <v>930</v>
      </c>
      <c r="D3320" s="7" t="s">
        <v>931</v>
      </c>
      <c r="E3320" s="9">
        <v>183289123</v>
      </c>
      <c r="F3320" s="9">
        <v>0</v>
      </c>
      <c r="G3320" s="9">
        <v>0</v>
      </c>
      <c r="H3320" s="9">
        <v>50785300</v>
      </c>
      <c r="I3320" s="9">
        <v>0</v>
      </c>
      <c r="J3320" s="9">
        <v>0</v>
      </c>
      <c r="K3320" s="9">
        <v>234074423</v>
      </c>
      <c r="L3320" s="9">
        <v>-4.6774744987487793E-4</v>
      </c>
      <c r="M3320" s="9">
        <v>70075.695307821443</v>
      </c>
      <c r="N3320" s="9">
        <v>0</v>
      </c>
      <c r="O3320" s="9">
        <v>0</v>
      </c>
      <c r="P3320" s="9">
        <v>0</v>
      </c>
      <c r="Q3320" s="9">
        <v>234144498.69484007</v>
      </c>
      <c r="R3320" s="9">
        <v>152014960.38999999</v>
      </c>
      <c r="S3320" s="9">
        <v>0</v>
      </c>
      <c r="T3320" s="9">
        <v>0</v>
      </c>
      <c r="U3320" s="23">
        <v>-4.6774744987487793E-4</v>
      </c>
      <c r="V3320" s="23">
        <v>50855375.695307821</v>
      </c>
      <c r="W3320" s="23">
        <v>0</v>
      </c>
      <c r="X3320" s="23">
        <v>0</v>
      </c>
      <c r="Y3320" s="9">
        <v>202870336.08484006</v>
      </c>
      <c r="Z3320" s="9">
        <v>0</v>
      </c>
      <c r="AA3320" s="23">
        <v>202870336.08484006</v>
      </c>
      <c r="AB3320" s="9">
        <v>199345591.43000001</v>
      </c>
      <c r="AC3320" s="9">
        <v>3524744.6548400521</v>
      </c>
    </row>
    <row r="3321" spans="1:29" ht="15" customHeight="1" x14ac:dyDescent="0.25">
      <c r="A3321" s="7" t="s">
        <v>2485</v>
      </c>
      <c r="B3321" s="7" t="s">
        <v>48</v>
      </c>
      <c r="C3321" s="7" t="s">
        <v>932</v>
      </c>
      <c r="D3321" s="7" t="s">
        <v>933</v>
      </c>
      <c r="E3321" s="9">
        <v>664737323</v>
      </c>
      <c r="F3321" s="9">
        <v>0</v>
      </c>
      <c r="G3321" s="9">
        <v>0</v>
      </c>
      <c r="H3321" s="9">
        <v>183322219</v>
      </c>
      <c r="I3321" s="9">
        <v>0</v>
      </c>
      <c r="J3321" s="9">
        <v>0</v>
      </c>
      <c r="K3321" s="9">
        <v>848059542</v>
      </c>
      <c r="L3321" s="9">
        <v>4.4643878936767578E-4</v>
      </c>
      <c r="M3321" s="9">
        <v>253449.47046453546</v>
      </c>
      <c r="N3321" s="9">
        <v>0</v>
      </c>
      <c r="O3321" s="9">
        <v>0</v>
      </c>
      <c r="P3321" s="9">
        <v>0</v>
      </c>
      <c r="Q3321" s="9">
        <v>848312991.47091103</v>
      </c>
      <c r="R3321" s="9">
        <v>550981745.46999991</v>
      </c>
      <c r="S3321" s="9">
        <v>0</v>
      </c>
      <c r="T3321" s="9">
        <v>0</v>
      </c>
      <c r="U3321" s="23">
        <v>4.4643878936767578E-4</v>
      </c>
      <c r="V3321" s="23">
        <v>183575668.47046453</v>
      </c>
      <c r="W3321" s="23">
        <v>0</v>
      </c>
      <c r="X3321" s="23">
        <v>0</v>
      </c>
      <c r="Y3321" s="9">
        <v>734557413.94091082</v>
      </c>
      <c r="Z3321" s="9">
        <v>0</v>
      </c>
      <c r="AA3321" s="23">
        <v>734557413.94091082</v>
      </c>
      <c r="AB3321" s="9">
        <v>721764586.17999995</v>
      </c>
      <c r="AC3321" s="9">
        <v>12792827.760910869</v>
      </c>
    </row>
    <row r="3322" spans="1:29" ht="15" customHeight="1" x14ac:dyDescent="0.25">
      <c r="A3322" s="7" t="s">
        <v>2485</v>
      </c>
      <c r="B3322" s="7" t="s">
        <v>48</v>
      </c>
      <c r="C3322" s="7" t="s">
        <v>1822</v>
      </c>
      <c r="D3322" s="7" t="s">
        <v>2506</v>
      </c>
      <c r="E3322" s="9">
        <v>143218574</v>
      </c>
      <c r="F3322" s="9">
        <v>0</v>
      </c>
      <c r="G3322" s="9">
        <v>0</v>
      </c>
      <c r="H3322" s="9">
        <v>39490487</v>
      </c>
      <c r="I3322" s="9">
        <v>0</v>
      </c>
      <c r="J3322" s="9">
        <v>0</v>
      </c>
      <c r="K3322" s="9">
        <v>182709061</v>
      </c>
      <c r="L3322" s="9">
        <v>2.2196471691131592E-3</v>
      </c>
      <c r="M3322" s="9">
        <v>54595.792608604155</v>
      </c>
      <c r="N3322" s="9">
        <v>0</v>
      </c>
      <c r="O3322" s="9">
        <v>0</v>
      </c>
      <c r="P3322" s="9">
        <v>0</v>
      </c>
      <c r="Q3322" s="9">
        <v>182763656.79482827</v>
      </c>
      <c r="R3322" s="9">
        <v>118705655.57000001</v>
      </c>
      <c r="S3322" s="9">
        <v>0</v>
      </c>
      <c r="T3322" s="9">
        <v>0</v>
      </c>
      <c r="U3322" s="23">
        <v>2.2196471691131592E-3</v>
      </c>
      <c r="V3322" s="23">
        <v>39545082.792608604</v>
      </c>
      <c r="W3322" s="23">
        <v>0</v>
      </c>
      <c r="X3322" s="23">
        <v>0</v>
      </c>
      <c r="Y3322" s="9">
        <v>158250738.36482826</v>
      </c>
      <c r="Z3322" s="9">
        <v>0</v>
      </c>
      <c r="AA3322" s="23">
        <v>158250738.36482826</v>
      </c>
      <c r="AB3322" s="9">
        <v>155494441.28999999</v>
      </c>
      <c r="AC3322" s="9">
        <v>2756297.0748282671</v>
      </c>
    </row>
    <row r="3323" spans="1:29" ht="15" customHeight="1" x14ac:dyDescent="0.25">
      <c r="A3323" s="7" t="s">
        <v>2485</v>
      </c>
      <c r="B3323" s="7" t="s">
        <v>48</v>
      </c>
      <c r="C3323" s="7" t="s">
        <v>934</v>
      </c>
      <c r="D3323" s="7" t="s">
        <v>935</v>
      </c>
      <c r="E3323" s="9">
        <v>152527915</v>
      </c>
      <c r="F3323" s="9">
        <v>0</v>
      </c>
      <c r="G3323" s="9">
        <v>0</v>
      </c>
      <c r="H3323" s="9">
        <v>42158187</v>
      </c>
      <c r="I3323" s="9">
        <v>0</v>
      </c>
      <c r="J3323" s="9">
        <v>0</v>
      </c>
      <c r="K3323" s="9">
        <v>194686102</v>
      </c>
      <c r="L3323" s="9">
        <v>2.1888911724090576E-3</v>
      </c>
      <c r="M3323" s="9">
        <v>58238.556520675906</v>
      </c>
      <c r="N3323" s="9">
        <v>0</v>
      </c>
      <c r="O3323" s="9">
        <v>0</v>
      </c>
      <c r="P3323" s="9">
        <v>0</v>
      </c>
      <c r="Q3323" s="9">
        <v>194744340.55870956</v>
      </c>
      <c r="R3323" s="9">
        <v>126462470.45000002</v>
      </c>
      <c r="S3323" s="9">
        <v>0</v>
      </c>
      <c r="T3323" s="9">
        <v>0</v>
      </c>
      <c r="U3323" s="23">
        <v>2.1888911724090576E-3</v>
      </c>
      <c r="V3323" s="23">
        <v>42216425.556520678</v>
      </c>
      <c r="W3323" s="23">
        <v>0</v>
      </c>
      <c r="X3323" s="23">
        <v>0</v>
      </c>
      <c r="Y3323" s="9">
        <v>168678896.00870958</v>
      </c>
      <c r="Z3323" s="9">
        <v>0</v>
      </c>
      <c r="AA3323" s="23">
        <v>168678896.00870958</v>
      </c>
      <c r="AB3323" s="9">
        <v>165744385.84</v>
      </c>
      <c r="AC3323" s="9">
        <v>2934510.1687095761</v>
      </c>
    </row>
    <row r="3324" spans="1:29" ht="15" customHeight="1" x14ac:dyDescent="0.25">
      <c r="A3324" s="7" t="s">
        <v>2485</v>
      </c>
      <c r="B3324" s="7" t="s">
        <v>48</v>
      </c>
      <c r="C3324" s="7" t="s">
        <v>936</v>
      </c>
      <c r="D3324" s="7" t="s">
        <v>937</v>
      </c>
      <c r="E3324" s="9">
        <v>215022985</v>
      </c>
      <c r="F3324" s="9">
        <v>0</v>
      </c>
      <c r="G3324" s="9">
        <v>0</v>
      </c>
      <c r="H3324" s="9">
        <v>59357303</v>
      </c>
      <c r="I3324" s="9">
        <v>0</v>
      </c>
      <c r="J3324" s="9">
        <v>0</v>
      </c>
      <c r="K3324" s="9">
        <v>274380288</v>
      </c>
      <c r="L3324" s="9">
        <v>-3.3584237098693848E-3</v>
      </c>
      <c r="M3324" s="9">
        <v>82022.04948823672</v>
      </c>
      <c r="N3324" s="9">
        <v>0</v>
      </c>
      <c r="O3324" s="9">
        <v>0</v>
      </c>
      <c r="P3324" s="9">
        <v>0</v>
      </c>
      <c r="Q3324" s="9">
        <v>274462310.04612982</v>
      </c>
      <c r="R3324" s="9">
        <v>178241410.97</v>
      </c>
      <c r="S3324" s="9">
        <v>0</v>
      </c>
      <c r="T3324" s="9">
        <v>0</v>
      </c>
      <c r="U3324" s="23">
        <v>-3.3584237098693848E-3</v>
      </c>
      <c r="V3324" s="23">
        <v>59439325.049488239</v>
      </c>
      <c r="W3324" s="23">
        <v>0</v>
      </c>
      <c r="X3324" s="23">
        <v>0</v>
      </c>
      <c r="Y3324" s="9">
        <v>237680736.01612982</v>
      </c>
      <c r="Z3324" s="9">
        <v>0</v>
      </c>
      <c r="AA3324" s="23">
        <v>237680736.01612982</v>
      </c>
      <c r="AB3324" s="9">
        <v>233542965.11000001</v>
      </c>
      <c r="AC3324" s="9">
        <v>4137770.9061298072</v>
      </c>
    </row>
    <row r="3325" spans="1:29" ht="15" customHeight="1" x14ac:dyDescent="0.25">
      <c r="A3325" s="7" t="s">
        <v>2485</v>
      </c>
      <c r="B3325" s="7" t="s">
        <v>48</v>
      </c>
      <c r="C3325" s="7" t="s">
        <v>1997</v>
      </c>
      <c r="D3325" s="7" t="s">
        <v>1998</v>
      </c>
      <c r="E3325" s="9">
        <v>154592464</v>
      </c>
      <c r="F3325" s="9">
        <v>0</v>
      </c>
      <c r="G3325" s="9">
        <v>0</v>
      </c>
      <c r="H3325" s="9">
        <v>43583150</v>
      </c>
      <c r="I3325" s="9">
        <v>0</v>
      </c>
      <c r="J3325" s="9">
        <v>0</v>
      </c>
      <c r="K3325" s="9">
        <v>198175614</v>
      </c>
      <c r="L3325" s="9">
        <v>2.0512640476226807E-3</v>
      </c>
      <c r="M3325" s="9">
        <v>59704.288349902752</v>
      </c>
      <c r="N3325" s="9">
        <v>0</v>
      </c>
      <c r="O3325" s="9">
        <v>0</v>
      </c>
      <c r="P3325" s="9">
        <v>0</v>
      </c>
      <c r="Q3325" s="9">
        <v>198235318.29040116</v>
      </c>
      <c r="R3325" s="9">
        <v>128515314.57000001</v>
      </c>
      <c r="S3325" s="9">
        <v>0</v>
      </c>
      <c r="T3325" s="9">
        <v>0</v>
      </c>
      <c r="U3325" s="23">
        <v>2.0512640476226807E-3</v>
      </c>
      <c r="V3325" s="23">
        <v>43642854.288349904</v>
      </c>
      <c r="W3325" s="23">
        <v>0</v>
      </c>
      <c r="X3325" s="23">
        <v>0</v>
      </c>
      <c r="Y3325" s="9">
        <v>172158168.86040118</v>
      </c>
      <c r="Z3325" s="9">
        <v>0</v>
      </c>
      <c r="AA3325" s="23">
        <v>172158168.86040118</v>
      </c>
      <c r="AB3325" s="9">
        <v>169194467.72999999</v>
      </c>
      <c r="AC3325" s="9">
        <v>2963701.1304011941</v>
      </c>
    </row>
    <row r="3326" spans="1:29" ht="15" customHeight="1" x14ac:dyDescent="0.25">
      <c r="A3326" s="7" t="s">
        <v>2485</v>
      </c>
      <c r="B3326" s="7" t="s">
        <v>48</v>
      </c>
      <c r="C3326" s="7" t="s">
        <v>938</v>
      </c>
      <c r="D3326" s="7" t="s">
        <v>939</v>
      </c>
      <c r="E3326" s="9">
        <v>220829576</v>
      </c>
      <c r="F3326" s="9">
        <v>0</v>
      </c>
      <c r="G3326" s="9">
        <v>0</v>
      </c>
      <c r="H3326" s="9">
        <v>60751021</v>
      </c>
      <c r="I3326" s="9">
        <v>0</v>
      </c>
      <c r="J3326" s="9">
        <v>0</v>
      </c>
      <c r="K3326" s="9">
        <v>281580597</v>
      </c>
      <c r="L3326" s="9">
        <v>-3.3131241798400879E-3</v>
      </c>
      <c r="M3326" s="9">
        <v>84065.100419070135</v>
      </c>
      <c r="N3326" s="9">
        <v>0</v>
      </c>
      <c r="O3326" s="9">
        <v>0</v>
      </c>
      <c r="P3326" s="9">
        <v>0</v>
      </c>
      <c r="Q3326" s="9">
        <v>281664662.09710592</v>
      </c>
      <c r="R3326" s="9">
        <v>182967613.67000002</v>
      </c>
      <c r="S3326" s="9">
        <v>0</v>
      </c>
      <c r="T3326" s="9">
        <v>0</v>
      </c>
      <c r="U3326" s="23">
        <v>-3.3131241798400879E-3</v>
      </c>
      <c r="V3326" s="23">
        <v>60835086.100419067</v>
      </c>
      <c r="W3326" s="23">
        <v>0</v>
      </c>
      <c r="X3326" s="23">
        <v>0</v>
      </c>
      <c r="Y3326" s="9">
        <v>243802699.76710597</v>
      </c>
      <c r="Z3326" s="9">
        <v>0</v>
      </c>
      <c r="AA3326" s="23">
        <v>243802699.76710597</v>
      </c>
      <c r="AB3326" s="9">
        <v>239550497.66</v>
      </c>
      <c r="AC3326" s="9">
        <v>4252202.1071059704</v>
      </c>
    </row>
    <row r="3327" spans="1:29" ht="15" customHeight="1" x14ac:dyDescent="0.25">
      <c r="A3327" s="7" t="s">
        <v>2485</v>
      </c>
      <c r="B3327" s="7" t="s">
        <v>48</v>
      </c>
      <c r="C3327" s="7" t="s">
        <v>940</v>
      </c>
      <c r="D3327" s="7" t="s">
        <v>941</v>
      </c>
      <c r="E3327" s="9">
        <v>155931601</v>
      </c>
      <c r="F3327" s="9">
        <v>0</v>
      </c>
      <c r="G3327" s="9">
        <v>0</v>
      </c>
      <c r="H3327" s="9">
        <v>43329974</v>
      </c>
      <c r="I3327" s="9">
        <v>0</v>
      </c>
      <c r="J3327" s="9">
        <v>0</v>
      </c>
      <c r="K3327" s="9">
        <v>199261575</v>
      </c>
      <c r="L3327" s="9">
        <v>1.8596947193145752E-3</v>
      </c>
      <c r="M3327" s="9">
        <v>59738.047427073718</v>
      </c>
      <c r="N3327" s="9">
        <v>0</v>
      </c>
      <c r="O3327" s="9">
        <v>0</v>
      </c>
      <c r="P3327" s="9">
        <v>0</v>
      </c>
      <c r="Q3327" s="9">
        <v>199321313.04928678</v>
      </c>
      <c r="R3327" s="9">
        <v>129384583.86999999</v>
      </c>
      <c r="S3327" s="9">
        <v>0</v>
      </c>
      <c r="T3327" s="9">
        <v>0</v>
      </c>
      <c r="U3327" s="23">
        <v>1.8596947193145752E-3</v>
      </c>
      <c r="V3327" s="23">
        <v>43389712.047427073</v>
      </c>
      <c r="W3327" s="23">
        <v>0</v>
      </c>
      <c r="X3327" s="23">
        <v>0</v>
      </c>
      <c r="Y3327" s="9">
        <v>172774295.91928676</v>
      </c>
      <c r="Z3327" s="9">
        <v>0</v>
      </c>
      <c r="AA3327" s="23">
        <v>172774295.91928676</v>
      </c>
      <c r="AB3327" s="9">
        <v>169777307.03</v>
      </c>
      <c r="AC3327" s="9">
        <v>2996988.8892867565</v>
      </c>
    </row>
    <row r="3328" spans="1:29" ht="15" customHeight="1" x14ac:dyDescent="0.25">
      <c r="A3328" s="7" t="s">
        <v>2485</v>
      </c>
      <c r="B3328" s="7" t="s">
        <v>48</v>
      </c>
      <c r="C3328" s="7" t="s">
        <v>942</v>
      </c>
      <c r="D3328" s="7" t="s">
        <v>943</v>
      </c>
      <c r="E3328" s="9">
        <v>175763547</v>
      </c>
      <c r="F3328" s="9">
        <v>0</v>
      </c>
      <c r="G3328" s="9">
        <v>0</v>
      </c>
      <c r="H3328" s="9">
        <v>48328833</v>
      </c>
      <c r="I3328" s="9">
        <v>0</v>
      </c>
      <c r="J3328" s="9">
        <v>0</v>
      </c>
      <c r="K3328" s="9">
        <v>224092380</v>
      </c>
      <c r="L3328" s="9">
        <v>-3.6643445491790771E-3</v>
      </c>
      <c r="M3328" s="9">
        <v>66886.547352879308</v>
      </c>
      <c r="N3328" s="9">
        <v>0</v>
      </c>
      <c r="O3328" s="9">
        <v>0</v>
      </c>
      <c r="P3328" s="9">
        <v>0</v>
      </c>
      <c r="Q3328" s="9">
        <v>224159266.54368854</v>
      </c>
      <c r="R3328" s="9">
        <v>145622266.36000001</v>
      </c>
      <c r="S3328" s="9">
        <v>0</v>
      </c>
      <c r="T3328" s="9">
        <v>0</v>
      </c>
      <c r="U3328" s="23">
        <v>-3.6643445491790771E-3</v>
      </c>
      <c r="V3328" s="23">
        <v>48395719.54735288</v>
      </c>
      <c r="W3328" s="23">
        <v>0</v>
      </c>
      <c r="X3328" s="23">
        <v>0</v>
      </c>
      <c r="Y3328" s="9">
        <v>194017985.90368855</v>
      </c>
      <c r="Z3328" s="9">
        <v>0</v>
      </c>
      <c r="AA3328" s="23">
        <v>194017985.90368855</v>
      </c>
      <c r="AB3328" s="9">
        <v>190633594.68000001</v>
      </c>
      <c r="AC3328" s="9">
        <v>3384391.2236885428</v>
      </c>
    </row>
    <row r="3329" spans="1:29" ht="15" customHeight="1" x14ac:dyDescent="0.25">
      <c r="A3329" s="7" t="s">
        <v>2485</v>
      </c>
      <c r="B3329" s="7" t="s">
        <v>48</v>
      </c>
      <c r="C3329" s="7" t="s">
        <v>944</v>
      </c>
      <c r="D3329" s="7" t="s">
        <v>945</v>
      </c>
      <c r="E3329" s="9">
        <v>169000410</v>
      </c>
      <c r="F3329" s="9">
        <v>0</v>
      </c>
      <c r="G3329" s="9">
        <v>0</v>
      </c>
      <c r="H3329" s="9">
        <v>47130646</v>
      </c>
      <c r="I3329" s="9">
        <v>0</v>
      </c>
      <c r="J3329" s="9">
        <v>0</v>
      </c>
      <c r="K3329" s="9">
        <v>216131056</v>
      </c>
      <c r="L3329" s="9">
        <v>-2.8221607208251953E-3</v>
      </c>
      <c r="M3329" s="9">
        <v>64884.192919329376</v>
      </c>
      <c r="N3329" s="9">
        <v>0</v>
      </c>
      <c r="O3329" s="9">
        <v>0</v>
      </c>
      <c r="P3329" s="9">
        <v>0</v>
      </c>
      <c r="Q3329" s="9">
        <v>216195940.19009718</v>
      </c>
      <c r="R3329" s="9">
        <v>140300406.19999999</v>
      </c>
      <c r="S3329" s="9">
        <v>0</v>
      </c>
      <c r="T3329" s="9">
        <v>0</v>
      </c>
      <c r="U3329" s="23">
        <v>-2.8221607208251953E-3</v>
      </c>
      <c r="V3329" s="23">
        <v>47195530.192919329</v>
      </c>
      <c r="W3329" s="23">
        <v>0</v>
      </c>
      <c r="X3329" s="23">
        <v>0</v>
      </c>
      <c r="Y3329" s="9">
        <v>187495936.39009714</v>
      </c>
      <c r="Z3329" s="9">
        <v>0</v>
      </c>
      <c r="AA3329" s="23">
        <v>187495936.39009714</v>
      </c>
      <c r="AB3329" s="9">
        <v>184250025.84999999</v>
      </c>
      <c r="AC3329" s="9">
        <v>3245910.5400971472</v>
      </c>
    </row>
    <row r="3330" spans="1:29" ht="15" customHeight="1" x14ac:dyDescent="0.25">
      <c r="A3330" s="7" t="s">
        <v>2485</v>
      </c>
      <c r="B3330" s="7" t="s">
        <v>48</v>
      </c>
      <c r="C3330" s="7" t="s">
        <v>1999</v>
      </c>
      <c r="D3330" s="7" t="s">
        <v>2000</v>
      </c>
      <c r="E3330" s="9">
        <v>165973965</v>
      </c>
      <c r="F3330" s="9">
        <v>0</v>
      </c>
      <c r="G3330" s="9">
        <v>0</v>
      </c>
      <c r="H3330" s="9">
        <v>46058635</v>
      </c>
      <c r="I3330" s="9">
        <v>0</v>
      </c>
      <c r="J3330" s="9">
        <v>0</v>
      </c>
      <c r="K3330" s="9">
        <v>212032600</v>
      </c>
      <c r="L3330" s="9">
        <v>4.829704761505127E-3</v>
      </c>
      <c r="M3330" s="9">
        <v>63510.118735791468</v>
      </c>
      <c r="N3330" s="9">
        <v>0</v>
      </c>
      <c r="O3330" s="9">
        <v>0</v>
      </c>
      <c r="P3330" s="9">
        <v>0</v>
      </c>
      <c r="Q3330" s="9">
        <v>212096110.1235655</v>
      </c>
      <c r="R3330" s="9">
        <v>137691516.54000002</v>
      </c>
      <c r="S3330" s="9">
        <v>0</v>
      </c>
      <c r="T3330" s="9">
        <v>0</v>
      </c>
      <c r="U3330" s="23">
        <v>4.829704761505127E-3</v>
      </c>
      <c r="V3330" s="23">
        <v>46122145.11873579</v>
      </c>
      <c r="W3330" s="23">
        <v>0</v>
      </c>
      <c r="X3330" s="23">
        <v>0</v>
      </c>
      <c r="Y3330" s="9">
        <v>183813661.66356552</v>
      </c>
      <c r="Z3330" s="9">
        <v>0</v>
      </c>
      <c r="AA3330" s="23">
        <v>183813661.66356552</v>
      </c>
      <c r="AB3330" s="9">
        <v>180623443.40000001</v>
      </c>
      <c r="AC3330" s="9">
        <v>3190218.2635655105</v>
      </c>
    </row>
    <row r="3331" spans="1:29" ht="15" customHeight="1" x14ac:dyDescent="0.25">
      <c r="A3331" s="7" t="s">
        <v>2485</v>
      </c>
      <c r="B3331" s="7" t="s">
        <v>48</v>
      </c>
      <c r="C3331" s="7" t="s">
        <v>2001</v>
      </c>
      <c r="D3331" s="7" t="s">
        <v>2507</v>
      </c>
      <c r="E3331" s="9">
        <v>176180115</v>
      </c>
      <c r="F3331" s="9">
        <v>0</v>
      </c>
      <c r="G3331" s="9">
        <v>0</v>
      </c>
      <c r="H3331" s="9">
        <v>49426835</v>
      </c>
      <c r="I3331" s="9">
        <v>0</v>
      </c>
      <c r="J3331" s="9">
        <v>0</v>
      </c>
      <c r="K3331" s="9">
        <v>225606950</v>
      </c>
      <c r="L3331" s="9">
        <v>4.0257871150970459E-3</v>
      </c>
      <c r="M3331" s="9">
        <v>67878.932339449093</v>
      </c>
      <c r="N3331" s="9">
        <v>0</v>
      </c>
      <c r="O3331" s="9">
        <v>0</v>
      </c>
      <c r="P3331" s="9">
        <v>0</v>
      </c>
      <c r="Q3331" s="9">
        <v>225674828.93636525</v>
      </c>
      <c r="R3331" s="9">
        <v>146372328.53999999</v>
      </c>
      <c r="S3331" s="9">
        <v>0</v>
      </c>
      <c r="T3331" s="9">
        <v>0</v>
      </c>
      <c r="U3331" s="23">
        <v>4.0257871150970459E-3</v>
      </c>
      <c r="V3331" s="23">
        <v>49494713.932339452</v>
      </c>
      <c r="W3331" s="23">
        <v>0</v>
      </c>
      <c r="X3331" s="23">
        <v>0</v>
      </c>
      <c r="Y3331" s="9">
        <v>195867042.47636524</v>
      </c>
      <c r="Z3331" s="9">
        <v>0</v>
      </c>
      <c r="AA3331" s="23">
        <v>195867042.47636524</v>
      </c>
      <c r="AB3331" s="9">
        <v>192486325.22</v>
      </c>
      <c r="AC3331" s="9">
        <v>3380717.2563652396</v>
      </c>
    </row>
    <row r="3332" spans="1:29" ht="15" customHeight="1" x14ac:dyDescent="0.25">
      <c r="A3332" s="7" t="s">
        <v>2485</v>
      </c>
      <c r="B3332" s="7" t="s">
        <v>48</v>
      </c>
      <c r="C3332" s="7" t="s">
        <v>946</v>
      </c>
      <c r="D3332" s="7" t="s">
        <v>947</v>
      </c>
      <c r="E3332" s="9">
        <v>164240873</v>
      </c>
      <c r="F3332" s="9">
        <v>0</v>
      </c>
      <c r="G3332" s="9">
        <v>0</v>
      </c>
      <c r="H3332" s="9">
        <v>46313406</v>
      </c>
      <c r="I3332" s="9">
        <v>0</v>
      </c>
      <c r="J3332" s="9">
        <v>0</v>
      </c>
      <c r="K3332" s="9">
        <v>210554279</v>
      </c>
      <c r="L3332" s="9">
        <v>-7.0467591285705566E-4</v>
      </c>
      <c r="M3332" s="9">
        <v>63472.393298491123</v>
      </c>
      <c r="N3332" s="9">
        <v>0</v>
      </c>
      <c r="O3332" s="9">
        <v>0</v>
      </c>
      <c r="P3332" s="9">
        <v>0</v>
      </c>
      <c r="Q3332" s="9">
        <v>210617751.3925938</v>
      </c>
      <c r="R3332" s="9">
        <v>136572854.37</v>
      </c>
      <c r="S3332" s="9">
        <v>0</v>
      </c>
      <c r="T3332" s="9">
        <v>0</v>
      </c>
      <c r="U3332" s="23">
        <v>-7.0467591285705566E-4</v>
      </c>
      <c r="V3332" s="23">
        <v>46376878.393298492</v>
      </c>
      <c r="W3332" s="23">
        <v>0</v>
      </c>
      <c r="X3332" s="23">
        <v>0</v>
      </c>
      <c r="Y3332" s="9">
        <v>182949732.76259381</v>
      </c>
      <c r="Z3332" s="9">
        <v>0</v>
      </c>
      <c r="AA3332" s="23">
        <v>182949732.76259381</v>
      </c>
      <c r="AB3332" s="9">
        <v>179802699.09999999</v>
      </c>
      <c r="AC3332" s="9">
        <v>3147033.6625938118</v>
      </c>
    </row>
    <row r="3333" spans="1:29" ht="15" customHeight="1" x14ac:dyDescent="0.25">
      <c r="A3333" s="7" t="s">
        <v>2485</v>
      </c>
      <c r="B3333" s="7" t="s">
        <v>48</v>
      </c>
      <c r="C3333" s="7" t="s">
        <v>948</v>
      </c>
      <c r="D3333" s="7" t="s">
        <v>949</v>
      </c>
      <c r="E3333" s="9">
        <v>127035788</v>
      </c>
      <c r="F3333" s="9">
        <v>0</v>
      </c>
      <c r="G3333" s="9">
        <v>0</v>
      </c>
      <c r="H3333" s="9">
        <v>35872910</v>
      </c>
      <c r="I3333" s="9">
        <v>0</v>
      </c>
      <c r="J3333" s="9">
        <v>0</v>
      </c>
      <c r="K3333" s="9">
        <v>162908698</v>
      </c>
      <c r="L3333" s="9">
        <v>-4.9906820058822632E-3</v>
      </c>
      <c r="M3333" s="9">
        <v>49121.587877077342</v>
      </c>
      <c r="N3333" s="9">
        <v>0</v>
      </c>
      <c r="O3333" s="9">
        <v>0</v>
      </c>
      <c r="P3333" s="9">
        <v>0</v>
      </c>
      <c r="Q3333" s="9">
        <v>162957819.58288637</v>
      </c>
      <c r="R3333" s="9">
        <v>105607759.86999999</v>
      </c>
      <c r="S3333" s="9">
        <v>0</v>
      </c>
      <c r="T3333" s="9">
        <v>0</v>
      </c>
      <c r="U3333" s="23">
        <v>-4.9906820058822632E-3</v>
      </c>
      <c r="V3333" s="23">
        <v>35922031.58787708</v>
      </c>
      <c r="W3333" s="23">
        <v>0</v>
      </c>
      <c r="X3333" s="23">
        <v>0</v>
      </c>
      <c r="Y3333" s="9">
        <v>141529791.4528864</v>
      </c>
      <c r="Z3333" s="9">
        <v>0</v>
      </c>
      <c r="AA3333" s="23">
        <v>141529791.4528864</v>
      </c>
      <c r="AB3333" s="9">
        <v>139093186.99000001</v>
      </c>
      <c r="AC3333" s="9">
        <v>2436604.4628863931</v>
      </c>
    </row>
    <row r="3334" spans="1:29" ht="15" customHeight="1" x14ac:dyDescent="0.25">
      <c r="A3334" s="7" t="s">
        <v>2485</v>
      </c>
      <c r="B3334" s="7" t="s">
        <v>48</v>
      </c>
      <c r="C3334" s="7" t="s">
        <v>1737</v>
      </c>
      <c r="D3334" s="7" t="s">
        <v>2003</v>
      </c>
      <c r="E3334" s="9">
        <v>265894360</v>
      </c>
      <c r="F3334" s="9">
        <v>0</v>
      </c>
      <c r="G3334" s="9">
        <v>0</v>
      </c>
      <c r="H3334" s="9">
        <v>74588374</v>
      </c>
      <c r="I3334" s="9">
        <v>0</v>
      </c>
      <c r="J3334" s="9">
        <v>0</v>
      </c>
      <c r="K3334" s="9">
        <v>340482734</v>
      </c>
      <c r="L3334" s="9">
        <v>-3.6774873733520508E-3</v>
      </c>
      <c r="M3334" s="9">
        <v>102437.43983115081</v>
      </c>
      <c r="N3334" s="9">
        <v>0</v>
      </c>
      <c r="O3334" s="9">
        <v>0</v>
      </c>
      <c r="P3334" s="9">
        <v>0</v>
      </c>
      <c r="Q3334" s="9">
        <v>340585171.43615365</v>
      </c>
      <c r="R3334" s="9">
        <v>220905620.06999999</v>
      </c>
      <c r="S3334" s="9">
        <v>0</v>
      </c>
      <c r="T3334" s="9">
        <v>0</v>
      </c>
      <c r="U3334" s="23">
        <v>-3.6774873733520508E-3</v>
      </c>
      <c r="V3334" s="23">
        <v>74690811.439831153</v>
      </c>
      <c r="W3334" s="23">
        <v>0</v>
      </c>
      <c r="X3334" s="23">
        <v>0</v>
      </c>
      <c r="Y3334" s="9">
        <v>295596431.50615364</v>
      </c>
      <c r="Z3334" s="9">
        <v>0</v>
      </c>
      <c r="AA3334" s="23">
        <v>295596431.50615364</v>
      </c>
      <c r="AB3334" s="9">
        <v>290494165.94999999</v>
      </c>
      <c r="AC3334" s="9">
        <v>5102265.5561536551</v>
      </c>
    </row>
    <row r="3335" spans="1:29" ht="15" customHeight="1" x14ac:dyDescent="0.25">
      <c r="A3335" s="7" t="s">
        <v>2485</v>
      </c>
      <c r="B3335" s="7" t="s">
        <v>48</v>
      </c>
      <c r="C3335" s="7" t="s">
        <v>950</v>
      </c>
      <c r="D3335" s="7" t="s">
        <v>951</v>
      </c>
      <c r="E3335" s="9">
        <v>251394913</v>
      </c>
      <c r="F3335" s="9">
        <v>0</v>
      </c>
      <c r="G3335" s="9">
        <v>0</v>
      </c>
      <c r="H3335" s="9">
        <v>68968066</v>
      </c>
      <c r="I3335" s="9">
        <v>0</v>
      </c>
      <c r="J3335" s="9">
        <v>0</v>
      </c>
      <c r="K3335" s="9">
        <v>320362979</v>
      </c>
      <c r="L3335" s="9">
        <v>-2.8743445873260498E-3</v>
      </c>
      <c r="M3335" s="9">
        <v>95539.48346742148</v>
      </c>
      <c r="N3335" s="9">
        <v>0</v>
      </c>
      <c r="O3335" s="9">
        <v>0</v>
      </c>
      <c r="P3335" s="9">
        <v>0</v>
      </c>
      <c r="Q3335" s="9">
        <v>320458518.48059303</v>
      </c>
      <c r="R3335" s="9">
        <v>208216097.06999999</v>
      </c>
      <c r="S3335" s="9">
        <v>0</v>
      </c>
      <c r="T3335" s="9">
        <v>0</v>
      </c>
      <c r="U3335" s="23">
        <v>-2.8743445873260498E-3</v>
      </c>
      <c r="V3335" s="23">
        <v>69063605.483467415</v>
      </c>
      <c r="W3335" s="23">
        <v>0</v>
      </c>
      <c r="X3335" s="23">
        <v>0</v>
      </c>
      <c r="Y3335" s="9">
        <v>277279702.55059308</v>
      </c>
      <c r="Z3335" s="9">
        <v>0</v>
      </c>
      <c r="AA3335" s="23">
        <v>277279702.55059308</v>
      </c>
      <c r="AB3335" s="9">
        <v>272436816.11000001</v>
      </c>
      <c r="AC3335" s="9">
        <v>4842886.4405930638</v>
      </c>
    </row>
    <row r="3336" spans="1:29" ht="15" customHeight="1" x14ac:dyDescent="0.25">
      <c r="A3336" s="7" t="s">
        <v>2485</v>
      </c>
      <c r="B3336" s="7" t="s">
        <v>48</v>
      </c>
      <c r="C3336" s="7" t="s">
        <v>952</v>
      </c>
      <c r="D3336" s="7" t="s">
        <v>953</v>
      </c>
      <c r="E3336" s="9">
        <v>218670070</v>
      </c>
      <c r="F3336" s="9">
        <v>0</v>
      </c>
      <c r="G3336" s="9">
        <v>0</v>
      </c>
      <c r="H3336" s="9">
        <v>61868244</v>
      </c>
      <c r="I3336" s="9">
        <v>0</v>
      </c>
      <c r="J3336" s="9">
        <v>0</v>
      </c>
      <c r="K3336" s="9">
        <v>280538314</v>
      </c>
      <c r="L3336" s="9">
        <v>4.5299530029296875E-3</v>
      </c>
      <c r="M3336" s="9">
        <v>84687.950050285304</v>
      </c>
      <c r="N3336" s="9">
        <v>0</v>
      </c>
      <c r="O3336" s="9">
        <v>0</v>
      </c>
      <c r="P3336" s="9">
        <v>0</v>
      </c>
      <c r="Q3336" s="9">
        <v>280623001.95458025</v>
      </c>
      <c r="R3336" s="9">
        <v>181908189.82000002</v>
      </c>
      <c r="S3336" s="9">
        <v>0</v>
      </c>
      <c r="T3336" s="9">
        <v>0</v>
      </c>
      <c r="U3336" s="23">
        <v>4.5299530029296875E-3</v>
      </c>
      <c r="V3336" s="23">
        <v>61952931.950050287</v>
      </c>
      <c r="W3336" s="23">
        <v>0</v>
      </c>
      <c r="X3336" s="23">
        <v>0</v>
      </c>
      <c r="Y3336" s="9">
        <v>243861121.77458027</v>
      </c>
      <c r="Z3336" s="9">
        <v>0</v>
      </c>
      <c r="AA3336" s="23">
        <v>243861121.77458027</v>
      </c>
      <c r="AB3336" s="9">
        <v>239672782.77000001</v>
      </c>
      <c r="AC3336" s="9">
        <v>4188339.0045802593</v>
      </c>
    </row>
    <row r="3337" spans="1:29" ht="15" customHeight="1" x14ac:dyDescent="0.25">
      <c r="A3337" s="7" t="s">
        <v>2485</v>
      </c>
      <c r="B3337" s="7" t="s">
        <v>48</v>
      </c>
      <c r="C3337" s="7" t="s">
        <v>954</v>
      </c>
      <c r="D3337" s="7" t="s">
        <v>955</v>
      </c>
      <c r="E3337" s="9">
        <v>260983162</v>
      </c>
      <c r="F3337" s="9">
        <v>0</v>
      </c>
      <c r="G3337" s="9">
        <v>0</v>
      </c>
      <c r="H3337" s="9">
        <v>74635443</v>
      </c>
      <c r="I3337" s="9">
        <v>0</v>
      </c>
      <c r="J3337" s="9">
        <v>0</v>
      </c>
      <c r="K3337" s="9">
        <v>335618605</v>
      </c>
      <c r="L3337" s="9">
        <v>-1.772463321685791E-3</v>
      </c>
      <c r="M3337" s="9">
        <v>101729.83435725805</v>
      </c>
      <c r="N3337" s="9">
        <v>0</v>
      </c>
      <c r="O3337" s="9">
        <v>0</v>
      </c>
      <c r="P3337" s="9">
        <v>0</v>
      </c>
      <c r="Q3337" s="9">
        <v>335720334.8325848</v>
      </c>
      <c r="R3337" s="9">
        <v>217420497.60999998</v>
      </c>
      <c r="S3337" s="9">
        <v>0</v>
      </c>
      <c r="T3337" s="9">
        <v>0</v>
      </c>
      <c r="U3337" s="23">
        <v>-1.772463321685791E-3</v>
      </c>
      <c r="V3337" s="23">
        <v>74737172.834357262</v>
      </c>
      <c r="W3337" s="23">
        <v>0</v>
      </c>
      <c r="X3337" s="23">
        <v>0</v>
      </c>
      <c r="Y3337" s="9">
        <v>292157670.44258475</v>
      </c>
      <c r="Z3337" s="9">
        <v>0</v>
      </c>
      <c r="AA3337" s="23">
        <v>292157670.44258475</v>
      </c>
      <c r="AB3337" s="9">
        <v>287167746.63999999</v>
      </c>
      <c r="AC3337" s="9">
        <v>4989923.8025847673</v>
      </c>
    </row>
    <row r="3338" spans="1:29" ht="15" customHeight="1" x14ac:dyDescent="0.25">
      <c r="A3338" s="7" t="s">
        <v>2485</v>
      </c>
      <c r="B3338" s="7" t="s">
        <v>48</v>
      </c>
      <c r="C3338" s="7" t="s">
        <v>956</v>
      </c>
      <c r="D3338" s="7" t="s">
        <v>957</v>
      </c>
      <c r="E3338" s="9">
        <v>161664591</v>
      </c>
      <c r="F3338" s="9">
        <v>0</v>
      </c>
      <c r="G3338" s="9">
        <v>0</v>
      </c>
      <c r="H3338" s="9">
        <v>46233776</v>
      </c>
      <c r="I3338" s="9">
        <v>0</v>
      </c>
      <c r="J3338" s="9">
        <v>0</v>
      </c>
      <c r="K3338" s="9">
        <v>207898367</v>
      </c>
      <c r="L3338" s="9">
        <v>3.604501485824585E-3</v>
      </c>
      <c r="M3338" s="9">
        <v>63011.911155452784</v>
      </c>
      <c r="N3338" s="9">
        <v>0</v>
      </c>
      <c r="O3338" s="9">
        <v>0</v>
      </c>
      <c r="P3338" s="9">
        <v>0</v>
      </c>
      <c r="Q3338" s="9">
        <v>207961378.91475996</v>
      </c>
      <c r="R3338" s="9">
        <v>134683627.66000003</v>
      </c>
      <c r="S3338" s="9">
        <v>0</v>
      </c>
      <c r="T3338" s="9">
        <v>0</v>
      </c>
      <c r="U3338" s="23">
        <v>3.604501485824585E-3</v>
      </c>
      <c r="V3338" s="23">
        <v>46296787.911155455</v>
      </c>
      <c r="W3338" s="23">
        <v>0</v>
      </c>
      <c r="X3338" s="23">
        <v>0</v>
      </c>
      <c r="Y3338" s="9">
        <v>180980415.57475999</v>
      </c>
      <c r="Z3338" s="9">
        <v>0</v>
      </c>
      <c r="AA3338" s="23">
        <v>180980415.57475999</v>
      </c>
      <c r="AB3338" s="9">
        <v>177889789.03999999</v>
      </c>
      <c r="AC3338" s="9">
        <v>3090626.5347599983</v>
      </c>
    </row>
    <row r="3339" spans="1:29" ht="15" customHeight="1" x14ac:dyDescent="0.25">
      <c r="A3339" s="7" t="s">
        <v>2485</v>
      </c>
      <c r="B3339" s="7" t="s">
        <v>48</v>
      </c>
      <c r="C3339" s="7" t="s">
        <v>958</v>
      </c>
      <c r="D3339" s="7" t="s">
        <v>959</v>
      </c>
      <c r="E3339" s="9">
        <v>268850040</v>
      </c>
      <c r="F3339" s="9">
        <v>0</v>
      </c>
      <c r="G3339" s="9">
        <v>0</v>
      </c>
      <c r="H3339" s="9">
        <v>75463074</v>
      </c>
      <c r="I3339" s="9">
        <v>0</v>
      </c>
      <c r="J3339" s="9">
        <v>0</v>
      </c>
      <c r="K3339" s="9">
        <v>344313114</v>
      </c>
      <c r="L3339" s="9">
        <v>1.3175010681152344E-3</v>
      </c>
      <c r="M3339" s="9">
        <v>103608.21752869753</v>
      </c>
      <c r="N3339" s="9">
        <v>0</v>
      </c>
      <c r="O3339" s="9">
        <v>0</v>
      </c>
      <c r="P3339" s="9">
        <v>0</v>
      </c>
      <c r="Q3339" s="9">
        <v>344416722.2188462</v>
      </c>
      <c r="R3339" s="9">
        <v>223384345.39000005</v>
      </c>
      <c r="S3339" s="9">
        <v>0</v>
      </c>
      <c r="T3339" s="9">
        <v>0</v>
      </c>
      <c r="U3339" s="23">
        <v>1.3175010681152344E-3</v>
      </c>
      <c r="V3339" s="23">
        <v>75566682.217528701</v>
      </c>
      <c r="W3339" s="23">
        <v>0</v>
      </c>
      <c r="X3339" s="23">
        <v>0</v>
      </c>
      <c r="Y3339" s="9">
        <v>298951027.60884625</v>
      </c>
      <c r="Z3339" s="9">
        <v>0</v>
      </c>
      <c r="AA3339" s="23">
        <v>298951027.60884625</v>
      </c>
      <c r="AB3339" s="9">
        <v>293793052.55000001</v>
      </c>
      <c r="AC3339" s="9">
        <v>5157975.0588462353</v>
      </c>
    </row>
    <row r="3340" spans="1:29" ht="15" customHeight="1" x14ac:dyDescent="0.25">
      <c r="A3340" s="7" t="s">
        <v>2485</v>
      </c>
      <c r="B3340" s="7" t="s">
        <v>48</v>
      </c>
      <c r="C3340" s="7" t="s">
        <v>960</v>
      </c>
      <c r="D3340" s="7" t="s">
        <v>961</v>
      </c>
      <c r="E3340" s="9">
        <v>183170015</v>
      </c>
      <c r="F3340" s="9">
        <v>0</v>
      </c>
      <c r="G3340" s="9">
        <v>0</v>
      </c>
      <c r="H3340" s="9">
        <v>50964020</v>
      </c>
      <c r="I3340" s="9">
        <v>0</v>
      </c>
      <c r="J3340" s="9">
        <v>0</v>
      </c>
      <c r="K3340" s="9">
        <v>234134035</v>
      </c>
      <c r="L3340" s="9">
        <v>1.3820528984069824E-3</v>
      </c>
      <c r="M3340" s="9">
        <v>70219.008635419421</v>
      </c>
      <c r="N3340" s="9">
        <v>0</v>
      </c>
      <c r="O3340" s="9">
        <v>0</v>
      </c>
      <c r="P3340" s="9">
        <v>0</v>
      </c>
      <c r="Q3340" s="9">
        <v>234204254.01001748</v>
      </c>
      <c r="R3340" s="9">
        <v>152015050.78999999</v>
      </c>
      <c r="S3340" s="9">
        <v>0</v>
      </c>
      <c r="T3340" s="9">
        <v>0</v>
      </c>
      <c r="U3340" s="23">
        <v>1.3820528984069824E-3</v>
      </c>
      <c r="V3340" s="23">
        <v>51034239.008635417</v>
      </c>
      <c r="W3340" s="23">
        <v>0</v>
      </c>
      <c r="X3340" s="23">
        <v>0</v>
      </c>
      <c r="Y3340" s="9">
        <v>203049289.80001748</v>
      </c>
      <c r="Z3340" s="9">
        <v>0</v>
      </c>
      <c r="AA3340" s="23">
        <v>203049289.80001748</v>
      </c>
      <c r="AB3340" s="9">
        <v>199529959.46000001</v>
      </c>
      <c r="AC3340" s="9">
        <v>3519330.3400174677</v>
      </c>
    </row>
    <row r="3341" spans="1:29" ht="15" customHeight="1" x14ac:dyDescent="0.25">
      <c r="A3341" s="7" t="s">
        <v>2485</v>
      </c>
      <c r="B3341" s="7" t="s">
        <v>48</v>
      </c>
      <c r="C3341" s="7" t="s">
        <v>962</v>
      </c>
      <c r="D3341" s="7" t="s">
        <v>963</v>
      </c>
      <c r="E3341" s="9">
        <v>180746290</v>
      </c>
      <c r="F3341" s="9">
        <v>0</v>
      </c>
      <c r="G3341" s="9">
        <v>0</v>
      </c>
      <c r="H3341" s="9">
        <v>50894364</v>
      </c>
      <c r="I3341" s="9">
        <v>0</v>
      </c>
      <c r="J3341" s="9">
        <v>0</v>
      </c>
      <c r="K3341" s="9">
        <v>231640654</v>
      </c>
      <c r="L3341" s="9">
        <v>-3.9636790752410889E-3</v>
      </c>
      <c r="M3341" s="9">
        <v>69808.223233642289</v>
      </c>
      <c r="N3341" s="9">
        <v>0</v>
      </c>
      <c r="O3341" s="9">
        <v>0</v>
      </c>
      <c r="P3341" s="9">
        <v>0</v>
      </c>
      <c r="Q3341" s="9">
        <v>231710462.21926996</v>
      </c>
      <c r="R3341" s="9">
        <v>150247868.56</v>
      </c>
      <c r="S3341" s="9">
        <v>0</v>
      </c>
      <c r="T3341" s="9">
        <v>0</v>
      </c>
      <c r="U3341" s="23">
        <v>-3.9636790752410889E-3</v>
      </c>
      <c r="V3341" s="23">
        <v>50964172.22323364</v>
      </c>
      <c r="W3341" s="23">
        <v>0</v>
      </c>
      <c r="X3341" s="23">
        <v>0</v>
      </c>
      <c r="Y3341" s="9">
        <v>201212040.77926996</v>
      </c>
      <c r="Z3341" s="9">
        <v>0</v>
      </c>
      <c r="AA3341" s="23">
        <v>201212040.77926996</v>
      </c>
      <c r="AB3341" s="9">
        <v>197746011.03999999</v>
      </c>
      <c r="AC3341" s="9">
        <v>3466029.7392699718</v>
      </c>
    </row>
    <row r="3342" spans="1:29" ht="15" customHeight="1" x14ac:dyDescent="0.25">
      <c r="A3342" s="7" t="s">
        <v>2485</v>
      </c>
      <c r="B3342" s="7" t="s">
        <v>48</v>
      </c>
      <c r="C3342" s="7" t="s">
        <v>2228</v>
      </c>
      <c r="D3342" s="7" t="s">
        <v>2229</v>
      </c>
      <c r="E3342" s="9">
        <v>241742271</v>
      </c>
      <c r="F3342" s="9">
        <v>0</v>
      </c>
      <c r="G3342" s="9">
        <v>0</v>
      </c>
      <c r="H3342" s="9">
        <v>68048253</v>
      </c>
      <c r="I3342" s="9">
        <v>0</v>
      </c>
      <c r="J3342" s="9">
        <v>0</v>
      </c>
      <c r="K3342" s="9">
        <v>309790524</v>
      </c>
      <c r="L3342" s="9">
        <v>-8.6206197738647461E-4</v>
      </c>
      <c r="M3342" s="9">
        <v>93325.27356023273</v>
      </c>
      <c r="N3342" s="9">
        <v>0</v>
      </c>
      <c r="O3342" s="9">
        <v>0</v>
      </c>
      <c r="P3342" s="9">
        <v>0</v>
      </c>
      <c r="Q3342" s="9">
        <v>309883849.27269816</v>
      </c>
      <c r="R3342" s="9">
        <v>200934257</v>
      </c>
      <c r="S3342" s="9">
        <v>0</v>
      </c>
      <c r="T3342" s="9">
        <v>0</v>
      </c>
      <c r="U3342" s="23">
        <v>-8.6206197738647461E-4</v>
      </c>
      <c r="V3342" s="23">
        <v>68141578.273560226</v>
      </c>
      <c r="W3342" s="23">
        <v>0</v>
      </c>
      <c r="X3342" s="23">
        <v>0</v>
      </c>
      <c r="Y3342" s="9">
        <v>269075835.27269816</v>
      </c>
      <c r="Z3342" s="9">
        <v>0</v>
      </c>
      <c r="AA3342" s="23">
        <v>269075835.27269816</v>
      </c>
      <c r="AB3342" s="9">
        <v>264439816.22999999</v>
      </c>
      <c r="AC3342" s="9">
        <v>4636019.0426981747</v>
      </c>
    </row>
    <row r="3343" spans="1:29" ht="15" customHeight="1" x14ac:dyDescent="0.25">
      <c r="A3343" s="7" t="s">
        <v>2485</v>
      </c>
      <c r="B3343" s="7" t="s">
        <v>48</v>
      </c>
      <c r="C3343" s="7" t="s">
        <v>964</v>
      </c>
      <c r="D3343" s="7" t="s">
        <v>965</v>
      </c>
      <c r="E3343" s="9">
        <v>138812855</v>
      </c>
      <c r="F3343" s="9">
        <v>0</v>
      </c>
      <c r="G3343" s="9">
        <v>0</v>
      </c>
      <c r="H3343" s="9">
        <v>39027306</v>
      </c>
      <c r="I3343" s="9">
        <v>0</v>
      </c>
      <c r="J3343" s="9">
        <v>0</v>
      </c>
      <c r="K3343" s="9">
        <v>177840161</v>
      </c>
      <c r="L3343" s="9">
        <v>-2.0906031131744385E-3</v>
      </c>
      <c r="M3343" s="9">
        <v>53539.021794002656</v>
      </c>
      <c r="N3343" s="9">
        <v>0</v>
      </c>
      <c r="O3343" s="9">
        <v>0</v>
      </c>
      <c r="P3343" s="9">
        <v>0</v>
      </c>
      <c r="Q3343" s="9">
        <v>177893700.01970339</v>
      </c>
      <c r="R3343" s="9">
        <v>115355345.89</v>
      </c>
      <c r="S3343" s="9">
        <v>0</v>
      </c>
      <c r="T3343" s="9">
        <v>0</v>
      </c>
      <c r="U3343" s="23">
        <v>-2.0906031131744385E-3</v>
      </c>
      <c r="V3343" s="23">
        <v>39080845.021794006</v>
      </c>
      <c r="W3343" s="23">
        <v>0</v>
      </c>
      <c r="X3343" s="23">
        <v>0</v>
      </c>
      <c r="Y3343" s="9">
        <v>154436190.9097034</v>
      </c>
      <c r="Z3343" s="9">
        <v>0</v>
      </c>
      <c r="AA3343" s="23">
        <v>154436190.9097034</v>
      </c>
      <c r="AB3343" s="9">
        <v>151773402.27000001</v>
      </c>
      <c r="AC3343" s="9">
        <v>2662788.639703393</v>
      </c>
    </row>
    <row r="3344" spans="1:29" ht="15" customHeight="1" x14ac:dyDescent="0.25">
      <c r="A3344" s="7" t="s">
        <v>2485</v>
      </c>
      <c r="B3344" s="7" t="s">
        <v>48</v>
      </c>
      <c r="C3344" s="7" t="s">
        <v>2230</v>
      </c>
      <c r="D3344" s="7" t="s">
        <v>2231</v>
      </c>
      <c r="E3344" s="9">
        <v>129380702</v>
      </c>
      <c r="F3344" s="9">
        <v>0</v>
      </c>
      <c r="G3344" s="9">
        <v>0</v>
      </c>
      <c r="H3344" s="9">
        <v>36510128</v>
      </c>
      <c r="I3344" s="9">
        <v>0</v>
      </c>
      <c r="J3344" s="9">
        <v>0</v>
      </c>
      <c r="K3344" s="9">
        <v>165890830</v>
      </c>
      <c r="L3344" s="9">
        <v>6.796419620513916E-4</v>
      </c>
      <c r="M3344" s="9">
        <v>49999.211590676641</v>
      </c>
      <c r="N3344" s="9">
        <v>0</v>
      </c>
      <c r="O3344" s="9">
        <v>0</v>
      </c>
      <c r="P3344" s="9">
        <v>0</v>
      </c>
      <c r="Q3344" s="9">
        <v>165940829.21227032</v>
      </c>
      <c r="R3344" s="9">
        <v>107579355.63</v>
      </c>
      <c r="S3344" s="9">
        <v>0</v>
      </c>
      <c r="T3344" s="9">
        <v>0</v>
      </c>
      <c r="U3344" s="23">
        <v>6.796419620513916E-4</v>
      </c>
      <c r="V3344" s="23">
        <v>36560127.211590677</v>
      </c>
      <c r="W3344" s="23">
        <v>0</v>
      </c>
      <c r="X3344" s="23">
        <v>0</v>
      </c>
      <c r="Y3344" s="9">
        <v>144139482.84227031</v>
      </c>
      <c r="Z3344" s="9">
        <v>0</v>
      </c>
      <c r="AA3344" s="23">
        <v>144139482.84227031</v>
      </c>
      <c r="AB3344" s="9">
        <v>141660100.59999999</v>
      </c>
      <c r="AC3344" s="9">
        <v>2479382.2422703207</v>
      </c>
    </row>
    <row r="3345" spans="1:29" ht="15" customHeight="1" x14ac:dyDescent="0.25">
      <c r="A3345" s="7" t="s">
        <v>2485</v>
      </c>
      <c r="B3345" s="7" t="s">
        <v>48</v>
      </c>
      <c r="C3345" s="7" t="s">
        <v>966</v>
      </c>
      <c r="D3345" s="7" t="s">
        <v>967</v>
      </c>
      <c r="E3345" s="9">
        <v>237567133</v>
      </c>
      <c r="F3345" s="9">
        <v>0</v>
      </c>
      <c r="G3345" s="9">
        <v>0</v>
      </c>
      <c r="H3345" s="9">
        <v>65853161</v>
      </c>
      <c r="I3345" s="9">
        <v>0</v>
      </c>
      <c r="J3345" s="9">
        <v>0</v>
      </c>
      <c r="K3345" s="9">
        <v>303420294</v>
      </c>
      <c r="L3345" s="9">
        <v>3.7300586700439453E-4</v>
      </c>
      <c r="M3345" s="9">
        <v>90845.677652781669</v>
      </c>
      <c r="N3345" s="9">
        <v>0</v>
      </c>
      <c r="O3345" s="9">
        <v>0</v>
      </c>
      <c r="P3345" s="9">
        <v>0</v>
      </c>
      <c r="Q3345" s="9">
        <v>303511139.67802578</v>
      </c>
      <c r="R3345" s="9">
        <v>197044012.81</v>
      </c>
      <c r="S3345" s="9">
        <v>0</v>
      </c>
      <c r="T3345" s="9">
        <v>0</v>
      </c>
      <c r="U3345" s="23">
        <v>3.7300586700439453E-4</v>
      </c>
      <c r="V3345" s="23">
        <v>65944006.677652784</v>
      </c>
      <c r="W3345" s="23">
        <v>0</v>
      </c>
      <c r="X3345" s="23">
        <v>0</v>
      </c>
      <c r="Y3345" s="9">
        <v>262988019.48802578</v>
      </c>
      <c r="Z3345" s="9">
        <v>0</v>
      </c>
      <c r="AA3345" s="23">
        <v>262988019.48802578</v>
      </c>
      <c r="AB3345" s="9">
        <v>258420001.24000001</v>
      </c>
      <c r="AC3345" s="9">
        <v>4568018.248025775</v>
      </c>
    </row>
    <row r="3346" spans="1:29" ht="15" customHeight="1" x14ac:dyDescent="0.25">
      <c r="A3346" s="7" t="s">
        <v>2485</v>
      </c>
      <c r="B3346" s="7" t="s">
        <v>48</v>
      </c>
      <c r="C3346" s="7" t="s">
        <v>968</v>
      </c>
      <c r="D3346" s="7" t="s">
        <v>969</v>
      </c>
      <c r="E3346" s="9">
        <v>228516340</v>
      </c>
      <c r="F3346" s="9">
        <v>0</v>
      </c>
      <c r="G3346" s="9">
        <v>0</v>
      </c>
      <c r="H3346" s="9">
        <v>64134218</v>
      </c>
      <c r="I3346" s="9">
        <v>0</v>
      </c>
      <c r="J3346" s="9">
        <v>0</v>
      </c>
      <c r="K3346" s="9">
        <v>292650558</v>
      </c>
      <c r="L3346" s="9">
        <v>4.947274923324585E-3</v>
      </c>
      <c r="M3346" s="9">
        <v>88043.41651839063</v>
      </c>
      <c r="N3346" s="9">
        <v>0</v>
      </c>
      <c r="O3346" s="9">
        <v>0</v>
      </c>
      <c r="P3346" s="9">
        <v>0</v>
      </c>
      <c r="Q3346" s="9">
        <v>292738601.42146569</v>
      </c>
      <c r="R3346" s="9">
        <v>189854976.69</v>
      </c>
      <c r="S3346" s="9">
        <v>0</v>
      </c>
      <c r="T3346" s="9">
        <v>0</v>
      </c>
      <c r="U3346" s="23">
        <v>4.947274923324585E-3</v>
      </c>
      <c r="V3346" s="23">
        <v>64222261.41651839</v>
      </c>
      <c r="W3346" s="23">
        <v>0</v>
      </c>
      <c r="X3346" s="23">
        <v>0</v>
      </c>
      <c r="Y3346" s="9">
        <v>254077238.11146566</v>
      </c>
      <c r="Z3346" s="9">
        <v>0</v>
      </c>
      <c r="AA3346" s="23">
        <v>254077238.11146566</v>
      </c>
      <c r="AB3346" s="9">
        <v>249692404.02000001</v>
      </c>
      <c r="AC3346" s="9">
        <v>4384834.091465652</v>
      </c>
    </row>
    <row r="3347" spans="1:29" ht="15" customHeight="1" x14ac:dyDescent="0.25">
      <c r="A3347" s="7" t="s">
        <v>2485</v>
      </c>
      <c r="B3347" s="7" t="s">
        <v>48</v>
      </c>
      <c r="C3347" s="7" t="s">
        <v>2232</v>
      </c>
      <c r="D3347" s="7" t="s">
        <v>2233</v>
      </c>
      <c r="E3347" s="9">
        <v>250196477</v>
      </c>
      <c r="F3347" s="9">
        <v>0</v>
      </c>
      <c r="G3347" s="9">
        <v>0</v>
      </c>
      <c r="H3347" s="9">
        <v>70632540</v>
      </c>
      <c r="I3347" s="9">
        <v>0</v>
      </c>
      <c r="J3347" s="9">
        <v>0</v>
      </c>
      <c r="K3347" s="9">
        <v>320829017</v>
      </c>
      <c r="L3347" s="9">
        <v>3.0758976936340332E-3</v>
      </c>
      <c r="M3347" s="9">
        <v>96753.71254620848</v>
      </c>
      <c r="N3347" s="9">
        <v>0</v>
      </c>
      <c r="O3347" s="9">
        <v>0</v>
      </c>
      <c r="P3347" s="9">
        <v>0</v>
      </c>
      <c r="Q3347" s="9">
        <v>320925770.71562213</v>
      </c>
      <c r="R3347" s="9">
        <v>208046722.87</v>
      </c>
      <c r="S3347" s="9">
        <v>0</v>
      </c>
      <c r="T3347" s="9">
        <v>0</v>
      </c>
      <c r="U3347" s="23">
        <v>3.0758976936340332E-3</v>
      </c>
      <c r="V3347" s="23">
        <v>70729293.712546214</v>
      </c>
      <c r="W3347" s="23">
        <v>0</v>
      </c>
      <c r="X3347" s="23">
        <v>0</v>
      </c>
      <c r="Y3347" s="9">
        <v>278776016.58562213</v>
      </c>
      <c r="Z3347" s="9">
        <v>0</v>
      </c>
      <c r="AA3347" s="23">
        <v>278776016.58562213</v>
      </c>
      <c r="AB3347" s="9">
        <v>273980578.49000001</v>
      </c>
      <c r="AC3347" s="9">
        <v>4795438.0956221223</v>
      </c>
    </row>
    <row r="3348" spans="1:29" ht="15" customHeight="1" x14ac:dyDescent="0.25">
      <c r="A3348" s="7" t="s">
        <v>2485</v>
      </c>
      <c r="B3348" s="7" t="s">
        <v>48</v>
      </c>
      <c r="C3348" s="7" t="s">
        <v>970</v>
      </c>
      <c r="D3348" s="7" t="s">
        <v>971</v>
      </c>
      <c r="E3348" s="9">
        <v>378693382</v>
      </c>
      <c r="F3348" s="9">
        <v>0</v>
      </c>
      <c r="G3348" s="9">
        <v>0</v>
      </c>
      <c r="H3348" s="9">
        <v>106494210</v>
      </c>
      <c r="I3348" s="9">
        <v>0</v>
      </c>
      <c r="J3348" s="9">
        <v>0</v>
      </c>
      <c r="K3348" s="9">
        <v>485187592</v>
      </c>
      <c r="L3348" s="9">
        <v>-4.0441155433654785E-3</v>
      </c>
      <c r="M3348" s="9">
        <v>146098.22242754404</v>
      </c>
      <c r="N3348" s="9">
        <v>0</v>
      </c>
      <c r="O3348" s="9">
        <v>0</v>
      </c>
      <c r="P3348" s="9">
        <v>0</v>
      </c>
      <c r="Q3348" s="9">
        <v>485333690.21838343</v>
      </c>
      <c r="R3348" s="9">
        <v>314726451.69999999</v>
      </c>
      <c r="S3348" s="9">
        <v>0</v>
      </c>
      <c r="T3348" s="9">
        <v>0</v>
      </c>
      <c r="U3348" s="23">
        <v>-4.0441155433654785E-3</v>
      </c>
      <c r="V3348" s="23">
        <v>106640308.22242755</v>
      </c>
      <c r="W3348" s="23">
        <v>0</v>
      </c>
      <c r="X3348" s="23">
        <v>0</v>
      </c>
      <c r="Y3348" s="9">
        <v>421366759.91838342</v>
      </c>
      <c r="Z3348" s="9">
        <v>0</v>
      </c>
      <c r="AA3348" s="23">
        <v>421366759.91838342</v>
      </c>
      <c r="AB3348" s="9">
        <v>414103480.93000001</v>
      </c>
      <c r="AC3348" s="9">
        <v>7263278.9883834124</v>
      </c>
    </row>
    <row r="3349" spans="1:29" ht="15" customHeight="1" x14ac:dyDescent="0.25">
      <c r="A3349" s="7" t="s">
        <v>2485</v>
      </c>
      <c r="B3349" s="7" t="s">
        <v>48</v>
      </c>
      <c r="C3349" s="7" t="s">
        <v>2004</v>
      </c>
      <c r="D3349" s="7" t="s">
        <v>2005</v>
      </c>
      <c r="E3349" s="9">
        <v>156765950</v>
      </c>
      <c r="F3349" s="9">
        <v>0</v>
      </c>
      <c r="G3349" s="9">
        <v>0</v>
      </c>
      <c r="H3349" s="9">
        <v>43739960</v>
      </c>
      <c r="I3349" s="9">
        <v>0</v>
      </c>
      <c r="J3349" s="9">
        <v>0</v>
      </c>
      <c r="K3349" s="9">
        <v>200505910</v>
      </c>
      <c r="L3349" s="9">
        <v>1.7781853675842285E-3</v>
      </c>
      <c r="M3349" s="9">
        <v>60194.061602450827</v>
      </c>
      <c r="N3349" s="9">
        <v>0</v>
      </c>
      <c r="O3349" s="9">
        <v>0</v>
      </c>
      <c r="P3349" s="9">
        <v>0</v>
      </c>
      <c r="Q3349" s="9">
        <v>200566104.06338063</v>
      </c>
      <c r="R3349" s="9">
        <v>130149058.45</v>
      </c>
      <c r="S3349" s="9">
        <v>0</v>
      </c>
      <c r="T3349" s="9">
        <v>0</v>
      </c>
      <c r="U3349" s="23">
        <v>1.7781853675842285E-3</v>
      </c>
      <c r="V3349" s="23">
        <v>43800154.061602451</v>
      </c>
      <c r="W3349" s="23">
        <v>0</v>
      </c>
      <c r="X3349" s="23">
        <v>0</v>
      </c>
      <c r="Y3349" s="9">
        <v>173949212.51338065</v>
      </c>
      <c r="Z3349" s="9">
        <v>0</v>
      </c>
      <c r="AA3349" s="23">
        <v>173949212.51338065</v>
      </c>
      <c r="AB3349" s="9">
        <v>170938565.31</v>
      </c>
      <c r="AC3349" s="9">
        <v>3010647.2033806443</v>
      </c>
    </row>
    <row r="3350" spans="1:29" ht="15" customHeight="1" x14ac:dyDescent="0.25">
      <c r="A3350" s="7" t="s">
        <v>2485</v>
      </c>
      <c r="B3350" s="7" t="s">
        <v>48</v>
      </c>
      <c r="C3350" s="7" t="s">
        <v>972</v>
      </c>
      <c r="D3350" s="7" t="s">
        <v>973</v>
      </c>
      <c r="E3350" s="9">
        <v>326210828</v>
      </c>
      <c r="F3350" s="9">
        <v>0</v>
      </c>
      <c r="G3350" s="9">
        <v>0</v>
      </c>
      <c r="H3350" s="9">
        <v>90457794</v>
      </c>
      <c r="I3350" s="9">
        <v>0</v>
      </c>
      <c r="J3350" s="9">
        <v>0</v>
      </c>
      <c r="K3350" s="9">
        <v>416668622</v>
      </c>
      <c r="L3350" s="9">
        <v>-9.1594457626342773E-4</v>
      </c>
      <c r="M3350" s="9">
        <v>124789.54673948546</v>
      </c>
      <c r="N3350" s="9">
        <v>0</v>
      </c>
      <c r="O3350" s="9">
        <v>0</v>
      </c>
      <c r="P3350" s="9">
        <v>0</v>
      </c>
      <c r="Q3350" s="9">
        <v>416793411.54582351</v>
      </c>
      <c r="R3350" s="9">
        <v>270589939.91999996</v>
      </c>
      <c r="S3350" s="9">
        <v>0</v>
      </c>
      <c r="T3350" s="9">
        <v>0</v>
      </c>
      <c r="U3350" s="23">
        <v>-9.1594457626342773E-4</v>
      </c>
      <c r="V3350" s="23">
        <v>90582583.546739489</v>
      </c>
      <c r="W3350" s="23">
        <v>0</v>
      </c>
      <c r="X3350" s="23">
        <v>0</v>
      </c>
      <c r="Y3350" s="9">
        <v>361172523.46582353</v>
      </c>
      <c r="Z3350" s="9">
        <v>0</v>
      </c>
      <c r="AA3350" s="23">
        <v>361172523.46582353</v>
      </c>
      <c r="AB3350" s="9">
        <v>354900621.99000001</v>
      </c>
      <c r="AC3350" s="9">
        <v>6271901.4758235216</v>
      </c>
    </row>
    <row r="3351" spans="1:29" ht="15" customHeight="1" x14ac:dyDescent="0.25">
      <c r="A3351" s="7" t="s">
        <v>2485</v>
      </c>
      <c r="B3351" s="7" t="s">
        <v>50</v>
      </c>
      <c r="C3351" s="7" t="s">
        <v>51</v>
      </c>
      <c r="D3351" s="7" t="s">
        <v>2508</v>
      </c>
      <c r="E3351" s="9">
        <v>35202231887</v>
      </c>
      <c r="F3351" s="9">
        <v>0</v>
      </c>
      <c r="G3351" s="9">
        <v>0</v>
      </c>
      <c r="H3351" s="9">
        <v>6381874445</v>
      </c>
      <c r="I3351" s="9">
        <v>0</v>
      </c>
      <c r="J3351" s="9">
        <v>0</v>
      </c>
      <c r="K3351" s="9">
        <v>41584106332</v>
      </c>
      <c r="L3351" s="9">
        <v>6.75201416015625E-4</v>
      </c>
      <c r="M3351" s="9">
        <v>8971438.0168033522</v>
      </c>
      <c r="N3351" s="9">
        <v>0</v>
      </c>
      <c r="O3351" s="9">
        <v>0</v>
      </c>
      <c r="P3351" s="9">
        <v>0</v>
      </c>
      <c r="Q3351" s="9">
        <v>41593077770.017471</v>
      </c>
      <c r="R3351" s="9">
        <v>27841572729.220001</v>
      </c>
      <c r="S3351" s="9">
        <v>0</v>
      </c>
      <c r="T3351" s="9">
        <v>0</v>
      </c>
      <c r="U3351" s="23">
        <v>6.75201416015625E-4</v>
      </c>
      <c r="V3351" s="23">
        <v>6390845883.0168037</v>
      </c>
      <c r="W3351" s="23">
        <v>0</v>
      </c>
      <c r="X3351" s="23">
        <v>0</v>
      </c>
      <c r="Y3351" s="9">
        <v>34232418612.23748</v>
      </c>
      <c r="Z3351" s="9">
        <v>0</v>
      </c>
      <c r="AA3351" s="23">
        <v>34232418612.23748</v>
      </c>
      <c r="AB3351" s="9">
        <v>33556822075.459999</v>
      </c>
      <c r="AC3351" s="9">
        <v>675596536.77748108</v>
      </c>
    </row>
    <row r="3352" spans="1:29" ht="15" customHeight="1" x14ac:dyDescent="0.25">
      <c r="A3352" s="7" t="s">
        <v>2485</v>
      </c>
      <c r="B3352" s="7" t="s">
        <v>50</v>
      </c>
      <c r="C3352" s="7" t="s">
        <v>975</v>
      </c>
      <c r="D3352" s="7" t="s">
        <v>976</v>
      </c>
      <c r="E3352" s="9">
        <v>988136152</v>
      </c>
      <c r="F3352" s="9">
        <v>0</v>
      </c>
      <c r="G3352" s="9">
        <v>0</v>
      </c>
      <c r="H3352" s="9">
        <v>278479057</v>
      </c>
      <c r="I3352" s="9">
        <v>0</v>
      </c>
      <c r="J3352" s="9">
        <v>0</v>
      </c>
      <c r="K3352" s="9">
        <v>1266615209</v>
      </c>
      <c r="L3352" s="9">
        <v>-3.490447998046875E-4</v>
      </c>
      <c r="M3352" s="9">
        <v>381747.37107480207</v>
      </c>
      <c r="N3352" s="9">
        <v>0</v>
      </c>
      <c r="O3352" s="9">
        <v>0</v>
      </c>
      <c r="P3352" s="9">
        <v>0</v>
      </c>
      <c r="Q3352" s="9">
        <v>1266996956.3707259</v>
      </c>
      <c r="R3352" s="9">
        <v>821492165.54999995</v>
      </c>
      <c r="S3352" s="9">
        <v>0</v>
      </c>
      <c r="T3352" s="9">
        <v>0</v>
      </c>
      <c r="U3352" s="23">
        <v>-3.490447998046875E-4</v>
      </c>
      <c r="V3352" s="23">
        <v>278860804.3710748</v>
      </c>
      <c r="W3352" s="23">
        <v>0</v>
      </c>
      <c r="X3352" s="23">
        <v>0</v>
      </c>
      <c r="Y3352" s="9">
        <v>1100352969.9207258</v>
      </c>
      <c r="Z3352" s="9">
        <v>0</v>
      </c>
      <c r="AA3352" s="23">
        <v>1100352969.9207258</v>
      </c>
      <c r="AB3352" s="9">
        <v>1081408724.8099999</v>
      </c>
      <c r="AC3352" s="9">
        <v>18944245.11072588</v>
      </c>
    </row>
    <row r="3353" spans="1:29" ht="15" customHeight="1" x14ac:dyDescent="0.25">
      <c r="A3353" s="7" t="s">
        <v>2485</v>
      </c>
      <c r="B3353" s="7" t="s">
        <v>50</v>
      </c>
      <c r="C3353" s="7" t="s">
        <v>977</v>
      </c>
      <c r="D3353" s="7" t="s">
        <v>978</v>
      </c>
      <c r="E3353" s="9">
        <v>250377852</v>
      </c>
      <c r="F3353" s="9">
        <v>0</v>
      </c>
      <c r="G3353" s="9">
        <v>0</v>
      </c>
      <c r="H3353" s="9">
        <v>71334022</v>
      </c>
      <c r="I3353" s="9">
        <v>0</v>
      </c>
      <c r="J3353" s="9">
        <v>0</v>
      </c>
      <c r="K3353" s="9">
        <v>321711874</v>
      </c>
      <c r="L3353" s="9">
        <v>-2.8553605079650879E-3</v>
      </c>
      <c r="M3353" s="9">
        <v>97375.345259747119</v>
      </c>
      <c r="N3353" s="9">
        <v>0</v>
      </c>
      <c r="O3353" s="9">
        <v>0</v>
      </c>
      <c r="P3353" s="9">
        <v>0</v>
      </c>
      <c r="Q3353" s="9">
        <v>321809249.34240437</v>
      </c>
      <c r="R3353" s="9">
        <v>208468714.37</v>
      </c>
      <c r="S3353" s="9">
        <v>0</v>
      </c>
      <c r="T3353" s="9">
        <v>0</v>
      </c>
      <c r="U3353" s="23">
        <v>-2.8553605079650879E-3</v>
      </c>
      <c r="V3353" s="23">
        <v>71431397.345259741</v>
      </c>
      <c r="W3353" s="23">
        <v>0</v>
      </c>
      <c r="X3353" s="23">
        <v>0</v>
      </c>
      <c r="Y3353" s="9">
        <v>279900111.71240437</v>
      </c>
      <c r="Z3353" s="9">
        <v>0</v>
      </c>
      <c r="AA3353" s="23">
        <v>279900111.71240437</v>
      </c>
      <c r="AB3353" s="9">
        <v>275109189.08999997</v>
      </c>
      <c r="AC3353" s="9">
        <v>4790922.6224043965</v>
      </c>
    </row>
    <row r="3354" spans="1:29" ht="15" customHeight="1" x14ac:dyDescent="0.25">
      <c r="A3354" s="7" t="s">
        <v>2485</v>
      </c>
      <c r="B3354" s="7" t="s">
        <v>50</v>
      </c>
      <c r="C3354" s="7" t="s">
        <v>979</v>
      </c>
      <c r="D3354" s="7" t="s">
        <v>980</v>
      </c>
      <c r="E3354" s="9">
        <v>686144161</v>
      </c>
      <c r="F3354" s="9">
        <v>0</v>
      </c>
      <c r="G3354" s="9">
        <v>0</v>
      </c>
      <c r="H3354" s="9">
        <v>188176052</v>
      </c>
      <c r="I3354" s="9">
        <v>0</v>
      </c>
      <c r="J3354" s="9">
        <v>0</v>
      </c>
      <c r="K3354" s="9">
        <v>874320213</v>
      </c>
      <c r="L3354" s="9">
        <v>-3.7937164306640625E-3</v>
      </c>
      <c r="M3354" s="9">
        <v>260666.45218517722</v>
      </c>
      <c r="N3354" s="9">
        <v>0</v>
      </c>
      <c r="O3354" s="9">
        <v>0</v>
      </c>
      <c r="P3354" s="9">
        <v>0</v>
      </c>
      <c r="Q3354" s="9">
        <v>874580879.44839144</v>
      </c>
      <c r="R3354" s="9">
        <v>568254126.57999992</v>
      </c>
      <c r="S3354" s="9">
        <v>0</v>
      </c>
      <c r="T3354" s="9">
        <v>0</v>
      </c>
      <c r="U3354" s="23">
        <v>-3.7937164306640625E-3</v>
      </c>
      <c r="V3354" s="23">
        <v>188436718.45218518</v>
      </c>
      <c r="W3354" s="23">
        <v>0</v>
      </c>
      <c r="X3354" s="23">
        <v>0</v>
      </c>
      <c r="Y3354" s="9">
        <v>756690845.02839136</v>
      </c>
      <c r="Z3354" s="9">
        <v>0</v>
      </c>
      <c r="AA3354" s="23">
        <v>756690845.02839136</v>
      </c>
      <c r="AB3354" s="9">
        <v>743472202.67999995</v>
      </c>
      <c r="AC3354" s="9">
        <v>13218642.348391414</v>
      </c>
    </row>
    <row r="3355" spans="1:29" ht="15" customHeight="1" x14ac:dyDescent="0.25">
      <c r="A3355" s="7" t="s">
        <v>2485</v>
      </c>
      <c r="B3355" s="7" t="s">
        <v>50</v>
      </c>
      <c r="C3355" s="7" t="s">
        <v>981</v>
      </c>
      <c r="D3355" s="7" t="s">
        <v>982</v>
      </c>
      <c r="E3355" s="9">
        <v>362606492</v>
      </c>
      <c r="F3355" s="9">
        <v>0</v>
      </c>
      <c r="G3355" s="9">
        <v>0</v>
      </c>
      <c r="H3355" s="9">
        <v>99354924</v>
      </c>
      <c r="I3355" s="9">
        <v>0</v>
      </c>
      <c r="J3355" s="9">
        <v>0</v>
      </c>
      <c r="K3355" s="9">
        <v>461961416</v>
      </c>
      <c r="L3355" s="9">
        <v>-4.9565434455871582E-3</v>
      </c>
      <c r="M3355" s="9">
        <v>137679.95745557389</v>
      </c>
      <c r="N3355" s="9">
        <v>0</v>
      </c>
      <c r="O3355" s="9">
        <v>0</v>
      </c>
      <c r="P3355" s="9">
        <v>0</v>
      </c>
      <c r="Q3355" s="9">
        <v>462099095.95249903</v>
      </c>
      <c r="R3355" s="9">
        <v>300272834.31</v>
      </c>
      <c r="S3355" s="9">
        <v>0</v>
      </c>
      <c r="T3355" s="9">
        <v>0</v>
      </c>
      <c r="U3355" s="23">
        <v>-4.9565434455871582E-3</v>
      </c>
      <c r="V3355" s="23">
        <v>99492603.957455575</v>
      </c>
      <c r="W3355" s="23">
        <v>0</v>
      </c>
      <c r="X3355" s="23">
        <v>0</v>
      </c>
      <c r="Y3355" s="9">
        <v>399765438.26249903</v>
      </c>
      <c r="Z3355" s="9">
        <v>0</v>
      </c>
      <c r="AA3355" s="23">
        <v>399765438.26249903</v>
      </c>
      <c r="AB3355" s="9">
        <v>392778982.62</v>
      </c>
      <c r="AC3355" s="9">
        <v>6986455.6424990296</v>
      </c>
    </row>
    <row r="3356" spans="1:29" ht="15" customHeight="1" x14ac:dyDescent="0.25">
      <c r="A3356" s="7" t="s">
        <v>2485</v>
      </c>
      <c r="B3356" s="7" t="s">
        <v>50</v>
      </c>
      <c r="C3356" s="7" t="s">
        <v>983</v>
      </c>
      <c r="D3356" s="7" t="s">
        <v>984</v>
      </c>
      <c r="E3356" s="9">
        <v>325119255</v>
      </c>
      <c r="F3356" s="9">
        <v>0</v>
      </c>
      <c r="G3356" s="9">
        <v>0</v>
      </c>
      <c r="H3356" s="9">
        <v>92258172</v>
      </c>
      <c r="I3356" s="9">
        <v>0</v>
      </c>
      <c r="J3356" s="9">
        <v>0</v>
      </c>
      <c r="K3356" s="9">
        <v>417377427</v>
      </c>
      <c r="L3356" s="9">
        <v>-1.6748905181884766E-4</v>
      </c>
      <c r="M3356" s="9">
        <v>126129.77379246106</v>
      </c>
      <c r="N3356" s="9">
        <v>0</v>
      </c>
      <c r="O3356" s="9">
        <v>0</v>
      </c>
      <c r="P3356" s="9">
        <v>0</v>
      </c>
      <c r="Q3356" s="9">
        <v>417503556.77362496</v>
      </c>
      <c r="R3356" s="9">
        <v>270557431.64999998</v>
      </c>
      <c r="S3356" s="9">
        <v>0</v>
      </c>
      <c r="T3356" s="9">
        <v>0</v>
      </c>
      <c r="U3356" s="23">
        <v>-1.6748905181884766E-4</v>
      </c>
      <c r="V3356" s="23">
        <v>92384301.773792461</v>
      </c>
      <c r="W3356" s="23">
        <v>0</v>
      </c>
      <c r="X3356" s="23">
        <v>0</v>
      </c>
      <c r="Y3356" s="9">
        <v>362941733.42362493</v>
      </c>
      <c r="Z3356" s="9">
        <v>0</v>
      </c>
      <c r="AA3356" s="23">
        <v>362941733.42362493</v>
      </c>
      <c r="AB3356" s="9">
        <v>356716927.37</v>
      </c>
      <c r="AC3356" s="9">
        <v>6224806.053624928</v>
      </c>
    </row>
    <row r="3357" spans="1:29" ht="15" customHeight="1" x14ac:dyDescent="0.25">
      <c r="A3357" s="7" t="s">
        <v>2485</v>
      </c>
      <c r="B3357" s="7" t="s">
        <v>50</v>
      </c>
      <c r="C3357" s="7" t="s">
        <v>1880</v>
      </c>
      <c r="D3357" s="7" t="s">
        <v>1881</v>
      </c>
      <c r="E3357" s="9">
        <v>188559019</v>
      </c>
      <c r="F3357" s="9">
        <v>0</v>
      </c>
      <c r="G3357" s="9">
        <v>0</v>
      </c>
      <c r="H3357" s="9">
        <v>53034991</v>
      </c>
      <c r="I3357" s="9">
        <v>0</v>
      </c>
      <c r="J3357" s="9">
        <v>0</v>
      </c>
      <c r="K3357" s="9">
        <v>241594010</v>
      </c>
      <c r="L3357" s="9">
        <v>-2.7602910995483398E-4</v>
      </c>
      <c r="M3357" s="9">
        <v>72748.284959625642</v>
      </c>
      <c r="N3357" s="9">
        <v>0</v>
      </c>
      <c r="O3357" s="9">
        <v>0</v>
      </c>
      <c r="P3357" s="9">
        <v>0</v>
      </c>
      <c r="Q3357" s="9">
        <v>241666758.28468359</v>
      </c>
      <c r="R3357" s="9">
        <v>156708246.45000002</v>
      </c>
      <c r="S3357" s="9">
        <v>0</v>
      </c>
      <c r="T3357" s="9">
        <v>0</v>
      </c>
      <c r="U3357" s="23">
        <v>-2.7602910995483398E-4</v>
      </c>
      <c r="V3357" s="23">
        <v>53107739.284959629</v>
      </c>
      <c r="W3357" s="23">
        <v>0</v>
      </c>
      <c r="X3357" s="23">
        <v>0</v>
      </c>
      <c r="Y3357" s="9">
        <v>209815985.73468363</v>
      </c>
      <c r="Z3357" s="9">
        <v>0</v>
      </c>
      <c r="AA3357" s="23">
        <v>209815985.73468363</v>
      </c>
      <c r="AB3357" s="9">
        <v>206199391.81999999</v>
      </c>
      <c r="AC3357" s="9">
        <v>3616593.91468364</v>
      </c>
    </row>
    <row r="3358" spans="1:29" ht="15" customHeight="1" x14ac:dyDescent="0.25">
      <c r="A3358" s="7" t="s">
        <v>2485</v>
      </c>
      <c r="B3358" s="7" t="s">
        <v>50</v>
      </c>
      <c r="C3358" s="7" t="s">
        <v>985</v>
      </c>
      <c r="D3358" s="7" t="s">
        <v>986</v>
      </c>
      <c r="E3358" s="9">
        <v>431387663</v>
      </c>
      <c r="F3358" s="9">
        <v>0</v>
      </c>
      <c r="G3358" s="9">
        <v>0</v>
      </c>
      <c r="H3358" s="9">
        <v>120867296</v>
      </c>
      <c r="I3358" s="9">
        <v>0</v>
      </c>
      <c r="J3358" s="9">
        <v>0</v>
      </c>
      <c r="K3358" s="9">
        <v>552254959</v>
      </c>
      <c r="L3358" s="9">
        <v>-4.042506217956543E-3</v>
      </c>
      <c r="M3358" s="9">
        <v>166065.00893116387</v>
      </c>
      <c r="N3358" s="9">
        <v>0</v>
      </c>
      <c r="O3358" s="9">
        <v>0</v>
      </c>
      <c r="P3358" s="9">
        <v>0</v>
      </c>
      <c r="Q3358" s="9">
        <v>552421024.00488865</v>
      </c>
      <c r="R3358" s="9">
        <v>358332337.75</v>
      </c>
      <c r="S3358" s="9">
        <v>0</v>
      </c>
      <c r="T3358" s="9">
        <v>0</v>
      </c>
      <c r="U3358" s="23">
        <v>-4.042506217956543E-3</v>
      </c>
      <c r="V3358" s="23">
        <v>121033361.00893116</v>
      </c>
      <c r="W3358" s="23">
        <v>0</v>
      </c>
      <c r="X3358" s="23">
        <v>0</v>
      </c>
      <c r="Y3358" s="9">
        <v>479365698.75488865</v>
      </c>
      <c r="Z3358" s="9">
        <v>0</v>
      </c>
      <c r="AA3358" s="23">
        <v>479365698.75488865</v>
      </c>
      <c r="AB3358" s="9">
        <v>471085819.27999997</v>
      </c>
      <c r="AC3358" s="9">
        <v>8279879.4748886824</v>
      </c>
    </row>
    <row r="3359" spans="1:29" ht="15" customHeight="1" x14ac:dyDescent="0.25">
      <c r="A3359" s="7" t="s">
        <v>2485</v>
      </c>
      <c r="B3359" s="7" t="s">
        <v>50</v>
      </c>
      <c r="C3359" s="7" t="s">
        <v>987</v>
      </c>
      <c r="D3359" s="7" t="s">
        <v>988</v>
      </c>
      <c r="E3359" s="9">
        <v>388406207</v>
      </c>
      <c r="F3359" s="9">
        <v>0</v>
      </c>
      <c r="G3359" s="9">
        <v>0</v>
      </c>
      <c r="H3359" s="9">
        <v>109478810</v>
      </c>
      <c r="I3359" s="9">
        <v>0</v>
      </c>
      <c r="J3359" s="9">
        <v>0</v>
      </c>
      <c r="K3359" s="9">
        <v>497885017</v>
      </c>
      <c r="L3359" s="9">
        <v>9.8836421966552734E-4</v>
      </c>
      <c r="M3359" s="9">
        <v>150016.14478242726</v>
      </c>
      <c r="N3359" s="9">
        <v>0</v>
      </c>
      <c r="O3359" s="9">
        <v>0</v>
      </c>
      <c r="P3359" s="9">
        <v>0</v>
      </c>
      <c r="Q3359" s="9">
        <v>498035033.14577079</v>
      </c>
      <c r="R3359" s="9">
        <v>322873664.32000005</v>
      </c>
      <c r="S3359" s="9">
        <v>0</v>
      </c>
      <c r="T3359" s="9">
        <v>0</v>
      </c>
      <c r="U3359" s="23">
        <v>9.8836421966552734E-4</v>
      </c>
      <c r="V3359" s="23">
        <v>109628826.14478242</v>
      </c>
      <c r="W3359" s="23">
        <v>0</v>
      </c>
      <c r="X3359" s="23">
        <v>0</v>
      </c>
      <c r="Y3359" s="9">
        <v>432502490.46577084</v>
      </c>
      <c r="Z3359" s="9">
        <v>0</v>
      </c>
      <c r="AA3359" s="23">
        <v>432502490.46577084</v>
      </c>
      <c r="AB3359" s="9">
        <v>425054908.02999997</v>
      </c>
      <c r="AC3359" s="9">
        <v>7447582.4357708693</v>
      </c>
    </row>
    <row r="3360" spans="1:29" ht="15" customHeight="1" x14ac:dyDescent="0.25">
      <c r="A3360" s="7" t="s">
        <v>2485</v>
      </c>
      <c r="B3360" s="7" t="s">
        <v>50</v>
      </c>
      <c r="C3360" s="7" t="s">
        <v>989</v>
      </c>
      <c r="D3360" s="7" t="s">
        <v>990</v>
      </c>
      <c r="E3360" s="9">
        <v>256947776</v>
      </c>
      <c r="F3360" s="9">
        <v>0</v>
      </c>
      <c r="G3360" s="9">
        <v>0</v>
      </c>
      <c r="H3360" s="9">
        <v>70573846</v>
      </c>
      <c r="I3360" s="9">
        <v>0</v>
      </c>
      <c r="J3360" s="9">
        <v>0</v>
      </c>
      <c r="K3360" s="9">
        <v>327521622</v>
      </c>
      <c r="L3360" s="9">
        <v>8.2790851593017578E-5</v>
      </c>
      <c r="M3360" s="9">
        <v>97717.783914867148</v>
      </c>
      <c r="N3360" s="9">
        <v>0</v>
      </c>
      <c r="O3360" s="9">
        <v>0</v>
      </c>
      <c r="P3360" s="9">
        <v>0</v>
      </c>
      <c r="Q3360" s="9">
        <v>327619339.78399765</v>
      </c>
      <c r="R3360" s="9">
        <v>212852071.12</v>
      </c>
      <c r="S3360" s="9">
        <v>0</v>
      </c>
      <c r="T3360" s="9">
        <v>0</v>
      </c>
      <c r="U3360" s="23">
        <v>8.2790851593017578E-5</v>
      </c>
      <c r="V3360" s="23">
        <v>70671563.783914864</v>
      </c>
      <c r="W3360" s="23">
        <v>0</v>
      </c>
      <c r="X3360" s="23">
        <v>0</v>
      </c>
      <c r="Y3360" s="9">
        <v>283523634.90399766</v>
      </c>
      <c r="Z3360" s="9">
        <v>0</v>
      </c>
      <c r="AA3360" s="23">
        <v>283523634.90399766</v>
      </c>
      <c r="AB3360" s="9">
        <v>278575014.19999999</v>
      </c>
      <c r="AC3360" s="9">
        <v>4948620.7039976716</v>
      </c>
    </row>
    <row r="3361" spans="1:29" ht="15" customHeight="1" x14ac:dyDescent="0.25">
      <c r="A3361" s="7" t="s">
        <v>2485</v>
      </c>
      <c r="B3361" s="7" t="s">
        <v>50</v>
      </c>
      <c r="C3361" s="7" t="s">
        <v>2234</v>
      </c>
      <c r="D3361" s="7" t="s">
        <v>2235</v>
      </c>
      <c r="E3361" s="9">
        <v>0</v>
      </c>
      <c r="F3361" s="9">
        <v>0</v>
      </c>
      <c r="G3361" s="9">
        <v>0</v>
      </c>
      <c r="H3361" s="9">
        <v>38371539</v>
      </c>
      <c r="I3361" s="9">
        <v>0</v>
      </c>
      <c r="J3361" s="9">
        <v>0</v>
      </c>
      <c r="K3361" s="9">
        <v>38371539</v>
      </c>
      <c r="L3361" s="9">
        <v>1.6350410878658295E-3</v>
      </c>
      <c r="M3361" s="9">
        <v>5441.9188172989716</v>
      </c>
      <c r="N3361" s="9">
        <v>0</v>
      </c>
      <c r="O3361" s="9">
        <v>0</v>
      </c>
      <c r="P3361" s="9">
        <v>0</v>
      </c>
      <c r="Q3361" s="9">
        <v>38376980.920452341</v>
      </c>
      <c r="R3361" s="9">
        <v>106342.49000000002</v>
      </c>
      <c r="S3361" s="9">
        <v>0</v>
      </c>
      <c r="T3361" s="9">
        <v>0</v>
      </c>
      <c r="U3361" s="23">
        <v>1.6350410878658295E-3</v>
      </c>
      <c r="V3361" s="23">
        <v>38376980.918817297</v>
      </c>
      <c r="W3361" s="23">
        <v>0</v>
      </c>
      <c r="X3361" s="23">
        <v>0</v>
      </c>
      <c r="Y3361" s="9">
        <v>38483323.410452336</v>
      </c>
      <c r="Z3361" s="9">
        <v>0</v>
      </c>
      <c r="AA3361" s="23">
        <v>38483323.410452336</v>
      </c>
      <c r="AB3361" s="9">
        <v>38376981</v>
      </c>
      <c r="AC3361" s="9">
        <v>106342.41045233607</v>
      </c>
    </row>
    <row r="3362" spans="1:29" ht="15" customHeight="1" x14ac:dyDescent="0.25">
      <c r="A3362" s="7" t="s">
        <v>2485</v>
      </c>
      <c r="B3362" s="7" t="s">
        <v>50</v>
      </c>
      <c r="C3362" s="7" t="s">
        <v>991</v>
      </c>
      <c r="D3362" s="7" t="s">
        <v>992</v>
      </c>
      <c r="E3362" s="9">
        <v>368481632</v>
      </c>
      <c r="F3362" s="9">
        <v>0</v>
      </c>
      <c r="G3362" s="9">
        <v>0</v>
      </c>
      <c r="H3362" s="9">
        <v>103486851</v>
      </c>
      <c r="I3362" s="9">
        <v>0</v>
      </c>
      <c r="J3362" s="9">
        <v>0</v>
      </c>
      <c r="K3362" s="9">
        <v>471968483</v>
      </c>
      <c r="L3362" s="9">
        <v>3.9139986038208008E-3</v>
      </c>
      <c r="M3362" s="9">
        <v>142052.64293510403</v>
      </c>
      <c r="N3362" s="9">
        <v>0</v>
      </c>
      <c r="O3362" s="9">
        <v>0</v>
      </c>
      <c r="P3362" s="9">
        <v>0</v>
      </c>
      <c r="Q3362" s="9">
        <v>472110535.6468491</v>
      </c>
      <c r="R3362" s="9">
        <v>306183674.11000001</v>
      </c>
      <c r="S3362" s="9">
        <v>0</v>
      </c>
      <c r="T3362" s="9">
        <v>0</v>
      </c>
      <c r="U3362" s="23">
        <v>3.9139986038208008E-3</v>
      </c>
      <c r="V3362" s="23">
        <v>103628903.6429351</v>
      </c>
      <c r="W3362" s="23">
        <v>0</v>
      </c>
      <c r="X3362" s="23">
        <v>0</v>
      </c>
      <c r="Y3362" s="9">
        <v>409812577.75684911</v>
      </c>
      <c r="Z3362" s="9">
        <v>0</v>
      </c>
      <c r="AA3362" s="23">
        <v>409812577.75684911</v>
      </c>
      <c r="AB3362" s="9">
        <v>402743322.62</v>
      </c>
      <c r="AC3362" s="9">
        <v>7069255.1368491054</v>
      </c>
    </row>
    <row r="3363" spans="1:29" ht="15" customHeight="1" x14ac:dyDescent="0.25">
      <c r="A3363" s="7" t="s">
        <v>2485</v>
      </c>
      <c r="B3363" s="7" t="s">
        <v>50</v>
      </c>
      <c r="C3363" s="7" t="s">
        <v>993</v>
      </c>
      <c r="D3363" s="7" t="s">
        <v>994</v>
      </c>
      <c r="E3363" s="9">
        <v>355378608</v>
      </c>
      <c r="F3363" s="9">
        <v>0</v>
      </c>
      <c r="G3363" s="9">
        <v>0</v>
      </c>
      <c r="H3363" s="9">
        <v>99027513</v>
      </c>
      <c r="I3363" s="9">
        <v>0</v>
      </c>
      <c r="J3363" s="9">
        <v>0</v>
      </c>
      <c r="K3363" s="9">
        <v>454406121</v>
      </c>
      <c r="L3363" s="9">
        <v>2.8437972068786621E-3</v>
      </c>
      <c r="M3363" s="9">
        <v>136345.06554777085</v>
      </c>
      <c r="N3363" s="9">
        <v>0</v>
      </c>
      <c r="O3363" s="9">
        <v>0</v>
      </c>
      <c r="P3363" s="9">
        <v>0</v>
      </c>
      <c r="Q3363" s="9">
        <v>454542466.06839156</v>
      </c>
      <c r="R3363" s="9">
        <v>294976718.18000001</v>
      </c>
      <c r="S3363" s="9">
        <v>0</v>
      </c>
      <c r="T3363" s="9">
        <v>0</v>
      </c>
      <c r="U3363" s="23">
        <v>2.8437972068786621E-3</v>
      </c>
      <c r="V3363" s="23">
        <v>99163858.065547764</v>
      </c>
      <c r="W3363" s="23">
        <v>0</v>
      </c>
      <c r="X3363" s="23">
        <v>0</v>
      </c>
      <c r="Y3363" s="9">
        <v>394140576.24839157</v>
      </c>
      <c r="Z3363" s="9">
        <v>0</v>
      </c>
      <c r="AA3363" s="23">
        <v>394140576.24839157</v>
      </c>
      <c r="AB3363" s="9">
        <v>387313458.04000002</v>
      </c>
      <c r="AC3363" s="9">
        <v>6827118.2083915472</v>
      </c>
    </row>
    <row r="3364" spans="1:29" ht="15" customHeight="1" x14ac:dyDescent="0.25">
      <c r="A3364" s="7" t="s">
        <v>2485</v>
      </c>
      <c r="B3364" s="7" t="s">
        <v>50</v>
      </c>
      <c r="C3364" s="7" t="s">
        <v>995</v>
      </c>
      <c r="D3364" s="7" t="s">
        <v>996</v>
      </c>
      <c r="E3364" s="9">
        <v>234592920</v>
      </c>
      <c r="F3364" s="9">
        <v>0</v>
      </c>
      <c r="G3364" s="9">
        <v>0</v>
      </c>
      <c r="H3364" s="9">
        <v>64992537</v>
      </c>
      <c r="I3364" s="9">
        <v>0</v>
      </c>
      <c r="J3364" s="9">
        <v>0</v>
      </c>
      <c r="K3364" s="9">
        <v>299585457</v>
      </c>
      <c r="L3364" s="9">
        <v>-4.7020912170410156E-3</v>
      </c>
      <c r="M3364" s="9">
        <v>89680.722362160785</v>
      </c>
      <c r="N3364" s="9">
        <v>0</v>
      </c>
      <c r="O3364" s="9">
        <v>0</v>
      </c>
      <c r="P3364" s="9">
        <v>0</v>
      </c>
      <c r="Q3364" s="9">
        <v>299675137.71766007</v>
      </c>
      <c r="R3364" s="9">
        <v>194558784.51999998</v>
      </c>
      <c r="S3364" s="9">
        <v>0</v>
      </c>
      <c r="T3364" s="9">
        <v>0</v>
      </c>
      <c r="U3364" s="23">
        <v>-4.7020912170410156E-3</v>
      </c>
      <c r="V3364" s="23">
        <v>65082217.722362161</v>
      </c>
      <c r="W3364" s="23">
        <v>0</v>
      </c>
      <c r="X3364" s="23">
        <v>0</v>
      </c>
      <c r="Y3364" s="9">
        <v>259641002.23766005</v>
      </c>
      <c r="Z3364" s="9">
        <v>0</v>
      </c>
      <c r="AA3364" s="23">
        <v>259641002.23766005</v>
      </c>
      <c r="AB3364" s="9">
        <v>255129436.61000001</v>
      </c>
      <c r="AC3364" s="9">
        <v>4511565.6276600361</v>
      </c>
    </row>
    <row r="3365" spans="1:29" ht="15" customHeight="1" x14ac:dyDescent="0.25">
      <c r="A3365" s="7" t="s">
        <v>2485</v>
      </c>
      <c r="B3365" s="7" t="s">
        <v>50</v>
      </c>
      <c r="C3365" s="7" t="s">
        <v>1882</v>
      </c>
      <c r="D3365" s="7" t="s">
        <v>1883</v>
      </c>
      <c r="E3365" s="9">
        <v>420797381</v>
      </c>
      <c r="F3365" s="9">
        <v>0</v>
      </c>
      <c r="G3365" s="9">
        <v>0</v>
      </c>
      <c r="H3365" s="9">
        <v>115480029</v>
      </c>
      <c r="I3365" s="9">
        <v>0</v>
      </c>
      <c r="J3365" s="9">
        <v>0</v>
      </c>
      <c r="K3365" s="9">
        <v>536277410</v>
      </c>
      <c r="L3365" s="9">
        <v>-2.2159218788146973E-3</v>
      </c>
      <c r="M3365" s="9">
        <v>159905.74633047925</v>
      </c>
      <c r="N3365" s="9">
        <v>0</v>
      </c>
      <c r="O3365" s="9">
        <v>0</v>
      </c>
      <c r="P3365" s="9">
        <v>0</v>
      </c>
      <c r="Q3365" s="9">
        <v>536437315.74411458</v>
      </c>
      <c r="R3365" s="9">
        <v>348507557.96000004</v>
      </c>
      <c r="S3365" s="9">
        <v>0</v>
      </c>
      <c r="T3365" s="9">
        <v>0</v>
      </c>
      <c r="U3365" s="23">
        <v>-2.2159218788146973E-3</v>
      </c>
      <c r="V3365" s="23">
        <v>115639934.74633048</v>
      </c>
      <c r="W3365" s="23">
        <v>0</v>
      </c>
      <c r="X3365" s="23">
        <v>0</v>
      </c>
      <c r="Y3365" s="9">
        <v>464147492.70411462</v>
      </c>
      <c r="Z3365" s="9">
        <v>0</v>
      </c>
      <c r="AA3365" s="23">
        <v>464147492.70411462</v>
      </c>
      <c r="AB3365" s="9">
        <v>456040661.52999997</v>
      </c>
      <c r="AC3365" s="9">
        <v>8106831.1741146445</v>
      </c>
    </row>
    <row r="3366" spans="1:29" ht="15" customHeight="1" x14ac:dyDescent="0.25">
      <c r="A3366" s="7" t="s">
        <v>2485</v>
      </c>
      <c r="B3366" s="7" t="s">
        <v>50</v>
      </c>
      <c r="C3366" s="7" t="s">
        <v>997</v>
      </c>
      <c r="D3366" s="7" t="s">
        <v>998</v>
      </c>
      <c r="E3366" s="9">
        <v>538155563</v>
      </c>
      <c r="F3366" s="9">
        <v>0</v>
      </c>
      <c r="G3366" s="9">
        <v>0</v>
      </c>
      <c r="H3366" s="9">
        <v>150829542</v>
      </c>
      <c r="I3366" s="9">
        <v>0</v>
      </c>
      <c r="J3366" s="9">
        <v>0</v>
      </c>
      <c r="K3366" s="9">
        <v>688985105</v>
      </c>
      <c r="L3366" s="9">
        <v>1.4352798461914063E-3</v>
      </c>
      <c r="M3366" s="9">
        <v>207192.89017379074</v>
      </c>
      <c r="N3366" s="9">
        <v>0</v>
      </c>
      <c r="O3366" s="9">
        <v>0</v>
      </c>
      <c r="P3366" s="9">
        <v>0</v>
      </c>
      <c r="Q3366" s="9">
        <v>689192297.89160907</v>
      </c>
      <c r="R3366" s="9">
        <v>447038802.88</v>
      </c>
      <c r="S3366" s="9">
        <v>0</v>
      </c>
      <c r="T3366" s="9">
        <v>0</v>
      </c>
      <c r="U3366" s="23">
        <v>1.4352798461914063E-3</v>
      </c>
      <c r="V3366" s="23">
        <v>151036734.89017379</v>
      </c>
      <c r="W3366" s="23">
        <v>0</v>
      </c>
      <c r="X3366" s="23">
        <v>0</v>
      </c>
      <c r="Y3366" s="9">
        <v>598075537.77160907</v>
      </c>
      <c r="Z3366" s="9">
        <v>0</v>
      </c>
      <c r="AA3366" s="23">
        <v>598075537.77160907</v>
      </c>
      <c r="AB3366" s="9">
        <v>587747251.80999994</v>
      </c>
      <c r="AC3366" s="9">
        <v>10328285.961609125</v>
      </c>
    </row>
    <row r="3367" spans="1:29" ht="15" customHeight="1" x14ac:dyDescent="0.25">
      <c r="A3367" s="7" t="s">
        <v>2485</v>
      </c>
      <c r="B3367" s="7" t="s">
        <v>50</v>
      </c>
      <c r="C3367" s="7" t="s">
        <v>2236</v>
      </c>
      <c r="D3367" s="7" t="s">
        <v>2237</v>
      </c>
      <c r="E3367" s="9">
        <v>229674883</v>
      </c>
      <c r="F3367" s="9">
        <v>0</v>
      </c>
      <c r="G3367" s="9">
        <v>0</v>
      </c>
      <c r="H3367" s="9">
        <v>65356374</v>
      </c>
      <c r="I3367" s="9">
        <v>0</v>
      </c>
      <c r="J3367" s="9">
        <v>0</v>
      </c>
      <c r="K3367" s="9">
        <v>295031257</v>
      </c>
      <c r="L3367" s="9">
        <v>-3.7101805210113525E-3</v>
      </c>
      <c r="M3367" s="9">
        <v>89221.655009590249</v>
      </c>
      <c r="N3367" s="9">
        <v>0</v>
      </c>
      <c r="O3367" s="9">
        <v>0</v>
      </c>
      <c r="P3367" s="9">
        <v>0</v>
      </c>
      <c r="Q3367" s="9">
        <v>295120478.65129942</v>
      </c>
      <c r="R3367" s="9">
        <v>191194002.74000001</v>
      </c>
      <c r="S3367" s="9">
        <v>0</v>
      </c>
      <c r="T3367" s="9">
        <v>0</v>
      </c>
      <c r="U3367" s="23">
        <v>-3.7101805210113525E-3</v>
      </c>
      <c r="V3367" s="23">
        <v>65445595.65500959</v>
      </c>
      <c r="W3367" s="23">
        <v>0</v>
      </c>
      <c r="X3367" s="23">
        <v>0</v>
      </c>
      <c r="Y3367" s="9">
        <v>256639598.39129943</v>
      </c>
      <c r="Z3367" s="9">
        <v>0</v>
      </c>
      <c r="AA3367" s="23">
        <v>256639598.39129943</v>
      </c>
      <c r="AB3367" s="9">
        <v>252244390.58000001</v>
      </c>
      <c r="AC3367" s="9">
        <v>4395207.8112994134</v>
      </c>
    </row>
    <row r="3368" spans="1:29" ht="15" customHeight="1" x14ac:dyDescent="0.25">
      <c r="A3368" s="7" t="s">
        <v>2485</v>
      </c>
      <c r="B3368" s="7" t="s">
        <v>50</v>
      </c>
      <c r="C3368" s="7" t="s">
        <v>999</v>
      </c>
      <c r="D3368" s="7" t="s">
        <v>1000</v>
      </c>
      <c r="E3368" s="9">
        <v>344254801</v>
      </c>
      <c r="F3368" s="9">
        <v>0</v>
      </c>
      <c r="G3368" s="9">
        <v>0</v>
      </c>
      <c r="H3368" s="9">
        <v>96297994</v>
      </c>
      <c r="I3368" s="9">
        <v>0</v>
      </c>
      <c r="J3368" s="9">
        <v>0</v>
      </c>
      <c r="K3368" s="9">
        <v>440552795</v>
      </c>
      <c r="L3368" s="9">
        <v>2.7936697006225586E-3</v>
      </c>
      <c r="M3368" s="9">
        <v>132383.51422081713</v>
      </c>
      <c r="N3368" s="9">
        <v>0</v>
      </c>
      <c r="O3368" s="9">
        <v>0</v>
      </c>
      <c r="P3368" s="9">
        <v>0</v>
      </c>
      <c r="Q3368" s="9">
        <v>440685178.5170145</v>
      </c>
      <c r="R3368" s="9">
        <v>285886325.38</v>
      </c>
      <c r="S3368" s="9">
        <v>0</v>
      </c>
      <c r="T3368" s="9">
        <v>0</v>
      </c>
      <c r="U3368" s="23">
        <v>2.7936697006225586E-3</v>
      </c>
      <c r="V3368" s="23">
        <v>96430377.514220819</v>
      </c>
      <c r="W3368" s="23">
        <v>0</v>
      </c>
      <c r="X3368" s="23">
        <v>0</v>
      </c>
      <c r="Y3368" s="9">
        <v>382316702.8970145</v>
      </c>
      <c r="Z3368" s="9">
        <v>0</v>
      </c>
      <c r="AA3368" s="23">
        <v>382316702.8970145</v>
      </c>
      <c r="AB3368" s="9">
        <v>375707180.17000002</v>
      </c>
      <c r="AC3368" s="9">
        <v>6609522.727014482</v>
      </c>
    </row>
    <row r="3369" spans="1:29" ht="15" customHeight="1" x14ac:dyDescent="0.25">
      <c r="A3369" s="7" t="s">
        <v>2485</v>
      </c>
      <c r="B3369" s="7" t="s">
        <v>50</v>
      </c>
      <c r="C3369" s="7" t="s">
        <v>1001</v>
      </c>
      <c r="D3369" s="7" t="s">
        <v>1002</v>
      </c>
      <c r="E3369" s="9">
        <v>646654925</v>
      </c>
      <c r="F3369" s="9">
        <v>0</v>
      </c>
      <c r="G3369" s="9">
        <v>0</v>
      </c>
      <c r="H3369" s="9">
        <v>176152859</v>
      </c>
      <c r="I3369" s="9">
        <v>0</v>
      </c>
      <c r="J3369" s="9">
        <v>0</v>
      </c>
      <c r="K3369" s="9">
        <v>822807784</v>
      </c>
      <c r="L3369" s="9">
        <v>-4.0235519409179688E-3</v>
      </c>
      <c r="M3369" s="9">
        <v>244683.10866493708</v>
      </c>
      <c r="N3369" s="9">
        <v>0</v>
      </c>
      <c r="O3369" s="9">
        <v>0</v>
      </c>
      <c r="P3369" s="9">
        <v>0</v>
      </c>
      <c r="Q3369" s="9">
        <v>823052467.10464144</v>
      </c>
      <c r="R3369" s="9">
        <v>535064418.61000007</v>
      </c>
      <c r="S3369" s="9">
        <v>0</v>
      </c>
      <c r="T3369" s="9">
        <v>0</v>
      </c>
      <c r="U3369" s="23">
        <v>-4.0235519409179688E-3</v>
      </c>
      <c r="V3369" s="23">
        <v>176397542.10866493</v>
      </c>
      <c r="W3369" s="23">
        <v>0</v>
      </c>
      <c r="X3369" s="23">
        <v>0</v>
      </c>
      <c r="Y3369" s="9">
        <v>711461960.71464145</v>
      </c>
      <c r="Z3369" s="9">
        <v>0</v>
      </c>
      <c r="AA3369" s="23">
        <v>711461960.71464145</v>
      </c>
      <c r="AB3369" s="9">
        <v>698989548.14999998</v>
      </c>
      <c r="AC3369" s="9">
        <v>12472412.564641476</v>
      </c>
    </row>
    <row r="3370" spans="1:29" ht="15" customHeight="1" x14ac:dyDescent="0.25">
      <c r="A3370" s="7" t="s">
        <v>2485</v>
      </c>
      <c r="B3370" s="7" t="s">
        <v>50</v>
      </c>
      <c r="C3370" s="7" t="s">
        <v>1003</v>
      </c>
      <c r="D3370" s="7" t="s">
        <v>1004</v>
      </c>
      <c r="E3370" s="9">
        <v>458749282</v>
      </c>
      <c r="F3370" s="9">
        <v>0</v>
      </c>
      <c r="G3370" s="9">
        <v>0</v>
      </c>
      <c r="H3370" s="9">
        <v>58739899</v>
      </c>
      <c r="I3370" s="9">
        <v>0</v>
      </c>
      <c r="J3370" s="9">
        <v>0</v>
      </c>
      <c r="K3370" s="9">
        <v>517489181</v>
      </c>
      <c r="L3370" s="9">
        <v>8.918270468711853E-4</v>
      </c>
      <c r="M3370" s="9">
        <v>8329.1910502704159</v>
      </c>
      <c r="N3370" s="9">
        <v>0</v>
      </c>
      <c r="O3370" s="9">
        <v>0</v>
      </c>
      <c r="P3370" s="9">
        <v>0</v>
      </c>
      <c r="Q3370" s="9">
        <v>517497510.1919421</v>
      </c>
      <c r="R3370" s="9">
        <v>326682136.52999997</v>
      </c>
      <c r="S3370" s="9">
        <v>0</v>
      </c>
      <c r="T3370" s="9">
        <v>0</v>
      </c>
      <c r="U3370" s="23">
        <v>8.918270468711853E-4</v>
      </c>
      <c r="V3370" s="23">
        <v>58748228.191050269</v>
      </c>
      <c r="W3370" s="23">
        <v>0</v>
      </c>
      <c r="X3370" s="23">
        <v>0</v>
      </c>
      <c r="Y3370" s="9">
        <v>385430364.72194207</v>
      </c>
      <c r="Z3370" s="9">
        <v>0</v>
      </c>
      <c r="AA3370" s="23">
        <v>385430364.72194207</v>
      </c>
      <c r="AB3370" s="9">
        <v>376612201.79000002</v>
      </c>
      <c r="AC3370" s="9">
        <v>8818162.9319420457</v>
      </c>
    </row>
    <row r="3371" spans="1:29" ht="15" customHeight="1" x14ac:dyDescent="0.25">
      <c r="A3371" s="7" t="s">
        <v>2485</v>
      </c>
      <c r="B3371" s="7" t="s">
        <v>50</v>
      </c>
      <c r="C3371" s="7" t="s">
        <v>1005</v>
      </c>
      <c r="D3371" s="7" t="s">
        <v>1006</v>
      </c>
      <c r="E3371" s="9">
        <v>362529792</v>
      </c>
      <c r="F3371" s="9">
        <v>0</v>
      </c>
      <c r="G3371" s="9">
        <v>0</v>
      </c>
      <c r="H3371" s="9">
        <v>99761776</v>
      </c>
      <c r="I3371" s="9">
        <v>0</v>
      </c>
      <c r="J3371" s="9">
        <v>0</v>
      </c>
      <c r="K3371" s="9">
        <v>462291568</v>
      </c>
      <c r="L3371" s="9">
        <v>-2.1137595176696777E-3</v>
      </c>
      <c r="M3371" s="9">
        <v>138010.30014687165</v>
      </c>
      <c r="N3371" s="9">
        <v>0</v>
      </c>
      <c r="O3371" s="9">
        <v>0</v>
      </c>
      <c r="P3371" s="9">
        <v>0</v>
      </c>
      <c r="Q3371" s="9">
        <v>462429578.29803312</v>
      </c>
      <c r="R3371" s="9">
        <v>300378228.30999994</v>
      </c>
      <c r="S3371" s="9">
        <v>0</v>
      </c>
      <c r="T3371" s="9">
        <v>0</v>
      </c>
      <c r="U3371" s="23">
        <v>-2.1137595176696777E-3</v>
      </c>
      <c r="V3371" s="23">
        <v>99899786.300146878</v>
      </c>
      <c r="W3371" s="23">
        <v>0</v>
      </c>
      <c r="X3371" s="23">
        <v>0</v>
      </c>
      <c r="Y3371" s="9">
        <v>400278014.60803306</v>
      </c>
      <c r="Z3371" s="9">
        <v>0</v>
      </c>
      <c r="AA3371" s="23">
        <v>400278014.60803306</v>
      </c>
      <c r="AB3371" s="9">
        <v>393297686.16000003</v>
      </c>
      <c r="AC3371" s="9">
        <v>6980328.4480330348</v>
      </c>
    </row>
    <row r="3372" spans="1:29" ht="15" customHeight="1" x14ac:dyDescent="0.25">
      <c r="A3372" s="7" t="s">
        <v>2485</v>
      </c>
      <c r="B3372" s="7" t="s">
        <v>50</v>
      </c>
      <c r="C3372" s="7" t="s">
        <v>1007</v>
      </c>
      <c r="D3372" s="7" t="s">
        <v>1008</v>
      </c>
      <c r="E3372" s="9">
        <v>282170877</v>
      </c>
      <c r="F3372" s="9">
        <v>0</v>
      </c>
      <c r="G3372" s="9">
        <v>0</v>
      </c>
      <c r="H3372" s="9">
        <v>79573680</v>
      </c>
      <c r="I3372" s="9">
        <v>0</v>
      </c>
      <c r="J3372" s="9">
        <v>0</v>
      </c>
      <c r="K3372" s="9">
        <v>361744557</v>
      </c>
      <c r="L3372" s="9">
        <v>1.2369155883789063E-3</v>
      </c>
      <c r="M3372" s="9">
        <v>109026.46482380215</v>
      </c>
      <c r="N3372" s="9">
        <v>0</v>
      </c>
      <c r="O3372" s="9">
        <v>0</v>
      </c>
      <c r="P3372" s="9">
        <v>0</v>
      </c>
      <c r="Q3372" s="9">
        <v>361853583.4660607</v>
      </c>
      <c r="R3372" s="9">
        <v>234605760.00999999</v>
      </c>
      <c r="S3372" s="9">
        <v>0</v>
      </c>
      <c r="T3372" s="9">
        <v>0</v>
      </c>
      <c r="U3372" s="23">
        <v>1.2369155883789063E-3</v>
      </c>
      <c r="V3372" s="23">
        <v>79682706.464823797</v>
      </c>
      <c r="W3372" s="23">
        <v>0</v>
      </c>
      <c r="X3372" s="23">
        <v>0</v>
      </c>
      <c r="Y3372" s="9">
        <v>314288466.47606069</v>
      </c>
      <c r="Z3372" s="9">
        <v>0</v>
      </c>
      <c r="AA3372" s="23">
        <v>314288466.47606069</v>
      </c>
      <c r="AB3372" s="9">
        <v>308880082.69999999</v>
      </c>
      <c r="AC3372" s="9">
        <v>5408383.7760607004</v>
      </c>
    </row>
    <row r="3373" spans="1:29" ht="15" customHeight="1" x14ac:dyDescent="0.25">
      <c r="A3373" s="7" t="s">
        <v>2485</v>
      </c>
      <c r="B3373" s="7" t="s">
        <v>50</v>
      </c>
      <c r="C3373" s="7" t="s">
        <v>2238</v>
      </c>
      <c r="D3373" s="7" t="s">
        <v>2239</v>
      </c>
      <c r="E3373" s="9">
        <v>235999047</v>
      </c>
      <c r="F3373" s="9">
        <v>0</v>
      </c>
      <c r="G3373" s="9">
        <v>0</v>
      </c>
      <c r="H3373" s="9">
        <v>65773872</v>
      </c>
      <c r="I3373" s="9">
        <v>0</v>
      </c>
      <c r="J3373" s="9">
        <v>0</v>
      </c>
      <c r="K3373" s="9">
        <v>301772919</v>
      </c>
      <c r="L3373" s="9">
        <v>-5.4275989532470703E-4</v>
      </c>
      <c r="M3373" s="9">
        <v>90547.549146823148</v>
      </c>
      <c r="N3373" s="9">
        <v>0</v>
      </c>
      <c r="O3373" s="9">
        <v>0</v>
      </c>
      <c r="P3373" s="9">
        <v>0</v>
      </c>
      <c r="Q3373" s="9">
        <v>301863466.54860407</v>
      </c>
      <c r="R3373" s="9">
        <v>195872215.66999999</v>
      </c>
      <c r="S3373" s="9">
        <v>0</v>
      </c>
      <c r="T3373" s="9">
        <v>0</v>
      </c>
      <c r="U3373" s="23">
        <v>-5.4275989532470703E-4</v>
      </c>
      <c r="V3373" s="23">
        <v>65864419.549146824</v>
      </c>
      <c r="W3373" s="23">
        <v>0</v>
      </c>
      <c r="X3373" s="23">
        <v>0</v>
      </c>
      <c r="Y3373" s="9">
        <v>261736635.21860406</v>
      </c>
      <c r="Z3373" s="9">
        <v>0</v>
      </c>
      <c r="AA3373" s="23">
        <v>261736635.21860406</v>
      </c>
      <c r="AB3373" s="9">
        <v>257201749.5</v>
      </c>
      <c r="AC3373" s="9">
        <v>4534885.718604058</v>
      </c>
    </row>
    <row r="3374" spans="1:29" ht="15" customHeight="1" x14ac:dyDescent="0.25">
      <c r="A3374" s="7" t="s">
        <v>2485</v>
      </c>
      <c r="B3374" s="7" t="s">
        <v>50</v>
      </c>
      <c r="C3374" s="7" t="s">
        <v>1009</v>
      </c>
      <c r="D3374" s="7" t="s">
        <v>1010</v>
      </c>
      <c r="E3374" s="9">
        <v>0</v>
      </c>
      <c r="F3374" s="9">
        <v>0</v>
      </c>
      <c r="G3374" s="9">
        <v>0</v>
      </c>
      <c r="H3374" s="9">
        <v>45883441</v>
      </c>
      <c r="I3374" s="9">
        <v>0</v>
      </c>
      <c r="J3374" s="9">
        <v>0</v>
      </c>
      <c r="K3374" s="9">
        <v>45883441</v>
      </c>
      <c r="L3374" s="9">
        <v>2.7453042566776276E-3</v>
      </c>
      <c r="M3374" s="9">
        <v>6505.7457756885533</v>
      </c>
      <c r="N3374" s="9">
        <v>0</v>
      </c>
      <c r="O3374" s="9">
        <v>0</v>
      </c>
      <c r="P3374" s="9">
        <v>0</v>
      </c>
      <c r="Q3374" s="9">
        <v>45889946.748520993</v>
      </c>
      <c r="R3374" s="9">
        <v>126841.91</v>
      </c>
      <c r="S3374" s="9">
        <v>0</v>
      </c>
      <c r="T3374" s="9">
        <v>0</v>
      </c>
      <c r="U3374" s="23">
        <v>2.7453042566776276E-3</v>
      </c>
      <c r="V3374" s="23">
        <v>45889946.745775692</v>
      </c>
      <c r="W3374" s="23">
        <v>0</v>
      </c>
      <c r="X3374" s="23">
        <v>0</v>
      </c>
      <c r="Y3374" s="9">
        <v>46016788.658520997</v>
      </c>
      <c r="Z3374" s="9">
        <v>0</v>
      </c>
      <c r="AA3374" s="23">
        <v>46016788.658520997</v>
      </c>
      <c r="AB3374" s="9">
        <v>45889947</v>
      </c>
      <c r="AC3374" s="9">
        <v>126841.65852099657</v>
      </c>
    </row>
    <row r="3375" spans="1:29" ht="15" customHeight="1" x14ac:dyDescent="0.25">
      <c r="A3375" s="7" t="s">
        <v>2485</v>
      </c>
      <c r="B3375" s="7" t="s">
        <v>50</v>
      </c>
      <c r="C3375" s="7" t="s">
        <v>1011</v>
      </c>
      <c r="D3375" s="7" t="s">
        <v>1012</v>
      </c>
      <c r="E3375" s="9">
        <v>384382442</v>
      </c>
      <c r="F3375" s="9">
        <v>0</v>
      </c>
      <c r="G3375" s="9">
        <v>0</v>
      </c>
      <c r="H3375" s="9">
        <v>107024795</v>
      </c>
      <c r="I3375" s="9">
        <v>0</v>
      </c>
      <c r="J3375" s="9">
        <v>0</v>
      </c>
      <c r="K3375" s="9">
        <v>491407237</v>
      </c>
      <c r="L3375" s="9">
        <v>3.1208992004394531E-4</v>
      </c>
      <c r="M3375" s="9">
        <v>147422.03890045316</v>
      </c>
      <c r="N3375" s="9">
        <v>0</v>
      </c>
      <c r="O3375" s="9">
        <v>0</v>
      </c>
      <c r="P3375" s="9">
        <v>0</v>
      </c>
      <c r="Q3375" s="9">
        <v>491554659.03921252</v>
      </c>
      <c r="R3375" s="9">
        <v>319007646.20000005</v>
      </c>
      <c r="S3375" s="9">
        <v>0</v>
      </c>
      <c r="T3375" s="9">
        <v>0</v>
      </c>
      <c r="U3375" s="23">
        <v>3.1208992004394531E-4</v>
      </c>
      <c r="V3375" s="23">
        <v>107172217.03890045</v>
      </c>
      <c r="W3375" s="23">
        <v>0</v>
      </c>
      <c r="X3375" s="23">
        <v>0</v>
      </c>
      <c r="Y3375" s="9">
        <v>426179863.23921257</v>
      </c>
      <c r="Z3375" s="9">
        <v>0</v>
      </c>
      <c r="AA3375" s="23">
        <v>426179863.23921257</v>
      </c>
      <c r="AB3375" s="9">
        <v>418793442.18000001</v>
      </c>
      <c r="AC3375" s="9">
        <v>7386421.0592125654</v>
      </c>
    </row>
    <row r="3376" spans="1:29" ht="15" customHeight="1" x14ac:dyDescent="0.25">
      <c r="A3376" s="7" t="s">
        <v>2485</v>
      </c>
      <c r="B3376" s="7" t="s">
        <v>50</v>
      </c>
      <c r="C3376" s="7" t="s">
        <v>1013</v>
      </c>
      <c r="D3376" s="7" t="s">
        <v>1884</v>
      </c>
      <c r="E3376" s="9">
        <v>551178199</v>
      </c>
      <c r="F3376" s="9">
        <v>0</v>
      </c>
      <c r="G3376" s="9">
        <v>0</v>
      </c>
      <c r="H3376" s="9">
        <v>155147032</v>
      </c>
      <c r="I3376" s="9">
        <v>0</v>
      </c>
      <c r="J3376" s="9">
        <v>0</v>
      </c>
      <c r="K3376" s="9">
        <v>706325231</v>
      </c>
      <c r="L3376" s="9">
        <v>-1.4771223068237305E-3</v>
      </c>
      <c r="M3376" s="9">
        <v>212754.59672767448</v>
      </c>
      <c r="N3376" s="9">
        <v>0</v>
      </c>
      <c r="O3376" s="9">
        <v>0</v>
      </c>
      <c r="P3376" s="9">
        <v>0</v>
      </c>
      <c r="Q3376" s="9">
        <v>706537985.59525061</v>
      </c>
      <c r="R3376" s="9">
        <v>458114637.64999998</v>
      </c>
      <c r="S3376" s="9">
        <v>0</v>
      </c>
      <c r="T3376" s="9">
        <v>0</v>
      </c>
      <c r="U3376" s="23">
        <v>-1.4771223068237305E-3</v>
      </c>
      <c r="V3376" s="23">
        <v>155359786.59672767</v>
      </c>
      <c r="W3376" s="23">
        <v>0</v>
      </c>
      <c r="X3376" s="23">
        <v>0</v>
      </c>
      <c r="Y3376" s="9">
        <v>613474424.24525046</v>
      </c>
      <c r="Z3376" s="9">
        <v>0</v>
      </c>
      <c r="AA3376" s="23">
        <v>613474424.24525046</v>
      </c>
      <c r="AB3376" s="9">
        <v>602903438.24000001</v>
      </c>
      <c r="AC3376" s="9">
        <v>10570986.005250454</v>
      </c>
    </row>
    <row r="3377" spans="1:29" ht="15" customHeight="1" x14ac:dyDescent="0.25">
      <c r="A3377" s="7" t="s">
        <v>2485</v>
      </c>
      <c r="B3377" s="7" t="s">
        <v>50</v>
      </c>
      <c r="C3377" s="7" t="s">
        <v>1015</v>
      </c>
      <c r="D3377" s="7" t="s">
        <v>1016</v>
      </c>
      <c r="E3377" s="9">
        <v>174071336</v>
      </c>
      <c r="F3377" s="9">
        <v>0</v>
      </c>
      <c r="G3377" s="9">
        <v>0</v>
      </c>
      <c r="H3377" s="9">
        <v>49399544</v>
      </c>
      <c r="I3377" s="9">
        <v>0</v>
      </c>
      <c r="J3377" s="9">
        <v>0</v>
      </c>
      <c r="K3377" s="9">
        <v>223470880</v>
      </c>
      <c r="L3377" s="9">
        <v>2.4879574775695801E-3</v>
      </c>
      <c r="M3377" s="9">
        <v>67499.69973320268</v>
      </c>
      <c r="N3377" s="9">
        <v>0</v>
      </c>
      <c r="O3377" s="9">
        <v>0</v>
      </c>
      <c r="P3377" s="9">
        <v>0</v>
      </c>
      <c r="Q3377" s="9">
        <v>223538379.70222116</v>
      </c>
      <c r="R3377" s="9">
        <v>144854456.01000002</v>
      </c>
      <c r="S3377" s="9">
        <v>0</v>
      </c>
      <c r="T3377" s="9">
        <v>0</v>
      </c>
      <c r="U3377" s="23">
        <v>2.4879574775695801E-3</v>
      </c>
      <c r="V3377" s="23">
        <v>49467043.699733205</v>
      </c>
      <c r="W3377" s="23">
        <v>0</v>
      </c>
      <c r="X3377" s="23">
        <v>0</v>
      </c>
      <c r="Y3377" s="9">
        <v>194321499.71222118</v>
      </c>
      <c r="Z3377" s="9">
        <v>0</v>
      </c>
      <c r="AA3377" s="23">
        <v>194321499.71222118</v>
      </c>
      <c r="AB3377" s="9">
        <v>190989172.69</v>
      </c>
      <c r="AC3377" s="9">
        <v>3332327.0222211778</v>
      </c>
    </row>
    <row r="3378" spans="1:29" ht="15" customHeight="1" x14ac:dyDescent="0.25">
      <c r="A3378" s="7" t="s">
        <v>2485</v>
      </c>
      <c r="B3378" s="7" t="s">
        <v>50</v>
      </c>
      <c r="C3378" s="7" t="s">
        <v>1017</v>
      </c>
      <c r="D3378" s="7" t="s">
        <v>1018</v>
      </c>
      <c r="E3378" s="9">
        <v>180747602</v>
      </c>
      <c r="F3378" s="9">
        <v>0</v>
      </c>
      <c r="G3378" s="9">
        <v>0</v>
      </c>
      <c r="H3378" s="9">
        <v>50210015</v>
      </c>
      <c r="I3378" s="9">
        <v>0</v>
      </c>
      <c r="J3378" s="9">
        <v>0</v>
      </c>
      <c r="K3378" s="9">
        <v>230957617</v>
      </c>
      <c r="L3378" s="9">
        <v>-2.7346611022949219E-3</v>
      </c>
      <c r="M3378" s="9">
        <v>69233.800000360032</v>
      </c>
      <c r="N3378" s="9">
        <v>0</v>
      </c>
      <c r="O3378" s="9">
        <v>0</v>
      </c>
      <c r="P3378" s="9">
        <v>0</v>
      </c>
      <c r="Q3378" s="9">
        <v>231026850.79726571</v>
      </c>
      <c r="R3378" s="9">
        <v>149960021.47000003</v>
      </c>
      <c r="S3378" s="9">
        <v>0</v>
      </c>
      <c r="T3378" s="9">
        <v>0</v>
      </c>
      <c r="U3378" s="23">
        <v>-2.7346611022949219E-3</v>
      </c>
      <c r="V3378" s="23">
        <v>50279248.800000362</v>
      </c>
      <c r="W3378" s="23">
        <v>0</v>
      </c>
      <c r="X3378" s="23">
        <v>0</v>
      </c>
      <c r="Y3378" s="9">
        <v>200239270.26726574</v>
      </c>
      <c r="Z3378" s="9">
        <v>0</v>
      </c>
      <c r="AA3378" s="23">
        <v>200239270.26726574</v>
      </c>
      <c r="AB3378" s="9">
        <v>196764445.88999999</v>
      </c>
      <c r="AC3378" s="9">
        <v>3474824.3772657514</v>
      </c>
    </row>
    <row r="3379" spans="1:29" ht="15" customHeight="1" x14ac:dyDescent="0.25">
      <c r="A3379" s="7" t="s">
        <v>2485</v>
      </c>
      <c r="B3379" s="7" t="s">
        <v>50</v>
      </c>
      <c r="C3379" s="7" t="s">
        <v>1019</v>
      </c>
      <c r="D3379" s="7" t="s">
        <v>1020</v>
      </c>
      <c r="E3379" s="9">
        <v>472322249</v>
      </c>
      <c r="F3379" s="9">
        <v>0</v>
      </c>
      <c r="G3379" s="9">
        <v>0</v>
      </c>
      <c r="H3379" s="9">
        <v>132753469</v>
      </c>
      <c r="I3379" s="9">
        <v>0</v>
      </c>
      <c r="J3379" s="9">
        <v>0</v>
      </c>
      <c r="K3379" s="9">
        <v>605075718</v>
      </c>
      <c r="L3379" s="9">
        <v>7.6526403427124023E-4</v>
      </c>
      <c r="M3379" s="9">
        <v>182167.87157567777</v>
      </c>
      <c r="N3379" s="9">
        <v>0</v>
      </c>
      <c r="O3379" s="9">
        <v>0</v>
      </c>
      <c r="P3379" s="9">
        <v>0</v>
      </c>
      <c r="Q3379" s="9">
        <v>605257885.87234104</v>
      </c>
      <c r="R3379" s="9">
        <v>392506169.05999994</v>
      </c>
      <c r="S3379" s="9">
        <v>0</v>
      </c>
      <c r="T3379" s="9">
        <v>0</v>
      </c>
      <c r="U3379" s="23">
        <v>7.6526403427124023E-4</v>
      </c>
      <c r="V3379" s="23">
        <v>132935636.87157568</v>
      </c>
      <c r="W3379" s="23">
        <v>0</v>
      </c>
      <c r="X3379" s="23">
        <v>0</v>
      </c>
      <c r="Y3379" s="9">
        <v>525441805.93234086</v>
      </c>
      <c r="Z3379" s="9">
        <v>0</v>
      </c>
      <c r="AA3379" s="23">
        <v>525441805.93234086</v>
      </c>
      <c r="AB3379" s="9">
        <v>516381383.80000001</v>
      </c>
      <c r="AC3379" s="9">
        <v>9060422.1323408484</v>
      </c>
    </row>
    <row r="3380" spans="1:29" ht="15" customHeight="1" x14ac:dyDescent="0.25">
      <c r="A3380" s="7" t="s">
        <v>2485</v>
      </c>
      <c r="B3380" s="7" t="s">
        <v>50</v>
      </c>
      <c r="C3380" s="7" t="s">
        <v>1021</v>
      </c>
      <c r="D3380" s="7" t="s">
        <v>1022</v>
      </c>
      <c r="E3380" s="9">
        <v>347964898</v>
      </c>
      <c r="F3380" s="9">
        <v>0</v>
      </c>
      <c r="G3380" s="9">
        <v>0</v>
      </c>
      <c r="H3380" s="9">
        <v>97806654</v>
      </c>
      <c r="I3380" s="9">
        <v>0</v>
      </c>
      <c r="J3380" s="9">
        <v>0</v>
      </c>
      <c r="K3380" s="9">
        <v>445771552</v>
      </c>
      <c r="L3380" s="9">
        <v>5.6517124176025391E-4</v>
      </c>
      <c r="M3380" s="9">
        <v>134189.19793883921</v>
      </c>
      <c r="N3380" s="9">
        <v>0</v>
      </c>
      <c r="O3380" s="9">
        <v>0</v>
      </c>
      <c r="P3380" s="9">
        <v>0</v>
      </c>
      <c r="Q3380" s="9">
        <v>445905741.19850403</v>
      </c>
      <c r="R3380" s="9">
        <v>289153332.34999996</v>
      </c>
      <c r="S3380" s="9">
        <v>0</v>
      </c>
      <c r="T3380" s="9">
        <v>0</v>
      </c>
      <c r="U3380" s="23">
        <v>5.6517124176025391E-4</v>
      </c>
      <c r="V3380" s="23">
        <v>97940843.197938845</v>
      </c>
      <c r="W3380" s="23">
        <v>0</v>
      </c>
      <c r="X3380" s="23">
        <v>0</v>
      </c>
      <c r="Y3380" s="9">
        <v>387094175.54850399</v>
      </c>
      <c r="Z3380" s="9">
        <v>0</v>
      </c>
      <c r="AA3380" s="23">
        <v>387094175.54850399</v>
      </c>
      <c r="AB3380" s="9">
        <v>380418938.22000003</v>
      </c>
      <c r="AC3380" s="9">
        <v>6675237.3285039663</v>
      </c>
    </row>
    <row r="3381" spans="1:29" ht="15" customHeight="1" x14ac:dyDescent="0.25">
      <c r="A3381" s="7" t="s">
        <v>2485</v>
      </c>
      <c r="B3381" s="7" t="s">
        <v>50</v>
      </c>
      <c r="C3381" s="7" t="s">
        <v>1023</v>
      </c>
      <c r="D3381" s="7" t="s">
        <v>1024</v>
      </c>
      <c r="E3381" s="9">
        <v>275001456</v>
      </c>
      <c r="F3381" s="9">
        <v>0</v>
      </c>
      <c r="G3381" s="9">
        <v>0</v>
      </c>
      <c r="H3381" s="9">
        <v>76245659</v>
      </c>
      <c r="I3381" s="9">
        <v>0</v>
      </c>
      <c r="J3381" s="9">
        <v>0</v>
      </c>
      <c r="K3381" s="9">
        <v>351247115</v>
      </c>
      <c r="L3381" s="9">
        <v>-2.5790929794311523E-3</v>
      </c>
      <c r="M3381" s="9">
        <v>105186.23326353203</v>
      </c>
      <c r="N3381" s="9">
        <v>0</v>
      </c>
      <c r="O3381" s="9">
        <v>0</v>
      </c>
      <c r="P3381" s="9">
        <v>0</v>
      </c>
      <c r="Q3381" s="9">
        <v>351352301.23068446</v>
      </c>
      <c r="R3381" s="9">
        <v>228094808.69</v>
      </c>
      <c r="S3381" s="9">
        <v>0</v>
      </c>
      <c r="T3381" s="9">
        <v>0</v>
      </c>
      <c r="U3381" s="23">
        <v>-2.5790929794311523E-3</v>
      </c>
      <c r="V3381" s="23">
        <v>76350845.233263537</v>
      </c>
      <c r="W3381" s="23">
        <v>0</v>
      </c>
      <c r="X3381" s="23">
        <v>0</v>
      </c>
      <c r="Y3381" s="9">
        <v>304445653.92068446</v>
      </c>
      <c r="Z3381" s="9">
        <v>0</v>
      </c>
      <c r="AA3381" s="23">
        <v>304445653.92068446</v>
      </c>
      <c r="AB3381" s="9">
        <v>299157415.60000002</v>
      </c>
      <c r="AC3381" s="9">
        <v>5288238.320684433</v>
      </c>
    </row>
    <row r="3382" spans="1:29" ht="15" customHeight="1" x14ac:dyDescent="0.25">
      <c r="A3382" s="7" t="s">
        <v>2485</v>
      </c>
      <c r="B3382" s="7" t="s">
        <v>52</v>
      </c>
      <c r="C3382" s="7" t="s">
        <v>53</v>
      </c>
      <c r="D3382" s="7" t="s">
        <v>2509</v>
      </c>
      <c r="E3382" s="9">
        <v>29000203681</v>
      </c>
      <c r="F3382" s="9">
        <v>0</v>
      </c>
      <c r="G3382" s="9">
        <v>0</v>
      </c>
      <c r="H3382" s="9">
        <v>5247046792</v>
      </c>
      <c r="I3382" s="9">
        <v>0</v>
      </c>
      <c r="J3382" s="9">
        <v>0</v>
      </c>
      <c r="K3382" s="9">
        <v>34247250473</v>
      </c>
      <c r="L3382" s="9">
        <v>-3.02886962890625E-3</v>
      </c>
      <c r="M3382" s="9">
        <v>7382299.2557036802</v>
      </c>
      <c r="N3382" s="9">
        <v>0</v>
      </c>
      <c r="O3382" s="9">
        <v>0</v>
      </c>
      <c r="P3382" s="9">
        <v>0</v>
      </c>
      <c r="Q3382" s="9">
        <v>34254632772.252674</v>
      </c>
      <c r="R3382" s="9">
        <v>22931368214.209999</v>
      </c>
      <c r="S3382" s="9">
        <v>0</v>
      </c>
      <c r="T3382" s="9">
        <v>0</v>
      </c>
      <c r="U3382" s="23">
        <v>-3.02886962890625E-3</v>
      </c>
      <c r="V3382" s="23">
        <v>5254429091.2557039</v>
      </c>
      <c r="W3382" s="23">
        <v>0</v>
      </c>
      <c r="X3382" s="23">
        <v>0</v>
      </c>
      <c r="Y3382" s="9">
        <v>28185797305.462673</v>
      </c>
      <c r="Z3382" s="9">
        <v>0</v>
      </c>
      <c r="AA3382" s="23">
        <v>28185797305.462673</v>
      </c>
      <c r="AB3382" s="9">
        <v>27629048354.16</v>
      </c>
      <c r="AC3382" s="9">
        <v>556748951.30267334</v>
      </c>
    </row>
    <row r="3383" spans="1:29" ht="15" customHeight="1" x14ac:dyDescent="0.25">
      <c r="A3383" s="7" t="s">
        <v>2485</v>
      </c>
      <c r="B3383" s="7" t="s">
        <v>52</v>
      </c>
      <c r="C3383" s="7" t="s">
        <v>1026</v>
      </c>
      <c r="D3383" s="7" t="s">
        <v>1027</v>
      </c>
      <c r="E3383" s="9">
        <v>580603341</v>
      </c>
      <c r="F3383" s="9">
        <v>0</v>
      </c>
      <c r="G3383" s="9">
        <v>0</v>
      </c>
      <c r="H3383" s="9">
        <v>162962089</v>
      </c>
      <c r="I3383" s="9">
        <v>0</v>
      </c>
      <c r="J3383" s="9">
        <v>0</v>
      </c>
      <c r="K3383" s="9">
        <v>743565430</v>
      </c>
      <c r="L3383" s="9">
        <v>-2.8731822967529297E-3</v>
      </c>
      <c r="M3383" s="9">
        <v>223750.20280925196</v>
      </c>
      <c r="N3383" s="9">
        <v>0</v>
      </c>
      <c r="O3383" s="9">
        <v>0</v>
      </c>
      <c r="P3383" s="9">
        <v>0</v>
      </c>
      <c r="Q3383" s="9">
        <v>743789180.19993603</v>
      </c>
      <c r="R3383" s="9">
        <v>482415935.50999999</v>
      </c>
      <c r="S3383" s="9">
        <v>0</v>
      </c>
      <c r="T3383" s="9">
        <v>0</v>
      </c>
      <c r="U3383" s="23">
        <v>-2.8731822967529297E-3</v>
      </c>
      <c r="V3383" s="23">
        <v>163185839.20280924</v>
      </c>
      <c r="W3383" s="23">
        <v>0</v>
      </c>
      <c r="X3383" s="23">
        <v>0</v>
      </c>
      <c r="Y3383" s="9">
        <v>645601774.70993602</v>
      </c>
      <c r="Z3383" s="9">
        <v>0</v>
      </c>
      <c r="AA3383" s="23">
        <v>645601774.70993602</v>
      </c>
      <c r="AB3383" s="9">
        <v>634462632.08000004</v>
      </c>
      <c r="AC3383" s="9">
        <v>11139142.62993598</v>
      </c>
    </row>
    <row r="3384" spans="1:29" ht="15" customHeight="1" x14ac:dyDescent="0.25">
      <c r="A3384" s="7" t="s">
        <v>2485</v>
      </c>
      <c r="B3384" s="7" t="s">
        <v>52</v>
      </c>
      <c r="C3384" s="7" t="s">
        <v>2240</v>
      </c>
      <c r="D3384" s="7" t="s">
        <v>2241</v>
      </c>
      <c r="E3384" s="9">
        <v>507664822</v>
      </c>
      <c r="F3384" s="9">
        <v>0</v>
      </c>
      <c r="G3384" s="9">
        <v>0</v>
      </c>
      <c r="H3384" s="9">
        <v>139858637</v>
      </c>
      <c r="I3384" s="9">
        <v>0</v>
      </c>
      <c r="J3384" s="9">
        <v>0</v>
      </c>
      <c r="K3384" s="9">
        <v>647523459</v>
      </c>
      <c r="L3384" s="9">
        <v>-2.6845932006835938E-4</v>
      </c>
      <c r="M3384" s="9">
        <v>193404.12362224382</v>
      </c>
      <c r="N3384" s="9">
        <v>0</v>
      </c>
      <c r="O3384" s="9">
        <v>0</v>
      </c>
      <c r="P3384" s="9">
        <v>0</v>
      </c>
      <c r="Q3384" s="9">
        <v>647716863.12335384</v>
      </c>
      <c r="R3384" s="9">
        <v>420702405.81999993</v>
      </c>
      <c r="S3384" s="9">
        <v>0</v>
      </c>
      <c r="T3384" s="9">
        <v>0</v>
      </c>
      <c r="U3384" s="23">
        <v>-2.6845932006835938E-4</v>
      </c>
      <c r="V3384" s="23">
        <v>140052041.12362224</v>
      </c>
      <c r="W3384" s="23">
        <v>0</v>
      </c>
      <c r="X3384" s="23">
        <v>0</v>
      </c>
      <c r="Y3384" s="9">
        <v>560754446.94335365</v>
      </c>
      <c r="Z3384" s="9">
        <v>0</v>
      </c>
      <c r="AA3384" s="23">
        <v>560754446.94335365</v>
      </c>
      <c r="AB3384" s="9">
        <v>550981707.49000001</v>
      </c>
      <c r="AC3384" s="9">
        <v>9772739.4533536434</v>
      </c>
    </row>
    <row r="3385" spans="1:29" ht="15" customHeight="1" x14ac:dyDescent="0.25">
      <c r="A3385" s="7" t="s">
        <v>2485</v>
      </c>
      <c r="B3385" s="7" t="s">
        <v>52</v>
      </c>
      <c r="C3385" s="7" t="s">
        <v>1028</v>
      </c>
      <c r="D3385" s="7" t="s">
        <v>1029</v>
      </c>
      <c r="E3385" s="9">
        <v>237978200</v>
      </c>
      <c r="F3385" s="9">
        <v>0</v>
      </c>
      <c r="G3385" s="9">
        <v>0</v>
      </c>
      <c r="H3385" s="9">
        <v>66699659</v>
      </c>
      <c r="I3385" s="9">
        <v>0</v>
      </c>
      <c r="J3385" s="9">
        <v>0</v>
      </c>
      <c r="K3385" s="9">
        <v>304677859</v>
      </c>
      <c r="L3385" s="9">
        <v>1.2434124946594238E-3</v>
      </c>
      <c r="M3385" s="9">
        <v>91623.770856952004</v>
      </c>
      <c r="N3385" s="9">
        <v>0</v>
      </c>
      <c r="O3385" s="9">
        <v>0</v>
      </c>
      <c r="P3385" s="9">
        <v>0</v>
      </c>
      <c r="Q3385" s="9">
        <v>304769482.77210039</v>
      </c>
      <c r="R3385" s="9">
        <v>197683117.10999998</v>
      </c>
      <c r="S3385" s="9">
        <v>0</v>
      </c>
      <c r="T3385" s="9">
        <v>0</v>
      </c>
      <c r="U3385" s="23">
        <v>1.2434124946594238E-3</v>
      </c>
      <c r="V3385" s="23">
        <v>66791282.770856954</v>
      </c>
      <c r="W3385" s="23">
        <v>0</v>
      </c>
      <c r="X3385" s="23">
        <v>0</v>
      </c>
      <c r="Y3385" s="9">
        <v>264474399.88210034</v>
      </c>
      <c r="Z3385" s="9">
        <v>0</v>
      </c>
      <c r="AA3385" s="23">
        <v>264474399.88210034</v>
      </c>
      <c r="AB3385" s="9">
        <v>259906955.55000001</v>
      </c>
      <c r="AC3385" s="9">
        <v>4567444.3321003318</v>
      </c>
    </row>
    <row r="3386" spans="1:29" ht="15" customHeight="1" x14ac:dyDescent="0.25">
      <c r="A3386" s="7" t="s">
        <v>2485</v>
      </c>
      <c r="B3386" s="7" t="s">
        <v>52</v>
      </c>
      <c r="C3386" s="7" t="s">
        <v>1030</v>
      </c>
      <c r="D3386" s="7" t="s">
        <v>1031</v>
      </c>
      <c r="E3386" s="9">
        <v>341948761</v>
      </c>
      <c r="F3386" s="9">
        <v>0</v>
      </c>
      <c r="G3386" s="9">
        <v>0</v>
      </c>
      <c r="H3386" s="9">
        <v>93704910</v>
      </c>
      <c r="I3386" s="9">
        <v>0</v>
      </c>
      <c r="J3386" s="9">
        <v>0</v>
      </c>
      <c r="K3386" s="9">
        <v>435653671</v>
      </c>
      <c r="L3386" s="9">
        <v>-4.4505596160888672E-3</v>
      </c>
      <c r="M3386" s="9">
        <v>129853.23814432517</v>
      </c>
      <c r="N3386" s="9">
        <v>0</v>
      </c>
      <c r="O3386" s="9">
        <v>0</v>
      </c>
      <c r="P3386" s="9">
        <v>0</v>
      </c>
      <c r="Q3386" s="9">
        <v>435783524.23369378</v>
      </c>
      <c r="R3386" s="9">
        <v>283161530.89000005</v>
      </c>
      <c r="S3386" s="9">
        <v>0</v>
      </c>
      <c r="T3386" s="9">
        <v>0</v>
      </c>
      <c r="U3386" s="23">
        <v>-4.4505596160888672E-3</v>
      </c>
      <c r="V3386" s="23">
        <v>93834763.238144323</v>
      </c>
      <c r="W3386" s="23">
        <v>0</v>
      </c>
      <c r="X3386" s="23">
        <v>0</v>
      </c>
      <c r="Y3386" s="9">
        <v>376996294.12369382</v>
      </c>
      <c r="Z3386" s="9">
        <v>0</v>
      </c>
      <c r="AA3386" s="23">
        <v>376996294.12369382</v>
      </c>
      <c r="AB3386" s="9">
        <v>370407151.58999997</v>
      </c>
      <c r="AC3386" s="9">
        <v>6589142.53369385</v>
      </c>
    </row>
    <row r="3387" spans="1:29" ht="15" customHeight="1" x14ac:dyDescent="0.25">
      <c r="A3387" s="7" t="s">
        <v>2485</v>
      </c>
      <c r="B3387" s="7" t="s">
        <v>52</v>
      </c>
      <c r="C3387" s="7" t="s">
        <v>2242</v>
      </c>
      <c r="D3387" s="7" t="s">
        <v>2243</v>
      </c>
      <c r="E3387" s="9">
        <v>371638060</v>
      </c>
      <c r="F3387" s="9">
        <v>0</v>
      </c>
      <c r="G3387" s="9">
        <v>0</v>
      </c>
      <c r="H3387" s="9">
        <v>104603249</v>
      </c>
      <c r="I3387" s="9">
        <v>0</v>
      </c>
      <c r="J3387" s="9">
        <v>0</v>
      </c>
      <c r="K3387" s="9">
        <v>476241309</v>
      </c>
      <c r="L3387" s="9">
        <v>9.2524290084838867E-4</v>
      </c>
      <c r="M3387" s="9">
        <v>143446.59294599041</v>
      </c>
      <c r="N3387" s="9">
        <v>0</v>
      </c>
      <c r="O3387" s="9">
        <v>0</v>
      </c>
      <c r="P3387" s="9">
        <v>0</v>
      </c>
      <c r="Q3387" s="9">
        <v>476384755.59387124</v>
      </c>
      <c r="R3387" s="9">
        <v>308890769.60000002</v>
      </c>
      <c r="S3387" s="9">
        <v>0</v>
      </c>
      <c r="T3387" s="9">
        <v>0</v>
      </c>
      <c r="U3387" s="23">
        <v>9.2524290084838867E-4</v>
      </c>
      <c r="V3387" s="23">
        <v>104746695.59294599</v>
      </c>
      <c r="W3387" s="23">
        <v>0</v>
      </c>
      <c r="X3387" s="23">
        <v>0</v>
      </c>
      <c r="Y3387" s="9">
        <v>413637465.19387126</v>
      </c>
      <c r="Z3387" s="9">
        <v>0</v>
      </c>
      <c r="AA3387" s="23">
        <v>413637465.19387126</v>
      </c>
      <c r="AB3387" s="9">
        <v>406510083.72000003</v>
      </c>
      <c r="AC3387" s="9">
        <v>7127381.4738712311</v>
      </c>
    </row>
    <row r="3388" spans="1:29" ht="15" customHeight="1" x14ac:dyDescent="0.25">
      <c r="A3388" s="7" t="s">
        <v>2485</v>
      </c>
      <c r="B3388" s="7" t="s">
        <v>52</v>
      </c>
      <c r="C3388" s="7" t="s">
        <v>1739</v>
      </c>
      <c r="D3388" s="7" t="s">
        <v>2006</v>
      </c>
      <c r="E3388" s="9">
        <v>122668308</v>
      </c>
      <c r="F3388" s="9">
        <v>0</v>
      </c>
      <c r="G3388" s="9">
        <v>0</v>
      </c>
      <c r="H3388" s="9">
        <v>33918536</v>
      </c>
      <c r="I3388" s="9">
        <v>0</v>
      </c>
      <c r="J3388" s="9">
        <v>0</v>
      </c>
      <c r="K3388" s="9">
        <v>156586844</v>
      </c>
      <c r="L3388" s="9">
        <v>2.8022825717926025E-3</v>
      </c>
      <c r="M3388" s="9">
        <v>46835.520465203379</v>
      </c>
      <c r="N3388" s="9">
        <v>0</v>
      </c>
      <c r="O3388" s="9">
        <v>0</v>
      </c>
      <c r="P3388" s="9">
        <v>0</v>
      </c>
      <c r="Q3388" s="9">
        <v>156633679.52326748</v>
      </c>
      <c r="R3388" s="9">
        <v>101715802.48999999</v>
      </c>
      <c r="S3388" s="9">
        <v>0</v>
      </c>
      <c r="T3388" s="9">
        <v>0</v>
      </c>
      <c r="U3388" s="23">
        <v>2.8022825717926025E-3</v>
      </c>
      <c r="V3388" s="23">
        <v>33965371.520465203</v>
      </c>
      <c r="W3388" s="23">
        <v>0</v>
      </c>
      <c r="X3388" s="23">
        <v>0</v>
      </c>
      <c r="Y3388" s="9">
        <v>135681174.01326749</v>
      </c>
      <c r="Z3388" s="9">
        <v>0</v>
      </c>
      <c r="AA3388" s="23">
        <v>135681174.01326749</v>
      </c>
      <c r="AB3388" s="9">
        <v>133321958.22</v>
      </c>
      <c r="AC3388" s="9">
        <v>2359215.7932674885</v>
      </c>
    </row>
    <row r="3389" spans="1:29" ht="15" customHeight="1" x14ac:dyDescent="0.25">
      <c r="A3389" s="7" t="s">
        <v>2485</v>
      </c>
      <c r="B3389" s="7" t="s">
        <v>52</v>
      </c>
      <c r="C3389" s="7" t="s">
        <v>1032</v>
      </c>
      <c r="D3389" s="7" t="s">
        <v>1033</v>
      </c>
      <c r="E3389" s="9">
        <v>392160686</v>
      </c>
      <c r="F3389" s="9">
        <v>0</v>
      </c>
      <c r="G3389" s="9">
        <v>0</v>
      </c>
      <c r="H3389" s="9">
        <v>110209676</v>
      </c>
      <c r="I3389" s="9">
        <v>0</v>
      </c>
      <c r="J3389" s="9">
        <v>0</v>
      </c>
      <c r="K3389" s="9">
        <v>502370362</v>
      </c>
      <c r="L3389" s="9">
        <v>-1.0226964950561523E-3</v>
      </c>
      <c r="M3389" s="9">
        <v>151245.35431567288</v>
      </c>
      <c r="N3389" s="9">
        <v>0</v>
      </c>
      <c r="O3389" s="9">
        <v>0</v>
      </c>
      <c r="P3389" s="9">
        <v>0</v>
      </c>
      <c r="Q3389" s="9">
        <v>502521607.353293</v>
      </c>
      <c r="R3389" s="9">
        <v>325903414.30999994</v>
      </c>
      <c r="S3389" s="9">
        <v>0</v>
      </c>
      <c r="T3389" s="9">
        <v>0</v>
      </c>
      <c r="U3389" s="23">
        <v>-1.0226964950561523E-3</v>
      </c>
      <c r="V3389" s="23">
        <v>110360921.35431567</v>
      </c>
      <c r="W3389" s="23">
        <v>0</v>
      </c>
      <c r="X3389" s="23">
        <v>0</v>
      </c>
      <c r="Y3389" s="9">
        <v>436264335.66329288</v>
      </c>
      <c r="Z3389" s="9">
        <v>0</v>
      </c>
      <c r="AA3389" s="23">
        <v>436264335.66329288</v>
      </c>
      <c r="AB3389" s="9">
        <v>428742607.29000002</v>
      </c>
      <c r="AC3389" s="9">
        <v>7521728.3732928634</v>
      </c>
    </row>
    <row r="3390" spans="1:29" ht="15" customHeight="1" x14ac:dyDescent="0.25">
      <c r="A3390" s="7" t="s">
        <v>2485</v>
      </c>
      <c r="B3390" s="7" t="s">
        <v>52</v>
      </c>
      <c r="C3390" s="7" t="s">
        <v>1741</v>
      </c>
      <c r="D3390" s="7" t="s">
        <v>2007</v>
      </c>
      <c r="E3390" s="9">
        <v>295725717</v>
      </c>
      <c r="F3390" s="9">
        <v>0</v>
      </c>
      <c r="G3390" s="9">
        <v>0</v>
      </c>
      <c r="H3390" s="9">
        <v>83023898</v>
      </c>
      <c r="I3390" s="9">
        <v>0</v>
      </c>
      <c r="J3390" s="9">
        <v>0</v>
      </c>
      <c r="K3390" s="9">
        <v>378749615</v>
      </c>
      <c r="L3390" s="9">
        <v>3.2025575637817383E-3</v>
      </c>
      <c r="M3390" s="9">
        <v>113966.25966351313</v>
      </c>
      <c r="N3390" s="9">
        <v>0</v>
      </c>
      <c r="O3390" s="9">
        <v>0</v>
      </c>
      <c r="P3390" s="9">
        <v>0</v>
      </c>
      <c r="Q3390" s="9">
        <v>378863581.26286608</v>
      </c>
      <c r="R3390" s="9">
        <v>245710240.90000001</v>
      </c>
      <c r="S3390" s="9">
        <v>0</v>
      </c>
      <c r="T3390" s="9">
        <v>0</v>
      </c>
      <c r="U3390" s="23">
        <v>3.2025575637817383E-3</v>
      </c>
      <c r="V3390" s="23">
        <v>83137864.259663507</v>
      </c>
      <c r="W3390" s="23">
        <v>0</v>
      </c>
      <c r="X3390" s="23">
        <v>0</v>
      </c>
      <c r="Y3390" s="9">
        <v>328848105.16286606</v>
      </c>
      <c r="Z3390" s="9">
        <v>0</v>
      </c>
      <c r="AA3390" s="23">
        <v>328848105.16286606</v>
      </c>
      <c r="AB3390" s="9">
        <v>323174204.73000002</v>
      </c>
      <c r="AC3390" s="9">
        <v>5673900.4328660369</v>
      </c>
    </row>
    <row r="3391" spans="1:29" ht="15" customHeight="1" x14ac:dyDescent="0.25">
      <c r="A3391" s="7" t="s">
        <v>2485</v>
      </c>
      <c r="B3391" s="7" t="s">
        <v>52</v>
      </c>
      <c r="C3391" s="7" t="s">
        <v>2244</v>
      </c>
      <c r="D3391" s="7" t="s">
        <v>2245</v>
      </c>
      <c r="E3391" s="9">
        <v>338405514</v>
      </c>
      <c r="F3391" s="9">
        <v>0</v>
      </c>
      <c r="G3391" s="9">
        <v>0</v>
      </c>
      <c r="H3391" s="9">
        <v>94482997</v>
      </c>
      <c r="I3391" s="9">
        <v>0</v>
      </c>
      <c r="J3391" s="9">
        <v>0</v>
      </c>
      <c r="K3391" s="9">
        <v>432888511</v>
      </c>
      <c r="L3391" s="9">
        <v>2.5675296783447266E-3</v>
      </c>
      <c r="M3391" s="9">
        <v>129991.44585918949</v>
      </c>
      <c r="N3391" s="9">
        <v>0</v>
      </c>
      <c r="O3391" s="9">
        <v>0</v>
      </c>
      <c r="P3391" s="9">
        <v>0</v>
      </c>
      <c r="Q3391" s="9">
        <v>433018502.44842672</v>
      </c>
      <c r="R3391" s="9">
        <v>280949415.88999999</v>
      </c>
      <c r="S3391" s="9">
        <v>0</v>
      </c>
      <c r="T3391" s="9">
        <v>0</v>
      </c>
      <c r="U3391" s="23">
        <v>2.5675296783447266E-3</v>
      </c>
      <c r="V3391" s="23">
        <v>94612988.445859194</v>
      </c>
      <c r="W3391" s="23">
        <v>0</v>
      </c>
      <c r="X3391" s="23">
        <v>0</v>
      </c>
      <c r="Y3391" s="9">
        <v>375562404.33842671</v>
      </c>
      <c r="Z3391" s="9">
        <v>0</v>
      </c>
      <c r="AA3391" s="23">
        <v>375562404.33842671</v>
      </c>
      <c r="AB3391" s="9">
        <v>369062437.13</v>
      </c>
      <c r="AC3391" s="9">
        <v>6499967.2084267139</v>
      </c>
    </row>
    <row r="3392" spans="1:29" ht="15" customHeight="1" x14ac:dyDescent="0.25">
      <c r="A3392" s="7" t="s">
        <v>2485</v>
      </c>
      <c r="B3392" s="7" t="s">
        <v>52</v>
      </c>
      <c r="C3392" s="7" t="s">
        <v>2008</v>
      </c>
      <c r="D3392" s="7" t="s">
        <v>2009</v>
      </c>
      <c r="E3392" s="9">
        <v>145159984</v>
      </c>
      <c r="F3392" s="9">
        <v>0</v>
      </c>
      <c r="G3392" s="9">
        <v>0</v>
      </c>
      <c r="H3392" s="9">
        <v>40178226</v>
      </c>
      <c r="I3392" s="9">
        <v>0</v>
      </c>
      <c r="J3392" s="9">
        <v>0</v>
      </c>
      <c r="K3392" s="9">
        <v>185338210</v>
      </c>
      <c r="L3392" s="9">
        <v>-3.405839204788208E-3</v>
      </c>
      <c r="M3392" s="9">
        <v>55455.544451562993</v>
      </c>
      <c r="N3392" s="9">
        <v>0</v>
      </c>
      <c r="O3392" s="9">
        <v>0</v>
      </c>
      <c r="P3392" s="9">
        <v>0</v>
      </c>
      <c r="Q3392" s="9">
        <v>185393665.54104573</v>
      </c>
      <c r="R3392" s="9">
        <v>120380325.82000001</v>
      </c>
      <c r="S3392" s="9">
        <v>0</v>
      </c>
      <c r="T3392" s="9">
        <v>0</v>
      </c>
      <c r="U3392" s="23">
        <v>-3.405839204788208E-3</v>
      </c>
      <c r="V3392" s="23">
        <v>40233681.544451565</v>
      </c>
      <c r="W3392" s="23">
        <v>0</v>
      </c>
      <c r="X3392" s="23">
        <v>0</v>
      </c>
      <c r="Y3392" s="9">
        <v>160614007.36104572</v>
      </c>
      <c r="Z3392" s="9">
        <v>0</v>
      </c>
      <c r="AA3392" s="23">
        <v>160614007.36104572</v>
      </c>
      <c r="AB3392" s="9">
        <v>157822589.11000001</v>
      </c>
      <c r="AC3392" s="9">
        <v>2791418.2510457039</v>
      </c>
    </row>
    <row r="3393" spans="1:29" ht="15" customHeight="1" x14ac:dyDescent="0.25">
      <c r="A3393" s="7" t="s">
        <v>2485</v>
      </c>
      <c r="B3393" s="7" t="s">
        <v>52</v>
      </c>
      <c r="C3393" s="7" t="s">
        <v>1034</v>
      </c>
      <c r="D3393" s="7" t="s">
        <v>1035</v>
      </c>
      <c r="E3393" s="9">
        <v>486632652</v>
      </c>
      <c r="F3393" s="9">
        <v>0</v>
      </c>
      <c r="G3393" s="9">
        <v>0</v>
      </c>
      <c r="H3393" s="9">
        <v>134044856</v>
      </c>
      <c r="I3393" s="9">
        <v>0</v>
      </c>
      <c r="J3393" s="9">
        <v>0</v>
      </c>
      <c r="K3393" s="9">
        <v>620677508</v>
      </c>
      <c r="L3393" s="9">
        <v>-1.3778805732727051E-3</v>
      </c>
      <c r="M3393" s="9">
        <v>185383.0536539639</v>
      </c>
      <c r="N3393" s="9">
        <v>0</v>
      </c>
      <c r="O3393" s="9">
        <v>0</v>
      </c>
      <c r="P3393" s="9">
        <v>0</v>
      </c>
      <c r="Q3393" s="9">
        <v>620862891.05227613</v>
      </c>
      <c r="R3393" s="9">
        <v>403273664.53999996</v>
      </c>
      <c r="S3393" s="9">
        <v>0</v>
      </c>
      <c r="T3393" s="9">
        <v>0</v>
      </c>
      <c r="U3393" s="23">
        <v>-1.3778805732727051E-3</v>
      </c>
      <c r="V3393" s="23">
        <v>134230239.05365396</v>
      </c>
      <c r="W3393" s="23">
        <v>0</v>
      </c>
      <c r="X3393" s="23">
        <v>0</v>
      </c>
      <c r="Y3393" s="9">
        <v>537503903.5922761</v>
      </c>
      <c r="Z3393" s="9">
        <v>0</v>
      </c>
      <c r="AA3393" s="23">
        <v>537503903.5922761</v>
      </c>
      <c r="AB3393" s="9">
        <v>528136211.5</v>
      </c>
      <c r="AC3393" s="9">
        <v>9367692.0922760963</v>
      </c>
    </row>
    <row r="3394" spans="1:29" ht="15" customHeight="1" x14ac:dyDescent="0.25">
      <c r="A3394" s="7" t="s">
        <v>2485</v>
      </c>
      <c r="B3394" s="7" t="s">
        <v>52</v>
      </c>
      <c r="C3394" s="7" t="s">
        <v>1036</v>
      </c>
      <c r="D3394" s="7" t="s">
        <v>1037</v>
      </c>
      <c r="E3394" s="9">
        <v>324631717</v>
      </c>
      <c r="F3394" s="9">
        <v>0</v>
      </c>
      <c r="G3394" s="9">
        <v>0</v>
      </c>
      <c r="H3394" s="9">
        <v>90024170</v>
      </c>
      <c r="I3394" s="9">
        <v>0</v>
      </c>
      <c r="J3394" s="9">
        <v>0</v>
      </c>
      <c r="K3394" s="9">
        <v>414655887</v>
      </c>
      <c r="L3394" s="9">
        <v>3.4763813018798828E-3</v>
      </c>
      <c r="M3394" s="9">
        <v>124177.49057443517</v>
      </c>
      <c r="N3394" s="9">
        <v>0</v>
      </c>
      <c r="O3394" s="9">
        <v>0</v>
      </c>
      <c r="P3394" s="9">
        <v>0</v>
      </c>
      <c r="Q3394" s="9">
        <v>414780064.4940508</v>
      </c>
      <c r="R3394" s="9">
        <v>269270350.30000001</v>
      </c>
      <c r="S3394" s="9">
        <v>0</v>
      </c>
      <c r="T3394" s="9">
        <v>0</v>
      </c>
      <c r="U3394" s="23">
        <v>3.4763813018798828E-3</v>
      </c>
      <c r="V3394" s="23">
        <v>90148347.490574434</v>
      </c>
      <c r="W3394" s="23">
        <v>0</v>
      </c>
      <c r="X3394" s="23">
        <v>0</v>
      </c>
      <c r="Y3394" s="9">
        <v>359418697.79405081</v>
      </c>
      <c r="Z3394" s="9">
        <v>0</v>
      </c>
      <c r="AA3394" s="23">
        <v>359418697.79405081</v>
      </c>
      <c r="AB3394" s="9">
        <v>353176680.85000002</v>
      </c>
      <c r="AC3394" s="9">
        <v>6242016.9440507889</v>
      </c>
    </row>
    <row r="3395" spans="1:29" ht="15" customHeight="1" x14ac:dyDescent="0.25">
      <c r="A3395" s="7" t="s">
        <v>2485</v>
      </c>
      <c r="B3395" s="7" t="s">
        <v>52</v>
      </c>
      <c r="C3395" s="7" t="s">
        <v>2246</v>
      </c>
      <c r="D3395" s="7" t="s">
        <v>2247</v>
      </c>
      <c r="E3395" s="9">
        <v>304372379</v>
      </c>
      <c r="F3395" s="9">
        <v>0</v>
      </c>
      <c r="G3395" s="9">
        <v>0</v>
      </c>
      <c r="H3395" s="9">
        <v>84187795</v>
      </c>
      <c r="I3395" s="9">
        <v>0</v>
      </c>
      <c r="J3395" s="9">
        <v>0</v>
      </c>
      <c r="K3395" s="9">
        <v>388560174</v>
      </c>
      <c r="L3395" s="9">
        <v>4.1750669479370117E-3</v>
      </c>
      <c r="M3395" s="9">
        <v>116249.21948317744</v>
      </c>
      <c r="N3395" s="9">
        <v>0</v>
      </c>
      <c r="O3395" s="9">
        <v>0</v>
      </c>
      <c r="P3395" s="9">
        <v>0</v>
      </c>
      <c r="Q3395" s="9">
        <v>388676423.22365826</v>
      </c>
      <c r="R3395" s="9">
        <v>252373213.36000001</v>
      </c>
      <c r="S3395" s="9">
        <v>0</v>
      </c>
      <c r="T3395" s="9">
        <v>0</v>
      </c>
      <c r="U3395" s="23">
        <v>4.1750669479370117E-3</v>
      </c>
      <c r="V3395" s="23">
        <v>84304044.219483182</v>
      </c>
      <c r="W3395" s="23">
        <v>0</v>
      </c>
      <c r="X3395" s="23">
        <v>0</v>
      </c>
      <c r="Y3395" s="9">
        <v>336677257.58365828</v>
      </c>
      <c r="Z3395" s="9">
        <v>0</v>
      </c>
      <c r="AA3395" s="23">
        <v>336677257.58365828</v>
      </c>
      <c r="AB3395" s="9">
        <v>330821844.43000001</v>
      </c>
      <c r="AC3395" s="9">
        <v>5855413.1536582708</v>
      </c>
    </row>
    <row r="3396" spans="1:29" ht="15" customHeight="1" x14ac:dyDescent="0.25">
      <c r="A3396" s="7" t="s">
        <v>2485</v>
      </c>
      <c r="B3396" s="7" t="s">
        <v>52</v>
      </c>
      <c r="C3396" s="7" t="s">
        <v>2010</v>
      </c>
      <c r="D3396" s="7" t="s">
        <v>2011</v>
      </c>
      <c r="E3396" s="9">
        <v>175979491</v>
      </c>
      <c r="F3396" s="9">
        <v>0</v>
      </c>
      <c r="G3396" s="9">
        <v>0</v>
      </c>
      <c r="H3396" s="9">
        <v>49439227</v>
      </c>
      <c r="I3396" s="9">
        <v>0</v>
      </c>
      <c r="J3396" s="9">
        <v>0</v>
      </c>
      <c r="K3396" s="9">
        <v>225418718</v>
      </c>
      <c r="L3396" s="9">
        <v>-2.2107362747192383E-4</v>
      </c>
      <c r="M3396" s="9">
        <v>67870.238303618025</v>
      </c>
      <c r="N3396" s="9">
        <v>0</v>
      </c>
      <c r="O3396" s="9">
        <v>0</v>
      </c>
      <c r="P3396" s="9">
        <v>0</v>
      </c>
      <c r="Q3396" s="9">
        <v>225486588.23808256</v>
      </c>
      <c r="R3396" s="9">
        <v>146250015.37</v>
      </c>
      <c r="S3396" s="9">
        <v>0</v>
      </c>
      <c r="T3396" s="9">
        <v>0</v>
      </c>
      <c r="U3396" s="23">
        <v>-2.2107362747192383E-4</v>
      </c>
      <c r="V3396" s="23">
        <v>49507097.238303617</v>
      </c>
      <c r="W3396" s="23">
        <v>0</v>
      </c>
      <c r="X3396" s="23">
        <v>0</v>
      </c>
      <c r="Y3396" s="9">
        <v>195757112.60808253</v>
      </c>
      <c r="Z3396" s="9">
        <v>0</v>
      </c>
      <c r="AA3396" s="23">
        <v>195757112.60808253</v>
      </c>
      <c r="AB3396" s="9">
        <v>192381952.13999999</v>
      </c>
      <c r="AC3396" s="9">
        <v>3375160.4680825472</v>
      </c>
    </row>
    <row r="3397" spans="1:29" ht="15" customHeight="1" x14ac:dyDescent="0.25">
      <c r="A3397" s="7" t="s">
        <v>2485</v>
      </c>
      <c r="B3397" s="7" t="s">
        <v>52</v>
      </c>
      <c r="C3397" s="7" t="s">
        <v>1038</v>
      </c>
      <c r="D3397" s="7" t="s">
        <v>1039</v>
      </c>
      <c r="E3397" s="9">
        <v>275633305</v>
      </c>
      <c r="F3397" s="9">
        <v>0</v>
      </c>
      <c r="G3397" s="9">
        <v>0</v>
      </c>
      <c r="H3397" s="9">
        <v>76396717</v>
      </c>
      <c r="I3397" s="9">
        <v>0</v>
      </c>
      <c r="J3397" s="9">
        <v>0</v>
      </c>
      <c r="K3397" s="9">
        <v>352030022</v>
      </c>
      <c r="L3397" s="9">
        <v>-3.7652254104614258E-3</v>
      </c>
      <c r="M3397" s="9">
        <v>105431.83099515425</v>
      </c>
      <c r="N3397" s="9">
        <v>0</v>
      </c>
      <c r="O3397" s="9">
        <v>0</v>
      </c>
      <c r="P3397" s="9">
        <v>0</v>
      </c>
      <c r="Q3397" s="9">
        <v>352135453.82722992</v>
      </c>
      <c r="R3397" s="9">
        <v>228630627.38999999</v>
      </c>
      <c r="S3397" s="9">
        <v>0</v>
      </c>
      <c r="T3397" s="9">
        <v>0</v>
      </c>
      <c r="U3397" s="23">
        <v>-3.7652254104614258E-3</v>
      </c>
      <c r="V3397" s="23">
        <v>76502148.830995157</v>
      </c>
      <c r="W3397" s="23">
        <v>0</v>
      </c>
      <c r="X3397" s="23">
        <v>0</v>
      </c>
      <c r="Y3397" s="9">
        <v>305132776.2172299</v>
      </c>
      <c r="Z3397" s="9">
        <v>0</v>
      </c>
      <c r="AA3397" s="23">
        <v>305132776.2172299</v>
      </c>
      <c r="AB3397" s="9">
        <v>299833035.41000003</v>
      </c>
      <c r="AC3397" s="9">
        <v>5299740.8072298765</v>
      </c>
    </row>
    <row r="3398" spans="1:29" ht="15" customHeight="1" x14ac:dyDescent="0.25">
      <c r="A3398" s="7" t="s">
        <v>2485</v>
      </c>
      <c r="B3398" s="7" t="s">
        <v>52</v>
      </c>
      <c r="C3398" s="7" t="s">
        <v>1743</v>
      </c>
      <c r="D3398" s="7" t="s">
        <v>2248</v>
      </c>
      <c r="E3398" s="9">
        <v>381955343</v>
      </c>
      <c r="F3398" s="9">
        <v>0</v>
      </c>
      <c r="G3398" s="9">
        <v>0</v>
      </c>
      <c r="H3398" s="9">
        <v>106292036</v>
      </c>
      <c r="I3398" s="9">
        <v>0</v>
      </c>
      <c r="J3398" s="9">
        <v>0</v>
      </c>
      <c r="K3398" s="9">
        <v>488247379</v>
      </c>
      <c r="L3398" s="9">
        <v>-1.3331174850463867E-3</v>
      </c>
      <c r="M3398" s="9">
        <v>146425.3674945118</v>
      </c>
      <c r="N3398" s="9">
        <v>0</v>
      </c>
      <c r="O3398" s="9">
        <v>0</v>
      </c>
      <c r="P3398" s="9">
        <v>0</v>
      </c>
      <c r="Q3398" s="9">
        <v>488393804.36616141</v>
      </c>
      <c r="R3398" s="9">
        <v>316973021.53000003</v>
      </c>
      <c r="S3398" s="9">
        <v>0</v>
      </c>
      <c r="T3398" s="9">
        <v>0</v>
      </c>
      <c r="U3398" s="23">
        <v>-1.3331174850463867E-3</v>
      </c>
      <c r="V3398" s="23">
        <v>106438461.36749451</v>
      </c>
      <c r="W3398" s="23">
        <v>0</v>
      </c>
      <c r="X3398" s="23">
        <v>0</v>
      </c>
      <c r="Y3398" s="9">
        <v>423411482.89616144</v>
      </c>
      <c r="Z3398" s="9">
        <v>0</v>
      </c>
      <c r="AA3398" s="23">
        <v>423411482.89616144</v>
      </c>
      <c r="AB3398" s="9">
        <v>416071667.33999997</v>
      </c>
      <c r="AC3398" s="9">
        <v>7339815.5561614633</v>
      </c>
    </row>
    <row r="3399" spans="1:29" ht="15" customHeight="1" x14ac:dyDescent="0.25">
      <c r="A3399" s="7" t="s">
        <v>2485</v>
      </c>
      <c r="B3399" s="7" t="s">
        <v>52</v>
      </c>
      <c r="C3399" s="7" t="s">
        <v>2249</v>
      </c>
      <c r="D3399" s="7" t="s">
        <v>2250</v>
      </c>
      <c r="E3399" s="9">
        <v>288620523</v>
      </c>
      <c r="F3399" s="9">
        <v>0</v>
      </c>
      <c r="G3399" s="9">
        <v>0</v>
      </c>
      <c r="H3399" s="9">
        <v>79845355</v>
      </c>
      <c r="I3399" s="9">
        <v>0</v>
      </c>
      <c r="J3399" s="9">
        <v>0</v>
      </c>
      <c r="K3399" s="9">
        <v>368465878</v>
      </c>
      <c r="L3399" s="9">
        <v>-2.4428367614746094E-3</v>
      </c>
      <c r="M3399" s="9">
        <v>110248.64888353947</v>
      </c>
      <c r="N3399" s="9">
        <v>0</v>
      </c>
      <c r="O3399" s="9">
        <v>0</v>
      </c>
      <c r="P3399" s="9">
        <v>0</v>
      </c>
      <c r="Q3399" s="9">
        <v>368576126.64644068</v>
      </c>
      <c r="R3399" s="9">
        <v>239324305.09999996</v>
      </c>
      <c r="S3399" s="9">
        <v>0</v>
      </c>
      <c r="T3399" s="9">
        <v>0</v>
      </c>
      <c r="U3399" s="23">
        <v>-2.4428367614746094E-3</v>
      </c>
      <c r="V3399" s="23">
        <v>79955603.648883536</v>
      </c>
      <c r="W3399" s="23">
        <v>0</v>
      </c>
      <c r="X3399" s="23">
        <v>0</v>
      </c>
      <c r="Y3399" s="9">
        <v>319279908.74644065</v>
      </c>
      <c r="Z3399" s="9">
        <v>0</v>
      </c>
      <c r="AA3399" s="23">
        <v>319279908.74644065</v>
      </c>
      <c r="AB3399" s="9">
        <v>313728033.48000002</v>
      </c>
      <c r="AC3399" s="9">
        <v>5551875.26644063</v>
      </c>
    </row>
    <row r="3400" spans="1:29" ht="15" customHeight="1" x14ac:dyDescent="0.25">
      <c r="A3400" s="7" t="s">
        <v>2485</v>
      </c>
      <c r="B3400" s="7" t="s">
        <v>52</v>
      </c>
      <c r="C3400" s="7" t="s">
        <v>1040</v>
      </c>
      <c r="D3400" s="7" t="s">
        <v>1041</v>
      </c>
      <c r="E3400" s="9">
        <v>523904059</v>
      </c>
      <c r="F3400" s="9">
        <v>0</v>
      </c>
      <c r="G3400" s="9">
        <v>0</v>
      </c>
      <c r="H3400" s="9">
        <v>145020066</v>
      </c>
      <c r="I3400" s="9">
        <v>0</v>
      </c>
      <c r="J3400" s="9">
        <v>0</v>
      </c>
      <c r="K3400" s="9">
        <v>668924125</v>
      </c>
      <c r="L3400" s="9">
        <v>-1.561284065246582E-3</v>
      </c>
      <c r="M3400" s="9">
        <v>200171.98208751625</v>
      </c>
      <c r="N3400" s="9">
        <v>0</v>
      </c>
      <c r="O3400" s="9">
        <v>0</v>
      </c>
      <c r="P3400" s="9">
        <v>0</v>
      </c>
      <c r="Q3400" s="9">
        <v>669124296.98052621</v>
      </c>
      <c r="R3400" s="9">
        <v>434442763.01999998</v>
      </c>
      <c r="S3400" s="9">
        <v>0</v>
      </c>
      <c r="T3400" s="9">
        <v>0</v>
      </c>
      <c r="U3400" s="23">
        <v>-1.561284065246582E-3</v>
      </c>
      <c r="V3400" s="23">
        <v>145220237.98208752</v>
      </c>
      <c r="W3400" s="23">
        <v>0</v>
      </c>
      <c r="X3400" s="23">
        <v>0</v>
      </c>
      <c r="Y3400" s="9">
        <v>579663001.00052619</v>
      </c>
      <c r="Z3400" s="9">
        <v>0</v>
      </c>
      <c r="AA3400" s="23">
        <v>579663001.00052619</v>
      </c>
      <c r="AB3400" s="9">
        <v>569585841.49000001</v>
      </c>
      <c r="AC3400" s="9">
        <v>10077159.51052618</v>
      </c>
    </row>
    <row r="3401" spans="1:29" ht="15" customHeight="1" x14ac:dyDescent="0.25">
      <c r="A3401" s="7" t="s">
        <v>2485</v>
      </c>
      <c r="B3401" s="7" t="s">
        <v>52</v>
      </c>
      <c r="C3401" s="7" t="s">
        <v>1745</v>
      </c>
      <c r="D3401" s="7" t="s">
        <v>2251</v>
      </c>
      <c r="E3401" s="9">
        <v>199663249</v>
      </c>
      <c r="F3401" s="9">
        <v>0</v>
      </c>
      <c r="G3401" s="9">
        <v>0</v>
      </c>
      <c r="H3401" s="9">
        <v>55839785</v>
      </c>
      <c r="I3401" s="9">
        <v>0</v>
      </c>
      <c r="J3401" s="9">
        <v>0</v>
      </c>
      <c r="K3401" s="9">
        <v>255503034</v>
      </c>
      <c r="L3401" s="9">
        <v>-2.6941299438476563E-4</v>
      </c>
      <c r="M3401" s="9">
        <v>76780.656937831678</v>
      </c>
      <c r="N3401" s="9">
        <v>0</v>
      </c>
      <c r="O3401" s="9">
        <v>0</v>
      </c>
      <c r="P3401" s="9">
        <v>0</v>
      </c>
      <c r="Q3401" s="9">
        <v>255579814.65666842</v>
      </c>
      <c r="R3401" s="9">
        <v>165808552.30000001</v>
      </c>
      <c r="S3401" s="9">
        <v>0</v>
      </c>
      <c r="T3401" s="9">
        <v>0</v>
      </c>
      <c r="U3401" s="23">
        <v>-2.6941299438476563E-4</v>
      </c>
      <c r="V3401" s="23">
        <v>55916565.65693783</v>
      </c>
      <c r="W3401" s="23">
        <v>0</v>
      </c>
      <c r="X3401" s="23">
        <v>0</v>
      </c>
      <c r="Y3401" s="9">
        <v>221725117.95666844</v>
      </c>
      <c r="Z3401" s="9">
        <v>0</v>
      </c>
      <c r="AA3401" s="23">
        <v>221725117.95666844</v>
      </c>
      <c r="AB3401" s="9">
        <v>217891520.78</v>
      </c>
      <c r="AC3401" s="9">
        <v>3833597.1766684353</v>
      </c>
    </row>
    <row r="3402" spans="1:29" ht="15" customHeight="1" x14ac:dyDescent="0.25">
      <c r="A3402" s="7" t="s">
        <v>2485</v>
      </c>
      <c r="B3402" s="7" t="s">
        <v>52</v>
      </c>
      <c r="C3402" s="7" t="s">
        <v>2252</v>
      </c>
      <c r="D3402" s="7" t="s">
        <v>2253</v>
      </c>
      <c r="E3402" s="9">
        <v>319182507</v>
      </c>
      <c r="F3402" s="9">
        <v>0</v>
      </c>
      <c r="G3402" s="9">
        <v>0</v>
      </c>
      <c r="H3402" s="9">
        <v>87785292</v>
      </c>
      <c r="I3402" s="9">
        <v>0</v>
      </c>
      <c r="J3402" s="9">
        <v>0</v>
      </c>
      <c r="K3402" s="9">
        <v>406967799</v>
      </c>
      <c r="L3402" s="9">
        <v>3.0797719955444336E-4</v>
      </c>
      <c r="M3402" s="9">
        <v>121462.02337248933</v>
      </c>
      <c r="N3402" s="9">
        <v>0</v>
      </c>
      <c r="O3402" s="9">
        <v>0</v>
      </c>
      <c r="P3402" s="9">
        <v>0</v>
      </c>
      <c r="Q3402" s="9">
        <v>407089261.02368045</v>
      </c>
      <c r="R3402" s="9">
        <v>264424179.29000002</v>
      </c>
      <c r="S3402" s="9">
        <v>0</v>
      </c>
      <c r="T3402" s="9">
        <v>0</v>
      </c>
      <c r="U3402" s="23">
        <v>3.0797719955444336E-4</v>
      </c>
      <c r="V3402" s="23">
        <v>87906754.023372486</v>
      </c>
      <c r="W3402" s="23">
        <v>0</v>
      </c>
      <c r="X3402" s="23">
        <v>0</v>
      </c>
      <c r="Y3402" s="9">
        <v>352330933.31368047</v>
      </c>
      <c r="Z3402" s="9">
        <v>0</v>
      </c>
      <c r="AA3402" s="23">
        <v>352330933.31368047</v>
      </c>
      <c r="AB3402" s="9">
        <v>346183530.51999998</v>
      </c>
      <c r="AC3402" s="9">
        <v>6147402.7936804891</v>
      </c>
    </row>
    <row r="3403" spans="1:29" ht="15" customHeight="1" x14ac:dyDescent="0.25">
      <c r="A3403" s="7" t="s">
        <v>2485</v>
      </c>
      <c r="B3403" s="7" t="s">
        <v>52</v>
      </c>
      <c r="C3403" s="7" t="s">
        <v>1042</v>
      </c>
      <c r="D3403" s="7" t="s">
        <v>1043</v>
      </c>
      <c r="E3403" s="9">
        <v>178880859</v>
      </c>
      <c r="F3403" s="9">
        <v>0</v>
      </c>
      <c r="G3403" s="9">
        <v>0</v>
      </c>
      <c r="H3403" s="9">
        <v>50041854</v>
      </c>
      <c r="I3403" s="9">
        <v>0</v>
      </c>
      <c r="J3403" s="9">
        <v>0</v>
      </c>
      <c r="K3403" s="9">
        <v>228922713</v>
      </c>
      <c r="L3403" s="9">
        <v>3.6526620388031006E-3</v>
      </c>
      <c r="M3403" s="9">
        <v>68786.776175320119</v>
      </c>
      <c r="N3403" s="9">
        <v>0</v>
      </c>
      <c r="O3403" s="9">
        <v>0</v>
      </c>
      <c r="P3403" s="9">
        <v>0</v>
      </c>
      <c r="Q3403" s="9">
        <v>228991499.77982798</v>
      </c>
      <c r="R3403" s="9">
        <v>148550977.40000001</v>
      </c>
      <c r="S3403" s="9">
        <v>0</v>
      </c>
      <c r="T3403" s="9">
        <v>0</v>
      </c>
      <c r="U3403" s="23">
        <v>3.6526620388031006E-3</v>
      </c>
      <c r="V3403" s="23">
        <v>50110640.77617532</v>
      </c>
      <c r="W3403" s="23">
        <v>0</v>
      </c>
      <c r="X3403" s="23">
        <v>0</v>
      </c>
      <c r="Y3403" s="9">
        <v>198661618.17982799</v>
      </c>
      <c r="Z3403" s="9">
        <v>0</v>
      </c>
      <c r="AA3403" s="23">
        <v>198661618.17982799</v>
      </c>
      <c r="AB3403" s="9">
        <v>195227215.88999999</v>
      </c>
      <c r="AC3403" s="9">
        <v>3434402.2898280025</v>
      </c>
    </row>
    <row r="3404" spans="1:29" ht="15" customHeight="1" x14ac:dyDescent="0.25">
      <c r="A3404" s="7" t="s">
        <v>2485</v>
      </c>
      <c r="B3404" s="7" t="s">
        <v>52</v>
      </c>
      <c r="C3404" s="7" t="s">
        <v>1044</v>
      </c>
      <c r="D3404" s="7" t="s">
        <v>1045</v>
      </c>
      <c r="E3404" s="9">
        <v>319765662</v>
      </c>
      <c r="F3404" s="9">
        <v>0</v>
      </c>
      <c r="G3404" s="9">
        <v>0</v>
      </c>
      <c r="H3404" s="9">
        <v>88548478</v>
      </c>
      <c r="I3404" s="9">
        <v>0</v>
      </c>
      <c r="J3404" s="9">
        <v>0</v>
      </c>
      <c r="K3404" s="9">
        <v>408314140</v>
      </c>
      <c r="L3404" s="9">
        <v>-2.5918483734130859E-3</v>
      </c>
      <c r="M3404" s="9">
        <v>122210.99316433813</v>
      </c>
      <c r="N3404" s="9">
        <v>0</v>
      </c>
      <c r="O3404" s="9">
        <v>0</v>
      </c>
      <c r="P3404" s="9">
        <v>0</v>
      </c>
      <c r="Q3404" s="9">
        <v>408436350.99057251</v>
      </c>
      <c r="R3404" s="9">
        <v>265180844.88</v>
      </c>
      <c r="S3404" s="9">
        <v>0</v>
      </c>
      <c r="T3404" s="9">
        <v>0</v>
      </c>
      <c r="U3404" s="23">
        <v>-2.5918483734130859E-3</v>
      </c>
      <c r="V3404" s="23">
        <v>88670688.993164331</v>
      </c>
      <c r="W3404" s="23">
        <v>0</v>
      </c>
      <c r="X3404" s="23">
        <v>0</v>
      </c>
      <c r="Y3404" s="9">
        <v>353851533.87057245</v>
      </c>
      <c r="Z3404" s="9">
        <v>0</v>
      </c>
      <c r="AA3404" s="23">
        <v>353851533.87057245</v>
      </c>
      <c r="AB3404" s="9">
        <v>347701443.81</v>
      </c>
      <c r="AC3404" s="9">
        <v>6150090.0605724454</v>
      </c>
    </row>
    <row r="3405" spans="1:29" ht="15" customHeight="1" x14ac:dyDescent="0.25">
      <c r="A3405" s="7" t="s">
        <v>2485</v>
      </c>
      <c r="B3405" s="7" t="s">
        <v>52</v>
      </c>
      <c r="C3405" s="7" t="s">
        <v>2254</v>
      </c>
      <c r="D3405" s="7" t="s">
        <v>2255</v>
      </c>
      <c r="E3405" s="9">
        <v>264866687</v>
      </c>
      <c r="F3405" s="9">
        <v>0</v>
      </c>
      <c r="G3405" s="9">
        <v>0</v>
      </c>
      <c r="H3405" s="9">
        <v>73855483</v>
      </c>
      <c r="I3405" s="9">
        <v>0</v>
      </c>
      <c r="J3405" s="9">
        <v>0</v>
      </c>
      <c r="K3405" s="9">
        <v>338722170</v>
      </c>
      <c r="L3405" s="9">
        <v>2.3480653762817383E-3</v>
      </c>
      <c r="M3405" s="9">
        <v>101669.58110250528</v>
      </c>
      <c r="N3405" s="9">
        <v>0</v>
      </c>
      <c r="O3405" s="9">
        <v>0</v>
      </c>
      <c r="P3405" s="9">
        <v>0</v>
      </c>
      <c r="Q3405" s="9">
        <v>338823839.58345056</v>
      </c>
      <c r="R3405" s="9">
        <v>219877766.71999997</v>
      </c>
      <c r="S3405" s="9">
        <v>0</v>
      </c>
      <c r="T3405" s="9">
        <v>0</v>
      </c>
      <c r="U3405" s="23">
        <v>2.3480653762817383E-3</v>
      </c>
      <c r="V3405" s="23">
        <v>73957152.581102505</v>
      </c>
      <c r="W3405" s="23">
        <v>0</v>
      </c>
      <c r="X3405" s="23">
        <v>0</v>
      </c>
      <c r="Y3405" s="9">
        <v>293834919.30345052</v>
      </c>
      <c r="Z3405" s="9">
        <v>0</v>
      </c>
      <c r="AA3405" s="23">
        <v>293834919.30345052</v>
      </c>
      <c r="AB3405" s="9">
        <v>288747602.5</v>
      </c>
      <c r="AC3405" s="9">
        <v>5087316.8034505248</v>
      </c>
    </row>
    <row r="3406" spans="1:29" ht="15" customHeight="1" x14ac:dyDescent="0.25">
      <c r="A3406" s="7" t="s">
        <v>2485</v>
      </c>
      <c r="B3406" s="7" t="s">
        <v>52</v>
      </c>
      <c r="C3406" s="7" t="s">
        <v>2256</v>
      </c>
      <c r="D3406" s="7" t="s">
        <v>2257</v>
      </c>
      <c r="E3406" s="9">
        <v>280504280</v>
      </c>
      <c r="F3406" s="9">
        <v>0</v>
      </c>
      <c r="G3406" s="9">
        <v>0</v>
      </c>
      <c r="H3406" s="9">
        <v>78620473</v>
      </c>
      <c r="I3406" s="9">
        <v>0</v>
      </c>
      <c r="J3406" s="9">
        <v>0</v>
      </c>
      <c r="K3406" s="9">
        <v>359124753</v>
      </c>
      <c r="L3406" s="9">
        <v>2.9752254486083984E-3</v>
      </c>
      <c r="M3406" s="9">
        <v>108020.62597137048</v>
      </c>
      <c r="N3406" s="9">
        <v>0</v>
      </c>
      <c r="O3406" s="9">
        <v>0</v>
      </c>
      <c r="P3406" s="9">
        <v>0</v>
      </c>
      <c r="Q3406" s="9">
        <v>359232773.6289466</v>
      </c>
      <c r="R3406" s="9">
        <v>233035201.53000003</v>
      </c>
      <c r="S3406" s="9">
        <v>0</v>
      </c>
      <c r="T3406" s="9">
        <v>0</v>
      </c>
      <c r="U3406" s="23">
        <v>2.9752254486083984E-3</v>
      </c>
      <c r="V3406" s="23">
        <v>78728493.625971377</v>
      </c>
      <c r="W3406" s="23">
        <v>0</v>
      </c>
      <c r="X3406" s="23">
        <v>0</v>
      </c>
      <c r="Y3406" s="9">
        <v>311763695.15894663</v>
      </c>
      <c r="Z3406" s="9">
        <v>0</v>
      </c>
      <c r="AA3406" s="23">
        <v>311763695.15894663</v>
      </c>
      <c r="AB3406" s="9">
        <v>306381369.97000003</v>
      </c>
      <c r="AC3406" s="9">
        <v>5382325.1889466047</v>
      </c>
    </row>
    <row r="3407" spans="1:29" ht="15" customHeight="1" x14ac:dyDescent="0.25">
      <c r="A3407" s="7" t="s">
        <v>2485</v>
      </c>
      <c r="B3407" s="7" t="s">
        <v>52</v>
      </c>
      <c r="C3407" s="7" t="s">
        <v>1046</v>
      </c>
      <c r="D3407" s="7" t="s">
        <v>1047</v>
      </c>
      <c r="E3407" s="9">
        <v>622017953</v>
      </c>
      <c r="F3407" s="9">
        <v>0</v>
      </c>
      <c r="G3407" s="9">
        <v>0</v>
      </c>
      <c r="H3407" s="9">
        <v>171905394</v>
      </c>
      <c r="I3407" s="9">
        <v>0</v>
      </c>
      <c r="J3407" s="9">
        <v>0</v>
      </c>
      <c r="K3407" s="9">
        <v>793923347</v>
      </c>
      <c r="L3407" s="9">
        <v>-2.057194709777832E-3</v>
      </c>
      <c r="M3407" s="9">
        <v>237444.395564829</v>
      </c>
      <c r="N3407" s="9">
        <v>0</v>
      </c>
      <c r="O3407" s="9">
        <v>0</v>
      </c>
      <c r="P3407" s="9">
        <v>0</v>
      </c>
      <c r="Q3407" s="9">
        <v>794160791.3935076</v>
      </c>
      <c r="R3407" s="9">
        <v>515703884.47000003</v>
      </c>
      <c r="S3407" s="9">
        <v>0</v>
      </c>
      <c r="T3407" s="9">
        <v>0</v>
      </c>
      <c r="U3407" s="23">
        <v>-2.057194709777832E-3</v>
      </c>
      <c r="V3407" s="23">
        <v>172142838.39556482</v>
      </c>
      <c r="W3407" s="23">
        <v>0</v>
      </c>
      <c r="X3407" s="23">
        <v>0</v>
      </c>
      <c r="Y3407" s="9">
        <v>687846722.86350763</v>
      </c>
      <c r="Z3407" s="9">
        <v>0</v>
      </c>
      <c r="AA3407" s="23">
        <v>687846722.86350763</v>
      </c>
      <c r="AB3407" s="9">
        <v>675879660.63</v>
      </c>
      <c r="AC3407" s="9">
        <v>11967062.233507633</v>
      </c>
    </row>
    <row r="3408" spans="1:29" ht="15" customHeight="1" x14ac:dyDescent="0.25">
      <c r="A3408" s="7" t="s">
        <v>2485</v>
      </c>
      <c r="B3408" s="7" t="s">
        <v>52</v>
      </c>
      <c r="C3408" s="7" t="s">
        <v>1048</v>
      </c>
      <c r="D3408" s="7" t="s">
        <v>1049</v>
      </c>
      <c r="E3408" s="9">
        <v>263459784</v>
      </c>
      <c r="F3408" s="9">
        <v>0</v>
      </c>
      <c r="G3408" s="9">
        <v>0</v>
      </c>
      <c r="H3408" s="9">
        <v>73533602</v>
      </c>
      <c r="I3408" s="9">
        <v>0</v>
      </c>
      <c r="J3408" s="9">
        <v>0</v>
      </c>
      <c r="K3408" s="9">
        <v>336993386</v>
      </c>
      <c r="L3408" s="9">
        <v>-1.881718635559082E-3</v>
      </c>
      <c r="M3408" s="9">
        <v>101183.75145471648</v>
      </c>
      <c r="N3408" s="9">
        <v>0</v>
      </c>
      <c r="O3408" s="9">
        <v>0</v>
      </c>
      <c r="P3408" s="9">
        <v>0</v>
      </c>
      <c r="Q3408" s="9">
        <v>337094569.74957299</v>
      </c>
      <c r="R3408" s="9">
        <v>218737415.69</v>
      </c>
      <c r="S3408" s="9">
        <v>0</v>
      </c>
      <c r="T3408" s="9">
        <v>0</v>
      </c>
      <c r="U3408" s="23">
        <v>-1.881718635559082E-3</v>
      </c>
      <c r="V3408" s="23">
        <v>73634785.751454711</v>
      </c>
      <c r="W3408" s="23">
        <v>0</v>
      </c>
      <c r="X3408" s="23">
        <v>0</v>
      </c>
      <c r="Y3408" s="9">
        <v>292372201.43957299</v>
      </c>
      <c r="Z3408" s="9">
        <v>0</v>
      </c>
      <c r="AA3408" s="23">
        <v>292372201.43957299</v>
      </c>
      <c r="AB3408" s="9">
        <v>287312772.16000003</v>
      </c>
      <c r="AC3408" s="9">
        <v>5059429.2795729637</v>
      </c>
    </row>
    <row r="3409" spans="1:29" ht="15" customHeight="1" x14ac:dyDescent="0.25">
      <c r="A3409" s="7" t="s">
        <v>2485</v>
      </c>
      <c r="B3409" s="7" t="s">
        <v>52</v>
      </c>
      <c r="C3409" s="7" t="s">
        <v>2258</v>
      </c>
      <c r="D3409" s="7" t="s">
        <v>2259</v>
      </c>
      <c r="E3409" s="9">
        <v>278973151</v>
      </c>
      <c r="F3409" s="9">
        <v>0</v>
      </c>
      <c r="G3409" s="9">
        <v>0</v>
      </c>
      <c r="H3409" s="9">
        <v>77858480</v>
      </c>
      <c r="I3409" s="9">
        <v>0</v>
      </c>
      <c r="J3409" s="9">
        <v>0</v>
      </c>
      <c r="K3409" s="9">
        <v>356831631</v>
      </c>
      <c r="L3409" s="9">
        <v>-4.0221214294433594E-4</v>
      </c>
      <c r="M3409" s="9">
        <v>107148.24390805131</v>
      </c>
      <c r="N3409" s="9">
        <v>0</v>
      </c>
      <c r="O3409" s="9">
        <v>0</v>
      </c>
      <c r="P3409" s="9">
        <v>0</v>
      </c>
      <c r="Q3409" s="9">
        <v>356938779.24350584</v>
      </c>
      <c r="R3409" s="9">
        <v>231611039.43000001</v>
      </c>
      <c r="S3409" s="9">
        <v>0</v>
      </c>
      <c r="T3409" s="9">
        <v>0</v>
      </c>
      <c r="U3409" s="23">
        <v>-4.0221214294433594E-4</v>
      </c>
      <c r="V3409" s="23">
        <v>77965628.243908048</v>
      </c>
      <c r="W3409" s="23">
        <v>0</v>
      </c>
      <c r="X3409" s="23">
        <v>0</v>
      </c>
      <c r="Y3409" s="9">
        <v>309576667.67350584</v>
      </c>
      <c r="Z3409" s="9">
        <v>0</v>
      </c>
      <c r="AA3409" s="23">
        <v>309576667.67350584</v>
      </c>
      <c r="AB3409" s="9">
        <v>304218713.12</v>
      </c>
      <c r="AC3409" s="9">
        <v>5357954.5535058379</v>
      </c>
    </row>
    <row r="3410" spans="1:29" ht="15" customHeight="1" x14ac:dyDescent="0.25">
      <c r="A3410" s="7" t="s">
        <v>2485</v>
      </c>
      <c r="B3410" s="7" t="s">
        <v>52</v>
      </c>
      <c r="C3410" s="7" t="s">
        <v>1050</v>
      </c>
      <c r="D3410" s="7" t="s">
        <v>1051</v>
      </c>
      <c r="E3410" s="9">
        <v>387785256</v>
      </c>
      <c r="F3410" s="9">
        <v>0</v>
      </c>
      <c r="G3410" s="9">
        <v>0</v>
      </c>
      <c r="H3410" s="9">
        <v>108309550</v>
      </c>
      <c r="I3410" s="9">
        <v>0</v>
      </c>
      <c r="J3410" s="9">
        <v>0</v>
      </c>
      <c r="K3410" s="9">
        <v>496094806</v>
      </c>
      <c r="L3410" s="9">
        <v>3.4090280532836914E-3</v>
      </c>
      <c r="M3410" s="9">
        <v>148976.90104512643</v>
      </c>
      <c r="N3410" s="9">
        <v>0</v>
      </c>
      <c r="O3410" s="9">
        <v>0</v>
      </c>
      <c r="P3410" s="9">
        <v>0</v>
      </c>
      <c r="Q3410" s="9">
        <v>496243782.90445417</v>
      </c>
      <c r="R3410" s="9">
        <v>321969064.19</v>
      </c>
      <c r="S3410" s="9">
        <v>0</v>
      </c>
      <c r="T3410" s="9">
        <v>0</v>
      </c>
      <c r="U3410" s="23">
        <v>3.4090280532836914E-3</v>
      </c>
      <c r="V3410" s="23">
        <v>108458526.90104513</v>
      </c>
      <c r="W3410" s="23">
        <v>0</v>
      </c>
      <c r="X3410" s="23">
        <v>0</v>
      </c>
      <c r="Y3410" s="9">
        <v>430427591.09445417</v>
      </c>
      <c r="Z3410" s="9">
        <v>0</v>
      </c>
      <c r="AA3410" s="23">
        <v>430427591.09445417</v>
      </c>
      <c r="AB3410" s="9">
        <v>422980542.02999997</v>
      </c>
      <c r="AC3410" s="9">
        <v>7447049.0644541979</v>
      </c>
    </row>
    <row r="3411" spans="1:29" ht="15" customHeight="1" x14ac:dyDescent="0.25">
      <c r="A3411" s="7" t="s">
        <v>2485</v>
      </c>
      <c r="B3411" s="7" t="s">
        <v>52</v>
      </c>
      <c r="C3411" s="7" t="s">
        <v>1052</v>
      </c>
      <c r="D3411" s="7" t="s">
        <v>1053</v>
      </c>
      <c r="E3411" s="9">
        <v>251391390</v>
      </c>
      <c r="F3411" s="9">
        <v>0</v>
      </c>
      <c r="G3411" s="9">
        <v>0</v>
      </c>
      <c r="H3411" s="9">
        <v>70263124</v>
      </c>
      <c r="I3411" s="9">
        <v>0</v>
      </c>
      <c r="J3411" s="9">
        <v>0</v>
      </c>
      <c r="K3411" s="9">
        <v>321654514</v>
      </c>
      <c r="L3411" s="9">
        <v>4.5263767242431641E-4</v>
      </c>
      <c r="M3411" s="9">
        <v>96614.290881762572</v>
      </c>
      <c r="N3411" s="9">
        <v>0</v>
      </c>
      <c r="O3411" s="9">
        <v>0</v>
      </c>
      <c r="P3411" s="9">
        <v>0</v>
      </c>
      <c r="Q3411" s="9">
        <v>321751128.29133439</v>
      </c>
      <c r="R3411" s="9">
        <v>208740338.34999996</v>
      </c>
      <c r="S3411" s="9">
        <v>0</v>
      </c>
      <c r="T3411" s="9">
        <v>0</v>
      </c>
      <c r="U3411" s="23">
        <v>4.5263767242431641E-4</v>
      </c>
      <c r="V3411" s="23">
        <v>70359738.290881768</v>
      </c>
      <c r="W3411" s="23">
        <v>0</v>
      </c>
      <c r="X3411" s="23">
        <v>0</v>
      </c>
      <c r="Y3411" s="9">
        <v>279100076.64133435</v>
      </c>
      <c r="Z3411" s="9">
        <v>0</v>
      </c>
      <c r="AA3411" s="23">
        <v>279100076.64133435</v>
      </c>
      <c r="AB3411" s="9">
        <v>274272740.67000002</v>
      </c>
      <c r="AC3411" s="9">
        <v>4827335.9713343382</v>
      </c>
    </row>
    <row r="3412" spans="1:29" ht="15" customHeight="1" x14ac:dyDescent="0.25">
      <c r="A3412" s="7" t="s">
        <v>2485</v>
      </c>
      <c r="B3412" s="7" t="s">
        <v>52</v>
      </c>
      <c r="C3412" s="7" t="s">
        <v>2260</v>
      </c>
      <c r="D3412" s="7" t="s">
        <v>2261</v>
      </c>
      <c r="E3412" s="9">
        <v>335499173</v>
      </c>
      <c r="F3412" s="9">
        <v>0</v>
      </c>
      <c r="G3412" s="9">
        <v>0</v>
      </c>
      <c r="H3412" s="9">
        <v>91924368</v>
      </c>
      <c r="I3412" s="9">
        <v>0</v>
      </c>
      <c r="J3412" s="9">
        <v>0</v>
      </c>
      <c r="K3412" s="9">
        <v>427423541</v>
      </c>
      <c r="L3412" s="9">
        <v>-4.7271847724914551E-3</v>
      </c>
      <c r="M3412" s="9">
        <v>127386.20616985015</v>
      </c>
      <c r="N3412" s="9">
        <v>0</v>
      </c>
      <c r="O3412" s="9">
        <v>0</v>
      </c>
      <c r="P3412" s="9">
        <v>0</v>
      </c>
      <c r="Q3412" s="9">
        <v>427550927.20144266</v>
      </c>
      <c r="R3412" s="9">
        <v>277822977.87</v>
      </c>
      <c r="S3412" s="9">
        <v>0</v>
      </c>
      <c r="T3412" s="9">
        <v>0</v>
      </c>
      <c r="U3412" s="23">
        <v>-4.7271847724914551E-3</v>
      </c>
      <c r="V3412" s="23">
        <v>92051754.206169844</v>
      </c>
      <c r="W3412" s="23">
        <v>0</v>
      </c>
      <c r="X3412" s="23">
        <v>0</v>
      </c>
      <c r="Y3412" s="9">
        <v>369874732.07144266</v>
      </c>
      <c r="Z3412" s="9">
        <v>0</v>
      </c>
      <c r="AA3412" s="23">
        <v>369874732.07144266</v>
      </c>
      <c r="AB3412" s="9">
        <v>363410408.20999998</v>
      </c>
      <c r="AC3412" s="9">
        <v>6464323.8614426851</v>
      </c>
    </row>
    <row r="3413" spans="1:29" ht="15" customHeight="1" x14ac:dyDescent="0.25">
      <c r="A3413" s="7" t="s">
        <v>2485</v>
      </c>
      <c r="B3413" s="7" t="s">
        <v>52</v>
      </c>
      <c r="C3413" s="7" t="s">
        <v>1054</v>
      </c>
      <c r="D3413" s="7" t="s">
        <v>1055</v>
      </c>
      <c r="E3413" s="9">
        <v>295007109</v>
      </c>
      <c r="F3413" s="9">
        <v>0</v>
      </c>
      <c r="G3413" s="9">
        <v>0</v>
      </c>
      <c r="H3413" s="9">
        <v>82367224</v>
      </c>
      <c r="I3413" s="9">
        <v>0</v>
      </c>
      <c r="J3413" s="9">
        <v>0</v>
      </c>
      <c r="K3413" s="9">
        <v>377374333</v>
      </c>
      <c r="L3413" s="9">
        <v>3.7606954574584961E-3</v>
      </c>
      <c r="M3413" s="9">
        <v>113303.53025496899</v>
      </c>
      <c r="N3413" s="9">
        <v>0</v>
      </c>
      <c r="O3413" s="9">
        <v>0</v>
      </c>
      <c r="P3413" s="9">
        <v>0</v>
      </c>
      <c r="Q3413" s="9">
        <v>377487636.53401566</v>
      </c>
      <c r="R3413" s="9">
        <v>244927148.41</v>
      </c>
      <c r="S3413" s="9">
        <v>0</v>
      </c>
      <c r="T3413" s="9">
        <v>0</v>
      </c>
      <c r="U3413" s="23">
        <v>3.7606954574584961E-3</v>
      </c>
      <c r="V3413" s="23">
        <v>82480527.530254975</v>
      </c>
      <c r="W3413" s="23">
        <v>0</v>
      </c>
      <c r="X3413" s="23">
        <v>0</v>
      </c>
      <c r="Y3413" s="9">
        <v>327407675.94401568</v>
      </c>
      <c r="Z3413" s="9">
        <v>0</v>
      </c>
      <c r="AA3413" s="23">
        <v>327407675.94401568</v>
      </c>
      <c r="AB3413" s="9">
        <v>321742256.50999999</v>
      </c>
      <c r="AC3413" s="9">
        <v>5665419.4340156913</v>
      </c>
    </row>
    <row r="3414" spans="1:29" ht="15" customHeight="1" x14ac:dyDescent="0.25">
      <c r="A3414" s="7" t="s">
        <v>2485</v>
      </c>
      <c r="B3414" s="7" t="s">
        <v>52</v>
      </c>
      <c r="C3414" s="7" t="s">
        <v>1056</v>
      </c>
      <c r="D3414" s="7" t="s">
        <v>1057</v>
      </c>
      <c r="E3414" s="9">
        <v>185657424</v>
      </c>
      <c r="F3414" s="9">
        <v>0</v>
      </c>
      <c r="G3414" s="9">
        <v>0</v>
      </c>
      <c r="H3414" s="9">
        <v>52192230</v>
      </c>
      <c r="I3414" s="9">
        <v>0</v>
      </c>
      <c r="J3414" s="9">
        <v>0</v>
      </c>
      <c r="K3414" s="9">
        <v>237849654</v>
      </c>
      <c r="L3414" s="9">
        <v>-4.736781120300293E-4</v>
      </c>
      <c r="M3414" s="9">
        <v>71626.412017486189</v>
      </c>
      <c r="N3414" s="9">
        <v>0</v>
      </c>
      <c r="O3414" s="9">
        <v>0</v>
      </c>
      <c r="P3414" s="9">
        <v>0</v>
      </c>
      <c r="Q3414" s="9">
        <v>237921280.41154382</v>
      </c>
      <c r="R3414" s="9">
        <v>154286507.72999999</v>
      </c>
      <c r="S3414" s="9">
        <v>0</v>
      </c>
      <c r="T3414" s="9">
        <v>0</v>
      </c>
      <c r="U3414" s="23">
        <v>-4.736781120300293E-4</v>
      </c>
      <c r="V3414" s="23">
        <v>52263856.412017487</v>
      </c>
      <c r="W3414" s="23">
        <v>0</v>
      </c>
      <c r="X3414" s="23">
        <v>0</v>
      </c>
      <c r="Y3414" s="9">
        <v>206550364.14154381</v>
      </c>
      <c r="Z3414" s="9">
        <v>0</v>
      </c>
      <c r="AA3414" s="23">
        <v>206550364.14154381</v>
      </c>
      <c r="AB3414" s="9">
        <v>202988676.84999999</v>
      </c>
      <c r="AC3414" s="9">
        <v>3561687.2915438116</v>
      </c>
    </row>
    <row r="3415" spans="1:29" ht="15" customHeight="1" x14ac:dyDescent="0.25">
      <c r="A3415" s="7" t="s">
        <v>2485</v>
      </c>
      <c r="B3415" s="7" t="s">
        <v>52</v>
      </c>
      <c r="C3415" s="7" t="s">
        <v>1058</v>
      </c>
      <c r="D3415" s="7" t="s">
        <v>1059</v>
      </c>
      <c r="E3415" s="9">
        <v>316165659</v>
      </c>
      <c r="F3415" s="9">
        <v>0</v>
      </c>
      <c r="G3415" s="9">
        <v>0</v>
      </c>
      <c r="H3415" s="9">
        <v>88585984</v>
      </c>
      <c r="I3415" s="9">
        <v>0</v>
      </c>
      <c r="J3415" s="9">
        <v>0</v>
      </c>
      <c r="K3415" s="9">
        <v>404751643</v>
      </c>
      <c r="L3415" s="9">
        <v>-4.0894150733947754E-3</v>
      </c>
      <c r="M3415" s="9">
        <v>121695.84025271193</v>
      </c>
      <c r="N3415" s="9">
        <v>0</v>
      </c>
      <c r="O3415" s="9">
        <v>0</v>
      </c>
      <c r="P3415" s="9">
        <v>0</v>
      </c>
      <c r="Q3415" s="9">
        <v>404873338.83616328</v>
      </c>
      <c r="R3415" s="9">
        <v>262616304.34999999</v>
      </c>
      <c r="S3415" s="9">
        <v>0</v>
      </c>
      <c r="T3415" s="9">
        <v>0</v>
      </c>
      <c r="U3415" s="23">
        <v>-4.0894150733947754E-3</v>
      </c>
      <c r="V3415" s="23">
        <v>88707679.840252712</v>
      </c>
      <c r="W3415" s="23">
        <v>0</v>
      </c>
      <c r="X3415" s="23">
        <v>0</v>
      </c>
      <c r="Y3415" s="9">
        <v>351323984.18616331</v>
      </c>
      <c r="Z3415" s="9">
        <v>0</v>
      </c>
      <c r="AA3415" s="23">
        <v>351323984.18616331</v>
      </c>
      <c r="AB3415" s="9">
        <v>345255490.63</v>
      </c>
      <c r="AC3415" s="9">
        <v>6068493.556163311</v>
      </c>
    </row>
    <row r="3416" spans="1:29" ht="15" customHeight="1" x14ac:dyDescent="0.25">
      <c r="A3416" s="7" t="s">
        <v>2485</v>
      </c>
      <c r="B3416" s="7" t="s">
        <v>52</v>
      </c>
      <c r="C3416" s="7" t="s">
        <v>1060</v>
      </c>
      <c r="D3416" s="7" t="s">
        <v>1061</v>
      </c>
      <c r="E3416" s="9">
        <v>199720552</v>
      </c>
      <c r="F3416" s="9">
        <v>0</v>
      </c>
      <c r="G3416" s="9">
        <v>0</v>
      </c>
      <c r="H3416" s="9">
        <v>56045173</v>
      </c>
      <c r="I3416" s="9">
        <v>0</v>
      </c>
      <c r="J3416" s="9">
        <v>0</v>
      </c>
      <c r="K3416" s="9">
        <v>255765725</v>
      </c>
      <c r="L3416" s="9">
        <v>3.3304095268249512E-3</v>
      </c>
      <c r="M3416" s="9">
        <v>76950.649454076105</v>
      </c>
      <c r="N3416" s="9">
        <v>0</v>
      </c>
      <c r="O3416" s="9">
        <v>0</v>
      </c>
      <c r="P3416" s="9">
        <v>0</v>
      </c>
      <c r="Q3416" s="9">
        <v>255842675.6527845</v>
      </c>
      <c r="R3416" s="9">
        <v>165931175.20000002</v>
      </c>
      <c r="S3416" s="9">
        <v>0</v>
      </c>
      <c r="T3416" s="9">
        <v>0</v>
      </c>
      <c r="U3416" s="23">
        <v>3.3304095268249512E-3</v>
      </c>
      <c r="V3416" s="23">
        <v>56122123.64945408</v>
      </c>
      <c r="W3416" s="23">
        <v>0</v>
      </c>
      <c r="X3416" s="23">
        <v>0</v>
      </c>
      <c r="Y3416" s="9">
        <v>222053298.85278451</v>
      </c>
      <c r="Z3416" s="9">
        <v>0</v>
      </c>
      <c r="AA3416" s="23">
        <v>222053298.85278451</v>
      </c>
      <c r="AB3416" s="9">
        <v>218220936.44999999</v>
      </c>
      <c r="AC3416" s="9">
        <v>3832362.4027845263</v>
      </c>
    </row>
    <row r="3417" spans="1:29" ht="15" customHeight="1" x14ac:dyDescent="0.25">
      <c r="A3417" s="7" t="s">
        <v>2485</v>
      </c>
      <c r="B3417" s="7" t="s">
        <v>52</v>
      </c>
      <c r="C3417" s="7" t="s">
        <v>1062</v>
      </c>
      <c r="D3417" s="7" t="s">
        <v>1063</v>
      </c>
      <c r="E3417" s="9">
        <v>263506057</v>
      </c>
      <c r="F3417" s="9">
        <v>0</v>
      </c>
      <c r="G3417" s="9">
        <v>0</v>
      </c>
      <c r="H3417" s="9">
        <v>74173309</v>
      </c>
      <c r="I3417" s="9">
        <v>0</v>
      </c>
      <c r="J3417" s="9">
        <v>0</v>
      </c>
      <c r="K3417" s="9">
        <v>337679366</v>
      </c>
      <c r="L3417" s="9">
        <v>2.8270483016967773E-4</v>
      </c>
      <c r="M3417" s="9">
        <v>101707.83584952561</v>
      </c>
      <c r="N3417" s="9">
        <v>0</v>
      </c>
      <c r="O3417" s="9">
        <v>0</v>
      </c>
      <c r="P3417" s="9">
        <v>0</v>
      </c>
      <c r="Q3417" s="9">
        <v>337781073.83613223</v>
      </c>
      <c r="R3417" s="9">
        <v>219014763.81999999</v>
      </c>
      <c r="S3417" s="9">
        <v>0</v>
      </c>
      <c r="T3417" s="9">
        <v>0</v>
      </c>
      <c r="U3417" s="23">
        <v>2.8270483016967773E-4</v>
      </c>
      <c r="V3417" s="23">
        <v>74275016.835849524</v>
      </c>
      <c r="W3417" s="23">
        <v>0</v>
      </c>
      <c r="X3417" s="23">
        <v>0</v>
      </c>
      <c r="Y3417" s="9">
        <v>293289780.65613222</v>
      </c>
      <c r="Z3417" s="9">
        <v>0</v>
      </c>
      <c r="AA3417" s="23">
        <v>293289780.65613222</v>
      </c>
      <c r="AB3417" s="9">
        <v>288236180.73000002</v>
      </c>
      <c r="AC3417" s="9">
        <v>5053599.9261322021</v>
      </c>
    </row>
    <row r="3418" spans="1:29" ht="15" customHeight="1" x14ac:dyDescent="0.25">
      <c r="A3418" s="7" t="s">
        <v>2485</v>
      </c>
      <c r="B3418" s="7" t="s">
        <v>52</v>
      </c>
      <c r="C3418" s="7" t="s">
        <v>1064</v>
      </c>
      <c r="D3418" s="7" t="s">
        <v>1065</v>
      </c>
      <c r="E3418" s="9">
        <v>201537195</v>
      </c>
      <c r="F3418" s="9">
        <v>0</v>
      </c>
      <c r="G3418" s="9">
        <v>0</v>
      </c>
      <c r="H3418" s="9">
        <v>56856897</v>
      </c>
      <c r="I3418" s="9">
        <v>0</v>
      </c>
      <c r="J3418" s="9">
        <v>0</v>
      </c>
      <c r="K3418" s="9">
        <v>258394092</v>
      </c>
      <c r="L3418" s="9">
        <v>2.9722154140472412E-3</v>
      </c>
      <c r="M3418" s="9">
        <v>77888.535326705678</v>
      </c>
      <c r="N3418" s="9">
        <v>0</v>
      </c>
      <c r="O3418" s="9">
        <v>0</v>
      </c>
      <c r="P3418" s="9">
        <v>0</v>
      </c>
      <c r="Q3418" s="9">
        <v>258471980.53829893</v>
      </c>
      <c r="R3418" s="9">
        <v>167561254.28999999</v>
      </c>
      <c r="S3418" s="9">
        <v>0</v>
      </c>
      <c r="T3418" s="9">
        <v>0</v>
      </c>
      <c r="U3418" s="23">
        <v>2.9722154140472412E-3</v>
      </c>
      <c r="V3418" s="23">
        <v>56934785.535326704</v>
      </c>
      <c r="W3418" s="23">
        <v>0</v>
      </c>
      <c r="X3418" s="23">
        <v>0</v>
      </c>
      <c r="Y3418" s="9">
        <v>224496039.82829893</v>
      </c>
      <c r="Z3418" s="9">
        <v>0</v>
      </c>
      <c r="AA3418" s="23">
        <v>224496039.82829893</v>
      </c>
      <c r="AB3418" s="9">
        <v>220632609.75</v>
      </c>
      <c r="AC3418" s="9">
        <v>3863430.0782989264</v>
      </c>
    </row>
    <row r="3419" spans="1:29" ht="15" customHeight="1" x14ac:dyDescent="0.25">
      <c r="A3419" s="7" t="s">
        <v>2485</v>
      </c>
      <c r="B3419" s="7" t="s">
        <v>52</v>
      </c>
      <c r="C3419" s="7" t="s">
        <v>1066</v>
      </c>
      <c r="D3419" s="7" t="s">
        <v>1067</v>
      </c>
      <c r="E3419" s="9">
        <v>155491083</v>
      </c>
      <c r="F3419" s="9">
        <v>0</v>
      </c>
      <c r="G3419" s="9">
        <v>0</v>
      </c>
      <c r="H3419" s="9">
        <v>43270551</v>
      </c>
      <c r="I3419" s="9">
        <v>0</v>
      </c>
      <c r="J3419" s="9">
        <v>0</v>
      </c>
      <c r="K3419" s="9">
        <v>198761634</v>
      </c>
      <c r="L3419" s="9">
        <v>-4.4725239276885986E-3</v>
      </c>
      <c r="M3419" s="9">
        <v>59607.068994691479</v>
      </c>
      <c r="N3419" s="9">
        <v>0</v>
      </c>
      <c r="O3419" s="9">
        <v>0</v>
      </c>
      <c r="P3419" s="9">
        <v>0</v>
      </c>
      <c r="Q3419" s="9">
        <v>198821241.06452218</v>
      </c>
      <c r="R3419" s="9">
        <v>129040553.41000001</v>
      </c>
      <c r="S3419" s="9">
        <v>0</v>
      </c>
      <c r="T3419" s="9">
        <v>0</v>
      </c>
      <c r="U3419" s="23">
        <v>-4.4725239276885986E-3</v>
      </c>
      <c r="V3419" s="23">
        <v>43330158.068994693</v>
      </c>
      <c r="W3419" s="23">
        <v>0</v>
      </c>
      <c r="X3419" s="23">
        <v>0</v>
      </c>
      <c r="Y3419" s="9">
        <v>172370711.47452217</v>
      </c>
      <c r="Z3419" s="9">
        <v>0</v>
      </c>
      <c r="AA3419" s="23">
        <v>172370711.47452217</v>
      </c>
      <c r="AB3419" s="9">
        <v>169382997.21000001</v>
      </c>
      <c r="AC3419" s="9">
        <v>2987714.2645221651</v>
      </c>
    </row>
    <row r="3420" spans="1:29" ht="15" customHeight="1" x14ac:dyDescent="0.25">
      <c r="A3420" s="7" t="s">
        <v>2485</v>
      </c>
      <c r="B3420" s="7" t="s">
        <v>54</v>
      </c>
      <c r="C3420" s="7" t="s">
        <v>55</v>
      </c>
      <c r="D3420" s="7" t="s">
        <v>2510</v>
      </c>
      <c r="E3420" s="9">
        <v>41891754576</v>
      </c>
      <c r="F3420" s="9">
        <v>0</v>
      </c>
      <c r="G3420" s="9">
        <v>0</v>
      </c>
      <c r="H3420" s="9">
        <v>7464112324</v>
      </c>
      <c r="I3420" s="9">
        <v>0</v>
      </c>
      <c r="J3420" s="9">
        <v>0</v>
      </c>
      <c r="K3420" s="9">
        <v>49355866900</v>
      </c>
      <c r="L3420" s="9">
        <v>3.35693359375E-4</v>
      </c>
      <c r="M3420" s="9">
        <v>10568123.083765008</v>
      </c>
      <c r="N3420" s="9">
        <v>0</v>
      </c>
      <c r="O3420" s="9">
        <v>0</v>
      </c>
      <c r="P3420" s="9">
        <v>0</v>
      </c>
      <c r="Q3420" s="9">
        <v>49366435023.084099</v>
      </c>
      <c r="R3420" s="9">
        <v>33068962754.139999</v>
      </c>
      <c r="S3420" s="9">
        <v>0</v>
      </c>
      <c r="T3420" s="9">
        <v>0</v>
      </c>
      <c r="U3420" s="23">
        <v>3.35693359375E-4</v>
      </c>
      <c r="V3420" s="23">
        <v>7474680447.083765</v>
      </c>
      <c r="W3420" s="23">
        <v>0</v>
      </c>
      <c r="X3420" s="23">
        <v>0</v>
      </c>
      <c r="Y3420" s="9">
        <v>40543643201.224098</v>
      </c>
      <c r="Z3420" s="9">
        <v>0</v>
      </c>
      <c r="AA3420" s="23">
        <v>40543643201.224098</v>
      </c>
      <c r="AB3420" s="9">
        <v>39737377898.110001</v>
      </c>
      <c r="AC3420" s="9">
        <v>806265303.1140976</v>
      </c>
    </row>
    <row r="3421" spans="1:29" ht="15" customHeight="1" x14ac:dyDescent="0.25">
      <c r="A3421" s="7" t="s">
        <v>2485</v>
      </c>
      <c r="B3421" s="7" t="s">
        <v>54</v>
      </c>
      <c r="C3421" s="7" t="s">
        <v>1069</v>
      </c>
      <c r="D3421" s="7" t="s">
        <v>1070</v>
      </c>
      <c r="E3421" s="9">
        <v>1007954055</v>
      </c>
      <c r="F3421" s="9">
        <v>0</v>
      </c>
      <c r="G3421" s="9">
        <v>0</v>
      </c>
      <c r="H3421" s="9">
        <v>274705269</v>
      </c>
      <c r="I3421" s="9">
        <v>0</v>
      </c>
      <c r="J3421" s="9">
        <v>0</v>
      </c>
      <c r="K3421" s="9">
        <v>1282659324</v>
      </c>
      <c r="L3421" s="9">
        <v>-5.0687789916992188E-4</v>
      </c>
      <c r="M3421" s="9">
        <v>381672.55289845431</v>
      </c>
      <c r="N3421" s="9">
        <v>0</v>
      </c>
      <c r="O3421" s="9">
        <v>0</v>
      </c>
      <c r="P3421" s="9">
        <v>0</v>
      </c>
      <c r="Q3421" s="9">
        <v>1283040996.5523915</v>
      </c>
      <c r="R3421" s="9">
        <v>834201716.73000002</v>
      </c>
      <c r="S3421" s="9">
        <v>0</v>
      </c>
      <c r="T3421" s="9">
        <v>0</v>
      </c>
      <c r="U3421" s="23">
        <v>-5.0687789916992188E-4</v>
      </c>
      <c r="V3421" s="23">
        <v>275086941.55289847</v>
      </c>
      <c r="W3421" s="23">
        <v>0</v>
      </c>
      <c r="X3421" s="23">
        <v>0</v>
      </c>
      <c r="Y3421" s="9">
        <v>1109288658.2823915</v>
      </c>
      <c r="Z3421" s="9">
        <v>0</v>
      </c>
      <c r="AA3421" s="23">
        <v>1109288658.2823915</v>
      </c>
      <c r="AB3421" s="9">
        <v>1089854349.1199999</v>
      </c>
      <c r="AC3421" s="9">
        <v>19434309.162391663</v>
      </c>
    </row>
    <row r="3422" spans="1:29" ht="15" customHeight="1" x14ac:dyDescent="0.25">
      <c r="A3422" s="7" t="s">
        <v>2485</v>
      </c>
      <c r="B3422" s="7" t="s">
        <v>54</v>
      </c>
      <c r="C3422" s="7" t="s">
        <v>1071</v>
      </c>
      <c r="D3422" s="7" t="s">
        <v>1072</v>
      </c>
      <c r="E3422" s="9">
        <v>0</v>
      </c>
      <c r="F3422" s="9">
        <v>0</v>
      </c>
      <c r="G3422" s="9">
        <v>0</v>
      </c>
      <c r="H3422" s="9">
        <v>57764938</v>
      </c>
      <c r="I3422" s="9">
        <v>0</v>
      </c>
      <c r="J3422" s="9">
        <v>0</v>
      </c>
      <c r="K3422" s="9">
        <v>57764938</v>
      </c>
      <c r="L3422" s="9">
        <v>-9.040534496307373E-4</v>
      </c>
      <c r="M3422" s="9">
        <v>9439.5705512447876</v>
      </c>
      <c r="N3422" s="9">
        <v>0</v>
      </c>
      <c r="O3422" s="9">
        <v>0</v>
      </c>
      <c r="P3422" s="9">
        <v>0</v>
      </c>
      <c r="Q3422" s="9">
        <v>57774377.569647193</v>
      </c>
      <c r="R3422" s="9">
        <v>381141.42000000004</v>
      </c>
      <c r="S3422" s="9">
        <v>0</v>
      </c>
      <c r="T3422" s="9">
        <v>0</v>
      </c>
      <c r="U3422" s="23">
        <v>-9.040534496307373E-4</v>
      </c>
      <c r="V3422" s="23">
        <v>57774377.570551246</v>
      </c>
      <c r="W3422" s="23">
        <v>0</v>
      </c>
      <c r="X3422" s="23">
        <v>0</v>
      </c>
      <c r="Y3422" s="9">
        <v>58155518.989647195</v>
      </c>
      <c r="Z3422" s="9">
        <v>0</v>
      </c>
      <c r="AA3422" s="23">
        <v>58155518.989647195</v>
      </c>
      <c r="AB3422" s="9">
        <v>57774378</v>
      </c>
      <c r="AC3422" s="9">
        <v>381140.98964719474</v>
      </c>
    </row>
    <row r="3423" spans="1:29" ht="15" customHeight="1" x14ac:dyDescent="0.25">
      <c r="A3423" s="7" t="s">
        <v>2485</v>
      </c>
      <c r="B3423" s="7" t="s">
        <v>54</v>
      </c>
      <c r="C3423" s="7" t="s">
        <v>1073</v>
      </c>
      <c r="D3423" s="7" t="s">
        <v>1074</v>
      </c>
      <c r="E3423" s="9">
        <v>466891195</v>
      </c>
      <c r="F3423" s="9">
        <v>0</v>
      </c>
      <c r="G3423" s="9">
        <v>0</v>
      </c>
      <c r="H3423" s="9">
        <v>128965209</v>
      </c>
      <c r="I3423" s="9">
        <v>0</v>
      </c>
      <c r="J3423" s="9">
        <v>0</v>
      </c>
      <c r="K3423" s="9">
        <v>595856404</v>
      </c>
      <c r="L3423" s="9">
        <v>1.6445517539978027E-3</v>
      </c>
      <c r="M3423" s="9">
        <v>178234.58489312144</v>
      </c>
      <c r="N3423" s="9">
        <v>0</v>
      </c>
      <c r="O3423" s="9">
        <v>0</v>
      </c>
      <c r="P3423" s="9">
        <v>0</v>
      </c>
      <c r="Q3423" s="9">
        <v>596034638.58653772</v>
      </c>
      <c r="R3423" s="9">
        <v>387112197.26999998</v>
      </c>
      <c r="S3423" s="9">
        <v>0</v>
      </c>
      <c r="T3423" s="9">
        <v>0</v>
      </c>
      <c r="U3423" s="23">
        <v>1.6445517539978027E-3</v>
      </c>
      <c r="V3423" s="23">
        <v>129143443.58489312</v>
      </c>
      <c r="W3423" s="23">
        <v>0</v>
      </c>
      <c r="X3423" s="23">
        <v>0</v>
      </c>
      <c r="Y3423" s="9">
        <v>516255640.85653764</v>
      </c>
      <c r="Z3423" s="9">
        <v>0</v>
      </c>
      <c r="AA3423" s="23">
        <v>516255640.85653764</v>
      </c>
      <c r="AB3423" s="9">
        <v>507274130.52999997</v>
      </c>
      <c r="AC3423" s="9">
        <v>8981510.3265376687</v>
      </c>
    </row>
    <row r="3424" spans="1:29" ht="15" customHeight="1" x14ac:dyDescent="0.25">
      <c r="A3424" s="7" t="s">
        <v>2485</v>
      </c>
      <c r="B3424" s="7" t="s">
        <v>54</v>
      </c>
      <c r="C3424" s="7" t="s">
        <v>1075</v>
      </c>
      <c r="D3424" s="7" t="s">
        <v>1076</v>
      </c>
      <c r="E3424" s="9">
        <v>531460176</v>
      </c>
      <c r="F3424" s="9">
        <v>0</v>
      </c>
      <c r="G3424" s="9">
        <v>0</v>
      </c>
      <c r="H3424" s="9">
        <v>144562498</v>
      </c>
      <c r="I3424" s="9">
        <v>0</v>
      </c>
      <c r="J3424" s="9">
        <v>0</v>
      </c>
      <c r="K3424" s="9">
        <v>676022674</v>
      </c>
      <c r="L3424" s="9">
        <v>5.7542324066162109E-4</v>
      </c>
      <c r="M3424" s="9">
        <v>201005.16456122856</v>
      </c>
      <c r="N3424" s="9">
        <v>0</v>
      </c>
      <c r="O3424" s="9">
        <v>0</v>
      </c>
      <c r="P3424" s="9">
        <v>0</v>
      </c>
      <c r="Q3424" s="9">
        <v>676223679.16513669</v>
      </c>
      <c r="R3424" s="9">
        <v>439726392.25999999</v>
      </c>
      <c r="S3424" s="9">
        <v>0</v>
      </c>
      <c r="T3424" s="9">
        <v>0</v>
      </c>
      <c r="U3424" s="23">
        <v>5.7542324066162109E-4</v>
      </c>
      <c r="V3424" s="23">
        <v>144763503.16456124</v>
      </c>
      <c r="W3424" s="23">
        <v>0</v>
      </c>
      <c r="X3424" s="23">
        <v>0</v>
      </c>
      <c r="Y3424" s="9">
        <v>584489895.42513669</v>
      </c>
      <c r="Z3424" s="9">
        <v>0</v>
      </c>
      <c r="AA3424" s="23">
        <v>584489895.42513669</v>
      </c>
      <c r="AB3424" s="9">
        <v>574239220.74000001</v>
      </c>
      <c r="AC3424" s="9">
        <v>10250674.685136676</v>
      </c>
    </row>
    <row r="3425" spans="1:29" ht="15" customHeight="1" x14ac:dyDescent="0.25">
      <c r="A3425" s="7" t="s">
        <v>2485</v>
      </c>
      <c r="B3425" s="7" t="s">
        <v>54</v>
      </c>
      <c r="C3425" s="7" t="s">
        <v>1747</v>
      </c>
      <c r="D3425" s="7" t="s">
        <v>2262</v>
      </c>
      <c r="E3425" s="9">
        <v>372850794</v>
      </c>
      <c r="F3425" s="9">
        <v>0</v>
      </c>
      <c r="G3425" s="9">
        <v>0</v>
      </c>
      <c r="H3425" s="9">
        <v>47828710</v>
      </c>
      <c r="I3425" s="9">
        <v>0</v>
      </c>
      <c r="J3425" s="9">
        <v>0</v>
      </c>
      <c r="K3425" s="9">
        <v>420679504</v>
      </c>
      <c r="L3425" s="9">
        <v>-3.7555843591690063E-3</v>
      </c>
      <c r="M3425" s="9">
        <v>7811.3708133979853</v>
      </c>
      <c r="N3425" s="9">
        <v>0</v>
      </c>
      <c r="O3425" s="9">
        <v>0</v>
      </c>
      <c r="P3425" s="9">
        <v>0</v>
      </c>
      <c r="Q3425" s="9">
        <v>420687315.3670578</v>
      </c>
      <c r="R3425" s="9">
        <v>265640216.09000003</v>
      </c>
      <c r="S3425" s="9">
        <v>0</v>
      </c>
      <c r="T3425" s="9">
        <v>0</v>
      </c>
      <c r="U3425" s="23">
        <v>-3.7555843591690063E-3</v>
      </c>
      <c r="V3425" s="23">
        <v>47836521.3708134</v>
      </c>
      <c r="W3425" s="23">
        <v>0</v>
      </c>
      <c r="X3425" s="23">
        <v>0</v>
      </c>
      <c r="Y3425" s="9">
        <v>313476737.45705783</v>
      </c>
      <c r="Z3425" s="9">
        <v>0</v>
      </c>
      <c r="AA3425" s="23">
        <v>313476737.45705783</v>
      </c>
      <c r="AB3425" s="9">
        <v>306305836.05000001</v>
      </c>
      <c r="AC3425" s="9">
        <v>7170901.4070578218</v>
      </c>
    </row>
    <row r="3426" spans="1:29" ht="15" customHeight="1" x14ac:dyDescent="0.25">
      <c r="A3426" s="7" t="s">
        <v>2485</v>
      </c>
      <c r="B3426" s="7" t="s">
        <v>54</v>
      </c>
      <c r="C3426" s="7" t="s">
        <v>2263</v>
      </c>
      <c r="D3426" s="7" t="s">
        <v>2264</v>
      </c>
      <c r="E3426" s="9">
        <v>271392066</v>
      </c>
      <c r="F3426" s="9">
        <v>0</v>
      </c>
      <c r="G3426" s="9">
        <v>0</v>
      </c>
      <c r="H3426" s="9">
        <v>75719259</v>
      </c>
      <c r="I3426" s="9">
        <v>0</v>
      </c>
      <c r="J3426" s="9">
        <v>0</v>
      </c>
      <c r="K3426" s="9">
        <v>347111325</v>
      </c>
      <c r="L3426" s="9">
        <v>4.0451288223266602E-3</v>
      </c>
      <c r="M3426" s="9">
        <v>104239.59894005219</v>
      </c>
      <c r="N3426" s="9">
        <v>0</v>
      </c>
      <c r="O3426" s="9">
        <v>0</v>
      </c>
      <c r="P3426" s="9">
        <v>0</v>
      </c>
      <c r="Q3426" s="9">
        <v>347215564.6029852</v>
      </c>
      <c r="R3426" s="9">
        <v>225328796.03999999</v>
      </c>
      <c r="S3426" s="9">
        <v>0</v>
      </c>
      <c r="T3426" s="9">
        <v>0</v>
      </c>
      <c r="U3426" s="23">
        <v>4.0451288223266602E-3</v>
      </c>
      <c r="V3426" s="23">
        <v>75823498.59894006</v>
      </c>
      <c r="W3426" s="23">
        <v>0</v>
      </c>
      <c r="X3426" s="23">
        <v>0</v>
      </c>
      <c r="Y3426" s="9">
        <v>301152294.64298517</v>
      </c>
      <c r="Z3426" s="9">
        <v>0</v>
      </c>
      <c r="AA3426" s="23">
        <v>301152294.64298517</v>
      </c>
      <c r="AB3426" s="9">
        <v>295940591.50999999</v>
      </c>
      <c r="AC3426" s="9">
        <v>5211703.1329851747</v>
      </c>
    </row>
    <row r="3427" spans="1:29" ht="15" customHeight="1" x14ac:dyDescent="0.25">
      <c r="A3427" s="7" t="s">
        <v>2485</v>
      </c>
      <c r="B3427" s="7" t="s">
        <v>54</v>
      </c>
      <c r="C3427" s="7" t="s">
        <v>1077</v>
      </c>
      <c r="D3427" s="7" t="s">
        <v>1078</v>
      </c>
      <c r="E3427" s="9">
        <v>397740065</v>
      </c>
      <c r="F3427" s="9">
        <v>0</v>
      </c>
      <c r="G3427" s="9">
        <v>0</v>
      </c>
      <c r="H3427" s="9">
        <v>110597894</v>
      </c>
      <c r="I3427" s="9">
        <v>0</v>
      </c>
      <c r="J3427" s="9">
        <v>0</v>
      </c>
      <c r="K3427" s="9">
        <v>508337959</v>
      </c>
      <c r="L3427" s="9">
        <v>-2.7356147766113281E-3</v>
      </c>
      <c r="M3427" s="9">
        <v>152453.49039648857</v>
      </c>
      <c r="N3427" s="9">
        <v>0</v>
      </c>
      <c r="O3427" s="9">
        <v>0</v>
      </c>
      <c r="P3427" s="9">
        <v>0</v>
      </c>
      <c r="Q3427" s="9">
        <v>508490412.48766088</v>
      </c>
      <c r="R3427" s="9">
        <v>330088681.71999997</v>
      </c>
      <c r="S3427" s="9">
        <v>0</v>
      </c>
      <c r="T3427" s="9">
        <v>0</v>
      </c>
      <c r="U3427" s="23">
        <v>-2.7356147766113281E-3</v>
      </c>
      <c r="V3427" s="23">
        <v>110750347.49039648</v>
      </c>
      <c r="W3427" s="23">
        <v>0</v>
      </c>
      <c r="X3427" s="23">
        <v>0</v>
      </c>
      <c r="Y3427" s="9">
        <v>440839029.20766085</v>
      </c>
      <c r="Z3427" s="9">
        <v>0</v>
      </c>
      <c r="AA3427" s="23">
        <v>440839029.20766085</v>
      </c>
      <c r="AB3427" s="9">
        <v>433197269.76999998</v>
      </c>
      <c r="AC3427" s="9">
        <v>7641759.4376608729</v>
      </c>
    </row>
    <row r="3428" spans="1:29" ht="15" customHeight="1" x14ac:dyDescent="0.25">
      <c r="A3428" s="7" t="s">
        <v>2485</v>
      </c>
      <c r="B3428" s="7" t="s">
        <v>54</v>
      </c>
      <c r="C3428" s="7" t="s">
        <v>1079</v>
      </c>
      <c r="D3428" s="7" t="s">
        <v>1080</v>
      </c>
      <c r="E3428" s="9">
        <v>441185349</v>
      </c>
      <c r="F3428" s="9">
        <v>0</v>
      </c>
      <c r="G3428" s="9">
        <v>0</v>
      </c>
      <c r="H3428" s="9">
        <v>119906015</v>
      </c>
      <c r="I3428" s="9">
        <v>0</v>
      </c>
      <c r="J3428" s="9">
        <v>0</v>
      </c>
      <c r="K3428" s="9">
        <v>561091364</v>
      </c>
      <c r="L3428" s="9">
        <v>3.1735897064208984E-3</v>
      </c>
      <c r="M3428" s="9">
        <v>166764.49914714671</v>
      </c>
      <c r="N3428" s="9">
        <v>0</v>
      </c>
      <c r="O3428" s="9">
        <v>0</v>
      </c>
      <c r="P3428" s="9">
        <v>0</v>
      </c>
      <c r="Q3428" s="9">
        <v>561258128.50232077</v>
      </c>
      <c r="R3428" s="9">
        <v>364988016.80999994</v>
      </c>
      <c r="S3428" s="9">
        <v>0</v>
      </c>
      <c r="T3428" s="9">
        <v>0</v>
      </c>
      <c r="U3428" s="23">
        <v>3.1735897064208984E-3</v>
      </c>
      <c r="V3428" s="23">
        <v>120072779.49914715</v>
      </c>
      <c r="W3428" s="23">
        <v>0</v>
      </c>
      <c r="X3428" s="23">
        <v>0</v>
      </c>
      <c r="Y3428" s="9">
        <v>485060796.31232071</v>
      </c>
      <c r="Z3428" s="9">
        <v>0</v>
      </c>
      <c r="AA3428" s="23">
        <v>485060796.31232071</v>
      </c>
      <c r="AB3428" s="9">
        <v>476550116.01999998</v>
      </c>
      <c r="AC3428" s="9">
        <v>8510680.2923207283</v>
      </c>
    </row>
    <row r="3429" spans="1:29" ht="15" customHeight="1" x14ac:dyDescent="0.25">
      <c r="A3429" s="7" t="s">
        <v>2485</v>
      </c>
      <c r="B3429" s="7" t="s">
        <v>54</v>
      </c>
      <c r="C3429" s="7" t="s">
        <v>2265</v>
      </c>
      <c r="D3429" s="7" t="s">
        <v>2266</v>
      </c>
      <c r="E3429" s="9">
        <v>0</v>
      </c>
      <c r="F3429" s="9">
        <v>0</v>
      </c>
      <c r="G3429" s="9">
        <v>0</v>
      </c>
      <c r="H3429" s="9">
        <v>26127952</v>
      </c>
      <c r="I3429" s="9">
        <v>0</v>
      </c>
      <c r="J3429" s="9">
        <v>0</v>
      </c>
      <c r="K3429" s="9">
        <v>26127952</v>
      </c>
      <c r="L3429" s="9">
        <v>-4.3088644742965698E-3</v>
      </c>
      <c r="M3429" s="9">
        <v>4274.2304087276107</v>
      </c>
      <c r="N3429" s="9">
        <v>0</v>
      </c>
      <c r="O3429" s="9">
        <v>0</v>
      </c>
      <c r="P3429" s="9">
        <v>0</v>
      </c>
      <c r="Q3429" s="9">
        <v>26132226.226099864</v>
      </c>
      <c r="R3429" s="9">
        <v>173247.66</v>
      </c>
      <c r="S3429" s="9">
        <v>0</v>
      </c>
      <c r="T3429" s="9">
        <v>0</v>
      </c>
      <c r="U3429" s="23">
        <v>-4.3088644742965698E-3</v>
      </c>
      <c r="V3429" s="23">
        <v>26132226.230408728</v>
      </c>
      <c r="W3429" s="23">
        <v>0</v>
      </c>
      <c r="X3429" s="23">
        <v>0</v>
      </c>
      <c r="Y3429" s="9">
        <v>26305473.886099864</v>
      </c>
      <c r="Z3429" s="9">
        <v>0</v>
      </c>
      <c r="AA3429" s="23">
        <v>26305473.886099864</v>
      </c>
      <c r="AB3429" s="9">
        <v>26132226</v>
      </c>
      <c r="AC3429" s="9">
        <v>173247.8860998638</v>
      </c>
    </row>
    <row r="3430" spans="1:29" ht="15" customHeight="1" x14ac:dyDescent="0.25">
      <c r="A3430" s="7" t="s">
        <v>2485</v>
      </c>
      <c r="B3430" s="7" t="s">
        <v>54</v>
      </c>
      <c r="C3430" s="7" t="s">
        <v>1081</v>
      </c>
      <c r="D3430" s="7" t="s">
        <v>1082</v>
      </c>
      <c r="E3430" s="9">
        <v>973324799</v>
      </c>
      <c r="F3430" s="9">
        <v>0</v>
      </c>
      <c r="G3430" s="9">
        <v>0</v>
      </c>
      <c r="H3430" s="9">
        <v>270498376</v>
      </c>
      <c r="I3430" s="9">
        <v>0</v>
      </c>
      <c r="J3430" s="9">
        <v>0</v>
      </c>
      <c r="K3430" s="9">
        <v>1243823175</v>
      </c>
      <c r="L3430" s="9">
        <v>7.343292236328125E-4</v>
      </c>
      <c r="M3430" s="9">
        <v>372928.82428357616</v>
      </c>
      <c r="N3430" s="9">
        <v>0</v>
      </c>
      <c r="O3430" s="9">
        <v>0</v>
      </c>
      <c r="P3430" s="9">
        <v>0</v>
      </c>
      <c r="Q3430" s="9">
        <v>1244196103.8250179</v>
      </c>
      <c r="R3430" s="9">
        <v>807689246.71000004</v>
      </c>
      <c r="S3430" s="9">
        <v>0</v>
      </c>
      <c r="T3430" s="9">
        <v>0</v>
      </c>
      <c r="U3430" s="23">
        <v>7.343292236328125E-4</v>
      </c>
      <c r="V3430" s="23">
        <v>270871304.8242836</v>
      </c>
      <c r="W3430" s="23">
        <v>0</v>
      </c>
      <c r="X3430" s="23">
        <v>0</v>
      </c>
      <c r="Y3430" s="9">
        <v>1078560551.535018</v>
      </c>
      <c r="Z3430" s="9">
        <v>0</v>
      </c>
      <c r="AA3430" s="23">
        <v>1078560551.535018</v>
      </c>
      <c r="AB3430" s="9">
        <v>1059857243.4299999</v>
      </c>
      <c r="AC3430" s="9">
        <v>18703308.10501802</v>
      </c>
    </row>
    <row r="3431" spans="1:29" ht="15" customHeight="1" x14ac:dyDescent="0.25">
      <c r="A3431" s="7" t="s">
        <v>2485</v>
      </c>
      <c r="B3431" s="7" t="s">
        <v>54</v>
      </c>
      <c r="C3431" s="7" t="s">
        <v>1083</v>
      </c>
      <c r="D3431" s="7" t="s">
        <v>1084</v>
      </c>
      <c r="E3431" s="9">
        <v>941875159</v>
      </c>
      <c r="F3431" s="9">
        <v>0</v>
      </c>
      <c r="G3431" s="9">
        <v>0</v>
      </c>
      <c r="H3431" s="9">
        <v>255528916</v>
      </c>
      <c r="I3431" s="9">
        <v>0</v>
      </c>
      <c r="J3431" s="9">
        <v>0</v>
      </c>
      <c r="K3431" s="9">
        <v>1197404075</v>
      </c>
      <c r="L3431" s="9">
        <v>4.92095947265625E-4</v>
      </c>
      <c r="M3431" s="9">
        <v>355624.83619129186</v>
      </c>
      <c r="N3431" s="9">
        <v>0</v>
      </c>
      <c r="O3431" s="9">
        <v>0</v>
      </c>
      <c r="P3431" s="9">
        <v>0</v>
      </c>
      <c r="Q3431" s="9">
        <v>1197759699.8366833</v>
      </c>
      <c r="R3431" s="9">
        <v>778991091.21999979</v>
      </c>
      <c r="S3431" s="9">
        <v>0</v>
      </c>
      <c r="T3431" s="9">
        <v>0</v>
      </c>
      <c r="U3431" s="23">
        <v>4.92095947265625E-4</v>
      </c>
      <c r="V3431" s="23">
        <v>255884540.8361913</v>
      </c>
      <c r="W3431" s="23">
        <v>0</v>
      </c>
      <c r="X3431" s="23">
        <v>0</v>
      </c>
      <c r="Y3431" s="9">
        <v>1034875632.0566832</v>
      </c>
      <c r="Z3431" s="9">
        <v>0</v>
      </c>
      <c r="AA3431" s="23">
        <v>1034875632.0566832</v>
      </c>
      <c r="AB3431" s="9">
        <v>1016699494.85</v>
      </c>
      <c r="AC3431" s="9">
        <v>18176137.206683159</v>
      </c>
    </row>
    <row r="3432" spans="1:29" ht="15" customHeight="1" x14ac:dyDescent="0.25">
      <c r="A3432" s="7" t="s">
        <v>2485</v>
      </c>
      <c r="B3432" s="7" t="s">
        <v>54</v>
      </c>
      <c r="C3432" s="7" t="s">
        <v>1824</v>
      </c>
      <c r="D3432" s="7" t="s">
        <v>2267</v>
      </c>
      <c r="E3432" s="9">
        <v>424779600</v>
      </c>
      <c r="F3432" s="9">
        <v>0</v>
      </c>
      <c r="G3432" s="9">
        <v>0</v>
      </c>
      <c r="H3432" s="9">
        <v>117948506</v>
      </c>
      <c r="I3432" s="9">
        <v>0</v>
      </c>
      <c r="J3432" s="9">
        <v>0</v>
      </c>
      <c r="K3432" s="9">
        <v>542728106</v>
      </c>
      <c r="L3432" s="9">
        <v>-3.3873915672302246E-3</v>
      </c>
      <c r="M3432" s="9">
        <v>162580.74310480402</v>
      </c>
      <c r="N3432" s="9">
        <v>0</v>
      </c>
      <c r="O3432" s="9">
        <v>0</v>
      </c>
      <c r="P3432" s="9">
        <v>0</v>
      </c>
      <c r="Q3432" s="9">
        <v>542890686.73971736</v>
      </c>
      <c r="R3432" s="9">
        <v>352375509.57999998</v>
      </c>
      <c r="S3432" s="9">
        <v>0</v>
      </c>
      <c r="T3432" s="9">
        <v>0</v>
      </c>
      <c r="U3432" s="23">
        <v>-3.3873915672302246E-3</v>
      </c>
      <c r="V3432" s="23">
        <v>118111086.7431048</v>
      </c>
      <c r="W3432" s="23">
        <v>0</v>
      </c>
      <c r="X3432" s="23">
        <v>0</v>
      </c>
      <c r="Y3432" s="9">
        <v>470486596.31971741</v>
      </c>
      <c r="Z3432" s="9">
        <v>0</v>
      </c>
      <c r="AA3432" s="23">
        <v>470486596.31971741</v>
      </c>
      <c r="AB3432" s="9">
        <v>462319729.38</v>
      </c>
      <c r="AC3432" s="9">
        <v>8166866.939717412</v>
      </c>
    </row>
    <row r="3433" spans="1:29" ht="15" customHeight="1" x14ac:dyDescent="0.25">
      <c r="A3433" s="7" t="s">
        <v>2485</v>
      </c>
      <c r="B3433" s="7" t="s">
        <v>54</v>
      </c>
      <c r="C3433" s="7" t="s">
        <v>1085</v>
      </c>
      <c r="D3433" s="7" t="s">
        <v>1086</v>
      </c>
      <c r="E3433" s="9">
        <v>1286113170</v>
      </c>
      <c r="F3433" s="9">
        <v>0</v>
      </c>
      <c r="G3433" s="9">
        <v>0</v>
      </c>
      <c r="H3433" s="9">
        <v>350338657</v>
      </c>
      <c r="I3433" s="9">
        <v>0</v>
      </c>
      <c r="J3433" s="9">
        <v>0</v>
      </c>
      <c r="K3433" s="9">
        <v>1636451827</v>
      </c>
      <c r="L3433" s="9">
        <v>-2.7439594268798828E-3</v>
      </c>
      <c r="M3433" s="9">
        <v>486810.424072719</v>
      </c>
      <c r="N3433" s="9">
        <v>0</v>
      </c>
      <c r="O3433" s="9">
        <v>0</v>
      </c>
      <c r="P3433" s="9">
        <v>0</v>
      </c>
      <c r="Q3433" s="9">
        <v>1636938637.4213288</v>
      </c>
      <c r="R3433" s="9">
        <v>1064302936.6500001</v>
      </c>
      <c r="S3433" s="9">
        <v>0</v>
      </c>
      <c r="T3433" s="9">
        <v>0</v>
      </c>
      <c r="U3433" s="23">
        <v>-2.7439594268798828E-3</v>
      </c>
      <c r="V3433" s="23">
        <v>350825467.42407274</v>
      </c>
      <c r="W3433" s="23">
        <v>0</v>
      </c>
      <c r="X3433" s="23">
        <v>0</v>
      </c>
      <c r="Y3433" s="9">
        <v>1415128404.0713289</v>
      </c>
      <c r="Z3433" s="9">
        <v>0</v>
      </c>
      <c r="AA3433" s="23">
        <v>1415128404.0713289</v>
      </c>
      <c r="AB3433" s="9">
        <v>1390327355.8199999</v>
      </c>
      <c r="AC3433" s="9">
        <v>24801048.251328945</v>
      </c>
    </row>
    <row r="3434" spans="1:29" ht="15" customHeight="1" x14ac:dyDescent="0.25">
      <c r="A3434" s="7" t="s">
        <v>2485</v>
      </c>
      <c r="B3434" s="7" t="s">
        <v>54</v>
      </c>
      <c r="C3434" s="7" t="s">
        <v>2268</v>
      </c>
      <c r="D3434" s="7" t="s">
        <v>2269</v>
      </c>
      <c r="E3434" s="9">
        <v>394570021</v>
      </c>
      <c r="F3434" s="9">
        <v>0</v>
      </c>
      <c r="G3434" s="9">
        <v>0</v>
      </c>
      <c r="H3434" s="9">
        <v>108676314</v>
      </c>
      <c r="I3434" s="9">
        <v>0</v>
      </c>
      <c r="J3434" s="9">
        <v>0</v>
      </c>
      <c r="K3434" s="9">
        <v>503246335</v>
      </c>
      <c r="L3434" s="9">
        <v>1.937568187713623E-3</v>
      </c>
      <c r="M3434" s="9">
        <v>150356.630433082</v>
      </c>
      <c r="N3434" s="9">
        <v>0</v>
      </c>
      <c r="O3434" s="9">
        <v>0</v>
      </c>
      <c r="P3434" s="9">
        <v>0</v>
      </c>
      <c r="Q3434" s="9">
        <v>503396691.63237065</v>
      </c>
      <c r="R3434" s="9">
        <v>327017601.36000001</v>
      </c>
      <c r="S3434" s="9">
        <v>0</v>
      </c>
      <c r="T3434" s="9">
        <v>0</v>
      </c>
      <c r="U3434" s="23">
        <v>1.937568187713623E-3</v>
      </c>
      <c r="V3434" s="23">
        <v>108826670.63043308</v>
      </c>
      <c r="W3434" s="23">
        <v>0</v>
      </c>
      <c r="X3434" s="23">
        <v>0</v>
      </c>
      <c r="Y3434" s="9">
        <v>435844271.99237067</v>
      </c>
      <c r="Z3434" s="9">
        <v>0</v>
      </c>
      <c r="AA3434" s="23">
        <v>435844271.99237067</v>
      </c>
      <c r="AB3434" s="9">
        <v>428250208.83999997</v>
      </c>
      <c r="AC3434" s="9">
        <v>7594063.1523706913</v>
      </c>
    </row>
    <row r="3435" spans="1:29" ht="15" customHeight="1" x14ac:dyDescent="0.25">
      <c r="A3435" s="7" t="s">
        <v>2485</v>
      </c>
      <c r="B3435" s="7" t="s">
        <v>54</v>
      </c>
      <c r="C3435" s="7" t="s">
        <v>1087</v>
      </c>
      <c r="D3435" s="7" t="s">
        <v>1088</v>
      </c>
      <c r="E3435" s="9">
        <v>387284544</v>
      </c>
      <c r="F3435" s="9">
        <v>0</v>
      </c>
      <c r="G3435" s="9">
        <v>0</v>
      </c>
      <c r="H3435" s="9">
        <v>108233682</v>
      </c>
      <c r="I3435" s="9">
        <v>0</v>
      </c>
      <c r="J3435" s="9">
        <v>0</v>
      </c>
      <c r="K3435" s="9">
        <v>495518226</v>
      </c>
      <c r="L3435" s="9">
        <v>-3.1872987747192383E-3</v>
      </c>
      <c r="M3435" s="9">
        <v>148897.00001141804</v>
      </c>
      <c r="N3435" s="9">
        <v>0</v>
      </c>
      <c r="O3435" s="9">
        <v>0</v>
      </c>
      <c r="P3435" s="9">
        <v>0</v>
      </c>
      <c r="Q3435" s="9">
        <v>495667122.99682415</v>
      </c>
      <c r="R3435" s="9">
        <v>321627257.77999997</v>
      </c>
      <c r="S3435" s="9">
        <v>0</v>
      </c>
      <c r="T3435" s="9">
        <v>0</v>
      </c>
      <c r="U3435" s="23">
        <v>-3.1872987747192383E-3</v>
      </c>
      <c r="V3435" s="23">
        <v>108382579.00001141</v>
      </c>
      <c r="W3435" s="23">
        <v>0</v>
      </c>
      <c r="X3435" s="23">
        <v>0</v>
      </c>
      <c r="Y3435" s="9">
        <v>430009836.77682412</v>
      </c>
      <c r="Z3435" s="9">
        <v>0</v>
      </c>
      <c r="AA3435" s="23">
        <v>430009836.77682412</v>
      </c>
      <c r="AB3435" s="9">
        <v>422575083.68000001</v>
      </c>
      <c r="AC3435" s="9">
        <v>7434753.0968241096</v>
      </c>
    </row>
    <row r="3436" spans="1:29" ht="15" customHeight="1" x14ac:dyDescent="0.25">
      <c r="A3436" s="7" t="s">
        <v>2485</v>
      </c>
      <c r="B3436" s="7" t="s">
        <v>56</v>
      </c>
      <c r="C3436" s="7" t="s">
        <v>57</v>
      </c>
      <c r="D3436" s="7" t="s">
        <v>2511</v>
      </c>
      <c r="E3436" s="9">
        <v>37599387239</v>
      </c>
      <c r="F3436" s="9">
        <v>0</v>
      </c>
      <c r="G3436" s="9">
        <v>0</v>
      </c>
      <c r="H3436" s="9">
        <v>6812929981</v>
      </c>
      <c r="I3436" s="9">
        <v>0</v>
      </c>
      <c r="J3436" s="9">
        <v>0</v>
      </c>
      <c r="K3436" s="9">
        <v>44412317220</v>
      </c>
      <c r="L3436" s="9">
        <v>5.60760498046875E-4</v>
      </c>
      <c r="M3436" s="9">
        <v>9578616.8965147026</v>
      </c>
      <c r="N3436" s="9">
        <v>0</v>
      </c>
      <c r="O3436" s="9">
        <v>0</v>
      </c>
      <c r="P3436" s="9">
        <v>0</v>
      </c>
      <c r="Q3436" s="9">
        <v>44421895836.897079</v>
      </c>
      <c r="R3436" s="9">
        <v>29734938007.940002</v>
      </c>
      <c r="S3436" s="9">
        <v>0</v>
      </c>
      <c r="T3436" s="9">
        <v>0</v>
      </c>
      <c r="U3436" s="23">
        <v>5.60760498046875E-4</v>
      </c>
      <c r="V3436" s="23">
        <v>6822508597.8965149</v>
      </c>
      <c r="W3436" s="23">
        <v>0</v>
      </c>
      <c r="X3436" s="23">
        <v>0</v>
      </c>
      <c r="Y3436" s="9">
        <v>36557446605.837082</v>
      </c>
      <c r="Z3436" s="9">
        <v>0</v>
      </c>
      <c r="AA3436" s="23">
        <v>36557446605.837082</v>
      </c>
      <c r="AB3436" s="9">
        <v>35835743241.910004</v>
      </c>
      <c r="AC3436" s="9">
        <v>721703363.92707825</v>
      </c>
    </row>
    <row r="3437" spans="1:29" ht="15" customHeight="1" x14ac:dyDescent="0.25">
      <c r="A3437" s="7" t="s">
        <v>2485</v>
      </c>
      <c r="B3437" s="7" t="s">
        <v>56</v>
      </c>
      <c r="C3437" s="7" t="s">
        <v>1090</v>
      </c>
      <c r="D3437" s="7" t="s">
        <v>1091</v>
      </c>
      <c r="E3437" s="9">
        <v>915645518</v>
      </c>
      <c r="F3437" s="9">
        <v>0</v>
      </c>
      <c r="G3437" s="9">
        <v>0</v>
      </c>
      <c r="H3437" s="9">
        <v>253782992</v>
      </c>
      <c r="I3437" s="9">
        <v>0</v>
      </c>
      <c r="J3437" s="9">
        <v>0</v>
      </c>
      <c r="K3437" s="9">
        <v>1169428510</v>
      </c>
      <c r="L3437" s="9">
        <v>-4.2843818664550781E-4</v>
      </c>
      <c r="M3437" s="9">
        <v>350100.50335581281</v>
      </c>
      <c r="N3437" s="9">
        <v>0</v>
      </c>
      <c r="O3437" s="9">
        <v>0</v>
      </c>
      <c r="P3437" s="9">
        <v>0</v>
      </c>
      <c r="Q3437" s="9">
        <v>1169778610.5029273</v>
      </c>
      <c r="R3437" s="9">
        <v>759410564.8499999</v>
      </c>
      <c r="S3437" s="9">
        <v>0</v>
      </c>
      <c r="T3437" s="9">
        <v>0</v>
      </c>
      <c r="U3437" s="23">
        <v>-4.2843818664550781E-4</v>
      </c>
      <c r="V3437" s="23">
        <v>254133092.5033558</v>
      </c>
      <c r="W3437" s="23">
        <v>0</v>
      </c>
      <c r="X3437" s="23">
        <v>0</v>
      </c>
      <c r="Y3437" s="9">
        <v>1013543657.3529272</v>
      </c>
      <c r="Z3437" s="9">
        <v>0</v>
      </c>
      <c r="AA3437" s="23">
        <v>1013543657.3529272</v>
      </c>
      <c r="AB3437" s="9">
        <v>995934889.28999996</v>
      </c>
      <c r="AC3437" s="9">
        <v>17608768.062927246</v>
      </c>
    </row>
    <row r="3438" spans="1:29" ht="15" customHeight="1" x14ac:dyDescent="0.25">
      <c r="A3438" s="7" t="s">
        <v>2485</v>
      </c>
      <c r="B3438" s="7" t="s">
        <v>56</v>
      </c>
      <c r="C3438" s="7" t="s">
        <v>1092</v>
      </c>
      <c r="D3438" s="7" t="s">
        <v>1093</v>
      </c>
      <c r="E3438" s="9">
        <v>338384863</v>
      </c>
      <c r="F3438" s="9">
        <v>0</v>
      </c>
      <c r="G3438" s="9">
        <v>0</v>
      </c>
      <c r="H3438" s="9">
        <v>94641656</v>
      </c>
      <c r="I3438" s="9">
        <v>0</v>
      </c>
      <c r="J3438" s="9">
        <v>0</v>
      </c>
      <c r="K3438" s="9">
        <v>433026519</v>
      </c>
      <c r="L3438" s="9">
        <v>1.3453960418701172E-3</v>
      </c>
      <c r="M3438" s="9">
        <v>130070.09287407565</v>
      </c>
      <c r="N3438" s="9">
        <v>0</v>
      </c>
      <c r="O3438" s="9">
        <v>0</v>
      </c>
      <c r="P3438" s="9">
        <v>0</v>
      </c>
      <c r="Q3438" s="9">
        <v>433156589.09421945</v>
      </c>
      <c r="R3438" s="9">
        <v>280991709.99000001</v>
      </c>
      <c r="S3438" s="9">
        <v>0</v>
      </c>
      <c r="T3438" s="9">
        <v>0</v>
      </c>
      <c r="U3438" s="23">
        <v>1.3453960418701172E-3</v>
      </c>
      <c r="V3438" s="23">
        <v>94771726.09287408</v>
      </c>
      <c r="W3438" s="23">
        <v>0</v>
      </c>
      <c r="X3438" s="23">
        <v>0</v>
      </c>
      <c r="Y3438" s="9">
        <v>375763436.08421946</v>
      </c>
      <c r="Z3438" s="9">
        <v>0</v>
      </c>
      <c r="AA3438" s="23">
        <v>375763436.08421946</v>
      </c>
      <c r="AB3438" s="9">
        <v>369266515.57999998</v>
      </c>
      <c r="AC3438" s="9">
        <v>6496920.5042194724</v>
      </c>
    </row>
    <row r="3439" spans="1:29" ht="15" customHeight="1" x14ac:dyDescent="0.25">
      <c r="A3439" s="7" t="s">
        <v>2485</v>
      </c>
      <c r="B3439" s="7" t="s">
        <v>56</v>
      </c>
      <c r="C3439" s="7" t="s">
        <v>1094</v>
      </c>
      <c r="D3439" s="7" t="s">
        <v>1095</v>
      </c>
      <c r="E3439" s="9">
        <v>522708034</v>
      </c>
      <c r="F3439" s="9">
        <v>0</v>
      </c>
      <c r="G3439" s="9">
        <v>0</v>
      </c>
      <c r="H3439" s="9">
        <v>145533543</v>
      </c>
      <c r="I3439" s="9">
        <v>0</v>
      </c>
      <c r="J3439" s="9">
        <v>0</v>
      </c>
      <c r="K3439" s="9">
        <v>668241577</v>
      </c>
      <c r="L3439" s="9">
        <v>-2.1330118179321289E-3</v>
      </c>
      <c r="M3439" s="9">
        <v>200420.10022383838</v>
      </c>
      <c r="N3439" s="9">
        <v>0</v>
      </c>
      <c r="O3439" s="9">
        <v>0</v>
      </c>
      <c r="P3439" s="9">
        <v>0</v>
      </c>
      <c r="Q3439" s="9">
        <v>668441997.09809077</v>
      </c>
      <c r="R3439" s="9">
        <v>433798089.62</v>
      </c>
      <c r="S3439" s="9">
        <v>0</v>
      </c>
      <c r="T3439" s="9">
        <v>0</v>
      </c>
      <c r="U3439" s="23">
        <v>-2.1330118179321289E-3</v>
      </c>
      <c r="V3439" s="23">
        <v>145733963.10022384</v>
      </c>
      <c r="W3439" s="23">
        <v>0</v>
      </c>
      <c r="X3439" s="23">
        <v>0</v>
      </c>
      <c r="Y3439" s="9">
        <v>579532052.71809077</v>
      </c>
      <c r="Z3439" s="9">
        <v>0</v>
      </c>
      <c r="AA3439" s="23">
        <v>579532052.71809077</v>
      </c>
      <c r="AB3439" s="9">
        <v>569488180.57000005</v>
      </c>
      <c r="AC3439" s="9">
        <v>10043872.14809072</v>
      </c>
    </row>
    <row r="3440" spans="1:29" ht="15" customHeight="1" x14ac:dyDescent="0.25">
      <c r="A3440" s="7" t="s">
        <v>2485</v>
      </c>
      <c r="B3440" s="7" t="s">
        <v>56</v>
      </c>
      <c r="C3440" s="7" t="s">
        <v>1096</v>
      </c>
      <c r="D3440" s="7" t="s">
        <v>1097</v>
      </c>
      <c r="E3440" s="9">
        <v>464394417</v>
      </c>
      <c r="F3440" s="9">
        <v>0</v>
      </c>
      <c r="G3440" s="9">
        <v>0</v>
      </c>
      <c r="H3440" s="9">
        <v>130484932</v>
      </c>
      <c r="I3440" s="9">
        <v>0</v>
      </c>
      <c r="J3440" s="9">
        <v>0</v>
      </c>
      <c r="K3440" s="9">
        <v>594879349</v>
      </c>
      <c r="L3440" s="9">
        <v>7.031559944152832E-4</v>
      </c>
      <c r="M3440" s="9">
        <v>179066.86259349083</v>
      </c>
      <c r="N3440" s="9">
        <v>0</v>
      </c>
      <c r="O3440" s="9">
        <v>0</v>
      </c>
      <c r="P3440" s="9">
        <v>0</v>
      </c>
      <c r="Q3440" s="9">
        <v>595058415.86329663</v>
      </c>
      <c r="R3440" s="9">
        <v>385896098.94999993</v>
      </c>
      <c r="S3440" s="9">
        <v>0</v>
      </c>
      <c r="T3440" s="9">
        <v>0</v>
      </c>
      <c r="U3440" s="23">
        <v>7.031559944152832E-4</v>
      </c>
      <c r="V3440" s="23">
        <v>130663998.86259349</v>
      </c>
      <c r="W3440" s="23">
        <v>0</v>
      </c>
      <c r="X3440" s="23">
        <v>0</v>
      </c>
      <c r="Y3440" s="9">
        <v>516560097.81329656</v>
      </c>
      <c r="Z3440" s="9">
        <v>0</v>
      </c>
      <c r="AA3440" s="23">
        <v>516560097.81329656</v>
      </c>
      <c r="AB3440" s="9">
        <v>507651118.58999997</v>
      </c>
      <c r="AC3440" s="9">
        <v>8908979.2232965827</v>
      </c>
    </row>
    <row r="3441" spans="1:29" ht="15" customHeight="1" x14ac:dyDescent="0.25">
      <c r="A3441" s="7" t="s">
        <v>2485</v>
      </c>
      <c r="B3441" s="7" t="s">
        <v>56</v>
      </c>
      <c r="C3441" s="7" t="s">
        <v>2270</v>
      </c>
      <c r="D3441" s="7" t="s">
        <v>2271</v>
      </c>
      <c r="E3441" s="9">
        <v>271771653</v>
      </c>
      <c r="F3441" s="9">
        <v>0</v>
      </c>
      <c r="G3441" s="9">
        <v>0</v>
      </c>
      <c r="H3441" s="9">
        <v>77090235</v>
      </c>
      <c r="I3441" s="9">
        <v>0</v>
      </c>
      <c r="J3441" s="9">
        <v>0</v>
      </c>
      <c r="K3441" s="9">
        <v>348861888</v>
      </c>
      <c r="L3441" s="9">
        <v>-4.0795803070068359E-3</v>
      </c>
      <c r="M3441" s="9">
        <v>105400.49338628534</v>
      </c>
      <c r="N3441" s="9">
        <v>0</v>
      </c>
      <c r="O3441" s="9">
        <v>0</v>
      </c>
      <c r="P3441" s="9">
        <v>0</v>
      </c>
      <c r="Q3441" s="9">
        <v>348967288.48930669</v>
      </c>
      <c r="R3441" s="9">
        <v>226126801.72000003</v>
      </c>
      <c r="S3441" s="9">
        <v>0</v>
      </c>
      <c r="T3441" s="9">
        <v>0</v>
      </c>
      <c r="U3441" s="23">
        <v>-4.0795803070068359E-3</v>
      </c>
      <c r="V3441" s="23">
        <v>77195635.493386284</v>
      </c>
      <c r="W3441" s="23">
        <v>0</v>
      </c>
      <c r="X3441" s="23">
        <v>0</v>
      </c>
      <c r="Y3441" s="9">
        <v>303322437.20930672</v>
      </c>
      <c r="Z3441" s="9">
        <v>0</v>
      </c>
      <c r="AA3441" s="23">
        <v>303322437.20930672</v>
      </c>
      <c r="AB3441" s="9">
        <v>298117227.73000002</v>
      </c>
      <c r="AC3441" s="9">
        <v>5205209.4793066978</v>
      </c>
    </row>
    <row r="3442" spans="1:29" ht="15" customHeight="1" x14ac:dyDescent="0.25">
      <c r="A3442" s="7" t="s">
        <v>2485</v>
      </c>
      <c r="B3442" s="7" t="s">
        <v>56</v>
      </c>
      <c r="C3442" s="7" t="s">
        <v>2272</v>
      </c>
      <c r="D3442" s="7" t="s">
        <v>2273</v>
      </c>
      <c r="E3442" s="9">
        <v>390533082</v>
      </c>
      <c r="F3442" s="9">
        <v>0</v>
      </c>
      <c r="G3442" s="9">
        <v>0</v>
      </c>
      <c r="H3442" s="9">
        <v>110516009</v>
      </c>
      <c r="I3442" s="9">
        <v>0</v>
      </c>
      <c r="J3442" s="9">
        <v>0</v>
      </c>
      <c r="K3442" s="9">
        <v>501049091</v>
      </c>
      <c r="L3442" s="9">
        <v>2.4308562278747559E-3</v>
      </c>
      <c r="M3442" s="9">
        <v>151192.93484478249</v>
      </c>
      <c r="N3442" s="9">
        <v>0</v>
      </c>
      <c r="O3442" s="9">
        <v>0</v>
      </c>
      <c r="P3442" s="9">
        <v>0</v>
      </c>
      <c r="Q3442" s="9">
        <v>501200283.93727565</v>
      </c>
      <c r="R3442" s="9">
        <v>324822987.58000004</v>
      </c>
      <c r="S3442" s="9">
        <v>0</v>
      </c>
      <c r="T3442" s="9">
        <v>0</v>
      </c>
      <c r="U3442" s="23">
        <v>2.4308562278747559E-3</v>
      </c>
      <c r="V3442" s="23">
        <v>110667201.93484478</v>
      </c>
      <c r="W3442" s="23">
        <v>0</v>
      </c>
      <c r="X3442" s="23">
        <v>0</v>
      </c>
      <c r="Y3442" s="9">
        <v>435490189.51727569</v>
      </c>
      <c r="Z3442" s="9">
        <v>0</v>
      </c>
      <c r="AA3442" s="23">
        <v>435490189.51727569</v>
      </c>
      <c r="AB3442" s="9">
        <v>428007513.01999998</v>
      </c>
      <c r="AC3442" s="9">
        <v>7482676.4972757101</v>
      </c>
    </row>
    <row r="3443" spans="1:29" ht="15" customHeight="1" x14ac:dyDescent="0.25">
      <c r="A3443" s="7" t="s">
        <v>2485</v>
      </c>
      <c r="B3443" s="7" t="s">
        <v>56</v>
      </c>
      <c r="C3443" s="7" t="s">
        <v>1098</v>
      </c>
      <c r="D3443" s="7" t="s">
        <v>1099</v>
      </c>
      <c r="E3443" s="9">
        <v>619658695</v>
      </c>
      <c r="F3443" s="9">
        <v>0</v>
      </c>
      <c r="G3443" s="9">
        <v>0</v>
      </c>
      <c r="H3443" s="9">
        <v>174245945</v>
      </c>
      <c r="I3443" s="9">
        <v>0</v>
      </c>
      <c r="J3443" s="9">
        <v>0</v>
      </c>
      <c r="K3443" s="9">
        <v>793904640</v>
      </c>
      <c r="L3443" s="9">
        <v>-2.7568340301513672E-3</v>
      </c>
      <c r="M3443" s="9">
        <v>239033.30815435835</v>
      </c>
      <c r="N3443" s="9">
        <v>0</v>
      </c>
      <c r="O3443" s="9">
        <v>0</v>
      </c>
      <c r="P3443" s="9">
        <v>0</v>
      </c>
      <c r="Q3443" s="9">
        <v>794143673.30539751</v>
      </c>
      <c r="R3443" s="9">
        <v>514967488.79999995</v>
      </c>
      <c r="S3443" s="9">
        <v>0</v>
      </c>
      <c r="T3443" s="9">
        <v>0</v>
      </c>
      <c r="U3443" s="23">
        <v>-2.7568340301513672E-3</v>
      </c>
      <c r="V3443" s="23">
        <v>174484978.30815434</v>
      </c>
      <c r="W3443" s="23">
        <v>0</v>
      </c>
      <c r="X3443" s="23">
        <v>0</v>
      </c>
      <c r="Y3443" s="9">
        <v>689452467.10539746</v>
      </c>
      <c r="Z3443" s="9">
        <v>0</v>
      </c>
      <c r="AA3443" s="23">
        <v>689452467.10539746</v>
      </c>
      <c r="AB3443" s="9">
        <v>677566652.26999998</v>
      </c>
      <c r="AC3443" s="9">
        <v>11885814.835397482</v>
      </c>
    </row>
    <row r="3444" spans="1:29" ht="15" customHeight="1" x14ac:dyDescent="0.25">
      <c r="A3444" s="7" t="s">
        <v>2485</v>
      </c>
      <c r="B3444" s="7" t="s">
        <v>56</v>
      </c>
      <c r="C3444" s="7" t="s">
        <v>2274</v>
      </c>
      <c r="D3444" s="7" t="s">
        <v>2275</v>
      </c>
      <c r="E3444" s="9">
        <v>289358948</v>
      </c>
      <c r="F3444" s="9">
        <v>0</v>
      </c>
      <c r="G3444" s="9">
        <v>0</v>
      </c>
      <c r="H3444" s="9">
        <v>81931469</v>
      </c>
      <c r="I3444" s="9">
        <v>0</v>
      </c>
      <c r="J3444" s="9">
        <v>0</v>
      </c>
      <c r="K3444" s="9">
        <v>371290417</v>
      </c>
      <c r="L3444" s="9">
        <v>1.9538402557373047E-4</v>
      </c>
      <c r="M3444" s="9">
        <v>112063.05285553919</v>
      </c>
      <c r="N3444" s="9">
        <v>0</v>
      </c>
      <c r="O3444" s="9">
        <v>0</v>
      </c>
      <c r="P3444" s="9">
        <v>0</v>
      </c>
      <c r="Q3444" s="9">
        <v>371402480.05305094</v>
      </c>
      <c r="R3444" s="9">
        <v>240679332.07999998</v>
      </c>
      <c r="S3444" s="9">
        <v>0</v>
      </c>
      <c r="T3444" s="9">
        <v>0</v>
      </c>
      <c r="U3444" s="23">
        <v>1.9538402557373047E-4</v>
      </c>
      <c r="V3444" s="23">
        <v>82043532.052855536</v>
      </c>
      <c r="W3444" s="23">
        <v>0</v>
      </c>
      <c r="X3444" s="23">
        <v>0</v>
      </c>
      <c r="Y3444" s="9">
        <v>322722864.13305092</v>
      </c>
      <c r="Z3444" s="9">
        <v>0</v>
      </c>
      <c r="AA3444" s="23">
        <v>322722864.13305092</v>
      </c>
      <c r="AB3444" s="9">
        <v>317178444.07999998</v>
      </c>
      <c r="AC3444" s="9">
        <v>5544420.0530509353</v>
      </c>
    </row>
    <row r="3445" spans="1:29" ht="15" customHeight="1" x14ac:dyDescent="0.25">
      <c r="A3445" s="7" t="s">
        <v>2485</v>
      </c>
      <c r="B3445" s="7" t="s">
        <v>56</v>
      </c>
      <c r="C3445" s="7" t="s">
        <v>1100</v>
      </c>
      <c r="D3445" s="7" t="s">
        <v>1101</v>
      </c>
      <c r="E3445" s="9">
        <v>602141742</v>
      </c>
      <c r="F3445" s="9">
        <v>0</v>
      </c>
      <c r="G3445" s="9">
        <v>0</v>
      </c>
      <c r="H3445" s="9">
        <v>169359700</v>
      </c>
      <c r="I3445" s="9">
        <v>0</v>
      </c>
      <c r="J3445" s="9">
        <v>0</v>
      </c>
      <c r="K3445" s="9">
        <v>771501442</v>
      </c>
      <c r="L3445" s="9">
        <v>2.7942657470703125E-4</v>
      </c>
      <c r="M3445" s="9">
        <v>232308.11056851826</v>
      </c>
      <c r="N3445" s="9">
        <v>0</v>
      </c>
      <c r="O3445" s="9">
        <v>0</v>
      </c>
      <c r="P3445" s="9">
        <v>0</v>
      </c>
      <c r="Q3445" s="9">
        <v>771733750.11084795</v>
      </c>
      <c r="R3445" s="9">
        <v>500422882.38</v>
      </c>
      <c r="S3445" s="9">
        <v>0</v>
      </c>
      <c r="T3445" s="9">
        <v>0</v>
      </c>
      <c r="U3445" s="23">
        <v>2.7942657470703125E-4</v>
      </c>
      <c r="V3445" s="23">
        <v>169592008.11056852</v>
      </c>
      <c r="W3445" s="23">
        <v>0</v>
      </c>
      <c r="X3445" s="23">
        <v>0</v>
      </c>
      <c r="Y3445" s="9">
        <v>670014890.49084795</v>
      </c>
      <c r="Z3445" s="9">
        <v>0</v>
      </c>
      <c r="AA3445" s="23">
        <v>670014890.49084795</v>
      </c>
      <c r="AB3445" s="9">
        <v>658465343.63</v>
      </c>
      <c r="AC3445" s="9">
        <v>11549546.86084795</v>
      </c>
    </row>
    <row r="3446" spans="1:29" ht="15" customHeight="1" x14ac:dyDescent="0.25">
      <c r="A3446" s="7" t="s">
        <v>2485</v>
      </c>
      <c r="B3446" s="7" t="s">
        <v>56</v>
      </c>
      <c r="C3446" s="7" t="s">
        <v>2276</v>
      </c>
      <c r="D3446" s="7" t="s">
        <v>2277</v>
      </c>
      <c r="E3446" s="9">
        <v>363659326</v>
      </c>
      <c r="F3446" s="9">
        <v>0</v>
      </c>
      <c r="G3446" s="9">
        <v>0</v>
      </c>
      <c r="H3446" s="9">
        <v>102632435</v>
      </c>
      <c r="I3446" s="9">
        <v>0</v>
      </c>
      <c r="J3446" s="9">
        <v>0</v>
      </c>
      <c r="K3446" s="9">
        <v>466291761</v>
      </c>
      <c r="L3446" s="9">
        <v>-1.599729061126709E-3</v>
      </c>
      <c r="M3446" s="9">
        <v>140581.36769958842</v>
      </c>
      <c r="N3446" s="9">
        <v>0</v>
      </c>
      <c r="O3446" s="9">
        <v>0</v>
      </c>
      <c r="P3446" s="9">
        <v>0</v>
      </c>
      <c r="Q3446" s="9">
        <v>466432342.36609983</v>
      </c>
      <c r="R3446" s="9">
        <v>302365129.88999999</v>
      </c>
      <c r="S3446" s="9">
        <v>0</v>
      </c>
      <c r="T3446" s="9">
        <v>0</v>
      </c>
      <c r="U3446" s="23">
        <v>-1.599729061126709E-3</v>
      </c>
      <c r="V3446" s="23">
        <v>102773016.36769959</v>
      </c>
      <c r="W3446" s="23">
        <v>0</v>
      </c>
      <c r="X3446" s="23">
        <v>0</v>
      </c>
      <c r="Y3446" s="9">
        <v>405138146.25609982</v>
      </c>
      <c r="Z3446" s="9">
        <v>0</v>
      </c>
      <c r="AA3446" s="23">
        <v>405138146.25609982</v>
      </c>
      <c r="AB3446" s="9">
        <v>398167004.00999999</v>
      </c>
      <c r="AC3446" s="9">
        <v>6971142.2460998297</v>
      </c>
    </row>
    <row r="3447" spans="1:29" ht="15" customHeight="1" x14ac:dyDescent="0.25">
      <c r="A3447" s="7" t="s">
        <v>2485</v>
      </c>
      <c r="B3447" s="7" t="s">
        <v>56</v>
      </c>
      <c r="C3447" s="7" t="s">
        <v>2278</v>
      </c>
      <c r="D3447" s="7" t="s">
        <v>2279</v>
      </c>
      <c r="E3447" s="9">
        <v>397672138</v>
      </c>
      <c r="F3447" s="9">
        <v>0</v>
      </c>
      <c r="G3447" s="9">
        <v>0</v>
      </c>
      <c r="H3447" s="9">
        <v>110643098</v>
      </c>
      <c r="I3447" s="9">
        <v>0</v>
      </c>
      <c r="J3447" s="9">
        <v>0</v>
      </c>
      <c r="K3447" s="9">
        <v>508315236</v>
      </c>
      <c r="L3447" s="9">
        <v>-1.7702579498291016E-5</v>
      </c>
      <c r="M3447" s="9">
        <v>152412.47186123539</v>
      </c>
      <c r="N3447" s="9">
        <v>0</v>
      </c>
      <c r="O3447" s="9">
        <v>0</v>
      </c>
      <c r="P3447" s="9">
        <v>0</v>
      </c>
      <c r="Q3447" s="9">
        <v>508467648.47184354</v>
      </c>
      <c r="R3447" s="9">
        <v>329997215.74000001</v>
      </c>
      <c r="S3447" s="9">
        <v>0</v>
      </c>
      <c r="T3447" s="9">
        <v>0</v>
      </c>
      <c r="U3447" s="23">
        <v>-1.7702579498291016E-5</v>
      </c>
      <c r="V3447" s="23">
        <v>110795510.47186123</v>
      </c>
      <c r="W3447" s="23">
        <v>0</v>
      </c>
      <c r="X3447" s="23">
        <v>0</v>
      </c>
      <c r="Y3447" s="9">
        <v>440792726.21184355</v>
      </c>
      <c r="Z3447" s="9">
        <v>0</v>
      </c>
      <c r="AA3447" s="23">
        <v>440792726.21184355</v>
      </c>
      <c r="AB3447" s="9">
        <v>433150429.19</v>
      </c>
      <c r="AC3447" s="9">
        <v>7642297.0218435526</v>
      </c>
    </row>
    <row r="3448" spans="1:29" ht="15" customHeight="1" x14ac:dyDescent="0.25">
      <c r="A3448" s="7" t="s">
        <v>2485</v>
      </c>
      <c r="B3448" s="7" t="s">
        <v>56</v>
      </c>
      <c r="C3448" s="7" t="s">
        <v>1917</v>
      </c>
      <c r="D3448" s="7" t="s">
        <v>1918</v>
      </c>
      <c r="E3448" s="9">
        <v>488384906</v>
      </c>
      <c r="F3448" s="9">
        <v>0</v>
      </c>
      <c r="G3448" s="9">
        <v>0</v>
      </c>
      <c r="H3448" s="9">
        <v>137579807</v>
      </c>
      <c r="I3448" s="9">
        <v>0</v>
      </c>
      <c r="J3448" s="9">
        <v>0</v>
      </c>
      <c r="K3448" s="9">
        <v>625964713</v>
      </c>
      <c r="L3448" s="9">
        <v>-3.7384033203125E-3</v>
      </c>
      <c r="M3448" s="9">
        <v>188600.51077467913</v>
      </c>
      <c r="N3448" s="9">
        <v>0</v>
      </c>
      <c r="O3448" s="9">
        <v>0</v>
      </c>
      <c r="P3448" s="9">
        <v>0</v>
      </c>
      <c r="Q3448" s="9">
        <v>626153313.50703633</v>
      </c>
      <c r="R3448" s="9">
        <v>405970119.24000001</v>
      </c>
      <c r="S3448" s="9">
        <v>0</v>
      </c>
      <c r="T3448" s="9">
        <v>0</v>
      </c>
      <c r="U3448" s="23">
        <v>-3.7384033203125E-3</v>
      </c>
      <c r="V3448" s="23">
        <v>137768407.51077467</v>
      </c>
      <c r="W3448" s="23">
        <v>0</v>
      </c>
      <c r="X3448" s="23">
        <v>0</v>
      </c>
      <c r="Y3448" s="9">
        <v>543738526.74703622</v>
      </c>
      <c r="Z3448" s="9">
        <v>0</v>
      </c>
      <c r="AA3448" s="23">
        <v>543738526.74703622</v>
      </c>
      <c r="AB3448" s="9">
        <v>534373448.13999999</v>
      </c>
      <c r="AC3448" s="9">
        <v>9365078.6070362329</v>
      </c>
    </row>
    <row r="3449" spans="1:29" ht="15" customHeight="1" x14ac:dyDescent="0.25">
      <c r="A3449" s="7" t="s">
        <v>2485</v>
      </c>
      <c r="B3449" s="7" t="s">
        <v>56</v>
      </c>
      <c r="C3449" s="7" t="s">
        <v>1749</v>
      </c>
      <c r="D3449" s="7" t="s">
        <v>2280</v>
      </c>
      <c r="E3449" s="9">
        <v>459459360</v>
      </c>
      <c r="F3449" s="9">
        <v>0</v>
      </c>
      <c r="G3449" s="9">
        <v>0</v>
      </c>
      <c r="H3449" s="9">
        <v>128302302</v>
      </c>
      <c r="I3449" s="9">
        <v>0</v>
      </c>
      <c r="J3449" s="9">
        <v>0</v>
      </c>
      <c r="K3449" s="9">
        <v>587761662</v>
      </c>
      <c r="L3449" s="9">
        <v>-3.7806034088134766E-3</v>
      </c>
      <c r="M3449" s="9">
        <v>176477.11683850407</v>
      </c>
      <c r="N3449" s="9">
        <v>0</v>
      </c>
      <c r="O3449" s="9">
        <v>0</v>
      </c>
      <c r="P3449" s="9">
        <v>0</v>
      </c>
      <c r="Q3449" s="9">
        <v>587938139.11305785</v>
      </c>
      <c r="R3449" s="9">
        <v>381462042.78999996</v>
      </c>
      <c r="S3449" s="9">
        <v>0</v>
      </c>
      <c r="T3449" s="9">
        <v>0</v>
      </c>
      <c r="U3449" s="23">
        <v>-3.7806034088134766E-3</v>
      </c>
      <c r="V3449" s="23">
        <v>128478779.1168385</v>
      </c>
      <c r="W3449" s="23">
        <v>0</v>
      </c>
      <c r="X3449" s="23">
        <v>0</v>
      </c>
      <c r="Y3449" s="9">
        <v>509940821.90305787</v>
      </c>
      <c r="Z3449" s="9">
        <v>0</v>
      </c>
      <c r="AA3449" s="23">
        <v>509940821.90305787</v>
      </c>
      <c r="AB3449" s="9">
        <v>501116964.88</v>
      </c>
      <c r="AC3449" s="9">
        <v>8823857.023057878</v>
      </c>
    </row>
    <row r="3450" spans="1:29" ht="15" customHeight="1" x14ac:dyDescent="0.25">
      <c r="A3450" s="7" t="s">
        <v>2485</v>
      </c>
      <c r="B3450" s="7" t="s">
        <v>56</v>
      </c>
      <c r="C3450" s="7" t="s">
        <v>2281</v>
      </c>
      <c r="D3450" s="7" t="s">
        <v>2282</v>
      </c>
      <c r="E3450" s="9">
        <v>484204545</v>
      </c>
      <c r="F3450" s="9">
        <v>0</v>
      </c>
      <c r="G3450" s="9">
        <v>0</v>
      </c>
      <c r="H3450" s="9">
        <v>133261780</v>
      </c>
      <c r="I3450" s="9">
        <v>0</v>
      </c>
      <c r="J3450" s="9">
        <v>0</v>
      </c>
      <c r="K3450" s="9">
        <v>617466325</v>
      </c>
      <c r="L3450" s="9">
        <v>-8.0275535583496094E-4</v>
      </c>
      <c r="M3450" s="9">
        <v>184331.5709897487</v>
      </c>
      <c r="N3450" s="9">
        <v>0</v>
      </c>
      <c r="O3450" s="9">
        <v>0</v>
      </c>
      <c r="P3450" s="9">
        <v>0</v>
      </c>
      <c r="Q3450" s="9">
        <v>617650656.57018697</v>
      </c>
      <c r="R3450" s="9">
        <v>401176210.98999995</v>
      </c>
      <c r="S3450" s="9">
        <v>0</v>
      </c>
      <c r="T3450" s="9">
        <v>0</v>
      </c>
      <c r="U3450" s="23">
        <v>-8.0275535583496094E-4</v>
      </c>
      <c r="V3450" s="23">
        <v>133446111.57098974</v>
      </c>
      <c r="W3450" s="23">
        <v>0</v>
      </c>
      <c r="X3450" s="23">
        <v>0</v>
      </c>
      <c r="Y3450" s="9">
        <v>534622322.56018692</v>
      </c>
      <c r="Z3450" s="9">
        <v>0</v>
      </c>
      <c r="AA3450" s="23">
        <v>534622322.56018692</v>
      </c>
      <c r="AB3450" s="9">
        <v>525298064.36000001</v>
      </c>
      <c r="AC3450" s="9">
        <v>9324258.2001869082</v>
      </c>
    </row>
    <row r="3451" spans="1:29" ht="15" customHeight="1" x14ac:dyDescent="0.25">
      <c r="A3451" s="7" t="s">
        <v>2485</v>
      </c>
      <c r="B3451" s="7" t="s">
        <v>56</v>
      </c>
      <c r="C3451" s="7" t="s">
        <v>2283</v>
      </c>
      <c r="D3451" s="7" t="s">
        <v>2284</v>
      </c>
      <c r="E3451" s="9">
        <v>290645583</v>
      </c>
      <c r="F3451" s="9">
        <v>0</v>
      </c>
      <c r="G3451" s="9">
        <v>0</v>
      </c>
      <c r="H3451" s="9">
        <v>81809803</v>
      </c>
      <c r="I3451" s="9">
        <v>0</v>
      </c>
      <c r="J3451" s="9">
        <v>0</v>
      </c>
      <c r="K3451" s="9">
        <v>372455386</v>
      </c>
      <c r="L3451" s="9">
        <v>8.227229118347168E-4</v>
      </c>
      <c r="M3451" s="9">
        <v>112133.37041521513</v>
      </c>
      <c r="N3451" s="9">
        <v>0</v>
      </c>
      <c r="O3451" s="9">
        <v>0</v>
      </c>
      <c r="P3451" s="9">
        <v>0</v>
      </c>
      <c r="Q3451" s="9">
        <v>372567519.37123793</v>
      </c>
      <c r="R3451" s="9">
        <v>241560034.52000004</v>
      </c>
      <c r="S3451" s="9">
        <v>0</v>
      </c>
      <c r="T3451" s="9">
        <v>0</v>
      </c>
      <c r="U3451" s="23">
        <v>8.227229118347168E-4</v>
      </c>
      <c r="V3451" s="23">
        <v>81921936.370415211</v>
      </c>
      <c r="W3451" s="23">
        <v>0</v>
      </c>
      <c r="X3451" s="23">
        <v>0</v>
      </c>
      <c r="Y3451" s="9">
        <v>323481970.89123797</v>
      </c>
      <c r="Z3451" s="9">
        <v>0</v>
      </c>
      <c r="AA3451" s="23">
        <v>323481970.89123797</v>
      </c>
      <c r="AB3451" s="9">
        <v>317908208.06</v>
      </c>
      <c r="AC3451" s="9">
        <v>5573762.8312379718</v>
      </c>
    </row>
    <row r="3452" spans="1:29" ht="15" customHeight="1" x14ac:dyDescent="0.25">
      <c r="A3452" s="7" t="s">
        <v>2485</v>
      </c>
      <c r="B3452" s="7" t="s">
        <v>56</v>
      </c>
      <c r="C3452" s="7" t="s">
        <v>1102</v>
      </c>
      <c r="D3452" s="7" t="s">
        <v>1103</v>
      </c>
      <c r="E3452" s="9">
        <v>435776591</v>
      </c>
      <c r="F3452" s="9">
        <v>0</v>
      </c>
      <c r="G3452" s="9">
        <v>0</v>
      </c>
      <c r="H3452" s="9">
        <v>121067303</v>
      </c>
      <c r="I3452" s="9">
        <v>0</v>
      </c>
      <c r="J3452" s="9">
        <v>0</v>
      </c>
      <c r="K3452" s="9">
        <v>556843894</v>
      </c>
      <c r="L3452" s="9">
        <v>2.4266839027404785E-3</v>
      </c>
      <c r="M3452" s="9">
        <v>166871.6195622221</v>
      </c>
      <c r="N3452" s="9">
        <v>0</v>
      </c>
      <c r="O3452" s="9">
        <v>0</v>
      </c>
      <c r="P3452" s="9">
        <v>0</v>
      </c>
      <c r="Q3452" s="9">
        <v>557010765.62198889</v>
      </c>
      <c r="R3452" s="9">
        <v>361533430.5</v>
      </c>
      <c r="S3452" s="9">
        <v>0</v>
      </c>
      <c r="T3452" s="9">
        <v>0</v>
      </c>
      <c r="U3452" s="23">
        <v>2.4266839027404785E-3</v>
      </c>
      <c r="V3452" s="23">
        <v>121234174.61956222</v>
      </c>
      <c r="W3452" s="23">
        <v>0</v>
      </c>
      <c r="X3452" s="23">
        <v>0</v>
      </c>
      <c r="Y3452" s="9">
        <v>482767605.12198889</v>
      </c>
      <c r="Z3452" s="9">
        <v>0</v>
      </c>
      <c r="AA3452" s="23">
        <v>482767605.12198889</v>
      </c>
      <c r="AB3452" s="9">
        <v>474390039.08999997</v>
      </c>
      <c r="AC3452" s="9">
        <v>8377566.0319889188</v>
      </c>
    </row>
    <row r="3453" spans="1:29" ht="15" customHeight="1" x14ac:dyDescent="0.25">
      <c r="A3453" s="7" t="s">
        <v>2485</v>
      </c>
      <c r="B3453" s="7" t="s">
        <v>56</v>
      </c>
      <c r="C3453" s="7" t="s">
        <v>2285</v>
      </c>
      <c r="D3453" s="7" t="s">
        <v>2286</v>
      </c>
      <c r="E3453" s="9">
        <v>409293808</v>
      </c>
      <c r="F3453" s="9">
        <v>0</v>
      </c>
      <c r="G3453" s="9">
        <v>0</v>
      </c>
      <c r="H3453" s="9">
        <v>116118831</v>
      </c>
      <c r="I3453" s="9">
        <v>0</v>
      </c>
      <c r="J3453" s="9">
        <v>0</v>
      </c>
      <c r="K3453" s="9">
        <v>525412639</v>
      </c>
      <c r="L3453" s="9">
        <v>4.5011639595031738E-3</v>
      </c>
      <c r="M3453" s="9">
        <v>158747.3866347216</v>
      </c>
      <c r="N3453" s="9">
        <v>0</v>
      </c>
      <c r="O3453" s="9">
        <v>0</v>
      </c>
      <c r="P3453" s="9">
        <v>0</v>
      </c>
      <c r="Q3453" s="9">
        <v>525571386.39113587</v>
      </c>
      <c r="R3453" s="9">
        <v>340569720.94000006</v>
      </c>
      <c r="S3453" s="9">
        <v>0</v>
      </c>
      <c r="T3453" s="9">
        <v>0</v>
      </c>
      <c r="U3453" s="23">
        <v>4.5011639595031738E-3</v>
      </c>
      <c r="V3453" s="23">
        <v>116277578.38663472</v>
      </c>
      <c r="W3453" s="23">
        <v>0</v>
      </c>
      <c r="X3453" s="23">
        <v>0</v>
      </c>
      <c r="Y3453" s="9">
        <v>456847299.33113593</v>
      </c>
      <c r="Z3453" s="9">
        <v>0</v>
      </c>
      <c r="AA3453" s="23">
        <v>456847299.33113593</v>
      </c>
      <c r="AB3453" s="9">
        <v>449009180.64999998</v>
      </c>
      <c r="AC3453" s="9">
        <v>7838118.6811359525</v>
      </c>
    </row>
    <row r="3454" spans="1:29" ht="15" customHeight="1" x14ac:dyDescent="0.25">
      <c r="A3454" s="7" t="s">
        <v>2485</v>
      </c>
      <c r="B3454" s="7" t="s">
        <v>56</v>
      </c>
      <c r="C3454" s="7" t="s">
        <v>1104</v>
      </c>
      <c r="D3454" s="7" t="s">
        <v>1105</v>
      </c>
      <c r="E3454" s="9">
        <v>627738194</v>
      </c>
      <c r="F3454" s="9">
        <v>0</v>
      </c>
      <c r="G3454" s="9">
        <v>0</v>
      </c>
      <c r="H3454" s="9">
        <v>173855347</v>
      </c>
      <c r="I3454" s="9">
        <v>0</v>
      </c>
      <c r="J3454" s="9">
        <v>0</v>
      </c>
      <c r="K3454" s="9">
        <v>801593541</v>
      </c>
      <c r="L3454" s="9">
        <v>4.3104887008666992E-3</v>
      </c>
      <c r="M3454" s="9">
        <v>239917.70554833699</v>
      </c>
      <c r="N3454" s="9">
        <v>0</v>
      </c>
      <c r="O3454" s="9">
        <v>0</v>
      </c>
      <c r="P3454" s="9">
        <v>0</v>
      </c>
      <c r="Q3454" s="9">
        <v>801833458.70985878</v>
      </c>
      <c r="R3454" s="9">
        <v>520584299.82999998</v>
      </c>
      <c r="S3454" s="9">
        <v>0</v>
      </c>
      <c r="T3454" s="9">
        <v>0</v>
      </c>
      <c r="U3454" s="23">
        <v>4.3104887008666992E-3</v>
      </c>
      <c r="V3454" s="23">
        <v>174095264.70554835</v>
      </c>
      <c r="W3454" s="23">
        <v>0</v>
      </c>
      <c r="X3454" s="23">
        <v>0</v>
      </c>
      <c r="Y3454" s="9">
        <v>694679564.53985882</v>
      </c>
      <c r="Z3454" s="9">
        <v>0</v>
      </c>
      <c r="AA3454" s="23">
        <v>694679564.53985882</v>
      </c>
      <c r="AB3454" s="9">
        <v>682606414.83000004</v>
      </c>
      <c r="AC3454" s="9">
        <v>12073149.709858775</v>
      </c>
    </row>
    <row r="3455" spans="1:29" ht="15" customHeight="1" x14ac:dyDescent="0.25">
      <c r="A3455" s="7" t="s">
        <v>2485</v>
      </c>
      <c r="B3455" s="7" t="s">
        <v>56</v>
      </c>
      <c r="C3455" s="7" t="s">
        <v>2287</v>
      </c>
      <c r="D3455" s="7" t="s">
        <v>2288</v>
      </c>
      <c r="E3455" s="9">
        <v>461305333</v>
      </c>
      <c r="F3455" s="9">
        <v>0</v>
      </c>
      <c r="G3455" s="9">
        <v>0</v>
      </c>
      <c r="H3455" s="9">
        <v>127237291</v>
      </c>
      <c r="I3455" s="9">
        <v>0</v>
      </c>
      <c r="J3455" s="9">
        <v>0</v>
      </c>
      <c r="K3455" s="9">
        <v>588542624</v>
      </c>
      <c r="L3455" s="9">
        <v>4.1060447692871094E-3</v>
      </c>
      <c r="M3455" s="9">
        <v>175843.56179451829</v>
      </c>
      <c r="N3455" s="9">
        <v>0</v>
      </c>
      <c r="O3455" s="9">
        <v>0</v>
      </c>
      <c r="P3455" s="9">
        <v>0</v>
      </c>
      <c r="Q3455" s="9">
        <v>588718467.56590056</v>
      </c>
      <c r="R3455" s="9">
        <v>382332553.57999992</v>
      </c>
      <c r="S3455" s="9">
        <v>0</v>
      </c>
      <c r="T3455" s="9">
        <v>0</v>
      </c>
      <c r="U3455" s="23">
        <v>4.1060447692871094E-3</v>
      </c>
      <c r="V3455" s="23">
        <v>127413134.56179452</v>
      </c>
      <c r="W3455" s="23">
        <v>0</v>
      </c>
      <c r="X3455" s="23">
        <v>0</v>
      </c>
      <c r="Y3455" s="9">
        <v>509745688.14590049</v>
      </c>
      <c r="Z3455" s="9">
        <v>0</v>
      </c>
      <c r="AA3455" s="23">
        <v>509745688.14590049</v>
      </c>
      <c r="AB3455" s="9">
        <v>500866861.51999998</v>
      </c>
      <c r="AC3455" s="9">
        <v>8878826.625900507</v>
      </c>
    </row>
    <row r="3456" spans="1:29" ht="15" customHeight="1" x14ac:dyDescent="0.25">
      <c r="A3456" s="7" t="s">
        <v>2485</v>
      </c>
      <c r="B3456" s="7" t="s">
        <v>56</v>
      </c>
      <c r="C3456" s="7" t="s">
        <v>2289</v>
      </c>
      <c r="D3456" s="7" t="s">
        <v>2290</v>
      </c>
      <c r="E3456" s="9">
        <v>269772757</v>
      </c>
      <c r="F3456" s="9">
        <v>0</v>
      </c>
      <c r="G3456" s="9">
        <v>0</v>
      </c>
      <c r="H3456" s="9">
        <v>76654349</v>
      </c>
      <c r="I3456" s="9">
        <v>0</v>
      </c>
      <c r="J3456" s="9">
        <v>0</v>
      </c>
      <c r="K3456" s="9">
        <v>346427106</v>
      </c>
      <c r="L3456" s="9">
        <v>-4.4921636581420898E-3</v>
      </c>
      <c r="M3456" s="9">
        <v>104696.00935569925</v>
      </c>
      <c r="N3456" s="9">
        <v>0</v>
      </c>
      <c r="O3456" s="9">
        <v>0</v>
      </c>
      <c r="P3456" s="9">
        <v>0</v>
      </c>
      <c r="Q3456" s="9">
        <v>346531802.00486356</v>
      </c>
      <c r="R3456" s="9">
        <v>224507148.75</v>
      </c>
      <c r="S3456" s="9">
        <v>0</v>
      </c>
      <c r="T3456" s="9">
        <v>0</v>
      </c>
      <c r="U3456" s="23">
        <v>-4.4921636581420898E-3</v>
      </c>
      <c r="V3456" s="23">
        <v>76759045.009355694</v>
      </c>
      <c r="W3456" s="23">
        <v>0</v>
      </c>
      <c r="X3456" s="23">
        <v>0</v>
      </c>
      <c r="Y3456" s="9">
        <v>301266193.7548635</v>
      </c>
      <c r="Z3456" s="9">
        <v>0</v>
      </c>
      <c r="AA3456" s="23">
        <v>301266193.7548635</v>
      </c>
      <c r="AB3456" s="9">
        <v>296101032.73000002</v>
      </c>
      <c r="AC3456" s="9">
        <v>5165161.0248634815</v>
      </c>
    </row>
    <row r="3457" spans="1:29" ht="15" customHeight="1" x14ac:dyDescent="0.25">
      <c r="A3457" s="7" t="s">
        <v>2485</v>
      </c>
      <c r="B3457" s="7" t="s">
        <v>56</v>
      </c>
      <c r="C3457" s="7" t="s">
        <v>2291</v>
      </c>
      <c r="D3457" s="7" t="s">
        <v>2292</v>
      </c>
      <c r="E3457" s="9">
        <v>407808939</v>
      </c>
      <c r="F3457" s="9">
        <v>0</v>
      </c>
      <c r="G3457" s="9">
        <v>0</v>
      </c>
      <c r="H3457" s="9">
        <v>113209766</v>
      </c>
      <c r="I3457" s="9">
        <v>0</v>
      </c>
      <c r="J3457" s="9">
        <v>0</v>
      </c>
      <c r="K3457" s="9">
        <v>521018705</v>
      </c>
      <c r="L3457" s="9">
        <v>3.7475228309631348E-3</v>
      </c>
      <c r="M3457" s="9">
        <v>156041.07154412154</v>
      </c>
      <c r="N3457" s="9">
        <v>0</v>
      </c>
      <c r="O3457" s="9">
        <v>0</v>
      </c>
      <c r="P3457" s="9">
        <v>0</v>
      </c>
      <c r="Q3457" s="9">
        <v>521174746.07529163</v>
      </c>
      <c r="R3457" s="9">
        <v>338266656.35000002</v>
      </c>
      <c r="S3457" s="9">
        <v>0</v>
      </c>
      <c r="T3457" s="9">
        <v>0</v>
      </c>
      <c r="U3457" s="23">
        <v>3.7475228309631348E-3</v>
      </c>
      <c r="V3457" s="23">
        <v>113365807.07154413</v>
      </c>
      <c r="W3457" s="23">
        <v>0</v>
      </c>
      <c r="X3457" s="23">
        <v>0</v>
      </c>
      <c r="Y3457" s="9">
        <v>451632463.42529166</v>
      </c>
      <c r="Z3457" s="9">
        <v>0</v>
      </c>
      <c r="AA3457" s="23">
        <v>451632463.42529166</v>
      </c>
      <c r="AB3457" s="9">
        <v>443790679.61000001</v>
      </c>
      <c r="AC3457" s="9">
        <v>7841783.8152916431</v>
      </c>
    </row>
    <row r="3458" spans="1:29" ht="15" customHeight="1" x14ac:dyDescent="0.25">
      <c r="A3458" s="7" t="s">
        <v>2485</v>
      </c>
      <c r="B3458" s="7" t="s">
        <v>56</v>
      </c>
      <c r="C3458" s="7" t="s">
        <v>2293</v>
      </c>
      <c r="D3458" s="7" t="s">
        <v>2294</v>
      </c>
      <c r="E3458" s="9">
        <v>230549270</v>
      </c>
      <c r="F3458" s="9">
        <v>0</v>
      </c>
      <c r="G3458" s="9">
        <v>0</v>
      </c>
      <c r="H3458" s="9">
        <v>66142669</v>
      </c>
      <c r="I3458" s="9">
        <v>0</v>
      </c>
      <c r="J3458" s="9">
        <v>0</v>
      </c>
      <c r="K3458" s="9">
        <v>296691939</v>
      </c>
      <c r="L3458" s="9">
        <v>4.6391785144805908E-3</v>
      </c>
      <c r="M3458" s="9">
        <v>89982.65150978505</v>
      </c>
      <c r="N3458" s="9">
        <v>0</v>
      </c>
      <c r="O3458" s="9">
        <v>0</v>
      </c>
      <c r="P3458" s="9">
        <v>0</v>
      </c>
      <c r="Q3458" s="9">
        <v>296781921.65614891</v>
      </c>
      <c r="R3458" s="9">
        <v>192124036.25999999</v>
      </c>
      <c r="S3458" s="9">
        <v>0</v>
      </c>
      <c r="T3458" s="9">
        <v>0</v>
      </c>
      <c r="U3458" s="23">
        <v>4.6391785144805908E-3</v>
      </c>
      <c r="V3458" s="23">
        <v>66232651.651509784</v>
      </c>
      <c r="W3458" s="23">
        <v>0</v>
      </c>
      <c r="X3458" s="23">
        <v>0</v>
      </c>
      <c r="Y3458" s="9">
        <v>258356687.91614896</v>
      </c>
      <c r="Z3458" s="9">
        <v>0</v>
      </c>
      <c r="AA3458" s="23">
        <v>258356687.91614896</v>
      </c>
      <c r="AB3458" s="9">
        <v>253950597.22</v>
      </c>
      <c r="AC3458" s="9">
        <v>4406090.6961489618</v>
      </c>
    </row>
    <row r="3459" spans="1:29" ht="15" customHeight="1" x14ac:dyDescent="0.25">
      <c r="A3459" s="7" t="s">
        <v>2485</v>
      </c>
      <c r="B3459" s="7" t="s">
        <v>56</v>
      </c>
      <c r="C3459" s="7" t="s">
        <v>2295</v>
      </c>
      <c r="D3459" s="7" t="s">
        <v>2296</v>
      </c>
      <c r="E3459" s="9">
        <v>388196104</v>
      </c>
      <c r="F3459" s="9">
        <v>0</v>
      </c>
      <c r="G3459" s="9">
        <v>0</v>
      </c>
      <c r="H3459" s="9">
        <v>109296568</v>
      </c>
      <c r="I3459" s="9">
        <v>0</v>
      </c>
      <c r="J3459" s="9">
        <v>0</v>
      </c>
      <c r="K3459" s="9">
        <v>497492672</v>
      </c>
      <c r="L3459" s="9">
        <v>-7.1406364440917969E-5</v>
      </c>
      <c r="M3459" s="9">
        <v>149860.38723489366</v>
      </c>
      <c r="N3459" s="9">
        <v>0</v>
      </c>
      <c r="O3459" s="9">
        <v>0</v>
      </c>
      <c r="P3459" s="9">
        <v>0</v>
      </c>
      <c r="Q3459" s="9">
        <v>497642532.38716346</v>
      </c>
      <c r="R3459" s="9">
        <v>322666985.42000002</v>
      </c>
      <c r="S3459" s="9">
        <v>0</v>
      </c>
      <c r="T3459" s="9">
        <v>0</v>
      </c>
      <c r="U3459" s="23">
        <v>-7.1406364440917969E-5</v>
      </c>
      <c r="V3459" s="23">
        <v>109446428.3872349</v>
      </c>
      <c r="W3459" s="23">
        <v>0</v>
      </c>
      <c r="X3459" s="23">
        <v>0</v>
      </c>
      <c r="Y3459" s="9">
        <v>432113413.80716348</v>
      </c>
      <c r="Z3459" s="9">
        <v>0</v>
      </c>
      <c r="AA3459" s="23">
        <v>432113413.80716348</v>
      </c>
      <c r="AB3459" s="9">
        <v>424669029.99000001</v>
      </c>
      <c r="AC3459" s="9">
        <v>7444383.8171634674</v>
      </c>
    </row>
    <row r="3460" spans="1:29" ht="15" customHeight="1" x14ac:dyDescent="0.25">
      <c r="A3460" s="7" t="s">
        <v>2485</v>
      </c>
      <c r="B3460" s="7" t="s">
        <v>56</v>
      </c>
      <c r="C3460" s="7" t="s">
        <v>2297</v>
      </c>
      <c r="D3460" s="7" t="s">
        <v>2298</v>
      </c>
      <c r="E3460" s="9">
        <v>319176941</v>
      </c>
      <c r="F3460" s="9">
        <v>0</v>
      </c>
      <c r="G3460" s="9">
        <v>0</v>
      </c>
      <c r="H3460" s="9">
        <v>89767887</v>
      </c>
      <c r="I3460" s="9">
        <v>0</v>
      </c>
      <c r="J3460" s="9">
        <v>0</v>
      </c>
      <c r="K3460" s="9">
        <v>408944828</v>
      </c>
      <c r="L3460" s="9">
        <v>-4.6693682670593262E-3</v>
      </c>
      <c r="M3460" s="9">
        <v>123134.78950476091</v>
      </c>
      <c r="N3460" s="9">
        <v>0</v>
      </c>
      <c r="O3460" s="9">
        <v>0</v>
      </c>
      <c r="P3460" s="9">
        <v>0</v>
      </c>
      <c r="Q3460" s="9">
        <v>409067962.7848354</v>
      </c>
      <c r="R3460" s="9">
        <v>265257420.98999998</v>
      </c>
      <c r="S3460" s="9">
        <v>0</v>
      </c>
      <c r="T3460" s="9">
        <v>0</v>
      </c>
      <c r="U3460" s="23">
        <v>-4.6693682670593262E-3</v>
      </c>
      <c r="V3460" s="23">
        <v>89891021.789504766</v>
      </c>
      <c r="W3460" s="23">
        <v>0</v>
      </c>
      <c r="X3460" s="23">
        <v>0</v>
      </c>
      <c r="Y3460" s="9">
        <v>355148442.77483535</v>
      </c>
      <c r="Z3460" s="9">
        <v>0</v>
      </c>
      <c r="AA3460" s="23">
        <v>355148442.77483535</v>
      </c>
      <c r="AB3460" s="9">
        <v>349026370.67000002</v>
      </c>
      <c r="AC3460" s="9">
        <v>6122072.1048353314</v>
      </c>
    </row>
    <row r="3461" spans="1:29" ht="15" customHeight="1" x14ac:dyDescent="0.25">
      <c r="A3461" s="7" t="s">
        <v>2485</v>
      </c>
      <c r="B3461" s="7" t="s">
        <v>56</v>
      </c>
      <c r="C3461" s="7" t="s">
        <v>1106</v>
      </c>
      <c r="D3461" s="7" t="s">
        <v>1107</v>
      </c>
      <c r="E3461" s="9">
        <v>464108526</v>
      </c>
      <c r="F3461" s="9">
        <v>0</v>
      </c>
      <c r="G3461" s="9">
        <v>0</v>
      </c>
      <c r="H3461" s="9">
        <v>129129394</v>
      </c>
      <c r="I3461" s="9">
        <v>0</v>
      </c>
      <c r="J3461" s="9">
        <v>0</v>
      </c>
      <c r="K3461" s="9">
        <v>593237920</v>
      </c>
      <c r="L3461" s="9">
        <v>3.3258199691772461E-3</v>
      </c>
      <c r="M3461" s="9">
        <v>177879.82568856125</v>
      </c>
      <c r="N3461" s="9">
        <v>0</v>
      </c>
      <c r="O3461" s="9">
        <v>0</v>
      </c>
      <c r="P3461" s="9">
        <v>0</v>
      </c>
      <c r="Q3461" s="9">
        <v>593415799.82901442</v>
      </c>
      <c r="R3461" s="9">
        <v>385121914.53999996</v>
      </c>
      <c r="S3461" s="9">
        <v>0</v>
      </c>
      <c r="T3461" s="9">
        <v>0</v>
      </c>
      <c r="U3461" s="23">
        <v>3.3258199691772461E-3</v>
      </c>
      <c r="V3461" s="23">
        <v>129307273.82568856</v>
      </c>
      <c r="W3461" s="23">
        <v>0</v>
      </c>
      <c r="X3461" s="23">
        <v>0</v>
      </c>
      <c r="Y3461" s="9">
        <v>514429188.36901432</v>
      </c>
      <c r="Z3461" s="9">
        <v>0</v>
      </c>
      <c r="AA3461" s="23">
        <v>514429188.36901432</v>
      </c>
      <c r="AB3461" s="9">
        <v>505509627.91000003</v>
      </c>
      <c r="AC3461" s="9">
        <v>8919560.4590142965</v>
      </c>
    </row>
    <row r="3462" spans="1:29" ht="15" customHeight="1" x14ac:dyDescent="0.25">
      <c r="A3462" s="7" t="s">
        <v>2485</v>
      </c>
      <c r="B3462" s="7" t="s">
        <v>56</v>
      </c>
      <c r="C3462" s="7" t="s">
        <v>2299</v>
      </c>
      <c r="D3462" s="7" t="s">
        <v>2300</v>
      </c>
      <c r="E3462" s="9">
        <v>389871419</v>
      </c>
      <c r="F3462" s="9">
        <v>0</v>
      </c>
      <c r="G3462" s="9">
        <v>0</v>
      </c>
      <c r="H3462" s="9">
        <v>108361584</v>
      </c>
      <c r="I3462" s="9">
        <v>0</v>
      </c>
      <c r="J3462" s="9">
        <v>0</v>
      </c>
      <c r="K3462" s="9">
        <v>498233003</v>
      </c>
      <c r="L3462" s="9">
        <v>4.470527172088623E-3</v>
      </c>
      <c r="M3462" s="9">
        <v>149285.74535217608</v>
      </c>
      <c r="N3462" s="9">
        <v>0</v>
      </c>
      <c r="O3462" s="9">
        <v>0</v>
      </c>
      <c r="P3462" s="9">
        <v>0</v>
      </c>
      <c r="Q3462" s="9">
        <v>498382288.74982268</v>
      </c>
      <c r="R3462" s="9">
        <v>323444431.84000003</v>
      </c>
      <c r="S3462" s="9">
        <v>0</v>
      </c>
      <c r="T3462" s="9">
        <v>0</v>
      </c>
      <c r="U3462" s="23">
        <v>4.470527172088623E-3</v>
      </c>
      <c r="V3462" s="23">
        <v>108510869.74535218</v>
      </c>
      <c r="W3462" s="23">
        <v>0</v>
      </c>
      <c r="X3462" s="23">
        <v>0</v>
      </c>
      <c r="Y3462" s="9">
        <v>431955301.58982277</v>
      </c>
      <c r="Z3462" s="9">
        <v>0</v>
      </c>
      <c r="AA3462" s="23">
        <v>431955301.58982277</v>
      </c>
      <c r="AB3462" s="9">
        <v>424460222.82999998</v>
      </c>
      <c r="AC3462" s="9">
        <v>7495078.7598227859</v>
      </c>
    </row>
    <row r="3463" spans="1:29" ht="15" customHeight="1" x14ac:dyDescent="0.25">
      <c r="A3463" s="7" t="s">
        <v>2485</v>
      </c>
      <c r="B3463" s="7" t="s">
        <v>56</v>
      </c>
      <c r="C3463" s="7" t="s">
        <v>1108</v>
      </c>
      <c r="D3463" s="7" t="s">
        <v>1109</v>
      </c>
      <c r="E3463" s="9">
        <v>503187916</v>
      </c>
      <c r="F3463" s="9">
        <v>0</v>
      </c>
      <c r="G3463" s="9">
        <v>0</v>
      </c>
      <c r="H3463" s="9">
        <v>140353967</v>
      </c>
      <c r="I3463" s="9">
        <v>0</v>
      </c>
      <c r="J3463" s="9">
        <v>0</v>
      </c>
      <c r="K3463" s="9">
        <v>643541883</v>
      </c>
      <c r="L3463" s="9">
        <v>-2.6613473892211914E-3</v>
      </c>
      <c r="M3463" s="9">
        <v>193203.24118432318</v>
      </c>
      <c r="N3463" s="9">
        <v>0</v>
      </c>
      <c r="O3463" s="9">
        <v>0</v>
      </c>
      <c r="P3463" s="9">
        <v>0</v>
      </c>
      <c r="Q3463" s="9">
        <v>643735086.23852301</v>
      </c>
      <c r="R3463" s="9">
        <v>417750938.88999999</v>
      </c>
      <c r="S3463" s="9">
        <v>0</v>
      </c>
      <c r="T3463" s="9">
        <v>0</v>
      </c>
      <c r="U3463" s="23">
        <v>-2.6613473892211914E-3</v>
      </c>
      <c r="V3463" s="23">
        <v>140547170.24118432</v>
      </c>
      <c r="W3463" s="23">
        <v>0</v>
      </c>
      <c r="X3463" s="23">
        <v>0</v>
      </c>
      <c r="Y3463" s="9">
        <v>558298109.12852299</v>
      </c>
      <c r="Z3463" s="9">
        <v>0</v>
      </c>
      <c r="AA3463" s="23">
        <v>558298109.12852299</v>
      </c>
      <c r="AB3463" s="9">
        <v>548634412.51999998</v>
      </c>
      <c r="AC3463" s="9">
        <v>9663696.6085230112</v>
      </c>
    </row>
    <row r="3464" spans="1:29" ht="15" customHeight="1" x14ac:dyDescent="0.25">
      <c r="A3464" s="7" t="s">
        <v>2485</v>
      </c>
      <c r="B3464" s="7" t="s">
        <v>56</v>
      </c>
      <c r="C3464" s="7" t="s">
        <v>1110</v>
      </c>
      <c r="D3464" s="7" t="s">
        <v>1111</v>
      </c>
      <c r="E3464" s="9">
        <v>340726499</v>
      </c>
      <c r="F3464" s="9">
        <v>0</v>
      </c>
      <c r="G3464" s="9">
        <v>0</v>
      </c>
      <c r="H3464" s="9">
        <v>96158534</v>
      </c>
      <c r="I3464" s="9">
        <v>0</v>
      </c>
      <c r="J3464" s="9">
        <v>0</v>
      </c>
      <c r="K3464" s="9">
        <v>436885033</v>
      </c>
      <c r="L3464" s="9">
        <v>1.0948777198791504E-3</v>
      </c>
      <c r="M3464" s="9">
        <v>131714.51372878702</v>
      </c>
      <c r="N3464" s="9">
        <v>0</v>
      </c>
      <c r="O3464" s="9">
        <v>0</v>
      </c>
      <c r="P3464" s="9">
        <v>0</v>
      </c>
      <c r="Q3464" s="9">
        <v>437016747.51482368</v>
      </c>
      <c r="R3464" s="9">
        <v>283308951.58999997</v>
      </c>
      <c r="S3464" s="9">
        <v>0</v>
      </c>
      <c r="T3464" s="9">
        <v>0</v>
      </c>
      <c r="U3464" s="23">
        <v>1.0948777198791504E-3</v>
      </c>
      <c r="V3464" s="23">
        <v>96290248.513728783</v>
      </c>
      <c r="W3464" s="23">
        <v>0</v>
      </c>
      <c r="X3464" s="23">
        <v>0</v>
      </c>
      <c r="Y3464" s="9">
        <v>379599200.10482365</v>
      </c>
      <c r="Z3464" s="9">
        <v>0</v>
      </c>
      <c r="AA3464" s="23">
        <v>379599200.10482365</v>
      </c>
      <c r="AB3464" s="9">
        <v>373068505.31</v>
      </c>
      <c r="AC3464" s="9">
        <v>6530694.7948236465</v>
      </c>
    </row>
    <row r="3465" spans="1:29" ht="15" customHeight="1" x14ac:dyDescent="0.25">
      <c r="A3465" s="7" t="s">
        <v>2485</v>
      </c>
      <c r="B3465" s="7" t="s">
        <v>56</v>
      </c>
      <c r="C3465" s="7" t="s">
        <v>2301</v>
      </c>
      <c r="D3465" s="7" t="s">
        <v>2302</v>
      </c>
      <c r="E3465" s="9">
        <v>325747288</v>
      </c>
      <c r="F3465" s="9">
        <v>0</v>
      </c>
      <c r="G3465" s="9">
        <v>0</v>
      </c>
      <c r="H3465" s="9">
        <v>91517142</v>
      </c>
      <c r="I3465" s="9">
        <v>0</v>
      </c>
      <c r="J3465" s="9">
        <v>0</v>
      </c>
      <c r="K3465" s="9">
        <v>417264430</v>
      </c>
      <c r="L3465" s="9">
        <v>-3.630518913269043E-4</v>
      </c>
      <c r="M3465" s="9">
        <v>125600.64463080297</v>
      </c>
      <c r="N3465" s="9">
        <v>0</v>
      </c>
      <c r="O3465" s="9">
        <v>0</v>
      </c>
      <c r="P3465" s="9">
        <v>0</v>
      </c>
      <c r="Q3465" s="9">
        <v>417390030.64426774</v>
      </c>
      <c r="R3465" s="9">
        <v>270672283.01000005</v>
      </c>
      <c r="S3465" s="9">
        <v>0</v>
      </c>
      <c r="T3465" s="9">
        <v>0</v>
      </c>
      <c r="U3465" s="23">
        <v>-3.630518913269043E-4</v>
      </c>
      <c r="V3465" s="23">
        <v>91642742.644630805</v>
      </c>
      <c r="W3465" s="23">
        <v>0</v>
      </c>
      <c r="X3465" s="23">
        <v>0</v>
      </c>
      <c r="Y3465" s="9">
        <v>362315025.65426779</v>
      </c>
      <c r="Z3465" s="9">
        <v>0</v>
      </c>
      <c r="AA3465" s="23">
        <v>362315025.65426779</v>
      </c>
      <c r="AB3465" s="9">
        <v>356065070.85000002</v>
      </c>
      <c r="AC3465" s="9">
        <v>6249954.8042677641</v>
      </c>
    </row>
    <row r="3466" spans="1:29" ht="15" customHeight="1" x14ac:dyDescent="0.25">
      <c r="A3466" s="7" t="s">
        <v>2485</v>
      </c>
      <c r="B3466" s="7" t="s">
        <v>56</v>
      </c>
      <c r="C3466" s="7" t="s">
        <v>1112</v>
      </c>
      <c r="D3466" s="7" t="s">
        <v>1113</v>
      </c>
      <c r="E3466" s="9">
        <v>505290610</v>
      </c>
      <c r="F3466" s="9">
        <v>0</v>
      </c>
      <c r="G3466" s="9">
        <v>0</v>
      </c>
      <c r="H3466" s="9">
        <v>141356451</v>
      </c>
      <c r="I3466" s="9">
        <v>0</v>
      </c>
      <c r="J3466" s="9">
        <v>0</v>
      </c>
      <c r="K3466" s="9">
        <v>646647061</v>
      </c>
      <c r="L3466" s="9">
        <v>4.0180683135986328E-3</v>
      </c>
      <c r="M3466" s="9">
        <v>194284.77429488554</v>
      </c>
      <c r="N3466" s="9">
        <v>0</v>
      </c>
      <c r="O3466" s="9">
        <v>0</v>
      </c>
      <c r="P3466" s="9">
        <v>0</v>
      </c>
      <c r="Q3466" s="9">
        <v>646841345.77831292</v>
      </c>
      <c r="R3466" s="9">
        <v>419607886.51999998</v>
      </c>
      <c r="S3466" s="9">
        <v>0</v>
      </c>
      <c r="T3466" s="9">
        <v>0</v>
      </c>
      <c r="U3466" s="23">
        <v>4.0180683135986328E-3</v>
      </c>
      <c r="V3466" s="23">
        <v>141550735.77429488</v>
      </c>
      <c r="W3466" s="23">
        <v>0</v>
      </c>
      <c r="X3466" s="23">
        <v>0</v>
      </c>
      <c r="Y3466" s="9">
        <v>561158622.2983129</v>
      </c>
      <c r="Z3466" s="9">
        <v>0</v>
      </c>
      <c r="AA3466" s="23">
        <v>561158622.2983129</v>
      </c>
      <c r="AB3466" s="9">
        <v>551457204.92999995</v>
      </c>
      <c r="AC3466" s="9">
        <v>9701417.3683129549</v>
      </c>
    </row>
    <row r="3467" spans="1:29" ht="15" customHeight="1" x14ac:dyDescent="0.25">
      <c r="A3467" s="7" t="s">
        <v>2485</v>
      </c>
      <c r="B3467" s="7" t="s">
        <v>58</v>
      </c>
      <c r="C3467" s="7" t="s">
        <v>59</v>
      </c>
      <c r="D3467" s="7" t="s">
        <v>2512</v>
      </c>
      <c r="E3467" s="9">
        <v>23264185688</v>
      </c>
      <c r="F3467" s="9">
        <v>0</v>
      </c>
      <c r="G3467" s="9">
        <v>0</v>
      </c>
      <c r="H3467" s="9">
        <v>4180014367</v>
      </c>
      <c r="I3467" s="9">
        <v>0</v>
      </c>
      <c r="J3467" s="9">
        <v>0</v>
      </c>
      <c r="K3467" s="9">
        <v>27444200055</v>
      </c>
      <c r="L3467" s="9">
        <v>-4.390716552734375E-3</v>
      </c>
      <c r="M3467" s="9">
        <v>5897415.4643024141</v>
      </c>
      <c r="N3467" s="9">
        <v>0</v>
      </c>
      <c r="O3467" s="9">
        <v>0</v>
      </c>
      <c r="P3467" s="9">
        <v>0</v>
      </c>
      <c r="Q3467" s="9">
        <v>27450097470.459911</v>
      </c>
      <c r="R3467" s="9">
        <v>18381028083.779999</v>
      </c>
      <c r="S3467" s="9">
        <v>0</v>
      </c>
      <c r="T3467" s="9">
        <v>0</v>
      </c>
      <c r="U3467" s="23">
        <v>-4.390716552734375E-3</v>
      </c>
      <c r="V3467" s="23">
        <v>4185911782.4643025</v>
      </c>
      <c r="W3467" s="23">
        <v>0</v>
      </c>
      <c r="X3467" s="23">
        <v>0</v>
      </c>
      <c r="Y3467" s="9">
        <v>22566939866.23991</v>
      </c>
      <c r="Z3467" s="9">
        <v>0</v>
      </c>
      <c r="AA3467" s="23">
        <v>22566939866.23991</v>
      </c>
      <c r="AB3467" s="9">
        <v>22119777277.970001</v>
      </c>
      <c r="AC3467" s="9">
        <v>447162588.26990891</v>
      </c>
    </row>
    <row r="3468" spans="1:29" ht="15" customHeight="1" x14ac:dyDescent="0.25">
      <c r="A3468" s="7" t="s">
        <v>2485</v>
      </c>
      <c r="B3468" s="7" t="s">
        <v>58</v>
      </c>
      <c r="C3468" s="7" t="s">
        <v>1115</v>
      </c>
      <c r="D3468" s="7" t="s">
        <v>1116</v>
      </c>
      <c r="E3468" s="9">
        <v>672561991</v>
      </c>
      <c r="F3468" s="9">
        <v>0</v>
      </c>
      <c r="G3468" s="9">
        <v>0</v>
      </c>
      <c r="H3468" s="9">
        <v>185427637</v>
      </c>
      <c r="I3468" s="9">
        <v>0</v>
      </c>
      <c r="J3468" s="9">
        <v>0</v>
      </c>
      <c r="K3468" s="9">
        <v>857989628</v>
      </c>
      <c r="L3468" s="9">
        <v>3.3724308013916016E-4</v>
      </c>
      <c r="M3468" s="9">
        <v>256384.5972430683</v>
      </c>
      <c r="N3468" s="9">
        <v>0</v>
      </c>
      <c r="O3468" s="9">
        <v>0</v>
      </c>
      <c r="P3468" s="9">
        <v>0</v>
      </c>
      <c r="Q3468" s="9">
        <v>858246012.59758031</v>
      </c>
      <c r="R3468" s="9">
        <v>557443366.18000007</v>
      </c>
      <c r="S3468" s="9">
        <v>0</v>
      </c>
      <c r="T3468" s="9">
        <v>0</v>
      </c>
      <c r="U3468" s="23">
        <v>3.3724308013916016E-4</v>
      </c>
      <c r="V3468" s="23">
        <v>185684021.59724307</v>
      </c>
      <c r="W3468" s="23">
        <v>0</v>
      </c>
      <c r="X3468" s="23">
        <v>0</v>
      </c>
      <c r="Y3468" s="9">
        <v>743127387.77758038</v>
      </c>
      <c r="Z3468" s="9">
        <v>0</v>
      </c>
      <c r="AA3468" s="23">
        <v>743127387.77758038</v>
      </c>
      <c r="AB3468" s="9">
        <v>730183270.23000002</v>
      </c>
      <c r="AC3468" s="9">
        <v>12944117.547580361</v>
      </c>
    </row>
    <row r="3469" spans="1:29" ht="15" customHeight="1" x14ac:dyDescent="0.25">
      <c r="A3469" s="7" t="s">
        <v>2485</v>
      </c>
      <c r="B3469" s="7" t="s">
        <v>58</v>
      </c>
      <c r="C3469" s="7" t="s">
        <v>1117</v>
      </c>
      <c r="D3469" s="7" t="s">
        <v>1118</v>
      </c>
      <c r="E3469" s="9">
        <v>366022094</v>
      </c>
      <c r="F3469" s="9">
        <v>0</v>
      </c>
      <c r="G3469" s="9">
        <v>0</v>
      </c>
      <c r="H3469" s="9">
        <v>100824979</v>
      </c>
      <c r="I3469" s="9">
        <v>0</v>
      </c>
      <c r="J3469" s="9">
        <v>0</v>
      </c>
      <c r="K3469" s="9">
        <v>466847073</v>
      </c>
      <c r="L3469" s="9">
        <v>-4.1454434394836426E-3</v>
      </c>
      <c r="M3469" s="9">
        <v>139447.10742593859</v>
      </c>
      <c r="N3469" s="9">
        <v>0</v>
      </c>
      <c r="O3469" s="9">
        <v>0</v>
      </c>
      <c r="P3469" s="9">
        <v>0</v>
      </c>
      <c r="Q3469" s="9">
        <v>466986520.10328048</v>
      </c>
      <c r="R3469" s="9">
        <v>303329498.71000004</v>
      </c>
      <c r="S3469" s="9">
        <v>0</v>
      </c>
      <c r="T3469" s="9">
        <v>0</v>
      </c>
      <c r="U3469" s="23">
        <v>-4.1454434394836426E-3</v>
      </c>
      <c r="V3469" s="23">
        <v>100964426.10742594</v>
      </c>
      <c r="W3469" s="23">
        <v>0</v>
      </c>
      <c r="X3469" s="23">
        <v>0</v>
      </c>
      <c r="Y3469" s="9">
        <v>404293924.81328052</v>
      </c>
      <c r="Z3469" s="9">
        <v>0</v>
      </c>
      <c r="AA3469" s="23">
        <v>404293924.81328052</v>
      </c>
      <c r="AB3469" s="9">
        <v>397248164.86000001</v>
      </c>
      <c r="AC3469" s="9">
        <v>7045759.9532805085</v>
      </c>
    </row>
    <row r="3470" spans="1:29" ht="15" customHeight="1" x14ac:dyDescent="0.25">
      <c r="A3470" s="7" t="s">
        <v>2485</v>
      </c>
      <c r="B3470" s="7" t="s">
        <v>58</v>
      </c>
      <c r="C3470" s="7" t="s">
        <v>1119</v>
      </c>
      <c r="D3470" s="7" t="s">
        <v>1120</v>
      </c>
      <c r="E3470" s="9">
        <v>163622413</v>
      </c>
      <c r="F3470" s="9">
        <v>0</v>
      </c>
      <c r="G3470" s="9">
        <v>0</v>
      </c>
      <c r="H3470" s="9">
        <v>45151032</v>
      </c>
      <c r="I3470" s="9">
        <v>0</v>
      </c>
      <c r="J3470" s="9">
        <v>0</v>
      </c>
      <c r="K3470" s="9">
        <v>208773445</v>
      </c>
      <c r="L3470" s="9">
        <v>-2.1261274814605713E-3</v>
      </c>
      <c r="M3470" s="9">
        <v>62418.019712775567</v>
      </c>
      <c r="N3470" s="9">
        <v>0</v>
      </c>
      <c r="O3470" s="9">
        <v>0</v>
      </c>
      <c r="P3470" s="9">
        <v>0</v>
      </c>
      <c r="Q3470" s="9">
        <v>208835863.01758665</v>
      </c>
      <c r="R3470" s="9">
        <v>135654511.28999999</v>
      </c>
      <c r="S3470" s="9">
        <v>0</v>
      </c>
      <c r="T3470" s="9">
        <v>0</v>
      </c>
      <c r="U3470" s="23">
        <v>-2.1261274814605713E-3</v>
      </c>
      <c r="V3470" s="23">
        <v>45213450.019712776</v>
      </c>
      <c r="W3470" s="23">
        <v>0</v>
      </c>
      <c r="X3470" s="23">
        <v>0</v>
      </c>
      <c r="Y3470" s="9">
        <v>180867961.30758664</v>
      </c>
      <c r="Z3470" s="9">
        <v>0</v>
      </c>
      <c r="AA3470" s="23">
        <v>180867961.30758664</v>
      </c>
      <c r="AB3470" s="9">
        <v>177720668.77000001</v>
      </c>
      <c r="AC3470" s="9">
        <v>3147292.5375866294</v>
      </c>
    </row>
    <row r="3471" spans="1:29" ht="15" customHeight="1" x14ac:dyDescent="0.25">
      <c r="A3471" s="7" t="s">
        <v>2485</v>
      </c>
      <c r="B3471" s="7" t="s">
        <v>58</v>
      </c>
      <c r="C3471" s="7" t="s">
        <v>1121</v>
      </c>
      <c r="D3471" s="7" t="s">
        <v>1122</v>
      </c>
      <c r="E3471" s="9">
        <v>170360604</v>
      </c>
      <c r="F3471" s="9">
        <v>0</v>
      </c>
      <c r="G3471" s="9">
        <v>0</v>
      </c>
      <c r="H3471" s="9">
        <v>47636121</v>
      </c>
      <c r="I3471" s="9">
        <v>0</v>
      </c>
      <c r="J3471" s="9">
        <v>0</v>
      </c>
      <c r="K3471" s="9">
        <v>217996725</v>
      </c>
      <c r="L3471" s="9">
        <v>-1.3729631900787354E-3</v>
      </c>
      <c r="M3471" s="9">
        <v>65474.156092390345</v>
      </c>
      <c r="N3471" s="9">
        <v>0</v>
      </c>
      <c r="O3471" s="9">
        <v>0</v>
      </c>
      <c r="P3471" s="9">
        <v>0</v>
      </c>
      <c r="Q3471" s="9">
        <v>218062199.15471941</v>
      </c>
      <c r="R3471" s="9">
        <v>141465319.53</v>
      </c>
      <c r="S3471" s="9">
        <v>0</v>
      </c>
      <c r="T3471" s="9">
        <v>0</v>
      </c>
      <c r="U3471" s="23">
        <v>-1.3729631900787354E-3</v>
      </c>
      <c r="V3471" s="23">
        <v>47701595.15609239</v>
      </c>
      <c r="W3471" s="23">
        <v>0</v>
      </c>
      <c r="X3471" s="23">
        <v>0</v>
      </c>
      <c r="Y3471" s="9">
        <v>189166914.68471944</v>
      </c>
      <c r="Z3471" s="9">
        <v>0</v>
      </c>
      <c r="AA3471" s="23">
        <v>189166914.68471944</v>
      </c>
      <c r="AB3471" s="9">
        <v>185896176.46000001</v>
      </c>
      <c r="AC3471" s="9">
        <v>3270738.224719435</v>
      </c>
    </row>
    <row r="3472" spans="1:29" ht="15" customHeight="1" x14ac:dyDescent="0.25">
      <c r="A3472" s="7" t="s">
        <v>2485</v>
      </c>
      <c r="B3472" s="7" t="s">
        <v>58</v>
      </c>
      <c r="C3472" s="7" t="s">
        <v>1123</v>
      </c>
      <c r="D3472" s="7" t="s">
        <v>1124</v>
      </c>
      <c r="E3472" s="9">
        <v>171899118</v>
      </c>
      <c r="F3472" s="9">
        <v>0</v>
      </c>
      <c r="G3472" s="9">
        <v>0</v>
      </c>
      <c r="H3472" s="9">
        <v>46981923</v>
      </c>
      <c r="I3472" s="9">
        <v>0</v>
      </c>
      <c r="J3472" s="9">
        <v>0</v>
      </c>
      <c r="K3472" s="9">
        <v>218881041</v>
      </c>
      <c r="L3472" s="9">
        <v>-4.3011903762817383E-3</v>
      </c>
      <c r="M3472" s="9">
        <v>65177.453259904651</v>
      </c>
      <c r="N3472" s="9">
        <v>0</v>
      </c>
      <c r="O3472" s="9">
        <v>0</v>
      </c>
      <c r="P3472" s="9">
        <v>0</v>
      </c>
      <c r="Q3472" s="9">
        <v>218946218.44895872</v>
      </c>
      <c r="R3472" s="9">
        <v>142303973.44</v>
      </c>
      <c r="S3472" s="9">
        <v>0</v>
      </c>
      <c r="T3472" s="9">
        <v>0</v>
      </c>
      <c r="U3472" s="23">
        <v>-4.3011903762817383E-3</v>
      </c>
      <c r="V3472" s="23">
        <v>47047100.453259908</v>
      </c>
      <c r="W3472" s="23">
        <v>0</v>
      </c>
      <c r="X3472" s="23">
        <v>0</v>
      </c>
      <c r="Y3472" s="9">
        <v>189351073.88895872</v>
      </c>
      <c r="Z3472" s="9">
        <v>0</v>
      </c>
      <c r="AA3472" s="23">
        <v>189351073.88895872</v>
      </c>
      <c r="AB3472" s="9">
        <v>186037691.75999999</v>
      </c>
      <c r="AC3472" s="9">
        <v>3313382.1289587319</v>
      </c>
    </row>
    <row r="3473" spans="1:29" ht="15" customHeight="1" x14ac:dyDescent="0.25">
      <c r="A3473" s="7" t="s">
        <v>2485</v>
      </c>
      <c r="B3473" s="7" t="s">
        <v>58</v>
      </c>
      <c r="C3473" s="7" t="s">
        <v>1125</v>
      </c>
      <c r="D3473" s="7" t="s">
        <v>1126</v>
      </c>
      <c r="E3473" s="9">
        <v>163540199</v>
      </c>
      <c r="F3473" s="9">
        <v>0</v>
      </c>
      <c r="G3473" s="9">
        <v>0</v>
      </c>
      <c r="H3473" s="9">
        <v>45506729</v>
      </c>
      <c r="I3473" s="9">
        <v>0</v>
      </c>
      <c r="J3473" s="9">
        <v>0</v>
      </c>
      <c r="K3473" s="9">
        <v>209046928</v>
      </c>
      <c r="L3473" s="9">
        <v>9.5677375793457031E-4</v>
      </c>
      <c r="M3473" s="9">
        <v>62698.43464632723</v>
      </c>
      <c r="N3473" s="9">
        <v>0</v>
      </c>
      <c r="O3473" s="9">
        <v>0</v>
      </c>
      <c r="P3473" s="9">
        <v>0</v>
      </c>
      <c r="Q3473" s="9">
        <v>209109626.43560311</v>
      </c>
      <c r="R3473" s="9">
        <v>135716012.82999998</v>
      </c>
      <c r="S3473" s="9">
        <v>0</v>
      </c>
      <c r="T3473" s="9">
        <v>0</v>
      </c>
      <c r="U3473" s="23">
        <v>9.5677375793457031E-4</v>
      </c>
      <c r="V3473" s="23">
        <v>45569427.434646331</v>
      </c>
      <c r="W3473" s="23">
        <v>0</v>
      </c>
      <c r="X3473" s="23">
        <v>0</v>
      </c>
      <c r="Y3473" s="9">
        <v>181285440.2656031</v>
      </c>
      <c r="Z3473" s="9">
        <v>0</v>
      </c>
      <c r="AA3473" s="23">
        <v>181285440.2656031</v>
      </c>
      <c r="AB3473" s="9">
        <v>178142602.78</v>
      </c>
      <c r="AC3473" s="9">
        <v>3142837.4856030941</v>
      </c>
    </row>
    <row r="3474" spans="1:29" ht="15" customHeight="1" x14ac:dyDescent="0.25">
      <c r="A3474" s="7" t="s">
        <v>2485</v>
      </c>
      <c r="B3474" s="7" t="s">
        <v>58</v>
      </c>
      <c r="C3474" s="7" t="s">
        <v>1127</v>
      </c>
      <c r="D3474" s="7" t="s">
        <v>1128</v>
      </c>
      <c r="E3474" s="9">
        <v>211578386</v>
      </c>
      <c r="F3474" s="9">
        <v>0</v>
      </c>
      <c r="G3474" s="9">
        <v>0</v>
      </c>
      <c r="H3474" s="9">
        <v>59271927</v>
      </c>
      <c r="I3474" s="9">
        <v>0</v>
      </c>
      <c r="J3474" s="9">
        <v>0</v>
      </c>
      <c r="K3474" s="9">
        <v>270850313</v>
      </c>
      <c r="L3474" s="9">
        <v>3.7049651145935059E-3</v>
      </c>
      <c r="M3474" s="9">
        <v>81445.992320368343</v>
      </c>
      <c r="N3474" s="9">
        <v>0</v>
      </c>
      <c r="O3474" s="9">
        <v>0</v>
      </c>
      <c r="P3474" s="9">
        <v>0</v>
      </c>
      <c r="Q3474" s="9">
        <v>270931758.99602532</v>
      </c>
      <c r="R3474" s="9">
        <v>175746322.92000002</v>
      </c>
      <c r="S3474" s="9">
        <v>0</v>
      </c>
      <c r="T3474" s="9">
        <v>0</v>
      </c>
      <c r="U3474" s="23">
        <v>3.7049651145935059E-3</v>
      </c>
      <c r="V3474" s="23">
        <v>59353372.992320366</v>
      </c>
      <c r="W3474" s="23">
        <v>0</v>
      </c>
      <c r="X3474" s="23">
        <v>0</v>
      </c>
      <c r="Y3474" s="9">
        <v>235099695.91602534</v>
      </c>
      <c r="Z3474" s="9">
        <v>0</v>
      </c>
      <c r="AA3474" s="23">
        <v>235099695.91602534</v>
      </c>
      <c r="AB3474" s="9">
        <v>231038669.28999999</v>
      </c>
      <c r="AC3474" s="9">
        <v>4061026.6260253489</v>
      </c>
    </row>
    <row r="3475" spans="1:29" ht="15" customHeight="1" x14ac:dyDescent="0.25">
      <c r="A3475" s="7" t="s">
        <v>2485</v>
      </c>
      <c r="B3475" s="7" t="s">
        <v>58</v>
      </c>
      <c r="C3475" s="7" t="s">
        <v>2012</v>
      </c>
      <c r="D3475" s="7" t="s">
        <v>2013</v>
      </c>
      <c r="E3475" s="9">
        <v>82943252</v>
      </c>
      <c r="F3475" s="9">
        <v>0</v>
      </c>
      <c r="G3475" s="9">
        <v>0</v>
      </c>
      <c r="H3475" s="9">
        <v>23471194</v>
      </c>
      <c r="I3475" s="9">
        <v>0</v>
      </c>
      <c r="J3475" s="9">
        <v>0</v>
      </c>
      <c r="K3475" s="9">
        <v>106414446</v>
      </c>
      <c r="L3475" s="9">
        <v>-1.262277364730835E-4</v>
      </c>
      <c r="M3475" s="9">
        <v>32107.763416160742</v>
      </c>
      <c r="N3475" s="9">
        <v>0</v>
      </c>
      <c r="O3475" s="9">
        <v>0</v>
      </c>
      <c r="P3475" s="9">
        <v>0</v>
      </c>
      <c r="Q3475" s="9">
        <v>106446553.76328993</v>
      </c>
      <c r="R3475" s="9">
        <v>68996278.040000007</v>
      </c>
      <c r="S3475" s="9">
        <v>0</v>
      </c>
      <c r="T3475" s="9">
        <v>0</v>
      </c>
      <c r="U3475" s="23">
        <v>-1.262277364730835E-4</v>
      </c>
      <c r="V3475" s="23">
        <v>23503301.76341616</v>
      </c>
      <c r="W3475" s="23">
        <v>0</v>
      </c>
      <c r="X3475" s="23">
        <v>0</v>
      </c>
      <c r="Y3475" s="9">
        <v>92499579.803289935</v>
      </c>
      <c r="Z3475" s="9">
        <v>0</v>
      </c>
      <c r="AA3475" s="23">
        <v>92499579.803289935</v>
      </c>
      <c r="AB3475" s="9">
        <v>90911063.040000007</v>
      </c>
      <c r="AC3475" s="9">
        <v>1588516.7632899284</v>
      </c>
    </row>
    <row r="3476" spans="1:29" ht="15" customHeight="1" x14ac:dyDescent="0.25">
      <c r="A3476" s="7" t="s">
        <v>2485</v>
      </c>
      <c r="B3476" s="7" t="s">
        <v>58</v>
      </c>
      <c r="C3476" s="7" t="s">
        <v>1129</v>
      </c>
      <c r="D3476" s="7" t="s">
        <v>1130</v>
      </c>
      <c r="E3476" s="9">
        <v>191219993</v>
      </c>
      <c r="F3476" s="9">
        <v>0</v>
      </c>
      <c r="G3476" s="9">
        <v>0</v>
      </c>
      <c r="H3476" s="9">
        <v>25545798</v>
      </c>
      <c r="I3476" s="9">
        <v>0</v>
      </c>
      <c r="J3476" s="9">
        <v>0</v>
      </c>
      <c r="K3476" s="9">
        <v>216765791</v>
      </c>
      <c r="L3476" s="9">
        <v>-2.0437948405742645E-3</v>
      </c>
      <c r="M3476" s="9">
        <v>4194.2155981628102</v>
      </c>
      <c r="N3476" s="9">
        <v>0</v>
      </c>
      <c r="O3476" s="9">
        <v>0</v>
      </c>
      <c r="P3476" s="9">
        <v>0</v>
      </c>
      <c r="Q3476" s="9">
        <v>216769985.21355438</v>
      </c>
      <c r="R3476" s="9">
        <v>136514782.15000001</v>
      </c>
      <c r="S3476" s="9">
        <v>0</v>
      </c>
      <c r="T3476" s="9">
        <v>0</v>
      </c>
      <c r="U3476" s="23">
        <v>-2.0437948405742645E-3</v>
      </c>
      <c r="V3476" s="23">
        <v>25549992.215598162</v>
      </c>
      <c r="W3476" s="23">
        <v>0</v>
      </c>
      <c r="X3476" s="23">
        <v>0</v>
      </c>
      <c r="Y3476" s="9">
        <v>162064774.36355439</v>
      </c>
      <c r="Z3476" s="9">
        <v>0</v>
      </c>
      <c r="AA3476" s="23">
        <v>162064774.36355439</v>
      </c>
      <c r="AB3476" s="9">
        <v>158406021.22</v>
      </c>
      <c r="AC3476" s="9">
        <v>3658753.1435543895</v>
      </c>
    </row>
    <row r="3477" spans="1:29" ht="15" customHeight="1" x14ac:dyDescent="0.25">
      <c r="A3477" s="7" t="s">
        <v>2485</v>
      </c>
      <c r="B3477" s="7" t="s">
        <v>58</v>
      </c>
      <c r="C3477" s="7" t="s">
        <v>1131</v>
      </c>
      <c r="D3477" s="7" t="s">
        <v>1132</v>
      </c>
      <c r="E3477" s="9">
        <v>140244869</v>
      </c>
      <c r="F3477" s="9">
        <v>0</v>
      </c>
      <c r="G3477" s="9">
        <v>0</v>
      </c>
      <c r="H3477" s="9">
        <v>39482613</v>
      </c>
      <c r="I3477" s="9">
        <v>0</v>
      </c>
      <c r="J3477" s="9">
        <v>0</v>
      </c>
      <c r="K3477" s="9">
        <v>179727482</v>
      </c>
      <c r="L3477" s="9">
        <v>-3.7254691123962402E-3</v>
      </c>
      <c r="M3477" s="9">
        <v>54142.995844835124</v>
      </c>
      <c r="N3477" s="9">
        <v>0</v>
      </c>
      <c r="O3477" s="9">
        <v>0</v>
      </c>
      <c r="P3477" s="9">
        <v>0</v>
      </c>
      <c r="Q3477" s="9">
        <v>179781624.99211937</v>
      </c>
      <c r="R3477" s="9">
        <v>116574370.89000002</v>
      </c>
      <c r="S3477" s="9">
        <v>0</v>
      </c>
      <c r="T3477" s="9">
        <v>0</v>
      </c>
      <c r="U3477" s="23">
        <v>-3.7254691123962402E-3</v>
      </c>
      <c r="V3477" s="23">
        <v>39536755.995844834</v>
      </c>
      <c r="W3477" s="23">
        <v>0</v>
      </c>
      <c r="X3477" s="23">
        <v>0</v>
      </c>
      <c r="Y3477" s="9">
        <v>156111126.88211939</v>
      </c>
      <c r="Z3477" s="9">
        <v>0</v>
      </c>
      <c r="AA3477" s="23">
        <v>156111126.88211939</v>
      </c>
      <c r="AB3477" s="9">
        <v>153421834.21000001</v>
      </c>
      <c r="AC3477" s="9">
        <v>2689292.672119379</v>
      </c>
    </row>
    <row r="3478" spans="1:29" ht="15" customHeight="1" x14ac:dyDescent="0.25">
      <c r="A3478" s="7" t="s">
        <v>2485</v>
      </c>
      <c r="B3478" s="7" t="s">
        <v>58</v>
      </c>
      <c r="C3478" s="7" t="s">
        <v>1133</v>
      </c>
      <c r="D3478" s="7" t="s">
        <v>1134</v>
      </c>
      <c r="E3478" s="9">
        <v>259644581</v>
      </c>
      <c r="F3478" s="9">
        <v>0</v>
      </c>
      <c r="G3478" s="9">
        <v>0</v>
      </c>
      <c r="H3478" s="9">
        <v>71977914</v>
      </c>
      <c r="I3478" s="9">
        <v>0</v>
      </c>
      <c r="J3478" s="9">
        <v>0</v>
      </c>
      <c r="K3478" s="9">
        <v>331622495</v>
      </c>
      <c r="L3478" s="9">
        <v>-1.0718703269958496E-3</v>
      </c>
      <c r="M3478" s="9">
        <v>99307.402415583667</v>
      </c>
      <c r="N3478" s="9">
        <v>0</v>
      </c>
      <c r="O3478" s="9">
        <v>0</v>
      </c>
      <c r="P3478" s="9">
        <v>0</v>
      </c>
      <c r="Q3478" s="9">
        <v>331721802.4013437</v>
      </c>
      <c r="R3478" s="9">
        <v>215362200.06999999</v>
      </c>
      <c r="S3478" s="9">
        <v>0</v>
      </c>
      <c r="T3478" s="9">
        <v>0</v>
      </c>
      <c r="U3478" s="23">
        <v>-1.0718703269958496E-3</v>
      </c>
      <c r="V3478" s="23">
        <v>72077221.402415588</v>
      </c>
      <c r="W3478" s="23">
        <v>0</v>
      </c>
      <c r="X3478" s="23">
        <v>0</v>
      </c>
      <c r="Y3478" s="9">
        <v>287439421.4713437</v>
      </c>
      <c r="Z3478" s="9">
        <v>0</v>
      </c>
      <c r="AA3478" s="23">
        <v>287439421.4713437</v>
      </c>
      <c r="AB3478" s="9">
        <v>282446913.61000001</v>
      </c>
      <c r="AC3478" s="9">
        <v>4992507.8613436818</v>
      </c>
    </row>
    <row r="3479" spans="1:29" ht="15" customHeight="1" x14ac:dyDescent="0.25">
      <c r="A3479" s="7" t="s">
        <v>2485</v>
      </c>
      <c r="B3479" s="7" t="s">
        <v>58</v>
      </c>
      <c r="C3479" s="7" t="s">
        <v>1135</v>
      </c>
      <c r="D3479" s="7" t="s">
        <v>1136</v>
      </c>
      <c r="E3479" s="9">
        <v>393545670</v>
      </c>
      <c r="F3479" s="9">
        <v>0</v>
      </c>
      <c r="G3479" s="9">
        <v>0</v>
      </c>
      <c r="H3479" s="9">
        <v>108741609</v>
      </c>
      <c r="I3479" s="9">
        <v>0</v>
      </c>
      <c r="J3479" s="9">
        <v>0</v>
      </c>
      <c r="K3479" s="9">
        <v>502287279</v>
      </c>
      <c r="L3479" s="9">
        <v>1.6272068023681641E-4</v>
      </c>
      <c r="M3479" s="9">
        <v>150225.79001697377</v>
      </c>
      <c r="N3479" s="9">
        <v>0</v>
      </c>
      <c r="O3479" s="9">
        <v>0</v>
      </c>
      <c r="P3479" s="9">
        <v>0</v>
      </c>
      <c r="Q3479" s="9">
        <v>502437504.79017967</v>
      </c>
      <c r="R3479" s="9">
        <v>326281766.83000004</v>
      </c>
      <c r="S3479" s="9">
        <v>0</v>
      </c>
      <c r="T3479" s="9">
        <v>0</v>
      </c>
      <c r="U3479" s="23">
        <v>1.6272068023681641E-4</v>
      </c>
      <c r="V3479" s="23">
        <v>108891834.79001698</v>
      </c>
      <c r="W3479" s="23">
        <v>0</v>
      </c>
      <c r="X3479" s="23">
        <v>0</v>
      </c>
      <c r="Y3479" s="9">
        <v>435173601.62017977</v>
      </c>
      <c r="Z3479" s="9">
        <v>0</v>
      </c>
      <c r="AA3479" s="23">
        <v>435173601.62017977</v>
      </c>
      <c r="AB3479" s="9">
        <v>427602152.33999997</v>
      </c>
      <c r="AC3479" s="9">
        <v>7571449.2801797986</v>
      </c>
    </row>
    <row r="3480" spans="1:29" ht="15" customHeight="1" x14ac:dyDescent="0.25">
      <c r="A3480" s="7" t="s">
        <v>2485</v>
      </c>
      <c r="B3480" s="7" t="s">
        <v>58</v>
      </c>
      <c r="C3480" s="7" t="s">
        <v>1137</v>
      </c>
      <c r="D3480" s="7" t="s">
        <v>1138</v>
      </c>
      <c r="E3480" s="9">
        <v>145271607</v>
      </c>
      <c r="F3480" s="9">
        <v>0</v>
      </c>
      <c r="G3480" s="9">
        <v>0</v>
      </c>
      <c r="H3480" s="9">
        <v>40818699</v>
      </c>
      <c r="I3480" s="9">
        <v>0</v>
      </c>
      <c r="J3480" s="9">
        <v>0</v>
      </c>
      <c r="K3480" s="9">
        <v>186090306</v>
      </c>
      <c r="L3480" s="9">
        <v>1.1579692363739014E-3</v>
      </c>
      <c r="M3480" s="9">
        <v>56016.611271335205</v>
      </c>
      <c r="N3480" s="9">
        <v>0</v>
      </c>
      <c r="O3480" s="9">
        <v>0</v>
      </c>
      <c r="P3480" s="9">
        <v>0</v>
      </c>
      <c r="Q3480" s="9">
        <v>186146322.61242929</v>
      </c>
      <c r="R3480" s="9">
        <v>120718879.44</v>
      </c>
      <c r="S3480" s="9">
        <v>0</v>
      </c>
      <c r="T3480" s="9">
        <v>0</v>
      </c>
      <c r="U3480" s="23">
        <v>1.1579692363739014E-3</v>
      </c>
      <c r="V3480" s="23">
        <v>40874715.611271337</v>
      </c>
      <c r="W3480" s="23">
        <v>0</v>
      </c>
      <c r="X3480" s="23">
        <v>0</v>
      </c>
      <c r="Y3480" s="9">
        <v>161593595.05242932</v>
      </c>
      <c r="Z3480" s="9">
        <v>0</v>
      </c>
      <c r="AA3480" s="23">
        <v>161593595.05242932</v>
      </c>
      <c r="AB3480" s="9">
        <v>158806877.44</v>
      </c>
      <c r="AC3480" s="9">
        <v>2786717.6124293208</v>
      </c>
    </row>
    <row r="3481" spans="1:29" ht="15" customHeight="1" x14ac:dyDescent="0.25">
      <c r="A3481" s="7" t="s">
        <v>2485</v>
      </c>
      <c r="B3481" s="7" t="s">
        <v>58</v>
      </c>
      <c r="C3481" s="7" t="s">
        <v>1139</v>
      </c>
      <c r="D3481" s="7" t="s">
        <v>1140</v>
      </c>
      <c r="E3481" s="9">
        <v>514127598</v>
      </c>
      <c r="F3481" s="9">
        <v>0</v>
      </c>
      <c r="G3481" s="9">
        <v>0</v>
      </c>
      <c r="H3481" s="9">
        <v>141275603</v>
      </c>
      <c r="I3481" s="9">
        <v>0</v>
      </c>
      <c r="J3481" s="9">
        <v>0</v>
      </c>
      <c r="K3481" s="9">
        <v>655403201</v>
      </c>
      <c r="L3481" s="9">
        <v>-7.3885917663574219E-4</v>
      </c>
      <c r="M3481" s="9">
        <v>195567.70282858986</v>
      </c>
      <c r="N3481" s="9">
        <v>0</v>
      </c>
      <c r="O3481" s="9">
        <v>0</v>
      </c>
      <c r="P3481" s="9">
        <v>0</v>
      </c>
      <c r="Q3481" s="9">
        <v>655598768.70208979</v>
      </c>
      <c r="R3481" s="9">
        <v>425922008.12</v>
      </c>
      <c r="S3481" s="9">
        <v>0</v>
      </c>
      <c r="T3481" s="9">
        <v>0</v>
      </c>
      <c r="U3481" s="23">
        <v>-7.3885917663574219E-4</v>
      </c>
      <c r="V3481" s="23">
        <v>141471170.70282859</v>
      </c>
      <c r="W3481" s="23">
        <v>0</v>
      </c>
      <c r="X3481" s="23">
        <v>0</v>
      </c>
      <c r="Y3481" s="9">
        <v>567393178.82208967</v>
      </c>
      <c r="Z3481" s="9">
        <v>0</v>
      </c>
      <c r="AA3481" s="23">
        <v>567393178.82208967</v>
      </c>
      <c r="AB3481" s="9">
        <v>557492414.82000005</v>
      </c>
      <c r="AC3481" s="9">
        <v>9900764.0020896196</v>
      </c>
    </row>
    <row r="3482" spans="1:29" ht="15" customHeight="1" x14ac:dyDescent="0.25">
      <c r="A3482" s="7" t="s">
        <v>2485</v>
      </c>
      <c r="B3482" s="7" t="s">
        <v>58</v>
      </c>
      <c r="C3482" s="7" t="s">
        <v>1141</v>
      </c>
      <c r="D3482" s="7" t="s">
        <v>1142</v>
      </c>
      <c r="E3482" s="9">
        <v>419511207</v>
      </c>
      <c r="F3482" s="9">
        <v>0</v>
      </c>
      <c r="G3482" s="9">
        <v>0</v>
      </c>
      <c r="H3482" s="9">
        <v>117690325</v>
      </c>
      <c r="I3482" s="9">
        <v>0</v>
      </c>
      <c r="J3482" s="9">
        <v>0</v>
      </c>
      <c r="K3482" s="9">
        <v>537201532</v>
      </c>
      <c r="L3482" s="9">
        <v>2.0602941513061523E-3</v>
      </c>
      <c r="M3482" s="9">
        <v>161656.16516685524</v>
      </c>
      <c r="N3482" s="9">
        <v>0</v>
      </c>
      <c r="O3482" s="9">
        <v>0</v>
      </c>
      <c r="P3482" s="9">
        <v>0</v>
      </c>
      <c r="Q3482" s="9">
        <v>537363188.16722715</v>
      </c>
      <c r="R3482" s="9">
        <v>348527802.82999998</v>
      </c>
      <c r="S3482" s="9">
        <v>0</v>
      </c>
      <c r="T3482" s="9">
        <v>0</v>
      </c>
      <c r="U3482" s="23">
        <v>2.0602941513061523E-3</v>
      </c>
      <c r="V3482" s="23">
        <v>117851981.16516685</v>
      </c>
      <c r="W3482" s="23">
        <v>0</v>
      </c>
      <c r="X3482" s="23">
        <v>0</v>
      </c>
      <c r="Y3482" s="9">
        <v>466379783.99722713</v>
      </c>
      <c r="Z3482" s="9">
        <v>0</v>
      </c>
      <c r="AA3482" s="23">
        <v>466379783.99722713</v>
      </c>
      <c r="AB3482" s="9">
        <v>458328711.63999999</v>
      </c>
      <c r="AC3482" s="9">
        <v>8051072.3572271466</v>
      </c>
    </row>
    <row r="3483" spans="1:29" ht="15" customHeight="1" x14ac:dyDescent="0.25">
      <c r="A3483" s="7" t="s">
        <v>2485</v>
      </c>
      <c r="B3483" s="7" t="s">
        <v>58</v>
      </c>
      <c r="C3483" s="7" t="s">
        <v>1143</v>
      </c>
      <c r="D3483" s="7" t="s">
        <v>1144</v>
      </c>
      <c r="E3483" s="9">
        <v>670372749</v>
      </c>
      <c r="F3483" s="9">
        <v>0</v>
      </c>
      <c r="G3483" s="9">
        <v>0</v>
      </c>
      <c r="H3483" s="9">
        <v>183425051</v>
      </c>
      <c r="I3483" s="9">
        <v>0</v>
      </c>
      <c r="J3483" s="9">
        <v>0</v>
      </c>
      <c r="K3483" s="9">
        <v>853797800</v>
      </c>
      <c r="L3483" s="9">
        <v>-1.9483566284179688E-3</v>
      </c>
      <c r="M3483" s="9">
        <v>254340.84139040782</v>
      </c>
      <c r="N3483" s="9">
        <v>0</v>
      </c>
      <c r="O3483" s="9">
        <v>0</v>
      </c>
      <c r="P3483" s="9">
        <v>0</v>
      </c>
      <c r="Q3483" s="9">
        <v>854052140.83944201</v>
      </c>
      <c r="R3483" s="9">
        <v>555030532.26999998</v>
      </c>
      <c r="S3483" s="9">
        <v>0</v>
      </c>
      <c r="T3483" s="9">
        <v>0</v>
      </c>
      <c r="U3483" s="23">
        <v>-1.9483566284179688E-3</v>
      </c>
      <c r="V3483" s="23">
        <v>183679391.8413904</v>
      </c>
      <c r="W3483" s="23">
        <v>0</v>
      </c>
      <c r="X3483" s="23">
        <v>0</v>
      </c>
      <c r="Y3483" s="9">
        <v>738709924.109442</v>
      </c>
      <c r="Z3483" s="9">
        <v>0</v>
      </c>
      <c r="AA3483" s="23">
        <v>738709924.109442</v>
      </c>
      <c r="AB3483" s="9">
        <v>725790299.39999998</v>
      </c>
      <c r="AC3483" s="9">
        <v>12919624.709442019</v>
      </c>
    </row>
    <row r="3484" spans="1:29" ht="15" customHeight="1" x14ac:dyDescent="0.25">
      <c r="A3484" s="7" t="s">
        <v>2485</v>
      </c>
      <c r="B3484" s="7" t="s">
        <v>58</v>
      </c>
      <c r="C3484" s="7" t="s">
        <v>1145</v>
      </c>
      <c r="D3484" s="7" t="s">
        <v>1146</v>
      </c>
      <c r="E3484" s="9">
        <v>0</v>
      </c>
      <c r="F3484" s="9">
        <v>0</v>
      </c>
      <c r="G3484" s="9">
        <v>0</v>
      </c>
      <c r="H3484" s="9">
        <v>91286255</v>
      </c>
      <c r="I3484" s="9">
        <v>0</v>
      </c>
      <c r="J3484" s="9">
        <v>0</v>
      </c>
      <c r="K3484" s="9">
        <v>91286255</v>
      </c>
      <c r="L3484" s="9">
        <v>1.5968084335327148E-4</v>
      </c>
      <c r="M3484" s="9">
        <v>126324.01611413833</v>
      </c>
      <c r="N3484" s="9">
        <v>0</v>
      </c>
      <c r="O3484" s="9">
        <v>0</v>
      </c>
      <c r="P3484" s="9">
        <v>0</v>
      </c>
      <c r="Q3484" s="9">
        <v>91412579.016273826</v>
      </c>
      <c r="R3484" s="9">
        <v>38908630.939999998</v>
      </c>
      <c r="S3484" s="9">
        <v>0</v>
      </c>
      <c r="T3484" s="9">
        <v>0</v>
      </c>
      <c r="U3484" s="23">
        <v>1.5968084335327148E-4</v>
      </c>
      <c r="V3484" s="23">
        <v>91412579.016114146</v>
      </c>
      <c r="W3484" s="23">
        <v>0</v>
      </c>
      <c r="X3484" s="23">
        <v>0</v>
      </c>
      <c r="Y3484" s="9">
        <v>130321209.95627382</v>
      </c>
      <c r="Z3484" s="9">
        <v>0</v>
      </c>
      <c r="AA3484" s="23">
        <v>130321209.95627382</v>
      </c>
      <c r="AB3484" s="9">
        <v>91412579</v>
      </c>
      <c r="AC3484" s="9">
        <v>38908630.956273824</v>
      </c>
    </row>
    <row r="3485" spans="1:29" ht="15" customHeight="1" x14ac:dyDescent="0.25">
      <c r="A3485" s="7" t="s">
        <v>2485</v>
      </c>
      <c r="B3485" s="7" t="s">
        <v>58</v>
      </c>
      <c r="C3485" s="7" t="s">
        <v>2303</v>
      </c>
      <c r="D3485" s="7" t="s">
        <v>2304</v>
      </c>
      <c r="E3485" s="9">
        <v>216086952</v>
      </c>
      <c r="F3485" s="9">
        <v>0</v>
      </c>
      <c r="G3485" s="9">
        <v>0</v>
      </c>
      <c r="H3485" s="9">
        <v>61207104</v>
      </c>
      <c r="I3485" s="9">
        <v>0</v>
      </c>
      <c r="J3485" s="9">
        <v>0</v>
      </c>
      <c r="K3485" s="9">
        <v>277294056</v>
      </c>
      <c r="L3485" s="9">
        <v>-3.4829378128051758E-3</v>
      </c>
      <c r="M3485" s="9">
        <v>83724.475268096881</v>
      </c>
      <c r="N3485" s="9">
        <v>0</v>
      </c>
      <c r="O3485" s="9">
        <v>0</v>
      </c>
      <c r="P3485" s="9">
        <v>0</v>
      </c>
      <c r="Q3485" s="9">
        <v>277377780.47178519</v>
      </c>
      <c r="R3485" s="9">
        <v>179772278.53</v>
      </c>
      <c r="S3485" s="9">
        <v>0</v>
      </c>
      <c r="T3485" s="9">
        <v>0</v>
      </c>
      <c r="U3485" s="23">
        <v>-3.4829378128051758E-3</v>
      </c>
      <c r="V3485" s="23">
        <v>61290828.475268096</v>
      </c>
      <c r="W3485" s="23">
        <v>0</v>
      </c>
      <c r="X3485" s="23">
        <v>0</v>
      </c>
      <c r="Y3485" s="9">
        <v>241063107.00178516</v>
      </c>
      <c r="Z3485" s="9">
        <v>0</v>
      </c>
      <c r="AA3485" s="23">
        <v>241063107.00178516</v>
      </c>
      <c r="AB3485" s="9">
        <v>236924472.30000001</v>
      </c>
      <c r="AC3485" s="9">
        <v>4138634.7017851472</v>
      </c>
    </row>
    <row r="3486" spans="1:29" ht="15" customHeight="1" x14ac:dyDescent="0.25">
      <c r="A3486" s="7" t="s">
        <v>2485</v>
      </c>
      <c r="B3486" s="7" t="s">
        <v>58</v>
      </c>
      <c r="C3486" s="7" t="s">
        <v>2305</v>
      </c>
      <c r="D3486" s="7" t="s">
        <v>2306</v>
      </c>
      <c r="E3486" s="9">
        <v>556536198</v>
      </c>
      <c r="F3486" s="9">
        <v>0</v>
      </c>
      <c r="G3486" s="9">
        <v>0</v>
      </c>
      <c r="H3486" s="9">
        <v>152743874</v>
      </c>
      <c r="I3486" s="9">
        <v>0</v>
      </c>
      <c r="J3486" s="9">
        <v>0</v>
      </c>
      <c r="K3486" s="9">
        <v>709280072</v>
      </c>
      <c r="L3486" s="9">
        <v>-2.5689601898193359E-3</v>
      </c>
      <c r="M3486" s="9">
        <v>211555.50689625822</v>
      </c>
      <c r="N3486" s="9">
        <v>0</v>
      </c>
      <c r="O3486" s="9">
        <v>0</v>
      </c>
      <c r="P3486" s="9">
        <v>0</v>
      </c>
      <c r="Q3486" s="9">
        <v>709491627.5043273</v>
      </c>
      <c r="R3486" s="9">
        <v>460978782.36000001</v>
      </c>
      <c r="S3486" s="9">
        <v>0</v>
      </c>
      <c r="T3486" s="9">
        <v>0</v>
      </c>
      <c r="U3486" s="23">
        <v>-2.5689601898193359E-3</v>
      </c>
      <c r="V3486" s="23">
        <v>152955429.50689626</v>
      </c>
      <c r="W3486" s="23">
        <v>0</v>
      </c>
      <c r="X3486" s="23">
        <v>0</v>
      </c>
      <c r="Y3486" s="9">
        <v>613934211.86432731</v>
      </c>
      <c r="Z3486" s="9">
        <v>0</v>
      </c>
      <c r="AA3486" s="23">
        <v>613934211.86432731</v>
      </c>
      <c r="AB3486" s="9">
        <v>603214260.10000002</v>
      </c>
      <c r="AC3486" s="9">
        <v>10719951.764327288</v>
      </c>
    </row>
    <row r="3487" spans="1:29" ht="15" customHeight="1" x14ac:dyDescent="0.25">
      <c r="A3487" s="7" t="s">
        <v>2485</v>
      </c>
      <c r="B3487" s="7" t="s">
        <v>58</v>
      </c>
      <c r="C3487" s="7" t="s">
        <v>1147</v>
      </c>
      <c r="D3487" s="7" t="s">
        <v>1148</v>
      </c>
      <c r="E3487" s="9">
        <v>397457598</v>
      </c>
      <c r="F3487" s="9">
        <v>0</v>
      </c>
      <c r="G3487" s="9">
        <v>0</v>
      </c>
      <c r="H3487" s="9">
        <v>111415625</v>
      </c>
      <c r="I3487" s="9">
        <v>0</v>
      </c>
      <c r="J3487" s="9">
        <v>0</v>
      </c>
      <c r="K3487" s="9">
        <v>508873223</v>
      </c>
      <c r="L3487" s="9">
        <v>4.4826269149780273E-3</v>
      </c>
      <c r="M3487" s="9">
        <v>153047.12361517278</v>
      </c>
      <c r="N3487" s="9">
        <v>0</v>
      </c>
      <c r="O3487" s="9">
        <v>0</v>
      </c>
      <c r="P3487" s="9">
        <v>0</v>
      </c>
      <c r="Q3487" s="9">
        <v>509026270.12809777</v>
      </c>
      <c r="R3487" s="9">
        <v>330175553.12</v>
      </c>
      <c r="S3487" s="9">
        <v>0</v>
      </c>
      <c r="T3487" s="9">
        <v>0</v>
      </c>
      <c r="U3487" s="23">
        <v>4.4826269149780273E-3</v>
      </c>
      <c r="V3487" s="23">
        <v>111568672.12361518</v>
      </c>
      <c r="W3487" s="23">
        <v>0</v>
      </c>
      <c r="X3487" s="23">
        <v>0</v>
      </c>
      <c r="Y3487" s="9">
        <v>441744225.24809778</v>
      </c>
      <c r="Z3487" s="9">
        <v>0</v>
      </c>
      <c r="AA3487" s="23">
        <v>441744225.24809778</v>
      </c>
      <c r="AB3487" s="9">
        <v>434116617.69</v>
      </c>
      <c r="AC3487" s="9">
        <v>7627607.5580977798</v>
      </c>
    </row>
    <row r="3488" spans="1:29" ht="15" customHeight="1" x14ac:dyDescent="0.25">
      <c r="A3488" s="7" t="s">
        <v>2485</v>
      </c>
      <c r="B3488" s="7" t="s">
        <v>58</v>
      </c>
      <c r="C3488" s="7" t="s">
        <v>1149</v>
      </c>
      <c r="D3488" s="7" t="s">
        <v>1150</v>
      </c>
      <c r="E3488" s="9">
        <v>335908470</v>
      </c>
      <c r="F3488" s="9">
        <v>0</v>
      </c>
      <c r="G3488" s="9">
        <v>0</v>
      </c>
      <c r="H3488" s="9">
        <v>93538987</v>
      </c>
      <c r="I3488" s="9">
        <v>0</v>
      </c>
      <c r="J3488" s="9">
        <v>0</v>
      </c>
      <c r="K3488" s="9">
        <v>429447457</v>
      </c>
      <c r="L3488" s="9">
        <v>-2.6563405990600586E-3</v>
      </c>
      <c r="M3488" s="9">
        <v>128833.11337094143</v>
      </c>
      <c r="N3488" s="9">
        <v>0</v>
      </c>
      <c r="O3488" s="9">
        <v>0</v>
      </c>
      <c r="P3488" s="9">
        <v>0</v>
      </c>
      <c r="Q3488" s="9">
        <v>429576290.11071461</v>
      </c>
      <c r="R3488" s="9">
        <v>278795973.08999997</v>
      </c>
      <c r="S3488" s="9">
        <v>0</v>
      </c>
      <c r="T3488" s="9">
        <v>0</v>
      </c>
      <c r="U3488" s="23">
        <v>-2.6563405990600586E-3</v>
      </c>
      <c r="V3488" s="23">
        <v>93667820.11337094</v>
      </c>
      <c r="W3488" s="23">
        <v>0</v>
      </c>
      <c r="X3488" s="23">
        <v>0</v>
      </c>
      <c r="Y3488" s="9">
        <v>372463793.20071459</v>
      </c>
      <c r="Z3488" s="9">
        <v>0</v>
      </c>
      <c r="AA3488" s="23">
        <v>372463793.20071459</v>
      </c>
      <c r="AB3488" s="9">
        <v>366010097.62</v>
      </c>
      <c r="AC3488" s="9">
        <v>6453695.5807145834</v>
      </c>
    </row>
    <row r="3489" spans="1:29" ht="15" customHeight="1" x14ac:dyDescent="0.25">
      <c r="A3489" s="7" t="s">
        <v>2485</v>
      </c>
      <c r="B3489" s="7" t="s">
        <v>58</v>
      </c>
      <c r="C3489" s="7" t="s">
        <v>1151</v>
      </c>
      <c r="D3489" s="7" t="s">
        <v>1152</v>
      </c>
      <c r="E3489" s="9">
        <v>282820020</v>
      </c>
      <c r="F3489" s="9">
        <v>0</v>
      </c>
      <c r="G3489" s="9">
        <v>0</v>
      </c>
      <c r="H3489" s="9">
        <v>80810900</v>
      </c>
      <c r="I3489" s="9">
        <v>0</v>
      </c>
      <c r="J3489" s="9">
        <v>0</v>
      </c>
      <c r="K3489" s="9">
        <v>363630920</v>
      </c>
      <c r="L3489" s="9">
        <v>1.3592243194580078E-3</v>
      </c>
      <c r="M3489" s="9">
        <v>110197.43050050255</v>
      </c>
      <c r="N3489" s="9">
        <v>0</v>
      </c>
      <c r="O3489" s="9">
        <v>0</v>
      </c>
      <c r="P3489" s="9">
        <v>0</v>
      </c>
      <c r="Q3489" s="9">
        <v>363741117.43185973</v>
      </c>
      <c r="R3489" s="9">
        <v>235570089.05000001</v>
      </c>
      <c r="S3489" s="9">
        <v>0</v>
      </c>
      <c r="T3489" s="9">
        <v>0</v>
      </c>
      <c r="U3489" s="23">
        <v>1.3592243194580078E-3</v>
      </c>
      <c r="V3489" s="23">
        <v>80921097.430500507</v>
      </c>
      <c r="W3489" s="23">
        <v>0</v>
      </c>
      <c r="X3489" s="23">
        <v>0</v>
      </c>
      <c r="Y3489" s="9">
        <v>316491186.48185974</v>
      </c>
      <c r="Z3489" s="9">
        <v>0</v>
      </c>
      <c r="AA3489" s="23">
        <v>316491186.48185974</v>
      </c>
      <c r="AB3489" s="9">
        <v>311081624.56</v>
      </c>
      <c r="AC3489" s="9">
        <v>5409561.9218597412</v>
      </c>
    </row>
    <row r="3490" spans="1:29" ht="15" customHeight="1" x14ac:dyDescent="0.25">
      <c r="A3490" s="7" t="s">
        <v>2485</v>
      </c>
      <c r="B3490" s="7" t="s">
        <v>58</v>
      </c>
      <c r="C3490" s="7" t="s">
        <v>1153</v>
      </c>
      <c r="D3490" s="7" t="s">
        <v>1154</v>
      </c>
      <c r="E3490" s="9">
        <v>511599173</v>
      </c>
      <c r="F3490" s="9">
        <v>0</v>
      </c>
      <c r="G3490" s="9">
        <v>0</v>
      </c>
      <c r="H3490" s="9">
        <v>143664915</v>
      </c>
      <c r="I3490" s="9">
        <v>0</v>
      </c>
      <c r="J3490" s="9">
        <v>0</v>
      </c>
      <c r="K3490" s="9">
        <v>655264088</v>
      </c>
      <c r="L3490" s="9">
        <v>-2.1771788597106934E-3</v>
      </c>
      <c r="M3490" s="9">
        <v>197214.45561416593</v>
      </c>
      <c r="N3490" s="9">
        <v>0</v>
      </c>
      <c r="O3490" s="9">
        <v>0</v>
      </c>
      <c r="P3490" s="9">
        <v>0</v>
      </c>
      <c r="Q3490" s="9">
        <v>655461302.45343697</v>
      </c>
      <c r="R3490" s="9">
        <v>425103378.92000002</v>
      </c>
      <c r="S3490" s="9">
        <v>0</v>
      </c>
      <c r="T3490" s="9">
        <v>0</v>
      </c>
      <c r="U3490" s="23">
        <v>-2.1771788597106934E-3</v>
      </c>
      <c r="V3490" s="23">
        <v>143862129.45561418</v>
      </c>
      <c r="W3490" s="23">
        <v>0</v>
      </c>
      <c r="X3490" s="23">
        <v>0</v>
      </c>
      <c r="Y3490" s="9">
        <v>568965508.37343705</v>
      </c>
      <c r="Z3490" s="9">
        <v>0</v>
      </c>
      <c r="AA3490" s="23">
        <v>568965508.37343705</v>
      </c>
      <c r="AB3490" s="9">
        <v>559150672.45000005</v>
      </c>
      <c r="AC3490" s="9">
        <v>9814835.9234369993</v>
      </c>
    </row>
    <row r="3491" spans="1:29" ht="15" customHeight="1" x14ac:dyDescent="0.25">
      <c r="A3491" s="7" t="s">
        <v>2485</v>
      </c>
      <c r="B3491" s="7" t="s">
        <v>58</v>
      </c>
      <c r="C3491" s="7" t="s">
        <v>1155</v>
      </c>
      <c r="D3491" s="7" t="s">
        <v>1156</v>
      </c>
      <c r="E3491" s="9">
        <v>143192684</v>
      </c>
      <c r="F3491" s="9">
        <v>0</v>
      </c>
      <c r="G3491" s="9">
        <v>0</v>
      </c>
      <c r="H3491" s="9">
        <v>40305879</v>
      </c>
      <c r="I3491" s="9">
        <v>0</v>
      </c>
      <c r="J3491" s="9">
        <v>0</v>
      </c>
      <c r="K3491" s="9">
        <v>183498563</v>
      </c>
      <c r="L3491" s="9">
        <v>-3.5782456398010254E-3</v>
      </c>
      <c r="M3491" s="9">
        <v>55290.991458391443</v>
      </c>
      <c r="N3491" s="9">
        <v>0</v>
      </c>
      <c r="O3491" s="9">
        <v>0</v>
      </c>
      <c r="P3491" s="9">
        <v>0</v>
      </c>
      <c r="Q3491" s="9">
        <v>183553853.98788014</v>
      </c>
      <c r="R3491" s="9">
        <v>119027173.59</v>
      </c>
      <c r="S3491" s="9">
        <v>0</v>
      </c>
      <c r="T3491" s="9">
        <v>0</v>
      </c>
      <c r="U3491" s="23">
        <v>-3.5782456398010254E-3</v>
      </c>
      <c r="V3491" s="23">
        <v>40361169.991458394</v>
      </c>
      <c r="W3491" s="23">
        <v>0</v>
      </c>
      <c r="X3491" s="23">
        <v>0</v>
      </c>
      <c r="Y3491" s="9">
        <v>159388343.57788014</v>
      </c>
      <c r="Z3491" s="9">
        <v>0</v>
      </c>
      <c r="AA3491" s="23">
        <v>159388343.57788014</v>
      </c>
      <c r="AB3491" s="9">
        <v>156642448.63999999</v>
      </c>
      <c r="AC3491" s="9">
        <v>2745894.9378801584</v>
      </c>
    </row>
    <row r="3492" spans="1:29" ht="15" customHeight="1" x14ac:dyDescent="0.25">
      <c r="A3492" s="7" t="s">
        <v>2485</v>
      </c>
      <c r="B3492" s="7" t="s">
        <v>58</v>
      </c>
      <c r="C3492" s="7" t="s">
        <v>1157</v>
      </c>
      <c r="D3492" s="7" t="s">
        <v>1158</v>
      </c>
      <c r="E3492" s="9">
        <v>236232679</v>
      </c>
      <c r="F3492" s="9">
        <v>0</v>
      </c>
      <c r="G3492" s="9">
        <v>0</v>
      </c>
      <c r="H3492" s="9">
        <v>64071758</v>
      </c>
      <c r="I3492" s="9">
        <v>0</v>
      </c>
      <c r="J3492" s="9">
        <v>0</v>
      </c>
      <c r="K3492" s="9">
        <v>300304437</v>
      </c>
      <c r="L3492" s="9">
        <v>2.0945072174072266E-3</v>
      </c>
      <c r="M3492" s="9">
        <v>89148.51627857321</v>
      </c>
      <c r="N3492" s="9">
        <v>0</v>
      </c>
      <c r="O3492" s="9">
        <v>0</v>
      </c>
      <c r="P3492" s="9">
        <v>0</v>
      </c>
      <c r="Q3492" s="9">
        <v>300393585.51837307</v>
      </c>
      <c r="R3492" s="9">
        <v>195345073.01999998</v>
      </c>
      <c r="S3492" s="9">
        <v>0</v>
      </c>
      <c r="T3492" s="9">
        <v>0</v>
      </c>
      <c r="U3492" s="23">
        <v>2.0945072174072266E-3</v>
      </c>
      <c r="V3492" s="23">
        <v>64160906.516278572</v>
      </c>
      <c r="W3492" s="23">
        <v>0</v>
      </c>
      <c r="X3492" s="23">
        <v>0</v>
      </c>
      <c r="Y3492" s="9">
        <v>259505979.53837305</v>
      </c>
      <c r="Z3492" s="9">
        <v>0</v>
      </c>
      <c r="AA3492" s="23">
        <v>259505979.53837305</v>
      </c>
      <c r="AB3492" s="9">
        <v>254945847.75999999</v>
      </c>
      <c r="AC3492" s="9">
        <v>4560131.7783730626</v>
      </c>
    </row>
    <row r="3493" spans="1:29" ht="15" customHeight="1" x14ac:dyDescent="0.25">
      <c r="A3493" s="7" t="s">
        <v>2485</v>
      </c>
      <c r="B3493" s="7" t="s">
        <v>58</v>
      </c>
      <c r="C3493" s="7" t="s">
        <v>1159</v>
      </c>
      <c r="D3493" s="7" t="s">
        <v>1160</v>
      </c>
      <c r="E3493" s="9">
        <v>213833840</v>
      </c>
      <c r="F3493" s="9">
        <v>0</v>
      </c>
      <c r="G3493" s="9">
        <v>0</v>
      </c>
      <c r="H3493" s="9">
        <v>60588855</v>
      </c>
      <c r="I3493" s="9">
        <v>0</v>
      </c>
      <c r="J3493" s="9">
        <v>0</v>
      </c>
      <c r="K3493" s="9">
        <v>274422695</v>
      </c>
      <c r="L3493" s="9">
        <v>1.6790330410003662E-3</v>
      </c>
      <c r="M3493" s="9">
        <v>82871.271530532074</v>
      </c>
      <c r="N3493" s="9">
        <v>0</v>
      </c>
      <c r="O3493" s="9">
        <v>0</v>
      </c>
      <c r="P3493" s="9">
        <v>0</v>
      </c>
      <c r="Q3493" s="9">
        <v>274505566.27320957</v>
      </c>
      <c r="R3493" s="9">
        <v>177895336.51000002</v>
      </c>
      <c r="S3493" s="9">
        <v>0</v>
      </c>
      <c r="T3493" s="9">
        <v>0</v>
      </c>
      <c r="U3493" s="23">
        <v>1.6790330410003662E-3</v>
      </c>
      <c r="V3493" s="23">
        <v>60671726.271530531</v>
      </c>
      <c r="W3493" s="23">
        <v>0</v>
      </c>
      <c r="X3493" s="23">
        <v>0</v>
      </c>
      <c r="Y3493" s="9">
        <v>238567062.78320959</v>
      </c>
      <c r="Z3493" s="9">
        <v>0</v>
      </c>
      <c r="AA3493" s="23">
        <v>238567062.78320959</v>
      </c>
      <c r="AB3493" s="9">
        <v>234471007.38</v>
      </c>
      <c r="AC3493" s="9">
        <v>4096055.4032095969</v>
      </c>
    </row>
    <row r="3494" spans="1:29" ht="15" customHeight="1" x14ac:dyDescent="0.25">
      <c r="A3494" s="7" t="s">
        <v>2485</v>
      </c>
      <c r="B3494" s="7" t="s">
        <v>58</v>
      </c>
      <c r="C3494" s="7" t="s">
        <v>2014</v>
      </c>
      <c r="D3494" s="7" t="s">
        <v>2015</v>
      </c>
      <c r="E3494" s="9">
        <v>105918335</v>
      </c>
      <c r="F3494" s="9">
        <v>0</v>
      </c>
      <c r="G3494" s="9">
        <v>0</v>
      </c>
      <c r="H3494" s="9">
        <v>29489855</v>
      </c>
      <c r="I3494" s="9">
        <v>0</v>
      </c>
      <c r="J3494" s="9">
        <v>0</v>
      </c>
      <c r="K3494" s="9">
        <v>135408190</v>
      </c>
      <c r="L3494" s="9">
        <v>3.8078278303146362E-3</v>
      </c>
      <c r="M3494" s="9">
        <v>40617.107750583149</v>
      </c>
      <c r="N3494" s="9">
        <v>0</v>
      </c>
      <c r="O3494" s="9">
        <v>0</v>
      </c>
      <c r="P3494" s="9">
        <v>0</v>
      </c>
      <c r="Q3494" s="9">
        <v>135448807.11155844</v>
      </c>
      <c r="R3494" s="9">
        <v>87917093.780000001</v>
      </c>
      <c r="S3494" s="9">
        <v>0</v>
      </c>
      <c r="T3494" s="9">
        <v>0</v>
      </c>
      <c r="U3494" s="23">
        <v>3.8078278303146362E-3</v>
      </c>
      <c r="V3494" s="23">
        <v>29530472.107750583</v>
      </c>
      <c r="W3494" s="23">
        <v>0</v>
      </c>
      <c r="X3494" s="23">
        <v>0</v>
      </c>
      <c r="Y3494" s="9">
        <v>117447565.89155841</v>
      </c>
      <c r="Z3494" s="9">
        <v>0</v>
      </c>
      <c r="AA3494" s="23">
        <v>117447565.89155841</v>
      </c>
      <c r="AB3494" s="9">
        <v>115413279.67</v>
      </c>
      <c r="AC3494" s="9">
        <v>2034286.2215584069</v>
      </c>
    </row>
    <row r="3495" spans="1:29" ht="15" customHeight="1" x14ac:dyDescent="0.25">
      <c r="A3495" s="7" t="s">
        <v>2485</v>
      </c>
      <c r="B3495" s="7" t="s">
        <v>58</v>
      </c>
      <c r="C3495" s="7" t="s">
        <v>1161</v>
      </c>
      <c r="D3495" s="7" t="s">
        <v>1162</v>
      </c>
      <c r="E3495" s="9">
        <v>264630435</v>
      </c>
      <c r="F3495" s="9">
        <v>0</v>
      </c>
      <c r="G3495" s="9">
        <v>0</v>
      </c>
      <c r="H3495" s="9">
        <v>73694005</v>
      </c>
      <c r="I3495" s="9">
        <v>0</v>
      </c>
      <c r="J3495" s="9">
        <v>0</v>
      </c>
      <c r="K3495" s="9">
        <v>338324440</v>
      </c>
      <c r="L3495" s="9">
        <v>1.239776611328125E-3</v>
      </c>
      <c r="M3495" s="9">
        <v>101495.62766763102</v>
      </c>
      <c r="N3495" s="9">
        <v>0</v>
      </c>
      <c r="O3495" s="9">
        <v>0</v>
      </c>
      <c r="P3495" s="9">
        <v>0</v>
      </c>
      <c r="Q3495" s="9">
        <v>338425935.62890738</v>
      </c>
      <c r="R3495" s="9">
        <v>219637709.38999999</v>
      </c>
      <c r="S3495" s="9">
        <v>0</v>
      </c>
      <c r="T3495" s="9">
        <v>0</v>
      </c>
      <c r="U3495" s="23">
        <v>1.239776611328125E-3</v>
      </c>
      <c r="V3495" s="23">
        <v>73795500.627667636</v>
      </c>
      <c r="W3495" s="23">
        <v>0</v>
      </c>
      <c r="X3495" s="23">
        <v>0</v>
      </c>
      <c r="Y3495" s="9">
        <v>293433210.01890743</v>
      </c>
      <c r="Z3495" s="9">
        <v>0</v>
      </c>
      <c r="AA3495" s="23">
        <v>293433210.01890743</v>
      </c>
      <c r="AB3495" s="9">
        <v>288349018.31999999</v>
      </c>
      <c r="AC3495" s="9">
        <v>5084191.6989074349</v>
      </c>
    </row>
    <row r="3496" spans="1:29" ht="15" customHeight="1" x14ac:dyDescent="0.25">
      <c r="A3496" s="7" t="s">
        <v>2485</v>
      </c>
      <c r="B3496" s="7" t="s">
        <v>58</v>
      </c>
      <c r="C3496" s="7" t="s">
        <v>1163</v>
      </c>
      <c r="D3496" s="7" t="s">
        <v>1164</v>
      </c>
      <c r="E3496" s="9">
        <v>409121212</v>
      </c>
      <c r="F3496" s="9">
        <v>0</v>
      </c>
      <c r="G3496" s="9">
        <v>0</v>
      </c>
      <c r="H3496" s="9">
        <v>113345678</v>
      </c>
      <c r="I3496" s="9">
        <v>0</v>
      </c>
      <c r="J3496" s="9">
        <v>0</v>
      </c>
      <c r="K3496" s="9">
        <v>522466890</v>
      </c>
      <c r="L3496" s="9">
        <v>6.5624713897705078E-4</v>
      </c>
      <c r="M3496" s="9">
        <v>156414.08401912765</v>
      </c>
      <c r="N3496" s="9">
        <v>0</v>
      </c>
      <c r="O3496" s="9">
        <v>0</v>
      </c>
      <c r="P3496" s="9">
        <v>0</v>
      </c>
      <c r="Q3496" s="9">
        <v>522623304.08467537</v>
      </c>
      <c r="R3496" s="9">
        <v>339320367.05000001</v>
      </c>
      <c r="S3496" s="9">
        <v>0</v>
      </c>
      <c r="T3496" s="9">
        <v>0</v>
      </c>
      <c r="U3496" s="23">
        <v>6.5624713897705078E-4</v>
      </c>
      <c r="V3496" s="23">
        <v>113502092.08401912</v>
      </c>
      <c r="W3496" s="23">
        <v>0</v>
      </c>
      <c r="X3496" s="23">
        <v>0</v>
      </c>
      <c r="Y3496" s="9">
        <v>452822459.13467538</v>
      </c>
      <c r="Z3496" s="9">
        <v>0</v>
      </c>
      <c r="AA3496" s="23">
        <v>452822459.13467538</v>
      </c>
      <c r="AB3496" s="9">
        <v>444955318.64999998</v>
      </c>
      <c r="AC3496" s="9">
        <v>7867140.4846754074</v>
      </c>
    </row>
    <row r="3497" spans="1:29" ht="15" customHeight="1" x14ac:dyDescent="0.25">
      <c r="A3497" s="7" t="s">
        <v>2485</v>
      </c>
      <c r="B3497" s="7" t="s">
        <v>60</v>
      </c>
      <c r="C3497" s="7" t="s">
        <v>61</v>
      </c>
      <c r="D3497" s="7" t="s">
        <v>2513</v>
      </c>
      <c r="E3497" s="9">
        <v>40817272057</v>
      </c>
      <c r="F3497" s="9">
        <v>0</v>
      </c>
      <c r="G3497" s="9">
        <v>0</v>
      </c>
      <c r="H3497" s="9">
        <v>7384825459</v>
      </c>
      <c r="I3497" s="9">
        <v>0</v>
      </c>
      <c r="J3497" s="9">
        <v>0</v>
      </c>
      <c r="K3497" s="9">
        <v>48202097516</v>
      </c>
      <c r="L3497" s="9">
        <v>3.124237060546875E-3</v>
      </c>
      <c r="M3497" s="9">
        <v>10390703.870815739</v>
      </c>
      <c r="N3497" s="9">
        <v>0</v>
      </c>
      <c r="O3497" s="9">
        <v>0</v>
      </c>
      <c r="P3497" s="9">
        <v>0</v>
      </c>
      <c r="Q3497" s="9">
        <v>48212488219.873947</v>
      </c>
      <c r="R3497" s="9">
        <v>32276086297.150002</v>
      </c>
      <c r="S3497" s="9">
        <v>0</v>
      </c>
      <c r="T3497" s="9">
        <v>0</v>
      </c>
      <c r="U3497" s="23">
        <v>3.124237060546875E-3</v>
      </c>
      <c r="V3497" s="23">
        <v>7395216162.8708153</v>
      </c>
      <c r="W3497" s="23">
        <v>0</v>
      </c>
      <c r="X3497" s="23">
        <v>0</v>
      </c>
      <c r="Y3497" s="9">
        <v>39671302460.023941</v>
      </c>
      <c r="Z3497" s="9">
        <v>0</v>
      </c>
      <c r="AA3497" s="23">
        <v>39671302460.023941</v>
      </c>
      <c r="AB3497" s="9">
        <v>38887723167.080002</v>
      </c>
      <c r="AC3497" s="9">
        <v>783579292.94393921</v>
      </c>
    </row>
    <row r="3498" spans="1:29" ht="15" customHeight="1" x14ac:dyDescent="0.25">
      <c r="A3498" s="7" t="s">
        <v>2485</v>
      </c>
      <c r="B3498" s="7" t="s">
        <v>60</v>
      </c>
      <c r="C3498" s="7" t="s">
        <v>1168</v>
      </c>
      <c r="D3498" s="7" t="s">
        <v>1169</v>
      </c>
      <c r="E3498" s="9">
        <v>615725816</v>
      </c>
      <c r="F3498" s="9">
        <v>0</v>
      </c>
      <c r="G3498" s="9">
        <v>0</v>
      </c>
      <c r="H3498" s="9">
        <v>171662237</v>
      </c>
      <c r="I3498" s="9">
        <v>0</v>
      </c>
      <c r="J3498" s="9">
        <v>0</v>
      </c>
      <c r="K3498" s="9">
        <v>787388053</v>
      </c>
      <c r="L3498" s="9">
        <v>1.5358924865722656E-3</v>
      </c>
      <c r="M3498" s="9">
        <v>236344.82783325159</v>
      </c>
      <c r="N3498" s="9">
        <v>0</v>
      </c>
      <c r="O3498" s="9">
        <v>0</v>
      </c>
      <c r="P3498" s="9">
        <v>0</v>
      </c>
      <c r="Q3498" s="9">
        <v>787624397.82936919</v>
      </c>
      <c r="R3498" s="9">
        <v>511146847.61999989</v>
      </c>
      <c r="S3498" s="9">
        <v>0</v>
      </c>
      <c r="T3498" s="9">
        <v>0</v>
      </c>
      <c r="U3498" s="23">
        <v>1.5358924865722656E-3</v>
      </c>
      <c r="V3498" s="23">
        <v>171898581.82783327</v>
      </c>
      <c r="W3498" s="23">
        <v>0</v>
      </c>
      <c r="X3498" s="23">
        <v>0</v>
      </c>
      <c r="Y3498" s="9">
        <v>683045429.44936907</v>
      </c>
      <c r="Z3498" s="9">
        <v>0</v>
      </c>
      <c r="AA3498" s="23">
        <v>683045429.44936907</v>
      </c>
      <c r="AB3498" s="9">
        <v>671219441.65999997</v>
      </c>
      <c r="AC3498" s="9">
        <v>11825987.789369106</v>
      </c>
    </row>
    <row r="3499" spans="1:29" ht="15" customHeight="1" x14ac:dyDescent="0.25">
      <c r="A3499" s="7" t="s">
        <v>2485</v>
      </c>
      <c r="B3499" s="7" t="s">
        <v>60</v>
      </c>
      <c r="C3499" s="7" t="s">
        <v>2307</v>
      </c>
      <c r="D3499" s="7" t="s">
        <v>2308</v>
      </c>
      <c r="E3499" s="9">
        <v>347039837</v>
      </c>
      <c r="F3499" s="9">
        <v>0</v>
      </c>
      <c r="G3499" s="9">
        <v>0</v>
      </c>
      <c r="H3499" s="9">
        <v>96597324</v>
      </c>
      <c r="I3499" s="9">
        <v>0</v>
      </c>
      <c r="J3499" s="9">
        <v>0</v>
      </c>
      <c r="K3499" s="9">
        <v>443637161</v>
      </c>
      <c r="L3499" s="9">
        <v>-1.7551183700561523E-3</v>
      </c>
      <c r="M3499" s="9">
        <v>133072.38608805768</v>
      </c>
      <c r="N3499" s="9">
        <v>0</v>
      </c>
      <c r="O3499" s="9">
        <v>0</v>
      </c>
      <c r="P3499" s="9">
        <v>0</v>
      </c>
      <c r="Q3499" s="9">
        <v>443770233.38433295</v>
      </c>
      <c r="R3499" s="9">
        <v>288029866.19000006</v>
      </c>
      <c r="S3499" s="9">
        <v>0</v>
      </c>
      <c r="T3499" s="9">
        <v>0</v>
      </c>
      <c r="U3499" s="23">
        <v>-1.7551183700561523E-3</v>
      </c>
      <c r="V3499" s="23">
        <v>96730396.386088058</v>
      </c>
      <c r="W3499" s="23">
        <v>0</v>
      </c>
      <c r="X3499" s="23">
        <v>0</v>
      </c>
      <c r="Y3499" s="9">
        <v>384760262.57433301</v>
      </c>
      <c r="Z3499" s="9">
        <v>0</v>
      </c>
      <c r="AA3499" s="23">
        <v>384760262.57433301</v>
      </c>
      <c r="AB3499" s="9">
        <v>378092958.06999999</v>
      </c>
      <c r="AC3499" s="9">
        <v>6667304.5043330193</v>
      </c>
    </row>
    <row r="3500" spans="1:29" ht="15" customHeight="1" x14ac:dyDescent="0.25">
      <c r="A3500" s="7" t="s">
        <v>2485</v>
      </c>
      <c r="B3500" s="7" t="s">
        <v>60</v>
      </c>
      <c r="C3500" s="7" t="s">
        <v>2309</v>
      </c>
      <c r="D3500" s="7" t="s">
        <v>2310</v>
      </c>
      <c r="E3500" s="9">
        <v>173888011</v>
      </c>
      <c r="F3500" s="9">
        <v>0</v>
      </c>
      <c r="G3500" s="9">
        <v>0</v>
      </c>
      <c r="H3500" s="9">
        <v>49801113</v>
      </c>
      <c r="I3500" s="9">
        <v>0</v>
      </c>
      <c r="J3500" s="9">
        <v>0</v>
      </c>
      <c r="K3500" s="9">
        <v>223689124</v>
      </c>
      <c r="L3500" s="9">
        <v>-6.9341063499450684E-4</v>
      </c>
      <c r="M3500" s="9">
        <v>67870.388192258586</v>
      </c>
      <c r="N3500" s="9">
        <v>0</v>
      </c>
      <c r="O3500" s="9">
        <v>0</v>
      </c>
      <c r="P3500" s="9">
        <v>0</v>
      </c>
      <c r="Q3500" s="9">
        <v>223756994.38749886</v>
      </c>
      <c r="R3500" s="9">
        <v>144893491.94</v>
      </c>
      <c r="S3500" s="9">
        <v>0</v>
      </c>
      <c r="T3500" s="9">
        <v>0</v>
      </c>
      <c r="U3500" s="23">
        <v>-6.9341063499450684E-4</v>
      </c>
      <c r="V3500" s="23">
        <v>49868983.388192259</v>
      </c>
      <c r="W3500" s="23">
        <v>0</v>
      </c>
      <c r="X3500" s="23">
        <v>0</v>
      </c>
      <c r="Y3500" s="9">
        <v>194762475.32749885</v>
      </c>
      <c r="Z3500" s="9">
        <v>0</v>
      </c>
      <c r="AA3500" s="23">
        <v>194762475.32749885</v>
      </c>
      <c r="AB3500" s="9">
        <v>191438021.47999999</v>
      </c>
      <c r="AC3500" s="9">
        <v>3324453.8474988639</v>
      </c>
    </row>
    <row r="3501" spans="1:29" ht="15" customHeight="1" x14ac:dyDescent="0.25">
      <c r="A3501" s="7" t="s">
        <v>2485</v>
      </c>
      <c r="B3501" s="7" t="s">
        <v>60</v>
      </c>
      <c r="C3501" s="7" t="s">
        <v>2311</v>
      </c>
      <c r="D3501" s="7" t="s">
        <v>2312</v>
      </c>
      <c r="E3501" s="9">
        <v>207241954</v>
      </c>
      <c r="F3501" s="9">
        <v>0</v>
      </c>
      <c r="G3501" s="9">
        <v>0</v>
      </c>
      <c r="H3501" s="9">
        <v>60090838</v>
      </c>
      <c r="I3501" s="9">
        <v>0</v>
      </c>
      <c r="J3501" s="9">
        <v>0</v>
      </c>
      <c r="K3501" s="9">
        <v>267332792</v>
      </c>
      <c r="L3501" s="9">
        <v>-1.3518631458282471E-3</v>
      </c>
      <c r="M3501" s="9">
        <v>81457.895852897447</v>
      </c>
      <c r="N3501" s="9">
        <v>0</v>
      </c>
      <c r="O3501" s="9">
        <v>0</v>
      </c>
      <c r="P3501" s="9">
        <v>0</v>
      </c>
      <c r="Q3501" s="9">
        <v>267414249.89450103</v>
      </c>
      <c r="R3501" s="9">
        <v>172982038.63</v>
      </c>
      <c r="S3501" s="9">
        <v>0</v>
      </c>
      <c r="T3501" s="9">
        <v>0</v>
      </c>
      <c r="U3501" s="23">
        <v>-1.3518631458282471E-3</v>
      </c>
      <c r="V3501" s="23">
        <v>60172295.895852901</v>
      </c>
      <c r="W3501" s="23">
        <v>0</v>
      </c>
      <c r="X3501" s="23">
        <v>0</v>
      </c>
      <c r="Y3501" s="9">
        <v>233154334.52450103</v>
      </c>
      <c r="Z3501" s="9">
        <v>0</v>
      </c>
      <c r="AA3501" s="23">
        <v>233154334.52450103</v>
      </c>
      <c r="AB3501" s="9">
        <v>229201780.30000001</v>
      </c>
      <c r="AC3501" s="9">
        <v>3952554.2245010138</v>
      </c>
    </row>
    <row r="3502" spans="1:29" ht="15" customHeight="1" x14ac:dyDescent="0.25">
      <c r="A3502" s="7" t="s">
        <v>2485</v>
      </c>
      <c r="B3502" s="7" t="s">
        <v>60</v>
      </c>
      <c r="C3502" s="7" t="s">
        <v>2313</v>
      </c>
      <c r="D3502" s="7" t="s">
        <v>2314</v>
      </c>
      <c r="E3502" s="9">
        <v>314268717</v>
      </c>
      <c r="F3502" s="9">
        <v>0</v>
      </c>
      <c r="G3502" s="9">
        <v>0</v>
      </c>
      <c r="H3502" s="9">
        <v>88558666</v>
      </c>
      <c r="I3502" s="9">
        <v>0</v>
      </c>
      <c r="J3502" s="9">
        <v>0</v>
      </c>
      <c r="K3502" s="9">
        <v>402827383</v>
      </c>
      <c r="L3502" s="9">
        <v>1.229405403137207E-3</v>
      </c>
      <c r="M3502" s="9">
        <v>121390.68478920354</v>
      </c>
      <c r="N3502" s="9">
        <v>0</v>
      </c>
      <c r="O3502" s="9">
        <v>0</v>
      </c>
      <c r="P3502" s="9">
        <v>0</v>
      </c>
      <c r="Q3502" s="9">
        <v>402948773.68601859</v>
      </c>
      <c r="R3502" s="9">
        <v>261255133.32999998</v>
      </c>
      <c r="S3502" s="9">
        <v>0</v>
      </c>
      <c r="T3502" s="9">
        <v>0</v>
      </c>
      <c r="U3502" s="23">
        <v>1.229405403137207E-3</v>
      </c>
      <c r="V3502" s="23">
        <v>88680056.684789211</v>
      </c>
      <c r="W3502" s="23">
        <v>0</v>
      </c>
      <c r="X3502" s="23">
        <v>0</v>
      </c>
      <c r="Y3502" s="9">
        <v>349935190.01601863</v>
      </c>
      <c r="Z3502" s="9">
        <v>0</v>
      </c>
      <c r="AA3502" s="23">
        <v>349935190.01601863</v>
      </c>
      <c r="AB3502" s="9">
        <v>343909633.49000001</v>
      </c>
      <c r="AC3502" s="9">
        <v>6025556.5260186195</v>
      </c>
    </row>
    <row r="3503" spans="1:29" ht="15" customHeight="1" x14ac:dyDescent="0.25">
      <c r="A3503" s="7" t="s">
        <v>2485</v>
      </c>
      <c r="B3503" s="7" t="s">
        <v>60</v>
      </c>
      <c r="C3503" s="7" t="s">
        <v>1170</v>
      </c>
      <c r="D3503" s="7" t="s">
        <v>1171</v>
      </c>
      <c r="E3503" s="9">
        <v>584778748</v>
      </c>
      <c r="F3503" s="9">
        <v>0</v>
      </c>
      <c r="G3503" s="9">
        <v>0</v>
      </c>
      <c r="H3503" s="9">
        <v>161118532</v>
      </c>
      <c r="I3503" s="9">
        <v>0</v>
      </c>
      <c r="J3503" s="9">
        <v>0</v>
      </c>
      <c r="K3503" s="9">
        <v>745897280</v>
      </c>
      <c r="L3503" s="9">
        <v>-2.391815185546875E-3</v>
      </c>
      <c r="M3503" s="9">
        <v>222813.41067848497</v>
      </c>
      <c r="N3503" s="9">
        <v>0</v>
      </c>
      <c r="O3503" s="9">
        <v>0</v>
      </c>
      <c r="P3503" s="9">
        <v>0</v>
      </c>
      <c r="Q3503" s="9">
        <v>746120093.40828669</v>
      </c>
      <c r="R3503" s="9">
        <v>484625933.84000003</v>
      </c>
      <c r="S3503" s="9">
        <v>0</v>
      </c>
      <c r="T3503" s="9">
        <v>0</v>
      </c>
      <c r="U3503" s="23">
        <v>-2.391815185546875E-3</v>
      </c>
      <c r="V3503" s="23">
        <v>161341345.41067848</v>
      </c>
      <c r="W3503" s="23">
        <v>0</v>
      </c>
      <c r="X3503" s="23">
        <v>0</v>
      </c>
      <c r="Y3503" s="9">
        <v>645967279.24828672</v>
      </c>
      <c r="Z3503" s="9">
        <v>0</v>
      </c>
      <c r="AA3503" s="23">
        <v>645967279.24828672</v>
      </c>
      <c r="AB3503" s="9">
        <v>634710695.17999995</v>
      </c>
      <c r="AC3503" s="9">
        <v>11256584.068286777</v>
      </c>
    </row>
    <row r="3504" spans="1:29" ht="15" customHeight="1" x14ac:dyDescent="0.25">
      <c r="A3504" s="7" t="s">
        <v>2485</v>
      </c>
      <c r="B3504" s="7" t="s">
        <v>60</v>
      </c>
      <c r="C3504" s="7" t="s">
        <v>2016</v>
      </c>
      <c r="D3504" s="7" t="s">
        <v>2017</v>
      </c>
      <c r="E3504" s="9">
        <v>169360244</v>
      </c>
      <c r="F3504" s="9">
        <v>0</v>
      </c>
      <c r="G3504" s="9">
        <v>0</v>
      </c>
      <c r="H3504" s="9">
        <v>47176625</v>
      </c>
      <c r="I3504" s="9">
        <v>0</v>
      </c>
      <c r="J3504" s="9">
        <v>0</v>
      </c>
      <c r="K3504" s="9">
        <v>216536869</v>
      </c>
      <c r="L3504" s="9">
        <v>8.1145763397216797E-4</v>
      </c>
      <c r="M3504" s="9">
        <v>64971.152570238184</v>
      </c>
      <c r="N3504" s="9">
        <v>0</v>
      </c>
      <c r="O3504" s="9">
        <v>0</v>
      </c>
      <c r="P3504" s="9">
        <v>0</v>
      </c>
      <c r="Q3504" s="9">
        <v>216601840.15338171</v>
      </c>
      <c r="R3504" s="9">
        <v>140585690.11000001</v>
      </c>
      <c r="S3504" s="9">
        <v>0</v>
      </c>
      <c r="T3504" s="9">
        <v>0</v>
      </c>
      <c r="U3504" s="23">
        <v>8.1145763397216797E-4</v>
      </c>
      <c r="V3504" s="23">
        <v>47241596.15257024</v>
      </c>
      <c r="W3504" s="23">
        <v>0</v>
      </c>
      <c r="X3504" s="23">
        <v>0</v>
      </c>
      <c r="Y3504" s="9">
        <v>187827286.26338172</v>
      </c>
      <c r="Z3504" s="9">
        <v>0</v>
      </c>
      <c r="AA3504" s="23">
        <v>187827286.26338172</v>
      </c>
      <c r="AB3504" s="9">
        <v>184574563.34999999</v>
      </c>
      <c r="AC3504" s="9">
        <v>3252722.9133817255</v>
      </c>
    </row>
    <row r="3505" spans="1:29" ht="15" customHeight="1" x14ac:dyDescent="0.25">
      <c r="A3505" s="7" t="s">
        <v>2485</v>
      </c>
      <c r="B3505" s="7" t="s">
        <v>60</v>
      </c>
      <c r="C3505" s="7" t="s">
        <v>1828</v>
      </c>
      <c r="D3505" s="7" t="s">
        <v>1919</v>
      </c>
      <c r="E3505" s="9">
        <v>423631427</v>
      </c>
      <c r="F3505" s="9">
        <v>0</v>
      </c>
      <c r="G3505" s="9">
        <v>0</v>
      </c>
      <c r="H3505" s="9">
        <v>118068140</v>
      </c>
      <c r="I3505" s="9">
        <v>0</v>
      </c>
      <c r="J3505" s="9">
        <v>0</v>
      </c>
      <c r="K3505" s="9">
        <v>541699567</v>
      </c>
      <c r="L3505" s="9">
        <v>-4.2414665222167969E-4</v>
      </c>
      <c r="M3505" s="9">
        <v>162561.82201367963</v>
      </c>
      <c r="N3505" s="9">
        <v>0</v>
      </c>
      <c r="O3505" s="9">
        <v>0</v>
      </c>
      <c r="P3505" s="9">
        <v>0</v>
      </c>
      <c r="Q3505" s="9">
        <v>541862128.82158959</v>
      </c>
      <c r="R3505" s="9">
        <v>351648225.19999999</v>
      </c>
      <c r="S3505" s="9">
        <v>0</v>
      </c>
      <c r="T3505" s="9">
        <v>0</v>
      </c>
      <c r="U3505" s="23">
        <v>-4.2414665222167969E-4</v>
      </c>
      <c r="V3505" s="23">
        <v>118230701.82201368</v>
      </c>
      <c r="W3505" s="23">
        <v>0</v>
      </c>
      <c r="X3505" s="23">
        <v>0</v>
      </c>
      <c r="Y3505" s="9">
        <v>469878927.02158952</v>
      </c>
      <c r="Z3505" s="9">
        <v>0</v>
      </c>
      <c r="AA3505" s="23">
        <v>469878927.02158952</v>
      </c>
      <c r="AB3505" s="9">
        <v>461741290.73000002</v>
      </c>
      <c r="AC3505" s="9">
        <v>8137636.2915894985</v>
      </c>
    </row>
    <row r="3506" spans="1:29" ht="15" customHeight="1" x14ac:dyDescent="0.25">
      <c r="A3506" s="7" t="s">
        <v>2485</v>
      </c>
      <c r="B3506" s="7" t="s">
        <v>60</v>
      </c>
      <c r="C3506" s="7" t="s">
        <v>1172</v>
      </c>
      <c r="D3506" s="7" t="s">
        <v>1173</v>
      </c>
      <c r="E3506" s="9">
        <v>286984981</v>
      </c>
      <c r="F3506" s="9">
        <v>0</v>
      </c>
      <c r="G3506" s="9">
        <v>0</v>
      </c>
      <c r="H3506" s="9">
        <v>80677767</v>
      </c>
      <c r="I3506" s="9">
        <v>0</v>
      </c>
      <c r="J3506" s="9">
        <v>0</v>
      </c>
      <c r="K3506" s="9">
        <v>367662748</v>
      </c>
      <c r="L3506" s="9">
        <v>1.5375018119812012E-3</v>
      </c>
      <c r="M3506" s="9">
        <v>110700.5448314206</v>
      </c>
      <c r="N3506" s="9">
        <v>0</v>
      </c>
      <c r="O3506" s="9">
        <v>0</v>
      </c>
      <c r="P3506" s="9">
        <v>0</v>
      </c>
      <c r="Q3506" s="9">
        <v>367773448.5463689</v>
      </c>
      <c r="R3506" s="9">
        <v>238503463.27999997</v>
      </c>
      <c r="S3506" s="9">
        <v>0</v>
      </c>
      <c r="T3506" s="9">
        <v>0</v>
      </c>
      <c r="U3506" s="23">
        <v>1.5375018119812012E-3</v>
      </c>
      <c r="V3506" s="23">
        <v>80788467.544831425</v>
      </c>
      <c r="W3506" s="23">
        <v>0</v>
      </c>
      <c r="X3506" s="23">
        <v>0</v>
      </c>
      <c r="Y3506" s="9">
        <v>319291930.82636893</v>
      </c>
      <c r="Z3506" s="9">
        <v>0</v>
      </c>
      <c r="AA3506" s="23">
        <v>319291930.82636893</v>
      </c>
      <c r="AB3506" s="9">
        <v>313787535.10000002</v>
      </c>
      <c r="AC3506" s="9">
        <v>5504395.7263689041</v>
      </c>
    </row>
    <row r="3507" spans="1:29" ht="15" customHeight="1" x14ac:dyDescent="0.25">
      <c r="A3507" s="7" t="s">
        <v>2485</v>
      </c>
      <c r="B3507" s="7" t="s">
        <v>60</v>
      </c>
      <c r="C3507" s="7" t="s">
        <v>1830</v>
      </c>
      <c r="D3507" s="7" t="s">
        <v>2315</v>
      </c>
      <c r="E3507" s="9">
        <v>272010478</v>
      </c>
      <c r="F3507" s="9">
        <v>0</v>
      </c>
      <c r="G3507" s="9">
        <v>0</v>
      </c>
      <c r="H3507" s="9">
        <v>77679218</v>
      </c>
      <c r="I3507" s="9">
        <v>0</v>
      </c>
      <c r="J3507" s="9">
        <v>0</v>
      </c>
      <c r="K3507" s="9">
        <v>349689696</v>
      </c>
      <c r="L3507" s="9">
        <v>-1.9480586051940918E-3</v>
      </c>
      <c r="M3507" s="9">
        <v>105942.65741816821</v>
      </c>
      <c r="N3507" s="9">
        <v>0</v>
      </c>
      <c r="O3507" s="9">
        <v>0</v>
      </c>
      <c r="P3507" s="9">
        <v>0</v>
      </c>
      <c r="Q3507" s="9">
        <v>349795638.65547013</v>
      </c>
      <c r="R3507" s="9">
        <v>226562714.97999996</v>
      </c>
      <c r="S3507" s="9">
        <v>0</v>
      </c>
      <c r="T3507" s="9">
        <v>0</v>
      </c>
      <c r="U3507" s="23">
        <v>-1.9480586051940918E-3</v>
      </c>
      <c r="V3507" s="23">
        <v>77785160.657418162</v>
      </c>
      <c r="W3507" s="23">
        <v>0</v>
      </c>
      <c r="X3507" s="23">
        <v>0</v>
      </c>
      <c r="Y3507" s="9">
        <v>304347875.63547003</v>
      </c>
      <c r="Z3507" s="9">
        <v>0</v>
      </c>
      <c r="AA3507" s="23">
        <v>304347875.63547003</v>
      </c>
      <c r="AB3507" s="9">
        <v>299145677.19999999</v>
      </c>
      <c r="AC3507" s="9">
        <v>5202198.4354700446</v>
      </c>
    </row>
    <row r="3508" spans="1:29" ht="15" customHeight="1" x14ac:dyDescent="0.25">
      <c r="A3508" s="7" t="s">
        <v>2485</v>
      </c>
      <c r="B3508" s="7" t="s">
        <v>60</v>
      </c>
      <c r="C3508" s="7" t="s">
        <v>1751</v>
      </c>
      <c r="D3508" s="7" t="s">
        <v>2316</v>
      </c>
      <c r="E3508" s="9">
        <v>267181264</v>
      </c>
      <c r="F3508" s="9">
        <v>0</v>
      </c>
      <c r="G3508" s="9">
        <v>0</v>
      </c>
      <c r="H3508" s="9">
        <v>75071466</v>
      </c>
      <c r="I3508" s="9">
        <v>0</v>
      </c>
      <c r="J3508" s="9">
        <v>0</v>
      </c>
      <c r="K3508" s="9">
        <v>342252730</v>
      </c>
      <c r="L3508" s="9">
        <v>3.8838982582092285E-3</v>
      </c>
      <c r="M3508" s="9">
        <v>103056.48634728679</v>
      </c>
      <c r="N3508" s="9">
        <v>0</v>
      </c>
      <c r="O3508" s="9">
        <v>0</v>
      </c>
      <c r="P3508" s="9">
        <v>0</v>
      </c>
      <c r="Q3508" s="9">
        <v>342355786.49023116</v>
      </c>
      <c r="R3508" s="9">
        <v>222024182.32999998</v>
      </c>
      <c r="S3508" s="9">
        <v>0</v>
      </c>
      <c r="T3508" s="9">
        <v>0</v>
      </c>
      <c r="U3508" s="23">
        <v>3.8838982582092285E-3</v>
      </c>
      <c r="V3508" s="23">
        <v>75174522.486347288</v>
      </c>
      <c r="W3508" s="23">
        <v>0</v>
      </c>
      <c r="X3508" s="23">
        <v>0</v>
      </c>
      <c r="Y3508" s="9">
        <v>297198704.8202312</v>
      </c>
      <c r="Z3508" s="9">
        <v>0</v>
      </c>
      <c r="AA3508" s="23">
        <v>297198704.8202312</v>
      </c>
      <c r="AB3508" s="9">
        <v>292072677.06</v>
      </c>
      <c r="AC3508" s="9">
        <v>5126027.7602311969</v>
      </c>
    </row>
    <row r="3509" spans="1:29" ht="15" customHeight="1" x14ac:dyDescent="0.25">
      <c r="A3509" s="7" t="s">
        <v>2485</v>
      </c>
      <c r="B3509" s="7" t="s">
        <v>60</v>
      </c>
      <c r="C3509" s="7" t="s">
        <v>2317</v>
      </c>
      <c r="D3509" s="7" t="s">
        <v>2318</v>
      </c>
      <c r="E3509" s="9">
        <v>373045586</v>
      </c>
      <c r="F3509" s="9">
        <v>0</v>
      </c>
      <c r="G3509" s="9">
        <v>0</v>
      </c>
      <c r="H3509" s="9">
        <v>105037445</v>
      </c>
      <c r="I3509" s="9">
        <v>0</v>
      </c>
      <c r="J3509" s="9">
        <v>0</v>
      </c>
      <c r="K3509" s="9">
        <v>478083031</v>
      </c>
      <c r="L3509" s="9">
        <v>-1.4585256576538086E-3</v>
      </c>
      <c r="M3509" s="9">
        <v>144034.46460363353</v>
      </c>
      <c r="N3509" s="9">
        <v>0</v>
      </c>
      <c r="O3509" s="9">
        <v>0</v>
      </c>
      <c r="P3509" s="9">
        <v>0</v>
      </c>
      <c r="Q3509" s="9">
        <v>478227065.46314514</v>
      </c>
      <c r="R3509" s="9">
        <v>310091173.72000003</v>
      </c>
      <c r="S3509" s="9">
        <v>0</v>
      </c>
      <c r="T3509" s="9">
        <v>0</v>
      </c>
      <c r="U3509" s="23">
        <v>-1.4585256576538086E-3</v>
      </c>
      <c r="V3509" s="23">
        <v>105181479.46460363</v>
      </c>
      <c r="W3509" s="23">
        <v>0</v>
      </c>
      <c r="X3509" s="23">
        <v>0</v>
      </c>
      <c r="Y3509" s="9">
        <v>415272653.18314517</v>
      </c>
      <c r="Z3509" s="9">
        <v>0</v>
      </c>
      <c r="AA3509" s="23">
        <v>415272653.18314517</v>
      </c>
      <c r="AB3509" s="9">
        <v>408119481.97000003</v>
      </c>
      <c r="AC3509" s="9">
        <v>7153171.2131451368</v>
      </c>
    </row>
    <row r="3510" spans="1:29" ht="15" customHeight="1" x14ac:dyDescent="0.25">
      <c r="A3510" s="7" t="s">
        <v>2485</v>
      </c>
      <c r="B3510" s="7" t="s">
        <v>60</v>
      </c>
      <c r="C3510" s="7" t="s">
        <v>1174</v>
      </c>
      <c r="D3510" s="7" t="s">
        <v>1175</v>
      </c>
      <c r="E3510" s="9">
        <v>267234884</v>
      </c>
      <c r="F3510" s="9">
        <v>0</v>
      </c>
      <c r="G3510" s="9">
        <v>0</v>
      </c>
      <c r="H3510" s="9">
        <v>74983720</v>
      </c>
      <c r="I3510" s="9">
        <v>0</v>
      </c>
      <c r="J3510" s="9">
        <v>0</v>
      </c>
      <c r="K3510" s="9">
        <v>342218604</v>
      </c>
      <c r="L3510" s="9">
        <v>-3.9973258972167969E-3</v>
      </c>
      <c r="M3510" s="9">
        <v>102943.59200411777</v>
      </c>
      <c r="N3510" s="9">
        <v>0</v>
      </c>
      <c r="O3510" s="9">
        <v>0</v>
      </c>
      <c r="P3510" s="9">
        <v>0</v>
      </c>
      <c r="Q3510" s="9">
        <v>342321547.58800679</v>
      </c>
      <c r="R3510" s="9">
        <v>222030067.75999999</v>
      </c>
      <c r="S3510" s="9">
        <v>0</v>
      </c>
      <c r="T3510" s="9">
        <v>0</v>
      </c>
      <c r="U3510" s="23">
        <v>-3.9973258972167969E-3</v>
      </c>
      <c r="V3510" s="23">
        <v>75086663.59200412</v>
      </c>
      <c r="W3510" s="23">
        <v>0</v>
      </c>
      <c r="X3510" s="23">
        <v>0</v>
      </c>
      <c r="Y3510" s="9">
        <v>297116731.34800678</v>
      </c>
      <c r="Z3510" s="9">
        <v>0</v>
      </c>
      <c r="AA3510" s="23">
        <v>297116731.34800678</v>
      </c>
      <c r="AB3510" s="9">
        <v>291989798.13999999</v>
      </c>
      <c r="AC3510" s="9">
        <v>5126933.2080067992</v>
      </c>
    </row>
    <row r="3511" spans="1:29" ht="15" customHeight="1" x14ac:dyDescent="0.25">
      <c r="A3511" s="7" t="s">
        <v>2485</v>
      </c>
      <c r="B3511" s="7" t="s">
        <v>60</v>
      </c>
      <c r="C3511" s="7" t="s">
        <v>1885</v>
      </c>
      <c r="D3511" s="7" t="s">
        <v>1886</v>
      </c>
      <c r="E3511" s="9">
        <v>403251747</v>
      </c>
      <c r="F3511" s="9">
        <v>0</v>
      </c>
      <c r="G3511" s="9">
        <v>0</v>
      </c>
      <c r="H3511" s="9">
        <v>111546391</v>
      </c>
      <c r="I3511" s="9">
        <v>0</v>
      </c>
      <c r="J3511" s="9">
        <v>0</v>
      </c>
      <c r="K3511" s="9">
        <v>514798138</v>
      </c>
      <c r="L3511" s="9">
        <v>-6.3467025756835938E-4</v>
      </c>
      <c r="M3511" s="9">
        <v>154043.76286678651</v>
      </c>
      <c r="N3511" s="9">
        <v>0</v>
      </c>
      <c r="O3511" s="9">
        <v>0</v>
      </c>
      <c r="P3511" s="9">
        <v>0</v>
      </c>
      <c r="Q3511" s="9">
        <v>514952181.76223212</v>
      </c>
      <c r="R3511" s="9">
        <v>334383707.25999999</v>
      </c>
      <c r="S3511" s="9">
        <v>0</v>
      </c>
      <c r="T3511" s="9">
        <v>0</v>
      </c>
      <c r="U3511" s="23">
        <v>-6.3467025756835938E-4</v>
      </c>
      <c r="V3511" s="23">
        <v>111700434.76286678</v>
      </c>
      <c r="W3511" s="23">
        <v>0</v>
      </c>
      <c r="X3511" s="23">
        <v>0</v>
      </c>
      <c r="Y3511" s="9">
        <v>446084142.02223212</v>
      </c>
      <c r="Z3511" s="9">
        <v>0</v>
      </c>
      <c r="AA3511" s="23">
        <v>446084142.02223212</v>
      </c>
      <c r="AB3511" s="9">
        <v>438327509.44999999</v>
      </c>
      <c r="AC3511" s="9">
        <v>7756632.5722321272</v>
      </c>
    </row>
    <row r="3512" spans="1:29" ht="15" customHeight="1" x14ac:dyDescent="0.25">
      <c r="A3512" s="7" t="s">
        <v>2485</v>
      </c>
      <c r="B3512" s="7" t="s">
        <v>60</v>
      </c>
      <c r="C3512" s="7" t="s">
        <v>1176</v>
      </c>
      <c r="D3512" s="7" t="s">
        <v>1177</v>
      </c>
      <c r="E3512" s="9">
        <v>493164775</v>
      </c>
      <c r="F3512" s="9">
        <v>0</v>
      </c>
      <c r="G3512" s="9">
        <v>0</v>
      </c>
      <c r="H3512" s="9">
        <v>134895961</v>
      </c>
      <c r="I3512" s="9">
        <v>0</v>
      </c>
      <c r="J3512" s="9">
        <v>0</v>
      </c>
      <c r="K3512" s="9">
        <v>628060736</v>
      </c>
      <c r="L3512" s="9">
        <v>-1.7240643501281738E-3</v>
      </c>
      <c r="M3512" s="9">
        <v>187086.60582469284</v>
      </c>
      <c r="N3512" s="9">
        <v>0</v>
      </c>
      <c r="O3512" s="9">
        <v>0</v>
      </c>
      <c r="P3512" s="9">
        <v>0</v>
      </c>
      <c r="Q3512" s="9">
        <v>628247822.6041007</v>
      </c>
      <c r="R3512" s="9">
        <v>408300537.24000001</v>
      </c>
      <c r="S3512" s="9">
        <v>0</v>
      </c>
      <c r="T3512" s="9">
        <v>0</v>
      </c>
      <c r="U3512" s="23">
        <v>-1.7240643501281738E-3</v>
      </c>
      <c r="V3512" s="23">
        <v>135083047.60582468</v>
      </c>
      <c r="W3512" s="23">
        <v>0</v>
      </c>
      <c r="X3512" s="23">
        <v>0</v>
      </c>
      <c r="Y3512" s="9">
        <v>543383584.84410059</v>
      </c>
      <c r="Z3512" s="9">
        <v>0</v>
      </c>
      <c r="AA3512" s="23">
        <v>543383584.84410059</v>
      </c>
      <c r="AB3512" s="9">
        <v>533878726.74000001</v>
      </c>
      <c r="AC3512" s="9">
        <v>9504858.104100585</v>
      </c>
    </row>
    <row r="3513" spans="1:29" ht="15" customHeight="1" x14ac:dyDescent="0.25">
      <c r="A3513" s="7" t="s">
        <v>2485</v>
      </c>
      <c r="B3513" s="7" t="s">
        <v>60</v>
      </c>
      <c r="C3513" s="7" t="s">
        <v>2319</v>
      </c>
      <c r="D3513" s="7" t="s">
        <v>2320</v>
      </c>
      <c r="E3513" s="9">
        <v>290110759</v>
      </c>
      <c r="F3513" s="9">
        <v>0</v>
      </c>
      <c r="G3513" s="9">
        <v>0</v>
      </c>
      <c r="H3513" s="9">
        <v>81304890</v>
      </c>
      <c r="I3513" s="9">
        <v>0</v>
      </c>
      <c r="J3513" s="9">
        <v>0</v>
      </c>
      <c r="K3513" s="9">
        <v>371415649</v>
      </c>
      <c r="L3513" s="9">
        <v>1.6190409660339355E-3</v>
      </c>
      <c r="M3513" s="9">
        <v>111683.8583398074</v>
      </c>
      <c r="N3513" s="9">
        <v>0</v>
      </c>
      <c r="O3513" s="9">
        <v>0</v>
      </c>
      <c r="P3513" s="9">
        <v>0</v>
      </c>
      <c r="Q3513" s="9">
        <v>371527332.85995883</v>
      </c>
      <c r="R3513" s="9">
        <v>241009123.66000003</v>
      </c>
      <c r="S3513" s="9">
        <v>0</v>
      </c>
      <c r="T3513" s="9">
        <v>0</v>
      </c>
      <c r="U3513" s="23">
        <v>1.6190409660339355E-3</v>
      </c>
      <c r="V3513" s="23">
        <v>81416573.858339801</v>
      </c>
      <c r="W3513" s="23">
        <v>0</v>
      </c>
      <c r="X3513" s="23">
        <v>0</v>
      </c>
      <c r="Y3513" s="9">
        <v>322425697.51995885</v>
      </c>
      <c r="Z3513" s="9">
        <v>0</v>
      </c>
      <c r="AA3513" s="23">
        <v>322425697.51995885</v>
      </c>
      <c r="AB3513" s="9">
        <v>316859386.24000001</v>
      </c>
      <c r="AC3513" s="9">
        <v>5566311.2799588442</v>
      </c>
    </row>
    <row r="3514" spans="1:29" ht="15" customHeight="1" x14ac:dyDescent="0.25">
      <c r="A3514" s="7" t="s">
        <v>2485</v>
      </c>
      <c r="B3514" s="7" t="s">
        <v>60</v>
      </c>
      <c r="C3514" s="7" t="s">
        <v>1178</v>
      </c>
      <c r="D3514" s="7" t="s">
        <v>1179</v>
      </c>
      <c r="E3514" s="9">
        <v>627009858</v>
      </c>
      <c r="F3514" s="9">
        <v>0</v>
      </c>
      <c r="G3514" s="9">
        <v>0</v>
      </c>
      <c r="H3514" s="9">
        <v>170142599</v>
      </c>
      <c r="I3514" s="9">
        <v>0</v>
      </c>
      <c r="J3514" s="9">
        <v>0</v>
      </c>
      <c r="K3514" s="9">
        <v>797152457</v>
      </c>
      <c r="L3514" s="9">
        <v>-1.0359287261962891E-3</v>
      </c>
      <c r="M3514" s="9">
        <v>236704.32361778803</v>
      </c>
      <c r="N3514" s="9">
        <v>0</v>
      </c>
      <c r="O3514" s="9">
        <v>0</v>
      </c>
      <c r="P3514" s="9">
        <v>0</v>
      </c>
      <c r="Q3514" s="9">
        <v>797389161.32258189</v>
      </c>
      <c r="R3514" s="9">
        <v>518542793.72000003</v>
      </c>
      <c r="S3514" s="9">
        <v>0</v>
      </c>
      <c r="T3514" s="9">
        <v>0</v>
      </c>
      <c r="U3514" s="23">
        <v>-1.0359287261962891E-3</v>
      </c>
      <c r="V3514" s="23">
        <v>170379303.32361779</v>
      </c>
      <c r="W3514" s="23">
        <v>0</v>
      </c>
      <c r="X3514" s="23">
        <v>0</v>
      </c>
      <c r="Y3514" s="9">
        <v>688922097.04258192</v>
      </c>
      <c r="Z3514" s="9">
        <v>0</v>
      </c>
      <c r="AA3514" s="23">
        <v>688922097.04258192</v>
      </c>
      <c r="AB3514" s="9">
        <v>676820793.33000004</v>
      </c>
      <c r="AC3514" s="9">
        <v>12101303.712581873</v>
      </c>
    </row>
    <row r="3515" spans="1:29" ht="15" customHeight="1" x14ac:dyDescent="0.25">
      <c r="A3515" s="7" t="s">
        <v>2485</v>
      </c>
      <c r="B3515" s="7" t="s">
        <v>60</v>
      </c>
      <c r="C3515" s="7" t="s">
        <v>2321</v>
      </c>
      <c r="D3515" s="7" t="s">
        <v>2322</v>
      </c>
      <c r="E3515" s="9">
        <v>228790221</v>
      </c>
      <c r="F3515" s="9">
        <v>0</v>
      </c>
      <c r="G3515" s="9">
        <v>0</v>
      </c>
      <c r="H3515" s="9">
        <v>64955864</v>
      </c>
      <c r="I3515" s="9">
        <v>0</v>
      </c>
      <c r="J3515" s="9">
        <v>0</v>
      </c>
      <c r="K3515" s="9">
        <v>293746085</v>
      </c>
      <c r="L3515" s="9">
        <v>2.4315118789672852E-3</v>
      </c>
      <c r="M3515" s="9">
        <v>88742.677696613144</v>
      </c>
      <c r="N3515" s="9">
        <v>0</v>
      </c>
      <c r="O3515" s="9">
        <v>0</v>
      </c>
      <c r="P3515" s="9">
        <v>0</v>
      </c>
      <c r="Q3515" s="9">
        <v>293834827.6801281</v>
      </c>
      <c r="R3515" s="9">
        <v>190393105.91000003</v>
      </c>
      <c r="S3515" s="9">
        <v>0</v>
      </c>
      <c r="T3515" s="9">
        <v>0</v>
      </c>
      <c r="U3515" s="23">
        <v>2.4315118789672852E-3</v>
      </c>
      <c r="V3515" s="23">
        <v>65044606.677696615</v>
      </c>
      <c r="W3515" s="23">
        <v>0</v>
      </c>
      <c r="X3515" s="23">
        <v>0</v>
      </c>
      <c r="Y3515" s="9">
        <v>255437712.59012815</v>
      </c>
      <c r="Z3515" s="9">
        <v>0</v>
      </c>
      <c r="AA3515" s="23">
        <v>255437712.59012815</v>
      </c>
      <c r="AB3515" s="9">
        <v>251057641.15000001</v>
      </c>
      <c r="AC3515" s="9">
        <v>4380071.4401281476</v>
      </c>
    </row>
    <row r="3516" spans="1:29" ht="15" customHeight="1" x14ac:dyDescent="0.25">
      <c r="A3516" s="7" t="s">
        <v>2485</v>
      </c>
      <c r="B3516" s="7" t="s">
        <v>60</v>
      </c>
      <c r="C3516" s="7" t="s">
        <v>2323</v>
      </c>
      <c r="D3516" s="7" t="s">
        <v>2324</v>
      </c>
      <c r="E3516" s="9">
        <v>343303129</v>
      </c>
      <c r="F3516" s="9">
        <v>0</v>
      </c>
      <c r="G3516" s="9">
        <v>0</v>
      </c>
      <c r="H3516" s="9">
        <v>98277502</v>
      </c>
      <c r="I3516" s="9">
        <v>0</v>
      </c>
      <c r="J3516" s="9">
        <v>0</v>
      </c>
      <c r="K3516" s="9">
        <v>441580631</v>
      </c>
      <c r="L3516" s="9">
        <v>-2.8066039085388184E-3</v>
      </c>
      <c r="M3516" s="9">
        <v>133889.65216900385</v>
      </c>
      <c r="N3516" s="9">
        <v>0</v>
      </c>
      <c r="O3516" s="9">
        <v>0</v>
      </c>
      <c r="P3516" s="9">
        <v>0</v>
      </c>
      <c r="Q3516" s="9">
        <v>441714520.64936239</v>
      </c>
      <c r="R3516" s="9">
        <v>286026041.33999997</v>
      </c>
      <c r="S3516" s="9">
        <v>0</v>
      </c>
      <c r="T3516" s="9">
        <v>0</v>
      </c>
      <c r="U3516" s="23">
        <v>-2.8066039085388184E-3</v>
      </c>
      <c r="V3516" s="23">
        <v>98411391.652169004</v>
      </c>
      <c r="W3516" s="23">
        <v>0</v>
      </c>
      <c r="X3516" s="23">
        <v>0</v>
      </c>
      <c r="Y3516" s="9">
        <v>384437432.98936236</v>
      </c>
      <c r="Z3516" s="9">
        <v>0</v>
      </c>
      <c r="AA3516" s="23">
        <v>384437432.98936236</v>
      </c>
      <c r="AB3516" s="9">
        <v>377874014.54000002</v>
      </c>
      <c r="AC3516" s="9">
        <v>6563418.4493623376</v>
      </c>
    </row>
    <row r="3517" spans="1:29" ht="15" customHeight="1" x14ac:dyDescent="0.25">
      <c r="A3517" s="7" t="s">
        <v>2485</v>
      </c>
      <c r="B3517" s="7" t="s">
        <v>60</v>
      </c>
      <c r="C3517" s="7" t="s">
        <v>2325</v>
      </c>
      <c r="D3517" s="7" t="s">
        <v>2326</v>
      </c>
      <c r="E3517" s="9">
        <v>283394534</v>
      </c>
      <c r="F3517" s="9">
        <v>0</v>
      </c>
      <c r="G3517" s="9">
        <v>0</v>
      </c>
      <c r="H3517" s="9">
        <v>80864130</v>
      </c>
      <c r="I3517" s="9">
        <v>0</v>
      </c>
      <c r="J3517" s="9">
        <v>0</v>
      </c>
      <c r="K3517" s="9">
        <v>364258664</v>
      </c>
      <c r="L3517" s="9">
        <v>3.4857988357543945E-3</v>
      </c>
      <c r="M3517" s="9">
        <v>110334.3866699522</v>
      </c>
      <c r="N3517" s="9">
        <v>0</v>
      </c>
      <c r="O3517" s="9">
        <v>0</v>
      </c>
      <c r="P3517" s="9">
        <v>0</v>
      </c>
      <c r="Q3517" s="9">
        <v>364368998.39015573</v>
      </c>
      <c r="R3517" s="9">
        <v>236028957.73999998</v>
      </c>
      <c r="S3517" s="9">
        <v>0</v>
      </c>
      <c r="T3517" s="9">
        <v>0</v>
      </c>
      <c r="U3517" s="23">
        <v>3.4857988357543945E-3</v>
      </c>
      <c r="V3517" s="23">
        <v>80974464.386669949</v>
      </c>
      <c r="W3517" s="23">
        <v>0</v>
      </c>
      <c r="X3517" s="23">
        <v>0</v>
      </c>
      <c r="Y3517" s="9">
        <v>317003422.13015574</v>
      </c>
      <c r="Z3517" s="9">
        <v>0</v>
      </c>
      <c r="AA3517" s="23">
        <v>317003422.13015574</v>
      </c>
      <c r="AB3517" s="9">
        <v>311583199.22000003</v>
      </c>
      <c r="AC3517" s="9">
        <v>5420222.9101557136</v>
      </c>
    </row>
    <row r="3518" spans="1:29" ht="15" customHeight="1" x14ac:dyDescent="0.25">
      <c r="A3518" s="7" t="s">
        <v>2485</v>
      </c>
      <c r="B3518" s="7" t="s">
        <v>60</v>
      </c>
      <c r="C3518" s="7" t="s">
        <v>1180</v>
      </c>
      <c r="D3518" s="7" t="s">
        <v>1181</v>
      </c>
      <c r="E3518" s="9">
        <v>259895459</v>
      </c>
      <c r="F3518" s="9">
        <v>0</v>
      </c>
      <c r="G3518" s="9">
        <v>0</v>
      </c>
      <c r="H3518" s="9">
        <v>74594063</v>
      </c>
      <c r="I3518" s="9">
        <v>0</v>
      </c>
      <c r="J3518" s="9">
        <v>0</v>
      </c>
      <c r="K3518" s="9">
        <v>334489522</v>
      </c>
      <c r="L3518" s="9">
        <v>-4.9053430557250977E-3</v>
      </c>
      <c r="M3518" s="9">
        <v>101536.89898537766</v>
      </c>
      <c r="N3518" s="9">
        <v>0</v>
      </c>
      <c r="O3518" s="9">
        <v>0</v>
      </c>
      <c r="P3518" s="9">
        <v>0</v>
      </c>
      <c r="Q3518" s="9">
        <v>334591058.89408004</v>
      </c>
      <c r="R3518" s="9">
        <v>216618170.90000001</v>
      </c>
      <c r="S3518" s="9">
        <v>0</v>
      </c>
      <c r="T3518" s="9">
        <v>0</v>
      </c>
      <c r="U3518" s="23">
        <v>-4.9053430557250977E-3</v>
      </c>
      <c r="V3518" s="23">
        <v>74695599.898985371</v>
      </c>
      <c r="W3518" s="23">
        <v>0</v>
      </c>
      <c r="X3518" s="23">
        <v>0</v>
      </c>
      <c r="Y3518" s="9">
        <v>291313770.79408002</v>
      </c>
      <c r="Z3518" s="9">
        <v>0</v>
      </c>
      <c r="AA3518" s="23">
        <v>291313770.79408002</v>
      </c>
      <c r="AB3518" s="9">
        <v>286347291.95999998</v>
      </c>
      <c r="AC3518" s="9">
        <v>4966478.8340800405</v>
      </c>
    </row>
    <row r="3519" spans="1:29" ht="15" customHeight="1" x14ac:dyDescent="0.25">
      <c r="A3519" s="7" t="s">
        <v>2485</v>
      </c>
      <c r="B3519" s="7" t="s">
        <v>60</v>
      </c>
      <c r="C3519" s="7" t="s">
        <v>1182</v>
      </c>
      <c r="D3519" s="7" t="s">
        <v>1183</v>
      </c>
      <c r="E3519" s="9">
        <v>252942056</v>
      </c>
      <c r="F3519" s="9">
        <v>0</v>
      </c>
      <c r="G3519" s="9">
        <v>0</v>
      </c>
      <c r="H3519" s="9">
        <v>72023466</v>
      </c>
      <c r="I3519" s="9">
        <v>0</v>
      </c>
      <c r="J3519" s="9">
        <v>0</v>
      </c>
      <c r="K3519" s="9">
        <v>324965522</v>
      </c>
      <c r="L3519" s="9">
        <v>3.406226634979248E-3</v>
      </c>
      <c r="M3519" s="9">
        <v>98363.23655519505</v>
      </c>
      <c r="N3519" s="9">
        <v>0</v>
      </c>
      <c r="O3519" s="9">
        <v>0</v>
      </c>
      <c r="P3519" s="9">
        <v>0</v>
      </c>
      <c r="Q3519" s="9">
        <v>325063885.23996145</v>
      </c>
      <c r="R3519" s="9">
        <v>210585837.73000002</v>
      </c>
      <c r="S3519" s="9">
        <v>0</v>
      </c>
      <c r="T3519" s="9">
        <v>0</v>
      </c>
      <c r="U3519" s="23">
        <v>3.406226634979248E-3</v>
      </c>
      <c r="V3519" s="23">
        <v>72121829.236555189</v>
      </c>
      <c r="W3519" s="23">
        <v>0</v>
      </c>
      <c r="X3519" s="23">
        <v>0</v>
      </c>
      <c r="Y3519" s="9">
        <v>282707666.9699614</v>
      </c>
      <c r="Z3519" s="9">
        <v>0</v>
      </c>
      <c r="AA3519" s="23">
        <v>282707666.9699614</v>
      </c>
      <c r="AB3519" s="9">
        <v>277866492.70999998</v>
      </c>
      <c r="AC3519" s="9">
        <v>4841174.2599614263</v>
      </c>
    </row>
    <row r="3520" spans="1:29" ht="15" customHeight="1" x14ac:dyDescent="0.25">
      <c r="A3520" s="7" t="s">
        <v>2485</v>
      </c>
      <c r="B3520" s="7" t="s">
        <v>60</v>
      </c>
      <c r="C3520" s="7" t="s">
        <v>2327</v>
      </c>
      <c r="D3520" s="7" t="s">
        <v>2328</v>
      </c>
      <c r="E3520" s="9">
        <v>268618322</v>
      </c>
      <c r="F3520" s="9">
        <v>0</v>
      </c>
      <c r="G3520" s="9">
        <v>0</v>
      </c>
      <c r="H3520" s="9">
        <v>76544397</v>
      </c>
      <c r="I3520" s="9">
        <v>0</v>
      </c>
      <c r="J3520" s="9">
        <v>0</v>
      </c>
      <c r="K3520" s="9">
        <v>345162719</v>
      </c>
      <c r="L3520" s="9">
        <v>-3.283083438873291E-3</v>
      </c>
      <c r="M3520" s="9">
        <v>104478.59514062716</v>
      </c>
      <c r="N3520" s="9">
        <v>0</v>
      </c>
      <c r="O3520" s="9">
        <v>0</v>
      </c>
      <c r="P3520" s="9">
        <v>0</v>
      </c>
      <c r="Q3520" s="9">
        <v>345267197.59185755</v>
      </c>
      <c r="R3520" s="9">
        <v>223659146.23000002</v>
      </c>
      <c r="S3520" s="9">
        <v>0</v>
      </c>
      <c r="T3520" s="9">
        <v>0</v>
      </c>
      <c r="U3520" s="23">
        <v>-3.283083438873291E-3</v>
      </c>
      <c r="V3520" s="23">
        <v>76648875.595140621</v>
      </c>
      <c r="W3520" s="23">
        <v>0</v>
      </c>
      <c r="X3520" s="23">
        <v>0</v>
      </c>
      <c r="Y3520" s="9">
        <v>300308021.82185757</v>
      </c>
      <c r="Z3520" s="9">
        <v>0</v>
      </c>
      <c r="AA3520" s="23">
        <v>300308021.82185757</v>
      </c>
      <c r="AB3520" s="9">
        <v>295168078.32999998</v>
      </c>
      <c r="AC3520" s="9">
        <v>5139943.4918575883</v>
      </c>
    </row>
    <row r="3521" spans="1:29" ht="15" customHeight="1" x14ac:dyDescent="0.25">
      <c r="A3521" s="7" t="s">
        <v>2485</v>
      </c>
      <c r="B3521" s="7" t="s">
        <v>60</v>
      </c>
      <c r="C3521" s="7" t="s">
        <v>2329</v>
      </c>
      <c r="D3521" s="7" t="s">
        <v>2330</v>
      </c>
      <c r="E3521" s="9">
        <v>287558233</v>
      </c>
      <c r="F3521" s="9">
        <v>0</v>
      </c>
      <c r="G3521" s="9">
        <v>0</v>
      </c>
      <c r="H3521" s="9">
        <v>82463209</v>
      </c>
      <c r="I3521" s="9">
        <v>0</v>
      </c>
      <c r="J3521" s="9">
        <v>0</v>
      </c>
      <c r="K3521" s="9">
        <v>370021442</v>
      </c>
      <c r="L3521" s="9">
        <v>2.0679831504821777E-3</v>
      </c>
      <c r="M3521" s="9">
        <v>112287.48413452211</v>
      </c>
      <c r="N3521" s="9">
        <v>0</v>
      </c>
      <c r="O3521" s="9">
        <v>0</v>
      </c>
      <c r="P3521" s="9">
        <v>0</v>
      </c>
      <c r="Q3521" s="9">
        <v>370133729.48620248</v>
      </c>
      <c r="R3521" s="9">
        <v>239645431.44000003</v>
      </c>
      <c r="S3521" s="9">
        <v>0</v>
      </c>
      <c r="T3521" s="9">
        <v>0</v>
      </c>
      <c r="U3521" s="23">
        <v>2.0679831504821777E-3</v>
      </c>
      <c r="V3521" s="23">
        <v>82575496.484134525</v>
      </c>
      <c r="W3521" s="23">
        <v>0</v>
      </c>
      <c r="X3521" s="23">
        <v>0</v>
      </c>
      <c r="Y3521" s="9">
        <v>322220927.92620254</v>
      </c>
      <c r="Z3521" s="9">
        <v>0</v>
      </c>
      <c r="AA3521" s="23">
        <v>322220927.92620254</v>
      </c>
      <c r="AB3521" s="9">
        <v>316724892.51999998</v>
      </c>
      <c r="AC3521" s="9">
        <v>5496035.4062025547</v>
      </c>
    </row>
    <row r="3522" spans="1:29" ht="15" customHeight="1" x14ac:dyDescent="0.25">
      <c r="A3522" s="7" t="s">
        <v>2485</v>
      </c>
      <c r="B3522" s="7" t="s">
        <v>60</v>
      </c>
      <c r="C3522" s="7" t="s">
        <v>2331</v>
      </c>
      <c r="D3522" s="7" t="s">
        <v>2332</v>
      </c>
      <c r="E3522" s="9">
        <v>203348322</v>
      </c>
      <c r="F3522" s="9">
        <v>0</v>
      </c>
      <c r="G3522" s="9">
        <v>0</v>
      </c>
      <c r="H3522" s="9">
        <v>57320567</v>
      </c>
      <c r="I3522" s="9">
        <v>0</v>
      </c>
      <c r="J3522" s="9">
        <v>0</v>
      </c>
      <c r="K3522" s="9">
        <v>260668889</v>
      </c>
      <c r="L3522" s="9">
        <v>-1.4935135841369629E-3</v>
      </c>
      <c r="M3522" s="9">
        <v>78564.129929553004</v>
      </c>
      <c r="N3522" s="9">
        <v>0</v>
      </c>
      <c r="O3522" s="9">
        <v>0</v>
      </c>
      <c r="P3522" s="9">
        <v>0</v>
      </c>
      <c r="Q3522" s="9">
        <v>260747453.12843603</v>
      </c>
      <c r="R3522" s="9">
        <v>169053994.34</v>
      </c>
      <c r="S3522" s="9">
        <v>0</v>
      </c>
      <c r="T3522" s="9">
        <v>0</v>
      </c>
      <c r="U3522" s="23">
        <v>-1.4935135841369629E-3</v>
      </c>
      <c r="V3522" s="23">
        <v>57399131.12992955</v>
      </c>
      <c r="W3522" s="23">
        <v>0</v>
      </c>
      <c r="X3522" s="23">
        <v>0</v>
      </c>
      <c r="Y3522" s="9">
        <v>226453125.46843603</v>
      </c>
      <c r="Z3522" s="9">
        <v>0</v>
      </c>
      <c r="AA3522" s="23">
        <v>226453125.46843603</v>
      </c>
      <c r="AB3522" s="9">
        <v>222554481.00999999</v>
      </c>
      <c r="AC3522" s="9">
        <v>3898644.4584360421</v>
      </c>
    </row>
    <row r="3523" spans="1:29" ht="15" customHeight="1" x14ac:dyDescent="0.25">
      <c r="A3523" s="7" t="s">
        <v>2485</v>
      </c>
      <c r="B3523" s="7" t="s">
        <v>60</v>
      </c>
      <c r="C3523" s="7" t="s">
        <v>1184</v>
      </c>
      <c r="D3523" s="7" t="s">
        <v>1185</v>
      </c>
      <c r="E3523" s="9">
        <v>280866704</v>
      </c>
      <c r="F3523" s="9">
        <v>0</v>
      </c>
      <c r="G3523" s="9">
        <v>0</v>
      </c>
      <c r="H3523" s="9">
        <v>78431991</v>
      </c>
      <c r="I3523" s="9">
        <v>0</v>
      </c>
      <c r="J3523" s="9">
        <v>0</v>
      </c>
      <c r="K3523" s="9">
        <v>359298695</v>
      </c>
      <c r="L3523" s="9">
        <v>1.7757415771484375E-3</v>
      </c>
      <c r="M3523" s="9">
        <v>107904.60128061876</v>
      </c>
      <c r="N3523" s="9">
        <v>0</v>
      </c>
      <c r="O3523" s="9">
        <v>0</v>
      </c>
      <c r="P3523" s="9">
        <v>0</v>
      </c>
      <c r="Q3523" s="9">
        <v>359406599.60305637</v>
      </c>
      <c r="R3523" s="9">
        <v>233205853.31000003</v>
      </c>
      <c r="S3523" s="9">
        <v>0</v>
      </c>
      <c r="T3523" s="9">
        <v>0</v>
      </c>
      <c r="U3523" s="23">
        <v>1.7757415771484375E-3</v>
      </c>
      <c r="V3523" s="23">
        <v>78539895.601280615</v>
      </c>
      <c r="W3523" s="23">
        <v>0</v>
      </c>
      <c r="X3523" s="23">
        <v>0</v>
      </c>
      <c r="Y3523" s="9">
        <v>311745748.91305637</v>
      </c>
      <c r="Z3523" s="9">
        <v>0</v>
      </c>
      <c r="AA3523" s="23">
        <v>311745748.91305637</v>
      </c>
      <c r="AB3523" s="9">
        <v>306352471.24000001</v>
      </c>
      <c r="AC3523" s="9">
        <v>5393277.6730563641</v>
      </c>
    </row>
    <row r="3524" spans="1:29" ht="15" customHeight="1" x14ac:dyDescent="0.25">
      <c r="A3524" s="7" t="s">
        <v>2485</v>
      </c>
      <c r="B3524" s="7" t="s">
        <v>60</v>
      </c>
      <c r="C3524" s="7" t="s">
        <v>2333</v>
      </c>
      <c r="D3524" s="7" t="s">
        <v>2334</v>
      </c>
      <c r="E3524" s="9">
        <v>222195778</v>
      </c>
      <c r="F3524" s="9">
        <v>0</v>
      </c>
      <c r="G3524" s="9">
        <v>0</v>
      </c>
      <c r="H3524" s="9">
        <v>64053598</v>
      </c>
      <c r="I3524" s="9">
        <v>0</v>
      </c>
      <c r="J3524" s="9">
        <v>0</v>
      </c>
      <c r="K3524" s="9">
        <v>286249376</v>
      </c>
      <c r="L3524" s="9">
        <v>-1.7827749252319336E-3</v>
      </c>
      <c r="M3524" s="9">
        <v>87069.265509673147</v>
      </c>
      <c r="N3524" s="9">
        <v>0</v>
      </c>
      <c r="O3524" s="9">
        <v>0</v>
      </c>
      <c r="P3524" s="9">
        <v>0</v>
      </c>
      <c r="Q3524" s="9">
        <v>286336445.26372689</v>
      </c>
      <c r="R3524" s="9">
        <v>185309814.83999997</v>
      </c>
      <c r="S3524" s="9">
        <v>0</v>
      </c>
      <c r="T3524" s="9">
        <v>0</v>
      </c>
      <c r="U3524" s="23">
        <v>-1.7827749252319336E-3</v>
      </c>
      <c r="V3524" s="23">
        <v>64140667.265509672</v>
      </c>
      <c r="W3524" s="23">
        <v>0</v>
      </c>
      <c r="X3524" s="23">
        <v>0</v>
      </c>
      <c r="Y3524" s="9">
        <v>249450482.10372686</v>
      </c>
      <c r="Z3524" s="9">
        <v>0</v>
      </c>
      <c r="AA3524" s="23">
        <v>249450482.10372686</v>
      </c>
      <c r="AB3524" s="9">
        <v>245207095.86000001</v>
      </c>
      <c r="AC3524" s="9">
        <v>4243386.2437268496</v>
      </c>
    </row>
    <row r="3525" spans="1:29" ht="15" customHeight="1" x14ac:dyDescent="0.25">
      <c r="A3525" s="7" t="s">
        <v>2485</v>
      </c>
      <c r="B3525" s="7" t="s">
        <v>60</v>
      </c>
      <c r="C3525" s="7" t="s">
        <v>1186</v>
      </c>
      <c r="D3525" s="7" t="s">
        <v>1187</v>
      </c>
      <c r="E3525" s="9">
        <v>580297226</v>
      </c>
      <c r="F3525" s="9">
        <v>0</v>
      </c>
      <c r="G3525" s="9">
        <v>0</v>
      </c>
      <c r="H3525" s="9">
        <v>159848048</v>
      </c>
      <c r="I3525" s="9">
        <v>0</v>
      </c>
      <c r="J3525" s="9">
        <v>0</v>
      </c>
      <c r="K3525" s="9">
        <v>740145274</v>
      </c>
      <c r="L3525" s="9">
        <v>3.0674934387207031E-3</v>
      </c>
      <c r="M3525" s="9">
        <v>221094.60944098388</v>
      </c>
      <c r="N3525" s="9">
        <v>0</v>
      </c>
      <c r="O3525" s="9">
        <v>0</v>
      </c>
      <c r="P3525" s="9">
        <v>0</v>
      </c>
      <c r="Q3525" s="9">
        <v>740366368.61250854</v>
      </c>
      <c r="R3525" s="9">
        <v>480913828.83000004</v>
      </c>
      <c r="S3525" s="9">
        <v>0</v>
      </c>
      <c r="T3525" s="9">
        <v>0</v>
      </c>
      <c r="U3525" s="23">
        <v>3.0674934387207031E-3</v>
      </c>
      <c r="V3525" s="23">
        <v>160069142.60944098</v>
      </c>
      <c r="W3525" s="23">
        <v>0</v>
      </c>
      <c r="X3525" s="23">
        <v>0</v>
      </c>
      <c r="Y3525" s="9">
        <v>640982971.44250846</v>
      </c>
      <c r="Z3525" s="9">
        <v>0</v>
      </c>
      <c r="AA3525" s="23">
        <v>640982971.44250846</v>
      </c>
      <c r="AB3525" s="9">
        <v>629812932.41999996</v>
      </c>
      <c r="AC3525" s="9">
        <v>11170039.022508502</v>
      </c>
    </row>
    <row r="3526" spans="1:29" ht="15" customHeight="1" x14ac:dyDescent="0.25">
      <c r="A3526" s="7" t="s">
        <v>2485</v>
      </c>
      <c r="B3526" s="7" t="s">
        <v>60</v>
      </c>
      <c r="C3526" s="7" t="s">
        <v>2335</v>
      </c>
      <c r="D3526" s="7" t="s">
        <v>2336</v>
      </c>
      <c r="E3526" s="9">
        <v>412921883</v>
      </c>
      <c r="F3526" s="9">
        <v>0</v>
      </c>
      <c r="G3526" s="9">
        <v>0</v>
      </c>
      <c r="H3526" s="9">
        <v>116366767</v>
      </c>
      <c r="I3526" s="9">
        <v>0</v>
      </c>
      <c r="J3526" s="9">
        <v>0</v>
      </c>
      <c r="K3526" s="9">
        <v>529288650</v>
      </c>
      <c r="L3526" s="9">
        <v>-4.3596029281616211E-3</v>
      </c>
      <c r="M3526" s="9">
        <v>159519.44818148683</v>
      </c>
      <c r="N3526" s="9">
        <v>0</v>
      </c>
      <c r="O3526" s="9">
        <v>0</v>
      </c>
      <c r="P3526" s="9">
        <v>0</v>
      </c>
      <c r="Q3526" s="9">
        <v>529448169.44382191</v>
      </c>
      <c r="R3526" s="9">
        <v>343281824.49000001</v>
      </c>
      <c r="S3526" s="9">
        <v>0</v>
      </c>
      <c r="T3526" s="9">
        <v>0</v>
      </c>
      <c r="U3526" s="23">
        <v>-4.3596029281616211E-3</v>
      </c>
      <c r="V3526" s="23">
        <v>116526286.44818148</v>
      </c>
      <c r="W3526" s="23">
        <v>0</v>
      </c>
      <c r="X3526" s="23">
        <v>0</v>
      </c>
      <c r="Y3526" s="9">
        <v>459808110.93382192</v>
      </c>
      <c r="Z3526" s="9">
        <v>0</v>
      </c>
      <c r="AA3526" s="23">
        <v>459808110.93382192</v>
      </c>
      <c r="AB3526" s="9">
        <v>451891595.36000001</v>
      </c>
      <c r="AC3526" s="9">
        <v>7916515.5738219023</v>
      </c>
    </row>
    <row r="3527" spans="1:29" ht="15" customHeight="1" x14ac:dyDescent="0.25">
      <c r="A3527" s="7" t="s">
        <v>2485</v>
      </c>
      <c r="B3527" s="7" t="s">
        <v>60</v>
      </c>
      <c r="C3527" s="7" t="s">
        <v>2337</v>
      </c>
      <c r="D3527" s="7" t="s">
        <v>2338</v>
      </c>
      <c r="E3527" s="9">
        <v>241198413</v>
      </c>
      <c r="F3527" s="9">
        <v>0</v>
      </c>
      <c r="G3527" s="9">
        <v>0</v>
      </c>
      <c r="H3527" s="9">
        <v>68532886</v>
      </c>
      <c r="I3527" s="9">
        <v>0</v>
      </c>
      <c r="J3527" s="9">
        <v>0</v>
      </c>
      <c r="K3527" s="9">
        <v>309731299</v>
      </c>
      <c r="L3527" s="9">
        <v>-1.2772679328918457E-3</v>
      </c>
      <c r="M3527" s="9">
        <v>93574.592289720924</v>
      </c>
      <c r="N3527" s="9">
        <v>0</v>
      </c>
      <c r="O3527" s="9">
        <v>0</v>
      </c>
      <c r="P3527" s="9">
        <v>0</v>
      </c>
      <c r="Q3527" s="9">
        <v>309824873.59101248</v>
      </c>
      <c r="R3527" s="9">
        <v>200687323.75</v>
      </c>
      <c r="S3527" s="9">
        <v>0</v>
      </c>
      <c r="T3527" s="9">
        <v>0</v>
      </c>
      <c r="U3527" s="23">
        <v>-1.2772679328918457E-3</v>
      </c>
      <c r="V3527" s="23">
        <v>68626460.592289716</v>
      </c>
      <c r="W3527" s="23">
        <v>0</v>
      </c>
      <c r="X3527" s="23">
        <v>0</v>
      </c>
      <c r="Y3527" s="9">
        <v>269313784.34101248</v>
      </c>
      <c r="Z3527" s="9">
        <v>0</v>
      </c>
      <c r="AA3527" s="23">
        <v>269313784.34101248</v>
      </c>
      <c r="AB3527" s="9">
        <v>264693725.44</v>
      </c>
      <c r="AC3527" s="9">
        <v>4620058.9010124803</v>
      </c>
    </row>
    <row r="3528" spans="1:29" ht="15" customHeight="1" x14ac:dyDescent="0.25">
      <c r="A3528" s="7" t="s">
        <v>2485</v>
      </c>
      <c r="B3528" s="7" t="s">
        <v>60</v>
      </c>
      <c r="C3528" s="7" t="s">
        <v>1188</v>
      </c>
      <c r="D3528" s="7" t="s">
        <v>1189</v>
      </c>
      <c r="E3528" s="9">
        <v>171180153</v>
      </c>
      <c r="F3528" s="9">
        <v>0</v>
      </c>
      <c r="G3528" s="9">
        <v>0</v>
      </c>
      <c r="H3528" s="9">
        <v>49085025</v>
      </c>
      <c r="I3528" s="9">
        <v>0</v>
      </c>
      <c r="J3528" s="9">
        <v>0</v>
      </c>
      <c r="K3528" s="9">
        <v>220265178</v>
      </c>
      <c r="L3528" s="9">
        <v>3.4320354461669922E-4</v>
      </c>
      <c r="M3528" s="9">
        <v>66835.658428042138</v>
      </c>
      <c r="N3528" s="9">
        <v>0</v>
      </c>
      <c r="O3528" s="9">
        <v>0</v>
      </c>
      <c r="P3528" s="9">
        <v>0</v>
      </c>
      <c r="Q3528" s="9">
        <v>220332013.65877125</v>
      </c>
      <c r="R3528" s="9">
        <v>142647200.15999997</v>
      </c>
      <c r="S3528" s="9">
        <v>0</v>
      </c>
      <c r="T3528" s="9">
        <v>0</v>
      </c>
      <c r="U3528" s="23">
        <v>3.4320354461669922E-4</v>
      </c>
      <c r="V3528" s="23">
        <v>49151860.658428043</v>
      </c>
      <c r="W3528" s="23">
        <v>0</v>
      </c>
      <c r="X3528" s="23">
        <v>0</v>
      </c>
      <c r="Y3528" s="9">
        <v>191799060.81877121</v>
      </c>
      <c r="Z3528" s="9">
        <v>0</v>
      </c>
      <c r="AA3528" s="23">
        <v>191799060.81877121</v>
      </c>
      <c r="AB3528" s="9">
        <v>188526731.69999999</v>
      </c>
      <c r="AC3528" s="9">
        <v>3272329.1187712252</v>
      </c>
    </row>
    <row r="3529" spans="1:29" ht="15" customHeight="1" x14ac:dyDescent="0.25">
      <c r="A3529" s="7" t="s">
        <v>2485</v>
      </c>
      <c r="B3529" s="7" t="s">
        <v>60</v>
      </c>
      <c r="C3529" s="7" t="s">
        <v>2339</v>
      </c>
      <c r="D3529" s="7" t="s">
        <v>2340</v>
      </c>
      <c r="E3529" s="9">
        <v>442981678</v>
      </c>
      <c r="F3529" s="9">
        <v>0</v>
      </c>
      <c r="G3529" s="9">
        <v>0</v>
      </c>
      <c r="H3529" s="9">
        <v>119514545</v>
      </c>
      <c r="I3529" s="9">
        <v>0</v>
      </c>
      <c r="J3529" s="9">
        <v>0</v>
      </c>
      <c r="K3529" s="9">
        <v>562496223</v>
      </c>
      <c r="L3529" s="9">
        <v>-1.3071894645690918E-3</v>
      </c>
      <c r="M3529" s="9">
        <v>166620.9617286094</v>
      </c>
      <c r="N3529" s="9">
        <v>0</v>
      </c>
      <c r="O3529" s="9">
        <v>0</v>
      </c>
      <c r="P3529" s="9">
        <v>0</v>
      </c>
      <c r="Q3529" s="9">
        <v>562662843.96042132</v>
      </c>
      <c r="R3529" s="9">
        <v>366050075.81999993</v>
      </c>
      <c r="S3529" s="9">
        <v>0</v>
      </c>
      <c r="T3529" s="9">
        <v>0</v>
      </c>
      <c r="U3529" s="23">
        <v>-1.3071894645690918E-3</v>
      </c>
      <c r="V3529" s="23">
        <v>119681165.9617286</v>
      </c>
      <c r="W3529" s="23">
        <v>0</v>
      </c>
      <c r="X3529" s="23">
        <v>0</v>
      </c>
      <c r="Y3529" s="9">
        <v>485731241.78042138</v>
      </c>
      <c r="Z3529" s="9">
        <v>0</v>
      </c>
      <c r="AA3529" s="23">
        <v>485731241.78042138</v>
      </c>
      <c r="AB3529" s="9">
        <v>477172973.45999998</v>
      </c>
      <c r="AC3529" s="9">
        <v>8558268.3204213977</v>
      </c>
    </row>
    <row r="3530" spans="1:29" ht="15" customHeight="1" x14ac:dyDescent="0.25">
      <c r="A3530" s="7" t="s">
        <v>2485</v>
      </c>
      <c r="B3530" s="7" t="s">
        <v>60</v>
      </c>
      <c r="C3530" s="7" t="s">
        <v>1190</v>
      </c>
      <c r="D3530" s="7" t="s">
        <v>1191</v>
      </c>
      <c r="E3530" s="9">
        <v>320625588</v>
      </c>
      <c r="F3530" s="9">
        <v>0</v>
      </c>
      <c r="G3530" s="9">
        <v>0</v>
      </c>
      <c r="H3530" s="9">
        <v>91260052</v>
      </c>
      <c r="I3530" s="9">
        <v>0</v>
      </c>
      <c r="J3530" s="9">
        <v>0</v>
      </c>
      <c r="K3530" s="9">
        <v>411885640</v>
      </c>
      <c r="L3530" s="9">
        <v>-2.4384260177612305E-3</v>
      </c>
      <c r="M3530" s="9">
        <v>124620.20225663697</v>
      </c>
      <c r="N3530" s="9">
        <v>0</v>
      </c>
      <c r="O3530" s="9">
        <v>0</v>
      </c>
      <c r="P3530" s="9">
        <v>0</v>
      </c>
      <c r="Q3530" s="9">
        <v>412010260.19981819</v>
      </c>
      <c r="R3530" s="9">
        <v>266924428.26000002</v>
      </c>
      <c r="S3530" s="9">
        <v>0</v>
      </c>
      <c r="T3530" s="9">
        <v>0</v>
      </c>
      <c r="U3530" s="23">
        <v>-2.4384260177612305E-3</v>
      </c>
      <c r="V3530" s="23">
        <v>91384672.202256635</v>
      </c>
      <c r="W3530" s="23">
        <v>0</v>
      </c>
      <c r="X3530" s="23">
        <v>0</v>
      </c>
      <c r="Y3530" s="9">
        <v>358309100.45981824</v>
      </c>
      <c r="Z3530" s="9">
        <v>0</v>
      </c>
      <c r="AA3530" s="23">
        <v>358309100.45981824</v>
      </c>
      <c r="AB3530" s="9">
        <v>352173124.64999998</v>
      </c>
      <c r="AC3530" s="9">
        <v>6135975.8098182678</v>
      </c>
    </row>
    <row r="3531" spans="1:29" ht="15" customHeight="1" x14ac:dyDescent="0.25">
      <c r="A3531" s="7" t="s">
        <v>2485</v>
      </c>
      <c r="B3531" s="7" t="s">
        <v>60</v>
      </c>
      <c r="C3531" s="7" t="s">
        <v>2341</v>
      </c>
      <c r="D3531" s="7" t="s">
        <v>2342</v>
      </c>
      <c r="E3531" s="9">
        <v>355005851</v>
      </c>
      <c r="F3531" s="9">
        <v>0</v>
      </c>
      <c r="G3531" s="9">
        <v>0</v>
      </c>
      <c r="H3531" s="9">
        <v>98607088</v>
      </c>
      <c r="I3531" s="9">
        <v>0</v>
      </c>
      <c r="J3531" s="9">
        <v>0</v>
      </c>
      <c r="K3531" s="9">
        <v>453612939</v>
      </c>
      <c r="L3531" s="9">
        <v>-4.5863986015319824E-3</v>
      </c>
      <c r="M3531" s="9">
        <v>135913.16514028303</v>
      </c>
      <c r="N3531" s="9">
        <v>0</v>
      </c>
      <c r="O3531" s="9">
        <v>0</v>
      </c>
      <c r="P3531" s="9">
        <v>0</v>
      </c>
      <c r="Q3531" s="9">
        <v>453748852.16055387</v>
      </c>
      <c r="R3531" s="9">
        <v>294529173.04999995</v>
      </c>
      <c r="S3531" s="9">
        <v>0</v>
      </c>
      <c r="T3531" s="9">
        <v>0</v>
      </c>
      <c r="U3531" s="23">
        <v>-4.5863986015319824E-3</v>
      </c>
      <c r="V3531" s="23">
        <v>98743001.165140286</v>
      </c>
      <c r="W3531" s="23">
        <v>0</v>
      </c>
      <c r="X3531" s="23">
        <v>0</v>
      </c>
      <c r="Y3531" s="9">
        <v>393272174.21055382</v>
      </c>
      <c r="Z3531" s="9">
        <v>0</v>
      </c>
      <c r="AA3531" s="23">
        <v>393272174.21055382</v>
      </c>
      <c r="AB3531" s="9">
        <v>386448376.77999997</v>
      </c>
      <c r="AC3531" s="9">
        <v>6823797.4305538535</v>
      </c>
    </row>
    <row r="3532" spans="1:29" ht="15" customHeight="1" x14ac:dyDescent="0.25">
      <c r="A3532" s="7" t="s">
        <v>2485</v>
      </c>
      <c r="B3532" s="7" t="s">
        <v>60</v>
      </c>
      <c r="C3532" s="7" t="s">
        <v>2343</v>
      </c>
      <c r="D3532" s="7" t="s">
        <v>2344</v>
      </c>
      <c r="E3532" s="9">
        <v>265192566</v>
      </c>
      <c r="F3532" s="9">
        <v>0</v>
      </c>
      <c r="G3532" s="9">
        <v>0</v>
      </c>
      <c r="H3532" s="9">
        <v>76303108</v>
      </c>
      <c r="I3532" s="9">
        <v>0</v>
      </c>
      <c r="J3532" s="9">
        <v>0</v>
      </c>
      <c r="K3532" s="9">
        <v>341495674</v>
      </c>
      <c r="L3532" s="9">
        <v>-1.9710659980773926E-3</v>
      </c>
      <c r="M3532" s="9">
        <v>103736.76163104812</v>
      </c>
      <c r="N3532" s="9">
        <v>0</v>
      </c>
      <c r="O3532" s="9">
        <v>0</v>
      </c>
      <c r="P3532" s="9">
        <v>0</v>
      </c>
      <c r="Q3532" s="9">
        <v>341599410.75966001</v>
      </c>
      <c r="R3532" s="9">
        <v>221104371.38000003</v>
      </c>
      <c r="S3532" s="9">
        <v>0</v>
      </c>
      <c r="T3532" s="9">
        <v>0</v>
      </c>
      <c r="U3532" s="23">
        <v>-1.9710659980773926E-3</v>
      </c>
      <c r="V3532" s="23">
        <v>76406844.761631042</v>
      </c>
      <c r="W3532" s="23">
        <v>0</v>
      </c>
      <c r="X3532" s="23">
        <v>0</v>
      </c>
      <c r="Y3532" s="9">
        <v>297511216.13966</v>
      </c>
      <c r="Z3532" s="9">
        <v>0</v>
      </c>
      <c r="AA3532" s="23">
        <v>297511216.13966</v>
      </c>
      <c r="AB3532" s="9">
        <v>292446004.75</v>
      </c>
      <c r="AC3532" s="9">
        <v>5065211.3896600008</v>
      </c>
    </row>
    <row r="3533" spans="1:29" ht="15" customHeight="1" x14ac:dyDescent="0.25">
      <c r="A3533" s="7" t="s">
        <v>2485</v>
      </c>
      <c r="B3533" s="7" t="s">
        <v>60</v>
      </c>
      <c r="C3533" s="7" t="s">
        <v>1192</v>
      </c>
      <c r="D3533" s="7" t="s">
        <v>1193</v>
      </c>
      <c r="E3533" s="9">
        <v>424963297</v>
      </c>
      <c r="F3533" s="9">
        <v>0</v>
      </c>
      <c r="G3533" s="9">
        <v>0</v>
      </c>
      <c r="H3533" s="9">
        <v>117551505</v>
      </c>
      <c r="I3533" s="9">
        <v>0</v>
      </c>
      <c r="J3533" s="9">
        <v>0</v>
      </c>
      <c r="K3533" s="9">
        <v>542514802</v>
      </c>
      <c r="L3533" s="9">
        <v>-1.2883543968200684E-3</v>
      </c>
      <c r="M3533" s="9">
        <v>162303.452087971</v>
      </c>
      <c r="N3533" s="9">
        <v>0</v>
      </c>
      <c r="O3533" s="9">
        <v>0</v>
      </c>
      <c r="P3533" s="9">
        <v>0</v>
      </c>
      <c r="Q3533" s="9">
        <v>542677105.45079958</v>
      </c>
      <c r="R3533" s="9">
        <v>352369602.62</v>
      </c>
      <c r="S3533" s="9">
        <v>0</v>
      </c>
      <c r="T3533" s="9">
        <v>0</v>
      </c>
      <c r="U3533" s="23">
        <v>-1.2883543968200684E-3</v>
      </c>
      <c r="V3533" s="23">
        <v>117713808.45208797</v>
      </c>
      <c r="W3533" s="23">
        <v>0</v>
      </c>
      <c r="X3533" s="23">
        <v>0</v>
      </c>
      <c r="Y3533" s="9">
        <v>470083411.07079959</v>
      </c>
      <c r="Z3533" s="9">
        <v>0</v>
      </c>
      <c r="AA3533" s="23">
        <v>470083411.07079959</v>
      </c>
      <c r="AB3533" s="9">
        <v>461908735.56999999</v>
      </c>
      <c r="AC3533" s="9">
        <v>8174675.5007995963</v>
      </c>
    </row>
    <row r="3534" spans="1:29" ht="15" customHeight="1" x14ac:dyDescent="0.25">
      <c r="A3534" s="7" t="s">
        <v>2485</v>
      </c>
      <c r="B3534" s="7" t="s">
        <v>60</v>
      </c>
      <c r="C3534" s="7" t="s">
        <v>1194</v>
      </c>
      <c r="D3534" s="7" t="s">
        <v>1195</v>
      </c>
      <c r="E3534" s="9">
        <v>515226366</v>
      </c>
      <c r="F3534" s="9">
        <v>0</v>
      </c>
      <c r="G3534" s="9">
        <v>0</v>
      </c>
      <c r="H3534" s="9">
        <v>140566224</v>
      </c>
      <c r="I3534" s="9">
        <v>0</v>
      </c>
      <c r="J3534" s="9">
        <v>0</v>
      </c>
      <c r="K3534" s="9">
        <v>655792590</v>
      </c>
      <c r="L3534" s="9">
        <v>3.6010146141052246E-3</v>
      </c>
      <c r="M3534" s="9">
        <v>195144.19470092008</v>
      </c>
      <c r="N3534" s="9">
        <v>0</v>
      </c>
      <c r="O3534" s="9">
        <v>0</v>
      </c>
      <c r="P3534" s="9">
        <v>0</v>
      </c>
      <c r="Q3534" s="9">
        <v>655987734.19830203</v>
      </c>
      <c r="R3534" s="9">
        <v>426412890.60000002</v>
      </c>
      <c r="S3534" s="9">
        <v>0</v>
      </c>
      <c r="T3534" s="9">
        <v>0</v>
      </c>
      <c r="U3534" s="23">
        <v>3.6010146141052246E-3</v>
      </c>
      <c r="V3534" s="23">
        <v>140761368.19470093</v>
      </c>
      <c r="W3534" s="23">
        <v>0</v>
      </c>
      <c r="X3534" s="23">
        <v>0</v>
      </c>
      <c r="Y3534" s="9">
        <v>567174258.79830194</v>
      </c>
      <c r="Z3534" s="9">
        <v>0</v>
      </c>
      <c r="AA3534" s="23">
        <v>567174258.79830194</v>
      </c>
      <c r="AB3534" s="9">
        <v>557239726.91999996</v>
      </c>
      <c r="AC3534" s="9">
        <v>9934531.8783019781</v>
      </c>
    </row>
    <row r="3535" spans="1:29" ht="15" customHeight="1" x14ac:dyDescent="0.25">
      <c r="A3535" s="7" t="s">
        <v>2485</v>
      </c>
      <c r="B3535" s="7" t="s">
        <v>60</v>
      </c>
      <c r="C3535" s="7" t="s">
        <v>1196</v>
      </c>
      <c r="D3535" s="7" t="s">
        <v>1197</v>
      </c>
      <c r="E3535" s="9">
        <v>217039424</v>
      </c>
      <c r="F3535" s="9">
        <v>0</v>
      </c>
      <c r="G3535" s="9">
        <v>0</v>
      </c>
      <c r="H3535" s="9">
        <v>62513845</v>
      </c>
      <c r="I3535" s="9">
        <v>0</v>
      </c>
      <c r="J3535" s="9">
        <v>0</v>
      </c>
      <c r="K3535" s="9">
        <v>279553269</v>
      </c>
      <c r="L3535" s="9">
        <v>4.6718418598175049E-3</v>
      </c>
      <c r="M3535" s="9">
        <v>84977.647691226739</v>
      </c>
      <c r="N3535" s="9">
        <v>0</v>
      </c>
      <c r="O3535" s="9">
        <v>0</v>
      </c>
      <c r="P3535" s="9">
        <v>0</v>
      </c>
      <c r="Q3535" s="9">
        <v>279638246.65236306</v>
      </c>
      <c r="R3535" s="9">
        <v>180984064.69</v>
      </c>
      <c r="S3535" s="9">
        <v>0</v>
      </c>
      <c r="T3535" s="9">
        <v>0</v>
      </c>
      <c r="U3535" s="23">
        <v>4.6718418598175049E-3</v>
      </c>
      <c r="V3535" s="23">
        <v>62598822.647691227</v>
      </c>
      <c r="W3535" s="23">
        <v>0</v>
      </c>
      <c r="X3535" s="23">
        <v>0</v>
      </c>
      <c r="Y3535" s="9">
        <v>243582887.34236306</v>
      </c>
      <c r="Z3535" s="9">
        <v>0</v>
      </c>
      <c r="AA3535" s="23">
        <v>243582887.34236306</v>
      </c>
      <c r="AB3535" s="9">
        <v>239437700.05000001</v>
      </c>
      <c r="AC3535" s="9">
        <v>4145187.2923630476</v>
      </c>
    </row>
    <row r="3536" spans="1:29" ht="15" customHeight="1" x14ac:dyDescent="0.25">
      <c r="A3536" s="7" t="s">
        <v>2485</v>
      </c>
      <c r="B3536" s="7" t="s">
        <v>60</v>
      </c>
      <c r="C3536" s="7" t="s">
        <v>2345</v>
      </c>
      <c r="D3536" s="7" t="s">
        <v>2346</v>
      </c>
      <c r="E3536" s="9">
        <v>457893093</v>
      </c>
      <c r="F3536" s="9">
        <v>0</v>
      </c>
      <c r="G3536" s="9">
        <v>0</v>
      </c>
      <c r="H3536" s="9">
        <v>125129221</v>
      </c>
      <c r="I3536" s="9">
        <v>0</v>
      </c>
      <c r="J3536" s="9">
        <v>0</v>
      </c>
      <c r="K3536" s="9">
        <v>583022314</v>
      </c>
      <c r="L3536" s="9">
        <v>2.8985738754272461E-3</v>
      </c>
      <c r="M3536" s="9">
        <v>173599.67542055782</v>
      </c>
      <c r="N3536" s="9">
        <v>0</v>
      </c>
      <c r="O3536" s="9">
        <v>0</v>
      </c>
      <c r="P3536" s="9">
        <v>0</v>
      </c>
      <c r="Q3536" s="9">
        <v>583195913.6783191</v>
      </c>
      <c r="R3536" s="9">
        <v>379039246.5</v>
      </c>
      <c r="S3536" s="9">
        <v>0</v>
      </c>
      <c r="T3536" s="9">
        <v>0</v>
      </c>
      <c r="U3536" s="23">
        <v>2.8985738754272461E-3</v>
      </c>
      <c r="V3536" s="23">
        <v>125302820.67542055</v>
      </c>
      <c r="W3536" s="23">
        <v>0</v>
      </c>
      <c r="X3536" s="23">
        <v>0</v>
      </c>
      <c r="Y3536" s="9">
        <v>504342067.1783191</v>
      </c>
      <c r="Z3536" s="9">
        <v>0</v>
      </c>
      <c r="AA3536" s="23">
        <v>504342067.1783191</v>
      </c>
      <c r="AB3536" s="9">
        <v>495514981.88999999</v>
      </c>
      <c r="AC3536" s="9">
        <v>8827085.2883191109</v>
      </c>
    </row>
    <row r="3537" spans="1:29" ht="15" customHeight="1" x14ac:dyDescent="0.25">
      <c r="A3537" s="7" t="s">
        <v>2485</v>
      </c>
      <c r="B3537" s="7" t="s">
        <v>60</v>
      </c>
      <c r="C3537" s="7" t="s">
        <v>2349</v>
      </c>
      <c r="D3537" s="7" t="s">
        <v>2350</v>
      </c>
      <c r="E3537" s="9">
        <v>495136150</v>
      </c>
      <c r="F3537" s="9">
        <v>0</v>
      </c>
      <c r="G3537" s="9">
        <v>0</v>
      </c>
      <c r="H3537" s="9">
        <v>137867468</v>
      </c>
      <c r="I3537" s="9">
        <v>0</v>
      </c>
      <c r="J3537" s="9">
        <v>0</v>
      </c>
      <c r="K3537" s="9">
        <v>633003618</v>
      </c>
      <c r="L3537" s="9">
        <v>1.289665699005127E-3</v>
      </c>
      <c r="M3537" s="9">
        <v>189893.12270817233</v>
      </c>
      <c r="N3537" s="9">
        <v>0</v>
      </c>
      <c r="O3537" s="9">
        <v>0</v>
      </c>
      <c r="P3537" s="9">
        <v>0</v>
      </c>
      <c r="Q3537" s="9">
        <v>633193511.12399781</v>
      </c>
      <c r="R3537" s="9">
        <v>410949792.04999995</v>
      </c>
      <c r="S3537" s="9">
        <v>0</v>
      </c>
      <c r="T3537" s="9">
        <v>0</v>
      </c>
      <c r="U3537" s="23">
        <v>1.289665699005127E-3</v>
      </c>
      <c r="V3537" s="23">
        <v>138057361.12270817</v>
      </c>
      <c r="W3537" s="23">
        <v>0</v>
      </c>
      <c r="X3537" s="23">
        <v>0</v>
      </c>
      <c r="Y3537" s="9">
        <v>549007153.17399776</v>
      </c>
      <c r="Z3537" s="9">
        <v>0</v>
      </c>
      <c r="AA3537" s="23">
        <v>549007153.17399776</v>
      </c>
      <c r="AB3537" s="9">
        <v>539494393.60000002</v>
      </c>
      <c r="AC3537" s="9">
        <v>9512759.573997736</v>
      </c>
    </row>
    <row r="3538" spans="1:29" ht="15" customHeight="1" x14ac:dyDescent="0.25">
      <c r="A3538" s="7" t="s">
        <v>2485</v>
      </c>
      <c r="B3538" s="7" t="s">
        <v>60</v>
      </c>
      <c r="C3538" s="7" t="s">
        <v>2351</v>
      </c>
      <c r="D3538" s="7" t="s">
        <v>2352</v>
      </c>
      <c r="E3538" s="9">
        <v>275571679</v>
      </c>
      <c r="F3538" s="9">
        <v>0</v>
      </c>
      <c r="G3538" s="9">
        <v>0</v>
      </c>
      <c r="H3538" s="9">
        <v>77421603</v>
      </c>
      <c r="I3538" s="9">
        <v>0</v>
      </c>
      <c r="J3538" s="9">
        <v>0</v>
      </c>
      <c r="K3538" s="9">
        <v>352993282</v>
      </c>
      <c r="L3538" s="9">
        <v>-9.8389387130737305E-4</v>
      </c>
      <c r="M3538" s="9">
        <v>106277.04413466759</v>
      </c>
      <c r="N3538" s="9">
        <v>0</v>
      </c>
      <c r="O3538" s="9">
        <v>0</v>
      </c>
      <c r="P3538" s="9">
        <v>0</v>
      </c>
      <c r="Q3538" s="9">
        <v>353099559.04315078</v>
      </c>
      <c r="R3538" s="9">
        <v>229003898.69</v>
      </c>
      <c r="S3538" s="9">
        <v>0</v>
      </c>
      <c r="T3538" s="9">
        <v>0</v>
      </c>
      <c r="U3538" s="23">
        <v>-9.8389387130737305E-4</v>
      </c>
      <c r="V3538" s="23">
        <v>77527880.044134662</v>
      </c>
      <c r="W3538" s="23">
        <v>0</v>
      </c>
      <c r="X3538" s="23">
        <v>0</v>
      </c>
      <c r="Y3538" s="9">
        <v>306531778.73315078</v>
      </c>
      <c r="Z3538" s="9">
        <v>0</v>
      </c>
      <c r="AA3538" s="23">
        <v>306531778.73315078</v>
      </c>
      <c r="AB3538" s="9">
        <v>301245633.73000002</v>
      </c>
      <c r="AC3538" s="9">
        <v>5286145.0031507611</v>
      </c>
    </row>
    <row r="3539" spans="1:29" ht="15" customHeight="1" x14ac:dyDescent="0.25">
      <c r="A3539" s="7" t="s">
        <v>2485</v>
      </c>
      <c r="B3539" s="7" t="s">
        <v>60</v>
      </c>
      <c r="C3539" s="7" t="s">
        <v>2353</v>
      </c>
      <c r="D3539" s="7" t="s">
        <v>2354</v>
      </c>
      <c r="E3539" s="9">
        <v>401662034</v>
      </c>
      <c r="F3539" s="9">
        <v>0</v>
      </c>
      <c r="G3539" s="9">
        <v>0</v>
      </c>
      <c r="H3539" s="9">
        <v>109676870</v>
      </c>
      <c r="I3539" s="9">
        <v>0</v>
      </c>
      <c r="J3539" s="9">
        <v>0</v>
      </c>
      <c r="K3539" s="9">
        <v>511338904</v>
      </c>
      <c r="L3539" s="9">
        <v>-4.8272013664245605E-3</v>
      </c>
      <c r="M3539" s="9">
        <v>152217.12986151443</v>
      </c>
      <c r="N3539" s="9">
        <v>0</v>
      </c>
      <c r="O3539" s="9">
        <v>0</v>
      </c>
      <c r="P3539" s="9">
        <v>0</v>
      </c>
      <c r="Q3539" s="9">
        <v>511491121.12503433</v>
      </c>
      <c r="R3539" s="9">
        <v>332475760.19</v>
      </c>
      <c r="S3539" s="9">
        <v>0</v>
      </c>
      <c r="T3539" s="9">
        <v>0</v>
      </c>
      <c r="U3539" s="23">
        <v>-4.8272013664245605E-3</v>
      </c>
      <c r="V3539" s="23">
        <v>109829087.12986152</v>
      </c>
      <c r="W3539" s="23">
        <v>0</v>
      </c>
      <c r="X3539" s="23">
        <v>0</v>
      </c>
      <c r="Y3539" s="9">
        <v>442304847.31503433</v>
      </c>
      <c r="Z3539" s="9">
        <v>0</v>
      </c>
      <c r="AA3539" s="23">
        <v>442304847.31503433</v>
      </c>
      <c r="AB3539" s="9">
        <v>434561903.32999998</v>
      </c>
      <c r="AC3539" s="9">
        <v>7742943.9850343466</v>
      </c>
    </row>
    <row r="3540" spans="1:29" ht="15" customHeight="1" x14ac:dyDescent="0.25">
      <c r="A3540" s="7" t="s">
        <v>2485</v>
      </c>
      <c r="B3540" s="7" t="s">
        <v>60</v>
      </c>
      <c r="C3540" s="7" t="s">
        <v>1198</v>
      </c>
      <c r="D3540" s="7" t="s">
        <v>1199</v>
      </c>
      <c r="E3540" s="9">
        <v>318429515</v>
      </c>
      <c r="F3540" s="9">
        <v>0</v>
      </c>
      <c r="G3540" s="9">
        <v>0</v>
      </c>
      <c r="H3540" s="9">
        <v>88107365</v>
      </c>
      <c r="I3540" s="9">
        <v>0</v>
      </c>
      <c r="J3540" s="9">
        <v>0</v>
      </c>
      <c r="K3540" s="9">
        <v>406536880</v>
      </c>
      <c r="L3540" s="9">
        <v>-2.875983715057373E-3</v>
      </c>
      <c r="M3540" s="9">
        <v>121644.0282512968</v>
      </c>
      <c r="N3540" s="9">
        <v>0</v>
      </c>
      <c r="O3540" s="9">
        <v>0</v>
      </c>
      <c r="P3540" s="9">
        <v>0</v>
      </c>
      <c r="Q3540" s="9">
        <v>406658524.02537531</v>
      </c>
      <c r="R3540" s="9">
        <v>264060969.10999998</v>
      </c>
      <c r="S3540" s="9">
        <v>0</v>
      </c>
      <c r="T3540" s="9">
        <v>0</v>
      </c>
      <c r="U3540" s="23">
        <v>-2.875983715057373E-3</v>
      </c>
      <c r="V3540" s="23">
        <v>88229009.02825129</v>
      </c>
      <c r="W3540" s="23">
        <v>0</v>
      </c>
      <c r="X3540" s="23">
        <v>0</v>
      </c>
      <c r="Y3540" s="9">
        <v>352289978.13537526</v>
      </c>
      <c r="Z3540" s="9">
        <v>0</v>
      </c>
      <c r="AA3540" s="23">
        <v>352289978.13537526</v>
      </c>
      <c r="AB3540" s="9">
        <v>346165869.42000002</v>
      </c>
      <c r="AC3540" s="9">
        <v>6124108.7153752446</v>
      </c>
    </row>
    <row r="3541" spans="1:29" ht="15" customHeight="1" x14ac:dyDescent="0.25">
      <c r="A3541" s="7" t="s">
        <v>2485</v>
      </c>
      <c r="B3541" s="7" t="s">
        <v>60</v>
      </c>
      <c r="C3541" s="7" t="s">
        <v>1200</v>
      </c>
      <c r="D3541" s="7" t="s">
        <v>1201</v>
      </c>
      <c r="E3541" s="9">
        <v>252248208</v>
      </c>
      <c r="F3541" s="9">
        <v>0</v>
      </c>
      <c r="G3541" s="9">
        <v>0</v>
      </c>
      <c r="H3541" s="9">
        <v>71887617</v>
      </c>
      <c r="I3541" s="9">
        <v>0</v>
      </c>
      <c r="J3541" s="9">
        <v>0</v>
      </c>
      <c r="K3541" s="9">
        <v>324135825</v>
      </c>
      <c r="L3541" s="9">
        <v>3.0021369457244873E-3</v>
      </c>
      <c r="M3541" s="9">
        <v>98138.333844284847</v>
      </c>
      <c r="N3541" s="9">
        <v>0</v>
      </c>
      <c r="O3541" s="9">
        <v>0</v>
      </c>
      <c r="P3541" s="9">
        <v>0</v>
      </c>
      <c r="Q3541" s="9">
        <v>324233963.33684647</v>
      </c>
      <c r="R3541" s="9">
        <v>210051815.54999998</v>
      </c>
      <c r="S3541" s="9">
        <v>0</v>
      </c>
      <c r="T3541" s="9">
        <v>0</v>
      </c>
      <c r="U3541" s="23">
        <v>3.0021369457244873E-3</v>
      </c>
      <c r="V3541" s="23">
        <v>71985755.333844289</v>
      </c>
      <c r="W3541" s="23">
        <v>0</v>
      </c>
      <c r="X3541" s="23">
        <v>0</v>
      </c>
      <c r="Y3541" s="9">
        <v>282037570.88684642</v>
      </c>
      <c r="Z3541" s="9">
        <v>0</v>
      </c>
      <c r="AA3541" s="23">
        <v>282037570.88684642</v>
      </c>
      <c r="AB3541" s="9">
        <v>277211872.51999998</v>
      </c>
      <c r="AC3541" s="9">
        <v>4825698.3668464422</v>
      </c>
    </row>
    <row r="3542" spans="1:29" ht="15" customHeight="1" x14ac:dyDescent="0.25">
      <c r="A3542" s="7" t="s">
        <v>2485</v>
      </c>
      <c r="B3542" s="7" t="s">
        <v>60</v>
      </c>
      <c r="C3542" s="7" t="s">
        <v>2355</v>
      </c>
      <c r="D3542" s="7" t="s">
        <v>2356</v>
      </c>
      <c r="E3542" s="9">
        <v>347557373</v>
      </c>
      <c r="F3542" s="9">
        <v>0</v>
      </c>
      <c r="G3542" s="9">
        <v>0</v>
      </c>
      <c r="H3542" s="9">
        <v>96908240</v>
      </c>
      <c r="I3542" s="9">
        <v>0</v>
      </c>
      <c r="J3542" s="9">
        <v>0</v>
      </c>
      <c r="K3542" s="9">
        <v>444465613</v>
      </c>
      <c r="L3542" s="9">
        <v>4.0752887725830078E-3</v>
      </c>
      <c r="M3542" s="9">
        <v>133399.58853813366</v>
      </c>
      <c r="N3542" s="9">
        <v>0</v>
      </c>
      <c r="O3542" s="9">
        <v>0</v>
      </c>
      <c r="P3542" s="9">
        <v>0</v>
      </c>
      <c r="Q3542" s="9">
        <v>444599012.5926134</v>
      </c>
      <c r="R3542" s="9">
        <v>288511370.21000004</v>
      </c>
      <c r="S3542" s="9">
        <v>0</v>
      </c>
      <c r="T3542" s="9">
        <v>0</v>
      </c>
      <c r="U3542" s="23">
        <v>4.0752887725830078E-3</v>
      </c>
      <c r="V3542" s="23">
        <v>97041639.58853814</v>
      </c>
      <c r="W3542" s="23">
        <v>0</v>
      </c>
      <c r="X3542" s="23">
        <v>0</v>
      </c>
      <c r="Y3542" s="9">
        <v>385553009.8026135</v>
      </c>
      <c r="Z3542" s="9">
        <v>0</v>
      </c>
      <c r="AA3542" s="23">
        <v>385553009.8026135</v>
      </c>
      <c r="AB3542" s="9">
        <v>378876862.38</v>
      </c>
      <c r="AC3542" s="9">
        <v>6676147.4226135015</v>
      </c>
    </row>
    <row r="3543" spans="1:29" ht="15" customHeight="1" x14ac:dyDescent="0.25">
      <c r="A3543" s="7" t="s">
        <v>2485</v>
      </c>
      <c r="B3543" s="7" t="s">
        <v>60</v>
      </c>
      <c r="C3543" s="7" t="s">
        <v>1202</v>
      </c>
      <c r="D3543" s="7" t="s">
        <v>2357</v>
      </c>
      <c r="E3543" s="9">
        <v>228506926</v>
      </c>
      <c r="F3543" s="9">
        <v>0</v>
      </c>
      <c r="G3543" s="9">
        <v>0</v>
      </c>
      <c r="H3543" s="9">
        <v>65078819</v>
      </c>
      <c r="I3543" s="9">
        <v>0</v>
      </c>
      <c r="J3543" s="9">
        <v>0</v>
      </c>
      <c r="K3543" s="9">
        <v>293585745</v>
      </c>
      <c r="L3543" s="9">
        <v>-1.45760178565979E-3</v>
      </c>
      <c r="M3543" s="9">
        <v>88854.857719003427</v>
      </c>
      <c r="N3543" s="9">
        <v>0</v>
      </c>
      <c r="O3543" s="9">
        <v>0</v>
      </c>
      <c r="P3543" s="9">
        <v>0</v>
      </c>
      <c r="Q3543" s="9">
        <v>293674599.85626143</v>
      </c>
      <c r="R3543" s="9">
        <v>190257871.37</v>
      </c>
      <c r="S3543" s="9">
        <v>0</v>
      </c>
      <c r="T3543" s="9">
        <v>0</v>
      </c>
      <c r="U3543" s="23">
        <v>-1.45760178565979E-3</v>
      </c>
      <c r="V3543" s="23">
        <v>65167673.857719004</v>
      </c>
      <c r="W3543" s="23">
        <v>0</v>
      </c>
      <c r="X3543" s="23">
        <v>0</v>
      </c>
      <c r="Y3543" s="9">
        <v>255425545.22626141</v>
      </c>
      <c r="Z3543" s="9">
        <v>0</v>
      </c>
      <c r="AA3543" s="23">
        <v>255425545.22626141</v>
      </c>
      <c r="AB3543" s="9">
        <v>251053308.12</v>
      </c>
      <c r="AC3543" s="9">
        <v>4372237.1062614024</v>
      </c>
    </row>
    <row r="3544" spans="1:29" ht="15" customHeight="1" x14ac:dyDescent="0.25">
      <c r="A3544" s="7" t="s">
        <v>2485</v>
      </c>
      <c r="B3544" s="7" t="s">
        <v>60</v>
      </c>
      <c r="C3544" s="7" t="s">
        <v>1753</v>
      </c>
      <c r="D3544" s="7" t="s">
        <v>2358</v>
      </c>
      <c r="E3544" s="9">
        <v>303915864</v>
      </c>
      <c r="F3544" s="9">
        <v>0</v>
      </c>
      <c r="G3544" s="9">
        <v>0</v>
      </c>
      <c r="H3544" s="9">
        <v>85428081</v>
      </c>
      <c r="I3544" s="9">
        <v>0</v>
      </c>
      <c r="J3544" s="9">
        <v>0</v>
      </c>
      <c r="K3544" s="9">
        <v>389343945</v>
      </c>
      <c r="L3544" s="9">
        <v>-2.6485919952392578E-3</v>
      </c>
      <c r="M3544" s="9">
        <v>117232.31434212743</v>
      </c>
      <c r="N3544" s="9">
        <v>0</v>
      </c>
      <c r="O3544" s="9">
        <v>0</v>
      </c>
      <c r="P3544" s="9">
        <v>0</v>
      </c>
      <c r="Q3544" s="9">
        <v>389461177.31169355</v>
      </c>
      <c r="R3544" s="9">
        <v>252568113.47999999</v>
      </c>
      <c r="S3544" s="9">
        <v>0</v>
      </c>
      <c r="T3544" s="9">
        <v>0</v>
      </c>
      <c r="U3544" s="23">
        <v>-2.6485919952392578E-3</v>
      </c>
      <c r="V3544" s="23">
        <v>85545313.314342126</v>
      </c>
      <c r="W3544" s="23">
        <v>0</v>
      </c>
      <c r="X3544" s="23">
        <v>0</v>
      </c>
      <c r="Y3544" s="9">
        <v>338113426.79169351</v>
      </c>
      <c r="Z3544" s="9">
        <v>0</v>
      </c>
      <c r="AA3544" s="23">
        <v>338113426.79169351</v>
      </c>
      <c r="AB3544" s="9">
        <v>332283821.75</v>
      </c>
      <c r="AC3544" s="9">
        <v>5829605.0416935086</v>
      </c>
    </row>
    <row r="3545" spans="1:29" ht="15" customHeight="1" x14ac:dyDescent="0.25">
      <c r="A3545" s="7" t="s">
        <v>2485</v>
      </c>
      <c r="B3545" s="7" t="s">
        <v>60</v>
      </c>
      <c r="C3545" s="7" t="s">
        <v>2359</v>
      </c>
      <c r="D3545" s="7" t="s">
        <v>2360</v>
      </c>
      <c r="E3545" s="9">
        <v>411458035</v>
      </c>
      <c r="F3545" s="9">
        <v>0</v>
      </c>
      <c r="G3545" s="9">
        <v>0</v>
      </c>
      <c r="H3545" s="9">
        <v>113375184</v>
      </c>
      <c r="I3545" s="9">
        <v>0</v>
      </c>
      <c r="J3545" s="9">
        <v>0</v>
      </c>
      <c r="K3545" s="9">
        <v>524833219</v>
      </c>
      <c r="L3545" s="9">
        <v>3.9254426956176758E-3</v>
      </c>
      <c r="M3545" s="9">
        <v>156798.81254219366</v>
      </c>
      <c r="N3545" s="9">
        <v>0</v>
      </c>
      <c r="O3545" s="9">
        <v>0</v>
      </c>
      <c r="P3545" s="9">
        <v>0</v>
      </c>
      <c r="Q3545" s="9">
        <v>524990017.81646764</v>
      </c>
      <c r="R3545" s="9">
        <v>341012751.04000002</v>
      </c>
      <c r="S3545" s="9">
        <v>0</v>
      </c>
      <c r="T3545" s="9">
        <v>0</v>
      </c>
      <c r="U3545" s="23">
        <v>3.9254426956176758E-3</v>
      </c>
      <c r="V3545" s="23">
        <v>113531982.8125422</v>
      </c>
      <c r="W3545" s="23">
        <v>0</v>
      </c>
      <c r="X3545" s="23">
        <v>0</v>
      </c>
      <c r="Y3545" s="9">
        <v>454544733.85646766</v>
      </c>
      <c r="Z3545" s="9">
        <v>0</v>
      </c>
      <c r="AA3545" s="23">
        <v>454544733.85646766</v>
      </c>
      <c r="AB3545" s="9">
        <v>446625574.94</v>
      </c>
      <c r="AC3545" s="9">
        <v>7919158.9164676666</v>
      </c>
    </row>
    <row r="3546" spans="1:29" ht="15" customHeight="1" x14ac:dyDescent="0.25">
      <c r="A3546" s="7" t="s">
        <v>2485</v>
      </c>
      <c r="B3546" s="7" t="s">
        <v>60</v>
      </c>
      <c r="C3546" s="7" t="s">
        <v>1204</v>
      </c>
      <c r="D3546" s="7" t="s">
        <v>1205</v>
      </c>
      <c r="E3546" s="9">
        <v>478644197</v>
      </c>
      <c r="F3546" s="9">
        <v>0</v>
      </c>
      <c r="G3546" s="9">
        <v>0</v>
      </c>
      <c r="H3546" s="9">
        <v>130783023</v>
      </c>
      <c r="I3546" s="9">
        <v>0</v>
      </c>
      <c r="J3546" s="9">
        <v>0</v>
      </c>
      <c r="K3546" s="9">
        <v>609427220</v>
      </c>
      <c r="L3546" s="9">
        <v>1.1766552925109863E-3</v>
      </c>
      <c r="M3546" s="9">
        <v>181447.86986600008</v>
      </c>
      <c r="N3546" s="9">
        <v>0</v>
      </c>
      <c r="O3546" s="9">
        <v>0</v>
      </c>
      <c r="P3546" s="9">
        <v>0</v>
      </c>
      <c r="Q3546" s="9">
        <v>609608667.87104261</v>
      </c>
      <c r="R3546" s="9">
        <v>396225001.56999993</v>
      </c>
      <c r="S3546" s="9">
        <v>0</v>
      </c>
      <c r="T3546" s="9">
        <v>0</v>
      </c>
      <c r="U3546" s="23">
        <v>1.1766552925109863E-3</v>
      </c>
      <c r="V3546" s="23">
        <v>130964470.869866</v>
      </c>
      <c r="W3546" s="23">
        <v>0</v>
      </c>
      <c r="X3546" s="23">
        <v>0</v>
      </c>
      <c r="Y3546" s="9">
        <v>527189472.4410426</v>
      </c>
      <c r="Z3546" s="9">
        <v>0</v>
      </c>
      <c r="AA3546" s="23">
        <v>527189472.4410426</v>
      </c>
      <c r="AB3546" s="9">
        <v>517963358.98000002</v>
      </c>
      <c r="AC3546" s="9">
        <v>9226113.461042583</v>
      </c>
    </row>
    <row r="3547" spans="1:29" ht="15" customHeight="1" x14ac:dyDescent="0.25">
      <c r="A3547" s="7" t="s">
        <v>2485</v>
      </c>
      <c r="B3547" s="7" t="s">
        <v>60</v>
      </c>
      <c r="C3547" s="7" t="s">
        <v>1206</v>
      </c>
      <c r="D3547" s="7" t="s">
        <v>1207</v>
      </c>
      <c r="E3547" s="9">
        <v>539931087</v>
      </c>
      <c r="F3547" s="9">
        <v>0</v>
      </c>
      <c r="G3547" s="9">
        <v>0</v>
      </c>
      <c r="H3547" s="9">
        <v>152613447</v>
      </c>
      <c r="I3547" s="9">
        <v>0</v>
      </c>
      <c r="J3547" s="9">
        <v>0</v>
      </c>
      <c r="K3547" s="9">
        <v>692544534</v>
      </c>
      <c r="L3547" s="9">
        <v>3.9123296737670898E-3</v>
      </c>
      <c r="M3547" s="9">
        <v>208940.15739125846</v>
      </c>
      <c r="N3547" s="9">
        <v>0</v>
      </c>
      <c r="O3547" s="9">
        <v>0</v>
      </c>
      <c r="P3547" s="9">
        <v>0</v>
      </c>
      <c r="Q3547" s="9">
        <v>692753474.16130364</v>
      </c>
      <c r="R3547" s="9">
        <v>449036800.25999993</v>
      </c>
      <c r="S3547" s="9">
        <v>0</v>
      </c>
      <c r="T3547" s="9">
        <v>0</v>
      </c>
      <c r="U3547" s="23">
        <v>3.9123296737670898E-3</v>
      </c>
      <c r="V3547" s="23">
        <v>152822387.15739125</v>
      </c>
      <c r="W3547" s="23">
        <v>0</v>
      </c>
      <c r="X3547" s="23">
        <v>0</v>
      </c>
      <c r="Y3547" s="9">
        <v>601859187.42130351</v>
      </c>
      <c r="Z3547" s="9">
        <v>0</v>
      </c>
      <c r="AA3547" s="23">
        <v>601859187.42130351</v>
      </c>
      <c r="AB3547" s="9">
        <v>591512335.33000004</v>
      </c>
      <c r="AC3547" s="9">
        <v>10346852.091303468</v>
      </c>
    </row>
    <row r="3548" spans="1:29" ht="15" customHeight="1" x14ac:dyDescent="0.25">
      <c r="A3548" s="7" t="s">
        <v>2485</v>
      </c>
      <c r="B3548" s="7" t="s">
        <v>60</v>
      </c>
      <c r="C3548" s="7" t="s">
        <v>1208</v>
      </c>
      <c r="D3548" s="7" t="s">
        <v>1209</v>
      </c>
      <c r="E3548" s="9">
        <v>345076322</v>
      </c>
      <c r="F3548" s="9">
        <v>0</v>
      </c>
      <c r="G3548" s="9">
        <v>0</v>
      </c>
      <c r="H3548" s="9">
        <v>97279002</v>
      </c>
      <c r="I3548" s="9">
        <v>0</v>
      </c>
      <c r="J3548" s="9">
        <v>0</v>
      </c>
      <c r="K3548" s="9">
        <v>442355324</v>
      </c>
      <c r="L3548" s="9">
        <v>2.2256970405578613E-3</v>
      </c>
      <c r="M3548" s="9">
        <v>133327.9363264727</v>
      </c>
      <c r="N3548" s="9">
        <v>0</v>
      </c>
      <c r="O3548" s="9">
        <v>0</v>
      </c>
      <c r="P3548" s="9">
        <v>0</v>
      </c>
      <c r="Q3548" s="9">
        <v>442488651.93855214</v>
      </c>
      <c r="R3548" s="9">
        <v>286885604.47000003</v>
      </c>
      <c r="S3548" s="9">
        <v>0</v>
      </c>
      <c r="T3548" s="9">
        <v>0</v>
      </c>
      <c r="U3548" s="23">
        <v>2.2256970405578613E-3</v>
      </c>
      <c r="V3548" s="23">
        <v>97412329.936326474</v>
      </c>
      <c r="W3548" s="23">
        <v>0</v>
      </c>
      <c r="X3548" s="23">
        <v>0</v>
      </c>
      <c r="Y3548" s="9">
        <v>384297934.40855217</v>
      </c>
      <c r="Z3548" s="9">
        <v>0</v>
      </c>
      <c r="AA3548" s="23">
        <v>384297934.40855217</v>
      </c>
      <c r="AB3548" s="9">
        <v>377682312.35000002</v>
      </c>
      <c r="AC3548" s="9">
        <v>6615622.058552146</v>
      </c>
    </row>
    <row r="3549" spans="1:29" ht="15" customHeight="1" x14ac:dyDescent="0.25">
      <c r="A3549" s="7" t="s">
        <v>2485</v>
      </c>
      <c r="B3549" s="7" t="s">
        <v>60</v>
      </c>
      <c r="C3549" s="7" t="s">
        <v>2361</v>
      </c>
      <c r="D3549" s="7" t="s">
        <v>2362</v>
      </c>
      <c r="E3549" s="9">
        <v>387307274</v>
      </c>
      <c r="F3549" s="9">
        <v>0</v>
      </c>
      <c r="G3549" s="9">
        <v>0</v>
      </c>
      <c r="H3549" s="9">
        <v>106000719</v>
      </c>
      <c r="I3549" s="9">
        <v>0</v>
      </c>
      <c r="J3549" s="9">
        <v>0</v>
      </c>
      <c r="K3549" s="9">
        <v>493307993</v>
      </c>
      <c r="L3549" s="9">
        <v>-2.5697946548461914E-3</v>
      </c>
      <c r="M3549" s="9">
        <v>146992.13750285236</v>
      </c>
      <c r="N3549" s="9">
        <v>0</v>
      </c>
      <c r="O3549" s="9">
        <v>0</v>
      </c>
      <c r="P3549" s="9">
        <v>0</v>
      </c>
      <c r="Q3549" s="9">
        <v>493454985.13493305</v>
      </c>
      <c r="R3549" s="9">
        <v>320697551.27999997</v>
      </c>
      <c r="S3549" s="9">
        <v>0</v>
      </c>
      <c r="T3549" s="9">
        <v>0</v>
      </c>
      <c r="U3549" s="23">
        <v>-2.5697946548461914E-3</v>
      </c>
      <c r="V3549" s="23">
        <v>106147711.13750285</v>
      </c>
      <c r="W3549" s="23">
        <v>0</v>
      </c>
      <c r="X3549" s="23">
        <v>0</v>
      </c>
      <c r="Y3549" s="9">
        <v>426845262.41493303</v>
      </c>
      <c r="Z3549" s="9">
        <v>0</v>
      </c>
      <c r="AA3549" s="23">
        <v>426845262.41493303</v>
      </c>
      <c r="AB3549" s="9">
        <v>419381988.12</v>
      </c>
      <c r="AC3549" s="9">
        <v>7463274.2949330211</v>
      </c>
    </row>
    <row r="3550" spans="1:29" ht="15" customHeight="1" x14ac:dyDescent="0.25">
      <c r="A3550" s="7" t="s">
        <v>2485</v>
      </c>
      <c r="B3550" s="7" t="s">
        <v>60</v>
      </c>
      <c r="C3550" s="7" t="s">
        <v>2363</v>
      </c>
      <c r="D3550" s="7" t="s">
        <v>2364</v>
      </c>
      <c r="E3550" s="9">
        <v>377562006</v>
      </c>
      <c r="F3550" s="9">
        <v>0</v>
      </c>
      <c r="G3550" s="9">
        <v>0</v>
      </c>
      <c r="H3550" s="9">
        <v>105752377</v>
      </c>
      <c r="I3550" s="9">
        <v>0</v>
      </c>
      <c r="J3550" s="9">
        <v>0</v>
      </c>
      <c r="K3550" s="9">
        <v>483314383</v>
      </c>
      <c r="L3550" s="9">
        <v>-2.9671192169189453E-3</v>
      </c>
      <c r="M3550" s="9">
        <v>145326.78220134811</v>
      </c>
      <c r="N3550" s="9">
        <v>0</v>
      </c>
      <c r="O3550" s="9">
        <v>0</v>
      </c>
      <c r="P3550" s="9">
        <v>0</v>
      </c>
      <c r="Q3550" s="9">
        <v>483459709.77923423</v>
      </c>
      <c r="R3550" s="9">
        <v>313614087.54000002</v>
      </c>
      <c r="S3550" s="9">
        <v>0</v>
      </c>
      <c r="T3550" s="9">
        <v>0</v>
      </c>
      <c r="U3550" s="23">
        <v>-2.9671192169189453E-3</v>
      </c>
      <c r="V3550" s="23">
        <v>105897703.78220135</v>
      </c>
      <c r="W3550" s="23">
        <v>0</v>
      </c>
      <c r="X3550" s="23">
        <v>0</v>
      </c>
      <c r="Y3550" s="9">
        <v>419511791.31923425</v>
      </c>
      <c r="Z3550" s="9">
        <v>0</v>
      </c>
      <c r="AA3550" s="23">
        <v>419511791.31923425</v>
      </c>
      <c r="AB3550" s="9">
        <v>412264754.37</v>
      </c>
      <c r="AC3550" s="9">
        <v>7247036.9492342472</v>
      </c>
    </row>
    <row r="3551" spans="1:29" ht="15" customHeight="1" x14ac:dyDescent="0.25">
      <c r="A3551" s="7" t="s">
        <v>2485</v>
      </c>
      <c r="B3551" s="7" t="s">
        <v>60</v>
      </c>
      <c r="C3551" s="7" t="s">
        <v>1210</v>
      </c>
      <c r="D3551" s="7" t="s">
        <v>1211</v>
      </c>
      <c r="E3551" s="9">
        <v>253534859</v>
      </c>
      <c r="F3551" s="9">
        <v>0</v>
      </c>
      <c r="G3551" s="9">
        <v>0</v>
      </c>
      <c r="H3551" s="9">
        <v>71985036</v>
      </c>
      <c r="I3551" s="9">
        <v>0</v>
      </c>
      <c r="J3551" s="9">
        <v>0</v>
      </c>
      <c r="K3551" s="9">
        <v>325519895</v>
      </c>
      <c r="L3551" s="9">
        <v>-4.0419697761535645E-3</v>
      </c>
      <c r="M3551" s="9">
        <v>98403.798993662509</v>
      </c>
      <c r="N3551" s="9">
        <v>0</v>
      </c>
      <c r="O3551" s="9">
        <v>0</v>
      </c>
      <c r="P3551" s="9">
        <v>0</v>
      </c>
      <c r="Q3551" s="9">
        <v>325618298.79495168</v>
      </c>
      <c r="R3551" s="9">
        <v>211003438.56999999</v>
      </c>
      <c r="S3551" s="9">
        <v>0</v>
      </c>
      <c r="T3551" s="9">
        <v>0</v>
      </c>
      <c r="U3551" s="23">
        <v>-4.0419697761535645E-3</v>
      </c>
      <c r="V3551" s="23">
        <v>72083439.798993662</v>
      </c>
      <c r="W3551" s="23">
        <v>0</v>
      </c>
      <c r="X3551" s="23">
        <v>0</v>
      </c>
      <c r="Y3551" s="9">
        <v>283086878.36495167</v>
      </c>
      <c r="Z3551" s="9">
        <v>0</v>
      </c>
      <c r="AA3551" s="23">
        <v>283086878.36495167</v>
      </c>
      <c r="AB3551" s="9">
        <v>278232891.64999998</v>
      </c>
      <c r="AC3551" s="9">
        <v>4853986.714951694</v>
      </c>
    </row>
    <row r="3552" spans="1:29" ht="15" customHeight="1" x14ac:dyDescent="0.25">
      <c r="A3552" s="7" t="s">
        <v>2485</v>
      </c>
      <c r="B3552" s="7" t="s">
        <v>60</v>
      </c>
      <c r="C3552" s="7" t="s">
        <v>2365</v>
      </c>
      <c r="D3552" s="7" t="s">
        <v>2366</v>
      </c>
      <c r="E3552" s="9">
        <v>254627699</v>
      </c>
      <c r="F3552" s="9">
        <v>0</v>
      </c>
      <c r="G3552" s="9">
        <v>0</v>
      </c>
      <c r="H3552" s="9">
        <v>71469973</v>
      </c>
      <c r="I3552" s="9">
        <v>0</v>
      </c>
      <c r="J3552" s="9">
        <v>0</v>
      </c>
      <c r="K3552" s="9">
        <v>326097672</v>
      </c>
      <c r="L3552" s="9">
        <v>-1.9521713256835938E-3</v>
      </c>
      <c r="M3552" s="9">
        <v>98126.934392695141</v>
      </c>
      <c r="N3552" s="9">
        <v>0</v>
      </c>
      <c r="O3552" s="9">
        <v>0</v>
      </c>
      <c r="P3552" s="9">
        <v>0</v>
      </c>
      <c r="Q3552" s="9">
        <v>326195798.93244052</v>
      </c>
      <c r="R3552" s="9">
        <v>211560232.57999998</v>
      </c>
      <c r="S3552" s="9">
        <v>0</v>
      </c>
      <c r="T3552" s="9">
        <v>0</v>
      </c>
      <c r="U3552" s="23">
        <v>-1.9521713256835938E-3</v>
      </c>
      <c r="V3552" s="23">
        <v>71568099.934392691</v>
      </c>
      <c r="W3552" s="23">
        <v>0</v>
      </c>
      <c r="X3552" s="23">
        <v>0</v>
      </c>
      <c r="Y3552" s="9">
        <v>283128332.5124405</v>
      </c>
      <c r="Z3552" s="9">
        <v>0</v>
      </c>
      <c r="AA3552" s="23">
        <v>283128332.5124405</v>
      </c>
      <c r="AB3552" s="9">
        <v>278242738.5</v>
      </c>
      <c r="AC3552" s="9">
        <v>4885594.0124405026</v>
      </c>
    </row>
    <row r="3553" spans="1:29" ht="15" customHeight="1" x14ac:dyDescent="0.25">
      <c r="A3553" s="7" t="s">
        <v>2485</v>
      </c>
      <c r="B3553" s="7" t="s">
        <v>60</v>
      </c>
      <c r="C3553" s="7" t="s">
        <v>1212</v>
      </c>
      <c r="D3553" s="7" t="s">
        <v>1213</v>
      </c>
      <c r="E3553" s="9">
        <v>458672525</v>
      </c>
      <c r="F3553" s="9">
        <v>0</v>
      </c>
      <c r="G3553" s="9">
        <v>0</v>
      </c>
      <c r="H3553" s="9">
        <v>130070882</v>
      </c>
      <c r="I3553" s="9">
        <v>0</v>
      </c>
      <c r="J3553" s="9">
        <v>0</v>
      </c>
      <c r="K3553" s="9">
        <v>588743407</v>
      </c>
      <c r="L3553" s="9">
        <v>-3.1099319458007813E-3</v>
      </c>
      <c r="M3553" s="9">
        <v>177875.16133215625</v>
      </c>
      <c r="N3553" s="9">
        <v>0</v>
      </c>
      <c r="O3553" s="9">
        <v>0</v>
      </c>
      <c r="P3553" s="9">
        <v>0</v>
      </c>
      <c r="Q3553" s="9">
        <v>588921282.1582222</v>
      </c>
      <c r="R3553" s="9">
        <v>381652669.11000001</v>
      </c>
      <c r="S3553" s="9">
        <v>0</v>
      </c>
      <c r="T3553" s="9">
        <v>0</v>
      </c>
      <c r="U3553" s="23">
        <v>-3.1099319458007813E-3</v>
      </c>
      <c r="V3553" s="23">
        <v>130248757.16133216</v>
      </c>
      <c r="W3553" s="23">
        <v>0</v>
      </c>
      <c r="X3553" s="23">
        <v>0</v>
      </c>
      <c r="Y3553" s="9">
        <v>511901426.26822221</v>
      </c>
      <c r="Z3553" s="9">
        <v>0</v>
      </c>
      <c r="AA3553" s="23">
        <v>511901426.26822221</v>
      </c>
      <c r="AB3553" s="9">
        <v>503117734.56</v>
      </c>
      <c r="AC3553" s="9">
        <v>8783691.7082222104</v>
      </c>
    </row>
    <row r="3554" spans="1:29" ht="15" customHeight="1" x14ac:dyDescent="0.25">
      <c r="A3554" s="7" t="s">
        <v>2485</v>
      </c>
      <c r="B3554" s="7" t="s">
        <v>60</v>
      </c>
      <c r="C3554" s="7" t="s">
        <v>1214</v>
      </c>
      <c r="D3554" s="7" t="s">
        <v>1215</v>
      </c>
      <c r="E3554" s="9">
        <v>502368111</v>
      </c>
      <c r="F3554" s="9">
        <v>0</v>
      </c>
      <c r="G3554" s="9">
        <v>0</v>
      </c>
      <c r="H3554" s="9">
        <v>137067189</v>
      </c>
      <c r="I3554" s="9">
        <v>0</v>
      </c>
      <c r="J3554" s="9">
        <v>0</v>
      </c>
      <c r="K3554" s="9">
        <v>639435300</v>
      </c>
      <c r="L3554" s="9">
        <v>-2.6659965515136719E-3</v>
      </c>
      <c r="M3554" s="9">
        <v>190274.16486110754</v>
      </c>
      <c r="N3554" s="9">
        <v>0</v>
      </c>
      <c r="O3554" s="9">
        <v>0</v>
      </c>
      <c r="P3554" s="9">
        <v>0</v>
      </c>
      <c r="Q3554" s="9">
        <v>639625574.16219509</v>
      </c>
      <c r="R3554" s="9">
        <v>415766187.96999997</v>
      </c>
      <c r="S3554" s="9">
        <v>0</v>
      </c>
      <c r="T3554" s="9">
        <v>0</v>
      </c>
      <c r="U3554" s="23">
        <v>-2.6659965515136719E-3</v>
      </c>
      <c r="V3554" s="23">
        <v>137257463.16486111</v>
      </c>
      <c r="W3554" s="23">
        <v>0</v>
      </c>
      <c r="X3554" s="23">
        <v>0</v>
      </c>
      <c r="Y3554" s="9">
        <v>553023651.13219512</v>
      </c>
      <c r="Z3554" s="9">
        <v>0</v>
      </c>
      <c r="AA3554" s="23">
        <v>553023651.13219512</v>
      </c>
      <c r="AB3554" s="9">
        <v>543336738.14999998</v>
      </c>
      <c r="AC3554" s="9">
        <v>9686912.9821951389</v>
      </c>
    </row>
    <row r="3555" spans="1:29" ht="15" customHeight="1" x14ac:dyDescent="0.25">
      <c r="A3555" s="7" t="s">
        <v>2485</v>
      </c>
      <c r="B3555" s="7" t="s">
        <v>60</v>
      </c>
      <c r="C3555" s="7" t="s">
        <v>1216</v>
      </c>
      <c r="D3555" s="7" t="s">
        <v>1217</v>
      </c>
      <c r="E3555" s="9">
        <v>173537757</v>
      </c>
      <c r="F3555" s="9">
        <v>0</v>
      </c>
      <c r="G3555" s="9">
        <v>0</v>
      </c>
      <c r="H3555" s="9">
        <v>49987103</v>
      </c>
      <c r="I3555" s="9">
        <v>0</v>
      </c>
      <c r="J3555" s="9">
        <v>0</v>
      </c>
      <c r="K3555" s="9">
        <v>223524860</v>
      </c>
      <c r="L3555" s="9">
        <v>9.4640254974365234E-4</v>
      </c>
      <c r="M3555" s="9">
        <v>67968.747294757108</v>
      </c>
      <c r="N3555" s="9">
        <v>0</v>
      </c>
      <c r="O3555" s="9">
        <v>0</v>
      </c>
      <c r="P3555" s="9">
        <v>0</v>
      </c>
      <c r="Q3555" s="9">
        <v>223592828.74824116</v>
      </c>
      <c r="R3555" s="9">
        <v>144732008.04000002</v>
      </c>
      <c r="S3555" s="9">
        <v>0</v>
      </c>
      <c r="T3555" s="9">
        <v>0</v>
      </c>
      <c r="U3555" s="23">
        <v>9.4640254974365234E-4</v>
      </c>
      <c r="V3555" s="23">
        <v>50055071.747294754</v>
      </c>
      <c r="W3555" s="23">
        <v>0</v>
      </c>
      <c r="X3555" s="23">
        <v>0</v>
      </c>
      <c r="Y3555" s="9">
        <v>194787079.78824118</v>
      </c>
      <c r="Z3555" s="9">
        <v>0</v>
      </c>
      <c r="AA3555" s="23">
        <v>194787079.78824118</v>
      </c>
      <c r="AB3555" s="9">
        <v>191473790.94999999</v>
      </c>
      <c r="AC3555" s="9">
        <v>3313288.8382411897</v>
      </c>
    </row>
    <row r="3556" spans="1:29" ht="15" customHeight="1" x14ac:dyDescent="0.25">
      <c r="A3556" s="7" t="s">
        <v>2485</v>
      </c>
      <c r="B3556" s="7" t="s">
        <v>60</v>
      </c>
      <c r="C3556" s="7" t="s">
        <v>2367</v>
      </c>
      <c r="D3556" s="7" t="s">
        <v>2368</v>
      </c>
      <c r="E3556" s="9">
        <v>380738541</v>
      </c>
      <c r="F3556" s="9">
        <v>0</v>
      </c>
      <c r="G3556" s="9">
        <v>0</v>
      </c>
      <c r="H3556" s="9">
        <v>105470089</v>
      </c>
      <c r="I3556" s="9">
        <v>0</v>
      </c>
      <c r="J3556" s="9">
        <v>0</v>
      </c>
      <c r="K3556" s="9">
        <v>486208630</v>
      </c>
      <c r="L3556" s="9">
        <v>-4.2102336883544922E-3</v>
      </c>
      <c r="M3556" s="9">
        <v>145567.22485203849</v>
      </c>
      <c r="N3556" s="9">
        <v>0</v>
      </c>
      <c r="O3556" s="9">
        <v>0</v>
      </c>
      <c r="P3556" s="9">
        <v>0</v>
      </c>
      <c r="Q3556" s="9">
        <v>486354197.22064179</v>
      </c>
      <c r="R3556" s="9">
        <v>315781223.75</v>
      </c>
      <c r="S3556" s="9">
        <v>0</v>
      </c>
      <c r="T3556" s="9">
        <v>0</v>
      </c>
      <c r="U3556" s="23">
        <v>-4.2102336883544922E-3</v>
      </c>
      <c r="V3556" s="23">
        <v>105615656.22485204</v>
      </c>
      <c r="W3556" s="23">
        <v>0</v>
      </c>
      <c r="X3556" s="23">
        <v>0</v>
      </c>
      <c r="Y3556" s="9">
        <v>421396879.97064179</v>
      </c>
      <c r="Z3556" s="9">
        <v>0</v>
      </c>
      <c r="AA3556" s="23">
        <v>421396879.97064179</v>
      </c>
      <c r="AB3556" s="9">
        <v>414075453.91000003</v>
      </c>
      <c r="AC3556" s="9">
        <v>7321426.0606417656</v>
      </c>
    </row>
    <row r="3557" spans="1:29" ht="15" customHeight="1" x14ac:dyDescent="0.25">
      <c r="A3557" s="7" t="s">
        <v>2485</v>
      </c>
      <c r="B3557" s="7" t="s">
        <v>60</v>
      </c>
      <c r="C3557" s="7" t="s">
        <v>2369</v>
      </c>
      <c r="D3557" s="7" t="s">
        <v>2370</v>
      </c>
      <c r="E3557" s="9">
        <v>264117757</v>
      </c>
      <c r="F3557" s="9">
        <v>0</v>
      </c>
      <c r="G3557" s="9">
        <v>0</v>
      </c>
      <c r="H3557" s="9">
        <v>75616147</v>
      </c>
      <c r="I3557" s="9">
        <v>0</v>
      </c>
      <c r="J3557" s="9">
        <v>0</v>
      </c>
      <c r="K3557" s="9">
        <v>339733904</v>
      </c>
      <c r="L3557" s="9">
        <v>1.8169879913330078E-3</v>
      </c>
      <c r="M3557" s="9">
        <v>103003.21206593318</v>
      </c>
      <c r="N3557" s="9">
        <v>0</v>
      </c>
      <c r="O3557" s="9">
        <v>0</v>
      </c>
      <c r="P3557" s="9">
        <v>0</v>
      </c>
      <c r="Q3557" s="9">
        <v>339836907.21388292</v>
      </c>
      <c r="R3557" s="9">
        <v>220063406.41999999</v>
      </c>
      <c r="S3557" s="9">
        <v>0</v>
      </c>
      <c r="T3557" s="9">
        <v>0</v>
      </c>
      <c r="U3557" s="23">
        <v>1.8169879913330078E-3</v>
      </c>
      <c r="V3557" s="23">
        <v>75719150.212065935</v>
      </c>
      <c r="W3557" s="23">
        <v>0</v>
      </c>
      <c r="X3557" s="23">
        <v>0</v>
      </c>
      <c r="Y3557" s="9">
        <v>295782556.63388288</v>
      </c>
      <c r="Z3557" s="9">
        <v>0</v>
      </c>
      <c r="AA3557" s="23">
        <v>295782556.63388288</v>
      </c>
      <c r="AB3557" s="9">
        <v>290733958.01999998</v>
      </c>
      <c r="AC3557" s="9">
        <v>5048598.6138828993</v>
      </c>
    </row>
    <row r="3558" spans="1:29" ht="15" customHeight="1" x14ac:dyDescent="0.25">
      <c r="A3558" s="7" t="s">
        <v>2485</v>
      </c>
      <c r="B3558" s="7" t="s">
        <v>60</v>
      </c>
      <c r="C3558" s="7" t="s">
        <v>1218</v>
      </c>
      <c r="D3558" s="7" t="s">
        <v>1219</v>
      </c>
      <c r="E3558" s="9">
        <v>884260166</v>
      </c>
      <c r="F3558" s="9">
        <v>0</v>
      </c>
      <c r="G3558" s="9">
        <v>0</v>
      </c>
      <c r="H3558" s="9">
        <v>243892592</v>
      </c>
      <c r="I3558" s="9">
        <v>0</v>
      </c>
      <c r="J3558" s="9">
        <v>0</v>
      </c>
      <c r="K3558" s="9">
        <v>1128152758</v>
      </c>
      <c r="L3558" s="9">
        <v>-1.2418031692504883E-3</v>
      </c>
      <c r="M3558" s="9">
        <v>337164.24699769303</v>
      </c>
      <c r="N3558" s="9">
        <v>0</v>
      </c>
      <c r="O3558" s="9">
        <v>0</v>
      </c>
      <c r="P3558" s="9">
        <v>0</v>
      </c>
      <c r="Q3558" s="9">
        <v>1128489922.2457559</v>
      </c>
      <c r="R3558" s="9">
        <v>732944039.41000009</v>
      </c>
      <c r="S3558" s="9">
        <v>0</v>
      </c>
      <c r="T3558" s="9">
        <v>0</v>
      </c>
      <c r="U3558" s="23">
        <v>-1.2418031692504883E-3</v>
      </c>
      <c r="V3558" s="23">
        <v>244229756.24699768</v>
      </c>
      <c r="W3558" s="23">
        <v>0</v>
      </c>
      <c r="X3558" s="23">
        <v>0</v>
      </c>
      <c r="Y3558" s="9">
        <v>977173795.655756</v>
      </c>
      <c r="Z3558" s="9">
        <v>0</v>
      </c>
      <c r="AA3558" s="23">
        <v>977173795.655756</v>
      </c>
      <c r="AB3558" s="9">
        <v>960156430.05999994</v>
      </c>
      <c r="AC3558" s="9">
        <v>17017365.595756054</v>
      </c>
    </row>
    <row r="3559" spans="1:29" ht="15" customHeight="1" x14ac:dyDescent="0.25">
      <c r="A3559" s="7" t="s">
        <v>2485</v>
      </c>
      <c r="B3559" s="7" t="s">
        <v>60</v>
      </c>
      <c r="C3559" s="7" t="s">
        <v>1220</v>
      </c>
      <c r="D3559" s="7" t="s">
        <v>1221</v>
      </c>
      <c r="E3559" s="9">
        <v>406009138</v>
      </c>
      <c r="F3559" s="9">
        <v>0</v>
      </c>
      <c r="G3559" s="9">
        <v>0</v>
      </c>
      <c r="H3559" s="9">
        <v>114883235</v>
      </c>
      <c r="I3559" s="9">
        <v>0</v>
      </c>
      <c r="J3559" s="9">
        <v>0</v>
      </c>
      <c r="K3559" s="9">
        <v>520892373</v>
      </c>
      <c r="L3559" s="9">
        <v>4.6483278274536133E-3</v>
      </c>
      <c r="M3559" s="9">
        <v>157225.20021367873</v>
      </c>
      <c r="N3559" s="9">
        <v>0</v>
      </c>
      <c r="O3559" s="9">
        <v>0</v>
      </c>
      <c r="P3559" s="9">
        <v>0</v>
      </c>
      <c r="Q3559" s="9">
        <v>521049598.204862</v>
      </c>
      <c r="R3559" s="9">
        <v>337715680.07999998</v>
      </c>
      <c r="S3559" s="9">
        <v>0</v>
      </c>
      <c r="T3559" s="9">
        <v>0</v>
      </c>
      <c r="U3559" s="23">
        <v>4.6483278274536133E-3</v>
      </c>
      <c r="V3559" s="23">
        <v>115040460.20021369</v>
      </c>
      <c r="W3559" s="23">
        <v>0</v>
      </c>
      <c r="X3559" s="23">
        <v>0</v>
      </c>
      <c r="Y3559" s="9">
        <v>452756140.28486198</v>
      </c>
      <c r="Z3559" s="9">
        <v>0</v>
      </c>
      <c r="AA3559" s="23">
        <v>452756140.28486198</v>
      </c>
      <c r="AB3559" s="9">
        <v>444977370.19</v>
      </c>
      <c r="AC3559" s="9">
        <v>7778770.0948619843</v>
      </c>
    </row>
    <row r="3560" spans="1:29" ht="15" customHeight="1" x14ac:dyDescent="0.25">
      <c r="A3560" s="7" t="s">
        <v>2485</v>
      </c>
      <c r="B3560" s="7" t="s">
        <v>60</v>
      </c>
      <c r="C3560" s="7" t="s">
        <v>1222</v>
      </c>
      <c r="D3560" s="7" t="s">
        <v>1223</v>
      </c>
      <c r="E3560" s="9">
        <v>317160825</v>
      </c>
      <c r="F3560" s="9">
        <v>0</v>
      </c>
      <c r="G3560" s="9">
        <v>0</v>
      </c>
      <c r="H3560" s="9">
        <v>88700852</v>
      </c>
      <c r="I3560" s="9">
        <v>0</v>
      </c>
      <c r="J3560" s="9">
        <v>0</v>
      </c>
      <c r="K3560" s="9">
        <v>405861677</v>
      </c>
      <c r="L3560" s="9">
        <v>1.198112964630127E-3</v>
      </c>
      <c r="M3560" s="9">
        <v>121978.08204682441</v>
      </c>
      <c r="N3560" s="9">
        <v>0</v>
      </c>
      <c r="O3560" s="9">
        <v>0</v>
      </c>
      <c r="P3560" s="9">
        <v>0</v>
      </c>
      <c r="Q3560" s="9">
        <v>405983655.08324492</v>
      </c>
      <c r="R3560" s="9">
        <v>263419980.22000003</v>
      </c>
      <c r="S3560" s="9">
        <v>0</v>
      </c>
      <c r="T3560" s="9">
        <v>0</v>
      </c>
      <c r="U3560" s="23">
        <v>1.198112964630127E-3</v>
      </c>
      <c r="V3560" s="23">
        <v>88822830.082046822</v>
      </c>
      <c r="W3560" s="23">
        <v>0</v>
      </c>
      <c r="X3560" s="23">
        <v>0</v>
      </c>
      <c r="Y3560" s="9">
        <v>352242810.30324495</v>
      </c>
      <c r="Z3560" s="9">
        <v>0</v>
      </c>
      <c r="AA3560" s="23">
        <v>352242810.30324495</v>
      </c>
      <c r="AB3560" s="9">
        <v>346155481.5</v>
      </c>
      <c r="AC3560" s="9">
        <v>6087328.8032449484</v>
      </c>
    </row>
    <row r="3561" spans="1:29" ht="15" customHeight="1" x14ac:dyDescent="0.25">
      <c r="A3561" s="7" t="s">
        <v>2485</v>
      </c>
      <c r="B3561" s="7" t="s">
        <v>62</v>
      </c>
      <c r="C3561" s="7" t="s">
        <v>63</v>
      </c>
      <c r="D3561" s="7" t="s">
        <v>2514</v>
      </c>
      <c r="E3561" s="9">
        <v>29473546098</v>
      </c>
      <c r="F3561" s="9">
        <v>0</v>
      </c>
      <c r="G3561" s="9">
        <v>0</v>
      </c>
      <c r="H3561" s="9">
        <v>5352920027</v>
      </c>
      <c r="I3561" s="9">
        <v>0</v>
      </c>
      <c r="J3561" s="9">
        <v>0</v>
      </c>
      <c r="K3561" s="9">
        <v>34826466125</v>
      </c>
      <c r="L3561" s="9">
        <v>1.373291015625E-3</v>
      </c>
      <c r="M3561" s="9">
        <v>7520440.3062344044</v>
      </c>
      <c r="N3561" s="9">
        <v>0</v>
      </c>
      <c r="O3561" s="9">
        <v>0</v>
      </c>
      <c r="P3561" s="9">
        <v>0</v>
      </c>
      <c r="Q3561" s="9">
        <v>34833986565.30761</v>
      </c>
      <c r="R3561" s="9">
        <v>23316553115.479996</v>
      </c>
      <c r="S3561" s="9">
        <v>0</v>
      </c>
      <c r="T3561" s="9">
        <v>0</v>
      </c>
      <c r="U3561" s="23">
        <v>1.373291015625E-3</v>
      </c>
      <c r="V3561" s="23">
        <v>5360440467.3062344</v>
      </c>
      <c r="W3561" s="23">
        <v>0</v>
      </c>
      <c r="X3561" s="23">
        <v>0</v>
      </c>
      <c r="Y3561" s="9">
        <v>28676993582.787605</v>
      </c>
      <c r="Z3561" s="9">
        <v>0</v>
      </c>
      <c r="AA3561" s="23">
        <v>28676993582.787605</v>
      </c>
      <c r="AB3561" s="9">
        <v>28111565859.450001</v>
      </c>
      <c r="AC3561" s="9">
        <v>565427723.33760452</v>
      </c>
    </row>
    <row r="3562" spans="1:29" ht="15" customHeight="1" x14ac:dyDescent="0.25">
      <c r="A3562" s="7" t="s">
        <v>2485</v>
      </c>
      <c r="B3562" s="7" t="s">
        <v>62</v>
      </c>
      <c r="C3562" s="7" t="s">
        <v>1225</v>
      </c>
      <c r="D3562" s="7" t="s">
        <v>1226</v>
      </c>
      <c r="E3562" s="9">
        <v>890839950</v>
      </c>
      <c r="F3562" s="9">
        <v>0</v>
      </c>
      <c r="G3562" s="9">
        <v>0</v>
      </c>
      <c r="H3562" s="9">
        <v>248817126</v>
      </c>
      <c r="I3562" s="9">
        <v>0</v>
      </c>
      <c r="J3562" s="9">
        <v>0</v>
      </c>
      <c r="K3562" s="9">
        <v>1139657076</v>
      </c>
      <c r="L3562" s="9">
        <v>-3.0081272125244141E-3</v>
      </c>
      <c r="M3562" s="9">
        <v>342286.38656274212</v>
      </c>
      <c r="N3562" s="9">
        <v>0</v>
      </c>
      <c r="O3562" s="9">
        <v>0</v>
      </c>
      <c r="P3562" s="9">
        <v>0</v>
      </c>
      <c r="Q3562" s="9">
        <v>1139999362.3835547</v>
      </c>
      <c r="R3562" s="9">
        <v>739688732.77999997</v>
      </c>
      <c r="S3562" s="9">
        <v>0</v>
      </c>
      <c r="T3562" s="9">
        <v>0</v>
      </c>
      <c r="U3562" s="23">
        <v>-3.0081272125244141E-3</v>
      </c>
      <c r="V3562" s="23">
        <v>249159412.38656273</v>
      </c>
      <c r="W3562" s="23">
        <v>0</v>
      </c>
      <c r="X3562" s="23">
        <v>0</v>
      </c>
      <c r="Y3562" s="9">
        <v>988848145.16355455</v>
      </c>
      <c r="Z3562" s="9">
        <v>0</v>
      </c>
      <c r="AA3562" s="23">
        <v>988848145.16355455</v>
      </c>
      <c r="AB3562" s="9">
        <v>971742420.88</v>
      </c>
      <c r="AC3562" s="9">
        <v>17105724.283554554</v>
      </c>
    </row>
    <row r="3563" spans="1:29" ht="15" customHeight="1" x14ac:dyDescent="0.25">
      <c r="A3563" s="7" t="s">
        <v>2485</v>
      </c>
      <c r="B3563" s="7" t="s">
        <v>62</v>
      </c>
      <c r="C3563" s="7" t="s">
        <v>1227</v>
      </c>
      <c r="D3563" s="7" t="s">
        <v>1228</v>
      </c>
      <c r="E3563" s="9">
        <v>444568604</v>
      </c>
      <c r="F3563" s="9">
        <v>0</v>
      </c>
      <c r="G3563" s="9">
        <v>0</v>
      </c>
      <c r="H3563" s="9">
        <v>124152148</v>
      </c>
      <c r="I3563" s="9">
        <v>0</v>
      </c>
      <c r="J3563" s="9">
        <v>0</v>
      </c>
      <c r="K3563" s="9">
        <v>568720752</v>
      </c>
      <c r="L3563" s="9">
        <v>-4.4687986373901367E-3</v>
      </c>
      <c r="M3563" s="9">
        <v>170788.36210058039</v>
      </c>
      <c r="N3563" s="9">
        <v>0</v>
      </c>
      <c r="O3563" s="9">
        <v>0</v>
      </c>
      <c r="P3563" s="9">
        <v>0</v>
      </c>
      <c r="Q3563" s="9">
        <v>568891540.3576318</v>
      </c>
      <c r="R3563" s="9">
        <v>369113105.98000002</v>
      </c>
      <c r="S3563" s="9">
        <v>0</v>
      </c>
      <c r="T3563" s="9">
        <v>0</v>
      </c>
      <c r="U3563" s="23">
        <v>-4.4687986373901367E-3</v>
      </c>
      <c r="V3563" s="23">
        <v>124322936.36210059</v>
      </c>
      <c r="W3563" s="23">
        <v>0</v>
      </c>
      <c r="X3563" s="23">
        <v>0</v>
      </c>
      <c r="Y3563" s="9">
        <v>493436042.33763182</v>
      </c>
      <c r="Z3563" s="9">
        <v>0</v>
      </c>
      <c r="AA3563" s="23">
        <v>493436042.33763182</v>
      </c>
      <c r="AB3563" s="9">
        <v>484898419.75</v>
      </c>
      <c r="AC3563" s="9">
        <v>8537622.5876318216</v>
      </c>
    </row>
    <row r="3564" spans="1:29" ht="15" customHeight="1" x14ac:dyDescent="0.25">
      <c r="A3564" s="7" t="s">
        <v>2485</v>
      </c>
      <c r="B3564" s="7" t="s">
        <v>62</v>
      </c>
      <c r="C3564" s="7" t="s">
        <v>1229</v>
      </c>
      <c r="D3564" s="7" t="s">
        <v>1230</v>
      </c>
      <c r="E3564" s="9">
        <v>255511766</v>
      </c>
      <c r="F3564" s="9">
        <v>0</v>
      </c>
      <c r="G3564" s="9">
        <v>0</v>
      </c>
      <c r="H3564" s="9">
        <v>72207314</v>
      </c>
      <c r="I3564" s="9">
        <v>0</v>
      </c>
      <c r="J3564" s="9">
        <v>0</v>
      </c>
      <c r="K3564" s="9">
        <v>327719080</v>
      </c>
      <c r="L3564" s="9">
        <v>2.1070539951324463E-3</v>
      </c>
      <c r="M3564" s="9">
        <v>98876.0080677613</v>
      </c>
      <c r="N3564" s="9">
        <v>0</v>
      </c>
      <c r="O3564" s="9">
        <v>0</v>
      </c>
      <c r="P3564" s="9">
        <v>0</v>
      </c>
      <c r="Q3564" s="9">
        <v>327817956.01017481</v>
      </c>
      <c r="R3564" s="9">
        <v>212495301.81</v>
      </c>
      <c r="S3564" s="9">
        <v>0</v>
      </c>
      <c r="T3564" s="9">
        <v>0</v>
      </c>
      <c r="U3564" s="23">
        <v>2.1070539951324463E-3</v>
      </c>
      <c r="V3564" s="23">
        <v>72306190.008067757</v>
      </c>
      <c r="W3564" s="23">
        <v>0</v>
      </c>
      <c r="X3564" s="23">
        <v>0</v>
      </c>
      <c r="Y3564" s="9">
        <v>284801491.82017481</v>
      </c>
      <c r="Z3564" s="9">
        <v>0</v>
      </c>
      <c r="AA3564" s="23">
        <v>284801491.82017481</v>
      </c>
      <c r="AB3564" s="9">
        <v>279904846.77999997</v>
      </c>
      <c r="AC3564" s="9">
        <v>4896645.0401748419</v>
      </c>
    </row>
    <row r="3565" spans="1:29" ht="15" customHeight="1" x14ac:dyDescent="0.25">
      <c r="A3565" s="7" t="s">
        <v>2485</v>
      </c>
      <c r="B3565" s="7" t="s">
        <v>62</v>
      </c>
      <c r="C3565" s="7" t="s">
        <v>1231</v>
      </c>
      <c r="D3565" s="7" t="s">
        <v>1232</v>
      </c>
      <c r="E3565" s="9">
        <v>165938471</v>
      </c>
      <c r="F3565" s="9">
        <v>0</v>
      </c>
      <c r="G3565" s="9">
        <v>0</v>
      </c>
      <c r="H3565" s="9">
        <v>46501754</v>
      </c>
      <c r="I3565" s="9">
        <v>0</v>
      </c>
      <c r="J3565" s="9">
        <v>0</v>
      </c>
      <c r="K3565" s="9">
        <v>212440225</v>
      </c>
      <c r="L3565" s="9">
        <v>-3.8385987281799316E-3</v>
      </c>
      <c r="M3565" s="9">
        <v>63876.480706233662</v>
      </c>
      <c r="N3565" s="9">
        <v>0</v>
      </c>
      <c r="O3565" s="9">
        <v>0</v>
      </c>
      <c r="P3565" s="9">
        <v>0</v>
      </c>
      <c r="Q3565" s="9">
        <v>212504101.47686765</v>
      </c>
      <c r="R3565" s="9">
        <v>137851386.47000003</v>
      </c>
      <c r="S3565" s="9">
        <v>0</v>
      </c>
      <c r="T3565" s="9">
        <v>0</v>
      </c>
      <c r="U3565" s="23">
        <v>-3.8385987281799316E-3</v>
      </c>
      <c r="V3565" s="23">
        <v>46565630.480706237</v>
      </c>
      <c r="W3565" s="23">
        <v>0</v>
      </c>
      <c r="X3565" s="23">
        <v>0</v>
      </c>
      <c r="Y3565" s="9">
        <v>184417016.94686767</v>
      </c>
      <c r="Z3565" s="9">
        <v>0</v>
      </c>
      <c r="AA3565" s="23">
        <v>184417016.94686767</v>
      </c>
      <c r="AB3565" s="9">
        <v>181233169.25</v>
      </c>
      <c r="AC3565" s="9">
        <v>3183847.6968676746</v>
      </c>
    </row>
    <row r="3566" spans="1:29" ht="15" customHeight="1" x14ac:dyDescent="0.25">
      <c r="A3566" s="7" t="s">
        <v>2485</v>
      </c>
      <c r="B3566" s="7" t="s">
        <v>62</v>
      </c>
      <c r="C3566" s="7" t="s">
        <v>1233</v>
      </c>
      <c r="D3566" s="7" t="s">
        <v>1234</v>
      </c>
      <c r="E3566" s="9">
        <v>221998304</v>
      </c>
      <c r="F3566" s="9">
        <v>0</v>
      </c>
      <c r="G3566" s="9">
        <v>0</v>
      </c>
      <c r="H3566" s="9">
        <v>62655686</v>
      </c>
      <c r="I3566" s="9">
        <v>0</v>
      </c>
      <c r="J3566" s="9">
        <v>0</v>
      </c>
      <c r="K3566" s="9">
        <v>284653990</v>
      </c>
      <c r="L3566" s="9">
        <v>-4.5170783996582031E-3</v>
      </c>
      <c r="M3566" s="9">
        <v>85871.132887892963</v>
      </c>
      <c r="N3566" s="9">
        <v>0</v>
      </c>
      <c r="O3566" s="9">
        <v>0</v>
      </c>
      <c r="P3566" s="9">
        <v>0</v>
      </c>
      <c r="Q3566" s="9">
        <v>284739861.12837082</v>
      </c>
      <c r="R3566" s="9">
        <v>184618580.97000003</v>
      </c>
      <c r="S3566" s="9">
        <v>0</v>
      </c>
      <c r="T3566" s="9">
        <v>0</v>
      </c>
      <c r="U3566" s="23">
        <v>-4.5170783996582031E-3</v>
      </c>
      <c r="V3566" s="23">
        <v>62741557.132887892</v>
      </c>
      <c r="W3566" s="23">
        <v>0</v>
      </c>
      <c r="X3566" s="23">
        <v>0</v>
      </c>
      <c r="Y3566" s="9">
        <v>247360138.09837085</v>
      </c>
      <c r="Z3566" s="9">
        <v>0</v>
      </c>
      <c r="AA3566" s="23">
        <v>247360138.09837085</v>
      </c>
      <c r="AB3566" s="9">
        <v>243105987.47999999</v>
      </c>
      <c r="AC3566" s="9">
        <v>4254150.6183708608</v>
      </c>
    </row>
    <row r="3567" spans="1:29" ht="15" customHeight="1" x14ac:dyDescent="0.25">
      <c r="A3567" s="7" t="s">
        <v>2485</v>
      </c>
      <c r="B3567" s="7" t="s">
        <v>62</v>
      </c>
      <c r="C3567" s="7" t="s">
        <v>1235</v>
      </c>
      <c r="D3567" s="7" t="s">
        <v>1236</v>
      </c>
      <c r="E3567" s="9">
        <v>132267360</v>
      </c>
      <c r="F3567" s="9">
        <v>0</v>
      </c>
      <c r="G3567" s="9">
        <v>0</v>
      </c>
      <c r="H3567" s="9">
        <v>38591851</v>
      </c>
      <c r="I3567" s="9">
        <v>0</v>
      </c>
      <c r="J3567" s="9">
        <v>0</v>
      </c>
      <c r="K3567" s="9">
        <v>170859211</v>
      </c>
      <c r="L3567" s="9">
        <v>1.575171947479248E-3</v>
      </c>
      <c r="M3567" s="9">
        <v>52191.518958437315</v>
      </c>
      <c r="N3567" s="9">
        <v>0</v>
      </c>
      <c r="O3567" s="9">
        <v>0</v>
      </c>
      <c r="P3567" s="9">
        <v>0</v>
      </c>
      <c r="Q3567" s="9">
        <v>170911402.52053362</v>
      </c>
      <c r="R3567" s="9">
        <v>110495579.5</v>
      </c>
      <c r="S3567" s="9">
        <v>0</v>
      </c>
      <c r="T3567" s="9">
        <v>0</v>
      </c>
      <c r="U3567" s="23">
        <v>1.575171947479248E-3</v>
      </c>
      <c r="V3567" s="23">
        <v>38644042.518958434</v>
      </c>
      <c r="W3567" s="23">
        <v>0</v>
      </c>
      <c r="X3567" s="23">
        <v>0</v>
      </c>
      <c r="Y3567" s="9">
        <v>149139622.02053362</v>
      </c>
      <c r="Z3567" s="9">
        <v>0</v>
      </c>
      <c r="AA3567" s="23">
        <v>149139622.02053362</v>
      </c>
      <c r="AB3567" s="9">
        <v>146619509.38999999</v>
      </c>
      <c r="AC3567" s="9">
        <v>2520112.6305336356</v>
      </c>
    </row>
    <row r="3568" spans="1:29" ht="15" customHeight="1" x14ac:dyDescent="0.25">
      <c r="A3568" s="7" t="s">
        <v>2485</v>
      </c>
      <c r="B3568" s="7" t="s">
        <v>62</v>
      </c>
      <c r="C3568" s="7" t="s">
        <v>2371</v>
      </c>
      <c r="D3568" s="7" t="s">
        <v>2372</v>
      </c>
      <c r="E3568" s="9">
        <v>270207410</v>
      </c>
      <c r="F3568" s="9">
        <v>0</v>
      </c>
      <c r="G3568" s="9">
        <v>0</v>
      </c>
      <c r="H3568" s="9">
        <v>75917854</v>
      </c>
      <c r="I3568" s="9">
        <v>0</v>
      </c>
      <c r="J3568" s="9">
        <v>0</v>
      </c>
      <c r="K3568" s="9">
        <v>346125264</v>
      </c>
      <c r="L3568" s="9">
        <v>2.0012855529785156E-3</v>
      </c>
      <c r="M3568" s="9">
        <v>104186.5442974984</v>
      </c>
      <c r="N3568" s="9">
        <v>0</v>
      </c>
      <c r="O3568" s="9">
        <v>0</v>
      </c>
      <c r="P3568" s="9">
        <v>0</v>
      </c>
      <c r="Q3568" s="9">
        <v>346229450.5462988</v>
      </c>
      <c r="R3568" s="9">
        <v>224533902.88999999</v>
      </c>
      <c r="S3568" s="9">
        <v>0</v>
      </c>
      <c r="T3568" s="9">
        <v>0</v>
      </c>
      <c r="U3568" s="23">
        <v>2.0012855529785156E-3</v>
      </c>
      <c r="V3568" s="23">
        <v>76022040.544297501</v>
      </c>
      <c r="W3568" s="23">
        <v>0</v>
      </c>
      <c r="X3568" s="23">
        <v>0</v>
      </c>
      <c r="Y3568" s="9">
        <v>300555943.43629879</v>
      </c>
      <c r="Z3568" s="9">
        <v>0</v>
      </c>
      <c r="AA3568" s="23">
        <v>300555943.43629879</v>
      </c>
      <c r="AB3568" s="9">
        <v>295372376.80000001</v>
      </c>
      <c r="AC3568" s="9">
        <v>5183566.6362987757</v>
      </c>
    </row>
    <row r="3569" spans="1:29" ht="15" customHeight="1" x14ac:dyDescent="0.25">
      <c r="A3569" s="7" t="s">
        <v>2485</v>
      </c>
      <c r="B3569" s="7" t="s">
        <v>62</v>
      </c>
      <c r="C3569" s="7" t="s">
        <v>1237</v>
      </c>
      <c r="D3569" s="7" t="s">
        <v>1238</v>
      </c>
      <c r="E3569" s="9">
        <v>202706142</v>
      </c>
      <c r="F3569" s="9">
        <v>0</v>
      </c>
      <c r="G3569" s="9">
        <v>0</v>
      </c>
      <c r="H3569" s="9">
        <v>56574477</v>
      </c>
      <c r="I3569" s="9">
        <v>0</v>
      </c>
      <c r="J3569" s="9">
        <v>0</v>
      </c>
      <c r="K3569" s="9">
        <v>259280619</v>
      </c>
      <c r="L3569" s="9">
        <v>-1.3721585273742676E-3</v>
      </c>
      <c r="M3569" s="9">
        <v>77846.401283582818</v>
      </c>
      <c r="N3569" s="9">
        <v>0</v>
      </c>
      <c r="O3569" s="9">
        <v>0</v>
      </c>
      <c r="P3569" s="9">
        <v>0</v>
      </c>
      <c r="Q3569" s="9">
        <v>259358465.39991143</v>
      </c>
      <c r="R3569" s="9">
        <v>168288984.04000002</v>
      </c>
      <c r="S3569" s="9">
        <v>0</v>
      </c>
      <c r="T3569" s="9">
        <v>0</v>
      </c>
      <c r="U3569" s="23">
        <v>-1.3721585273742676E-3</v>
      </c>
      <c r="V3569" s="23">
        <v>56652323.401283585</v>
      </c>
      <c r="W3569" s="23">
        <v>0</v>
      </c>
      <c r="X3569" s="23">
        <v>0</v>
      </c>
      <c r="Y3569" s="9">
        <v>224941307.43991145</v>
      </c>
      <c r="Z3569" s="9">
        <v>0</v>
      </c>
      <c r="AA3569" s="23">
        <v>224941307.43991145</v>
      </c>
      <c r="AB3569" s="9">
        <v>221048134.24000001</v>
      </c>
      <c r="AC3569" s="9">
        <v>3893173.1999114454</v>
      </c>
    </row>
    <row r="3570" spans="1:29" ht="15" customHeight="1" x14ac:dyDescent="0.25">
      <c r="A3570" s="7" t="s">
        <v>2485</v>
      </c>
      <c r="B3570" s="7" t="s">
        <v>62</v>
      </c>
      <c r="C3570" s="7" t="s">
        <v>1239</v>
      </c>
      <c r="D3570" s="7" t="s">
        <v>1240</v>
      </c>
      <c r="E3570" s="9">
        <v>274059786</v>
      </c>
      <c r="F3570" s="9">
        <v>0</v>
      </c>
      <c r="G3570" s="9">
        <v>0</v>
      </c>
      <c r="H3570" s="9">
        <v>77160335</v>
      </c>
      <c r="I3570" s="9">
        <v>0</v>
      </c>
      <c r="J3570" s="9">
        <v>0</v>
      </c>
      <c r="K3570" s="9">
        <v>351220121</v>
      </c>
      <c r="L3570" s="9">
        <v>1.2753605842590332E-3</v>
      </c>
      <c r="M3570" s="9">
        <v>105800.60602430545</v>
      </c>
      <c r="N3570" s="9">
        <v>0</v>
      </c>
      <c r="O3570" s="9">
        <v>0</v>
      </c>
      <c r="P3570" s="9">
        <v>0</v>
      </c>
      <c r="Q3570" s="9">
        <v>351325921.60729969</v>
      </c>
      <c r="R3570" s="9">
        <v>227798584.58000004</v>
      </c>
      <c r="S3570" s="9">
        <v>0</v>
      </c>
      <c r="T3570" s="9">
        <v>0</v>
      </c>
      <c r="U3570" s="23">
        <v>1.2753605842590332E-3</v>
      </c>
      <c r="V3570" s="23">
        <v>77266135.60602431</v>
      </c>
      <c r="W3570" s="23">
        <v>0</v>
      </c>
      <c r="X3570" s="23">
        <v>0</v>
      </c>
      <c r="Y3570" s="9">
        <v>305064720.18729973</v>
      </c>
      <c r="Z3570" s="9">
        <v>0</v>
      </c>
      <c r="AA3570" s="23">
        <v>305064720.18729973</v>
      </c>
      <c r="AB3570" s="9">
        <v>299809151.80000001</v>
      </c>
      <c r="AC3570" s="9">
        <v>5255568.3872997165</v>
      </c>
    </row>
    <row r="3571" spans="1:29" ht="15" customHeight="1" x14ac:dyDescent="0.25">
      <c r="A3571" s="7" t="s">
        <v>2485</v>
      </c>
      <c r="B3571" s="7" t="s">
        <v>62</v>
      </c>
      <c r="C3571" s="7" t="s">
        <v>2373</v>
      </c>
      <c r="D3571" s="7" t="s">
        <v>2374</v>
      </c>
      <c r="E3571" s="9">
        <v>267294154</v>
      </c>
      <c r="F3571" s="9">
        <v>0</v>
      </c>
      <c r="G3571" s="9">
        <v>0</v>
      </c>
      <c r="H3571" s="9">
        <v>77126628</v>
      </c>
      <c r="I3571" s="9">
        <v>0</v>
      </c>
      <c r="J3571" s="9">
        <v>0</v>
      </c>
      <c r="K3571" s="9">
        <v>344420782</v>
      </c>
      <c r="L3571" s="9">
        <v>2.680659294128418E-3</v>
      </c>
      <c r="M3571" s="9">
        <v>104757.30688411642</v>
      </c>
      <c r="N3571" s="9">
        <v>0</v>
      </c>
      <c r="O3571" s="9">
        <v>0</v>
      </c>
      <c r="P3571" s="9">
        <v>0</v>
      </c>
      <c r="Q3571" s="9">
        <v>344525539.30956477</v>
      </c>
      <c r="R3571" s="9">
        <v>222946603.04999998</v>
      </c>
      <c r="S3571" s="9">
        <v>0</v>
      </c>
      <c r="T3571" s="9">
        <v>0</v>
      </c>
      <c r="U3571" s="23">
        <v>2.680659294128418E-3</v>
      </c>
      <c r="V3571" s="23">
        <v>77231385.30688411</v>
      </c>
      <c r="W3571" s="23">
        <v>0</v>
      </c>
      <c r="X3571" s="23">
        <v>0</v>
      </c>
      <c r="Y3571" s="9">
        <v>300177988.35956478</v>
      </c>
      <c r="Z3571" s="9">
        <v>0</v>
      </c>
      <c r="AA3571" s="23">
        <v>300177988.35956478</v>
      </c>
      <c r="AB3571" s="9">
        <v>295074925.93000001</v>
      </c>
      <c r="AC3571" s="9">
        <v>5103062.429564774</v>
      </c>
    </row>
    <row r="3572" spans="1:29" ht="15" customHeight="1" x14ac:dyDescent="0.25">
      <c r="A3572" s="7" t="s">
        <v>2485</v>
      </c>
      <c r="B3572" s="7" t="s">
        <v>62</v>
      </c>
      <c r="C3572" s="7" t="s">
        <v>2375</v>
      </c>
      <c r="D3572" s="7" t="s">
        <v>2376</v>
      </c>
      <c r="E3572" s="9">
        <v>254662490</v>
      </c>
      <c r="F3572" s="9">
        <v>0</v>
      </c>
      <c r="G3572" s="9">
        <v>0</v>
      </c>
      <c r="H3572" s="9">
        <v>72519677</v>
      </c>
      <c r="I3572" s="9">
        <v>0</v>
      </c>
      <c r="J3572" s="9">
        <v>0</v>
      </c>
      <c r="K3572" s="9">
        <v>327182167</v>
      </c>
      <c r="L3572" s="9">
        <v>4.3687224388122559E-3</v>
      </c>
      <c r="M3572" s="9">
        <v>98986.574437526549</v>
      </c>
      <c r="N3572" s="9">
        <v>0</v>
      </c>
      <c r="O3572" s="9">
        <v>0</v>
      </c>
      <c r="P3572" s="9">
        <v>0</v>
      </c>
      <c r="Q3572" s="9">
        <v>327281153.57880622</v>
      </c>
      <c r="R3572" s="9">
        <v>212010756.85999998</v>
      </c>
      <c r="S3572" s="9">
        <v>0</v>
      </c>
      <c r="T3572" s="9">
        <v>0</v>
      </c>
      <c r="U3572" s="23">
        <v>4.3687224388122559E-3</v>
      </c>
      <c r="V3572" s="23">
        <v>72618663.574437529</v>
      </c>
      <c r="W3572" s="23">
        <v>0</v>
      </c>
      <c r="X3572" s="23">
        <v>0</v>
      </c>
      <c r="Y3572" s="9">
        <v>284629420.43880624</v>
      </c>
      <c r="Z3572" s="9">
        <v>0</v>
      </c>
      <c r="AA3572" s="23">
        <v>284629420.43880624</v>
      </c>
      <c r="AB3572" s="9">
        <v>279755908.66000003</v>
      </c>
      <c r="AC3572" s="9">
        <v>4873511.7788062096</v>
      </c>
    </row>
    <row r="3573" spans="1:29" ht="15" customHeight="1" x14ac:dyDescent="0.25">
      <c r="A3573" s="7" t="s">
        <v>2485</v>
      </c>
      <c r="B3573" s="7" t="s">
        <v>62</v>
      </c>
      <c r="C3573" s="7" t="s">
        <v>1241</v>
      </c>
      <c r="D3573" s="7" t="s">
        <v>1242</v>
      </c>
      <c r="E3573" s="9">
        <v>138686672</v>
      </c>
      <c r="F3573" s="9">
        <v>0</v>
      </c>
      <c r="G3573" s="9">
        <v>0</v>
      </c>
      <c r="H3573" s="9">
        <v>39405001</v>
      </c>
      <c r="I3573" s="9">
        <v>0</v>
      </c>
      <c r="J3573" s="9">
        <v>0</v>
      </c>
      <c r="K3573" s="9">
        <v>178091673</v>
      </c>
      <c r="L3573" s="9">
        <v>2.7220249176025391E-3</v>
      </c>
      <c r="M3573" s="9">
        <v>53819.186913154357</v>
      </c>
      <c r="N3573" s="9">
        <v>0</v>
      </c>
      <c r="O3573" s="9">
        <v>0</v>
      </c>
      <c r="P3573" s="9">
        <v>0</v>
      </c>
      <c r="Q3573" s="9">
        <v>178145492.18963519</v>
      </c>
      <c r="R3573" s="9">
        <v>115405631.69999999</v>
      </c>
      <c r="S3573" s="9">
        <v>0</v>
      </c>
      <c r="T3573" s="9">
        <v>0</v>
      </c>
      <c r="U3573" s="23">
        <v>2.7220249176025391E-3</v>
      </c>
      <c r="V3573" s="23">
        <v>39458820.186913155</v>
      </c>
      <c r="W3573" s="23">
        <v>0</v>
      </c>
      <c r="X3573" s="23">
        <v>0</v>
      </c>
      <c r="Y3573" s="9">
        <v>154864451.88963518</v>
      </c>
      <c r="Z3573" s="9">
        <v>0</v>
      </c>
      <c r="AA3573" s="23">
        <v>154864451.88963518</v>
      </c>
      <c r="AB3573" s="9">
        <v>152208470.58000001</v>
      </c>
      <c r="AC3573" s="9">
        <v>2655981.3096351624</v>
      </c>
    </row>
    <row r="3574" spans="1:29" ht="15" customHeight="1" x14ac:dyDescent="0.25">
      <c r="A3574" s="7" t="s">
        <v>2485</v>
      </c>
      <c r="B3574" s="7" t="s">
        <v>62</v>
      </c>
      <c r="C3574" s="7" t="s">
        <v>1921</v>
      </c>
      <c r="D3574" s="7" t="s">
        <v>1922</v>
      </c>
      <c r="E3574" s="9">
        <v>344752178</v>
      </c>
      <c r="F3574" s="9">
        <v>0</v>
      </c>
      <c r="G3574" s="9">
        <v>0</v>
      </c>
      <c r="H3574" s="9">
        <v>98961092</v>
      </c>
      <c r="I3574" s="9">
        <v>0</v>
      </c>
      <c r="J3574" s="9">
        <v>0</v>
      </c>
      <c r="K3574" s="9">
        <v>443713270</v>
      </c>
      <c r="L3574" s="9">
        <v>-4.8642158508300781E-3</v>
      </c>
      <c r="M3574" s="9">
        <v>134684.3196929768</v>
      </c>
      <c r="N3574" s="9">
        <v>0</v>
      </c>
      <c r="O3574" s="9">
        <v>0</v>
      </c>
      <c r="P3574" s="9">
        <v>0</v>
      </c>
      <c r="Q3574" s="9">
        <v>443847954.31482875</v>
      </c>
      <c r="R3574" s="9">
        <v>287351891.48000002</v>
      </c>
      <c r="S3574" s="9">
        <v>0</v>
      </c>
      <c r="T3574" s="9">
        <v>0</v>
      </c>
      <c r="U3574" s="23">
        <v>-4.8642158508300781E-3</v>
      </c>
      <c r="V3574" s="23">
        <v>99095776.319692984</v>
      </c>
      <c r="W3574" s="23">
        <v>0</v>
      </c>
      <c r="X3574" s="23">
        <v>0</v>
      </c>
      <c r="Y3574" s="9">
        <v>386447667.79482877</v>
      </c>
      <c r="Z3574" s="9">
        <v>0</v>
      </c>
      <c r="AA3574" s="23">
        <v>386447667.79482877</v>
      </c>
      <c r="AB3574" s="9">
        <v>379860280.99000001</v>
      </c>
      <c r="AC3574" s="9">
        <v>6587386.804828763</v>
      </c>
    </row>
    <row r="3575" spans="1:29" ht="15" customHeight="1" x14ac:dyDescent="0.25">
      <c r="A3575" s="7" t="s">
        <v>2485</v>
      </c>
      <c r="B3575" s="7" t="s">
        <v>62</v>
      </c>
      <c r="C3575" s="7" t="s">
        <v>2377</v>
      </c>
      <c r="D3575" s="7" t="s">
        <v>2378</v>
      </c>
      <c r="E3575" s="9">
        <v>341677027</v>
      </c>
      <c r="F3575" s="9">
        <v>0</v>
      </c>
      <c r="G3575" s="9">
        <v>0</v>
      </c>
      <c r="H3575" s="9">
        <v>96127764</v>
      </c>
      <c r="I3575" s="9">
        <v>0</v>
      </c>
      <c r="J3575" s="9">
        <v>0</v>
      </c>
      <c r="K3575" s="9">
        <v>437804791</v>
      </c>
      <c r="L3575" s="9">
        <v>-8.9246034622192383E-4</v>
      </c>
      <c r="M3575" s="9">
        <v>131838.33559693696</v>
      </c>
      <c r="N3575" s="9">
        <v>0</v>
      </c>
      <c r="O3575" s="9">
        <v>0</v>
      </c>
      <c r="P3575" s="9">
        <v>0</v>
      </c>
      <c r="Q3575" s="9">
        <v>437936629.33470446</v>
      </c>
      <c r="R3575" s="9">
        <v>283986188.19</v>
      </c>
      <c r="S3575" s="9">
        <v>0</v>
      </c>
      <c r="T3575" s="9">
        <v>0</v>
      </c>
      <c r="U3575" s="23">
        <v>-8.9246034622192383E-4</v>
      </c>
      <c r="V3575" s="23">
        <v>96259602.335596934</v>
      </c>
      <c r="W3575" s="23">
        <v>0</v>
      </c>
      <c r="X3575" s="23">
        <v>0</v>
      </c>
      <c r="Y3575" s="9">
        <v>380245790.52470446</v>
      </c>
      <c r="Z3575" s="9">
        <v>0</v>
      </c>
      <c r="AA3575" s="23">
        <v>380245790.52470446</v>
      </c>
      <c r="AB3575" s="9">
        <v>373693781.13</v>
      </c>
      <c r="AC3575" s="9">
        <v>6552009.3947044611</v>
      </c>
    </row>
    <row r="3576" spans="1:29" ht="15" customHeight="1" x14ac:dyDescent="0.25">
      <c r="A3576" s="7" t="s">
        <v>2485</v>
      </c>
      <c r="B3576" s="7" t="s">
        <v>62</v>
      </c>
      <c r="C3576" s="7" t="s">
        <v>1243</v>
      </c>
      <c r="D3576" s="7" t="s">
        <v>1244</v>
      </c>
      <c r="E3576" s="9">
        <v>338659618</v>
      </c>
      <c r="F3576" s="9">
        <v>0</v>
      </c>
      <c r="G3576" s="9">
        <v>0</v>
      </c>
      <c r="H3576" s="9">
        <v>94354233</v>
      </c>
      <c r="I3576" s="9">
        <v>0</v>
      </c>
      <c r="J3576" s="9">
        <v>0</v>
      </c>
      <c r="K3576" s="9">
        <v>433013851</v>
      </c>
      <c r="L3576" s="9">
        <v>-1.5157461166381836E-4</v>
      </c>
      <c r="M3576" s="9">
        <v>129935.90642903991</v>
      </c>
      <c r="N3576" s="9">
        <v>0</v>
      </c>
      <c r="O3576" s="9">
        <v>0</v>
      </c>
      <c r="P3576" s="9">
        <v>0</v>
      </c>
      <c r="Q3576" s="9">
        <v>433143786.90627748</v>
      </c>
      <c r="R3576" s="9">
        <v>281099796.74000001</v>
      </c>
      <c r="S3576" s="9">
        <v>0</v>
      </c>
      <c r="T3576" s="9">
        <v>0</v>
      </c>
      <c r="U3576" s="23">
        <v>-1.5157461166381836E-4</v>
      </c>
      <c r="V3576" s="23">
        <v>94484168.906429037</v>
      </c>
      <c r="W3576" s="23">
        <v>0</v>
      </c>
      <c r="X3576" s="23">
        <v>0</v>
      </c>
      <c r="Y3576" s="9">
        <v>375583965.64627749</v>
      </c>
      <c r="Z3576" s="9">
        <v>0</v>
      </c>
      <c r="AA3576" s="23">
        <v>375583965.64627749</v>
      </c>
      <c r="AB3576" s="9">
        <v>369077881.07999998</v>
      </c>
      <c r="AC3576" s="9">
        <v>6506084.566277504</v>
      </c>
    </row>
    <row r="3577" spans="1:29" ht="15" customHeight="1" x14ac:dyDescent="0.25">
      <c r="A3577" s="7" t="s">
        <v>2485</v>
      </c>
      <c r="B3577" s="7" t="s">
        <v>62</v>
      </c>
      <c r="C3577" s="7" t="s">
        <v>2018</v>
      </c>
      <c r="D3577" s="7" t="s">
        <v>2019</v>
      </c>
      <c r="E3577" s="9">
        <v>157262339</v>
      </c>
      <c r="F3577" s="9">
        <v>0</v>
      </c>
      <c r="G3577" s="9">
        <v>0</v>
      </c>
      <c r="H3577" s="9">
        <v>44982367</v>
      </c>
      <c r="I3577" s="9">
        <v>0</v>
      </c>
      <c r="J3577" s="9">
        <v>0</v>
      </c>
      <c r="K3577" s="9">
        <v>202244706</v>
      </c>
      <c r="L3577" s="9">
        <v>1.5707314014434814E-3</v>
      </c>
      <c r="M3577" s="9">
        <v>61288.924413699577</v>
      </c>
      <c r="N3577" s="9">
        <v>0</v>
      </c>
      <c r="O3577" s="9">
        <v>0</v>
      </c>
      <c r="P3577" s="9">
        <v>0</v>
      </c>
      <c r="Q3577" s="9">
        <v>202305994.92598444</v>
      </c>
      <c r="R3577" s="9">
        <v>130991464.24000001</v>
      </c>
      <c r="S3577" s="9">
        <v>0</v>
      </c>
      <c r="T3577" s="9">
        <v>0</v>
      </c>
      <c r="U3577" s="23">
        <v>1.5707314014434814E-3</v>
      </c>
      <c r="V3577" s="23">
        <v>45043655.924413696</v>
      </c>
      <c r="W3577" s="23">
        <v>0</v>
      </c>
      <c r="X3577" s="23">
        <v>0</v>
      </c>
      <c r="Y3577" s="9">
        <v>176035120.16598445</v>
      </c>
      <c r="Z3577" s="9">
        <v>0</v>
      </c>
      <c r="AA3577" s="23">
        <v>176035120.16598445</v>
      </c>
      <c r="AB3577" s="9">
        <v>173027118.33000001</v>
      </c>
      <c r="AC3577" s="9">
        <v>3008001.8359844387</v>
      </c>
    </row>
    <row r="3578" spans="1:29" ht="15" customHeight="1" x14ac:dyDescent="0.25">
      <c r="A3578" s="7" t="s">
        <v>2485</v>
      </c>
      <c r="B3578" s="7" t="s">
        <v>62</v>
      </c>
      <c r="C3578" s="7" t="s">
        <v>2379</v>
      </c>
      <c r="D3578" s="7" t="s">
        <v>2380</v>
      </c>
      <c r="E3578" s="9">
        <v>357168756</v>
      </c>
      <c r="F3578" s="9">
        <v>0</v>
      </c>
      <c r="G3578" s="9">
        <v>0</v>
      </c>
      <c r="H3578" s="9">
        <v>100031543</v>
      </c>
      <c r="I3578" s="9">
        <v>0</v>
      </c>
      <c r="J3578" s="9">
        <v>0</v>
      </c>
      <c r="K3578" s="9">
        <v>457200299</v>
      </c>
      <c r="L3578" s="9">
        <v>2.404332160949707E-3</v>
      </c>
      <c r="M3578" s="9">
        <v>137435.7487909559</v>
      </c>
      <c r="N3578" s="9">
        <v>0</v>
      </c>
      <c r="O3578" s="9">
        <v>0</v>
      </c>
      <c r="P3578" s="9">
        <v>0</v>
      </c>
      <c r="Q3578" s="9">
        <v>457337734.75119531</v>
      </c>
      <c r="R3578" s="9">
        <v>296655212.98000002</v>
      </c>
      <c r="S3578" s="9">
        <v>0</v>
      </c>
      <c r="T3578" s="9">
        <v>0</v>
      </c>
      <c r="U3578" s="23">
        <v>2.404332160949707E-3</v>
      </c>
      <c r="V3578" s="23">
        <v>100168978.74879095</v>
      </c>
      <c r="W3578" s="23">
        <v>0</v>
      </c>
      <c r="X3578" s="23">
        <v>0</v>
      </c>
      <c r="Y3578" s="9">
        <v>396824191.73119533</v>
      </c>
      <c r="Z3578" s="9">
        <v>0</v>
      </c>
      <c r="AA3578" s="23">
        <v>396824191.73119533</v>
      </c>
      <c r="AB3578" s="9">
        <v>389968193.79000002</v>
      </c>
      <c r="AC3578" s="9">
        <v>6855997.9411953092</v>
      </c>
    </row>
    <row r="3579" spans="1:29" ht="15" customHeight="1" x14ac:dyDescent="0.25">
      <c r="A3579" s="7" t="s">
        <v>2485</v>
      </c>
      <c r="B3579" s="7" t="s">
        <v>62</v>
      </c>
      <c r="C3579" s="7" t="s">
        <v>1755</v>
      </c>
      <c r="D3579" s="7" t="s">
        <v>1887</v>
      </c>
      <c r="E3579" s="9">
        <v>151501113</v>
      </c>
      <c r="F3579" s="9">
        <v>0</v>
      </c>
      <c r="G3579" s="9">
        <v>0</v>
      </c>
      <c r="H3579" s="9">
        <v>43272552</v>
      </c>
      <c r="I3579" s="9">
        <v>0</v>
      </c>
      <c r="J3579" s="9">
        <v>0</v>
      </c>
      <c r="K3579" s="9">
        <v>194773665</v>
      </c>
      <c r="L3579" s="9">
        <v>3.1763315200805664E-4</v>
      </c>
      <c r="M3579" s="9">
        <v>59036.461738218008</v>
      </c>
      <c r="N3579" s="9">
        <v>0</v>
      </c>
      <c r="O3579" s="9">
        <v>0</v>
      </c>
      <c r="P3579" s="9">
        <v>0</v>
      </c>
      <c r="Q3579" s="9">
        <v>194832701.46205586</v>
      </c>
      <c r="R3579" s="9">
        <v>126195715.90000001</v>
      </c>
      <c r="S3579" s="9">
        <v>0</v>
      </c>
      <c r="T3579" s="9">
        <v>0</v>
      </c>
      <c r="U3579" s="23">
        <v>3.1763315200805664E-4</v>
      </c>
      <c r="V3579" s="23">
        <v>43331588.461738221</v>
      </c>
      <c r="W3579" s="23">
        <v>0</v>
      </c>
      <c r="X3579" s="23">
        <v>0</v>
      </c>
      <c r="Y3579" s="9">
        <v>169527304.36205587</v>
      </c>
      <c r="Z3579" s="9">
        <v>0</v>
      </c>
      <c r="AA3579" s="23">
        <v>169527304.36205587</v>
      </c>
      <c r="AB3579" s="9">
        <v>166629708.38999999</v>
      </c>
      <c r="AC3579" s="9">
        <v>2897595.9720558822</v>
      </c>
    </row>
    <row r="3580" spans="1:29" ht="15" customHeight="1" x14ac:dyDescent="0.25">
      <c r="A3580" s="7" t="s">
        <v>2485</v>
      </c>
      <c r="B3580" s="7" t="s">
        <v>62</v>
      </c>
      <c r="C3580" s="7" t="s">
        <v>1245</v>
      </c>
      <c r="D3580" s="7" t="s">
        <v>1246</v>
      </c>
      <c r="E3580" s="9">
        <v>193296283</v>
      </c>
      <c r="F3580" s="9">
        <v>0</v>
      </c>
      <c r="G3580" s="9">
        <v>0</v>
      </c>
      <c r="H3580" s="9">
        <v>54397785</v>
      </c>
      <c r="I3580" s="9">
        <v>0</v>
      </c>
      <c r="J3580" s="9">
        <v>0</v>
      </c>
      <c r="K3580" s="9">
        <v>247694068</v>
      </c>
      <c r="L3580" s="9">
        <v>3.7680268287658691E-3</v>
      </c>
      <c r="M3580" s="9">
        <v>74594.972372443823</v>
      </c>
      <c r="N3580" s="9">
        <v>0</v>
      </c>
      <c r="O3580" s="9">
        <v>0</v>
      </c>
      <c r="P3580" s="9">
        <v>0</v>
      </c>
      <c r="Q3580" s="9">
        <v>247768662.97614047</v>
      </c>
      <c r="R3580" s="9">
        <v>160651469.28</v>
      </c>
      <c r="S3580" s="9">
        <v>0</v>
      </c>
      <c r="T3580" s="9">
        <v>0</v>
      </c>
      <c r="U3580" s="23">
        <v>3.7680268287658691E-3</v>
      </c>
      <c r="V3580" s="23">
        <v>54472379.972372442</v>
      </c>
      <c r="W3580" s="23">
        <v>0</v>
      </c>
      <c r="X3580" s="23">
        <v>0</v>
      </c>
      <c r="Y3580" s="9">
        <v>215123849.25614047</v>
      </c>
      <c r="Z3580" s="9">
        <v>0</v>
      </c>
      <c r="AA3580" s="23">
        <v>215123849.25614047</v>
      </c>
      <c r="AB3580" s="9">
        <v>211416476.09999999</v>
      </c>
      <c r="AC3580" s="9">
        <v>3707373.1561404765</v>
      </c>
    </row>
    <row r="3581" spans="1:29" ht="15" customHeight="1" x14ac:dyDescent="0.25">
      <c r="A3581" s="7" t="s">
        <v>2485</v>
      </c>
      <c r="B3581" s="7" t="s">
        <v>62</v>
      </c>
      <c r="C3581" s="7" t="s">
        <v>1247</v>
      </c>
      <c r="D3581" s="7" t="s">
        <v>1248</v>
      </c>
      <c r="E3581" s="9">
        <v>0</v>
      </c>
      <c r="F3581" s="9">
        <v>0</v>
      </c>
      <c r="G3581" s="9">
        <v>0</v>
      </c>
      <c r="H3581" s="9">
        <v>41786872</v>
      </c>
      <c r="I3581" s="9">
        <v>0</v>
      </c>
      <c r="J3581" s="9">
        <v>0</v>
      </c>
      <c r="K3581" s="9">
        <v>41786872</v>
      </c>
      <c r="L3581" s="9">
        <v>-7.0694833993911743E-5</v>
      </c>
      <c r="M3581" s="9">
        <v>6839.8406298187219</v>
      </c>
      <c r="N3581" s="9">
        <v>0</v>
      </c>
      <c r="O3581" s="9">
        <v>0</v>
      </c>
      <c r="P3581" s="9">
        <v>0</v>
      </c>
      <c r="Q3581" s="9">
        <v>41793711.840559125</v>
      </c>
      <c r="R3581" s="9">
        <v>277826.61</v>
      </c>
      <c r="S3581" s="9">
        <v>0</v>
      </c>
      <c r="T3581" s="9">
        <v>0</v>
      </c>
      <c r="U3581" s="23">
        <v>-7.0694833993911743E-5</v>
      </c>
      <c r="V3581" s="23">
        <v>41793711.840629816</v>
      </c>
      <c r="W3581" s="23">
        <v>0</v>
      </c>
      <c r="X3581" s="23">
        <v>0</v>
      </c>
      <c r="Y3581" s="9">
        <v>42071538.450559124</v>
      </c>
      <c r="Z3581" s="9">
        <v>0</v>
      </c>
      <c r="AA3581" s="23">
        <v>42071538.450559124</v>
      </c>
      <c r="AB3581" s="9">
        <v>41793712</v>
      </c>
      <c r="AC3581" s="9">
        <v>277826.45055912435</v>
      </c>
    </row>
    <row r="3582" spans="1:29" ht="15" customHeight="1" x14ac:dyDescent="0.25">
      <c r="A3582" s="7" t="s">
        <v>2485</v>
      </c>
      <c r="B3582" s="7" t="s">
        <v>62</v>
      </c>
      <c r="C3582" s="7" t="s">
        <v>2381</v>
      </c>
      <c r="D3582" s="7" t="s">
        <v>2382</v>
      </c>
      <c r="E3582" s="9">
        <v>247975927</v>
      </c>
      <c r="F3582" s="9">
        <v>0</v>
      </c>
      <c r="G3582" s="9">
        <v>0</v>
      </c>
      <c r="H3582" s="9">
        <v>69917667</v>
      </c>
      <c r="I3582" s="9">
        <v>0</v>
      </c>
      <c r="J3582" s="9">
        <v>0</v>
      </c>
      <c r="K3582" s="9">
        <v>317893594</v>
      </c>
      <c r="L3582" s="9">
        <v>-2.860724925994873E-4</v>
      </c>
      <c r="M3582" s="9">
        <v>95821.50512804967</v>
      </c>
      <c r="N3582" s="9">
        <v>0</v>
      </c>
      <c r="O3582" s="9">
        <v>0</v>
      </c>
      <c r="P3582" s="9">
        <v>0</v>
      </c>
      <c r="Q3582" s="9">
        <v>317989415.50484192</v>
      </c>
      <c r="R3582" s="9">
        <v>206164964.96000001</v>
      </c>
      <c r="S3582" s="9">
        <v>0</v>
      </c>
      <c r="T3582" s="9">
        <v>0</v>
      </c>
      <c r="U3582" s="23">
        <v>-2.860724925994873E-4</v>
      </c>
      <c r="V3582" s="23">
        <v>70013488.505128056</v>
      </c>
      <c r="W3582" s="23">
        <v>0</v>
      </c>
      <c r="X3582" s="23">
        <v>0</v>
      </c>
      <c r="Y3582" s="9">
        <v>276178453.46484196</v>
      </c>
      <c r="Z3582" s="9">
        <v>0</v>
      </c>
      <c r="AA3582" s="23">
        <v>276178453.46484196</v>
      </c>
      <c r="AB3582" s="9">
        <v>271424567.86000001</v>
      </c>
      <c r="AC3582" s="9">
        <v>4753885.6048419476</v>
      </c>
    </row>
    <row r="3583" spans="1:29" ht="15" customHeight="1" x14ac:dyDescent="0.25">
      <c r="A3583" s="7" t="s">
        <v>2485</v>
      </c>
      <c r="B3583" s="7" t="s">
        <v>62</v>
      </c>
      <c r="C3583" s="7" t="s">
        <v>1249</v>
      </c>
      <c r="D3583" s="7" t="s">
        <v>1250</v>
      </c>
      <c r="E3583" s="9">
        <v>334131069</v>
      </c>
      <c r="F3583" s="9">
        <v>0</v>
      </c>
      <c r="G3583" s="9">
        <v>0</v>
      </c>
      <c r="H3583" s="9">
        <v>93078212</v>
      </c>
      <c r="I3583" s="9">
        <v>0</v>
      </c>
      <c r="J3583" s="9">
        <v>0</v>
      </c>
      <c r="K3583" s="9">
        <v>427209281</v>
      </c>
      <c r="L3583" s="9">
        <v>-1.6027688980102539E-3</v>
      </c>
      <c r="M3583" s="9">
        <v>128178.77376880776</v>
      </c>
      <c r="N3583" s="9">
        <v>0</v>
      </c>
      <c r="O3583" s="9">
        <v>0</v>
      </c>
      <c r="P3583" s="9">
        <v>0</v>
      </c>
      <c r="Q3583" s="9">
        <v>427337459.77216601</v>
      </c>
      <c r="R3583" s="9">
        <v>277336912.36999995</v>
      </c>
      <c r="S3583" s="9">
        <v>0</v>
      </c>
      <c r="T3583" s="9">
        <v>0</v>
      </c>
      <c r="U3583" s="23">
        <v>-1.6027688980102539E-3</v>
      </c>
      <c r="V3583" s="23">
        <v>93206390.773768812</v>
      </c>
      <c r="W3583" s="23">
        <v>0</v>
      </c>
      <c r="X3583" s="23">
        <v>0</v>
      </c>
      <c r="Y3583" s="9">
        <v>370543303.14216602</v>
      </c>
      <c r="Z3583" s="9">
        <v>0</v>
      </c>
      <c r="AA3583" s="23">
        <v>370543303.14216602</v>
      </c>
      <c r="AB3583" s="9">
        <v>364124353.43000001</v>
      </c>
      <c r="AC3583" s="9">
        <v>6418949.7121660113</v>
      </c>
    </row>
    <row r="3584" spans="1:29" ht="15" customHeight="1" x14ac:dyDescent="0.25">
      <c r="A3584" s="7" t="s">
        <v>2485</v>
      </c>
      <c r="B3584" s="7" t="s">
        <v>62</v>
      </c>
      <c r="C3584" s="7" t="s">
        <v>2383</v>
      </c>
      <c r="D3584" s="7" t="s">
        <v>2384</v>
      </c>
      <c r="E3584" s="9">
        <v>136547669</v>
      </c>
      <c r="F3584" s="9">
        <v>0</v>
      </c>
      <c r="G3584" s="9">
        <v>0</v>
      </c>
      <c r="H3584" s="9">
        <v>38570240</v>
      </c>
      <c r="I3584" s="9">
        <v>0</v>
      </c>
      <c r="J3584" s="9">
        <v>0</v>
      </c>
      <c r="K3584" s="9">
        <v>175117909</v>
      </c>
      <c r="L3584" s="9">
        <v>-4.4390857219696045E-3</v>
      </c>
      <c r="M3584" s="9">
        <v>52805.155137740468</v>
      </c>
      <c r="N3584" s="9">
        <v>0</v>
      </c>
      <c r="O3584" s="9">
        <v>0</v>
      </c>
      <c r="P3584" s="9">
        <v>0</v>
      </c>
      <c r="Q3584" s="9">
        <v>175170714.15069866</v>
      </c>
      <c r="R3584" s="9">
        <v>113536267.81</v>
      </c>
      <c r="S3584" s="9">
        <v>0</v>
      </c>
      <c r="T3584" s="9">
        <v>0</v>
      </c>
      <c r="U3584" s="23">
        <v>-4.4390857219696045E-3</v>
      </c>
      <c r="V3584" s="23">
        <v>38623045.15513774</v>
      </c>
      <c r="W3584" s="23">
        <v>0</v>
      </c>
      <c r="X3584" s="23">
        <v>0</v>
      </c>
      <c r="Y3584" s="9">
        <v>152159312.96069866</v>
      </c>
      <c r="Z3584" s="9">
        <v>0</v>
      </c>
      <c r="AA3584" s="23">
        <v>152159312.96069866</v>
      </c>
      <c r="AB3584" s="9">
        <v>149541650.25999999</v>
      </c>
      <c r="AC3584" s="9">
        <v>2617662.7006986737</v>
      </c>
    </row>
    <row r="3585" spans="1:29" ht="15" customHeight="1" x14ac:dyDescent="0.25">
      <c r="A3585" s="7" t="s">
        <v>2485</v>
      </c>
      <c r="B3585" s="7" t="s">
        <v>62</v>
      </c>
      <c r="C3585" s="7" t="s">
        <v>1251</v>
      </c>
      <c r="D3585" s="7" t="s">
        <v>1252</v>
      </c>
      <c r="E3585" s="9">
        <v>147424710</v>
      </c>
      <c r="F3585" s="9">
        <v>0</v>
      </c>
      <c r="G3585" s="9">
        <v>0</v>
      </c>
      <c r="H3585" s="9">
        <v>41756687</v>
      </c>
      <c r="I3585" s="9">
        <v>0</v>
      </c>
      <c r="J3585" s="9">
        <v>0</v>
      </c>
      <c r="K3585" s="9">
        <v>189181397</v>
      </c>
      <c r="L3585" s="9">
        <v>2.8994083404541016E-3</v>
      </c>
      <c r="M3585" s="9">
        <v>57163.723382871227</v>
      </c>
      <c r="N3585" s="9">
        <v>0</v>
      </c>
      <c r="O3585" s="9">
        <v>0</v>
      </c>
      <c r="P3585" s="9">
        <v>0</v>
      </c>
      <c r="Q3585" s="9">
        <v>189238560.72628227</v>
      </c>
      <c r="R3585" s="9">
        <v>122649513.92</v>
      </c>
      <c r="S3585" s="9">
        <v>0</v>
      </c>
      <c r="T3585" s="9">
        <v>0</v>
      </c>
      <c r="U3585" s="23">
        <v>2.8994083404541016E-3</v>
      </c>
      <c r="V3585" s="23">
        <v>41813850.723382868</v>
      </c>
      <c r="W3585" s="23">
        <v>0</v>
      </c>
      <c r="X3585" s="23">
        <v>0</v>
      </c>
      <c r="Y3585" s="9">
        <v>164463364.64628229</v>
      </c>
      <c r="Z3585" s="9">
        <v>0</v>
      </c>
      <c r="AA3585" s="23">
        <v>164463364.64628229</v>
      </c>
      <c r="AB3585" s="9">
        <v>161638815.84</v>
      </c>
      <c r="AC3585" s="9">
        <v>2824548.8062822819</v>
      </c>
    </row>
    <row r="3586" spans="1:29" ht="15" customHeight="1" x14ac:dyDescent="0.25">
      <c r="A3586" s="7" t="s">
        <v>2485</v>
      </c>
      <c r="B3586" s="7" t="s">
        <v>62</v>
      </c>
      <c r="C3586" s="7" t="s">
        <v>1253</v>
      </c>
      <c r="D3586" s="7" t="s">
        <v>1254</v>
      </c>
      <c r="E3586" s="9">
        <v>447494624</v>
      </c>
      <c r="F3586" s="9">
        <v>0</v>
      </c>
      <c r="G3586" s="9">
        <v>0</v>
      </c>
      <c r="H3586" s="9">
        <v>125262747</v>
      </c>
      <c r="I3586" s="9">
        <v>0</v>
      </c>
      <c r="J3586" s="9">
        <v>0</v>
      </c>
      <c r="K3586" s="9">
        <v>572757371</v>
      </c>
      <c r="L3586" s="9">
        <v>4.907071590423584E-3</v>
      </c>
      <c r="M3586" s="9">
        <v>172168.17607915675</v>
      </c>
      <c r="N3586" s="9">
        <v>0</v>
      </c>
      <c r="O3586" s="9">
        <v>0</v>
      </c>
      <c r="P3586" s="9">
        <v>0</v>
      </c>
      <c r="Q3586" s="9">
        <v>572929539.18098629</v>
      </c>
      <c r="R3586" s="9">
        <v>371677900.31</v>
      </c>
      <c r="S3586" s="9">
        <v>0</v>
      </c>
      <c r="T3586" s="9">
        <v>0</v>
      </c>
      <c r="U3586" s="23">
        <v>4.907071590423584E-3</v>
      </c>
      <c r="V3586" s="23">
        <v>125434915.17607915</v>
      </c>
      <c r="W3586" s="23">
        <v>0</v>
      </c>
      <c r="X3586" s="23">
        <v>0</v>
      </c>
      <c r="Y3586" s="9">
        <v>497112815.49098623</v>
      </c>
      <c r="Z3586" s="9">
        <v>0</v>
      </c>
      <c r="AA3586" s="23">
        <v>497112815.49098623</v>
      </c>
      <c r="AB3586" s="9">
        <v>488523348.01999998</v>
      </c>
      <c r="AC3586" s="9">
        <v>8589467.4709862471</v>
      </c>
    </row>
    <row r="3587" spans="1:29" ht="15" customHeight="1" x14ac:dyDescent="0.25">
      <c r="A3587" s="7" t="s">
        <v>2485</v>
      </c>
      <c r="B3587" s="7" t="s">
        <v>62</v>
      </c>
      <c r="C3587" s="7" t="s">
        <v>1255</v>
      </c>
      <c r="D3587" s="7" t="s">
        <v>1256</v>
      </c>
      <c r="E3587" s="9">
        <v>258753036</v>
      </c>
      <c r="F3587" s="9">
        <v>0</v>
      </c>
      <c r="G3587" s="9">
        <v>0</v>
      </c>
      <c r="H3587" s="9">
        <v>72468344</v>
      </c>
      <c r="I3587" s="9">
        <v>0</v>
      </c>
      <c r="J3587" s="9">
        <v>0</v>
      </c>
      <c r="K3587" s="9">
        <v>331221380</v>
      </c>
      <c r="L3587" s="9">
        <v>3.1861364841461182E-3</v>
      </c>
      <c r="M3587" s="9">
        <v>99580.709758421173</v>
      </c>
      <c r="N3587" s="9">
        <v>0</v>
      </c>
      <c r="O3587" s="9">
        <v>0</v>
      </c>
      <c r="P3587" s="9">
        <v>0</v>
      </c>
      <c r="Q3587" s="9">
        <v>331320960.71294451</v>
      </c>
      <c r="R3587" s="9">
        <v>214927996.35999998</v>
      </c>
      <c r="S3587" s="9">
        <v>0</v>
      </c>
      <c r="T3587" s="9">
        <v>0</v>
      </c>
      <c r="U3587" s="23">
        <v>3.1861364841461182E-3</v>
      </c>
      <c r="V3587" s="23">
        <v>72567924.709758416</v>
      </c>
      <c r="W3587" s="23">
        <v>0</v>
      </c>
      <c r="X3587" s="23">
        <v>0</v>
      </c>
      <c r="Y3587" s="9">
        <v>287495921.07294452</v>
      </c>
      <c r="Z3587" s="9">
        <v>0</v>
      </c>
      <c r="AA3587" s="23">
        <v>287495921.07294452</v>
      </c>
      <c r="AB3587" s="9">
        <v>282529704.24000001</v>
      </c>
      <c r="AC3587" s="9">
        <v>4966216.8329445124</v>
      </c>
    </row>
    <row r="3588" spans="1:29" ht="15" customHeight="1" x14ac:dyDescent="0.25">
      <c r="A3588" s="7" t="s">
        <v>2485</v>
      </c>
      <c r="B3588" s="7" t="s">
        <v>62</v>
      </c>
      <c r="C3588" s="7" t="s">
        <v>1257</v>
      </c>
      <c r="D3588" s="7" t="s">
        <v>1258</v>
      </c>
      <c r="E3588" s="9">
        <v>185195086</v>
      </c>
      <c r="F3588" s="9">
        <v>0</v>
      </c>
      <c r="G3588" s="9">
        <v>0</v>
      </c>
      <c r="H3588" s="9">
        <v>52092418</v>
      </c>
      <c r="I3588" s="9">
        <v>0</v>
      </c>
      <c r="J3588" s="9">
        <v>0</v>
      </c>
      <c r="K3588" s="9">
        <v>237287504</v>
      </c>
      <c r="L3588" s="9">
        <v>1.5076994895935059E-3</v>
      </c>
      <c r="M3588" s="9">
        <v>71455.232264485312</v>
      </c>
      <c r="N3588" s="9">
        <v>0</v>
      </c>
      <c r="O3588" s="9">
        <v>0</v>
      </c>
      <c r="P3588" s="9">
        <v>0</v>
      </c>
      <c r="Q3588" s="9">
        <v>237358959.23377219</v>
      </c>
      <c r="R3588" s="9">
        <v>153916403.59999999</v>
      </c>
      <c r="S3588" s="9">
        <v>0</v>
      </c>
      <c r="T3588" s="9">
        <v>0</v>
      </c>
      <c r="U3588" s="23">
        <v>1.5076994895935059E-3</v>
      </c>
      <c r="V3588" s="23">
        <v>52163873.232264489</v>
      </c>
      <c r="W3588" s="23">
        <v>0</v>
      </c>
      <c r="X3588" s="23">
        <v>0</v>
      </c>
      <c r="Y3588" s="9">
        <v>206080276.83377218</v>
      </c>
      <c r="Z3588" s="9">
        <v>0</v>
      </c>
      <c r="AA3588" s="23">
        <v>206080276.83377218</v>
      </c>
      <c r="AB3588" s="9">
        <v>202528371.88999999</v>
      </c>
      <c r="AC3588" s="9">
        <v>3551904.9437721968</v>
      </c>
    </row>
    <row r="3589" spans="1:29" ht="15" customHeight="1" x14ac:dyDescent="0.25">
      <c r="A3589" s="7" t="s">
        <v>2485</v>
      </c>
      <c r="B3589" s="7" t="s">
        <v>62</v>
      </c>
      <c r="C3589" s="7" t="s">
        <v>2385</v>
      </c>
      <c r="D3589" s="7" t="s">
        <v>2386</v>
      </c>
      <c r="E3589" s="9">
        <v>249224755</v>
      </c>
      <c r="F3589" s="9">
        <v>0</v>
      </c>
      <c r="G3589" s="9">
        <v>0</v>
      </c>
      <c r="H3589" s="9">
        <v>69113246</v>
      </c>
      <c r="I3589" s="9">
        <v>0</v>
      </c>
      <c r="J3589" s="9">
        <v>0</v>
      </c>
      <c r="K3589" s="9">
        <v>318338001</v>
      </c>
      <c r="L3589" s="9">
        <v>3.7364661693572998E-3</v>
      </c>
      <c r="M3589" s="9">
        <v>95337.750671177098</v>
      </c>
      <c r="N3589" s="9">
        <v>0</v>
      </c>
      <c r="O3589" s="9">
        <v>0</v>
      </c>
      <c r="P3589" s="9">
        <v>0</v>
      </c>
      <c r="Q3589" s="9">
        <v>318433338.75440764</v>
      </c>
      <c r="R3589" s="9">
        <v>206730301.17999998</v>
      </c>
      <c r="S3589" s="9">
        <v>0</v>
      </c>
      <c r="T3589" s="9">
        <v>0</v>
      </c>
      <c r="U3589" s="23">
        <v>3.7364661693572998E-3</v>
      </c>
      <c r="V3589" s="23">
        <v>69208583.750671178</v>
      </c>
      <c r="W3589" s="23">
        <v>0</v>
      </c>
      <c r="X3589" s="23">
        <v>0</v>
      </c>
      <c r="Y3589" s="9">
        <v>275938884.93440759</v>
      </c>
      <c r="Z3589" s="9">
        <v>0</v>
      </c>
      <c r="AA3589" s="23">
        <v>275938884.93440759</v>
      </c>
      <c r="AB3589" s="9">
        <v>271147195.57999998</v>
      </c>
      <c r="AC3589" s="9">
        <v>4791689.3544076085</v>
      </c>
    </row>
    <row r="3590" spans="1:29" ht="15" customHeight="1" x14ac:dyDescent="0.25">
      <c r="A3590" s="7" t="s">
        <v>2485</v>
      </c>
      <c r="B3590" s="7" t="s">
        <v>62</v>
      </c>
      <c r="C3590" s="7" t="s">
        <v>2387</v>
      </c>
      <c r="D3590" s="7" t="s">
        <v>2388</v>
      </c>
      <c r="E3590" s="9">
        <v>209238025</v>
      </c>
      <c r="F3590" s="9">
        <v>0</v>
      </c>
      <c r="G3590" s="9">
        <v>0</v>
      </c>
      <c r="H3590" s="9">
        <v>58976277</v>
      </c>
      <c r="I3590" s="9">
        <v>0</v>
      </c>
      <c r="J3590" s="9">
        <v>0</v>
      </c>
      <c r="K3590" s="9">
        <v>268214302</v>
      </c>
      <c r="L3590" s="9">
        <v>3.2216310501098633E-3</v>
      </c>
      <c r="M3590" s="9">
        <v>80832.28589622883</v>
      </c>
      <c r="N3590" s="9">
        <v>0</v>
      </c>
      <c r="O3590" s="9">
        <v>0</v>
      </c>
      <c r="P3590" s="9">
        <v>0</v>
      </c>
      <c r="Q3590" s="9">
        <v>268295134.28911787</v>
      </c>
      <c r="R3590" s="9">
        <v>173947424.63999999</v>
      </c>
      <c r="S3590" s="9">
        <v>0</v>
      </c>
      <c r="T3590" s="9">
        <v>0</v>
      </c>
      <c r="U3590" s="23">
        <v>3.2216310501098633E-3</v>
      </c>
      <c r="V3590" s="23">
        <v>59057109.285896227</v>
      </c>
      <c r="W3590" s="23">
        <v>0</v>
      </c>
      <c r="X3590" s="23">
        <v>0</v>
      </c>
      <c r="Y3590" s="9">
        <v>233004533.92911786</v>
      </c>
      <c r="Z3590" s="9">
        <v>0</v>
      </c>
      <c r="AA3590" s="23">
        <v>233004533.92911786</v>
      </c>
      <c r="AB3590" s="9">
        <v>228992923.87</v>
      </c>
      <c r="AC3590" s="9">
        <v>4011610.0591178536</v>
      </c>
    </row>
    <row r="3591" spans="1:29" ht="15" customHeight="1" x14ac:dyDescent="0.25">
      <c r="A3591" s="7" t="s">
        <v>2485</v>
      </c>
      <c r="B3591" s="7" t="s">
        <v>62</v>
      </c>
      <c r="C3591" s="7" t="s">
        <v>1259</v>
      </c>
      <c r="D3591" s="7" t="s">
        <v>1260</v>
      </c>
      <c r="E3591" s="9">
        <v>228770886</v>
      </c>
      <c r="F3591" s="9">
        <v>0</v>
      </c>
      <c r="G3591" s="9">
        <v>0</v>
      </c>
      <c r="H3591" s="9">
        <v>64800884</v>
      </c>
      <c r="I3591" s="9">
        <v>0</v>
      </c>
      <c r="J3591" s="9">
        <v>0</v>
      </c>
      <c r="K3591" s="9">
        <v>293571770</v>
      </c>
      <c r="L3591" s="9">
        <v>3.9424002170562744E-3</v>
      </c>
      <c r="M3591" s="9">
        <v>88640.919634219841</v>
      </c>
      <c r="N3591" s="9">
        <v>0</v>
      </c>
      <c r="O3591" s="9">
        <v>0</v>
      </c>
      <c r="P3591" s="9">
        <v>0</v>
      </c>
      <c r="Q3591" s="9">
        <v>293660410.92357659</v>
      </c>
      <c r="R3591" s="9">
        <v>190305909.15000001</v>
      </c>
      <c r="S3591" s="9">
        <v>0</v>
      </c>
      <c r="T3591" s="9">
        <v>0</v>
      </c>
      <c r="U3591" s="23">
        <v>3.9424002170562744E-3</v>
      </c>
      <c r="V3591" s="23">
        <v>64889524.919634223</v>
      </c>
      <c r="W3591" s="23">
        <v>0</v>
      </c>
      <c r="X3591" s="23">
        <v>0</v>
      </c>
      <c r="Y3591" s="9">
        <v>255195434.07357663</v>
      </c>
      <c r="Z3591" s="9">
        <v>0</v>
      </c>
      <c r="AA3591" s="23">
        <v>255195434.07357663</v>
      </c>
      <c r="AB3591" s="9">
        <v>250812523.03999999</v>
      </c>
      <c r="AC3591" s="9">
        <v>4382911.0335766375</v>
      </c>
    </row>
    <row r="3592" spans="1:29" ht="15" customHeight="1" x14ac:dyDescent="0.25">
      <c r="A3592" s="7" t="s">
        <v>2485</v>
      </c>
      <c r="B3592" s="7" t="s">
        <v>62</v>
      </c>
      <c r="C3592" s="7" t="s">
        <v>2389</v>
      </c>
      <c r="D3592" s="7" t="s">
        <v>2390</v>
      </c>
      <c r="E3592" s="9">
        <v>378628042</v>
      </c>
      <c r="F3592" s="9">
        <v>0</v>
      </c>
      <c r="G3592" s="9">
        <v>0</v>
      </c>
      <c r="H3592" s="9">
        <v>105724227</v>
      </c>
      <c r="I3592" s="9">
        <v>0</v>
      </c>
      <c r="J3592" s="9">
        <v>0</v>
      </c>
      <c r="K3592" s="9">
        <v>484352269</v>
      </c>
      <c r="L3592" s="9">
        <v>2.3553371429443359E-3</v>
      </c>
      <c r="M3592" s="9">
        <v>145422.89742637772</v>
      </c>
      <c r="N3592" s="9">
        <v>0</v>
      </c>
      <c r="O3592" s="9">
        <v>0</v>
      </c>
      <c r="P3592" s="9">
        <v>0</v>
      </c>
      <c r="Q3592" s="9">
        <v>484497691.8997817</v>
      </c>
      <c r="R3592" s="9">
        <v>314344384.56999993</v>
      </c>
      <c r="S3592" s="9">
        <v>0</v>
      </c>
      <c r="T3592" s="9">
        <v>0</v>
      </c>
      <c r="U3592" s="23">
        <v>2.3553371429443359E-3</v>
      </c>
      <c r="V3592" s="23">
        <v>105869649.89742638</v>
      </c>
      <c r="W3592" s="23">
        <v>0</v>
      </c>
      <c r="X3592" s="23">
        <v>0</v>
      </c>
      <c r="Y3592" s="9">
        <v>420214034.46978164</v>
      </c>
      <c r="Z3592" s="9">
        <v>0</v>
      </c>
      <c r="AA3592" s="23">
        <v>420214034.46978164</v>
      </c>
      <c r="AB3592" s="9">
        <v>412942115.29000002</v>
      </c>
      <c r="AC3592" s="9">
        <v>7271919.1797816157</v>
      </c>
    </row>
    <row r="3593" spans="1:29" ht="15" customHeight="1" x14ac:dyDescent="0.25">
      <c r="A3593" s="7" t="s">
        <v>2485</v>
      </c>
      <c r="B3593" s="7" t="s">
        <v>62</v>
      </c>
      <c r="C3593" s="7" t="s">
        <v>1261</v>
      </c>
      <c r="D3593" s="7" t="s">
        <v>1262</v>
      </c>
      <c r="E3593" s="9">
        <v>180424375</v>
      </c>
      <c r="F3593" s="9">
        <v>0</v>
      </c>
      <c r="G3593" s="9">
        <v>0</v>
      </c>
      <c r="H3593" s="9">
        <v>49853652</v>
      </c>
      <c r="I3593" s="9">
        <v>0</v>
      </c>
      <c r="J3593" s="9">
        <v>0</v>
      </c>
      <c r="K3593" s="9">
        <v>230278027</v>
      </c>
      <c r="L3593" s="9">
        <v>3.1457841396331787E-3</v>
      </c>
      <c r="M3593" s="9">
        <v>68861.381638413644</v>
      </c>
      <c r="N3593" s="9">
        <v>0</v>
      </c>
      <c r="O3593" s="9">
        <v>0</v>
      </c>
      <c r="P3593" s="9">
        <v>0</v>
      </c>
      <c r="Q3593" s="9">
        <v>230346888.38478419</v>
      </c>
      <c r="R3593" s="9">
        <v>149590167.97999999</v>
      </c>
      <c r="S3593" s="9">
        <v>0</v>
      </c>
      <c r="T3593" s="9">
        <v>0</v>
      </c>
      <c r="U3593" s="23">
        <v>3.1457841396331787E-3</v>
      </c>
      <c r="V3593" s="23">
        <v>49922513.381638415</v>
      </c>
      <c r="W3593" s="23">
        <v>0</v>
      </c>
      <c r="X3593" s="23">
        <v>0</v>
      </c>
      <c r="Y3593" s="9">
        <v>199512681.36478418</v>
      </c>
      <c r="Z3593" s="9">
        <v>0</v>
      </c>
      <c r="AA3593" s="23">
        <v>199512681.36478418</v>
      </c>
      <c r="AB3593" s="9">
        <v>196041988.46000001</v>
      </c>
      <c r="AC3593" s="9">
        <v>3470692.9047841728</v>
      </c>
    </row>
    <row r="3594" spans="1:29" ht="15" customHeight="1" x14ac:dyDescent="0.25">
      <c r="A3594" s="7" t="s">
        <v>2485</v>
      </c>
      <c r="B3594" s="7" t="s">
        <v>62</v>
      </c>
      <c r="C3594" s="7" t="s">
        <v>1263</v>
      </c>
      <c r="D3594" s="7" t="s">
        <v>1264</v>
      </c>
      <c r="E3594" s="9">
        <v>129656171</v>
      </c>
      <c r="F3594" s="9">
        <v>0</v>
      </c>
      <c r="G3594" s="9">
        <v>0</v>
      </c>
      <c r="H3594" s="9">
        <v>36366625</v>
      </c>
      <c r="I3594" s="9">
        <v>0</v>
      </c>
      <c r="J3594" s="9">
        <v>0</v>
      </c>
      <c r="K3594" s="9">
        <v>166022796</v>
      </c>
      <c r="L3594" s="9">
        <v>-4.1902065277099609E-3</v>
      </c>
      <c r="M3594" s="9">
        <v>49941.313022157199</v>
      </c>
      <c r="N3594" s="9">
        <v>0</v>
      </c>
      <c r="O3594" s="9">
        <v>0</v>
      </c>
      <c r="P3594" s="9">
        <v>0</v>
      </c>
      <c r="Q3594" s="9">
        <v>166072737.30883196</v>
      </c>
      <c r="R3594" s="9">
        <v>107716888.05000001</v>
      </c>
      <c r="S3594" s="9">
        <v>0</v>
      </c>
      <c r="T3594" s="9">
        <v>0</v>
      </c>
      <c r="U3594" s="23">
        <v>-4.1902065277099609E-3</v>
      </c>
      <c r="V3594" s="23">
        <v>36416566.313022159</v>
      </c>
      <c r="W3594" s="23">
        <v>0</v>
      </c>
      <c r="X3594" s="23">
        <v>0</v>
      </c>
      <c r="Y3594" s="9">
        <v>144133454.35883197</v>
      </c>
      <c r="Z3594" s="9">
        <v>0</v>
      </c>
      <c r="AA3594" s="23">
        <v>144133454.35883197</v>
      </c>
      <c r="AB3594" s="9">
        <v>141645572.12</v>
      </c>
      <c r="AC3594" s="9">
        <v>2487882.2388319671</v>
      </c>
    </row>
    <row r="3595" spans="1:29" ht="15" customHeight="1" x14ac:dyDescent="0.25">
      <c r="A3595" s="7" t="s">
        <v>2485</v>
      </c>
      <c r="B3595" s="7" t="s">
        <v>62</v>
      </c>
      <c r="C3595" s="7" t="s">
        <v>1265</v>
      </c>
      <c r="D3595" s="7" t="s">
        <v>1266</v>
      </c>
      <c r="E3595" s="9">
        <v>375913697</v>
      </c>
      <c r="F3595" s="9">
        <v>0</v>
      </c>
      <c r="G3595" s="9">
        <v>0</v>
      </c>
      <c r="H3595" s="9">
        <v>106101091</v>
      </c>
      <c r="I3595" s="9">
        <v>0</v>
      </c>
      <c r="J3595" s="9">
        <v>0</v>
      </c>
      <c r="K3595" s="9">
        <v>482014788</v>
      </c>
      <c r="L3595" s="9">
        <v>2.7871131896972656E-3</v>
      </c>
      <c r="M3595" s="9">
        <v>145343.26401561988</v>
      </c>
      <c r="N3595" s="9">
        <v>0</v>
      </c>
      <c r="O3595" s="9">
        <v>0</v>
      </c>
      <c r="P3595" s="9">
        <v>0</v>
      </c>
      <c r="Q3595" s="9">
        <v>482160131.26680273</v>
      </c>
      <c r="R3595" s="9">
        <v>312568667.20999998</v>
      </c>
      <c r="S3595" s="9">
        <v>0</v>
      </c>
      <c r="T3595" s="9">
        <v>0</v>
      </c>
      <c r="U3595" s="23">
        <v>2.7871131896972656E-3</v>
      </c>
      <c r="V3595" s="23">
        <v>106246434.26401561</v>
      </c>
      <c r="W3595" s="23">
        <v>0</v>
      </c>
      <c r="X3595" s="23">
        <v>0</v>
      </c>
      <c r="Y3595" s="9">
        <v>418815101.47680271</v>
      </c>
      <c r="Z3595" s="9">
        <v>0</v>
      </c>
      <c r="AA3595" s="23">
        <v>418815101.47680271</v>
      </c>
      <c r="AB3595" s="9">
        <v>411609520.19999999</v>
      </c>
      <c r="AC3595" s="9">
        <v>7205581.2768027186</v>
      </c>
    </row>
    <row r="3596" spans="1:29" ht="15" customHeight="1" x14ac:dyDescent="0.25">
      <c r="A3596" s="7" t="s">
        <v>2485</v>
      </c>
      <c r="B3596" s="7" t="s">
        <v>62</v>
      </c>
      <c r="C3596" s="7" t="s">
        <v>2391</v>
      </c>
      <c r="D3596" s="7" t="s">
        <v>2392</v>
      </c>
      <c r="E3596" s="9">
        <v>162879247</v>
      </c>
      <c r="F3596" s="9">
        <v>0</v>
      </c>
      <c r="G3596" s="9">
        <v>0</v>
      </c>
      <c r="H3596" s="9">
        <v>46895887</v>
      </c>
      <c r="I3596" s="9">
        <v>0</v>
      </c>
      <c r="J3596" s="9">
        <v>0</v>
      </c>
      <c r="K3596" s="9">
        <v>209775134</v>
      </c>
      <c r="L3596" s="9">
        <v>-4.0026605129241943E-3</v>
      </c>
      <c r="M3596" s="9">
        <v>63712.613342289667</v>
      </c>
      <c r="N3596" s="9">
        <v>0</v>
      </c>
      <c r="O3596" s="9">
        <v>0</v>
      </c>
      <c r="P3596" s="9">
        <v>0</v>
      </c>
      <c r="Q3596" s="9">
        <v>209838846.60933962</v>
      </c>
      <c r="R3596" s="9">
        <v>135792076</v>
      </c>
      <c r="S3596" s="9">
        <v>0</v>
      </c>
      <c r="T3596" s="9">
        <v>0</v>
      </c>
      <c r="U3596" s="23">
        <v>-4.0026605129241943E-3</v>
      </c>
      <c r="V3596" s="23">
        <v>46959599.613342293</v>
      </c>
      <c r="W3596" s="23">
        <v>0</v>
      </c>
      <c r="X3596" s="23">
        <v>0</v>
      </c>
      <c r="Y3596" s="9">
        <v>182751675.60933962</v>
      </c>
      <c r="Z3596" s="9">
        <v>0</v>
      </c>
      <c r="AA3596" s="23">
        <v>182751675.60933962</v>
      </c>
      <c r="AB3596" s="9">
        <v>179640194.38</v>
      </c>
      <c r="AC3596" s="9">
        <v>3111481.2293396294</v>
      </c>
    </row>
    <row r="3597" spans="1:29" ht="15" customHeight="1" x14ac:dyDescent="0.25">
      <c r="A3597" s="7" t="s">
        <v>2485</v>
      </c>
      <c r="B3597" s="7" t="s">
        <v>62</v>
      </c>
      <c r="C3597" s="7" t="s">
        <v>2393</v>
      </c>
      <c r="D3597" s="7" t="s">
        <v>2394</v>
      </c>
      <c r="E3597" s="9">
        <v>396611288</v>
      </c>
      <c r="F3597" s="9">
        <v>0</v>
      </c>
      <c r="G3597" s="9">
        <v>0</v>
      </c>
      <c r="H3597" s="9">
        <v>109391620</v>
      </c>
      <c r="I3597" s="9">
        <v>0</v>
      </c>
      <c r="J3597" s="9">
        <v>0</v>
      </c>
      <c r="K3597" s="9">
        <v>506002908</v>
      </c>
      <c r="L3597" s="9">
        <v>-2.6565790176391602E-3</v>
      </c>
      <c r="M3597" s="9">
        <v>151218.77208469529</v>
      </c>
      <c r="N3597" s="9">
        <v>0</v>
      </c>
      <c r="O3597" s="9">
        <v>0</v>
      </c>
      <c r="P3597" s="9">
        <v>0</v>
      </c>
      <c r="Q3597" s="9">
        <v>506154126.76942813</v>
      </c>
      <c r="R3597" s="9">
        <v>328730911.81999993</v>
      </c>
      <c r="S3597" s="9">
        <v>0</v>
      </c>
      <c r="T3597" s="9">
        <v>0</v>
      </c>
      <c r="U3597" s="23">
        <v>-2.6565790176391602E-3</v>
      </c>
      <c r="V3597" s="23">
        <v>109542838.7720847</v>
      </c>
      <c r="W3597" s="23">
        <v>0</v>
      </c>
      <c r="X3597" s="23">
        <v>0</v>
      </c>
      <c r="Y3597" s="9">
        <v>438273750.58942807</v>
      </c>
      <c r="Z3597" s="9">
        <v>0</v>
      </c>
      <c r="AA3597" s="23">
        <v>438273750.58942807</v>
      </c>
      <c r="AB3597" s="9">
        <v>430640437.44</v>
      </c>
      <c r="AC3597" s="9">
        <v>7633313.1494280696</v>
      </c>
    </row>
    <row r="3598" spans="1:29" ht="15" customHeight="1" x14ac:dyDescent="0.25">
      <c r="A3598" s="7" t="s">
        <v>2485</v>
      </c>
      <c r="B3598" s="7" t="s">
        <v>62</v>
      </c>
      <c r="C3598" s="7" t="s">
        <v>1267</v>
      </c>
      <c r="D3598" s="7" t="s">
        <v>1268</v>
      </c>
      <c r="E3598" s="9">
        <v>477603976</v>
      </c>
      <c r="F3598" s="9">
        <v>0</v>
      </c>
      <c r="G3598" s="9">
        <v>0</v>
      </c>
      <c r="H3598" s="9">
        <v>133980449</v>
      </c>
      <c r="I3598" s="9">
        <v>0</v>
      </c>
      <c r="J3598" s="9">
        <v>0</v>
      </c>
      <c r="K3598" s="9">
        <v>611584425</v>
      </c>
      <c r="L3598" s="9">
        <v>-1.6937255859375E-3</v>
      </c>
      <c r="M3598" s="9">
        <v>183987.86594875689</v>
      </c>
      <c r="N3598" s="9">
        <v>0</v>
      </c>
      <c r="O3598" s="9">
        <v>0</v>
      </c>
      <c r="P3598" s="9">
        <v>0</v>
      </c>
      <c r="Q3598" s="9">
        <v>611768412.86425507</v>
      </c>
      <c r="R3598" s="9">
        <v>396803281.09999996</v>
      </c>
      <c r="S3598" s="9">
        <v>0</v>
      </c>
      <c r="T3598" s="9">
        <v>0</v>
      </c>
      <c r="U3598" s="23">
        <v>-1.6937255859375E-3</v>
      </c>
      <c r="V3598" s="23">
        <v>134164436.86594875</v>
      </c>
      <c r="W3598" s="23">
        <v>0</v>
      </c>
      <c r="X3598" s="23">
        <v>0</v>
      </c>
      <c r="Y3598" s="9">
        <v>530967717.96425498</v>
      </c>
      <c r="Z3598" s="9">
        <v>0</v>
      </c>
      <c r="AA3598" s="23">
        <v>530967717.96425498</v>
      </c>
      <c r="AB3598" s="9">
        <v>521803866.69</v>
      </c>
      <c r="AC3598" s="9">
        <v>9163851.2742549777</v>
      </c>
    </row>
    <row r="3599" spans="1:29" ht="15" customHeight="1" x14ac:dyDescent="0.25">
      <c r="A3599" s="7" t="s">
        <v>2485</v>
      </c>
      <c r="B3599" s="7" t="s">
        <v>62</v>
      </c>
      <c r="C3599" s="7" t="s">
        <v>1269</v>
      </c>
      <c r="D3599" s="7" t="s">
        <v>1270</v>
      </c>
      <c r="E3599" s="9">
        <v>291511389</v>
      </c>
      <c r="F3599" s="9">
        <v>0</v>
      </c>
      <c r="G3599" s="9">
        <v>0</v>
      </c>
      <c r="H3599" s="9">
        <v>82221149</v>
      </c>
      <c r="I3599" s="9">
        <v>0</v>
      </c>
      <c r="J3599" s="9">
        <v>0</v>
      </c>
      <c r="K3599" s="9">
        <v>373732538</v>
      </c>
      <c r="L3599" s="9">
        <v>-1.900792121887207E-4</v>
      </c>
      <c r="M3599" s="9">
        <v>112661.21340372039</v>
      </c>
      <c r="N3599" s="9">
        <v>0</v>
      </c>
      <c r="O3599" s="9">
        <v>0</v>
      </c>
      <c r="P3599" s="9">
        <v>0</v>
      </c>
      <c r="Q3599" s="9">
        <v>373845199.21321362</v>
      </c>
      <c r="R3599" s="9">
        <v>242364337.11999997</v>
      </c>
      <c r="S3599" s="9">
        <v>0</v>
      </c>
      <c r="T3599" s="9">
        <v>0</v>
      </c>
      <c r="U3599" s="23">
        <v>-1.900792121887207E-4</v>
      </c>
      <c r="V3599" s="23">
        <v>82333810.213403717</v>
      </c>
      <c r="W3599" s="23">
        <v>0</v>
      </c>
      <c r="X3599" s="23">
        <v>0</v>
      </c>
      <c r="Y3599" s="9">
        <v>324698147.33321363</v>
      </c>
      <c r="Z3599" s="9">
        <v>0</v>
      </c>
      <c r="AA3599" s="23">
        <v>324698147.33321363</v>
      </c>
      <c r="AB3599" s="9">
        <v>319109655.18000001</v>
      </c>
      <c r="AC3599" s="9">
        <v>5588492.1532136202</v>
      </c>
    </row>
    <row r="3600" spans="1:29" ht="15" customHeight="1" x14ac:dyDescent="0.25">
      <c r="A3600" s="7" t="s">
        <v>2485</v>
      </c>
      <c r="B3600" s="7" t="s">
        <v>62</v>
      </c>
      <c r="C3600" s="7" t="s">
        <v>2395</v>
      </c>
      <c r="D3600" s="7" t="s">
        <v>2396</v>
      </c>
      <c r="E3600" s="9">
        <v>216107664</v>
      </c>
      <c r="F3600" s="9">
        <v>0</v>
      </c>
      <c r="G3600" s="9">
        <v>0</v>
      </c>
      <c r="H3600" s="9">
        <v>60816741</v>
      </c>
      <c r="I3600" s="9">
        <v>0</v>
      </c>
      <c r="J3600" s="9">
        <v>0</v>
      </c>
      <c r="K3600" s="9">
        <v>276924405</v>
      </c>
      <c r="L3600" s="9">
        <v>4.3665170669555664E-3</v>
      </c>
      <c r="M3600" s="9">
        <v>83406.707887461729</v>
      </c>
      <c r="N3600" s="9">
        <v>0</v>
      </c>
      <c r="O3600" s="9">
        <v>0</v>
      </c>
      <c r="P3600" s="9">
        <v>0</v>
      </c>
      <c r="Q3600" s="9">
        <v>277007811.71225399</v>
      </c>
      <c r="R3600" s="9">
        <v>179618435.84</v>
      </c>
      <c r="S3600" s="9">
        <v>0</v>
      </c>
      <c r="T3600" s="9">
        <v>0</v>
      </c>
      <c r="U3600" s="23">
        <v>4.3665170669555664E-3</v>
      </c>
      <c r="V3600" s="23">
        <v>60900147.707887463</v>
      </c>
      <c r="W3600" s="23">
        <v>0</v>
      </c>
      <c r="X3600" s="23">
        <v>0</v>
      </c>
      <c r="Y3600" s="9">
        <v>240518583.55225399</v>
      </c>
      <c r="Z3600" s="9">
        <v>0</v>
      </c>
      <c r="AA3600" s="23">
        <v>240518583.55225399</v>
      </c>
      <c r="AB3600" s="9">
        <v>236374044.78</v>
      </c>
      <c r="AC3600" s="9">
        <v>4144538.7722539902</v>
      </c>
    </row>
    <row r="3601" spans="1:29" ht="15" customHeight="1" x14ac:dyDescent="0.25">
      <c r="A3601" s="7" t="s">
        <v>2485</v>
      </c>
      <c r="B3601" s="7" t="s">
        <v>62</v>
      </c>
      <c r="C3601" s="7" t="s">
        <v>1271</v>
      </c>
      <c r="D3601" s="7" t="s">
        <v>1272</v>
      </c>
      <c r="E3601" s="9">
        <v>406949724</v>
      </c>
      <c r="F3601" s="9">
        <v>0</v>
      </c>
      <c r="G3601" s="9">
        <v>0</v>
      </c>
      <c r="H3601" s="9">
        <v>111991881</v>
      </c>
      <c r="I3601" s="9">
        <v>0</v>
      </c>
      <c r="J3601" s="9">
        <v>0</v>
      </c>
      <c r="K3601" s="9">
        <v>518941605</v>
      </c>
      <c r="L3601" s="9">
        <v>4.9918293952941895E-3</v>
      </c>
      <c r="M3601" s="9">
        <v>154953.41229189132</v>
      </c>
      <c r="N3601" s="9">
        <v>0</v>
      </c>
      <c r="O3601" s="9">
        <v>0</v>
      </c>
      <c r="P3601" s="9">
        <v>0</v>
      </c>
      <c r="Q3601" s="9">
        <v>519096558.41728371</v>
      </c>
      <c r="R3601" s="9">
        <v>337204975.59000003</v>
      </c>
      <c r="S3601" s="9">
        <v>0</v>
      </c>
      <c r="T3601" s="9">
        <v>0</v>
      </c>
      <c r="U3601" s="23">
        <v>4.9918293952941895E-3</v>
      </c>
      <c r="V3601" s="23">
        <v>112146834.41229188</v>
      </c>
      <c r="W3601" s="23">
        <v>0</v>
      </c>
      <c r="X3601" s="23">
        <v>0</v>
      </c>
      <c r="Y3601" s="9">
        <v>449351810.00728375</v>
      </c>
      <c r="Z3601" s="9">
        <v>0</v>
      </c>
      <c r="AA3601" s="23">
        <v>449351810.00728375</v>
      </c>
      <c r="AB3601" s="9">
        <v>441516982.11000001</v>
      </c>
      <c r="AC3601" s="9">
        <v>7834827.8972837329</v>
      </c>
    </row>
    <row r="3602" spans="1:29" ht="15" customHeight="1" x14ac:dyDescent="0.25">
      <c r="A3602" s="7" t="s">
        <v>2485</v>
      </c>
      <c r="B3602" s="7" t="s">
        <v>64</v>
      </c>
      <c r="C3602" s="7" t="s">
        <v>65</v>
      </c>
      <c r="D3602" s="7" t="s">
        <v>2515</v>
      </c>
      <c r="E3602" s="9">
        <v>14160540698</v>
      </c>
      <c r="F3602" s="9">
        <v>0</v>
      </c>
      <c r="G3602" s="9">
        <v>0</v>
      </c>
      <c r="H3602" s="9">
        <v>2579086499</v>
      </c>
      <c r="I3602" s="9">
        <v>0</v>
      </c>
      <c r="J3602" s="9">
        <v>0</v>
      </c>
      <c r="K3602" s="9">
        <v>16739627197</v>
      </c>
      <c r="L3602" s="9">
        <v>2.58636474609375E-3</v>
      </c>
      <c r="M3602" s="9">
        <v>3619109.511808896</v>
      </c>
      <c r="N3602" s="9">
        <v>0</v>
      </c>
      <c r="O3602" s="9">
        <v>0</v>
      </c>
      <c r="P3602" s="9">
        <v>0</v>
      </c>
      <c r="Q3602" s="9">
        <v>16743246306.514395</v>
      </c>
      <c r="R3602" s="9">
        <v>11205787362</v>
      </c>
      <c r="S3602" s="9">
        <v>0</v>
      </c>
      <c r="T3602" s="9">
        <v>0</v>
      </c>
      <c r="U3602" s="23">
        <v>2.58636474609375E-3</v>
      </c>
      <c r="V3602" s="23">
        <v>2582705608.5118089</v>
      </c>
      <c r="W3602" s="23">
        <v>0</v>
      </c>
      <c r="X3602" s="23">
        <v>0</v>
      </c>
      <c r="Y3602" s="9">
        <v>13788492970.514395</v>
      </c>
      <c r="Z3602" s="9">
        <v>0</v>
      </c>
      <c r="AA3602" s="23">
        <v>13788492970.514395</v>
      </c>
      <c r="AB3602" s="9">
        <v>13516952096.299999</v>
      </c>
      <c r="AC3602" s="9">
        <v>271540874.21439552</v>
      </c>
    </row>
    <row r="3603" spans="1:29" ht="15" customHeight="1" x14ac:dyDescent="0.25">
      <c r="A3603" s="7" t="s">
        <v>2485</v>
      </c>
      <c r="B3603" s="7" t="s">
        <v>64</v>
      </c>
      <c r="C3603" s="7" t="s">
        <v>1274</v>
      </c>
      <c r="D3603" s="7" t="s">
        <v>2516</v>
      </c>
      <c r="E3603" s="9">
        <v>460320272</v>
      </c>
      <c r="F3603" s="9">
        <v>0</v>
      </c>
      <c r="G3603" s="9">
        <v>0</v>
      </c>
      <c r="H3603" s="9">
        <v>129139657</v>
      </c>
      <c r="I3603" s="9">
        <v>0</v>
      </c>
      <c r="J3603" s="9">
        <v>0</v>
      </c>
      <c r="K3603" s="9">
        <v>589459929</v>
      </c>
      <c r="L3603" s="9">
        <v>-1.4745593070983887E-3</v>
      </c>
      <c r="M3603" s="9">
        <v>177324.22559936857</v>
      </c>
      <c r="N3603" s="9">
        <v>0</v>
      </c>
      <c r="O3603" s="9">
        <v>0</v>
      </c>
      <c r="P3603" s="9">
        <v>0</v>
      </c>
      <c r="Q3603" s="9">
        <v>589637253.22412479</v>
      </c>
      <c r="R3603" s="9">
        <v>382431688.23000002</v>
      </c>
      <c r="S3603" s="9">
        <v>0</v>
      </c>
      <c r="T3603" s="9">
        <v>0</v>
      </c>
      <c r="U3603" s="23">
        <v>-1.4745593070983887E-3</v>
      </c>
      <c r="V3603" s="23">
        <v>129316981.22559936</v>
      </c>
      <c r="W3603" s="23">
        <v>0</v>
      </c>
      <c r="X3603" s="23">
        <v>0</v>
      </c>
      <c r="Y3603" s="9">
        <v>511748669.45412481</v>
      </c>
      <c r="Z3603" s="9">
        <v>0</v>
      </c>
      <c r="AA3603" s="23">
        <v>511748669.45412481</v>
      </c>
      <c r="AB3603" s="9">
        <v>502915762.55000001</v>
      </c>
      <c r="AC3603" s="9">
        <v>8832906.9041247964</v>
      </c>
    </row>
    <row r="3604" spans="1:29" ht="15" customHeight="1" x14ac:dyDescent="0.25">
      <c r="A3604" s="7" t="s">
        <v>2485</v>
      </c>
      <c r="B3604" s="7" t="s">
        <v>64</v>
      </c>
      <c r="C3604" s="7" t="s">
        <v>1276</v>
      </c>
      <c r="D3604" s="7" t="s">
        <v>2020</v>
      </c>
      <c r="E3604" s="9">
        <v>95887149</v>
      </c>
      <c r="F3604" s="9">
        <v>0</v>
      </c>
      <c r="G3604" s="9">
        <v>0</v>
      </c>
      <c r="H3604" s="9">
        <v>27330101</v>
      </c>
      <c r="I3604" s="9">
        <v>0</v>
      </c>
      <c r="J3604" s="9">
        <v>0</v>
      </c>
      <c r="K3604" s="9">
        <v>123217250</v>
      </c>
      <c r="L3604" s="9">
        <v>1.7261356115341187E-3</v>
      </c>
      <c r="M3604" s="9">
        <v>37315.107005756436</v>
      </c>
      <c r="N3604" s="9">
        <v>0</v>
      </c>
      <c r="O3604" s="9">
        <v>0</v>
      </c>
      <c r="P3604" s="9">
        <v>0</v>
      </c>
      <c r="Q3604" s="9">
        <v>123254565.1087319</v>
      </c>
      <c r="R3604" s="9">
        <v>79852123.210000008</v>
      </c>
      <c r="S3604" s="9">
        <v>0</v>
      </c>
      <c r="T3604" s="9">
        <v>0</v>
      </c>
      <c r="U3604" s="23">
        <v>1.7261356115341187E-3</v>
      </c>
      <c r="V3604" s="23">
        <v>27367416.107005756</v>
      </c>
      <c r="W3604" s="23">
        <v>0</v>
      </c>
      <c r="X3604" s="23">
        <v>0</v>
      </c>
      <c r="Y3604" s="9">
        <v>107219539.3187319</v>
      </c>
      <c r="Z3604" s="9">
        <v>0</v>
      </c>
      <c r="AA3604" s="23">
        <v>107219539.3187319</v>
      </c>
      <c r="AB3604" s="9">
        <v>105385291.63</v>
      </c>
      <c r="AC3604" s="9">
        <v>1834247.6887319088</v>
      </c>
    </row>
    <row r="3605" spans="1:29" ht="15" customHeight="1" x14ac:dyDescent="0.25">
      <c r="A3605" s="7" t="s">
        <v>2485</v>
      </c>
      <c r="B3605" s="7" t="s">
        <v>64</v>
      </c>
      <c r="C3605" s="7" t="s">
        <v>1278</v>
      </c>
      <c r="D3605" s="7" t="s">
        <v>2021</v>
      </c>
      <c r="E3605" s="9">
        <v>284163302</v>
      </c>
      <c r="F3605" s="9">
        <v>0</v>
      </c>
      <c r="G3605" s="9">
        <v>0</v>
      </c>
      <c r="H3605" s="9">
        <v>79716950</v>
      </c>
      <c r="I3605" s="9">
        <v>0</v>
      </c>
      <c r="J3605" s="9">
        <v>0</v>
      </c>
      <c r="K3605" s="9">
        <v>363880252</v>
      </c>
      <c r="L3605" s="9">
        <v>2.841651439666748E-3</v>
      </c>
      <c r="M3605" s="9">
        <v>109460.92224245697</v>
      </c>
      <c r="N3605" s="9">
        <v>0</v>
      </c>
      <c r="O3605" s="9">
        <v>0</v>
      </c>
      <c r="P3605" s="9">
        <v>0</v>
      </c>
      <c r="Q3605" s="9">
        <v>363989712.92508411</v>
      </c>
      <c r="R3605" s="9">
        <v>236078289.63999999</v>
      </c>
      <c r="S3605" s="9">
        <v>0</v>
      </c>
      <c r="T3605" s="9">
        <v>0</v>
      </c>
      <c r="U3605" s="23">
        <v>2.841651439666748E-3</v>
      </c>
      <c r="V3605" s="23">
        <v>79826410.922242463</v>
      </c>
      <c r="W3605" s="23">
        <v>0</v>
      </c>
      <c r="X3605" s="23">
        <v>0</v>
      </c>
      <c r="Y3605" s="9">
        <v>315904700.5650841</v>
      </c>
      <c r="Z3605" s="9">
        <v>0</v>
      </c>
      <c r="AA3605" s="23">
        <v>315904700.5650841</v>
      </c>
      <c r="AB3605" s="9">
        <v>310451874.88999999</v>
      </c>
      <c r="AC3605" s="9">
        <v>5452825.6750841141</v>
      </c>
    </row>
    <row r="3606" spans="1:29" ht="15" customHeight="1" x14ac:dyDescent="0.25">
      <c r="A3606" s="7" t="s">
        <v>2485</v>
      </c>
      <c r="B3606" s="7" t="s">
        <v>64</v>
      </c>
      <c r="C3606" s="7" t="s">
        <v>2022</v>
      </c>
      <c r="D3606" s="7" t="s">
        <v>2023</v>
      </c>
      <c r="E3606" s="9">
        <v>216878309</v>
      </c>
      <c r="F3606" s="9">
        <v>0</v>
      </c>
      <c r="G3606" s="9">
        <v>0</v>
      </c>
      <c r="H3606" s="9">
        <v>60611804</v>
      </c>
      <c r="I3606" s="9">
        <v>0</v>
      </c>
      <c r="J3606" s="9">
        <v>0</v>
      </c>
      <c r="K3606" s="9">
        <v>277490113</v>
      </c>
      <c r="L3606" s="9">
        <v>-3.0639469623565674E-3</v>
      </c>
      <c r="M3606" s="9">
        <v>83348.44028618341</v>
      </c>
      <c r="N3606" s="9">
        <v>0</v>
      </c>
      <c r="O3606" s="9">
        <v>0</v>
      </c>
      <c r="P3606" s="9">
        <v>0</v>
      </c>
      <c r="Q3606" s="9">
        <v>277573461.43722224</v>
      </c>
      <c r="R3606" s="9">
        <v>180081174.40000001</v>
      </c>
      <c r="S3606" s="9">
        <v>0</v>
      </c>
      <c r="T3606" s="9">
        <v>0</v>
      </c>
      <c r="U3606" s="23">
        <v>-3.0639469623565674E-3</v>
      </c>
      <c r="V3606" s="23">
        <v>60695152.440286182</v>
      </c>
      <c r="W3606" s="23">
        <v>0</v>
      </c>
      <c r="X3606" s="23">
        <v>0</v>
      </c>
      <c r="Y3606" s="9">
        <v>240776326.83722225</v>
      </c>
      <c r="Z3606" s="9">
        <v>0</v>
      </c>
      <c r="AA3606" s="23">
        <v>240776326.83722225</v>
      </c>
      <c r="AB3606" s="9">
        <v>236611662.61000001</v>
      </c>
      <c r="AC3606" s="9">
        <v>4164664.227222234</v>
      </c>
    </row>
    <row r="3607" spans="1:29" ht="15" customHeight="1" x14ac:dyDescent="0.25">
      <c r="A3607" s="7" t="s">
        <v>2485</v>
      </c>
      <c r="B3607" s="7" t="s">
        <v>64</v>
      </c>
      <c r="C3607" s="7" t="s">
        <v>1280</v>
      </c>
      <c r="D3607" s="7" t="s">
        <v>2024</v>
      </c>
      <c r="E3607" s="9">
        <v>132445416</v>
      </c>
      <c r="F3607" s="9">
        <v>0</v>
      </c>
      <c r="G3607" s="9">
        <v>0</v>
      </c>
      <c r="H3607" s="9">
        <v>37503281</v>
      </c>
      <c r="I3607" s="9">
        <v>0</v>
      </c>
      <c r="J3607" s="9">
        <v>0</v>
      </c>
      <c r="K3607" s="9">
        <v>169948697</v>
      </c>
      <c r="L3607" s="9">
        <v>2.1538436412811279E-3</v>
      </c>
      <c r="M3607" s="9">
        <v>51323.680549121171</v>
      </c>
      <c r="N3607" s="9">
        <v>0</v>
      </c>
      <c r="O3607" s="9">
        <v>0</v>
      </c>
      <c r="P3607" s="9">
        <v>0</v>
      </c>
      <c r="Q3607" s="9">
        <v>170000020.68270296</v>
      </c>
      <c r="R3607" s="9">
        <v>110191543.06</v>
      </c>
      <c r="S3607" s="9">
        <v>0</v>
      </c>
      <c r="T3607" s="9">
        <v>0</v>
      </c>
      <c r="U3607" s="23">
        <v>2.1538436412811279E-3</v>
      </c>
      <c r="V3607" s="23">
        <v>37554604.680549122</v>
      </c>
      <c r="W3607" s="23">
        <v>0</v>
      </c>
      <c r="X3607" s="23">
        <v>0</v>
      </c>
      <c r="Y3607" s="9">
        <v>147746147.74270296</v>
      </c>
      <c r="Z3607" s="9">
        <v>0</v>
      </c>
      <c r="AA3607" s="23">
        <v>147746147.74270296</v>
      </c>
      <c r="AB3607" s="9">
        <v>145209572.05000001</v>
      </c>
      <c r="AC3607" s="9">
        <v>2536575.692702949</v>
      </c>
    </row>
    <row r="3608" spans="1:29" ht="15" customHeight="1" x14ac:dyDescent="0.25">
      <c r="A3608" s="7" t="s">
        <v>2485</v>
      </c>
      <c r="B3608" s="7" t="s">
        <v>64</v>
      </c>
      <c r="C3608" s="7" t="s">
        <v>1282</v>
      </c>
      <c r="D3608" s="7" t="s">
        <v>1283</v>
      </c>
      <c r="E3608" s="9">
        <v>164541302</v>
      </c>
      <c r="F3608" s="9">
        <v>0</v>
      </c>
      <c r="G3608" s="9">
        <v>0</v>
      </c>
      <c r="H3608" s="9">
        <v>46222751</v>
      </c>
      <c r="I3608" s="9">
        <v>0</v>
      </c>
      <c r="J3608" s="9">
        <v>0</v>
      </c>
      <c r="K3608" s="9">
        <v>210764053</v>
      </c>
      <c r="L3608" s="9">
        <v>-2.2843480110168457E-4</v>
      </c>
      <c r="M3608" s="9">
        <v>63449.14225597951</v>
      </c>
      <c r="N3608" s="9">
        <v>0</v>
      </c>
      <c r="O3608" s="9">
        <v>0</v>
      </c>
      <c r="P3608" s="9">
        <v>0</v>
      </c>
      <c r="Q3608" s="9">
        <v>210827502.14202756</v>
      </c>
      <c r="R3608" s="9">
        <v>136735822.90000001</v>
      </c>
      <c r="S3608" s="9">
        <v>0</v>
      </c>
      <c r="T3608" s="9">
        <v>0</v>
      </c>
      <c r="U3608" s="23">
        <v>-2.2843480110168457E-4</v>
      </c>
      <c r="V3608" s="23">
        <v>46286200.142255977</v>
      </c>
      <c r="W3608" s="23">
        <v>0</v>
      </c>
      <c r="X3608" s="23">
        <v>0</v>
      </c>
      <c r="Y3608" s="9">
        <v>183022023.04202753</v>
      </c>
      <c r="Z3608" s="9">
        <v>0</v>
      </c>
      <c r="AA3608" s="23">
        <v>183022023.04202753</v>
      </c>
      <c r="AB3608" s="9">
        <v>179865875.91999999</v>
      </c>
      <c r="AC3608" s="9">
        <v>3156147.1220275462</v>
      </c>
    </row>
    <row r="3609" spans="1:29" ht="15" customHeight="1" x14ac:dyDescent="0.25">
      <c r="A3609" s="7" t="s">
        <v>2485</v>
      </c>
      <c r="B3609" s="7" t="s">
        <v>64</v>
      </c>
      <c r="C3609" s="7" t="s">
        <v>1284</v>
      </c>
      <c r="D3609" s="7" t="s">
        <v>1285</v>
      </c>
      <c r="E3609" s="9">
        <v>153335757</v>
      </c>
      <c r="F3609" s="9">
        <v>0</v>
      </c>
      <c r="G3609" s="9">
        <v>0</v>
      </c>
      <c r="H3609" s="9">
        <v>44139487</v>
      </c>
      <c r="I3609" s="9">
        <v>0</v>
      </c>
      <c r="J3609" s="9">
        <v>0</v>
      </c>
      <c r="K3609" s="9">
        <v>197475244</v>
      </c>
      <c r="L3609" s="9">
        <v>3.1665265560150146E-3</v>
      </c>
      <c r="M3609" s="9">
        <v>59995.066376292729</v>
      </c>
      <c r="N3609" s="9">
        <v>0</v>
      </c>
      <c r="O3609" s="9">
        <v>0</v>
      </c>
      <c r="P3609" s="9">
        <v>0</v>
      </c>
      <c r="Q3609" s="9">
        <v>197535239.06954283</v>
      </c>
      <c r="R3609" s="9">
        <v>127844702.64000002</v>
      </c>
      <c r="S3609" s="9">
        <v>0</v>
      </c>
      <c r="T3609" s="9">
        <v>0</v>
      </c>
      <c r="U3609" s="23">
        <v>3.1665265560150146E-3</v>
      </c>
      <c r="V3609" s="23">
        <v>44199482.066376291</v>
      </c>
      <c r="W3609" s="23">
        <v>0</v>
      </c>
      <c r="X3609" s="23">
        <v>0</v>
      </c>
      <c r="Y3609" s="9">
        <v>172044184.70954284</v>
      </c>
      <c r="Z3609" s="9">
        <v>0</v>
      </c>
      <c r="AA3609" s="23">
        <v>172044184.70954284</v>
      </c>
      <c r="AB3609" s="9">
        <v>169115257.31999999</v>
      </c>
      <c r="AC3609" s="9">
        <v>2928927.3895428479</v>
      </c>
    </row>
    <row r="3610" spans="1:29" ht="15" customHeight="1" x14ac:dyDescent="0.25">
      <c r="A3610" s="7" t="s">
        <v>2485</v>
      </c>
      <c r="B3610" s="7" t="s">
        <v>64</v>
      </c>
      <c r="C3610" s="7" t="s">
        <v>1286</v>
      </c>
      <c r="D3610" s="7" t="s">
        <v>1287</v>
      </c>
      <c r="E3610" s="9">
        <v>299212159</v>
      </c>
      <c r="F3610" s="9">
        <v>0</v>
      </c>
      <c r="G3610" s="9">
        <v>0</v>
      </c>
      <c r="H3610" s="9">
        <v>82253862</v>
      </c>
      <c r="I3610" s="9">
        <v>0</v>
      </c>
      <c r="J3610" s="9">
        <v>0</v>
      </c>
      <c r="K3610" s="9">
        <v>381466021</v>
      </c>
      <c r="L3610" s="9">
        <v>2.9026269912719727E-3</v>
      </c>
      <c r="M3610" s="9">
        <v>113840.07222612633</v>
      </c>
      <c r="N3610" s="9">
        <v>0</v>
      </c>
      <c r="O3610" s="9">
        <v>0</v>
      </c>
      <c r="P3610" s="9">
        <v>0</v>
      </c>
      <c r="Q3610" s="9">
        <v>381579861.07512873</v>
      </c>
      <c r="R3610" s="9">
        <v>247880865.53000003</v>
      </c>
      <c r="S3610" s="9">
        <v>0</v>
      </c>
      <c r="T3610" s="9">
        <v>0</v>
      </c>
      <c r="U3610" s="23">
        <v>2.9026269912719727E-3</v>
      </c>
      <c r="V3610" s="23">
        <v>82367702.072226122</v>
      </c>
      <c r="W3610" s="23">
        <v>0</v>
      </c>
      <c r="X3610" s="23">
        <v>0</v>
      </c>
      <c r="Y3610" s="9">
        <v>330248567.60512877</v>
      </c>
      <c r="Z3610" s="9">
        <v>0</v>
      </c>
      <c r="AA3610" s="23">
        <v>330248567.60512877</v>
      </c>
      <c r="AB3610" s="9">
        <v>324486259.20999998</v>
      </c>
      <c r="AC3610" s="9">
        <v>5762308.3951287866</v>
      </c>
    </row>
    <row r="3611" spans="1:29" ht="15" customHeight="1" x14ac:dyDescent="0.25">
      <c r="A3611" s="7" t="s">
        <v>2485</v>
      </c>
      <c r="B3611" s="7" t="s">
        <v>64</v>
      </c>
      <c r="C3611" s="7" t="s">
        <v>1288</v>
      </c>
      <c r="D3611" s="7" t="s">
        <v>1289</v>
      </c>
      <c r="E3611" s="9">
        <v>289725352</v>
      </c>
      <c r="F3611" s="9">
        <v>0</v>
      </c>
      <c r="G3611" s="9">
        <v>0</v>
      </c>
      <c r="H3611" s="9">
        <v>81430217</v>
      </c>
      <c r="I3611" s="9">
        <v>0</v>
      </c>
      <c r="J3611" s="9">
        <v>0</v>
      </c>
      <c r="K3611" s="9">
        <v>371155569</v>
      </c>
      <c r="L3611" s="9">
        <v>2.2131204605102539E-3</v>
      </c>
      <c r="M3611" s="9">
        <v>111736.3218373905</v>
      </c>
      <c r="N3611" s="9">
        <v>0</v>
      </c>
      <c r="O3611" s="9">
        <v>0</v>
      </c>
      <c r="P3611" s="9">
        <v>0</v>
      </c>
      <c r="Q3611" s="9">
        <v>371267305.32405049</v>
      </c>
      <c r="R3611" s="9">
        <v>240765921.71000001</v>
      </c>
      <c r="S3611" s="9">
        <v>0</v>
      </c>
      <c r="T3611" s="9">
        <v>0</v>
      </c>
      <c r="U3611" s="23">
        <v>2.2131204605102539E-3</v>
      </c>
      <c r="V3611" s="23">
        <v>81541953.321837395</v>
      </c>
      <c r="W3611" s="23">
        <v>0</v>
      </c>
      <c r="X3611" s="23">
        <v>0</v>
      </c>
      <c r="Y3611" s="9">
        <v>322307875.03405052</v>
      </c>
      <c r="Z3611" s="9">
        <v>0</v>
      </c>
      <c r="AA3611" s="23">
        <v>322307875.03405052</v>
      </c>
      <c r="AB3611" s="9">
        <v>316750329.91000003</v>
      </c>
      <c r="AC3611" s="9">
        <v>5557545.124050498</v>
      </c>
    </row>
    <row r="3612" spans="1:29" ht="15" customHeight="1" x14ac:dyDescent="0.25">
      <c r="A3612" s="7" t="s">
        <v>2485</v>
      </c>
      <c r="B3612" s="7" t="s">
        <v>64</v>
      </c>
      <c r="C3612" s="7" t="s">
        <v>1290</v>
      </c>
      <c r="D3612" s="7" t="s">
        <v>1291</v>
      </c>
      <c r="E3612" s="9">
        <v>135820956</v>
      </c>
      <c r="F3612" s="9">
        <v>0</v>
      </c>
      <c r="G3612" s="9">
        <v>0</v>
      </c>
      <c r="H3612" s="9">
        <v>38674423</v>
      </c>
      <c r="I3612" s="9">
        <v>0</v>
      </c>
      <c r="J3612" s="9">
        <v>0</v>
      </c>
      <c r="K3612" s="9">
        <v>174495379</v>
      </c>
      <c r="L3612" s="9">
        <v>4.863739013671875E-4</v>
      </c>
      <c r="M3612" s="9">
        <v>52816.636211856014</v>
      </c>
      <c r="N3612" s="9">
        <v>0</v>
      </c>
      <c r="O3612" s="9">
        <v>0</v>
      </c>
      <c r="P3612" s="9">
        <v>0</v>
      </c>
      <c r="Q3612" s="9">
        <v>174548195.63669822</v>
      </c>
      <c r="R3612" s="9">
        <v>113074075.13999999</v>
      </c>
      <c r="S3612" s="9">
        <v>0</v>
      </c>
      <c r="T3612" s="9">
        <v>0</v>
      </c>
      <c r="U3612" s="23">
        <v>4.863739013671875E-4</v>
      </c>
      <c r="V3612" s="23">
        <v>38727239.636211857</v>
      </c>
      <c r="W3612" s="23">
        <v>0</v>
      </c>
      <c r="X3612" s="23">
        <v>0</v>
      </c>
      <c r="Y3612" s="9">
        <v>151801314.77669823</v>
      </c>
      <c r="Z3612" s="9">
        <v>0</v>
      </c>
      <c r="AA3612" s="23">
        <v>151801314.77669823</v>
      </c>
      <c r="AB3612" s="9">
        <v>149201595.16999999</v>
      </c>
      <c r="AC3612" s="9">
        <v>2599719.6066982448</v>
      </c>
    </row>
    <row r="3613" spans="1:29" ht="15" customHeight="1" x14ac:dyDescent="0.25">
      <c r="A3613" s="7" t="s">
        <v>2485</v>
      </c>
      <c r="B3613" s="7" t="s">
        <v>64</v>
      </c>
      <c r="C3613" s="7" t="s">
        <v>1292</v>
      </c>
      <c r="D3613" s="7" t="s">
        <v>1293</v>
      </c>
      <c r="E3613" s="9">
        <v>265074192</v>
      </c>
      <c r="F3613" s="9">
        <v>0</v>
      </c>
      <c r="G3613" s="9">
        <v>0</v>
      </c>
      <c r="H3613" s="9">
        <v>74587778</v>
      </c>
      <c r="I3613" s="9">
        <v>0</v>
      </c>
      <c r="J3613" s="9">
        <v>0</v>
      </c>
      <c r="K3613" s="9">
        <v>339661970</v>
      </c>
      <c r="L3613" s="9">
        <v>1.3406872749328613E-3</v>
      </c>
      <c r="M3613" s="9">
        <v>102295.73520935688</v>
      </c>
      <c r="N3613" s="9">
        <v>0</v>
      </c>
      <c r="O3613" s="9">
        <v>0</v>
      </c>
      <c r="P3613" s="9">
        <v>0</v>
      </c>
      <c r="Q3613" s="9">
        <v>339764265.73655003</v>
      </c>
      <c r="R3613" s="9">
        <v>220313482.48000002</v>
      </c>
      <c r="S3613" s="9">
        <v>0</v>
      </c>
      <c r="T3613" s="9">
        <v>0</v>
      </c>
      <c r="U3613" s="23">
        <v>1.3406872749328613E-3</v>
      </c>
      <c r="V3613" s="23">
        <v>74690073.735209361</v>
      </c>
      <c r="W3613" s="23">
        <v>0</v>
      </c>
      <c r="X3613" s="23">
        <v>0</v>
      </c>
      <c r="Y3613" s="9">
        <v>295003556.21655005</v>
      </c>
      <c r="Z3613" s="9">
        <v>0</v>
      </c>
      <c r="AA3613" s="23">
        <v>295003556.21655005</v>
      </c>
      <c r="AB3613" s="9">
        <v>289919878.02999997</v>
      </c>
      <c r="AC3613" s="9">
        <v>5083678.1865500808</v>
      </c>
    </row>
    <row r="3614" spans="1:29" ht="15" customHeight="1" x14ac:dyDescent="0.25">
      <c r="A3614" s="7" t="s">
        <v>2485</v>
      </c>
      <c r="B3614" s="7" t="s">
        <v>64</v>
      </c>
      <c r="C3614" s="7" t="s">
        <v>1294</v>
      </c>
      <c r="D3614" s="7" t="s">
        <v>1295</v>
      </c>
      <c r="E3614" s="9">
        <v>134822997</v>
      </c>
      <c r="F3614" s="9">
        <v>0</v>
      </c>
      <c r="G3614" s="9">
        <v>0</v>
      </c>
      <c r="H3614" s="9">
        <v>38036113</v>
      </c>
      <c r="I3614" s="9">
        <v>0</v>
      </c>
      <c r="J3614" s="9">
        <v>0</v>
      </c>
      <c r="K3614" s="9">
        <v>172859110</v>
      </c>
      <c r="L3614" s="9">
        <v>-1.5262961387634277E-3</v>
      </c>
      <c r="M3614" s="9">
        <v>52102.849191919064</v>
      </c>
      <c r="N3614" s="9">
        <v>0</v>
      </c>
      <c r="O3614" s="9">
        <v>0</v>
      </c>
      <c r="P3614" s="9">
        <v>0</v>
      </c>
      <c r="Q3614" s="9">
        <v>172911212.84766564</v>
      </c>
      <c r="R3614" s="9">
        <v>112093153.45</v>
      </c>
      <c r="S3614" s="9">
        <v>0</v>
      </c>
      <c r="T3614" s="9">
        <v>0</v>
      </c>
      <c r="U3614" s="23">
        <v>-1.5262961387634277E-3</v>
      </c>
      <c r="V3614" s="23">
        <v>38088215.849191919</v>
      </c>
      <c r="W3614" s="23">
        <v>0</v>
      </c>
      <c r="X3614" s="23">
        <v>0</v>
      </c>
      <c r="Y3614" s="9">
        <v>150181369.29766563</v>
      </c>
      <c r="Z3614" s="9">
        <v>0</v>
      </c>
      <c r="AA3614" s="23">
        <v>150181369.29766563</v>
      </c>
      <c r="AB3614" s="9">
        <v>147596839.81</v>
      </c>
      <c r="AC3614" s="9">
        <v>2584529.4876656234</v>
      </c>
    </row>
    <row r="3615" spans="1:29" ht="15" customHeight="1" x14ac:dyDescent="0.25">
      <c r="A3615" s="7" t="s">
        <v>2485</v>
      </c>
      <c r="B3615" s="7" t="s">
        <v>66</v>
      </c>
      <c r="C3615" s="7" t="s">
        <v>67</v>
      </c>
      <c r="D3615" s="7" t="s">
        <v>2517</v>
      </c>
      <c r="E3615" s="9">
        <v>18240093972</v>
      </c>
      <c r="F3615" s="9">
        <v>0</v>
      </c>
      <c r="G3615" s="9">
        <v>0</v>
      </c>
      <c r="H3615" s="9">
        <v>3323083615</v>
      </c>
      <c r="I3615" s="9">
        <v>0</v>
      </c>
      <c r="J3615" s="9">
        <v>0</v>
      </c>
      <c r="K3615" s="9">
        <v>21563177587</v>
      </c>
      <c r="L3615" s="9">
        <v>-3.8852691650390625E-3</v>
      </c>
      <c r="M3615" s="9">
        <v>4662647.517107184</v>
      </c>
      <c r="N3615" s="9">
        <v>0</v>
      </c>
      <c r="O3615" s="9">
        <v>0</v>
      </c>
      <c r="P3615" s="9">
        <v>0</v>
      </c>
      <c r="Q3615" s="9">
        <v>21567840234.513226</v>
      </c>
      <c r="R3615" s="9">
        <v>14434685149.860001</v>
      </c>
      <c r="S3615" s="9">
        <v>0</v>
      </c>
      <c r="T3615" s="9">
        <v>0</v>
      </c>
      <c r="U3615" s="23">
        <v>-3.8852691650390625E-3</v>
      </c>
      <c r="V3615" s="23">
        <v>3327746262.517107</v>
      </c>
      <c r="W3615" s="23">
        <v>0</v>
      </c>
      <c r="X3615" s="23">
        <v>0</v>
      </c>
      <c r="Y3615" s="9">
        <v>17762431412.373222</v>
      </c>
      <c r="Z3615" s="9">
        <v>0</v>
      </c>
      <c r="AA3615" s="23">
        <v>17762431412.373222</v>
      </c>
      <c r="AB3615" s="9">
        <v>17412684416.98</v>
      </c>
      <c r="AC3615" s="9">
        <v>349746995.39322281</v>
      </c>
    </row>
    <row r="3616" spans="1:29" ht="15" customHeight="1" x14ac:dyDescent="0.25">
      <c r="A3616" s="7" t="s">
        <v>2485</v>
      </c>
      <c r="B3616" s="7" t="s">
        <v>66</v>
      </c>
      <c r="C3616" s="7" t="s">
        <v>1297</v>
      </c>
      <c r="D3616" s="7" t="s">
        <v>1298</v>
      </c>
      <c r="E3616" s="9">
        <v>556804666</v>
      </c>
      <c r="F3616" s="9">
        <v>0</v>
      </c>
      <c r="G3616" s="9">
        <v>0</v>
      </c>
      <c r="H3616" s="9">
        <v>156246928</v>
      </c>
      <c r="I3616" s="9">
        <v>0</v>
      </c>
      <c r="J3616" s="9">
        <v>0</v>
      </c>
      <c r="K3616" s="9">
        <v>713051594</v>
      </c>
      <c r="L3616" s="9">
        <v>-3.1470060348510742E-3</v>
      </c>
      <c r="M3616" s="9">
        <v>214530.30519100968</v>
      </c>
      <c r="N3616" s="9">
        <v>0</v>
      </c>
      <c r="O3616" s="9">
        <v>0</v>
      </c>
      <c r="P3616" s="9">
        <v>0</v>
      </c>
      <c r="Q3616" s="9">
        <v>713266124.30204403</v>
      </c>
      <c r="R3616" s="9">
        <v>462612402.60000002</v>
      </c>
      <c r="S3616" s="9">
        <v>0</v>
      </c>
      <c r="T3616" s="9">
        <v>0</v>
      </c>
      <c r="U3616" s="23">
        <v>-3.1470060348510742E-3</v>
      </c>
      <c r="V3616" s="23">
        <v>156461458.30519101</v>
      </c>
      <c r="W3616" s="23">
        <v>0</v>
      </c>
      <c r="X3616" s="23">
        <v>0</v>
      </c>
      <c r="Y3616" s="9">
        <v>619073860.90204406</v>
      </c>
      <c r="Z3616" s="9">
        <v>0</v>
      </c>
      <c r="AA3616" s="23">
        <v>619073860.90204406</v>
      </c>
      <c r="AB3616" s="9">
        <v>608390300.39999998</v>
      </c>
      <c r="AC3616" s="9">
        <v>10683560.502044082</v>
      </c>
    </row>
    <row r="3617" spans="1:29" ht="15" customHeight="1" x14ac:dyDescent="0.25">
      <c r="A3617" s="7" t="s">
        <v>2485</v>
      </c>
      <c r="B3617" s="7" t="s">
        <v>66</v>
      </c>
      <c r="C3617" s="7" t="s">
        <v>1299</v>
      </c>
      <c r="D3617" s="7" t="s">
        <v>1300</v>
      </c>
      <c r="E3617" s="9">
        <v>222195612</v>
      </c>
      <c r="F3617" s="9">
        <v>0</v>
      </c>
      <c r="G3617" s="9">
        <v>0</v>
      </c>
      <c r="H3617" s="9">
        <v>62148990</v>
      </c>
      <c r="I3617" s="9">
        <v>0</v>
      </c>
      <c r="J3617" s="9">
        <v>0</v>
      </c>
      <c r="K3617" s="9">
        <v>284344602</v>
      </c>
      <c r="L3617" s="9">
        <v>-4.9773156642913818E-3</v>
      </c>
      <c r="M3617" s="9">
        <v>85437.602503269649</v>
      </c>
      <c r="N3617" s="9">
        <v>0</v>
      </c>
      <c r="O3617" s="9">
        <v>0</v>
      </c>
      <c r="P3617" s="9">
        <v>0</v>
      </c>
      <c r="Q3617" s="9">
        <v>284430039.59752589</v>
      </c>
      <c r="R3617" s="9">
        <v>184522335.53000003</v>
      </c>
      <c r="S3617" s="9">
        <v>0</v>
      </c>
      <c r="T3617" s="9">
        <v>0</v>
      </c>
      <c r="U3617" s="23">
        <v>-4.9773156642913818E-3</v>
      </c>
      <c r="V3617" s="23">
        <v>62234427.60250327</v>
      </c>
      <c r="W3617" s="23">
        <v>0</v>
      </c>
      <c r="X3617" s="23">
        <v>0</v>
      </c>
      <c r="Y3617" s="9">
        <v>246756763.12752599</v>
      </c>
      <c r="Z3617" s="9">
        <v>0</v>
      </c>
      <c r="AA3617" s="23">
        <v>246756763.12752599</v>
      </c>
      <c r="AB3617" s="9">
        <v>242490896.68000001</v>
      </c>
      <c r="AC3617" s="9">
        <v>4265866.4475259781</v>
      </c>
    </row>
    <row r="3618" spans="1:29" ht="15" customHeight="1" x14ac:dyDescent="0.25">
      <c r="A3618" s="7" t="s">
        <v>2485</v>
      </c>
      <c r="B3618" s="7" t="s">
        <v>66</v>
      </c>
      <c r="C3618" s="7" t="s">
        <v>1301</v>
      </c>
      <c r="D3618" s="7" t="s">
        <v>1302</v>
      </c>
      <c r="E3618" s="9">
        <v>153670222</v>
      </c>
      <c r="F3618" s="9">
        <v>0</v>
      </c>
      <c r="G3618" s="9">
        <v>0</v>
      </c>
      <c r="H3618" s="9">
        <v>43346138</v>
      </c>
      <c r="I3618" s="9">
        <v>0</v>
      </c>
      <c r="J3618" s="9">
        <v>0</v>
      </c>
      <c r="K3618" s="9">
        <v>197016360</v>
      </c>
      <c r="L3618" s="9">
        <v>-2.9329955577850342E-3</v>
      </c>
      <c r="M3618" s="9">
        <v>59399.168503495523</v>
      </c>
      <c r="N3618" s="9">
        <v>0</v>
      </c>
      <c r="O3618" s="9">
        <v>0</v>
      </c>
      <c r="P3618" s="9">
        <v>0</v>
      </c>
      <c r="Q3618" s="9">
        <v>197075759.1655705</v>
      </c>
      <c r="R3618" s="9">
        <v>127761276.78999998</v>
      </c>
      <c r="S3618" s="9">
        <v>0</v>
      </c>
      <c r="T3618" s="9">
        <v>0</v>
      </c>
      <c r="U3618" s="23">
        <v>-2.9329955577850342E-3</v>
      </c>
      <c r="V3618" s="23">
        <v>43405537.168503493</v>
      </c>
      <c r="W3618" s="23">
        <v>0</v>
      </c>
      <c r="X3618" s="23">
        <v>0</v>
      </c>
      <c r="Y3618" s="9">
        <v>171166813.95557046</v>
      </c>
      <c r="Z3618" s="9">
        <v>0</v>
      </c>
      <c r="AA3618" s="23">
        <v>171166813.95557046</v>
      </c>
      <c r="AB3618" s="9">
        <v>168220545.49000001</v>
      </c>
      <c r="AC3618" s="9">
        <v>2946268.4655704498</v>
      </c>
    </row>
    <row r="3619" spans="1:29" ht="15" customHeight="1" x14ac:dyDescent="0.25">
      <c r="A3619" s="7" t="s">
        <v>2485</v>
      </c>
      <c r="B3619" s="7" t="s">
        <v>66</v>
      </c>
      <c r="C3619" s="7" t="s">
        <v>1303</v>
      </c>
      <c r="D3619" s="7" t="s">
        <v>1304</v>
      </c>
      <c r="E3619" s="9">
        <v>253332593</v>
      </c>
      <c r="F3619" s="9">
        <v>0</v>
      </c>
      <c r="G3619" s="9">
        <v>0</v>
      </c>
      <c r="H3619" s="9">
        <v>71456548</v>
      </c>
      <c r="I3619" s="9">
        <v>0</v>
      </c>
      <c r="J3619" s="9">
        <v>0</v>
      </c>
      <c r="K3619" s="9">
        <v>324789141</v>
      </c>
      <c r="L3619" s="9">
        <v>-3.1527876853942871E-3</v>
      </c>
      <c r="M3619" s="9">
        <v>97910.128141779816</v>
      </c>
      <c r="N3619" s="9">
        <v>0</v>
      </c>
      <c r="O3619" s="9">
        <v>0</v>
      </c>
      <c r="P3619" s="9">
        <v>0</v>
      </c>
      <c r="Q3619" s="9">
        <v>324887051.12498897</v>
      </c>
      <c r="R3619" s="9">
        <v>210623547.88</v>
      </c>
      <c r="S3619" s="9">
        <v>0</v>
      </c>
      <c r="T3619" s="9">
        <v>0</v>
      </c>
      <c r="U3619" s="23">
        <v>-3.1527876853942871E-3</v>
      </c>
      <c r="V3619" s="23">
        <v>71554458.128141776</v>
      </c>
      <c r="W3619" s="23">
        <v>0</v>
      </c>
      <c r="X3619" s="23">
        <v>0</v>
      </c>
      <c r="Y3619" s="9">
        <v>282178006.00498897</v>
      </c>
      <c r="Z3619" s="9">
        <v>0</v>
      </c>
      <c r="AA3619" s="23">
        <v>282178006.00498897</v>
      </c>
      <c r="AB3619" s="9">
        <v>277321437.06</v>
      </c>
      <c r="AC3619" s="9">
        <v>4856568.944988966</v>
      </c>
    </row>
    <row r="3620" spans="1:29" ht="15" customHeight="1" x14ac:dyDescent="0.25">
      <c r="A3620" s="7" t="s">
        <v>2485</v>
      </c>
      <c r="B3620" s="7" t="s">
        <v>66</v>
      </c>
      <c r="C3620" s="7" t="s">
        <v>2518</v>
      </c>
      <c r="D3620" s="7" t="s">
        <v>2519</v>
      </c>
      <c r="E3620" s="9">
        <v>396816401</v>
      </c>
      <c r="F3620" s="9">
        <v>0</v>
      </c>
      <c r="G3620" s="9">
        <v>0</v>
      </c>
      <c r="H3620" s="9">
        <v>110773279</v>
      </c>
      <c r="I3620" s="9">
        <v>0</v>
      </c>
      <c r="J3620" s="9">
        <v>0</v>
      </c>
      <c r="K3620" s="9">
        <v>507589680</v>
      </c>
      <c r="L3620" s="9">
        <v>2.8301477432250977E-3</v>
      </c>
      <c r="M3620" s="9">
        <v>152401.68235253141</v>
      </c>
      <c r="N3620" s="9">
        <v>0</v>
      </c>
      <c r="O3620" s="9">
        <v>0</v>
      </c>
      <c r="P3620" s="9">
        <v>0</v>
      </c>
      <c r="Q3620" s="9">
        <v>507742081.68518269</v>
      </c>
      <c r="R3620" s="9">
        <v>329447627.99000001</v>
      </c>
      <c r="S3620" s="9">
        <v>0</v>
      </c>
      <c r="T3620" s="9">
        <v>0</v>
      </c>
      <c r="U3620" s="23">
        <v>2.8301477432250977E-3</v>
      </c>
      <c r="V3620" s="23">
        <v>110925680.68235253</v>
      </c>
      <c r="W3620" s="23">
        <v>0</v>
      </c>
      <c r="X3620" s="23">
        <v>0</v>
      </c>
      <c r="Y3620" s="9">
        <v>440373308.6751827</v>
      </c>
      <c r="Z3620" s="9">
        <v>0</v>
      </c>
      <c r="AA3620" s="23">
        <v>440373308.6751827</v>
      </c>
      <c r="AB3620" s="9">
        <v>432752322.76999998</v>
      </c>
      <c r="AC3620" s="9">
        <v>7620985.9051827192</v>
      </c>
    </row>
    <row r="3621" spans="1:29" ht="15" customHeight="1" x14ac:dyDescent="0.25">
      <c r="A3621" s="7" t="s">
        <v>2485</v>
      </c>
      <c r="B3621" s="7" t="s">
        <v>66</v>
      </c>
      <c r="C3621" s="7" t="s">
        <v>1305</v>
      </c>
      <c r="D3621" s="7" t="s">
        <v>1306</v>
      </c>
      <c r="E3621" s="9">
        <v>206592750</v>
      </c>
      <c r="F3621" s="9">
        <v>0</v>
      </c>
      <c r="G3621" s="9">
        <v>0</v>
      </c>
      <c r="H3621" s="9">
        <v>58460307</v>
      </c>
      <c r="I3621" s="9">
        <v>0</v>
      </c>
      <c r="J3621" s="9">
        <v>0</v>
      </c>
      <c r="K3621" s="9">
        <v>265053057</v>
      </c>
      <c r="L3621" s="9">
        <v>-3.1262636184692383E-3</v>
      </c>
      <c r="M3621" s="9">
        <v>79992.442034944645</v>
      </c>
      <c r="N3621" s="9">
        <v>0</v>
      </c>
      <c r="O3621" s="9">
        <v>0</v>
      </c>
      <c r="P3621" s="9">
        <v>0</v>
      </c>
      <c r="Q3621" s="9">
        <v>265133049.43890867</v>
      </c>
      <c r="R3621" s="9">
        <v>171829924.31</v>
      </c>
      <c r="S3621" s="9">
        <v>0</v>
      </c>
      <c r="T3621" s="9">
        <v>0</v>
      </c>
      <c r="U3621" s="23">
        <v>-3.1262636184692383E-3</v>
      </c>
      <c r="V3621" s="23">
        <v>58540299.442034945</v>
      </c>
      <c r="W3621" s="23">
        <v>0</v>
      </c>
      <c r="X3621" s="23">
        <v>0</v>
      </c>
      <c r="Y3621" s="9">
        <v>230370223.7489087</v>
      </c>
      <c r="Z3621" s="9">
        <v>0</v>
      </c>
      <c r="AA3621" s="23">
        <v>230370223.7489087</v>
      </c>
      <c r="AB3621" s="9">
        <v>226411452.25999999</v>
      </c>
      <c r="AC3621" s="9">
        <v>3958771.4889087081</v>
      </c>
    </row>
    <row r="3622" spans="1:29" ht="15" customHeight="1" x14ac:dyDescent="0.25">
      <c r="A3622" s="7" t="s">
        <v>2485</v>
      </c>
      <c r="B3622" s="7" t="s">
        <v>66</v>
      </c>
      <c r="C3622" s="7" t="s">
        <v>2025</v>
      </c>
      <c r="D3622" s="7" t="s">
        <v>2026</v>
      </c>
      <c r="E3622" s="9">
        <v>158745019</v>
      </c>
      <c r="F3622" s="9">
        <v>0</v>
      </c>
      <c r="G3622" s="9">
        <v>0</v>
      </c>
      <c r="H3622" s="9">
        <v>44892159</v>
      </c>
      <c r="I3622" s="9">
        <v>0</v>
      </c>
      <c r="J3622" s="9">
        <v>0</v>
      </c>
      <c r="K3622" s="9">
        <v>203637178</v>
      </c>
      <c r="L3622" s="9">
        <v>-4.8187077045440674E-3</v>
      </c>
      <c r="M3622" s="9">
        <v>61450.265436764072</v>
      </c>
      <c r="N3622" s="9">
        <v>0</v>
      </c>
      <c r="O3622" s="9">
        <v>0</v>
      </c>
      <c r="P3622" s="9">
        <v>0</v>
      </c>
      <c r="Q3622" s="9">
        <v>203698628.26061806</v>
      </c>
      <c r="R3622" s="9">
        <v>132029893.07999998</v>
      </c>
      <c r="S3622" s="9">
        <v>0</v>
      </c>
      <c r="T3622" s="9">
        <v>0</v>
      </c>
      <c r="U3622" s="23">
        <v>-4.8187077045440674E-3</v>
      </c>
      <c r="V3622" s="23">
        <v>44953609.265436761</v>
      </c>
      <c r="W3622" s="23">
        <v>0</v>
      </c>
      <c r="X3622" s="23">
        <v>0</v>
      </c>
      <c r="Y3622" s="9">
        <v>176983502.34061804</v>
      </c>
      <c r="Z3622" s="9">
        <v>0</v>
      </c>
      <c r="AA3622" s="23">
        <v>176983502.34061804</v>
      </c>
      <c r="AB3622" s="9">
        <v>173941626.66</v>
      </c>
      <c r="AC3622" s="9">
        <v>3041875.6806180477</v>
      </c>
    </row>
    <row r="3623" spans="1:29" ht="15" customHeight="1" x14ac:dyDescent="0.25">
      <c r="A3623" s="7" t="s">
        <v>2485</v>
      </c>
      <c r="B3623" s="7" t="s">
        <v>66</v>
      </c>
      <c r="C3623" s="7" t="s">
        <v>1307</v>
      </c>
      <c r="D3623" s="7" t="s">
        <v>1308</v>
      </c>
      <c r="E3623" s="9">
        <v>267006466</v>
      </c>
      <c r="F3623" s="9">
        <v>0</v>
      </c>
      <c r="G3623" s="9">
        <v>0</v>
      </c>
      <c r="H3623" s="9">
        <v>75133404</v>
      </c>
      <c r="I3623" s="9">
        <v>0</v>
      </c>
      <c r="J3623" s="9">
        <v>0</v>
      </c>
      <c r="K3623" s="9">
        <v>342139870</v>
      </c>
      <c r="L3623" s="9">
        <v>3.1338334083557129E-3</v>
      </c>
      <c r="M3623" s="9">
        <v>103048.68669648103</v>
      </c>
      <c r="N3623" s="9">
        <v>0</v>
      </c>
      <c r="O3623" s="9">
        <v>0</v>
      </c>
      <c r="P3623" s="9">
        <v>0</v>
      </c>
      <c r="Q3623" s="9">
        <v>342242918.6898303</v>
      </c>
      <c r="R3623" s="9">
        <v>221919070.13</v>
      </c>
      <c r="S3623" s="9">
        <v>0</v>
      </c>
      <c r="T3623" s="9">
        <v>0</v>
      </c>
      <c r="U3623" s="23">
        <v>3.1338334083557129E-3</v>
      </c>
      <c r="V3623" s="23">
        <v>75236452.686696485</v>
      </c>
      <c r="W3623" s="23">
        <v>0</v>
      </c>
      <c r="X3623" s="23">
        <v>0</v>
      </c>
      <c r="Y3623" s="9">
        <v>297155522.8198303</v>
      </c>
      <c r="Z3623" s="9">
        <v>0</v>
      </c>
      <c r="AA3623" s="23">
        <v>297155522.8198303</v>
      </c>
      <c r="AB3623" s="9">
        <v>292034592.36000001</v>
      </c>
      <c r="AC3623" s="9">
        <v>5120930.4598302841</v>
      </c>
    </row>
    <row r="3624" spans="1:29" ht="15" customHeight="1" x14ac:dyDescent="0.25">
      <c r="A3624" s="7" t="s">
        <v>2485</v>
      </c>
      <c r="B3624" s="7" t="s">
        <v>66</v>
      </c>
      <c r="C3624" s="7" t="s">
        <v>1309</v>
      </c>
      <c r="D3624" s="7" t="s">
        <v>1310</v>
      </c>
      <c r="E3624" s="9">
        <v>263943563</v>
      </c>
      <c r="F3624" s="9">
        <v>0</v>
      </c>
      <c r="G3624" s="9">
        <v>0</v>
      </c>
      <c r="H3624" s="9">
        <v>73746550</v>
      </c>
      <c r="I3624" s="9">
        <v>0</v>
      </c>
      <c r="J3624" s="9">
        <v>0</v>
      </c>
      <c r="K3624" s="9">
        <v>337690113</v>
      </c>
      <c r="L3624" s="9">
        <v>-2.4425983428955078E-3</v>
      </c>
      <c r="M3624" s="9">
        <v>101422.58935705785</v>
      </c>
      <c r="N3624" s="9">
        <v>0</v>
      </c>
      <c r="O3624" s="9">
        <v>0</v>
      </c>
      <c r="P3624" s="9">
        <v>0</v>
      </c>
      <c r="Q3624" s="9">
        <v>337791535.58691448</v>
      </c>
      <c r="R3624" s="9">
        <v>219162704.96999997</v>
      </c>
      <c r="S3624" s="9">
        <v>0</v>
      </c>
      <c r="T3624" s="9">
        <v>0</v>
      </c>
      <c r="U3624" s="23">
        <v>-2.4425983428955078E-3</v>
      </c>
      <c r="V3624" s="23">
        <v>73847972.589357063</v>
      </c>
      <c r="W3624" s="23">
        <v>0</v>
      </c>
      <c r="X3624" s="23">
        <v>0</v>
      </c>
      <c r="Y3624" s="9">
        <v>293010677.55691445</v>
      </c>
      <c r="Z3624" s="9">
        <v>0</v>
      </c>
      <c r="AA3624" s="23">
        <v>293010677.55691445</v>
      </c>
      <c r="AB3624" s="9">
        <v>287942614.79000002</v>
      </c>
      <c r="AC3624" s="9">
        <v>5068062.7669144273</v>
      </c>
    </row>
    <row r="3625" spans="1:29" ht="15" customHeight="1" x14ac:dyDescent="0.25">
      <c r="A3625" s="7" t="s">
        <v>2485</v>
      </c>
      <c r="B3625" s="7" t="s">
        <v>66</v>
      </c>
      <c r="C3625" s="7" t="s">
        <v>1311</v>
      </c>
      <c r="D3625" s="7" t="s">
        <v>1312</v>
      </c>
      <c r="E3625" s="9">
        <v>302037683</v>
      </c>
      <c r="F3625" s="9">
        <v>0</v>
      </c>
      <c r="G3625" s="9">
        <v>0</v>
      </c>
      <c r="H3625" s="9">
        <v>84371782</v>
      </c>
      <c r="I3625" s="9">
        <v>0</v>
      </c>
      <c r="J3625" s="9">
        <v>0</v>
      </c>
      <c r="K3625" s="9">
        <v>386409465</v>
      </c>
      <c r="L3625" s="9">
        <v>-4.0065646171569824E-3</v>
      </c>
      <c r="M3625" s="9">
        <v>116021.02713708497</v>
      </c>
      <c r="N3625" s="9">
        <v>0</v>
      </c>
      <c r="O3625" s="9">
        <v>0</v>
      </c>
      <c r="P3625" s="9">
        <v>0</v>
      </c>
      <c r="Q3625" s="9">
        <v>386525486.02313054</v>
      </c>
      <c r="R3625" s="9">
        <v>250765244.96000001</v>
      </c>
      <c r="S3625" s="9">
        <v>0</v>
      </c>
      <c r="T3625" s="9">
        <v>0</v>
      </c>
      <c r="U3625" s="23">
        <v>-4.0065646171569824E-3</v>
      </c>
      <c r="V3625" s="23">
        <v>84487803.027137086</v>
      </c>
      <c r="W3625" s="23">
        <v>0</v>
      </c>
      <c r="X3625" s="23">
        <v>0</v>
      </c>
      <c r="Y3625" s="9">
        <v>335253047.98313051</v>
      </c>
      <c r="Z3625" s="9">
        <v>0</v>
      </c>
      <c r="AA3625" s="23">
        <v>335253047.98313051</v>
      </c>
      <c r="AB3625" s="9">
        <v>329452412.56999999</v>
      </c>
      <c r="AC3625" s="9">
        <v>5800635.4131305218</v>
      </c>
    </row>
    <row r="3626" spans="1:29" ht="15" customHeight="1" x14ac:dyDescent="0.25">
      <c r="A3626" s="7" t="s">
        <v>2485</v>
      </c>
      <c r="B3626" s="7" t="s">
        <v>66</v>
      </c>
      <c r="C3626" s="7" t="s">
        <v>1313</v>
      </c>
      <c r="D3626" s="7" t="s">
        <v>1314</v>
      </c>
      <c r="E3626" s="9">
        <v>310061877</v>
      </c>
      <c r="F3626" s="9">
        <v>0</v>
      </c>
      <c r="G3626" s="9">
        <v>0</v>
      </c>
      <c r="H3626" s="9">
        <v>86194029</v>
      </c>
      <c r="I3626" s="9">
        <v>0</v>
      </c>
      <c r="J3626" s="9">
        <v>0</v>
      </c>
      <c r="K3626" s="9">
        <v>396255906</v>
      </c>
      <c r="L3626" s="9">
        <v>1.1159181594848633E-3</v>
      </c>
      <c r="M3626" s="9">
        <v>118771.18984919231</v>
      </c>
      <c r="N3626" s="9">
        <v>0</v>
      </c>
      <c r="O3626" s="9">
        <v>0</v>
      </c>
      <c r="P3626" s="9">
        <v>0</v>
      </c>
      <c r="Q3626" s="9">
        <v>396374677.19096512</v>
      </c>
      <c r="R3626" s="9">
        <v>257263039.00999999</v>
      </c>
      <c r="S3626" s="9">
        <v>0</v>
      </c>
      <c r="T3626" s="9">
        <v>0</v>
      </c>
      <c r="U3626" s="23">
        <v>1.1159181594848633E-3</v>
      </c>
      <c r="V3626" s="23">
        <v>86312800.189849198</v>
      </c>
      <c r="W3626" s="23">
        <v>0</v>
      </c>
      <c r="X3626" s="23">
        <v>0</v>
      </c>
      <c r="Y3626" s="9">
        <v>343575839.20096511</v>
      </c>
      <c r="Z3626" s="9">
        <v>0</v>
      </c>
      <c r="AA3626" s="23">
        <v>343575839.20096511</v>
      </c>
      <c r="AB3626" s="9">
        <v>337616155.76999998</v>
      </c>
      <c r="AC3626" s="9">
        <v>5959683.4309651256</v>
      </c>
    </row>
    <row r="3627" spans="1:29" ht="15" customHeight="1" x14ac:dyDescent="0.25">
      <c r="A3627" s="7" t="s">
        <v>2485</v>
      </c>
      <c r="B3627" s="7" t="s">
        <v>66</v>
      </c>
      <c r="C3627" s="7" t="s">
        <v>1315</v>
      </c>
      <c r="D3627" s="7" t="s">
        <v>1316</v>
      </c>
      <c r="E3627" s="9">
        <v>335137749</v>
      </c>
      <c r="F3627" s="9">
        <v>0</v>
      </c>
      <c r="G3627" s="9">
        <v>0</v>
      </c>
      <c r="H3627" s="9">
        <v>94340807</v>
      </c>
      <c r="I3627" s="9">
        <v>0</v>
      </c>
      <c r="J3627" s="9">
        <v>0</v>
      </c>
      <c r="K3627" s="9">
        <v>429478556</v>
      </c>
      <c r="L3627" s="9">
        <v>-1.8975734710693359E-3</v>
      </c>
      <c r="M3627" s="9">
        <v>129362.12529296958</v>
      </c>
      <c r="N3627" s="9">
        <v>0</v>
      </c>
      <c r="O3627" s="9">
        <v>0</v>
      </c>
      <c r="P3627" s="9">
        <v>0</v>
      </c>
      <c r="Q3627" s="9">
        <v>429607918.12339538</v>
      </c>
      <c r="R3627" s="9">
        <v>278555432.28999996</v>
      </c>
      <c r="S3627" s="9">
        <v>0</v>
      </c>
      <c r="T3627" s="9">
        <v>0</v>
      </c>
      <c r="U3627" s="23">
        <v>-1.8975734710693359E-3</v>
      </c>
      <c r="V3627" s="23">
        <v>94470169.125292972</v>
      </c>
      <c r="W3627" s="23">
        <v>0</v>
      </c>
      <c r="X3627" s="23">
        <v>0</v>
      </c>
      <c r="Y3627" s="9">
        <v>373025601.41339535</v>
      </c>
      <c r="Z3627" s="9">
        <v>0</v>
      </c>
      <c r="AA3627" s="23">
        <v>373025601.41339535</v>
      </c>
      <c r="AB3627" s="9">
        <v>366598340.98000002</v>
      </c>
      <c r="AC3627" s="9">
        <v>6427260.4333953261</v>
      </c>
    </row>
    <row r="3628" spans="1:29" ht="15" customHeight="1" x14ac:dyDescent="0.25">
      <c r="A3628" s="7" t="s">
        <v>2485</v>
      </c>
      <c r="B3628" s="7" t="s">
        <v>66</v>
      </c>
      <c r="C3628" s="7" t="s">
        <v>1317</v>
      </c>
      <c r="D3628" s="7" t="s">
        <v>1318</v>
      </c>
      <c r="E3628" s="9">
        <v>326492796</v>
      </c>
      <c r="F3628" s="9">
        <v>0</v>
      </c>
      <c r="G3628" s="9">
        <v>0</v>
      </c>
      <c r="H3628" s="9">
        <v>91820700</v>
      </c>
      <c r="I3628" s="9">
        <v>0</v>
      </c>
      <c r="J3628" s="9">
        <v>0</v>
      </c>
      <c r="K3628" s="9">
        <v>418313496</v>
      </c>
      <c r="L3628" s="9">
        <v>-1.588284969329834E-3</v>
      </c>
      <c r="M3628" s="9">
        <v>125958.56188513106</v>
      </c>
      <c r="N3628" s="9">
        <v>0</v>
      </c>
      <c r="O3628" s="9">
        <v>0</v>
      </c>
      <c r="P3628" s="9">
        <v>0</v>
      </c>
      <c r="Q3628" s="9">
        <v>418439454.56029683</v>
      </c>
      <c r="R3628" s="9">
        <v>271337011.32999998</v>
      </c>
      <c r="S3628" s="9">
        <v>0</v>
      </c>
      <c r="T3628" s="9">
        <v>0</v>
      </c>
      <c r="U3628" s="23">
        <v>-1.588284969329834E-3</v>
      </c>
      <c r="V3628" s="23">
        <v>91946658.561885133</v>
      </c>
      <c r="W3628" s="23">
        <v>0</v>
      </c>
      <c r="X3628" s="23">
        <v>0</v>
      </c>
      <c r="Y3628" s="9">
        <v>363283669.89029682</v>
      </c>
      <c r="Z3628" s="9">
        <v>0</v>
      </c>
      <c r="AA3628" s="23">
        <v>363283669.89029682</v>
      </c>
      <c r="AB3628" s="9">
        <v>357021196.12</v>
      </c>
      <c r="AC3628" s="9">
        <v>6262473.7702968121</v>
      </c>
    </row>
    <row r="3629" spans="1:29" ht="15" customHeight="1" x14ac:dyDescent="0.25">
      <c r="A3629" s="7" t="s">
        <v>2485</v>
      </c>
      <c r="B3629" s="7" t="s">
        <v>66</v>
      </c>
      <c r="C3629" s="7" t="s">
        <v>1319</v>
      </c>
      <c r="D3629" s="7" t="s">
        <v>1320</v>
      </c>
      <c r="E3629" s="9">
        <v>200312752</v>
      </c>
      <c r="F3629" s="9">
        <v>0</v>
      </c>
      <c r="G3629" s="9">
        <v>0</v>
      </c>
      <c r="H3629" s="9">
        <v>56348800</v>
      </c>
      <c r="I3629" s="9">
        <v>0</v>
      </c>
      <c r="J3629" s="9">
        <v>0</v>
      </c>
      <c r="K3629" s="9">
        <v>256661552</v>
      </c>
      <c r="L3629" s="9">
        <v>-1.3499557971954346E-3</v>
      </c>
      <c r="M3629" s="9">
        <v>77280.365877984994</v>
      </c>
      <c r="N3629" s="9">
        <v>0</v>
      </c>
      <c r="O3629" s="9">
        <v>0</v>
      </c>
      <c r="P3629" s="9">
        <v>0</v>
      </c>
      <c r="Q3629" s="9">
        <v>256738832.36452803</v>
      </c>
      <c r="R3629" s="9">
        <v>166477351.03999999</v>
      </c>
      <c r="S3629" s="9">
        <v>0</v>
      </c>
      <c r="T3629" s="9">
        <v>0</v>
      </c>
      <c r="U3629" s="23">
        <v>-1.3499557971954346E-3</v>
      </c>
      <c r="V3629" s="23">
        <v>56426080.365877986</v>
      </c>
      <c r="W3629" s="23">
        <v>0</v>
      </c>
      <c r="X3629" s="23">
        <v>0</v>
      </c>
      <c r="Y3629" s="9">
        <v>222903431.40452802</v>
      </c>
      <c r="Z3629" s="9">
        <v>0</v>
      </c>
      <c r="AA3629" s="23">
        <v>222903431.40452802</v>
      </c>
      <c r="AB3629" s="9">
        <v>219061543.47</v>
      </c>
      <c r="AC3629" s="9">
        <v>3841887.934528023</v>
      </c>
    </row>
    <row r="3630" spans="1:29" ht="15" customHeight="1" x14ac:dyDescent="0.25">
      <c r="A3630" s="7" t="s">
        <v>2485</v>
      </c>
      <c r="B3630" s="7" t="s">
        <v>68</v>
      </c>
      <c r="C3630" s="7" t="s">
        <v>69</v>
      </c>
      <c r="D3630" s="7" t="s">
        <v>2520</v>
      </c>
      <c r="E3630" s="9">
        <v>28443498057</v>
      </c>
      <c r="F3630" s="9">
        <v>0</v>
      </c>
      <c r="G3630" s="9">
        <v>0</v>
      </c>
      <c r="H3630" s="9">
        <v>5185766139</v>
      </c>
      <c r="I3630" s="9">
        <v>0</v>
      </c>
      <c r="J3630" s="9">
        <v>0</v>
      </c>
      <c r="K3630" s="9">
        <v>33629264196</v>
      </c>
      <c r="L3630" s="9">
        <v>-2.58636474609375E-3</v>
      </c>
      <c r="M3630" s="9">
        <v>7274059.1155922255</v>
      </c>
      <c r="N3630" s="9">
        <v>0</v>
      </c>
      <c r="O3630" s="9">
        <v>0</v>
      </c>
      <c r="P3630" s="9">
        <v>0</v>
      </c>
      <c r="Q3630" s="9">
        <v>33636538255.113007</v>
      </c>
      <c r="R3630" s="9">
        <v>22511222544.529999</v>
      </c>
      <c r="S3630" s="9">
        <v>0</v>
      </c>
      <c r="T3630" s="9">
        <v>0</v>
      </c>
      <c r="U3630" s="23">
        <v>-2.58636474609375E-3</v>
      </c>
      <c r="V3630" s="23">
        <v>5193040198.115592</v>
      </c>
      <c r="W3630" s="23">
        <v>0</v>
      </c>
      <c r="X3630" s="23">
        <v>0</v>
      </c>
      <c r="Y3630" s="9">
        <v>27704262742.643005</v>
      </c>
      <c r="Z3630" s="9">
        <v>0</v>
      </c>
      <c r="AA3630" s="23">
        <v>27704262742.643005</v>
      </c>
      <c r="AB3630" s="9">
        <v>27158936417.189999</v>
      </c>
      <c r="AC3630" s="9">
        <v>545326325.45300674</v>
      </c>
    </row>
    <row r="3631" spans="1:29" ht="15" customHeight="1" x14ac:dyDescent="0.25">
      <c r="A3631" s="7" t="s">
        <v>2485</v>
      </c>
      <c r="B3631" s="7" t="s">
        <v>68</v>
      </c>
      <c r="C3631" s="7" t="s">
        <v>1322</v>
      </c>
      <c r="D3631" s="7" t="s">
        <v>1323</v>
      </c>
      <c r="E3631" s="9">
        <v>530166304</v>
      </c>
      <c r="F3631" s="9">
        <v>0</v>
      </c>
      <c r="G3631" s="9">
        <v>0</v>
      </c>
      <c r="H3631" s="9">
        <v>149533078</v>
      </c>
      <c r="I3631" s="9">
        <v>0</v>
      </c>
      <c r="J3631" s="9">
        <v>0</v>
      </c>
      <c r="K3631" s="9">
        <v>679699382</v>
      </c>
      <c r="L3631" s="9">
        <v>-2.227783203125E-3</v>
      </c>
      <c r="M3631" s="9">
        <v>204910.89300526207</v>
      </c>
      <c r="N3631" s="9">
        <v>0</v>
      </c>
      <c r="O3631" s="9">
        <v>0</v>
      </c>
      <c r="P3631" s="9">
        <v>0</v>
      </c>
      <c r="Q3631" s="9">
        <v>679904292.89077747</v>
      </c>
      <c r="R3631" s="9">
        <v>440799341.18000007</v>
      </c>
      <c r="S3631" s="9">
        <v>0</v>
      </c>
      <c r="T3631" s="9">
        <v>0</v>
      </c>
      <c r="U3631" s="23">
        <v>-2.227783203125E-3</v>
      </c>
      <c r="V3631" s="23">
        <v>149737988.89300525</v>
      </c>
      <c r="W3631" s="23">
        <v>0</v>
      </c>
      <c r="X3631" s="23">
        <v>0</v>
      </c>
      <c r="Y3631" s="9">
        <v>590537330.07077754</v>
      </c>
      <c r="Z3631" s="9">
        <v>0</v>
      </c>
      <c r="AA3631" s="23">
        <v>590537330.07077754</v>
      </c>
      <c r="AB3631" s="9">
        <v>580374357.00999999</v>
      </c>
      <c r="AC3631" s="9">
        <v>10162973.060777545</v>
      </c>
    </row>
    <row r="3632" spans="1:29" ht="15" customHeight="1" x14ac:dyDescent="0.25">
      <c r="A3632" s="7" t="s">
        <v>2485</v>
      </c>
      <c r="B3632" s="7" t="s">
        <v>68</v>
      </c>
      <c r="C3632" s="7" t="s">
        <v>1324</v>
      </c>
      <c r="D3632" s="7" t="s">
        <v>1325</v>
      </c>
      <c r="E3632" s="9">
        <v>115396432</v>
      </c>
      <c r="F3632" s="9">
        <v>0</v>
      </c>
      <c r="G3632" s="9">
        <v>0</v>
      </c>
      <c r="H3632" s="9">
        <v>33020524</v>
      </c>
      <c r="I3632" s="9">
        <v>0</v>
      </c>
      <c r="J3632" s="9">
        <v>0</v>
      </c>
      <c r="K3632" s="9">
        <v>148416956</v>
      </c>
      <c r="L3632" s="9">
        <v>1.4195740222930908E-3</v>
      </c>
      <c r="M3632" s="9">
        <v>45005.808559274308</v>
      </c>
      <c r="N3632" s="9">
        <v>0</v>
      </c>
      <c r="O3632" s="9">
        <v>0</v>
      </c>
      <c r="P3632" s="9">
        <v>0</v>
      </c>
      <c r="Q3632" s="9">
        <v>148461961.80997884</v>
      </c>
      <c r="R3632" s="9">
        <v>96177618.890000015</v>
      </c>
      <c r="S3632" s="9">
        <v>0</v>
      </c>
      <c r="T3632" s="9">
        <v>0</v>
      </c>
      <c r="U3632" s="23">
        <v>1.4195740222930908E-3</v>
      </c>
      <c r="V3632" s="23">
        <v>33065529.808559276</v>
      </c>
      <c r="W3632" s="23">
        <v>0</v>
      </c>
      <c r="X3632" s="23">
        <v>0</v>
      </c>
      <c r="Y3632" s="9">
        <v>129243148.69997886</v>
      </c>
      <c r="Z3632" s="9">
        <v>0</v>
      </c>
      <c r="AA3632" s="23">
        <v>129243148.69997886</v>
      </c>
      <c r="AB3632" s="9">
        <v>127039318.56</v>
      </c>
      <c r="AC3632" s="9">
        <v>2203830.1399788558</v>
      </c>
    </row>
    <row r="3633" spans="1:29" ht="15" customHeight="1" x14ac:dyDescent="0.25">
      <c r="A3633" s="7" t="s">
        <v>2485</v>
      </c>
      <c r="B3633" s="7" t="s">
        <v>68</v>
      </c>
      <c r="C3633" s="7" t="s">
        <v>1326</v>
      </c>
      <c r="D3633" s="7" t="s">
        <v>1327</v>
      </c>
      <c r="E3633" s="9">
        <v>181914462</v>
      </c>
      <c r="F3633" s="9">
        <v>0</v>
      </c>
      <c r="G3633" s="9">
        <v>0</v>
      </c>
      <c r="H3633" s="9">
        <v>50636029</v>
      </c>
      <c r="I3633" s="9">
        <v>0</v>
      </c>
      <c r="J3633" s="9">
        <v>0</v>
      </c>
      <c r="K3633" s="9">
        <v>232550491</v>
      </c>
      <c r="L3633" s="9">
        <v>4.4837594032287598E-4</v>
      </c>
      <c r="M3633" s="9">
        <v>69733.705329260076</v>
      </c>
      <c r="N3633" s="9">
        <v>0</v>
      </c>
      <c r="O3633" s="9">
        <v>0</v>
      </c>
      <c r="P3633" s="9">
        <v>0</v>
      </c>
      <c r="Q3633" s="9">
        <v>232620224.70577765</v>
      </c>
      <c r="R3633" s="9">
        <v>150971957.30000001</v>
      </c>
      <c r="S3633" s="9">
        <v>0</v>
      </c>
      <c r="T3633" s="9">
        <v>0</v>
      </c>
      <c r="U3633" s="23">
        <v>4.4837594032287598E-4</v>
      </c>
      <c r="V3633" s="23">
        <v>50705762.705329262</v>
      </c>
      <c r="W3633" s="23">
        <v>0</v>
      </c>
      <c r="X3633" s="23">
        <v>0</v>
      </c>
      <c r="Y3633" s="9">
        <v>201677720.00577766</v>
      </c>
      <c r="Z3633" s="9">
        <v>0</v>
      </c>
      <c r="AA3633" s="23">
        <v>201677720.00577766</v>
      </c>
      <c r="AB3633" s="9">
        <v>198182579.16</v>
      </c>
      <c r="AC3633" s="9">
        <v>3495140.8457776606</v>
      </c>
    </row>
    <row r="3634" spans="1:29" ht="15" customHeight="1" x14ac:dyDescent="0.25">
      <c r="A3634" s="7" t="s">
        <v>2485</v>
      </c>
      <c r="B3634" s="7" t="s">
        <v>68</v>
      </c>
      <c r="C3634" s="7" t="s">
        <v>1328</v>
      </c>
      <c r="D3634" s="7" t="s">
        <v>1329</v>
      </c>
      <c r="E3634" s="9">
        <v>239680422</v>
      </c>
      <c r="F3634" s="9">
        <v>0</v>
      </c>
      <c r="G3634" s="9">
        <v>0</v>
      </c>
      <c r="H3634" s="9">
        <v>67706750</v>
      </c>
      <c r="I3634" s="9">
        <v>0</v>
      </c>
      <c r="J3634" s="9">
        <v>0</v>
      </c>
      <c r="K3634" s="9">
        <v>307387172</v>
      </c>
      <c r="L3634" s="9">
        <v>-2.7536749839782715E-3</v>
      </c>
      <c r="M3634" s="9">
        <v>92718.814721805946</v>
      </c>
      <c r="N3634" s="9">
        <v>0</v>
      </c>
      <c r="O3634" s="9">
        <v>0</v>
      </c>
      <c r="P3634" s="9">
        <v>0</v>
      </c>
      <c r="Q3634" s="9">
        <v>307479890.81196815</v>
      </c>
      <c r="R3634" s="9">
        <v>199317074.49000001</v>
      </c>
      <c r="S3634" s="9">
        <v>0</v>
      </c>
      <c r="T3634" s="9">
        <v>0</v>
      </c>
      <c r="U3634" s="23">
        <v>-2.7536749839782715E-3</v>
      </c>
      <c r="V3634" s="23">
        <v>67799468.814721808</v>
      </c>
      <c r="W3634" s="23">
        <v>0</v>
      </c>
      <c r="X3634" s="23">
        <v>0</v>
      </c>
      <c r="Y3634" s="9">
        <v>267116543.30196816</v>
      </c>
      <c r="Z3634" s="9">
        <v>0</v>
      </c>
      <c r="AA3634" s="23">
        <v>267116543.30196816</v>
      </c>
      <c r="AB3634" s="9">
        <v>262523086.96000001</v>
      </c>
      <c r="AC3634" s="9">
        <v>4593456.3419681489</v>
      </c>
    </row>
    <row r="3635" spans="1:29" ht="15" customHeight="1" x14ac:dyDescent="0.25">
      <c r="A3635" s="7" t="s">
        <v>2485</v>
      </c>
      <c r="B3635" s="7" t="s">
        <v>68</v>
      </c>
      <c r="C3635" s="7" t="s">
        <v>1330</v>
      </c>
      <c r="D3635" s="7" t="s">
        <v>1331</v>
      </c>
      <c r="E3635" s="9">
        <v>224494350</v>
      </c>
      <c r="F3635" s="9">
        <v>0</v>
      </c>
      <c r="G3635" s="9">
        <v>0</v>
      </c>
      <c r="H3635" s="9">
        <v>62771874</v>
      </c>
      <c r="I3635" s="9">
        <v>0</v>
      </c>
      <c r="J3635" s="9">
        <v>0</v>
      </c>
      <c r="K3635" s="9">
        <v>287266224</v>
      </c>
      <c r="L3635" s="9">
        <v>-1.9247531890869141E-3</v>
      </c>
      <c r="M3635" s="9">
        <v>86312.015730809377</v>
      </c>
      <c r="N3635" s="9">
        <v>0</v>
      </c>
      <c r="O3635" s="9">
        <v>0</v>
      </c>
      <c r="P3635" s="9">
        <v>0</v>
      </c>
      <c r="Q3635" s="9">
        <v>287352536.01380605</v>
      </c>
      <c r="R3635" s="9">
        <v>186425364.75</v>
      </c>
      <c r="S3635" s="9">
        <v>0</v>
      </c>
      <c r="T3635" s="9">
        <v>0</v>
      </c>
      <c r="U3635" s="23">
        <v>-1.9247531890869141E-3</v>
      </c>
      <c r="V3635" s="23">
        <v>62858186.015730806</v>
      </c>
      <c r="W3635" s="23">
        <v>0</v>
      </c>
      <c r="X3635" s="23">
        <v>0</v>
      </c>
      <c r="Y3635" s="9">
        <v>249283550.76380605</v>
      </c>
      <c r="Z3635" s="9">
        <v>0</v>
      </c>
      <c r="AA3635" s="23">
        <v>249283550.76380605</v>
      </c>
      <c r="AB3635" s="9">
        <v>244973289.84</v>
      </c>
      <c r="AC3635" s="9">
        <v>4310260.9238060415</v>
      </c>
    </row>
    <row r="3636" spans="1:29" ht="15" customHeight="1" x14ac:dyDescent="0.25">
      <c r="A3636" s="7" t="s">
        <v>2485</v>
      </c>
      <c r="B3636" s="7" t="s">
        <v>68</v>
      </c>
      <c r="C3636" s="7" t="s">
        <v>1332</v>
      </c>
      <c r="D3636" s="7" t="s">
        <v>1333</v>
      </c>
      <c r="E3636" s="9">
        <v>169813846</v>
      </c>
      <c r="F3636" s="9">
        <v>0</v>
      </c>
      <c r="G3636" s="9">
        <v>0</v>
      </c>
      <c r="H3636" s="9">
        <v>48284806</v>
      </c>
      <c r="I3636" s="9">
        <v>0</v>
      </c>
      <c r="J3636" s="9">
        <v>0</v>
      </c>
      <c r="K3636" s="9">
        <v>218098652</v>
      </c>
      <c r="L3636" s="9">
        <v>-4.6842396259307861E-3</v>
      </c>
      <c r="M3636" s="9">
        <v>65953.417352824035</v>
      </c>
      <c r="N3636" s="9">
        <v>0</v>
      </c>
      <c r="O3636" s="9">
        <v>0</v>
      </c>
      <c r="P3636" s="9">
        <v>0</v>
      </c>
      <c r="Q3636" s="9">
        <v>218164605.41266859</v>
      </c>
      <c r="R3636" s="9">
        <v>141343659.94</v>
      </c>
      <c r="S3636" s="9">
        <v>0</v>
      </c>
      <c r="T3636" s="9">
        <v>0</v>
      </c>
      <c r="U3636" s="23">
        <v>-4.6842396259307861E-3</v>
      </c>
      <c r="V3636" s="23">
        <v>48350759.417352825</v>
      </c>
      <c r="W3636" s="23">
        <v>0</v>
      </c>
      <c r="X3636" s="23">
        <v>0</v>
      </c>
      <c r="Y3636" s="9">
        <v>189694419.35266858</v>
      </c>
      <c r="Z3636" s="9">
        <v>0</v>
      </c>
      <c r="AA3636" s="23">
        <v>189694419.35266858</v>
      </c>
      <c r="AB3636" s="9">
        <v>186443643.87</v>
      </c>
      <c r="AC3636" s="9">
        <v>3250775.4826685786</v>
      </c>
    </row>
    <row r="3637" spans="1:29" ht="15" customHeight="1" x14ac:dyDescent="0.25">
      <c r="A3637" s="7" t="s">
        <v>2485</v>
      </c>
      <c r="B3637" s="7" t="s">
        <v>68</v>
      </c>
      <c r="C3637" s="7" t="s">
        <v>1334</v>
      </c>
      <c r="D3637" s="7" t="s">
        <v>1335</v>
      </c>
      <c r="E3637" s="9">
        <v>524234861</v>
      </c>
      <c r="F3637" s="9">
        <v>0</v>
      </c>
      <c r="G3637" s="9">
        <v>0</v>
      </c>
      <c r="H3637" s="9">
        <v>147994086</v>
      </c>
      <c r="I3637" s="9">
        <v>0</v>
      </c>
      <c r="J3637" s="9">
        <v>0</v>
      </c>
      <c r="K3637" s="9">
        <v>672228947</v>
      </c>
      <c r="L3637" s="9">
        <v>-8.2874298095703125E-4</v>
      </c>
      <c r="M3637" s="9">
        <v>202727.32617343569</v>
      </c>
      <c r="N3637" s="9">
        <v>0</v>
      </c>
      <c r="O3637" s="9">
        <v>0</v>
      </c>
      <c r="P3637" s="9">
        <v>0</v>
      </c>
      <c r="Q3637" s="9">
        <v>672431674.32534468</v>
      </c>
      <c r="R3637" s="9">
        <v>435920191.06999993</v>
      </c>
      <c r="S3637" s="9">
        <v>0</v>
      </c>
      <c r="T3637" s="9">
        <v>0</v>
      </c>
      <c r="U3637" s="23">
        <v>-8.2874298095703125E-4</v>
      </c>
      <c r="V3637" s="23">
        <v>148196813.32617342</v>
      </c>
      <c r="W3637" s="23">
        <v>0</v>
      </c>
      <c r="X3637" s="23">
        <v>0</v>
      </c>
      <c r="Y3637" s="9">
        <v>584117004.39534461</v>
      </c>
      <c r="Z3637" s="9">
        <v>0</v>
      </c>
      <c r="AA3637" s="23">
        <v>584117004.39534461</v>
      </c>
      <c r="AB3637" s="9">
        <v>574069251.76999998</v>
      </c>
      <c r="AC3637" s="9">
        <v>10047752.625344634</v>
      </c>
    </row>
    <row r="3638" spans="1:29" ht="15" customHeight="1" x14ac:dyDescent="0.25">
      <c r="A3638" s="7" t="s">
        <v>2485</v>
      </c>
      <c r="B3638" s="7" t="s">
        <v>68</v>
      </c>
      <c r="C3638" s="7" t="s">
        <v>1336</v>
      </c>
      <c r="D3638" s="7" t="s">
        <v>1337</v>
      </c>
      <c r="E3638" s="9">
        <v>181368222</v>
      </c>
      <c r="F3638" s="9">
        <v>0</v>
      </c>
      <c r="G3638" s="9">
        <v>0</v>
      </c>
      <c r="H3638" s="9">
        <v>51404278</v>
      </c>
      <c r="I3638" s="9">
        <v>0</v>
      </c>
      <c r="J3638" s="9">
        <v>0</v>
      </c>
      <c r="K3638" s="9">
        <v>232772500</v>
      </c>
      <c r="L3638" s="9">
        <v>-2.4330615997314453E-4</v>
      </c>
      <c r="M3638" s="9">
        <v>70290.420431637991</v>
      </c>
      <c r="N3638" s="9">
        <v>0</v>
      </c>
      <c r="O3638" s="9">
        <v>0</v>
      </c>
      <c r="P3638" s="9">
        <v>0</v>
      </c>
      <c r="Q3638" s="9">
        <v>232842790.42018834</v>
      </c>
      <c r="R3638" s="9">
        <v>150899027.57999998</v>
      </c>
      <c r="S3638" s="9">
        <v>0</v>
      </c>
      <c r="T3638" s="9">
        <v>0</v>
      </c>
      <c r="U3638" s="23">
        <v>-2.4330615997314453E-4</v>
      </c>
      <c r="V3638" s="23">
        <v>51474568.420431636</v>
      </c>
      <c r="W3638" s="23">
        <v>0</v>
      </c>
      <c r="X3638" s="23">
        <v>0</v>
      </c>
      <c r="Y3638" s="9">
        <v>202373596.00018832</v>
      </c>
      <c r="Z3638" s="9">
        <v>0</v>
      </c>
      <c r="AA3638" s="23">
        <v>202373596.00018832</v>
      </c>
      <c r="AB3638" s="9">
        <v>198900350.24000001</v>
      </c>
      <c r="AC3638" s="9">
        <v>3473245.7601883113</v>
      </c>
    </row>
    <row r="3639" spans="1:29" ht="15" customHeight="1" x14ac:dyDescent="0.25">
      <c r="A3639" s="7" t="s">
        <v>2485</v>
      </c>
      <c r="B3639" s="7" t="s">
        <v>68</v>
      </c>
      <c r="C3639" s="7" t="s">
        <v>1338</v>
      </c>
      <c r="D3639" s="7" t="s">
        <v>1339</v>
      </c>
      <c r="E3639" s="9">
        <v>298515532</v>
      </c>
      <c r="F3639" s="9">
        <v>0</v>
      </c>
      <c r="G3639" s="9">
        <v>0</v>
      </c>
      <c r="H3639" s="9">
        <v>85286137</v>
      </c>
      <c r="I3639" s="9">
        <v>0</v>
      </c>
      <c r="J3639" s="9">
        <v>0</v>
      </c>
      <c r="K3639" s="9">
        <v>383801669</v>
      </c>
      <c r="L3639" s="9">
        <v>3.5930275917053223E-3</v>
      </c>
      <c r="M3639" s="9">
        <v>116268.3681280117</v>
      </c>
      <c r="N3639" s="9">
        <v>0</v>
      </c>
      <c r="O3639" s="9">
        <v>0</v>
      </c>
      <c r="P3639" s="9">
        <v>0</v>
      </c>
      <c r="Q3639" s="9">
        <v>383917937.37172103</v>
      </c>
      <c r="R3639" s="9">
        <v>248618212.98999998</v>
      </c>
      <c r="S3639" s="9">
        <v>0</v>
      </c>
      <c r="T3639" s="9">
        <v>0</v>
      </c>
      <c r="U3639" s="23">
        <v>3.5930275917053223E-3</v>
      </c>
      <c r="V3639" s="23">
        <v>85402405.368128017</v>
      </c>
      <c r="W3639" s="23">
        <v>0</v>
      </c>
      <c r="X3639" s="23">
        <v>0</v>
      </c>
      <c r="Y3639" s="9">
        <v>334020618.36172104</v>
      </c>
      <c r="Z3639" s="9">
        <v>0</v>
      </c>
      <c r="AA3639" s="23">
        <v>334020618.36172104</v>
      </c>
      <c r="AB3639" s="9">
        <v>328310108.36000001</v>
      </c>
      <c r="AC3639" s="9">
        <v>5710510.0017210245</v>
      </c>
    </row>
    <row r="3640" spans="1:29" ht="15" customHeight="1" x14ac:dyDescent="0.25">
      <c r="A3640" s="7" t="s">
        <v>2485</v>
      </c>
      <c r="B3640" s="7" t="s">
        <v>68</v>
      </c>
      <c r="C3640" s="7" t="s">
        <v>1340</v>
      </c>
      <c r="D3640" s="7" t="s">
        <v>1341</v>
      </c>
      <c r="E3640" s="9">
        <v>130794703</v>
      </c>
      <c r="F3640" s="9">
        <v>0</v>
      </c>
      <c r="G3640" s="9">
        <v>0</v>
      </c>
      <c r="H3640" s="9">
        <v>36160166</v>
      </c>
      <c r="I3640" s="9">
        <v>0</v>
      </c>
      <c r="J3640" s="9">
        <v>0</v>
      </c>
      <c r="K3640" s="9">
        <v>166954869</v>
      </c>
      <c r="L3640" s="9">
        <v>1.645013689994812E-3</v>
      </c>
      <c r="M3640" s="9">
        <v>49937.631598847416</v>
      </c>
      <c r="N3640" s="9">
        <v>0</v>
      </c>
      <c r="O3640" s="9">
        <v>0</v>
      </c>
      <c r="P3640" s="9">
        <v>0</v>
      </c>
      <c r="Q3640" s="9">
        <v>167004806.63324389</v>
      </c>
      <c r="R3640" s="9">
        <v>108429787.10000001</v>
      </c>
      <c r="S3640" s="9">
        <v>0</v>
      </c>
      <c r="T3640" s="9">
        <v>0</v>
      </c>
      <c r="U3640" s="23">
        <v>1.645013689994812E-3</v>
      </c>
      <c r="V3640" s="23">
        <v>36210103.631598845</v>
      </c>
      <c r="W3640" s="23">
        <v>0</v>
      </c>
      <c r="X3640" s="23">
        <v>0</v>
      </c>
      <c r="Y3640" s="9">
        <v>144639890.73324388</v>
      </c>
      <c r="Z3640" s="9">
        <v>0</v>
      </c>
      <c r="AA3640" s="23">
        <v>144639890.73324388</v>
      </c>
      <c r="AB3640" s="9">
        <v>142122659.16</v>
      </c>
      <c r="AC3640" s="9">
        <v>2517231.5732438862</v>
      </c>
    </row>
    <row r="3641" spans="1:29" ht="15" customHeight="1" x14ac:dyDescent="0.25">
      <c r="A3641" s="7" t="s">
        <v>2485</v>
      </c>
      <c r="B3641" s="7" t="s">
        <v>68</v>
      </c>
      <c r="C3641" s="7" t="s">
        <v>1342</v>
      </c>
      <c r="D3641" s="7" t="s">
        <v>1343</v>
      </c>
      <c r="E3641" s="9">
        <v>95354009</v>
      </c>
      <c r="F3641" s="9">
        <v>0</v>
      </c>
      <c r="G3641" s="9">
        <v>0</v>
      </c>
      <c r="H3641" s="9">
        <v>26621472</v>
      </c>
      <c r="I3641" s="9">
        <v>0</v>
      </c>
      <c r="J3641" s="9">
        <v>0</v>
      </c>
      <c r="K3641" s="9">
        <v>121975481</v>
      </c>
      <c r="L3641" s="9">
        <v>-4.6753436326980591E-3</v>
      </c>
      <c r="M3641" s="9">
        <v>36597.652908286771</v>
      </c>
      <c r="N3641" s="9">
        <v>0</v>
      </c>
      <c r="O3641" s="9">
        <v>0</v>
      </c>
      <c r="P3641" s="9">
        <v>0</v>
      </c>
      <c r="Q3641" s="9">
        <v>122012078.64823294</v>
      </c>
      <c r="R3641" s="9">
        <v>79165704.399999991</v>
      </c>
      <c r="S3641" s="9">
        <v>0</v>
      </c>
      <c r="T3641" s="9">
        <v>0</v>
      </c>
      <c r="U3641" s="23">
        <v>-4.6753436326980591E-3</v>
      </c>
      <c r="V3641" s="23">
        <v>26658069.652908288</v>
      </c>
      <c r="W3641" s="23">
        <v>0</v>
      </c>
      <c r="X3641" s="23">
        <v>0</v>
      </c>
      <c r="Y3641" s="9">
        <v>105823774.04823294</v>
      </c>
      <c r="Z3641" s="9">
        <v>0</v>
      </c>
      <c r="AA3641" s="23">
        <v>105823774.04823294</v>
      </c>
      <c r="AB3641" s="9">
        <v>103993067.11</v>
      </c>
      <c r="AC3641" s="9">
        <v>1830706.9382329434</v>
      </c>
    </row>
    <row r="3642" spans="1:29" ht="15" customHeight="1" x14ac:dyDescent="0.25">
      <c r="A3642" s="7" t="s">
        <v>2485</v>
      </c>
      <c r="B3642" s="7" t="s">
        <v>68</v>
      </c>
      <c r="C3642" s="7" t="s">
        <v>1344</v>
      </c>
      <c r="D3642" s="7" t="s">
        <v>1345</v>
      </c>
      <c r="E3642" s="9">
        <v>194118157</v>
      </c>
      <c r="F3642" s="9">
        <v>0</v>
      </c>
      <c r="G3642" s="9">
        <v>0</v>
      </c>
      <c r="H3642" s="9">
        <v>55358930</v>
      </c>
      <c r="I3642" s="9">
        <v>0</v>
      </c>
      <c r="J3642" s="9">
        <v>0</v>
      </c>
      <c r="K3642" s="9">
        <v>249477087</v>
      </c>
      <c r="L3642" s="9">
        <v>-1.1739134788513184E-3</v>
      </c>
      <c r="M3642" s="9">
        <v>75524.898317302097</v>
      </c>
      <c r="N3642" s="9">
        <v>0</v>
      </c>
      <c r="O3642" s="9">
        <v>0</v>
      </c>
      <c r="P3642" s="9">
        <v>0</v>
      </c>
      <c r="Q3642" s="9">
        <v>249552611.89714339</v>
      </c>
      <c r="R3642" s="9">
        <v>161633460.47</v>
      </c>
      <c r="S3642" s="9">
        <v>0</v>
      </c>
      <c r="T3642" s="9">
        <v>0</v>
      </c>
      <c r="U3642" s="23">
        <v>-1.1739134788513184E-3</v>
      </c>
      <c r="V3642" s="23">
        <v>55434454.8983173</v>
      </c>
      <c r="W3642" s="23">
        <v>0</v>
      </c>
      <c r="X3642" s="23">
        <v>0</v>
      </c>
      <c r="Y3642" s="9">
        <v>217067915.36714339</v>
      </c>
      <c r="Z3642" s="9">
        <v>0</v>
      </c>
      <c r="AA3642" s="23">
        <v>217067915.36714339</v>
      </c>
      <c r="AB3642" s="9">
        <v>213353489.12</v>
      </c>
      <c r="AC3642" s="9">
        <v>3714426.2471433878</v>
      </c>
    </row>
    <row r="3643" spans="1:29" ht="15" customHeight="1" x14ac:dyDescent="0.25">
      <c r="A3643" s="7" t="s">
        <v>2485</v>
      </c>
      <c r="B3643" s="7" t="s">
        <v>68</v>
      </c>
      <c r="C3643" s="7" t="s">
        <v>2397</v>
      </c>
      <c r="D3643" s="7" t="s">
        <v>2398</v>
      </c>
      <c r="E3643" s="9">
        <v>233863672</v>
      </c>
      <c r="F3643" s="9">
        <v>0</v>
      </c>
      <c r="G3643" s="9">
        <v>0</v>
      </c>
      <c r="H3643" s="9">
        <v>66373706</v>
      </c>
      <c r="I3643" s="9">
        <v>0</v>
      </c>
      <c r="J3643" s="9">
        <v>0</v>
      </c>
      <c r="K3643" s="9">
        <v>300237378</v>
      </c>
      <c r="L3643" s="9">
        <v>-2.3358762264251709E-3</v>
      </c>
      <c r="M3643" s="9">
        <v>90737.366043491827</v>
      </c>
      <c r="N3643" s="9">
        <v>0</v>
      </c>
      <c r="O3643" s="9">
        <v>0</v>
      </c>
      <c r="P3643" s="9">
        <v>0</v>
      </c>
      <c r="Q3643" s="9">
        <v>300328115.3637076</v>
      </c>
      <c r="R3643" s="9">
        <v>194616928.01999998</v>
      </c>
      <c r="S3643" s="9">
        <v>0</v>
      </c>
      <c r="T3643" s="9">
        <v>0</v>
      </c>
      <c r="U3643" s="23">
        <v>-2.3358762264251709E-3</v>
      </c>
      <c r="V3643" s="23">
        <v>66464443.366043493</v>
      </c>
      <c r="W3643" s="23">
        <v>0</v>
      </c>
      <c r="X3643" s="23">
        <v>0</v>
      </c>
      <c r="Y3643" s="9">
        <v>261081371.38370758</v>
      </c>
      <c r="Z3643" s="9">
        <v>0</v>
      </c>
      <c r="AA3643" s="23">
        <v>261081371.38370758</v>
      </c>
      <c r="AB3643" s="9">
        <v>256603605.96000001</v>
      </c>
      <c r="AC3643" s="9">
        <v>4477765.4237075746</v>
      </c>
    </row>
    <row r="3644" spans="1:29" ht="15" customHeight="1" x14ac:dyDescent="0.25">
      <c r="A3644" s="7" t="s">
        <v>2485</v>
      </c>
      <c r="B3644" s="7" t="s">
        <v>68</v>
      </c>
      <c r="C3644" s="7" t="s">
        <v>1346</v>
      </c>
      <c r="D3644" s="7" t="s">
        <v>1347</v>
      </c>
      <c r="E3644" s="9">
        <v>128130706</v>
      </c>
      <c r="F3644" s="9">
        <v>0</v>
      </c>
      <c r="G3644" s="9">
        <v>0</v>
      </c>
      <c r="H3644" s="9">
        <v>36446998</v>
      </c>
      <c r="I3644" s="9">
        <v>0</v>
      </c>
      <c r="J3644" s="9">
        <v>0</v>
      </c>
      <c r="K3644" s="9">
        <v>164577704</v>
      </c>
      <c r="L3644" s="9">
        <v>-2.6994198560714722E-3</v>
      </c>
      <c r="M3644" s="9">
        <v>49782.897548334149</v>
      </c>
      <c r="N3644" s="9">
        <v>0</v>
      </c>
      <c r="O3644" s="9">
        <v>0</v>
      </c>
      <c r="P3644" s="9">
        <v>0</v>
      </c>
      <c r="Q3644" s="9">
        <v>164627486.89484891</v>
      </c>
      <c r="R3644" s="9">
        <v>106653941.64000002</v>
      </c>
      <c r="S3644" s="9">
        <v>0</v>
      </c>
      <c r="T3644" s="9">
        <v>0</v>
      </c>
      <c r="U3644" s="23">
        <v>-2.6994198560714722E-3</v>
      </c>
      <c r="V3644" s="23">
        <v>36496780.897548333</v>
      </c>
      <c r="W3644" s="23">
        <v>0</v>
      </c>
      <c r="X3644" s="23">
        <v>0</v>
      </c>
      <c r="Y3644" s="9">
        <v>143150722.53484893</v>
      </c>
      <c r="Z3644" s="9">
        <v>0</v>
      </c>
      <c r="AA3644" s="23">
        <v>143150722.53484893</v>
      </c>
      <c r="AB3644" s="9">
        <v>140697861.31</v>
      </c>
      <c r="AC3644" s="9">
        <v>2452861.2248489261</v>
      </c>
    </row>
    <row r="3645" spans="1:29" ht="15" customHeight="1" x14ac:dyDescent="0.25">
      <c r="A3645" s="7" t="s">
        <v>2485</v>
      </c>
      <c r="B3645" s="7" t="s">
        <v>68</v>
      </c>
      <c r="C3645" s="7" t="s">
        <v>2399</v>
      </c>
      <c r="D3645" s="7" t="s">
        <v>2400</v>
      </c>
      <c r="E3645" s="9">
        <v>195190887</v>
      </c>
      <c r="F3645" s="9">
        <v>0</v>
      </c>
      <c r="G3645" s="9">
        <v>0</v>
      </c>
      <c r="H3645" s="9">
        <v>55721927</v>
      </c>
      <c r="I3645" s="9">
        <v>0</v>
      </c>
      <c r="J3645" s="9">
        <v>0</v>
      </c>
      <c r="K3645" s="9">
        <v>250912814</v>
      </c>
      <c r="L3645" s="9">
        <v>4.2641162872314453E-3</v>
      </c>
      <c r="M3645" s="9">
        <v>75975.423006728117</v>
      </c>
      <c r="N3645" s="9">
        <v>0</v>
      </c>
      <c r="O3645" s="9">
        <v>0</v>
      </c>
      <c r="P3645" s="9">
        <v>0</v>
      </c>
      <c r="Q3645" s="9">
        <v>250988789.42727083</v>
      </c>
      <c r="R3645" s="9">
        <v>162543334.33999997</v>
      </c>
      <c r="S3645" s="9">
        <v>0</v>
      </c>
      <c r="T3645" s="9">
        <v>0</v>
      </c>
      <c r="U3645" s="23">
        <v>4.2641162872314453E-3</v>
      </c>
      <c r="V3645" s="23">
        <v>55797902.423006728</v>
      </c>
      <c r="W3645" s="23">
        <v>0</v>
      </c>
      <c r="X3645" s="23">
        <v>0</v>
      </c>
      <c r="Y3645" s="9">
        <v>218341236.7672708</v>
      </c>
      <c r="Z3645" s="9">
        <v>0</v>
      </c>
      <c r="AA3645" s="23">
        <v>218341236.7672708</v>
      </c>
      <c r="AB3645" s="9">
        <v>214606829.06</v>
      </c>
      <c r="AC3645" s="9">
        <v>3734407.7072708011</v>
      </c>
    </row>
    <row r="3646" spans="1:29" ht="15" customHeight="1" x14ac:dyDescent="0.25">
      <c r="A3646" s="7" t="s">
        <v>2485</v>
      </c>
      <c r="B3646" s="7" t="s">
        <v>68</v>
      </c>
      <c r="C3646" s="7" t="s">
        <v>1348</v>
      </c>
      <c r="D3646" s="7" t="s">
        <v>1349</v>
      </c>
      <c r="E3646" s="9">
        <v>169640588</v>
      </c>
      <c r="F3646" s="9">
        <v>0</v>
      </c>
      <c r="G3646" s="9">
        <v>0</v>
      </c>
      <c r="H3646" s="9">
        <v>48266492</v>
      </c>
      <c r="I3646" s="9">
        <v>0</v>
      </c>
      <c r="J3646" s="9">
        <v>0</v>
      </c>
      <c r="K3646" s="9">
        <v>217907080</v>
      </c>
      <c r="L3646" s="9">
        <v>3.9944350719451904E-3</v>
      </c>
      <c r="M3646" s="9">
        <v>65909.266985943614</v>
      </c>
      <c r="N3646" s="9">
        <v>0</v>
      </c>
      <c r="O3646" s="9">
        <v>0</v>
      </c>
      <c r="P3646" s="9">
        <v>0</v>
      </c>
      <c r="Q3646" s="9">
        <v>217972989.27098039</v>
      </c>
      <c r="R3646" s="9">
        <v>141213563.88</v>
      </c>
      <c r="S3646" s="9">
        <v>0</v>
      </c>
      <c r="T3646" s="9">
        <v>0</v>
      </c>
      <c r="U3646" s="23">
        <v>3.9944350719451904E-3</v>
      </c>
      <c r="V3646" s="23">
        <v>48332401.266985945</v>
      </c>
      <c r="W3646" s="23">
        <v>0</v>
      </c>
      <c r="X3646" s="23">
        <v>0</v>
      </c>
      <c r="Y3646" s="9">
        <v>189545965.15098038</v>
      </c>
      <c r="Z3646" s="9">
        <v>0</v>
      </c>
      <c r="AA3646" s="23">
        <v>189545965.15098038</v>
      </c>
      <c r="AB3646" s="9">
        <v>186299048.72</v>
      </c>
      <c r="AC3646" s="9">
        <v>3246916.4309803843</v>
      </c>
    </row>
    <row r="3647" spans="1:29" ht="15" customHeight="1" x14ac:dyDescent="0.25">
      <c r="A3647" s="7" t="s">
        <v>2485</v>
      </c>
      <c r="B3647" s="7" t="s">
        <v>68</v>
      </c>
      <c r="C3647" s="7" t="s">
        <v>1757</v>
      </c>
      <c r="D3647" s="7" t="s">
        <v>2027</v>
      </c>
      <c r="E3647" s="9">
        <v>115421932</v>
      </c>
      <c r="F3647" s="9">
        <v>0</v>
      </c>
      <c r="G3647" s="9">
        <v>0</v>
      </c>
      <c r="H3647" s="9">
        <v>33115332</v>
      </c>
      <c r="I3647" s="9">
        <v>0</v>
      </c>
      <c r="J3647" s="9">
        <v>0</v>
      </c>
      <c r="K3647" s="9">
        <v>148537264</v>
      </c>
      <c r="L3647" s="9">
        <v>-9.9588930606842041E-4</v>
      </c>
      <c r="M3647" s="9">
        <v>45046.595088678128</v>
      </c>
      <c r="N3647" s="9">
        <v>0</v>
      </c>
      <c r="O3647" s="9">
        <v>0</v>
      </c>
      <c r="P3647" s="9">
        <v>0</v>
      </c>
      <c r="Q3647" s="9">
        <v>148582310.59409282</v>
      </c>
      <c r="R3647" s="9">
        <v>96182399.169999987</v>
      </c>
      <c r="S3647" s="9">
        <v>0</v>
      </c>
      <c r="T3647" s="9">
        <v>0</v>
      </c>
      <c r="U3647" s="23">
        <v>-9.9588930606842041E-4</v>
      </c>
      <c r="V3647" s="23">
        <v>33160378.595088679</v>
      </c>
      <c r="W3647" s="23">
        <v>0</v>
      </c>
      <c r="X3647" s="23">
        <v>0</v>
      </c>
      <c r="Y3647" s="9">
        <v>129342777.76409277</v>
      </c>
      <c r="Z3647" s="9">
        <v>0</v>
      </c>
      <c r="AA3647" s="23">
        <v>129342777.76409277</v>
      </c>
      <c r="AB3647" s="9">
        <v>127136812.41</v>
      </c>
      <c r="AC3647" s="9">
        <v>2205965.3540927768</v>
      </c>
    </row>
    <row r="3648" spans="1:29" ht="15" customHeight="1" x14ac:dyDescent="0.25">
      <c r="A3648" s="7" t="s">
        <v>2485</v>
      </c>
      <c r="B3648" s="7" t="s">
        <v>68</v>
      </c>
      <c r="C3648" s="7" t="s">
        <v>2401</v>
      </c>
      <c r="D3648" s="7" t="s">
        <v>2402</v>
      </c>
      <c r="E3648" s="9">
        <v>149125488</v>
      </c>
      <c r="F3648" s="9">
        <v>0</v>
      </c>
      <c r="G3648" s="9">
        <v>0</v>
      </c>
      <c r="H3648" s="9">
        <v>42372739</v>
      </c>
      <c r="I3648" s="9">
        <v>0</v>
      </c>
      <c r="J3648" s="9">
        <v>0</v>
      </c>
      <c r="K3648" s="9">
        <v>191498227</v>
      </c>
      <c r="L3648" s="9">
        <v>-3.407895565032959E-3</v>
      </c>
      <c r="M3648" s="9">
        <v>57854.043678954717</v>
      </c>
      <c r="N3648" s="9">
        <v>0</v>
      </c>
      <c r="O3648" s="9">
        <v>0</v>
      </c>
      <c r="P3648" s="9">
        <v>0</v>
      </c>
      <c r="Q3648" s="9">
        <v>191556081.04027107</v>
      </c>
      <c r="R3648" s="9">
        <v>124095983.95999998</v>
      </c>
      <c r="S3648" s="9">
        <v>0</v>
      </c>
      <c r="T3648" s="9">
        <v>0</v>
      </c>
      <c r="U3648" s="23">
        <v>-3.407895565032959E-3</v>
      </c>
      <c r="V3648" s="23">
        <v>42430593.043678954</v>
      </c>
      <c r="W3648" s="23">
        <v>0</v>
      </c>
      <c r="X3648" s="23">
        <v>0</v>
      </c>
      <c r="Y3648" s="9">
        <v>166526577.00027102</v>
      </c>
      <c r="Z3648" s="9">
        <v>0</v>
      </c>
      <c r="AA3648" s="23">
        <v>166526577.00027102</v>
      </c>
      <c r="AB3648" s="9">
        <v>163671317.53</v>
      </c>
      <c r="AC3648" s="9">
        <v>2855259.4702710211</v>
      </c>
    </row>
    <row r="3649" spans="1:29" ht="15" customHeight="1" x14ac:dyDescent="0.25">
      <c r="A3649" s="7" t="s">
        <v>2485</v>
      </c>
      <c r="B3649" s="7" t="s">
        <v>68</v>
      </c>
      <c r="C3649" s="7" t="s">
        <v>1350</v>
      </c>
      <c r="D3649" s="7" t="s">
        <v>1351</v>
      </c>
      <c r="E3649" s="9">
        <v>177562611</v>
      </c>
      <c r="F3649" s="9">
        <v>0</v>
      </c>
      <c r="G3649" s="9">
        <v>0</v>
      </c>
      <c r="H3649" s="9">
        <v>50189736</v>
      </c>
      <c r="I3649" s="9">
        <v>0</v>
      </c>
      <c r="J3649" s="9">
        <v>0</v>
      </c>
      <c r="K3649" s="9">
        <v>227752347</v>
      </c>
      <c r="L3649" s="9">
        <v>-3.878176212310791E-3</v>
      </c>
      <c r="M3649" s="9">
        <v>68716.167247959049</v>
      </c>
      <c r="N3649" s="9">
        <v>0</v>
      </c>
      <c r="O3649" s="9">
        <v>0</v>
      </c>
      <c r="P3649" s="9">
        <v>0</v>
      </c>
      <c r="Q3649" s="9">
        <v>227821063.16336977</v>
      </c>
      <c r="R3649" s="9">
        <v>147673052.19999999</v>
      </c>
      <c r="S3649" s="9">
        <v>0</v>
      </c>
      <c r="T3649" s="9">
        <v>0</v>
      </c>
      <c r="U3649" s="23">
        <v>-3.878176212310791E-3</v>
      </c>
      <c r="V3649" s="23">
        <v>50258452.167247958</v>
      </c>
      <c r="W3649" s="23">
        <v>0</v>
      </c>
      <c r="X3649" s="23">
        <v>0</v>
      </c>
      <c r="Y3649" s="9">
        <v>197931504.36336976</v>
      </c>
      <c r="Z3649" s="9">
        <v>0</v>
      </c>
      <c r="AA3649" s="23">
        <v>197931504.36336976</v>
      </c>
      <c r="AB3649" s="9">
        <v>194528880.25</v>
      </c>
      <c r="AC3649" s="9">
        <v>3402624.1133697629</v>
      </c>
    </row>
    <row r="3650" spans="1:29" ht="15" customHeight="1" x14ac:dyDescent="0.25">
      <c r="A3650" s="7" t="s">
        <v>2485</v>
      </c>
      <c r="B3650" s="7" t="s">
        <v>68</v>
      </c>
      <c r="C3650" s="7" t="s">
        <v>1352</v>
      </c>
      <c r="D3650" s="7" t="s">
        <v>1353</v>
      </c>
      <c r="E3650" s="9">
        <v>472350795</v>
      </c>
      <c r="F3650" s="9">
        <v>0</v>
      </c>
      <c r="G3650" s="9">
        <v>0</v>
      </c>
      <c r="H3650" s="9">
        <v>129536977</v>
      </c>
      <c r="I3650" s="9">
        <v>0</v>
      </c>
      <c r="J3650" s="9">
        <v>0</v>
      </c>
      <c r="K3650" s="9">
        <v>601887772</v>
      </c>
      <c r="L3650" s="9">
        <v>-3.6200284957885742E-3</v>
      </c>
      <c r="M3650" s="9">
        <v>179448.16940128751</v>
      </c>
      <c r="N3650" s="9">
        <v>0</v>
      </c>
      <c r="O3650" s="9">
        <v>0</v>
      </c>
      <c r="P3650" s="9">
        <v>0</v>
      </c>
      <c r="Q3650" s="9">
        <v>602067220.16578126</v>
      </c>
      <c r="R3650" s="9">
        <v>391186014.51999998</v>
      </c>
      <c r="S3650" s="9">
        <v>0</v>
      </c>
      <c r="T3650" s="9">
        <v>0</v>
      </c>
      <c r="U3650" s="23">
        <v>-3.6200284957885742E-3</v>
      </c>
      <c r="V3650" s="23">
        <v>129716425.16940129</v>
      </c>
      <c r="W3650" s="23">
        <v>0</v>
      </c>
      <c r="X3650" s="23">
        <v>0</v>
      </c>
      <c r="Y3650" s="9">
        <v>520902439.68578124</v>
      </c>
      <c r="Z3650" s="9">
        <v>0</v>
      </c>
      <c r="AA3650" s="23">
        <v>520902439.68578124</v>
      </c>
      <c r="AB3650" s="9">
        <v>511801922.73000002</v>
      </c>
      <c r="AC3650" s="9">
        <v>9100516.9557812214</v>
      </c>
    </row>
    <row r="3651" spans="1:29" ht="15" customHeight="1" x14ac:dyDescent="0.25">
      <c r="A3651" s="7" t="s">
        <v>2485</v>
      </c>
      <c r="B3651" s="7" t="s">
        <v>68</v>
      </c>
      <c r="C3651" s="7" t="s">
        <v>1354</v>
      </c>
      <c r="D3651" s="7" t="s">
        <v>1355</v>
      </c>
      <c r="E3651" s="9">
        <v>171259553</v>
      </c>
      <c r="F3651" s="9">
        <v>0</v>
      </c>
      <c r="G3651" s="9">
        <v>0</v>
      </c>
      <c r="H3651" s="9">
        <v>48965190</v>
      </c>
      <c r="I3651" s="9">
        <v>0</v>
      </c>
      <c r="J3651" s="9">
        <v>0</v>
      </c>
      <c r="K3651" s="9">
        <v>220224743</v>
      </c>
      <c r="L3651" s="9">
        <v>2.0105540752410889E-3</v>
      </c>
      <c r="M3651" s="9">
        <v>66748.869937099458</v>
      </c>
      <c r="N3651" s="9">
        <v>0</v>
      </c>
      <c r="O3651" s="9">
        <v>0</v>
      </c>
      <c r="P3651" s="9">
        <v>0</v>
      </c>
      <c r="Q3651" s="9">
        <v>220291491.87194765</v>
      </c>
      <c r="R3651" s="9">
        <v>142651313.02000001</v>
      </c>
      <c r="S3651" s="9">
        <v>0</v>
      </c>
      <c r="T3651" s="9">
        <v>0</v>
      </c>
      <c r="U3651" s="23">
        <v>2.0105540752410889E-3</v>
      </c>
      <c r="V3651" s="23">
        <v>49031938.8699371</v>
      </c>
      <c r="W3651" s="23">
        <v>0</v>
      </c>
      <c r="X3651" s="23">
        <v>0</v>
      </c>
      <c r="Y3651" s="9">
        <v>191683251.89194766</v>
      </c>
      <c r="Z3651" s="9">
        <v>0</v>
      </c>
      <c r="AA3651" s="23">
        <v>191683251.89194766</v>
      </c>
      <c r="AB3651" s="9">
        <v>188407391.05000001</v>
      </c>
      <c r="AC3651" s="9">
        <v>3275860.8419476449</v>
      </c>
    </row>
    <row r="3652" spans="1:29" ht="15" customHeight="1" x14ac:dyDescent="0.25">
      <c r="A3652" s="7" t="s">
        <v>2485</v>
      </c>
      <c r="B3652" s="7" t="s">
        <v>68</v>
      </c>
      <c r="C3652" s="7" t="s">
        <v>2028</v>
      </c>
      <c r="D3652" s="7" t="s">
        <v>2029</v>
      </c>
      <c r="E3652" s="9">
        <v>114000203</v>
      </c>
      <c r="F3652" s="9">
        <v>0</v>
      </c>
      <c r="G3652" s="9">
        <v>0</v>
      </c>
      <c r="H3652" s="9">
        <v>32186978</v>
      </c>
      <c r="I3652" s="9">
        <v>0</v>
      </c>
      <c r="J3652" s="9">
        <v>0</v>
      </c>
      <c r="K3652" s="9">
        <v>146187181</v>
      </c>
      <c r="L3652" s="9">
        <v>3.5667717456817627E-3</v>
      </c>
      <c r="M3652" s="9">
        <v>44091.340931665967</v>
      </c>
      <c r="N3652" s="9">
        <v>0</v>
      </c>
      <c r="O3652" s="9">
        <v>0</v>
      </c>
      <c r="P3652" s="9">
        <v>0</v>
      </c>
      <c r="Q3652" s="9">
        <v>146231272.34449843</v>
      </c>
      <c r="R3652" s="9">
        <v>94784297.400000006</v>
      </c>
      <c r="S3652" s="9">
        <v>0</v>
      </c>
      <c r="T3652" s="9">
        <v>0</v>
      </c>
      <c r="U3652" s="23">
        <v>3.5667717456817627E-3</v>
      </c>
      <c r="V3652" s="23">
        <v>32231069.340931665</v>
      </c>
      <c r="W3652" s="23">
        <v>0</v>
      </c>
      <c r="X3652" s="23">
        <v>0</v>
      </c>
      <c r="Y3652" s="9">
        <v>127015366.74449845</v>
      </c>
      <c r="Z3652" s="9">
        <v>0</v>
      </c>
      <c r="AA3652" s="23">
        <v>127015366.74449845</v>
      </c>
      <c r="AB3652" s="9">
        <v>124829473.54000001</v>
      </c>
      <c r="AC3652" s="9">
        <v>2185893.20449844</v>
      </c>
    </row>
    <row r="3653" spans="1:29" ht="15" customHeight="1" x14ac:dyDescent="0.25">
      <c r="A3653" s="7" t="s">
        <v>2485</v>
      </c>
      <c r="B3653" s="7" t="s">
        <v>68</v>
      </c>
      <c r="C3653" s="7" t="s">
        <v>1356</v>
      </c>
      <c r="D3653" s="7" t="s">
        <v>1357</v>
      </c>
      <c r="E3653" s="9">
        <v>122886211</v>
      </c>
      <c r="F3653" s="9">
        <v>0</v>
      </c>
      <c r="G3653" s="9">
        <v>0</v>
      </c>
      <c r="H3653" s="9">
        <v>35191714</v>
      </c>
      <c r="I3653" s="9">
        <v>0</v>
      </c>
      <c r="J3653" s="9">
        <v>0</v>
      </c>
      <c r="K3653" s="9">
        <v>158077925</v>
      </c>
      <c r="L3653" s="9">
        <v>-1.4668107032775879E-3</v>
      </c>
      <c r="M3653" s="9">
        <v>47908.444130556927</v>
      </c>
      <c r="N3653" s="9">
        <v>0</v>
      </c>
      <c r="O3653" s="9">
        <v>0</v>
      </c>
      <c r="P3653" s="9">
        <v>0</v>
      </c>
      <c r="Q3653" s="9">
        <v>158125833.44266376</v>
      </c>
      <c r="R3653" s="9">
        <v>102377537.5</v>
      </c>
      <c r="S3653" s="9">
        <v>0</v>
      </c>
      <c r="T3653" s="9">
        <v>0</v>
      </c>
      <c r="U3653" s="23">
        <v>-1.4668107032775879E-3</v>
      </c>
      <c r="V3653" s="23">
        <v>35239622.444130555</v>
      </c>
      <c r="W3653" s="23">
        <v>0</v>
      </c>
      <c r="X3653" s="23">
        <v>0</v>
      </c>
      <c r="Y3653" s="9">
        <v>137617159.94266373</v>
      </c>
      <c r="Z3653" s="9">
        <v>0</v>
      </c>
      <c r="AA3653" s="23">
        <v>137617159.94266373</v>
      </c>
      <c r="AB3653" s="9">
        <v>135267784.49000001</v>
      </c>
      <c r="AC3653" s="9">
        <v>2349375.4526637197</v>
      </c>
    </row>
    <row r="3654" spans="1:29" ht="15" customHeight="1" x14ac:dyDescent="0.25">
      <c r="A3654" s="7" t="s">
        <v>2485</v>
      </c>
      <c r="B3654" s="7" t="s">
        <v>68</v>
      </c>
      <c r="C3654" s="7" t="s">
        <v>1759</v>
      </c>
      <c r="D3654" s="7" t="s">
        <v>2403</v>
      </c>
      <c r="E3654" s="9">
        <v>214609472</v>
      </c>
      <c r="F3654" s="9">
        <v>0</v>
      </c>
      <c r="G3654" s="9">
        <v>0</v>
      </c>
      <c r="H3654" s="9">
        <v>60331346</v>
      </c>
      <c r="I3654" s="9">
        <v>0</v>
      </c>
      <c r="J3654" s="9">
        <v>0</v>
      </c>
      <c r="K3654" s="9">
        <v>274940818</v>
      </c>
      <c r="L3654" s="9">
        <v>3.9535760879516602E-3</v>
      </c>
      <c r="M3654" s="9">
        <v>82799.925032336236</v>
      </c>
      <c r="N3654" s="9">
        <v>0</v>
      </c>
      <c r="O3654" s="9">
        <v>0</v>
      </c>
      <c r="P3654" s="9">
        <v>0</v>
      </c>
      <c r="Q3654" s="9">
        <v>275023617.92898589</v>
      </c>
      <c r="R3654" s="9">
        <v>178354569.54999998</v>
      </c>
      <c r="S3654" s="9">
        <v>0</v>
      </c>
      <c r="T3654" s="9">
        <v>0</v>
      </c>
      <c r="U3654" s="23">
        <v>3.9535760879516602E-3</v>
      </c>
      <c r="V3654" s="23">
        <v>60414145.925032333</v>
      </c>
      <c r="W3654" s="23">
        <v>0</v>
      </c>
      <c r="X3654" s="23">
        <v>0</v>
      </c>
      <c r="Y3654" s="9">
        <v>238768715.47898591</v>
      </c>
      <c r="Z3654" s="9">
        <v>0</v>
      </c>
      <c r="AA3654" s="23">
        <v>238768715.47898591</v>
      </c>
      <c r="AB3654" s="9">
        <v>234652086.72999999</v>
      </c>
      <c r="AC3654" s="9">
        <v>4116628.7489859164</v>
      </c>
    </row>
    <row r="3655" spans="1:29" ht="15" customHeight="1" x14ac:dyDescent="0.25">
      <c r="A3655" s="7" t="s">
        <v>2485</v>
      </c>
      <c r="B3655" s="7" t="s">
        <v>68</v>
      </c>
      <c r="C3655" s="7" t="s">
        <v>1358</v>
      </c>
      <c r="D3655" s="7" t="s">
        <v>1359</v>
      </c>
      <c r="E3655" s="9">
        <v>247228262</v>
      </c>
      <c r="F3655" s="9">
        <v>0</v>
      </c>
      <c r="G3655" s="9">
        <v>0</v>
      </c>
      <c r="H3655" s="9">
        <v>69473680</v>
      </c>
      <c r="I3655" s="9">
        <v>0</v>
      </c>
      <c r="J3655" s="9">
        <v>0</v>
      </c>
      <c r="K3655" s="9">
        <v>316701942</v>
      </c>
      <c r="L3655" s="9">
        <v>2.6742517948150635E-3</v>
      </c>
      <c r="M3655" s="9">
        <v>95315.24857718678</v>
      </c>
      <c r="N3655" s="9">
        <v>0</v>
      </c>
      <c r="O3655" s="9">
        <v>0</v>
      </c>
      <c r="P3655" s="9">
        <v>0</v>
      </c>
      <c r="Q3655" s="9">
        <v>316797257.2512514</v>
      </c>
      <c r="R3655" s="9">
        <v>205439407.21000004</v>
      </c>
      <c r="S3655" s="9">
        <v>0</v>
      </c>
      <c r="T3655" s="9">
        <v>0</v>
      </c>
      <c r="U3655" s="23">
        <v>2.6742517948150635E-3</v>
      </c>
      <c r="V3655" s="23">
        <v>69568995.248577192</v>
      </c>
      <c r="W3655" s="23">
        <v>0</v>
      </c>
      <c r="X3655" s="23">
        <v>0</v>
      </c>
      <c r="Y3655" s="9">
        <v>275008402.4612515</v>
      </c>
      <c r="Z3655" s="9">
        <v>0</v>
      </c>
      <c r="AA3655" s="23">
        <v>275008402.4612515</v>
      </c>
      <c r="AB3655" s="9">
        <v>270265991.04000002</v>
      </c>
      <c r="AC3655" s="9">
        <v>4742411.4212514758</v>
      </c>
    </row>
    <row r="3656" spans="1:29" ht="15" customHeight="1" x14ac:dyDescent="0.25">
      <c r="A3656" s="7" t="s">
        <v>2485</v>
      </c>
      <c r="B3656" s="7" t="s">
        <v>68</v>
      </c>
      <c r="C3656" s="7" t="s">
        <v>1360</v>
      </c>
      <c r="D3656" s="7" t="s">
        <v>1361</v>
      </c>
      <c r="E3656" s="9">
        <v>355701613</v>
      </c>
      <c r="F3656" s="9">
        <v>0</v>
      </c>
      <c r="G3656" s="9">
        <v>0</v>
      </c>
      <c r="H3656" s="9">
        <v>99338808</v>
      </c>
      <c r="I3656" s="9">
        <v>0</v>
      </c>
      <c r="J3656" s="9">
        <v>0</v>
      </c>
      <c r="K3656" s="9">
        <v>455040421</v>
      </c>
      <c r="L3656" s="9">
        <v>-3.349006175994873E-3</v>
      </c>
      <c r="M3656" s="9">
        <v>136647.78321847701</v>
      </c>
      <c r="N3656" s="9">
        <v>0</v>
      </c>
      <c r="O3656" s="9">
        <v>0</v>
      </c>
      <c r="P3656" s="9">
        <v>0</v>
      </c>
      <c r="Q3656" s="9">
        <v>455177068.7798695</v>
      </c>
      <c r="R3656" s="9">
        <v>295328230.39999998</v>
      </c>
      <c r="S3656" s="9">
        <v>0</v>
      </c>
      <c r="T3656" s="9">
        <v>0</v>
      </c>
      <c r="U3656" s="23">
        <v>-3.349006175994873E-3</v>
      </c>
      <c r="V3656" s="23">
        <v>99475455.783218473</v>
      </c>
      <c r="W3656" s="23">
        <v>0</v>
      </c>
      <c r="X3656" s="23">
        <v>0</v>
      </c>
      <c r="Y3656" s="9">
        <v>394803686.17986941</v>
      </c>
      <c r="Z3656" s="9">
        <v>0</v>
      </c>
      <c r="AA3656" s="23">
        <v>394803686.17986941</v>
      </c>
      <c r="AB3656" s="9">
        <v>387972654.93000001</v>
      </c>
      <c r="AC3656" s="9">
        <v>6831031.2498694062</v>
      </c>
    </row>
    <row r="3657" spans="1:29" ht="15" customHeight="1" x14ac:dyDescent="0.25">
      <c r="A3657" s="7" t="s">
        <v>2485</v>
      </c>
      <c r="B3657" s="7" t="s">
        <v>68</v>
      </c>
      <c r="C3657" s="7" t="s">
        <v>2404</v>
      </c>
      <c r="D3657" s="7" t="s">
        <v>2405</v>
      </c>
      <c r="E3657" s="9">
        <v>110086174</v>
      </c>
      <c r="F3657" s="9">
        <v>0</v>
      </c>
      <c r="G3657" s="9">
        <v>0</v>
      </c>
      <c r="H3657" s="9">
        <v>31532960</v>
      </c>
      <c r="I3657" s="9">
        <v>0</v>
      </c>
      <c r="J3657" s="9">
        <v>0</v>
      </c>
      <c r="K3657" s="9">
        <v>141619134</v>
      </c>
      <c r="L3657" s="9">
        <v>1.7543137073516846E-3</v>
      </c>
      <c r="M3657" s="9">
        <v>42971.699499945884</v>
      </c>
      <c r="N3657" s="9">
        <v>0</v>
      </c>
      <c r="O3657" s="9">
        <v>0</v>
      </c>
      <c r="P3657" s="9">
        <v>0</v>
      </c>
      <c r="Q3657" s="9">
        <v>141662105.70125425</v>
      </c>
      <c r="R3657" s="9">
        <v>91699522.299999982</v>
      </c>
      <c r="S3657" s="9">
        <v>0</v>
      </c>
      <c r="T3657" s="9">
        <v>0</v>
      </c>
      <c r="U3657" s="23">
        <v>1.7543137073516846E-3</v>
      </c>
      <c r="V3657" s="23">
        <v>31575931.699499946</v>
      </c>
      <c r="W3657" s="23">
        <v>0</v>
      </c>
      <c r="X3657" s="23">
        <v>0</v>
      </c>
      <c r="Y3657" s="9">
        <v>123275454.00125425</v>
      </c>
      <c r="Z3657" s="9">
        <v>0</v>
      </c>
      <c r="AA3657" s="23">
        <v>123275454.00125425</v>
      </c>
      <c r="AB3657" s="9">
        <v>121168559.18000001</v>
      </c>
      <c r="AC3657" s="9">
        <v>2106894.8212542385</v>
      </c>
    </row>
    <row r="3658" spans="1:29" ht="15" customHeight="1" x14ac:dyDescent="0.25">
      <c r="A3658" s="7" t="s">
        <v>2485</v>
      </c>
      <c r="B3658" s="7" t="s">
        <v>68</v>
      </c>
      <c r="C3658" s="7" t="s">
        <v>2406</v>
      </c>
      <c r="D3658" s="7" t="s">
        <v>2407</v>
      </c>
      <c r="E3658" s="9">
        <v>236498734</v>
      </c>
      <c r="F3658" s="9">
        <v>0</v>
      </c>
      <c r="G3658" s="9">
        <v>0</v>
      </c>
      <c r="H3658" s="9">
        <v>67208391</v>
      </c>
      <c r="I3658" s="9">
        <v>0</v>
      </c>
      <c r="J3658" s="9">
        <v>0</v>
      </c>
      <c r="K3658" s="9">
        <v>303707125</v>
      </c>
      <c r="L3658" s="9">
        <v>-4.4114291667938232E-3</v>
      </c>
      <c r="M3658" s="9">
        <v>91792.41684883894</v>
      </c>
      <c r="N3658" s="9">
        <v>0</v>
      </c>
      <c r="O3658" s="9">
        <v>0</v>
      </c>
      <c r="P3658" s="9">
        <v>0</v>
      </c>
      <c r="Q3658" s="9">
        <v>303798917.41243738</v>
      </c>
      <c r="R3658" s="9">
        <v>196823537.87</v>
      </c>
      <c r="S3658" s="9">
        <v>0</v>
      </c>
      <c r="T3658" s="9">
        <v>0</v>
      </c>
      <c r="U3658" s="23">
        <v>-4.4114291667938232E-3</v>
      </c>
      <c r="V3658" s="23">
        <v>67300183.416848838</v>
      </c>
      <c r="W3658" s="23">
        <v>0</v>
      </c>
      <c r="X3658" s="23">
        <v>0</v>
      </c>
      <c r="Y3658" s="9">
        <v>264123721.28243741</v>
      </c>
      <c r="Z3658" s="9">
        <v>0</v>
      </c>
      <c r="AA3658" s="23">
        <v>264123721.28243741</v>
      </c>
      <c r="AB3658" s="9">
        <v>259595955.03999999</v>
      </c>
      <c r="AC3658" s="9">
        <v>4527766.2424374223</v>
      </c>
    </row>
    <row r="3659" spans="1:29" ht="15" customHeight="1" x14ac:dyDescent="0.25">
      <c r="A3659" s="7" t="s">
        <v>2485</v>
      </c>
      <c r="B3659" s="7" t="s">
        <v>68</v>
      </c>
      <c r="C3659" s="7" t="s">
        <v>1362</v>
      </c>
      <c r="D3659" s="7" t="s">
        <v>1363</v>
      </c>
      <c r="E3659" s="9">
        <v>256150027</v>
      </c>
      <c r="F3659" s="9">
        <v>0</v>
      </c>
      <c r="G3659" s="9">
        <v>0</v>
      </c>
      <c r="H3659" s="9">
        <v>73184242</v>
      </c>
      <c r="I3659" s="9">
        <v>0</v>
      </c>
      <c r="J3659" s="9">
        <v>0</v>
      </c>
      <c r="K3659" s="9">
        <v>329334269</v>
      </c>
      <c r="L3659" s="9">
        <v>-4.4910907745361328E-3</v>
      </c>
      <c r="M3659" s="9">
        <v>99785.518981910587</v>
      </c>
      <c r="N3659" s="9">
        <v>0</v>
      </c>
      <c r="O3659" s="9">
        <v>0</v>
      </c>
      <c r="P3659" s="9">
        <v>0</v>
      </c>
      <c r="Q3659" s="9">
        <v>329434054.51449084</v>
      </c>
      <c r="R3659" s="9">
        <v>213358266.02999997</v>
      </c>
      <c r="S3659" s="9">
        <v>0</v>
      </c>
      <c r="T3659" s="9">
        <v>0</v>
      </c>
      <c r="U3659" s="23">
        <v>-4.4910907745361328E-3</v>
      </c>
      <c r="V3659" s="23">
        <v>73284027.518981904</v>
      </c>
      <c r="W3659" s="23">
        <v>0</v>
      </c>
      <c r="X3659" s="23">
        <v>0</v>
      </c>
      <c r="Y3659" s="9">
        <v>286642293.54449081</v>
      </c>
      <c r="Z3659" s="9">
        <v>0</v>
      </c>
      <c r="AA3659" s="23">
        <v>286642293.54449081</v>
      </c>
      <c r="AB3659" s="9">
        <v>281743483.06</v>
      </c>
      <c r="AC3659" s="9">
        <v>4898810.4844908118</v>
      </c>
    </row>
    <row r="3660" spans="1:29" ht="15" customHeight="1" x14ac:dyDescent="0.25">
      <c r="A3660" s="7" t="s">
        <v>2485</v>
      </c>
      <c r="B3660" s="7" t="s">
        <v>68</v>
      </c>
      <c r="C3660" s="7" t="s">
        <v>1364</v>
      </c>
      <c r="D3660" s="7" t="s">
        <v>1365</v>
      </c>
      <c r="E3660" s="9">
        <v>120150493</v>
      </c>
      <c r="F3660" s="9">
        <v>0</v>
      </c>
      <c r="G3660" s="9">
        <v>0</v>
      </c>
      <c r="H3660" s="9">
        <v>34169795</v>
      </c>
      <c r="I3660" s="9">
        <v>0</v>
      </c>
      <c r="J3660" s="9">
        <v>0</v>
      </c>
      <c r="K3660" s="9">
        <v>154320288</v>
      </c>
      <c r="L3660" s="9">
        <v>2.5936663150787354E-3</v>
      </c>
      <c r="M3660" s="9">
        <v>46657.570494598156</v>
      </c>
      <c r="N3660" s="9">
        <v>0</v>
      </c>
      <c r="O3660" s="9">
        <v>0</v>
      </c>
      <c r="P3660" s="9">
        <v>0</v>
      </c>
      <c r="Q3660" s="9">
        <v>154366945.57308826</v>
      </c>
      <c r="R3660" s="9">
        <v>100012702.68000001</v>
      </c>
      <c r="S3660" s="9">
        <v>0</v>
      </c>
      <c r="T3660" s="9">
        <v>0</v>
      </c>
      <c r="U3660" s="23">
        <v>2.5936663150787354E-3</v>
      </c>
      <c r="V3660" s="23">
        <v>34216452.5704946</v>
      </c>
      <c r="W3660" s="23">
        <v>0</v>
      </c>
      <c r="X3660" s="23">
        <v>0</v>
      </c>
      <c r="Y3660" s="9">
        <v>134229155.25308827</v>
      </c>
      <c r="Z3660" s="9">
        <v>0</v>
      </c>
      <c r="AA3660" s="23">
        <v>134229155.25308827</v>
      </c>
      <c r="AB3660" s="9">
        <v>131929717.42</v>
      </c>
      <c r="AC3660" s="9">
        <v>2299437.8330882639</v>
      </c>
    </row>
    <row r="3661" spans="1:29" ht="15" customHeight="1" x14ac:dyDescent="0.25">
      <c r="A3661" s="7" t="s">
        <v>2485</v>
      </c>
      <c r="B3661" s="7" t="s">
        <v>68</v>
      </c>
      <c r="C3661" s="7" t="s">
        <v>1366</v>
      </c>
      <c r="D3661" s="7" t="s">
        <v>1367</v>
      </c>
      <c r="E3661" s="9">
        <v>144012232</v>
      </c>
      <c r="F3661" s="9">
        <v>0</v>
      </c>
      <c r="G3661" s="9">
        <v>0</v>
      </c>
      <c r="H3661" s="9">
        <v>41449739</v>
      </c>
      <c r="I3661" s="9">
        <v>0</v>
      </c>
      <c r="J3661" s="9">
        <v>0</v>
      </c>
      <c r="K3661" s="9">
        <v>185461971</v>
      </c>
      <c r="L3661" s="9">
        <v>4.9291551113128662E-3</v>
      </c>
      <c r="M3661" s="9">
        <v>56321.337350884467</v>
      </c>
      <c r="N3661" s="9">
        <v>0</v>
      </c>
      <c r="O3661" s="9">
        <v>0</v>
      </c>
      <c r="P3661" s="9">
        <v>0</v>
      </c>
      <c r="Q3661" s="9">
        <v>185518292.34228003</v>
      </c>
      <c r="R3661" s="9">
        <v>120073776.59</v>
      </c>
      <c r="S3661" s="9">
        <v>0</v>
      </c>
      <c r="T3661" s="9">
        <v>0</v>
      </c>
      <c r="U3661" s="23">
        <v>4.9291551113128662E-3</v>
      </c>
      <c r="V3661" s="23">
        <v>41506060.337350883</v>
      </c>
      <c r="W3661" s="23">
        <v>0</v>
      </c>
      <c r="X3661" s="23">
        <v>0</v>
      </c>
      <c r="Y3661" s="9">
        <v>161579836.93228003</v>
      </c>
      <c r="Z3661" s="9">
        <v>0</v>
      </c>
      <c r="AA3661" s="23">
        <v>161579836.93228003</v>
      </c>
      <c r="AB3661" s="9">
        <v>158829770.88999999</v>
      </c>
      <c r="AC3661" s="9">
        <v>2750066.0422800481</v>
      </c>
    </row>
    <row r="3662" spans="1:29" ht="15" customHeight="1" x14ac:dyDescent="0.25">
      <c r="A3662" s="7" t="s">
        <v>2485</v>
      </c>
      <c r="B3662" s="7" t="s">
        <v>68</v>
      </c>
      <c r="C3662" s="7" t="s">
        <v>2408</v>
      </c>
      <c r="D3662" s="7" t="s">
        <v>2409</v>
      </c>
      <c r="E3662" s="9">
        <v>226494789</v>
      </c>
      <c r="F3662" s="9">
        <v>0</v>
      </c>
      <c r="G3662" s="9">
        <v>0</v>
      </c>
      <c r="H3662" s="9">
        <v>63982093</v>
      </c>
      <c r="I3662" s="9">
        <v>0</v>
      </c>
      <c r="J3662" s="9">
        <v>0</v>
      </c>
      <c r="K3662" s="9">
        <v>290476882</v>
      </c>
      <c r="L3662" s="9">
        <v>-2.416461706161499E-3</v>
      </c>
      <c r="M3662" s="9">
        <v>87616.217568456486</v>
      </c>
      <c r="N3662" s="9">
        <v>0</v>
      </c>
      <c r="O3662" s="9">
        <v>0</v>
      </c>
      <c r="P3662" s="9">
        <v>0</v>
      </c>
      <c r="Q3662" s="9">
        <v>290564498.21515197</v>
      </c>
      <c r="R3662" s="9">
        <v>188351136.38999999</v>
      </c>
      <c r="S3662" s="9">
        <v>0</v>
      </c>
      <c r="T3662" s="9">
        <v>0</v>
      </c>
      <c r="U3662" s="23">
        <v>-2.416461706161499E-3</v>
      </c>
      <c r="V3662" s="23">
        <v>64069709.217568457</v>
      </c>
      <c r="W3662" s="23">
        <v>0</v>
      </c>
      <c r="X3662" s="23">
        <v>0</v>
      </c>
      <c r="Y3662" s="9">
        <v>252420845.60515198</v>
      </c>
      <c r="Z3662" s="9">
        <v>0</v>
      </c>
      <c r="AA3662" s="23">
        <v>252420845.60515198</v>
      </c>
      <c r="AB3662" s="9">
        <v>248080077.94999999</v>
      </c>
      <c r="AC3662" s="9">
        <v>4340767.655151993</v>
      </c>
    </row>
    <row r="3663" spans="1:29" ht="15" customHeight="1" x14ac:dyDescent="0.25">
      <c r="A3663" s="7" t="s">
        <v>2485</v>
      </c>
      <c r="B3663" s="7" t="s">
        <v>68</v>
      </c>
      <c r="C3663" s="7" t="s">
        <v>1368</v>
      </c>
      <c r="D3663" s="7" t="s">
        <v>1369</v>
      </c>
      <c r="E3663" s="9">
        <v>357549268</v>
      </c>
      <c r="F3663" s="9">
        <v>0</v>
      </c>
      <c r="G3663" s="9">
        <v>0</v>
      </c>
      <c r="H3663" s="9">
        <v>100669034</v>
      </c>
      <c r="I3663" s="9">
        <v>0</v>
      </c>
      <c r="J3663" s="9">
        <v>0</v>
      </c>
      <c r="K3663" s="9">
        <v>458218302</v>
      </c>
      <c r="L3663" s="9">
        <v>-4.8977136611938477E-4</v>
      </c>
      <c r="M3663" s="9">
        <v>138050.29221701249</v>
      </c>
      <c r="N3663" s="9">
        <v>0</v>
      </c>
      <c r="O3663" s="9">
        <v>0</v>
      </c>
      <c r="P3663" s="9">
        <v>0</v>
      </c>
      <c r="Q3663" s="9">
        <v>458356352.29172724</v>
      </c>
      <c r="R3663" s="9">
        <v>297209403.19</v>
      </c>
      <c r="S3663" s="9">
        <v>0</v>
      </c>
      <c r="T3663" s="9">
        <v>0</v>
      </c>
      <c r="U3663" s="23">
        <v>-4.8977136611938477E-4</v>
      </c>
      <c r="V3663" s="23">
        <v>100807084.29221702</v>
      </c>
      <c r="W3663" s="23">
        <v>0</v>
      </c>
      <c r="X3663" s="23">
        <v>0</v>
      </c>
      <c r="Y3663" s="9">
        <v>398016487.48172724</v>
      </c>
      <c r="Z3663" s="9">
        <v>0</v>
      </c>
      <c r="AA3663" s="23">
        <v>398016487.48172724</v>
      </c>
      <c r="AB3663" s="9">
        <v>391160425.43000001</v>
      </c>
      <c r="AC3663" s="9">
        <v>6856062.0517272353</v>
      </c>
    </row>
    <row r="3664" spans="1:29" ht="15" customHeight="1" x14ac:dyDescent="0.25">
      <c r="A3664" s="7" t="s">
        <v>2485</v>
      </c>
      <c r="B3664" s="7" t="s">
        <v>68</v>
      </c>
      <c r="C3664" s="7" t="s">
        <v>2410</v>
      </c>
      <c r="D3664" s="7" t="s">
        <v>2411</v>
      </c>
      <c r="E3664" s="9">
        <v>126399208</v>
      </c>
      <c r="F3664" s="9">
        <v>0</v>
      </c>
      <c r="G3664" s="9">
        <v>0</v>
      </c>
      <c r="H3664" s="9">
        <v>36678532</v>
      </c>
      <c r="I3664" s="9">
        <v>0</v>
      </c>
      <c r="J3664" s="9">
        <v>0</v>
      </c>
      <c r="K3664" s="9">
        <v>163077740</v>
      </c>
      <c r="L3664" s="9">
        <v>-3.2843649387359619E-3</v>
      </c>
      <c r="M3664" s="9">
        <v>49731.655420561168</v>
      </c>
      <c r="N3664" s="9">
        <v>0</v>
      </c>
      <c r="O3664" s="9">
        <v>0</v>
      </c>
      <c r="P3664" s="9">
        <v>0</v>
      </c>
      <c r="Q3664" s="9">
        <v>163127471.65213621</v>
      </c>
      <c r="R3664" s="9">
        <v>105473087.16999999</v>
      </c>
      <c r="S3664" s="9">
        <v>0</v>
      </c>
      <c r="T3664" s="9">
        <v>0</v>
      </c>
      <c r="U3664" s="23">
        <v>-3.2843649387359619E-3</v>
      </c>
      <c r="V3664" s="23">
        <v>36728263.655420564</v>
      </c>
      <c r="W3664" s="23">
        <v>0</v>
      </c>
      <c r="X3664" s="23">
        <v>0</v>
      </c>
      <c r="Y3664" s="9">
        <v>142201350.82213619</v>
      </c>
      <c r="Z3664" s="9">
        <v>0</v>
      </c>
      <c r="AA3664" s="23">
        <v>142201350.82213619</v>
      </c>
      <c r="AB3664" s="9">
        <v>139787390.09999999</v>
      </c>
      <c r="AC3664" s="9">
        <v>2413960.7221361995</v>
      </c>
    </row>
    <row r="3665" spans="1:29" ht="15" customHeight="1" x14ac:dyDescent="0.25">
      <c r="A3665" s="7" t="s">
        <v>2485</v>
      </c>
      <c r="B3665" s="7" t="s">
        <v>68</v>
      </c>
      <c r="C3665" s="7" t="s">
        <v>1370</v>
      </c>
      <c r="D3665" s="7" t="s">
        <v>1371</v>
      </c>
      <c r="E3665" s="9">
        <v>207242889</v>
      </c>
      <c r="F3665" s="9">
        <v>0</v>
      </c>
      <c r="G3665" s="9">
        <v>0</v>
      </c>
      <c r="H3665" s="9">
        <v>58434624</v>
      </c>
      <c r="I3665" s="9">
        <v>0</v>
      </c>
      <c r="J3665" s="9">
        <v>0</v>
      </c>
      <c r="K3665" s="9">
        <v>265677513</v>
      </c>
      <c r="L3665" s="9">
        <v>1.391679048538208E-3</v>
      </c>
      <c r="M3665" s="9">
        <v>80069.521402627477</v>
      </c>
      <c r="N3665" s="9">
        <v>0</v>
      </c>
      <c r="O3665" s="9">
        <v>0</v>
      </c>
      <c r="P3665" s="9">
        <v>0</v>
      </c>
      <c r="Q3665" s="9">
        <v>265757582.52279431</v>
      </c>
      <c r="R3665" s="9">
        <v>172294562.03</v>
      </c>
      <c r="S3665" s="9">
        <v>0</v>
      </c>
      <c r="T3665" s="9">
        <v>0</v>
      </c>
      <c r="U3665" s="23">
        <v>1.391679048538208E-3</v>
      </c>
      <c r="V3665" s="23">
        <v>58514693.521402627</v>
      </c>
      <c r="W3665" s="23">
        <v>0</v>
      </c>
      <c r="X3665" s="23">
        <v>0</v>
      </c>
      <c r="Y3665" s="9">
        <v>230809255.55279431</v>
      </c>
      <c r="Z3665" s="9">
        <v>0</v>
      </c>
      <c r="AA3665" s="23">
        <v>230809255.55279431</v>
      </c>
      <c r="AB3665" s="9">
        <v>226836190.19</v>
      </c>
      <c r="AC3665" s="9">
        <v>3973065.3627943099</v>
      </c>
    </row>
    <row r="3666" spans="1:29" ht="15" customHeight="1" x14ac:dyDescent="0.25">
      <c r="A3666" s="7" t="s">
        <v>2485</v>
      </c>
      <c r="B3666" s="7" t="s">
        <v>68</v>
      </c>
      <c r="C3666" s="7" t="s">
        <v>1372</v>
      </c>
      <c r="D3666" s="7" t="s">
        <v>1373</v>
      </c>
      <c r="E3666" s="9">
        <v>429564045</v>
      </c>
      <c r="F3666" s="9">
        <v>0</v>
      </c>
      <c r="G3666" s="9">
        <v>0</v>
      </c>
      <c r="H3666" s="9">
        <v>117709672</v>
      </c>
      <c r="I3666" s="9">
        <v>0</v>
      </c>
      <c r="J3666" s="9">
        <v>0</v>
      </c>
      <c r="K3666" s="9">
        <v>547273717</v>
      </c>
      <c r="L3666" s="9">
        <v>-5.8573484420776367E-4</v>
      </c>
      <c r="M3666" s="9">
        <v>163130.26553117286</v>
      </c>
      <c r="N3666" s="9">
        <v>0</v>
      </c>
      <c r="O3666" s="9">
        <v>0</v>
      </c>
      <c r="P3666" s="9">
        <v>0</v>
      </c>
      <c r="Q3666" s="9">
        <v>547436847.26494539</v>
      </c>
      <c r="R3666" s="9">
        <v>355724056.19999993</v>
      </c>
      <c r="S3666" s="9">
        <v>0</v>
      </c>
      <c r="T3666" s="9">
        <v>0</v>
      </c>
      <c r="U3666" s="23">
        <v>-5.8573484420776367E-4</v>
      </c>
      <c r="V3666" s="23">
        <v>117872802.26553117</v>
      </c>
      <c r="W3666" s="23">
        <v>0</v>
      </c>
      <c r="X3666" s="23">
        <v>0</v>
      </c>
      <c r="Y3666" s="9">
        <v>473596858.46494538</v>
      </c>
      <c r="Z3666" s="9">
        <v>0</v>
      </c>
      <c r="AA3666" s="23">
        <v>473596858.46494538</v>
      </c>
      <c r="AB3666" s="9">
        <v>465319967.94999999</v>
      </c>
      <c r="AC3666" s="9">
        <v>8276890.5149453878</v>
      </c>
    </row>
    <row r="3667" spans="1:29" ht="15" customHeight="1" x14ac:dyDescent="0.25">
      <c r="A3667" s="7" t="s">
        <v>2485</v>
      </c>
      <c r="B3667" s="7" t="s">
        <v>68</v>
      </c>
      <c r="C3667" s="7" t="s">
        <v>1832</v>
      </c>
      <c r="D3667" s="7" t="s">
        <v>2412</v>
      </c>
      <c r="E3667" s="9">
        <v>201610014</v>
      </c>
      <c r="F3667" s="9">
        <v>0</v>
      </c>
      <c r="G3667" s="9">
        <v>0</v>
      </c>
      <c r="H3667" s="9">
        <v>57310532</v>
      </c>
      <c r="I3667" s="9">
        <v>0</v>
      </c>
      <c r="J3667" s="9">
        <v>0</v>
      </c>
      <c r="K3667" s="9">
        <v>258920546</v>
      </c>
      <c r="L3667" s="9">
        <v>1.5859305858612061E-3</v>
      </c>
      <c r="M3667" s="9">
        <v>78320.513893950207</v>
      </c>
      <c r="N3667" s="9">
        <v>0</v>
      </c>
      <c r="O3667" s="9">
        <v>0</v>
      </c>
      <c r="P3667" s="9">
        <v>0</v>
      </c>
      <c r="Q3667" s="9">
        <v>258998866.51547989</v>
      </c>
      <c r="R3667" s="9">
        <v>167796149.38999999</v>
      </c>
      <c r="S3667" s="9">
        <v>0</v>
      </c>
      <c r="T3667" s="9">
        <v>0</v>
      </c>
      <c r="U3667" s="23">
        <v>1.5859305858612061E-3</v>
      </c>
      <c r="V3667" s="23">
        <v>57388852.513893947</v>
      </c>
      <c r="W3667" s="23">
        <v>0</v>
      </c>
      <c r="X3667" s="23">
        <v>0</v>
      </c>
      <c r="Y3667" s="9">
        <v>225185001.90547985</v>
      </c>
      <c r="Z3667" s="9">
        <v>0</v>
      </c>
      <c r="AA3667" s="23">
        <v>225185001.90547985</v>
      </c>
      <c r="AB3667" s="9">
        <v>221324189.83000001</v>
      </c>
      <c r="AC3667" s="9">
        <v>3860812.0754798353</v>
      </c>
    </row>
    <row r="3668" spans="1:29" ht="15" customHeight="1" x14ac:dyDescent="0.25">
      <c r="A3668" s="7" t="s">
        <v>2485</v>
      </c>
      <c r="B3668" s="7" t="s">
        <v>68</v>
      </c>
      <c r="C3668" s="7" t="s">
        <v>2030</v>
      </c>
      <c r="D3668" s="7" t="s">
        <v>2031</v>
      </c>
      <c r="E3668" s="9">
        <v>144277755</v>
      </c>
      <c r="F3668" s="9">
        <v>0</v>
      </c>
      <c r="G3668" s="9">
        <v>0</v>
      </c>
      <c r="H3668" s="9">
        <v>41448133</v>
      </c>
      <c r="I3668" s="9">
        <v>0</v>
      </c>
      <c r="J3668" s="9">
        <v>0</v>
      </c>
      <c r="K3668" s="9">
        <v>185725888</v>
      </c>
      <c r="L3668" s="9">
        <v>4.4207572937011719E-3</v>
      </c>
      <c r="M3668" s="9">
        <v>56356.935655662841</v>
      </c>
      <c r="N3668" s="9">
        <v>0</v>
      </c>
      <c r="O3668" s="9">
        <v>0</v>
      </c>
      <c r="P3668" s="9">
        <v>0</v>
      </c>
      <c r="Q3668" s="9">
        <v>185782244.94007641</v>
      </c>
      <c r="R3668" s="9">
        <v>120242454.99000001</v>
      </c>
      <c r="S3668" s="9">
        <v>0</v>
      </c>
      <c r="T3668" s="9">
        <v>0</v>
      </c>
      <c r="U3668" s="23">
        <v>4.4207572937011719E-3</v>
      </c>
      <c r="V3668" s="23">
        <v>41504489.935655661</v>
      </c>
      <c r="W3668" s="23">
        <v>0</v>
      </c>
      <c r="X3668" s="23">
        <v>0</v>
      </c>
      <c r="Y3668" s="9">
        <v>161746944.93007642</v>
      </c>
      <c r="Z3668" s="9">
        <v>0</v>
      </c>
      <c r="AA3668" s="23">
        <v>161746944.93007642</v>
      </c>
      <c r="AB3668" s="9">
        <v>158989481.28</v>
      </c>
      <c r="AC3668" s="9">
        <v>2757463.6500764191</v>
      </c>
    </row>
    <row r="3669" spans="1:29" ht="15" customHeight="1" x14ac:dyDescent="0.25">
      <c r="A3669" s="7" t="s">
        <v>2485</v>
      </c>
      <c r="B3669" s="7" t="s">
        <v>68</v>
      </c>
      <c r="C3669" s="7" t="s">
        <v>2032</v>
      </c>
      <c r="D3669" s="7" t="s">
        <v>2033</v>
      </c>
      <c r="E3669" s="9">
        <v>84490310</v>
      </c>
      <c r="F3669" s="9">
        <v>0</v>
      </c>
      <c r="G3669" s="9">
        <v>0</v>
      </c>
      <c r="H3669" s="9">
        <v>23952280</v>
      </c>
      <c r="I3669" s="9">
        <v>0</v>
      </c>
      <c r="J3669" s="9">
        <v>0</v>
      </c>
      <c r="K3669" s="9">
        <v>108442590</v>
      </c>
      <c r="L3669" s="9">
        <v>-3.6104023456573486E-3</v>
      </c>
      <c r="M3669" s="9">
        <v>32732.330583215382</v>
      </c>
      <c r="N3669" s="9">
        <v>0</v>
      </c>
      <c r="O3669" s="9">
        <v>0</v>
      </c>
      <c r="P3669" s="9">
        <v>0</v>
      </c>
      <c r="Q3669" s="9">
        <v>108475322.32697281</v>
      </c>
      <c r="R3669" s="9">
        <v>70274221.289999992</v>
      </c>
      <c r="S3669" s="9">
        <v>0</v>
      </c>
      <c r="T3669" s="9">
        <v>0</v>
      </c>
      <c r="U3669" s="23">
        <v>-3.6104023456573486E-3</v>
      </c>
      <c r="V3669" s="23">
        <v>23985012.330583215</v>
      </c>
      <c r="W3669" s="23">
        <v>0</v>
      </c>
      <c r="X3669" s="23">
        <v>0</v>
      </c>
      <c r="Y3669" s="9">
        <v>94259233.616972804</v>
      </c>
      <c r="Z3669" s="9">
        <v>0</v>
      </c>
      <c r="AA3669" s="23">
        <v>94259233.616972804</v>
      </c>
      <c r="AB3669" s="9">
        <v>92639979</v>
      </c>
      <c r="AC3669" s="9">
        <v>1619254.6169728041</v>
      </c>
    </row>
    <row r="3670" spans="1:29" ht="15" customHeight="1" x14ac:dyDescent="0.25">
      <c r="A3670" s="7" t="s">
        <v>2485</v>
      </c>
      <c r="B3670" s="7" t="s">
        <v>68</v>
      </c>
      <c r="C3670" s="7" t="s">
        <v>1374</v>
      </c>
      <c r="D3670" s="7" t="s">
        <v>1375</v>
      </c>
      <c r="E3670" s="9">
        <v>140021929</v>
      </c>
      <c r="F3670" s="9">
        <v>0</v>
      </c>
      <c r="G3670" s="9">
        <v>0</v>
      </c>
      <c r="H3670" s="9">
        <v>40243783</v>
      </c>
      <c r="I3670" s="9">
        <v>0</v>
      </c>
      <c r="J3670" s="9">
        <v>0</v>
      </c>
      <c r="K3670" s="9">
        <v>180265712</v>
      </c>
      <c r="L3670" s="9">
        <v>3.736346960067749E-3</v>
      </c>
      <c r="M3670" s="9">
        <v>54740.030002144595</v>
      </c>
      <c r="N3670" s="9">
        <v>0</v>
      </c>
      <c r="O3670" s="9">
        <v>0</v>
      </c>
      <c r="P3670" s="9">
        <v>0</v>
      </c>
      <c r="Q3670" s="9">
        <v>180320452.03373849</v>
      </c>
      <c r="R3670" s="9">
        <v>116694206.10999998</v>
      </c>
      <c r="S3670" s="9">
        <v>0</v>
      </c>
      <c r="T3670" s="9">
        <v>0</v>
      </c>
      <c r="U3670" s="23">
        <v>3.736346960067749E-3</v>
      </c>
      <c r="V3670" s="23">
        <v>40298523.030002147</v>
      </c>
      <c r="W3670" s="23">
        <v>0</v>
      </c>
      <c r="X3670" s="23">
        <v>0</v>
      </c>
      <c r="Y3670" s="9">
        <v>156992729.14373848</v>
      </c>
      <c r="Z3670" s="9">
        <v>0</v>
      </c>
      <c r="AA3670" s="23">
        <v>156992729.14373848</v>
      </c>
      <c r="AB3670" s="9">
        <v>154315495.21000001</v>
      </c>
      <c r="AC3670" s="9">
        <v>2677233.9337384701</v>
      </c>
    </row>
    <row r="3671" spans="1:29" ht="15" customHeight="1" x14ac:dyDescent="0.25">
      <c r="A3671" s="7" t="s">
        <v>2485</v>
      </c>
      <c r="B3671" s="7" t="s">
        <v>68</v>
      </c>
      <c r="C3671" s="7" t="s">
        <v>2413</v>
      </c>
      <c r="D3671" s="7" t="s">
        <v>2414</v>
      </c>
      <c r="E3671" s="9">
        <v>146032425</v>
      </c>
      <c r="F3671" s="9">
        <v>0</v>
      </c>
      <c r="G3671" s="9">
        <v>0</v>
      </c>
      <c r="H3671" s="9">
        <v>41645049</v>
      </c>
      <c r="I3671" s="9">
        <v>0</v>
      </c>
      <c r="J3671" s="9">
        <v>0</v>
      </c>
      <c r="K3671" s="9">
        <v>187677474</v>
      </c>
      <c r="L3671" s="9">
        <v>-4.881054162979126E-3</v>
      </c>
      <c r="M3671" s="9">
        <v>56813.647332635548</v>
      </c>
      <c r="N3671" s="9">
        <v>0</v>
      </c>
      <c r="O3671" s="9">
        <v>0</v>
      </c>
      <c r="P3671" s="9">
        <v>0</v>
      </c>
      <c r="Q3671" s="9">
        <v>187734287.64245158</v>
      </c>
      <c r="R3671" s="9">
        <v>121579207.52</v>
      </c>
      <c r="S3671" s="9">
        <v>0</v>
      </c>
      <c r="T3671" s="9">
        <v>0</v>
      </c>
      <c r="U3671" s="23">
        <v>-4.881054162979126E-3</v>
      </c>
      <c r="V3671" s="23">
        <v>41701862.647332639</v>
      </c>
      <c r="W3671" s="23">
        <v>0</v>
      </c>
      <c r="X3671" s="23">
        <v>0</v>
      </c>
      <c r="Y3671" s="9">
        <v>163281070.16245157</v>
      </c>
      <c r="Z3671" s="9">
        <v>0</v>
      </c>
      <c r="AA3671" s="23">
        <v>163281070.16245157</v>
      </c>
      <c r="AB3671" s="9">
        <v>160485718.44999999</v>
      </c>
      <c r="AC3671" s="9">
        <v>2795351.7124515772</v>
      </c>
    </row>
    <row r="3672" spans="1:29" ht="15" customHeight="1" x14ac:dyDescent="0.25">
      <c r="A3672" s="7" t="s">
        <v>2485</v>
      </c>
      <c r="B3672" s="7" t="s">
        <v>68</v>
      </c>
      <c r="C3672" s="7" t="s">
        <v>2415</v>
      </c>
      <c r="D3672" s="7" t="s">
        <v>2416</v>
      </c>
      <c r="E3672" s="9">
        <v>136710103</v>
      </c>
      <c r="F3672" s="9">
        <v>0</v>
      </c>
      <c r="G3672" s="9">
        <v>0</v>
      </c>
      <c r="H3672" s="9">
        <v>38689529</v>
      </c>
      <c r="I3672" s="9">
        <v>0</v>
      </c>
      <c r="J3672" s="9">
        <v>0</v>
      </c>
      <c r="K3672" s="9">
        <v>175399632</v>
      </c>
      <c r="L3672" s="9">
        <v>3.60068678855896E-3</v>
      </c>
      <c r="M3672" s="9">
        <v>52935.616132767798</v>
      </c>
      <c r="N3672" s="9">
        <v>0</v>
      </c>
      <c r="O3672" s="9">
        <v>0</v>
      </c>
      <c r="P3672" s="9">
        <v>0</v>
      </c>
      <c r="Q3672" s="9">
        <v>175452567.61973345</v>
      </c>
      <c r="R3672" s="9">
        <v>113718913.34999999</v>
      </c>
      <c r="S3672" s="9">
        <v>0</v>
      </c>
      <c r="T3672" s="9">
        <v>0</v>
      </c>
      <c r="U3672" s="23">
        <v>3.60068678855896E-3</v>
      </c>
      <c r="V3672" s="23">
        <v>38742464.616132766</v>
      </c>
      <c r="W3672" s="23">
        <v>0</v>
      </c>
      <c r="X3672" s="23">
        <v>0</v>
      </c>
      <c r="Y3672" s="9">
        <v>152461377.96973345</v>
      </c>
      <c r="Z3672" s="9">
        <v>0</v>
      </c>
      <c r="AA3672" s="23">
        <v>152461377.96973345</v>
      </c>
      <c r="AB3672" s="9">
        <v>149842578.09999999</v>
      </c>
      <c r="AC3672" s="9">
        <v>2618799.8697334528</v>
      </c>
    </row>
    <row r="3673" spans="1:29" ht="15" customHeight="1" x14ac:dyDescent="0.25">
      <c r="A3673" s="7" t="s">
        <v>2485</v>
      </c>
      <c r="B3673" s="7" t="s">
        <v>68</v>
      </c>
      <c r="C3673" s="7" t="s">
        <v>2417</v>
      </c>
      <c r="D3673" s="7" t="s">
        <v>2418</v>
      </c>
      <c r="E3673" s="9">
        <v>149031184</v>
      </c>
      <c r="F3673" s="9">
        <v>0</v>
      </c>
      <c r="G3673" s="9">
        <v>0</v>
      </c>
      <c r="H3673" s="9">
        <v>42461231</v>
      </c>
      <c r="I3673" s="9">
        <v>0</v>
      </c>
      <c r="J3673" s="9">
        <v>0</v>
      </c>
      <c r="K3673" s="9">
        <v>191492415</v>
      </c>
      <c r="L3673" s="9">
        <v>-1.7994940280914307E-3</v>
      </c>
      <c r="M3673" s="9">
        <v>57921.144816382635</v>
      </c>
      <c r="N3673" s="9">
        <v>0</v>
      </c>
      <c r="O3673" s="9">
        <v>0</v>
      </c>
      <c r="P3673" s="9">
        <v>0</v>
      </c>
      <c r="Q3673" s="9">
        <v>191550336.14301687</v>
      </c>
      <c r="R3673" s="9">
        <v>124081150.40000001</v>
      </c>
      <c r="S3673" s="9">
        <v>0</v>
      </c>
      <c r="T3673" s="9">
        <v>0</v>
      </c>
      <c r="U3673" s="23">
        <v>-1.7994940280914307E-3</v>
      </c>
      <c r="V3673" s="23">
        <v>42519152.144816384</v>
      </c>
      <c r="W3673" s="23">
        <v>0</v>
      </c>
      <c r="X3673" s="23">
        <v>0</v>
      </c>
      <c r="Y3673" s="9">
        <v>166600302.54301691</v>
      </c>
      <c r="Z3673" s="9">
        <v>0</v>
      </c>
      <c r="AA3673" s="23">
        <v>166600302.54301691</v>
      </c>
      <c r="AB3673" s="9">
        <v>163749222.15000001</v>
      </c>
      <c r="AC3673" s="9">
        <v>2851080.3930169046</v>
      </c>
    </row>
    <row r="3674" spans="1:29" ht="15" customHeight="1" x14ac:dyDescent="0.25">
      <c r="A3674" s="7" t="s">
        <v>2485</v>
      </c>
      <c r="B3674" s="7" t="s">
        <v>68</v>
      </c>
      <c r="C3674" s="7" t="s">
        <v>2419</v>
      </c>
      <c r="D3674" s="7" t="s">
        <v>2420</v>
      </c>
      <c r="E3674" s="9">
        <v>120623569</v>
      </c>
      <c r="F3674" s="9">
        <v>0</v>
      </c>
      <c r="G3674" s="9">
        <v>0</v>
      </c>
      <c r="H3674" s="9">
        <v>34202646</v>
      </c>
      <c r="I3674" s="9">
        <v>0</v>
      </c>
      <c r="J3674" s="9">
        <v>0</v>
      </c>
      <c r="K3674" s="9">
        <v>154826215</v>
      </c>
      <c r="L3674" s="9">
        <v>2.8120130300521851E-3</v>
      </c>
      <c r="M3674" s="9">
        <v>46780.468296807107</v>
      </c>
      <c r="N3674" s="9">
        <v>0</v>
      </c>
      <c r="O3674" s="9">
        <v>0</v>
      </c>
      <c r="P3674" s="9">
        <v>0</v>
      </c>
      <c r="Q3674" s="9">
        <v>154872995.47110882</v>
      </c>
      <c r="R3674" s="9">
        <v>100376138.92</v>
      </c>
      <c r="S3674" s="9">
        <v>0</v>
      </c>
      <c r="T3674" s="9">
        <v>0</v>
      </c>
      <c r="U3674" s="23">
        <v>2.8120130300521851E-3</v>
      </c>
      <c r="V3674" s="23">
        <v>34249426.468296804</v>
      </c>
      <c r="W3674" s="23">
        <v>0</v>
      </c>
      <c r="X3674" s="23">
        <v>0</v>
      </c>
      <c r="Y3674" s="9">
        <v>134625565.39110881</v>
      </c>
      <c r="Z3674" s="9">
        <v>0</v>
      </c>
      <c r="AA3674" s="23">
        <v>134625565.39110881</v>
      </c>
      <c r="AB3674" s="9">
        <v>132316078.62</v>
      </c>
      <c r="AC3674" s="9">
        <v>2309486.7711088061</v>
      </c>
    </row>
    <row r="3675" spans="1:29" ht="15" customHeight="1" x14ac:dyDescent="0.25">
      <c r="A3675" s="7" t="s">
        <v>2485</v>
      </c>
      <c r="B3675" s="7" t="s">
        <v>68</v>
      </c>
      <c r="C3675" s="7" t="s">
        <v>1376</v>
      </c>
      <c r="D3675" s="7" t="s">
        <v>1377</v>
      </c>
      <c r="E3675" s="9">
        <v>195129849</v>
      </c>
      <c r="F3675" s="9">
        <v>0</v>
      </c>
      <c r="G3675" s="9">
        <v>0</v>
      </c>
      <c r="H3675" s="9">
        <v>55037910</v>
      </c>
      <c r="I3675" s="9">
        <v>0</v>
      </c>
      <c r="J3675" s="9">
        <v>0</v>
      </c>
      <c r="K3675" s="9">
        <v>250167759</v>
      </c>
      <c r="L3675" s="9">
        <v>3.5949349403381348E-3</v>
      </c>
      <c r="M3675" s="9">
        <v>75418.49519109742</v>
      </c>
      <c r="N3675" s="9">
        <v>0</v>
      </c>
      <c r="O3675" s="9">
        <v>0</v>
      </c>
      <c r="P3675" s="9">
        <v>0</v>
      </c>
      <c r="Q3675" s="9">
        <v>250243177.49878603</v>
      </c>
      <c r="R3675" s="9">
        <v>162237815.86000001</v>
      </c>
      <c r="S3675" s="9">
        <v>0</v>
      </c>
      <c r="T3675" s="9">
        <v>0</v>
      </c>
      <c r="U3675" s="23">
        <v>3.5949349403381348E-3</v>
      </c>
      <c r="V3675" s="23">
        <v>55113328.495191097</v>
      </c>
      <c r="W3675" s="23">
        <v>0</v>
      </c>
      <c r="X3675" s="23">
        <v>0</v>
      </c>
      <c r="Y3675" s="9">
        <v>217351144.35878605</v>
      </c>
      <c r="Z3675" s="9">
        <v>0</v>
      </c>
      <c r="AA3675" s="23">
        <v>217351144.35878605</v>
      </c>
      <c r="AB3675" s="9">
        <v>213610611.44999999</v>
      </c>
      <c r="AC3675" s="9">
        <v>3740532.9087860584</v>
      </c>
    </row>
    <row r="3676" spans="1:29" ht="15" customHeight="1" x14ac:dyDescent="0.25">
      <c r="A3676" s="7" t="s">
        <v>2485</v>
      </c>
      <c r="B3676" s="7" t="s">
        <v>68</v>
      </c>
      <c r="C3676" s="7" t="s">
        <v>1378</v>
      </c>
      <c r="D3676" s="7" t="s">
        <v>1379</v>
      </c>
      <c r="E3676" s="9">
        <v>306754741</v>
      </c>
      <c r="F3676" s="9">
        <v>0</v>
      </c>
      <c r="G3676" s="9">
        <v>0</v>
      </c>
      <c r="H3676" s="9">
        <v>86403780</v>
      </c>
      <c r="I3676" s="9">
        <v>0</v>
      </c>
      <c r="J3676" s="9">
        <v>0</v>
      </c>
      <c r="K3676" s="9">
        <v>393158521</v>
      </c>
      <c r="L3676" s="9">
        <v>4.9747228622436523E-3</v>
      </c>
      <c r="M3676" s="9">
        <v>118440.83528552654</v>
      </c>
      <c r="N3676" s="9">
        <v>0</v>
      </c>
      <c r="O3676" s="9">
        <v>0</v>
      </c>
      <c r="P3676" s="9">
        <v>0</v>
      </c>
      <c r="Q3676" s="9">
        <v>393276961.84026027</v>
      </c>
      <c r="R3676" s="9">
        <v>254987200.26999998</v>
      </c>
      <c r="S3676" s="9">
        <v>0</v>
      </c>
      <c r="T3676" s="9">
        <v>0</v>
      </c>
      <c r="U3676" s="23">
        <v>4.9747228622436523E-3</v>
      </c>
      <c r="V3676" s="23">
        <v>86522220.835285529</v>
      </c>
      <c r="W3676" s="23">
        <v>0</v>
      </c>
      <c r="X3676" s="23">
        <v>0</v>
      </c>
      <c r="Y3676" s="9">
        <v>341509421.11026025</v>
      </c>
      <c r="Z3676" s="9">
        <v>0</v>
      </c>
      <c r="AA3676" s="23">
        <v>341509421.11026025</v>
      </c>
      <c r="AB3676" s="9">
        <v>335627433.26999998</v>
      </c>
      <c r="AC3676" s="9">
        <v>5881987.8402602673</v>
      </c>
    </row>
    <row r="3677" spans="1:29" ht="15" customHeight="1" x14ac:dyDescent="0.25">
      <c r="A3677" s="7" t="s">
        <v>2485</v>
      </c>
      <c r="B3677" s="7" t="s">
        <v>68</v>
      </c>
      <c r="C3677" s="7" t="s">
        <v>1380</v>
      </c>
      <c r="D3677" s="7" t="s">
        <v>1381</v>
      </c>
      <c r="E3677" s="9">
        <v>170173757</v>
      </c>
      <c r="F3677" s="9">
        <v>0</v>
      </c>
      <c r="G3677" s="9">
        <v>0</v>
      </c>
      <c r="H3677" s="9">
        <v>48456288</v>
      </c>
      <c r="I3677" s="9">
        <v>0</v>
      </c>
      <c r="J3677" s="9">
        <v>0</v>
      </c>
      <c r="K3677" s="9">
        <v>218630045</v>
      </c>
      <c r="L3677" s="9">
        <v>1.9798576831817627E-3</v>
      </c>
      <c r="M3677" s="9">
        <v>66165.488013126131</v>
      </c>
      <c r="N3677" s="9">
        <v>0</v>
      </c>
      <c r="O3677" s="9">
        <v>0</v>
      </c>
      <c r="P3677" s="9">
        <v>0</v>
      </c>
      <c r="Q3677" s="9">
        <v>218696210.48999298</v>
      </c>
      <c r="R3677" s="9">
        <v>141675278.12</v>
      </c>
      <c r="S3677" s="9">
        <v>0</v>
      </c>
      <c r="T3677" s="9">
        <v>0</v>
      </c>
      <c r="U3677" s="23">
        <v>1.9798576831817627E-3</v>
      </c>
      <c r="V3677" s="23">
        <v>48522453.488013126</v>
      </c>
      <c r="W3677" s="23">
        <v>0</v>
      </c>
      <c r="X3677" s="23">
        <v>0</v>
      </c>
      <c r="Y3677" s="9">
        <v>190197731.60999298</v>
      </c>
      <c r="Z3677" s="9">
        <v>0</v>
      </c>
      <c r="AA3677" s="23">
        <v>190197731.60999298</v>
      </c>
      <c r="AB3677" s="9">
        <v>186940805</v>
      </c>
      <c r="AC3677" s="9">
        <v>3256926.609992981</v>
      </c>
    </row>
    <row r="3678" spans="1:29" ht="15" customHeight="1" x14ac:dyDescent="0.25">
      <c r="A3678" s="7" t="s">
        <v>2485</v>
      </c>
      <c r="B3678" s="7" t="s">
        <v>68</v>
      </c>
      <c r="C3678" s="7" t="s">
        <v>1761</v>
      </c>
      <c r="D3678" s="7" t="s">
        <v>2034</v>
      </c>
      <c r="E3678" s="9">
        <v>314555687</v>
      </c>
      <c r="F3678" s="9">
        <v>0</v>
      </c>
      <c r="G3678" s="9">
        <v>0</v>
      </c>
      <c r="H3678" s="9">
        <v>86694538</v>
      </c>
      <c r="I3678" s="9">
        <v>0</v>
      </c>
      <c r="J3678" s="9">
        <v>0</v>
      </c>
      <c r="K3678" s="9">
        <v>401250225</v>
      </c>
      <c r="L3678" s="9">
        <v>-1.0941028594970703E-3</v>
      </c>
      <c r="M3678" s="9">
        <v>119875.21070797235</v>
      </c>
      <c r="N3678" s="9">
        <v>0</v>
      </c>
      <c r="O3678" s="9">
        <v>0</v>
      </c>
      <c r="P3678" s="9">
        <v>0</v>
      </c>
      <c r="Q3678" s="9">
        <v>401370100.20961386</v>
      </c>
      <c r="R3678" s="9">
        <v>260691983.38999999</v>
      </c>
      <c r="S3678" s="9">
        <v>0</v>
      </c>
      <c r="T3678" s="9">
        <v>0</v>
      </c>
      <c r="U3678" s="23">
        <v>-1.0941028594970703E-3</v>
      </c>
      <c r="V3678" s="23">
        <v>86814413.210707977</v>
      </c>
      <c r="W3678" s="23">
        <v>0</v>
      </c>
      <c r="X3678" s="23">
        <v>0</v>
      </c>
      <c r="Y3678" s="9">
        <v>347506396.59961385</v>
      </c>
      <c r="Z3678" s="9">
        <v>0</v>
      </c>
      <c r="AA3678" s="23">
        <v>347506396.59961385</v>
      </c>
      <c r="AB3678" s="9">
        <v>341451606.56</v>
      </c>
      <c r="AC3678" s="9">
        <v>6054790.039613843</v>
      </c>
    </row>
    <row r="3679" spans="1:29" ht="15" customHeight="1" x14ac:dyDescent="0.25">
      <c r="A3679" s="7" t="s">
        <v>2485</v>
      </c>
      <c r="B3679" s="7" t="s">
        <v>68</v>
      </c>
      <c r="C3679" s="7" t="s">
        <v>1382</v>
      </c>
      <c r="D3679" s="7" t="s">
        <v>1383</v>
      </c>
      <c r="E3679" s="9">
        <v>253133021</v>
      </c>
      <c r="F3679" s="9">
        <v>0</v>
      </c>
      <c r="G3679" s="9">
        <v>0</v>
      </c>
      <c r="H3679" s="9">
        <v>70683280</v>
      </c>
      <c r="I3679" s="9">
        <v>0</v>
      </c>
      <c r="J3679" s="9">
        <v>0</v>
      </c>
      <c r="K3679" s="9">
        <v>323816301</v>
      </c>
      <c r="L3679" s="9">
        <v>-5.2723288536071777E-4</v>
      </c>
      <c r="M3679" s="9">
        <v>97244.448944575168</v>
      </c>
      <c r="N3679" s="9">
        <v>0</v>
      </c>
      <c r="O3679" s="9">
        <v>0</v>
      </c>
      <c r="P3679" s="9">
        <v>0</v>
      </c>
      <c r="Q3679" s="9">
        <v>323913545.44841731</v>
      </c>
      <c r="R3679" s="9">
        <v>210161229.59999999</v>
      </c>
      <c r="S3679" s="9">
        <v>0</v>
      </c>
      <c r="T3679" s="9">
        <v>0</v>
      </c>
      <c r="U3679" s="23">
        <v>-5.2723288536071777E-4</v>
      </c>
      <c r="V3679" s="23">
        <v>70780524.448944569</v>
      </c>
      <c r="W3679" s="23">
        <v>0</v>
      </c>
      <c r="X3679" s="23">
        <v>0</v>
      </c>
      <c r="Y3679" s="9">
        <v>280941754.04841733</v>
      </c>
      <c r="Z3679" s="9">
        <v>0</v>
      </c>
      <c r="AA3679" s="23">
        <v>280941754.04841733</v>
      </c>
      <c r="AB3679" s="9">
        <v>276079931.38</v>
      </c>
      <c r="AC3679" s="9">
        <v>4861822.6684173346</v>
      </c>
    </row>
    <row r="3680" spans="1:29" ht="15" customHeight="1" x14ac:dyDescent="0.25">
      <c r="A3680" s="7" t="s">
        <v>2485</v>
      </c>
      <c r="B3680" s="7" t="s">
        <v>68</v>
      </c>
      <c r="C3680" s="7" t="s">
        <v>1763</v>
      </c>
      <c r="D3680" s="7" t="s">
        <v>2421</v>
      </c>
      <c r="E3680" s="9">
        <v>173862858</v>
      </c>
      <c r="F3680" s="9">
        <v>0</v>
      </c>
      <c r="G3680" s="9">
        <v>0</v>
      </c>
      <c r="H3680" s="9">
        <v>49835708</v>
      </c>
      <c r="I3680" s="9">
        <v>0</v>
      </c>
      <c r="J3680" s="9">
        <v>0</v>
      </c>
      <c r="K3680" s="9">
        <v>223698566</v>
      </c>
      <c r="L3680" s="9">
        <v>-3.6036968231201172E-3</v>
      </c>
      <c r="M3680" s="9">
        <v>67821.336516302777</v>
      </c>
      <c r="N3680" s="9">
        <v>0</v>
      </c>
      <c r="O3680" s="9">
        <v>0</v>
      </c>
      <c r="P3680" s="9">
        <v>0</v>
      </c>
      <c r="Q3680" s="9">
        <v>223766387.33291259</v>
      </c>
      <c r="R3680" s="9">
        <v>144861552.97999999</v>
      </c>
      <c r="S3680" s="9">
        <v>0</v>
      </c>
      <c r="T3680" s="9">
        <v>0</v>
      </c>
      <c r="U3680" s="23">
        <v>-3.6036968231201172E-3</v>
      </c>
      <c r="V3680" s="23">
        <v>49903529.336516306</v>
      </c>
      <c r="W3680" s="23">
        <v>0</v>
      </c>
      <c r="X3680" s="23">
        <v>0</v>
      </c>
      <c r="Y3680" s="9">
        <v>194765082.31291258</v>
      </c>
      <c r="Z3680" s="9">
        <v>0</v>
      </c>
      <c r="AA3680" s="23">
        <v>194765082.31291258</v>
      </c>
      <c r="AB3680" s="9">
        <v>191441406.88999999</v>
      </c>
      <c r="AC3680" s="9">
        <v>3323675.4229125977</v>
      </c>
    </row>
    <row r="3681" spans="1:29" ht="15" customHeight="1" x14ac:dyDescent="0.25">
      <c r="A3681" s="7" t="s">
        <v>2485</v>
      </c>
      <c r="B3681" s="7" t="s">
        <v>68</v>
      </c>
      <c r="C3681" s="7" t="s">
        <v>1765</v>
      </c>
      <c r="D3681" s="7" t="s">
        <v>2035</v>
      </c>
      <c r="E3681" s="9">
        <v>198615494</v>
      </c>
      <c r="F3681" s="9">
        <v>0</v>
      </c>
      <c r="G3681" s="9">
        <v>0</v>
      </c>
      <c r="H3681" s="9">
        <v>56160432</v>
      </c>
      <c r="I3681" s="9">
        <v>0</v>
      </c>
      <c r="J3681" s="9">
        <v>0</v>
      </c>
      <c r="K3681" s="9">
        <v>254775926</v>
      </c>
      <c r="L3681" s="9">
        <v>3.2863318920135498E-3</v>
      </c>
      <c r="M3681" s="9">
        <v>76877.929718697633</v>
      </c>
      <c r="N3681" s="9">
        <v>0</v>
      </c>
      <c r="O3681" s="9">
        <v>0</v>
      </c>
      <c r="P3681" s="9">
        <v>0</v>
      </c>
      <c r="Q3681" s="9">
        <v>254852803.93300503</v>
      </c>
      <c r="R3681" s="9">
        <v>165188848.30000001</v>
      </c>
      <c r="S3681" s="9">
        <v>0</v>
      </c>
      <c r="T3681" s="9">
        <v>0</v>
      </c>
      <c r="U3681" s="23">
        <v>3.2863318920135498E-3</v>
      </c>
      <c r="V3681" s="23">
        <v>56237309.929718696</v>
      </c>
      <c r="W3681" s="23">
        <v>0</v>
      </c>
      <c r="X3681" s="23">
        <v>0</v>
      </c>
      <c r="Y3681" s="9">
        <v>221426158.23300505</v>
      </c>
      <c r="Z3681" s="9">
        <v>0</v>
      </c>
      <c r="AA3681" s="23">
        <v>221426158.23300505</v>
      </c>
      <c r="AB3681" s="9">
        <v>217620298.25999999</v>
      </c>
      <c r="AC3681" s="9">
        <v>3805859.9730050564</v>
      </c>
    </row>
    <row r="3682" spans="1:29" ht="15" customHeight="1" x14ac:dyDescent="0.25">
      <c r="A3682" s="7" t="s">
        <v>2485</v>
      </c>
      <c r="B3682" s="7" t="s">
        <v>68</v>
      </c>
      <c r="C3682" s="7" t="s">
        <v>1384</v>
      </c>
      <c r="D3682" s="7" t="s">
        <v>1385</v>
      </c>
      <c r="E3682" s="9">
        <v>147629987</v>
      </c>
      <c r="F3682" s="9">
        <v>0</v>
      </c>
      <c r="G3682" s="9">
        <v>0</v>
      </c>
      <c r="H3682" s="9">
        <v>42090068</v>
      </c>
      <c r="I3682" s="9">
        <v>0</v>
      </c>
      <c r="J3682" s="9">
        <v>0</v>
      </c>
      <c r="K3682" s="9">
        <v>189720055</v>
      </c>
      <c r="L3682" s="9">
        <v>-3.7105083465576172E-3</v>
      </c>
      <c r="M3682" s="9">
        <v>57445.213755051904</v>
      </c>
      <c r="N3682" s="9">
        <v>0</v>
      </c>
      <c r="O3682" s="9">
        <v>0</v>
      </c>
      <c r="P3682" s="9">
        <v>0</v>
      </c>
      <c r="Q3682" s="9">
        <v>189777500.21004453</v>
      </c>
      <c r="R3682" s="9">
        <v>122938285.89</v>
      </c>
      <c r="S3682" s="9">
        <v>0</v>
      </c>
      <c r="T3682" s="9">
        <v>0</v>
      </c>
      <c r="U3682" s="23">
        <v>-3.7105083465576172E-3</v>
      </c>
      <c r="V3682" s="23">
        <v>42147513.213755049</v>
      </c>
      <c r="W3682" s="23">
        <v>0</v>
      </c>
      <c r="X3682" s="23">
        <v>0</v>
      </c>
      <c r="Y3682" s="9">
        <v>165085799.10004455</v>
      </c>
      <c r="Z3682" s="9">
        <v>0</v>
      </c>
      <c r="AA3682" s="23">
        <v>165085799.10004455</v>
      </c>
      <c r="AB3682" s="9">
        <v>162261641.56</v>
      </c>
      <c r="AC3682" s="9">
        <v>2824157.5400445461</v>
      </c>
    </row>
    <row r="3683" spans="1:29" ht="15" customHeight="1" x14ac:dyDescent="0.25">
      <c r="A3683" s="7" t="s">
        <v>2485</v>
      </c>
      <c r="B3683" s="7" t="s">
        <v>68</v>
      </c>
      <c r="C3683" s="7" t="s">
        <v>1386</v>
      </c>
      <c r="D3683" s="7" t="s">
        <v>1387</v>
      </c>
      <c r="E3683" s="9">
        <v>268043651</v>
      </c>
      <c r="F3683" s="9">
        <v>0</v>
      </c>
      <c r="G3683" s="9">
        <v>0</v>
      </c>
      <c r="H3683" s="9">
        <v>75669184</v>
      </c>
      <c r="I3683" s="9">
        <v>0</v>
      </c>
      <c r="J3683" s="9">
        <v>0</v>
      </c>
      <c r="K3683" s="9">
        <v>343712835</v>
      </c>
      <c r="L3683" s="9">
        <v>3.8123130798339844E-4</v>
      </c>
      <c r="M3683" s="9">
        <v>103633.31274563754</v>
      </c>
      <c r="N3683" s="9">
        <v>0</v>
      </c>
      <c r="O3683" s="9">
        <v>0</v>
      </c>
      <c r="P3683" s="9">
        <v>0</v>
      </c>
      <c r="Q3683" s="9">
        <v>343816468.31312686</v>
      </c>
      <c r="R3683" s="9">
        <v>222876500.03999999</v>
      </c>
      <c r="S3683" s="9">
        <v>0</v>
      </c>
      <c r="T3683" s="9">
        <v>0</v>
      </c>
      <c r="U3683" s="23">
        <v>3.8123130798339844E-4</v>
      </c>
      <c r="V3683" s="23">
        <v>75772817.312745631</v>
      </c>
      <c r="W3683" s="23">
        <v>0</v>
      </c>
      <c r="X3683" s="23">
        <v>0</v>
      </c>
      <c r="Y3683" s="9">
        <v>298649317.35312688</v>
      </c>
      <c r="Z3683" s="9">
        <v>0</v>
      </c>
      <c r="AA3683" s="23">
        <v>298649317.35312688</v>
      </c>
      <c r="AB3683" s="9">
        <v>293511569.06</v>
      </c>
      <c r="AC3683" s="9">
        <v>5137748.2931268811</v>
      </c>
    </row>
    <row r="3684" spans="1:29" ht="15" customHeight="1" x14ac:dyDescent="0.25">
      <c r="A3684" s="7" t="s">
        <v>2485</v>
      </c>
      <c r="B3684" s="7" t="s">
        <v>68</v>
      </c>
      <c r="C3684" s="7" t="s">
        <v>1388</v>
      </c>
      <c r="D3684" s="7" t="s">
        <v>1389</v>
      </c>
      <c r="E3684" s="9">
        <v>194913261</v>
      </c>
      <c r="F3684" s="9">
        <v>0</v>
      </c>
      <c r="G3684" s="9">
        <v>0</v>
      </c>
      <c r="H3684" s="9">
        <v>55575150</v>
      </c>
      <c r="I3684" s="9">
        <v>0</v>
      </c>
      <c r="J3684" s="9">
        <v>0</v>
      </c>
      <c r="K3684" s="9">
        <v>250488411</v>
      </c>
      <c r="L3684" s="9">
        <v>-1.1669695377349854E-3</v>
      </c>
      <c r="M3684" s="9">
        <v>75812.355048866622</v>
      </c>
      <c r="N3684" s="9">
        <v>0</v>
      </c>
      <c r="O3684" s="9">
        <v>0</v>
      </c>
      <c r="P3684" s="9">
        <v>0</v>
      </c>
      <c r="Q3684" s="9">
        <v>250564223.3538819</v>
      </c>
      <c r="R3684" s="9">
        <v>162282082.06</v>
      </c>
      <c r="S3684" s="9">
        <v>0</v>
      </c>
      <c r="T3684" s="9">
        <v>0</v>
      </c>
      <c r="U3684" s="23">
        <v>-1.1669695377349854E-3</v>
      </c>
      <c r="V3684" s="23">
        <v>55650962.355048865</v>
      </c>
      <c r="W3684" s="23">
        <v>0</v>
      </c>
      <c r="X3684" s="23">
        <v>0</v>
      </c>
      <c r="Y3684" s="9">
        <v>217933044.4138819</v>
      </c>
      <c r="Z3684" s="9">
        <v>0</v>
      </c>
      <c r="AA3684" s="23">
        <v>217933044.4138819</v>
      </c>
      <c r="AB3684" s="9">
        <v>214202926.19999999</v>
      </c>
      <c r="AC3684" s="9">
        <v>3730118.2138819098</v>
      </c>
    </row>
    <row r="3685" spans="1:29" ht="15" customHeight="1" x14ac:dyDescent="0.25">
      <c r="A3685" s="7" t="s">
        <v>2485</v>
      </c>
      <c r="B3685" s="7" t="s">
        <v>68</v>
      </c>
      <c r="C3685" s="7" t="s">
        <v>1390</v>
      </c>
      <c r="D3685" s="7" t="s">
        <v>1391</v>
      </c>
      <c r="E3685" s="9">
        <v>126435073</v>
      </c>
      <c r="F3685" s="9">
        <v>0</v>
      </c>
      <c r="G3685" s="9">
        <v>0</v>
      </c>
      <c r="H3685" s="9">
        <v>35847793</v>
      </c>
      <c r="I3685" s="9">
        <v>0</v>
      </c>
      <c r="J3685" s="9">
        <v>0</v>
      </c>
      <c r="K3685" s="9">
        <v>162282866</v>
      </c>
      <c r="L3685" s="9">
        <v>3.8084685802459717E-3</v>
      </c>
      <c r="M3685" s="9">
        <v>49017.308420619644</v>
      </c>
      <c r="N3685" s="9">
        <v>0</v>
      </c>
      <c r="O3685" s="9">
        <v>0</v>
      </c>
      <c r="P3685" s="9">
        <v>0</v>
      </c>
      <c r="Q3685" s="9">
        <v>162331883.3122291</v>
      </c>
      <c r="R3685" s="9">
        <v>105190545.14</v>
      </c>
      <c r="S3685" s="9">
        <v>0</v>
      </c>
      <c r="T3685" s="9">
        <v>0</v>
      </c>
      <c r="U3685" s="23">
        <v>3.8084685802459717E-3</v>
      </c>
      <c r="V3685" s="23">
        <v>35896810.308420621</v>
      </c>
      <c r="W3685" s="23">
        <v>0</v>
      </c>
      <c r="X3685" s="23">
        <v>0</v>
      </c>
      <c r="Y3685" s="9">
        <v>141087355.45222908</v>
      </c>
      <c r="Z3685" s="9">
        <v>0</v>
      </c>
      <c r="AA3685" s="23">
        <v>141087355.45222908</v>
      </c>
      <c r="AB3685" s="9">
        <v>138665467.31999999</v>
      </c>
      <c r="AC3685" s="9">
        <v>2421888.1322290897</v>
      </c>
    </row>
    <row r="3686" spans="1:29" ht="15" customHeight="1" x14ac:dyDescent="0.25">
      <c r="A3686" s="7" t="s">
        <v>2485</v>
      </c>
      <c r="B3686" s="7" t="s">
        <v>68</v>
      </c>
      <c r="C3686" s="7" t="s">
        <v>1392</v>
      </c>
      <c r="D3686" s="7" t="s">
        <v>1393</v>
      </c>
      <c r="E3686" s="9">
        <v>245163671</v>
      </c>
      <c r="F3686" s="9">
        <v>0</v>
      </c>
      <c r="G3686" s="9">
        <v>0</v>
      </c>
      <c r="H3686" s="9">
        <v>68632146</v>
      </c>
      <c r="I3686" s="9">
        <v>0</v>
      </c>
      <c r="J3686" s="9">
        <v>0</v>
      </c>
      <c r="K3686" s="9">
        <v>313795817</v>
      </c>
      <c r="L3686" s="9">
        <v>-2.646327018737793E-3</v>
      </c>
      <c r="M3686" s="9">
        <v>94317.173758459714</v>
      </c>
      <c r="N3686" s="9">
        <v>0</v>
      </c>
      <c r="O3686" s="9">
        <v>0</v>
      </c>
      <c r="P3686" s="9">
        <v>0</v>
      </c>
      <c r="Q3686" s="9">
        <v>313890134.17111212</v>
      </c>
      <c r="R3686" s="9">
        <v>203617756.85000002</v>
      </c>
      <c r="S3686" s="9">
        <v>0</v>
      </c>
      <c r="T3686" s="9">
        <v>0</v>
      </c>
      <c r="U3686" s="23">
        <v>-2.646327018737793E-3</v>
      </c>
      <c r="V3686" s="23">
        <v>68726463.173758462</v>
      </c>
      <c r="W3686" s="23">
        <v>0</v>
      </c>
      <c r="X3686" s="23">
        <v>0</v>
      </c>
      <c r="Y3686" s="9">
        <v>272344220.02111214</v>
      </c>
      <c r="Z3686" s="9">
        <v>0</v>
      </c>
      <c r="AA3686" s="23">
        <v>272344220.02111214</v>
      </c>
      <c r="AB3686" s="9">
        <v>267637953.80000001</v>
      </c>
      <c r="AC3686" s="9">
        <v>4706266.2211121321</v>
      </c>
    </row>
    <row r="3687" spans="1:29" ht="15" customHeight="1" x14ac:dyDescent="0.25">
      <c r="A3687" s="7" t="s">
        <v>2485</v>
      </c>
      <c r="B3687" s="7" t="s">
        <v>68</v>
      </c>
      <c r="C3687" s="7" t="s">
        <v>2422</v>
      </c>
      <c r="D3687" s="7" t="s">
        <v>2423</v>
      </c>
      <c r="E3687" s="9">
        <v>203791281</v>
      </c>
      <c r="F3687" s="9">
        <v>0</v>
      </c>
      <c r="G3687" s="9">
        <v>0</v>
      </c>
      <c r="H3687" s="9">
        <v>58150566</v>
      </c>
      <c r="I3687" s="9">
        <v>0</v>
      </c>
      <c r="J3687" s="9">
        <v>0</v>
      </c>
      <c r="K3687" s="9">
        <v>261941847</v>
      </c>
      <c r="L3687" s="9">
        <v>-4.5780837535858154E-3</v>
      </c>
      <c r="M3687" s="9">
        <v>79309.88626724873</v>
      </c>
      <c r="N3687" s="9">
        <v>0</v>
      </c>
      <c r="O3687" s="9">
        <v>0</v>
      </c>
      <c r="P3687" s="9">
        <v>0</v>
      </c>
      <c r="Q3687" s="9">
        <v>262021156.88168916</v>
      </c>
      <c r="R3687" s="9">
        <v>169720396.22999999</v>
      </c>
      <c r="S3687" s="9">
        <v>0</v>
      </c>
      <c r="T3687" s="9">
        <v>0</v>
      </c>
      <c r="U3687" s="23">
        <v>-4.5780837535858154E-3</v>
      </c>
      <c r="V3687" s="23">
        <v>58229875.886267252</v>
      </c>
      <c r="W3687" s="23">
        <v>0</v>
      </c>
      <c r="X3687" s="23">
        <v>0</v>
      </c>
      <c r="Y3687" s="9">
        <v>227950272.11168915</v>
      </c>
      <c r="Z3687" s="9">
        <v>0</v>
      </c>
      <c r="AA3687" s="23">
        <v>227950272.11168915</v>
      </c>
      <c r="AB3687" s="9">
        <v>224052646.34999999</v>
      </c>
      <c r="AC3687" s="9">
        <v>3897625.7616891563</v>
      </c>
    </row>
    <row r="3688" spans="1:29" ht="15" customHeight="1" x14ac:dyDescent="0.25">
      <c r="A3688" s="7" t="s">
        <v>2485</v>
      </c>
      <c r="B3688" s="7" t="s">
        <v>68</v>
      </c>
      <c r="C3688" s="7" t="s">
        <v>2424</v>
      </c>
      <c r="D3688" s="7" t="s">
        <v>2425</v>
      </c>
      <c r="E3688" s="9">
        <v>164913106</v>
      </c>
      <c r="F3688" s="9">
        <v>0</v>
      </c>
      <c r="G3688" s="9">
        <v>0</v>
      </c>
      <c r="H3688" s="9">
        <v>45823580</v>
      </c>
      <c r="I3688" s="9">
        <v>0</v>
      </c>
      <c r="J3688" s="9">
        <v>0</v>
      </c>
      <c r="K3688" s="9">
        <v>210736686</v>
      </c>
      <c r="L3688" s="9">
        <v>-4.2764842510223389E-3</v>
      </c>
      <c r="M3688" s="9">
        <v>63179.418389419909</v>
      </c>
      <c r="N3688" s="9">
        <v>0</v>
      </c>
      <c r="O3688" s="9">
        <v>0</v>
      </c>
      <c r="P3688" s="9">
        <v>0</v>
      </c>
      <c r="Q3688" s="9">
        <v>210799865.41411293</v>
      </c>
      <c r="R3688" s="9">
        <v>136845211.5</v>
      </c>
      <c r="S3688" s="9">
        <v>0</v>
      </c>
      <c r="T3688" s="9">
        <v>0</v>
      </c>
      <c r="U3688" s="23">
        <v>-4.2764842510223389E-3</v>
      </c>
      <c r="V3688" s="23">
        <v>45886759.418389417</v>
      </c>
      <c r="W3688" s="23">
        <v>0</v>
      </c>
      <c r="X3688" s="23">
        <v>0</v>
      </c>
      <c r="Y3688" s="9">
        <v>182731970.91411293</v>
      </c>
      <c r="Z3688" s="9">
        <v>0</v>
      </c>
      <c r="AA3688" s="23">
        <v>182731970.91411293</v>
      </c>
      <c r="AB3688" s="9">
        <v>179562919.88999999</v>
      </c>
      <c r="AC3688" s="9">
        <v>3169051.0241129398</v>
      </c>
    </row>
    <row r="3689" spans="1:29" ht="15" customHeight="1" x14ac:dyDescent="0.25">
      <c r="A3689" s="7" t="s">
        <v>2485</v>
      </c>
      <c r="B3689" s="7" t="s">
        <v>68</v>
      </c>
      <c r="C3689" s="7" t="s">
        <v>2036</v>
      </c>
      <c r="D3689" s="7" t="s">
        <v>2037</v>
      </c>
      <c r="E3689" s="9">
        <v>102452870</v>
      </c>
      <c r="F3689" s="9">
        <v>0</v>
      </c>
      <c r="G3689" s="9">
        <v>0</v>
      </c>
      <c r="H3689" s="9">
        <v>29177463</v>
      </c>
      <c r="I3689" s="9">
        <v>0</v>
      </c>
      <c r="J3689" s="9">
        <v>0</v>
      </c>
      <c r="K3689" s="9">
        <v>131630333</v>
      </c>
      <c r="L3689" s="9">
        <v>-2.6308000087738037E-3</v>
      </c>
      <c r="M3689" s="9">
        <v>39843.204008117005</v>
      </c>
      <c r="N3689" s="9">
        <v>0</v>
      </c>
      <c r="O3689" s="9">
        <v>0</v>
      </c>
      <c r="P3689" s="9">
        <v>0</v>
      </c>
      <c r="Q3689" s="9">
        <v>131670176.20137732</v>
      </c>
      <c r="R3689" s="9">
        <v>85302426.25</v>
      </c>
      <c r="S3689" s="9">
        <v>0</v>
      </c>
      <c r="T3689" s="9">
        <v>0</v>
      </c>
      <c r="U3689" s="23">
        <v>-2.6308000087738037E-3</v>
      </c>
      <c r="V3689" s="23">
        <v>29217306.204008117</v>
      </c>
      <c r="W3689" s="23">
        <v>0</v>
      </c>
      <c r="X3689" s="23">
        <v>0</v>
      </c>
      <c r="Y3689" s="9">
        <v>114519732.45137732</v>
      </c>
      <c r="Z3689" s="9">
        <v>0</v>
      </c>
      <c r="AA3689" s="23">
        <v>114519732.45137732</v>
      </c>
      <c r="AB3689" s="9">
        <v>112559197.15000001</v>
      </c>
      <c r="AC3689" s="9">
        <v>1960535.3013773113</v>
      </c>
    </row>
    <row r="3690" spans="1:29" ht="15" customHeight="1" x14ac:dyDescent="0.25">
      <c r="A3690" s="7" t="s">
        <v>2485</v>
      </c>
      <c r="B3690" s="7" t="s">
        <v>68</v>
      </c>
      <c r="C3690" s="7" t="s">
        <v>1394</v>
      </c>
      <c r="D3690" s="7" t="s">
        <v>1395</v>
      </c>
      <c r="E3690" s="9">
        <v>125048684</v>
      </c>
      <c r="F3690" s="9">
        <v>0</v>
      </c>
      <c r="G3690" s="9">
        <v>0</v>
      </c>
      <c r="H3690" s="9">
        <v>34861346</v>
      </c>
      <c r="I3690" s="9">
        <v>0</v>
      </c>
      <c r="J3690" s="9">
        <v>0</v>
      </c>
      <c r="K3690" s="9">
        <v>159910030</v>
      </c>
      <c r="L3690" s="9">
        <v>1.904904842376709E-3</v>
      </c>
      <c r="M3690" s="9">
        <v>47998.477240618755</v>
      </c>
      <c r="N3690" s="9">
        <v>0</v>
      </c>
      <c r="O3690" s="9">
        <v>0</v>
      </c>
      <c r="P3690" s="9">
        <v>0</v>
      </c>
      <c r="Q3690" s="9">
        <v>159958028.47914553</v>
      </c>
      <c r="R3690" s="9">
        <v>103800106.88999999</v>
      </c>
      <c r="S3690" s="9">
        <v>0</v>
      </c>
      <c r="T3690" s="9">
        <v>0</v>
      </c>
      <c r="U3690" s="23">
        <v>1.904904842376709E-3</v>
      </c>
      <c r="V3690" s="23">
        <v>34909344.477240622</v>
      </c>
      <c r="W3690" s="23">
        <v>0</v>
      </c>
      <c r="X3690" s="23">
        <v>0</v>
      </c>
      <c r="Y3690" s="9">
        <v>138709451.36914551</v>
      </c>
      <c r="Z3690" s="9">
        <v>0</v>
      </c>
      <c r="AA3690" s="23">
        <v>138709451.36914551</v>
      </c>
      <c r="AB3690" s="9">
        <v>136307060.02000001</v>
      </c>
      <c r="AC3690" s="9">
        <v>2402391.3491455019</v>
      </c>
    </row>
    <row r="3691" spans="1:29" ht="15" customHeight="1" x14ac:dyDescent="0.25">
      <c r="A3691" s="7" t="s">
        <v>2485</v>
      </c>
      <c r="B3691" s="7" t="s">
        <v>68</v>
      </c>
      <c r="C3691" s="7" t="s">
        <v>1396</v>
      </c>
      <c r="D3691" s="7" t="s">
        <v>1397</v>
      </c>
      <c r="E3691" s="9">
        <v>379365854</v>
      </c>
      <c r="F3691" s="9">
        <v>0</v>
      </c>
      <c r="G3691" s="9">
        <v>0</v>
      </c>
      <c r="H3691" s="9">
        <v>104428464</v>
      </c>
      <c r="I3691" s="9">
        <v>0</v>
      </c>
      <c r="J3691" s="9">
        <v>0</v>
      </c>
      <c r="K3691" s="9">
        <v>483794318</v>
      </c>
      <c r="L3691" s="9">
        <v>3.6283135414123535E-3</v>
      </c>
      <c r="M3691" s="9">
        <v>144466.93587412944</v>
      </c>
      <c r="N3691" s="9">
        <v>0</v>
      </c>
      <c r="O3691" s="9">
        <v>0</v>
      </c>
      <c r="P3691" s="9">
        <v>0</v>
      </c>
      <c r="Q3691" s="9">
        <v>483938784.93950242</v>
      </c>
      <c r="R3691" s="9">
        <v>314354203.51999998</v>
      </c>
      <c r="S3691" s="9">
        <v>0</v>
      </c>
      <c r="T3691" s="9">
        <v>0</v>
      </c>
      <c r="U3691" s="23">
        <v>3.6283135414123535E-3</v>
      </c>
      <c r="V3691" s="23">
        <v>104572930.93587413</v>
      </c>
      <c r="W3691" s="23">
        <v>0</v>
      </c>
      <c r="X3691" s="23">
        <v>0</v>
      </c>
      <c r="Y3691" s="9">
        <v>418927134.45950246</v>
      </c>
      <c r="Z3691" s="9">
        <v>0</v>
      </c>
      <c r="AA3691" s="23">
        <v>418927134.45950246</v>
      </c>
      <c r="AB3691" s="9">
        <v>411623457.06999999</v>
      </c>
      <c r="AC3691" s="9">
        <v>7303677.3895024657</v>
      </c>
    </row>
    <row r="3692" spans="1:29" ht="15" customHeight="1" x14ac:dyDescent="0.25">
      <c r="A3692" s="7" t="s">
        <v>2485</v>
      </c>
      <c r="B3692" s="7" t="s">
        <v>68</v>
      </c>
      <c r="C3692" s="7" t="s">
        <v>1398</v>
      </c>
      <c r="D3692" s="7" t="s">
        <v>1399</v>
      </c>
      <c r="E3692" s="9">
        <v>128605558</v>
      </c>
      <c r="F3692" s="9">
        <v>0</v>
      </c>
      <c r="G3692" s="9">
        <v>0</v>
      </c>
      <c r="H3692" s="9">
        <v>35651363</v>
      </c>
      <c r="I3692" s="9">
        <v>0</v>
      </c>
      <c r="J3692" s="9">
        <v>0</v>
      </c>
      <c r="K3692" s="9">
        <v>164256921</v>
      </c>
      <c r="L3692" s="9">
        <v>-2.0329207181930542E-3</v>
      </c>
      <c r="M3692" s="9">
        <v>49187.77236879283</v>
      </c>
      <c r="N3692" s="9">
        <v>0</v>
      </c>
      <c r="O3692" s="9">
        <v>0</v>
      </c>
      <c r="P3692" s="9">
        <v>0</v>
      </c>
      <c r="Q3692" s="9">
        <v>164306108.77033585</v>
      </c>
      <c r="R3692" s="9">
        <v>106668156.48</v>
      </c>
      <c r="S3692" s="9">
        <v>0</v>
      </c>
      <c r="T3692" s="9">
        <v>0</v>
      </c>
      <c r="U3692" s="23">
        <v>-2.0329207181930542E-3</v>
      </c>
      <c r="V3692" s="23">
        <v>35700550.772368796</v>
      </c>
      <c r="W3692" s="23">
        <v>0</v>
      </c>
      <c r="X3692" s="23">
        <v>0</v>
      </c>
      <c r="Y3692" s="9">
        <v>142368707.25033587</v>
      </c>
      <c r="Z3692" s="9">
        <v>0</v>
      </c>
      <c r="AA3692" s="23">
        <v>142368707.25033587</v>
      </c>
      <c r="AB3692" s="9">
        <v>139895599.69</v>
      </c>
      <c r="AC3692" s="9">
        <v>2473107.5603358746</v>
      </c>
    </row>
    <row r="3693" spans="1:29" ht="15" customHeight="1" x14ac:dyDescent="0.25">
      <c r="A3693" s="7" t="s">
        <v>2485</v>
      </c>
      <c r="B3693" s="7" t="s">
        <v>68</v>
      </c>
      <c r="C3693" s="7" t="s">
        <v>2426</v>
      </c>
      <c r="D3693" s="7" t="s">
        <v>2427</v>
      </c>
      <c r="E3693" s="9">
        <v>224243292</v>
      </c>
      <c r="F3693" s="9">
        <v>0</v>
      </c>
      <c r="G3693" s="9">
        <v>0</v>
      </c>
      <c r="H3693" s="9">
        <v>64327163</v>
      </c>
      <c r="I3693" s="9">
        <v>0</v>
      </c>
      <c r="J3693" s="9">
        <v>0</v>
      </c>
      <c r="K3693" s="9">
        <v>288570455</v>
      </c>
      <c r="L3693" s="9">
        <v>3.9127767086029053E-3</v>
      </c>
      <c r="M3693" s="9">
        <v>87562.091444728707</v>
      </c>
      <c r="N3693" s="9">
        <v>0</v>
      </c>
      <c r="O3693" s="9">
        <v>0</v>
      </c>
      <c r="P3693" s="9">
        <v>0</v>
      </c>
      <c r="Q3693" s="9">
        <v>288658017.09535754</v>
      </c>
      <c r="R3693" s="9">
        <v>186877182.75</v>
      </c>
      <c r="S3693" s="9">
        <v>0</v>
      </c>
      <c r="T3693" s="9">
        <v>0</v>
      </c>
      <c r="U3693" s="23">
        <v>3.9127767086029053E-3</v>
      </c>
      <c r="V3693" s="23">
        <v>64414725.091444731</v>
      </c>
      <c r="W3693" s="23">
        <v>0</v>
      </c>
      <c r="X3693" s="23">
        <v>0</v>
      </c>
      <c r="Y3693" s="9">
        <v>251291907.84535751</v>
      </c>
      <c r="Z3693" s="9">
        <v>0</v>
      </c>
      <c r="AA3693" s="23">
        <v>251291907.84535751</v>
      </c>
      <c r="AB3693" s="9">
        <v>247005927.22999999</v>
      </c>
      <c r="AC3693" s="9">
        <v>4285980.6153575182</v>
      </c>
    </row>
    <row r="3694" spans="1:29" ht="15" customHeight="1" x14ac:dyDescent="0.25">
      <c r="A3694" s="7" t="s">
        <v>2485</v>
      </c>
      <c r="B3694" s="7" t="s">
        <v>68</v>
      </c>
      <c r="C3694" s="7" t="s">
        <v>2428</v>
      </c>
      <c r="D3694" s="7" t="s">
        <v>2429</v>
      </c>
      <c r="E3694" s="9">
        <v>242379354</v>
      </c>
      <c r="F3694" s="9">
        <v>0</v>
      </c>
      <c r="G3694" s="9">
        <v>0</v>
      </c>
      <c r="H3694" s="9">
        <v>67245281</v>
      </c>
      <c r="I3694" s="9">
        <v>0</v>
      </c>
      <c r="J3694" s="9">
        <v>0</v>
      </c>
      <c r="K3694" s="9">
        <v>309624635</v>
      </c>
      <c r="L3694" s="9">
        <v>-4.9937963485717773E-3</v>
      </c>
      <c r="M3694" s="9">
        <v>92740.675707945891</v>
      </c>
      <c r="N3694" s="9">
        <v>0</v>
      </c>
      <c r="O3694" s="9">
        <v>0</v>
      </c>
      <c r="P3694" s="9">
        <v>0</v>
      </c>
      <c r="Q3694" s="9">
        <v>309717375.67071414</v>
      </c>
      <c r="R3694" s="9">
        <v>201057384.22</v>
      </c>
      <c r="S3694" s="9">
        <v>0</v>
      </c>
      <c r="T3694" s="9">
        <v>0</v>
      </c>
      <c r="U3694" s="23">
        <v>-4.9937963485717773E-3</v>
      </c>
      <c r="V3694" s="23">
        <v>67338021.675707951</v>
      </c>
      <c r="W3694" s="23">
        <v>0</v>
      </c>
      <c r="X3694" s="23">
        <v>0</v>
      </c>
      <c r="Y3694" s="9">
        <v>268395405.89071417</v>
      </c>
      <c r="Z3694" s="9">
        <v>0</v>
      </c>
      <c r="AA3694" s="23">
        <v>268395405.89071417</v>
      </c>
      <c r="AB3694" s="9">
        <v>263735296.87</v>
      </c>
      <c r="AC3694" s="9">
        <v>4660109.0207141638</v>
      </c>
    </row>
    <row r="3695" spans="1:29" ht="15" customHeight="1" x14ac:dyDescent="0.25">
      <c r="A3695" s="7" t="s">
        <v>2485</v>
      </c>
      <c r="B3695" s="7" t="s">
        <v>68</v>
      </c>
      <c r="C3695" s="7" t="s">
        <v>1400</v>
      </c>
      <c r="D3695" s="7" t="s">
        <v>1401</v>
      </c>
      <c r="E3695" s="9">
        <v>408295449</v>
      </c>
      <c r="F3695" s="9">
        <v>0</v>
      </c>
      <c r="G3695" s="9">
        <v>0</v>
      </c>
      <c r="H3695" s="9">
        <v>115166887</v>
      </c>
      <c r="I3695" s="9">
        <v>0</v>
      </c>
      <c r="J3695" s="9">
        <v>0</v>
      </c>
      <c r="K3695" s="9">
        <v>523462336</v>
      </c>
      <c r="L3695" s="9">
        <v>-3.5279989242553711E-4</v>
      </c>
      <c r="M3695" s="9">
        <v>157795.77927327959</v>
      </c>
      <c r="N3695" s="9">
        <v>0</v>
      </c>
      <c r="O3695" s="9">
        <v>0</v>
      </c>
      <c r="P3695" s="9">
        <v>0</v>
      </c>
      <c r="Q3695" s="9">
        <v>523620131.77892047</v>
      </c>
      <c r="R3695" s="9">
        <v>339461681.76000005</v>
      </c>
      <c r="S3695" s="9">
        <v>0</v>
      </c>
      <c r="T3695" s="9">
        <v>0</v>
      </c>
      <c r="U3695" s="23">
        <v>-3.5279989242553711E-4</v>
      </c>
      <c r="V3695" s="23">
        <v>115324682.77927329</v>
      </c>
      <c r="W3695" s="23">
        <v>0</v>
      </c>
      <c r="X3695" s="23">
        <v>0</v>
      </c>
      <c r="Y3695" s="9">
        <v>454786364.53892052</v>
      </c>
      <c r="Z3695" s="9">
        <v>0</v>
      </c>
      <c r="AA3695" s="23">
        <v>454786364.53892052</v>
      </c>
      <c r="AB3695" s="9">
        <v>446959209.93000001</v>
      </c>
      <c r="AC3695" s="9">
        <v>7827154.6089205146</v>
      </c>
    </row>
    <row r="3696" spans="1:29" ht="15" customHeight="1" x14ac:dyDescent="0.25">
      <c r="A3696" s="7" t="s">
        <v>2485</v>
      </c>
      <c r="B3696" s="7" t="s">
        <v>68</v>
      </c>
      <c r="C3696" s="7" t="s">
        <v>1402</v>
      </c>
      <c r="D3696" s="7" t="s">
        <v>1403</v>
      </c>
      <c r="E3696" s="9">
        <v>332002567</v>
      </c>
      <c r="F3696" s="9">
        <v>0</v>
      </c>
      <c r="G3696" s="9">
        <v>0</v>
      </c>
      <c r="H3696" s="9">
        <v>94497687</v>
      </c>
      <c r="I3696" s="9">
        <v>0</v>
      </c>
      <c r="J3696" s="9">
        <v>0</v>
      </c>
      <c r="K3696" s="9">
        <v>426500254</v>
      </c>
      <c r="L3696" s="9">
        <v>4.9422383308410645E-3</v>
      </c>
      <c r="M3696" s="9">
        <v>129026.12343980061</v>
      </c>
      <c r="N3696" s="9">
        <v>0</v>
      </c>
      <c r="O3696" s="9">
        <v>0</v>
      </c>
      <c r="P3696" s="9">
        <v>0</v>
      </c>
      <c r="Q3696" s="9">
        <v>426629280.12838203</v>
      </c>
      <c r="R3696" s="9">
        <v>276381864.43000001</v>
      </c>
      <c r="S3696" s="9">
        <v>0</v>
      </c>
      <c r="T3696" s="9">
        <v>0</v>
      </c>
      <c r="U3696" s="23">
        <v>4.9422383308410645E-3</v>
      </c>
      <c r="V3696" s="23">
        <v>94626713.123439804</v>
      </c>
      <c r="W3696" s="23">
        <v>0</v>
      </c>
      <c r="X3696" s="23">
        <v>0</v>
      </c>
      <c r="Y3696" s="9">
        <v>371008577.55838203</v>
      </c>
      <c r="Z3696" s="9">
        <v>0</v>
      </c>
      <c r="AA3696" s="23">
        <v>371008577.55838203</v>
      </c>
      <c r="AB3696" s="9">
        <v>364654279.20999998</v>
      </c>
      <c r="AC3696" s="9">
        <v>6354298.3483820558</v>
      </c>
    </row>
    <row r="3697" spans="1:29" ht="15" customHeight="1" x14ac:dyDescent="0.25">
      <c r="A3697" s="7" t="s">
        <v>2485</v>
      </c>
      <c r="B3697" s="7" t="s">
        <v>68</v>
      </c>
      <c r="C3697" s="7" t="s">
        <v>1404</v>
      </c>
      <c r="D3697" s="7" t="s">
        <v>1405</v>
      </c>
      <c r="E3697" s="9">
        <v>257794870</v>
      </c>
      <c r="F3697" s="9">
        <v>0</v>
      </c>
      <c r="G3697" s="9">
        <v>0</v>
      </c>
      <c r="H3697" s="9">
        <v>73514483</v>
      </c>
      <c r="I3697" s="9">
        <v>0</v>
      </c>
      <c r="J3697" s="9">
        <v>0</v>
      </c>
      <c r="K3697" s="9">
        <v>331309353</v>
      </c>
      <c r="L3697" s="9">
        <v>8.589625358581543E-4</v>
      </c>
      <c r="M3697" s="9">
        <v>100320.67386479268</v>
      </c>
      <c r="N3697" s="9">
        <v>0</v>
      </c>
      <c r="O3697" s="9">
        <v>0</v>
      </c>
      <c r="P3697" s="9">
        <v>0</v>
      </c>
      <c r="Q3697" s="9">
        <v>331409673.67472374</v>
      </c>
      <c r="R3697" s="9">
        <v>214679184.46000001</v>
      </c>
      <c r="S3697" s="9">
        <v>0</v>
      </c>
      <c r="T3697" s="9">
        <v>0</v>
      </c>
      <c r="U3697" s="23">
        <v>8.589625358581543E-4</v>
      </c>
      <c r="V3697" s="23">
        <v>73614803.673864797</v>
      </c>
      <c r="W3697" s="23">
        <v>0</v>
      </c>
      <c r="X3697" s="23">
        <v>0</v>
      </c>
      <c r="Y3697" s="9">
        <v>288293988.13472378</v>
      </c>
      <c r="Z3697" s="9">
        <v>0</v>
      </c>
      <c r="AA3697" s="23">
        <v>288293988.13472378</v>
      </c>
      <c r="AB3697" s="9">
        <v>283362331.33999997</v>
      </c>
      <c r="AC3697" s="9">
        <v>4931656.7947238088</v>
      </c>
    </row>
    <row r="3698" spans="1:29" ht="15" customHeight="1" x14ac:dyDescent="0.25">
      <c r="A3698" s="7" t="s">
        <v>2485</v>
      </c>
      <c r="B3698" s="7" t="s">
        <v>68</v>
      </c>
      <c r="C3698" s="7" t="s">
        <v>1406</v>
      </c>
      <c r="D3698" s="7" t="s">
        <v>1407</v>
      </c>
      <c r="E3698" s="9">
        <v>194889261</v>
      </c>
      <c r="F3698" s="9">
        <v>0</v>
      </c>
      <c r="G3698" s="9">
        <v>0</v>
      </c>
      <c r="H3698" s="9">
        <v>55797111</v>
      </c>
      <c r="I3698" s="9">
        <v>0</v>
      </c>
      <c r="J3698" s="9">
        <v>0</v>
      </c>
      <c r="K3698" s="9">
        <v>250686372</v>
      </c>
      <c r="L3698" s="9">
        <v>-3.9952397346496582E-3</v>
      </c>
      <c r="M3698" s="9">
        <v>76016.567191204289</v>
      </c>
      <c r="N3698" s="9">
        <v>0</v>
      </c>
      <c r="O3698" s="9">
        <v>0</v>
      </c>
      <c r="P3698" s="9">
        <v>0</v>
      </c>
      <c r="Q3698" s="9">
        <v>250762388.56319597</v>
      </c>
      <c r="R3698" s="9">
        <v>162370886.63</v>
      </c>
      <c r="S3698" s="9">
        <v>0</v>
      </c>
      <c r="T3698" s="9">
        <v>0</v>
      </c>
      <c r="U3698" s="23">
        <v>-3.9952397346496582E-3</v>
      </c>
      <c r="V3698" s="23">
        <v>55873127.567191206</v>
      </c>
      <c r="W3698" s="23">
        <v>0</v>
      </c>
      <c r="X3698" s="23">
        <v>0</v>
      </c>
      <c r="Y3698" s="9">
        <v>218244014.19319597</v>
      </c>
      <c r="Z3698" s="9">
        <v>0</v>
      </c>
      <c r="AA3698" s="23">
        <v>218244014.19319597</v>
      </c>
      <c r="AB3698" s="9">
        <v>214517658.81999999</v>
      </c>
      <c r="AC3698" s="9">
        <v>3726355.373195976</v>
      </c>
    </row>
    <row r="3699" spans="1:29" ht="15" customHeight="1" x14ac:dyDescent="0.25">
      <c r="A3699" s="7" t="s">
        <v>2485</v>
      </c>
      <c r="B3699" s="7" t="s">
        <v>68</v>
      </c>
      <c r="C3699" s="7" t="s">
        <v>2430</v>
      </c>
      <c r="D3699" s="7" t="s">
        <v>2431</v>
      </c>
      <c r="E3699" s="9">
        <v>147399077</v>
      </c>
      <c r="F3699" s="9">
        <v>0</v>
      </c>
      <c r="G3699" s="9">
        <v>0</v>
      </c>
      <c r="H3699" s="9">
        <v>41450337</v>
      </c>
      <c r="I3699" s="9">
        <v>0</v>
      </c>
      <c r="J3699" s="9">
        <v>0</v>
      </c>
      <c r="K3699" s="9">
        <v>188849414</v>
      </c>
      <c r="L3699" s="9">
        <v>2.7133822441101074E-3</v>
      </c>
      <c r="M3699" s="9">
        <v>56821.544930476135</v>
      </c>
      <c r="N3699" s="9">
        <v>0</v>
      </c>
      <c r="O3699" s="9">
        <v>0</v>
      </c>
      <c r="P3699" s="9">
        <v>0</v>
      </c>
      <c r="Q3699" s="9">
        <v>188906235.54764387</v>
      </c>
      <c r="R3699" s="9">
        <v>122498456.19</v>
      </c>
      <c r="S3699" s="9">
        <v>0</v>
      </c>
      <c r="T3699" s="9">
        <v>0</v>
      </c>
      <c r="U3699" s="23">
        <v>2.7133822441101074E-3</v>
      </c>
      <c r="V3699" s="23">
        <v>41507158.544930473</v>
      </c>
      <c r="W3699" s="23">
        <v>0</v>
      </c>
      <c r="X3699" s="23">
        <v>0</v>
      </c>
      <c r="Y3699" s="9">
        <v>164005614.73764384</v>
      </c>
      <c r="Z3699" s="9">
        <v>0</v>
      </c>
      <c r="AA3699" s="23">
        <v>164005614.73764384</v>
      </c>
      <c r="AB3699" s="9">
        <v>161179383.66999999</v>
      </c>
      <c r="AC3699" s="9">
        <v>2826231.067643851</v>
      </c>
    </row>
    <row r="3700" spans="1:29" ht="15" customHeight="1" x14ac:dyDescent="0.25">
      <c r="A3700" s="7" t="s">
        <v>2485</v>
      </c>
      <c r="B3700" s="7" t="s">
        <v>68</v>
      </c>
      <c r="C3700" s="7" t="s">
        <v>1408</v>
      </c>
      <c r="D3700" s="7" t="s">
        <v>1409</v>
      </c>
      <c r="E3700" s="9">
        <v>195508176</v>
      </c>
      <c r="F3700" s="9">
        <v>0</v>
      </c>
      <c r="G3700" s="9">
        <v>0</v>
      </c>
      <c r="H3700" s="9">
        <v>54971619</v>
      </c>
      <c r="I3700" s="9">
        <v>0</v>
      </c>
      <c r="J3700" s="9">
        <v>0</v>
      </c>
      <c r="K3700" s="9">
        <v>250479795</v>
      </c>
      <c r="L3700" s="9">
        <v>-2.8196275234222412E-3</v>
      </c>
      <c r="M3700" s="9">
        <v>75420.099444764928</v>
      </c>
      <c r="N3700" s="9">
        <v>0</v>
      </c>
      <c r="O3700" s="9">
        <v>0</v>
      </c>
      <c r="P3700" s="9">
        <v>0</v>
      </c>
      <c r="Q3700" s="9">
        <v>250555215.09662515</v>
      </c>
      <c r="R3700" s="9">
        <v>162478204.62</v>
      </c>
      <c r="S3700" s="9">
        <v>0</v>
      </c>
      <c r="T3700" s="9">
        <v>0</v>
      </c>
      <c r="U3700" s="23">
        <v>-2.8196275234222412E-3</v>
      </c>
      <c r="V3700" s="23">
        <v>55047039.099444762</v>
      </c>
      <c r="W3700" s="23">
        <v>0</v>
      </c>
      <c r="X3700" s="23">
        <v>0</v>
      </c>
      <c r="Y3700" s="9">
        <v>217525243.71662515</v>
      </c>
      <c r="Z3700" s="9">
        <v>0</v>
      </c>
      <c r="AA3700" s="23">
        <v>217525243.71662515</v>
      </c>
      <c r="AB3700" s="9">
        <v>213775144.18000001</v>
      </c>
      <c r="AC3700" s="9">
        <v>3750099.5366251469</v>
      </c>
    </row>
    <row r="3701" spans="1:29" ht="15" customHeight="1" x14ac:dyDescent="0.25">
      <c r="A3701" s="7" t="s">
        <v>2485</v>
      </c>
      <c r="B3701" s="7" t="s">
        <v>68</v>
      </c>
      <c r="C3701" s="7" t="s">
        <v>2432</v>
      </c>
      <c r="D3701" s="7" t="s">
        <v>2433</v>
      </c>
      <c r="E3701" s="9">
        <v>129983231</v>
      </c>
      <c r="F3701" s="9">
        <v>0</v>
      </c>
      <c r="G3701" s="9">
        <v>0</v>
      </c>
      <c r="H3701" s="9">
        <v>37315503</v>
      </c>
      <c r="I3701" s="9">
        <v>0</v>
      </c>
      <c r="J3701" s="9">
        <v>0</v>
      </c>
      <c r="K3701" s="9">
        <v>167298734</v>
      </c>
      <c r="L3701" s="9">
        <v>4.3231844902038574E-3</v>
      </c>
      <c r="M3701" s="9">
        <v>50795.431426706928</v>
      </c>
      <c r="N3701" s="9">
        <v>0</v>
      </c>
      <c r="O3701" s="9">
        <v>0</v>
      </c>
      <c r="P3701" s="9">
        <v>0</v>
      </c>
      <c r="Q3701" s="9">
        <v>167349529.43574989</v>
      </c>
      <c r="R3701" s="9">
        <v>108346073.75</v>
      </c>
      <c r="S3701" s="9">
        <v>0</v>
      </c>
      <c r="T3701" s="9">
        <v>0</v>
      </c>
      <c r="U3701" s="23">
        <v>4.3231844902038574E-3</v>
      </c>
      <c r="V3701" s="23">
        <v>37366298.431426704</v>
      </c>
      <c r="W3701" s="23">
        <v>0</v>
      </c>
      <c r="X3701" s="23">
        <v>0</v>
      </c>
      <c r="Y3701" s="9">
        <v>145712372.18574989</v>
      </c>
      <c r="Z3701" s="9">
        <v>0</v>
      </c>
      <c r="AA3701" s="23">
        <v>145712372.18574989</v>
      </c>
      <c r="AB3701" s="9">
        <v>143228703.37</v>
      </c>
      <c r="AC3701" s="9">
        <v>2483668.8157498837</v>
      </c>
    </row>
    <row r="3702" spans="1:29" ht="15" customHeight="1" x14ac:dyDescent="0.25">
      <c r="A3702" s="7" t="s">
        <v>2485</v>
      </c>
      <c r="B3702" s="7" t="s">
        <v>68</v>
      </c>
      <c r="C3702" s="7" t="s">
        <v>1410</v>
      </c>
      <c r="D3702" s="7" t="s">
        <v>1411</v>
      </c>
      <c r="E3702" s="9">
        <v>198337723</v>
      </c>
      <c r="F3702" s="9">
        <v>0</v>
      </c>
      <c r="G3702" s="9">
        <v>0</v>
      </c>
      <c r="H3702" s="9">
        <v>56575416</v>
      </c>
      <c r="I3702" s="9">
        <v>0</v>
      </c>
      <c r="J3702" s="9">
        <v>0</v>
      </c>
      <c r="K3702" s="9">
        <v>254913139</v>
      </c>
      <c r="L3702" s="9">
        <v>-7.2625279426574707E-4</v>
      </c>
      <c r="M3702" s="9">
        <v>77176.577640735632</v>
      </c>
      <c r="N3702" s="9">
        <v>0</v>
      </c>
      <c r="O3702" s="9">
        <v>0</v>
      </c>
      <c r="P3702" s="9">
        <v>0</v>
      </c>
      <c r="Q3702" s="9">
        <v>254990315.57691449</v>
      </c>
      <c r="R3702" s="9">
        <v>165163319.87</v>
      </c>
      <c r="S3702" s="9">
        <v>0</v>
      </c>
      <c r="T3702" s="9">
        <v>0</v>
      </c>
      <c r="U3702" s="23">
        <v>-7.2625279426574707E-4</v>
      </c>
      <c r="V3702" s="23">
        <v>56652592.577640735</v>
      </c>
      <c r="W3702" s="23">
        <v>0</v>
      </c>
      <c r="X3702" s="23">
        <v>0</v>
      </c>
      <c r="Y3702" s="9">
        <v>221815912.44691449</v>
      </c>
      <c r="Z3702" s="9">
        <v>0</v>
      </c>
      <c r="AA3702" s="23">
        <v>221815912.44691449</v>
      </c>
      <c r="AB3702" s="9">
        <v>218021710.47999999</v>
      </c>
      <c r="AC3702" s="9">
        <v>3794201.9669145048</v>
      </c>
    </row>
    <row r="3703" spans="1:29" ht="15" customHeight="1" x14ac:dyDescent="0.25">
      <c r="A3703" s="7" t="s">
        <v>2485</v>
      </c>
      <c r="B3703" s="7" t="s">
        <v>68</v>
      </c>
      <c r="C3703" s="7" t="s">
        <v>1412</v>
      </c>
      <c r="D3703" s="7" t="s">
        <v>1413</v>
      </c>
      <c r="E3703" s="9">
        <v>163388832</v>
      </c>
      <c r="F3703" s="9">
        <v>0</v>
      </c>
      <c r="G3703" s="9">
        <v>0</v>
      </c>
      <c r="H3703" s="9">
        <v>46750276</v>
      </c>
      <c r="I3703" s="9">
        <v>0</v>
      </c>
      <c r="J3703" s="9">
        <v>0</v>
      </c>
      <c r="K3703" s="9">
        <v>210139108</v>
      </c>
      <c r="L3703" s="9">
        <v>-1.3137161731719971E-3</v>
      </c>
      <c r="M3703" s="9">
        <v>63770.618267435508</v>
      </c>
      <c r="N3703" s="9">
        <v>0</v>
      </c>
      <c r="O3703" s="9">
        <v>0</v>
      </c>
      <c r="P3703" s="9">
        <v>0</v>
      </c>
      <c r="Q3703" s="9">
        <v>210202878.61695373</v>
      </c>
      <c r="R3703" s="9">
        <v>136090612.81</v>
      </c>
      <c r="S3703" s="9">
        <v>0</v>
      </c>
      <c r="T3703" s="9">
        <v>0</v>
      </c>
      <c r="U3703" s="23">
        <v>-1.3137161731719971E-3</v>
      </c>
      <c r="V3703" s="23">
        <v>46814046.618267432</v>
      </c>
      <c r="W3703" s="23">
        <v>0</v>
      </c>
      <c r="X3703" s="23">
        <v>0</v>
      </c>
      <c r="Y3703" s="9">
        <v>182904659.42695373</v>
      </c>
      <c r="Z3703" s="9">
        <v>0</v>
      </c>
      <c r="AA3703" s="23">
        <v>182904659.42695373</v>
      </c>
      <c r="AB3703" s="9">
        <v>179777045.93000001</v>
      </c>
      <c r="AC3703" s="9">
        <v>3127613.4969537258</v>
      </c>
    </row>
    <row r="3704" spans="1:29" ht="15" customHeight="1" x14ac:dyDescent="0.25">
      <c r="A3704" s="7" t="s">
        <v>2485</v>
      </c>
      <c r="B3704" s="7" t="s">
        <v>68</v>
      </c>
      <c r="C3704" s="7" t="s">
        <v>1414</v>
      </c>
      <c r="D3704" s="7" t="s">
        <v>1415</v>
      </c>
      <c r="E3704" s="9">
        <v>312519712</v>
      </c>
      <c r="F3704" s="9">
        <v>0</v>
      </c>
      <c r="G3704" s="9">
        <v>0</v>
      </c>
      <c r="H3704" s="9">
        <v>87828489</v>
      </c>
      <c r="I3704" s="9">
        <v>0</v>
      </c>
      <c r="J3704" s="9">
        <v>0</v>
      </c>
      <c r="K3704" s="9">
        <v>400348201</v>
      </c>
      <c r="L3704" s="9">
        <v>3.9748549461364746E-3</v>
      </c>
      <c r="M3704" s="9">
        <v>120516.66780193377</v>
      </c>
      <c r="N3704" s="9">
        <v>0</v>
      </c>
      <c r="O3704" s="9">
        <v>0</v>
      </c>
      <c r="P3704" s="9">
        <v>0</v>
      </c>
      <c r="Q3704" s="9">
        <v>400468717.67177677</v>
      </c>
      <c r="R3704" s="9">
        <v>259705455.00999999</v>
      </c>
      <c r="S3704" s="9">
        <v>0</v>
      </c>
      <c r="T3704" s="9">
        <v>0</v>
      </c>
      <c r="U3704" s="23">
        <v>3.9748549461364746E-3</v>
      </c>
      <c r="V3704" s="23">
        <v>87949005.667801932</v>
      </c>
      <c r="W3704" s="23">
        <v>0</v>
      </c>
      <c r="X3704" s="23">
        <v>0</v>
      </c>
      <c r="Y3704" s="9">
        <v>347654460.68177676</v>
      </c>
      <c r="Z3704" s="9">
        <v>0</v>
      </c>
      <c r="AA3704" s="23">
        <v>347654460.68177676</v>
      </c>
      <c r="AB3704" s="9">
        <v>341659691.20999998</v>
      </c>
      <c r="AC3704" s="9">
        <v>5994769.4717767835</v>
      </c>
    </row>
    <row r="3705" spans="1:29" ht="15" customHeight="1" x14ac:dyDescent="0.25">
      <c r="A3705" s="7" t="s">
        <v>2485</v>
      </c>
      <c r="B3705" s="7" t="s">
        <v>68</v>
      </c>
      <c r="C3705" s="7" t="s">
        <v>2434</v>
      </c>
      <c r="D3705" s="7" t="s">
        <v>2435</v>
      </c>
      <c r="E3705" s="9">
        <v>119727380</v>
      </c>
      <c r="F3705" s="9">
        <v>0</v>
      </c>
      <c r="G3705" s="9">
        <v>0</v>
      </c>
      <c r="H3705" s="9">
        <v>34070331</v>
      </c>
      <c r="I3705" s="9">
        <v>0</v>
      </c>
      <c r="J3705" s="9">
        <v>0</v>
      </c>
      <c r="K3705" s="9">
        <v>153797711</v>
      </c>
      <c r="L3705" s="9">
        <v>-2.1944791078567505E-3</v>
      </c>
      <c r="M3705" s="9">
        <v>46514.252714862159</v>
      </c>
      <c r="N3705" s="9">
        <v>0</v>
      </c>
      <c r="O3705" s="9">
        <v>0</v>
      </c>
      <c r="P3705" s="9">
        <v>0</v>
      </c>
      <c r="Q3705" s="9">
        <v>153844225.25052041</v>
      </c>
      <c r="R3705" s="9">
        <v>99666865.950000003</v>
      </c>
      <c r="S3705" s="9">
        <v>0</v>
      </c>
      <c r="T3705" s="9">
        <v>0</v>
      </c>
      <c r="U3705" s="23">
        <v>-2.1944791078567505E-3</v>
      </c>
      <c r="V3705" s="23">
        <v>34116845.252714865</v>
      </c>
      <c r="W3705" s="23">
        <v>0</v>
      </c>
      <c r="X3705" s="23">
        <v>0</v>
      </c>
      <c r="Y3705" s="9">
        <v>133783711.2005204</v>
      </c>
      <c r="Z3705" s="9">
        <v>0</v>
      </c>
      <c r="AA3705" s="23">
        <v>133783711.2005204</v>
      </c>
      <c r="AB3705" s="9">
        <v>131492386.98999999</v>
      </c>
      <c r="AC3705" s="9">
        <v>2291324.2105204016</v>
      </c>
    </row>
    <row r="3706" spans="1:29" ht="15" customHeight="1" x14ac:dyDescent="0.25">
      <c r="A3706" s="7" t="s">
        <v>2485</v>
      </c>
      <c r="B3706" s="7" t="s">
        <v>68</v>
      </c>
      <c r="C3706" s="7" t="s">
        <v>2436</v>
      </c>
      <c r="D3706" s="7" t="s">
        <v>2437</v>
      </c>
      <c r="E3706" s="9">
        <v>200332804</v>
      </c>
      <c r="F3706" s="9">
        <v>0</v>
      </c>
      <c r="G3706" s="9">
        <v>0</v>
      </c>
      <c r="H3706" s="9">
        <v>56703690</v>
      </c>
      <c r="I3706" s="9">
        <v>0</v>
      </c>
      <c r="J3706" s="9">
        <v>0</v>
      </c>
      <c r="K3706" s="9">
        <v>257036494</v>
      </c>
      <c r="L3706" s="9">
        <v>3.6250650882720947E-3</v>
      </c>
      <c r="M3706" s="9">
        <v>77612.006614803584</v>
      </c>
      <c r="N3706" s="9">
        <v>0</v>
      </c>
      <c r="O3706" s="9">
        <v>0</v>
      </c>
      <c r="P3706" s="9">
        <v>0</v>
      </c>
      <c r="Q3706" s="9">
        <v>257114106.01023987</v>
      </c>
      <c r="R3706" s="9">
        <v>166636571.03999999</v>
      </c>
      <c r="S3706" s="9">
        <v>0</v>
      </c>
      <c r="T3706" s="9">
        <v>0</v>
      </c>
      <c r="U3706" s="23">
        <v>3.6250650882720947E-3</v>
      </c>
      <c r="V3706" s="23">
        <v>56781302.006614804</v>
      </c>
      <c r="W3706" s="23">
        <v>0</v>
      </c>
      <c r="X3706" s="23">
        <v>0</v>
      </c>
      <c r="Y3706" s="9">
        <v>223417873.05023986</v>
      </c>
      <c r="Z3706" s="9">
        <v>0</v>
      </c>
      <c r="AA3706" s="23">
        <v>223417873.05023986</v>
      </c>
      <c r="AB3706" s="9">
        <v>219579008.94</v>
      </c>
      <c r="AC3706" s="9">
        <v>3838864.1102398634</v>
      </c>
    </row>
    <row r="3707" spans="1:29" ht="15" customHeight="1" x14ac:dyDescent="0.25">
      <c r="A3707" s="7" t="s">
        <v>2485</v>
      </c>
      <c r="B3707" s="7" t="s">
        <v>68</v>
      </c>
      <c r="C3707" s="7" t="s">
        <v>1416</v>
      </c>
      <c r="D3707" s="7" t="s">
        <v>1417</v>
      </c>
      <c r="E3707" s="9">
        <v>225770133</v>
      </c>
      <c r="F3707" s="9">
        <v>0</v>
      </c>
      <c r="G3707" s="9">
        <v>0</v>
      </c>
      <c r="H3707" s="9">
        <v>64606440</v>
      </c>
      <c r="I3707" s="9">
        <v>0</v>
      </c>
      <c r="J3707" s="9">
        <v>0</v>
      </c>
      <c r="K3707" s="9">
        <v>290376573</v>
      </c>
      <c r="L3707" s="9">
        <v>4.8607289791107178E-3</v>
      </c>
      <c r="M3707" s="9">
        <v>88033.308186774739</v>
      </c>
      <c r="N3707" s="9">
        <v>0</v>
      </c>
      <c r="O3707" s="9">
        <v>0</v>
      </c>
      <c r="P3707" s="9">
        <v>0</v>
      </c>
      <c r="Q3707" s="9">
        <v>290464606.31304753</v>
      </c>
      <c r="R3707" s="9">
        <v>188086718.19999999</v>
      </c>
      <c r="S3707" s="9">
        <v>0</v>
      </c>
      <c r="T3707" s="9">
        <v>0</v>
      </c>
      <c r="U3707" s="23">
        <v>4.8607289791107178E-3</v>
      </c>
      <c r="V3707" s="23">
        <v>64694473.308186777</v>
      </c>
      <c r="W3707" s="23">
        <v>0</v>
      </c>
      <c r="X3707" s="23">
        <v>0</v>
      </c>
      <c r="Y3707" s="9">
        <v>252781191.51304749</v>
      </c>
      <c r="Z3707" s="9">
        <v>0</v>
      </c>
      <c r="AA3707" s="23">
        <v>252781191.51304749</v>
      </c>
      <c r="AB3707" s="9">
        <v>248464077.80000001</v>
      </c>
      <c r="AC3707" s="9">
        <v>4317113.7130474746</v>
      </c>
    </row>
    <row r="3708" spans="1:29" ht="15" customHeight="1" x14ac:dyDescent="0.25">
      <c r="A3708" s="7" t="s">
        <v>2485</v>
      </c>
      <c r="B3708" s="7" t="s">
        <v>68</v>
      </c>
      <c r="C3708" s="7" t="s">
        <v>2038</v>
      </c>
      <c r="D3708" s="7" t="s">
        <v>2039</v>
      </c>
      <c r="E3708" s="9">
        <v>200408967</v>
      </c>
      <c r="F3708" s="9">
        <v>0</v>
      </c>
      <c r="G3708" s="9">
        <v>0</v>
      </c>
      <c r="H3708" s="9">
        <v>56273090</v>
      </c>
      <c r="I3708" s="9">
        <v>0</v>
      </c>
      <c r="J3708" s="9">
        <v>0</v>
      </c>
      <c r="K3708" s="9">
        <v>256682057</v>
      </c>
      <c r="L3708" s="9">
        <v>1.8194913864135742E-3</v>
      </c>
      <c r="M3708" s="9">
        <v>77247.516520979421</v>
      </c>
      <c r="N3708" s="9">
        <v>0</v>
      </c>
      <c r="O3708" s="9">
        <v>0</v>
      </c>
      <c r="P3708" s="9">
        <v>0</v>
      </c>
      <c r="Q3708" s="9">
        <v>256759304.51834047</v>
      </c>
      <c r="R3708" s="9">
        <v>166524829.66</v>
      </c>
      <c r="S3708" s="9">
        <v>0</v>
      </c>
      <c r="T3708" s="9">
        <v>0</v>
      </c>
      <c r="U3708" s="23">
        <v>1.8194913864135742E-3</v>
      </c>
      <c r="V3708" s="23">
        <v>56350337.516520977</v>
      </c>
      <c r="W3708" s="23">
        <v>0</v>
      </c>
      <c r="X3708" s="23">
        <v>0</v>
      </c>
      <c r="Y3708" s="9">
        <v>222875167.17834046</v>
      </c>
      <c r="Z3708" s="9">
        <v>0</v>
      </c>
      <c r="AA3708" s="23">
        <v>222875167.17834046</v>
      </c>
      <c r="AB3708" s="9">
        <v>219030490.47</v>
      </c>
      <c r="AC3708" s="9">
        <v>3844676.708340466</v>
      </c>
    </row>
    <row r="3709" spans="1:29" ht="15" customHeight="1" x14ac:dyDescent="0.25">
      <c r="A3709" s="7" t="s">
        <v>2485</v>
      </c>
      <c r="B3709" s="7" t="s">
        <v>68</v>
      </c>
      <c r="C3709" s="7" t="s">
        <v>2438</v>
      </c>
      <c r="D3709" s="7" t="s">
        <v>2439</v>
      </c>
      <c r="E3709" s="9">
        <v>210985781</v>
      </c>
      <c r="F3709" s="9">
        <v>0</v>
      </c>
      <c r="G3709" s="9">
        <v>0</v>
      </c>
      <c r="H3709" s="9">
        <v>59949755</v>
      </c>
      <c r="I3709" s="9">
        <v>0</v>
      </c>
      <c r="J3709" s="9">
        <v>0</v>
      </c>
      <c r="K3709" s="9">
        <v>270935536</v>
      </c>
      <c r="L3709" s="9">
        <v>-4.7136545181274414E-3</v>
      </c>
      <c r="M3709" s="9">
        <v>81898.953813239452</v>
      </c>
      <c r="N3709" s="9">
        <v>0</v>
      </c>
      <c r="O3709" s="9">
        <v>0</v>
      </c>
      <c r="P3709" s="9">
        <v>0</v>
      </c>
      <c r="Q3709" s="9">
        <v>271017434.9490996</v>
      </c>
      <c r="R3709" s="9">
        <v>175588514.39999998</v>
      </c>
      <c r="S3709" s="9">
        <v>0</v>
      </c>
      <c r="T3709" s="9">
        <v>0</v>
      </c>
      <c r="U3709" s="23">
        <v>-4.7136545181274414E-3</v>
      </c>
      <c r="V3709" s="23">
        <v>60031653.95381324</v>
      </c>
      <c r="W3709" s="23">
        <v>0</v>
      </c>
      <c r="X3709" s="23">
        <v>0</v>
      </c>
      <c r="Y3709" s="9">
        <v>235620168.34909958</v>
      </c>
      <c r="Z3709" s="9">
        <v>0</v>
      </c>
      <c r="AA3709" s="23">
        <v>235620168.34909958</v>
      </c>
      <c r="AB3709" s="9">
        <v>231580458.08000001</v>
      </c>
      <c r="AC3709" s="9">
        <v>4039710.2690995634</v>
      </c>
    </row>
    <row r="3710" spans="1:29" ht="15" customHeight="1" x14ac:dyDescent="0.25">
      <c r="A3710" s="7" t="s">
        <v>2485</v>
      </c>
      <c r="B3710" s="7" t="s">
        <v>68</v>
      </c>
      <c r="C3710" s="7" t="s">
        <v>1418</v>
      </c>
      <c r="D3710" s="7" t="s">
        <v>1419</v>
      </c>
      <c r="E3710" s="9">
        <v>218793644</v>
      </c>
      <c r="F3710" s="9">
        <v>0</v>
      </c>
      <c r="G3710" s="9">
        <v>0</v>
      </c>
      <c r="H3710" s="9">
        <v>62343060</v>
      </c>
      <c r="I3710" s="9">
        <v>0</v>
      </c>
      <c r="J3710" s="9">
        <v>0</v>
      </c>
      <c r="K3710" s="9">
        <v>281136704</v>
      </c>
      <c r="L3710" s="9">
        <v>-1.7201006412506104E-3</v>
      </c>
      <c r="M3710" s="9">
        <v>85086.396599387241</v>
      </c>
      <c r="N3710" s="9">
        <v>0</v>
      </c>
      <c r="O3710" s="9">
        <v>0</v>
      </c>
      <c r="P3710" s="9">
        <v>0</v>
      </c>
      <c r="Q3710" s="9">
        <v>281221790.39487934</v>
      </c>
      <c r="R3710" s="9">
        <v>182170515.90999997</v>
      </c>
      <c r="S3710" s="9">
        <v>0</v>
      </c>
      <c r="T3710" s="9">
        <v>0</v>
      </c>
      <c r="U3710" s="23">
        <v>-1.7201006412506104E-3</v>
      </c>
      <c r="V3710" s="23">
        <v>62428146.39659939</v>
      </c>
      <c r="W3710" s="23">
        <v>0</v>
      </c>
      <c r="X3710" s="23">
        <v>0</v>
      </c>
      <c r="Y3710" s="9">
        <v>244598662.30487925</v>
      </c>
      <c r="Z3710" s="9">
        <v>0</v>
      </c>
      <c r="AA3710" s="23">
        <v>244598662.30487925</v>
      </c>
      <c r="AB3710" s="9">
        <v>240412191.86000001</v>
      </c>
      <c r="AC3710" s="9">
        <v>4186470.4448792338</v>
      </c>
    </row>
    <row r="3711" spans="1:29" ht="15" customHeight="1" x14ac:dyDescent="0.25">
      <c r="A3711" s="7" t="s">
        <v>2485</v>
      </c>
      <c r="B3711" s="7" t="s">
        <v>68</v>
      </c>
      <c r="C3711" s="7" t="s">
        <v>1923</v>
      </c>
      <c r="D3711" s="7" t="s">
        <v>1924</v>
      </c>
      <c r="E3711" s="9">
        <v>152462746</v>
      </c>
      <c r="F3711" s="9">
        <v>0</v>
      </c>
      <c r="G3711" s="9">
        <v>0</v>
      </c>
      <c r="H3711" s="9">
        <v>43500247</v>
      </c>
      <c r="I3711" s="9">
        <v>0</v>
      </c>
      <c r="J3711" s="9">
        <v>0</v>
      </c>
      <c r="K3711" s="9">
        <v>195962993</v>
      </c>
      <c r="L3711" s="9">
        <v>-2.8941333293914795E-3</v>
      </c>
      <c r="M3711" s="9">
        <v>59343.883834568369</v>
      </c>
      <c r="N3711" s="9">
        <v>0</v>
      </c>
      <c r="O3711" s="9">
        <v>0</v>
      </c>
      <c r="P3711" s="9">
        <v>0</v>
      </c>
      <c r="Q3711" s="9">
        <v>196022336.88094044</v>
      </c>
      <c r="R3711" s="9">
        <v>126984723.79000002</v>
      </c>
      <c r="S3711" s="9">
        <v>0</v>
      </c>
      <c r="T3711" s="9">
        <v>0</v>
      </c>
      <c r="U3711" s="23">
        <v>-2.8941333293914795E-3</v>
      </c>
      <c r="V3711" s="23">
        <v>43559590.883834571</v>
      </c>
      <c r="W3711" s="23">
        <v>0</v>
      </c>
      <c r="X3711" s="23">
        <v>0</v>
      </c>
      <c r="Y3711" s="9">
        <v>170544314.67094046</v>
      </c>
      <c r="Z3711" s="9">
        <v>0</v>
      </c>
      <c r="AA3711" s="23">
        <v>170544314.67094046</v>
      </c>
      <c r="AB3711" s="9">
        <v>167628944.53</v>
      </c>
      <c r="AC3711" s="9">
        <v>2915370.1409404576</v>
      </c>
    </row>
    <row r="3712" spans="1:29" ht="15" customHeight="1" x14ac:dyDescent="0.25">
      <c r="A3712" s="7" t="s">
        <v>2485</v>
      </c>
      <c r="B3712" s="7" t="s">
        <v>68</v>
      </c>
      <c r="C3712" s="7" t="s">
        <v>1420</v>
      </c>
      <c r="D3712" s="7" t="s">
        <v>1421</v>
      </c>
      <c r="E3712" s="9">
        <v>148318446</v>
      </c>
      <c r="F3712" s="9">
        <v>0</v>
      </c>
      <c r="G3712" s="9">
        <v>0</v>
      </c>
      <c r="H3712" s="9">
        <v>41605175</v>
      </c>
      <c r="I3712" s="9">
        <v>0</v>
      </c>
      <c r="J3712" s="9">
        <v>0</v>
      </c>
      <c r="K3712" s="9">
        <v>189923621</v>
      </c>
      <c r="L3712" s="9">
        <v>3.970026969909668E-3</v>
      </c>
      <c r="M3712" s="9">
        <v>57125.889610216967</v>
      </c>
      <c r="N3712" s="9">
        <v>0</v>
      </c>
      <c r="O3712" s="9">
        <v>0</v>
      </c>
      <c r="P3712" s="9">
        <v>0</v>
      </c>
      <c r="Q3712" s="9">
        <v>189980746.89358026</v>
      </c>
      <c r="R3712" s="9">
        <v>123217979.59</v>
      </c>
      <c r="S3712" s="9">
        <v>0</v>
      </c>
      <c r="T3712" s="9">
        <v>0</v>
      </c>
      <c r="U3712" s="23">
        <v>3.970026969909668E-3</v>
      </c>
      <c r="V3712" s="23">
        <v>41662300.889610216</v>
      </c>
      <c r="W3712" s="23">
        <v>0</v>
      </c>
      <c r="X3712" s="23">
        <v>0</v>
      </c>
      <c r="Y3712" s="9">
        <v>164880280.48358023</v>
      </c>
      <c r="Z3712" s="9">
        <v>0</v>
      </c>
      <c r="AA3712" s="23">
        <v>164880280.48358023</v>
      </c>
      <c r="AB3712" s="9">
        <v>162034157.03999999</v>
      </c>
      <c r="AC3712" s="9">
        <v>2846123.44358024</v>
      </c>
    </row>
    <row r="3713" spans="1:29" ht="15" customHeight="1" x14ac:dyDescent="0.25">
      <c r="A3713" s="7" t="s">
        <v>2485</v>
      </c>
      <c r="B3713" s="7" t="s">
        <v>68</v>
      </c>
      <c r="C3713" s="7" t="s">
        <v>1422</v>
      </c>
      <c r="D3713" s="7" t="s">
        <v>1423</v>
      </c>
      <c r="E3713" s="9">
        <v>136857714</v>
      </c>
      <c r="F3713" s="9">
        <v>0</v>
      </c>
      <c r="G3713" s="9">
        <v>0</v>
      </c>
      <c r="H3713" s="9">
        <v>39109611</v>
      </c>
      <c r="I3713" s="9">
        <v>0</v>
      </c>
      <c r="J3713" s="9">
        <v>0</v>
      </c>
      <c r="K3713" s="9">
        <v>175967325</v>
      </c>
      <c r="L3713" s="9">
        <v>-8.9937448501586914E-4</v>
      </c>
      <c r="M3713" s="9">
        <v>53305.081243283108</v>
      </c>
      <c r="N3713" s="9">
        <v>0</v>
      </c>
      <c r="O3713" s="9">
        <v>0</v>
      </c>
      <c r="P3713" s="9">
        <v>0</v>
      </c>
      <c r="Q3713" s="9">
        <v>176020630.0803439</v>
      </c>
      <c r="R3713" s="9">
        <v>113990865.84999999</v>
      </c>
      <c r="S3713" s="9">
        <v>0</v>
      </c>
      <c r="T3713" s="9">
        <v>0</v>
      </c>
      <c r="U3713" s="23">
        <v>-8.9937448501586914E-4</v>
      </c>
      <c r="V3713" s="23">
        <v>39162916.081243284</v>
      </c>
      <c r="W3713" s="23">
        <v>0</v>
      </c>
      <c r="X3713" s="23">
        <v>0</v>
      </c>
      <c r="Y3713" s="9">
        <v>153153781.9303439</v>
      </c>
      <c r="Z3713" s="9">
        <v>0</v>
      </c>
      <c r="AA3713" s="23">
        <v>153153781.9303439</v>
      </c>
      <c r="AB3713" s="9">
        <v>150536395.56</v>
      </c>
      <c r="AC3713" s="9">
        <v>2617386.3703438938</v>
      </c>
    </row>
    <row r="3714" spans="1:29" ht="15" customHeight="1" x14ac:dyDescent="0.25">
      <c r="A3714" s="7" t="s">
        <v>2485</v>
      </c>
      <c r="B3714" s="7" t="s">
        <v>68</v>
      </c>
      <c r="C3714" s="7" t="s">
        <v>1767</v>
      </c>
      <c r="D3714" s="7" t="s">
        <v>2040</v>
      </c>
      <c r="E3714" s="9">
        <v>266865674</v>
      </c>
      <c r="F3714" s="9">
        <v>0</v>
      </c>
      <c r="G3714" s="9">
        <v>0</v>
      </c>
      <c r="H3714" s="9">
        <v>75547318</v>
      </c>
      <c r="I3714" s="9">
        <v>0</v>
      </c>
      <c r="J3714" s="9">
        <v>0</v>
      </c>
      <c r="K3714" s="9">
        <v>342412992</v>
      </c>
      <c r="L3714" s="9">
        <v>3.5327672958374023E-4</v>
      </c>
      <c r="M3714" s="9">
        <v>103370.05585662618</v>
      </c>
      <c r="N3714" s="9">
        <v>0</v>
      </c>
      <c r="O3714" s="9">
        <v>0</v>
      </c>
      <c r="P3714" s="9">
        <v>0</v>
      </c>
      <c r="Q3714" s="9">
        <v>342516362.05620992</v>
      </c>
      <c r="R3714" s="9">
        <v>221988751.93000004</v>
      </c>
      <c r="S3714" s="9">
        <v>0</v>
      </c>
      <c r="T3714" s="9">
        <v>0</v>
      </c>
      <c r="U3714" s="23">
        <v>3.5327672958374023E-4</v>
      </c>
      <c r="V3714" s="23">
        <v>75650688.05585663</v>
      </c>
      <c r="W3714" s="23">
        <v>0</v>
      </c>
      <c r="X3714" s="23">
        <v>0</v>
      </c>
      <c r="Y3714" s="9">
        <v>297639439.98620993</v>
      </c>
      <c r="Z3714" s="9">
        <v>0</v>
      </c>
      <c r="AA3714" s="23">
        <v>297639439.98620993</v>
      </c>
      <c r="AB3714" s="9">
        <v>292526815.69999999</v>
      </c>
      <c r="AC3714" s="9">
        <v>5112624.2862099409</v>
      </c>
    </row>
    <row r="3715" spans="1:29" ht="15" customHeight="1" x14ac:dyDescent="0.25">
      <c r="A3715" s="7" t="s">
        <v>2485</v>
      </c>
      <c r="B3715" s="7" t="s">
        <v>68</v>
      </c>
      <c r="C3715" s="7" t="s">
        <v>1424</v>
      </c>
      <c r="D3715" s="7" t="s">
        <v>1425</v>
      </c>
      <c r="E3715" s="9">
        <v>88364357</v>
      </c>
      <c r="F3715" s="9">
        <v>0</v>
      </c>
      <c r="G3715" s="9">
        <v>0</v>
      </c>
      <c r="H3715" s="9">
        <v>24811374</v>
      </c>
      <c r="I3715" s="9">
        <v>0</v>
      </c>
      <c r="J3715" s="9">
        <v>0</v>
      </c>
      <c r="K3715" s="9">
        <v>113175731</v>
      </c>
      <c r="L3715" s="9">
        <v>-4.7212839126586914E-3</v>
      </c>
      <c r="M3715" s="9">
        <v>34054.922223538633</v>
      </c>
      <c r="N3715" s="9">
        <v>0</v>
      </c>
      <c r="O3715" s="9">
        <v>0</v>
      </c>
      <c r="P3715" s="9">
        <v>0</v>
      </c>
      <c r="Q3715" s="9">
        <v>113209785.91750225</v>
      </c>
      <c r="R3715" s="9">
        <v>73420985.329999998</v>
      </c>
      <c r="S3715" s="9">
        <v>0</v>
      </c>
      <c r="T3715" s="9">
        <v>0</v>
      </c>
      <c r="U3715" s="23">
        <v>-4.7212839126586914E-3</v>
      </c>
      <c r="V3715" s="23">
        <v>24845428.922223538</v>
      </c>
      <c r="W3715" s="23">
        <v>0</v>
      </c>
      <c r="X3715" s="23">
        <v>0</v>
      </c>
      <c r="Y3715" s="9">
        <v>98266414.247502252</v>
      </c>
      <c r="Z3715" s="9">
        <v>0</v>
      </c>
      <c r="AA3715" s="23">
        <v>98266414.247502252</v>
      </c>
      <c r="AB3715" s="9">
        <v>96571116.489999995</v>
      </c>
      <c r="AC3715" s="9">
        <v>1695297.7575022578</v>
      </c>
    </row>
    <row r="3716" spans="1:29" ht="15" customHeight="1" x14ac:dyDescent="0.25">
      <c r="A3716" s="7" t="s">
        <v>2485</v>
      </c>
      <c r="B3716" s="7" t="s">
        <v>68</v>
      </c>
      <c r="C3716" s="7" t="s">
        <v>1426</v>
      </c>
      <c r="D3716" s="7" t="s">
        <v>1427</v>
      </c>
      <c r="E3716" s="9">
        <v>162969605</v>
      </c>
      <c r="F3716" s="9">
        <v>0</v>
      </c>
      <c r="G3716" s="9">
        <v>0</v>
      </c>
      <c r="H3716" s="9">
        <v>46929694</v>
      </c>
      <c r="I3716" s="9">
        <v>0</v>
      </c>
      <c r="J3716" s="9">
        <v>0</v>
      </c>
      <c r="K3716" s="9">
        <v>209899299</v>
      </c>
      <c r="L3716" s="9">
        <v>4.3426454067230225E-3</v>
      </c>
      <c r="M3716" s="9">
        <v>63801.993966816081</v>
      </c>
      <c r="N3716" s="9">
        <v>0</v>
      </c>
      <c r="O3716" s="9">
        <v>0</v>
      </c>
      <c r="P3716" s="9">
        <v>0</v>
      </c>
      <c r="Q3716" s="9">
        <v>209963100.99830946</v>
      </c>
      <c r="R3716" s="9">
        <v>135901935.16</v>
      </c>
      <c r="S3716" s="9">
        <v>0</v>
      </c>
      <c r="T3716" s="9">
        <v>0</v>
      </c>
      <c r="U3716" s="23">
        <v>4.3426454067230225E-3</v>
      </c>
      <c r="V3716" s="23">
        <v>46993495.993966818</v>
      </c>
      <c r="W3716" s="23">
        <v>0</v>
      </c>
      <c r="X3716" s="23">
        <v>0</v>
      </c>
      <c r="Y3716" s="9">
        <v>182895431.15830946</v>
      </c>
      <c r="Z3716" s="9">
        <v>0</v>
      </c>
      <c r="AA3716" s="23">
        <v>182895431.15830946</v>
      </c>
      <c r="AB3716" s="9">
        <v>179783396.53999999</v>
      </c>
      <c r="AC3716" s="9">
        <v>3112034.618309468</v>
      </c>
    </row>
    <row r="3717" spans="1:29" ht="15" customHeight="1" x14ac:dyDescent="0.25">
      <c r="A3717" s="7" t="s">
        <v>2485</v>
      </c>
      <c r="B3717" s="7" t="s">
        <v>68</v>
      </c>
      <c r="C3717" s="7" t="s">
        <v>1428</v>
      </c>
      <c r="D3717" s="7" t="s">
        <v>1429</v>
      </c>
      <c r="E3717" s="9">
        <v>134541340</v>
      </c>
      <c r="F3717" s="9">
        <v>0</v>
      </c>
      <c r="G3717" s="9">
        <v>0</v>
      </c>
      <c r="H3717" s="9">
        <v>38160833</v>
      </c>
      <c r="I3717" s="9">
        <v>0</v>
      </c>
      <c r="J3717" s="9">
        <v>0</v>
      </c>
      <c r="K3717" s="9">
        <v>172702173</v>
      </c>
      <c r="L3717" s="9">
        <v>-7.1108341217041016E-5</v>
      </c>
      <c r="M3717" s="9">
        <v>52175.664400918911</v>
      </c>
      <c r="N3717" s="9">
        <v>0</v>
      </c>
      <c r="O3717" s="9">
        <v>0</v>
      </c>
      <c r="P3717" s="9">
        <v>0</v>
      </c>
      <c r="Q3717" s="9">
        <v>172754348.6643298</v>
      </c>
      <c r="R3717" s="9">
        <v>111952820.76999998</v>
      </c>
      <c r="S3717" s="9">
        <v>0</v>
      </c>
      <c r="T3717" s="9">
        <v>0</v>
      </c>
      <c r="U3717" s="23">
        <v>-7.1108341217041016E-5</v>
      </c>
      <c r="V3717" s="23">
        <v>38213008.66440092</v>
      </c>
      <c r="W3717" s="23">
        <v>0</v>
      </c>
      <c r="X3717" s="23">
        <v>0</v>
      </c>
      <c r="Y3717" s="9">
        <v>150165829.43432981</v>
      </c>
      <c r="Z3717" s="9">
        <v>0</v>
      </c>
      <c r="AA3717" s="23">
        <v>150165829.43432981</v>
      </c>
      <c r="AB3717" s="9">
        <v>147589606.50999999</v>
      </c>
      <c r="AC3717" s="9">
        <v>2576222.9243298173</v>
      </c>
    </row>
    <row r="3718" spans="1:29" ht="15" customHeight="1" x14ac:dyDescent="0.25">
      <c r="A3718" s="7" t="s">
        <v>2485</v>
      </c>
      <c r="B3718" s="7" t="s">
        <v>70</v>
      </c>
      <c r="C3718" s="7" t="s">
        <v>71</v>
      </c>
      <c r="D3718" s="7" t="s">
        <v>2521</v>
      </c>
      <c r="E3718" s="9">
        <v>34942372491</v>
      </c>
      <c r="F3718" s="9">
        <v>0</v>
      </c>
      <c r="G3718" s="9">
        <v>0</v>
      </c>
      <c r="H3718" s="9">
        <v>6334804321</v>
      </c>
      <c r="I3718" s="9">
        <v>0</v>
      </c>
      <c r="J3718" s="9">
        <v>0</v>
      </c>
      <c r="K3718" s="9">
        <v>41277176812</v>
      </c>
      <c r="L3718" s="9">
        <v>1.644134521484375E-3</v>
      </c>
      <c r="M3718" s="9">
        <v>8905037.4697636645</v>
      </c>
      <c r="N3718" s="9">
        <v>0</v>
      </c>
      <c r="O3718" s="9">
        <v>0</v>
      </c>
      <c r="P3718" s="9">
        <v>0</v>
      </c>
      <c r="Q3718" s="9">
        <v>41286081849.471413</v>
      </c>
      <c r="R3718" s="9">
        <v>27635821066.459995</v>
      </c>
      <c r="S3718" s="9">
        <v>0</v>
      </c>
      <c r="T3718" s="9">
        <v>0</v>
      </c>
      <c r="U3718" s="23">
        <v>1.644134521484375E-3</v>
      </c>
      <c r="V3718" s="23">
        <v>6343709358.4697638</v>
      </c>
      <c r="W3718" s="23">
        <v>0</v>
      </c>
      <c r="X3718" s="23">
        <v>0</v>
      </c>
      <c r="Y3718" s="9">
        <v>33979530424.931404</v>
      </c>
      <c r="Z3718" s="9">
        <v>0</v>
      </c>
      <c r="AA3718" s="23">
        <v>33979530424.931404</v>
      </c>
      <c r="AB3718" s="9">
        <v>33308909259.57</v>
      </c>
      <c r="AC3718" s="9">
        <v>670621165.36140442</v>
      </c>
    </row>
    <row r="3719" spans="1:29" ht="15" customHeight="1" x14ac:dyDescent="0.25">
      <c r="A3719" s="7" t="s">
        <v>2485</v>
      </c>
      <c r="B3719" s="7" t="s">
        <v>70</v>
      </c>
      <c r="C3719" s="7" t="s">
        <v>1435</v>
      </c>
      <c r="D3719" s="7" t="s">
        <v>1436</v>
      </c>
      <c r="E3719" s="9">
        <v>908355867</v>
      </c>
      <c r="F3719" s="9">
        <v>0</v>
      </c>
      <c r="G3719" s="9">
        <v>0</v>
      </c>
      <c r="H3719" s="9">
        <v>252445861</v>
      </c>
      <c r="I3719" s="9">
        <v>0</v>
      </c>
      <c r="J3719" s="9">
        <v>0</v>
      </c>
      <c r="K3719" s="9">
        <v>1160801728</v>
      </c>
      <c r="L3719" s="9">
        <v>-4.6422481536865234E-3</v>
      </c>
      <c r="M3719" s="9">
        <v>347911.25015460857</v>
      </c>
      <c r="N3719" s="9">
        <v>0</v>
      </c>
      <c r="O3719" s="9">
        <v>0</v>
      </c>
      <c r="P3719" s="9">
        <v>0</v>
      </c>
      <c r="Q3719" s="9">
        <v>1161149639.2455122</v>
      </c>
      <c r="R3719" s="9">
        <v>753667356.74000001</v>
      </c>
      <c r="S3719" s="9">
        <v>0</v>
      </c>
      <c r="T3719" s="9">
        <v>0</v>
      </c>
      <c r="U3719" s="23">
        <v>-4.6422481536865234E-3</v>
      </c>
      <c r="V3719" s="23">
        <v>252793772.25015461</v>
      </c>
      <c r="W3719" s="23">
        <v>0</v>
      </c>
      <c r="X3719" s="23">
        <v>0</v>
      </c>
      <c r="Y3719" s="9">
        <v>1006461128.9855124</v>
      </c>
      <c r="Z3719" s="9">
        <v>0</v>
      </c>
      <c r="AA3719" s="23">
        <v>1006461128.9855124</v>
      </c>
      <c r="AB3719" s="9">
        <v>989001695.53999996</v>
      </c>
      <c r="AC3719" s="9">
        <v>17459433.445512414</v>
      </c>
    </row>
    <row r="3720" spans="1:29" ht="15" customHeight="1" x14ac:dyDescent="0.25">
      <c r="A3720" s="7" t="s">
        <v>2485</v>
      </c>
      <c r="B3720" s="7" t="s">
        <v>70</v>
      </c>
      <c r="C3720" s="7" t="s">
        <v>1437</v>
      </c>
      <c r="D3720" s="7" t="s">
        <v>1438</v>
      </c>
      <c r="E3720" s="9">
        <v>281268595</v>
      </c>
      <c r="F3720" s="9">
        <v>0</v>
      </c>
      <c r="G3720" s="9">
        <v>0</v>
      </c>
      <c r="H3720" s="9">
        <v>78757544</v>
      </c>
      <c r="I3720" s="9">
        <v>0</v>
      </c>
      <c r="J3720" s="9">
        <v>0</v>
      </c>
      <c r="K3720" s="9">
        <v>360026139</v>
      </c>
      <c r="L3720" s="9">
        <v>-4.3646097183227539E-3</v>
      </c>
      <c r="M3720" s="9">
        <v>108218.14803458804</v>
      </c>
      <c r="N3720" s="9">
        <v>0</v>
      </c>
      <c r="O3720" s="9">
        <v>0</v>
      </c>
      <c r="P3720" s="9">
        <v>0</v>
      </c>
      <c r="Q3720" s="9">
        <v>360134357.14366996</v>
      </c>
      <c r="R3720" s="9">
        <v>233596806.54000002</v>
      </c>
      <c r="S3720" s="9">
        <v>0</v>
      </c>
      <c r="T3720" s="9">
        <v>0</v>
      </c>
      <c r="U3720" s="23">
        <v>-4.3646097183227539E-3</v>
      </c>
      <c r="V3720" s="23">
        <v>78865762.148034588</v>
      </c>
      <c r="W3720" s="23">
        <v>0</v>
      </c>
      <c r="X3720" s="23">
        <v>0</v>
      </c>
      <c r="Y3720" s="9">
        <v>312462568.68366998</v>
      </c>
      <c r="Z3720" s="9">
        <v>0</v>
      </c>
      <c r="AA3720" s="23">
        <v>312462568.68366998</v>
      </c>
      <c r="AB3720" s="9">
        <v>307062487.72000003</v>
      </c>
      <c r="AC3720" s="9">
        <v>5400080.9636699557</v>
      </c>
    </row>
    <row r="3721" spans="1:29" ht="15" customHeight="1" x14ac:dyDescent="0.25">
      <c r="A3721" s="7" t="s">
        <v>2485</v>
      </c>
      <c r="B3721" s="7" t="s">
        <v>70</v>
      </c>
      <c r="C3721" s="7" t="s">
        <v>1439</v>
      </c>
      <c r="D3721" s="7" t="s">
        <v>1440</v>
      </c>
      <c r="E3721" s="9">
        <v>344737465</v>
      </c>
      <c r="F3721" s="9">
        <v>0</v>
      </c>
      <c r="G3721" s="9">
        <v>0</v>
      </c>
      <c r="H3721" s="9">
        <v>96233651</v>
      </c>
      <c r="I3721" s="9">
        <v>0</v>
      </c>
      <c r="J3721" s="9">
        <v>0</v>
      </c>
      <c r="K3721" s="9">
        <v>440971116</v>
      </c>
      <c r="L3721" s="9">
        <v>-2.6156902313232422E-3</v>
      </c>
      <c r="M3721" s="9">
        <v>132392.61043309921</v>
      </c>
      <c r="N3721" s="9">
        <v>0</v>
      </c>
      <c r="O3721" s="9">
        <v>0</v>
      </c>
      <c r="P3721" s="9">
        <v>0</v>
      </c>
      <c r="Q3721" s="9">
        <v>441103508.60781741</v>
      </c>
      <c r="R3721" s="9">
        <v>286214324.03000003</v>
      </c>
      <c r="S3721" s="9">
        <v>0</v>
      </c>
      <c r="T3721" s="9">
        <v>0</v>
      </c>
      <c r="U3721" s="23">
        <v>-2.6156902313232422E-3</v>
      </c>
      <c r="V3721" s="23">
        <v>96366043.610433102</v>
      </c>
      <c r="W3721" s="23">
        <v>0</v>
      </c>
      <c r="X3721" s="23">
        <v>0</v>
      </c>
      <c r="Y3721" s="9">
        <v>382580367.63781744</v>
      </c>
      <c r="Z3721" s="9">
        <v>0</v>
      </c>
      <c r="AA3721" s="23">
        <v>382580367.63781744</v>
      </c>
      <c r="AB3721" s="9">
        <v>375960043.08999997</v>
      </c>
      <c r="AC3721" s="9">
        <v>6620324.5478174686</v>
      </c>
    </row>
    <row r="3722" spans="1:29" ht="15" customHeight="1" x14ac:dyDescent="0.25">
      <c r="A3722" s="7" t="s">
        <v>2485</v>
      </c>
      <c r="B3722" s="7" t="s">
        <v>70</v>
      </c>
      <c r="C3722" s="7" t="s">
        <v>1441</v>
      </c>
      <c r="D3722" s="7" t="s">
        <v>1442</v>
      </c>
      <c r="E3722" s="9">
        <v>279243177</v>
      </c>
      <c r="F3722" s="9">
        <v>0</v>
      </c>
      <c r="G3722" s="9">
        <v>0</v>
      </c>
      <c r="H3722" s="9">
        <v>79306889</v>
      </c>
      <c r="I3722" s="9">
        <v>0</v>
      </c>
      <c r="J3722" s="9">
        <v>0</v>
      </c>
      <c r="K3722" s="9">
        <v>358550066</v>
      </c>
      <c r="L3722" s="9">
        <v>1.9126534461975098E-3</v>
      </c>
      <c r="M3722" s="9">
        <v>108372.17716327717</v>
      </c>
      <c r="N3722" s="9">
        <v>0</v>
      </c>
      <c r="O3722" s="9">
        <v>0</v>
      </c>
      <c r="P3722" s="9">
        <v>0</v>
      </c>
      <c r="Q3722" s="9">
        <v>358658438.17907596</v>
      </c>
      <c r="R3722" s="9">
        <v>232388682.78999999</v>
      </c>
      <c r="S3722" s="9">
        <v>0</v>
      </c>
      <c r="T3722" s="9">
        <v>0</v>
      </c>
      <c r="U3722" s="23">
        <v>1.9126534461975098E-3</v>
      </c>
      <c r="V3722" s="23">
        <v>79415261.177163273</v>
      </c>
      <c r="W3722" s="23">
        <v>0</v>
      </c>
      <c r="X3722" s="23">
        <v>0</v>
      </c>
      <c r="Y3722" s="9">
        <v>311803943.96907592</v>
      </c>
      <c r="Z3722" s="9">
        <v>0</v>
      </c>
      <c r="AA3722" s="23">
        <v>311803943.96907592</v>
      </c>
      <c r="AB3722" s="9">
        <v>306457345.61000001</v>
      </c>
      <c r="AC3722" s="9">
        <v>5346598.3590759039</v>
      </c>
    </row>
    <row r="3723" spans="1:29" ht="15" customHeight="1" x14ac:dyDescent="0.25">
      <c r="A3723" s="7" t="s">
        <v>2485</v>
      </c>
      <c r="B3723" s="7" t="s">
        <v>70</v>
      </c>
      <c r="C3723" s="7" t="s">
        <v>1443</v>
      </c>
      <c r="D3723" s="7" t="s">
        <v>1444</v>
      </c>
      <c r="E3723" s="9">
        <v>515101965</v>
      </c>
      <c r="F3723" s="9">
        <v>0</v>
      </c>
      <c r="G3723" s="9">
        <v>0</v>
      </c>
      <c r="H3723" s="9">
        <v>144264746</v>
      </c>
      <c r="I3723" s="9">
        <v>0</v>
      </c>
      <c r="J3723" s="9">
        <v>0</v>
      </c>
      <c r="K3723" s="9">
        <v>659366711</v>
      </c>
      <c r="L3723" s="9">
        <v>-2.5541782379150391E-3</v>
      </c>
      <c r="M3723" s="9">
        <v>198217.89229089362</v>
      </c>
      <c r="N3723" s="9">
        <v>0</v>
      </c>
      <c r="O3723" s="9">
        <v>0</v>
      </c>
      <c r="P3723" s="9">
        <v>0</v>
      </c>
      <c r="Q3723" s="9">
        <v>659564928.88973677</v>
      </c>
      <c r="R3723" s="9">
        <v>427838423.92999995</v>
      </c>
      <c r="S3723" s="9">
        <v>0</v>
      </c>
      <c r="T3723" s="9">
        <v>0</v>
      </c>
      <c r="U3723" s="23">
        <v>-2.5541782379150391E-3</v>
      </c>
      <c r="V3723" s="23">
        <v>144462963.89229089</v>
      </c>
      <c r="W3723" s="23">
        <v>0</v>
      </c>
      <c r="X3723" s="23">
        <v>0</v>
      </c>
      <c r="Y3723" s="9">
        <v>572301387.81973672</v>
      </c>
      <c r="Z3723" s="9">
        <v>0</v>
      </c>
      <c r="AA3723" s="23">
        <v>572301387.81973672</v>
      </c>
      <c r="AB3723" s="9">
        <v>562414086.91999996</v>
      </c>
      <c r="AC3723" s="9">
        <v>9887300.899736762</v>
      </c>
    </row>
    <row r="3724" spans="1:29" ht="15" customHeight="1" x14ac:dyDescent="0.25">
      <c r="A3724" s="7" t="s">
        <v>2485</v>
      </c>
      <c r="B3724" s="7" t="s">
        <v>70</v>
      </c>
      <c r="C3724" s="7" t="s">
        <v>1445</v>
      </c>
      <c r="D3724" s="7" t="s">
        <v>1446</v>
      </c>
      <c r="E3724" s="9">
        <v>326812705</v>
      </c>
      <c r="F3724" s="9">
        <v>0</v>
      </c>
      <c r="G3724" s="9">
        <v>0</v>
      </c>
      <c r="H3724" s="9">
        <v>41604320</v>
      </c>
      <c r="I3724" s="9">
        <v>0</v>
      </c>
      <c r="J3724" s="9">
        <v>0</v>
      </c>
      <c r="K3724" s="9">
        <v>368417025</v>
      </c>
      <c r="L3724" s="9">
        <v>6.0177966952323914E-4</v>
      </c>
      <c r="M3724" s="9">
        <v>5898.8837714458859</v>
      </c>
      <c r="N3724" s="9">
        <v>0</v>
      </c>
      <c r="O3724" s="9">
        <v>0</v>
      </c>
      <c r="P3724" s="9">
        <v>0</v>
      </c>
      <c r="Q3724" s="9">
        <v>368422923.88437319</v>
      </c>
      <c r="R3724" s="9">
        <v>232651652.25999999</v>
      </c>
      <c r="S3724" s="9">
        <v>0</v>
      </c>
      <c r="T3724" s="9">
        <v>0</v>
      </c>
      <c r="U3724" s="23">
        <v>6.0177966952323914E-4</v>
      </c>
      <c r="V3724" s="23">
        <v>41610218.883771449</v>
      </c>
      <c r="W3724" s="23">
        <v>0</v>
      </c>
      <c r="X3724" s="23">
        <v>0</v>
      </c>
      <c r="Y3724" s="9">
        <v>274261871.14437318</v>
      </c>
      <c r="Z3724" s="9">
        <v>0</v>
      </c>
      <c r="AA3724" s="23">
        <v>274261871.14437318</v>
      </c>
      <c r="AB3724" s="9">
        <v>267974472.49000001</v>
      </c>
      <c r="AC3724" s="9">
        <v>6287398.6543731689</v>
      </c>
    </row>
    <row r="3725" spans="1:29" ht="15" customHeight="1" x14ac:dyDescent="0.25">
      <c r="A3725" s="7" t="s">
        <v>2485</v>
      </c>
      <c r="B3725" s="7" t="s">
        <v>70</v>
      </c>
      <c r="C3725" s="7" t="s">
        <v>1447</v>
      </c>
      <c r="D3725" s="7" t="s">
        <v>1448</v>
      </c>
      <c r="E3725" s="9">
        <v>232701650</v>
      </c>
      <c r="F3725" s="9">
        <v>0</v>
      </c>
      <c r="G3725" s="9">
        <v>0</v>
      </c>
      <c r="H3725" s="9">
        <v>65377008</v>
      </c>
      <c r="I3725" s="9">
        <v>0</v>
      </c>
      <c r="J3725" s="9">
        <v>0</v>
      </c>
      <c r="K3725" s="9">
        <v>298078658</v>
      </c>
      <c r="L3725" s="9">
        <v>-1.2895166873931885E-3</v>
      </c>
      <c r="M3725" s="9">
        <v>89732.030282636522</v>
      </c>
      <c r="N3725" s="9">
        <v>0</v>
      </c>
      <c r="O3725" s="9">
        <v>0</v>
      </c>
      <c r="P3725" s="9">
        <v>0</v>
      </c>
      <c r="Q3725" s="9">
        <v>298168390.02899313</v>
      </c>
      <c r="R3725" s="9">
        <v>193372496.30000001</v>
      </c>
      <c r="S3725" s="9">
        <v>0</v>
      </c>
      <c r="T3725" s="9">
        <v>0</v>
      </c>
      <c r="U3725" s="23">
        <v>-1.2895166873931885E-3</v>
      </c>
      <c r="V3725" s="23">
        <v>65466740.030282639</v>
      </c>
      <c r="W3725" s="23">
        <v>0</v>
      </c>
      <c r="X3725" s="23">
        <v>0</v>
      </c>
      <c r="Y3725" s="9">
        <v>258839236.32899314</v>
      </c>
      <c r="Z3725" s="9">
        <v>0</v>
      </c>
      <c r="AA3725" s="23">
        <v>258839236.32899314</v>
      </c>
      <c r="AB3725" s="9">
        <v>254375337.40000001</v>
      </c>
      <c r="AC3725" s="9">
        <v>4463898.9289931357</v>
      </c>
    </row>
    <row r="3726" spans="1:29" ht="15" customHeight="1" x14ac:dyDescent="0.25">
      <c r="A3726" s="7" t="s">
        <v>2485</v>
      </c>
      <c r="B3726" s="7" t="s">
        <v>70</v>
      </c>
      <c r="C3726" s="7" t="s">
        <v>1449</v>
      </c>
      <c r="D3726" s="7" t="s">
        <v>1450</v>
      </c>
      <c r="E3726" s="9">
        <v>337909708</v>
      </c>
      <c r="F3726" s="9">
        <v>0</v>
      </c>
      <c r="G3726" s="9">
        <v>0</v>
      </c>
      <c r="H3726" s="9">
        <v>94130854</v>
      </c>
      <c r="I3726" s="9">
        <v>0</v>
      </c>
      <c r="J3726" s="9">
        <v>0</v>
      </c>
      <c r="K3726" s="9">
        <v>432040562</v>
      </c>
      <c r="L3726" s="9">
        <v>-2.7023553848266602E-3</v>
      </c>
      <c r="M3726" s="9">
        <v>129591.62607290345</v>
      </c>
      <c r="N3726" s="9">
        <v>0</v>
      </c>
      <c r="O3726" s="9">
        <v>0</v>
      </c>
      <c r="P3726" s="9">
        <v>0</v>
      </c>
      <c r="Q3726" s="9">
        <v>432170153.62337053</v>
      </c>
      <c r="R3726" s="9">
        <v>280443588.44</v>
      </c>
      <c r="S3726" s="9">
        <v>0</v>
      </c>
      <c r="T3726" s="9">
        <v>0</v>
      </c>
      <c r="U3726" s="23">
        <v>-2.7023553848266602E-3</v>
      </c>
      <c r="V3726" s="23">
        <v>94260445.626072899</v>
      </c>
      <c r="W3726" s="23">
        <v>0</v>
      </c>
      <c r="X3726" s="23">
        <v>0</v>
      </c>
      <c r="Y3726" s="9">
        <v>374704034.06337053</v>
      </c>
      <c r="Z3726" s="9">
        <v>0</v>
      </c>
      <c r="AA3726" s="23">
        <v>374704034.06337053</v>
      </c>
      <c r="AB3726" s="9">
        <v>368211270.61000001</v>
      </c>
      <c r="AC3726" s="9">
        <v>6492763.4533705115</v>
      </c>
    </row>
    <row r="3727" spans="1:29" ht="15" customHeight="1" x14ac:dyDescent="0.25">
      <c r="A3727" s="7" t="s">
        <v>2485</v>
      </c>
      <c r="B3727" s="7" t="s">
        <v>70</v>
      </c>
      <c r="C3727" s="7" t="s">
        <v>1451</v>
      </c>
      <c r="D3727" s="7" t="s">
        <v>1452</v>
      </c>
      <c r="E3727" s="9">
        <v>369432945</v>
      </c>
      <c r="F3727" s="9">
        <v>0</v>
      </c>
      <c r="G3727" s="9">
        <v>0</v>
      </c>
      <c r="H3727" s="9">
        <v>102361340</v>
      </c>
      <c r="I3727" s="9">
        <v>0</v>
      </c>
      <c r="J3727" s="9">
        <v>0</v>
      </c>
      <c r="K3727" s="9">
        <v>471794285</v>
      </c>
      <c r="L3727" s="9">
        <v>-1.1286139488220215E-3</v>
      </c>
      <c r="M3727" s="9">
        <v>141236.95637372331</v>
      </c>
      <c r="N3727" s="9">
        <v>0</v>
      </c>
      <c r="O3727" s="9">
        <v>0</v>
      </c>
      <c r="P3727" s="9">
        <v>0</v>
      </c>
      <c r="Q3727" s="9">
        <v>471935521.95524514</v>
      </c>
      <c r="R3727" s="9">
        <v>306390704.31</v>
      </c>
      <c r="S3727" s="9">
        <v>0</v>
      </c>
      <c r="T3727" s="9">
        <v>0</v>
      </c>
      <c r="U3727" s="23">
        <v>-1.1286139488220215E-3</v>
      </c>
      <c r="V3727" s="23">
        <v>102502576.95637372</v>
      </c>
      <c r="W3727" s="23">
        <v>0</v>
      </c>
      <c r="X3727" s="23">
        <v>0</v>
      </c>
      <c r="Y3727" s="9">
        <v>408893281.26524508</v>
      </c>
      <c r="Z3727" s="9">
        <v>0</v>
      </c>
      <c r="AA3727" s="23">
        <v>408893281.26524508</v>
      </c>
      <c r="AB3727" s="9">
        <v>401788565.56</v>
      </c>
      <c r="AC3727" s="9">
        <v>7104715.7052450776</v>
      </c>
    </row>
    <row r="3728" spans="1:29" ht="15" customHeight="1" x14ac:dyDescent="0.25">
      <c r="A3728" s="7" t="s">
        <v>2485</v>
      </c>
      <c r="B3728" s="7" t="s">
        <v>70</v>
      </c>
      <c r="C3728" s="7" t="s">
        <v>1453</v>
      </c>
      <c r="D3728" s="7" t="s">
        <v>1454</v>
      </c>
      <c r="E3728" s="9">
        <v>432600189</v>
      </c>
      <c r="F3728" s="9">
        <v>0</v>
      </c>
      <c r="G3728" s="9">
        <v>0</v>
      </c>
      <c r="H3728" s="9">
        <v>120271682</v>
      </c>
      <c r="I3728" s="9">
        <v>0</v>
      </c>
      <c r="J3728" s="9">
        <v>0</v>
      </c>
      <c r="K3728" s="9">
        <v>552871871</v>
      </c>
      <c r="L3728" s="9">
        <v>-4.8921704292297363E-3</v>
      </c>
      <c r="M3728" s="9">
        <v>165735.34890100465</v>
      </c>
      <c r="N3728" s="9">
        <v>0</v>
      </c>
      <c r="O3728" s="9">
        <v>0</v>
      </c>
      <c r="P3728" s="9">
        <v>0</v>
      </c>
      <c r="Q3728" s="9">
        <v>553037606.34400892</v>
      </c>
      <c r="R3728" s="9">
        <v>358953867.09000003</v>
      </c>
      <c r="S3728" s="9">
        <v>0</v>
      </c>
      <c r="T3728" s="9">
        <v>0</v>
      </c>
      <c r="U3728" s="23">
        <v>-4.8921704292297363E-3</v>
      </c>
      <c r="V3728" s="23">
        <v>120437417.348901</v>
      </c>
      <c r="W3728" s="23">
        <v>0</v>
      </c>
      <c r="X3728" s="23">
        <v>0</v>
      </c>
      <c r="Y3728" s="9">
        <v>479391284.43400884</v>
      </c>
      <c r="Z3728" s="9">
        <v>0</v>
      </c>
      <c r="AA3728" s="23">
        <v>479391284.43400884</v>
      </c>
      <c r="AB3728" s="9">
        <v>471077059.57999998</v>
      </c>
      <c r="AC3728" s="9">
        <v>8314224.8540088534</v>
      </c>
    </row>
    <row r="3729" spans="1:29" ht="15" customHeight="1" x14ac:dyDescent="0.25">
      <c r="A3729" s="7" t="s">
        <v>2485</v>
      </c>
      <c r="B3729" s="7" t="s">
        <v>70</v>
      </c>
      <c r="C3729" s="7" t="s">
        <v>1455</v>
      </c>
      <c r="D3729" s="7" t="s">
        <v>1456</v>
      </c>
      <c r="E3729" s="9">
        <v>313901469</v>
      </c>
      <c r="F3729" s="9">
        <v>0</v>
      </c>
      <c r="G3729" s="9">
        <v>0</v>
      </c>
      <c r="H3729" s="9">
        <v>87682001</v>
      </c>
      <c r="I3729" s="9">
        <v>0</v>
      </c>
      <c r="J3729" s="9">
        <v>0</v>
      </c>
      <c r="K3729" s="9">
        <v>401583470</v>
      </c>
      <c r="L3729" s="9">
        <v>5.995631217956543E-4</v>
      </c>
      <c r="M3729" s="9">
        <v>120568.52976622859</v>
      </c>
      <c r="N3729" s="9">
        <v>0</v>
      </c>
      <c r="O3729" s="9">
        <v>0</v>
      </c>
      <c r="P3729" s="9">
        <v>0</v>
      </c>
      <c r="Q3729" s="9">
        <v>401704038.53036577</v>
      </c>
      <c r="R3729" s="9">
        <v>260619809.03999996</v>
      </c>
      <c r="S3729" s="9">
        <v>0</v>
      </c>
      <c r="T3729" s="9">
        <v>0</v>
      </c>
      <c r="U3729" s="23">
        <v>5.995631217956543E-4</v>
      </c>
      <c r="V3729" s="23">
        <v>87802569.529766232</v>
      </c>
      <c r="W3729" s="23">
        <v>0</v>
      </c>
      <c r="X3729" s="23">
        <v>0</v>
      </c>
      <c r="Y3729" s="9">
        <v>348422378.57036579</v>
      </c>
      <c r="Z3729" s="9">
        <v>0</v>
      </c>
      <c r="AA3729" s="23">
        <v>348422378.57036579</v>
      </c>
      <c r="AB3729" s="9">
        <v>342394440.05000001</v>
      </c>
      <c r="AC3729" s="9">
        <v>6027938.5203657746</v>
      </c>
    </row>
    <row r="3730" spans="1:29" ht="15" customHeight="1" x14ac:dyDescent="0.25">
      <c r="A3730" s="7" t="s">
        <v>2485</v>
      </c>
      <c r="B3730" s="7" t="s">
        <v>70</v>
      </c>
      <c r="C3730" s="7" t="s">
        <v>1457</v>
      </c>
      <c r="D3730" s="7" t="s">
        <v>1458</v>
      </c>
      <c r="E3730" s="9">
        <v>357780132</v>
      </c>
      <c r="F3730" s="9">
        <v>0</v>
      </c>
      <c r="G3730" s="9">
        <v>0</v>
      </c>
      <c r="H3730" s="9">
        <v>101000070</v>
      </c>
      <c r="I3730" s="9">
        <v>0</v>
      </c>
      <c r="J3730" s="9">
        <v>0</v>
      </c>
      <c r="K3730" s="9">
        <v>458780202</v>
      </c>
      <c r="L3730" s="9">
        <v>7.8493356704711914E-4</v>
      </c>
      <c r="M3730" s="9">
        <v>138355.09002544999</v>
      </c>
      <c r="N3730" s="9">
        <v>0</v>
      </c>
      <c r="O3730" s="9">
        <v>0</v>
      </c>
      <c r="P3730" s="9">
        <v>0</v>
      </c>
      <c r="Q3730" s="9">
        <v>458918557.09081036</v>
      </c>
      <c r="R3730" s="9">
        <v>297497750.93000001</v>
      </c>
      <c r="S3730" s="9">
        <v>0</v>
      </c>
      <c r="T3730" s="9">
        <v>0</v>
      </c>
      <c r="U3730" s="23">
        <v>7.8493356704711914E-4</v>
      </c>
      <c r="V3730" s="23">
        <v>101138425.09002545</v>
      </c>
      <c r="W3730" s="23">
        <v>0</v>
      </c>
      <c r="X3730" s="23">
        <v>0</v>
      </c>
      <c r="Y3730" s="9">
        <v>398636176.02081037</v>
      </c>
      <c r="Z3730" s="9">
        <v>0</v>
      </c>
      <c r="AA3730" s="23">
        <v>398636176.02081037</v>
      </c>
      <c r="AB3730" s="9">
        <v>391778178.26999998</v>
      </c>
      <c r="AC3730" s="9">
        <v>6857997.7508103848</v>
      </c>
    </row>
    <row r="3731" spans="1:29" ht="15" customHeight="1" x14ac:dyDescent="0.25">
      <c r="A3731" s="7" t="s">
        <v>2485</v>
      </c>
      <c r="B3731" s="7" t="s">
        <v>70</v>
      </c>
      <c r="C3731" s="7" t="s">
        <v>1459</v>
      </c>
      <c r="D3731" s="7" t="s">
        <v>1460</v>
      </c>
      <c r="E3731" s="9">
        <v>539711326</v>
      </c>
      <c r="F3731" s="9">
        <v>0</v>
      </c>
      <c r="G3731" s="9">
        <v>0</v>
      </c>
      <c r="H3731" s="9">
        <v>151296386</v>
      </c>
      <c r="I3731" s="9">
        <v>0</v>
      </c>
      <c r="J3731" s="9">
        <v>0</v>
      </c>
      <c r="K3731" s="9">
        <v>691007712</v>
      </c>
      <c r="L3731" s="9">
        <v>-1.7652511596679688E-3</v>
      </c>
      <c r="M3731" s="9">
        <v>207792.26467155648</v>
      </c>
      <c r="N3731" s="9">
        <v>0</v>
      </c>
      <c r="O3731" s="9">
        <v>0</v>
      </c>
      <c r="P3731" s="9">
        <v>0</v>
      </c>
      <c r="Q3731" s="9">
        <v>691215504.26290631</v>
      </c>
      <c r="R3731" s="9">
        <v>448332734.06</v>
      </c>
      <c r="S3731" s="9">
        <v>0</v>
      </c>
      <c r="T3731" s="9">
        <v>0</v>
      </c>
      <c r="U3731" s="23">
        <v>-1.7652511596679688E-3</v>
      </c>
      <c r="V3731" s="23">
        <v>151504178.26467156</v>
      </c>
      <c r="W3731" s="23">
        <v>0</v>
      </c>
      <c r="X3731" s="23">
        <v>0</v>
      </c>
      <c r="Y3731" s="9">
        <v>599836912.32290626</v>
      </c>
      <c r="Z3731" s="9">
        <v>0</v>
      </c>
      <c r="AA3731" s="23">
        <v>599836912.32290626</v>
      </c>
      <c r="AB3731" s="9">
        <v>589479001.17999995</v>
      </c>
      <c r="AC3731" s="9">
        <v>10357911.142906308</v>
      </c>
    </row>
    <row r="3732" spans="1:29" ht="15" customHeight="1" x14ac:dyDescent="0.25">
      <c r="A3732" s="7" t="s">
        <v>2485</v>
      </c>
      <c r="B3732" s="7" t="s">
        <v>70</v>
      </c>
      <c r="C3732" s="7" t="s">
        <v>1461</v>
      </c>
      <c r="D3732" s="7" t="s">
        <v>1462</v>
      </c>
      <c r="E3732" s="9">
        <v>349634488</v>
      </c>
      <c r="F3732" s="9">
        <v>0</v>
      </c>
      <c r="G3732" s="9">
        <v>0</v>
      </c>
      <c r="H3732" s="9">
        <v>97363109</v>
      </c>
      <c r="I3732" s="9">
        <v>0</v>
      </c>
      <c r="J3732" s="9">
        <v>0</v>
      </c>
      <c r="K3732" s="9">
        <v>446997597</v>
      </c>
      <c r="L3732" s="9">
        <v>2.7282834053039551E-3</v>
      </c>
      <c r="M3732" s="9">
        <v>134083.56701120891</v>
      </c>
      <c r="N3732" s="9">
        <v>0</v>
      </c>
      <c r="O3732" s="9">
        <v>0</v>
      </c>
      <c r="P3732" s="9">
        <v>0</v>
      </c>
      <c r="Q3732" s="9">
        <v>447131680.56973952</v>
      </c>
      <c r="R3732" s="9">
        <v>290197790.02000004</v>
      </c>
      <c r="S3732" s="9">
        <v>0</v>
      </c>
      <c r="T3732" s="9">
        <v>0</v>
      </c>
      <c r="U3732" s="23">
        <v>2.7282834053039551E-3</v>
      </c>
      <c r="V3732" s="23">
        <v>97497192.567011207</v>
      </c>
      <c r="W3732" s="23">
        <v>0</v>
      </c>
      <c r="X3732" s="23">
        <v>0</v>
      </c>
      <c r="Y3732" s="9">
        <v>387694982.58973956</v>
      </c>
      <c r="Z3732" s="9">
        <v>0</v>
      </c>
      <c r="AA3732" s="23">
        <v>387694982.58973956</v>
      </c>
      <c r="AB3732" s="9">
        <v>380978610.68000001</v>
      </c>
      <c r="AC3732" s="9">
        <v>6716371.9097395539</v>
      </c>
    </row>
    <row r="3733" spans="1:29" ht="15" customHeight="1" x14ac:dyDescent="0.25">
      <c r="A3733" s="7" t="s">
        <v>2485</v>
      </c>
      <c r="B3733" s="7" t="s">
        <v>70</v>
      </c>
      <c r="C3733" s="7" t="s">
        <v>1463</v>
      </c>
      <c r="D3733" s="7" t="s">
        <v>1464</v>
      </c>
      <c r="E3733" s="9">
        <v>372930254</v>
      </c>
      <c r="F3733" s="9">
        <v>0</v>
      </c>
      <c r="G3733" s="9">
        <v>0</v>
      </c>
      <c r="H3733" s="9">
        <v>105508964</v>
      </c>
      <c r="I3733" s="9">
        <v>0</v>
      </c>
      <c r="J3733" s="9">
        <v>0</v>
      </c>
      <c r="K3733" s="9">
        <v>478439218</v>
      </c>
      <c r="L3733" s="9">
        <v>1.4632940292358398E-3</v>
      </c>
      <c r="M3733" s="9">
        <v>144382.93145338219</v>
      </c>
      <c r="N3733" s="9">
        <v>0</v>
      </c>
      <c r="O3733" s="9">
        <v>0</v>
      </c>
      <c r="P3733" s="9">
        <v>0</v>
      </c>
      <c r="Q3733" s="9">
        <v>478583600.9329167</v>
      </c>
      <c r="R3733" s="9">
        <v>310168813.20000005</v>
      </c>
      <c r="S3733" s="9">
        <v>0</v>
      </c>
      <c r="T3733" s="9">
        <v>0</v>
      </c>
      <c r="U3733" s="23">
        <v>1.4632940292358398E-3</v>
      </c>
      <c r="V3733" s="23">
        <v>105653346.93145338</v>
      </c>
      <c r="W3733" s="23">
        <v>0</v>
      </c>
      <c r="X3733" s="23">
        <v>0</v>
      </c>
      <c r="Y3733" s="9">
        <v>415822160.13291669</v>
      </c>
      <c r="Z3733" s="9">
        <v>0</v>
      </c>
      <c r="AA3733" s="23">
        <v>415822160.13291669</v>
      </c>
      <c r="AB3733" s="9">
        <v>408675630.56999999</v>
      </c>
      <c r="AC3733" s="9">
        <v>7146529.5629166961</v>
      </c>
    </row>
    <row r="3734" spans="1:29" ht="15" customHeight="1" x14ac:dyDescent="0.25">
      <c r="A3734" s="7" t="s">
        <v>2485</v>
      </c>
      <c r="B3734" s="7" t="s">
        <v>70</v>
      </c>
      <c r="C3734" s="7" t="s">
        <v>1465</v>
      </c>
      <c r="D3734" s="7" t="s">
        <v>1466</v>
      </c>
      <c r="E3734" s="9">
        <v>386047948</v>
      </c>
      <c r="F3734" s="9">
        <v>0</v>
      </c>
      <c r="G3734" s="9">
        <v>0</v>
      </c>
      <c r="H3734" s="9">
        <v>106601907</v>
      </c>
      <c r="I3734" s="9">
        <v>0</v>
      </c>
      <c r="J3734" s="9">
        <v>0</v>
      </c>
      <c r="K3734" s="9">
        <v>492649855</v>
      </c>
      <c r="L3734" s="9">
        <v>-2.2370815277099609E-3</v>
      </c>
      <c r="M3734" s="9">
        <v>147262.4431154207</v>
      </c>
      <c r="N3734" s="9">
        <v>0</v>
      </c>
      <c r="O3734" s="9">
        <v>0</v>
      </c>
      <c r="P3734" s="9">
        <v>0</v>
      </c>
      <c r="Q3734" s="9">
        <v>492797117.44087833</v>
      </c>
      <c r="R3734" s="9">
        <v>320013708.44</v>
      </c>
      <c r="S3734" s="9">
        <v>0</v>
      </c>
      <c r="T3734" s="9">
        <v>0</v>
      </c>
      <c r="U3734" s="23">
        <v>-2.2370815277099609E-3</v>
      </c>
      <c r="V3734" s="23">
        <v>106749169.44311543</v>
      </c>
      <c r="W3734" s="23">
        <v>0</v>
      </c>
      <c r="X3734" s="23">
        <v>0</v>
      </c>
      <c r="Y3734" s="9">
        <v>426762877.88087833</v>
      </c>
      <c r="Z3734" s="9">
        <v>0</v>
      </c>
      <c r="AA3734" s="23">
        <v>426762877.88087833</v>
      </c>
      <c r="AB3734" s="9">
        <v>419334252.02999997</v>
      </c>
      <c r="AC3734" s="9">
        <v>7428625.8508783579</v>
      </c>
    </row>
    <row r="3735" spans="1:29" ht="15" customHeight="1" x14ac:dyDescent="0.25">
      <c r="A3735" s="7" t="s">
        <v>2485</v>
      </c>
      <c r="B3735" s="7" t="s">
        <v>70</v>
      </c>
      <c r="C3735" s="7" t="s">
        <v>1467</v>
      </c>
      <c r="D3735" s="7" t="s">
        <v>1468</v>
      </c>
      <c r="E3735" s="9">
        <v>551945137</v>
      </c>
      <c r="F3735" s="9">
        <v>0</v>
      </c>
      <c r="G3735" s="9">
        <v>0</v>
      </c>
      <c r="H3735" s="9">
        <v>155063323</v>
      </c>
      <c r="I3735" s="9">
        <v>0</v>
      </c>
      <c r="J3735" s="9">
        <v>0</v>
      </c>
      <c r="K3735" s="9">
        <v>707008460</v>
      </c>
      <c r="L3735" s="9">
        <v>2.192378044128418E-3</v>
      </c>
      <c r="M3735" s="9">
        <v>212785.08101012468</v>
      </c>
      <c r="N3735" s="9">
        <v>0</v>
      </c>
      <c r="O3735" s="9">
        <v>0</v>
      </c>
      <c r="P3735" s="9">
        <v>0</v>
      </c>
      <c r="Q3735" s="9">
        <v>707221245.08320248</v>
      </c>
      <c r="R3735" s="9">
        <v>458633923.44</v>
      </c>
      <c r="S3735" s="9">
        <v>0</v>
      </c>
      <c r="T3735" s="9">
        <v>0</v>
      </c>
      <c r="U3735" s="23">
        <v>2.192378044128418E-3</v>
      </c>
      <c r="V3735" s="23">
        <v>155276108.08101013</v>
      </c>
      <c r="W3735" s="23">
        <v>0</v>
      </c>
      <c r="X3735" s="23">
        <v>0</v>
      </c>
      <c r="Y3735" s="9">
        <v>613910031.52320254</v>
      </c>
      <c r="Z3735" s="9">
        <v>0</v>
      </c>
      <c r="AA3735" s="23">
        <v>613910031.52320254</v>
      </c>
      <c r="AB3735" s="9">
        <v>603321402.75</v>
      </c>
      <c r="AC3735" s="9">
        <v>10588628.773202538</v>
      </c>
    </row>
    <row r="3736" spans="1:29" ht="15" customHeight="1" x14ac:dyDescent="0.25">
      <c r="A3736" s="7" t="s">
        <v>2485</v>
      </c>
      <c r="B3736" s="7" t="s">
        <v>70</v>
      </c>
      <c r="C3736" s="7" t="s">
        <v>1469</v>
      </c>
      <c r="D3736" s="7" t="s">
        <v>1470</v>
      </c>
      <c r="E3736" s="9">
        <v>461763408</v>
      </c>
      <c r="F3736" s="9">
        <v>0</v>
      </c>
      <c r="G3736" s="9">
        <v>0</v>
      </c>
      <c r="H3736" s="9">
        <v>128665556</v>
      </c>
      <c r="I3736" s="9">
        <v>0</v>
      </c>
      <c r="J3736" s="9">
        <v>0</v>
      </c>
      <c r="K3736" s="9">
        <v>590428964</v>
      </c>
      <c r="L3736" s="9">
        <v>2.6326775550842285E-3</v>
      </c>
      <c r="M3736" s="9">
        <v>177129.7735325364</v>
      </c>
      <c r="N3736" s="9">
        <v>0</v>
      </c>
      <c r="O3736" s="9">
        <v>0</v>
      </c>
      <c r="P3736" s="9">
        <v>0</v>
      </c>
      <c r="Q3736" s="9">
        <v>590606093.77616513</v>
      </c>
      <c r="R3736" s="9">
        <v>383253560.46000004</v>
      </c>
      <c r="S3736" s="9">
        <v>0</v>
      </c>
      <c r="T3736" s="9">
        <v>0</v>
      </c>
      <c r="U3736" s="23">
        <v>2.6326775550842285E-3</v>
      </c>
      <c r="V3736" s="23">
        <v>128842685.77353254</v>
      </c>
      <c r="W3736" s="23">
        <v>0</v>
      </c>
      <c r="X3736" s="23">
        <v>0</v>
      </c>
      <c r="Y3736" s="9">
        <v>512096246.23616529</v>
      </c>
      <c r="Z3736" s="9">
        <v>0</v>
      </c>
      <c r="AA3736" s="23">
        <v>512096246.23616529</v>
      </c>
      <c r="AB3736" s="9">
        <v>503224262.63999999</v>
      </c>
      <c r="AC3736" s="9">
        <v>8871983.5961652994</v>
      </c>
    </row>
    <row r="3737" spans="1:29" ht="15" customHeight="1" x14ac:dyDescent="0.25">
      <c r="A3737" s="7" t="s">
        <v>2485</v>
      </c>
      <c r="B3737" s="7" t="s">
        <v>70</v>
      </c>
      <c r="C3737" s="7" t="s">
        <v>1471</v>
      </c>
      <c r="D3737" s="7" t="s">
        <v>1472</v>
      </c>
      <c r="E3737" s="9">
        <v>305081106</v>
      </c>
      <c r="F3737" s="9">
        <v>0</v>
      </c>
      <c r="G3737" s="9">
        <v>0</v>
      </c>
      <c r="H3737" s="9">
        <v>85964157</v>
      </c>
      <c r="I3737" s="9">
        <v>0</v>
      </c>
      <c r="J3737" s="9">
        <v>0</v>
      </c>
      <c r="K3737" s="9">
        <v>391045263</v>
      </c>
      <c r="L3737" s="9">
        <v>1.3089179992675781E-3</v>
      </c>
      <c r="M3737" s="9">
        <v>117836.29729723446</v>
      </c>
      <c r="N3737" s="9">
        <v>0</v>
      </c>
      <c r="O3737" s="9">
        <v>0</v>
      </c>
      <c r="P3737" s="9">
        <v>0</v>
      </c>
      <c r="Q3737" s="9">
        <v>391163099.29860616</v>
      </c>
      <c r="R3737" s="9">
        <v>253613138.31999999</v>
      </c>
      <c r="S3737" s="9">
        <v>0</v>
      </c>
      <c r="T3737" s="9">
        <v>0</v>
      </c>
      <c r="U3737" s="23">
        <v>1.3089179992675781E-3</v>
      </c>
      <c r="V3737" s="23">
        <v>86081993.297297239</v>
      </c>
      <c r="W3737" s="23">
        <v>0</v>
      </c>
      <c r="X3737" s="23">
        <v>0</v>
      </c>
      <c r="Y3737" s="9">
        <v>339695131.61860615</v>
      </c>
      <c r="Z3737" s="9">
        <v>0</v>
      </c>
      <c r="AA3737" s="23">
        <v>339695131.61860615</v>
      </c>
      <c r="AB3737" s="9">
        <v>333845548.85000002</v>
      </c>
      <c r="AC3737" s="9">
        <v>5849582.7686061263</v>
      </c>
    </row>
    <row r="3738" spans="1:29" ht="15" customHeight="1" x14ac:dyDescent="0.25">
      <c r="A3738" s="7" t="s">
        <v>2485</v>
      </c>
      <c r="B3738" s="7" t="s">
        <v>70</v>
      </c>
      <c r="C3738" s="7" t="s">
        <v>1473</v>
      </c>
      <c r="D3738" s="7" t="s">
        <v>1474</v>
      </c>
      <c r="E3738" s="9">
        <v>586860436</v>
      </c>
      <c r="F3738" s="9">
        <v>0</v>
      </c>
      <c r="G3738" s="9">
        <v>0</v>
      </c>
      <c r="H3738" s="9">
        <v>163300233</v>
      </c>
      <c r="I3738" s="9">
        <v>0</v>
      </c>
      <c r="J3738" s="9">
        <v>0</v>
      </c>
      <c r="K3738" s="9">
        <v>750160669</v>
      </c>
      <c r="L3738" s="9">
        <v>-4.1155815124511719E-3</v>
      </c>
      <c r="M3738" s="9">
        <v>224944.7237578831</v>
      </c>
      <c r="N3738" s="9">
        <v>0</v>
      </c>
      <c r="O3738" s="9">
        <v>0</v>
      </c>
      <c r="P3738" s="9">
        <v>0</v>
      </c>
      <c r="Q3738" s="9">
        <v>750385613.71964228</v>
      </c>
      <c r="R3738" s="9">
        <v>487001487.53999996</v>
      </c>
      <c r="S3738" s="9">
        <v>0</v>
      </c>
      <c r="T3738" s="9">
        <v>0</v>
      </c>
      <c r="U3738" s="23">
        <v>-4.1155815124511719E-3</v>
      </c>
      <c r="V3738" s="23">
        <v>163525177.72375789</v>
      </c>
      <c r="W3738" s="23">
        <v>0</v>
      </c>
      <c r="X3738" s="23">
        <v>0</v>
      </c>
      <c r="Y3738" s="9">
        <v>650526665.25964224</v>
      </c>
      <c r="Z3738" s="9">
        <v>0</v>
      </c>
      <c r="AA3738" s="23">
        <v>650526665.25964224</v>
      </c>
      <c r="AB3738" s="9">
        <v>639248925.36000001</v>
      </c>
      <c r="AC3738" s="9">
        <v>11277739.899642229</v>
      </c>
    </row>
    <row r="3739" spans="1:29" ht="15" customHeight="1" x14ac:dyDescent="0.25">
      <c r="A3739" s="7" t="s">
        <v>2485</v>
      </c>
      <c r="B3739" s="7" t="s">
        <v>70</v>
      </c>
      <c r="C3739" s="7" t="s">
        <v>1475</v>
      </c>
      <c r="D3739" s="7" t="s">
        <v>1476</v>
      </c>
      <c r="E3739" s="9">
        <v>592853610</v>
      </c>
      <c r="F3739" s="9">
        <v>0</v>
      </c>
      <c r="G3739" s="9">
        <v>0</v>
      </c>
      <c r="H3739" s="9">
        <v>165629476</v>
      </c>
      <c r="I3739" s="9">
        <v>0</v>
      </c>
      <c r="J3739" s="9">
        <v>0</v>
      </c>
      <c r="K3739" s="9">
        <v>758483086</v>
      </c>
      <c r="L3739" s="9">
        <v>1.1081695556640625E-3</v>
      </c>
      <c r="M3739" s="9">
        <v>227786.99328691955</v>
      </c>
      <c r="N3739" s="9">
        <v>0</v>
      </c>
      <c r="O3739" s="9">
        <v>0</v>
      </c>
      <c r="P3739" s="9">
        <v>0</v>
      </c>
      <c r="Q3739" s="9">
        <v>758710872.99439514</v>
      </c>
      <c r="R3739" s="9">
        <v>492240894.91999996</v>
      </c>
      <c r="S3739" s="9">
        <v>0</v>
      </c>
      <c r="T3739" s="9">
        <v>0</v>
      </c>
      <c r="U3739" s="23">
        <v>1.1081695556640625E-3</v>
      </c>
      <c r="V3739" s="23">
        <v>165857262.99328691</v>
      </c>
      <c r="W3739" s="23">
        <v>0</v>
      </c>
      <c r="X3739" s="23">
        <v>0</v>
      </c>
      <c r="Y3739" s="9">
        <v>658098157.91439509</v>
      </c>
      <c r="Z3739" s="9">
        <v>0</v>
      </c>
      <c r="AA3739" s="23">
        <v>658098157.91439509</v>
      </c>
      <c r="AB3739" s="9">
        <v>646713044.48000002</v>
      </c>
      <c r="AC3739" s="9">
        <v>11385113.434395075</v>
      </c>
    </row>
    <row r="3740" spans="1:29" ht="15" customHeight="1" x14ac:dyDescent="0.25">
      <c r="A3740" s="7" t="s">
        <v>2485</v>
      </c>
      <c r="B3740" s="7" t="s">
        <v>70</v>
      </c>
      <c r="C3740" s="7" t="s">
        <v>1477</v>
      </c>
      <c r="D3740" s="7" t="s">
        <v>1478</v>
      </c>
      <c r="E3740" s="9">
        <v>340742841</v>
      </c>
      <c r="F3740" s="9">
        <v>0</v>
      </c>
      <c r="G3740" s="9">
        <v>0</v>
      </c>
      <c r="H3740" s="9">
        <v>96403019</v>
      </c>
      <c r="I3740" s="9">
        <v>0</v>
      </c>
      <c r="J3740" s="9">
        <v>0</v>
      </c>
      <c r="K3740" s="9">
        <v>437145860</v>
      </c>
      <c r="L3740" s="9">
        <v>-1.0498762130737305E-3</v>
      </c>
      <c r="M3740" s="9">
        <v>131950.27174110984</v>
      </c>
      <c r="N3740" s="9">
        <v>0</v>
      </c>
      <c r="O3740" s="9">
        <v>0</v>
      </c>
      <c r="P3740" s="9">
        <v>0</v>
      </c>
      <c r="Q3740" s="9">
        <v>437277810.27069122</v>
      </c>
      <c r="R3740" s="9">
        <v>283424579.76999998</v>
      </c>
      <c r="S3740" s="9">
        <v>0</v>
      </c>
      <c r="T3740" s="9">
        <v>0</v>
      </c>
      <c r="U3740" s="23">
        <v>-1.0498762130737305E-3</v>
      </c>
      <c r="V3740" s="23">
        <v>96534969.271741107</v>
      </c>
      <c r="W3740" s="23">
        <v>0</v>
      </c>
      <c r="X3740" s="23">
        <v>0</v>
      </c>
      <c r="Y3740" s="9">
        <v>379959549.0406912</v>
      </c>
      <c r="Z3740" s="9">
        <v>0</v>
      </c>
      <c r="AA3740" s="23">
        <v>379959549.0406912</v>
      </c>
      <c r="AB3740" s="9">
        <v>373430995.42000002</v>
      </c>
      <c r="AC3740" s="9">
        <v>6528553.6206911802</v>
      </c>
    </row>
    <row r="3741" spans="1:29" ht="15" customHeight="1" x14ac:dyDescent="0.25">
      <c r="A3741" s="7" t="s">
        <v>2485</v>
      </c>
      <c r="B3741" s="7" t="s">
        <v>70</v>
      </c>
      <c r="C3741" s="7" t="s">
        <v>1479</v>
      </c>
      <c r="D3741" s="7" t="s">
        <v>1480</v>
      </c>
      <c r="E3741" s="9">
        <v>438204903</v>
      </c>
      <c r="F3741" s="9">
        <v>0</v>
      </c>
      <c r="G3741" s="9">
        <v>0</v>
      </c>
      <c r="H3741" s="9">
        <v>122292395</v>
      </c>
      <c r="I3741" s="9">
        <v>0</v>
      </c>
      <c r="J3741" s="9">
        <v>0</v>
      </c>
      <c r="K3741" s="9">
        <v>560497298</v>
      </c>
      <c r="L3741" s="9">
        <v>-4.7474503517150879E-3</v>
      </c>
      <c r="M3741" s="9">
        <v>168257.09666012769</v>
      </c>
      <c r="N3741" s="9">
        <v>0</v>
      </c>
      <c r="O3741" s="9">
        <v>0</v>
      </c>
      <c r="P3741" s="9">
        <v>0</v>
      </c>
      <c r="Q3741" s="9">
        <v>560665555.09191275</v>
      </c>
      <c r="R3741" s="9">
        <v>363783647.30000001</v>
      </c>
      <c r="S3741" s="9">
        <v>0</v>
      </c>
      <c r="T3741" s="9">
        <v>0</v>
      </c>
      <c r="U3741" s="23">
        <v>-4.7474503517150879E-3</v>
      </c>
      <c r="V3741" s="23">
        <v>122460652.09666012</v>
      </c>
      <c r="W3741" s="23">
        <v>0</v>
      </c>
      <c r="X3741" s="23">
        <v>0</v>
      </c>
      <c r="Y3741" s="9">
        <v>486244299.3919127</v>
      </c>
      <c r="Z3741" s="9">
        <v>0</v>
      </c>
      <c r="AA3741" s="23">
        <v>486244299.3919127</v>
      </c>
      <c r="AB3741" s="9">
        <v>477827478.44999999</v>
      </c>
      <c r="AC3741" s="9">
        <v>8416820.9419127107</v>
      </c>
    </row>
    <row r="3742" spans="1:29" ht="15" customHeight="1" x14ac:dyDescent="0.25">
      <c r="A3742" s="7" t="s">
        <v>2485</v>
      </c>
      <c r="B3742" s="7" t="s">
        <v>70</v>
      </c>
      <c r="C3742" s="7" t="s">
        <v>1481</v>
      </c>
      <c r="D3742" s="7" t="s">
        <v>1482</v>
      </c>
      <c r="E3742" s="9">
        <v>480067618</v>
      </c>
      <c r="F3742" s="9">
        <v>0</v>
      </c>
      <c r="G3742" s="9">
        <v>0</v>
      </c>
      <c r="H3742" s="9">
        <v>135231557</v>
      </c>
      <c r="I3742" s="9">
        <v>0</v>
      </c>
      <c r="J3742" s="9">
        <v>0</v>
      </c>
      <c r="K3742" s="9">
        <v>615299175</v>
      </c>
      <c r="L3742" s="9">
        <v>-1.5962123870849609E-3</v>
      </c>
      <c r="M3742" s="9">
        <v>185375.17534872136</v>
      </c>
      <c r="N3742" s="9">
        <v>0</v>
      </c>
      <c r="O3742" s="9">
        <v>0</v>
      </c>
      <c r="P3742" s="9">
        <v>0</v>
      </c>
      <c r="Q3742" s="9">
        <v>615484550.17375255</v>
      </c>
      <c r="R3742" s="9">
        <v>399049713</v>
      </c>
      <c r="S3742" s="9">
        <v>0</v>
      </c>
      <c r="T3742" s="9">
        <v>0</v>
      </c>
      <c r="U3742" s="23">
        <v>-1.5962123870849609E-3</v>
      </c>
      <c r="V3742" s="23">
        <v>135416932.17534873</v>
      </c>
      <c r="W3742" s="23">
        <v>0</v>
      </c>
      <c r="X3742" s="23">
        <v>0</v>
      </c>
      <c r="Y3742" s="9">
        <v>534466645.17375255</v>
      </c>
      <c r="Z3742" s="9">
        <v>0</v>
      </c>
      <c r="AA3742" s="23">
        <v>534466645.17375255</v>
      </c>
      <c r="AB3742" s="9">
        <v>525260897.48000002</v>
      </c>
      <c r="AC3742" s="9">
        <v>9205747.6937525272</v>
      </c>
    </row>
    <row r="3743" spans="1:29" ht="15" customHeight="1" x14ac:dyDescent="0.25">
      <c r="A3743" s="7" t="s">
        <v>2485</v>
      </c>
      <c r="B3743" s="7" t="s">
        <v>70</v>
      </c>
      <c r="C3743" s="7" t="s">
        <v>1483</v>
      </c>
      <c r="D3743" s="7" t="s">
        <v>1484</v>
      </c>
      <c r="E3743" s="9">
        <v>422574270</v>
      </c>
      <c r="F3743" s="9">
        <v>0</v>
      </c>
      <c r="G3743" s="9">
        <v>0</v>
      </c>
      <c r="H3743" s="9">
        <v>116961694</v>
      </c>
      <c r="I3743" s="9">
        <v>0</v>
      </c>
      <c r="J3743" s="9">
        <v>0</v>
      </c>
      <c r="K3743" s="9">
        <v>539535964</v>
      </c>
      <c r="L3743" s="9">
        <v>-1.0541081428527832E-3</v>
      </c>
      <c r="M3743" s="9">
        <v>161435.4880294319</v>
      </c>
      <c r="N3743" s="9">
        <v>0</v>
      </c>
      <c r="O3743" s="9">
        <v>0</v>
      </c>
      <c r="P3743" s="9">
        <v>0</v>
      </c>
      <c r="Q3743" s="9">
        <v>539697399.48697543</v>
      </c>
      <c r="R3743" s="9">
        <v>350402829.98000002</v>
      </c>
      <c r="S3743" s="9">
        <v>0</v>
      </c>
      <c r="T3743" s="9">
        <v>0</v>
      </c>
      <c r="U3743" s="23">
        <v>-1.0541081428527832E-3</v>
      </c>
      <c r="V3743" s="23">
        <v>117123129.48802944</v>
      </c>
      <c r="W3743" s="23">
        <v>0</v>
      </c>
      <c r="X3743" s="23">
        <v>0</v>
      </c>
      <c r="Y3743" s="9">
        <v>467525959.46697533</v>
      </c>
      <c r="Z3743" s="9">
        <v>0</v>
      </c>
      <c r="AA3743" s="23">
        <v>467525959.46697533</v>
      </c>
      <c r="AB3743" s="9">
        <v>459397398.25999999</v>
      </c>
      <c r="AC3743" s="9">
        <v>8128561.2069753408</v>
      </c>
    </row>
    <row r="3744" spans="1:29" ht="15" customHeight="1" x14ac:dyDescent="0.25">
      <c r="A3744" s="7" t="s">
        <v>2485</v>
      </c>
      <c r="B3744" s="7" t="s">
        <v>70</v>
      </c>
      <c r="C3744" s="7" t="s">
        <v>1485</v>
      </c>
      <c r="D3744" s="7" t="s">
        <v>1486</v>
      </c>
      <c r="E3744" s="9">
        <v>360020365</v>
      </c>
      <c r="F3744" s="9">
        <v>0</v>
      </c>
      <c r="G3744" s="9">
        <v>0</v>
      </c>
      <c r="H3744" s="9">
        <v>101557227</v>
      </c>
      <c r="I3744" s="9">
        <v>0</v>
      </c>
      <c r="J3744" s="9">
        <v>0</v>
      </c>
      <c r="K3744" s="9">
        <v>461577592</v>
      </c>
      <c r="L3744" s="9">
        <v>3.2838582992553711E-3</v>
      </c>
      <c r="M3744" s="9">
        <v>139146.06771651865</v>
      </c>
      <c r="N3744" s="9">
        <v>0</v>
      </c>
      <c r="O3744" s="9">
        <v>0</v>
      </c>
      <c r="P3744" s="9">
        <v>0</v>
      </c>
      <c r="Q3744" s="9">
        <v>461716738.0710004</v>
      </c>
      <c r="R3744" s="9">
        <v>299327425.51999998</v>
      </c>
      <c r="S3744" s="9">
        <v>0</v>
      </c>
      <c r="T3744" s="9">
        <v>0</v>
      </c>
      <c r="U3744" s="23">
        <v>3.2838582992553711E-3</v>
      </c>
      <c r="V3744" s="23">
        <v>101696373.06771652</v>
      </c>
      <c r="W3744" s="23">
        <v>0</v>
      </c>
      <c r="X3744" s="23">
        <v>0</v>
      </c>
      <c r="Y3744" s="9">
        <v>401023798.59100038</v>
      </c>
      <c r="Z3744" s="9">
        <v>0</v>
      </c>
      <c r="AA3744" s="23">
        <v>401023798.59100038</v>
      </c>
      <c r="AB3744" s="9">
        <v>394122092.77999997</v>
      </c>
      <c r="AC3744" s="9">
        <v>6901705.8110004067</v>
      </c>
    </row>
    <row r="3745" spans="1:29" ht="15" customHeight="1" x14ac:dyDescent="0.25">
      <c r="A3745" s="7" t="s">
        <v>2485</v>
      </c>
      <c r="B3745" s="7" t="s">
        <v>72</v>
      </c>
      <c r="C3745" s="7" t="s">
        <v>73</v>
      </c>
      <c r="D3745" s="7" t="s">
        <v>2522</v>
      </c>
      <c r="E3745" s="9">
        <v>29277850378</v>
      </c>
      <c r="F3745" s="9">
        <v>0</v>
      </c>
      <c r="G3745" s="9">
        <v>0</v>
      </c>
      <c r="H3745" s="9">
        <v>5349764709</v>
      </c>
      <c r="I3745" s="9">
        <v>0</v>
      </c>
      <c r="J3745" s="9">
        <v>0</v>
      </c>
      <c r="K3745" s="9">
        <v>34627615087</v>
      </c>
      <c r="L3745" s="9">
        <v>-2.361297607421875E-3</v>
      </c>
      <c r="M3745" s="9">
        <v>7497632.465140678</v>
      </c>
      <c r="N3745" s="9">
        <v>0</v>
      </c>
      <c r="O3745" s="9">
        <v>0</v>
      </c>
      <c r="P3745" s="9">
        <v>0</v>
      </c>
      <c r="Q3745" s="9">
        <v>34635112719.462776</v>
      </c>
      <c r="R3745" s="9">
        <v>23177727586.059998</v>
      </c>
      <c r="S3745" s="9">
        <v>0</v>
      </c>
      <c r="T3745" s="9">
        <v>0</v>
      </c>
      <c r="U3745" s="23">
        <v>-2.361297607421875E-3</v>
      </c>
      <c r="V3745" s="23">
        <v>5357262341.4651403</v>
      </c>
      <c r="W3745" s="23">
        <v>0</v>
      </c>
      <c r="X3745" s="23">
        <v>0</v>
      </c>
      <c r="Y3745" s="9">
        <v>28534989927.522778</v>
      </c>
      <c r="Z3745" s="9">
        <v>0</v>
      </c>
      <c r="AA3745" s="23">
        <v>28534989927.522778</v>
      </c>
      <c r="AB3745" s="9">
        <v>27973894611.900002</v>
      </c>
      <c r="AC3745" s="9">
        <v>561095315.62277603</v>
      </c>
    </row>
    <row r="3746" spans="1:29" ht="15" customHeight="1" x14ac:dyDescent="0.25">
      <c r="A3746" s="7" t="s">
        <v>2485</v>
      </c>
      <c r="B3746" s="7" t="s">
        <v>72</v>
      </c>
      <c r="C3746" s="7" t="s">
        <v>1488</v>
      </c>
      <c r="D3746" s="7" t="s">
        <v>1489</v>
      </c>
      <c r="E3746" s="9">
        <v>673567549</v>
      </c>
      <c r="F3746" s="9">
        <v>0</v>
      </c>
      <c r="G3746" s="9">
        <v>0</v>
      </c>
      <c r="H3746" s="9">
        <v>188095264</v>
      </c>
      <c r="I3746" s="9">
        <v>0</v>
      </c>
      <c r="J3746" s="9">
        <v>0</v>
      </c>
      <c r="K3746" s="9">
        <v>861662813</v>
      </c>
      <c r="L3746" s="9">
        <v>4.9865245819091797E-3</v>
      </c>
      <c r="M3746" s="9">
        <v>258749.11478639281</v>
      </c>
      <c r="N3746" s="9">
        <v>0</v>
      </c>
      <c r="O3746" s="9">
        <v>0</v>
      </c>
      <c r="P3746" s="9">
        <v>0</v>
      </c>
      <c r="Q3746" s="9">
        <v>861921562.11977291</v>
      </c>
      <c r="R3746" s="9">
        <v>559242654.30999994</v>
      </c>
      <c r="S3746" s="9">
        <v>0</v>
      </c>
      <c r="T3746" s="9">
        <v>0</v>
      </c>
      <c r="U3746" s="23">
        <v>4.9865245819091797E-3</v>
      </c>
      <c r="V3746" s="23">
        <v>188354013.11478639</v>
      </c>
      <c r="W3746" s="23">
        <v>0</v>
      </c>
      <c r="X3746" s="23">
        <v>0</v>
      </c>
      <c r="Y3746" s="9">
        <v>747596667.42977285</v>
      </c>
      <c r="Z3746" s="9">
        <v>0</v>
      </c>
      <c r="AA3746" s="23">
        <v>747596667.42977285</v>
      </c>
      <c r="AB3746" s="9">
        <v>734661431.69000006</v>
      </c>
      <c r="AC3746" s="9">
        <v>12935235.739772797</v>
      </c>
    </row>
    <row r="3747" spans="1:29" ht="15" customHeight="1" x14ac:dyDescent="0.25">
      <c r="A3747" s="7" t="s">
        <v>2485</v>
      </c>
      <c r="B3747" s="7" t="s">
        <v>72</v>
      </c>
      <c r="C3747" s="7" t="s">
        <v>2440</v>
      </c>
      <c r="D3747" s="7" t="s">
        <v>2441</v>
      </c>
      <c r="E3747" s="9">
        <v>170287922</v>
      </c>
      <c r="F3747" s="9">
        <v>0</v>
      </c>
      <c r="G3747" s="9">
        <v>0</v>
      </c>
      <c r="H3747" s="9">
        <v>48196453</v>
      </c>
      <c r="I3747" s="9">
        <v>0</v>
      </c>
      <c r="J3747" s="9">
        <v>0</v>
      </c>
      <c r="K3747" s="9">
        <v>218484375</v>
      </c>
      <c r="L3747" s="9">
        <v>4.6592950820922852E-3</v>
      </c>
      <c r="M3747" s="9">
        <v>65960.902385890106</v>
      </c>
      <c r="N3747" s="9">
        <v>0</v>
      </c>
      <c r="O3747" s="9">
        <v>0</v>
      </c>
      <c r="P3747" s="9">
        <v>0</v>
      </c>
      <c r="Q3747" s="9">
        <v>218550335.90704519</v>
      </c>
      <c r="R3747" s="9">
        <v>141644513.46999997</v>
      </c>
      <c r="S3747" s="9">
        <v>0</v>
      </c>
      <c r="T3747" s="9">
        <v>0</v>
      </c>
      <c r="U3747" s="23">
        <v>4.6592950820922852E-3</v>
      </c>
      <c r="V3747" s="23">
        <v>48262413.90238589</v>
      </c>
      <c r="W3747" s="23">
        <v>0</v>
      </c>
      <c r="X3747" s="23">
        <v>0</v>
      </c>
      <c r="Y3747" s="9">
        <v>189906927.37704515</v>
      </c>
      <c r="Z3747" s="9">
        <v>0</v>
      </c>
      <c r="AA3747" s="23">
        <v>189906927.37704515</v>
      </c>
      <c r="AB3747" s="9">
        <v>186643996.53</v>
      </c>
      <c r="AC3747" s="9">
        <v>3262930.8470451534</v>
      </c>
    </row>
    <row r="3748" spans="1:29" ht="15" customHeight="1" x14ac:dyDescent="0.25">
      <c r="A3748" s="7" t="s">
        <v>2485</v>
      </c>
      <c r="B3748" s="7" t="s">
        <v>72</v>
      </c>
      <c r="C3748" s="7" t="s">
        <v>1490</v>
      </c>
      <c r="D3748" s="7" t="s">
        <v>1491</v>
      </c>
      <c r="E3748" s="9">
        <v>234910197</v>
      </c>
      <c r="F3748" s="9">
        <v>0</v>
      </c>
      <c r="G3748" s="9">
        <v>0</v>
      </c>
      <c r="H3748" s="9">
        <v>66433453</v>
      </c>
      <c r="I3748" s="9">
        <v>0</v>
      </c>
      <c r="J3748" s="9">
        <v>0</v>
      </c>
      <c r="K3748" s="9">
        <v>301343650</v>
      </c>
      <c r="L3748" s="9">
        <v>-2.4044513702392578E-3</v>
      </c>
      <c r="M3748" s="9">
        <v>90939.118132332791</v>
      </c>
      <c r="N3748" s="9">
        <v>0</v>
      </c>
      <c r="O3748" s="9">
        <v>0</v>
      </c>
      <c r="P3748" s="9">
        <v>0</v>
      </c>
      <c r="Q3748" s="9">
        <v>301434589.1157279</v>
      </c>
      <c r="R3748" s="9">
        <v>195386601.41</v>
      </c>
      <c r="S3748" s="9">
        <v>0</v>
      </c>
      <c r="T3748" s="9">
        <v>0</v>
      </c>
      <c r="U3748" s="23">
        <v>-2.4044513702392578E-3</v>
      </c>
      <c r="V3748" s="23">
        <v>66524392.11813233</v>
      </c>
      <c r="W3748" s="23">
        <v>0</v>
      </c>
      <c r="X3748" s="23">
        <v>0</v>
      </c>
      <c r="Y3748" s="9">
        <v>261910993.52572787</v>
      </c>
      <c r="Z3748" s="9">
        <v>0</v>
      </c>
      <c r="AA3748" s="23">
        <v>261910993.52572787</v>
      </c>
      <c r="AB3748" s="9">
        <v>257410186.84</v>
      </c>
      <c r="AC3748" s="9">
        <v>4500806.6857278645</v>
      </c>
    </row>
    <row r="3749" spans="1:29" ht="15" customHeight="1" x14ac:dyDescent="0.25">
      <c r="A3749" s="7" t="s">
        <v>2485</v>
      </c>
      <c r="B3749" s="7" t="s">
        <v>72</v>
      </c>
      <c r="C3749" s="7" t="s">
        <v>1492</v>
      </c>
      <c r="D3749" s="7" t="s">
        <v>1493</v>
      </c>
      <c r="E3749" s="9">
        <v>175381581</v>
      </c>
      <c r="F3749" s="9">
        <v>0</v>
      </c>
      <c r="G3749" s="9">
        <v>0</v>
      </c>
      <c r="H3749" s="9">
        <v>50128671</v>
      </c>
      <c r="I3749" s="9">
        <v>0</v>
      </c>
      <c r="J3749" s="9">
        <v>0</v>
      </c>
      <c r="K3749" s="9">
        <v>225510252</v>
      </c>
      <c r="L3749" s="9">
        <v>-2.1783411502838135E-3</v>
      </c>
      <c r="M3749" s="9">
        <v>68322.101602487048</v>
      </c>
      <c r="N3749" s="9">
        <v>0</v>
      </c>
      <c r="O3749" s="9">
        <v>0</v>
      </c>
      <c r="P3749" s="9">
        <v>0</v>
      </c>
      <c r="Q3749" s="9">
        <v>225578574.09942415</v>
      </c>
      <c r="R3749" s="9">
        <v>146091704.34999999</v>
      </c>
      <c r="S3749" s="9">
        <v>0</v>
      </c>
      <c r="T3749" s="9">
        <v>0</v>
      </c>
      <c r="U3749" s="23">
        <v>-2.1783411502838135E-3</v>
      </c>
      <c r="V3749" s="23">
        <v>50196993.101602487</v>
      </c>
      <c r="W3749" s="23">
        <v>0</v>
      </c>
      <c r="X3749" s="23">
        <v>0</v>
      </c>
      <c r="Y3749" s="9">
        <v>196288697.44942415</v>
      </c>
      <c r="Z3749" s="9">
        <v>0</v>
      </c>
      <c r="AA3749" s="23">
        <v>196288697.44942415</v>
      </c>
      <c r="AB3749" s="9">
        <v>192935233.84</v>
      </c>
      <c r="AC3749" s="9">
        <v>3353463.609424144</v>
      </c>
    </row>
    <row r="3750" spans="1:29" ht="15" customHeight="1" x14ac:dyDescent="0.25">
      <c r="A3750" s="7" t="s">
        <v>2485</v>
      </c>
      <c r="B3750" s="7" t="s">
        <v>72</v>
      </c>
      <c r="C3750" s="7" t="s">
        <v>2442</v>
      </c>
      <c r="D3750" s="7" t="s">
        <v>2443</v>
      </c>
      <c r="E3750" s="9">
        <v>515964227</v>
      </c>
      <c r="F3750" s="9">
        <v>0</v>
      </c>
      <c r="G3750" s="9">
        <v>0</v>
      </c>
      <c r="H3750" s="9">
        <v>143767449</v>
      </c>
      <c r="I3750" s="9">
        <v>0</v>
      </c>
      <c r="J3750" s="9">
        <v>0</v>
      </c>
      <c r="K3750" s="9">
        <v>659731676</v>
      </c>
      <c r="L3750" s="9">
        <v>4.7755837440490723E-3</v>
      </c>
      <c r="M3750" s="9">
        <v>197924.54785438054</v>
      </c>
      <c r="N3750" s="9">
        <v>0</v>
      </c>
      <c r="O3750" s="9">
        <v>0</v>
      </c>
      <c r="P3750" s="9">
        <v>0</v>
      </c>
      <c r="Q3750" s="9">
        <v>659929600.55262995</v>
      </c>
      <c r="R3750" s="9">
        <v>428254482.30000001</v>
      </c>
      <c r="S3750" s="9">
        <v>0</v>
      </c>
      <c r="T3750" s="9">
        <v>0</v>
      </c>
      <c r="U3750" s="23">
        <v>4.7755837440490723E-3</v>
      </c>
      <c r="V3750" s="23">
        <v>143965373.54785439</v>
      </c>
      <c r="W3750" s="23">
        <v>0</v>
      </c>
      <c r="X3750" s="23">
        <v>0</v>
      </c>
      <c r="Y3750" s="9">
        <v>572219855.85263002</v>
      </c>
      <c r="Z3750" s="9">
        <v>0</v>
      </c>
      <c r="AA3750" s="23">
        <v>572219855.85263002</v>
      </c>
      <c r="AB3750" s="9">
        <v>562307480.01999998</v>
      </c>
      <c r="AC3750" s="9">
        <v>9912375.8326300383</v>
      </c>
    </row>
    <row r="3751" spans="1:29" ht="15" customHeight="1" x14ac:dyDescent="0.25">
      <c r="A3751" s="7" t="s">
        <v>2485</v>
      </c>
      <c r="B3751" s="7" t="s">
        <v>72</v>
      </c>
      <c r="C3751" s="7" t="s">
        <v>1836</v>
      </c>
      <c r="D3751" s="7" t="s">
        <v>1888</v>
      </c>
      <c r="E3751" s="9">
        <v>213327842</v>
      </c>
      <c r="F3751" s="9">
        <v>0</v>
      </c>
      <c r="G3751" s="9">
        <v>0</v>
      </c>
      <c r="H3751" s="9">
        <v>60836915</v>
      </c>
      <c r="I3751" s="9">
        <v>0</v>
      </c>
      <c r="J3751" s="9">
        <v>0</v>
      </c>
      <c r="K3751" s="9">
        <v>274164757</v>
      </c>
      <c r="L3751" s="9">
        <v>2.1887719631195068E-3</v>
      </c>
      <c r="M3751" s="9">
        <v>83007.457480136334</v>
      </c>
      <c r="N3751" s="9">
        <v>0</v>
      </c>
      <c r="O3751" s="9">
        <v>0</v>
      </c>
      <c r="P3751" s="9">
        <v>0</v>
      </c>
      <c r="Q3751" s="9">
        <v>274247764.45966893</v>
      </c>
      <c r="R3751" s="9">
        <v>177635501.69999999</v>
      </c>
      <c r="S3751" s="9">
        <v>0</v>
      </c>
      <c r="T3751" s="9">
        <v>0</v>
      </c>
      <c r="U3751" s="23">
        <v>2.1887719631195068E-3</v>
      </c>
      <c r="V3751" s="23">
        <v>60919922.45748014</v>
      </c>
      <c r="W3751" s="23">
        <v>0</v>
      </c>
      <c r="X3751" s="23">
        <v>0</v>
      </c>
      <c r="Y3751" s="9">
        <v>238555424.15966889</v>
      </c>
      <c r="Z3751" s="9">
        <v>0</v>
      </c>
      <c r="AA3751" s="23">
        <v>238555424.15966889</v>
      </c>
      <c r="AB3751" s="9">
        <v>234473700.41</v>
      </c>
      <c r="AC3751" s="9">
        <v>4081723.7496688962</v>
      </c>
    </row>
    <row r="3752" spans="1:29" ht="15" customHeight="1" x14ac:dyDescent="0.25">
      <c r="A3752" s="7" t="s">
        <v>2485</v>
      </c>
      <c r="B3752" s="7" t="s">
        <v>72</v>
      </c>
      <c r="C3752" s="7" t="s">
        <v>1494</v>
      </c>
      <c r="D3752" s="7" t="s">
        <v>1495</v>
      </c>
      <c r="E3752" s="9">
        <v>431136560</v>
      </c>
      <c r="F3752" s="9">
        <v>0</v>
      </c>
      <c r="G3752" s="9">
        <v>0</v>
      </c>
      <c r="H3752" s="9">
        <v>121180440</v>
      </c>
      <c r="I3752" s="9">
        <v>0</v>
      </c>
      <c r="J3752" s="9">
        <v>0</v>
      </c>
      <c r="K3752" s="9">
        <v>552317000</v>
      </c>
      <c r="L3752" s="9">
        <v>-3.2967329025268555E-3</v>
      </c>
      <c r="M3752" s="9">
        <v>166293.70733692177</v>
      </c>
      <c r="N3752" s="9">
        <v>0</v>
      </c>
      <c r="O3752" s="9">
        <v>0</v>
      </c>
      <c r="P3752" s="9">
        <v>0</v>
      </c>
      <c r="Q3752" s="9">
        <v>552483293.70404017</v>
      </c>
      <c r="R3752" s="9">
        <v>358286778.72000003</v>
      </c>
      <c r="S3752" s="9">
        <v>0</v>
      </c>
      <c r="T3752" s="9">
        <v>0</v>
      </c>
      <c r="U3752" s="23">
        <v>-3.2967329025268555E-3</v>
      </c>
      <c r="V3752" s="23">
        <v>121346733.70733692</v>
      </c>
      <c r="W3752" s="23">
        <v>0</v>
      </c>
      <c r="X3752" s="23">
        <v>0</v>
      </c>
      <c r="Y3752" s="9">
        <v>479633512.4240402</v>
      </c>
      <c r="Z3752" s="9">
        <v>0</v>
      </c>
      <c r="AA3752" s="23">
        <v>479633512.4240402</v>
      </c>
      <c r="AB3752" s="9">
        <v>471363366.41000003</v>
      </c>
      <c r="AC3752" s="9">
        <v>8270146.0140401721</v>
      </c>
    </row>
    <row r="3753" spans="1:29" ht="15" customHeight="1" x14ac:dyDescent="0.25">
      <c r="A3753" s="7" t="s">
        <v>2485</v>
      </c>
      <c r="B3753" s="7" t="s">
        <v>72</v>
      </c>
      <c r="C3753" s="7" t="s">
        <v>1496</v>
      </c>
      <c r="D3753" s="7" t="s">
        <v>1497</v>
      </c>
      <c r="E3753" s="9">
        <v>243136791</v>
      </c>
      <c r="F3753" s="9">
        <v>0</v>
      </c>
      <c r="G3753" s="9">
        <v>0</v>
      </c>
      <c r="H3753" s="9">
        <v>68641420</v>
      </c>
      <c r="I3753" s="9">
        <v>0</v>
      </c>
      <c r="J3753" s="9">
        <v>0</v>
      </c>
      <c r="K3753" s="9">
        <v>311778211</v>
      </c>
      <c r="L3753" s="9">
        <v>3.963768482208252E-3</v>
      </c>
      <c r="M3753" s="9">
        <v>94019.502833334409</v>
      </c>
      <c r="N3753" s="9">
        <v>0</v>
      </c>
      <c r="O3753" s="9">
        <v>0</v>
      </c>
      <c r="P3753" s="9">
        <v>0</v>
      </c>
      <c r="Q3753" s="9">
        <v>311872230.50679708</v>
      </c>
      <c r="R3753" s="9">
        <v>202172735.25999999</v>
      </c>
      <c r="S3753" s="9">
        <v>0</v>
      </c>
      <c r="T3753" s="9">
        <v>0</v>
      </c>
      <c r="U3753" s="23">
        <v>3.963768482208252E-3</v>
      </c>
      <c r="V3753" s="23">
        <v>68735439.502833337</v>
      </c>
      <c r="W3753" s="23">
        <v>0</v>
      </c>
      <c r="X3753" s="23">
        <v>0</v>
      </c>
      <c r="Y3753" s="9">
        <v>270908174.76679707</v>
      </c>
      <c r="Z3753" s="9">
        <v>0</v>
      </c>
      <c r="AA3753" s="23">
        <v>270908174.76679707</v>
      </c>
      <c r="AB3753" s="9">
        <v>266247902.94999999</v>
      </c>
      <c r="AC3753" s="9">
        <v>4660271.8167970777</v>
      </c>
    </row>
    <row r="3754" spans="1:29" ht="15" customHeight="1" x14ac:dyDescent="0.25">
      <c r="A3754" s="7" t="s">
        <v>2485</v>
      </c>
      <c r="B3754" s="7" t="s">
        <v>72</v>
      </c>
      <c r="C3754" s="7" t="s">
        <v>1498</v>
      </c>
      <c r="D3754" s="7" t="s">
        <v>1499</v>
      </c>
      <c r="E3754" s="9">
        <v>179278891</v>
      </c>
      <c r="F3754" s="9">
        <v>0</v>
      </c>
      <c r="G3754" s="9">
        <v>0</v>
      </c>
      <c r="H3754" s="9">
        <v>50319982</v>
      </c>
      <c r="I3754" s="9">
        <v>0</v>
      </c>
      <c r="J3754" s="9">
        <v>0</v>
      </c>
      <c r="K3754" s="9">
        <v>229598873</v>
      </c>
      <c r="L3754" s="9">
        <v>-1.3946890830993652E-3</v>
      </c>
      <c r="M3754" s="9">
        <v>69077.744159591311</v>
      </c>
      <c r="N3754" s="9">
        <v>0</v>
      </c>
      <c r="O3754" s="9">
        <v>0</v>
      </c>
      <c r="P3754" s="9">
        <v>0</v>
      </c>
      <c r="Q3754" s="9">
        <v>229667950.74276489</v>
      </c>
      <c r="R3754" s="9">
        <v>148948549.06999999</v>
      </c>
      <c r="S3754" s="9">
        <v>0</v>
      </c>
      <c r="T3754" s="9">
        <v>0</v>
      </c>
      <c r="U3754" s="23">
        <v>-1.3946890830993652E-3</v>
      </c>
      <c r="V3754" s="23">
        <v>50389059.744159594</v>
      </c>
      <c r="W3754" s="23">
        <v>0</v>
      </c>
      <c r="X3754" s="23">
        <v>0</v>
      </c>
      <c r="Y3754" s="9">
        <v>199337608.81276488</v>
      </c>
      <c r="Z3754" s="9">
        <v>0</v>
      </c>
      <c r="AA3754" s="23">
        <v>199337608.81276488</v>
      </c>
      <c r="AB3754" s="9">
        <v>195897508.36000001</v>
      </c>
      <c r="AC3754" s="9">
        <v>3440100.4527648687</v>
      </c>
    </row>
    <row r="3755" spans="1:29" ht="15" customHeight="1" x14ac:dyDescent="0.25">
      <c r="A3755" s="7" t="s">
        <v>2485</v>
      </c>
      <c r="B3755" s="7" t="s">
        <v>72</v>
      </c>
      <c r="C3755" s="7" t="s">
        <v>1500</v>
      </c>
      <c r="D3755" s="7" t="s">
        <v>2041</v>
      </c>
      <c r="E3755" s="9">
        <v>170623444</v>
      </c>
      <c r="F3755" s="9">
        <v>0</v>
      </c>
      <c r="G3755" s="9">
        <v>0</v>
      </c>
      <c r="H3755" s="9">
        <v>48345316</v>
      </c>
      <c r="I3755" s="9">
        <v>0</v>
      </c>
      <c r="J3755" s="9">
        <v>0</v>
      </c>
      <c r="K3755" s="9">
        <v>218968760</v>
      </c>
      <c r="L3755" s="9">
        <v>-1.3898015022277832E-3</v>
      </c>
      <c r="M3755" s="9">
        <v>66110.50806829815</v>
      </c>
      <c r="N3755" s="9">
        <v>0</v>
      </c>
      <c r="O3755" s="9">
        <v>0</v>
      </c>
      <c r="P3755" s="9">
        <v>0</v>
      </c>
      <c r="Q3755" s="9">
        <v>219034870.50667849</v>
      </c>
      <c r="R3755" s="9">
        <v>141951335.72</v>
      </c>
      <c r="S3755" s="9">
        <v>0</v>
      </c>
      <c r="T3755" s="9">
        <v>0</v>
      </c>
      <c r="U3755" s="23">
        <v>-1.3898015022277832E-3</v>
      </c>
      <c r="V3755" s="23">
        <v>48411426.508068301</v>
      </c>
      <c r="W3755" s="23">
        <v>0</v>
      </c>
      <c r="X3755" s="23">
        <v>0</v>
      </c>
      <c r="Y3755" s="9">
        <v>190362762.22667849</v>
      </c>
      <c r="Z3755" s="9">
        <v>0</v>
      </c>
      <c r="AA3755" s="23">
        <v>190362762.22667849</v>
      </c>
      <c r="AB3755" s="9">
        <v>187095044.38</v>
      </c>
      <c r="AC3755" s="9">
        <v>3267717.8466784954</v>
      </c>
    </row>
    <row r="3756" spans="1:29" ht="15" customHeight="1" x14ac:dyDescent="0.25">
      <c r="A3756" s="7" t="s">
        <v>2485</v>
      </c>
      <c r="B3756" s="7" t="s">
        <v>72</v>
      </c>
      <c r="C3756" s="7" t="s">
        <v>1502</v>
      </c>
      <c r="D3756" s="7" t="s">
        <v>1503</v>
      </c>
      <c r="E3756" s="9">
        <v>472950196</v>
      </c>
      <c r="F3756" s="9">
        <v>0</v>
      </c>
      <c r="G3756" s="9">
        <v>0</v>
      </c>
      <c r="H3756" s="9">
        <v>133255840</v>
      </c>
      <c r="I3756" s="9">
        <v>0</v>
      </c>
      <c r="J3756" s="9">
        <v>0</v>
      </c>
      <c r="K3756" s="9">
        <v>606206036</v>
      </c>
      <c r="L3756" s="9">
        <v>2.1944046020507813E-3</v>
      </c>
      <c r="M3756" s="9">
        <v>182662.9878883099</v>
      </c>
      <c r="N3756" s="9">
        <v>0</v>
      </c>
      <c r="O3756" s="9">
        <v>0</v>
      </c>
      <c r="P3756" s="9">
        <v>0</v>
      </c>
      <c r="Q3756" s="9">
        <v>606388698.99008274</v>
      </c>
      <c r="R3756" s="9">
        <v>393158656.88</v>
      </c>
      <c r="S3756" s="9">
        <v>0</v>
      </c>
      <c r="T3756" s="9">
        <v>0</v>
      </c>
      <c r="U3756" s="23">
        <v>2.1944046020507813E-3</v>
      </c>
      <c r="V3756" s="23">
        <v>133438502.98788831</v>
      </c>
      <c r="W3756" s="23">
        <v>0</v>
      </c>
      <c r="X3756" s="23">
        <v>0</v>
      </c>
      <c r="Y3756" s="9">
        <v>526597159.87008274</v>
      </c>
      <c r="Z3756" s="9">
        <v>0</v>
      </c>
      <c r="AA3756" s="23">
        <v>526597159.87008274</v>
      </c>
      <c r="AB3756" s="9">
        <v>517528884.35000002</v>
      </c>
      <c r="AC3756" s="9">
        <v>9068275.5200827122</v>
      </c>
    </row>
    <row r="3757" spans="1:29" ht="15" customHeight="1" x14ac:dyDescent="0.25">
      <c r="A3757" s="7" t="s">
        <v>2485</v>
      </c>
      <c r="B3757" s="7" t="s">
        <v>72</v>
      </c>
      <c r="C3757" s="7" t="s">
        <v>1504</v>
      </c>
      <c r="D3757" s="7" t="s">
        <v>1505</v>
      </c>
      <c r="E3757" s="9">
        <v>248529596</v>
      </c>
      <c r="F3757" s="9">
        <v>0</v>
      </c>
      <c r="G3757" s="9">
        <v>0</v>
      </c>
      <c r="H3757" s="9">
        <v>69509462</v>
      </c>
      <c r="I3757" s="9">
        <v>0</v>
      </c>
      <c r="J3757" s="9">
        <v>0</v>
      </c>
      <c r="K3757" s="9">
        <v>318039058</v>
      </c>
      <c r="L3757" s="9">
        <v>-4.1513741016387939E-3</v>
      </c>
      <c r="M3757" s="9">
        <v>95553.945000480628</v>
      </c>
      <c r="N3757" s="9">
        <v>0</v>
      </c>
      <c r="O3757" s="9">
        <v>0</v>
      </c>
      <c r="P3757" s="9">
        <v>0</v>
      </c>
      <c r="Q3757" s="9">
        <v>318134611.94084913</v>
      </c>
      <c r="R3757" s="9">
        <v>206388360.75</v>
      </c>
      <c r="S3757" s="9">
        <v>0</v>
      </c>
      <c r="T3757" s="9">
        <v>0</v>
      </c>
      <c r="U3757" s="23">
        <v>-4.1513741016387939E-3</v>
      </c>
      <c r="V3757" s="23">
        <v>69605015.945000485</v>
      </c>
      <c r="W3757" s="23">
        <v>0</v>
      </c>
      <c r="X3757" s="23">
        <v>0</v>
      </c>
      <c r="Y3757" s="9">
        <v>275993376.69084913</v>
      </c>
      <c r="Z3757" s="9">
        <v>0</v>
      </c>
      <c r="AA3757" s="23">
        <v>275993376.69084913</v>
      </c>
      <c r="AB3757" s="9">
        <v>271221927.5</v>
      </c>
      <c r="AC3757" s="9">
        <v>4771449.1908491254</v>
      </c>
    </row>
    <row r="3758" spans="1:29" ht="15" customHeight="1" x14ac:dyDescent="0.25">
      <c r="A3758" s="7" t="s">
        <v>2485</v>
      </c>
      <c r="B3758" s="7" t="s">
        <v>72</v>
      </c>
      <c r="C3758" s="7" t="s">
        <v>1506</v>
      </c>
      <c r="D3758" s="7" t="s">
        <v>1507</v>
      </c>
      <c r="E3758" s="9">
        <v>492918782</v>
      </c>
      <c r="F3758" s="9">
        <v>0</v>
      </c>
      <c r="G3758" s="9">
        <v>0</v>
      </c>
      <c r="H3758" s="9">
        <v>138853512</v>
      </c>
      <c r="I3758" s="9">
        <v>0</v>
      </c>
      <c r="J3758" s="9">
        <v>0</v>
      </c>
      <c r="K3758" s="9">
        <v>631772294</v>
      </c>
      <c r="L3758" s="9">
        <v>2.7435421943664551E-3</v>
      </c>
      <c r="M3758" s="9">
        <v>190358.9310921116</v>
      </c>
      <c r="N3758" s="9">
        <v>0</v>
      </c>
      <c r="O3758" s="9">
        <v>0</v>
      </c>
      <c r="P3758" s="9">
        <v>0</v>
      </c>
      <c r="Q3758" s="9">
        <v>631962652.93383563</v>
      </c>
      <c r="R3758" s="9">
        <v>409744130.65999997</v>
      </c>
      <c r="S3758" s="9">
        <v>0</v>
      </c>
      <c r="T3758" s="9">
        <v>0</v>
      </c>
      <c r="U3758" s="23">
        <v>2.7435421943664551E-3</v>
      </c>
      <c r="V3758" s="23">
        <v>139043870.93109211</v>
      </c>
      <c r="W3758" s="23">
        <v>0</v>
      </c>
      <c r="X3758" s="23">
        <v>0</v>
      </c>
      <c r="Y3758" s="9">
        <v>548788001.59383559</v>
      </c>
      <c r="Z3758" s="9">
        <v>0</v>
      </c>
      <c r="AA3758" s="23">
        <v>548788001.59383559</v>
      </c>
      <c r="AB3758" s="9">
        <v>539336143.70000005</v>
      </c>
      <c r="AC3758" s="9">
        <v>9451857.8938355446</v>
      </c>
    </row>
    <row r="3759" spans="1:29" ht="15" customHeight="1" x14ac:dyDescent="0.25">
      <c r="A3759" s="7" t="s">
        <v>2485</v>
      </c>
      <c r="B3759" s="7" t="s">
        <v>72</v>
      </c>
      <c r="C3759" s="7" t="s">
        <v>2444</v>
      </c>
      <c r="D3759" s="7" t="s">
        <v>2445</v>
      </c>
      <c r="E3759" s="9">
        <v>223930387</v>
      </c>
      <c r="F3759" s="9">
        <v>0</v>
      </c>
      <c r="G3759" s="9">
        <v>0</v>
      </c>
      <c r="H3759" s="9">
        <v>63819357</v>
      </c>
      <c r="I3759" s="9">
        <v>0</v>
      </c>
      <c r="J3759" s="9">
        <v>0</v>
      </c>
      <c r="K3759" s="9">
        <v>287749744</v>
      </c>
      <c r="L3759" s="9">
        <v>-1.6542971134185791E-3</v>
      </c>
      <c r="M3759" s="9">
        <v>87103.310018345219</v>
      </c>
      <c r="N3759" s="9">
        <v>0</v>
      </c>
      <c r="O3759" s="9">
        <v>0</v>
      </c>
      <c r="P3759" s="9">
        <v>0</v>
      </c>
      <c r="Q3759" s="9">
        <v>287836847.30836409</v>
      </c>
      <c r="R3759" s="9">
        <v>186453101.31</v>
      </c>
      <c r="S3759" s="9">
        <v>0</v>
      </c>
      <c r="T3759" s="9">
        <v>0</v>
      </c>
      <c r="U3759" s="23">
        <v>-1.6542971134185791E-3</v>
      </c>
      <c r="V3759" s="23">
        <v>63906460.310018346</v>
      </c>
      <c r="W3759" s="23">
        <v>0</v>
      </c>
      <c r="X3759" s="23">
        <v>0</v>
      </c>
      <c r="Y3759" s="9">
        <v>250359561.61836404</v>
      </c>
      <c r="Z3759" s="9">
        <v>0</v>
      </c>
      <c r="AA3759" s="23">
        <v>250359561.61836404</v>
      </c>
      <c r="AB3759" s="9">
        <v>246074782.11000001</v>
      </c>
      <c r="AC3759" s="9">
        <v>4284779.5083640218</v>
      </c>
    </row>
    <row r="3760" spans="1:29" ht="15" customHeight="1" x14ac:dyDescent="0.25">
      <c r="A3760" s="7" t="s">
        <v>2485</v>
      </c>
      <c r="B3760" s="7" t="s">
        <v>72</v>
      </c>
      <c r="C3760" s="7" t="s">
        <v>2446</v>
      </c>
      <c r="D3760" s="7" t="s">
        <v>2447</v>
      </c>
      <c r="E3760" s="9">
        <v>221634715</v>
      </c>
      <c r="F3760" s="9">
        <v>0</v>
      </c>
      <c r="G3760" s="9">
        <v>0</v>
      </c>
      <c r="H3760" s="9">
        <v>63346974</v>
      </c>
      <c r="I3760" s="9">
        <v>0</v>
      </c>
      <c r="J3760" s="9">
        <v>0</v>
      </c>
      <c r="K3760" s="9">
        <v>284981689</v>
      </c>
      <c r="L3760" s="9">
        <v>-3.4010708332061768E-3</v>
      </c>
      <c r="M3760" s="9">
        <v>86350.979851790398</v>
      </c>
      <c r="N3760" s="9">
        <v>0</v>
      </c>
      <c r="O3760" s="9">
        <v>0</v>
      </c>
      <c r="P3760" s="9">
        <v>0</v>
      </c>
      <c r="Q3760" s="9">
        <v>285068039.97645074</v>
      </c>
      <c r="R3760" s="9">
        <v>184597816.94</v>
      </c>
      <c r="S3760" s="9">
        <v>0</v>
      </c>
      <c r="T3760" s="9">
        <v>0</v>
      </c>
      <c r="U3760" s="23">
        <v>-3.4010708332061768E-3</v>
      </c>
      <c r="V3760" s="23">
        <v>63433324.97985179</v>
      </c>
      <c r="W3760" s="23">
        <v>0</v>
      </c>
      <c r="X3760" s="23">
        <v>0</v>
      </c>
      <c r="Y3760" s="9">
        <v>248031141.91645071</v>
      </c>
      <c r="Z3760" s="9">
        <v>0</v>
      </c>
      <c r="AA3760" s="23">
        <v>248031141.91645071</v>
      </c>
      <c r="AB3760" s="9">
        <v>243791447.55000001</v>
      </c>
      <c r="AC3760" s="9">
        <v>4239694.3664506972</v>
      </c>
    </row>
    <row r="3761" spans="1:29" ht="15" customHeight="1" x14ac:dyDescent="0.25">
      <c r="A3761" s="7" t="s">
        <v>2485</v>
      </c>
      <c r="B3761" s="7" t="s">
        <v>72</v>
      </c>
      <c r="C3761" s="7" t="s">
        <v>1508</v>
      </c>
      <c r="D3761" s="7" t="s">
        <v>1509</v>
      </c>
      <c r="E3761" s="9">
        <v>413998416</v>
      </c>
      <c r="F3761" s="9">
        <v>0</v>
      </c>
      <c r="G3761" s="9">
        <v>0</v>
      </c>
      <c r="H3761" s="9">
        <v>116972878</v>
      </c>
      <c r="I3761" s="9">
        <v>0</v>
      </c>
      <c r="J3761" s="9">
        <v>0</v>
      </c>
      <c r="K3761" s="9">
        <v>530971294</v>
      </c>
      <c r="L3761" s="9">
        <v>1.9499659538269043E-3</v>
      </c>
      <c r="M3761" s="9">
        <v>160180.65693762124</v>
      </c>
      <c r="N3761" s="9">
        <v>0</v>
      </c>
      <c r="O3761" s="9">
        <v>0</v>
      </c>
      <c r="P3761" s="9">
        <v>0</v>
      </c>
      <c r="Q3761" s="9">
        <v>531131474.65888757</v>
      </c>
      <c r="R3761" s="9">
        <v>344295167.13</v>
      </c>
      <c r="S3761" s="9">
        <v>0</v>
      </c>
      <c r="T3761" s="9">
        <v>0</v>
      </c>
      <c r="U3761" s="23">
        <v>1.9499659538269043E-3</v>
      </c>
      <c r="V3761" s="23">
        <v>117133058.65693761</v>
      </c>
      <c r="W3761" s="23">
        <v>0</v>
      </c>
      <c r="X3761" s="23">
        <v>0</v>
      </c>
      <c r="Y3761" s="9">
        <v>461428225.78888756</v>
      </c>
      <c r="Z3761" s="9">
        <v>0</v>
      </c>
      <c r="AA3761" s="23">
        <v>461428225.78888756</v>
      </c>
      <c r="AB3761" s="9">
        <v>453494506.70999998</v>
      </c>
      <c r="AC3761" s="9">
        <v>7933719.0788875818</v>
      </c>
    </row>
    <row r="3762" spans="1:29" ht="15" customHeight="1" x14ac:dyDescent="0.25">
      <c r="A3762" s="7" t="s">
        <v>2485</v>
      </c>
      <c r="B3762" s="7" t="s">
        <v>72</v>
      </c>
      <c r="C3762" s="7" t="s">
        <v>1510</v>
      </c>
      <c r="D3762" s="7" t="s">
        <v>1511</v>
      </c>
      <c r="E3762" s="9">
        <v>206774966</v>
      </c>
      <c r="F3762" s="9">
        <v>0</v>
      </c>
      <c r="G3762" s="9">
        <v>0</v>
      </c>
      <c r="H3762" s="9">
        <v>58380752</v>
      </c>
      <c r="I3762" s="9">
        <v>0</v>
      </c>
      <c r="J3762" s="9">
        <v>0</v>
      </c>
      <c r="K3762" s="9">
        <v>265155718</v>
      </c>
      <c r="L3762" s="9">
        <v>2.7060508728027344E-5</v>
      </c>
      <c r="M3762" s="9">
        <v>79963.102446599733</v>
      </c>
      <c r="N3762" s="9">
        <v>0</v>
      </c>
      <c r="O3762" s="9">
        <v>0</v>
      </c>
      <c r="P3762" s="9">
        <v>0</v>
      </c>
      <c r="Q3762" s="9">
        <v>265235681.10247365</v>
      </c>
      <c r="R3762" s="9">
        <v>171939118.31</v>
      </c>
      <c r="S3762" s="9">
        <v>0</v>
      </c>
      <c r="T3762" s="9">
        <v>0</v>
      </c>
      <c r="U3762" s="23">
        <v>2.7060508728027344E-5</v>
      </c>
      <c r="V3762" s="23">
        <v>58460715.102446601</v>
      </c>
      <c r="W3762" s="23">
        <v>0</v>
      </c>
      <c r="X3762" s="23">
        <v>0</v>
      </c>
      <c r="Y3762" s="9">
        <v>230399833.41247368</v>
      </c>
      <c r="Z3762" s="9">
        <v>0</v>
      </c>
      <c r="AA3762" s="23">
        <v>230399833.41247368</v>
      </c>
      <c r="AB3762" s="9">
        <v>226436560.71000001</v>
      </c>
      <c r="AC3762" s="9">
        <v>3963272.7024736702</v>
      </c>
    </row>
    <row r="3763" spans="1:29" ht="15" customHeight="1" x14ac:dyDescent="0.25">
      <c r="A3763" s="7" t="s">
        <v>2485</v>
      </c>
      <c r="B3763" s="7" t="s">
        <v>72</v>
      </c>
      <c r="C3763" s="7" t="s">
        <v>1512</v>
      </c>
      <c r="D3763" s="7" t="s">
        <v>1513</v>
      </c>
      <c r="E3763" s="9">
        <v>242047475</v>
      </c>
      <c r="F3763" s="9">
        <v>0</v>
      </c>
      <c r="G3763" s="9">
        <v>0</v>
      </c>
      <c r="H3763" s="9">
        <v>68049313</v>
      </c>
      <c r="I3763" s="9">
        <v>0</v>
      </c>
      <c r="J3763" s="9">
        <v>0</v>
      </c>
      <c r="K3763" s="9">
        <v>310096788</v>
      </c>
      <c r="L3763" s="9">
        <v>-6.6459178924560547E-4</v>
      </c>
      <c r="M3763" s="9">
        <v>93357.256729085595</v>
      </c>
      <c r="N3763" s="9">
        <v>0</v>
      </c>
      <c r="O3763" s="9">
        <v>0</v>
      </c>
      <c r="P3763" s="9">
        <v>0</v>
      </c>
      <c r="Q3763" s="9">
        <v>310190145.25606447</v>
      </c>
      <c r="R3763" s="9">
        <v>201156394.76999998</v>
      </c>
      <c r="S3763" s="9">
        <v>0</v>
      </c>
      <c r="T3763" s="9">
        <v>0</v>
      </c>
      <c r="U3763" s="23">
        <v>-6.6459178924560547E-4</v>
      </c>
      <c r="V3763" s="23">
        <v>68142670.256729081</v>
      </c>
      <c r="W3763" s="23">
        <v>0</v>
      </c>
      <c r="X3763" s="23">
        <v>0</v>
      </c>
      <c r="Y3763" s="9">
        <v>269299065.02606446</v>
      </c>
      <c r="Z3763" s="9">
        <v>0</v>
      </c>
      <c r="AA3763" s="23">
        <v>269299065.02606446</v>
      </c>
      <c r="AB3763" s="9">
        <v>264656742.09</v>
      </c>
      <c r="AC3763" s="9">
        <v>4642322.9360644519</v>
      </c>
    </row>
    <row r="3764" spans="1:29" ht="15" customHeight="1" x14ac:dyDescent="0.25">
      <c r="A3764" s="7" t="s">
        <v>2485</v>
      </c>
      <c r="B3764" s="7" t="s">
        <v>72</v>
      </c>
      <c r="C3764" s="7" t="s">
        <v>1514</v>
      </c>
      <c r="D3764" s="7" t="s">
        <v>1515</v>
      </c>
      <c r="E3764" s="9">
        <v>286434876</v>
      </c>
      <c r="F3764" s="9">
        <v>0</v>
      </c>
      <c r="G3764" s="9">
        <v>0</v>
      </c>
      <c r="H3764" s="9">
        <v>81168056</v>
      </c>
      <c r="I3764" s="9">
        <v>0</v>
      </c>
      <c r="J3764" s="9">
        <v>0</v>
      </c>
      <c r="K3764" s="9">
        <v>367602932</v>
      </c>
      <c r="L3764" s="9">
        <v>-3.1657814979553223E-3</v>
      </c>
      <c r="M3764" s="9">
        <v>111015.39952454682</v>
      </c>
      <c r="N3764" s="9">
        <v>0</v>
      </c>
      <c r="O3764" s="9">
        <v>0</v>
      </c>
      <c r="P3764" s="9">
        <v>0</v>
      </c>
      <c r="Q3764" s="9">
        <v>367713947.39635879</v>
      </c>
      <c r="R3764" s="9">
        <v>238302470.84000003</v>
      </c>
      <c r="S3764" s="9">
        <v>0</v>
      </c>
      <c r="T3764" s="9">
        <v>0</v>
      </c>
      <c r="U3764" s="23">
        <v>-3.1657814979553223E-3</v>
      </c>
      <c r="V3764" s="23">
        <v>81279071.39952454</v>
      </c>
      <c r="W3764" s="23">
        <v>0</v>
      </c>
      <c r="X3764" s="23">
        <v>0</v>
      </c>
      <c r="Y3764" s="9">
        <v>319581542.23635876</v>
      </c>
      <c r="Z3764" s="9">
        <v>0</v>
      </c>
      <c r="AA3764" s="23">
        <v>319581542.23635876</v>
      </c>
      <c r="AB3764" s="9">
        <v>314095186.81</v>
      </c>
      <c r="AC3764" s="9">
        <v>5486355.4263587594</v>
      </c>
    </row>
    <row r="3765" spans="1:29" ht="15" customHeight="1" x14ac:dyDescent="0.25">
      <c r="A3765" s="7" t="s">
        <v>2485</v>
      </c>
      <c r="B3765" s="7" t="s">
        <v>72</v>
      </c>
      <c r="C3765" s="7" t="s">
        <v>1516</v>
      </c>
      <c r="D3765" s="7" t="s">
        <v>1517</v>
      </c>
      <c r="E3765" s="9">
        <v>326431997</v>
      </c>
      <c r="F3765" s="9">
        <v>0</v>
      </c>
      <c r="G3765" s="9">
        <v>0</v>
      </c>
      <c r="H3765" s="9">
        <v>92899603</v>
      </c>
      <c r="I3765" s="9">
        <v>0</v>
      </c>
      <c r="J3765" s="9">
        <v>0</v>
      </c>
      <c r="K3765" s="9">
        <v>419331600</v>
      </c>
      <c r="L3765" s="9">
        <v>-4.0485858917236328E-3</v>
      </c>
      <c r="M3765" s="9">
        <v>126851.75423006614</v>
      </c>
      <c r="N3765" s="9">
        <v>0</v>
      </c>
      <c r="O3765" s="9">
        <v>0</v>
      </c>
      <c r="P3765" s="9">
        <v>0</v>
      </c>
      <c r="Q3765" s="9">
        <v>419458451.7501815</v>
      </c>
      <c r="R3765" s="9">
        <v>271742247.74000001</v>
      </c>
      <c r="S3765" s="9">
        <v>0</v>
      </c>
      <c r="T3765" s="9">
        <v>0</v>
      </c>
      <c r="U3765" s="23">
        <v>-4.0485858917236328E-3</v>
      </c>
      <c r="V3765" s="23">
        <v>93026454.754230067</v>
      </c>
      <c r="W3765" s="23">
        <v>0</v>
      </c>
      <c r="X3765" s="23">
        <v>0</v>
      </c>
      <c r="Y3765" s="9">
        <v>364768702.49018151</v>
      </c>
      <c r="Z3765" s="9">
        <v>0</v>
      </c>
      <c r="AA3765" s="23">
        <v>364768702.49018151</v>
      </c>
      <c r="AB3765" s="9">
        <v>358521043.49000001</v>
      </c>
      <c r="AC3765" s="9">
        <v>6247659.0001814961</v>
      </c>
    </row>
    <row r="3766" spans="1:29" ht="15" customHeight="1" x14ac:dyDescent="0.25">
      <c r="A3766" s="7" t="s">
        <v>2485</v>
      </c>
      <c r="B3766" s="7" t="s">
        <v>72</v>
      </c>
      <c r="C3766" s="7" t="s">
        <v>2042</v>
      </c>
      <c r="D3766" s="7" t="s">
        <v>2043</v>
      </c>
      <c r="E3766" s="9">
        <v>148832500</v>
      </c>
      <c r="F3766" s="9">
        <v>0</v>
      </c>
      <c r="G3766" s="9">
        <v>0</v>
      </c>
      <c r="H3766" s="9">
        <v>42590795</v>
      </c>
      <c r="I3766" s="9">
        <v>0</v>
      </c>
      <c r="J3766" s="9">
        <v>0</v>
      </c>
      <c r="K3766" s="9">
        <v>191423295</v>
      </c>
      <c r="L3766" s="9">
        <v>3.6931037902832031E-3</v>
      </c>
      <c r="M3766" s="9">
        <v>58026.919696470948</v>
      </c>
      <c r="N3766" s="9">
        <v>0</v>
      </c>
      <c r="O3766" s="9">
        <v>0</v>
      </c>
      <c r="P3766" s="9">
        <v>0</v>
      </c>
      <c r="Q3766" s="9">
        <v>191481321.92338958</v>
      </c>
      <c r="R3766" s="9">
        <v>123987522.87</v>
      </c>
      <c r="S3766" s="9">
        <v>0</v>
      </c>
      <c r="T3766" s="9">
        <v>0</v>
      </c>
      <c r="U3766" s="23">
        <v>3.6931037902832031E-3</v>
      </c>
      <c r="V3766" s="23">
        <v>42648821.919696473</v>
      </c>
      <c r="W3766" s="23">
        <v>0</v>
      </c>
      <c r="X3766" s="23">
        <v>0</v>
      </c>
      <c r="Y3766" s="9">
        <v>166636344.79338959</v>
      </c>
      <c r="Z3766" s="9">
        <v>0</v>
      </c>
      <c r="AA3766" s="23">
        <v>166636344.79338959</v>
      </c>
      <c r="AB3766" s="9">
        <v>163790345.84</v>
      </c>
      <c r="AC3766" s="9">
        <v>2845998.953389585</v>
      </c>
    </row>
    <row r="3767" spans="1:29" ht="15" customHeight="1" x14ac:dyDescent="0.25">
      <c r="A3767" s="7" t="s">
        <v>2485</v>
      </c>
      <c r="B3767" s="7" t="s">
        <v>72</v>
      </c>
      <c r="C3767" s="7" t="s">
        <v>1518</v>
      </c>
      <c r="D3767" s="7" t="s">
        <v>1519</v>
      </c>
      <c r="E3767" s="9">
        <v>205319207</v>
      </c>
      <c r="F3767" s="9">
        <v>0</v>
      </c>
      <c r="G3767" s="9">
        <v>0</v>
      </c>
      <c r="H3767" s="9">
        <v>58551709</v>
      </c>
      <c r="I3767" s="9">
        <v>0</v>
      </c>
      <c r="J3767" s="9">
        <v>0</v>
      </c>
      <c r="K3767" s="9">
        <v>263870916</v>
      </c>
      <c r="L3767" s="9">
        <v>-2.6787817478179932E-3</v>
      </c>
      <c r="M3767" s="9">
        <v>79894.924881179759</v>
      </c>
      <c r="N3767" s="9">
        <v>0</v>
      </c>
      <c r="O3767" s="9">
        <v>0</v>
      </c>
      <c r="P3767" s="9">
        <v>0</v>
      </c>
      <c r="Q3767" s="9">
        <v>263950810.92220241</v>
      </c>
      <c r="R3767" s="9">
        <v>170970670.27999997</v>
      </c>
      <c r="S3767" s="9">
        <v>0</v>
      </c>
      <c r="T3767" s="9">
        <v>0</v>
      </c>
      <c r="U3767" s="23">
        <v>-2.6787817478179932E-3</v>
      </c>
      <c r="V3767" s="23">
        <v>58631603.924881183</v>
      </c>
      <c r="W3767" s="23">
        <v>0</v>
      </c>
      <c r="X3767" s="23">
        <v>0</v>
      </c>
      <c r="Y3767" s="9">
        <v>229602274.20220238</v>
      </c>
      <c r="Z3767" s="9">
        <v>0</v>
      </c>
      <c r="AA3767" s="23">
        <v>229602274.20220238</v>
      </c>
      <c r="AB3767" s="9">
        <v>225673966.81999999</v>
      </c>
      <c r="AC3767" s="9">
        <v>3928307.3822023869</v>
      </c>
    </row>
    <row r="3768" spans="1:29" ht="15" customHeight="1" x14ac:dyDescent="0.25">
      <c r="A3768" s="7" t="s">
        <v>2485</v>
      </c>
      <c r="B3768" s="7" t="s">
        <v>72</v>
      </c>
      <c r="C3768" s="7" t="s">
        <v>1520</v>
      </c>
      <c r="D3768" s="7" t="s">
        <v>1521</v>
      </c>
      <c r="E3768" s="9">
        <v>214538745</v>
      </c>
      <c r="F3768" s="9">
        <v>0</v>
      </c>
      <c r="G3768" s="9">
        <v>0</v>
      </c>
      <c r="H3768" s="9">
        <v>61130548</v>
      </c>
      <c r="I3768" s="9">
        <v>0</v>
      </c>
      <c r="J3768" s="9">
        <v>0</v>
      </c>
      <c r="K3768" s="9">
        <v>275669293</v>
      </c>
      <c r="L3768" s="9">
        <v>-9.4705820083618164E-4</v>
      </c>
      <c r="M3768" s="9">
        <v>83444.646532696366</v>
      </c>
      <c r="N3768" s="9">
        <v>0</v>
      </c>
      <c r="O3768" s="9">
        <v>0</v>
      </c>
      <c r="P3768" s="9">
        <v>0</v>
      </c>
      <c r="Q3768" s="9">
        <v>275752737.64558566</v>
      </c>
      <c r="R3768" s="9">
        <v>178634419.61999997</v>
      </c>
      <c r="S3768" s="9">
        <v>0</v>
      </c>
      <c r="T3768" s="9">
        <v>0</v>
      </c>
      <c r="U3768" s="23">
        <v>-9.4705820083618164E-4</v>
      </c>
      <c r="V3768" s="23">
        <v>61213992.646532699</v>
      </c>
      <c r="W3768" s="23">
        <v>0</v>
      </c>
      <c r="X3768" s="23">
        <v>0</v>
      </c>
      <c r="Y3768" s="9">
        <v>239848412.2655856</v>
      </c>
      <c r="Z3768" s="9">
        <v>0</v>
      </c>
      <c r="AA3768" s="23">
        <v>239848412.2655856</v>
      </c>
      <c r="AB3768" s="9">
        <v>235743497.96000001</v>
      </c>
      <c r="AC3768" s="9">
        <v>4104914.305585593</v>
      </c>
    </row>
    <row r="3769" spans="1:29" ht="15" customHeight="1" x14ac:dyDescent="0.25">
      <c r="A3769" s="7" t="s">
        <v>2485</v>
      </c>
      <c r="B3769" s="7" t="s">
        <v>72</v>
      </c>
      <c r="C3769" s="7" t="s">
        <v>1522</v>
      </c>
      <c r="D3769" s="7" t="s">
        <v>1523</v>
      </c>
      <c r="E3769" s="9">
        <v>223364802</v>
      </c>
      <c r="F3769" s="9">
        <v>0</v>
      </c>
      <c r="G3769" s="9">
        <v>0</v>
      </c>
      <c r="H3769" s="9">
        <v>63789732</v>
      </c>
      <c r="I3769" s="9">
        <v>0</v>
      </c>
      <c r="J3769" s="9">
        <v>0</v>
      </c>
      <c r="K3769" s="9">
        <v>287154534</v>
      </c>
      <c r="L3769" s="9">
        <v>1.0466873645782471E-3</v>
      </c>
      <c r="M3769" s="9">
        <v>86991.7488431167</v>
      </c>
      <c r="N3769" s="9">
        <v>0</v>
      </c>
      <c r="O3769" s="9">
        <v>0</v>
      </c>
      <c r="P3769" s="9">
        <v>0</v>
      </c>
      <c r="Q3769" s="9">
        <v>287241525.74988979</v>
      </c>
      <c r="R3769" s="9">
        <v>186036753.69999999</v>
      </c>
      <c r="S3769" s="9">
        <v>0</v>
      </c>
      <c r="T3769" s="9">
        <v>0</v>
      </c>
      <c r="U3769" s="23">
        <v>1.0466873645782471E-3</v>
      </c>
      <c r="V3769" s="23">
        <v>63876723.748843119</v>
      </c>
      <c r="W3769" s="23">
        <v>0</v>
      </c>
      <c r="X3769" s="23">
        <v>0</v>
      </c>
      <c r="Y3769" s="9">
        <v>249913477.44988978</v>
      </c>
      <c r="Z3769" s="9">
        <v>0</v>
      </c>
      <c r="AA3769" s="23">
        <v>249913477.44988978</v>
      </c>
      <c r="AB3769" s="9">
        <v>245641187.99000001</v>
      </c>
      <c r="AC3769" s="9">
        <v>4272289.4598897696</v>
      </c>
    </row>
    <row r="3770" spans="1:29" ht="15" customHeight="1" x14ac:dyDescent="0.25">
      <c r="A3770" s="7" t="s">
        <v>2485</v>
      </c>
      <c r="B3770" s="7" t="s">
        <v>72</v>
      </c>
      <c r="C3770" s="7" t="s">
        <v>1524</v>
      </c>
      <c r="D3770" s="7" t="s">
        <v>1525</v>
      </c>
      <c r="E3770" s="9">
        <v>332146859</v>
      </c>
      <c r="F3770" s="9">
        <v>0</v>
      </c>
      <c r="G3770" s="9">
        <v>0</v>
      </c>
      <c r="H3770" s="9">
        <v>94209776</v>
      </c>
      <c r="I3770" s="9">
        <v>0</v>
      </c>
      <c r="J3770" s="9">
        <v>0</v>
      </c>
      <c r="K3770" s="9">
        <v>426356635</v>
      </c>
      <c r="L3770" s="9">
        <v>1.2784600257873535E-3</v>
      </c>
      <c r="M3770" s="9">
        <v>128808.13984576789</v>
      </c>
      <c r="N3770" s="9">
        <v>0</v>
      </c>
      <c r="O3770" s="9">
        <v>0</v>
      </c>
      <c r="P3770" s="9">
        <v>0</v>
      </c>
      <c r="Q3770" s="9">
        <v>426485443.14112425</v>
      </c>
      <c r="R3770" s="9">
        <v>276368803.66999996</v>
      </c>
      <c r="S3770" s="9">
        <v>0</v>
      </c>
      <c r="T3770" s="9">
        <v>0</v>
      </c>
      <c r="U3770" s="23">
        <v>1.2784600257873535E-3</v>
      </c>
      <c r="V3770" s="23">
        <v>94338584.139845774</v>
      </c>
      <c r="W3770" s="23">
        <v>0</v>
      </c>
      <c r="X3770" s="23">
        <v>0</v>
      </c>
      <c r="Y3770" s="9">
        <v>370707387.81112421</v>
      </c>
      <c r="Z3770" s="9">
        <v>0</v>
      </c>
      <c r="AA3770" s="23">
        <v>370707387.81112421</v>
      </c>
      <c r="AB3770" s="9">
        <v>364346456.51999998</v>
      </c>
      <c r="AC3770" s="9">
        <v>6360931.2911242247</v>
      </c>
    </row>
    <row r="3771" spans="1:29" ht="15" customHeight="1" x14ac:dyDescent="0.25">
      <c r="A3771" s="7" t="s">
        <v>2485</v>
      </c>
      <c r="B3771" s="7" t="s">
        <v>72</v>
      </c>
      <c r="C3771" s="7" t="s">
        <v>1526</v>
      </c>
      <c r="D3771" s="7" t="s">
        <v>1527</v>
      </c>
      <c r="E3771" s="9">
        <v>268844193</v>
      </c>
      <c r="F3771" s="9">
        <v>0</v>
      </c>
      <c r="G3771" s="9">
        <v>0</v>
      </c>
      <c r="H3771" s="9">
        <v>75827342</v>
      </c>
      <c r="I3771" s="9">
        <v>0</v>
      </c>
      <c r="J3771" s="9">
        <v>0</v>
      </c>
      <c r="K3771" s="9">
        <v>344671535</v>
      </c>
      <c r="L3771" s="9">
        <v>3.1586885452270508E-3</v>
      </c>
      <c r="M3771" s="9">
        <v>103916.42171726278</v>
      </c>
      <c r="N3771" s="9">
        <v>0</v>
      </c>
      <c r="O3771" s="9">
        <v>0</v>
      </c>
      <c r="P3771" s="9">
        <v>0</v>
      </c>
      <c r="Q3771" s="9">
        <v>344775451.42487597</v>
      </c>
      <c r="R3771" s="9">
        <v>223525233.90999997</v>
      </c>
      <c r="S3771" s="9">
        <v>0</v>
      </c>
      <c r="T3771" s="9">
        <v>0</v>
      </c>
      <c r="U3771" s="23">
        <v>3.1586885452270508E-3</v>
      </c>
      <c r="V3771" s="23">
        <v>75931258.421717256</v>
      </c>
      <c r="W3771" s="23">
        <v>0</v>
      </c>
      <c r="X3771" s="23">
        <v>0</v>
      </c>
      <c r="Y3771" s="9">
        <v>299456492.33487594</v>
      </c>
      <c r="Z3771" s="9">
        <v>0</v>
      </c>
      <c r="AA3771" s="23">
        <v>299456492.33487594</v>
      </c>
      <c r="AB3771" s="9">
        <v>294302633.00999999</v>
      </c>
      <c r="AC3771" s="9">
        <v>5153859.3248759508</v>
      </c>
    </row>
    <row r="3772" spans="1:29" ht="15" customHeight="1" x14ac:dyDescent="0.25">
      <c r="A3772" s="7" t="s">
        <v>2485</v>
      </c>
      <c r="B3772" s="7" t="s">
        <v>72</v>
      </c>
      <c r="C3772" s="7" t="s">
        <v>1528</v>
      </c>
      <c r="D3772" s="7" t="s">
        <v>1529</v>
      </c>
      <c r="E3772" s="9">
        <v>228206626</v>
      </c>
      <c r="F3772" s="9">
        <v>0</v>
      </c>
      <c r="G3772" s="9">
        <v>0</v>
      </c>
      <c r="H3772" s="9">
        <v>63812851</v>
      </c>
      <c r="I3772" s="9">
        <v>0</v>
      </c>
      <c r="J3772" s="9">
        <v>0</v>
      </c>
      <c r="K3772" s="9">
        <v>292019477</v>
      </c>
      <c r="L3772" s="9">
        <v>3.8439631462097168E-3</v>
      </c>
      <c r="M3772" s="9">
        <v>87733.865310790788</v>
      </c>
      <c r="N3772" s="9">
        <v>0</v>
      </c>
      <c r="O3772" s="9">
        <v>0</v>
      </c>
      <c r="P3772" s="9">
        <v>0</v>
      </c>
      <c r="Q3772" s="9">
        <v>292107210.86915475</v>
      </c>
      <c r="R3772" s="9">
        <v>189505560.69999999</v>
      </c>
      <c r="S3772" s="9">
        <v>0</v>
      </c>
      <c r="T3772" s="9">
        <v>0</v>
      </c>
      <c r="U3772" s="23">
        <v>3.8439631462097168E-3</v>
      </c>
      <c r="V3772" s="23">
        <v>63900584.865310788</v>
      </c>
      <c r="W3772" s="23">
        <v>0</v>
      </c>
      <c r="X3772" s="23">
        <v>0</v>
      </c>
      <c r="Y3772" s="9">
        <v>253406145.56915474</v>
      </c>
      <c r="Z3772" s="9">
        <v>0</v>
      </c>
      <c r="AA3772" s="23">
        <v>253406145.56915474</v>
      </c>
      <c r="AB3772" s="9">
        <v>249024563.69999999</v>
      </c>
      <c r="AC3772" s="9">
        <v>4381581.8691547513</v>
      </c>
    </row>
    <row r="3773" spans="1:29" ht="15" customHeight="1" x14ac:dyDescent="0.25">
      <c r="A3773" s="7" t="s">
        <v>2485</v>
      </c>
      <c r="B3773" s="7" t="s">
        <v>72</v>
      </c>
      <c r="C3773" s="7" t="s">
        <v>1530</v>
      </c>
      <c r="D3773" s="7" t="s">
        <v>1531</v>
      </c>
      <c r="E3773" s="9">
        <v>171939705</v>
      </c>
      <c r="F3773" s="9">
        <v>0</v>
      </c>
      <c r="G3773" s="9">
        <v>0</v>
      </c>
      <c r="H3773" s="9">
        <v>48604480</v>
      </c>
      <c r="I3773" s="9">
        <v>0</v>
      </c>
      <c r="J3773" s="9">
        <v>0</v>
      </c>
      <c r="K3773" s="9">
        <v>220544185</v>
      </c>
      <c r="L3773" s="9">
        <v>2.6219785213470459E-3</v>
      </c>
      <c r="M3773" s="9">
        <v>66547.276641172139</v>
      </c>
      <c r="N3773" s="9">
        <v>0</v>
      </c>
      <c r="O3773" s="9">
        <v>0</v>
      </c>
      <c r="P3773" s="9">
        <v>0</v>
      </c>
      <c r="Q3773" s="9">
        <v>220610732.27926314</v>
      </c>
      <c r="R3773" s="9">
        <v>143020941.48999998</v>
      </c>
      <c r="S3773" s="9">
        <v>0</v>
      </c>
      <c r="T3773" s="9">
        <v>0</v>
      </c>
      <c r="U3773" s="23">
        <v>2.6219785213470459E-3</v>
      </c>
      <c r="V3773" s="23">
        <v>48671027.276641175</v>
      </c>
      <c r="W3773" s="23">
        <v>0</v>
      </c>
      <c r="X3773" s="23">
        <v>0</v>
      </c>
      <c r="Y3773" s="9">
        <v>191691968.76926315</v>
      </c>
      <c r="Z3773" s="9">
        <v>0</v>
      </c>
      <c r="AA3773" s="23">
        <v>191691968.76926315</v>
      </c>
      <c r="AB3773" s="9">
        <v>188398651.12</v>
      </c>
      <c r="AC3773" s="9">
        <v>3293317.6492631435</v>
      </c>
    </row>
    <row r="3774" spans="1:29" ht="15" customHeight="1" x14ac:dyDescent="0.25">
      <c r="A3774" s="7" t="s">
        <v>2485</v>
      </c>
      <c r="B3774" s="7" t="s">
        <v>72</v>
      </c>
      <c r="C3774" s="7" t="s">
        <v>2448</v>
      </c>
      <c r="D3774" s="7" t="s">
        <v>2449</v>
      </c>
      <c r="E3774" s="9">
        <v>346980309</v>
      </c>
      <c r="F3774" s="9">
        <v>0</v>
      </c>
      <c r="G3774" s="9">
        <v>0</v>
      </c>
      <c r="H3774" s="9">
        <v>98191683</v>
      </c>
      <c r="I3774" s="9">
        <v>0</v>
      </c>
      <c r="J3774" s="9">
        <v>0</v>
      </c>
      <c r="K3774" s="9">
        <v>445171992</v>
      </c>
      <c r="L3774" s="9">
        <v>1.0846257209777832E-3</v>
      </c>
      <c r="M3774" s="9">
        <v>134376.59930339133</v>
      </c>
      <c r="N3774" s="9">
        <v>0</v>
      </c>
      <c r="O3774" s="9">
        <v>0</v>
      </c>
      <c r="P3774" s="9">
        <v>0</v>
      </c>
      <c r="Q3774" s="9">
        <v>445306368.60038799</v>
      </c>
      <c r="R3774" s="9">
        <v>288616945.69999999</v>
      </c>
      <c r="S3774" s="9">
        <v>0</v>
      </c>
      <c r="T3774" s="9">
        <v>0</v>
      </c>
      <c r="U3774" s="23">
        <v>1.0846257209777832E-3</v>
      </c>
      <c r="V3774" s="23">
        <v>98326059.599303395</v>
      </c>
      <c r="W3774" s="23">
        <v>0</v>
      </c>
      <c r="X3774" s="23">
        <v>0</v>
      </c>
      <c r="Y3774" s="9">
        <v>386943005.30038798</v>
      </c>
      <c r="Z3774" s="9">
        <v>0</v>
      </c>
      <c r="AA3774" s="23">
        <v>386943005.30038798</v>
      </c>
      <c r="AB3774" s="9">
        <v>380295044</v>
      </c>
      <c r="AC3774" s="9">
        <v>6647961.3003879786</v>
      </c>
    </row>
    <row r="3775" spans="1:29" ht="15" customHeight="1" x14ac:dyDescent="0.25">
      <c r="A3775" s="7" t="s">
        <v>2485</v>
      </c>
      <c r="B3775" s="7" t="s">
        <v>72</v>
      </c>
      <c r="C3775" s="7" t="s">
        <v>1532</v>
      </c>
      <c r="D3775" s="7" t="s">
        <v>1533</v>
      </c>
      <c r="E3775" s="9">
        <v>483255500</v>
      </c>
      <c r="F3775" s="9">
        <v>0</v>
      </c>
      <c r="G3775" s="9">
        <v>0</v>
      </c>
      <c r="H3775" s="9">
        <v>136723752</v>
      </c>
      <c r="I3775" s="9">
        <v>0</v>
      </c>
      <c r="J3775" s="9">
        <v>0</v>
      </c>
      <c r="K3775" s="9">
        <v>619979252</v>
      </c>
      <c r="L3775" s="9">
        <v>-3.4273862838745117E-3</v>
      </c>
      <c r="M3775" s="9">
        <v>187121.8118466622</v>
      </c>
      <c r="N3775" s="9">
        <v>0</v>
      </c>
      <c r="O3775" s="9">
        <v>0</v>
      </c>
      <c r="P3775" s="9">
        <v>0</v>
      </c>
      <c r="Q3775" s="9">
        <v>620166373.80841923</v>
      </c>
      <c r="R3775" s="9">
        <v>401954880.94</v>
      </c>
      <c r="S3775" s="9">
        <v>0</v>
      </c>
      <c r="T3775" s="9">
        <v>0</v>
      </c>
      <c r="U3775" s="23">
        <v>-3.4273862838745117E-3</v>
      </c>
      <c r="V3775" s="23">
        <v>136910873.81184667</v>
      </c>
      <c r="W3775" s="23">
        <v>0</v>
      </c>
      <c r="X3775" s="23">
        <v>0</v>
      </c>
      <c r="Y3775" s="9">
        <v>538865754.74841928</v>
      </c>
      <c r="Z3775" s="9">
        <v>0</v>
      </c>
      <c r="AA3775" s="23">
        <v>538865754.74841928</v>
      </c>
      <c r="AB3775" s="9">
        <v>529606402.52999997</v>
      </c>
      <c r="AC3775" s="9">
        <v>9259352.2184193134</v>
      </c>
    </row>
    <row r="3776" spans="1:29" ht="15" customHeight="1" x14ac:dyDescent="0.25">
      <c r="A3776" s="7" t="s">
        <v>2485</v>
      </c>
      <c r="B3776" s="7" t="s">
        <v>72</v>
      </c>
      <c r="C3776" s="7" t="s">
        <v>1534</v>
      </c>
      <c r="D3776" s="7" t="s">
        <v>1535</v>
      </c>
      <c r="E3776" s="9">
        <v>0</v>
      </c>
      <c r="F3776" s="9">
        <v>0</v>
      </c>
      <c r="G3776" s="9">
        <v>0</v>
      </c>
      <c r="H3776" s="9">
        <v>28198657</v>
      </c>
      <c r="I3776" s="9">
        <v>0</v>
      </c>
      <c r="J3776" s="9">
        <v>0</v>
      </c>
      <c r="K3776" s="9">
        <v>28198657</v>
      </c>
      <c r="L3776" s="9">
        <v>4.6906992793083191E-3</v>
      </c>
      <c r="M3776" s="9">
        <v>4626.115510971309</v>
      </c>
      <c r="N3776" s="9">
        <v>0</v>
      </c>
      <c r="O3776" s="9">
        <v>0</v>
      </c>
      <c r="P3776" s="9">
        <v>0</v>
      </c>
      <c r="Q3776" s="9">
        <v>28203283.12020167</v>
      </c>
      <c r="R3776" s="9">
        <v>189426.18</v>
      </c>
      <c r="S3776" s="9">
        <v>0</v>
      </c>
      <c r="T3776" s="9">
        <v>0</v>
      </c>
      <c r="U3776" s="23">
        <v>4.6906992793083191E-3</v>
      </c>
      <c r="V3776" s="23">
        <v>28203283.11551097</v>
      </c>
      <c r="W3776" s="23">
        <v>0</v>
      </c>
      <c r="X3776" s="23">
        <v>0</v>
      </c>
      <c r="Y3776" s="9">
        <v>28392709.300201669</v>
      </c>
      <c r="Z3776" s="9">
        <v>0</v>
      </c>
      <c r="AA3776" s="23">
        <v>28392709.300201669</v>
      </c>
      <c r="AB3776" s="9">
        <v>28203283</v>
      </c>
      <c r="AC3776" s="9">
        <v>189426.30020166934</v>
      </c>
    </row>
    <row r="3777" spans="1:29" ht="15" customHeight="1" x14ac:dyDescent="0.25">
      <c r="A3777" s="7" t="s">
        <v>2485</v>
      </c>
      <c r="B3777" s="7" t="s">
        <v>72</v>
      </c>
      <c r="C3777" s="7" t="s">
        <v>1536</v>
      </c>
      <c r="D3777" s="7" t="s">
        <v>1537</v>
      </c>
      <c r="E3777" s="9">
        <v>164249956</v>
      </c>
      <c r="F3777" s="9">
        <v>0</v>
      </c>
      <c r="G3777" s="9">
        <v>0</v>
      </c>
      <c r="H3777" s="9">
        <v>46141518</v>
      </c>
      <c r="I3777" s="9">
        <v>0</v>
      </c>
      <c r="J3777" s="9">
        <v>0</v>
      </c>
      <c r="K3777" s="9">
        <v>210391474</v>
      </c>
      <c r="L3777" s="9">
        <v>2.0700991153717041E-3</v>
      </c>
      <c r="M3777" s="9">
        <v>63323.700304340484</v>
      </c>
      <c r="N3777" s="9">
        <v>0</v>
      </c>
      <c r="O3777" s="9">
        <v>0</v>
      </c>
      <c r="P3777" s="9">
        <v>0</v>
      </c>
      <c r="Q3777" s="9">
        <v>210454797.70237443</v>
      </c>
      <c r="R3777" s="9">
        <v>136484949.78</v>
      </c>
      <c r="S3777" s="9">
        <v>0</v>
      </c>
      <c r="T3777" s="9">
        <v>0</v>
      </c>
      <c r="U3777" s="23">
        <v>2.0700991153717041E-3</v>
      </c>
      <c r="V3777" s="23">
        <v>46204841.700304337</v>
      </c>
      <c r="W3777" s="23">
        <v>0</v>
      </c>
      <c r="X3777" s="23">
        <v>0</v>
      </c>
      <c r="Y3777" s="9">
        <v>182689791.48237443</v>
      </c>
      <c r="Z3777" s="9">
        <v>0</v>
      </c>
      <c r="AA3777" s="23">
        <v>182689791.48237443</v>
      </c>
      <c r="AB3777" s="9">
        <v>179538930.15000001</v>
      </c>
      <c r="AC3777" s="9">
        <v>3150861.3323744237</v>
      </c>
    </row>
    <row r="3778" spans="1:29" ht="15" customHeight="1" x14ac:dyDescent="0.25">
      <c r="A3778" s="7" t="s">
        <v>2485</v>
      </c>
      <c r="B3778" s="7" t="s">
        <v>72</v>
      </c>
      <c r="C3778" s="7" t="s">
        <v>2450</v>
      </c>
      <c r="D3778" s="7" t="s">
        <v>2451</v>
      </c>
      <c r="E3778" s="9">
        <v>453825999</v>
      </c>
      <c r="F3778" s="9">
        <v>0</v>
      </c>
      <c r="G3778" s="9">
        <v>0</v>
      </c>
      <c r="H3778" s="9">
        <v>127791386</v>
      </c>
      <c r="I3778" s="9">
        <v>0</v>
      </c>
      <c r="J3778" s="9">
        <v>0</v>
      </c>
      <c r="K3778" s="9">
        <v>581617385</v>
      </c>
      <c r="L3778" s="9">
        <v>3.7438273429870605E-3</v>
      </c>
      <c r="M3778" s="9">
        <v>175208.35649144626</v>
      </c>
      <c r="N3778" s="9">
        <v>0</v>
      </c>
      <c r="O3778" s="9">
        <v>0</v>
      </c>
      <c r="P3778" s="9">
        <v>0</v>
      </c>
      <c r="Q3778" s="9">
        <v>581792593.36023533</v>
      </c>
      <c r="R3778" s="9">
        <v>377225664.47999996</v>
      </c>
      <c r="S3778" s="9">
        <v>0</v>
      </c>
      <c r="T3778" s="9">
        <v>0</v>
      </c>
      <c r="U3778" s="23">
        <v>3.7438273429870605E-3</v>
      </c>
      <c r="V3778" s="23">
        <v>127966594.35649145</v>
      </c>
      <c r="W3778" s="23">
        <v>0</v>
      </c>
      <c r="X3778" s="23">
        <v>0</v>
      </c>
      <c r="Y3778" s="9">
        <v>505192258.84023523</v>
      </c>
      <c r="Z3778" s="9">
        <v>0</v>
      </c>
      <c r="AA3778" s="23">
        <v>505192258.84023523</v>
      </c>
      <c r="AB3778" s="9">
        <v>496489581.92000002</v>
      </c>
      <c r="AC3778" s="9">
        <v>8702676.9202352166</v>
      </c>
    </row>
    <row r="3779" spans="1:29" ht="15" customHeight="1" x14ac:dyDescent="0.25">
      <c r="A3779" s="7" t="s">
        <v>2485</v>
      </c>
      <c r="B3779" s="7" t="s">
        <v>72</v>
      </c>
      <c r="C3779" s="7" t="s">
        <v>1538</v>
      </c>
      <c r="D3779" s="7" t="s">
        <v>1539</v>
      </c>
      <c r="E3779" s="9">
        <v>203345161</v>
      </c>
      <c r="F3779" s="9">
        <v>0</v>
      </c>
      <c r="G3779" s="9">
        <v>0</v>
      </c>
      <c r="H3779" s="9">
        <v>58113023</v>
      </c>
      <c r="I3779" s="9">
        <v>0</v>
      </c>
      <c r="J3779" s="9">
        <v>0</v>
      </c>
      <c r="K3779" s="9">
        <v>261458184</v>
      </c>
      <c r="L3779" s="9">
        <v>2.8323829174041748E-3</v>
      </c>
      <c r="M3779" s="9">
        <v>79204.308270590147</v>
      </c>
      <c r="N3779" s="9">
        <v>0</v>
      </c>
      <c r="O3779" s="9">
        <v>0</v>
      </c>
      <c r="P3779" s="9">
        <v>0</v>
      </c>
      <c r="Q3779" s="9">
        <v>261537388.31110299</v>
      </c>
      <c r="R3779" s="9">
        <v>169371301.66999999</v>
      </c>
      <c r="S3779" s="9">
        <v>0</v>
      </c>
      <c r="T3779" s="9">
        <v>0</v>
      </c>
      <c r="U3779" s="23">
        <v>2.8323829174041748E-3</v>
      </c>
      <c r="V3779" s="23">
        <v>58192227.308270589</v>
      </c>
      <c r="W3779" s="23">
        <v>0</v>
      </c>
      <c r="X3779" s="23">
        <v>0</v>
      </c>
      <c r="Y3779" s="9">
        <v>227563528.98110294</v>
      </c>
      <c r="Z3779" s="9">
        <v>0</v>
      </c>
      <c r="AA3779" s="23">
        <v>227563528.98110294</v>
      </c>
      <c r="AB3779" s="9">
        <v>223674655.83000001</v>
      </c>
      <c r="AC3779" s="9">
        <v>3888873.1511029303</v>
      </c>
    </row>
    <row r="3780" spans="1:29" ht="15" customHeight="1" x14ac:dyDescent="0.25">
      <c r="A3780" s="7" t="s">
        <v>2485</v>
      </c>
      <c r="B3780" s="7" t="s">
        <v>72</v>
      </c>
      <c r="C3780" s="7" t="s">
        <v>1540</v>
      </c>
      <c r="D3780" s="7" t="s">
        <v>1541</v>
      </c>
      <c r="E3780" s="9">
        <v>317751397</v>
      </c>
      <c r="F3780" s="9">
        <v>0</v>
      </c>
      <c r="G3780" s="9">
        <v>0</v>
      </c>
      <c r="H3780" s="9">
        <v>89237773</v>
      </c>
      <c r="I3780" s="9">
        <v>0</v>
      </c>
      <c r="J3780" s="9">
        <v>0</v>
      </c>
      <c r="K3780" s="9">
        <v>406989170</v>
      </c>
      <c r="L3780" s="9">
        <v>9.5224380493164063E-4</v>
      </c>
      <c r="M3780" s="9">
        <v>122494.04623689965</v>
      </c>
      <c r="N3780" s="9">
        <v>0</v>
      </c>
      <c r="O3780" s="9">
        <v>0</v>
      </c>
      <c r="P3780" s="9">
        <v>0</v>
      </c>
      <c r="Q3780" s="9">
        <v>407111664.04718912</v>
      </c>
      <c r="R3780" s="9">
        <v>264029866.70000002</v>
      </c>
      <c r="S3780" s="9">
        <v>0</v>
      </c>
      <c r="T3780" s="9">
        <v>0</v>
      </c>
      <c r="U3780" s="23">
        <v>9.5224380493164063E-4</v>
      </c>
      <c r="V3780" s="23">
        <v>89360267.046236902</v>
      </c>
      <c r="W3780" s="23">
        <v>0</v>
      </c>
      <c r="X3780" s="23">
        <v>0</v>
      </c>
      <c r="Y3780" s="9">
        <v>353390133.74718916</v>
      </c>
      <c r="Z3780" s="9">
        <v>0</v>
      </c>
      <c r="AA3780" s="23">
        <v>353390133.74718916</v>
      </c>
      <c r="AB3780" s="9">
        <v>347294144.42000002</v>
      </c>
      <c r="AC3780" s="9">
        <v>6095989.3271891475</v>
      </c>
    </row>
    <row r="3781" spans="1:29" ht="15" customHeight="1" x14ac:dyDescent="0.25">
      <c r="A3781" s="7" t="s">
        <v>2485</v>
      </c>
      <c r="B3781" s="7" t="s">
        <v>72</v>
      </c>
      <c r="C3781" s="7" t="s">
        <v>2452</v>
      </c>
      <c r="D3781" s="7" t="s">
        <v>2453</v>
      </c>
      <c r="E3781" s="9">
        <v>438365161</v>
      </c>
      <c r="F3781" s="9">
        <v>0</v>
      </c>
      <c r="G3781" s="9">
        <v>0</v>
      </c>
      <c r="H3781" s="9">
        <v>124236670</v>
      </c>
      <c r="I3781" s="9">
        <v>0</v>
      </c>
      <c r="J3781" s="9">
        <v>0</v>
      </c>
      <c r="K3781" s="9">
        <v>562601831</v>
      </c>
      <c r="L3781" s="9">
        <v>-1.1856555938720703E-3</v>
      </c>
      <c r="M3781" s="9">
        <v>169908.64489283276</v>
      </c>
      <c r="N3781" s="9">
        <v>0</v>
      </c>
      <c r="O3781" s="9">
        <v>0</v>
      </c>
      <c r="P3781" s="9">
        <v>0</v>
      </c>
      <c r="Q3781" s="9">
        <v>562771739.64370716</v>
      </c>
      <c r="R3781" s="9">
        <v>364698591.85000002</v>
      </c>
      <c r="S3781" s="9">
        <v>0</v>
      </c>
      <c r="T3781" s="9">
        <v>0</v>
      </c>
      <c r="U3781" s="23">
        <v>-1.1856555938720703E-3</v>
      </c>
      <c r="V3781" s="23">
        <v>124406578.64489283</v>
      </c>
      <c r="W3781" s="23">
        <v>0</v>
      </c>
      <c r="X3781" s="23">
        <v>0</v>
      </c>
      <c r="Y3781" s="9">
        <v>489105170.49370718</v>
      </c>
      <c r="Z3781" s="9">
        <v>0</v>
      </c>
      <c r="AA3781" s="23">
        <v>489105170.49370718</v>
      </c>
      <c r="AB3781" s="9">
        <v>480708335.85000002</v>
      </c>
      <c r="AC3781" s="9">
        <v>8396834.6437071562</v>
      </c>
    </row>
    <row r="3782" spans="1:29" ht="15" customHeight="1" x14ac:dyDescent="0.25">
      <c r="A3782" s="7" t="s">
        <v>2485</v>
      </c>
      <c r="B3782" s="7" t="s">
        <v>72</v>
      </c>
      <c r="C3782" s="7" t="s">
        <v>1925</v>
      </c>
      <c r="D3782" s="7" t="s">
        <v>1926</v>
      </c>
      <c r="E3782" s="9">
        <v>177596853</v>
      </c>
      <c r="F3782" s="9">
        <v>0</v>
      </c>
      <c r="G3782" s="9">
        <v>0</v>
      </c>
      <c r="H3782" s="9">
        <v>50022732</v>
      </c>
      <c r="I3782" s="9">
        <v>0</v>
      </c>
      <c r="J3782" s="9">
        <v>0</v>
      </c>
      <c r="K3782" s="9">
        <v>227619585</v>
      </c>
      <c r="L3782" s="9">
        <v>-1.4061033725738525E-3</v>
      </c>
      <c r="M3782" s="9">
        <v>68566.459661062632</v>
      </c>
      <c r="N3782" s="9">
        <v>0</v>
      </c>
      <c r="O3782" s="9">
        <v>0</v>
      </c>
      <c r="P3782" s="9">
        <v>0</v>
      </c>
      <c r="Q3782" s="9">
        <v>227688151.45825496</v>
      </c>
      <c r="R3782" s="9">
        <v>147620737.12</v>
      </c>
      <c r="S3782" s="9">
        <v>0</v>
      </c>
      <c r="T3782" s="9">
        <v>0</v>
      </c>
      <c r="U3782" s="23">
        <v>-1.4061033725738525E-3</v>
      </c>
      <c r="V3782" s="23">
        <v>50091298.459661059</v>
      </c>
      <c r="W3782" s="23">
        <v>0</v>
      </c>
      <c r="X3782" s="23">
        <v>0</v>
      </c>
      <c r="Y3782" s="9">
        <v>197712035.57825497</v>
      </c>
      <c r="Z3782" s="9">
        <v>0</v>
      </c>
      <c r="AA3782" s="23">
        <v>197712035.57825497</v>
      </c>
      <c r="AB3782" s="9">
        <v>194306410.09999999</v>
      </c>
      <c r="AC3782" s="9">
        <v>3405625.4782549739</v>
      </c>
    </row>
    <row r="3783" spans="1:29" ht="15" customHeight="1" x14ac:dyDescent="0.25">
      <c r="A3783" s="7" t="s">
        <v>2485</v>
      </c>
      <c r="B3783" s="7" t="s">
        <v>72</v>
      </c>
      <c r="C3783" s="7" t="s">
        <v>1542</v>
      </c>
      <c r="D3783" s="7" t="s">
        <v>1543</v>
      </c>
      <c r="E3783" s="9">
        <v>329038938</v>
      </c>
      <c r="F3783" s="9">
        <v>0</v>
      </c>
      <c r="G3783" s="9">
        <v>0</v>
      </c>
      <c r="H3783" s="9">
        <v>93290220</v>
      </c>
      <c r="I3783" s="9">
        <v>0</v>
      </c>
      <c r="J3783" s="9">
        <v>0</v>
      </c>
      <c r="K3783" s="9">
        <v>422329158</v>
      </c>
      <c r="L3783" s="9">
        <v>6.7770481109619141E-4</v>
      </c>
      <c r="M3783" s="9">
        <v>127561.5457036366</v>
      </c>
      <c r="N3783" s="9">
        <v>0</v>
      </c>
      <c r="O3783" s="9">
        <v>0</v>
      </c>
      <c r="P3783" s="9">
        <v>0</v>
      </c>
      <c r="Q3783" s="9">
        <v>422456719.54638135</v>
      </c>
      <c r="R3783" s="9">
        <v>273758237.19999999</v>
      </c>
      <c r="S3783" s="9">
        <v>0</v>
      </c>
      <c r="T3783" s="9">
        <v>0</v>
      </c>
      <c r="U3783" s="23">
        <v>6.7770481109619141E-4</v>
      </c>
      <c r="V3783" s="23">
        <v>93417781.545703635</v>
      </c>
      <c r="W3783" s="23">
        <v>0</v>
      </c>
      <c r="X3783" s="23">
        <v>0</v>
      </c>
      <c r="Y3783" s="9">
        <v>367176018.74638134</v>
      </c>
      <c r="Z3783" s="9">
        <v>0</v>
      </c>
      <c r="AA3783" s="23">
        <v>367176018.74638134</v>
      </c>
      <c r="AB3783" s="9">
        <v>360873745.55000001</v>
      </c>
      <c r="AC3783" s="9">
        <v>6302273.1963813305</v>
      </c>
    </row>
    <row r="3784" spans="1:29" ht="15" customHeight="1" x14ac:dyDescent="0.25">
      <c r="A3784" s="7" t="s">
        <v>2485</v>
      </c>
      <c r="B3784" s="7" t="s">
        <v>72</v>
      </c>
      <c r="C3784" s="7" t="s">
        <v>1544</v>
      </c>
      <c r="D3784" s="7" t="s">
        <v>1545</v>
      </c>
      <c r="E3784" s="9">
        <v>228090997</v>
      </c>
      <c r="F3784" s="9">
        <v>0</v>
      </c>
      <c r="G3784" s="9">
        <v>0</v>
      </c>
      <c r="H3784" s="9">
        <v>64683604</v>
      </c>
      <c r="I3784" s="9">
        <v>0</v>
      </c>
      <c r="J3784" s="9">
        <v>0</v>
      </c>
      <c r="K3784" s="9">
        <v>292774601</v>
      </c>
      <c r="L3784" s="9">
        <v>1.4727413654327393E-3</v>
      </c>
      <c r="M3784" s="9">
        <v>88450.064400073723</v>
      </c>
      <c r="N3784" s="9">
        <v>0</v>
      </c>
      <c r="O3784" s="9">
        <v>0</v>
      </c>
      <c r="P3784" s="9">
        <v>0</v>
      </c>
      <c r="Q3784" s="9">
        <v>292863051.06587279</v>
      </c>
      <c r="R3784" s="9">
        <v>189785679.88999999</v>
      </c>
      <c r="S3784" s="9">
        <v>0</v>
      </c>
      <c r="T3784" s="9">
        <v>0</v>
      </c>
      <c r="U3784" s="23">
        <v>1.4727413654327393E-3</v>
      </c>
      <c r="V3784" s="23">
        <v>64772054.064400077</v>
      </c>
      <c r="W3784" s="23">
        <v>0</v>
      </c>
      <c r="X3784" s="23">
        <v>0</v>
      </c>
      <c r="Y3784" s="9">
        <v>254557733.9558728</v>
      </c>
      <c r="Z3784" s="9">
        <v>0</v>
      </c>
      <c r="AA3784" s="23">
        <v>254557733.9558728</v>
      </c>
      <c r="AB3784" s="9">
        <v>250189532.38999999</v>
      </c>
      <c r="AC3784" s="9">
        <v>4368201.5658728182</v>
      </c>
    </row>
    <row r="3785" spans="1:29" ht="15" customHeight="1" x14ac:dyDescent="0.25">
      <c r="A3785" s="7" t="s">
        <v>2485</v>
      </c>
      <c r="B3785" s="7" t="s">
        <v>72</v>
      </c>
      <c r="C3785" s="7" t="s">
        <v>2454</v>
      </c>
      <c r="D3785" s="7" t="s">
        <v>2455</v>
      </c>
      <c r="E3785" s="9">
        <v>303714756</v>
      </c>
      <c r="F3785" s="9">
        <v>0</v>
      </c>
      <c r="G3785" s="9">
        <v>0</v>
      </c>
      <c r="H3785" s="9">
        <v>86221148</v>
      </c>
      <c r="I3785" s="9">
        <v>0</v>
      </c>
      <c r="J3785" s="9">
        <v>0</v>
      </c>
      <c r="K3785" s="9">
        <v>389935904</v>
      </c>
      <c r="L3785" s="9">
        <v>1.471102237701416E-3</v>
      </c>
      <c r="M3785" s="9">
        <v>117836.47538274909</v>
      </c>
      <c r="N3785" s="9">
        <v>0</v>
      </c>
      <c r="O3785" s="9">
        <v>0</v>
      </c>
      <c r="P3785" s="9">
        <v>0</v>
      </c>
      <c r="Q3785" s="9">
        <v>390053740.47685385</v>
      </c>
      <c r="R3785" s="9">
        <v>252739998.53</v>
      </c>
      <c r="S3785" s="9">
        <v>0</v>
      </c>
      <c r="T3785" s="9">
        <v>0</v>
      </c>
      <c r="U3785" s="23">
        <v>1.471102237701416E-3</v>
      </c>
      <c r="V3785" s="23">
        <v>86338984.475382745</v>
      </c>
      <c r="W3785" s="23">
        <v>0</v>
      </c>
      <c r="X3785" s="23">
        <v>0</v>
      </c>
      <c r="Y3785" s="9">
        <v>339078983.00685382</v>
      </c>
      <c r="Z3785" s="9">
        <v>0</v>
      </c>
      <c r="AA3785" s="23">
        <v>339078983.00685382</v>
      </c>
      <c r="AB3785" s="9">
        <v>333263521.89999998</v>
      </c>
      <c r="AC3785" s="9">
        <v>5815461.1068538427</v>
      </c>
    </row>
    <row r="3786" spans="1:29" ht="15" customHeight="1" x14ac:dyDescent="0.25">
      <c r="A3786" s="7" t="s">
        <v>2485</v>
      </c>
      <c r="B3786" s="7" t="s">
        <v>72</v>
      </c>
      <c r="C3786" s="7" t="s">
        <v>1546</v>
      </c>
      <c r="D3786" s="7" t="s">
        <v>1547</v>
      </c>
      <c r="E3786" s="9">
        <v>330072017</v>
      </c>
      <c r="F3786" s="9">
        <v>0</v>
      </c>
      <c r="G3786" s="9">
        <v>0</v>
      </c>
      <c r="H3786" s="9">
        <v>93170134</v>
      </c>
      <c r="I3786" s="9">
        <v>0</v>
      </c>
      <c r="J3786" s="9">
        <v>0</v>
      </c>
      <c r="K3786" s="9">
        <v>423242151</v>
      </c>
      <c r="L3786" s="9">
        <v>1.1099576950073242E-3</v>
      </c>
      <c r="M3786" s="9">
        <v>127626.22636212697</v>
      </c>
      <c r="N3786" s="9">
        <v>0</v>
      </c>
      <c r="O3786" s="9">
        <v>0</v>
      </c>
      <c r="P3786" s="9">
        <v>0</v>
      </c>
      <c r="Q3786" s="9">
        <v>423369777.22747207</v>
      </c>
      <c r="R3786" s="9">
        <v>274454740.83000004</v>
      </c>
      <c r="S3786" s="9">
        <v>0</v>
      </c>
      <c r="T3786" s="9">
        <v>0</v>
      </c>
      <c r="U3786" s="23">
        <v>1.1099576950073242E-3</v>
      </c>
      <c r="V3786" s="23">
        <v>93297760.226362124</v>
      </c>
      <c r="W3786" s="23">
        <v>0</v>
      </c>
      <c r="X3786" s="23">
        <v>0</v>
      </c>
      <c r="Y3786" s="9">
        <v>367752501.05747211</v>
      </c>
      <c r="Z3786" s="9">
        <v>0</v>
      </c>
      <c r="AA3786" s="23">
        <v>367752501.05747211</v>
      </c>
      <c r="AB3786" s="9">
        <v>361425685.24000001</v>
      </c>
      <c r="AC3786" s="9">
        <v>6326815.8174721003</v>
      </c>
    </row>
    <row r="3787" spans="1:29" ht="15" customHeight="1" x14ac:dyDescent="0.25">
      <c r="A3787" s="7" t="s">
        <v>2485</v>
      </c>
      <c r="B3787" s="7" t="s">
        <v>72</v>
      </c>
      <c r="C3787" s="7" t="s">
        <v>1548</v>
      </c>
      <c r="D3787" s="7" t="s">
        <v>1549</v>
      </c>
      <c r="E3787" s="9">
        <v>156752086</v>
      </c>
      <c r="F3787" s="9">
        <v>0</v>
      </c>
      <c r="G3787" s="9">
        <v>0</v>
      </c>
      <c r="H3787" s="9">
        <v>44373721</v>
      </c>
      <c r="I3787" s="9">
        <v>0</v>
      </c>
      <c r="J3787" s="9">
        <v>0</v>
      </c>
      <c r="K3787" s="9">
        <v>201125807</v>
      </c>
      <c r="L3787" s="9">
        <v>-4.4634640216827393E-3</v>
      </c>
      <c r="M3787" s="9">
        <v>60719.611739971966</v>
      </c>
      <c r="N3787" s="9">
        <v>0</v>
      </c>
      <c r="O3787" s="9">
        <v>0</v>
      </c>
      <c r="P3787" s="9">
        <v>0</v>
      </c>
      <c r="Q3787" s="9">
        <v>201186526.6072765</v>
      </c>
      <c r="R3787" s="9">
        <v>130402442.45999998</v>
      </c>
      <c r="S3787" s="9">
        <v>0</v>
      </c>
      <c r="T3787" s="9">
        <v>0</v>
      </c>
      <c r="U3787" s="23">
        <v>-4.4634640216827393E-3</v>
      </c>
      <c r="V3787" s="23">
        <v>44434440.611739971</v>
      </c>
      <c r="W3787" s="23">
        <v>0</v>
      </c>
      <c r="X3787" s="23">
        <v>0</v>
      </c>
      <c r="Y3787" s="9">
        <v>174836883.06727648</v>
      </c>
      <c r="Z3787" s="9">
        <v>0</v>
      </c>
      <c r="AA3787" s="23">
        <v>174836883.06727648</v>
      </c>
      <c r="AB3787" s="9">
        <v>171834491.11000001</v>
      </c>
      <c r="AC3787" s="9">
        <v>3002391.9572764635</v>
      </c>
    </row>
    <row r="3788" spans="1:29" ht="15" customHeight="1" x14ac:dyDescent="0.25">
      <c r="A3788" s="7" t="s">
        <v>2485</v>
      </c>
      <c r="B3788" s="7" t="s">
        <v>72</v>
      </c>
      <c r="C3788" s="7" t="s">
        <v>1550</v>
      </c>
      <c r="D3788" s="7" t="s">
        <v>1551</v>
      </c>
      <c r="E3788" s="9">
        <v>195153616</v>
      </c>
      <c r="F3788" s="9">
        <v>0</v>
      </c>
      <c r="G3788" s="9">
        <v>0</v>
      </c>
      <c r="H3788" s="9">
        <v>55012451</v>
      </c>
      <c r="I3788" s="9">
        <v>0</v>
      </c>
      <c r="J3788" s="9">
        <v>0</v>
      </c>
      <c r="K3788" s="9">
        <v>250166067</v>
      </c>
      <c r="L3788" s="9">
        <v>-3.7497580051422119E-3</v>
      </c>
      <c r="M3788" s="9">
        <v>75365.888730419319</v>
      </c>
      <c r="N3788" s="9">
        <v>0</v>
      </c>
      <c r="O3788" s="9">
        <v>0</v>
      </c>
      <c r="P3788" s="9">
        <v>0</v>
      </c>
      <c r="Q3788" s="9">
        <v>250241432.88498065</v>
      </c>
      <c r="R3788" s="9">
        <v>162226736.82000002</v>
      </c>
      <c r="S3788" s="9">
        <v>0</v>
      </c>
      <c r="T3788" s="9">
        <v>0</v>
      </c>
      <c r="U3788" s="23">
        <v>-3.7497580051422119E-3</v>
      </c>
      <c r="V3788" s="23">
        <v>55087816.888730422</v>
      </c>
      <c r="W3788" s="23">
        <v>0</v>
      </c>
      <c r="X3788" s="23">
        <v>0</v>
      </c>
      <c r="Y3788" s="9">
        <v>217314553.70498067</v>
      </c>
      <c r="Z3788" s="9">
        <v>0</v>
      </c>
      <c r="AA3788" s="23">
        <v>217314553.70498067</v>
      </c>
      <c r="AB3788" s="9">
        <v>213572759.28</v>
      </c>
      <c r="AC3788" s="9">
        <v>3741794.4249806702</v>
      </c>
    </row>
    <row r="3789" spans="1:29" ht="15" customHeight="1" x14ac:dyDescent="0.25">
      <c r="A3789" s="7" t="s">
        <v>2485</v>
      </c>
      <c r="B3789" s="7" t="s">
        <v>72</v>
      </c>
      <c r="C3789" s="7" t="s">
        <v>1552</v>
      </c>
      <c r="D3789" s="7" t="s">
        <v>1553</v>
      </c>
      <c r="E3789" s="9">
        <v>215646038</v>
      </c>
      <c r="F3789" s="9">
        <v>0</v>
      </c>
      <c r="G3789" s="9">
        <v>0</v>
      </c>
      <c r="H3789" s="9">
        <v>60629564</v>
      </c>
      <c r="I3789" s="9">
        <v>0</v>
      </c>
      <c r="J3789" s="9">
        <v>0</v>
      </c>
      <c r="K3789" s="9">
        <v>276275602</v>
      </c>
      <c r="L3789" s="9">
        <v>-3.053814172744751E-3</v>
      </c>
      <c r="M3789" s="9">
        <v>83174.644654861258</v>
      </c>
      <c r="N3789" s="9">
        <v>0</v>
      </c>
      <c r="O3789" s="9">
        <v>0</v>
      </c>
      <c r="P3789" s="9">
        <v>0</v>
      </c>
      <c r="Q3789" s="9">
        <v>276358776.64160109</v>
      </c>
      <c r="R3789" s="9">
        <v>179214538.26999998</v>
      </c>
      <c r="S3789" s="9">
        <v>0</v>
      </c>
      <c r="T3789" s="9">
        <v>0</v>
      </c>
      <c r="U3789" s="23">
        <v>-3.053814172744751E-3</v>
      </c>
      <c r="V3789" s="23">
        <v>60712738.644654863</v>
      </c>
      <c r="W3789" s="23">
        <v>0</v>
      </c>
      <c r="X3789" s="23">
        <v>0</v>
      </c>
      <c r="Y3789" s="9">
        <v>239927276.91160104</v>
      </c>
      <c r="Z3789" s="9">
        <v>0</v>
      </c>
      <c r="AA3789" s="23">
        <v>239927276.91160104</v>
      </c>
      <c r="AB3789" s="9">
        <v>235791279.83000001</v>
      </c>
      <c r="AC3789" s="9">
        <v>4135997.0816010237</v>
      </c>
    </row>
    <row r="3790" spans="1:29" ht="15" customHeight="1" x14ac:dyDescent="0.25">
      <c r="A3790" s="7" t="s">
        <v>2485</v>
      </c>
      <c r="B3790" s="7" t="s">
        <v>72</v>
      </c>
      <c r="C3790" s="7" t="s">
        <v>1554</v>
      </c>
      <c r="D3790" s="7" t="s">
        <v>1555</v>
      </c>
      <c r="E3790" s="9">
        <v>277032390</v>
      </c>
      <c r="F3790" s="9">
        <v>0</v>
      </c>
      <c r="G3790" s="9">
        <v>0</v>
      </c>
      <c r="H3790" s="9">
        <v>77904526</v>
      </c>
      <c r="I3790" s="9">
        <v>0</v>
      </c>
      <c r="J3790" s="9">
        <v>0</v>
      </c>
      <c r="K3790" s="9">
        <v>354936916</v>
      </c>
      <c r="L3790" s="9">
        <v>-4.4791102409362793E-3</v>
      </c>
      <c r="M3790" s="9">
        <v>106868.24104459118</v>
      </c>
      <c r="N3790" s="9">
        <v>0</v>
      </c>
      <c r="O3790" s="9">
        <v>0</v>
      </c>
      <c r="P3790" s="9">
        <v>0</v>
      </c>
      <c r="Q3790" s="9">
        <v>355043784.23656547</v>
      </c>
      <c r="R3790" s="9">
        <v>230237156.61999997</v>
      </c>
      <c r="S3790" s="9">
        <v>0</v>
      </c>
      <c r="T3790" s="9">
        <v>0</v>
      </c>
      <c r="U3790" s="23">
        <v>-4.4791102409362793E-3</v>
      </c>
      <c r="V3790" s="23">
        <v>78011394.241044596</v>
      </c>
      <c r="W3790" s="23">
        <v>0</v>
      </c>
      <c r="X3790" s="23">
        <v>0</v>
      </c>
      <c r="Y3790" s="9">
        <v>308248550.85656548</v>
      </c>
      <c r="Z3790" s="9">
        <v>0</v>
      </c>
      <c r="AA3790" s="23">
        <v>308248550.85656548</v>
      </c>
      <c r="AB3790" s="9">
        <v>302935312.29000002</v>
      </c>
      <c r="AC3790" s="9">
        <v>5313238.566565454</v>
      </c>
    </row>
    <row r="3791" spans="1:29" ht="15" customHeight="1" x14ac:dyDescent="0.25">
      <c r="A3791" s="7" t="s">
        <v>2485</v>
      </c>
      <c r="B3791" s="7" t="s">
        <v>72</v>
      </c>
      <c r="C3791" s="7" t="s">
        <v>2044</v>
      </c>
      <c r="D3791" s="7" t="s">
        <v>2045</v>
      </c>
      <c r="E3791" s="9">
        <v>189075797</v>
      </c>
      <c r="F3791" s="9">
        <v>0</v>
      </c>
      <c r="G3791" s="9">
        <v>0</v>
      </c>
      <c r="H3791" s="9">
        <v>53677866</v>
      </c>
      <c r="I3791" s="9">
        <v>0</v>
      </c>
      <c r="J3791" s="9">
        <v>0</v>
      </c>
      <c r="K3791" s="9">
        <v>242753663</v>
      </c>
      <c r="L3791" s="9">
        <v>6.7132711410522461E-4</v>
      </c>
      <c r="M3791" s="9">
        <v>73368.53948916361</v>
      </c>
      <c r="N3791" s="9">
        <v>0</v>
      </c>
      <c r="O3791" s="9">
        <v>0</v>
      </c>
      <c r="P3791" s="9">
        <v>0</v>
      </c>
      <c r="Q3791" s="9">
        <v>242827031.54016048</v>
      </c>
      <c r="R3791" s="9">
        <v>157336461.59999999</v>
      </c>
      <c r="S3791" s="9">
        <v>0</v>
      </c>
      <c r="T3791" s="9">
        <v>0</v>
      </c>
      <c r="U3791" s="23">
        <v>6.7132711410522461E-4</v>
      </c>
      <c r="V3791" s="23">
        <v>53751234.539489165</v>
      </c>
      <c r="W3791" s="23">
        <v>0</v>
      </c>
      <c r="X3791" s="23">
        <v>0</v>
      </c>
      <c r="Y3791" s="9">
        <v>211087696.1401605</v>
      </c>
      <c r="Z3791" s="9">
        <v>0</v>
      </c>
      <c r="AA3791" s="23">
        <v>211087696.1401605</v>
      </c>
      <c r="AB3791" s="9">
        <v>207466690.05000001</v>
      </c>
      <c r="AC3791" s="9">
        <v>3621006.0901604891</v>
      </c>
    </row>
    <row r="3792" spans="1:29" ht="15" customHeight="1" x14ac:dyDescent="0.25">
      <c r="A3792" s="7" t="s">
        <v>2485</v>
      </c>
      <c r="B3792" s="7" t="s">
        <v>72</v>
      </c>
      <c r="C3792" s="7" t="s">
        <v>1838</v>
      </c>
      <c r="D3792" s="7" t="s">
        <v>2456</v>
      </c>
      <c r="E3792" s="9">
        <v>162920737</v>
      </c>
      <c r="F3792" s="9">
        <v>0</v>
      </c>
      <c r="G3792" s="9">
        <v>0</v>
      </c>
      <c r="H3792" s="9">
        <v>46623863</v>
      </c>
      <c r="I3792" s="9">
        <v>0</v>
      </c>
      <c r="J3792" s="9">
        <v>0</v>
      </c>
      <c r="K3792" s="9">
        <v>209544600</v>
      </c>
      <c r="L3792" s="9">
        <v>-1.5381872653961182E-3</v>
      </c>
      <c r="M3792" s="9">
        <v>63541.594360932897</v>
      </c>
      <c r="N3792" s="9">
        <v>0</v>
      </c>
      <c r="O3792" s="9">
        <v>0</v>
      </c>
      <c r="P3792" s="9">
        <v>0</v>
      </c>
      <c r="Q3792" s="9">
        <v>209608141.59282276</v>
      </c>
      <c r="R3792" s="9">
        <v>135726877.03999999</v>
      </c>
      <c r="S3792" s="9">
        <v>0</v>
      </c>
      <c r="T3792" s="9">
        <v>0</v>
      </c>
      <c r="U3792" s="23">
        <v>-1.5381872653961182E-3</v>
      </c>
      <c r="V3792" s="23">
        <v>46687404.594360933</v>
      </c>
      <c r="W3792" s="23">
        <v>0</v>
      </c>
      <c r="X3792" s="23">
        <v>0</v>
      </c>
      <c r="Y3792" s="9">
        <v>182414281.63282275</v>
      </c>
      <c r="Z3792" s="9">
        <v>0</v>
      </c>
      <c r="AA3792" s="23">
        <v>182414281.63282275</v>
      </c>
      <c r="AB3792" s="9">
        <v>179298574.34</v>
      </c>
      <c r="AC3792" s="9">
        <v>3115707.2928227484</v>
      </c>
    </row>
    <row r="3793" spans="1:29" ht="15" customHeight="1" x14ac:dyDescent="0.25">
      <c r="A3793" s="7" t="s">
        <v>2485</v>
      </c>
      <c r="B3793" s="7" t="s">
        <v>74</v>
      </c>
      <c r="C3793" s="7" t="s">
        <v>75</v>
      </c>
      <c r="D3793" s="7" t="s">
        <v>2523</v>
      </c>
      <c r="E3793" s="9">
        <v>32409553996</v>
      </c>
      <c r="F3793" s="9">
        <v>0</v>
      </c>
      <c r="G3793" s="9">
        <v>0</v>
      </c>
      <c r="H3793" s="9">
        <v>5874459077</v>
      </c>
      <c r="I3793" s="9">
        <v>0</v>
      </c>
      <c r="J3793" s="9">
        <v>0</v>
      </c>
      <c r="K3793" s="9">
        <v>38284013073</v>
      </c>
      <c r="L3793" s="9">
        <v>1.64031982421875E-4</v>
      </c>
      <c r="M3793" s="9">
        <v>8258794.5977242505</v>
      </c>
      <c r="N3793" s="9">
        <v>0</v>
      </c>
      <c r="O3793" s="9">
        <v>0</v>
      </c>
      <c r="P3793" s="9">
        <v>0</v>
      </c>
      <c r="Q3793" s="9">
        <v>38292271867.597893</v>
      </c>
      <c r="R3793" s="9">
        <v>25632313589.209999</v>
      </c>
      <c r="S3793" s="9">
        <v>0</v>
      </c>
      <c r="T3793" s="9">
        <v>0</v>
      </c>
      <c r="U3793" s="23">
        <v>1.64031982421875E-4</v>
      </c>
      <c r="V3793" s="23">
        <v>5882717871.597724</v>
      </c>
      <c r="W3793" s="23">
        <v>0</v>
      </c>
      <c r="X3793" s="23">
        <v>0</v>
      </c>
      <c r="Y3793" s="9">
        <v>31515031460.807888</v>
      </c>
      <c r="Z3793" s="9">
        <v>0</v>
      </c>
      <c r="AA3793" s="23">
        <v>31515031460.807888</v>
      </c>
      <c r="AB3793" s="9">
        <v>30893013318.029999</v>
      </c>
      <c r="AC3793" s="9">
        <v>622018142.77788925</v>
      </c>
    </row>
    <row r="3794" spans="1:29" ht="15" customHeight="1" x14ac:dyDescent="0.25">
      <c r="A3794" s="7" t="s">
        <v>2485</v>
      </c>
      <c r="B3794" s="7" t="s">
        <v>74</v>
      </c>
      <c r="C3794" s="7" t="s">
        <v>1557</v>
      </c>
      <c r="D3794" s="7" t="s">
        <v>1558</v>
      </c>
      <c r="E3794" s="9">
        <v>956451544</v>
      </c>
      <c r="F3794" s="9">
        <v>0</v>
      </c>
      <c r="G3794" s="9">
        <v>0</v>
      </c>
      <c r="H3794" s="9">
        <v>266752851</v>
      </c>
      <c r="I3794" s="9">
        <v>0</v>
      </c>
      <c r="J3794" s="9">
        <v>0</v>
      </c>
      <c r="K3794" s="9">
        <v>1223204395</v>
      </c>
      <c r="L3794" s="9">
        <v>2.1604299545288086E-3</v>
      </c>
      <c r="M3794" s="9">
        <v>367124.8971919535</v>
      </c>
      <c r="N3794" s="9">
        <v>0</v>
      </c>
      <c r="O3794" s="9">
        <v>0</v>
      </c>
      <c r="P3794" s="9">
        <v>0</v>
      </c>
      <c r="Q3794" s="9">
        <v>1223571519.8993526</v>
      </c>
      <c r="R3794" s="9">
        <v>793966236.04999995</v>
      </c>
      <c r="S3794" s="9">
        <v>0</v>
      </c>
      <c r="T3794" s="9">
        <v>0</v>
      </c>
      <c r="U3794" s="23">
        <v>2.1604299545288086E-3</v>
      </c>
      <c r="V3794" s="23">
        <v>267119975.89719194</v>
      </c>
      <c r="W3794" s="23">
        <v>0</v>
      </c>
      <c r="X3794" s="23">
        <v>0</v>
      </c>
      <c r="Y3794" s="9">
        <v>1061086211.9493523</v>
      </c>
      <c r="Z3794" s="9">
        <v>0</v>
      </c>
      <c r="AA3794" s="23">
        <v>1061086211.9493523</v>
      </c>
      <c r="AB3794" s="9">
        <v>1042714091.71</v>
      </c>
      <c r="AC3794" s="9">
        <v>18372120.239352226</v>
      </c>
    </row>
    <row r="3795" spans="1:29" ht="15" customHeight="1" x14ac:dyDescent="0.25">
      <c r="A3795" s="7" t="s">
        <v>2485</v>
      </c>
      <c r="B3795" s="7" t="s">
        <v>74</v>
      </c>
      <c r="C3795" s="7" t="s">
        <v>2046</v>
      </c>
      <c r="D3795" s="7" t="s">
        <v>2047</v>
      </c>
      <c r="E3795" s="9">
        <v>245541482</v>
      </c>
      <c r="F3795" s="9">
        <v>0</v>
      </c>
      <c r="G3795" s="9">
        <v>0</v>
      </c>
      <c r="H3795" s="9">
        <v>67710031</v>
      </c>
      <c r="I3795" s="9">
        <v>0</v>
      </c>
      <c r="J3795" s="9">
        <v>0</v>
      </c>
      <c r="K3795" s="9">
        <v>313251513</v>
      </c>
      <c r="L3795" s="9">
        <v>-1.8043220043182373E-3</v>
      </c>
      <c r="M3795" s="9">
        <v>93589.604898507154</v>
      </c>
      <c r="N3795" s="9">
        <v>0</v>
      </c>
      <c r="O3795" s="9">
        <v>0</v>
      </c>
      <c r="P3795" s="9">
        <v>0</v>
      </c>
      <c r="Q3795" s="9">
        <v>313345102.60309416</v>
      </c>
      <c r="R3795" s="9">
        <v>203505717.82999998</v>
      </c>
      <c r="S3795" s="9">
        <v>0</v>
      </c>
      <c r="T3795" s="9">
        <v>0</v>
      </c>
      <c r="U3795" s="23">
        <v>-1.8043220043182373E-3</v>
      </c>
      <c r="V3795" s="23">
        <v>67803620.604898512</v>
      </c>
      <c r="W3795" s="23">
        <v>0</v>
      </c>
      <c r="X3795" s="23">
        <v>0</v>
      </c>
      <c r="Y3795" s="9">
        <v>271309338.43309414</v>
      </c>
      <c r="Z3795" s="9">
        <v>0</v>
      </c>
      <c r="AA3795" s="23">
        <v>271309338.43309414</v>
      </c>
      <c r="AB3795" s="9">
        <v>266583455.62</v>
      </c>
      <c r="AC3795" s="9">
        <v>4725882.8130941391</v>
      </c>
    </row>
    <row r="3796" spans="1:29" ht="15" customHeight="1" x14ac:dyDescent="0.25">
      <c r="A3796" s="7" t="s">
        <v>2485</v>
      </c>
      <c r="B3796" s="7" t="s">
        <v>74</v>
      </c>
      <c r="C3796" s="7" t="s">
        <v>1769</v>
      </c>
      <c r="D3796" s="7" t="s">
        <v>2048</v>
      </c>
      <c r="E3796" s="9">
        <v>180445795</v>
      </c>
      <c r="F3796" s="9">
        <v>0</v>
      </c>
      <c r="G3796" s="9">
        <v>0</v>
      </c>
      <c r="H3796" s="9">
        <v>50971367</v>
      </c>
      <c r="I3796" s="9">
        <v>0</v>
      </c>
      <c r="J3796" s="9">
        <v>0</v>
      </c>
      <c r="K3796" s="9">
        <v>231417162</v>
      </c>
      <c r="L3796" s="9">
        <v>2.210766077041626E-3</v>
      </c>
      <c r="M3796" s="9">
        <v>69799.138893728246</v>
      </c>
      <c r="N3796" s="9">
        <v>0</v>
      </c>
      <c r="O3796" s="9">
        <v>0</v>
      </c>
      <c r="P3796" s="9">
        <v>0</v>
      </c>
      <c r="Q3796" s="9">
        <v>231486961.14110449</v>
      </c>
      <c r="R3796" s="9">
        <v>150050942.81999999</v>
      </c>
      <c r="S3796" s="9">
        <v>0</v>
      </c>
      <c r="T3796" s="9">
        <v>0</v>
      </c>
      <c r="U3796" s="23">
        <v>2.210766077041626E-3</v>
      </c>
      <c r="V3796" s="23">
        <v>51041166.138893731</v>
      </c>
      <c r="W3796" s="23">
        <v>0</v>
      </c>
      <c r="X3796" s="23">
        <v>0</v>
      </c>
      <c r="Y3796" s="9">
        <v>201092108.96110448</v>
      </c>
      <c r="Z3796" s="9">
        <v>0</v>
      </c>
      <c r="AA3796" s="23">
        <v>201092108.96110448</v>
      </c>
      <c r="AB3796" s="9">
        <v>197633511.49000001</v>
      </c>
      <c r="AC3796" s="9">
        <v>3458597.4711044729</v>
      </c>
    </row>
    <row r="3797" spans="1:29" ht="15" customHeight="1" x14ac:dyDescent="0.25">
      <c r="A3797" s="7" t="s">
        <v>2485</v>
      </c>
      <c r="B3797" s="7" t="s">
        <v>74</v>
      </c>
      <c r="C3797" s="7" t="s">
        <v>1559</v>
      </c>
      <c r="D3797" s="7" t="s">
        <v>1560</v>
      </c>
      <c r="E3797" s="9">
        <v>253911422</v>
      </c>
      <c r="F3797" s="9">
        <v>0</v>
      </c>
      <c r="G3797" s="9">
        <v>0</v>
      </c>
      <c r="H3797" s="9">
        <v>72022307</v>
      </c>
      <c r="I3797" s="9">
        <v>0</v>
      </c>
      <c r="J3797" s="9">
        <v>0</v>
      </c>
      <c r="K3797" s="9">
        <v>325933729</v>
      </c>
      <c r="L3797" s="9">
        <v>1.2961030006408691E-3</v>
      </c>
      <c r="M3797" s="9">
        <v>98464.16899336371</v>
      </c>
      <c r="N3797" s="9">
        <v>0</v>
      </c>
      <c r="O3797" s="9">
        <v>0</v>
      </c>
      <c r="P3797" s="9">
        <v>0</v>
      </c>
      <c r="Q3797" s="9">
        <v>326032193.17028946</v>
      </c>
      <c r="R3797" s="9">
        <v>211273205.97</v>
      </c>
      <c r="S3797" s="9">
        <v>0</v>
      </c>
      <c r="T3797" s="9">
        <v>0</v>
      </c>
      <c r="U3797" s="23">
        <v>1.2961030006408691E-3</v>
      </c>
      <c r="V3797" s="23">
        <v>72120771.168993369</v>
      </c>
      <c r="W3797" s="23">
        <v>0</v>
      </c>
      <c r="X3797" s="23">
        <v>0</v>
      </c>
      <c r="Y3797" s="9">
        <v>283393977.14028949</v>
      </c>
      <c r="Z3797" s="9">
        <v>0</v>
      </c>
      <c r="AA3797" s="23">
        <v>283393977.14028949</v>
      </c>
      <c r="AB3797" s="9">
        <v>278531552.16000003</v>
      </c>
      <c r="AC3797" s="9">
        <v>4862424.9802894592</v>
      </c>
    </row>
    <row r="3798" spans="1:29" ht="15" customHeight="1" x14ac:dyDescent="0.25">
      <c r="A3798" s="7" t="s">
        <v>2485</v>
      </c>
      <c r="B3798" s="7" t="s">
        <v>74</v>
      </c>
      <c r="C3798" s="7" t="s">
        <v>1927</v>
      </c>
      <c r="D3798" s="7" t="s">
        <v>1928</v>
      </c>
      <c r="E3798" s="9">
        <v>158879403</v>
      </c>
      <c r="F3798" s="9">
        <v>0</v>
      </c>
      <c r="G3798" s="9">
        <v>0</v>
      </c>
      <c r="H3798" s="9">
        <v>44997913</v>
      </c>
      <c r="I3798" s="9">
        <v>0</v>
      </c>
      <c r="J3798" s="9">
        <v>0</v>
      </c>
      <c r="K3798" s="9">
        <v>203877316</v>
      </c>
      <c r="L3798" s="9">
        <v>-1.6856193542480469E-3</v>
      </c>
      <c r="M3798" s="9">
        <v>61540.816478859371</v>
      </c>
      <c r="N3798" s="9">
        <v>0</v>
      </c>
      <c r="O3798" s="9">
        <v>0</v>
      </c>
      <c r="P3798" s="9">
        <v>0</v>
      </c>
      <c r="Q3798" s="9">
        <v>203938856.81479323</v>
      </c>
      <c r="R3798" s="9">
        <v>132165996.95999998</v>
      </c>
      <c r="S3798" s="9">
        <v>0</v>
      </c>
      <c r="T3798" s="9">
        <v>0</v>
      </c>
      <c r="U3798" s="23">
        <v>-1.6856193542480469E-3</v>
      </c>
      <c r="V3798" s="23">
        <v>45059453.816478856</v>
      </c>
      <c r="W3798" s="23">
        <v>0</v>
      </c>
      <c r="X3798" s="23">
        <v>0</v>
      </c>
      <c r="Y3798" s="9">
        <v>177225450.77479321</v>
      </c>
      <c r="Z3798" s="9">
        <v>0</v>
      </c>
      <c r="AA3798" s="23">
        <v>177225450.77479321</v>
      </c>
      <c r="AB3798" s="9">
        <v>174182013.46000001</v>
      </c>
      <c r="AC3798" s="9">
        <v>3043437.3147931993</v>
      </c>
    </row>
    <row r="3799" spans="1:29" ht="15" customHeight="1" x14ac:dyDescent="0.25">
      <c r="A3799" s="7" t="s">
        <v>2485</v>
      </c>
      <c r="B3799" s="7" t="s">
        <v>74</v>
      </c>
      <c r="C3799" s="7" t="s">
        <v>1561</v>
      </c>
      <c r="D3799" s="7" t="s">
        <v>1562</v>
      </c>
      <c r="E3799" s="9">
        <v>213189118</v>
      </c>
      <c r="F3799" s="9">
        <v>0</v>
      </c>
      <c r="G3799" s="9">
        <v>0</v>
      </c>
      <c r="H3799" s="9">
        <v>60988430</v>
      </c>
      <c r="I3799" s="9">
        <v>0</v>
      </c>
      <c r="J3799" s="9">
        <v>0</v>
      </c>
      <c r="K3799" s="9">
        <v>274177548</v>
      </c>
      <c r="L3799" s="9">
        <v>4.1351616382598877E-3</v>
      </c>
      <c r="M3799" s="9">
        <v>83100.276639121075</v>
      </c>
      <c r="N3799" s="9">
        <v>0</v>
      </c>
      <c r="O3799" s="9">
        <v>0</v>
      </c>
      <c r="P3799" s="9">
        <v>0</v>
      </c>
      <c r="Q3799" s="9">
        <v>274260648.28077424</v>
      </c>
      <c r="R3799" s="9">
        <v>177590696.63</v>
      </c>
      <c r="S3799" s="9">
        <v>0</v>
      </c>
      <c r="T3799" s="9">
        <v>0</v>
      </c>
      <c r="U3799" s="23">
        <v>4.1351616382598877E-3</v>
      </c>
      <c r="V3799" s="23">
        <v>61071530.276639119</v>
      </c>
      <c r="W3799" s="23">
        <v>0</v>
      </c>
      <c r="X3799" s="23">
        <v>0</v>
      </c>
      <c r="Y3799" s="9">
        <v>238662226.91077429</v>
      </c>
      <c r="Z3799" s="9">
        <v>0</v>
      </c>
      <c r="AA3799" s="23">
        <v>238662226.91077429</v>
      </c>
      <c r="AB3799" s="9">
        <v>234585235.38</v>
      </c>
      <c r="AC3799" s="9">
        <v>4076991.5307742953</v>
      </c>
    </row>
    <row r="3800" spans="1:29" ht="15" customHeight="1" x14ac:dyDescent="0.25">
      <c r="A3800" s="7" t="s">
        <v>2485</v>
      </c>
      <c r="B3800" s="7" t="s">
        <v>74</v>
      </c>
      <c r="C3800" s="7" t="s">
        <v>1563</v>
      </c>
      <c r="D3800" s="7" t="s">
        <v>1564</v>
      </c>
      <c r="E3800" s="9">
        <v>969322028</v>
      </c>
      <c r="F3800" s="9">
        <v>0</v>
      </c>
      <c r="G3800" s="9">
        <v>0</v>
      </c>
      <c r="H3800" s="9">
        <v>267601394</v>
      </c>
      <c r="I3800" s="9">
        <v>0</v>
      </c>
      <c r="J3800" s="9">
        <v>0</v>
      </c>
      <c r="K3800" s="9">
        <v>1236923422</v>
      </c>
      <c r="L3800" s="9">
        <v>-4.7636032104492188E-4</v>
      </c>
      <c r="M3800" s="9">
        <v>369751.20884967822</v>
      </c>
      <c r="N3800" s="9">
        <v>0</v>
      </c>
      <c r="O3800" s="9">
        <v>0</v>
      </c>
      <c r="P3800" s="9">
        <v>0</v>
      </c>
      <c r="Q3800" s="9">
        <v>1237293173.2083733</v>
      </c>
      <c r="R3800" s="9">
        <v>803506376.08000004</v>
      </c>
      <c r="S3800" s="9">
        <v>0</v>
      </c>
      <c r="T3800" s="9">
        <v>0</v>
      </c>
      <c r="U3800" s="23">
        <v>-4.7636032104492188E-4</v>
      </c>
      <c r="V3800" s="23">
        <v>267971145.20884967</v>
      </c>
      <c r="W3800" s="23">
        <v>0</v>
      </c>
      <c r="X3800" s="23">
        <v>0</v>
      </c>
      <c r="Y3800" s="9">
        <v>1071477521.2883734</v>
      </c>
      <c r="Z3800" s="9">
        <v>0</v>
      </c>
      <c r="AA3800" s="23">
        <v>1071477521.2883734</v>
      </c>
      <c r="AB3800" s="9">
        <v>1052824292.17</v>
      </c>
      <c r="AC3800" s="9">
        <v>18653229.118373394</v>
      </c>
    </row>
    <row r="3801" spans="1:29" ht="15" customHeight="1" x14ac:dyDescent="0.25">
      <c r="A3801" s="7" t="s">
        <v>2485</v>
      </c>
      <c r="B3801" s="7" t="s">
        <v>74</v>
      </c>
      <c r="C3801" s="7" t="s">
        <v>1565</v>
      </c>
      <c r="D3801" s="7" t="s">
        <v>1566</v>
      </c>
      <c r="E3801" s="9">
        <v>287277939</v>
      </c>
      <c r="F3801" s="9">
        <v>0</v>
      </c>
      <c r="G3801" s="9">
        <v>0</v>
      </c>
      <c r="H3801" s="9">
        <v>81224532</v>
      </c>
      <c r="I3801" s="9">
        <v>0</v>
      </c>
      <c r="J3801" s="9">
        <v>0</v>
      </c>
      <c r="K3801" s="9">
        <v>368502471</v>
      </c>
      <c r="L3801" s="9">
        <v>-4.5915842056274414E-3</v>
      </c>
      <c r="M3801" s="9">
        <v>111194.63022680384</v>
      </c>
      <c r="N3801" s="9">
        <v>0</v>
      </c>
      <c r="O3801" s="9">
        <v>0</v>
      </c>
      <c r="P3801" s="9">
        <v>0</v>
      </c>
      <c r="Q3801" s="9">
        <v>368613665.62563521</v>
      </c>
      <c r="R3801" s="9">
        <v>238931641.91000003</v>
      </c>
      <c r="S3801" s="9">
        <v>0</v>
      </c>
      <c r="T3801" s="9">
        <v>0</v>
      </c>
      <c r="U3801" s="23">
        <v>-4.5915842056274414E-3</v>
      </c>
      <c r="V3801" s="23">
        <v>81335726.630226806</v>
      </c>
      <c r="W3801" s="23">
        <v>0</v>
      </c>
      <c r="X3801" s="23">
        <v>0</v>
      </c>
      <c r="Y3801" s="9">
        <v>320267368.53563523</v>
      </c>
      <c r="Z3801" s="9">
        <v>0</v>
      </c>
      <c r="AA3801" s="23">
        <v>320267368.53563523</v>
      </c>
      <c r="AB3801" s="9">
        <v>314762730.94999999</v>
      </c>
      <c r="AC3801" s="9">
        <v>5504637.5856352448</v>
      </c>
    </row>
    <row r="3802" spans="1:29" ht="15" customHeight="1" x14ac:dyDescent="0.25">
      <c r="A3802" s="7" t="s">
        <v>2485</v>
      </c>
      <c r="B3802" s="7" t="s">
        <v>74</v>
      </c>
      <c r="C3802" s="7" t="s">
        <v>1567</v>
      </c>
      <c r="D3802" s="7" t="s">
        <v>1568</v>
      </c>
      <c r="E3802" s="9">
        <v>210440238</v>
      </c>
      <c r="F3802" s="9">
        <v>0</v>
      </c>
      <c r="G3802" s="9">
        <v>0</v>
      </c>
      <c r="H3802" s="9">
        <v>59525747</v>
      </c>
      <c r="I3802" s="9">
        <v>0</v>
      </c>
      <c r="J3802" s="9">
        <v>0</v>
      </c>
      <c r="K3802" s="9">
        <v>269965985</v>
      </c>
      <c r="L3802" s="9">
        <v>-3.3628344535827637E-3</v>
      </c>
      <c r="M3802" s="9">
        <v>81469.997752903757</v>
      </c>
      <c r="N3802" s="9">
        <v>0</v>
      </c>
      <c r="O3802" s="9">
        <v>0</v>
      </c>
      <c r="P3802" s="9">
        <v>0</v>
      </c>
      <c r="Q3802" s="9">
        <v>270047454.99439007</v>
      </c>
      <c r="R3802" s="9">
        <v>175036634.44999999</v>
      </c>
      <c r="S3802" s="9">
        <v>0</v>
      </c>
      <c r="T3802" s="9">
        <v>0</v>
      </c>
      <c r="U3802" s="23">
        <v>-3.3628344535827637E-3</v>
      </c>
      <c r="V3802" s="23">
        <v>59607216.997752905</v>
      </c>
      <c r="W3802" s="23">
        <v>0</v>
      </c>
      <c r="X3802" s="23">
        <v>0</v>
      </c>
      <c r="Y3802" s="9">
        <v>234643851.44439006</v>
      </c>
      <c r="Z3802" s="9">
        <v>0</v>
      </c>
      <c r="AA3802" s="23">
        <v>234643851.44439006</v>
      </c>
      <c r="AB3802" s="9">
        <v>230612036.28999999</v>
      </c>
      <c r="AC3802" s="9">
        <v>4031815.1543900669</v>
      </c>
    </row>
    <row r="3803" spans="1:29" ht="15" customHeight="1" x14ac:dyDescent="0.25">
      <c r="A3803" s="7" t="s">
        <v>2485</v>
      </c>
      <c r="B3803" s="7" t="s">
        <v>74</v>
      </c>
      <c r="C3803" s="7" t="s">
        <v>1569</v>
      </c>
      <c r="D3803" s="7" t="s">
        <v>1570</v>
      </c>
      <c r="E3803" s="9">
        <v>202405152</v>
      </c>
      <c r="F3803" s="9">
        <v>0</v>
      </c>
      <c r="G3803" s="9">
        <v>0</v>
      </c>
      <c r="H3803" s="9">
        <v>57306342</v>
      </c>
      <c r="I3803" s="9">
        <v>0</v>
      </c>
      <c r="J3803" s="9">
        <v>0</v>
      </c>
      <c r="K3803" s="9">
        <v>259711494</v>
      </c>
      <c r="L3803" s="9">
        <v>3.4451186656951904E-3</v>
      </c>
      <c r="M3803" s="9">
        <v>78402.655342355472</v>
      </c>
      <c r="N3803" s="9">
        <v>0</v>
      </c>
      <c r="O3803" s="9">
        <v>0</v>
      </c>
      <c r="P3803" s="9">
        <v>0</v>
      </c>
      <c r="Q3803" s="9">
        <v>259789896.65878749</v>
      </c>
      <c r="R3803" s="9">
        <v>168366069.57999998</v>
      </c>
      <c r="S3803" s="9">
        <v>0</v>
      </c>
      <c r="T3803" s="9">
        <v>0</v>
      </c>
      <c r="U3803" s="23">
        <v>3.4451186656951904E-3</v>
      </c>
      <c r="V3803" s="23">
        <v>57384744.655342355</v>
      </c>
      <c r="W3803" s="23">
        <v>0</v>
      </c>
      <c r="X3803" s="23">
        <v>0</v>
      </c>
      <c r="Y3803" s="9">
        <v>225750814.23878747</v>
      </c>
      <c r="Z3803" s="9">
        <v>0</v>
      </c>
      <c r="AA3803" s="23">
        <v>225750814.23878747</v>
      </c>
      <c r="AB3803" s="9">
        <v>221872973.59999999</v>
      </c>
      <c r="AC3803" s="9">
        <v>3877840.6387874782</v>
      </c>
    </row>
    <row r="3804" spans="1:29" ht="15" customHeight="1" x14ac:dyDescent="0.25">
      <c r="A3804" s="7" t="s">
        <v>2485</v>
      </c>
      <c r="B3804" s="7" t="s">
        <v>74</v>
      </c>
      <c r="C3804" s="7" t="s">
        <v>1571</v>
      </c>
      <c r="D3804" s="7" t="s">
        <v>1572</v>
      </c>
      <c r="E3804" s="9">
        <v>176540482</v>
      </c>
      <c r="F3804" s="9">
        <v>0</v>
      </c>
      <c r="G3804" s="9">
        <v>0</v>
      </c>
      <c r="H3804" s="9">
        <v>49710946</v>
      </c>
      <c r="I3804" s="9">
        <v>0</v>
      </c>
      <c r="J3804" s="9">
        <v>0</v>
      </c>
      <c r="K3804" s="9">
        <v>226251428</v>
      </c>
      <c r="L3804" s="9">
        <v>7.6979398727416992E-5</v>
      </c>
      <c r="M3804" s="9">
        <v>68162.059119624915</v>
      </c>
      <c r="N3804" s="9">
        <v>0</v>
      </c>
      <c r="O3804" s="9">
        <v>0</v>
      </c>
      <c r="P3804" s="9">
        <v>0</v>
      </c>
      <c r="Q3804" s="9">
        <v>226319590.05919659</v>
      </c>
      <c r="R3804" s="9">
        <v>146746342.58000001</v>
      </c>
      <c r="S3804" s="9">
        <v>0</v>
      </c>
      <c r="T3804" s="9">
        <v>0</v>
      </c>
      <c r="U3804" s="23">
        <v>7.6979398727416992E-5</v>
      </c>
      <c r="V3804" s="23">
        <v>49779108.059119627</v>
      </c>
      <c r="W3804" s="23">
        <v>0</v>
      </c>
      <c r="X3804" s="23">
        <v>0</v>
      </c>
      <c r="Y3804" s="9">
        <v>196525450.63919663</v>
      </c>
      <c r="Z3804" s="9">
        <v>0</v>
      </c>
      <c r="AA3804" s="23">
        <v>196525450.63919663</v>
      </c>
      <c r="AB3804" s="9">
        <v>193140203.94</v>
      </c>
      <c r="AC3804" s="9">
        <v>3385246.6991966367</v>
      </c>
    </row>
    <row r="3805" spans="1:29" ht="15" customHeight="1" x14ac:dyDescent="0.25">
      <c r="A3805" s="7" t="s">
        <v>2485</v>
      </c>
      <c r="B3805" s="7" t="s">
        <v>74</v>
      </c>
      <c r="C3805" s="7" t="s">
        <v>1573</v>
      </c>
      <c r="D3805" s="7" t="s">
        <v>1574</v>
      </c>
      <c r="E3805" s="9">
        <v>295671877</v>
      </c>
      <c r="F3805" s="9">
        <v>0</v>
      </c>
      <c r="G3805" s="9">
        <v>0</v>
      </c>
      <c r="H3805" s="9">
        <v>82102612</v>
      </c>
      <c r="I3805" s="9">
        <v>0</v>
      </c>
      <c r="J3805" s="9">
        <v>0</v>
      </c>
      <c r="K3805" s="9">
        <v>377774489</v>
      </c>
      <c r="L3805" s="9">
        <v>2.5864243507385254E-3</v>
      </c>
      <c r="M3805" s="9">
        <v>113192.45337339882</v>
      </c>
      <c r="N3805" s="9">
        <v>0</v>
      </c>
      <c r="O3805" s="9">
        <v>0</v>
      </c>
      <c r="P3805" s="9">
        <v>0</v>
      </c>
      <c r="Q3805" s="9">
        <v>377887681.4559598</v>
      </c>
      <c r="R3805" s="9">
        <v>245296587.75000003</v>
      </c>
      <c r="S3805" s="9">
        <v>0</v>
      </c>
      <c r="T3805" s="9">
        <v>0</v>
      </c>
      <c r="U3805" s="23">
        <v>2.5864243507385254E-3</v>
      </c>
      <c r="V3805" s="23">
        <v>82215804.453373402</v>
      </c>
      <c r="W3805" s="23">
        <v>0</v>
      </c>
      <c r="X3805" s="23">
        <v>0</v>
      </c>
      <c r="Y3805" s="9">
        <v>327512392.20595986</v>
      </c>
      <c r="Z3805" s="9">
        <v>0</v>
      </c>
      <c r="AA3805" s="23">
        <v>327512392.20595986</v>
      </c>
      <c r="AB3805" s="9">
        <v>321828687.17000002</v>
      </c>
      <c r="AC3805" s="9">
        <v>5683705.0359598398</v>
      </c>
    </row>
    <row r="3806" spans="1:29" ht="15" customHeight="1" x14ac:dyDescent="0.25">
      <c r="A3806" s="7" t="s">
        <v>2485</v>
      </c>
      <c r="B3806" s="7" t="s">
        <v>74</v>
      </c>
      <c r="C3806" s="7" t="s">
        <v>1575</v>
      </c>
      <c r="D3806" s="7" t="s">
        <v>1576</v>
      </c>
      <c r="E3806" s="9">
        <v>369409348</v>
      </c>
      <c r="F3806" s="9">
        <v>0</v>
      </c>
      <c r="G3806" s="9">
        <v>0</v>
      </c>
      <c r="H3806" s="9">
        <v>103638212</v>
      </c>
      <c r="I3806" s="9">
        <v>0</v>
      </c>
      <c r="J3806" s="9">
        <v>0</v>
      </c>
      <c r="K3806" s="9">
        <v>473047560</v>
      </c>
      <c r="L3806" s="9">
        <v>-4.6057701110839844E-3</v>
      </c>
      <c r="M3806" s="9">
        <v>142306.95003769887</v>
      </c>
      <c r="N3806" s="9">
        <v>0</v>
      </c>
      <c r="O3806" s="9">
        <v>0</v>
      </c>
      <c r="P3806" s="9">
        <v>0</v>
      </c>
      <c r="Q3806" s="9">
        <v>473189866.94543195</v>
      </c>
      <c r="R3806" s="9">
        <v>306905694.80999994</v>
      </c>
      <c r="S3806" s="9">
        <v>0</v>
      </c>
      <c r="T3806" s="9">
        <v>0</v>
      </c>
      <c r="U3806" s="23">
        <v>-4.6057701110839844E-3</v>
      </c>
      <c r="V3806" s="23">
        <v>103780518.9500377</v>
      </c>
      <c r="W3806" s="23">
        <v>0</v>
      </c>
      <c r="X3806" s="23">
        <v>0</v>
      </c>
      <c r="Y3806" s="9">
        <v>410686213.75543189</v>
      </c>
      <c r="Z3806" s="9">
        <v>0</v>
      </c>
      <c r="AA3806" s="23">
        <v>410686213.75543189</v>
      </c>
      <c r="AB3806" s="9">
        <v>403597849.02999997</v>
      </c>
      <c r="AC3806" s="9">
        <v>7088364.7254319191</v>
      </c>
    </row>
    <row r="3807" spans="1:29" ht="15" customHeight="1" x14ac:dyDescent="0.25">
      <c r="A3807" s="7" t="s">
        <v>2485</v>
      </c>
      <c r="B3807" s="7" t="s">
        <v>74</v>
      </c>
      <c r="C3807" s="7" t="s">
        <v>1577</v>
      </c>
      <c r="D3807" s="7" t="s">
        <v>1578</v>
      </c>
      <c r="E3807" s="9">
        <v>290564031</v>
      </c>
      <c r="F3807" s="9">
        <v>0</v>
      </c>
      <c r="G3807" s="9">
        <v>0</v>
      </c>
      <c r="H3807" s="9">
        <v>81670823</v>
      </c>
      <c r="I3807" s="9">
        <v>0</v>
      </c>
      <c r="J3807" s="9">
        <v>0</v>
      </c>
      <c r="K3807" s="9">
        <v>372234854</v>
      </c>
      <c r="L3807" s="9">
        <v>-2.337038516998291E-3</v>
      </c>
      <c r="M3807" s="9">
        <v>112065.58414324117</v>
      </c>
      <c r="N3807" s="9">
        <v>0</v>
      </c>
      <c r="O3807" s="9">
        <v>0</v>
      </c>
      <c r="P3807" s="9">
        <v>0</v>
      </c>
      <c r="Q3807" s="9">
        <v>372346919.58180618</v>
      </c>
      <c r="R3807" s="9">
        <v>241465979.47</v>
      </c>
      <c r="S3807" s="9">
        <v>0</v>
      </c>
      <c r="T3807" s="9">
        <v>0</v>
      </c>
      <c r="U3807" s="23">
        <v>-2.337038516998291E-3</v>
      </c>
      <c r="V3807" s="23">
        <v>81782888.584143236</v>
      </c>
      <c r="W3807" s="23">
        <v>0</v>
      </c>
      <c r="X3807" s="23">
        <v>0</v>
      </c>
      <c r="Y3807" s="9">
        <v>323248868.05180621</v>
      </c>
      <c r="Z3807" s="9">
        <v>0</v>
      </c>
      <c r="AA3807" s="23">
        <v>323248868.05180621</v>
      </c>
      <c r="AB3807" s="9">
        <v>317675329.30000001</v>
      </c>
      <c r="AC3807" s="9">
        <v>5573538.7518061996</v>
      </c>
    </row>
    <row r="3808" spans="1:29" ht="15" customHeight="1" x14ac:dyDescent="0.25">
      <c r="A3808" s="7" t="s">
        <v>2485</v>
      </c>
      <c r="B3808" s="7" t="s">
        <v>74</v>
      </c>
      <c r="C3808" s="7" t="s">
        <v>2049</v>
      </c>
      <c r="D3808" s="7" t="s">
        <v>2050</v>
      </c>
      <c r="E3808" s="9">
        <v>190577703</v>
      </c>
      <c r="F3808" s="9">
        <v>0</v>
      </c>
      <c r="G3808" s="9">
        <v>0</v>
      </c>
      <c r="H3808" s="9">
        <v>53502668</v>
      </c>
      <c r="I3808" s="9">
        <v>0</v>
      </c>
      <c r="J3808" s="9">
        <v>0</v>
      </c>
      <c r="K3808" s="9">
        <v>244080371</v>
      </c>
      <c r="L3808" s="9">
        <v>1.8876194953918457E-3</v>
      </c>
      <c r="M3808" s="9">
        <v>73436.97676262405</v>
      </c>
      <c r="N3808" s="9">
        <v>0</v>
      </c>
      <c r="O3808" s="9">
        <v>0</v>
      </c>
      <c r="P3808" s="9">
        <v>0</v>
      </c>
      <c r="Q3808" s="9">
        <v>244153807.97865024</v>
      </c>
      <c r="R3808" s="9">
        <v>158342805.83000001</v>
      </c>
      <c r="S3808" s="9">
        <v>0</v>
      </c>
      <c r="T3808" s="9">
        <v>0</v>
      </c>
      <c r="U3808" s="23">
        <v>1.8876194953918457E-3</v>
      </c>
      <c r="V3808" s="23">
        <v>53576104.976762623</v>
      </c>
      <c r="W3808" s="23">
        <v>0</v>
      </c>
      <c r="X3808" s="23">
        <v>0</v>
      </c>
      <c r="Y3808" s="9">
        <v>211918910.80865026</v>
      </c>
      <c r="Z3808" s="9">
        <v>0</v>
      </c>
      <c r="AA3808" s="23">
        <v>211918910.80865026</v>
      </c>
      <c r="AB3808" s="9">
        <v>208262398.74000001</v>
      </c>
      <c r="AC3808" s="9">
        <v>3656512.0686502457</v>
      </c>
    </row>
    <row r="3809" spans="1:29" ht="15" customHeight="1" x14ac:dyDescent="0.25">
      <c r="A3809" s="7" t="s">
        <v>2485</v>
      </c>
      <c r="B3809" s="7" t="s">
        <v>74</v>
      </c>
      <c r="C3809" s="7" t="s">
        <v>2051</v>
      </c>
      <c r="D3809" s="7" t="s">
        <v>2052</v>
      </c>
      <c r="E3809" s="9">
        <v>192325133</v>
      </c>
      <c r="F3809" s="9">
        <v>0</v>
      </c>
      <c r="G3809" s="9">
        <v>0</v>
      </c>
      <c r="H3809" s="9">
        <v>53832174</v>
      </c>
      <c r="I3809" s="9">
        <v>0</v>
      </c>
      <c r="J3809" s="9">
        <v>0</v>
      </c>
      <c r="K3809" s="9">
        <v>246157307</v>
      </c>
      <c r="L3809" s="9">
        <v>-4.63142991065979E-3</v>
      </c>
      <c r="M3809" s="9">
        <v>73972.001049462167</v>
      </c>
      <c r="N3809" s="9">
        <v>0</v>
      </c>
      <c r="O3809" s="9">
        <v>0</v>
      </c>
      <c r="P3809" s="9">
        <v>0</v>
      </c>
      <c r="Q3809" s="9">
        <v>246231278.99641803</v>
      </c>
      <c r="R3809" s="9">
        <v>159722128.79999998</v>
      </c>
      <c r="S3809" s="9">
        <v>0</v>
      </c>
      <c r="T3809" s="9">
        <v>0</v>
      </c>
      <c r="U3809" s="23">
        <v>-4.63142991065979E-3</v>
      </c>
      <c r="V3809" s="23">
        <v>53906146.001049459</v>
      </c>
      <c r="W3809" s="23">
        <v>0</v>
      </c>
      <c r="X3809" s="23">
        <v>0</v>
      </c>
      <c r="Y3809" s="9">
        <v>213628274.79641801</v>
      </c>
      <c r="Z3809" s="9">
        <v>0</v>
      </c>
      <c r="AA3809" s="23">
        <v>213628274.79641801</v>
      </c>
      <c r="AB3809" s="9">
        <v>209935923.91</v>
      </c>
      <c r="AC3809" s="9">
        <v>3692350.8864180148</v>
      </c>
    </row>
    <row r="3810" spans="1:29" ht="15" customHeight="1" x14ac:dyDescent="0.25">
      <c r="A3810" s="7" t="s">
        <v>2485</v>
      </c>
      <c r="B3810" s="7" t="s">
        <v>74</v>
      </c>
      <c r="C3810" s="7" t="s">
        <v>1579</v>
      </c>
      <c r="D3810" s="7" t="s">
        <v>1580</v>
      </c>
      <c r="E3810" s="9">
        <v>293736181</v>
      </c>
      <c r="F3810" s="9">
        <v>0</v>
      </c>
      <c r="G3810" s="9">
        <v>0</v>
      </c>
      <c r="H3810" s="9">
        <v>82438753</v>
      </c>
      <c r="I3810" s="9">
        <v>0</v>
      </c>
      <c r="J3810" s="9">
        <v>0</v>
      </c>
      <c r="K3810" s="9">
        <v>376174934</v>
      </c>
      <c r="L3810" s="9">
        <v>-1.7403364181518555E-3</v>
      </c>
      <c r="M3810" s="9">
        <v>113181.79841819238</v>
      </c>
      <c r="N3810" s="9">
        <v>0</v>
      </c>
      <c r="O3810" s="9">
        <v>0</v>
      </c>
      <c r="P3810" s="9">
        <v>0</v>
      </c>
      <c r="Q3810" s="9">
        <v>376288115.79667783</v>
      </c>
      <c r="R3810" s="9">
        <v>244048897.84</v>
      </c>
      <c r="S3810" s="9">
        <v>0</v>
      </c>
      <c r="T3810" s="9">
        <v>0</v>
      </c>
      <c r="U3810" s="23">
        <v>-1.7403364181518555E-3</v>
      </c>
      <c r="V3810" s="23">
        <v>82551934.798418194</v>
      </c>
      <c r="W3810" s="23">
        <v>0</v>
      </c>
      <c r="X3810" s="23">
        <v>0</v>
      </c>
      <c r="Y3810" s="9">
        <v>326600832.63667786</v>
      </c>
      <c r="Z3810" s="9">
        <v>0</v>
      </c>
      <c r="AA3810" s="23">
        <v>326600832.63667786</v>
      </c>
      <c r="AB3810" s="9">
        <v>320964866.81</v>
      </c>
      <c r="AC3810" s="9">
        <v>5635965.8266778588</v>
      </c>
    </row>
    <row r="3811" spans="1:29" ht="15" customHeight="1" x14ac:dyDescent="0.25">
      <c r="A3811" s="7" t="s">
        <v>2485</v>
      </c>
      <c r="B3811" s="7" t="s">
        <v>74</v>
      </c>
      <c r="C3811" s="7" t="s">
        <v>1581</v>
      </c>
      <c r="D3811" s="7" t="s">
        <v>1582</v>
      </c>
      <c r="E3811" s="9">
        <v>154188548</v>
      </c>
      <c r="F3811" s="9">
        <v>0</v>
      </c>
      <c r="G3811" s="9">
        <v>0</v>
      </c>
      <c r="H3811" s="9">
        <v>44018827</v>
      </c>
      <c r="I3811" s="9">
        <v>0</v>
      </c>
      <c r="J3811" s="9">
        <v>0</v>
      </c>
      <c r="K3811" s="9">
        <v>198207375</v>
      </c>
      <c r="L3811" s="9">
        <v>-3.4282207489013672E-3</v>
      </c>
      <c r="M3811" s="9">
        <v>60046.498956628428</v>
      </c>
      <c r="N3811" s="9">
        <v>0</v>
      </c>
      <c r="O3811" s="9">
        <v>0</v>
      </c>
      <c r="P3811" s="9">
        <v>0</v>
      </c>
      <c r="Q3811" s="9">
        <v>198267421.4955284</v>
      </c>
      <c r="R3811" s="9">
        <v>128421037.51000001</v>
      </c>
      <c r="S3811" s="9">
        <v>0</v>
      </c>
      <c r="T3811" s="9">
        <v>0</v>
      </c>
      <c r="U3811" s="23">
        <v>-3.4282207489013672E-3</v>
      </c>
      <c r="V3811" s="23">
        <v>44078873.498956628</v>
      </c>
      <c r="W3811" s="23">
        <v>0</v>
      </c>
      <c r="X3811" s="23">
        <v>0</v>
      </c>
      <c r="Y3811" s="9">
        <v>172499911.00552842</v>
      </c>
      <c r="Z3811" s="9">
        <v>0</v>
      </c>
      <c r="AA3811" s="23">
        <v>172499911.00552842</v>
      </c>
      <c r="AB3811" s="9">
        <v>169550794.96000001</v>
      </c>
      <c r="AC3811" s="9">
        <v>2949116.0455284119</v>
      </c>
    </row>
    <row r="3812" spans="1:29" ht="15" customHeight="1" x14ac:dyDescent="0.25">
      <c r="A3812" s="7" t="s">
        <v>2485</v>
      </c>
      <c r="B3812" s="7" t="s">
        <v>74</v>
      </c>
      <c r="C3812" s="7" t="s">
        <v>1771</v>
      </c>
      <c r="D3812" s="7" t="s">
        <v>2053</v>
      </c>
      <c r="E3812" s="9">
        <v>321536588</v>
      </c>
      <c r="F3812" s="9">
        <v>0</v>
      </c>
      <c r="G3812" s="9">
        <v>0</v>
      </c>
      <c r="H3812" s="9">
        <v>90332505</v>
      </c>
      <c r="I3812" s="9">
        <v>0</v>
      </c>
      <c r="J3812" s="9">
        <v>0</v>
      </c>
      <c r="K3812" s="9">
        <v>411869093</v>
      </c>
      <c r="L3812" s="9">
        <v>2.493739128112793E-3</v>
      </c>
      <c r="M3812" s="9">
        <v>123966.45033670045</v>
      </c>
      <c r="N3812" s="9">
        <v>0</v>
      </c>
      <c r="O3812" s="9">
        <v>0</v>
      </c>
      <c r="P3812" s="9">
        <v>0</v>
      </c>
      <c r="Q3812" s="9">
        <v>411993059.45283043</v>
      </c>
      <c r="R3812" s="9">
        <v>267178904.68000001</v>
      </c>
      <c r="S3812" s="9">
        <v>0</v>
      </c>
      <c r="T3812" s="9">
        <v>0</v>
      </c>
      <c r="U3812" s="23">
        <v>2.493739128112793E-3</v>
      </c>
      <c r="V3812" s="23">
        <v>90456471.450336695</v>
      </c>
      <c r="W3812" s="23">
        <v>0</v>
      </c>
      <c r="X3812" s="23">
        <v>0</v>
      </c>
      <c r="Y3812" s="9">
        <v>357635376.13283044</v>
      </c>
      <c r="Z3812" s="9">
        <v>0</v>
      </c>
      <c r="AA3812" s="23">
        <v>357635376.13283044</v>
      </c>
      <c r="AB3812" s="9">
        <v>351466825.11000001</v>
      </c>
      <c r="AC3812" s="9">
        <v>6168551.0228304267</v>
      </c>
    </row>
    <row r="3813" spans="1:29" ht="15" customHeight="1" x14ac:dyDescent="0.25">
      <c r="A3813" s="7" t="s">
        <v>2485</v>
      </c>
      <c r="B3813" s="7" t="s">
        <v>74</v>
      </c>
      <c r="C3813" s="7" t="s">
        <v>1583</v>
      </c>
      <c r="D3813" s="7" t="s">
        <v>1584</v>
      </c>
      <c r="E3813" s="9">
        <v>194341078</v>
      </c>
      <c r="F3813" s="9">
        <v>0</v>
      </c>
      <c r="G3813" s="9">
        <v>0</v>
      </c>
      <c r="H3813" s="9">
        <v>54288519</v>
      </c>
      <c r="I3813" s="9">
        <v>0</v>
      </c>
      <c r="J3813" s="9">
        <v>0</v>
      </c>
      <c r="K3813" s="9">
        <v>248629597</v>
      </c>
      <c r="L3813" s="9">
        <v>2.2076964378356934E-3</v>
      </c>
      <c r="M3813" s="9">
        <v>74669.188026134419</v>
      </c>
      <c r="N3813" s="9">
        <v>0</v>
      </c>
      <c r="O3813" s="9">
        <v>0</v>
      </c>
      <c r="P3813" s="9">
        <v>0</v>
      </c>
      <c r="Q3813" s="9">
        <v>248704266.19023383</v>
      </c>
      <c r="R3813" s="9">
        <v>161360168.16</v>
      </c>
      <c r="S3813" s="9">
        <v>0</v>
      </c>
      <c r="T3813" s="9">
        <v>0</v>
      </c>
      <c r="U3813" s="23">
        <v>2.2076964378356934E-3</v>
      </c>
      <c r="V3813" s="23">
        <v>54363188.188026138</v>
      </c>
      <c r="W3813" s="23">
        <v>0</v>
      </c>
      <c r="X3813" s="23">
        <v>0</v>
      </c>
      <c r="Y3813" s="9">
        <v>215723356.35023382</v>
      </c>
      <c r="Z3813" s="9">
        <v>0</v>
      </c>
      <c r="AA3813" s="23">
        <v>215723356.35023382</v>
      </c>
      <c r="AB3813" s="9">
        <v>211991280.16999999</v>
      </c>
      <c r="AC3813" s="9">
        <v>3732076.1802338362</v>
      </c>
    </row>
    <row r="3814" spans="1:29" ht="15" customHeight="1" x14ac:dyDescent="0.25">
      <c r="A3814" s="7" t="s">
        <v>2485</v>
      </c>
      <c r="B3814" s="7" t="s">
        <v>74</v>
      </c>
      <c r="C3814" s="7" t="s">
        <v>1585</v>
      </c>
      <c r="D3814" s="7" t="s">
        <v>1586</v>
      </c>
      <c r="E3814" s="9">
        <v>261666331</v>
      </c>
      <c r="F3814" s="9">
        <v>0</v>
      </c>
      <c r="G3814" s="9">
        <v>0</v>
      </c>
      <c r="H3814" s="9">
        <v>73159498</v>
      </c>
      <c r="I3814" s="9">
        <v>0</v>
      </c>
      <c r="J3814" s="9">
        <v>0</v>
      </c>
      <c r="K3814" s="9">
        <v>334825829</v>
      </c>
      <c r="L3814" s="9">
        <v>2.6586651802062988E-3</v>
      </c>
      <c r="M3814" s="9">
        <v>100593.66757925205</v>
      </c>
      <c r="N3814" s="9">
        <v>0</v>
      </c>
      <c r="O3814" s="9">
        <v>0</v>
      </c>
      <c r="P3814" s="9">
        <v>0</v>
      </c>
      <c r="Q3814" s="9">
        <v>334926422.6702379</v>
      </c>
      <c r="R3814" s="9">
        <v>217290532.44999999</v>
      </c>
      <c r="S3814" s="9">
        <v>0</v>
      </c>
      <c r="T3814" s="9">
        <v>0</v>
      </c>
      <c r="U3814" s="23">
        <v>2.6586651802062988E-3</v>
      </c>
      <c r="V3814" s="23">
        <v>73260091.667579249</v>
      </c>
      <c r="W3814" s="23">
        <v>0</v>
      </c>
      <c r="X3814" s="23">
        <v>0</v>
      </c>
      <c r="Y3814" s="9">
        <v>290550624.12023789</v>
      </c>
      <c r="Z3814" s="9">
        <v>0</v>
      </c>
      <c r="AA3814" s="23">
        <v>290550624.12023789</v>
      </c>
      <c r="AB3814" s="9">
        <v>285526653.06999999</v>
      </c>
      <c r="AC3814" s="9">
        <v>5023971.0502378941</v>
      </c>
    </row>
    <row r="3815" spans="1:29" ht="15" customHeight="1" x14ac:dyDescent="0.25">
      <c r="A3815" s="7" t="s">
        <v>2485</v>
      </c>
      <c r="B3815" s="7" t="s">
        <v>74</v>
      </c>
      <c r="C3815" s="7" t="s">
        <v>1587</v>
      </c>
      <c r="D3815" s="7" t="s">
        <v>1588</v>
      </c>
      <c r="E3815" s="9">
        <v>364058274</v>
      </c>
      <c r="F3815" s="9">
        <v>0</v>
      </c>
      <c r="G3815" s="9">
        <v>0</v>
      </c>
      <c r="H3815" s="9">
        <v>100405127</v>
      </c>
      <c r="I3815" s="9">
        <v>0</v>
      </c>
      <c r="J3815" s="9">
        <v>0</v>
      </c>
      <c r="K3815" s="9">
        <v>464463401</v>
      </c>
      <c r="L3815" s="9">
        <v>-4.0212869644165039E-3</v>
      </c>
      <c r="M3815" s="9">
        <v>138790.86131944874</v>
      </c>
      <c r="N3815" s="9">
        <v>0</v>
      </c>
      <c r="O3815" s="9">
        <v>0</v>
      </c>
      <c r="P3815" s="9">
        <v>0</v>
      </c>
      <c r="Q3815" s="9">
        <v>464602191.85729814</v>
      </c>
      <c r="R3815" s="9">
        <v>301742499.48000002</v>
      </c>
      <c r="S3815" s="9">
        <v>0</v>
      </c>
      <c r="T3815" s="9">
        <v>0</v>
      </c>
      <c r="U3815" s="23">
        <v>-4.0212869644165039E-3</v>
      </c>
      <c r="V3815" s="23">
        <v>100543917.86131945</v>
      </c>
      <c r="W3815" s="23">
        <v>0</v>
      </c>
      <c r="X3815" s="23">
        <v>0</v>
      </c>
      <c r="Y3815" s="9">
        <v>402286417.33729815</v>
      </c>
      <c r="Z3815" s="9">
        <v>0</v>
      </c>
      <c r="AA3815" s="23">
        <v>402286417.33729815</v>
      </c>
      <c r="AB3815" s="9">
        <v>395279507.57999998</v>
      </c>
      <c r="AC3815" s="9">
        <v>7006909.7572981715</v>
      </c>
    </row>
    <row r="3816" spans="1:29" ht="15" customHeight="1" x14ac:dyDescent="0.25">
      <c r="A3816" s="7" t="s">
        <v>2485</v>
      </c>
      <c r="B3816" s="7" t="s">
        <v>74</v>
      </c>
      <c r="C3816" s="7" t="s">
        <v>2054</v>
      </c>
      <c r="D3816" s="7" t="s">
        <v>2055</v>
      </c>
      <c r="E3816" s="9">
        <v>173463340</v>
      </c>
      <c r="F3816" s="9">
        <v>0</v>
      </c>
      <c r="G3816" s="9">
        <v>0</v>
      </c>
      <c r="H3816" s="9">
        <v>48674383</v>
      </c>
      <c r="I3816" s="9">
        <v>0</v>
      </c>
      <c r="J3816" s="9">
        <v>0</v>
      </c>
      <c r="K3816" s="9">
        <v>222137723</v>
      </c>
      <c r="L3816" s="9">
        <v>4.9233436584472656E-5</v>
      </c>
      <c r="M3816" s="9">
        <v>66826.838742988082</v>
      </c>
      <c r="N3816" s="9">
        <v>0</v>
      </c>
      <c r="O3816" s="9">
        <v>0</v>
      </c>
      <c r="P3816" s="9">
        <v>0</v>
      </c>
      <c r="Q3816" s="9">
        <v>222204549.83879223</v>
      </c>
      <c r="R3816" s="9">
        <v>144117475.03999999</v>
      </c>
      <c r="S3816" s="9">
        <v>0</v>
      </c>
      <c r="T3816" s="9">
        <v>0</v>
      </c>
      <c r="U3816" s="23">
        <v>4.9233436584472656E-5</v>
      </c>
      <c r="V3816" s="23">
        <v>48741209.838742986</v>
      </c>
      <c r="W3816" s="23">
        <v>0</v>
      </c>
      <c r="X3816" s="23">
        <v>0</v>
      </c>
      <c r="Y3816" s="9">
        <v>192858684.87879223</v>
      </c>
      <c r="Z3816" s="9">
        <v>0</v>
      </c>
      <c r="AA3816" s="23">
        <v>192858684.87879223</v>
      </c>
      <c r="AB3816" s="9">
        <v>189530429.94999999</v>
      </c>
      <c r="AC3816" s="9">
        <v>3328254.9287922382</v>
      </c>
    </row>
    <row r="3817" spans="1:29" ht="15" customHeight="1" x14ac:dyDescent="0.25">
      <c r="A3817" s="7" t="s">
        <v>2485</v>
      </c>
      <c r="B3817" s="7" t="s">
        <v>74</v>
      </c>
      <c r="C3817" s="7" t="s">
        <v>1589</v>
      </c>
      <c r="D3817" s="7" t="s">
        <v>1590</v>
      </c>
      <c r="E3817" s="9">
        <v>251416179</v>
      </c>
      <c r="F3817" s="9">
        <v>0</v>
      </c>
      <c r="G3817" s="9">
        <v>0</v>
      </c>
      <c r="H3817" s="9">
        <v>69633193</v>
      </c>
      <c r="I3817" s="9">
        <v>0</v>
      </c>
      <c r="J3817" s="9">
        <v>0</v>
      </c>
      <c r="K3817" s="9">
        <v>321049372</v>
      </c>
      <c r="L3817" s="9">
        <v>-2.9192566871643066E-3</v>
      </c>
      <c r="M3817" s="9">
        <v>96095.094439616238</v>
      </c>
      <c r="N3817" s="9">
        <v>0</v>
      </c>
      <c r="O3817" s="9">
        <v>0</v>
      </c>
      <c r="P3817" s="9">
        <v>0</v>
      </c>
      <c r="Q3817" s="9">
        <v>321145467.09152037</v>
      </c>
      <c r="R3817" s="9">
        <v>208502420.10000002</v>
      </c>
      <c r="S3817" s="9">
        <v>0</v>
      </c>
      <c r="T3817" s="9">
        <v>0</v>
      </c>
      <c r="U3817" s="23">
        <v>-2.9192566871643066E-3</v>
      </c>
      <c r="V3817" s="23">
        <v>69729288.094439611</v>
      </c>
      <c r="W3817" s="23">
        <v>0</v>
      </c>
      <c r="X3817" s="23">
        <v>0</v>
      </c>
      <c r="Y3817" s="9">
        <v>278231708.19152039</v>
      </c>
      <c r="Z3817" s="9">
        <v>0</v>
      </c>
      <c r="AA3817" s="23">
        <v>278231708.19152039</v>
      </c>
      <c r="AB3817" s="9">
        <v>273396332.22000003</v>
      </c>
      <c r="AC3817" s="9">
        <v>4835375.9715203643</v>
      </c>
    </row>
    <row r="3818" spans="1:29" ht="15" customHeight="1" x14ac:dyDescent="0.25">
      <c r="A3818" s="7" t="s">
        <v>2485</v>
      </c>
      <c r="B3818" s="7" t="s">
        <v>74</v>
      </c>
      <c r="C3818" s="7" t="s">
        <v>1591</v>
      </c>
      <c r="D3818" s="7" t="s">
        <v>1592</v>
      </c>
      <c r="E3818" s="9">
        <v>160271821</v>
      </c>
      <c r="F3818" s="9">
        <v>0</v>
      </c>
      <c r="G3818" s="9">
        <v>0</v>
      </c>
      <c r="H3818" s="9">
        <v>45547287</v>
      </c>
      <c r="I3818" s="9">
        <v>0</v>
      </c>
      <c r="J3818" s="9">
        <v>0</v>
      </c>
      <c r="K3818" s="9">
        <v>205819108</v>
      </c>
      <c r="L3818" s="9">
        <v>-1.5527606010437012E-3</v>
      </c>
      <c r="M3818" s="9">
        <v>62233.334646988587</v>
      </c>
      <c r="N3818" s="9">
        <v>0</v>
      </c>
      <c r="O3818" s="9">
        <v>0</v>
      </c>
      <c r="P3818" s="9">
        <v>0</v>
      </c>
      <c r="Q3818" s="9">
        <v>205881341.33309424</v>
      </c>
      <c r="R3818" s="9">
        <v>133394425.17999998</v>
      </c>
      <c r="S3818" s="9">
        <v>0</v>
      </c>
      <c r="T3818" s="9">
        <v>0</v>
      </c>
      <c r="U3818" s="23">
        <v>-1.5527606010437012E-3</v>
      </c>
      <c r="V3818" s="23">
        <v>45609520.334646985</v>
      </c>
      <c r="W3818" s="23">
        <v>0</v>
      </c>
      <c r="X3818" s="23">
        <v>0</v>
      </c>
      <c r="Y3818" s="9">
        <v>179003945.51309419</v>
      </c>
      <c r="Z3818" s="9">
        <v>0</v>
      </c>
      <c r="AA3818" s="23">
        <v>179003945.51309419</v>
      </c>
      <c r="AB3818" s="9">
        <v>175935608.25</v>
      </c>
      <c r="AC3818" s="9">
        <v>3068337.2630941868</v>
      </c>
    </row>
    <row r="3819" spans="1:29" ht="15" customHeight="1" x14ac:dyDescent="0.25">
      <c r="A3819" s="7" t="s">
        <v>2485</v>
      </c>
      <c r="B3819" s="7" t="s">
        <v>74</v>
      </c>
      <c r="C3819" s="7" t="s">
        <v>1773</v>
      </c>
      <c r="D3819" s="7" t="s">
        <v>2056</v>
      </c>
      <c r="E3819" s="9">
        <v>231334339</v>
      </c>
      <c r="F3819" s="9">
        <v>0</v>
      </c>
      <c r="G3819" s="9">
        <v>0</v>
      </c>
      <c r="H3819" s="9">
        <v>64849120</v>
      </c>
      <c r="I3819" s="9">
        <v>0</v>
      </c>
      <c r="J3819" s="9">
        <v>0</v>
      </c>
      <c r="K3819" s="9">
        <v>296183459</v>
      </c>
      <c r="L3819" s="9">
        <v>-4.4101178646087646E-3</v>
      </c>
      <c r="M3819" s="9">
        <v>89063.331546616537</v>
      </c>
      <c r="N3819" s="9">
        <v>0</v>
      </c>
      <c r="O3819" s="9">
        <v>0</v>
      </c>
      <c r="P3819" s="9">
        <v>0</v>
      </c>
      <c r="Q3819" s="9">
        <v>296272522.32713646</v>
      </c>
      <c r="R3819" s="9">
        <v>192163929.57999998</v>
      </c>
      <c r="S3819" s="9">
        <v>0</v>
      </c>
      <c r="T3819" s="9">
        <v>0</v>
      </c>
      <c r="U3819" s="23">
        <v>-4.4101178646087646E-3</v>
      </c>
      <c r="V3819" s="23">
        <v>64938183.33154662</v>
      </c>
      <c r="W3819" s="23">
        <v>0</v>
      </c>
      <c r="X3819" s="23">
        <v>0</v>
      </c>
      <c r="Y3819" s="9">
        <v>257102112.9071365</v>
      </c>
      <c r="Z3819" s="9">
        <v>0</v>
      </c>
      <c r="AA3819" s="23">
        <v>257102112.9071365</v>
      </c>
      <c r="AB3819" s="9">
        <v>252662265.13999999</v>
      </c>
      <c r="AC3819" s="9">
        <v>4439847.7671365142</v>
      </c>
    </row>
    <row r="3820" spans="1:29" ht="15" customHeight="1" x14ac:dyDescent="0.25">
      <c r="A3820" s="7" t="s">
        <v>2485</v>
      </c>
      <c r="B3820" s="7" t="s">
        <v>74</v>
      </c>
      <c r="C3820" s="7" t="s">
        <v>1593</v>
      </c>
      <c r="D3820" s="7" t="s">
        <v>1594</v>
      </c>
      <c r="E3820" s="9">
        <v>456433451</v>
      </c>
      <c r="F3820" s="9">
        <v>0</v>
      </c>
      <c r="G3820" s="9">
        <v>0</v>
      </c>
      <c r="H3820" s="9">
        <v>127881473</v>
      </c>
      <c r="I3820" s="9">
        <v>0</v>
      </c>
      <c r="J3820" s="9">
        <v>0</v>
      </c>
      <c r="K3820" s="9">
        <v>584314924</v>
      </c>
      <c r="L3820" s="9">
        <v>-9.3764066696166992E-4</v>
      </c>
      <c r="M3820" s="9">
        <v>175689.14384579367</v>
      </c>
      <c r="N3820" s="9">
        <v>0</v>
      </c>
      <c r="O3820" s="9">
        <v>0</v>
      </c>
      <c r="P3820" s="9">
        <v>0</v>
      </c>
      <c r="Q3820" s="9">
        <v>584490613.1429081</v>
      </c>
      <c r="R3820" s="9">
        <v>379135550.32000005</v>
      </c>
      <c r="S3820" s="9">
        <v>0</v>
      </c>
      <c r="T3820" s="9">
        <v>0</v>
      </c>
      <c r="U3820" s="23">
        <v>-9.3764066696166992E-4</v>
      </c>
      <c r="V3820" s="23">
        <v>128057162.1438458</v>
      </c>
      <c r="W3820" s="23">
        <v>0</v>
      </c>
      <c r="X3820" s="23">
        <v>0</v>
      </c>
      <c r="Y3820" s="9">
        <v>507192712.46290821</v>
      </c>
      <c r="Z3820" s="9">
        <v>0</v>
      </c>
      <c r="AA3820" s="23">
        <v>507192712.46290821</v>
      </c>
      <c r="AB3820" s="9">
        <v>498432429.36000001</v>
      </c>
      <c r="AC3820" s="9">
        <v>8760283.1029081941</v>
      </c>
    </row>
    <row r="3821" spans="1:29" ht="15" customHeight="1" x14ac:dyDescent="0.25">
      <c r="A3821" s="7" t="s">
        <v>2485</v>
      </c>
      <c r="B3821" s="7" t="s">
        <v>74</v>
      </c>
      <c r="C3821" s="7" t="s">
        <v>1840</v>
      </c>
      <c r="D3821" s="7" t="s">
        <v>2057</v>
      </c>
      <c r="E3821" s="9">
        <v>338866146</v>
      </c>
      <c r="F3821" s="9">
        <v>0</v>
      </c>
      <c r="G3821" s="9">
        <v>0</v>
      </c>
      <c r="H3821" s="9">
        <v>94279909</v>
      </c>
      <c r="I3821" s="9">
        <v>0</v>
      </c>
      <c r="J3821" s="9">
        <v>0</v>
      </c>
      <c r="K3821" s="9">
        <v>433146055</v>
      </c>
      <c r="L3821" s="9">
        <v>-1.0499358177185059E-3</v>
      </c>
      <c r="M3821" s="9">
        <v>129870.80281745447</v>
      </c>
      <c r="N3821" s="9">
        <v>0</v>
      </c>
      <c r="O3821" s="9">
        <v>0</v>
      </c>
      <c r="P3821" s="9">
        <v>0</v>
      </c>
      <c r="Q3821" s="9">
        <v>433275925.80176753</v>
      </c>
      <c r="R3821" s="9">
        <v>281200115.26999998</v>
      </c>
      <c r="S3821" s="9">
        <v>0</v>
      </c>
      <c r="T3821" s="9">
        <v>0</v>
      </c>
      <c r="U3821" s="23">
        <v>-1.0499358177185059E-3</v>
      </c>
      <c r="V3821" s="23">
        <v>94409779.802817449</v>
      </c>
      <c r="W3821" s="23">
        <v>0</v>
      </c>
      <c r="X3821" s="23">
        <v>0</v>
      </c>
      <c r="Y3821" s="9">
        <v>375609895.07176751</v>
      </c>
      <c r="Z3821" s="9">
        <v>0</v>
      </c>
      <c r="AA3821" s="23">
        <v>375609895.07176751</v>
      </c>
      <c r="AB3821" s="9">
        <v>369097876.74000001</v>
      </c>
      <c r="AC3821" s="9">
        <v>6512018.3317674994</v>
      </c>
    </row>
    <row r="3822" spans="1:29" ht="15" customHeight="1" x14ac:dyDescent="0.25">
      <c r="A3822" s="7" t="s">
        <v>2485</v>
      </c>
      <c r="B3822" s="7" t="s">
        <v>74</v>
      </c>
      <c r="C3822" s="7" t="s">
        <v>1595</v>
      </c>
      <c r="D3822" s="7" t="s">
        <v>1596</v>
      </c>
      <c r="E3822" s="9">
        <v>188464217</v>
      </c>
      <c r="F3822" s="9">
        <v>0</v>
      </c>
      <c r="G3822" s="9">
        <v>0</v>
      </c>
      <c r="H3822" s="9">
        <v>53001665</v>
      </c>
      <c r="I3822" s="9">
        <v>0</v>
      </c>
      <c r="J3822" s="9">
        <v>0</v>
      </c>
      <c r="K3822" s="9">
        <v>241465882</v>
      </c>
      <c r="L3822" s="9">
        <v>-3.9045512676239014E-3</v>
      </c>
      <c r="M3822" s="9">
        <v>72704.594646988931</v>
      </c>
      <c r="N3822" s="9">
        <v>0</v>
      </c>
      <c r="O3822" s="9">
        <v>0</v>
      </c>
      <c r="P3822" s="9">
        <v>0</v>
      </c>
      <c r="Q3822" s="9">
        <v>241538586.59074244</v>
      </c>
      <c r="R3822" s="9">
        <v>156624670.89000002</v>
      </c>
      <c r="S3822" s="9">
        <v>0</v>
      </c>
      <c r="T3822" s="9">
        <v>0</v>
      </c>
      <c r="U3822" s="23">
        <v>-3.9045512676239014E-3</v>
      </c>
      <c r="V3822" s="23">
        <v>53074369.59464699</v>
      </c>
      <c r="W3822" s="23">
        <v>0</v>
      </c>
      <c r="X3822" s="23">
        <v>0</v>
      </c>
      <c r="Y3822" s="9">
        <v>209699040.48074245</v>
      </c>
      <c r="Z3822" s="9">
        <v>0</v>
      </c>
      <c r="AA3822" s="23">
        <v>209699040.48074245</v>
      </c>
      <c r="AB3822" s="9">
        <v>206084074.44</v>
      </c>
      <c r="AC3822" s="9">
        <v>3614966.0407424569</v>
      </c>
    </row>
    <row r="3823" spans="1:29" ht="15" customHeight="1" x14ac:dyDescent="0.25">
      <c r="A3823" s="7" t="s">
        <v>2485</v>
      </c>
      <c r="B3823" s="7" t="s">
        <v>74</v>
      </c>
      <c r="C3823" s="7" t="s">
        <v>1775</v>
      </c>
      <c r="D3823" s="7" t="s">
        <v>2058</v>
      </c>
      <c r="E3823" s="9">
        <v>201885596</v>
      </c>
      <c r="F3823" s="9">
        <v>0</v>
      </c>
      <c r="G3823" s="9">
        <v>0</v>
      </c>
      <c r="H3823" s="9">
        <v>57976895</v>
      </c>
      <c r="I3823" s="9">
        <v>0</v>
      </c>
      <c r="J3823" s="9">
        <v>0</v>
      </c>
      <c r="K3823" s="9">
        <v>259862491</v>
      </c>
      <c r="L3823" s="9">
        <v>4.1685700416564941E-3</v>
      </c>
      <c r="M3823" s="9">
        <v>78885.170620862904</v>
      </c>
      <c r="N3823" s="9">
        <v>0</v>
      </c>
      <c r="O3823" s="9">
        <v>0</v>
      </c>
      <c r="P3823" s="9">
        <v>0</v>
      </c>
      <c r="Q3823" s="9">
        <v>259941376.17478943</v>
      </c>
      <c r="R3823" s="9">
        <v>168281527.66000003</v>
      </c>
      <c r="S3823" s="9">
        <v>0</v>
      </c>
      <c r="T3823" s="9">
        <v>0</v>
      </c>
      <c r="U3823" s="23">
        <v>4.1685700416564941E-3</v>
      </c>
      <c r="V3823" s="23">
        <v>58055780.170620866</v>
      </c>
      <c r="W3823" s="23">
        <v>0</v>
      </c>
      <c r="X3823" s="23">
        <v>0</v>
      </c>
      <c r="Y3823" s="9">
        <v>226337307.83478945</v>
      </c>
      <c r="Z3823" s="9">
        <v>0</v>
      </c>
      <c r="AA3823" s="23">
        <v>226337307.83478945</v>
      </c>
      <c r="AB3823" s="9">
        <v>222480149.18000001</v>
      </c>
      <c r="AC3823" s="9">
        <v>3857158.6547894478</v>
      </c>
    </row>
    <row r="3824" spans="1:29" ht="15" customHeight="1" x14ac:dyDescent="0.25">
      <c r="A3824" s="7" t="s">
        <v>2485</v>
      </c>
      <c r="B3824" s="7" t="s">
        <v>74</v>
      </c>
      <c r="C3824" s="7" t="s">
        <v>1597</v>
      </c>
      <c r="D3824" s="7" t="s">
        <v>1598</v>
      </c>
      <c r="E3824" s="9">
        <v>228282915</v>
      </c>
      <c r="F3824" s="9">
        <v>0</v>
      </c>
      <c r="G3824" s="9">
        <v>0</v>
      </c>
      <c r="H3824" s="9">
        <v>64809100</v>
      </c>
      <c r="I3824" s="9">
        <v>0</v>
      </c>
      <c r="J3824" s="9">
        <v>0</v>
      </c>
      <c r="K3824" s="9">
        <v>293092015</v>
      </c>
      <c r="L3824" s="9">
        <v>-1.4642179012298584E-3</v>
      </c>
      <c r="M3824" s="9">
        <v>88580.341373402392</v>
      </c>
      <c r="N3824" s="9">
        <v>0</v>
      </c>
      <c r="O3824" s="9">
        <v>0</v>
      </c>
      <c r="P3824" s="9">
        <v>0</v>
      </c>
      <c r="Q3824" s="9">
        <v>293180595.33990914</v>
      </c>
      <c r="R3824" s="9">
        <v>189971673.06999999</v>
      </c>
      <c r="S3824" s="9">
        <v>0</v>
      </c>
      <c r="T3824" s="9">
        <v>0</v>
      </c>
      <c r="U3824" s="23">
        <v>-1.4642179012298584E-3</v>
      </c>
      <c r="V3824" s="23">
        <v>64897680.341373399</v>
      </c>
      <c r="W3824" s="23">
        <v>0</v>
      </c>
      <c r="X3824" s="23">
        <v>0</v>
      </c>
      <c r="Y3824" s="9">
        <v>254869353.40990919</v>
      </c>
      <c r="Z3824" s="9">
        <v>0</v>
      </c>
      <c r="AA3824" s="23">
        <v>254869353.40990919</v>
      </c>
      <c r="AB3824" s="9">
        <v>250498225.84</v>
      </c>
      <c r="AC3824" s="9">
        <v>4371127.5699091852</v>
      </c>
    </row>
    <row r="3825" spans="1:29" ht="15" customHeight="1" x14ac:dyDescent="0.25">
      <c r="A3825" s="7" t="s">
        <v>2485</v>
      </c>
      <c r="B3825" s="7" t="s">
        <v>74</v>
      </c>
      <c r="C3825" s="7" t="s">
        <v>2059</v>
      </c>
      <c r="D3825" s="7" t="s">
        <v>2060</v>
      </c>
      <c r="E3825" s="9">
        <v>174739374</v>
      </c>
      <c r="F3825" s="9">
        <v>0</v>
      </c>
      <c r="G3825" s="9">
        <v>0</v>
      </c>
      <c r="H3825" s="9">
        <v>48579488</v>
      </c>
      <c r="I3825" s="9">
        <v>0</v>
      </c>
      <c r="J3825" s="9">
        <v>0</v>
      </c>
      <c r="K3825" s="9">
        <v>223318862</v>
      </c>
      <c r="L3825" s="9">
        <v>-1.9932687282562256E-3</v>
      </c>
      <c r="M3825" s="9">
        <v>66942.903008297479</v>
      </c>
      <c r="N3825" s="9">
        <v>0</v>
      </c>
      <c r="O3825" s="9">
        <v>0</v>
      </c>
      <c r="P3825" s="9">
        <v>0</v>
      </c>
      <c r="Q3825" s="9">
        <v>223385804.90101504</v>
      </c>
      <c r="R3825" s="9">
        <v>144986318.30000001</v>
      </c>
      <c r="S3825" s="9">
        <v>0</v>
      </c>
      <c r="T3825" s="9">
        <v>0</v>
      </c>
      <c r="U3825" s="23">
        <v>-1.9932687282562256E-3</v>
      </c>
      <c r="V3825" s="23">
        <v>48646430.903008297</v>
      </c>
      <c r="W3825" s="23">
        <v>0</v>
      </c>
      <c r="X3825" s="23">
        <v>0</v>
      </c>
      <c r="Y3825" s="9">
        <v>193632749.20101506</v>
      </c>
      <c r="Z3825" s="9">
        <v>0</v>
      </c>
      <c r="AA3825" s="23">
        <v>193632749.20101506</v>
      </c>
      <c r="AB3825" s="9">
        <v>190274068.68000001</v>
      </c>
      <c r="AC3825" s="9">
        <v>3358680.521015048</v>
      </c>
    </row>
    <row r="3826" spans="1:29" ht="15" customHeight="1" x14ac:dyDescent="0.25">
      <c r="A3826" s="7" t="s">
        <v>2485</v>
      </c>
      <c r="B3826" s="7" t="s">
        <v>74</v>
      </c>
      <c r="C3826" s="7" t="s">
        <v>1599</v>
      </c>
      <c r="D3826" s="7" t="s">
        <v>1600</v>
      </c>
      <c r="E3826" s="9">
        <v>257656296</v>
      </c>
      <c r="F3826" s="9">
        <v>0</v>
      </c>
      <c r="G3826" s="9">
        <v>0</v>
      </c>
      <c r="H3826" s="9">
        <v>73186504</v>
      </c>
      <c r="I3826" s="9">
        <v>0</v>
      </c>
      <c r="J3826" s="9">
        <v>0</v>
      </c>
      <c r="K3826" s="9">
        <v>330842800</v>
      </c>
      <c r="L3826" s="9">
        <v>4.1519999504089355E-3</v>
      </c>
      <c r="M3826" s="9">
        <v>100007.56737778903</v>
      </c>
      <c r="N3826" s="9">
        <v>0</v>
      </c>
      <c r="O3826" s="9">
        <v>0</v>
      </c>
      <c r="P3826" s="9">
        <v>0</v>
      </c>
      <c r="Q3826" s="9">
        <v>330942807.57152981</v>
      </c>
      <c r="R3826" s="9">
        <v>214429017.37</v>
      </c>
      <c r="S3826" s="9">
        <v>0</v>
      </c>
      <c r="T3826" s="9">
        <v>0</v>
      </c>
      <c r="U3826" s="23">
        <v>4.1519999504089355E-3</v>
      </c>
      <c r="V3826" s="23">
        <v>73286511.567377791</v>
      </c>
      <c r="W3826" s="23">
        <v>0</v>
      </c>
      <c r="X3826" s="23">
        <v>0</v>
      </c>
      <c r="Y3826" s="9">
        <v>287715528.94152981</v>
      </c>
      <c r="Z3826" s="9">
        <v>0</v>
      </c>
      <c r="AA3826" s="23">
        <v>287715528.94152981</v>
      </c>
      <c r="AB3826" s="9">
        <v>282782330.88</v>
      </c>
      <c r="AC3826" s="9">
        <v>4933198.0615298152</v>
      </c>
    </row>
    <row r="3827" spans="1:29" ht="15" customHeight="1" x14ac:dyDescent="0.25">
      <c r="A3827" s="7" t="s">
        <v>2485</v>
      </c>
      <c r="B3827" s="7" t="s">
        <v>74</v>
      </c>
      <c r="C3827" s="7" t="s">
        <v>2061</v>
      </c>
      <c r="D3827" s="7" t="s">
        <v>2062</v>
      </c>
      <c r="E3827" s="9">
        <v>235623310</v>
      </c>
      <c r="F3827" s="9">
        <v>0</v>
      </c>
      <c r="G3827" s="9">
        <v>0</v>
      </c>
      <c r="H3827" s="9">
        <v>66151077</v>
      </c>
      <c r="I3827" s="9">
        <v>0</v>
      </c>
      <c r="J3827" s="9">
        <v>0</v>
      </c>
      <c r="K3827" s="9">
        <v>301774387</v>
      </c>
      <c r="L3827" s="9">
        <v>1.7098784446716309E-3</v>
      </c>
      <c r="M3827" s="9">
        <v>90799.381850145699</v>
      </c>
      <c r="N3827" s="9">
        <v>0</v>
      </c>
      <c r="O3827" s="9">
        <v>0</v>
      </c>
      <c r="P3827" s="9">
        <v>0</v>
      </c>
      <c r="Q3827" s="9">
        <v>301865186.38356</v>
      </c>
      <c r="R3827" s="9">
        <v>195765187.20999998</v>
      </c>
      <c r="S3827" s="9">
        <v>0</v>
      </c>
      <c r="T3827" s="9">
        <v>0</v>
      </c>
      <c r="U3827" s="23">
        <v>1.7098784446716309E-3</v>
      </c>
      <c r="V3827" s="23">
        <v>66241876.381850146</v>
      </c>
      <c r="W3827" s="23">
        <v>0</v>
      </c>
      <c r="X3827" s="23">
        <v>0</v>
      </c>
      <c r="Y3827" s="9">
        <v>262007063.59356001</v>
      </c>
      <c r="Z3827" s="9">
        <v>0</v>
      </c>
      <c r="AA3827" s="23">
        <v>262007063.59356001</v>
      </c>
      <c r="AB3827" s="9">
        <v>257485894.91</v>
      </c>
      <c r="AC3827" s="9">
        <v>4521168.6835600138</v>
      </c>
    </row>
    <row r="3828" spans="1:29" ht="15" customHeight="1" x14ac:dyDescent="0.25">
      <c r="A3828" s="7" t="s">
        <v>2485</v>
      </c>
      <c r="B3828" s="7" t="s">
        <v>74</v>
      </c>
      <c r="C3828" s="7" t="s">
        <v>1601</v>
      </c>
      <c r="D3828" s="7" t="s">
        <v>1602</v>
      </c>
      <c r="E3828" s="9">
        <v>205447146</v>
      </c>
      <c r="F3828" s="9">
        <v>0</v>
      </c>
      <c r="G3828" s="9">
        <v>0</v>
      </c>
      <c r="H3828" s="9">
        <v>58166720</v>
      </c>
      <c r="I3828" s="9">
        <v>0</v>
      </c>
      <c r="J3828" s="9">
        <v>0</v>
      </c>
      <c r="K3828" s="9">
        <v>263613866</v>
      </c>
      <c r="L3828" s="9">
        <v>-9.365379810333252E-4</v>
      </c>
      <c r="M3828" s="9">
        <v>79584.194351736471</v>
      </c>
      <c r="N3828" s="9">
        <v>0</v>
      </c>
      <c r="O3828" s="9">
        <v>0</v>
      </c>
      <c r="P3828" s="9">
        <v>0</v>
      </c>
      <c r="Q3828" s="9">
        <v>263693450.19341519</v>
      </c>
      <c r="R3828" s="9">
        <v>170902352.78</v>
      </c>
      <c r="S3828" s="9">
        <v>0</v>
      </c>
      <c r="T3828" s="9">
        <v>0</v>
      </c>
      <c r="U3828" s="23">
        <v>-9.365379810333252E-4</v>
      </c>
      <c r="V3828" s="23">
        <v>58246304.19435174</v>
      </c>
      <c r="W3828" s="23">
        <v>0</v>
      </c>
      <c r="X3828" s="23">
        <v>0</v>
      </c>
      <c r="Y3828" s="9">
        <v>229148656.9734152</v>
      </c>
      <c r="Z3828" s="9">
        <v>0</v>
      </c>
      <c r="AA3828" s="23">
        <v>229148656.9734152</v>
      </c>
      <c r="AB3828" s="9">
        <v>225212868.72999999</v>
      </c>
      <c r="AC3828" s="9">
        <v>3935788.2434152067</v>
      </c>
    </row>
    <row r="3829" spans="1:29" ht="15" customHeight="1" x14ac:dyDescent="0.25">
      <c r="A3829" s="7" t="s">
        <v>2485</v>
      </c>
      <c r="B3829" s="7" t="s">
        <v>74</v>
      </c>
      <c r="C3829" s="7" t="s">
        <v>1603</v>
      </c>
      <c r="D3829" s="7" t="s">
        <v>1604</v>
      </c>
      <c r="E3829" s="9">
        <v>452110254</v>
      </c>
      <c r="F3829" s="9">
        <v>0</v>
      </c>
      <c r="G3829" s="9">
        <v>0</v>
      </c>
      <c r="H3829" s="9">
        <v>125922832</v>
      </c>
      <c r="I3829" s="9">
        <v>0</v>
      </c>
      <c r="J3829" s="9">
        <v>0</v>
      </c>
      <c r="K3829" s="9">
        <v>578033086</v>
      </c>
      <c r="L3829" s="9">
        <v>3.8470625877380371E-3</v>
      </c>
      <c r="M3829" s="9">
        <v>173395.09127737075</v>
      </c>
      <c r="N3829" s="9">
        <v>0</v>
      </c>
      <c r="O3829" s="9">
        <v>0</v>
      </c>
      <c r="P3829" s="9">
        <v>0</v>
      </c>
      <c r="Q3829" s="9">
        <v>578206481.09512448</v>
      </c>
      <c r="R3829" s="9">
        <v>375233121.84000003</v>
      </c>
      <c r="S3829" s="9">
        <v>0</v>
      </c>
      <c r="T3829" s="9">
        <v>0</v>
      </c>
      <c r="U3829" s="23">
        <v>3.8470625877380371E-3</v>
      </c>
      <c r="V3829" s="23">
        <v>126096227.09127738</v>
      </c>
      <c r="W3829" s="23">
        <v>0</v>
      </c>
      <c r="X3829" s="23">
        <v>0</v>
      </c>
      <c r="Y3829" s="9">
        <v>501329348.93512446</v>
      </c>
      <c r="Z3829" s="9">
        <v>0</v>
      </c>
      <c r="AA3829" s="23">
        <v>501329348.93512446</v>
      </c>
      <c r="AB3829" s="9">
        <v>492642810.70999998</v>
      </c>
      <c r="AC3829" s="9">
        <v>8686538.2251244783</v>
      </c>
    </row>
    <row r="3830" spans="1:29" ht="15" customHeight="1" x14ac:dyDescent="0.25">
      <c r="A3830" s="7" t="s">
        <v>2485</v>
      </c>
      <c r="B3830" s="7" t="s">
        <v>74</v>
      </c>
      <c r="C3830" s="7" t="s">
        <v>2063</v>
      </c>
      <c r="D3830" s="7" t="s">
        <v>2064</v>
      </c>
      <c r="E3830" s="9">
        <v>128299007</v>
      </c>
      <c r="F3830" s="9">
        <v>0</v>
      </c>
      <c r="G3830" s="9">
        <v>0</v>
      </c>
      <c r="H3830" s="9">
        <v>36483394</v>
      </c>
      <c r="I3830" s="9">
        <v>0</v>
      </c>
      <c r="J3830" s="9">
        <v>0</v>
      </c>
      <c r="K3830" s="9">
        <v>164782401</v>
      </c>
      <c r="L3830" s="9">
        <v>2.8249621391296387E-3</v>
      </c>
      <c r="M3830" s="9">
        <v>49819.134982232426</v>
      </c>
      <c r="N3830" s="9">
        <v>0</v>
      </c>
      <c r="O3830" s="9">
        <v>0</v>
      </c>
      <c r="P3830" s="9">
        <v>0</v>
      </c>
      <c r="Q3830" s="9">
        <v>164832220.13780719</v>
      </c>
      <c r="R3830" s="9">
        <v>106788677.74000001</v>
      </c>
      <c r="S3830" s="9">
        <v>0</v>
      </c>
      <c r="T3830" s="9">
        <v>0</v>
      </c>
      <c r="U3830" s="23">
        <v>2.8249621391296387E-3</v>
      </c>
      <c r="V3830" s="23">
        <v>36533213.134982236</v>
      </c>
      <c r="W3830" s="23">
        <v>0</v>
      </c>
      <c r="X3830" s="23">
        <v>0</v>
      </c>
      <c r="Y3830" s="9">
        <v>143321890.8778072</v>
      </c>
      <c r="Z3830" s="9">
        <v>0</v>
      </c>
      <c r="AA3830" s="23">
        <v>143321890.8778072</v>
      </c>
      <c r="AB3830" s="9">
        <v>140866061.69999999</v>
      </c>
      <c r="AC3830" s="9">
        <v>2455829.1778072119</v>
      </c>
    </row>
    <row r="3831" spans="1:29" ht="15" customHeight="1" x14ac:dyDescent="0.25">
      <c r="A3831" s="7" t="s">
        <v>2485</v>
      </c>
      <c r="B3831" s="7" t="s">
        <v>74</v>
      </c>
      <c r="C3831" s="7" t="s">
        <v>2065</v>
      </c>
      <c r="D3831" s="7" t="s">
        <v>2066</v>
      </c>
      <c r="E3831" s="9">
        <v>124904864</v>
      </c>
      <c r="F3831" s="9">
        <v>0</v>
      </c>
      <c r="G3831" s="9">
        <v>0</v>
      </c>
      <c r="H3831" s="9">
        <v>35781146</v>
      </c>
      <c r="I3831" s="9">
        <v>0</v>
      </c>
      <c r="J3831" s="9">
        <v>0</v>
      </c>
      <c r="K3831" s="9">
        <v>160686010</v>
      </c>
      <c r="L3831" s="9">
        <v>4.2591989040374756E-3</v>
      </c>
      <c r="M3831" s="9">
        <v>48742.36961660799</v>
      </c>
      <c r="N3831" s="9">
        <v>0</v>
      </c>
      <c r="O3831" s="9">
        <v>0</v>
      </c>
      <c r="P3831" s="9">
        <v>0</v>
      </c>
      <c r="Q3831" s="9">
        <v>160734752.3738758</v>
      </c>
      <c r="R3831" s="9">
        <v>104072629.93000001</v>
      </c>
      <c r="S3831" s="9">
        <v>0</v>
      </c>
      <c r="T3831" s="9">
        <v>0</v>
      </c>
      <c r="U3831" s="23">
        <v>4.2591989040374756E-3</v>
      </c>
      <c r="V3831" s="23">
        <v>35829888.369616605</v>
      </c>
      <c r="W3831" s="23">
        <v>0</v>
      </c>
      <c r="X3831" s="23">
        <v>0</v>
      </c>
      <c r="Y3831" s="9">
        <v>139902518.3038758</v>
      </c>
      <c r="Z3831" s="9">
        <v>0</v>
      </c>
      <c r="AA3831" s="23">
        <v>139902518.3038758</v>
      </c>
      <c r="AB3831" s="9">
        <v>137514425.88999999</v>
      </c>
      <c r="AC3831" s="9">
        <v>2388092.4138758183</v>
      </c>
    </row>
    <row r="3832" spans="1:29" ht="15" customHeight="1" x14ac:dyDescent="0.25">
      <c r="A3832" s="7" t="s">
        <v>2485</v>
      </c>
      <c r="B3832" s="7" t="s">
        <v>74</v>
      </c>
      <c r="C3832" s="7" t="s">
        <v>1605</v>
      </c>
      <c r="D3832" s="7" t="s">
        <v>1606</v>
      </c>
      <c r="E3832" s="9">
        <v>165484959</v>
      </c>
      <c r="F3832" s="9">
        <v>0</v>
      </c>
      <c r="G3832" s="9">
        <v>0</v>
      </c>
      <c r="H3832" s="9">
        <v>46079718</v>
      </c>
      <c r="I3832" s="9">
        <v>0</v>
      </c>
      <c r="J3832" s="9">
        <v>0</v>
      </c>
      <c r="K3832" s="9">
        <v>211564677</v>
      </c>
      <c r="L3832" s="9">
        <v>1.3524889945983887E-3</v>
      </c>
      <c r="M3832" s="9">
        <v>63455.936713001451</v>
      </c>
      <c r="N3832" s="9">
        <v>0</v>
      </c>
      <c r="O3832" s="9">
        <v>0</v>
      </c>
      <c r="P3832" s="9">
        <v>0</v>
      </c>
      <c r="Q3832" s="9">
        <v>211628132.9380655</v>
      </c>
      <c r="R3832" s="9">
        <v>137336601.31000003</v>
      </c>
      <c r="S3832" s="9">
        <v>0</v>
      </c>
      <c r="T3832" s="9">
        <v>0</v>
      </c>
      <c r="U3832" s="23">
        <v>1.3524889945983887E-3</v>
      </c>
      <c r="V3832" s="23">
        <v>46143173.936713003</v>
      </c>
      <c r="W3832" s="23">
        <v>0</v>
      </c>
      <c r="X3832" s="23">
        <v>0</v>
      </c>
      <c r="Y3832" s="9">
        <v>183479775.24806553</v>
      </c>
      <c r="Z3832" s="9">
        <v>0</v>
      </c>
      <c r="AA3832" s="23">
        <v>183479775.24806553</v>
      </c>
      <c r="AB3832" s="9">
        <v>180299853.30000001</v>
      </c>
      <c r="AC3832" s="9">
        <v>3179921.9480655193</v>
      </c>
    </row>
    <row r="3833" spans="1:29" ht="15" customHeight="1" x14ac:dyDescent="0.25">
      <c r="A3833" s="7" t="s">
        <v>2485</v>
      </c>
      <c r="B3833" s="7" t="s">
        <v>74</v>
      </c>
      <c r="C3833" s="7" t="s">
        <v>1607</v>
      </c>
      <c r="D3833" s="7" t="s">
        <v>1608</v>
      </c>
      <c r="E3833" s="9">
        <v>219024774</v>
      </c>
      <c r="F3833" s="9">
        <v>0</v>
      </c>
      <c r="G3833" s="9">
        <v>0</v>
      </c>
      <c r="H3833" s="9">
        <v>61476555</v>
      </c>
      <c r="I3833" s="9">
        <v>0</v>
      </c>
      <c r="J3833" s="9">
        <v>0</v>
      </c>
      <c r="K3833" s="9">
        <v>280501329</v>
      </c>
      <c r="L3833" s="9">
        <v>-1.9595026969909668E-3</v>
      </c>
      <c r="M3833" s="9">
        <v>84399.081496344996</v>
      </c>
      <c r="N3833" s="9">
        <v>0</v>
      </c>
      <c r="O3833" s="9">
        <v>0</v>
      </c>
      <c r="P3833" s="9">
        <v>0</v>
      </c>
      <c r="Q3833" s="9">
        <v>280585728.07953686</v>
      </c>
      <c r="R3833" s="9">
        <v>181970660.87</v>
      </c>
      <c r="S3833" s="9">
        <v>0</v>
      </c>
      <c r="T3833" s="9">
        <v>0</v>
      </c>
      <c r="U3833" s="23">
        <v>-1.9595026969909668E-3</v>
      </c>
      <c r="V3833" s="23">
        <v>61560954.081496343</v>
      </c>
      <c r="W3833" s="23">
        <v>0</v>
      </c>
      <c r="X3833" s="23">
        <v>0</v>
      </c>
      <c r="Y3833" s="9">
        <v>243531614.94953686</v>
      </c>
      <c r="Z3833" s="9">
        <v>0</v>
      </c>
      <c r="AA3833" s="23">
        <v>243531614.94953686</v>
      </c>
      <c r="AB3833" s="9">
        <v>239328719.65000001</v>
      </c>
      <c r="AC3833" s="9">
        <v>4202895.299536854</v>
      </c>
    </row>
    <row r="3834" spans="1:29" ht="15" customHeight="1" x14ac:dyDescent="0.25">
      <c r="A3834" s="7" t="s">
        <v>2485</v>
      </c>
      <c r="B3834" s="7" t="s">
        <v>74</v>
      </c>
      <c r="C3834" s="7" t="s">
        <v>1609</v>
      </c>
      <c r="D3834" s="7" t="s">
        <v>1610</v>
      </c>
      <c r="E3834" s="9">
        <v>394255639</v>
      </c>
      <c r="F3834" s="9">
        <v>0</v>
      </c>
      <c r="G3834" s="9">
        <v>0</v>
      </c>
      <c r="H3834" s="9">
        <v>108418454</v>
      </c>
      <c r="I3834" s="9">
        <v>0</v>
      </c>
      <c r="J3834" s="9">
        <v>0</v>
      </c>
      <c r="K3834" s="9">
        <v>502674093</v>
      </c>
      <c r="L3834" s="9">
        <v>2.4485588073730469E-4</v>
      </c>
      <c r="M3834" s="9">
        <v>150037.12919209691</v>
      </c>
      <c r="N3834" s="9">
        <v>0</v>
      </c>
      <c r="O3834" s="9">
        <v>0</v>
      </c>
      <c r="P3834" s="9">
        <v>0</v>
      </c>
      <c r="Q3834" s="9">
        <v>502824130.12943697</v>
      </c>
      <c r="R3834" s="9">
        <v>326637851.52999997</v>
      </c>
      <c r="S3834" s="9">
        <v>0</v>
      </c>
      <c r="T3834" s="9">
        <v>0</v>
      </c>
      <c r="U3834" s="23">
        <v>2.4485588073730469E-4</v>
      </c>
      <c r="V3834" s="23">
        <v>108568491.1291921</v>
      </c>
      <c r="W3834" s="23">
        <v>0</v>
      </c>
      <c r="X3834" s="23">
        <v>0</v>
      </c>
      <c r="Y3834" s="9">
        <v>435206342.65943694</v>
      </c>
      <c r="Z3834" s="9">
        <v>0</v>
      </c>
      <c r="AA3834" s="23">
        <v>435206342.65943694</v>
      </c>
      <c r="AB3834" s="9">
        <v>427614219.38</v>
      </c>
      <c r="AC3834" s="9">
        <v>7592123.2794369459</v>
      </c>
    </row>
    <row r="3835" spans="1:29" ht="15" customHeight="1" x14ac:dyDescent="0.25">
      <c r="A3835" s="7" t="s">
        <v>2485</v>
      </c>
      <c r="B3835" s="7" t="s">
        <v>74</v>
      </c>
      <c r="C3835" s="7" t="s">
        <v>1611</v>
      </c>
      <c r="D3835" s="7" t="s">
        <v>1612</v>
      </c>
      <c r="E3835" s="9">
        <v>257615542</v>
      </c>
      <c r="F3835" s="9">
        <v>0</v>
      </c>
      <c r="G3835" s="9">
        <v>0</v>
      </c>
      <c r="H3835" s="9">
        <v>71884377</v>
      </c>
      <c r="I3835" s="9">
        <v>0</v>
      </c>
      <c r="J3835" s="9">
        <v>0</v>
      </c>
      <c r="K3835" s="9">
        <v>329499919</v>
      </c>
      <c r="L3835" s="9">
        <v>-2.3545920848846436E-3</v>
      </c>
      <c r="M3835" s="9">
        <v>98911.501499959297</v>
      </c>
      <c r="N3835" s="9">
        <v>0</v>
      </c>
      <c r="O3835" s="9">
        <v>0</v>
      </c>
      <c r="P3835" s="9">
        <v>0</v>
      </c>
      <c r="Q3835" s="9">
        <v>329598830.49914533</v>
      </c>
      <c r="R3835" s="9">
        <v>213863254.54000002</v>
      </c>
      <c r="S3835" s="9">
        <v>0</v>
      </c>
      <c r="T3835" s="9">
        <v>0</v>
      </c>
      <c r="U3835" s="23">
        <v>-2.3545920848846436E-3</v>
      </c>
      <c r="V3835" s="23">
        <v>71983288.501499966</v>
      </c>
      <c r="W3835" s="23">
        <v>0</v>
      </c>
      <c r="X3835" s="23">
        <v>0</v>
      </c>
      <c r="Y3835" s="9">
        <v>285846543.03914541</v>
      </c>
      <c r="Z3835" s="9">
        <v>0</v>
      </c>
      <c r="AA3835" s="23">
        <v>285846543.03914541</v>
      </c>
      <c r="AB3835" s="9">
        <v>280898412.76999998</v>
      </c>
      <c r="AC3835" s="9">
        <v>4948130.2691454291</v>
      </c>
    </row>
    <row r="3836" spans="1:29" ht="15" customHeight="1" x14ac:dyDescent="0.25">
      <c r="A3836" s="7" t="s">
        <v>2485</v>
      </c>
      <c r="B3836" s="7" t="s">
        <v>76</v>
      </c>
      <c r="C3836" s="7" t="s">
        <v>77</v>
      </c>
      <c r="D3836" s="7" t="s">
        <v>2524</v>
      </c>
      <c r="E3836" s="9">
        <v>16927301263</v>
      </c>
      <c r="F3836" s="9">
        <v>0</v>
      </c>
      <c r="G3836" s="9">
        <v>0</v>
      </c>
      <c r="H3836" s="9">
        <v>3069282708</v>
      </c>
      <c r="I3836" s="9">
        <v>0</v>
      </c>
      <c r="J3836" s="9">
        <v>0</v>
      </c>
      <c r="K3836" s="9">
        <v>19996583971</v>
      </c>
      <c r="L3836" s="9">
        <v>1.71661376953125E-4</v>
      </c>
      <c r="M3836" s="9">
        <v>4315263.5633174898</v>
      </c>
      <c r="N3836" s="9">
        <v>0</v>
      </c>
      <c r="O3836" s="9">
        <v>0</v>
      </c>
      <c r="P3836" s="9">
        <v>0</v>
      </c>
      <c r="Q3836" s="9">
        <v>20000899234.563488</v>
      </c>
      <c r="R3836" s="9">
        <v>13389066050.919998</v>
      </c>
      <c r="S3836" s="9">
        <v>0</v>
      </c>
      <c r="T3836" s="9">
        <v>0</v>
      </c>
      <c r="U3836" s="23">
        <v>1.71661376953125E-4</v>
      </c>
      <c r="V3836" s="23">
        <v>3073597971.5633173</v>
      </c>
      <c r="W3836" s="23">
        <v>0</v>
      </c>
      <c r="X3836" s="23">
        <v>0</v>
      </c>
      <c r="Y3836" s="9">
        <v>16462664022.483486</v>
      </c>
      <c r="Z3836" s="9">
        <v>0</v>
      </c>
      <c r="AA3836" s="23">
        <v>16462664022.483486</v>
      </c>
      <c r="AB3836" s="9">
        <v>16137853030.75</v>
      </c>
      <c r="AC3836" s="9">
        <v>324810991.73348618</v>
      </c>
    </row>
    <row r="3837" spans="1:29" ht="15" customHeight="1" x14ac:dyDescent="0.25">
      <c r="A3837" s="7" t="s">
        <v>2485</v>
      </c>
      <c r="B3837" s="7" t="s">
        <v>76</v>
      </c>
      <c r="C3837" s="7" t="s">
        <v>1614</v>
      </c>
      <c r="D3837" s="7" t="s">
        <v>1615</v>
      </c>
      <c r="E3837" s="9">
        <v>505067948</v>
      </c>
      <c r="F3837" s="9">
        <v>0</v>
      </c>
      <c r="G3837" s="9">
        <v>0</v>
      </c>
      <c r="H3837" s="9">
        <v>140513439</v>
      </c>
      <c r="I3837" s="9">
        <v>0</v>
      </c>
      <c r="J3837" s="9">
        <v>0</v>
      </c>
      <c r="K3837" s="9">
        <v>645581387</v>
      </c>
      <c r="L3837" s="9">
        <v>-2.3884177207946777E-3</v>
      </c>
      <c r="M3837" s="9">
        <v>193606.69045231031</v>
      </c>
      <c r="N3837" s="9">
        <v>0</v>
      </c>
      <c r="O3837" s="9">
        <v>0</v>
      </c>
      <c r="P3837" s="9">
        <v>0</v>
      </c>
      <c r="Q3837" s="9">
        <v>645774993.68806386</v>
      </c>
      <c r="R3837" s="9">
        <v>419150935.76999998</v>
      </c>
      <c r="S3837" s="9">
        <v>0</v>
      </c>
      <c r="T3837" s="9">
        <v>0</v>
      </c>
      <c r="U3837" s="23">
        <v>-2.3884177207946777E-3</v>
      </c>
      <c r="V3837" s="23">
        <v>140707045.69045231</v>
      </c>
      <c r="W3837" s="23">
        <v>0</v>
      </c>
      <c r="X3837" s="23">
        <v>0</v>
      </c>
      <c r="Y3837" s="9">
        <v>559857981.45806384</v>
      </c>
      <c r="Z3837" s="9">
        <v>0</v>
      </c>
      <c r="AA3837" s="23">
        <v>559857981.45806384</v>
      </c>
      <c r="AB3837" s="9">
        <v>550153331.32000005</v>
      </c>
      <c r="AC3837" s="9">
        <v>9704650.1380637884</v>
      </c>
    </row>
    <row r="3838" spans="1:29" ht="15" customHeight="1" x14ac:dyDescent="0.25">
      <c r="A3838" s="7" t="s">
        <v>2485</v>
      </c>
      <c r="B3838" s="7" t="s">
        <v>76</v>
      </c>
      <c r="C3838" s="7" t="s">
        <v>1616</v>
      </c>
      <c r="D3838" s="7" t="s">
        <v>1617</v>
      </c>
      <c r="E3838" s="9">
        <v>419150617</v>
      </c>
      <c r="F3838" s="9">
        <v>0</v>
      </c>
      <c r="G3838" s="9">
        <v>0</v>
      </c>
      <c r="H3838" s="9">
        <v>117027953</v>
      </c>
      <c r="I3838" s="9">
        <v>0</v>
      </c>
      <c r="J3838" s="9">
        <v>0</v>
      </c>
      <c r="K3838" s="9">
        <v>536178570</v>
      </c>
      <c r="L3838" s="9">
        <v>3.1833648681640625E-3</v>
      </c>
      <c r="M3838" s="9">
        <v>161023.77312021423</v>
      </c>
      <c r="N3838" s="9">
        <v>0</v>
      </c>
      <c r="O3838" s="9">
        <v>0</v>
      </c>
      <c r="P3838" s="9">
        <v>0</v>
      </c>
      <c r="Q3838" s="9">
        <v>536339593.77630359</v>
      </c>
      <c r="R3838" s="9">
        <v>348027167.69</v>
      </c>
      <c r="S3838" s="9">
        <v>0</v>
      </c>
      <c r="T3838" s="9">
        <v>0</v>
      </c>
      <c r="U3838" s="23">
        <v>3.1833648681640625E-3</v>
      </c>
      <c r="V3838" s="23">
        <v>117188976.77312021</v>
      </c>
      <c r="W3838" s="23">
        <v>0</v>
      </c>
      <c r="X3838" s="23">
        <v>0</v>
      </c>
      <c r="Y3838" s="9">
        <v>465216144.46630359</v>
      </c>
      <c r="Z3838" s="9">
        <v>0</v>
      </c>
      <c r="AA3838" s="23">
        <v>465216144.46630359</v>
      </c>
      <c r="AB3838" s="9">
        <v>457167822.14999998</v>
      </c>
      <c r="AC3838" s="9">
        <v>8048322.3163036108</v>
      </c>
    </row>
    <row r="3839" spans="1:29" ht="15" customHeight="1" x14ac:dyDescent="0.25">
      <c r="A3839" s="7" t="s">
        <v>2485</v>
      </c>
      <c r="B3839" s="7" t="s">
        <v>76</v>
      </c>
      <c r="C3839" s="7" t="s">
        <v>2457</v>
      </c>
      <c r="D3839" s="7" t="s">
        <v>2458</v>
      </c>
      <c r="E3839" s="9">
        <v>172574169</v>
      </c>
      <c r="F3839" s="9">
        <v>0</v>
      </c>
      <c r="G3839" s="9">
        <v>0</v>
      </c>
      <c r="H3839" s="9">
        <v>49277511</v>
      </c>
      <c r="I3839" s="9">
        <v>0</v>
      </c>
      <c r="J3839" s="9">
        <v>0</v>
      </c>
      <c r="K3839" s="9">
        <v>221851680</v>
      </c>
      <c r="L3839" s="9">
        <v>3.2178163528442383E-3</v>
      </c>
      <c r="M3839" s="9">
        <v>67214.723831778916</v>
      </c>
      <c r="N3839" s="9">
        <v>0</v>
      </c>
      <c r="O3839" s="9">
        <v>0</v>
      </c>
      <c r="P3839" s="9">
        <v>0</v>
      </c>
      <c r="Q3839" s="9">
        <v>221918894.72704959</v>
      </c>
      <c r="R3839" s="9">
        <v>143744654.23000002</v>
      </c>
      <c r="S3839" s="9">
        <v>0</v>
      </c>
      <c r="T3839" s="9">
        <v>0</v>
      </c>
      <c r="U3839" s="23">
        <v>3.2178163528442383E-3</v>
      </c>
      <c r="V3839" s="23">
        <v>49344725.72383178</v>
      </c>
      <c r="W3839" s="23">
        <v>0</v>
      </c>
      <c r="X3839" s="23">
        <v>0</v>
      </c>
      <c r="Y3839" s="9">
        <v>193089379.95704961</v>
      </c>
      <c r="Z3839" s="9">
        <v>0</v>
      </c>
      <c r="AA3839" s="23">
        <v>193089379.95704961</v>
      </c>
      <c r="AB3839" s="9">
        <v>189789174.88</v>
      </c>
      <c r="AC3839" s="9">
        <v>3300205.077049613</v>
      </c>
    </row>
    <row r="3840" spans="1:29" ht="15" customHeight="1" x14ac:dyDescent="0.25">
      <c r="A3840" s="7" t="s">
        <v>2485</v>
      </c>
      <c r="B3840" s="7" t="s">
        <v>76</v>
      </c>
      <c r="C3840" s="7" t="s">
        <v>2459</v>
      </c>
      <c r="D3840" s="7" t="s">
        <v>2460</v>
      </c>
      <c r="E3840" s="9">
        <v>588802652</v>
      </c>
      <c r="F3840" s="9">
        <v>0</v>
      </c>
      <c r="G3840" s="9">
        <v>0</v>
      </c>
      <c r="H3840" s="9">
        <v>163726548</v>
      </c>
      <c r="I3840" s="9">
        <v>0</v>
      </c>
      <c r="J3840" s="9">
        <v>0</v>
      </c>
      <c r="K3840" s="9">
        <v>752529200</v>
      </c>
      <c r="L3840" s="9">
        <v>1.0203123092651367E-3</v>
      </c>
      <c r="M3840" s="9">
        <v>225627.6460849318</v>
      </c>
      <c r="N3840" s="9">
        <v>0</v>
      </c>
      <c r="O3840" s="9">
        <v>0</v>
      </c>
      <c r="P3840" s="9">
        <v>0</v>
      </c>
      <c r="Q3840" s="9">
        <v>752754827.64710522</v>
      </c>
      <c r="R3840" s="9">
        <v>488599288.14999998</v>
      </c>
      <c r="S3840" s="9">
        <v>0</v>
      </c>
      <c r="T3840" s="9">
        <v>0</v>
      </c>
      <c r="U3840" s="23">
        <v>1.0203123092651367E-3</v>
      </c>
      <c r="V3840" s="23">
        <v>163952175.64608493</v>
      </c>
      <c r="W3840" s="23">
        <v>0</v>
      </c>
      <c r="X3840" s="23">
        <v>0</v>
      </c>
      <c r="Y3840" s="9">
        <v>652551463.79710519</v>
      </c>
      <c r="Z3840" s="9">
        <v>0</v>
      </c>
      <c r="AA3840" s="23">
        <v>652551463.79710519</v>
      </c>
      <c r="AB3840" s="9">
        <v>641236491.61000001</v>
      </c>
      <c r="AC3840" s="9">
        <v>11314972.187105179</v>
      </c>
    </row>
    <row r="3841" spans="1:29" ht="15" customHeight="1" x14ac:dyDescent="0.25">
      <c r="A3841" s="7" t="s">
        <v>2485</v>
      </c>
      <c r="B3841" s="7" t="s">
        <v>76</v>
      </c>
      <c r="C3841" s="7" t="s">
        <v>2461</v>
      </c>
      <c r="D3841" s="7" t="s">
        <v>2462</v>
      </c>
      <c r="E3841" s="9">
        <v>146169667</v>
      </c>
      <c r="F3841" s="9">
        <v>0</v>
      </c>
      <c r="G3841" s="9">
        <v>0</v>
      </c>
      <c r="H3841" s="9">
        <v>41293223</v>
      </c>
      <c r="I3841" s="9">
        <v>0</v>
      </c>
      <c r="J3841" s="9">
        <v>0</v>
      </c>
      <c r="K3841" s="9">
        <v>187462890</v>
      </c>
      <c r="L3841" s="9">
        <v>-1.2692511081695557E-3</v>
      </c>
      <c r="M3841" s="9">
        <v>56540.888592117568</v>
      </c>
      <c r="N3841" s="9">
        <v>0</v>
      </c>
      <c r="O3841" s="9">
        <v>0</v>
      </c>
      <c r="P3841" s="9">
        <v>0</v>
      </c>
      <c r="Q3841" s="9">
        <v>187519430.88732287</v>
      </c>
      <c r="R3841" s="9">
        <v>121549392.17</v>
      </c>
      <c r="S3841" s="9">
        <v>0</v>
      </c>
      <c r="T3841" s="9">
        <v>0</v>
      </c>
      <c r="U3841" s="23">
        <v>-1.2692511081695557E-3</v>
      </c>
      <c r="V3841" s="23">
        <v>41349763.888592117</v>
      </c>
      <c r="W3841" s="23">
        <v>0</v>
      </c>
      <c r="X3841" s="23">
        <v>0</v>
      </c>
      <c r="Y3841" s="9">
        <v>162899156.05732286</v>
      </c>
      <c r="Z3841" s="9">
        <v>0</v>
      </c>
      <c r="AA3841" s="23">
        <v>162899156.05732286</v>
      </c>
      <c r="AB3841" s="9">
        <v>160097606</v>
      </c>
      <c r="AC3841" s="9">
        <v>2801550.0573228598</v>
      </c>
    </row>
    <row r="3842" spans="1:29" ht="15" customHeight="1" x14ac:dyDescent="0.25">
      <c r="A3842" s="7" t="s">
        <v>2485</v>
      </c>
      <c r="B3842" s="7" t="s">
        <v>76</v>
      </c>
      <c r="C3842" s="7" t="s">
        <v>1618</v>
      </c>
      <c r="D3842" s="7" t="s">
        <v>1619</v>
      </c>
      <c r="E3842" s="9">
        <v>391788415</v>
      </c>
      <c r="F3842" s="9">
        <v>0</v>
      </c>
      <c r="G3842" s="9">
        <v>0</v>
      </c>
      <c r="H3842" s="9">
        <v>109662356</v>
      </c>
      <c r="I3842" s="9">
        <v>0</v>
      </c>
      <c r="J3842" s="9">
        <v>0</v>
      </c>
      <c r="K3842" s="9">
        <v>501450771</v>
      </c>
      <c r="L3842" s="9">
        <v>1.1512637138366699E-3</v>
      </c>
      <c r="M3842" s="9">
        <v>150739.60877129348</v>
      </c>
      <c r="N3842" s="9">
        <v>0</v>
      </c>
      <c r="O3842" s="9">
        <v>0</v>
      </c>
      <c r="P3842" s="9">
        <v>0</v>
      </c>
      <c r="Q3842" s="9">
        <v>501601510.60992253</v>
      </c>
      <c r="R3842" s="9">
        <v>325410235.38</v>
      </c>
      <c r="S3842" s="9">
        <v>0</v>
      </c>
      <c r="T3842" s="9">
        <v>0</v>
      </c>
      <c r="U3842" s="23">
        <v>1.1512637138366699E-3</v>
      </c>
      <c r="V3842" s="23">
        <v>109813095.60877129</v>
      </c>
      <c r="W3842" s="23">
        <v>0</v>
      </c>
      <c r="X3842" s="23">
        <v>0</v>
      </c>
      <c r="Y3842" s="9">
        <v>435223330.98992252</v>
      </c>
      <c r="Z3842" s="9">
        <v>0</v>
      </c>
      <c r="AA3842" s="23">
        <v>435223330.98992252</v>
      </c>
      <c r="AB3842" s="9">
        <v>427703041.70999998</v>
      </c>
      <c r="AC3842" s="9">
        <v>7520289.279922545</v>
      </c>
    </row>
    <row r="3843" spans="1:29" ht="15" customHeight="1" x14ac:dyDescent="0.25">
      <c r="A3843" s="7" t="s">
        <v>2485</v>
      </c>
      <c r="B3843" s="7" t="s">
        <v>76</v>
      </c>
      <c r="C3843" s="7" t="s">
        <v>1620</v>
      </c>
      <c r="D3843" s="7" t="s">
        <v>1621</v>
      </c>
      <c r="E3843" s="9">
        <v>782033529</v>
      </c>
      <c r="F3843" s="9">
        <v>0</v>
      </c>
      <c r="G3843" s="9">
        <v>0</v>
      </c>
      <c r="H3843" s="9">
        <v>218645755</v>
      </c>
      <c r="I3843" s="9">
        <v>0</v>
      </c>
      <c r="J3843" s="9">
        <v>0</v>
      </c>
      <c r="K3843" s="9">
        <v>1000679284</v>
      </c>
      <c r="L3843" s="9">
        <v>-1.2007951736450195E-3</v>
      </c>
      <c r="M3843" s="9">
        <v>300686.43920910556</v>
      </c>
      <c r="N3843" s="9">
        <v>0</v>
      </c>
      <c r="O3843" s="9">
        <v>0</v>
      </c>
      <c r="P3843" s="9">
        <v>0</v>
      </c>
      <c r="Q3843" s="9">
        <v>1000979970.4380083</v>
      </c>
      <c r="R3843" s="9">
        <v>649452612.57000017</v>
      </c>
      <c r="S3843" s="9">
        <v>0</v>
      </c>
      <c r="T3843" s="9">
        <v>0</v>
      </c>
      <c r="U3843" s="23">
        <v>-1.2007951736450195E-3</v>
      </c>
      <c r="V3843" s="23">
        <v>218946441.4392091</v>
      </c>
      <c r="W3843" s="23">
        <v>0</v>
      </c>
      <c r="X3843" s="23">
        <v>0</v>
      </c>
      <c r="Y3843" s="9">
        <v>868399054.00800848</v>
      </c>
      <c r="Z3843" s="9">
        <v>0</v>
      </c>
      <c r="AA3843" s="23">
        <v>868399054.00800848</v>
      </c>
      <c r="AB3843" s="9">
        <v>853386009.39999998</v>
      </c>
      <c r="AC3843" s="9">
        <v>15013044.608008504</v>
      </c>
    </row>
    <row r="3844" spans="1:29" ht="15" customHeight="1" x14ac:dyDescent="0.25">
      <c r="A3844" s="7" t="s">
        <v>2485</v>
      </c>
      <c r="B3844" s="7" t="s">
        <v>78</v>
      </c>
      <c r="C3844" s="7" t="s">
        <v>79</v>
      </c>
      <c r="D3844" s="7" t="s">
        <v>2525</v>
      </c>
      <c r="E3844" s="9">
        <v>19254217594</v>
      </c>
      <c r="F3844" s="9">
        <v>0</v>
      </c>
      <c r="G3844" s="9">
        <v>0</v>
      </c>
      <c r="H3844" s="9">
        <v>3465132476</v>
      </c>
      <c r="I3844" s="9">
        <v>0</v>
      </c>
      <c r="J3844" s="9">
        <v>0</v>
      </c>
      <c r="K3844" s="9">
        <v>22719350070</v>
      </c>
      <c r="L3844" s="9">
        <v>2.3784637451171875E-3</v>
      </c>
      <c r="M3844" s="9">
        <v>4885601.2438350692</v>
      </c>
      <c r="N3844" s="9">
        <v>0</v>
      </c>
      <c r="O3844" s="9">
        <v>0</v>
      </c>
      <c r="P3844" s="9">
        <v>0</v>
      </c>
      <c r="Q3844" s="9">
        <v>22724235671.246216</v>
      </c>
      <c r="R3844" s="9">
        <v>15215635391.93</v>
      </c>
      <c r="S3844" s="9">
        <v>0</v>
      </c>
      <c r="T3844" s="9">
        <v>0</v>
      </c>
      <c r="U3844" s="23">
        <v>2.3784637451171875E-3</v>
      </c>
      <c r="V3844" s="23">
        <v>3470018077.243835</v>
      </c>
      <c r="W3844" s="23">
        <v>0</v>
      </c>
      <c r="X3844" s="23">
        <v>0</v>
      </c>
      <c r="Y3844" s="9">
        <v>18685653469.176212</v>
      </c>
      <c r="Z3844" s="9">
        <v>0</v>
      </c>
      <c r="AA3844" s="23">
        <v>18685653469.176212</v>
      </c>
      <c r="AB3844" s="9">
        <v>18315674706.029999</v>
      </c>
      <c r="AC3844" s="9">
        <v>369978763.14621353</v>
      </c>
    </row>
    <row r="3845" spans="1:29" ht="15" customHeight="1" x14ac:dyDescent="0.25">
      <c r="A3845" s="7" t="s">
        <v>2485</v>
      </c>
      <c r="B3845" s="7" t="s">
        <v>78</v>
      </c>
      <c r="C3845" s="7" t="s">
        <v>1623</v>
      </c>
      <c r="D3845" s="7" t="s">
        <v>1624</v>
      </c>
      <c r="E3845" s="9">
        <v>508349724</v>
      </c>
      <c r="F3845" s="9">
        <v>0</v>
      </c>
      <c r="G3845" s="9">
        <v>0</v>
      </c>
      <c r="H3845" s="9">
        <v>140057015</v>
      </c>
      <c r="I3845" s="9">
        <v>0</v>
      </c>
      <c r="J3845" s="9">
        <v>0</v>
      </c>
      <c r="K3845" s="9">
        <v>648406739</v>
      </c>
      <c r="L3845" s="9">
        <v>-7.9709291458129883E-4</v>
      </c>
      <c r="M3845" s="9">
        <v>193708.79874954891</v>
      </c>
      <c r="N3845" s="9">
        <v>0</v>
      </c>
      <c r="O3845" s="9">
        <v>0</v>
      </c>
      <c r="P3845" s="9">
        <v>0</v>
      </c>
      <c r="Q3845" s="9">
        <v>648600447.79795253</v>
      </c>
      <c r="R3845" s="9">
        <v>421303081.63999999</v>
      </c>
      <c r="S3845" s="9">
        <v>0</v>
      </c>
      <c r="T3845" s="9">
        <v>0</v>
      </c>
      <c r="U3845" s="23">
        <v>-7.9709291458129883E-4</v>
      </c>
      <c r="V3845" s="23">
        <v>140250723.79874954</v>
      </c>
      <c r="W3845" s="23">
        <v>0</v>
      </c>
      <c r="X3845" s="23">
        <v>0</v>
      </c>
      <c r="Y3845" s="9">
        <v>561553805.4379524</v>
      </c>
      <c r="Z3845" s="9">
        <v>0</v>
      </c>
      <c r="AA3845" s="23">
        <v>561553805.4379524</v>
      </c>
      <c r="AB3845" s="9">
        <v>551769155.41999996</v>
      </c>
      <c r="AC3845" s="9">
        <v>9784650.0179524422</v>
      </c>
    </row>
    <row r="3846" spans="1:29" ht="15" customHeight="1" x14ac:dyDescent="0.25">
      <c r="A3846" s="7" t="s">
        <v>2485</v>
      </c>
      <c r="B3846" s="7" t="s">
        <v>78</v>
      </c>
      <c r="C3846" s="7" t="s">
        <v>1625</v>
      </c>
      <c r="D3846" s="7" t="s">
        <v>1626</v>
      </c>
      <c r="E3846" s="9">
        <v>323621409</v>
      </c>
      <c r="F3846" s="9">
        <v>0</v>
      </c>
      <c r="G3846" s="9">
        <v>0</v>
      </c>
      <c r="H3846" s="9">
        <v>88524986</v>
      </c>
      <c r="I3846" s="9">
        <v>0</v>
      </c>
      <c r="J3846" s="9">
        <v>0</v>
      </c>
      <c r="K3846" s="9">
        <v>412146395</v>
      </c>
      <c r="L3846" s="9">
        <v>-4.5462250709533691E-3</v>
      </c>
      <c r="M3846" s="9">
        <v>122776.22767980893</v>
      </c>
      <c r="N3846" s="9">
        <v>0</v>
      </c>
      <c r="O3846" s="9">
        <v>0</v>
      </c>
      <c r="P3846" s="9">
        <v>0</v>
      </c>
      <c r="Q3846" s="9">
        <v>412269171.22313356</v>
      </c>
      <c r="R3846" s="9">
        <v>267934747.60000005</v>
      </c>
      <c r="S3846" s="9">
        <v>0</v>
      </c>
      <c r="T3846" s="9">
        <v>0</v>
      </c>
      <c r="U3846" s="23">
        <v>-4.5462250709533691E-3</v>
      </c>
      <c r="V3846" s="23">
        <v>88647762.227679804</v>
      </c>
      <c r="W3846" s="23">
        <v>0</v>
      </c>
      <c r="X3846" s="23">
        <v>0</v>
      </c>
      <c r="Y3846" s="9">
        <v>356582509.82313365</v>
      </c>
      <c r="Z3846" s="9">
        <v>0</v>
      </c>
      <c r="AA3846" s="23">
        <v>356582509.82313365</v>
      </c>
      <c r="AB3846" s="9">
        <v>350345284.55000001</v>
      </c>
      <c r="AC3846" s="9">
        <v>6237225.2731336355</v>
      </c>
    </row>
    <row r="3847" spans="1:29" ht="15" customHeight="1" x14ac:dyDescent="0.25">
      <c r="A3847" s="7" t="s">
        <v>2485</v>
      </c>
      <c r="B3847" s="7" t="s">
        <v>78</v>
      </c>
      <c r="C3847" s="7" t="s">
        <v>2463</v>
      </c>
      <c r="D3847" s="7" t="s">
        <v>2464</v>
      </c>
      <c r="E3847" s="9">
        <v>147104856</v>
      </c>
      <c r="F3847" s="9">
        <v>0</v>
      </c>
      <c r="G3847" s="9">
        <v>0</v>
      </c>
      <c r="H3847" s="9">
        <v>40740324</v>
      </c>
      <c r="I3847" s="9">
        <v>0</v>
      </c>
      <c r="J3847" s="9">
        <v>0</v>
      </c>
      <c r="K3847" s="9">
        <v>187845180</v>
      </c>
      <c r="L3847" s="9">
        <v>-3.2660961151123047E-3</v>
      </c>
      <c r="M3847" s="9">
        <v>56247.285931611499</v>
      </c>
      <c r="N3847" s="9">
        <v>0</v>
      </c>
      <c r="O3847" s="9">
        <v>0</v>
      </c>
      <c r="P3847" s="9">
        <v>0</v>
      </c>
      <c r="Q3847" s="9">
        <v>187901427.28266552</v>
      </c>
      <c r="R3847" s="9">
        <v>122017067.72999999</v>
      </c>
      <c r="S3847" s="9">
        <v>0</v>
      </c>
      <c r="T3847" s="9">
        <v>0</v>
      </c>
      <c r="U3847" s="23">
        <v>-3.2660961151123047E-3</v>
      </c>
      <c r="V3847" s="23">
        <v>40796571.28593161</v>
      </c>
      <c r="W3847" s="23">
        <v>0</v>
      </c>
      <c r="X3847" s="23">
        <v>0</v>
      </c>
      <c r="Y3847" s="9">
        <v>162813639.01266551</v>
      </c>
      <c r="Z3847" s="9">
        <v>0</v>
      </c>
      <c r="AA3847" s="23">
        <v>162813639.01266551</v>
      </c>
      <c r="AB3847" s="9">
        <v>159985386.50999999</v>
      </c>
      <c r="AC3847" s="9">
        <v>2828252.5026655197</v>
      </c>
    </row>
    <row r="3848" spans="1:29" ht="15" customHeight="1" x14ac:dyDescent="0.25">
      <c r="A3848" s="7" t="s">
        <v>2485</v>
      </c>
      <c r="B3848" s="7" t="s">
        <v>78</v>
      </c>
      <c r="C3848" s="7" t="s">
        <v>1627</v>
      </c>
      <c r="D3848" s="7" t="s">
        <v>1628</v>
      </c>
      <c r="E3848" s="9">
        <v>316071144</v>
      </c>
      <c r="F3848" s="9">
        <v>0</v>
      </c>
      <c r="G3848" s="9">
        <v>0</v>
      </c>
      <c r="H3848" s="9">
        <v>87519796</v>
      </c>
      <c r="I3848" s="9">
        <v>0</v>
      </c>
      <c r="J3848" s="9">
        <v>0</v>
      </c>
      <c r="K3848" s="9">
        <v>403590940</v>
      </c>
      <c r="L3848" s="9">
        <v>2.5225281715393066E-3</v>
      </c>
      <c r="M3848" s="9">
        <v>120793.25735971911</v>
      </c>
      <c r="N3848" s="9">
        <v>0</v>
      </c>
      <c r="O3848" s="9">
        <v>0</v>
      </c>
      <c r="P3848" s="9">
        <v>0</v>
      </c>
      <c r="Q3848" s="9">
        <v>403711733.25988227</v>
      </c>
      <c r="R3848" s="9">
        <v>262136445.66000003</v>
      </c>
      <c r="S3848" s="9">
        <v>0</v>
      </c>
      <c r="T3848" s="9">
        <v>0</v>
      </c>
      <c r="U3848" s="23">
        <v>2.5225281715393066E-3</v>
      </c>
      <c r="V3848" s="23">
        <v>87640589.257359713</v>
      </c>
      <c r="W3848" s="23">
        <v>0</v>
      </c>
      <c r="X3848" s="23">
        <v>0</v>
      </c>
      <c r="Y3848" s="9">
        <v>349777034.9198823</v>
      </c>
      <c r="Z3848" s="9">
        <v>0</v>
      </c>
      <c r="AA3848" s="23">
        <v>349777034.9198823</v>
      </c>
      <c r="AB3848" s="9">
        <v>343699493.29000002</v>
      </c>
      <c r="AC3848" s="9">
        <v>6077541.6298822761</v>
      </c>
    </row>
    <row r="3849" spans="1:29" ht="15" customHeight="1" x14ac:dyDescent="0.25">
      <c r="A3849" s="7" t="s">
        <v>2485</v>
      </c>
      <c r="B3849" s="7" t="s">
        <v>78</v>
      </c>
      <c r="C3849" s="7" t="s">
        <v>2465</v>
      </c>
      <c r="D3849" s="7" t="s">
        <v>2466</v>
      </c>
      <c r="E3849" s="9">
        <v>123601189</v>
      </c>
      <c r="F3849" s="9">
        <v>0</v>
      </c>
      <c r="G3849" s="9">
        <v>0</v>
      </c>
      <c r="H3849" s="9">
        <v>34461257</v>
      </c>
      <c r="I3849" s="9">
        <v>0</v>
      </c>
      <c r="J3849" s="9">
        <v>0</v>
      </c>
      <c r="K3849" s="9">
        <v>158062446</v>
      </c>
      <c r="L3849" s="9">
        <v>-2.1410435438156128E-3</v>
      </c>
      <c r="M3849" s="9">
        <v>47435.182867882198</v>
      </c>
      <c r="N3849" s="9">
        <v>0</v>
      </c>
      <c r="O3849" s="9">
        <v>0</v>
      </c>
      <c r="P3849" s="9">
        <v>0</v>
      </c>
      <c r="Q3849" s="9">
        <v>158109881.18072683</v>
      </c>
      <c r="R3849" s="9">
        <v>102593774.42999999</v>
      </c>
      <c r="S3849" s="9">
        <v>0</v>
      </c>
      <c r="T3849" s="9">
        <v>0</v>
      </c>
      <c r="U3849" s="23">
        <v>-2.1410435438156128E-3</v>
      </c>
      <c r="V3849" s="23">
        <v>34508692.182867885</v>
      </c>
      <c r="W3849" s="23">
        <v>0</v>
      </c>
      <c r="X3849" s="23">
        <v>0</v>
      </c>
      <c r="Y3849" s="9">
        <v>137102466.61072683</v>
      </c>
      <c r="Z3849" s="9">
        <v>0</v>
      </c>
      <c r="AA3849" s="23">
        <v>137102466.61072683</v>
      </c>
      <c r="AB3849" s="9">
        <v>134727744</v>
      </c>
      <c r="AC3849" s="9">
        <v>2374722.6107268333</v>
      </c>
    </row>
    <row r="3850" spans="1:29" ht="15" customHeight="1" x14ac:dyDescent="0.25">
      <c r="A3850" s="7" t="s">
        <v>2485</v>
      </c>
      <c r="B3850" s="7" t="s">
        <v>78</v>
      </c>
      <c r="C3850" s="7" t="s">
        <v>1629</v>
      </c>
      <c r="D3850" s="7" t="s">
        <v>1630</v>
      </c>
      <c r="E3850" s="9">
        <v>220906062</v>
      </c>
      <c r="F3850" s="9">
        <v>0</v>
      </c>
      <c r="G3850" s="9">
        <v>0</v>
      </c>
      <c r="H3850" s="9">
        <v>62337365</v>
      </c>
      <c r="I3850" s="9">
        <v>0</v>
      </c>
      <c r="J3850" s="9">
        <v>0</v>
      </c>
      <c r="K3850" s="9">
        <v>283243427</v>
      </c>
      <c r="L3850" s="9">
        <v>-3.2610595226287842E-3</v>
      </c>
      <c r="M3850" s="9">
        <v>85403.78505362889</v>
      </c>
      <c r="N3850" s="9">
        <v>0</v>
      </c>
      <c r="O3850" s="9">
        <v>0</v>
      </c>
      <c r="P3850" s="9">
        <v>0</v>
      </c>
      <c r="Q3850" s="9">
        <v>283328830.78179252</v>
      </c>
      <c r="R3850" s="9">
        <v>183684130.52000001</v>
      </c>
      <c r="S3850" s="9">
        <v>0</v>
      </c>
      <c r="T3850" s="9">
        <v>0</v>
      </c>
      <c r="U3850" s="23">
        <v>-3.2610595226287842E-3</v>
      </c>
      <c r="V3850" s="23">
        <v>62422768.785053626</v>
      </c>
      <c r="W3850" s="23">
        <v>0</v>
      </c>
      <c r="X3850" s="23">
        <v>0</v>
      </c>
      <c r="Y3850" s="9">
        <v>246106899.30179256</v>
      </c>
      <c r="Z3850" s="9">
        <v>0</v>
      </c>
      <c r="AA3850" s="23">
        <v>246106899.30179256</v>
      </c>
      <c r="AB3850" s="9">
        <v>241872872.16999999</v>
      </c>
      <c r="AC3850" s="9">
        <v>4234027.1317925751</v>
      </c>
    </row>
    <row r="3851" spans="1:29" ht="15" customHeight="1" x14ac:dyDescent="0.25">
      <c r="A3851" s="7" t="s">
        <v>2485</v>
      </c>
      <c r="B3851" s="7" t="s">
        <v>78</v>
      </c>
      <c r="C3851" s="7" t="s">
        <v>1631</v>
      </c>
      <c r="D3851" s="7" t="s">
        <v>1632</v>
      </c>
      <c r="E3851" s="9">
        <v>217178679</v>
      </c>
      <c r="F3851" s="9">
        <v>0</v>
      </c>
      <c r="G3851" s="9">
        <v>0</v>
      </c>
      <c r="H3851" s="9">
        <v>60460285</v>
      </c>
      <c r="I3851" s="9">
        <v>0</v>
      </c>
      <c r="J3851" s="9">
        <v>0</v>
      </c>
      <c r="K3851" s="9">
        <v>277638964</v>
      </c>
      <c r="L3851" s="9">
        <v>5.3453445434570313E-4</v>
      </c>
      <c r="M3851" s="9">
        <v>83278.570413701629</v>
      </c>
      <c r="N3851" s="9">
        <v>0</v>
      </c>
      <c r="O3851" s="9">
        <v>0</v>
      </c>
      <c r="P3851" s="9">
        <v>0</v>
      </c>
      <c r="Q3851" s="9">
        <v>277722242.57094824</v>
      </c>
      <c r="R3851" s="9">
        <v>180248300.64999998</v>
      </c>
      <c r="S3851" s="9">
        <v>0</v>
      </c>
      <c r="T3851" s="9">
        <v>0</v>
      </c>
      <c r="U3851" s="23">
        <v>5.3453445434570313E-4</v>
      </c>
      <c r="V3851" s="23">
        <v>60543563.570413701</v>
      </c>
      <c r="W3851" s="23">
        <v>0</v>
      </c>
      <c r="X3851" s="23">
        <v>0</v>
      </c>
      <c r="Y3851" s="9">
        <v>240791864.22094822</v>
      </c>
      <c r="Z3851" s="9">
        <v>0</v>
      </c>
      <c r="AA3851" s="23">
        <v>240791864.22094822</v>
      </c>
      <c r="AB3851" s="9">
        <v>236619310.05000001</v>
      </c>
      <c r="AC3851" s="9">
        <v>4172554.1709482074</v>
      </c>
    </row>
    <row r="3852" spans="1:29" ht="15" customHeight="1" x14ac:dyDescent="0.25">
      <c r="A3852" s="7" t="s">
        <v>2485</v>
      </c>
      <c r="B3852" s="7" t="s">
        <v>78</v>
      </c>
      <c r="C3852" s="7" t="s">
        <v>1633</v>
      </c>
      <c r="D3852" s="7" t="s">
        <v>1634</v>
      </c>
      <c r="E3852" s="9">
        <v>290289209</v>
      </c>
      <c r="F3852" s="9">
        <v>0</v>
      </c>
      <c r="G3852" s="9">
        <v>0</v>
      </c>
      <c r="H3852" s="9">
        <v>81542053</v>
      </c>
      <c r="I3852" s="9">
        <v>0</v>
      </c>
      <c r="J3852" s="9">
        <v>0</v>
      </c>
      <c r="K3852" s="9">
        <v>371831262</v>
      </c>
      <c r="L3852" s="9">
        <v>-4.8271417617797852E-3</v>
      </c>
      <c r="M3852" s="9">
        <v>111878.77985984375</v>
      </c>
      <c r="N3852" s="9">
        <v>0</v>
      </c>
      <c r="O3852" s="9">
        <v>0</v>
      </c>
      <c r="P3852" s="9">
        <v>0</v>
      </c>
      <c r="Q3852" s="9">
        <v>371943140.7750327</v>
      </c>
      <c r="R3852" s="9">
        <v>241212340.63999999</v>
      </c>
      <c r="S3852" s="9">
        <v>0</v>
      </c>
      <c r="T3852" s="9">
        <v>0</v>
      </c>
      <c r="U3852" s="23">
        <v>-4.8271417617797852E-3</v>
      </c>
      <c r="V3852" s="23">
        <v>81653931.779859841</v>
      </c>
      <c r="W3852" s="23">
        <v>0</v>
      </c>
      <c r="X3852" s="23">
        <v>0</v>
      </c>
      <c r="Y3852" s="9">
        <v>322866272.41503268</v>
      </c>
      <c r="Z3852" s="9">
        <v>0</v>
      </c>
      <c r="AA3852" s="23">
        <v>322866272.41503268</v>
      </c>
      <c r="AB3852" s="9">
        <v>317297972.38999999</v>
      </c>
      <c r="AC3852" s="9">
        <v>5568300.0250326991</v>
      </c>
    </row>
    <row r="3853" spans="1:29" ht="15" customHeight="1" x14ac:dyDescent="0.25">
      <c r="A3853" s="7" t="s">
        <v>2485</v>
      </c>
      <c r="B3853" s="7" t="s">
        <v>78</v>
      </c>
      <c r="C3853" s="7" t="s">
        <v>1635</v>
      </c>
      <c r="D3853" s="7" t="s">
        <v>1636</v>
      </c>
      <c r="E3853" s="9">
        <v>280394805</v>
      </c>
      <c r="F3853" s="9">
        <v>0</v>
      </c>
      <c r="G3853" s="9">
        <v>0</v>
      </c>
      <c r="H3853" s="9">
        <v>78731433</v>
      </c>
      <c r="I3853" s="9">
        <v>0</v>
      </c>
      <c r="J3853" s="9">
        <v>0</v>
      </c>
      <c r="K3853" s="9">
        <v>359126238</v>
      </c>
      <c r="L3853" s="9">
        <v>7.2550773620605469E-4</v>
      </c>
      <c r="M3853" s="9">
        <v>108079.6766542282</v>
      </c>
      <c r="N3853" s="9">
        <v>0</v>
      </c>
      <c r="O3853" s="9">
        <v>0</v>
      </c>
      <c r="P3853" s="9">
        <v>0</v>
      </c>
      <c r="Q3853" s="9">
        <v>359234317.67737973</v>
      </c>
      <c r="R3853" s="9">
        <v>232992313.93000001</v>
      </c>
      <c r="S3853" s="9">
        <v>0</v>
      </c>
      <c r="T3853" s="9">
        <v>0</v>
      </c>
      <c r="U3853" s="23">
        <v>7.2550773620605469E-4</v>
      </c>
      <c r="V3853" s="23">
        <v>78839512.676654235</v>
      </c>
      <c r="W3853" s="23">
        <v>0</v>
      </c>
      <c r="X3853" s="23">
        <v>0</v>
      </c>
      <c r="Y3853" s="9">
        <v>311831826.60737973</v>
      </c>
      <c r="Z3853" s="9">
        <v>0</v>
      </c>
      <c r="AA3853" s="23">
        <v>311831826.60737973</v>
      </c>
      <c r="AB3853" s="9">
        <v>306453001.05000001</v>
      </c>
      <c r="AC3853" s="9">
        <v>5378825.5573797226</v>
      </c>
    </row>
    <row r="3854" spans="1:29" ht="15" customHeight="1" x14ac:dyDescent="0.25">
      <c r="A3854" s="7" t="s">
        <v>2485</v>
      </c>
      <c r="B3854" s="7" t="s">
        <v>78</v>
      </c>
      <c r="C3854" s="7" t="s">
        <v>1637</v>
      </c>
      <c r="D3854" s="7" t="s">
        <v>1638</v>
      </c>
      <c r="E3854" s="9">
        <v>353326682</v>
      </c>
      <c r="F3854" s="9">
        <v>0</v>
      </c>
      <c r="G3854" s="9">
        <v>0</v>
      </c>
      <c r="H3854" s="9">
        <v>100119509</v>
      </c>
      <c r="I3854" s="9">
        <v>0</v>
      </c>
      <c r="J3854" s="9">
        <v>0</v>
      </c>
      <c r="K3854" s="9">
        <v>453446191</v>
      </c>
      <c r="L3854" s="9">
        <v>-4.9695372581481934E-3</v>
      </c>
      <c r="M3854" s="9">
        <v>136977.5738446817</v>
      </c>
      <c r="N3854" s="9">
        <v>0</v>
      </c>
      <c r="O3854" s="9">
        <v>0</v>
      </c>
      <c r="P3854" s="9">
        <v>0</v>
      </c>
      <c r="Q3854" s="9">
        <v>453583168.56887513</v>
      </c>
      <c r="R3854" s="9">
        <v>293979198</v>
      </c>
      <c r="S3854" s="9">
        <v>0</v>
      </c>
      <c r="T3854" s="9">
        <v>0</v>
      </c>
      <c r="U3854" s="23">
        <v>-4.9695372581481934E-3</v>
      </c>
      <c r="V3854" s="23">
        <v>100256486.57384469</v>
      </c>
      <c r="W3854" s="23">
        <v>0</v>
      </c>
      <c r="X3854" s="23">
        <v>0</v>
      </c>
      <c r="Y3854" s="9">
        <v>394235684.56887513</v>
      </c>
      <c r="Z3854" s="9">
        <v>0</v>
      </c>
      <c r="AA3854" s="23">
        <v>394235684.56887513</v>
      </c>
      <c r="AB3854" s="9">
        <v>387468975.31999999</v>
      </c>
      <c r="AC3854" s="9">
        <v>6766709.2488751411</v>
      </c>
    </row>
    <row r="3855" spans="1:29" ht="15" customHeight="1" x14ac:dyDescent="0.25">
      <c r="A3855" s="7" t="s">
        <v>2485</v>
      </c>
      <c r="B3855" s="7" t="s">
        <v>78</v>
      </c>
      <c r="C3855" s="7" t="s">
        <v>1639</v>
      </c>
      <c r="D3855" s="7" t="s">
        <v>1640</v>
      </c>
      <c r="E3855" s="9">
        <v>253216805</v>
      </c>
      <c r="F3855" s="9">
        <v>0</v>
      </c>
      <c r="G3855" s="9">
        <v>0</v>
      </c>
      <c r="H3855" s="9">
        <v>71420408</v>
      </c>
      <c r="I3855" s="9">
        <v>0</v>
      </c>
      <c r="J3855" s="9">
        <v>0</v>
      </c>
      <c r="K3855" s="9">
        <v>324637213</v>
      </c>
      <c r="L3855" s="9">
        <v>3.1644105911254883E-4</v>
      </c>
      <c r="M3855" s="9">
        <v>97839.528613374801</v>
      </c>
      <c r="N3855" s="9">
        <v>0</v>
      </c>
      <c r="O3855" s="9">
        <v>0</v>
      </c>
      <c r="P3855" s="9">
        <v>0</v>
      </c>
      <c r="Q3855" s="9">
        <v>324735052.52892983</v>
      </c>
      <c r="R3855" s="9">
        <v>210526844.61000001</v>
      </c>
      <c r="S3855" s="9">
        <v>0</v>
      </c>
      <c r="T3855" s="9">
        <v>0</v>
      </c>
      <c r="U3855" s="23">
        <v>3.1644105911254883E-4</v>
      </c>
      <c r="V3855" s="23">
        <v>71518247.528613374</v>
      </c>
      <c r="W3855" s="23">
        <v>0</v>
      </c>
      <c r="X3855" s="23">
        <v>0</v>
      </c>
      <c r="Y3855" s="9">
        <v>282045092.13892984</v>
      </c>
      <c r="Z3855" s="9">
        <v>0</v>
      </c>
      <c r="AA3855" s="23">
        <v>282045092.13892984</v>
      </c>
      <c r="AB3855" s="9">
        <v>277191320.69999999</v>
      </c>
      <c r="AC3855" s="9">
        <v>4853771.4389298558</v>
      </c>
    </row>
    <row r="3856" spans="1:29" ht="15" customHeight="1" x14ac:dyDescent="0.25">
      <c r="A3856" s="7" t="s">
        <v>2485</v>
      </c>
      <c r="B3856" s="7" t="s">
        <v>78</v>
      </c>
      <c r="C3856" s="7" t="s">
        <v>1641</v>
      </c>
      <c r="D3856" s="7" t="s">
        <v>1642</v>
      </c>
      <c r="E3856" s="9">
        <v>185374079</v>
      </c>
      <c r="F3856" s="9">
        <v>0</v>
      </c>
      <c r="G3856" s="9">
        <v>0</v>
      </c>
      <c r="H3856" s="9">
        <v>50383289</v>
      </c>
      <c r="I3856" s="9">
        <v>0</v>
      </c>
      <c r="J3856" s="9">
        <v>0</v>
      </c>
      <c r="K3856" s="9">
        <v>235757368</v>
      </c>
      <c r="L3856" s="9">
        <v>1.3466179370880127E-3</v>
      </c>
      <c r="M3856" s="9">
        <v>70065.142257101907</v>
      </c>
      <c r="N3856" s="9">
        <v>0</v>
      </c>
      <c r="O3856" s="9">
        <v>0</v>
      </c>
      <c r="P3856" s="9">
        <v>0</v>
      </c>
      <c r="Q3856" s="9">
        <v>235827433.14360371</v>
      </c>
      <c r="R3856" s="9">
        <v>153352050.52000001</v>
      </c>
      <c r="S3856" s="9">
        <v>0</v>
      </c>
      <c r="T3856" s="9">
        <v>0</v>
      </c>
      <c r="U3856" s="23">
        <v>1.3466179370880127E-3</v>
      </c>
      <c r="V3856" s="23">
        <v>50453354.142257102</v>
      </c>
      <c r="W3856" s="23">
        <v>0</v>
      </c>
      <c r="X3856" s="23">
        <v>0</v>
      </c>
      <c r="Y3856" s="9">
        <v>203805404.66360372</v>
      </c>
      <c r="Z3856" s="9">
        <v>0</v>
      </c>
      <c r="AA3856" s="23">
        <v>203805404.66360372</v>
      </c>
      <c r="AB3856" s="9">
        <v>200229143.94</v>
      </c>
      <c r="AC3856" s="9">
        <v>3576260.7236037254</v>
      </c>
    </row>
    <row r="3857" spans="1:29" ht="15" customHeight="1" x14ac:dyDescent="0.25">
      <c r="A3857" s="7" t="s">
        <v>2485</v>
      </c>
      <c r="B3857" s="7" t="s">
        <v>78</v>
      </c>
      <c r="C3857" s="7" t="s">
        <v>1643</v>
      </c>
      <c r="D3857" s="7" t="s">
        <v>1644</v>
      </c>
      <c r="E3857" s="9">
        <v>107312498</v>
      </c>
      <c r="F3857" s="9">
        <v>0</v>
      </c>
      <c r="G3857" s="9">
        <v>0</v>
      </c>
      <c r="H3857" s="9">
        <v>30808842</v>
      </c>
      <c r="I3857" s="9">
        <v>0</v>
      </c>
      <c r="J3857" s="9">
        <v>0</v>
      </c>
      <c r="K3857" s="9">
        <v>138121340</v>
      </c>
      <c r="L3857" s="9">
        <v>2.4961978197097778E-3</v>
      </c>
      <c r="M3857" s="9">
        <v>41952.336536814502</v>
      </c>
      <c r="N3857" s="9">
        <v>0</v>
      </c>
      <c r="O3857" s="9">
        <v>0</v>
      </c>
      <c r="P3857" s="9">
        <v>0</v>
      </c>
      <c r="Q3857" s="9">
        <v>138163292.33903301</v>
      </c>
      <c r="R3857" s="9">
        <v>89454703.890000015</v>
      </c>
      <c r="S3857" s="9">
        <v>0</v>
      </c>
      <c r="T3857" s="9">
        <v>0</v>
      </c>
      <c r="U3857" s="23">
        <v>2.4961978197097778E-3</v>
      </c>
      <c r="V3857" s="23">
        <v>30850794.336536814</v>
      </c>
      <c r="W3857" s="23">
        <v>0</v>
      </c>
      <c r="X3857" s="23">
        <v>0</v>
      </c>
      <c r="Y3857" s="9">
        <v>120305498.22903302</v>
      </c>
      <c r="Z3857" s="9">
        <v>0</v>
      </c>
      <c r="AA3857" s="23">
        <v>120305498.22903302</v>
      </c>
      <c r="AB3857" s="9">
        <v>118255023.5</v>
      </c>
      <c r="AC3857" s="9">
        <v>2050474.7290330231</v>
      </c>
    </row>
    <row r="3858" spans="1:29" ht="15" customHeight="1" x14ac:dyDescent="0.25">
      <c r="A3858" s="7" t="s">
        <v>2485</v>
      </c>
      <c r="B3858" s="7" t="s">
        <v>78</v>
      </c>
      <c r="C3858" s="7" t="s">
        <v>2467</v>
      </c>
      <c r="D3858" s="7" t="s">
        <v>2468</v>
      </c>
      <c r="E3858" s="9">
        <v>118563900</v>
      </c>
      <c r="F3858" s="9">
        <v>0</v>
      </c>
      <c r="G3858" s="9">
        <v>0</v>
      </c>
      <c r="H3858" s="9">
        <v>33027489</v>
      </c>
      <c r="I3858" s="9">
        <v>0</v>
      </c>
      <c r="J3858" s="9">
        <v>0</v>
      </c>
      <c r="K3858" s="9">
        <v>151591389</v>
      </c>
      <c r="L3858" s="9">
        <v>-1.0764598846435547E-4</v>
      </c>
      <c r="M3858" s="9">
        <v>45486.865515302721</v>
      </c>
      <c r="N3858" s="9">
        <v>0</v>
      </c>
      <c r="O3858" s="9">
        <v>0</v>
      </c>
      <c r="P3858" s="9">
        <v>0</v>
      </c>
      <c r="Q3858" s="9">
        <v>151636875.86540765</v>
      </c>
      <c r="R3858" s="9">
        <v>98406887.449999988</v>
      </c>
      <c r="S3858" s="9">
        <v>0</v>
      </c>
      <c r="T3858" s="9">
        <v>0</v>
      </c>
      <c r="U3858" s="23">
        <v>-1.0764598846435547E-4</v>
      </c>
      <c r="V3858" s="23">
        <v>33072975.865515303</v>
      </c>
      <c r="W3858" s="23">
        <v>0</v>
      </c>
      <c r="X3858" s="23">
        <v>0</v>
      </c>
      <c r="Y3858" s="9">
        <v>131479863.31540765</v>
      </c>
      <c r="Z3858" s="9">
        <v>0</v>
      </c>
      <c r="AA3858" s="23">
        <v>131479863.31540765</v>
      </c>
      <c r="AB3858" s="9">
        <v>129201756.08</v>
      </c>
      <c r="AC3858" s="9">
        <v>2278107.2354076505</v>
      </c>
    </row>
    <row r="3859" spans="1:29" ht="15" customHeight="1" x14ac:dyDescent="0.25">
      <c r="A3859" s="7" t="s">
        <v>2485</v>
      </c>
      <c r="B3859" s="7" t="s">
        <v>78</v>
      </c>
      <c r="C3859" s="7" t="s">
        <v>1645</v>
      </c>
      <c r="D3859" s="7" t="s">
        <v>1646</v>
      </c>
      <c r="E3859" s="9">
        <v>248364249</v>
      </c>
      <c r="F3859" s="9">
        <v>0</v>
      </c>
      <c r="G3859" s="9">
        <v>0</v>
      </c>
      <c r="H3859" s="9">
        <v>69601169</v>
      </c>
      <c r="I3859" s="9">
        <v>0</v>
      </c>
      <c r="J3859" s="9">
        <v>0</v>
      </c>
      <c r="K3859" s="9">
        <v>317965418</v>
      </c>
      <c r="L3859" s="9">
        <v>2.9844045639038086E-4</v>
      </c>
      <c r="M3859" s="9">
        <v>95613.520540918864</v>
      </c>
      <c r="N3859" s="9">
        <v>0</v>
      </c>
      <c r="O3859" s="9">
        <v>0</v>
      </c>
      <c r="P3859" s="9">
        <v>0</v>
      </c>
      <c r="Q3859" s="9">
        <v>318061031.52083933</v>
      </c>
      <c r="R3859" s="9">
        <v>206306174.64000002</v>
      </c>
      <c r="S3859" s="9">
        <v>0</v>
      </c>
      <c r="T3859" s="9">
        <v>0</v>
      </c>
      <c r="U3859" s="23">
        <v>2.9844045639038086E-4</v>
      </c>
      <c r="V3859" s="23">
        <v>69696782.520540923</v>
      </c>
      <c r="W3859" s="23">
        <v>0</v>
      </c>
      <c r="X3859" s="23">
        <v>0</v>
      </c>
      <c r="Y3859" s="9">
        <v>276002957.16083938</v>
      </c>
      <c r="Z3859" s="9">
        <v>0</v>
      </c>
      <c r="AA3859" s="23">
        <v>276002957.16083938</v>
      </c>
      <c r="AB3859" s="9">
        <v>271236061.75</v>
      </c>
      <c r="AC3859" s="9">
        <v>4766895.4108393788</v>
      </c>
    </row>
    <row r="3860" spans="1:29" ht="15" customHeight="1" x14ac:dyDescent="0.25">
      <c r="A3860" s="7" t="s">
        <v>2485</v>
      </c>
      <c r="B3860" s="7" t="s">
        <v>78</v>
      </c>
      <c r="C3860" s="7" t="s">
        <v>2469</v>
      </c>
      <c r="D3860" s="7" t="s">
        <v>2470</v>
      </c>
      <c r="E3860" s="9">
        <v>283350410</v>
      </c>
      <c r="F3860" s="9">
        <v>0</v>
      </c>
      <c r="G3860" s="9">
        <v>0</v>
      </c>
      <c r="H3860" s="9">
        <v>79938993</v>
      </c>
      <c r="I3860" s="9">
        <v>0</v>
      </c>
      <c r="J3860" s="9">
        <v>0</v>
      </c>
      <c r="K3860" s="9">
        <v>363289403</v>
      </c>
      <c r="L3860" s="9">
        <v>-4.8456192016601563E-3</v>
      </c>
      <c r="M3860" s="9">
        <v>109504.08918155772</v>
      </c>
      <c r="N3860" s="9">
        <v>0</v>
      </c>
      <c r="O3860" s="9">
        <v>0</v>
      </c>
      <c r="P3860" s="9">
        <v>0</v>
      </c>
      <c r="Q3860" s="9">
        <v>363398907.08433592</v>
      </c>
      <c r="R3860" s="9">
        <v>235579031.02999997</v>
      </c>
      <c r="S3860" s="9">
        <v>0</v>
      </c>
      <c r="T3860" s="9">
        <v>0</v>
      </c>
      <c r="U3860" s="23">
        <v>-4.8456192016601563E-3</v>
      </c>
      <c r="V3860" s="23">
        <v>80048497.089181557</v>
      </c>
      <c r="W3860" s="23">
        <v>0</v>
      </c>
      <c r="X3860" s="23">
        <v>0</v>
      </c>
      <c r="Y3860" s="9">
        <v>315627528.11433589</v>
      </c>
      <c r="Z3860" s="9">
        <v>0</v>
      </c>
      <c r="AA3860" s="23">
        <v>315627528.11433589</v>
      </c>
      <c r="AB3860" s="9">
        <v>310195609.91000003</v>
      </c>
      <c r="AC3860" s="9">
        <v>5431918.2043358684</v>
      </c>
    </row>
    <row r="3861" spans="1:29" ht="15" customHeight="1" x14ac:dyDescent="0.25">
      <c r="A3861" s="7" t="s">
        <v>2485</v>
      </c>
      <c r="B3861" s="7" t="s">
        <v>78</v>
      </c>
      <c r="C3861" s="7" t="s">
        <v>1647</v>
      </c>
      <c r="D3861" s="7" t="s">
        <v>1648</v>
      </c>
      <c r="E3861" s="9">
        <v>298096599</v>
      </c>
      <c r="F3861" s="9">
        <v>0</v>
      </c>
      <c r="G3861" s="9">
        <v>0</v>
      </c>
      <c r="H3861" s="9">
        <v>81532557</v>
      </c>
      <c r="I3861" s="9">
        <v>0</v>
      </c>
      <c r="J3861" s="9">
        <v>0</v>
      </c>
      <c r="K3861" s="9">
        <v>379629156</v>
      </c>
      <c r="L3861" s="9">
        <v>-2.2289752960205078E-3</v>
      </c>
      <c r="M3861" s="9">
        <v>113084.95996810507</v>
      </c>
      <c r="N3861" s="9">
        <v>0</v>
      </c>
      <c r="O3861" s="9">
        <v>0</v>
      </c>
      <c r="P3861" s="9">
        <v>0</v>
      </c>
      <c r="Q3861" s="9">
        <v>379742240.95773911</v>
      </c>
      <c r="R3861" s="9">
        <v>246794693.63000003</v>
      </c>
      <c r="S3861" s="9">
        <v>0</v>
      </c>
      <c r="T3861" s="9">
        <v>0</v>
      </c>
      <c r="U3861" s="23">
        <v>-2.2289752960205078E-3</v>
      </c>
      <c r="V3861" s="23">
        <v>81645641.959968105</v>
      </c>
      <c r="W3861" s="23">
        <v>0</v>
      </c>
      <c r="X3861" s="23">
        <v>0</v>
      </c>
      <c r="Y3861" s="9">
        <v>328440335.58773917</v>
      </c>
      <c r="Z3861" s="9">
        <v>0</v>
      </c>
      <c r="AA3861" s="23">
        <v>328440335.58773917</v>
      </c>
      <c r="AB3861" s="9">
        <v>322694688.12</v>
      </c>
      <c r="AC3861" s="9">
        <v>5745647.4677391648</v>
      </c>
    </row>
    <row r="3862" spans="1:29" ht="15" customHeight="1" x14ac:dyDescent="0.25">
      <c r="A3862" s="7" t="s">
        <v>2485</v>
      </c>
      <c r="B3862" s="7" t="s">
        <v>78</v>
      </c>
      <c r="C3862" s="7" t="s">
        <v>1649</v>
      </c>
      <c r="D3862" s="7" t="s">
        <v>1650</v>
      </c>
      <c r="E3862" s="9">
        <v>336879521</v>
      </c>
      <c r="F3862" s="9">
        <v>0</v>
      </c>
      <c r="G3862" s="9">
        <v>0</v>
      </c>
      <c r="H3862" s="9">
        <v>92622113</v>
      </c>
      <c r="I3862" s="9">
        <v>0</v>
      </c>
      <c r="J3862" s="9">
        <v>0</v>
      </c>
      <c r="K3862" s="9">
        <v>429501634</v>
      </c>
      <c r="L3862" s="9">
        <v>3.9807558059692383E-3</v>
      </c>
      <c r="M3862" s="9">
        <v>128196.20586716558</v>
      </c>
      <c r="N3862" s="9">
        <v>0</v>
      </c>
      <c r="O3862" s="9">
        <v>0</v>
      </c>
      <c r="P3862" s="9">
        <v>0</v>
      </c>
      <c r="Q3862" s="9">
        <v>429629830.20984793</v>
      </c>
      <c r="R3862" s="9">
        <v>279100897.08000004</v>
      </c>
      <c r="S3862" s="9">
        <v>0</v>
      </c>
      <c r="T3862" s="9">
        <v>0</v>
      </c>
      <c r="U3862" s="23">
        <v>3.9807558059692383E-3</v>
      </c>
      <c r="V3862" s="23">
        <v>92750309.205867171</v>
      </c>
      <c r="W3862" s="23">
        <v>0</v>
      </c>
      <c r="X3862" s="23">
        <v>0</v>
      </c>
      <c r="Y3862" s="9">
        <v>371851206.28984797</v>
      </c>
      <c r="Z3862" s="9">
        <v>0</v>
      </c>
      <c r="AA3862" s="23">
        <v>371851206.28984797</v>
      </c>
      <c r="AB3862" s="9">
        <v>365363953.62</v>
      </c>
      <c r="AC3862" s="9">
        <v>6487252.6698479652</v>
      </c>
    </row>
    <row r="3863" spans="1:29" ht="15" customHeight="1" x14ac:dyDescent="0.25">
      <c r="A3863" s="7" t="s">
        <v>2485</v>
      </c>
      <c r="B3863" s="7" t="s">
        <v>78</v>
      </c>
      <c r="C3863" s="7" t="s">
        <v>1651</v>
      </c>
      <c r="D3863" s="7" t="s">
        <v>1652</v>
      </c>
      <c r="E3863" s="9">
        <v>287239102</v>
      </c>
      <c r="F3863" s="9">
        <v>0</v>
      </c>
      <c r="G3863" s="9">
        <v>0</v>
      </c>
      <c r="H3863" s="9">
        <v>80227520</v>
      </c>
      <c r="I3863" s="9">
        <v>0</v>
      </c>
      <c r="J3863" s="9">
        <v>0</v>
      </c>
      <c r="K3863" s="9">
        <v>367466622</v>
      </c>
      <c r="L3863" s="9">
        <v>-1.4722347259521484E-5</v>
      </c>
      <c r="M3863" s="9">
        <v>110348.94664472622</v>
      </c>
      <c r="N3863" s="9">
        <v>0</v>
      </c>
      <c r="O3863" s="9">
        <v>0</v>
      </c>
      <c r="P3863" s="9">
        <v>0</v>
      </c>
      <c r="Q3863" s="9">
        <v>367576970.94663</v>
      </c>
      <c r="R3863" s="9">
        <v>238486635.73000002</v>
      </c>
      <c r="S3863" s="9">
        <v>0</v>
      </c>
      <c r="T3863" s="9">
        <v>0</v>
      </c>
      <c r="U3863" s="23">
        <v>-1.4722347259521484E-5</v>
      </c>
      <c r="V3863" s="23">
        <v>80337868.946644723</v>
      </c>
      <c r="W3863" s="23">
        <v>0</v>
      </c>
      <c r="X3863" s="23">
        <v>0</v>
      </c>
      <c r="Y3863" s="9">
        <v>318824504.67663002</v>
      </c>
      <c r="Z3863" s="9">
        <v>0</v>
      </c>
      <c r="AA3863" s="23">
        <v>318824504.67663002</v>
      </c>
      <c r="AB3863" s="9">
        <v>313308285.31</v>
      </c>
      <c r="AC3863" s="9">
        <v>5516219.3666300178</v>
      </c>
    </row>
    <row r="3864" spans="1:29" ht="15" customHeight="1" x14ac:dyDescent="0.25">
      <c r="A3864" s="7" t="s">
        <v>2485</v>
      </c>
      <c r="B3864" s="7" t="s">
        <v>80</v>
      </c>
      <c r="C3864" s="7" t="s">
        <v>81</v>
      </c>
      <c r="D3864" s="7" t="s">
        <v>2526</v>
      </c>
      <c r="E3864" s="9">
        <v>19034950653</v>
      </c>
      <c r="F3864" s="9">
        <v>0</v>
      </c>
      <c r="G3864" s="9">
        <v>0</v>
      </c>
      <c r="H3864" s="9">
        <v>3436491048</v>
      </c>
      <c r="I3864" s="9">
        <v>0</v>
      </c>
      <c r="J3864" s="9">
        <v>0</v>
      </c>
      <c r="K3864" s="9">
        <v>22471441701</v>
      </c>
      <c r="L3864" s="9">
        <v>4.241943359375E-3</v>
      </c>
      <c r="M3864" s="9">
        <v>4837743.9795024004</v>
      </c>
      <c r="N3864" s="9">
        <v>0</v>
      </c>
      <c r="O3864" s="9">
        <v>0</v>
      </c>
      <c r="P3864" s="9">
        <v>0</v>
      </c>
      <c r="Q3864" s="9">
        <v>22476279444.983746</v>
      </c>
      <c r="R3864" s="9">
        <v>15046198169.67</v>
      </c>
      <c r="S3864" s="9">
        <v>0</v>
      </c>
      <c r="T3864" s="9">
        <v>0</v>
      </c>
      <c r="U3864" s="23">
        <v>4.241943359375E-3</v>
      </c>
      <c r="V3864" s="23">
        <v>3441328791.9795022</v>
      </c>
      <c r="W3864" s="23">
        <v>0</v>
      </c>
      <c r="X3864" s="23">
        <v>0</v>
      </c>
      <c r="Y3864" s="9">
        <v>18487526961.653744</v>
      </c>
      <c r="Z3864" s="9">
        <v>0</v>
      </c>
      <c r="AA3864" s="23">
        <v>18487526961.653744</v>
      </c>
      <c r="AB3864" s="9">
        <v>18121880165.830002</v>
      </c>
      <c r="AC3864" s="9">
        <v>365646795.82374191</v>
      </c>
    </row>
    <row r="3865" spans="1:29" ht="15" customHeight="1" x14ac:dyDescent="0.25">
      <c r="A3865" s="7" t="s">
        <v>2485</v>
      </c>
      <c r="B3865" s="7" t="s">
        <v>80</v>
      </c>
      <c r="C3865" s="7" t="s">
        <v>1658</v>
      </c>
      <c r="D3865" s="7" t="s">
        <v>1659</v>
      </c>
      <c r="E3865" s="9">
        <v>339335200</v>
      </c>
      <c r="F3865" s="9">
        <v>0</v>
      </c>
      <c r="G3865" s="9">
        <v>0</v>
      </c>
      <c r="H3865" s="9">
        <v>93558286</v>
      </c>
      <c r="I3865" s="9">
        <v>0</v>
      </c>
      <c r="J3865" s="9">
        <v>0</v>
      </c>
      <c r="K3865" s="9">
        <v>432893486</v>
      </c>
      <c r="L3865" s="9">
        <v>-2.1772980690002441E-3</v>
      </c>
      <c r="M3865" s="9">
        <v>129293.49954567393</v>
      </c>
      <c r="N3865" s="9">
        <v>0</v>
      </c>
      <c r="O3865" s="9">
        <v>0</v>
      </c>
      <c r="P3865" s="9">
        <v>0</v>
      </c>
      <c r="Q3865" s="9">
        <v>433022779.4973684</v>
      </c>
      <c r="R3865" s="9">
        <v>281196477.56999999</v>
      </c>
      <c r="S3865" s="9">
        <v>0</v>
      </c>
      <c r="T3865" s="9">
        <v>0</v>
      </c>
      <c r="U3865" s="23">
        <v>-2.1772980690002441E-3</v>
      </c>
      <c r="V3865" s="23">
        <v>93687579.499545678</v>
      </c>
      <c r="W3865" s="23">
        <v>0</v>
      </c>
      <c r="X3865" s="23">
        <v>0</v>
      </c>
      <c r="Y3865" s="9">
        <v>374884057.06736839</v>
      </c>
      <c r="Z3865" s="9">
        <v>0</v>
      </c>
      <c r="AA3865" s="23">
        <v>374884057.06736839</v>
      </c>
      <c r="AB3865" s="9">
        <v>368350790.08999997</v>
      </c>
      <c r="AC3865" s="9">
        <v>6533266.9773684144</v>
      </c>
    </row>
    <row r="3866" spans="1:29" ht="15" customHeight="1" x14ac:dyDescent="0.25">
      <c r="A3866" s="7" t="s">
        <v>2485</v>
      </c>
      <c r="B3866" s="7" t="s">
        <v>80</v>
      </c>
      <c r="C3866" s="7" t="s">
        <v>1660</v>
      </c>
      <c r="D3866" s="7" t="s">
        <v>1661</v>
      </c>
      <c r="E3866" s="9">
        <v>119399397</v>
      </c>
      <c r="F3866" s="9">
        <v>0</v>
      </c>
      <c r="G3866" s="9">
        <v>0</v>
      </c>
      <c r="H3866" s="9">
        <v>33347450</v>
      </c>
      <c r="I3866" s="9">
        <v>0</v>
      </c>
      <c r="J3866" s="9">
        <v>0</v>
      </c>
      <c r="K3866" s="9">
        <v>152746847</v>
      </c>
      <c r="L3866" s="9">
        <v>8.6599588394165039E-4</v>
      </c>
      <c r="M3866" s="9">
        <v>45859.367973185428</v>
      </c>
      <c r="N3866" s="9">
        <v>0</v>
      </c>
      <c r="O3866" s="9">
        <v>0</v>
      </c>
      <c r="P3866" s="9">
        <v>0</v>
      </c>
      <c r="Q3866" s="9">
        <v>152792706.36883917</v>
      </c>
      <c r="R3866" s="9">
        <v>99119843.459999993</v>
      </c>
      <c r="S3866" s="9">
        <v>0</v>
      </c>
      <c r="T3866" s="9">
        <v>0</v>
      </c>
      <c r="U3866" s="23">
        <v>8.6599588394165039E-4</v>
      </c>
      <c r="V3866" s="23">
        <v>33393309.367973186</v>
      </c>
      <c r="W3866" s="23">
        <v>0</v>
      </c>
      <c r="X3866" s="23">
        <v>0</v>
      </c>
      <c r="Y3866" s="9">
        <v>132513152.82883918</v>
      </c>
      <c r="Z3866" s="9">
        <v>0</v>
      </c>
      <c r="AA3866" s="23">
        <v>132513152.82883918</v>
      </c>
      <c r="AB3866" s="9">
        <v>130219426.55</v>
      </c>
      <c r="AC3866" s="9">
        <v>2293726.2788391858</v>
      </c>
    </row>
    <row r="3867" spans="1:29" ht="15" customHeight="1" x14ac:dyDescent="0.25">
      <c r="A3867" s="7" t="s">
        <v>2485</v>
      </c>
      <c r="B3867" s="7" t="s">
        <v>80</v>
      </c>
      <c r="C3867" s="7" t="s">
        <v>1662</v>
      </c>
      <c r="D3867" s="7" t="s">
        <v>1663</v>
      </c>
      <c r="E3867" s="9">
        <v>536685237</v>
      </c>
      <c r="F3867" s="9">
        <v>0</v>
      </c>
      <c r="G3867" s="9">
        <v>0</v>
      </c>
      <c r="H3867" s="9">
        <v>147394626</v>
      </c>
      <c r="I3867" s="9">
        <v>0</v>
      </c>
      <c r="J3867" s="9">
        <v>0</v>
      </c>
      <c r="K3867" s="9">
        <v>684079863</v>
      </c>
      <c r="L3867" s="9">
        <v>-2.8431415557861328E-4</v>
      </c>
      <c r="M3867" s="9">
        <v>204014.96407960373</v>
      </c>
      <c r="N3867" s="9">
        <v>0</v>
      </c>
      <c r="O3867" s="9">
        <v>0</v>
      </c>
      <c r="P3867" s="9">
        <v>0</v>
      </c>
      <c r="Q3867" s="9">
        <v>684283877.9637953</v>
      </c>
      <c r="R3867" s="9">
        <v>444500018.51999998</v>
      </c>
      <c r="S3867" s="9">
        <v>0</v>
      </c>
      <c r="T3867" s="9">
        <v>0</v>
      </c>
      <c r="U3867" s="23">
        <v>-2.8431415557861328E-4</v>
      </c>
      <c r="V3867" s="23">
        <v>147598640.96407962</v>
      </c>
      <c r="W3867" s="23">
        <v>0</v>
      </c>
      <c r="X3867" s="23">
        <v>0</v>
      </c>
      <c r="Y3867" s="9">
        <v>592098659.48379529</v>
      </c>
      <c r="Z3867" s="9">
        <v>0</v>
      </c>
      <c r="AA3867" s="23">
        <v>592098659.48379529</v>
      </c>
      <c r="AB3867" s="9">
        <v>581758790.83000004</v>
      </c>
      <c r="AC3867" s="9">
        <v>10339868.653795242</v>
      </c>
    </row>
    <row r="3868" spans="1:29" ht="15" customHeight="1" x14ac:dyDescent="0.25">
      <c r="A3868" s="7" t="s">
        <v>2485</v>
      </c>
      <c r="B3868" s="7" t="s">
        <v>80</v>
      </c>
      <c r="C3868" s="7" t="s">
        <v>1664</v>
      </c>
      <c r="D3868" s="7" t="s">
        <v>1665</v>
      </c>
      <c r="E3868" s="9">
        <v>408382110</v>
      </c>
      <c r="F3868" s="9">
        <v>0</v>
      </c>
      <c r="G3868" s="9">
        <v>0</v>
      </c>
      <c r="H3868" s="9">
        <v>113601600</v>
      </c>
      <c r="I3868" s="9">
        <v>0</v>
      </c>
      <c r="J3868" s="9">
        <v>0</v>
      </c>
      <c r="K3868" s="9">
        <v>521983710</v>
      </c>
      <c r="L3868" s="9">
        <v>-1.3013482093811035E-3</v>
      </c>
      <c r="M3868" s="9">
        <v>156439.74564693632</v>
      </c>
      <c r="N3868" s="9">
        <v>0</v>
      </c>
      <c r="O3868" s="9">
        <v>0</v>
      </c>
      <c r="P3868" s="9">
        <v>0</v>
      </c>
      <c r="Q3868" s="9">
        <v>522140149.74434561</v>
      </c>
      <c r="R3868" s="9">
        <v>338832248.37</v>
      </c>
      <c r="S3868" s="9">
        <v>0</v>
      </c>
      <c r="T3868" s="9">
        <v>0</v>
      </c>
      <c r="U3868" s="23">
        <v>-1.3013482093811035E-3</v>
      </c>
      <c r="V3868" s="23">
        <v>113758039.74564694</v>
      </c>
      <c r="W3868" s="23">
        <v>0</v>
      </c>
      <c r="X3868" s="23">
        <v>0</v>
      </c>
      <c r="Y3868" s="9">
        <v>452590288.11434561</v>
      </c>
      <c r="Z3868" s="9">
        <v>0</v>
      </c>
      <c r="AA3868" s="23">
        <v>452590288.11434561</v>
      </c>
      <c r="AB3868" s="9">
        <v>444740291.42000002</v>
      </c>
      <c r="AC3868" s="9">
        <v>7849996.6943455935</v>
      </c>
    </row>
    <row r="3869" spans="1:29" ht="15" customHeight="1" x14ac:dyDescent="0.25">
      <c r="A3869" s="7" t="s">
        <v>2485</v>
      </c>
      <c r="B3869" s="7" t="s">
        <v>80</v>
      </c>
      <c r="C3869" s="7" t="s">
        <v>1666</v>
      </c>
      <c r="D3869" s="7" t="s">
        <v>1667</v>
      </c>
      <c r="E3869" s="9">
        <v>272849232</v>
      </c>
      <c r="F3869" s="9">
        <v>0</v>
      </c>
      <c r="G3869" s="9">
        <v>0</v>
      </c>
      <c r="H3869" s="9">
        <v>76653791</v>
      </c>
      <c r="I3869" s="9">
        <v>0</v>
      </c>
      <c r="J3869" s="9">
        <v>0</v>
      </c>
      <c r="K3869" s="9">
        <v>349503023</v>
      </c>
      <c r="L3869" s="9">
        <v>2.5173425674438477E-3</v>
      </c>
      <c r="M3869" s="9">
        <v>105190.19665557088</v>
      </c>
      <c r="N3869" s="9">
        <v>0</v>
      </c>
      <c r="O3869" s="9">
        <v>0</v>
      </c>
      <c r="P3869" s="9">
        <v>0</v>
      </c>
      <c r="Q3869" s="9">
        <v>349608213.19917291</v>
      </c>
      <c r="R3869" s="9">
        <v>226719559.14000002</v>
      </c>
      <c r="S3869" s="9">
        <v>0</v>
      </c>
      <c r="T3869" s="9">
        <v>0</v>
      </c>
      <c r="U3869" s="23">
        <v>2.5173425674438477E-3</v>
      </c>
      <c r="V3869" s="23">
        <v>76758981.196655571</v>
      </c>
      <c r="W3869" s="23">
        <v>0</v>
      </c>
      <c r="X3869" s="23">
        <v>0</v>
      </c>
      <c r="Y3869" s="9">
        <v>303478540.33917296</v>
      </c>
      <c r="Z3869" s="9">
        <v>0</v>
      </c>
      <c r="AA3869" s="23">
        <v>303478540.33917296</v>
      </c>
      <c r="AB3869" s="9">
        <v>298243961.10000002</v>
      </c>
      <c r="AC3869" s="9">
        <v>5234579.2391729355</v>
      </c>
    </row>
    <row r="3870" spans="1:29" ht="15" customHeight="1" x14ac:dyDescent="0.25">
      <c r="A3870" s="7" t="s">
        <v>2485</v>
      </c>
      <c r="B3870" s="7" t="s">
        <v>80</v>
      </c>
      <c r="C3870" s="7" t="s">
        <v>1668</v>
      </c>
      <c r="D3870" s="7" t="s">
        <v>1669</v>
      </c>
      <c r="E3870" s="9">
        <v>566185838</v>
      </c>
      <c r="F3870" s="9">
        <v>0</v>
      </c>
      <c r="G3870" s="9">
        <v>0</v>
      </c>
      <c r="H3870" s="9">
        <v>158415651</v>
      </c>
      <c r="I3870" s="9">
        <v>0</v>
      </c>
      <c r="J3870" s="9">
        <v>0</v>
      </c>
      <c r="K3870" s="9">
        <v>724601489</v>
      </c>
      <c r="L3870" s="9">
        <v>6.6280364990234375E-5</v>
      </c>
      <c r="M3870" s="9">
        <v>217709.05196260038</v>
      </c>
      <c r="N3870" s="9">
        <v>0</v>
      </c>
      <c r="O3870" s="9">
        <v>0</v>
      </c>
      <c r="P3870" s="9">
        <v>0</v>
      </c>
      <c r="Q3870" s="9">
        <v>724819198.05202889</v>
      </c>
      <c r="R3870" s="9">
        <v>470175491.67000008</v>
      </c>
      <c r="S3870" s="9">
        <v>0</v>
      </c>
      <c r="T3870" s="9">
        <v>0</v>
      </c>
      <c r="U3870" s="23">
        <v>6.6280364990234375E-5</v>
      </c>
      <c r="V3870" s="23">
        <v>158633360.05196261</v>
      </c>
      <c r="W3870" s="23">
        <v>0</v>
      </c>
      <c r="X3870" s="23">
        <v>0</v>
      </c>
      <c r="Y3870" s="9">
        <v>628808851.72202897</v>
      </c>
      <c r="Z3870" s="9">
        <v>0</v>
      </c>
      <c r="AA3870" s="23">
        <v>628808851.72202897</v>
      </c>
      <c r="AB3870" s="9">
        <v>617938015.32000005</v>
      </c>
      <c r="AC3870" s="9">
        <v>10870836.402028918</v>
      </c>
    </row>
    <row r="3871" spans="1:29" ht="15" customHeight="1" x14ac:dyDescent="0.25">
      <c r="A3871" s="7" t="s">
        <v>2485</v>
      </c>
      <c r="B3871" s="7" t="s">
        <v>80</v>
      </c>
      <c r="C3871" s="7" t="s">
        <v>1670</v>
      </c>
      <c r="D3871" s="7" t="s">
        <v>1671</v>
      </c>
      <c r="E3871" s="9">
        <v>262378150</v>
      </c>
      <c r="F3871" s="9">
        <v>0</v>
      </c>
      <c r="G3871" s="9">
        <v>0</v>
      </c>
      <c r="H3871" s="9">
        <v>74074721</v>
      </c>
      <c r="I3871" s="9">
        <v>0</v>
      </c>
      <c r="J3871" s="9">
        <v>0</v>
      </c>
      <c r="K3871" s="9">
        <v>336452871</v>
      </c>
      <c r="L3871" s="9">
        <v>-2.0366311073303223E-3</v>
      </c>
      <c r="M3871" s="9">
        <v>101444.63782766997</v>
      </c>
      <c r="N3871" s="9">
        <v>0</v>
      </c>
      <c r="O3871" s="9">
        <v>0</v>
      </c>
      <c r="P3871" s="9">
        <v>0</v>
      </c>
      <c r="Q3871" s="9">
        <v>336554315.63579106</v>
      </c>
      <c r="R3871" s="9">
        <v>218159107.06</v>
      </c>
      <c r="S3871" s="9">
        <v>0</v>
      </c>
      <c r="T3871" s="9">
        <v>0</v>
      </c>
      <c r="U3871" s="23">
        <v>-2.0366311073303223E-3</v>
      </c>
      <c r="V3871" s="23">
        <v>74176165.637827665</v>
      </c>
      <c r="W3871" s="23">
        <v>0</v>
      </c>
      <c r="X3871" s="23">
        <v>0</v>
      </c>
      <c r="Y3871" s="9">
        <v>292335272.69579101</v>
      </c>
      <c r="Z3871" s="9">
        <v>0</v>
      </c>
      <c r="AA3871" s="23">
        <v>292335272.69579101</v>
      </c>
      <c r="AB3871" s="9">
        <v>287305653.27999997</v>
      </c>
      <c r="AC3871" s="9">
        <v>5029619.4157910347</v>
      </c>
    </row>
    <row r="3872" spans="1:29" ht="15" customHeight="1" x14ac:dyDescent="0.25">
      <c r="A3872" s="7" t="s">
        <v>2485</v>
      </c>
      <c r="B3872" s="7" t="s">
        <v>80</v>
      </c>
      <c r="C3872" s="7" t="s">
        <v>1672</v>
      </c>
      <c r="D3872" s="7" t="s">
        <v>1673</v>
      </c>
      <c r="E3872" s="9">
        <v>178474305</v>
      </c>
      <c r="F3872" s="9">
        <v>0</v>
      </c>
      <c r="G3872" s="9">
        <v>0</v>
      </c>
      <c r="H3872" s="9">
        <v>50013371</v>
      </c>
      <c r="I3872" s="9">
        <v>0</v>
      </c>
      <c r="J3872" s="9">
        <v>0</v>
      </c>
      <c r="K3872" s="9">
        <v>228487676</v>
      </c>
      <c r="L3872" s="9">
        <v>3.4303963184356689E-3</v>
      </c>
      <c r="M3872" s="9">
        <v>68703.384170866149</v>
      </c>
      <c r="N3872" s="9">
        <v>0</v>
      </c>
      <c r="O3872" s="9">
        <v>0</v>
      </c>
      <c r="P3872" s="9">
        <v>0</v>
      </c>
      <c r="Q3872" s="9">
        <v>228556379.38760126</v>
      </c>
      <c r="R3872" s="9">
        <v>148251564.18000001</v>
      </c>
      <c r="S3872" s="9">
        <v>0</v>
      </c>
      <c r="T3872" s="9">
        <v>0</v>
      </c>
      <c r="U3872" s="23">
        <v>3.4303963184356689E-3</v>
      </c>
      <c r="V3872" s="23">
        <v>50082074.384170868</v>
      </c>
      <c r="W3872" s="23">
        <v>0</v>
      </c>
      <c r="X3872" s="23">
        <v>0</v>
      </c>
      <c r="Y3872" s="9">
        <v>198333638.56760126</v>
      </c>
      <c r="Z3872" s="9">
        <v>0</v>
      </c>
      <c r="AA3872" s="23">
        <v>198333638.56760126</v>
      </c>
      <c r="AB3872" s="9">
        <v>194908254.93000001</v>
      </c>
      <c r="AC3872" s="9">
        <v>3425383.6376012564</v>
      </c>
    </row>
    <row r="3873" spans="1:29" ht="15" customHeight="1" x14ac:dyDescent="0.25">
      <c r="A3873" s="7" t="s">
        <v>2485</v>
      </c>
      <c r="B3873" s="7" t="s">
        <v>80</v>
      </c>
      <c r="C3873" s="7" t="s">
        <v>1674</v>
      </c>
      <c r="D3873" s="7" t="s">
        <v>1675</v>
      </c>
      <c r="E3873" s="9">
        <v>150885636</v>
      </c>
      <c r="F3873" s="9">
        <v>0</v>
      </c>
      <c r="G3873" s="9">
        <v>0</v>
      </c>
      <c r="H3873" s="9">
        <v>42314224</v>
      </c>
      <c r="I3873" s="9">
        <v>0</v>
      </c>
      <c r="J3873" s="9">
        <v>0</v>
      </c>
      <c r="K3873" s="9">
        <v>193199860</v>
      </c>
      <c r="L3873" s="9">
        <v>2.9504299163818359E-6</v>
      </c>
      <c r="M3873" s="9">
        <v>58102.197927059504</v>
      </c>
      <c r="N3873" s="9">
        <v>0</v>
      </c>
      <c r="O3873" s="9">
        <v>0</v>
      </c>
      <c r="P3873" s="9">
        <v>0</v>
      </c>
      <c r="Q3873" s="9">
        <v>193257962.19793001</v>
      </c>
      <c r="R3873" s="9">
        <v>125335706.47</v>
      </c>
      <c r="S3873" s="9">
        <v>0</v>
      </c>
      <c r="T3873" s="9">
        <v>0</v>
      </c>
      <c r="U3873" s="23">
        <v>2.9504299163818359E-6</v>
      </c>
      <c r="V3873" s="23">
        <v>42372326.197927058</v>
      </c>
      <c r="W3873" s="23">
        <v>0</v>
      </c>
      <c r="X3873" s="23">
        <v>0</v>
      </c>
      <c r="Y3873" s="9">
        <v>167708032.66793001</v>
      </c>
      <c r="Z3873" s="9">
        <v>0</v>
      </c>
      <c r="AA3873" s="23">
        <v>167708032.66793001</v>
      </c>
      <c r="AB3873" s="9">
        <v>164811870.19</v>
      </c>
      <c r="AC3873" s="9">
        <v>2896162.4779300094</v>
      </c>
    </row>
    <row r="3874" spans="1:29" ht="15" customHeight="1" x14ac:dyDescent="0.25">
      <c r="A3874" s="7" t="s">
        <v>2485</v>
      </c>
      <c r="B3874" s="7" t="s">
        <v>80</v>
      </c>
      <c r="C3874" s="7" t="s">
        <v>1676</v>
      </c>
      <c r="D3874" s="7" t="s">
        <v>1677</v>
      </c>
      <c r="E3874" s="9">
        <v>354658373</v>
      </c>
      <c r="F3874" s="9">
        <v>0</v>
      </c>
      <c r="G3874" s="9">
        <v>0</v>
      </c>
      <c r="H3874" s="9">
        <v>97612771</v>
      </c>
      <c r="I3874" s="9">
        <v>0</v>
      </c>
      <c r="J3874" s="9">
        <v>0</v>
      </c>
      <c r="K3874" s="9">
        <v>452271144</v>
      </c>
      <c r="L3874" s="9">
        <v>4.584193229675293E-4</v>
      </c>
      <c r="M3874" s="9">
        <v>135004.26416901656</v>
      </c>
      <c r="N3874" s="9">
        <v>0</v>
      </c>
      <c r="O3874" s="9">
        <v>0</v>
      </c>
      <c r="P3874" s="9">
        <v>0</v>
      </c>
      <c r="Q3874" s="9">
        <v>452406148.26462746</v>
      </c>
      <c r="R3874" s="9">
        <v>293839715.11000001</v>
      </c>
      <c r="S3874" s="9">
        <v>0</v>
      </c>
      <c r="T3874" s="9">
        <v>0</v>
      </c>
      <c r="U3874" s="23">
        <v>4.584193229675293E-4</v>
      </c>
      <c r="V3874" s="23">
        <v>97747775.264169022</v>
      </c>
      <c r="W3874" s="23">
        <v>0</v>
      </c>
      <c r="X3874" s="23">
        <v>0</v>
      </c>
      <c r="Y3874" s="9">
        <v>391587490.37462747</v>
      </c>
      <c r="Z3874" s="9">
        <v>0</v>
      </c>
      <c r="AA3874" s="23">
        <v>391587490.37462747</v>
      </c>
      <c r="AB3874" s="9">
        <v>384757865.57999998</v>
      </c>
      <c r="AC3874" s="9">
        <v>6829624.7946274877</v>
      </c>
    </row>
    <row r="3875" spans="1:29" ht="15" customHeight="1" x14ac:dyDescent="0.25">
      <c r="A3875" s="7" t="s">
        <v>2485</v>
      </c>
      <c r="B3875" s="7" t="s">
        <v>80</v>
      </c>
      <c r="C3875" s="7" t="s">
        <v>1678</v>
      </c>
      <c r="D3875" s="7" t="s">
        <v>1679</v>
      </c>
      <c r="E3875" s="9">
        <v>236845941</v>
      </c>
      <c r="F3875" s="9">
        <v>0</v>
      </c>
      <c r="G3875" s="9">
        <v>0</v>
      </c>
      <c r="H3875" s="9">
        <v>66038547</v>
      </c>
      <c r="I3875" s="9">
        <v>0</v>
      </c>
      <c r="J3875" s="9">
        <v>0</v>
      </c>
      <c r="K3875" s="9">
        <v>302884488</v>
      </c>
      <c r="L3875" s="9">
        <v>-5.6093931198120117E-4</v>
      </c>
      <c r="M3875" s="9">
        <v>90902.090196628036</v>
      </c>
      <c r="N3875" s="9">
        <v>0</v>
      </c>
      <c r="O3875" s="9">
        <v>0</v>
      </c>
      <c r="P3875" s="9">
        <v>0</v>
      </c>
      <c r="Q3875" s="9">
        <v>302975390.08963567</v>
      </c>
      <c r="R3875" s="9">
        <v>196607268.58999997</v>
      </c>
      <c r="S3875" s="9">
        <v>0</v>
      </c>
      <c r="T3875" s="9">
        <v>0</v>
      </c>
      <c r="U3875" s="23">
        <v>-5.6093931198120117E-4</v>
      </c>
      <c r="V3875" s="23">
        <v>66129449.090196624</v>
      </c>
      <c r="W3875" s="23">
        <v>0</v>
      </c>
      <c r="X3875" s="23">
        <v>0</v>
      </c>
      <c r="Y3875" s="9">
        <v>262736717.67963564</v>
      </c>
      <c r="Z3875" s="9">
        <v>0</v>
      </c>
      <c r="AA3875" s="23">
        <v>262736717.67963564</v>
      </c>
      <c r="AB3875" s="9">
        <v>258187215.33000001</v>
      </c>
      <c r="AC3875" s="9">
        <v>4549502.3496356308</v>
      </c>
    </row>
    <row r="3876" spans="1:29" ht="15" customHeight="1" x14ac:dyDescent="0.25">
      <c r="A3876" s="7" t="s">
        <v>2485</v>
      </c>
      <c r="B3876" s="7" t="s">
        <v>80</v>
      </c>
      <c r="C3876" s="7" t="s">
        <v>1680</v>
      </c>
      <c r="D3876" s="7" t="s">
        <v>1681</v>
      </c>
      <c r="E3876" s="9">
        <v>444650835</v>
      </c>
      <c r="F3876" s="9">
        <v>0</v>
      </c>
      <c r="G3876" s="9">
        <v>0</v>
      </c>
      <c r="H3876" s="9">
        <v>123926853</v>
      </c>
      <c r="I3876" s="9">
        <v>0</v>
      </c>
      <c r="J3876" s="9">
        <v>0</v>
      </c>
      <c r="K3876" s="9">
        <v>568577688</v>
      </c>
      <c r="L3876" s="9">
        <v>-1.5793442726135254E-3</v>
      </c>
      <c r="M3876" s="9">
        <v>170615.19471538049</v>
      </c>
      <c r="N3876" s="9">
        <v>0</v>
      </c>
      <c r="O3876" s="9">
        <v>0</v>
      </c>
      <c r="P3876" s="9">
        <v>0</v>
      </c>
      <c r="Q3876" s="9">
        <v>568748303.1931361</v>
      </c>
      <c r="R3876" s="9">
        <v>369087077.99000001</v>
      </c>
      <c r="S3876" s="9">
        <v>0</v>
      </c>
      <c r="T3876" s="9">
        <v>0</v>
      </c>
      <c r="U3876" s="23">
        <v>-1.5793442726135254E-3</v>
      </c>
      <c r="V3876" s="23">
        <v>124097468.19471538</v>
      </c>
      <c r="W3876" s="23">
        <v>0</v>
      </c>
      <c r="X3876" s="23">
        <v>0</v>
      </c>
      <c r="Y3876" s="9">
        <v>493184546.18313605</v>
      </c>
      <c r="Z3876" s="9">
        <v>0</v>
      </c>
      <c r="AA3876" s="23">
        <v>493184546.18313605</v>
      </c>
      <c r="AB3876" s="9">
        <v>484642802.88999999</v>
      </c>
      <c r="AC3876" s="9">
        <v>8541743.2931360602</v>
      </c>
    </row>
    <row r="3877" spans="1:29" ht="15" customHeight="1" x14ac:dyDescent="0.25">
      <c r="A3877" s="7" t="s">
        <v>2485</v>
      </c>
      <c r="B3877" s="7" t="s">
        <v>80</v>
      </c>
      <c r="C3877" s="7" t="s">
        <v>1682</v>
      </c>
      <c r="D3877" s="7" t="s">
        <v>1683</v>
      </c>
      <c r="E3877" s="9">
        <v>290115527</v>
      </c>
      <c r="F3877" s="9">
        <v>0</v>
      </c>
      <c r="G3877" s="9">
        <v>0</v>
      </c>
      <c r="H3877" s="9">
        <v>81406928</v>
      </c>
      <c r="I3877" s="9">
        <v>0</v>
      </c>
      <c r="J3877" s="9">
        <v>0</v>
      </c>
      <c r="K3877" s="9">
        <v>371522455</v>
      </c>
      <c r="L3877" s="9">
        <v>-5.0806999206542969E-4</v>
      </c>
      <c r="M3877" s="9">
        <v>111747.20681972028</v>
      </c>
      <c r="N3877" s="9">
        <v>0</v>
      </c>
      <c r="O3877" s="9">
        <v>0</v>
      </c>
      <c r="P3877" s="9">
        <v>0</v>
      </c>
      <c r="Q3877" s="9">
        <v>371634202.20631164</v>
      </c>
      <c r="R3877" s="9">
        <v>241012660.39000005</v>
      </c>
      <c r="S3877" s="9">
        <v>0</v>
      </c>
      <c r="T3877" s="9">
        <v>0</v>
      </c>
      <c r="U3877" s="23">
        <v>-5.0806999206542969E-4</v>
      </c>
      <c r="V3877" s="23">
        <v>81518675.206819713</v>
      </c>
      <c r="W3877" s="23">
        <v>0</v>
      </c>
      <c r="X3877" s="23">
        <v>0</v>
      </c>
      <c r="Y3877" s="9">
        <v>322531335.59631169</v>
      </c>
      <c r="Z3877" s="9">
        <v>0</v>
      </c>
      <c r="AA3877" s="23">
        <v>322531335.59631169</v>
      </c>
      <c r="AB3877" s="9">
        <v>316963776.24000001</v>
      </c>
      <c r="AC3877" s="9">
        <v>5567559.3563116789</v>
      </c>
    </row>
    <row r="3878" spans="1:29" ht="15" customHeight="1" x14ac:dyDescent="0.25">
      <c r="A3878" s="7" t="s">
        <v>2485</v>
      </c>
      <c r="B3878" s="7" t="s">
        <v>82</v>
      </c>
      <c r="C3878" s="7" t="s">
        <v>83</v>
      </c>
      <c r="D3878" s="7" t="s">
        <v>82</v>
      </c>
      <c r="E3878" s="9">
        <v>11131276500</v>
      </c>
      <c r="F3878" s="9">
        <v>0</v>
      </c>
      <c r="G3878" s="9">
        <v>0</v>
      </c>
      <c r="H3878" s="9">
        <v>2021684706</v>
      </c>
      <c r="I3878" s="9">
        <v>0</v>
      </c>
      <c r="J3878" s="9">
        <v>0</v>
      </c>
      <c r="K3878" s="9">
        <v>13152961206</v>
      </c>
      <c r="L3878" s="9">
        <v>4.9333572387695313E-3</v>
      </c>
      <c r="M3878" s="9">
        <v>2840206.7135817176</v>
      </c>
      <c r="N3878" s="9">
        <v>0</v>
      </c>
      <c r="O3878" s="9">
        <v>0</v>
      </c>
      <c r="P3878" s="9">
        <v>0</v>
      </c>
      <c r="Q3878" s="9">
        <v>13155801412.718513</v>
      </c>
      <c r="R3878" s="9">
        <v>8805911865.8700008</v>
      </c>
      <c r="S3878" s="9">
        <v>0</v>
      </c>
      <c r="T3878" s="9">
        <v>0</v>
      </c>
      <c r="U3878" s="23">
        <v>4.9333572387695313E-3</v>
      </c>
      <c r="V3878" s="23">
        <v>2024524912.7135818</v>
      </c>
      <c r="W3878" s="23">
        <v>0</v>
      </c>
      <c r="X3878" s="23">
        <v>0</v>
      </c>
      <c r="Y3878" s="9">
        <v>10830436778.588516</v>
      </c>
      <c r="Z3878" s="9">
        <v>0</v>
      </c>
      <c r="AA3878" s="23">
        <v>10830436778.588516</v>
      </c>
      <c r="AB3878" s="9">
        <v>10616889046.049999</v>
      </c>
      <c r="AC3878" s="9">
        <v>213547732.538517</v>
      </c>
    </row>
    <row r="3879" spans="1:29" ht="15" customHeight="1" x14ac:dyDescent="0.25">
      <c r="A3879" s="7" t="s">
        <v>2485</v>
      </c>
      <c r="B3879" s="7" t="s">
        <v>82</v>
      </c>
      <c r="C3879" s="7" t="s">
        <v>2067</v>
      </c>
      <c r="D3879" s="7" t="s">
        <v>1685</v>
      </c>
      <c r="E3879" s="9">
        <v>115160695</v>
      </c>
      <c r="F3879" s="9">
        <v>0</v>
      </c>
      <c r="G3879" s="9">
        <v>0</v>
      </c>
      <c r="H3879" s="9">
        <v>32361488</v>
      </c>
      <c r="I3879" s="9">
        <v>0</v>
      </c>
      <c r="J3879" s="9">
        <v>0</v>
      </c>
      <c r="K3879" s="9">
        <v>147522183</v>
      </c>
      <c r="L3879" s="9">
        <v>-4.3711811304092407E-3</v>
      </c>
      <c r="M3879" s="9">
        <v>44407.923054275132</v>
      </c>
      <c r="N3879" s="9">
        <v>0</v>
      </c>
      <c r="O3879" s="9">
        <v>0</v>
      </c>
      <c r="P3879" s="9">
        <v>0</v>
      </c>
      <c r="Q3879" s="9">
        <v>147566590.91868311</v>
      </c>
      <c r="R3879" s="9">
        <v>95698140.980000004</v>
      </c>
      <c r="S3879" s="9">
        <v>0</v>
      </c>
      <c r="T3879" s="9">
        <v>0</v>
      </c>
      <c r="U3879" s="23">
        <v>-4.3711811304092407E-3</v>
      </c>
      <c r="V3879" s="23">
        <v>32405895.923054274</v>
      </c>
      <c r="W3879" s="23">
        <v>0</v>
      </c>
      <c r="X3879" s="23">
        <v>0</v>
      </c>
      <c r="Y3879" s="9">
        <v>128104036.8986831</v>
      </c>
      <c r="Z3879" s="9">
        <v>0</v>
      </c>
      <c r="AA3879" s="23">
        <v>128104036.8986831</v>
      </c>
      <c r="AB3879" s="9">
        <v>125894974.69</v>
      </c>
      <c r="AC3879" s="9">
        <v>2209062.2086831033</v>
      </c>
    </row>
    <row r="3880" spans="1:29" ht="15" customHeight="1" x14ac:dyDescent="0.25">
      <c r="A3880" s="7" t="s">
        <v>2485</v>
      </c>
      <c r="B3880" s="7" t="s">
        <v>84</v>
      </c>
      <c r="C3880" s="7" t="s">
        <v>85</v>
      </c>
      <c r="D3880" s="7" t="s">
        <v>2527</v>
      </c>
      <c r="E3880" s="9">
        <v>11753911284</v>
      </c>
      <c r="F3880" s="9">
        <v>0</v>
      </c>
      <c r="G3880" s="9">
        <v>0</v>
      </c>
      <c r="H3880" s="9">
        <v>2127533089</v>
      </c>
      <c r="I3880" s="9">
        <v>0</v>
      </c>
      <c r="J3880" s="9">
        <v>0</v>
      </c>
      <c r="K3880" s="9">
        <v>13881444373</v>
      </c>
      <c r="L3880" s="9">
        <v>-3.5924911499023438E-3</v>
      </c>
      <c r="M3880" s="9">
        <v>2992409.1073616254</v>
      </c>
      <c r="N3880" s="9">
        <v>0</v>
      </c>
      <c r="O3880" s="9">
        <v>0</v>
      </c>
      <c r="P3880" s="9">
        <v>0</v>
      </c>
      <c r="Q3880" s="9">
        <v>13884436782.103767</v>
      </c>
      <c r="R3880" s="9">
        <v>9294184320.9599991</v>
      </c>
      <c r="S3880" s="9">
        <v>0</v>
      </c>
      <c r="T3880" s="9">
        <v>0</v>
      </c>
      <c r="U3880" s="23">
        <v>-3.5924911499023438E-3</v>
      </c>
      <c r="V3880" s="23">
        <v>2130525498.1073616</v>
      </c>
      <c r="W3880" s="23">
        <v>0</v>
      </c>
      <c r="X3880" s="23">
        <v>0</v>
      </c>
      <c r="Y3880" s="9">
        <v>11424709819.063766</v>
      </c>
      <c r="Z3880" s="9">
        <v>0</v>
      </c>
      <c r="AA3880" s="23">
        <v>11424709819.063766</v>
      </c>
      <c r="AB3880" s="9">
        <v>11199051884.799999</v>
      </c>
      <c r="AC3880" s="9">
        <v>225657934.26376724</v>
      </c>
    </row>
    <row r="3881" spans="1:29" ht="15" customHeight="1" x14ac:dyDescent="0.25">
      <c r="A3881" s="7" t="s">
        <v>2485</v>
      </c>
      <c r="B3881" s="7" t="s">
        <v>84</v>
      </c>
      <c r="C3881" s="7" t="s">
        <v>1693</v>
      </c>
      <c r="D3881" s="7" t="s">
        <v>1694</v>
      </c>
      <c r="E3881" s="9">
        <v>394068884</v>
      </c>
      <c r="F3881" s="9">
        <v>0</v>
      </c>
      <c r="G3881" s="9">
        <v>0</v>
      </c>
      <c r="H3881" s="9">
        <v>110217531</v>
      </c>
      <c r="I3881" s="9">
        <v>0</v>
      </c>
      <c r="J3881" s="9">
        <v>0</v>
      </c>
      <c r="K3881" s="9">
        <v>504286415</v>
      </c>
      <c r="L3881" s="9">
        <v>4.5530200004577637E-3</v>
      </c>
      <c r="M3881" s="9">
        <v>151509.91864915969</v>
      </c>
      <c r="N3881" s="9">
        <v>0</v>
      </c>
      <c r="O3881" s="9">
        <v>0</v>
      </c>
      <c r="P3881" s="9">
        <v>0</v>
      </c>
      <c r="Q3881" s="9">
        <v>504437924.92320216</v>
      </c>
      <c r="R3881" s="9">
        <v>327240101.93000007</v>
      </c>
      <c r="S3881" s="9">
        <v>0</v>
      </c>
      <c r="T3881" s="9">
        <v>0</v>
      </c>
      <c r="U3881" s="23">
        <v>4.5530200004577637E-3</v>
      </c>
      <c r="V3881" s="23">
        <v>110369040.91864917</v>
      </c>
      <c r="W3881" s="23">
        <v>0</v>
      </c>
      <c r="X3881" s="23">
        <v>0</v>
      </c>
      <c r="Y3881" s="9">
        <v>437609142.85320222</v>
      </c>
      <c r="Z3881" s="9">
        <v>0</v>
      </c>
      <c r="AA3881" s="23">
        <v>437609142.85320222</v>
      </c>
      <c r="AB3881" s="9">
        <v>430042867.38999999</v>
      </c>
      <c r="AC3881" s="9">
        <v>7566275.4632022381</v>
      </c>
    </row>
    <row r="3882" spans="1:29" ht="15" customHeight="1" x14ac:dyDescent="0.25">
      <c r="A3882" s="7" t="s">
        <v>2485</v>
      </c>
      <c r="B3882" s="7" t="s">
        <v>84</v>
      </c>
      <c r="C3882" s="7" t="s">
        <v>2471</v>
      </c>
      <c r="D3882" s="7" t="s">
        <v>2472</v>
      </c>
      <c r="E3882" s="9">
        <v>271146874</v>
      </c>
      <c r="F3882" s="9">
        <v>0</v>
      </c>
      <c r="G3882" s="9">
        <v>0</v>
      </c>
      <c r="H3882" s="9">
        <v>75288554</v>
      </c>
      <c r="I3882" s="9">
        <v>0</v>
      </c>
      <c r="J3882" s="9">
        <v>0</v>
      </c>
      <c r="K3882" s="9">
        <v>346435428</v>
      </c>
      <c r="L3882" s="9">
        <v>3.3426284790039063E-4</v>
      </c>
      <c r="M3882" s="9">
        <v>103788.69977636922</v>
      </c>
      <c r="N3882" s="9">
        <v>0</v>
      </c>
      <c r="O3882" s="9">
        <v>0</v>
      </c>
      <c r="P3882" s="9">
        <v>0</v>
      </c>
      <c r="Q3882" s="9">
        <v>346539216.70011061</v>
      </c>
      <c r="R3882" s="9">
        <v>224937620.79000002</v>
      </c>
      <c r="S3882" s="9">
        <v>0</v>
      </c>
      <c r="T3882" s="9">
        <v>0</v>
      </c>
      <c r="U3882" s="23">
        <v>3.3426284790039063E-4</v>
      </c>
      <c r="V3882" s="23">
        <v>75392342.699776366</v>
      </c>
      <c r="W3882" s="23">
        <v>0</v>
      </c>
      <c r="X3882" s="23">
        <v>0</v>
      </c>
      <c r="Y3882" s="9">
        <v>300329963.49011064</v>
      </c>
      <c r="Z3882" s="9">
        <v>0</v>
      </c>
      <c r="AA3882" s="23">
        <v>300329963.49011064</v>
      </c>
      <c r="AB3882" s="9">
        <v>295117171.83999997</v>
      </c>
      <c r="AC3882" s="9">
        <v>5212791.650110662</v>
      </c>
    </row>
    <row r="3883" spans="1:29" ht="15" customHeight="1" x14ac:dyDescent="0.25">
      <c r="A3883" s="7" t="s">
        <v>2485</v>
      </c>
      <c r="B3883" s="7" t="s">
        <v>86</v>
      </c>
      <c r="C3883" s="7" t="s">
        <v>87</v>
      </c>
      <c r="D3883" s="7" t="s">
        <v>2528</v>
      </c>
      <c r="E3883" s="9">
        <v>11191412680</v>
      </c>
      <c r="F3883" s="9">
        <v>0</v>
      </c>
      <c r="G3883" s="9">
        <v>0</v>
      </c>
      <c r="H3883" s="9">
        <v>2016414270</v>
      </c>
      <c r="I3883" s="9">
        <v>0</v>
      </c>
      <c r="J3883" s="9">
        <v>0</v>
      </c>
      <c r="K3883" s="9">
        <v>13207826950</v>
      </c>
      <c r="L3883" s="9">
        <v>-2.3717880249023438E-3</v>
      </c>
      <c r="M3883" s="9">
        <v>2841253.2068835045</v>
      </c>
      <c r="N3883" s="9">
        <v>0</v>
      </c>
      <c r="O3883" s="9">
        <v>0</v>
      </c>
      <c r="P3883" s="9">
        <v>0</v>
      </c>
      <c r="Q3883" s="9">
        <v>13210668203.204512</v>
      </c>
      <c r="R3883" s="9">
        <v>8844627287.1199989</v>
      </c>
      <c r="S3883" s="9">
        <v>0</v>
      </c>
      <c r="T3883" s="9">
        <v>0</v>
      </c>
      <c r="U3883" s="23">
        <v>-2.3717880249023438E-3</v>
      </c>
      <c r="V3883" s="23">
        <v>2019255523.2068834</v>
      </c>
      <c r="W3883" s="23">
        <v>0</v>
      </c>
      <c r="X3883" s="23">
        <v>0</v>
      </c>
      <c r="Y3883" s="9">
        <v>10863882810.324509</v>
      </c>
      <c r="Z3883" s="9">
        <v>0</v>
      </c>
      <c r="AA3883" s="23">
        <v>10863882810.324509</v>
      </c>
      <c r="AB3883" s="9">
        <v>10648849168.709999</v>
      </c>
      <c r="AC3883" s="9">
        <v>215033641.61450958</v>
      </c>
    </row>
    <row r="3884" spans="1:29" ht="15" customHeight="1" x14ac:dyDescent="0.25">
      <c r="A3884" s="7" t="s">
        <v>2485</v>
      </c>
      <c r="B3884" s="7" t="s">
        <v>86</v>
      </c>
      <c r="C3884" s="7" t="s">
        <v>1696</v>
      </c>
      <c r="D3884" s="7" t="s">
        <v>1697</v>
      </c>
      <c r="E3884" s="9">
        <v>379113491</v>
      </c>
      <c r="F3884" s="9">
        <v>0</v>
      </c>
      <c r="G3884" s="9">
        <v>0</v>
      </c>
      <c r="H3884" s="9">
        <v>105990377</v>
      </c>
      <c r="I3884" s="9">
        <v>0</v>
      </c>
      <c r="J3884" s="9">
        <v>0</v>
      </c>
      <c r="K3884" s="9">
        <v>485103868</v>
      </c>
      <c r="L3884" s="9">
        <v>-7.355809211730957E-4</v>
      </c>
      <c r="M3884" s="9">
        <v>145731.06352442838</v>
      </c>
      <c r="N3884" s="9">
        <v>0</v>
      </c>
      <c r="O3884" s="9">
        <v>0</v>
      </c>
      <c r="P3884" s="9">
        <v>0</v>
      </c>
      <c r="Q3884" s="9">
        <v>485249599.06278884</v>
      </c>
      <c r="R3884" s="9">
        <v>314811568.97000003</v>
      </c>
      <c r="S3884" s="9">
        <v>0</v>
      </c>
      <c r="T3884" s="9">
        <v>0</v>
      </c>
      <c r="U3884" s="23">
        <v>-7.355809211730957E-4</v>
      </c>
      <c r="V3884" s="23">
        <v>106136108.06352443</v>
      </c>
      <c r="W3884" s="23">
        <v>0</v>
      </c>
      <c r="X3884" s="23">
        <v>0</v>
      </c>
      <c r="Y3884" s="9">
        <v>420947677.03278887</v>
      </c>
      <c r="Z3884" s="9">
        <v>0</v>
      </c>
      <c r="AA3884" s="23">
        <v>420947677.03278887</v>
      </c>
      <c r="AB3884" s="9">
        <v>413668433.91000003</v>
      </c>
      <c r="AC3884" s="9">
        <v>7279243.1227888465</v>
      </c>
    </row>
    <row r="3885" spans="1:29" ht="15" customHeight="1" x14ac:dyDescent="0.25">
      <c r="A3885" s="7" t="s">
        <v>2485</v>
      </c>
      <c r="B3885" s="7" t="s">
        <v>88</v>
      </c>
      <c r="C3885" s="7" t="s">
        <v>89</v>
      </c>
      <c r="D3885" s="7" t="s">
        <v>2529</v>
      </c>
      <c r="E3885" s="9">
        <v>12876193905</v>
      </c>
      <c r="F3885" s="9">
        <v>0</v>
      </c>
      <c r="G3885" s="9">
        <v>0</v>
      </c>
      <c r="H3885" s="9">
        <v>2323554713</v>
      </c>
      <c r="I3885" s="9">
        <v>0</v>
      </c>
      <c r="J3885" s="9">
        <v>0</v>
      </c>
      <c r="K3885" s="9">
        <v>15199748618</v>
      </c>
      <c r="L3885" s="9">
        <v>-6.1798095703125E-4</v>
      </c>
      <c r="M3885" s="9">
        <v>3272073.3100534608</v>
      </c>
      <c r="N3885" s="9">
        <v>0</v>
      </c>
      <c r="O3885" s="9">
        <v>0</v>
      </c>
      <c r="P3885" s="9">
        <v>0</v>
      </c>
      <c r="Q3885" s="9">
        <v>15203020691.309435</v>
      </c>
      <c r="R3885" s="9">
        <v>10177979242.690001</v>
      </c>
      <c r="S3885" s="9">
        <v>0</v>
      </c>
      <c r="T3885" s="9">
        <v>0</v>
      </c>
      <c r="U3885" s="23">
        <v>-6.1798095703125E-4</v>
      </c>
      <c r="V3885" s="23">
        <v>2326826786.3100533</v>
      </c>
      <c r="W3885" s="23">
        <v>0</v>
      </c>
      <c r="X3885" s="23">
        <v>0</v>
      </c>
      <c r="Y3885" s="9">
        <v>12504806028.999435</v>
      </c>
      <c r="Z3885" s="9">
        <v>0</v>
      </c>
      <c r="AA3885" s="23">
        <v>12504806028.999435</v>
      </c>
      <c r="AB3885" s="9">
        <v>12257469006.23</v>
      </c>
      <c r="AC3885" s="9">
        <v>247337022.76943588</v>
      </c>
    </row>
    <row r="3886" spans="1:29" ht="15" customHeight="1" x14ac:dyDescent="0.25">
      <c r="A3886" s="7" t="s">
        <v>2485</v>
      </c>
      <c r="B3886" s="7" t="s">
        <v>88</v>
      </c>
      <c r="C3886" s="7" t="s">
        <v>1699</v>
      </c>
      <c r="D3886" s="7" t="s">
        <v>1700</v>
      </c>
      <c r="E3886" s="9">
        <v>513757576</v>
      </c>
      <c r="F3886" s="9">
        <v>0</v>
      </c>
      <c r="G3886" s="9">
        <v>0</v>
      </c>
      <c r="H3886" s="9">
        <v>142369543</v>
      </c>
      <c r="I3886" s="9">
        <v>0</v>
      </c>
      <c r="J3886" s="9">
        <v>0</v>
      </c>
      <c r="K3886" s="9">
        <v>656127119</v>
      </c>
      <c r="L3886" s="9">
        <v>4.0641427040100098E-3</v>
      </c>
      <c r="M3886" s="9">
        <v>196420.03345245789</v>
      </c>
      <c r="N3886" s="9">
        <v>0</v>
      </c>
      <c r="O3886" s="9">
        <v>0</v>
      </c>
      <c r="P3886" s="9">
        <v>0</v>
      </c>
      <c r="Q3886" s="9">
        <v>656323539.03751659</v>
      </c>
      <c r="R3886" s="9">
        <v>426088565.44000006</v>
      </c>
      <c r="S3886" s="9">
        <v>0</v>
      </c>
      <c r="T3886" s="9">
        <v>0</v>
      </c>
      <c r="U3886" s="23">
        <v>4.0641427040100098E-3</v>
      </c>
      <c r="V3886" s="23">
        <v>142565963.03345245</v>
      </c>
      <c r="W3886" s="23">
        <v>0</v>
      </c>
      <c r="X3886" s="23">
        <v>0</v>
      </c>
      <c r="Y3886" s="9">
        <v>568654528.47751665</v>
      </c>
      <c r="Z3886" s="9">
        <v>0</v>
      </c>
      <c r="AA3886" s="23">
        <v>568654528.47751665</v>
      </c>
      <c r="AB3886" s="9">
        <v>558774250.94000006</v>
      </c>
      <c r="AC3886" s="9">
        <v>9880277.5375165939</v>
      </c>
    </row>
    <row r="3887" spans="1:29" ht="15" customHeight="1" x14ac:dyDescent="0.25">
      <c r="A3887" s="7" t="s">
        <v>2485</v>
      </c>
      <c r="B3887" s="7" t="s">
        <v>88</v>
      </c>
      <c r="C3887" s="7" t="s">
        <v>2068</v>
      </c>
      <c r="D3887" s="7" t="s">
        <v>2069</v>
      </c>
      <c r="E3887" s="9">
        <v>171833202</v>
      </c>
      <c r="F3887" s="9">
        <v>0</v>
      </c>
      <c r="G3887" s="9">
        <v>0</v>
      </c>
      <c r="H3887" s="9">
        <v>49782153</v>
      </c>
      <c r="I3887" s="9">
        <v>0</v>
      </c>
      <c r="J3887" s="9">
        <v>0</v>
      </c>
      <c r="K3887" s="9">
        <v>221615355</v>
      </c>
      <c r="L3887" s="9">
        <v>-4.5314133167266846E-3</v>
      </c>
      <c r="M3887" s="9">
        <v>67504.765771378661</v>
      </c>
      <c r="N3887" s="9">
        <v>0</v>
      </c>
      <c r="O3887" s="9">
        <v>0</v>
      </c>
      <c r="P3887" s="9">
        <v>0</v>
      </c>
      <c r="Q3887" s="9">
        <v>221682859.76123998</v>
      </c>
      <c r="R3887" s="9">
        <v>143399739.84</v>
      </c>
      <c r="S3887" s="9">
        <v>0</v>
      </c>
      <c r="T3887" s="9">
        <v>0</v>
      </c>
      <c r="U3887" s="23">
        <v>-4.5314133167266846E-3</v>
      </c>
      <c r="V3887" s="23">
        <v>49849657.765771382</v>
      </c>
      <c r="W3887" s="23">
        <v>0</v>
      </c>
      <c r="X3887" s="23">
        <v>0</v>
      </c>
      <c r="Y3887" s="9">
        <v>193249397.60123998</v>
      </c>
      <c r="Z3887" s="9">
        <v>0</v>
      </c>
      <c r="AA3887" s="23">
        <v>193249397.60123998</v>
      </c>
      <c r="AB3887" s="9">
        <v>189970978.91</v>
      </c>
      <c r="AC3887" s="9">
        <v>3278418.6912399828</v>
      </c>
    </row>
    <row r="3888" spans="1:29" ht="15" customHeight="1" x14ac:dyDescent="0.25">
      <c r="A3888" s="7" t="s">
        <v>2485</v>
      </c>
      <c r="B3888" s="7" t="s">
        <v>88</v>
      </c>
      <c r="C3888" s="7" t="s">
        <v>2473</v>
      </c>
      <c r="D3888" s="7" t="s">
        <v>2474</v>
      </c>
      <c r="E3888" s="9">
        <v>569136680</v>
      </c>
      <c r="F3888" s="9">
        <v>0</v>
      </c>
      <c r="G3888" s="9">
        <v>0</v>
      </c>
      <c r="H3888" s="9">
        <v>157638981</v>
      </c>
      <c r="I3888" s="9">
        <v>0</v>
      </c>
      <c r="J3888" s="9">
        <v>0</v>
      </c>
      <c r="K3888" s="9">
        <v>726775661</v>
      </c>
      <c r="L3888" s="9">
        <v>-2.2679567337036133E-3</v>
      </c>
      <c r="M3888" s="9">
        <v>217530.77302847986</v>
      </c>
      <c r="N3888" s="9">
        <v>0</v>
      </c>
      <c r="O3888" s="9">
        <v>0</v>
      </c>
      <c r="P3888" s="9">
        <v>0</v>
      </c>
      <c r="Q3888" s="9">
        <v>726993191.77076054</v>
      </c>
      <c r="R3888" s="9">
        <v>471989177.65000004</v>
      </c>
      <c r="S3888" s="9">
        <v>0</v>
      </c>
      <c r="T3888" s="9">
        <v>0</v>
      </c>
      <c r="U3888" s="23">
        <v>-2.2679567337036133E-3</v>
      </c>
      <c r="V3888" s="23">
        <v>157856511.77302849</v>
      </c>
      <c r="W3888" s="23">
        <v>0</v>
      </c>
      <c r="X3888" s="23">
        <v>0</v>
      </c>
      <c r="Y3888" s="9">
        <v>629845689.42076063</v>
      </c>
      <c r="Z3888" s="9">
        <v>0</v>
      </c>
      <c r="AA3888" s="23">
        <v>629845689.42076063</v>
      </c>
      <c r="AB3888" s="9">
        <v>618899621.80999994</v>
      </c>
      <c r="AC3888" s="9">
        <v>10946067.610760689</v>
      </c>
    </row>
    <row r="3889" spans="1:29" ht="15" customHeight="1" x14ac:dyDescent="0.25">
      <c r="A3889" s="7" t="s">
        <v>2485</v>
      </c>
      <c r="B3889" s="7" t="s">
        <v>88</v>
      </c>
      <c r="C3889" s="7" t="s">
        <v>2475</v>
      </c>
      <c r="D3889" s="7" t="s">
        <v>2476</v>
      </c>
      <c r="E3889" s="9">
        <v>293445417</v>
      </c>
      <c r="F3889" s="9">
        <v>0</v>
      </c>
      <c r="G3889" s="9">
        <v>0</v>
      </c>
      <c r="H3889" s="9">
        <v>80759796</v>
      </c>
      <c r="I3889" s="9">
        <v>0</v>
      </c>
      <c r="J3889" s="9">
        <v>0</v>
      </c>
      <c r="K3889" s="9">
        <v>374205213</v>
      </c>
      <c r="L3889" s="9">
        <v>-4.9430131912231445E-3</v>
      </c>
      <c r="M3889" s="9">
        <v>111722.45243866798</v>
      </c>
      <c r="N3889" s="9">
        <v>0</v>
      </c>
      <c r="O3889" s="9">
        <v>0</v>
      </c>
      <c r="P3889" s="9">
        <v>0</v>
      </c>
      <c r="Q3889" s="9">
        <v>374316935.44749564</v>
      </c>
      <c r="R3889" s="9">
        <v>243140093.50999999</v>
      </c>
      <c r="S3889" s="9">
        <v>0</v>
      </c>
      <c r="T3889" s="9">
        <v>0</v>
      </c>
      <c r="U3889" s="23">
        <v>-4.9430131912231445E-3</v>
      </c>
      <c r="V3889" s="23">
        <v>80871518.452438667</v>
      </c>
      <c r="W3889" s="23">
        <v>0</v>
      </c>
      <c r="X3889" s="23">
        <v>0</v>
      </c>
      <c r="Y3889" s="9">
        <v>324011611.95749563</v>
      </c>
      <c r="Z3889" s="9">
        <v>0</v>
      </c>
      <c r="AA3889" s="23">
        <v>324011611.95749563</v>
      </c>
      <c r="AB3889" s="9">
        <v>318361395.04000002</v>
      </c>
      <c r="AC3889" s="9">
        <v>5650216.9174956083</v>
      </c>
    </row>
    <row r="3890" spans="1:29" ht="15" customHeight="1" x14ac:dyDescent="0.25">
      <c r="A3890" s="7" t="s">
        <v>2485</v>
      </c>
      <c r="B3890" s="7" t="s">
        <v>90</v>
      </c>
      <c r="C3890" s="7" t="s">
        <v>91</v>
      </c>
      <c r="D3890" s="7" t="s">
        <v>2530</v>
      </c>
      <c r="E3890" s="9">
        <v>10633468958</v>
      </c>
      <c r="F3890" s="9">
        <v>0</v>
      </c>
      <c r="G3890" s="9">
        <v>0</v>
      </c>
      <c r="H3890" s="9">
        <v>1928280284</v>
      </c>
      <c r="I3890" s="9">
        <v>0</v>
      </c>
      <c r="J3890" s="9">
        <v>0</v>
      </c>
      <c r="K3890" s="9">
        <v>12561749242</v>
      </c>
      <c r="L3890" s="9">
        <v>-3.8499832153320313E-3</v>
      </c>
      <c r="M3890" s="9">
        <v>2710271.6129895803</v>
      </c>
      <c r="N3890" s="9">
        <v>0</v>
      </c>
      <c r="O3890" s="9">
        <v>0</v>
      </c>
      <c r="P3890" s="9">
        <v>0</v>
      </c>
      <c r="Q3890" s="9">
        <v>12564459513.60914</v>
      </c>
      <c r="R3890" s="9">
        <v>8410114471.04</v>
      </c>
      <c r="S3890" s="9">
        <v>0</v>
      </c>
      <c r="T3890" s="9">
        <v>0</v>
      </c>
      <c r="U3890" s="23">
        <v>-3.8499832153320313E-3</v>
      </c>
      <c r="V3890" s="23">
        <v>1930990555.6129897</v>
      </c>
      <c r="W3890" s="23">
        <v>0</v>
      </c>
      <c r="X3890" s="23">
        <v>0</v>
      </c>
      <c r="Y3890" s="9">
        <v>10341105026.649139</v>
      </c>
      <c r="Z3890" s="9">
        <v>0</v>
      </c>
      <c r="AA3890" s="23">
        <v>10341105026.649139</v>
      </c>
      <c r="AB3890" s="9">
        <v>10137028215.24</v>
      </c>
      <c r="AC3890" s="9">
        <v>204076811.40913963</v>
      </c>
    </row>
    <row r="3891" spans="1:29" ht="15" customHeight="1" x14ac:dyDescent="0.25">
      <c r="A3891" s="7" t="s">
        <v>2485</v>
      </c>
      <c r="B3891" s="7" t="s">
        <v>90</v>
      </c>
      <c r="C3891" s="7" t="s">
        <v>1702</v>
      </c>
      <c r="D3891" s="7" t="s">
        <v>1703</v>
      </c>
      <c r="E3891" s="9">
        <v>429651703</v>
      </c>
      <c r="F3891" s="9">
        <v>0</v>
      </c>
      <c r="G3891" s="9">
        <v>0</v>
      </c>
      <c r="H3891" s="9">
        <v>119959025</v>
      </c>
      <c r="I3891" s="9">
        <v>0</v>
      </c>
      <c r="J3891" s="9">
        <v>0</v>
      </c>
      <c r="K3891" s="9">
        <v>549610728</v>
      </c>
      <c r="L3891" s="9">
        <v>-3.7977099418640137E-3</v>
      </c>
      <c r="M3891" s="9">
        <v>165015.90519260109</v>
      </c>
      <c r="N3891" s="9">
        <v>0</v>
      </c>
      <c r="O3891" s="9">
        <v>0</v>
      </c>
      <c r="P3891" s="9">
        <v>0</v>
      </c>
      <c r="Q3891" s="9">
        <v>549775743.90139484</v>
      </c>
      <c r="R3891" s="9">
        <v>356705109.09000003</v>
      </c>
      <c r="S3891" s="9">
        <v>0</v>
      </c>
      <c r="T3891" s="9">
        <v>0</v>
      </c>
      <c r="U3891" s="23">
        <v>-3.7977099418640137E-3</v>
      </c>
      <c r="V3891" s="23">
        <v>120124040.9051926</v>
      </c>
      <c r="W3891" s="23">
        <v>0</v>
      </c>
      <c r="X3891" s="23">
        <v>0</v>
      </c>
      <c r="Y3891" s="9">
        <v>476829149.99139494</v>
      </c>
      <c r="Z3891" s="9">
        <v>0</v>
      </c>
      <c r="AA3891" s="23">
        <v>476829149.99139494</v>
      </c>
      <c r="AB3891" s="9">
        <v>468577305.24000001</v>
      </c>
      <c r="AC3891" s="9">
        <v>8251844.7513949275</v>
      </c>
    </row>
    <row r="3892" spans="1:29" ht="15" customHeight="1" x14ac:dyDescent="0.25">
      <c r="A3892" s="7" t="s">
        <v>2485</v>
      </c>
      <c r="B3892" s="7" t="s">
        <v>90</v>
      </c>
      <c r="C3892" s="7" t="s">
        <v>1704</v>
      </c>
      <c r="D3892" s="7" t="s">
        <v>1705</v>
      </c>
      <c r="E3892" s="9">
        <v>0</v>
      </c>
      <c r="F3892" s="9">
        <v>0</v>
      </c>
      <c r="G3892" s="9">
        <v>0</v>
      </c>
      <c r="H3892" s="9">
        <v>18052456</v>
      </c>
      <c r="I3892" s="9">
        <v>0</v>
      </c>
      <c r="J3892" s="9">
        <v>0</v>
      </c>
      <c r="K3892" s="9">
        <v>18052456</v>
      </c>
      <c r="L3892" s="9">
        <v>4.4622365385293961E-3</v>
      </c>
      <c r="M3892" s="9">
        <v>2560.9374550906623</v>
      </c>
      <c r="N3892" s="9">
        <v>0</v>
      </c>
      <c r="O3892" s="9">
        <v>0</v>
      </c>
      <c r="P3892" s="9">
        <v>0</v>
      </c>
      <c r="Q3892" s="9">
        <v>18055016.941917326</v>
      </c>
      <c r="R3892" s="9">
        <v>50178.169999999991</v>
      </c>
      <c r="S3892" s="9">
        <v>0</v>
      </c>
      <c r="T3892" s="9">
        <v>0</v>
      </c>
      <c r="U3892" s="23">
        <v>4.4622365385293961E-3</v>
      </c>
      <c r="V3892" s="23">
        <v>18055016.937455092</v>
      </c>
      <c r="W3892" s="23">
        <v>0</v>
      </c>
      <c r="X3892" s="23">
        <v>0</v>
      </c>
      <c r="Y3892" s="9">
        <v>18105195.111917328</v>
      </c>
      <c r="Z3892" s="9">
        <v>0</v>
      </c>
      <c r="AA3892" s="23">
        <v>18105195.111917328</v>
      </c>
      <c r="AB3892" s="9">
        <v>18055017</v>
      </c>
      <c r="AC3892" s="9">
        <v>50178.111917328089</v>
      </c>
    </row>
    <row r="3893" spans="1:29" ht="15" customHeight="1" x14ac:dyDescent="0.25">
      <c r="A3893" s="7" t="s">
        <v>2485</v>
      </c>
      <c r="B3893" s="7" t="s">
        <v>92</v>
      </c>
      <c r="C3893" s="7" t="s">
        <v>93</v>
      </c>
      <c r="D3893" s="7" t="s">
        <v>2531</v>
      </c>
      <c r="E3893" s="9">
        <v>15028476816</v>
      </c>
      <c r="F3893" s="9">
        <v>0</v>
      </c>
      <c r="G3893" s="9">
        <v>0</v>
      </c>
      <c r="H3893" s="9">
        <v>2684158361</v>
      </c>
      <c r="I3893" s="9">
        <v>0</v>
      </c>
      <c r="J3893" s="9">
        <v>0</v>
      </c>
      <c r="K3893" s="9">
        <v>17712635177</v>
      </c>
      <c r="L3893" s="9">
        <v>4.848480224609375E-3</v>
      </c>
      <c r="M3893" s="9">
        <v>3795249.5409672079</v>
      </c>
      <c r="N3893" s="9">
        <v>0</v>
      </c>
      <c r="O3893" s="9">
        <v>0</v>
      </c>
      <c r="P3893" s="9">
        <v>0</v>
      </c>
      <c r="Q3893" s="9">
        <v>17716430426.545815</v>
      </c>
      <c r="R3893" s="9">
        <v>11864979009.730001</v>
      </c>
      <c r="S3893" s="9">
        <v>0</v>
      </c>
      <c r="T3893" s="9">
        <v>0</v>
      </c>
      <c r="U3893" s="23">
        <v>4.848480224609375E-3</v>
      </c>
      <c r="V3893" s="23">
        <v>2687953610.540967</v>
      </c>
      <c r="W3893" s="23">
        <v>0</v>
      </c>
      <c r="X3893" s="23">
        <v>0</v>
      </c>
      <c r="Y3893" s="9">
        <v>14552932620.275818</v>
      </c>
      <c r="Z3893" s="9">
        <v>0</v>
      </c>
      <c r="AA3893" s="23">
        <v>14552932620.275818</v>
      </c>
      <c r="AB3893" s="9">
        <v>14263729428.799999</v>
      </c>
      <c r="AC3893" s="9">
        <v>289203191.47581863</v>
      </c>
    </row>
    <row r="3894" spans="1:29" ht="15" customHeight="1" x14ac:dyDescent="0.25">
      <c r="A3894" s="7" t="s">
        <v>2485</v>
      </c>
      <c r="B3894" s="7" t="s">
        <v>92</v>
      </c>
      <c r="C3894" s="7" t="s">
        <v>1707</v>
      </c>
      <c r="D3894" s="7" t="s">
        <v>1708</v>
      </c>
      <c r="E3894" s="9">
        <v>304970444</v>
      </c>
      <c r="F3894" s="9">
        <v>0</v>
      </c>
      <c r="G3894" s="9">
        <v>0</v>
      </c>
      <c r="H3894" s="9">
        <v>84571555</v>
      </c>
      <c r="I3894" s="9">
        <v>0</v>
      </c>
      <c r="J3894" s="9">
        <v>0</v>
      </c>
      <c r="K3894" s="9">
        <v>389541999</v>
      </c>
      <c r="L3894" s="9">
        <v>4.5120120048522949E-3</v>
      </c>
      <c r="M3894" s="9">
        <v>116646.86415278785</v>
      </c>
      <c r="N3894" s="9">
        <v>0</v>
      </c>
      <c r="O3894" s="9">
        <v>0</v>
      </c>
      <c r="P3894" s="9">
        <v>0</v>
      </c>
      <c r="Q3894" s="9">
        <v>389658645.8686648</v>
      </c>
      <c r="R3894" s="9">
        <v>252953016.10999995</v>
      </c>
      <c r="S3894" s="9">
        <v>0</v>
      </c>
      <c r="T3894" s="9">
        <v>0</v>
      </c>
      <c r="U3894" s="23">
        <v>4.5120120048522949E-3</v>
      </c>
      <c r="V3894" s="23">
        <v>84688201.864152789</v>
      </c>
      <c r="W3894" s="23">
        <v>0</v>
      </c>
      <c r="X3894" s="23">
        <v>0</v>
      </c>
      <c r="Y3894" s="9">
        <v>337641217.97866476</v>
      </c>
      <c r="Z3894" s="9">
        <v>0</v>
      </c>
      <c r="AA3894" s="23">
        <v>337641217.97866476</v>
      </c>
      <c r="AB3894" s="9">
        <v>331776853.98000002</v>
      </c>
      <c r="AC3894" s="9">
        <v>5864363.9986647367</v>
      </c>
    </row>
    <row r="3895" spans="1:29" ht="15" customHeight="1" x14ac:dyDescent="0.25">
      <c r="A3895" s="7" t="s">
        <v>2485</v>
      </c>
      <c r="B3895" s="7" t="s">
        <v>92</v>
      </c>
      <c r="C3895" s="7" t="s">
        <v>1891</v>
      </c>
      <c r="D3895" s="7" t="s">
        <v>1892</v>
      </c>
      <c r="E3895" s="9">
        <v>500242614</v>
      </c>
      <c r="F3895" s="9">
        <v>0</v>
      </c>
      <c r="G3895" s="9">
        <v>0</v>
      </c>
      <c r="H3895" s="9">
        <v>135871172</v>
      </c>
      <c r="I3895" s="9">
        <v>0</v>
      </c>
      <c r="J3895" s="9">
        <v>0</v>
      </c>
      <c r="K3895" s="9">
        <v>636113786</v>
      </c>
      <c r="L3895" s="9">
        <v>2.9844045639038086E-4</v>
      </c>
      <c r="M3895" s="9">
        <v>188933.31253011056</v>
      </c>
      <c r="N3895" s="9">
        <v>0</v>
      </c>
      <c r="O3895" s="9">
        <v>0</v>
      </c>
      <c r="P3895" s="9">
        <v>0</v>
      </c>
      <c r="Q3895" s="9">
        <v>636302719.31282866</v>
      </c>
      <c r="R3895" s="9">
        <v>413734078.69999999</v>
      </c>
      <c r="S3895" s="9">
        <v>0</v>
      </c>
      <c r="T3895" s="9">
        <v>0</v>
      </c>
      <c r="U3895" s="23">
        <v>2.9844045639038086E-4</v>
      </c>
      <c r="V3895" s="23">
        <v>136060105.3125301</v>
      </c>
      <c r="W3895" s="23">
        <v>0</v>
      </c>
      <c r="X3895" s="23">
        <v>0</v>
      </c>
      <c r="Y3895" s="9">
        <v>549794184.01282859</v>
      </c>
      <c r="Z3895" s="9">
        <v>0</v>
      </c>
      <c r="AA3895" s="23">
        <v>549794184.01282859</v>
      </c>
      <c r="AB3895" s="9">
        <v>540139885.21000004</v>
      </c>
      <c r="AC3895" s="9">
        <v>9654298.8028285503</v>
      </c>
    </row>
    <row r="3896" spans="1:29" ht="15" customHeight="1" x14ac:dyDescent="0.25">
      <c r="A3896" s="7" t="s">
        <v>2485</v>
      </c>
      <c r="B3896" s="7" t="s">
        <v>92</v>
      </c>
      <c r="C3896" s="7" t="s">
        <v>1709</v>
      </c>
      <c r="D3896" s="7" t="s">
        <v>1710</v>
      </c>
      <c r="E3896" s="9">
        <v>204330444</v>
      </c>
      <c r="F3896" s="9">
        <v>0</v>
      </c>
      <c r="G3896" s="9">
        <v>0</v>
      </c>
      <c r="H3896" s="9">
        <v>56767015</v>
      </c>
      <c r="I3896" s="9">
        <v>0</v>
      </c>
      <c r="J3896" s="9">
        <v>0</v>
      </c>
      <c r="K3896" s="9">
        <v>261097459</v>
      </c>
      <c r="L3896" s="9">
        <v>4.0396451950073242E-3</v>
      </c>
      <c r="M3896" s="9">
        <v>78262.956655995586</v>
      </c>
      <c r="N3896" s="9">
        <v>0</v>
      </c>
      <c r="O3896" s="9">
        <v>0</v>
      </c>
      <c r="P3896" s="9">
        <v>0</v>
      </c>
      <c r="Q3896" s="9">
        <v>261175721.96069565</v>
      </c>
      <c r="R3896" s="9">
        <v>169544058.01999998</v>
      </c>
      <c r="S3896" s="9">
        <v>0</v>
      </c>
      <c r="T3896" s="9">
        <v>0</v>
      </c>
      <c r="U3896" s="23">
        <v>4.0396451950073242E-3</v>
      </c>
      <c r="V3896" s="23">
        <v>56845277.956655994</v>
      </c>
      <c r="W3896" s="23">
        <v>0</v>
      </c>
      <c r="X3896" s="23">
        <v>0</v>
      </c>
      <c r="Y3896" s="9">
        <v>226389335.98069561</v>
      </c>
      <c r="Z3896" s="9">
        <v>0</v>
      </c>
      <c r="AA3896" s="23">
        <v>226389335.98069561</v>
      </c>
      <c r="AB3896" s="9">
        <v>222462499.87</v>
      </c>
      <c r="AC3896" s="9">
        <v>3926836.1106956005</v>
      </c>
    </row>
    <row r="3897" spans="1:29" ht="15" customHeight="1" x14ac:dyDescent="0.25">
      <c r="A3897" s="7" t="s">
        <v>2485</v>
      </c>
      <c r="B3897" s="7" t="s">
        <v>92</v>
      </c>
      <c r="C3897" s="7" t="s">
        <v>1711</v>
      </c>
      <c r="D3897" s="7" t="s">
        <v>1712</v>
      </c>
      <c r="E3897" s="9">
        <v>619894280</v>
      </c>
      <c r="F3897" s="9">
        <v>0</v>
      </c>
      <c r="G3897" s="9">
        <v>0</v>
      </c>
      <c r="H3897" s="9">
        <v>170429805</v>
      </c>
      <c r="I3897" s="9">
        <v>0</v>
      </c>
      <c r="J3897" s="9">
        <v>0</v>
      </c>
      <c r="K3897" s="9">
        <v>790324085</v>
      </c>
      <c r="L3897" s="9">
        <v>-2.2701025009155273E-3</v>
      </c>
      <c r="M3897" s="9">
        <v>235859.33259048499</v>
      </c>
      <c r="N3897" s="9">
        <v>0</v>
      </c>
      <c r="O3897" s="9">
        <v>0</v>
      </c>
      <c r="P3897" s="9">
        <v>0</v>
      </c>
      <c r="Q3897" s="9">
        <v>790559944.33032036</v>
      </c>
      <c r="R3897" s="9">
        <v>513551588.50999993</v>
      </c>
      <c r="S3897" s="9">
        <v>0</v>
      </c>
      <c r="T3897" s="9">
        <v>0</v>
      </c>
      <c r="U3897" s="23">
        <v>-2.2701025009155273E-3</v>
      </c>
      <c r="V3897" s="23">
        <v>170665664.33259049</v>
      </c>
      <c r="W3897" s="23">
        <v>0</v>
      </c>
      <c r="X3897" s="23">
        <v>0</v>
      </c>
      <c r="Y3897" s="9">
        <v>684217252.84032035</v>
      </c>
      <c r="Z3897" s="9">
        <v>0</v>
      </c>
      <c r="AA3897" s="23">
        <v>684217252.84032035</v>
      </c>
      <c r="AB3897" s="9">
        <v>672279181.86000001</v>
      </c>
      <c r="AC3897" s="9">
        <v>11938070.980320334</v>
      </c>
    </row>
    <row r="3898" spans="1:29" ht="15" customHeight="1" x14ac:dyDescent="0.25">
      <c r="A3898" s="7" t="s">
        <v>2532</v>
      </c>
      <c r="B3898" s="7" t="s">
        <v>28</v>
      </c>
      <c r="C3898" s="7" t="s">
        <v>29</v>
      </c>
      <c r="D3898" s="7" t="s">
        <v>28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  <c r="J3898" s="9">
        <v>0</v>
      </c>
      <c r="K3898" s="9">
        <v>0</v>
      </c>
      <c r="L3898" s="9">
        <v>46235744019</v>
      </c>
      <c r="M3898" s="9">
        <v>0</v>
      </c>
      <c r="N3898" s="9">
        <v>0</v>
      </c>
      <c r="O3898" s="9">
        <v>0</v>
      </c>
      <c r="P3898" s="9">
        <v>0</v>
      </c>
      <c r="Q3898" s="9">
        <v>46235744019</v>
      </c>
      <c r="R3898" s="9">
        <v>0</v>
      </c>
      <c r="S3898" s="9">
        <v>0</v>
      </c>
      <c r="T3898" s="9">
        <v>0</v>
      </c>
      <c r="U3898" s="23">
        <v>46235744019</v>
      </c>
      <c r="V3898" s="23">
        <v>0</v>
      </c>
      <c r="W3898" s="23">
        <v>0</v>
      </c>
      <c r="X3898" s="23">
        <v>0</v>
      </c>
      <c r="Y3898" s="9">
        <v>46235744019</v>
      </c>
      <c r="Z3898" s="9">
        <v>0</v>
      </c>
      <c r="AA3898" s="23">
        <v>46235744019</v>
      </c>
      <c r="AB3898" s="9">
        <v>19170113043</v>
      </c>
      <c r="AC3898" s="9">
        <v>27065630976</v>
      </c>
    </row>
    <row r="3899" spans="1:29" ht="15" customHeight="1" x14ac:dyDescent="0.25">
      <c r="A3899" s="7" t="s">
        <v>2532</v>
      </c>
      <c r="B3899" s="7" t="s">
        <v>30</v>
      </c>
      <c r="C3899" s="7" t="s">
        <v>31</v>
      </c>
      <c r="D3899" s="7" t="s">
        <v>30</v>
      </c>
      <c r="E3899" s="9">
        <v>0</v>
      </c>
      <c r="F3899" s="9">
        <v>0</v>
      </c>
      <c r="G3899" s="9">
        <v>0</v>
      </c>
      <c r="H3899" s="9">
        <v>0</v>
      </c>
      <c r="I3899" s="9">
        <v>0</v>
      </c>
      <c r="J3899" s="9">
        <v>0</v>
      </c>
      <c r="K3899" s="9">
        <v>0</v>
      </c>
      <c r="L3899" s="9">
        <v>26682496242</v>
      </c>
      <c r="M3899" s="9">
        <v>0</v>
      </c>
      <c r="N3899" s="9">
        <v>0</v>
      </c>
      <c r="O3899" s="9">
        <v>0</v>
      </c>
      <c r="P3899" s="9">
        <v>0</v>
      </c>
      <c r="Q3899" s="9">
        <v>26682496242</v>
      </c>
      <c r="R3899" s="9">
        <v>0</v>
      </c>
      <c r="S3899" s="9">
        <v>0</v>
      </c>
      <c r="T3899" s="9">
        <v>0</v>
      </c>
      <c r="U3899" s="23">
        <v>26682496242</v>
      </c>
      <c r="V3899" s="23">
        <v>0</v>
      </c>
      <c r="W3899" s="23">
        <v>0</v>
      </c>
      <c r="X3899" s="23">
        <v>0</v>
      </c>
      <c r="Y3899" s="9">
        <v>26682496242</v>
      </c>
      <c r="Z3899" s="9">
        <v>0</v>
      </c>
      <c r="AA3899" s="23">
        <v>26682496242</v>
      </c>
      <c r="AB3899" s="9">
        <v>26682496242</v>
      </c>
      <c r="AC3899" s="9">
        <v>0</v>
      </c>
    </row>
    <row r="3900" spans="1:29" ht="15" customHeight="1" x14ac:dyDescent="0.25">
      <c r="A3900" s="7" t="s">
        <v>2532</v>
      </c>
      <c r="B3900" s="7" t="s">
        <v>32</v>
      </c>
      <c r="C3900" s="7" t="s">
        <v>33</v>
      </c>
      <c r="D3900" s="7" t="s">
        <v>32</v>
      </c>
      <c r="E3900" s="9">
        <v>0</v>
      </c>
      <c r="F3900" s="9">
        <v>0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36180500450</v>
      </c>
      <c r="M3900" s="9">
        <v>0</v>
      </c>
      <c r="N3900" s="9">
        <v>0</v>
      </c>
      <c r="O3900" s="9">
        <v>0</v>
      </c>
      <c r="P3900" s="9">
        <v>0</v>
      </c>
      <c r="Q3900" s="9">
        <v>36180500450</v>
      </c>
      <c r="R3900" s="9">
        <v>0</v>
      </c>
      <c r="S3900" s="9">
        <v>0</v>
      </c>
      <c r="T3900" s="9">
        <v>0</v>
      </c>
      <c r="U3900" s="23">
        <v>36180500450</v>
      </c>
      <c r="V3900" s="23">
        <v>0</v>
      </c>
      <c r="W3900" s="23">
        <v>0</v>
      </c>
      <c r="X3900" s="23">
        <v>0</v>
      </c>
      <c r="Y3900" s="9">
        <v>36180500450</v>
      </c>
      <c r="Z3900" s="9">
        <v>0</v>
      </c>
      <c r="AA3900" s="23">
        <v>36180500450</v>
      </c>
      <c r="AB3900" s="9">
        <v>0</v>
      </c>
      <c r="AC3900" s="9">
        <v>36180500450</v>
      </c>
    </row>
    <row r="3901" spans="1:29" ht="15" customHeight="1" x14ac:dyDescent="0.25">
      <c r="A3901" s="7" t="s">
        <v>2532</v>
      </c>
      <c r="B3901" s="7" t="s">
        <v>34</v>
      </c>
      <c r="C3901" s="7" t="s">
        <v>35</v>
      </c>
      <c r="D3901" s="7" t="s">
        <v>34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0</v>
      </c>
      <c r="L3901" s="9">
        <v>31241972961</v>
      </c>
      <c r="M3901" s="9">
        <v>0</v>
      </c>
      <c r="N3901" s="9">
        <v>0</v>
      </c>
      <c r="O3901" s="9">
        <v>0</v>
      </c>
      <c r="P3901" s="9">
        <v>0</v>
      </c>
      <c r="Q3901" s="9">
        <v>31241972961</v>
      </c>
      <c r="R3901" s="9">
        <v>0</v>
      </c>
      <c r="S3901" s="9">
        <v>0</v>
      </c>
      <c r="T3901" s="9">
        <v>0</v>
      </c>
      <c r="U3901" s="23">
        <v>31241972961</v>
      </c>
      <c r="V3901" s="23">
        <v>0</v>
      </c>
      <c r="W3901" s="23">
        <v>0</v>
      </c>
      <c r="X3901" s="23">
        <v>0</v>
      </c>
      <c r="Y3901" s="9">
        <v>31241972961</v>
      </c>
      <c r="Z3901" s="9">
        <v>0</v>
      </c>
      <c r="AA3901" s="23">
        <v>31241972961</v>
      </c>
      <c r="AB3901" s="9">
        <v>23690183721.869999</v>
      </c>
      <c r="AC3901" s="9">
        <v>7551789239.1300011</v>
      </c>
    </row>
    <row r="3902" spans="1:29" ht="15" customHeight="1" x14ac:dyDescent="0.25">
      <c r="A3902" s="7" t="s">
        <v>2532</v>
      </c>
      <c r="B3902" s="7" t="s">
        <v>36</v>
      </c>
      <c r="C3902" s="7" t="s">
        <v>37</v>
      </c>
      <c r="D3902" s="7" t="s">
        <v>36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18442210595</v>
      </c>
      <c r="M3902" s="9">
        <v>0</v>
      </c>
      <c r="N3902" s="9">
        <v>0</v>
      </c>
      <c r="O3902" s="9">
        <v>0</v>
      </c>
      <c r="P3902" s="9">
        <v>0</v>
      </c>
      <c r="Q3902" s="9">
        <v>18442210595</v>
      </c>
      <c r="R3902" s="9">
        <v>0</v>
      </c>
      <c r="S3902" s="9">
        <v>0</v>
      </c>
      <c r="T3902" s="9">
        <v>0</v>
      </c>
      <c r="U3902" s="23">
        <v>18442210595</v>
      </c>
      <c r="V3902" s="23">
        <v>0</v>
      </c>
      <c r="W3902" s="23">
        <v>0</v>
      </c>
      <c r="X3902" s="23">
        <v>0</v>
      </c>
      <c r="Y3902" s="9">
        <v>18442210595</v>
      </c>
      <c r="Z3902" s="9">
        <v>0</v>
      </c>
      <c r="AA3902" s="23">
        <v>18442210595</v>
      </c>
      <c r="AB3902" s="9">
        <v>8488074493.6000004</v>
      </c>
      <c r="AC3902" s="9">
        <v>9954136101.3999996</v>
      </c>
    </row>
    <row r="3903" spans="1:29" ht="15" customHeight="1" x14ac:dyDescent="0.25">
      <c r="A3903" s="7" t="s">
        <v>2532</v>
      </c>
      <c r="B3903" s="7" t="s">
        <v>38</v>
      </c>
      <c r="C3903" s="7" t="s">
        <v>39</v>
      </c>
      <c r="D3903" s="7" t="s">
        <v>38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3069282478</v>
      </c>
      <c r="M3903" s="9">
        <v>0</v>
      </c>
      <c r="N3903" s="9">
        <v>0</v>
      </c>
      <c r="O3903" s="9">
        <v>0</v>
      </c>
      <c r="P3903" s="9">
        <v>0</v>
      </c>
      <c r="Q3903" s="9">
        <v>3069282478</v>
      </c>
      <c r="R3903" s="9">
        <v>0</v>
      </c>
      <c r="S3903" s="9">
        <v>0</v>
      </c>
      <c r="T3903" s="9">
        <v>0</v>
      </c>
      <c r="U3903" s="23">
        <v>3069282478</v>
      </c>
      <c r="V3903" s="23">
        <v>0</v>
      </c>
      <c r="W3903" s="23">
        <v>0</v>
      </c>
      <c r="X3903" s="23">
        <v>0</v>
      </c>
      <c r="Y3903" s="9">
        <v>3069282478</v>
      </c>
      <c r="Z3903" s="9">
        <v>0</v>
      </c>
      <c r="AA3903" s="23">
        <v>3069282478</v>
      </c>
      <c r="AB3903" s="9">
        <v>3062785215</v>
      </c>
      <c r="AC3903" s="9">
        <v>6497263</v>
      </c>
    </row>
    <row r="3904" spans="1:29" ht="15" customHeight="1" x14ac:dyDescent="0.25">
      <c r="A3904" s="7" t="s">
        <v>2532</v>
      </c>
      <c r="B3904" s="7" t="s">
        <v>40</v>
      </c>
      <c r="C3904" s="7" t="s">
        <v>41</v>
      </c>
      <c r="D3904" s="7" t="s">
        <v>40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  <c r="J3904" s="9">
        <v>0</v>
      </c>
      <c r="K3904" s="9">
        <v>0</v>
      </c>
      <c r="L3904" s="9">
        <v>3846061944</v>
      </c>
      <c r="M3904" s="9">
        <v>0</v>
      </c>
      <c r="N3904" s="9">
        <v>0</v>
      </c>
      <c r="O3904" s="9">
        <v>0</v>
      </c>
      <c r="P3904" s="9">
        <v>0</v>
      </c>
      <c r="Q3904" s="9">
        <v>3846061944</v>
      </c>
      <c r="R3904" s="9">
        <v>0</v>
      </c>
      <c r="S3904" s="9">
        <v>0</v>
      </c>
      <c r="T3904" s="9">
        <v>0</v>
      </c>
      <c r="U3904" s="23">
        <v>3846061944</v>
      </c>
      <c r="V3904" s="23">
        <v>0</v>
      </c>
      <c r="W3904" s="23">
        <v>0</v>
      </c>
      <c r="X3904" s="23">
        <v>0</v>
      </c>
      <c r="Y3904" s="9">
        <v>3846061944</v>
      </c>
      <c r="Z3904" s="9">
        <v>0</v>
      </c>
      <c r="AA3904" s="23">
        <v>3846061944</v>
      </c>
      <c r="AB3904" s="9">
        <v>2642845973</v>
      </c>
      <c r="AC3904" s="9">
        <v>1203215971</v>
      </c>
    </row>
    <row r="3905" spans="1:29" ht="15" customHeight="1" x14ac:dyDescent="0.25">
      <c r="A3905" s="7" t="s">
        <v>2532</v>
      </c>
      <c r="B3905" s="7" t="s">
        <v>42</v>
      </c>
      <c r="C3905" s="7" t="s">
        <v>43</v>
      </c>
      <c r="D3905" s="7" t="s">
        <v>42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  <c r="J3905" s="9">
        <v>0</v>
      </c>
      <c r="K3905" s="9">
        <v>0</v>
      </c>
      <c r="L3905" s="9">
        <v>24196933546</v>
      </c>
      <c r="M3905" s="9">
        <v>0</v>
      </c>
      <c r="N3905" s="9">
        <v>0</v>
      </c>
      <c r="O3905" s="9">
        <v>0</v>
      </c>
      <c r="P3905" s="9">
        <v>0</v>
      </c>
      <c r="Q3905" s="9">
        <v>24196933546</v>
      </c>
      <c r="R3905" s="9">
        <v>0</v>
      </c>
      <c r="S3905" s="9">
        <v>0</v>
      </c>
      <c r="T3905" s="9">
        <v>0</v>
      </c>
      <c r="U3905" s="23">
        <v>24196933546</v>
      </c>
      <c r="V3905" s="23">
        <v>0</v>
      </c>
      <c r="W3905" s="23">
        <v>0</v>
      </c>
      <c r="X3905" s="23">
        <v>0</v>
      </c>
      <c r="Y3905" s="9">
        <v>24196933546</v>
      </c>
      <c r="Z3905" s="9">
        <v>0</v>
      </c>
      <c r="AA3905" s="23">
        <v>24196933546</v>
      </c>
      <c r="AB3905" s="9">
        <v>1520345260</v>
      </c>
      <c r="AC3905" s="9">
        <v>22676588286</v>
      </c>
    </row>
    <row r="3906" spans="1:29" ht="15" customHeight="1" x14ac:dyDescent="0.25">
      <c r="A3906" s="7" t="s">
        <v>2532</v>
      </c>
      <c r="B3906" s="7" t="s">
        <v>44</v>
      </c>
      <c r="C3906" s="7" t="s">
        <v>45</v>
      </c>
      <c r="D3906" s="7" t="s">
        <v>44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0</v>
      </c>
      <c r="L3906" s="9">
        <v>13274011484.619999</v>
      </c>
      <c r="M3906" s="9">
        <v>0</v>
      </c>
      <c r="N3906" s="9">
        <v>0</v>
      </c>
      <c r="O3906" s="9">
        <v>0</v>
      </c>
      <c r="P3906" s="9">
        <v>0</v>
      </c>
      <c r="Q3906" s="9">
        <v>13274011484.619999</v>
      </c>
      <c r="R3906" s="9">
        <v>0</v>
      </c>
      <c r="S3906" s="9">
        <v>0</v>
      </c>
      <c r="T3906" s="9">
        <v>0</v>
      </c>
      <c r="U3906" s="23">
        <v>13274011484.619999</v>
      </c>
      <c r="V3906" s="23">
        <v>0</v>
      </c>
      <c r="W3906" s="23">
        <v>0</v>
      </c>
      <c r="X3906" s="23">
        <v>0</v>
      </c>
      <c r="Y3906" s="9">
        <v>13274011484.619999</v>
      </c>
      <c r="Z3906" s="9">
        <v>0</v>
      </c>
      <c r="AA3906" s="23">
        <v>13274011484.619999</v>
      </c>
      <c r="AB3906" s="9">
        <v>12377190358.559999</v>
      </c>
      <c r="AC3906" s="9">
        <v>896821126.05999947</v>
      </c>
    </row>
    <row r="3907" spans="1:29" ht="15" customHeight="1" x14ac:dyDescent="0.25">
      <c r="A3907" s="7" t="s">
        <v>2532</v>
      </c>
      <c r="B3907" s="7" t="s">
        <v>46</v>
      </c>
      <c r="C3907" s="7" t="s">
        <v>47</v>
      </c>
      <c r="D3907" s="7" t="s">
        <v>46</v>
      </c>
      <c r="E3907" s="9">
        <v>0</v>
      </c>
      <c r="F3907" s="9">
        <v>0</v>
      </c>
      <c r="G3907" s="9">
        <v>0</v>
      </c>
      <c r="H3907" s="9">
        <v>0</v>
      </c>
      <c r="I3907" s="9">
        <v>0</v>
      </c>
      <c r="J3907" s="9">
        <v>0</v>
      </c>
      <c r="K3907" s="9">
        <v>0</v>
      </c>
      <c r="L3907" s="9">
        <v>25169201179</v>
      </c>
      <c r="M3907" s="9">
        <v>0</v>
      </c>
      <c r="N3907" s="9">
        <v>0</v>
      </c>
      <c r="O3907" s="9">
        <v>0</v>
      </c>
      <c r="P3907" s="9">
        <v>0</v>
      </c>
      <c r="Q3907" s="9">
        <v>25169201179</v>
      </c>
      <c r="R3907" s="9">
        <v>0</v>
      </c>
      <c r="S3907" s="9">
        <v>0</v>
      </c>
      <c r="T3907" s="9">
        <v>0</v>
      </c>
      <c r="U3907" s="23">
        <v>25169201179</v>
      </c>
      <c r="V3907" s="23">
        <v>0</v>
      </c>
      <c r="W3907" s="23">
        <v>0</v>
      </c>
      <c r="X3907" s="23">
        <v>0</v>
      </c>
      <c r="Y3907" s="9">
        <v>25169201179</v>
      </c>
      <c r="Z3907" s="9">
        <v>0</v>
      </c>
      <c r="AA3907" s="23">
        <v>25169201179</v>
      </c>
      <c r="AB3907" s="9">
        <v>21470072515</v>
      </c>
      <c r="AC3907" s="9">
        <v>3699128664</v>
      </c>
    </row>
    <row r="3908" spans="1:29" ht="15" customHeight="1" x14ac:dyDescent="0.25">
      <c r="A3908" s="7" t="s">
        <v>2532</v>
      </c>
      <c r="B3908" s="7" t="s">
        <v>48</v>
      </c>
      <c r="C3908" s="7" t="s">
        <v>49</v>
      </c>
      <c r="D3908" s="7" t="s">
        <v>48</v>
      </c>
      <c r="E3908" s="9">
        <v>0</v>
      </c>
      <c r="F3908" s="9">
        <v>0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26604162168</v>
      </c>
      <c r="M3908" s="9">
        <v>0</v>
      </c>
      <c r="N3908" s="9">
        <v>0</v>
      </c>
      <c r="O3908" s="9">
        <v>0</v>
      </c>
      <c r="P3908" s="9">
        <v>0</v>
      </c>
      <c r="Q3908" s="9">
        <v>26604162168</v>
      </c>
      <c r="R3908" s="9">
        <v>0</v>
      </c>
      <c r="S3908" s="9">
        <v>0</v>
      </c>
      <c r="T3908" s="9">
        <v>0</v>
      </c>
      <c r="U3908" s="23">
        <v>26604162168</v>
      </c>
      <c r="V3908" s="23">
        <v>0</v>
      </c>
      <c r="W3908" s="23">
        <v>0</v>
      </c>
      <c r="X3908" s="23">
        <v>0</v>
      </c>
      <c r="Y3908" s="9">
        <v>26604162168</v>
      </c>
      <c r="Z3908" s="9">
        <v>0</v>
      </c>
      <c r="AA3908" s="23">
        <v>26604162168</v>
      </c>
      <c r="AB3908" s="9">
        <v>1808743860</v>
      </c>
      <c r="AC3908" s="9">
        <v>24795418308</v>
      </c>
    </row>
    <row r="3909" spans="1:29" ht="15" customHeight="1" x14ac:dyDescent="0.25">
      <c r="A3909" s="7" t="s">
        <v>2532</v>
      </c>
      <c r="B3909" s="7" t="s">
        <v>50</v>
      </c>
      <c r="C3909" s="7" t="s">
        <v>51</v>
      </c>
      <c r="D3909" s="7" t="s">
        <v>50</v>
      </c>
      <c r="E3909" s="9">
        <v>0</v>
      </c>
      <c r="F3909" s="9">
        <v>0</v>
      </c>
      <c r="G3909" s="9">
        <v>0</v>
      </c>
      <c r="H3909" s="9">
        <v>0</v>
      </c>
      <c r="I3909" s="9">
        <v>0</v>
      </c>
      <c r="J3909" s="9">
        <v>0</v>
      </c>
      <c r="K3909" s="9">
        <v>0</v>
      </c>
      <c r="L3909" s="9">
        <v>16298411490</v>
      </c>
      <c r="M3909" s="9">
        <v>0</v>
      </c>
      <c r="N3909" s="9">
        <v>0</v>
      </c>
      <c r="O3909" s="9">
        <v>0</v>
      </c>
      <c r="P3909" s="9">
        <v>0</v>
      </c>
      <c r="Q3909" s="9">
        <v>16298411490</v>
      </c>
      <c r="R3909" s="9">
        <v>0</v>
      </c>
      <c r="S3909" s="9">
        <v>0</v>
      </c>
      <c r="T3909" s="9">
        <v>0</v>
      </c>
      <c r="U3909" s="23">
        <v>16298411490</v>
      </c>
      <c r="V3909" s="23">
        <v>0</v>
      </c>
      <c r="W3909" s="23">
        <v>0</v>
      </c>
      <c r="X3909" s="23">
        <v>0</v>
      </c>
      <c r="Y3909" s="9">
        <v>16298411490</v>
      </c>
      <c r="Z3909" s="9">
        <v>0</v>
      </c>
      <c r="AA3909" s="23">
        <v>16298411490</v>
      </c>
      <c r="AB3909" s="9">
        <v>10795850085.539999</v>
      </c>
      <c r="AC3909" s="9">
        <v>5502561404.460001</v>
      </c>
    </row>
    <row r="3910" spans="1:29" ht="15" customHeight="1" x14ac:dyDescent="0.25">
      <c r="A3910" s="7" t="s">
        <v>2532</v>
      </c>
      <c r="B3910" s="7" t="s">
        <v>52</v>
      </c>
      <c r="C3910" s="7" t="s">
        <v>53</v>
      </c>
      <c r="D3910" s="7" t="s">
        <v>52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0</v>
      </c>
      <c r="L3910" s="9">
        <v>13476670670.4</v>
      </c>
      <c r="M3910" s="9">
        <v>0</v>
      </c>
      <c r="N3910" s="9">
        <v>0</v>
      </c>
      <c r="O3910" s="9">
        <v>0</v>
      </c>
      <c r="P3910" s="9">
        <v>0</v>
      </c>
      <c r="Q3910" s="9">
        <v>13476670670.4</v>
      </c>
      <c r="R3910" s="9">
        <v>0</v>
      </c>
      <c r="S3910" s="9">
        <v>0</v>
      </c>
      <c r="T3910" s="9">
        <v>0</v>
      </c>
      <c r="U3910" s="23">
        <v>13476670670.4</v>
      </c>
      <c r="V3910" s="23">
        <v>0</v>
      </c>
      <c r="W3910" s="23">
        <v>0</v>
      </c>
      <c r="X3910" s="23">
        <v>0</v>
      </c>
      <c r="Y3910" s="9">
        <v>13476670670.4</v>
      </c>
      <c r="Z3910" s="9">
        <v>0</v>
      </c>
      <c r="AA3910" s="23">
        <v>13476670670.4</v>
      </c>
      <c r="AB3910" s="9">
        <v>12659239691.200001</v>
      </c>
      <c r="AC3910" s="9">
        <v>817430979.19999886</v>
      </c>
    </row>
    <row r="3911" spans="1:29" ht="15" customHeight="1" x14ac:dyDescent="0.25">
      <c r="A3911" s="7" t="s">
        <v>2532</v>
      </c>
      <c r="B3911" s="7" t="s">
        <v>54</v>
      </c>
      <c r="C3911" s="7" t="s">
        <v>55</v>
      </c>
      <c r="D3911" s="7" t="s">
        <v>54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11550691756.5</v>
      </c>
      <c r="M3911" s="9">
        <v>0</v>
      </c>
      <c r="N3911" s="9">
        <v>0</v>
      </c>
      <c r="O3911" s="9">
        <v>0</v>
      </c>
      <c r="P3911" s="9">
        <v>0</v>
      </c>
      <c r="Q3911" s="9">
        <v>11550691756.5</v>
      </c>
      <c r="R3911" s="9">
        <v>0</v>
      </c>
      <c r="S3911" s="9">
        <v>0</v>
      </c>
      <c r="T3911" s="9">
        <v>0</v>
      </c>
      <c r="U3911" s="23">
        <v>11550691756.5</v>
      </c>
      <c r="V3911" s="23">
        <v>0</v>
      </c>
      <c r="W3911" s="23">
        <v>0</v>
      </c>
      <c r="X3911" s="23">
        <v>0</v>
      </c>
      <c r="Y3911" s="9">
        <v>11550691756.5</v>
      </c>
      <c r="Z3911" s="9">
        <v>0</v>
      </c>
      <c r="AA3911" s="23">
        <v>11550691756.5</v>
      </c>
      <c r="AB3911" s="9">
        <v>9179913410.3199997</v>
      </c>
      <c r="AC3911" s="9">
        <v>2370778346.1800003</v>
      </c>
    </row>
    <row r="3912" spans="1:29" ht="15" customHeight="1" x14ac:dyDescent="0.25">
      <c r="A3912" s="7" t="s">
        <v>2532</v>
      </c>
      <c r="B3912" s="7" t="s">
        <v>56</v>
      </c>
      <c r="C3912" s="7" t="s">
        <v>57</v>
      </c>
      <c r="D3912" s="7" t="s">
        <v>56</v>
      </c>
      <c r="E3912" s="9">
        <v>0</v>
      </c>
      <c r="F3912" s="9">
        <v>0</v>
      </c>
      <c r="G3912" s="9">
        <v>0</v>
      </c>
      <c r="H3912" s="9">
        <v>0</v>
      </c>
      <c r="I3912" s="9">
        <v>0</v>
      </c>
      <c r="J3912" s="9">
        <v>0</v>
      </c>
      <c r="K3912" s="9">
        <v>0</v>
      </c>
      <c r="L3912" s="9">
        <v>13963050143</v>
      </c>
      <c r="M3912" s="9">
        <v>0</v>
      </c>
      <c r="N3912" s="9">
        <v>0</v>
      </c>
      <c r="O3912" s="9">
        <v>0</v>
      </c>
      <c r="P3912" s="9">
        <v>0</v>
      </c>
      <c r="Q3912" s="9">
        <v>13963050143</v>
      </c>
      <c r="R3912" s="9">
        <v>0</v>
      </c>
      <c r="S3912" s="9">
        <v>0</v>
      </c>
      <c r="T3912" s="9">
        <v>0</v>
      </c>
      <c r="U3912" s="23">
        <v>13963050143</v>
      </c>
      <c r="V3912" s="23">
        <v>0</v>
      </c>
      <c r="W3912" s="23">
        <v>0</v>
      </c>
      <c r="X3912" s="23">
        <v>0</v>
      </c>
      <c r="Y3912" s="9">
        <v>13963050143</v>
      </c>
      <c r="Z3912" s="9">
        <v>0</v>
      </c>
      <c r="AA3912" s="23">
        <v>13963050143</v>
      </c>
      <c r="AB3912" s="9">
        <v>13943421240.799999</v>
      </c>
      <c r="AC3912" s="9">
        <v>19628902.200000763</v>
      </c>
    </row>
    <row r="3913" spans="1:29" ht="15" customHeight="1" x14ac:dyDescent="0.25">
      <c r="A3913" s="7" t="s">
        <v>2532</v>
      </c>
      <c r="B3913" s="7" t="s">
        <v>58</v>
      </c>
      <c r="C3913" s="7" t="s">
        <v>59</v>
      </c>
      <c r="D3913" s="7" t="s">
        <v>58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  <c r="J3913" s="9">
        <v>0</v>
      </c>
      <c r="K3913" s="9">
        <v>0</v>
      </c>
      <c r="L3913" s="9">
        <v>15422990797</v>
      </c>
      <c r="M3913" s="9">
        <v>0</v>
      </c>
      <c r="N3913" s="9">
        <v>0</v>
      </c>
      <c r="O3913" s="9">
        <v>0</v>
      </c>
      <c r="P3913" s="9">
        <v>0</v>
      </c>
      <c r="Q3913" s="9">
        <v>15422990797</v>
      </c>
      <c r="R3913" s="9">
        <v>0</v>
      </c>
      <c r="S3913" s="9">
        <v>0</v>
      </c>
      <c r="T3913" s="9">
        <v>0</v>
      </c>
      <c r="U3913" s="23">
        <v>15422990797</v>
      </c>
      <c r="V3913" s="23">
        <v>0</v>
      </c>
      <c r="W3913" s="23">
        <v>0</v>
      </c>
      <c r="X3913" s="23">
        <v>0</v>
      </c>
      <c r="Y3913" s="9">
        <v>15422990797</v>
      </c>
      <c r="Z3913" s="9">
        <v>0</v>
      </c>
      <c r="AA3913" s="23">
        <v>15422990797</v>
      </c>
      <c r="AB3913" s="9">
        <v>11394443635.299999</v>
      </c>
      <c r="AC3913" s="9">
        <v>4028547161.7000008</v>
      </c>
    </row>
    <row r="3914" spans="1:29" ht="15" customHeight="1" x14ac:dyDescent="0.25">
      <c r="A3914" s="7" t="s">
        <v>2532</v>
      </c>
      <c r="B3914" s="7" t="s">
        <v>60</v>
      </c>
      <c r="C3914" s="7" t="s">
        <v>61</v>
      </c>
      <c r="D3914" s="7" t="s">
        <v>60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0</v>
      </c>
      <c r="L3914" s="9">
        <v>27307910460</v>
      </c>
      <c r="M3914" s="9">
        <v>0</v>
      </c>
      <c r="N3914" s="9">
        <v>0</v>
      </c>
      <c r="O3914" s="9">
        <v>0</v>
      </c>
      <c r="P3914" s="9">
        <v>0</v>
      </c>
      <c r="Q3914" s="9">
        <v>27307910460</v>
      </c>
      <c r="R3914" s="9">
        <v>0</v>
      </c>
      <c r="S3914" s="9">
        <v>0</v>
      </c>
      <c r="T3914" s="9">
        <v>0</v>
      </c>
      <c r="U3914" s="23">
        <v>27307910460</v>
      </c>
      <c r="V3914" s="23">
        <v>0</v>
      </c>
      <c r="W3914" s="23">
        <v>0</v>
      </c>
      <c r="X3914" s="23">
        <v>0</v>
      </c>
      <c r="Y3914" s="9">
        <v>27307910460</v>
      </c>
      <c r="Z3914" s="9">
        <v>0</v>
      </c>
      <c r="AA3914" s="23">
        <v>27307910460</v>
      </c>
      <c r="AB3914" s="9">
        <v>5898613124.29</v>
      </c>
      <c r="AC3914" s="9">
        <v>21409297335.709999</v>
      </c>
    </row>
    <row r="3915" spans="1:29" ht="15" customHeight="1" x14ac:dyDescent="0.25">
      <c r="A3915" s="7" t="s">
        <v>2532</v>
      </c>
      <c r="B3915" s="7" t="s">
        <v>62</v>
      </c>
      <c r="C3915" s="7" t="s">
        <v>63</v>
      </c>
      <c r="D3915" s="7" t="s">
        <v>62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20186344005</v>
      </c>
      <c r="M3915" s="9">
        <v>0</v>
      </c>
      <c r="N3915" s="9">
        <v>0</v>
      </c>
      <c r="O3915" s="9">
        <v>0</v>
      </c>
      <c r="P3915" s="9">
        <v>0</v>
      </c>
      <c r="Q3915" s="9">
        <v>20186344005</v>
      </c>
      <c r="R3915" s="9">
        <v>0</v>
      </c>
      <c r="S3915" s="9">
        <v>0</v>
      </c>
      <c r="T3915" s="9">
        <v>0</v>
      </c>
      <c r="U3915" s="23">
        <v>20186344005</v>
      </c>
      <c r="V3915" s="23">
        <v>0</v>
      </c>
      <c r="W3915" s="23">
        <v>0</v>
      </c>
      <c r="X3915" s="23">
        <v>0</v>
      </c>
      <c r="Y3915" s="9">
        <v>20186344005</v>
      </c>
      <c r="Z3915" s="9">
        <v>0</v>
      </c>
      <c r="AA3915" s="23">
        <v>20186344005</v>
      </c>
      <c r="AB3915" s="9">
        <v>18571340247.510002</v>
      </c>
      <c r="AC3915" s="9">
        <v>1615003757.4899979</v>
      </c>
    </row>
    <row r="3916" spans="1:29" ht="15" customHeight="1" x14ac:dyDescent="0.25">
      <c r="A3916" s="7" t="s">
        <v>2532</v>
      </c>
      <c r="B3916" s="7" t="s">
        <v>64</v>
      </c>
      <c r="C3916" s="7" t="s">
        <v>65</v>
      </c>
      <c r="D3916" s="7" t="s">
        <v>64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9240350301</v>
      </c>
      <c r="M3916" s="9">
        <v>0</v>
      </c>
      <c r="N3916" s="9">
        <v>0</v>
      </c>
      <c r="O3916" s="9">
        <v>0</v>
      </c>
      <c r="P3916" s="9">
        <v>0</v>
      </c>
      <c r="Q3916" s="9">
        <v>9240350301</v>
      </c>
      <c r="R3916" s="9">
        <v>0</v>
      </c>
      <c r="S3916" s="9">
        <v>0</v>
      </c>
      <c r="T3916" s="9">
        <v>0</v>
      </c>
      <c r="U3916" s="23">
        <v>9240350301</v>
      </c>
      <c r="V3916" s="23">
        <v>0</v>
      </c>
      <c r="W3916" s="23">
        <v>0</v>
      </c>
      <c r="X3916" s="23">
        <v>0</v>
      </c>
      <c r="Y3916" s="9">
        <v>9240350301</v>
      </c>
      <c r="Z3916" s="9">
        <v>0</v>
      </c>
      <c r="AA3916" s="23">
        <v>9240350301</v>
      </c>
      <c r="AB3916" s="9">
        <v>1159514312</v>
      </c>
      <c r="AC3916" s="9">
        <v>8080835989</v>
      </c>
    </row>
    <row r="3917" spans="1:29" ht="15" customHeight="1" x14ac:dyDescent="0.25">
      <c r="A3917" s="7" t="s">
        <v>2532</v>
      </c>
      <c r="B3917" s="7" t="s">
        <v>66</v>
      </c>
      <c r="C3917" s="7" t="s">
        <v>67</v>
      </c>
      <c r="D3917" s="7" t="s">
        <v>66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13014895208</v>
      </c>
      <c r="M3917" s="9">
        <v>0</v>
      </c>
      <c r="N3917" s="9">
        <v>0</v>
      </c>
      <c r="O3917" s="9">
        <v>0</v>
      </c>
      <c r="P3917" s="9">
        <v>0</v>
      </c>
      <c r="Q3917" s="9">
        <v>13014895208</v>
      </c>
      <c r="R3917" s="9">
        <v>0</v>
      </c>
      <c r="S3917" s="9">
        <v>0</v>
      </c>
      <c r="T3917" s="9">
        <v>0</v>
      </c>
      <c r="U3917" s="23">
        <v>13014895208</v>
      </c>
      <c r="V3917" s="23">
        <v>0</v>
      </c>
      <c r="W3917" s="23">
        <v>0</v>
      </c>
      <c r="X3917" s="23">
        <v>0</v>
      </c>
      <c r="Y3917" s="9">
        <v>13014895208</v>
      </c>
      <c r="Z3917" s="9">
        <v>0</v>
      </c>
      <c r="AA3917" s="23">
        <v>13014895208</v>
      </c>
      <c r="AB3917" s="9">
        <v>4889453368.5699997</v>
      </c>
      <c r="AC3917" s="9">
        <v>8125441839.4300003</v>
      </c>
    </row>
    <row r="3918" spans="1:29" ht="15" customHeight="1" x14ac:dyDescent="0.25">
      <c r="A3918" s="7" t="s">
        <v>2532</v>
      </c>
      <c r="B3918" s="7" t="s">
        <v>68</v>
      </c>
      <c r="C3918" s="7" t="s">
        <v>69</v>
      </c>
      <c r="D3918" s="7" t="s">
        <v>68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22635762113</v>
      </c>
      <c r="M3918" s="9">
        <v>0</v>
      </c>
      <c r="N3918" s="9">
        <v>0</v>
      </c>
      <c r="O3918" s="9">
        <v>0</v>
      </c>
      <c r="P3918" s="9">
        <v>0</v>
      </c>
      <c r="Q3918" s="9">
        <v>22635762113</v>
      </c>
      <c r="R3918" s="9">
        <v>0</v>
      </c>
      <c r="S3918" s="9">
        <v>0</v>
      </c>
      <c r="T3918" s="9">
        <v>0</v>
      </c>
      <c r="U3918" s="23">
        <v>22635762113</v>
      </c>
      <c r="V3918" s="23">
        <v>0</v>
      </c>
      <c r="W3918" s="23">
        <v>0</v>
      </c>
      <c r="X3918" s="23">
        <v>0</v>
      </c>
      <c r="Y3918" s="9">
        <v>22635762113</v>
      </c>
      <c r="Z3918" s="9">
        <v>0</v>
      </c>
      <c r="AA3918" s="23">
        <v>22635762113</v>
      </c>
      <c r="AB3918" s="9">
        <v>22516243337</v>
      </c>
      <c r="AC3918" s="9">
        <v>119518776</v>
      </c>
    </row>
    <row r="3919" spans="1:29" ht="15" customHeight="1" x14ac:dyDescent="0.25">
      <c r="A3919" s="7" t="s">
        <v>2532</v>
      </c>
      <c r="B3919" s="7" t="s">
        <v>70</v>
      </c>
      <c r="C3919" s="7" t="s">
        <v>71</v>
      </c>
      <c r="D3919" s="7" t="s">
        <v>70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19365786458</v>
      </c>
      <c r="M3919" s="9">
        <v>0</v>
      </c>
      <c r="N3919" s="9">
        <v>0</v>
      </c>
      <c r="O3919" s="9">
        <v>0</v>
      </c>
      <c r="P3919" s="9">
        <v>0</v>
      </c>
      <c r="Q3919" s="9">
        <v>19365786458</v>
      </c>
      <c r="R3919" s="9">
        <v>0</v>
      </c>
      <c r="S3919" s="9">
        <v>0</v>
      </c>
      <c r="T3919" s="9">
        <v>0</v>
      </c>
      <c r="U3919" s="23">
        <v>19365786458</v>
      </c>
      <c r="V3919" s="23">
        <v>0</v>
      </c>
      <c r="W3919" s="23">
        <v>0</v>
      </c>
      <c r="X3919" s="23">
        <v>0</v>
      </c>
      <c r="Y3919" s="9">
        <v>19365786458</v>
      </c>
      <c r="Z3919" s="9">
        <v>0</v>
      </c>
      <c r="AA3919" s="23">
        <v>19365786458</v>
      </c>
      <c r="AB3919" s="9">
        <v>0</v>
      </c>
      <c r="AC3919" s="9">
        <v>19365786458</v>
      </c>
    </row>
    <row r="3920" spans="1:29" ht="15" customHeight="1" x14ac:dyDescent="0.25">
      <c r="A3920" s="7" t="s">
        <v>2532</v>
      </c>
      <c r="B3920" s="7" t="s">
        <v>72</v>
      </c>
      <c r="C3920" s="7" t="s">
        <v>73</v>
      </c>
      <c r="D3920" s="7" t="s">
        <v>72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19656434012.5</v>
      </c>
      <c r="M3920" s="9">
        <v>0</v>
      </c>
      <c r="N3920" s="9">
        <v>0</v>
      </c>
      <c r="O3920" s="9">
        <v>0</v>
      </c>
      <c r="P3920" s="9">
        <v>0</v>
      </c>
      <c r="Q3920" s="9">
        <v>19656434012.5</v>
      </c>
      <c r="R3920" s="9">
        <v>0</v>
      </c>
      <c r="S3920" s="9">
        <v>0</v>
      </c>
      <c r="T3920" s="9">
        <v>0</v>
      </c>
      <c r="U3920" s="23">
        <v>19656434012.5</v>
      </c>
      <c r="V3920" s="23">
        <v>0</v>
      </c>
      <c r="W3920" s="23">
        <v>0</v>
      </c>
      <c r="X3920" s="23">
        <v>0</v>
      </c>
      <c r="Y3920" s="9">
        <v>19656434012.5</v>
      </c>
      <c r="Z3920" s="9">
        <v>0</v>
      </c>
      <c r="AA3920" s="23">
        <v>19656434012.5</v>
      </c>
      <c r="AB3920" s="9">
        <v>19358979941</v>
      </c>
      <c r="AC3920" s="9">
        <v>297454071.5</v>
      </c>
    </row>
    <row r="3921" spans="1:30" ht="15" customHeight="1" x14ac:dyDescent="0.25">
      <c r="A3921" s="7" t="s">
        <v>2532</v>
      </c>
      <c r="B3921" s="7" t="s">
        <v>74</v>
      </c>
      <c r="C3921" s="7" t="s">
        <v>75</v>
      </c>
      <c r="D3921" s="7" t="s">
        <v>74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31017424758</v>
      </c>
      <c r="M3921" s="9">
        <v>0</v>
      </c>
      <c r="N3921" s="9">
        <v>0</v>
      </c>
      <c r="O3921" s="9">
        <v>0</v>
      </c>
      <c r="P3921" s="9">
        <v>0</v>
      </c>
      <c r="Q3921" s="9">
        <v>31017424758</v>
      </c>
      <c r="R3921" s="9">
        <v>0</v>
      </c>
      <c r="S3921" s="9">
        <v>0</v>
      </c>
      <c r="T3921" s="9">
        <v>0</v>
      </c>
      <c r="U3921" s="23">
        <v>31017424758</v>
      </c>
      <c r="V3921" s="23">
        <v>0</v>
      </c>
      <c r="W3921" s="23">
        <v>0</v>
      </c>
      <c r="X3921" s="23">
        <v>0</v>
      </c>
      <c r="Y3921" s="9">
        <v>31017424758</v>
      </c>
      <c r="Z3921" s="9">
        <v>0</v>
      </c>
      <c r="AA3921" s="23">
        <v>31017424758</v>
      </c>
      <c r="AB3921" s="9">
        <v>12751802863.780001</v>
      </c>
      <c r="AC3921" s="9">
        <v>18265621894.220001</v>
      </c>
    </row>
    <row r="3922" spans="1:30" ht="15" customHeight="1" x14ac:dyDescent="0.25">
      <c r="A3922" s="7" t="s">
        <v>2532</v>
      </c>
      <c r="B3922" s="7" t="s">
        <v>76</v>
      </c>
      <c r="C3922" s="7" t="s">
        <v>77</v>
      </c>
      <c r="D3922" s="7" t="s">
        <v>76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  <c r="J3922" s="9">
        <v>0</v>
      </c>
      <c r="K3922" s="9">
        <v>0</v>
      </c>
      <c r="L3922" s="9">
        <v>8074007977</v>
      </c>
      <c r="M3922" s="9">
        <v>0</v>
      </c>
      <c r="N3922" s="9">
        <v>0</v>
      </c>
      <c r="O3922" s="9">
        <v>0</v>
      </c>
      <c r="P3922" s="9">
        <v>0</v>
      </c>
      <c r="Q3922" s="9">
        <v>8074007977</v>
      </c>
      <c r="R3922" s="9">
        <v>0</v>
      </c>
      <c r="S3922" s="9">
        <v>0</v>
      </c>
      <c r="T3922" s="9">
        <v>0</v>
      </c>
      <c r="U3922" s="23">
        <v>8074007977</v>
      </c>
      <c r="V3922" s="23">
        <v>0</v>
      </c>
      <c r="W3922" s="23">
        <v>0</v>
      </c>
      <c r="X3922" s="23">
        <v>0</v>
      </c>
      <c r="Y3922" s="9">
        <v>8074007977</v>
      </c>
      <c r="Z3922" s="9">
        <v>0</v>
      </c>
      <c r="AA3922" s="23">
        <v>8074007977</v>
      </c>
      <c r="AB3922" s="9">
        <v>4122017442.1599998</v>
      </c>
      <c r="AC3922" s="9">
        <v>3951990534.8400002</v>
      </c>
    </row>
    <row r="3923" spans="1:30" ht="15" customHeight="1" x14ac:dyDescent="0.25">
      <c r="A3923" s="7" t="s">
        <v>2532</v>
      </c>
      <c r="B3923" s="7" t="s">
        <v>78</v>
      </c>
      <c r="C3923" s="7" t="s">
        <v>79</v>
      </c>
      <c r="D3923" s="7" t="s">
        <v>78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8258798782</v>
      </c>
      <c r="M3923" s="9">
        <v>0</v>
      </c>
      <c r="N3923" s="9">
        <v>0</v>
      </c>
      <c r="O3923" s="9">
        <v>0</v>
      </c>
      <c r="P3923" s="9">
        <v>0</v>
      </c>
      <c r="Q3923" s="9">
        <v>8258798782</v>
      </c>
      <c r="R3923" s="9">
        <v>0</v>
      </c>
      <c r="S3923" s="9">
        <v>0</v>
      </c>
      <c r="T3923" s="9">
        <v>0</v>
      </c>
      <c r="U3923" s="23">
        <v>8258798782</v>
      </c>
      <c r="V3923" s="23">
        <v>0</v>
      </c>
      <c r="W3923" s="23">
        <v>0</v>
      </c>
      <c r="X3923" s="23">
        <v>0</v>
      </c>
      <c r="Y3923" s="9">
        <v>8258798782</v>
      </c>
      <c r="Z3923" s="9">
        <v>0</v>
      </c>
      <c r="AA3923" s="23">
        <v>8258798782</v>
      </c>
      <c r="AB3923" s="9">
        <v>3891618172</v>
      </c>
      <c r="AC3923" s="9">
        <v>4367180610</v>
      </c>
    </row>
    <row r="3924" spans="1:30" ht="15" customHeight="1" x14ac:dyDescent="0.25">
      <c r="A3924" s="7" t="s">
        <v>2532</v>
      </c>
      <c r="B3924" s="7" t="s">
        <v>80</v>
      </c>
      <c r="C3924" s="7" t="s">
        <v>81</v>
      </c>
      <c r="D3924" s="7" t="s">
        <v>80</v>
      </c>
      <c r="E3924" s="9">
        <v>0</v>
      </c>
      <c r="F3924" s="9">
        <v>0</v>
      </c>
      <c r="G3924" s="9">
        <v>0</v>
      </c>
      <c r="H3924" s="9">
        <v>0</v>
      </c>
      <c r="I3924" s="9">
        <v>0</v>
      </c>
      <c r="J3924" s="9">
        <v>0</v>
      </c>
      <c r="K3924" s="9">
        <v>0</v>
      </c>
      <c r="L3924" s="9">
        <v>7433107034.3999996</v>
      </c>
      <c r="M3924" s="9">
        <v>0</v>
      </c>
      <c r="N3924" s="9">
        <v>0</v>
      </c>
      <c r="O3924" s="9">
        <v>0</v>
      </c>
      <c r="P3924" s="9">
        <v>0</v>
      </c>
      <c r="Q3924" s="9">
        <v>7433107034.3999996</v>
      </c>
      <c r="R3924" s="9">
        <v>0</v>
      </c>
      <c r="S3924" s="9">
        <v>0</v>
      </c>
      <c r="T3924" s="9">
        <v>0</v>
      </c>
      <c r="U3924" s="23">
        <v>7433107034.3999996</v>
      </c>
      <c r="V3924" s="23">
        <v>0</v>
      </c>
      <c r="W3924" s="23">
        <v>0</v>
      </c>
      <c r="X3924" s="23">
        <v>0</v>
      </c>
      <c r="Y3924" s="9">
        <v>7433107034.3999996</v>
      </c>
      <c r="Z3924" s="9">
        <v>0</v>
      </c>
      <c r="AA3924" s="23">
        <v>7433107034.3999996</v>
      </c>
      <c r="AB3924" s="9">
        <v>1986058146.1199999</v>
      </c>
      <c r="AC3924" s="9">
        <v>5447048888.2799997</v>
      </c>
    </row>
    <row r="3925" spans="1:30" ht="15" customHeight="1" x14ac:dyDescent="0.25">
      <c r="A3925" s="7" t="s">
        <v>2532</v>
      </c>
      <c r="B3925" s="7" t="s">
        <v>2533</v>
      </c>
      <c r="C3925" s="7" t="s">
        <v>83</v>
      </c>
      <c r="D3925" s="7" t="s">
        <v>82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4043882412</v>
      </c>
      <c r="M3925" s="9">
        <v>0</v>
      </c>
      <c r="N3925" s="9">
        <v>0</v>
      </c>
      <c r="O3925" s="9">
        <v>0</v>
      </c>
      <c r="P3925" s="9">
        <v>0</v>
      </c>
      <c r="Q3925" s="9">
        <v>4043882412</v>
      </c>
      <c r="R3925" s="9">
        <v>0</v>
      </c>
      <c r="S3925" s="9">
        <v>0</v>
      </c>
      <c r="T3925" s="9">
        <v>0</v>
      </c>
      <c r="U3925" s="23">
        <v>4043882412</v>
      </c>
      <c r="V3925" s="23">
        <v>0</v>
      </c>
      <c r="W3925" s="23">
        <v>0</v>
      </c>
      <c r="X3925" s="23">
        <v>0</v>
      </c>
      <c r="Y3925" s="9">
        <v>4043882412</v>
      </c>
      <c r="Z3925" s="9">
        <v>0</v>
      </c>
      <c r="AA3925" s="23">
        <v>4043882412</v>
      </c>
      <c r="AB3925" s="9">
        <v>0</v>
      </c>
      <c r="AC3925" s="9">
        <v>4043882412</v>
      </c>
    </row>
    <row r="3926" spans="1:30" ht="15" customHeight="1" x14ac:dyDescent="0.25">
      <c r="A3926" s="7" t="s">
        <v>2532</v>
      </c>
      <c r="B3926" s="7" t="s">
        <v>84</v>
      </c>
      <c r="C3926" s="7" t="s">
        <v>85</v>
      </c>
      <c r="D3926" s="7" t="s">
        <v>84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4191409449</v>
      </c>
      <c r="M3926" s="9">
        <v>0</v>
      </c>
      <c r="N3926" s="9">
        <v>0</v>
      </c>
      <c r="O3926" s="9">
        <v>0</v>
      </c>
      <c r="P3926" s="9">
        <v>0</v>
      </c>
      <c r="Q3926" s="9">
        <v>4191409449</v>
      </c>
      <c r="R3926" s="9">
        <v>0</v>
      </c>
      <c r="S3926" s="9">
        <v>0</v>
      </c>
      <c r="T3926" s="9">
        <v>0</v>
      </c>
      <c r="U3926" s="23">
        <v>4191409449</v>
      </c>
      <c r="V3926" s="23">
        <v>0</v>
      </c>
      <c r="W3926" s="23">
        <v>0</v>
      </c>
      <c r="X3926" s="23">
        <v>0</v>
      </c>
      <c r="Y3926" s="9">
        <v>4191409449</v>
      </c>
      <c r="Z3926" s="9">
        <v>0</v>
      </c>
      <c r="AA3926" s="23">
        <v>4191409449</v>
      </c>
      <c r="AB3926" s="9">
        <v>1507457946</v>
      </c>
      <c r="AC3926" s="9">
        <v>2683951503</v>
      </c>
    </row>
    <row r="3927" spans="1:30" ht="15" customHeight="1" x14ac:dyDescent="0.25">
      <c r="A3927" s="7" t="s">
        <v>2532</v>
      </c>
      <c r="B3927" s="7" t="s">
        <v>86</v>
      </c>
      <c r="C3927" s="7" t="s">
        <v>87</v>
      </c>
      <c r="D3927" s="7" t="s">
        <v>86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3316151359</v>
      </c>
      <c r="M3927" s="9">
        <v>0</v>
      </c>
      <c r="N3927" s="9">
        <v>0</v>
      </c>
      <c r="O3927" s="9">
        <v>0</v>
      </c>
      <c r="P3927" s="9">
        <v>0</v>
      </c>
      <c r="Q3927" s="9">
        <v>3316151359</v>
      </c>
      <c r="R3927" s="9">
        <v>0</v>
      </c>
      <c r="S3927" s="9">
        <v>0</v>
      </c>
      <c r="T3927" s="9">
        <v>0</v>
      </c>
      <c r="U3927" s="23">
        <v>3316151359</v>
      </c>
      <c r="V3927" s="23">
        <v>0</v>
      </c>
      <c r="W3927" s="23">
        <v>0</v>
      </c>
      <c r="X3927" s="23">
        <v>0</v>
      </c>
      <c r="Y3927" s="9">
        <v>3316151359</v>
      </c>
      <c r="Z3927" s="9">
        <v>0</v>
      </c>
      <c r="AA3927" s="23">
        <v>3316151359</v>
      </c>
      <c r="AB3927" s="9">
        <v>0</v>
      </c>
      <c r="AC3927" s="9">
        <v>3316151359</v>
      </c>
    </row>
    <row r="3928" spans="1:30" ht="15" customHeight="1" x14ac:dyDescent="0.25">
      <c r="A3928" s="7" t="s">
        <v>2532</v>
      </c>
      <c r="B3928" s="7" t="s">
        <v>88</v>
      </c>
      <c r="C3928" s="7" t="s">
        <v>89</v>
      </c>
      <c r="D3928" s="7" t="s">
        <v>88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5053846793</v>
      </c>
      <c r="M3928" s="9">
        <v>0</v>
      </c>
      <c r="N3928" s="9">
        <v>0</v>
      </c>
      <c r="O3928" s="9">
        <v>0</v>
      </c>
      <c r="P3928" s="9">
        <v>0</v>
      </c>
      <c r="Q3928" s="9">
        <v>5053846793</v>
      </c>
      <c r="R3928" s="9">
        <v>0</v>
      </c>
      <c r="S3928" s="9">
        <v>0</v>
      </c>
      <c r="T3928" s="9">
        <v>0</v>
      </c>
      <c r="U3928" s="23">
        <v>5053846793</v>
      </c>
      <c r="V3928" s="23">
        <v>0</v>
      </c>
      <c r="W3928" s="23">
        <v>0</v>
      </c>
      <c r="X3928" s="23">
        <v>0</v>
      </c>
      <c r="Y3928" s="9">
        <v>5053846793</v>
      </c>
      <c r="Z3928" s="9">
        <v>0</v>
      </c>
      <c r="AA3928" s="23">
        <v>5053846793</v>
      </c>
      <c r="AB3928" s="9">
        <v>4721804199.5699997</v>
      </c>
      <c r="AC3928" s="9">
        <v>332042593.43000031</v>
      </c>
    </row>
    <row r="3929" spans="1:30" ht="15" customHeight="1" x14ac:dyDescent="0.25">
      <c r="A3929" s="7" t="s">
        <v>2532</v>
      </c>
      <c r="B3929" s="7" t="s">
        <v>90</v>
      </c>
      <c r="C3929" s="7" t="s">
        <v>91</v>
      </c>
      <c r="D3929" s="7" t="s">
        <v>90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3254491701</v>
      </c>
      <c r="M3929" s="9">
        <v>0</v>
      </c>
      <c r="N3929" s="9">
        <v>0</v>
      </c>
      <c r="O3929" s="9">
        <v>0</v>
      </c>
      <c r="P3929" s="9">
        <v>0</v>
      </c>
      <c r="Q3929" s="9">
        <v>3254491701</v>
      </c>
      <c r="R3929" s="9">
        <v>0</v>
      </c>
      <c r="S3929" s="9">
        <v>0</v>
      </c>
      <c r="T3929" s="9">
        <v>0</v>
      </c>
      <c r="U3929" s="23">
        <v>3254491701</v>
      </c>
      <c r="V3929" s="23">
        <v>0</v>
      </c>
      <c r="W3929" s="23">
        <v>0</v>
      </c>
      <c r="X3929" s="23">
        <v>0</v>
      </c>
      <c r="Y3929" s="9">
        <v>3254491701</v>
      </c>
      <c r="Z3929" s="9">
        <v>0</v>
      </c>
      <c r="AA3929" s="23">
        <v>3254491701</v>
      </c>
      <c r="AB3929" s="9">
        <v>3254491701</v>
      </c>
      <c r="AC3929" s="9">
        <v>0</v>
      </c>
    </row>
    <row r="3930" spans="1:30" ht="15" customHeight="1" x14ac:dyDescent="0.25">
      <c r="A3930" s="7" t="s">
        <v>2532</v>
      </c>
      <c r="B3930" s="7" t="s">
        <v>92</v>
      </c>
      <c r="C3930" s="7" t="s">
        <v>93</v>
      </c>
      <c r="D3930" s="7" t="s">
        <v>92</v>
      </c>
      <c r="E3930" s="9">
        <v>0</v>
      </c>
      <c r="F3930" s="9">
        <v>0</v>
      </c>
      <c r="G3930" s="9">
        <v>0</v>
      </c>
      <c r="H3930" s="9">
        <v>0</v>
      </c>
      <c r="I3930" s="9">
        <v>0</v>
      </c>
      <c r="J3930" s="9">
        <v>0</v>
      </c>
      <c r="K3930" s="9">
        <v>0</v>
      </c>
      <c r="L3930" s="9">
        <v>4863182611</v>
      </c>
      <c r="M3930" s="9">
        <v>0</v>
      </c>
      <c r="N3930" s="9">
        <v>0</v>
      </c>
      <c r="O3930" s="9">
        <v>0</v>
      </c>
      <c r="P3930" s="9">
        <v>0</v>
      </c>
      <c r="Q3930" s="9">
        <v>4863182611</v>
      </c>
      <c r="R3930" s="9">
        <v>0</v>
      </c>
      <c r="S3930" s="9">
        <v>0</v>
      </c>
      <c r="T3930" s="9">
        <v>0</v>
      </c>
      <c r="U3930" s="23">
        <v>4863182611</v>
      </c>
      <c r="V3930" s="23">
        <v>0</v>
      </c>
      <c r="W3930" s="23">
        <v>0</v>
      </c>
      <c r="X3930" s="23">
        <v>0</v>
      </c>
      <c r="Y3930" s="9">
        <v>4863182611</v>
      </c>
      <c r="Z3930" s="9">
        <v>0</v>
      </c>
      <c r="AA3930" s="23">
        <v>4863182611</v>
      </c>
      <c r="AB3930" s="9">
        <v>3107872561</v>
      </c>
      <c r="AC3930" s="9">
        <v>1755310050</v>
      </c>
    </row>
    <row r="3931" spans="1:30" ht="15" customHeight="1" x14ac:dyDescent="0.25">
      <c r="A3931" s="7" t="s">
        <v>2570</v>
      </c>
      <c r="B3931" s="7" t="s">
        <v>96</v>
      </c>
      <c r="C3931" s="7" t="s">
        <v>98</v>
      </c>
      <c r="D3931" s="7" t="s">
        <v>96</v>
      </c>
      <c r="E3931" s="9">
        <v>0</v>
      </c>
      <c r="F3931" s="9">
        <v>191761256273.39999</v>
      </c>
      <c r="G3931" s="9">
        <v>0</v>
      </c>
      <c r="H3931" s="9">
        <v>0</v>
      </c>
      <c r="I3931" s="9">
        <v>0</v>
      </c>
      <c r="J3931" s="9">
        <v>0</v>
      </c>
      <c r="K3931" s="9">
        <v>191761256273.39999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191761256273.39999</v>
      </c>
      <c r="R3931" s="9">
        <v>0</v>
      </c>
      <c r="S3931" s="9">
        <v>191761256273.39999</v>
      </c>
      <c r="T3931" s="9">
        <v>0</v>
      </c>
      <c r="U3931" s="23">
        <v>0</v>
      </c>
      <c r="V3931" s="23">
        <v>0</v>
      </c>
      <c r="W3931" s="23">
        <v>0</v>
      </c>
      <c r="X3931" s="23">
        <v>0</v>
      </c>
      <c r="Y3931" s="9">
        <v>191761256273.39999</v>
      </c>
      <c r="Z3931" s="9">
        <v>0</v>
      </c>
      <c r="AA3931" s="23">
        <v>191761256273.39999</v>
      </c>
      <c r="AB3931" s="9">
        <v>16847908098.230001</v>
      </c>
      <c r="AC3931" s="9">
        <v>174913348175.16998</v>
      </c>
    </row>
    <row r="3932" spans="1:30" ht="15" customHeight="1" x14ac:dyDescent="0.25">
      <c r="A3932" s="7" t="s">
        <v>2646</v>
      </c>
      <c r="B3932" s="7"/>
      <c r="C3932" s="7"/>
      <c r="D3932" s="7" t="s">
        <v>26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2143766738682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2143766738682</v>
      </c>
      <c r="Z3932" s="9">
        <v>0</v>
      </c>
      <c r="AA3932" s="23">
        <v>2143766738682</v>
      </c>
      <c r="AB3932" s="9">
        <v>0</v>
      </c>
      <c r="AC3932" s="9">
        <v>2143766738682</v>
      </c>
    </row>
    <row r="3933" spans="1:30" ht="15" customHeight="1" x14ac:dyDescent="0.25">
      <c r="A3933" s="7"/>
      <c r="B3933" s="7"/>
      <c r="C3933" s="7"/>
      <c r="D3933" s="7"/>
      <c r="E3933" s="18">
        <v>18564591529959</v>
      </c>
      <c r="F3933" s="18">
        <v>1162099097041</v>
      </c>
      <c r="G3933" s="18">
        <v>733158170414</v>
      </c>
      <c r="H3933" s="18">
        <v>3743368299111.0322</v>
      </c>
      <c r="I3933" s="18">
        <v>44399981013</v>
      </c>
      <c r="J3933" s="18">
        <v>6834044683</v>
      </c>
      <c r="K3933" s="18">
        <v>24254451122221.031</v>
      </c>
      <c r="L3933" s="18">
        <v>9760102583158.9707</v>
      </c>
      <c r="M3933" s="18">
        <v>3.3390475437045097E-5</v>
      </c>
      <c r="N3933" s="18">
        <v>-5.5368244647979736E-4</v>
      </c>
      <c r="O3933" s="18">
        <v>7.62939453125E-6</v>
      </c>
      <c r="P3933" s="18">
        <v>0</v>
      </c>
      <c r="Q3933" s="10">
        <v>36158320444062.078</v>
      </c>
      <c r="R3933" s="18">
        <v>14871843161815.646</v>
      </c>
      <c r="S3933" s="18">
        <v>1162099097041</v>
      </c>
      <c r="T3933" s="18">
        <v>733158170414</v>
      </c>
      <c r="U3933" s="18">
        <v>9760102583158.9805</v>
      </c>
      <c r="V3933" s="18">
        <v>3743368299111.0278</v>
      </c>
      <c r="W3933" s="18">
        <v>6834044683</v>
      </c>
      <c r="X3933" s="18">
        <v>44399981013</v>
      </c>
      <c r="Y3933" s="12">
        <v>32465567575405.227</v>
      </c>
      <c r="Z3933" s="19">
        <v>102145917694.81998</v>
      </c>
      <c r="AA3933" s="20">
        <v>32567713493100.063</v>
      </c>
      <c r="AB3933" s="22">
        <v>14569108190854.965</v>
      </c>
      <c r="AC3933" s="21">
        <v>17998605302245.129</v>
      </c>
      <c r="AD3933" s="36"/>
    </row>
    <row r="3934" spans="1:30" ht="15" customHeight="1" x14ac:dyDescent="0.25">
      <c r="Y3934" s="2">
        <v>3110019794186.8862</v>
      </c>
      <c r="Z3934" s="36"/>
      <c r="AC3934" s="2"/>
    </row>
    <row r="3935" spans="1:30" x14ac:dyDescent="0.25">
      <c r="L3935" s="36">
        <v>290065241954.05762</v>
      </c>
      <c r="R3935" s="36">
        <v>33713566270.34</v>
      </c>
      <c r="U3935" s="2">
        <v>29506743321.513599</v>
      </c>
      <c r="V3935" s="2">
        <v>547039094.83603215</v>
      </c>
      <c r="Y3935" s="2"/>
      <c r="Z3935" s="36"/>
      <c r="AA3935" s="2">
        <v>671605078244.19861</v>
      </c>
      <c r="AC3935" s="36">
        <v>3187750874350.9331</v>
      </c>
    </row>
    <row r="3936" spans="1:30" x14ac:dyDescent="0.25">
      <c r="L3936" s="36">
        <v>290065241954.05792</v>
      </c>
      <c r="Y3936" s="2"/>
      <c r="Z3936" s="24"/>
      <c r="AC3936" s="36"/>
    </row>
    <row r="3937" spans="12:29" x14ac:dyDescent="0.25">
      <c r="L3937" s="36">
        <v>0</v>
      </c>
      <c r="R3937" s="37"/>
      <c r="Y3937" s="2"/>
      <c r="Z3937" s="24"/>
      <c r="AC3937" s="36"/>
    </row>
    <row r="3938" spans="12:29" x14ac:dyDescent="0.25">
      <c r="Y3938" s="2"/>
      <c r="Z3938" s="38"/>
      <c r="AC3938" s="2"/>
    </row>
    <row r="3939" spans="12:29" x14ac:dyDescent="0.25">
      <c r="Y3939" s="2"/>
      <c r="AC3939" s="36"/>
    </row>
    <row r="3940" spans="12:29" x14ac:dyDescent="0.25">
      <c r="Y3940" s="2"/>
      <c r="AC3940" s="2"/>
    </row>
    <row r="3941" spans="12:29" x14ac:dyDescent="0.25">
      <c r="AC3941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I6115"/>
  <sheetViews>
    <sheetView showGridLines="0" tabSelected="1" workbookViewId="0">
      <pane xSplit="1" ySplit="8" topLeftCell="B6101" activePane="bottomRight" state="frozen"/>
      <selection pane="topRight" activeCell="B1" sqref="B1"/>
      <selection pane="bottomLeft" activeCell="A9" sqref="A9"/>
      <selection pane="bottomRight" activeCell="E6107" sqref="E6107"/>
    </sheetView>
  </sheetViews>
  <sheetFormatPr baseColWidth="10" defaultRowHeight="15" x14ac:dyDescent="0.25"/>
  <cols>
    <col min="1" max="1" width="66" style="31" customWidth="1"/>
    <col min="2" max="7" width="18.85546875" style="32" customWidth="1"/>
    <col min="8" max="8" width="16.28515625" bestFit="1" customWidth="1"/>
    <col min="9" max="9" width="14.140625" bestFit="1" customWidth="1"/>
  </cols>
  <sheetData>
    <row r="7" spans="1:8" ht="15" customHeight="1" x14ac:dyDescent="0.25">
      <c r="A7" s="25"/>
      <c r="B7" s="26"/>
      <c r="C7" s="26"/>
      <c r="D7" s="26"/>
      <c r="E7" s="26"/>
      <c r="F7" s="26"/>
      <c r="G7" s="26"/>
    </row>
    <row r="8" spans="1:8" ht="30" x14ac:dyDescent="0.25">
      <c r="A8" s="26" t="s">
        <v>2656</v>
      </c>
      <c r="B8" s="27" t="s">
        <v>2657</v>
      </c>
      <c r="C8" s="27" t="s">
        <v>1</v>
      </c>
      <c r="D8" s="27" t="s">
        <v>2658</v>
      </c>
      <c r="E8" s="27" t="s">
        <v>2659</v>
      </c>
      <c r="F8" s="27" t="s">
        <v>2660</v>
      </c>
      <c r="G8" s="27" t="s">
        <v>2661</v>
      </c>
    </row>
    <row r="9" spans="1:8" x14ac:dyDescent="0.25">
      <c r="A9" s="33" t="s">
        <v>2662</v>
      </c>
      <c r="B9" s="28" t="s">
        <v>19</v>
      </c>
      <c r="C9" s="28" t="s">
        <v>19</v>
      </c>
      <c r="D9" s="28" t="s">
        <v>19</v>
      </c>
      <c r="E9" s="28" t="s">
        <v>2663</v>
      </c>
      <c r="F9" s="28">
        <f>+'EJERCICIO DE CIERRE'!$AC$5</f>
        <v>175451296051.70349</v>
      </c>
      <c r="G9" s="28">
        <v>2131990269.4855194</v>
      </c>
      <c r="H9" s="2"/>
    </row>
    <row r="10" spans="1:8" x14ac:dyDescent="0.25">
      <c r="A10" s="33" t="s">
        <v>2662</v>
      </c>
      <c r="B10" s="28" t="s">
        <v>19</v>
      </c>
      <c r="C10" s="28" t="s">
        <v>19</v>
      </c>
      <c r="D10" s="28" t="s">
        <v>19</v>
      </c>
      <c r="E10" s="28" t="s">
        <v>2664</v>
      </c>
      <c r="F10" s="28">
        <f>+'EJERCICIO DE CIERRE'!$AC$2</f>
        <v>284467284307.84412</v>
      </c>
      <c r="G10" s="28">
        <v>5240169334.362381</v>
      </c>
      <c r="H10" s="2"/>
    </row>
    <row r="11" spans="1:8" x14ac:dyDescent="0.25">
      <c r="A11" s="33" t="s">
        <v>2665</v>
      </c>
      <c r="B11" s="28" t="s">
        <v>19</v>
      </c>
      <c r="C11" s="28" t="s">
        <v>19</v>
      </c>
      <c r="D11" s="28" t="s">
        <v>19</v>
      </c>
      <c r="E11" s="28" t="s">
        <v>2666</v>
      </c>
      <c r="F11" s="28">
        <f>+'EJERCICIO DE CIERRE'!$AC$3</f>
        <v>19015607191.414871</v>
      </c>
      <c r="G11" s="28">
        <v>546943653.14010239</v>
      </c>
      <c r="H11" s="2"/>
    </row>
    <row r="12" spans="1:8" x14ac:dyDescent="0.25">
      <c r="A12" s="33" t="s">
        <v>2665</v>
      </c>
      <c r="B12" s="28" t="s">
        <v>19</v>
      </c>
      <c r="C12" s="28" t="s">
        <v>19</v>
      </c>
      <c r="D12" s="28" t="s">
        <v>19</v>
      </c>
      <c r="E12" s="28" t="s">
        <v>2667</v>
      </c>
      <c r="F12" s="28">
        <f>+'EJERCICIO DE CIERRE'!$AC$4</f>
        <v>6334311897.246994</v>
      </c>
      <c r="G12" s="28">
        <v>703118429.96300888</v>
      </c>
      <c r="H12" s="2"/>
    </row>
    <row r="13" spans="1:8" x14ac:dyDescent="0.25">
      <c r="A13" s="33" t="s">
        <v>2665</v>
      </c>
      <c r="B13" s="28" t="s">
        <v>19</v>
      </c>
      <c r="C13" s="28" t="s">
        <v>19</v>
      </c>
      <c r="D13" s="28" t="s">
        <v>19</v>
      </c>
      <c r="E13" s="28" t="s">
        <v>2668</v>
      </c>
      <c r="F13" s="28">
        <v>0</v>
      </c>
      <c r="G13" s="28">
        <v>0</v>
      </c>
      <c r="H13" s="2"/>
    </row>
    <row r="14" spans="1:8" x14ac:dyDescent="0.25">
      <c r="A14" s="33" t="s">
        <v>2669</v>
      </c>
      <c r="B14" s="28"/>
      <c r="C14" s="28"/>
      <c r="D14" s="28" t="s">
        <v>29</v>
      </c>
      <c r="E14" s="28" t="s">
        <v>2670</v>
      </c>
      <c r="F14" s="28">
        <f>+VLOOKUP(D14,'TD AD HOMOLO'!$A$4:$B$1898,2,FALSE)</f>
        <v>87166727411.625</v>
      </c>
      <c r="G14" s="28">
        <v>0</v>
      </c>
      <c r="H14" s="2"/>
    </row>
    <row r="15" spans="1:8" x14ac:dyDescent="0.25">
      <c r="A15" s="33" t="s">
        <v>2669</v>
      </c>
      <c r="B15" s="28"/>
      <c r="C15" s="28"/>
      <c r="D15" s="28" t="s">
        <v>100</v>
      </c>
      <c r="E15" s="28" t="s">
        <v>2671</v>
      </c>
      <c r="F15" s="28">
        <v>184725398.32087958</v>
      </c>
      <c r="G15" s="28">
        <v>0</v>
      </c>
      <c r="H15" s="2"/>
    </row>
    <row r="16" spans="1:8" x14ac:dyDescent="0.25">
      <c r="A16" s="33" t="s">
        <v>2669</v>
      </c>
      <c r="B16" s="28"/>
      <c r="C16" s="28"/>
      <c r="D16" s="28" t="s">
        <v>102</v>
      </c>
      <c r="E16" s="28" t="s">
        <v>2672</v>
      </c>
      <c r="F16" s="28">
        <v>15003098.293563258</v>
      </c>
      <c r="G16" s="28">
        <v>20280279.586444292</v>
      </c>
      <c r="H16" s="2"/>
    </row>
    <row r="17" spans="1:8" x14ac:dyDescent="0.25">
      <c r="A17" s="33" t="s">
        <v>2669</v>
      </c>
      <c r="B17" s="28"/>
      <c r="C17" s="28"/>
      <c r="D17" s="28" t="s">
        <v>104</v>
      </c>
      <c r="E17" s="28" t="s">
        <v>2673</v>
      </c>
      <c r="F17" s="28">
        <v>16424320.750111898</v>
      </c>
      <c r="G17" s="28">
        <v>0</v>
      </c>
      <c r="H17" s="2"/>
    </row>
    <row r="18" spans="1:8" x14ac:dyDescent="0.25">
      <c r="A18" s="33" t="s">
        <v>2669</v>
      </c>
      <c r="B18" s="28"/>
      <c r="C18" s="28"/>
      <c r="D18" s="28" t="s">
        <v>106</v>
      </c>
      <c r="E18" s="28" t="s">
        <v>2674</v>
      </c>
      <c r="F18" s="28">
        <v>9539490.3554683235</v>
      </c>
      <c r="G18" s="28">
        <v>0</v>
      </c>
      <c r="H18" s="2"/>
    </row>
    <row r="19" spans="1:8" x14ac:dyDescent="0.25">
      <c r="A19" s="33" t="s">
        <v>2669</v>
      </c>
      <c r="B19" s="28"/>
      <c r="C19" s="28"/>
      <c r="D19" s="28" t="s">
        <v>108</v>
      </c>
      <c r="E19" s="28" t="s">
        <v>2675</v>
      </c>
      <c r="F19" s="28">
        <v>449710403.63213539</v>
      </c>
      <c r="G19" s="28">
        <v>0</v>
      </c>
      <c r="H19" s="2"/>
    </row>
    <row r="20" spans="1:8" x14ac:dyDescent="0.25">
      <c r="A20" s="33" t="s">
        <v>2669</v>
      </c>
      <c r="B20" s="28"/>
      <c r="C20" s="28"/>
      <c r="D20" s="28" t="s">
        <v>110</v>
      </c>
      <c r="E20" s="28" t="s">
        <v>2676</v>
      </c>
      <c r="F20" s="28">
        <v>493304742.74967253</v>
      </c>
      <c r="G20" s="28">
        <v>0</v>
      </c>
      <c r="H20" s="2"/>
    </row>
    <row r="21" spans="1:8" x14ac:dyDescent="0.25">
      <c r="A21" s="33" t="s">
        <v>2669</v>
      </c>
      <c r="B21" s="28"/>
      <c r="C21" s="28"/>
      <c r="D21" s="28" t="s">
        <v>112</v>
      </c>
      <c r="E21" s="28" t="s">
        <v>2677</v>
      </c>
      <c r="F21" s="28">
        <v>72847574.953970656</v>
      </c>
      <c r="G21" s="28">
        <v>0</v>
      </c>
      <c r="H21" s="2"/>
    </row>
    <row r="22" spans="1:8" x14ac:dyDescent="0.25">
      <c r="A22" s="33" t="s">
        <v>2669</v>
      </c>
      <c r="B22" s="28"/>
      <c r="C22" s="28"/>
      <c r="D22" s="28" t="s">
        <v>114</v>
      </c>
      <c r="E22" s="28" t="s">
        <v>2678</v>
      </c>
      <c r="F22" s="28">
        <v>16559178.934561461</v>
      </c>
      <c r="G22" s="28">
        <v>0</v>
      </c>
      <c r="H22" s="2"/>
    </row>
    <row r="23" spans="1:8" x14ac:dyDescent="0.25">
      <c r="A23" s="33" t="s">
        <v>2669</v>
      </c>
      <c r="B23" s="28"/>
      <c r="C23" s="28"/>
      <c r="D23" s="28" t="s">
        <v>116</v>
      </c>
      <c r="E23" s="28" t="s">
        <v>2679</v>
      </c>
      <c r="F23" s="28">
        <v>103373496.71864074</v>
      </c>
      <c r="G23" s="28">
        <v>0</v>
      </c>
      <c r="H23" s="2"/>
    </row>
    <row r="24" spans="1:8" x14ac:dyDescent="0.25">
      <c r="A24" s="33" t="s">
        <v>2669</v>
      </c>
      <c r="B24" s="28"/>
      <c r="C24" s="28"/>
      <c r="D24" s="28" t="s">
        <v>118</v>
      </c>
      <c r="E24" s="28" t="s">
        <v>2680</v>
      </c>
      <c r="F24" s="28">
        <v>609133479.72080064</v>
      </c>
      <c r="G24" s="28">
        <v>0</v>
      </c>
      <c r="H24" s="2"/>
    </row>
    <row r="25" spans="1:8" x14ac:dyDescent="0.25">
      <c r="A25" s="33" t="s">
        <v>2669</v>
      </c>
      <c r="B25" s="28"/>
      <c r="C25" s="28"/>
      <c r="D25" s="28" t="s">
        <v>120</v>
      </c>
      <c r="E25" s="28" t="s">
        <v>2681</v>
      </c>
      <c r="F25" s="28">
        <v>26096607.058762293</v>
      </c>
      <c r="G25" s="28">
        <v>0</v>
      </c>
      <c r="H25" s="2"/>
    </row>
    <row r="26" spans="1:8" x14ac:dyDescent="0.25">
      <c r="A26" s="33" t="s">
        <v>2669</v>
      </c>
      <c r="B26" s="28"/>
      <c r="C26" s="28"/>
      <c r="D26" s="28" t="s">
        <v>122</v>
      </c>
      <c r="E26" s="28" t="s">
        <v>2682</v>
      </c>
      <c r="F26" s="28">
        <v>69758748.084714517</v>
      </c>
      <c r="G26" s="28">
        <v>0</v>
      </c>
      <c r="H26" s="2"/>
    </row>
    <row r="27" spans="1:8" x14ac:dyDescent="0.25">
      <c r="A27" s="33" t="s">
        <v>2669</v>
      </c>
      <c r="B27" s="28"/>
      <c r="C27" s="28"/>
      <c r="D27" s="28" t="s">
        <v>124</v>
      </c>
      <c r="E27" s="28" t="s">
        <v>2683</v>
      </c>
      <c r="F27" s="28">
        <v>6635384.1273564398</v>
      </c>
      <c r="G27" s="28">
        <v>0</v>
      </c>
      <c r="H27" s="2"/>
    </row>
    <row r="28" spans="1:8" x14ac:dyDescent="0.25">
      <c r="A28" s="33" t="s">
        <v>2669</v>
      </c>
      <c r="B28" s="28"/>
      <c r="C28" s="28"/>
      <c r="D28" s="28" t="s">
        <v>2071</v>
      </c>
      <c r="E28" s="28" t="s">
        <v>2684</v>
      </c>
      <c r="F28" s="28">
        <v>0</v>
      </c>
      <c r="G28" s="28">
        <v>0</v>
      </c>
      <c r="H28" s="2"/>
    </row>
    <row r="29" spans="1:8" x14ac:dyDescent="0.25">
      <c r="A29" s="33" t="s">
        <v>2669</v>
      </c>
      <c r="B29" s="28"/>
      <c r="C29" s="28"/>
      <c r="D29" s="28" t="s">
        <v>126</v>
      </c>
      <c r="E29" s="28" t="s">
        <v>2685</v>
      </c>
      <c r="F29" s="28">
        <v>298491.68443871103</v>
      </c>
      <c r="G29" s="28">
        <v>0</v>
      </c>
      <c r="H29" s="2"/>
    </row>
    <row r="30" spans="1:8" x14ac:dyDescent="0.25">
      <c r="A30" s="33" t="s">
        <v>2669</v>
      </c>
      <c r="B30" s="28"/>
      <c r="C30" s="28"/>
      <c r="D30" s="28" t="s">
        <v>2073</v>
      </c>
      <c r="E30" s="28" t="s">
        <v>2686</v>
      </c>
      <c r="F30" s="28">
        <v>0</v>
      </c>
      <c r="G30" s="28">
        <v>0</v>
      </c>
      <c r="H30" s="2"/>
    </row>
    <row r="31" spans="1:8" x14ac:dyDescent="0.25">
      <c r="A31" s="33" t="s">
        <v>2669</v>
      </c>
      <c r="B31" s="28"/>
      <c r="C31" s="28"/>
      <c r="D31" s="28" t="s">
        <v>128</v>
      </c>
      <c r="E31" s="28" t="s">
        <v>2687</v>
      </c>
      <c r="F31" s="28">
        <v>57158184.526062287</v>
      </c>
      <c r="G31" s="28">
        <v>0</v>
      </c>
      <c r="H31" s="2"/>
    </row>
    <row r="32" spans="1:8" x14ac:dyDescent="0.25">
      <c r="A32" s="33" t="s">
        <v>2669</v>
      </c>
      <c r="B32" s="28"/>
      <c r="C32" s="28"/>
      <c r="D32" s="28" t="s">
        <v>130</v>
      </c>
      <c r="E32" s="28" t="s">
        <v>2688</v>
      </c>
      <c r="F32" s="28">
        <v>6796214.8891798873</v>
      </c>
      <c r="G32" s="28">
        <v>6.2244261908431275E-11</v>
      </c>
      <c r="H32" s="2"/>
    </row>
    <row r="33" spans="1:8" x14ac:dyDescent="0.25">
      <c r="A33" s="33" t="s">
        <v>2669</v>
      </c>
      <c r="B33" s="28"/>
      <c r="C33" s="28"/>
      <c r="D33" s="28" t="s">
        <v>132</v>
      </c>
      <c r="E33" s="28" t="s">
        <v>2689</v>
      </c>
      <c r="F33" s="28">
        <v>21188224.233413666</v>
      </c>
      <c r="G33" s="28">
        <v>0</v>
      </c>
      <c r="H33" s="2"/>
    </row>
    <row r="34" spans="1:8" x14ac:dyDescent="0.25">
      <c r="A34" s="33" t="s">
        <v>2669</v>
      </c>
      <c r="B34" s="28"/>
      <c r="C34" s="28"/>
      <c r="D34" s="28" t="s">
        <v>134</v>
      </c>
      <c r="E34" s="28" t="s">
        <v>2690</v>
      </c>
      <c r="F34" s="28">
        <v>70.489999999999995</v>
      </c>
      <c r="G34" s="28">
        <v>0</v>
      </c>
      <c r="H34" s="2"/>
    </row>
    <row r="35" spans="1:8" x14ac:dyDescent="0.25">
      <c r="A35" s="33" t="s">
        <v>2669</v>
      </c>
      <c r="B35" s="28"/>
      <c r="C35" s="28"/>
      <c r="D35" s="28" t="s">
        <v>2075</v>
      </c>
      <c r="E35" s="28" t="s">
        <v>2691</v>
      </c>
      <c r="F35" s="28">
        <v>0</v>
      </c>
      <c r="G35" s="28">
        <v>0</v>
      </c>
      <c r="H35" s="2"/>
    </row>
    <row r="36" spans="1:8" x14ac:dyDescent="0.25">
      <c r="A36" s="33" t="s">
        <v>2669</v>
      </c>
      <c r="B36" s="28"/>
      <c r="C36" s="28"/>
      <c r="D36" s="28" t="s">
        <v>136</v>
      </c>
      <c r="E36" s="28" t="s">
        <v>2692</v>
      </c>
      <c r="F36" s="28">
        <v>13062.694784760806</v>
      </c>
      <c r="G36" s="28">
        <v>0</v>
      </c>
      <c r="H36" s="2"/>
    </row>
    <row r="37" spans="1:8" x14ac:dyDescent="0.25">
      <c r="A37" s="33" t="s">
        <v>2669</v>
      </c>
      <c r="B37" s="28"/>
      <c r="C37" s="28"/>
      <c r="D37" s="28" t="s">
        <v>138</v>
      </c>
      <c r="E37" s="28" t="s">
        <v>2693</v>
      </c>
      <c r="F37" s="28">
        <v>156933860.08607998</v>
      </c>
      <c r="G37" s="28">
        <v>0</v>
      </c>
      <c r="H37" s="2"/>
    </row>
    <row r="38" spans="1:8" x14ac:dyDescent="0.25">
      <c r="A38" s="33" t="s">
        <v>2669</v>
      </c>
      <c r="B38" s="28"/>
      <c r="C38" s="28"/>
      <c r="D38" s="28" t="s">
        <v>140</v>
      </c>
      <c r="E38" s="28" t="s">
        <v>2694</v>
      </c>
      <c r="F38" s="28">
        <v>932356192.67337</v>
      </c>
      <c r="G38" s="28">
        <v>0</v>
      </c>
      <c r="H38" s="2"/>
    </row>
    <row r="39" spans="1:8" x14ac:dyDescent="0.25">
      <c r="A39" s="33" t="s">
        <v>2669</v>
      </c>
      <c r="B39" s="28"/>
      <c r="C39" s="28"/>
      <c r="D39" s="28" t="s">
        <v>142</v>
      </c>
      <c r="E39" s="28" t="s">
        <v>2695</v>
      </c>
      <c r="F39" s="28">
        <v>1569929794.2793427</v>
      </c>
      <c r="G39" s="28">
        <v>0</v>
      </c>
      <c r="H39" s="2"/>
    </row>
    <row r="40" spans="1:8" x14ac:dyDescent="0.25">
      <c r="A40" s="33" t="s">
        <v>2669</v>
      </c>
      <c r="B40" s="28"/>
      <c r="C40" s="28"/>
      <c r="D40" s="28" t="s">
        <v>144</v>
      </c>
      <c r="E40" s="28" t="s">
        <v>2696</v>
      </c>
      <c r="F40" s="28">
        <v>787618.41593630752</v>
      </c>
      <c r="G40" s="28">
        <v>0</v>
      </c>
      <c r="H40" s="2"/>
    </row>
    <row r="41" spans="1:8" x14ac:dyDescent="0.25">
      <c r="A41" s="33" t="s">
        <v>2669</v>
      </c>
      <c r="B41" s="28"/>
      <c r="C41" s="28"/>
      <c r="D41" s="28" t="s">
        <v>146</v>
      </c>
      <c r="E41" s="28" t="s">
        <v>2697</v>
      </c>
      <c r="F41" s="28">
        <v>8298141.9608925479</v>
      </c>
      <c r="G41" s="28">
        <v>0</v>
      </c>
      <c r="H41" s="2"/>
    </row>
    <row r="42" spans="1:8" x14ac:dyDescent="0.25">
      <c r="A42" s="33" t="s">
        <v>2669</v>
      </c>
      <c r="B42" s="28"/>
      <c r="C42" s="28"/>
      <c r="D42" s="28" t="s">
        <v>148</v>
      </c>
      <c r="E42" s="28" t="s">
        <v>2698</v>
      </c>
      <c r="F42" s="28">
        <v>548748.55889555812</v>
      </c>
      <c r="G42" s="28">
        <v>0</v>
      </c>
      <c r="H42" s="2"/>
    </row>
    <row r="43" spans="1:8" x14ac:dyDescent="0.25">
      <c r="A43" s="33" t="s">
        <v>2669</v>
      </c>
      <c r="B43" s="28"/>
      <c r="C43" s="28"/>
      <c r="D43" s="28" t="s">
        <v>150</v>
      </c>
      <c r="E43" s="28" t="s">
        <v>2699</v>
      </c>
      <c r="F43" s="28">
        <v>164728854.54449725</v>
      </c>
      <c r="G43" s="28">
        <v>0</v>
      </c>
      <c r="H43" s="2"/>
    </row>
    <row r="44" spans="1:8" x14ac:dyDescent="0.25">
      <c r="A44" s="33" t="s">
        <v>2669</v>
      </c>
      <c r="B44" s="28"/>
      <c r="C44" s="28"/>
      <c r="D44" s="28" t="s">
        <v>152</v>
      </c>
      <c r="E44" s="28" t="s">
        <v>2700</v>
      </c>
      <c r="F44" s="28">
        <v>63756761.661102377</v>
      </c>
      <c r="G44" s="28">
        <v>0</v>
      </c>
      <c r="H44" s="2"/>
    </row>
    <row r="45" spans="1:8" x14ac:dyDescent="0.25">
      <c r="A45" s="33" t="s">
        <v>2669</v>
      </c>
      <c r="B45" s="28"/>
      <c r="C45" s="28"/>
      <c r="D45" s="28" t="s">
        <v>154</v>
      </c>
      <c r="E45" s="28" t="s">
        <v>2701</v>
      </c>
      <c r="F45" s="28">
        <v>4942473.3020450342</v>
      </c>
      <c r="G45" s="28">
        <v>0</v>
      </c>
      <c r="H45" s="2"/>
    </row>
    <row r="46" spans="1:8" x14ac:dyDescent="0.25">
      <c r="A46" s="33" t="s">
        <v>2669</v>
      </c>
      <c r="B46" s="28"/>
      <c r="C46" s="28"/>
      <c r="D46" s="28" t="s">
        <v>156</v>
      </c>
      <c r="E46" s="28" t="s">
        <v>2702</v>
      </c>
      <c r="F46" s="28">
        <v>4549980.319149008</v>
      </c>
      <c r="G46" s="28">
        <v>0</v>
      </c>
      <c r="H46" s="2"/>
    </row>
    <row r="47" spans="1:8" x14ac:dyDescent="0.25">
      <c r="A47" s="33" t="s">
        <v>2669</v>
      </c>
      <c r="B47" s="28"/>
      <c r="C47" s="28"/>
      <c r="D47" s="28" t="s">
        <v>1934</v>
      </c>
      <c r="E47" s="28" t="s">
        <v>2703</v>
      </c>
      <c r="F47" s="28">
        <v>0</v>
      </c>
      <c r="G47" s="28">
        <v>0</v>
      </c>
      <c r="H47" s="2"/>
    </row>
    <row r="48" spans="1:8" x14ac:dyDescent="0.25">
      <c r="A48" s="33" t="s">
        <v>2669</v>
      </c>
      <c r="B48" s="28"/>
      <c r="C48" s="28"/>
      <c r="D48" s="28" t="s">
        <v>1936</v>
      </c>
      <c r="E48" s="28" t="s">
        <v>2704</v>
      </c>
      <c r="F48" s="28">
        <v>0</v>
      </c>
      <c r="G48" s="28">
        <v>0</v>
      </c>
      <c r="H48" s="2"/>
    </row>
    <row r="49" spans="1:8" x14ac:dyDescent="0.25">
      <c r="A49" s="33" t="s">
        <v>2669</v>
      </c>
      <c r="B49" s="28"/>
      <c r="C49" s="28"/>
      <c r="D49" s="28" t="s">
        <v>158</v>
      </c>
      <c r="E49" s="28" t="s">
        <v>2705</v>
      </c>
      <c r="F49" s="28">
        <v>3220055124.9254684</v>
      </c>
      <c r="G49" s="28">
        <v>0</v>
      </c>
      <c r="H49" s="2"/>
    </row>
    <row r="50" spans="1:8" x14ac:dyDescent="0.25">
      <c r="A50" s="33" t="s">
        <v>2669</v>
      </c>
      <c r="B50" s="28"/>
      <c r="C50" s="28"/>
      <c r="D50" s="28" t="s">
        <v>160</v>
      </c>
      <c r="E50" s="28" t="s">
        <v>2706</v>
      </c>
      <c r="F50" s="28">
        <v>494901.88246829651</v>
      </c>
      <c r="G50" s="28">
        <v>450243.24285506294</v>
      </c>
      <c r="H50" s="2"/>
    </row>
    <row r="51" spans="1:8" x14ac:dyDescent="0.25">
      <c r="A51" s="33" t="s">
        <v>2669</v>
      </c>
      <c r="B51" s="28"/>
      <c r="C51" s="28"/>
      <c r="D51" s="28" t="s">
        <v>162</v>
      </c>
      <c r="E51" s="28" t="s">
        <v>2707</v>
      </c>
      <c r="F51" s="28">
        <v>4712468.5420343112</v>
      </c>
      <c r="G51" s="28">
        <v>0</v>
      </c>
      <c r="H51" s="2"/>
    </row>
    <row r="52" spans="1:8" x14ac:dyDescent="0.25">
      <c r="A52" s="33" t="s">
        <v>2669</v>
      </c>
      <c r="B52" s="28"/>
      <c r="C52" s="28"/>
      <c r="D52" s="28" t="s">
        <v>1800</v>
      </c>
      <c r="E52" s="28" t="s">
        <v>2708</v>
      </c>
      <c r="F52" s="28">
        <v>21434</v>
      </c>
      <c r="G52" s="28">
        <v>0</v>
      </c>
      <c r="H52" s="2"/>
    </row>
    <row r="53" spans="1:8" x14ac:dyDescent="0.25">
      <c r="A53" s="33" t="s">
        <v>2669</v>
      </c>
      <c r="B53" s="28"/>
      <c r="C53" s="28"/>
      <c r="D53" s="28" t="s">
        <v>164</v>
      </c>
      <c r="E53" s="28" t="s">
        <v>2709</v>
      </c>
      <c r="F53" s="28">
        <v>1282849.2346322951</v>
      </c>
      <c r="G53" s="28">
        <v>0</v>
      </c>
      <c r="H53" s="2"/>
    </row>
    <row r="54" spans="1:8" x14ac:dyDescent="0.25">
      <c r="A54" s="33" t="s">
        <v>2669</v>
      </c>
      <c r="B54" s="28"/>
      <c r="C54" s="28"/>
      <c r="D54" s="28" t="s">
        <v>1893</v>
      </c>
      <c r="E54" s="28" t="s">
        <v>2710</v>
      </c>
      <c r="F54" s="28">
        <v>379839.70816987869</v>
      </c>
      <c r="G54" s="28">
        <v>0</v>
      </c>
      <c r="H54" s="2"/>
    </row>
    <row r="55" spans="1:8" x14ac:dyDescent="0.25">
      <c r="A55" s="33" t="s">
        <v>2669</v>
      </c>
      <c r="B55" s="28"/>
      <c r="C55" s="28"/>
      <c r="D55" s="28" t="s">
        <v>166</v>
      </c>
      <c r="E55" s="28" t="s">
        <v>2711</v>
      </c>
      <c r="F55" s="28">
        <v>3780548.1497981376</v>
      </c>
      <c r="G55" s="28">
        <v>0</v>
      </c>
      <c r="H55" s="2"/>
    </row>
    <row r="56" spans="1:8" x14ac:dyDescent="0.25">
      <c r="A56" s="33" t="s">
        <v>2669</v>
      </c>
      <c r="B56" s="28"/>
      <c r="C56" s="28"/>
      <c r="D56" s="28" t="s">
        <v>168</v>
      </c>
      <c r="E56" s="28" t="s">
        <v>2712</v>
      </c>
      <c r="F56" s="28">
        <v>166566710.49481058</v>
      </c>
      <c r="G56" s="28">
        <v>4328308.2262852862</v>
      </c>
      <c r="H56" s="2"/>
    </row>
    <row r="57" spans="1:8" x14ac:dyDescent="0.25">
      <c r="A57" s="33" t="s">
        <v>2669</v>
      </c>
      <c r="B57" s="28"/>
      <c r="C57" s="28"/>
      <c r="D57" s="28" t="s">
        <v>170</v>
      </c>
      <c r="E57" s="28" t="s">
        <v>2713</v>
      </c>
      <c r="F57" s="28">
        <v>1140133.1492473183</v>
      </c>
      <c r="G57" s="28">
        <v>0</v>
      </c>
      <c r="H57" s="2"/>
    </row>
    <row r="58" spans="1:8" x14ac:dyDescent="0.25">
      <c r="A58" s="33" t="s">
        <v>2669</v>
      </c>
      <c r="B58" s="28"/>
      <c r="C58" s="28"/>
      <c r="D58" s="28" t="s">
        <v>172</v>
      </c>
      <c r="E58" s="28" t="s">
        <v>2714</v>
      </c>
      <c r="F58" s="28">
        <v>457332.9928614138</v>
      </c>
      <c r="G58" s="28">
        <v>0</v>
      </c>
      <c r="H58" s="2"/>
    </row>
    <row r="59" spans="1:8" x14ac:dyDescent="0.25">
      <c r="A59" s="33" t="s">
        <v>2669</v>
      </c>
      <c r="B59" s="28"/>
      <c r="C59" s="28"/>
      <c r="D59" s="28" t="s">
        <v>174</v>
      </c>
      <c r="E59" s="28" t="s">
        <v>2715</v>
      </c>
      <c r="F59" s="28">
        <v>4153043800.1994219</v>
      </c>
      <c r="G59" s="28">
        <v>0</v>
      </c>
      <c r="H59" s="2"/>
    </row>
    <row r="60" spans="1:8" x14ac:dyDescent="0.25">
      <c r="A60" s="33" t="s">
        <v>2669</v>
      </c>
      <c r="B60" s="28"/>
      <c r="C60" s="28"/>
      <c r="D60" s="28" t="s">
        <v>1895</v>
      </c>
      <c r="E60" s="28" t="s">
        <v>2716</v>
      </c>
      <c r="F60" s="28">
        <v>6907059.8463510564</v>
      </c>
      <c r="G60" s="28">
        <v>0</v>
      </c>
      <c r="H60" s="2"/>
    </row>
    <row r="61" spans="1:8" x14ac:dyDescent="0.25">
      <c r="A61" s="33" t="s">
        <v>2669</v>
      </c>
      <c r="B61" s="28"/>
      <c r="C61" s="28"/>
      <c r="D61" s="28" t="s">
        <v>176</v>
      </c>
      <c r="E61" s="28" t="s">
        <v>2717</v>
      </c>
      <c r="F61" s="28">
        <v>594331.68509373709</v>
      </c>
      <c r="G61" s="28">
        <v>0</v>
      </c>
      <c r="H61" s="2"/>
    </row>
    <row r="62" spans="1:8" x14ac:dyDescent="0.25">
      <c r="A62" s="33" t="s">
        <v>2669</v>
      </c>
      <c r="B62" s="28"/>
      <c r="C62" s="28"/>
      <c r="D62" s="28" t="s">
        <v>178</v>
      </c>
      <c r="E62" s="28" t="s">
        <v>2718</v>
      </c>
      <c r="F62" s="28">
        <v>135349363.34518337</v>
      </c>
      <c r="G62" s="28">
        <v>0</v>
      </c>
      <c r="H62" s="2"/>
    </row>
    <row r="63" spans="1:8" x14ac:dyDescent="0.25">
      <c r="A63" s="33" t="s">
        <v>2669</v>
      </c>
      <c r="B63" s="28"/>
      <c r="C63" s="28"/>
      <c r="D63" s="28" t="s">
        <v>180</v>
      </c>
      <c r="E63" s="28" t="s">
        <v>2719</v>
      </c>
      <c r="F63" s="28">
        <v>448017427.17352188</v>
      </c>
      <c r="G63" s="28">
        <v>0</v>
      </c>
      <c r="H63" s="2"/>
    </row>
    <row r="64" spans="1:8" x14ac:dyDescent="0.25">
      <c r="A64" s="33" t="s">
        <v>2669</v>
      </c>
      <c r="B64" s="28"/>
      <c r="C64" s="28"/>
      <c r="D64" s="28" t="s">
        <v>1897</v>
      </c>
      <c r="E64" s="28" t="s">
        <v>2720</v>
      </c>
      <c r="F64" s="28">
        <v>45322.402700228398</v>
      </c>
      <c r="G64" s="28">
        <v>0</v>
      </c>
      <c r="H64" s="2"/>
    </row>
    <row r="65" spans="1:8" x14ac:dyDescent="0.25">
      <c r="A65" s="33" t="s">
        <v>2669</v>
      </c>
      <c r="B65" s="28"/>
      <c r="C65" s="28"/>
      <c r="D65" s="28" t="s">
        <v>182</v>
      </c>
      <c r="E65" s="28" t="s">
        <v>2721</v>
      </c>
      <c r="F65" s="28">
        <v>1208588841.2642765</v>
      </c>
      <c r="G65" s="28">
        <v>0</v>
      </c>
      <c r="H65" s="2"/>
    </row>
    <row r="66" spans="1:8" x14ac:dyDescent="0.25">
      <c r="A66" s="33" t="s">
        <v>2669</v>
      </c>
      <c r="B66" s="28"/>
      <c r="C66" s="28"/>
      <c r="D66" s="28" t="s">
        <v>184</v>
      </c>
      <c r="E66" s="28" t="s">
        <v>2722</v>
      </c>
      <c r="F66" s="28">
        <v>34021153.486155249</v>
      </c>
      <c r="G66" s="28">
        <v>0</v>
      </c>
      <c r="H66" s="2"/>
    </row>
    <row r="67" spans="1:8" x14ac:dyDescent="0.25">
      <c r="A67" s="33" t="s">
        <v>2669</v>
      </c>
      <c r="B67" s="28"/>
      <c r="C67" s="28"/>
      <c r="D67" s="28" t="s">
        <v>1938</v>
      </c>
      <c r="E67" s="28" t="s">
        <v>2723</v>
      </c>
      <c r="F67" s="28">
        <v>0</v>
      </c>
      <c r="G67" s="28">
        <v>0</v>
      </c>
      <c r="H67" s="2"/>
    </row>
    <row r="68" spans="1:8" x14ac:dyDescent="0.25">
      <c r="A68" s="33" t="s">
        <v>2669</v>
      </c>
      <c r="B68" s="28"/>
      <c r="C68" s="28"/>
      <c r="D68" s="28" t="s">
        <v>186</v>
      </c>
      <c r="E68" s="28" t="s">
        <v>2724</v>
      </c>
      <c r="F68" s="28">
        <v>13785665.851049606</v>
      </c>
      <c r="G68" s="28">
        <v>0</v>
      </c>
      <c r="H68" s="2"/>
    </row>
    <row r="69" spans="1:8" x14ac:dyDescent="0.25">
      <c r="A69" s="33" t="s">
        <v>2669</v>
      </c>
      <c r="B69" s="28"/>
      <c r="C69" s="28"/>
      <c r="D69" s="28" t="s">
        <v>188</v>
      </c>
      <c r="E69" s="28" t="s">
        <v>2725</v>
      </c>
      <c r="F69" s="28">
        <v>448.11603731285203</v>
      </c>
      <c r="G69" s="28">
        <v>0</v>
      </c>
      <c r="H69" s="2"/>
    </row>
    <row r="70" spans="1:8" x14ac:dyDescent="0.25">
      <c r="A70" s="33" t="s">
        <v>2669</v>
      </c>
      <c r="B70" s="28"/>
      <c r="C70" s="28"/>
      <c r="D70" s="28" t="s">
        <v>1899</v>
      </c>
      <c r="E70" s="28" t="s">
        <v>2726</v>
      </c>
      <c r="F70" s="28">
        <v>161942.57343721337</v>
      </c>
      <c r="G70" s="28">
        <v>0</v>
      </c>
      <c r="H70" s="2"/>
    </row>
    <row r="71" spans="1:8" x14ac:dyDescent="0.25">
      <c r="A71" s="33" t="s">
        <v>2669</v>
      </c>
      <c r="B71" s="28"/>
      <c r="C71" s="28"/>
      <c r="D71" s="28" t="s">
        <v>190</v>
      </c>
      <c r="E71" s="28" t="s">
        <v>2727</v>
      </c>
      <c r="F71" s="28">
        <v>1700528.0109409613</v>
      </c>
      <c r="G71" s="28">
        <v>0</v>
      </c>
      <c r="H71" s="2"/>
    </row>
    <row r="72" spans="1:8" x14ac:dyDescent="0.25">
      <c r="A72" s="33" t="s">
        <v>2669</v>
      </c>
      <c r="B72" s="28"/>
      <c r="C72" s="28"/>
      <c r="D72" s="28" t="s">
        <v>1901</v>
      </c>
      <c r="E72" s="28" t="s">
        <v>2728</v>
      </c>
      <c r="F72" s="28">
        <v>1261.0543976007293</v>
      </c>
      <c r="G72" s="28">
        <v>0</v>
      </c>
      <c r="H72" s="2"/>
    </row>
    <row r="73" spans="1:8" x14ac:dyDescent="0.25">
      <c r="A73" s="33" t="s">
        <v>2669</v>
      </c>
      <c r="B73" s="28"/>
      <c r="C73" s="28"/>
      <c r="D73" s="28" t="s">
        <v>192</v>
      </c>
      <c r="E73" s="28" t="s">
        <v>2729</v>
      </c>
      <c r="F73" s="28">
        <v>12638697.56832757</v>
      </c>
      <c r="G73" s="28">
        <v>0</v>
      </c>
      <c r="H73" s="2"/>
    </row>
    <row r="74" spans="1:8" x14ac:dyDescent="0.25">
      <c r="A74" s="33" t="s">
        <v>2669</v>
      </c>
      <c r="B74" s="28"/>
      <c r="C74" s="28"/>
      <c r="D74" s="28" t="s">
        <v>194</v>
      </c>
      <c r="E74" s="28" t="s">
        <v>2730</v>
      </c>
      <c r="F74" s="28">
        <v>58254485.142673858</v>
      </c>
      <c r="G74" s="28">
        <v>0</v>
      </c>
      <c r="H74" s="2"/>
    </row>
    <row r="75" spans="1:8" x14ac:dyDescent="0.25">
      <c r="A75" s="33" t="s">
        <v>2669</v>
      </c>
      <c r="B75" s="28"/>
      <c r="C75" s="28"/>
      <c r="D75" s="28" t="s">
        <v>196</v>
      </c>
      <c r="E75" s="28" t="s">
        <v>2731</v>
      </c>
      <c r="F75" s="28">
        <v>1995444.7270549245</v>
      </c>
      <c r="G75" s="28">
        <v>0</v>
      </c>
      <c r="H75" s="2"/>
    </row>
    <row r="76" spans="1:8" x14ac:dyDescent="0.25">
      <c r="A76" s="33" t="s">
        <v>2669</v>
      </c>
      <c r="B76" s="28"/>
      <c r="C76" s="28"/>
      <c r="D76" s="28" t="s">
        <v>198</v>
      </c>
      <c r="E76" s="28" t="s">
        <v>2732</v>
      </c>
      <c r="F76" s="28">
        <v>3594.1861941382149</v>
      </c>
      <c r="G76" s="28">
        <v>0</v>
      </c>
      <c r="H76" s="2"/>
    </row>
    <row r="77" spans="1:8" x14ac:dyDescent="0.25">
      <c r="A77" s="33" t="s">
        <v>2669</v>
      </c>
      <c r="B77" s="28"/>
      <c r="C77" s="28"/>
      <c r="D77" s="28" t="s">
        <v>1867</v>
      </c>
      <c r="E77" s="28" t="s">
        <v>2733</v>
      </c>
      <c r="F77" s="28">
        <v>1042.4188097904153</v>
      </c>
      <c r="G77" s="28">
        <v>0</v>
      </c>
      <c r="H77" s="2"/>
    </row>
    <row r="78" spans="1:8" x14ac:dyDescent="0.25">
      <c r="A78" s="33" t="s">
        <v>2669</v>
      </c>
      <c r="B78" s="28"/>
      <c r="C78" s="28"/>
      <c r="D78" s="28" t="s">
        <v>200</v>
      </c>
      <c r="E78" s="28" t="s">
        <v>2734</v>
      </c>
      <c r="F78" s="28">
        <v>244353.20383226412</v>
      </c>
      <c r="G78" s="28">
        <v>0</v>
      </c>
      <c r="H78" s="2"/>
    </row>
    <row r="79" spans="1:8" x14ac:dyDescent="0.25">
      <c r="A79" s="33" t="s">
        <v>2669</v>
      </c>
      <c r="B79" s="28"/>
      <c r="C79" s="28"/>
      <c r="D79" s="28" t="s">
        <v>202</v>
      </c>
      <c r="E79" s="28" t="s">
        <v>2735</v>
      </c>
      <c r="F79" s="28">
        <v>42056473.54808303</v>
      </c>
      <c r="G79" s="28">
        <v>3459697.0230032206</v>
      </c>
      <c r="H79" s="2"/>
    </row>
    <row r="80" spans="1:8" x14ac:dyDescent="0.25">
      <c r="A80" s="33" t="s">
        <v>2669</v>
      </c>
      <c r="B80" s="28"/>
      <c r="C80" s="28"/>
      <c r="D80" s="28" t="s">
        <v>204</v>
      </c>
      <c r="E80" s="28" t="s">
        <v>2736</v>
      </c>
      <c r="F80" s="28">
        <v>8172677.438413321</v>
      </c>
      <c r="G80" s="28">
        <v>0</v>
      </c>
      <c r="H80" s="2"/>
    </row>
    <row r="81" spans="1:8" x14ac:dyDescent="0.25">
      <c r="A81" s="33" t="s">
        <v>2669</v>
      </c>
      <c r="B81" s="28"/>
      <c r="C81" s="28"/>
      <c r="D81" s="28" t="s">
        <v>206</v>
      </c>
      <c r="E81" s="28" t="s">
        <v>2737</v>
      </c>
      <c r="F81" s="28">
        <v>4580184.4371473808</v>
      </c>
      <c r="G81" s="28">
        <v>0</v>
      </c>
      <c r="H81" s="2"/>
    </row>
    <row r="82" spans="1:8" x14ac:dyDescent="0.25">
      <c r="A82" s="33" t="s">
        <v>2669</v>
      </c>
      <c r="B82" s="28"/>
      <c r="C82" s="28"/>
      <c r="D82" s="28" t="s">
        <v>208</v>
      </c>
      <c r="E82" s="28" t="s">
        <v>2738</v>
      </c>
      <c r="F82" s="28">
        <v>2709358111.5693336</v>
      </c>
      <c r="G82" s="28">
        <v>0</v>
      </c>
      <c r="H82" s="2"/>
    </row>
    <row r="83" spans="1:8" x14ac:dyDescent="0.25">
      <c r="A83" s="33" t="s">
        <v>2669</v>
      </c>
      <c r="B83" s="28"/>
      <c r="C83" s="28"/>
      <c r="D83" s="28" t="s">
        <v>1904</v>
      </c>
      <c r="E83" s="28" t="s">
        <v>2739</v>
      </c>
      <c r="F83" s="28">
        <v>142029.31977339904</v>
      </c>
      <c r="G83" s="28">
        <v>0</v>
      </c>
      <c r="H83" s="2"/>
    </row>
    <row r="84" spans="1:8" x14ac:dyDescent="0.25">
      <c r="A84" s="33" t="s">
        <v>2669</v>
      </c>
      <c r="B84" s="28"/>
      <c r="C84" s="28"/>
      <c r="D84" s="28" t="s">
        <v>210</v>
      </c>
      <c r="E84" s="28" t="s">
        <v>2740</v>
      </c>
      <c r="F84" s="28">
        <v>526527</v>
      </c>
      <c r="G84" s="28">
        <v>0</v>
      </c>
      <c r="H84" s="2"/>
    </row>
    <row r="85" spans="1:8" x14ac:dyDescent="0.25">
      <c r="A85" s="33" t="s">
        <v>2669</v>
      </c>
      <c r="B85" s="28"/>
      <c r="C85" s="28"/>
      <c r="D85" s="28" t="s">
        <v>2078</v>
      </c>
      <c r="E85" s="28" t="s">
        <v>2741</v>
      </c>
      <c r="F85" s="28">
        <v>0</v>
      </c>
      <c r="G85" s="28">
        <v>0</v>
      </c>
      <c r="H85" s="2"/>
    </row>
    <row r="86" spans="1:8" x14ac:dyDescent="0.25">
      <c r="A86" s="33" t="s">
        <v>2669</v>
      </c>
      <c r="B86" s="28"/>
      <c r="C86" s="28"/>
      <c r="D86" s="28" t="s">
        <v>212</v>
      </c>
      <c r="E86" s="28" t="s">
        <v>2742</v>
      </c>
      <c r="F86" s="28">
        <v>418738196.66651613</v>
      </c>
      <c r="G86" s="28">
        <v>10218033.871935472</v>
      </c>
      <c r="H86" s="2"/>
    </row>
    <row r="87" spans="1:8" x14ac:dyDescent="0.25">
      <c r="A87" s="33" t="s">
        <v>2669</v>
      </c>
      <c r="B87" s="28"/>
      <c r="C87" s="28"/>
      <c r="D87" s="28" t="s">
        <v>214</v>
      </c>
      <c r="E87" s="28" t="s">
        <v>2743</v>
      </c>
      <c r="F87" s="28">
        <v>1457250.7566823657</v>
      </c>
      <c r="G87" s="28">
        <v>0</v>
      </c>
      <c r="H87" s="2"/>
    </row>
    <row r="88" spans="1:8" x14ac:dyDescent="0.25">
      <c r="A88" s="33" t="s">
        <v>2669</v>
      </c>
      <c r="B88" s="28"/>
      <c r="C88" s="28"/>
      <c r="D88" s="28" t="s">
        <v>216</v>
      </c>
      <c r="E88" s="28" t="s">
        <v>2744</v>
      </c>
      <c r="F88" s="28">
        <v>335888.92752842093</v>
      </c>
      <c r="G88" s="28">
        <v>804335.78859330958</v>
      </c>
      <c r="H88" s="2"/>
    </row>
    <row r="89" spans="1:8" x14ac:dyDescent="0.25">
      <c r="A89" s="33" t="s">
        <v>2669</v>
      </c>
      <c r="B89" s="28"/>
      <c r="C89" s="28"/>
      <c r="D89" s="28" t="s">
        <v>218</v>
      </c>
      <c r="E89" s="28" t="s">
        <v>2745</v>
      </c>
      <c r="F89" s="28">
        <v>6783575779.5775356</v>
      </c>
      <c r="G89" s="28">
        <v>0</v>
      </c>
      <c r="H89" s="2"/>
    </row>
    <row r="90" spans="1:8" x14ac:dyDescent="0.25">
      <c r="A90" s="33" t="s">
        <v>2669</v>
      </c>
      <c r="B90" s="28"/>
      <c r="C90" s="28"/>
      <c r="D90" s="28" t="s">
        <v>220</v>
      </c>
      <c r="E90" s="28" t="s">
        <v>2746</v>
      </c>
      <c r="F90" s="28">
        <v>125620.06403715041</v>
      </c>
      <c r="G90" s="28">
        <v>0</v>
      </c>
      <c r="H90" s="2"/>
    </row>
    <row r="91" spans="1:8" x14ac:dyDescent="0.25">
      <c r="A91" s="33" t="s">
        <v>2669</v>
      </c>
      <c r="B91" s="28"/>
      <c r="C91" s="28"/>
      <c r="D91" s="28" t="s">
        <v>1906</v>
      </c>
      <c r="E91" s="28" t="s">
        <v>2747</v>
      </c>
      <c r="F91" s="28">
        <v>120100.97372651432</v>
      </c>
      <c r="G91" s="28">
        <v>0</v>
      </c>
      <c r="H91" s="2"/>
    </row>
    <row r="92" spans="1:8" x14ac:dyDescent="0.25">
      <c r="A92" s="33" t="s">
        <v>2669</v>
      </c>
      <c r="B92" s="28"/>
      <c r="C92" s="28"/>
      <c r="D92" s="28" t="s">
        <v>2080</v>
      </c>
      <c r="E92" s="28" t="s">
        <v>2748</v>
      </c>
      <c r="F92" s="28">
        <v>0</v>
      </c>
      <c r="G92" s="28">
        <v>0</v>
      </c>
      <c r="H92" s="2"/>
    </row>
    <row r="93" spans="1:8" x14ac:dyDescent="0.25">
      <c r="A93" s="33" t="s">
        <v>2669</v>
      </c>
      <c r="B93" s="28"/>
      <c r="C93" s="28"/>
      <c r="D93" s="28" t="s">
        <v>1940</v>
      </c>
      <c r="E93" s="28" t="s">
        <v>2749</v>
      </c>
      <c r="F93" s="28">
        <v>0</v>
      </c>
      <c r="G93" s="28">
        <v>0</v>
      </c>
      <c r="H93" s="2"/>
    </row>
    <row r="94" spans="1:8" x14ac:dyDescent="0.25">
      <c r="A94" s="33" t="s">
        <v>2669</v>
      </c>
      <c r="B94" s="28"/>
      <c r="C94" s="28"/>
      <c r="D94" s="28" t="s">
        <v>222</v>
      </c>
      <c r="E94" s="28" t="s">
        <v>2750</v>
      </c>
      <c r="F94" s="28">
        <v>1262858417.0207796</v>
      </c>
      <c r="G94" s="28">
        <v>0</v>
      </c>
      <c r="H94" s="2"/>
    </row>
    <row r="95" spans="1:8" x14ac:dyDescent="0.25">
      <c r="A95" s="33" t="s">
        <v>2669</v>
      </c>
      <c r="B95" s="28"/>
      <c r="C95" s="28"/>
      <c r="D95" s="28" t="s">
        <v>224</v>
      </c>
      <c r="E95" s="28" t="s">
        <v>2751</v>
      </c>
      <c r="F95" s="28">
        <v>5672239758.2583952</v>
      </c>
      <c r="G95" s="28">
        <v>94646494.582787037</v>
      </c>
      <c r="H95" s="2"/>
    </row>
    <row r="96" spans="1:8" x14ac:dyDescent="0.25">
      <c r="A96" s="33" t="s">
        <v>2669</v>
      </c>
      <c r="B96" s="28"/>
      <c r="C96" s="28"/>
      <c r="D96" s="28" t="s">
        <v>226</v>
      </c>
      <c r="E96" s="28" t="s">
        <v>2752</v>
      </c>
      <c r="F96" s="28">
        <v>1625826805.6166253</v>
      </c>
      <c r="G96" s="28">
        <v>67215486.17703703</v>
      </c>
      <c r="H96" s="2"/>
    </row>
    <row r="97" spans="1:8" x14ac:dyDescent="0.25">
      <c r="A97" s="33" t="s">
        <v>2669</v>
      </c>
      <c r="B97" s="28"/>
      <c r="C97" s="28"/>
      <c r="D97" s="28" t="s">
        <v>228</v>
      </c>
      <c r="E97" s="28" t="s">
        <v>2753</v>
      </c>
      <c r="F97" s="28">
        <v>5051600861.0025368</v>
      </c>
      <c r="G97" s="28">
        <v>0</v>
      </c>
      <c r="H97" s="2"/>
    </row>
    <row r="98" spans="1:8" x14ac:dyDescent="0.25">
      <c r="A98" s="33" t="s">
        <v>2669</v>
      </c>
      <c r="B98" s="28"/>
      <c r="C98" s="28"/>
      <c r="D98" s="28" t="s">
        <v>230</v>
      </c>
      <c r="E98" s="28" t="s">
        <v>2754</v>
      </c>
      <c r="F98" s="28">
        <v>27212161.452333916</v>
      </c>
      <c r="G98" s="28">
        <v>0</v>
      </c>
      <c r="H98" s="2"/>
    </row>
    <row r="99" spans="1:8" x14ac:dyDescent="0.25">
      <c r="A99" s="33" t="s">
        <v>2669</v>
      </c>
      <c r="B99" s="28"/>
      <c r="C99" s="28"/>
      <c r="D99" s="28" t="s">
        <v>232</v>
      </c>
      <c r="E99" s="28" t="s">
        <v>2755</v>
      </c>
      <c r="F99" s="28">
        <v>20168232.832544696</v>
      </c>
      <c r="G99" s="28">
        <v>0</v>
      </c>
      <c r="H99" s="2"/>
    </row>
    <row r="100" spans="1:8" x14ac:dyDescent="0.25">
      <c r="A100" s="33" t="s">
        <v>2669</v>
      </c>
      <c r="B100" s="28"/>
      <c r="C100" s="28"/>
      <c r="D100" s="28" t="s">
        <v>234</v>
      </c>
      <c r="E100" s="28" t="s">
        <v>2756</v>
      </c>
      <c r="F100" s="28">
        <v>774828.45581705775</v>
      </c>
      <c r="G100" s="28">
        <v>0</v>
      </c>
      <c r="H100" s="2"/>
    </row>
    <row r="101" spans="1:8" x14ac:dyDescent="0.25">
      <c r="A101" s="33" t="s">
        <v>2669</v>
      </c>
      <c r="B101" s="28"/>
      <c r="C101" s="28"/>
      <c r="D101" s="28" t="s">
        <v>2488</v>
      </c>
      <c r="E101" s="28" t="s">
        <v>2757</v>
      </c>
      <c r="F101" s="28">
        <v>0</v>
      </c>
      <c r="G101" s="28">
        <v>0</v>
      </c>
      <c r="H101" s="2"/>
    </row>
    <row r="102" spans="1:8" x14ac:dyDescent="0.25">
      <c r="A102" s="33" t="s">
        <v>2669</v>
      </c>
      <c r="B102" s="28"/>
      <c r="C102" s="28"/>
      <c r="D102" s="28" t="s">
        <v>236</v>
      </c>
      <c r="E102" s="28" t="s">
        <v>2758</v>
      </c>
      <c r="F102" s="28">
        <v>10179.098824831079</v>
      </c>
      <c r="G102" s="28">
        <v>0</v>
      </c>
      <c r="H102" s="2"/>
    </row>
    <row r="103" spans="1:8" x14ac:dyDescent="0.25">
      <c r="A103" s="33" t="s">
        <v>2669</v>
      </c>
      <c r="B103" s="28"/>
      <c r="C103" s="28"/>
      <c r="D103" s="28" t="s">
        <v>238</v>
      </c>
      <c r="E103" s="28" t="s">
        <v>2759</v>
      </c>
      <c r="F103" s="28">
        <v>1346775.9441705975</v>
      </c>
      <c r="G103" s="28">
        <v>0</v>
      </c>
      <c r="H103" s="2"/>
    </row>
    <row r="104" spans="1:8" x14ac:dyDescent="0.25">
      <c r="A104" s="33" t="s">
        <v>2669</v>
      </c>
      <c r="B104" s="28"/>
      <c r="C104" s="28"/>
      <c r="D104" s="28" t="s">
        <v>240</v>
      </c>
      <c r="E104" s="28" t="s">
        <v>2760</v>
      </c>
      <c r="F104" s="28">
        <v>5142925.0162783656</v>
      </c>
      <c r="G104" s="28">
        <v>0</v>
      </c>
      <c r="H104" s="2"/>
    </row>
    <row r="105" spans="1:8" x14ac:dyDescent="0.25">
      <c r="A105" s="33" t="s">
        <v>2669</v>
      </c>
      <c r="B105" s="28"/>
      <c r="C105" s="28"/>
      <c r="D105" s="28" t="s">
        <v>242</v>
      </c>
      <c r="E105" s="28" t="s">
        <v>2761</v>
      </c>
      <c r="F105" s="28">
        <v>25428793.907338429</v>
      </c>
      <c r="G105" s="28">
        <v>0</v>
      </c>
      <c r="H105" s="2"/>
    </row>
    <row r="106" spans="1:8" x14ac:dyDescent="0.25">
      <c r="A106" s="33" t="s">
        <v>2669</v>
      </c>
      <c r="B106" s="28"/>
      <c r="C106" s="28"/>
      <c r="D106" s="28" t="s">
        <v>1942</v>
      </c>
      <c r="E106" s="28" t="s">
        <v>2762</v>
      </c>
      <c r="F106" s="28">
        <v>0</v>
      </c>
      <c r="G106" s="28">
        <v>0</v>
      </c>
      <c r="H106" s="2"/>
    </row>
    <row r="107" spans="1:8" x14ac:dyDescent="0.25">
      <c r="A107" s="33" t="s">
        <v>2669</v>
      </c>
      <c r="B107" s="28"/>
      <c r="C107" s="28"/>
      <c r="D107" s="28" t="s">
        <v>1944</v>
      </c>
      <c r="E107" s="28" t="s">
        <v>2763</v>
      </c>
      <c r="F107" s="28">
        <v>0</v>
      </c>
      <c r="G107" s="28">
        <v>0</v>
      </c>
      <c r="H107" s="2"/>
    </row>
    <row r="108" spans="1:8" x14ac:dyDescent="0.25">
      <c r="A108" s="33" t="s">
        <v>2669</v>
      </c>
      <c r="B108" s="28"/>
      <c r="C108" s="28"/>
      <c r="D108" s="28" t="s">
        <v>244</v>
      </c>
      <c r="E108" s="28" t="s">
        <v>2764</v>
      </c>
      <c r="F108" s="28">
        <v>13685</v>
      </c>
      <c r="G108" s="28">
        <v>0</v>
      </c>
      <c r="H108" s="2"/>
    </row>
    <row r="109" spans="1:8" x14ac:dyDescent="0.25">
      <c r="A109" s="33" t="s">
        <v>2669</v>
      </c>
      <c r="B109" s="28"/>
      <c r="C109" s="28"/>
      <c r="D109" s="28" t="s">
        <v>246</v>
      </c>
      <c r="E109" s="28" t="s">
        <v>2765</v>
      </c>
      <c r="F109" s="28">
        <v>99165708.065796673</v>
      </c>
      <c r="G109" s="28">
        <v>0</v>
      </c>
      <c r="H109" s="2"/>
    </row>
    <row r="110" spans="1:8" x14ac:dyDescent="0.25">
      <c r="A110" s="33" t="s">
        <v>2669</v>
      </c>
      <c r="B110" s="28"/>
      <c r="C110" s="28"/>
      <c r="D110" s="28" t="s">
        <v>248</v>
      </c>
      <c r="E110" s="28" t="s">
        <v>2766</v>
      </c>
      <c r="F110" s="28">
        <v>1087942.8097177988</v>
      </c>
      <c r="G110" s="28">
        <v>0</v>
      </c>
      <c r="H110" s="2"/>
    </row>
    <row r="111" spans="1:8" x14ac:dyDescent="0.25">
      <c r="A111" s="33" t="s">
        <v>2669</v>
      </c>
      <c r="B111" s="28"/>
      <c r="C111" s="28"/>
      <c r="D111" s="28" t="s">
        <v>2083</v>
      </c>
      <c r="E111" s="28" t="s">
        <v>2767</v>
      </c>
      <c r="F111" s="28">
        <v>0</v>
      </c>
      <c r="G111" s="28">
        <v>0</v>
      </c>
      <c r="H111" s="2"/>
    </row>
    <row r="112" spans="1:8" x14ac:dyDescent="0.25">
      <c r="A112" s="33" t="s">
        <v>2669</v>
      </c>
      <c r="B112" s="28"/>
      <c r="C112" s="28"/>
      <c r="D112" s="28" t="s">
        <v>250</v>
      </c>
      <c r="E112" s="28" t="s">
        <v>2768</v>
      </c>
      <c r="F112" s="28">
        <v>6316762.5982252294</v>
      </c>
      <c r="G112" s="28">
        <v>0</v>
      </c>
      <c r="H112" s="2"/>
    </row>
    <row r="113" spans="1:8" x14ac:dyDescent="0.25">
      <c r="A113" s="33" t="s">
        <v>2669</v>
      </c>
      <c r="B113" s="28"/>
      <c r="C113" s="28"/>
      <c r="D113" s="28" t="s">
        <v>252</v>
      </c>
      <c r="E113" s="28" t="s">
        <v>2769</v>
      </c>
      <c r="F113" s="28">
        <v>672422586.89919412</v>
      </c>
      <c r="G113" s="28">
        <v>0</v>
      </c>
      <c r="H113" s="2"/>
    </row>
    <row r="114" spans="1:8" x14ac:dyDescent="0.25">
      <c r="A114" s="33" t="s">
        <v>2669</v>
      </c>
      <c r="B114" s="28"/>
      <c r="C114" s="28"/>
      <c r="D114" s="28" t="s">
        <v>1869</v>
      </c>
      <c r="E114" s="28" t="s">
        <v>2770</v>
      </c>
      <c r="F114" s="28">
        <v>1404302.7349309335</v>
      </c>
      <c r="G114" s="28">
        <v>0</v>
      </c>
      <c r="H114" s="2"/>
    </row>
    <row r="115" spans="1:8" x14ac:dyDescent="0.25">
      <c r="A115" s="33" t="s">
        <v>2669</v>
      </c>
      <c r="B115" s="28"/>
      <c r="C115" s="28"/>
      <c r="D115" s="28" t="s">
        <v>254</v>
      </c>
      <c r="E115" s="28" t="s">
        <v>2771</v>
      </c>
      <c r="F115" s="28">
        <v>59075952.379155762</v>
      </c>
      <c r="G115" s="28">
        <v>0</v>
      </c>
      <c r="H115" s="2"/>
    </row>
    <row r="116" spans="1:8" x14ac:dyDescent="0.25">
      <c r="A116" s="33" t="s">
        <v>2669</v>
      </c>
      <c r="B116" s="28"/>
      <c r="C116" s="28"/>
      <c r="D116" s="28" t="s">
        <v>256</v>
      </c>
      <c r="E116" s="28" t="s">
        <v>2772</v>
      </c>
      <c r="F116" s="28">
        <v>307528356.8448534</v>
      </c>
      <c r="G116" s="28">
        <v>0</v>
      </c>
      <c r="H116" s="2"/>
    </row>
    <row r="117" spans="1:8" x14ac:dyDescent="0.25">
      <c r="A117" s="33" t="s">
        <v>2669</v>
      </c>
      <c r="B117" s="28"/>
      <c r="C117" s="28"/>
      <c r="D117" s="28" t="s">
        <v>258</v>
      </c>
      <c r="E117" s="28" t="s">
        <v>2773</v>
      </c>
      <c r="F117" s="28">
        <v>423475944.24603224</v>
      </c>
      <c r="G117" s="28">
        <v>0</v>
      </c>
      <c r="H117" s="2"/>
    </row>
    <row r="118" spans="1:8" x14ac:dyDescent="0.25">
      <c r="A118" s="33" t="s">
        <v>2669</v>
      </c>
      <c r="B118" s="28"/>
      <c r="C118" s="28"/>
      <c r="D118" s="28" t="s">
        <v>1946</v>
      </c>
      <c r="E118" s="28" t="s">
        <v>2774</v>
      </c>
      <c r="F118" s="28">
        <v>0</v>
      </c>
      <c r="G118" s="28">
        <v>0</v>
      </c>
      <c r="H118" s="2"/>
    </row>
    <row r="119" spans="1:8" x14ac:dyDescent="0.25">
      <c r="A119" s="33" t="s">
        <v>2669</v>
      </c>
      <c r="B119" s="28"/>
      <c r="C119" s="28"/>
      <c r="D119" s="28" t="s">
        <v>260</v>
      </c>
      <c r="E119" s="28" t="s">
        <v>2775</v>
      </c>
      <c r="F119" s="28">
        <v>9593585530.8524017</v>
      </c>
      <c r="G119" s="28">
        <v>0</v>
      </c>
      <c r="H119" s="2"/>
    </row>
    <row r="120" spans="1:8" x14ac:dyDescent="0.25">
      <c r="A120" s="33" t="s">
        <v>2669</v>
      </c>
      <c r="B120" s="28"/>
      <c r="C120" s="28"/>
      <c r="D120" s="28" t="s">
        <v>262</v>
      </c>
      <c r="E120" s="28" t="s">
        <v>2776</v>
      </c>
      <c r="F120" s="28">
        <v>154897450.10625437</v>
      </c>
      <c r="G120" s="28">
        <v>0</v>
      </c>
      <c r="H120" s="2"/>
    </row>
    <row r="121" spans="1:8" x14ac:dyDescent="0.25">
      <c r="A121" s="33" t="s">
        <v>2669</v>
      </c>
      <c r="B121" s="28"/>
      <c r="C121" s="28"/>
      <c r="D121" s="28" t="s">
        <v>264</v>
      </c>
      <c r="E121" s="28" t="s">
        <v>2777</v>
      </c>
      <c r="F121" s="28">
        <v>5260761.5674045384</v>
      </c>
      <c r="G121" s="28">
        <v>0</v>
      </c>
      <c r="H121" s="2"/>
    </row>
    <row r="122" spans="1:8" x14ac:dyDescent="0.25">
      <c r="A122" s="33" t="s">
        <v>2669</v>
      </c>
      <c r="B122" s="28"/>
      <c r="C122" s="28"/>
      <c r="D122" s="28" t="s">
        <v>266</v>
      </c>
      <c r="E122" s="28" t="s">
        <v>2778</v>
      </c>
      <c r="F122" s="28">
        <v>2588637.6400296027</v>
      </c>
      <c r="G122" s="28">
        <v>0</v>
      </c>
      <c r="H122" s="2"/>
    </row>
    <row r="123" spans="1:8" x14ac:dyDescent="0.25">
      <c r="A123" s="33" t="s">
        <v>2669</v>
      </c>
      <c r="B123" s="28"/>
      <c r="C123" s="28"/>
      <c r="D123" s="28" t="s">
        <v>268</v>
      </c>
      <c r="E123" s="28" t="s">
        <v>2779</v>
      </c>
      <c r="F123" s="28">
        <v>7580770700.8324413</v>
      </c>
      <c r="G123" s="28">
        <v>0</v>
      </c>
      <c r="H123" s="2"/>
    </row>
    <row r="124" spans="1:8" x14ac:dyDescent="0.25">
      <c r="A124" s="33" t="s">
        <v>2669</v>
      </c>
      <c r="B124" s="28"/>
      <c r="C124" s="28"/>
      <c r="D124" s="28" t="s">
        <v>2085</v>
      </c>
      <c r="E124" s="28" t="s">
        <v>2780</v>
      </c>
      <c r="F124" s="28">
        <v>152072</v>
      </c>
      <c r="G124" s="28">
        <v>0</v>
      </c>
      <c r="H124" s="2"/>
    </row>
    <row r="125" spans="1:8" x14ac:dyDescent="0.25">
      <c r="A125" s="33" t="s">
        <v>2669</v>
      </c>
      <c r="B125" s="28"/>
      <c r="C125" s="28"/>
      <c r="D125" s="28" t="s">
        <v>270</v>
      </c>
      <c r="E125" s="28" t="s">
        <v>2781</v>
      </c>
      <c r="F125" s="28">
        <v>610011648.3623004</v>
      </c>
      <c r="G125" s="28">
        <v>0</v>
      </c>
      <c r="H125" s="2"/>
    </row>
    <row r="126" spans="1:8" x14ac:dyDescent="0.25">
      <c r="A126" s="33" t="s">
        <v>2669</v>
      </c>
      <c r="B126" s="28"/>
      <c r="C126" s="28"/>
      <c r="D126" s="28" t="s">
        <v>272</v>
      </c>
      <c r="E126" s="28" t="s">
        <v>2782</v>
      </c>
      <c r="F126" s="28">
        <v>2966393.1426226962</v>
      </c>
      <c r="G126" s="28">
        <v>0</v>
      </c>
      <c r="H126" s="2"/>
    </row>
    <row r="127" spans="1:8" x14ac:dyDescent="0.25">
      <c r="A127" s="33" t="s">
        <v>2669</v>
      </c>
      <c r="B127" s="28"/>
      <c r="C127" s="28"/>
      <c r="D127" s="28" t="s">
        <v>274</v>
      </c>
      <c r="E127" s="28" t="s">
        <v>2783</v>
      </c>
      <c r="F127" s="28">
        <v>35060014.040596507</v>
      </c>
      <c r="G127" s="28">
        <v>1919189.4730615225</v>
      </c>
      <c r="H127" s="2"/>
    </row>
    <row r="128" spans="1:8" x14ac:dyDescent="0.25">
      <c r="A128" s="33" t="s">
        <v>2669</v>
      </c>
      <c r="B128" s="28"/>
      <c r="C128" s="28"/>
      <c r="D128" s="28" t="s">
        <v>276</v>
      </c>
      <c r="E128" s="28" t="s">
        <v>2784</v>
      </c>
      <c r="F128" s="28">
        <v>519643.10608847195</v>
      </c>
      <c r="G128" s="28">
        <v>0</v>
      </c>
      <c r="H128" s="2"/>
    </row>
    <row r="129" spans="1:8" x14ac:dyDescent="0.25">
      <c r="A129" s="33" t="s">
        <v>2669</v>
      </c>
      <c r="B129" s="28"/>
      <c r="C129" s="28"/>
      <c r="D129" s="28" t="s">
        <v>278</v>
      </c>
      <c r="E129" s="28" t="s">
        <v>2785</v>
      </c>
      <c r="F129" s="28">
        <v>6111206.8042157777</v>
      </c>
      <c r="G129" s="28">
        <v>0</v>
      </c>
      <c r="H129" s="2"/>
    </row>
    <row r="130" spans="1:8" x14ac:dyDescent="0.25">
      <c r="A130" s="33" t="s">
        <v>2669</v>
      </c>
      <c r="B130" s="28"/>
      <c r="C130" s="28"/>
      <c r="D130" s="28" t="s">
        <v>280</v>
      </c>
      <c r="E130" s="28" t="s">
        <v>2786</v>
      </c>
      <c r="F130" s="28">
        <v>124118093.35448378</v>
      </c>
      <c r="G130" s="28">
        <v>0</v>
      </c>
      <c r="H130" s="2"/>
    </row>
    <row r="131" spans="1:8" x14ac:dyDescent="0.25">
      <c r="A131" s="33" t="s">
        <v>2669</v>
      </c>
      <c r="B131" s="28"/>
      <c r="C131" s="28"/>
      <c r="D131" s="28" t="s">
        <v>282</v>
      </c>
      <c r="E131" s="28" t="s">
        <v>2787</v>
      </c>
      <c r="F131" s="28">
        <v>10926417.984194418</v>
      </c>
      <c r="G131" s="28">
        <v>0</v>
      </c>
      <c r="H131" s="2"/>
    </row>
    <row r="132" spans="1:8" x14ac:dyDescent="0.25">
      <c r="A132" s="33" t="s">
        <v>2669</v>
      </c>
      <c r="B132" s="28"/>
      <c r="C132" s="28"/>
      <c r="D132" s="28" t="s">
        <v>284</v>
      </c>
      <c r="E132" s="28" t="s">
        <v>2788</v>
      </c>
      <c r="F132" s="28">
        <v>796186458.57883477</v>
      </c>
      <c r="G132" s="28">
        <v>0</v>
      </c>
      <c r="H132" s="2"/>
    </row>
    <row r="133" spans="1:8" x14ac:dyDescent="0.25">
      <c r="A133" s="33" t="s">
        <v>2669</v>
      </c>
      <c r="B133" s="28"/>
      <c r="C133" s="28"/>
      <c r="D133" s="28" t="s">
        <v>286</v>
      </c>
      <c r="E133" s="28" t="s">
        <v>2789</v>
      </c>
      <c r="F133" s="28">
        <v>20069105.64989163</v>
      </c>
      <c r="G133" s="28">
        <v>0</v>
      </c>
      <c r="H133" s="2"/>
    </row>
    <row r="134" spans="1:8" x14ac:dyDescent="0.25">
      <c r="A134" s="33" t="s">
        <v>2669</v>
      </c>
      <c r="B134" s="28"/>
      <c r="C134" s="28"/>
      <c r="D134" s="28" t="s">
        <v>1802</v>
      </c>
      <c r="E134" s="28" t="s">
        <v>2790</v>
      </c>
      <c r="F134" s="28">
        <v>815717</v>
      </c>
      <c r="G134" s="28">
        <v>0</v>
      </c>
      <c r="H134" s="2"/>
    </row>
    <row r="135" spans="1:8" x14ac:dyDescent="0.25">
      <c r="A135" s="33" t="s">
        <v>2669</v>
      </c>
      <c r="B135" s="28"/>
      <c r="C135" s="28"/>
      <c r="D135" s="28" t="s">
        <v>288</v>
      </c>
      <c r="E135" s="28" t="s">
        <v>2791</v>
      </c>
      <c r="F135" s="28">
        <v>82665357.348591745</v>
      </c>
      <c r="G135" s="28">
        <v>2616113.6977127772</v>
      </c>
      <c r="H135" s="2"/>
    </row>
    <row r="136" spans="1:8" x14ac:dyDescent="0.25">
      <c r="A136" s="33" t="s">
        <v>2669</v>
      </c>
      <c r="B136" s="28"/>
      <c r="C136" s="28"/>
      <c r="D136" s="28" t="s">
        <v>290</v>
      </c>
      <c r="E136" s="28" t="s">
        <v>2792</v>
      </c>
      <c r="F136" s="28">
        <v>20236377.553581662</v>
      </c>
      <c r="G136" s="28">
        <v>0</v>
      </c>
      <c r="H136" s="2"/>
    </row>
    <row r="137" spans="1:8" x14ac:dyDescent="0.25">
      <c r="A137" s="33" t="s">
        <v>2669</v>
      </c>
      <c r="B137" s="28"/>
      <c r="C137" s="28"/>
      <c r="D137" s="28" t="s">
        <v>292</v>
      </c>
      <c r="E137" s="28" t="s">
        <v>2793</v>
      </c>
      <c r="F137" s="28">
        <v>82274288.614995077</v>
      </c>
      <c r="G137" s="28">
        <v>0</v>
      </c>
      <c r="H137" s="2"/>
    </row>
    <row r="138" spans="1:8" x14ac:dyDescent="0.25">
      <c r="A138" s="33" t="s">
        <v>2669</v>
      </c>
      <c r="B138" s="28"/>
      <c r="C138" s="28"/>
      <c r="D138" s="28" t="s">
        <v>294</v>
      </c>
      <c r="E138" s="28" t="s">
        <v>2794</v>
      </c>
      <c r="F138" s="28">
        <v>24618690932.811977</v>
      </c>
      <c r="G138" s="28">
        <v>156323256.89360392</v>
      </c>
      <c r="H138" s="2"/>
    </row>
    <row r="139" spans="1:8" x14ac:dyDescent="0.25">
      <c r="A139" s="33" t="s">
        <v>2669</v>
      </c>
      <c r="B139" s="28"/>
      <c r="C139" s="28"/>
      <c r="D139" s="28" t="s">
        <v>296</v>
      </c>
      <c r="E139" s="28" t="s">
        <v>2795</v>
      </c>
      <c r="F139" s="28">
        <v>2432591770.5888872</v>
      </c>
      <c r="G139" s="28">
        <v>0</v>
      </c>
      <c r="H139" s="2"/>
    </row>
    <row r="140" spans="1:8" x14ac:dyDescent="0.25">
      <c r="A140" s="33" t="s">
        <v>2669</v>
      </c>
      <c r="B140" s="28"/>
      <c r="C140" s="28"/>
      <c r="D140" s="28" t="s">
        <v>31</v>
      </c>
      <c r="E140" s="28" t="s">
        <v>2796</v>
      </c>
      <c r="F140" s="28">
        <v>1709646379.3048193</v>
      </c>
      <c r="G140" s="28">
        <v>54997956.370325446</v>
      </c>
      <c r="H140" s="2"/>
    </row>
    <row r="141" spans="1:8" x14ac:dyDescent="0.25">
      <c r="A141" s="33" t="s">
        <v>2669</v>
      </c>
      <c r="B141" s="28"/>
      <c r="C141" s="28"/>
      <c r="D141" s="28" t="s">
        <v>299</v>
      </c>
      <c r="E141" s="28" t="s">
        <v>2797</v>
      </c>
      <c r="F141" s="28">
        <v>1566314013.2753882</v>
      </c>
      <c r="G141" s="28">
        <v>54501022.813149363</v>
      </c>
      <c r="H141" s="2"/>
    </row>
    <row r="142" spans="1:8" x14ac:dyDescent="0.25">
      <c r="A142" s="33" t="s">
        <v>2669</v>
      </c>
      <c r="B142" s="28"/>
      <c r="C142" s="28"/>
      <c r="D142" s="28" t="s">
        <v>1948</v>
      </c>
      <c r="E142" s="28" t="s">
        <v>2798</v>
      </c>
      <c r="F142" s="28">
        <v>307155</v>
      </c>
      <c r="G142" s="28">
        <v>0</v>
      </c>
      <c r="H142" s="2"/>
    </row>
    <row r="143" spans="1:8" x14ac:dyDescent="0.25">
      <c r="A143" s="33" t="s">
        <v>2669</v>
      </c>
      <c r="B143" s="28"/>
      <c r="C143" s="28"/>
      <c r="D143" s="28" t="s">
        <v>2088</v>
      </c>
      <c r="E143" s="28" t="s">
        <v>2799</v>
      </c>
      <c r="F143" s="28">
        <v>0</v>
      </c>
      <c r="G143" s="28">
        <v>0</v>
      </c>
      <c r="H143" s="2"/>
    </row>
    <row r="144" spans="1:8" x14ac:dyDescent="0.25">
      <c r="A144" s="33" t="s">
        <v>2669</v>
      </c>
      <c r="B144" s="28"/>
      <c r="C144" s="28"/>
      <c r="D144" s="28" t="s">
        <v>2090</v>
      </c>
      <c r="E144" s="28" t="s">
        <v>2800</v>
      </c>
      <c r="F144" s="28">
        <v>0</v>
      </c>
      <c r="G144" s="28">
        <v>0</v>
      </c>
      <c r="H144" s="2"/>
    </row>
    <row r="145" spans="1:8" x14ac:dyDescent="0.25">
      <c r="A145" s="33" t="s">
        <v>2669</v>
      </c>
      <c r="B145" s="28"/>
      <c r="C145" s="28"/>
      <c r="D145" s="28" t="s">
        <v>301</v>
      </c>
      <c r="E145" s="28" t="s">
        <v>2801</v>
      </c>
      <c r="F145" s="28">
        <v>406537.89722670801</v>
      </c>
      <c r="G145" s="28">
        <v>0</v>
      </c>
      <c r="H145" s="2"/>
    </row>
    <row r="146" spans="1:8" x14ac:dyDescent="0.25">
      <c r="A146" s="33" t="s">
        <v>2669</v>
      </c>
      <c r="B146" s="28"/>
      <c r="C146" s="28"/>
      <c r="D146" s="28" t="s">
        <v>303</v>
      </c>
      <c r="E146" s="28" t="s">
        <v>2802</v>
      </c>
      <c r="F146" s="28">
        <v>4194746.8932346292</v>
      </c>
      <c r="G146" s="28">
        <v>0</v>
      </c>
      <c r="H146" s="2"/>
    </row>
    <row r="147" spans="1:8" x14ac:dyDescent="0.25">
      <c r="A147" s="33" t="s">
        <v>2669</v>
      </c>
      <c r="B147" s="28"/>
      <c r="C147" s="28"/>
      <c r="D147" s="28" t="s">
        <v>305</v>
      </c>
      <c r="E147" s="28" t="s">
        <v>2803</v>
      </c>
      <c r="F147" s="28">
        <v>89716400.729667127</v>
      </c>
      <c r="G147" s="28">
        <v>0</v>
      </c>
      <c r="H147" s="2"/>
    </row>
    <row r="148" spans="1:8" x14ac:dyDescent="0.25">
      <c r="A148" s="33" t="s">
        <v>2669</v>
      </c>
      <c r="B148" s="28"/>
      <c r="C148" s="28"/>
      <c r="D148" s="28" t="s">
        <v>307</v>
      </c>
      <c r="E148" s="28" t="s">
        <v>2804</v>
      </c>
      <c r="F148" s="28">
        <v>2652953.7530996408</v>
      </c>
      <c r="G148" s="28">
        <v>0</v>
      </c>
      <c r="H148" s="2"/>
    </row>
    <row r="149" spans="1:8" x14ac:dyDescent="0.25">
      <c r="A149" s="33" t="s">
        <v>2669</v>
      </c>
      <c r="B149" s="28"/>
      <c r="C149" s="28"/>
      <c r="D149" s="28" t="s">
        <v>309</v>
      </c>
      <c r="E149" s="28" t="s">
        <v>2805</v>
      </c>
      <c r="F149" s="28">
        <v>2262862.1936294278</v>
      </c>
      <c r="G149" s="28">
        <v>0</v>
      </c>
      <c r="H149" s="2"/>
    </row>
    <row r="150" spans="1:8" x14ac:dyDescent="0.25">
      <c r="A150" s="33" t="s">
        <v>2669</v>
      </c>
      <c r="B150" s="28"/>
      <c r="C150" s="28"/>
      <c r="D150" s="28" t="s">
        <v>311</v>
      </c>
      <c r="E150" s="28" t="s">
        <v>2806</v>
      </c>
      <c r="F150" s="28">
        <v>53373.21</v>
      </c>
      <c r="G150" s="28">
        <v>0</v>
      </c>
      <c r="H150" s="2"/>
    </row>
    <row r="151" spans="1:8" x14ac:dyDescent="0.25">
      <c r="A151" s="33" t="s">
        <v>2669</v>
      </c>
      <c r="B151" s="28"/>
      <c r="C151" s="28"/>
      <c r="D151" s="28" t="s">
        <v>2092</v>
      </c>
      <c r="E151" s="28" t="s">
        <v>2807</v>
      </c>
      <c r="F151" s="28">
        <v>0</v>
      </c>
      <c r="G151" s="28">
        <v>0</v>
      </c>
      <c r="H151" s="2"/>
    </row>
    <row r="152" spans="1:8" x14ac:dyDescent="0.25">
      <c r="A152" s="33" t="s">
        <v>2669</v>
      </c>
      <c r="B152" s="28"/>
      <c r="C152" s="28"/>
      <c r="D152" s="28" t="s">
        <v>2094</v>
      </c>
      <c r="E152" s="28" t="s">
        <v>2808</v>
      </c>
      <c r="F152" s="28">
        <v>0</v>
      </c>
      <c r="G152" s="28">
        <v>0</v>
      </c>
      <c r="H152" s="2"/>
    </row>
    <row r="153" spans="1:8" x14ac:dyDescent="0.25">
      <c r="A153" s="33" t="s">
        <v>2669</v>
      </c>
      <c r="B153" s="28"/>
      <c r="C153" s="28"/>
      <c r="D153" s="28" t="s">
        <v>2096</v>
      </c>
      <c r="E153" s="28" t="s">
        <v>2809</v>
      </c>
      <c r="F153" s="28">
        <v>906135</v>
      </c>
      <c r="G153" s="28">
        <v>0</v>
      </c>
      <c r="H153" s="2"/>
    </row>
    <row r="154" spans="1:8" x14ac:dyDescent="0.25">
      <c r="A154" s="33" t="s">
        <v>2669</v>
      </c>
      <c r="B154" s="28"/>
      <c r="C154" s="28"/>
      <c r="D154" s="28" t="s">
        <v>313</v>
      </c>
      <c r="E154" s="28" t="s">
        <v>2810</v>
      </c>
      <c r="F154" s="28">
        <v>53932894.056840762</v>
      </c>
      <c r="G154" s="28">
        <v>0</v>
      </c>
      <c r="H154" s="2"/>
    </row>
    <row r="155" spans="1:8" x14ac:dyDescent="0.25">
      <c r="A155" s="33" t="s">
        <v>2669</v>
      </c>
      <c r="B155" s="28"/>
      <c r="C155" s="28"/>
      <c r="D155" s="28" t="s">
        <v>315</v>
      </c>
      <c r="E155" s="28" t="s">
        <v>2811</v>
      </c>
      <c r="F155" s="28">
        <v>53263226.228429265</v>
      </c>
      <c r="G155" s="28">
        <v>0</v>
      </c>
      <c r="H155" s="2"/>
    </row>
    <row r="156" spans="1:8" x14ac:dyDescent="0.25">
      <c r="A156" s="33" t="s">
        <v>2669</v>
      </c>
      <c r="B156" s="28"/>
      <c r="C156" s="28"/>
      <c r="D156" s="28" t="s">
        <v>317</v>
      </c>
      <c r="E156" s="28" t="s">
        <v>2812</v>
      </c>
      <c r="F156" s="28">
        <v>5959832.3129230486</v>
      </c>
      <c r="G156" s="28">
        <v>0</v>
      </c>
      <c r="H156" s="2"/>
    </row>
    <row r="157" spans="1:8" x14ac:dyDescent="0.25">
      <c r="A157" s="33" t="s">
        <v>2669</v>
      </c>
      <c r="B157" s="28"/>
      <c r="C157" s="28"/>
      <c r="D157" s="28" t="s">
        <v>319</v>
      </c>
      <c r="E157" s="28" t="s">
        <v>2756</v>
      </c>
      <c r="F157" s="28">
        <v>924152363.93120027</v>
      </c>
      <c r="G157" s="28">
        <v>32763774.638673261</v>
      </c>
      <c r="H157" s="2"/>
    </row>
    <row r="158" spans="1:8" x14ac:dyDescent="0.25">
      <c r="A158" s="33" t="s">
        <v>2669</v>
      </c>
      <c r="B158" s="28"/>
      <c r="C158" s="28"/>
      <c r="D158" s="28" t="s">
        <v>2098</v>
      </c>
      <c r="E158" s="28" t="s">
        <v>2813</v>
      </c>
      <c r="F158" s="28">
        <v>0</v>
      </c>
      <c r="G158" s="28">
        <v>0</v>
      </c>
      <c r="H158" s="2"/>
    </row>
    <row r="159" spans="1:8" x14ac:dyDescent="0.25">
      <c r="A159" s="33" t="s">
        <v>2669</v>
      </c>
      <c r="B159" s="28"/>
      <c r="C159" s="28"/>
      <c r="D159" s="28" t="s">
        <v>321</v>
      </c>
      <c r="E159" s="28" t="s">
        <v>2814</v>
      </c>
      <c r="F159" s="28">
        <v>32547095.078267109</v>
      </c>
      <c r="G159" s="28">
        <v>0</v>
      </c>
      <c r="H159" s="2"/>
    </row>
    <row r="160" spans="1:8" x14ac:dyDescent="0.25">
      <c r="A160" s="33" t="s">
        <v>2669</v>
      </c>
      <c r="B160" s="28"/>
      <c r="C160" s="28"/>
      <c r="D160" s="28" t="s">
        <v>2491</v>
      </c>
      <c r="E160" s="28" t="s">
        <v>2815</v>
      </c>
      <c r="F160" s="28">
        <v>0</v>
      </c>
      <c r="G160" s="28">
        <v>0</v>
      </c>
      <c r="H160" s="2"/>
    </row>
    <row r="161" spans="1:8" x14ac:dyDescent="0.25">
      <c r="A161" s="33" t="s">
        <v>2669</v>
      </c>
      <c r="B161" s="28"/>
      <c r="C161" s="28"/>
      <c r="D161" s="28" t="s">
        <v>2100</v>
      </c>
      <c r="E161" s="28" t="s">
        <v>2816</v>
      </c>
      <c r="F161" s="28">
        <v>0</v>
      </c>
      <c r="G161" s="28">
        <v>0</v>
      </c>
      <c r="H161" s="2"/>
    </row>
    <row r="162" spans="1:8" x14ac:dyDescent="0.25">
      <c r="A162" s="33" t="s">
        <v>2669</v>
      </c>
      <c r="B162" s="28"/>
      <c r="C162" s="28"/>
      <c r="D162" s="28" t="s">
        <v>323</v>
      </c>
      <c r="E162" s="28" t="s">
        <v>2817</v>
      </c>
      <c r="F162" s="28">
        <v>10586290.476130627</v>
      </c>
      <c r="G162" s="28">
        <v>0</v>
      </c>
      <c r="H162" s="2"/>
    </row>
    <row r="163" spans="1:8" x14ac:dyDescent="0.25">
      <c r="A163" s="33" t="s">
        <v>2669</v>
      </c>
      <c r="B163" s="28"/>
      <c r="C163" s="28"/>
      <c r="D163" s="28" t="s">
        <v>2102</v>
      </c>
      <c r="E163" s="28" t="s">
        <v>2818</v>
      </c>
      <c r="F163" s="28">
        <v>0</v>
      </c>
      <c r="G163" s="28">
        <v>0</v>
      </c>
      <c r="H163" s="2"/>
    </row>
    <row r="164" spans="1:8" x14ac:dyDescent="0.25">
      <c r="A164" s="33" t="s">
        <v>2669</v>
      </c>
      <c r="B164" s="28"/>
      <c r="C164" s="28"/>
      <c r="D164" s="28" t="s">
        <v>33</v>
      </c>
      <c r="E164" s="28" t="s">
        <v>2819</v>
      </c>
      <c r="F164" s="28">
        <v>23007707138.037636</v>
      </c>
      <c r="G164" s="28">
        <v>0</v>
      </c>
      <c r="H164" s="2"/>
    </row>
    <row r="165" spans="1:8" x14ac:dyDescent="0.25">
      <c r="A165" s="33" t="s">
        <v>2669</v>
      </c>
      <c r="B165" s="28"/>
      <c r="C165" s="28"/>
      <c r="D165" s="28" t="s">
        <v>35</v>
      </c>
      <c r="E165" s="28" t="s">
        <v>2820</v>
      </c>
      <c r="F165" s="28">
        <v>46884198519.161278</v>
      </c>
      <c r="G165" s="28">
        <v>0</v>
      </c>
      <c r="H165" s="2"/>
    </row>
    <row r="166" spans="1:8" x14ac:dyDescent="0.25">
      <c r="A166" s="33" t="s">
        <v>2669</v>
      </c>
      <c r="B166" s="28"/>
      <c r="C166" s="28"/>
      <c r="D166" s="28" t="s">
        <v>327</v>
      </c>
      <c r="E166" s="28" t="s">
        <v>2821</v>
      </c>
      <c r="F166" s="28">
        <v>77979686626.180679</v>
      </c>
      <c r="G166" s="28">
        <v>647212716.22147751</v>
      </c>
      <c r="H166" s="2"/>
    </row>
    <row r="167" spans="1:8" x14ac:dyDescent="0.25">
      <c r="A167" s="33" t="s">
        <v>2669</v>
      </c>
      <c r="B167" s="28"/>
      <c r="C167" s="28"/>
      <c r="D167" s="28" t="s">
        <v>1908</v>
      </c>
      <c r="E167" s="28" t="s">
        <v>2822</v>
      </c>
      <c r="F167" s="28">
        <v>127942.13303938194</v>
      </c>
      <c r="G167" s="28">
        <v>0</v>
      </c>
      <c r="H167" s="2"/>
    </row>
    <row r="168" spans="1:8" x14ac:dyDescent="0.25">
      <c r="A168" s="33" t="s">
        <v>2669</v>
      </c>
      <c r="B168" s="28"/>
      <c r="C168" s="28"/>
      <c r="D168" s="28" t="s">
        <v>329</v>
      </c>
      <c r="E168" s="28" t="s">
        <v>2823</v>
      </c>
      <c r="F168" s="28">
        <v>19154904.272121474</v>
      </c>
      <c r="G168" s="28">
        <v>5088500.7441711854</v>
      </c>
      <c r="H168" s="2"/>
    </row>
    <row r="169" spans="1:8" x14ac:dyDescent="0.25">
      <c r="A169" s="33" t="s">
        <v>2669</v>
      </c>
      <c r="B169" s="28"/>
      <c r="C169" s="28"/>
      <c r="D169" s="28" t="s">
        <v>331</v>
      </c>
      <c r="E169" s="28" t="s">
        <v>2824</v>
      </c>
      <c r="F169" s="28">
        <v>27913891.488117218</v>
      </c>
      <c r="G169" s="28">
        <v>0</v>
      </c>
      <c r="H169" s="2"/>
    </row>
    <row r="170" spans="1:8" x14ac:dyDescent="0.25">
      <c r="A170" s="33" t="s">
        <v>2669</v>
      </c>
      <c r="B170" s="28"/>
      <c r="C170" s="28"/>
      <c r="D170" s="28" t="s">
        <v>2104</v>
      </c>
      <c r="E170" s="28" t="s">
        <v>2825</v>
      </c>
      <c r="F170" s="28">
        <v>0</v>
      </c>
      <c r="G170" s="28">
        <v>0</v>
      </c>
      <c r="H170" s="2"/>
    </row>
    <row r="171" spans="1:8" x14ac:dyDescent="0.25">
      <c r="A171" s="33" t="s">
        <v>2669</v>
      </c>
      <c r="B171" s="28"/>
      <c r="C171" s="28"/>
      <c r="D171" s="28" t="s">
        <v>333</v>
      </c>
      <c r="E171" s="28" t="s">
        <v>2826</v>
      </c>
      <c r="F171" s="28">
        <v>35365830.751948096</v>
      </c>
      <c r="G171" s="28">
        <v>0</v>
      </c>
      <c r="H171" s="2"/>
    </row>
    <row r="172" spans="1:8" x14ac:dyDescent="0.25">
      <c r="A172" s="33" t="s">
        <v>2669</v>
      </c>
      <c r="B172" s="28"/>
      <c r="C172" s="28"/>
      <c r="D172" s="28" t="s">
        <v>335</v>
      </c>
      <c r="E172" s="28" t="s">
        <v>2827</v>
      </c>
      <c r="F172" s="28">
        <v>157753837.09234685</v>
      </c>
      <c r="G172" s="28">
        <v>0</v>
      </c>
      <c r="H172" s="2"/>
    </row>
    <row r="173" spans="1:8" x14ac:dyDescent="0.25">
      <c r="A173" s="33" t="s">
        <v>2669</v>
      </c>
      <c r="B173" s="28"/>
      <c r="C173" s="28"/>
      <c r="D173" s="28" t="s">
        <v>2106</v>
      </c>
      <c r="E173" s="28" t="s">
        <v>2828</v>
      </c>
      <c r="F173" s="28">
        <v>0</v>
      </c>
      <c r="G173" s="28">
        <v>0</v>
      </c>
      <c r="H173" s="2"/>
    </row>
    <row r="174" spans="1:8" x14ac:dyDescent="0.25">
      <c r="A174" s="33" t="s">
        <v>2669</v>
      </c>
      <c r="B174" s="28"/>
      <c r="C174" s="28"/>
      <c r="D174" s="28" t="s">
        <v>337</v>
      </c>
      <c r="E174" s="28" t="s">
        <v>2829</v>
      </c>
      <c r="F174" s="28">
        <v>21622880410.139381</v>
      </c>
      <c r="G174" s="28">
        <v>23187203.977097571</v>
      </c>
      <c r="H174" s="2"/>
    </row>
    <row r="175" spans="1:8" x14ac:dyDescent="0.25">
      <c r="A175" s="33" t="s">
        <v>2669</v>
      </c>
      <c r="B175" s="28"/>
      <c r="C175" s="28"/>
      <c r="D175" s="28" t="s">
        <v>339</v>
      </c>
      <c r="E175" s="28" t="s">
        <v>2830</v>
      </c>
      <c r="F175" s="28">
        <v>442213842.80163741</v>
      </c>
      <c r="G175" s="28">
        <v>0</v>
      </c>
      <c r="H175" s="2"/>
    </row>
    <row r="176" spans="1:8" x14ac:dyDescent="0.25">
      <c r="A176" s="33" t="s">
        <v>2669</v>
      </c>
      <c r="B176" s="28"/>
      <c r="C176" s="28"/>
      <c r="D176" s="28" t="s">
        <v>2108</v>
      </c>
      <c r="E176" s="28" t="s">
        <v>2831</v>
      </c>
      <c r="F176" s="28">
        <v>0</v>
      </c>
      <c r="G176" s="28">
        <v>0</v>
      </c>
      <c r="H176" s="2"/>
    </row>
    <row r="177" spans="1:8" x14ac:dyDescent="0.25">
      <c r="A177" s="33" t="s">
        <v>2669</v>
      </c>
      <c r="B177" s="28"/>
      <c r="C177" s="28"/>
      <c r="D177" s="28" t="s">
        <v>2110</v>
      </c>
      <c r="E177" s="28" t="s">
        <v>2832</v>
      </c>
      <c r="F177" s="28">
        <v>0</v>
      </c>
      <c r="G177" s="28">
        <v>0</v>
      </c>
      <c r="H177" s="2"/>
    </row>
    <row r="178" spans="1:8" x14ac:dyDescent="0.25">
      <c r="A178" s="33" t="s">
        <v>2669</v>
      </c>
      <c r="B178" s="28"/>
      <c r="C178" s="28"/>
      <c r="D178" s="28" t="s">
        <v>2112</v>
      </c>
      <c r="E178" s="28" t="s">
        <v>2833</v>
      </c>
      <c r="F178" s="28">
        <v>0</v>
      </c>
      <c r="G178" s="28">
        <v>0</v>
      </c>
      <c r="H178" s="2"/>
    </row>
    <row r="179" spans="1:8" x14ac:dyDescent="0.25">
      <c r="A179" s="33" t="s">
        <v>2669</v>
      </c>
      <c r="B179" s="28"/>
      <c r="C179" s="28"/>
      <c r="D179" s="28" t="s">
        <v>2114</v>
      </c>
      <c r="E179" s="28" t="s">
        <v>2834</v>
      </c>
      <c r="F179" s="28">
        <v>2311</v>
      </c>
      <c r="G179" s="28">
        <v>0</v>
      </c>
      <c r="H179" s="2"/>
    </row>
    <row r="180" spans="1:8" x14ac:dyDescent="0.25">
      <c r="A180" s="33" t="s">
        <v>2669</v>
      </c>
      <c r="B180" s="28"/>
      <c r="C180" s="28"/>
      <c r="D180" s="28" t="s">
        <v>2116</v>
      </c>
      <c r="E180" s="28" t="s">
        <v>2835</v>
      </c>
      <c r="F180" s="28">
        <v>0</v>
      </c>
      <c r="G180" s="28">
        <v>0</v>
      </c>
      <c r="H180" s="2"/>
    </row>
    <row r="181" spans="1:8" x14ac:dyDescent="0.25">
      <c r="A181" s="33" t="s">
        <v>2669</v>
      </c>
      <c r="B181" s="28"/>
      <c r="C181" s="28"/>
      <c r="D181" s="28" t="s">
        <v>1804</v>
      </c>
      <c r="E181" s="28" t="s">
        <v>2836</v>
      </c>
      <c r="F181" s="28">
        <v>4182646.1911346465</v>
      </c>
      <c r="G181" s="28">
        <v>0</v>
      </c>
      <c r="H181" s="2"/>
    </row>
    <row r="182" spans="1:8" x14ac:dyDescent="0.25">
      <c r="A182" s="33" t="s">
        <v>2669</v>
      </c>
      <c r="B182" s="28"/>
      <c r="C182" s="28"/>
      <c r="D182" s="28" t="s">
        <v>1806</v>
      </c>
      <c r="E182" s="28" t="s">
        <v>2837</v>
      </c>
      <c r="F182" s="28">
        <v>4023766</v>
      </c>
      <c r="G182" s="28">
        <v>0</v>
      </c>
      <c r="H182" s="2"/>
    </row>
    <row r="183" spans="1:8" x14ac:dyDescent="0.25">
      <c r="A183" s="33" t="s">
        <v>2669</v>
      </c>
      <c r="B183" s="28"/>
      <c r="C183" s="28"/>
      <c r="D183" s="28" t="s">
        <v>341</v>
      </c>
      <c r="E183" s="28" t="s">
        <v>2838</v>
      </c>
      <c r="F183" s="28">
        <v>9004126.8716102056</v>
      </c>
      <c r="G183" s="28">
        <v>0</v>
      </c>
      <c r="H183" s="2"/>
    </row>
    <row r="184" spans="1:8" x14ac:dyDescent="0.25">
      <c r="A184" s="33" t="s">
        <v>2669</v>
      </c>
      <c r="B184" s="28"/>
      <c r="C184" s="28"/>
      <c r="D184" s="28" t="s">
        <v>1874</v>
      </c>
      <c r="E184" s="28" t="s">
        <v>2839</v>
      </c>
      <c r="F184" s="28">
        <v>14646612.630854614</v>
      </c>
      <c r="G184" s="28">
        <v>0</v>
      </c>
      <c r="H184" s="2"/>
    </row>
    <row r="185" spans="1:8" x14ac:dyDescent="0.25">
      <c r="A185" s="33" t="s">
        <v>2669</v>
      </c>
      <c r="B185" s="28"/>
      <c r="C185" s="28"/>
      <c r="D185" s="28" t="s">
        <v>343</v>
      </c>
      <c r="E185" s="28" t="s">
        <v>2840</v>
      </c>
      <c r="F185" s="28">
        <v>2751203.6643074723</v>
      </c>
      <c r="G185" s="28">
        <v>0</v>
      </c>
      <c r="H185" s="2"/>
    </row>
    <row r="186" spans="1:8" x14ac:dyDescent="0.25">
      <c r="A186" s="33" t="s">
        <v>2669</v>
      </c>
      <c r="B186" s="28"/>
      <c r="C186" s="28"/>
      <c r="D186" s="28" t="s">
        <v>345</v>
      </c>
      <c r="E186" s="28" t="s">
        <v>2841</v>
      </c>
      <c r="F186" s="28">
        <v>1080687358.675108</v>
      </c>
      <c r="G186" s="28">
        <v>4755565.6546088755</v>
      </c>
      <c r="H186" s="2"/>
    </row>
    <row r="187" spans="1:8" x14ac:dyDescent="0.25">
      <c r="A187" s="33" t="s">
        <v>2669</v>
      </c>
      <c r="B187" s="28"/>
      <c r="C187" s="28"/>
      <c r="D187" s="28" t="s">
        <v>347</v>
      </c>
      <c r="E187" s="28" t="s">
        <v>2842</v>
      </c>
      <c r="F187" s="28">
        <v>11137726.301976621</v>
      </c>
      <c r="G187" s="28">
        <v>0</v>
      </c>
      <c r="H187" s="2"/>
    </row>
    <row r="188" spans="1:8" x14ac:dyDescent="0.25">
      <c r="A188" s="33" t="s">
        <v>2669</v>
      </c>
      <c r="B188" s="28"/>
      <c r="C188" s="28"/>
      <c r="D188" s="28" t="s">
        <v>349</v>
      </c>
      <c r="E188" s="28" t="s">
        <v>2843</v>
      </c>
      <c r="F188" s="28">
        <v>190185076.84159586</v>
      </c>
      <c r="G188" s="28">
        <v>0</v>
      </c>
      <c r="H188" s="2"/>
    </row>
    <row r="189" spans="1:8" x14ac:dyDescent="0.25">
      <c r="A189" s="33" t="s">
        <v>2669</v>
      </c>
      <c r="B189" s="28"/>
      <c r="C189" s="28"/>
      <c r="D189" s="28" t="s">
        <v>351</v>
      </c>
      <c r="E189" s="28" t="s">
        <v>2844</v>
      </c>
      <c r="F189" s="28">
        <v>716651420.98513007</v>
      </c>
      <c r="G189" s="28">
        <v>15056436.457397103</v>
      </c>
      <c r="H189" s="2"/>
    </row>
    <row r="190" spans="1:8" x14ac:dyDescent="0.25">
      <c r="A190" s="33" t="s">
        <v>2669</v>
      </c>
      <c r="B190" s="28"/>
      <c r="C190" s="28"/>
      <c r="D190" s="28" t="s">
        <v>2120</v>
      </c>
      <c r="E190" s="28" t="s">
        <v>2845</v>
      </c>
      <c r="F190" s="28">
        <v>0</v>
      </c>
      <c r="G190" s="28">
        <v>0</v>
      </c>
      <c r="H190" s="2"/>
    </row>
    <row r="191" spans="1:8" x14ac:dyDescent="0.25">
      <c r="A191" s="33" t="s">
        <v>2669</v>
      </c>
      <c r="B191" s="28"/>
      <c r="C191" s="28"/>
      <c r="D191" s="28" t="s">
        <v>2122</v>
      </c>
      <c r="E191" s="28" t="s">
        <v>2846</v>
      </c>
      <c r="F191" s="28">
        <v>0</v>
      </c>
      <c r="G191" s="28">
        <v>0</v>
      </c>
      <c r="H191" s="2"/>
    </row>
    <row r="192" spans="1:8" x14ac:dyDescent="0.25">
      <c r="A192" s="33" t="s">
        <v>2669</v>
      </c>
      <c r="B192" s="28"/>
      <c r="C192" s="28"/>
      <c r="D192" s="28" t="s">
        <v>353</v>
      </c>
      <c r="E192" s="28" t="s">
        <v>2847</v>
      </c>
      <c r="F192" s="28">
        <v>287602329.54750866</v>
      </c>
      <c r="G192" s="28">
        <v>0</v>
      </c>
      <c r="H192" s="2"/>
    </row>
    <row r="193" spans="1:8" x14ac:dyDescent="0.25">
      <c r="A193" s="33" t="s">
        <v>2669</v>
      </c>
      <c r="B193" s="28"/>
      <c r="C193" s="28"/>
      <c r="D193" s="28" t="s">
        <v>2124</v>
      </c>
      <c r="E193" s="28" t="s">
        <v>2848</v>
      </c>
      <c r="F193" s="28">
        <v>0</v>
      </c>
      <c r="G193" s="28">
        <v>0</v>
      </c>
      <c r="H193" s="2"/>
    </row>
    <row r="194" spans="1:8" x14ac:dyDescent="0.25">
      <c r="A194" s="33" t="s">
        <v>2669</v>
      </c>
      <c r="B194" s="28"/>
      <c r="C194" s="28"/>
      <c r="D194" s="28" t="s">
        <v>2126</v>
      </c>
      <c r="E194" s="28" t="s">
        <v>2849</v>
      </c>
      <c r="F194" s="28">
        <v>0</v>
      </c>
      <c r="G194" s="28">
        <v>0</v>
      </c>
      <c r="H194" s="2"/>
    </row>
    <row r="195" spans="1:8" x14ac:dyDescent="0.25">
      <c r="A195" s="33" t="s">
        <v>2669</v>
      </c>
      <c r="B195" s="28"/>
      <c r="C195" s="28"/>
      <c r="D195" s="28" t="s">
        <v>1877</v>
      </c>
      <c r="E195" s="28" t="s">
        <v>2850</v>
      </c>
      <c r="F195" s="28">
        <v>55573801.41579143</v>
      </c>
      <c r="G195" s="28">
        <v>0</v>
      </c>
      <c r="H195" s="2"/>
    </row>
    <row r="196" spans="1:8" x14ac:dyDescent="0.25">
      <c r="A196" s="33" t="s">
        <v>2669</v>
      </c>
      <c r="B196" s="28"/>
      <c r="C196" s="28"/>
      <c r="D196" s="28" t="s">
        <v>2128</v>
      </c>
      <c r="E196" s="28" t="s">
        <v>2851</v>
      </c>
      <c r="F196" s="28">
        <v>0</v>
      </c>
      <c r="G196" s="28">
        <v>0</v>
      </c>
      <c r="H196" s="2"/>
    </row>
    <row r="197" spans="1:8" x14ac:dyDescent="0.25">
      <c r="A197" s="33" t="s">
        <v>2669</v>
      </c>
      <c r="B197" s="28"/>
      <c r="C197" s="28"/>
      <c r="D197" s="28" t="s">
        <v>355</v>
      </c>
      <c r="E197" s="28" t="s">
        <v>2852</v>
      </c>
      <c r="F197" s="28">
        <v>132804029.09047598</v>
      </c>
      <c r="G197" s="28">
        <v>0</v>
      </c>
      <c r="H197" s="2"/>
    </row>
    <row r="198" spans="1:8" x14ac:dyDescent="0.25">
      <c r="A198" s="33" t="s">
        <v>2669</v>
      </c>
      <c r="B198" s="28"/>
      <c r="C198" s="28"/>
      <c r="D198" s="28" t="s">
        <v>357</v>
      </c>
      <c r="E198" s="28" t="s">
        <v>2853</v>
      </c>
      <c r="F198" s="28">
        <v>6991468.8529964173</v>
      </c>
      <c r="G198" s="28">
        <v>0</v>
      </c>
      <c r="H198" s="2"/>
    </row>
    <row r="199" spans="1:8" x14ac:dyDescent="0.25">
      <c r="A199" s="33" t="s">
        <v>2669</v>
      </c>
      <c r="B199" s="28"/>
      <c r="C199" s="28"/>
      <c r="D199" s="28" t="s">
        <v>359</v>
      </c>
      <c r="E199" s="28" t="s">
        <v>2854</v>
      </c>
      <c r="F199" s="28">
        <v>592313842.37929642</v>
      </c>
      <c r="G199" s="28">
        <v>55079751.209700644</v>
      </c>
      <c r="H199" s="2"/>
    </row>
    <row r="200" spans="1:8" x14ac:dyDescent="0.25">
      <c r="A200" s="33" t="s">
        <v>2669</v>
      </c>
      <c r="B200" s="28"/>
      <c r="C200" s="28"/>
      <c r="D200" s="28" t="s">
        <v>361</v>
      </c>
      <c r="E200" s="28" t="s">
        <v>2855</v>
      </c>
      <c r="F200" s="28">
        <v>1291488337.4696765</v>
      </c>
      <c r="G200" s="28">
        <v>0</v>
      </c>
      <c r="H200" s="2"/>
    </row>
    <row r="201" spans="1:8" x14ac:dyDescent="0.25">
      <c r="A201" s="33" t="s">
        <v>2669</v>
      </c>
      <c r="B201" s="28"/>
      <c r="C201" s="28"/>
      <c r="D201" s="28" t="s">
        <v>363</v>
      </c>
      <c r="E201" s="28" t="s">
        <v>2856</v>
      </c>
      <c r="F201" s="28">
        <v>33973085.946757123</v>
      </c>
      <c r="G201" s="28">
        <v>0</v>
      </c>
      <c r="H201" s="2"/>
    </row>
    <row r="202" spans="1:8" x14ac:dyDescent="0.25">
      <c r="A202" s="33" t="s">
        <v>2669</v>
      </c>
      <c r="B202" s="28"/>
      <c r="C202" s="28"/>
      <c r="D202" s="28" t="s">
        <v>365</v>
      </c>
      <c r="E202" s="28" t="s">
        <v>2857</v>
      </c>
      <c r="F202" s="28">
        <v>16310478.9787923</v>
      </c>
      <c r="G202" s="28">
        <v>0</v>
      </c>
      <c r="H202" s="2"/>
    </row>
    <row r="203" spans="1:8" x14ac:dyDescent="0.25">
      <c r="A203" s="33" t="s">
        <v>2669</v>
      </c>
      <c r="B203" s="28"/>
      <c r="C203" s="28"/>
      <c r="D203" s="28" t="s">
        <v>367</v>
      </c>
      <c r="E203" s="28" t="s">
        <v>2858</v>
      </c>
      <c r="F203" s="28">
        <v>1732109350.4471388</v>
      </c>
      <c r="G203" s="28">
        <v>5.6656110394874336E-8</v>
      </c>
      <c r="H203" s="2"/>
    </row>
    <row r="204" spans="1:8" x14ac:dyDescent="0.25">
      <c r="A204" s="33" t="s">
        <v>2669</v>
      </c>
      <c r="B204" s="28"/>
      <c r="C204" s="28"/>
      <c r="D204" s="28" t="s">
        <v>369</v>
      </c>
      <c r="E204" s="28" t="s">
        <v>2859</v>
      </c>
      <c r="F204" s="28">
        <v>2430078172.7516851</v>
      </c>
      <c r="G204" s="28">
        <v>10138736.816799045</v>
      </c>
      <c r="H204" s="2"/>
    </row>
    <row r="205" spans="1:8" x14ac:dyDescent="0.25">
      <c r="A205" s="33" t="s">
        <v>2669</v>
      </c>
      <c r="B205" s="28"/>
      <c r="C205" s="28"/>
      <c r="D205" s="28" t="s">
        <v>371</v>
      </c>
      <c r="E205" s="28" t="s">
        <v>2860</v>
      </c>
      <c r="F205" s="28">
        <v>31183</v>
      </c>
      <c r="G205" s="28">
        <v>0</v>
      </c>
      <c r="H205" s="2"/>
    </row>
    <row r="206" spans="1:8" x14ac:dyDescent="0.25">
      <c r="A206" s="33" t="s">
        <v>2669</v>
      </c>
      <c r="B206" s="28"/>
      <c r="C206" s="28"/>
      <c r="D206" s="28" t="s">
        <v>373</v>
      </c>
      <c r="E206" s="28" t="s">
        <v>2861</v>
      </c>
      <c r="F206" s="28">
        <v>617834238.99364913</v>
      </c>
      <c r="G206" s="28">
        <v>0</v>
      </c>
      <c r="H206" s="2"/>
    </row>
    <row r="207" spans="1:8" x14ac:dyDescent="0.25">
      <c r="A207" s="33" t="s">
        <v>2669</v>
      </c>
      <c r="B207" s="28"/>
      <c r="C207" s="28"/>
      <c r="D207" s="28" t="s">
        <v>375</v>
      </c>
      <c r="E207" s="28" t="s">
        <v>2862</v>
      </c>
      <c r="F207" s="28">
        <v>295411297.88205999</v>
      </c>
      <c r="G207" s="28">
        <v>0</v>
      </c>
      <c r="H207" s="2"/>
    </row>
    <row r="208" spans="1:8" x14ac:dyDescent="0.25">
      <c r="A208" s="33" t="s">
        <v>2669</v>
      </c>
      <c r="B208" s="28"/>
      <c r="C208" s="28"/>
      <c r="D208" s="28" t="s">
        <v>377</v>
      </c>
      <c r="E208" s="28" t="s">
        <v>2863</v>
      </c>
      <c r="F208" s="28">
        <v>237388362.2444261</v>
      </c>
      <c r="G208" s="28">
        <v>0</v>
      </c>
      <c r="H208" s="2"/>
    </row>
    <row r="209" spans="1:8" x14ac:dyDescent="0.25">
      <c r="A209" s="33" t="s">
        <v>2669</v>
      </c>
      <c r="B209" s="28"/>
      <c r="C209" s="28"/>
      <c r="D209" s="28" t="s">
        <v>379</v>
      </c>
      <c r="E209" s="28" t="s">
        <v>2864</v>
      </c>
      <c r="F209" s="28">
        <v>4550889.0612118905</v>
      </c>
      <c r="G209" s="28">
        <v>0</v>
      </c>
      <c r="H209" s="2"/>
    </row>
    <row r="210" spans="1:8" x14ac:dyDescent="0.25">
      <c r="A210" s="33" t="s">
        <v>2669</v>
      </c>
      <c r="B210" s="28"/>
      <c r="C210" s="28"/>
      <c r="D210" s="28" t="s">
        <v>1808</v>
      </c>
      <c r="E210" s="28" t="s">
        <v>2865</v>
      </c>
      <c r="F210" s="28">
        <v>10564213</v>
      </c>
      <c r="G210" s="28">
        <v>0</v>
      </c>
      <c r="H210" s="2"/>
    </row>
    <row r="211" spans="1:8" x14ac:dyDescent="0.25">
      <c r="A211" s="33" t="s">
        <v>2669</v>
      </c>
      <c r="B211" s="28"/>
      <c r="C211" s="28"/>
      <c r="D211" s="28" t="s">
        <v>381</v>
      </c>
      <c r="E211" s="28" t="s">
        <v>2866</v>
      </c>
      <c r="F211" s="28">
        <v>1179037.4451871784</v>
      </c>
      <c r="G211" s="28">
        <v>0</v>
      </c>
      <c r="H211" s="2"/>
    </row>
    <row r="212" spans="1:8" x14ac:dyDescent="0.25">
      <c r="A212" s="33" t="s">
        <v>2669</v>
      </c>
      <c r="B212" s="28"/>
      <c r="C212" s="28"/>
      <c r="D212" s="28" t="s">
        <v>37</v>
      </c>
      <c r="E212" s="28" t="s">
        <v>2867</v>
      </c>
      <c r="F212" s="28">
        <v>45815490538.460419</v>
      </c>
      <c r="G212" s="28">
        <v>0</v>
      </c>
      <c r="H212" s="2"/>
    </row>
    <row r="213" spans="1:8" x14ac:dyDescent="0.25">
      <c r="A213" s="33" t="s">
        <v>2669</v>
      </c>
      <c r="B213" s="28"/>
      <c r="C213" s="28"/>
      <c r="D213" s="28" t="s">
        <v>384</v>
      </c>
      <c r="E213" s="28" t="s">
        <v>2868</v>
      </c>
      <c r="F213" s="28">
        <v>73327115.314804927</v>
      </c>
      <c r="G213" s="28">
        <v>1602358.6569111217</v>
      </c>
      <c r="H213" s="2"/>
    </row>
    <row r="214" spans="1:8" x14ac:dyDescent="0.25">
      <c r="A214" s="33" t="s">
        <v>2669</v>
      </c>
      <c r="B214" s="28"/>
      <c r="C214" s="28"/>
      <c r="D214" s="28" t="s">
        <v>386</v>
      </c>
      <c r="E214" s="28" t="s">
        <v>2869</v>
      </c>
      <c r="F214" s="28">
        <v>200086298.79060143</v>
      </c>
      <c r="G214" s="28">
        <v>0</v>
      </c>
      <c r="H214" s="2"/>
    </row>
    <row r="215" spans="1:8" x14ac:dyDescent="0.25">
      <c r="A215" s="33" t="s">
        <v>2669</v>
      </c>
      <c r="B215" s="28"/>
      <c r="C215" s="28"/>
      <c r="D215" s="28" t="s">
        <v>388</v>
      </c>
      <c r="E215" s="28" t="s">
        <v>2870</v>
      </c>
      <c r="F215" s="28">
        <v>15412343.069720166</v>
      </c>
      <c r="G215" s="28">
        <v>0</v>
      </c>
      <c r="H215" s="2"/>
    </row>
    <row r="216" spans="1:8" x14ac:dyDescent="0.25">
      <c r="A216" s="33" t="s">
        <v>2669</v>
      </c>
      <c r="B216" s="28"/>
      <c r="C216" s="28"/>
      <c r="D216" s="28" t="s">
        <v>390</v>
      </c>
      <c r="E216" s="28" t="s">
        <v>2871</v>
      </c>
      <c r="F216" s="28">
        <v>7176739.3591355979</v>
      </c>
      <c r="G216" s="28">
        <v>0</v>
      </c>
      <c r="H216" s="2"/>
    </row>
    <row r="217" spans="1:8" x14ac:dyDescent="0.25">
      <c r="A217" s="33" t="s">
        <v>2669</v>
      </c>
      <c r="B217" s="28"/>
      <c r="C217" s="28"/>
      <c r="D217" s="28" t="s">
        <v>392</v>
      </c>
      <c r="E217" s="28" t="s">
        <v>2872</v>
      </c>
      <c r="F217" s="28">
        <v>170859.08834712912</v>
      </c>
      <c r="G217" s="28">
        <v>0</v>
      </c>
      <c r="H217" s="2"/>
    </row>
    <row r="218" spans="1:8" x14ac:dyDescent="0.25">
      <c r="A218" s="33" t="s">
        <v>2669</v>
      </c>
      <c r="B218" s="28"/>
      <c r="C218" s="28"/>
      <c r="D218" s="28" t="s">
        <v>2134</v>
      </c>
      <c r="E218" s="28" t="s">
        <v>2873</v>
      </c>
      <c r="F218" s="28">
        <v>249657</v>
      </c>
      <c r="G218" s="28">
        <v>0</v>
      </c>
      <c r="H218" s="2"/>
    </row>
    <row r="219" spans="1:8" x14ac:dyDescent="0.25">
      <c r="A219" s="33" t="s">
        <v>2669</v>
      </c>
      <c r="B219" s="28"/>
      <c r="C219" s="28"/>
      <c r="D219" s="28" t="s">
        <v>394</v>
      </c>
      <c r="E219" s="28" t="s">
        <v>2874</v>
      </c>
      <c r="F219" s="28">
        <v>33211997.015523866</v>
      </c>
      <c r="G219" s="28">
        <v>953765.41043346282</v>
      </c>
      <c r="H219" s="2"/>
    </row>
    <row r="220" spans="1:8" x14ac:dyDescent="0.25">
      <c r="A220" s="33" t="s">
        <v>2669</v>
      </c>
      <c r="B220" s="28"/>
      <c r="C220" s="28"/>
      <c r="D220" s="28" t="s">
        <v>396</v>
      </c>
      <c r="E220" s="28" t="s">
        <v>2875</v>
      </c>
      <c r="F220" s="28">
        <v>64416069.935841113</v>
      </c>
      <c r="G220" s="28">
        <v>6957693.8512111679</v>
      </c>
      <c r="H220" s="2"/>
    </row>
    <row r="221" spans="1:8" x14ac:dyDescent="0.25">
      <c r="A221" s="33" t="s">
        <v>2669</v>
      </c>
      <c r="B221" s="28"/>
      <c r="C221" s="28"/>
      <c r="D221" s="28" t="s">
        <v>398</v>
      </c>
      <c r="E221" s="28" t="s">
        <v>2867</v>
      </c>
      <c r="F221" s="28">
        <v>885328.98215832585</v>
      </c>
      <c r="G221" s="28">
        <v>0</v>
      </c>
      <c r="H221" s="2"/>
    </row>
    <row r="222" spans="1:8" x14ac:dyDescent="0.25">
      <c r="A222" s="33" t="s">
        <v>2669</v>
      </c>
      <c r="B222" s="28"/>
      <c r="C222" s="28"/>
      <c r="D222" s="28" t="s">
        <v>400</v>
      </c>
      <c r="E222" s="28" t="s">
        <v>2693</v>
      </c>
      <c r="F222" s="28">
        <v>212796598.74822831</v>
      </c>
      <c r="G222" s="28">
        <v>0</v>
      </c>
      <c r="H222" s="2"/>
    </row>
    <row r="223" spans="1:8" x14ac:dyDescent="0.25">
      <c r="A223" s="33" t="s">
        <v>2669</v>
      </c>
      <c r="B223" s="28"/>
      <c r="C223" s="28"/>
      <c r="D223" s="28" t="s">
        <v>402</v>
      </c>
      <c r="E223" s="28" t="s">
        <v>2876</v>
      </c>
      <c r="F223" s="28">
        <v>203707164.88069794</v>
      </c>
      <c r="G223" s="28">
        <v>0</v>
      </c>
      <c r="H223" s="2"/>
    </row>
    <row r="224" spans="1:8" x14ac:dyDescent="0.25">
      <c r="A224" s="33" t="s">
        <v>2669</v>
      </c>
      <c r="B224" s="28"/>
      <c r="C224" s="28"/>
      <c r="D224" s="28" t="s">
        <v>404</v>
      </c>
      <c r="E224" s="28" t="s">
        <v>2877</v>
      </c>
      <c r="F224" s="28">
        <v>1526042.6536770605</v>
      </c>
      <c r="G224" s="28">
        <v>0</v>
      </c>
      <c r="H224" s="2"/>
    </row>
    <row r="225" spans="1:8" x14ac:dyDescent="0.25">
      <c r="A225" s="33" t="s">
        <v>2669</v>
      </c>
      <c r="B225" s="28"/>
      <c r="C225" s="28"/>
      <c r="D225" s="28" t="s">
        <v>406</v>
      </c>
      <c r="E225" s="28" t="s">
        <v>2697</v>
      </c>
      <c r="F225" s="28">
        <v>151685532.22285807</v>
      </c>
      <c r="G225" s="28">
        <v>0</v>
      </c>
      <c r="H225" s="2"/>
    </row>
    <row r="226" spans="1:8" x14ac:dyDescent="0.25">
      <c r="A226" s="33" t="s">
        <v>2669</v>
      </c>
      <c r="B226" s="28"/>
      <c r="C226" s="28"/>
      <c r="D226" s="28" t="s">
        <v>2136</v>
      </c>
      <c r="E226" s="28" t="s">
        <v>2878</v>
      </c>
      <c r="F226" s="28">
        <v>0</v>
      </c>
      <c r="G226" s="28">
        <v>0</v>
      </c>
      <c r="H226" s="2"/>
    </row>
    <row r="227" spans="1:8" x14ac:dyDescent="0.25">
      <c r="A227" s="33" t="s">
        <v>2669</v>
      </c>
      <c r="B227" s="28"/>
      <c r="C227" s="28"/>
      <c r="D227" s="28" t="s">
        <v>1951</v>
      </c>
      <c r="E227" s="28" t="s">
        <v>2879</v>
      </c>
      <c r="F227" s="28">
        <v>0</v>
      </c>
      <c r="G227" s="28">
        <v>0</v>
      </c>
      <c r="H227" s="2"/>
    </row>
    <row r="228" spans="1:8" x14ac:dyDescent="0.25">
      <c r="A228" s="33" t="s">
        <v>2669</v>
      </c>
      <c r="B228" s="28"/>
      <c r="C228" s="28"/>
      <c r="D228" s="28" t="s">
        <v>1910</v>
      </c>
      <c r="E228" s="28" t="s">
        <v>2880</v>
      </c>
      <c r="F228" s="28">
        <v>535.01744935056252</v>
      </c>
      <c r="G228" s="28">
        <v>0</v>
      </c>
      <c r="H228" s="2"/>
    </row>
    <row r="229" spans="1:8" x14ac:dyDescent="0.25">
      <c r="A229" s="33" t="s">
        <v>2669</v>
      </c>
      <c r="B229" s="28"/>
      <c r="C229" s="28"/>
      <c r="D229" s="28" t="s">
        <v>408</v>
      </c>
      <c r="E229" s="28" t="s">
        <v>2881</v>
      </c>
      <c r="F229" s="28">
        <v>210159159.52206272</v>
      </c>
      <c r="G229" s="28">
        <v>0</v>
      </c>
      <c r="H229" s="2"/>
    </row>
    <row r="230" spans="1:8" x14ac:dyDescent="0.25">
      <c r="A230" s="33" t="s">
        <v>2669</v>
      </c>
      <c r="B230" s="28"/>
      <c r="C230" s="28"/>
      <c r="D230" s="28" t="s">
        <v>2138</v>
      </c>
      <c r="E230" s="28" t="s">
        <v>2882</v>
      </c>
      <c r="F230" s="28">
        <v>6630252</v>
      </c>
      <c r="G230" s="28">
        <v>0</v>
      </c>
      <c r="H230" s="2"/>
    </row>
    <row r="231" spans="1:8" x14ac:dyDescent="0.25">
      <c r="A231" s="33" t="s">
        <v>2669</v>
      </c>
      <c r="B231" s="28"/>
      <c r="C231" s="28"/>
      <c r="D231" s="28" t="s">
        <v>410</v>
      </c>
      <c r="E231" s="28" t="s">
        <v>2883</v>
      </c>
      <c r="F231" s="28">
        <v>35555935.000961989</v>
      </c>
      <c r="G231" s="28">
        <v>0</v>
      </c>
      <c r="H231" s="2"/>
    </row>
    <row r="232" spans="1:8" x14ac:dyDescent="0.25">
      <c r="A232" s="33" t="s">
        <v>2669</v>
      </c>
      <c r="B232" s="28"/>
      <c r="C232" s="28"/>
      <c r="D232" s="28" t="s">
        <v>412</v>
      </c>
      <c r="E232" s="28" t="s">
        <v>2884</v>
      </c>
      <c r="F232" s="28">
        <v>4028011.2257616739</v>
      </c>
      <c r="G232" s="28">
        <v>0</v>
      </c>
      <c r="H232" s="2"/>
    </row>
    <row r="233" spans="1:8" x14ac:dyDescent="0.25">
      <c r="A233" s="33" t="s">
        <v>2669</v>
      </c>
      <c r="B233" s="28"/>
      <c r="C233" s="28"/>
      <c r="D233" s="28" t="s">
        <v>414</v>
      </c>
      <c r="E233" s="28" t="s">
        <v>2885</v>
      </c>
      <c r="F233" s="28">
        <v>47753837.546917409</v>
      </c>
      <c r="G233" s="28">
        <v>3006414.6474019559</v>
      </c>
      <c r="H233" s="2"/>
    </row>
    <row r="234" spans="1:8" x14ac:dyDescent="0.25">
      <c r="A234" s="33" t="s">
        <v>2669</v>
      </c>
      <c r="B234" s="28"/>
      <c r="C234" s="28"/>
      <c r="D234" s="28" t="s">
        <v>1953</v>
      </c>
      <c r="E234" s="28" t="s">
        <v>2886</v>
      </c>
      <c r="F234" s="28">
        <v>574803</v>
      </c>
      <c r="G234" s="28">
        <v>0</v>
      </c>
      <c r="H234" s="2"/>
    </row>
    <row r="235" spans="1:8" x14ac:dyDescent="0.25">
      <c r="A235" s="33" t="s">
        <v>2669</v>
      </c>
      <c r="B235" s="28"/>
      <c r="C235" s="28"/>
      <c r="D235" s="28" t="s">
        <v>416</v>
      </c>
      <c r="E235" s="28" t="s">
        <v>2887</v>
      </c>
      <c r="F235" s="28">
        <v>2759504.5980905998</v>
      </c>
      <c r="G235" s="28">
        <v>0</v>
      </c>
      <c r="H235" s="2"/>
    </row>
    <row r="236" spans="1:8" x14ac:dyDescent="0.25">
      <c r="A236" s="33" t="s">
        <v>2669</v>
      </c>
      <c r="B236" s="28"/>
      <c r="C236" s="28"/>
      <c r="D236" s="28" t="s">
        <v>418</v>
      </c>
      <c r="E236" s="28" t="s">
        <v>2888</v>
      </c>
      <c r="F236" s="28">
        <v>102287975.33523448</v>
      </c>
      <c r="G236" s="28">
        <v>0</v>
      </c>
      <c r="H236" s="2"/>
    </row>
    <row r="237" spans="1:8" x14ac:dyDescent="0.25">
      <c r="A237" s="33" t="s">
        <v>2669</v>
      </c>
      <c r="B237" s="28"/>
      <c r="C237" s="28"/>
      <c r="D237" s="28" t="s">
        <v>420</v>
      </c>
      <c r="E237" s="28" t="s">
        <v>2889</v>
      </c>
      <c r="F237" s="28">
        <v>1206416443.1168509</v>
      </c>
      <c r="G237" s="28">
        <v>0</v>
      </c>
      <c r="H237" s="2"/>
    </row>
    <row r="238" spans="1:8" x14ac:dyDescent="0.25">
      <c r="A238" s="33" t="s">
        <v>2669</v>
      </c>
      <c r="B238" s="28"/>
      <c r="C238" s="28"/>
      <c r="D238" s="28" t="s">
        <v>422</v>
      </c>
      <c r="E238" s="28" t="s">
        <v>2890</v>
      </c>
      <c r="F238" s="28">
        <v>254166.56606641976</v>
      </c>
      <c r="G238" s="28">
        <v>0</v>
      </c>
      <c r="H238" s="2"/>
    </row>
    <row r="239" spans="1:8" x14ac:dyDescent="0.25">
      <c r="A239" s="33" t="s">
        <v>2669</v>
      </c>
      <c r="B239" s="28"/>
      <c r="C239" s="28"/>
      <c r="D239" s="28" t="s">
        <v>426</v>
      </c>
      <c r="E239" s="28" t="s">
        <v>2891</v>
      </c>
      <c r="F239" s="28">
        <v>87908.54</v>
      </c>
      <c r="G239" s="28">
        <v>0</v>
      </c>
      <c r="H239" s="2"/>
    </row>
    <row r="240" spans="1:8" x14ac:dyDescent="0.25">
      <c r="A240" s="33" t="s">
        <v>2669</v>
      </c>
      <c r="B240" s="28"/>
      <c r="C240" s="28"/>
      <c r="D240" s="28" t="s">
        <v>424</v>
      </c>
      <c r="E240" s="28" t="s">
        <v>2892</v>
      </c>
      <c r="F240" s="28">
        <v>44303967.056092173</v>
      </c>
      <c r="G240" s="28">
        <v>2119132.657324452</v>
      </c>
      <c r="H240" s="2"/>
    </row>
    <row r="241" spans="1:8" x14ac:dyDescent="0.25">
      <c r="A241" s="33" t="s">
        <v>2669</v>
      </c>
      <c r="B241" s="28"/>
      <c r="C241" s="28"/>
      <c r="D241" s="28" t="s">
        <v>428</v>
      </c>
      <c r="E241" s="28" t="s">
        <v>2893</v>
      </c>
      <c r="F241" s="28">
        <v>17396157.587684341</v>
      </c>
      <c r="G241" s="28">
        <v>14306.71527150023</v>
      </c>
      <c r="H241" s="2"/>
    </row>
    <row r="242" spans="1:8" x14ac:dyDescent="0.25">
      <c r="A242" s="33" t="s">
        <v>2669</v>
      </c>
      <c r="B242" s="28"/>
      <c r="C242" s="28"/>
      <c r="D242" s="28" t="s">
        <v>430</v>
      </c>
      <c r="E242" s="28" t="s">
        <v>2894</v>
      </c>
      <c r="F242" s="28">
        <v>5055</v>
      </c>
      <c r="G242" s="28">
        <v>0</v>
      </c>
      <c r="H242" s="2"/>
    </row>
    <row r="243" spans="1:8" x14ac:dyDescent="0.25">
      <c r="A243" s="33" t="s">
        <v>2669</v>
      </c>
      <c r="B243" s="28"/>
      <c r="C243" s="28"/>
      <c r="D243" s="28" t="s">
        <v>432</v>
      </c>
      <c r="E243" s="28" t="s">
        <v>2895</v>
      </c>
      <c r="F243" s="28">
        <v>437490730.1389218</v>
      </c>
      <c r="G243" s="28">
        <v>0</v>
      </c>
      <c r="H243" s="2"/>
    </row>
    <row r="244" spans="1:8" x14ac:dyDescent="0.25">
      <c r="A244" s="33" t="s">
        <v>2669</v>
      </c>
      <c r="B244" s="28"/>
      <c r="C244" s="28"/>
      <c r="D244" s="28" t="s">
        <v>434</v>
      </c>
      <c r="E244" s="28" t="s">
        <v>2896</v>
      </c>
      <c r="F244" s="28">
        <v>39608675.81564685</v>
      </c>
      <c r="G244" s="28">
        <v>0</v>
      </c>
      <c r="H244" s="2"/>
    </row>
    <row r="245" spans="1:8" x14ac:dyDescent="0.25">
      <c r="A245" s="33" t="s">
        <v>2669</v>
      </c>
      <c r="B245" s="28"/>
      <c r="C245" s="28"/>
      <c r="D245" s="28" t="s">
        <v>2142</v>
      </c>
      <c r="E245" s="28" t="s">
        <v>2897</v>
      </c>
      <c r="F245" s="28">
        <v>0</v>
      </c>
      <c r="G245" s="28">
        <v>0</v>
      </c>
      <c r="H245" s="2"/>
    </row>
    <row r="246" spans="1:8" x14ac:dyDescent="0.25">
      <c r="A246" s="33" t="s">
        <v>2669</v>
      </c>
      <c r="B246" s="28"/>
      <c r="C246" s="28"/>
      <c r="D246" s="28" t="s">
        <v>436</v>
      </c>
      <c r="E246" s="28" t="s">
        <v>2898</v>
      </c>
      <c r="F246" s="28">
        <v>0</v>
      </c>
      <c r="G246" s="28">
        <v>0</v>
      </c>
      <c r="H246" s="2"/>
    </row>
    <row r="247" spans="1:8" x14ac:dyDescent="0.25">
      <c r="A247" s="33" t="s">
        <v>2669</v>
      </c>
      <c r="B247" s="28"/>
      <c r="C247" s="28"/>
      <c r="D247" s="28" t="s">
        <v>438</v>
      </c>
      <c r="E247" s="28" t="s">
        <v>2899</v>
      </c>
      <c r="F247" s="28">
        <v>41794124.818600968</v>
      </c>
      <c r="G247" s="28">
        <v>449520.56559710577</v>
      </c>
      <c r="H247" s="2"/>
    </row>
    <row r="248" spans="1:8" x14ac:dyDescent="0.25">
      <c r="A248" s="33" t="s">
        <v>2669</v>
      </c>
      <c r="B248" s="28"/>
      <c r="C248" s="28"/>
      <c r="D248" s="28" t="s">
        <v>440</v>
      </c>
      <c r="E248" s="28" t="s">
        <v>2900</v>
      </c>
      <c r="F248" s="28">
        <v>190907.48381889449</v>
      </c>
      <c r="G248" s="28">
        <v>0</v>
      </c>
      <c r="H248" s="2"/>
    </row>
    <row r="249" spans="1:8" x14ac:dyDescent="0.25">
      <c r="A249" s="33" t="s">
        <v>2669</v>
      </c>
      <c r="B249" s="28"/>
      <c r="C249" s="28"/>
      <c r="D249" s="28" t="s">
        <v>442</v>
      </c>
      <c r="E249" s="28" t="s">
        <v>2901</v>
      </c>
      <c r="F249" s="28">
        <v>2249793.6211777716</v>
      </c>
      <c r="G249" s="28">
        <v>0</v>
      </c>
      <c r="H249" s="2"/>
    </row>
    <row r="250" spans="1:8" x14ac:dyDescent="0.25">
      <c r="A250" s="33" t="s">
        <v>2669</v>
      </c>
      <c r="B250" s="28"/>
      <c r="C250" s="28"/>
      <c r="D250" s="28" t="s">
        <v>444</v>
      </c>
      <c r="E250" s="28" t="s">
        <v>2902</v>
      </c>
      <c r="F250" s="28">
        <v>155616419.36085781</v>
      </c>
      <c r="G250" s="28">
        <v>4360422.1487819068</v>
      </c>
      <c r="H250" s="2"/>
    </row>
    <row r="251" spans="1:8" x14ac:dyDescent="0.25">
      <c r="A251" s="33" t="s">
        <v>2669</v>
      </c>
      <c r="B251" s="28"/>
      <c r="C251" s="28"/>
      <c r="D251" s="28" t="s">
        <v>446</v>
      </c>
      <c r="E251" s="28" t="s">
        <v>2903</v>
      </c>
      <c r="F251" s="28">
        <v>823803.68758142996</v>
      </c>
      <c r="G251" s="28">
        <v>0</v>
      </c>
      <c r="H251" s="2"/>
    </row>
    <row r="252" spans="1:8" x14ac:dyDescent="0.25">
      <c r="A252" s="33" t="s">
        <v>2669</v>
      </c>
      <c r="B252" s="28"/>
      <c r="C252" s="28"/>
      <c r="D252" s="28" t="s">
        <v>448</v>
      </c>
      <c r="E252" s="28" t="s">
        <v>2904</v>
      </c>
      <c r="F252" s="28">
        <v>1978751.806417462</v>
      </c>
      <c r="G252" s="28">
        <v>0</v>
      </c>
      <c r="H252" s="2"/>
    </row>
    <row r="253" spans="1:8" x14ac:dyDescent="0.25">
      <c r="A253" s="33" t="s">
        <v>2669</v>
      </c>
      <c r="B253" s="28"/>
      <c r="C253" s="28"/>
      <c r="D253" s="28" t="s">
        <v>450</v>
      </c>
      <c r="E253" s="28" t="s">
        <v>2905</v>
      </c>
      <c r="F253" s="28">
        <v>2466194.9004292074</v>
      </c>
      <c r="G253" s="28">
        <v>0</v>
      </c>
      <c r="H253" s="2"/>
    </row>
    <row r="254" spans="1:8" x14ac:dyDescent="0.25">
      <c r="A254" s="33" t="s">
        <v>2669</v>
      </c>
      <c r="B254" s="28"/>
      <c r="C254" s="28"/>
      <c r="D254" s="28" t="s">
        <v>452</v>
      </c>
      <c r="E254" s="28" t="s">
        <v>2906</v>
      </c>
      <c r="F254" s="28">
        <v>163401862.9922052</v>
      </c>
      <c r="G254" s="28">
        <v>0</v>
      </c>
      <c r="H254" s="2"/>
    </row>
    <row r="255" spans="1:8" x14ac:dyDescent="0.25">
      <c r="A255" s="33" t="s">
        <v>2669</v>
      </c>
      <c r="B255" s="28"/>
      <c r="C255" s="28"/>
      <c r="D255" s="28" t="s">
        <v>454</v>
      </c>
      <c r="E255" s="28" t="s">
        <v>2907</v>
      </c>
      <c r="F255" s="28">
        <v>5756.62</v>
      </c>
      <c r="G255" s="28">
        <v>0</v>
      </c>
      <c r="H255" s="2"/>
    </row>
    <row r="256" spans="1:8" x14ac:dyDescent="0.25">
      <c r="A256" s="33" t="s">
        <v>2669</v>
      </c>
      <c r="B256" s="28"/>
      <c r="C256" s="28"/>
      <c r="D256" s="28" t="s">
        <v>456</v>
      </c>
      <c r="E256" s="28" t="s">
        <v>2908</v>
      </c>
      <c r="F256" s="28">
        <v>42434987.608342312</v>
      </c>
      <c r="G256" s="28">
        <v>0</v>
      </c>
      <c r="H256" s="2"/>
    </row>
    <row r="257" spans="1:8" x14ac:dyDescent="0.25">
      <c r="A257" s="33" t="s">
        <v>2669</v>
      </c>
      <c r="B257" s="28"/>
      <c r="C257" s="28"/>
      <c r="D257" s="28" t="s">
        <v>458</v>
      </c>
      <c r="E257" s="28" t="s">
        <v>2909</v>
      </c>
      <c r="F257" s="28">
        <v>459127.61418324808</v>
      </c>
      <c r="G257" s="28">
        <v>24101.39968927778</v>
      </c>
      <c r="H257" s="2"/>
    </row>
    <row r="258" spans="1:8" x14ac:dyDescent="0.25">
      <c r="A258" s="33" t="s">
        <v>2669</v>
      </c>
      <c r="B258" s="28"/>
      <c r="C258" s="28"/>
      <c r="D258" s="28" t="s">
        <v>460</v>
      </c>
      <c r="E258" s="28" t="s">
        <v>2732</v>
      </c>
      <c r="F258" s="28">
        <v>165152901.52051935</v>
      </c>
      <c r="G258" s="28">
        <v>6719485.0849864334</v>
      </c>
      <c r="H258" s="2"/>
    </row>
    <row r="259" spans="1:8" x14ac:dyDescent="0.25">
      <c r="A259" s="33" t="s">
        <v>2669</v>
      </c>
      <c r="B259" s="28"/>
      <c r="C259" s="28"/>
      <c r="D259" s="28" t="s">
        <v>2145</v>
      </c>
      <c r="E259" s="28" t="s">
        <v>2910</v>
      </c>
      <c r="F259" s="28">
        <v>0</v>
      </c>
      <c r="G259" s="28">
        <v>0</v>
      </c>
      <c r="H259" s="2"/>
    </row>
    <row r="260" spans="1:8" x14ac:dyDescent="0.25">
      <c r="A260" s="33" t="s">
        <v>2669</v>
      </c>
      <c r="B260" s="28"/>
      <c r="C260" s="28"/>
      <c r="D260" s="28" t="s">
        <v>1955</v>
      </c>
      <c r="E260" s="28" t="s">
        <v>2911</v>
      </c>
      <c r="F260" s="28">
        <v>0</v>
      </c>
      <c r="G260" s="28">
        <v>0</v>
      </c>
      <c r="H260" s="2"/>
    </row>
    <row r="261" spans="1:8" x14ac:dyDescent="0.25">
      <c r="A261" s="33" t="s">
        <v>2669</v>
      </c>
      <c r="B261" s="28"/>
      <c r="C261" s="28"/>
      <c r="D261" s="28" t="s">
        <v>462</v>
      </c>
      <c r="E261" s="28" t="s">
        <v>2912</v>
      </c>
      <c r="F261" s="28">
        <v>214010916.49733305</v>
      </c>
      <c r="G261" s="28">
        <v>0</v>
      </c>
      <c r="H261" s="2"/>
    </row>
    <row r="262" spans="1:8" x14ac:dyDescent="0.25">
      <c r="A262" s="33" t="s">
        <v>2669</v>
      </c>
      <c r="B262" s="28"/>
      <c r="C262" s="28"/>
      <c r="D262" s="28" t="s">
        <v>464</v>
      </c>
      <c r="E262" s="28" t="s">
        <v>2913</v>
      </c>
      <c r="F262" s="28">
        <v>110619685.23417693</v>
      </c>
      <c r="G262" s="28">
        <v>2526183.4479132667</v>
      </c>
      <c r="H262" s="2"/>
    </row>
    <row r="263" spans="1:8" x14ac:dyDescent="0.25">
      <c r="A263" s="33" t="s">
        <v>2669</v>
      </c>
      <c r="B263" s="28"/>
      <c r="C263" s="28"/>
      <c r="D263" s="28" t="s">
        <v>466</v>
      </c>
      <c r="E263" s="28" t="s">
        <v>2914</v>
      </c>
      <c r="F263" s="28">
        <v>7026560.0040035984</v>
      </c>
      <c r="G263" s="28">
        <v>0</v>
      </c>
      <c r="H263" s="2"/>
    </row>
    <row r="264" spans="1:8" x14ac:dyDescent="0.25">
      <c r="A264" s="33" t="s">
        <v>2669</v>
      </c>
      <c r="B264" s="28"/>
      <c r="C264" s="28"/>
      <c r="D264" s="28" t="s">
        <v>468</v>
      </c>
      <c r="E264" s="28" t="s">
        <v>2915</v>
      </c>
      <c r="F264" s="28">
        <v>488025620.72508544</v>
      </c>
      <c r="G264" s="28">
        <v>0</v>
      </c>
      <c r="H264" s="2"/>
    </row>
    <row r="265" spans="1:8" x14ac:dyDescent="0.25">
      <c r="A265" s="33" t="s">
        <v>2669</v>
      </c>
      <c r="B265" s="28"/>
      <c r="C265" s="28"/>
      <c r="D265" s="28" t="s">
        <v>470</v>
      </c>
      <c r="E265" s="28" t="s">
        <v>2916</v>
      </c>
      <c r="F265" s="28">
        <v>404101028.99933803</v>
      </c>
      <c r="G265" s="28">
        <v>0</v>
      </c>
      <c r="H265" s="2"/>
    </row>
    <row r="266" spans="1:8" x14ac:dyDescent="0.25">
      <c r="A266" s="33" t="s">
        <v>2669</v>
      </c>
      <c r="B266" s="28"/>
      <c r="C266" s="28"/>
      <c r="D266" s="28" t="s">
        <v>472</v>
      </c>
      <c r="E266" s="28" t="s">
        <v>2917</v>
      </c>
      <c r="F266" s="28">
        <v>1655758.3069432911</v>
      </c>
      <c r="G266" s="28">
        <v>0</v>
      </c>
      <c r="H266" s="2"/>
    </row>
    <row r="267" spans="1:8" x14ac:dyDescent="0.25">
      <c r="A267" s="33" t="s">
        <v>2669</v>
      </c>
      <c r="B267" s="28"/>
      <c r="C267" s="28"/>
      <c r="D267" s="28" t="s">
        <v>474</v>
      </c>
      <c r="E267" s="28" t="s">
        <v>2918</v>
      </c>
      <c r="F267" s="28">
        <v>161241032.00082731</v>
      </c>
      <c r="G267" s="28">
        <v>0</v>
      </c>
      <c r="H267" s="2"/>
    </row>
    <row r="268" spans="1:8" x14ac:dyDescent="0.25">
      <c r="A268" s="33" t="s">
        <v>2669</v>
      </c>
      <c r="B268" s="28"/>
      <c r="C268" s="28"/>
      <c r="D268" s="28" t="s">
        <v>476</v>
      </c>
      <c r="E268" s="28" t="s">
        <v>2919</v>
      </c>
      <c r="F268" s="28">
        <v>110427804.79364026</v>
      </c>
      <c r="G268" s="28">
        <v>0</v>
      </c>
      <c r="H268" s="2"/>
    </row>
    <row r="269" spans="1:8" x14ac:dyDescent="0.25">
      <c r="A269" s="33" t="s">
        <v>2669</v>
      </c>
      <c r="B269" s="28"/>
      <c r="C269" s="28"/>
      <c r="D269" s="28" t="s">
        <v>478</v>
      </c>
      <c r="E269" s="28" t="s">
        <v>2920</v>
      </c>
      <c r="F269" s="28">
        <v>13754852.81679268</v>
      </c>
      <c r="G269" s="28">
        <v>51371.898338371422</v>
      </c>
      <c r="H269" s="2"/>
    </row>
    <row r="270" spans="1:8" x14ac:dyDescent="0.25">
      <c r="A270" s="33" t="s">
        <v>2669</v>
      </c>
      <c r="B270" s="28"/>
      <c r="C270" s="28"/>
      <c r="D270" s="28" t="s">
        <v>480</v>
      </c>
      <c r="E270" s="28" t="s">
        <v>2921</v>
      </c>
      <c r="F270" s="28">
        <v>24072110.248606995</v>
      </c>
      <c r="G270" s="28">
        <v>1140089.1973656861</v>
      </c>
      <c r="H270" s="2"/>
    </row>
    <row r="271" spans="1:8" x14ac:dyDescent="0.25">
      <c r="A271" s="33" t="s">
        <v>2669</v>
      </c>
      <c r="B271" s="28"/>
      <c r="C271" s="28"/>
      <c r="D271" s="28" t="s">
        <v>482</v>
      </c>
      <c r="E271" s="28" t="s">
        <v>2922</v>
      </c>
      <c r="F271" s="28">
        <v>295924296.38815296</v>
      </c>
      <c r="G271" s="28">
        <v>0</v>
      </c>
      <c r="H271" s="2"/>
    </row>
    <row r="272" spans="1:8" x14ac:dyDescent="0.25">
      <c r="A272" s="33" t="s">
        <v>2669</v>
      </c>
      <c r="B272" s="28"/>
      <c r="C272" s="28"/>
      <c r="D272" s="28" t="s">
        <v>484</v>
      </c>
      <c r="E272" s="28" t="s">
        <v>2923</v>
      </c>
      <c r="F272" s="28">
        <v>373375450.21975607</v>
      </c>
      <c r="G272" s="28">
        <v>2884618.4950453229</v>
      </c>
      <c r="H272" s="2"/>
    </row>
    <row r="273" spans="1:8" x14ac:dyDescent="0.25">
      <c r="A273" s="33" t="s">
        <v>2669</v>
      </c>
      <c r="B273" s="28"/>
      <c r="C273" s="28"/>
      <c r="D273" s="28" t="s">
        <v>486</v>
      </c>
      <c r="E273" s="28" t="s">
        <v>2924</v>
      </c>
      <c r="F273" s="28">
        <v>1002918</v>
      </c>
      <c r="G273" s="28">
        <v>0</v>
      </c>
      <c r="H273" s="2"/>
    </row>
    <row r="274" spans="1:8" x14ac:dyDescent="0.25">
      <c r="A274" s="33" t="s">
        <v>2669</v>
      </c>
      <c r="B274" s="28"/>
      <c r="C274" s="28"/>
      <c r="D274" s="28" t="s">
        <v>488</v>
      </c>
      <c r="E274" s="28" t="s">
        <v>2925</v>
      </c>
      <c r="F274" s="28">
        <v>865862</v>
      </c>
      <c r="G274" s="28">
        <v>0</v>
      </c>
      <c r="H274" s="2"/>
    </row>
    <row r="275" spans="1:8" x14ac:dyDescent="0.25">
      <c r="A275" s="33" t="s">
        <v>2669</v>
      </c>
      <c r="B275" s="28"/>
      <c r="C275" s="28"/>
      <c r="D275" s="28" t="s">
        <v>490</v>
      </c>
      <c r="E275" s="28" t="s">
        <v>2926</v>
      </c>
      <c r="F275" s="28">
        <v>401869273.61842996</v>
      </c>
      <c r="G275" s="28">
        <v>0</v>
      </c>
      <c r="H275" s="2"/>
    </row>
    <row r="276" spans="1:8" x14ac:dyDescent="0.25">
      <c r="A276" s="33" t="s">
        <v>2669</v>
      </c>
      <c r="B276" s="28"/>
      <c r="C276" s="28"/>
      <c r="D276" s="28" t="s">
        <v>2147</v>
      </c>
      <c r="E276" s="28" t="s">
        <v>2927</v>
      </c>
      <c r="F276" s="28">
        <v>238976</v>
      </c>
      <c r="G276" s="28">
        <v>0</v>
      </c>
      <c r="H276" s="2"/>
    </row>
    <row r="277" spans="1:8" x14ac:dyDescent="0.25">
      <c r="A277" s="33" t="s">
        <v>2669</v>
      </c>
      <c r="B277" s="28"/>
      <c r="C277" s="28"/>
      <c r="D277" s="28" t="s">
        <v>492</v>
      </c>
      <c r="E277" s="28" t="s">
        <v>2928</v>
      </c>
      <c r="F277" s="28">
        <v>586071.70026786602</v>
      </c>
      <c r="G277" s="28">
        <v>0</v>
      </c>
      <c r="H277" s="2"/>
    </row>
    <row r="278" spans="1:8" x14ac:dyDescent="0.25">
      <c r="A278" s="33" t="s">
        <v>2669</v>
      </c>
      <c r="B278" s="28"/>
      <c r="C278" s="28"/>
      <c r="D278" s="28" t="s">
        <v>494</v>
      </c>
      <c r="E278" s="28" t="s">
        <v>2929</v>
      </c>
      <c r="F278" s="28">
        <v>512050779.62236941</v>
      </c>
      <c r="G278" s="28">
        <v>0</v>
      </c>
      <c r="H278" s="2"/>
    </row>
    <row r="279" spans="1:8" x14ac:dyDescent="0.25">
      <c r="A279" s="33" t="s">
        <v>2669</v>
      </c>
      <c r="B279" s="28"/>
      <c r="C279" s="28"/>
      <c r="D279" s="28" t="s">
        <v>2149</v>
      </c>
      <c r="E279" s="28" t="s">
        <v>2930</v>
      </c>
      <c r="F279" s="28">
        <v>0</v>
      </c>
      <c r="G279" s="28">
        <v>0</v>
      </c>
      <c r="H279" s="2"/>
    </row>
    <row r="280" spans="1:8" x14ac:dyDescent="0.25">
      <c r="A280" s="33" t="s">
        <v>2669</v>
      </c>
      <c r="B280" s="28"/>
      <c r="C280" s="28"/>
      <c r="D280" s="28" t="s">
        <v>496</v>
      </c>
      <c r="E280" s="28" t="s">
        <v>2931</v>
      </c>
      <c r="F280" s="28">
        <v>2198452.0911044008</v>
      </c>
      <c r="G280" s="28">
        <v>0</v>
      </c>
      <c r="H280" s="2"/>
    </row>
    <row r="281" spans="1:8" x14ac:dyDescent="0.25">
      <c r="A281" s="33" t="s">
        <v>2669</v>
      </c>
      <c r="B281" s="28"/>
      <c r="C281" s="28"/>
      <c r="D281" s="28" t="s">
        <v>498</v>
      </c>
      <c r="E281" s="28" t="s">
        <v>2932</v>
      </c>
      <c r="F281" s="28">
        <v>445974835.14503002</v>
      </c>
      <c r="G281" s="28">
        <v>0</v>
      </c>
      <c r="H281" s="2"/>
    </row>
    <row r="282" spans="1:8" x14ac:dyDescent="0.25">
      <c r="A282" s="33" t="s">
        <v>2669</v>
      </c>
      <c r="B282" s="28"/>
      <c r="C282" s="28"/>
      <c r="D282" s="28" t="s">
        <v>2152</v>
      </c>
      <c r="E282" s="28" t="s">
        <v>2933</v>
      </c>
      <c r="F282" s="28">
        <v>0</v>
      </c>
      <c r="G282" s="28">
        <v>0</v>
      </c>
      <c r="H282" s="2"/>
    </row>
    <row r="283" spans="1:8" x14ac:dyDescent="0.25">
      <c r="A283" s="33" t="s">
        <v>2669</v>
      </c>
      <c r="B283" s="28"/>
      <c r="C283" s="28"/>
      <c r="D283" s="28" t="s">
        <v>500</v>
      </c>
      <c r="E283" s="28" t="s">
        <v>2934</v>
      </c>
      <c r="F283" s="28">
        <v>637742665.39815879</v>
      </c>
      <c r="G283" s="28">
        <v>811588.93890115991</v>
      </c>
      <c r="H283" s="2"/>
    </row>
    <row r="284" spans="1:8" x14ac:dyDescent="0.25">
      <c r="A284" s="33" t="s">
        <v>2669</v>
      </c>
      <c r="B284" s="28"/>
      <c r="C284" s="28"/>
      <c r="D284" s="28" t="s">
        <v>502</v>
      </c>
      <c r="E284" s="28" t="s">
        <v>2935</v>
      </c>
      <c r="F284" s="28">
        <v>37507431.596082084</v>
      </c>
      <c r="G284" s="28">
        <v>0</v>
      </c>
      <c r="H284" s="2"/>
    </row>
    <row r="285" spans="1:8" x14ac:dyDescent="0.25">
      <c r="A285" s="33" t="s">
        <v>2669</v>
      </c>
      <c r="B285" s="28"/>
      <c r="C285" s="28"/>
      <c r="D285" s="28" t="s">
        <v>1810</v>
      </c>
      <c r="E285" s="28" t="s">
        <v>2936</v>
      </c>
      <c r="F285" s="28">
        <v>66019</v>
      </c>
      <c r="G285" s="28">
        <v>0</v>
      </c>
      <c r="H285" s="2"/>
    </row>
    <row r="286" spans="1:8" x14ac:dyDescent="0.25">
      <c r="A286" s="33" t="s">
        <v>2669</v>
      </c>
      <c r="B286" s="28"/>
      <c r="C286" s="28"/>
      <c r="D286" s="28" t="s">
        <v>504</v>
      </c>
      <c r="E286" s="28" t="s">
        <v>2937</v>
      </c>
      <c r="F286" s="28">
        <v>50027712412.783409</v>
      </c>
      <c r="G286" s="28">
        <v>354777852.44714808</v>
      </c>
      <c r="H286" s="2"/>
    </row>
    <row r="287" spans="1:8" x14ac:dyDescent="0.25">
      <c r="A287" s="33" t="s">
        <v>2669</v>
      </c>
      <c r="B287" s="28"/>
      <c r="C287" s="28"/>
      <c r="D287" s="28" t="s">
        <v>506</v>
      </c>
      <c r="E287" s="28" t="s">
        <v>2938</v>
      </c>
      <c r="F287" s="28">
        <v>390066752.48620129</v>
      </c>
      <c r="G287" s="28">
        <v>0</v>
      </c>
      <c r="H287" s="2"/>
    </row>
    <row r="288" spans="1:8" x14ac:dyDescent="0.25">
      <c r="A288" s="33" t="s">
        <v>2669</v>
      </c>
      <c r="B288" s="28"/>
      <c r="C288" s="28"/>
      <c r="D288" s="28" t="s">
        <v>508</v>
      </c>
      <c r="E288" s="28" t="s">
        <v>2939</v>
      </c>
      <c r="F288" s="28">
        <v>283582.72503209801</v>
      </c>
      <c r="G288" s="28">
        <v>0</v>
      </c>
      <c r="H288" s="2"/>
    </row>
    <row r="289" spans="1:8" x14ac:dyDescent="0.25">
      <c r="A289" s="33" t="s">
        <v>2669</v>
      </c>
      <c r="B289" s="28"/>
      <c r="C289" s="28"/>
      <c r="D289" s="28" t="s">
        <v>510</v>
      </c>
      <c r="E289" s="28" t="s">
        <v>2940</v>
      </c>
      <c r="F289" s="28">
        <v>704902193.23317039</v>
      </c>
      <c r="G289" s="28">
        <v>35229330.490210362</v>
      </c>
      <c r="H289" s="2"/>
    </row>
    <row r="290" spans="1:8" x14ac:dyDescent="0.25">
      <c r="A290" s="33" t="s">
        <v>2669</v>
      </c>
      <c r="B290" s="28"/>
      <c r="C290" s="28"/>
      <c r="D290" s="28" t="s">
        <v>512</v>
      </c>
      <c r="E290" s="28" t="s">
        <v>2941</v>
      </c>
      <c r="F290" s="28">
        <v>2746891.384205787</v>
      </c>
      <c r="G290" s="28">
        <v>0</v>
      </c>
      <c r="H290" s="2"/>
    </row>
    <row r="291" spans="1:8" x14ac:dyDescent="0.25">
      <c r="A291" s="33" t="s">
        <v>2669</v>
      </c>
      <c r="B291" s="28"/>
      <c r="C291" s="28"/>
      <c r="D291" s="28" t="s">
        <v>514</v>
      </c>
      <c r="E291" s="28" t="s">
        <v>2942</v>
      </c>
      <c r="F291" s="28">
        <v>50565860.643390574</v>
      </c>
      <c r="G291" s="28">
        <v>0</v>
      </c>
      <c r="H291" s="2"/>
    </row>
    <row r="292" spans="1:8" x14ac:dyDescent="0.25">
      <c r="A292" s="33" t="s">
        <v>2669</v>
      </c>
      <c r="B292" s="28"/>
      <c r="C292" s="28"/>
      <c r="D292" s="28" t="s">
        <v>516</v>
      </c>
      <c r="E292" s="28" t="s">
        <v>2943</v>
      </c>
      <c r="F292" s="28">
        <v>159972.54001947877</v>
      </c>
      <c r="G292" s="28">
        <v>24936.813372282748</v>
      </c>
      <c r="H292" s="2"/>
    </row>
    <row r="293" spans="1:8" x14ac:dyDescent="0.25">
      <c r="A293" s="33" t="s">
        <v>2669</v>
      </c>
      <c r="B293" s="28"/>
      <c r="C293" s="28"/>
      <c r="D293" s="28" t="s">
        <v>518</v>
      </c>
      <c r="E293" s="28" t="s">
        <v>2944</v>
      </c>
      <c r="F293" s="28">
        <v>1187876897.1425376</v>
      </c>
      <c r="G293" s="28">
        <v>23152173.2603392</v>
      </c>
      <c r="H293" s="2"/>
    </row>
    <row r="294" spans="1:8" x14ac:dyDescent="0.25">
      <c r="A294" s="33" t="s">
        <v>2669</v>
      </c>
      <c r="B294" s="28"/>
      <c r="C294" s="28"/>
      <c r="D294" s="28" t="s">
        <v>1957</v>
      </c>
      <c r="E294" s="28" t="s">
        <v>2945</v>
      </c>
      <c r="F294" s="28">
        <v>0</v>
      </c>
      <c r="G294" s="28">
        <v>0</v>
      </c>
      <c r="H294" s="2"/>
    </row>
    <row r="295" spans="1:8" x14ac:dyDescent="0.25">
      <c r="A295" s="33" t="s">
        <v>2669</v>
      </c>
      <c r="B295" s="28"/>
      <c r="C295" s="28"/>
      <c r="D295" s="28" t="s">
        <v>2155</v>
      </c>
      <c r="E295" s="28" t="s">
        <v>2946</v>
      </c>
      <c r="F295" s="28">
        <v>0</v>
      </c>
      <c r="G295" s="28">
        <v>0</v>
      </c>
      <c r="H295" s="2"/>
    </row>
    <row r="296" spans="1:8" x14ac:dyDescent="0.25">
      <c r="A296" s="33" t="s">
        <v>2669</v>
      </c>
      <c r="B296" s="28"/>
      <c r="C296" s="28"/>
      <c r="D296" s="28" t="s">
        <v>520</v>
      </c>
      <c r="E296" s="28" t="s">
        <v>2947</v>
      </c>
      <c r="F296" s="28">
        <v>39065846.072076373</v>
      </c>
      <c r="G296" s="28">
        <v>0</v>
      </c>
      <c r="H296" s="2"/>
    </row>
    <row r="297" spans="1:8" x14ac:dyDescent="0.25">
      <c r="A297" s="33" t="s">
        <v>2669</v>
      </c>
      <c r="B297" s="28"/>
      <c r="C297" s="28"/>
      <c r="D297" s="28" t="s">
        <v>522</v>
      </c>
      <c r="E297" s="28" t="s">
        <v>2948</v>
      </c>
      <c r="F297" s="28">
        <v>126315287.41926824</v>
      </c>
      <c r="G297" s="28">
        <v>0</v>
      </c>
      <c r="H297" s="2"/>
    </row>
    <row r="298" spans="1:8" x14ac:dyDescent="0.25">
      <c r="A298" s="33" t="s">
        <v>2669</v>
      </c>
      <c r="B298" s="28"/>
      <c r="C298" s="28"/>
      <c r="D298" s="28" t="s">
        <v>1912</v>
      </c>
      <c r="E298" s="28" t="s">
        <v>2949</v>
      </c>
      <c r="F298" s="28">
        <v>12623033.537217449</v>
      </c>
      <c r="G298" s="28">
        <v>0</v>
      </c>
      <c r="H298" s="2"/>
    </row>
    <row r="299" spans="1:8" x14ac:dyDescent="0.25">
      <c r="A299" s="33" t="s">
        <v>2669</v>
      </c>
      <c r="B299" s="28"/>
      <c r="C299" s="28"/>
      <c r="D299" s="28" t="s">
        <v>524</v>
      </c>
      <c r="E299" s="28" t="s">
        <v>2950</v>
      </c>
      <c r="F299" s="28">
        <v>287465307.8028568</v>
      </c>
      <c r="G299" s="28">
        <v>0</v>
      </c>
      <c r="H299" s="2"/>
    </row>
    <row r="300" spans="1:8" x14ac:dyDescent="0.25">
      <c r="A300" s="33" t="s">
        <v>2669</v>
      </c>
      <c r="B300" s="28"/>
      <c r="C300" s="28"/>
      <c r="D300" s="28" t="s">
        <v>526</v>
      </c>
      <c r="E300" s="28" t="s">
        <v>2951</v>
      </c>
      <c r="F300" s="28">
        <v>406626</v>
      </c>
      <c r="G300" s="28">
        <v>0</v>
      </c>
      <c r="H300" s="2"/>
    </row>
    <row r="301" spans="1:8" x14ac:dyDescent="0.25">
      <c r="A301" s="33" t="s">
        <v>2669</v>
      </c>
      <c r="B301" s="28"/>
      <c r="C301" s="28"/>
      <c r="D301" s="28" t="s">
        <v>528</v>
      </c>
      <c r="E301" s="28" t="s">
        <v>2952</v>
      </c>
      <c r="F301" s="28">
        <v>82786.117622934747</v>
      </c>
      <c r="G301" s="28">
        <v>0</v>
      </c>
      <c r="H301" s="2"/>
    </row>
    <row r="302" spans="1:8" x14ac:dyDescent="0.25">
      <c r="A302" s="33" t="s">
        <v>2669</v>
      </c>
      <c r="B302" s="28"/>
      <c r="C302" s="28"/>
      <c r="D302" s="28" t="s">
        <v>530</v>
      </c>
      <c r="E302" s="28" t="s">
        <v>2953</v>
      </c>
      <c r="F302" s="28">
        <v>185037.83558822738</v>
      </c>
      <c r="G302" s="28">
        <v>0</v>
      </c>
      <c r="H302" s="2"/>
    </row>
    <row r="303" spans="1:8" x14ac:dyDescent="0.25">
      <c r="A303" s="33" t="s">
        <v>2669</v>
      </c>
      <c r="B303" s="28"/>
      <c r="C303" s="28"/>
      <c r="D303" s="28" t="s">
        <v>2157</v>
      </c>
      <c r="E303" s="28" t="s">
        <v>2954</v>
      </c>
      <c r="F303" s="28">
        <v>0</v>
      </c>
      <c r="G303" s="28">
        <v>0</v>
      </c>
      <c r="H303" s="2"/>
    </row>
    <row r="304" spans="1:8" x14ac:dyDescent="0.25">
      <c r="A304" s="33" t="s">
        <v>2669</v>
      </c>
      <c r="B304" s="28"/>
      <c r="C304" s="28"/>
      <c r="D304" s="28" t="s">
        <v>532</v>
      </c>
      <c r="E304" s="28" t="s">
        <v>2955</v>
      </c>
      <c r="F304" s="28">
        <v>177208910.88752472</v>
      </c>
      <c r="G304" s="28">
        <v>0</v>
      </c>
      <c r="H304" s="2"/>
    </row>
    <row r="305" spans="1:8" x14ac:dyDescent="0.25">
      <c r="A305" s="33" t="s">
        <v>2669</v>
      </c>
      <c r="B305" s="28"/>
      <c r="C305" s="28"/>
      <c r="D305" s="28" t="s">
        <v>534</v>
      </c>
      <c r="E305" s="28" t="s">
        <v>2956</v>
      </c>
      <c r="F305" s="28">
        <v>294094445.9547298</v>
      </c>
      <c r="G305" s="28">
        <v>7602467.6678263098</v>
      </c>
      <c r="H305" s="2"/>
    </row>
    <row r="306" spans="1:8" x14ac:dyDescent="0.25">
      <c r="A306" s="33" t="s">
        <v>2669</v>
      </c>
      <c r="B306" s="28"/>
      <c r="C306" s="28"/>
      <c r="D306" s="28" t="s">
        <v>2159</v>
      </c>
      <c r="E306" s="28" t="s">
        <v>2957</v>
      </c>
      <c r="F306" s="28">
        <v>0</v>
      </c>
      <c r="G306" s="28">
        <v>0</v>
      </c>
      <c r="H306" s="2"/>
    </row>
    <row r="307" spans="1:8" x14ac:dyDescent="0.25">
      <c r="A307" s="33" t="s">
        <v>2669</v>
      </c>
      <c r="B307" s="28"/>
      <c r="C307" s="28"/>
      <c r="D307" s="28" t="s">
        <v>536</v>
      </c>
      <c r="E307" s="28" t="s">
        <v>2958</v>
      </c>
      <c r="F307" s="28">
        <v>20553876.237327054</v>
      </c>
      <c r="G307" s="28">
        <v>0</v>
      </c>
      <c r="H307" s="2"/>
    </row>
    <row r="308" spans="1:8" x14ac:dyDescent="0.25">
      <c r="A308" s="33" t="s">
        <v>2669</v>
      </c>
      <c r="B308" s="28"/>
      <c r="C308" s="28"/>
      <c r="D308" s="28" t="s">
        <v>538</v>
      </c>
      <c r="E308" s="28" t="s">
        <v>2959</v>
      </c>
      <c r="F308" s="28">
        <v>993101251.70435727</v>
      </c>
      <c r="G308" s="28">
        <v>9484936.6050108671</v>
      </c>
      <c r="H308" s="2"/>
    </row>
    <row r="309" spans="1:8" x14ac:dyDescent="0.25">
      <c r="A309" s="33" t="s">
        <v>2669</v>
      </c>
      <c r="B309" s="28"/>
      <c r="C309" s="28"/>
      <c r="D309" s="28" t="s">
        <v>540</v>
      </c>
      <c r="E309" s="28" t="s">
        <v>2960</v>
      </c>
      <c r="F309" s="28">
        <v>1002944805.6019661</v>
      </c>
      <c r="G309" s="28">
        <v>18495694.829175621</v>
      </c>
      <c r="H309" s="2"/>
    </row>
    <row r="310" spans="1:8" x14ac:dyDescent="0.25">
      <c r="A310" s="33" t="s">
        <v>2669</v>
      </c>
      <c r="B310" s="28"/>
      <c r="C310" s="28"/>
      <c r="D310" s="28" t="s">
        <v>542</v>
      </c>
      <c r="E310" s="28" t="s">
        <v>2961</v>
      </c>
      <c r="F310" s="28">
        <v>1116974035.5367987</v>
      </c>
      <c r="G310" s="28">
        <v>0</v>
      </c>
      <c r="H310" s="2"/>
    </row>
    <row r="311" spans="1:8" x14ac:dyDescent="0.25">
      <c r="A311" s="33" t="s">
        <v>2669</v>
      </c>
      <c r="B311" s="28"/>
      <c r="C311" s="28"/>
      <c r="D311" s="28" t="s">
        <v>544</v>
      </c>
      <c r="E311" s="28" t="s">
        <v>2962</v>
      </c>
      <c r="F311" s="28">
        <v>200752025.79614562</v>
      </c>
      <c r="G311" s="28">
        <v>0</v>
      </c>
      <c r="H311" s="2"/>
    </row>
    <row r="312" spans="1:8" x14ac:dyDescent="0.25">
      <c r="A312" s="33" t="s">
        <v>2669</v>
      </c>
      <c r="B312" s="28"/>
      <c r="C312" s="28"/>
      <c r="D312" s="28" t="s">
        <v>1713</v>
      </c>
      <c r="E312" s="28" t="s">
        <v>2963</v>
      </c>
      <c r="F312" s="28">
        <v>446134</v>
      </c>
      <c r="G312" s="28">
        <v>0</v>
      </c>
      <c r="H312" s="2"/>
    </row>
    <row r="313" spans="1:8" x14ac:dyDescent="0.25">
      <c r="A313" s="33" t="s">
        <v>2669</v>
      </c>
      <c r="B313" s="28"/>
      <c r="C313" s="28"/>
      <c r="D313" s="28" t="s">
        <v>546</v>
      </c>
      <c r="E313" s="28" t="s">
        <v>2964</v>
      </c>
      <c r="F313" s="28">
        <v>9584773.569647368</v>
      </c>
      <c r="G313" s="28">
        <v>0</v>
      </c>
      <c r="H313" s="2"/>
    </row>
    <row r="314" spans="1:8" x14ac:dyDescent="0.25">
      <c r="A314" s="33" t="s">
        <v>2669</v>
      </c>
      <c r="B314" s="28"/>
      <c r="C314" s="28"/>
      <c r="D314" s="28" t="s">
        <v>548</v>
      </c>
      <c r="E314" s="28" t="s">
        <v>2965</v>
      </c>
      <c r="F314" s="28">
        <v>399863.33743302571</v>
      </c>
      <c r="G314" s="28">
        <v>0</v>
      </c>
      <c r="H314" s="2"/>
    </row>
    <row r="315" spans="1:8" x14ac:dyDescent="0.25">
      <c r="A315" s="33" t="s">
        <v>2669</v>
      </c>
      <c r="B315" s="28"/>
      <c r="C315" s="28"/>
      <c r="D315" s="28" t="s">
        <v>550</v>
      </c>
      <c r="E315" s="28" t="s">
        <v>2966</v>
      </c>
      <c r="F315" s="28">
        <v>9183339.9680404402</v>
      </c>
      <c r="G315" s="28">
        <v>0</v>
      </c>
      <c r="H315" s="2"/>
    </row>
    <row r="316" spans="1:8" x14ac:dyDescent="0.25">
      <c r="A316" s="33" t="s">
        <v>2669</v>
      </c>
      <c r="B316" s="28"/>
      <c r="C316" s="28"/>
      <c r="D316" s="28" t="s">
        <v>2162</v>
      </c>
      <c r="E316" s="28" t="s">
        <v>2967</v>
      </c>
      <c r="F316" s="28">
        <v>0</v>
      </c>
      <c r="G316" s="28">
        <v>0</v>
      </c>
      <c r="H316" s="2"/>
    </row>
    <row r="317" spans="1:8" x14ac:dyDescent="0.25">
      <c r="A317" s="33" t="s">
        <v>2669</v>
      </c>
      <c r="B317" s="28"/>
      <c r="C317" s="28"/>
      <c r="D317" s="28" t="s">
        <v>552</v>
      </c>
      <c r="E317" s="28" t="s">
        <v>2968</v>
      </c>
      <c r="F317" s="28">
        <v>633680.37209171127</v>
      </c>
      <c r="G317" s="28">
        <v>0</v>
      </c>
      <c r="H317" s="2"/>
    </row>
    <row r="318" spans="1:8" x14ac:dyDescent="0.25">
      <c r="A318" s="33" t="s">
        <v>2669</v>
      </c>
      <c r="B318" s="28"/>
      <c r="C318" s="28"/>
      <c r="D318" s="28" t="s">
        <v>554</v>
      </c>
      <c r="E318" s="28" t="s">
        <v>2969</v>
      </c>
      <c r="F318" s="28">
        <v>435788213.14341313</v>
      </c>
      <c r="G318" s="28">
        <v>1387292.4129928499</v>
      </c>
      <c r="H318" s="2"/>
    </row>
    <row r="319" spans="1:8" x14ac:dyDescent="0.25">
      <c r="A319" s="33" t="s">
        <v>2669</v>
      </c>
      <c r="B319" s="28"/>
      <c r="C319" s="28"/>
      <c r="D319" s="28" t="s">
        <v>556</v>
      </c>
      <c r="E319" s="28" t="s">
        <v>2970</v>
      </c>
      <c r="F319" s="28">
        <v>3528684.0465371935</v>
      </c>
      <c r="G319" s="28">
        <v>0</v>
      </c>
      <c r="H319" s="2"/>
    </row>
    <row r="320" spans="1:8" x14ac:dyDescent="0.25">
      <c r="A320" s="33" t="s">
        <v>2669</v>
      </c>
      <c r="B320" s="28"/>
      <c r="C320" s="28"/>
      <c r="D320" s="28" t="s">
        <v>558</v>
      </c>
      <c r="E320" s="28" t="s">
        <v>2971</v>
      </c>
      <c r="F320" s="28">
        <v>25676278.074073963</v>
      </c>
      <c r="G320" s="28">
        <v>0</v>
      </c>
      <c r="H320" s="2"/>
    </row>
    <row r="321" spans="1:8" x14ac:dyDescent="0.25">
      <c r="A321" s="33" t="s">
        <v>2669</v>
      </c>
      <c r="B321" s="28"/>
      <c r="C321" s="28"/>
      <c r="D321" s="28" t="s">
        <v>560</v>
      </c>
      <c r="E321" s="28" t="s">
        <v>2972</v>
      </c>
      <c r="F321" s="28">
        <v>60944248.809703946</v>
      </c>
      <c r="G321" s="28">
        <v>0</v>
      </c>
      <c r="H321" s="2"/>
    </row>
    <row r="322" spans="1:8" x14ac:dyDescent="0.25">
      <c r="A322" s="33" t="s">
        <v>2669</v>
      </c>
      <c r="B322" s="28"/>
      <c r="C322" s="28"/>
      <c r="D322" s="28" t="s">
        <v>2164</v>
      </c>
      <c r="E322" s="28" t="s">
        <v>2973</v>
      </c>
      <c r="F322" s="28">
        <v>0</v>
      </c>
      <c r="G322" s="28">
        <v>0</v>
      </c>
      <c r="H322" s="2"/>
    </row>
    <row r="323" spans="1:8" x14ac:dyDescent="0.25">
      <c r="A323" s="33" t="s">
        <v>2669</v>
      </c>
      <c r="B323" s="28"/>
      <c r="C323" s="28"/>
      <c r="D323" s="28" t="s">
        <v>2166</v>
      </c>
      <c r="E323" s="28" t="s">
        <v>2974</v>
      </c>
      <c r="F323" s="28">
        <v>127044</v>
      </c>
      <c r="G323" s="28">
        <v>0</v>
      </c>
      <c r="H323" s="2"/>
    </row>
    <row r="324" spans="1:8" x14ac:dyDescent="0.25">
      <c r="A324" s="33" t="s">
        <v>2669</v>
      </c>
      <c r="B324" s="28"/>
      <c r="C324" s="28"/>
      <c r="D324" s="28" t="s">
        <v>562</v>
      </c>
      <c r="E324" s="28" t="s">
        <v>2975</v>
      </c>
      <c r="F324" s="28">
        <v>60643.127909358038</v>
      </c>
      <c r="G324" s="28">
        <v>0</v>
      </c>
      <c r="H324" s="2"/>
    </row>
    <row r="325" spans="1:8" x14ac:dyDescent="0.25">
      <c r="A325" s="33" t="s">
        <v>2669</v>
      </c>
      <c r="B325" s="28"/>
      <c r="C325" s="28"/>
      <c r="D325" s="28" t="s">
        <v>2168</v>
      </c>
      <c r="E325" s="28" t="s">
        <v>2976</v>
      </c>
      <c r="F325" s="28">
        <v>0</v>
      </c>
      <c r="G325" s="28">
        <v>0</v>
      </c>
      <c r="H325" s="2"/>
    </row>
    <row r="326" spans="1:8" x14ac:dyDescent="0.25">
      <c r="A326" s="33" t="s">
        <v>2669</v>
      </c>
      <c r="B326" s="28"/>
      <c r="C326" s="28"/>
      <c r="D326" s="28" t="s">
        <v>564</v>
      </c>
      <c r="E326" s="28" t="s">
        <v>2977</v>
      </c>
      <c r="F326" s="28">
        <v>308094156.93590963</v>
      </c>
      <c r="G326" s="28">
        <v>0</v>
      </c>
      <c r="H326" s="2"/>
    </row>
    <row r="327" spans="1:8" x14ac:dyDescent="0.25">
      <c r="A327" s="33" t="s">
        <v>2669</v>
      </c>
      <c r="B327" s="28"/>
      <c r="C327" s="28"/>
      <c r="D327" s="28" t="s">
        <v>566</v>
      </c>
      <c r="E327" s="28" t="s">
        <v>2978</v>
      </c>
      <c r="F327" s="28">
        <v>3352735.8746011565</v>
      </c>
      <c r="G327" s="28">
        <v>0</v>
      </c>
      <c r="H327" s="2"/>
    </row>
    <row r="328" spans="1:8" x14ac:dyDescent="0.25">
      <c r="A328" s="33" t="s">
        <v>2669</v>
      </c>
      <c r="B328" s="28"/>
      <c r="C328" s="28"/>
      <c r="D328" s="28" t="s">
        <v>568</v>
      </c>
      <c r="E328" s="28" t="s">
        <v>2979</v>
      </c>
      <c r="F328" s="28">
        <v>269765389.7687676</v>
      </c>
      <c r="G328" s="28">
        <v>0</v>
      </c>
      <c r="H328" s="2"/>
    </row>
    <row r="329" spans="1:8" x14ac:dyDescent="0.25">
      <c r="A329" s="33" t="s">
        <v>2669</v>
      </c>
      <c r="B329" s="28"/>
      <c r="C329" s="28"/>
      <c r="D329" s="28" t="s">
        <v>570</v>
      </c>
      <c r="E329" s="28" t="s">
        <v>2980</v>
      </c>
      <c r="F329" s="28">
        <v>83924.421542493743</v>
      </c>
      <c r="G329" s="28">
        <v>0</v>
      </c>
      <c r="H329" s="2"/>
    </row>
    <row r="330" spans="1:8" x14ac:dyDescent="0.25">
      <c r="A330" s="33" t="s">
        <v>2669</v>
      </c>
      <c r="B330" s="28"/>
      <c r="C330" s="28"/>
      <c r="D330" s="28" t="s">
        <v>572</v>
      </c>
      <c r="E330" s="28" t="s">
        <v>2981</v>
      </c>
      <c r="F330" s="28">
        <v>62279281.717181936</v>
      </c>
      <c r="G330" s="28">
        <v>0</v>
      </c>
      <c r="H330" s="2"/>
    </row>
    <row r="331" spans="1:8" x14ac:dyDescent="0.25">
      <c r="A331" s="33" t="s">
        <v>2669</v>
      </c>
      <c r="B331" s="28"/>
      <c r="C331" s="28"/>
      <c r="D331" s="28" t="s">
        <v>1812</v>
      </c>
      <c r="E331" s="28" t="s">
        <v>2982</v>
      </c>
      <c r="F331" s="28">
        <v>20033</v>
      </c>
      <c r="G331" s="28">
        <v>0</v>
      </c>
      <c r="H331" s="2"/>
    </row>
    <row r="332" spans="1:8" x14ac:dyDescent="0.25">
      <c r="A332" s="33" t="s">
        <v>2669</v>
      </c>
      <c r="B332" s="28"/>
      <c r="C332" s="28"/>
      <c r="D332" s="28" t="s">
        <v>574</v>
      </c>
      <c r="E332" s="28" t="s">
        <v>2983</v>
      </c>
      <c r="F332" s="28">
        <v>26374124.235315368</v>
      </c>
      <c r="G332" s="28">
        <v>715572.42553293705</v>
      </c>
      <c r="H332" s="2"/>
    </row>
    <row r="333" spans="1:8" x14ac:dyDescent="0.25">
      <c r="A333" s="33" t="s">
        <v>2669</v>
      </c>
      <c r="B333" s="28"/>
      <c r="C333" s="28"/>
      <c r="D333" s="28" t="s">
        <v>576</v>
      </c>
      <c r="E333" s="28" t="s">
        <v>2984</v>
      </c>
      <c r="F333" s="28">
        <v>15533877.166339647</v>
      </c>
      <c r="G333" s="28">
        <v>0</v>
      </c>
      <c r="H333" s="2"/>
    </row>
    <row r="334" spans="1:8" x14ac:dyDescent="0.25">
      <c r="A334" s="33" t="s">
        <v>2669</v>
      </c>
      <c r="B334" s="28"/>
      <c r="C334" s="28"/>
      <c r="D334" s="28" t="s">
        <v>2171</v>
      </c>
      <c r="E334" s="28" t="s">
        <v>2985</v>
      </c>
      <c r="F334" s="28">
        <v>0</v>
      </c>
      <c r="G334" s="28">
        <v>0</v>
      </c>
      <c r="H334" s="2"/>
    </row>
    <row r="335" spans="1:8" x14ac:dyDescent="0.25">
      <c r="A335" s="33" t="s">
        <v>2669</v>
      </c>
      <c r="B335" s="28"/>
      <c r="C335" s="28"/>
      <c r="D335" s="28" t="s">
        <v>1715</v>
      </c>
      <c r="E335" s="28" t="s">
        <v>2986</v>
      </c>
      <c r="F335" s="28">
        <v>4497</v>
      </c>
      <c r="G335" s="28">
        <v>0</v>
      </c>
      <c r="H335" s="2"/>
    </row>
    <row r="336" spans="1:8" x14ac:dyDescent="0.25">
      <c r="A336" s="33" t="s">
        <v>2669</v>
      </c>
      <c r="B336" s="28"/>
      <c r="C336" s="28"/>
      <c r="D336" s="28" t="s">
        <v>39</v>
      </c>
      <c r="E336" s="28" t="s">
        <v>2697</v>
      </c>
      <c r="F336" s="28">
        <v>2563426061.9239192</v>
      </c>
      <c r="G336" s="28">
        <v>0</v>
      </c>
      <c r="H336" s="2"/>
    </row>
    <row r="337" spans="1:8" x14ac:dyDescent="0.25">
      <c r="A337" s="33" t="s">
        <v>2669</v>
      </c>
      <c r="B337" s="28"/>
      <c r="C337" s="28"/>
      <c r="D337" s="28" t="s">
        <v>579</v>
      </c>
      <c r="E337" s="28" t="s">
        <v>2987</v>
      </c>
      <c r="F337" s="28">
        <v>471177771.96546924</v>
      </c>
      <c r="G337" s="28">
        <v>0</v>
      </c>
      <c r="H337" s="2"/>
    </row>
    <row r="338" spans="1:8" x14ac:dyDescent="0.25">
      <c r="A338" s="33" t="s">
        <v>2669</v>
      </c>
      <c r="B338" s="28"/>
      <c r="C338" s="28"/>
      <c r="D338" s="28" t="s">
        <v>581</v>
      </c>
      <c r="E338" s="28" t="s">
        <v>2988</v>
      </c>
      <c r="F338" s="28">
        <v>4200271.0028880415</v>
      </c>
      <c r="G338" s="28">
        <v>0</v>
      </c>
      <c r="H338" s="2"/>
    </row>
    <row r="339" spans="1:8" x14ac:dyDescent="0.25">
      <c r="A339" s="33" t="s">
        <v>2669</v>
      </c>
      <c r="B339" s="28"/>
      <c r="C339" s="28"/>
      <c r="D339" s="28" t="s">
        <v>583</v>
      </c>
      <c r="E339" s="28" t="s">
        <v>2989</v>
      </c>
      <c r="F339" s="28">
        <v>3173181.3223493695</v>
      </c>
      <c r="G339" s="28">
        <v>1.3278775873798671E-9</v>
      </c>
      <c r="H339" s="2"/>
    </row>
    <row r="340" spans="1:8" x14ac:dyDescent="0.25">
      <c r="A340" s="33" t="s">
        <v>2669</v>
      </c>
      <c r="B340" s="28"/>
      <c r="C340" s="28"/>
      <c r="D340" s="28" t="s">
        <v>1717</v>
      </c>
      <c r="E340" s="28" t="s">
        <v>2990</v>
      </c>
      <c r="F340" s="28">
        <v>55220.25</v>
      </c>
      <c r="G340" s="28">
        <v>0</v>
      </c>
      <c r="H340" s="2"/>
    </row>
    <row r="341" spans="1:8" x14ac:dyDescent="0.25">
      <c r="A341" s="33" t="s">
        <v>2669</v>
      </c>
      <c r="B341" s="28"/>
      <c r="C341" s="28"/>
      <c r="D341" s="28" t="s">
        <v>585</v>
      </c>
      <c r="E341" s="28" t="s">
        <v>2991</v>
      </c>
      <c r="F341" s="28">
        <v>5451565.4733869387</v>
      </c>
      <c r="G341" s="28">
        <v>0</v>
      </c>
      <c r="H341" s="2"/>
    </row>
    <row r="342" spans="1:8" x14ac:dyDescent="0.25">
      <c r="A342" s="33" t="s">
        <v>2669</v>
      </c>
      <c r="B342" s="28"/>
      <c r="C342" s="28"/>
      <c r="D342" s="28" t="s">
        <v>587</v>
      </c>
      <c r="E342" s="28" t="s">
        <v>2992</v>
      </c>
      <c r="F342" s="28">
        <v>417555766.97591692</v>
      </c>
      <c r="G342" s="28">
        <v>1503157.513043277</v>
      </c>
      <c r="H342" s="2"/>
    </row>
    <row r="343" spans="1:8" x14ac:dyDescent="0.25">
      <c r="A343" s="33" t="s">
        <v>2669</v>
      </c>
      <c r="B343" s="28"/>
      <c r="C343" s="28"/>
      <c r="D343" s="28" t="s">
        <v>589</v>
      </c>
      <c r="E343" s="28" t="s">
        <v>2993</v>
      </c>
      <c r="F343" s="28">
        <v>32369802.580788575</v>
      </c>
      <c r="G343" s="28">
        <v>0</v>
      </c>
      <c r="H343" s="2"/>
    </row>
    <row r="344" spans="1:8" x14ac:dyDescent="0.25">
      <c r="A344" s="33" t="s">
        <v>2669</v>
      </c>
      <c r="B344" s="28"/>
      <c r="C344" s="28"/>
      <c r="D344" s="28" t="s">
        <v>591</v>
      </c>
      <c r="E344" s="28" t="s">
        <v>2994</v>
      </c>
      <c r="F344" s="28">
        <v>40475410.355065942</v>
      </c>
      <c r="G344" s="28">
        <v>0</v>
      </c>
      <c r="H344" s="2"/>
    </row>
    <row r="345" spans="1:8" x14ac:dyDescent="0.25">
      <c r="A345" s="33" t="s">
        <v>2669</v>
      </c>
      <c r="B345" s="28"/>
      <c r="C345" s="28"/>
      <c r="D345" s="28" t="s">
        <v>593</v>
      </c>
      <c r="E345" s="28" t="s">
        <v>2995</v>
      </c>
      <c r="F345" s="28">
        <v>350363.63701281406</v>
      </c>
      <c r="G345" s="28">
        <v>0</v>
      </c>
      <c r="H345" s="2"/>
    </row>
    <row r="346" spans="1:8" x14ac:dyDescent="0.25">
      <c r="A346" s="33" t="s">
        <v>2669</v>
      </c>
      <c r="B346" s="28"/>
      <c r="C346" s="28"/>
      <c r="D346" s="28" t="s">
        <v>595</v>
      </c>
      <c r="E346" s="28" t="s">
        <v>2996</v>
      </c>
      <c r="F346" s="28">
        <v>5228554.9003591659</v>
      </c>
      <c r="G346" s="28">
        <v>0</v>
      </c>
      <c r="H346" s="2"/>
    </row>
    <row r="347" spans="1:8" x14ac:dyDescent="0.25">
      <c r="A347" s="33" t="s">
        <v>2669</v>
      </c>
      <c r="B347" s="28"/>
      <c r="C347" s="28"/>
      <c r="D347" s="28" t="s">
        <v>597</v>
      </c>
      <c r="E347" s="28" t="s">
        <v>2997</v>
      </c>
      <c r="F347" s="28">
        <v>1055243692.1561079</v>
      </c>
      <c r="G347" s="28">
        <v>0</v>
      </c>
      <c r="H347" s="2"/>
    </row>
    <row r="348" spans="1:8" x14ac:dyDescent="0.25">
      <c r="A348" s="33" t="s">
        <v>2669</v>
      </c>
      <c r="B348" s="28"/>
      <c r="C348" s="28"/>
      <c r="D348" s="28" t="s">
        <v>1960</v>
      </c>
      <c r="E348" s="28" t="s">
        <v>2998</v>
      </c>
      <c r="F348" s="28">
        <v>0</v>
      </c>
      <c r="G348" s="28">
        <v>0</v>
      </c>
      <c r="H348" s="2"/>
    </row>
    <row r="349" spans="1:8" x14ac:dyDescent="0.25">
      <c r="A349" s="33" t="s">
        <v>2669</v>
      </c>
      <c r="B349" s="28"/>
      <c r="C349" s="28"/>
      <c r="D349" s="28" t="s">
        <v>1962</v>
      </c>
      <c r="E349" s="28" t="s">
        <v>2999</v>
      </c>
      <c r="F349" s="28">
        <v>0</v>
      </c>
      <c r="G349" s="28">
        <v>0</v>
      </c>
      <c r="H349" s="2"/>
    </row>
    <row r="350" spans="1:8" x14ac:dyDescent="0.25">
      <c r="A350" s="33" t="s">
        <v>2669</v>
      </c>
      <c r="B350" s="28"/>
      <c r="C350" s="28"/>
      <c r="D350" s="28" t="s">
        <v>599</v>
      </c>
      <c r="E350" s="28" t="s">
        <v>3000</v>
      </c>
      <c r="F350" s="28">
        <v>98384961.356040508</v>
      </c>
      <c r="G350" s="28">
        <v>0</v>
      </c>
      <c r="H350" s="2"/>
    </row>
    <row r="351" spans="1:8" x14ac:dyDescent="0.25">
      <c r="A351" s="33" t="s">
        <v>2669</v>
      </c>
      <c r="B351" s="28"/>
      <c r="C351" s="28"/>
      <c r="D351" s="28" t="s">
        <v>601</v>
      </c>
      <c r="E351" s="28" t="s">
        <v>3001</v>
      </c>
      <c r="F351" s="28">
        <v>79354794.202439755</v>
      </c>
      <c r="G351" s="28">
        <v>0</v>
      </c>
      <c r="H351" s="2"/>
    </row>
    <row r="352" spans="1:8" x14ac:dyDescent="0.25">
      <c r="A352" s="33" t="s">
        <v>2669</v>
      </c>
      <c r="B352" s="28"/>
      <c r="C352" s="28"/>
      <c r="D352" s="28" t="s">
        <v>1964</v>
      </c>
      <c r="E352" s="28" t="s">
        <v>3002</v>
      </c>
      <c r="F352" s="28">
        <v>0</v>
      </c>
      <c r="G352" s="28">
        <v>0</v>
      </c>
      <c r="H352" s="2"/>
    </row>
    <row r="353" spans="1:8" x14ac:dyDescent="0.25">
      <c r="A353" s="33" t="s">
        <v>2669</v>
      </c>
      <c r="B353" s="28"/>
      <c r="C353" s="28"/>
      <c r="D353" s="28" t="s">
        <v>603</v>
      </c>
      <c r="E353" s="28" t="s">
        <v>3003</v>
      </c>
      <c r="F353" s="28">
        <v>161045822.96922153</v>
      </c>
      <c r="G353" s="28">
        <v>0</v>
      </c>
      <c r="H353" s="2"/>
    </row>
    <row r="354" spans="1:8" x14ac:dyDescent="0.25">
      <c r="A354" s="33" t="s">
        <v>2669</v>
      </c>
      <c r="B354" s="28"/>
      <c r="C354" s="28"/>
      <c r="D354" s="28" t="s">
        <v>1914</v>
      </c>
      <c r="E354" s="28" t="s">
        <v>3004</v>
      </c>
      <c r="F354" s="28">
        <v>83543.235192978551</v>
      </c>
      <c r="G354" s="28">
        <v>0</v>
      </c>
      <c r="H354" s="2"/>
    </row>
    <row r="355" spans="1:8" x14ac:dyDescent="0.25">
      <c r="A355" s="33" t="s">
        <v>2669</v>
      </c>
      <c r="B355" s="28"/>
      <c r="C355" s="28"/>
      <c r="D355" s="28" t="s">
        <v>605</v>
      </c>
      <c r="E355" s="28" t="s">
        <v>3005</v>
      </c>
      <c r="F355" s="28">
        <v>14904613.164047278</v>
      </c>
      <c r="G355" s="28">
        <v>0</v>
      </c>
      <c r="H355" s="2"/>
    </row>
    <row r="356" spans="1:8" x14ac:dyDescent="0.25">
      <c r="A356" s="33" t="s">
        <v>2669</v>
      </c>
      <c r="B356" s="28"/>
      <c r="C356" s="28"/>
      <c r="D356" s="28" t="s">
        <v>607</v>
      </c>
      <c r="E356" s="28" t="s">
        <v>3006</v>
      </c>
      <c r="F356" s="28">
        <v>318673.01368338277</v>
      </c>
      <c r="G356" s="28">
        <v>0</v>
      </c>
      <c r="H356" s="2"/>
    </row>
    <row r="357" spans="1:8" x14ac:dyDescent="0.25">
      <c r="A357" s="33" t="s">
        <v>2669</v>
      </c>
      <c r="B357" s="28"/>
      <c r="C357" s="28"/>
      <c r="D357" s="28" t="s">
        <v>609</v>
      </c>
      <c r="E357" s="28" t="s">
        <v>3007</v>
      </c>
      <c r="F357" s="28">
        <v>328039.57224177942</v>
      </c>
      <c r="G357" s="28">
        <v>0</v>
      </c>
      <c r="H357" s="2"/>
    </row>
    <row r="358" spans="1:8" x14ac:dyDescent="0.25">
      <c r="A358" s="33" t="s">
        <v>2669</v>
      </c>
      <c r="B358" s="28"/>
      <c r="C358" s="28"/>
      <c r="D358" s="28" t="s">
        <v>611</v>
      </c>
      <c r="E358" s="28" t="s">
        <v>3008</v>
      </c>
      <c r="F358" s="28">
        <v>412941.00655175117</v>
      </c>
      <c r="G358" s="28">
        <v>0</v>
      </c>
      <c r="H358" s="2"/>
    </row>
    <row r="359" spans="1:8" x14ac:dyDescent="0.25">
      <c r="A359" s="33" t="s">
        <v>2669</v>
      </c>
      <c r="B359" s="28"/>
      <c r="C359" s="28"/>
      <c r="D359" s="28" t="s">
        <v>1814</v>
      </c>
      <c r="E359" s="28" t="s">
        <v>3009</v>
      </c>
      <c r="F359" s="28">
        <v>12948187</v>
      </c>
      <c r="G359" s="28">
        <v>0</v>
      </c>
      <c r="H359" s="2"/>
    </row>
    <row r="360" spans="1:8" x14ac:dyDescent="0.25">
      <c r="A360" s="33" t="s">
        <v>2669</v>
      </c>
      <c r="B360" s="28"/>
      <c r="C360" s="28"/>
      <c r="D360" s="28" t="s">
        <v>613</v>
      </c>
      <c r="E360" s="28" t="s">
        <v>3010</v>
      </c>
      <c r="F360" s="28">
        <v>30700842.085280746</v>
      </c>
      <c r="G360" s="28">
        <v>0</v>
      </c>
      <c r="H360" s="2"/>
    </row>
    <row r="361" spans="1:8" x14ac:dyDescent="0.25">
      <c r="A361" s="33" t="s">
        <v>2669</v>
      </c>
      <c r="B361" s="28"/>
      <c r="C361" s="28"/>
      <c r="D361" s="28" t="s">
        <v>615</v>
      </c>
      <c r="E361" s="28" t="s">
        <v>3011</v>
      </c>
      <c r="F361" s="28">
        <v>30658944.892575491</v>
      </c>
      <c r="G361" s="28">
        <v>0</v>
      </c>
      <c r="H361" s="2"/>
    </row>
    <row r="362" spans="1:8" x14ac:dyDescent="0.25">
      <c r="A362" s="33" t="s">
        <v>2669</v>
      </c>
      <c r="B362" s="28"/>
      <c r="C362" s="28"/>
      <c r="D362" s="28" t="s">
        <v>617</v>
      </c>
      <c r="E362" s="28" t="s">
        <v>3012</v>
      </c>
      <c r="F362" s="28">
        <v>40516152.698792905</v>
      </c>
      <c r="G362" s="28">
        <v>0</v>
      </c>
      <c r="H362" s="2"/>
    </row>
    <row r="363" spans="1:8" x14ac:dyDescent="0.25">
      <c r="A363" s="33" t="s">
        <v>2669</v>
      </c>
      <c r="B363" s="28"/>
      <c r="C363" s="28"/>
      <c r="D363" s="28" t="s">
        <v>619</v>
      </c>
      <c r="E363" s="28" t="s">
        <v>3013</v>
      </c>
      <c r="F363" s="28">
        <v>20479428.596473031</v>
      </c>
      <c r="G363" s="28">
        <v>0</v>
      </c>
      <c r="H363" s="2"/>
    </row>
    <row r="364" spans="1:8" x14ac:dyDescent="0.25">
      <c r="A364" s="33" t="s">
        <v>2669</v>
      </c>
      <c r="B364" s="28"/>
      <c r="C364" s="28"/>
      <c r="D364" s="28" t="s">
        <v>41</v>
      </c>
      <c r="E364" s="28" t="s">
        <v>3014</v>
      </c>
      <c r="F364" s="28">
        <v>7468641.734513903</v>
      </c>
      <c r="G364" s="28">
        <v>0</v>
      </c>
      <c r="H364" s="2"/>
    </row>
    <row r="365" spans="1:8" x14ac:dyDescent="0.25">
      <c r="A365" s="33" t="s">
        <v>2669</v>
      </c>
      <c r="B365" s="28"/>
      <c r="C365" s="28"/>
      <c r="D365" s="28" t="s">
        <v>622</v>
      </c>
      <c r="E365" s="28" t="s">
        <v>3015</v>
      </c>
      <c r="F365" s="28">
        <v>9421057.2543943208</v>
      </c>
      <c r="G365" s="28">
        <v>0</v>
      </c>
      <c r="H365" s="2"/>
    </row>
    <row r="366" spans="1:8" x14ac:dyDescent="0.25">
      <c r="A366" s="33" t="s">
        <v>2669</v>
      </c>
      <c r="B366" s="28"/>
      <c r="C366" s="28"/>
      <c r="D366" s="28" t="s">
        <v>1719</v>
      </c>
      <c r="E366" s="28" t="s">
        <v>3016</v>
      </c>
      <c r="F366" s="28">
        <v>14419069.516794365</v>
      </c>
      <c r="G366" s="28">
        <v>798958.88292400853</v>
      </c>
      <c r="H366" s="2"/>
    </row>
    <row r="367" spans="1:8" x14ac:dyDescent="0.25">
      <c r="A367" s="33" t="s">
        <v>2669</v>
      </c>
      <c r="B367" s="28"/>
      <c r="C367" s="28"/>
      <c r="D367" s="28" t="s">
        <v>2174</v>
      </c>
      <c r="E367" s="28" t="s">
        <v>3017</v>
      </c>
      <c r="F367" s="28">
        <v>0</v>
      </c>
      <c r="G367" s="28">
        <v>0</v>
      </c>
      <c r="H367" s="2"/>
    </row>
    <row r="368" spans="1:8" x14ac:dyDescent="0.25">
      <c r="A368" s="33" t="s">
        <v>2669</v>
      </c>
      <c r="B368" s="28"/>
      <c r="C368" s="28"/>
      <c r="D368" s="28" t="s">
        <v>2176</v>
      </c>
      <c r="E368" s="28" t="s">
        <v>3018</v>
      </c>
      <c r="F368" s="28">
        <v>0</v>
      </c>
      <c r="G368" s="28">
        <v>0</v>
      </c>
      <c r="H368" s="2"/>
    </row>
    <row r="369" spans="1:8" x14ac:dyDescent="0.25">
      <c r="A369" s="33" t="s">
        <v>2669</v>
      </c>
      <c r="B369" s="28"/>
      <c r="C369" s="28"/>
      <c r="D369" s="28" t="s">
        <v>2178</v>
      </c>
      <c r="E369" s="28" t="s">
        <v>3019</v>
      </c>
      <c r="F369" s="28">
        <v>0</v>
      </c>
      <c r="G369" s="28">
        <v>0</v>
      </c>
      <c r="H369" s="2"/>
    </row>
    <row r="370" spans="1:8" x14ac:dyDescent="0.25">
      <c r="A370" s="33" t="s">
        <v>2669</v>
      </c>
      <c r="B370" s="28"/>
      <c r="C370" s="28"/>
      <c r="D370" s="28" t="s">
        <v>624</v>
      </c>
      <c r="E370" s="28" t="s">
        <v>3020</v>
      </c>
      <c r="F370" s="28">
        <v>7903499.2771223662</v>
      </c>
      <c r="G370" s="28">
        <v>0</v>
      </c>
      <c r="H370" s="2"/>
    </row>
    <row r="371" spans="1:8" x14ac:dyDescent="0.25">
      <c r="A371" s="33" t="s">
        <v>2669</v>
      </c>
      <c r="B371" s="28"/>
      <c r="C371" s="28"/>
      <c r="D371" s="28" t="s">
        <v>626</v>
      </c>
      <c r="E371" s="28" t="s">
        <v>3021</v>
      </c>
      <c r="F371" s="28">
        <v>54149788.495731086</v>
      </c>
      <c r="G371" s="28">
        <v>0</v>
      </c>
      <c r="H371" s="2"/>
    </row>
    <row r="372" spans="1:8" x14ac:dyDescent="0.25">
      <c r="A372" s="33" t="s">
        <v>2669</v>
      </c>
      <c r="B372" s="28"/>
      <c r="C372" s="28"/>
      <c r="D372" s="28" t="s">
        <v>628</v>
      </c>
      <c r="E372" s="28" t="s">
        <v>3022</v>
      </c>
      <c r="F372" s="28">
        <v>13453.189417254431</v>
      </c>
      <c r="G372" s="28">
        <v>0</v>
      </c>
      <c r="H372" s="2"/>
    </row>
    <row r="373" spans="1:8" x14ac:dyDescent="0.25">
      <c r="A373" s="33" t="s">
        <v>2669</v>
      </c>
      <c r="B373" s="28"/>
      <c r="C373" s="28"/>
      <c r="D373" s="28" t="s">
        <v>2180</v>
      </c>
      <c r="E373" s="28" t="s">
        <v>3023</v>
      </c>
      <c r="F373" s="28">
        <v>0</v>
      </c>
      <c r="G373" s="28">
        <v>0</v>
      </c>
      <c r="H373" s="2"/>
    </row>
    <row r="374" spans="1:8" x14ac:dyDescent="0.25">
      <c r="A374" s="33" t="s">
        <v>2669</v>
      </c>
      <c r="B374" s="28"/>
      <c r="C374" s="28"/>
      <c r="D374" s="28" t="s">
        <v>2182</v>
      </c>
      <c r="E374" s="28" t="s">
        <v>3024</v>
      </c>
      <c r="F374" s="28">
        <v>0</v>
      </c>
      <c r="G374" s="28">
        <v>0</v>
      </c>
      <c r="H374" s="2"/>
    </row>
    <row r="375" spans="1:8" x14ac:dyDescent="0.25">
      <c r="A375" s="33" t="s">
        <v>2669</v>
      </c>
      <c r="B375" s="28"/>
      <c r="C375" s="28"/>
      <c r="D375" s="28" t="s">
        <v>630</v>
      </c>
      <c r="E375" s="28" t="s">
        <v>3025</v>
      </c>
      <c r="F375" s="28">
        <v>6365646.6677684635</v>
      </c>
      <c r="G375" s="28">
        <v>0</v>
      </c>
      <c r="H375" s="2"/>
    </row>
    <row r="376" spans="1:8" x14ac:dyDescent="0.25">
      <c r="A376" s="33" t="s">
        <v>2669</v>
      </c>
      <c r="B376" s="28"/>
      <c r="C376" s="28"/>
      <c r="D376" s="28" t="s">
        <v>632</v>
      </c>
      <c r="E376" s="28" t="s">
        <v>3026</v>
      </c>
      <c r="F376" s="28">
        <v>6420909.9168813154</v>
      </c>
      <c r="G376" s="28">
        <v>0</v>
      </c>
      <c r="H376" s="2"/>
    </row>
    <row r="377" spans="1:8" x14ac:dyDescent="0.25">
      <c r="A377" s="33" t="s">
        <v>2669</v>
      </c>
      <c r="B377" s="28"/>
      <c r="C377" s="28"/>
      <c r="D377" s="28" t="s">
        <v>634</v>
      </c>
      <c r="E377" s="28" t="s">
        <v>3027</v>
      </c>
      <c r="F377" s="28">
        <v>107894.55570281023</v>
      </c>
      <c r="G377" s="28">
        <v>0</v>
      </c>
      <c r="H377" s="2"/>
    </row>
    <row r="378" spans="1:8" x14ac:dyDescent="0.25">
      <c r="A378" s="33" t="s">
        <v>2669</v>
      </c>
      <c r="B378" s="28"/>
      <c r="C378" s="28"/>
      <c r="D378" s="28" t="s">
        <v>636</v>
      </c>
      <c r="E378" s="28" t="s">
        <v>3028</v>
      </c>
      <c r="F378" s="28">
        <v>2553436.8931744499</v>
      </c>
      <c r="G378" s="28">
        <v>0</v>
      </c>
      <c r="H378" s="2"/>
    </row>
    <row r="379" spans="1:8" x14ac:dyDescent="0.25">
      <c r="A379" s="33" t="s">
        <v>2669</v>
      </c>
      <c r="B379" s="28"/>
      <c r="C379" s="28"/>
      <c r="D379" s="28" t="s">
        <v>2186</v>
      </c>
      <c r="E379" s="28" t="s">
        <v>3029</v>
      </c>
      <c r="F379" s="28">
        <v>0</v>
      </c>
      <c r="G379" s="28">
        <v>0</v>
      </c>
      <c r="H379" s="2"/>
    </row>
    <row r="380" spans="1:8" x14ac:dyDescent="0.25">
      <c r="A380" s="33" t="s">
        <v>2669</v>
      </c>
      <c r="B380" s="28"/>
      <c r="C380" s="28"/>
      <c r="D380" s="28" t="s">
        <v>2188</v>
      </c>
      <c r="E380" s="28" t="s">
        <v>2787</v>
      </c>
      <c r="F380" s="28">
        <v>0</v>
      </c>
      <c r="G380" s="28">
        <v>0</v>
      </c>
      <c r="H380" s="2"/>
    </row>
    <row r="381" spans="1:8" x14ac:dyDescent="0.25">
      <c r="A381" s="33" t="s">
        <v>2669</v>
      </c>
      <c r="B381" s="28"/>
      <c r="C381" s="28"/>
      <c r="D381" s="28" t="s">
        <v>43</v>
      </c>
      <c r="E381" s="28" t="s">
        <v>3030</v>
      </c>
      <c r="F381" s="28">
        <v>12383441907.061729</v>
      </c>
      <c r="G381" s="28">
        <v>0</v>
      </c>
      <c r="H381" s="2"/>
    </row>
    <row r="382" spans="1:8" x14ac:dyDescent="0.25">
      <c r="A382" s="33" t="s">
        <v>2669</v>
      </c>
      <c r="B382" s="28"/>
      <c r="C382" s="28"/>
      <c r="D382" s="28" t="s">
        <v>639</v>
      </c>
      <c r="E382" s="28" t="s">
        <v>3031</v>
      </c>
      <c r="F382" s="28">
        <v>22612831.801977932</v>
      </c>
      <c r="G382" s="28">
        <v>0</v>
      </c>
      <c r="H382" s="2"/>
    </row>
    <row r="383" spans="1:8" x14ac:dyDescent="0.25">
      <c r="A383" s="33" t="s">
        <v>2669</v>
      </c>
      <c r="B383" s="28"/>
      <c r="C383" s="28"/>
      <c r="D383" s="28" t="s">
        <v>641</v>
      </c>
      <c r="E383" s="28" t="s">
        <v>3032</v>
      </c>
      <c r="F383" s="28">
        <v>80436.887707669899</v>
      </c>
      <c r="G383" s="28">
        <v>0</v>
      </c>
      <c r="H383" s="2"/>
    </row>
    <row r="384" spans="1:8" x14ac:dyDescent="0.25">
      <c r="A384" s="33" t="s">
        <v>2669</v>
      </c>
      <c r="B384" s="28"/>
      <c r="C384" s="28"/>
      <c r="D384" s="28" t="s">
        <v>643</v>
      </c>
      <c r="E384" s="28" t="s">
        <v>2685</v>
      </c>
      <c r="F384" s="28">
        <v>975089.04380029172</v>
      </c>
      <c r="G384" s="28">
        <v>0</v>
      </c>
      <c r="H384" s="2"/>
    </row>
    <row r="385" spans="1:8" x14ac:dyDescent="0.25">
      <c r="A385" s="33" t="s">
        <v>2669</v>
      </c>
      <c r="B385" s="28"/>
      <c r="C385" s="28"/>
      <c r="D385" s="28" t="s">
        <v>645</v>
      </c>
      <c r="E385" s="28" t="s">
        <v>3033</v>
      </c>
      <c r="F385" s="28">
        <v>188614.46293871611</v>
      </c>
      <c r="G385" s="28">
        <v>0</v>
      </c>
      <c r="H385" s="2"/>
    </row>
    <row r="386" spans="1:8" x14ac:dyDescent="0.25">
      <c r="A386" s="33" t="s">
        <v>2669</v>
      </c>
      <c r="B386" s="28"/>
      <c r="C386" s="28"/>
      <c r="D386" s="28" t="s">
        <v>647</v>
      </c>
      <c r="E386" s="28" t="s">
        <v>2820</v>
      </c>
      <c r="F386" s="28">
        <v>14060151.660344381</v>
      </c>
      <c r="G386" s="28">
        <v>0</v>
      </c>
      <c r="H386" s="2"/>
    </row>
    <row r="387" spans="1:8" x14ac:dyDescent="0.25">
      <c r="A387" s="33" t="s">
        <v>2669</v>
      </c>
      <c r="B387" s="28"/>
      <c r="C387" s="28"/>
      <c r="D387" s="28" t="s">
        <v>649</v>
      </c>
      <c r="E387" s="28" t="s">
        <v>3034</v>
      </c>
      <c r="F387" s="28">
        <v>1137569452.9557436</v>
      </c>
      <c r="G387" s="28">
        <v>0</v>
      </c>
      <c r="H387" s="2"/>
    </row>
    <row r="388" spans="1:8" x14ac:dyDescent="0.25">
      <c r="A388" s="33" t="s">
        <v>2669</v>
      </c>
      <c r="B388" s="28"/>
      <c r="C388" s="28"/>
      <c r="D388" s="28" t="s">
        <v>651</v>
      </c>
      <c r="E388" s="28" t="s">
        <v>3035</v>
      </c>
      <c r="F388" s="28">
        <v>3234375.19619177</v>
      </c>
      <c r="G388" s="28">
        <v>165062.74357951269</v>
      </c>
      <c r="H388" s="2"/>
    </row>
    <row r="389" spans="1:8" x14ac:dyDescent="0.25">
      <c r="A389" s="33" t="s">
        <v>2669</v>
      </c>
      <c r="B389" s="28"/>
      <c r="C389" s="28"/>
      <c r="D389" s="28" t="s">
        <v>653</v>
      </c>
      <c r="E389" s="28" t="s">
        <v>3036</v>
      </c>
      <c r="F389" s="28">
        <v>1574241.5857731386</v>
      </c>
      <c r="G389" s="28">
        <v>0</v>
      </c>
      <c r="H389" s="2"/>
    </row>
    <row r="390" spans="1:8" x14ac:dyDescent="0.25">
      <c r="A390" s="33" t="s">
        <v>2669</v>
      </c>
      <c r="B390" s="28"/>
      <c r="C390" s="28"/>
      <c r="D390" s="28" t="s">
        <v>655</v>
      </c>
      <c r="E390" s="28" t="s">
        <v>3037</v>
      </c>
      <c r="F390" s="28">
        <v>4585858.1408684235</v>
      </c>
      <c r="G390" s="28">
        <v>0</v>
      </c>
      <c r="H390" s="2"/>
    </row>
    <row r="391" spans="1:8" x14ac:dyDescent="0.25">
      <c r="A391" s="33" t="s">
        <v>2669</v>
      </c>
      <c r="B391" s="28"/>
      <c r="C391" s="28"/>
      <c r="D391" s="28" t="s">
        <v>657</v>
      </c>
      <c r="E391" s="28" t="s">
        <v>3038</v>
      </c>
      <c r="F391" s="28">
        <v>4411447.8069772394</v>
      </c>
      <c r="G391" s="28">
        <v>0</v>
      </c>
      <c r="H391" s="2"/>
    </row>
    <row r="392" spans="1:8" x14ac:dyDescent="0.25">
      <c r="A392" s="33" t="s">
        <v>2669</v>
      </c>
      <c r="B392" s="28"/>
      <c r="C392" s="28"/>
      <c r="D392" s="28" t="s">
        <v>659</v>
      </c>
      <c r="E392" s="28" t="s">
        <v>3039</v>
      </c>
      <c r="F392" s="28">
        <v>230230481.54097873</v>
      </c>
      <c r="G392" s="28">
        <v>0</v>
      </c>
      <c r="H392" s="2"/>
    </row>
    <row r="393" spans="1:8" x14ac:dyDescent="0.25">
      <c r="A393" s="33" t="s">
        <v>2669</v>
      </c>
      <c r="B393" s="28"/>
      <c r="C393" s="28"/>
      <c r="D393" s="28" t="s">
        <v>2191</v>
      </c>
      <c r="E393" s="28" t="s">
        <v>3015</v>
      </c>
      <c r="F393" s="28">
        <v>0</v>
      </c>
      <c r="G393" s="28">
        <v>0</v>
      </c>
      <c r="H393" s="2"/>
    </row>
    <row r="394" spans="1:8" x14ac:dyDescent="0.25">
      <c r="A394" s="33" t="s">
        <v>2669</v>
      </c>
      <c r="B394" s="28"/>
      <c r="C394" s="28"/>
      <c r="D394" s="28" t="s">
        <v>661</v>
      </c>
      <c r="E394" s="28" t="s">
        <v>3040</v>
      </c>
      <c r="F394" s="28">
        <v>13794536.40958064</v>
      </c>
      <c r="G394" s="28">
        <v>110601.74235214572</v>
      </c>
      <c r="H394" s="2"/>
    </row>
    <row r="395" spans="1:8" x14ac:dyDescent="0.25">
      <c r="A395" s="33" t="s">
        <v>2669</v>
      </c>
      <c r="B395" s="28"/>
      <c r="C395" s="28"/>
      <c r="D395" s="28" t="s">
        <v>663</v>
      </c>
      <c r="E395" s="28" t="s">
        <v>3041</v>
      </c>
      <c r="F395" s="28">
        <v>378977701.1696974</v>
      </c>
      <c r="G395" s="28">
        <v>36066496.156703591</v>
      </c>
      <c r="H395" s="2"/>
    </row>
    <row r="396" spans="1:8" x14ac:dyDescent="0.25">
      <c r="A396" s="33" t="s">
        <v>2669</v>
      </c>
      <c r="B396" s="28"/>
      <c r="C396" s="28"/>
      <c r="D396" s="28" t="s">
        <v>1721</v>
      </c>
      <c r="E396" s="28" t="s">
        <v>3042</v>
      </c>
      <c r="F396" s="28">
        <v>124522201.83792172</v>
      </c>
      <c r="G396" s="28">
        <v>0</v>
      </c>
      <c r="H396" s="2"/>
    </row>
    <row r="397" spans="1:8" x14ac:dyDescent="0.25">
      <c r="A397" s="33" t="s">
        <v>2669</v>
      </c>
      <c r="B397" s="28"/>
      <c r="C397" s="28"/>
      <c r="D397" s="28" t="s">
        <v>2193</v>
      </c>
      <c r="E397" s="28" t="s">
        <v>3043</v>
      </c>
      <c r="F397" s="28">
        <v>0</v>
      </c>
      <c r="G397" s="28">
        <v>0</v>
      </c>
      <c r="H397" s="2"/>
    </row>
    <row r="398" spans="1:8" x14ac:dyDescent="0.25">
      <c r="A398" s="33" t="s">
        <v>2669</v>
      </c>
      <c r="B398" s="28"/>
      <c r="C398" s="28"/>
      <c r="D398" s="28" t="s">
        <v>665</v>
      </c>
      <c r="E398" s="28" t="s">
        <v>3044</v>
      </c>
      <c r="F398" s="28">
        <v>12977239.551129164</v>
      </c>
      <c r="G398" s="28">
        <v>0</v>
      </c>
      <c r="H398" s="2"/>
    </row>
    <row r="399" spans="1:8" x14ac:dyDescent="0.25">
      <c r="A399" s="33" t="s">
        <v>2669</v>
      </c>
      <c r="B399" s="28"/>
      <c r="C399" s="28"/>
      <c r="D399" s="28" t="s">
        <v>667</v>
      </c>
      <c r="E399" s="28" t="s">
        <v>3045</v>
      </c>
      <c r="F399" s="28">
        <v>20656658.754019834</v>
      </c>
      <c r="G399" s="28">
        <v>0</v>
      </c>
      <c r="H399" s="2"/>
    </row>
    <row r="400" spans="1:8" x14ac:dyDescent="0.25">
      <c r="A400" s="33" t="s">
        <v>2669</v>
      </c>
      <c r="B400" s="28"/>
      <c r="C400" s="28"/>
      <c r="D400" s="28" t="s">
        <v>669</v>
      </c>
      <c r="E400" s="28" t="s">
        <v>3046</v>
      </c>
      <c r="F400" s="28">
        <v>131190200.70079191</v>
      </c>
      <c r="G400" s="28">
        <v>0</v>
      </c>
      <c r="H400" s="2"/>
    </row>
    <row r="401" spans="1:8" x14ac:dyDescent="0.25">
      <c r="A401" s="33" t="s">
        <v>2669</v>
      </c>
      <c r="B401" s="28"/>
      <c r="C401" s="28"/>
      <c r="D401" s="28" t="s">
        <v>671</v>
      </c>
      <c r="E401" s="28" t="s">
        <v>3047</v>
      </c>
      <c r="F401" s="28">
        <v>7751890.6307861526</v>
      </c>
      <c r="G401" s="28">
        <v>476670.36921384744</v>
      </c>
      <c r="H401" s="2"/>
    </row>
    <row r="402" spans="1:8" x14ac:dyDescent="0.25">
      <c r="A402" s="33" t="s">
        <v>2669</v>
      </c>
      <c r="B402" s="28"/>
      <c r="C402" s="28"/>
      <c r="D402" s="28" t="s">
        <v>673</v>
      </c>
      <c r="E402" s="28" t="s">
        <v>3048</v>
      </c>
      <c r="F402" s="28">
        <v>3153456.3350543114</v>
      </c>
      <c r="G402" s="28">
        <v>0</v>
      </c>
      <c r="H402" s="2"/>
    </row>
    <row r="403" spans="1:8" x14ac:dyDescent="0.25">
      <c r="A403" s="33" t="s">
        <v>2669</v>
      </c>
      <c r="B403" s="28"/>
      <c r="C403" s="28"/>
      <c r="D403" s="28" t="s">
        <v>675</v>
      </c>
      <c r="E403" s="28" t="s">
        <v>2843</v>
      </c>
      <c r="F403" s="28">
        <v>954568.4162422911</v>
      </c>
      <c r="G403" s="28">
        <v>223263.34532996255</v>
      </c>
      <c r="H403" s="2"/>
    </row>
    <row r="404" spans="1:8" x14ac:dyDescent="0.25">
      <c r="A404" s="33" t="s">
        <v>2669</v>
      </c>
      <c r="B404" s="28"/>
      <c r="C404" s="28"/>
      <c r="D404" s="28" t="s">
        <v>1967</v>
      </c>
      <c r="E404" s="28" t="s">
        <v>3049</v>
      </c>
      <c r="F404" s="28">
        <v>0</v>
      </c>
      <c r="G404" s="28">
        <v>0</v>
      </c>
      <c r="H404" s="2"/>
    </row>
    <row r="405" spans="1:8" x14ac:dyDescent="0.25">
      <c r="A405" s="33" t="s">
        <v>2669</v>
      </c>
      <c r="B405" s="28"/>
      <c r="C405" s="28"/>
      <c r="D405" s="28" t="s">
        <v>677</v>
      </c>
      <c r="E405" s="28" t="s">
        <v>3050</v>
      </c>
      <c r="F405" s="28">
        <v>978188.34128959663</v>
      </c>
      <c r="G405" s="28">
        <v>0</v>
      </c>
      <c r="H405" s="2"/>
    </row>
    <row r="406" spans="1:8" x14ac:dyDescent="0.25">
      <c r="A406" s="33" t="s">
        <v>2669</v>
      </c>
      <c r="B406" s="28"/>
      <c r="C406" s="28"/>
      <c r="D406" s="28" t="s">
        <v>679</v>
      </c>
      <c r="E406" s="28" t="s">
        <v>3051</v>
      </c>
      <c r="F406" s="28">
        <v>11463333.950757939</v>
      </c>
      <c r="G406" s="28">
        <v>0</v>
      </c>
      <c r="H406" s="2"/>
    </row>
    <row r="407" spans="1:8" x14ac:dyDescent="0.25">
      <c r="A407" s="33" t="s">
        <v>2669</v>
      </c>
      <c r="B407" s="28"/>
      <c r="C407" s="28"/>
      <c r="D407" s="28" t="s">
        <v>681</v>
      </c>
      <c r="E407" s="28" t="s">
        <v>3052</v>
      </c>
      <c r="F407" s="28">
        <v>2142757325.8857601</v>
      </c>
      <c r="G407" s="28">
        <v>0</v>
      </c>
      <c r="H407" s="2"/>
    </row>
    <row r="408" spans="1:8" x14ac:dyDescent="0.25">
      <c r="A408" s="33" t="s">
        <v>2669</v>
      </c>
      <c r="B408" s="28"/>
      <c r="C408" s="28"/>
      <c r="D408" s="28" t="s">
        <v>2196</v>
      </c>
      <c r="E408" s="28" t="s">
        <v>3053</v>
      </c>
      <c r="F408" s="28">
        <v>0</v>
      </c>
      <c r="G408" s="28">
        <v>0</v>
      </c>
      <c r="H408" s="2"/>
    </row>
    <row r="409" spans="1:8" x14ac:dyDescent="0.25">
      <c r="A409" s="33" t="s">
        <v>2669</v>
      </c>
      <c r="B409" s="28"/>
      <c r="C409" s="28"/>
      <c r="D409" s="28" t="s">
        <v>683</v>
      </c>
      <c r="E409" s="28" t="s">
        <v>3054</v>
      </c>
      <c r="F409" s="28">
        <v>4017374.1639572424</v>
      </c>
      <c r="G409" s="28">
        <v>0</v>
      </c>
      <c r="H409" s="2"/>
    </row>
    <row r="410" spans="1:8" x14ac:dyDescent="0.25">
      <c r="A410" s="33" t="s">
        <v>2669</v>
      </c>
      <c r="B410" s="28"/>
      <c r="C410" s="28"/>
      <c r="D410" s="28" t="s">
        <v>685</v>
      </c>
      <c r="E410" s="28" t="s">
        <v>3055</v>
      </c>
      <c r="F410" s="28">
        <v>5569536.4633045169</v>
      </c>
      <c r="G410" s="28">
        <v>0</v>
      </c>
      <c r="H410" s="2"/>
    </row>
    <row r="411" spans="1:8" x14ac:dyDescent="0.25">
      <c r="A411" s="33" t="s">
        <v>2669</v>
      </c>
      <c r="B411" s="28"/>
      <c r="C411" s="28"/>
      <c r="D411" s="28" t="s">
        <v>687</v>
      </c>
      <c r="E411" s="28" t="s">
        <v>3056</v>
      </c>
      <c r="F411" s="28">
        <v>1507217.8926686682</v>
      </c>
      <c r="G411" s="28">
        <v>0</v>
      </c>
      <c r="H411" s="2"/>
    </row>
    <row r="412" spans="1:8" x14ac:dyDescent="0.25">
      <c r="A412" s="33" t="s">
        <v>2669</v>
      </c>
      <c r="B412" s="28"/>
      <c r="C412" s="28"/>
      <c r="D412" s="28" t="s">
        <v>2198</v>
      </c>
      <c r="E412" s="28" t="s">
        <v>3057</v>
      </c>
      <c r="F412" s="28">
        <v>0</v>
      </c>
      <c r="G412" s="28">
        <v>0</v>
      </c>
      <c r="H412" s="2"/>
    </row>
    <row r="413" spans="1:8" x14ac:dyDescent="0.25">
      <c r="A413" s="33" t="s">
        <v>2669</v>
      </c>
      <c r="B413" s="28"/>
      <c r="C413" s="28"/>
      <c r="D413" s="28" t="s">
        <v>689</v>
      </c>
      <c r="E413" s="28" t="s">
        <v>3058</v>
      </c>
      <c r="F413" s="28">
        <v>3641746.5400823075</v>
      </c>
      <c r="G413" s="28">
        <v>0</v>
      </c>
      <c r="H413" s="2"/>
    </row>
    <row r="414" spans="1:8" x14ac:dyDescent="0.25">
      <c r="A414" s="33" t="s">
        <v>2669</v>
      </c>
      <c r="B414" s="28"/>
      <c r="C414" s="28"/>
      <c r="D414" s="28" t="s">
        <v>691</v>
      </c>
      <c r="E414" s="28" t="s">
        <v>2857</v>
      </c>
      <c r="F414" s="28">
        <v>3904960.2772966027</v>
      </c>
      <c r="G414" s="28">
        <v>0</v>
      </c>
      <c r="H414" s="2"/>
    </row>
    <row r="415" spans="1:8" x14ac:dyDescent="0.25">
      <c r="A415" s="33" t="s">
        <v>2669</v>
      </c>
      <c r="B415" s="28"/>
      <c r="C415" s="28"/>
      <c r="D415" s="28" t="s">
        <v>2200</v>
      </c>
      <c r="E415" s="28" t="s">
        <v>3059</v>
      </c>
      <c r="F415" s="28">
        <v>0</v>
      </c>
      <c r="G415" s="28">
        <v>0</v>
      </c>
      <c r="H415" s="2"/>
    </row>
    <row r="416" spans="1:8" x14ac:dyDescent="0.25">
      <c r="A416" s="33" t="s">
        <v>2669</v>
      </c>
      <c r="B416" s="28"/>
      <c r="C416" s="28"/>
      <c r="D416" s="28" t="s">
        <v>693</v>
      </c>
      <c r="E416" s="28" t="s">
        <v>3060</v>
      </c>
      <c r="F416" s="28">
        <v>171335.74729955758</v>
      </c>
      <c r="G416" s="28">
        <v>0</v>
      </c>
      <c r="H416" s="2"/>
    </row>
    <row r="417" spans="1:8" x14ac:dyDescent="0.25">
      <c r="A417" s="33" t="s">
        <v>2669</v>
      </c>
      <c r="B417" s="28"/>
      <c r="C417" s="28"/>
      <c r="D417" s="28" t="s">
        <v>695</v>
      </c>
      <c r="E417" s="28" t="s">
        <v>3061</v>
      </c>
      <c r="F417" s="28">
        <v>1365970301.8665142</v>
      </c>
      <c r="G417" s="28">
        <v>0</v>
      </c>
      <c r="H417" s="2"/>
    </row>
    <row r="418" spans="1:8" x14ac:dyDescent="0.25">
      <c r="A418" s="33" t="s">
        <v>2669</v>
      </c>
      <c r="B418" s="28"/>
      <c r="C418" s="28"/>
      <c r="D418" s="28" t="s">
        <v>2202</v>
      </c>
      <c r="E418" s="28" t="s">
        <v>3062</v>
      </c>
      <c r="F418" s="28">
        <v>73514</v>
      </c>
      <c r="G418" s="28">
        <v>0</v>
      </c>
      <c r="H418" s="2"/>
    </row>
    <row r="419" spans="1:8" x14ac:dyDescent="0.25">
      <c r="A419" s="33" t="s">
        <v>2669</v>
      </c>
      <c r="B419" s="28"/>
      <c r="C419" s="28"/>
      <c r="D419" s="28" t="s">
        <v>697</v>
      </c>
      <c r="E419" s="28" t="s">
        <v>3063</v>
      </c>
      <c r="F419" s="28">
        <v>500897.90365143731</v>
      </c>
      <c r="G419" s="28">
        <v>32347.07985689339</v>
      </c>
      <c r="H419" s="2"/>
    </row>
    <row r="420" spans="1:8" x14ac:dyDescent="0.25">
      <c r="A420" s="33" t="s">
        <v>2669</v>
      </c>
      <c r="B420" s="28"/>
      <c r="C420" s="28"/>
      <c r="D420" s="28" t="s">
        <v>699</v>
      </c>
      <c r="E420" s="28" t="s">
        <v>3064</v>
      </c>
      <c r="F420" s="28">
        <v>372217856.08981025</v>
      </c>
      <c r="G420" s="28">
        <v>0</v>
      </c>
      <c r="H420" s="2"/>
    </row>
    <row r="421" spans="1:8" x14ac:dyDescent="0.25">
      <c r="A421" s="33" t="s">
        <v>2669</v>
      </c>
      <c r="B421" s="28"/>
      <c r="C421" s="28"/>
      <c r="D421" s="28" t="s">
        <v>701</v>
      </c>
      <c r="E421" s="28" t="s">
        <v>3065</v>
      </c>
      <c r="F421" s="28">
        <v>1660822.6607133844</v>
      </c>
      <c r="G421" s="28">
        <v>0</v>
      </c>
      <c r="H421" s="2"/>
    </row>
    <row r="422" spans="1:8" x14ac:dyDescent="0.25">
      <c r="A422" s="33" t="s">
        <v>2669</v>
      </c>
      <c r="B422" s="28"/>
      <c r="C422" s="28"/>
      <c r="D422" s="28" t="s">
        <v>703</v>
      </c>
      <c r="E422" s="28" t="s">
        <v>3066</v>
      </c>
      <c r="F422" s="28">
        <v>1446557.9070544126</v>
      </c>
      <c r="G422" s="28">
        <v>0</v>
      </c>
      <c r="H422" s="2"/>
    </row>
    <row r="423" spans="1:8" x14ac:dyDescent="0.25">
      <c r="A423" s="33" t="s">
        <v>2669</v>
      </c>
      <c r="B423" s="28"/>
      <c r="C423" s="28"/>
      <c r="D423" s="28" t="s">
        <v>705</v>
      </c>
      <c r="E423" s="28" t="s">
        <v>3067</v>
      </c>
      <c r="F423" s="28">
        <v>10083909.807282705</v>
      </c>
      <c r="G423" s="28">
        <v>0</v>
      </c>
      <c r="H423" s="2"/>
    </row>
    <row r="424" spans="1:8" x14ac:dyDescent="0.25">
      <c r="A424" s="33" t="s">
        <v>2669</v>
      </c>
      <c r="B424" s="28"/>
      <c r="C424" s="28"/>
      <c r="D424" s="28" t="s">
        <v>45</v>
      </c>
      <c r="E424" s="28" t="s">
        <v>3068</v>
      </c>
      <c r="F424" s="28">
        <v>113553567453.48804</v>
      </c>
      <c r="G424" s="28">
        <v>0</v>
      </c>
      <c r="H424" s="2"/>
    </row>
    <row r="425" spans="1:8" x14ac:dyDescent="0.25">
      <c r="A425" s="33" t="s">
        <v>2669</v>
      </c>
      <c r="B425" s="28"/>
      <c r="C425" s="28"/>
      <c r="D425" s="28" t="s">
        <v>708</v>
      </c>
      <c r="E425" s="28" t="s">
        <v>3069</v>
      </c>
      <c r="F425" s="28">
        <v>31366518.21716585</v>
      </c>
      <c r="G425" s="28">
        <v>0</v>
      </c>
      <c r="H425" s="2"/>
    </row>
    <row r="426" spans="1:8" x14ac:dyDescent="0.25">
      <c r="A426" s="33" t="s">
        <v>2669</v>
      </c>
      <c r="B426" s="28"/>
      <c r="C426" s="28"/>
      <c r="D426" s="28" t="s">
        <v>710</v>
      </c>
      <c r="E426" s="28" t="s">
        <v>3070</v>
      </c>
      <c r="F426" s="28">
        <v>615807326.63477039</v>
      </c>
      <c r="G426" s="28">
        <v>2525173.0002658367</v>
      </c>
      <c r="H426" s="2"/>
    </row>
    <row r="427" spans="1:8" x14ac:dyDescent="0.25">
      <c r="A427" s="33" t="s">
        <v>2669</v>
      </c>
      <c r="B427" s="28"/>
      <c r="C427" s="28"/>
      <c r="D427" s="28" t="s">
        <v>712</v>
      </c>
      <c r="E427" s="28" t="s">
        <v>3071</v>
      </c>
      <c r="F427" s="28">
        <v>6341816463.1800461</v>
      </c>
      <c r="G427" s="28">
        <v>0</v>
      </c>
      <c r="H427" s="2"/>
    </row>
    <row r="428" spans="1:8" x14ac:dyDescent="0.25">
      <c r="A428" s="33" t="s">
        <v>2669</v>
      </c>
      <c r="B428" s="28"/>
      <c r="C428" s="28"/>
      <c r="D428" s="28" t="s">
        <v>714</v>
      </c>
      <c r="E428" s="28" t="s">
        <v>3072</v>
      </c>
      <c r="F428" s="28">
        <v>69050120.762907892</v>
      </c>
      <c r="G428" s="28">
        <v>629619.59165933542</v>
      </c>
      <c r="H428" s="2"/>
    </row>
    <row r="429" spans="1:8" x14ac:dyDescent="0.25">
      <c r="A429" s="33" t="s">
        <v>2669</v>
      </c>
      <c r="B429" s="28"/>
      <c r="C429" s="28"/>
      <c r="D429" s="28" t="s">
        <v>716</v>
      </c>
      <c r="E429" s="28" t="s">
        <v>3073</v>
      </c>
      <c r="F429" s="28">
        <v>23951632993.57132</v>
      </c>
      <c r="G429" s="28">
        <v>0</v>
      </c>
      <c r="H429" s="2"/>
    </row>
    <row r="430" spans="1:8" x14ac:dyDescent="0.25">
      <c r="A430" s="33" t="s">
        <v>2669</v>
      </c>
      <c r="B430" s="28"/>
      <c r="C430" s="28"/>
      <c r="D430" s="28" t="s">
        <v>718</v>
      </c>
      <c r="E430" s="28" t="s">
        <v>3074</v>
      </c>
      <c r="F430" s="28">
        <v>59678808.304835051</v>
      </c>
      <c r="G430" s="28">
        <v>0</v>
      </c>
      <c r="H430" s="2"/>
    </row>
    <row r="431" spans="1:8" x14ac:dyDescent="0.25">
      <c r="A431" s="33" t="s">
        <v>2669</v>
      </c>
      <c r="B431" s="28"/>
      <c r="C431" s="28"/>
      <c r="D431" s="28" t="s">
        <v>1723</v>
      </c>
      <c r="E431" s="28" t="s">
        <v>3075</v>
      </c>
      <c r="F431" s="28">
        <v>1625814</v>
      </c>
      <c r="G431" s="28">
        <v>0</v>
      </c>
      <c r="H431" s="2"/>
    </row>
    <row r="432" spans="1:8" x14ac:dyDescent="0.25">
      <c r="A432" s="33" t="s">
        <v>2669</v>
      </c>
      <c r="B432" s="28"/>
      <c r="C432" s="28"/>
      <c r="D432" s="28" t="s">
        <v>720</v>
      </c>
      <c r="E432" s="28" t="s">
        <v>3076</v>
      </c>
      <c r="F432" s="28">
        <v>30098732672.953594</v>
      </c>
      <c r="G432" s="28">
        <v>0</v>
      </c>
      <c r="H432" s="2"/>
    </row>
    <row r="433" spans="1:8" x14ac:dyDescent="0.25">
      <c r="A433" s="33" t="s">
        <v>2669</v>
      </c>
      <c r="B433" s="28"/>
      <c r="C433" s="28"/>
      <c r="D433" s="28" t="s">
        <v>722</v>
      </c>
      <c r="E433" s="28" t="s">
        <v>3077</v>
      </c>
      <c r="F433" s="28">
        <v>23753534.883953627</v>
      </c>
      <c r="G433" s="28">
        <v>0</v>
      </c>
      <c r="H433" s="2"/>
    </row>
    <row r="434" spans="1:8" x14ac:dyDescent="0.25">
      <c r="A434" s="33" t="s">
        <v>2669</v>
      </c>
      <c r="B434" s="28"/>
      <c r="C434" s="28"/>
      <c r="D434" s="28" t="s">
        <v>724</v>
      </c>
      <c r="E434" s="28" t="s">
        <v>3078</v>
      </c>
      <c r="F434" s="28">
        <v>2586731.9661600059</v>
      </c>
      <c r="G434" s="28">
        <v>0</v>
      </c>
      <c r="H434" s="2"/>
    </row>
    <row r="435" spans="1:8" x14ac:dyDescent="0.25">
      <c r="A435" s="33" t="s">
        <v>2669</v>
      </c>
      <c r="B435" s="28"/>
      <c r="C435" s="28"/>
      <c r="D435" s="28" t="s">
        <v>726</v>
      </c>
      <c r="E435" s="28" t="s">
        <v>3079</v>
      </c>
      <c r="F435" s="28">
        <v>7272747927.1367025</v>
      </c>
      <c r="G435" s="28">
        <v>0</v>
      </c>
      <c r="H435" s="2"/>
    </row>
    <row r="436" spans="1:8" x14ac:dyDescent="0.25">
      <c r="A436" s="33" t="s">
        <v>2669</v>
      </c>
      <c r="B436" s="28"/>
      <c r="C436" s="28"/>
      <c r="D436" s="28" t="s">
        <v>728</v>
      </c>
      <c r="E436" s="28" t="s">
        <v>3080</v>
      </c>
      <c r="F436" s="28">
        <v>102225590.03942743</v>
      </c>
      <c r="G436" s="28">
        <v>0</v>
      </c>
      <c r="H436" s="2"/>
    </row>
    <row r="437" spans="1:8" x14ac:dyDescent="0.25">
      <c r="A437" s="33" t="s">
        <v>2669</v>
      </c>
      <c r="B437" s="28"/>
      <c r="C437" s="28"/>
      <c r="D437" s="28" t="s">
        <v>2207</v>
      </c>
      <c r="E437" s="28" t="s">
        <v>3081</v>
      </c>
      <c r="F437" s="28">
        <v>0</v>
      </c>
      <c r="G437" s="28">
        <v>0</v>
      </c>
      <c r="H437" s="2"/>
    </row>
    <row r="438" spans="1:8" x14ac:dyDescent="0.25">
      <c r="A438" s="33" t="s">
        <v>2669</v>
      </c>
      <c r="B438" s="28"/>
      <c r="C438" s="28"/>
      <c r="D438" s="28" t="s">
        <v>730</v>
      </c>
      <c r="E438" s="28" t="s">
        <v>3082</v>
      </c>
      <c r="F438" s="28">
        <v>1606963.1832542159</v>
      </c>
      <c r="G438" s="28">
        <v>0</v>
      </c>
      <c r="H438" s="2"/>
    </row>
    <row r="439" spans="1:8" x14ac:dyDescent="0.25">
      <c r="A439" s="33" t="s">
        <v>2669</v>
      </c>
      <c r="B439" s="28"/>
      <c r="C439" s="28"/>
      <c r="D439" s="28" t="s">
        <v>732</v>
      </c>
      <c r="E439" s="28" t="s">
        <v>3083</v>
      </c>
      <c r="F439" s="28">
        <v>49789643583.077423</v>
      </c>
      <c r="G439" s="28">
        <v>1497047207.74786</v>
      </c>
      <c r="H439" s="2"/>
    </row>
    <row r="440" spans="1:8" x14ac:dyDescent="0.25">
      <c r="A440" s="33" t="s">
        <v>2669</v>
      </c>
      <c r="B440" s="28"/>
      <c r="C440" s="28"/>
      <c r="D440" s="28" t="s">
        <v>734</v>
      </c>
      <c r="E440" s="28" t="s">
        <v>3084</v>
      </c>
      <c r="F440" s="28">
        <v>5402670.1038432643</v>
      </c>
      <c r="G440" s="28">
        <v>0</v>
      </c>
      <c r="H440" s="2"/>
    </row>
    <row r="441" spans="1:8" x14ac:dyDescent="0.25">
      <c r="A441" s="33" t="s">
        <v>2669</v>
      </c>
      <c r="B441" s="28"/>
      <c r="C441" s="28"/>
      <c r="D441" s="28" t="s">
        <v>736</v>
      </c>
      <c r="E441" s="28" t="s">
        <v>3085</v>
      </c>
      <c r="F441" s="28">
        <v>4385175.0131421303</v>
      </c>
      <c r="G441" s="28">
        <v>0</v>
      </c>
      <c r="H441" s="2"/>
    </row>
    <row r="442" spans="1:8" x14ac:dyDescent="0.25">
      <c r="A442" s="33" t="s">
        <v>2669</v>
      </c>
      <c r="B442" s="28"/>
      <c r="C442" s="28"/>
      <c r="D442" s="28" t="s">
        <v>738</v>
      </c>
      <c r="E442" s="28" t="s">
        <v>3086</v>
      </c>
      <c r="F442" s="28">
        <v>2270419.9463496292</v>
      </c>
      <c r="G442" s="28">
        <v>0</v>
      </c>
      <c r="H442" s="2"/>
    </row>
    <row r="443" spans="1:8" x14ac:dyDescent="0.25">
      <c r="A443" s="33" t="s">
        <v>2669</v>
      </c>
      <c r="B443" s="28"/>
      <c r="C443" s="28"/>
      <c r="D443" s="28" t="s">
        <v>2212</v>
      </c>
      <c r="E443" s="28" t="s">
        <v>3087</v>
      </c>
      <c r="F443" s="28">
        <v>0</v>
      </c>
      <c r="G443" s="28">
        <v>0</v>
      </c>
      <c r="H443" s="2"/>
    </row>
    <row r="444" spans="1:8" x14ac:dyDescent="0.25">
      <c r="A444" s="33" t="s">
        <v>2669</v>
      </c>
      <c r="B444" s="28"/>
      <c r="C444" s="28"/>
      <c r="D444" s="28" t="s">
        <v>740</v>
      </c>
      <c r="E444" s="28" t="s">
        <v>3088</v>
      </c>
      <c r="F444" s="28">
        <v>689922209.57158303</v>
      </c>
      <c r="G444" s="28">
        <v>10945726.47292687</v>
      </c>
      <c r="H444" s="2"/>
    </row>
    <row r="445" spans="1:8" x14ac:dyDescent="0.25">
      <c r="A445" s="33" t="s">
        <v>2669</v>
      </c>
      <c r="B445" s="28"/>
      <c r="C445" s="28"/>
      <c r="D445" s="28" t="s">
        <v>742</v>
      </c>
      <c r="E445" s="28" t="s">
        <v>3089</v>
      </c>
      <c r="F445" s="28">
        <v>1203310.4979036038</v>
      </c>
      <c r="G445" s="28">
        <v>0</v>
      </c>
      <c r="H445" s="2"/>
    </row>
    <row r="446" spans="1:8" x14ac:dyDescent="0.25">
      <c r="A446" s="33" t="s">
        <v>2669</v>
      </c>
      <c r="B446" s="28"/>
      <c r="C446" s="28"/>
      <c r="D446" s="28" t="s">
        <v>744</v>
      </c>
      <c r="E446" s="28" t="s">
        <v>3090</v>
      </c>
      <c r="F446" s="28">
        <v>2103159947.5919113</v>
      </c>
      <c r="G446" s="28">
        <v>0</v>
      </c>
      <c r="H446" s="2"/>
    </row>
    <row r="447" spans="1:8" x14ac:dyDescent="0.25">
      <c r="A447" s="33" t="s">
        <v>2669</v>
      </c>
      <c r="B447" s="28"/>
      <c r="C447" s="28"/>
      <c r="D447" s="28" t="s">
        <v>746</v>
      </c>
      <c r="E447" s="28" t="s">
        <v>3091</v>
      </c>
      <c r="F447" s="28">
        <v>383018.45935384155</v>
      </c>
      <c r="G447" s="28">
        <v>0</v>
      </c>
      <c r="H447" s="2"/>
    </row>
    <row r="448" spans="1:8" x14ac:dyDescent="0.25">
      <c r="A448" s="33" t="s">
        <v>2669</v>
      </c>
      <c r="B448" s="28"/>
      <c r="C448" s="28"/>
      <c r="D448" s="28" t="s">
        <v>748</v>
      </c>
      <c r="E448" s="28" t="s">
        <v>3092</v>
      </c>
      <c r="F448" s="28">
        <v>5167469877.9297724</v>
      </c>
      <c r="G448" s="28">
        <v>594405534.21136272</v>
      </c>
      <c r="H448" s="2"/>
    </row>
    <row r="449" spans="1:8" x14ac:dyDescent="0.25">
      <c r="A449" s="33" t="s">
        <v>2669</v>
      </c>
      <c r="B449" s="28"/>
      <c r="C449" s="28"/>
      <c r="D449" s="28" t="s">
        <v>750</v>
      </c>
      <c r="E449" s="28" t="s">
        <v>3093</v>
      </c>
      <c r="F449" s="28">
        <v>1582329.8605598449</v>
      </c>
      <c r="G449" s="28">
        <v>0</v>
      </c>
      <c r="H449" s="2"/>
    </row>
    <row r="450" spans="1:8" x14ac:dyDescent="0.25">
      <c r="A450" s="33" t="s">
        <v>2669</v>
      </c>
      <c r="B450" s="28"/>
      <c r="C450" s="28"/>
      <c r="D450" s="28" t="s">
        <v>47</v>
      </c>
      <c r="E450" s="28" t="s">
        <v>2831</v>
      </c>
      <c r="F450" s="28">
        <v>53731744488.063652</v>
      </c>
      <c r="G450" s="28">
        <v>0</v>
      </c>
      <c r="H450" s="2"/>
    </row>
    <row r="451" spans="1:8" x14ac:dyDescent="0.25">
      <c r="A451" s="33" t="s">
        <v>2669</v>
      </c>
      <c r="B451" s="28"/>
      <c r="C451" s="28"/>
      <c r="D451" s="28" t="s">
        <v>753</v>
      </c>
      <c r="E451" s="28" t="s">
        <v>3094</v>
      </c>
      <c r="F451" s="28">
        <v>1583684677.6144643</v>
      </c>
      <c r="G451" s="28">
        <v>0</v>
      </c>
      <c r="H451" s="2"/>
    </row>
    <row r="452" spans="1:8" x14ac:dyDescent="0.25">
      <c r="A452" s="33" t="s">
        <v>2669</v>
      </c>
      <c r="B452" s="28"/>
      <c r="C452" s="28"/>
      <c r="D452" s="28" t="s">
        <v>755</v>
      </c>
      <c r="E452" s="28" t="s">
        <v>3095</v>
      </c>
      <c r="F452" s="28">
        <v>6159289086.5647125</v>
      </c>
      <c r="G452" s="28">
        <v>20287338.61844182</v>
      </c>
      <c r="H452" s="2"/>
    </row>
    <row r="453" spans="1:8" x14ac:dyDescent="0.25">
      <c r="A453" s="33" t="s">
        <v>2669</v>
      </c>
      <c r="B453" s="28"/>
      <c r="C453" s="28"/>
      <c r="D453" s="28" t="s">
        <v>757</v>
      </c>
      <c r="E453" s="28" t="s">
        <v>2876</v>
      </c>
      <c r="F453" s="28">
        <v>3486025124.1503124</v>
      </c>
      <c r="G453" s="28">
        <v>8003183.7098858953</v>
      </c>
      <c r="H453" s="2"/>
    </row>
    <row r="454" spans="1:8" x14ac:dyDescent="0.25">
      <c r="A454" s="33" t="s">
        <v>2669</v>
      </c>
      <c r="B454" s="28"/>
      <c r="C454" s="28"/>
      <c r="D454" s="28" t="s">
        <v>759</v>
      </c>
      <c r="E454" s="28" t="s">
        <v>3096</v>
      </c>
      <c r="F454" s="28">
        <v>1206385133.6749575</v>
      </c>
      <c r="G454" s="28">
        <v>0</v>
      </c>
      <c r="H454" s="2"/>
    </row>
    <row r="455" spans="1:8" x14ac:dyDescent="0.25">
      <c r="A455" s="33" t="s">
        <v>2669</v>
      </c>
      <c r="B455" s="28"/>
      <c r="C455" s="28"/>
      <c r="D455" s="28" t="s">
        <v>761</v>
      </c>
      <c r="E455" s="28" t="s">
        <v>3097</v>
      </c>
      <c r="F455" s="28">
        <v>952514973.40783036</v>
      </c>
      <c r="G455" s="28">
        <v>0</v>
      </c>
      <c r="H455" s="2"/>
    </row>
    <row r="456" spans="1:8" x14ac:dyDescent="0.25">
      <c r="A456" s="33" t="s">
        <v>2669</v>
      </c>
      <c r="B456" s="28"/>
      <c r="C456" s="28"/>
      <c r="D456" s="28" t="s">
        <v>763</v>
      </c>
      <c r="E456" s="28" t="s">
        <v>3098</v>
      </c>
      <c r="F456" s="28">
        <v>2142095971.6601026</v>
      </c>
      <c r="G456" s="28">
        <v>0</v>
      </c>
      <c r="H456" s="2"/>
    </row>
    <row r="457" spans="1:8" x14ac:dyDescent="0.25">
      <c r="A457" s="33" t="s">
        <v>2669</v>
      </c>
      <c r="B457" s="28"/>
      <c r="C457" s="28"/>
      <c r="D457" s="28" t="s">
        <v>765</v>
      </c>
      <c r="E457" s="28" t="s">
        <v>3099</v>
      </c>
      <c r="F457" s="28">
        <v>1633315745.6601024</v>
      </c>
      <c r="G457" s="28">
        <v>0</v>
      </c>
      <c r="H457" s="2"/>
    </row>
    <row r="458" spans="1:8" x14ac:dyDescent="0.25">
      <c r="A458" s="33" t="s">
        <v>2669</v>
      </c>
      <c r="B458" s="28"/>
      <c r="C458" s="28"/>
      <c r="D458" s="28" t="s">
        <v>767</v>
      </c>
      <c r="E458" s="28" t="s">
        <v>3100</v>
      </c>
      <c r="F458" s="28">
        <v>1798655633.9212379</v>
      </c>
      <c r="G458" s="28">
        <v>0</v>
      </c>
      <c r="H458" s="2"/>
    </row>
    <row r="459" spans="1:8" x14ac:dyDescent="0.25">
      <c r="A459" s="33" t="s">
        <v>2669</v>
      </c>
      <c r="B459" s="28"/>
      <c r="C459" s="28"/>
      <c r="D459" s="28" t="s">
        <v>769</v>
      </c>
      <c r="E459" s="28" t="s">
        <v>3101</v>
      </c>
      <c r="F459" s="28">
        <v>889122925.64110875</v>
      </c>
      <c r="G459" s="28">
        <v>0</v>
      </c>
      <c r="H459" s="2"/>
    </row>
    <row r="460" spans="1:8" x14ac:dyDescent="0.25">
      <c r="A460" s="33" t="s">
        <v>2669</v>
      </c>
      <c r="B460" s="28"/>
      <c r="C460" s="28"/>
      <c r="D460" s="28" t="s">
        <v>771</v>
      </c>
      <c r="E460" s="28" t="s">
        <v>3102</v>
      </c>
      <c r="F460" s="28">
        <v>4958066781.9967937</v>
      </c>
      <c r="G460" s="28">
        <v>8011844.551497221</v>
      </c>
      <c r="H460" s="2"/>
    </row>
    <row r="461" spans="1:8" x14ac:dyDescent="0.25">
      <c r="A461" s="33" t="s">
        <v>2669</v>
      </c>
      <c r="B461" s="28"/>
      <c r="C461" s="28"/>
      <c r="D461" s="28" t="s">
        <v>773</v>
      </c>
      <c r="E461" s="28" t="s">
        <v>3103</v>
      </c>
      <c r="F461" s="28">
        <v>834294824.97633266</v>
      </c>
      <c r="G461" s="28">
        <v>0</v>
      </c>
      <c r="H461" s="2"/>
    </row>
    <row r="462" spans="1:8" x14ac:dyDescent="0.25">
      <c r="A462" s="33" t="s">
        <v>2669</v>
      </c>
      <c r="B462" s="28"/>
      <c r="C462" s="28"/>
      <c r="D462" s="28" t="s">
        <v>775</v>
      </c>
      <c r="E462" s="28" t="s">
        <v>3104</v>
      </c>
      <c r="F462" s="28">
        <v>960086540.7472887</v>
      </c>
      <c r="G462" s="28">
        <v>0</v>
      </c>
      <c r="H462" s="2"/>
    </row>
    <row r="463" spans="1:8" x14ac:dyDescent="0.25">
      <c r="A463" s="33" t="s">
        <v>2669</v>
      </c>
      <c r="B463" s="28"/>
      <c r="C463" s="28"/>
      <c r="D463" s="28" t="s">
        <v>777</v>
      </c>
      <c r="E463" s="28" t="s">
        <v>3105</v>
      </c>
      <c r="F463" s="28">
        <v>1441093950.9601026</v>
      </c>
      <c r="G463" s="28">
        <v>0</v>
      </c>
      <c r="H463" s="2"/>
    </row>
    <row r="464" spans="1:8" x14ac:dyDescent="0.25">
      <c r="A464" s="33" t="s">
        <v>2669</v>
      </c>
      <c r="B464" s="28"/>
      <c r="C464" s="28"/>
      <c r="D464" s="28" t="s">
        <v>779</v>
      </c>
      <c r="E464" s="28" t="s">
        <v>3106</v>
      </c>
      <c r="F464" s="28">
        <v>34624521653.792053</v>
      </c>
      <c r="G464" s="28">
        <v>26878952.711326599</v>
      </c>
      <c r="H464" s="2"/>
    </row>
    <row r="465" spans="1:8" x14ac:dyDescent="0.25">
      <c r="A465" s="33" t="s">
        <v>2669</v>
      </c>
      <c r="B465" s="28"/>
      <c r="C465" s="28"/>
      <c r="D465" s="28" t="s">
        <v>781</v>
      </c>
      <c r="E465" s="28" t="s">
        <v>3107</v>
      </c>
      <c r="F465" s="28">
        <v>2008348515.9736094</v>
      </c>
      <c r="G465" s="28">
        <v>0</v>
      </c>
      <c r="H465" s="2"/>
    </row>
    <row r="466" spans="1:8" x14ac:dyDescent="0.25">
      <c r="A466" s="33" t="s">
        <v>2669</v>
      </c>
      <c r="B466" s="28"/>
      <c r="C466" s="28"/>
      <c r="D466" s="28" t="s">
        <v>783</v>
      </c>
      <c r="E466" s="28" t="s">
        <v>3108</v>
      </c>
      <c r="F466" s="28">
        <v>6979546623.4696465</v>
      </c>
      <c r="G466" s="28">
        <v>8805690.6503647566</v>
      </c>
      <c r="H466" s="2"/>
    </row>
    <row r="467" spans="1:8" x14ac:dyDescent="0.25">
      <c r="A467" s="33" t="s">
        <v>2669</v>
      </c>
      <c r="B467" s="28"/>
      <c r="C467" s="28"/>
      <c r="D467" s="28" t="s">
        <v>785</v>
      </c>
      <c r="E467" s="28" t="s">
        <v>3109</v>
      </c>
      <c r="F467" s="28">
        <v>5017120368.7982912</v>
      </c>
      <c r="G467" s="28">
        <v>105827419.85121953</v>
      </c>
      <c r="H467" s="2"/>
    </row>
    <row r="468" spans="1:8" x14ac:dyDescent="0.25">
      <c r="A468" s="33" t="s">
        <v>2669</v>
      </c>
      <c r="B468" s="28"/>
      <c r="C468" s="28"/>
      <c r="D468" s="28" t="s">
        <v>787</v>
      </c>
      <c r="E468" s="28" t="s">
        <v>3110</v>
      </c>
      <c r="F468" s="28">
        <v>858192014.08677626</v>
      </c>
      <c r="G468" s="28">
        <v>0</v>
      </c>
      <c r="H468" s="2"/>
    </row>
    <row r="469" spans="1:8" x14ac:dyDescent="0.25">
      <c r="A469" s="33" t="s">
        <v>2669</v>
      </c>
      <c r="B469" s="28"/>
      <c r="C469" s="28"/>
      <c r="D469" s="28" t="s">
        <v>789</v>
      </c>
      <c r="E469" s="28" t="s">
        <v>3111</v>
      </c>
      <c r="F469" s="28">
        <v>4711854752.9391108</v>
      </c>
      <c r="G469" s="28">
        <v>13116398.755151033</v>
      </c>
      <c r="H469" s="2"/>
    </row>
    <row r="470" spans="1:8" x14ac:dyDescent="0.25">
      <c r="A470" s="33" t="s">
        <v>2669</v>
      </c>
      <c r="B470" s="28"/>
      <c r="C470" s="28"/>
      <c r="D470" s="28" t="s">
        <v>791</v>
      </c>
      <c r="E470" s="28" t="s">
        <v>3112</v>
      </c>
      <c r="F470" s="28">
        <v>1193083591.1589885</v>
      </c>
      <c r="G470" s="28">
        <v>0</v>
      </c>
      <c r="H470" s="2"/>
    </row>
    <row r="471" spans="1:8" x14ac:dyDescent="0.25">
      <c r="A471" s="33" t="s">
        <v>2669</v>
      </c>
      <c r="B471" s="28"/>
      <c r="C471" s="28"/>
      <c r="D471" s="28" t="s">
        <v>793</v>
      </c>
      <c r="E471" s="28" t="s">
        <v>3113</v>
      </c>
      <c r="F471" s="28">
        <v>1503091895.7366505</v>
      </c>
      <c r="G471" s="28">
        <v>0</v>
      </c>
      <c r="H471" s="2"/>
    </row>
    <row r="472" spans="1:8" x14ac:dyDescent="0.25">
      <c r="A472" s="33" t="s">
        <v>2669</v>
      </c>
      <c r="B472" s="28"/>
      <c r="C472" s="28"/>
      <c r="D472" s="28" t="s">
        <v>795</v>
      </c>
      <c r="E472" s="28" t="s">
        <v>3114</v>
      </c>
      <c r="F472" s="28">
        <v>2463184113.8330646</v>
      </c>
      <c r="G472" s="28">
        <v>0</v>
      </c>
      <c r="H472" s="2"/>
    </row>
    <row r="473" spans="1:8" x14ac:dyDescent="0.25">
      <c r="A473" s="33" t="s">
        <v>2669</v>
      </c>
      <c r="B473" s="28"/>
      <c r="C473" s="28"/>
      <c r="D473" s="28" t="s">
        <v>797</v>
      </c>
      <c r="E473" s="28" t="s">
        <v>3115</v>
      </c>
      <c r="F473" s="28">
        <v>10974189813.980413</v>
      </c>
      <c r="G473" s="28">
        <v>0</v>
      </c>
      <c r="H473" s="2"/>
    </row>
    <row r="474" spans="1:8" x14ac:dyDescent="0.25">
      <c r="A474" s="33" t="s">
        <v>2669</v>
      </c>
      <c r="B474" s="28"/>
      <c r="C474" s="28"/>
      <c r="D474" s="28" t="s">
        <v>799</v>
      </c>
      <c r="E474" s="28" t="s">
        <v>3116</v>
      </c>
      <c r="F474" s="28">
        <v>776803011.86463165</v>
      </c>
      <c r="G474" s="28">
        <v>0</v>
      </c>
      <c r="H474" s="2"/>
    </row>
    <row r="475" spans="1:8" x14ac:dyDescent="0.25">
      <c r="A475" s="33" t="s">
        <v>2669</v>
      </c>
      <c r="B475" s="28"/>
      <c r="C475" s="28"/>
      <c r="D475" s="28" t="s">
        <v>801</v>
      </c>
      <c r="E475" s="28" t="s">
        <v>2760</v>
      </c>
      <c r="F475" s="28">
        <v>2101261771.149754</v>
      </c>
      <c r="G475" s="28">
        <v>0</v>
      </c>
      <c r="H475" s="2"/>
    </row>
    <row r="476" spans="1:8" x14ac:dyDescent="0.25">
      <c r="A476" s="33" t="s">
        <v>2669</v>
      </c>
      <c r="B476" s="28"/>
      <c r="C476" s="28"/>
      <c r="D476" s="28" t="s">
        <v>803</v>
      </c>
      <c r="E476" s="28" t="s">
        <v>3117</v>
      </c>
      <c r="F476" s="28">
        <v>3481967260.6893106</v>
      </c>
      <c r="G476" s="28">
        <v>17021639.758382749</v>
      </c>
      <c r="H476" s="2"/>
    </row>
    <row r="477" spans="1:8" x14ac:dyDescent="0.25">
      <c r="A477" s="33" t="s">
        <v>2669</v>
      </c>
      <c r="B477" s="28"/>
      <c r="C477" s="28"/>
      <c r="D477" s="28" t="s">
        <v>805</v>
      </c>
      <c r="E477" s="28" t="s">
        <v>3118</v>
      </c>
      <c r="F477" s="28">
        <v>1553219446.9294157</v>
      </c>
      <c r="G477" s="28">
        <v>0</v>
      </c>
      <c r="H477" s="2"/>
    </row>
    <row r="478" spans="1:8" x14ac:dyDescent="0.25">
      <c r="A478" s="33" t="s">
        <v>2669</v>
      </c>
      <c r="B478" s="28"/>
      <c r="C478" s="28"/>
      <c r="D478" s="28" t="s">
        <v>807</v>
      </c>
      <c r="E478" s="28" t="s">
        <v>3119</v>
      </c>
      <c r="F478" s="28">
        <v>1093637493.7366898</v>
      </c>
      <c r="G478" s="28">
        <v>0</v>
      </c>
      <c r="H478" s="2"/>
    </row>
    <row r="479" spans="1:8" x14ac:dyDescent="0.25">
      <c r="A479" s="33" t="s">
        <v>2669</v>
      </c>
      <c r="B479" s="28"/>
      <c r="C479" s="28"/>
      <c r="D479" s="28" t="s">
        <v>809</v>
      </c>
      <c r="E479" s="28" t="s">
        <v>3120</v>
      </c>
      <c r="F479" s="28">
        <v>1717253357.2186899</v>
      </c>
      <c r="G479" s="28">
        <v>0</v>
      </c>
      <c r="H479" s="2"/>
    </row>
    <row r="480" spans="1:8" x14ac:dyDescent="0.25">
      <c r="A480" s="33" t="s">
        <v>2669</v>
      </c>
      <c r="B480" s="28"/>
      <c r="C480" s="28"/>
      <c r="D480" s="28" t="s">
        <v>811</v>
      </c>
      <c r="E480" s="28" t="s">
        <v>3121</v>
      </c>
      <c r="F480" s="28">
        <v>1080521109.4207492</v>
      </c>
      <c r="G480" s="28">
        <v>0</v>
      </c>
      <c r="H480" s="2"/>
    </row>
    <row r="481" spans="1:8" x14ac:dyDescent="0.25">
      <c r="A481" s="33" t="s">
        <v>2669</v>
      </c>
      <c r="B481" s="28"/>
      <c r="C481" s="28"/>
      <c r="D481" s="28" t="s">
        <v>49</v>
      </c>
      <c r="E481" s="28" t="s">
        <v>3122</v>
      </c>
      <c r="F481" s="28">
        <v>10060255824.243101</v>
      </c>
      <c r="G481" s="28">
        <v>112708129.15814567</v>
      </c>
      <c r="H481" s="2"/>
    </row>
    <row r="482" spans="1:8" x14ac:dyDescent="0.25">
      <c r="A482" s="33" t="s">
        <v>2669</v>
      </c>
      <c r="B482" s="28"/>
      <c r="C482" s="28"/>
      <c r="D482" s="28" t="s">
        <v>814</v>
      </c>
      <c r="E482" s="28" t="s">
        <v>3123</v>
      </c>
      <c r="F482" s="28">
        <v>4928215.5773821715</v>
      </c>
      <c r="G482" s="28">
        <v>0</v>
      </c>
      <c r="H482" s="2"/>
    </row>
    <row r="483" spans="1:8" x14ac:dyDescent="0.25">
      <c r="A483" s="33" t="s">
        <v>2669</v>
      </c>
      <c r="B483" s="28"/>
      <c r="C483" s="28"/>
      <c r="D483" s="28" t="s">
        <v>816</v>
      </c>
      <c r="E483" s="28" t="s">
        <v>3124</v>
      </c>
      <c r="F483" s="28">
        <v>32950</v>
      </c>
      <c r="G483" s="28">
        <v>0</v>
      </c>
      <c r="H483" s="2"/>
    </row>
    <row r="484" spans="1:8" x14ac:dyDescent="0.25">
      <c r="A484" s="33" t="s">
        <v>2669</v>
      </c>
      <c r="B484" s="28"/>
      <c r="C484" s="28"/>
      <c r="D484" s="28" t="s">
        <v>818</v>
      </c>
      <c r="E484" s="28" t="s">
        <v>3125</v>
      </c>
      <c r="F484" s="28">
        <v>26207302.722165283</v>
      </c>
      <c r="G484" s="28">
        <v>0</v>
      </c>
      <c r="H484" s="2"/>
    </row>
    <row r="485" spans="1:8" x14ac:dyDescent="0.25">
      <c r="A485" s="33" t="s">
        <v>2669</v>
      </c>
      <c r="B485" s="28"/>
      <c r="C485" s="28"/>
      <c r="D485" s="28" t="s">
        <v>1969</v>
      </c>
      <c r="E485" s="28" t="s">
        <v>3126</v>
      </c>
      <c r="F485" s="28">
        <v>0</v>
      </c>
      <c r="G485" s="28">
        <v>0</v>
      </c>
      <c r="H485" s="2"/>
    </row>
    <row r="486" spans="1:8" x14ac:dyDescent="0.25">
      <c r="A486" s="33" t="s">
        <v>2669</v>
      </c>
      <c r="B486" s="28"/>
      <c r="C486" s="28"/>
      <c r="D486" s="28" t="s">
        <v>820</v>
      </c>
      <c r="E486" s="28" t="s">
        <v>3127</v>
      </c>
      <c r="F486" s="28">
        <v>1774297.561565517</v>
      </c>
      <c r="G486" s="28">
        <v>0</v>
      </c>
      <c r="H486" s="2"/>
    </row>
    <row r="487" spans="1:8" x14ac:dyDescent="0.25">
      <c r="A487" s="33" t="s">
        <v>2669</v>
      </c>
      <c r="B487" s="28"/>
      <c r="C487" s="28"/>
      <c r="D487" s="28" t="s">
        <v>1725</v>
      </c>
      <c r="E487" s="28" t="s">
        <v>3128</v>
      </c>
      <c r="F487" s="28">
        <v>651712</v>
      </c>
      <c r="G487" s="28">
        <v>0</v>
      </c>
      <c r="H487" s="2"/>
    </row>
    <row r="488" spans="1:8" x14ac:dyDescent="0.25">
      <c r="A488" s="33" t="s">
        <v>2669</v>
      </c>
      <c r="B488" s="28"/>
      <c r="C488" s="28"/>
      <c r="D488" s="28" t="s">
        <v>1972</v>
      </c>
      <c r="E488" s="28" t="s">
        <v>3129</v>
      </c>
      <c r="F488" s="28">
        <v>0</v>
      </c>
      <c r="G488" s="28">
        <v>0</v>
      </c>
      <c r="H488" s="2"/>
    </row>
    <row r="489" spans="1:8" x14ac:dyDescent="0.25">
      <c r="A489" s="33" t="s">
        <v>2669</v>
      </c>
      <c r="B489" s="28"/>
      <c r="C489" s="28"/>
      <c r="D489" s="28" t="s">
        <v>822</v>
      </c>
      <c r="E489" s="28" t="s">
        <v>3130</v>
      </c>
      <c r="F489" s="28">
        <v>17382135.001752015</v>
      </c>
      <c r="G489" s="28">
        <v>0</v>
      </c>
      <c r="H489" s="2"/>
    </row>
    <row r="490" spans="1:8" x14ac:dyDescent="0.25">
      <c r="A490" s="33" t="s">
        <v>2669</v>
      </c>
      <c r="B490" s="28"/>
      <c r="C490" s="28"/>
      <c r="D490" s="28" t="s">
        <v>2214</v>
      </c>
      <c r="E490" s="28" t="s">
        <v>3131</v>
      </c>
      <c r="F490" s="28">
        <v>0</v>
      </c>
      <c r="G490" s="28">
        <v>0</v>
      </c>
      <c r="H490" s="2"/>
    </row>
    <row r="491" spans="1:8" x14ac:dyDescent="0.25">
      <c r="A491" s="33" t="s">
        <v>2669</v>
      </c>
      <c r="B491" s="28"/>
      <c r="C491" s="28"/>
      <c r="D491" s="28" t="s">
        <v>1974</v>
      </c>
      <c r="E491" s="28" t="s">
        <v>3132</v>
      </c>
      <c r="F491" s="28">
        <v>0</v>
      </c>
      <c r="G491" s="28">
        <v>0</v>
      </c>
      <c r="H491" s="2"/>
    </row>
    <row r="492" spans="1:8" x14ac:dyDescent="0.25">
      <c r="A492" s="33" t="s">
        <v>2669</v>
      </c>
      <c r="B492" s="28"/>
      <c r="C492" s="28"/>
      <c r="D492" s="28" t="s">
        <v>824</v>
      </c>
      <c r="E492" s="28" t="s">
        <v>3133</v>
      </c>
      <c r="F492" s="28">
        <v>8782261.3637486901</v>
      </c>
      <c r="G492" s="28">
        <v>0</v>
      </c>
      <c r="H492" s="2"/>
    </row>
    <row r="493" spans="1:8" x14ac:dyDescent="0.25">
      <c r="A493" s="33" t="s">
        <v>2669</v>
      </c>
      <c r="B493" s="28"/>
      <c r="C493" s="28"/>
      <c r="D493" s="28" t="s">
        <v>826</v>
      </c>
      <c r="E493" s="28" t="s">
        <v>3134</v>
      </c>
      <c r="F493" s="28">
        <v>3867344.0952177597</v>
      </c>
      <c r="G493" s="28">
        <v>0</v>
      </c>
      <c r="H493" s="2"/>
    </row>
    <row r="494" spans="1:8" x14ac:dyDescent="0.25">
      <c r="A494" s="33" t="s">
        <v>2669</v>
      </c>
      <c r="B494" s="28"/>
      <c r="C494" s="28"/>
      <c r="D494" s="28" t="s">
        <v>828</v>
      </c>
      <c r="E494" s="28" t="s">
        <v>3135</v>
      </c>
      <c r="F494" s="28">
        <v>20124713.537100442</v>
      </c>
      <c r="G494" s="28">
        <v>0</v>
      </c>
      <c r="H494" s="2"/>
    </row>
    <row r="495" spans="1:8" x14ac:dyDescent="0.25">
      <c r="A495" s="33" t="s">
        <v>2669</v>
      </c>
      <c r="B495" s="28"/>
      <c r="C495" s="28"/>
      <c r="D495" s="28" t="s">
        <v>830</v>
      </c>
      <c r="E495" s="28" t="s">
        <v>3136</v>
      </c>
      <c r="F495" s="28">
        <v>33965753.584277749</v>
      </c>
      <c r="G495" s="28">
        <v>0</v>
      </c>
      <c r="H495" s="2"/>
    </row>
    <row r="496" spans="1:8" x14ac:dyDescent="0.25">
      <c r="A496" s="33" t="s">
        <v>2669</v>
      </c>
      <c r="B496" s="28"/>
      <c r="C496" s="28"/>
      <c r="D496" s="28" t="s">
        <v>1727</v>
      </c>
      <c r="E496" s="28" t="s">
        <v>3137</v>
      </c>
      <c r="F496" s="28">
        <v>180872</v>
      </c>
      <c r="G496" s="28">
        <v>0</v>
      </c>
      <c r="H496" s="2"/>
    </row>
    <row r="497" spans="1:8" x14ac:dyDescent="0.25">
      <c r="A497" s="33" t="s">
        <v>2669</v>
      </c>
      <c r="B497" s="28"/>
      <c r="C497" s="28"/>
      <c r="D497" s="28" t="s">
        <v>832</v>
      </c>
      <c r="E497" s="28" t="s">
        <v>3138</v>
      </c>
      <c r="F497" s="28">
        <v>31665626.948665589</v>
      </c>
      <c r="G497" s="28">
        <v>652128.91469323263</v>
      </c>
      <c r="H497" s="2"/>
    </row>
    <row r="498" spans="1:8" x14ac:dyDescent="0.25">
      <c r="A498" s="33" t="s">
        <v>2669</v>
      </c>
      <c r="B498" s="28"/>
      <c r="C498" s="28"/>
      <c r="D498" s="28" t="s">
        <v>834</v>
      </c>
      <c r="E498" s="28" t="s">
        <v>3139</v>
      </c>
      <c r="F498" s="28">
        <v>6869026.1478194594</v>
      </c>
      <c r="G498" s="28">
        <v>0</v>
      </c>
      <c r="H498" s="2"/>
    </row>
    <row r="499" spans="1:8" x14ac:dyDescent="0.25">
      <c r="A499" s="33" t="s">
        <v>2669</v>
      </c>
      <c r="B499" s="28"/>
      <c r="C499" s="28"/>
      <c r="D499" s="28" t="s">
        <v>836</v>
      </c>
      <c r="E499" s="28" t="s">
        <v>3140</v>
      </c>
      <c r="F499" s="28">
        <v>61709.103386580537</v>
      </c>
      <c r="G499" s="28">
        <v>0</v>
      </c>
      <c r="H499" s="2"/>
    </row>
    <row r="500" spans="1:8" x14ac:dyDescent="0.25">
      <c r="A500" s="33" t="s">
        <v>2669</v>
      </c>
      <c r="B500" s="28"/>
      <c r="C500" s="28"/>
      <c r="D500" s="28" t="s">
        <v>838</v>
      </c>
      <c r="E500" s="28" t="s">
        <v>3141</v>
      </c>
      <c r="F500" s="28">
        <v>7493193</v>
      </c>
      <c r="G500" s="28">
        <v>0</v>
      </c>
      <c r="H500" s="2"/>
    </row>
    <row r="501" spans="1:8" x14ac:dyDescent="0.25">
      <c r="A501" s="33" t="s">
        <v>2669</v>
      </c>
      <c r="B501" s="28"/>
      <c r="C501" s="28"/>
      <c r="D501" s="28" t="s">
        <v>840</v>
      </c>
      <c r="E501" s="28" t="s">
        <v>3142</v>
      </c>
      <c r="F501" s="28">
        <v>107192119.41905451</v>
      </c>
      <c r="G501" s="28">
        <v>0</v>
      </c>
      <c r="H501" s="2"/>
    </row>
    <row r="502" spans="1:8" x14ac:dyDescent="0.25">
      <c r="A502" s="33" t="s">
        <v>2669</v>
      </c>
      <c r="B502" s="28"/>
      <c r="C502" s="28"/>
      <c r="D502" s="28" t="s">
        <v>1816</v>
      </c>
      <c r="E502" s="28" t="s">
        <v>3143</v>
      </c>
      <c r="F502" s="28">
        <v>540407</v>
      </c>
      <c r="G502" s="28">
        <v>0</v>
      </c>
      <c r="H502" s="2"/>
    </row>
    <row r="503" spans="1:8" x14ac:dyDescent="0.25">
      <c r="A503" s="33" t="s">
        <v>2669</v>
      </c>
      <c r="B503" s="28"/>
      <c r="C503" s="28"/>
      <c r="D503" s="28" t="s">
        <v>842</v>
      </c>
      <c r="E503" s="28" t="s">
        <v>3144</v>
      </c>
      <c r="F503" s="28">
        <v>1711858183.5565996</v>
      </c>
      <c r="G503" s="28">
        <v>12523804.122651696</v>
      </c>
      <c r="H503" s="2"/>
    </row>
    <row r="504" spans="1:8" x14ac:dyDescent="0.25">
      <c r="A504" s="33" t="s">
        <v>2669</v>
      </c>
      <c r="B504" s="28"/>
      <c r="C504" s="28"/>
      <c r="D504" s="28" t="s">
        <v>1729</v>
      </c>
      <c r="E504" s="28" t="s">
        <v>3145</v>
      </c>
      <c r="F504" s="28">
        <v>28036</v>
      </c>
      <c r="G504" s="28">
        <v>0</v>
      </c>
      <c r="H504" s="2"/>
    </row>
    <row r="505" spans="1:8" x14ac:dyDescent="0.25">
      <c r="A505" s="33" t="s">
        <v>2669</v>
      </c>
      <c r="B505" s="28"/>
      <c r="C505" s="28"/>
      <c r="D505" s="28" t="s">
        <v>844</v>
      </c>
      <c r="E505" s="28" t="s">
        <v>2835</v>
      </c>
      <c r="F505" s="28">
        <v>126271.4220782617</v>
      </c>
      <c r="G505" s="28">
        <v>0</v>
      </c>
      <c r="H505" s="2"/>
    </row>
    <row r="506" spans="1:8" x14ac:dyDescent="0.25">
      <c r="A506" s="33" t="s">
        <v>2669</v>
      </c>
      <c r="B506" s="28"/>
      <c r="C506" s="28"/>
      <c r="D506" s="28" t="s">
        <v>846</v>
      </c>
      <c r="E506" s="28" t="s">
        <v>3146</v>
      </c>
      <c r="F506" s="28">
        <v>22412372.209736403</v>
      </c>
      <c r="G506" s="28">
        <v>0</v>
      </c>
      <c r="H506" s="2"/>
    </row>
    <row r="507" spans="1:8" x14ac:dyDescent="0.25">
      <c r="A507" s="33" t="s">
        <v>2669</v>
      </c>
      <c r="B507" s="28"/>
      <c r="C507" s="28"/>
      <c r="D507" s="28" t="s">
        <v>2502</v>
      </c>
      <c r="E507" s="28" t="s">
        <v>3147</v>
      </c>
      <c r="F507" s="28">
        <v>0</v>
      </c>
      <c r="G507" s="28">
        <v>0</v>
      </c>
      <c r="H507" s="2"/>
    </row>
    <row r="508" spans="1:8" x14ac:dyDescent="0.25">
      <c r="A508" s="33" t="s">
        <v>2669</v>
      </c>
      <c r="B508" s="28"/>
      <c r="C508" s="28"/>
      <c r="D508" s="28" t="s">
        <v>1977</v>
      </c>
      <c r="E508" s="28" t="s">
        <v>3148</v>
      </c>
      <c r="F508" s="28">
        <v>0</v>
      </c>
      <c r="G508" s="28">
        <v>0</v>
      </c>
      <c r="H508" s="2"/>
    </row>
    <row r="509" spans="1:8" x14ac:dyDescent="0.25">
      <c r="A509" s="33" t="s">
        <v>2669</v>
      </c>
      <c r="B509" s="28"/>
      <c r="C509" s="28"/>
      <c r="D509" s="28" t="s">
        <v>1731</v>
      </c>
      <c r="E509" s="28" t="s">
        <v>3149</v>
      </c>
      <c r="F509" s="28">
        <v>745974</v>
      </c>
      <c r="G509" s="28">
        <v>0</v>
      </c>
      <c r="H509" s="2"/>
    </row>
    <row r="510" spans="1:8" x14ac:dyDescent="0.25">
      <c r="A510" s="33" t="s">
        <v>2669</v>
      </c>
      <c r="B510" s="28"/>
      <c r="C510" s="28"/>
      <c r="D510" s="28" t="s">
        <v>2504</v>
      </c>
      <c r="E510" s="28" t="s">
        <v>3150</v>
      </c>
      <c r="F510" s="28">
        <v>0</v>
      </c>
      <c r="G510" s="28">
        <v>0</v>
      </c>
      <c r="H510" s="2"/>
    </row>
    <row r="511" spans="1:8" x14ac:dyDescent="0.25">
      <c r="A511" s="33" t="s">
        <v>2669</v>
      </c>
      <c r="B511" s="28"/>
      <c r="C511" s="28"/>
      <c r="D511" s="28" t="s">
        <v>1979</v>
      </c>
      <c r="E511" s="28" t="s">
        <v>3151</v>
      </c>
      <c r="F511" s="28">
        <v>0</v>
      </c>
      <c r="G511" s="28">
        <v>0</v>
      </c>
      <c r="H511" s="2"/>
    </row>
    <row r="512" spans="1:8" x14ac:dyDescent="0.25">
      <c r="A512" s="33" t="s">
        <v>2669</v>
      </c>
      <c r="B512" s="28"/>
      <c r="C512" s="28"/>
      <c r="D512" s="28" t="s">
        <v>848</v>
      </c>
      <c r="E512" s="28" t="s">
        <v>3152</v>
      </c>
      <c r="F512" s="28">
        <v>1975242.3964785365</v>
      </c>
      <c r="G512" s="28">
        <v>0</v>
      </c>
      <c r="H512" s="2"/>
    </row>
    <row r="513" spans="1:8" x14ac:dyDescent="0.25">
      <c r="A513" s="33" t="s">
        <v>2669</v>
      </c>
      <c r="B513" s="28"/>
      <c r="C513" s="28"/>
      <c r="D513" s="28" t="s">
        <v>850</v>
      </c>
      <c r="E513" s="28" t="s">
        <v>3153</v>
      </c>
      <c r="F513" s="28">
        <v>336586927.42592072</v>
      </c>
      <c r="G513" s="28">
        <v>0</v>
      </c>
      <c r="H513" s="2"/>
    </row>
    <row r="514" spans="1:8" x14ac:dyDescent="0.25">
      <c r="A514" s="33" t="s">
        <v>2669</v>
      </c>
      <c r="B514" s="28"/>
      <c r="C514" s="28"/>
      <c r="D514" s="28" t="s">
        <v>852</v>
      </c>
      <c r="E514" s="28" t="s">
        <v>3154</v>
      </c>
      <c r="F514" s="28">
        <v>2026708.0038598368</v>
      </c>
      <c r="G514" s="28">
        <v>0</v>
      </c>
      <c r="H514" s="2"/>
    </row>
    <row r="515" spans="1:8" x14ac:dyDescent="0.25">
      <c r="A515" s="33" t="s">
        <v>2669</v>
      </c>
      <c r="B515" s="28"/>
      <c r="C515" s="28"/>
      <c r="D515" s="28" t="s">
        <v>854</v>
      </c>
      <c r="E515" s="28" t="s">
        <v>3155</v>
      </c>
      <c r="F515" s="28">
        <v>6661501.0944755971</v>
      </c>
      <c r="G515" s="28">
        <v>0</v>
      </c>
      <c r="H515" s="2"/>
    </row>
    <row r="516" spans="1:8" x14ac:dyDescent="0.25">
      <c r="A516" s="33" t="s">
        <v>2669</v>
      </c>
      <c r="B516" s="28"/>
      <c r="C516" s="28"/>
      <c r="D516" s="28" t="s">
        <v>1981</v>
      </c>
      <c r="E516" s="28" t="s">
        <v>3156</v>
      </c>
      <c r="F516" s="28">
        <v>0</v>
      </c>
      <c r="G516" s="28">
        <v>0</v>
      </c>
      <c r="H516" s="2"/>
    </row>
    <row r="517" spans="1:8" x14ac:dyDescent="0.25">
      <c r="A517" s="33" t="s">
        <v>2669</v>
      </c>
      <c r="B517" s="28"/>
      <c r="C517" s="28"/>
      <c r="D517" s="28" t="s">
        <v>856</v>
      </c>
      <c r="E517" s="28" t="s">
        <v>3157</v>
      </c>
      <c r="F517" s="28">
        <v>2012599.7683893763</v>
      </c>
      <c r="G517" s="28">
        <v>0</v>
      </c>
      <c r="H517" s="2"/>
    </row>
    <row r="518" spans="1:8" x14ac:dyDescent="0.25">
      <c r="A518" s="33" t="s">
        <v>2669</v>
      </c>
      <c r="B518" s="28"/>
      <c r="C518" s="28"/>
      <c r="D518" s="28" t="s">
        <v>858</v>
      </c>
      <c r="E518" s="28" t="s">
        <v>2723</v>
      </c>
      <c r="F518" s="28">
        <v>0</v>
      </c>
      <c r="G518" s="28">
        <v>0</v>
      </c>
      <c r="H518" s="2"/>
    </row>
    <row r="519" spans="1:8" x14ac:dyDescent="0.25">
      <c r="A519" s="33" t="s">
        <v>2669</v>
      </c>
      <c r="B519" s="28"/>
      <c r="C519" s="28"/>
      <c r="D519" s="28" t="s">
        <v>860</v>
      </c>
      <c r="E519" s="28" t="s">
        <v>3158</v>
      </c>
      <c r="F519" s="28">
        <v>779529195.80860806</v>
      </c>
      <c r="G519" s="28">
        <v>14683586.851455629</v>
      </c>
      <c r="H519" s="2"/>
    </row>
    <row r="520" spans="1:8" x14ac:dyDescent="0.25">
      <c r="A520" s="33" t="s">
        <v>2669</v>
      </c>
      <c r="B520" s="28"/>
      <c r="C520" s="28"/>
      <c r="D520" s="28" t="s">
        <v>862</v>
      </c>
      <c r="E520" s="28" t="s">
        <v>3159</v>
      </c>
      <c r="F520" s="28">
        <v>2914119947.0841126</v>
      </c>
      <c r="G520" s="28">
        <v>3496273.1923468709</v>
      </c>
      <c r="H520" s="2"/>
    </row>
    <row r="521" spans="1:8" x14ac:dyDescent="0.25">
      <c r="A521" s="33" t="s">
        <v>2669</v>
      </c>
      <c r="B521" s="28"/>
      <c r="C521" s="28"/>
      <c r="D521" s="28" t="s">
        <v>864</v>
      </c>
      <c r="E521" s="28" t="s">
        <v>3160</v>
      </c>
      <c r="F521" s="28">
        <v>543407.00304821506</v>
      </c>
      <c r="G521" s="28">
        <v>0</v>
      </c>
      <c r="H521" s="2"/>
    </row>
    <row r="522" spans="1:8" x14ac:dyDescent="0.25">
      <c r="A522" s="33" t="s">
        <v>2669</v>
      </c>
      <c r="B522" s="28"/>
      <c r="C522" s="28"/>
      <c r="D522" s="28" t="s">
        <v>866</v>
      </c>
      <c r="E522" s="28" t="s">
        <v>3161</v>
      </c>
      <c r="F522" s="28">
        <v>4792556.2789411535</v>
      </c>
      <c r="G522" s="28">
        <v>174043.64303273975</v>
      </c>
      <c r="H522" s="2"/>
    </row>
    <row r="523" spans="1:8" x14ac:dyDescent="0.25">
      <c r="A523" s="33" t="s">
        <v>2669</v>
      </c>
      <c r="B523" s="28"/>
      <c r="C523" s="28"/>
      <c r="D523" s="28" t="s">
        <v>868</v>
      </c>
      <c r="E523" s="28" t="s">
        <v>3162</v>
      </c>
      <c r="F523" s="28">
        <v>6998705.0696535716</v>
      </c>
      <c r="G523" s="28">
        <v>369109.32162234467</v>
      </c>
      <c r="H523" s="2"/>
    </row>
    <row r="524" spans="1:8" x14ac:dyDescent="0.25">
      <c r="A524" s="33" t="s">
        <v>2669</v>
      </c>
      <c r="B524" s="28"/>
      <c r="C524" s="28"/>
      <c r="D524" s="28" t="s">
        <v>1983</v>
      </c>
      <c r="E524" s="28" t="s">
        <v>3163</v>
      </c>
      <c r="F524" s="28">
        <v>24682</v>
      </c>
      <c r="G524" s="28">
        <v>0</v>
      </c>
      <c r="H524" s="2"/>
    </row>
    <row r="525" spans="1:8" x14ac:dyDescent="0.25">
      <c r="A525" s="33" t="s">
        <v>2669</v>
      </c>
      <c r="B525" s="28"/>
      <c r="C525" s="28"/>
      <c r="D525" s="28" t="s">
        <v>870</v>
      </c>
      <c r="E525" s="28" t="s">
        <v>3164</v>
      </c>
      <c r="F525" s="28">
        <v>12673034.840749715</v>
      </c>
      <c r="G525" s="28">
        <v>0</v>
      </c>
      <c r="H525" s="2"/>
    </row>
    <row r="526" spans="1:8" x14ac:dyDescent="0.25">
      <c r="A526" s="33" t="s">
        <v>2669</v>
      </c>
      <c r="B526" s="28"/>
      <c r="C526" s="28"/>
      <c r="D526" s="28" t="s">
        <v>872</v>
      </c>
      <c r="E526" s="28" t="s">
        <v>3165</v>
      </c>
      <c r="F526" s="28">
        <v>2330453.006501351</v>
      </c>
      <c r="G526" s="28">
        <v>0</v>
      </c>
      <c r="H526" s="2"/>
    </row>
    <row r="527" spans="1:8" x14ac:dyDescent="0.25">
      <c r="A527" s="33" t="s">
        <v>2669</v>
      </c>
      <c r="B527" s="28"/>
      <c r="C527" s="28"/>
      <c r="D527" s="28" t="s">
        <v>874</v>
      </c>
      <c r="E527" s="28" t="s">
        <v>3166</v>
      </c>
      <c r="F527" s="28">
        <v>6508528.3981921952</v>
      </c>
      <c r="G527" s="28">
        <v>0</v>
      </c>
      <c r="H527" s="2"/>
    </row>
    <row r="528" spans="1:8" x14ac:dyDescent="0.25">
      <c r="A528" s="33" t="s">
        <v>2669</v>
      </c>
      <c r="B528" s="28"/>
      <c r="C528" s="28"/>
      <c r="D528" s="28" t="s">
        <v>876</v>
      </c>
      <c r="E528" s="28" t="s">
        <v>3167</v>
      </c>
      <c r="F528" s="28">
        <v>635663.07397308422</v>
      </c>
      <c r="G528" s="28">
        <v>0</v>
      </c>
      <c r="H528" s="2"/>
    </row>
    <row r="529" spans="1:8" x14ac:dyDescent="0.25">
      <c r="A529" s="33" t="s">
        <v>2669</v>
      </c>
      <c r="B529" s="28"/>
      <c r="C529" s="28"/>
      <c r="D529" s="28" t="s">
        <v>878</v>
      </c>
      <c r="E529" s="28" t="s">
        <v>3168</v>
      </c>
      <c r="F529" s="28">
        <v>5910189.1108880639</v>
      </c>
      <c r="G529" s="28">
        <v>0</v>
      </c>
      <c r="H529" s="2"/>
    </row>
    <row r="530" spans="1:8" x14ac:dyDescent="0.25">
      <c r="A530" s="33" t="s">
        <v>2669</v>
      </c>
      <c r="B530" s="28"/>
      <c r="C530" s="28"/>
      <c r="D530" s="28" t="s">
        <v>1985</v>
      </c>
      <c r="E530" s="28" t="s">
        <v>3169</v>
      </c>
      <c r="F530" s="28">
        <v>0</v>
      </c>
      <c r="G530" s="28">
        <v>0</v>
      </c>
      <c r="H530" s="2"/>
    </row>
    <row r="531" spans="1:8" x14ac:dyDescent="0.25">
      <c r="A531" s="33" t="s">
        <v>2669</v>
      </c>
      <c r="B531" s="28"/>
      <c r="C531" s="28"/>
      <c r="D531" s="28" t="s">
        <v>2219</v>
      </c>
      <c r="E531" s="28" t="s">
        <v>3170</v>
      </c>
      <c r="F531" s="28">
        <v>0</v>
      </c>
      <c r="G531" s="28">
        <v>0</v>
      </c>
      <c r="H531" s="2"/>
    </row>
    <row r="532" spans="1:8" x14ac:dyDescent="0.25">
      <c r="A532" s="33" t="s">
        <v>2669</v>
      </c>
      <c r="B532" s="28"/>
      <c r="C532" s="28"/>
      <c r="D532" s="28" t="s">
        <v>2221</v>
      </c>
      <c r="E532" s="28" t="s">
        <v>3171</v>
      </c>
      <c r="F532" s="28">
        <v>0</v>
      </c>
      <c r="G532" s="28">
        <v>0</v>
      </c>
      <c r="H532" s="2"/>
    </row>
    <row r="533" spans="1:8" x14ac:dyDescent="0.25">
      <c r="A533" s="33" t="s">
        <v>2669</v>
      </c>
      <c r="B533" s="28"/>
      <c r="C533" s="28"/>
      <c r="D533" s="28" t="s">
        <v>1733</v>
      </c>
      <c r="E533" s="28" t="s">
        <v>3045</v>
      </c>
      <c r="F533" s="28">
        <v>2712060</v>
      </c>
      <c r="G533" s="28">
        <v>0</v>
      </c>
      <c r="H533" s="2"/>
    </row>
    <row r="534" spans="1:8" x14ac:dyDescent="0.25">
      <c r="A534" s="33" t="s">
        <v>2669</v>
      </c>
      <c r="B534" s="28"/>
      <c r="C534" s="28"/>
      <c r="D534" s="28" t="s">
        <v>880</v>
      </c>
      <c r="E534" s="28" t="s">
        <v>3172</v>
      </c>
      <c r="F534" s="28">
        <v>1410853179.794791</v>
      </c>
      <c r="G534" s="28">
        <v>23377555.204573959</v>
      </c>
      <c r="H534" s="2"/>
    </row>
    <row r="535" spans="1:8" x14ac:dyDescent="0.25">
      <c r="A535" s="33" t="s">
        <v>2669</v>
      </c>
      <c r="B535" s="28"/>
      <c r="C535" s="28"/>
      <c r="D535" s="28" t="s">
        <v>882</v>
      </c>
      <c r="E535" s="28" t="s">
        <v>3173</v>
      </c>
      <c r="F535" s="28">
        <v>11379904.97719893</v>
      </c>
      <c r="G535" s="28">
        <v>0</v>
      </c>
      <c r="H535" s="2"/>
    </row>
    <row r="536" spans="1:8" x14ac:dyDescent="0.25">
      <c r="A536" s="33" t="s">
        <v>2669</v>
      </c>
      <c r="B536" s="28"/>
      <c r="C536" s="28"/>
      <c r="D536" s="28" t="s">
        <v>884</v>
      </c>
      <c r="E536" s="28" t="s">
        <v>3174</v>
      </c>
      <c r="F536" s="28">
        <v>38187961.034815341</v>
      </c>
      <c r="G536" s="28">
        <v>0</v>
      </c>
      <c r="H536" s="2"/>
    </row>
    <row r="537" spans="1:8" x14ac:dyDescent="0.25">
      <c r="A537" s="33" t="s">
        <v>2669</v>
      </c>
      <c r="B537" s="28"/>
      <c r="C537" s="28"/>
      <c r="D537" s="28" t="s">
        <v>886</v>
      </c>
      <c r="E537" s="28" t="s">
        <v>3175</v>
      </c>
      <c r="F537" s="28">
        <v>1111486.5438346537</v>
      </c>
      <c r="G537" s="28">
        <v>0</v>
      </c>
      <c r="H537" s="2"/>
    </row>
    <row r="538" spans="1:8" x14ac:dyDescent="0.25">
      <c r="A538" s="33" t="s">
        <v>2669</v>
      </c>
      <c r="B538" s="28"/>
      <c r="C538" s="28"/>
      <c r="D538" s="28" t="s">
        <v>888</v>
      </c>
      <c r="E538" s="28" t="s">
        <v>3176</v>
      </c>
      <c r="F538" s="28">
        <v>784545.10833699815</v>
      </c>
      <c r="G538" s="28">
        <v>0</v>
      </c>
      <c r="H538" s="2"/>
    </row>
    <row r="539" spans="1:8" x14ac:dyDescent="0.25">
      <c r="A539" s="33" t="s">
        <v>2669</v>
      </c>
      <c r="B539" s="28"/>
      <c r="C539" s="28"/>
      <c r="D539" s="28" t="s">
        <v>890</v>
      </c>
      <c r="E539" s="28" t="s">
        <v>3177</v>
      </c>
      <c r="F539" s="28">
        <v>73500348.391204894</v>
      </c>
      <c r="G539" s="28">
        <v>0</v>
      </c>
      <c r="H539" s="2"/>
    </row>
    <row r="540" spans="1:8" x14ac:dyDescent="0.25">
      <c r="A540" s="33" t="s">
        <v>2669</v>
      </c>
      <c r="B540" s="28"/>
      <c r="C540" s="28"/>
      <c r="D540" s="28" t="s">
        <v>892</v>
      </c>
      <c r="E540" s="28" t="s">
        <v>2743</v>
      </c>
      <c r="F540" s="28">
        <v>4289866.8433599547</v>
      </c>
      <c r="G540" s="28">
        <v>0</v>
      </c>
      <c r="H540" s="2"/>
    </row>
    <row r="541" spans="1:8" x14ac:dyDescent="0.25">
      <c r="A541" s="33" t="s">
        <v>2669</v>
      </c>
      <c r="B541" s="28"/>
      <c r="C541" s="28"/>
      <c r="D541" s="28" t="s">
        <v>894</v>
      </c>
      <c r="E541" s="28" t="s">
        <v>3178</v>
      </c>
      <c r="F541" s="28">
        <v>1251242380.959748</v>
      </c>
      <c r="G541" s="28">
        <v>0</v>
      </c>
      <c r="H541" s="2"/>
    </row>
    <row r="542" spans="1:8" x14ac:dyDescent="0.25">
      <c r="A542" s="33" t="s">
        <v>2669</v>
      </c>
      <c r="B542" s="28"/>
      <c r="C542" s="28"/>
      <c r="D542" s="28" t="s">
        <v>896</v>
      </c>
      <c r="E542" s="28" t="s">
        <v>3179</v>
      </c>
      <c r="F542" s="28">
        <v>6738544.5507036382</v>
      </c>
      <c r="G542" s="28">
        <v>0</v>
      </c>
      <c r="H542" s="2"/>
    </row>
    <row r="543" spans="1:8" x14ac:dyDescent="0.25">
      <c r="A543" s="33" t="s">
        <v>2669</v>
      </c>
      <c r="B543" s="28"/>
      <c r="C543" s="28"/>
      <c r="D543" s="28" t="s">
        <v>1988</v>
      </c>
      <c r="E543" s="28" t="s">
        <v>3180</v>
      </c>
      <c r="F543" s="28">
        <v>0</v>
      </c>
      <c r="G543" s="28">
        <v>0</v>
      </c>
      <c r="H543" s="2"/>
    </row>
    <row r="544" spans="1:8" x14ac:dyDescent="0.25">
      <c r="A544" s="33" t="s">
        <v>2669</v>
      </c>
      <c r="B544" s="28"/>
      <c r="C544" s="28"/>
      <c r="D544" s="28" t="s">
        <v>2223</v>
      </c>
      <c r="E544" s="28" t="s">
        <v>3181</v>
      </c>
      <c r="F544" s="28">
        <v>0</v>
      </c>
      <c r="G544" s="28">
        <v>0</v>
      </c>
      <c r="H544" s="2"/>
    </row>
    <row r="545" spans="1:8" x14ac:dyDescent="0.25">
      <c r="A545" s="33" t="s">
        <v>2669</v>
      </c>
      <c r="B545" s="28"/>
      <c r="C545" s="28"/>
      <c r="D545" s="28" t="s">
        <v>1990</v>
      </c>
      <c r="E545" s="28" t="s">
        <v>2789</v>
      </c>
      <c r="F545" s="28">
        <v>0</v>
      </c>
      <c r="G545" s="28">
        <v>0</v>
      </c>
      <c r="H545" s="2"/>
    </row>
    <row r="546" spans="1:8" x14ac:dyDescent="0.25">
      <c r="A546" s="33" t="s">
        <v>2669</v>
      </c>
      <c r="B546" s="28"/>
      <c r="C546" s="28"/>
      <c r="D546" s="28" t="s">
        <v>898</v>
      </c>
      <c r="E546" s="28" t="s">
        <v>3182</v>
      </c>
      <c r="F546" s="28">
        <v>45310177.781460203</v>
      </c>
      <c r="G546" s="28">
        <v>1824314.399328568</v>
      </c>
      <c r="H546" s="2"/>
    </row>
    <row r="547" spans="1:8" x14ac:dyDescent="0.25">
      <c r="A547" s="33" t="s">
        <v>2669</v>
      </c>
      <c r="B547" s="28"/>
      <c r="C547" s="28"/>
      <c r="D547" s="28" t="s">
        <v>1735</v>
      </c>
      <c r="E547" s="28" t="s">
        <v>3183</v>
      </c>
      <c r="F547" s="28">
        <v>3797638.03</v>
      </c>
      <c r="G547" s="28">
        <v>0</v>
      </c>
      <c r="H547" s="2"/>
    </row>
    <row r="548" spans="1:8" x14ac:dyDescent="0.25">
      <c r="A548" s="33" t="s">
        <v>2669</v>
      </c>
      <c r="B548" s="28"/>
      <c r="C548" s="28"/>
      <c r="D548" s="28" t="s">
        <v>900</v>
      </c>
      <c r="E548" s="28" t="s">
        <v>3184</v>
      </c>
      <c r="F548" s="28">
        <v>135322.05506640091</v>
      </c>
      <c r="G548" s="28">
        <v>0</v>
      </c>
      <c r="H548" s="2"/>
    </row>
    <row r="549" spans="1:8" x14ac:dyDescent="0.25">
      <c r="A549" s="33" t="s">
        <v>2669</v>
      </c>
      <c r="B549" s="28"/>
      <c r="C549" s="28"/>
      <c r="D549" s="28" t="s">
        <v>902</v>
      </c>
      <c r="E549" s="28" t="s">
        <v>3185</v>
      </c>
      <c r="F549" s="28">
        <v>22652243.434409678</v>
      </c>
      <c r="G549" s="28">
        <v>0</v>
      </c>
      <c r="H549" s="2"/>
    </row>
    <row r="550" spans="1:8" x14ac:dyDescent="0.25">
      <c r="A550" s="33" t="s">
        <v>2669</v>
      </c>
      <c r="B550" s="28"/>
      <c r="C550" s="28"/>
      <c r="D550" s="28" t="s">
        <v>1818</v>
      </c>
      <c r="E550" s="28" t="s">
        <v>3186</v>
      </c>
      <c r="F550" s="28">
        <v>4210</v>
      </c>
      <c r="G550" s="28">
        <v>0</v>
      </c>
      <c r="H550" s="2"/>
    </row>
    <row r="551" spans="1:8" x14ac:dyDescent="0.25">
      <c r="A551" s="33" t="s">
        <v>2669</v>
      </c>
      <c r="B551" s="28"/>
      <c r="C551" s="28"/>
      <c r="D551" s="28" t="s">
        <v>904</v>
      </c>
      <c r="E551" s="28" t="s">
        <v>3187</v>
      </c>
      <c r="F551" s="28">
        <v>139719138.10053319</v>
      </c>
      <c r="G551" s="28">
        <v>0</v>
      </c>
      <c r="H551" s="2"/>
    </row>
    <row r="552" spans="1:8" x14ac:dyDescent="0.25">
      <c r="A552" s="33" t="s">
        <v>2669</v>
      </c>
      <c r="B552" s="28"/>
      <c r="C552" s="28"/>
      <c r="D552" s="28" t="s">
        <v>906</v>
      </c>
      <c r="E552" s="28" t="s">
        <v>3188</v>
      </c>
      <c r="F552" s="28">
        <v>1020409080.1550746</v>
      </c>
      <c r="G552" s="28">
        <v>9603748.8254750483</v>
      </c>
      <c r="H552" s="2"/>
    </row>
    <row r="553" spans="1:8" x14ac:dyDescent="0.25">
      <c r="A553" s="33" t="s">
        <v>2669</v>
      </c>
      <c r="B553" s="28"/>
      <c r="C553" s="28"/>
      <c r="D553" s="28" t="s">
        <v>908</v>
      </c>
      <c r="E553" s="28" t="s">
        <v>3189</v>
      </c>
      <c r="F553" s="28">
        <v>682839.4925466592</v>
      </c>
      <c r="G553" s="28">
        <v>0</v>
      </c>
      <c r="H553" s="2"/>
    </row>
    <row r="554" spans="1:8" x14ac:dyDescent="0.25">
      <c r="A554" s="33" t="s">
        <v>2669</v>
      </c>
      <c r="B554" s="28"/>
      <c r="C554" s="28"/>
      <c r="D554" s="28" t="s">
        <v>910</v>
      </c>
      <c r="E554" s="28" t="s">
        <v>3190</v>
      </c>
      <c r="F554" s="28">
        <v>2533865.875879447</v>
      </c>
      <c r="G554" s="28">
        <v>0</v>
      </c>
      <c r="H554" s="2"/>
    </row>
    <row r="555" spans="1:8" x14ac:dyDescent="0.25">
      <c r="A555" s="33" t="s">
        <v>2669</v>
      </c>
      <c r="B555" s="28"/>
      <c r="C555" s="28"/>
      <c r="D555" s="28" t="s">
        <v>2226</v>
      </c>
      <c r="E555" s="28" t="s">
        <v>3191</v>
      </c>
      <c r="F555" s="28">
        <v>0</v>
      </c>
      <c r="G555" s="28">
        <v>0</v>
      </c>
      <c r="H555" s="2"/>
    </row>
    <row r="556" spans="1:8" x14ac:dyDescent="0.25">
      <c r="A556" s="33" t="s">
        <v>2669</v>
      </c>
      <c r="B556" s="28"/>
      <c r="C556" s="28"/>
      <c r="D556" s="28" t="s">
        <v>912</v>
      </c>
      <c r="E556" s="28" t="s">
        <v>3192</v>
      </c>
      <c r="F556" s="28">
        <v>10734836.643033503</v>
      </c>
      <c r="G556" s="28">
        <v>0</v>
      </c>
      <c r="H556" s="2"/>
    </row>
    <row r="557" spans="1:8" x14ac:dyDescent="0.25">
      <c r="A557" s="33" t="s">
        <v>2669</v>
      </c>
      <c r="B557" s="28"/>
      <c r="C557" s="28"/>
      <c r="D557" s="28" t="s">
        <v>914</v>
      </c>
      <c r="E557" s="28" t="s">
        <v>3193</v>
      </c>
      <c r="F557" s="28">
        <v>9393615.2602160312</v>
      </c>
      <c r="G557" s="28">
        <v>0</v>
      </c>
      <c r="H557" s="2"/>
    </row>
    <row r="558" spans="1:8" x14ac:dyDescent="0.25">
      <c r="A558" s="33" t="s">
        <v>2669</v>
      </c>
      <c r="B558" s="28"/>
      <c r="C558" s="28"/>
      <c r="D558" s="28" t="s">
        <v>1820</v>
      </c>
      <c r="E558" s="28" t="s">
        <v>3194</v>
      </c>
      <c r="F558" s="28">
        <v>28789</v>
      </c>
      <c r="G558" s="28">
        <v>0</v>
      </c>
      <c r="H558" s="2"/>
    </row>
    <row r="559" spans="1:8" x14ac:dyDescent="0.25">
      <c r="A559" s="33" t="s">
        <v>2669</v>
      </c>
      <c r="B559" s="28"/>
      <c r="C559" s="28"/>
      <c r="D559" s="28" t="s">
        <v>1994</v>
      </c>
      <c r="E559" s="28" t="s">
        <v>3195</v>
      </c>
      <c r="F559" s="28">
        <v>0</v>
      </c>
      <c r="G559" s="28">
        <v>0</v>
      </c>
      <c r="H559" s="2"/>
    </row>
    <row r="560" spans="1:8" x14ac:dyDescent="0.25">
      <c r="A560" s="33" t="s">
        <v>2669</v>
      </c>
      <c r="B560" s="28"/>
      <c r="C560" s="28"/>
      <c r="D560" s="28" t="s">
        <v>916</v>
      </c>
      <c r="E560" s="28" t="s">
        <v>3196</v>
      </c>
      <c r="F560" s="28">
        <v>866897.95961380377</v>
      </c>
      <c r="G560" s="28">
        <v>0</v>
      </c>
      <c r="H560" s="2"/>
    </row>
    <row r="561" spans="1:8" x14ac:dyDescent="0.25">
      <c r="A561" s="33" t="s">
        <v>2669</v>
      </c>
      <c r="B561" s="28"/>
      <c r="C561" s="28"/>
      <c r="D561" s="28" t="s">
        <v>918</v>
      </c>
      <c r="E561" s="28" t="s">
        <v>2761</v>
      </c>
      <c r="F561" s="28">
        <v>4445540.3379512103</v>
      </c>
      <c r="G561" s="28">
        <v>0</v>
      </c>
      <c r="H561" s="2"/>
    </row>
    <row r="562" spans="1:8" x14ac:dyDescent="0.25">
      <c r="A562" s="33" t="s">
        <v>2669</v>
      </c>
      <c r="B562" s="28"/>
      <c r="C562" s="28"/>
      <c r="D562" s="28" t="s">
        <v>920</v>
      </c>
      <c r="E562" s="28" t="s">
        <v>3197</v>
      </c>
      <c r="F562" s="28">
        <v>3367686.5304905772</v>
      </c>
      <c r="G562" s="28">
        <v>0</v>
      </c>
      <c r="H562" s="2"/>
    </row>
    <row r="563" spans="1:8" x14ac:dyDescent="0.25">
      <c r="A563" s="33" t="s">
        <v>2669</v>
      </c>
      <c r="B563" s="28"/>
      <c r="C563" s="28"/>
      <c r="D563" s="28" t="s">
        <v>922</v>
      </c>
      <c r="E563" s="28" t="s">
        <v>3198</v>
      </c>
      <c r="F563" s="28">
        <v>55713.050703244284</v>
      </c>
      <c r="G563" s="28">
        <v>0</v>
      </c>
      <c r="H563" s="2"/>
    </row>
    <row r="564" spans="1:8" x14ac:dyDescent="0.25">
      <c r="A564" s="33" t="s">
        <v>2669</v>
      </c>
      <c r="B564" s="28"/>
      <c r="C564" s="28"/>
      <c r="D564" s="28" t="s">
        <v>924</v>
      </c>
      <c r="E564" s="28" t="s">
        <v>3199</v>
      </c>
      <c r="F564" s="28">
        <v>519023824.31300634</v>
      </c>
      <c r="G564" s="28">
        <v>895353.54315324873</v>
      </c>
      <c r="H564" s="2"/>
    </row>
    <row r="565" spans="1:8" x14ac:dyDescent="0.25">
      <c r="A565" s="33" t="s">
        <v>2669</v>
      </c>
      <c r="B565" s="28"/>
      <c r="C565" s="28"/>
      <c r="D565" s="28" t="s">
        <v>926</v>
      </c>
      <c r="E565" s="28" t="s">
        <v>3200</v>
      </c>
      <c r="F565" s="28">
        <v>38482033.167685986</v>
      </c>
      <c r="G565" s="28">
        <v>0</v>
      </c>
      <c r="H565" s="2"/>
    </row>
    <row r="566" spans="1:8" x14ac:dyDescent="0.25">
      <c r="A566" s="33" t="s">
        <v>2669</v>
      </c>
      <c r="B566" s="28"/>
      <c r="C566" s="28"/>
      <c r="D566" s="28" t="s">
        <v>928</v>
      </c>
      <c r="E566" s="28" t="s">
        <v>3201</v>
      </c>
      <c r="F566" s="28">
        <v>983375.23498537159</v>
      </c>
      <c r="G566" s="28">
        <v>0</v>
      </c>
      <c r="H566" s="2"/>
    </row>
    <row r="567" spans="1:8" x14ac:dyDescent="0.25">
      <c r="A567" s="33" t="s">
        <v>2669</v>
      </c>
      <c r="B567" s="28"/>
      <c r="C567" s="28"/>
      <c r="D567" s="28" t="s">
        <v>930</v>
      </c>
      <c r="E567" s="28" t="s">
        <v>3202</v>
      </c>
      <c r="F567" s="28">
        <v>796314.21089130407</v>
      </c>
      <c r="G567" s="28">
        <v>0</v>
      </c>
      <c r="H567" s="2"/>
    </row>
    <row r="568" spans="1:8" x14ac:dyDescent="0.25">
      <c r="A568" s="33" t="s">
        <v>2669</v>
      </c>
      <c r="B568" s="28"/>
      <c r="C568" s="28"/>
      <c r="D568" s="28" t="s">
        <v>932</v>
      </c>
      <c r="E568" s="28" t="s">
        <v>3203</v>
      </c>
      <c r="F568" s="28">
        <v>188198833.49808764</v>
      </c>
      <c r="G568" s="28">
        <v>0</v>
      </c>
      <c r="H568" s="2"/>
    </row>
    <row r="569" spans="1:8" x14ac:dyDescent="0.25">
      <c r="A569" s="33" t="s">
        <v>2669</v>
      </c>
      <c r="B569" s="28"/>
      <c r="C569" s="28"/>
      <c r="D569" s="28" t="s">
        <v>1822</v>
      </c>
      <c r="E569" s="28" t="s">
        <v>3204</v>
      </c>
      <c r="F569" s="28">
        <v>1150242.9566321846</v>
      </c>
      <c r="G569" s="28">
        <v>1250678.0433678152</v>
      </c>
      <c r="H569" s="2"/>
    </row>
    <row r="570" spans="1:8" x14ac:dyDescent="0.25">
      <c r="A570" s="33" t="s">
        <v>2669</v>
      </c>
      <c r="B570" s="28"/>
      <c r="C570" s="28"/>
      <c r="D570" s="28" t="s">
        <v>934</v>
      </c>
      <c r="E570" s="28" t="s">
        <v>3205</v>
      </c>
      <c r="F570" s="28">
        <v>3678097.0716515724</v>
      </c>
      <c r="G570" s="28">
        <v>0</v>
      </c>
      <c r="H570" s="2"/>
    </row>
    <row r="571" spans="1:8" x14ac:dyDescent="0.25">
      <c r="A571" s="33" t="s">
        <v>2669</v>
      </c>
      <c r="B571" s="28"/>
      <c r="C571" s="28"/>
      <c r="D571" s="28" t="s">
        <v>936</v>
      </c>
      <c r="E571" s="28" t="s">
        <v>3206</v>
      </c>
      <c r="F571" s="28">
        <v>54838696.176251411</v>
      </c>
      <c r="G571" s="28">
        <v>0</v>
      </c>
      <c r="H571" s="2"/>
    </row>
    <row r="572" spans="1:8" x14ac:dyDescent="0.25">
      <c r="A572" s="33" t="s">
        <v>2669</v>
      </c>
      <c r="B572" s="28"/>
      <c r="C572" s="28"/>
      <c r="D572" s="28" t="s">
        <v>1997</v>
      </c>
      <c r="E572" s="28" t="s">
        <v>3207</v>
      </c>
      <c r="F572" s="28">
        <v>0</v>
      </c>
      <c r="G572" s="28">
        <v>0</v>
      </c>
      <c r="H572" s="2"/>
    </row>
    <row r="573" spans="1:8" x14ac:dyDescent="0.25">
      <c r="A573" s="33" t="s">
        <v>2669</v>
      </c>
      <c r="B573" s="28"/>
      <c r="C573" s="28"/>
      <c r="D573" s="28" t="s">
        <v>938</v>
      </c>
      <c r="E573" s="28" t="s">
        <v>3208</v>
      </c>
      <c r="F573" s="28">
        <v>483049.14266354847</v>
      </c>
      <c r="G573" s="28">
        <v>0</v>
      </c>
      <c r="H573" s="2"/>
    </row>
    <row r="574" spans="1:8" x14ac:dyDescent="0.25">
      <c r="A574" s="33" t="s">
        <v>2669</v>
      </c>
      <c r="B574" s="28"/>
      <c r="C574" s="28"/>
      <c r="D574" s="28" t="s">
        <v>940</v>
      </c>
      <c r="E574" s="28" t="s">
        <v>3209</v>
      </c>
      <c r="F574" s="28">
        <v>1518342922.19151</v>
      </c>
      <c r="G574" s="28">
        <v>32335907.797575623</v>
      </c>
      <c r="H574" s="2"/>
    </row>
    <row r="575" spans="1:8" x14ac:dyDescent="0.25">
      <c r="A575" s="33" t="s">
        <v>2669</v>
      </c>
      <c r="B575" s="28"/>
      <c r="C575" s="28"/>
      <c r="D575" s="28" t="s">
        <v>942</v>
      </c>
      <c r="E575" s="28" t="s">
        <v>3210</v>
      </c>
      <c r="F575" s="28">
        <v>1587854.377394137</v>
      </c>
      <c r="G575" s="28">
        <v>0</v>
      </c>
      <c r="H575" s="2"/>
    </row>
    <row r="576" spans="1:8" x14ac:dyDescent="0.25">
      <c r="A576" s="33" t="s">
        <v>2669</v>
      </c>
      <c r="B576" s="28"/>
      <c r="C576" s="28"/>
      <c r="D576" s="28" t="s">
        <v>944</v>
      </c>
      <c r="E576" s="28" t="s">
        <v>3211</v>
      </c>
      <c r="F576" s="28">
        <v>281359994.1648044</v>
      </c>
      <c r="G576" s="28">
        <v>0</v>
      </c>
      <c r="H576" s="2"/>
    </row>
    <row r="577" spans="1:8" x14ac:dyDescent="0.25">
      <c r="A577" s="33" t="s">
        <v>2669</v>
      </c>
      <c r="B577" s="28"/>
      <c r="C577" s="28"/>
      <c r="D577" s="28" t="s">
        <v>1999</v>
      </c>
      <c r="E577" s="28" t="s">
        <v>3212</v>
      </c>
      <c r="F577" s="28">
        <v>0</v>
      </c>
      <c r="G577" s="28">
        <v>0</v>
      </c>
      <c r="H577" s="2"/>
    </row>
    <row r="578" spans="1:8" x14ac:dyDescent="0.25">
      <c r="A578" s="33" t="s">
        <v>2669</v>
      </c>
      <c r="B578" s="28"/>
      <c r="C578" s="28"/>
      <c r="D578" s="28" t="s">
        <v>2001</v>
      </c>
      <c r="E578" s="28" t="s">
        <v>3213</v>
      </c>
      <c r="F578" s="28">
        <v>0</v>
      </c>
      <c r="G578" s="28">
        <v>0</v>
      </c>
      <c r="H578" s="2"/>
    </row>
    <row r="579" spans="1:8" x14ac:dyDescent="0.25">
      <c r="A579" s="33" t="s">
        <v>2669</v>
      </c>
      <c r="B579" s="28"/>
      <c r="C579" s="28"/>
      <c r="D579" s="28" t="s">
        <v>946</v>
      </c>
      <c r="E579" s="28" t="s">
        <v>3214</v>
      </c>
      <c r="F579" s="28">
        <v>297589.16578070825</v>
      </c>
      <c r="G579" s="28">
        <v>0</v>
      </c>
      <c r="H579" s="2"/>
    </row>
    <row r="580" spans="1:8" x14ac:dyDescent="0.25">
      <c r="A580" s="33" t="s">
        <v>2669</v>
      </c>
      <c r="B580" s="28"/>
      <c r="C580" s="28"/>
      <c r="D580" s="28" t="s">
        <v>948</v>
      </c>
      <c r="E580" s="28" t="s">
        <v>3215</v>
      </c>
      <c r="F580" s="28">
        <v>3620238.069072092</v>
      </c>
      <c r="G580" s="28">
        <v>0</v>
      </c>
      <c r="H580" s="2"/>
    </row>
    <row r="581" spans="1:8" x14ac:dyDescent="0.25">
      <c r="A581" s="33" t="s">
        <v>2669</v>
      </c>
      <c r="B581" s="28"/>
      <c r="C581" s="28"/>
      <c r="D581" s="28" t="s">
        <v>1737</v>
      </c>
      <c r="E581" s="28" t="s">
        <v>3216</v>
      </c>
      <c r="F581" s="28">
        <v>1116686.0199192299</v>
      </c>
      <c r="G581" s="28">
        <v>1011849.6800807702</v>
      </c>
      <c r="H581" s="2"/>
    </row>
    <row r="582" spans="1:8" x14ac:dyDescent="0.25">
      <c r="A582" s="33" t="s">
        <v>2669</v>
      </c>
      <c r="B582" s="28"/>
      <c r="C582" s="28"/>
      <c r="D582" s="28" t="s">
        <v>950</v>
      </c>
      <c r="E582" s="28" t="s">
        <v>3217</v>
      </c>
      <c r="F582" s="28">
        <v>28833463.841080837</v>
      </c>
      <c r="G582" s="28">
        <v>0</v>
      </c>
      <c r="H582" s="2"/>
    </row>
    <row r="583" spans="1:8" x14ac:dyDescent="0.25">
      <c r="A583" s="33" t="s">
        <v>2669</v>
      </c>
      <c r="B583" s="28"/>
      <c r="C583" s="28"/>
      <c r="D583" s="28" t="s">
        <v>952</v>
      </c>
      <c r="E583" s="28" t="s">
        <v>3218</v>
      </c>
      <c r="F583" s="28">
        <v>1215.1821592262399</v>
      </c>
      <c r="G583" s="28">
        <v>0</v>
      </c>
      <c r="H583" s="2"/>
    </row>
    <row r="584" spans="1:8" x14ac:dyDescent="0.25">
      <c r="A584" s="33" t="s">
        <v>2669</v>
      </c>
      <c r="B584" s="28"/>
      <c r="C584" s="28"/>
      <c r="D584" s="28" t="s">
        <v>954</v>
      </c>
      <c r="E584" s="28" t="s">
        <v>3219</v>
      </c>
      <c r="F584" s="28">
        <v>254834370.59633279</v>
      </c>
      <c r="G584" s="28">
        <v>0</v>
      </c>
      <c r="H584" s="2"/>
    </row>
    <row r="585" spans="1:8" x14ac:dyDescent="0.25">
      <c r="A585" s="33" t="s">
        <v>2669</v>
      </c>
      <c r="B585" s="28"/>
      <c r="C585" s="28"/>
      <c r="D585" s="28" t="s">
        <v>956</v>
      </c>
      <c r="E585" s="28" t="s">
        <v>3220</v>
      </c>
      <c r="F585" s="28">
        <v>14655.709153002648</v>
      </c>
      <c r="G585" s="28">
        <v>0</v>
      </c>
      <c r="H585" s="2"/>
    </row>
    <row r="586" spans="1:8" x14ac:dyDescent="0.25">
      <c r="A586" s="33" t="s">
        <v>2669</v>
      </c>
      <c r="B586" s="28"/>
      <c r="C586" s="28"/>
      <c r="D586" s="28" t="s">
        <v>958</v>
      </c>
      <c r="E586" s="28" t="s">
        <v>3221</v>
      </c>
      <c r="F586" s="28">
        <v>2161533.4358187942</v>
      </c>
      <c r="G586" s="28">
        <v>0</v>
      </c>
      <c r="H586" s="2"/>
    </row>
    <row r="587" spans="1:8" x14ac:dyDescent="0.25">
      <c r="A587" s="33" t="s">
        <v>2669</v>
      </c>
      <c r="B587" s="28"/>
      <c r="C587" s="28"/>
      <c r="D587" s="28" t="s">
        <v>960</v>
      </c>
      <c r="E587" s="28" t="s">
        <v>3222</v>
      </c>
      <c r="F587" s="28">
        <v>14289082.408692788</v>
      </c>
      <c r="G587" s="28">
        <v>0</v>
      </c>
      <c r="H587" s="2"/>
    </row>
    <row r="588" spans="1:8" x14ac:dyDescent="0.25">
      <c r="A588" s="33" t="s">
        <v>2669</v>
      </c>
      <c r="B588" s="28"/>
      <c r="C588" s="28"/>
      <c r="D588" s="28" t="s">
        <v>962</v>
      </c>
      <c r="E588" s="28" t="s">
        <v>3223</v>
      </c>
      <c r="F588" s="28">
        <v>233168.89114139322</v>
      </c>
      <c r="G588" s="28">
        <v>0</v>
      </c>
      <c r="H588" s="2"/>
    </row>
    <row r="589" spans="1:8" x14ac:dyDescent="0.25">
      <c r="A589" s="33" t="s">
        <v>2669</v>
      </c>
      <c r="B589" s="28"/>
      <c r="C589" s="28"/>
      <c r="D589" s="28" t="s">
        <v>2228</v>
      </c>
      <c r="E589" s="28" t="s">
        <v>3224</v>
      </c>
      <c r="F589" s="28">
        <v>0</v>
      </c>
      <c r="G589" s="28">
        <v>0</v>
      </c>
      <c r="H589" s="2"/>
    </row>
    <row r="590" spans="1:8" x14ac:dyDescent="0.25">
      <c r="A590" s="33" t="s">
        <v>2669</v>
      </c>
      <c r="B590" s="28"/>
      <c r="C590" s="28"/>
      <c r="D590" s="28" t="s">
        <v>964</v>
      </c>
      <c r="E590" s="28" t="s">
        <v>3225</v>
      </c>
      <c r="F590" s="28">
        <v>423227.4</v>
      </c>
      <c r="G590" s="28">
        <v>0</v>
      </c>
      <c r="H590" s="2"/>
    </row>
    <row r="591" spans="1:8" x14ac:dyDescent="0.25">
      <c r="A591" s="33" t="s">
        <v>2669</v>
      </c>
      <c r="B591" s="28"/>
      <c r="C591" s="28"/>
      <c r="D591" s="28" t="s">
        <v>2230</v>
      </c>
      <c r="E591" s="28" t="s">
        <v>3226</v>
      </c>
      <c r="F591" s="28">
        <v>0</v>
      </c>
      <c r="G591" s="28">
        <v>0</v>
      </c>
      <c r="H591" s="2"/>
    </row>
    <row r="592" spans="1:8" x14ac:dyDescent="0.25">
      <c r="A592" s="33" t="s">
        <v>2669</v>
      </c>
      <c r="B592" s="28"/>
      <c r="C592" s="28"/>
      <c r="D592" s="28" t="s">
        <v>966</v>
      </c>
      <c r="E592" s="28" t="s">
        <v>3227</v>
      </c>
      <c r="F592" s="28">
        <v>13387003.83745984</v>
      </c>
      <c r="G592" s="28">
        <v>0</v>
      </c>
      <c r="H592" s="2"/>
    </row>
    <row r="593" spans="1:8" x14ac:dyDescent="0.25">
      <c r="A593" s="33" t="s">
        <v>2669</v>
      </c>
      <c r="B593" s="28"/>
      <c r="C593" s="28"/>
      <c r="D593" s="28" t="s">
        <v>968</v>
      </c>
      <c r="E593" s="28" t="s">
        <v>3228</v>
      </c>
      <c r="F593" s="28">
        <v>368771.0030395193</v>
      </c>
      <c r="G593" s="28">
        <v>0</v>
      </c>
      <c r="H593" s="2"/>
    </row>
    <row r="594" spans="1:8" x14ac:dyDescent="0.25">
      <c r="A594" s="33" t="s">
        <v>2669</v>
      </c>
      <c r="B594" s="28"/>
      <c r="C594" s="28"/>
      <c r="D594" s="28" t="s">
        <v>2232</v>
      </c>
      <c r="E594" s="28" t="s">
        <v>3229</v>
      </c>
      <c r="F594" s="28">
        <v>0</v>
      </c>
      <c r="G594" s="28">
        <v>0</v>
      </c>
      <c r="H594" s="2"/>
    </row>
    <row r="595" spans="1:8" x14ac:dyDescent="0.25">
      <c r="A595" s="33" t="s">
        <v>2669</v>
      </c>
      <c r="B595" s="28"/>
      <c r="C595" s="28"/>
      <c r="D595" s="28" t="s">
        <v>970</v>
      </c>
      <c r="E595" s="28" t="s">
        <v>3230</v>
      </c>
      <c r="F595" s="28">
        <v>18346826.079166431</v>
      </c>
      <c r="G595" s="28">
        <v>0</v>
      </c>
      <c r="H595" s="2"/>
    </row>
    <row r="596" spans="1:8" x14ac:dyDescent="0.25">
      <c r="A596" s="33" t="s">
        <v>2669</v>
      </c>
      <c r="B596" s="28"/>
      <c r="C596" s="28"/>
      <c r="D596" s="28" t="s">
        <v>2004</v>
      </c>
      <c r="E596" s="28" t="s">
        <v>3231</v>
      </c>
      <c r="F596" s="28">
        <v>0</v>
      </c>
      <c r="G596" s="28">
        <v>0</v>
      </c>
      <c r="H596" s="2"/>
    </row>
    <row r="597" spans="1:8" x14ac:dyDescent="0.25">
      <c r="A597" s="33" t="s">
        <v>2669</v>
      </c>
      <c r="B597" s="28"/>
      <c r="C597" s="28"/>
      <c r="D597" s="28" t="s">
        <v>972</v>
      </c>
      <c r="E597" s="28" t="s">
        <v>3232</v>
      </c>
      <c r="F597" s="28">
        <v>3138364700.4807682</v>
      </c>
      <c r="G597" s="28">
        <v>0</v>
      </c>
      <c r="H597" s="2"/>
    </row>
    <row r="598" spans="1:8" x14ac:dyDescent="0.25">
      <c r="A598" s="33" t="s">
        <v>2669</v>
      </c>
      <c r="B598" s="28"/>
      <c r="C598" s="28"/>
      <c r="D598" s="28" t="s">
        <v>51</v>
      </c>
      <c r="E598" s="28" t="s">
        <v>3233</v>
      </c>
      <c r="F598" s="28">
        <v>6028836453.4217167</v>
      </c>
      <c r="G598" s="28">
        <v>0</v>
      </c>
      <c r="H598" s="2"/>
    </row>
    <row r="599" spans="1:8" x14ac:dyDescent="0.25">
      <c r="A599" s="33" t="s">
        <v>2669</v>
      </c>
      <c r="B599" s="28"/>
      <c r="C599" s="28"/>
      <c r="D599" s="28" t="s">
        <v>975</v>
      </c>
      <c r="E599" s="28" t="s">
        <v>3234</v>
      </c>
      <c r="F599" s="28">
        <v>1837435193.4359291</v>
      </c>
      <c r="G599" s="28">
        <v>0</v>
      </c>
      <c r="H599" s="2"/>
    </row>
    <row r="600" spans="1:8" x14ac:dyDescent="0.25">
      <c r="A600" s="33" t="s">
        <v>2669</v>
      </c>
      <c r="B600" s="28"/>
      <c r="C600" s="28"/>
      <c r="D600" s="28" t="s">
        <v>977</v>
      </c>
      <c r="E600" s="28" t="s">
        <v>3235</v>
      </c>
      <c r="F600" s="28">
        <v>147563632.35949484</v>
      </c>
      <c r="G600" s="28">
        <v>0</v>
      </c>
      <c r="H600" s="2"/>
    </row>
    <row r="601" spans="1:8" x14ac:dyDescent="0.25">
      <c r="A601" s="33" t="s">
        <v>2669</v>
      </c>
      <c r="B601" s="28"/>
      <c r="C601" s="28"/>
      <c r="D601" s="28" t="s">
        <v>979</v>
      </c>
      <c r="E601" s="28" t="s">
        <v>3236</v>
      </c>
      <c r="F601" s="28">
        <v>214816777.1662468</v>
      </c>
      <c r="G601" s="28">
        <v>0</v>
      </c>
      <c r="H601" s="2"/>
    </row>
    <row r="602" spans="1:8" x14ac:dyDescent="0.25">
      <c r="A602" s="33" t="s">
        <v>2669</v>
      </c>
      <c r="B602" s="28"/>
      <c r="C602" s="28"/>
      <c r="D602" s="28" t="s">
        <v>981</v>
      </c>
      <c r="E602" s="28" t="s">
        <v>3237</v>
      </c>
      <c r="F602" s="28">
        <v>1576078053.1228595</v>
      </c>
      <c r="G602" s="28">
        <v>0</v>
      </c>
      <c r="H602" s="2"/>
    </row>
    <row r="603" spans="1:8" x14ac:dyDescent="0.25">
      <c r="A603" s="33" t="s">
        <v>2669</v>
      </c>
      <c r="B603" s="28"/>
      <c r="C603" s="28"/>
      <c r="D603" s="28" t="s">
        <v>983</v>
      </c>
      <c r="E603" s="28" t="s">
        <v>3238</v>
      </c>
      <c r="F603" s="28">
        <v>598205503.62370563</v>
      </c>
      <c r="G603" s="28">
        <v>0</v>
      </c>
      <c r="H603" s="2"/>
    </row>
    <row r="604" spans="1:8" x14ac:dyDescent="0.25">
      <c r="A604" s="33" t="s">
        <v>2669</v>
      </c>
      <c r="B604" s="28"/>
      <c r="C604" s="28"/>
      <c r="D604" s="28" t="s">
        <v>1880</v>
      </c>
      <c r="E604" s="28" t="s">
        <v>3239</v>
      </c>
      <c r="F604" s="28">
        <v>13477.783925348538</v>
      </c>
      <c r="G604" s="28">
        <v>0</v>
      </c>
      <c r="H604" s="2"/>
    </row>
    <row r="605" spans="1:8" x14ac:dyDescent="0.25">
      <c r="A605" s="33" t="s">
        <v>2669</v>
      </c>
      <c r="B605" s="28"/>
      <c r="C605" s="28"/>
      <c r="D605" s="28" t="s">
        <v>985</v>
      </c>
      <c r="E605" s="28" t="s">
        <v>3240</v>
      </c>
      <c r="F605" s="28">
        <v>4782592.3546865797</v>
      </c>
      <c r="G605" s="28">
        <v>0</v>
      </c>
      <c r="H605" s="2"/>
    </row>
    <row r="606" spans="1:8" x14ac:dyDescent="0.25">
      <c r="A606" s="33" t="s">
        <v>2669</v>
      </c>
      <c r="B606" s="28"/>
      <c r="C606" s="28"/>
      <c r="D606" s="28" t="s">
        <v>3241</v>
      </c>
      <c r="E606" s="28" t="s">
        <v>3242</v>
      </c>
      <c r="F606" s="28">
        <v>0</v>
      </c>
      <c r="G606" s="28">
        <v>0</v>
      </c>
      <c r="H606" s="2"/>
    </row>
    <row r="607" spans="1:8" x14ac:dyDescent="0.25">
      <c r="A607" s="33" t="s">
        <v>2669</v>
      </c>
      <c r="B607" s="28"/>
      <c r="C607" s="28"/>
      <c r="D607" s="28" t="s">
        <v>987</v>
      </c>
      <c r="E607" s="28" t="s">
        <v>3243</v>
      </c>
      <c r="F607" s="28">
        <v>508243003.50132447</v>
      </c>
      <c r="G607" s="28">
        <v>0</v>
      </c>
      <c r="H607" s="2"/>
    </row>
    <row r="608" spans="1:8" x14ac:dyDescent="0.25">
      <c r="A608" s="33" t="s">
        <v>2669</v>
      </c>
      <c r="B608" s="28"/>
      <c r="C608" s="28"/>
      <c r="D608" s="28" t="s">
        <v>989</v>
      </c>
      <c r="E608" s="28" t="s">
        <v>3244</v>
      </c>
      <c r="F608" s="28">
        <v>2365603550.8467865</v>
      </c>
      <c r="G608" s="28">
        <v>0</v>
      </c>
      <c r="H608" s="2"/>
    </row>
    <row r="609" spans="1:8" x14ac:dyDescent="0.25">
      <c r="A609" s="33" t="s">
        <v>2669</v>
      </c>
      <c r="B609" s="28"/>
      <c r="C609" s="28"/>
      <c r="D609" s="28" t="s">
        <v>2234</v>
      </c>
      <c r="E609" s="28" t="s">
        <v>3245</v>
      </c>
      <c r="F609" s="28">
        <v>0</v>
      </c>
      <c r="G609" s="28">
        <v>0</v>
      </c>
      <c r="H609" s="2"/>
    </row>
    <row r="610" spans="1:8" x14ac:dyDescent="0.25">
      <c r="A610" s="33" t="s">
        <v>2669</v>
      </c>
      <c r="B610" s="28"/>
      <c r="C610" s="28"/>
      <c r="D610" s="28" t="s">
        <v>991</v>
      </c>
      <c r="E610" s="28" t="s">
        <v>3246</v>
      </c>
      <c r="F610" s="28">
        <v>851589280.02368951</v>
      </c>
      <c r="G610" s="28">
        <v>0</v>
      </c>
      <c r="H610" s="2"/>
    </row>
    <row r="611" spans="1:8" x14ac:dyDescent="0.25">
      <c r="A611" s="33" t="s">
        <v>2669</v>
      </c>
      <c r="B611" s="28"/>
      <c r="C611" s="28"/>
      <c r="D611" s="28" t="s">
        <v>993</v>
      </c>
      <c r="E611" s="28" t="s">
        <v>3247</v>
      </c>
      <c r="F611" s="28">
        <v>1077200021.5063787</v>
      </c>
      <c r="G611" s="28">
        <v>0</v>
      </c>
      <c r="H611" s="2"/>
    </row>
    <row r="612" spans="1:8" x14ac:dyDescent="0.25">
      <c r="A612" s="33" t="s">
        <v>2669</v>
      </c>
      <c r="B612" s="28"/>
      <c r="C612" s="28"/>
      <c r="D612" s="28" t="s">
        <v>995</v>
      </c>
      <c r="E612" s="28" t="s">
        <v>3248</v>
      </c>
      <c r="F612" s="28">
        <v>599494854.08741498</v>
      </c>
      <c r="G612" s="28">
        <v>0</v>
      </c>
      <c r="H612" s="2"/>
    </row>
    <row r="613" spans="1:8" x14ac:dyDescent="0.25">
      <c r="A613" s="33" t="s">
        <v>2669</v>
      </c>
      <c r="B613" s="28"/>
      <c r="C613" s="28"/>
      <c r="D613" s="28" t="s">
        <v>1882</v>
      </c>
      <c r="E613" s="28" t="s">
        <v>3249</v>
      </c>
      <c r="F613" s="28">
        <v>7368896.7543805558</v>
      </c>
      <c r="G613" s="28">
        <v>0</v>
      </c>
      <c r="H613" s="2"/>
    </row>
    <row r="614" spans="1:8" x14ac:dyDescent="0.25">
      <c r="A614" s="33" t="s">
        <v>2669</v>
      </c>
      <c r="B614" s="28"/>
      <c r="C614" s="28"/>
      <c r="D614" s="28" t="s">
        <v>997</v>
      </c>
      <c r="E614" s="28" t="s">
        <v>3250</v>
      </c>
      <c r="F614" s="28">
        <v>2460113054.8627038</v>
      </c>
      <c r="G614" s="28">
        <v>0</v>
      </c>
      <c r="H614" s="2"/>
    </row>
    <row r="615" spans="1:8" x14ac:dyDescent="0.25">
      <c r="A615" s="33" t="s">
        <v>2669</v>
      </c>
      <c r="B615" s="28"/>
      <c r="C615" s="28"/>
      <c r="D615" s="28" t="s">
        <v>2236</v>
      </c>
      <c r="E615" s="28" t="s">
        <v>3251</v>
      </c>
      <c r="F615" s="28">
        <v>0</v>
      </c>
      <c r="G615" s="28">
        <v>0</v>
      </c>
      <c r="H615" s="2"/>
    </row>
    <row r="616" spans="1:8" x14ac:dyDescent="0.25">
      <c r="A616" s="33" t="s">
        <v>2669</v>
      </c>
      <c r="B616" s="28"/>
      <c r="C616" s="28"/>
      <c r="D616" s="28" t="s">
        <v>999</v>
      </c>
      <c r="E616" s="28" t="s">
        <v>3252</v>
      </c>
      <c r="F616" s="28">
        <v>793864206.89571762</v>
      </c>
      <c r="G616" s="28">
        <v>0</v>
      </c>
      <c r="H616" s="2"/>
    </row>
    <row r="617" spans="1:8" x14ac:dyDescent="0.25">
      <c r="A617" s="33" t="s">
        <v>2669</v>
      </c>
      <c r="B617" s="28"/>
      <c r="C617" s="28"/>
      <c r="D617" s="28" t="s">
        <v>1001</v>
      </c>
      <c r="E617" s="28" t="s">
        <v>3253</v>
      </c>
      <c r="F617" s="28">
        <v>156166742.90821859</v>
      </c>
      <c r="G617" s="28">
        <v>0</v>
      </c>
      <c r="H617" s="2"/>
    </row>
    <row r="618" spans="1:8" x14ac:dyDescent="0.25">
      <c r="A618" s="33" t="s">
        <v>2669</v>
      </c>
      <c r="B618" s="28"/>
      <c r="C618" s="28"/>
      <c r="D618" s="28" t="s">
        <v>1003</v>
      </c>
      <c r="E618" s="28" t="s">
        <v>3254</v>
      </c>
      <c r="F618" s="28">
        <v>2135489169.0211446</v>
      </c>
      <c r="G618" s="28">
        <v>0</v>
      </c>
      <c r="H618" s="2"/>
    </row>
    <row r="619" spans="1:8" x14ac:dyDescent="0.25">
      <c r="A619" s="33" t="s">
        <v>2669</v>
      </c>
      <c r="B619" s="28"/>
      <c r="C619" s="28"/>
      <c r="D619" s="28" t="s">
        <v>1005</v>
      </c>
      <c r="E619" s="28" t="s">
        <v>3255</v>
      </c>
      <c r="F619" s="28">
        <v>213251023.37862915</v>
      </c>
      <c r="G619" s="28">
        <v>0</v>
      </c>
      <c r="H619" s="2"/>
    </row>
    <row r="620" spans="1:8" x14ac:dyDescent="0.25">
      <c r="A620" s="33" t="s">
        <v>2669</v>
      </c>
      <c r="B620" s="28"/>
      <c r="C620" s="28"/>
      <c r="D620" s="28" t="s">
        <v>1007</v>
      </c>
      <c r="E620" s="28" t="s">
        <v>3256</v>
      </c>
      <c r="F620" s="28">
        <v>2487501273.3345861</v>
      </c>
      <c r="G620" s="28">
        <v>0</v>
      </c>
      <c r="H620" s="2"/>
    </row>
    <row r="621" spans="1:8" x14ac:dyDescent="0.25">
      <c r="A621" s="33" t="s">
        <v>2669</v>
      </c>
      <c r="B621" s="28"/>
      <c r="C621" s="28"/>
      <c r="D621" s="28" t="s">
        <v>2238</v>
      </c>
      <c r="E621" s="28" t="s">
        <v>3257</v>
      </c>
      <c r="F621" s="28">
        <v>0</v>
      </c>
      <c r="G621" s="28">
        <v>0</v>
      </c>
      <c r="H621" s="2"/>
    </row>
    <row r="622" spans="1:8" x14ac:dyDescent="0.25">
      <c r="A622" s="33" t="s">
        <v>2669</v>
      </c>
      <c r="B622" s="28"/>
      <c r="C622" s="28"/>
      <c r="D622" s="28" t="s">
        <v>1009</v>
      </c>
      <c r="E622" s="28" t="s">
        <v>3258</v>
      </c>
      <c r="F622" s="28">
        <v>672959223.73339772</v>
      </c>
      <c r="G622" s="28">
        <v>0</v>
      </c>
      <c r="H622" s="2"/>
    </row>
    <row r="623" spans="1:8" x14ac:dyDescent="0.25">
      <c r="A623" s="33" t="s">
        <v>2669</v>
      </c>
      <c r="B623" s="28"/>
      <c r="C623" s="28"/>
      <c r="D623" s="28" t="s">
        <v>1011</v>
      </c>
      <c r="E623" s="28" t="s">
        <v>3259</v>
      </c>
      <c r="F623" s="28">
        <v>592117836.95668244</v>
      </c>
      <c r="G623" s="28">
        <v>0</v>
      </c>
      <c r="H623" s="2"/>
    </row>
    <row r="624" spans="1:8" x14ac:dyDescent="0.25">
      <c r="A624" s="33" t="s">
        <v>2669</v>
      </c>
      <c r="B624" s="28"/>
      <c r="C624" s="28"/>
      <c r="D624" s="28" t="s">
        <v>1013</v>
      </c>
      <c r="E624" s="28" t="s">
        <v>3005</v>
      </c>
      <c r="F624" s="28">
        <v>23233784.805611424</v>
      </c>
      <c r="G624" s="28">
        <v>0</v>
      </c>
      <c r="H624" s="2"/>
    </row>
    <row r="625" spans="1:8" x14ac:dyDescent="0.25">
      <c r="A625" s="33" t="s">
        <v>2669</v>
      </c>
      <c r="B625" s="28"/>
      <c r="C625" s="28"/>
      <c r="D625" s="28" t="s">
        <v>1015</v>
      </c>
      <c r="E625" s="28" t="s">
        <v>3260</v>
      </c>
      <c r="F625" s="28">
        <v>223728773.96117604</v>
      </c>
      <c r="G625" s="28">
        <v>0</v>
      </c>
      <c r="H625" s="2"/>
    </row>
    <row r="626" spans="1:8" x14ac:dyDescent="0.25">
      <c r="A626" s="33" t="s">
        <v>2669</v>
      </c>
      <c r="B626" s="28"/>
      <c r="C626" s="28"/>
      <c r="D626" s="28" t="s">
        <v>1017</v>
      </c>
      <c r="E626" s="28" t="s">
        <v>3261</v>
      </c>
      <c r="F626" s="28">
        <v>38855677.091559589</v>
      </c>
      <c r="G626" s="28">
        <v>0</v>
      </c>
      <c r="H626" s="2"/>
    </row>
    <row r="627" spans="1:8" x14ac:dyDescent="0.25">
      <c r="A627" s="33" t="s">
        <v>2669</v>
      </c>
      <c r="B627" s="28"/>
      <c r="C627" s="28"/>
      <c r="D627" s="28" t="s">
        <v>1019</v>
      </c>
      <c r="E627" s="28" t="s">
        <v>3262</v>
      </c>
      <c r="F627" s="28">
        <v>976704815.85663474</v>
      </c>
      <c r="G627" s="28">
        <v>0</v>
      </c>
      <c r="H627" s="2"/>
    </row>
    <row r="628" spans="1:8" x14ac:dyDescent="0.25">
      <c r="A628" s="33" t="s">
        <v>2669</v>
      </c>
      <c r="B628" s="28"/>
      <c r="C628" s="28"/>
      <c r="D628" s="28" t="s">
        <v>1021</v>
      </c>
      <c r="E628" s="28" t="s">
        <v>3263</v>
      </c>
      <c r="F628" s="28">
        <v>4801603.7584398929</v>
      </c>
      <c r="G628" s="28">
        <v>0</v>
      </c>
      <c r="H628" s="2"/>
    </row>
    <row r="629" spans="1:8" x14ac:dyDescent="0.25">
      <c r="A629" s="33" t="s">
        <v>2669</v>
      </c>
      <c r="B629" s="28"/>
      <c r="C629" s="28"/>
      <c r="D629" s="28" t="s">
        <v>1023</v>
      </c>
      <c r="E629" s="28" t="s">
        <v>3264</v>
      </c>
      <c r="F629" s="28">
        <v>2667402706.1629324</v>
      </c>
      <c r="G629" s="28">
        <v>0</v>
      </c>
      <c r="H629" s="2"/>
    </row>
    <row r="630" spans="1:8" x14ac:dyDescent="0.25">
      <c r="A630" s="33" t="s">
        <v>2669</v>
      </c>
      <c r="B630" s="28"/>
      <c r="C630" s="28"/>
      <c r="D630" s="28" t="s">
        <v>53</v>
      </c>
      <c r="E630" s="28" t="s">
        <v>3265</v>
      </c>
      <c r="F630" s="28">
        <v>82725298510.037018</v>
      </c>
      <c r="G630" s="28">
        <v>614472271.89754295</v>
      </c>
      <c r="H630" s="2"/>
    </row>
    <row r="631" spans="1:8" x14ac:dyDescent="0.25">
      <c r="A631" s="33" t="s">
        <v>2669</v>
      </c>
      <c r="B631" s="28"/>
      <c r="C631" s="28"/>
      <c r="D631" s="28" t="s">
        <v>1026</v>
      </c>
      <c r="E631" s="28" t="s">
        <v>3266</v>
      </c>
      <c r="F631" s="28">
        <v>38312289999.708382</v>
      </c>
      <c r="G631" s="28">
        <v>609527491.34343696</v>
      </c>
      <c r="H631" s="2"/>
    </row>
    <row r="632" spans="1:8" x14ac:dyDescent="0.25">
      <c r="A632" s="33" t="s">
        <v>2669</v>
      </c>
      <c r="B632" s="28"/>
      <c r="C632" s="28"/>
      <c r="D632" s="28" t="s">
        <v>2240</v>
      </c>
      <c r="E632" s="28" t="s">
        <v>3267</v>
      </c>
      <c r="F632" s="28">
        <v>0</v>
      </c>
      <c r="G632" s="28">
        <v>0</v>
      </c>
      <c r="H632" s="2"/>
    </row>
    <row r="633" spans="1:8" x14ac:dyDescent="0.25">
      <c r="A633" s="33" t="s">
        <v>2669</v>
      </c>
      <c r="B633" s="28"/>
      <c r="C633" s="28"/>
      <c r="D633" s="28" t="s">
        <v>1028</v>
      </c>
      <c r="E633" s="28" t="s">
        <v>3268</v>
      </c>
      <c r="F633" s="28">
        <v>12168849.022270704</v>
      </c>
      <c r="G633" s="28">
        <v>0</v>
      </c>
      <c r="H633" s="2"/>
    </row>
    <row r="634" spans="1:8" x14ac:dyDescent="0.25">
      <c r="A634" s="33" t="s">
        <v>2669</v>
      </c>
      <c r="B634" s="28"/>
      <c r="C634" s="28"/>
      <c r="D634" s="28" t="s">
        <v>1030</v>
      </c>
      <c r="E634" s="28" t="s">
        <v>3269</v>
      </c>
      <c r="F634" s="28">
        <v>32066276206.532959</v>
      </c>
      <c r="G634" s="28">
        <v>338805560.04605049</v>
      </c>
      <c r="H634" s="2"/>
    </row>
    <row r="635" spans="1:8" x14ac:dyDescent="0.25">
      <c r="A635" s="33" t="s">
        <v>2669</v>
      </c>
      <c r="B635" s="28"/>
      <c r="C635" s="28"/>
      <c r="D635" s="28" t="s">
        <v>2242</v>
      </c>
      <c r="E635" s="28" t="s">
        <v>3270</v>
      </c>
      <c r="F635" s="28">
        <v>0</v>
      </c>
      <c r="G635" s="28">
        <v>0</v>
      </c>
      <c r="H635" s="2"/>
    </row>
    <row r="636" spans="1:8" x14ac:dyDescent="0.25">
      <c r="A636" s="33" t="s">
        <v>2669</v>
      </c>
      <c r="B636" s="28"/>
      <c r="C636" s="28"/>
      <c r="D636" s="28" t="s">
        <v>1739</v>
      </c>
      <c r="E636" s="28" t="s">
        <v>3271</v>
      </c>
      <c r="F636" s="28">
        <v>6125</v>
      </c>
      <c r="G636" s="28">
        <v>0</v>
      </c>
      <c r="H636" s="2"/>
    </row>
    <row r="637" spans="1:8" x14ac:dyDescent="0.25">
      <c r="A637" s="33" t="s">
        <v>2669</v>
      </c>
      <c r="B637" s="28"/>
      <c r="C637" s="28"/>
      <c r="D637" s="28" t="s">
        <v>1032</v>
      </c>
      <c r="E637" s="28" t="s">
        <v>3272</v>
      </c>
      <c r="F637" s="28">
        <v>512013576.23034298</v>
      </c>
      <c r="G637" s="28">
        <v>0</v>
      </c>
      <c r="H637" s="2"/>
    </row>
    <row r="638" spans="1:8" x14ac:dyDescent="0.25">
      <c r="A638" s="33" t="s">
        <v>2669</v>
      </c>
      <c r="B638" s="28"/>
      <c r="C638" s="28"/>
      <c r="D638" s="28" t="s">
        <v>1741</v>
      </c>
      <c r="E638" s="28" t="s">
        <v>3273</v>
      </c>
      <c r="F638" s="28">
        <v>94566061.939999998</v>
      </c>
      <c r="G638" s="28">
        <v>0</v>
      </c>
      <c r="H638" s="2"/>
    </row>
    <row r="639" spans="1:8" x14ac:dyDescent="0.25">
      <c r="A639" s="33" t="s">
        <v>2669</v>
      </c>
      <c r="B639" s="28"/>
      <c r="C639" s="28"/>
      <c r="D639" s="28" t="s">
        <v>2244</v>
      </c>
      <c r="E639" s="28" t="s">
        <v>3274</v>
      </c>
      <c r="F639" s="28">
        <v>0</v>
      </c>
      <c r="G639" s="28">
        <v>0</v>
      </c>
      <c r="H639" s="2"/>
    </row>
    <row r="640" spans="1:8" x14ac:dyDescent="0.25">
      <c r="A640" s="33" t="s">
        <v>2669</v>
      </c>
      <c r="B640" s="28"/>
      <c r="C640" s="28"/>
      <c r="D640" s="28" t="s">
        <v>2008</v>
      </c>
      <c r="E640" s="28" t="s">
        <v>3275</v>
      </c>
      <c r="F640" s="28">
        <v>0</v>
      </c>
      <c r="G640" s="28">
        <v>0</v>
      </c>
      <c r="H640" s="2"/>
    </row>
    <row r="641" spans="1:8" x14ac:dyDescent="0.25">
      <c r="A641" s="33" t="s">
        <v>2669</v>
      </c>
      <c r="B641" s="28"/>
      <c r="C641" s="28"/>
      <c r="D641" s="28" t="s">
        <v>1034</v>
      </c>
      <c r="E641" s="28" t="s">
        <v>3276</v>
      </c>
      <c r="F641" s="28">
        <v>994971324.67149341</v>
      </c>
      <c r="G641" s="28">
        <v>0</v>
      </c>
      <c r="H641" s="2"/>
    </row>
    <row r="642" spans="1:8" x14ac:dyDescent="0.25">
      <c r="A642" s="33" t="s">
        <v>2669</v>
      </c>
      <c r="B642" s="28"/>
      <c r="C642" s="28"/>
      <c r="D642" s="28" t="s">
        <v>1036</v>
      </c>
      <c r="E642" s="28" t="s">
        <v>3277</v>
      </c>
      <c r="F642" s="28">
        <v>653919789.1164701</v>
      </c>
      <c r="G642" s="28">
        <v>0</v>
      </c>
      <c r="H642" s="2"/>
    </row>
    <row r="643" spans="1:8" x14ac:dyDescent="0.25">
      <c r="A643" s="33" t="s">
        <v>2669</v>
      </c>
      <c r="B643" s="28"/>
      <c r="C643" s="28"/>
      <c r="D643" s="28" t="s">
        <v>2246</v>
      </c>
      <c r="E643" s="28" t="s">
        <v>2724</v>
      </c>
      <c r="F643" s="28">
        <v>0</v>
      </c>
      <c r="G643" s="28">
        <v>0</v>
      </c>
      <c r="H643" s="2"/>
    </row>
    <row r="644" spans="1:8" x14ac:dyDescent="0.25">
      <c r="A644" s="33" t="s">
        <v>2669</v>
      </c>
      <c r="B644" s="28"/>
      <c r="C644" s="28"/>
      <c r="D644" s="28" t="s">
        <v>2010</v>
      </c>
      <c r="E644" s="28" t="s">
        <v>3278</v>
      </c>
      <c r="F644" s="28">
        <v>3524248</v>
      </c>
      <c r="G644" s="28">
        <v>0</v>
      </c>
      <c r="H644" s="2"/>
    </row>
    <row r="645" spans="1:8" x14ac:dyDescent="0.25">
      <c r="A645" s="33" t="s">
        <v>2669</v>
      </c>
      <c r="B645" s="28"/>
      <c r="C645" s="28"/>
      <c r="D645" s="28" t="s">
        <v>1038</v>
      </c>
      <c r="E645" s="28" t="s">
        <v>3279</v>
      </c>
      <c r="F645" s="28">
        <v>22942588.088047832</v>
      </c>
      <c r="G645" s="28">
        <v>0</v>
      </c>
      <c r="H645" s="2"/>
    </row>
    <row r="646" spans="1:8" x14ac:dyDescent="0.25">
      <c r="A646" s="33" t="s">
        <v>2669</v>
      </c>
      <c r="B646" s="28"/>
      <c r="C646" s="28"/>
      <c r="D646" s="28" t="s">
        <v>1743</v>
      </c>
      <c r="E646" s="28" t="s">
        <v>3280</v>
      </c>
      <c r="F646" s="28">
        <v>2204</v>
      </c>
      <c r="G646" s="28">
        <v>0</v>
      </c>
      <c r="H646" s="2"/>
    </row>
    <row r="647" spans="1:8" x14ac:dyDescent="0.25">
      <c r="A647" s="33" t="s">
        <v>2669</v>
      </c>
      <c r="B647" s="28"/>
      <c r="C647" s="28"/>
      <c r="D647" s="28" t="s">
        <v>2249</v>
      </c>
      <c r="E647" s="28" t="s">
        <v>3281</v>
      </c>
      <c r="F647" s="28">
        <v>0</v>
      </c>
      <c r="G647" s="28">
        <v>0</v>
      </c>
      <c r="H647" s="2"/>
    </row>
    <row r="648" spans="1:8" x14ac:dyDescent="0.25">
      <c r="A648" s="33" t="s">
        <v>2669</v>
      </c>
      <c r="B648" s="28"/>
      <c r="C648" s="28"/>
      <c r="D648" s="28" t="s">
        <v>1040</v>
      </c>
      <c r="E648" s="28" t="s">
        <v>3282</v>
      </c>
      <c r="F648" s="28">
        <v>352809.35425728379</v>
      </c>
      <c r="G648" s="28">
        <v>0</v>
      </c>
      <c r="H648" s="2"/>
    </row>
    <row r="649" spans="1:8" x14ac:dyDescent="0.25">
      <c r="A649" s="33" t="s">
        <v>2669</v>
      </c>
      <c r="B649" s="28"/>
      <c r="C649" s="28"/>
      <c r="D649" s="28" t="s">
        <v>1745</v>
      </c>
      <c r="E649" s="28" t="s">
        <v>3283</v>
      </c>
      <c r="F649" s="28">
        <v>152402</v>
      </c>
      <c r="G649" s="28">
        <v>0</v>
      </c>
      <c r="H649" s="2"/>
    </row>
    <row r="650" spans="1:8" x14ac:dyDescent="0.25">
      <c r="A650" s="33" t="s">
        <v>2669</v>
      </c>
      <c r="B650" s="28"/>
      <c r="C650" s="28"/>
      <c r="D650" s="28" t="s">
        <v>2252</v>
      </c>
      <c r="E650" s="28" t="s">
        <v>3284</v>
      </c>
      <c r="F650" s="28">
        <v>2002835</v>
      </c>
      <c r="G650" s="28">
        <v>0</v>
      </c>
      <c r="H650" s="2"/>
    </row>
    <row r="651" spans="1:8" x14ac:dyDescent="0.25">
      <c r="A651" s="33" t="s">
        <v>2669</v>
      </c>
      <c r="B651" s="28"/>
      <c r="C651" s="28"/>
      <c r="D651" s="28" t="s">
        <v>1042</v>
      </c>
      <c r="E651" s="28" t="s">
        <v>3285</v>
      </c>
      <c r="F651" s="28">
        <v>84106188.066197231</v>
      </c>
      <c r="G651" s="28">
        <v>0</v>
      </c>
      <c r="H651" s="2"/>
    </row>
    <row r="652" spans="1:8" x14ac:dyDescent="0.25">
      <c r="A652" s="33" t="s">
        <v>2669</v>
      </c>
      <c r="B652" s="28"/>
      <c r="C652" s="28"/>
      <c r="D652" s="28" t="s">
        <v>1044</v>
      </c>
      <c r="E652" s="28" t="s">
        <v>3286</v>
      </c>
      <c r="F652" s="28">
        <v>13524432836.142963</v>
      </c>
      <c r="G652" s="28">
        <v>190258955.75764143</v>
      </c>
      <c r="H652" s="2"/>
    </row>
    <row r="653" spans="1:8" x14ac:dyDescent="0.25">
      <c r="A653" s="33" t="s">
        <v>2669</v>
      </c>
      <c r="B653" s="28"/>
      <c r="C653" s="28"/>
      <c r="D653" s="28" t="s">
        <v>2254</v>
      </c>
      <c r="E653" s="28" t="s">
        <v>3003</v>
      </c>
      <c r="F653" s="28">
        <v>0</v>
      </c>
      <c r="G653" s="28">
        <v>0</v>
      </c>
      <c r="H653" s="2"/>
    </row>
    <row r="654" spans="1:8" x14ac:dyDescent="0.25">
      <c r="A654" s="33" t="s">
        <v>2669</v>
      </c>
      <c r="B654" s="28"/>
      <c r="C654" s="28"/>
      <c r="D654" s="28" t="s">
        <v>2256</v>
      </c>
      <c r="E654" s="28" t="s">
        <v>3287</v>
      </c>
      <c r="F654" s="28">
        <v>0</v>
      </c>
      <c r="G654" s="28">
        <v>0</v>
      </c>
      <c r="H654" s="2"/>
    </row>
    <row r="655" spans="1:8" x14ac:dyDescent="0.25">
      <c r="A655" s="33" t="s">
        <v>2669</v>
      </c>
      <c r="B655" s="28"/>
      <c r="C655" s="28"/>
      <c r="D655" s="28" t="s">
        <v>1046</v>
      </c>
      <c r="E655" s="28" t="s">
        <v>3288</v>
      </c>
      <c r="F655" s="28">
        <v>7278696.7338504428</v>
      </c>
      <c r="G655" s="28">
        <v>44542.812285357621</v>
      </c>
      <c r="H655" s="2"/>
    </row>
    <row r="656" spans="1:8" x14ac:dyDescent="0.25">
      <c r="A656" s="33" t="s">
        <v>2669</v>
      </c>
      <c r="B656" s="28"/>
      <c r="C656" s="28"/>
      <c r="D656" s="28" t="s">
        <v>1048</v>
      </c>
      <c r="E656" s="28" t="s">
        <v>3289</v>
      </c>
      <c r="F656" s="28">
        <v>233551553.17572147</v>
      </c>
      <c r="G656" s="28">
        <v>0</v>
      </c>
      <c r="H656" s="2"/>
    </row>
    <row r="657" spans="1:8" x14ac:dyDescent="0.25">
      <c r="A657" s="33" t="s">
        <v>2669</v>
      </c>
      <c r="B657" s="28"/>
      <c r="C657" s="28"/>
      <c r="D657" s="28" t="s">
        <v>2258</v>
      </c>
      <c r="E657" s="28" t="s">
        <v>3290</v>
      </c>
      <c r="F657" s="28">
        <v>0</v>
      </c>
      <c r="G657" s="28">
        <v>0</v>
      </c>
      <c r="H657" s="2"/>
    </row>
    <row r="658" spans="1:8" x14ac:dyDescent="0.25">
      <c r="A658" s="33" t="s">
        <v>2669</v>
      </c>
      <c r="B658" s="28"/>
      <c r="C658" s="28"/>
      <c r="D658" s="28" t="s">
        <v>1050</v>
      </c>
      <c r="E658" s="28" t="s">
        <v>3291</v>
      </c>
      <c r="F658" s="28">
        <v>1248955.162110847</v>
      </c>
      <c r="G658" s="28">
        <v>0</v>
      </c>
      <c r="H658" s="2"/>
    </row>
    <row r="659" spans="1:8" x14ac:dyDescent="0.25">
      <c r="A659" s="33" t="s">
        <v>2669</v>
      </c>
      <c r="B659" s="28"/>
      <c r="C659" s="28"/>
      <c r="D659" s="28" t="s">
        <v>1052</v>
      </c>
      <c r="E659" s="28" t="s">
        <v>2952</v>
      </c>
      <c r="F659" s="28">
        <v>24528546.11283762</v>
      </c>
      <c r="G659" s="28">
        <v>0</v>
      </c>
      <c r="H659" s="2"/>
    </row>
    <row r="660" spans="1:8" x14ac:dyDescent="0.25">
      <c r="A660" s="33" t="s">
        <v>2669</v>
      </c>
      <c r="B660" s="28"/>
      <c r="C660" s="28"/>
      <c r="D660" s="28" t="s">
        <v>2260</v>
      </c>
      <c r="E660" s="28" t="s">
        <v>3292</v>
      </c>
      <c r="F660" s="28">
        <v>115845</v>
      </c>
      <c r="G660" s="28">
        <v>0</v>
      </c>
      <c r="H660" s="2"/>
    </row>
    <row r="661" spans="1:8" x14ac:dyDescent="0.25">
      <c r="A661" s="33" t="s">
        <v>2669</v>
      </c>
      <c r="B661" s="28"/>
      <c r="C661" s="28"/>
      <c r="D661" s="28" t="s">
        <v>1054</v>
      </c>
      <c r="E661" s="28" t="s">
        <v>3293</v>
      </c>
      <c r="F661" s="28">
        <v>2380433.5689976355</v>
      </c>
      <c r="G661" s="28">
        <v>0</v>
      </c>
      <c r="H661" s="2"/>
    </row>
    <row r="662" spans="1:8" x14ac:dyDescent="0.25">
      <c r="A662" s="33" t="s">
        <v>2669</v>
      </c>
      <c r="B662" s="28"/>
      <c r="C662" s="28"/>
      <c r="D662" s="28" t="s">
        <v>1056</v>
      </c>
      <c r="E662" s="28" t="s">
        <v>3294</v>
      </c>
      <c r="F662" s="28">
        <v>99201051.831738055</v>
      </c>
      <c r="G662" s="28">
        <v>0</v>
      </c>
      <c r="H662" s="2"/>
    </row>
    <row r="663" spans="1:8" x14ac:dyDescent="0.25">
      <c r="A663" s="33" t="s">
        <v>2669</v>
      </c>
      <c r="B663" s="28"/>
      <c r="C663" s="28"/>
      <c r="D663" s="28" t="s">
        <v>1058</v>
      </c>
      <c r="E663" s="28" t="s">
        <v>3295</v>
      </c>
      <c r="F663" s="28">
        <v>1154480.8382698605</v>
      </c>
      <c r="G663" s="28">
        <v>0</v>
      </c>
      <c r="H663" s="2"/>
    </row>
    <row r="664" spans="1:8" x14ac:dyDescent="0.25">
      <c r="A664" s="33" t="s">
        <v>2669</v>
      </c>
      <c r="B664" s="28"/>
      <c r="C664" s="28"/>
      <c r="D664" s="28" t="s">
        <v>1060</v>
      </c>
      <c r="E664" s="28" t="s">
        <v>3296</v>
      </c>
      <c r="F664" s="28">
        <v>5438468.7518711137</v>
      </c>
      <c r="G664" s="28">
        <v>0</v>
      </c>
      <c r="H664" s="2"/>
    </row>
    <row r="665" spans="1:8" x14ac:dyDescent="0.25">
      <c r="A665" s="33" t="s">
        <v>2669</v>
      </c>
      <c r="B665" s="28"/>
      <c r="C665" s="28"/>
      <c r="D665" s="28" t="s">
        <v>1062</v>
      </c>
      <c r="E665" s="28" t="s">
        <v>3297</v>
      </c>
      <c r="F665" s="28">
        <v>366522.1416296289</v>
      </c>
      <c r="G665" s="28">
        <v>0</v>
      </c>
      <c r="H665" s="2"/>
    </row>
    <row r="666" spans="1:8" x14ac:dyDescent="0.25">
      <c r="A666" s="33" t="s">
        <v>2669</v>
      </c>
      <c r="B666" s="28"/>
      <c r="C666" s="28"/>
      <c r="D666" s="28" t="s">
        <v>1064</v>
      </c>
      <c r="E666" s="28" t="s">
        <v>3298</v>
      </c>
      <c r="F666" s="28">
        <v>111596665.35661408</v>
      </c>
      <c r="G666" s="28">
        <v>6499020.541972965</v>
      </c>
      <c r="H666" s="2"/>
    </row>
    <row r="667" spans="1:8" x14ac:dyDescent="0.25">
      <c r="A667" s="33" t="s">
        <v>2669</v>
      </c>
      <c r="B667" s="28"/>
      <c r="C667" s="28"/>
      <c r="D667" s="28" t="s">
        <v>1066</v>
      </c>
      <c r="E667" s="28" t="s">
        <v>3299</v>
      </c>
      <c r="F667" s="28">
        <v>11301971178.16507</v>
      </c>
      <c r="G667" s="28">
        <v>98802683.342635155</v>
      </c>
      <c r="H667" s="2"/>
    </row>
    <row r="668" spans="1:8" x14ac:dyDescent="0.25">
      <c r="A668" s="33" t="s">
        <v>2669</v>
      </c>
      <c r="B668" s="28"/>
      <c r="C668" s="28"/>
      <c r="D668" s="28" t="s">
        <v>55</v>
      </c>
      <c r="E668" s="28" t="s">
        <v>3300</v>
      </c>
      <c r="F668" s="28">
        <v>82455721596.834778</v>
      </c>
      <c r="G668" s="28">
        <v>1694356092.5618382</v>
      </c>
      <c r="H668" s="2"/>
    </row>
    <row r="669" spans="1:8" x14ac:dyDescent="0.25">
      <c r="A669" s="33" t="s">
        <v>2669</v>
      </c>
      <c r="B669" s="28"/>
      <c r="C669" s="28"/>
      <c r="D669" s="28" t="s">
        <v>1069</v>
      </c>
      <c r="E669" s="28" t="s">
        <v>3301</v>
      </c>
      <c r="F669" s="28">
        <v>9654674242.8910904</v>
      </c>
      <c r="G669" s="28">
        <v>0</v>
      </c>
      <c r="H669" s="2"/>
    </row>
    <row r="670" spans="1:8" x14ac:dyDescent="0.25">
      <c r="A670" s="33" t="s">
        <v>2669</v>
      </c>
      <c r="B670" s="28"/>
      <c r="C670" s="28"/>
      <c r="D670" s="28" t="s">
        <v>1071</v>
      </c>
      <c r="E670" s="28" t="s">
        <v>3016</v>
      </c>
      <c r="F670" s="28">
        <v>18175950574.055225</v>
      </c>
      <c r="G670" s="28">
        <v>799730351.53939629</v>
      </c>
      <c r="H670" s="2"/>
    </row>
    <row r="671" spans="1:8" x14ac:dyDescent="0.25">
      <c r="A671" s="33" t="s">
        <v>2669</v>
      </c>
      <c r="B671" s="28"/>
      <c r="C671" s="28"/>
      <c r="D671" s="28" t="s">
        <v>1073</v>
      </c>
      <c r="E671" s="28" t="s">
        <v>3302</v>
      </c>
      <c r="F671" s="28">
        <v>23521551672.952049</v>
      </c>
      <c r="G671" s="28">
        <v>615073117.95940018</v>
      </c>
      <c r="H671" s="2"/>
    </row>
    <row r="672" spans="1:8" x14ac:dyDescent="0.25">
      <c r="A672" s="33" t="s">
        <v>2669</v>
      </c>
      <c r="B672" s="28"/>
      <c r="C672" s="28"/>
      <c r="D672" s="28" t="s">
        <v>1075</v>
      </c>
      <c r="E672" s="28" t="s">
        <v>3303</v>
      </c>
      <c r="F672" s="28">
        <v>3644436110.4041753</v>
      </c>
      <c r="G672" s="28">
        <v>0</v>
      </c>
      <c r="H672" s="2"/>
    </row>
    <row r="673" spans="1:8" x14ac:dyDescent="0.25">
      <c r="A673" s="33" t="s">
        <v>2669</v>
      </c>
      <c r="B673" s="28"/>
      <c r="C673" s="28"/>
      <c r="D673" s="28" t="s">
        <v>1747</v>
      </c>
      <c r="E673" s="28" t="s">
        <v>3304</v>
      </c>
      <c r="F673" s="28">
        <v>40195</v>
      </c>
      <c r="G673" s="28">
        <v>0</v>
      </c>
      <c r="H673" s="2"/>
    </row>
    <row r="674" spans="1:8" x14ac:dyDescent="0.25">
      <c r="A674" s="33" t="s">
        <v>2669</v>
      </c>
      <c r="B674" s="28"/>
      <c r="C674" s="28"/>
      <c r="D674" s="28" t="s">
        <v>2263</v>
      </c>
      <c r="E674" s="28" t="s">
        <v>3305</v>
      </c>
      <c r="F674" s="28">
        <v>590965441</v>
      </c>
      <c r="G674" s="28">
        <v>0</v>
      </c>
      <c r="H674" s="2"/>
    </row>
    <row r="675" spans="1:8" x14ac:dyDescent="0.25">
      <c r="A675" s="33" t="s">
        <v>2669</v>
      </c>
      <c r="B675" s="28"/>
      <c r="C675" s="28"/>
      <c r="D675" s="28" t="s">
        <v>1077</v>
      </c>
      <c r="E675" s="28" t="s">
        <v>3306</v>
      </c>
      <c r="F675" s="28">
        <v>1532029.0608560948</v>
      </c>
      <c r="G675" s="28">
        <v>0</v>
      </c>
      <c r="H675" s="2"/>
    </row>
    <row r="676" spans="1:8" x14ac:dyDescent="0.25">
      <c r="A676" s="33" t="s">
        <v>2669</v>
      </c>
      <c r="B676" s="28"/>
      <c r="C676" s="28"/>
      <c r="D676" s="28" t="s">
        <v>1079</v>
      </c>
      <c r="E676" s="28" t="s">
        <v>3307</v>
      </c>
      <c r="F676" s="28">
        <v>6692277273.6619053</v>
      </c>
      <c r="G676" s="28">
        <v>258755553.05851656</v>
      </c>
      <c r="H676" s="2"/>
    </row>
    <row r="677" spans="1:8" x14ac:dyDescent="0.25">
      <c r="A677" s="33" t="s">
        <v>2669</v>
      </c>
      <c r="B677" s="28"/>
      <c r="C677" s="28"/>
      <c r="D677" s="28" t="s">
        <v>2265</v>
      </c>
      <c r="E677" s="28" t="s">
        <v>3308</v>
      </c>
      <c r="F677" s="28">
        <v>0</v>
      </c>
      <c r="G677" s="28">
        <v>0</v>
      </c>
      <c r="H677" s="2"/>
    </row>
    <row r="678" spans="1:8" x14ac:dyDescent="0.25">
      <c r="A678" s="33" t="s">
        <v>2669</v>
      </c>
      <c r="B678" s="28"/>
      <c r="C678" s="28"/>
      <c r="D678" s="28" t="s">
        <v>1081</v>
      </c>
      <c r="E678" s="28" t="s">
        <v>3309</v>
      </c>
      <c r="F678" s="28">
        <v>2426227699.1123409</v>
      </c>
      <c r="G678" s="28">
        <v>0</v>
      </c>
      <c r="H678" s="2"/>
    </row>
    <row r="679" spans="1:8" x14ac:dyDescent="0.25">
      <c r="A679" s="33" t="s">
        <v>2669</v>
      </c>
      <c r="B679" s="28"/>
      <c r="C679" s="28"/>
      <c r="D679" s="28" t="s">
        <v>1083</v>
      </c>
      <c r="E679" s="28" t="s">
        <v>3084</v>
      </c>
      <c r="F679" s="28">
        <v>25078451832.520462</v>
      </c>
      <c r="G679" s="28">
        <v>0</v>
      </c>
      <c r="H679" s="2"/>
    </row>
    <row r="680" spans="1:8" x14ac:dyDescent="0.25">
      <c r="A680" s="33" t="s">
        <v>2669</v>
      </c>
      <c r="B680" s="28"/>
      <c r="C680" s="28"/>
      <c r="D680" s="28" t="s">
        <v>1824</v>
      </c>
      <c r="E680" s="28" t="s">
        <v>3310</v>
      </c>
      <c r="F680" s="28">
        <v>295341239</v>
      </c>
      <c r="G680" s="28">
        <v>0</v>
      </c>
      <c r="H680" s="2"/>
    </row>
    <row r="681" spans="1:8" x14ac:dyDescent="0.25">
      <c r="A681" s="33" t="s">
        <v>2669</v>
      </c>
      <c r="B681" s="28"/>
      <c r="C681" s="28"/>
      <c r="D681" s="28" t="s">
        <v>1085</v>
      </c>
      <c r="E681" s="28" t="s">
        <v>3311</v>
      </c>
      <c r="F681" s="28">
        <v>27875818122.058376</v>
      </c>
      <c r="G681" s="28">
        <v>395342372.68365788</v>
      </c>
      <c r="H681" s="2"/>
    </row>
    <row r="682" spans="1:8" x14ac:dyDescent="0.25">
      <c r="A682" s="33" t="s">
        <v>2669</v>
      </c>
      <c r="B682" s="28"/>
      <c r="C682" s="28"/>
      <c r="D682" s="28" t="s">
        <v>2268</v>
      </c>
      <c r="E682" s="28" t="s">
        <v>3312</v>
      </c>
      <c r="F682" s="28">
        <v>0</v>
      </c>
      <c r="G682" s="28">
        <v>0</v>
      </c>
      <c r="H682" s="2"/>
    </row>
    <row r="683" spans="1:8" x14ac:dyDescent="0.25">
      <c r="A683" s="33" t="s">
        <v>2669</v>
      </c>
      <c r="B683" s="28"/>
      <c r="C683" s="28"/>
      <c r="D683" s="28" t="s">
        <v>1087</v>
      </c>
      <c r="E683" s="28" t="s">
        <v>2865</v>
      </c>
      <c r="F683" s="28">
        <v>809837.44592515728</v>
      </c>
      <c r="G683" s="28">
        <v>0</v>
      </c>
      <c r="H683" s="2"/>
    </row>
    <row r="684" spans="1:8" x14ac:dyDescent="0.25">
      <c r="A684" s="33" t="s">
        <v>2669</v>
      </c>
      <c r="B684" s="28"/>
      <c r="C684" s="28"/>
      <c r="D684" s="28" t="s">
        <v>57</v>
      </c>
      <c r="E684" s="28" t="s">
        <v>3313</v>
      </c>
      <c r="F684" s="28">
        <v>5389823291.8434658</v>
      </c>
      <c r="G684" s="28">
        <v>0</v>
      </c>
      <c r="H684" s="2"/>
    </row>
    <row r="685" spans="1:8" x14ac:dyDescent="0.25">
      <c r="A685" s="33" t="s">
        <v>2669</v>
      </c>
      <c r="B685" s="28"/>
      <c r="C685" s="28"/>
      <c r="D685" s="28" t="s">
        <v>1090</v>
      </c>
      <c r="E685" s="28" t="s">
        <v>3314</v>
      </c>
      <c r="F685" s="28">
        <v>25725757227.231861</v>
      </c>
      <c r="G685" s="28">
        <v>320504123.08892727</v>
      </c>
      <c r="H685" s="2"/>
    </row>
    <row r="686" spans="1:8" x14ac:dyDescent="0.25">
      <c r="A686" s="33" t="s">
        <v>2669</v>
      </c>
      <c r="B686" s="28"/>
      <c r="C686" s="28"/>
      <c r="D686" s="28" t="s">
        <v>1092</v>
      </c>
      <c r="E686" s="28" t="s">
        <v>3315</v>
      </c>
      <c r="F686" s="28">
        <v>448622.81606491469</v>
      </c>
      <c r="G686" s="28">
        <v>0</v>
      </c>
      <c r="H686" s="2"/>
    </row>
    <row r="687" spans="1:8" x14ac:dyDescent="0.25">
      <c r="A687" s="33" t="s">
        <v>2669</v>
      </c>
      <c r="B687" s="28"/>
      <c r="C687" s="28"/>
      <c r="D687" s="28" t="s">
        <v>1094</v>
      </c>
      <c r="E687" s="28" t="s">
        <v>3316</v>
      </c>
      <c r="F687" s="28">
        <v>5027512.3167538848</v>
      </c>
      <c r="G687" s="28">
        <v>0</v>
      </c>
      <c r="H687" s="2"/>
    </row>
    <row r="688" spans="1:8" x14ac:dyDescent="0.25">
      <c r="A688" s="33" t="s">
        <v>2669</v>
      </c>
      <c r="B688" s="28"/>
      <c r="C688" s="28"/>
      <c r="D688" s="28" t="s">
        <v>1096</v>
      </c>
      <c r="E688" s="28" t="s">
        <v>3317</v>
      </c>
      <c r="F688" s="28">
        <v>1000291152.446691</v>
      </c>
      <c r="G688" s="28">
        <v>0</v>
      </c>
      <c r="H688" s="2"/>
    </row>
    <row r="689" spans="1:8" x14ac:dyDescent="0.25">
      <c r="A689" s="33" t="s">
        <v>2669</v>
      </c>
      <c r="B689" s="28"/>
      <c r="C689" s="28"/>
      <c r="D689" s="28" t="s">
        <v>2270</v>
      </c>
      <c r="E689" s="28" t="s">
        <v>3318</v>
      </c>
      <c r="F689" s="28">
        <v>0</v>
      </c>
      <c r="G689" s="28">
        <v>0</v>
      </c>
      <c r="H689" s="2"/>
    </row>
    <row r="690" spans="1:8" x14ac:dyDescent="0.25">
      <c r="A690" s="33" t="s">
        <v>2669</v>
      </c>
      <c r="B690" s="28"/>
      <c r="C690" s="28"/>
      <c r="D690" s="28" t="s">
        <v>2272</v>
      </c>
      <c r="E690" s="28" t="s">
        <v>3319</v>
      </c>
      <c r="F690" s="28">
        <v>0</v>
      </c>
      <c r="G690" s="28">
        <v>0</v>
      </c>
      <c r="H690" s="2"/>
    </row>
    <row r="691" spans="1:8" x14ac:dyDescent="0.25">
      <c r="A691" s="33" t="s">
        <v>2669</v>
      </c>
      <c r="B691" s="28"/>
      <c r="C691" s="28"/>
      <c r="D691" s="28" t="s">
        <v>1098</v>
      </c>
      <c r="E691" s="28" t="s">
        <v>3320</v>
      </c>
      <c r="F691" s="28">
        <v>18310007376.415813</v>
      </c>
      <c r="G691" s="28">
        <v>0</v>
      </c>
      <c r="H691" s="2"/>
    </row>
    <row r="692" spans="1:8" x14ac:dyDescent="0.25">
      <c r="A692" s="33" t="s">
        <v>2669</v>
      </c>
      <c r="B692" s="28"/>
      <c r="C692" s="28"/>
      <c r="D692" s="28" t="s">
        <v>2274</v>
      </c>
      <c r="E692" s="28" t="s">
        <v>2710</v>
      </c>
      <c r="F692" s="28">
        <v>0</v>
      </c>
      <c r="G692" s="28">
        <v>0</v>
      </c>
      <c r="H692" s="2"/>
    </row>
    <row r="693" spans="1:8" x14ac:dyDescent="0.25">
      <c r="A693" s="33" t="s">
        <v>2669</v>
      </c>
      <c r="B693" s="28"/>
      <c r="C693" s="28"/>
      <c r="D693" s="28" t="s">
        <v>1100</v>
      </c>
      <c r="E693" s="28" t="s">
        <v>3321</v>
      </c>
      <c r="F693" s="28">
        <v>13729317.451547487</v>
      </c>
      <c r="G693" s="28">
        <v>0</v>
      </c>
      <c r="H693" s="2"/>
    </row>
    <row r="694" spans="1:8" x14ac:dyDescent="0.25">
      <c r="A694" s="33" t="s">
        <v>2669</v>
      </c>
      <c r="B694" s="28"/>
      <c r="C694" s="28"/>
      <c r="D694" s="28" t="s">
        <v>2276</v>
      </c>
      <c r="E694" s="28" t="s">
        <v>3322</v>
      </c>
      <c r="F694" s="28">
        <v>0</v>
      </c>
      <c r="G694" s="28">
        <v>0</v>
      </c>
      <c r="H694" s="2"/>
    </row>
    <row r="695" spans="1:8" x14ac:dyDescent="0.25">
      <c r="A695" s="33" t="s">
        <v>2669</v>
      </c>
      <c r="B695" s="28"/>
      <c r="C695" s="28"/>
      <c r="D695" s="28" t="s">
        <v>2278</v>
      </c>
      <c r="E695" s="28" t="s">
        <v>3323</v>
      </c>
      <c r="F695" s="28">
        <v>0</v>
      </c>
      <c r="G695" s="28">
        <v>0</v>
      </c>
      <c r="H695" s="2"/>
    </row>
    <row r="696" spans="1:8" x14ac:dyDescent="0.25">
      <c r="A696" s="33" t="s">
        <v>2669</v>
      </c>
      <c r="B696" s="28"/>
      <c r="C696" s="28"/>
      <c r="D696" s="28" t="s">
        <v>1917</v>
      </c>
      <c r="E696" s="28" t="s">
        <v>3324</v>
      </c>
      <c r="F696" s="28">
        <v>645097.66827831254</v>
      </c>
      <c r="G696" s="28">
        <v>0</v>
      </c>
      <c r="H696" s="2"/>
    </row>
    <row r="697" spans="1:8" x14ac:dyDescent="0.25">
      <c r="A697" s="33" t="s">
        <v>2669</v>
      </c>
      <c r="B697" s="28"/>
      <c r="C697" s="28"/>
      <c r="D697" s="28" t="s">
        <v>1749</v>
      </c>
      <c r="E697" s="28" t="s">
        <v>3325</v>
      </c>
      <c r="F697" s="28">
        <v>304853</v>
      </c>
      <c r="G697" s="28">
        <v>0</v>
      </c>
      <c r="H697" s="2"/>
    </row>
    <row r="698" spans="1:8" x14ac:dyDescent="0.25">
      <c r="A698" s="33" t="s">
        <v>2669</v>
      </c>
      <c r="B698" s="28"/>
      <c r="C698" s="28"/>
      <c r="D698" s="28" t="s">
        <v>2281</v>
      </c>
      <c r="E698" s="28" t="s">
        <v>3326</v>
      </c>
      <c r="F698" s="28">
        <v>0</v>
      </c>
      <c r="G698" s="28">
        <v>0</v>
      </c>
      <c r="H698" s="2"/>
    </row>
    <row r="699" spans="1:8" x14ac:dyDescent="0.25">
      <c r="A699" s="33" t="s">
        <v>2669</v>
      </c>
      <c r="B699" s="28"/>
      <c r="C699" s="28"/>
      <c r="D699" s="28" t="s">
        <v>2283</v>
      </c>
      <c r="E699" s="28" t="s">
        <v>3327</v>
      </c>
      <c r="F699" s="28">
        <v>0</v>
      </c>
      <c r="G699" s="28">
        <v>0</v>
      </c>
      <c r="H699" s="2"/>
    </row>
    <row r="700" spans="1:8" x14ac:dyDescent="0.25">
      <c r="A700" s="33" t="s">
        <v>2669</v>
      </c>
      <c r="B700" s="28"/>
      <c r="C700" s="28"/>
      <c r="D700" s="28" t="s">
        <v>1102</v>
      </c>
      <c r="E700" s="28" t="s">
        <v>3328</v>
      </c>
      <c r="F700" s="28">
        <v>5.2165689146931982E-2</v>
      </c>
      <c r="G700" s="28">
        <v>0</v>
      </c>
      <c r="H700" s="2"/>
    </row>
    <row r="701" spans="1:8" x14ac:dyDescent="0.25">
      <c r="A701" s="33" t="s">
        <v>2669</v>
      </c>
      <c r="B701" s="28"/>
      <c r="C701" s="28"/>
      <c r="D701" s="28" t="s">
        <v>2285</v>
      </c>
      <c r="E701" s="28" t="s">
        <v>3329</v>
      </c>
      <c r="F701" s="28">
        <v>0</v>
      </c>
      <c r="G701" s="28">
        <v>0</v>
      </c>
      <c r="H701" s="2"/>
    </row>
    <row r="702" spans="1:8" x14ac:dyDescent="0.25">
      <c r="A702" s="33" t="s">
        <v>2669</v>
      </c>
      <c r="B702" s="28"/>
      <c r="C702" s="28"/>
      <c r="D702" s="28" t="s">
        <v>1104</v>
      </c>
      <c r="E702" s="28" t="s">
        <v>3330</v>
      </c>
      <c r="F702" s="28">
        <v>36576953.711228363</v>
      </c>
      <c r="G702" s="28">
        <v>0</v>
      </c>
      <c r="H702" s="2"/>
    </row>
    <row r="703" spans="1:8" x14ac:dyDescent="0.25">
      <c r="A703" s="33" t="s">
        <v>2669</v>
      </c>
      <c r="B703" s="28"/>
      <c r="C703" s="28"/>
      <c r="D703" s="28" t="s">
        <v>2287</v>
      </c>
      <c r="E703" s="28" t="s">
        <v>3331</v>
      </c>
      <c r="F703" s="28">
        <v>0</v>
      </c>
      <c r="G703" s="28">
        <v>0</v>
      </c>
      <c r="H703" s="2"/>
    </row>
    <row r="704" spans="1:8" x14ac:dyDescent="0.25">
      <c r="A704" s="33" t="s">
        <v>2669</v>
      </c>
      <c r="B704" s="28"/>
      <c r="C704" s="28"/>
      <c r="D704" s="28" t="s">
        <v>2289</v>
      </c>
      <c r="E704" s="28" t="s">
        <v>3332</v>
      </c>
      <c r="F704" s="28">
        <v>0</v>
      </c>
      <c r="G704" s="28">
        <v>0</v>
      </c>
      <c r="H704" s="2"/>
    </row>
    <row r="705" spans="1:8" x14ac:dyDescent="0.25">
      <c r="A705" s="33" t="s">
        <v>2669</v>
      </c>
      <c r="B705" s="28"/>
      <c r="C705" s="28"/>
      <c r="D705" s="28" t="s">
        <v>2291</v>
      </c>
      <c r="E705" s="28" t="s">
        <v>3333</v>
      </c>
      <c r="F705" s="28">
        <v>0</v>
      </c>
      <c r="G705" s="28">
        <v>0</v>
      </c>
      <c r="H705" s="2"/>
    </row>
    <row r="706" spans="1:8" x14ac:dyDescent="0.25">
      <c r="A706" s="33" t="s">
        <v>2669</v>
      </c>
      <c r="B706" s="28"/>
      <c r="C706" s="28"/>
      <c r="D706" s="28" t="s">
        <v>2293</v>
      </c>
      <c r="E706" s="28" t="s">
        <v>3007</v>
      </c>
      <c r="F706" s="28">
        <v>0</v>
      </c>
      <c r="G706" s="28">
        <v>0</v>
      </c>
      <c r="H706" s="2"/>
    </row>
    <row r="707" spans="1:8" x14ac:dyDescent="0.25">
      <c r="A707" s="33" t="s">
        <v>2669</v>
      </c>
      <c r="B707" s="28"/>
      <c r="C707" s="28"/>
      <c r="D707" s="28" t="s">
        <v>2295</v>
      </c>
      <c r="E707" s="28" t="s">
        <v>3334</v>
      </c>
      <c r="F707" s="28">
        <v>0</v>
      </c>
      <c r="G707" s="28">
        <v>0</v>
      </c>
      <c r="H707" s="2"/>
    </row>
    <row r="708" spans="1:8" x14ac:dyDescent="0.25">
      <c r="A708" s="33" t="s">
        <v>2669</v>
      </c>
      <c r="B708" s="28"/>
      <c r="C708" s="28"/>
      <c r="D708" s="28" t="s">
        <v>2297</v>
      </c>
      <c r="E708" s="28" t="s">
        <v>3335</v>
      </c>
      <c r="F708" s="28">
        <v>0</v>
      </c>
      <c r="G708" s="28">
        <v>0</v>
      </c>
      <c r="H708" s="2"/>
    </row>
    <row r="709" spans="1:8" x14ac:dyDescent="0.25">
      <c r="A709" s="33" t="s">
        <v>2669</v>
      </c>
      <c r="B709" s="28"/>
      <c r="C709" s="28"/>
      <c r="D709" s="28" t="s">
        <v>1106</v>
      </c>
      <c r="E709" s="28" t="s">
        <v>3336</v>
      </c>
      <c r="F709" s="28">
        <v>23088049.724449962</v>
      </c>
      <c r="G709" s="28">
        <v>0</v>
      </c>
      <c r="H709" s="2"/>
    </row>
    <row r="710" spans="1:8" x14ac:dyDescent="0.25">
      <c r="A710" s="33" t="s">
        <v>2669</v>
      </c>
      <c r="B710" s="28"/>
      <c r="C710" s="28"/>
      <c r="D710" s="28" t="s">
        <v>2299</v>
      </c>
      <c r="E710" s="28" t="s">
        <v>3337</v>
      </c>
      <c r="F710" s="28">
        <v>0</v>
      </c>
      <c r="G710" s="28">
        <v>0</v>
      </c>
      <c r="H710" s="2"/>
    </row>
    <row r="711" spans="1:8" x14ac:dyDescent="0.25">
      <c r="A711" s="33" t="s">
        <v>2669</v>
      </c>
      <c r="B711" s="28"/>
      <c r="C711" s="28"/>
      <c r="D711" s="28" t="s">
        <v>1108</v>
      </c>
      <c r="E711" s="28" t="s">
        <v>3338</v>
      </c>
      <c r="F711" s="28">
        <v>176486966.17197001</v>
      </c>
      <c r="G711" s="28">
        <v>0</v>
      </c>
      <c r="H711" s="2"/>
    </row>
    <row r="712" spans="1:8" x14ac:dyDescent="0.25">
      <c r="A712" s="33" t="s">
        <v>2669</v>
      </c>
      <c r="B712" s="28"/>
      <c r="C712" s="28"/>
      <c r="D712" s="28" t="s">
        <v>1110</v>
      </c>
      <c r="E712" s="28" t="s">
        <v>3339</v>
      </c>
      <c r="F712" s="28">
        <v>207597.48406684719</v>
      </c>
      <c r="G712" s="28">
        <v>0</v>
      </c>
      <c r="H712" s="2"/>
    </row>
    <row r="713" spans="1:8" x14ac:dyDescent="0.25">
      <c r="A713" s="33" t="s">
        <v>2669</v>
      </c>
      <c r="B713" s="28"/>
      <c r="C713" s="28"/>
      <c r="D713" s="28" t="s">
        <v>2301</v>
      </c>
      <c r="E713" s="28" t="s">
        <v>3340</v>
      </c>
      <c r="F713" s="28">
        <v>0</v>
      </c>
      <c r="G713" s="28">
        <v>0</v>
      </c>
      <c r="H713" s="2"/>
    </row>
    <row r="714" spans="1:8" x14ac:dyDescent="0.25">
      <c r="A714" s="33" t="s">
        <v>2669</v>
      </c>
      <c r="B714" s="28"/>
      <c r="C714" s="28"/>
      <c r="D714" s="28" t="s">
        <v>1112</v>
      </c>
      <c r="E714" s="28" t="s">
        <v>3341</v>
      </c>
      <c r="F714" s="28">
        <v>591314.06551025307</v>
      </c>
      <c r="G714" s="28">
        <v>0</v>
      </c>
      <c r="H714" s="2"/>
    </row>
    <row r="715" spans="1:8" x14ac:dyDescent="0.25">
      <c r="A715" s="33" t="s">
        <v>2669</v>
      </c>
      <c r="B715" s="28"/>
      <c r="C715" s="28"/>
      <c r="D715" s="28" t="s">
        <v>59</v>
      </c>
      <c r="E715" s="28" t="s">
        <v>3342</v>
      </c>
      <c r="F715" s="28">
        <v>279706133580.19354</v>
      </c>
      <c r="G715" s="28">
        <v>77856143.415420532</v>
      </c>
      <c r="H715" s="2"/>
    </row>
    <row r="716" spans="1:8" x14ac:dyDescent="0.25">
      <c r="A716" s="33" t="s">
        <v>2669</v>
      </c>
      <c r="B716" s="28"/>
      <c r="C716" s="28"/>
      <c r="D716" s="28" t="s">
        <v>1115</v>
      </c>
      <c r="E716" s="28" t="s">
        <v>3343</v>
      </c>
      <c r="F716" s="28">
        <v>26814614823.342155</v>
      </c>
      <c r="G716" s="28">
        <v>297386058.17833376</v>
      </c>
      <c r="H716" s="2"/>
    </row>
    <row r="717" spans="1:8" x14ac:dyDescent="0.25">
      <c r="A717" s="33" t="s">
        <v>2669</v>
      </c>
      <c r="B717" s="28"/>
      <c r="C717" s="28"/>
      <c r="D717" s="28" t="s">
        <v>1117</v>
      </c>
      <c r="E717" s="28" t="s">
        <v>3344</v>
      </c>
      <c r="F717" s="28">
        <v>26484061595.773964</v>
      </c>
      <c r="G717" s="28">
        <v>0</v>
      </c>
      <c r="H717" s="2"/>
    </row>
    <row r="718" spans="1:8" x14ac:dyDescent="0.25">
      <c r="A718" s="33" t="s">
        <v>2669</v>
      </c>
      <c r="B718" s="28"/>
      <c r="C718" s="28"/>
      <c r="D718" s="28" t="s">
        <v>1119</v>
      </c>
      <c r="E718" s="28" t="s">
        <v>3345</v>
      </c>
      <c r="F718" s="28">
        <v>2840832593.2267714</v>
      </c>
      <c r="G718" s="28">
        <v>1113672.1589144617</v>
      </c>
      <c r="H718" s="2"/>
    </row>
    <row r="719" spans="1:8" x14ac:dyDescent="0.25">
      <c r="A719" s="33" t="s">
        <v>2669</v>
      </c>
      <c r="B719" s="28"/>
      <c r="C719" s="28"/>
      <c r="D719" s="28" t="s">
        <v>1121</v>
      </c>
      <c r="E719" s="28" t="s">
        <v>3346</v>
      </c>
      <c r="F719" s="28">
        <v>10223514038.98521</v>
      </c>
      <c r="G719" s="28">
        <v>390848149.89769173</v>
      </c>
      <c r="H719" s="2"/>
    </row>
    <row r="720" spans="1:8" x14ac:dyDescent="0.25">
      <c r="A720" s="33" t="s">
        <v>2669</v>
      </c>
      <c r="B720" s="28"/>
      <c r="C720" s="28"/>
      <c r="D720" s="28" t="s">
        <v>1123</v>
      </c>
      <c r="E720" s="28" t="s">
        <v>3347</v>
      </c>
      <c r="F720" s="28">
        <v>22952231140.310497</v>
      </c>
      <c r="G720" s="28">
        <v>587425418.32479286</v>
      </c>
      <c r="H720" s="2"/>
    </row>
    <row r="721" spans="1:8" x14ac:dyDescent="0.25">
      <c r="A721" s="33" t="s">
        <v>2669</v>
      </c>
      <c r="B721" s="28"/>
      <c r="C721" s="28"/>
      <c r="D721" s="28" t="s">
        <v>1125</v>
      </c>
      <c r="E721" s="28" t="s">
        <v>3348</v>
      </c>
      <c r="F721" s="28">
        <v>139102.25</v>
      </c>
      <c r="G721" s="28">
        <v>0</v>
      </c>
      <c r="H721" s="2"/>
    </row>
    <row r="722" spans="1:8" x14ac:dyDescent="0.25">
      <c r="A722" s="33" t="s">
        <v>2669</v>
      </c>
      <c r="B722" s="28"/>
      <c r="C722" s="28"/>
      <c r="D722" s="28" t="s">
        <v>1127</v>
      </c>
      <c r="E722" s="28" t="s">
        <v>3349</v>
      </c>
      <c r="F722" s="28">
        <v>5108931.103689976</v>
      </c>
      <c r="G722" s="28">
        <v>0</v>
      </c>
      <c r="H722" s="2"/>
    </row>
    <row r="723" spans="1:8" x14ac:dyDescent="0.25">
      <c r="A723" s="33" t="s">
        <v>2669</v>
      </c>
      <c r="B723" s="28"/>
      <c r="C723" s="28"/>
      <c r="D723" s="28" t="s">
        <v>2012</v>
      </c>
      <c r="E723" s="28" t="s">
        <v>3350</v>
      </c>
      <c r="F723" s="28">
        <v>818135</v>
      </c>
      <c r="G723" s="28">
        <v>0</v>
      </c>
      <c r="H723" s="2"/>
    </row>
    <row r="724" spans="1:8" x14ac:dyDescent="0.25">
      <c r="A724" s="33" t="s">
        <v>2669</v>
      </c>
      <c r="B724" s="28"/>
      <c r="C724" s="28"/>
      <c r="D724" s="28" t="s">
        <v>1129</v>
      </c>
      <c r="E724" s="28" t="s">
        <v>3351</v>
      </c>
      <c r="F724" s="28">
        <v>14671728.500411319</v>
      </c>
      <c r="G724" s="28">
        <v>0</v>
      </c>
      <c r="H724" s="2"/>
    </row>
    <row r="725" spans="1:8" x14ac:dyDescent="0.25">
      <c r="A725" s="33" t="s">
        <v>2669</v>
      </c>
      <c r="B725" s="28"/>
      <c r="C725" s="28"/>
      <c r="D725" s="28" t="s">
        <v>1131</v>
      </c>
      <c r="E725" s="28" t="s">
        <v>3352</v>
      </c>
      <c r="F725" s="28">
        <v>18034736.814376198</v>
      </c>
      <c r="G725" s="28">
        <v>487174.53911428945</v>
      </c>
      <c r="H725" s="2"/>
    </row>
    <row r="726" spans="1:8" x14ac:dyDescent="0.25">
      <c r="A726" s="33" t="s">
        <v>2669</v>
      </c>
      <c r="B726" s="28"/>
      <c r="C726" s="28"/>
      <c r="D726" s="28" t="s">
        <v>1133</v>
      </c>
      <c r="E726" s="28" t="s">
        <v>3353</v>
      </c>
      <c r="F726" s="28">
        <v>12389598.48702389</v>
      </c>
      <c r="G726" s="28">
        <v>0</v>
      </c>
      <c r="H726" s="2"/>
    </row>
    <row r="727" spans="1:8" x14ac:dyDescent="0.25">
      <c r="A727" s="33" t="s">
        <v>2669</v>
      </c>
      <c r="B727" s="28"/>
      <c r="C727" s="28"/>
      <c r="D727" s="28" t="s">
        <v>1135</v>
      </c>
      <c r="E727" s="28" t="s">
        <v>2723</v>
      </c>
      <c r="F727" s="28">
        <v>3168270.3591833003</v>
      </c>
      <c r="G727" s="28">
        <v>0</v>
      </c>
      <c r="H727" s="2"/>
    </row>
    <row r="728" spans="1:8" x14ac:dyDescent="0.25">
      <c r="A728" s="33" t="s">
        <v>2669</v>
      </c>
      <c r="B728" s="28"/>
      <c r="C728" s="28"/>
      <c r="D728" s="28" t="s">
        <v>1137</v>
      </c>
      <c r="E728" s="28" t="s">
        <v>3325</v>
      </c>
      <c r="F728" s="28">
        <v>4306278006.5248356</v>
      </c>
      <c r="G728" s="28">
        <v>371460929.21723318</v>
      </c>
      <c r="H728" s="2"/>
    </row>
    <row r="729" spans="1:8" x14ac:dyDescent="0.25">
      <c r="A729" s="33" t="s">
        <v>2669</v>
      </c>
      <c r="B729" s="28"/>
      <c r="C729" s="28"/>
      <c r="D729" s="28" t="s">
        <v>1139</v>
      </c>
      <c r="E729" s="28" t="s">
        <v>3354</v>
      </c>
      <c r="F729" s="28">
        <v>2584092.4666778166</v>
      </c>
      <c r="G729" s="28">
        <v>0</v>
      </c>
      <c r="H729" s="2"/>
    </row>
    <row r="730" spans="1:8" x14ac:dyDescent="0.25">
      <c r="A730" s="33" t="s">
        <v>2669</v>
      </c>
      <c r="B730" s="28"/>
      <c r="C730" s="28"/>
      <c r="D730" s="28" t="s">
        <v>1141</v>
      </c>
      <c r="E730" s="28" t="s">
        <v>3355</v>
      </c>
      <c r="F730" s="28">
        <v>1656001.228439698</v>
      </c>
      <c r="G730" s="28">
        <v>0</v>
      </c>
      <c r="H730" s="2"/>
    </row>
    <row r="731" spans="1:8" x14ac:dyDescent="0.25">
      <c r="A731" s="33" t="s">
        <v>2669</v>
      </c>
      <c r="B731" s="28"/>
      <c r="C731" s="28"/>
      <c r="D731" s="28" t="s">
        <v>1143</v>
      </c>
      <c r="E731" s="28" t="s">
        <v>3356</v>
      </c>
      <c r="F731" s="28">
        <v>95018.551591627329</v>
      </c>
      <c r="G731" s="28">
        <v>0</v>
      </c>
      <c r="H731" s="2"/>
    </row>
    <row r="732" spans="1:8" x14ac:dyDescent="0.25">
      <c r="A732" s="33" t="s">
        <v>2669</v>
      </c>
      <c r="B732" s="28"/>
      <c r="C732" s="28"/>
      <c r="D732" s="28" t="s">
        <v>1145</v>
      </c>
      <c r="E732" s="28" t="s">
        <v>3357</v>
      </c>
      <c r="F732" s="28">
        <v>6014.3486523706824</v>
      </c>
      <c r="G732" s="28">
        <v>0</v>
      </c>
      <c r="H732" s="2"/>
    </row>
    <row r="733" spans="1:8" x14ac:dyDescent="0.25">
      <c r="A733" s="33" t="s">
        <v>2669</v>
      </c>
      <c r="B733" s="28"/>
      <c r="C733" s="28"/>
      <c r="D733" s="28" t="s">
        <v>2303</v>
      </c>
      <c r="E733" s="28" t="s">
        <v>3358</v>
      </c>
      <c r="F733" s="28">
        <v>0</v>
      </c>
      <c r="G733" s="28">
        <v>0</v>
      </c>
      <c r="H733" s="2"/>
    </row>
    <row r="734" spans="1:8" x14ac:dyDescent="0.25">
      <c r="A734" s="33" t="s">
        <v>2669</v>
      </c>
      <c r="B734" s="28"/>
      <c r="C734" s="28"/>
      <c r="D734" s="28" t="s">
        <v>2305</v>
      </c>
      <c r="E734" s="28" t="s">
        <v>3359</v>
      </c>
      <c r="F734" s="28">
        <v>0</v>
      </c>
      <c r="G734" s="28">
        <v>0</v>
      </c>
      <c r="H734" s="2"/>
    </row>
    <row r="735" spans="1:8" x14ac:dyDescent="0.25">
      <c r="A735" s="33" t="s">
        <v>2669</v>
      </c>
      <c r="B735" s="28"/>
      <c r="C735" s="28"/>
      <c r="D735" s="28" t="s">
        <v>1147</v>
      </c>
      <c r="E735" s="28" t="s">
        <v>3360</v>
      </c>
      <c r="F735" s="28">
        <v>61467094548.231934</v>
      </c>
      <c r="G735" s="28">
        <v>0</v>
      </c>
      <c r="H735" s="2"/>
    </row>
    <row r="736" spans="1:8" x14ac:dyDescent="0.25">
      <c r="A736" s="33" t="s">
        <v>2669</v>
      </c>
      <c r="B736" s="28"/>
      <c r="C736" s="28"/>
      <c r="D736" s="28" t="s">
        <v>1149</v>
      </c>
      <c r="E736" s="28" t="s">
        <v>3361</v>
      </c>
      <c r="F736" s="28">
        <v>2823937344.8731833</v>
      </c>
      <c r="G736" s="28">
        <v>0</v>
      </c>
      <c r="H736" s="2"/>
    </row>
    <row r="737" spans="1:8" x14ac:dyDescent="0.25">
      <c r="A737" s="33" t="s">
        <v>2669</v>
      </c>
      <c r="B737" s="28"/>
      <c r="C737" s="28"/>
      <c r="D737" s="28" t="s">
        <v>1151</v>
      </c>
      <c r="E737" s="28" t="s">
        <v>3362</v>
      </c>
      <c r="F737" s="28">
        <v>251284.94233516965</v>
      </c>
      <c r="G737" s="28">
        <v>52808.521731243032</v>
      </c>
      <c r="H737" s="2"/>
    </row>
    <row r="738" spans="1:8" x14ac:dyDescent="0.25">
      <c r="A738" s="33" t="s">
        <v>2669</v>
      </c>
      <c r="B738" s="28"/>
      <c r="C738" s="28"/>
      <c r="D738" s="28" t="s">
        <v>1153</v>
      </c>
      <c r="E738" s="28" t="s">
        <v>3025</v>
      </c>
      <c r="F738" s="28">
        <v>526064.35140856379</v>
      </c>
      <c r="G738" s="28">
        <v>0</v>
      </c>
      <c r="H738" s="2"/>
    </row>
    <row r="739" spans="1:8" x14ac:dyDescent="0.25">
      <c r="A739" s="33" t="s">
        <v>2669</v>
      </c>
      <c r="B739" s="28"/>
      <c r="C739" s="28"/>
      <c r="D739" s="28" t="s">
        <v>1155</v>
      </c>
      <c r="E739" s="28" t="s">
        <v>3363</v>
      </c>
      <c r="F739" s="28">
        <v>137992344.11304373</v>
      </c>
      <c r="G739" s="28">
        <v>0</v>
      </c>
      <c r="H739" s="2"/>
    </row>
    <row r="740" spans="1:8" x14ac:dyDescent="0.25">
      <c r="A740" s="33" t="s">
        <v>2669</v>
      </c>
      <c r="B740" s="28"/>
      <c r="C740" s="28"/>
      <c r="D740" s="28" t="s">
        <v>1157</v>
      </c>
      <c r="E740" s="28" t="s">
        <v>3364</v>
      </c>
      <c r="F740" s="28">
        <v>7832892.9885374326</v>
      </c>
      <c r="G740" s="28">
        <v>0</v>
      </c>
      <c r="H740" s="2"/>
    </row>
    <row r="741" spans="1:8" x14ac:dyDescent="0.25">
      <c r="A741" s="33" t="s">
        <v>2669</v>
      </c>
      <c r="B741" s="28"/>
      <c r="C741" s="28"/>
      <c r="D741" s="28" t="s">
        <v>1159</v>
      </c>
      <c r="E741" s="28" t="s">
        <v>3365</v>
      </c>
      <c r="F741" s="28">
        <v>30927.203760733268</v>
      </c>
      <c r="G741" s="28">
        <v>0</v>
      </c>
      <c r="H741" s="2"/>
    </row>
    <row r="742" spans="1:8" x14ac:dyDescent="0.25">
      <c r="A742" s="33" t="s">
        <v>2669</v>
      </c>
      <c r="B742" s="28"/>
      <c r="C742" s="28"/>
      <c r="D742" s="28" t="s">
        <v>2014</v>
      </c>
      <c r="E742" s="28" t="s">
        <v>3366</v>
      </c>
      <c r="F742" s="28">
        <v>0</v>
      </c>
      <c r="G742" s="28">
        <v>0</v>
      </c>
      <c r="H742" s="2"/>
    </row>
    <row r="743" spans="1:8" x14ac:dyDescent="0.25">
      <c r="A743" s="33" t="s">
        <v>2669</v>
      </c>
      <c r="B743" s="28"/>
      <c r="C743" s="28"/>
      <c r="D743" s="28" t="s">
        <v>1161</v>
      </c>
      <c r="E743" s="28" t="s">
        <v>3092</v>
      </c>
      <c r="F743" s="28">
        <v>70494981.386497676</v>
      </c>
      <c r="G743" s="28">
        <v>0</v>
      </c>
      <c r="H743" s="2"/>
    </row>
    <row r="744" spans="1:8" x14ac:dyDescent="0.25">
      <c r="A744" s="33" t="s">
        <v>2669</v>
      </c>
      <c r="B744" s="28"/>
      <c r="C744" s="28"/>
      <c r="D744" s="28" t="s">
        <v>1163</v>
      </c>
      <c r="E744" s="28" t="s">
        <v>3367</v>
      </c>
      <c r="F744" s="28">
        <v>46989990.135299429</v>
      </c>
      <c r="G744" s="28">
        <v>0</v>
      </c>
      <c r="H744" s="2"/>
    </row>
    <row r="745" spans="1:8" x14ac:dyDescent="0.25">
      <c r="A745" s="33" t="s">
        <v>2669</v>
      </c>
      <c r="B745" s="28"/>
      <c r="C745" s="28"/>
      <c r="D745" s="28" t="s">
        <v>1826</v>
      </c>
      <c r="E745" s="28" t="s">
        <v>1827</v>
      </c>
      <c r="F745" s="28">
        <v>14525533</v>
      </c>
      <c r="G745" s="28">
        <v>0</v>
      </c>
      <c r="H745" s="2"/>
    </row>
    <row r="746" spans="1:8" x14ac:dyDescent="0.25">
      <c r="A746" s="33" t="s">
        <v>2669</v>
      </c>
      <c r="B746" s="28"/>
      <c r="C746" s="28"/>
      <c r="D746" s="28" t="s">
        <v>1165</v>
      </c>
      <c r="E746" s="28" t="s">
        <v>3368</v>
      </c>
      <c r="F746" s="28">
        <v>10259.99</v>
      </c>
      <c r="G746" s="28">
        <v>0</v>
      </c>
      <c r="H746" s="2"/>
    </row>
    <row r="747" spans="1:8" x14ac:dyDescent="0.25">
      <c r="A747" s="33" t="s">
        <v>2669</v>
      </c>
      <c r="B747" s="28"/>
      <c r="C747" s="28"/>
      <c r="D747" s="28" t="s">
        <v>61</v>
      </c>
      <c r="E747" s="28" t="s">
        <v>2743</v>
      </c>
      <c r="F747" s="28">
        <v>17140246582.765917</v>
      </c>
      <c r="G747" s="28">
        <v>6813474.915263515</v>
      </c>
      <c r="H747" s="2"/>
    </row>
    <row r="748" spans="1:8" x14ac:dyDescent="0.25">
      <c r="A748" s="33" t="s">
        <v>2669</v>
      </c>
      <c r="B748" s="28"/>
      <c r="C748" s="28"/>
      <c r="D748" s="28" t="s">
        <v>1168</v>
      </c>
      <c r="E748" s="28" t="s">
        <v>3369</v>
      </c>
      <c r="F748" s="28">
        <v>18108681.650504597</v>
      </c>
      <c r="G748" s="28">
        <v>0</v>
      </c>
      <c r="H748" s="2"/>
    </row>
    <row r="749" spans="1:8" x14ac:dyDescent="0.25">
      <c r="A749" s="33" t="s">
        <v>2669</v>
      </c>
      <c r="B749" s="28"/>
      <c r="C749" s="28"/>
      <c r="D749" s="28" t="s">
        <v>2307</v>
      </c>
      <c r="E749" s="28" t="s">
        <v>3124</v>
      </c>
      <c r="F749" s="28">
        <v>0</v>
      </c>
      <c r="G749" s="28">
        <v>0</v>
      </c>
      <c r="H749" s="2"/>
    </row>
    <row r="750" spans="1:8" x14ac:dyDescent="0.25">
      <c r="A750" s="33" t="s">
        <v>2669</v>
      </c>
      <c r="B750" s="28"/>
      <c r="C750" s="28"/>
      <c r="D750" s="28" t="s">
        <v>2309</v>
      </c>
      <c r="E750" s="28" t="s">
        <v>3370</v>
      </c>
      <c r="F750" s="28">
        <v>0</v>
      </c>
      <c r="G750" s="28">
        <v>0</v>
      </c>
      <c r="H750" s="2"/>
    </row>
    <row r="751" spans="1:8" x14ac:dyDescent="0.25">
      <c r="A751" s="33" t="s">
        <v>2669</v>
      </c>
      <c r="B751" s="28"/>
      <c r="C751" s="28"/>
      <c r="D751" s="28" t="s">
        <v>2311</v>
      </c>
      <c r="E751" s="28" t="s">
        <v>3371</v>
      </c>
      <c r="F751" s="28">
        <v>0</v>
      </c>
      <c r="G751" s="28">
        <v>0</v>
      </c>
      <c r="H751" s="2"/>
    </row>
    <row r="752" spans="1:8" x14ac:dyDescent="0.25">
      <c r="A752" s="33" t="s">
        <v>2669</v>
      </c>
      <c r="B752" s="28"/>
      <c r="C752" s="28"/>
      <c r="D752" s="28" t="s">
        <v>2313</v>
      </c>
      <c r="E752" s="28" t="s">
        <v>3372</v>
      </c>
      <c r="F752" s="28">
        <v>114552</v>
      </c>
      <c r="G752" s="28">
        <v>0</v>
      </c>
      <c r="H752" s="2"/>
    </row>
    <row r="753" spans="1:8" x14ac:dyDescent="0.25">
      <c r="A753" s="33" t="s">
        <v>2669</v>
      </c>
      <c r="B753" s="28"/>
      <c r="C753" s="28"/>
      <c r="D753" s="28" t="s">
        <v>1170</v>
      </c>
      <c r="E753" s="28" t="s">
        <v>3373</v>
      </c>
      <c r="F753" s="28">
        <v>592815279.63592863</v>
      </c>
      <c r="G753" s="28">
        <v>0</v>
      </c>
      <c r="H753" s="2"/>
    </row>
    <row r="754" spans="1:8" x14ac:dyDescent="0.25">
      <c r="A754" s="33" t="s">
        <v>2669</v>
      </c>
      <c r="B754" s="28"/>
      <c r="C754" s="28"/>
      <c r="D754" s="28" t="s">
        <v>2016</v>
      </c>
      <c r="E754" s="28" t="s">
        <v>2872</v>
      </c>
      <c r="F754" s="28">
        <v>0</v>
      </c>
      <c r="G754" s="28">
        <v>0</v>
      </c>
      <c r="H754" s="2"/>
    </row>
    <row r="755" spans="1:8" x14ac:dyDescent="0.25">
      <c r="A755" s="33" t="s">
        <v>2669</v>
      </c>
      <c r="B755" s="28"/>
      <c r="C755" s="28"/>
      <c r="D755" s="28" t="s">
        <v>1828</v>
      </c>
      <c r="E755" s="28" t="s">
        <v>3374</v>
      </c>
      <c r="F755" s="28">
        <v>1354097.4090415824</v>
      </c>
      <c r="G755" s="28">
        <v>0</v>
      </c>
      <c r="H755" s="2"/>
    </row>
    <row r="756" spans="1:8" x14ac:dyDescent="0.25">
      <c r="A756" s="33" t="s">
        <v>2669</v>
      </c>
      <c r="B756" s="28"/>
      <c r="C756" s="28"/>
      <c r="D756" s="28" t="s">
        <v>1172</v>
      </c>
      <c r="E756" s="28" t="s">
        <v>3375</v>
      </c>
      <c r="F756" s="28">
        <v>176207.92845476783</v>
      </c>
      <c r="G756" s="28">
        <v>0</v>
      </c>
      <c r="H756" s="2"/>
    </row>
    <row r="757" spans="1:8" x14ac:dyDescent="0.25">
      <c r="A757" s="33" t="s">
        <v>2669</v>
      </c>
      <c r="B757" s="28"/>
      <c r="C757" s="28"/>
      <c r="D757" s="28" t="s">
        <v>1830</v>
      </c>
      <c r="E757" s="28" t="s">
        <v>3376</v>
      </c>
      <c r="F757" s="28">
        <v>64086</v>
      </c>
      <c r="G757" s="28">
        <v>0</v>
      </c>
      <c r="H757" s="2"/>
    </row>
    <row r="758" spans="1:8" x14ac:dyDescent="0.25">
      <c r="A758" s="33" t="s">
        <v>2669</v>
      </c>
      <c r="B758" s="28"/>
      <c r="C758" s="28"/>
      <c r="D758" s="28" t="s">
        <v>1751</v>
      </c>
      <c r="E758" s="28" t="s">
        <v>3377</v>
      </c>
      <c r="F758" s="28">
        <v>460943.76999999996</v>
      </c>
      <c r="G758" s="28">
        <v>0</v>
      </c>
      <c r="H758" s="2"/>
    </row>
    <row r="759" spans="1:8" x14ac:dyDescent="0.25">
      <c r="A759" s="33" t="s">
        <v>2669</v>
      </c>
      <c r="B759" s="28"/>
      <c r="C759" s="28"/>
      <c r="D759" s="28" t="s">
        <v>2317</v>
      </c>
      <c r="E759" s="28" t="s">
        <v>2831</v>
      </c>
      <c r="F759" s="28">
        <v>0</v>
      </c>
      <c r="G759" s="28">
        <v>0</v>
      </c>
      <c r="H759" s="2"/>
    </row>
    <row r="760" spans="1:8" x14ac:dyDescent="0.25">
      <c r="A760" s="33" t="s">
        <v>2669</v>
      </c>
      <c r="B760" s="28"/>
      <c r="C760" s="28"/>
      <c r="D760" s="28" t="s">
        <v>1174</v>
      </c>
      <c r="E760" s="28" t="s">
        <v>3378</v>
      </c>
      <c r="F760" s="28">
        <v>79090.037856916359</v>
      </c>
      <c r="G760" s="28">
        <v>0</v>
      </c>
      <c r="H760" s="2"/>
    </row>
    <row r="761" spans="1:8" x14ac:dyDescent="0.25">
      <c r="A761" s="33" t="s">
        <v>2669</v>
      </c>
      <c r="B761" s="28"/>
      <c r="C761" s="28"/>
      <c r="D761" s="28" t="s">
        <v>1885</v>
      </c>
      <c r="E761" s="28" t="s">
        <v>3379</v>
      </c>
      <c r="F761" s="28">
        <v>914.27074818975734</v>
      </c>
      <c r="G761" s="28">
        <v>0</v>
      </c>
      <c r="H761" s="2"/>
    </row>
    <row r="762" spans="1:8" x14ac:dyDescent="0.25">
      <c r="A762" s="33" t="s">
        <v>2669</v>
      </c>
      <c r="B762" s="28"/>
      <c r="C762" s="28"/>
      <c r="D762" s="28" t="s">
        <v>1176</v>
      </c>
      <c r="E762" s="28" t="s">
        <v>3380</v>
      </c>
      <c r="F762" s="28">
        <v>35260470.565895259</v>
      </c>
      <c r="G762" s="28">
        <v>0</v>
      </c>
      <c r="H762" s="2"/>
    </row>
    <row r="763" spans="1:8" x14ac:dyDescent="0.25">
      <c r="A763" s="33" t="s">
        <v>2669</v>
      </c>
      <c r="B763" s="28"/>
      <c r="C763" s="28"/>
      <c r="D763" s="28" t="s">
        <v>2319</v>
      </c>
      <c r="E763" s="28" t="s">
        <v>3381</v>
      </c>
      <c r="F763" s="28">
        <v>0</v>
      </c>
      <c r="G763" s="28">
        <v>0</v>
      </c>
      <c r="H763" s="2"/>
    </row>
    <row r="764" spans="1:8" x14ac:dyDescent="0.25">
      <c r="A764" s="33" t="s">
        <v>2669</v>
      </c>
      <c r="B764" s="28"/>
      <c r="C764" s="28"/>
      <c r="D764" s="28" t="s">
        <v>1178</v>
      </c>
      <c r="E764" s="28" t="s">
        <v>3382</v>
      </c>
      <c r="F764" s="28">
        <v>77681577.379084229</v>
      </c>
      <c r="G764" s="28">
        <v>0</v>
      </c>
      <c r="H764" s="2"/>
    </row>
    <row r="765" spans="1:8" x14ac:dyDescent="0.25">
      <c r="A765" s="33" t="s">
        <v>2669</v>
      </c>
      <c r="B765" s="28"/>
      <c r="C765" s="28"/>
      <c r="D765" s="28" t="s">
        <v>2321</v>
      </c>
      <c r="E765" s="28" t="s">
        <v>3383</v>
      </c>
      <c r="F765" s="28">
        <v>0</v>
      </c>
      <c r="G765" s="28">
        <v>0</v>
      </c>
      <c r="H765" s="2"/>
    </row>
    <row r="766" spans="1:8" x14ac:dyDescent="0.25">
      <c r="A766" s="33" t="s">
        <v>2669</v>
      </c>
      <c r="B766" s="28"/>
      <c r="C766" s="28"/>
      <c r="D766" s="28" t="s">
        <v>2323</v>
      </c>
      <c r="E766" s="28" t="s">
        <v>3384</v>
      </c>
      <c r="F766" s="28">
        <v>0</v>
      </c>
      <c r="G766" s="28">
        <v>0</v>
      </c>
      <c r="H766" s="2"/>
    </row>
    <row r="767" spans="1:8" x14ac:dyDescent="0.25">
      <c r="A767" s="33" t="s">
        <v>2669</v>
      </c>
      <c r="B767" s="28"/>
      <c r="C767" s="28"/>
      <c r="D767" s="28" t="s">
        <v>2325</v>
      </c>
      <c r="E767" s="28" t="s">
        <v>3385</v>
      </c>
      <c r="F767" s="28">
        <v>0</v>
      </c>
      <c r="G767" s="28">
        <v>0</v>
      </c>
      <c r="H767" s="2"/>
    </row>
    <row r="768" spans="1:8" x14ac:dyDescent="0.25">
      <c r="A768" s="33" t="s">
        <v>2669</v>
      </c>
      <c r="B768" s="28"/>
      <c r="C768" s="28"/>
      <c r="D768" s="28" t="s">
        <v>1180</v>
      </c>
      <c r="E768" s="28" t="s">
        <v>3039</v>
      </c>
      <c r="F768" s="28">
        <v>1224880.7210787283</v>
      </c>
      <c r="G768" s="28">
        <v>0</v>
      </c>
      <c r="H768" s="2"/>
    </row>
    <row r="769" spans="1:8" x14ac:dyDescent="0.25">
      <c r="A769" s="33" t="s">
        <v>2669</v>
      </c>
      <c r="B769" s="28"/>
      <c r="C769" s="28"/>
      <c r="D769" s="28" t="s">
        <v>1182</v>
      </c>
      <c r="E769" s="28" t="s">
        <v>3386</v>
      </c>
      <c r="F769" s="28">
        <v>15056909.299561732</v>
      </c>
      <c r="G769" s="28">
        <v>0</v>
      </c>
      <c r="H769" s="2"/>
    </row>
    <row r="770" spans="1:8" x14ac:dyDescent="0.25">
      <c r="A770" s="33" t="s">
        <v>2669</v>
      </c>
      <c r="B770" s="28"/>
      <c r="C770" s="28"/>
      <c r="D770" s="28" t="s">
        <v>2327</v>
      </c>
      <c r="E770" s="28" t="s">
        <v>3387</v>
      </c>
      <c r="F770" s="28">
        <v>0</v>
      </c>
      <c r="G770" s="28">
        <v>0</v>
      </c>
      <c r="H770" s="2"/>
    </row>
    <row r="771" spans="1:8" x14ac:dyDescent="0.25">
      <c r="A771" s="33" t="s">
        <v>2669</v>
      </c>
      <c r="B771" s="28"/>
      <c r="C771" s="28"/>
      <c r="D771" s="28" t="s">
        <v>2329</v>
      </c>
      <c r="E771" s="28" t="s">
        <v>3388</v>
      </c>
      <c r="F771" s="28">
        <v>0</v>
      </c>
      <c r="G771" s="28">
        <v>0</v>
      </c>
      <c r="H771" s="2"/>
    </row>
    <row r="772" spans="1:8" x14ac:dyDescent="0.25">
      <c r="A772" s="33" t="s">
        <v>2669</v>
      </c>
      <c r="B772" s="28"/>
      <c r="C772" s="28"/>
      <c r="D772" s="28" t="s">
        <v>2331</v>
      </c>
      <c r="E772" s="28" t="s">
        <v>3389</v>
      </c>
      <c r="F772" s="28">
        <v>0</v>
      </c>
      <c r="G772" s="28">
        <v>0</v>
      </c>
      <c r="H772" s="2"/>
    </row>
    <row r="773" spans="1:8" x14ac:dyDescent="0.25">
      <c r="A773" s="33" t="s">
        <v>2669</v>
      </c>
      <c r="B773" s="28"/>
      <c r="C773" s="28"/>
      <c r="D773" s="28" t="s">
        <v>1184</v>
      </c>
      <c r="E773" s="28" t="s">
        <v>3390</v>
      </c>
      <c r="F773" s="28">
        <v>12620172.624930477</v>
      </c>
      <c r="G773" s="28">
        <v>0</v>
      </c>
      <c r="H773" s="2"/>
    </row>
    <row r="774" spans="1:8" x14ac:dyDescent="0.25">
      <c r="A774" s="33" t="s">
        <v>2669</v>
      </c>
      <c r="B774" s="28"/>
      <c r="C774" s="28"/>
      <c r="D774" s="28" t="s">
        <v>2333</v>
      </c>
      <c r="E774" s="28" t="s">
        <v>3391</v>
      </c>
      <c r="F774" s="28">
        <v>176537</v>
      </c>
      <c r="G774" s="28">
        <v>0</v>
      </c>
      <c r="H774" s="2"/>
    </row>
    <row r="775" spans="1:8" x14ac:dyDescent="0.25">
      <c r="A775" s="33" t="s">
        <v>2669</v>
      </c>
      <c r="B775" s="28"/>
      <c r="C775" s="28"/>
      <c r="D775" s="28" t="s">
        <v>1186</v>
      </c>
      <c r="E775" s="28" t="s">
        <v>3392</v>
      </c>
      <c r="F775" s="28">
        <v>1813412592.6832252</v>
      </c>
      <c r="G775" s="28">
        <v>15357332.456205487</v>
      </c>
      <c r="H775" s="2"/>
    </row>
    <row r="776" spans="1:8" x14ac:dyDescent="0.25">
      <c r="A776" s="33" t="s">
        <v>2669</v>
      </c>
      <c r="B776" s="28"/>
      <c r="C776" s="28"/>
      <c r="D776" s="28" t="s">
        <v>2335</v>
      </c>
      <c r="E776" s="28" t="s">
        <v>3393</v>
      </c>
      <c r="F776" s="28">
        <v>0</v>
      </c>
      <c r="G776" s="28">
        <v>0</v>
      </c>
      <c r="H776" s="2"/>
    </row>
    <row r="777" spans="1:8" x14ac:dyDescent="0.25">
      <c r="A777" s="33" t="s">
        <v>2669</v>
      </c>
      <c r="B777" s="28"/>
      <c r="C777" s="28"/>
      <c r="D777" s="28" t="s">
        <v>2337</v>
      </c>
      <c r="E777" s="28" t="s">
        <v>3394</v>
      </c>
      <c r="F777" s="28">
        <v>0</v>
      </c>
      <c r="G777" s="28">
        <v>0</v>
      </c>
      <c r="H777" s="2"/>
    </row>
    <row r="778" spans="1:8" x14ac:dyDescent="0.25">
      <c r="A778" s="33" t="s">
        <v>2669</v>
      </c>
      <c r="B778" s="28"/>
      <c r="C778" s="28"/>
      <c r="D778" s="28" t="s">
        <v>1188</v>
      </c>
      <c r="E778" s="28" t="s">
        <v>3395</v>
      </c>
      <c r="F778" s="28">
        <v>137614895.23327196</v>
      </c>
      <c r="G778" s="28">
        <v>0</v>
      </c>
      <c r="H778" s="2"/>
    </row>
    <row r="779" spans="1:8" x14ac:dyDescent="0.25">
      <c r="A779" s="33" t="s">
        <v>2669</v>
      </c>
      <c r="B779" s="28"/>
      <c r="C779" s="28"/>
      <c r="D779" s="28" t="s">
        <v>2339</v>
      </c>
      <c r="E779" s="28" t="s">
        <v>3396</v>
      </c>
      <c r="F779" s="28">
        <v>0</v>
      </c>
      <c r="G779" s="28">
        <v>0</v>
      </c>
      <c r="H779" s="2"/>
    </row>
    <row r="780" spans="1:8" x14ac:dyDescent="0.25">
      <c r="A780" s="33" t="s">
        <v>2669</v>
      </c>
      <c r="B780" s="28"/>
      <c r="C780" s="28"/>
      <c r="D780" s="28" t="s">
        <v>1190</v>
      </c>
      <c r="E780" s="28" t="s">
        <v>2736</v>
      </c>
      <c r="F780" s="28">
        <v>1252111</v>
      </c>
      <c r="G780" s="28">
        <v>0</v>
      </c>
      <c r="H780" s="2"/>
    </row>
    <row r="781" spans="1:8" x14ac:dyDescent="0.25">
      <c r="A781" s="33" t="s">
        <v>2669</v>
      </c>
      <c r="B781" s="28"/>
      <c r="C781" s="28"/>
      <c r="D781" s="28" t="s">
        <v>2341</v>
      </c>
      <c r="E781" s="28" t="s">
        <v>3397</v>
      </c>
      <c r="F781" s="28">
        <v>0</v>
      </c>
      <c r="G781" s="28">
        <v>0</v>
      </c>
      <c r="H781" s="2"/>
    </row>
    <row r="782" spans="1:8" x14ac:dyDescent="0.25">
      <c r="A782" s="33" t="s">
        <v>2669</v>
      </c>
      <c r="B782" s="28"/>
      <c r="C782" s="28"/>
      <c r="D782" s="28" t="s">
        <v>2343</v>
      </c>
      <c r="E782" s="28" t="s">
        <v>3398</v>
      </c>
      <c r="F782" s="28">
        <v>0</v>
      </c>
      <c r="G782" s="28">
        <v>0</v>
      </c>
      <c r="H782" s="2"/>
    </row>
    <row r="783" spans="1:8" x14ac:dyDescent="0.25">
      <c r="A783" s="33" t="s">
        <v>2669</v>
      </c>
      <c r="B783" s="28"/>
      <c r="C783" s="28"/>
      <c r="D783" s="28" t="s">
        <v>1192</v>
      </c>
      <c r="E783" s="28" t="s">
        <v>3399</v>
      </c>
      <c r="F783" s="28">
        <v>64782945.361937448</v>
      </c>
      <c r="G783" s="28">
        <v>0</v>
      </c>
      <c r="H783" s="2"/>
    </row>
    <row r="784" spans="1:8" x14ac:dyDescent="0.25">
      <c r="A784" s="33" t="s">
        <v>2669</v>
      </c>
      <c r="B784" s="28"/>
      <c r="C784" s="28"/>
      <c r="D784" s="28" t="s">
        <v>1194</v>
      </c>
      <c r="E784" s="28" t="s">
        <v>3400</v>
      </c>
      <c r="F784" s="28">
        <v>788062740.93140876</v>
      </c>
      <c r="G784" s="28">
        <v>0</v>
      </c>
      <c r="H784" s="2"/>
    </row>
    <row r="785" spans="1:8" x14ac:dyDescent="0.25">
      <c r="A785" s="33" t="s">
        <v>2669</v>
      </c>
      <c r="B785" s="28"/>
      <c r="C785" s="28"/>
      <c r="D785" s="28" t="s">
        <v>1196</v>
      </c>
      <c r="E785" s="28" t="s">
        <v>3401</v>
      </c>
      <c r="F785" s="28">
        <v>8599310.3010748252</v>
      </c>
      <c r="G785" s="28">
        <v>0</v>
      </c>
      <c r="H785" s="2"/>
    </row>
    <row r="786" spans="1:8" x14ac:dyDescent="0.25">
      <c r="A786" s="33" t="s">
        <v>2669</v>
      </c>
      <c r="B786" s="28"/>
      <c r="C786" s="28"/>
      <c r="D786" s="28" t="s">
        <v>2345</v>
      </c>
      <c r="E786" s="28" t="s">
        <v>3177</v>
      </c>
      <c r="F786" s="28">
        <v>0</v>
      </c>
      <c r="G786" s="28">
        <v>0</v>
      </c>
      <c r="H786" s="2"/>
    </row>
    <row r="787" spans="1:8" x14ac:dyDescent="0.25">
      <c r="A787" s="33" t="s">
        <v>2669</v>
      </c>
      <c r="B787" s="28"/>
      <c r="C787" s="28"/>
      <c r="D787" s="28" t="s">
        <v>2347</v>
      </c>
      <c r="E787" s="28" t="s">
        <v>2743</v>
      </c>
      <c r="F787" s="28">
        <v>478635</v>
      </c>
      <c r="G787" s="28">
        <v>0</v>
      </c>
      <c r="H787" s="2"/>
    </row>
    <row r="788" spans="1:8" x14ac:dyDescent="0.25">
      <c r="A788" s="33" t="s">
        <v>2669</v>
      </c>
      <c r="B788" s="28"/>
      <c r="C788" s="28"/>
      <c r="D788" s="28" t="s">
        <v>2349</v>
      </c>
      <c r="E788" s="28" t="s">
        <v>3402</v>
      </c>
      <c r="F788" s="28">
        <v>0</v>
      </c>
      <c r="G788" s="28">
        <v>0</v>
      </c>
      <c r="H788" s="2"/>
    </row>
    <row r="789" spans="1:8" x14ac:dyDescent="0.25">
      <c r="A789" s="33" t="s">
        <v>2669</v>
      </c>
      <c r="B789" s="28"/>
      <c r="C789" s="28"/>
      <c r="D789" s="28" t="s">
        <v>2351</v>
      </c>
      <c r="E789" s="28" t="s">
        <v>3403</v>
      </c>
      <c r="F789" s="28">
        <v>0</v>
      </c>
      <c r="G789" s="28">
        <v>0</v>
      </c>
      <c r="H789" s="2"/>
    </row>
    <row r="790" spans="1:8" x14ac:dyDescent="0.25">
      <c r="A790" s="33" t="s">
        <v>2669</v>
      </c>
      <c r="B790" s="28"/>
      <c r="C790" s="28"/>
      <c r="D790" s="28" t="s">
        <v>2353</v>
      </c>
      <c r="E790" s="28" t="s">
        <v>3404</v>
      </c>
      <c r="F790" s="28">
        <v>0</v>
      </c>
      <c r="G790" s="28">
        <v>0</v>
      </c>
      <c r="H790" s="2"/>
    </row>
    <row r="791" spans="1:8" x14ac:dyDescent="0.25">
      <c r="A791" s="33" t="s">
        <v>2669</v>
      </c>
      <c r="B791" s="28"/>
      <c r="C791" s="28"/>
      <c r="D791" s="28" t="s">
        <v>1198</v>
      </c>
      <c r="E791" s="28" t="s">
        <v>3405</v>
      </c>
      <c r="F791" s="28">
        <v>17883867.336556252</v>
      </c>
      <c r="G791" s="28">
        <v>0</v>
      </c>
      <c r="H791" s="2"/>
    </row>
    <row r="792" spans="1:8" x14ac:dyDescent="0.25">
      <c r="A792" s="33" t="s">
        <v>2669</v>
      </c>
      <c r="B792" s="28"/>
      <c r="C792" s="28"/>
      <c r="D792" s="28" t="s">
        <v>1200</v>
      </c>
      <c r="E792" s="28" t="s">
        <v>3406</v>
      </c>
      <c r="F792" s="28">
        <v>197660.04504517448</v>
      </c>
      <c r="G792" s="28">
        <v>0</v>
      </c>
      <c r="H792" s="2"/>
    </row>
    <row r="793" spans="1:8" x14ac:dyDescent="0.25">
      <c r="A793" s="33" t="s">
        <v>2669</v>
      </c>
      <c r="B793" s="28"/>
      <c r="C793" s="28"/>
      <c r="D793" s="28" t="s">
        <v>2355</v>
      </c>
      <c r="E793" s="28" t="s">
        <v>3407</v>
      </c>
      <c r="F793" s="28">
        <v>0</v>
      </c>
      <c r="G793" s="28">
        <v>0</v>
      </c>
      <c r="H793" s="2"/>
    </row>
    <row r="794" spans="1:8" x14ac:dyDescent="0.25">
      <c r="A794" s="33" t="s">
        <v>2669</v>
      </c>
      <c r="B794" s="28"/>
      <c r="C794" s="28"/>
      <c r="D794" s="28" t="s">
        <v>1202</v>
      </c>
      <c r="E794" s="28" t="s">
        <v>3408</v>
      </c>
      <c r="F794" s="28">
        <v>79695.521865570059</v>
      </c>
      <c r="G794" s="28">
        <v>0</v>
      </c>
      <c r="H794" s="2"/>
    </row>
    <row r="795" spans="1:8" x14ac:dyDescent="0.25">
      <c r="A795" s="33" t="s">
        <v>2669</v>
      </c>
      <c r="B795" s="28"/>
      <c r="C795" s="28"/>
      <c r="D795" s="28" t="s">
        <v>1753</v>
      </c>
      <c r="E795" s="28" t="s">
        <v>3409</v>
      </c>
      <c r="F795" s="28">
        <v>886138.30999999994</v>
      </c>
      <c r="G795" s="28">
        <v>0</v>
      </c>
      <c r="H795" s="2"/>
    </row>
    <row r="796" spans="1:8" x14ac:dyDescent="0.25">
      <c r="A796" s="33" t="s">
        <v>2669</v>
      </c>
      <c r="B796" s="28"/>
      <c r="C796" s="28"/>
      <c r="D796" s="28" t="s">
        <v>2359</v>
      </c>
      <c r="E796" s="28" t="s">
        <v>3193</v>
      </c>
      <c r="F796" s="28">
        <v>0</v>
      </c>
      <c r="G796" s="28">
        <v>0</v>
      </c>
      <c r="H796" s="2"/>
    </row>
    <row r="797" spans="1:8" x14ac:dyDescent="0.25">
      <c r="A797" s="33" t="s">
        <v>2669</v>
      </c>
      <c r="B797" s="28"/>
      <c r="C797" s="28"/>
      <c r="D797" s="28" t="s">
        <v>1204</v>
      </c>
      <c r="E797" s="28" t="s">
        <v>3410</v>
      </c>
      <c r="F797" s="28">
        <v>567539729.82686245</v>
      </c>
      <c r="G797" s="28">
        <v>0</v>
      </c>
      <c r="H797" s="2"/>
    </row>
    <row r="798" spans="1:8" x14ac:dyDescent="0.25">
      <c r="A798" s="33" t="s">
        <v>2669</v>
      </c>
      <c r="B798" s="28"/>
      <c r="C798" s="28"/>
      <c r="D798" s="28" t="s">
        <v>1206</v>
      </c>
      <c r="E798" s="28" t="s">
        <v>3411</v>
      </c>
      <c r="F798" s="28">
        <v>8444171.6597251333</v>
      </c>
      <c r="G798" s="28">
        <v>0</v>
      </c>
      <c r="H798" s="2"/>
    </row>
    <row r="799" spans="1:8" x14ac:dyDescent="0.25">
      <c r="A799" s="33" t="s">
        <v>2669</v>
      </c>
      <c r="B799" s="28"/>
      <c r="C799" s="28"/>
      <c r="D799" s="28" t="s">
        <v>1208</v>
      </c>
      <c r="E799" s="28" t="s">
        <v>3412</v>
      </c>
      <c r="F799" s="28">
        <v>673618.48256508086</v>
      </c>
      <c r="G799" s="28">
        <v>0</v>
      </c>
      <c r="H799" s="2"/>
    </row>
    <row r="800" spans="1:8" x14ac:dyDescent="0.25">
      <c r="A800" s="33" t="s">
        <v>2669</v>
      </c>
      <c r="B800" s="28"/>
      <c r="C800" s="28"/>
      <c r="D800" s="28" t="s">
        <v>2361</v>
      </c>
      <c r="E800" s="28" t="s">
        <v>3195</v>
      </c>
      <c r="F800" s="28">
        <v>0</v>
      </c>
      <c r="G800" s="28">
        <v>0</v>
      </c>
      <c r="H800" s="2"/>
    </row>
    <row r="801" spans="1:8" x14ac:dyDescent="0.25">
      <c r="A801" s="33" t="s">
        <v>2669</v>
      </c>
      <c r="B801" s="28"/>
      <c r="C801" s="28"/>
      <c r="D801" s="28" t="s">
        <v>2363</v>
      </c>
      <c r="E801" s="28" t="s">
        <v>3413</v>
      </c>
      <c r="F801" s="28">
        <v>0</v>
      </c>
      <c r="G801" s="28">
        <v>0</v>
      </c>
      <c r="H801" s="2"/>
    </row>
    <row r="802" spans="1:8" x14ac:dyDescent="0.25">
      <c r="A802" s="33" t="s">
        <v>2669</v>
      </c>
      <c r="B802" s="28"/>
      <c r="C802" s="28"/>
      <c r="D802" s="28" t="s">
        <v>1210</v>
      </c>
      <c r="E802" s="28" t="s">
        <v>2855</v>
      </c>
      <c r="F802" s="28">
        <v>1928190.3623641541</v>
      </c>
      <c r="G802" s="28">
        <v>0</v>
      </c>
      <c r="H802" s="2"/>
    </row>
    <row r="803" spans="1:8" x14ac:dyDescent="0.25">
      <c r="A803" s="33" t="s">
        <v>2669</v>
      </c>
      <c r="B803" s="28"/>
      <c r="C803" s="28"/>
      <c r="D803" s="28" t="s">
        <v>2365</v>
      </c>
      <c r="E803" s="28" t="s">
        <v>3414</v>
      </c>
      <c r="F803" s="28">
        <v>0</v>
      </c>
      <c r="G803" s="28">
        <v>0</v>
      </c>
      <c r="H803" s="2"/>
    </row>
    <row r="804" spans="1:8" x14ac:dyDescent="0.25">
      <c r="A804" s="33" t="s">
        <v>2669</v>
      </c>
      <c r="B804" s="28"/>
      <c r="C804" s="28"/>
      <c r="D804" s="28" t="s">
        <v>1212</v>
      </c>
      <c r="E804" s="28" t="s">
        <v>2771</v>
      </c>
      <c r="F804" s="28">
        <v>113555815.84172176</v>
      </c>
      <c r="G804" s="28">
        <v>0</v>
      </c>
      <c r="H804" s="2"/>
    </row>
    <row r="805" spans="1:8" x14ac:dyDescent="0.25">
      <c r="A805" s="33" t="s">
        <v>2669</v>
      </c>
      <c r="B805" s="28"/>
      <c r="C805" s="28"/>
      <c r="D805" s="28" t="s">
        <v>1214</v>
      </c>
      <c r="E805" s="28" t="s">
        <v>3415</v>
      </c>
      <c r="F805" s="28">
        <v>8421210.1271436699</v>
      </c>
      <c r="G805" s="28">
        <v>0</v>
      </c>
      <c r="H805" s="2"/>
    </row>
    <row r="806" spans="1:8" x14ac:dyDescent="0.25">
      <c r="A806" s="33" t="s">
        <v>2669</v>
      </c>
      <c r="B806" s="28"/>
      <c r="C806" s="28"/>
      <c r="D806" s="28" t="s">
        <v>1216</v>
      </c>
      <c r="E806" s="28" t="s">
        <v>3416</v>
      </c>
      <c r="F806" s="28">
        <v>14149456.015892092</v>
      </c>
      <c r="G806" s="28">
        <v>73241.175268792082</v>
      </c>
      <c r="H806" s="2"/>
    </row>
    <row r="807" spans="1:8" x14ac:dyDescent="0.25">
      <c r="A807" s="33" t="s">
        <v>2669</v>
      </c>
      <c r="B807" s="28"/>
      <c r="C807" s="28"/>
      <c r="D807" s="28" t="s">
        <v>2367</v>
      </c>
      <c r="E807" s="28" t="s">
        <v>3417</v>
      </c>
      <c r="F807" s="28">
        <v>0</v>
      </c>
      <c r="G807" s="28">
        <v>0</v>
      </c>
      <c r="H807" s="2"/>
    </row>
    <row r="808" spans="1:8" x14ac:dyDescent="0.25">
      <c r="A808" s="33" t="s">
        <v>2669</v>
      </c>
      <c r="B808" s="28"/>
      <c r="C808" s="28"/>
      <c r="D808" s="28" t="s">
        <v>2369</v>
      </c>
      <c r="E808" s="28" t="s">
        <v>3418</v>
      </c>
      <c r="F808" s="28">
        <v>0</v>
      </c>
      <c r="G808" s="28">
        <v>0</v>
      </c>
      <c r="H808" s="2"/>
    </row>
    <row r="809" spans="1:8" x14ac:dyDescent="0.25">
      <c r="A809" s="33" t="s">
        <v>2669</v>
      </c>
      <c r="B809" s="28"/>
      <c r="C809" s="28"/>
      <c r="D809" s="28" t="s">
        <v>1218</v>
      </c>
      <c r="E809" s="28" t="s">
        <v>3419</v>
      </c>
      <c r="F809" s="28">
        <v>7913547324.2829905</v>
      </c>
      <c r="G809" s="28">
        <v>0</v>
      </c>
      <c r="H809" s="2"/>
    </row>
    <row r="810" spans="1:8" x14ac:dyDescent="0.25">
      <c r="A810" s="33" t="s">
        <v>2669</v>
      </c>
      <c r="B810" s="28"/>
      <c r="C810" s="28"/>
      <c r="D810" s="28" t="s">
        <v>1220</v>
      </c>
      <c r="E810" s="28" t="s">
        <v>3420</v>
      </c>
      <c r="F810" s="28">
        <v>135175.29608836898</v>
      </c>
      <c r="G810" s="28">
        <v>0</v>
      </c>
      <c r="H810" s="2"/>
    </row>
    <row r="811" spans="1:8" x14ac:dyDescent="0.25">
      <c r="A811" s="33" t="s">
        <v>2669</v>
      </c>
      <c r="B811" s="28"/>
      <c r="C811" s="28"/>
      <c r="D811" s="28" t="s">
        <v>1222</v>
      </c>
      <c r="E811" s="28" t="s">
        <v>3421</v>
      </c>
      <c r="F811" s="28">
        <v>201037</v>
      </c>
      <c r="G811" s="28">
        <v>0</v>
      </c>
      <c r="H811" s="2"/>
    </row>
    <row r="812" spans="1:8" x14ac:dyDescent="0.25">
      <c r="A812" s="33" t="s">
        <v>2669</v>
      </c>
      <c r="B812" s="28"/>
      <c r="C812" s="28"/>
      <c r="D812" s="28" t="s">
        <v>63</v>
      </c>
      <c r="E812" s="28" t="s">
        <v>3422</v>
      </c>
      <c r="F812" s="28">
        <v>20964532190.048676</v>
      </c>
      <c r="G812" s="28">
        <v>0</v>
      </c>
      <c r="H812" s="2"/>
    </row>
    <row r="813" spans="1:8" x14ac:dyDescent="0.25">
      <c r="A813" s="33" t="s">
        <v>2669</v>
      </c>
      <c r="B813" s="28"/>
      <c r="C813" s="28"/>
      <c r="D813" s="28" t="s">
        <v>1225</v>
      </c>
      <c r="E813" s="28" t="s">
        <v>3423</v>
      </c>
      <c r="F813" s="28">
        <v>8611660960.8238144</v>
      </c>
      <c r="G813" s="28">
        <v>0</v>
      </c>
      <c r="H813" s="2"/>
    </row>
    <row r="814" spans="1:8" x14ac:dyDescent="0.25">
      <c r="A814" s="33" t="s">
        <v>2669</v>
      </c>
      <c r="B814" s="28"/>
      <c r="C814" s="28"/>
      <c r="D814" s="28" t="s">
        <v>1227</v>
      </c>
      <c r="E814" s="28" t="s">
        <v>3424</v>
      </c>
      <c r="F814" s="28">
        <v>4247029.7790201884</v>
      </c>
      <c r="G814" s="28">
        <v>0</v>
      </c>
      <c r="H814" s="2"/>
    </row>
    <row r="815" spans="1:8" x14ac:dyDescent="0.25">
      <c r="A815" s="33" t="s">
        <v>2669</v>
      </c>
      <c r="B815" s="28"/>
      <c r="C815" s="28"/>
      <c r="D815" s="28" t="s">
        <v>1229</v>
      </c>
      <c r="E815" s="28" t="s">
        <v>3425</v>
      </c>
      <c r="F815" s="28">
        <v>33820807.165014401</v>
      </c>
      <c r="G815" s="28">
        <v>0</v>
      </c>
      <c r="H815" s="2"/>
    </row>
    <row r="816" spans="1:8" x14ac:dyDescent="0.25">
      <c r="A816" s="33" t="s">
        <v>2669</v>
      </c>
      <c r="B816" s="28"/>
      <c r="C816" s="28"/>
      <c r="D816" s="28" t="s">
        <v>1231</v>
      </c>
      <c r="E816" s="28" t="s">
        <v>3426</v>
      </c>
      <c r="F816" s="28">
        <v>452518338.14993429</v>
      </c>
      <c r="G816" s="28">
        <v>0</v>
      </c>
      <c r="H816" s="2"/>
    </row>
    <row r="817" spans="1:8" x14ac:dyDescent="0.25">
      <c r="A817" s="33" t="s">
        <v>2669</v>
      </c>
      <c r="B817" s="28"/>
      <c r="C817" s="28"/>
      <c r="D817" s="28" t="s">
        <v>1233</v>
      </c>
      <c r="E817" s="28" t="s">
        <v>3427</v>
      </c>
      <c r="F817" s="28">
        <v>22087472.732731219</v>
      </c>
      <c r="G817" s="28">
        <v>0</v>
      </c>
      <c r="H817" s="2"/>
    </row>
    <row r="818" spans="1:8" x14ac:dyDescent="0.25">
      <c r="A818" s="33" t="s">
        <v>2669</v>
      </c>
      <c r="B818" s="28"/>
      <c r="C818" s="28"/>
      <c r="D818" s="28" t="s">
        <v>1235</v>
      </c>
      <c r="E818" s="28" t="s">
        <v>3428</v>
      </c>
      <c r="F818" s="28">
        <v>12144585.110147795</v>
      </c>
      <c r="G818" s="28">
        <v>0</v>
      </c>
      <c r="H818" s="2"/>
    </row>
    <row r="819" spans="1:8" x14ac:dyDescent="0.25">
      <c r="A819" s="33" t="s">
        <v>2669</v>
      </c>
      <c r="B819" s="28"/>
      <c r="C819" s="28"/>
      <c r="D819" s="28" t="s">
        <v>2371</v>
      </c>
      <c r="E819" s="28" t="s">
        <v>3429</v>
      </c>
      <c r="F819" s="28">
        <v>0</v>
      </c>
      <c r="G819" s="28">
        <v>0</v>
      </c>
      <c r="H819" s="2"/>
    </row>
    <row r="820" spans="1:8" x14ac:dyDescent="0.25">
      <c r="A820" s="33" t="s">
        <v>2669</v>
      </c>
      <c r="B820" s="28"/>
      <c r="C820" s="28"/>
      <c r="D820" s="28" t="s">
        <v>1237</v>
      </c>
      <c r="E820" s="28" t="s">
        <v>3430</v>
      </c>
      <c r="F820" s="28">
        <v>63412712.130944468</v>
      </c>
      <c r="G820" s="28">
        <v>546050.11433773674</v>
      </c>
      <c r="H820" s="2"/>
    </row>
    <row r="821" spans="1:8" x14ac:dyDescent="0.25">
      <c r="A821" s="33" t="s">
        <v>2669</v>
      </c>
      <c r="B821" s="28"/>
      <c r="C821" s="28"/>
      <c r="D821" s="28" t="s">
        <v>1239</v>
      </c>
      <c r="E821" s="28" t="s">
        <v>3431</v>
      </c>
      <c r="F821" s="28">
        <v>5039250.0035213269</v>
      </c>
      <c r="G821" s="28">
        <v>0</v>
      </c>
      <c r="H821" s="2"/>
    </row>
    <row r="822" spans="1:8" x14ac:dyDescent="0.25">
      <c r="A822" s="33" t="s">
        <v>2669</v>
      </c>
      <c r="B822" s="28"/>
      <c r="C822" s="28"/>
      <c r="D822" s="28" t="s">
        <v>2373</v>
      </c>
      <c r="E822" s="28" t="s">
        <v>3432</v>
      </c>
      <c r="F822" s="28">
        <v>0</v>
      </c>
      <c r="G822" s="28">
        <v>0</v>
      </c>
      <c r="H822" s="2"/>
    </row>
    <row r="823" spans="1:8" x14ac:dyDescent="0.25">
      <c r="A823" s="33" t="s">
        <v>2669</v>
      </c>
      <c r="B823" s="28"/>
      <c r="C823" s="28"/>
      <c r="D823" s="28" t="s">
        <v>2375</v>
      </c>
      <c r="E823" s="28" t="s">
        <v>3433</v>
      </c>
      <c r="F823" s="28">
        <v>0</v>
      </c>
      <c r="G823" s="28">
        <v>0</v>
      </c>
      <c r="H823" s="2"/>
    </row>
    <row r="824" spans="1:8" x14ac:dyDescent="0.25">
      <c r="A824" s="33" t="s">
        <v>2669</v>
      </c>
      <c r="B824" s="28"/>
      <c r="C824" s="28"/>
      <c r="D824" s="28" t="s">
        <v>1241</v>
      </c>
      <c r="E824" s="28" t="s">
        <v>3434</v>
      </c>
      <c r="F824" s="28">
        <v>159060720.57701537</v>
      </c>
      <c r="G824" s="28">
        <v>0</v>
      </c>
      <c r="H824" s="2"/>
    </row>
    <row r="825" spans="1:8" x14ac:dyDescent="0.25">
      <c r="A825" s="33" t="s">
        <v>2669</v>
      </c>
      <c r="B825" s="28"/>
      <c r="C825" s="28"/>
      <c r="D825" s="28" t="s">
        <v>1921</v>
      </c>
      <c r="E825" s="28" t="s">
        <v>3435</v>
      </c>
      <c r="F825" s="28">
        <v>1995.3355933382188</v>
      </c>
      <c r="G825" s="28">
        <v>0</v>
      </c>
      <c r="H825" s="2"/>
    </row>
    <row r="826" spans="1:8" x14ac:dyDescent="0.25">
      <c r="A826" s="33" t="s">
        <v>2669</v>
      </c>
      <c r="B826" s="28"/>
      <c r="C826" s="28"/>
      <c r="D826" s="28" t="s">
        <v>2377</v>
      </c>
      <c r="E826" s="28" t="s">
        <v>3436</v>
      </c>
      <c r="F826" s="28">
        <v>0</v>
      </c>
      <c r="G826" s="28">
        <v>0</v>
      </c>
      <c r="H826" s="2"/>
    </row>
    <row r="827" spans="1:8" x14ac:dyDescent="0.25">
      <c r="A827" s="33" t="s">
        <v>2669</v>
      </c>
      <c r="B827" s="28"/>
      <c r="C827" s="28"/>
      <c r="D827" s="28" t="s">
        <v>1243</v>
      </c>
      <c r="E827" s="28" t="s">
        <v>3437</v>
      </c>
      <c r="F827" s="28">
        <v>819749701.53916931</v>
      </c>
      <c r="G827" s="28">
        <v>0</v>
      </c>
      <c r="H827" s="2"/>
    </row>
    <row r="828" spans="1:8" x14ac:dyDescent="0.25">
      <c r="A828" s="33" t="s">
        <v>2669</v>
      </c>
      <c r="B828" s="28"/>
      <c r="C828" s="28"/>
      <c r="D828" s="28" t="s">
        <v>2018</v>
      </c>
      <c r="E828" s="28" t="s">
        <v>3438</v>
      </c>
      <c r="F828" s="28">
        <v>0</v>
      </c>
      <c r="G828" s="28">
        <v>0</v>
      </c>
      <c r="H828" s="2"/>
    </row>
    <row r="829" spans="1:8" x14ac:dyDescent="0.25">
      <c r="A829" s="33" t="s">
        <v>2669</v>
      </c>
      <c r="B829" s="28"/>
      <c r="C829" s="28"/>
      <c r="D829" s="28" t="s">
        <v>2379</v>
      </c>
      <c r="E829" s="28" t="s">
        <v>3439</v>
      </c>
      <c r="F829" s="28">
        <v>0</v>
      </c>
      <c r="G829" s="28">
        <v>0</v>
      </c>
      <c r="H829" s="2"/>
    </row>
    <row r="830" spans="1:8" x14ac:dyDescent="0.25">
      <c r="A830" s="33" t="s">
        <v>2669</v>
      </c>
      <c r="B830" s="28"/>
      <c r="C830" s="28"/>
      <c r="D830" s="28" t="s">
        <v>1755</v>
      </c>
      <c r="E830" s="28" t="s">
        <v>3440</v>
      </c>
      <c r="F830" s="28">
        <v>49194979.276910193</v>
      </c>
      <c r="G830" s="28">
        <v>826314.0832128753</v>
      </c>
      <c r="H830" s="2"/>
    </row>
    <row r="831" spans="1:8" x14ac:dyDescent="0.25">
      <c r="A831" s="33" t="s">
        <v>2669</v>
      </c>
      <c r="B831" s="28"/>
      <c r="C831" s="28"/>
      <c r="D831" s="28" t="s">
        <v>1245</v>
      </c>
      <c r="E831" s="28" t="s">
        <v>3441</v>
      </c>
      <c r="F831" s="28">
        <v>20336559.136293903</v>
      </c>
      <c r="G831" s="28">
        <v>156229.07426904264</v>
      </c>
      <c r="H831" s="2"/>
    </row>
    <row r="832" spans="1:8" x14ac:dyDescent="0.25">
      <c r="A832" s="33" t="s">
        <v>2669</v>
      </c>
      <c r="B832" s="28"/>
      <c r="C832" s="28"/>
      <c r="D832" s="28" t="s">
        <v>1247</v>
      </c>
      <c r="E832" s="28" t="s">
        <v>3442</v>
      </c>
      <c r="F832" s="28">
        <v>212786164.45314169</v>
      </c>
      <c r="G832" s="28">
        <v>0</v>
      </c>
      <c r="H832" s="2"/>
    </row>
    <row r="833" spans="1:8" x14ac:dyDescent="0.25">
      <c r="A833" s="33" t="s">
        <v>2669</v>
      </c>
      <c r="B833" s="28"/>
      <c r="C833" s="28"/>
      <c r="D833" s="28" t="s">
        <v>2381</v>
      </c>
      <c r="E833" s="28" t="s">
        <v>3443</v>
      </c>
      <c r="F833" s="28">
        <v>0</v>
      </c>
      <c r="G833" s="28">
        <v>0</v>
      </c>
      <c r="H833" s="2"/>
    </row>
    <row r="834" spans="1:8" x14ac:dyDescent="0.25">
      <c r="A834" s="33" t="s">
        <v>2669</v>
      </c>
      <c r="B834" s="28"/>
      <c r="C834" s="28"/>
      <c r="D834" s="28" t="s">
        <v>1249</v>
      </c>
      <c r="E834" s="28" t="s">
        <v>3444</v>
      </c>
      <c r="F834" s="28">
        <v>17070271.750286113</v>
      </c>
      <c r="G834" s="28">
        <v>0</v>
      </c>
      <c r="H834" s="2"/>
    </row>
    <row r="835" spans="1:8" x14ac:dyDescent="0.25">
      <c r="A835" s="33" t="s">
        <v>2669</v>
      </c>
      <c r="B835" s="28"/>
      <c r="C835" s="28"/>
      <c r="D835" s="28" t="s">
        <v>2383</v>
      </c>
      <c r="E835" s="28" t="s">
        <v>3445</v>
      </c>
      <c r="F835" s="28">
        <v>0</v>
      </c>
      <c r="G835" s="28">
        <v>0</v>
      </c>
      <c r="H835" s="2"/>
    </row>
    <row r="836" spans="1:8" x14ac:dyDescent="0.25">
      <c r="A836" s="33" t="s">
        <v>2669</v>
      </c>
      <c r="B836" s="28"/>
      <c r="C836" s="28"/>
      <c r="D836" s="28" t="s">
        <v>1251</v>
      </c>
      <c r="E836" s="28" t="s">
        <v>3446</v>
      </c>
      <c r="F836" s="28">
        <v>6678100.8653969029</v>
      </c>
      <c r="G836" s="28">
        <v>0</v>
      </c>
      <c r="H836" s="2"/>
    </row>
    <row r="837" spans="1:8" x14ac:dyDescent="0.25">
      <c r="A837" s="33" t="s">
        <v>2669</v>
      </c>
      <c r="B837" s="28"/>
      <c r="C837" s="28"/>
      <c r="D837" s="28" t="s">
        <v>1253</v>
      </c>
      <c r="E837" s="28" t="s">
        <v>3447</v>
      </c>
      <c r="F837" s="28">
        <v>8459461.8016552571</v>
      </c>
      <c r="G837" s="28">
        <v>0</v>
      </c>
      <c r="H837" s="2"/>
    </row>
    <row r="838" spans="1:8" x14ac:dyDescent="0.25">
      <c r="A838" s="33" t="s">
        <v>2669</v>
      </c>
      <c r="B838" s="28"/>
      <c r="C838" s="28"/>
      <c r="D838" s="28" t="s">
        <v>1255</v>
      </c>
      <c r="E838" s="28" t="s">
        <v>3448</v>
      </c>
      <c r="F838" s="28">
        <v>4932617.2367917197</v>
      </c>
      <c r="G838" s="28">
        <v>0</v>
      </c>
      <c r="H838" s="2"/>
    </row>
    <row r="839" spans="1:8" x14ac:dyDescent="0.25">
      <c r="A839" s="33" t="s">
        <v>2669</v>
      </c>
      <c r="B839" s="28"/>
      <c r="C839" s="28"/>
      <c r="D839" s="28" t="s">
        <v>1257</v>
      </c>
      <c r="E839" s="28" t="s">
        <v>3449</v>
      </c>
      <c r="F839" s="28">
        <v>55799144.258058533</v>
      </c>
      <c r="G839" s="28">
        <v>0</v>
      </c>
      <c r="H839" s="2"/>
    </row>
    <row r="840" spans="1:8" x14ac:dyDescent="0.25">
      <c r="A840" s="33" t="s">
        <v>2669</v>
      </c>
      <c r="B840" s="28"/>
      <c r="C840" s="28"/>
      <c r="D840" s="28" t="s">
        <v>2385</v>
      </c>
      <c r="E840" s="28" t="s">
        <v>3450</v>
      </c>
      <c r="F840" s="28">
        <v>0</v>
      </c>
      <c r="G840" s="28">
        <v>0</v>
      </c>
      <c r="H840" s="2"/>
    </row>
    <row r="841" spans="1:8" x14ac:dyDescent="0.25">
      <c r="A841" s="33" t="s">
        <v>2669</v>
      </c>
      <c r="B841" s="28"/>
      <c r="C841" s="28"/>
      <c r="D841" s="28" t="s">
        <v>2387</v>
      </c>
      <c r="E841" s="28" t="s">
        <v>3451</v>
      </c>
      <c r="F841" s="28">
        <v>0</v>
      </c>
      <c r="G841" s="28">
        <v>0</v>
      </c>
      <c r="H841" s="2"/>
    </row>
    <row r="842" spans="1:8" x14ac:dyDescent="0.25">
      <c r="A842" s="33" t="s">
        <v>2669</v>
      </c>
      <c r="B842" s="28"/>
      <c r="C842" s="28"/>
      <c r="D842" s="28" t="s">
        <v>1259</v>
      </c>
      <c r="E842" s="28" t="s">
        <v>3452</v>
      </c>
      <c r="F842" s="28">
        <v>215198064.27397501</v>
      </c>
      <c r="G842" s="28">
        <v>0</v>
      </c>
      <c r="H842" s="2"/>
    </row>
    <row r="843" spans="1:8" x14ac:dyDescent="0.25">
      <c r="A843" s="33" t="s">
        <v>2669</v>
      </c>
      <c r="B843" s="28"/>
      <c r="C843" s="28"/>
      <c r="D843" s="28" t="s">
        <v>2389</v>
      </c>
      <c r="E843" s="28" t="s">
        <v>3453</v>
      </c>
      <c r="F843" s="28">
        <v>0</v>
      </c>
      <c r="G843" s="28">
        <v>0</v>
      </c>
      <c r="H843" s="2"/>
    </row>
    <row r="844" spans="1:8" x14ac:dyDescent="0.25">
      <c r="A844" s="33" t="s">
        <v>2669</v>
      </c>
      <c r="B844" s="28"/>
      <c r="C844" s="28"/>
      <c r="D844" s="28" t="s">
        <v>1261</v>
      </c>
      <c r="E844" s="28" t="s">
        <v>3196</v>
      </c>
      <c r="F844" s="28">
        <v>452732901.75328827</v>
      </c>
      <c r="G844" s="28">
        <v>0</v>
      </c>
      <c r="H844" s="2"/>
    </row>
    <row r="845" spans="1:8" x14ac:dyDescent="0.25">
      <c r="A845" s="33" t="s">
        <v>2669</v>
      </c>
      <c r="B845" s="28"/>
      <c r="C845" s="28"/>
      <c r="D845" s="28" t="s">
        <v>1263</v>
      </c>
      <c r="E845" s="28" t="s">
        <v>3454</v>
      </c>
      <c r="F845" s="28">
        <v>116571726.51744464</v>
      </c>
      <c r="G845" s="28">
        <v>0</v>
      </c>
      <c r="H845" s="2"/>
    </row>
    <row r="846" spans="1:8" x14ac:dyDescent="0.25">
      <c r="A846" s="33" t="s">
        <v>2669</v>
      </c>
      <c r="B846" s="28"/>
      <c r="C846" s="28"/>
      <c r="D846" s="28" t="s">
        <v>1265</v>
      </c>
      <c r="E846" s="28" t="s">
        <v>3455</v>
      </c>
      <c r="F846" s="28">
        <v>1720919632.1464548</v>
      </c>
      <c r="G846" s="28">
        <v>0</v>
      </c>
      <c r="H846" s="2"/>
    </row>
    <row r="847" spans="1:8" x14ac:dyDescent="0.25">
      <c r="A847" s="33" t="s">
        <v>2669</v>
      </c>
      <c r="B847" s="28"/>
      <c r="C847" s="28"/>
      <c r="D847" s="28" t="s">
        <v>2391</v>
      </c>
      <c r="E847" s="28" t="s">
        <v>3456</v>
      </c>
      <c r="F847" s="28">
        <v>0</v>
      </c>
      <c r="G847" s="28">
        <v>0</v>
      </c>
      <c r="H847" s="2"/>
    </row>
    <row r="848" spans="1:8" x14ac:dyDescent="0.25">
      <c r="A848" s="33" t="s">
        <v>2669</v>
      </c>
      <c r="B848" s="28"/>
      <c r="C848" s="28"/>
      <c r="D848" s="28" t="s">
        <v>2393</v>
      </c>
      <c r="E848" s="28" t="s">
        <v>3457</v>
      </c>
      <c r="F848" s="28">
        <v>0</v>
      </c>
      <c r="G848" s="28">
        <v>0</v>
      </c>
      <c r="H848" s="2"/>
    </row>
    <row r="849" spans="1:8" x14ac:dyDescent="0.25">
      <c r="A849" s="33" t="s">
        <v>2669</v>
      </c>
      <c r="B849" s="28"/>
      <c r="C849" s="28"/>
      <c r="D849" s="28" t="s">
        <v>1267</v>
      </c>
      <c r="E849" s="28" t="s">
        <v>3458</v>
      </c>
      <c r="F849" s="28">
        <v>4121856383.8538413</v>
      </c>
      <c r="G849" s="28">
        <v>0</v>
      </c>
      <c r="H849" s="2"/>
    </row>
    <row r="850" spans="1:8" x14ac:dyDescent="0.25">
      <c r="A850" s="33" t="s">
        <v>2669</v>
      </c>
      <c r="B850" s="28"/>
      <c r="C850" s="28"/>
      <c r="D850" s="28" t="s">
        <v>1269</v>
      </c>
      <c r="E850" s="28" t="s">
        <v>2782</v>
      </c>
      <c r="F850" s="28">
        <v>95913169.018911421</v>
      </c>
      <c r="G850" s="28">
        <v>0</v>
      </c>
      <c r="H850" s="2"/>
    </row>
    <row r="851" spans="1:8" x14ac:dyDescent="0.25">
      <c r="A851" s="33" t="s">
        <v>2669</v>
      </c>
      <c r="B851" s="28"/>
      <c r="C851" s="28"/>
      <c r="D851" s="28" t="s">
        <v>2395</v>
      </c>
      <c r="E851" s="28" t="s">
        <v>3459</v>
      </c>
      <c r="F851" s="28">
        <v>0</v>
      </c>
      <c r="G851" s="28">
        <v>0</v>
      </c>
      <c r="H851" s="2"/>
    </row>
    <row r="852" spans="1:8" x14ac:dyDescent="0.25">
      <c r="A852" s="33" t="s">
        <v>2669</v>
      </c>
      <c r="B852" s="28"/>
      <c r="C852" s="28"/>
      <c r="D852" s="28" t="s">
        <v>1271</v>
      </c>
      <c r="E852" s="28" t="s">
        <v>3460</v>
      </c>
      <c r="F852" s="28">
        <v>11041903.273416659</v>
      </c>
      <c r="G852" s="28">
        <v>0</v>
      </c>
      <c r="H852" s="2"/>
    </row>
    <row r="853" spans="1:8" x14ac:dyDescent="0.25">
      <c r="A853" s="33" t="s">
        <v>2669</v>
      </c>
      <c r="B853" s="28"/>
      <c r="C853" s="28"/>
      <c r="D853" s="28" t="s">
        <v>65</v>
      </c>
      <c r="E853" s="28" t="s">
        <v>3461</v>
      </c>
      <c r="F853" s="28">
        <v>6043867901.4056721</v>
      </c>
      <c r="G853" s="28">
        <v>0</v>
      </c>
      <c r="H853" s="2"/>
    </row>
    <row r="854" spans="1:8" x14ac:dyDescent="0.25">
      <c r="A854" s="33" t="s">
        <v>2669</v>
      </c>
      <c r="B854" s="28"/>
      <c r="C854" s="28"/>
      <c r="D854" s="28" t="s">
        <v>1274</v>
      </c>
      <c r="E854" s="28" t="s">
        <v>2686</v>
      </c>
      <c r="F854" s="28">
        <v>9085985.1946939006</v>
      </c>
      <c r="G854" s="28">
        <v>0</v>
      </c>
      <c r="H854" s="2"/>
    </row>
    <row r="855" spans="1:8" x14ac:dyDescent="0.25">
      <c r="A855" s="33" t="s">
        <v>2669</v>
      </c>
      <c r="B855" s="28"/>
      <c r="C855" s="28"/>
      <c r="D855" s="28" t="s">
        <v>1276</v>
      </c>
      <c r="E855" s="28" t="s">
        <v>2876</v>
      </c>
      <c r="F855" s="28">
        <v>1847.9073728335889</v>
      </c>
      <c r="G855" s="28">
        <v>0</v>
      </c>
      <c r="H855" s="2"/>
    </row>
    <row r="856" spans="1:8" x14ac:dyDescent="0.25">
      <c r="A856" s="33" t="s">
        <v>2669</v>
      </c>
      <c r="B856" s="28"/>
      <c r="C856" s="28"/>
      <c r="D856" s="28" t="s">
        <v>1278</v>
      </c>
      <c r="E856" s="28" t="s">
        <v>3462</v>
      </c>
      <c r="F856" s="28">
        <v>10539423.089188535</v>
      </c>
      <c r="G856" s="28">
        <v>0</v>
      </c>
      <c r="H856" s="2"/>
    </row>
    <row r="857" spans="1:8" x14ac:dyDescent="0.25">
      <c r="A857" s="33" t="s">
        <v>2669</v>
      </c>
      <c r="B857" s="28"/>
      <c r="C857" s="28"/>
      <c r="D857" s="28" t="s">
        <v>2022</v>
      </c>
      <c r="E857" s="28" t="s">
        <v>3463</v>
      </c>
      <c r="F857" s="28">
        <v>0</v>
      </c>
      <c r="G857" s="28">
        <v>0</v>
      </c>
      <c r="H857" s="2"/>
    </row>
    <row r="858" spans="1:8" x14ac:dyDescent="0.25">
      <c r="A858" s="33" t="s">
        <v>2669</v>
      </c>
      <c r="B858" s="28"/>
      <c r="C858" s="28"/>
      <c r="D858" s="28" t="s">
        <v>1280</v>
      </c>
      <c r="E858" s="28" t="s">
        <v>2831</v>
      </c>
      <c r="F858" s="28">
        <v>466165.50983858434</v>
      </c>
      <c r="G858" s="28">
        <v>0</v>
      </c>
      <c r="H858" s="2"/>
    </row>
    <row r="859" spans="1:8" x14ac:dyDescent="0.25">
      <c r="A859" s="33" t="s">
        <v>2669</v>
      </c>
      <c r="B859" s="28"/>
      <c r="C859" s="28"/>
      <c r="D859" s="28" t="s">
        <v>1282</v>
      </c>
      <c r="E859" s="28" t="s">
        <v>3464</v>
      </c>
      <c r="F859" s="28">
        <v>746430.94119349914</v>
      </c>
      <c r="G859" s="28">
        <v>0</v>
      </c>
      <c r="H859" s="2"/>
    </row>
    <row r="860" spans="1:8" x14ac:dyDescent="0.25">
      <c r="A860" s="33" t="s">
        <v>2669</v>
      </c>
      <c r="B860" s="28"/>
      <c r="C860" s="28"/>
      <c r="D860" s="28" t="s">
        <v>1284</v>
      </c>
      <c r="E860" s="28" t="s">
        <v>3465</v>
      </c>
      <c r="F860" s="28">
        <v>23672971.241296291</v>
      </c>
      <c r="G860" s="28">
        <v>0</v>
      </c>
      <c r="H860" s="2"/>
    </row>
    <row r="861" spans="1:8" x14ac:dyDescent="0.25">
      <c r="A861" s="33" t="s">
        <v>2669</v>
      </c>
      <c r="B861" s="28"/>
      <c r="C861" s="28"/>
      <c r="D861" s="28" t="s">
        <v>1286</v>
      </c>
      <c r="E861" s="28" t="s">
        <v>3466</v>
      </c>
      <c r="F861" s="28">
        <v>1577969.3012418752</v>
      </c>
      <c r="G861" s="28">
        <v>0</v>
      </c>
      <c r="H861" s="2"/>
    </row>
    <row r="862" spans="1:8" x14ac:dyDescent="0.25">
      <c r="A862" s="33" t="s">
        <v>2669</v>
      </c>
      <c r="B862" s="28"/>
      <c r="C862" s="28"/>
      <c r="D862" s="28" t="s">
        <v>1288</v>
      </c>
      <c r="E862" s="28" t="s">
        <v>3467</v>
      </c>
      <c r="F862" s="28">
        <v>55529</v>
      </c>
      <c r="G862" s="28">
        <v>0</v>
      </c>
      <c r="H862" s="2"/>
    </row>
    <row r="863" spans="1:8" x14ac:dyDescent="0.25">
      <c r="A863" s="33" t="s">
        <v>2669</v>
      </c>
      <c r="B863" s="28"/>
      <c r="C863" s="28"/>
      <c r="D863" s="28" t="s">
        <v>1290</v>
      </c>
      <c r="E863" s="28" t="s">
        <v>3468</v>
      </c>
      <c r="F863" s="28">
        <v>7487776.8273389963</v>
      </c>
      <c r="G863" s="28">
        <v>0</v>
      </c>
      <c r="H863" s="2"/>
    </row>
    <row r="864" spans="1:8" x14ac:dyDescent="0.25">
      <c r="A864" s="33" t="s">
        <v>2669</v>
      </c>
      <c r="B864" s="28"/>
      <c r="C864" s="28"/>
      <c r="D864" s="28" t="s">
        <v>1292</v>
      </c>
      <c r="E864" s="28" t="s">
        <v>3469</v>
      </c>
      <c r="F864" s="28">
        <v>1155502.158845162</v>
      </c>
      <c r="G864" s="28">
        <v>0</v>
      </c>
      <c r="H864" s="2"/>
    </row>
    <row r="865" spans="1:8" x14ac:dyDescent="0.25">
      <c r="A865" s="33" t="s">
        <v>2669</v>
      </c>
      <c r="B865" s="28"/>
      <c r="C865" s="28"/>
      <c r="D865" s="28" t="s">
        <v>1294</v>
      </c>
      <c r="E865" s="28" t="s">
        <v>3470</v>
      </c>
      <c r="F865" s="28">
        <v>204853.71444301688</v>
      </c>
      <c r="G865" s="28">
        <v>0</v>
      </c>
      <c r="H865" s="2"/>
    </row>
    <row r="866" spans="1:8" x14ac:dyDescent="0.25">
      <c r="A866" s="33" t="s">
        <v>2669</v>
      </c>
      <c r="B866" s="28"/>
      <c r="C866" s="28"/>
      <c r="D866" s="28" t="s">
        <v>67</v>
      </c>
      <c r="E866" s="28" t="s">
        <v>3006</v>
      </c>
      <c r="F866" s="28">
        <v>8884834955.4154682</v>
      </c>
      <c r="G866" s="28">
        <v>2318569.7991346829</v>
      </c>
      <c r="H866" s="2"/>
    </row>
    <row r="867" spans="1:8" x14ac:dyDescent="0.25">
      <c r="A867" s="33" t="s">
        <v>2669</v>
      </c>
      <c r="B867" s="28"/>
      <c r="C867" s="28"/>
      <c r="D867" s="28" t="s">
        <v>1297</v>
      </c>
      <c r="E867" s="28" t="s">
        <v>3471</v>
      </c>
      <c r="F867" s="28">
        <v>43275942.556423247</v>
      </c>
      <c r="G867" s="28">
        <v>0</v>
      </c>
      <c r="H867" s="2"/>
    </row>
    <row r="868" spans="1:8" x14ac:dyDescent="0.25">
      <c r="A868" s="33" t="s">
        <v>2669</v>
      </c>
      <c r="B868" s="28"/>
      <c r="C868" s="28"/>
      <c r="D868" s="28" t="s">
        <v>1299</v>
      </c>
      <c r="E868" s="28" t="s">
        <v>3472</v>
      </c>
      <c r="F868" s="28">
        <v>595026.96633253642</v>
      </c>
      <c r="G868" s="28">
        <v>0</v>
      </c>
      <c r="H868" s="2"/>
    </row>
    <row r="869" spans="1:8" x14ac:dyDescent="0.25">
      <c r="A869" s="33" t="s">
        <v>2669</v>
      </c>
      <c r="B869" s="28"/>
      <c r="C869" s="28"/>
      <c r="D869" s="28" t="s">
        <v>1301</v>
      </c>
      <c r="E869" s="28" t="s">
        <v>3033</v>
      </c>
      <c r="F869" s="28">
        <v>1580656.9040867672</v>
      </c>
      <c r="G869" s="28">
        <v>0</v>
      </c>
      <c r="H869" s="2"/>
    </row>
    <row r="870" spans="1:8" x14ac:dyDescent="0.25">
      <c r="A870" s="33" t="s">
        <v>2669</v>
      </c>
      <c r="B870" s="28"/>
      <c r="C870" s="28"/>
      <c r="D870" s="28" t="s">
        <v>1303</v>
      </c>
      <c r="E870" s="28" t="s">
        <v>3473</v>
      </c>
      <c r="F870" s="28">
        <v>974629.13558390969</v>
      </c>
      <c r="G870" s="28">
        <v>0</v>
      </c>
      <c r="H870" s="2"/>
    </row>
    <row r="871" spans="1:8" x14ac:dyDescent="0.25">
      <c r="A871" s="33" t="s">
        <v>2669</v>
      </c>
      <c r="B871" s="28"/>
      <c r="C871" s="28"/>
      <c r="D871" s="28" t="s">
        <v>2518</v>
      </c>
      <c r="E871" s="28" t="s">
        <v>3474</v>
      </c>
      <c r="F871" s="28">
        <v>0</v>
      </c>
      <c r="G871" s="28">
        <v>0</v>
      </c>
      <c r="H871" s="2"/>
    </row>
    <row r="872" spans="1:8" x14ac:dyDescent="0.25">
      <c r="A872" s="33" t="s">
        <v>2669</v>
      </c>
      <c r="B872" s="28"/>
      <c r="C872" s="28"/>
      <c r="D872" s="28" t="s">
        <v>1305</v>
      </c>
      <c r="E872" s="28" t="s">
        <v>3475</v>
      </c>
      <c r="F872" s="28">
        <v>55702688.69627966</v>
      </c>
      <c r="G872" s="28">
        <v>0</v>
      </c>
      <c r="H872" s="2"/>
    </row>
    <row r="873" spans="1:8" x14ac:dyDescent="0.25">
      <c r="A873" s="33" t="s">
        <v>2669</v>
      </c>
      <c r="B873" s="28"/>
      <c r="C873" s="28"/>
      <c r="D873" s="28" t="s">
        <v>2025</v>
      </c>
      <c r="E873" s="28" t="s">
        <v>3476</v>
      </c>
      <c r="F873" s="28">
        <v>0</v>
      </c>
      <c r="G873" s="28">
        <v>0</v>
      </c>
      <c r="H873" s="2"/>
    </row>
    <row r="874" spans="1:8" x14ac:dyDescent="0.25">
      <c r="A874" s="33" t="s">
        <v>2669</v>
      </c>
      <c r="B874" s="28"/>
      <c r="C874" s="28"/>
      <c r="D874" s="28" t="s">
        <v>1307</v>
      </c>
      <c r="E874" s="28" t="s">
        <v>3477</v>
      </c>
      <c r="F874" s="28">
        <v>3247222.377587371</v>
      </c>
      <c r="G874" s="28">
        <v>0</v>
      </c>
      <c r="H874" s="2"/>
    </row>
    <row r="875" spans="1:8" x14ac:dyDescent="0.25">
      <c r="A875" s="33" t="s">
        <v>2669</v>
      </c>
      <c r="B875" s="28"/>
      <c r="C875" s="28"/>
      <c r="D875" s="28" t="s">
        <v>1309</v>
      </c>
      <c r="E875" s="28" t="s">
        <v>3478</v>
      </c>
      <c r="F875" s="28">
        <v>11470526.251065593</v>
      </c>
      <c r="G875" s="28">
        <v>0</v>
      </c>
      <c r="H875" s="2"/>
    </row>
    <row r="876" spans="1:8" x14ac:dyDescent="0.25">
      <c r="A876" s="33" t="s">
        <v>2669</v>
      </c>
      <c r="B876" s="28"/>
      <c r="C876" s="28"/>
      <c r="D876" s="28" t="s">
        <v>1311</v>
      </c>
      <c r="E876" s="28" t="s">
        <v>3479</v>
      </c>
      <c r="F876" s="28">
        <v>42072781.344130993</v>
      </c>
      <c r="G876" s="28">
        <v>0</v>
      </c>
      <c r="H876" s="2"/>
    </row>
    <row r="877" spans="1:8" x14ac:dyDescent="0.25">
      <c r="A877" s="33" t="s">
        <v>2669</v>
      </c>
      <c r="B877" s="28"/>
      <c r="C877" s="28"/>
      <c r="D877" s="28" t="s">
        <v>1313</v>
      </c>
      <c r="E877" s="28" t="s">
        <v>3480</v>
      </c>
      <c r="F877" s="28">
        <v>2027948.309910581</v>
      </c>
      <c r="G877" s="28">
        <v>0</v>
      </c>
      <c r="H877" s="2"/>
    </row>
    <row r="878" spans="1:8" x14ac:dyDescent="0.25">
      <c r="A878" s="33" t="s">
        <v>2669</v>
      </c>
      <c r="B878" s="28"/>
      <c r="C878" s="28"/>
      <c r="D878" s="28" t="s">
        <v>1315</v>
      </c>
      <c r="E878" s="28" t="s">
        <v>3481</v>
      </c>
      <c r="F878" s="28">
        <v>117090209.00482191</v>
      </c>
      <c r="G878" s="28">
        <v>0</v>
      </c>
      <c r="H878" s="2"/>
    </row>
    <row r="879" spans="1:8" x14ac:dyDescent="0.25">
      <c r="A879" s="33" t="s">
        <v>2669</v>
      </c>
      <c r="B879" s="28"/>
      <c r="C879" s="28"/>
      <c r="D879" s="28" t="s">
        <v>1317</v>
      </c>
      <c r="E879" s="28" t="s">
        <v>3482</v>
      </c>
      <c r="F879" s="28">
        <v>319247299.71469218</v>
      </c>
      <c r="G879" s="28">
        <v>0</v>
      </c>
      <c r="H879" s="2"/>
    </row>
    <row r="880" spans="1:8" x14ac:dyDescent="0.25">
      <c r="A880" s="33" t="s">
        <v>2669</v>
      </c>
      <c r="B880" s="28"/>
      <c r="C880" s="28"/>
      <c r="D880" s="28" t="s">
        <v>1319</v>
      </c>
      <c r="E880" s="28" t="s">
        <v>3483</v>
      </c>
      <c r="F880" s="28">
        <v>21631813.475380681</v>
      </c>
      <c r="G880" s="28">
        <v>0</v>
      </c>
      <c r="H880" s="2"/>
    </row>
    <row r="881" spans="1:8" x14ac:dyDescent="0.25">
      <c r="A881" s="33" t="s">
        <v>2669</v>
      </c>
      <c r="B881" s="28"/>
      <c r="C881" s="28"/>
      <c r="D881" s="28" t="s">
        <v>69</v>
      </c>
      <c r="E881" s="28" t="s">
        <v>3484</v>
      </c>
      <c r="F881" s="28">
        <v>71437898548.930145</v>
      </c>
      <c r="G881" s="28">
        <v>1204301956.345192</v>
      </c>
      <c r="H881" s="2"/>
    </row>
    <row r="882" spans="1:8" x14ac:dyDescent="0.25">
      <c r="A882" s="33" t="s">
        <v>2669</v>
      </c>
      <c r="B882" s="28"/>
      <c r="C882" s="28"/>
      <c r="D882" s="28" t="s">
        <v>1322</v>
      </c>
      <c r="E882" s="28" t="s">
        <v>3485</v>
      </c>
      <c r="F882" s="28">
        <v>8431419.0048525129</v>
      </c>
      <c r="G882" s="28">
        <v>0</v>
      </c>
      <c r="H882" s="2"/>
    </row>
    <row r="883" spans="1:8" x14ac:dyDescent="0.25">
      <c r="A883" s="33" t="s">
        <v>2669</v>
      </c>
      <c r="B883" s="28"/>
      <c r="C883" s="28"/>
      <c r="D883" s="28" t="s">
        <v>1324</v>
      </c>
      <c r="E883" s="28" t="s">
        <v>3486</v>
      </c>
      <c r="F883" s="28">
        <v>6658.4565179428682</v>
      </c>
      <c r="G883" s="28">
        <v>0</v>
      </c>
      <c r="H883" s="2"/>
    </row>
    <row r="884" spans="1:8" x14ac:dyDescent="0.25">
      <c r="A884" s="33" t="s">
        <v>2669</v>
      </c>
      <c r="B884" s="28"/>
      <c r="C884" s="28"/>
      <c r="D884" s="28" t="s">
        <v>1326</v>
      </c>
      <c r="E884" s="28" t="s">
        <v>3016</v>
      </c>
      <c r="F884" s="28">
        <v>21901097.599210538</v>
      </c>
      <c r="G884" s="28">
        <v>0</v>
      </c>
      <c r="H884" s="2"/>
    </row>
    <row r="885" spans="1:8" x14ac:dyDescent="0.25">
      <c r="A885" s="33" t="s">
        <v>2669</v>
      </c>
      <c r="B885" s="28"/>
      <c r="C885" s="28"/>
      <c r="D885" s="28" t="s">
        <v>1863</v>
      </c>
      <c r="E885" s="28" t="s">
        <v>3487</v>
      </c>
      <c r="F885" s="28">
        <v>192445030</v>
      </c>
      <c r="G885" s="28">
        <v>0</v>
      </c>
      <c r="H885" s="2"/>
    </row>
    <row r="886" spans="1:8" x14ac:dyDescent="0.25">
      <c r="A886" s="33" t="s">
        <v>2669</v>
      </c>
      <c r="B886" s="28"/>
      <c r="C886" s="28"/>
      <c r="D886" s="28" t="s">
        <v>1328</v>
      </c>
      <c r="E886" s="28" t="s">
        <v>3488</v>
      </c>
      <c r="F886" s="28">
        <v>26119176.834426194</v>
      </c>
      <c r="G886" s="28">
        <v>0</v>
      </c>
      <c r="H886" s="2"/>
    </row>
    <row r="887" spans="1:8" x14ac:dyDescent="0.25">
      <c r="A887" s="33" t="s">
        <v>2669</v>
      </c>
      <c r="B887" s="28"/>
      <c r="C887" s="28"/>
      <c r="D887" s="28" t="s">
        <v>1330</v>
      </c>
      <c r="E887" s="28" t="s">
        <v>2687</v>
      </c>
      <c r="F887" s="28">
        <v>17652.459023276606</v>
      </c>
      <c r="G887" s="28">
        <v>0</v>
      </c>
      <c r="H887" s="2"/>
    </row>
    <row r="888" spans="1:8" x14ac:dyDescent="0.25">
      <c r="A888" s="33" t="s">
        <v>2669</v>
      </c>
      <c r="B888" s="28"/>
      <c r="C888" s="28"/>
      <c r="D888" s="28" t="s">
        <v>1332</v>
      </c>
      <c r="E888" s="28" t="s">
        <v>3489</v>
      </c>
      <c r="F888" s="28">
        <v>941474.67749161401</v>
      </c>
      <c r="G888" s="28">
        <v>0</v>
      </c>
      <c r="H888" s="2"/>
    </row>
    <row r="889" spans="1:8" x14ac:dyDescent="0.25">
      <c r="A889" s="33" t="s">
        <v>2669</v>
      </c>
      <c r="B889" s="28"/>
      <c r="C889" s="28"/>
      <c r="D889" s="28" t="s">
        <v>1334</v>
      </c>
      <c r="E889" s="28" t="s">
        <v>3490</v>
      </c>
      <c r="F889" s="28">
        <v>27215761832.789139</v>
      </c>
      <c r="G889" s="28">
        <v>1052276055.5486631</v>
      </c>
      <c r="H889" s="2"/>
    </row>
    <row r="890" spans="1:8" x14ac:dyDescent="0.25">
      <c r="A890" s="33" t="s">
        <v>2669</v>
      </c>
      <c r="B890" s="28"/>
      <c r="C890" s="28"/>
      <c r="D890" s="28" t="s">
        <v>1336</v>
      </c>
      <c r="E890" s="28" t="s">
        <v>2691</v>
      </c>
      <c r="F890" s="28">
        <v>35681706.581490301</v>
      </c>
      <c r="G890" s="28">
        <v>0</v>
      </c>
      <c r="H890" s="2"/>
    </row>
    <row r="891" spans="1:8" x14ac:dyDescent="0.25">
      <c r="A891" s="33" t="s">
        <v>2669</v>
      </c>
      <c r="B891" s="28"/>
      <c r="C891" s="28"/>
      <c r="D891" s="28" t="s">
        <v>1338</v>
      </c>
      <c r="E891" s="28" t="s">
        <v>2820</v>
      </c>
      <c r="F891" s="28">
        <v>6359002.1049819179</v>
      </c>
      <c r="G891" s="28">
        <v>0</v>
      </c>
      <c r="H891" s="2"/>
    </row>
    <row r="892" spans="1:8" x14ac:dyDescent="0.25">
      <c r="A892" s="33" t="s">
        <v>2669</v>
      </c>
      <c r="B892" s="28"/>
      <c r="C892" s="28"/>
      <c r="D892" s="28" t="s">
        <v>1340</v>
      </c>
      <c r="E892" s="28" t="s">
        <v>3131</v>
      </c>
      <c r="F892" s="28">
        <v>1282758.814909664</v>
      </c>
      <c r="G892" s="28">
        <v>0</v>
      </c>
      <c r="H892" s="2"/>
    </row>
    <row r="893" spans="1:8" x14ac:dyDescent="0.25">
      <c r="A893" s="33" t="s">
        <v>2669</v>
      </c>
      <c r="B893" s="28"/>
      <c r="C893" s="28"/>
      <c r="D893" s="28" t="s">
        <v>1342</v>
      </c>
      <c r="E893" s="28" t="s">
        <v>3491</v>
      </c>
      <c r="F893" s="28">
        <v>52362942.702134147</v>
      </c>
      <c r="G893" s="28">
        <v>0</v>
      </c>
      <c r="H893" s="2"/>
    </row>
    <row r="894" spans="1:8" x14ac:dyDescent="0.25">
      <c r="A894" s="33" t="s">
        <v>2669</v>
      </c>
      <c r="B894" s="28"/>
      <c r="C894" s="28"/>
      <c r="D894" s="28" t="s">
        <v>1344</v>
      </c>
      <c r="E894" s="28" t="s">
        <v>3492</v>
      </c>
      <c r="F894" s="28">
        <v>5611164.2493958138</v>
      </c>
      <c r="G894" s="28">
        <v>0</v>
      </c>
      <c r="H894" s="2"/>
    </row>
    <row r="895" spans="1:8" x14ac:dyDescent="0.25">
      <c r="A895" s="33" t="s">
        <v>2669</v>
      </c>
      <c r="B895" s="28"/>
      <c r="C895" s="28"/>
      <c r="D895" s="28" t="s">
        <v>2397</v>
      </c>
      <c r="E895" s="28" t="s">
        <v>3493</v>
      </c>
      <c r="F895" s="28">
        <v>0</v>
      </c>
      <c r="G895" s="28">
        <v>0</v>
      </c>
      <c r="H895" s="2"/>
    </row>
    <row r="896" spans="1:8" x14ac:dyDescent="0.25">
      <c r="A896" s="33" t="s">
        <v>2669</v>
      </c>
      <c r="B896" s="28"/>
      <c r="C896" s="28"/>
      <c r="D896" s="28" t="s">
        <v>1346</v>
      </c>
      <c r="E896" s="28" t="s">
        <v>3494</v>
      </c>
      <c r="F896" s="28">
        <v>733460.9117141224</v>
      </c>
      <c r="G896" s="28">
        <v>260646.30528783886</v>
      </c>
      <c r="H896" s="2"/>
    </row>
    <row r="897" spans="1:8" x14ac:dyDescent="0.25">
      <c r="A897" s="33" t="s">
        <v>2669</v>
      </c>
      <c r="B897" s="28"/>
      <c r="C897" s="28"/>
      <c r="D897" s="28" t="s">
        <v>2399</v>
      </c>
      <c r="E897" s="28" t="s">
        <v>3495</v>
      </c>
      <c r="F897" s="28">
        <v>0</v>
      </c>
      <c r="G897" s="28">
        <v>0</v>
      </c>
      <c r="H897" s="2"/>
    </row>
    <row r="898" spans="1:8" x14ac:dyDescent="0.25">
      <c r="A898" s="33" t="s">
        <v>2669</v>
      </c>
      <c r="B898" s="28"/>
      <c r="C898" s="28"/>
      <c r="D898" s="28" t="s">
        <v>1348</v>
      </c>
      <c r="E898" s="28" t="s">
        <v>3496</v>
      </c>
      <c r="F898" s="28">
        <v>12817946.888403839</v>
      </c>
      <c r="G898" s="28">
        <v>0</v>
      </c>
      <c r="H898" s="2"/>
    </row>
    <row r="899" spans="1:8" x14ac:dyDescent="0.25">
      <c r="A899" s="33" t="s">
        <v>2669</v>
      </c>
      <c r="B899" s="28"/>
      <c r="C899" s="28"/>
      <c r="D899" s="28" t="s">
        <v>1757</v>
      </c>
      <c r="E899" s="28" t="s">
        <v>3497</v>
      </c>
      <c r="F899" s="28">
        <v>839162.8899999999</v>
      </c>
      <c r="G899" s="28">
        <v>0</v>
      </c>
      <c r="H899" s="2"/>
    </row>
    <row r="900" spans="1:8" x14ac:dyDescent="0.25">
      <c r="A900" s="33" t="s">
        <v>2669</v>
      </c>
      <c r="B900" s="28"/>
      <c r="C900" s="28"/>
      <c r="D900" s="28" t="s">
        <v>2401</v>
      </c>
      <c r="E900" s="28" t="s">
        <v>3498</v>
      </c>
      <c r="F900" s="28">
        <v>0</v>
      </c>
      <c r="G900" s="28">
        <v>0</v>
      </c>
      <c r="H900" s="2"/>
    </row>
    <row r="901" spans="1:8" x14ac:dyDescent="0.25">
      <c r="A901" s="33" t="s">
        <v>2669</v>
      </c>
      <c r="B901" s="28"/>
      <c r="C901" s="28"/>
      <c r="D901" s="28" t="s">
        <v>1350</v>
      </c>
      <c r="E901" s="28" t="s">
        <v>3499</v>
      </c>
      <c r="F901" s="28">
        <v>324751.42114014056</v>
      </c>
      <c r="G901" s="28">
        <v>0</v>
      </c>
      <c r="H901" s="2"/>
    </row>
    <row r="902" spans="1:8" x14ac:dyDescent="0.25">
      <c r="A902" s="33" t="s">
        <v>2669</v>
      </c>
      <c r="B902" s="28"/>
      <c r="C902" s="28"/>
      <c r="D902" s="28" t="s">
        <v>1352</v>
      </c>
      <c r="E902" s="28" t="s">
        <v>3500</v>
      </c>
      <c r="F902" s="28">
        <v>443574804.09791636</v>
      </c>
      <c r="G902" s="28">
        <v>0</v>
      </c>
      <c r="H902" s="2"/>
    </row>
    <row r="903" spans="1:8" x14ac:dyDescent="0.25">
      <c r="A903" s="33" t="s">
        <v>2669</v>
      </c>
      <c r="B903" s="28"/>
      <c r="C903" s="28"/>
      <c r="D903" s="28" t="s">
        <v>1354</v>
      </c>
      <c r="E903" s="28" t="s">
        <v>2709</v>
      </c>
      <c r="F903" s="28">
        <v>547444.19062844478</v>
      </c>
      <c r="G903" s="28">
        <v>0</v>
      </c>
      <c r="H903" s="2"/>
    </row>
    <row r="904" spans="1:8" x14ac:dyDescent="0.25">
      <c r="A904" s="33" t="s">
        <v>2669</v>
      </c>
      <c r="B904" s="28"/>
      <c r="C904" s="28"/>
      <c r="D904" s="28" t="s">
        <v>2028</v>
      </c>
      <c r="E904" s="28" t="s">
        <v>3501</v>
      </c>
      <c r="F904" s="28">
        <v>0</v>
      </c>
      <c r="G904" s="28">
        <v>0</v>
      </c>
      <c r="H904" s="2"/>
    </row>
    <row r="905" spans="1:8" x14ac:dyDescent="0.25">
      <c r="A905" s="33" t="s">
        <v>2669</v>
      </c>
      <c r="B905" s="28"/>
      <c r="C905" s="28"/>
      <c r="D905" s="28" t="s">
        <v>1356</v>
      </c>
      <c r="E905" s="28" t="s">
        <v>3502</v>
      </c>
      <c r="F905" s="28">
        <v>678122.84180056897</v>
      </c>
      <c r="G905" s="28">
        <v>0</v>
      </c>
      <c r="H905" s="2"/>
    </row>
    <row r="906" spans="1:8" x14ac:dyDescent="0.25">
      <c r="A906" s="33" t="s">
        <v>2669</v>
      </c>
      <c r="B906" s="28"/>
      <c r="C906" s="28"/>
      <c r="D906" s="28" t="s">
        <v>1759</v>
      </c>
      <c r="E906" s="28" t="s">
        <v>3503</v>
      </c>
      <c r="F906" s="28">
        <v>104270.18072906023</v>
      </c>
      <c r="G906" s="28">
        <v>4837.9192709397685</v>
      </c>
      <c r="H906" s="2"/>
    </row>
    <row r="907" spans="1:8" x14ac:dyDescent="0.25">
      <c r="A907" s="33" t="s">
        <v>2669</v>
      </c>
      <c r="B907" s="28"/>
      <c r="C907" s="28"/>
      <c r="D907" s="28" t="s">
        <v>1358</v>
      </c>
      <c r="E907" s="28" t="s">
        <v>3504</v>
      </c>
      <c r="F907" s="28">
        <v>36789426.553761378</v>
      </c>
      <c r="G907" s="28">
        <v>0</v>
      </c>
      <c r="H907" s="2"/>
    </row>
    <row r="908" spans="1:8" x14ac:dyDescent="0.25">
      <c r="A908" s="33" t="s">
        <v>2669</v>
      </c>
      <c r="B908" s="28"/>
      <c r="C908" s="28"/>
      <c r="D908" s="28" t="s">
        <v>1360</v>
      </c>
      <c r="E908" s="28" t="s">
        <v>3505</v>
      </c>
      <c r="F908" s="28">
        <v>332379306.13696706</v>
      </c>
      <c r="G908" s="28">
        <v>14887420.821973324</v>
      </c>
      <c r="H908" s="2"/>
    </row>
    <row r="909" spans="1:8" x14ac:dyDescent="0.25">
      <c r="A909" s="33" t="s">
        <v>2669</v>
      </c>
      <c r="B909" s="28"/>
      <c r="C909" s="28"/>
      <c r="D909" s="28" t="s">
        <v>2404</v>
      </c>
      <c r="E909" s="28" t="s">
        <v>3506</v>
      </c>
      <c r="F909" s="28">
        <v>0</v>
      </c>
      <c r="G909" s="28">
        <v>0</v>
      </c>
      <c r="H909" s="2"/>
    </row>
    <row r="910" spans="1:8" x14ac:dyDescent="0.25">
      <c r="A910" s="33" t="s">
        <v>2669</v>
      </c>
      <c r="B910" s="28"/>
      <c r="C910" s="28"/>
      <c r="D910" s="28" t="s">
        <v>2406</v>
      </c>
      <c r="E910" s="28" t="s">
        <v>2835</v>
      </c>
      <c r="F910" s="28">
        <v>0</v>
      </c>
      <c r="G910" s="28">
        <v>0</v>
      </c>
      <c r="H910" s="2"/>
    </row>
    <row r="911" spans="1:8" x14ac:dyDescent="0.25">
      <c r="A911" s="33" t="s">
        <v>2669</v>
      </c>
      <c r="B911" s="28"/>
      <c r="C911" s="28"/>
      <c r="D911" s="28" t="s">
        <v>1362</v>
      </c>
      <c r="E911" s="28" t="s">
        <v>3507</v>
      </c>
      <c r="F911" s="28">
        <v>73715.984694900515</v>
      </c>
      <c r="G911" s="28">
        <v>0</v>
      </c>
      <c r="H911" s="2"/>
    </row>
    <row r="912" spans="1:8" x14ac:dyDescent="0.25">
      <c r="A912" s="33" t="s">
        <v>2669</v>
      </c>
      <c r="B912" s="28"/>
      <c r="C912" s="28"/>
      <c r="D912" s="28" t="s">
        <v>1364</v>
      </c>
      <c r="E912" s="28" t="s">
        <v>3508</v>
      </c>
      <c r="F912" s="28">
        <v>47641</v>
      </c>
      <c r="G912" s="28">
        <v>0</v>
      </c>
      <c r="H912" s="2"/>
    </row>
    <row r="913" spans="1:8" x14ac:dyDescent="0.25">
      <c r="A913" s="33" t="s">
        <v>2669</v>
      </c>
      <c r="B913" s="28"/>
      <c r="C913" s="28"/>
      <c r="D913" s="28" t="s">
        <v>1366</v>
      </c>
      <c r="E913" s="28" t="s">
        <v>3509</v>
      </c>
      <c r="F913" s="28">
        <v>66061146.784619637</v>
      </c>
      <c r="G913" s="28">
        <v>0</v>
      </c>
      <c r="H913" s="2"/>
    </row>
    <row r="914" spans="1:8" x14ac:dyDescent="0.25">
      <c r="A914" s="33" t="s">
        <v>2669</v>
      </c>
      <c r="B914" s="28"/>
      <c r="C914" s="28"/>
      <c r="D914" s="28" t="s">
        <v>2408</v>
      </c>
      <c r="E914" s="28" t="s">
        <v>3510</v>
      </c>
      <c r="F914" s="28">
        <v>0</v>
      </c>
      <c r="G914" s="28">
        <v>0</v>
      </c>
      <c r="H914" s="2"/>
    </row>
    <row r="915" spans="1:8" x14ac:dyDescent="0.25">
      <c r="A915" s="33" t="s">
        <v>2669</v>
      </c>
      <c r="B915" s="28"/>
      <c r="C915" s="28"/>
      <c r="D915" s="28" t="s">
        <v>1368</v>
      </c>
      <c r="E915" s="28" t="s">
        <v>3511</v>
      </c>
      <c r="F915" s="28">
        <v>271663.45446059114</v>
      </c>
      <c r="G915" s="28">
        <v>0</v>
      </c>
      <c r="H915" s="2"/>
    </row>
    <row r="916" spans="1:8" x14ac:dyDescent="0.25">
      <c r="A916" s="33" t="s">
        <v>2669</v>
      </c>
      <c r="B916" s="28"/>
      <c r="C916" s="28"/>
      <c r="D916" s="28" t="s">
        <v>2410</v>
      </c>
      <c r="E916" s="28" t="s">
        <v>3512</v>
      </c>
      <c r="F916" s="28">
        <v>0</v>
      </c>
      <c r="G916" s="28">
        <v>0</v>
      </c>
      <c r="H916" s="2"/>
    </row>
    <row r="917" spans="1:8" x14ac:dyDescent="0.25">
      <c r="A917" s="33" t="s">
        <v>2669</v>
      </c>
      <c r="B917" s="28"/>
      <c r="C917" s="28"/>
      <c r="D917" s="28" t="s">
        <v>1370</v>
      </c>
      <c r="E917" s="28" t="s">
        <v>3513</v>
      </c>
      <c r="F917" s="28">
        <v>1117403.8199029407</v>
      </c>
      <c r="G917" s="28">
        <v>2347.0255909530824</v>
      </c>
      <c r="H917" s="2"/>
    </row>
    <row r="918" spans="1:8" x14ac:dyDescent="0.25">
      <c r="A918" s="33" t="s">
        <v>2669</v>
      </c>
      <c r="B918" s="28"/>
      <c r="C918" s="28"/>
      <c r="D918" s="28" t="s">
        <v>1372</v>
      </c>
      <c r="E918" s="28" t="s">
        <v>3514</v>
      </c>
      <c r="F918" s="28">
        <v>32198556.599318072</v>
      </c>
      <c r="G918" s="28">
        <v>0</v>
      </c>
      <c r="H918" s="2"/>
    </row>
    <row r="919" spans="1:8" x14ac:dyDescent="0.25">
      <c r="A919" s="33" t="s">
        <v>2669</v>
      </c>
      <c r="B919" s="28"/>
      <c r="C919" s="28"/>
      <c r="D919" s="28" t="s">
        <v>1832</v>
      </c>
      <c r="E919" s="28" t="s">
        <v>3515</v>
      </c>
      <c r="F919" s="28">
        <v>1355632</v>
      </c>
      <c r="G919" s="28">
        <v>0</v>
      </c>
      <c r="H919" s="2"/>
    </row>
    <row r="920" spans="1:8" x14ac:dyDescent="0.25">
      <c r="A920" s="33" t="s">
        <v>2669</v>
      </c>
      <c r="B920" s="28"/>
      <c r="C920" s="28"/>
      <c r="D920" s="28" t="s">
        <v>2030</v>
      </c>
      <c r="E920" s="28" t="s">
        <v>2724</v>
      </c>
      <c r="F920" s="28">
        <v>0</v>
      </c>
      <c r="G920" s="28">
        <v>0</v>
      </c>
      <c r="H920" s="2"/>
    </row>
    <row r="921" spans="1:8" x14ac:dyDescent="0.25">
      <c r="A921" s="33" t="s">
        <v>2669</v>
      </c>
      <c r="B921" s="28"/>
      <c r="C921" s="28"/>
      <c r="D921" s="28" t="s">
        <v>2032</v>
      </c>
      <c r="E921" s="28" t="s">
        <v>3516</v>
      </c>
      <c r="F921" s="28">
        <v>0</v>
      </c>
      <c r="G921" s="28">
        <v>0</v>
      </c>
      <c r="H921" s="2"/>
    </row>
    <row r="922" spans="1:8" x14ac:dyDescent="0.25">
      <c r="A922" s="33" t="s">
        <v>2669</v>
      </c>
      <c r="B922" s="28"/>
      <c r="C922" s="28"/>
      <c r="D922" s="28" t="s">
        <v>1374</v>
      </c>
      <c r="E922" s="28" t="s">
        <v>3517</v>
      </c>
      <c r="F922" s="28">
        <v>10667.353690793356</v>
      </c>
      <c r="G922" s="28">
        <v>0</v>
      </c>
      <c r="H922" s="2"/>
    </row>
    <row r="923" spans="1:8" x14ac:dyDescent="0.25">
      <c r="A923" s="33" t="s">
        <v>2669</v>
      </c>
      <c r="B923" s="28"/>
      <c r="C923" s="28"/>
      <c r="D923" s="28" t="s">
        <v>2413</v>
      </c>
      <c r="E923" s="28" t="s">
        <v>3518</v>
      </c>
      <c r="F923" s="28">
        <v>0</v>
      </c>
      <c r="G923" s="28">
        <v>0</v>
      </c>
      <c r="H923" s="2"/>
    </row>
    <row r="924" spans="1:8" x14ac:dyDescent="0.25">
      <c r="A924" s="33" t="s">
        <v>2669</v>
      </c>
      <c r="B924" s="28"/>
      <c r="C924" s="28"/>
      <c r="D924" s="28" t="s">
        <v>2415</v>
      </c>
      <c r="E924" s="28" t="s">
        <v>3519</v>
      </c>
      <c r="F924" s="28">
        <v>0</v>
      </c>
      <c r="G924" s="28">
        <v>0</v>
      </c>
      <c r="H924" s="2"/>
    </row>
    <row r="925" spans="1:8" x14ac:dyDescent="0.25">
      <c r="A925" s="33" t="s">
        <v>2669</v>
      </c>
      <c r="B925" s="28"/>
      <c r="C925" s="28"/>
      <c r="D925" s="28" t="s">
        <v>2417</v>
      </c>
      <c r="E925" s="28" t="s">
        <v>3520</v>
      </c>
      <c r="F925" s="28">
        <v>0</v>
      </c>
      <c r="G925" s="28">
        <v>0</v>
      </c>
      <c r="H925" s="2"/>
    </row>
    <row r="926" spans="1:8" x14ac:dyDescent="0.25">
      <c r="A926" s="33" t="s">
        <v>2669</v>
      </c>
      <c r="B926" s="28"/>
      <c r="C926" s="28"/>
      <c r="D926" s="28" t="s">
        <v>2419</v>
      </c>
      <c r="E926" s="28" t="s">
        <v>3521</v>
      </c>
      <c r="F926" s="28">
        <v>0</v>
      </c>
      <c r="G926" s="28">
        <v>0</v>
      </c>
      <c r="H926" s="2"/>
    </row>
    <row r="927" spans="1:8" x14ac:dyDescent="0.25">
      <c r="A927" s="33" t="s">
        <v>2669</v>
      </c>
      <c r="B927" s="28"/>
      <c r="C927" s="28"/>
      <c r="D927" s="28" t="s">
        <v>1376</v>
      </c>
      <c r="E927" s="28" t="s">
        <v>3522</v>
      </c>
      <c r="F927" s="28">
        <v>54777.442790667417</v>
      </c>
      <c r="G927" s="28">
        <v>0</v>
      </c>
      <c r="H927" s="2"/>
    </row>
    <row r="928" spans="1:8" x14ac:dyDescent="0.25">
      <c r="A928" s="33" t="s">
        <v>2669</v>
      </c>
      <c r="B928" s="28"/>
      <c r="C928" s="28"/>
      <c r="D928" s="28" t="s">
        <v>1378</v>
      </c>
      <c r="E928" s="28" t="s">
        <v>3523</v>
      </c>
      <c r="F928" s="28">
        <v>315414623.7733199</v>
      </c>
      <c r="G928" s="28">
        <v>17426024.267482609</v>
      </c>
      <c r="H928" s="2"/>
    </row>
    <row r="929" spans="1:8" x14ac:dyDescent="0.25">
      <c r="A929" s="33" t="s">
        <v>2669</v>
      </c>
      <c r="B929" s="28"/>
      <c r="C929" s="28"/>
      <c r="D929" s="28" t="s">
        <v>1380</v>
      </c>
      <c r="E929" s="28" t="s">
        <v>3089</v>
      </c>
      <c r="F929" s="28">
        <v>16304648.648535499</v>
      </c>
      <c r="G929" s="28">
        <v>363015.6006347537</v>
      </c>
      <c r="H929" s="2"/>
    </row>
    <row r="930" spans="1:8" x14ac:dyDescent="0.25">
      <c r="A930" s="33" t="s">
        <v>2669</v>
      </c>
      <c r="B930" s="28"/>
      <c r="C930" s="28"/>
      <c r="D930" s="28" t="s">
        <v>1761</v>
      </c>
      <c r="E930" s="28" t="s">
        <v>3524</v>
      </c>
      <c r="F930" s="28">
        <v>1406097.49</v>
      </c>
      <c r="G930" s="28">
        <v>0</v>
      </c>
      <c r="H930" s="2"/>
    </row>
    <row r="931" spans="1:8" x14ac:dyDescent="0.25">
      <c r="A931" s="33" t="s">
        <v>2669</v>
      </c>
      <c r="B931" s="28"/>
      <c r="C931" s="28"/>
      <c r="D931" s="28" t="s">
        <v>1382</v>
      </c>
      <c r="E931" s="28" t="s">
        <v>3525</v>
      </c>
      <c r="F931" s="28">
        <v>104765121.73270482</v>
      </c>
      <c r="G931" s="28">
        <v>0</v>
      </c>
      <c r="H931" s="2"/>
    </row>
    <row r="932" spans="1:8" x14ac:dyDescent="0.25">
      <c r="A932" s="33" t="s">
        <v>2669</v>
      </c>
      <c r="B932" s="28"/>
      <c r="C932" s="28"/>
      <c r="D932" s="28" t="s">
        <v>1763</v>
      </c>
      <c r="E932" s="28" t="s">
        <v>3526</v>
      </c>
      <c r="F932" s="28">
        <v>526482.23</v>
      </c>
      <c r="G932" s="28">
        <v>0</v>
      </c>
      <c r="H932" s="2"/>
    </row>
    <row r="933" spans="1:8" x14ac:dyDescent="0.25">
      <c r="A933" s="33" t="s">
        <v>2669</v>
      </c>
      <c r="B933" s="28"/>
      <c r="C933" s="28"/>
      <c r="D933" s="28" t="s">
        <v>1765</v>
      </c>
      <c r="E933" s="28" t="s">
        <v>3527</v>
      </c>
      <c r="F933" s="28">
        <v>3518480.63</v>
      </c>
      <c r="G933" s="28">
        <v>0</v>
      </c>
      <c r="H933" s="2"/>
    </row>
    <row r="934" spans="1:8" x14ac:dyDescent="0.25">
      <c r="A934" s="33" t="s">
        <v>2669</v>
      </c>
      <c r="B934" s="28"/>
      <c r="C934" s="28"/>
      <c r="D934" s="28" t="s">
        <v>1384</v>
      </c>
      <c r="E934" s="28" t="s">
        <v>3528</v>
      </c>
      <c r="F934" s="28">
        <v>3185218.0957770366</v>
      </c>
      <c r="G934" s="28">
        <v>0</v>
      </c>
      <c r="H934" s="2"/>
    </row>
    <row r="935" spans="1:8" x14ac:dyDescent="0.25">
      <c r="A935" s="33" t="s">
        <v>2669</v>
      </c>
      <c r="B935" s="28"/>
      <c r="C935" s="28"/>
      <c r="D935" s="28" t="s">
        <v>1386</v>
      </c>
      <c r="E935" s="28" t="s">
        <v>3529</v>
      </c>
      <c r="F935" s="28">
        <v>537674.11323755386</v>
      </c>
      <c r="G935" s="28">
        <v>32664.951097469777</v>
      </c>
      <c r="H935" s="2"/>
    </row>
    <row r="936" spans="1:8" x14ac:dyDescent="0.25">
      <c r="A936" s="33" t="s">
        <v>2669</v>
      </c>
      <c r="B936" s="28"/>
      <c r="C936" s="28"/>
      <c r="D936" s="28" t="s">
        <v>1388</v>
      </c>
      <c r="E936" s="28" t="s">
        <v>3530</v>
      </c>
      <c r="F936" s="28">
        <v>508742.7216525987</v>
      </c>
      <c r="G936" s="28">
        <v>0</v>
      </c>
      <c r="H936" s="2"/>
    </row>
    <row r="937" spans="1:8" x14ac:dyDescent="0.25">
      <c r="A937" s="33" t="s">
        <v>2669</v>
      </c>
      <c r="B937" s="28"/>
      <c r="C937" s="28"/>
      <c r="D937" s="28" t="s">
        <v>1390</v>
      </c>
      <c r="E937" s="28" t="s">
        <v>3531</v>
      </c>
      <c r="F937" s="28">
        <v>37066.396697792516</v>
      </c>
      <c r="G937" s="28">
        <v>0</v>
      </c>
      <c r="H937" s="2"/>
    </row>
    <row r="938" spans="1:8" x14ac:dyDescent="0.25">
      <c r="A938" s="33" t="s">
        <v>2669</v>
      </c>
      <c r="B938" s="28"/>
      <c r="C938" s="28"/>
      <c r="D938" s="28" t="s">
        <v>1392</v>
      </c>
      <c r="E938" s="28" t="s">
        <v>3532</v>
      </c>
      <c r="F938" s="28">
        <v>2447057.0582942367</v>
      </c>
      <c r="G938" s="28">
        <v>7892.3330366980226</v>
      </c>
      <c r="H938" s="2"/>
    </row>
    <row r="939" spans="1:8" x14ac:dyDescent="0.25">
      <c r="A939" s="33" t="s">
        <v>2669</v>
      </c>
      <c r="B939" s="28"/>
      <c r="C939" s="28"/>
      <c r="D939" s="28" t="s">
        <v>2422</v>
      </c>
      <c r="E939" s="28" t="s">
        <v>3533</v>
      </c>
      <c r="F939" s="28">
        <v>0</v>
      </c>
      <c r="G939" s="28">
        <v>0</v>
      </c>
      <c r="H939" s="2"/>
    </row>
    <row r="940" spans="1:8" x14ac:dyDescent="0.25">
      <c r="A940" s="33" t="s">
        <v>2669</v>
      </c>
      <c r="B940" s="28"/>
      <c r="C940" s="28"/>
      <c r="D940" s="28" t="s">
        <v>2424</v>
      </c>
      <c r="E940" s="28" t="s">
        <v>3534</v>
      </c>
      <c r="F940" s="28">
        <v>0</v>
      </c>
      <c r="G940" s="28">
        <v>0</v>
      </c>
      <c r="H940" s="2"/>
    </row>
    <row r="941" spans="1:8" x14ac:dyDescent="0.25">
      <c r="A941" s="33" t="s">
        <v>2669</v>
      </c>
      <c r="B941" s="28"/>
      <c r="C941" s="28"/>
      <c r="D941" s="28" t="s">
        <v>2036</v>
      </c>
      <c r="E941" s="28" t="s">
        <v>3535</v>
      </c>
      <c r="F941" s="28">
        <v>0</v>
      </c>
      <c r="G941" s="28">
        <v>0</v>
      </c>
      <c r="H941" s="2"/>
    </row>
    <row r="942" spans="1:8" x14ac:dyDescent="0.25">
      <c r="A942" s="33" t="s">
        <v>2669</v>
      </c>
      <c r="B942" s="28"/>
      <c r="C942" s="28"/>
      <c r="D942" s="28" t="s">
        <v>1394</v>
      </c>
      <c r="E942" s="28" t="s">
        <v>3536</v>
      </c>
      <c r="F942" s="28">
        <v>247824.18861150893</v>
      </c>
      <c r="G942" s="28">
        <v>0</v>
      </c>
      <c r="H942" s="2"/>
    </row>
    <row r="943" spans="1:8" x14ac:dyDescent="0.25">
      <c r="A943" s="33" t="s">
        <v>2669</v>
      </c>
      <c r="B943" s="28"/>
      <c r="C943" s="28"/>
      <c r="D943" s="28" t="s">
        <v>1396</v>
      </c>
      <c r="E943" s="28" t="s">
        <v>3537</v>
      </c>
      <c r="F943" s="28">
        <v>12513815.802631337</v>
      </c>
      <c r="G943" s="28">
        <v>0</v>
      </c>
      <c r="H943" s="2"/>
    </row>
    <row r="944" spans="1:8" x14ac:dyDescent="0.25">
      <c r="A944" s="33" t="s">
        <v>2669</v>
      </c>
      <c r="B944" s="28"/>
      <c r="C944" s="28"/>
      <c r="D944" s="28" t="s">
        <v>1398</v>
      </c>
      <c r="E944" s="28" t="s">
        <v>3538</v>
      </c>
      <c r="F944" s="28">
        <v>10435018.990325406</v>
      </c>
      <c r="G944" s="28">
        <v>104260.81647565309</v>
      </c>
      <c r="H944" s="2"/>
    </row>
    <row r="945" spans="1:8" x14ac:dyDescent="0.25">
      <c r="A945" s="33" t="s">
        <v>2669</v>
      </c>
      <c r="B945" s="28"/>
      <c r="C945" s="28"/>
      <c r="D945" s="28" t="s">
        <v>2426</v>
      </c>
      <c r="E945" s="28" t="s">
        <v>3539</v>
      </c>
      <c r="F945" s="28">
        <v>0</v>
      </c>
      <c r="G945" s="28">
        <v>0</v>
      </c>
      <c r="H945" s="2"/>
    </row>
    <row r="946" spans="1:8" x14ac:dyDescent="0.25">
      <c r="A946" s="33" t="s">
        <v>2669</v>
      </c>
      <c r="B946" s="28"/>
      <c r="C946" s="28"/>
      <c r="D946" s="28" t="s">
        <v>2428</v>
      </c>
      <c r="E946" s="28" t="s">
        <v>3540</v>
      </c>
      <c r="F946" s="28">
        <v>0</v>
      </c>
      <c r="G946" s="28">
        <v>0</v>
      </c>
      <c r="H946" s="2"/>
    </row>
    <row r="947" spans="1:8" x14ac:dyDescent="0.25">
      <c r="A947" s="33" t="s">
        <v>2669</v>
      </c>
      <c r="B947" s="28"/>
      <c r="C947" s="28"/>
      <c r="D947" s="28" t="s">
        <v>1400</v>
      </c>
      <c r="E947" s="28" t="s">
        <v>3541</v>
      </c>
      <c r="F947" s="28">
        <v>4974262182.2308159</v>
      </c>
      <c r="G947" s="28">
        <v>0</v>
      </c>
      <c r="H947" s="2"/>
    </row>
    <row r="948" spans="1:8" x14ac:dyDescent="0.25">
      <c r="A948" s="33" t="s">
        <v>2669</v>
      </c>
      <c r="B948" s="28"/>
      <c r="C948" s="28"/>
      <c r="D948" s="28" t="s">
        <v>1402</v>
      </c>
      <c r="E948" s="28" t="s">
        <v>2755</v>
      </c>
      <c r="F948" s="28">
        <v>2087848894.8462443</v>
      </c>
      <c r="G948" s="28">
        <v>41413410.430319428</v>
      </c>
      <c r="H948" s="2"/>
    </row>
    <row r="949" spans="1:8" x14ac:dyDescent="0.25">
      <c r="A949" s="33" t="s">
        <v>2669</v>
      </c>
      <c r="B949" s="28"/>
      <c r="C949" s="28"/>
      <c r="D949" s="28" t="s">
        <v>1404</v>
      </c>
      <c r="E949" s="28" t="s">
        <v>3542</v>
      </c>
      <c r="F949" s="28">
        <v>11246157769.491335</v>
      </c>
      <c r="G949" s="28">
        <v>0</v>
      </c>
      <c r="H949" s="2"/>
    </row>
    <row r="950" spans="1:8" x14ac:dyDescent="0.25">
      <c r="A950" s="33" t="s">
        <v>2669</v>
      </c>
      <c r="B950" s="28"/>
      <c r="C950" s="28"/>
      <c r="D950" s="28" t="s">
        <v>1406</v>
      </c>
      <c r="E950" s="28" t="s">
        <v>3543</v>
      </c>
      <c r="F950" s="28">
        <v>27979.853693043115</v>
      </c>
      <c r="G950" s="28">
        <v>0</v>
      </c>
      <c r="H950" s="2"/>
    </row>
    <row r="951" spans="1:8" x14ac:dyDescent="0.25">
      <c r="A951" s="33" t="s">
        <v>2669</v>
      </c>
      <c r="B951" s="28"/>
      <c r="C951" s="28"/>
      <c r="D951" s="28" t="s">
        <v>2430</v>
      </c>
      <c r="E951" s="28" t="s">
        <v>3544</v>
      </c>
      <c r="F951" s="28">
        <v>0</v>
      </c>
      <c r="G951" s="28">
        <v>0</v>
      </c>
      <c r="H951" s="2"/>
    </row>
    <row r="952" spans="1:8" x14ac:dyDescent="0.25">
      <c r="A952" s="33" t="s">
        <v>2669</v>
      </c>
      <c r="B952" s="28"/>
      <c r="C952" s="28"/>
      <c r="D952" s="28" t="s">
        <v>1408</v>
      </c>
      <c r="E952" s="28" t="s">
        <v>3545</v>
      </c>
      <c r="F952" s="28">
        <v>4427105.4556683265</v>
      </c>
      <c r="G952" s="28">
        <v>0</v>
      </c>
      <c r="H952" s="2"/>
    </row>
    <row r="953" spans="1:8" x14ac:dyDescent="0.25">
      <c r="A953" s="33" t="s">
        <v>2669</v>
      </c>
      <c r="B953" s="28"/>
      <c r="C953" s="28"/>
      <c r="D953" s="28" t="s">
        <v>2432</v>
      </c>
      <c r="E953" s="28" t="s">
        <v>3546</v>
      </c>
      <c r="F953" s="28">
        <v>0</v>
      </c>
      <c r="G953" s="28">
        <v>0</v>
      </c>
      <c r="H953" s="2"/>
    </row>
    <row r="954" spans="1:8" x14ac:dyDescent="0.25">
      <c r="A954" s="33" t="s">
        <v>2669</v>
      </c>
      <c r="B954" s="28"/>
      <c r="C954" s="28"/>
      <c r="D954" s="28" t="s">
        <v>1410</v>
      </c>
      <c r="E954" s="28" t="s">
        <v>3547</v>
      </c>
      <c r="F954" s="28">
        <v>480701.99709120882</v>
      </c>
      <c r="G954" s="28">
        <v>0</v>
      </c>
      <c r="H954" s="2"/>
    </row>
    <row r="955" spans="1:8" x14ac:dyDescent="0.25">
      <c r="A955" s="33" t="s">
        <v>2669</v>
      </c>
      <c r="B955" s="28"/>
      <c r="C955" s="28"/>
      <c r="D955" s="28" t="s">
        <v>1412</v>
      </c>
      <c r="E955" s="28" t="s">
        <v>3548</v>
      </c>
      <c r="F955" s="28">
        <v>23158617.555979222</v>
      </c>
      <c r="G955" s="28">
        <v>6359304.2569499966</v>
      </c>
      <c r="H955" s="2"/>
    </row>
    <row r="956" spans="1:8" x14ac:dyDescent="0.25">
      <c r="A956" s="33" t="s">
        <v>2669</v>
      </c>
      <c r="B956" s="28"/>
      <c r="C956" s="28"/>
      <c r="D956" s="28" t="s">
        <v>1414</v>
      </c>
      <c r="E956" s="28" t="s">
        <v>3549</v>
      </c>
      <c r="F956" s="28">
        <v>16385140651.435617</v>
      </c>
      <c r="G956" s="28">
        <v>119654369.83871496</v>
      </c>
      <c r="H956" s="2"/>
    </row>
    <row r="957" spans="1:8" x14ac:dyDescent="0.25">
      <c r="A957" s="33" t="s">
        <v>2669</v>
      </c>
      <c r="B957" s="28"/>
      <c r="C957" s="28"/>
      <c r="D957" s="28" t="s">
        <v>2434</v>
      </c>
      <c r="E957" s="28" t="s">
        <v>2771</v>
      </c>
      <c r="F957" s="28">
        <v>267284</v>
      </c>
      <c r="G957" s="28">
        <v>0</v>
      </c>
      <c r="H957" s="2"/>
    </row>
    <row r="958" spans="1:8" x14ac:dyDescent="0.25">
      <c r="A958" s="33" t="s">
        <v>2669</v>
      </c>
      <c r="B958" s="28"/>
      <c r="C958" s="28"/>
      <c r="D958" s="28" t="s">
        <v>2436</v>
      </c>
      <c r="E958" s="28" t="s">
        <v>3550</v>
      </c>
      <c r="F958" s="28">
        <v>0</v>
      </c>
      <c r="G958" s="28">
        <v>0</v>
      </c>
      <c r="H958" s="2"/>
    </row>
    <row r="959" spans="1:8" x14ac:dyDescent="0.25">
      <c r="A959" s="33" t="s">
        <v>2669</v>
      </c>
      <c r="B959" s="28"/>
      <c r="C959" s="28"/>
      <c r="D959" s="28" t="s">
        <v>1416</v>
      </c>
      <c r="E959" s="28" t="s">
        <v>3551</v>
      </c>
      <c r="F959" s="28">
        <v>82612114.825456217</v>
      </c>
      <c r="G959" s="28">
        <v>6912348.9539178759</v>
      </c>
      <c r="H959" s="2"/>
    </row>
    <row r="960" spans="1:8" x14ac:dyDescent="0.25">
      <c r="A960" s="33" t="s">
        <v>2669</v>
      </c>
      <c r="B960" s="28"/>
      <c r="C960" s="28"/>
      <c r="D960" s="28" t="s">
        <v>2038</v>
      </c>
      <c r="E960" s="28" t="s">
        <v>3552</v>
      </c>
      <c r="F960" s="28">
        <v>199921</v>
      </c>
      <c r="G960" s="28">
        <v>0</v>
      </c>
      <c r="H960" s="2"/>
    </row>
    <row r="961" spans="1:8" x14ac:dyDescent="0.25">
      <c r="A961" s="33" t="s">
        <v>2669</v>
      </c>
      <c r="B961" s="28"/>
      <c r="C961" s="28"/>
      <c r="D961" s="28" t="s">
        <v>2438</v>
      </c>
      <c r="E961" s="28" t="s">
        <v>3553</v>
      </c>
      <c r="F961" s="28">
        <v>0</v>
      </c>
      <c r="G961" s="28">
        <v>0</v>
      </c>
      <c r="H961" s="2"/>
    </row>
    <row r="962" spans="1:8" x14ac:dyDescent="0.25">
      <c r="A962" s="33" t="s">
        <v>2669</v>
      </c>
      <c r="B962" s="28"/>
      <c r="C962" s="28"/>
      <c r="D962" s="28" t="s">
        <v>1418</v>
      </c>
      <c r="E962" s="28" t="s">
        <v>3062</v>
      </c>
      <c r="F962" s="28">
        <v>98607.356268214469</v>
      </c>
      <c r="G962" s="28">
        <v>9807.3137317855289</v>
      </c>
      <c r="H962" s="2"/>
    </row>
    <row r="963" spans="1:8" x14ac:dyDescent="0.25">
      <c r="A963" s="33" t="s">
        <v>2669</v>
      </c>
      <c r="B963" s="28"/>
      <c r="C963" s="28"/>
      <c r="D963" s="28" t="s">
        <v>1923</v>
      </c>
      <c r="E963" s="28" t="s">
        <v>3554</v>
      </c>
      <c r="F963" s="28">
        <v>8178424.1930730399</v>
      </c>
      <c r="G963" s="28">
        <v>0</v>
      </c>
      <c r="H963" s="2"/>
    </row>
    <row r="964" spans="1:8" x14ac:dyDescent="0.25">
      <c r="A964" s="33" t="s">
        <v>2669</v>
      </c>
      <c r="B964" s="28"/>
      <c r="C964" s="28"/>
      <c r="D964" s="28" t="s">
        <v>1420</v>
      </c>
      <c r="E964" s="28" t="s">
        <v>3555</v>
      </c>
      <c r="F964" s="28">
        <v>14353.71</v>
      </c>
      <c r="G964" s="28">
        <v>0</v>
      </c>
      <c r="H964" s="2"/>
    </row>
    <row r="965" spans="1:8" x14ac:dyDescent="0.25">
      <c r="A965" s="33" t="s">
        <v>2669</v>
      </c>
      <c r="B965" s="28"/>
      <c r="C965" s="28"/>
      <c r="D965" s="28" t="s">
        <v>1422</v>
      </c>
      <c r="E965" s="28" t="s">
        <v>3556</v>
      </c>
      <c r="F965" s="28">
        <v>440758</v>
      </c>
      <c r="G965" s="28">
        <v>0</v>
      </c>
      <c r="H965" s="2"/>
    </row>
    <row r="966" spans="1:8" x14ac:dyDescent="0.25">
      <c r="A966" s="33" t="s">
        <v>2669</v>
      </c>
      <c r="B966" s="28"/>
      <c r="C966" s="28"/>
      <c r="D966" s="28" t="s">
        <v>1767</v>
      </c>
      <c r="E966" s="28" t="s">
        <v>3557</v>
      </c>
      <c r="F966" s="28">
        <v>3328007</v>
      </c>
      <c r="G966" s="28">
        <v>0</v>
      </c>
      <c r="H966" s="2"/>
    </row>
    <row r="967" spans="1:8" x14ac:dyDescent="0.25">
      <c r="A967" s="33" t="s">
        <v>2669</v>
      </c>
      <c r="B967" s="28"/>
      <c r="C967" s="28"/>
      <c r="D967" s="28" t="s">
        <v>1424</v>
      </c>
      <c r="E967" s="28" t="s">
        <v>3558</v>
      </c>
      <c r="F967" s="28">
        <v>71591916.907582566</v>
      </c>
      <c r="G967" s="28">
        <v>0</v>
      </c>
      <c r="H967" s="2"/>
    </row>
    <row r="968" spans="1:8" x14ac:dyDescent="0.25">
      <c r="A968" s="33" t="s">
        <v>2669</v>
      </c>
      <c r="B968" s="28"/>
      <c r="C968" s="28"/>
      <c r="D968" s="28" t="s">
        <v>1426</v>
      </c>
      <c r="E968" s="28" t="s">
        <v>2865</v>
      </c>
      <c r="F968" s="28">
        <v>139480910.76567447</v>
      </c>
      <c r="G968" s="28">
        <v>0</v>
      </c>
      <c r="H968" s="2"/>
    </row>
    <row r="969" spans="1:8" x14ac:dyDescent="0.25">
      <c r="A969" s="33" t="s">
        <v>2669</v>
      </c>
      <c r="B969" s="28"/>
      <c r="C969" s="28"/>
      <c r="D969" s="28" t="s">
        <v>1428</v>
      </c>
      <c r="E969" s="28" t="s">
        <v>3559</v>
      </c>
      <c r="F969" s="28">
        <v>68807746.322017789</v>
      </c>
      <c r="G969" s="28">
        <v>0</v>
      </c>
      <c r="H969" s="2"/>
    </row>
    <row r="970" spans="1:8" x14ac:dyDescent="0.25">
      <c r="A970" s="33" t="s">
        <v>2669</v>
      </c>
      <c r="B970" s="28"/>
      <c r="C970" s="28"/>
      <c r="D970" s="28" t="s">
        <v>1430</v>
      </c>
      <c r="E970" s="28" t="s">
        <v>3560</v>
      </c>
      <c r="F970" s="28">
        <v>10317047.539999999</v>
      </c>
      <c r="G970" s="28">
        <v>0</v>
      </c>
      <c r="H970" s="2"/>
    </row>
    <row r="971" spans="1:8" x14ac:dyDescent="0.25">
      <c r="A971" s="33" t="s">
        <v>2669</v>
      </c>
      <c r="B971" s="28"/>
      <c r="C971" s="28"/>
      <c r="D971" s="28" t="s">
        <v>1834</v>
      </c>
      <c r="E971" s="28" t="s">
        <v>3561</v>
      </c>
      <c r="F971" s="28">
        <v>20035</v>
      </c>
      <c r="G971" s="28">
        <v>0</v>
      </c>
      <c r="H971" s="2"/>
    </row>
    <row r="972" spans="1:8" x14ac:dyDescent="0.25">
      <c r="A972" s="33" t="s">
        <v>2669</v>
      </c>
      <c r="B972" s="28"/>
      <c r="C972" s="28"/>
      <c r="D972" s="28" t="s">
        <v>1432</v>
      </c>
      <c r="E972" s="28" t="s">
        <v>3562</v>
      </c>
      <c r="F972" s="28">
        <v>7776041.29</v>
      </c>
      <c r="G972" s="28">
        <v>0</v>
      </c>
      <c r="H972" s="2"/>
    </row>
    <row r="973" spans="1:8" x14ac:dyDescent="0.25">
      <c r="A973" s="33" t="s">
        <v>2669</v>
      </c>
      <c r="B973" s="28"/>
      <c r="C973" s="28"/>
      <c r="D973" s="28" t="s">
        <v>71</v>
      </c>
      <c r="E973" s="28" t="s">
        <v>3062</v>
      </c>
      <c r="F973" s="28">
        <v>14830441739.846939</v>
      </c>
      <c r="G973" s="28">
        <v>0</v>
      </c>
      <c r="H973" s="2"/>
    </row>
    <row r="974" spans="1:8" x14ac:dyDescent="0.25">
      <c r="A974" s="33" t="s">
        <v>2669</v>
      </c>
      <c r="B974" s="28"/>
      <c r="C974" s="28"/>
      <c r="D974" s="28" t="s">
        <v>1435</v>
      </c>
      <c r="E974" s="28" t="s">
        <v>3563</v>
      </c>
      <c r="F974" s="28">
        <v>9570457053.8811321</v>
      </c>
      <c r="G974" s="28">
        <v>0</v>
      </c>
      <c r="H974" s="2"/>
    </row>
    <row r="975" spans="1:8" x14ac:dyDescent="0.25">
      <c r="A975" s="33" t="s">
        <v>2669</v>
      </c>
      <c r="B975" s="28"/>
      <c r="C975" s="28"/>
      <c r="D975" s="28" t="s">
        <v>1437</v>
      </c>
      <c r="E975" s="28" t="s">
        <v>2876</v>
      </c>
      <c r="F975" s="28">
        <v>523644475.63983208</v>
      </c>
      <c r="G975" s="28">
        <v>0</v>
      </c>
      <c r="H975" s="2"/>
    </row>
    <row r="976" spans="1:8" x14ac:dyDescent="0.25">
      <c r="A976" s="33" t="s">
        <v>2669</v>
      </c>
      <c r="B976" s="28"/>
      <c r="C976" s="28"/>
      <c r="D976" s="28" t="s">
        <v>1439</v>
      </c>
      <c r="E976" s="28" t="s">
        <v>3564</v>
      </c>
      <c r="F976" s="28">
        <v>1819597166.2347066</v>
      </c>
      <c r="G976" s="28">
        <v>0</v>
      </c>
      <c r="H976" s="2"/>
    </row>
    <row r="977" spans="1:8" x14ac:dyDescent="0.25">
      <c r="A977" s="33" t="s">
        <v>2669</v>
      </c>
      <c r="B977" s="28"/>
      <c r="C977" s="28"/>
      <c r="D977" s="28" t="s">
        <v>1441</v>
      </c>
      <c r="E977" s="28" t="s">
        <v>3565</v>
      </c>
      <c r="F977" s="28">
        <v>1070626401.7738458</v>
      </c>
      <c r="G977" s="28">
        <v>0</v>
      </c>
      <c r="H977" s="2"/>
    </row>
    <row r="978" spans="1:8" x14ac:dyDescent="0.25">
      <c r="A978" s="33" t="s">
        <v>2669</v>
      </c>
      <c r="B978" s="28"/>
      <c r="C978" s="28"/>
      <c r="D978" s="28" t="s">
        <v>1443</v>
      </c>
      <c r="E978" s="28" t="s">
        <v>3566</v>
      </c>
      <c r="F978" s="28">
        <v>3049071500.7767453</v>
      </c>
      <c r="G978" s="28">
        <v>0</v>
      </c>
      <c r="H978" s="2"/>
    </row>
    <row r="979" spans="1:8" x14ac:dyDescent="0.25">
      <c r="A979" s="33" t="s">
        <v>2669</v>
      </c>
      <c r="B979" s="28"/>
      <c r="C979" s="28"/>
      <c r="D979" s="28" t="s">
        <v>1445</v>
      </c>
      <c r="E979" s="28" t="s">
        <v>3567</v>
      </c>
      <c r="F979" s="28">
        <v>27839280760.673668</v>
      </c>
      <c r="G979" s="28">
        <v>0</v>
      </c>
      <c r="H979" s="2"/>
    </row>
    <row r="980" spans="1:8" x14ac:dyDescent="0.25">
      <c r="A980" s="33" t="s">
        <v>2669</v>
      </c>
      <c r="B980" s="28"/>
      <c r="C980" s="28"/>
      <c r="D980" s="28" t="s">
        <v>1447</v>
      </c>
      <c r="E980" s="28" t="s">
        <v>3568</v>
      </c>
      <c r="F980" s="28">
        <v>777540702.94320297</v>
      </c>
      <c r="G980" s="28">
        <v>0</v>
      </c>
      <c r="H980" s="2"/>
    </row>
    <row r="981" spans="1:8" x14ac:dyDescent="0.25">
      <c r="A981" s="33" t="s">
        <v>2669</v>
      </c>
      <c r="B981" s="28"/>
      <c r="C981" s="28"/>
      <c r="D981" s="28" t="s">
        <v>1449</v>
      </c>
      <c r="E981" s="28" t="s">
        <v>3569</v>
      </c>
      <c r="F981" s="28">
        <v>872557388.5587225</v>
      </c>
      <c r="G981" s="28">
        <v>0</v>
      </c>
      <c r="H981" s="2"/>
    </row>
    <row r="982" spans="1:8" x14ac:dyDescent="0.25">
      <c r="A982" s="33" t="s">
        <v>2669</v>
      </c>
      <c r="B982" s="28"/>
      <c r="C982" s="28"/>
      <c r="D982" s="28" t="s">
        <v>1451</v>
      </c>
      <c r="E982" s="28" t="s">
        <v>3570</v>
      </c>
      <c r="F982" s="28">
        <v>1493326156.6164126</v>
      </c>
      <c r="G982" s="28">
        <v>0</v>
      </c>
      <c r="H982" s="2"/>
    </row>
    <row r="983" spans="1:8" x14ac:dyDescent="0.25">
      <c r="A983" s="33" t="s">
        <v>2669</v>
      </c>
      <c r="B983" s="28"/>
      <c r="C983" s="28"/>
      <c r="D983" s="28" t="s">
        <v>1453</v>
      </c>
      <c r="E983" s="28" t="s">
        <v>3571</v>
      </c>
      <c r="F983" s="28">
        <v>1062919851.1451017</v>
      </c>
      <c r="G983" s="28">
        <v>0</v>
      </c>
      <c r="H983" s="2"/>
    </row>
    <row r="984" spans="1:8" x14ac:dyDescent="0.25">
      <c r="A984" s="33" t="s">
        <v>2669</v>
      </c>
      <c r="B984" s="28"/>
      <c r="C984" s="28"/>
      <c r="D984" s="28" t="s">
        <v>1455</v>
      </c>
      <c r="E984" s="28" t="s">
        <v>2736</v>
      </c>
      <c r="F984" s="28">
        <v>1447784553.7575562</v>
      </c>
      <c r="G984" s="28">
        <v>10494389.186101615</v>
      </c>
      <c r="H984" s="2"/>
    </row>
    <row r="985" spans="1:8" x14ac:dyDescent="0.25">
      <c r="A985" s="33" t="s">
        <v>2669</v>
      </c>
      <c r="B985" s="28"/>
      <c r="C985" s="28"/>
      <c r="D985" s="28" t="s">
        <v>1457</v>
      </c>
      <c r="E985" s="28" t="s">
        <v>3572</v>
      </c>
      <c r="F985" s="28">
        <v>2083586826.0240941</v>
      </c>
      <c r="G985" s="28">
        <v>0</v>
      </c>
      <c r="H985" s="2"/>
    </row>
    <row r="986" spans="1:8" x14ac:dyDescent="0.25">
      <c r="A986" s="33" t="s">
        <v>2669</v>
      </c>
      <c r="B986" s="28"/>
      <c r="C986" s="28"/>
      <c r="D986" s="28" t="s">
        <v>1459</v>
      </c>
      <c r="E986" s="28" t="s">
        <v>3573</v>
      </c>
      <c r="F986" s="28">
        <v>1016140175.151468</v>
      </c>
      <c r="G986" s="28">
        <v>0</v>
      </c>
      <c r="H986" s="2"/>
    </row>
    <row r="987" spans="1:8" x14ac:dyDescent="0.25">
      <c r="A987" s="33" t="s">
        <v>2669</v>
      </c>
      <c r="B987" s="28"/>
      <c r="C987" s="28"/>
      <c r="D987" s="28" t="s">
        <v>1461</v>
      </c>
      <c r="E987" s="28" t="s">
        <v>3574</v>
      </c>
      <c r="F987" s="28">
        <v>1185992405.3604403</v>
      </c>
      <c r="G987" s="28">
        <v>0</v>
      </c>
      <c r="H987" s="2"/>
    </row>
    <row r="988" spans="1:8" x14ac:dyDescent="0.25">
      <c r="A988" s="33" t="s">
        <v>2669</v>
      </c>
      <c r="B988" s="28"/>
      <c r="C988" s="28"/>
      <c r="D988" s="28" t="s">
        <v>1463</v>
      </c>
      <c r="E988" s="28" t="s">
        <v>3575</v>
      </c>
      <c r="F988" s="28">
        <v>2236151482.0774312</v>
      </c>
      <c r="G988" s="28">
        <v>17342223.77016443</v>
      </c>
      <c r="H988" s="2"/>
    </row>
    <row r="989" spans="1:8" x14ac:dyDescent="0.25">
      <c r="A989" s="33" t="s">
        <v>2669</v>
      </c>
      <c r="B989" s="28"/>
      <c r="C989" s="28"/>
      <c r="D989" s="28" t="s">
        <v>1465</v>
      </c>
      <c r="E989" s="28" t="s">
        <v>3576</v>
      </c>
      <c r="F989" s="28">
        <v>22644559.648548186</v>
      </c>
      <c r="G989" s="28">
        <v>0</v>
      </c>
      <c r="H989" s="2"/>
    </row>
    <row r="990" spans="1:8" x14ac:dyDescent="0.25">
      <c r="A990" s="33" t="s">
        <v>2669</v>
      </c>
      <c r="B990" s="28"/>
      <c r="C990" s="28"/>
      <c r="D990" s="28" t="s">
        <v>1467</v>
      </c>
      <c r="E990" s="28" t="s">
        <v>3577</v>
      </c>
      <c r="F990" s="28">
        <v>2482944383.6565156</v>
      </c>
      <c r="G990" s="28">
        <v>0</v>
      </c>
      <c r="H990" s="2"/>
    </row>
    <row r="991" spans="1:8" x14ac:dyDescent="0.25">
      <c r="A991" s="33" t="s">
        <v>2669</v>
      </c>
      <c r="B991" s="28"/>
      <c r="C991" s="28"/>
      <c r="D991" s="28" t="s">
        <v>1469</v>
      </c>
      <c r="E991" s="28" t="s">
        <v>3578</v>
      </c>
      <c r="F991" s="28">
        <v>1328323790.1871357</v>
      </c>
      <c r="G991" s="28">
        <v>0</v>
      </c>
      <c r="H991" s="2"/>
    </row>
    <row r="992" spans="1:8" x14ac:dyDescent="0.25">
      <c r="A992" s="33" t="s">
        <v>2669</v>
      </c>
      <c r="B992" s="28"/>
      <c r="C992" s="28"/>
      <c r="D992" s="28" t="s">
        <v>1471</v>
      </c>
      <c r="E992" s="28" t="s">
        <v>3579</v>
      </c>
      <c r="F992" s="28">
        <v>1329901795.5731728</v>
      </c>
      <c r="G992" s="28">
        <v>0</v>
      </c>
      <c r="H992" s="2"/>
    </row>
    <row r="993" spans="1:8" x14ac:dyDescent="0.25">
      <c r="A993" s="33" t="s">
        <v>2669</v>
      </c>
      <c r="B993" s="28"/>
      <c r="C993" s="28"/>
      <c r="D993" s="28" t="s">
        <v>1473</v>
      </c>
      <c r="E993" s="28" t="s">
        <v>3580</v>
      </c>
      <c r="F993" s="28">
        <v>1261070322.0018291</v>
      </c>
      <c r="G993" s="28">
        <v>0</v>
      </c>
      <c r="H993" s="2"/>
    </row>
    <row r="994" spans="1:8" x14ac:dyDescent="0.25">
      <c r="A994" s="33" t="s">
        <v>2669</v>
      </c>
      <c r="B994" s="28"/>
      <c r="C994" s="28"/>
      <c r="D994" s="28" t="s">
        <v>1475</v>
      </c>
      <c r="E994" s="28" t="s">
        <v>3581</v>
      </c>
      <c r="F994" s="28">
        <v>5553850174.2329273</v>
      </c>
      <c r="G994" s="28">
        <v>0</v>
      </c>
      <c r="H994" s="2"/>
    </row>
    <row r="995" spans="1:8" x14ac:dyDescent="0.25">
      <c r="A995" s="33" t="s">
        <v>2669</v>
      </c>
      <c r="B995" s="28"/>
      <c r="C995" s="28"/>
      <c r="D995" s="28" t="s">
        <v>1477</v>
      </c>
      <c r="E995" s="28" t="s">
        <v>2766</v>
      </c>
      <c r="F995" s="28">
        <v>3557949249.0451007</v>
      </c>
      <c r="G995" s="28">
        <v>0</v>
      </c>
      <c r="H995" s="2"/>
    </row>
    <row r="996" spans="1:8" x14ac:dyDescent="0.25">
      <c r="A996" s="33" t="s">
        <v>2669</v>
      </c>
      <c r="B996" s="28"/>
      <c r="C996" s="28"/>
      <c r="D996" s="28" t="s">
        <v>1479</v>
      </c>
      <c r="E996" s="28" t="s">
        <v>3582</v>
      </c>
      <c r="F996" s="28">
        <v>1633356780.0053294</v>
      </c>
      <c r="G996" s="28">
        <v>0</v>
      </c>
      <c r="H996" s="2"/>
    </row>
    <row r="997" spans="1:8" x14ac:dyDescent="0.25">
      <c r="A997" s="33" t="s">
        <v>2669</v>
      </c>
      <c r="B997" s="28"/>
      <c r="C997" s="28"/>
      <c r="D997" s="28" t="s">
        <v>1481</v>
      </c>
      <c r="E997" s="28" t="s">
        <v>3062</v>
      </c>
      <c r="F997" s="28">
        <v>950443603.50341845</v>
      </c>
      <c r="G997" s="28">
        <v>0</v>
      </c>
      <c r="H997" s="2"/>
    </row>
    <row r="998" spans="1:8" x14ac:dyDescent="0.25">
      <c r="A998" s="33" t="s">
        <v>2669</v>
      </c>
      <c r="B998" s="28"/>
      <c r="C998" s="28"/>
      <c r="D998" s="28" t="s">
        <v>1483</v>
      </c>
      <c r="E998" s="28" t="s">
        <v>3583</v>
      </c>
      <c r="F998" s="28">
        <v>15306866343.071705</v>
      </c>
      <c r="G998" s="28">
        <v>0</v>
      </c>
      <c r="H998" s="2"/>
    </row>
    <row r="999" spans="1:8" x14ac:dyDescent="0.25">
      <c r="A999" s="33" t="s">
        <v>2669</v>
      </c>
      <c r="B999" s="28"/>
      <c r="C999" s="28"/>
      <c r="D999" s="28" t="s">
        <v>1485</v>
      </c>
      <c r="E999" s="28" t="s">
        <v>3584</v>
      </c>
      <c r="F999" s="28">
        <v>1349087670.0982587</v>
      </c>
      <c r="G999" s="28">
        <v>0</v>
      </c>
      <c r="H999" s="2"/>
    </row>
    <row r="1000" spans="1:8" x14ac:dyDescent="0.25">
      <c r="A1000" s="33" t="s">
        <v>2669</v>
      </c>
      <c r="B1000" s="28"/>
      <c r="C1000" s="28"/>
      <c r="D1000" s="28" t="s">
        <v>73</v>
      </c>
      <c r="E1000" s="28" t="s">
        <v>3585</v>
      </c>
      <c r="F1000" s="28">
        <v>77035206252.091431</v>
      </c>
      <c r="G1000" s="28">
        <v>0</v>
      </c>
      <c r="H1000" s="2"/>
    </row>
    <row r="1001" spans="1:8" x14ac:dyDescent="0.25">
      <c r="A1001" s="33" t="s">
        <v>2669</v>
      </c>
      <c r="B1001" s="28"/>
      <c r="C1001" s="28"/>
      <c r="D1001" s="28" t="s">
        <v>1488</v>
      </c>
      <c r="E1001" s="28" t="s">
        <v>3586</v>
      </c>
      <c r="F1001" s="28">
        <v>109642496.53719641</v>
      </c>
      <c r="G1001" s="28">
        <v>0</v>
      </c>
      <c r="H1001" s="2"/>
    </row>
    <row r="1002" spans="1:8" x14ac:dyDescent="0.25">
      <c r="A1002" s="33" t="s">
        <v>2669</v>
      </c>
      <c r="B1002" s="28"/>
      <c r="C1002" s="28"/>
      <c r="D1002" s="28" t="s">
        <v>2440</v>
      </c>
      <c r="E1002" s="28" t="s">
        <v>3587</v>
      </c>
      <c r="F1002" s="28">
        <v>0</v>
      </c>
      <c r="G1002" s="28">
        <v>0</v>
      </c>
      <c r="H1002" s="2"/>
    </row>
    <row r="1003" spans="1:8" x14ac:dyDescent="0.25">
      <c r="A1003" s="33" t="s">
        <v>2669</v>
      </c>
      <c r="B1003" s="28"/>
      <c r="C1003" s="28"/>
      <c r="D1003" s="28" t="s">
        <v>1490</v>
      </c>
      <c r="E1003" s="28" t="s">
        <v>3588</v>
      </c>
      <c r="F1003" s="28">
        <v>365312496.37880325</v>
      </c>
      <c r="G1003" s="28">
        <v>0</v>
      </c>
      <c r="H1003" s="2"/>
    </row>
    <row r="1004" spans="1:8" x14ac:dyDescent="0.25">
      <c r="A1004" s="33" t="s">
        <v>2669</v>
      </c>
      <c r="B1004" s="28"/>
      <c r="C1004" s="28"/>
      <c r="D1004" s="28" t="s">
        <v>1492</v>
      </c>
      <c r="E1004" s="28" t="s">
        <v>3589</v>
      </c>
      <c r="F1004" s="28">
        <v>434062.77372531669</v>
      </c>
      <c r="G1004" s="28">
        <v>0</v>
      </c>
      <c r="H1004" s="2"/>
    </row>
    <row r="1005" spans="1:8" x14ac:dyDescent="0.25">
      <c r="A1005" s="33" t="s">
        <v>2669</v>
      </c>
      <c r="B1005" s="28"/>
      <c r="C1005" s="28"/>
      <c r="D1005" s="28" t="s">
        <v>2442</v>
      </c>
      <c r="E1005" s="28" t="s">
        <v>3590</v>
      </c>
      <c r="F1005" s="28">
        <v>48344452</v>
      </c>
      <c r="G1005" s="28">
        <v>0</v>
      </c>
      <c r="H1005" s="2"/>
    </row>
    <row r="1006" spans="1:8" x14ac:dyDescent="0.25">
      <c r="A1006" s="33" t="s">
        <v>2669</v>
      </c>
      <c r="B1006" s="28"/>
      <c r="C1006" s="28"/>
      <c r="D1006" s="28" t="s">
        <v>1836</v>
      </c>
      <c r="E1006" s="28" t="s">
        <v>3591</v>
      </c>
      <c r="F1006" s="28">
        <v>3852905.655394569</v>
      </c>
      <c r="G1006" s="28">
        <v>0</v>
      </c>
      <c r="H1006" s="2"/>
    </row>
    <row r="1007" spans="1:8" x14ac:dyDescent="0.25">
      <c r="A1007" s="33" t="s">
        <v>2669</v>
      </c>
      <c r="B1007" s="28"/>
      <c r="C1007" s="28"/>
      <c r="D1007" s="28" t="s">
        <v>1494</v>
      </c>
      <c r="E1007" s="28" t="s">
        <v>3592</v>
      </c>
      <c r="F1007" s="28">
        <v>234654797.62272805</v>
      </c>
      <c r="G1007" s="28">
        <v>0</v>
      </c>
      <c r="H1007" s="2"/>
    </row>
    <row r="1008" spans="1:8" x14ac:dyDescent="0.25">
      <c r="A1008" s="33" t="s">
        <v>2669</v>
      </c>
      <c r="B1008" s="28"/>
      <c r="C1008" s="28"/>
      <c r="D1008" s="28" t="s">
        <v>1496</v>
      </c>
      <c r="E1008" s="28" t="s">
        <v>3593</v>
      </c>
      <c r="F1008" s="28">
        <v>90396.659520065237</v>
      </c>
      <c r="G1008" s="28">
        <v>0</v>
      </c>
      <c r="H1008" s="2"/>
    </row>
    <row r="1009" spans="1:8" x14ac:dyDescent="0.25">
      <c r="A1009" s="33" t="s">
        <v>2669</v>
      </c>
      <c r="B1009" s="28"/>
      <c r="C1009" s="28"/>
      <c r="D1009" s="28" t="s">
        <v>1498</v>
      </c>
      <c r="E1009" s="28" t="s">
        <v>3594</v>
      </c>
      <c r="F1009" s="28">
        <v>3805803.2299457849</v>
      </c>
      <c r="G1009" s="28">
        <v>0</v>
      </c>
      <c r="H1009" s="2"/>
    </row>
    <row r="1010" spans="1:8" x14ac:dyDescent="0.25">
      <c r="A1010" s="33" t="s">
        <v>2669</v>
      </c>
      <c r="B1010" s="28"/>
      <c r="C1010" s="28"/>
      <c r="D1010" s="28" t="s">
        <v>1500</v>
      </c>
      <c r="E1010" s="28" t="s">
        <v>3595</v>
      </c>
      <c r="F1010" s="28">
        <v>56796830.805019915</v>
      </c>
      <c r="G1010" s="28">
        <v>0</v>
      </c>
      <c r="H1010" s="2"/>
    </row>
    <row r="1011" spans="1:8" x14ac:dyDescent="0.25">
      <c r="A1011" s="33" t="s">
        <v>2669</v>
      </c>
      <c r="B1011" s="28"/>
      <c r="C1011" s="28"/>
      <c r="D1011" s="28" t="s">
        <v>1502</v>
      </c>
      <c r="E1011" s="28" t="s">
        <v>3596</v>
      </c>
      <c r="F1011" s="28">
        <v>885638927.4304682</v>
      </c>
      <c r="G1011" s="28">
        <v>23753339.316482633</v>
      </c>
      <c r="H1011" s="2"/>
    </row>
    <row r="1012" spans="1:8" x14ac:dyDescent="0.25">
      <c r="A1012" s="33" t="s">
        <v>2669</v>
      </c>
      <c r="B1012" s="28"/>
      <c r="C1012" s="28"/>
      <c r="D1012" s="28" t="s">
        <v>1504</v>
      </c>
      <c r="E1012" s="28" t="s">
        <v>3597</v>
      </c>
      <c r="F1012" s="28">
        <v>16984572.583549894</v>
      </c>
      <c r="G1012" s="28">
        <v>0</v>
      </c>
      <c r="H1012" s="2"/>
    </row>
    <row r="1013" spans="1:8" x14ac:dyDescent="0.25">
      <c r="A1013" s="33" t="s">
        <v>2669</v>
      </c>
      <c r="B1013" s="28"/>
      <c r="C1013" s="28"/>
      <c r="D1013" s="28" t="s">
        <v>1506</v>
      </c>
      <c r="E1013" s="28" t="s">
        <v>3598</v>
      </c>
      <c r="F1013" s="28">
        <v>623369098.15194893</v>
      </c>
      <c r="G1013" s="28">
        <v>14033128.687938422</v>
      </c>
      <c r="H1013" s="2"/>
    </row>
    <row r="1014" spans="1:8" x14ac:dyDescent="0.25">
      <c r="A1014" s="33" t="s">
        <v>2669</v>
      </c>
      <c r="B1014" s="28"/>
      <c r="C1014" s="28"/>
      <c r="D1014" s="28" t="s">
        <v>2444</v>
      </c>
      <c r="E1014" s="28" t="s">
        <v>3599</v>
      </c>
      <c r="F1014" s="28">
        <v>0</v>
      </c>
      <c r="G1014" s="28">
        <v>0</v>
      </c>
      <c r="H1014" s="2"/>
    </row>
    <row r="1015" spans="1:8" x14ac:dyDescent="0.25">
      <c r="A1015" s="33" t="s">
        <v>2669</v>
      </c>
      <c r="B1015" s="28"/>
      <c r="C1015" s="28"/>
      <c r="D1015" s="28" t="s">
        <v>2446</v>
      </c>
      <c r="E1015" s="28" t="s">
        <v>3600</v>
      </c>
      <c r="F1015" s="28">
        <v>0</v>
      </c>
      <c r="G1015" s="28">
        <v>0</v>
      </c>
      <c r="H1015" s="2"/>
    </row>
    <row r="1016" spans="1:8" x14ac:dyDescent="0.25">
      <c r="A1016" s="33" t="s">
        <v>2669</v>
      </c>
      <c r="B1016" s="28"/>
      <c r="C1016" s="28"/>
      <c r="D1016" s="28" t="s">
        <v>1508</v>
      </c>
      <c r="E1016" s="28" t="s">
        <v>3601</v>
      </c>
      <c r="F1016" s="28">
        <v>2453597784.7914753</v>
      </c>
      <c r="G1016" s="28">
        <v>5274386.698393397</v>
      </c>
      <c r="H1016" s="2"/>
    </row>
    <row r="1017" spans="1:8" x14ac:dyDescent="0.25">
      <c r="A1017" s="33" t="s">
        <v>2669</v>
      </c>
      <c r="B1017" s="28"/>
      <c r="C1017" s="28"/>
      <c r="D1017" s="28" t="s">
        <v>1510</v>
      </c>
      <c r="E1017" s="28" t="s">
        <v>3602</v>
      </c>
      <c r="F1017" s="28">
        <v>340841.32934594376</v>
      </c>
      <c r="G1017" s="28">
        <v>0</v>
      </c>
      <c r="H1017" s="2"/>
    </row>
    <row r="1018" spans="1:8" x14ac:dyDescent="0.25">
      <c r="A1018" s="33" t="s">
        <v>2669</v>
      </c>
      <c r="B1018" s="28"/>
      <c r="C1018" s="28"/>
      <c r="D1018" s="28" t="s">
        <v>1512</v>
      </c>
      <c r="E1018" s="28" t="s">
        <v>3603</v>
      </c>
      <c r="F1018" s="28">
        <v>32751549.84565796</v>
      </c>
      <c r="G1018" s="28">
        <v>0</v>
      </c>
      <c r="H1018" s="2"/>
    </row>
    <row r="1019" spans="1:8" x14ac:dyDescent="0.25">
      <c r="A1019" s="33" t="s">
        <v>2669</v>
      </c>
      <c r="B1019" s="28"/>
      <c r="C1019" s="28"/>
      <c r="D1019" s="28" t="s">
        <v>1514</v>
      </c>
      <c r="E1019" s="28" t="s">
        <v>3604</v>
      </c>
      <c r="F1019" s="28">
        <v>978033.14502443047</v>
      </c>
      <c r="G1019" s="28">
        <v>0</v>
      </c>
      <c r="H1019" s="2"/>
    </row>
    <row r="1020" spans="1:8" x14ac:dyDescent="0.25">
      <c r="A1020" s="33" t="s">
        <v>2669</v>
      </c>
      <c r="B1020" s="28"/>
      <c r="C1020" s="28"/>
      <c r="D1020" s="28" t="s">
        <v>1516</v>
      </c>
      <c r="E1020" s="28" t="s">
        <v>3605</v>
      </c>
      <c r="F1020" s="28">
        <v>19631964.823688775</v>
      </c>
      <c r="G1020" s="28">
        <v>0</v>
      </c>
      <c r="H1020" s="2"/>
    </row>
    <row r="1021" spans="1:8" x14ac:dyDescent="0.25">
      <c r="A1021" s="33" t="s">
        <v>2669</v>
      </c>
      <c r="B1021" s="28"/>
      <c r="C1021" s="28"/>
      <c r="D1021" s="28" t="s">
        <v>2042</v>
      </c>
      <c r="E1021" s="28" t="s">
        <v>3606</v>
      </c>
      <c r="F1021" s="28">
        <v>0</v>
      </c>
      <c r="G1021" s="28">
        <v>0</v>
      </c>
      <c r="H1021" s="2"/>
    </row>
    <row r="1022" spans="1:8" x14ac:dyDescent="0.25">
      <c r="A1022" s="33" t="s">
        <v>2669</v>
      </c>
      <c r="B1022" s="28"/>
      <c r="C1022" s="28"/>
      <c r="D1022" s="28" t="s">
        <v>1518</v>
      </c>
      <c r="E1022" s="28" t="s">
        <v>3607</v>
      </c>
      <c r="F1022" s="28">
        <v>3551985.97253905</v>
      </c>
      <c r="G1022" s="28">
        <v>0</v>
      </c>
      <c r="H1022" s="2"/>
    </row>
    <row r="1023" spans="1:8" x14ac:dyDescent="0.25">
      <c r="A1023" s="33" t="s">
        <v>2669</v>
      </c>
      <c r="B1023" s="28"/>
      <c r="C1023" s="28"/>
      <c r="D1023" s="28" t="s">
        <v>1520</v>
      </c>
      <c r="E1023" s="28" t="s">
        <v>3608</v>
      </c>
      <c r="F1023" s="28">
        <v>469815116.99768835</v>
      </c>
      <c r="G1023" s="28">
        <v>0</v>
      </c>
      <c r="H1023" s="2"/>
    </row>
    <row r="1024" spans="1:8" x14ac:dyDescent="0.25">
      <c r="A1024" s="33" t="s">
        <v>2669</v>
      </c>
      <c r="B1024" s="28"/>
      <c r="C1024" s="28"/>
      <c r="D1024" s="28" t="s">
        <v>1522</v>
      </c>
      <c r="E1024" s="28" t="s">
        <v>3609</v>
      </c>
      <c r="F1024" s="28">
        <v>231537.96862942787</v>
      </c>
      <c r="G1024" s="28">
        <v>0</v>
      </c>
      <c r="H1024" s="2"/>
    </row>
    <row r="1025" spans="1:8" x14ac:dyDescent="0.25">
      <c r="A1025" s="33" t="s">
        <v>2669</v>
      </c>
      <c r="B1025" s="28"/>
      <c r="C1025" s="28"/>
      <c r="D1025" s="28" t="s">
        <v>1524</v>
      </c>
      <c r="E1025" s="28" t="s">
        <v>3610</v>
      </c>
      <c r="F1025" s="28">
        <v>310922951.8638618</v>
      </c>
      <c r="G1025" s="28">
        <v>0</v>
      </c>
      <c r="H1025" s="2"/>
    </row>
    <row r="1026" spans="1:8" x14ac:dyDescent="0.25">
      <c r="A1026" s="33" t="s">
        <v>2669</v>
      </c>
      <c r="B1026" s="28"/>
      <c r="C1026" s="28"/>
      <c r="D1026" s="28" t="s">
        <v>1526</v>
      </c>
      <c r="E1026" s="28" t="s">
        <v>3611</v>
      </c>
      <c r="F1026" s="28">
        <v>226812.79359189275</v>
      </c>
      <c r="G1026" s="28">
        <v>0</v>
      </c>
      <c r="H1026" s="2"/>
    </row>
    <row r="1027" spans="1:8" x14ac:dyDescent="0.25">
      <c r="A1027" s="33" t="s">
        <v>2669</v>
      </c>
      <c r="B1027" s="28"/>
      <c r="C1027" s="28"/>
      <c r="D1027" s="28" t="s">
        <v>1528</v>
      </c>
      <c r="E1027" s="28" t="s">
        <v>3612</v>
      </c>
      <c r="F1027" s="28">
        <v>21333230031.281651</v>
      </c>
      <c r="G1027" s="28">
        <v>179730502.85321155</v>
      </c>
      <c r="H1027" s="2"/>
    </row>
    <row r="1028" spans="1:8" x14ac:dyDescent="0.25">
      <c r="A1028" s="33" t="s">
        <v>2669</v>
      </c>
      <c r="B1028" s="28"/>
      <c r="C1028" s="28"/>
      <c r="D1028" s="28" t="s">
        <v>1530</v>
      </c>
      <c r="E1028" s="28" t="s">
        <v>3613</v>
      </c>
      <c r="F1028" s="28">
        <v>34757.353184926724</v>
      </c>
      <c r="G1028" s="28">
        <v>0</v>
      </c>
      <c r="H1028" s="2"/>
    </row>
    <row r="1029" spans="1:8" x14ac:dyDescent="0.25">
      <c r="A1029" s="33" t="s">
        <v>2669</v>
      </c>
      <c r="B1029" s="28"/>
      <c r="C1029" s="28"/>
      <c r="D1029" s="28" t="s">
        <v>2448</v>
      </c>
      <c r="E1029" s="28" t="s">
        <v>3614</v>
      </c>
      <c r="F1029" s="28">
        <v>0</v>
      </c>
      <c r="G1029" s="28">
        <v>0</v>
      </c>
      <c r="H1029" s="2"/>
    </row>
    <row r="1030" spans="1:8" x14ac:dyDescent="0.25">
      <c r="A1030" s="33" t="s">
        <v>2669</v>
      </c>
      <c r="B1030" s="28"/>
      <c r="C1030" s="28"/>
      <c r="D1030" s="28" t="s">
        <v>1532</v>
      </c>
      <c r="E1030" s="28" t="s">
        <v>3615</v>
      </c>
      <c r="F1030" s="28">
        <v>5617829950.8096609</v>
      </c>
      <c r="G1030" s="28">
        <v>81943766.824913055</v>
      </c>
      <c r="H1030" s="2"/>
    </row>
    <row r="1031" spans="1:8" x14ac:dyDescent="0.25">
      <c r="A1031" s="33" t="s">
        <v>2669</v>
      </c>
      <c r="B1031" s="28"/>
      <c r="C1031" s="28"/>
      <c r="D1031" s="28" t="s">
        <v>1534</v>
      </c>
      <c r="E1031" s="28" t="s">
        <v>3616</v>
      </c>
      <c r="F1031" s="28">
        <v>11269891.347090589</v>
      </c>
      <c r="G1031" s="28">
        <v>0</v>
      </c>
      <c r="H1031" s="2"/>
    </row>
    <row r="1032" spans="1:8" x14ac:dyDescent="0.25">
      <c r="A1032" s="33" t="s">
        <v>2669</v>
      </c>
      <c r="B1032" s="28"/>
      <c r="C1032" s="28"/>
      <c r="D1032" s="28" t="s">
        <v>1536</v>
      </c>
      <c r="E1032" s="28" t="s">
        <v>3617</v>
      </c>
      <c r="F1032" s="28">
        <v>2435495269.0261831</v>
      </c>
      <c r="G1032" s="28">
        <v>16375708.586545184</v>
      </c>
      <c r="H1032" s="2"/>
    </row>
    <row r="1033" spans="1:8" x14ac:dyDescent="0.25">
      <c r="A1033" s="33" t="s">
        <v>2669</v>
      </c>
      <c r="B1033" s="28"/>
      <c r="C1033" s="28"/>
      <c r="D1033" s="28" t="s">
        <v>2450</v>
      </c>
      <c r="E1033" s="28" t="s">
        <v>3618</v>
      </c>
      <c r="F1033" s="28">
        <v>0</v>
      </c>
      <c r="G1033" s="28">
        <v>0</v>
      </c>
      <c r="H1033" s="2"/>
    </row>
    <row r="1034" spans="1:8" x14ac:dyDescent="0.25">
      <c r="A1034" s="33" t="s">
        <v>2669</v>
      </c>
      <c r="B1034" s="28"/>
      <c r="C1034" s="28"/>
      <c r="D1034" s="28" t="s">
        <v>1538</v>
      </c>
      <c r="E1034" s="28" t="s">
        <v>3619</v>
      </c>
      <c r="F1034" s="28">
        <v>532828664.20889223</v>
      </c>
      <c r="G1034" s="28">
        <v>24909747.139706366</v>
      </c>
      <c r="H1034" s="2"/>
    </row>
    <row r="1035" spans="1:8" x14ac:dyDescent="0.25">
      <c r="A1035" s="33" t="s">
        <v>2669</v>
      </c>
      <c r="B1035" s="28"/>
      <c r="C1035" s="28"/>
      <c r="D1035" s="28" t="s">
        <v>1540</v>
      </c>
      <c r="E1035" s="28" t="s">
        <v>3620</v>
      </c>
      <c r="F1035" s="28">
        <v>12550248650.793755</v>
      </c>
      <c r="G1035" s="28">
        <v>0</v>
      </c>
      <c r="H1035" s="2"/>
    </row>
    <row r="1036" spans="1:8" x14ac:dyDescent="0.25">
      <c r="A1036" s="33" t="s">
        <v>2669</v>
      </c>
      <c r="B1036" s="28"/>
      <c r="C1036" s="28"/>
      <c r="D1036" s="28" t="s">
        <v>2452</v>
      </c>
      <c r="E1036" s="28" t="s">
        <v>3621</v>
      </c>
      <c r="F1036" s="28">
        <v>0</v>
      </c>
      <c r="G1036" s="28">
        <v>0</v>
      </c>
      <c r="H1036" s="2"/>
    </row>
    <row r="1037" spans="1:8" x14ac:dyDescent="0.25">
      <c r="A1037" s="33" t="s">
        <v>2669</v>
      </c>
      <c r="B1037" s="28"/>
      <c r="C1037" s="28"/>
      <c r="D1037" s="28" t="s">
        <v>1925</v>
      </c>
      <c r="E1037" s="28" t="s">
        <v>3622</v>
      </c>
      <c r="F1037" s="28">
        <v>435652.886586654</v>
      </c>
      <c r="G1037" s="28">
        <v>0</v>
      </c>
      <c r="H1037" s="2"/>
    </row>
    <row r="1038" spans="1:8" x14ac:dyDescent="0.25">
      <c r="A1038" s="33" t="s">
        <v>2669</v>
      </c>
      <c r="B1038" s="28"/>
      <c r="C1038" s="28"/>
      <c r="D1038" s="28" t="s">
        <v>1542</v>
      </c>
      <c r="E1038" s="28" t="s">
        <v>3623</v>
      </c>
      <c r="F1038" s="28">
        <v>3564292.099291577</v>
      </c>
      <c r="G1038" s="28">
        <v>0</v>
      </c>
      <c r="H1038" s="2"/>
    </row>
    <row r="1039" spans="1:8" x14ac:dyDescent="0.25">
      <c r="A1039" s="33" t="s">
        <v>2669</v>
      </c>
      <c r="B1039" s="28"/>
      <c r="C1039" s="28"/>
      <c r="D1039" s="28" t="s">
        <v>1544</v>
      </c>
      <c r="E1039" s="28" t="s">
        <v>3624</v>
      </c>
      <c r="F1039" s="28">
        <v>52597617.157732032</v>
      </c>
      <c r="G1039" s="28">
        <v>0</v>
      </c>
      <c r="H1039" s="2"/>
    </row>
    <row r="1040" spans="1:8" x14ac:dyDescent="0.25">
      <c r="A1040" s="33" t="s">
        <v>2669</v>
      </c>
      <c r="B1040" s="28"/>
      <c r="C1040" s="28"/>
      <c r="D1040" s="28" t="s">
        <v>2454</v>
      </c>
      <c r="E1040" s="28" t="s">
        <v>3625</v>
      </c>
      <c r="F1040" s="28">
        <v>0</v>
      </c>
      <c r="G1040" s="28">
        <v>0</v>
      </c>
      <c r="H1040" s="2"/>
    </row>
    <row r="1041" spans="1:8" x14ac:dyDescent="0.25">
      <c r="A1041" s="33" t="s">
        <v>2669</v>
      </c>
      <c r="B1041" s="28"/>
      <c r="C1041" s="28"/>
      <c r="D1041" s="28" t="s">
        <v>1546</v>
      </c>
      <c r="E1041" s="28" t="s">
        <v>2765</v>
      </c>
      <c r="F1041" s="28">
        <v>482996651.22124362</v>
      </c>
      <c r="G1041" s="28">
        <v>0</v>
      </c>
      <c r="H1041" s="2"/>
    </row>
    <row r="1042" spans="1:8" x14ac:dyDescent="0.25">
      <c r="A1042" s="33" t="s">
        <v>2669</v>
      </c>
      <c r="B1042" s="28"/>
      <c r="C1042" s="28"/>
      <c r="D1042" s="28" t="s">
        <v>1548</v>
      </c>
      <c r="E1042" s="28" t="s">
        <v>3626</v>
      </c>
      <c r="F1042" s="28">
        <v>148014520.30492344</v>
      </c>
      <c r="G1042" s="28">
        <v>0</v>
      </c>
      <c r="H1042" s="2"/>
    </row>
    <row r="1043" spans="1:8" x14ac:dyDescent="0.25">
      <c r="A1043" s="33" t="s">
        <v>2669</v>
      </c>
      <c r="B1043" s="28"/>
      <c r="C1043" s="28"/>
      <c r="D1043" s="28" t="s">
        <v>1550</v>
      </c>
      <c r="E1043" s="28" t="s">
        <v>3061</v>
      </c>
      <c r="F1043" s="28">
        <v>38166234.955102175</v>
      </c>
      <c r="G1043" s="28">
        <v>0</v>
      </c>
      <c r="H1043" s="2"/>
    </row>
    <row r="1044" spans="1:8" x14ac:dyDescent="0.25">
      <c r="A1044" s="33" t="s">
        <v>2669</v>
      </c>
      <c r="B1044" s="28"/>
      <c r="C1044" s="28"/>
      <c r="D1044" s="28" t="s">
        <v>1552</v>
      </c>
      <c r="E1044" s="28" t="s">
        <v>3627</v>
      </c>
      <c r="F1044" s="28">
        <v>21021058.518182646</v>
      </c>
      <c r="G1044" s="28">
        <v>0</v>
      </c>
      <c r="H1044" s="2"/>
    </row>
    <row r="1045" spans="1:8" x14ac:dyDescent="0.25">
      <c r="A1045" s="33" t="s">
        <v>2669</v>
      </c>
      <c r="B1045" s="28"/>
      <c r="C1045" s="28"/>
      <c r="D1045" s="28" t="s">
        <v>1554</v>
      </c>
      <c r="E1045" s="28" t="s">
        <v>3628</v>
      </c>
      <c r="F1045" s="28">
        <v>2329063.4531929325</v>
      </c>
      <c r="G1045" s="28">
        <v>0</v>
      </c>
      <c r="H1045" s="2"/>
    </row>
    <row r="1046" spans="1:8" x14ac:dyDescent="0.25">
      <c r="A1046" s="33" t="s">
        <v>2669</v>
      </c>
      <c r="B1046" s="28"/>
      <c r="C1046" s="28"/>
      <c r="D1046" s="28" t="s">
        <v>2044</v>
      </c>
      <c r="E1046" s="28" t="s">
        <v>3629</v>
      </c>
      <c r="F1046" s="28">
        <v>0</v>
      </c>
      <c r="G1046" s="28">
        <v>0</v>
      </c>
      <c r="H1046" s="2"/>
    </row>
    <row r="1047" spans="1:8" x14ac:dyDescent="0.25">
      <c r="A1047" s="33" t="s">
        <v>2669</v>
      </c>
      <c r="B1047" s="28"/>
      <c r="C1047" s="28"/>
      <c r="D1047" s="28" t="s">
        <v>1838</v>
      </c>
      <c r="E1047" s="28" t="s">
        <v>3630</v>
      </c>
      <c r="F1047" s="28">
        <v>106193</v>
      </c>
      <c r="G1047" s="28">
        <v>0</v>
      </c>
      <c r="H1047" s="2"/>
    </row>
    <row r="1048" spans="1:8" x14ac:dyDescent="0.25">
      <c r="A1048" s="33" t="s">
        <v>2669</v>
      </c>
      <c r="B1048" s="28"/>
      <c r="C1048" s="28"/>
      <c r="D1048" s="28" t="s">
        <v>75</v>
      </c>
      <c r="E1048" s="28" t="s">
        <v>3631</v>
      </c>
      <c r="F1048" s="28">
        <v>10664916376.449823</v>
      </c>
      <c r="G1048" s="28">
        <v>0</v>
      </c>
      <c r="H1048" s="2"/>
    </row>
    <row r="1049" spans="1:8" x14ac:dyDescent="0.25">
      <c r="A1049" s="33" t="s">
        <v>2669</v>
      </c>
      <c r="B1049" s="28"/>
      <c r="C1049" s="28"/>
      <c r="D1049" s="28" t="s">
        <v>1557</v>
      </c>
      <c r="E1049" s="28" t="s">
        <v>3632</v>
      </c>
      <c r="F1049" s="28">
        <v>405665080.15686029</v>
      </c>
      <c r="G1049" s="28">
        <v>0</v>
      </c>
      <c r="H1049" s="2"/>
    </row>
    <row r="1050" spans="1:8" x14ac:dyDescent="0.25">
      <c r="A1050" s="33" t="s">
        <v>2669</v>
      </c>
      <c r="B1050" s="28"/>
      <c r="C1050" s="28"/>
      <c r="D1050" s="28" t="s">
        <v>2046</v>
      </c>
      <c r="E1050" s="28" t="s">
        <v>3633</v>
      </c>
      <c r="F1050" s="28">
        <v>0</v>
      </c>
      <c r="G1050" s="28">
        <v>0</v>
      </c>
      <c r="H1050" s="2"/>
    </row>
    <row r="1051" spans="1:8" x14ac:dyDescent="0.25">
      <c r="A1051" s="33" t="s">
        <v>2669</v>
      </c>
      <c r="B1051" s="28"/>
      <c r="C1051" s="28"/>
      <c r="D1051" s="28" t="s">
        <v>1769</v>
      </c>
      <c r="E1051" s="28" t="s">
        <v>3634</v>
      </c>
      <c r="F1051" s="28">
        <v>1502523</v>
      </c>
      <c r="G1051" s="28">
        <v>0</v>
      </c>
      <c r="H1051" s="2"/>
    </row>
    <row r="1052" spans="1:8" x14ac:dyDescent="0.25">
      <c r="A1052" s="33" t="s">
        <v>2669</v>
      </c>
      <c r="B1052" s="28"/>
      <c r="C1052" s="28"/>
      <c r="D1052" s="28" t="s">
        <v>1559</v>
      </c>
      <c r="E1052" s="28" t="s">
        <v>3635</v>
      </c>
      <c r="F1052" s="28">
        <v>20526016.34647299</v>
      </c>
      <c r="G1052" s="28">
        <v>0</v>
      </c>
      <c r="H1052" s="2"/>
    </row>
    <row r="1053" spans="1:8" x14ac:dyDescent="0.25">
      <c r="A1053" s="33" t="s">
        <v>2669</v>
      </c>
      <c r="B1053" s="28"/>
      <c r="C1053" s="28"/>
      <c r="D1053" s="28" t="s">
        <v>1927</v>
      </c>
      <c r="E1053" s="28" t="s">
        <v>2685</v>
      </c>
      <c r="F1053" s="28">
        <v>743438.87915238622</v>
      </c>
      <c r="G1053" s="28">
        <v>0</v>
      </c>
      <c r="H1053" s="2"/>
    </row>
    <row r="1054" spans="1:8" x14ac:dyDescent="0.25">
      <c r="A1054" s="33" t="s">
        <v>2669</v>
      </c>
      <c r="B1054" s="28"/>
      <c r="C1054" s="28"/>
      <c r="D1054" s="28" t="s">
        <v>1561</v>
      </c>
      <c r="E1054" s="28" t="s">
        <v>2820</v>
      </c>
      <c r="F1054" s="28">
        <v>6193130.0951000601</v>
      </c>
      <c r="G1054" s="28">
        <v>0</v>
      </c>
      <c r="H1054" s="2"/>
    </row>
    <row r="1055" spans="1:8" x14ac:dyDescent="0.25">
      <c r="A1055" s="33" t="s">
        <v>2669</v>
      </c>
      <c r="B1055" s="28"/>
      <c r="C1055" s="28"/>
      <c r="D1055" s="28" t="s">
        <v>1563</v>
      </c>
      <c r="E1055" s="28" t="s">
        <v>3636</v>
      </c>
      <c r="F1055" s="28">
        <v>536172300.52485311</v>
      </c>
      <c r="G1055" s="28">
        <v>0</v>
      </c>
      <c r="H1055" s="2"/>
    </row>
    <row r="1056" spans="1:8" x14ac:dyDescent="0.25">
      <c r="A1056" s="33" t="s">
        <v>2669</v>
      </c>
      <c r="B1056" s="28"/>
      <c r="C1056" s="28"/>
      <c r="D1056" s="28" t="s">
        <v>1565</v>
      </c>
      <c r="E1056" s="28" t="s">
        <v>3637</v>
      </c>
      <c r="F1056" s="28">
        <v>4246456.2952222545</v>
      </c>
      <c r="G1056" s="28">
        <v>0</v>
      </c>
      <c r="H1056" s="2"/>
    </row>
    <row r="1057" spans="1:8" x14ac:dyDescent="0.25">
      <c r="A1057" s="33" t="s">
        <v>2669</v>
      </c>
      <c r="B1057" s="28"/>
      <c r="C1057" s="28"/>
      <c r="D1057" s="28" t="s">
        <v>1567</v>
      </c>
      <c r="E1057" s="28" t="s">
        <v>3638</v>
      </c>
      <c r="F1057" s="28">
        <v>3029547.9166912567</v>
      </c>
      <c r="G1057" s="28">
        <v>0</v>
      </c>
      <c r="H1057" s="2"/>
    </row>
    <row r="1058" spans="1:8" x14ac:dyDescent="0.25">
      <c r="A1058" s="33" t="s">
        <v>2669</v>
      </c>
      <c r="B1058" s="28"/>
      <c r="C1058" s="28"/>
      <c r="D1058" s="28" t="s">
        <v>1569</v>
      </c>
      <c r="E1058" s="28" t="s">
        <v>3639</v>
      </c>
      <c r="F1058" s="28">
        <v>10399667.921290042</v>
      </c>
      <c r="G1058" s="28">
        <v>115319.63668839936</v>
      </c>
      <c r="H1058" s="2"/>
    </row>
    <row r="1059" spans="1:8" x14ac:dyDescent="0.25">
      <c r="A1059" s="33" t="s">
        <v>2669</v>
      </c>
      <c r="B1059" s="28"/>
      <c r="C1059" s="28"/>
      <c r="D1059" s="28" t="s">
        <v>1571</v>
      </c>
      <c r="E1059" s="28" t="s">
        <v>3640</v>
      </c>
      <c r="F1059" s="28">
        <v>127629.42033080636</v>
      </c>
      <c r="G1059" s="28">
        <v>0</v>
      </c>
      <c r="H1059" s="2"/>
    </row>
    <row r="1060" spans="1:8" x14ac:dyDescent="0.25">
      <c r="A1060" s="33" t="s">
        <v>2669</v>
      </c>
      <c r="B1060" s="28"/>
      <c r="C1060" s="28"/>
      <c r="D1060" s="28" t="s">
        <v>1573</v>
      </c>
      <c r="E1060" s="28" t="s">
        <v>2800</v>
      </c>
      <c r="F1060" s="28">
        <v>5019631.2070309808</v>
      </c>
      <c r="G1060" s="28">
        <v>137467.48510609276</v>
      </c>
      <c r="H1060" s="2"/>
    </row>
    <row r="1061" spans="1:8" x14ac:dyDescent="0.25">
      <c r="A1061" s="33" t="s">
        <v>2669</v>
      </c>
      <c r="B1061" s="28"/>
      <c r="C1061" s="28"/>
      <c r="D1061" s="28" t="s">
        <v>1575</v>
      </c>
      <c r="E1061" s="28" t="s">
        <v>3641</v>
      </c>
      <c r="F1061" s="28">
        <v>4343559.3844606206</v>
      </c>
      <c r="G1061" s="28">
        <v>0</v>
      </c>
      <c r="H1061" s="2"/>
    </row>
    <row r="1062" spans="1:8" x14ac:dyDescent="0.25">
      <c r="A1062" s="33" t="s">
        <v>2669</v>
      </c>
      <c r="B1062" s="28"/>
      <c r="C1062" s="28"/>
      <c r="D1062" s="28" t="s">
        <v>1577</v>
      </c>
      <c r="E1062" s="28" t="s">
        <v>3642</v>
      </c>
      <c r="F1062" s="28">
        <v>793931.28918800328</v>
      </c>
      <c r="G1062" s="28">
        <v>0</v>
      </c>
      <c r="H1062" s="2"/>
    </row>
    <row r="1063" spans="1:8" x14ac:dyDescent="0.25">
      <c r="A1063" s="33" t="s">
        <v>2669</v>
      </c>
      <c r="B1063" s="28"/>
      <c r="C1063" s="28"/>
      <c r="D1063" s="28" t="s">
        <v>2049</v>
      </c>
      <c r="E1063" s="28" t="s">
        <v>3643</v>
      </c>
      <c r="F1063" s="28">
        <v>321690</v>
      </c>
      <c r="G1063" s="28">
        <v>0</v>
      </c>
      <c r="H1063" s="2"/>
    </row>
    <row r="1064" spans="1:8" x14ac:dyDescent="0.25">
      <c r="A1064" s="33" t="s">
        <v>2669</v>
      </c>
      <c r="B1064" s="28"/>
      <c r="C1064" s="28"/>
      <c r="D1064" s="28" t="s">
        <v>2051</v>
      </c>
      <c r="E1064" s="28" t="s">
        <v>3644</v>
      </c>
      <c r="F1064" s="28">
        <v>0</v>
      </c>
      <c r="G1064" s="28">
        <v>0</v>
      </c>
      <c r="H1064" s="2"/>
    </row>
    <row r="1065" spans="1:8" x14ac:dyDescent="0.25">
      <c r="A1065" s="33" t="s">
        <v>2669</v>
      </c>
      <c r="B1065" s="28"/>
      <c r="C1065" s="28"/>
      <c r="D1065" s="28" t="s">
        <v>1579</v>
      </c>
      <c r="E1065" s="28" t="s">
        <v>3645</v>
      </c>
      <c r="F1065" s="28">
        <v>1428575.6031992347</v>
      </c>
      <c r="G1065" s="28">
        <v>0</v>
      </c>
      <c r="H1065" s="2"/>
    </row>
    <row r="1066" spans="1:8" x14ac:dyDescent="0.25">
      <c r="A1066" s="33" t="s">
        <v>2669</v>
      </c>
      <c r="B1066" s="28"/>
      <c r="C1066" s="28"/>
      <c r="D1066" s="28" t="s">
        <v>1581</v>
      </c>
      <c r="E1066" s="28" t="s">
        <v>3646</v>
      </c>
      <c r="F1066" s="28">
        <v>887226.83197153569</v>
      </c>
      <c r="G1066" s="28">
        <v>0</v>
      </c>
      <c r="H1066" s="2"/>
    </row>
    <row r="1067" spans="1:8" x14ac:dyDescent="0.25">
      <c r="A1067" s="33" t="s">
        <v>2669</v>
      </c>
      <c r="B1067" s="28"/>
      <c r="C1067" s="28"/>
      <c r="D1067" s="28" t="s">
        <v>1771</v>
      </c>
      <c r="E1067" s="28" t="s">
        <v>3647</v>
      </c>
      <c r="F1067" s="28">
        <v>559210.69000000006</v>
      </c>
      <c r="G1067" s="28">
        <v>0</v>
      </c>
      <c r="H1067" s="2"/>
    </row>
    <row r="1068" spans="1:8" x14ac:dyDescent="0.25">
      <c r="A1068" s="33" t="s">
        <v>2669</v>
      </c>
      <c r="B1068" s="28"/>
      <c r="C1068" s="28"/>
      <c r="D1068" s="28" t="s">
        <v>1583</v>
      </c>
      <c r="E1068" s="28" t="s">
        <v>3648</v>
      </c>
      <c r="F1068" s="28">
        <v>49734425.304967932</v>
      </c>
      <c r="G1068" s="28">
        <v>0</v>
      </c>
      <c r="H1068" s="2"/>
    </row>
    <row r="1069" spans="1:8" x14ac:dyDescent="0.25">
      <c r="A1069" s="33" t="s">
        <v>2669</v>
      </c>
      <c r="B1069" s="28"/>
      <c r="C1069" s="28"/>
      <c r="D1069" s="28" t="s">
        <v>1585</v>
      </c>
      <c r="E1069" s="28" t="s">
        <v>3649</v>
      </c>
      <c r="F1069" s="28">
        <v>1609351.1590606768</v>
      </c>
      <c r="G1069" s="28">
        <v>0</v>
      </c>
      <c r="H1069" s="2"/>
    </row>
    <row r="1070" spans="1:8" x14ac:dyDescent="0.25">
      <c r="A1070" s="33" t="s">
        <v>2669</v>
      </c>
      <c r="B1070" s="28"/>
      <c r="C1070" s="28"/>
      <c r="D1070" s="28" t="s">
        <v>1587</v>
      </c>
      <c r="E1070" s="28" t="s">
        <v>3650</v>
      </c>
      <c r="F1070" s="28">
        <v>143777205.48848253</v>
      </c>
      <c r="G1070" s="28">
        <v>0</v>
      </c>
      <c r="H1070" s="2"/>
    </row>
    <row r="1071" spans="1:8" x14ac:dyDescent="0.25">
      <c r="A1071" s="33" t="s">
        <v>2669</v>
      </c>
      <c r="B1071" s="28"/>
      <c r="C1071" s="28"/>
      <c r="D1071" s="28" t="s">
        <v>2054</v>
      </c>
      <c r="E1071" s="28" t="s">
        <v>3651</v>
      </c>
      <c r="F1071" s="28">
        <v>0</v>
      </c>
      <c r="G1071" s="28">
        <v>0</v>
      </c>
      <c r="H1071" s="2"/>
    </row>
    <row r="1072" spans="1:8" x14ac:dyDescent="0.25">
      <c r="A1072" s="33" t="s">
        <v>2669</v>
      </c>
      <c r="B1072" s="28"/>
      <c r="C1072" s="28"/>
      <c r="D1072" s="28" t="s">
        <v>1589</v>
      </c>
      <c r="E1072" s="28" t="s">
        <v>2736</v>
      </c>
      <c r="F1072" s="28">
        <v>95420.451548076613</v>
      </c>
      <c r="G1072" s="28">
        <v>6211.9963016862093</v>
      </c>
      <c r="H1072" s="2"/>
    </row>
    <row r="1073" spans="1:8" x14ac:dyDescent="0.25">
      <c r="A1073" s="33" t="s">
        <v>2669</v>
      </c>
      <c r="B1073" s="28"/>
      <c r="C1073" s="28"/>
      <c r="D1073" s="28" t="s">
        <v>1591</v>
      </c>
      <c r="E1073" s="28" t="s">
        <v>2912</v>
      </c>
      <c r="F1073" s="28">
        <v>11328076.94189295</v>
      </c>
      <c r="G1073" s="28">
        <v>0</v>
      </c>
      <c r="H1073" s="2"/>
    </row>
    <row r="1074" spans="1:8" x14ac:dyDescent="0.25">
      <c r="A1074" s="33" t="s">
        <v>2669</v>
      </c>
      <c r="B1074" s="28"/>
      <c r="C1074" s="28"/>
      <c r="D1074" s="28" t="s">
        <v>1773</v>
      </c>
      <c r="E1074" s="28" t="s">
        <v>3652</v>
      </c>
      <c r="F1074" s="28">
        <v>10934</v>
      </c>
      <c r="G1074" s="28">
        <v>0</v>
      </c>
      <c r="H1074" s="2"/>
    </row>
    <row r="1075" spans="1:8" x14ac:dyDescent="0.25">
      <c r="A1075" s="33" t="s">
        <v>2669</v>
      </c>
      <c r="B1075" s="28"/>
      <c r="C1075" s="28"/>
      <c r="D1075" s="28" t="s">
        <v>1593</v>
      </c>
      <c r="E1075" s="28" t="s">
        <v>3653</v>
      </c>
      <c r="F1075" s="28">
        <v>7862330.1622393085</v>
      </c>
      <c r="G1075" s="28">
        <v>0</v>
      </c>
      <c r="H1075" s="2"/>
    </row>
    <row r="1076" spans="1:8" x14ac:dyDescent="0.25">
      <c r="A1076" s="33" t="s">
        <v>2669</v>
      </c>
      <c r="B1076" s="28"/>
      <c r="C1076" s="28"/>
      <c r="D1076" s="28" t="s">
        <v>1840</v>
      </c>
      <c r="E1076" s="28" t="s">
        <v>3654</v>
      </c>
      <c r="F1076" s="28">
        <v>6373</v>
      </c>
      <c r="G1076" s="28">
        <v>0</v>
      </c>
      <c r="H1076" s="2"/>
    </row>
    <row r="1077" spans="1:8" x14ac:dyDescent="0.25">
      <c r="A1077" s="33" t="s">
        <v>2669</v>
      </c>
      <c r="B1077" s="28"/>
      <c r="C1077" s="28"/>
      <c r="D1077" s="28" t="s">
        <v>1595</v>
      </c>
      <c r="E1077" s="28" t="s">
        <v>3363</v>
      </c>
      <c r="F1077" s="28">
        <v>255286.38763236391</v>
      </c>
      <c r="G1077" s="28">
        <v>0</v>
      </c>
      <c r="H1077" s="2"/>
    </row>
    <row r="1078" spans="1:8" x14ac:dyDescent="0.25">
      <c r="A1078" s="33" t="s">
        <v>2669</v>
      </c>
      <c r="B1078" s="28"/>
      <c r="C1078" s="28"/>
      <c r="D1078" s="28" t="s">
        <v>1775</v>
      </c>
      <c r="E1078" s="28" t="s">
        <v>3655</v>
      </c>
      <c r="F1078" s="28">
        <v>3671545.4399999995</v>
      </c>
      <c r="G1078" s="28">
        <v>0</v>
      </c>
      <c r="H1078" s="2"/>
    </row>
    <row r="1079" spans="1:8" x14ac:dyDescent="0.25">
      <c r="A1079" s="33" t="s">
        <v>2669</v>
      </c>
      <c r="B1079" s="28"/>
      <c r="C1079" s="28"/>
      <c r="D1079" s="28" t="s">
        <v>1597</v>
      </c>
      <c r="E1079" s="28" t="s">
        <v>3656</v>
      </c>
      <c r="F1079" s="28">
        <v>11253299.272757113</v>
      </c>
      <c r="G1079" s="28">
        <v>0</v>
      </c>
      <c r="H1079" s="2"/>
    </row>
    <row r="1080" spans="1:8" x14ac:dyDescent="0.25">
      <c r="A1080" s="33" t="s">
        <v>2669</v>
      </c>
      <c r="B1080" s="28"/>
      <c r="C1080" s="28"/>
      <c r="D1080" s="28" t="s">
        <v>2059</v>
      </c>
      <c r="E1080" s="28" t="s">
        <v>2766</v>
      </c>
      <c r="F1080" s="28">
        <v>0</v>
      </c>
      <c r="G1080" s="28">
        <v>0</v>
      </c>
      <c r="H1080" s="2"/>
    </row>
    <row r="1081" spans="1:8" x14ac:dyDescent="0.25">
      <c r="A1081" s="33" t="s">
        <v>2669</v>
      </c>
      <c r="B1081" s="28"/>
      <c r="C1081" s="28"/>
      <c r="D1081" s="28" t="s">
        <v>1599</v>
      </c>
      <c r="E1081" s="28" t="s">
        <v>3657</v>
      </c>
      <c r="F1081" s="28">
        <v>1532287.7802576779</v>
      </c>
      <c r="G1081" s="28">
        <v>0</v>
      </c>
      <c r="H1081" s="2"/>
    </row>
    <row r="1082" spans="1:8" x14ac:dyDescent="0.25">
      <c r="A1082" s="33" t="s">
        <v>2669</v>
      </c>
      <c r="B1082" s="28"/>
      <c r="C1082" s="28"/>
      <c r="D1082" s="28" t="s">
        <v>2061</v>
      </c>
      <c r="E1082" s="28" t="s">
        <v>3658</v>
      </c>
      <c r="F1082" s="28">
        <v>0</v>
      </c>
      <c r="G1082" s="28">
        <v>0</v>
      </c>
      <c r="H1082" s="2"/>
    </row>
    <row r="1083" spans="1:8" x14ac:dyDescent="0.25">
      <c r="A1083" s="33" t="s">
        <v>2669</v>
      </c>
      <c r="B1083" s="28"/>
      <c r="C1083" s="28"/>
      <c r="D1083" s="28" t="s">
        <v>1601</v>
      </c>
      <c r="E1083" s="28" t="s">
        <v>3659</v>
      </c>
      <c r="F1083" s="28">
        <v>2685111.9542836365</v>
      </c>
      <c r="G1083" s="28">
        <v>0</v>
      </c>
      <c r="H1083" s="2"/>
    </row>
    <row r="1084" spans="1:8" x14ac:dyDescent="0.25">
      <c r="A1084" s="33" t="s">
        <v>2669</v>
      </c>
      <c r="B1084" s="28"/>
      <c r="C1084" s="28"/>
      <c r="D1084" s="28" t="s">
        <v>1603</v>
      </c>
      <c r="E1084" s="28" t="s">
        <v>3660</v>
      </c>
      <c r="F1084" s="28">
        <v>3907379.1078378316</v>
      </c>
      <c r="G1084" s="28">
        <v>0</v>
      </c>
      <c r="H1084" s="2"/>
    </row>
    <row r="1085" spans="1:8" x14ac:dyDescent="0.25">
      <c r="A1085" s="33" t="s">
        <v>2669</v>
      </c>
      <c r="B1085" s="28"/>
      <c r="C1085" s="28"/>
      <c r="D1085" s="28" t="s">
        <v>2063</v>
      </c>
      <c r="E1085" s="28" t="s">
        <v>3661</v>
      </c>
      <c r="F1085" s="28">
        <v>0</v>
      </c>
      <c r="G1085" s="28">
        <v>0</v>
      </c>
      <c r="H1085" s="2"/>
    </row>
    <row r="1086" spans="1:8" x14ac:dyDescent="0.25">
      <c r="A1086" s="33" t="s">
        <v>2669</v>
      </c>
      <c r="B1086" s="28"/>
      <c r="C1086" s="28"/>
      <c r="D1086" s="28" t="s">
        <v>2065</v>
      </c>
      <c r="E1086" s="28" t="s">
        <v>3662</v>
      </c>
      <c r="F1086" s="28">
        <v>0</v>
      </c>
      <c r="G1086" s="28">
        <v>0</v>
      </c>
      <c r="H1086" s="2"/>
    </row>
    <row r="1087" spans="1:8" x14ac:dyDescent="0.25">
      <c r="A1087" s="33" t="s">
        <v>2669</v>
      </c>
      <c r="B1087" s="28"/>
      <c r="C1087" s="28"/>
      <c r="D1087" s="28" t="s">
        <v>1605</v>
      </c>
      <c r="E1087" s="28" t="s">
        <v>3663</v>
      </c>
      <c r="F1087" s="28">
        <v>7853587.1097028702</v>
      </c>
      <c r="G1087" s="28">
        <v>35867.21550762048</v>
      </c>
      <c r="H1087" s="2"/>
    </row>
    <row r="1088" spans="1:8" x14ac:dyDescent="0.25">
      <c r="A1088" s="33" t="s">
        <v>2669</v>
      </c>
      <c r="B1088" s="28"/>
      <c r="C1088" s="28"/>
      <c r="D1088" s="28" t="s">
        <v>1607</v>
      </c>
      <c r="E1088" s="28" t="s">
        <v>3664</v>
      </c>
      <c r="F1088" s="28">
        <v>5760998.4469211753</v>
      </c>
      <c r="G1088" s="28">
        <v>0</v>
      </c>
      <c r="H1088" s="2"/>
    </row>
    <row r="1089" spans="1:8" x14ac:dyDescent="0.25">
      <c r="A1089" s="33" t="s">
        <v>2669</v>
      </c>
      <c r="B1089" s="28"/>
      <c r="C1089" s="28"/>
      <c r="D1089" s="28" t="s">
        <v>1609</v>
      </c>
      <c r="E1089" s="28" t="s">
        <v>3665</v>
      </c>
      <c r="F1089" s="28">
        <v>285300887.24638349</v>
      </c>
      <c r="G1089" s="28">
        <v>0</v>
      </c>
      <c r="H1089" s="2"/>
    </row>
    <row r="1090" spans="1:8" x14ac:dyDescent="0.25">
      <c r="A1090" s="33" t="s">
        <v>2669</v>
      </c>
      <c r="B1090" s="28"/>
      <c r="C1090" s="28"/>
      <c r="D1090" s="28" t="s">
        <v>1611</v>
      </c>
      <c r="E1090" s="28" t="s">
        <v>3666</v>
      </c>
      <c r="F1090" s="28">
        <v>1826535.58</v>
      </c>
      <c r="G1090" s="28">
        <v>0</v>
      </c>
      <c r="H1090" s="2"/>
    </row>
    <row r="1091" spans="1:8" x14ac:dyDescent="0.25">
      <c r="A1091" s="33" t="s">
        <v>2669</v>
      </c>
      <c r="B1091" s="28"/>
      <c r="C1091" s="28"/>
      <c r="D1091" s="28" t="s">
        <v>77</v>
      </c>
      <c r="E1091" s="28" t="s">
        <v>3667</v>
      </c>
      <c r="F1091" s="28">
        <v>53485173447.512047</v>
      </c>
      <c r="G1091" s="28">
        <v>628982540.13583374</v>
      </c>
      <c r="H1091" s="2"/>
    </row>
    <row r="1092" spans="1:8" x14ac:dyDescent="0.25">
      <c r="A1092" s="33" t="s">
        <v>2669</v>
      </c>
      <c r="B1092" s="28"/>
      <c r="C1092" s="28"/>
      <c r="D1092" s="28" t="s">
        <v>1614</v>
      </c>
      <c r="E1092" s="28" t="s">
        <v>3667</v>
      </c>
      <c r="F1092" s="28">
        <v>19586334664.292633</v>
      </c>
      <c r="G1092" s="28">
        <v>997180020.56989229</v>
      </c>
      <c r="H1092" s="2"/>
    </row>
    <row r="1093" spans="1:8" x14ac:dyDescent="0.25">
      <c r="A1093" s="33" t="s">
        <v>2669</v>
      </c>
      <c r="B1093" s="28"/>
      <c r="C1093" s="28"/>
      <c r="D1093" s="28" t="s">
        <v>1616</v>
      </c>
      <c r="E1093" s="28" t="s">
        <v>3668</v>
      </c>
      <c r="F1093" s="28">
        <v>9586619963.5237923</v>
      </c>
      <c r="G1093" s="28">
        <v>412632434.02687073</v>
      </c>
      <c r="H1093" s="2"/>
    </row>
    <row r="1094" spans="1:8" x14ac:dyDescent="0.25">
      <c r="A1094" s="33" t="s">
        <v>2669</v>
      </c>
      <c r="B1094" s="28"/>
      <c r="C1094" s="28"/>
      <c r="D1094" s="28" t="s">
        <v>2457</v>
      </c>
      <c r="E1094" s="28" t="s">
        <v>3669</v>
      </c>
      <c r="F1094" s="28">
        <v>0</v>
      </c>
      <c r="G1094" s="28">
        <v>0</v>
      </c>
      <c r="H1094" s="2"/>
    </row>
    <row r="1095" spans="1:8" x14ac:dyDescent="0.25">
      <c r="A1095" s="33" t="s">
        <v>2669</v>
      </c>
      <c r="B1095" s="28"/>
      <c r="C1095" s="28"/>
      <c r="D1095" s="28" t="s">
        <v>2459</v>
      </c>
      <c r="E1095" s="28" t="s">
        <v>3670</v>
      </c>
      <c r="F1095" s="28">
        <v>0</v>
      </c>
      <c r="G1095" s="28">
        <v>0</v>
      </c>
      <c r="H1095" s="2"/>
    </row>
    <row r="1096" spans="1:8" x14ac:dyDescent="0.25">
      <c r="A1096" s="33" t="s">
        <v>2669</v>
      </c>
      <c r="B1096" s="28"/>
      <c r="C1096" s="28"/>
      <c r="D1096" s="28" t="s">
        <v>2461</v>
      </c>
      <c r="E1096" s="28" t="s">
        <v>3671</v>
      </c>
      <c r="F1096" s="28">
        <v>0</v>
      </c>
      <c r="G1096" s="28">
        <v>0</v>
      </c>
      <c r="H1096" s="2"/>
    </row>
    <row r="1097" spans="1:8" x14ac:dyDescent="0.25">
      <c r="A1097" s="33" t="s">
        <v>2669</v>
      </c>
      <c r="B1097" s="28"/>
      <c r="C1097" s="28"/>
      <c r="D1097" s="28" t="s">
        <v>1618</v>
      </c>
      <c r="E1097" s="28" t="s">
        <v>3672</v>
      </c>
      <c r="F1097" s="28">
        <v>275868844.73615009</v>
      </c>
      <c r="G1097" s="28">
        <v>0</v>
      </c>
      <c r="H1097" s="2"/>
    </row>
    <row r="1098" spans="1:8" x14ac:dyDescent="0.25">
      <c r="A1098" s="33" t="s">
        <v>2669</v>
      </c>
      <c r="B1098" s="28"/>
      <c r="C1098" s="28"/>
      <c r="D1098" s="28" t="s">
        <v>1620</v>
      </c>
      <c r="E1098" s="28" t="s">
        <v>3673</v>
      </c>
      <c r="F1098" s="28">
        <v>1646090475.0995479</v>
      </c>
      <c r="G1098" s="28">
        <v>31633805.833058327</v>
      </c>
      <c r="H1098" s="2"/>
    </row>
    <row r="1099" spans="1:8" x14ac:dyDescent="0.25">
      <c r="A1099" s="33" t="s">
        <v>2669</v>
      </c>
      <c r="B1099" s="28"/>
      <c r="C1099" s="28"/>
      <c r="D1099" s="28" t="s">
        <v>79</v>
      </c>
      <c r="E1099" s="28" t="s">
        <v>3674</v>
      </c>
      <c r="F1099" s="28">
        <v>155390401525.2319</v>
      </c>
      <c r="G1099" s="28">
        <v>274512607.91478729</v>
      </c>
      <c r="H1099" s="2"/>
    </row>
    <row r="1100" spans="1:8" x14ac:dyDescent="0.25">
      <c r="A1100" s="33" t="s">
        <v>2669</v>
      </c>
      <c r="B1100" s="28"/>
      <c r="C1100" s="28"/>
      <c r="D1100" s="28" t="s">
        <v>1623</v>
      </c>
      <c r="E1100" s="28" t="s">
        <v>3675</v>
      </c>
      <c r="F1100" s="28">
        <v>22796665723.949757</v>
      </c>
      <c r="G1100" s="28">
        <v>906573768.34162283</v>
      </c>
      <c r="H1100" s="2"/>
    </row>
    <row r="1101" spans="1:8" x14ac:dyDescent="0.25">
      <c r="A1101" s="33" t="s">
        <v>2669</v>
      </c>
      <c r="B1101" s="28"/>
      <c r="C1101" s="28"/>
      <c r="D1101" s="28" t="s">
        <v>1625</v>
      </c>
      <c r="E1101" s="28" t="s">
        <v>3676</v>
      </c>
      <c r="F1101" s="28">
        <v>22876211106.635765</v>
      </c>
      <c r="G1101" s="28">
        <v>0</v>
      </c>
      <c r="H1101" s="2"/>
    </row>
    <row r="1102" spans="1:8" x14ac:dyDescent="0.25">
      <c r="A1102" s="33" t="s">
        <v>2669</v>
      </c>
      <c r="B1102" s="28"/>
      <c r="C1102" s="28"/>
      <c r="D1102" s="28" t="s">
        <v>2463</v>
      </c>
      <c r="E1102" s="28" t="s">
        <v>3677</v>
      </c>
      <c r="F1102" s="28">
        <v>0</v>
      </c>
      <c r="G1102" s="28">
        <v>0</v>
      </c>
      <c r="H1102" s="2"/>
    </row>
    <row r="1103" spans="1:8" x14ac:dyDescent="0.25">
      <c r="A1103" s="33" t="s">
        <v>2669</v>
      </c>
      <c r="B1103" s="28"/>
      <c r="C1103" s="28"/>
      <c r="D1103" s="34" t="s">
        <v>1842</v>
      </c>
      <c r="E1103" s="28" t="s">
        <v>1843</v>
      </c>
      <c r="F1103" s="28">
        <v>110499812</v>
      </c>
      <c r="G1103" s="28">
        <v>0</v>
      </c>
      <c r="H1103" s="2"/>
    </row>
    <row r="1104" spans="1:8" x14ac:dyDescent="0.25">
      <c r="A1104" s="33" t="s">
        <v>2669</v>
      </c>
      <c r="B1104" s="28"/>
      <c r="C1104" s="28"/>
      <c r="D1104" s="34" t="s">
        <v>1861</v>
      </c>
      <c r="E1104" s="28" t="s">
        <v>3678</v>
      </c>
      <c r="F1104" s="28">
        <v>5482171</v>
      </c>
      <c r="G1104" s="28">
        <v>0</v>
      </c>
      <c r="H1104" s="2"/>
    </row>
    <row r="1105" spans="1:8" x14ac:dyDescent="0.25">
      <c r="A1105" s="33" t="s">
        <v>2669</v>
      </c>
      <c r="B1105" s="28"/>
      <c r="C1105" s="28"/>
      <c r="D1105" s="28" t="s">
        <v>1627</v>
      </c>
      <c r="E1105" s="28" t="s">
        <v>3679</v>
      </c>
      <c r="F1105" s="28">
        <v>14323478.727400202</v>
      </c>
      <c r="G1105" s="28">
        <v>0</v>
      </c>
      <c r="H1105" s="2"/>
    </row>
    <row r="1106" spans="1:8" x14ac:dyDescent="0.25">
      <c r="A1106" s="33" t="s">
        <v>2669</v>
      </c>
      <c r="B1106" s="28"/>
      <c r="C1106" s="28"/>
      <c r="D1106" s="28" t="s">
        <v>2465</v>
      </c>
      <c r="E1106" s="28" t="s">
        <v>3680</v>
      </c>
      <c r="F1106" s="28">
        <v>0</v>
      </c>
      <c r="G1106" s="28">
        <v>0</v>
      </c>
      <c r="H1106" s="2"/>
    </row>
    <row r="1107" spans="1:8" x14ac:dyDescent="0.25">
      <c r="A1107" s="33" t="s">
        <v>2669</v>
      </c>
      <c r="B1107" s="28"/>
      <c r="C1107" s="28"/>
      <c r="D1107" s="28" t="s">
        <v>1629</v>
      </c>
      <c r="E1107" s="28" t="s">
        <v>3681</v>
      </c>
      <c r="F1107" s="28">
        <v>2823363939.2732968</v>
      </c>
      <c r="G1107" s="28">
        <v>2661236.6116564274</v>
      </c>
      <c r="H1107" s="2"/>
    </row>
    <row r="1108" spans="1:8" x14ac:dyDescent="0.25">
      <c r="A1108" s="33" t="s">
        <v>2669</v>
      </c>
      <c r="B1108" s="28"/>
      <c r="C1108" s="28"/>
      <c r="D1108" s="28" t="s">
        <v>1631</v>
      </c>
      <c r="E1108" s="28" t="s">
        <v>3682</v>
      </c>
      <c r="F1108" s="28">
        <v>313908435.54414475</v>
      </c>
      <c r="G1108" s="28">
        <v>0</v>
      </c>
      <c r="H1108" s="2"/>
    </row>
    <row r="1109" spans="1:8" x14ac:dyDescent="0.25">
      <c r="A1109" s="33" t="s">
        <v>2669</v>
      </c>
      <c r="B1109" s="28"/>
      <c r="C1109" s="28"/>
      <c r="D1109" s="28" t="s">
        <v>1633</v>
      </c>
      <c r="E1109" s="28" t="s">
        <v>3683</v>
      </c>
      <c r="F1109" s="28">
        <v>60158311.577119723</v>
      </c>
      <c r="G1109" s="28">
        <v>0</v>
      </c>
      <c r="H1109" s="2"/>
    </row>
    <row r="1110" spans="1:8" x14ac:dyDescent="0.25">
      <c r="A1110" s="33" t="s">
        <v>2669</v>
      </c>
      <c r="B1110" s="28"/>
      <c r="C1110" s="28"/>
      <c r="D1110" s="28" t="s">
        <v>1635</v>
      </c>
      <c r="E1110" s="28" t="s">
        <v>3684</v>
      </c>
      <c r="F1110" s="28">
        <v>6295507283.1872654</v>
      </c>
      <c r="G1110" s="28">
        <v>429801881.38401008</v>
      </c>
      <c r="H1110" s="2"/>
    </row>
    <row r="1111" spans="1:8" x14ac:dyDescent="0.25">
      <c r="A1111" s="33" t="s">
        <v>2669</v>
      </c>
      <c r="B1111" s="28"/>
      <c r="C1111" s="28"/>
      <c r="D1111" s="28" t="s">
        <v>1637</v>
      </c>
      <c r="E1111" s="28" t="s">
        <v>3685</v>
      </c>
      <c r="F1111" s="28">
        <v>2145592380.7520256</v>
      </c>
      <c r="G1111" s="28">
        <v>82779627.182333708</v>
      </c>
      <c r="H1111" s="2"/>
    </row>
    <row r="1112" spans="1:8" x14ac:dyDescent="0.25">
      <c r="A1112" s="33" t="s">
        <v>2669</v>
      </c>
      <c r="B1112" s="28"/>
      <c r="C1112" s="28"/>
      <c r="D1112" s="28" t="s">
        <v>1639</v>
      </c>
      <c r="E1112" s="28" t="s">
        <v>3686</v>
      </c>
      <c r="F1112" s="28">
        <v>1471899190.4309068</v>
      </c>
      <c r="G1112" s="28">
        <v>3842170.2658272013</v>
      </c>
      <c r="H1112" s="2"/>
    </row>
    <row r="1113" spans="1:8" x14ac:dyDescent="0.25">
      <c r="A1113" s="33" t="s">
        <v>2669</v>
      </c>
      <c r="B1113" s="28"/>
      <c r="C1113" s="28"/>
      <c r="D1113" s="28" t="s">
        <v>1641</v>
      </c>
      <c r="E1113" s="28" t="s">
        <v>3687</v>
      </c>
      <c r="F1113" s="28">
        <v>2382739.7004763749</v>
      </c>
      <c r="G1113" s="28">
        <v>0</v>
      </c>
      <c r="H1113" s="2"/>
    </row>
    <row r="1114" spans="1:8" x14ac:dyDescent="0.25">
      <c r="A1114" s="33" t="s">
        <v>2669</v>
      </c>
      <c r="B1114" s="28"/>
      <c r="C1114" s="28"/>
      <c r="D1114" s="28" t="s">
        <v>1643</v>
      </c>
      <c r="E1114" s="28" t="s">
        <v>2756</v>
      </c>
      <c r="F1114" s="28">
        <v>341099.71306823933</v>
      </c>
      <c r="G1114" s="28">
        <v>0</v>
      </c>
      <c r="H1114" s="2"/>
    </row>
    <row r="1115" spans="1:8" x14ac:dyDescent="0.25">
      <c r="A1115" s="33" t="s">
        <v>2669</v>
      </c>
      <c r="B1115" s="28"/>
      <c r="C1115" s="28"/>
      <c r="D1115" s="28" t="s">
        <v>2467</v>
      </c>
      <c r="E1115" s="28" t="s">
        <v>3688</v>
      </c>
      <c r="F1115" s="28">
        <v>0</v>
      </c>
      <c r="G1115" s="28">
        <v>0</v>
      </c>
      <c r="H1115" s="2"/>
    </row>
    <row r="1116" spans="1:8" x14ac:dyDescent="0.25">
      <c r="A1116" s="33" t="s">
        <v>2669</v>
      </c>
      <c r="B1116" s="28"/>
      <c r="C1116" s="28"/>
      <c r="D1116" s="28" t="s">
        <v>1645</v>
      </c>
      <c r="E1116" s="28" t="s">
        <v>3689</v>
      </c>
      <c r="F1116" s="28">
        <v>5305577657.092597</v>
      </c>
      <c r="G1116" s="28">
        <v>0</v>
      </c>
      <c r="H1116" s="2"/>
    </row>
    <row r="1117" spans="1:8" x14ac:dyDescent="0.25">
      <c r="A1117" s="33" t="s">
        <v>2669</v>
      </c>
      <c r="B1117" s="28"/>
      <c r="C1117" s="28"/>
      <c r="D1117" s="28" t="s">
        <v>2469</v>
      </c>
      <c r="E1117" s="28" t="s">
        <v>3690</v>
      </c>
      <c r="F1117" s="28">
        <v>0</v>
      </c>
      <c r="G1117" s="28">
        <v>0</v>
      </c>
      <c r="H1117" s="2"/>
    </row>
    <row r="1118" spans="1:8" x14ac:dyDescent="0.25">
      <c r="A1118" s="33" t="s">
        <v>2669</v>
      </c>
      <c r="B1118" s="28"/>
      <c r="C1118" s="28"/>
      <c r="D1118" s="28" t="s">
        <v>1647</v>
      </c>
      <c r="E1118" s="28" t="s">
        <v>3691</v>
      </c>
      <c r="F1118" s="28">
        <v>22969303148.599014</v>
      </c>
      <c r="G1118" s="28">
        <v>0</v>
      </c>
      <c r="H1118" s="2"/>
    </row>
    <row r="1119" spans="1:8" x14ac:dyDescent="0.25">
      <c r="A1119" s="33" t="s">
        <v>2669</v>
      </c>
      <c r="B1119" s="28"/>
      <c r="C1119" s="28"/>
      <c r="D1119" s="28" t="s">
        <v>1649</v>
      </c>
      <c r="E1119" s="28" t="s">
        <v>3692</v>
      </c>
      <c r="F1119" s="28">
        <v>3740702355.5832243</v>
      </c>
      <c r="G1119" s="28">
        <v>130252702.28029794</v>
      </c>
      <c r="H1119" s="2"/>
    </row>
    <row r="1120" spans="1:8" x14ac:dyDescent="0.25">
      <c r="A1120" s="33" t="s">
        <v>2669</v>
      </c>
      <c r="B1120" s="28"/>
      <c r="C1120" s="28"/>
      <c r="D1120" s="28" t="s">
        <v>1651</v>
      </c>
      <c r="E1120" s="28" t="s">
        <v>2865</v>
      </c>
      <c r="F1120" s="28">
        <v>12895030222.682003</v>
      </c>
      <c r="G1120" s="28">
        <v>578110791.90978336</v>
      </c>
      <c r="H1120" s="2"/>
    </row>
    <row r="1121" spans="1:8" x14ac:dyDescent="0.25">
      <c r="A1121" s="33" t="s">
        <v>2669</v>
      </c>
      <c r="B1121" s="28"/>
      <c r="C1121" s="28"/>
      <c r="D1121" s="28" t="s">
        <v>1653</v>
      </c>
      <c r="E1121" s="28" t="s">
        <v>3693</v>
      </c>
      <c r="F1121" s="28">
        <v>331635456.39999998</v>
      </c>
      <c r="G1121" s="28">
        <v>0</v>
      </c>
      <c r="H1121" s="2"/>
    </row>
    <row r="1122" spans="1:8" x14ac:dyDescent="0.25">
      <c r="A1122" s="33" t="s">
        <v>2669</v>
      </c>
      <c r="B1122" s="28"/>
      <c r="C1122" s="28"/>
      <c r="D1122" s="34" t="s">
        <v>1844</v>
      </c>
      <c r="E1122" s="28" t="s">
        <v>3694</v>
      </c>
      <c r="F1122" s="28">
        <v>68720841</v>
      </c>
      <c r="G1122" s="28">
        <v>0</v>
      </c>
      <c r="H1122" s="2"/>
    </row>
    <row r="1123" spans="1:8" x14ac:dyDescent="0.25">
      <c r="A1123" s="33" t="s">
        <v>2669</v>
      </c>
      <c r="B1123" s="28"/>
      <c r="C1123" s="28"/>
      <c r="D1123" s="34" t="s">
        <v>1846</v>
      </c>
      <c r="E1123" s="28" t="s">
        <v>1847</v>
      </c>
      <c r="F1123" s="28">
        <v>1539187506</v>
      </c>
      <c r="G1123" s="28">
        <v>0</v>
      </c>
      <c r="H1123" s="2"/>
    </row>
    <row r="1124" spans="1:8" x14ac:dyDescent="0.25">
      <c r="A1124" s="33" t="s">
        <v>2669</v>
      </c>
      <c r="B1124" s="28"/>
      <c r="C1124" s="28"/>
      <c r="D1124" s="34" t="s">
        <v>1857</v>
      </c>
      <c r="E1124" s="28" t="s">
        <v>1858</v>
      </c>
      <c r="F1124" s="28">
        <v>281</v>
      </c>
      <c r="G1124" s="28">
        <v>0</v>
      </c>
      <c r="H1124" s="2"/>
    </row>
    <row r="1125" spans="1:8" x14ac:dyDescent="0.25">
      <c r="A1125" s="33" t="s">
        <v>2669</v>
      </c>
      <c r="B1125" s="28"/>
      <c r="C1125" s="28"/>
      <c r="D1125" s="34" t="s">
        <v>1848</v>
      </c>
      <c r="E1125" s="28" t="s">
        <v>1849</v>
      </c>
      <c r="F1125" s="28">
        <v>87982025</v>
      </c>
      <c r="G1125" s="28">
        <v>0</v>
      </c>
      <c r="H1125" s="2"/>
    </row>
    <row r="1126" spans="1:8" x14ac:dyDescent="0.25">
      <c r="A1126" s="33" t="s">
        <v>2669</v>
      </c>
      <c r="B1126" s="28"/>
      <c r="C1126" s="28"/>
      <c r="D1126" s="28" t="s">
        <v>1655</v>
      </c>
      <c r="E1126" s="28" t="s">
        <v>3695</v>
      </c>
      <c r="F1126" s="28">
        <v>129842948.53</v>
      </c>
      <c r="G1126" s="28">
        <v>0</v>
      </c>
      <c r="H1126" s="2"/>
    </row>
    <row r="1127" spans="1:8" x14ac:dyDescent="0.25">
      <c r="A1127" s="33" t="s">
        <v>2669</v>
      </c>
      <c r="B1127" s="28"/>
      <c r="C1127" s="28"/>
      <c r="D1127" s="28" t="s">
        <v>1859</v>
      </c>
      <c r="E1127" s="28" t="s">
        <v>3696</v>
      </c>
      <c r="F1127" s="28">
        <v>160553173</v>
      </c>
      <c r="G1127" s="28">
        <v>0</v>
      </c>
      <c r="H1127" s="2"/>
    </row>
    <row r="1128" spans="1:8" x14ac:dyDescent="0.25">
      <c r="A1128" s="33" t="s">
        <v>2669</v>
      </c>
      <c r="B1128" s="28"/>
      <c r="C1128" s="28"/>
      <c r="D1128" s="28" t="s">
        <v>81</v>
      </c>
      <c r="E1128" s="28" t="s">
        <v>3697</v>
      </c>
      <c r="F1128" s="28">
        <v>30699536839.353764</v>
      </c>
      <c r="G1128" s="28">
        <v>0</v>
      </c>
      <c r="H1128" s="2"/>
    </row>
    <row r="1129" spans="1:8" x14ac:dyDescent="0.25">
      <c r="A1129" s="33" t="s">
        <v>2669</v>
      </c>
      <c r="B1129" s="28"/>
      <c r="C1129" s="28"/>
      <c r="D1129" s="28" t="s">
        <v>1658</v>
      </c>
      <c r="E1129" s="28" t="s">
        <v>3698</v>
      </c>
      <c r="F1129" s="28">
        <v>2202555674.9775324</v>
      </c>
      <c r="G1129" s="28">
        <v>0</v>
      </c>
      <c r="H1129" s="2"/>
    </row>
    <row r="1130" spans="1:8" x14ac:dyDescent="0.25">
      <c r="A1130" s="33" t="s">
        <v>2669</v>
      </c>
      <c r="B1130" s="28"/>
      <c r="C1130" s="28"/>
      <c r="D1130" s="28" t="s">
        <v>1660</v>
      </c>
      <c r="E1130" s="28" t="s">
        <v>3375</v>
      </c>
      <c r="F1130" s="28">
        <v>79400.563134582277</v>
      </c>
      <c r="G1130" s="28">
        <v>0</v>
      </c>
      <c r="H1130" s="2"/>
    </row>
    <row r="1131" spans="1:8" x14ac:dyDescent="0.25">
      <c r="A1131" s="33" t="s">
        <v>2669</v>
      </c>
      <c r="B1131" s="28"/>
      <c r="C1131" s="28"/>
      <c r="D1131" s="28" t="s">
        <v>1662</v>
      </c>
      <c r="E1131" s="28" t="s">
        <v>3699</v>
      </c>
      <c r="F1131" s="28">
        <v>5619833869.0545845</v>
      </c>
      <c r="G1131" s="28">
        <v>174130924.37652361</v>
      </c>
      <c r="H1131" s="2"/>
    </row>
    <row r="1132" spans="1:8" x14ac:dyDescent="0.25">
      <c r="A1132" s="33" t="s">
        <v>2669</v>
      </c>
      <c r="B1132" s="28"/>
      <c r="C1132" s="28"/>
      <c r="D1132" s="28" t="s">
        <v>1664</v>
      </c>
      <c r="E1132" s="28" t="s">
        <v>3700</v>
      </c>
      <c r="F1132" s="28">
        <v>558114126.52208531</v>
      </c>
      <c r="G1132" s="28">
        <v>11463021.663304839</v>
      </c>
      <c r="H1132" s="2"/>
    </row>
    <row r="1133" spans="1:8" x14ac:dyDescent="0.25">
      <c r="A1133" s="33" t="s">
        <v>2669</v>
      </c>
      <c r="B1133" s="28"/>
      <c r="C1133" s="28"/>
      <c r="D1133" s="28" t="s">
        <v>1666</v>
      </c>
      <c r="E1133" s="28" t="s">
        <v>3701</v>
      </c>
      <c r="F1133" s="28">
        <v>1375897484.870157</v>
      </c>
      <c r="G1133" s="28">
        <v>0</v>
      </c>
      <c r="H1133" s="2"/>
    </row>
    <row r="1134" spans="1:8" x14ac:dyDescent="0.25">
      <c r="A1134" s="33" t="s">
        <v>2669</v>
      </c>
      <c r="B1134" s="28"/>
      <c r="C1134" s="28"/>
      <c r="D1134" s="28" t="s">
        <v>1668</v>
      </c>
      <c r="E1134" s="28" t="s">
        <v>3702</v>
      </c>
      <c r="F1134" s="28">
        <v>173416174.67450777</v>
      </c>
      <c r="G1134" s="28">
        <v>0</v>
      </c>
      <c r="H1134" s="2"/>
    </row>
    <row r="1135" spans="1:8" x14ac:dyDescent="0.25">
      <c r="A1135" s="33" t="s">
        <v>2669</v>
      </c>
      <c r="B1135" s="28"/>
      <c r="C1135" s="28"/>
      <c r="D1135" s="28" t="s">
        <v>1670</v>
      </c>
      <c r="E1135" s="28" t="s">
        <v>3703</v>
      </c>
      <c r="F1135" s="28">
        <v>11744419.101474889</v>
      </c>
      <c r="G1135" s="28">
        <v>0</v>
      </c>
      <c r="H1135" s="2"/>
    </row>
    <row r="1136" spans="1:8" x14ac:dyDescent="0.25">
      <c r="A1136" s="33" t="s">
        <v>2669</v>
      </c>
      <c r="B1136" s="28"/>
      <c r="C1136" s="28"/>
      <c r="D1136" s="28" t="s">
        <v>1672</v>
      </c>
      <c r="E1136" s="28" t="s">
        <v>3704</v>
      </c>
      <c r="F1136" s="28">
        <v>5336421.554572341</v>
      </c>
      <c r="G1136" s="28">
        <v>0</v>
      </c>
      <c r="H1136" s="2"/>
    </row>
    <row r="1137" spans="1:8" x14ac:dyDescent="0.25">
      <c r="A1137" s="33" t="s">
        <v>2669</v>
      </c>
      <c r="B1137" s="28"/>
      <c r="C1137" s="28"/>
      <c r="D1137" s="28" t="s">
        <v>1674</v>
      </c>
      <c r="E1137" s="28" t="s">
        <v>2761</v>
      </c>
      <c r="F1137" s="28">
        <v>55863.99578232551</v>
      </c>
      <c r="G1137" s="28">
        <v>0</v>
      </c>
      <c r="H1137" s="2"/>
    </row>
    <row r="1138" spans="1:8" x14ac:dyDescent="0.25">
      <c r="A1138" s="33" t="s">
        <v>2669</v>
      </c>
      <c r="B1138" s="28"/>
      <c r="C1138" s="28"/>
      <c r="D1138" s="28" t="s">
        <v>1676</v>
      </c>
      <c r="E1138" s="28" t="s">
        <v>3548</v>
      </c>
      <c r="F1138" s="28">
        <v>2260291713.2009506</v>
      </c>
      <c r="G1138" s="28">
        <v>0</v>
      </c>
      <c r="H1138" s="2"/>
    </row>
    <row r="1139" spans="1:8" x14ac:dyDescent="0.25">
      <c r="A1139" s="33" t="s">
        <v>2669</v>
      </c>
      <c r="B1139" s="28"/>
      <c r="C1139" s="28"/>
      <c r="D1139" s="28" t="s">
        <v>1678</v>
      </c>
      <c r="E1139" s="28" t="s">
        <v>3454</v>
      </c>
      <c r="F1139" s="28">
        <v>-4.075500532053411E-3</v>
      </c>
      <c r="G1139" s="28">
        <v>0</v>
      </c>
      <c r="H1139" s="2"/>
    </row>
    <row r="1140" spans="1:8" x14ac:dyDescent="0.25">
      <c r="A1140" s="33" t="s">
        <v>2669</v>
      </c>
      <c r="B1140" s="28"/>
      <c r="C1140" s="28"/>
      <c r="D1140" s="28" t="s">
        <v>1680</v>
      </c>
      <c r="E1140" s="28" t="s">
        <v>3705</v>
      </c>
      <c r="F1140" s="28">
        <v>2399020263.5058618</v>
      </c>
      <c r="G1140" s="28">
        <v>0</v>
      </c>
      <c r="H1140" s="2"/>
    </row>
    <row r="1141" spans="1:8" x14ac:dyDescent="0.25">
      <c r="A1141" s="33" t="s">
        <v>2669</v>
      </c>
      <c r="B1141" s="28"/>
      <c r="C1141" s="28"/>
      <c r="D1141" s="28" t="s">
        <v>1682</v>
      </c>
      <c r="E1141" s="28" t="s">
        <v>3706</v>
      </c>
      <c r="F1141" s="28">
        <v>12683294933.04196</v>
      </c>
      <c r="G1141" s="28">
        <v>221942309.55559015</v>
      </c>
      <c r="H1141" s="2"/>
    </row>
    <row r="1142" spans="1:8" x14ac:dyDescent="0.25">
      <c r="A1142" s="33" t="s">
        <v>2669</v>
      </c>
      <c r="B1142" s="28"/>
      <c r="C1142" s="28"/>
      <c r="D1142" s="28" t="s">
        <v>1850</v>
      </c>
      <c r="E1142" s="28" t="s">
        <v>1851</v>
      </c>
      <c r="F1142" s="28">
        <v>9685248</v>
      </c>
      <c r="G1142" s="28">
        <v>0</v>
      </c>
      <c r="H1142" s="2"/>
    </row>
    <row r="1143" spans="1:8" x14ac:dyDescent="0.25">
      <c r="A1143" s="33" t="s">
        <v>2669</v>
      </c>
      <c r="B1143" s="28"/>
      <c r="C1143" s="28"/>
      <c r="D1143" s="28" t="s">
        <v>3707</v>
      </c>
      <c r="E1143" s="28" t="s">
        <v>3708</v>
      </c>
      <c r="F1143" s="28">
        <v>0</v>
      </c>
      <c r="G1143" s="28">
        <v>0</v>
      </c>
      <c r="H1143" s="2"/>
    </row>
    <row r="1144" spans="1:8" x14ac:dyDescent="0.25">
      <c r="A1144" s="33" t="s">
        <v>2669</v>
      </c>
      <c r="B1144" s="28"/>
      <c r="C1144" s="28"/>
      <c r="D1144" s="28" t="s">
        <v>83</v>
      </c>
      <c r="E1144" s="28" t="s">
        <v>3709</v>
      </c>
      <c r="F1144" s="28">
        <v>830529741.96788943</v>
      </c>
      <c r="G1144" s="28">
        <v>23366932.143390015</v>
      </c>
      <c r="H1144" s="2"/>
    </row>
    <row r="1145" spans="1:8" x14ac:dyDescent="0.25">
      <c r="A1145" s="33" t="s">
        <v>2669</v>
      </c>
      <c r="B1145" s="28"/>
      <c r="C1145" s="28"/>
      <c r="D1145" s="28" t="s">
        <v>1684</v>
      </c>
      <c r="E1145" s="28" t="s">
        <v>1889</v>
      </c>
      <c r="F1145" s="28">
        <v>8669196.2928858325</v>
      </c>
      <c r="G1145" s="28">
        <v>0</v>
      </c>
      <c r="H1145" s="2"/>
    </row>
    <row r="1146" spans="1:8" x14ac:dyDescent="0.25">
      <c r="A1146" s="33" t="s">
        <v>2669</v>
      </c>
      <c r="B1146" s="28"/>
      <c r="C1146" s="28"/>
      <c r="D1146" s="28" t="s">
        <v>2067</v>
      </c>
      <c r="E1146" s="28" t="s">
        <v>3407</v>
      </c>
      <c r="F1146" s="28">
        <v>0</v>
      </c>
      <c r="G1146" s="28">
        <v>0</v>
      </c>
      <c r="H1146" s="2"/>
    </row>
    <row r="1147" spans="1:8" x14ac:dyDescent="0.25">
      <c r="A1147" s="33" t="s">
        <v>2669</v>
      </c>
      <c r="B1147" s="28"/>
      <c r="C1147" s="28"/>
      <c r="D1147" s="28" t="s">
        <v>1687</v>
      </c>
      <c r="E1147" s="28" t="s">
        <v>3710</v>
      </c>
      <c r="F1147" s="28">
        <v>8241789071.8699999</v>
      </c>
      <c r="G1147" s="28">
        <v>0</v>
      </c>
      <c r="H1147" s="2"/>
    </row>
    <row r="1148" spans="1:8" x14ac:dyDescent="0.25">
      <c r="A1148" s="33" t="s">
        <v>2669</v>
      </c>
      <c r="B1148" s="28"/>
      <c r="C1148" s="28"/>
      <c r="D1148" s="28" t="s">
        <v>1691</v>
      </c>
      <c r="E1148" s="28" t="s">
        <v>3711</v>
      </c>
      <c r="F1148" s="28">
        <v>2339386297.5699997</v>
      </c>
      <c r="G1148" s="28">
        <v>0</v>
      </c>
      <c r="H1148" s="2"/>
    </row>
    <row r="1149" spans="1:8" x14ac:dyDescent="0.25">
      <c r="A1149" s="33" t="s">
        <v>2669</v>
      </c>
      <c r="B1149" s="28"/>
      <c r="C1149" s="28"/>
      <c r="D1149" s="28" t="s">
        <v>3712</v>
      </c>
      <c r="E1149" s="28" t="s">
        <v>3713</v>
      </c>
      <c r="F1149" s="28">
        <v>0</v>
      </c>
      <c r="G1149" s="28">
        <v>0</v>
      </c>
      <c r="H1149" s="2"/>
    </row>
    <row r="1150" spans="1:8" x14ac:dyDescent="0.25">
      <c r="A1150" s="33" t="s">
        <v>2669</v>
      </c>
      <c r="B1150" s="28"/>
      <c r="C1150" s="28"/>
      <c r="D1150" s="28" t="s">
        <v>3714</v>
      </c>
      <c r="E1150" s="28" t="s">
        <v>3715</v>
      </c>
      <c r="F1150" s="28">
        <v>0</v>
      </c>
      <c r="G1150" s="28">
        <v>0</v>
      </c>
      <c r="H1150" s="2"/>
    </row>
    <row r="1151" spans="1:8" x14ac:dyDescent="0.25">
      <c r="A1151" s="33" t="s">
        <v>2669</v>
      </c>
      <c r="B1151" s="28"/>
      <c r="C1151" s="28"/>
      <c r="D1151" s="28" t="s">
        <v>1855</v>
      </c>
      <c r="E1151" s="28" t="s">
        <v>3716</v>
      </c>
      <c r="F1151" s="28">
        <v>919156498</v>
      </c>
      <c r="G1151" s="28">
        <v>0</v>
      </c>
      <c r="H1151" s="2"/>
    </row>
    <row r="1152" spans="1:8" x14ac:dyDescent="0.25">
      <c r="A1152" s="33" t="s">
        <v>2669</v>
      </c>
      <c r="B1152" s="28"/>
      <c r="C1152" s="28"/>
      <c r="D1152" s="28" t="s">
        <v>3717</v>
      </c>
      <c r="E1152" s="28" t="s">
        <v>3718</v>
      </c>
      <c r="F1152" s="28">
        <v>0</v>
      </c>
      <c r="G1152" s="28">
        <v>0</v>
      </c>
      <c r="H1152" s="2"/>
    </row>
    <row r="1153" spans="1:8" x14ac:dyDescent="0.25">
      <c r="A1153" s="33" t="s">
        <v>2669</v>
      </c>
      <c r="B1153" s="28"/>
      <c r="C1153" s="28"/>
      <c r="D1153" s="28" t="s">
        <v>3719</v>
      </c>
      <c r="E1153" s="28" t="s">
        <v>3720</v>
      </c>
      <c r="F1153" s="28">
        <v>0</v>
      </c>
      <c r="G1153" s="28">
        <v>0</v>
      </c>
      <c r="H1153" s="2"/>
    </row>
    <row r="1154" spans="1:8" x14ac:dyDescent="0.25">
      <c r="A1154" s="33" t="s">
        <v>2669</v>
      </c>
      <c r="B1154" s="28"/>
      <c r="C1154" s="28"/>
      <c r="D1154" s="28" t="s">
        <v>1853</v>
      </c>
      <c r="E1154" s="28" t="s">
        <v>3721</v>
      </c>
      <c r="F1154" s="28">
        <v>1815593744</v>
      </c>
      <c r="G1154" s="28">
        <v>0</v>
      </c>
      <c r="H1154" s="2"/>
    </row>
    <row r="1155" spans="1:8" x14ac:dyDescent="0.25">
      <c r="A1155" s="33" t="s">
        <v>2669</v>
      </c>
      <c r="B1155" s="28"/>
      <c r="C1155" s="28"/>
      <c r="D1155" s="28" t="s">
        <v>85</v>
      </c>
      <c r="E1155" s="28" t="s">
        <v>3722</v>
      </c>
      <c r="F1155" s="28">
        <v>176549.15821451248</v>
      </c>
      <c r="G1155" s="28">
        <v>0</v>
      </c>
      <c r="H1155" s="2"/>
    </row>
    <row r="1156" spans="1:8" x14ac:dyDescent="0.25">
      <c r="A1156" s="33" t="s">
        <v>2669</v>
      </c>
      <c r="B1156" s="28"/>
      <c r="C1156" s="28"/>
      <c r="D1156" s="28" t="s">
        <v>1693</v>
      </c>
      <c r="E1156" s="28" t="s">
        <v>3723</v>
      </c>
      <c r="F1156" s="28">
        <v>444271.03518573981</v>
      </c>
      <c r="G1156" s="28">
        <v>0</v>
      </c>
      <c r="H1156" s="2"/>
    </row>
    <row r="1157" spans="1:8" x14ac:dyDescent="0.25">
      <c r="A1157" s="33" t="s">
        <v>2669</v>
      </c>
      <c r="B1157" s="28"/>
      <c r="C1157" s="28"/>
      <c r="D1157" s="28" t="s">
        <v>2471</v>
      </c>
      <c r="E1157" s="28" t="s">
        <v>3724</v>
      </c>
      <c r="F1157" s="28">
        <v>0</v>
      </c>
      <c r="G1157" s="28">
        <v>0</v>
      </c>
      <c r="H1157" s="2"/>
    </row>
    <row r="1158" spans="1:8" x14ac:dyDescent="0.25">
      <c r="A1158" s="33" t="s">
        <v>2669</v>
      </c>
      <c r="B1158" s="28"/>
      <c r="C1158" s="28"/>
      <c r="D1158" s="28" t="s">
        <v>87</v>
      </c>
      <c r="E1158" s="28" t="s">
        <v>3725</v>
      </c>
      <c r="F1158" s="28">
        <v>24819334.488453202</v>
      </c>
      <c r="G1158" s="28">
        <v>0</v>
      </c>
      <c r="H1158" s="2"/>
    </row>
    <row r="1159" spans="1:8" x14ac:dyDescent="0.25">
      <c r="A1159" s="33" t="s">
        <v>2669</v>
      </c>
      <c r="B1159" s="28"/>
      <c r="C1159" s="28"/>
      <c r="D1159" s="28" t="s">
        <v>1696</v>
      </c>
      <c r="E1159" s="28" t="s">
        <v>3726</v>
      </c>
      <c r="F1159" s="28">
        <v>509231279.22187918</v>
      </c>
      <c r="G1159" s="28">
        <v>0</v>
      </c>
      <c r="H1159" s="2"/>
    </row>
    <row r="1160" spans="1:8" x14ac:dyDescent="0.25">
      <c r="A1160" s="33" t="s">
        <v>2669</v>
      </c>
      <c r="B1160" s="28"/>
      <c r="C1160" s="28"/>
      <c r="D1160" s="28" t="s">
        <v>3727</v>
      </c>
      <c r="E1160" s="28" t="s">
        <v>3728</v>
      </c>
      <c r="F1160" s="28">
        <v>0</v>
      </c>
      <c r="G1160" s="28">
        <v>0</v>
      </c>
      <c r="H1160" s="2"/>
    </row>
    <row r="1161" spans="1:8" x14ac:dyDescent="0.25">
      <c r="A1161" s="33" t="s">
        <v>2669</v>
      </c>
      <c r="B1161" s="28"/>
      <c r="C1161" s="28"/>
      <c r="D1161" s="28" t="s">
        <v>89</v>
      </c>
      <c r="E1161" s="28" t="s">
        <v>3729</v>
      </c>
      <c r="F1161" s="28">
        <v>113584054.45983423</v>
      </c>
      <c r="G1161" s="28">
        <v>0</v>
      </c>
      <c r="H1161" s="2"/>
    </row>
    <row r="1162" spans="1:8" x14ac:dyDescent="0.25">
      <c r="A1162" s="33" t="s">
        <v>2669</v>
      </c>
      <c r="B1162" s="28"/>
      <c r="C1162" s="28"/>
      <c r="D1162" s="28" t="s">
        <v>1699</v>
      </c>
      <c r="E1162" s="28" t="s">
        <v>3730</v>
      </c>
      <c r="F1162" s="28">
        <v>2493274.6590983788</v>
      </c>
      <c r="G1162" s="28">
        <v>0</v>
      </c>
      <c r="H1162" s="2"/>
    </row>
    <row r="1163" spans="1:8" x14ac:dyDescent="0.25">
      <c r="A1163" s="33" t="s">
        <v>2669</v>
      </c>
      <c r="B1163" s="28"/>
      <c r="C1163" s="28"/>
      <c r="D1163" s="28" t="s">
        <v>2068</v>
      </c>
      <c r="E1163" s="28" t="s">
        <v>2828</v>
      </c>
      <c r="F1163" s="28">
        <v>0</v>
      </c>
      <c r="G1163" s="28">
        <v>0</v>
      </c>
      <c r="H1163" s="2"/>
    </row>
    <row r="1164" spans="1:8" x14ac:dyDescent="0.25">
      <c r="A1164" s="33" t="s">
        <v>2669</v>
      </c>
      <c r="B1164" s="28"/>
      <c r="C1164" s="28"/>
      <c r="D1164" s="28" t="s">
        <v>2473</v>
      </c>
      <c r="E1164" s="28" t="s">
        <v>3731</v>
      </c>
      <c r="F1164" s="28">
        <v>0</v>
      </c>
      <c r="G1164" s="28">
        <v>0</v>
      </c>
      <c r="H1164" s="2"/>
    </row>
    <row r="1165" spans="1:8" x14ac:dyDescent="0.25">
      <c r="A1165" s="33" t="s">
        <v>2669</v>
      </c>
      <c r="B1165" s="28"/>
      <c r="C1165" s="28"/>
      <c r="D1165" s="28" t="s">
        <v>2475</v>
      </c>
      <c r="E1165" s="28" t="s">
        <v>2917</v>
      </c>
      <c r="F1165" s="28">
        <v>0</v>
      </c>
      <c r="G1165" s="28">
        <v>0</v>
      </c>
      <c r="H1165" s="2"/>
    </row>
    <row r="1166" spans="1:8" x14ac:dyDescent="0.25">
      <c r="A1166" s="33" t="s">
        <v>2669</v>
      </c>
      <c r="B1166" s="28"/>
      <c r="C1166" s="28"/>
      <c r="D1166" s="28" t="s">
        <v>91</v>
      </c>
      <c r="E1166" s="28" t="s">
        <v>3732</v>
      </c>
      <c r="F1166" s="28">
        <v>737299.69099107024</v>
      </c>
      <c r="G1166" s="28">
        <v>0</v>
      </c>
      <c r="H1166" s="2"/>
    </row>
    <row r="1167" spans="1:8" x14ac:dyDescent="0.25">
      <c r="A1167" s="33" t="s">
        <v>2669</v>
      </c>
      <c r="B1167" s="28"/>
      <c r="C1167" s="28"/>
      <c r="D1167" s="28" t="s">
        <v>1702</v>
      </c>
      <c r="E1167" s="28" t="s">
        <v>3733</v>
      </c>
      <c r="F1167" s="28">
        <v>7300774.8082005624</v>
      </c>
      <c r="G1167" s="28">
        <v>0</v>
      </c>
      <c r="H1167" s="2"/>
    </row>
    <row r="1168" spans="1:8" x14ac:dyDescent="0.25">
      <c r="A1168" s="33" t="s">
        <v>2669</v>
      </c>
      <c r="B1168" s="28"/>
      <c r="C1168" s="28"/>
      <c r="D1168" s="28" t="s">
        <v>2477</v>
      </c>
      <c r="E1168" s="28" t="s">
        <v>3734</v>
      </c>
      <c r="F1168" s="28">
        <v>0</v>
      </c>
      <c r="G1168" s="28">
        <v>0</v>
      </c>
      <c r="H1168" s="2"/>
    </row>
    <row r="1169" spans="1:8" x14ac:dyDescent="0.25">
      <c r="A1169" s="33" t="s">
        <v>2669</v>
      </c>
      <c r="B1169" s="28"/>
      <c r="C1169" s="28"/>
      <c r="D1169" s="28" t="s">
        <v>1704</v>
      </c>
      <c r="E1169" s="28" t="s">
        <v>3735</v>
      </c>
      <c r="F1169" s="28">
        <v>23728042.170193162</v>
      </c>
      <c r="G1169" s="28">
        <v>0</v>
      </c>
      <c r="H1169" s="2"/>
    </row>
    <row r="1170" spans="1:8" x14ac:dyDescent="0.25">
      <c r="A1170" s="33" t="s">
        <v>2669</v>
      </c>
      <c r="B1170" s="28"/>
      <c r="C1170" s="28"/>
      <c r="D1170" s="28" t="s">
        <v>93</v>
      </c>
      <c r="E1170" s="28" t="s">
        <v>3736</v>
      </c>
      <c r="F1170" s="28">
        <v>565271290.17753291</v>
      </c>
      <c r="G1170" s="28">
        <v>0</v>
      </c>
      <c r="H1170" s="2"/>
    </row>
    <row r="1171" spans="1:8" x14ac:dyDescent="0.25">
      <c r="A1171" s="33" t="s">
        <v>2669</v>
      </c>
      <c r="B1171" s="28"/>
      <c r="C1171" s="28"/>
      <c r="D1171" s="28" t="s">
        <v>1707</v>
      </c>
      <c r="E1171" s="28" t="s">
        <v>3737</v>
      </c>
      <c r="F1171" s="28">
        <v>2591764.9274035282</v>
      </c>
      <c r="G1171" s="28">
        <v>373776.4683584153</v>
      </c>
      <c r="H1171" s="2"/>
    </row>
    <row r="1172" spans="1:8" x14ac:dyDescent="0.25">
      <c r="A1172" s="33" t="s">
        <v>2669</v>
      </c>
      <c r="B1172" s="28"/>
      <c r="C1172" s="28"/>
      <c r="D1172" s="28" t="s">
        <v>1891</v>
      </c>
      <c r="E1172" s="28" t="s">
        <v>3738</v>
      </c>
      <c r="F1172" s="28">
        <v>4206.1268231468039</v>
      </c>
      <c r="G1172" s="28">
        <v>0</v>
      </c>
      <c r="H1172" s="2"/>
    </row>
    <row r="1173" spans="1:8" x14ac:dyDescent="0.25">
      <c r="A1173" s="33" t="s">
        <v>2669</v>
      </c>
      <c r="B1173" s="28"/>
      <c r="C1173" s="28"/>
      <c r="D1173" s="28" t="s">
        <v>1709</v>
      </c>
      <c r="E1173" s="28" t="s">
        <v>3739</v>
      </c>
      <c r="F1173" s="28">
        <v>148218958.57328153</v>
      </c>
      <c r="G1173" s="28">
        <v>0</v>
      </c>
      <c r="H1173" s="2"/>
    </row>
    <row r="1174" spans="1:8" x14ac:dyDescent="0.25">
      <c r="A1174" s="33" t="s">
        <v>2669</v>
      </c>
      <c r="B1174" s="28"/>
      <c r="C1174" s="28"/>
      <c r="D1174" s="28" t="s">
        <v>1711</v>
      </c>
      <c r="E1174" s="28" t="s">
        <v>3740</v>
      </c>
      <c r="F1174" s="28">
        <v>7791641.0733834188</v>
      </c>
      <c r="G1174" s="28">
        <v>0</v>
      </c>
      <c r="H1174" s="2"/>
    </row>
    <row r="1175" spans="1:8" x14ac:dyDescent="0.25">
      <c r="A1175" s="33" t="s">
        <v>2669</v>
      </c>
      <c r="B1175" s="28"/>
      <c r="C1175" s="28"/>
      <c r="D1175" s="28" t="s">
        <v>3741</v>
      </c>
      <c r="E1175" s="28" t="s">
        <v>3742</v>
      </c>
      <c r="F1175" s="28">
        <v>4838213880.6752052</v>
      </c>
      <c r="G1175" s="28">
        <v>46201530.234791756</v>
      </c>
      <c r="H1175" s="2"/>
    </row>
    <row r="1176" spans="1:8" x14ac:dyDescent="0.25">
      <c r="A1176" s="33" t="s">
        <v>2669</v>
      </c>
      <c r="B1176" s="28"/>
      <c r="C1176" s="28"/>
      <c r="D1176" s="28" t="s">
        <v>3743</v>
      </c>
      <c r="E1176" s="28" t="s">
        <v>3744</v>
      </c>
      <c r="F1176" s="28">
        <v>64394614.734322488</v>
      </c>
      <c r="G1176" s="28">
        <v>4523698.1356775947</v>
      </c>
      <c r="H1176" s="2"/>
    </row>
    <row r="1177" spans="1:8" x14ac:dyDescent="0.25">
      <c r="A1177" s="33" t="s">
        <v>2669</v>
      </c>
      <c r="B1177" s="28"/>
      <c r="C1177" s="28"/>
      <c r="D1177" s="28" t="s">
        <v>3745</v>
      </c>
      <c r="E1177" s="28" t="s">
        <v>3746</v>
      </c>
      <c r="F1177" s="28">
        <v>393180787.66000003</v>
      </c>
      <c r="G1177" s="28">
        <v>0</v>
      </c>
      <c r="H1177" s="2"/>
    </row>
    <row r="1178" spans="1:8" x14ac:dyDescent="0.25">
      <c r="A1178" s="33" t="s">
        <v>2669</v>
      </c>
      <c r="B1178" s="28"/>
      <c r="C1178" s="28"/>
      <c r="D1178" s="28" t="s">
        <v>3747</v>
      </c>
      <c r="E1178" s="28" t="s">
        <v>3748</v>
      </c>
      <c r="F1178" s="28">
        <v>4554740303.4918051</v>
      </c>
      <c r="G1178" s="28">
        <v>103119095.56819785</v>
      </c>
      <c r="H1178" s="2"/>
    </row>
    <row r="1179" spans="1:8" x14ac:dyDescent="0.25">
      <c r="A1179" s="33" t="s">
        <v>2669</v>
      </c>
      <c r="B1179" s="28"/>
      <c r="C1179" s="28"/>
      <c r="D1179" s="28" t="s">
        <v>3749</v>
      </c>
      <c r="E1179" s="28" t="s">
        <v>3750</v>
      </c>
      <c r="F1179" s="28">
        <v>55400971.652787231</v>
      </c>
      <c r="G1179" s="28">
        <v>1207998.3872127698</v>
      </c>
      <c r="H1179" s="2"/>
    </row>
    <row r="1180" spans="1:8" x14ac:dyDescent="0.25">
      <c r="A1180" s="33" t="s">
        <v>2669</v>
      </c>
      <c r="B1180" s="28"/>
      <c r="C1180" s="28"/>
      <c r="D1180" s="28" t="s">
        <v>3751</v>
      </c>
      <c r="E1180" s="28" t="s">
        <v>3752</v>
      </c>
      <c r="F1180" s="28">
        <v>6984931598.2799988</v>
      </c>
      <c r="G1180" s="28">
        <v>0</v>
      </c>
      <c r="H1180" s="2"/>
    </row>
    <row r="1181" spans="1:8" x14ac:dyDescent="0.25">
      <c r="A1181" s="33" t="s">
        <v>2669</v>
      </c>
      <c r="B1181" s="28"/>
      <c r="C1181" s="28"/>
      <c r="D1181" s="28" t="s">
        <v>3753</v>
      </c>
      <c r="E1181" s="28" t="s">
        <v>3754</v>
      </c>
      <c r="F1181" s="28">
        <v>11539463683.062593</v>
      </c>
      <c r="G1181" s="28">
        <v>1978347483.9274039</v>
      </c>
      <c r="H1181" s="2"/>
    </row>
    <row r="1182" spans="1:8" x14ac:dyDescent="0.25">
      <c r="A1182" s="33" t="s">
        <v>2669</v>
      </c>
      <c r="B1182" s="28"/>
      <c r="C1182" s="28"/>
      <c r="D1182" s="28" t="s">
        <v>3755</v>
      </c>
      <c r="E1182" s="28" t="s">
        <v>3756</v>
      </c>
      <c r="F1182" s="28">
        <v>17515408</v>
      </c>
      <c r="G1182" s="28">
        <v>0</v>
      </c>
      <c r="H1182" s="2"/>
    </row>
    <row r="1183" spans="1:8" x14ac:dyDescent="0.25">
      <c r="A1183" s="33" t="s">
        <v>2669</v>
      </c>
      <c r="B1183" s="28"/>
      <c r="C1183" s="28"/>
      <c r="D1183" s="28" t="s">
        <v>3757</v>
      </c>
      <c r="E1183" s="28" t="s">
        <v>1797</v>
      </c>
      <c r="F1183" s="28">
        <v>1380708.2431759855</v>
      </c>
      <c r="G1183" s="28">
        <v>7856.496824014408</v>
      </c>
      <c r="H1183" s="2"/>
    </row>
    <row r="1184" spans="1:8" x14ac:dyDescent="0.25">
      <c r="A1184" s="33" t="s">
        <v>2669</v>
      </c>
      <c r="B1184" s="28"/>
      <c r="C1184" s="28"/>
      <c r="D1184" s="28" t="s">
        <v>25</v>
      </c>
      <c r="E1184" s="28" t="s">
        <v>3758</v>
      </c>
      <c r="F1184" s="28">
        <v>8713508187.2089691</v>
      </c>
      <c r="G1184" s="28">
        <v>2954886610.8910384</v>
      </c>
      <c r="H1184" s="2"/>
    </row>
    <row r="1185" spans="1:8" x14ac:dyDescent="0.25">
      <c r="A1185" s="33" t="s">
        <v>3759</v>
      </c>
      <c r="B1185" s="28"/>
      <c r="C1185" s="28"/>
      <c r="D1185" s="28" t="s">
        <v>29</v>
      </c>
      <c r="E1185" s="28" t="s">
        <v>2670</v>
      </c>
      <c r="F1185" s="28">
        <v>0</v>
      </c>
      <c r="G1185" s="28">
        <v>0</v>
      </c>
      <c r="H1185" s="2"/>
    </row>
    <row r="1186" spans="1:8" x14ac:dyDescent="0.25">
      <c r="A1186" s="33" t="s">
        <v>3759</v>
      </c>
      <c r="B1186" s="28"/>
      <c r="C1186" s="28"/>
      <c r="D1186" s="28" t="s">
        <v>100</v>
      </c>
      <c r="E1186" s="28" t="s">
        <v>2671</v>
      </c>
      <c r="F1186" s="28">
        <v>0</v>
      </c>
      <c r="G1186" s="28">
        <v>0</v>
      </c>
      <c r="H1186" s="2"/>
    </row>
    <row r="1187" spans="1:8" x14ac:dyDescent="0.25">
      <c r="A1187" s="33" t="s">
        <v>3759</v>
      </c>
      <c r="B1187" s="28"/>
      <c r="C1187" s="28"/>
      <c r="D1187" s="28" t="s">
        <v>102</v>
      </c>
      <c r="E1187" s="28" t="s">
        <v>2672</v>
      </c>
      <c r="F1187" s="28">
        <v>0</v>
      </c>
      <c r="G1187" s="28">
        <v>0</v>
      </c>
      <c r="H1187" s="2"/>
    </row>
    <row r="1188" spans="1:8" x14ac:dyDescent="0.25">
      <c r="A1188" s="33" t="s">
        <v>3759</v>
      </c>
      <c r="B1188" s="28"/>
      <c r="C1188" s="28"/>
      <c r="D1188" s="28" t="s">
        <v>104</v>
      </c>
      <c r="E1188" s="28" t="s">
        <v>2673</v>
      </c>
      <c r="F1188" s="28">
        <v>0</v>
      </c>
      <c r="G1188" s="28">
        <v>0</v>
      </c>
      <c r="H1188" s="2"/>
    </row>
    <row r="1189" spans="1:8" x14ac:dyDescent="0.25">
      <c r="A1189" s="33" t="s">
        <v>3759</v>
      </c>
      <c r="B1189" s="28"/>
      <c r="C1189" s="28"/>
      <c r="D1189" s="28" t="s">
        <v>106</v>
      </c>
      <c r="E1189" s="28" t="s">
        <v>2674</v>
      </c>
      <c r="F1189" s="28">
        <v>0</v>
      </c>
      <c r="G1189" s="28">
        <v>0</v>
      </c>
      <c r="H1189" s="2"/>
    </row>
    <row r="1190" spans="1:8" x14ac:dyDescent="0.25">
      <c r="A1190" s="33" t="s">
        <v>3759</v>
      </c>
      <c r="B1190" s="28"/>
      <c r="C1190" s="28"/>
      <c r="D1190" s="28" t="s">
        <v>108</v>
      </c>
      <c r="E1190" s="28" t="s">
        <v>2675</v>
      </c>
      <c r="F1190" s="28">
        <v>0</v>
      </c>
      <c r="G1190" s="28">
        <v>0</v>
      </c>
      <c r="H1190" s="2"/>
    </row>
    <row r="1191" spans="1:8" x14ac:dyDescent="0.25">
      <c r="A1191" s="33" t="s">
        <v>3759</v>
      </c>
      <c r="B1191" s="28"/>
      <c r="C1191" s="28"/>
      <c r="D1191" s="28" t="s">
        <v>110</v>
      </c>
      <c r="E1191" s="28" t="s">
        <v>2676</v>
      </c>
      <c r="F1191" s="28">
        <v>0</v>
      </c>
      <c r="G1191" s="28">
        <v>0</v>
      </c>
      <c r="H1191" s="2"/>
    </row>
    <row r="1192" spans="1:8" x14ac:dyDescent="0.25">
      <c r="A1192" s="33" t="s">
        <v>3759</v>
      </c>
      <c r="B1192" s="28"/>
      <c r="C1192" s="28"/>
      <c r="D1192" s="28" t="s">
        <v>112</v>
      </c>
      <c r="E1192" s="28" t="s">
        <v>2677</v>
      </c>
      <c r="F1192" s="28">
        <v>0</v>
      </c>
      <c r="G1192" s="28">
        <v>0</v>
      </c>
      <c r="H1192" s="2"/>
    </row>
    <row r="1193" spans="1:8" x14ac:dyDescent="0.25">
      <c r="A1193" s="33" t="s">
        <v>3759</v>
      </c>
      <c r="B1193" s="28"/>
      <c r="C1193" s="28"/>
      <c r="D1193" s="28" t="s">
        <v>114</v>
      </c>
      <c r="E1193" s="28" t="s">
        <v>2678</v>
      </c>
      <c r="F1193" s="28">
        <v>0</v>
      </c>
      <c r="G1193" s="28">
        <v>0</v>
      </c>
      <c r="H1193" s="2"/>
    </row>
    <row r="1194" spans="1:8" x14ac:dyDescent="0.25">
      <c r="A1194" s="33" t="s">
        <v>3759</v>
      </c>
      <c r="B1194" s="28"/>
      <c r="C1194" s="28"/>
      <c r="D1194" s="28" t="s">
        <v>116</v>
      </c>
      <c r="E1194" s="28" t="s">
        <v>2679</v>
      </c>
      <c r="F1194" s="28">
        <v>0</v>
      </c>
      <c r="G1194" s="28">
        <v>0</v>
      </c>
      <c r="H1194" s="2"/>
    </row>
    <row r="1195" spans="1:8" x14ac:dyDescent="0.25">
      <c r="A1195" s="33" t="s">
        <v>3759</v>
      </c>
      <c r="B1195" s="28"/>
      <c r="C1195" s="28"/>
      <c r="D1195" s="28" t="s">
        <v>118</v>
      </c>
      <c r="E1195" s="28" t="s">
        <v>2680</v>
      </c>
      <c r="F1195" s="28">
        <v>0</v>
      </c>
      <c r="G1195" s="28">
        <v>0</v>
      </c>
      <c r="H1195" s="2"/>
    </row>
    <row r="1196" spans="1:8" x14ac:dyDescent="0.25">
      <c r="A1196" s="33" t="s">
        <v>3759</v>
      </c>
      <c r="B1196" s="28"/>
      <c r="C1196" s="28"/>
      <c r="D1196" s="28" t="s">
        <v>120</v>
      </c>
      <c r="E1196" s="28" t="s">
        <v>2681</v>
      </c>
      <c r="F1196" s="28">
        <v>0</v>
      </c>
      <c r="G1196" s="28">
        <v>0</v>
      </c>
      <c r="H1196" s="2"/>
    </row>
    <row r="1197" spans="1:8" x14ac:dyDescent="0.25">
      <c r="A1197" s="33" t="s">
        <v>3759</v>
      </c>
      <c r="B1197" s="28"/>
      <c r="C1197" s="28"/>
      <c r="D1197" s="28" t="s">
        <v>122</v>
      </c>
      <c r="E1197" s="28" t="s">
        <v>2682</v>
      </c>
      <c r="F1197" s="28">
        <v>0</v>
      </c>
      <c r="G1197" s="28">
        <v>0</v>
      </c>
      <c r="H1197" s="2"/>
    </row>
    <row r="1198" spans="1:8" x14ac:dyDescent="0.25">
      <c r="A1198" s="33" t="s">
        <v>3759</v>
      </c>
      <c r="B1198" s="28"/>
      <c r="C1198" s="28"/>
      <c r="D1198" s="28" t="s">
        <v>124</v>
      </c>
      <c r="E1198" s="28" t="s">
        <v>2683</v>
      </c>
      <c r="F1198" s="28">
        <v>0</v>
      </c>
      <c r="G1198" s="28">
        <v>0</v>
      </c>
      <c r="H1198" s="2"/>
    </row>
    <row r="1199" spans="1:8" x14ac:dyDescent="0.25">
      <c r="A1199" s="33" t="s">
        <v>3759</v>
      </c>
      <c r="B1199" s="28"/>
      <c r="C1199" s="28"/>
      <c r="D1199" s="28" t="s">
        <v>2071</v>
      </c>
      <c r="E1199" s="28" t="s">
        <v>2684</v>
      </c>
      <c r="F1199" s="28">
        <v>0</v>
      </c>
      <c r="G1199" s="28">
        <v>0</v>
      </c>
      <c r="H1199" s="2"/>
    </row>
    <row r="1200" spans="1:8" x14ac:dyDescent="0.25">
      <c r="A1200" s="33" t="s">
        <v>3759</v>
      </c>
      <c r="B1200" s="28"/>
      <c r="C1200" s="28"/>
      <c r="D1200" s="28" t="s">
        <v>126</v>
      </c>
      <c r="E1200" s="28" t="s">
        <v>2685</v>
      </c>
      <c r="F1200" s="28">
        <v>0</v>
      </c>
      <c r="G1200" s="28">
        <v>0</v>
      </c>
      <c r="H1200" s="2"/>
    </row>
    <row r="1201" spans="1:8" x14ac:dyDescent="0.25">
      <c r="A1201" s="33" t="s">
        <v>3759</v>
      </c>
      <c r="B1201" s="28"/>
      <c r="C1201" s="28"/>
      <c r="D1201" s="28" t="s">
        <v>2073</v>
      </c>
      <c r="E1201" s="28" t="s">
        <v>2686</v>
      </c>
      <c r="F1201" s="28">
        <v>0</v>
      </c>
      <c r="G1201" s="28">
        <v>0</v>
      </c>
      <c r="H1201" s="2"/>
    </row>
    <row r="1202" spans="1:8" x14ac:dyDescent="0.25">
      <c r="A1202" s="33" t="s">
        <v>3759</v>
      </c>
      <c r="B1202" s="28"/>
      <c r="C1202" s="28"/>
      <c r="D1202" s="28" t="s">
        <v>128</v>
      </c>
      <c r="E1202" s="28" t="s">
        <v>2687</v>
      </c>
      <c r="F1202" s="28">
        <v>0</v>
      </c>
      <c r="G1202" s="28">
        <v>0</v>
      </c>
      <c r="H1202" s="2"/>
    </row>
    <row r="1203" spans="1:8" x14ac:dyDescent="0.25">
      <c r="A1203" s="33" t="s">
        <v>3759</v>
      </c>
      <c r="B1203" s="28"/>
      <c r="C1203" s="28"/>
      <c r="D1203" s="28" t="s">
        <v>130</v>
      </c>
      <c r="E1203" s="28" t="s">
        <v>2688</v>
      </c>
      <c r="F1203" s="28">
        <v>0</v>
      </c>
      <c r="G1203" s="28">
        <v>0</v>
      </c>
      <c r="H1203" s="2"/>
    </row>
    <row r="1204" spans="1:8" x14ac:dyDescent="0.25">
      <c r="A1204" s="33" t="s">
        <v>3759</v>
      </c>
      <c r="B1204" s="28"/>
      <c r="C1204" s="28"/>
      <c r="D1204" s="28" t="s">
        <v>132</v>
      </c>
      <c r="E1204" s="28" t="s">
        <v>2689</v>
      </c>
      <c r="F1204" s="28">
        <v>0</v>
      </c>
      <c r="G1204" s="28">
        <v>0</v>
      </c>
      <c r="H1204" s="2"/>
    </row>
    <row r="1205" spans="1:8" x14ac:dyDescent="0.25">
      <c r="A1205" s="33" t="s">
        <v>3759</v>
      </c>
      <c r="B1205" s="28"/>
      <c r="C1205" s="28"/>
      <c r="D1205" s="28" t="s">
        <v>134</v>
      </c>
      <c r="E1205" s="28" t="s">
        <v>2690</v>
      </c>
      <c r="F1205" s="28">
        <v>0</v>
      </c>
      <c r="G1205" s="28">
        <v>0</v>
      </c>
      <c r="H1205" s="2"/>
    </row>
    <row r="1206" spans="1:8" x14ac:dyDescent="0.25">
      <c r="A1206" s="33" t="s">
        <v>3759</v>
      </c>
      <c r="B1206" s="28"/>
      <c r="C1206" s="28"/>
      <c r="D1206" s="28" t="s">
        <v>2075</v>
      </c>
      <c r="E1206" s="28" t="s">
        <v>2691</v>
      </c>
      <c r="F1206" s="28">
        <v>0</v>
      </c>
      <c r="G1206" s="28">
        <v>0</v>
      </c>
      <c r="H1206" s="2"/>
    </row>
    <row r="1207" spans="1:8" x14ac:dyDescent="0.25">
      <c r="A1207" s="33" t="s">
        <v>3759</v>
      </c>
      <c r="B1207" s="28"/>
      <c r="C1207" s="28"/>
      <c r="D1207" s="28" t="s">
        <v>136</v>
      </c>
      <c r="E1207" s="28" t="s">
        <v>2692</v>
      </c>
      <c r="F1207" s="28">
        <v>0</v>
      </c>
      <c r="G1207" s="28">
        <v>0</v>
      </c>
      <c r="H1207" s="2"/>
    </row>
    <row r="1208" spans="1:8" x14ac:dyDescent="0.25">
      <c r="A1208" s="33" t="s">
        <v>3759</v>
      </c>
      <c r="B1208" s="28"/>
      <c r="C1208" s="28"/>
      <c r="D1208" s="28" t="s">
        <v>138</v>
      </c>
      <c r="E1208" s="28" t="s">
        <v>2693</v>
      </c>
      <c r="F1208" s="28">
        <v>0</v>
      </c>
      <c r="G1208" s="28">
        <v>0</v>
      </c>
      <c r="H1208" s="2"/>
    </row>
    <row r="1209" spans="1:8" x14ac:dyDescent="0.25">
      <c r="A1209" s="33" t="s">
        <v>3759</v>
      </c>
      <c r="B1209" s="28"/>
      <c r="C1209" s="28"/>
      <c r="D1209" s="28" t="s">
        <v>140</v>
      </c>
      <c r="E1209" s="28" t="s">
        <v>2694</v>
      </c>
      <c r="F1209" s="28">
        <v>0</v>
      </c>
      <c r="G1209" s="28">
        <v>0</v>
      </c>
      <c r="H1209" s="2"/>
    </row>
    <row r="1210" spans="1:8" x14ac:dyDescent="0.25">
      <c r="A1210" s="33" t="s">
        <v>3759</v>
      </c>
      <c r="B1210" s="28"/>
      <c r="C1210" s="28"/>
      <c r="D1210" s="28" t="s">
        <v>142</v>
      </c>
      <c r="E1210" s="28" t="s">
        <v>2695</v>
      </c>
      <c r="F1210" s="28">
        <v>0</v>
      </c>
      <c r="G1210" s="28">
        <v>0</v>
      </c>
      <c r="H1210" s="2"/>
    </row>
    <row r="1211" spans="1:8" x14ac:dyDescent="0.25">
      <c r="A1211" s="33" t="s">
        <v>3759</v>
      </c>
      <c r="B1211" s="28"/>
      <c r="C1211" s="28"/>
      <c r="D1211" s="28" t="s">
        <v>144</v>
      </c>
      <c r="E1211" s="28" t="s">
        <v>2696</v>
      </c>
      <c r="F1211" s="28">
        <v>0</v>
      </c>
      <c r="G1211" s="28">
        <v>0</v>
      </c>
      <c r="H1211" s="2"/>
    </row>
    <row r="1212" spans="1:8" x14ac:dyDescent="0.25">
      <c r="A1212" s="33" t="s">
        <v>3759</v>
      </c>
      <c r="B1212" s="28"/>
      <c r="C1212" s="28"/>
      <c r="D1212" s="28" t="s">
        <v>146</v>
      </c>
      <c r="E1212" s="28" t="s">
        <v>2697</v>
      </c>
      <c r="F1212" s="28">
        <v>0</v>
      </c>
      <c r="G1212" s="28">
        <v>0</v>
      </c>
      <c r="H1212" s="2"/>
    </row>
    <row r="1213" spans="1:8" x14ac:dyDescent="0.25">
      <c r="A1213" s="33" t="s">
        <v>3759</v>
      </c>
      <c r="B1213" s="28"/>
      <c r="C1213" s="28"/>
      <c r="D1213" s="28" t="s">
        <v>148</v>
      </c>
      <c r="E1213" s="28" t="s">
        <v>2698</v>
      </c>
      <c r="F1213" s="28">
        <v>0</v>
      </c>
      <c r="G1213" s="28">
        <v>0</v>
      </c>
      <c r="H1213" s="2"/>
    </row>
    <row r="1214" spans="1:8" x14ac:dyDescent="0.25">
      <c r="A1214" s="33" t="s">
        <v>3759</v>
      </c>
      <c r="B1214" s="28"/>
      <c r="C1214" s="28"/>
      <c r="D1214" s="28" t="s">
        <v>150</v>
      </c>
      <c r="E1214" s="28" t="s">
        <v>2699</v>
      </c>
      <c r="F1214" s="28">
        <v>0</v>
      </c>
      <c r="G1214" s="28">
        <v>0</v>
      </c>
      <c r="H1214" s="2"/>
    </row>
    <row r="1215" spans="1:8" x14ac:dyDescent="0.25">
      <c r="A1215" s="33" t="s">
        <v>3759</v>
      </c>
      <c r="B1215" s="28"/>
      <c r="C1215" s="28"/>
      <c r="D1215" s="28" t="s">
        <v>152</v>
      </c>
      <c r="E1215" s="28" t="s">
        <v>2700</v>
      </c>
      <c r="F1215" s="28">
        <v>0</v>
      </c>
      <c r="G1215" s="28">
        <v>0</v>
      </c>
      <c r="H1215" s="2"/>
    </row>
    <row r="1216" spans="1:8" x14ac:dyDescent="0.25">
      <c r="A1216" s="33" t="s">
        <v>3759</v>
      </c>
      <c r="B1216" s="28"/>
      <c r="C1216" s="28"/>
      <c r="D1216" s="28" t="s">
        <v>154</v>
      </c>
      <c r="E1216" s="28" t="s">
        <v>2701</v>
      </c>
      <c r="F1216" s="28">
        <v>0</v>
      </c>
      <c r="G1216" s="28">
        <v>0</v>
      </c>
      <c r="H1216" s="2"/>
    </row>
    <row r="1217" spans="1:8" x14ac:dyDescent="0.25">
      <c r="A1217" s="33" t="s">
        <v>3759</v>
      </c>
      <c r="B1217" s="28"/>
      <c r="C1217" s="28"/>
      <c r="D1217" s="28" t="s">
        <v>156</v>
      </c>
      <c r="E1217" s="28" t="s">
        <v>2702</v>
      </c>
      <c r="F1217" s="28">
        <v>0</v>
      </c>
      <c r="G1217" s="28">
        <v>0</v>
      </c>
      <c r="H1217" s="2"/>
    </row>
    <row r="1218" spans="1:8" x14ac:dyDescent="0.25">
      <c r="A1218" s="33" t="s">
        <v>3759</v>
      </c>
      <c r="B1218" s="28"/>
      <c r="C1218" s="28"/>
      <c r="D1218" s="28" t="s">
        <v>1934</v>
      </c>
      <c r="E1218" s="28" t="s">
        <v>2703</v>
      </c>
      <c r="F1218" s="28">
        <v>0</v>
      </c>
      <c r="G1218" s="28">
        <v>0</v>
      </c>
      <c r="H1218" s="2"/>
    </row>
    <row r="1219" spans="1:8" x14ac:dyDescent="0.25">
      <c r="A1219" s="33" t="s">
        <v>3759</v>
      </c>
      <c r="B1219" s="28"/>
      <c r="C1219" s="28"/>
      <c r="D1219" s="28" t="s">
        <v>1936</v>
      </c>
      <c r="E1219" s="28" t="s">
        <v>2704</v>
      </c>
      <c r="F1219" s="28">
        <v>0</v>
      </c>
      <c r="G1219" s="28">
        <v>0</v>
      </c>
      <c r="H1219" s="2"/>
    </row>
    <row r="1220" spans="1:8" x14ac:dyDescent="0.25">
      <c r="A1220" s="33" t="s">
        <v>3759</v>
      </c>
      <c r="B1220" s="28"/>
      <c r="C1220" s="28"/>
      <c r="D1220" s="28" t="s">
        <v>158</v>
      </c>
      <c r="E1220" s="28" t="s">
        <v>2705</v>
      </c>
      <c r="F1220" s="28">
        <v>0</v>
      </c>
      <c r="G1220" s="28">
        <v>0</v>
      </c>
      <c r="H1220" s="2"/>
    </row>
    <row r="1221" spans="1:8" x14ac:dyDescent="0.25">
      <c r="A1221" s="33" t="s">
        <v>3759</v>
      </c>
      <c r="B1221" s="28"/>
      <c r="C1221" s="28"/>
      <c r="D1221" s="28" t="s">
        <v>160</v>
      </c>
      <c r="E1221" s="28" t="s">
        <v>2706</v>
      </c>
      <c r="F1221" s="28">
        <v>0</v>
      </c>
      <c r="G1221" s="28">
        <v>0</v>
      </c>
      <c r="H1221" s="2"/>
    </row>
    <row r="1222" spans="1:8" x14ac:dyDescent="0.25">
      <c r="A1222" s="33" t="s">
        <v>3759</v>
      </c>
      <c r="B1222" s="28"/>
      <c r="C1222" s="28"/>
      <c r="D1222" s="28" t="s">
        <v>162</v>
      </c>
      <c r="E1222" s="28" t="s">
        <v>2707</v>
      </c>
      <c r="F1222" s="28">
        <v>0</v>
      </c>
      <c r="G1222" s="28">
        <v>0</v>
      </c>
      <c r="H1222" s="2"/>
    </row>
    <row r="1223" spans="1:8" x14ac:dyDescent="0.25">
      <c r="A1223" s="33" t="s">
        <v>3759</v>
      </c>
      <c r="B1223" s="28"/>
      <c r="C1223" s="28"/>
      <c r="D1223" s="28" t="s">
        <v>1800</v>
      </c>
      <c r="E1223" s="28" t="s">
        <v>2708</v>
      </c>
      <c r="F1223" s="28">
        <v>0</v>
      </c>
      <c r="G1223" s="28">
        <v>0</v>
      </c>
      <c r="H1223" s="2"/>
    </row>
    <row r="1224" spans="1:8" x14ac:dyDescent="0.25">
      <c r="A1224" s="33" t="s">
        <v>3759</v>
      </c>
      <c r="B1224" s="28"/>
      <c r="C1224" s="28"/>
      <c r="D1224" s="28" t="s">
        <v>164</v>
      </c>
      <c r="E1224" s="28" t="s">
        <v>2709</v>
      </c>
      <c r="F1224" s="28">
        <v>0</v>
      </c>
      <c r="G1224" s="28">
        <v>0</v>
      </c>
      <c r="H1224" s="2"/>
    </row>
    <row r="1225" spans="1:8" x14ac:dyDescent="0.25">
      <c r="A1225" s="33" t="s">
        <v>3759</v>
      </c>
      <c r="B1225" s="28"/>
      <c r="C1225" s="28"/>
      <c r="D1225" s="28" t="s">
        <v>1893</v>
      </c>
      <c r="E1225" s="28" t="s">
        <v>2710</v>
      </c>
      <c r="F1225" s="28">
        <v>0</v>
      </c>
      <c r="G1225" s="28">
        <v>0</v>
      </c>
      <c r="H1225" s="2"/>
    </row>
    <row r="1226" spans="1:8" x14ac:dyDescent="0.25">
      <c r="A1226" s="33" t="s">
        <v>3759</v>
      </c>
      <c r="B1226" s="28"/>
      <c r="C1226" s="28"/>
      <c r="D1226" s="28" t="s">
        <v>166</v>
      </c>
      <c r="E1226" s="28" t="s">
        <v>2711</v>
      </c>
      <c r="F1226" s="28">
        <v>0</v>
      </c>
      <c r="G1226" s="28">
        <v>0</v>
      </c>
      <c r="H1226" s="2"/>
    </row>
    <row r="1227" spans="1:8" x14ac:dyDescent="0.25">
      <c r="A1227" s="33" t="s">
        <v>3759</v>
      </c>
      <c r="B1227" s="28"/>
      <c r="C1227" s="28"/>
      <c r="D1227" s="28" t="s">
        <v>168</v>
      </c>
      <c r="E1227" s="28" t="s">
        <v>2712</v>
      </c>
      <c r="F1227" s="28">
        <v>0</v>
      </c>
      <c r="G1227" s="28">
        <v>0</v>
      </c>
      <c r="H1227" s="2"/>
    </row>
    <row r="1228" spans="1:8" x14ac:dyDescent="0.25">
      <c r="A1228" s="33" t="s">
        <v>3759</v>
      </c>
      <c r="B1228" s="28"/>
      <c r="C1228" s="28"/>
      <c r="D1228" s="28" t="s">
        <v>170</v>
      </c>
      <c r="E1228" s="28" t="s">
        <v>2713</v>
      </c>
      <c r="F1228" s="28">
        <v>0</v>
      </c>
      <c r="G1228" s="28">
        <v>0</v>
      </c>
      <c r="H1228" s="2"/>
    </row>
    <row r="1229" spans="1:8" x14ac:dyDescent="0.25">
      <c r="A1229" s="33" t="s">
        <v>3759</v>
      </c>
      <c r="B1229" s="28"/>
      <c r="C1229" s="28"/>
      <c r="D1229" s="28" t="s">
        <v>172</v>
      </c>
      <c r="E1229" s="28" t="s">
        <v>2714</v>
      </c>
      <c r="F1229" s="28">
        <v>0</v>
      </c>
      <c r="G1229" s="28">
        <v>0</v>
      </c>
      <c r="H1229" s="2"/>
    </row>
    <row r="1230" spans="1:8" x14ac:dyDescent="0.25">
      <c r="A1230" s="33" t="s">
        <v>3759</v>
      </c>
      <c r="B1230" s="28"/>
      <c r="C1230" s="28"/>
      <c r="D1230" s="28" t="s">
        <v>174</v>
      </c>
      <c r="E1230" s="28" t="s">
        <v>2715</v>
      </c>
      <c r="F1230" s="28">
        <v>0</v>
      </c>
      <c r="G1230" s="28">
        <v>0</v>
      </c>
      <c r="H1230" s="2"/>
    </row>
    <row r="1231" spans="1:8" x14ac:dyDescent="0.25">
      <c r="A1231" s="33" t="s">
        <v>3759</v>
      </c>
      <c r="B1231" s="28"/>
      <c r="C1231" s="28"/>
      <c r="D1231" s="28" t="s">
        <v>1895</v>
      </c>
      <c r="E1231" s="28" t="s">
        <v>2716</v>
      </c>
      <c r="F1231" s="28">
        <v>0</v>
      </c>
      <c r="G1231" s="28">
        <v>0</v>
      </c>
      <c r="H1231" s="2"/>
    </row>
    <row r="1232" spans="1:8" x14ac:dyDescent="0.25">
      <c r="A1232" s="33" t="s">
        <v>3759</v>
      </c>
      <c r="B1232" s="28"/>
      <c r="C1232" s="28"/>
      <c r="D1232" s="28" t="s">
        <v>176</v>
      </c>
      <c r="E1232" s="28" t="s">
        <v>2717</v>
      </c>
      <c r="F1232" s="28">
        <v>0</v>
      </c>
      <c r="G1232" s="28">
        <v>0</v>
      </c>
      <c r="H1232" s="2"/>
    </row>
    <row r="1233" spans="1:8" x14ac:dyDescent="0.25">
      <c r="A1233" s="33" t="s">
        <v>3759</v>
      </c>
      <c r="B1233" s="28"/>
      <c r="C1233" s="28"/>
      <c r="D1233" s="28" t="s">
        <v>178</v>
      </c>
      <c r="E1233" s="28" t="s">
        <v>2718</v>
      </c>
      <c r="F1233" s="28">
        <v>0</v>
      </c>
      <c r="G1233" s="28">
        <v>0</v>
      </c>
      <c r="H1233" s="2"/>
    </row>
    <row r="1234" spans="1:8" x14ac:dyDescent="0.25">
      <c r="A1234" s="33" t="s">
        <v>3759</v>
      </c>
      <c r="B1234" s="28"/>
      <c r="C1234" s="28"/>
      <c r="D1234" s="28" t="s">
        <v>180</v>
      </c>
      <c r="E1234" s="28" t="s">
        <v>2719</v>
      </c>
      <c r="F1234" s="28">
        <v>0</v>
      </c>
      <c r="G1234" s="28">
        <v>0</v>
      </c>
      <c r="H1234" s="2"/>
    </row>
    <row r="1235" spans="1:8" x14ac:dyDescent="0.25">
      <c r="A1235" s="33" t="s">
        <v>3759</v>
      </c>
      <c r="B1235" s="28"/>
      <c r="C1235" s="28"/>
      <c r="D1235" s="28" t="s">
        <v>1897</v>
      </c>
      <c r="E1235" s="28" t="s">
        <v>2720</v>
      </c>
      <c r="F1235" s="28">
        <v>0</v>
      </c>
      <c r="G1235" s="28">
        <v>0</v>
      </c>
      <c r="H1235" s="2"/>
    </row>
    <row r="1236" spans="1:8" x14ac:dyDescent="0.25">
      <c r="A1236" s="33" t="s">
        <v>3759</v>
      </c>
      <c r="B1236" s="28"/>
      <c r="C1236" s="28"/>
      <c r="D1236" s="28" t="s">
        <v>182</v>
      </c>
      <c r="E1236" s="28" t="s">
        <v>2721</v>
      </c>
      <c r="F1236" s="28">
        <v>0</v>
      </c>
      <c r="G1236" s="28">
        <v>0</v>
      </c>
      <c r="H1236" s="2"/>
    </row>
    <row r="1237" spans="1:8" x14ac:dyDescent="0.25">
      <c r="A1237" s="33" t="s">
        <v>3759</v>
      </c>
      <c r="B1237" s="28"/>
      <c r="C1237" s="28"/>
      <c r="D1237" s="28" t="s">
        <v>184</v>
      </c>
      <c r="E1237" s="28" t="s">
        <v>2722</v>
      </c>
      <c r="F1237" s="28">
        <v>0</v>
      </c>
      <c r="G1237" s="28">
        <v>0</v>
      </c>
      <c r="H1237" s="2"/>
    </row>
    <row r="1238" spans="1:8" x14ac:dyDescent="0.25">
      <c r="A1238" s="33" t="s">
        <v>3759</v>
      </c>
      <c r="B1238" s="28"/>
      <c r="C1238" s="28"/>
      <c r="D1238" s="28" t="s">
        <v>1938</v>
      </c>
      <c r="E1238" s="28" t="s">
        <v>2723</v>
      </c>
      <c r="F1238" s="28">
        <v>0</v>
      </c>
      <c r="G1238" s="28">
        <v>0</v>
      </c>
      <c r="H1238" s="2"/>
    </row>
    <row r="1239" spans="1:8" x14ac:dyDescent="0.25">
      <c r="A1239" s="33" t="s">
        <v>3759</v>
      </c>
      <c r="B1239" s="28"/>
      <c r="C1239" s="28"/>
      <c r="D1239" s="28" t="s">
        <v>186</v>
      </c>
      <c r="E1239" s="28" t="s">
        <v>2724</v>
      </c>
      <c r="F1239" s="28">
        <v>0</v>
      </c>
      <c r="G1239" s="28">
        <v>0</v>
      </c>
      <c r="H1239" s="2"/>
    </row>
    <row r="1240" spans="1:8" x14ac:dyDescent="0.25">
      <c r="A1240" s="33" t="s">
        <v>3759</v>
      </c>
      <c r="B1240" s="28"/>
      <c r="C1240" s="28"/>
      <c r="D1240" s="28" t="s">
        <v>188</v>
      </c>
      <c r="E1240" s="28" t="s">
        <v>2725</v>
      </c>
      <c r="F1240" s="28">
        <v>0</v>
      </c>
      <c r="G1240" s="28">
        <v>0</v>
      </c>
      <c r="H1240" s="2"/>
    </row>
    <row r="1241" spans="1:8" x14ac:dyDescent="0.25">
      <c r="A1241" s="33" t="s">
        <v>3759</v>
      </c>
      <c r="B1241" s="28"/>
      <c r="C1241" s="28"/>
      <c r="D1241" s="28" t="s">
        <v>1899</v>
      </c>
      <c r="E1241" s="28" t="s">
        <v>2726</v>
      </c>
      <c r="F1241" s="28">
        <v>0</v>
      </c>
      <c r="G1241" s="28">
        <v>0</v>
      </c>
      <c r="H1241" s="2"/>
    </row>
    <row r="1242" spans="1:8" x14ac:dyDescent="0.25">
      <c r="A1242" s="33" t="s">
        <v>3759</v>
      </c>
      <c r="B1242" s="28"/>
      <c r="C1242" s="28"/>
      <c r="D1242" s="28" t="s">
        <v>190</v>
      </c>
      <c r="E1242" s="28" t="s">
        <v>2727</v>
      </c>
      <c r="F1242" s="28">
        <v>0</v>
      </c>
      <c r="G1242" s="28">
        <v>0</v>
      </c>
      <c r="H1242" s="2"/>
    </row>
    <row r="1243" spans="1:8" x14ac:dyDescent="0.25">
      <c r="A1243" s="33" t="s">
        <v>3759</v>
      </c>
      <c r="B1243" s="28"/>
      <c r="C1243" s="28"/>
      <c r="D1243" s="28" t="s">
        <v>1901</v>
      </c>
      <c r="E1243" s="28" t="s">
        <v>2728</v>
      </c>
      <c r="F1243" s="28">
        <v>0</v>
      </c>
      <c r="G1243" s="28">
        <v>0</v>
      </c>
      <c r="H1243" s="2"/>
    </row>
    <row r="1244" spans="1:8" x14ac:dyDescent="0.25">
      <c r="A1244" s="33" t="s">
        <v>3759</v>
      </c>
      <c r="B1244" s="28"/>
      <c r="C1244" s="28"/>
      <c r="D1244" s="28" t="s">
        <v>192</v>
      </c>
      <c r="E1244" s="28" t="s">
        <v>2729</v>
      </c>
      <c r="F1244" s="28">
        <v>0</v>
      </c>
      <c r="G1244" s="28">
        <v>0</v>
      </c>
      <c r="H1244" s="2"/>
    </row>
    <row r="1245" spans="1:8" x14ac:dyDescent="0.25">
      <c r="A1245" s="33" t="s">
        <v>3759</v>
      </c>
      <c r="B1245" s="28"/>
      <c r="C1245" s="28"/>
      <c r="D1245" s="28" t="s">
        <v>194</v>
      </c>
      <c r="E1245" s="28" t="s">
        <v>2730</v>
      </c>
      <c r="F1245" s="28">
        <v>0</v>
      </c>
      <c r="G1245" s="28">
        <v>0</v>
      </c>
      <c r="H1245" s="2"/>
    </row>
    <row r="1246" spans="1:8" x14ac:dyDescent="0.25">
      <c r="A1246" s="33" t="s">
        <v>3759</v>
      </c>
      <c r="B1246" s="28"/>
      <c r="C1246" s="28"/>
      <c r="D1246" s="28" t="s">
        <v>196</v>
      </c>
      <c r="E1246" s="28" t="s">
        <v>2731</v>
      </c>
      <c r="F1246" s="28">
        <v>0</v>
      </c>
      <c r="G1246" s="28">
        <v>0</v>
      </c>
      <c r="H1246" s="2"/>
    </row>
    <row r="1247" spans="1:8" x14ac:dyDescent="0.25">
      <c r="A1247" s="33" t="s">
        <v>3759</v>
      </c>
      <c r="B1247" s="28"/>
      <c r="C1247" s="28"/>
      <c r="D1247" s="28" t="s">
        <v>198</v>
      </c>
      <c r="E1247" s="28" t="s">
        <v>2732</v>
      </c>
      <c r="F1247" s="28">
        <v>0</v>
      </c>
      <c r="G1247" s="28">
        <v>0</v>
      </c>
      <c r="H1247" s="2"/>
    </row>
    <row r="1248" spans="1:8" x14ac:dyDescent="0.25">
      <c r="A1248" s="33" t="s">
        <v>3759</v>
      </c>
      <c r="B1248" s="28"/>
      <c r="C1248" s="28"/>
      <c r="D1248" s="28" t="s">
        <v>1867</v>
      </c>
      <c r="E1248" s="28" t="s">
        <v>2733</v>
      </c>
      <c r="F1248" s="28">
        <v>0</v>
      </c>
      <c r="G1248" s="28">
        <v>0</v>
      </c>
      <c r="H1248" s="2"/>
    </row>
    <row r="1249" spans="1:8" x14ac:dyDescent="0.25">
      <c r="A1249" s="33" t="s">
        <v>3759</v>
      </c>
      <c r="B1249" s="28"/>
      <c r="C1249" s="28"/>
      <c r="D1249" s="28" t="s">
        <v>200</v>
      </c>
      <c r="E1249" s="28" t="s">
        <v>2734</v>
      </c>
      <c r="F1249" s="28">
        <v>0</v>
      </c>
      <c r="G1249" s="28">
        <v>0</v>
      </c>
      <c r="H1249" s="2"/>
    </row>
    <row r="1250" spans="1:8" x14ac:dyDescent="0.25">
      <c r="A1250" s="33" t="s">
        <v>3759</v>
      </c>
      <c r="B1250" s="28"/>
      <c r="C1250" s="28"/>
      <c r="D1250" s="28" t="s">
        <v>202</v>
      </c>
      <c r="E1250" s="28" t="s">
        <v>2735</v>
      </c>
      <c r="F1250" s="28">
        <v>0</v>
      </c>
      <c r="G1250" s="28">
        <v>0</v>
      </c>
      <c r="H1250" s="2"/>
    </row>
    <row r="1251" spans="1:8" x14ac:dyDescent="0.25">
      <c r="A1251" s="33" t="s">
        <v>3759</v>
      </c>
      <c r="B1251" s="28"/>
      <c r="C1251" s="28"/>
      <c r="D1251" s="28" t="s">
        <v>204</v>
      </c>
      <c r="E1251" s="28" t="s">
        <v>2736</v>
      </c>
      <c r="F1251" s="28">
        <v>0</v>
      </c>
      <c r="G1251" s="28">
        <v>0</v>
      </c>
      <c r="H1251" s="2"/>
    </row>
    <row r="1252" spans="1:8" x14ac:dyDescent="0.25">
      <c r="A1252" s="33" t="s">
        <v>3759</v>
      </c>
      <c r="B1252" s="28"/>
      <c r="C1252" s="28"/>
      <c r="D1252" s="28" t="s">
        <v>206</v>
      </c>
      <c r="E1252" s="28" t="s">
        <v>2737</v>
      </c>
      <c r="F1252" s="28">
        <v>0</v>
      </c>
      <c r="G1252" s="28">
        <v>0</v>
      </c>
      <c r="H1252" s="2"/>
    </row>
    <row r="1253" spans="1:8" x14ac:dyDescent="0.25">
      <c r="A1253" s="33" t="s">
        <v>3759</v>
      </c>
      <c r="B1253" s="28"/>
      <c r="C1253" s="28"/>
      <c r="D1253" s="28" t="s">
        <v>208</v>
      </c>
      <c r="E1253" s="28" t="s">
        <v>2738</v>
      </c>
      <c r="F1253" s="28">
        <v>0</v>
      </c>
      <c r="G1253" s="28">
        <v>0</v>
      </c>
      <c r="H1253" s="2"/>
    </row>
    <row r="1254" spans="1:8" x14ac:dyDescent="0.25">
      <c r="A1254" s="33" t="s">
        <v>3759</v>
      </c>
      <c r="B1254" s="28"/>
      <c r="C1254" s="28"/>
      <c r="D1254" s="28" t="s">
        <v>1904</v>
      </c>
      <c r="E1254" s="28" t="s">
        <v>2739</v>
      </c>
      <c r="F1254" s="28">
        <v>0</v>
      </c>
      <c r="G1254" s="28">
        <v>0</v>
      </c>
      <c r="H1254" s="2"/>
    </row>
    <row r="1255" spans="1:8" x14ac:dyDescent="0.25">
      <c r="A1255" s="33" t="s">
        <v>3759</v>
      </c>
      <c r="B1255" s="28"/>
      <c r="C1255" s="28"/>
      <c r="D1255" s="28" t="s">
        <v>210</v>
      </c>
      <c r="E1255" s="28" t="s">
        <v>2740</v>
      </c>
      <c r="F1255" s="28">
        <v>0</v>
      </c>
      <c r="G1255" s="28">
        <v>0</v>
      </c>
      <c r="H1255" s="2"/>
    </row>
    <row r="1256" spans="1:8" x14ac:dyDescent="0.25">
      <c r="A1256" s="33" t="s">
        <v>3759</v>
      </c>
      <c r="B1256" s="28"/>
      <c r="C1256" s="28"/>
      <c r="D1256" s="28" t="s">
        <v>2078</v>
      </c>
      <c r="E1256" s="28" t="s">
        <v>2741</v>
      </c>
      <c r="F1256" s="28">
        <v>0</v>
      </c>
      <c r="G1256" s="28">
        <v>0</v>
      </c>
      <c r="H1256" s="2"/>
    </row>
    <row r="1257" spans="1:8" x14ac:dyDescent="0.25">
      <c r="A1257" s="33" t="s">
        <v>3759</v>
      </c>
      <c r="B1257" s="28"/>
      <c r="C1257" s="28"/>
      <c r="D1257" s="28" t="s">
        <v>212</v>
      </c>
      <c r="E1257" s="28" t="s">
        <v>2742</v>
      </c>
      <c r="F1257" s="28">
        <v>0</v>
      </c>
      <c r="G1257" s="28">
        <v>0</v>
      </c>
      <c r="H1257" s="2"/>
    </row>
    <row r="1258" spans="1:8" x14ac:dyDescent="0.25">
      <c r="A1258" s="33" t="s">
        <v>3759</v>
      </c>
      <c r="B1258" s="28"/>
      <c r="C1258" s="28"/>
      <c r="D1258" s="28" t="s">
        <v>214</v>
      </c>
      <c r="E1258" s="28" t="s">
        <v>2743</v>
      </c>
      <c r="F1258" s="28">
        <v>0</v>
      </c>
      <c r="G1258" s="28">
        <v>0</v>
      </c>
      <c r="H1258" s="2"/>
    </row>
    <row r="1259" spans="1:8" x14ac:dyDescent="0.25">
      <c r="A1259" s="33" t="s">
        <v>3759</v>
      </c>
      <c r="B1259" s="28"/>
      <c r="C1259" s="28"/>
      <c r="D1259" s="28" t="s">
        <v>216</v>
      </c>
      <c r="E1259" s="28" t="s">
        <v>2744</v>
      </c>
      <c r="F1259" s="28">
        <v>0</v>
      </c>
      <c r="G1259" s="28">
        <v>0</v>
      </c>
      <c r="H1259" s="2"/>
    </row>
    <row r="1260" spans="1:8" x14ac:dyDescent="0.25">
      <c r="A1260" s="33" t="s">
        <v>3759</v>
      </c>
      <c r="B1260" s="28"/>
      <c r="C1260" s="28"/>
      <c r="D1260" s="28" t="s">
        <v>218</v>
      </c>
      <c r="E1260" s="28" t="s">
        <v>2745</v>
      </c>
      <c r="F1260" s="28">
        <v>0</v>
      </c>
      <c r="G1260" s="28">
        <v>0</v>
      </c>
      <c r="H1260" s="2"/>
    </row>
    <row r="1261" spans="1:8" x14ac:dyDescent="0.25">
      <c r="A1261" s="33" t="s">
        <v>3759</v>
      </c>
      <c r="B1261" s="28"/>
      <c r="C1261" s="28"/>
      <c r="D1261" s="28" t="s">
        <v>220</v>
      </c>
      <c r="E1261" s="28" t="s">
        <v>2746</v>
      </c>
      <c r="F1261" s="28">
        <v>0</v>
      </c>
      <c r="G1261" s="28">
        <v>0</v>
      </c>
      <c r="H1261" s="2"/>
    </row>
    <row r="1262" spans="1:8" x14ac:dyDescent="0.25">
      <c r="A1262" s="33" t="s">
        <v>3759</v>
      </c>
      <c r="B1262" s="28"/>
      <c r="C1262" s="28"/>
      <c r="D1262" s="28" t="s">
        <v>1906</v>
      </c>
      <c r="E1262" s="28" t="s">
        <v>2747</v>
      </c>
      <c r="F1262" s="28">
        <v>0</v>
      </c>
      <c r="G1262" s="28">
        <v>0</v>
      </c>
      <c r="H1262" s="2"/>
    </row>
    <row r="1263" spans="1:8" x14ac:dyDescent="0.25">
      <c r="A1263" s="33" t="s">
        <v>3759</v>
      </c>
      <c r="B1263" s="28"/>
      <c r="C1263" s="28"/>
      <c r="D1263" s="28" t="s">
        <v>2080</v>
      </c>
      <c r="E1263" s="28" t="s">
        <v>2748</v>
      </c>
      <c r="F1263" s="28">
        <v>0</v>
      </c>
      <c r="G1263" s="28">
        <v>0</v>
      </c>
      <c r="H1263" s="2"/>
    </row>
    <row r="1264" spans="1:8" x14ac:dyDescent="0.25">
      <c r="A1264" s="33" t="s">
        <v>3759</v>
      </c>
      <c r="B1264" s="28"/>
      <c r="C1264" s="28"/>
      <c r="D1264" s="28" t="s">
        <v>1940</v>
      </c>
      <c r="E1264" s="28" t="s">
        <v>2749</v>
      </c>
      <c r="F1264" s="28">
        <v>0</v>
      </c>
      <c r="G1264" s="28">
        <v>0</v>
      </c>
      <c r="H1264" s="2"/>
    </row>
    <row r="1265" spans="1:8" x14ac:dyDescent="0.25">
      <c r="A1265" s="33" t="s">
        <v>3759</v>
      </c>
      <c r="B1265" s="28"/>
      <c r="C1265" s="28"/>
      <c r="D1265" s="28" t="s">
        <v>222</v>
      </c>
      <c r="E1265" s="28" t="s">
        <v>2750</v>
      </c>
      <c r="F1265" s="28">
        <v>0</v>
      </c>
      <c r="G1265" s="28">
        <v>0</v>
      </c>
      <c r="H1265" s="2"/>
    </row>
    <row r="1266" spans="1:8" x14ac:dyDescent="0.25">
      <c r="A1266" s="33" t="s">
        <v>3759</v>
      </c>
      <c r="B1266" s="28"/>
      <c r="C1266" s="28"/>
      <c r="D1266" s="28" t="s">
        <v>224</v>
      </c>
      <c r="E1266" s="28" t="s">
        <v>2751</v>
      </c>
      <c r="F1266" s="28">
        <v>0</v>
      </c>
      <c r="G1266" s="28">
        <v>0</v>
      </c>
      <c r="H1266" s="2"/>
    </row>
    <row r="1267" spans="1:8" x14ac:dyDescent="0.25">
      <c r="A1267" s="33" t="s">
        <v>3759</v>
      </c>
      <c r="B1267" s="28"/>
      <c r="C1267" s="28"/>
      <c r="D1267" s="28" t="s">
        <v>226</v>
      </c>
      <c r="E1267" s="28" t="s">
        <v>2752</v>
      </c>
      <c r="F1267" s="28">
        <v>0</v>
      </c>
      <c r="G1267" s="28">
        <v>0</v>
      </c>
      <c r="H1267" s="2"/>
    </row>
    <row r="1268" spans="1:8" x14ac:dyDescent="0.25">
      <c r="A1268" s="33" t="s">
        <v>3759</v>
      </c>
      <c r="B1268" s="28"/>
      <c r="C1268" s="28"/>
      <c r="D1268" s="28" t="s">
        <v>228</v>
      </c>
      <c r="E1268" s="28" t="s">
        <v>2753</v>
      </c>
      <c r="F1268" s="28">
        <v>0</v>
      </c>
      <c r="G1268" s="28">
        <v>0</v>
      </c>
      <c r="H1268" s="2"/>
    </row>
    <row r="1269" spans="1:8" x14ac:dyDescent="0.25">
      <c r="A1269" s="33" t="s">
        <v>3759</v>
      </c>
      <c r="B1269" s="28"/>
      <c r="C1269" s="28"/>
      <c r="D1269" s="28" t="s">
        <v>230</v>
      </c>
      <c r="E1269" s="28" t="s">
        <v>2754</v>
      </c>
      <c r="F1269" s="28">
        <v>0</v>
      </c>
      <c r="G1269" s="28">
        <v>0</v>
      </c>
      <c r="H1269" s="2"/>
    </row>
    <row r="1270" spans="1:8" x14ac:dyDescent="0.25">
      <c r="A1270" s="33" t="s">
        <v>3759</v>
      </c>
      <c r="B1270" s="28"/>
      <c r="C1270" s="28"/>
      <c r="D1270" s="28" t="s">
        <v>232</v>
      </c>
      <c r="E1270" s="28" t="s">
        <v>2755</v>
      </c>
      <c r="F1270" s="28">
        <v>0</v>
      </c>
      <c r="G1270" s="28">
        <v>0</v>
      </c>
      <c r="H1270" s="2"/>
    </row>
    <row r="1271" spans="1:8" x14ac:dyDescent="0.25">
      <c r="A1271" s="33" t="s">
        <v>3759</v>
      </c>
      <c r="B1271" s="28"/>
      <c r="C1271" s="28"/>
      <c r="D1271" s="28" t="s">
        <v>234</v>
      </c>
      <c r="E1271" s="28" t="s">
        <v>2756</v>
      </c>
      <c r="F1271" s="28">
        <v>0</v>
      </c>
      <c r="G1271" s="28">
        <v>0</v>
      </c>
      <c r="H1271" s="2"/>
    </row>
    <row r="1272" spans="1:8" x14ac:dyDescent="0.25">
      <c r="A1272" s="33" t="s">
        <v>3759</v>
      </c>
      <c r="B1272" s="28"/>
      <c r="C1272" s="28"/>
      <c r="D1272" s="28" t="s">
        <v>2488</v>
      </c>
      <c r="E1272" s="28" t="s">
        <v>2757</v>
      </c>
      <c r="F1272" s="28">
        <v>0</v>
      </c>
      <c r="G1272" s="28">
        <v>0</v>
      </c>
      <c r="H1272" s="2"/>
    </row>
    <row r="1273" spans="1:8" x14ac:dyDescent="0.25">
      <c r="A1273" s="33" t="s">
        <v>3759</v>
      </c>
      <c r="B1273" s="28"/>
      <c r="C1273" s="28"/>
      <c r="D1273" s="28" t="s">
        <v>236</v>
      </c>
      <c r="E1273" s="28" t="s">
        <v>2758</v>
      </c>
      <c r="F1273" s="28">
        <v>0</v>
      </c>
      <c r="G1273" s="28">
        <v>0</v>
      </c>
      <c r="H1273" s="2"/>
    </row>
    <row r="1274" spans="1:8" x14ac:dyDescent="0.25">
      <c r="A1274" s="33" t="s">
        <v>3759</v>
      </c>
      <c r="B1274" s="28"/>
      <c r="C1274" s="28"/>
      <c r="D1274" s="28" t="s">
        <v>238</v>
      </c>
      <c r="E1274" s="28" t="s">
        <v>2759</v>
      </c>
      <c r="F1274" s="28">
        <v>0</v>
      </c>
      <c r="G1274" s="28">
        <v>0</v>
      </c>
      <c r="H1274" s="2"/>
    </row>
    <row r="1275" spans="1:8" x14ac:dyDescent="0.25">
      <c r="A1275" s="33" t="s">
        <v>3759</v>
      </c>
      <c r="B1275" s="28"/>
      <c r="C1275" s="28"/>
      <c r="D1275" s="28" t="s">
        <v>240</v>
      </c>
      <c r="E1275" s="28" t="s">
        <v>2760</v>
      </c>
      <c r="F1275" s="28">
        <v>0</v>
      </c>
      <c r="G1275" s="28">
        <v>0</v>
      </c>
      <c r="H1275" s="2"/>
    </row>
    <row r="1276" spans="1:8" x14ac:dyDescent="0.25">
      <c r="A1276" s="33" t="s">
        <v>3759</v>
      </c>
      <c r="B1276" s="28"/>
      <c r="C1276" s="28"/>
      <c r="D1276" s="28" t="s">
        <v>242</v>
      </c>
      <c r="E1276" s="28" t="s">
        <v>2761</v>
      </c>
      <c r="F1276" s="28">
        <v>0</v>
      </c>
      <c r="G1276" s="28">
        <v>0</v>
      </c>
      <c r="H1276" s="2"/>
    </row>
    <row r="1277" spans="1:8" x14ac:dyDescent="0.25">
      <c r="A1277" s="33" t="s">
        <v>3759</v>
      </c>
      <c r="B1277" s="28"/>
      <c r="C1277" s="28"/>
      <c r="D1277" s="28" t="s">
        <v>1942</v>
      </c>
      <c r="E1277" s="28" t="s">
        <v>2762</v>
      </c>
      <c r="F1277" s="28">
        <v>0</v>
      </c>
      <c r="G1277" s="28">
        <v>0</v>
      </c>
      <c r="H1277" s="2"/>
    </row>
    <row r="1278" spans="1:8" x14ac:dyDescent="0.25">
      <c r="A1278" s="33" t="s">
        <v>3759</v>
      </c>
      <c r="B1278" s="28"/>
      <c r="C1278" s="28"/>
      <c r="D1278" s="28" t="s">
        <v>1944</v>
      </c>
      <c r="E1278" s="28" t="s">
        <v>2763</v>
      </c>
      <c r="F1278" s="28">
        <v>0</v>
      </c>
      <c r="G1278" s="28">
        <v>0</v>
      </c>
      <c r="H1278" s="2"/>
    </row>
    <row r="1279" spans="1:8" x14ac:dyDescent="0.25">
      <c r="A1279" s="33" t="s">
        <v>3759</v>
      </c>
      <c r="B1279" s="28"/>
      <c r="C1279" s="28"/>
      <c r="D1279" s="28" t="s">
        <v>244</v>
      </c>
      <c r="E1279" s="28" t="s">
        <v>2764</v>
      </c>
      <c r="F1279" s="28">
        <v>0</v>
      </c>
      <c r="G1279" s="28">
        <v>0</v>
      </c>
      <c r="H1279" s="2"/>
    </row>
    <row r="1280" spans="1:8" x14ac:dyDescent="0.25">
      <c r="A1280" s="33" t="s">
        <v>3759</v>
      </c>
      <c r="B1280" s="28"/>
      <c r="C1280" s="28"/>
      <c r="D1280" s="28" t="s">
        <v>246</v>
      </c>
      <c r="E1280" s="28" t="s">
        <v>2765</v>
      </c>
      <c r="F1280" s="28">
        <v>0</v>
      </c>
      <c r="G1280" s="28">
        <v>0</v>
      </c>
      <c r="H1280" s="2"/>
    </row>
    <row r="1281" spans="1:8" x14ac:dyDescent="0.25">
      <c r="A1281" s="33" t="s">
        <v>3759</v>
      </c>
      <c r="B1281" s="28"/>
      <c r="C1281" s="28"/>
      <c r="D1281" s="28" t="s">
        <v>248</v>
      </c>
      <c r="E1281" s="28" t="s">
        <v>2766</v>
      </c>
      <c r="F1281" s="28">
        <v>0</v>
      </c>
      <c r="G1281" s="28">
        <v>0</v>
      </c>
      <c r="H1281" s="2"/>
    </row>
    <row r="1282" spans="1:8" x14ac:dyDescent="0.25">
      <c r="A1282" s="33" t="s">
        <v>3759</v>
      </c>
      <c r="B1282" s="28"/>
      <c r="C1282" s="28"/>
      <c r="D1282" s="28" t="s">
        <v>2083</v>
      </c>
      <c r="E1282" s="28" t="s">
        <v>2767</v>
      </c>
      <c r="F1282" s="28">
        <v>0</v>
      </c>
      <c r="G1282" s="28">
        <v>0</v>
      </c>
      <c r="H1282" s="2"/>
    </row>
    <row r="1283" spans="1:8" x14ac:dyDescent="0.25">
      <c r="A1283" s="33" t="s">
        <v>3759</v>
      </c>
      <c r="B1283" s="28"/>
      <c r="C1283" s="28"/>
      <c r="D1283" s="28" t="s">
        <v>250</v>
      </c>
      <c r="E1283" s="28" t="s">
        <v>2768</v>
      </c>
      <c r="F1283" s="28">
        <v>0</v>
      </c>
      <c r="G1283" s="28">
        <v>0</v>
      </c>
      <c r="H1283" s="2"/>
    </row>
    <row r="1284" spans="1:8" x14ac:dyDescent="0.25">
      <c r="A1284" s="33" t="s">
        <v>3759</v>
      </c>
      <c r="B1284" s="28"/>
      <c r="C1284" s="28"/>
      <c r="D1284" s="28" t="s">
        <v>252</v>
      </c>
      <c r="E1284" s="28" t="s">
        <v>2769</v>
      </c>
      <c r="F1284" s="28">
        <v>0</v>
      </c>
      <c r="G1284" s="28">
        <v>0</v>
      </c>
      <c r="H1284" s="2"/>
    </row>
    <row r="1285" spans="1:8" x14ac:dyDescent="0.25">
      <c r="A1285" s="33" t="s">
        <v>3759</v>
      </c>
      <c r="B1285" s="28"/>
      <c r="C1285" s="28"/>
      <c r="D1285" s="28" t="s">
        <v>1869</v>
      </c>
      <c r="E1285" s="28" t="s">
        <v>2770</v>
      </c>
      <c r="F1285" s="28">
        <v>0</v>
      </c>
      <c r="G1285" s="28">
        <v>0</v>
      </c>
      <c r="H1285" s="2"/>
    </row>
    <row r="1286" spans="1:8" x14ac:dyDescent="0.25">
      <c r="A1286" s="33" t="s">
        <v>3759</v>
      </c>
      <c r="B1286" s="28"/>
      <c r="C1286" s="28"/>
      <c r="D1286" s="28" t="s">
        <v>254</v>
      </c>
      <c r="E1286" s="28" t="s">
        <v>2771</v>
      </c>
      <c r="F1286" s="28">
        <v>0</v>
      </c>
      <c r="G1286" s="28">
        <v>0</v>
      </c>
      <c r="H1286" s="2"/>
    </row>
    <row r="1287" spans="1:8" x14ac:dyDescent="0.25">
      <c r="A1287" s="33" t="s">
        <v>3759</v>
      </c>
      <c r="B1287" s="28"/>
      <c r="C1287" s="28"/>
      <c r="D1287" s="28" t="s">
        <v>256</v>
      </c>
      <c r="E1287" s="28" t="s">
        <v>2772</v>
      </c>
      <c r="F1287" s="28">
        <v>0</v>
      </c>
      <c r="G1287" s="28">
        <v>0</v>
      </c>
      <c r="H1287" s="2"/>
    </row>
    <row r="1288" spans="1:8" x14ac:dyDescent="0.25">
      <c r="A1288" s="33" t="s">
        <v>3759</v>
      </c>
      <c r="B1288" s="28"/>
      <c r="C1288" s="28"/>
      <c r="D1288" s="28" t="s">
        <v>258</v>
      </c>
      <c r="E1288" s="28" t="s">
        <v>2773</v>
      </c>
      <c r="F1288" s="28">
        <v>0</v>
      </c>
      <c r="G1288" s="28">
        <v>0</v>
      </c>
      <c r="H1288" s="2"/>
    </row>
    <row r="1289" spans="1:8" x14ac:dyDescent="0.25">
      <c r="A1289" s="33" t="s">
        <v>3759</v>
      </c>
      <c r="B1289" s="28"/>
      <c r="C1289" s="28"/>
      <c r="D1289" s="28" t="s">
        <v>1946</v>
      </c>
      <c r="E1289" s="28" t="s">
        <v>2774</v>
      </c>
      <c r="F1289" s="28">
        <v>0</v>
      </c>
      <c r="G1289" s="28">
        <v>0</v>
      </c>
      <c r="H1289" s="2"/>
    </row>
    <row r="1290" spans="1:8" x14ac:dyDescent="0.25">
      <c r="A1290" s="33" t="s">
        <v>3759</v>
      </c>
      <c r="B1290" s="28"/>
      <c r="C1290" s="28"/>
      <c r="D1290" s="28" t="s">
        <v>260</v>
      </c>
      <c r="E1290" s="28" t="s">
        <v>2775</v>
      </c>
      <c r="F1290" s="28">
        <v>0</v>
      </c>
      <c r="G1290" s="28">
        <v>0</v>
      </c>
      <c r="H1290" s="2"/>
    </row>
    <row r="1291" spans="1:8" x14ac:dyDescent="0.25">
      <c r="A1291" s="33" t="s">
        <v>3759</v>
      </c>
      <c r="B1291" s="28"/>
      <c r="C1291" s="28"/>
      <c r="D1291" s="28" t="s">
        <v>262</v>
      </c>
      <c r="E1291" s="28" t="s">
        <v>2776</v>
      </c>
      <c r="F1291" s="28">
        <v>0</v>
      </c>
      <c r="G1291" s="28">
        <v>0</v>
      </c>
      <c r="H1291" s="2"/>
    </row>
    <row r="1292" spans="1:8" x14ac:dyDescent="0.25">
      <c r="A1292" s="33" t="s">
        <v>3759</v>
      </c>
      <c r="B1292" s="28"/>
      <c r="C1292" s="28"/>
      <c r="D1292" s="28" t="s">
        <v>264</v>
      </c>
      <c r="E1292" s="28" t="s">
        <v>2777</v>
      </c>
      <c r="F1292" s="28">
        <v>0</v>
      </c>
      <c r="G1292" s="28">
        <v>0</v>
      </c>
      <c r="H1292" s="2"/>
    </row>
    <row r="1293" spans="1:8" x14ac:dyDescent="0.25">
      <c r="A1293" s="33" t="s">
        <v>3759</v>
      </c>
      <c r="B1293" s="28"/>
      <c r="C1293" s="28"/>
      <c r="D1293" s="28" t="s">
        <v>266</v>
      </c>
      <c r="E1293" s="28" t="s">
        <v>2778</v>
      </c>
      <c r="F1293" s="28">
        <v>0</v>
      </c>
      <c r="G1293" s="28">
        <v>0</v>
      </c>
      <c r="H1293" s="2"/>
    </row>
    <row r="1294" spans="1:8" x14ac:dyDescent="0.25">
      <c r="A1294" s="33" t="s">
        <v>3759</v>
      </c>
      <c r="B1294" s="28"/>
      <c r="C1294" s="28"/>
      <c r="D1294" s="28" t="s">
        <v>268</v>
      </c>
      <c r="E1294" s="28" t="s">
        <v>2779</v>
      </c>
      <c r="F1294" s="28">
        <v>0</v>
      </c>
      <c r="G1294" s="28">
        <v>0</v>
      </c>
      <c r="H1294" s="2"/>
    </row>
    <row r="1295" spans="1:8" x14ac:dyDescent="0.25">
      <c r="A1295" s="33" t="s">
        <v>3759</v>
      </c>
      <c r="B1295" s="28"/>
      <c r="C1295" s="28"/>
      <c r="D1295" s="28" t="s">
        <v>2085</v>
      </c>
      <c r="E1295" s="28" t="s">
        <v>2780</v>
      </c>
      <c r="F1295" s="28">
        <v>0</v>
      </c>
      <c r="G1295" s="28">
        <v>0</v>
      </c>
      <c r="H1295" s="2"/>
    </row>
    <row r="1296" spans="1:8" x14ac:dyDescent="0.25">
      <c r="A1296" s="33" t="s">
        <v>3759</v>
      </c>
      <c r="B1296" s="28"/>
      <c r="C1296" s="28"/>
      <c r="D1296" s="28" t="s">
        <v>270</v>
      </c>
      <c r="E1296" s="28" t="s">
        <v>2781</v>
      </c>
      <c r="F1296" s="28">
        <v>0</v>
      </c>
      <c r="G1296" s="28">
        <v>0</v>
      </c>
      <c r="H1296" s="2"/>
    </row>
    <row r="1297" spans="1:8" x14ac:dyDescent="0.25">
      <c r="A1297" s="33" t="s">
        <v>3759</v>
      </c>
      <c r="B1297" s="28"/>
      <c r="C1297" s="28"/>
      <c r="D1297" s="28" t="s">
        <v>272</v>
      </c>
      <c r="E1297" s="28" t="s">
        <v>2782</v>
      </c>
      <c r="F1297" s="28">
        <v>0</v>
      </c>
      <c r="G1297" s="28">
        <v>0</v>
      </c>
      <c r="H1297" s="2"/>
    </row>
    <row r="1298" spans="1:8" x14ac:dyDescent="0.25">
      <c r="A1298" s="33" t="s">
        <v>3759</v>
      </c>
      <c r="B1298" s="28"/>
      <c r="C1298" s="28"/>
      <c r="D1298" s="28" t="s">
        <v>274</v>
      </c>
      <c r="E1298" s="28" t="s">
        <v>2783</v>
      </c>
      <c r="F1298" s="28">
        <v>0</v>
      </c>
      <c r="G1298" s="28">
        <v>0</v>
      </c>
      <c r="H1298" s="2"/>
    </row>
    <row r="1299" spans="1:8" x14ac:dyDescent="0.25">
      <c r="A1299" s="33" t="s">
        <v>3759</v>
      </c>
      <c r="B1299" s="28"/>
      <c r="C1299" s="28"/>
      <c r="D1299" s="28" t="s">
        <v>276</v>
      </c>
      <c r="E1299" s="28" t="s">
        <v>2784</v>
      </c>
      <c r="F1299" s="28">
        <v>0</v>
      </c>
      <c r="G1299" s="28">
        <v>0</v>
      </c>
      <c r="H1299" s="2"/>
    </row>
    <row r="1300" spans="1:8" x14ac:dyDescent="0.25">
      <c r="A1300" s="33" t="s">
        <v>3759</v>
      </c>
      <c r="B1300" s="28"/>
      <c r="C1300" s="28"/>
      <c r="D1300" s="28" t="s">
        <v>278</v>
      </c>
      <c r="E1300" s="28" t="s">
        <v>2785</v>
      </c>
      <c r="F1300" s="28">
        <v>0</v>
      </c>
      <c r="G1300" s="28">
        <v>0</v>
      </c>
      <c r="H1300" s="2"/>
    </row>
    <row r="1301" spans="1:8" x14ac:dyDescent="0.25">
      <c r="A1301" s="33" t="s">
        <v>3759</v>
      </c>
      <c r="B1301" s="28"/>
      <c r="C1301" s="28"/>
      <c r="D1301" s="28" t="s">
        <v>280</v>
      </c>
      <c r="E1301" s="28" t="s">
        <v>2786</v>
      </c>
      <c r="F1301" s="28">
        <v>0</v>
      </c>
      <c r="G1301" s="28">
        <v>0</v>
      </c>
      <c r="H1301" s="2"/>
    </row>
    <row r="1302" spans="1:8" x14ac:dyDescent="0.25">
      <c r="A1302" s="33" t="s">
        <v>3759</v>
      </c>
      <c r="B1302" s="28"/>
      <c r="C1302" s="28"/>
      <c r="D1302" s="28" t="s">
        <v>282</v>
      </c>
      <c r="E1302" s="28" t="s">
        <v>2787</v>
      </c>
      <c r="F1302" s="28">
        <v>0</v>
      </c>
      <c r="G1302" s="28">
        <v>0</v>
      </c>
      <c r="H1302" s="2"/>
    </row>
    <row r="1303" spans="1:8" x14ac:dyDescent="0.25">
      <c r="A1303" s="33" t="s">
        <v>3759</v>
      </c>
      <c r="B1303" s="28"/>
      <c r="C1303" s="28"/>
      <c r="D1303" s="28" t="s">
        <v>284</v>
      </c>
      <c r="E1303" s="28" t="s">
        <v>2788</v>
      </c>
      <c r="F1303" s="28">
        <v>0</v>
      </c>
      <c r="G1303" s="28">
        <v>0</v>
      </c>
      <c r="H1303" s="2"/>
    </row>
    <row r="1304" spans="1:8" x14ac:dyDescent="0.25">
      <c r="A1304" s="33" t="s">
        <v>3759</v>
      </c>
      <c r="B1304" s="28"/>
      <c r="C1304" s="28"/>
      <c r="D1304" s="28" t="s">
        <v>286</v>
      </c>
      <c r="E1304" s="28" t="s">
        <v>2789</v>
      </c>
      <c r="F1304" s="28">
        <v>0</v>
      </c>
      <c r="G1304" s="28">
        <v>0</v>
      </c>
      <c r="H1304" s="2"/>
    </row>
    <row r="1305" spans="1:8" x14ac:dyDescent="0.25">
      <c r="A1305" s="33" t="s">
        <v>3759</v>
      </c>
      <c r="B1305" s="28"/>
      <c r="C1305" s="28"/>
      <c r="D1305" s="28" t="s">
        <v>1802</v>
      </c>
      <c r="E1305" s="28" t="s">
        <v>2790</v>
      </c>
      <c r="F1305" s="28">
        <v>0</v>
      </c>
      <c r="G1305" s="28">
        <v>0</v>
      </c>
      <c r="H1305" s="2"/>
    </row>
    <row r="1306" spans="1:8" x14ac:dyDescent="0.25">
      <c r="A1306" s="33" t="s">
        <v>3759</v>
      </c>
      <c r="B1306" s="28"/>
      <c r="C1306" s="28"/>
      <c r="D1306" s="28" t="s">
        <v>288</v>
      </c>
      <c r="E1306" s="28" t="s">
        <v>2791</v>
      </c>
      <c r="F1306" s="28">
        <v>0</v>
      </c>
      <c r="G1306" s="28">
        <v>0</v>
      </c>
      <c r="H1306" s="2"/>
    </row>
    <row r="1307" spans="1:8" x14ac:dyDescent="0.25">
      <c r="A1307" s="33" t="s">
        <v>3759</v>
      </c>
      <c r="B1307" s="28"/>
      <c r="C1307" s="28"/>
      <c r="D1307" s="28" t="s">
        <v>290</v>
      </c>
      <c r="E1307" s="28" t="s">
        <v>2792</v>
      </c>
      <c r="F1307" s="28">
        <v>0</v>
      </c>
      <c r="G1307" s="28">
        <v>0</v>
      </c>
      <c r="H1307" s="2"/>
    </row>
    <row r="1308" spans="1:8" x14ac:dyDescent="0.25">
      <c r="A1308" s="33" t="s">
        <v>3759</v>
      </c>
      <c r="B1308" s="28"/>
      <c r="C1308" s="28"/>
      <c r="D1308" s="28" t="s">
        <v>292</v>
      </c>
      <c r="E1308" s="28" t="s">
        <v>2793</v>
      </c>
      <c r="F1308" s="28">
        <v>0</v>
      </c>
      <c r="G1308" s="28">
        <v>0</v>
      </c>
      <c r="H1308" s="2"/>
    </row>
    <row r="1309" spans="1:8" x14ac:dyDescent="0.25">
      <c r="A1309" s="33" t="s">
        <v>3759</v>
      </c>
      <c r="B1309" s="28"/>
      <c r="C1309" s="28"/>
      <c r="D1309" s="28" t="s">
        <v>294</v>
      </c>
      <c r="E1309" s="28" t="s">
        <v>2794</v>
      </c>
      <c r="F1309" s="28">
        <v>0</v>
      </c>
      <c r="G1309" s="28">
        <v>0</v>
      </c>
      <c r="H1309" s="2"/>
    </row>
    <row r="1310" spans="1:8" x14ac:dyDescent="0.25">
      <c r="A1310" s="33" t="s">
        <v>3759</v>
      </c>
      <c r="B1310" s="28"/>
      <c r="C1310" s="28"/>
      <c r="D1310" s="28" t="s">
        <v>296</v>
      </c>
      <c r="E1310" s="28" t="s">
        <v>2795</v>
      </c>
      <c r="F1310" s="28">
        <v>0</v>
      </c>
      <c r="G1310" s="28">
        <v>0</v>
      </c>
      <c r="H1310" s="2"/>
    </row>
    <row r="1311" spans="1:8" x14ac:dyDescent="0.25">
      <c r="A1311" s="33" t="s">
        <v>3759</v>
      </c>
      <c r="B1311" s="28"/>
      <c r="C1311" s="28"/>
      <c r="D1311" s="28" t="s">
        <v>31</v>
      </c>
      <c r="E1311" s="28" t="s">
        <v>2796</v>
      </c>
      <c r="F1311" s="28">
        <v>0</v>
      </c>
      <c r="G1311" s="28">
        <v>0</v>
      </c>
      <c r="H1311" s="2"/>
    </row>
    <row r="1312" spans="1:8" x14ac:dyDescent="0.25">
      <c r="A1312" s="33" t="s">
        <v>3759</v>
      </c>
      <c r="B1312" s="28"/>
      <c r="C1312" s="28"/>
      <c r="D1312" s="28" t="s">
        <v>299</v>
      </c>
      <c r="E1312" s="28" t="s">
        <v>2797</v>
      </c>
      <c r="F1312" s="28">
        <v>0</v>
      </c>
      <c r="G1312" s="28">
        <v>0</v>
      </c>
      <c r="H1312" s="2"/>
    </row>
    <row r="1313" spans="1:8" x14ac:dyDescent="0.25">
      <c r="A1313" s="33" t="s">
        <v>3759</v>
      </c>
      <c r="B1313" s="28"/>
      <c r="C1313" s="28"/>
      <c r="D1313" s="28" t="s">
        <v>1948</v>
      </c>
      <c r="E1313" s="28" t="s">
        <v>2798</v>
      </c>
      <c r="F1313" s="28">
        <v>0</v>
      </c>
      <c r="G1313" s="28">
        <v>0</v>
      </c>
      <c r="H1313" s="2"/>
    </row>
    <row r="1314" spans="1:8" x14ac:dyDescent="0.25">
      <c r="A1314" s="33" t="s">
        <v>3759</v>
      </c>
      <c r="B1314" s="28"/>
      <c r="C1314" s="28"/>
      <c r="D1314" s="28" t="s">
        <v>2088</v>
      </c>
      <c r="E1314" s="28" t="s">
        <v>2799</v>
      </c>
      <c r="F1314" s="28">
        <v>0</v>
      </c>
      <c r="G1314" s="28">
        <v>0</v>
      </c>
      <c r="H1314" s="2"/>
    </row>
    <row r="1315" spans="1:8" x14ac:dyDescent="0.25">
      <c r="A1315" s="33" t="s">
        <v>3759</v>
      </c>
      <c r="B1315" s="28"/>
      <c r="C1315" s="28"/>
      <c r="D1315" s="28" t="s">
        <v>2090</v>
      </c>
      <c r="E1315" s="28" t="s">
        <v>2800</v>
      </c>
      <c r="F1315" s="28">
        <v>0</v>
      </c>
      <c r="G1315" s="28">
        <v>0</v>
      </c>
      <c r="H1315" s="2"/>
    </row>
    <row r="1316" spans="1:8" x14ac:dyDescent="0.25">
      <c r="A1316" s="33" t="s">
        <v>3759</v>
      </c>
      <c r="B1316" s="28"/>
      <c r="C1316" s="28"/>
      <c r="D1316" s="28" t="s">
        <v>301</v>
      </c>
      <c r="E1316" s="28" t="s">
        <v>2801</v>
      </c>
      <c r="F1316" s="28">
        <v>0</v>
      </c>
      <c r="G1316" s="28">
        <v>0</v>
      </c>
      <c r="H1316" s="2"/>
    </row>
    <row r="1317" spans="1:8" x14ac:dyDescent="0.25">
      <c r="A1317" s="33" t="s">
        <v>3759</v>
      </c>
      <c r="B1317" s="28"/>
      <c r="C1317" s="28"/>
      <c r="D1317" s="28" t="s">
        <v>303</v>
      </c>
      <c r="E1317" s="28" t="s">
        <v>2802</v>
      </c>
      <c r="F1317" s="28">
        <v>0</v>
      </c>
      <c r="G1317" s="28">
        <v>0</v>
      </c>
      <c r="H1317" s="2"/>
    </row>
    <row r="1318" spans="1:8" x14ac:dyDescent="0.25">
      <c r="A1318" s="33" t="s">
        <v>3759</v>
      </c>
      <c r="B1318" s="28"/>
      <c r="C1318" s="28"/>
      <c r="D1318" s="28" t="s">
        <v>305</v>
      </c>
      <c r="E1318" s="28" t="s">
        <v>2803</v>
      </c>
      <c r="F1318" s="28">
        <v>0</v>
      </c>
      <c r="G1318" s="28">
        <v>0</v>
      </c>
      <c r="H1318" s="2"/>
    </row>
    <row r="1319" spans="1:8" x14ac:dyDescent="0.25">
      <c r="A1319" s="33" t="s">
        <v>3759</v>
      </c>
      <c r="B1319" s="28"/>
      <c r="C1319" s="28"/>
      <c r="D1319" s="28" t="s">
        <v>307</v>
      </c>
      <c r="E1319" s="28" t="s">
        <v>2804</v>
      </c>
      <c r="F1319" s="28">
        <v>0</v>
      </c>
      <c r="G1319" s="28">
        <v>0</v>
      </c>
      <c r="H1319" s="2"/>
    </row>
    <row r="1320" spans="1:8" x14ac:dyDescent="0.25">
      <c r="A1320" s="33" t="s">
        <v>3759</v>
      </c>
      <c r="B1320" s="28"/>
      <c r="C1320" s="28"/>
      <c r="D1320" s="28" t="s">
        <v>309</v>
      </c>
      <c r="E1320" s="28" t="s">
        <v>2805</v>
      </c>
      <c r="F1320" s="28">
        <v>0</v>
      </c>
      <c r="G1320" s="28">
        <v>0</v>
      </c>
      <c r="H1320" s="2"/>
    </row>
    <row r="1321" spans="1:8" x14ac:dyDescent="0.25">
      <c r="A1321" s="33" t="s">
        <v>3759</v>
      </c>
      <c r="B1321" s="28"/>
      <c r="C1321" s="28"/>
      <c r="D1321" s="28" t="s">
        <v>311</v>
      </c>
      <c r="E1321" s="28" t="s">
        <v>2806</v>
      </c>
      <c r="F1321" s="28">
        <v>0</v>
      </c>
      <c r="G1321" s="28">
        <v>0</v>
      </c>
      <c r="H1321" s="2"/>
    </row>
    <row r="1322" spans="1:8" x14ac:dyDescent="0.25">
      <c r="A1322" s="33" t="s">
        <v>3759</v>
      </c>
      <c r="B1322" s="28"/>
      <c r="C1322" s="28"/>
      <c r="D1322" s="28" t="s">
        <v>2092</v>
      </c>
      <c r="E1322" s="28" t="s">
        <v>2807</v>
      </c>
      <c r="F1322" s="28">
        <v>0</v>
      </c>
      <c r="G1322" s="28">
        <v>0</v>
      </c>
      <c r="H1322" s="2"/>
    </row>
    <row r="1323" spans="1:8" x14ac:dyDescent="0.25">
      <c r="A1323" s="33" t="s">
        <v>3759</v>
      </c>
      <c r="B1323" s="28"/>
      <c r="C1323" s="28"/>
      <c r="D1323" s="28" t="s">
        <v>2094</v>
      </c>
      <c r="E1323" s="28" t="s">
        <v>2808</v>
      </c>
      <c r="F1323" s="28">
        <v>0</v>
      </c>
      <c r="G1323" s="28">
        <v>0</v>
      </c>
      <c r="H1323" s="2"/>
    </row>
    <row r="1324" spans="1:8" x14ac:dyDescent="0.25">
      <c r="A1324" s="33" t="s">
        <v>3759</v>
      </c>
      <c r="B1324" s="28"/>
      <c r="C1324" s="28"/>
      <c r="D1324" s="28" t="s">
        <v>2096</v>
      </c>
      <c r="E1324" s="28" t="s">
        <v>2809</v>
      </c>
      <c r="F1324" s="28">
        <v>0</v>
      </c>
      <c r="G1324" s="28">
        <v>0</v>
      </c>
      <c r="H1324" s="2"/>
    </row>
    <row r="1325" spans="1:8" x14ac:dyDescent="0.25">
      <c r="A1325" s="33" t="s">
        <v>3759</v>
      </c>
      <c r="B1325" s="28"/>
      <c r="C1325" s="28"/>
      <c r="D1325" s="28" t="s">
        <v>313</v>
      </c>
      <c r="E1325" s="28" t="s">
        <v>2810</v>
      </c>
      <c r="F1325" s="28">
        <v>0</v>
      </c>
      <c r="G1325" s="28">
        <v>0</v>
      </c>
      <c r="H1325" s="2"/>
    </row>
    <row r="1326" spans="1:8" x14ac:dyDescent="0.25">
      <c r="A1326" s="33" t="s">
        <v>3759</v>
      </c>
      <c r="B1326" s="28"/>
      <c r="C1326" s="28"/>
      <c r="D1326" s="28" t="s">
        <v>315</v>
      </c>
      <c r="E1326" s="28" t="s">
        <v>2811</v>
      </c>
      <c r="F1326" s="28">
        <v>0</v>
      </c>
      <c r="G1326" s="28">
        <v>0</v>
      </c>
      <c r="H1326" s="2"/>
    </row>
    <row r="1327" spans="1:8" x14ac:dyDescent="0.25">
      <c r="A1327" s="33" t="s">
        <v>3759</v>
      </c>
      <c r="B1327" s="28"/>
      <c r="C1327" s="28"/>
      <c r="D1327" s="28" t="s">
        <v>317</v>
      </c>
      <c r="E1327" s="28" t="s">
        <v>2812</v>
      </c>
      <c r="F1327" s="28">
        <v>0</v>
      </c>
      <c r="G1327" s="28">
        <v>0</v>
      </c>
      <c r="H1327" s="2"/>
    </row>
    <row r="1328" spans="1:8" x14ac:dyDescent="0.25">
      <c r="A1328" s="33" t="s">
        <v>3759</v>
      </c>
      <c r="B1328" s="28"/>
      <c r="C1328" s="28"/>
      <c r="D1328" s="28" t="s">
        <v>319</v>
      </c>
      <c r="E1328" s="28" t="s">
        <v>2756</v>
      </c>
      <c r="F1328" s="28">
        <v>0</v>
      </c>
      <c r="G1328" s="28">
        <v>0</v>
      </c>
      <c r="H1328" s="2"/>
    </row>
    <row r="1329" spans="1:8" x14ac:dyDescent="0.25">
      <c r="A1329" s="33" t="s">
        <v>3759</v>
      </c>
      <c r="B1329" s="28"/>
      <c r="C1329" s="28"/>
      <c r="D1329" s="28" t="s">
        <v>2098</v>
      </c>
      <c r="E1329" s="28" t="s">
        <v>2813</v>
      </c>
      <c r="F1329" s="28">
        <v>0</v>
      </c>
      <c r="G1329" s="28">
        <v>0</v>
      </c>
      <c r="H1329" s="2"/>
    </row>
    <row r="1330" spans="1:8" x14ac:dyDescent="0.25">
      <c r="A1330" s="33" t="s">
        <v>3759</v>
      </c>
      <c r="B1330" s="28"/>
      <c r="C1330" s="28"/>
      <c r="D1330" s="28" t="s">
        <v>321</v>
      </c>
      <c r="E1330" s="28" t="s">
        <v>2814</v>
      </c>
      <c r="F1330" s="28">
        <v>0</v>
      </c>
      <c r="G1330" s="28">
        <v>0</v>
      </c>
      <c r="H1330" s="2"/>
    </row>
    <row r="1331" spans="1:8" x14ac:dyDescent="0.25">
      <c r="A1331" s="33" t="s">
        <v>3759</v>
      </c>
      <c r="B1331" s="28"/>
      <c r="C1331" s="28"/>
      <c r="D1331" s="28" t="s">
        <v>2491</v>
      </c>
      <c r="E1331" s="28" t="s">
        <v>2815</v>
      </c>
      <c r="F1331" s="28">
        <v>0</v>
      </c>
      <c r="G1331" s="28">
        <v>0</v>
      </c>
      <c r="H1331" s="2"/>
    </row>
    <row r="1332" spans="1:8" x14ac:dyDescent="0.25">
      <c r="A1332" s="33" t="s">
        <v>3759</v>
      </c>
      <c r="B1332" s="28"/>
      <c r="C1332" s="28"/>
      <c r="D1332" s="28" t="s">
        <v>2100</v>
      </c>
      <c r="E1332" s="28" t="s">
        <v>2816</v>
      </c>
      <c r="F1332" s="28">
        <v>0</v>
      </c>
      <c r="G1332" s="28">
        <v>0</v>
      </c>
      <c r="H1332" s="2"/>
    </row>
    <row r="1333" spans="1:8" x14ac:dyDescent="0.25">
      <c r="A1333" s="33" t="s">
        <v>3759</v>
      </c>
      <c r="B1333" s="28"/>
      <c r="C1333" s="28"/>
      <c r="D1333" s="28" t="s">
        <v>323</v>
      </c>
      <c r="E1333" s="28" t="s">
        <v>2817</v>
      </c>
      <c r="F1333" s="28">
        <v>0</v>
      </c>
      <c r="G1333" s="28">
        <v>0</v>
      </c>
      <c r="H1333" s="2"/>
    </row>
    <row r="1334" spans="1:8" x14ac:dyDescent="0.25">
      <c r="A1334" s="33" t="s">
        <v>3759</v>
      </c>
      <c r="B1334" s="28"/>
      <c r="C1334" s="28"/>
      <c r="D1334" s="28" t="s">
        <v>2102</v>
      </c>
      <c r="E1334" s="28" t="s">
        <v>2818</v>
      </c>
      <c r="F1334" s="28">
        <v>0</v>
      </c>
      <c r="G1334" s="28">
        <v>0</v>
      </c>
      <c r="H1334" s="2"/>
    </row>
    <row r="1335" spans="1:8" x14ac:dyDescent="0.25">
      <c r="A1335" s="33" t="s">
        <v>3759</v>
      </c>
      <c r="B1335" s="28"/>
      <c r="C1335" s="28"/>
      <c r="D1335" s="28" t="s">
        <v>33</v>
      </c>
      <c r="E1335" s="28" t="s">
        <v>2819</v>
      </c>
      <c r="F1335" s="28">
        <v>0</v>
      </c>
      <c r="G1335" s="28">
        <v>0</v>
      </c>
      <c r="H1335" s="2"/>
    </row>
    <row r="1336" spans="1:8" x14ac:dyDescent="0.25">
      <c r="A1336" s="33" t="s">
        <v>3759</v>
      </c>
      <c r="B1336" s="28"/>
      <c r="C1336" s="28"/>
      <c r="D1336" s="28" t="s">
        <v>35</v>
      </c>
      <c r="E1336" s="28" t="s">
        <v>2820</v>
      </c>
      <c r="F1336" s="28">
        <v>0</v>
      </c>
      <c r="G1336" s="28">
        <v>0</v>
      </c>
      <c r="H1336" s="2"/>
    </row>
    <row r="1337" spans="1:8" x14ac:dyDescent="0.25">
      <c r="A1337" s="33" t="s">
        <v>3759</v>
      </c>
      <c r="B1337" s="28"/>
      <c r="C1337" s="28"/>
      <c r="D1337" s="28" t="s">
        <v>327</v>
      </c>
      <c r="E1337" s="28" t="s">
        <v>2821</v>
      </c>
      <c r="F1337" s="28">
        <v>0</v>
      </c>
      <c r="G1337" s="28">
        <v>0</v>
      </c>
      <c r="H1337" s="2"/>
    </row>
    <row r="1338" spans="1:8" x14ac:dyDescent="0.25">
      <c r="A1338" s="33" t="s">
        <v>3759</v>
      </c>
      <c r="B1338" s="28"/>
      <c r="C1338" s="28"/>
      <c r="D1338" s="28" t="s">
        <v>1908</v>
      </c>
      <c r="E1338" s="28" t="s">
        <v>2822</v>
      </c>
      <c r="F1338" s="28">
        <v>0</v>
      </c>
      <c r="G1338" s="28">
        <v>0</v>
      </c>
      <c r="H1338" s="2"/>
    </row>
    <row r="1339" spans="1:8" x14ac:dyDescent="0.25">
      <c r="A1339" s="33" t="s">
        <v>3759</v>
      </c>
      <c r="B1339" s="28"/>
      <c r="C1339" s="28"/>
      <c r="D1339" s="28" t="s">
        <v>329</v>
      </c>
      <c r="E1339" s="28" t="s">
        <v>2823</v>
      </c>
      <c r="F1339" s="28">
        <v>0</v>
      </c>
      <c r="G1339" s="28">
        <v>0</v>
      </c>
      <c r="H1339" s="2"/>
    </row>
    <row r="1340" spans="1:8" x14ac:dyDescent="0.25">
      <c r="A1340" s="33" t="s">
        <v>3759</v>
      </c>
      <c r="B1340" s="28"/>
      <c r="C1340" s="28"/>
      <c r="D1340" s="28" t="s">
        <v>331</v>
      </c>
      <c r="E1340" s="28" t="s">
        <v>2824</v>
      </c>
      <c r="F1340" s="28">
        <v>0</v>
      </c>
      <c r="G1340" s="28">
        <v>0</v>
      </c>
      <c r="H1340" s="2"/>
    </row>
    <row r="1341" spans="1:8" x14ac:dyDescent="0.25">
      <c r="A1341" s="33" t="s">
        <v>3759</v>
      </c>
      <c r="B1341" s="28"/>
      <c r="C1341" s="28"/>
      <c r="D1341" s="28" t="s">
        <v>2104</v>
      </c>
      <c r="E1341" s="28" t="s">
        <v>2825</v>
      </c>
      <c r="F1341" s="28">
        <v>0</v>
      </c>
      <c r="G1341" s="28">
        <v>0</v>
      </c>
      <c r="H1341" s="2"/>
    </row>
    <row r="1342" spans="1:8" x14ac:dyDescent="0.25">
      <c r="A1342" s="33" t="s">
        <v>3759</v>
      </c>
      <c r="B1342" s="28"/>
      <c r="C1342" s="28"/>
      <c r="D1342" s="28" t="s">
        <v>333</v>
      </c>
      <c r="E1342" s="28" t="s">
        <v>2826</v>
      </c>
      <c r="F1342" s="28">
        <v>0</v>
      </c>
      <c r="G1342" s="28">
        <v>0</v>
      </c>
      <c r="H1342" s="2"/>
    </row>
    <row r="1343" spans="1:8" x14ac:dyDescent="0.25">
      <c r="A1343" s="33" t="s">
        <v>3759</v>
      </c>
      <c r="B1343" s="28"/>
      <c r="C1343" s="28"/>
      <c r="D1343" s="28" t="s">
        <v>335</v>
      </c>
      <c r="E1343" s="28" t="s">
        <v>2827</v>
      </c>
      <c r="F1343" s="28">
        <v>0</v>
      </c>
      <c r="G1343" s="28">
        <v>0</v>
      </c>
      <c r="H1343" s="2"/>
    </row>
    <row r="1344" spans="1:8" x14ac:dyDescent="0.25">
      <c r="A1344" s="33" t="s">
        <v>3759</v>
      </c>
      <c r="B1344" s="28"/>
      <c r="C1344" s="28"/>
      <c r="D1344" s="28" t="s">
        <v>2106</v>
      </c>
      <c r="E1344" s="28" t="s">
        <v>2828</v>
      </c>
      <c r="F1344" s="28">
        <v>0</v>
      </c>
      <c r="G1344" s="28">
        <v>0</v>
      </c>
      <c r="H1344" s="2"/>
    </row>
    <row r="1345" spans="1:8" x14ac:dyDescent="0.25">
      <c r="A1345" s="33" t="s">
        <v>3759</v>
      </c>
      <c r="B1345" s="28"/>
      <c r="C1345" s="28"/>
      <c r="D1345" s="28" t="s">
        <v>337</v>
      </c>
      <c r="E1345" s="28" t="s">
        <v>2829</v>
      </c>
      <c r="F1345" s="28">
        <v>0</v>
      </c>
      <c r="G1345" s="28">
        <v>0</v>
      </c>
      <c r="H1345" s="2"/>
    </row>
    <row r="1346" spans="1:8" x14ac:dyDescent="0.25">
      <c r="A1346" s="33" t="s">
        <v>3759</v>
      </c>
      <c r="B1346" s="28"/>
      <c r="C1346" s="28"/>
      <c r="D1346" s="28" t="s">
        <v>339</v>
      </c>
      <c r="E1346" s="28" t="s">
        <v>2830</v>
      </c>
      <c r="F1346" s="28">
        <v>0</v>
      </c>
      <c r="G1346" s="28">
        <v>0</v>
      </c>
      <c r="H1346" s="2"/>
    </row>
    <row r="1347" spans="1:8" x14ac:dyDescent="0.25">
      <c r="A1347" s="33" t="s">
        <v>3759</v>
      </c>
      <c r="B1347" s="28"/>
      <c r="C1347" s="28"/>
      <c r="D1347" s="28" t="s">
        <v>2108</v>
      </c>
      <c r="E1347" s="28" t="s">
        <v>2831</v>
      </c>
      <c r="F1347" s="28">
        <v>0</v>
      </c>
      <c r="G1347" s="28">
        <v>0</v>
      </c>
      <c r="H1347" s="2"/>
    </row>
    <row r="1348" spans="1:8" x14ac:dyDescent="0.25">
      <c r="A1348" s="33" t="s">
        <v>3759</v>
      </c>
      <c r="B1348" s="28"/>
      <c r="C1348" s="28"/>
      <c r="D1348" s="28" t="s">
        <v>2110</v>
      </c>
      <c r="E1348" s="28" t="s">
        <v>2832</v>
      </c>
      <c r="F1348" s="28">
        <v>0</v>
      </c>
      <c r="G1348" s="28">
        <v>0</v>
      </c>
      <c r="H1348" s="2"/>
    </row>
    <row r="1349" spans="1:8" x14ac:dyDescent="0.25">
      <c r="A1349" s="33" t="s">
        <v>3759</v>
      </c>
      <c r="B1349" s="28"/>
      <c r="C1349" s="28"/>
      <c r="D1349" s="28" t="s">
        <v>2112</v>
      </c>
      <c r="E1349" s="28" t="s">
        <v>2833</v>
      </c>
      <c r="F1349" s="28">
        <v>0</v>
      </c>
      <c r="G1349" s="28">
        <v>0</v>
      </c>
      <c r="H1349" s="2"/>
    </row>
    <row r="1350" spans="1:8" x14ac:dyDescent="0.25">
      <c r="A1350" s="33" t="s">
        <v>3759</v>
      </c>
      <c r="B1350" s="28"/>
      <c r="C1350" s="28"/>
      <c r="D1350" s="28" t="s">
        <v>2114</v>
      </c>
      <c r="E1350" s="28" t="s">
        <v>2834</v>
      </c>
      <c r="F1350" s="28">
        <v>0</v>
      </c>
      <c r="G1350" s="28">
        <v>0</v>
      </c>
      <c r="H1350" s="2"/>
    </row>
    <row r="1351" spans="1:8" x14ac:dyDescent="0.25">
      <c r="A1351" s="33" t="s">
        <v>3759</v>
      </c>
      <c r="B1351" s="28"/>
      <c r="C1351" s="28"/>
      <c r="D1351" s="28" t="s">
        <v>2116</v>
      </c>
      <c r="E1351" s="28" t="s">
        <v>2835</v>
      </c>
      <c r="F1351" s="28">
        <v>0</v>
      </c>
      <c r="G1351" s="28">
        <v>0</v>
      </c>
      <c r="H1351" s="2"/>
    </row>
    <row r="1352" spans="1:8" x14ac:dyDescent="0.25">
      <c r="A1352" s="33" t="s">
        <v>3759</v>
      </c>
      <c r="B1352" s="28"/>
      <c r="C1352" s="28"/>
      <c r="D1352" s="28" t="s">
        <v>1804</v>
      </c>
      <c r="E1352" s="28" t="s">
        <v>2836</v>
      </c>
      <c r="F1352" s="28">
        <v>0</v>
      </c>
      <c r="G1352" s="28">
        <v>0</v>
      </c>
      <c r="H1352" s="2"/>
    </row>
    <row r="1353" spans="1:8" x14ac:dyDescent="0.25">
      <c r="A1353" s="33" t="s">
        <v>3759</v>
      </c>
      <c r="B1353" s="28"/>
      <c r="C1353" s="28"/>
      <c r="D1353" s="28" t="s">
        <v>1806</v>
      </c>
      <c r="E1353" s="28" t="s">
        <v>2837</v>
      </c>
      <c r="F1353" s="28">
        <v>0</v>
      </c>
      <c r="G1353" s="28">
        <v>0</v>
      </c>
      <c r="H1353" s="2"/>
    </row>
    <row r="1354" spans="1:8" x14ac:dyDescent="0.25">
      <c r="A1354" s="33" t="s">
        <v>3759</v>
      </c>
      <c r="B1354" s="28"/>
      <c r="C1354" s="28"/>
      <c r="D1354" s="28" t="s">
        <v>341</v>
      </c>
      <c r="E1354" s="28" t="s">
        <v>2838</v>
      </c>
      <c r="F1354" s="28">
        <v>0</v>
      </c>
      <c r="G1354" s="28">
        <v>0</v>
      </c>
      <c r="H1354" s="2"/>
    </row>
    <row r="1355" spans="1:8" x14ac:dyDescent="0.25">
      <c r="A1355" s="33" t="s">
        <v>3759</v>
      </c>
      <c r="B1355" s="28"/>
      <c r="C1355" s="28"/>
      <c r="D1355" s="28" t="s">
        <v>1874</v>
      </c>
      <c r="E1355" s="28" t="s">
        <v>2839</v>
      </c>
      <c r="F1355" s="28">
        <v>0</v>
      </c>
      <c r="G1355" s="28">
        <v>0</v>
      </c>
      <c r="H1355" s="2"/>
    </row>
    <row r="1356" spans="1:8" x14ac:dyDescent="0.25">
      <c r="A1356" s="33" t="s">
        <v>3759</v>
      </c>
      <c r="B1356" s="28"/>
      <c r="C1356" s="28"/>
      <c r="D1356" s="28" t="s">
        <v>343</v>
      </c>
      <c r="E1356" s="28" t="s">
        <v>2840</v>
      </c>
      <c r="F1356" s="28">
        <v>0</v>
      </c>
      <c r="G1356" s="28">
        <v>0</v>
      </c>
      <c r="H1356" s="2"/>
    </row>
    <row r="1357" spans="1:8" x14ac:dyDescent="0.25">
      <c r="A1357" s="33" t="s">
        <v>3759</v>
      </c>
      <c r="B1357" s="28"/>
      <c r="C1357" s="28"/>
      <c r="D1357" s="28" t="s">
        <v>345</v>
      </c>
      <c r="E1357" s="28" t="s">
        <v>2841</v>
      </c>
      <c r="F1357" s="28">
        <v>0</v>
      </c>
      <c r="G1357" s="28">
        <v>0</v>
      </c>
      <c r="H1357" s="2"/>
    </row>
    <row r="1358" spans="1:8" x14ac:dyDescent="0.25">
      <c r="A1358" s="33" t="s">
        <v>3759</v>
      </c>
      <c r="B1358" s="28"/>
      <c r="C1358" s="28"/>
      <c r="D1358" s="28" t="s">
        <v>347</v>
      </c>
      <c r="E1358" s="28" t="s">
        <v>2842</v>
      </c>
      <c r="F1358" s="28">
        <v>0</v>
      </c>
      <c r="G1358" s="28">
        <v>0</v>
      </c>
      <c r="H1358" s="2"/>
    </row>
    <row r="1359" spans="1:8" x14ac:dyDescent="0.25">
      <c r="A1359" s="33" t="s">
        <v>3759</v>
      </c>
      <c r="B1359" s="28"/>
      <c r="C1359" s="28"/>
      <c r="D1359" s="28" t="s">
        <v>349</v>
      </c>
      <c r="E1359" s="28" t="s">
        <v>2843</v>
      </c>
      <c r="F1359" s="28">
        <v>0</v>
      </c>
      <c r="G1359" s="28">
        <v>0</v>
      </c>
      <c r="H1359" s="2"/>
    </row>
    <row r="1360" spans="1:8" x14ac:dyDescent="0.25">
      <c r="A1360" s="33" t="s">
        <v>3759</v>
      </c>
      <c r="B1360" s="28"/>
      <c r="C1360" s="28"/>
      <c r="D1360" s="28" t="s">
        <v>351</v>
      </c>
      <c r="E1360" s="28" t="s">
        <v>2844</v>
      </c>
      <c r="F1360" s="28">
        <v>0</v>
      </c>
      <c r="G1360" s="28">
        <v>0</v>
      </c>
      <c r="H1360" s="2"/>
    </row>
    <row r="1361" spans="1:8" x14ac:dyDescent="0.25">
      <c r="A1361" s="33" t="s">
        <v>3759</v>
      </c>
      <c r="B1361" s="28"/>
      <c r="C1361" s="28"/>
      <c r="D1361" s="28" t="s">
        <v>2120</v>
      </c>
      <c r="E1361" s="28" t="s">
        <v>2845</v>
      </c>
      <c r="F1361" s="28">
        <v>0</v>
      </c>
      <c r="G1361" s="28">
        <v>0</v>
      </c>
      <c r="H1361" s="2"/>
    </row>
    <row r="1362" spans="1:8" x14ac:dyDescent="0.25">
      <c r="A1362" s="33" t="s">
        <v>3759</v>
      </c>
      <c r="B1362" s="28"/>
      <c r="C1362" s="28"/>
      <c r="D1362" s="28" t="s">
        <v>2122</v>
      </c>
      <c r="E1362" s="28" t="s">
        <v>2846</v>
      </c>
      <c r="F1362" s="28">
        <v>0</v>
      </c>
      <c r="G1362" s="28">
        <v>0</v>
      </c>
      <c r="H1362" s="2"/>
    </row>
    <row r="1363" spans="1:8" x14ac:dyDescent="0.25">
      <c r="A1363" s="33" t="s">
        <v>3759</v>
      </c>
      <c r="B1363" s="28"/>
      <c r="C1363" s="28"/>
      <c r="D1363" s="28" t="s">
        <v>353</v>
      </c>
      <c r="E1363" s="28" t="s">
        <v>2847</v>
      </c>
      <c r="F1363" s="28">
        <v>0</v>
      </c>
      <c r="G1363" s="28">
        <v>0</v>
      </c>
      <c r="H1363" s="2"/>
    </row>
    <row r="1364" spans="1:8" x14ac:dyDescent="0.25">
      <c r="A1364" s="33" t="s">
        <v>3759</v>
      </c>
      <c r="B1364" s="28"/>
      <c r="C1364" s="28"/>
      <c r="D1364" s="28" t="s">
        <v>2124</v>
      </c>
      <c r="E1364" s="28" t="s">
        <v>2848</v>
      </c>
      <c r="F1364" s="28">
        <v>0</v>
      </c>
      <c r="G1364" s="28">
        <v>0</v>
      </c>
      <c r="H1364" s="2"/>
    </row>
    <row r="1365" spans="1:8" x14ac:dyDescent="0.25">
      <c r="A1365" s="33" t="s">
        <v>3759</v>
      </c>
      <c r="B1365" s="28"/>
      <c r="C1365" s="28"/>
      <c r="D1365" s="28" t="s">
        <v>2126</v>
      </c>
      <c r="E1365" s="28" t="s">
        <v>2849</v>
      </c>
      <c r="F1365" s="28">
        <v>0</v>
      </c>
      <c r="G1365" s="28">
        <v>0</v>
      </c>
      <c r="H1365" s="2"/>
    </row>
    <row r="1366" spans="1:8" x14ac:dyDescent="0.25">
      <c r="A1366" s="33" t="s">
        <v>3759</v>
      </c>
      <c r="B1366" s="28"/>
      <c r="C1366" s="28"/>
      <c r="D1366" s="28" t="s">
        <v>1877</v>
      </c>
      <c r="E1366" s="28" t="s">
        <v>2850</v>
      </c>
      <c r="F1366" s="28">
        <v>0</v>
      </c>
      <c r="G1366" s="28">
        <v>0</v>
      </c>
      <c r="H1366" s="2"/>
    </row>
    <row r="1367" spans="1:8" x14ac:dyDescent="0.25">
      <c r="A1367" s="33" t="s">
        <v>3759</v>
      </c>
      <c r="B1367" s="28"/>
      <c r="C1367" s="28"/>
      <c r="D1367" s="28" t="s">
        <v>2128</v>
      </c>
      <c r="E1367" s="28" t="s">
        <v>2851</v>
      </c>
      <c r="F1367" s="28">
        <v>0</v>
      </c>
      <c r="G1367" s="28">
        <v>0</v>
      </c>
      <c r="H1367" s="2"/>
    </row>
    <row r="1368" spans="1:8" x14ac:dyDescent="0.25">
      <c r="A1368" s="33" t="s">
        <v>3759</v>
      </c>
      <c r="B1368" s="28"/>
      <c r="C1368" s="28"/>
      <c r="D1368" s="28" t="s">
        <v>355</v>
      </c>
      <c r="E1368" s="28" t="s">
        <v>2852</v>
      </c>
      <c r="F1368" s="28">
        <v>0</v>
      </c>
      <c r="G1368" s="28">
        <v>0</v>
      </c>
      <c r="H1368" s="2"/>
    </row>
    <row r="1369" spans="1:8" x14ac:dyDescent="0.25">
      <c r="A1369" s="33" t="s">
        <v>3759</v>
      </c>
      <c r="B1369" s="28"/>
      <c r="C1369" s="28"/>
      <c r="D1369" s="28" t="s">
        <v>357</v>
      </c>
      <c r="E1369" s="28" t="s">
        <v>2853</v>
      </c>
      <c r="F1369" s="28">
        <v>0</v>
      </c>
      <c r="G1369" s="28">
        <v>0</v>
      </c>
      <c r="H1369" s="2"/>
    </row>
    <row r="1370" spans="1:8" x14ac:dyDescent="0.25">
      <c r="A1370" s="33" t="s">
        <v>3759</v>
      </c>
      <c r="B1370" s="28"/>
      <c r="C1370" s="28"/>
      <c r="D1370" s="28" t="s">
        <v>359</v>
      </c>
      <c r="E1370" s="28" t="s">
        <v>2854</v>
      </c>
      <c r="F1370" s="28">
        <v>0</v>
      </c>
      <c r="G1370" s="28">
        <v>0</v>
      </c>
      <c r="H1370" s="2"/>
    </row>
    <row r="1371" spans="1:8" x14ac:dyDescent="0.25">
      <c r="A1371" s="33" t="s">
        <v>3759</v>
      </c>
      <c r="B1371" s="28"/>
      <c r="C1371" s="28"/>
      <c r="D1371" s="28" t="s">
        <v>361</v>
      </c>
      <c r="E1371" s="28" t="s">
        <v>2855</v>
      </c>
      <c r="F1371" s="28">
        <v>0</v>
      </c>
      <c r="G1371" s="28">
        <v>0</v>
      </c>
      <c r="H1371" s="2"/>
    </row>
    <row r="1372" spans="1:8" x14ac:dyDescent="0.25">
      <c r="A1372" s="33" t="s">
        <v>3759</v>
      </c>
      <c r="B1372" s="28"/>
      <c r="C1372" s="28"/>
      <c r="D1372" s="28" t="s">
        <v>363</v>
      </c>
      <c r="E1372" s="28" t="s">
        <v>2856</v>
      </c>
      <c r="F1372" s="28">
        <v>0</v>
      </c>
      <c r="G1372" s="28">
        <v>0</v>
      </c>
      <c r="H1372" s="2"/>
    </row>
    <row r="1373" spans="1:8" x14ac:dyDescent="0.25">
      <c r="A1373" s="33" t="s">
        <v>3759</v>
      </c>
      <c r="B1373" s="28"/>
      <c r="C1373" s="28"/>
      <c r="D1373" s="28" t="s">
        <v>365</v>
      </c>
      <c r="E1373" s="28" t="s">
        <v>2857</v>
      </c>
      <c r="F1373" s="28">
        <v>0</v>
      </c>
      <c r="G1373" s="28">
        <v>0</v>
      </c>
      <c r="H1373" s="2"/>
    </row>
    <row r="1374" spans="1:8" x14ac:dyDescent="0.25">
      <c r="A1374" s="33" t="s">
        <v>3759</v>
      </c>
      <c r="B1374" s="28"/>
      <c r="C1374" s="28"/>
      <c r="D1374" s="28" t="s">
        <v>367</v>
      </c>
      <c r="E1374" s="28" t="s">
        <v>2858</v>
      </c>
      <c r="F1374" s="28">
        <v>0</v>
      </c>
      <c r="G1374" s="28">
        <v>0</v>
      </c>
      <c r="H1374" s="2"/>
    </row>
    <row r="1375" spans="1:8" x14ac:dyDescent="0.25">
      <c r="A1375" s="33" t="s">
        <v>3759</v>
      </c>
      <c r="B1375" s="28"/>
      <c r="C1375" s="28"/>
      <c r="D1375" s="28" t="s">
        <v>369</v>
      </c>
      <c r="E1375" s="28" t="s">
        <v>2859</v>
      </c>
      <c r="F1375" s="28">
        <v>0</v>
      </c>
      <c r="G1375" s="28">
        <v>0</v>
      </c>
      <c r="H1375" s="2"/>
    </row>
    <row r="1376" spans="1:8" x14ac:dyDescent="0.25">
      <c r="A1376" s="33" t="s">
        <v>3759</v>
      </c>
      <c r="B1376" s="28"/>
      <c r="C1376" s="28"/>
      <c r="D1376" s="28" t="s">
        <v>371</v>
      </c>
      <c r="E1376" s="28" t="s">
        <v>2860</v>
      </c>
      <c r="F1376" s="28">
        <v>0</v>
      </c>
      <c r="G1376" s="28">
        <v>0</v>
      </c>
      <c r="H1376" s="2"/>
    </row>
    <row r="1377" spans="1:8" x14ac:dyDescent="0.25">
      <c r="A1377" s="33" t="s">
        <v>3759</v>
      </c>
      <c r="B1377" s="28"/>
      <c r="C1377" s="28"/>
      <c r="D1377" s="28" t="s">
        <v>373</v>
      </c>
      <c r="E1377" s="28" t="s">
        <v>2861</v>
      </c>
      <c r="F1377" s="28">
        <v>0</v>
      </c>
      <c r="G1377" s="28">
        <v>0</v>
      </c>
      <c r="H1377" s="2"/>
    </row>
    <row r="1378" spans="1:8" x14ac:dyDescent="0.25">
      <c r="A1378" s="33" t="s">
        <v>3759</v>
      </c>
      <c r="B1378" s="28"/>
      <c r="C1378" s="28"/>
      <c r="D1378" s="28" t="s">
        <v>375</v>
      </c>
      <c r="E1378" s="28" t="s">
        <v>2862</v>
      </c>
      <c r="F1378" s="28">
        <v>0</v>
      </c>
      <c r="G1378" s="28">
        <v>0</v>
      </c>
      <c r="H1378" s="2"/>
    </row>
    <row r="1379" spans="1:8" x14ac:dyDescent="0.25">
      <c r="A1379" s="33" t="s">
        <v>3759</v>
      </c>
      <c r="B1379" s="28"/>
      <c r="C1379" s="28"/>
      <c r="D1379" s="28" t="s">
        <v>377</v>
      </c>
      <c r="E1379" s="28" t="s">
        <v>2863</v>
      </c>
      <c r="F1379" s="28">
        <v>0</v>
      </c>
      <c r="G1379" s="28">
        <v>0</v>
      </c>
      <c r="H1379" s="2"/>
    </row>
    <row r="1380" spans="1:8" x14ac:dyDescent="0.25">
      <c r="A1380" s="33" t="s">
        <v>3759</v>
      </c>
      <c r="B1380" s="28"/>
      <c r="C1380" s="28"/>
      <c r="D1380" s="28" t="s">
        <v>379</v>
      </c>
      <c r="E1380" s="28" t="s">
        <v>2864</v>
      </c>
      <c r="F1380" s="28">
        <v>0</v>
      </c>
      <c r="G1380" s="28">
        <v>0</v>
      </c>
      <c r="H1380" s="2"/>
    </row>
    <row r="1381" spans="1:8" x14ac:dyDescent="0.25">
      <c r="A1381" s="33" t="s">
        <v>3759</v>
      </c>
      <c r="B1381" s="28"/>
      <c r="C1381" s="28"/>
      <c r="D1381" s="28" t="s">
        <v>1808</v>
      </c>
      <c r="E1381" s="28" t="s">
        <v>2865</v>
      </c>
      <c r="F1381" s="28">
        <v>0</v>
      </c>
      <c r="G1381" s="28">
        <v>0</v>
      </c>
      <c r="H1381" s="2"/>
    </row>
    <row r="1382" spans="1:8" x14ac:dyDescent="0.25">
      <c r="A1382" s="33" t="s">
        <v>3759</v>
      </c>
      <c r="B1382" s="28"/>
      <c r="C1382" s="28"/>
      <c r="D1382" s="28" t="s">
        <v>381</v>
      </c>
      <c r="E1382" s="28" t="s">
        <v>2866</v>
      </c>
      <c r="F1382" s="28">
        <v>0</v>
      </c>
      <c r="G1382" s="28">
        <v>0</v>
      </c>
      <c r="H1382" s="2"/>
    </row>
    <row r="1383" spans="1:8" x14ac:dyDescent="0.25">
      <c r="A1383" s="33" t="s">
        <v>3759</v>
      </c>
      <c r="B1383" s="28"/>
      <c r="C1383" s="28"/>
      <c r="D1383" s="28" t="s">
        <v>37</v>
      </c>
      <c r="E1383" s="28" t="s">
        <v>2867</v>
      </c>
      <c r="F1383" s="28">
        <v>0</v>
      </c>
      <c r="G1383" s="28">
        <v>0</v>
      </c>
      <c r="H1383" s="2"/>
    </row>
    <row r="1384" spans="1:8" x14ac:dyDescent="0.25">
      <c r="A1384" s="33" t="s">
        <v>3759</v>
      </c>
      <c r="B1384" s="28"/>
      <c r="C1384" s="28"/>
      <c r="D1384" s="28" t="s">
        <v>384</v>
      </c>
      <c r="E1384" s="28" t="s">
        <v>2868</v>
      </c>
      <c r="F1384" s="28">
        <v>0</v>
      </c>
      <c r="G1384" s="28">
        <v>0</v>
      </c>
      <c r="H1384" s="2"/>
    </row>
    <row r="1385" spans="1:8" x14ac:dyDescent="0.25">
      <c r="A1385" s="33" t="s">
        <v>3759</v>
      </c>
      <c r="B1385" s="28"/>
      <c r="C1385" s="28"/>
      <c r="D1385" s="28" t="s">
        <v>386</v>
      </c>
      <c r="E1385" s="28" t="s">
        <v>2869</v>
      </c>
      <c r="F1385" s="28">
        <v>0</v>
      </c>
      <c r="G1385" s="28">
        <v>0</v>
      </c>
      <c r="H1385" s="2"/>
    </row>
    <row r="1386" spans="1:8" x14ac:dyDescent="0.25">
      <c r="A1386" s="33" t="s">
        <v>3759</v>
      </c>
      <c r="B1386" s="28"/>
      <c r="C1386" s="28"/>
      <c r="D1386" s="28" t="s">
        <v>388</v>
      </c>
      <c r="E1386" s="28" t="s">
        <v>2870</v>
      </c>
      <c r="F1386" s="28">
        <v>0</v>
      </c>
      <c r="G1386" s="28">
        <v>0</v>
      </c>
      <c r="H1386" s="2"/>
    </row>
    <row r="1387" spans="1:8" x14ac:dyDescent="0.25">
      <c r="A1387" s="33" t="s">
        <v>3759</v>
      </c>
      <c r="B1387" s="28"/>
      <c r="C1387" s="28"/>
      <c r="D1387" s="28" t="s">
        <v>390</v>
      </c>
      <c r="E1387" s="28" t="s">
        <v>2871</v>
      </c>
      <c r="F1387" s="28">
        <v>0</v>
      </c>
      <c r="G1387" s="28">
        <v>0</v>
      </c>
      <c r="H1387" s="2"/>
    </row>
    <row r="1388" spans="1:8" x14ac:dyDescent="0.25">
      <c r="A1388" s="33" t="s">
        <v>3759</v>
      </c>
      <c r="B1388" s="28"/>
      <c r="C1388" s="28"/>
      <c r="D1388" s="28" t="s">
        <v>392</v>
      </c>
      <c r="E1388" s="28" t="s">
        <v>2872</v>
      </c>
      <c r="F1388" s="28">
        <v>0</v>
      </c>
      <c r="G1388" s="28">
        <v>0</v>
      </c>
      <c r="H1388" s="2"/>
    </row>
    <row r="1389" spans="1:8" x14ac:dyDescent="0.25">
      <c r="A1389" s="33" t="s">
        <v>3759</v>
      </c>
      <c r="B1389" s="28"/>
      <c r="C1389" s="28"/>
      <c r="D1389" s="28" t="s">
        <v>2134</v>
      </c>
      <c r="E1389" s="28" t="s">
        <v>2873</v>
      </c>
      <c r="F1389" s="28">
        <v>0</v>
      </c>
      <c r="G1389" s="28">
        <v>0</v>
      </c>
      <c r="H1389" s="2"/>
    </row>
    <row r="1390" spans="1:8" x14ac:dyDescent="0.25">
      <c r="A1390" s="33" t="s">
        <v>3759</v>
      </c>
      <c r="B1390" s="28"/>
      <c r="C1390" s="28"/>
      <c r="D1390" s="28" t="s">
        <v>394</v>
      </c>
      <c r="E1390" s="28" t="s">
        <v>2874</v>
      </c>
      <c r="F1390" s="28">
        <v>0</v>
      </c>
      <c r="G1390" s="28">
        <v>0</v>
      </c>
      <c r="H1390" s="2"/>
    </row>
    <row r="1391" spans="1:8" x14ac:dyDescent="0.25">
      <c r="A1391" s="33" t="s">
        <v>3759</v>
      </c>
      <c r="B1391" s="28"/>
      <c r="C1391" s="28"/>
      <c r="D1391" s="28" t="s">
        <v>396</v>
      </c>
      <c r="E1391" s="28" t="s">
        <v>2875</v>
      </c>
      <c r="F1391" s="28">
        <v>0</v>
      </c>
      <c r="G1391" s="28">
        <v>0</v>
      </c>
      <c r="H1391" s="2"/>
    </row>
    <row r="1392" spans="1:8" x14ac:dyDescent="0.25">
      <c r="A1392" s="33" t="s">
        <v>3759</v>
      </c>
      <c r="B1392" s="28"/>
      <c r="C1392" s="28"/>
      <c r="D1392" s="28" t="s">
        <v>398</v>
      </c>
      <c r="E1392" s="28" t="s">
        <v>2867</v>
      </c>
      <c r="F1392" s="28">
        <v>0</v>
      </c>
      <c r="G1392" s="28">
        <v>0</v>
      </c>
      <c r="H1392" s="2"/>
    </row>
    <row r="1393" spans="1:8" x14ac:dyDescent="0.25">
      <c r="A1393" s="33" t="s">
        <v>3759</v>
      </c>
      <c r="B1393" s="28"/>
      <c r="C1393" s="28"/>
      <c r="D1393" s="28" t="s">
        <v>400</v>
      </c>
      <c r="E1393" s="28" t="s">
        <v>2693</v>
      </c>
      <c r="F1393" s="28">
        <v>0</v>
      </c>
      <c r="G1393" s="28">
        <v>0</v>
      </c>
      <c r="H1393" s="2"/>
    </row>
    <row r="1394" spans="1:8" x14ac:dyDescent="0.25">
      <c r="A1394" s="33" t="s">
        <v>3759</v>
      </c>
      <c r="B1394" s="28"/>
      <c r="C1394" s="28"/>
      <c r="D1394" s="28" t="s">
        <v>402</v>
      </c>
      <c r="E1394" s="28" t="s">
        <v>2876</v>
      </c>
      <c r="F1394" s="28">
        <v>0</v>
      </c>
      <c r="G1394" s="28">
        <v>0</v>
      </c>
      <c r="H1394" s="2"/>
    </row>
    <row r="1395" spans="1:8" x14ac:dyDescent="0.25">
      <c r="A1395" s="33" t="s">
        <v>3759</v>
      </c>
      <c r="B1395" s="28"/>
      <c r="C1395" s="28"/>
      <c r="D1395" s="28" t="s">
        <v>404</v>
      </c>
      <c r="E1395" s="28" t="s">
        <v>2877</v>
      </c>
      <c r="F1395" s="28">
        <v>0</v>
      </c>
      <c r="G1395" s="28">
        <v>0</v>
      </c>
      <c r="H1395" s="2"/>
    </row>
    <row r="1396" spans="1:8" x14ac:dyDescent="0.25">
      <c r="A1396" s="33" t="s">
        <v>3759</v>
      </c>
      <c r="B1396" s="28"/>
      <c r="C1396" s="28"/>
      <c r="D1396" s="28" t="s">
        <v>406</v>
      </c>
      <c r="E1396" s="28" t="s">
        <v>2697</v>
      </c>
      <c r="F1396" s="28">
        <v>0</v>
      </c>
      <c r="G1396" s="28">
        <v>0</v>
      </c>
      <c r="H1396" s="2"/>
    </row>
    <row r="1397" spans="1:8" x14ac:dyDescent="0.25">
      <c r="A1397" s="33" t="s">
        <v>3759</v>
      </c>
      <c r="B1397" s="28"/>
      <c r="C1397" s="28"/>
      <c r="D1397" s="28" t="s">
        <v>2136</v>
      </c>
      <c r="E1397" s="28" t="s">
        <v>2878</v>
      </c>
      <c r="F1397" s="28">
        <v>0</v>
      </c>
      <c r="G1397" s="28">
        <v>0</v>
      </c>
      <c r="H1397" s="2"/>
    </row>
    <row r="1398" spans="1:8" x14ac:dyDescent="0.25">
      <c r="A1398" s="33" t="s">
        <v>3759</v>
      </c>
      <c r="B1398" s="28"/>
      <c r="C1398" s="28"/>
      <c r="D1398" s="28" t="s">
        <v>1951</v>
      </c>
      <c r="E1398" s="28" t="s">
        <v>2879</v>
      </c>
      <c r="F1398" s="28">
        <v>0</v>
      </c>
      <c r="G1398" s="28">
        <v>0</v>
      </c>
      <c r="H1398" s="2"/>
    </row>
    <row r="1399" spans="1:8" x14ac:dyDescent="0.25">
      <c r="A1399" s="33" t="s">
        <v>3759</v>
      </c>
      <c r="B1399" s="28"/>
      <c r="C1399" s="28"/>
      <c r="D1399" s="28" t="s">
        <v>1910</v>
      </c>
      <c r="E1399" s="28" t="s">
        <v>2880</v>
      </c>
      <c r="F1399" s="28">
        <v>0</v>
      </c>
      <c r="G1399" s="28">
        <v>0</v>
      </c>
      <c r="H1399" s="2"/>
    </row>
    <row r="1400" spans="1:8" x14ac:dyDescent="0.25">
      <c r="A1400" s="33" t="s">
        <v>3759</v>
      </c>
      <c r="B1400" s="28"/>
      <c r="C1400" s="28"/>
      <c r="D1400" s="28" t="s">
        <v>408</v>
      </c>
      <c r="E1400" s="28" t="s">
        <v>2881</v>
      </c>
      <c r="F1400" s="28">
        <v>0</v>
      </c>
      <c r="G1400" s="28">
        <v>0</v>
      </c>
      <c r="H1400" s="2"/>
    </row>
    <row r="1401" spans="1:8" x14ac:dyDescent="0.25">
      <c r="A1401" s="33" t="s">
        <v>3759</v>
      </c>
      <c r="B1401" s="28"/>
      <c r="C1401" s="28"/>
      <c r="D1401" s="28" t="s">
        <v>2138</v>
      </c>
      <c r="E1401" s="28" t="s">
        <v>2882</v>
      </c>
      <c r="F1401" s="28">
        <v>0</v>
      </c>
      <c r="G1401" s="28">
        <v>0</v>
      </c>
      <c r="H1401" s="2"/>
    </row>
    <row r="1402" spans="1:8" x14ac:dyDescent="0.25">
      <c r="A1402" s="33" t="s">
        <v>3759</v>
      </c>
      <c r="B1402" s="28"/>
      <c r="C1402" s="28"/>
      <c r="D1402" s="28" t="s">
        <v>410</v>
      </c>
      <c r="E1402" s="28" t="s">
        <v>2883</v>
      </c>
      <c r="F1402" s="28">
        <v>0</v>
      </c>
      <c r="G1402" s="28">
        <v>0</v>
      </c>
      <c r="H1402" s="2"/>
    </row>
    <row r="1403" spans="1:8" x14ac:dyDescent="0.25">
      <c r="A1403" s="33" t="s">
        <v>3759</v>
      </c>
      <c r="B1403" s="28"/>
      <c r="C1403" s="28"/>
      <c r="D1403" s="28" t="s">
        <v>412</v>
      </c>
      <c r="E1403" s="28" t="s">
        <v>2884</v>
      </c>
      <c r="F1403" s="28">
        <v>0</v>
      </c>
      <c r="G1403" s="28">
        <v>0</v>
      </c>
      <c r="H1403" s="2"/>
    </row>
    <row r="1404" spans="1:8" x14ac:dyDescent="0.25">
      <c r="A1404" s="33" t="s">
        <v>3759</v>
      </c>
      <c r="B1404" s="28"/>
      <c r="C1404" s="28"/>
      <c r="D1404" s="28" t="s">
        <v>414</v>
      </c>
      <c r="E1404" s="28" t="s">
        <v>2885</v>
      </c>
      <c r="F1404" s="28">
        <v>0</v>
      </c>
      <c r="G1404" s="28">
        <v>0</v>
      </c>
      <c r="H1404" s="2"/>
    </row>
    <row r="1405" spans="1:8" x14ac:dyDescent="0.25">
      <c r="A1405" s="33" t="s">
        <v>3759</v>
      </c>
      <c r="B1405" s="28"/>
      <c r="C1405" s="28"/>
      <c r="D1405" s="28" t="s">
        <v>1953</v>
      </c>
      <c r="E1405" s="28" t="s">
        <v>2886</v>
      </c>
      <c r="F1405" s="28">
        <v>0</v>
      </c>
      <c r="G1405" s="28">
        <v>0</v>
      </c>
      <c r="H1405" s="2"/>
    </row>
    <row r="1406" spans="1:8" x14ac:dyDescent="0.25">
      <c r="A1406" s="33" t="s">
        <v>3759</v>
      </c>
      <c r="B1406" s="28"/>
      <c r="C1406" s="28"/>
      <c r="D1406" s="28" t="s">
        <v>416</v>
      </c>
      <c r="E1406" s="28" t="s">
        <v>2887</v>
      </c>
      <c r="F1406" s="28">
        <v>0</v>
      </c>
      <c r="G1406" s="28">
        <v>0</v>
      </c>
      <c r="H1406" s="2"/>
    </row>
    <row r="1407" spans="1:8" x14ac:dyDescent="0.25">
      <c r="A1407" s="33" t="s">
        <v>3759</v>
      </c>
      <c r="B1407" s="28"/>
      <c r="C1407" s="28"/>
      <c r="D1407" s="28" t="s">
        <v>418</v>
      </c>
      <c r="E1407" s="28" t="s">
        <v>2888</v>
      </c>
      <c r="F1407" s="28">
        <v>0</v>
      </c>
      <c r="G1407" s="28">
        <v>0</v>
      </c>
      <c r="H1407" s="2"/>
    </row>
    <row r="1408" spans="1:8" x14ac:dyDescent="0.25">
      <c r="A1408" s="33" t="s">
        <v>3759</v>
      </c>
      <c r="B1408" s="28"/>
      <c r="C1408" s="28"/>
      <c r="D1408" s="28" t="s">
        <v>420</v>
      </c>
      <c r="E1408" s="28" t="s">
        <v>2889</v>
      </c>
      <c r="F1408" s="28">
        <v>0</v>
      </c>
      <c r="G1408" s="28">
        <v>0</v>
      </c>
      <c r="H1408" s="2"/>
    </row>
    <row r="1409" spans="1:8" x14ac:dyDescent="0.25">
      <c r="A1409" s="33" t="s">
        <v>3759</v>
      </c>
      <c r="B1409" s="28"/>
      <c r="C1409" s="28"/>
      <c r="D1409" s="28" t="s">
        <v>422</v>
      </c>
      <c r="E1409" s="28" t="s">
        <v>2890</v>
      </c>
      <c r="F1409" s="28">
        <v>0</v>
      </c>
      <c r="G1409" s="28">
        <v>0</v>
      </c>
      <c r="H1409" s="2"/>
    </row>
    <row r="1410" spans="1:8" x14ac:dyDescent="0.25">
      <c r="A1410" s="33" t="s">
        <v>3759</v>
      </c>
      <c r="B1410" s="28"/>
      <c r="C1410" s="28"/>
      <c r="D1410" s="28" t="s">
        <v>426</v>
      </c>
      <c r="E1410" s="28" t="s">
        <v>2891</v>
      </c>
      <c r="F1410" s="28">
        <v>0</v>
      </c>
      <c r="G1410" s="28">
        <v>0</v>
      </c>
      <c r="H1410" s="2"/>
    </row>
    <row r="1411" spans="1:8" x14ac:dyDescent="0.25">
      <c r="A1411" s="33" t="s">
        <v>3759</v>
      </c>
      <c r="B1411" s="28"/>
      <c r="C1411" s="28"/>
      <c r="D1411" s="28" t="s">
        <v>424</v>
      </c>
      <c r="E1411" s="28" t="s">
        <v>2892</v>
      </c>
      <c r="F1411" s="28">
        <v>0</v>
      </c>
      <c r="G1411" s="28">
        <v>0</v>
      </c>
      <c r="H1411" s="2"/>
    </row>
    <row r="1412" spans="1:8" x14ac:dyDescent="0.25">
      <c r="A1412" s="33" t="s">
        <v>3759</v>
      </c>
      <c r="B1412" s="28"/>
      <c r="C1412" s="28"/>
      <c r="D1412" s="28" t="s">
        <v>428</v>
      </c>
      <c r="E1412" s="28" t="s">
        <v>2893</v>
      </c>
      <c r="F1412" s="28">
        <v>0</v>
      </c>
      <c r="G1412" s="28">
        <v>0</v>
      </c>
      <c r="H1412" s="2"/>
    </row>
    <row r="1413" spans="1:8" x14ac:dyDescent="0.25">
      <c r="A1413" s="33" t="s">
        <v>3759</v>
      </c>
      <c r="B1413" s="28"/>
      <c r="C1413" s="28"/>
      <c r="D1413" s="28" t="s">
        <v>430</v>
      </c>
      <c r="E1413" s="28" t="s">
        <v>2894</v>
      </c>
      <c r="F1413" s="28">
        <v>0</v>
      </c>
      <c r="G1413" s="28">
        <v>0</v>
      </c>
      <c r="H1413" s="2"/>
    </row>
    <row r="1414" spans="1:8" x14ac:dyDescent="0.25">
      <c r="A1414" s="33" t="s">
        <v>3759</v>
      </c>
      <c r="B1414" s="28"/>
      <c r="C1414" s="28"/>
      <c r="D1414" s="28" t="s">
        <v>432</v>
      </c>
      <c r="E1414" s="28" t="s">
        <v>2895</v>
      </c>
      <c r="F1414" s="28">
        <v>0</v>
      </c>
      <c r="G1414" s="28">
        <v>0</v>
      </c>
      <c r="H1414" s="2"/>
    </row>
    <row r="1415" spans="1:8" x14ac:dyDescent="0.25">
      <c r="A1415" s="33" t="s">
        <v>3759</v>
      </c>
      <c r="B1415" s="28"/>
      <c r="C1415" s="28"/>
      <c r="D1415" s="28" t="s">
        <v>434</v>
      </c>
      <c r="E1415" s="28" t="s">
        <v>2896</v>
      </c>
      <c r="F1415" s="28">
        <v>0</v>
      </c>
      <c r="G1415" s="28">
        <v>0</v>
      </c>
      <c r="H1415" s="2"/>
    </row>
    <row r="1416" spans="1:8" x14ac:dyDescent="0.25">
      <c r="A1416" s="33" t="s">
        <v>3759</v>
      </c>
      <c r="B1416" s="28"/>
      <c r="C1416" s="28"/>
      <c r="D1416" s="28" t="s">
        <v>2142</v>
      </c>
      <c r="E1416" s="28" t="s">
        <v>2897</v>
      </c>
      <c r="F1416" s="28">
        <v>0</v>
      </c>
      <c r="G1416" s="28">
        <v>0</v>
      </c>
      <c r="H1416" s="2"/>
    </row>
    <row r="1417" spans="1:8" x14ac:dyDescent="0.25">
      <c r="A1417" s="33" t="s">
        <v>3759</v>
      </c>
      <c r="B1417" s="28"/>
      <c r="C1417" s="28"/>
      <c r="D1417" s="28" t="s">
        <v>436</v>
      </c>
      <c r="E1417" s="28" t="s">
        <v>2898</v>
      </c>
      <c r="F1417" s="28">
        <v>0</v>
      </c>
      <c r="G1417" s="28">
        <v>0</v>
      </c>
      <c r="H1417" s="2"/>
    </row>
    <row r="1418" spans="1:8" x14ac:dyDescent="0.25">
      <c r="A1418" s="33" t="s">
        <v>3759</v>
      </c>
      <c r="B1418" s="28"/>
      <c r="C1418" s="28"/>
      <c r="D1418" s="28" t="s">
        <v>438</v>
      </c>
      <c r="E1418" s="28" t="s">
        <v>2899</v>
      </c>
      <c r="F1418" s="28">
        <v>0</v>
      </c>
      <c r="G1418" s="28">
        <v>0</v>
      </c>
      <c r="H1418" s="2"/>
    </row>
    <row r="1419" spans="1:8" x14ac:dyDescent="0.25">
      <c r="A1419" s="33" t="s">
        <v>3759</v>
      </c>
      <c r="B1419" s="28"/>
      <c r="C1419" s="28"/>
      <c r="D1419" s="28" t="s">
        <v>440</v>
      </c>
      <c r="E1419" s="28" t="s">
        <v>2900</v>
      </c>
      <c r="F1419" s="28">
        <v>0</v>
      </c>
      <c r="G1419" s="28">
        <v>0</v>
      </c>
      <c r="H1419" s="2"/>
    </row>
    <row r="1420" spans="1:8" x14ac:dyDescent="0.25">
      <c r="A1420" s="33" t="s">
        <v>3759</v>
      </c>
      <c r="B1420" s="28"/>
      <c r="C1420" s="28"/>
      <c r="D1420" s="28" t="s">
        <v>442</v>
      </c>
      <c r="E1420" s="28" t="s">
        <v>2901</v>
      </c>
      <c r="F1420" s="28">
        <v>0</v>
      </c>
      <c r="G1420" s="28">
        <v>0</v>
      </c>
      <c r="H1420" s="2"/>
    </row>
    <row r="1421" spans="1:8" x14ac:dyDescent="0.25">
      <c r="A1421" s="33" t="s">
        <v>3759</v>
      </c>
      <c r="B1421" s="28"/>
      <c r="C1421" s="28"/>
      <c r="D1421" s="28" t="s">
        <v>444</v>
      </c>
      <c r="E1421" s="28" t="s">
        <v>2902</v>
      </c>
      <c r="F1421" s="28">
        <v>0</v>
      </c>
      <c r="G1421" s="28">
        <v>0</v>
      </c>
      <c r="H1421" s="2"/>
    </row>
    <row r="1422" spans="1:8" x14ac:dyDescent="0.25">
      <c r="A1422" s="33" t="s">
        <v>3759</v>
      </c>
      <c r="B1422" s="28"/>
      <c r="C1422" s="28"/>
      <c r="D1422" s="28" t="s">
        <v>446</v>
      </c>
      <c r="E1422" s="28" t="s">
        <v>2903</v>
      </c>
      <c r="F1422" s="28">
        <v>0</v>
      </c>
      <c r="G1422" s="28">
        <v>0</v>
      </c>
      <c r="H1422" s="2"/>
    </row>
    <row r="1423" spans="1:8" x14ac:dyDescent="0.25">
      <c r="A1423" s="33" t="s">
        <v>3759</v>
      </c>
      <c r="B1423" s="28"/>
      <c r="C1423" s="28"/>
      <c r="D1423" s="28" t="s">
        <v>448</v>
      </c>
      <c r="E1423" s="28" t="s">
        <v>2904</v>
      </c>
      <c r="F1423" s="28">
        <v>0</v>
      </c>
      <c r="G1423" s="28">
        <v>0</v>
      </c>
      <c r="H1423" s="2"/>
    </row>
    <row r="1424" spans="1:8" x14ac:dyDescent="0.25">
      <c r="A1424" s="33" t="s">
        <v>3759</v>
      </c>
      <c r="B1424" s="28"/>
      <c r="C1424" s="28"/>
      <c r="D1424" s="28" t="s">
        <v>450</v>
      </c>
      <c r="E1424" s="28" t="s">
        <v>2905</v>
      </c>
      <c r="F1424" s="28">
        <v>0</v>
      </c>
      <c r="G1424" s="28">
        <v>0</v>
      </c>
      <c r="H1424" s="2"/>
    </row>
    <row r="1425" spans="1:8" x14ac:dyDescent="0.25">
      <c r="A1425" s="33" t="s">
        <v>3759</v>
      </c>
      <c r="B1425" s="28"/>
      <c r="C1425" s="28"/>
      <c r="D1425" s="28" t="s">
        <v>452</v>
      </c>
      <c r="E1425" s="28" t="s">
        <v>2906</v>
      </c>
      <c r="F1425" s="28">
        <v>0</v>
      </c>
      <c r="G1425" s="28">
        <v>0</v>
      </c>
      <c r="H1425" s="2"/>
    </row>
    <row r="1426" spans="1:8" x14ac:dyDescent="0.25">
      <c r="A1426" s="33" t="s">
        <v>3759</v>
      </c>
      <c r="B1426" s="28"/>
      <c r="C1426" s="28"/>
      <c r="D1426" s="28" t="s">
        <v>454</v>
      </c>
      <c r="E1426" s="28" t="s">
        <v>2907</v>
      </c>
      <c r="F1426" s="28">
        <v>0</v>
      </c>
      <c r="G1426" s="28">
        <v>0</v>
      </c>
      <c r="H1426" s="2"/>
    </row>
    <row r="1427" spans="1:8" x14ac:dyDescent="0.25">
      <c r="A1427" s="33" t="s">
        <v>3759</v>
      </c>
      <c r="B1427" s="28"/>
      <c r="C1427" s="28"/>
      <c r="D1427" s="28" t="s">
        <v>456</v>
      </c>
      <c r="E1427" s="28" t="s">
        <v>2908</v>
      </c>
      <c r="F1427" s="28">
        <v>0</v>
      </c>
      <c r="G1427" s="28">
        <v>0</v>
      </c>
      <c r="H1427" s="2"/>
    </row>
    <row r="1428" spans="1:8" x14ac:dyDescent="0.25">
      <c r="A1428" s="33" t="s">
        <v>3759</v>
      </c>
      <c r="B1428" s="28"/>
      <c r="C1428" s="28"/>
      <c r="D1428" s="28" t="s">
        <v>458</v>
      </c>
      <c r="E1428" s="28" t="s">
        <v>2909</v>
      </c>
      <c r="F1428" s="28">
        <v>0</v>
      </c>
      <c r="G1428" s="28">
        <v>0</v>
      </c>
      <c r="H1428" s="2"/>
    </row>
    <row r="1429" spans="1:8" x14ac:dyDescent="0.25">
      <c r="A1429" s="33" t="s">
        <v>3759</v>
      </c>
      <c r="B1429" s="28"/>
      <c r="C1429" s="28"/>
      <c r="D1429" s="28" t="s">
        <v>460</v>
      </c>
      <c r="E1429" s="28" t="s">
        <v>2732</v>
      </c>
      <c r="F1429" s="28">
        <v>0</v>
      </c>
      <c r="G1429" s="28">
        <v>0</v>
      </c>
      <c r="H1429" s="2"/>
    </row>
    <row r="1430" spans="1:8" x14ac:dyDescent="0.25">
      <c r="A1430" s="33" t="s">
        <v>3759</v>
      </c>
      <c r="B1430" s="28"/>
      <c r="C1430" s="28"/>
      <c r="D1430" s="28" t="s">
        <v>2145</v>
      </c>
      <c r="E1430" s="28" t="s">
        <v>2910</v>
      </c>
      <c r="F1430" s="28">
        <v>0</v>
      </c>
      <c r="G1430" s="28">
        <v>0</v>
      </c>
      <c r="H1430" s="2"/>
    </row>
    <row r="1431" spans="1:8" x14ac:dyDescent="0.25">
      <c r="A1431" s="33" t="s">
        <v>3759</v>
      </c>
      <c r="B1431" s="28"/>
      <c r="C1431" s="28"/>
      <c r="D1431" s="28" t="s">
        <v>1955</v>
      </c>
      <c r="E1431" s="28" t="s">
        <v>2911</v>
      </c>
      <c r="F1431" s="28">
        <v>0</v>
      </c>
      <c r="G1431" s="28">
        <v>0</v>
      </c>
      <c r="H1431" s="2"/>
    </row>
    <row r="1432" spans="1:8" x14ac:dyDescent="0.25">
      <c r="A1432" s="33" t="s">
        <v>3759</v>
      </c>
      <c r="B1432" s="28"/>
      <c r="C1432" s="28"/>
      <c r="D1432" s="28" t="s">
        <v>462</v>
      </c>
      <c r="E1432" s="28" t="s">
        <v>2912</v>
      </c>
      <c r="F1432" s="28">
        <v>0</v>
      </c>
      <c r="G1432" s="28">
        <v>0</v>
      </c>
      <c r="H1432" s="2"/>
    </row>
    <row r="1433" spans="1:8" x14ac:dyDescent="0.25">
      <c r="A1433" s="33" t="s">
        <v>3759</v>
      </c>
      <c r="B1433" s="28"/>
      <c r="C1433" s="28"/>
      <c r="D1433" s="28" t="s">
        <v>464</v>
      </c>
      <c r="E1433" s="28" t="s">
        <v>2913</v>
      </c>
      <c r="F1433" s="28">
        <v>0</v>
      </c>
      <c r="G1433" s="28">
        <v>0</v>
      </c>
      <c r="H1433" s="2"/>
    </row>
    <row r="1434" spans="1:8" x14ac:dyDescent="0.25">
      <c r="A1434" s="33" t="s">
        <v>3759</v>
      </c>
      <c r="B1434" s="28"/>
      <c r="C1434" s="28"/>
      <c r="D1434" s="28" t="s">
        <v>466</v>
      </c>
      <c r="E1434" s="28" t="s">
        <v>2914</v>
      </c>
      <c r="F1434" s="28">
        <v>0</v>
      </c>
      <c r="G1434" s="28">
        <v>0</v>
      </c>
      <c r="H1434" s="2"/>
    </row>
    <row r="1435" spans="1:8" x14ac:dyDescent="0.25">
      <c r="A1435" s="33" t="s">
        <v>3759</v>
      </c>
      <c r="B1435" s="28"/>
      <c r="C1435" s="28"/>
      <c r="D1435" s="28" t="s">
        <v>468</v>
      </c>
      <c r="E1435" s="28" t="s">
        <v>2915</v>
      </c>
      <c r="F1435" s="28">
        <v>0</v>
      </c>
      <c r="G1435" s="28">
        <v>0</v>
      </c>
      <c r="H1435" s="2"/>
    </row>
    <row r="1436" spans="1:8" x14ac:dyDescent="0.25">
      <c r="A1436" s="33" t="s">
        <v>3759</v>
      </c>
      <c r="B1436" s="28"/>
      <c r="C1436" s="28"/>
      <c r="D1436" s="28" t="s">
        <v>470</v>
      </c>
      <c r="E1436" s="28" t="s">
        <v>2916</v>
      </c>
      <c r="F1436" s="28">
        <v>0</v>
      </c>
      <c r="G1436" s="28">
        <v>0</v>
      </c>
      <c r="H1436" s="2"/>
    </row>
    <row r="1437" spans="1:8" x14ac:dyDescent="0.25">
      <c r="A1437" s="33" t="s">
        <v>3759</v>
      </c>
      <c r="B1437" s="28"/>
      <c r="C1437" s="28"/>
      <c r="D1437" s="28" t="s">
        <v>472</v>
      </c>
      <c r="E1437" s="28" t="s">
        <v>2917</v>
      </c>
      <c r="F1437" s="28">
        <v>0</v>
      </c>
      <c r="G1437" s="28">
        <v>0</v>
      </c>
      <c r="H1437" s="2"/>
    </row>
    <row r="1438" spans="1:8" x14ac:dyDescent="0.25">
      <c r="A1438" s="33" t="s">
        <v>3759</v>
      </c>
      <c r="B1438" s="28"/>
      <c r="C1438" s="28"/>
      <c r="D1438" s="28" t="s">
        <v>474</v>
      </c>
      <c r="E1438" s="28" t="s">
        <v>2918</v>
      </c>
      <c r="F1438" s="28">
        <v>0</v>
      </c>
      <c r="G1438" s="28">
        <v>0</v>
      </c>
      <c r="H1438" s="2"/>
    </row>
    <row r="1439" spans="1:8" x14ac:dyDescent="0.25">
      <c r="A1439" s="33" t="s">
        <v>3759</v>
      </c>
      <c r="B1439" s="28"/>
      <c r="C1439" s="28"/>
      <c r="D1439" s="28" t="s">
        <v>476</v>
      </c>
      <c r="E1439" s="28" t="s">
        <v>2919</v>
      </c>
      <c r="F1439" s="28">
        <v>0</v>
      </c>
      <c r="G1439" s="28">
        <v>0</v>
      </c>
      <c r="H1439" s="2"/>
    </row>
    <row r="1440" spans="1:8" x14ac:dyDescent="0.25">
      <c r="A1440" s="33" t="s">
        <v>3759</v>
      </c>
      <c r="B1440" s="28"/>
      <c r="C1440" s="28"/>
      <c r="D1440" s="28" t="s">
        <v>478</v>
      </c>
      <c r="E1440" s="28" t="s">
        <v>2920</v>
      </c>
      <c r="F1440" s="28">
        <v>0</v>
      </c>
      <c r="G1440" s="28">
        <v>0</v>
      </c>
      <c r="H1440" s="2"/>
    </row>
    <row r="1441" spans="1:8" x14ac:dyDescent="0.25">
      <c r="A1441" s="33" t="s">
        <v>3759</v>
      </c>
      <c r="B1441" s="28"/>
      <c r="C1441" s="28"/>
      <c r="D1441" s="28" t="s">
        <v>480</v>
      </c>
      <c r="E1441" s="28" t="s">
        <v>2921</v>
      </c>
      <c r="F1441" s="28">
        <v>0</v>
      </c>
      <c r="G1441" s="28">
        <v>0</v>
      </c>
      <c r="H1441" s="2"/>
    </row>
    <row r="1442" spans="1:8" x14ac:dyDescent="0.25">
      <c r="A1442" s="33" t="s">
        <v>3759</v>
      </c>
      <c r="B1442" s="28"/>
      <c r="C1442" s="28"/>
      <c r="D1442" s="28" t="s">
        <v>482</v>
      </c>
      <c r="E1442" s="28" t="s">
        <v>2922</v>
      </c>
      <c r="F1442" s="28">
        <v>0</v>
      </c>
      <c r="G1442" s="28">
        <v>0</v>
      </c>
      <c r="H1442" s="2"/>
    </row>
    <row r="1443" spans="1:8" x14ac:dyDescent="0.25">
      <c r="A1443" s="33" t="s">
        <v>3759</v>
      </c>
      <c r="B1443" s="28"/>
      <c r="C1443" s="28"/>
      <c r="D1443" s="28" t="s">
        <v>484</v>
      </c>
      <c r="E1443" s="28" t="s">
        <v>2923</v>
      </c>
      <c r="F1443" s="28">
        <v>0</v>
      </c>
      <c r="G1443" s="28">
        <v>0</v>
      </c>
      <c r="H1443" s="2"/>
    </row>
    <row r="1444" spans="1:8" x14ac:dyDescent="0.25">
      <c r="A1444" s="33" t="s">
        <v>3759</v>
      </c>
      <c r="B1444" s="28"/>
      <c r="C1444" s="28"/>
      <c r="D1444" s="28" t="s">
        <v>486</v>
      </c>
      <c r="E1444" s="28" t="s">
        <v>2924</v>
      </c>
      <c r="F1444" s="28">
        <v>0</v>
      </c>
      <c r="G1444" s="28">
        <v>0</v>
      </c>
      <c r="H1444" s="2"/>
    </row>
    <row r="1445" spans="1:8" x14ac:dyDescent="0.25">
      <c r="A1445" s="33" t="s">
        <v>3759</v>
      </c>
      <c r="B1445" s="28"/>
      <c r="C1445" s="28"/>
      <c r="D1445" s="28" t="s">
        <v>488</v>
      </c>
      <c r="E1445" s="28" t="s">
        <v>2925</v>
      </c>
      <c r="F1445" s="28">
        <v>0</v>
      </c>
      <c r="G1445" s="28">
        <v>0</v>
      </c>
      <c r="H1445" s="2"/>
    </row>
    <row r="1446" spans="1:8" x14ac:dyDescent="0.25">
      <c r="A1446" s="33" t="s">
        <v>3759</v>
      </c>
      <c r="B1446" s="28"/>
      <c r="C1446" s="28"/>
      <c r="D1446" s="28" t="s">
        <v>490</v>
      </c>
      <c r="E1446" s="28" t="s">
        <v>2926</v>
      </c>
      <c r="F1446" s="28">
        <v>0</v>
      </c>
      <c r="G1446" s="28">
        <v>0</v>
      </c>
      <c r="H1446" s="2"/>
    </row>
    <row r="1447" spans="1:8" x14ac:dyDescent="0.25">
      <c r="A1447" s="33" t="s">
        <v>3759</v>
      </c>
      <c r="B1447" s="28"/>
      <c r="C1447" s="28"/>
      <c r="D1447" s="28" t="s">
        <v>2147</v>
      </c>
      <c r="E1447" s="28" t="s">
        <v>2927</v>
      </c>
      <c r="F1447" s="28">
        <v>0</v>
      </c>
      <c r="G1447" s="28">
        <v>0</v>
      </c>
      <c r="H1447" s="2"/>
    </row>
    <row r="1448" spans="1:8" x14ac:dyDescent="0.25">
      <c r="A1448" s="33" t="s">
        <v>3759</v>
      </c>
      <c r="B1448" s="28"/>
      <c r="C1448" s="28"/>
      <c r="D1448" s="28" t="s">
        <v>492</v>
      </c>
      <c r="E1448" s="28" t="s">
        <v>2928</v>
      </c>
      <c r="F1448" s="28">
        <v>0</v>
      </c>
      <c r="G1448" s="28">
        <v>0</v>
      </c>
      <c r="H1448" s="2"/>
    </row>
    <row r="1449" spans="1:8" x14ac:dyDescent="0.25">
      <c r="A1449" s="33" t="s">
        <v>3759</v>
      </c>
      <c r="B1449" s="28"/>
      <c r="C1449" s="28"/>
      <c r="D1449" s="28" t="s">
        <v>494</v>
      </c>
      <c r="E1449" s="28" t="s">
        <v>2929</v>
      </c>
      <c r="F1449" s="28">
        <v>0</v>
      </c>
      <c r="G1449" s="28">
        <v>0</v>
      </c>
      <c r="H1449" s="2"/>
    </row>
    <row r="1450" spans="1:8" x14ac:dyDescent="0.25">
      <c r="A1450" s="33" t="s">
        <v>3759</v>
      </c>
      <c r="B1450" s="28"/>
      <c r="C1450" s="28"/>
      <c r="D1450" s="28" t="s">
        <v>2149</v>
      </c>
      <c r="E1450" s="28" t="s">
        <v>2930</v>
      </c>
      <c r="F1450" s="28">
        <v>0</v>
      </c>
      <c r="G1450" s="28">
        <v>0</v>
      </c>
      <c r="H1450" s="2"/>
    </row>
    <row r="1451" spans="1:8" x14ac:dyDescent="0.25">
      <c r="A1451" s="33" t="s">
        <v>3759</v>
      </c>
      <c r="B1451" s="28"/>
      <c r="C1451" s="28"/>
      <c r="D1451" s="28" t="s">
        <v>496</v>
      </c>
      <c r="E1451" s="28" t="s">
        <v>2931</v>
      </c>
      <c r="F1451" s="28">
        <v>0</v>
      </c>
      <c r="G1451" s="28">
        <v>0</v>
      </c>
      <c r="H1451" s="2"/>
    </row>
    <row r="1452" spans="1:8" x14ac:dyDescent="0.25">
      <c r="A1452" s="33" t="s">
        <v>3759</v>
      </c>
      <c r="B1452" s="28"/>
      <c r="C1452" s="28"/>
      <c r="D1452" s="28" t="s">
        <v>498</v>
      </c>
      <c r="E1452" s="28" t="s">
        <v>2932</v>
      </c>
      <c r="F1452" s="28">
        <v>0</v>
      </c>
      <c r="G1452" s="28">
        <v>0</v>
      </c>
      <c r="H1452" s="2"/>
    </row>
    <row r="1453" spans="1:8" x14ac:dyDescent="0.25">
      <c r="A1453" s="33" t="s">
        <v>3759</v>
      </c>
      <c r="B1453" s="28"/>
      <c r="C1453" s="28"/>
      <c r="D1453" s="28" t="s">
        <v>2152</v>
      </c>
      <c r="E1453" s="28" t="s">
        <v>2933</v>
      </c>
      <c r="F1453" s="28">
        <v>0</v>
      </c>
      <c r="G1453" s="28">
        <v>0</v>
      </c>
      <c r="H1453" s="2"/>
    </row>
    <row r="1454" spans="1:8" x14ac:dyDescent="0.25">
      <c r="A1454" s="33" t="s">
        <v>3759</v>
      </c>
      <c r="B1454" s="28"/>
      <c r="C1454" s="28"/>
      <c r="D1454" s="28" t="s">
        <v>500</v>
      </c>
      <c r="E1454" s="28" t="s">
        <v>2934</v>
      </c>
      <c r="F1454" s="28">
        <v>0</v>
      </c>
      <c r="G1454" s="28">
        <v>0</v>
      </c>
      <c r="H1454" s="2"/>
    </row>
    <row r="1455" spans="1:8" x14ac:dyDescent="0.25">
      <c r="A1455" s="33" t="s">
        <v>3759</v>
      </c>
      <c r="B1455" s="28"/>
      <c r="C1455" s="28"/>
      <c r="D1455" s="28" t="s">
        <v>502</v>
      </c>
      <c r="E1455" s="28" t="s">
        <v>2935</v>
      </c>
      <c r="F1455" s="28">
        <v>0</v>
      </c>
      <c r="G1455" s="28">
        <v>0</v>
      </c>
      <c r="H1455" s="2"/>
    </row>
    <row r="1456" spans="1:8" x14ac:dyDescent="0.25">
      <c r="A1456" s="33" t="s">
        <v>3759</v>
      </c>
      <c r="B1456" s="28"/>
      <c r="C1456" s="28"/>
      <c r="D1456" s="28" t="s">
        <v>1810</v>
      </c>
      <c r="E1456" s="28" t="s">
        <v>2936</v>
      </c>
      <c r="F1456" s="28">
        <v>0</v>
      </c>
      <c r="G1456" s="28">
        <v>0</v>
      </c>
      <c r="H1456" s="2"/>
    </row>
    <row r="1457" spans="1:8" x14ac:dyDescent="0.25">
      <c r="A1457" s="33" t="s">
        <v>3759</v>
      </c>
      <c r="B1457" s="28"/>
      <c r="C1457" s="28"/>
      <c r="D1457" s="28" t="s">
        <v>504</v>
      </c>
      <c r="E1457" s="28" t="s">
        <v>2937</v>
      </c>
      <c r="F1457" s="28">
        <v>0</v>
      </c>
      <c r="G1457" s="28">
        <v>0</v>
      </c>
      <c r="H1457" s="2"/>
    </row>
    <row r="1458" spans="1:8" x14ac:dyDescent="0.25">
      <c r="A1458" s="33" t="s">
        <v>3759</v>
      </c>
      <c r="B1458" s="28"/>
      <c r="C1458" s="28"/>
      <c r="D1458" s="28" t="s">
        <v>506</v>
      </c>
      <c r="E1458" s="28" t="s">
        <v>2938</v>
      </c>
      <c r="F1458" s="28">
        <v>0</v>
      </c>
      <c r="G1458" s="28">
        <v>0</v>
      </c>
      <c r="H1458" s="2"/>
    </row>
    <row r="1459" spans="1:8" x14ac:dyDescent="0.25">
      <c r="A1459" s="33" t="s">
        <v>3759</v>
      </c>
      <c r="B1459" s="28"/>
      <c r="C1459" s="28"/>
      <c r="D1459" s="28" t="s">
        <v>508</v>
      </c>
      <c r="E1459" s="28" t="s">
        <v>2939</v>
      </c>
      <c r="F1459" s="28">
        <v>0</v>
      </c>
      <c r="G1459" s="28">
        <v>0</v>
      </c>
      <c r="H1459" s="2"/>
    </row>
    <row r="1460" spans="1:8" x14ac:dyDescent="0.25">
      <c r="A1460" s="33" t="s">
        <v>3759</v>
      </c>
      <c r="B1460" s="28"/>
      <c r="C1460" s="28"/>
      <c r="D1460" s="28" t="s">
        <v>510</v>
      </c>
      <c r="E1460" s="28" t="s">
        <v>2940</v>
      </c>
      <c r="F1460" s="28">
        <v>0</v>
      </c>
      <c r="G1460" s="28">
        <v>0</v>
      </c>
      <c r="H1460" s="2"/>
    </row>
    <row r="1461" spans="1:8" x14ac:dyDescent="0.25">
      <c r="A1461" s="33" t="s">
        <v>3759</v>
      </c>
      <c r="B1461" s="28"/>
      <c r="C1461" s="28"/>
      <c r="D1461" s="28" t="s">
        <v>512</v>
      </c>
      <c r="E1461" s="28" t="s">
        <v>2941</v>
      </c>
      <c r="F1461" s="28">
        <v>0</v>
      </c>
      <c r="G1461" s="28">
        <v>0</v>
      </c>
      <c r="H1461" s="2"/>
    </row>
    <row r="1462" spans="1:8" x14ac:dyDescent="0.25">
      <c r="A1462" s="33" t="s">
        <v>3759</v>
      </c>
      <c r="B1462" s="28"/>
      <c r="C1462" s="28"/>
      <c r="D1462" s="28" t="s">
        <v>514</v>
      </c>
      <c r="E1462" s="28" t="s">
        <v>2942</v>
      </c>
      <c r="F1462" s="28">
        <v>0</v>
      </c>
      <c r="G1462" s="28">
        <v>0</v>
      </c>
      <c r="H1462" s="2"/>
    </row>
    <row r="1463" spans="1:8" x14ac:dyDescent="0.25">
      <c r="A1463" s="33" t="s">
        <v>3759</v>
      </c>
      <c r="B1463" s="28"/>
      <c r="C1463" s="28"/>
      <c r="D1463" s="28" t="s">
        <v>516</v>
      </c>
      <c r="E1463" s="28" t="s">
        <v>2943</v>
      </c>
      <c r="F1463" s="28">
        <v>0</v>
      </c>
      <c r="G1463" s="28">
        <v>0</v>
      </c>
      <c r="H1463" s="2"/>
    </row>
    <row r="1464" spans="1:8" x14ac:dyDescent="0.25">
      <c r="A1464" s="33" t="s">
        <v>3759</v>
      </c>
      <c r="B1464" s="28"/>
      <c r="C1464" s="28"/>
      <c r="D1464" s="28" t="s">
        <v>518</v>
      </c>
      <c r="E1464" s="28" t="s">
        <v>2944</v>
      </c>
      <c r="F1464" s="28">
        <v>0</v>
      </c>
      <c r="G1464" s="28">
        <v>0</v>
      </c>
      <c r="H1464" s="2"/>
    </row>
    <row r="1465" spans="1:8" x14ac:dyDescent="0.25">
      <c r="A1465" s="33" t="s">
        <v>3759</v>
      </c>
      <c r="B1465" s="28"/>
      <c r="C1465" s="28"/>
      <c r="D1465" s="28" t="s">
        <v>1957</v>
      </c>
      <c r="E1465" s="28" t="s">
        <v>2945</v>
      </c>
      <c r="F1465" s="28">
        <v>0</v>
      </c>
      <c r="G1465" s="28">
        <v>0</v>
      </c>
      <c r="H1465" s="2"/>
    </row>
    <row r="1466" spans="1:8" x14ac:dyDescent="0.25">
      <c r="A1466" s="33" t="s">
        <v>3759</v>
      </c>
      <c r="B1466" s="28"/>
      <c r="C1466" s="28"/>
      <c r="D1466" s="28" t="s">
        <v>2155</v>
      </c>
      <c r="E1466" s="28" t="s">
        <v>2946</v>
      </c>
      <c r="F1466" s="28">
        <v>0</v>
      </c>
      <c r="G1466" s="28">
        <v>0</v>
      </c>
      <c r="H1466" s="2"/>
    </row>
    <row r="1467" spans="1:8" x14ac:dyDescent="0.25">
      <c r="A1467" s="33" t="s">
        <v>3759</v>
      </c>
      <c r="B1467" s="28"/>
      <c r="C1467" s="28"/>
      <c r="D1467" s="28" t="s">
        <v>520</v>
      </c>
      <c r="E1467" s="28" t="s">
        <v>2947</v>
      </c>
      <c r="F1467" s="28">
        <v>0</v>
      </c>
      <c r="G1467" s="28">
        <v>0</v>
      </c>
      <c r="H1467" s="2"/>
    </row>
    <row r="1468" spans="1:8" x14ac:dyDescent="0.25">
      <c r="A1468" s="33" t="s">
        <v>3759</v>
      </c>
      <c r="B1468" s="28"/>
      <c r="C1468" s="28"/>
      <c r="D1468" s="28" t="s">
        <v>522</v>
      </c>
      <c r="E1468" s="28" t="s">
        <v>2948</v>
      </c>
      <c r="F1468" s="28">
        <v>0</v>
      </c>
      <c r="G1468" s="28">
        <v>0</v>
      </c>
      <c r="H1468" s="2"/>
    </row>
    <row r="1469" spans="1:8" x14ac:dyDescent="0.25">
      <c r="A1469" s="33" t="s">
        <v>3759</v>
      </c>
      <c r="B1469" s="28"/>
      <c r="C1469" s="28"/>
      <c r="D1469" s="28" t="s">
        <v>1912</v>
      </c>
      <c r="E1469" s="28" t="s">
        <v>2949</v>
      </c>
      <c r="F1469" s="28">
        <v>0</v>
      </c>
      <c r="G1469" s="28">
        <v>0</v>
      </c>
      <c r="H1469" s="2"/>
    </row>
    <row r="1470" spans="1:8" x14ac:dyDescent="0.25">
      <c r="A1470" s="33" t="s">
        <v>3759</v>
      </c>
      <c r="B1470" s="28"/>
      <c r="C1470" s="28"/>
      <c r="D1470" s="28" t="s">
        <v>524</v>
      </c>
      <c r="E1470" s="28" t="s">
        <v>2950</v>
      </c>
      <c r="F1470" s="28">
        <v>0</v>
      </c>
      <c r="G1470" s="28">
        <v>0</v>
      </c>
      <c r="H1470" s="2"/>
    </row>
    <row r="1471" spans="1:8" x14ac:dyDescent="0.25">
      <c r="A1471" s="33" t="s">
        <v>3759</v>
      </c>
      <c r="B1471" s="28"/>
      <c r="C1471" s="28"/>
      <c r="D1471" s="28" t="s">
        <v>526</v>
      </c>
      <c r="E1471" s="28" t="s">
        <v>2951</v>
      </c>
      <c r="F1471" s="28">
        <v>0</v>
      </c>
      <c r="G1471" s="28">
        <v>0</v>
      </c>
      <c r="H1471" s="2"/>
    </row>
    <row r="1472" spans="1:8" x14ac:dyDescent="0.25">
      <c r="A1472" s="33" t="s">
        <v>3759</v>
      </c>
      <c r="B1472" s="28"/>
      <c r="C1472" s="28"/>
      <c r="D1472" s="28" t="s">
        <v>528</v>
      </c>
      <c r="E1472" s="28" t="s">
        <v>2952</v>
      </c>
      <c r="F1472" s="28">
        <v>0</v>
      </c>
      <c r="G1472" s="28">
        <v>0</v>
      </c>
      <c r="H1472" s="2"/>
    </row>
    <row r="1473" spans="1:8" x14ac:dyDescent="0.25">
      <c r="A1473" s="33" t="s">
        <v>3759</v>
      </c>
      <c r="B1473" s="28"/>
      <c r="C1473" s="28"/>
      <c r="D1473" s="28" t="s">
        <v>530</v>
      </c>
      <c r="E1473" s="28" t="s">
        <v>2953</v>
      </c>
      <c r="F1473" s="28">
        <v>0</v>
      </c>
      <c r="G1473" s="28">
        <v>0</v>
      </c>
      <c r="H1473" s="2"/>
    </row>
    <row r="1474" spans="1:8" x14ac:dyDescent="0.25">
      <c r="A1474" s="33" t="s">
        <v>3759</v>
      </c>
      <c r="B1474" s="28"/>
      <c r="C1474" s="28"/>
      <c r="D1474" s="28" t="s">
        <v>2157</v>
      </c>
      <c r="E1474" s="28" t="s">
        <v>2954</v>
      </c>
      <c r="F1474" s="28">
        <v>0</v>
      </c>
      <c r="G1474" s="28">
        <v>0</v>
      </c>
      <c r="H1474" s="2"/>
    </row>
    <row r="1475" spans="1:8" x14ac:dyDescent="0.25">
      <c r="A1475" s="33" t="s">
        <v>3759</v>
      </c>
      <c r="B1475" s="28"/>
      <c r="C1475" s="28"/>
      <c r="D1475" s="28" t="s">
        <v>532</v>
      </c>
      <c r="E1475" s="28" t="s">
        <v>2955</v>
      </c>
      <c r="F1475" s="28">
        <v>0</v>
      </c>
      <c r="G1475" s="28">
        <v>0</v>
      </c>
      <c r="H1475" s="2"/>
    </row>
    <row r="1476" spans="1:8" x14ac:dyDescent="0.25">
      <c r="A1476" s="33" t="s">
        <v>3759</v>
      </c>
      <c r="B1476" s="28"/>
      <c r="C1476" s="28"/>
      <c r="D1476" s="28" t="s">
        <v>534</v>
      </c>
      <c r="E1476" s="28" t="s">
        <v>2956</v>
      </c>
      <c r="F1476" s="28">
        <v>0</v>
      </c>
      <c r="G1476" s="28">
        <v>0</v>
      </c>
      <c r="H1476" s="2"/>
    </row>
    <row r="1477" spans="1:8" x14ac:dyDescent="0.25">
      <c r="A1477" s="33" t="s">
        <v>3759</v>
      </c>
      <c r="B1477" s="28"/>
      <c r="C1477" s="28"/>
      <c r="D1477" s="28" t="s">
        <v>2159</v>
      </c>
      <c r="E1477" s="28" t="s">
        <v>2957</v>
      </c>
      <c r="F1477" s="28">
        <v>0</v>
      </c>
      <c r="G1477" s="28">
        <v>0</v>
      </c>
      <c r="H1477" s="2"/>
    </row>
    <row r="1478" spans="1:8" x14ac:dyDescent="0.25">
      <c r="A1478" s="33" t="s">
        <v>3759</v>
      </c>
      <c r="B1478" s="28"/>
      <c r="C1478" s="28"/>
      <c r="D1478" s="28" t="s">
        <v>536</v>
      </c>
      <c r="E1478" s="28" t="s">
        <v>2958</v>
      </c>
      <c r="F1478" s="28">
        <v>0</v>
      </c>
      <c r="G1478" s="28">
        <v>0</v>
      </c>
      <c r="H1478" s="2"/>
    </row>
    <row r="1479" spans="1:8" x14ac:dyDescent="0.25">
      <c r="A1479" s="33" t="s">
        <v>3759</v>
      </c>
      <c r="B1479" s="28"/>
      <c r="C1479" s="28"/>
      <c r="D1479" s="28" t="s">
        <v>538</v>
      </c>
      <c r="E1479" s="28" t="s">
        <v>2959</v>
      </c>
      <c r="F1479" s="28">
        <v>0</v>
      </c>
      <c r="G1479" s="28">
        <v>0</v>
      </c>
      <c r="H1479" s="2"/>
    </row>
    <row r="1480" spans="1:8" x14ac:dyDescent="0.25">
      <c r="A1480" s="33" t="s">
        <v>3759</v>
      </c>
      <c r="B1480" s="28"/>
      <c r="C1480" s="28"/>
      <c r="D1480" s="28" t="s">
        <v>540</v>
      </c>
      <c r="E1480" s="28" t="s">
        <v>2960</v>
      </c>
      <c r="F1480" s="28">
        <v>0</v>
      </c>
      <c r="G1480" s="28">
        <v>0</v>
      </c>
      <c r="H1480" s="2"/>
    </row>
    <row r="1481" spans="1:8" x14ac:dyDescent="0.25">
      <c r="A1481" s="33" t="s">
        <v>3759</v>
      </c>
      <c r="B1481" s="28"/>
      <c r="C1481" s="28"/>
      <c r="D1481" s="28" t="s">
        <v>542</v>
      </c>
      <c r="E1481" s="28" t="s">
        <v>2961</v>
      </c>
      <c r="F1481" s="28">
        <v>0</v>
      </c>
      <c r="G1481" s="28">
        <v>0</v>
      </c>
      <c r="H1481" s="2"/>
    </row>
    <row r="1482" spans="1:8" x14ac:dyDescent="0.25">
      <c r="A1482" s="33" t="s">
        <v>3759</v>
      </c>
      <c r="B1482" s="28"/>
      <c r="C1482" s="28"/>
      <c r="D1482" s="28" t="s">
        <v>544</v>
      </c>
      <c r="E1482" s="28" t="s">
        <v>2962</v>
      </c>
      <c r="F1482" s="28">
        <v>0</v>
      </c>
      <c r="G1482" s="28">
        <v>0</v>
      </c>
      <c r="H1482" s="2"/>
    </row>
    <row r="1483" spans="1:8" x14ac:dyDescent="0.25">
      <c r="A1483" s="33" t="s">
        <v>3759</v>
      </c>
      <c r="B1483" s="28"/>
      <c r="C1483" s="28"/>
      <c r="D1483" s="28" t="s">
        <v>1713</v>
      </c>
      <c r="E1483" s="28" t="s">
        <v>2963</v>
      </c>
      <c r="F1483" s="28">
        <v>0</v>
      </c>
      <c r="G1483" s="28">
        <v>0</v>
      </c>
      <c r="H1483" s="2"/>
    </row>
    <row r="1484" spans="1:8" x14ac:dyDescent="0.25">
      <c r="A1484" s="33" t="s">
        <v>3759</v>
      </c>
      <c r="B1484" s="28"/>
      <c r="C1484" s="28"/>
      <c r="D1484" s="28" t="s">
        <v>546</v>
      </c>
      <c r="E1484" s="28" t="s">
        <v>2964</v>
      </c>
      <c r="F1484" s="28">
        <v>0</v>
      </c>
      <c r="G1484" s="28">
        <v>0</v>
      </c>
      <c r="H1484" s="2"/>
    </row>
    <row r="1485" spans="1:8" x14ac:dyDescent="0.25">
      <c r="A1485" s="33" t="s">
        <v>3759</v>
      </c>
      <c r="B1485" s="28"/>
      <c r="C1485" s="28"/>
      <c r="D1485" s="28" t="s">
        <v>548</v>
      </c>
      <c r="E1485" s="28" t="s">
        <v>2965</v>
      </c>
      <c r="F1485" s="28">
        <v>0</v>
      </c>
      <c r="G1485" s="28">
        <v>0</v>
      </c>
      <c r="H1485" s="2"/>
    </row>
    <row r="1486" spans="1:8" x14ac:dyDescent="0.25">
      <c r="A1486" s="33" t="s">
        <v>3759</v>
      </c>
      <c r="B1486" s="28"/>
      <c r="C1486" s="28"/>
      <c r="D1486" s="28" t="s">
        <v>550</v>
      </c>
      <c r="E1486" s="28" t="s">
        <v>2966</v>
      </c>
      <c r="F1486" s="28">
        <v>0</v>
      </c>
      <c r="G1486" s="28">
        <v>0</v>
      </c>
      <c r="H1486" s="2"/>
    </row>
    <row r="1487" spans="1:8" x14ac:dyDescent="0.25">
      <c r="A1487" s="33" t="s">
        <v>3759</v>
      </c>
      <c r="B1487" s="28"/>
      <c r="C1487" s="28"/>
      <c r="D1487" s="28" t="s">
        <v>2162</v>
      </c>
      <c r="E1487" s="28" t="s">
        <v>2967</v>
      </c>
      <c r="F1487" s="28">
        <v>0</v>
      </c>
      <c r="G1487" s="28">
        <v>0</v>
      </c>
      <c r="H1487" s="2"/>
    </row>
    <row r="1488" spans="1:8" x14ac:dyDescent="0.25">
      <c r="A1488" s="33" t="s">
        <v>3759</v>
      </c>
      <c r="B1488" s="28"/>
      <c r="C1488" s="28"/>
      <c r="D1488" s="28" t="s">
        <v>552</v>
      </c>
      <c r="E1488" s="28" t="s">
        <v>2968</v>
      </c>
      <c r="F1488" s="28">
        <v>0</v>
      </c>
      <c r="G1488" s="28">
        <v>0</v>
      </c>
      <c r="H1488" s="2"/>
    </row>
    <row r="1489" spans="1:8" x14ac:dyDescent="0.25">
      <c r="A1489" s="33" t="s">
        <v>3759</v>
      </c>
      <c r="B1489" s="28"/>
      <c r="C1489" s="28"/>
      <c r="D1489" s="28" t="s">
        <v>554</v>
      </c>
      <c r="E1489" s="28" t="s">
        <v>2969</v>
      </c>
      <c r="F1489" s="28">
        <v>0</v>
      </c>
      <c r="G1489" s="28">
        <v>0</v>
      </c>
      <c r="H1489" s="2"/>
    </row>
    <row r="1490" spans="1:8" x14ac:dyDescent="0.25">
      <c r="A1490" s="33" t="s">
        <v>3759</v>
      </c>
      <c r="B1490" s="28"/>
      <c r="C1490" s="28"/>
      <c r="D1490" s="28" t="s">
        <v>556</v>
      </c>
      <c r="E1490" s="28" t="s">
        <v>2970</v>
      </c>
      <c r="F1490" s="28">
        <v>0</v>
      </c>
      <c r="G1490" s="28">
        <v>0</v>
      </c>
      <c r="H1490" s="2"/>
    </row>
    <row r="1491" spans="1:8" x14ac:dyDescent="0.25">
      <c r="A1491" s="33" t="s">
        <v>3759</v>
      </c>
      <c r="B1491" s="28"/>
      <c r="C1491" s="28"/>
      <c r="D1491" s="28" t="s">
        <v>558</v>
      </c>
      <c r="E1491" s="28" t="s">
        <v>2971</v>
      </c>
      <c r="F1491" s="28">
        <v>0</v>
      </c>
      <c r="G1491" s="28">
        <v>0</v>
      </c>
      <c r="H1491" s="2"/>
    </row>
    <row r="1492" spans="1:8" x14ac:dyDescent="0.25">
      <c r="A1492" s="33" t="s">
        <v>3759</v>
      </c>
      <c r="B1492" s="28"/>
      <c r="C1492" s="28"/>
      <c r="D1492" s="28" t="s">
        <v>560</v>
      </c>
      <c r="E1492" s="28" t="s">
        <v>2972</v>
      </c>
      <c r="F1492" s="28">
        <v>0</v>
      </c>
      <c r="G1492" s="28">
        <v>0</v>
      </c>
      <c r="H1492" s="2"/>
    </row>
    <row r="1493" spans="1:8" x14ac:dyDescent="0.25">
      <c r="A1493" s="33" t="s">
        <v>3759</v>
      </c>
      <c r="B1493" s="28"/>
      <c r="C1493" s="28"/>
      <c r="D1493" s="28" t="s">
        <v>2164</v>
      </c>
      <c r="E1493" s="28" t="s">
        <v>2973</v>
      </c>
      <c r="F1493" s="28">
        <v>0</v>
      </c>
      <c r="G1493" s="28">
        <v>0</v>
      </c>
      <c r="H1493" s="2"/>
    </row>
    <row r="1494" spans="1:8" x14ac:dyDescent="0.25">
      <c r="A1494" s="33" t="s">
        <v>3759</v>
      </c>
      <c r="B1494" s="28"/>
      <c r="C1494" s="28"/>
      <c r="D1494" s="28" t="s">
        <v>2166</v>
      </c>
      <c r="E1494" s="28" t="s">
        <v>2974</v>
      </c>
      <c r="F1494" s="28">
        <v>0</v>
      </c>
      <c r="G1494" s="28">
        <v>0</v>
      </c>
      <c r="H1494" s="2"/>
    </row>
    <row r="1495" spans="1:8" x14ac:dyDescent="0.25">
      <c r="A1495" s="33" t="s">
        <v>3759</v>
      </c>
      <c r="B1495" s="28"/>
      <c r="C1495" s="28"/>
      <c r="D1495" s="28" t="s">
        <v>562</v>
      </c>
      <c r="E1495" s="28" t="s">
        <v>2975</v>
      </c>
      <c r="F1495" s="28">
        <v>0</v>
      </c>
      <c r="G1495" s="28">
        <v>0</v>
      </c>
      <c r="H1495" s="2"/>
    </row>
    <row r="1496" spans="1:8" x14ac:dyDescent="0.25">
      <c r="A1496" s="33" t="s">
        <v>3759</v>
      </c>
      <c r="B1496" s="28"/>
      <c r="C1496" s="28"/>
      <c r="D1496" s="28" t="s">
        <v>2168</v>
      </c>
      <c r="E1496" s="28" t="s">
        <v>2976</v>
      </c>
      <c r="F1496" s="28">
        <v>0</v>
      </c>
      <c r="G1496" s="28">
        <v>0</v>
      </c>
      <c r="H1496" s="2"/>
    </row>
    <row r="1497" spans="1:8" x14ac:dyDescent="0.25">
      <c r="A1497" s="33" t="s">
        <v>3759</v>
      </c>
      <c r="B1497" s="28"/>
      <c r="C1497" s="28"/>
      <c r="D1497" s="28" t="s">
        <v>564</v>
      </c>
      <c r="E1497" s="28" t="s">
        <v>2977</v>
      </c>
      <c r="F1497" s="28">
        <v>0</v>
      </c>
      <c r="G1497" s="28">
        <v>0</v>
      </c>
      <c r="H1497" s="2"/>
    </row>
    <row r="1498" spans="1:8" x14ac:dyDescent="0.25">
      <c r="A1498" s="33" t="s">
        <v>3759</v>
      </c>
      <c r="B1498" s="28"/>
      <c r="C1498" s="28"/>
      <c r="D1498" s="28" t="s">
        <v>566</v>
      </c>
      <c r="E1498" s="28" t="s">
        <v>2978</v>
      </c>
      <c r="F1498" s="28">
        <v>0</v>
      </c>
      <c r="G1498" s="28">
        <v>0</v>
      </c>
      <c r="H1498" s="2"/>
    </row>
    <row r="1499" spans="1:8" x14ac:dyDescent="0.25">
      <c r="A1499" s="33" t="s">
        <v>3759</v>
      </c>
      <c r="B1499" s="28"/>
      <c r="C1499" s="28"/>
      <c r="D1499" s="28" t="s">
        <v>568</v>
      </c>
      <c r="E1499" s="28" t="s">
        <v>2979</v>
      </c>
      <c r="F1499" s="28">
        <v>0</v>
      </c>
      <c r="G1499" s="28">
        <v>0</v>
      </c>
      <c r="H1499" s="2"/>
    </row>
    <row r="1500" spans="1:8" x14ac:dyDescent="0.25">
      <c r="A1500" s="33" t="s">
        <v>3759</v>
      </c>
      <c r="B1500" s="28"/>
      <c r="C1500" s="28"/>
      <c r="D1500" s="28" t="s">
        <v>570</v>
      </c>
      <c r="E1500" s="28" t="s">
        <v>2980</v>
      </c>
      <c r="F1500" s="28">
        <v>0</v>
      </c>
      <c r="G1500" s="28">
        <v>0</v>
      </c>
      <c r="H1500" s="2"/>
    </row>
    <row r="1501" spans="1:8" x14ac:dyDescent="0.25">
      <c r="A1501" s="33" t="s">
        <v>3759</v>
      </c>
      <c r="B1501" s="28"/>
      <c r="C1501" s="28"/>
      <c r="D1501" s="28" t="s">
        <v>572</v>
      </c>
      <c r="E1501" s="28" t="s">
        <v>2981</v>
      </c>
      <c r="F1501" s="28">
        <v>0</v>
      </c>
      <c r="G1501" s="28">
        <v>0</v>
      </c>
      <c r="H1501" s="2"/>
    </row>
    <row r="1502" spans="1:8" x14ac:dyDescent="0.25">
      <c r="A1502" s="33" t="s">
        <v>3759</v>
      </c>
      <c r="B1502" s="28"/>
      <c r="C1502" s="28"/>
      <c r="D1502" s="28" t="s">
        <v>1812</v>
      </c>
      <c r="E1502" s="28" t="s">
        <v>2982</v>
      </c>
      <c r="F1502" s="28">
        <v>0</v>
      </c>
      <c r="G1502" s="28">
        <v>0</v>
      </c>
      <c r="H1502" s="2"/>
    </row>
    <row r="1503" spans="1:8" x14ac:dyDescent="0.25">
      <c r="A1503" s="33" t="s">
        <v>3759</v>
      </c>
      <c r="B1503" s="28"/>
      <c r="C1503" s="28"/>
      <c r="D1503" s="28" t="s">
        <v>574</v>
      </c>
      <c r="E1503" s="28" t="s">
        <v>2983</v>
      </c>
      <c r="F1503" s="28">
        <v>0</v>
      </c>
      <c r="G1503" s="28">
        <v>0</v>
      </c>
      <c r="H1503" s="2"/>
    </row>
    <row r="1504" spans="1:8" x14ac:dyDescent="0.25">
      <c r="A1504" s="33" t="s">
        <v>3759</v>
      </c>
      <c r="B1504" s="28"/>
      <c r="C1504" s="28"/>
      <c r="D1504" s="28" t="s">
        <v>576</v>
      </c>
      <c r="E1504" s="28" t="s">
        <v>2984</v>
      </c>
      <c r="F1504" s="28">
        <v>0</v>
      </c>
      <c r="G1504" s="28">
        <v>0</v>
      </c>
      <c r="H1504" s="2"/>
    </row>
    <row r="1505" spans="1:8" x14ac:dyDescent="0.25">
      <c r="A1505" s="33" t="s">
        <v>3759</v>
      </c>
      <c r="B1505" s="28"/>
      <c r="C1505" s="28"/>
      <c r="D1505" s="28" t="s">
        <v>2171</v>
      </c>
      <c r="E1505" s="28" t="s">
        <v>2985</v>
      </c>
      <c r="F1505" s="28">
        <v>0</v>
      </c>
      <c r="G1505" s="28">
        <v>0</v>
      </c>
      <c r="H1505" s="2"/>
    </row>
    <row r="1506" spans="1:8" x14ac:dyDescent="0.25">
      <c r="A1506" s="33" t="s">
        <v>3759</v>
      </c>
      <c r="B1506" s="28"/>
      <c r="C1506" s="28"/>
      <c r="D1506" s="28" t="s">
        <v>1715</v>
      </c>
      <c r="E1506" s="28" t="s">
        <v>2986</v>
      </c>
      <c r="F1506" s="28">
        <v>0</v>
      </c>
      <c r="G1506" s="28">
        <v>0</v>
      </c>
      <c r="H1506" s="2"/>
    </row>
    <row r="1507" spans="1:8" x14ac:dyDescent="0.25">
      <c r="A1507" s="33" t="s">
        <v>3759</v>
      </c>
      <c r="B1507" s="28"/>
      <c r="C1507" s="28"/>
      <c r="D1507" s="28" t="s">
        <v>39</v>
      </c>
      <c r="E1507" s="28" t="s">
        <v>2697</v>
      </c>
      <c r="F1507" s="28">
        <v>0</v>
      </c>
      <c r="G1507" s="28">
        <v>0</v>
      </c>
      <c r="H1507" s="2"/>
    </row>
    <row r="1508" spans="1:8" x14ac:dyDescent="0.25">
      <c r="A1508" s="33" t="s">
        <v>3759</v>
      </c>
      <c r="B1508" s="28"/>
      <c r="C1508" s="28"/>
      <c r="D1508" s="28" t="s">
        <v>579</v>
      </c>
      <c r="E1508" s="28" t="s">
        <v>2987</v>
      </c>
      <c r="F1508" s="28">
        <v>0</v>
      </c>
      <c r="G1508" s="28">
        <v>0</v>
      </c>
      <c r="H1508" s="2"/>
    </row>
    <row r="1509" spans="1:8" x14ac:dyDescent="0.25">
      <c r="A1509" s="33" t="s">
        <v>3759</v>
      </c>
      <c r="B1509" s="28"/>
      <c r="C1509" s="28"/>
      <c r="D1509" s="28" t="s">
        <v>581</v>
      </c>
      <c r="E1509" s="28" t="s">
        <v>2988</v>
      </c>
      <c r="F1509" s="28">
        <v>0</v>
      </c>
      <c r="G1509" s="28">
        <v>0</v>
      </c>
      <c r="H1509" s="2"/>
    </row>
    <row r="1510" spans="1:8" x14ac:dyDescent="0.25">
      <c r="A1510" s="33" t="s">
        <v>3759</v>
      </c>
      <c r="B1510" s="28"/>
      <c r="C1510" s="28"/>
      <c r="D1510" s="28" t="s">
        <v>583</v>
      </c>
      <c r="E1510" s="28" t="s">
        <v>2989</v>
      </c>
      <c r="F1510" s="28">
        <v>0</v>
      </c>
      <c r="G1510" s="28">
        <v>0</v>
      </c>
      <c r="H1510" s="2"/>
    </row>
    <row r="1511" spans="1:8" x14ac:dyDescent="0.25">
      <c r="A1511" s="33" t="s">
        <v>3759</v>
      </c>
      <c r="B1511" s="28"/>
      <c r="C1511" s="28"/>
      <c r="D1511" s="28" t="s">
        <v>1717</v>
      </c>
      <c r="E1511" s="28" t="s">
        <v>2990</v>
      </c>
      <c r="F1511" s="28">
        <v>0</v>
      </c>
      <c r="G1511" s="28">
        <v>0</v>
      </c>
      <c r="H1511" s="2"/>
    </row>
    <row r="1512" spans="1:8" x14ac:dyDescent="0.25">
      <c r="A1512" s="33" t="s">
        <v>3759</v>
      </c>
      <c r="B1512" s="28"/>
      <c r="C1512" s="28"/>
      <c r="D1512" s="28" t="s">
        <v>585</v>
      </c>
      <c r="E1512" s="28" t="s">
        <v>2991</v>
      </c>
      <c r="F1512" s="28">
        <v>0</v>
      </c>
      <c r="G1512" s="28">
        <v>0</v>
      </c>
      <c r="H1512" s="2"/>
    </row>
    <row r="1513" spans="1:8" x14ac:dyDescent="0.25">
      <c r="A1513" s="33" t="s">
        <v>3759</v>
      </c>
      <c r="B1513" s="28"/>
      <c r="C1513" s="28"/>
      <c r="D1513" s="28" t="s">
        <v>587</v>
      </c>
      <c r="E1513" s="28" t="s">
        <v>2992</v>
      </c>
      <c r="F1513" s="28">
        <v>0</v>
      </c>
      <c r="G1513" s="28">
        <v>0</v>
      </c>
      <c r="H1513" s="2"/>
    </row>
    <row r="1514" spans="1:8" x14ac:dyDescent="0.25">
      <c r="A1514" s="33" t="s">
        <v>3759</v>
      </c>
      <c r="B1514" s="28"/>
      <c r="C1514" s="28"/>
      <c r="D1514" s="28" t="s">
        <v>589</v>
      </c>
      <c r="E1514" s="28" t="s">
        <v>2993</v>
      </c>
      <c r="F1514" s="28">
        <v>0</v>
      </c>
      <c r="G1514" s="28">
        <v>0</v>
      </c>
      <c r="H1514" s="2"/>
    </row>
    <row r="1515" spans="1:8" x14ac:dyDescent="0.25">
      <c r="A1515" s="33" t="s">
        <v>3759</v>
      </c>
      <c r="B1515" s="28"/>
      <c r="C1515" s="28"/>
      <c r="D1515" s="28" t="s">
        <v>591</v>
      </c>
      <c r="E1515" s="28" t="s">
        <v>2994</v>
      </c>
      <c r="F1515" s="28">
        <v>0</v>
      </c>
      <c r="G1515" s="28">
        <v>0</v>
      </c>
      <c r="H1515" s="2"/>
    </row>
    <row r="1516" spans="1:8" x14ac:dyDescent="0.25">
      <c r="A1516" s="33" t="s">
        <v>3759</v>
      </c>
      <c r="B1516" s="28"/>
      <c r="C1516" s="28"/>
      <c r="D1516" s="28" t="s">
        <v>593</v>
      </c>
      <c r="E1516" s="28" t="s">
        <v>2995</v>
      </c>
      <c r="F1516" s="28">
        <v>0</v>
      </c>
      <c r="G1516" s="28">
        <v>0</v>
      </c>
      <c r="H1516" s="2"/>
    </row>
    <row r="1517" spans="1:8" x14ac:dyDescent="0.25">
      <c r="A1517" s="33" t="s">
        <v>3759</v>
      </c>
      <c r="B1517" s="28"/>
      <c r="C1517" s="28"/>
      <c r="D1517" s="28" t="s">
        <v>595</v>
      </c>
      <c r="E1517" s="28" t="s">
        <v>2996</v>
      </c>
      <c r="F1517" s="28">
        <v>0</v>
      </c>
      <c r="G1517" s="28">
        <v>0</v>
      </c>
      <c r="H1517" s="2"/>
    </row>
    <row r="1518" spans="1:8" x14ac:dyDescent="0.25">
      <c r="A1518" s="33" t="s">
        <v>3759</v>
      </c>
      <c r="B1518" s="28"/>
      <c r="C1518" s="28"/>
      <c r="D1518" s="28" t="s">
        <v>597</v>
      </c>
      <c r="E1518" s="28" t="s">
        <v>2997</v>
      </c>
      <c r="F1518" s="28">
        <v>0</v>
      </c>
      <c r="G1518" s="28">
        <v>0</v>
      </c>
      <c r="H1518" s="2"/>
    </row>
    <row r="1519" spans="1:8" x14ac:dyDescent="0.25">
      <c r="A1519" s="33" t="s">
        <v>3759</v>
      </c>
      <c r="B1519" s="28"/>
      <c r="C1519" s="28"/>
      <c r="D1519" s="28" t="s">
        <v>1960</v>
      </c>
      <c r="E1519" s="28" t="s">
        <v>2998</v>
      </c>
      <c r="F1519" s="28">
        <v>0</v>
      </c>
      <c r="G1519" s="28">
        <v>0</v>
      </c>
      <c r="H1519" s="2"/>
    </row>
    <row r="1520" spans="1:8" x14ac:dyDescent="0.25">
      <c r="A1520" s="33" t="s">
        <v>3759</v>
      </c>
      <c r="B1520" s="28"/>
      <c r="C1520" s="28"/>
      <c r="D1520" s="28" t="s">
        <v>1962</v>
      </c>
      <c r="E1520" s="28" t="s">
        <v>2999</v>
      </c>
      <c r="F1520" s="28">
        <v>0</v>
      </c>
      <c r="G1520" s="28">
        <v>0</v>
      </c>
      <c r="H1520" s="2"/>
    </row>
    <row r="1521" spans="1:8" x14ac:dyDescent="0.25">
      <c r="A1521" s="33" t="s">
        <v>3759</v>
      </c>
      <c r="B1521" s="28"/>
      <c r="C1521" s="28"/>
      <c r="D1521" s="28" t="s">
        <v>599</v>
      </c>
      <c r="E1521" s="28" t="s">
        <v>3000</v>
      </c>
      <c r="F1521" s="28">
        <v>0</v>
      </c>
      <c r="G1521" s="28">
        <v>0</v>
      </c>
      <c r="H1521" s="2"/>
    </row>
    <row r="1522" spans="1:8" x14ac:dyDescent="0.25">
      <c r="A1522" s="33" t="s">
        <v>3759</v>
      </c>
      <c r="B1522" s="28"/>
      <c r="C1522" s="28"/>
      <c r="D1522" s="28" t="s">
        <v>601</v>
      </c>
      <c r="E1522" s="28" t="s">
        <v>3001</v>
      </c>
      <c r="F1522" s="28">
        <v>0</v>
      </c>
      <c r="G1522" s="28">
        <v>0</v>
      </c>
      <c r="H1522" s="2"/>
    </row>
    <row r="1523" spans="1:8" x14ac:dyDescent="0.25">
      <c r="A1523" s="33" t="s">
        <v>3759</v>
      </c>
      <c r="B1523" s="28"/>
      <c r="C1523" s="28"/>
      <c r="D1523" s="28" t="s">
        <v>1964</v>
      </c>
      <c r="E1523" s="28" t="s">
        <v>3002</v>
      </c>
      <c r="F1523" s="28">
        <v>0</v>
      </c>
      <c r="G1523" s="28">
        <v>0</v>
      </c>
      <c r="H1523" s="2"/>
    </row>
    <row r="1524" spans="1:8" x14ac:dyDescent="0.25">
      <c r="A1524" s="33" t="s">
        <v>3759</v>
      </c>
      <c r="B1524" s="28"/>
      <c r="C1524" s="28"/>
      <c r="D1524" s="28" t="s">
        <v>603</v>
      </c>
      <c r="E1524" s="28" t="s">
        <v>3003</v>
      </c>
      <c r="F1524" s="28">
        <v>0</v>
      </c>
      <c r="G1524" s="28">
        <v>0</v>
      </c>
      <c r="H1524" s="2"/>
    </row>
    <row r="1525" spans="1:8" x14ac:dyDescent="0.25">
      <c r="A1525" s="33" t="s">
        <v>3759</v>
      </c>
      <c r="B1525" s="28"/>
      <c r="C1525" s="28"/>
      <c r="D1525" s="28" t="s">
        <v>1914</v>
      </c>
      <c r="E1525" s="28" t="s">
        <v>3004</v>
      </c>
      <c r="F1525" s="28">
        <v>0</v>
      </c>
      <c r="G1525" s="28">
        <v>0</v>
      </c>
      <c r="H1525" s="2"/>
    </row>
    <row r="1526" spans="1:8" x14ac:dyDescent="0.25">
      <c r="A1526" s="33" t="s">
        <v>3759</v>
      </c>
      <c r="B1526" s="28"/>
      <c r="C1526" s="28"/>
      <c r="D1526" s="28" t="s">
        <v>605</v>
      </c>
      <c r="E1526" s="28" t="s">
        <v>3005</v>
      </c>
      <c r="F1526" s="28">
        <v>0</v>
      </c>
      <c r="G1526" s="28">
        <v>0</v>
      </c>
      <c r="H1526" s="2"/>
    </row>
    <row r="1527" spans="1:8" x14ac:dyDescent="0.25">
      <c r="A1527" s="33" t="s">
        <v>3759</v>
      </c>
      <c r="B1527" s="28"/>
      <c r="C1527" s="28"/>
      <c r="D1527" s="28" t="s">
        <v>607</v>
      </c>
      <c r="E1527" s="28" t="s">
        <v>3006</v>
      </c>
      <c r="F1527" s="28">
        <v>0</v>
      </c>
      <c r="G1527" s="28">
        <v>0</v>
      </c>
      <c r="H1527" s="2"/>
    </row>
    <row r="1528" spans="1:8" x14ac:dyDescent="0.25">
      <c r="A1528" s="33" t="s">
        <v>3759</v>
      </c>
      <c r="B1528" s="28"/>
      <c r="C1528" s="28"/>
      <c r="D1528" s="28" t="s">
        <v>609</v>
      </c>
      <c r="E1528" s="28" t="s">
        <v>3007</v>
      </c>
      <c r="F1528" s="28">
        <v>0</v>
      </c>
      <c r="G1528" s="28">
        <v>0</v>
      </c>
      <c r="H1528" s="2"/>
    </row>
    <row r="1529" spans="1:8" x14ac:dyDescent="0.25">
      <c r="A1529" s="33" t="s">
        <v>3759</v>
      </c>
      <c r="B1529" s="28"/>
      <c r="C1529" s="28"/>
      <c r="D1529" s="28" t="s">
        <v>611</v>
      </c>
      <c r="E1529" s="28" t="s">
        <v>3008</v>
      </c>
      <c r="F1529" s="28">
        <v>0</v>
      </c>
      <c r="G1529" s="28">
        <v>0</v>
      </c>
      <c r="H1529" s="2"/>
    </row>
    <row r="1530" spans="1:8" x14ac:dyDescent="0.25">
      <c r="A1530" s="33" t="s">
        <v>3759</v>
      </c>
      <c r="B1530" s="28"/>
      <c r="C1530" s="28"/>
      <c r="D1530" s="28" t="s">
        <v>1814</v>
      </c>
      <c r="E1530" s="28" t="s">
        <v>3009</v>
      </c>
      <c r="F1530" s="28">
        <v>0</v>
      </c>
      <c r="G1530" s="28">
        <v>0</v>
      </c>
      <c r="H1530" s="2"/>
    </row>
    <row r="1531" spans="1:8" x14ac:dyDescent="0.25">
      <c r="A1531" s="33" t="s">
        <v>3759</v>
      </c>
      <c r="B1531" s="28"/>
      <c r="C1531" s="28"/>
      <c r="D1531" s="28" t="s">
        <v>613</v>
      </c>
      <c r="E1531" s="28" t="s">
        <v>3010</v>
      </c>
      <c r="F1531" s="28">
        <v>0</v>
      </c>
      <c r="G1531" s="28">
        <v>0</v>
      </c>
      <c r="H1531" s="2"/>
    </row>
    <row r="1532" spans="1:8" x14ac:dyDescent="0.25">
      <c r="A1532" s="33" t="s">
        <v>3759</v>
      </c>
      <c r="B1532" s="28"/>
      <c r="C1532" s="28"/>
      <c r="D1532" s="28" t="s">
        <v>615</v>
      </c>
      <c r="E1532" s="28" t="s">
        <v>3011</v>
      </c>
      <c r="F1532" s="28">
        <v>0</v>
      </c>
      <c r="G1532" s="28">
        <v>0</v>
      </c>
      <c r="H1532" s="2"/>
    </row>
    <row r="1533" spans="1:8" x14ac:dyDescent="0.25">
      <c r="A1533" s="33" t="s">
        <v>3759</v>
      </c>
      <c r="B1533" s="28"/>
      <c r="C1533" s="28"/>
      <c r="D1533" s="28" t="s">
        <v>617</v>
      </c>
      <c r="E1533" s="28" t="s">
        <v>3012</v>
      </c>
      <c r="F1533" s="28">
        <v>0</v>
      </c>
      <c r="G1533" s="28">
        <v>0</v>
      </c>
      <c r="H1533" s="2"/>
    </row>
    <row r="1534" spans="1:8" x14ac:dyDescent="0.25">
      <c r="A1534" s="33" t="s">
        <v>3759</v>
      </c>
      <c r="B1534" s="28"/>
      <c r="C1534" s="28"/>
      <c r="D1534" s="28" t="s">
        <v>619</v>
      </c>
      <c r="E1534" s="28" t="s">
        <v>3013</v>
      </c>
      <c r="F1534" s="28">
        <v>0</v>
      </c>
      <c r="G1534" s="28">
        <v>0</v>
      </c>
      <c r="H1534" s="2"/>
    </row>
    <row r="1535" spans="1:8" x14ac:dyDescent="0.25">
      <c r="A1535" s="33" t="s">
        <v>3759</v>
      </c>
      <c r="B1535" s="28"/>
      <c r="C1535" s="28"/>
      <c r="D1535" s="28" t="s">
        <v>41</v>
      </c>
      <c r="E1535" s="28" t="s">
        <v>3014</v>
      </c>
      <c r="F1535" s="28">
        <v>0</v>
      </c>
      <c r="G1535" s="28">
        <v>0</v>
      </c>
      <c r="H1535" s="2"/>
    </row>
    <row r="1536" spans="1:8" x14ac:dyDescent="0.25">
      <c r="A1536" s="33" t="s">
        <v>3759</v>
      </c>
      <c r="B1536" s="28"/>
      <c r="C1536" s="28"/>
      <c r="D1536" s="28" t="s">
        <v>622</v>
      </c>
      <c r="E1536" s="28" t="s">
        <v>3015</v>
      </c>
      <c r="F1536" s="28">
        <v>0</v>
      </c>
      <c r="G1536" s="28">
        <v>0</v>
      </c>
      <c r="H1536" s="2"/>
    </row>
    <row r="1537" spans="1:8" x14ac:dyDescent="0.25">
      <c r="A1537" s="33" t="s">
        <v>3759</v>
      </c>
      <c r="B1537" s="28"/>
      <c r="C1537" s="28"/>
      <c r="D1537" s="28" t="s">
        <v>1719</v>
      </c>
      <c r="E1537" s="28" t="s">
        <v>3016</v>
      </c>
      <c r="F1537" s="28">
        <v>0</v>
      </c>
      <c r="G1537" s="28">
        <v>0</v>
      </c>
      <c r="H1537" s="2"/>
    </row>
    <row r="1538" spans="1:8" x14ac:dyDescent="0.25">
      <c r="A1538" s="33" t="s">
        <v>3759</v>
      </c>
      <c r="B1538" s="28"/>
      <c r="C1538" s="28"/>
      <c r="D1538" s="28" t="s">
        <v>2174</v>
      </c>
      <c r="E1538" s="28" t="s">
        <v>3017</v>
      </c>
      <c r="F1538" s="28">
        <v>0</v>
      </c>
      <c r="G1538" s="28">
        <v>0</v>
      </c>
      <c r="H1538" s="2"/>
    </row>
    <row r="1539" spans="1:8" x14ac:dyDescent="0.25">
      <c r="A1539" s="33" t="s">
        <v>3759</v>
      </c>
      <c r="B1539" s="28"/>
      <c r="C1539" s="28"/>
      <c r="D1539" s="28" t="s">
        <v>2176</v>
      </c>
      <c r="E1539" s="28" t="s">
        <v>3018</v>
      </c>
      <c r="F1539" s="28">
        <v>0</v>
      </c>
      <c r="G1539" s="28">
        <v>0</v>
      </c>
      <c r="H1539" s="2"/>
    </row>
    <row r="1540" spans="1:8" x14ac:dyDescent="0.25">
      <c r="A1540" s="33" t="s">
        <v>3759</v>
      </c>
      <c r="B1540" s="28"/>
      <c r="C1540" s="28"/>
      <c r="D1540" s="28" t="s">
        <v>2178</v>
      </c>
      <c r="E1540" s="28" t="s">
        <v>3019</v>
      </c>
      <c r="F1540" s="28">
        <v>0</v>
      </c>
      <c r="G1540" s="28">
        <v>0</v>
      </c>
      <c r="H1540" s="2"/>
    </row>
    <row r="1541" spans="1:8" x14ac:dyDescent="0.25">
      <c r="A1541" s="33" t="s">
        <v>3759</v>
      </c>
      <c r="B1541" s="28"/>
      <c r="C1541" s="28"/>
      <c r="D1541" s="28" t="s">
        <v>624</v>
      </c>
      <c r="E1541" s="28" t="s">
        <v>3020</v>
      </c>
      <c r="F1541" s="28">
        <v>0</v>
      </c>
      <c r="G1541" s="28">
        <v>0</v>
      </c>
      <c r="H1541" s="2"/>
    </row>
    <row r="1542" spans="1:8" x14ac:dyDescent="0.25">
      <c r="A1542" s="33" t="s">
        <v>3759</v>
      </c>
      <c r="B1542" s="28"/>
      <c r="C1542" s="28"/>
      <c r="D1542" s="28" t="s">
        <v>626</v>
      </c>
      <c r="E1542" s="28" t="s">
        <v>3021</v>
      </c>
      <c r="F1542" s="28">
        <v>0</v>
      </c>
      <c r="G1542" s="28">
        <v>0</v>
      </c>
      <c r="H1542" s="2"/>
    </row>
    <row r="1543" spans="1:8" x14ac:dyDescent="0.25">
      <c r="A1543" s="33" t="s">
        <v>3759</v>
      </c>
      <c r="B1543" s="28"/>
      <c r="C1543" s="28"/>
      <c r="D1543" s="28" t="s">
        <v>628</v>
      </c>
      <c r="E1543" s="28" t="s">
        <v>3022</v>
      </c>
      <c r="F1543" s="28">
        <v>0</v>
      </c>
      <c r="G1543" s="28">
        <v>0</v>
      </c>
      <c r="H1543" s="2"/>
    </row>
    <row r="1544" spans="1:8" x14ac:dyDescent="0.25">
      <c r="A1544" s="33" t="s">
        <v>3759</v>
      </c>
      <c r="B1544" s="28"/>
      <c r="C1544" s="28"/>
      <c r="D1544" s="28" t="s">
        <v>2180</v>
      </c>
      <c r="E1544" s="28" t="s">
        <v>3023</v>
      </c>
      <c r="F1544" s="28">
        <v>0</v>
      </c>
      <c r="G1544" s="28">
        <v>0</v>
      </c>
      <c r="H1544" s="2"/>
    </row>
    <row r="1545" spans="1:8" x14ac:dyDescent="0.25">
      <c r="A1545" s="33" t="s">
        <v>3759</v>
      </c>
      <c r="B1545" s="28"/>
      <c r="C1545" s="28"/>
      <c r="D1545" s="28" t="s">
        <v>2182</v>
      </c>
      <c r="E1545" s="28" t="s">
        <v>3024</v>
      </c>
      <c r="F1545" s="28">
        <v>0</v>
      </c>
      <c r="G1545" s="28">
        <v>0</v>
      </c>
      <c r="H1545" s="2"/>
    </row>
    <row r="1546" spans="1:8" x14ac:dyDescent="0.25">
      <c r="A1546" s="33" t="s">
        <v>3759</v>
      </c>
      <c r="B1546" s="28"/>
      <c r="C1546" s="28"/>
      <c r="D1546" s="28" t="s">
        <v>630</v>
      </c>
      <c r="E1546" s="28" t="s">
        <v>3025</v>
      </c>
      <c r="F1546" s="28">
        <v>0</v>
      </c>
      <c r="G1546" s="28">
        <v>0</v>
      </c>
      <c r="H1546" s="2"/>
    </row>
    <row r="1547" spans="1:8" x14ac:dyDescent="0.25">
      <c r="A1547" s="33" t="s">
        <v>3759</v>
      </c>
      <c r="B1547" s="28"/>
      <c r="C1547" s="28"/>
      <c r="D1547" s="28" t="s">
        <v>632</v>
      </c>
      <c r="E1547" s="28" t="s">
        <v>3026</v>
      </c>
      <c r="F1547" s="28">
        <v>0</v>
      </c>
      <c r="G1547" s="28">
        <v>0</v>
      </c>
      <c r="H1547" s="2"/>
    </row>
    <row r="1548" spans="1:8" x14ac:dyDescent="0.25">
      <c r="A1548" s="33" t="s">
        <v>3759</v>
      </c>
      <c r="B1548" s="28"/>
      <c r="C1548" s="28"/>
      <c r="D1548" s="28" t="s">
        <v>634</v>
      </c>
      <c r="E1548" s="28" t="s">
        <v>3027</v>
      </c>
      <c r="F1548" s="28">
        <v>0</v>
      </c>
      <c r="G1548" s="28">
        <v>0</v>
      </c>
      <c r="H1548" s="2"/>
    </row>
    <row r="1549" spans="1:8" x14ac:dyDescent="0.25">
      <c r="A1549" s="33" t="s">
        <v>3759</v>
      </c>
      <c r="B1549" s="28"/>
      <c r="C1549" s="28"/>
      <c r="D1549" s="28" t="s">
        <v>636</v>
      </c>
      <c r="E1549" s="28" t="s">
        <v>3028</v>
      </c>
      <c r="F1549" s="28">
        <v>0</v>
      </c>
      <c r="G1549" s="28">
        <v>0</v>
      </c>
      <c r="H1549" s="2"/>
    </row>
    <row r="1550" spans="1:8" x14ac:dyDescent="0.25">
      <c r="A1550" s="33" t="s">
        <v>3759</v>
      </c>
      <c r="B1550" s="28"/>
      <c r="C1550" s="28"/>
      <c r="D1550" s="28" t="s">
        <v>2186</v>
      </c>
      <c r="E1550" s="28" t="s">
        <v>3029</v>
      </c>
      <c r="F1550" s="28">
        <v>0</v>
      </c>
      <c r="G1550" s="28">
        <v>0</v>
      </c>
      <c r="H1550" s="2"/>
    </row>
    <row r="1551" spans="1:8" x14ac:dyDescent="0.25">
      <c r="A1551" s="33" t="s">
        <v>3759</v>
      </c>
      <c r="B1551" s="28"/>
      <c r="C1551" s="28"/>
      <c r="D1551" s="28" t="s">
        <v>2188</v>
      </c>
      <c r="E1551" s="28" t="s">
        <v>2787</v>
      </c>
      <c r="F1551" s="28">
        <v>0</v>
      </c>
      <c r="G1551" s="28">
        <v>0</v>
      </c>
      <c r="H1551" s="2"/>
    </row>
    <row r="1552" spans="1:8" x14ac:dyDescent="0.25">
      <c r="A1552" s="33" t="s">
        <v>3759</v>
      </c>
      <c r="B1552" s="28"/>
      <c r="C1552" s="28"/>
      <c r="D1552" s="28" t="s">
        <v>43</v>
      </c>
      <c r="E1552" s="28" t="s">
        <v>3030</v>
      </c>
      <c r="F1552" s="28">
        <v>0</v>
      </c>
      <c r="G1552" s="28">
        <v>0</v>
      </c>
      <c r="H1552" s="2"/>
    </row>
    <row r="1553" spans="1:8" x14ac:dyDescent="0.25">
      <c r="A1553" s="33" t="s">
        <v>3759</v>
      </c>
      <c r="B1553" s="28"/>
      <c r="C1553" s="28"/>
      <c r="D1553" s="28" t="s">
        <v>639</v>
      </c>
      <c r="E1553" s="28" t="s">
        <v>3031</v>
      </c>
      <c r="F1553" s="28">
        <v>0</v>
      </c>
      <c r="G1553" s="28">
        <v>0</v>
      </c>
      <c r="H1553" s="2"/>
    </row>
    <row r="1554" spans="1:8" x14ac:dyDescent="0.25">
      <c r="A1554" s="33" t="s">
        <v>3759</v>
      </c>
      <c r="B1554" s="28"/>
      <c r="C1554" s="28"/>
      <c r="D1554" s="28" t="s">
        <v>641</v>
      </c>
      <c r="E1554" s="28" t="s">
        <v>3032</v>
      </c>
      <c r="F1554" s="28">
        <v>0</v>
      </c>
      <c r="G1554" s="28">
        <v>0</v>
      </c>
      <c r="H1554" s="2"/>
    </row>
    <row r="1555" spans="1:8" x14ac:dyDescent="0.25">
      <c r="A1555" s="33" t="s">
        <v>3759</v>
      </c>
      <c r="B1555" s="28"/>
      <c r="C1555" s="28"/>
      <c r="D1555" s="28" t="s">
        <v>643</v>
      </c>
      <c r="E1555" s="28" t="s">
        <v>2685</v>
      </c>
      <c r="F1555" s="28">
        <v>0</v>
      </c>
      <c r="G1555" s="28">
        <v>0</v>
      </c>
      <c r="H1555" s="2"/>
    </row>
    <row r="1556" spans="1:8" x14ac:dyDescent="0.25">
      <c r="A1556" s="33" t="s">
        <v>3759</v>
      </c>
      <c r="B1556" s="28"/>
      <c r="C1556" s="28"/>
      <c r="D1556" s="28" t="s">
        <v>645</v>
      </c>
      <c r="E1556" s="28" t="s">
        <v>3033</v>
      </c>
      <c r="F1556" s="28">
        <v>0</v>
      </c>
      <c r="G1556" s="28">
        <v>0</v>
      </c>
      <c r="H1556" s="2"/>
    </row>
    <row r="1557" spans="1:8" x14ac:dyDescent="0.25">
      <c r="A1557" s="33" t="s">
        <v>3759</v>
      </c>
      <c r="B1557" s="28"/>
      <c r="C1557" s="28"/>
      <c r="D1557" s="28" t="s">
        <v>647</v>
      </c>
      <c r="E1557" s="28" t="s">
        <v>2820</v>
      </c>
      <c r="F1557" s="28">
        <v>0</v>
      </c>
      <c r="G1557" s="28">
        <v>0</v>
      </c>
      <c r="H1557" s="2"/>
    </row>
    <row r="1558" spans="1:8" x14ac:dyDescent="0.25">
      <c r="A1558" s="33" t="s">
        <v>3759</v>
      </c>
      <c r="B1558" s="28"/>
      <c r="C1558" s="28"/>
      <c r="D1558" s="28" t="s">
        <v>649</v>
      </c>
      <c r="E1558" s="28" t="s">
        <v>3034</v>
      </c>
      <c r="F1558" s="28">
        <v>0</v>
      </c>
      <c r="G1558" s="28">
        <v>0</v>
      </c>
      <c r="H1558" s="2"/>
    </row>
    <row r="1559" spans="1:8" x14ac:dyDescent="0.25">
      <c r="A1559" s="33" t="s">
        <v>3759</v>
      </c>
      <c r="B1559" s="28"/>
      <c r="C1559" s="28"/>
      <c r="D1559" s="28" t="s">
        <v>651</v>
      </c>
      <c r="E1559" s="28" t="s">
        <v>3035</v>
      </c>
      <c r="F1559" s="28">
        <v>0</v>
      </c>
      <c r="G1559" s="28">
        <v>0</v>
      </c>
      <c r="H1559" s="2"/>
    </row>
    <row r="1560" spans="1:8" x14ac:dyDescent="0.25">
      <c r="A1560" s="33" t="s">
        <v>3759</v>
      </c>
      <c r="B1560" s="28"/>
      <c r="C1560" s="28"/>
      <c r="D1560" s="28" t="s">
        <v>653</v>
      </c>
      <c r="E1560" s="28" t="s">
        <v>3036</v>
      </c>
      <c r="F1560" s="28">
        <v>0</v>
      </c>
      <c r="G1560" s="28">
        <v>0</v>
      </c>
      <c r="H1560" s="2"/>
    </row>
    <row r="1561" spans="1:8" x14ac:dyDescent="0.25">
      <c r="A1561" s="33" t="s">
        <v>3759</v>
      </c>
      <c r="B1561" s="28"/>
      <c r="C1561" s="28"/>
      <c r="D1561" s="28" t="s">
        <v>655</v>
      </c>
      <c r="E1561" s="28" t="s">
        <v>3037</v>
      </c>
      <c r="F1561" s="28">
        <v>0</v>
      </c>
      <c r="G1561" s="28">
        <v>0</v>
      </c>
      <c r="H1561" s="2"/>
    </row>
    <row r="1562" spans="1:8" x14ac:dyDescent="0.25">
      <c r="A1562" s="33" t="s">
        <v>3759</v>
      </c>
      <c r="B1562" s="28"/>
      <c r="C1562" s="28"/>
      <c r="D1562" s="28" t="s">
        <v>657</v>
      </c>
      <c r="E1562" s="28" t="s">
        <v>3038</v>
      </c>
      <c r="F1562" s="28">
        <v>0</v>
      </c>
      <c r="G1562" s="28">
        <v>0</v>
      </c>
      <c r="H1562" s="2"/>
    </row>
    <row r="1563" spans="1:8" x14ac:dyDescent="0.25">
      <c r="A1563" s="33" t="s">
        <v>3759</v>
      </c>
      <c r="B1563" s="28"/>
      <c r="C1563" s="28"/>
      <c r="D1563" s="28" t="s">
        <v>659</v>
      </c>
      <c r="E1563" s="28" t="s">
        <v>3039</v>
      </c>
      <c r="F1563" s="28">
        <v>0</v>
      </c>
      <c r="G1563" s="28">
        <v>0</v>
      </c>
      <c r="H1563" s="2"/>
    </row>
    <row r="1564" spans="1:8" x14ac:dyDescent="0.25">
      <c r="A1564" s="33" t="s">
        <v>3759</v>
      </c>
      <c r="B1564" s="28"/>
      <c r="C1564" s="28"/>
      <c r="D1564" s="28" t="s">
        <v>2191</v>
      </c>
      <c r="E1564" s="28" t="s">
        <v>3015</v>
      </c>
      <c r="F1564" s="28">
        <v>0</v>
      </c>
      <c r="G1564" s="28">
        <v>0</v>
      </c>
      <c r="H1564" s="2"/>
    </row>
    <row r="1565" spans="1:8" x14ac:dyDescent="0.25">
      <c r="A1565" s="33" t="s">
        <v>3759</v>
      </c>
      <c r="B1565" s="28"/>
      <c r="C1565" s="28"/>
      <c r="D1565" s="28" t="s">
        <v>661</v>
      </c>
      <c r="E1565" s="28" t="s">
        <v>3040</v>
      </c>
      <c r="F1565" s="28">
        <v>0</v>
      </c>
      <c r="G1565" s="28">
        <v>0</v>
      </c>
      <c r="H1565" s="2"/>
    </row>
    <row r="1566" spans="1:8" x14ac:dyDescent="0.25">
      <c r="A1566" s="33" t="s">
        <v>3759</v>
      </c>
      <c r="B1566" s="28"/>
      <c r="C1566" s="28"/>
      <c r="D1566" s="28" t="s">
        <v>663</v>
      </c>
      <c r="E1566" s="28" t="s">
        <v>3041</v>
      </c>
      <c r="F1566" s="28">
        <v>0</v>
      </c>
      <c r="G1566" s="28">
        <v>0</v>
      </c>
      <c r="H1566" s="2"/>
    </row>
    <row r="1567" spans="1:8" x14ac:dyDescent="0.25">
      <c r="A1567" s="33" t="s">
        <v>3759</v>
      </c>
      <c r="B1567" s="28"/>
      <c r="C1567" s="28"/>
      <c r="D1567" s="28" t="s">
        <v>1721</v>
      </c>
      <c r="E1567" s="28" t="s">
        <v>3042</v>
      </c>
      <c r="F1567" s="28">
        <v>0</v>
      </c>
      <c r="G1567" s="28">
        <v>0</v>
      </c>
      <c r="H1567" s="2"/>
    </row>
    <row r="1568" spans="1:8" x14ac:dyDescent="0.25">
      <c r="A1568" s="33" t="s">
        <v>3759</v>
      </c>
      <c r="B1568" s="28"/>
      <c r="C1568" s="28"/>
      <c r="D1568" s="28" t="s">
        <v>2193</v>
      </c>
      <c r="E1568" s="28" t="s">
        <v>3043</v>
      </c>
      <c r="F1568" s="28">
        <v>0</v>
      </c>
      <c r="G1568" s="28">
        <v>0</v>
      </c>
      <c r="H1568" s="2"/>
    </row>
    <row r="1569" spans="1:8" x14ac:dyDescent="0.25">
      <c r="A1569" s="33" t="s">
        <v>3759</v>
      </c>
      <c r="B1569" s="28"/>
      <c r="C1569" s="28"/>
      <c r="D1569" s="28" t="s">
        <v>665</v>
      </c>
      <c r="E1569" s="28" t="s">
        <v>3044</v>
      </c>
      <c r="F1569" s="28">
        <v>0</v>
      </c>
      <c r="G1569" s="28">
        <v>0</v>
      </c>
      <c r="H1569" s="2"/>
    </row>
    <row r="1570" spans="1:8" x14ac:dyDescent="0.25">
      <c r="A1570" s="33" t="s">
        <v>3759</v>
      </c>
      <c r="B1570" s="28"/>
      <c r="C1570" s="28"/>
      <c r="D1570" s="28" t="s">
        <v>667</v>
      </c>
      <c r="E1570" s="28" t="s">
        <v>3045</v>
      </c>
      <c r="F1570" s="28">
        <v>0</v>
      </c>
      <c r="G1570" s="28">
        <v>0</v>
      </c>
      <c r="H1570" s="2"/>
    </row>
    <row r="1571" spans="1:8" x14ac:dyDescent="0.25">
      <c r="A1571" s="33" t="s">
        <v>3759</v>
      </c>
      <c r="B1571" s="28"/>
      <c r="C1571" s="28"/>
      <c r="D1571" s="28" t="s">
        <v>669</v>
      </c>
      <c r="E1571" s="28" t="s">
        <v>3046</v>
      </c>
      <c r="F1571" s="28">
        <v>0</v>
      </c>
      <c r="G1571" s="28">
        <v>0</v>
      </c>
      <c r="H1571" s="2"/>
    </row>
    <row r="1572" spans="1:8" x14ac:dyDescent="0.25">
      <c r="A1572" s="33" t="s">
        <v>3759</v>
      </c>
      <c r="B1572" s="28"/>
      <c r="C1572" s="28"/>
      <c r="D1572" s="28" t="s">
        <v>671</v>
      </c>
      <c r="E1572" s="28" t="s">
        <v>3047</v>
      </c>
      <c r="F1572" s="28">
        <v>0</v>
      </c>
      <c r="G1572" s="28">
        <v>0</v>
      </c>
      <c r="H1572" s="2"/>
    </row>
    <row r="1573" spans="1:8" x14ac:dyDescent="0.25">
      <c r="A1573" s="33" t="s">
        <v>3759</v>
      </c>
      <c r="B1573" s="28"/>
      <c r="C1573" s="28"/>
      <c r="D1573" s="28" t="s">
        <v>673</v>
      </c>
      <c r="E1573" s="28" t="s">
        <v>3048</v>
      </c>
      <c r="F1573" s="28">
        <v>0</v>
      </c>
      <c r="G1573" s="28">
        <v>0</v>
      </c>
      <c r="H1573" s="2"/>
    </row>
    <row r="1574" spans="1:8" x14ac:dyDescent="0.25">
      <c r="A1574" s="33" t="s">
        <v>3759</v>
      </c>
      <c r="B1574" s="28"/>
      <c r="C1574" s="28"/>
      <c r="D1574" s="28" t="s">
        <v>675</v>
      </c>
      <c r="E1574" s="28" t="s">
        <v>2843</v>
      </c>
      <c r="F1574" s="28">
        <v>0</v>
      </c>
      <c r="G1574" s="28">
        <v>0</v>
      </c>
      <c r="H1574" s="2"/>
    </row>
    <row r="1575" spans="1:8" x14ac:dyDescent="0.25">
      <c r="A1575" s="33" t="s">
        <v>3759</v>
      </c>
      <c r="B1575" s="28"/>
      <c r="C1575" s="28"/>
      <c r="D1575" s="28" t="s">
        <v>1967</v>
      </c>
      <c r="E1575" s="28" t="s">
        <v>3049</v>
      </c>
      <c r="F1575" s="28">
        <v>0</v>
      </c>
      <c r="G1575" s="28">
        <v>0</v>
      </c>
      <c r="H1575" s="2"/>
    </row>
    <row r="1576" spans="1:8" x14ac:dyDescent="0.25">
      <c r="A1576" s="33" t="s">
        <v>3759</v>
      </c>
      <c r="B1576" s="28"/>
      <c r="C1576" s="28"/>
      <c r="D1576" s="28" t="s">
        <v>677</v>
      </c>
      <c r="E1576" s="28" t="s">
        <v>3050</v>
      </c>
      <c r="F1576" s="28">
        <v>0</v>
      </c>
      <c r="G1576" s="28">
        <v>0</v>
      </c>
      <c r="H1576" s="2"/>
    </row>
    <row r="1577" spans="1:8" x14ac:dyDescent="0.25">
      <c r="A1577" s="33" t="s">
        <v>3759</v>
      </c>
      <c r="B1577" s="28"/>
      <c r="C1577" s="28"/>
      <c r="D1577" s="28" t="s">
        <v>679</v>
      </c>
      <c r="E1577" s="28" t="s">
        <v>3051</v>
      </c>
      <c r="F1577" s="28">
        <v>0</v>
      </c>
      <c r="G1577" s="28">
        <v>0</v>
      </c>
      <c r="H1577" s="2"/>
    </row>
    <row r="1578" spans="1:8" x14ac:dyDescent="0.25">
      <c r="A1578" s="33" t="s">
        <v>3759</v>
      </c>
      <c r="B1578" s="28"/>
      <c r="C1578" s="28"/>
      <c r="D1578" s="28" t="s">
        <v>681</v>
      </c>
      <c r="E1578" s="28" t="s">
        <v>3052</v>
      </c>
      <c r="F1578" s="28">
        <v>0</v>
      </c>
      <c r="G1578" s="28">
        <v>0</v>
      </c>
      <c r="H1578" s="2"/>
    </row>
    <row r="1579" spans="1:8" x14ac:dyDescent="0.25">
      <c r="A1579" s="33" t="s">
        <v>3759</v>
      </c>
      <c r="B1579" s="28"/>
      <c r="C1579" s="28"/>
      <c r="D1579" s="28" t="s">
        <v>2196</v>
      </c>
      <c r="E1579" s="28" t="s">
        <v>3053</v>
      </c>
      <c r="F1579" s="28">
        <v>0</v>
      </c>
      <c r="G1579" s="28">
        <v>0</v>
      </c>
      <c r="H1579" s="2"/>
    </row>
    <row r="1580" spans="1:8" x14ac:dyDescent="0.25">
      <c r="A1580" s="33" t="s">
        <v>3759</v>
      </c>
      <c r="B1580" s="28"/>
      <c r="C1580" s="28"/>
      <c r="D1580" s="28" t="s">
        <v>683</v>
      </c>
      <c r="E1580" s="28" t="s">
        <v>3054</v>
      </c>
      <c r="F1580" s="28">
        <v>0</v>
      </c>
      <c r="G1580" s="28">
        <v>0</v>
      </c>
      <c r="H1580" s="2"/>
    </row>
    <row r="1581" spans="1:8" x14ac:dyDescent="0.25">
      <c r="A1581" s="33" t="s">
        <v>3759</v>
      </c>
      <c r="B1581" s="28"/>
      <c r="C1581" s="28"/>
      <c r="D1581" s="28" t="s">
        <v>685</v>
      </c>
      <c r="E1581" s="28" t="s">
        <v>3055</v>
      </c>
      <c r="F1581" s="28">
        <v>0</v>
      </c>
      <c r="G1581" s="28">
        <v>0</v>
      </c>
      <c r="H1581" s="2"/>
    </row>
    <row r="1582" spans="1:8" x14ac:dyDescent="0.25">
      <c r="A1582" s="33" t="s">
        <v>3759</v>
      </c>
      <c r="B1582" s="28"/>
      <c r="C1582" s="28"/>
      <c r="D1582" s="28" t="s">
        <v>687</v>
      </c>
      <c r="E1582" s="28" t="s">
        <v>3056</v>
      </c>
      <c r="F1582" s="28">
        <v>0</v>
      </c>
      <c r="G1582" s="28">
        <v>0</v>
      </c>
      <c r="H1582" s="2"/>
    </row>
    <row r="1583" spans="1:8" x14ac:dyDescent="0.25">
      <c r="A1583" s="33" t="s">
        <v>3759</v>
      </c>
      <c r="B1583" s="28"/>
      <c r="C1583" s="28"/>
      <c r="D1583" s="28" t="s">
        <v>2198</v>
      </c>
      <c r="E1583" s="28" t="s">
        <v>3057</v>
      </c>
      <c r="F1583" s="28">
        <v>0</v>
      </c>
      <c r="G1583" s="28">
        <v>0</v>
      </c>
      <c r="H1583" s="2"/>
    </row>
    <row r="1584" spans="1:8" x14ac:dyDescent="0.25">
      <c r="A1584" s="33" t="s">
        <v>3759</v>
      </c>
      <c r="B1584" s="28"/>
      <c r="C1584" s="28"/>
      <c r="D1584" s="28" t="s">
        <v>689</v>
      </c>
      <c r="E1584" s="28" t="s">
        <v>3058</v>
      </c>
      <c r="F1584" s="28">
        <v>0</v>
      </c>
      <c r="G1584" s="28">
        <v>0</v>
      </c>
      <c r="H1584" s="2"/>
    </row>
    <row r="1585" spans="1:8" x14ac:dyDescent="0.25">
      <c r="A1585" s="33" t="s">
        <v>3759</v>
      </c>
      <c r="B1585" s="28"/>
      <c r="C1585" s="28"/>
      <c r="D1585" s="28" t="s">
        <v>691</v>
      </c>
      <c r="E1585" s="28" t="s">
        <v>2857</v>
      </c>
      <c r="F1585" s="28">
        <v>0</v>
      </c>
      <c r="G1585" s="28">
        <v>0</v>
      </c>
      <c r="H1585" s="2"/>
    </row>
    <row r="1586" spans="1:8" x14ac:dyDescent="0.25">
      <c r="A1586" s="33" t="s">
        <v>3759</v>
      </c>
      <c r="B1586" s="28"/>
      <c r="C1586" s="28"/>
      <c r="D1586" s="28" t="s">
        <v>2200</v>
      </c>
      <c r="E1586" s="28" t="s">
        <v>3059</v>
      </c>
      <c r="F1586" s="28">
        <v>0</v>
      </c>
      <c r="G1586" s="28">
        <v>0</v>
      </c>
      <c r="H1586" s="2"/>
    </row>
    <row r="1587" spans="1:8" x14ac:dyDescent="0.25">
      <c r="A1587" s="33" t="s">
        <v>3759</v>
      </c>
      <c r="B1587" s="28"/>
      <c r="C1587" s="28"/>
      <c r="D1587" s="28" t="s">
        <v>693</v>
      </c>
      <c r="E1587" s="28" t="s">
        <v>3060</v>
      </c>
      <c r="F1587" s="28">
        <v>0</v>
      </c>
      <c r="G1587" s="28">
        <v>0</v>
      </c>
      <c r="H1587" s="2"/>
    </row>
    <row r="1588" spans="1:8" x14ac:dyDescent="0.25">
      <c r="A1588" s="33" t="s">
        <v>3759</v>
      </c>
      <c r="B1588" s="28"/>
      <c r="C1588" s="28"/>
      <c r="D1588" s="28" t="s">
        <v>695</v>
      </c>
      <c r="E1588" s="28" t="s">
        <v>3061</v>
      </c>
      <c r="F1588" s="28">
        <v>0</v>
      </c>
      <c r="G1588" s="28">
        <v>0</v>
      </c>
      <c r="H1588" s="2"/>
    </row>
    <row r="1589" spans="1:8" x14ac:dyDescent="0.25">
      <c r="A1589" s="33" t="s">
        <v>3759</v>
      </c>
      <c r="B1589" s="28"/>
      <c r="C1589" s="28"/>
      <c r="D1589" s="28" t="s">
        <v>2202</v>
      </c>
      <c r="E1589" s="28" t="s">
        <v>3062</v>
      </c>
      <c r="F1589" s="28">
        <v>0</v>
      </c>
      <c r="G1589" s="28">
        <v>0</v>
      </c>
      <c r="H1589" s="2"/>
    </row>
    <row r="1590" spans="1:8" x14ac:dyDescent="0.25">
      <c r="A1590" s="33" t="s">
        <v>3759</v>
      </c>
      <c r="B1590" s="28"/>
      <c r="C1590" s="28"/>
      <c r="D1590" s="28" t="s">
        <v>697</v>
      </c>
      <c r="E1590" s="28" t="s">
        <v>3063</v>
      </c>
      <c r="F1590" s="28">
        <v>0</v>
      </c>
      <c r="G1590" s="28">
        <v>0</v>
      </c>
      <c r="H1590" s="2"/>
    </row>
    <row r="1591" spans="1:8" x14ac:dyDescent="0.25">
      <c r="A1591" s="33" t="s">
        <v>3759</v>
      </c>
      <c r="B1591" s="28"/>
      <c r="C1591" s="28"/>
      <c r="D1591" s="28" t="s">
        <v>699</v>
      </c>
      <c r="E1591" s="28" t="s">
        <v>3064</v>
      </c>
      <c r="F1591" s="28">
        <v>0</v>
      </c>
      <c r="G1591" s="28">
        <v>0</v>
      </c>
      <c r="H1591" s="2"/>
    </row>
    <row r="1592" spans="1:8" x14ac:dyDescent="0.25">
      <c r="A1592" s="33" t="s">
        <v>3759</v>
      </c>
      <c r="B1592" s="28"/>
      <c r="C1592" s="28"/>
      <c r="D1592" s="28" t="s">
        <v>701</v>
      </c>
      <c r="E1592" s="28" t="s">
        <v>3065</v>
      </c>
      <c r="F1592" s="28">
        <v>0</v>
      </c>
      <c r="G1592" s="28">
        <v>0</v>
      </c>
      <c r="H1592" s="2"/>
    </row>
    <row r="1593" spans="1:8" x14ac:dyDescent="0.25">
      <c r="A1593" s="33" t="s">
        <v>3759</v>
      </c>
      <c r="B1593" s="28"/>
      <c r="C1593" s="28"/>
      <c r="D1593" s="28" t="s">
        <v>703</v>
      </c>
      <c r="E1593" s="28" t="s">
        <v>3066</v>
      </c>
      <c r="F1593" s="28">
        <v>0</v>
      </c>
      <c r="G1593" s="28">
        <v>0</v>
      </c>
      <c r="H1593" s="2"/>
    </row>
    <row r="1594" spans="1:8" x14ac:dyDescent="0.25">
      <c r="A1594" s="33" t="s">
        <v>3759</v>
      </c>
      <c r="B1594" s="28"/>
      <c r="C1594" s="28"/>
      <c r="D1594" s="28" t="s">
        <v>705</v>
      </c>
      <c r="E1594" s="28" t="s">
        <v>3067</v>
      </c>
      <c r="F1594" s="28">
        <v>0</v>
      </c>
      <c r="G1594" s="28">
        <v>0</v>
      </c>
      <c r="H1594" s="2"/>
    </row>
    <row r="1595" spans="1:8" x14ac:dyDescent="0.25">
      <c r="A1595" s="33" t="s">
        <v>3759</v>
      </c>
      <c r="B1595" s="28"/>
      <c r="C1595" s="28"/>
      <c r="D1595" s="28" t="s">
        <v>45</v>
      </c>
      <c r="E1595" s="28" t="s">
        <v>3068</v>
      </c>
      <c r="F1595" s="28">
        <v>0</v>
      </c>
      <c r="G1595" s="28">
        <v>0</v>
      </c>
      <c r="H1595" s="2"/>
    </row>
    <row r="1596" spans="1:8" x14ac:dyDescent="0.25">
      <c r="A1596" s="33" t="s">
        <v>3759</v>
      </c>
      <c r="B1596" s="28"/>
      <c r="C1596" s="28"/>
      <c r="D1596" s="28" t="s">
        <v>708</v>
      </c>
      <c r="E1596" s="28" t="s">
        <v>3069</v>
      </c>
      <c r="F1596" s="28">
        <v>0</v>
      </c>
      <c r="G1596" s="28">
        <v>0</v>
      </c>
      <c r="H1596" s="2"/>
    </row>
    <row r="1597" spans="1:8" x14ac:dyDescent="0.25">
      <c r="A1597" s="33" t="s">
        <v>3759</v>
      </c>
      <c r="B1597" s="28"/>
      <c r="C1597" s="28"/>
      <c r="D1597" s="28" t="s">
        <v>710</v>
      </c>
      <c r="E1597" s="28" t="s">
        <v>3070</v>
      </c>
      <c r="F1597" s="28">
        <v>0</v>
      </c>
      <c r="G1597" s="28">
        <v>0</v>
      </c>
      <c r="H1597" s="2"/>
    </row>
    <row r="1598" spans="1:8" x14ac:dyDescent="0.25">
      <c r="A1598" s="33" t="s">
        <v>3759</v>
      </c>
      <c r="B1598" s="28"/>
      <c r="C1598" s="28"/>
      <c r="D1598" s="28" t="s">
        <v>712</v>
      </c>
      <c r="E1598" s="28" t="s">
        <v>3071</v>
      </c>
      <c r="F1598" s="28">
        <v>0</v>
      </c>
      <c r="G1598" s="28">
        <v>0</v>
      </c>
      <c r="H1598" s="2"/>
    </row>
    <row r="1599" spans="1:8" x14ac:dyDescent="0.25">
      <c r="A1599" s="33" t="s">
        <v>3759</v>
      </c>
      <c r="B1599" s="28"/>
      <c r="C1599" s="28"/>
      <c r="D1599" s="28" t="s">
        <v>714</v>
      </c>
      <c r="E1599" s="28" t="s">
        <v>3072</v>
      </c>
      <c r="F1599" s="28">
        <v>0</v>
      </c>
      <c r="G1599" s="28">
        <v>0</v>
      </c>
      <c r="H1599" s="2"/>
    </row>
    <row r="1600" spans="1:8" x14ac:dyDescent="0.25">
      <c r="A1600" s="33" t="s">
        <v>3759</v>
      </c>
      <c r="B1600" s="28"/>
      <c r="C1600" s="28"/>
      <c r="D1600" s="28" t="s">
        <v>716</v>
      </c>
      <c r="E1600" s="28" t="s">
        <v>3073</v>
      </c>
      <c r="F1600" s="28">
        <v>0</v>
      </c>
      <c r="G1600" s="28">
        <v>0</v>
      </c>
      <c r="H1600" s="2"/>
    </row>
    <row r="1601" spans="1:8" x14ac:dyDescent="0.25">
      <c r="A1601" s="33" t="s">
        <v>3759</v>
      </c>
      <c r="B1601" s="28"/>
      <c r="C1601" s="28"/>
      <c r="D1601" s="28" t="s">
        <v>718</v>
      </c>
      <c r="E1601" s="28" t="s">
        <v>3074</v>
      </c>
      <c r="F1601" s="28">
        <v>0</v>
      </c>
      <c r="G1601" s="28">
        <v>0</v>
      </c>
      <c r="H1601" s="2"/>
    </row>
    <row r="1602" spans="1:8" x14ac:dyDescent="0.25">
      <c r="A1602" s="33" t="s">
        <v>3759</v>
      </c>
      <c r="B1602" s="28"/>
      <c r="C1602" s="28"/>
      <c r="D1602" s="28" t="s">
        <v>1723</v>
      </c>
      <c r="E1602" s="28" t="s">
        <v>3075</v>
      </c>
      <c r="F1602" s="28">
        <v>0</v>
      </c>
      <c r="G1602" s="28">
        <v>0</v>
      </c>
      <c r="H1602" s="2"/>
    </row>
    <row r="1603" spans="1:8" x14ac:dyDescent="0.25">
      <c r="A1603" s="33" t="s">
        <v>3759</v>
      </c>
      <c r="B1603" s="28"/>
      <c r="C1603" s="28"/>
      <c r="D1603" s="28" t="s">
        <v>720</v>
      </c>
      <c r="E1603" s="28" t="s">
        <v>3076</v>
      </c>
      <c r="F1603" s="28">
        <v>0</v>
      </c>
      <c r="G1603" s="28">
        <v>0</v>
      </c>
      <c r="H1603" s="2"/>
    </row>
    <row r="1604" spans="1:8" x14ac:dyDescent="0.25">
      <c r="A1604" s="33" t="s">
        <v>3759</v>
      </c>
      <c r="B1604" s="28"/>
      <c r="C1604" s="28"/>
      <c r="D1604" s="28" t="s">
        <v>722</v>
      </c>
      <c r="E1604" s="28" t="s">
        <v>3077</v>
      </c>
      <c r="F1604" s="28">
        <v>0</v>
      </c>
      <c r="G1604" s="28">
        <v>0</v>
      </c>
      <c r="H1604" s="2"/>
    </row>
    <row r="1605" spans="1:8" x14ac:dyDescent="0.25">
      <c r="A1605" s="33" t="s">
        <v>3759</v>
      </c>
      <c r="B1605" s="28"/>
      <c r="C1605" s="28"/>
      <c r="D1605" s="28" t="s">
        <v>724</v>
      </c>
      <c r="E1605" s="28" t="s">
        <v>3078</v>
      </c>
      <c r="F1605" s="28">
        <v>0</v>
      </c>
      <c r="G1605" s="28">
        <v>0</v>
      </c>
      <c r="H1605" s="2"/>
    </row>
    <row r="1606" spans="1:8" x14ac:dyDescent="0.25">
      <c r="A1606" s="33" t="s">
        <v>3759</v>
      </c>
      <c r="B1606" s="28"/>
      <c r="C1606" s="28"/>
      <c r="D1606" s="28" t="s">
        <v>726</v>
      </c>
      <c r="E1606" s="28" t="s">
        <v>3079</v>
      </c>
      <c r="F1606" s="28">
        <v>0</v>
      </c>
      <c r="G1606" s="28">
        <v>0</v>
      </c>
      <c r="H1606" s="2"/>
    </row>
    <row r="1607" spans="1:8" x14ac:dyDescent="0.25">
      <c r="A1607" s="33" t="s">
        <v>3759</v>
      </c>
      <c r="B1607" s="28"/>
      <c r="C1607" s="28"/>
      <c r="D1607" s="28" t="s">
        <v>728</v>
      </c>
      <c r="E1607" s="28" t="s">
        <v>3080</v>
      </c>
      <c r="F1607" s="28">
        <v>0</v>
      </c>
      <c r="G1607" s="28">
        <v>0</v>
      </c>
      <c r="H1607" s="2"/>
    </row>
    <row r="1608" spans="1:8" x14ac:dyDescent="0.25">
      <c r="A1608" s="33" t="s">
        <v>3759</v>
      </c>
      <c r="B1608" s="28"/>
      <c r="C1608" s="28"/>
      <c r="D1608" s="28" t="s">
        <v>2207</v>
      </c>
      <c r="E1608" s="28" t="s">
        <v>3081</v>
      </c>
      <c r="F1608" s="28">
        <v>0</v>
      </c>
      <c r="G1608" s="28">
        <v>0</v>
      </c>
      <c r="H1608" s="2"/>
    </row>
    <row r="1609" spans="1:8" x14ac:dyDescent="0.25">
      <c r="A1609" s="33" t="s">
        <v>3759</v>
      </c>
      <c r="B1609" s="28"/>
      <c r="C1609" s="28"/>
      <c r="D1609" s="28" t="s">
        <v>730</v>
      </c>
      <c r="E1609" s="28" t="s">
        <v>3082</v>
      </c>
      <c r="F1609" s="28">
        <v>0</v>
      </c>
      <c r="G1609" s="28">
        <v>0</v>
      </c>
      <c r="H1609" s="2"/>
    </row>
    <row r="1610" spans="1:8" x14ac:dyDescent="0.25">
      <c r="A1610" s="33" t="s">
        <v>3759</v>
      </c>
      <c r="B1610" s="28"/>
      <c r="C1610" s="28"/>
      <c r="D1610" s="28" t="s">
        <v>732</v>
      </c>
      <c r="E1610" s="28" t="s">
        <v>3083</v>
      </c>
      <c r="F1610" s="28">
        <v>0</v>
      </c>
      <c r="G1610" s="28">
        <v>0</v>
      </c>
      <c r="H1610" s="2"/>
    </row>
    <row r="1611" spans="1:8" x14ac:dyDescent="0.25">
      <c r="A1611" s="33" t="s">
        <v>3759</v>
      </c>
      <c r="B1611" s="28"/>
      <c r="C1611" s="28"/>
      <c r="D1611" s="28" t="s">
        <v>734</v>
      </c>
      <c r="E1611" s="28" t="s">
        <v>3084</v>
      </c>
      <c r="F1611" s="28">
        <v>0</v>
      </c>
      <c r="G1611" s="28">
        <v>0</v>
      </c>
      <c r="H1611" s="2"/>
    </row>
    <row r="1612" spans="1:8" x14ac:dyDescent="0.25">
      <c r="A1612" s="33" t="s">
        <v>3759</v>
      </c>
      <c r="B1612" s="28"/>
      <c r="C1612" s="28"/>
      <c r="D1612" s="28" t="s">
        <v>736</v>
      </c>
      <c r="E1612" s="28" t="s">
        <v>3085</v>
      </c>
      <c r="F1612" s="28">
        <v>0</v>
      </c>
      <c r="G1612" s="28">
        <v>0</v>
      </c>
      <c r="H1612" s="2"/>
    </row>
    <row r="1613" spans="1:8" x14ac:dyDescent="0.25">
      <c r="A1613" s="33" t="s">
        <v>3759</v>
      </c>
      <c r="B1613" s="28"/>
      <c r="C1613" s="28"/>
      <c r="D1613" s="28" t="s">
        <v>738</v>
      </c>
      <c r="E1613" s="28" t="s">
        <v>3086</v>
      </c>
      <c r="F1613" s="28">
        <v>0</v>
      </c>
      <c r="G1613" s="28">
        <v>0</v>
      </c>
      <c r="H1613" s="2"/>
    </row>
    <row r="1614" spans="1:8" x14ac:dyDescent="0.25">
      <c r="A1614" s="33" t="s">
        <v>3759</v>
      </c>
      <c r="B1614" s="28"/>
      <c r="C1614" s="28"/>
      <c r="D1614" s="28" t="s">
        <v>2212</v>
      </c>
      <c r="E1614" s="28" t="s">
        <v>3087</v>
      </c>
      <c r="F1614" s="28">
        <v>0</v>
      </c>
      <c r="G1614" s="28">
        <v>0</v>
      </c>
      <c r="H1614" s="2"/>
    </row>
    <row r="1615" spans="1:8" x14ac:dyDescent="0.25">
      <c r="A1615" s="33" t="s">
        <v>3759</v>
      </c>
      <c r="B1615" s="28"/>
      <c r="C1615" s="28"/>
      <c r="D1615" s="28" t="s">
        <v>740</v>
      </c>
      <c r="E1615" s="28" t="s">
        <v>3088</v>
      </c>
      <c r="F1615" s="28">
        <v>0</v>
      </c>
      <c r="G1615" s="28">
        <v>0</v>
      </c>
      <c r="H1615" s="2"/>
    </row>
    <row r="1616" spans="1:8" x14ac:dyDescent="0.25">
      <c r="A1616" s="33" t="s">
        <v>3759</v>
      </c>
      <c r="B1616" s="28"/>
      <c r="C1616" s="28"/>
      <c r="D1616" s="28" t="s">
        <v>742</v>
      </c>
      <c r="E1616" s="28" t="s">
        <v>3089</v>
      </c>
      <c r="F1616" s="28">
        <v>0</v>
      </c>
      <c r="G1616" s="28">
        <v>0</v>
      </c>
      <c r="H1616" s="2"/>
    </row>
    <row r="1617" spans="1:8" x14ac:dyDescent="0.25">
      <c r="A1617" s="33" t="s">
        <v>3759</v>
      </c>
      <c r="B1617" s="28"/>
      <c r="C1617" s="28"/>
      <c r="D1617" s="28" t="s">
        <v>744</v>
      </c>
      <c r="E1617" s="28" t="s">
        <v>3090</v>
      </c>
      <c r="F1617" s="28">
        <v>0</v>
      </c>
      <c r="G1617" s="28">
        <v>0</v>
      </c>
      <c r="H1617" s="2"/>
    </row>
    <row r="1618" spans="1:8" x14ac:dyDescent="0.25">
      <c r="A1618" s="33" t="s">
        <v>3759</v>
      </c>
      <c r="B1618" s="28"/>
      <c r="C1618" s="28"/>
      <c r="D1618" s="28" t="s">
        <v>746</v>
      </c>
      <c r="E1618" s="28" t="s">
        <v>3091</v>
      </c>
      <c r="F1618" s="28">
        <v>0</v>
      </c>
      <c r="G1618" s="28">
        <v>0</v>
      </c>
      <c r="H1618" s="2"/>
    </row>
    <row r="1619" spans="1:8" x14ac:dyDescent="0.25">
      <c r="A1619" s="33" t="s">
        <v>3759</v>
      </c>
      <c r="B1619" s="28"/>
      <c r="C1619" s="28"/>
      <c r="D1619" s="28" t="s">
        <v>748</v>
      </c>
      <c r="E1619" s="28" t="s">
        <v>3092</v>
      </c>
      <c r="F1619" s="28">
        <v>0</v>
      </c>
      <c r="G1619" s="28">
        <v>0</v>
      </c>
      <c r="H1619" s="2"/>
    </row>
    <row r="1620" spans="1:8" x14ac:dyDescent="0.25">
      <c r="A1620" s="33" t="s">
        <v>3759</v>
      </c>
      <c r="B1620" s="28"/>
      <c r="C1620" s="28"/>
      <c r="D1620" s="28" t="s">
        <v>750</v>
      </c>
      <c r="E1620" s="28" t="s">
        <v>3093</v>
      </c>
      <c r="F1620" s="28">
        <v>0</v>
      </c>
      <c r="G1620" s="28">
        <v>0</v>
      </c>
      <c r="H1620" s="2"/>
    </row>
    <row r="1621" spans="1:8" x14ac:dyDescent="0.25">
      <c r="A1621" s="33" t="s">
        <v>3759</v>
      </c>
      <c r="B1621" s="28"/>
      <c r="C1621" s="28"/>
      <c r="D1621" s="28" t="s">
        <v>47</v>
      </c>
      <c r="E1621" s="28" t="s">
        <v>2831</v>
      </c>
      <c r="F1621" s="28">
        <v>0</v>
      </c>
      <c r="G1621" s="28">
        <v>0</v>
      </c>
      <c r="H1621" s="2"/>
    </row>
    <row r="1622" spans="1:8" x14ac:dyDescent="0.25">
      <c r="A1622" s="33" t="s">
        <v>3759</v>
      </c>
      <c r="B1622" s="28"/>
      <c r="C1622" s="28"/>
      <c r="D1622" s="28" t="s">
        <v>753</v>
      </c>
      <c r="E1622" s="28" t="s">
        <v>3094</v>
      </c>
      <c r="F1622" s="28">
        <v>0</v>
      </c>
      <c r="G1622" s="28">
        <v>0</v>
      </c>
      <c r="H1622" s="2"/>
    </row>
    <row r="1623" spans="1:8" x14ac:dyDescent="0.25">
      <c r="A1623" s="33" t="s">
        <v>3759</v>
      </c>
      <c r="B1623" s="28"/>
      <c r="C1623" s="28"/>
      <c r="D1623" s="28" t="s">
        <v>755</v>
      </c>
      <c r="E1623" s="28" t="s">
        <v>3095</v>
      </c>
      <c r="F1623" s="28">
        <v>0</v>
      </c>
      <c r="G1623" s="28">
        <v>0</v>
      </c>
      <c r="H1623" s="2"/>
    </row>
    <row r="1624" spans="1:8" x14ac:dyDescent="0.25">
      <c r="A1624" s="33" t="s">
        <v>3759</v>
      </c>
      <c r="B1624" s="28"/>
      <c r="C1624" s="28"/>
      <c r="D1624" s="28" t="s">
        <v>757</v>
      </c>
      <c r="E1624" s="28" t="s">
        <v>2876</v>
      </c>
      <c r="F1624" s="28">
        <v>0</v>
      </c>
      <c r="G1624" s="28">
        <v>0</v>
      </c>
      <c r="H1624" s="2"/>
    </row>
    <row r="1625" spans="1:8" x14ac:dyDescent="0.25">
      <c r="A1625" s="33" t="s">
        <v>3759</v>
      </c>
      <c r="B1625" s="28"/>
      <c r="C1625" s="28"/>
      <c r="D1625" s="28" t="s">
        <v>759</v>
      </c>
      <c r="E1625" s="28" t="s">
        <v>3096</v>
      </c>
      <c r="F1625" s="28">
        <v>0</v>
      </c>
      <c r="G1625" s="28">
        <v>0</v>
      </c>
      <c r="H1625" s="2"/>
    </row>
    <row r="1626" spans="1:8" x14ac:dyDescent="0.25">
      <c r="A1626" s="33" t="s">
        <v>3759</v>
      </c>
      <c r="B1626" s="28"/>
      <c r="C1626" s="28"/>
      <c r="D1626" s="28" t="s">
        <v>761</v>
      </c>
      <c r="E1626" s="28" t="s">
        <v>3097</v>
      </c>
      <c r="F1626" s="28">
        <v>0</v>
      </c>
      <c r="G1626" s="28">
        <v>0</v>
      </c>
      <c r="H1626" s="2"/>
    </row>
    <row r="1627" spans="1:8" x14ac:dyDescent="0.25">
      <c r="A1627" s="33" t="s">
        <v>3759</v>
      </c>
      <c r="B1627" s="28"/>
      <c r="C1627" s="28"/>
      <c r="D1627" s="28" t="s">
        <v>763</v>
      </c>
      <c r="E1627" s="28" t="s">
        <v>3098</v>
      </c>
      <c r="F1627" s="28">
        <v>0</v>
      </c>
      <c r="G1627" s="28">
        <v>0</v>
      </c>
      <c r="H1627" s="2"/>
    </row>
    <row r="1628" spans="1:8" x14ac:dyDescent="0.25">
      <c r="A1628" s="33" t="s">
        <v>3759</v>
      </c>
      <c r="B1628" s="28"/>
      <c r="C1628" s="28"/>
      <c r="D1628" s="28" t="s">
        <v>765</v>
      </c>
      <c r="E1628" s="28" t="s">
        <v>3099</v>
      </c>
      <c r="F1628" s="28">
        <v>0</v>
      </c>
      <c r="G1628" s="28">
        <v>0</v>
      </c>
      <c r="H1628" s="2"/>
    </row>
    <row r="1629" spans="1:8" x14ac:dyDescent="0.25">
      <c r="A1629" s="33" t="s">
        <v>3759</v>
      </c>
      <c r="B1629" s="28"/>
      <c r="C1629" s="28"/>
      <c r="D1629" s="28" t="s">
        <v>767</v>
      </c>
      <c r="E1629" s="28" t="s">
        <v>3100</v>
      </c>
      <c r="F1629" s="28">
        <v>0</v>
      </c>
      <c r="G1629" s="28">
        <v>0</v>
      </c>
      <c r="H1629" s="2"/>
    </row>
    <row r="1630" spans="1:8" x14ac:dyDescent="0.25">
      <c r="A1630" s="33" t="s">
        <v>3759</v>
      </c>
      <c r="B1630" s="28"/>
      <c r="C1630" s="28"/>
      <c r="D1630" s="28" t="s">
        <v>769</v>
      </c>
      <c r="E1630" s="28" t="s">
        <v>3101</v>
      </c>
      <c r="F1630" s="28">
        <v>0</v>
      </c>
      <c r="G1630" s="28">
        <v>0</v>
      </c>
      <c r="H1630" s="2"/>
    </row>
    <row r="1631" spans="1:8" x14ac:dyDescent="0.25">
      <c r="A1631" s="33" t="s">
        <v>3759</v>
      </c>
      <c r="B1631" s="28"/>
      <c r="C1631" s="28"/>
      <c r="D1631" s="28" t="s">
        <v>771</v>
      </c>
      <c r="E1631" s="28" t="s">
        <v>3102</v>
      </c>
      <c r="F1631" s="28">
        <v>0</v>
      </c>
      <c r="G1631" s="28">
        <v>0</v>
      </c>
      <c r="H1631" s="2"/>
    </row>
    <row r="1632" spans="1:8" x14ac:dyDescent="0.25">
      <c r="A1632" s="33" t="s">
        <v>3759</v>
      </c>
      <c r="B1632" s="28"/>
      <c r="C1632" s="28"/>
      <c r="D1632" s="28" t="s">
        <v>773</v>
      </c>
      <c r="E1632" s="28" t="s">
        <v>3103</v>
      </c>
      <c r="F1632" s="28">
        <v>0</v>
      </c>
      <c r="G1632" s="28">
        <v>0</v>
      </c>
      <c r="H1632" s="2"/>
    </row>
    <row r="1633" spans="1:8" x14ac:dyDescent="0.25">
      <c r="A1633" s="33" t="s">
        <v>3759</v>
      </c>
      <c r="B1633" s="28"/>
      <c r="C1633" s="28"/>
      <c r="D1633" s="28" t="s">
        <v>775</v>
      </c>
      <c r="E1633" s="28" t="s">
        <v>3104</v>
      </c>
      <c r="F1633" s="28">
        <v>0</v>
      </c>
      <c r="G1633" s="28">
        <v>0</v>
      </c>
      <c r="H1633" s="2"/>
    </row>
    <row r="1634" spans="1:8" x14ac:dyDescent="0.25">
      <c r="A1634" s="33" t="s">
        <v>3759</v>
      </c>
      <c r="B1634" s="28"/>
      <c r="C1634" s="28"/>
      <c r="D1634" s="28" t="s">
        <v>777</v>
      </c>
      <c r="E1634" s="28" t="s">
        <v>3105</v>
      </c>
      <c r="F1634" s="28">
        <v>0</v>
      </c>
      <c r="G1634" s="28">
        <v>0</v>
      </c>
      <c r="H1634" s="2"/>
    </row>
    <row r="1635" spans="1:8" x14ac:dyDescent="0.25">
      <c r="A1635" s="33" t="s">
        <v>3759</v>
      </c>
      <c r="B1635" s="28"/>
      <c r="C1635" s="28"/>
      <c r="D1635" s="28" t="s">
        <v>779</v>
      </c>
      <c r="E1635" s="28" t="s">
        <v>3106</v>
      </c>
      <c r="F1635" s="28">
        <v>0</v>
      </c>
      <c r="G1635" s="28">
        <v>0</v>
      </c>
      <c r="H1635" s="2"/>
    </row>
    <row r="1636" spans="1:8" x14ac:dyDescent="0.25">
      <c r="A1636" s="33" t="s">
        <v>3759</v>
      </c>
      <c r="B1636" s="28"/>
      <c r="C1636" s="28"/>
      <c r="D1636" s="28" t="s">
        <v>781</v>
      </c>
      <c r="E1636" s="28" t="s">
        <v>3107</v>
      </c>
      <c r="F1636" s="28">
        <v>0</v>
      </c>
      <c r="G1636" s="28">
        <v>0</v>
      </c>
      <c r="H1636" s="2"/>
    </row>
    <row r="1637" spans="1:8" x14ac:dyDescent="0.25">
      <c r="A1637" s="33" t="s">
        <v>3759</v>
      </c>
      <c r="B1637" s="28"/>
      <c r="C1637" s="28"/>
      <c r="D1637" s="28" t="s">
        <v>783</v>
      </c>
      <c r="E1637" s="28" t="s">
        <v>3108</v>
      </c>
      <c r="F1637" s="28">
        <v>0</v>
      </c>
      <c r="G1637" s="28">
        <v>0</v>
      </c>
      <c r="H1637" s="2"/>
    </row>
    <row r="1638" spans="1:8" x14ac:dyDescent="0.25">
      <c r="A1638" s="33" t="s">
        <v>3759</v>
      </c>
      <c r="B1638" s="28"/>
      <c r="C1638" s="28"/>
      <c r="D1638" s="28" t="s">
        <v>785</v>
      </c>
      <c r="E1638" s="28" t="s">
        <v>3109</v>
      </c>
      <c r="F1638" s="28">
        <v>0</v>
      </c>
      <c r="G1638" s="28">
        <v>0</v>
      </c>
      <c r="H1638" s="2"/>
    </row>
    <row r="1639" spans="1:8" x14ac:dyDescent="0.25">
      <c r="A1639" s="33" t="s">
        <v>3759</v>
      </c>
      <c r="B1639" s="28"/>
      <c r="C1639" s="28"/>
      <c r="D1639" s="28" t="s">
        <v>787</v>
      </c>
      <c r="E1639" s="28" t="s">
        <v>3110</v>
      </c>
      <c r="F1639" s="28">
        <v>0</v>
      </c>
      <c r="G1639" s="28">
        <v>0</v>
      </c>
      <c r="H1639" s="2"/>
    </row>
    <row r="1640" spans="1:8" x14ac:dyDescent="0.25">
      <c r="A1640" s="33" t="s">
        <v>3759</v>
      </c>
      <c r="B1640" s="28"/>
      <c r="C1640" s="28"/>
      <c r="D1640" s="28" t="s">
        <v>789</v>
      </c>
      <c r="E1640" s="28" t="s">
        <v>3111</v>
      </c>
      <c r="F1640" s="28">
        <v>0</v>
      </c>
      <c r="G1640" s="28">
        <v>0</v>
      </c>
      <c r="H1640" s="2"/>
    </row>
    <row r="1641" spans="1:8" x14ac:dyDescent="0.25">
      <c r="A1641" s="33" t="s">
        <v>3759</v>
      </c>
      <c r="B1641" s="28"/>
      <c r="C1641" s="28"/>
      <c r="D1641" s="28" t="s">
        <v>791</v>
      </c>
      <c r="E1641" s="28" t="s">
        <v>3112</v>
      </c>
      <c r="F1641" s="28">
        <v>0</v>
      </c>
      <c r="G1641" s="28">
        <v>0</v>
      </c>
      <c r="H1641" s="2"/>
    </row>
    <row r="1642" spans="1:8" x14ac:dyDescent="0.25">
      <c r="A1642" s="33" t="s">
        <v>3759</v>
      </c>
      <c r="B1642" s="28"/>
      <c r="C1642" s="28"/>
      <c r="D1642" s="28" t="s">
        <v>793</v>
      </c>
      <c r="E1642" s="28" t="s">
        <v>3113</v>
      </c>
      <c r="F1642" s="28">
        <v>0</v>
      </c>
      <c r="G1642" s="28">
        <v>0</v>
      </c>
      <c r="H1642" s="2"/>
    </row>
    <row r="1643" spans="1:8" x14ac:dyDescent="0.25">
      <c r="A1643" s="33" t="s">
        <v>3759</v>
      </c>
      <c r="B1643" s="28"/>
      <c r="C1643" s="28"/>
      <c r="D1643" s="28" t="s">
        <v>795</v>
      </c>
      <c r="E1643" s="28" t="s">
        <v>3114</v>
      </c>
      <c r="F1643" s="28">
        <v>0</v>
      </c>
      <c r="G1643" s="28">
        <v>0</v>
      </c>
      <c r="H1643" s="2"/>
    </row>
    <row r="1644" spans="1:8" x14ac:dyDescent="0.25">
      <c r="A1644" s="33" t="s">
        <v>3759</v>
      </c>
      <c r="B1644" s="28"/>
      <c r="C1644" s="28"/>
      <c r="D1644" s="28" t="s">
        <v>797</v>
      </c>
      <c r="E1644" s="28" t="s">
        <v>3115</v>
      </c>
      <c r="F1644" s="28">
        <v>0</v>
      </c>
      <c r="G1644" s="28">
        <v>0</v>
      </c>
      <c r="H1644" s="2"/>
    </row>
    <row r="1645" spans="1:8" x14ac:dyDescent="0.25">
      <c r="A1645" s="33" t="s">
        <v>3759</v>
      </c>
      <c r="B1645" s="28"/>
      <c r="C1645" s="28"/>
      <c r="D1645" s="28" t="s">
        <v>799</v>
      </c>
      <c r="E1645" s="28" t="s">
        <v>3116</v>
      </c>
      <c r="F1645" s="28">
        <v>0</v>
      </c>
      <c r="G1645" s="28">
        <v>0</v>
      </c>
      <c r="H1645" s="2"/>
    </row>
    <row r="1646" spans="1:8" x14ac:dyDescent="0.25">
      <c r="A1646" s="33" t="s">
        <v>3759</v>
      </c>
      <c r="B1646" s="28"/>
      <c r="C1646" s="28"/>
      <c r="D1646" s="28" t="s">
        <v>801</v>
      </c>
      <c r="E1646" s="28" t="s">
        <v>2760</v>
      </c>
      <c r="F1646" s="28">
        <v>0</v>
      </c>
      <c r="G1646" s="28">
        <v>0</v>
      </c>
      <c r="H1646" s="2"/>
    </row>
    <row r="1647" spans="1:8" x14ac:dyDescent="0.25">
      <c r="A1647" s="33" t="s">
        <v>3759</v>
      </c>
      <c r="B1647" s="28"/>
      <c r="C1647" s="28"/>
      <c r="D1647" s="28" t="s">
        <v>803</v>
      </c>
      <c r="E1647" s="28" t="s">
        <v>3117</v>
      </c>
      <c r="F1647" s="28">
        <v>0</v>
      </c>
      <c r="G1647" s="28">
        <v>0</v>
      </c>
      <c r="H1647" s="2"/>
    </row>
    <row r="1648" spans="1:8" x14ac:dyDescent="0.25">
      <c r="A1648" s="33" t="s">
        <v>3759</v>
      </c>
      <c r="B1648" s="28"/>
      <c r="C1648" s="28"/>
      <c r="D1648" s="28" t="s">
        <v>805</v>
      </c>
      <c r="E1648" s="28" t="s">
        <v>3118</v>
      </c>
      <c r="F1648" s="28">
        <v>0</v>
      </c>
      <c r="G1648" s="28">
        <v>0</v>
      </c>
      <c r="H1648" s="2"/>
    </row>
    <row r="1649" spans="1:8" x14ac:dyDescent="0.25">
      <c r="A1649" s="33" t="s">
        <v>3759</v>
      </c>
      <c r="B1649" s="28"/>
      <c r="C1649" s="28"/>
      <c r="D1649" s="28" t="s">
        <v>807</v>
      </c>
      <c r="E1649" s="28" t="s">
        <v>3119</v>
      </c>
      <c r="F1649" s="28">
        <v>0</v>
      </c>
      <c r="G1649" s="28">
        <v>0</v>
      </c>
      <c r="H1649" s="2"/>
    </row>
    <row r="1650" spans="1:8" x14ac:dyDescent="0.25">
      <c r="A1650" s="33" t="s">
        <v>3759</v>
      </c>
      <c r="B1650" s="28"/>
      <c r="C1650" s="28"/>
      <c r="D1650" s="28" t="s">
        <v>809</v>
      </c>
      <c r="E1650" s="28" t="s">
        <v>3120</v>
      </c>
      <c r="F1650" s="28">
        <v>0</v>
      </c>
      <c r="G1650" s="28">
        <v>0</v>
      </c>
      <c r="H1650" s="2"/>
    </row>
    <row r="1651" spans="1:8" x14ac:dyDescent="0.25">
      <c r="A1651" s="33" t="s">
        <v>3759</v>
      </c>
      <c r="B1651" s="28"/>
      <c r="C1651" s="28"/>
      <c r="D1651" s="28" t="s">
        <v>811</v>
      </c>
      <c r="E1651" s="28" t="s">
        <v>3121</v>
      </c>
      <c r="F1651" s="28">
        <v>0</v>
      </c>
      <c r="G1651" s="28">
        <v>0</v>
      </c>
      <c r="H1651" s="2"/>
    </row>
    <row r="1652" spans="1:8" x14ac:dyDescent="0.25">
      <c r="A1652" s="33" t="s">
        <v>3759</v>
      </c>
      <c r="B1652" s="28"/>
      <c r="C1652" s="28"/>
      <c r="D1652" s="28" t="s">
        <v>49</v>
      </c>
      <c r="E1652" s="28" t="s">
        <v>3122</v>
      </c>
      <c r="F1652" s="28">
        <v>0</v>
      </c>
      <c r="G1652" s="28">
        <v>0</v>
      </c>
      <c r="H1652" s="2"/>
    </row>
    <row r="1653" spans="1:8" x14ac:dyDescent="0.25">
      <c r="A1653" s="33" t="s">
        <v>3759</v>
      </c>
      <c r="B1653" s="28"/>
      <c r="C1653" s="28"/>
      <c r="D1653" s="28" t="s">
        <v>814</v>
      </c>
      <c r="E1653" s="28" t="s">
        <v>3123</v>
      </c>
      <c r="F1653" s="28">
        <v>0</v>
      </c>
      <c r="G1653" s="28">
        <v>0</v>
      </c>
      <c r="H1653" s="2"/>
    </row>
    <row r="1654" spans="1:8" x14ac:dyDescent="0.25">
      <c r="A1654" s="33" t="s">
        <v>3759</v>
      </c>
      <c r="B1654" s="28"/>
      <c r="C1654" s="28"/>
      <c r="D1654" s="28" t="s">
        <v>816</v>
      </c>
      <c r="E1654" s="28" t="s">
        <v>3124</v>
      </c>
      <c r="F1654" s="28">
        <v>0</v>
      </c>
      <c r="G1654" s="28">
        <v>0</v>
      </c>
      <c r="H1654" s="2"/>
    </row>
    <row r="1655" spans="1:8" x14ac:dyDescent="0.25">
      <c r="A1655" s="33" t="s">
        <v>3759</v>
      </c>
      <c r="B1655" s="28"/>
      <c r="C1655" s="28"/>
      <c r="D1655" s="28" t="s">
        <v>818</v>
      </c>
      <c r="E1655" s="28" t="s">
        <v>3125</v>
      </c>
      <c r="F1655" s="28">
        <v>0</v>
      </c>
      <c r="G1655" s="28">
        <v>0</v>
      </c>
      <c r="H1655" s="2"/>
    </row>
    <row r="1656" spans="1:8" x14ac:dyDescent="0.25">
      <c r="A1656" s="33" t="s">
        <v>3759</v>
      </c>
      <c r="B1656" s="28"/>
      <c r="C1656" s="28"/>
      <c r="D1656" s="28" t="s">
        <v>1969</v>
      </c>
      <c r="E1656" s="28" t="s">
        <v>3126</v>
      </c>
      <c r="F1656" s="28">
        <v>0</v>
      </c>
      <c r="G1656" s="28">
        <v>0</v>
      </c>
      <c r="H1656" s="2"/>
    </row>
    <row r="1657" spans="1:8" x14ac:dyDescent="0.25">
      <c r="A1657" s="33" t="s">
        <v>3759</v>
      </c>
      <c r="B1657" s="28"/>
      <c r="C1657" s="28"/>
      <c r="D1657" s="28" t="s">
        <v>820</v>
      </c>
      <c r="E1657" s="28" t="s">
        <v>3127</v>
      </c>
      <c r="F1657" s="28">
        <v>0</v>
      </c>
      <c r="G1657" s="28">
        <v>0</v>
      </c>
      <c r="H1657" s="2"/>
    </row>
    <row r="1658" spans="1:8" x14ac:dyDescent="0.25">
      <c r="A1658" s="33" t="s">
        <v>3759</v>
      </c>
      <c r="B1658" s="28"/>
      <c r="C1658" s="28"/>
      <c r="D1658" s="28" t="s">
        <v>1725</v>
      </c>
      <c r="E1658" s="28" t="s">
        <v>3128</v>
      </c>
      <c r="F1658" s="28">
        <v>0</v>
      </c>
      <c r="G1658" s="28">
        <v>0</v>
      </c>
      <c r="H1658" s="2"/>
    </row>
    <row r="1659" spans="1:8" x14ac:dyDescent="0.25">
      <c r="A1659" s="33" t="s">
        <v>3759</v>
      </c>
      <c r="B1659" s="28"/>
      <c r="C1659" s="28"/>
      <c r="D1659" s="28" t="s">
        <v>1972</v>
      </c>
      <c r="E1659" s="28" t="s">
        <v>3129</v>
      </c>
      <c r="F1659" s="28">
        <v>0</v>
      </c>
      <c r="G1659" s="28">
        <v>0</v>
      </c>
      <c r="H1659" s="2"/>
    </row>
    <row r="1660" spans="1:8" x14ac:dyDescent="0.25">
      <c r="A1660" s="33" t="s">
        <v>3759</v>
      </c>
      <c r="B1660" s="28"/>
      <c r="C1660" s="28"/>
      <c r="D1660" s="28" t="s">
        <v>822</v>
      </c>
      <c r="E1660" s="28" t="s">
        <v>3130</v>
      </c>
      <c r="F1660" s="28">
        <v>0</v>
      </c>
      <c r="G1660" s="28">
        <v>0</v>
      </c>
      <c r="H1660" s="2"/>
    </row>
    <row r="1661" spans="1:8" x14ac:dyDescent="0.25">
      <c r="A1661" s="33" t="s">
        <v>3759</v>
      </c>
      <c r="B1661" s="28"/>
      <c r="C1661" s="28"/>
      <c r="D1661" s="28" t="s">
        <v>2214</v>
      </c>
      <c r="E1661" s="28" t="s">
        <v>3131</v>
      </c>
      <c r="F1661" s="28">
        <v>0</v>
      </c>
      <c r="G1661" s="28">
        <v>0</v>
      </c>
      <c r="H1661" s="2"/>
    </row>
    <row r="1662" spans="1:8" x14ac:dyDescent="0.25">
      <c r="A1662" s="33" t="s">
        <v>3759</v>
      </c>
      <c r="B1662" s="28"/>
      <c r="C1662" s="28"/>
      <c r="D1662" s="28" t="s">
        <v>1974</v>
      </c>
      <c r="E1662" s="28" t="s">
        <v>3132</v>
      </c>
      <c r="F1662" s="28">
        <v>0</v>
      </c>
      <c r="G1662" s="28">
        <v>0</v>
      </c>
      <c r="H1662" s="2"/>
    </row>
    <row r="1663" spans="1:8" x14ac:dyDescent="0.25">
      <c r="A1663" s="33" t="s">
        <v>3759</v>
      </c>
      <c r="B1663" s="28"/>
      <c r="C1663" s="28"/>
      <c r="D1663" s="28" t="s">
        <v>824</v>
      </c>
      <c r="E1663" s="28" t="s">
        <v>3133</v>
      </c>
      <c r="F1663" s="28">
        <v>0</v>
      </c>
      <c r="G1663" s="28">
        <v>0</v>
      </c>
      <c r="H1663" s="2"/>
    </row>
    <row r="1664" spans="1:8" x14ac:dyDescent="0.25">
      <c r="A1664" s="33" t="s">
        <v>3759</v>
      </c>
      <c r="B1664" s="28"/>
      <c r="C1664" s="28"/>
      <c r="D1664" s="28" t="s">
        <v>826</v>
      </c>
      <c r="E1664" s="28" t="s">
        <v>3134</v>
      </c>
      <c r="F1664" s="28">
        <v>0</v>
      </c>
      <c r="G1664" s="28">
        <v>0</v>
      </c>
      <c r="H1664" s="2"/>
    </row>
    <row r="1665" spans="1:8" x14ac:dyDescent="0.25">
      <c r="A1665" s="33" t="s">
        <v>3759</v>
      </c>
      <c r="B1665" s="28"/>
      <c r="C1665" s="28"/>
      <c r="D1665" s="28" t="s">
        <v>828</v>
      </c>
      <c r="E1665" s="28" t="s">
        <v>3135</v>
      </c>
      <c r="F1665" s="28">
        <v>0</v>
      </c>
      <c r="G1665" s="28">
        <v>0</v>
      </c>
      <c r="H1665" s="2"/>
    </row>
    <row r="1666" spans="1:8" x14ac:dyDescent="0.25">
      <c r="A1666" s="33" t="s">
        <v>3759</v>
      </c>
      <c r="B1666" s="28"/>
      <c r="C1666" s="28"/>
      <c r="D1666" s="28" t="s">
        <v>830</v>
      </c>
      <c r="E1666" s="28" t="s">
        <v>3136</v>
      </c>
      <c r="F1666" s="28">
        <v>0</v>
      </c>
      <c r="G1666" s="28">
        <v>0</v>
      </c>
      <c r="H1666" s="2"/>
    </row>
    <row r="1667" spans="1:8" x14ac:dyDescent="0.25">
      <c r="A1667" s="33" t="s">
        <v>3759</v>
      </c>
      <c r="B1667" s="28"/>
      <c r="C1667" s="28"/>
      <c r="D1667" s="28" t="s">
        <v>1727</v>
      </c>
      <c r="E1667" s="28" t="s">
        <v>3137</v>
      </c>
      <c r="F1667" s="28">
        <v>0</v>
      </c>
      <c r="G1667" s="28">
        <v>0</v>
      </c>
      <c r="H1667" s="2"/>
    </row>
    <row r="1668" spans="1:8" x14ac:dyDescent="0.25">
      <c r="A1668" s="33" t="s">
        <v>3759</v>
      </c>
      <c r="B1668" s="28"/>
      <c r="C1668" s="28"/>
      <c r="D1668" s="28" t="s">
        <v>832</v>
      </c>
      <c r="E1668" s="28" t="s">
        <v>3138</v>
      </c>
      <c r="F1668" s="28">
        <v>0</v>
      </c>
      <c r="G1668" s="28">
        <v>0</v>
      </c>
      <c r="H1668" s="2"/>
    </row>
    <row r="1669" spans="1:8" x14ac:dyDescent="0.25">
      <c r="A1669" s="33" t="s">
        <v>3759</v>
      </c>
      <c r="B1669" s="28"/>
      <c r="C1669" s="28"/>
      <c r="D1669" s="28" t="s">
        <v>834</v>
      </c>
      <c r="E1669" s="28" t="s">
        <v>3139</v>
      </c>
      <c r="F1669" s="28">
        <v>0</v>
      </c>
      <c r="G1669" s="28">
        <v>0</v>
      </c>
      <c r="H1669" s="2"/>
    </row>
    <row r="1670" spans="1:8" x14ac:dyDescent="0.25">
      <c r="A1670" s="33" t="s">
        <v>3759</v>
      </c>
      <c r="B1670" s="28"/>
      <c r="C1670" s="28"/>
      <c r="D1670" s="28" t="s">
        <v>836</v>
      </c>
      <c r="E1670" s="28" t="s">
        <v>3140</v>
      </c>
      <c r="F1670" s="28">
        <v>0</v>
      </c>
      <c r="G1670" s="28">
        <v>0</v>
      </c>
      <c r="H1670" s="2"/>
    </row>
    <row r="1671" spans="1:8" x14ac:dyDescent="0.25">
      <c r="A1671" s="33" t="s">
        <v>3759</v>
      </c>
      <c r="B1671" s="28"/>
      <c r="C1671" s="28"/>
      <c r="D1671" s="28" t="s">
        <v>838</v>
      </c>
      <c r="E1671" s="28" t="s">
        <v>3141</v>
      </c>
      <c r="F1671" s="28">
        <v>0</v>
      </c>
      <c r="G1671" s="28">
        <v>0</v>
      </c>
      <c r="H1671" s="2"/>
    </row>
    <row r="1672" spans="1:8" x14ac:dyDescent="0.25">
      <c r="A1672" s="33" t="s">
        <v>3759</v>
      </c>
      <c r="B1672" s="28"/>
      <c r="C1672" s="28"/>
      <c r="D1672" s="28" t="s">
        <v>840</v>
      </c>
      <c r="E1672" s="28" t="s">
        <v>3142</v>
      </c>
      <c r="F1672" s="28">
        <v>0</v>
      </c>
      <c r="G1672" s="28">
        <v>0</v>
      </c>
      <c r="H1672" s="2"/>
    </row>
    <row r="1673" spans="1:8" x14ac:dyDescent="0.25">
      <c r="A1673" s="33" t="s">
        <v>3759</v>
      </c>
      <c r="B1673" s="28"/>
      <c r="C1673" s="28"/>
      <c r="D1673" s="28" t="s">
        <v>1816</v>
      </c>
      <c r="E1673" s="28" t="s">
        <v>3143</v>
      </c>
      <c r="F1673" s="28">
        <v>0</v>
      </c>
      <c r="G1673" s="28">
        <v>0</v>
      </c>
      <c r="H1673" s="2"/>
    </row>
    <row r="1674" spans="1:8" x14ac:dyDescent="0.25">
      <c r="A1674" s="33" t="s">
        <v>3759</v>
      </c>
      <c r="B1674" s="28"/>
      <c r="C1674" s="28"/>
      <c r="D1674" s="28" t="s">
        <v>842</v>
      </c>
      <c r="E1674" s="28" t="s">
        <v>3144</v>
      </c>
      <c r="F1674" s="28">
        <v>0</v>
      </c>
      <c r="G1674" s="28">
        <v>0</v>
      </c>
      <c r="H1674" s="2"/>
    </row>
    <row r="1675" spans="1:8" x14ac:dyDescent="0.25">
      <c r="A1675" s="33" t="s">
        <v>3759</v>
      </c>
      <c r="B1675" s="28"/>
      <c r="C1675" s="28"/>
      <c r="D1675" s="28" t="s">
        <v>1729</v>
      </c>
      <c r="E1675" s="28" t="s">
        <v>3145</v>
      </c>
      <c r="F1675" s="28">
        <v>0</v>
      </c>
      <c r="G1675" s="28">
        <v>0</v>
      </c>
      <c r="H1675" s="2"/>
    </row>
    <row r="1676" spans="1:8" x14ac:dyDescent="0.25">
      <c r="A1676" s="33" t="s">
        <v>3759</v>
      </c>
      <c r="B1676" s="28"/>
      <c r="C1676" s="28"/>
      <c r="D1676" s="28" t="s">
        <v>844</v>
      </c>
      <c r="E1676" s="28" t="s">
        <v>2835</v>
      </c>
      <c r="F1676" s="28">
        <v>0</v>
      </c>
      <c r="G1676" s="28">
        <v>0</v>
      </c>
      <c r="H1676" s="2"/>
    </row>
    <row r="1677" spans="1:8" x14ac:dyDescent="0.25">
      <c r="A1677" s="33" t="s">
        <v>3759</v>
      </c>
      <c r="B1677" s="28"/>
      <c r="C1677" s="28"/>
      <c r="D1677" s="28" t="s">
        <v>846</v>
      </c>
      <c r="E1677" s="28" t="s">
        <v>3146</v>
      </c>
      <c r="F1677" s="28">
        <v>0</v>
      </c>
      <c r="G1677" s="28">
        <v>0</v>
      </c>
      <c r="H1677" s="2"/>
    </row>
    <row r="1678" spans="1:8" x14ac:dyDescent="0.25">
      <c r="A1678" s="33" t="s">
        <v>3759</v>
      </c>
      <c r="B1678" s="28"/>
      <c r="C1678" s="28"/>
      <c r="D1678" s="28" t="s">
        <v>2502</v>
      </c>
      <c r="E1678" s="28" t="s">
        <v>3147</v>
      </c>
      <c r="F1678" s="28">
        <v>0</v>
      </c>
      <c r="G1678" s="28">
        <v>0</v>
      </c>
      <c r="H1678" s="2"/>
    </row>
    <row r="1679" spans="1:8" x14ac:dyDescent="0.25">
      <c r="A1679" s="33" t="s">
        <v>3759</v>
      </c>
      <c r="B1679" s="28"/>
      <c r="C1679" s="28"/>
      <c r="D1679" s="28" t="s">
        <v>1977</v>
      </c>
      <c r="E1679" s="28" t="s">
        <v>3148</v>
      </c>
      <c r="F1679" s="28">
        <v>0</v>
      </c>
      <c r="G1679" s="28">
        <v>0</v>
      </c>
      <c r="H1679" s="2"/>
    </row>
    <row r="1680" spans="1:8" x14ac:dyDescent="0.25">
      <c r="A1680" s="33" t="s">
        <v>3759</v>
      </c>
      <c r="B1680" s="28"/>
      <c r="C1680" s="28"/>
      <c r="D1680" s="28" t="s">
        <v>1731</v>
      </c>
      <c r="E1680" s="28" t="s">
        <v>3149</v>
      </c>
      <c r="F1680" s="28">
        <v>0</v>
      </c>
      <c r="G1680" s="28">
        <v>0</v>
      </c>
      <c r="H1680" s="2"/>
    </row>
    <row r="1681" spans="1:8" x14ac:dyDescent="0.25">
      <c r="A1681" s="33" t="s">
        <v>3759</v>
      </c>
      <c r="B1681" s="28"/>
      <c r="C1681" s="28"/>
      <c r="D1681" s="28" t="s">
        <v>2504</v>
      </c>
      <c r="E1681" s="28" t="s">
        <v>3150</v>
      </c>
      <c r="F1681" s="28">
        <v>0</v>
      </c>
      <c r="G1681" s="28">
        <v>0</v>
      </c>
      <c r="H1681" s="2"/>
    </row>
    <row r="1682" spans="1:8" x14ac:dyDescent="0.25">
      <c r="A1682" s="33" t="s">
        <v>3759</v>
      </c>
      <c r="B1682" s="28"/>
      <c r="C1682" s="28"/>
      <c r="D1682" s="28" t="s">
        <v>1979</v>
      </c>
      <c r="E1682" s="28" t="s">
        <v>3151</v>
      </c>
      <c r="F1682" s="28">
        <v>0</v>
      </c>
      <c r="G1682" s="28">
        <v>0</v>
      </c>
      <c r="H1682" s="2"/>
    </row>
    <row r="1683" spans="1:8" x14ac:dyDescent="0.25">
      <c r="A1683" s="33" t="s">
        <v>3759</v>
      </c>
      <c r="B1683" s="28"/>
      <c r="C1683" s="28"/>
      <c r="D1683" s="28" t="s">
        <v>848</v>
      </c>
      <c r="E1683" s="28" t="s">
        <v>3152</v>
      </c>
      <c r="F1683" s="28">
        <v>0</v>
      </c>
      <c r="G1683" s="28">
        <v>0</v>
      </c>
      <c r="H1683" s="2"/>
    </row>
    <row r="1684" spans="1:8" x14ac:dyDescent="0.25">
      <c r="A1684" s="33" t="s">
        <v>3759</v>
      </c>
      <c r="B1684" s="28"/>
      <c r="C1684" s="28"/>
      <c r="D1684" s="28" t="s">
        <v>850</v>
      </c>
      <c r="E1684" s="28" t="s">
        <v>3153</v>
      </c>
      <c r="F1684" s="28">
        <v>0</v>
      </c>
      <c r="G1684" s="28">
        <v>0</v>
      </c>
      <c r="H1684" s="2"/>
    </row>
    <row r="1685" spans="1:8" x14ac:dyDescent="0.25">
      <c r="A1685" s="33" t="s">
        <v>3759</v>
      </c>
      <c r="B1685" s="28"/>
      <c r="C1685" s="28"/>
      <c r="D1685" s="28" t="s">
        <v>852</v>
      </c>
      <c r="E1685" s="28" t="s">
        <v>3154</v>
      </c>
      <c r="F1685" s="28">
        <v>0</v>
      </c>
      <c r="G1685" s="28">
        <v>0</v>
      </c>
      <c r="H1685" s="2"/>
    </row>
    <row r="1686" spans="1:8" x14ac:dyDescent="0.25">
      <c r="A1686" s="33" t="s">
        <v>3759</v>
      </c>
      <c r="B1686" s="28"/>
      <c r="C1686" s="28"/>
      <c r="D1686" s="28" t="s">
        <v>854</v>
      </c>
      <c r="E1686" s="28" t="s">
        <v>3155</v>
      </c>
      <c r="F1686" s="28">
        <v>0</v>
      </c>
      <c r="G1686" s="28">
        <v>0</v>
      </c>
      <c r="H1686" s="2"/>
    </row>
    <row r="1687" spans="1:8" x14ac:dyDescent="0.25">
      <c r="A1687" s="33" t="s">
        <v>3759</v>
      </c>
      <c r="B1687" s="28"/>
      <c r="C1687" s="28"/>
      <c r="D1687" s="28" t="s">
        <v>1981</v>
      </c>
      <c r="E1687" s="28" t="s">
        <v>3156</v>
      </c>
      <c r="F1687" s="28">
        <v>0</v>
      </c>
      <c r="G1687" s="28">
        <v>0</v>
      </c>
      <c r="H1687" s="2"/>
    </row>
    <row r="1688" spans="1:8" x14ac:dyDescent="0.25">
      <c r="A1688" s="33" t="s">
        <v>3759</v>
      </c>
      <c r="B1688" s="28"/>
      <c r="C1688" s="28"/>
      <c r="D1688" s="28" t="s">
        <v>856</v>
      </c>
      <c r="E1688" s="28" t="s">
        <v>3157</v>
      </c>
      <c r="F1688" s="28">
        <v>0</v>
      </c>
      <c r="G1688" s="28">
        <v>0</v>
      </c>
      <c r="H1688" s="2"/>
    </row>
    <row r="1689" spans="1:8" x14ac:dyDescent="0.25">
      <c r="A1689" s="33" t="s">
        <v>3759</v>
      </c>
      <c r="B1689" s="28"/>
      <c r="C1689" s="28"/>
      <c r="D1689" s="28" t="s">
        <v>858</v>
      </c>
      <c r="E1689" s="28" t="s">
        <v>2723</v>
      </c>
      <c r="F1689" s="28">
        <v>0</v>
      </c>
      <c r="G1689" s="28">
        <v>0</v>
      </c>
      <c r="H1689" s="2"/>
    </row>
    <row r="1690" spans="1:8" x14ac:dyDescent="0.25">
      <c r="A1690" s="33" t="s">
        <v>3759</v>
      </c>
      <c r="B1690" s="28"/>
      <c r="C1690" s="28"/>
      <c r="D1690" s="28" t="s">
        <v>860</v>
      </c>
      <c r="E1690" s="28" t="s">
        <v>3158</v>
      </c>
      <c r="F1690" s="28">
        <v>0</v>
      </c>
      <c r="G1690" s="28">
        <v>0</v>
      </c>
      <c r="H1690" s="2"/>
    </row>
    <row r="1691" spans="1:8" x14ac:dyDescent="0.25">
      <c r="A1691" s="33" t="s">
        <v>3759</v>
      </c>
      <c r="B1691" s="28"/>
      <c r="C1691" s="28"/>
      <c r="D1691" s="28" t="s">
        <v>862</v>
      </c>
      <c r="E1691" s="28" t="s">
        <v>3159</v>
      </c>
      <c r="F1691" s="28">
        <v>0</v>
      </c>
      <c r="G1691" s="28">
        <v>0</v>
      </c>
      <c r="H1691" s="2"/>
    </row>
    <row r="1692" spans="1:8" x14ac:dyDescent="0.25">
      <c r="A1692" s="33" t="s">
        <v>3759</v>
      </c>
      <c r="B1692" s="28"/>
      <c r="C1692" s="28"/>
      <c r="D1692" s="28" t="s">
        <v>864</v>
      </c>
      <c r="E1692" s="28" t="s">
        <v>3160</v>
      </c>
      <c r="F1692" s="28">
        <v>0</v>
      </c>
      <c r="G1692" s="28">
        <v>0</v>
      </c>
      <c r="H1692" s="2"/>
    </row>
    <row r="1693" spans="1:8" x14ac:dyDescent="0.25">
      <c r="A1693" s="33" t="s">
        <v>3759</v>
      </c>
      <c r="B1693" s="28"/>
      <c r="C1693" s="28"/>
      <c r="D1693" s="28" t="s">
        <v>866</v>
      </c>
      <c r="E1693" s="28" t="s">
        <v>3161</v>
      </c>
      <c r="F1693" s="28">
        <v>0</v>
      </c>
      <c r="G1693" s="28">
        <v>0</v>
      </c>
      <c r="H1693" s="2"/>
    </row>
    <row r="1694" spans="1:8" x14ac:dyDescent="0.25">
      <c r="A1694" s="33" t="s">
        <v>3759</v>
      </c>
      <c r="B1694" s="28"/>
      <c r="C1694" s="28"/>
      <c r="D1694" s="28" t="s">
        <v>868</v>
      </c>
      <c r="E1694" s="28" t="s">
        <v>3162</v>
      </c>
      <c r="F1694" s="28">
        <v>0</v>
      </c>
      <c r="G1694" s="28">
        <v>0</v>
      </c>
      <c r="H1694" s="2"/>
    </row>
    <row r="1695" spans="1:8" x14ac:dyDescent="0.25">
      <c r="A1695" s="33" t="s">
        <v>3759</v>
      </c>
      <c r="B1695" s="28"/>
      <c r="C1695" s="28"/>
      <c r="D1695" s="28" t="s">
        <v>1983</v>
      </c>
      <c r="E1695" s="28" t="s">
        <v>3163</v>
      </c>
      <c r="F1695" s="28">
        <v>0</v>
      </c>
      <c r="G1695" s="28">
        <v>0</v>
      </c>
      <c r="H1695" s="2"/>
    </row>
    <row r="1696" spans="1:8" x14ac:dyDescent="0.25">
      <c r="A1696" s="33" t="s">
        <v>3759</v>
      </c>
      <c r="B1696" s="28"/>
      <c r="C1696" s="28"/>
      <c r="D1696" s="28" t="s">
        <v>870</v>
      </c>
      <c r="E1696" s="28" t="s">
        <v>3164</v>
      </c>
      <c r="F1696" s="28">
        <v>0</v>
      </c>
      <c r="G1696" s="28">
        <v>0</v>
      </c>
      <c r="H1696" s="2"/>
    </row>
    <row r="1697" spans="1:8" x14ac:dyDescent="0.25">
      <c r="A1697" s="33" t="s">
        <v>3759</v>
      </c>
      <c r="B1697" s="28"/>
      <c r="C1697" s="28"/>
      <c r="D1697" s="28" t="s">
        <v>872</v>
      </c>
      <c r="E1697" s="28" t="s">
        <v>3165</v>
      </c>
      <c r="F1697" s="28">
        <v>0</v>
      </c>
      <c r="G1697" s="28">
        <v>0</v>
      </c>
      <c r="H1697" s="2"/>
    </row>
    <row r="1698" spans="1:8" x14ac:dyDescent="0.25">
      <c r="A1698" s="33" t="s">
        <v>3759</v>
      </c>
      <c r="B1698" s="28"/>
      <c r="C1698" s="28"/>
      <c r="D1698" s="28" t="s">
        <v>874</v>
      </c>
      <c r="E1698" s="28" t="s">
        <v>3166</v>
      </c>
      <c r="F1698" s="28">
        <v>0</v>
      </c>
      <c r="G1698" s="28">
        <v>0</v>
      </c>
      <c r="H1698" s="2"/>
    </row>
    <row r="1699" spans="1:8" x14ac:dyDescent="0.25">
      <c r="A1699" s="33" t="s">
        <v>3759</v>
      </c>
      <c r="B1699" s="28"/>
      <c r="C1699" s="28"/>
      <c r="D1699" s="28" t="s">
        <v>876</v>
      </c>
      <c r="E1699" s="28" t="s">
        <v>3167</v>
      </c>
      <c r="F1699" s="28">
        <v>0</v>
      </c>
      <c r="G1699" s="28">
        <v>0</v>
      </c>
      <c r="H1699" s="2"/>
    </row>
    <row r="1700" spans="1:8" x14ac:dyDescent="0.25">
      <c r="A1700" s="33" t="s">
        <v>3759</v>
      </c>
      <c r="B1700" s="28"/>
      <c r="C1700" s="28"/>
      <c r="D1700" s="28" t="s">
        <v>878</v>
      </c>
      <c r="E1700" s="28" t="s">
        <v>3168</v>
      </c>
      <c r="F1700" s="28">
        <v>0</v>
      </c>
      <c r="G1700" s="28">
        <v>0</v>
      </c>
      <c r="H1700" s="2"/>
    </row>
    <row r="1701" spans="1:8" x14ac:dyDescent="0.25">
      <c r="A1701" s="33" t="s">
        <v>3759</v>
      </c>
      <c r="B1701" s="28"/>
      <c r="C1701" s="28"/>
      <c r="D1701" s="28" t="s">
        <v>1985</v>
      </c>
      <c r="E1701" s="28" t="s">
        <v>3169</v>
      </c>
      <c r="F1701" s="28">
        <v>0</v>
      </c>
      <c r="G1701" s="28">
        <v>0</v>
      </c>
      <c r="H1701" s="2"/>
    </row>
    <row r="1702" spans="1:8" x14ac:dyDescent="0.25">
      <c r="A1702" s="33" t="s">
        <v>3759</v>
      </c>
      <c r="B1702" s="28"/>
      <c r="C1702" s="28"/>
      <c r="D1702" s="28" t="s">
        <v>2219</v>
      </c>
      <c r="E1702" s="28" t="s">
        <v>3170</v>
      </c>
      <c r="F1702" s="28">
        <v>0</v>
      </c>
      <c r="G1702" s="28">
        <v>0</v>
      </c>
      <c r="H1702" s="2"/>
    </row>
    <row r="1703" spans="1:8" x14ac:dyDescent="0.25">
      <c r="A1703" s="33" t="s">
        <v>3759</v>
      </c>
      <c r="B1703" s="28"/>
      <c r="C1703" s="28"/>
      <c r="D1703" s="28" t="s">
        <v>2221</v>
      </c>
      <c r="E1703" s="28" t="s">
        <v>3171</v>
      </c>
      <c r="F1703" s="28">
        <v>0</v>
      </c>
      <c r="G1703" s="28">
        <v>0</v>
      </c>
      <c r="H1703" s="2"/>
    </row>
    <row r="1704" spans="1:8" x14ac:dyDescent="0.25">
      <c r="A1704" s="33" t="s">
        <v>3759</v>
      </c>
      <c r="B1704" s="28"/>
      <c r="C1704" s="28"/>
      <c r="D1704" s="28" t="s">
        <v>1733</v>
      </c>
      <c r="E1704" s="28" t="s">
        <v>3045</v>
      </c>
      <c r="F1704" s="28">
        <v>0</v>
      </c>
      <c r="G1704" s="28">
        <v>0</v>
      </c>
      <c r="H1704" s="2"/>
    </row>
    <row r="1705" spans="1:8" x14ac:dyDescent="0.25">
      <c r="A1705" s="33" t="s">
        <v>3759</v>
      </c>
      <c r="B1705" s="28"/>
      <c r="C1705" s="28"/>
      <c r="D1705" s="28" t="s">
        <v>880</v>
      </c>
      <c r="E1705" s="28" t="s">
        <v>3172</v>
      </c>
      <c r="F1705" s="28">
        <v>0</v>
      </c>
      <c r="G1705" s="28">
        <v>0</v>
      </c>
      <c r="H1705" s="2"/>
    </row>
    <row r="1706" spans="1:8" x14ac:dyDescent="0.25">
      <c r="A1706" s="33" t="s">
        <v>3759</v>
      </c>
      <c r="B1706" s="28"/>
      <c r="C1706" s="28"/>
      <c r="D1706" s="28" t="s">
        <v>882</v>
      </c>
      <c r="E1706" s="28" t="s">
        <v>3173</v>
      </c>
      <c r="F1706" s="28">
        <v>0</v>
      </c>
      <c r="G1706" s="28">
        <v>0</v>
      </c>
      <c r="H1706" s="2"/>
    </row>
    <row r="1707" spans="1:8" x14ac:dyDescent="0.25">
      <c r="A1707" s="33" t="s">
        <v>3759</v>
      </c>
      <c r="B1707" s="28"/>
      <c r="C1707" s="28"/>
      <c r="D1707" s="28" t="s">
        <v>884</v>
      </c>
      <c r="E1707" s="28" t="s">
        <v>3174</v>
      </c>
      <c r="F1707" s="28">
        <v>0</v>
      </c>
      <c r="G1707" s="28">
        <v>0</v>
      </c>
      <c r="H1707" s="2"/>
    </row>
    <row r="1708" spans="1:8" x14ac:dyDescent="0.25">
      <c r="A1708" s="33" t="s">
        <v>3759</v>
      </c>
      <c r="B1708" s="28"/>
      <c r="C1708" s="28"/>
      <c r="D1708" s="28" t="s">
        <v>886</v>
      </c>
      <c r="E1708" s="28" t="s">
        <v>3175</v>
      </c>
      <c r="F1708" s="28">
        <v>0</v>
      </c>
      <c r="G1708" s="28">
        <v>0</v>
      </c>
      <c r="H1708" s="2"/>
    </row>
    <row r="1709" spans="1:8" x14ac:dyDescent="0.25">
      <c r="A1709" s="33" t="s">
        <v>3759</v>
      </c>
      <c r="B1709" s="28"/>
      <c r="C1709" s="28"/>
      <c r="D1709" s="28" t="s">
        <v>888</v>
      </c>
      <c r="E1709" s="28" t="s">
        <v>3176</v>
      </c>
      <c r="F1709" s="28">
        <v>0</v>
      </c>
      <c r="G1709" s="28">
        <v>0</v>
      </c>
      <c r="H1709" s="2"/>
    </row>
    <row r="1710" spans="1:8" x14ac:dyDescent="0.25">
      <c r="A1710" s="33" t="s">
        <v>3759</v>
      </c>
      <c r="B1710" s="28"/>
      <c r="C1710" s="28"/>
      <c r="D1710" s="28" t="s">
        <v>890</v>
      </c>
      <c r="E1710" s="28" t="s">
        <v>3177</v>
      </c>
      <c r="F1710" s="28">
        <v>0</v>
      </c>
      <c r="G1710" s="28">
        <v>0</v>
      </c>
      <c r="H1710" s="2"/>
    </row>
    <row r="1711" spans="1:8" x14ac:dyDescent="0.25">
      <c r="A1711" s="33" t="s">
        <v>3759</v>
      </c>
      <c r="B1711" s="28"/>
      <c r="C1711" s="28"/>
      <c r="D1711" s="28" t="s">
        <v>892</v>
      </c>
      <c r="E1711" s="28" t="s">
        <v>2743</v>
      </c>
      <c r="F1711" s="28">
        <v>0</v>
      </c>
      <c r="G1711" s="28">
        <v>0</v>
      </c>
      <c r="H1711" s="2"/>
    </row>
    <row r="1712" spans="1:8" x14ac:dyDescent="0.25">
      <c r="A1712" s="33" t="s">
        <v>3759</v>
      </c>
      <c r="B1712" s="28"/>
      <c r="C1712" s="28"/>
      <c r="D1712" s="28" t="s">
        <v>894</v>
      </c>
      <c r="E1712" s="28" t="s">
        <v>3178</v>
      </c>
      <c r="F1712" s="28">
        <v>0</v>
      </c>
      <c r="G1712" s="28">
        <v>0</v>
      </c>
      <c r="H1712" s="2"/>
    </row>
    <row r="1713" spans="1:8" x14ac:dyDescent="0.25">
      <c r="A1713" s="33" t="s">
        <v>3759</v>
      </c>
      <c r="B1713" s="28"/>
      <c r="C1713" s="28"/>
      <c r="D1713" s="28" t="s">
        <v>896</v>
      </c>
      <c r="E1713" s="28" t="s">
        <v>3179</v>
      </c>
      <c r="F1713" s="28">
        <v>0</v>
      </c>
      <c r="G1713" s="28">
        <v>0</v>
      </c>
      <c r="H1713" s="2"/>
    </row>
    <row r="1714" spans="1:8" x14ac:dyDescent="0.25">
      <c r="A1714" s="33" t="s">
        <v>3759</v>
      </c>
      <c r="B1714" s="28"/>
      <c r="C1714" s="28"/>
      <c r="D1714" s="28" t="s">
        <v>1988</v>
      </c>
      <c r="E1714" s="28" t="s">
        <v>3180</v>
      </c>
      <c r="F1714" s="28">
        <v>0</v>
      </c>
      <c r="G1714" s="28">
        <v>0</v>
      </c>
      <c r="H1714" s="2"/>
    </row>
    <row r="1715" spans="1:8" x14ac:dyDescent="0.25">
      <c r="A1715" s="33" t="s">
        <v>3759</v>
      </c>
      <c r="B1715" s="28"/>
      <c r="C1715" s="28"/>
      <c r="D1715" s="28" t="s">
        <v>2223</v>
      </c>
      <c r="E1715" s="28" t="s">
        <v>3181</v>
      </c>
      <c r="F1715" s="28">
        <v>0</v>
      </c>
      <c r="G1715" s="28">
        <v>0</v>
      </c>
      <c r="H1715" s="2"/>
    </row>
    <row r="1716" spans="1:8" x14ac:dyDescent="0.25">
      <c r="A1716" s="33" t="s">
        <v>3759</v>
      </c>
      <c r="B1716" s="28"/>
      <c r="C1716" s="28"/>
      <c r="D1716" s="28" t="s">
        <v>1990</v>
      </c>
      <c r="E1716" s="28" t="s">
        <v>2789</v>
      </c>
      <c r="F1716" s="28">
        <v>0</v>
      </c>
      <c r="G1716" s="28">
        <v>0</v>
      </c>
      <c r="H1716" s="2"/>
    </row>
    <row r="1717" spans="1:8" x14ac:dyDescent="0.25">
      <c r="A1717" s="33" t="s">
        <v>3759</v>
      </c>
      <c r="B1717" s="28"/>
      <c r="C1717" s="28"/>
      <c r="D1717" s="28" t="s">
        <v>898</v>
      </c>
      <c r="E1717" s="28" t="s">
        <v>3182</v>
      </c>
      <c r="F1717" s="28">
        <v>0</v>
      </c>
      <c r="G1717" s="28">
        <v>0</v>
      </c>
      <c r="H1717" s="2"/>
    </row>
    <row r="1718" spans="1:8" x14ac:dyDescent="0.25">
      <c r="A1718" s="33" t="s">
        <v>3759</v>
      </c>
      <c r="B1718" s="28"/>
      <c r="C1718" s="28"/>
      <c r="D1718" s="28" t="s">
        <v>1735</v>
      </c>
      <c r="E1718" s="28" t="s">
        <v>3183</v>
      </c>
      <c r="F1718" s="28">
        <v>0</v>
      </c>
      <c r="G1718" s="28">
        <v>0</v>
      </c>
      <c r="H1718" s="2"/>
    </row>
    <row r="1719" spans="1:8" x14ac:dyDescent="0.25">
      <c r="A1719" s="33" t="s">
        <v>3759</v>
      </c>
      <c r="B1719" s="28"/>
      <c r="C1719" s="28"/>
      <c r="D1719" s="28" t="s">
        <v>900</v>
      </c>
      <c r="E1719" s="28" t="s">
        <v>3184</v>
      </c>
      <c r="F1719" s="28">
        <v>0</v>
      </c>
      <c r="G1719" s="28">
        <v>0</v>
      </c>
      <c r="H1719" s="2"/>
    </row>
    <row r="1720" spans="1:8" x14ac:dyDescent="0.25">
      <c r="A1720" s="33" t="s">
        <v>3759</v>
      </c>
      <c r="B1720" s="28"/>
      <c r="C1720" s="28"/>
      <c r="D1720" s="28" t="s">
        <v>902</v>
      </c>
      <c r="E1720" s="28" t="s">
        <v>3185</v>
      </c>
      <c r="F1720" s="28">
        <v>0</v>
      </c>
      <c r="G1720" s="28">
        <v>0</v>
      </c>
      <c r="H1720" s="2"/>
    </row>
    <row r="1721" spans="1:8" x14ac:dyDescent="0.25">
      <c r="A1721" s="33" t="s">
        <v>3759</v>
      </c>
      <c r="B1721" s="28"/>
      <c r="C1721" s="28"/>
      <c r="D1721" s="28" t="s">
        <v>1818</v>
      </c>
      <c r="E1721" s="28" t="s">
        <v>3186</v>
      </c>
      <c r="F1721" s="28">
        <v>0</v>
      </c>
      <c r="G1721" s="28">
        <v>0</v>
      </c>
      <c r="H1721" s="2"/>
    </row>
    <row r="1722" spans="1:8" x14ac:dyDescent="0.25">
      <c r="A1722" s="33" t="s">
        <v>3759</v>
      </c>
      <c r="B1722" s="28"/>
      <c r="C1722" s="28"/>
      <c r="D1722" s="28" t="s">
        <v>904</v>
      </c>
      <c r="E1722" s="28" t="s">
        <v>3187</v>
      </c>
      <c r="F1722" s="28">
        <v>0</v>
      </c>
      <c r="G1722" s="28">
        <v>0</v>
      </c>
      <c r="H1722" s="2"/>
    </row>
    <row r="1723" spans="1:8" x14ac:dyDescent="0.25">
      <c r="A1723" s="33" t="s">
        <v>3759</v>
      </c>
      <c r="B1723" s="28"/>
      <c r="C1723" s="28"/>
      <c r="D1723" s="28" t="s">
        <v>906</v>
      </c>
      <c r="E1723" s="28" t="s">
        <v>3188</v>
      </c>
      <c r="F1723" s="28">
        <v>0</v>
      </c>
      <c r="G1723" s="28">
        <v>0</v>
      </c>
      <c r="H1723" s="2"/>
    </row>
    <row r="1724" spans="1:8" x14ac:dyDescent="0.25">
      <c r="A1724" s="33" t="s">
        <v>3759</v>
      </c>
      <c r="B1724" s="28"/>
      <c r="C1724" s="28"/>
      <c r="D1724" s="28" t="s">
        <v>908</v>
      </c>
      <c r="E1724" s="28" t="s">
        <v>3189</v>
      </c>
      <c r="F1724" s="28">
        <v>0</v>
      </c>
      <c r="G1724" s="28">
        <v>0</v>
      </c>
      <c r="H1724" s="2"/>
    </row>
    <row r="1725" spans="1:8" x14ac:dyDescent="0.25">
      <c r="A1725" s="33" t="s">
        <v>3759</v>
      </c>
      <c r="B1725" s="28"/>
      <c r="C1725" s="28"/>
      <c r="D1725" s="28" t="s">
        <v>910</v>
      </c>
      <c r="E1725" s="28" t="s">
        <v>3190</v>
      </c>
      <c r="F1725" s="28">
        <v>0</v>
      </c>
      <c r="G1725" s="28">
        <v>0</v>
      </c>
      <c r="H1725" s="2"/>
    </row>
    <row r="1726" spans="1:8" x14ac:dyDescent="0.25">
      <c r="A1726" s="33" t="s">
        <v>3759</v>
      </c>
      <c r="B1726" s="28"/>
      <c r="C1726" s="28"/>
      <c r="D1726" s="28" t="s">
        <v>2226</v>
      </c>
      <c r="E1726" s="28" t="s">
        <v>3191</v>
      </c>
      <c r="F1726" s="28">
        <v>0</v>
      </c>
      <c r="G1726" s="28">
        <v>0</v>
      </c>
      <c r="H1726" s="2"/>
    </row>
    <row r="1727" spans="1:8" x14ac:dyDescent="0.25">
      <c r="A1727" s="33" t="s">
        <v>3759</v>
      </c>
      <c r="B1727" s="28"/>
      <c r="C1727" s="28"/>
      <c r="D1727" s="28" t="s">
        <v>912</v>
      </c>
      <c r="E1727" s="28" t="s">
        <v>3192</v>
      </c>
      <c r="F1727" s="28">
        <v>0</v>
      </c>
      <c r="G1727" s="28">
        <v>0</v>
      </c>
      <c r="H1727" s="2"/>
    </row>
    <row r="1728" spans="1:8" x14ac:dyDescent="0.25">
      <c r="A1728" s="33" t="s">
        <v>3759</v>
      </c>
      <c r="B1728" s="28"/>
      <c r="C1728" s="28"/>
      <c r="D1728" s="28" t="s">
        <v>914</v>
      </c>
      <c r="E1728" s="28" t="s">
        <v>3193</v>
      </c>
      <c r="F1728" s="28">
        <v>0</v>
      </c>
      <c r="G1728" s="28">
        <v>0</v>
      </c>
      <c r="H1728" s="2"/>
    </row>
    <row r="1729" spans="1:8" x14ac:dyDescent="0.25">
      <c r="A1729" s="33" t="s">
        <v>3759</v>
      </c>
      <c r="B1729" s="28"/>
      <c r="C1729" s="28"/>
      <c r="D1729" s="28" t="s">
        <v>1820</v>
      </c>
      <c r="E1729" s="28" t="s">
        <v>3194</v>
      </c>
      <c r="F1729" s="28">
        <v>0</v>
      </c>
      <c r="G1729" s="28">
        <v>0</v>
      </c>
      <c r="H1729" s="2"/>
    </row>
    <row r="1730" spans="1:8" x14ac:dyDescent="0.25">
      <c r="A1730" s="33" t="s">
        <v>3759</v>
      </c>
      <c r="B1730" s="28"/>
      <c r="C1730" s="28"/>
      <c r="D1730" s="28" t="s">
        <v>1994</v>
      </c>
      <c r="E1730" s="28" t="s">
        <v>3195</v>
      </c>
      <c r="F1730" s="28">
        <v>0</v>
      </c>
      <c r="G1730" s="28">
        <v>0</v>
      </c>
      <c r="H1730" s="2"/>
    </row>
    <row r="1731" spans="1:8" x14ac:dyDescent="0.25">
      <c r="A1731" s="33" t="s">
        <v>3759</v>
      </c>
      <c r="B1731" s="28"/>
      <c r="C1731" s="28"/>
      <c r="D1731" s="28" t="s">
        <v>916</v>
      </c>
      <c r="E1731" s="28" t="s">
        <v>3196</v>
      </c>
      <c r="F1731" s="28">
        <v>0</v>
      </c>
      <c r="G1731" s="28">
        <v>0</v>
      </c>
      <c r="H1731" s="2"/>
    </row>
    <row r="1732" spans="1:8" x14ac:dyDescent="0.25">
      <c r="A1732" s="33" t="s">
        <v>3759</v>
      </c>
      <c r="B1732" s="28"/>
      <c r="C1732" s="28"/>
      <c r="D1732" s="28" t="s">
        <v>918</v>
      </c>
      <c r="E1732" s="28" t="s">
        <v>2761</v>
      </c>
      <c r="F1732" s="28">
        <v>0</v>
      </c>
      <c r="G1732" s="28">
        <v>0</v>
      </c>
      <c r="H1732" s="2"/>
    </row>
    <row r="1733" spans="1:8" x14ac:dyDescent="0.25">
      <c r="A1733" s="33" t="s">
        <v>3759</v>
      </c>
      <c r="B1733" s="28"/>
      <c r="C1733" s="28"/>
      <c r="D1733" s="28" t="s">
        <v>920</v>
      </c>
      <c r="E1733" s="28" t="s">
        <v>3197</v>
      </c>
      <c r="F1733" s="28">
        <v>0</v>
      </c>
      <c r="G1733" s="28">
        <v>0</v>
      </c>
      <c r="H1733" s="2"/>
    </row>
    <row r="1734" spans="1:8" x14ac:dyDescent="0.25">
      <c r="A1734" s="33" t="s">
        <v>3759</v>
      </c>
      <c r="B1734" s="28"/>
      <c r="C1734" s="28"/>
      <c r="D1734" s="28" t="s">
        <v>922</v>
      </c>
      <c r="E1734" s="28" t="s">
        <v>3198</v>
      </c>
      <c r="F1734" s="28">
        <v>0</v>
      </c>
      <c r="G1734" s="28">
        <v>0</v>
      </c>
      <c r="H1734" s="2"/>
    </row>
    <row r="1735" spans="1:8" x14ac:dyDescent="0.25">
      <c r="A1735" s="33" t="s">
        <v>3759</v>
      </c>
      <c r="B1735" s="28"/>
      <c r="C1735" s="28"/>
      <c r="D1735" s="28" t="s">
        <v>924</v>
      </c>
      <c r="E1735" s="28" t="s">
        <v>3199</v>
      </c>
      <c r="F1735" s="28">
        <v>0</v>
      </c>
      <c r="G1735" s="28">
        <v>0</v>
      </c>
      <c r="H1735" s="2"/>
    </row>
    <row r="1736" spans="1:8" x14ac:dyDescent="0.25">
      <c r="A1736" s="33" t="s">
        <v>3759</v>
      </c>
      <c r="B1736" s="28"/>
      <c r="C1736" s="28"/>
      <c r="D1736" s="28" t="s">
        <v>926</v>
      </c>
      <c r="E1736" s="28" t="s">
        <v>3200</v>
      </c>
      <c r="F1736" s="28">
        <v>0</v>
      </c>
      <c r="G1736" s="28">
        <v>0</v>
      </c>
      <c r="H1736" s="2"/>
    </row>
    <row r="1737" spans="1:8" x14ac:dyDescent="0.25">
      <c r="A1737" s="33" t="s">
        <v>3759</v>
      </c>
      <c r="B1737" s="28"/>
      <c r="C1737" s="28"/>
      <c r="D1737" s="28" t="s">
        <v>928</v>
      </c>
      <c r="E1737" s="28" t="s">
        <v>3201</v>
      </c>
      <c r="F1737" s="28">
        <v>0</v>
      </c>
      <c r="G1737" s="28">
        <v>0</v>
      </c>
      <c r="H1737" s="2"/>
    </row>
    <row r="1738" spans="1:8" x14ac:dyDescent="0.25">
      <c r="A1738" s="33" t="s">
        <v>3759</v>
      </c>
      <c r="B1738" s="28"/>
      <c r="C1738" s="28"/>
      <c r="D1738" s="28" t="s">
        <v>930</v>
      </c>
      <c r="E1738" s="28" t="s">
        <v>3202</v>
      </c>
      <c r="F1738" s="28">
        <v>0</v>
      </c>
      <c r="G1738" s="28">
        <v>0</v>
      </c>
      <c r="H1738" s="2"/>
    </row>
    <row r="1739" spans="1:8" x14ac:dyDescent="0.25">
      <c r="A1739" s="33" t="s">
        <v>3759</v>
      </c>
      <c r="B1739" s="28"/>
      <c r="C1739" s="28"/>
      <c r="D1739" s="28" t="s">
        <v>932</v>
      </c>
      <c r="E1739" s="28" t="s">
        <v>3203</v>
      </c>
      <c r="F1739" s="28">
        <v>0</v>
      </c>
      <c r="G1739" s="28">
        <v>0</v>
      </c>
      <c r="H1739" s="2"/>
    </row>
    <row r="1740" spans="1:8" x14ac:dyDescent="0.25">
      <c r="A1740" s="33" t="s">
        <v>3759</v>
      </c>
      <c r="B1740" s="28"/>
      <c r="C1740" s="28"/>
      <c r="D1740" s="28" t="s">
        <v>1822</v>
      </c>
      <c r="E1740" s="28" t="s">
        <v>3204</v>
      </c>
      <c r="F1740" s="28">
        <v>0</v>
      </c>
      <c r="G1740" s="28">
        <v>0</v>
      </c>
      <c r="H1740" s="2"/>
    </row>
    <row r="1741" spans="1:8" x14ac:dyDescent="0.25">
      <c r="A1741" s="33" t="s">
        <v>3759</v>
      </c>
      <c r="B1741" s="28"/>
      <c r="C1741" s="28"/>
      <c r="D1741" s="28" t="s">
        <v>934</v>
      </c>
      <c r="E1741" s="28" t="s">
        <v>3205</v>
      </c>
      <c r="F1741" s="28">
        <v>0</v>
      </c>
      <c r="G1741" s="28">
        <v>0</v>
      </c>
      <c r="H1741" s="2"/>
    </row>
    <row r="1742" spans="1:8" x14ac:dyDescent="0.25">
      <c r="A1742" s="33" t="s">
        <v>3759</v>
      </c>
      <c r="B1742" s="28"/>
      <c r="C1742" s="28"/>
      <c r="D1742" s="28" t="s">
        <v>936</v>
      </c>
      <c r="E1742" s="28" t="s">
        <v>3206</v>
      </c>
      <c r="F1742" s="28">
        <v>0</v>
      </c>
      <c r="G1742" s="28">
        <v>0</v>
      </c>
      <c r="H1742" s="2"/>
    </row>
    <row r="1743" spans="1:8" x14ac:dyDescent="0.25">
      <c r="A1743" s="33" t="s">
        <v>3759</v>
      </c>
      <c r="B1743" s="28"/>
      <c r="C1743" s="28"/>
      <c r="D1743" s="28" t="s">
        <v>1997</v>
      </c>
      <c r="E1743" s="28" t="s">
        <v>3207</v>
      </c>
      <c r="F1743" s="28">
        <v>0</v>
      </c>
      <c r="G1743" s="28">
        <v>0</v>
      </c>
      <c r="H1743" s="2"/>
    </row>
    <row r="1744" spans="1:8" x14ac:dyDescent="0.25">
      <c r="A1744" s="33" t="s">
        <v>3759</v>
      </c>
      <c r="B1744" s="28"/>
      <c r="C1744" s="28"/>
      <c r="D1744" s="28" t="s">
        <v>938</v>
      </c>
      <c r="E1744" s="28" t="s">
        <v>3208</v>
      </c>
      <c r="F1744" s="28">
        <v>0</v>
      </c>
      <c r="G1744" s="28">
        <v>0</v>
      </c>
      <c r="H1744" s="2"/>
    </row>
    <row r="1745" spans="1:8" x14ac:dyDescent="0.25">
      <c r="A1745" s="33" t="s">
        <v>3759</v>
      </c>
      <c r="B1745" s="28"/>
      <c r="C1745" s="28"/>
      <c r="D1745" s="28" t="s">
        <v>940</v>
      </c>
      <c r="E1745" s="28" t="s">
        <v>3209</v>
      </c>
      <c r="F1745" s="28">
        <v>0</v>
      </c>
      <c r="G1745" s="28">
        <v>0</v>
      </c>
      <c r="H1745" s="2"/>
    </row>
    <row r="1746" spans="1:8" x14ac:dyDescent="0.25">
      <c r="A1746" s="33" t="s">
        <v>3759</v>
      </c>
      <c r="B1746" s="28"/>
      <c r="C1746" s="28"/>
      <c r="D1746" s="28" t="s">
        <v>942</v>
      </c>
      <c r="E1746" s="28" t="s">
        <v>3210</v>
      </c>
      <c r="F1746" s="28">
        <v>0</v>
      </c>
      <c r="G1746" s="28">
        <v>0</v>
      </c>
      <c r="H1746" s="2"/>
    </row>
    <row r="1747" spans="1:8" x14ac:dyDescent="0.25">
      <c r="A1747" s="33" t="s">
        <v>3759</v>
      </c>
      <c r="B1747" s="28"/>
      <c r="C1747" s="28"/>
      <c r="D1747" s="28" t="s">
        <v>944</v>
      </c>
      <c r="E1747" s="28" t="s">
        <v>3211</v>
      </c>
      <c r="F1747" s="28">
        <v>0</v>
      </c>
      <c r="G1747" s="28">
        <v>0</v>
      </c>
      <c r="H1747" s="2"/>
    </row>
    <row r="1748" spans="1:8" x14ac:dyDescent="0.25">
      <c r="A1748" s="33" t="s">
        <v>3759</v>
      </c>
      <c r="B1748" s="28"/>
      <c r="C1748" s="28"/>
      <c r="D1748" s="28" t="s">
        <v>1999</v>
      </c>
      <c r="E1748" s="28" t="s">
        <v>3212</v>
      </c>
      <c r="F1748" s="28">
        <v>0</v>
      </c>
      <c r="G1748" s="28">
        <v>0</v>
      </c>
      <c r="H1748" s="2"/>
    </row>
    <row r="1749" spans="1:8" x14ac:dyDescent="0.25">
      <c r="A1749" s="33" t="s">
        <v>3759</v>
      </c>
      <c r="B1749" s="28"/>
      <c r="C1749" s="28"/>
      <c r="D1749" s="28" t="s">
        <v>2001</v>
      </c>
      <c r="E1749" s="28" t="s">
        <v>3213</v>
      </c>
      <c r="F1749" s="28">
        <v>0</v>
      </c>
      <c r="G1749" s="28">
        <v>0</v>
      </c>
      <c r="H1749" s="2"/>
    </row>
    <row r="1750" spans="1:8" x14ac:dyDescent="0.25">
      <c r="A1750" s="33" t="s">
        <v>3759</v>
      </c>
      <c r="B1750" s="28"/>
      <c r="C1750" s="28"/>
      <c r="D1750" s="28" t="s">
        <v>946</v>
      </c>
      <c r="E1750" s="28" t="s">
        <v>3214</v>
      </c>
      <c r="F1750" s="28">
        <v>0</v>
      </c>
      <c r="G1750" s="28">
        <v>0</v>
      </c>
      <c r="H1750" s="2"/>
    </row>
    <row r="1751" spans="1:8" x14ac:dyDescent="0.25">
      <c r="A1751" s="33" t="s">
        <v>3759</v>
      </c>
      <c r="B1751" s="28"/>
      <c r="C1751" s="28"/>
      <c r="D1751" s="28" t="s">
        <v>948</v>
      </c>
      <c r="E1751" s="28" t="s">
        <v>3215</v>
      </c>
      <c r="F1751" s="28">
        <v>0</v>
      </c>
      <c r="G1751" s="28">
        <v>0</v>
      </c>
      <c r="H1751" s="2"/>
    </row>
    <row r="1752" spans="1:8" x14ac:dyDescent="0.25">
      <c r="A1752" s="33" t="s">
        <v>3759</v>
      </c>
      <c r="B1752" s="28"/>
      <c r="C1752" s="28"/>
      <c r="D1752" s="28" t="s">
        <v>1737</v>
      </c>
      <c r="E1752" s="28" t="s">
        <v>3216</v>
      </c>
      <c r="F1752" s="28">
        <v>0</v>
      </c>
      <c r="G1752" s="28">
        <v>0</v>
      </c>
      <c r="H1752" s="2"/>
    </row>
    <row r="1753" spans="1:8" x14ac:dyDescent="0.25">
      <c r="A1753" s="33" t="s">
        <v>3759</v>
      </c>
      <c r="B1753" s="28"/>
      <c r="C1753" s="28"/>
      <c r="D1753" s="28" t="s">
        <v>950</v>
      </c>
      <c r="E1753" s="28" t="s">
        <v>3217</v>
      </c>
      <c r="F1753" s="28">
        <v>0</v>
      </c>
      <c r="G1753" s="28">
        <v>0</v>
      </c>
      <c r="H1753" s="2"/>
    </row>
    <row r="1754" spans="1:8" x14ac:dyDescent="0.25">
      <c r="A1754" s="33" t="s">
        <v>3759</v>
      </c>
      <c r="B1754" s="28"/>
      <c r="C1754" s="28"/>
      <c r="D1754" s="28" t="s">
        <v>952</v>
      </c>
      <c r="E1754" s="28" t="s">
        <v>3218</v>
      </c>
      <c r="F1754" s="28">
        <v>0</v>
      </c>
      <c r="G1754" s="28">
        <v>0</v>
      </c>
      <c r="H1754" s="2"/>
    </row>
    <row r="1755" spans="1:8" x14ac:dyDescent="0.25">
      <c r="A1755" s="33" t="s">
        <v>3759</v>
      </c>
      <c r="B1755" s="28"/>
      <c r="C1755" s="28"/>
      <c r="D1755" s="28" t="s">
        <v>954</v>
      </c>
      <c r="E1755" s="28" t="s">
        <v>3219</v>
      </c>
      <c r="F1755" s="28">
        <v>0</v>
      </c>
      <c r="G1755" s="28">
        <v>0</v>
      </c>
      <c r="H1755" s="2"/>
    </row>
    <row r="1756" spans="1:8" x14ac:dyDescent="0.25">
      <c r="A1756" s="33" t="s">
        <v>3759</v>
      </c>
      <c r="B1756" s="28"/>
      <c r="C1756" s="28"/>
      <c r="D1756" s="28" t="s">
        <v>956</v>
      </c>
      <c r="E1756" s="28" t="s">
        <v>3220</v>
      </c>
      <c r="F1756" s="28">
        <v>0</v>
      </c>
      <c r="G1756" s="28">
        <v>0</v>
      </c>
      <c r="H1756" s="2"/>
    </row>
    <row r="1757" spans="1:8" x14ac:dyDescent="0.25">
      <c r="A1757" s="33" t="s">
        <v>3759</v>
      </c>
      <c r="B1757" s="28"/>
      <c r="C1757" s="28"/>
      <c r="D1757" s="28" t="s">
        <v>958</v>
      </c>
      <c r="E1757" s="28" t="s">
        <v>3221</v>
      </c>
      <c r="F1757" s="28">
        <v>0</v>
      </c>
      <c r="G1757" s="28">
        <v>0</v>
      </c>
      <c r="H1757" s="2"/>
    </row>
    <row r="1758" spans="1:8" x14ac:dyDescent="0.25">
      <c r="A1758" s="33" t="s">
        <v>3759</v>
      </c>
      <c r="B1758" s="28"/>
      <c r="C1758" s="28"/>
      <c r="D1758" s="28" t="s">
        <v>960</v>
      </c>
      <c r="E1758" s="28" t="s">
        <v>3222</v>
      </c>
      <c r="F1758" s="28">
        <v>0</v>
      </c>
      <c r="G1758" s="28">
        <v>0</v>
      </c>
      <c r="H1758" s="2"/>
    </row>
    <row r="1759" spans="1:8" x14ac:dyDescent="0.25">
      <c r="A1759" s="33" t="s">
        <v>3759</v>
      </c>
      <c r="B1759" s="28"/>
      <c r="C1759" s="28"/>
      <c r="D1759" s="28" t="s">
        <v>962</v>
      </c>
      <c r="E1759" s="28" t="s">
        <v>3223</v>
      </c>
      <c r="F1759" s="28">
        <v>0</v>
      </c>
      <c r="G1759" s="28">
        <v>0</v>
      </c>
      <c r="H1759" s="2"/>
    </row>
    <row r="1760" spans="1:8" x14ac:dyDescent="0.25">
      <c r="A1760" s="33" t="s">
        <v>3759</v>
      </c>
      <c r="B1760" s="28"/>
      <c r="C1760" s="28"/>
      <c r="D1760" s="28" t="s">
        <v>2228</v>
      </c>
      <c r="E1760" s="28" t="s">
        <v>3224</v>
      </c>
      <c r="F1760" s="28">
        <v>0</v>
      </c>
      <c r="G1760" s="28">
        <v>0</v>
      </c>
      <c r="H1760" s="2"/>
    </row>
    <row r="1761" spans="1:8" x14ac:dyDescent="0.25">
      <c r="A1761" s="33" t="s">
        <v>3759</v>
      </c>
      <c r="B1761" s="28"/>
      <c r="C1761" s="28"/>
      <c r="D1761" s="28" t="s">
        <v>964</v>
      </c>
      <c r="E1761" s="28" t="s">
        <v>3225</v>
      </c>
      <c r="F1761" s="28">
        <v>0</v>
      </c>
      <c r="G1761" s="28">
        <v>0</v>
      </c>
      <c r="H1761" s="2"/>
    </row>
    <row r="1762" spans="1:8" x14ac:dyDescent="0.25">
      <c r="A1762" s="33" t="s">
        <v>3759</v>
      </c>
      <c r="B1762" s="28"/>
      <c r="C1762" s="28"/>
      <c r="D1762" s="28" t="s">
        <v>2230</v>
      </c>
      <c r="E1762" s="28" t="s">
        <v>3226</v>
      </c>
      <c r="F1762" s="28">
        <v>0</v>
      </c>
      <c r="G1762" s="28">
        <v>0</v>
      </c>
      <c r="H1762" s="2"/>
    </row>
    <row r="1763" spans="1:8" x14ac:dyDescent="0.25">
      <c r="A1763" s="33" t="s">
        <v>3759</v>
      </c>
      <c r="B1763" s="28"/>
      <c r="C1763" s="28"/>
      <c r="D1763" s="28" t="s">
        <v>966</v>
      </c>
      <c r="E1763" s="28" t="s">
        <v>3227</v>
      </c>
      <c r="F1763" s="28">
        <v>0</v>
      </c>
      <c r="G1763" s="28">
        <v>0</v>
      </c>
      <c r="H1763" s="2"/>
    </row>
    <row r="1764" spans="1:8" x14ac:dyDescent="0.25">
      <c r="A1764" s="33" t="s">
        <v>3759</v>
      </c>
      <c r="B1764" s="28"/>
      <c r="C1764" s="28"/>
      <c r="D1764" s="28" t="s">
        <v>968</v>
      </c>
      <c r="E1764" s="28" t="s">
        <v>3228</v>
      </c>
      <c r="F1764" s="28">
        <v>0</v>
      </c>
      <c r="G1764" s="28">
        <v>0</v>
      </c>
      <c r="H1764" s="2"/>
    </row>
    <row r="1765" spans="1:8" x14ac:dyDescent="0.25">
      <c r="A1765" s="33" t="s">
        <v>3759</v>
      </c>
      <c r="B1765" s="28"/>
      <c r="C1765" s="28"/>
      <c r="D1765" s="28" t="s">
        <v>2232</v>
      </c>
      <c r="E1765" s="28" t="s">
        <v>3229</v>
      </c>
      <c r="F1765" s="28">
        <v>0</v>
      </c>
      <c r="G1765" s="28">
        <v>0</v>
      </c>
      <c r="H1765" s="2"/>
    </row>
    <row r="1766" spans="1:8" x14ac:dyDescent="0.25">
      <c r="A1766" s="33" t="s">
        <v>3759</v>
      </c>
      <c r="B1766" s="28"/>
      <c r="C1766" s="28"/>
      <c r="D1766" s="28" t="s">
        <v>970</v>
      </c>
      <c r="E1766" s="28" t="s">
        <v>3230</v>
      </c>
      <c r="F1766" s="28">
        <v>0</v>
      </c>
      <c r="G1766" s="28">
        <v>0</v>
      </c>
      <c r="H1766" s="2"/>
    </row>
    <row r="1767" spans="1:8" x14ac:dyDescent="0.25">
      <c r="A1767" s="33" t="s">
        <v>3759</v>
      </c>
      <c r="B1767" s="28"/>
      <c r="C1767" s="28"/>
      <c r="D1767" s="28" t="s">
        <v>2004</v>
      </c>
      <c r="E1767" s="28" t="s">
        <v>3231</v>
      </c>
      <c r="F1767" s="28">
        <v>0</v>
      </c>
      <c r="G1767" s="28">
        <v>0</v>
      </c>
      <c r="H1767" s="2"/>
    </row>
    <row r="1768" spans="1:8" x14ac:dyDescent="0.25">
      <c r="A1768" s="33" t="s">
        <v>3759</v>
      </c>
      <c r="B1768" s="28"/>
      <c r="C1768" s="28"/>
      <c r="D1768" s="28" t="s">
        <v>972</v>
      </c>
      <c r="E1768" s="28" t="s">
        <v>3232</v>
      </c>
      <c r="F1768" s="28">
        <v>0</v>
      </c>
      <c r="G1768" s="28">
        <v>0</v>
      </c>
      <c r="H1768" s="2"/>
    </row>
    <row r="1769" spans="1:8" x14ac:dyDescent="0.25">
      <c r="A1769" s="33" t="s">
        <v>3759</v>
      </c>
      <c r="B1769" s="28"/>
      <c r="C1769" s="28"/>
      <c r="D1769" s="28" t="s">
        <v>51</v>
      </c>
      <c r="E1769" s="28" t="s">
        <v>3233</v>
      </c>
      <c r="F1769" s="28">
        <v>0</v>
      </c>
      <c r="G1769" s="28">
        <v>0</v>
      </c>
      <c r="H1769" s="2"/>
    </row>
    <row r="1770" spans="1:8" x14ac:dyDescent="0.25">
      <c r="A1770" s="33" t="s">
        <v>3759</v>
      </c>
      <c r="B1770" s="28"/>
      <c r="C1770" s="28"/>
      <c r="D1770" s="28" t="s">
        <v>975</v>
      </c>
      <c r="E1770" s="28" t="s">
        <v>3234</v>
      </c>
      <c r="F1770" s="28">
        <v>0</v>
      </c>
      <c r="G1770" s="28">
        <v>0</v>
      </c>
      <c r="H1770" s="2"/>
    </row>
    <row r="1771" spans="1:8" x14ac:dyDescent="0.25">
      <c r="A1771" s="33" t="s">
        <v>3759</v>
      </c>
      <c r="B1771" s="28"/>
      <c r="C1771" s="28"/>
      <c r="D1771" s="28" t="s">
        <v>977</v>
      </c>
      <c r="E1771" s="28" t="s">
        <v>3235</v>
      </c>
      <c r="F1771" s="28">
        <v>0</v>
      </c>
      <c r="G1771" s="28">
        <v>0</v>
      </c>
      <c r="H1771" s="2"/>
    </row>
    <row r="1772" spans="1:8" x14ac:dyDescent="0.25">
      <c r="A1772" s="33" t="s">
        <v>3759</v>
      </c>
      <c r="B1772" s="28"/>
      <c r="C1772" s="28"/>
      <c r="D1772" s="28" t="s">
        <v>979</v>
      </c>
      <c r="E1772" s="28" t="s">
        <v>3236</v>
      </c>
      <c r="F1772" s="28">
        <v>0</v>
      </c>
      <c r="G1772" s="28">
        <v>0</v>
      </c>
      <c r="H1772" s="2"/>
    </row>
    <row r="1773" spans="1:8" x14ac:dyDescent="0.25">
      <c r="A1773" s="33" t="s">
        <v>3759</v>
      </c>
      <c r="B1773" s="28"/>
      <c r="C1773" s="28"/>
      <c r="D1773" s="28" t="s">
        <v>981</v>
      </c>
      <c r="E1773" s="28" t="s">
        <v>3237</v>
      </c>
      <c r="F1773" s="28">
        <v>0</v>
      </c>
      <c r="G1773" s="28">
        <v>0</v>
      </c>
      <c r="H1773" s="2"/>
    </row>
    <row r="1774" spans="1:8" x14ac:dyDescent="0.25">
      <c r="A1774" s="33" t="s">
        <v>3759</v>
      </c>
      <c r="B1774" s="28"/>
      <c r="C1774" s="28"/>
      <c r="D1774" s="28" t="s">
        <v>983</v>
      </c>
      <c r="E1774" s="28" t="s">
        <v>3238</v>
      </c>
      <c r="F1774" s="28">
        <v>0</v>
      </c>
      <c r="G1774" s="28">
        <v>0</v>
      </c>
      <c r="H1774" s="2"/>
    </row>
    <row r="1775" spans="1:8" x14ac:dyDescent="0.25">
      <c r="A1775" s="33" t="s">
        <v>3759</v>
      </c>
      <c r="B1775" s="28"/>
      <c r="C1775" s="28"/>
      <c r="D1775" s="28" t="s">
        <v>1880</v>
      </c>
      <c r="E1775" s="28" t="s">
        <v>3239</v>
      </c>
      <c r="F1775" s="28">
        <v>0</v>
      </c>
      <c r="G1775" s="28">
        <v>0</v>
      </c>
      <c r="H1775" s="2"/>
    </row>
    <row r="1776" spans="1:8" x14ac:dyDescent="0.25">
      <c r="A1776" s="33" t="s">
        <v>3759</v>
      </c>
      <c r="B1776" s="28"/>
      <c r="C1776" s="28"/>
      <c r="D1776" s="28" t="s">
        <v>985</v>
      </c>
      <c r="E1776" s="28" t="s">
        <v>3240</v>
      </c>
      <c r="F1776" s="28">
        <v>0</v>
      </c>
      <c r="G1776" s="28">
        <v>0</v>
      </c>
      <c r="H1776" s="2"/>
    </row>
    <row r="1777" spans="1:8" x14ac:dyDescent="0.25">
      <c r="A1777" s="33" t="s">
        <v>3759</v>
      </c>
      <c r="B1777" s="28"/>
      <c r="C1777" s="28"/>
      <c r="D1777" s="28" t="s">
        <v>3241</v>
      </c>
      <c r="E1777" s="28" t="s">
        <v>3242</v>
      </c>
      <c r="F1777" s="28">
        <v>0</v>
      </c>
      <c r="G1777" s="28">
        <v>0</v>
      </c>
      <c r="H1777" s="2"/>
    </row>
    <row r="1778" spans="1:8" x14ac:dyDescent="0.25">
      <c r="A1778" s="33" t="s">
        <v>3759</v>
      </c>
      <c r="B1778" s="28"/>
      <c r="C1778" s="28"/>
      <c r="D1778" s="28" t="s">
        <v>987</v>
      </c>
      <c r="E1778" s="28" t="s">
        <v>3243</v>
      </c>
      <c r="F1778" s="28">
        <v>0</v>
      </c>
      <c r="G1778" s="28">
        <v>0</v>
      </c>
      <c r="H1778" s="2"/>
    </row>
    <row r="1779" spans="1:8" x14ac:dyDescent="0.25">
      <c r="A1779" s="33" t="s">
        <v>3759</v>
      </c>
      <c r="B1779" s="28"/>
      <c r="C1779" s="28"/>
      <c r="D1779" s="28" t="s">
        <v>989</v>
      </c>
      <c r="E1779" s="28" t="s">
        <v>3244</v>
      </c>
      <c r="F1779" s="28">
        <v>0</v>
      </c>
      <c r="G1779" s="28">
        <v>0</v>
      </c>
      <c r="H1779" s="2"/>
    </row>
    <row r="1780" spans="1:8" x14ac:dyDescent="0.25">
      <c r="A1780" s="33" t="s">
        <v>3759</v>
      </c>
      <c r="B1780" s="28"/>
      <c r="C1780" s="28"/>
      <c r="D1780" s="28" t="s">
        <v>2234</v>
      </c>
      <c r="E1780" s="28" t="s">
        <v>3245</v>
      </c>
      <c r="F1780" s="28">
        <v>0</v>
      </c>
      <c r="G1780" s="28">
        <v>0</v>
      </c>
      <c r="H1780" s="2"/>
    </row>
    <row r="1781" spans="1:8" x14ac:dyDescent="0.25">
      <c r="A1781" s="33" t="s">
        <v>3759</v>
      </c>
      <c r="B1781" s="28"/>
      <c r="C1781" s="28"/>
      <c r="D1781" s="28" t="s">
        <v>991</v>
      </c>
      <c r="E1781" s="28" t="s">
        <v>3246</v>
      </c>
      <c r="F1781" s="28">
        <v>0</v>
      </c>
      <c r="G1781" s="28">
        <v>0</v>
      </c>
      <c r="H1781" s="2"/>
    </row>
    <row r="1782" spans="1:8" x14ac:dyDescent="0.25">
      <c r="A1782" s="33" t="s">
        <v>3759</v>
      </c>
      <c r="B1782" s="28"/>
      <c r="C1782" s="28"/>
      <c r="D1782" s="28" t="s">
        <v>993</v>
      </c>
      <c r="E1782" s="28" t="s">
        <v>3247</v>
      </c>
      <c r="F1782" s="28">
        <v>0</v>
      </c>
      <c r="G1782" s="28">
        <v>0</v>
      </c>
      <c r="H1782" s="2"/>
    </row>
    <row r="1783" spans="1:8" x14ac:dyDescent="0.25">
      <c r="A1783" s="33" t="s">
        <v>3759</v>
      </c>
      <c r="B1783" s="28"/>
      <c r="C1783" s="28"/>
      <c r="D1783" s="28" t="s">
        <v>995</v>
      </c>
      <c r="E1783" s="28" t="s">
        <v>3248</v>
      </c>
      <c r="F1783" s="28">
        <v>0</v>
      </c>
      <c r="G1783" s="28">
        <v>0</v>
      </c>
      <c r="H1783" s="2"/>
    </row>
    <row r="1784" spans="1:8" x14ac:dyDescent="0.25">
      <c r="A1784" s="33" t="s">
        <v>3759</v>
      </c>
      <c r="B1784" s="28"/>
      <c r="C1784" s="28"/>
      <c r="D1784" s="28" t="s">
        <v>1882</v>
      </c>
      <c r="E1784" s="28" t="s">
        <v>3249</v>
      </c>
      <c r="F1784" s="28">
        <v>0</v>
      </c>
      <c r="G1784" s="28">
        <v>0</v>
      </c>
      <c r="H1784" s="2"/>
    </row>
    <row r="1785" spans="1:8" x14ac:dyDescent="0.25">
      <c r="A1785" s="33" t="s">
        <v>3759</v>
      </c>
      <c r="B1785" s="28"/>
      <c r="C1785" s="28"/>
      <c r="D1785" s="28" t="s">
        <v>997</v>
      </c>
      <c r="E1785" s="28" t="s">
        <v>3250</v>
      </c>
      <c r="F1785" s="28">
        <v>0</v>
      </c>
      <c r="G1785" s="28">
        <v>0</v>
      </c>
      <c r="H1785" s="2"/>
    </row>
    <row r="1786" spans="1:8" x14ac:dyDescent="0.25">
      <c r="A1786" s="33" t="s">
        <v>3759</v>
      </c>
      <c r="B1786" s="28"/>
      <c r="C1786" s="28"/>
      <c r="D1786" s="28" t="s">
        <v>2236</v>
      </c>
      <c r="E1786" s="28" t="s">
        <v>3251</v>
      </c>
      <c r="F1786" s="28">
        <v>0</v>
      </c>
      <c r="G1786" s="28">
        <v>0</v>
      </c>
      <c r="H1786" s="2"/>
    </row>
    <row r="1787" spans="1:8" x14ac:dyDescent="0.25">
      <c r="A1787" s="33" t="s">
        <v>3759</v>
      </c>
      <c r="B1787" s="28"/>
      <c r="C1787" s="28"/>
      <c r="D1787" s="28" t="s">
        <v>999</v>
      </c>
      <c r="E1787" s="28" t="s">
        <v>3252</v>
      </c>
      <c r="F1787" s="28">
        <v>0</v>
      </c>
      <c r="G1787" s="28">
        <v>0</v>
      </c>
      <c r="H1787" s="2"/>
    </row>
    <row r="1788" spans="1:8" x14ac:dyDescent="0.25">
      <c r="A1788" s="33" t="s">
        <v>3759</v>
      </c>
      <c r="B1788" s="28"/>
      <c r="C1788" s="28"/>
      <c r="D1788" s="28" t="s">
        <v>1001</v>
      </c>
      <c r="E1788" s="28" t="s">
        <v>3253</v>
      </c>
      <c r="F1788" s="28">
        <v>0</v>
      </c>
      <c r="G1788" s="28">
        <v>0</v>
      </c>
      <c r="H1788" s="2"/>
    </row>
    <row r="1789" spans="1:8" x14ac:dyDescent="0.25">
      <c r="A1789" s="33" t="s">
        <v>3759</v>
      </c>
      <c r="B1789" s="28"/>
      <c r="C1789" s="28"/>
      <c r="D1789" s="28" t="s">
        <v>1003</v>
      </c>
      <c r="E1789" s="28" t="s">
        <v>3254</v>
      </c>
      <c r="F1789" s="28">
        <v>0</v>
      </c>
      <c r="G1789" s="28">
        <v>0</v>
      </c>
      <c r="H1789" s="2"/>
    </row>
    <row r="1790" spans="1:8" x14ac:dyDescent="0.25">
      <c r="A1790" s="33" t="s">
        <v>3759</v>
      </c>
      <c r="B1790" s="28"/>
      <c r="C1790" s="28"/>
      <c r="D1790" s="28" t="s">
        <v>1005</v>
      </c>
      <c r="E1790" s="28" t="s">
        <v>3255</v>
      </c>
      <c r="F1790" s="28">
        <v>0</v>
      </c>
      <c r="G1790" s="28">
        <v>0</v>
      </c>
      <c r="H1790" s="2"/>
    </row>
    <row r="1791" spans="1:8" x14ac:dyDescent="0.25">
      <c r="A1791" s="33" t="s">
        <v>3759</v>
      </c>
      <c r="B1791" s="28"/>
      <c r="C1791" s="28"/>
      <c r="D1791" s="28" t="s">
        <v>1007</v>
      </c>
      <c r="E1791" s="28" t="s">
        <v>3256</v>
      </c>
      <c r="F1791" s="28">
        <v>0</v>
      </c>
      <c r="G1791" s="28">
        <v>0</v>
      </c>
      <c r="H1791" s="2"/>
    </row>
    <row r="1792" spans="1:8" x14ac:dyDescent="0.25">
      <c r="A1792" s="33" t="s">
        <v>3759</v>
      </c>
      <c r="B1792" s="28"/>
      <c r="C1792" s="28"/>
      <c r="D1792" s="28" t="s">
        <v>2238</v>
      </c>
      <c r="E1792" s="28" t="s">
        <v>3257</v>
      </c>
      <c r="F1792" s="28">
        <v>0</v>
      </c>
      <c r="G1792" s="28">
        <v>0</v>
      </c>
      <c r="H1792" s="2"/>
    </row>
    <row r="1793" spans="1:8" x14ac:dyDescent="0.25">
      <c r="A1793" s="33" t="s">
        <v>3759</v>
      </c>
      <c r="B1793" s="28"/>
      <c r="C1793" s="28"/>
      <c r="D1793" s="28" t="s">
        <v>1009</v>
      </c>
      <c r="E1793" s="28" t="s">
        <v>3258</v>
      </c>
      <c r="F1793" s="28">
        <v>0</v>
      </c>
      <c r="G1793" s="28">
        <v>0</v>
      </c>
      <c r="H1793" s="2"/>
    </row>
    <row r="1794" spans="1:8" x14ac:dyDescent="0.25">
      <c r="A1794" s="33" t="s">
        <v>3759</v>
      </c>
      <c r="B1794" s="28"/>
      <c r="C1794" s="28"/>
      <c r="D1794" s="28" t="s">
        <v>1011</v>
      </c>
      <c r="E1794" s="28" t="s">
        <v>3259</v>
      </c>
      <c r="F1794" s="28">
        <v>0</v>
      </c>
      <c r="G1794" s="28">
        <v>0</v>
      </c>
      <c r="H1794" s="2"/>
    </row>
    <row r="1795" spans="1:8" x14ac:dyDescent="0.25">
      <c r="A1795" s="33" t="s">
        <v>3759</v>
      </c>
      <c r="B1795" s="28"/>
      <c r="C1795" s="28"/>
      <c r="D1795" s="28" t="s">
        <v>1013</v>
      </c>
      <c r="E1795" s="28" t="s">
        <v>3005</v>
      </c>
      <c r="F1795" s="28">
        <v>0</v>
      </c>
      <c r="G1795" s="28">
        <v>0</v>
      </c>
      <c r="H1795" s="2"/>
    </row>
    <row r="1796" spans="1:8" x14ac:dyDescent="0.25">
      <c r="A1796" s="33" t="s">
        <v>3759</v>
      </c>
      <c r="B1796" s="28"/>
      <c r="C1796" s="28"/>
      <c r="D1796" s="28" t="s">
        <v>1015</v>
      </c>
      <c r="E1796" s="28" t="s">
        <v>3260</v>
      </c>
      <c r="F1796" s="28">
        <v>0</v>
      </c>
      <c r="G1796" s="28">
        <v>0</v>
      </c>
      <c r="H1796" s="2"/>
    </row>
    <row r="1797" spans="1:8" x14ac:dyDescent="0.25">
      <c r="A1797" s="33" t="s">
        <v>3759</v>
      </c>
      <c r="B1797" s="28"/>
      <c r="C1797" s="28"/>
      <c r="D1797" s="28" t="s">
        <v>1017</v>
      </c>
      <c r="E1797" s="28" t="s">
        <v>3261</v>
      </c>
      <c r="F1797" s="28">
        <v>0</v>
      </c>
      <c r="G1797" s="28">
        <v>0</v>
      </c>
      <c r="H1797" s="2"/>
    </row>
    <row r="1798" spans="1:8" x14ac:dyDescent="0.25">
      <c r="A1798" s="33" t="s">
        <v>3759</v>
      </c>
      <c r="B1798" s="28"/>
      <c r="C1798" s="28"/>
      <c r="D1798" s="28" t="s">
        <v>1019</v>
      </c>
      <c r="E1798" s="28" t="s">
        <v>3262</v>
      </c>
      <c r="F1798" s="28">
        <v>0</v>
      </c>
      <c r="G1798" s="28">
        <v>0</v>
      </c>
      <c r="H1798" s="2"/>
    </row>
    <row r="1799" spans="1:8" x14ac:dyDescent="0.25">
      <c r="A1799" s="33" t="s">
        <v>3759</v>
      </c>
      <c r="B1799" s="28"/>
      <c r="C1799" s="28"/>
      <c r="D1799" s="28" t="s">
        <v>1021</v>
      </c>
      <c r="E1799" s="28" t="s">
        <v>3263</v>
      </c>
      <c r="F1799" s="28">
        <v>0</v>
      </c>
      <c r="G1799" s="28">
        <v>0</v>
      </c>
      <c r="H1799" s="2"/>
    </row>
    <row r="1800" spans="1:8" x14ac:dyDescent="0.25">
      <c r="A1800" s="33" t="s">
        <v>3759</v>
      </c>
      <c r="B1800" s="28"/>
      <c r="C1800" s="28"/>
      <c r="D1800" s="28" t="s">
        <v>1023</v>
      </c>
      <c r="E1800" s="28" t="s">
        <v>3264</v>
      </c>
      <c r="F1800" s="28">
        <v>0</v>
      </c>
      <c r="G1800" s="28">
        <v>0</v>
      </c>
      <c r="H1800" s="2"/>
    </row>
    <row r="1801" spans="1:8" x14ac:dyDescent="0.25">
      <c r="A1801" s="33" t="s">
        <v>3759</v>
      </c>
      <c r="B1801" s="28"/>
      <c r="C1801" s="28"/>
      <c r="D1801" s="28" t="s">
        <v>53</v>
      </c>
      <c r="E1801" s="28" t="s">
        <v>3265</v>
      </c>
      <c r="F1801" s="28">
        <v>0</v>
      </c>
      <c r="G1801" s="28">
        <v>0</v>
      </c>
      <c r="H1801" s="2"/>
    </row>
    <row r="1802" spans="1:8" x14ac:dyDescent="0.25">
      <c r="A1802" s="33" t="s">
        <v>3759</v>
      </c>
      <c r="B1802" s="28"/>
      <c r="C1802" s="28"/>
      <c r="D1802" s="28" t="s">
        <v>1026</v>
      </c>
      <c r="E1802" s="28" t="s">
        <v>3266</v>
      </c>
      <c r="F1802" s="28">
        <v>0</v>
      </c>
      <c r="G1802" s="28">
        <v>0</v>
      </c>
      <c r="H1802" s="2"/>
    </row>
    <row r="1803" spans="1:8" x14ac:dyDescent="0.25">
      <c r="A1803" s="33" t="s">
        <v>3759</v>
      </c>
      <c r="B1803" s="28"/>
      <c r="C1803" s="28"/>
      <c r="D1803" s="28" t="s">
        <v>2240</v>
      </c>
      <c r="E1803" s="28" t="s">
        <v>3267</v>
      </c>
      <c r="F1803" s="28">
        <v>0</v>
      </c>
      <c r="G1803" s="28">
        <v>0</v>
      </c>
      <c r="H1803" s="2"/>
    </row>
    <row r="1804" spans="1:8" x14ac:dyDescent="0.25">
      <c r="A1804" s="33" t="s">
        <v>3759</v>
      </c>
      <c r="B1804" s="28"/>
      <c r="C1804" s="28"/>
      <c r="D1804" s="28" t="s">
        <v>1028</v>
      </c>
      <c r="E1804" s="28" t="s">
        <v>3268</v>
      </c>
      <c r="F1804" s="28">
        <v>0</v>
      </c>
      <c r="G1804" s="28">
        <v>0</v>
      </c>
      <c r="H1804" s="2"/>
    </row>
    <row r="1805" spans="1:8" x14ac:dyDescent="0.25">
      <c r="A1805" s="33" t="s">
        <v>3759</v>
      </c>
      <c r="B1805" s="28"/>
      <c r="C1805" s="28"/>
      <c r="D1805" s="28" t="s">
        <v>1030</v>
      </c>
      <c r="E1805" s="28" t="s">
        <v>3269</v>
      </c>
      <c r="F1805" s="28">
        <v>0</v>
      </c>
      <c r="G1805" s="28">
        <v>0</v>
      </c>
      <c r="H1805" s="2"/>
    </row>
    <row r="1806" spans="1:8" x14ac:dyDescent="0.25">
      <c r="A1806" s="33" t="s">
        <v>3759</v>
      </c>
      <c r="B1806" s="28"/>
      <c r="C1806" s="28"/>
      <c r="D1806" s="28" t="s">
        <v>2242</v>
      </c>
      <c r="E1806" s="28" t="s">
        <v>3270</v>
      </c>
      <c r="F1806" s="28">
        <v>0</v>
      </c>
      <c r="G1806" s="28">
        <v>0</v>
      </c>
      <c r="H1806" s="2"/>
    </row>
    <row r="1807" spans="1:8" x14ac:dyDescent="0.25">
      <c r="A1807" s="33" t="s">
        <v>3759</v>
      </c>
      <c r="B1807" s="28"/>
      <c r="C1807" s="28"/>
      <c r="D1807" s="28" t="s">
        <v>1739</v>
      </c>
      <c r="E1807" s="28" t="s">
        <v>3271</v>
      </c>
      <c r="F1807" s="28">
        <v>0</v>
      </c>
      <c r="G1807" s="28">
        <v>0</v>
      </c>
      <c r="H1807" s="2"/>
    </row>
    <row r="1808" spans="1:8" x14ac:dyDescent="0.25">
      <c r="A1808" s="33" t="s">
        <v>3759</v>
      </c>
      <c r="B1808" s="28"/>
      <c r="C1808" s="28"/>
      <c r="D1808" s="28" t="s">
        <v>1032</v>
      </c>
      <c r="E1808" s="28" t="s">
        <v>3272</v>
      </c>
      <c r="F1808" s="28">
        <v>0</v>
      </c>
      <c r="G1808" s="28">
        <v>0</v>
      </c>
      <c r="H1808" s="2"/>
    </row>
    <row r="1809" spans="1:8" x14ac:dyDescent="0.25">
      <c r="A1809" s="33" t="s">
        <v>3759</v>
      </c>
      <c r="B1809" s="28"/>
      <c r="C1809" s="28"/>
      <c r="D1809" s="28" t="s">
        <v>1741</v>
      </c>
      <c r="E1809" s="28" t="s">
        <v>3273</v>
      </c>
      <c r="F1809" s="28">
        <v>0</v>
      </c>
      <c r="G1809" s="28">
        <v>0</v>
      </c>
      <c r="H1809" s="2"/>
    </row>
    <row r="1810" spans="1:8" x14ac:dyDescent="0.25">
      <c r="A1810" s="33" t="s">
        <v>3759</v>
      </c>
      <c r="B1810" s="28"/>
      <c r="C1810" s="28"/>
      <c r="D1810" s="28" t="s">
        <v>2244</v>
      </c>
      <c r="E1810" s="28" t="s">
        <v>3274</v>
      </c>
      <c r="F1810" s="28">
        <v>0</v>
      </c>
      <c r="G1810" s="28">
        <v>0</v>
      </c>
      <c r="H1810" s="2"/>
    </row>
    <row r="1811" spans="1:8" x14ac:dyDescent="0.25">
      <c r="A1811" s="33" t="s">
        <v>3759</v>
      </c>
      <c r="B1811" s="28"/>
      <c r="C1811" s="28"/>
      <c r="D1811" s="28" t="s">
        <v>2008</v>
      </c>
      <c r="E1811" s="28" t="s">
        <v>3275</v>
      </c>
      <c r="F1811" s="28">
        <v>0</v>
      </c>
      <c r="G1811" s="28">
        <v>0</v>
      </c>
      <c r="H1811" s="2"/>
    </row>
    <row r="1812" spans="1:8" x14ac:dyDescent="0.25">
      <c r="A1812" s="33" t="s">
        <v>3759</v>
      </c>
      <c r="B1812" s="28"/>
      <c r="C1812" s="28"/>
      <c r="D1812" s="28" t="s">
        <v>1034</v>
      </c>
      <c r="E1812" s="28" t="s">
        <v>3276</v>
      </c>
      <c r="F1812" s="28">
        <v>0</v>
      </c>
      <c r="G1812" s="28">
        <v>0</v>
      </c>
      <c r="H1812" s="2"/>
    </row>
    <row r="1813" spans="1:8" x14ac:dyDescent="0.25">
      <c r="A1813" s="33" t="s">
        <v>3759</v>
      </c>
      <c r="B1813" s="28"/>
      <c r="C1813" s="28"/>
      <c r="D1813" s="28" t="s">
        <v>1036</v>
      </c>
      <c r="E1813" s="28" t="s">
        <v>3277</v>
      </c>
      <c r="F1813" s="28">
        <v>0</v>
      </c>
      <c r="G1813" s="28">
        <v>0</v>
      </c>
      <c r="H1813" s="2"/>
    </row>
    <row r="1814" spans="1:8" x14ac:dyDescent="0.25">
      <c r="A1814" s="33" t="s">
        <v>3759</v>
      </c>
      <c r="B1814" s="28"/>
      <c r="C1814" s="28"/>
      <c r="D1814" s="28" t="s">
        <v>2246</v>
      </c>
      <c r="E1814" s="28" t="s">
        <v>2724</v>
      </c>
      <c r="F1814" s="28">
        <v>0</v>
      </c>
      <c r="G1814" s="28">
        <v>0</v>
      </c>
      <c r="H1814" s="2"/>
    </row>
    <row r="1815" spans="1:8" x14ac:dyDescent="0.25">
      <c r="A1815" s="33" t="s">
        <v>3759</v>
      </c>
      <c r="B1815" s="28"/>
      <c r="C1815" s="28"/>
      <c r="D1815" s="28" t="s">
        <v>2010</v>
      </c>
      <c r="E1815" s="28" t="s">
        <v>3278</v>
      </c>
      <c r="F1815" s="28">
        <v>0</v>
      </c>
      <c r="G1815" s="28">
        <v>0</v>
      </c>
      <c r="H1815" s="2"/>
    </row>
    <row r="1816" spans="1:8" x14ac:dyDescent="0.25">
      <c r="A1816" s="33" t="s">
        <v>3759</v>
      </c>
      <c r="B1816" s="28"/>
      <c r="C1816" s="28"/>
      <c r="D1816" s="28" t="s">
        <v>1038</v>
      </c>
      <c r="E1816" s="28" t="s">
        <v>3279</v>
      </c>
      <c r="F1816" s="28">
        <v>0</v>
      </c>
      <c r="G1816" s="28">
        <v>0</v>
      </c>
      <c r="H1816" s="2"/>
    </row>
    <row r="1817" spans="1:8" x14ac:dyDescent="0.25">
      <c r="A1817" s="33" t="s">
        <v>3759</v>
      </c>
      <c r="B1817" s="28"/>
      <c r="C1817" s="28"/>
      <c r="D1817" s="28" t="s">
        <v>1743</v>
      </c>
      <c r="E1817" s="28" t="s">
        <v>3280</v>
      </c>
      <c r="F1817" s="28">
        <v>0</v>
      </c>
      <c r="G1817" s="28">
        <v>0</v>
      </c>
      <c r="H1817" s="2"/>
    </row>
    <row r="1818" spans="1:8" x14ac:dyDescent="0.25">
      <c r="A1818" s="33" t="s">
        <v>3759</v>
      </c>
      <c r="B1818" s="28"/>
      <c r="C1818" s="28"/>
      <c r="D1818" s="28" t="s">
        <v>2249</v>
      </c>
      <c r="E1818" s="28" t="s">
        <v>3281</v>
      </c>
      <c r="F1818" s="28">
        <v>0</v>
      </c>
      <c r="G1818" s="28">
        <v>0</v>
      </c>
      <c r="H1818" s="2"/>
    </row>
    <row r="1819" spans="1:8" x14ac:dyDescent="0.25">
      <c r="A1819" s="33" t="s">
        <v>3759</v>
      </c>
      <c r="B1819" s="28"/>
      <c r="C1819" s="28"/>
      <c r="D1819" s="28" t="s">
        <v>1040</v>
      </c>
      <c r="E1819" s="28" t="s">
        <v>3282</v>
      </c>
      <c r="F1819" s="28">
        <v>0</v>
      </c>
      <c r="G1819" s="28">
        <v>0</v>
      </c>
      <c r="H1819" s="2"/>
    </row>
    <row r="1820" spans="1:8" x14ac:dyDescent="0.25">
      <c r="A1820" s="33" t="s">
        <v>3759</v>
      </c>
      <c r="B1820" s="28"/>
      <c r="C1820" s="28"/>
      <c r="D1820" s="28" t="s">
        <v>1745</v>
      </c>
      <c r="E1820" s="28" t="s">
        <v>3283</v>
      </c>
      <c r="F1820" s="28">
        <v>0</v>
      </c>
      <c r="G1820" s="28">
        <v>0</v>
      </c>
      <c r="H1820" s="2"/>
    </row>
    <row r="1821" spans="1:8" x14ac:dyDescent="0.25">
      <c r="A1821" s="33" t="s">
        <v>3759</v>
      </c>
      <c r="B1821" s="28"/>
      <c r="C1821" s="28"/>
      <c r="D1821" s="28" t="s">
        <v>2252</v>
      </c>
      <c r="E1821" s="28" t="s">
        <v>3284</v>
      </c>
      <c r="F1821" s="28">
        <v>0</v>
      </c>
      <c r="G1821" s="28">
        <v>0</v>
      </c>
      <c r="H1821" s="2"/>
    </row>
    <row r="1822" spans="1:8" x14ac:dyDescent="0.25">
      <c r="A1822" s="33" t="s">
        <v>3759</v>
      </c>
      <c r="B1822" s="28"/>
      <c r="C1822" s="28"/>
      <c r="D1822" s="28" t="s">
        <v>1042</v>
      </c>
      <c r="E1822" s="28" t="s">
        <v>3285</v>
      </c>
      <c r="F1822" s="28">
        <v>0</v>
      </c>
      <c r="G1822" s="28">
        <v>0</v>
      </c>
      <c r="H1822" s="2"/>
    </row>
    <row r="1823" spans="1:8" x14ac:dyDescent="0.25">
      <c r="A1823" s="33" t="s">
        <v>3759</v>
      </c>
      <c r="B1823" s="28"/>
      <c r="C1823" s="28"/>
      <c r="D1823" s="28" t="s">
        <v>1044</v>
      </c>
      <c r="E1823" s="28" t="s">
        <v>3286</v>
      </c>
      <c r="F1823" s="28">
        <v>0</v>
      </c>
      <c r="G1823" s="28">
        <v>0</v>
      </c>
      <c r="H1823" s="2"/>
    </row>
    <row r="1824" spans="1:8" x14ac:dyDescent="0.25">
      <c r="A1824" s="33" t="s">
        <v>3759</v>
      </c>
      <c r="B1824" s="28"/>
      <c r="C1824" s="28"/>
      <c r="D1824" s="28" t="s">
        <v>2254</v>
      </c>
      <c r="E1824" s="28" t="s">
        <v>3003</v>
      </c>
      <c r="F1824" s="28">
        <v>0</v>
      </c>
      <c r="G1824" s="28">
        <v>0</v>
      </c>
      <c r="H1824" s="2"/>
    </row>
    <row r="1825" spans="1:8" x14ac:dyDescent="0.25">
      <c r="A1825" s="33" t="s">
        <v>3759</v>
      </c>
      <c r="B1825" s="28"/>
      <c r="C1825" s="28"/>
      <c r="D1825" s="28" t="s">
        <v>2256</v>
      </c>
      <c r="E1825" s="28" t="s">
        <v>3287</v>
      </c>
      <c r="F1825" s="28">
        <v>0</v>
      </c>
      <c r="G1825" s="28">
        <v>0</v>
      </c>
      <c r="H1825" s="2"/>
    </row>
    <row r="1826" spans="1:8" x14ac:dyDescent="0.25">
      <c r="A1826" s="33" t="s">
        <v>3759</v>
      </c>
      <c r="B1826" s="28"/>
      <c r="C1826" s="28"/>
      <c r="D1826" s="28" t="s">
        <v>1046</v>
      </c>
      <c r="E1826" s="28" t="s">
        <v>3288</v>
      </c>
      <c r="F1826" s="28">
        <v>0</v>
      </c>
      <c r="G1826" s="28">
        <v>0</v>
      </c>
      <c r="H1826" s="2"/>
    </row>
    <row r="1827" spans="1:8" x14ac:dyDescent="0.25">
      <c r="A1827" s="33" t="s">
        <v>3759</v>
      </c>
      <c r="B1827" s="28"/>
      <c r="C1827" s="28"/>
      <c r="D1827" s="28" t="s">
        <v>1048</v>
      </c>
      <c r="E1827" s="28" t="s">
        <v>3289</v>
      </c>
      <c r="F1827" s="28">
        <v>0</v>
      </c>
      <c r="G1827" s="28">
        <v>0</v>
      </c>
      <c r="H1827" s="2"/>
    </row>
    <row r="1828" spans="1:8" x14ac:dyDescent="0.25">
      <c r="A1828" s="33" t="s">
        <v>3759</v>
      </c>
      <c r="B1828" s="28"/>
      <c r="C1828" s="28"/>
      <c r="D1828" s="28" t="s">
        <v>2258</v>
      </c>
      <c r="E1828" s="28" t="s">
        <v>3290</v>
      </c>
      <c r="F1828" s="28">
        <v>0</v>
      </c>
      <c r="G1828" s="28">
        <v>0</v>
      </c>
      <c r="H1828" s="2"/>
    </row>
    <row r="1829" spans="1:8" x14ac:dyDescent="0.25">
      <c r="A1829" s="33" t="s">
        <v>3759</v>
      </c>
      <c r="B1829" s="28"/>
      <c r="C1829" s="28"/>
      <c r="D1829" s="28" t="s">
        <v>1050</v>
      </c>
      <c r="E1829" s="28" t="s">
        <v>3291</v>
      </c>
      <c r="F1829" s="28">
        <v>0</v>
      </c>
      <c r="G1829" s="28">
        <v>0</v>
      </c>
      <c r="H1829" s="2"/>
    </row>
    <row r="1830" spans="1:8" x14ac:dyDescent="0.25">
      <c r="A1830" s="33" t="s">
        <v>3759</v>
      </c>
      <c r="B1830" s="28"/>
      <c r="C1830" s="28"/>
      <c r="D1830" s="28" t="s">
        <v>1052</v>
      </c>
      <c r="E1830" s="28" t="s">
        <v>2952</v>
      </c>
      <c r="F1830" s="28">
        <v>0</v>
      </c>
      <c r="G1830" s="28">
        <v>0</v>
      </c>
      <c r="H1830" s="2"/>
    </row>
    <row r="1831" spans="1:8" x14ac:dyDescent="0.25">
      <c r="A1831" s="33" t="s">
        <v>3759</v>
      </c>
      <c r="B1831" s="28"/>
      <c r="C1831" s="28"/>
      <c r="D1831" s="28" t="s">
        <v>2260</v>
      </c>
      <c r="E1831" s="28" t="s">
        <v>3292</v>
      </c>
      <c r="F1831" s="28">
        <v>0</v>
      </c>
      <c r="G1831" s="28">
        <v>0</v>
      </c>
      <c r="H1831" s="2"/>
    </row>
    <row r="1832" spans="1:8" x14ac:dyDescent="0.25">
      <c r="A1832" s="33" t="s">
        <v>3759</v>
      </c>
      <c r="B1832" s="28"/>
      <c r="C1832" s="28"/>
      <c r="D1832" s="28" t="s">
        <v>1054</v>
      </c>
      <c r="E1832" s="28" t="s">
        <v>3293</v>
      </c>
      <c r="F1832" s="28">
        <v>0</v>
      </c>
      <c r="G1832" s="28">
        <v>0</v>
      </c>
      <c r="H1832" s="2"/>
    </row>
    <row r="1833" spans="1:8" x14ac:dyDescent="0.25">
      <c r="A1833" s="33" t="s">
        <v>3759</v>
      </c>
      <c r="B1833" s="28"/>
      <c r="C1833" s="28"/>
      <c r="D1833" s="28" t="s">
        <v>1056</v>
      </c>
      <c r="E1833" s="28" t="s">
        <v>3294</v>
      </c>
      <c r="F1833" s="28">
        <v>0</v>
      </c>
      <c r="G1833" s="28">
        <v>0</v>
      </c>
      <c r="H1833" s="2"/>
    </row>
    <row r="1834" spans="1:8" x14ac:dyDescent="0.25">
      <c r="A1834" s="33" t="s">
        <v>3759</v>
      </c>
      <c r="B1834" s="28"/>
      <c r="C1834" s="28"/>
      <c r="D1834" s="28" t="s">
        <v>1058</v>
      </c>
      <c r="E1834" s="28" t="s">
        <v>3295</v>
      </c>
      <c r="F1834" s="28">
        <v>0</v>
      </c>
      <c r="G1834" s="28">
        <v>0</v>
      </c>
      <c r="H1834" s="2"/>
    </row>
    <row r="1835" spans="1:8" x14ac:dyDescent="0.25">
      <c r="A1835" s="33" t="s">
        <v>3759</v>
      </c>
      <c r="B1835" s="28"/>
      <c r="C1835" s="28"/>
      <c r="D1835" s="28" t="s">
        <v>1060</v>
      </c>
      <c r="E1835" s="28" t="s">
        <v>3296</v>
      </c>
      <c r="F1835" s="28">
        <v>0</v>
      </c>
      <c r="G1835" s="28">
        <v>0</v>
      </c>
      <c r="H1835" s="2"/>
    </row>
    <row r="1836" spans="1:8" x14ac:dyDescent="0.25">
      <c r="A1836" s="33" t="s">
        <v>3759</v>
      </c>
      <c r="B1836" s="28"/>
      <c r="C1836" s="28"/>
      <c r="D1836" s="28" t="s">
        <v>1062</v>
      </c>
      <c r="E1836" s="28" t="s">
        <v>3297</v>
      </c>
      <c r="F1836" s="28">
        <v>0</v>
      </c>
      <c r="G1836" s="28">
        <v>0</v>
      </c>
      <c r="H1836" s="2"/>
    </row>
    <row r="1837" spans="1:8" x14ac:dyDescent="0.25">
      <c r="A1837" s="33" t="s">
        <v>3759</v>
      </c>
      <c r="B1837" s="28"/>
      <c r="C1837" s="28"/>
      <c r="D1837" s="28" t="s">
        <v>1064</v>
      </c>
      <c r="E1837" s="28" t="s">
        <v>3298</v>
      </c>
      <c r="F1837" s="28">
        <v>0</v>
      </c>
      <c r="G1837" s="28">
        <v>0</v>
      </c>
      <c r="H1837" s="2"/>
    </row>
    <row r="1838" spans="1:8" x14ac:dyDescent="0.25">
      <c r="A1838" s="33" t="s">
        <v>3759</v>
      </c>
      <c r="B1838" s="28"/>
      <c r="C1838" s="28"/>
      <c r="D1838" s="28" t="s">
        <v>1066</v>
      </c>
      <c r="E1838" s="28" t="s">
        <v>3299</v>
      </c>
      <c r="F1838" s="28">
        <v>0</v>
      </c>
      <c r="G1838" s="28">
        <v>0</v>
      </c>
      <c r="H1838" s="2"/>
    </row>
    <row r="1839" spans="1:8" x14ac:dyDescent="0.25">
      <c r="A1839" s="33" t="s">
        <v>3759</v>
      </c>
      <c r="B1839" s="28"/>
      <c r="C1839" s="28"/>
      <c r="D1839" s="28" t="s">
        <v>55</v>
      </c>
      <c r="E1839" s="28" t="s">
        <v>3300</v>
      </c>
      <c r="F1839" s="28">
        <v>0</v>
      </c>
      <c r="G1839" s="28">
        <v>0</v>
      </c>
      <c r="H1839" s="2"/>
    </row>
    <row r="1840" spans="1:8" x14ac:dyDescent="0.25">
      <c r="A1840" s="33" t="s">
        <v>3759</v>
      </c>
      <c r="B1840" s="28"/>
      <c r="C1840" s="28"/>
      <c r="D1840" s="28" t="s">
        <v>1069</v>
      </c>
      <c r="E1840" s="28" t="s">
        <v>3301</v>
      </c>
      <c r="F1840" s="28">
        <v>0</v>
      </c>
      <c r="G1840" s="28">
        <v>0</v>
      </c>
      <c r="H1840" s="2"/>
    </row>
    <row r="1841" spans="1:8" x14ac:dyDescent="0.25">
      <c r="A1841" s="33" t="s">
        <v>3759</v>
      </c>
      <c r="B1841" s="28"/>
      <c r="C1841" s="28"/>
      <c r="D1841" s="28" t="s">
        <v>1071</v>
      </c>
      <c r="E1841" s="28" t="s">
        <v>3016</v>
      </c>
      <c r="F1841" s="28">
        <v>0</v>
      </c>
      <c r="G1841" s="28">
        <v>0</v>
      </c>
      <c r="H1841" s="2"/>
    </row>
    <row r="1842" spans="1:8" x14ac:dyDescent="0.25">
      <c r="A1842" s="33" t="s">
        <v>3759</v>
      </c>
      <c r="B1842" s="28"/>
      <c r="C1842" s="28"/>
      <c r="D1842" s="28" t="s">
        <v>1073</v>
      </c>
      <c r="E1842" s="28" t="s">
        <v>3302</v>
      </c>
      <c r="F1842" s="28">
        <v>0</v>
      </c>
      <c r="G1842" s="28">
        <v>0</v>
      </c>
      <c r="H1842" s="2"/>
    </row>
    <row r="1843" spans="1:8" x14ac:dyDescent="0.25">
      <c r="A1843" s="33" t="s">
        <v>3759</v>
      </c>
      <c r="B1843" s="28"/>
      <c r="C1843" s="28"/>
      <c r="D1843" s="28" t="s">
        <v>1075</v>
      </c>
      <c r="E1843" s="28" t="s">
        <v>3303</v>
      </c>
      <c r="F1843" s="28">
        <v>0</v>
      </c>
      <c r="G1843" s="28">
        <v>0</v>
      </c>
      <c r="H1843" s="2"/>
    </row>
    <row r="1844" spans="1:8" x14ac:dyDescent="0.25">
      <c r="A1844" s="33" t="s">
        <v>3759</v>
      </c>
      <c r="B1844" s="28"/>
      <c r="C1844" s="28"/>
      <c r="D1844" s="28" t="s">
        <v>1747</v>
      </c>
      <c r="E1844" s="28" t="s">
        <v>3304</v>
      </c>
      <c r="F1844" s="28">
        <v>0</v>
      </c>
      <c r="G1844" s="28">
        <v>0</v>
      </c>
      <c r="H1844" s="2"/>
    </row>
    <row r="1845" spans="1:8" x14ac:dyDescent="0.25">
      <c r="A1845" s="33" t="s">
        <v>3759</v>
      </c>
      <c r="B1845" s="28"/>
      <c r="C1845" s="28"/>
      <c r="D1845" s="28" t="s">
        <v>2263</v>
      </c>
      <c r="E1845" s="28" t="s">
        <v>3305</v>
      </c>
      <c r="F1845" s="28">
        <v>0</v>
      </c>
      <c r="G1845" s="28">
        <v>0</v>
      </c>
      <c r="H1845" s="2"/>
    </row>
    <row r="1846" spans="1:8" x14ac:dyDescent="0.25">
      <c r="A1846" s="33" t="s">
        <v>3759</v>
      </c>
      <c r="B1846" s="28"/>
      <c r="C1846" s="28"/>
      <c r="D1846" s="28" t="s">
        <v>1077</v>
      </c>
      <c r="E1846" s="28" t="s">
        <v>3306</v>
      </c>
      <c r="F1846" s="28">
        <v>0</v>
      </c>
      <c r="G1846" s="28">
        <v>0</v>
      </c>
      <c r="H1846" s="2"/>
    </row>
    <row r="1847" spans="1:8" x14ac:dyDescent="0.25">
      <c r="A1847" s="33" t="s">
        <v>3759</v>
      </c>
      <c r="B1847" s="28"/>
      <c r="C1847" s="28"/>
      <c r="D1847" s="28" t="s">
        <v>1079</v>
      </c>
      <c r="E1847" s="28" t="s">
        <v>3307</v>
      </c>
      <c r="F1847" s="28">
        <v>0</v>
      </c>
      <c r="G1847" s="28">
        <v>0</v>
      </c>
      <c r="H1847" s="2"/>
    </row>
    <row r="1848" spans="1:8" x14ac:dyDescent="0.25">
      <c r="A1848" s="33" t="s">
        <v>3759</v>
      </c>
      <c r="B1848" s="28"/>
      <c r="C1848" s="28"/>
      <c r="D1848" s="28" t="s">
        <v>2265</v>
      </c>
      <c r="E1848" s="28" t="s">
        <v>3308</v>
      </c>
      <c r="F1848" s="28">
        <v>0</v>
      </c>
      <c r="G1848" s="28">
        <v>0</v>
      </c>
      <c r="H1848" s="2"/>
    </row>
    <row r="1849" spans="1:8" x14ac:dyDescent="0.25">
      <c r="A1849" s="33" t="s">
        <v>3759</v>
      </c>
      <c r="B1849" s="28"/>
      <c r="C1849" s="28"/>
      <c r="D1849" s="28" t="s">
        <v>1081</v>
      </c>
      <c r="E1849" s="28" t="s">
        <v>3309</v>
      </c>
      <c r="F1849" s="28">
        <v>0</v>
      </c>
      <c r="G1849" s="28">
        <v>0</v>
      </c>
      <c r="H1849" s="2"/>
    </row>
    <row r="1850" spans="1:8" x14ac:dyDescent="0.25">
      <c r="A1850" s="33" t="s">
        <v>3759</v>
      </c>
      <c r="B1850" s="28"/>
      <c r="C1850" s="28"/>
      <c r="D1850" s="28" t="s">
        <v>1083</v>
      </c>
      <c r="E1850" s="28" t="s">
        <v>3084</v>
      </c>
      <c r="F1850" s="28">
        <v>0</v>
      </c>
      <c r="G1850" s="28">
        <v>0</v>
      </c>
      <c r="H1850" s="2"/>
    </row>
    <row r="1851" spans="1:8" x14ac:dyDescent="0.25">
      <c r="A1851" s="33" t="s">
        <v>3759</v>
      </c>
      <c r="B1851" s="28"/>
      <c r="C1851" s="28"/>
      <c r="D1851" s="28" t="s">
        <v>1824</v>
      </c>
      <c r="E1851" s="28" t="s">
        <v>3310</v>
      </c>
      <c r="F1851" s="28">
        <v>0</v>
      </c>
      <c r="G1851" s="28">
        <v>0</v>
      </c>
      <c r="H1851" s="2"/>
    </row>
    <row r="1852" spans="1:8" x14ac:dyDescent="0.25">
      <c r="A1852" s="33" t="s">
        <v>3759</v>
      </c>
      <c r="B1852" s="28"/>
      <c r="C1852" s="28"/>
      <c r="D1852" s="28" t="s">
        <v>1085</v>
      </c>
      <c r="E1852" s="28" t="s">
        <v>3311</v>
      </c>
      <c r="F1852" s="28">
        <v>0</v>
      </c>
      <c r="G1852" s="28">
        <v>0</v>
      </c>
      <c r="H1852" s="2"/>
    </row>
    <row r="1853" spans="1:8" x14ac:dyDescent="0.25">
      <c r="A1853" s="33" t="s">
        <v>3759</v>
      </c>
      <c r="B1853" s="28"/>
      <c r="C1853" s="28"/>
      <c r="D1853" s="28" t="s">
        <v>2268</v>
      </c>
      <c r="E1853" s="28" t="s">
        <v>3312</v>
      </c>
      <c r="F1853" s="28">
        <v>0</v>
      </c>
      <c r="G1853" s="28">
        <v>0</v>
      </c>
      <c r="H1853" s="2"/>
    </row>
    <row r="1854" spans="1:8" x14ac:dyDescent="0.25">
      <c r="A1854" s="33" t="s">
        <v>3759</v>
      </c>
      <c r="B1854" s="28"/>
      <c r="C1854" s="28"/>
      <c r="D1854" s="28" t="s">
        <v>1087</v>
      </c>
      <c r="E1854" s="28" t="s">
        <v>2865</v>
      </c>
      <c r="F1854" s="28">
        <v>0</v>
      </c>
      <c r="G1854" s="28">
        <v>0</v>
      </c>
      <c r="H1854" s="2"/>
    </row>
    <row r="1855" spans="1:8" x14ac:dyDescent="0.25">
      <c r="A1855" s="33" t="s">
        <v>3759</v>
      </c>
      <c r="B1855" s="28"/>
      <c r="C1855" s="28"/>
      <c r="D1855" s="28" t="s">
        <v>57</v>
      </c>
      <c r="E1855" s="28" t="s">
        <v>3313</v>
      </c>
      <c r="F1855" s="28">
        <v>0</v>
      </c>
      <c r="G1855" s="28">
        <v>0</v>
      </c>
      <c r="H1855" s="2"/>
    </row>
    <row r="1856" spans="1:8" x14ac:dyDescent="0.25">
      <c r="A1856" s="33" t="s">
        <v>3759</v>
      </c>
      <c r="B1856" s="28"/>
      <c r="C1856" s="28"/>
      <c r="D1856" s="28" t="s">
        <v>1090</v>
      </c>
      <c r="E1856" s="28" t="s">
        <v>3314</v>
      </c>
      <c r="F1856" s="28">
        <v>0</v>
      </c>
      <c r="G1856" s="28">
        <v>0</v>
      </c>
      <c r="H1856" s="2"/>
    </row>
    <row r="1857" spans="1:8" x14ac:dyDescent="0.25">
      <c r="A1857" s="33" t="s">
        <v>3759</v>
      </c>
      <c r="B1857" s="28"/>
      <c r="C1857" s="28"/>
      <c r="D1857" s="28" t="s">
        <v>1092</v>
      </c>
      <c r="E1857" s="28" t="s">
        <v>3315</v>
      </c>
      <c r="F1857" s="28">
        <v>0</v>
      </c>
      <c r="G1857" s="28">
        <v>0</v>
      </c>
      <c r="H1857" s="2"/>
    </row>
    <row r="1858" spans="1:8" x14ac:dyDescent="0.25">
      <c r="A1858" s="33" t="s">
        <v>3759</v>
      </c>
      <c r="B1858" s="28"/>
      <c r="C1858" s="28"/>
      <c r="D1858" s="28" t="s">
        <v>1094</v>
      </c>
      <c r="E1858" s="28" t="s">
        <v>3316</v>
      </c>
      <c r="F1858" s="28">
        <v>0</v>
      </c>
      <c r="G1858" s="28">
        <v>0</v>
      </c>
      <c r="H1858" s="2"/>
    </row>
    <row r="1859" spans="1:8" x14ac:dyDescent="0.25">
      <c r="A1859" s="33" t="s">
        <v>3759</v>
      </c>
      <c r="B1859" s="28"/>
      <c r="C1859" s="28"/>
      <c r="D1859" s="28" t="s">
        <v>1096</v>
      </c>
      <c r="E1859" s="28" t="s">
        <v>3317</v>
      </c>
      <c r="F1859" s="28">
        <v>0</v>
      </c>
      <c r="G1859" s="28">
        <v>0</v>
      </c>
      <c r="H1859" s="2"/>
    </row>
    <row r="1860" spans="1:8" x14ac:dyDescent="0.25">
      <c r="A1860" s="33" t="s">
        <v>3759</v>
      </c>
      <c r="B1860" s="28"/>
      <c r="C1860" s="28"/>
      <c r="D1860" s="28" t="s">
        <v>2270</v>
      </c>
      <c r="E1860" s="28" t="s">
        <v>3318</v>
      </c>
      <c r="F1860" s="28">
        <v>0</v>
      </c>
      <c r="G1860" s="28">
        <v>0</v>
      </c>
      <c r="H1860" s="2"/>
    </row>
    <row r="1861" spans="1:8" x14ac:dyDescent="0.25">
      <c r="A1861" s="33" t="s">
        <v>3759</v>
      </c>
      <c r="B1861" s="28"/>
      <c r="C1861" s="28"/>
      <c r="D1861" s="28" t="s">
        <v>2272</v>
      </c>
      <c r="E1861" s="28" t="s">
        <v>3319</v>
      </c>
      <c r="F1861" s="28">
        <v>0</v>
      </c>
      <c r="G1861" s="28">
        <v>0</v>
      </c>
      <c r="H1861" s="2"/>
    </row>
    <row r="1862" spans="1:8" x14ac:dyDescent="0.25">
      <c r="A1862" s="33" t="s">
        <v>3759</v>
      </c>
      <c r="B1862" s="28"/>
      <c r="C1862" s="28"/>
      <c r="D1862" s="28" t="s">
        <v>1098</v>
      </c>
      <c r="E1862" s="28" t="s">
        <v>3320</v>
      </c>
      <c r="F1862" s="28">
        <v>0</v>
      </c>
      <c r="G1862" s="28">
        <v>0</v>
      </c>
      <c r="H1862" s="2"/>
    </row>
    <row r="1863" spans="1:8" x14ac:dyDescent="0.25">
      <c r="A1863" s="33" t="s">
        <v>3759</v>
      </c>
      <c r="B1863" s="28"/>
      <c r="C1863" s="28"/>
      <c r="D1863" s="28" t="s">
        <v>2274</v>
      </c>
      <c r="E1863" s="28" t="s">
        <v>2710</v>
      </c>
      <c r="F1863" s="28">
        <v>0</v>
      </c>
      <c r="G1863" s="28">
        <v>0</v>
      </c>
      <c r="H1863" s="2"/>
    </row>
    <row r="1864" spans="1:8" x14ac:dyDescent="0.25">
      <c r="A1864" s="33" t="s">
        <v>3759</v>
      </c>
      <c r="B1864" s="28"/>
      <c r="C1864" s="28"/>
      <c r="D1864" s="28" t="s">
        <v>1100</v>
      </c>
      <c r="E1864" s="28" t="s">
        <v>3321</v>
      </c>
      <c r="F1864" s="28">
        <v>0</v>
      </c>
      <c r="G1864" s="28">
        <v>0</v>
      </c>
      <c r="H1864" s="2"/>
    </row>
    <row r="1865" spans="1:8" x14ac:dyDescent="0.25">
      <c r="A1865" s="33" t="s">
        <v>3759</v>
      </c>
      <c r="B1865" s="28"/>
      <c r="C1865" s="28"/>
      <c r="D1865" s="28" t="s">
        <v>2276</v>
      </c>
      <c r="E1865" s="28" t="s">
        <v>3322</v>
      </c>
      <c r="F1865" s="28">
        <v>0</v>
      </c>
      <c r="G1865" s="28">
        <v>0</v>
      </c>
      <c r="H1865" s="2"/>
    </row>
    <row r="1866" spans="1:8" x14ac:dyDescent="0.25">
      <c r="A1866" s="33" t="s">
        <v>3759</v>
      </c>
      <c r="B1866" s="28"/>
      <c r="C1866" s="28"/>
      <c r="D1866" s="28" t="s">
        <v>2278</v>
      </c>
      <c r="E1866" s="28" t="s">
        <v>3323</v>
      </c>
      <c r="F1866" s="28">
        <v>0</v>
      </c>
      <c r="G1866" s="28">
        <v>0</v>
      </c>
      <c r="H1866" s="2"/>
    </row>
    <row r="1867" spans="1:8" x14ac:dyDescent="0.25">
      <c r="A1867" s="33" t="s">
        <v>3759</v>
      </c>
      <c r="B1867" s="28"/>
      <c r="C1867" s="28"/>
      <c r="D1867" s="28" t="s">
        <v>1917</v>
      </c>
      <c r="E1867" s="28" t="s">
        <v>3324</v>
      </c>
      <c r="F1867" s="28">
        <v>0</v>
      </c>
      <c r="G1867" s="28">
        <v>0</v>
      </c>
      <c r="H1867" s="2"/>
    </row>
    <row r="1868" spans="1:8" x14ac:dyDescent="0.25">
      <c r="A1868" s="33" t="s">
        <v>3759</v>
      </c>
      <c r="B1868" s="28"/>
      <c r="C1868" s="28"/>
      <c r="D1868" s="28" t="s">
        <v>1749</v>
      </c>
      <c r="E1868" s="28" t="s">
        <v>3325</v>
      </c>
      <c r="F1868" s="28">
        <v>0</v>
      </c>
      <c r="G1868" s="28">
        <v>0</v>
      </c>
      <c r="H1868" s="2"/>
    </row>
    <row r="1869" spans="1:8" x14ac:dyDescent="0.25">
      <c r="A1869" s="33" t="s">
        <v>3759</v>
      </c>
      <c r="B1869" s="28"/>
      <c r="C1869" s="28"/>
      <c r="D1869" s="28" t="s">
        <v>2281</v>
      </c>
      <c r="E1869" s="28" t="s">
        <v>3326</v>
      </c>
      <c r="F1869" s="28">
        <v>0</v>
      </c>
      <c r="G1869" s="28">
        <v>0</v>
      </c>
      <c r="H1869" s="2"/>
    </row>
    <row r="1870" spans="1:8" x14ac:dyDescent="0.25">
      <c r="A1870" s="33" t="s">
        <v>3759</v>
      </c>
      <c r="B1870" s="28"/>
      <c r="C1870" s="28"/>
      <c r="D1870" s="28" t="s">
        <v>2283</v>
      </c>
      <c r="E1870" s="28" t="s">
        <v>3327</v>
      </c>
      <c r="F1870" s="28">
        <v>0</v>
      </c>
      <c r="G1870" s="28">
        <v>0</v>
      </c>
      <c r="H1870" s="2"/>
    </row>
    <row r="1871" spans="1:8" x14ac:dyDescent="0.25">
      <c r="A1871" s="33" t="s">
        <v>3759</v>
      </c>
      <c r="B1871" s="28"/>
      <c r="C1871" s="28"/>
      <c r="D1871" s="28" t="s">
        <v>1102</v>
      </c>
      <c r="E1871" s="28" t="s">
        <v>3328</v>
      </c>
      <c r="F1871" s="28">
        <v>0</v>
      </c>
      <c r="G1871" s="28">
        <v>0</v>
      </c>
      <c r="H1871" s="2"/>
    </row>
    <row r="1872" spans="1:8" x14ac:dyDescent="0.25">
      <c r="A1872" s="33" t="s">
        <v>3759</v>
      </c>
      <c r="B1872" s="28"/>
      <c r="C1872" s="28"/>
      <c r="D1872" s="28" t="s">
        <v>2285</v>
      </c>
      <c r="E1872" s="28" t="s">
        <v>3329</v>
      </c>
      <c r="F1872" s="28">
        <v>0</v>
      </c>
      <c r="G1872" s="28">
        <v>0</v>
      </c>
      <c r="H1872" s="2"/>
    </row>
    <row r="1873" spans="1:8" x14ac:dyDescent="0.25">
      <c r="A1873" s="33" t="s">
        <v>3759</v>
      </c>
      <c r="B1873" s="28"/>
      <c r="C1873" s="28"/>
      <c r="D1873" s="28" t="s">
        <v>1104</v>
      </c>
      <c r="E1873" s="28" t="s">
        <v>3330</v>
      </c>
      <c r="F1873" s="28">
        <v>0</v>
      </c>
      <c r="G1873" s="28">
        <v>0</v>
      </c>
      <c r="H1873" s="2"/>
    </row>
    <row r="1874" spans="1:8" x14ac:dyDescent="0.25">
      <c r="A1874" s="33" t="s">
        <v>3759</v>
      </c>
      <c r="B1874" s="28"/>
      <c r="C1874" s="28"/>
      <c r="D1874" s="28" t="s">
        <v>2287</v>
      </c>
      <c r="E1874" s="28" t="s">
        <v>3331</v>
      </c>
      <c r="F1874" s="28">
        <v>0</v>
      </c>
      <c r="G1874" s="28">
        <v>0</v>
      </c>
      <c r="H1874" s="2"/>
    </row>
    <row r="1875" spans="1:8" x14ac:dyDescent="0.25">
      <c r="A1875" s="33" t="s">
        <v>3759</v>
      </c>
      <c r="B1875" s="28"/>
      <c r="C1875" s="28"/>
      <c r="D1875" s="28" t="s">
        <v>2289</v>
      </c>
      <c r="E1875" s="28" t="s">
        <v>3332</v>
      </c>
      <c r="F1875" s="28">
        <v>0</v>
      </c>
      <c r="G1875" s="28">
        <v>0</v>
      </c>
      <c r="H1875" s="2"/>
    </row>
    <row r="1876" spans="1:8" x14ac:dyDescent="0.25">
      <c r="A1876" s="33" t="s">
        <v>3759</v>
      </c>
      <c r="B1876" s="28"/>
      <c r="C1876" s="28"/>
      <c r="D1876" s="28" t="s">
        <v>2291</v>
      </c>
      <c r="E1876" s="28" t="s">
        <v>3333</v>
      </c>
      <c r="F1876" s="28">
        <v>0</v>
      </c>
      <c r="G1876" s="28">
        <v>0</v>
      </c>
      <c r="H1876" s="2"/>
    </row>
    <row r="1877" spans="1:8" x14ac:dyDescent="0.25">
      <c r="A1877" s="33" t="s">
        <v>3759</v>
      </c>
      <c r="B1877" s="28"/>
      <c r="C1877" s="28"/>
      <c r="D1877" s="28" t="s">
        <v>2293</v>
      </c>
      <c r="E1877" s="28" t="s">
        <v>3007</v>
      </c>
      <c r="F1877" s="28">
        <v>0</v>
      </c>
      <c r="G1877" s="28">
        <v>0</v>
      </c>
      <c r="H1877" s="2"/>
    </row>
    <row r="1878" spans="1:8" x14ac:dyDescent="0.25">
      <c r="A1878" s="33" t="s">
        <v>3759</v>
      </c>
      <c r="B1878" s="28"/>
      <c r="C1878" s="28"/>
      <c r="D1878" s="28" t="s">
        <v>2295</v>
      </c>
      <c r="E1878" s="28" t="s">
        <v>3334</v>
      </c>
      <c r="F1878" s="28">
        <v>0</v>
      </c>
      <c r="G1878" s="28">
        <v>0</v>
      </c>
      <c r="H1878" s="2"/>
    </row>
    <row r="1879" spans="1:8" x14ac:dyDescent="0.25">
      <c r="A1879" s="33" t="s">
        <v>3759</v>
      </c>
      <c r="B1879" s="28"/>
      <c r="C1879" s="28"/>
      <c r="D1879" s="28" t="s">
        <v>2297</v>
      </c>
      <c r="E1879" s="28" t="s">
        <v>3335</v>
      </c>
      <c r="F1879" s="28">
        <v>0</v>
      </c>
      <c r="G1879" s="28">
        <v>0</v>
      </c>
      <c r="H1879" s="2"/>
    </row>
    <row r="1880" spans="1:8" x14ac:dyDescent="0.25">
      <c r="A1880" s="33" t="s">
        <v>3759</v>
      </c>
      <c r="B1880" s="28"/>
      <c r="C1880" s="28"/>
      <c r="D1880" s="28" t="s">
        <v>1106</v>
      </c>
      <c r="E1880" s="28" t="s">
        <v>3336</v>
      </c>
      <c r="F1880" s="28">
        <v>0</v>
      </c>
      <c r="G1880" s="28">
        <v>0</v>
      </c>
      <c r="H1880" s="2"/>
    </row>
    <row r="1881" spans="1:8" x14ac:dyDescent="0.25">
      <c r="A1881" s="33" t="s">
        <v>3759</v>
      </c>
      <c r="B1881" s="28"/>
      <c r="C1881" s="28"/>
      <c r="D1881" s="28" t="s">
        <v>2299</v>
      </c>
      <c r="E1881" s="28" t="s">
        <v>3337</v>
      </c>
      <c r="F1881" s="28">
        <v>0</v>
      </c>
      <c r="G1881" s="28">
        <v>0</v>
      </c>
      <c r="H1881" s="2"/>
    </row>
    <row r="1882" spans="1:8" x14ac:dyDescent="0.25">
      <c r="A1882" s="33" t="s">
        <v>3759</v>
      </c>
      <c r="B1882" s="28"/>
      <c r="C1882" s="28"/>
      <c r="D1882" s="28" t="s">
        <v>1108</v>
      </c>
      <c r="E1882" s="28" t="s">
        <v>3338</v>
      </c>
      <c r="F1882" s="28">
        <v>0</v>
      </c>
      <c r="G1882" s="28">
        <v>0</v>
      </c>
      <c r="H1882" s="2"/>
    </row>
    <row r="1883" spans="1:8" x14ac:dyDescent="0.25">
      <c r="A1883" s="33" t="s">
        <v>3759</v>
      </c>
      <c r="B1883" s="28"/>
      <c r="C1883" s="28"/>
      <c r="D1883" s="28" t="s">
        <v>1110</v>
      </c>
      <c r="E1883" s="28" t="s">
        <v>3339</v>
      </c>
      <c r="F1883" s="28">
        <v>0</v>
      </c>
      <c r="G1883" s="28">
        <v>0</v>
      </c>
      <c r="H1883" s="2"/>
    </row>
    <row r="1884" spans="1:8" x14ac:dyDescent="0.25">
      <c r="A1884" s="33" t="s">
        <v>3759</v>
      </c>
      <c r="B1884" s="28"/>
      <c r="C1884" s="28"/>
      <c r="D1884" s="28" t="s">
        <v>2301</v>
      </c>
      <c r="E1884" s="28" t="s">
        <v>3340</v>
      </c>
      <c r="F1884" s="28">
        <v>0</v>
      </c>
      <c r="G1884" s="28">
        <v>0</v>
      </c>
      <c r="H1884" s="2"/>
    </row>
    <row r="1885" spans="1:8" x14ac:dyDescent="0.25">
      <c r="A1885" s="33" t="s">
        <v>3759</v>
      </c>
      <c r="B1885" s="28"/>
      <c r="C1885" s="28"/>
      <c r="D1885" s="28" t="s">
        <v>1112</v>
      </c>
      <c r="E1885" s="28" t="s">
        <v>3341</v>
      </c>
      <c r="F1885" s="28">
        <v>0</v>
      </c>
      <c r="G1885" s="28">
        <v>0</v>
      </c>
      <c r="H1885" s="2"/>
    </row>
    <row r="1886" spans="1:8" x14ac:dyDescent="0.25">
      <c r="A1886" s="33" t="s">
        <v>3759</v>
      </c>
      <c r="B1886" s="28"/>
      <c r="C1886" s="28"/>
      <c r="D1886" s="28" t="s">
        <v>59</v>
      </c>
      <c r="E1886" s="28" t="s">
        <v>3342</v>
      </c>
      <c r="F1886" s="28">
        <v>0</v>
      </c>
      <c r="G1886" s="28">
        <v>0</v>
      </c>
      <c r="H1886" s="2"/>
    </row>
    <row r="1887" spans="1:8" x14ac:dyDescent="0.25">
      <c r="A1887" s="33" t="s">
        <v>3759</v>
      </c>
      <c r="B1887" s="28"/>
      <c r="C1887" s="28"/>
      <c r="D1887" s="28" t="s">
        <v>1115</v>
      </c>
      <c r="E1887" s="28" t="s">
        <v>3343</v>
      </c>
      <c r="F1887" s="28">
        <v>0</v>
      </c>
      <c r="G1887" s="28">
        <v>0</v>
      </c>
      <c r="H1887" s="2"/>
    </row>
    <row r="1888" spans="1:8" x14ac:dyDescent="0.25">
      <c r="A1888" s="33" t="s">
        <v>3759</v>
      </c>
      <c r="B1888" s="28"/>
      <c r="C1888" s="28"/>
      <c r="D1888" s="28" t="s">
        <v>1117</v>
      </c>
      <c r="E1888" s="28" t="s">
        <v>3344</v>
      </c>
      <c r="F1888" s="28">
        <v>0</v>
      </c>
      <c r="G1888" s="28">
        <v>0</v>
      </c>
      <c r="H1888" s="2"/>
    </row>
    <row r="1889" spans="1:8" x14ac:dyDescent="0.25">
      <c r="A1889" s="33" t="s">
        <v>3759</v>
      </c>
      <c r="B1889" s="28"/>
      <c r="C1889" s="28"/>
      <c r="D1889" s="28" t="s">
        <v>1119</v>
      </c>
      <c r="E1889" s="28" t="s">
        <v>3345</v>
      </c>
      <c r="F1889" s="28">
        <v>0</v>
      </c>
      <c r="G1889" s="28">
        <v>0</v>
      </c>
      <c r="H1889" s="2"/>
    </row>
    <row r="1890" spans="1:8" x14ac:dyDescent="0.25">
      <c r="A1890" s="33" t="s">
        <v>3759</v>
      </c>
      <c r="B1890" s="28"/>
      <c r="C1890" s="28"/>
      <c r="D1890" s="28" t="s">
        <v>1121</v>
      </c>
      <c r="E1890" s="28" t="s">
        <v>3346</v>
      </c>
      <c r="F1890" s="28">
        <v>0</v>
      </c>
      <c r="G1890" s="28">
        <v>0</v>
      </c>
      <c r="H1890" s="2"/>
    </row>
    <row r="1891" spans="1:8" x14ac:dyDescent="0.25">
      <c r="A1891" s="33" t="s">
        <v>3759</v>
      </c>
      <c r="B1891" s="28"/>
      <c r="C1891" s="28"/>
      <c r="D1891" s="28" t="s">
        <v>1123</v>
      </c>
      <c r="E1891" s="28" t="s">
        <v>3347</v>
      </c>
      <c r="F1891" s="28">
        <v>0</v>
      </c>
      <c r="G1891" s="28">
        <v>0</v>
      </c>
      <c r="H1891" s="2"/>
    </row>
    <row r="1892" spans="1:8" x14ac:dyDescent="0.25">
      <c r="A1892" s="33" t="s">
        <v>3759</v>
      </c>
      <c r="B1892" s="28"/>
      <c r="C1892" s="28"/>
      <c r="D1892" s="28" t="s">
        <v>1125</v>
      </c>
      <c r="E1892" s="28" t="s">
        <v>3348</v>
      </c>
      <c r="F1892" s="28">
        <v>0</v>
      </c>
      <c r="G1892" s="28">
        <v>0</v>
      </c>
      <c r="H1892" s="2"/>
    </row>
    <row r="1893" spans="1:8" x14ac:dyDescent="0.25">
      <c r="A1893" s="33" t="s">
        <v>3759</v>
      </c>
      <c r="B1893" s="28"/>
      <c r="C1893" s="28"/>
      <c r="D1893" s="28" t="s">
        <v>1127</v>
      </c>
      <c r="E1893" s="28" t="s">
        <v>3349</v>
      </c>
      <c r="F1893" s="28">
        <v>0</v>
      </c>
      <c r="G1893" s="28">
        <v>0</v>
      </c>
      <c r="H1893" s="2"/>
    </row>
    <row r="1894" spans="1:8" x14ac:dyDescent="0.25">
      <c r="A1894" s="33" t="s">
        <v>3759</v>
      </c>
      <c r="B1894" s="28"/>
      <c r="C1894" s="28"/>
      <c r="D1894" s="28" t="s">
        <v>2012</v>
      </c>
      <c r="E1894" s="28" t="s">
        <v>3350</v>
      </c>
      <c r="F1894" s="28">
        <v>0</v>
      </c>
      <c r="G1894" s="28">
        <v>0</v>
      </c>
      <c r="H1894" s="2"/>
    </row>
    <row r="1895" spans="1:8" x14ac:dyDescent="0.25">
      <c r="A1895" s="33" t="s">
        <v>3759</v>
      </c>
      <c r="B1895" s="28"/>
      <c r="C1895" s="28"/>
      <c r="D1895" s="28" t="s">
        <v>1129</v>
      </c>
      <c r="E1895" s="28" t="s">
        <v>3351</v>
      </c>
      <c r="F1895" s="28">
        <v>0</v>
      </c>
      <c r="G1895" s="28">
        <v>0</v>
      </c>
      <c r="H1895" s="2"/>
    </row>
    <row r="1896" spans="1:8" x14ac:dyDescent="0.25">
      <c r="A1896" s="33" t="s">
        <v>3759</v>
      </c>
      <c r="B1896" s="28"/>
      <c r="C1896" s="28"/>
      <c r="D1896" s="28" t="s">
        <v>1131</v>
      </c>
      <c r="E1896" s="28" t="s">
        <v>3352</v>
      </c>
      <c r="F1896" s="28">
        <v>0</v>
      </c>
      <c r="G1896" s="28">
        <v>0</v>
      </c>
      <c r="H1896" s="2"/>
    </row>
    <row r="1897" spans="1:8" x14ac:dyDescent="0.25">
      <c r="A1897" s="33" t="s">
        <v>3759</v>
      </c>
      <c r="B1897" s="28"/>
      <c r="C1897" s="28"/>
      <c r="D1897" s="28" t="s">
        <v>1133</v>
      </c>
      <c r="E1897" s="28" t="s">
        <v>3353</v>
      </c>
      <c r="F1897" s="28">
        <v>0</v>
      </c>
      <c r="G1897" s="28">
        <v>0</v>
      </c>
      <c r="H1897" s="2"/>
    </row>
    <row r="1898" spans="1:8" x14ac:dyDescent="0.25">
      <c r="A1898" s="33" t="s">
        <v>3759</v>
      </c>
      <c r="B1898" s="28"/>
      <c r="C1898" s="28"/>
      <c r="D1898" s="28" t="s">
        <v>1135</v>
      </c>
      <c r="E1898" s="28" t="s">
        <v>2723</v>
      </c>
      <c r="F1898" s="28">
        <v>0</v>
      </c>
      <c r="G1898" s="28">
        <v>0</v>
      </c>
      <c r="H1898" s="2"/>
    </row>
    <row r="1899" spans="1:8" x14ac:dyDescent="0.25">
      <c r="A1899" s="33" t="s">
        <v>3759</v>
      </c>
      <c r="B1899" s="28"/>
      <c r="C1899" s="28"/>
      <c r="D1899" s="28" t="s">
        <v>1137</v>
      </c>
      <c r="E1899" s="28" t="s">
        <v>3325</v>
      </c>
      <c r="F1899" s="28">
        <v>0</v>
      </c>
      <c r="G1899" s="28">
        <v>0</v>
      </c>
      <c r="H1899" s="2"/>
    </row>
    <row r="1900" spans="1:8" x14ac:dyDescent="0.25">
      <c r="A1900" s="33" t="s">
        <v>3759</v>
      </c>
      <c r="B1900" s="28"/>
      <c r="C1900" s="28"/>
      <c r="D1900" s="28" t="s">
        <v>1139</v>
      </c>
      <c r="E1900" s="28" t="s">
        <v>3354</v>
      </c>
      <c r="F1900" s="28">
        <v>0</v>
      </c>
      <c r="G1900" s="28">
        <v>0</v>
      </c>
      <c r="H1900" s="2"/>
    </row>
    <row r="1901" spans="1:8" x14ac:dyDescent="0.25">
      <c r="A1901" s="33" t="s">
        <v>3759</v>
      </c>
      <c r="B1901" s="28"/>
      <c r="C1901" s="28"/>
      <c r="D1901" s="28" t="s">
        <v>1141</v>
      </c>
      <c r="E1901" s="28" t="s">
        <v>3355</v>
      </c>
      <c r="F1901" s="28">
        <v>0</v>
      </c>
      <c r="G1901" s="28">
        <v>0</v>
      </c>
      <c r="H1901" s="2"/>
    </row>
    <row r="1902" spans="1:8" x14ac:dyDescent="0.25">
      <c r="A1902" s="33" t="s">
        <v>3759</v>
      </c>
      <c r="B1902" s="28"/>
      <c r="C1902" s="28"/>
      <c r="D1902" s="28" t="s">
        <v>1143</v>
      </c>
      <c r="E1902" s="28" t="s">
        <v>3356</v>
      </c>
      <c r="F1902" s="28">
        <v>0</v>
      </c>
      <c r="G1902" s="28">
        <v>0</v>
      </c>
      <c r="H1902" s="2"/>
    </row>
    <row r="1903" spans="1:8" x14ac:dyDescent="0.25">
      <c r="A1903" s="33" t="s">
        <v>3759</v>
      </c>
      <c r="B1903" s="28"/>
      <c r="C1903" s="28"/>
      <c r="D1903" s="28" t="s">
        <v>1145</v>
      </c>
      <c r="E1903" s="28" t="s">
        <v>3357</v>
      </c>
      <c r="F1903" s="28">
        <v>0</v>
      </c>
      <c r="G1903" s="28">
        <v>0</v>
      </c>
      <c r="H1903" s="2"/>
    </row>
    <row r="1904" spans="1:8" x14ac:dyDescent="0.25">
      <c r="A1904" s="33" t="s">
        <v>3759</v>
      </c>
      <c r="B1904" s="28"/>
      <c r="C1904" s="28"/>
      <c r="D1904" s="28" t="s">
        <v>2303</v>
      </c>
      <c r="E1904" s="28" t="s">
        <v>3358</v>
      </c>
      <c r="F1904" s="28">
        <v>0</v>
      </c>
      <c r="G1904" s="28">
        <v>0</v>
      </c>
      <c r="H1904" s="2"/>
    </row>
    <row r="1905" spans="1:8" x14ac:dyDescent="0.25">
      <c r="A1905" s="33" t="s">
        <v>3759</v>
      </c>
      <c r="B1905" s="28"/>
      <c r="C1905" s="28"/>
      <c r="D1905" s="28" t="s">
        <v>2305</v>
      </c>
      <c r="E1905" s="28" t="s">
        <v>3359</v>
      </c>
      <c r="F1905" s="28">
        <v>0</v>
      </c>
      <c r="G1905" s="28">
        <v>0</v>
      </c>
      <c r="H1905" s="2"/>
    </row>
    <row r="1906" spans="1:8" x14ac:dyDescent="0.25">
      <c r="A1906" s="33" t="s">
        <v>3759</v>
      </c>
      <c r="B1906" s="28"/>
      <c r="C1906" s="28"/>
      <c r="D1906" s="28" t="s">
        <v>1147</v>
      </c>
      <c r="E1906" s="28" t="s">
        <v>3360</v>
      </c>
      <c r="F1906" s="28">
        <v>0</v>
      </c>
      <c r="G1906" s="28">
        <v>0</v>
      </c>
      <c r="H1906" s="2"/>
    </row>
    <row r="1907" spans="1:8" x14ac:dyDescent="0.25">
      <c r="A1907" s="33" t="s">
        <v>3759</v>
      </c>
      <c r="B1907" s="28"/>
      <c r="C1907" s="28"/>
      <c r="D1907" s="28" t="s">
        <v>1149</v>
      </c>
      <c r="E1907" s="28" t="s">
        <v>3361</v>
      </c>
      <c r="F1907" s="28">
        <v>0</v>
      </c>
      <c r="G1907" s="28">
        <v>0</v>
      </c>
      <c r="H1907" s="2"/>
    </row>
    <row r="1908" spans="1:8" x14ac:dyDescent="0.25">
      <c r="A1908" s="33" t="s">
        <v>3759</v>
      </c>
      <c r="B1908" s="28"/>
      <c r="C1908" s="28"/>
      <c r="D1908" s="28" t="s">
        <v>1151</v>
      </c>
      <c r="E1908" s="28" t="s">
        <v>3362</v>
      </c>
      <c r="F1908" s="28">
        <v>0</v>
      </c>
      <c r="G1908" s="28">
        <v>0</v>
      </c>
      <c r="H1908" s="2"/>
    </row>
    <row r="1909" spans="1:8" x14ac:dyDescent="0.25">
      <c r="A1909" s="33" t="s">
        <v>3759</v>
      </c>
      <c r="B1909" s="28"/>
      <c r="C1909" s="28"/>
      <c r="D1909" s="28" t="s">
        <v>1153</v>
      </c>
      <c r="E1909" s="28" t="s">
        <v>3025</v>
      </c>
      <c r="F1909" s="28">
        <v>0</v>
      </c>
      <c r="G1909" s="28">
        <v>0</v>
      </c>
      <c r="H1909" s="2"/>
    </row>
    <row r="1910" spans="1:8" x14ac:dyDescent="0.25">
      <c r="A1910" s="33" t="s">
        <v>3759</v>
      </c>
      <c r="B1910" s="28"/>
      <c r="C1910" s="28"/>
      <c r="D1910" s="28" t="s">
        <v>1155</v>
      </c>
      <c r="E1910" s="28" t="s">
        <v>3363</v>
      </c>
      <c r="F1910" s="28">
        <v>0</v>
      </c>
      <c r="G1910" s="28">
        <v>0</v>
      </c>
      <c r="H1910" s="2"/>
    </row>
    <row r="1911" spans="1:8" x14ac:dyDescent="0.25">
      <c r="A1911" s="33" t="s">
        <v>3759</v>
      </c>
      <c r="B1911" s="28"/>
      <c r="C1911" s="28"/>
      <c r="D1911" s="28" t="s">
        <v>1157</v>
      </c>
      <c r="E1911" s="28" t="s">
        <v>3364</v>
      </c>
      <c r="F1911" s="28">
        <v>0</v>
      </c>
      <c r="G1911" s="28">
        <v>0</v>
      </c>
      <c r="H1911" s="2"/>
    </row>
    <row r="1912" spans="1:8" x14ac:dyDescent="0.25">
      <c r="A1912" s="33" t="s">
        <v>3759</v>
      </c>
      <c r="B1912" s="28"/>
      <c r="C1912" s="28"/>
      <c r="D1912" s="28" t="s">
        <v>1159</v>
      </c>
      <c r="E1912" s="28" t="s">
        <v>3365</v>
      </c>
      <c r="F1912" s="28">
        <v>0</v>
      </c>
      <c r="G1912" s="28">
        <v>0</v>
      </c>
      <c r="H1912" s="2"/>
    </row>
    <row r="1913" spans="1:8" x14ac:dyDescent="0.25">
      <c r="A1913" s="33" t="s">
        <v>3759</v>
      </c>
      <c r="B1913" s="28"/>
      <c r="C1913" s="28"/>
      <c r="D1913" s="28" t="s">
        <v>2014</v>
      </c>
      <c r="E1913" s="28" t="s">
        <v>3366</v>
      </c>
      <c r="F1913" s="28">
        <v>0</v>
      </c>
      <c r="G1913" s="28">
        <v>0</v>
      </c>
      <c r="H1913" s="2"/>
    </row>
    <row r="1914" spans="1:8" x14ac:dyDescent="0.25">
      <c r="A1914" s="33" t="s">
        <v>3759</v>
      </c>
      <c r="B1914" s="28"/>
      <c r="C1914" s="28"/>
      <c r="D1914" s="28" t="s">
        <v>1161</v>
      </c>
      <c r="E1914" s="28" t="s">
        <v>3092</v>
      </c>
      <c r="F1914" s="28">
        <v>0</v>
      </c>
      <c r="G1914" s="28">
        <v>0</v>
      </c>
      <c r="H1914" s="2"/>
    </row>
    <row r="1915" spans="1:8" x14ac:dyDescent="0.25">
      <c r="A1915" s="33" t="s">
        <v>3759</v>
      </c>
      <c r="B1915" s="28"/>
      <c r="C1915" s="28"/>
      <c r="D1915" s="28" t="s">
        <v>1163</v>
      </c>
      <c r="E1915" s="28" t="s">
        <v>3367</v>
      </c>
      <c r="F1915" s="28">
        <v>0</v>
      </c>
      <c r="G1915" s="28">
        <v>0</v>
      </c>
      <c r="H1915" s="2"/>
    </row>
    <row r="1916" spans="1:8" x14ac:dyDescent="0.25">
      <c r="A1916" s="33" t="s">
        <v>3759</v>
      </c>
      <c r="B1916" s="28"/>
      <c r="C1916" s="28"/>
      <c r="D1916" s="28" t="s">
        <v>1165</v>
      </c>
      <c r="E1916" s="28" t="s">
        <v>3368</v>
      </c>
      <c r="F1916" s="28">
        <v>0</v>
      </c>
      <c r="G1916" s="28">
        <v>0</v>
      </c>
      <c r="H1916" s="2"/>
    </row>
    <row r="1917" spans="1:8" x14ac:dyDescent="0.25">
      <c r="A1917" s="33" t="s">
        <v>3759</v>
      </c>
      <c r="B1917" s="28"/>
      <c r="C1917" s="28"/>
      <c r="D1917" s="28" t="s">
        <v>61</v>
      </c>
      <c r="E1917" s="28" t="s">
        <v>2743</v>
      </c>
      <c r="F1917" s="28">
        <v>0</v>
      </c>
      <c r="G1917" s="28">
        <v>0</v>
      </c>
      <c r="H1917" s="2"/>
    </row>
    <row r="1918" spans="1:8" x14ac:dyDescent="0.25">
      <c r="A1918" s="33" t="s">
        <v>3759</v>
      </c>
      <c r="B1918" s="28"/>
      <c r="C1918" s="28"/>
      <c r="D1918" s="28" t="s">
        <v>1168</v>
      </c>
      <c r="E1918" s="28" t="s">
        <v>3369</v>
      </c>
      <c r="F1918" s="28">
        <v>0</v>
      </c>
      <c r="G1918" s="28">
        <v>0</v>
      </c>
      <c r="H1918" s="2"/>
    </row>
    <row r="1919" spans="1:8" x14ac:dyDescent="0.25">
      <c r="A1919" s="33" t="s">
        <v>3759</v>
      </c>
      <c r="B1919" s="28"/>
      <c r="C1919" s="28"/>
      <c r="D1919" s="28" t="s">
        <v>2307</v>
      </c>
      <c r="E1919" s="28" t="s">
        <v>3124</v>
      </c>
      <c r="F1919" s="28">
        <v>0</v>
      </c>
      <c r="G1919" s="28">
        <v>0</v>
      </c>
      <c r="H1919" s="2"/>
    </row>
    <row r="1920" spans="1:8" x14ac:dyDescent="0.25">
      <c r="A1920" s="33" t="s">
        <v>3759</v>
      </c>
      <c r="B1920" s="28"/>
      <c r="C1920" s="28"/>
      <c r="D1920" s="28" t="s">
        <v>2309</v>
      </c>
      <c r="E1920" s="28" t="s">
        <v>3370</v>
      </c>
      <c r="F1920" s="28">
        <v>0</v>
      </c>
      <c r="G1920" s="28">
        <v>0</v>
      </c>
      <c r="H1920" s="2"/>
    </row>
    <row r="1921" spans="1:8" x14ac:dyDescent="0.25">
      <c r="A1921" s="33" t="s">
        <v>3759</v>
      </c>
      <c r="B1921" s="28"/>
      <c r="C1921" s="28"/>
      <c r="D1921" s="28" t="s">
        <v>2311</v>
      </c>
      <c r="E1921" s="28" t="s">
        <v>3371</v>
      </c>
      <c r="F1921" s="28">
        <v>0</v>
      </c>
      <c r="G1921" s="28">
        <v>0</v>
      </c>
      <c r="H1921" s="2"/>
    </row>
    <row r="1922" spans="1:8" x14ac:dyDescent="0.25">
      <c r="A1922" s="33" t="s">
        <v>3759</v>
      </c>
      <c r="B1922" s="28"/>
      <c r="C1922" s="28"/>
      <c r="D1922" s="28" t="s">
        <v>2313</v>
      </c>
      <c r="E1922" s="28" t="s">
        <v>3372</v>
      </c>
      <c r="F1922" s="28">
        <v>0</v>
      </c>
      <c r="G1922" s="28">
        <v>0</v>
      </c>
      <c r="H1922" s="2"/>
    </row>
    <row r="1923" spans="1:8" x14ac:dyDescent="0.25">
      <c r="A1923" s="33" t="s">
        <v>3759</v>
      </c>
      <c r="B1923" s="28"/>
      <c r="C1923" s="28"/>
      <c r="D1923" s="28" t="s">
        <v>1170</v>
      </c>
      <c r="E1923" s="28" t="s">
        <v>3373</v>
      </c>
      <c r="F1923" s="28">
        <v>0</v>
      </c>
      <c r="G1923" s="28">
        <v>0</v>
      </c>
      <c r="H1923" s="2"/>
    </row>
    <row r="1924" spans="1:8" x14ac:dyDescent="0.25">
      <c r="A1924" s="33" t="s">
        <v>3759</v>
      </c>
      <c r="B1924" s="28"/>
      <c r="C1924" s="28"/>
      <c r="D1924" s="28" t="s">
        <v>2016</v>
      </c>
      <c r="E1924" s="28" t="s">
        <v>2872</v>
      </c>
      <c r="F1924" s="28">
        <v>0</v>
      </c>
      <c r="G1924" s="28">
        <v>0</v>
      </c>
      <c r="H1924" s="2"/>
    </row>
    <row r="1925" spans="1:8" x14ac:dyDescent="0.25">
      <c r="A1925" s="33" t="s">
        <v>3759</v>
      </c>
      <c r="B1925" s="28"/>
      <c r="C1925" s="28"/>
      <c r="D1925" s="28" t="s">
        <v>1828</v>
      </c>
      <c r="E1925" s="28" t="s">
        <v>3374</v>
      </c>
      <c r="F1925" s="28">
        <v>0</v>
      </c>
      <c r="G1925" s="28">
        <v>0</v>
      </c>
      <c r="H1925" s="2"/>
    </row>
    <row r="1926" spans="1:8" x14ac:dyDescent="0.25">
      <c r="A1926" s="33" t="s">
        <v>3759</v>
      </c>
      <c r="B1926" s="28"/>
      <c r="C1926" s="28"/>
      <c r="D1926" s="28" t="s">
        <v>1172</v>
      </c>
      <c r="E1926" s="28" t="s">
        <v>3375</v>
      </c>
      <c r="F1926" s="28">
        <v>0</v>
      </c>
      <c r="G1926" s="28">
        <v>0</v>
      </c>
      <c r="H1926" s="2"/>
    </row>
    <row r="1927" spans="1:8" x14ac:dyDescent="0.25">
      <c r="A1927" s="33" t="s">
        <v>3759</v>
      </c>
      <c r="B1927" s="28"/>
      <c r="C1927" s="28"/>
      <c r="D1927" s="28" t="s">
        <v>1830</v>
      </c>
      <c r="E1927" s="28" t="s">
        <v>3376</v>
      </c>
      <c r="F1927" s="28">
        <v>0</v>
      </c>
      <c r="G1927" s="28">
        <v>0</v>
      </c>
      <c r="H1927" s="2"/>
    </row>
    <row r="1928" spans="1:8" x14ac:dyDescent="0.25">
      <c r="A1928" s="33" t="s">
        <v>3759</v>
      </c>
      <c r="B1928" s="28"/>
      <c r="C1928" s="28"/>
      <c r="D1928" s="28" t="s">
        <v>1751</v>
      </c>
      <c r="E1928" s="28" t="s">
        <v>3377</v>
      </c>
      <c r="F1928" s="28">
        <v>0</v>
      </c>
      <c r="G1928" s="28">
        <v>0</v>
      </c>
      <c r="H1928" s="2"/>
    </row>
    <row r="1929" spans="1:8" x14ac:dyDescent="0.25">
      <c r="A1929" s="33" t="s">
        <v>3759</v>
      </c>
      <c r="B1929" s="28"/>
      <c r="C1929" s="28"/>
      <c r="D1929" s="28" t="s">
        <v>2317</v>
      </c>
      <c r="E1929" s="28" t="s">
        <v>2831</v>
      </c>
      <c r="F1929" s="28">
        <v>0</v>
      </c>
      <c r="G1929" s="28">
        <v>0</v>
      </c>
      <c r="H1929" s="2"/>
    </row>
    <row r="1930" spans="1:8" x14ac:dyDescent="0.25">
      <c r="A1930" s="33" t="s">
        <v>3759</v>
      </c>
      <c r="B1930" s="28"/>
      <c r="C1930" s="28"/>
      <c r="D1930" s="28" t="s">
        <v>1174</v>
      </c>
      <c r="E1930" s="28" t="s">
        <v>3378</v>
      </c>
      <c r="F1930" s="28">
        <v>0</v>
      </c>
      <c r="G1930" s="28">
        <v>0</v>
      </c>
      <c r="H1930" s="2"/>
    </row>
    <row r="1931" spans="1:8" x14ac:dyDescent="0.25">
      <c r="A1931" s="33" t="s">
        <v>3759</v>
      </c>
      <c r="B1931" s="28"/>
      <c r="C1931" s="28"/>
      <c r="D1931" s="28" t="s">
        <v>1885</v>
      </c>
      <c r="E1931" s="28" t="s">
        <v>3379</v>
      </c>
      <c r="F1931" s="28">
        <v>0</v>
      </c>
      <c r="G1931" s="28">
        <v>0</v>
      </c>
      <c r="H1931" s="2"/>
    </row>
    <row r="1932" spans="1:8" x14ac:dyDescent="0.25">
      <c r="A1932" s="33" t="s">
        <v>3759</v>
      </c>
      <c r="B1932" s="28"/>
      <c r="C1932" s="28"/>
      <c r="D1932" s="28" t="s">
        <v>1176</v>
      </c>
      <c r="E1932" s="28" t="s">
        <v>3380</v>
      </c>
      <c r="F1932" s="28">
        <v>0</v>
      </c>
      <c r="G1932" s="28">
        <v>0</v>
      </c>
      <c r="H1932" s="2"/>
    </row>
    <row r="1933" spans="1:8" x14ac:dyDescent="0.25">
      <c r="A1933" s="33" t="s">
        <v>3759</v>
      </c>
      <c r="B1933" s="28"/>
      <c r="C1933" s="28"/>
      <c r="D1933" s="28" t="s">
        <v>2319</v>
      </c>
      <c r="E1933" s="28" t="s">
        <v>3381</v>
      </c>
      <c r="F1933" s="28">
        <v>0</v>
      </c>
      <c r="G1933" s="28">
        <v>0</v>
      </c>
      <c r="H1933" s="2"/>
    </row>
    <row r="1934" spans="1:8" x14ac:dyDescent="0.25">
      <c r="A1934" s="33" t="s">
        <v>3759</v>
      </c>
      <c r="B1934" s="28"/>
      <c r="C1934" s="28"/>
      <c r="D1934" s="28" t="s">
        <v>1178</v>
      </c>
      <c r="E1934" s="28" t="s">
        <v>3382</v>
      </c>
      <c r="F1934" s="28">
        <v>0</v>
      </c>
      <c r="G1934" s="28">
        <v>0</v>
      </c>
      <c r="H1934" s="2"/>
    </row>
    <row r="1935" spans="1:8" x14ac:dyDescent="0.25">
      <c r="A1935" s="33" t="s">
        <v>3759</v>
      </c>
      <c r="B1935" s="28"/>
      <c r="C1935" s="28"/>
      <c r="D1935" s="28" t="s">
        <v>2321</v>
      </c>
      <c r="E1935" s="28" t="s">
        <v>3383</v>
      </c>
      <c r="F1935" s="28">
        <v>0</v>
      </c>
      <c r="G1935" s="28">
        <v>0</v>
      </c>
      <c r="H1935" s="2"/>
    </row>
    <row r="1936" spans="1:8" x14ac:dyDescent="0.25">
      <c r="A1936" s="33" t="s">
        <v>3759</v>
      </c>
      <c r="B1936" s="28"/>
      <c r="C1936" s="28"/>
      <c r="D1936" s="28" t="s">
        <v>2323</v>
      </c>
      <c r="E1936" s="28" t="s">
        <v>3384</v>
      </c>
      <c r="F1936" s="28">
        <v>0</v>
      </c>
      <c r="G1936" s="28">
        <v>0</v>
      </c>
      <c r="H1936" s="2"/>
    </row>
    <row r="1937" spans="1:8" x14ac:dyDescent="0.25">
      <c r="A1937" s="33" t="s">
        <v>3759</v>
      </c>
      <c r="B1937" s="28"/>
      <c r="C1937" s="28"/>
      <c r="D1937" s="28" t="s">
        <v>2325</v>
      </c>
      <c r="E1937" s="28" t="s">
        <v>3385</v>
      </c>
      <c r="F1937" s="28">
        <v>0</v>
      </c>
      <c r="G1937" s="28">
        <v>0</v>
      </c>
      <c r="H1937" s="2"/>
    </row>
    <row r="1938" spans="1:8" x14ac:dyDescent="0.25">
      <c r="A1938" s="33" t="s">
        <v>3759</v>
      </c>
      <c r="B1938" s="28"/>
      <c r="C1938" s="28"/>
      <c r="D1938" s="28" t="s">
        <v>1180</v>
      </c>
      <c r="E1938" s="28" t="s">
        <v>3039</v>
      </c>
      <c r="F1938" s="28">
        <v>0</v>
      </c>
      <c r="G1938" s="28">
        <v>0</v>
      </c>
      <c r="H1938" s="2"/>
    </row>
    <row r="1939" spans="1:8" x14ac:dyDescent="0.25">
      <c r="A1939" s="33" t="s">
        <v>3759</v>
      </c>
      <c r="B1939" s="28"/>
      <c r="C1939" s="28"/>
      <c r="D1939" s="28" t="s">
        <v>1182</v>
      </c>
      <c r="E1939" s="28" t="s">
        <v>3386</v>
      </c>
      <c r="F1939" s="28">
        <v>0</v>
      </c>
      <c r="G1939" s="28">
        <v>0</v>
      </c>
      <c r="H1939" s="2"/>
    </row>
    <row r="1940" spans="1:8" x14ac:dyDescent="0.25">
      <c r="A1940" s="33" t="s">
        <v>3759</v>
      </c>
      <c r="B1940" s="28"/>
      <c r="C1940" s="28"/>
      <c r="D1940" s="28" t="s">
        <v>2327</v>
      </c>
      <c r="E1940" s="28" t="s">
        <v>3387</v>
      </c>
      <c r="F1940" s="28">
        <v>0</v>
      </c>
      <c r="G1940" s="28">
        <v>0</v>
      </c>
      <c r="H1940" s="2"/>
    </row>
    <row r="1941" spans="1:8" x14ac:dyDescent="0.25">
      <c r="A1941" s="33" t="s">
        <v>3759</v>
      </c>
      <c r="B1941" s="28"/>
      <c r="C1941" s="28"/>
      <c r="D1941" s="28" t="s">
        <v>2329</v>
      </c>
      <c r="E1941" s="28" t="s">
        <v>3388</v>
      </c>
      <c r="F1941" s="28">
        <v>0</v>
      </c>
      <c r="G1941" s="28">
        <v>0</v>
      </c>
      <c r="H1941" s="2"/>
    </row>
    <row r="1942" spans="1:8" x14ac:dyDescent="0.25">
      <c r="A1942" s="33" t="s">
        <v>3759</v>
      </c>
      <c r="B1942" s="28"/>
      <c r="C1942" s="28"/>
      <c r="D1942" s="28" t="s">
        <v>2331</v>
      </c>
      <c r="E1942" s="28" t="s">
        <v>3389</v>
      </c>
      <c r="F1942" s="28">
        <v>0</v>
      </c>
      <c r="G1942" s="28">
        <v>0</v>
      </c>
      <c r="H1942" s="2"/>
    </row>
    <row r="1943" spans="1:8" x14ac:dyDescent="0.25">
      <c r="A1943" s="33" t="s">
        <v>3759</v>
      </c>
      <c r="B1943" s="28"/>
      <c r="C1943" s="28"/>
      <c r="D1943" s="28" t="s">
        <v>1184</v>
      </c>
      <c r="E1943" s="28" t="s">
        <v>3390</v>
      </c>
      <c r="F1943" s="28">
        <v>0</v>
      </c>
      <c r="G1943" s="28">
        <v>0</v>
      </c>
      <c r="H1943" s="2"/>
    </row>
    <row r="1944" spans="1:8" x14ac:dyDescent="0.25">
      <c r="A1944" s="33" t="s">
        <v>3759</v>
      </c>
      <c r="B1944" s="28"/>
      <c r="C1944" s="28"/>
      <c r="D1944" s="28" t="s">
        <v>2333</v>
      </c>
      <c r="E1944" s="28" t="s">
        <v>3391</v>
      </c>
      <c r="F1944" s="28">
        <v>0</v>
      </c>
      <c r="G1944" s="28">
        <v>0</v>
      </c>
      <c r="H1944" s="2"/>
    </row>
    <row r="1945" spans="1:8" x14ac:dyDescent="0.25">
      <c r="A1945" s="33" t="s">
        <v>3759</v>
      </c>
      <c r="B1945" s="28"/>
      <c r="C1945" s="28"/>
      <c r="D1945" s="28" t="s">
        <v>1186</v>
      </c>
      <c r="E1945" s="28" t="s">
        <v>3392</v>
      </c>
      <c r="F1945" s="28">
        <v>0</v>
      </c>
      <c r="G1945" s="28">
        <v>0</v>
      </c>
      <c r="H1945" s="2"/>
    </row>
    <row r="1946" spans="1:8" x14ac:dyDescent="0.25">
      <c r="A1946" s="33" t="s">
        <v>3759</v>
      </c>
      <c r="B1946" s="28"/>
      <c r="C1946" s="28"/>
      <c r="D1946" s="28" t="s">
        <v>2335</v>
      </c>
      <c r="E1946" s="28" t="s">
        <v>3393</v>
      </c>
      <c r="F1946" s="28">
        <v>0</v>
      </c>
      <c r="G1946" s="28">
        <v>0</v>
      </c>
      <c r="H1946" s="2"/>
    </row>
    <row r="1947" spans="1:8" x14ac:dyDescent="0.25">
      <c r="A1947" s="33" t="s">
        <v>3759</v>
      </c>
      <c r="B1947" s="28"/>
      <c r="C1947" s="28"/>
      <c r="D1947" s="28" t="s">
        <v>2337</v>
      </c>
      <c r="E1947" s="28" t="s">
        <v>3394</v>
      </c>
      <c r="F1947" s="28">
        <v>0</v>
      </c>
      <c r="G1947" s="28">
        <v>0</v>
      </c>
      <c r="H1947" s="2"/>
    </row>
    <row r="1948" spans="1:8" x14ac:dyDescent="0.25">
      <c r="A1948" s="33" t="s">
        <v>3759</v>
      </c>
      <c r="B1948" s="28"/>
      <c r="C1948" s="28"/>
      <c r="D1948" s="28" t="s">
        <v>1188</v>
      </c>
      <c r="E1948" s="28" t="s">
        <v>3395</v>
      </c>
      <c r="F1948" s="28">
        <v>0</v>
      </c>
      <c r="G1948" s="28">
        <v>0</v>
      </c>
      <c r="H1948" s="2"/>
    </row>
    <row r="1949" spans="1:8" x14ac:dyDescent="0.25">
      <c r="A1949" s="33" t="s">
        <v>3759</v>
      </c>
      <c r="B1949" s="28"/>
      <c r="C1949" s="28"/>
      <c r="D1949" s="28" t="s">
        <v>2339</v>
      </c>
      <c r="E1949" s="28" t="s">
        <v>3396</v>
      </c>
      <c r="F1949" s="28">
        <v>0</v>
      </c>
      <c r="G1949" s="28">
        <v>0</v>
      </c>
      <c r="H1949" s="2"/>
    </row>
    <row r="1950" spans="1:8" x14ac:dyDescent="0.25">
      <c r="A1950" s="33" t="s">
        <v>3759</v>
      </c>
      <c r="B1950" s="28"/>
      <c r="C1950" s="28"/>
      <c r="D1950" s="28" t="s">
        <v>1190</v>
      </c>
      <c r="E1950" s="28" t="s">
        <v>2736</v>
      </c>
      <c r="F1950" s="28">
        <v>0</v>
      </c>
      <c r="G1950" s="28">
        <v>0</v>
      </c>
      <c r="H1950" s="2"/>
    </row>
    <row r="1951" spans="1:8" x14ac:dyDescent="0.25">
      <c r="A1951" s="33" t="s">
        <v>3759</v>
      </c>
      <c r="B1951" s="28"/>
      <c r="C1951" s="28"/>
      <c r="D1951" s="28" t="s">
        <v>2341</v>
      </c>
      <c r="E1951" s="28" t="s">
        <v>3397</v>
      </c>
      <c r="F1951" s="28">
        <v>0</v>
      </c>
      <c r="G1951" s="28">
        <v>0</v>
      </c>
      <c r="H1951" s="2"/>
    </row>
    <row r="1952" spans="1:8" x14ac:dyDescent="0.25">
      <c r="A1952" s="33" t="s">
        <v>3759</v>
      </c>
      <c r="B1952" s="28"/>
      <c r="C1952" s="28"/>
      <c r="D1952" s="28" t="s">
        <v>2343</v>
      </c>
      <c r="E1952" s="28" t="s">
        <v>3398</v>
      </c>
      <c r="F1952" s="28">
        <v>0</v>
      </c>
      <c r="G1952" s="28">
        <v>0</v>
      </c>
      <c r="H1952" s="2"/>
    </row>
    <row r="1953" spans="1:8" x14ac:dyDescent="0.25">
      <c r="A1953" s="33" t="s">
        <v>3759</v>
      </c>
      <c r="B1953" s="28"/>
      <c r="C1953" s="28"/>
      <c r="D1953" s="28" t="s">
        <v>1192</v>
      </c>
      <c r="E1953" s="28" t="s">
        <v>3399</v>
      </c>
      <c r="F1953" s="28">
        <v>0</v>
      </c>
      <c r="G1953" s="28">
        <v>0</v>
      </c>
      <c r="H1953" s="2"/>
    </row>
    <row r="1954" spans="1:8" x14ac:dyDescent="0.25">
      <c r="A1954" s="33" t="s">
        <v>3759</v>
      </c>
      <c r="B1954" s="28"/>
      <c r="C1954" s="28"/>
      <c r="D1954" s="28" t="s">
        <v>1194</v>
      </c>
      <c r="E1954" s="28" t="s">
        <v>3400</v>
      </c>
      <c r="F1954" s="28">
        <v>0</v>
      </c>
      <c r="G1954" s="28">
        <v>0</v>
      </c>
      <c r="H1954" s="2"/>
    </row>
    <row r="1955" spans="1:8" x14ac:dyDescent="0.25">
      <c r="A1955" s="33" t="s">
        <v>3759</v>
      </c>
      <c r="B1955" s="28"/>
      <c r="C1955" s="28"/>
      <c r="D1955" s="28" t="s">
        <v>1196</v>
      </c>
      <c r="E1955" s="28" t="s">
        <v>3401</v>
      </c>
      <c r="F1955" s="28">
        <v>0</v>
      </c>
      <c r="G1955" s="28">
        <v>0</v>
      </c>
      <c r="H1955" s="2"/>
    </row>
    <row r="1956" spans="1:8" x14ac:dyDescent="0.25">
      <c r="A1956" s="33" t="s">
        <v>3759</v>
      </c>
      <c r="B1956" s="28"/>
      <c r="C1956" s="28"/>
      <c r="D1956" s="28" t="s">
        <v>2345</v>
      </c>
      <c r="E1956" s="28" t="s">
        <v>3177</v>
      </c>
      <c r="F1956" s="28">
        <v>0</v>
      </c>
      <c r="G1956" s="28">
        <v>0</v>
      </c>
      <c r="H1956" s="2"/>
    </row>
    <row r="1957" spans="1:8" x14ac:dyDescent="0.25">
      <c r="A1957" s="33" t="s">
        <v>3759</v>
      </c>
      <c r="B1957" s="28"/>
      <c r="C1957" s="28"/>
      <c r="D1957" s="28" t="s">
        <v>2347</v>
      </c>
      <c r="E1957" s="28" t="s">
        <v>2743</v>
      </c>
      <c r="F1957" s="28">
        <v>0</v>
      </c>
      <c r="G1957" s="28">
        <v>0</v>
      </c>
      <c r="H1957" s="2"/>
    </row>
    <row r="1958" spans="1:8" x14ac:dyDescent="0.25">
      <c r="A1958" s="33" t="s">
        <v>3759</v>
      </c>
      <c r="B1958" s="28"/>
      <c r="C1958" s="28"/>
      <c r="D1958" s="28" t="s">
        <v>2349</v>
      </c>
      <c r="E1958" s="28" t="s">
        <v>3402</v>
      </c>
      <c r="F1958" s="28">
        <v>0</v>
      </c>
      <c r="G1958" s="28">
        <v>0</v>
      </c>
      <c r="H1958" s="2"/>
    </row>
    <row r="1959" spans="1:8" x14ac:dyDescent="0.25">
      <c r="A1959" s="33" t="s">
        <v>3759</v>
      </c>
      <c r="B1959" s="28"/>
      <c r="C1959" s="28"/>
      <c r="D1959" s="28" t="s">
        <v>2351</v>
      </c>
      <c r="E1959" s="28" t="s">
        <v>3403</v>
      </c>
      <c r="F1959" s="28">
        <v>0</v>
      </c>
      <c r="G1959" s="28">
        <v>0</v>
      </c>
      <c r="H1959" s="2"/>
    </row>
    <row r="1960" spans="1:8" x14ac:dyDescent="0.25">
      <c r="A1960" s="33" t="s">
        <v>3759</v>
      </c>
      <c r="B1960" s="28"/>
      <c r="C1960" s="28"/>
      <c r="D1960" s="28" t="s">
        <v>2353</v>
      </c>
      <c r="E1960" s="28" t="s">
        <v>3404</v>
      </c>
      <c r="F1960" s="28">
        <v>0</v>
      </c>
      <c r="G1960" s="28">
        <v>0</v>
      </c>
      <c r="H1960" s="2"/>
    </row>
    <row r="1961" spans="1:8" x14ac:dyDescent="0.25">
      <c r="A1961" s="33" t="s">
        <v>3759</v>
      </c>
      <c r="B1961" s="28"/>
      <c r="C1961" s="28"/>
      <c r="D1961" s="28" t="s">
        <v>1198</v>
      </c>
      <c r="E1961" s="28" t="s">
        <v>3405</v>
      </c>
      <c r="F1961" s="28">
        <v>0</v>
      </c>
      <c r="G1961" s="28">
        <v>0</v>
      </c>
      <c r="H1961" s="2"/>
    </row>
    <row r="1962" spans="1:8" x14ac:dyDescent="0.25">
      <c r="A1962" s="33" t="s">
        <v>3759</v>
      </c>
      <c r="B1962" s="28"/>
      <c r="C1962" s="28"/>
      <c r="D1962" s="28" t="s">
        <v>1200</v>
      </c>
      <c r="E1962" s="28" t="s">
        <v>3406</v>
      </c>
      <c r="F1962" s="28">
        <v>0</v>
      </c>
      <c r="G1962" s="28">
        <v>0</v>
      </c>
      <c r="H1962" s="2"/>
    </row>
    <row r="1963" spans="1:8" x14ac:dyDescent="0.25">
      <c r="A1963" s="33" t="s">
        <v>3759</v>
      </c>
      <c r="B1963" s="28"/>
      <c r="C1963" s="28"/>
      <c r="D1963" s="28" t="s">
        <v>2355</v>
      </c>
      <c r="E1963" s="28" t="s">
        <v>3407</v>
      </c>
      <c r="F1963" s="28">
        <v>0</v>
      </c>
      <c r="G1963" s="28">
        <v>0</v>
      </c>
      <c r="H1963" s="2"/>
    </row>
    <row r="1964" spans="1:8" x14ac:dyDescent="0.25">
      <c r="A1964" s="33" t="s">
        <v>3759</v>
      </c>
      <c r="B1964" s="28"/>
      <c r="C1964" s="28"/>
      <c r="D1964" s="28" t="s">
        <v>1202</v>
      </c>
      <c r="E1964" s="28" t="s">
        <v>3408</v>
      </c>
      <c r="F1964" s="28">
        <v>0</v>
      </c>
      <c r="G1964" s="28">
        <v>0</v>
      </c>
      <c r="H1964" s="2"/>
    </row>
    <row r="1965" spans="1:8" x14ac:dyDescent="0.25">
      <c r="A1965" s="33" t="s">
        <v>3759</v>
      </c>
      <c r="B1965" s="28"/>
      <c r="C1965" s="28"/>
      <c r="D1965" s="28" t="s">
        <v>1753</v>
      </c>
      <c r="E1965" s="28" t="s">
        <v>3409</v>
      </c>
      <c r="F1965" s="28">
        <v>0</v>
      </c>
      <c r="G1965" s="28">
        <v>0</v>
      </c>
      <c r="H1965" s="2"/>
    </row>
    <row r="1966" spans="1:8" x14ac:dyDescent="0.25">
      <c r="A1966" s="33" t="s">
        <v>3759</v>
      </c>
      <c r="B1966" s="28"/>
      <c r="C1966" s="28"/>
      <c r="D1966" s="28" t="s">
        <v>2359</v>
      </c>
      <c r="E1966" s="28" t="s">
        <v>3193</v>
      </c>
      <c r="F1966" s="28">
        <v>0</v>
      </c>
      <c r="G1966" s="28">
        <v>0</v>
      </c>
      <c r="H1966" s="2"/>
    </row>
    <row r="1967" spans="1:8" x14ac:dyDescent="0.25">
      <c r="A1967" s="33" t="s">
        <v>3759</v>
      </c>
      <c r="B1967" s="28"/>
      <c r="C1967" s="28"/>
      <c r="D1967" s="28" t="s">
        <v>1204</v>
      </c>
      <c r="E1967" s="28" t="s">
        <v>3410</v>
      </c>
      <c r="F1967" s="28">
        <v>0</v>
      </c>
      <c r="G1967" s="28">
        <v>0</v>
      </c>
      <c r="H1967" s="2"/>
    </row>
    <row r="1968" spans="1:8" x14ac:dyDescent="0.25">
      <c r="A1968" s="33" t="s">
        <v>3759</v>
      </c>
      <c r="B1968" s="28"/>
      <c r="C1968" s="28"/>
      <c r="D1968" s="28" t="s">
        <v>1206</v>
      </c>
      <c r="E1968" s="28" t="s">
        <v>3411</v>
      </c>
      <c r="F1968" s="28">
        <v>0</v>
      </c>
      <c r="G1968" s="28">
        <v>0</v>
      </c>
      <c r="H1968" s="2"/>
    </row>
    <row r="1969" spans="1:8" x14ac:dyDescent="0.25">
      <c r="A1969" s="33" t="s">
        <v>3759</v>
      </c>
      <c r="B1969" s="28"/>
      <c r="C1969" s="28"/>
      <c r="D1969" s="28" t="s">
        <v>1208</v>
      </c>
      <c r="E1969" s="28" t="s">
        <v>3412</v>
      </c>
      <c r="F1969" s="28">
        <v>0</v>
      </c>
      <c r="G1969" s="28">
        <v>0</v>
      </c>
      <c r="H1969" s="2"/>
    </row>
    <row r="1970" spans="1:8" x14ac:dyDescent="0.25">
      <c r="A1970" s="33" t="s">
        <v>3759</v>
      </c>
      <c r="B1970" s="28"/>
      <c r="C1970" s="28"/>
      <c r="D1970" s="28" t="s">
        <v>2361</v>
      </c>
      <c r="E1970" s="28" t="s">
        <v>3195</v>
      </c>
      <c r="F1970" s="28">
        <v>0</v>
      </c>
      <c r="G1970" s="28">
        <v>0</v>
      </c>
      <c r="H1970" s="2"/>
    </row>
    <row r="1971" spans="1:8" x14ac:dyDescent="0.25">
      <c r="A1971" s="33" t="s">
        <v>3759</v>
      </c>
      <c r="B1971" s="28"/>
      <c r="C1971" s="28"/>
      <c r="D1971" s="28" t="s">
        <v>2363</v>
      </c>
      <c r="E1971" s="28" t="s">
        <v>3413</v>
      </c>
      <c r="F1971" s="28">
        <v>0</v>
      </c>
      <c r="G1971" s="28">
        <v>0</v>
      </c>
      <c r="H1971" s="2"/>
    </row>
    <row r="1972" spans="1:8" x14ac:dyDescent="0.25">
      <c r="A1972" s="33" t="s">
        <v>3759</v>
      </c>
      <c r="B1972" s="28"/>
      <c r="C1972" s="28"/>
      <c r="D1972" s="28" t="s">
        <v>1210</v>
      </c>
      <c r="E1972" s="28" t="s">
        <v>2855</v>
      </c>
      <c r="F1972" s="28">
        <v>0</v>
      </c>
      <c r="G1972" s="28">
        <v>0</v>
      </c>
      <c r="H1972" s="2"/>
    </row>
    <row r="1973" spans="1:8" x14ac:dyDescent="0.25">
      <c r="A1973" s="33" t="s">
        <v>3759</v>
      </c>
      <c r="B1973" s="28"/>
      <c r="C1973" s="28"/>
      <c r="D1973" s="28" t="s">
        <v>2365</v>
      </c>
      <c r="E1973" s="28" t="s">
        <v>3414</v>
      </c>
      <c r="F1973" s="28">
        <v>0</v>
      </c>
      <c r="G1973" s="28">
        <v>0</v>
      </c>
      <c r="H1973" s="2"/>
    </row>
    <row r="1974" spans="1:8" x14ac:dyDescent="0.25">
      <c r="A1974" s="33" t="s">
        <v>3759</v>
      </c>
      <c r="B1974" s="28"/>
      <c r="C1974" s="28"/>
      <c r="D1974" s="28" t="s">
        <v>1212</v>
      </c>
      <c r="E1974" s="28" t="s">
        <v>2771</v>
      </c>
      <c r="F1974" s="28">
        <v>0</v>
      </c>
      <c r="G1974" s="28">
        <v>0</v>
      </c>
      <c r="H1974" s="2"/>
    </row>
    <row r="1975" spans="1:8" x14ac:dyDescent="0.25">
      <c r="A1975" s="33" t="s">
        <v>3759</v>
      </c>
      <c r="B1975" s="28"/>
      <c r="C1975" s="28"/>
      <c r="D1975" s="28" t="s">
        <v>1214</v>
      </c>
      <c r="E1975" s="28" t="s">
        <v>3415</v>
      </c>
      <c r="F1975" s="28">
        <v>0</v>
      </c>
      <c r="G1975" s="28">
        <v>0</v>
      </c>
      <c r="H1975" s="2"/>
    </row>
    <row r="1976" spans="1:8" x14ac:dyDescent="0.25">
      <c r="A1976" s="33" t="s">
        <v>3759</v>
      </c>
      <c r="B1976" s="28"/>
      <c r="C1976" s="28"/>
      <c r="D1976" s="28" t="s">
        <v>1216</v>
      </c>
      <c r="E1976" s="28" t="s">
        <v>3416</v>
      </c>
      <c r="F1976" s="28">
        <v>0</v>
      </c>
      <c r="G1976" s="28">
        <v>0</v>
      </c>
      <c r="H1976" s="2"/>
    </row>
    <row r="1977" spans="1:8" x14ac:dyDescent="0.25">
      <c r="A1977" s="33" t="s">
        <v>3759</v>
      </c>
      <c r="B1977" s="28"/>
      <c r="C1977" s="28"/>
      <c r="D1977" s="28" t="s">
        <v>2367</v>
      </c>
      <c r="E1977" s="28" t="s">
        <v>3417</v>
      </c>
      <c r="F1977" s="28">
        <v>0</v>
      </c>
      <c r="G1977" s="28">
        <v>0</v>
      </c>
      <c r="H1977" s="2"/>
    </row>
    <row r="1978" spans="1:8" x14ac:dyDescent="0.25">
      <c r="A1978" s="33" t="s">
        <v>3759</v>
      </c>
      <c r="B1978" s="28"/>
      <c r="C1978" s="28"/>
      <c r="D1978" s="28" t="s">
        <v>2369</v>
      </c>
      <c r="E1978" s="28" t="s">
        <v>3418</v>
      </c>
      <c r="F1978" s="28">
        <v>0</v>
      </c>
      <c r="G1978" s="28">
        <v>0</v>
      </c>
      <c r="H1978" s="2"/>
    </row>
    <row r="1979" spans="1:8" x14ac:dyDescent="0.25">
      <c r="A1979" s="33" t="s">
        <v>3759</v>
      </c>
      <c r="B1979" s="28"/>
      <c r="C1979" s="28"/>
      <c r="D1979" s="28" t="s">
        <v>1218</v>
      </c>
      <c r="E1979" s="28" t="s">
        <v>3419</v>
      </c>
      <c r="F1979" s="28">
        <v>0</v>
      </c>
      <c r="G1979" s="28">
        <v>0</v>
      </c>
      <c r="H1979" s="2"/>
    </row>
    <row r="1980" spans="1:8" x14ac:dyDescent="0.25">
      <c r="A1980" s="33" t="s">
        <v>3759</v>
      </c>
      <c r="B1980" s="28"/>
      <c r="C1980" s="28"/>
      <c r="D1980" s="28" t="s">
        <v>1220</v>
      </c>
      <c r="E1980" s="28" t="s">
        <v>3420</v>
      </c>
      <c r="F1980" s="28">
        <v>0</v>
      </c>
      <c r="G1980" s="28">
        <v>0</v>
      </c>
      <c r="H1980" s="2"/>
    </row>
    <row r="1981" spans="1:8" x14ac:dyDescent="0.25">
      <c r="A1981" s="33" t="s">
        <v>3759</v>
      </c>
      <c r="B1981" s="28"/>
      <c r="C1981" s="28"/>
      <c r="D1981" s="28" t="s">
        <v>1222</v>
      </c>
      <c r="E1981" s="28" t="s">
        <v>3421</v>
      </c>
      <c r="F1981" s="28">
        <v>0</v>
      </c>
      <c r="G1981" s="28">
        <v>0</v>
      </c>
      <c r="H1981" s="2"/>
    </row>
    <row r="1982" spans="1:8" x14ac:dyDescent="0.25">
      <c r="A1982" s="33" t="s">
        <v>3759</v>
      </c>
      <c r="B1982" s="28"/>
      <c r="C1982" s="28"/>
      <c r="D1982" s="28" t="s">
        <v>63</v>
      </c>
      <c r="E1982" s="28" t="s">
        <v>3422</v>
      </c>
      <c r="F1982" s="28">
        <v>0</v>
      </c>
      <c r="G1982" s="28">
        <v>0</v>
      </c>
      <c r="H1982" s="2"/>
    </row>
    <row r="1983" spans="1:8" x14ac:dyDescent="0.25">
      <c r="A1983" s="33" t="s">
        <v>3759</v>
      </c>
      <c r="B1983" s="28"/>
      <c r="C1983" s="28"/>
      <c r="D1983" s="28" t="s">
        <v>1225</v>
      </c>
      <c r="E1983" s="28" t="s">
        <v>3423</v>
      </c>
      <c r="F1983" s="28">
        <v>0</v>
      </c>
      <c r="G1983" s="28">
        <v>0</v>
      </c>
      <c r="H1983" s="2"/>
    </row>
    <row r="1984" spans="1:8" x14ac:dyDescent="0.25">
      <c r="A1984" s="33" t="s">
        <v>3759</v>
      </c>
      <c r="B1984" s="28"/>
      <c r="C1984" s="28"/>
      <c r="D1984" s="28" t="s">
        <v>1227</v>
      </c>
      <c r="E1984" s="28" t="s">
        <v>3424</v>
      </c>
      <c r="F1984" s="28">
        <v>0</v>
      </c>
      <c r="G1984" s="28">
        <v>0</v>
      </c>
      <c r="H1984" s="2"/>
    </row>
    <row r="1985" spans="1:8" x14ac:dyDescent="0.25">
      <c r="A1985" s="33" t="s">
        <v>3759</v>
      </c>
      <c r="B1985" s="28"/>
      <c r="C1985" s="28"/>
      <c r="D1985" s="28" t="s">
        <v>1229</v>
      </c>
      <c r="E1985" s="28" t="s">
        <v>3425</v>
      </c>
      <c r="F1985" s="28">
        <v>0</v>
      </c>
      <c r="G1985" s="28">
        <v>0</v>
      </c>
      <c r="H1985" s="2"/>
    </row>
    <row r="1986" spans="1:8" x14ac:dyDescent="0.25">
      <c r="A1986" s="33" t="s">
        <v>3759</v>
      </c>
      <c r="B1986" s="28"/>
      <c r="C1986" s="28"/>
      <c r="D1986" s="28" t="s">
        <v>1231</v>
      </c>
      <c r="E1986" s="28" t="s">
        <v>3426</v>
      </c>
      <c r="F1986" s="28">
        <v>0</v>
      </c>
      <c r="G1986" s="28">
        <v>0</v>
      </c>
      <c r="H1986" s="2"/>
    </row>
    <row r="1987" spans="1:8" x14ac:dyDescent="0.25">
      <c r="A1987" s="33" t="s">
        <v>3759</v>
      </c>
      <c r="B1987" s="28"/>
      <c r="C1987" s="28"/>
      <c r="D1987" s="28" t="s">
        <v>1233</v>
      </c>
      <c r="E1987" s="28" t="s">
        <v>3427</v>
      </c>
      <c r="F1987" s="28">
        <v>0</v>
      </c>
      <c r="G1987" s="28">
        <v>0</v>
      </c>
      <c r="H1987" s="2"/>
    </row>
    <row r="1988" spans="1:8" x14ac:dyDescent="0.25">
      <c r="A1988" s="33" t="s">
        <v>3759</v>
      </c>
      <c r="B1988" s="28"/>
      <c r="C1988" s="28"/>
      <c r="D1988" s="28" t="s">
        <v>1235</v>
      </c>
      <c r="E1988" s="28" t="s">
        <v>3428</v>
      </c>
      <c r="F1988" s="28">
        <v>0</v>
      </c>
      <c r="G1988" s="28">
        <v>0</v>
      </c>
      <c r="H1988" s="2"/>
    </row>
    <row r="1989" spans="1:8" x14ac:dyDescent="0.25">
      <c r="A1989" s="33" t="s">
        <v>3759</v>
      </c>
      <c r="B1989" s="28"/>
      <c r="C1989" s="28"/>
      <c r="D1989" s="28" t="s">
        <v>2371</v>
      </c>
      <c r="E1989" s="28" t="s">
        <v>3429</v>
      </c>
      <c r="F1989" s="28">
        <v>0</v>
      </c>
      <c r="G1989" s="28">
        <v>0</v>
      </c>
      <c r="H1989" s="2"/>
    </row>
    <row r="1990" spans="1:8" x14ac:dyDescent="0.25">
      <c r="A1990" s="33" t="s">
        <v>3759</v>
      </c>
      <c r="B1990" s="28"/>
      <c r="C1990" s="28"/>
      <c r="D1990" s="28" t="s">
        <v>1237</v>
      </c>
      <c r="E1990" s="28" t="s">
        <v>3430</v>
      </c>
      <c r="F1990" s="28">
        <v>0</v>
      </c>
      <c r="G1990" s="28">
        <v>0</v>
      </c>
      <c r="H1990" s="2"/>
    </row>
    <row r="1991" spans="1:8" x14ac:dyDescent="0.25">
      <c r="A1991" s="33" t="s">
        <v>3759</v>
      </c>
      <c r="B1991" s="28"/>
      <c r="C1991" s="28"/>
      <c r="D1991" s="28" t="s">
        <v>1239</v>
      </c>
      <c r="E1991" s="28" t="s">
        <v>3431</v>
      </c>
      <c r="F1991" s="28">
        <v>0</v>
      </c>
      <c r="G1991" s="28">
        <v>0</v>
      </c>
      <c r="H1991" s="2"/>
    </row>
    <row r="1992" spans="1:8" x14ac:dyDescent="0.25">
      <c r="A1992" s="33" t="s">
        <v>3759</v>
      </c>
      <c r="B1992" s="28"/>
      <c r="C1992" s="28"/>
      <c r="D1992" s="28" t="s">
        <v>2373</v>
      </c>
      <c r="E1992" s="28" t="s">
        <v>3432</v>
      </c>
      <c r="F1992" s="28">
        <v>0</v>
      </c>
      <c r="G1992" s="28">
        <v>0</v>
      </c>
      <c r="H1992" s="2"/>
    </row>
    <row r="1993" spans="1:8" x14ac:dyDescent="0.25">
      <c r="A1993" s="33" t="s">
        <v>3759</v>
      </c>
      <c r="B1993" s="28"/>
      <c r="C1993" s="28"/>
      <c r="D1993" s="28" t="s">
        <v>2375</v>
      </c>
      <c r="E1993" s="28" t="s">
        <v>3433</v>
      </c>
      <c r="F1993" s="28">
        <v>0</v>
      </c>
      <c r="G1993" s="28">
        <v>0</v>
      </c>
      <c r="H1993" s="2"/>
    </row>
    <row r="1994" spans="1:8" x14ac:dyDescent="0.25">
      <c r="A1994" s="33" t="s">
        <v>3759</v>
      </c>
      <c r="B1994" s="28"/>
      <c r="C1994" s="28"/>
      <c r="D1994" s="28" t="s">
        <v>1241</v>
      </c>
      <c r="E1994" s="28" t="s">
        <v>3434</v>
      </c>
      <c r="F1994" s="28">
        <v>0</v>
      </c>
      <c r="G1994" s="28">
        <v>0</v>
      </c>
      <c r="H1994" s="2"/>
    </row>
    <row r="1995" spans="1:8" x14ac:dyDescent="0.25">
      <c r="A1995" s="33" t="s">
        <v>3759</v>
      </c>
      <c r="B1995" s="28"/>
      <c r="C1995" s="28"/>
      <c r="D1995" s="28" t="s">
        <v>1921</v>
      </c>
      <c r="E1995" s="28" t="s">
        <v>3435</v>
      </c>
      <c r="F1995" s="28">
        <v>0</v>
      </c>
      <c r="G1995" s="28">
        <v>0</v>
      </c>
      <c r="H1995" s="2"/>
    </row>
    <row r="1996" spans="1:8" x14ac:dyDescent="0.25">
      <c r="A1996" s="33" t="s">
        <v>3759</v>
      </c>
      <c r="B1996" s="28"/>
      <c r="C1996" s="28"/>
      <c r="D1996" s="28" t="s">
        <v>2377</v>
      </c>
      <c r="E1996" s="28" t="s">
        <v>3436</v>
      </c>
      <c r="F1996" s="28">
        <v>0</v>
      </c>
      <c r="G1996" s="28">
        <v>0</v>
      </c>
      <c r="H1996" s="2"/>
    </row>
    <row r="1997" spans="1:8" x14ac:dyDescent="0.25">
      <c r="A1997" s="33" t="s">
        <v>3759</v>
      </c>
      <c r="B1997" s="28"/>
      <c r="C1997" s="28"/>
      <c r="D1997" s="28" t="s">
        <v>1243</v>
      </c>
      <c r="E1997" s="28" t="s">
        <v>3437</v>
      </c>
      <c r="F1997" s="28">
        <v>0</v>
      </c>
      <c r="G1997" s="28">
        <v>0</v>
      </c>
      <c r="H1997" s="2"/>
    </row>
    <row r="1998" spans="1:8" x14ac:dyDescent="0.25">
      <c r="A1998" s="33" t="s">
        <v>3759</v>
      </c>
      <c r="B1998" s="28"/>
      <c r="C1998" s="28"/>
      <c r="D1998" s="28" t="s">
        <v>2018</v>
      </c>
      <c r="E1998" s="28" t="s">
        <v>3438</v>
      </c>
      <c r="F1998" s="28">
        <v>0</v>
      </c>
      <c r="G1998" s="28">
        <v>0</v>
      </c>
      <c r="H1998" s="2"/>
    </row>
    <row r="1999" spans="1:8" x14ac:dyDescent="0.25">
      <c r="A1999" s="33" t="s">
        <v>3759</v>
      </c>
      <c r="B1999" s="28"/>
      <c r="C1999" s="28"/>
      <c r="D1999" s="28" t="s">
        <v>2379</v>
      </c>
      <c r="E1999" s="28" t="s">
        <v>3439</v>
      </c>
      <c r="F1999" s="28">
        <v>0</v>
      </c>
      <c r="G1999" s="28">
        <v>0</v>
      </c>
      <c r="H1999" s="2"/>
    </row>
    <row r="2000" spans="1:8" x14ac:dyDescent="0.25">
      <c r="A2000" s="33" t="s">
        <v>3759</v>
      </c>
      <c r="B2000" s="28"/>
      <c r="C2000" s="28"/>
      <c r="D2000" s="28" t="s">
        <v>1755</v>
      </c>
      <c r="E2000" s="28" t="s">
        <v>3440</v>
      </c>
      <c r="F2000" s="28">
        <v>0</v>
      </c>
      <c r="G2000" s="28">
        <v>0</v>
      </c>
      <c r="H2000" s="2"/>
    </row>
    <row r="2001" spans="1:8" x14ac:dyDescent="0.25">
      <c r="A2001" s="33" t="s">
        <v>3759</v>
      </c>
      <c r="B2001" s="28"/>
      <c r="C2001" s="28"/>
      <c r="D2001" s="28" t="s">
        <v>1245</v>
      </c>
      <c r="E2001" s="28" t="s">
        <v>3441</v>
      </c>
      <c r="F2001" s="28">
        <v>0</v>
      </c>
      <c r="G2001" s="28">
        <v>0</v>
      </c>
      <c r="H2001" s="2"/>
    </row>
    <row r="2002" spans="1:8" x14ac:dyDescent="0.25">
      <c r="A2002" s="33" t="s">
        <v>3759</v>
      </c>
      <c r="B2002" s="28"/>
      <c r="C2002" s="28"/>
      <c r="D2002" s="28" t="s">
        <v>1247</v>
      </c>
      <c r="E2002" s="28" t="s">
        <v>3442</v>
      </c>
      <c r="F2002" s="28">
        <v>0</v>
      </c>
      <c r="G2002" s="28">
        <v>0</v>
      </c>
      <c r="H2002" s="2"/>
    </row>
    <row r="2003" spans="1:8" x14ac:dyDescent="0.25">
      <c r="A2003" s="33" t="s">
        <v>3759</v>
      </c>
      <c r="B2003" s="28"/>
      <c r="C2003" s="28"/>
      <c r="D2003" s="28" t="s">
        <v>2381</v>
      </c>
      <c r="E2003" s="28" t="s">
        <v>3443</v>
      </c>
      <c r="F2003" s="28">
        <v>0</v>
      </c>
      <c r="G2003" s="28">
        <v>0</v>
      </c>
      <c r="H2003" s="2"/>
    </row>
    <row r="2004" spans="1:8" x14ac:dyDescent="0.25">
      <c r="A2004" s="33" t="s">
        <v>3759</v>
      </c>
      <c r="B2004" s="28"/>
      <c r="C2004" s="28"/>
      <c r="D2004" s="28" t="s">
        <v>1249</v>
      </c>
      <c r="E2004" s="28" t="s">
        <v>3444</v>
      </c>
      <c r="F2004" s="28">
        <v>0</v>
      </c>
      <c r="G2004" s="28">
        <v>0</v>
      </c>
      <c r="H2004" s="2"/>
    </row>
    <row r="2005" spans="1:8" x14ac:dyDescent="0.25">
      <c r="A2005" s="33" t="s">
        <v>3759</v>
      </c>
      <c r="B2005" s="28"/>
      <c r="C2005" s="28"/>
      <c r="D2005" s="28" t="s">
        <v>2383</v>
      </c>
      <c r="E2005" s="28" t="s">
        <v>3445</v>
      </c>
      <c r="F2005" s="28">
        <v>0</v>
      </c>
      <c r="G2005" s="28">
        <v>0</v>
      </c>
      <c r="H2005" s="2"/>
    </row>
    <row r="2006" spans="1:8" x14ac:dyDescent="0.25">
      <c r="A2006" s="33" t="s">
        <v>3759</v>
      </c>
      <c r="B2006" s="28"/>
      <c r="C2006" s="28"/>
      <c r="D2006" s="28" t="s">
        <v>1251</v>
      </c>
      <c r="E2006" s="28" t="s">
        <v>3446</v>
      </c>
      <c r="F2006" s="28">
        <v>0</v>
      </c>
      <c r="G2006" s="28">
        <v>0</v>
      </c>
      <c r="H2006" s="2"/>
    </row>
    <row r="2007" spans="1:8" x14ac:dyDescent="0.25">
      <c r="A2007" s="33" t="s">
        <v>3759</v>
      </c>
      <c r="B2007" s="28"/>
      <c r="C2007" s="28"/>
      <c r="D2007" s="28" t="s">
        <v>1253</v>
      </c>
      <c r="E2007" s="28" t="s">
        <v>3447</v>
      </c>
      <c r="F2007" s="28">
        <v>0</v>
      </c>
      <c r="G2007" s="28">
        <v>0</v>
      </c>
      <c r="H2007" s="2"/>
    </row>
    <row r="2008" spans="1:8" x14ac:dyDescent="0.25">
      <c r="A2008" s="33" t="s">
        <v>3759</v>
      </c>
      <c r="B2008" s="28"/>
      <c r="C2008" s="28"/>
      <c r="D2008" s="28" t="s">
        <v>1255</v>
      </c>
      <c r="E2008" s="28" t="s">
        <v>3448</v>
      </c>
      <c r="F2008" s="28">
        <v>0</v>
      </c>
      <c r="G2008" s="28">
        <v>0</v>
      </c>
      <c r="H2008" s="2"/>
    </row>
    <row r="2009" spans="1:8" x14ac:dyDescent="0.25">
      <c r="A2009" s="33" t="s">
        <v>3759</v>
      </c>
      <c r="B2009" s="28"/>
      <c r="C2009" s="28"/>
      <c r="D2009" s="28" t="s">
        <v>1257</v>
      </c>
      <c r="E2009" s="28" t="s">
        <v>3449</v>
      </c>
      <c r="F2009" s="28">
        <v>0</v>
      </c>
      <c r="G2009" s="28">
        <v>0</v>
      </c>
      <c r="H2009" s="2"/>
    </row>
    <row r="2010" spans="1:8" x14ac:dyDescent="0.25">
      <c r="A2010" s="33" t="s">
        <v>3759</v>
      </c>
      <c r="B2010" s="28"/>
      <c r="C2010" s="28"/>
      <c r="D2010" s="28" t="s">
        <v>2385</v>
      </c>
      <c r="E2010" s="28" t="s">
        <v>3450</v>
      </c>
      <c r="F2010" s="28">
        <v>0</v>
      </c>
      <c r="G2010" s="28">
        <v>0</v>
      </c>
      <c r="H2010" s="2"/>
    </row>
    <row r="2011" spans="1:8" x14ac:dyDescent="0.25">
      <c r="A2011" s="33" t="s">
        <v>3759</v>
      </c>
      <c r="B2011" s="28"/>
      <c r="C2011" s="28"/>
      <c r="D2011" s="28" t="s">
        <v>2387</v>
      </c>
      <c r="E2011" s="28" t="s">
        <v>3451</v>
      </c>
      <c r="F2011" s="28">
        <v>0</v>
      </c>
      <c r="G2011" s="28">
        <v>0</v>
      </c>
      <c r="H2011" s="2"/>
    </row>
    <row r="2012" spans="1:8" x14ac:dyDescent="0.25">
      <c r="A2012" s="33" t="s">
        <v>3759</v>
      </c>
      <c r="B2012" s="28"/>
      <c r="C2012" s="28"/>
      <c r="D2012" s="28" t="s">
        <v>1259</v>
      </c>
      <c r="E2012" s="28" t="s">
        <v>3452</v>
      </c>
      <c r="F2012" s="28">
        <v>0</v>
      </c>
      <c r="G2012" s="28">
        <v>0</v>
      </c>
      <c r="H2012" s="2"/>
    </row>
    <row r="2013" spans="1:8" x14ac:dyDescent="0.25">
      <c r="A2013" s="33" t="s">
        <v>3759</v>
      </c>
      <c r="B2013" s="28"/>
      <c r="C2013" s="28"/>
      <c r="D2013" s="28" t="s">
        <v>2389</v>
      </c>
      <c r="E2013" s="28" t="s">
        <v>3453</v>
      </c>
      <c r="F2013" s="28">
        <v>0</v>
      </c>
      <c r="G2013" s="28">
        <v>0</v>
      </c>
      <c r="H2013" s="2"/>
    </row>
    <row r="2014" spans="1:8" x14ac:dyDescent="0.25">
      <c r="A2014" s="33" t="s">
        <v>3759</v>
      </c>
      <c r="B2014" s="28"/>
      <c r="C2014" s="28"/>
      <c r="D2014" s="28" t="s">
        <v>1261</v>
      </c>
      <c r="E2014" s="28" t="s">
        <v>3196</v>
      </c>
      <c r="F2014" s="28">
        <v>0</v>
      </c>
      <c r="G2014" s="28">
        <v>0</v>
      </c>
      <c r="H2014" s="2"/>
    </row>
    <row r="2015" spans="1:8" x14ac:dyDescent="0.25">
      <c r="A2015" s="33" t="s">
        <v>3759</v>
      </c>
      <c r="B2015" s="28"/>
      <c r="C2015" s="28"/>
      <c r="D2015" s="28" t="s">
        <v>1263</v>
      </c>
      <c r="E2015" s="28" t="s">
        <v>3454</v>
      </c>
      <c r="F2015" s="28">
        <v>0</v>
      </c>
      <c r="G2015" s="28">
        <v>0</v>
      </c>
      <c r="H2015" s="2"/>
    </row>
    <row r="2016" spans="1:8" x14ac:dyDescent="0.25">
      <c r="A2016" s="33" t="s">
        <v>3759</v>
      </c>
      <c r="B2016" s="28"/>
      <c r="C2016" s="28"/>
      <c r="D2016" s="28" t="s">
        <v>1265</v>
      </c>
      <c r="E2016" s="28" t="s">
        <v>3455</v>
      </c>
      <c r="F2016" s="28">
        <v>0</v>
      </c>
      <c r="G2016" s="28">
        <v>0</v>
      </c>
      <c r="H2016" s="2"/>
    </row>
    <row r="2017" spans="1:8" x14ac:dyDescent="0.25">
      <c r="A2017" s="33" t="s">
        <v>3759</v>
      </c>
      <c r="B2017" s="28"/>
      <c r="C2017" s="28"/>
      <c r="D2017" s="28" t="s">
        <v>2391</v>
      </c>
      <c r="E2017" s="28" t="s">
        <v>3456</v>
      </c>
      <c r="F2017" s="28">
        <v>0</v>
      </c>
      <c r="G2017" s="28">
        <v>0</v>
      </c>
      <c r="H2017" s="2"/>
    </row>
    <row r="2018" spans="1:8" x14ac:dyDescent="0.25">
      <c r="A2018" s="33" t="s">
        <v>3759</v>
      </c>
      <c r="B2018" s="28"/>
      <c r="C2018" s="28"/>
      <c r="D2018" s="28" t="s">
        <v>2393</v>
      </c>
      <c r="E2018" s="28" t="s">
        <v>3457</v>
      </c>
      <c r="F2018" s="28">
        <v>0</v>
      </c>
      <c r="G2018" s="28">
        <v>0</v>
      </c>
      <c r="H2018" s="2"/>
    </row>
    <row r="2019" spans="1:8" x14ac:dyDescent="0.25">
      <c r="A2019" s="33" t="s">
        <v>3759</v>
      </c>
      <c r="B2019" s="28"/>
      <c r="C2019" s="28"/>
      <c r="D2019" s="28" t="s">
        <v>1267</v>
      </c>
      <c r="E2019" s="28" t="s">
        <v>3458</v>
      </c>
      <c r="F2019" s="28">
        <v>0</v>
      </c>
      <c r="G2019" s="28">
        <v>0</v>
      </c>
      <c r="H2019" s="2"/>
    </row>
    <row r="2020" spans="1:8" x14ac:dyDescent="0.25">
      <c r="A2020" s="33" t="s">
        <v>3759</v>
      </c>
      <c r="B2020" s="28"/>
      <c r="C2020" s="28"/>
      <c r="D2020" s="28" t="s">
        <v>1269</v>
      </c>
      <c r="E2020" s="28" t="s">
        <v>2782</v>
      </c>
      <c r="F2020" s="28">
        <v>0</v>
      </c>
      <c r="G2020" s="28">
        <v>0</v>
      </c>
      <c r="H2020" s="2"/>
    </row>
    <row r="2021" spans="1:8" x14ac:dyDescent="0.25">
      <c r="A2021" s="33" t="s">
        <v>3759</v>
      </c>
      <c r="B2021" s="28"/>
      <c r="C2021" s="28"/>
      <c r="D2021" s="28" t="s">
        <v>2395</v>
      </c>
      <c r="E2021" s="28" t="s">
        <v>3459</v>
      </c>
      <c r="F2021" s="28">
        <v>0</v>
      </c>
      <c r="G2021" s="28">
        <v>0</v>
      </c>
      <c r="H2021" s="2"/>
    </row>
    <row r="2022" spans="1:8" x14ac:dyDescent="0.25">
      <c r="A2022" s="33" t="s">
        <v>3759</v>
      </c>
      <c r="B2022" s="28"/>
      <c r="C2022" s="28"/>
      <c r="D2022" s="28" t="s">
        <v>1271</v>
      </c>
      <c r="E2022" s="28" t="s">
        <v>3460</v>
      </c>
      <c r="F2022" s="28">
        <v>0</v>
      </c>
      <c r="G2022" s="28">
        <v>0</v>
      </c>
      <c r="H2022" s="2"/>
    </row>
    <row r="2023" spans="1:8" x14ac:dyDescent="0.25">
      <c r="A2023" s="33" t="s">
        <v>3759</v>
      </c>
      <c r="B2023" s="28"/>
      <c r="C2023" s="28"/>
      <c r="D2023" s="28" t="s">
        <v>65</v>
      </c>
      <c r="E2023" s="28" t="s">
        <v>3461</v>
      </c>
      <c r="F2023" s="28">
        <v>0</v>
      </c>
      <c r="G2023" s="28">
        <v>0</v>
      </c>
      <c r="H2023" s="2"/>
    </row>
    <row r="2024" spans="1:8" x14ac:dyDescent="0.25">
      <c r="A2024" s="33" t="s">
        <v>3759</v>
      </c>
      <c r="B2024" s="28"/>
      <c r="C2024" s="28"/>
      <c r="D2024" s="28" t="s">
        <v>1274</v>
      </c>
      <c r="E2024" s="28" t="s">
        <v>2686</v>
      </c>
      <c r="F2024" s="28">
        <v>0</v>
      </c>
      <c r="G2024" s="28">
        <v>0</v>
      </c>
      <c r="H2024" s="2"/>
    </row>
    <row r="2025" spans="1:8" x14ac:dyDescent="0.25">
      <c r="A2025" s="33" t="s">
        <v>3759</v>
      </c>
      <c r="B2025" s="28"/>
      <c r="C2025" s="28"/>
      <c r="D2025" s="28" t="s">
        <v>1276</v>
      </c>
      <c r="E2025" s="28" t="s">
        <v>2876</v>
      </c>
      <c r="F2025" s="28">
        <v>0</v>
      </c>
      <c r="G2025" s="28">
        <v>0</v>
      </c>
      <c r="H2025" s="2"/>
    </row>
    <row r="2026" spans="1:8" x14ac:dyDescent="0.25">
      <c r="A2026" s="33" t="s">
        <v>3759</v>
      </c>
      <c r="B2026" s="28"/>
      <c r="C2026" s="28"/>
      <c r="D2026" s="28" t="s">
        <v>1278</v>
      </c>
      <c r="E2026" s="28" t="s">
        <v>3462</v>
      </c>
      <c r="F2026" s="28">
        <v>0</v>
      </c>
      <c r="G2026" s="28">
        <v>0</v>
      </c>
      <c r="H2026" s="2"/>
    </row>
    <row r="2027" spans="1:8" x14ac:dyDescent="0.25">
      <c r="A2027" s="33" t="s">
        <v>3759</v>
      </c>
      <c r="B2027" s="28"/>
      <c r="C2027" s="28"/>
      <c r="D2027" s="28" t="s">
        <v>2022</v>
      </c>
      <c r="E2027" s="28" t="s">
        <v>3463</v>
      </c>
      <c r="F2027" s="28">
        <v>0</v>
      </c>
      <c r="G2027" s="28">
        <v>0</v>
      </c>
      <c r="H2027" s="2"/>
    </row>
    <row r="2028" spans="1:8" x14ac:dyDescent="0.25">
      <c r="A2028" s="33" t="s">
        <v>3759</v>
      </c>
      <c r="B2028" s="28"/>
      <c r="C2028" s="28"/>
      <c r="D2028" s="28" t="s">
        <v>1280</v>
      </c>
      <c r="E2028" s="28" t="s">
        <v>2831</v>
      </c>
      <c r="F2028" s="28">
        <v>0</v>
      </c>
      <c r="G2028" s="28">
        <v>0</v>
      </c>
      <c r="H2028" s="2"/>
    </row>
    <row r="2029" spans="1:8" x14ac:dyDescent="0.25">
      <c r="A2029" s="33" t="s">
        <v>3759</v>
      </c>
      <c r="B2029" s="28"/>
      <c r="C2029" s="28"/>
      <c r="D2029" s="28" t="s">
        <v>1282</v>
      </c>
      <c r="E2029" s="28" t="s">
        <v>3464</v>
      </c>
      <c r="F2029" s="28">
        <v>0</v>
      </c>
      <c r="G2029" s="28">
        <v>0</v>
      </c>
      <c r="H2029" s="2"/>
    </row>
    <row r="2030" spans="1:8" x14ac:dyDescent="0.25">
      <c r="A2030" s="33" t="s">
        <v>3759</v>
      </c>
      <c r="B2030" s="28"/>
      <c r="C2030" s="28"/>
      <c r="D2030" s="28" t="s">
        <v>1284</v>
      </c>
      <c r="E2030" s="28" t="s">
        <v>3465</v>
      </c>
      <c r="F2030" s="28">
        <v>0</v>
      </c>
      <c r="G2030" s="28">
        <v>0</v>
      </c>
      <c r="H2030" s="2"/>
    </row>
    <row r="2031" spans="1:8" x14ac:dyDescent="0.25">
      <c r="A2031" s="33" t="s">
        <v>3759</v>
      </c>
      <c r="B2031" s="28"/>
      <c r="C2031" s="28"/>
      <c r="D2031" s="28" t="s">
        <v>1286</v>
      </c>
      <c r="E2031" s="28" t="s">
        <v>3466</v>
      </c>
      <c r="F2031" s="28">
        <v>0</v>
      </c>
      <c r="G2031" s="28">
        <v>0</v>
      </c>
      <c r="H2031" s="2"/>
    </row>
    <row r="2032" spans="1:8" x14ac:dyDescent="0.25">
      <c r="A2032" s="33" t="s">
        <v>3759</v>
      </c>
      <c r="B2032" s="28"/>
      <c r="C2032" s="28"/>
      <c r="D2032" s="28" t="s">
        <v>1288</v>
      </c>
      <c r="E2032" s="28" t="s">
        <v>3467</v>
      </c>
      <c r="F2032" s="28">
        <v>0</v>
      </c>
      <c r="G2032" s="28">
        <v>0</v>
      </c>
      <c r="H2032" s="2"/>
    </row>
    <row r="2033" spans="1:8" x14ac:dyDescent="0.25">
      <c r="A2033" s="33" t="s">
        <v>3759</v>
      </c>
      <c r="B2033" s="28"/>
      <c r="C2033" s="28"/>
      <c r="D2033" s="28" t="s">
        <v>1290</v>
      </c>
      <c r="E2033" s="28" t="s">
        <v>3468</v>
      </c>
      <c r="F2033" s="28">
        <v>0</v>
      </c>
      <c r="G2033" s="28">
        <v>0</v>
      </c>
      <c r="H2033" s="2"/>
    </row>
    <row r="2034" spans="1:8" x14ac:dyDescent="0.25">
      <c r="A2034" s="33" t="s">
        <v>3759</v>
      </c>
      <c r="B2034" s="28"/>
      <c r="C2034" s="28"/>
      <c r="D2034" s="28" t="s">
        <v>1292</v>
      </c>
      <c r="E2034" s="28" t="s">
        <v>3469</v>
      </c>
      <c r="F2034" s="28">
        <v>0</v>
      </c>
      <c r="G2034" s="28">
        <v>0</v>
      </c>
      <c r="H2034" s="2"/>
    </row>
    <row r="2035" spans="1:8" x14ac:dyDescent="0.25">
      <c r="A2035" s="33" t="s">
        <v>3759</v>
      </c>
      <c r="B2035" s="28"/>
      <c r="C2035" s="28"/>
      <c r="D2035" s="28" t="s">
        <v>1294</v>
      </c>
      <c r="E2035" s="28" t="s">
        <v>3470</v>
      </c>
      <c r="F2035" s="28">
        <v>0</v>
      </c>
      <c r="G2035" s="28">
        <v>0</v>
      </c>
      <c r="H2035" s="2"/>
    </row>
    <row r="2036" spans="1:8" x14ac:dyDescent="0.25">
      <c r="A2036" s="33" t="s">
        <v>3759</v>
      </c>
      <c r="B2036" s="28"/>
      <c r="C2036" s="28"/>
      <c r="D2036" s="28" t="s">
        <v>67</v>
      </c>
      <c r="E2036" s="28" t="s">
        <v>3006</v>
      </c>
      <c r="F2036" s="28">
        <v>0</v>
      </c>
      <c r="G2036" s="28">
        <v>0</v>
      </c>
      <c r="H2036" s="2"/>
    </row>
    <row r="2037" spans="1:8" x14ac:dyDescent="0.25">
      <c r="A2037" s="33" t="s">
        <v>3759</v>
      </c>
      <c r="B2037" s="28"/>
      <c r="C2037" s="28"/>
      <c r="D2037" s="28" t="s">
        <v>1297</v>
      </c>
      <c r="E2037" s="28" t="s">
        <v>3471</v>
      </c>
      <c r="F2037" s="28">
        <v>0</v>
      </c>
      <c r="G2037" s="28">
        <v>0</v>
      </c>
      <c r="H2037" s="2"/>
    </row>
    <row r="2038" spans="1:8" x14ac:dyDescent="0.25">
      <c r="A2038" s="33" t="s">
        <v>3759</v>
      </c>
      <c r="B2038" s="28"/>
      <c r="C2038" s="28"/>
      <c r="D2038" s="28" t="s">
        <v>1299</v>
      </c>
      <c r="E2038" s="28" t="s">
        <v>3472</v>
      </c>
      <c r="F2038" s="28">
        <v>0</v>
      </c>
      <c r="G2038" s="28">
        <v>0</v>
      </c>
      <c r="H2038" s="2"/>
    </row>
    <row r="2039" spans="1:8" x14ac:dyDescent="0.25">
      <c r="A2039" s="33" t="s">
        <v>3759</v>
      </c>
      <c r="B2039" s="28"/>
      <c r="C2039" s="28"/>
      <c r="D2039" s="28" t="s">
        <v>1301</v>
      </c>
      <c r="E2039" s="28" t="s">
        <v>3033</v>
      </c>
      <c r="F2039" s="28">
        <v>0</v>
      </c>
      <c r="G2039" s="28">
        <v>0</v>
      </c>
      <c r="H2039" s="2"/>
    </row>
    <row r="2040" spans="1:8" x14ac:dyDescent="0.25">
      <c r="A2040" s="33" t="s">
        <v>3759</v>
      </c>
      <c r="B2040" s="28"/>
      <c r="C2040" s="28"/>
      <c r="D2040" s="28" t="s">
        <v>1303</v>
      </c>
      <c r="E2040" s="28" t="s">
        <v>3473</v>
      </c>
      <c r="F2040" s="28">
        <v>0</v>
      </c>
      <c r="G2040" s="28">
        <v>0</v>
      </c>
      <c r="H2040" s="2"/>
    </row>
    <row r="2041" spans="1:8" x14ac:dyDescent="0.25">
      <c r="A2041" s="33" t="s">
        <v>3759</v>
      </c>
      <c r="B2041" s="28"/>
      <c r="C2041" s="28"/>
      <c r="D2041" s="28" t="s">
        <v>2518</v>
      </c>
      <c r="E2041" s="28" t="s">
        <v>3474</v>
      </c>
      <c r="F2041" s="28">
        <v>0</v>
      </c>
      <c r="G2041" s="28">
        <v>0</v>
      </c>
      <c r="H2041" s="2"/>
    </row>
    <row r="2042" spans="1:8" x14ac:dyDescent="0.25">
      <c r="A2042" s="33" t="s">
        <v>3759</v>
      </c>
      <c r="B2042" s="28"/>
      <c r="C2042" s="28"/>
      <c r="D2042" s="28" t="s">
        <v>1305</v>
      </c>
      <c r="E2042" s="28" t="s">
        <v>3475</v>
      </c>
      <c r="F2042" s="28">
        <v>0</v>
      </c>
      <c r="G2042" s="28">
        <v>0</v>
      </c>
      <c r="H2042" s="2"/>
    </row>
    <row r="2043" spans="1:8" x14ac:dyDescent="0.25">
      <c r="A2043" s="33" t="s">
        <v>3759</v>
      </c>
      <c r="B2043" s="28"/>
      <c r="C2043" s="28"/>
      <c r="D2043" s="28" t="s">
        <v>2025</v>
      </c>
      <c r="E2043" s="28" t="s">
        <v>3476</v>
      </c>
      <c r="F2043" s="28">
        <v>0</v>
      </c>
      <c r="G2043" s="28">
        <v>0</v>
      </c>
      <c r="H2043" s="2"/>
    </row>
    <row r="2044" spans="1:8" x14ac:dyDescent="0.25">
      <c r="A2044" s="33" t="s">
        <v>3759</v>
      </c>
      <c r="B2044" s="28"/>
      <c r="C2044" s="28"/>
      <c r="D2044" s="28" t="s">
        <v>1307</v>
      </c>
      <c r="E2044" s="28" t="s">
        <v>3477</v>
      </c>
      <c r="F2044" s="28">
        <v>0</v>
      </c>
      <c r="G2044" s="28">
        <v>0</v>
      </c>
      <c r="H2044" s="2"/>
    </row>
    <row r="2045" spans="1:8" x14ac:dyDescent="0.25">
      <c r="A2045" s="33" t="s">
        <v>3759</v>
      </c>
      <c r="B2045" s="28"/>
      <c r="C2045" s="28"/>
      <c r="D2045" s="28" t="s">
        <v>1309</v>
      </c>
      <c r="E2045" s="28" t="s">
        <v>3478</v>
      </c>
      <c r="F2045" s="28">
        <v>0</v>
      </c>
      <c r="G2045" s="28">
        <v>0</v>
      </c>
      <c r="H2045" s="2"/>
    </row>
    <row r="2046" spans="1:8" x14ac:dyDescent="0.25">
      <c r="A2046" s="33" t="s">
        <v>3759</v>
      </c>
      <c r="B2046" s="28"/>
      <c r="C2046" s="28"/>
      <c r="D2046" s="28" t="s">
        <v>1311</v>
      </c>
      <c r="E2046" s="28" t="s">
        <v>3479</v>
      </c>
      <c r="F2046" s="28">
        <v>0</v>
      </c>
      <c r="G2046" s="28">
        <v>0</v>
      </c>
      <c r="H2046" s="2"/>
    </row>
    <row r="2047" spans="1:8" x14ac:dyDescent="0.25">
      <c r="A2047" s="33" t="s">
        <v>3759</v>
      </c>
      <c r="B2047" s="28"/>
      <c r="C2047" s="28"/>
      <c r="D2047" s="28" t="s">
        <v>1313</v>
      </c>
      <c r="E2047" s="28" t="s">
        <v>3480</v>
      </c>
      <c r="F2047" s="28">
        <v>0</v>
      </c>
      <c r="G2047" s="28">
        <v>0</v>
      </c>
      <c r="H2047" s="2"/>
    </row>
    <row r="2048" spans="1:8" x14ac:dyDescent="0.25">
      <c r="A2048" s="33" t="s">
        <v>3759</v>
      </c>
      <c r="B2048" s="28"/>
      <c r="C2048" s="28"/>
      <c r="D2048" s="28" t="s">
        <v>1315</v>
      </c>
      <c r="E2048" s="28" t="s">
        <v>3481</v>
      </c>
      <c r="F2048" s="28">
        <v>0</v>
      </c>
      <c r="G2048" s="28">
        <v>0</v>
      </c>
      <c r="H2048" s="2"/>
    </row>
    <row r="2049" spans="1:8" x14ac:dyDescent="0.25">
      <c r="A2049" s="33" t="s">
        <v>3759</v>
      </c>
      <c r="B2049" s="28"/>
      <c r="C2049" s="28"/>
      <c r="D2049" s="28" t="s">
        <v>1317</v>
      </c>
      <c r="E2049" s="28" t="s">
        <v>3482</v>
      </c>
      <c r="F2049" s="28">
        <v>0</v>
      </c>
      <c r="G2049" s="28">
        <v>0</v>
      </c>
      <c r="H2049" s="2"/>
    </row>
    <row r="2050" spans="1:8" x14ac:dyDescent="0.25">
      <c r="A2050" s="33" t="s">
        <v>3759</v>
      </c>
      <c r="B2050" s="28"/>
      <c r="C2050" s="28"/>
      <c r="D2050" s="28" t="s">
        <v>1319</v>
      </c>
      <c r="E2050" s="28" t="s">
        <v>3483</v>
      </c>
      <c r="F2050" s="28">
        <v>0</v>
      </c>
      <c r="G2050" s="28">
        <v>0</v>
      </c>
      <c r="H2050" s="2"/>
    </row>
    <row r="2051" spans="1:8" x14ac:dyDescent="0.25">
      <c r="A2051" s="33" t="s">
        <v>3759</v>
      </c>
      <c r="B2051" s="28"/>
      <c r="C2051" s="28"/>
      <c r="D2051" s="28" t="s">
        <v>69</v>
      </c>
      <c r="E2051" s="28" t="s">
        <v>3484</v>
      </c>
      <c r="F2051" s="28">
        <v>0</v>
      </c>
      <c r="G2051" s="28">
        <v>0</v>
      </c>
      <c r="H2051" s="2"/>
    </row>
    <row r="2052" spans="1:8" x14ac:dyDescent="0.25">
      <c r="A2052" s="33" t="s">
        <v>3759</v>
      </c>
      <c r="B2052" s="28"/>
      <c r="C2052" s="28"/>
      <c r="D2052" s="28" t="s">
        <v>1322</v>
      </c>
      <c r="E2052" s="28" t="s">
        <v>3485</v>
      </c>
      <c r="F2052" s="28">
        <v>0</v>
      </c>
      <c r="G2052" s="28">
        <v>0</v>
      </c>
      <c r="H2052" s="2"/>
    </row>
    <row r="2053" spans="1:8" x14ac:dyDescent="0.25">
      <c r="A2053" s="33" t="s">
        <v>3759</v>
      </c>
      <c r="B2053" s="28"/>
      <c r="C2053" s="28"/>
      <c r="D2053" s="28" t="s">
        <v>1324</v>
      </c>
      <c r="E2053" s="28" t="s">
        <v>3486</v>
      </c>
      <c r="F2053" s="28">
        <v>0</v>
      </c>
      <c r="G2053" s="28">
        <v>0</v>
      </c>
      <c r="H2053" s="2"/>
    </row>
    <row r="2054" spans="1:8" x14ac:dyDescent="0.25">
      <c r="A2054" s="33" t="s">
        <v>3759</v>
      </c>
      <c r="B2054" s="28"/>
      <c r="C2054" s="28"/>
      <c r="D2054" s="28" t="s">
        <v>1326</v>
      </c>
      <c r="E2054" s="28" t="s">
        <v>3016</v>
      </c>
      <c r="F2054" s="28">
        <v>0</v>
      </c>
      <c r="G2054" s="28">
        <v>0</v>
      </c>
      <c r="H2054" s="2"/>
    </row>
    <row r="2055" spans="1:8" x14ac:dyDescent="0.25">
      <c r="A2055" s="33" t="s">
        <v>3759</v>
      </c>
      <c r="B2055" s="28"/>
      <c r="C2055" s="28"/>
      <c r="D2055" s="28" t="s">
        <v>1863</v>
      </c>
      <c r="E2055" s="28" t="s">
        <v>3487</v>
      </c>
      <c r="F2055" s="28">
        <v>0</v>
      </c>
      <c r="G2055" s="28">
        <v>0</v>
      </c>
      <c r="H2055" s="2"/>
    </row>
    <row r="2056" spans="1:8" x14ac:dyDescent="0.25">
      <c r="A2056" s="33" t="s">
        <v>3759</v>
      </c>
      <c r="B2056" s="28"/>
      <c r="C2056" s="28"/>
      <c r="D2056" s="28" t="s">
        <v>1328</v>
      </c>
      <c r="E2056" s="28" t="s">
        <v>3488</v>
      </c>
      <c r="F2056" s="28">
        <v>0</v>
      </c>
      <c r="G2056" s="28">
        <v>0</v>
      </c>
      <c r="H2056" s="2"/>
    </row>
    <row r="2057" spans="1:8" x14ac:dyDescent="0.25">
      <c r="A2057" s="33" t="s">
        <v>3759</v>
      </c>
      <c r="B2057" s="28"/>
      <c r="C2057" s="28"/>
      <c r="D2057" s="28" t="s">
        <v>1330</v>
      </c>
      <c r="E2057" s="28" t="s">
        <v>2687</v>
      </c>
      <c r="F2057" s="28">
        <v>0</v>
      </c>
      <c r="G2057" s="28">
        <v>0</v>
      </c>
      <c r="H2057" s="2"/>
    </row>
    <row r="2058" spans="1:8" x14ac:dyDescent="0.25">
      <c r="A2058" s="33" t="s">
        <v>3759</v>
      </c>
      <c r="B2058" s="28"/>
      <c r="C2058" s="28"/>
      <c r="D2058" s="28" t="s">
        <v>1332</v>
      </c>
      <c r="E2058" s="28" t="s">
        <v>3489</v>
      </c>
      <c r="F2058" s="28">
        <v>0</v>
      </c>
      <c r="G2058" s="28">
        <v>0</v>
      </c>
      <c r="H2058" s="2"/>
    </row>
    <row r="2059" spans="1:8" x14ac:dyDescent="0.25">
      <c r="A2059" s="33" t="s">
        <v>3759</v>
      </c>
      <c r="B2059" s="28"/>
      <c r="C2059" s="28"/>
      <c r="D2059" s="28" t="s">
        <v>1334</v>
      </c>
      <c r="E2059" s="28" t="s">
        <v>3490</v>
      </c>
      <c r="F2059" s="28">
        <v>0</v>
      </c>
      <c r="G2059" s="28">
        <v>0</v>
      </c>
      <c r="H2059" s="2"/>
    </row>
    <row r="2060" spans="1:8" x14ac:dyDescent="0.25">
      <c r="A2060" s="33" t="s">
        <v>3759</v>
      </c>
      <c r="B2060" s="28"/>
      <c r="C2060" s="28"/>
      <c r="D2060" s="28" t="s">
        <v>1336</v>
      </c>
      <c r="E2060" s="28" t="s">
        <v>2691</v>
      </c>
      <c r="F2060" s="28">
        <v>0</v>
      </c>
      <c r="G2060" s="28">
        <v>0</v>
      </c>
      <c r="H2060" s="2"/>
    </row>
    <row r="2061" spans="1:8" x14ac:dyDescent="0.25">
      <c r="A2061" s="33" t="s">
        <v>3759</v>
      </c>
      <c r="B2061" s="28"/>
      <c r="C2061" s="28"/>
      <c r="D2061" s="28" t="s">
        <v>1338</v>
      </c>
      <c r="E2061" s="28" t="s">
        <v>2820</v>
      </c>
      <c r="F2061" s="28">
        <v>0</v>
      </c>
      <c r="G2061" s="28">
        <v>0</v>
      </c>
      <c r="H2061" s="2"/>
    </row>
    <row r="2062" spans="1:8" x14ac:dyDescent="0.25">
      <c r="A2062" s="33" t="s">
        <v>3759</v>
      </c>
      <c r="B2062" s="28"/>
      <c r="C2062" s="28"/>
      <c r="D2062" s="28" t="s">
        <v>1340</v>
      </c>
      <c r="E2062" s="28" t="s">
        <v>3131</v>
      </c>
      <c r="F2062" s="28">
        <v>0</v>
      </c>
      <c r="G2062" s="28">
        <v>0</v>
      </c>
      <c r="H2062" s="2"/>
    </row>
    <row r="2063" spans="1:8" x14ac:dyDescent="0.25">
      <c r="A2063" s="33" t="s">
        <v>3759</v>
      </c>
      <c r="B2063" s="28"/>
      <c r="C2063" s="28"/>
      <c r="D2063" s="28" t="s">
        <v>1342</v>
      </c>
      <c r="E2063" s="28" t="s">
        <v>3491</v>
      </c>
      <c r="F2063" s="28">
        <v>0</v>
      </c>
      <c r="G2063" s="28">
        <v>0</v>
      </c>
      <c r="H2063" s="2"/>
    </row>
    <row r="2064" spans="1:8" x14ac:dyDescent="0.25">
      <c r="A2064" s="33" t="s">
        <v>3759</v>
      </c>
      <c r="B2064" s="28"/>
      <c r="C2064" s="28"/>
      <c r="D2064" s="28" t="s">
        <v>1344</v>
      </c>
      <c r="E2064" s="28" t="s">
        <v>3492</v>
      </c>
      <c r="F2064" s="28">
        <v>0</v>
      </c>
      <c r="G2064" s="28">
        <v>0</v>
      </c>
      <c r="H2064" s="2"/>
    </row>
    <row r="2065" spans="1:8" x14ac:dyDescent="0.25">
      <c r="A2065" s="33" t="s">
        <v>3759</v>
      </c>
      <c r="B2065" s="28"/>
      <c r="C2065" s="28"/>
      <c r="D2065" s="28" t="s">
        <v>2397</v>
      </c>
      <c r="E2065" s="28" t="s">
        <v>3493</v>
      </c>
      <c r="F2065" s="28">
        <v>0</v>
      </c>
      <c r="G2065" s="28">
        <v>0</v>
      </c>
      <c r="H2065" s="2"/>
    </row>
    <row r="2066" spans="1:8" x14ac:dyDescent="0.25">
      <c r="A2066" s="33" t="s">
        <v>3759</v>
      </c>
      <c r="B2066" s="28"/>
      <c r="C2066" s="28"/>
      <c r="D2066" s="28" t="s">
        <v>1346</v>
      </c>
      <c r="E2066" s="28" t="s">
        <v>3494</v>
      </c>
      <c r="F2066" s="28">
        <v>0</v>
      </c>
      <c r="G2066" s="28">
        <v>0</v>
      </c>
      <c r="H2066" s="2"/>
    </row>
    <row r="2067" spans="1:8" x14ac:dyDescent="0.25">
      <c r="A2067" s="33" t="s">
        <v>3759</v>
      </c>
      <c r="B2067" s="28"/>
      <c r="C2067" s="28"/>
      <c r="D2067" s="28" t="s">
        <v>2399</v>
      </c>
      <c r="E2067" s="28" t="s">
        <v>3495</v>
      </c>
      <c r="F2067" s="28">
        <v>0</v>
      </c>
      <c r="G2067" s="28">
        <v>0</v>
      </c>
      <c r="H2067" s="2"/>
    </row>
    <row r="2068" spans="1:8" x14ac:dyDescent="0.25">
      <c r="A2068" s="33" t="s">
        <v>3759</v>
      </c>
      <c r="B2068" s="28"/>
      <c r="C2068" s="28"/>
      <c r="D2068" s="28" t="s">
        <v>1348</v>
      </c>
      <c r="E2068" s="28" t="s">
        <v>3496</v>
      </c>
      <c r="F2068" s="28">
        <v>0</v>
      </c>
      <c r="G2068" s="28">
        <v>0</v>
      </c>
      <c r="H2068" s="2"/>
    </row>
    <row r="2069" spans="1:8" x14ac:dyDescent="0.25">
      <c r="A2069" s="33" t="s">
        <v>3759</v>
      </c>
      <c r="B2069" s="28"/>
      <c r="C2069" s="28"/>
      <c r="D2069" s="28" t="s">
        <v>1757</v>
      </c>
      <c r="E2069" s="28" t="s">
        <v>3497</v>
      </c>
      <c r="F2069" s="28">
        <v>0</v>
      </c>
      <c r="G2069" s="28">
        <v>0</v>
      </c>
      <c r="H2069" s="2"/>
    </row>
    <row r="2070" spans="1:8" x14ac:dyDescent="0.25">
      <c r="A2070" s="33" t="s">
        <v>3759</v>
      </c>
      <c r="B2070" s="28"/>
      <c r="C2070" s="28"/>
      <c r="D2070" s="28" t="s">
        <v>2401</v>
      </c>
      <c r="E2070" s="28" t="s">
        <v>3498</v>
      </c>
      <c r="F2070" s="28">
        <v>0</v>
      </c>
      <c r="G2070" s="28">
        <v>0</v>
      </c>
      <c r="H2070" s="2"/>
    </row>
    <row r="2071" spans="1:8" x14ac:dyDescent="0.25">
      <c r="A2071" s="33" t="s">
        <v>3759</v>
      </c>
      <c r="B2071" s="28"/>
      <c r="C2071" s="28"/>
      <c r="D2071" s="28" t="s">
        <v>1350</v>
      </c>
      <c r="E2071" s="28" t="s">
        <v>3499</v>
      </c>
      <c r="F2071" s="28">
        <v>0</v>
      </c>
      <c r="G2071" s="28">
        <v>0</v>
      </c>
      <c r="H2071" s="2"/>
    </row>
    <row r="2072" spans="1:8" x14ac:dyDescent="0.25">
      <c r="A2072" s="33" t="s">
        <v>3759</v>
      </c>
      <c r="B2072" s="28"/>
      <c r="C2072" s="28"/>
      <c r="D2072" s="28" t="s">
        <v>1352</v>
      </c>
      <c r="E2072" s="28" t="s">
        <v>3500</v>
      </c>
      <c r="F2072" s="28">
        <v>0</v>
      </c>
      <c r="G2072" s="28">
        <v>0</v>
      </c>
      <c r="H2072" s="2"/>
    </row>
    <row r="2073" spans="1:8" x14ac:dyDescent="0.25">
      <c r="A2073" s="33" t="s">
        <v>3759</v>
      </c>
      <c r="B2073" s="28"/>
      <c r="C2073" s="28"/>
      <c r="D2073" s="28" t="s">
        <v>1354</v>
      </c>
      <c r="E2073" s="28" t="s">
        <v>2709</v>
      </c>
      <c r="F2073" s="28">
        <v>0</v>
      </c>
      <c r="G2073" s="28">
        <v>0</v>
      </c>
      <c r="H2073" s="2"/>
    </row>
    <row r="2074" spans="1:8" x14ac:dyDescent="0.25">
      <c r="A2074" s="33" t="s">
        <v>3759</v>
      </c>
      <c r="B2074" s="28"/>
      <c r="C2074" s="28"/>
      <c r="D2074" s="28" t="s">
        <v>2028</v>
      </c>
      <c r="E2074" s="28" t="s">
        <v>3501</v>
      </c>
      <c r="F2074" s="28">
        <v>0</v>
      </c>
      <c r="G2074" s="28">
        <v>0</v>
      </c>
      <c r="H2074" s="2"/>
    </row>
    <row r="2075" spans="1:8" x14ac:dyDescent="0.25">
      <c r="A2075" s="33" t="s">
        <v>3759</v>
      </c>
      <c r="B2075" s="28"/>
      <c r="C2075" s="28"/>
      <c r="D2075" s="28" t="s">
        <v>1356</v>
      </c>
      <c r="E2075" s="28" t="s">
        <v>3502</v>
      </c>
      <c r="F2075" s="28">
        <v>0</v>
      </c>
      <c r="G2075" s="28">
        <v>0</v>
      </c>
      <c r="H2075" s="2"/>
    </row>
    <row r="2076" spans="1:8" x14ac:dyDescent="0.25">
      <c r="A2076" s="33" t="s">
        <v>3759</v>
      </c>
      <c r="B2076" s="28"/>
      <c r="C2076" s="28"/>
      <c r="D2076" s="28" t="s">
        <v>1759</v>
      </c>
      <c r="E2076" s="28" t="s">
        <v>3503</v>
      </c>
      <c r="F2076" s="28">
        <v>0</v>
      </c>
      <c r="G2076" s="28">
        <v>0</v>
      </c>
      <c r="H2076" s="2"/>
    </row>
    <row r="2077" spans="1:8" x14ac:dyDescent="0.25">
      <c r="A2077" s="33" t="s">
        <v>3759</v>
      </c>
      <c r="B2077" s="28"/>
      <c r="C2077" s="28"/>
      <c r="D2077" s="28" t="s">
        <v>1358</v>
      </c>
      <c r="E2077" s="28" t="s">
        <v>3504</v>
      </c>
      <c r="F2077" s="28">
        <v>0</v>
      </c>
      <c r="G2077" s="28">
        <v>0</v>
      </c>
      <c r="H2077" s="2"/>
    </row>
    <row r="2078" spans="1:8" x14ac:dyDescent="0.25">
      <c r="A2078" s="33" t="s">
        <v>3759</v>
      </c>
      <c r="B2078" s="28"/>
      <c r="C2078" s="28"/>
      <c r="D2078" s="28" t="s">
        <v>1360</v>
      </c>
      <c r="E2078" s="28" t="s">
        <v>3505</v>
      </c>
      <c r="F2078" s="28">
        <v>0</v>
      </c>
      <c r="G2078" s="28">
        <v>0</v>
      </c>
      <c r="H2078" s="2"/>
    </row>
    <row r="2079" spans="1:8" x14ac:dyDescent="0.25">
      <c r="A2079" s="33" t="s">
        <v>3759</v>
      </c>
      <c r="B2079" s="28"/>
      <c r="C2079" s="28"/>
      <c r="D2079" s="28" t="s">
        <v>2404</v>
      </c>
      <c r="E2079" s="28" t="s">
        <v>3506</v>
      </c>
      <c r="F2079" s="28">
        <v>0</v>
      </c>
      <c r="G2079" s="28">
        <v>0</v>
      </c>
      <c r="H2079" s="2"/>
    </row>
    <row r="2080" spans="1:8" x14ac:dyDescent="0.25">
      <c r="A2080" s="33" t="s">
        <v>3759</v>
      </c>
      <c r="B2080" s="28"/>
      <c r="C2080" s="28"/>
      <c r="D2080" s="28" t="s">
        <v>2406</v>
      </c>
      <c r="E2080" s="28" t="s">
        <v>2835</v>
      </c>
      <c r="F2080" s="28">
        <v>0</v>
      </c>
      <c r="G2080" s="28">
        <v>0</v>
      </c>
      <c r="H2080" s="2"/>
    </row>
    <row r="2081" spans="1:8" x14ac:dyDescent="0.25">
      <c r="A2081" s="33" t="s">
        <v>3759</v>
      </c>
      <c r="B2081" s="28"/>
      <c r="C2081" s="28"/>
      <c r="D2081" s="28" t="s">
        <v>1362</v>
      </c>
      <c r="E2081" s="28" t="s">
        <v>3507</v>
      </c>
      <c r="F2081" s="28">
        <v>0</v>
      </c>
      <c r="G2081" s="28">
        <v>0</v>
      </c>
      <c r="H2081" s="2"/>
    </row>
    <row r="2082" spans="1:8" x14ac:dyDescent="0.25">
      <c r="A2082" s="33" t="s">
        <v>3759</v>
      </c>
      <c r="B2082" s="28"/>
      <c r="C2082" s="28"/>
      <c r="D2082" s="28" t="s">
        <v>1364</v>
      </c>
      <c r="E2082" s="28" t="s">
        <v>3508</v>
      </c>
      <c r="F2082" s="28">
        <v>0</v>
      </c>
      <c r="G2082" s="28">
        <v>0</v>
      </c>
      <c r="H2082" s="2"/>
    </row>
    <row r="2083" spans="1:8" x14ac:dyDescent="0.25">
      <c r="A2083" s="33" t="s">
        <v>3759</v>
      </c>
      <c r="B2083" s="28"/>
      <c r="C2083" s="28"/>
      <c r="D2083" s="28" t="s">
        <v>1366</v>
      </c>
      <c r="E2083" s="28" t="s">
        <v>3509</v>
      </c>
      <c r="F2083" s="28">
        <v>0</v>
      </c>
      <c r="G2083" s="28">
        <v>0</v>
      </c>
      <c r="H2083" s="2"/>
    </row>
    <row r="2084" spans="1:8" x14ac:dyDescent="0.25">
      <c r="A2084" s="33" t="s">
        <v>3759</v>
      </c>
      <c r="B2084" s="28"/>
      <c r="C2084" s="28"/>
      <c r="D2084" s="28" t="s">
        <v>2408</v>
      </c>
      <c r="E2084" s="28" t="s">
        <v>3510</v>
      </c>
      <c r="F2084" s="28">
        <v>0</v>
      </c>
      <c r="G2084" s="28">
        <v>0</v>
      </c>
      <c r="H2084" s="2"/>
    </row>
    <row r="2085" spans="1:8" x14ac:dyDescent="0.25">
      <c r="A2085" s="33" t="s">
        <v>3759</v>
      </c>
      <c r="B2085" s="28"/>
      <c r="C2085" s="28"/>
      <c r="D2085" s="28" t="s">
        <v>1368</v>
      </c>
      <c r="E2085" s="28" t="s">
        <v>3511</v>
      </c>
      <c r="F2085" s="28">
        <v>0</v>
      </c>
      <c r="G2085" s="28">
        <v>0</v>
      </c>
      <c r="H2085" s="2"/>
    </row>
    <row r="2086" spans="1:8" x14ac:dyDescent="0.25">
      <c r="A2086" s="33" t="s">
        <v>3759</v>
      </c>
      <c r="B2086" s="28"/>
      <c r="C2086" s="28"/>
      <c r="D2086" s="28" t="s">
        <v>2410</v>
      </c>
      <c r="E2086" s="28" t="s">
        <v>3512</v>
      </c>
      <c r="F2086" s="28">
        <v>0</v>
      </c>
      <c r="G2086" s="28">
        <v>0</v>
      </c>
      <c r="H2086" s="2"/>
    </row>
    <row r="2087" spans="1:8" x14ac:dyDescent="0.25">
      <c r="A2087" s="33" t="s">
        <v>3759</v>
      </c>
      <c r="B2087" s="28"/>
      <c r="C2087" s="28"/>
      <c r="D2087" s="28" t="s">
        <v>1370</v>
      </c>
      <c r="E2087" s="28" t="s">
        <v>3513</v>
      </c>
      <c r="F2087" s="28">
        <v>0</v>
      </c>
      <c r="G2087" s="28">
        <v>0</v>
      </c>
      <c r="H2087" s="2"/>
    </row>
    <row r="2088" spans="1:8" x14ac:dyDescent="0.25">
      <c r="A2088" s="33" t="s">
        <v>3759</v>
      </c>
      <c r="B2088" s="28"/>
      <c r="C2088" s="28"/>
      <c r="D2088" s="28" t="s">
        <v>1372</v>
      </c>
      <c r="E2088" s="28" t="s">
        <v>3514</v>
      </c>
      <c r="F2088" s="28">
        <v>0</v>
      </c>
      <c r="G2088" s="28">
        <v>0</v>
      </c>
      <c r="H2088" s="2"/>
    </row>
    <row r="2089" spans="1:8" x14ac:dyDescent="0.25">
      <c r="A2089" s="33" t="s">
        <v>3759</v>
      </c>
      <c r="B2089" s="28"/>
      <c r="C2089" s="28"/>
      <c r="D2089" s="28" t="s">
        <v>1832</v>
      </c>
      <c r="E2089" s="28" t="s">
        <v>3515</v>
      </c>
      <c r="F2089" s="28">
        <v>0</v>
      </c>
      <c r="G2089" s="28">
        <v>0</v>
      </c>
      <c r="H2089" s="2"/>
    </row>
    <row r="2090" spans="1:8" x14ac:dyDescent="0.25">
      <c r="A2090" s="33" t="s">
        <v>3759</v>
      </c>
      <c r="B2090" s="28"/>
      <c r="C2090" s="28"/>
      <c r="D2090" s="28" t="s">
        <v>2030</v>
      </c>
      <c r="E2090" s="28" t="s">
        <v>2724</v>
      </c>
      <c r="F2090" s="28">
        <v>0</v>
      </c>
      <c r="G2090" s="28">
        <v>0</v>
      </c>
      <c r="H2090" s="2"/>
    </row>
    <row r="2091" spans="1:8" x14ac:dyDescent="0.25">
      <c r="A2091" s="33" t="s">
        <v>3759</v>
      </c>
      <c r="B2091" s="28"/>
      <c r="C2091" s="28"/>
      <c r="D2091" s="28" t="s">
        <v>2032</v>
      </c>
      <c r="E2091" s="28" t="s">
        <v>3516</v>
      </c>
      <c r="F2091" s="28">
        <v>0</v>
      </c>
      <c r="G2091" s="28">
        <v>0</v>
      </c>
      <c r="H2091" s="2"/>
    </row>
    <row r="2092" spans="1:8" x14ac:dyDescent="0.25">
      <c r="A2092" s="33" t="s">
        <v>3759</v>
      </c>
      <c r="B2092" s="28"/>
      <c r="C2092" s="28"/>
      <c r="D2092" s="28" t="s">
        <v>1374</v>
      </c>
      <c r="E2092" s="28" t="s">
        <v>3517</v>
      </c>
      <c r="F2092" s="28">
        <v>0</v>
      </c>
      <c r="G2092" s="28">
        <v>0</v>
      </c>
      <c r="H2092" s="2"/>
    </row>
    <row r="2093" spans="1:8" x14ac:dyDescent="0.25">
      <c r="A2093" s="33" t="s">
        <v>3759</v>
      </c>
      <c r="B2093" s="28"/>
      <c r="C2093" s="28"/>
      <c r="D2093" s="28" t="s">
        <v>2413</v>
      </c>
      <c r="E2093" s="28" t="s">
        <v>3518</v>
      </c>
      <c r="F2093" s="28">
        <v>0</v>
      </c>
      <c r="G2093" s="28">
        <v>0</v>
      </c>
      <c r="H2093" s="2"/>
    </row>
    <row r="2094" spans="1:8" x14ac:dyDescent="0.25">
      <c r="A2094" s="33" t="s">
        <v>3759</v>
      </c>
      <c r="B2094" s="28"/>
      <c r="C2094" s="28"/>
      <c r="D2094" s="28" t="s">
        <v>2415</v>
      </c>
      <c r="E2094" s="28" t="s">
        <v>3519</v>
      </c>
      <c r="F2094" s="28">
        <v>0</v>
      </c>
      <c r="G2094" s="28">
        <v>0</v>
      </c>
      <c r="H2094" s="2"/>
    </row>
    <row r="2095" spans="1:8" x14ac:dyDescent="0.25">
      <c r="A2095" s="33" t="s">
        <v>3759</v>
      </c>
      <c r="B2095" s="28"/>
      <c r="C2095" s="28"/>
      <c r="D2095" s="28" t="s">
        <v>2417</v>
      </c>
      <c r="E2095" s="28" t="s">
        <v>3520</v>
      </c>
      <c r="F2095" s="28">
        <v>0</v>
      </c>
      <c r="G2095" s="28">
        <v>0</v>
      </c>
      <c r="H2095" s="2"/>
    </row>
    <row r="2096" spans="1:8" x14ac:dyDescent="0.25">
      <c r="A2096" s="33" t="s">
        <v>3759</v>
      </c>
      <c r="B2096" s="28"/>
      <c r="C2096" s="28"/>
      <c r="D2096" s="28" t="s">
        <v>2419</v>
      </c>
      <c r="E2096" s="28" t="s">
        <v>3521</v>
      </c>
      <c r="F2096" s="28">
        <v>0</v>
      </c>
      <c r="G2096" s="28">
        <v>0</v>
      </c>
      <c r="H2096" s="2"/>
    </row>
    <row r="2097" spans="1:8" x14ac:dyDescent="0.25">
      <c r="A2097" s="33" t="s">
        <v>3759</v>
      </c>
      <c r="B2097" s="28"/>
      <c r="C2097" s="28"/>
      <c r="D2097" s="28" t="s">
        <v>1376</v>
      </c>
      <c r="E2097" s="28" t="s">
        <v>3522</v>
      </c>
      <c r="F2097" s="28">
        <v>0</v>
      </c>
      <c r="G2097" s="28">
        <v>0</v>
      </c>
      <c r="H2097" s="2"/>
    </row>
    <row r="2098" spans="1:8" x14ac:dyDescent="0.25">
      <c r="A2098" s="33" t="s">
        <v>3759</v>
      </c>
      <c r="B2098" s="28"/>
      <c r="C2098" s="28"/>
      <c r="D2098" s="28" t="s">
        <v>1378</v>
      </c>
      <c r="E2098" s="28" t="s">
        <v>3523</v>
      </c>
      <c r="F2098" s="28">
        <v>0</v>
      </c>
      <c r="G2098" s="28">
        <v>0</v>
      </c>
      <c r="H2098" s="2"/>
    </row>
    <row r="2099" spans="1:8" x14ac:dyDescent="0.25">
      <c r="A2099" s="33" t="s">
        <v>3759</v>
      </c>
      <c r="B2099" s="28"/>
      <c r="C2099" s="28"/>
      <c r="D2099" s="28" t="s">
        <v>1380</v>
      </c>
      <c r="E2099" s="28" t="s">
        <v>3089</v>
      </c>
      <c r="F2099" s="28">
        <v>0</v>
      </c>
      <c r="G2099" s="28">
        <v>0</v>
      </c>
      <c r="H2099" s="2"/>
    </row>
    <row r="2100" spans="1:8" x14ac:dyDescent="0.25">
      <c r="A2100" s="33" t="s">
        <v>3759</v>
      </c>
      <c r="B2100" s="28"/>
      <c r="C2100" s="28"/>
      <c r="D2100" s="28" t="s">
        <v>1761</v>
      </c>
      <c r="E2100" s="28" t="s">
        <v>3524</v>
      </c>
      <c r="F2100" s="28">
        <v>0</v>
      </c>
      <c r="G2100" s="28">
        <v>0</v>
      </c>
      <c r="H2100" s="2"/>
    </row>
    <row r="2101" spans="1:8" x14ac:dyDescent="0.25">
      <c r="A2101" s="33" t="s">
        <v>3759</v>
      </c>
      <c r="B2101" s="28"/>
      <c r="C2101" s="28"/>
      <c r="D2101" s="28" t="s">
        <v>1382</v>
      </c>
      <c r="E2101" s="28" t="s">
        <v>3525</v>
      </c>
      <c r="F2101" s="28">
        <v>0</v>
      </c>
      <c r="G2101" s="28">
        <v>0</v>
      </c>
      <c r="H2101" s="2"/>
    </row>
    <row r="2102" spans="1:8" x14ac:dyDescent="0.25">
      <c r="A2102" s="33" t="s">
        <v>3759</v>
      </c>
      <c r="B2102" s="28"/>
      <c r="C2102" s="28"/>
      <c r="D2102" s="28" t="s">
        <v>1763</v>
      </c>
      <c r="E2102" s="28" t="s">
        <v>3526</v>
      </c>
      <c r="F2102" s="28">
        <v>0</v>
      </c>
      <c r="G2102" s="28">
        <v>0</v>
      </c>
      <c r="H2102" s="2"/>
    </row>
    <row r="2103" spans="1:8" x14ac:dyDescent="0.25">
      <c r="A2103" s="33" t="s">
        <v>3759</v>
      </c>
      <c r="B2103" s="28"/>
      <c r="C2103" s="28"/>
      <c r="D2103" s="28" t="s">
        <v>1765</v>
      </c>
      <c r="E2103" s="28" t="s">
        <v>3527</v>
      </c>
      <c r="F2103" s="28">
        <v>0</v>
      </c>
      <c r="G2103" s="28">
        <v>0</v>
      </c>
      <c r="H2103" s="2"/>
    </row>
    <row r="2104" spans="1:8" x14ac:dyDescent="0.25">
      <c r="A2104" s="33" t="s">
        <v>3759</v>
      </c>
      <c r="B2104" s="28"/>
      <c r="C2104" s="28"/>
      <c r="D2104" s="28" t="s">
        <v>1384</v>
      </c>
      <c r="E2104" s="28" t="s">
        <v>3528</v>
      </c>
      <c r="F2104" s="28">
        <v>0</v>
      </c>
      <c r="G2104" s="28">
        <v>0</v>
      </c>
      <c r="H2104" s="2"/>
    </row>
    <row r="2105" spans="1:8" x14ac:dyDescent="0.25">
      <c r="A2105" s="33" t="s">
        <v>3759</v>
      </c>
      <c r="B2105" s="28"/>
      <c r="C2105" s="28"/>
      <c r="D2105" s="28" t="s">
        <v>1386</v>
      </c>
      <c r="E2105" s="28" t="s">
        <v>3529</v>
      </c>
      <c r="F2105" s="28">
        <v>0</v>
      </c>
      <c r="G2105" s="28">
        <v>0</v>
      </c>
      <c r="H2105" s="2"/>
    </row>
    <row r="2106" spans="1:8" x14ac:dyDescent="0.25">
      <c r="A2106" s="33" t="s">
        <v>3759</v>
      </c>
      <c r="B2106" s="28"/>
      <c r="C2106" s="28"/>
      <c r="D2106" s="28" t="s">
        <v>1388</v>
      </c>
      <c r="E2106" s="28" t="s">
        <v>3530</v>
      </c>
      <c r="F2106" s="28">
        <v>0</v>
      </c>
      <c r="G2106" s="28">
        <v>0</v>
      </c>
      <c r="H2106" s="2"/>
    </row>
    <row r="2107" spans="1:8" x14ac:dyDescent="0.25">
      <c r="A2107" s="33" t="s">
        <v>3759</v>
      </c>
      <c r="B2107" s="28"/>
      <c r="C2107" s="28"/>
      <c r="D2107" s="28" t="s">
        <v>1390</v>
      </c>
      <c r="E2107" s="28" t="s">
        <v>3531</v>
      </c>
      <c r="F2107" s="28">
        <v>0</v>
      </c>
      <c r="G2107" s="28">
        <v>0</v>
      </c>
      <c r="H2107" s="2"/>
    </row>
    <row r="2108" spans="1:8" x14ac:dyDescent="0.25">
      <c r="A2108" s="33" t="s">
        <v>3759</v>
      </c>
      <c r="B2108" s="28"/>
      <c r="C2108" s="28"/>
      <c r="D2108" s="28" t="s">
        <v>1392</v>
      </c>
      <c r="E2108" s="28" t="s">
        <v>3532</v>
      </c>
      <c r="F2108" s="28">
        <v>0</v>
      </c>
      <c r="G2108" s="28">
        <v>0</v>
      </c>
      <c r="H2108" s="2"/>
    </row>
    <row r="2109" spans="1:8" x14ac:dyDescent="0.25">
      <c r="A2109" s="33" t="s">
        <v>3759</v>
      </c>
      <c r="B2109" s="28"/>
      <c r="C2109" s="28"/>
      <c r="D2109" s="28" t="s">
        <v>2422</v>
      </c>
      <c r="E2109" s="28" t="s">
        <v>3533</v>
      </c>
      <c r="F2109" s="28">
        <v>0</v>
      </c>
      <c r="G2109" s="28">
        <v>0</v>
      </c>
      <c r="H2109" s="2"/>
    </row>
    <row r="2110" spans="1:8" x14ac:dyDescent="0.25">
      <c r="A2110" s="33" t="s">
        <v>3759</v>
      </c>
      <c r="B2110" s="28"/>
      <c r="C2110" s="28"/>
      <c r="D2110" s="28" t="s">
        <v>2424</v>
      </c>
      <c r="E2110" s="28" t="s">
        <v>3534</v>
      </c>
      <c r="F2110" s="28">
        <v>0</v>
      </c>
      <c r="G2110" s="28">
        <v>0</v>
      </c>
      <c r="H2110" s="2"/>
    </row>
    <row r="2111" spans="1:8" x14ac:dyDescent="0.25">
      <c r="A2111" s="33" t="s">
        <v>3759</v>
      </c>
      <c r="B2111" s="28"/>
      <c r="C2111" s="28"/>
      <c r="D2111" s="28" t="s">
        <v>2036</v>
      </c>
      <c r="E2111" s="28" t="s">
        <v>3535</v>
      </c>
      <c r="F2111" s="28">
        <v>0</v>
      </c>
      <c r="G2111" s="28">
        <v>0</v>
      </c>
      <c r="H2111" s="2"/>
    </row>
    <row r="2112" spans="1:8" x14ac:dyDescent="0.25">
      <c r="A2112" s="33" t="s">
        <v>3759</v>
      </c>
      <c r="B2112" s="28"/>
      <c r="C2112" s="28"/>
      <c r="D2112" s="28" t="s">
        <v>1394</v>
      </c>
      <c r="E2112" s="28" t="s">
        <v>3536</v>
      </c>
      <c r="F2112" s="28">
        <v>0</v>
      </c>
      <c r="G2112" s="28">
        <v>0</v>
      </c>
      <c r="H2112" s="2"/>
    </row>
    <row r="2113" spans="1:8" x14ac:dyDescent="0.25">
      <c r="A2113" s="33" t="s">
        <v>3759</v>
      </c>
      <c r="B2113" s="28"/>
      <c r="C2113" s="28"/>
      <c r="D2113" s="28" t="s">
        <v>1396</v>
      </c>
      <c r="E2113" s="28" t="s">
        <v>3537</v>
      </c>
      <c r="F2113" s="28">
        <v>0</v>
      </c>
      <c r="G2113" s="28">
        <v>0</v>
      </c>
      <c r="H2113" s="2"/>
    </row>
    <row r="2114" spans="1:8" x14ac:dyDescent="0.25">
      <c r="A2114" s="33" t="s">
        <v>3759</v>
      </c>
      <c r="B2114" s="28"/>
      <c r="C2114" s="28"/>
      <c r="D2114" s="28" t="s">
        <v>1398</v>
      </c>
      <c r="E2114" s="28" t="s">
        <v>3538</v>
      </c>
      <c r="F2114" s="28">
        <v>0</v>
      </c>
      <c r="G2114" s="28">
        <v>0</v>
      </c>
      <c r="H2114" s="2"/>
    </row>
    <row r="2115" spans="1:8" x14ac:dyDescent="0.25">
      <c r="A2115" s="33" t="s">
        <v>3759</v>
      </c>
      <c r="B2115" s="28"/>
      <c r="C2115" s="28"/>
      <c r="D2115" s="28" t="s">
        <v>2426</v>
      </c>
      <c r="E2115" s="28" t="s">
        <v>3539</v>
      </c>
      <c r="F2115" s="28">
        <v>0</v>
      </c>
      <c r="G2115" s="28">
        <v>0</v>
      </c>
      <c r="H2115" s="2"/>
    </row>
    <row r="2116" spans="1:8" x14ac:dyDescent="0.25">
      <c r="A2116" s="33" t="s">
        <v>3759</v>
      </c>
      <c r="B2116" s="28"/>
      <c r="C2116" s="28"/>
      <c r="D2116" s="28" t="s">
        <v>2428</v>
      </c>
      <c r="E2116" s="28" t="s">
        <v>3540</v>
      </c>
      <c r="F2116" s="28">
        <v>0</v>
      </c>
      <c r="G2116" s="28">
        <v>0</v>
      </c>
      <c r="H2116" s="2"/>
    </row>
    <row r="2117" spans="1:8" x14ac:dyDescent="0.25">
      <c r="A2117" s="33" t="s">
        <v>3759</v>
      </c>
      <c r="B2117" s="28"/>
      <c r="C2117" s="28"/>
      <c r="D2117" s="28" t="s">
        <v>1400</v>
      </c>
      <c r="E2117" s="28" t="s">
        <v>3541</v>
      </c>
      <c r="F2117" s="28">
        <v>0</v>
      </c>
      <c r="G2117" s="28">
        <v>0</v>
      </c>
      <c r="H2117" s="2"/>
    </row>
    <row r="2118" spans="1:8" x14ac:dyDescent="0.25">
      <c r="A2118" s="33" t="s">
        <v>3759</v>
      </c>
      <c r="B2118" s="28"/>
      <c r="C2118" s="28"/>
      <c r="D2118" s="28" t="s">
        <v>1402</v>
      </c>
      <c r="E2118" s="28" t="s">
        <v>2755</v>
      </c>
      <c r="F2118" s="28">
        <v>0</v>
      </c>
      <c r="G2118" s="28">
        <v>0</v>
      </c>
      <c r="H2118" s="2"/>
    </row>
    <row r="2119" spans="1:8" x14ac:dyDescent="0.25">
      <c r="A2119" s="33" t="s">
        <v>3759</v>
      </c>
      <c r="B2119" s="28"/>
      <c r="C2119" s="28"/>
      <c r="D2119" s="28" t="s">
        <v>1404</v>
      </c>
      <c r="E2119" s="28" t="s">
        <v>3542</v>
      </c>
      <c r="F2119" s="28">
        <v>0</v>
      </c>
      <c r="G2119" s="28">
        <v>0</v>
      </c>
      <c r="H2119" s="2"/>
    </row>
    <row r="2120" spans="1:8" x14ac:dyDescent="0.25">
      <c r="A2120" s="33" t="s">
        <v>3759</v>
      </c>
      <c r="B2120" s="28"/>
      <c r="C2120" s="28"/>
      <c r="D2120" s="28" t="s">
        <v>1406</v>
      </c>
      <c r="E2120" s="28" t="s">
        <v>3543</v>
      </c>
      <c r="F2120" s="28">
        <v>0</v>
      </c>
      <c r="G2120" s="28">
        <v>0</v>
      </c>
      <c r="H2120" s="2"/>
    </row>
    <row r="2121" spans="1:8" x14ac:dyDescent="0.25">
      <c r="A2121" s="33" t="s">
        <v>3759</v>
      </c>
      <c r="B2121" s="28"/>
      <c r="C2121" s="28"/>
      <c r="D2121" s="28" t="s">
        <v>2430</v>
      </c>
      <c r="E2121" s="28" t="s">
        <v>3544</v>
      </c>
      <c r="F2121" s="28">
        <v>0</v>
      </c>
      <c r="G2121" s="28">
        <v>0</v>
      </c>
      <c r="H2121" s="2"/>
    </row>
    <row r="2122" spans="1:8" x14ac:dyDescent="0.25">
      <c r="A2122" s="33" t="s">
        <v>3759</v>
      </c>
      <c r="B2122" s="28"/>
      <c r="C2122" s="28"/>
      <c r="D2122" s="28" t="s">
        <v>1408</v>
      </c>
      <c r="E2122" s="28" t="s">
        <v>3545</v>
      </c>
      <c r="F2122" s="28">
        <v>0</v>
      </c>
      <c r="G2122" s="28">
        <v>0</v>
      </c>
      <c r="H2122" s="2"/>
    </row>
    <row r="2123" spans="1:8" x14ac:dyDescent="0.25">
      <c r="A2123" s="33" t="s">
        <v>3759</v>
      </c>
      <c r="B2123" s="28"/>
      <c r="C2123" s="28"/>
      <c r="D2123" s="28" t="s">
        <v>2432</v>
      </c>
      <c r="E2123" s="28" t="s">
        <v>3546</v>
      </c>
      <c r="F2123" s="28">
        <v>0</v>
      </c>
      <c r="G2123" s="28">
        <v>0</v>
      </c>
      <c r="H2123" s="2"/>
    </row>
    <row r="2124" spans="1:8" x14ac:dyDescent="0.25">
      <c r="A2124" s="33" t="s">
        <v>3759</v>
      </c>
      <c r="B2124" s="28"/>
      <c r="C2124" s="28"/>
      <c r="D2124" s="28" t="s">
        <v>1410</v>
      </c>
      <c r="E2124" s="28" t="s">
        <v>3547</v>
      </c>
      <c r="F2124" s="28">
        <v>0</v>
      </c>
      <c r="G2124" s="28">
        <v>0</v>
      </c>
      <c r="H2124" s="2"/>
    </row>
    <row r="2125" spans="1:8" x14ac:dyDescent="0.25">
      <c r="A2125" s="33" t="s">
        <v>3759</v>
      </c>
      <c r="B2125" s="28"/>
      <c r="C2125" s="28"/>
      <c r="D2125" s="28" t="s">
        <v>1412</v>
      </c>
      <c r="E2125" s="28" t="s">
        <v>3548</v>
      </c>
      <c r="F2125" s="28">
        <v>0</v>
      </c>
      <c r="G2125" s="28">
        <v>0</v>
      </c>
      <c r="H2125" s="2"/>
    </row>
    <row r="2126" spans="1:8" x14ac:dyDescent="0.25">
      <c r="A2126" s="33" t="s">
        <v>3759</v>
      </c>
      <c r="B2126" s="28"/>
      <c r="C2126" s="28"/>
      <c r="D2126" s="28" t="s">
        <v>1414</v>
      </c>
      <c r="E2126" s="28" t="s">
        <v>3549</v>
      </c>
      <c r="F2126" s="28">
        <v>0</v>
      </c>
      <c r="G2126" s="28">
        <v>0</v>
      </c>
      <c r="H2126" s="2"/>
    </row>
    <row r="2127" spans="1:8" x14ac:dyDescent="0.25">
      <c r="A2127" s="33" t="s">
        <v>3759</v>
      </c>
      <c r="B2127" s="28"/>
      <c r="C2127" s="28"/>
      <c r="D2127" s="28" t="s">
        <v>2434</v>
      </c>
      <c r="E2127" s="28" t="s">
        <v>2771</v>
      </c>
      <c r="F2127" s="28">
        <v>0</v>
      </c>
      <c r="G2127" s="28">
        <v>0</v>
      </c>
      <c r="H2127" s="2"/>
    </row>
    <row r="2128" spans="1:8" x14ac:dyDescent="0.25">
      <c r="A2128" s="33" t="s">
        <v>3759</v>
      </c>
      <c r="B2128" s="28"/>
      <c r="C2128" s="28"/>
      <c r="D2128" s="28" t="s">
        <v>2436</v>
      </c>
      <c r="E2128" s="28" t="s">
        <v>3550</v>
      </c>
      <c r="F2128" s="28">
        <v>0</v>
      </c>
      <c r="G2128" s="28">
        <v>0</v>
      </c>
      <c r="H2128" s="2"/>
    </row>
    <row r="2129" spans="1:8" x14ac:dyDescent="0.25">
      <c r="A2129" s="33" t="s">
        <v>3759</v>
      </c>
      <c r="B2129" s="28"/>
      <c r="C2129" s="28"/>
      <c r="D2129" s="28" t="s">
        <v>1416</v>
      </c>
      <c r="E2129" s="28" t="s">
        <v>3551</v>
      </c>
      <c r="F2129" s="28">
        <v>0</v>
      </c>
      <c r="G2129" s="28">
        <v>0</v>
      </c>
      <c r="H2129" s="2"/>
    </row>
    <row r="2130" spans="1:8" x14ac:dyDescent="0.25">
      <c r="A2130" s="33" t="s">
        <v>3759</v>
      </c>
      <c r="B2130" s="28"/>
      <c r="C2130" s="28"/>
      <c r="D2130" s="28" t="s">
        <v>2038</v>
      </c>
      <c r="E2130" s="28" t="s">
        <v>3552</v>
      </c>
      <c r="F2130" s="28">
        <v>0</v>
      </c>
      <c r="G2130" s="28">
        <v>0</v>
      </c>
      <c r="H2130" s="2"/>
    </row>
    <row r="2131" spans="1:8" x14ac:dyDescent="0.25">
      <c r="A2131" s="33" t="s">
        <v>3759</v>
      </c>
      <c r="B2131" s="28"/>
      <c r="C2131" s="28"/>
      <c r="D2131" s="28" t="s">
        <v>2438</v>
      </c>
      <c r="E2131" s="28" t="s">
        <v>3553</v>
      </c>
      <c r="F2131" s="28">
        <v>0</v>
      </c>
      <c r="G2131" s="28">
        <v>0</v>
      </c>
      <c r="H2131" s="2"/>
    </row>
    <row r="2132" spans="1:8" x14ac:dyDescent="0.25">
      <c r="A2132" s="33" t="s">
        <v>3759</v>
      </c>
      <c r="B2132" s="28"/>
      <c r="C2132" s="28"/>
      <c r="D2132" s="28" t="s">
        <v>1418</v>
      </c>
      <c r="E2132" s="28" t="s">
        <v>3062</v>
      </c>
      <c r="F2132" s="28">
        <v>0</v>
      </c>
      <c r="G2132" s="28">
        <v>0</v>
      </c>
      <c r="H2132" s="2"/>
    </row>
    <row r="2133" spans="1:8" x14ac:dyDescent="0.25">
      <c r="A2133" s="33" t="s">
        <v>3759</v>
      </c>
      <c r="B2133" s="28"/>
      <c r="C2133" s="28"/>
      <c r="D2133" s="28" t="s">
        <v>1923</v>
      </c>
      <c r="E2133" s="28" t="s">
        <v>3554</v>
      </c>
      <c r="F2133" s="28">
        <v>0</v>
      </c>
      <c r="G2133" s="28">
        <v>0</v>
      </c>
      <c r="H2133" s="2"/>
    </row>
    <row r="2134" spans="1:8" x14ac:dyDescent="0.25">
      <c r="A2134" s="33" t="s">
        <v>3759</v>
      </c>
      <c r="B2134" s="28"/>
      <c r="C2134" s="28"/>
      <c r="D2134" s="28" t="s">
        <v>1420</v>
      </c>
      <c r="E2134" s="28" t="s">
        <v>3555</v>
      </c>
      <c r="F2134" s="28">
        <v>0</v>
      </c>
      <c r="G2134" s="28">
        <v>0</v>
      </c>
      <c r="H2134" s="2"/>
    </row>
    <row r="2135" spans="1:8" x14ac:dyDescent="0.25">
      <c r="A2135" s="33" t="s">
        <v>3759</v>
      </c>
      <c r="B2135" s="28"/>
      <c r="C2135" s="28"/>
      <c r="D2135" s="28" t="s">
        <v>1422</v>
      </c>
      <c r="E2135" s="28" t="s">
        <v>3556</v>
      </c>
      <c r="F2135" s="28">
        <v>0</v>
      </c>
      <c r="G2135" s="28">
        <v>0</v>
      </c>
      <c r="H2135" s="2"/>
    </row>
    <row r="2136" spans="1:8" x14ac:dyDescent="0.25">
      <c r="A2136" s="33" t="s">
        <v>3759</v>
      </c>
      <c r="B2136" s="28"/>
      <c r="C2136" s="28"/>
      <c r="D2136" s="28" t="s">
        <v>1767</v>
      </c>
      <c r="E2136" s="28" t="s">
        <v>3557</v>
      </c>
      <c r="F2136" s="28">
        <v>0</v>
      </c>
      <c r="G2136" s="28">
        <v>0</v>
      </c>
      <c r="H2136" s="2"/>
    </row>
    <row r="2137" spans="1:8" x14ac:dyDescent="0.25">
      <c r="A2137" s="33" t="s">
        <v>3759</v>
      </c>
      <c r="B2137" s="28"/>
      <c r="C2137" s="28"/>
      <c r="D2137" s="28" t="s">
        <v>1424</v>
      </c>
      <c r="E2137" s="28" t="s">
        <v>3558</v>
      </c>
      <c r="F2137" s="28">
        <v>0</v>
      </c>
      <c r="G2137" s="28">
        <v>0</v>
      </c>
      <c r="H2137" s="2"/>
    </row>
    <row r="2138" spans="1:8" x14ac:dyDescent="0.25">
      <c r="A2138" s="33" t="s">
        <v>3759</v>
      </c>
      <c r="B2138" s="28"/>
      <c r="C2138" s="28"/>
      <c r="D2138" s="28" t="s">
        <v>1426</v>
      </c>
      <c r="E2138" s="28" t="s">
        <v>2865</v>
      </c>
      <c r="F2138" s="28">
        <v>0</v>
      </c>
      <c r="G2138" s="28">
        <v>0</v>
      </c>
      <c r="H2138" s="2"/>
    </row>
    <row r="2139" spans="1:8" x14ac:dyDescent="0.25">
      <c r="A2139" s="33" t="s">
        <v>3759</v>
      </c>
      <c r="B2139" s="28"/>
      <c r="C2139" s="28"/>
      <c r="D2139" s="28" t="s">
        <v>1428</v>
      </c>
      <c r="E2139" s="28" t="s">
        <v>3559</v>
      </c>
      <c r="F2139" s="28">
        <v>0</v>
      </c>
      <c r="G2139" s="28">
        <v>0</v>
      </c>
      <c r="H2139" s="2"/>
    </row>
    <row r="2140" spans="1:8" x14ac:dyDescent="0.25">
      <c r="A2140" s="33" t="s">
        <v>3759</v>
      </c>
      <c r="B2140" s="28"/>
      <c r="C2140" s="28"/>
      <c r="D2140" s="28" t="s">
        <v>1430</v>
      </c>
      <c r="E2140" s="28" t="s">
        <v>3560</v>
      </c>
      <c r="F2140" s="28">
        <v>0</v>
      </c>
      <c r="G2140" s="28">
        <v>0</v>
      </c>
      <c r="H2140" s="2"/>
    </row>
    <row r="2141" spans="1:8" x14ac:dyDescent="0.25">
      <c r="A2141" s="33" t="s">
        <v>3759</v>
      </c>
      <c r="B2141" s="28"/>
      <c r="C2141" s="28"/>
      <c r="D2141" s="28" t="s">
        <v>1432</v>
      </c>
      <c r="E2141" s="28" t="s">
        <v>3562</v>
      </c>
      <c r="F2141" s="28">
        <v>0</v>
      </c>
      <c r="G2141" s="28">
        <v>0</v>
      </c>
      <c r="H2141" s="2"/>
    </row>
    <row r="2142" spans="1:8" x14ac:dyDescent="0.25">
      <c r="A2142" s="33" t="s">
        <v>3759</v>
      </c>
      <c r="B2142" s="28"/>
      <c r="C2142" s="28"/>
      <c r="D2142" s="28" t="s">
        <v>71</v>
      </c>
      <c r="E2142" s="28" t="s">
        <v>3062</v>
      </c>
      <c r="F2142" s="28">
        <v>0</v>
      </c>
      <c r="G2142" s="28">
        <v>0</v>
      </c>
      <c r="H2142" s="2"/>
    </row>
    <row r="2143" spans="1:8" x14ac:dyDescent="0.25">
      <c r="A2143" s="33" t="s">
        <v>3759</v>
      </c>
      <c r="B2143" s="28"/>
      <c r="C2143" s="28"/>
      <c r="D2143" s="28" t="s">
        <v>1435</v>
      </c>
      <c r="E2143" s="28" t="s">
        <v>3563</v>
      </c>
      <c r="F2143" s="28">
        <v>0</v>
      </c>
      <c r="G2143" s="28">
        <v>0</v>
      </c>
      <c r="H2143" s="2"/>
    </row>
    <row r="2144" spans="1:8" x14ac:dyDescent="0.25">
      <c r="A2144" s="33" t="s">
        <v>3759</v>
      </c>
      <c r="B2144" s="28"/>
      <c r="C2144" s="28"/>
      <c r="D2144" s="28" t="s">
        <v>1437</v>
      </c>
      <c r="E2144" s="28" t="s">
        <v>2876</v>
      </c>
      <c r="F2144" s="28">
        <v>0</v>
      </c>
      <c r="G2144" s="28">
        <v>0</v>
      </c>
      <c r="H2144" s="2"/>
    </row>
    <row r="2145" spans="1:8" x14ac:dyDescent="0.25">
      <c r="A2145" s="33" t="s">
        <v>3759</v>
      </c>
      <c r="B2145" s="28"/>
      <c r="C2145" s="28"/>
      <c r="D2145" s="28" t="s">
        <v>1439</v>
      </c>
      <c r="E2145" s="28" t="s">
        <v>3564</v>
      </c>
      <c r="F2145" s="28">
        <v>0</v>
      </c>
      <c r="G2145" s="28">
        <v>0</v>
      </c>
      <c r="H2145" s="2"/>
    </row>
    <row r="2146" spans="1:8" x14ac:dyDescent="0.25">
      <c r="A2146" s="33" t="s">
        <v>3759</v>
      </c>
      <c r="B2146" s="28"/>
      <c r="C2146" s="28"/>
      <c r="D2146" s="28" t="s">
        <v>1441</v>
      </c>
      <c r="E2146" s="28" t="s">
        <v>3565</v>
      </c>
      <c r="F2146" s="28">
        <v>0</v>
      </c>
      <c r="G2146" s="28">
        <v>0</v>
      </c>
      <c r="H2146" s="2"/>
    </row>
    <row r="2147" spans="1:8" x14ac:dyDescent="0.25">
      <c r="A2147" s="33" t="s">
        <v>3759</v>
      </c>
      <c r="B2147" s="28"/>
      <c r="C2147" s="28"/>
      <c r="D2147" s="28" t="s">
        <v>1443</v>
      </c>
      <c r="E2147" s="28" t="s">
        <v>3566</v>
      </c>
      <c r="F2147" s="28">
        <v>0</v>
      </c>
      <c r="G2147" s="28">
        <v>0</v>
      </c>
      <c r="H2147" s="2"/>
    </row>
    <row r="2148" spans="1:8" x14ac:dyDescent="0.25">
      <c r="A2148" s="33" t="s">
        <v>3759</v>
      </c>
      <c r="B2148" s="28"/>
      <c r="C2148" s="28"/>
      <c r="D2148" s="28" t="s">
        <v>1445</v>
      </c>
      <c r="E2148" s="28" t="s">
        <v>3567</v>
      </c>
      <c r="F2148" s="28">
        <v>0</v>
      </c>
      <c r="G2148" s="28">
        <v>0</v>
      </c>
      <c r="H2148" s="2"/>
    </row>
    <row r="2149" spans="1:8" x14ac:dyDescent="0.25">
      <c r="A2149" s="33" t="s">
        <v>3759</v>
      </c>
      <c r="B2149" s="28"/>
      <c r="C2149" s="28"/>
      <c r="D2149" s="28" t="s">
        <v>1447</v>
      </c>
      <c r="E2149" s="28" t="s">
        <v>3568</v>
      </c>
      <c r="F2149" s="28">
        <v>0</v>
      </c>
      <c r="G2149" s="28">
        <v>0</v>
      </c>
      <c r="H2149" s="2"/>
    </row>
    <row r="2150" spans="1:8" x14ac:dyDescent="0.25">
      <c r="A2150" s="33" t="s">
        <v>3759</v>
      </c>
      <c r="B2150" s="28"/>
      <c r="C2150" s="28"/>
      <c r="D2150" s="28" t="s">
        <v>1449</v>
      </c>
      <c r="E2150" s="28" t="s">
        <v>3569</v>
      </c>
      <c r="F2150" s="28">
        <v>0</v>
      </c>
      <c r="G2150" s="28">
        <v>0</v>
      </c>
      <c r="H2150" s="2"/>
    </row>
    <row r="2151" spans="1:8" x14ac:dyDescent="0.25">
      <c r="A2151" s="33" t="s">
        <v>3759</v>
      </c>
      <c r="B2151" s="28"/>
      <c r="C2151" s="28"/>
      <c r="D2151" s="28" t="s">
        <v>1451</v>
      </c>
      <c r="E2151" s="28" t="s">
        <v>3570</v>
      </c>
      <c r="F2151" s="28">
        <v>0</v>
      </c>
      <c r="G2151" s="28">
        <v>0</v>
      </c>
      <c r="H2151" s="2"/>
    </row>
    <row r="2152" spans="1:8" x14ac:dyDescent="0.25">
      <c r="A2152" s="33" t="s">
        <v>3759</v>
      </c>
      <c r="B2152" s="28"/>
      <c r="C2152" s="28"/>
      <c r="D2152" s="28" t="s">
        <v>1453</v>
      </c>
      <c r="E2152" s="28" t="s">
        <v>3571</v>
      </c>
      <c r="F2152" s="28">
        <v>0</v>
      </c>
      <c r="G2152" s="28">
        <v>0</v>
      </c>
      <c r="H2152" s="2"/>
    </row>
    <row r="2153" spans="1:8" x14ac:dyDescent="0.25">
      <c r="A2153" s="33" t="s">
        <v>3759</v>
      </c>
      <c r="B2153" s="28"/>
      <c r="C2153" s="28"/>
      <c r="D2153" s="28" t="s">
        <v>1455</v>
      </c>
      <c r="E2153" s="28" t="s">
        <v>2736</v>
      </c>
      <c r="F2153" s="28">
        <v>0</v>
      </c>
      <c r="G2153" s="28">
        <v>0</v>
      </c>
      <c r="H2153" s="2"/>
    </row>
    <row r="2154" spans="1:8" x14ac:dyDescent="0.25">
      <c r="A2154" s="33" t="s">
        <v>3759</v>
      </c>
      <c r="B2154" s="28"/>
      <c r="C2154" s="28"/>
      <c r="D2154" s="28" t="s">
        <v>1457</v>
      </c>
      <c r="E2154" s="28" t="s">
        <v>3572</v>
      </c>
      <c r="F2154" s="28">
        <v>0</v>
      </c>
      <c r="G2154" s="28">
        <v>0</v>
      </c>
      <c r="H2154" s="2"/>
    </row>
    <row r="2155" spans="1:8" x14ac:dyDescent="0.25">
      <c r="A2155" s="33" t="s">
        <v>3759</v>
      </c>
      <c r="B2155" s="28"/>
      <c r="C2155" s="28"/>
      <c r="D2155" s="28" t="s">
        <v>1459</v>
      </c>
      <c r="E2155" s="28" t="s">
        <v>3573</v>
      </c>
      <c r="F2155" s="28">
        <v>0</v>
      </c>
      <c r="G2155" s="28">
        <v>0</v>
      </c>
      <c r="H2155" s="2"/>
    </row>
    <row r="2156" spans="1:8" x14ac:dyDescent="0.25">
      <c r="A2156" s="33" t="s">
        <v>3759</v>
      </c>
      <c r="B2156" s="28"/>
      <c r="C2156" s="28"/>
      <c r="D2156" s="28" t="s">
        <v>1461</v>
      </c>
      <c r="E2156" s="28" t="s">
        <v>3574</v>
      </c>
      <c r="F2156" s="28">
        <v>0</v>
      </c>
      <c r="G2156" s="28">
        <v>0</v>
      </c>
      <c r="H2156" s="2"/>
    </row>
    <row r="2157" spans="1:8" x14ac:dyDescent="0.25">
      <c r="A2157" s="33" t="s">
        <v>3759</v>
      </c>
      <c r="B2157" s="28"/>
      <c r="C2157" s="28"/>
      <c r="D2157" s="28" t="s">
        <v>1463</v>
      </c>
      <c r="E2157" s="28" t="s">
        <v>3575</v>
      </c>
      <c r="F2157" s="28">
        <v>0</v>
      </c>
      <c r="G2157" s="28">
        <v>0</v>
      </c>
      <c r="H2157" s="2"/>
    </row>
    <row r="2158" spans="1:8" x14ac:dyDescent="0.25">
      <c r="A2158" s="33" t="s">
        <v>3759</v>
      </c>
      <c r="B2158" s="28"/>
      <c r="C2158" s="28"/>
      <c r="D2158" s="28" t="s">
        <v>1465</v>
      </c>
      <c r="E2158" s="28" t="s">
        <v>3576</v>
      </c>
      <c r="F2158" s="28">
        <v>0</v>
      </c>
      <c r="G2158" s="28">
        <v>0</v>
      </c>
      <c r="H2158" s="2"/>
    </row>
    <row r="2159" spans="1:8" x14ac:dyDescent="0.25">
      <c r="A2159" s="33" t="s">
        <v>3759</v>
      </c>
      <c r="B2159" s="28"/>
      <c r="C2159" s="28"/>
      <c r="D2159" s="28" t="s">
        <v>1467</v>
      </c>
      <c r="E2159" s="28" t="s">
        <v>3577</v>
      </c>
      <c r="F2159" s="28">
        <v>0</v>
      </c>
      <c r="G2159" s="28">
        <v>0</v>
      </c>
      <c r="H2159" s="2"/>
    </row>
    <row r="2160" spans="1:8" x14ac:dyDescent="0.25">
      <c r="A2160" s="33" t="s">
        <v>3759</v>
      </c>
      <c r="B2160" s="28"/>
      <c r="C2160" s="28"/>
      <c r="D2160" s="28" t="s">
        <v>1469</v>
      </c>
      <c r="E2160" s="28" t="s">
        <v>3578</v>
      </c>
      <c r="F2160" s="28">
        <v>0</v>
      </c>
      <c r="G2160" s="28">
        <v>0</v>
      </c>
      <c r="H2160" s="2"/>
    </row>
    <row r="2161" spans="1:8" x14ac:dyDescent="0.25">
      <c r="A2161" s="33" t="s">
        <v>3759</v>
      </c>
      <c r="B2161" s="28"/>
      <c r="C2161" s="28"/>
      <c r="D2161" s="28" t="s">
        <v>1471</v>
      </c>
      <c r="E2161" s="28" t="s">
        <v>3579</v>
      </c>
      <c r="F2161" s="28">
        <v>0</v>
      </c>
      <c r="G2161" s="28">
        <v>0</v>
      </c>
      <c r="H2161" s="2"/>
    </row>
    <row r="2162" spans="1:8" x14ac:dyDescent="0.25">
      <c r="A2162" s="33" t="s">
        <v>3759</v>
      </c>
      <c r="B2162" s="28"/>
      <c r="C2162" s="28"/>
      <c r="D2162" s="28" t="s">
        <v>1473</v>
      </c>
      <c r="E2162" s="28" t="s">
        <v>3580</v>
      </c>
      <c r="F2162" s="28">
        <v>0</v>
      </c>
      <c r="G2162" s="28">
        <v>0</v>
      </c>
      <c r="H2162" s="2"/>
    </row>
    <row r="2163" spans="1:8" x14ac:dyDescent="0.25">
      <c r="A2163" s="33" t="s">
        <v>3759</v>
      </c>
      <c r="B2163" s="28"/>
      <c r="C2163" s="28"/>
      <c r="D2163" s="28" t="s">
        <v>1475</v>
      </c>
      <c r="E2163" s="28" t="s">
        <v>3581</v>
      </c>
      <c r="F2163" s="28">
        <v>0</v>
      </c>
      <c r="G2163" s="28">
        <v>0</v>
      </c>
      <c r="H2163" s="2"/>
    </row>
    <row r="2164" spans="1:8" x14ac:dyDescent="0.25">
      <c r="A2164" s="33" t="s">
        <v>3759</v>
      </c>
      <c r="B2164" s="28"/>
      <c r="C2164" s="28"/>
      <c r="D2164" s="28" t="s">
        <v>1477</v>
      </c>
      <c r="E2164" s="28" t="s">
        <v>2766</v>
      </c>
      <c r="F2164" s="28">
        <v>0</v>
      </c>
      <c r="G2164" s="28">
        <v>0</v>
      </c>
      <c r="H2164" s="2"/>
    </row>
    <row r="2165" spans="1:8" x14ac:dyDescent="0.25">
      <c r="A2165" s="33" t="s">
        <v>3759</v>
      </c>
      <c r="B2165" s="28"/>
      <c r="C2165" s="28"/>
      <c r="D2165" s="28" t="s">
        <v>1479</v>
      </c>
      <c r="E2165" s="28" t="s">
        <v>3582</v>
      </c>
      <c r="F2165" s="28">
        <v>0</v>
      </c>
      <c r="G2165" s="28">
        <v>0</v>
      </c>
      <c r="H2165" s="2"/>
    </row>
    <row r="2166" spans="1:8" x14ac:dyDescent="0.25">
      <c r="A2166" s="33" t="s">
        <v>3759</v>
      </c>
      <c r="B2166" s="28"/>
      <c r="C2166" s="28"/>
      <c r="D2166" s="28" t="s">
        <v>1481</v>
      </c>
      <c r="E2166" s="28" t="s">
        <v>3062</v>
      </c>
      <c r="F2166" s="28">
        <v>0</v>
      </c>
      <c r="G2166" s="28">
        <v>0</v>
      </c>
      <c r="H2166" s="2"/>
    </row>
    <row r="2167" spans="1:8" x14ac:dyDescent="0.25">
      <c r="A2167" s="33" t="s">
        <v>3759</v>
      </c>
      <c r="B2167" s="28"/>
      <c r="C2167" s="28"/>
      <c r="D2167" s="28" t="s">
        <v>1483</v>
      </c>
      <c r="E2167" s="28" t="s">
        <v>3583</v>
      </c>
      <c r="F2167" s="28">
        <v>0</v>
      </c>
      <c r="G2167" s="28">
        <v>0</v>
      </c>
      <c r="H2167" s="2"/>
    </row>
    <row r="2168" spans="1:8" x14ac:dyDescent="0.25">
      <c r="A2168" s="33" t="s">
        <v>3759</v>
      </c>
      <c r="B2168" s="28"/>
      <c r="C2168" s="28"/>
      <c r="D2168" s="28" t="s">
        <v>1485</v>
      </c>
      <c r="E2168" s="28" t="s">
        <v>3584</v>
      </c>
      <c r="F2168" s="28">
        <v>0</v>
      </c>
      <c r="G2168" s="28">
        <v>0</v>
      </c>
      <c r="H2168" s="2"/>
    </row>
    <row r="2169" spans="1:8" x14ac:dyDescent="0.25">
      <c r="A2169" s="33" t="s">
        <v>3759</v>
      </c>
      <c r="B2169" s="28"/>
      <c r="C2169" s="28"/>
      <c r="D2169" s="28" t="s">
        <v>73</v>
      </c>
      <c r="E2169" s="28" t="s">
        <v>3585</v>
      </c>
      <c r="F2169" s="28">
        <v>0</v>
      </c>
      <c r="G2169" s="28">
        <v>0</v>
      </c>
      <c r="H2169" s="2"/>
    </row>
    <row r="2170" spans="1:8" x14ac:dyDescent="0.25">
      <c r="A2170" s="33" t="s">
        <v>3759</v>
      </c>
      <c r="B2170" s="28"/>
      <c r="C2170" s="28"/>
      <c r="D2170" s="28" t="s">
        <v>1488</v>
      </c>
      <c r="E2170" s="28" t="s">
        <v>3586</v>
      </c>
      <c r="F2170" s="28">
        <v>0</v>
      </c>
      <c r="G2170" s="28">
        <v>0</v>
      </c>
      <c r="H2170" s="2"/>
    </row>
    <row r="2171" spans="1:8" x14ac:dyDescent="0.25">
      <c r="A2171" s="33" t="s">
        <v>3759</v>
      </c>
      <c r="B2171" s="28"/>
      <c r="C2171" s="28"/>
      <c r="D2171" s="28" t="s">
        <v>2440</v>
      </c>
      <c r="E2171" s="28" t="s">
        <v>3587</v>
      </c>
      <c r="F2171" s="28">
        <v>0</v>
      </c>
      <c r="G2171" s="28">
        <v>0</v>
      </c>
      <c r="H2171" s="2"/>
    </row>
    <row r="2172" spans="1:8" x14ac:dyDescent="0.25">
      <c r="A2172" s="33" t="s">
        <v>3759</v>
      </c>
      <c r="B2172" s="28"/>
      <c r="C2172" s="28"/>
      <c r="D2172" s="28" t="s">
        <v>1490</v>
      </c>
      <c r="E2172" s="28" t="s">
        <v>3588</v>
      </c>
      <c r="F2172" s="28">
        <v>0</v>
      </c>
      <c r="G2172" s="28">
        <v>0</v>
      </c>
      <c r="H2172" s="2"/>
    </row>
    <row r="2173" spans="1:8" x14ac:dyDescent="0.25">
      <c r="A2173" s="33" t="s">
        <v>3759</v>
      </c>
      <c r="B2173" s="28"/>
      <c r="C2173" s="28"/>
      <c r="D2173" s="28" t="s">
        <v>1492</v>
      </c>
      <c r="E2173" s="28" t="s">
        <v>3589</v>
      </c>
      <c r="F2173" s="28">
        <v>0</v>
      </c>
      <c r="G2173" s="28">
        <v>0</v>
      </c>
      <c r="H2173" s="2"/>
    </row>
    <row r="2174" spans="1:8" x14ac:dyDescent="0.25">
      <c r="A2174" s="33" t="s">
        <v>3759</v>
      </c>
      <c r="B2174" s="28"/>
      <c r="C2174" s="28"/>
      <c r="D2174" s="28" t="s">
        <v>2442</v>
      </c>
      <c r="E2174" s="28" t="s">
        <v>3590</v>
      </c>
      <c r="F2174" s="28">
        <v>0</v>
      </c>
      <c r="G2174" s="28">
        <v>0</v>
      </c>
      <c r="H2174" s="2"/>
    </row>
    <row r="2175" spans="1:8" x14ac:dyDescent="0.25">
      <c r="A2175" s="33" t="s">
        <v>3759</v>
      </c>
      <c r="B2175" s="28"/>
      <c r="C2175" s="28"/>
      <c r="D2175" s="28" t="s">
        <v>1836</v>
      </c>
      <c r="E2175" s="28" t="s">
        <v>3591</v>
      </c>
      <c r="F2175" s="28">
        <v>0</v>
      </c>
      <c r="G2175" s="28">
        <v>0</v>
      </c>
      <c r="H2175" s="2"/>
    </row>
    <row r="2176" spans="1:8" x14ac:dyDescent="0.25">
      <c r="A2176" s="33" t="s">
        <v>3759</v>
      </c>
      <c r="B2176" s="28"/>
      <c r="C2176" s="28"/>
      <c r="D2176" s="28" t="s">
        <v>1494</v>
      </c>
      <c r="E2176" s="28" t="s">
        <v>3592</v>
      </c>
      <c r="F2176" s="28">
        <v>0</v>
      </c>
      <c r="G2176" s="28">
        <v>0</v>
      </c>
      <c r="H2176" s="2"/>
    </row>
    <row r="2177" spans="1:8" x14ac:dyDescent="0.25">
      <c r="A2177" s="33" t="s">
        <v>3759</v>
      </c>
      <c r="B2177" s="28"/>
      <c r="C2177" s="28"/>
      <c r="D2177" s="28" t="s">
        <v>1496</v>
      </c>
      <c r="E2177" s="28" t="s">
        <v>3593</v>
      </c>
      <c r="F2177" s="28">
        <v>0</v>
      </c>
      <c r="G2177" s="28">
        <v>0</v>
      </c>
      <c r="H2177" s="2"/>
    </row>
    <row r="2178" spans="1:8" x14ac:dyDescent="0.25">
      <c r="A2178" s="33" t="s">
        <v>3759</v>
      </c>
      <c r="B2178" s="28"/>
      <c r="C2178" s="28"/>
      <c r="D2178" s="28" t="s">
        <v>1498</v>
      </c>
      <c r="E2178" s="28" t="s">
        <v>3594</v>
      </c>
      <c r="F2178" s="28">
        <v>0</v>
      </c>
      <c r="G2178" s="28">
        <v>0</v>
      </c>
      <c r="H2178" s="2"/>
    </row>
    <row r="2179" spans="1:8" x14ac:dyDescent="0.25">
      <c r="A2179" s="33" t="s">
        <v>3759</v>
      </c>
      <c r="B2179" s="28"/>
      <c r="C2179" s="28"/>
      <c r="D2179" s="28" t="s">
        <v>1500</v>
      </c>
      <c r="E2179" s="28" t="s">
        <v>3595</v>
      </c>
      <c r="F2179" s="28">
        <v>0</v>
      </c>
      <c r="G2179" s="28">
        <v>0</v>
      </c>
      <c r="H2179" s="2"/>
    </row>
    <row r="2180" spans="1:8" x14ac:dyDescent="0.25">
      <c r="A2180" s="33" t="s">
        <v>3759</v>
      </c>
      <c r="B2180" s="28"/>
      <c r="C2180" s="28"/>
      <c r="D2180" s="28" t="s">
        <v>1502</v>
      </c>
      <c r="E2180" s="28" t="s">
        <v>3596</v>
      </c>
      <c r="F2180" s="28">
        <v>0</v>
      </c>
      <c r="G2180" s="28">
        <v>0</v>
      </c>
      <c r="H2180" s="2"/>
    </row>
    <row r="2181" spans="1:8" x14ac:dyDescent="0.25">
      <c r="A2181" s="33" t="s">
        <v>3759</v>
      </c>
      <c r="B2181" s="28"/>
      <c r="C2181" s="28"/>
      <c r="D2181" s="28" t="s">
        <v>1504</v>
      </c>
      <c r="E2181" s="28" t="s">
        <v>3597</v>
      </c>
      <c r="F2181" s="28">
        <v>0</v>
      </c>
      <c r="G2181" s="28">
        <v>0</v>
      </c>
      <c r="H2181" s="2"/>
    </row>
    <row r="2182" spans="1:8" x14ac:dyDescent="0.25">
      <c r="A2182" s="33" t="s">
        <v>3759</v>
      </c>
      <c r="B2182" s="28"/>
      <c r="C2182" s="28"/>
      <c r="D2182" s="28" t="s">
        <v>1506</v>
      </c>
      <c r="E2182" s="28" t="s">
        <v>3598</v>
      </c>
      <c r="F2182" s="28">
        <v>0</v>
      </c>
      <c r="G2182" s="28">
        <v>0</v>
      </c>
      <c r="H2182" s="2"/>
    </row>
    <row r="2183" spans="1:8" x14ac:dyDescent="0.25">
      <c r="A2183" s="33" t="s">
        <v>3759</v>
      </c>
      <c r="B2183" s="28"/>
      <c r="C2183" s="28"/>
      <c r="D2183" s="28" t="s">
        <v>2444</v>
      </c>
      <c r="E2183" s="28" t="s">
        <v>3599</v>
      </c>
      <c r="F2183" s="28">
        <v>0</v>
      </c>
      <c r="G2183" s="28">
        <v>0</v>
      </c>
      <c r="H2183" s="2"/>
    </row>
    <row r="2184" spans="1:8" x14ac:dyDescent="0.25">
      <c r="A2184" s="33" t="s">
        <v>3759</v>
      </c>
      <c r="B2184" s="28"/>
      <c r="C2184" s="28"/>
      <c r="D2184" s="28" t="s">
        <v>2446</v>
      </c>
      <c r="E2184" s="28" t="s">
        <v>3600</v>
      </c>
      <c r="F2184" s="28">
        <v>0</v>
      </c>
      <c r="G2184" s="28">
        <v>0</v>
      </c>
      <c r="H2184" s="2"/>
    </row>
    <row r="2185" spans="1:8" x14ac:dyDescent="0.25">
      <c r="A2185" s="33" t="s">
        <v>3759</v>
      </c>
      <c r="B2185" s="28"/>
      <c r="C2185" s="28"/>
      <c r="D2185" s="28" t="s">
        <v>1508</v>
      </c>
      <c r="E2185" s="28" t="s">
        <v>3601</v>
      </c>
      <c r="F2185" s="28">
        <v>0</v>
      </c>
      <c r="G2185" s="28">
        <v>0</v>
      </c>
      <c r="H2185" s="2"/>
    </row>
    <row r="2186" spans="1:8" x14ac:dyDescent="0.25">
      <c r="A2186" s="33" t="s">
        <v>3759</v>
      </c>
      <c r="B2186" s="28"/>
      <c r="C2186" s="28"/>
      <c r="D2186" s="28" t="s">
        <v>1510</v>
      </c>
      <c r="E2186" s="28" t="s">
        <v>3602</v>
      </c>
      <c r="F2186" s="28">
        <v>0</v>
      </c>
      <c r="G2186" s="28">
        <v>0</v>
      </c>
      <c r="H2186" s="2"/>
    </row>
    <row r="2187" spans="1:8" x14ac:dyDescent="0.25">
      <c r="A2187" s="33" t="s">
        <v>3759</v>
      </c>
      <c r="B2187" s="28"/>
      <c r="C2187" s="28"/>
      <c r="D2187" s="28" t="s">
        <v>1512</v>
      </c>
      <c r="E2187" s="28" t="s">
        <v>3603</v>
      </c>
      <c r="F2187" s="28">
        <v>0</v>
      </c>
      <c r="G2187" s="28">
        <v>0</v>
      </c>
      <c r="H2187" s="2"/>
    </row>
    <row r="2188" spans="1:8" x14ac:dyDescent="0.25">
      <c r="A2188" s="33" t="s">
        <v>3759</v>
      </c>
      <c r="B2188" s="28"/>
      <c r="C2188" s="28"/>
      <c r="D2188" s="28" t="s">
        <v>1514</v>
      </c>
      <c r="E2188" s="28" t="s">
        <v>3604</v>
      </c>
      <c r="F2188" s="28">
        <v>0</v>
      </c>
      <c r="G2188" s="28">
        <v>0</v>
      </c>
      <c r="H2188" s="2"/>
    </row>
    <row r="2189" spans="1:8" x14ac:dyDescent="0.25">
      <c r="A2189" s="33" t="s">
        <v>3759</v>
      </c>
      <c r="B2189" s="28"/>
      <c r="C2189" s="28"/>
      <c r="D2189" s="28" t="s">
        <v>1516</v>
      </c>
      <c r="E2189" s="28" t="s">
        <v>3605</v>
      </c>
      <c r="F2189" s="28">
        <v>0</v>
      </c>
      <c r="G2189" s="28">
        <v>0</v>
      </c>
      <c r="H2189" s="2"/>
    </row>
    <row r="2190" spans="1:8" x14ac:dyDescent="0.25">
      <c r="A2190" s="33" t="s">
        <v>3759</v>
      </c>
      <c r="B2190" s="28"/>
      <c r="C2190" s="28"/>
      <c r="D2190" s="28" t="s">
        <v>2042</v>
      </c>
      <c r="E2190" s="28" t="s">
        <v>3606</v>
      </c>
      <c r="F2190" s="28">
        <v>0</v>
      </c>
      <c r="G2190" s="28">
        <v>0</v>
      </c>
      <c r="H2190" s="2"/>
    </row>
    <row r="2191" spans="1:8" x14ac:dyDescent="0.25">
      <c r="A2191" s="33" t="s">
        <v>3759</v>
      </c>
      <c r="B2191" s="28"/>
      <c r="C2191" s="28"/>
      <c r="D2191" s="28" t="s">
        <v>1518</v>
      </c>
      <c r="E2191" s="28" t="s">
        <v>3607</v>
      </c>
      <c r="F2191" s="28">
        <v>0</v>
      </c>
      <c r="G2191" s="28">
        <v>0</v>
      </c>
      <c r="H2191" s="2"/>
    </row>
    <row r="2192" spans="1:8" x14ac:dyDescent="0.25">
      <c r="A2192" s="33" t="s">
        <v>3759</v>
      </c>
      <c r="B2192" s="28"/>
      <c r="C2192" s="28"/>
      <c r="D2192" s="28" t="s">
        <v>1520</v>
      </c>
      <c r="E2192" s="28" t="s">
        <v>3608</v>
      </c>
      <c r="F2192" s="28">
        <v>0</v>
      </c>
      <c r="G2192" s="28">
        <v>0</v>
      </c>
      <c r="H2192" s="2"/>
    </row>
    <row r="2193" spans="1:8" x14ac:dyDescent="0.25">
      <c r="A2193" s="33" t="s">
        <v>3759</v>
      </c>
      <c r="B2193" s="28"/>
      <c r="C2193" s="28"/>
      <c r="D2193" s="28" t="s">
        <v>1522</v>
      </c>
      <c r="E2193" s="28" t="s">
        <v>3609</v>
      </c>
      <c r="F2193" s="28">
        <v>0</v>
      </c>
      <c r="G2193" s="28">
        <v>0</v>
      </c>
      <c r="H2193" s="2"/>
    </row>
    <row r="2194" spans="1:8" x14ac:dyDescent="0.25">
      <c r="A2194" s="33" t="s">
        <v>3759</v>
      </c>
      <c r="B2194" s="28"/>
      <c r="C2194" s="28"/>
      <c r="D2194" s="28" t="s">
        <v>1524</v>
      </c>
      <c r="E2194" s="28" t="s">
        <v>3610</v>
      </c>
      <c r="F2194" s="28">
        <v>0</v>
      </c>
      <c r="G2194" s="28">
        <v>0</v>
      </c>
      <c r="H2194" s="2"/>
    </row>
    <row r="2195" spans="1:8" x14ac:dyDescent="0.25">
      <c r="A2195" s="33" t="s">
        <v>3759</v>
      </c>
      <c r="B2195" s="28"/>
      <c r="C2195" s="28"/>
      <c r="D2195" s="28" t="s">
        <v>1526</v>
      </c>
      <c r="E2195" s="28" t="s">
        <v>3611</v>
      </c>
      <c r="F2195" s="28">
        <v>0</v>
      </c>
      <c r="G2195" s="28">
        <v>0</v>
      </c>
      <c r="H2195" s="2"/>
    </row>
    <row r="2196" spans="1:8" x14ac:dyDescent="0.25">
      <c r="A2196" s="33" t="s">
        <v>3759</v>
      </c>
      <c r="B2196" s="28"/>
      <c r="C2196" s="28"/>
      <c r="D2196" s="28" t="s">
        <v>1528</v>
      </c>
      <c r="E2196" s="28" t="s">
        <v>3612</v>
      </c>
      <c r="F2196" s="28">
        <v>0</v>
      </c>
      <c r="G2196" s="28">
        <v>0</v>
      </c>
      <c r="H2196" s="2"/>
    </row>
    <row r="2197" spans="1:8" x14ac:dyDescent="0.25">
      <c r="A2197" s="33" t="s">
        <v>3759</v>
      </c>
      <c r="B2197" s="28"/>
      <c r="C2197" s="28"/>
      <c r="D2197" s="28" t="s">
        <v>1530</v>
      </c>
      <c r="E2197" s="28" t="s">
        <v>3613</v>
      </c>
      <c r="F2197" s="28">
        <v>0</v>
      </c>
      <c r="G2197" s="28">
        <v>0</v>
      </c>
      <c r="H2197" s="2"/>
    </row>
    <row r="2198" spans="1:8" x14ac:dyDescent="0.25">
      <c r="A2198" s="33" t="s">
        <v>3759</v>
      </c>
      <c r="B2198" s="28"/>
      <c r="C2198" s="28"/>
      <c r="D2198" s="28" t="s">
        <v>2448</v>
      </c>
      <c r="E2198" s="28" t="s">
        <v>3614</v>
      </c>
      <c r="F2198" s="28">
        <v>0</v>
      </c>
      <c r="G2198" s="28">
        <v>0</v>
      </c>
      <c r="H2198" s="2"/>
    </row>
    <row r="2199" spans="1:8" x14ac:dyDescent="0.25">
      <c r="A2199" s="33" t="s">
        <v>3759</v>
      </c>
      <c r="B2199" s="28"/>
      <c r="C2199" s="28"/>
      <c r="D2199" s="28" t="s">
        <v>1532</v>
      </c>
      <c r="E2199" s="28" t="s">
        <v>3615</v>
      </c>
      <c r="F2199" s="28">
        <v>0</v>
      </c>
      <c r="G2199" s="28">
        <v>0</v>
      </c>
      <c r="H2199" s="2"/>
    </row>
    <row r="2200" spans="1:8" x14ac:dyDescent="0.25">
      <c r="A2200" s="33" t="s">
        <v>3759</v>
      </c>
      <c r="B2200" s="28"/>
      <c r="C2200" s="28"/>
      <c r="D2200" s="28" t="s">
        <v>1534</v>
      </c>
      <c r="E2200" s="28" t="s">
        <v>3616</v>
      </c>
      <c r="F2200" s="28">
        <v>0</v>
      </c>
      <c r="G2200" s="28">
        <v>0</v>
      </c>
      <c r="H2200" s="2"/>
    </row>
    <row r="2201" spans="1:8" x14ac:dyDescent="0.25">
      <c r="A2201" s="33" t="s">
        <v>3759</v>
      </c>
      <c r="B2201" s="28"/>
      <c r="C2201" s="28"/>
      <c r="D2201" s="28" t="s">
        <v>1536</v>
      </c>
      <c r="E2201" s="28" t="s">
        <v>3617</v>
      </c>
      <c r="F2201" s="28">
        <v>0</v>
      </c>
      <c r="G2201" s="28">
        <v>0</v>
      </c>
      <c r="H2201" s="2"/>
    </row>
    <row r="2202" spans="1:8" x14ac:dyDescent="0.25">
      <c r="A2202" s="33" t="s">
        <v>3759</v>
      </c>
      <c r="B2202" s="28"/>
      <c r="C2202" s="28"/>
      <c r="D2202" s="28" t="s">
        <v>2450</v>
      </c>
      <c r="E2202" s="28" t="s">
        <v>3618</v>
      </c>
      <c r="F2202" s="28">
        <v>0</v>
      </c>
      <c r="G2202" s="28">
        <v>0</v>
      </c>
      <c r="H2202" s="2"/>
    </row>
    <row r="2203" spans="1:8" x14ac:dyDescent="0.25">
      <c r="A2203" s="33" t="s">
        <v>3759</v>
      </c>
      <c r="B2203" s="28"/>
      <c r="C2203" s="28"/>
      <c r="D2203" s="28" t="s">
        <v>1538</v>
      </c>
      <c r="E2203" s="28" t="s">
        <v>3619</v>
      </c>
      <c r="F2203" s="28">
        <v>0</v>
      </c>
      <c r="G2203" s="28">
        <v>0</v>
      </c>
      <c r="H2203" s="2"/>
    </row>
    <row r="2204" spans="1:8" x14ac:dyDescent="0.25">
      <c r="A2204" s="33" t="s">
        <v>3759</v>
      </c>
      <c r="B2204" s="28"/>
      <c r="C2204" s="28"/>
      <c r="D2204" s="28" t="s">
        <v>1540</v>
      </c>
      <c r="E2204" s="28" t="s">
        <v>3620</v>
      </c>
      <c r="F2204" s="28">
        <v>0</v>
      </c>
      <c r="G2204" s="28">
        <v>0</v>
      </c>
      <c r="H2204" s="2"/>
    </row>
    <row r="2205" spans="1:8" x14ac:dyDescent="0.25">
      <c r="A2205" s="33" t="s">
        <v>3759</v>
      </c>
      <c r="B2205" s="28"/>
      <c r="C2205" s="28"/>
      <c r="D2205" s="28" t="s">
        <v>2452</v>
      </c>
      <c r="E2205" s="28" t="s">
        <v>3621</v>
      </c>
      <c r="F2205" s="28">
        <v>0</v>
      </c>
      <c r="G2205" s="28">
        <v>0</v>
      </c>
      <c r="H2205" s="2"/>
    </row>
    <row r="2206" spans="1:8" x14ac:dyDescent="0.25">
      <c r="A2206" s="33" t="s">
        <v>3759</v>
      </c>
      <c r="B2206" s="28"/>
      <c r="C2206" s="28"/>
      <c r="D2206" s="28" t="s">
        <v>1925</v>
      </c>
      <c r="E2206" s="28" t="s">
        <v>3622</v>
      </c>
      <c r="F2206" s="28">
        <v>0</v>
      </c>
      <c r="G2206" s="28">
        <v>0</v>
      </c>
      <c r="H2206" s="2"/>
    </row>
    <row r="2207" spans="1:8" x14ac:dyDescent="0.25">
      <c r="A2207" s="33" t="s">
        <v>3759</v>
      </c>
      <c r="B2207" s="28"/>
      <c r="C2207" s="28"/>
      <c r="D2207" s="28" t="s">
        <v>1542</v>
      </c>
      <c r="E2207" s="28" t="s">
        <v>3623</v>
      </c>
      <c r="F2207" s="28">
        <v>0</v>
      </c>
      <c r="G2207" s="28">
        <v>0</v>
      </c>
      <c r="H2207" s="2"/>
    </row>
    <row r="2208" spans="1:8" x14ac:dyDescent="0.25">
      <c r="A2208" s="33" t="s">
        <v>3759</v>
      </c>
      <c r="B2208" s="28"/>
      <c r="C2208" s="28"/>
      <c r="D2208" s="28" t="s">
        <v>1544</v>
      </c>
      <c r="E2208" s="28" t="s">
        <v>3624</v>
      </c>
      <c r="F2208" s="28">
        <v>0</v>
      </c>
      <c r="G2208" s="28">
        <v>0</v>
      </c>
      <c r="H2208" s="2"/>
    </row>
    <row r="2209" spans="1:8" x14ac:dyDescent="0.25">
      <c r="A2209" s="33" t="s">
        <v>3759</v>
      </c>
      <c r="B2209" s="28"/>
      <c r="C2209" s="28"/>
      <c r="D2209" s="28" t="s">
        <v>2454</v>
      </c>
      <c r="E2209" s="28" t="s">
        <v>3625</v>
      </c>
      <c r="F2209" s="28">
        <v>0</v>
      </c>
      <c r="G2209" s="28">
        <v>0</v>
      </c>
      <c r="H2209" s="2"/>
    </row>
    <row r="2210" spans="1:8" x14ac:dyDescent="0.25">
      <c r="A2210" s="33" t="s">
        <v>3759</v>
      </c>
      <c r="B2210" s="28"/>
      <c r="C2210" s="28"/>
      <c r="D2210" s="28" t="s">
        <v>1546</v>
      </c>
      <c r="E2210" s="28" t="s">
        <v>2765</v>
      </c>
      <c r="F2210" s="28">
        <v>0</v>
      </c>
      <c r="G2210" s="28">
        <v>0</v>
      </c>
      <c r="H2210" s="2"/>
    </row>
    <row r="2211" spans="1:8" x14ac:dyDescent="0.25">
      <c r="A2211" s="33" t="s">
        <v>3759</v>
      </c>
      <c r="B2211" s="28"/>
      <c r="C2211" s="28"/>
      <c r="D2211" s="28" t="s">
        <v>1548</v>
      </c>
      <c r="E2211" s="28" t="s">
        <v>3626</v>
      </c>
      <c r="F2211" s="28">
        <v>0</v>
      </c>
      <c r="G2211" s="28">
        <v>0</v>
      </c>
      <c r="H2211" s="2"/>
    </row>
    <row r="2212" spans="1:8" x14ac:dyDescent="0.25">
      <c r="A2212" s="33" t="s">
        <v>3759</v>
      </c>
      <c r="B2212" s="28"/>
      <c r="C2212" s="28"/>
      <c r="D2212" s="28" t="s">
        <v>1550</v>
      </c>
      <c r="E2212" s="28" t="s">
        <v>3061</v>
      </c>
      <c r="F2212" s="28">
        <v>0</v>
      </c>
      <c r="G2212" s="28">
        <v>0</v>
      </c>
      <c r="H2212" s="2"/>
    </row>
    <row r="2213" spans="1:8" x14ac:dyDescent="0.25">
      <c r="A2213" s="33" t="s">
        <v>3759</v>
      </c>
      <c r="B2213" s="28"/>
      <c r="C2213" s="28"/>
      <c r="D2213" s="28" t="s">
        <v>1552</v>
      </c>
      <c r="E2213" s="28" t="s">
        <v>3627</v>
      </c>
      <c r="F2213" s="28">
        <v>0</v>
      </c>
      <c r="G2213" s="28">
        <v>0</v>
      </c>
      <c r="H2213" s="2"/>
    </row>
    <row r="2214" spans="1:8" x14ac:dyDescent="0.25">
      <c r="A2214" s="33" t="s">
        <v>3759</v>
      </c>
      <c r="B2214" s="28"/>
      <c r="C2214" s="28"/>
      <c r="D2214" s="28" t="s">
        <v>1554</v>
      </c>
      <c r="E2214" s="28" t="s">
        <v>3628</v>
      </c>
      <c r="F2214" s="28">
        <v>0</v>
      </c>
      <c r="G2214" s="28">
        <v>0</v>
      </c>
      <c r="H2214" s="2"/>
    </row>
    <row r="2215" spans="1:8" x14ac:dyDescent="0.25">
      <c r="A2215" s="33" t="s">
        <v>3759</v>
      </c>
      <c r="B2215" s="28"/>
      <c r="C2215" s="28"/>
      <c r="D2215" s="28" t="s">
        <v>2044</v>
      </c>
      <c r="E2215" s="28" t="s">
        <v>3629</v>
      </c>
      <c r="F2215" s="28">
        <v>0</v>
      </c>
      <c r="G2215" s="28">
        <v>0</v>
      </c>
      <c r="H2215" s="2"/>
    </row>
    <row r="2216" spans="1:8" x14ac:dyDescent="0.25">
      <c r="A2216" s="33" t="s">
        <v>3759</v>
      </c>
      <c r="B2216" s="28"/>
      <c r="C2216" s="28"/>
      <c r="D2216" s="28" t="s">
        <v>1838</v>
      </c>
      <c r="E2216" s="28" t="s">
        <v>3630</v>
      </c>
      <c r="F2216" s="28">
        <v>0</v>
      </c>
      <c r="G2216" s="28">
        <v>0</v>
      </c>
      <c r="H2216" s="2"/>
    </row>
    <row r="2217" spans="1:8" x14ac:dyDescent="0.25">
      <c r="A2217" s="33" t="s">
        <v>3759</v>
      </c>
      <c r="B2217" s="28"/>
      <c r="C2217" s="28"/>
      <c r="D2217" s="28" t="s">
        <v>75</v>
      </c>
      <c r="E2217" s="28" t="s">
        <v>3631</v>
      </c>
      <c r="F2217" s="28">
        <v>0</v>
      </c>
      <c r="G2217" s="28">
        <v>0</v>
      </c>
      <c r="H2217" s="2"/>
    </row>
    <row r="2218" spans="1:8" x14ac:dyDescent="0.25">
      <c r="A2218" s="33" t="s">
        <v>3759</v>
      </c>
      <c r="B2218" s="28"/>
      <c r="C2218" s="28"/>
      <c r="D2218" s="28" t="s">
        <v>1557</v>
      </c>
      <c r="E2218" s="28" t="s">
        <v>3632</v>
      </c>
      <c r="F2218" s="28">
        <v>0</v>
      </c>
      <c r="G2218" s="28">
        <v>0</v>
      </c>
      <c r="H2218" s="2"/>
    </row>
    <row r="2219" spans="1:8" x14ac:dyDescent="0.25">
      <c r="A2219" s="33" t="s">
        <v>3759</v>
      </c>
      <c r="B2219" s="28"/>
      <c r="C2219" s="28"/>
      <c r="D2219" s="28" t="s">
        <v>2046</v>
      </c>
      <c r="E2219" s="28" t="s">
        <v>3633</v>
      </c>
      <c r="F2219" s="28">
        <v>0</v>
      </c>
      <c r="G2219" s="28">
        <v>0</v>
      </c>
      <c r="H2219" s="2"/>
    </row>
    <row r="2220" spans="1:8" x14ac:dyDescent="0.25">
      <c r="A2220" s="33" t="s">
        <v>3759</v>
      </c>
      <c r="B2220" s="28"/>
      <c r="C2220" s="28"/>
      <c r="D2220" s="28" t="s">
        <v>1769</v>
      </c>
      <c r="E2220" s="28" t="s">
        <v>3634</v>
      </c>
      <c r="F2220" s="28">
        <v>0</v>
      </c>
      <c r="G2220" s="28">
        <v>0</v>
      </c>
      <c r="H2220" s="2"/>
    </row>
    <row r="2221" spans="1:8" x14ac:dyDescent="0.25">
      <c r="A2221" s="33" t="s">
        <v>3759</v>
      </c>
      <c r="B2221" s="28"/>
      <c r="C2221" s="28"/>
      <c r="D2221" s="28" t="s">
        <v>1559</v>
      </c>
      <c r="E2221" s="28" t="s">
        <v>3635</v>
      </c>
      <c r="F2221" s="28">
        <v>0</v>
      </c>
      <c r="G2221" s="28">
        <v>0</v>
      </c>
      <c r="H2221" s="2"/>
    </row>
    <row r="2222" spans="1:8" x14ac:dyDescent="0.25">
      <c r="A2222" s="33" t="s">
        <v>3759</v>
      </c>
      <c r="B2222" s="28"/>
      <c r="C2222" s="28"/>
      <c r="D2222" s="28" t="s">
        <v>1927</v>
      </c>
      <c r="E2222" s="28" t="s">
        <v>2685</v>
      </c>
      <c r="F2222" s="28">
        <v>0</v>
      </c>
      <c r="G2222" s="28">
        <v>0</v>
      </c>
      <c r="H2222" s="2"/>
    </row>
    <row r="2223" spans="1:8" x14ac:dyDescent="0.25">
      <c r="A2223" s="33" t="s">
        <v>3759</v>
      </c>
      <c r="B2223" s="28"/>
      <c r="C2223" s="28"/>
      <c r="D2223" s="28" t="s">
        <v>1561</v>
      </c>
      <c r="E2223" s="28" t="s">
        <v>2820</v>
      </c>
      <c r="F2223" s="28">
        <v>0</v>
      </c>
      <c r="G2223" s="28">
        <v>0</v>
      </c>
      <c r="H2223" s="2"/>
    </row>
    <row r="2224" spans="1:8" x14ac:dyDescent="0.25">
      <c r="A2224" s="33" t="s">
        <v>3759</v>
      </c>
      <c r="B2224" s="28"/>
      <c r="C2224" s="28"/>
      <c r="D2224" s="28" t="s">
        <v>1563</v>
      </c>
      <c r="E2224" s="28" t="s">
        <v>3636</v>
      </c>
      <c r="F2224" s="28">
        <v>0</v>
      </c>
      <c r="G2224" s="28">
        <v>0</v>
      </c>
      <c r="H2224" s="2"/>
    </row>
    <row r="2225" spans="1:8" x14ac:dyDescent="0.25">
      <c r="A2225" s="33" t="s">
        <v>3759</v>
      </c>
      <c r="B2225" s="28"/>
      <c r="C2225" s="28"/>
      <c r="D2225" s="28" t="s">
        <v>1565</v>
      </c>
      <c r="E2225" s="28" t="s">
        <v>3637</v>
      </c>
      <c r="F2225" s="28">
        <v>0</v>
      </c>
      <c r="G2225" s="28">
        <v>0</v>
      </c>
      <c r="H2225" s="2"/>
    </row>
    <row r="2226" spans="1:8" x14ac:dyDescent="0.25">
      <c r="A2226" s="33" t="s">
        <v>3759</v>
      </c>
      <c r="B2226" s="28"/>
      <c r="C2226" s="28"/>
      <c r="D2226" s="28" t="s">
        <v>1567</v>
      </c>
      <c r="E2226" s="28" t="s">
        <v>3638</v>
      </c>
      <c r="F2226" s="28">
        <v>0</v>
      </c>
      <c r="G2226" s="28">
        <v>0</v>
      </c>
      <c r="H2226" s="2"/>
    </row>
    <row r="2227" spans="1:8" x14ac:dyDescent="0.25">
      <c r="A2227" s="33" t="s">
        <v>3759</v>
      </c>
      <c r="B2227" s="28"/>
      <c r="C2227" s="28"/>
      <c r="D2227" s="28" t="s">
        <v>1569</v>
      </c>
      <c r="E2227" s="28" t="s">
        <v>3639</v>
      </c>
      <c r="F2227" s="28">
        <v>0</v>
      </c>
      <c r="G2227" s="28">
        <v>0</v>
      </c>
      <c r="H2227" s="2"/>
    </row>
    <row r="2228" spans="1:8" x14ac:dyDescent="0.25">
      <c r="A2228" s="33" t="s">
        <v>3759</v>
      </c>
      <c r="B2228" s="28"/>
      <c r="C2228" s="28"/>
      <c r="D2228" s="28" t="s">
        <v>1571</v>
      </c>
      <c r="E2228" s="28" t="s">
        <v>3640</v>
      </c>
      <c r="F2228" s="28">
        <v>0</v>
      </c>
      <c r="G2228" s="28">
        <v>0</v>
      </c>
      <c r="H2228" s="2"/>
    </row>
    <row r="2229" spans="1:8" x14ac:dyDescent="0.25">
      <c r="A2229" s="33" t="s">
        <v>3759</v>
      </c>
      <c r="B2229" s="28"/>
      <c r="C2229" s="28"/>
      <c r="D2229" s="28" t="s">
        <v>1573</v>
      </c>
      <c r="E2229" s="28" t="s">
        <v>2800</v>
      </c>
      <c r="F2229" s="28">
        <v>0</v>
      </c>
      <c r="G2229" s="28">
        <v>0</v>
      </c>
      <c r="H2229" s="2"/>
    </row>
    <row r="2230" spans="1:8" x14ac:dyDescent="0.25">
      <c r="A2230" s="33" t="s">
        <v>3759</v>
      </c>
      <c r="B2230" s="28"/>
      <c r="C2230" s="28"/>
      <c r="D2230" s="28" t="s">
        <v>1575</v>
      </c>
      <c r="E2230" s="28" t="s">
        <v>3641</v>
      </c>
      <c r="F2230" s="28">
        <v>0</v>
      </c>
      <c r="G2230" s="28">
        <v>0</v>
      </c>
      <c r="H2230" s="2"/>
    </row>
    <row r="2231" spans="1:8" x14ac:dyDescent="0.25">
      <c r="A2231" s="33" t="s">
        <v>3759</v>
      </c>
      <c r="B2231" s="28"/>
      <c r="C2231" s="28"/>
      <c r="D2231" s="28" t="s">
        <v>1577</v>
      </c>
      <c r="E2231" s="28" t="s">
        <v>3642</v>
      </c>
      <c r="F2231" s="28">
        <v>0</v>
      </c>
      <c r="G2231" s="28">
        <v>0</v>
      </c>
      <c r="H2231" s="2"/>
    </row>
    <row r="2232" spans="1:8" x14ac:dyDescent="0.25">
      <c r="A2232" s="33" t="s">
        <v>3759</v>
      </c>
      <c r="B2232" s="28"/>
      <c r="C2232" s="28"/>
      <c r="D2232" s="28" t="s">
        <v>2049</v>
      </c>
      <c r="E2232" s="28" t="s">
        <v>3643</v>
      </c>
      <c r="F2232" s="28">
        <v>0</v>
      </c>
      <c r="G2232" s="28">
        <v>0</v>
      </c>
      <c r="H2232" s="2"/>
    </row>
    <row r="2233" spans="1:8" x14ac:dyDescent="0.25">
      <c r="A2233" s="33" t="s">
        <v>3759</v>
      </c>
      <c r="B2233" s="28"/>
      <c r="C2233" s="28"/>
      <c r="D2233" s="28" t="s">
        <v>2051</v>
      </c>
      <c r="E2233" s="28" t="s">
        <v>3644</v>
      </c>
      <c r="F2233" s="28">
        <v>0</v>
      </c>
      <c r="G2233" s="28">
        <v>0</v>
      </c>
      <c r="H2233" s="2"/>
    </row>
    <row r="2234" spans="1:8" x14ac:dyDescent="0.25">
      <c r="A2234" s="33" t="s">
        <v>3759</v>
      </c>
      <c r="B2234" s="28"/>
      <c r="C2234" s="28"/>
      <c r="D2234" s="28" t="s">
        <v>1579</v>
      </c>
      <c r="E2234" s="28" t="s">
        <v>3645</v>
      </c>
      <c r="F2234" s="28">
        <v>0</v>
      </c>
      <c r="G2234" s="28">
        <v>0</v>
      </c>
      <c r="H2234" s="2"/>
    </row>
    <row r="2235" spans="1:8" x14ac:dyDescent="0.25">
      <c r="A2235" s="33" t="s">
        <v>3759</v>
      </c>
      <c r="B2235" s="28"/>
      <c r="C2235" s="28"/>
      <c r="D2235" s="28" t="s">
        <v>1581</v>
      </c>
      <c r="E2235" s="28" t="s">
        <v>3646</v>
      </c>
      <c r="F2235" s="28">
        <v>0</v>
      </c>
      <c r="G2235" s="28">
        <v>0</v>
      </c>
      <c r="H2235" s="2"/>
    </row>
    <row r="2236" spans="1:8" x14ac:dyDescent="0.25">
      <c r="A2236" s="33" t="s">
        <v>3759</v>
      </c>
      <c r="B2236" s="28"/>
      <c r="C2236" s="28"/>
      <c r="D2236" s="28" t="s">
        <v>1771</v>
      </c>
      <c r="E2236" s="28" t="s">
        <v>3647</v>
      </c>
      <c r="F2236" s="28">
        <v>0</v>
      </c>
      <c r="G2236" s="28">
        <v>0</v>
      </c>
      <c r="H2236" s="2"/>
    </row>
    <row r="2237" spans="1:8" x14ac:dyDescent="0.25">
      <c r="A2237" s="33" t="s">
        <v>3759</v>
      </c>
      <c r="B2237" s="28"/>
      <c r="C2237" s="28"/>
      <c r="D2237" s="28" t="s">
        <v>1583</v>
      </c>
      <c r="E2237" s="28" t="s">
        <v>3648</v>
      </c>
      <c r="F2237" s="28">
        <v>0</v>
      </c>
      <c r="G2237" s="28">
        <v>0</v>
      </c>
      <c r="H2237" s="2"/>
    </row>
    <row r="2238" spans="1:8" x14ac:dyDescent="0.25">
      <c r="A2238" s="33" t="s">
        <v>3759</v>
      </c>
      <c r="B2238" s="28"/>
      <c r="C2238" s="28"/>
      <c r="D2238" s="28" t="s">
        <v>1585</v>
      </c>
      <c r="E2238" s="28" t="s">
        <v>3649</v>
      </c>
      <c r="F2238" s="28">
        <v>0</v>
      </c>
      <c r="G2238" s="28">
        <v>0</v>
      </c>
      <c r="H2238" s="2"/>
    </row>
    <row r="2239" spans="1:8" x14ac:dyDescent="0.25">
      <c r="A2239" s="33" t="s">
        <v>3759</v>
      </c>
      <c r="B2239" s="28"/>
      <c r="C2239" s="28"/>
      <c r="D2239" s="28" t="s">
        <v>1587</v>
      </c>
      <c r="E2239" s="28" t="s">
        <v>3650</v>
      </c>
      <c r="F2239" s="28">
        <v>0</v>
      </c>
      <c r="G2239" s="28">
        <v>0</v>
      </c>
      <c r="H2239" s="2"/>
    </row>
    <row r="2240" spans="1:8" x14ac:dyDescent="0.25">
      <c r="A2240" s="33" t="s">
        <v>3759</v>
      </c>
      <c r="B2240" s="28"/>
      <c r="C2240" s="28"/>
      <c r="D2240" s="28" t="s">
        <v>2054</v>
      </c>
      <c r="E2240" s="28" t="s">
        <v>3651</v>
      </c>
      <c r="F2240" s="28">
        <v>0</v>
      </c>
      <c r="G2240" s="28">
        <v>0</v>
      </c>
      <c r="H2240" s="2"/>
    </row>
    <row r="2241" spans="1:8" x14ac:dyDescent="0.25">
      <c r="A2241" s="33" t="s">
        <v>3759</v>
      </c>
      <c r="B2241" s="28"/>
      <c r="C2241" s="28"/>
      <c r="D2241" s="28" t="s">
        <v>1589</v>
      </c>
      <c r="E2241" s="28" t="s">
        <v>2736</v>
      </c>
      <c r="F2241" s="28">
        <v>0</v>
      </c>
      <c r="G2241" s="28">
        <v>0</v>
      </c>
      <c r="H2241" s="2"/>
    </row>
    <row r="2242" spans="1:8" x14ac:dyDescent="0.25">
      <c r="A2242" s="33" t="s">
        <v>3759</v>
      </c>
      <c r="B2242" s="28"/>
      <c r="C2242" s="28"/>
      <c r="D2242" s="28" t="s">
        <v>1591</v>
      </c>
      <c r="E2242" s="28" t="s">
        <v>2912</v>
      </c>
      <c r="F2242" s="28">
        <v>0</v>
      </c>
      <c r="G2242" s="28">
        <v>0</v>
      </c>
      <c r="H2242" s="2"/>
    </row>
    <row r="2243" spans="1:8" x14ac:dyDescent="0.25">
      <c r="A2243" s="33" t="s">
        <v>3759</v>
      </c>
      <c r="B2243" s="28"/>
      <c r="C2243" s="28"/>
      <c r="D2243" s="28" t="s">
        <v>1773</v>
      </c>
      <c r="E2243" s="28" t="s">
        <v>3652</v>
      </c>
      <c r="F2243" s="28">
        <v>0</v>
      </c>
      <c r="G2243" s="28">
        <v>0</v>
      </c>
      <c r="H2243" s="2"/>
    </row>
    <row r="2244" spans="1:8" x14ac:dyDescent="0.25">
      <c r="A2244" s="33" t="s">
        <v>3759</v>
      </c>
      <c r="B2244" s="28"/>
      <c r="C2244" s="28"/>
      <c r="D2244" s="28" t="s">
        <v>1593</v>
      </c>
      <c r="E2244" s="28" t="s">
        <v>3653</v>
      </c>
      <c r="F2244" s="28">
        <v>0</v>
      </c>
      <c r="G2244" s="28">
        <v>0</v>
      </c>
      <c r="H2244" s="2"/>
    </row>
    <row r="2245" spans="1:8" x14ac:dyDescent="0.25">
      <c r="A2245" s="33" t="s">
        <v>3759</v>
      </c>
      <c r="B2245" s="28"/>
      <c r="C2245" s="28"/>
      <c r="D2245" s="28" t="s">
        <v>1840</v>
      </c>
      <c r="E2245" s="28" t="s">
        <v>3654</v>
      </c>
      <c r="F2245" s="28">
        <v>0</v>
      </c>
      <c r="G2245" s="28">
        <v>0</v>
      </c>
      <c r="H2245" s="2"/>
    </row>
    <row r="2246" spans="1:8" x14ac:dyDescent="0.25">
      <c r="A2246" s="33" t="s">
        <v>3759</v>
      </c>
      <c r="B2246" s="28"/>
      <c r="C2246" s="28"/>
      <c r="D2246" s="28" t="s">
        <v>1595</v>
      </c>
      <c r="E2246" s="28" t="s">
        <v>3363</v>
      </c>
      <c r="F2246" s="28">
        <v>0</v>
      </c>
      <c r="G2246" s="28">
        <v>0</v>
      </c>
      <c r="H2246" s="2"/>
    </row>
    <row r="2247" spans="1:8" x14ac:dyDescent="0.25">
      <c r="A2247" s="33" t="s">
        <v>3759</v>
      </c>
      <c r="B2247" s="28"/>
      <c r="C2247" s="28"/>
      <c r="D2247" s="28" t="s">
        <v>1775</v>
      </c>
      <c r="E2247" s="28" t="s">
        <v>3655</v>
      </c>
      <c r="F2247" s="28">
        <v>0</v>
      </c>
      <c r="G2247" s="28">
        <v>0</v>
      </c>
      <c r="H2247" s="2"/>
    </row>
    <row r="2248" spans="1:8" x14ac:dyDescent="0.25">
      <c r="A2248" s="33" t="s">
        <v>3759</v>
      </c>
      <c r="B2248" s="28"/>
      <c r="C2248" s="28"/>
      <c r="D2248" s="28" t="s">
        <v>1597</v>
      </c>
      <c r="E2248" s="28" t="s">
        <v>3656</v>
      </c>
      <c r="F2248" s="28">
        <v>0</v>
      </c>
      <c r="G2248" s="28">
        <v>0</v>
      </c>
      <c r="H2248" s="2"/>
    </row>
    <row r="2249" spans="1:8" x14ac:dyDescent="0.25">
      <c r="A2249" s="33" t="s">
        <v>3759</v>
      </c>
      <c r="B2249" s="28"/>
      <c r="C2249" s="28"/>
      <c r="D2249" s="28" t="s">
        <v>2059</v>
      </c>
      <c r="E2249" s="28" t="s">
        <v>2766</v>
      </c>
      <c r="F2249" s="28">
        <v>0</v>
      </c>
      <c r="G2249" s="28">
        <v>0</v>
      </c>
      <c r="H2249" s="2"/>
    </row>
    <row r="2250" spans="1:8" x14ac:dyDescent="0.25">
      <c r="A2250" s="33" t="s">
        <v>3759</v>
      </c>
      <c r="B2250" s="28"/>
      <c r="C2250" s="28"/>
      <c r="D2250" s="28" t="s">
        <v>1599</v>
      </c>
      <c r="E2250" s="28" t="s">
        <v>3657</v>
      </c>
      <c r="F2250" s="28">
        <v>0</v>
      </c>
      <c r="G2250" s="28">
        <v>0</v>
      </c>
      <c r="H2250" s="2"/>
    </row>
    <row r="2251" spans="1:8" x14ac:dyDescent="0.25">
      <c r="A2251" s="33" t="s">
        <v>3759</v>
      </c>
      <c r="B2251" s="28"/>
      <c r="C2251" s="28"/>
      <c r="D2251" s="28" t="s">
        <v>2061</v>
      </c>
      <c r="E2251" s="28" t="s">
        <v>3658</v>
      </c>
      <c r="F2251" s="28">
        <v>0</v>
      </c>
      <c r="G2251" s="28">
        <v>0</v>
      </c>
      <c r="H2251" s="2"/>
    </row>
    <row r="2252" spans="1:8" x14ac:dyDescent="0.25">
      <c r="A2252" s="33" t="s">
        <v>3759</v>
      </c>
      <c r="B2252" s="28"/>
      <c r="C2252" s="28"/>
      <c r="D2252" s="28" t="s">
        <v>1601</v>
      </c>
      <c r="E2252" s="28" t="s">
        <v>3659</v>
      </c>
      <c r="F2252" s="28">
        <v>0</v>
      </c>
      <c r="G2252" s="28">
        <v>0</v>
      </c>
      <c r="H2252" s="2"/>
    </row>
    <row r="2253" spans="1:8" x14ac:dyDescent="0.25">
      <c r="A2253" s="33" t="s">
        <v>3759</v>
      </c>
      <c r="B2253" s="28"/>
      <c r="C2253" s="28"/>
      <c r="D2253" s="28" t="s">
        <v>1603</v>
      </c>
      <c r="E2253" s="28" t="s">
        <v>3660</v>
      </c>
      <c r="F2253" s="28">
        <v>0</v>
      </c>
      <c r="G2253" s="28">
        <v>0</v>
      </c>
      <c r="H2253" s="2"/>
    </row>
    <row r="2254" spans="1:8" x14ac:dyDescent="0.25">
      <c r="A2254" s="33" t="s">
        <v>3759</v>
      </c>
      <c r="B2254" s="28"/>
      <c r="C2254" s="28"/>
      <c r="D2254" s="28" t="s">
        <v>2063</v>
      </c>
      <c r="E2254" s="28" t="s">
        <v>3661</v>
      </c>
      <c r="F2254" s="28">
        <v>0</v>
      </c>
      <c r="G2254" s="28">
        <v>0</v>
      </c>
      <c r="H2254" s="2"/>
    </row>
    <row r="2255" spans="1:8" x14ac:dyDescent="0.25">
      <c r="A2255" s="33" t="s">
        <v>3759</v>
      </c>
      <c r="B2255" s="28"/>
      <c r="C2255" s="28"/>
      <c r="D2255" s="28" t="s">
        <v>2065</v>
      </c>
      <c r="E2255" s="28" t="s">
        <v>3662</v>
      </c>
      <c r="F2255" s="28">
        <v>0</v>
      </c>
      <c r="G2255" s="28">
        <v>0</v>
      </c>
      <c r="H2255" s="2"/>
    </row>
    <row r="2256" spans="1:8" x14ac:dyDescent="0.25">
      <c r="A2256" s="33" t="s">
        <v>3759</v>
      </c>
      <c r="B2256" s="28"/>
      <c r="C2256" s="28"/>
      <c r="D2256" s="28" t="s">
        <v>1605</v>
      </c>
      <c r="E2256" s="28" t="s">
        <v>3663</v>
      </c>
      <c r="F2256" s="28">
        <v>0</v>
      </c>
      <c r="G2256" s="28">
        <v>0</v>
      </c>
      <c r="H2256" s="2"/>
    </row>
    <row r="2257" spans="1:8" x14ac:dyDescent="0.25">
      <c r="A2257" s="33" t="s">
        <v>3759</v>
      </c>
      <c r="B2257" s="28"/>
      <c r="C2257" s="28"/>
      <c r="D2257" s="28" t="s">
        <v>1607</v>
      </c>
      <c r="E2257" s="28" t="s">
        <v>3664</v>
      </c>
      <c r="F2257" s="28">
        <v>0</v>
      </c>
      <c r="G2257" s="28">
        <v>0</v>
      </c>
      <c r="H2257" s="2"/>
    </row>
    <row r="2258" spans="1:8" x14ac:dyDescent="0.25">
      <c r="A2258" s="33" t="s">
        <v>3759</v>
      </c>
      <c r="B2258" s="28"/>
      <c r="C2258" s="28"/>
      <c r="D2258" s="28" t="s">
        <v>1609</v>
      </c>
      <c r="E2258" s="28" t="s">
        <v>3665</v>
      </c>
      <c r="F2258" s="28">
        <v>0</v>
      </c>
      <c r="G2258" s="28">
        <v>0</v>
      </c>
      <c r="H2258" s="2"/>
    </row>
    <row r="2259" spans="1:8" x14ac:dyDescent="0.25">
      <c r="A2259" s="33" t="s">
        <v>3759</v>
      </c>
      <c r="B2259" s="28"/>
      <c r="C2259" s="28"/>
      <c r="D2259" s="28" t="s">
        <v>1611</v>
      </c>
      <c r="E2259" s="28" t="s">
        <v>3666</v>
      </c>
      <c r="F2259" s="28">
        <v>0</v>
      </c>
      <c r="G2259" s="28">
        <v>0</v>
      </c>
      <c r="H2259" s="2"/>
    </row>
    <row r="2260" spans="1:8" x14ac:dyDescent="0.25">
      <c r="A2260" s="33" t="s">
        <v>3759</v>
      </c>
      <c r="B2260" s="28"/>
      <c r="C2260" s="28"/>
      <c r="D2260" s="28" t="s">
        <v>77</v>
      </c>
      <c r="E2260" s="28" t="s">
        <v>3667</v>
      </c>
      <c r="F2260" s="28">
        <v>0</v>
      </c>
      <c r="G2260" s="28">
        <v>0</v>
      </c>
      <c r="H2260" s="2"/>
    </row>
    <row r="2261" spans="1:8" x14ac:dyDescent="0.25">
      <c r="A2261" s="33" t="s">
        <v>3759</v>
      </c>
      <c r="B2261" s="28"/>
      <c r="C2261" s="28"/>
      <c r="D2261" s="28" t="s">
        <v>1614</v>
      </c>
      <c r="E2261" s="28" t="s">
        <v>3667</v>
      </c>
      <c r="F2261" s="28">
        <v>0</v>
      </c>
      <c r="G2261" s="28">
        <v>0</v>
      </c>
      <c r="H2261" s="2"/>
    </row>
    <row r="2262" spans="1:8" x14ac:dyDescent="0.25">
      <c r="A2262" s="33" t="s">
        <v>3759</v>
      </c>
      <c r="B2262" s="28"/>
      <c r="C2262" s="28"/>
      <c r="D2262" s="28" t="s">
        <v>1616</v>
      </c>
      <c r="E2262" s="28" t="s">
        <v>3668</v>
      </c>
      <c r="F2262" s="28">
        <v>0</v>
      </c>
      <c r="G2262" s="28">
        <v>0</v>
      </c>
      <c r="H2262" s="2"/>
    </row>
    <row r="2263" spans="1:8" x14ac:dyDescent="0.25">
      <c r="A2263" s="33" t="s">
        <v>3759</v>
      </c>
      <c r="B2263" s="28"/>
      <c r="C2263" s="28"/>
      <c r="D2263" s="28" t="s">
        <v>2457</v>
      </c>
      <c r="E2263" s="28" t="s">
        <v>3669</v>
      </c>
      <c r="F2263" s="28">
        <v>0</v>
      </c>
      <c r="G2263" s="28">
        <v>0</v>
      </c>
      <c r="H2263" s="2"/>
    </row>
    <row r="2264" spans="1:8" x14ac:dyDescent="0.25">
      <c r="A2264" s="33" t="s">
        <v>3759</v>
      </c>
      <c r="B2264" s="28"/>
      <c r="C2264" s="28"/>
      <c r="D2264" s="28" t="s">
        <v>2459</v>
      </c>
      <c r="E2264" s="28" t="s">
        <v>3670</v>
      </c>
      <c r="F2264" s="28">
        <v>0</v>
      </c>
      <c r="G2264" s="28">
        <v>0</v>
      </c>
      <c r="H2264" s="2"/>
    </row>
    <row r="2265" spans="1:8" x14ac:dyDescent="0.25">
      <c r="A2265" s="33" t="s">
        <v>3759</v>
      </c>
      <c r="B2265" s="28"/>
      <c r="C2265" s="28"/>
      <c r="D2265" s="28" t="s">
        <v>2461</v>
      </c>
      <c r="E2265" s="28" t="s">
        <v>3671</v>
      </c>
      <c r="F2265" s="28">
        <v>0</v>
      </c>
      <c r="G2265" s="28">
        <v>0</v>
      </c>
      <c r="H2265" s="2"/>
    </row>
    <row r="2266" spans="1:8" x14ac:dyDescent="0.25">
      <c r="A2266" s="33" t="s">
        <v>3759</v>
      </c>
      <c r="B2266" s="28"/>
      <c r="C2266" s="28"/>
      <c r="D2266" s="28" t="s">
        <v>1618</v>
      </c>
      <c r="E2266" s="28" t="s">
        <v>3672</v>
      </c>
      <c r="F2266" s="28">
        <v>0</v>
      </c>
      <c r="G2266" s="28">
        <v>0</v>
      </c>
      <c r="H2266" s="2"/>
    </row>
    <row r="2267" spans="1:8" x14ac:dyDescent="0.25">
      <c r="A2267" s="33" t="s">
        <v>3759</v>
      </c>
      <c r="B2267" s="28"/>
      <c r="C2267" s="28"/>
      <c r="D2267" s="28" t="s">
        <v>1620</v>
      </c>
      <c r="E2267" s="28" t="s">
        <v>3673</v>
      </c>
      <c r="F2267" s="28">
        <v>0</v>
      </c>
      <c r="G2267" s="28">
        <v>0</v>
      </c>
      <c r="H2267" s="2"/>
    </row>
    <row r="2268" spans="1:8" x14ac:dyDescent="0.25">
      <c r="A2268" s="33" t="s">
        <v>3759</v>
      </c>
      <c r="B2268" s="28"/>
      <c r="C2268" s="28"/>
      <c r="D2268" s="28" t="s">
        <v>79</v>
      </c>
      <c r="E2268" s="28" t="s">
        <v>3674</v>
      </c>
      <c r="F2268" s="28">
        <v>0</v>
      </c>
      <c r="G2268" s="28">
        <v>0</v>
      </c>
      <c r="H2268" s="2"/>
    </row>
    <row r="2269" spans="1:8" x14ac:dyDescent="0.25">
      <c r="A2269" s="33" t="s">
        <v>3759</v>
      </c>
      <c r="B2269" s="28"/>
      <c r="C2269" s="28"/>
      <c r="D2269" s="28" t="s">
        <v>1623</v>
      </c>
      <c r="E2269" s="28" t="s">
        <v>3675</v>
      </c>
      <c r="F2269" s="28">
        <v>0</v>
      </c>
      <c r="G2269" s="28">
        <v>0</v>
      </c>
      <c r="H2269" s="2"/>
    </row>
    <row r="2270" spans="1:8" x14ac:dyDescent="0.25">
      <c r="A2270" s="33" t="s">
        <v>3759</v>
      </c>
      <c r="B2270" s="28"/>
      <c r="C2270" s="28"/>
      <c r="D2270" s="28" t="s">
        <v>1625</v>
      </c>
      <c r="E2270" s="28" t="s">
        <v>3676</v>
      </c>
      <c r="F2270" s="28">
        <v>0</v>
      </c>
      <c r="G2270" s="28">
        <v>0</v>
      </c>
      <c r="H2270" s="2"/>
    </row>
    <row r="2271" spans="1:8" x14ac:dyDescent="0.25">
      <c r="A2271" s="33" t="s">
        <v>3759</v>
      </c>
      <c r="B2271" s="28"/>
      <c r="C2271" s="28"/>
      <c r="D2271" s="28" t="s">
        <v>2463</v>
      </c>
      <c r="E2271" s="28" t="s">
        <v>3677</v>
      </c>
      <c r="F2271" s="28">
        <v>0</v>
      </c>
      <c r="G2271" s="28">
        <v>0</v>
      </c>
      <c r="H2271" s="2"/>
    </row>
    <row r="2272" spans="1:8" x14ac:dyDescent="0.25">
      <c r="A2272" s="33" t="s">
        <v>3759</v>
      </c>
      <c r="B2272" s="28"/>
      <c r="C2272" s="28"/>
      <c r="D2272" s="28" t="s">
        <v>1627</v>
      </c>
      <c r="E2272" s="28" t="s">
        <v>3679</v>
      </c>
      <c r="F2272" s="28">
        <v>0</v>
      </c>
      <c r="G2272" s="28">
        <v>0</v>
      </c>
      <c r="H2272" s="2"/>
    </row>
    <row r="2273" spans="1:8" x14ac:dyDescent="0.25">
      <c r="A2273" s="33" t="s">
        <v>3759</v>
      </c>
      <c r="B2273" s="28"/>
      <c r="C2273" s="28"/>
      <c r="D2273" s="28" t="s">
        <v>2465</v>
      </c>
      <c r="E2273" s="28" t="s">
        <v>3680</v>
      </c>
      <c r="F2273" s="28">
        <v>0</v>
      </c>
      <c r="G2273" s="28">
        <v>0</v>
      </c>
      <c r="H2273" s="2"/>
    </row>
    <row r="2274" spans="1:8" x14ac:dyDescent="0.25">
      <c r="A2274" s="33" t="s">
        <v>3759</v>
      </c>
      <c r="B2274" s="28"/>
      <c r="C2274" s="28"/>
      <c r="D2274" s="28" t="s">
        <v>1629</v>
      </c>
      <c r="E2274" s="28" t="s">
        <v>3681</v>
      </c>
      <c r="F2274" s="28">
        <v>0</v>
      </c>
      <c r="G2274" s="28">
        <v>0</v>
      </c>
      <c r="H2274" s="2"/>
    </row>
    <row r="2275" spans="1:8" x14ac:dyDescent="0.25">
      <c r="A2275" s="33" t="s">
        <v>3759</v>
      </c>
      <c r="B2275" s="28"/>
      <c r="C2275" s="28"/>
      <c r="D2275" s="28" t="s">
        <v>1631</v>
      </c>
      <c r="E2275" s="28" t="s">
        <v>3682</v>
      </c>
      <c r="F2275" s="28">
        <v>0</v>
      </c>
      <c r="G2275" s="28">
        <v>0</v>
      </c>
      <c r="H2275" s="2"/>
    </row>
    <row r="2276" spans="1:8" x14ac:dyDescent="0.25">
      <c r="A2276" s="33" t="s">
        <v>3759</v>
      </c>
      <c r="B2276" s="28"/>
      <c r="C2276" s="28"/>
      <c r="D2276" s="28" t="s">
        <v>1633</v>
      </c>
      <c r="E2276" s="28" t="s">
        <v>3683</v>
      </c>
      <c r="F2276" s="28">
        <v>0</v>
      </c>
      <c r="G2276" s="28">
        <v>0</v>
      </c>
      <c r="H2276" s="2"/>
    </row>
    <row r="2277" spans="1:8" x14ac:dyDescent="0.25">
      <c r="A2277" s="33" t="s">
        <v>3759</v>
      </c>
      <c r="B2277" s="28"/>
      <c r="C2277" s="28"/>
      <c r="D2277" s="28" t="s">
        <v>1635</v>
      </c>
      <c r="E2277" s="28" t="s">
        <v>3684</v>
      </c>
      <c r="F2277" s="28">
        <v>0</v>
      </c>
      <c r="G2277" s="28">
        <v>0</v>
      </c>
      <c r="H2277" s="2"/>
    </row>
    <row r="2278" spans="1:8" x14ac:dyDescent="0.25">
      <c r="A2278" s="33" t="s">
        <v>3759</v>
      </c>
      <c r="B2278" s="28"/>
      <c r="C2278" s="28"/>
      <c r="D2278" s="28" t="s">
        <v>1637</v>
      </c>
      <c r="E2278" s="28" t="s">
        <v>3685</v>
      </c>
      <c r="F2278" s="28">
        <v>0</v>
      </c>
      <c r="G2278" s="28">
        <v>0</v>
      </c>
      <c r="H2278" s="2"/>
    </row>
    <row r="2279" spans="1:8" x14ac:dyDescent="0.25">
      <c r="A2279" s="33" t="s">
        <v>3759</v>
      </c>
      <c r="B2279" s="28"/>
      <c r="C2279" s="28"/>
      <c r="D2279" s="28" t="s">
        <v>1639</v>
      </c>
      <c r="E2279" s="28" t="s">
        <v>3686</v>
      </c>
      <c r="F2279" s="28">
        <v>0</v>
      </c>
      <c r="G2279" s="28">
        <v>0</v>
      </c>
      <c r="H2279" s="2"/>
    </row>
    <row r="2280" spans="1:8" x14ac:dyDescent="0.25">
      <c r="A2280" s="33" t="s">
        <v>3759</v>
      </c>
      <c r="B2280" s="28"/>
      <c r="C2280" s="28"/>
      <c r="D2280" s="28" t="s">
        <v>1641</v>
      </c>
      <c r="E2280" s="28" t="s">
        <v>3687</v>
      </c>
      <c r="F2280" s="28">
        <v>0</v>
      </c>
      <c r="G2280" s="28">
        <v>0</v>
      </c>
      <c r="H2280" s="2"/>
    </row>
    <row r="2281" spans="1:8" x14ac:dyDescent="0.25">
      <c r="A2281" s="33" t="s">
        <v>3759</v>
      </c>
      <c r="B2281" s="28"/>
      <c r="C2281" s="28"/>
      <c r="D2281" s="28" t="s">
        <v>1643</v>
      </c>
      <c r="E2281" s="28" t="s">
        <v>2756</v>
      </c>
      <c r="F2281" s="28">
        <v>0</v>
      </c>
      <c r="G2281" s="28">
        <v>0</v>
      </c>
      <c r="H2281" s="2"/>
    </row>
    <row r="2282" spans="1:8" x14ac:dyDescent="0.25">
      <c r="A2282" s="33" t="s">
        <v>3759</v>
      </c>
      <c r="B2282" s="28"/>
      <c r="C2282" s="28"/>
      <c r="D2282" s="28" t="s">
        <v>2467</v>
      </c>
      <c r="E2282" s="28" t="s">
        <v>3688</v>
      </c>
      <c r="F2282" s="28">
        <v>0</v>
      </c>
      <c r="G2282" s="28">
        <v>0</v>
      </c>
      <c r="H2282" s="2"/>
    </row>
    <row r="2283" spans="1:8" x14ac:dyDescent="0.25">
      <c r="A2283" s="33" t="s">
        <v>3759</v>
      </c>
      <c r="B2283" s="28"/>
      <c r="C2283" s="28"/>
      <c r="D2283" s="28" t="s">
        <v>1645</v>
      </c>
      <c r="E2283" s="28" t="s">
        <v>3689</v>
      </c>
      <c r="F2283" s="28">
        <v>0</v>
      </c>
      <c r="G2283" s="28">
        <v>0</v>
      </c>
      <c r="H2283" s="2"/>
    </row>
    <row r="2284" spans="1:8" x14ac:dyDescent="0.25">
      <c r="A2284" s="33" t="s">
        <v>3759</v>
      </c>
      <c r="B2284" s="28"/>
      <c r="C2284" s="28"/>
      <c r="D2284" s="28" t="s">
        <v>2469</v>
      </c>
      <c r="E2284" s="28" t="s">
        <v>3690</v>
      </c>
      <c r="F2284" s="28">
        <v>0</v>
      </c>
      <c r="G2284" s="28">
        <v>0</v>
      </c>
      <c r="H2284" s="2"/>
    </row>
    <row r="2285" spans="1:8" x14ac:dyDescent="0.25">
      <c r="A2285" s="33" t="s">
        <v>3759</v>
      </c>
      <c r="B2285" s="28"/>
      <c r="C2285" s="28"/>
      <c r="D2285" s="28" t="s">
        <v>1647</v>
      </c>
      <c r="E2285" s="28" t="s">
        <v>3691</v>
      </c>
      <c r="F2285" s="28">
        <v>0</v>
      </c>
      <c r="G2285" s="28">
        <v>0</v>
      </c>
      <c r="H2285" s="2"/>
    </row>
    <row r="2286" spans="1:8" x14ac:dyDescent="0.25">
      <c r="A2286" s="33" t="s">
        <v>3759</v>
      </c>
      <c r="B2286" s="28"/>
      <c r="C2286" s="28"/>
      <c r="D2286" s="28" t="s">
        <v>1649</v>
      </c>
      <c r="E2286" s="28" t="s">
        <v>3692</v>
      </c>
      <c r="F2286" s="28">
        <v>0</v>
      </c>
      <c r="G2286" s="28">
        <v>0</v>
      </c>
      <c r="H2286" s="2"/>
    </row>
    <row r="2287" spans="1:8" x14ac:dyDescent="0.25">
      <c r="A2287" s="33" t="s">
        <v>3759</v>
      </c>
      <c r="B2287" s="28"/>
      <c r="C2287" s="28"/>
      <c r="D2287" s="28" t="s">
        <v>1651</v>
      </c>
      <c r="E2287" s="28" t="s">
        <v>2865</v>
      </c>
      <c r="F2287" s="28">
        <v>0</v>
      </c>
      <c r="G2287" s="28">
        <v>0</v>
      </c>
      <c r="H2287" s="2"/>
    </row>
    <row r="2288" spans="1:8" x14ac:dyDescent="0.25">
      <c r="A2288" s="33" t="s">
        <v>3759</v>
      </c>
      <c r="B2288" s="28"/>
      <c r="C2288" s="28"/>
      <c r="D2288" s="28" t="s">
        <v>1653</v>
      </c>
      <c r="E2288" s="28" t="s">
        <v>3693</v>
      </c>
      <c r="F2288" s="28">
        <v>0</v>
      </c>
      <c r="G2288" s="28">
        <v>0</v>
      </c>
      <c r="H2288" s="2"/>
    </row>
    <row r="2289" spans="1:8" x14ac:dyDescent="0.25">
      <c r="A2289" s="33" t="s">
        <v>3759</v>
      </c>
      <c r="B2289" s="28"/>
      <c r="C2289" s="28"/>
      <c r="D2289" s="28" t="s">
        <v>1655</v>
      </c>
      <c r="E2289" s="28" t="s">
        <v>3695</v>
      </c>
      <c r="F2289" s="28">
        <v>0</v>
      </c>
      <c r="G2289" s="28">
        <v>0</v>
      </c>
      <c r="H2289" s="2"/>
    </row>
    <row r="2290" spans="1:8" x14ac:dyDescent="0.25">
      <c r="A2290" s="33" t="s">
        <v>3759</v>
      </c>
      <c r="B2290" s="28"/>
      <c r="C2290" s="28"/>
      <c r="D2290" s="28" t="s">
        <v>1859</v>
      </c>
      <c r="E2290" s="28" t="s">
        <v>3696</v>
      </c>
      <c r="F2290" s="28">
        <v>0</v>
      </c>
      <c r="G2290" s="28">
        <v>0</v>
      </c>
      <c r="H2290" s="2"/>
    </row>
    <row r="2291" spans="1:8" x14ac:dyDescent="0.25">
      <c r="A2291" s="33" t="s">
        <v>3759</v>
      </c>
      <c r="B2291" s="28"/>
      <c r="C2291" s="28"/>
      <c r="D2291" s="28" t="s">
        <v>81</v>
      </c>
      <c r="E2291" s="28" t="s">
        <v>3697</v>
      </c>
      <c r="F2291" s="28">
        <v>0</v>
      </c>
      <c r="G2291" s="28">
        <v>0</v>
      </c>
      <c r="H2291" s="2"/>
    </row>
    <row r="2292" spans="1:8" x14ac:dyDescent="0.25">
      <c r="A2292" s="33" t="s">
        <v>3759</v>
      </c>
      <c r="B2292" s="28"/>
      <c r="C2292" s="28"/>
      <c r="D2292" s="28" t="s">
        <v>1658</v>
      </c>
      <c r="E2292" s="28" t="s">
        <v>3698</v>
      </c>
      <c r="F2292" s="28">
        <v>0</v>
      </c>
      <c r="G2292" s="28">
        <v>0</v>
      </c>
      <c r="H2292" s="2"/>
    </row>
    <row r="2293" spans="1:8" x14ac:dyDescent="0.25">
      <c r="A2293" s="33" t="s">
        <v>3759</v>
      </c>
      <c r="B2293" s="28"/>
      <c r="C2293" s="28"/>
      <c r="D2293" s="28" t="s">
        <v>1660</v>
      </c>
      <c r="E2293" s="28" t="s">
        <v>3375</v>
      </c>
      <c r="F2293" s="28">
        <v>0</v>
      </c>
      <c r="G2293" s="28">
        <v>0</v>
      </c>
      <c r="H2293" s="2"/>
    </row>
    <row r="2294" spans="1:8" x14ac:dyDescent="0.25">
      <c r="A2294" s="33" t="s">
        <v>3759</v>
      </c>
      <c r="B2294" s="28"/>
      <c r="C2294" s="28"/>
      <c r="D2294" s="28" t="s">
        <v>1662</v>
      </c>
      <c r="E2294" s="28" t="s">
        <v>3699</v>
      </c>
      <c r="F2294" s="28">
        <v>0</v>
      </c>
      <c r="G2294" s="28">
        <v>0</v>
      </c>
      <c r="H2294" s="2"/>
    </row>
    <row r="2295" spans="1:8" x14ac:dyDescent="0.25">
      <c r="A2295" s="33" t="s">
        <v>3759</v>
      </c>
      <c r="B2295" s="28"/>
      <c r="C2295" s="28"/>
      <c r="D2295" s="28" t="s">
        <v>1664</v>
      </c>
      <c r="E2295" s="28" t="s">
        <v>3700</v>
      </c>
      <c r="F2295" s="28">
        <v>0</v>
      </c>
      <c r="G2295" s="28">
        <v>0</v>
      </c>
      <c r="H2295" s="2"/>
    </row>
    <row r="2296" spans="1:8" x14ac:dyDescent="0.25">
      <c r="A2296" s="33" t="s">
        <v>3759</v>
      </c>
      <c r="B2296" s="28"/>
      <c r="C2296" s="28"/>
      <c r="D2296" s="28" t="s">
        <v>1666</v>
      </c>
      <c r="E2296" s="28" t="s">
        <v>3701</v>
      </c>
      <c r="F2296" s="28">
        <v>0</v>
      </c>
      <c r="G2296" s="28">
        <v>0</v>
      </c>
      <c r="H2296" s="2"/>
    </row>
    <row r="2297" spans="1:8" x14ac:dyDescent="0.25">
      <c r="A2297" s="33" t="s">
        <v>3759</v>
      </c>
      <c r="B2297" s="28"/>
      <c r="C2297" s="28"/>
      <c r="D2297" s="28" t="s">
        <v>1668</v>
      </c>
      <c r="E2297" s="28" t="s">
        <v>3702</v>
      </c>
      <c r="F2297" s="28">
        <v>0</v>
      </c>
      <c r="G2297" s="28">
        <v>0</v>
      </c>
      <c r="H2297" s="2"/>
    </row>
    <row r="2298" spans="1:8" x14ac:dyDescent="0.25">
      <c r="A2298" s="33" t="s">
        <v>3759</v>
      </c>
      <c r="B2298" s="28"/>
      <c r="C2298" s="28"/>
      <c r="D2298" s="28" t="s">
        <v>1670</v>
      </c>
      <c r="E2298" s="28" t="s">
        <v>3703</v>
      </c>
      <c r="F2298" s="28">
        <v>0</v>
      </c>
      <c r="G2298" s="28">
        <v>0</v>
      </c>
      <c r="H2298" s="2"/>
    </row>
    <row r="2299" spans="1:8" x14ac:dyDescent="0.25">
      <c r="A2299" s="33" t="s">
        <v>3759</v>
      </c>
      <c r="B2299" s="28"/>
      <c r="C2299" s="28"/>
      <c r="D2299" s="28" t="s">
        <v>1672</v>
      </c>
      <c r="E2299" s="28" t="s">
        <v>3704</v>
      </c>
      <c r="F2299" s="28">
        <v>0</v>
      </c>
      <c r="G2299" s="28">
        <v>0</v>
      </c>
      <c r="H2299" s="2"/>
    </row>
    <row r="2300" spans="1:8" x14ac:dyDescent="0.25">
      <c r="A2300" s="33" t="s">
        <v>3759</v>
      </c>
      <c r="B2300" s="28"/>
      <c r="C2300" s="28"/>
      <c r="D2300" s="28" t="s">
        <v>1674</v>
      </c>
      <c r="E2300" s="28" t="s">
        <v>2761</v>
      </c>
      <c r="F2300" s="28">
        <v>0</v>
      </c>
      <c r="G2300" s="28">
        <v>0</v>
      </c>
      <c r="H2300" s="2"/>
    </row>
    <row r="2301" spans="1:8" x14ac:dyDescent="0.25">
      <c r="A2301" s="33" t="s">
        <v>3759</v>
      </c>
      <c r="B2301" s="28"/>
      <c r="C2301" s="28"/>
      <c r="D2301" s="28" t="s">
        <v>1676</v>
      </c>
      <c r="E2301" s="28" t="s">
        <v>3548</v>
      </c>
      <c r="F2301" s="28">
        <v>0</v>
      </c>
      <c r="G2301" s="28">
        <v>0</v>
      </c>
      <c r="H2301" s="2"/>
    </row>
    <row r="2302" spans="1:8" x14ac:dyDescent="0.25">
      <c r="A2302" s="33" t="s">
        <v>3759</v>
      </c>
      <c r="B2302" s="28"/>
      <c r="C2302" s="28"/>
      <c r="D2302" s="28" t="s">
        <v>1678</v>
      </c>
      <c r="E2302" s="28" t="s">
        <v>3454</v>
      </c>
      <c r="F2302" s="28">
        <v>0</v>
      </c>
      <c r="G2302" s="28">
        <v>0</v>
      </c>
      <c r="H2302" s="2"/>
    </row>
    <row r="2303" spans="1:8" x14ac:dyDescent="0.25">
      <c r="A2303" s="33" t="s">
        <v>3759</v>
      </c>
      <c r="B2303" s="28"/>
      <c r="C2303" s="28"/>
      <c r="D2303" s="28" t="s">
        <v>1680</v>
      </c>
      <c r="E2303" s="28" t="s">
        <v>3705</v>
      </c>
      <c r="F2303" s="28">
        <v>0</v>
      </c>
      <c r="G2303" s="28">
        <v>0</v>
      </c>
      <c r="H2303" s="2"/>
    </row>
    <row r="2304" spans="1:8" x14ac:dyDescent="0.25">
      <c r="A2304" s="33" t="s">
        <v>3759</v>
      </c>
      <c r="B2304" s="28"/>
      <c r="C2304" s="28"/>
      <c r="D2304" s="28" t="s">
        <v>1682</v>
      </c>
      <c r="E2304" s="28" t="s">
        <v>3706</v>
      </c>
      <c r="F2304" s="28">
        <v>0</v>
      </c>
      <c r="G2304" s="28">
        <v>0</v>
      </c>
      <c r="H2304" s="2"/>
    </row>
    <row r="2305" spans="1:8" x14ac:dyDescent="0.25">
      <c r="A2305" s="33" t="s">
        <v>3759</v>
      </c>
      <c r="B2305" s="28"/>
      <c r="C2305" s="28"/>
      <c r="D2305" s="28" t="s">
        <v>3707</v>
      </c>
      <c r="E2305" s="28" t="s">
        <v>3708</v>
      </c>
      <c r="F2305" s="28">
        <v>0</v>
      </c>
      <c r="G2305" s="28">
        <v>0</v>
      </c>
      <c r="H2305" s="2"/>
    </row>
    <row r="2306" spans="1:8" x14ac:dyDescent="0.25">
      <c r="A2306" s="33" t="s">
        <v>3759</v>
      </c>
      <c r="B2306" s="28"/>
      <c r="C2306" s="28"/>
      <c r="D2306" s="28" t="s">
        <v>83</v>
      </c>
      <c r="E2306" s="28" t="s">
        <v>3709</v>
      </c>
      <c r="F2306" s="28">
        <v>0</v>
      </c>
      <c r="G2306" s="28">
        <v>0</v>
      </c>
      <c r="H2306" s="2"/>
    </row>
    <row r="2307" spans="1:8" x14ac:dyDescent="0.25">
      <c r="A2307" s="33" t="s">
        <v>3759</v>
      </c>
      <c r="B2307" s="28"/>
      <c r="C2307" s="28"/>
      <c r="D2307" s="28" t="s">
        <v>1684</v>
      </c>
      <c r="E2307" s="28" t="s">
        <v>1889</v>
      </c>
      <c r="F2307" s="28">
        <v>0</v>
      </c>
      <c r="G2307" s="28">
        <v>0</v>
      </c>
      <c r="H2307" s="2"/>
    </row>
    <row r="2308" spans="1:8" x14ac:dyDescent="0.25">
      <c r="A2308" s="33" t="s">
        <v>3759</v>
      </c>
      <c r="B2308" s="28"/>
      <c r="C2308" s="28"/>
      <c r="D2308" s="28" t="s">
        <v>2067</v>
      </c>
      <c r="E2308" s="28" t="s">
        <v>3407</v>
      </c>
      <c r="F2308" s="28">
        <v>0</v>
      </c>
      <c r="G2308" s="28">
        <v>0</v>
      </c>
      <c r="H2308" s="2"/>
    </row>
    <row r="2309" spans="1:8" x14ac:dyDescent="0.25">
      <c r="A2309" s="33" t="s">
        <v>3759</v>
      </c>
      <c r="B2309" s="28"/>
      <c r="C2309" s="28"/>
      <c r="D2309" s="28" t="s">
        <v>1687</v>
      </c>
      <c r="E2309" s="28" t="s">
        <v>3710</v>
      </c>
      <c r="F2309" s="28">
        <v>0</v>
      </c>
      <c r="G2309" s="28">
        <v>0</v>
      </c>
      <c r="H2309" s="2"/>
    </row>
    <row r="2310" spans="1:8" x14ac:dyDescent="0.25">
      <c r="A2310" s="33" t="s">
        <v>3759</v>
      </c>
      <c r="B2310" s="28"/>
      <c r="C2310" s="28"/>
      <c r="D2310" s="28" t="s">
        <v>1691</v>
      </c>
      <c r="E2310" s="28" t="s">
        <v>3711</v>
      </c>
      <c r="F2310" s="28">
        <v>0</v>
      </c>
      <c r="G2310" s="28">
        <v>0</v>
      </c>
      <c r="H2310" s="2"/>
    </row>
    <row r="2311" spans="1:8" x14ac:dyDescent="0.25">
      <c r="A2311" s="33" t="s">
        <v>3759</v>
      </c>
      <c r="B2311" s="28"/>
      <c r="C2311" s="28"/>
      <c r="D2311" s="28" t="s">
        <v>3712</v>
      </c>
      <c r="E2311" s="28" t="s">
        <v>3713</v>
      </c>
      <c r="F2311" s="28">
        <v>0</v>
      </c>
      <c r="G2311" s="28">
        <v>0</v>
      </c>
      <c r="H2311" s="2"/>
    </row>
    <row r="2312" spans="1:8" x14ac:dyDescent="0.25">
      <c r="A2312" s="33" t="s">
        <v>3759</v>
      </c>
      <c r="B2312" s="28"/>
      <c r="C2312" s="28"/>
      <c r="D2312" s="28" t="s">
        <v>3714</v>
      </c>
      <c r="E2312" s="28" t="s">
        <v>3715</v>
      </c>
      <c r="F2312" s="28">
        <v>0</v>
      </c>
      <c r="G2312" s="28">
        <v>0</v>
      </c>
      <c r="H2312" s="2"/>
    </row>
    <row r="2313" spans="1:8" x14ac:dyDescent="0.25">
      <c r="A2313" s="33" t="s">
        <v>3759</v>
      </c>
      <c r="B2313" s="28"/>
      <c r="C2313" s="28"/>
      <c r="D2313" s="28" t="s">
        <v>1855</v>
      </c>
      <c r="E2313" s="28" t="s">
        <v>3716</v>
      </c>
      <c r="F2313" s="28">
        <v>0</v>
      </c>
      <c r="G2313" s="28">
        <v>0</v>
      </c>
      <c r="H2313" s="2"/>
    </row>
    <row r="2314" spans="1:8" x14ac:dyDescent="0.25">
      <c r="A2314" s="33" t="s">
        <v>3759</v>
      </c>
      <c r="B2314" s="28"/>
      <c r="C2314" s="28"/>
      <c r="D2314" s="28" t="s">
        <v>3717</v>
      </c>
      <c r="E2314" s="28" t="s">
        <v>3718</v>
      </c>
      <c r="F2314" s="28">
        <v>0</v>
      </c>
      <c r="G2314" s="28">
        <v>0</v>
      </c>
      <c r="H2314" s="2"/>
    </row>
    <row r="2315" spans="1:8" x14ac:dyDescent="0.25">
      <c r="A2315" s="33" t="s">
        <v>3759</v>
      </c>
      <c r="B2315" s="28"/>
      <c r="C2315" s="28"/>
      <c r="D2315" s="28" t="s">
        <v>3719</v>
      </c>
      <c r="E2315" s="28" t="s">
        <v>3720</v>
      </c>
      <c r="F2315" s="28">
        <v>0</v>
      </c>
      <c r="G2315" s="28">
        <v>0</v>
      </c>
      <c r="H2315" s="2"/>
    </row>
    <row r="2316" spans="1:8" x14ac:dyDescent="0.25">
      <c r="A2316" s="33" t="s">
        <v>3759</v>
      </c>
      <c r="B2316" s="28"/>
      <c r="C2316" s="28"/>
      <c r="D2316" s="28" t="s">
        <v>1853</v>
      </c>
      <c r="E2316" s="28" t="s">
        <v>3721</v>
      </c>
      <c r="F2316" s="28">
        <v>0</v>
      </c>
      <c r="G2316" s="28">
        <v>0</v>
      </c>
      <c r="H2316" s="2"/>
    </row>
    <row r="2317" spans="1:8" x14ac:dyDescent="0.25">
      <c r="A2317" s="33" t="s">
        <v>3759</v>
      </c>
      <c r="B2317" s="28"/>
      <c r="C2317" s="28"/>
      <c r="D2317" s="28" t="s">
        <v>85</v>
      </c>
      <c r="E2317" s="28" t="s">
        <v>3722</v>
      </c>
      <c r="F2317" s="28">
        <v>0</v>
      </c>
      <c r="G2317" s="28">
        <v>0</v>
      </c>
      <c r="H2317" s="2"/>
    </row>
    <row r="2318" spans="1:8" x14ac:dyDescent="0.25">
      <c r="A2318" s="33" t="s">
        <v>3759</v>
      </c>
      <c r="B2318" s="28"/>
      <c r="C2318" s="28"/>
      <c r="D2318" s="28" t="s">
        <v>1693</v>
      </c>
      <c r="E2318" s="28" t="s">
        <v>3723</v>
      </c>
      <c r="F2318" s="28">
        <v>0</v>
      </c>
      <c r="G2318" s="28">
        <v>0</v>
      </c>
      <c r="H2318" s="2"/>
    </row>
    <row r="2319" spans="1:8" x14ac:dyDescent="0.25">
      <c r="A2319" s="33" t="s">
        <v>3759</v>
      </c>
      <c r="B2319" s="28"/>
      <c r="C2319" s="28"/>
      <c r="D2319" s="28" t="s">
        <v>2471</v>
      </c>
      <c r="E2319" s="28" t="s">
        <v>3724</v>
      </c>
      <c r="F2319" s="28">
        <v>0</v>
      </c>
      <c r="G2319" s="28">
        <v>0</v>
      </c>
      <c r="H2319" s="2"/>
    </row>
    <row r="2320" spans="1:8" x14ac:dyDescent="0.25">
      <c r="A2320" s="33" t="s">
        <v>3759</v>
      </c>
      <c r="B2320" s="28"/>
      <c r="C2320" s="28"/>
      <c r="D2320" s="28" t="s">
        <v>87</v>
      </c>
      <c r="E2320" s="28" t="s">
        <v>3725</v>
      </c>
      <c r="F2320" s="28">
        <v>0</v>
      </c>
      <c r="G2320" s="28">
        <v>0</v>
      </c>
      <c r="H2320" s="2"/>
    </row>
    <row r="2321" spans="1:8" x14ac:dyDescent="0.25">
      <c r="A2321" s="33" t="s">
        <v>3759</v>
      </c>
      <c r="B2321" s="28"/>
      <c r="C2321" s="28"/>
      <c r="D2321" s="28" t="s">
        <v>1696</v>
      </c>
      <c r="E2321" s="28" t="s">
        <v>3726</v>
      </c>
      <c r="F2321" s="28">
        <v>0</v>
      </c>
      <c r="G2321" s="28">
        <v>0</v>
      </c>
      <c r="H2321" s="2"/>
    </row>
    <row r="2322" spans="1:8" x14ac:dyDescent="0.25">
      <c r="A2322" s="33" t="s">
        <v>3759</v>
      </c>
      <c r="B2322" s="28"/>
      <c r="C2322" s="28"/>
      <c r="D2322" s="28" t="s">
        <v>3727</v>
      </c>
      <c r="E2322" s="28" t="s">
        <v>3728</v>
      </c>
      <c r="F2322" s="28">
        <v>0</v>
      </c>
      <c r="G2322" s="28">
        <v>0</v>
      </c>
      <c r="H2322" s="2"/>
    </row>
    <row r="2323" spans="1:8" x14ac:dyDescent="0.25">
      <c r="A2323" s="33" t="s">
        <v>3759</v>
      </c>
      <c r="B2323" s="28"/>
      <c r="C2323" s="28"/>
      <c r="D2323" s="28" t="s">
        <v>89</v>
      </c>
      <c r="E2323" s="28" t="s">
        <v>3729</v>
      </c>
      <c r="F2323" s="28">
        <v>0</v>
      </c>
      <c r="G2323" s="28">
        <v>0</v>
      </c>
      <c r="H2323" s="2"/>
    </row>
    <row r="2324" spans="1:8" x14ac:dyDescent="0.25">
      <c r="A2324" s="33" t="s">
        <v>3759</v>
      </c>
      <c r="B2324" s="28"/>
      <c r="C2324" s="28"/>
      <c r="D2324" s="28" t="s">
        <v>1699</v>
      </c>
      <c r="E2324" s="28" t="s">
        <v>3730</v>
      </c>
      <c r="F2324" s="28">
        <v>0</v>
      </c>
      <c r="G2324" s="28">
        <v>0</v>
      </c>
      <c r="H2324" s="2"/>
    </row>
    <row r="2325" spans="1:8" x14ac:dyDescent="0.25">
      <c r="A2325" s="33" t="s">
        <v>3759</v>
      </c>
      <c r="B2325" s="28"/>
      <c r="C2325" s="28"/>
      <c r="D2325" s="28" t="s">
        <v>2068</v>
      </c>
      <c r="E2325" s="28" t="s">
        <v>2828</v>
      </c>
      <c r="F2325" s="28">
        <v>0</v>
      </c>
      <c r="G2325" s="28">
        <v>0</v>
      </c>
      <c r="H2325" s="2"/>
    </row>
    <row r="2326" spans="1:8" x14ac:dyDescent="0.25">
      <c r="A2326" s="33" t="s">
        <v>3759</v>
      </c>
      <c r="B2326" s="28"/>
      <c r="C2326" s="28"/>
      <c r="D2326" s="28" t="s">
        <v>2473</v>
      </c>
      <c r="E2326" s="28" t="s">
        <v>3731</v>
      </c>
      <c r="F2326" s="28">
        <v>0</v>
      </c>
      <c r="G2326" s="28">
        <v>0</v>
      </c>
      <c r="H2326" s="2"/>
    </row>
    <row r="2327" spans="1:8" x14ac:dyDescent="0.25">
      <c r="A2327" s="33" t="s">
        <v>3759</v>
      </c>
      <c r="B2327" s="28"/>
      <c r="C2327" s="28"/>
      <c r="D2327" s="28" t="s">
        <v>2475</v>
      </c>
      <c r="E2327" s="28" t="s">
        <v>2917</v>
      </c>
      <c r="F2327" s="28">
        <v>0</v>
      </c>
      <c r="G2327" s="28">
        <v>0</v>
      </c>
      <c r="H2327" s="2"/>
    </row>
    <row r="2328" spans="1:8" x14ac:dyDescent="0.25">
      <c r="A2328" s="33" t="s">
        <v>3759</v>
      </c>
      <c r="B2328" s="28"/>
      <c r="C2328" s="28"/>
      <c r="D2328" s="28" t="s">
        <v>91</v>
      </c>
      <c r="E2328" s="28" t="s">
        <v>3732</v>
      </c>
      <c r="F2328" s="28">
        <v>0</v>
      </c>
      <c r="G2328" s="28">
        <v>0</v>
      </c>
      <c r="H2328" s="2"/>
    </row>
    <row r="2329" spans="1:8" x14ac:dyDescent="0.25">
      <c r="A2329" s="33" t="s">
        <v>3759</v>
      </c>
      <c r="B2329" s="28"/>
      <c r="C2329" s="28"/>
      <c r="D2329" s="28" t="s">
        <v>1702</v>
      </c>
      <c r="E2329" s="28" t="s">
        <v>3733</v>
      </c>
      <c r="F2329" s="28">
        <v>0</v>
      </c>
      <c r="G2329" s="28">
        <v>0</v>
      </c>
      <c r="H2329" s="2"/>
    </row>
    <row r="2330" spans="1:8" x14ac:dyDescent="0.25">
      <c r="A2330" s="33" t="s">
        <v>3759</v>
      </c>
      <c r="B2330" s="28"/>
      <c r="C2330" s="28"/>
      <c r="D2330" s="28" t="s">
        <v>2477</v>
      </c>
      <c r="E2330" s="28" t="s">
        <v>3734</v>
      </c>
      <c r="F2330" s="28">
        <v>0</v>
      </c>
      <c r="G2330" s="28">
        <v>0</v>
      </c>
      <c r="H2330" s="2"/>
    </row>
    <row r="2331" spans="1:8" x14ac:dyDescent="0.25">
      <c r="A2331" s="33" t="s">
        <v>3759</v>
      </c>
      <c r="B2331" s="28"/>
      <c r="C2331" s="28"/>
      <c r="D2331" s="28" t="s">
        <v>1704</v>
      </c>
      <c r="E2331" s="28" t="s">
        <v>3735</v>
      </c>
      <c r="F2331" s="28">
        <v>0</v>
      </c>
      <c r="G2331" s="28">
        <v>0</v>
      </c>
      <c r="H2331" s="2"/>
    </row>
    <row r="2332" spans="1:8" x14ac:dyDescent="0.25">
      <c r="A2332" s="33" t="s">
        <v>3759</v>
      </c>
      <c r="B2332" s="28"/>
      <c r="C2332" s="28"/>
      <c r="D2332" s="28" t="s">
        <v>93</v>
      </c>
      <c r="E2332" s="28" t="s">
        <v>3736</v>
      </c>
      <c r="F2332" s="28">
        <v>0</v>
      </c>
      <c r="G2332" s="28">
        <v>0</v>
      </c>
      <c r="H2332" s="2"/>
    </row>
    <row r="2333" spans="1:8" x14ac:dyDescent="0.25">
      <c r="A2333" s="33" t="s">
        <v>3759</v>
      </c>
      <c r="B2333" s="28"/>
      <c r="C2333" s="28"/>
      <c r="D2333" s="28" t="s">
        <v>1707</v>
      </c>
      <c r="E2333" s="28" t="s">
        <v>3737</v>
      </c>
      <c r="F2333" s="28">
        <v>0</v>
      </c>
      <c r="G2333" s="28">
        <v>0</v>
      </c>
      <c r="H2333" s="2"/>
    </row>
    <row r="2334" spans="1:8" x14ac:dyDescent="0.25">
      <c r="A2334" s="33" t="s">
        <v>3759</v>
      </c>
      <c r="B2334" s="28"/>
      <c r="C2334" s="28"/>
      <c r="D2334" s="28" t="s">
        <v>1891</v>
      </c>
      <c r="E2334" s="28" t="s">
        <v>3738</v>
      </c>
      <c r="F2334" s="28">
        <v>0</v>
      </c>
      <c r="G2334" s="28">
        <v>0</v>
      </c>
      <c r="H2334" s="2"/>
    </row>
    <row r="2335" spans="1:8" x14ac:dyDescent="0.25">
      <c r="A2335" s="33" t="s">
        <v>3759</v>
      </c>
      <c r="B2335" s="28"/>
      <c r="C2335" s="28"/>
      <c r="D2335" s="28" t="s">
        <v>1709</v>
      </c>
      <c r="E2335" s="28" t="s">
        <v>3739</v>
      </c>
      <c r="F2335" s="28">
        <v>0</v>
      </c>
      <c r="G2335" s="28">
        <v>0</v>
      </c>
      <c r="H2335" s="2"/>
    </row>
    <row r="2336" spans="1:8" x14ac:dyDescent="0.25">
      <c r="A2336" s="33" t="s">
        <v>3759</v>
      </c>
      <c r="B2336" s="28"/>
      <c r="C2336" s="28"/>
      <c r="D2336" s="28" t="s">
        <v>1711</v>
      </c>
      <c r="E2336" s="28" t="s">
        <v>3740</v>
      </c>
      <c r="F2336" s="28">
        <v>0</v>
      </c>
      <c r="G2336" s="28">
        <v>0</v>
      </c>
      <c r="H2336" s="2"/>
    </row>
    <row r="2337" spans="1:8" x14ac:dyDescent="0.25">
      <c r="A2337" s="33" t="s">
        <v>3759</v>
      </c>
      <c r="B2337" s="28"/>
      <c r="C2337" s="28"/>
      <c r="D2337" s="28" t="s">
        <v>25</v>
      </c>
      <c r="E2337" s="28" t="s">
        <v>3758</v>
      </c>
      <c r="F2337" s="28">
        <v>0</v>
      </c>
      <c r="G2337" s="28">
        <v>0</v>
      </c>
      <c r="H2337" s="2"/>
    </row>
    <row r="2338" spans="1:8" ht="30" x14ac:dyDescent="0.25">
      <c r="A2338" s="33" t="s">
        <v>3760</v>
      </c>
      <c r="B2338" s="28"/>
      <c r="C2338" s="28"/>
      <c r="D2338" s="28" t="s">
        <v>29</v>
      </c>
      <c r="E2338" s="28" t="s">
        <v>2670</v>
      </c>
      <c r="F2338" s="28">
        <v>0</v>
      </c>
      <c r="G2338" s="28">
        <v>0</v>
      </c>
      <c r="H2338" s="2"/>
    </row>
    <row r="2339" spans="1:8" ht="30" x14ac:dyDescent="0.25">
      <c r="A2339" s="33" t="s">
        <v>3760</v>
      </c>
      <c r="B2339" s="28"/>
      <c r="C2339" s="28"/>
      <c r="D2339" s="28" t="s">
        <v>100</v>
      </c>
      <c r="E2339" s="28" t="s">
        <v>2671</v>
      </c>
      <c r="F2339" s="28">
        <v>0</v>
      </c>
      <c r="G2339" s="28">
        <v>0</v>
      </c>
      <c r="H2339" s="2"/>
    </row>
    <row r="2340" spans="1:8" ht="30" x14ac:dyDescent="0.25">
      <c r="A2340" s="33" t="s">
        <v>3760</v>
      </c>
      <c r="B2340" s="28"/>
      <c r="C2340" s="28"/>
      <c r="D2340" s="28" t="s">
        <v>102</v>
      </c>
      <c r="E2340" s="28" t="s">
        <v>2672</v>
      </c>
      <c r="F2340" s="28">
        <v>1298088130.1210492</v>
      </c>
      <c r="G2340" s="28">
        <v>11237231.54346782</v>
      </c>
      <c r="H2340" s="2"/>
    </row>
    <row r="2341" spans="1:8" ht="30" x14ac:dyDescent="0.25">
      <c r="A2341" s="33" t="s">
        <v>3760</v>
      </c>
      <c r="B2341" s="28"/>
      <c r="C2341" s="28"/>
      <c r="D2341" s="28" t="s">
        <v>104</v>
      </c>
      <c r="E2341" s="28" t="s">
        <v>2673</v>
      </c>
      <c r="F2341" s="28">
        <v>436130600.66326523</v>
      </c>
      <c r="G2341" s="28">
        <v>2698488.1639571488</v>
      </c>
      <c r="H2341" s="2"/>
    </row>
    <row r="2342" spans="1:8" ht="30" x14ac:dyDescent="0.25">
      <c r="A2342" s="33" t="s">
        <v>3760</v>
      </c>
      <c r="B2342" s="28"/>
      <c r="C2342" s="28"/>
      <c r="D2342" s="28" t="s">
        <v>106</v>
      </c>
      <c r="E2342" s="28" t="s">
        <v>2674</v>
      </c>
      <c r="F2342" s="28">
        <v>266971856.19101226</v>
      </c>
      <c r="G2342" s="28">
        <v>3942901.131819129</v>
      </c>
      <c r="H2342" s="2"/>
    </row>
    <row r="2343" spans="1:8" ht="30" x14ac:dyDescent="0.25">
      <c r="A2343" s="33" t="s">
        <v>3760</v>
      </c>
      <c r="B2343" s="28"/>
      <c r="C2343" s="28"/>
      <c r="D2343" s="28" t="s">
        <v>108</v>
      </c>
      <c r="E2343" s="28" t="s">
        <v>2675</v>
      </c>
      <c r="F2343" s="28">
        <v>2225363321.1346922</v>
      </c>
      <c r="G2343" s="28">
        <v>13560333.071484804</v>
      </c>
      <c r="H2343" s="2"/>
    </row>
    <row r="2344" spans="1:8" ht="30" x14ac:dyDescent="0.25">
      <c r="A2344" s="33" t="s">
        <v>3760</v>
      </c>
      <c r="B2344" s="28"/>
      <c r="C2344" s="28"/>
      <c r="D2344" s="28" t="s">
        <v>110</v>
      </c>
      <c r="E2344" s="28" t="s">
        <v>2676</v>
      </c>
      <c r="F2344" s="28">
        <v>1312465121.3921041</v>
      </c>
      <c r="G2344" s="28">
        <v>14671474.367589116</v>
      </c>
      <c r="H2344" s="2"/>
    </row>
    <row r="2345" spans="1:8" ht="30" x14ac:dyDescent="0.25">
      <c r="A2345" s="33" t="s">
        <v>3760</v>
      </c>
      <c r="B2345" s="28"/>
      <c r="C2345" s="28"/>
      <c r="D2345" s="28" t="s">
        <v>112</v>
      </c>
      <c r="E2345" s="28" t="s">
        <v>2677</v>
      </c>
      <c r="F2345" s="28">
        <v>2067902525.6148789</v>
      </c>
      <c r="G2345" s="28">
        <v>18550897.328010678</v>
      </c>
      <c r="H2345" s="2"/>
    </row>
    <row r="2346" spans="1:8" ht="30" x14ac:dyDescent="0.25">
      <c r="A2346" s="33" t="s">
        <v>3760</v>
      </c>
      <c r="B2346" s="28"/>
      <c r="C2346" s="28"/>
      <c r="D2346" s="28" t="s">
        <v>114</v>
      </c>
      <c r="E2346" s="28" t="s">
        <v>2678</v>
      </c>
      <c r="F2346" s="28">
        <v>334890399.02631545</v>
      </c>
      <c r="G2346" s="28">
        <v>6601656.0916748345</v>
      </c>
      <c r="H2346" s="2"/>
    </row>
    <row r="2347" spans="1:8" ht="30" x14ac:dyDescent="0.25">
      <c r="A2347" s="33" t="s">
        <v>3760</v>
      </c>
      <c r="B2347" s="28"/>
      <c r="C2347" s="28"/>
      <c r="D2347" s="28" t="s">
        <v>116</v>
      </c>
      <c r="E2347" s="28" t="s">
        <v>2679</v>
      </c>
      <c r="F2347" s="28">
        <v>368623143.69913769</v>
      </c>
      <c r="G2347" s="28">
        <v>7187121.1226018667</v>
      </c>
      <c r="H2347" s="2"/>
    </row>
    <row r="2348" spans="1:8" ht="30" x14ac:dyDescent="0.25">
      <c r="A2348" s="33" t="s">
        <v>3760</v>
      </c>
      <c r="B2348" s="28"/>
      <c r="C2348" s="28"/>
      <c r="D2348" s="28" t="s">
        <v>118</v>
      </c>
      <c r="E2348" s="28" t="s">
        <v>2680</v>
      </c>
      <c r="F2348" s="28">
        <v>863535881.82385087</v>
      </c>
      <c r="G2348" s="28">
        <v>11526289.079283774</v>
      </c>
      <c r="H2348" s="2"/>
    </row>
    <row r="2349" spans="1:8" ht="30" x14ac:dyDescent="0.25">
      <c r="A2349" s="33" t="s">
        <v>3760</v>
      </c>
      <c r="B2349" s="28"/>
      <c r="C2349" s="28"/>
      <c r="D2349" s="28" t="s">
        <v>120</v>
      </c>
      <c r="E2349" s="28" t="s">
        <v>2681</v>
      </c>
      <c r="F2349" s="28">
        <v>2624242223.5114546</v>
      </c>
      <c r="G2349" s="28">
        <v>16297000.582164526</v>
      </c>
      <c r="H2349" s="2"/>
    </row>
    <row r="2350" spans="1:8" ht="30" x14ac:dyDescent="0.25">
      <c r="A2350" s="33" t="s">
        <v>3760</v>
      </c>
      <c r="B2350" s="28"/>
      <c r="C2350" s="28"/>
      <c r="D2350" s="28" t="s">
        <v>122</v>
      </c>
      <c r="E2350" s="28" t="s">
        <v>2682</v>
      </c>
      <c r="F2350" s="28">
        <v>792795882.34425843</v>
      </c>
      <c r="G2350" s="28">
        <v>4943929.800567627</v>
      </c>
      <c r="H2350" s="2"/>
    </row>
    <row r="2351" spans="1:8" ht="30" x14ac:dyDescent="0.25">
      <c r="A2351" s="33" t="s">
        <v>3760</v>
      </c>
      <c r="B2351" s="28"/>
      <c r="C2351" s="28"/>
      <c r="D2351" s="28" t="s">
        <v>124</v>
      </c>
      <c r="E2351" s="28" t="s">
        <v>2683</v>
      </c>
      <c r="F2351" s="28">
        <v>374374210.86141104</v>
      </c>
      <c r="G2351" s="28">
        <v>1016714.1183177829</v>
      </c>
      <c r="H2351" s="2"/>
    </row>
    <row r="2352" spans="1:8" ht="30" x14ac:dyDescent="0.25">
      <c r="A2352" s="33" t="s">
        <v>3760</v>
      </c>
      <c r="B2352" s="28"/>
      <c r="C2352" s="28"/>
      <c r="D2352" s="28" t="s">
        <v>2071</v>
      </c>
      <c r="E2352" s="28" t="s">
        <v>2684</v>
      </c>
      <c r="F2352" s="28">
        <v>1763507738.9970999</v>
      </c>
      <c r="G2352" s="28">
        <v>28182759.37183857</v>
      </c>
      <c r="H2352" s="2"/>
    </row>
    <row r="2353" spans="1:8" ht="30" x14ac:dyDescent="0.25">
      <c r="A2353" s="33" t="s">
        <v>3760</v>
      </c>
      <c r="B2353" s="28"/>
      <c r="C2353" s="28"/>
      <c r="D2353" s="28" t="s">
        <v>126</v>
      </c>
      <c r="E2353" s="28" t="s">
        <v>2685</v>
      </c>
      <c r="F2353" s="28">
        <v>189699928.13448238</v>
      </c>
      <c r="G2353" s="28">
        <v>5410329.9854412675</v>
      </c>
      <c r="H2353" s="2"/>
    </row>
    <row r="2354" spans="1:8" ht="30" x14ac:dyDescent="0.25">
      <c r="A2354" s="33" t="s">
        <v>3760</v>
      </c>
      <c r="B2354" s="28"/>
      <c r="C2354" s="28"/>
      <c r="D2354" s="28" t="s">
        <v>2073</v>
      </c>
      <c r="E2354" s="28" t="s">
        <v>2686</v>
      </c>
      <c r="F2354" s="28">
        <v>295290720.42793763</v>
      </c>
      <c r="G2354" s="28">
        <v>2570831.6987113059</v>
      </c>
      <c r="H2354" s="2"/>
    </row>
    <row r="2355" spans="1:8" ht="30" x14ac:dyDescent="0.25">
      <c r="A2355" s="33" t="s">
        <v>3760</v>
      </c>
      <c r="B2355" s="28"/>
      <c r="C2355" s="28"/>
      <c r="D2355" s="28" t="s">
        <v>128</v>
      </c>
      <c r="E2355" s="28" t="s">
        <v>2687</v>
      </c>
      <c r="F2355" s="28">
        <v>2680852183.2302322</v>
      </c>
      <c r="G2355" s="28">
        <v>16783370.449767768</v>
      </c>
      <c r="H2355" s="2"/>
    </row>
    <row r="2356" spans="1:8" ht="30" x14ac:dyDescent="0.25">
      <c r="A2356" s="33" t="s">
        <v>3760</v>
      </c>
      <c r="B2356" s="28"/>
      <c r="C2356" s="28"/>
      <c r="D2356" s="28" t="s">
        <v>130</v>
      </c>
      <c r="E2356" s="28" t="s">
        <v>2688</v>
      </c>
      <c r="F2356" s="28">
        <v>593667856.52077389</v>
      </c>
      <c r="G2356" s="28">
        <v>5769183.7363435626</v>
      </c>
      <c r="H2356" s="2"/>
    </row>
    <row r="2357" spans="1:8" ht="30" x14ac:dyDescent="0.25">
      <c r="A2357" s="33" t="s">
        <v>3760</v>
      </c>
      <c r="B2357" s="28"/>
      <c r="C2357" s="28"/>
      <c r="D2357" s="28" t="s">
        <v>132</v>
      </c>
      <c r="E2357" s="28" t="s">
        <v>2689</v>
      </c>
      <c r="F2357" s="28">
        <v>0</v>
      </c>
      <c r="G2357" s="28">
        <v>0</v>
      </c>
      <c r="H2357" s="2"/>
    </row>
    <row r="2358" spans="1:8" ht="30" x14ac:dyDescent="0.25">
      <c r="A2358" s="33" t="s">
        <v>3760</v>
      </c>
      <c r="B2358" s="28"/>
      <c r="C2358" s="28"/>
      <c r="D2358" s="28" t="s">
        <v>134</v>
      </c>
      <c r="E2358" s="28" t="s">
        <v>2690</v>
      </c>
      <c r="F2358" s="28">
        <v>633779231.56235552</v>
      </c>
      <c r="G2358" s="28">
        <v>6943803.1721622944</v>
      </c>
      <c r="H2358" s="2"/>
    </row>
    <row r="2359" spans="1:8" ht="30" x14ac:dyDescent="0.25">
      <c r="A2359" s="33" t="s">
        <v>3760</v>
      </c>
      <c r="B2359" s="28"/>
      <c r="C2359" s="28"/>
      <c r="D2359" s="28" t="s">
        <v>2075</v>
      </c>
      <c r="E2359" s="28" t="s">
        <v>2691</v>
      </c>
      <c r="F2359" s="28">
        <v>2396206714.1803737</v>
      </c>
      <c r="G2359" s="28">
        <v>11527563.028807759</v>
      </c>
      <c r="H2359" s="2"/>
    </row>
    <row r="2360" spans="1:8" ht="30" x14ac:dyDescent="0.25">
      <c r="A2360" s="33" t="s">
        <v>3760</v>
      </c>
      <c r="B2360" s="28"/>
      <c r="C2360" s="28"/>
      <c r="D2360" s="28" t="s">
        <v>136</v>
      </c>
      <c r="E2360" s="28" t="s">
        <v>2692</v>
      </c>
      <c r="F2360" s="28">
        <v>1390247684.7315519</v>
      </c>
      <c r="G2360" s="28">
        <v>13131031.870828629</v>
      </c>
      <c r="H2360" s="2"/>
    </row>
    <row r="2361" spans="1:8" ht="30" x14ac:dyDescent="0.25">
      <c r="A2361" s="33" t="s">
        <v>3760</v>
      </c>
      <c r="B2361" s="28"/>
      <c r="C2361" s="28"/>
      <c r="D2361" s="28" t="s">
        <v>138</v>
      </c>
      <c r="E2361" s="28" t="s">
        <v>2693</v>
      </c>
      <c r="F2361" s="28">
        <v>677458485.23314893</v>
      </c>
      <c r="G2361" s="28">
        <v>5642364.6131936014</v>
      </c>
      <c r="H2361" s="2"/>
    </row>
    <row r="2362" spans="1:8" ht="30" x14ac:dyDescent="0.25">
      <c r="A2362" s="33" t="s">
        <v>3760</v>
      </c>
      <c r="B2362" s="28"/>
      <c r="C2362" s="28"/>
      <c r="D2362" s="28" t="s">
        <v>140</v>
      </c>
      <c r="E2362" s="28" t="s">
        <v>2694</v>
      </c>
      <c r="F2362" s="28">
        <v>673358547.77735591</v>
      </c>
      <c r="G2362" s="28">
        <v>4227010.6654405594</v>
      </c>
      <c r="H2362" s="2"/>
    </row>
    <row r="2363" spans="1:8" ht="30" x14ac:dyDescent="0.25">
      <c r="A2363" s="33" t="s">
        <v>3760</v>
      </c>
      <c r="B2363" s="28"/>
      <c r="C2363" s="28"/>
      <c r="D2363" s="28" t="s">
        <v>142</v>
      </c>
      <c r="E2363" s="28" t="s">
        <v>2695</v>
      </c>
      <c r="F2363" s="28">
        <v>1901900310.9408822</v>
      </c>
      <c r="G2363" s="28">
        <v>26620160.816301703</v>
      </c>
      <c r="H2363" s="2"/>
    </row>
    <row r="2364" spans="1:8" ht="30" x14ac:dyDescent="0.25">
      <c r="A2364" s="33" t="s">
        <v>3760</v>
      </c>
      <c r="B2364" s="28"/>
      <c r="C2364" s="28"/>
      <c r="D2364" s="28" t="s">
        <v>144</v>
      </c>
      <c r="E2364" s="28" t="s">
        <v>2696</v>
      </c>
      <c r="F2364" s="28">
        <v>2012355975.2436123</v>
      </c>
      <c r="G2364" s="28">
        <v>5458334.7074860632</v>
      </c>
      <c r="H2364" s="2"/>
    </row>
    <row r="2365" spans="1:8" ht="30" x14ac:dyDescent="0.25">
      <c r="A2365" s="33" t="s">
        <v>3760</v>
      </c>
      <c r="B2365" s="28"/>
      <c r="C2365" s="28"/>
      <c r="D2365" s="28" t="s">
        <v>146</v>
      </c>
      <c r="E2365" s="28" t="s">
        <v>2697</v>
      </c>
      <c r="F2365" s="28">
        <v>768678951.97165287</v>
      </c>
      <c r="G2365" s="28">
        <v>17695103.17834729</v>
      </c>
      <c r="H2365" s="2"/>
    </row>
    <row r="2366" spans="1:8" ht="30" x14ac:dyDescent="0.25">
      <c r="A2366" s="33" t="s">
        <v>3760</v>
      </c>
      <c r="B2366" s="28"/>
      <c r="C2366" s="28"/>
      <c r="D2366" s="28" t="s">
        <v>148</v>
      </c>
      <c r="E2366" s="28" t="s">
        <v>2698</v>
      </c>
      <c r="F2366" s="28">
        <v>923794182.95889544</v>
      </c>
      <c r="G2366" s="28">
        <v>5802479.2461279035</v>
      </c>
      <c r="H2366" s="2"/>
    </row>
    <row r="2367" spans="1:8" ht="30" x14ac:dyDescent="0.25">
      <c r="A2367" s="33" t="s">
        <v>3760</v>
      </c>
      <c r="B2367" s="28"/>
      <c r="C2367" s="28"/>
      <c r="D2367" s="28" t="s">
        <v>150</v>
      </c>
      <c r="E2367" s="28" t="s">
        <v>2699</v>
      </c>
      <c r="F2367" s="28">
        <v>1167319087.2100706</v>
      </c>
      <c r="G2367" s="28">
        <v>10887967.342036307</v>
      </c>
      <c r="H2367" s="2"/>
    </row>
    <row r="2368" spans="1:8" ht="30" x14ac:dyDescent="0.25">
      <c r="A2368" s="33" t="s">
        <v>3760</v>
      </c>
      <c r="B2368" s="28"/>
      <c r="C2368" s="28"/>
      <c r="D2368" s="28" t="s">
        <v>152</v>
      </c>
      <c r="E2368" s="28" t="s">
        <v>2700</v>
      </c>
      <c r="F2368" s="28">
        <v>295301080.13204014</v>
      </c>
      <c r="G2368" s="28">
        <v>4520231.6349416971</v>
      </c>
      <c r="H2368" s="2"/>
    </row>
    <row r="2369" spans="1:8" ht="30" x14ac:dyDescent="0.25">
      <c r="A2369" s="33" t="s">
        <v>3760</v>
      </c>
      <c r="B2369" s="28"/>
      <c r="C2369" s="28"/>
      <c r="D2369" s="28" t="s">
        <v>154</v>
      </c>
      <c r="E2369" s="28" t="s">
        <v>2701</v>
      </c>
      <c r="F2369" s="28">
        <v>755907226.23735166</v>
      </c>
      <c r="G2369" s="28">
        <v>4632176.9816858172</v>
      </c>
      <c r="H2369" s="2"/>
    </row>
    <row r="2370" spans="1:8" ht="30" x14ac:dyDescent="0.25">
      <c r="A2370" s="33" t="s">
        <v>3760</v>
      </c>
      <c r="B2370" s="28"/>
      <c r="C2370" s="28"/>
      <c r="D2370" s="28" t="s">
        <v>156</v>
      </c>
      <c r="E2370" s="28" t="s">
        <v>2702</v>
      </c>
      <c r="F2370" s="28">
        <v>2896572502.7600212</v>
      </c>
      <c r="G2370" s="28">
        <v>39043053.094659805</v>
      </c>
      <c r="H2370" s="2"/>
    </row>
    <row r="2371" spans="1:8" ht="30" x14ac:dyDescent="0.25">
      <c r="A2371" s="33" t="s">
        <v>3760</v>
      </c>
      <c r="B2371" s="28"/>
      <c r="C2371" s="28"/>
      <c r="D2371" s="28" t="s">
        <v>1934</v>
      </c>
      <c r="E2371" s="28" t="s">
        <v>2703</v>
      </c>
      <c r="F2371" s="28">
        <v>1315774373.6319828</v>
      </c>
      <c r="G2371" s="28">
        <v>15291488.637115598</v>
      </c>
      <c r="H2371" s="2"/>
    </row>
    <row r="2372" spans="1:8" ht="30" x14ac:dyDescent="0.25">
      <c r="A2372" s="33" t="s">
        <v>3760</v>
      </c>
      <c r="B2372" s="28"/>
      <c r="C2372" s="28"/>
      <c r="D2372" s="28" t="s">
        <v>1936</v>
      </c>
      <c r="E2372" s="28" t="s">
        <v>2704</v>
      </c>
      <c r="F2372" s="28">
        <v>328571273.90600872</v>
      </c>
      <c r="G2372" s="28">
        <v>3129997.9645709395</v>
      </c>
      <c r="H2372" s="2"/>
    </row>
    <row r="2373" spans="1:8" ht="30" x14ac:dyDescent="0.25">
      <c r="A2373" s="33" t="s">
        <v>3760</v>
      </c>
      <c r="B2373" s="28"/>
      <c r="C2373" s="28"/>
      <c r="D2373" s="28" t="s">
        <v>158</v>
      </c>
      <c r="E2373" s="28" t="s">
        <v>2705</v>
      </c>
      <c r="F2373" s="28">
        <v>5621278865.7933617</v>
      </c>
      <c r="G2373" s="28">
        <v>78221410.981038094</v>
      </c>
      <c r="H2373" s="2"/>
    </row>
    <row r="2374" spans="1:8" ht="30" x14ac:dyDescent="0.25">
      <c r="A2374" s="33" t="s">
        <v>3760</v>
      </c>
      <c r="B2374" s="28"/>
      <c r="C2374" s="28"/>
      <c r="D2374" s="28" t="s">
        <v>160</v>
      </c>
      <c r="E2374" s="28" t="s">
        <v>2706</v>
      </c>
      <c r="F2374" s="28">
        <v>3432970514.2697182</v>
      </c>
      <c r="G2374" s="28">
        <v>53331500.828466892</v>
      </c>
      <c r="H2374" s="2"/>
    </row>
    <row r="2375" spans="1:8" ht="30" x14ac:dyDescent="0.25">
      <c r="A2375" s="33" t="s">
        <v>3760</v>
      </c>
      <c r="B2375" s="28"/>
      <c r="C2375" s="28"/>
      <c r="D2375" s="28" t="s">
        <v>162</v>
      </c>
      <c r="E2375" s="28" t="s">
        <v>2707</v>
      </c>
      <c r="F2375" s="28">
        <v>223280660.19721901</v>
      </c>
      <c r="G2375" s="28">
        <v>6176606.2043942213</v>
      </c>
      <c r="H2375" s="2"/>
    </row>
    <row r="2376" spans="1:8" ht="30" x14ac:dyDescent="0.25">
      <c r="A2376" s="33" t="s">
        <v>3760</v>
      </c>
      <c r="B2376" s="28"/>
      <c r="C2376" s="28"/>
      <c r="D2376" s="28" t="s">
        <v>1800</v>
      </c>
      <c r="E2376" s="28" t="s">
        <v>2708</v>
      </c>
      <c r="F2376" s="28">
        <v>701530333.23418355</v>
      </c>
      <c r="G2376" s="28">
        <v>9709206.8204095364</v>
      </c>
      <c r="H2376" s="2"/>
    </row>
    <row r="2377" spans="1:8" ht="30" x14ac:dyDescent="0.25">
      <c r="A2377" s="33" t="s">
        <v>3760</v>
      </c>
      <c r="B2377" s="28"/>
      <c r="C2377" s="28"/>
      <c r="D2377" s="28" t="s">
        <v>164</v>
      </c>
      <c r="E2377" s="28" t="s">
        <v>2709</v>
      </c>
      <c r="F2377" s="28">
        <v>561359952.98404849</v>
      </c>
      <c r="G2377" s="28">
        <v>3470717.230723083</v>
      </c>
      <c r="H2377" s="2"/>
    </row>
    <row r="2378" spans="1:8" ht="30" x14ac:dyDescent="0.25">
      <c r="A2378" s="33" t="s">
        <v>3760</v>
      </c>
      <c r="B2378" s="28"/>
      <c r="C2378" s="28"/>
      <c r="D2378" s="28" t="s">
        <v>1893</v>
      </c>
      <c r="E2378" s="28" t="s">
        <v>2710</v>
      </c>
      <c r="F2378" s="28">
        <v>1346607480.2615798</v>
      </c>
      <c r="G2378" s="28">
        <v>13256787.027875662</v>
      </c>
      <c r="H2378" s="2"/>
    </row>
    <row r="2379" spans="1:8" ht="30" x14ac:dyDescent="0.25">
      <c r="A2379" s="33" t="s">
        <v>3760</v>
      </c>
      <c r="B2379" s="28"/>
      <c r="C2379" s="28"/>
      <c r="D2379" s="28" t="s">
        <v>166</v>
      </c>
      <c r="E2379" s="28" t="s">
        <v>2711</v>
      </c>
      <c r="F2379" s="28">
        <v>0</v>
      </c>
      <c r="G2379" s="28">
        <v>0</v>
      </c>
      <c r="H2379" s="2"/>
    </row>
    <row r="2380" spans="1:8" ht="30" x14ac:dyDescent="0.25">
      <c r="A2380" s="33" t="s">
        <v>3760</v>
      </c>
      <c r="B2380" s="28"/>
      <c r="C2380" s="28"/>
      <c r="D2380" s="28" t="s">
        <v>168</v>
      </c>
      <c r="E2380" s="28" t="s">
        <v>2712</v>
      </c>
      <c r="F2380" s="28">
        <v>763428749.47539616</v>
      </c>
      <c r="G2380" s="28">
        <v>15011614.462721109</v>
      </c>
      <c r="H2380" s="2"/>
    </row>
    <row r="2381" spans="1:8" ht="30" x14ac:dyDescent="0.25">
      <c r="A2381" s="33" t="s">
        <v>3760</v>
      </c>
      <c r="B2381" s="28"/>
      <c r="C2381" s="28"/>
      <c r="D2381" s="28" t="s">
        <v>170</v>
      </c>
      <c r="E2381" s="28" t="s">
        <v>2713</v>
      </c>
      <c r="F2381" s="28">
        <v>569548383.08217978</v>
      </c>
      <c r="G2381" s="28">
        <v>10116206.042879999</v>
      </c>
      <c r="H2381" s="2"/>
    </row>
    <row r="2382" spans="1:8" ht="30" x14ac:dyDescent="0.25">
      <c r="A2382" s="33" t="s">
        <v>3760</v>
      </c>
      <c r="B2382" s="28"/>
      <c r="C2382" s="28"/>
      <c r="D2382" s="28" t="s">
        <v>172</v>
      </c>
      <c r="E2382" s="28" t="s">
        <v>2714</v>
      </c>
      <c r="F2382" s="28">
        <v>582290976.51595116</v>
      </c>
      <c r="G2382" s="28">
        <v>8124782.6032804847</v>
      </c>
      <c r="H2382" s="2"/>
    </row>
    <row r="2383" spans="1:8" ht="30" x14ac:dyDescent="0.25">
      <c r="A2383" s="33" t="s">
        <v>3760</v>
      </c>
      <c r="B2383" s="28"/>
      <c r="C2383" s="28"/>
      <c r="D2383" s="28" t="s">
        <v>174</v>
      </c>
      <c r="E2383" s="28" t="s">
        <v>2715</v>
      </c>
      <c r="F2383" s="28">
        <v>4662268375.7599716</v>
      </c>
      <c r="G2383" s="28">
        <v>32870189.52244997</v>
      </c>
      <c r="H2383" s="2"/>
    </row>
    <row r="2384" spans="1:8" ht="30" x14ac:dyDescent="0.25">
      <c r="A2384" s="33" t="s">
        <v>3760</v>
      </c>
      <c r="B2384" s="28"/>
      <c r="C2384" s="28"/>
      <c r="D2384" s="28" t="s">
        <v>1895</v>
      </c>
      <c r="E2384" s="28" t="s">
        <v>2716</v>
      </c>
      <c r="F2384" s="28">
        <v>814388123.3466748</v>
      </c>
      <c r="G2384" s="28">
        <v>5689351.9168836176</v>
      </c>
      <c r="H2384" s="2"/>
    </row>
    <row r="2385" spans="1:8" ht="30" x14ac:dyDescent="0.25">
      <c r="A2385" s="33" t="s">
        <v>3760</v>
      </c>
      <c r="B2385" s="28"/>
      <c r="C2385" s="28"/>
      <c r="D2385" s="28" t="s">
        <v>176</v>
      </c>
      <c r="E2385" s="28" t="s">
        <v>2717</v>
      </c>
      <c r="F2385" s="28">
        <v>0</v>
      </c>
      <c r="G2385" s="28">
        <v>0</v>
      </c>
      <c r="H2385" s="2"/>
    </row>
    <row r="2386" spans="1:8" ht="30" x14ac:dyDescent="0.25">
      <c r="A2386" s="33" t="s">
        <v>3760</v>
      </c>
      <c r="B2386" s="28"/>
      <c r="C2386" s="28"/>
      <c r="D2386" s="28" t="s">
        <v>178</v>
      </c>
      <c r="E2386" s="28" t="s">
        <v>2718</v>
      </c>
      <c r="F2386" s="28">
        <v>1294538419.4637933</v>
      </c>
      <c r="G2386" s="28">
        <v>10534461.803731143</v>
      </c>
      <c r="H2386" s="2"/>
    </row>
    <row r="2387" spans="1:8" ht="30" x14ac:dyDescent="0.25">
      <c r="A2387" s="33" t="s">
        <v>3760</v>
      </c>
      <c r="B2387" s="28"/>
      <c r="C2387" s="28"/>
      <c r="D2387" s="28" t="s">
        <v>180</v>
      </c>
      <c r="E2387" s="28" t="s">
        <v>2719</v>
      </c>
      <c r="F2387" s="28">
        <v>790200716.67170048</v>
      </c>
      <c r="G2387" s="28">
        <v>10231532.488453329</v>
      </c>
      <c r="H2387" s="2"/>
    </row>
    <row r="2388" spans="1:8" ht="30" x14ac:dyDescent="0.25">
      <c r="A2388" s="33" t="s">
        <v>3760</v>
      </c>
      <c r="B2388" s="28"/>
      <c r="C2388" s="28"/>
      <c r="D2388" s="28" t="s">
        <v>1897</v>
      </c>
      <c r="E2388" s="28" t="s">
        <v>2720</v>
      </c>
      <c r="F2388" s="28">
        <v>208084373.76870579</v>
      </c>
      <c r="G2388" s="28">
        <v>2587941.6868477464</v>
      </c>
      <c r="H2388" s="2"/>
    </row>
    <row r="2389" spans="1:8" ht="30" x14ac:dyDescent="0.25">
      <c r="A2389" s="33" t="s">
        <v>3760</v>
      </c>
      <c r="B2389" s="28"/>
      <c r="C2389" s="28"/>
      <c r="D2389" s="28" t="s">
        <v>182</v>
      </c>
      <c r="E2389" s="28" t="s">
        <v>2721</v>
      </c>
      <c r="F2389" s="28">
        <v>0</v>
      </c>
      <c r="G2389" s="28">
        <v>0</v>
      </c>
      <c r="H2389" s="2"/>
    </row>
    <row r="2390" spans="1:8" ht="30" x14ac:dyDescent="0.25">
      <c r="A2390" s="33" t="s">
        <v>3760</v>
      </c>
      <c r="B2390" s="28"/>
      <c r="C2390" s="28"/>
      <c r="D2390" s="28" t="s">
        <v>184</v>
      </c>
      <c r="E2390" s="28" t="s">
        <v>2722</v>
      </c>
      <c r="F2390" s="28">
        <v>575479115.78973031</v>
      </c>
      <c r="G2390" s="28">
        <v>8621417.0180407166</v>
      </c>
      <c r="H2390" s="2"/>
    </row>
    <row r="2391" spans="1:8" ht="30" x14ac:dyDescent="0.25">
      <c r="A2391" s="33" t="s">
        <v>3760</v>
      </c>
      <c r="B2391" s="28"/>
      <c r="C2391" s="28"/>
      <c r="D2391" s="28" t="s">
        <v>1938</v>
      </c>
      <c r="E2391" s="28" t="s">
        <v>2723</v>
      </c>
      <c r="F2391" s="28">
        <v>701591668.10035276</v>
      </c>
      <c r="G2391" s="28">
        <v>6960558.4635538459</v>
      </c>
      <c r="H2391" s="2"/>
    </row>
    <row r="2392" spans="1:8" ht="30" x14ac:dyDescent="0.25">
      <c r="A2392" s="33" t="s">
        <v>3760</v>
      </c>
      <c r="B2392" s="28"/>
      <c r="C2392" s="28"/>
      <c r="D2392" s="28" t="s">
        <v>186</v>
      </c>
      <c r="E2392" s="28" t="s">
        <v>2724</v>
      </c>
      <c r="F2392" s="28">
        <v>348908362.77832246</v>
      </c>
      <c r="G2392" s="28">
        <v>4109588.2707974315</v>
      </c>
      <c r="H2392" s="2"/>
    </row>
    <row r="2393" spans="1:8" ht="30" x14ac:dyDescent="0.25">
      <c r="A2393" s="33" t="s">
        <v>3760</v>
      </c>
      <c r="B2393" s="28"/>
      <c r="C2393" s="28"/>
      <c r="D2393" s="28" t="s">
        <v>188</v>
      </c>
      <c r="E2393" s="28" t="s">
        <v>2725</v>
      </c>
      <c r="F2393" s="28">
        <v>805226394.2775799</v>
      </c>
      <c r="G2393" s="28">
        <v>15563894.520386219</v>
      </c>
      <c r="H2393" s="2"/>
    </row>
    <row r="2394" spans="1:8" ht="30" x14ac:dyDescent="0.25">
      <c r="A2394" s="33" t="s">
        <v>3760</v>
      </c>
      <c r="B2394" s="28"/>
      <c r="C2394" s="28"/>
      <c r="D2394" s="28" t="s">
        <v>1899</v>
      </c>
      <c r="E2394" s="28" t="s">
        <v>2726</v>
      </c>
      <c r="F2394" s="28">
        <v>458347087.15250242</v>
      </c>
      <c r="G2394" s="28">
        <v>3638080.2959111482</v>
      </c>
      <c r="H2394" s="2"/>
    </row>
    <row r="2395" spans="1:8" ht="30" x14ac:dyDescent="0.25">
      <c r="A2395" s="33" t="s">
        <v>3760</v>
      </c>
      <c r="B2395" s="28"/>
      <c r="C2395" s="28"/>
      <c r="D2395" s="28" t="s">
        <v>190</v>
      </c>
      <c r="E2395" s="28" t="s">
        <v>2727</v>
      </c>
      <c r="F2395" s="28">
        <v>231505452.2373054</v>
      </c>
      <c r="G2395" s="28">
        <v>5481522.820079267</v>
      </c>
      <c r="H2395" s="2"/>
    </row>
    <row r="2396" spans="1:8" ht="30" x14ac:dyDescent="0.25">
      <c r="A2396" s="33" t="s">
        <v>3760</v>
      </c>
      <c r="B2396" s="28"/>
      <c r="C2396" s="28"/>
      <c r="D2396" s="28" t="s">
        <v>1901</v>
      </c>
      <c r="E2396" s="28" t="s">
        <v>2728</v>
      </c>
      <c r="F2396" s="28">
        <v>757544708.19435787</v>
      </c>
      <c r="G2396" s="28">
        <v>4627426.6665775478</v>
      </c>
      <c r="H2396" s="2"/>
    </row>
    <row r="2397" spans="1:8" ht="30" x14ac:dyDescent="0.25">
      <c r="A2397" s="33" t="s">
        <v>3760</v>
      </c>
      <c r="B2397" s="28"/>
      <c r="C2397" s="28"/>
      <c r="D2397" s="28" t="s">
        <v>192</v>
      </c>
      <c r="E2397" s="28" t="s">
        <v>2729</v>
      </c>
      <c r="F2397" s="28">
        <v>0</v>
      </c>
      <c r="G2397" s="28">
        <v>0</v>
      </c>
      <c r="H2397" s="2"/>
    </row>
    <row r="2398" spans="1:8" ht="30" x14ac:dyDescent="0.25">
      <c r="A2398" s="33" t="s">
        <v>3760</v>
      </c>
      <c r="B2398" s="28"/>
      <c r="C2398" s="28"/>
      <c r="D2398" s="28" t="s">
        <v>194</v>
      </c>
      <c r="E2398" s="28" t="s">
        <v>2730</v>
      </c>
      <c r="F2398" s="28">
        <v>1750591093.7246752</v>
      </c>
      <c r="G2398" s="28">
        <v>12976866.464209616</v>
      </c>
      <c r="H2398" s="2"/>
    </row>
    <row r="2399" spans="1:8" ht="30" x14ac:dyDescent="0.25">
      <c r="A2399" s="33" t="s">
        <v>3760</v>
      </c>
      <c r="B2399" s="28"/>
      <c r="C2399" s="28"/>
      <c r="D2399" s="28" t="s">
        <v>196</v>
      </c>
      <c r="E2399" s="28" t="s">
        <v>2731</v>
      </c>
      <c r="F2399" s="28">
        <v>1308784251.6518939</v>
      </c>
      <c r="G2399" s="28">
        <v>8022763.6100533605</v>
      </c>
      <c r="H2399" s="2"/>
    </row>
    <row r="2400" spans="1:8" ht="30" x14ac:dyDescent="0.25">
      <c r="A2400" s="33" t="s">
        <v>3760</v>
      </c>
      <c r="B2400" s="28"/>
      <c r="C2400" s="28"/>
      <c r="D2400" s="28" t="s">
        <v>198</v>
      </c>
      <c r="E2400" s="28" t="s">
        <v>2732</v>
      </c>
      <c r="F2400" s="28">
        <v>1262846874.35075</v>
      </c>
      <c r="G2400" s="28">
        <v>7743828.3764898181</v>
      </c>
      <c r="H2400" s="2"/>
    </row>
    <row r="2401" spans="1:8" ht="30" x14ac:dyDescent="0.25">
      <c r="A2401" s="33" t="s">
        <v>3760</v>
      </c>
      <c r="B2401" s="28"/>
      <c r="C2401" s="28"/>
      <c r="D2401" s="28" t="s">
        <v>1867</v>
      </c>
      <c r="E2401" s="28" t="s">
        <v>2733</v>
      </c>
      <c r="F2401" s="28">
        <v>266657134.46874046</v>
      </c>
      <c r="G2401" s="28">
        <v>14759998.529992819</v>
      </c>
      <c r="H2401" s="2"/>
    </row>
    <row r="2402" spans="1:8" ht="30" x14ac:dyDescent="0.25">
      <c r="A2402" s="33" t="s">
        <v>3760</v>
      </c>
      <c r="B2402" s="28"/>
      <c r="C2402" s="28"/>
      <c r="D2402" s="28" t="s">
        <v>200</v>
      </c>
      <c r="E2402" s="28" t="s">
        <v>2734</v>
      </c>
      <c r="F2402" s="28">
        <v>0</v>
      </c>
      <c r="G2402" s="28">
        <v>0</v>
      </c>
      <c r="H2402" s="2"/>
    </row>
    <row r="2403" spans="1:8" ht="30" x14ac:dyDescent="0.25">
      <c r="A2403" s="33" t="s">
        <v>3760</v>
      </c>
      <c r="B2403" s="28"/>
      <c r="C2403" s="28"/>
      <c r="D2403" s="28" t="s">
        <v>202</v>
      </c>
      <c r="E2403" s="28" t="s">
        <v>2735</v>
      </c>
      <c r="F2403" s="28">
        <v>1072240309.8605187</v>
      </c>
      <c r="G2403" s="28">
        <v>4167381.1092454791</v>
      </c>
      <c r="H2403" s="2"/>
    </row>
    <row r="2404" spans="1:8" ht="30" x14ac:dyDescent="0.25">
      <c r="A2404" s="33" t="s">
        <v>3760</v>
      </c>
      <c r="B2404" s="28"/>
      <c r="C2404" s="28"/>
      <c r="D2404" s="28" t="s">
        <v>204</v>
      </c>
      <c r="E2404" s="28" t="s">
        <v>2736</v>
      </c>
      <c r="F2404" s="28">
        <v>1462272037.8066652</v>
      </c>
      <c r="G2404" s="28">
        <v>8917696.0812606215</v>
      </c>
      <c r="H2404" s="2"/>
    </row>
    <row r="2405" spans="1:8" ht="30" x14ac:dyDescent="0.25">
      <c r="A2405" s="33" t="s">
        <v>3760</v>
      </c>
      <c r="B2405" s="28"/>
      <c r="C2405" s="28"/>
      <c r="D2405" s="28" t="s">
        <v>206</v>
      </c>
      <c r="E2405" s="28" t="s">
        <v>2737</v>
      </c>
      <c r="F2405" s="28">
        <v>998634046.70104229</v>
      </c>
      <c r="G2405" s="28">
        <v>6225961.1057262421</v>
      </c>
      <c r="H2405" s="2"/>
    </row>
    <row r="2406" spans="1:8" ht="30" x14ac:dyDescent="0.25">
      <c r="A2406" s="33" t="s">
        <v>3760</v>
      </c>
      <c r="B2406" s="28"/>
      <c r="C2406" s="28"/>
      <c r="D2406" s="28" t="s">
        <v>208</v>
      </c>
      <c r="E2406" s="28" t="s">
        <v>2738</v>
      </c>
      <c r="F2406" s="28">
        <v>299235491.16836905</v>
      </c>
      <c r="G2406" s="28">
        <v>4304985.1147453189</v>
      </c>
      <c r="H2406" s="2"/>
    </row>
    <row r="2407" spans="1:8" ht="30" x14ac:dyDescent="0.25">
      <c r="A2407" s="33" t="s">
        <v>3760</v>
      </c>
      <c r="B2407" s="28"/>
      <c r="C2407" s="28"/>
      <c r="D2407" s="28" t="s">
        <v>1904</v>
      </c>
      <c r="E2407" s="28" t="s">
        <v>2739</v>
      </c>
      <c r="F2407" s="28">
        <v>2519205885.9372454</v>
      </c>
      <c r="G2407" s="28">
        <v>15294064.261795759</v>
      </c>
      <c r="H2407" s="2"/>
    </row>
    <row r="2408" spans="1:8" ht="30" x14ac:dyDescent="0.25">
      <c r="A2408" s="33" t="s">
        <v>3760</v>
      </c>
      <c r="B2408" s="28"/>
      <c r="C2408" s="28"/>
      <c r="D2408" s="28" t="s">
        <v>210</v>
      </c>
      <c r="E2408" s="28" t="s">
        <v>2740</v>
      </c>
      <c r="F2408" s="28">
        <v>861654956.80083239</v>
      </c>
      <c r="G2408" s="28">
        <v>5542184.271707803</v>
      </c>
      <c r="H2408" s="2"/>
    </row>
    <row r="2409" spans="1:8" ht="30" x14ac:dyDescent="0.25">
      <c r="A2409" s="33" t="s">
        <v>3760</v>
      </c>
      <c r="B2409" s="28"/>
      <c r="C2409" s="28"/>
      <c r="D2409" s="28" t="s">
        <v>2078</v>
      </c>
      <c r="E2409" s="28" t="s">
        <v>2741</v>
      </c>
      <c r="F2409" s="28">
        <v>385412955.64427423</v>
      </c>
      <c r="G2409" s="28">
        <v>3176264.5154050589</v>
      </c>
      <c r="H2409" s="2"/>
    </row>
    <row r="2410" spans="1:8" ht="30" x14ac:dyDescent="0.25">
      <c r="A2410" s="33" t="s">
        <v>3760</v>
      </c>
      <c r="B2410" s="28"/>
      <c r="C2410" s="28"/>
      <c r="D2410" s="28" t="s">
        <v>212</v>
      </c>
      <c r="E2410" s="28" t="s">
        <v>2742</v>
      </c>
      <c r="F2410" s="28">
        <v>2329103782.4385633</v>
      </c>
      <c r="G2410" s="28">
        <v>14303603.23087883</v>
      </c>
      <c r="H2410" s="2"/>
    </row>
    <row r="2411" spans="1:8" ht="30" x14ac:dyDescent="0.25">
      <c r="A2411" s="33" t="s">
        <v>3760</v>
      </c>
      <c r="B2411" s="28"/>
      <c r="C2411" s="28"/>
      <c r="D2411" s="28" t="s">
        <v>214</v>
      </c>
      <c r="E2411" s="28" t="s">
        <v>2743</v>
      </c>
      <c r="F2411" s="28">
        <v>1781511423.6199288</v>
      </c>
      <c r="G2411" s="28">
        <v>10880436.949569941</v>
      </c>
      <c r="H2411" s="2"/>
    </row>
    <row r="2412" spans="1:8" ht="30" x14ac:dyDescent="0.25">
      <c r="A2412" s="33" t="s">
        <v>3760</v>
      </c>
      <c r="B2412" s="28"/>
      <c r="C2412" s="28"/>
      <c r="D2412" s="28" t="s">
        <v>216</v>
      </c>
      <c r="E2412" s="28" t="s">
        <v>2744</v>
      </c>
      <c r="F2412" s="28">
        <v>5304745125.9027147</v>
      </c>
      <c r="G2412" s="28">
        <v>43726470.804932833</v>
      </c>
      <c r="H2412" s="2"/>
    </row>
    <row r="2413" spans="1:8" ht="30" x14ac:dyDescent="0.25">
      <c r="A2413" s="33" t="s">
        <v>3760</v>
      </c>
      <c r="B2413" s="28"/>
      <c r="C2413" s="28"/>
      <c r="D2413" s="28" t="s">
        <v>218</v>
      </c>
      <c r="E2413" s="28" t="s">
        <v>2745</v>
      </c>
      <c r="F2413" s="28">
        <v>8072461056.3945808</v>
      </c>
      <c r="G2413" s="28">
        <v>18558371.697459102</v>
      </c>
      <c r="H2413" s="2"/>
    </row>
    <row r="2414" spans="1:8" ht="30" x14ac:dyDescent="0.25">
      <c r="A2414" s="33" t="s">
        <v>3760</v>
      </c>
      <c r="B2414" s="28"/>
      <c r="C2414" s="28"/>
      <c r="D2414" s="28" t="s">
        <v>220</v>
      </c>
      <c r="E2414" s="28" t="s">
        <v>2746</v>
      </c>
      <c r="F2414" s="28">
        <v>350769986.29864073</v>
      </c>
      <c r="G2414" s="28">
        <v>2171588.0598595738</v>
      </c>
      <c r="H2414" s="2"/>
    </row>
    <row r="2415" spans="1:8" ht="30" x14ac:dyDescent="0.25">
      <c r="A2415" s="33" t="s">
        <v>3760</v>
      </c>
      <c r="B2415" s="28"/>
      <c r="C2415" s="28"/>
      <c r="D2415" s="28" t="s">
        <v>1906</v>
      </c>
      <c r="E2415" s="28" t="s">
        <v>2747</v>
      </c>
      <c r="F2415" s="28">
        <v>3432442794.3537397</v>
      </c>
      <c r="G2415" s="28">
        <v>8378555.8512373567</v>
      </c>
      <c r="H2415" s="2"/>
    </row>
    <row r="2416" spans="1:8" ht="30" x14ac:dyDescent="0.25">
      <c r="A2416" s="33" t="s">
        <v>3760</v>
      </c>
      <c r="B2416" s="28"/>
      <c r="C2416" s="28"/>
      <c r="D2416" s="28" t="s">
        <v>2080</v>
      </c>
      <c r="E2416" s="28" t="s">
        <v>2748</v>
      </c>
      <c r="F2416" s="28">
        <v>591452405.731215</v>
      </c>
      <c r="G2416" s="28">
        <v>7357431.8560949266</v>
      </c>
      <c r="H2416" s="2"/>
    </row>
    <row r="2417" spans="1:8" ht="30" x14ac:dyDescent="0.25">
      <c r="A2417" s="33" t="s">
        <v>3760</v>
      </c>
      <c r="B2417" s="28"/>
      <c r="C2417" s="28"/>
      <c r="D2417" s="28" t="s">
        <v>1940</v>
      </c>
      <c r="E2417" s="28" t="s">
        <v>2749</v>
      </c>
      <c r="F2417" s="28">
        <v>928797103.83196878</v>
      </c>
      <c r="G2417" s="28">
        <v>5722840.7553987503</v>
      </c>
      <c r="H2417" s="2"/>
    </row>
    <row r="2418" spans="1:8" ht="30" x14ac:dyDescent="0.25">
      <c r="A2418" s="33" t="s">
        <v>3760</v>
      </c>
      <c r="B2418" s="28"/>
      <c r="C2418" s="28"/>
      <c r="D2418" s="28" t="s">
        <v>222</v>
      </c>
      <c r="E2418" s="28" t="s">
        <v>2750</v>
      </c>
      <c r="F2418" s="28">
        <v>2474809773.290164</v>
      </c>
      <c r="G2418" s="28">
        <v>32084390.590142488</v>
      </c>
      <c r="H2418" s="2"/>
    </row>
    <row r="2419" spans="1:8" ht="30" x14ac:dyDescent="0.25">
      <c r="A2419" s="33" t="s">
        <v>3760</v>
      </c>
      <c r="B2419" s="28"/>
      <c r="C2419" s="28"/>
      <c r="D2419" s="28" t="s">
        <v>224</v>
      </c>
      <c r="E2419" s="28" t="s">
        <v>2751</v>
      </c>
      <c r="F2419" s="28">
        <v>502400761.03947258</v>
      </c>
      <c r="G2419" s="28">
        <v>11046499.239751697</v>
      </c>
      <c r="H2419" s="2"/>
    </row>
    <row r="2420" spans="1:8" ht="30" x14ac:dyDescent="0.25">
      <c r="A2420" s="33" t="s">
        <v>3760</v>
      </c>
      <c r="B2420" s="28"/>
      <c r="C2420" s="28"/>
      <c r="D2420" s="28" t="s">
        <v>226</v>
      </c>
      <c r="E2420" s="28" t="s">
        <v>2752</v>
      </c>
      <c r="F2420" s="28">
        <v>1377036378.8512502</v>
      </c>
      <c r="G2420" s="28">
        <v>12000409.368096769</v>
      </c>
      <c r="H2420" s="2"/>
    </row>
    <row r="2421" spans="1:8" ht="30" x14ac:dyDescent="0.25">
      <c r="A2421" s="33" t="s">
        <v>3760</v>
      </c>
      <c r="B2421" s="28"/>
      <c r="C2421" s="28"/>
      <c r="D2421" s="28" t="s">
        <v>228</v>
      </c>
      <c r="E2421" s="28" t="s">
        <v>2753</v>
      </c>
      <c r="F2421" s="28">
        <v>3316247034.2352524</v>
      </c>
      <c r="G2421" s="28">
        <v>20343510.60047555</v>
      </c>
      <c r="H2421" s="2"/>
    </row>
    <row r="2422" spans="1:8" ht="30" x14ac:dyDescent="0.25">
      <c r="A2422" s="33" t="s">
        <v>3760</v>
      </c>
      <c r="B2422" s="28"/>
      <c r="C2422" s="28"/>
      <c r="D2422" s="28" t="s">
        <v>230</v>
      </c>
      <c r="E2422" s="28" t="s">
        <v>2754</v>
      </c>
      <c r="F2422" s="28">
        <v>1254401794.6356266</v>
      </c>
      <c r="G2422" s="28">
        <v>7631795.6919634342</v>
      </c>
      <c r="H2422" s="2"/>
    </row>
    <row r="2423" spans="1:8" ht="30" x14ac:dyDescent="0.25">
      <c r="A2423" s="33" t="s">
        <v>3760</v>
      </c>
      <c r="B2423" s="28"/>
      <c r="C2423" s="28"/>
      <c r="D2423" s="28" t="s">
        <v>232</v>
      </c>
      <c r="E2423" s="28" t="s">
        <v>2755</v>
      </c>
      <c r="F2423" s="28">
        <v>0</v>
      </c>
      <c r="G2423" s="28">
        <v>0</v>
      </c>
      <c r="H2423" s="2"/>
    </row>
    <row r="2424" spans="1:8" ht="30" x14ac:dyDescent="0.25">
      <c r="A2424" s="33" t="s">
        <v>3760</v>
      </c>
      <c r="B2424" s="28"/>
      <c r="C2424" s="28"/>
      <c r="D2424" s="28" t="s">
        <v>234</v>
      </c>
      <c r="E2424" s="28" t="s">
        <v>2756</v>
      </c>
      <c r="F2424" s="28">
        <v>305073212.90057433</v>
      </c>
      <c r="G2424" s="28">
        <v>5328308.2285797</v>
      </c>
      <c r="H2424" s="2"/>
    </row>
    <row r="2425" spans="1:8" ht="30" x14ac:dyDescent="0.25">
      <c r="A2425" s="33" t="s">
        <v>3760</v>
      </c>
      <c r="B2425" s="28"/>
      <c r="C2425" s="28"/>
      <c r="D2425" s="28" t="s">
        <v>2488</v>
      </c>
      <c r="E2425" s="28" t="s">
        <v>2757</v>
      </c>
      <c r="F2425" s="28">
        <v>0</v>
      </c>
      <c r="G2425" s="28">
        <v>0</v>
      </c>
      <c r="H2425" s="2"/>
    </row>
    <row r="2426" spans="1:8" ht="30" x14ac:dyDescent="0.25">
      <c r="A2426" s="33" t="s">
        <v>3760</v>
      </c>
      <c r="B2426" s="28"/>
      <c r="C2426" s="28"/>
      <c r="D2426" s="28" t="s">
        <v>236</v>
      </c>
      <c r="E2426" s="28" t="s">
        <v>2758</v>
      </c>
      <c r="F2426" s="28">
        <v>20465616.637633085</v>
      </c>
      <c r="G2426" s="28">
        <v>11320727.328270674</v>
      </c>
      <c r="H2426" s="2"/>
    </row>
    <row r="2427" spans="1:8" ht="30" x14ac:dyDescent="0.25">
      <c r="A2427" s="33" t="s">
        <v>3760</v>
      </c>
      <c r="B2427" s="28"/>
      <c r="C2427" s="28"/>
      <c r="D2427" s="28" t="s">
        <v>238</v>
      </c>
      <c r="E2427" s="28" t="s">
        <v>2759</v>
      </c>
      <c r="F2427" s="28">
        <v>542954872.28369343</v>
      </c>
      <c r="G2427" s="28">
        <v>3854761.1291112602</v>
      </c>
      <c r="H2427" s="2"/>
    </row>
    <row r="2428" spans="1:8" ht="30" x14ac:dyDescent="0.25">
      <c r="A2428" s="33" t="s">
        <v>3760</v>
      </c>
      <c r="B2428" s="28"/>
      <c r="C2428" s="28"/>
      <c r="D2428" s="28" t="s">
        <v>240</v>
      </c>
      <c r="E2428" s="28" t="s">
        <v>2760</v>
      </c>
      <c r="F2428" s="28">
        <v>1639931510.718286</v>
      </c>
      <c r="G2428" s="28">
        <v>10010766.215681374</v>
      </c>
      <c r="H2428" s="2"/>
    </row>
    <row r="2429" spans="1:8" ht="30" x14ac:dyDescent="0.25">
      <c r="A2429" s="33" t="s">
        <v>3760</v>
      </c>
      <c r="B2429" s="28"/>
      <c r="C2429" s="28"/>
      <c r="D2429" s="28" t="s">
        <v>242</v>
      </c>
      <c r="E2429" s="28" t="s">
        <v>2761</v>
      </c>
      <c r="F2429" s="28">
        <v>182661079.27265584</v>
      </c>
      <c r="G2429" s="28">
        <v>3271633.5133174956</v>
      </c>
      <c r="H2429" s="2"/>
    </row>
    <row r="2430" spans="1:8" ht="30" x14ac:dyDescent="0.25">
      <c r="A2430" s="33" t="s">
        <v>3760</v>
      </c>
      <c r="B2430" s="28"/>
      <c r="C2430" s="28"/>
      <c r="D2430" s="28" t="s">
        <v>1942</v>
      </c>
      <c r="E2430" s="28" t="s">
        <v>2762</v>
      </c>
      <c r="F2430" s="28">
        <v>1470241372.7825646</v>
      </c>
      <c r="G2430" s="28">
        <v>8958441.1960147619</v>
      </c>
      <c r="H2430" s="2"/>
    </row>
    <row r="2431" spans="1:8" ht="30" x14ac:dyDescent="0.25">
      <c r="A2431" s="33" t="s">
        <v>3760</v>
      </c>
      <c r="B2431" s="28"/>
      <c r="C2431" s="28"/>
      <c r="D2431" s="28" t="s">
        <v>1944</v>
      </c>
      <c r="E2431" s="28" t="s">
        <v>2763</v>
      </c>
      <c r="F2431" s="28">
        <v>302899207.03656781</v>
      </c>
      <c r="G2431" s="28">
        <v>3358618.0220458508</v>
      </c>
      <c r="H2431" s="2"/>
    </row>
    <row r="2432" spans="1:8" ht="30" x14ac:dyDescent="0.25">
      <c r="A2432" s="33" t="s">
        <v>3760</v>
      </c>
      <c r="B2432" s="28"/>
      <c r="C2432" s="28"/>
      <c r="D2432" s="28" t="s">
        <v>244</v>
      </c>
      <c r="E2432" s="28" t="s">
        <v>2764</v>
      </c>
      <c r="F2432" s="28">
        <v>737634844.67825985</v>
      </c>
      <c r="G2432" s="28">
        <v>17306548.452619195</v>
      </c>
      <c r="H2432" s="2"/>
    </row>
    <row r="2433" spans="1:8" ht="30" x14ac:dyDescent="0.25">
      <c r="A2433" s="33" t="s">
        <v>3760</v>
      </c>
      <c r="B2433" s="28"/>
      <c r="C2433" s="28"/>
      <c r="D2433" s="28" t="s">
        <v>246</v>
      </c>
      <c r="E2433" s="28" t="s">
        <v>2765</v>
      </c>
      <c r="F2433" s="28">
        <v>1338755199.0746593</v>
      </c>
      <c r="G2433" s="28">
        <v>8036598.2975293398</v>
      </c>
      <c r="H2433" s="2"/>
    </row>
    <row r="2434" spans="1:8" ht="30" x14ac:dyDescent="0.25">
      <c r="A2434" s="33" t="s">
        <v>3760</v>
      </c>
      <c r="B2434" s="28"/>
      <c r="C2434" s="28"/>
      <c r="D2434" s="28" t="s">
        <v>248</v>
      </c>
      <c r="E2434" s="28" t="s">
        <v>2766</v>
      </c>
      <c r="F2434" s="28">
        <v>1627789082.2003312</v>
      </c>
      <c r="G2434" s="28">
        <v>10969509.313933849</v>
      </c>
      <c r="H2434" s="2"/>
    </row>
    <row r="2435" spans="1:8" ht="30" x14ac:dyDescent="0.25">
      <c r="A2435" s="33" t="s">
        <v>3760</v>
      </c>
      <c r="B2435" s="28"/>
      <c r="C2435" s="28"/>
      <c r="D2435" s="28" t="s">
        <v>2083</v>
      </c>
      <c r="E2435" s="28" t="s">
        <v>2767</v>
      </c>
      <c r="F2435" s="28">
        <v>1473781973.4728148</v>
      </c>
      <c r="G2435" s="28">
        <v>20843053.217565775</v>
      </c>
      <c r="H2435" s="2"/>
    </row>
    <row r="2436" spans="1:8" ht="30" x14ac:dyDescent="0.25">
      <c r="A2436" s="33" t="s">
        <v>3760</v>
      </c>
      <c r="B2436" s="28"/>
      <c r="C2436" s="28"/>
      <c r="D2436" s="28" t="s">
        <v>250</v>
      </c>
      <c r="E2436" s="28" t="s">
        <v>2768</v>
      </c>
      <c r="F2436" s="28">
        <v>1507484570.0804052</v>
      </c>
      <c r="G2436" s="28">
        <v>8341656.9048623443</v>
      </c>
      <c r="H2436" s="2"/>
    </row>
    <row r="2437" spans="1:8" ht="30" x14ac:dyDescent="0.25">
      <c r="A2437" s="33" t="s">
        <v>3760</v>
      </c>
      <c r="B2437" s="28"/>
      <c r="C2437" s="28"/>
      <c r="D2437" s="28" t="s">
        <v>252</v>
      </c>
      <c r="E2437" s="28" t="s">
        <v>2769</v>
      </c>
      <c r="F2437" s="28">
        <v>670229803.18233299</v>
      </c>
      <c r="G2437" s="28">
        <v>10654240.802664876</v>
      </c>
      <c r="H2437" s="2"/>
    </row>
    <row r="2438" spans="1:8" ht="30" x14ac:dyDescent="0.25">
      <c r="A2438" s="33" t="s">
        <v>3760</v>
      </c>
      <c r="B2438" s="28"/>
      <c r="C2438" s="28"/>
      <c r="D2438" s="28" t="s">
        <v>1869</v>
      </c>
      <c r="E2438" s="28" t="s">
        <v>2770</v>
      </c>
      <c r="F2438" s="28">
        <v>1234448545.8754609</v>
      </c>
      <c r="G2438" s="28">
        <v>9838174.7714417577</v>
      </c>
      <c r="H2438" s="2"/>
    </row>
    <row r="2439" spans="1:8" ht="30" x14ac:dyDescent="0.25">
      <c r="A2439" s="33" t="s">
        <v>3760</v>
      </c>
      <c r="B2439" s="28"/>
      <c r="C2439" s="28"/>
      <c r="D2439" s="28" t="s">
        <v>254</v>
      </c>
      <c r="E2439" s="28" t="s">
        <v>2771</v>
      </c>
      <c r="F2439" s="28">
        <v>1112045166.699599</v>
      </c>
      <c r="G2439" s="28">
        <v>11323866.206988633</v>
      </c>
      <c r="H2439" s="2"/>
    </row>
    <row r="2440" spans="1:8" ht="30" x14ac:dyDescent="0.25">
      <c r="A2440" s="33" t="s">
        <v>3760</v>
      </c>
      <c r="B2440" s="28"/>
      <c r="C2440" s="28"/>
      <c r="D2440" s="28" t="s">
        <v>256</v>
      </c>
      <c r="E2440" s="28" t="s">
        <v>2772</v>
      </c>
      <c r="F2440" s="28">
        <v>2382247328.3495269</v>
      </c>
      <c r="G2440" s="28">
        <v>14479515.435135543</v>
      </c>
      <c r="H2440" s="2"/>
    </row>
    <row r="2441" spans="1:8" ht="30" x14ac:dyDescent="0.25">
      <c r="A2441" s="33" t="s">
        <v>3760</v>
      </c>
      <c r="B2441" s="28"/>
      <c r="C2441" s="28"/>
      <c r="D2441" s="28" t="s">
        <v>258</v>
      </c>
      <c r="E2441" s="28" t="s">
        <v>2773</v>
      </c>
      <c r="F2441" s="28">
        <v>2346980260.6591425</v>
      </c>
      <c r="G2441" s="28">
        <v>7219752.9064771831</v>
      </c>
      <c r="H2441" s="2"/>
    </row>
    <row r="2442" spans="1:8" ht="30" x14ac:dyDescent="0.25">
      <c r="A2442" s="33" t="s">
        <v>3760</v>
      </c>
      <c r="B2442" s="28"/>
      <c r="C2442" s="28"/>
      <c r="D2442" s="28" t="s">
        <v>1946</v>
      </c>
      <c r="E2442" s="28" t="s">
        <v>2774</v>
      </c>
      <c r="F2442" s="28">
        <v>1021390543.5062258</v>
      </c>
      <c r="G2442" s="28">
        <v>11472439.486458838</v>
      </c>
      <c r="H2442" s="2"/>
    </row>
    <row r="2443" spans="1:8" ht="30" x14ac:dyDescent="0.25">
      <c r="A2443" s="33" t="s">
        <v>3760</v>
      </c>
      <c r="B2443" s="28"/>
      <c r="C2443" s="28"/>
      <c r="D2443" s="28" t="s">
        <v>260</v>
      </c>
      <c r="E2443" s="28" t="s">
        <v>2775</v>
      </c>
      <c r="F2443" s="28">
        <v>4382361608.0081844</v>
      </c>
      <c r="G2443" s="28">
        <v>27105568.372976422</v>
      </c>
      <c r="H2443" s="2"/>
    </row>
    <row r="2444" spans="1:8" ht="30" x14ac:dyDescent="0.25">
      <c r="A2444" s="33" t="s">
        <v>3760</v>
      </c>
      <c r="B2444" s="28"/>
      <c r="C2444" s="28"/>
      <c r="D2444" s="28" t="s">
        <v>262</v>
      </c>
      <c r="E2444" s="28" t="s">
        <v>2776</v>
      </c>
      <c r="F2444" s="28">
        <v>1094187684.3576374</v>
      </c>
      <c r="G2444" s="28">
        <v>16017073.396424651</v>
      </c>
      <c r="H2444" s="2"/>
    </row>
    <row r="2445" spans="1:8" ht="30" x14ac:dyDescent="0.25">
      <c r="A2445" s="33" t="s">
        <v>3760</v>
      </c>
      <c r="B2445" s="28"/>
      <c r="C2445" s="28"/>
      <c r="D2445" s="28" t="s">
        <v>264</v>
      </c>
      <c r="E2445" s="28" t="s">
        <v>2777</v>
      </c>
      <c r="F2445" s="28">
        <v>1094190850.406177</v>
      </c>
      <c r="G2445" s="28">
        <v>9735383.7395919561</v>
      </c>
      <c r="H2445" s="2"/>
    </row>
    <row r="2446" spans="1:8" ht="30" x14ac:dyDescent="0.25">
      <c r="A2446" s="33" t="s">
        <v>3760</v>
      </c>
      <c r="B2446" s="28"/>
      <c r="C2446" s="28"/>
      <c r="D2446" s="28" t="s">
        <v>266</v>
      </c>
      <c r="E2446" s="28" t="s">
        <v>2778</v>
      </c>
      <c r="F2446" s="28">
        <v>1430955115.9604824</v>
      </c>
      <c r="G2446" s="28">
        <v>8791185.7031111121</v>
      </c>
      <c r="H2446" s="2"/>
    </row>
    <row r="2447" spans="1:8" ht="30" x14ac:dyDescent="0.25">
      <c r="A2447" s="33" t="s">
        <v>3760</v>
      </c>
      <c r="B2447" s="28"/>
      <c r="C2447" s="28"/>
      <c r="D2447" s="28" t="s">
        <v>268</v>
      </c>
      <c r="E2447" s="28" t="s">
        <v>2779</v>
      </c>
      <c r="F2447" s="28">
        <v>4488543711.9303284</v>
      </c>
      <c r="G2447" s="28">
        <v>30079163.738216758</v>
      </c>
      <c r="H2447" s="2"/>
    </row>
    <row r="2448" spans="1:8" ht="30" x14ac:dyDescent="0.25">
      <c r="A2448" s="33" t="s">
        <v>3760</v>
      </c>
      <c r="B2448" s="28"/>
      <c r="C2448" s="28"/>
      <c r="D2448" s="28" t="s">
        <v>2085</v>
      </c>
      <c r="E2448" s="28" t="s">
        <v>2780</v>
      </c>
      <c r="F2448" s="28">
        <v>846343698.82664609</v>
      </c>
      <c r="G2448" s="28">
        <v>5232180.9114347994</v>
      </c>
      <c r="H2448" s="2"/>
    </row>
    <row r="2449" spans="1:8" ht="30" x14ac:dyDescent="0.25">
      <c r="A2449" s="33" t="s">
        <v>3760</v>
      </c>
      <c r="B2449" s="28"/>
      <c r="C2449" s="28"/>
      <c r="D2449" s="28" t="s">
        <v>270</v>
      </c>
      <c r="E2449" s="28" t="s">
        <v>2781</v>
      </c>
      <c r="F2449" s="28">
        <v>556948425.65653658</v>
      </c>
      <c r="G2449" s="28">
        <v>8895893.9526060224</v>
      </c>
      <c r="H2449" s="2"/>
    </row>
    <row r="2450" spans="1:8" ht="30" x14ac:dyDescent="0.25">
      <c r="A2450" s="33" t="s">
        <v>3760</v>
      </c>
      <c r="B2450" s="28"/>
      <c r="C2450" s="28"/>
      <c r="D2450" s="28" t="s">
        <v>272</v>
      </c>
      <c r="E2450" s="28" t="s">
        <v>2782</v>
      </c>
      <c r="F2450" s="28">
        <v>176812334.7447865</v>
      </c>
      <c r="G2450" s="28">
        <v>4321497.8040416837</v>
      </c>
      <c r="H2450" s="2"/>
    </row>
    <row r="2451" spans="1:8" ht="30" x14ac:dyDescent="0.25">
      <c r="A2451" s="33" t="s">
        <v>3760</v>
      </c>
      <c r="B2451" s="28"/>
      <c r="C2451" s="28"/>
      <c r="D2451" s="28" t="s">
        <v>274</v>
      </c>
      <c r="E2451" s="28" t="s">
        <v>2783</v>
      </c>
      <c r="F2451" s="28">
        <v>11673533132.143681</v>
      </c>
      <c r="G2451" s="28">
        <v>111853969.24964571</v>
      </c>
      <c r="H2451" s="2"/>
    </row>
    <row r="2452" spans="1:8" ht="30" x14ac:dyDescent="0.25">
      <c r="A2452" s="33" t="s">
        <v>3760</v>
      </c>
      <c r="B2452" s="28"/>
      <c r="C2452" s="28"/>
      <c r="D2452" s="28" t="s">
        <v>276</v>
      </c>
      <c r="E2452" s="28" t="s">
        <v>2784</v>
      </c>
      <c r="F2452" s="28">
        <v>855258285.49441504</v>
      </c>
      <c r="G2452" s="28">
        <v>5342450.1650133729</v>
      </c>
      <c r="H2452" s="2"/>
    </row>
    <row r="2453" spans="1:8" ht="30" x14ac:dyDescent="0.25">
      <c r="A2453" s="33" t="s">
        <v>3760</v>
      </c>
      <c r="B2453" s="28"/>
      <c r="C2453" s="28"/>
      <c r="D2453" s="28" t="s">
        <v>278</v>
      </c>
      <c r="E2453" s="28" t="s">
        <v>2785</v>
      </c>
      <c r="F2453" s="28">
        <v>1403002719.5015402</v>
      </c>
      <c r="G2453" s="28">
        <v>30220192.62040925</v>
      </c>
      <c r="H2453" s="2"/>
    </row>
    <row r="2454" spans="1:8" ht="30" x14ac:dyDescent="0.25">
      <c r="A2454" s="33" t="s">
        <v>3760</v>
      </c>
      <c r="B2454" s="28"/>
      <c r="C2454" s="28"/>
      <c r="D2454" s="28" t="s">
        <v>280</v>
      </c>
      <c r="E2454" s="28" t="s">
        <v>2786</v>
      </c>
      <c r="F2454" s="28">
        <v>1863681970.6694188</v>
      </c>
      <c r="G2454" s="28">
        <v>15535410.6584481</v>
      </c>
      <c r="H2454" s="2"/>
    </row>
    <row r="2455" spans="1:8" ht="30" x14ac:dyDescent="0.25">
      <c r="A2455" s="33" t="s">
        <v>3760</v>
      </c>
      <c r="B2455" s="28"/>
      <c r="C2455" s="28"/>
      <c r="D2455" s="28" t="s">
        <v>282</v>
      </c>
      <c r="E2455" s="28" t="s">
        <v>2787</v>
      </c>
      <c r="F2455" s="28">
        <v>839213409.17311525</v>
      </c>
      <c r="G2455" s="28">
        <v>5135526.1727342904</v>
      </c>
      <c r="H2455" s="2"/>
    </row>
    <row r="2456" spans="1:8" ht="30" x14ac:dyDescent="0.25">
      <c r="A2456" s="33" t="s">
        <v>3760</v>
      </c>
      <c r="B2456" s="28"/>
      <c r="C2456" s="28"/>
      <c r="D2456" s="28" t="s">
        <v>284</v>
      </c>
      <c r="E2456" s="28" t="s">
        <v>2788</v>
      </c>
      <c r="F2456" s="28">
        <v>80161110.063464046</v>
      </c>
      <c r="G2456" s="28">
        <v>5830246.522046119</v>
      </c>
      <c r="H2456" s="2"/>
    </row>
    <row r="2457" spans="1:8" ht="30" x14ac:dyDescent="0.25">
      <c r="A2457" s="33" t="s">
        <v>3760</v>
      </c>
      <c r="B2457" s="28"/>
      <c r="C2457" s="28"/>
      <c r="D2457" s="28" t="s">
        <v>286</v>
      </c>
      <c r="E2457" s="28" t="s">
        <v>2789</v>
      </c>
      <c r="F2457" s="28">
        <v>298262145.86829042</v>
      </c>
      <c r="G2457" s="28">
        <v>8123412.5878030062</v>
      </c>
      <c r="H2457" s="2"/>
    </row>
    <row r="2458" spans="1:8" ht="30" x14ac:dyDescent="0.25">
      <c r="A2458" s="33" t="s">
        <v>3760</v>
      </c>
      <c r="B2458" s="28"/>
      <c r="C2458" s="28"/>
      <c r="D2458" s="28" t="s">
        <v>1802</v>
      </c>
      <c r="E2458" s="28" t="s">
        <v>2790</v>
      </c>
      <c r="F2458" s="28">
        <v>507638582.07547855</v>
      </c>
      <c r="G2458" s="28">
        <v>3648804.9641917795</v>
      </c>
      <c r="H2458" s="2"/>
    </row>
    <row r="2459" spans="1:8" ht="30" x14ac:dyDescent="0.25">
      <c r="A2459" s="33" t="s">
        <v>3760</v>
      </c>
      <c r="B2459" s="28"/>
      <c r="C2459" s="28"/>
      <c r="D2459" s="28" t="s">
        <v>288</v>
      </c>
      <c r="E2459" s="28" t="s">
        <v>2791</v>
      </c>
      <c r="F2459" s="28">
        <v>345354380.24691188</v>
      </c>
      <c r="G2459" s="28">
        <v>5574636.5851170719</v>
      </c>
      <c r="H2459" s="2"/>
    </row>
    <row r="2460" spans="1:8" ht="30" x14ac:dyDescent="0.25">
      <c r="A2460" s="33" t="s">
        <v>3760</v>
      </c>
      <c r="B2460" s="28"/>
      <c r="C2460" s="28"/>
      <c r="D2460" s="28" t="s">
        <v>290</v>
      </c>
      <c r="E2460" s="28" t="s">
        <v>2792</v>
      </c>
      <c r="F2460" s="28">
        <v>2859519828.7568197</v>
      </c>
      <c r="G2460" s="28">
        <v>18345594.301645994</v>
      </c>
      <c r="H2460" s="2"/>
    </row>
    <row r="2461" spans="1:8" ht="30" x14ac:dyDescent="0.25">
      <c r="A2461" s="33" t="s">
        <v>3760</v>
      </c>
      <c r="B2461" s="28"/>
      <c r="C2461" s="28"/>
      <c r="D2461" s="28" t="s">
        <v>292</v>
      </c>
      <c r="E2461" s="28" t="s">
        <v>2793</v>
      </c>
      <c r="F2461" s="28">
        <v>4673968384.7583752</v>
      </c>
      <c r="G2461" s="28">
        <v>16389992.371619105</v>
      </c>
      <c r="H2461" s="2"/>
    </row>
    <row r="2462" spans="1:8" ht="30" x14ac:dyDescent="0.25">
      <c r="A2462" s="33" t="s">
        <v>3760</v>
      </c>
      <c r="B2462" s="28"/>
      <c r="C2462" s="28"/>
      <c r="D2462" s="28" t="s">
        <v>294</v>
      </c>
      <c r="E2462" s="28" t="s">
        <v>2794</v>
      </c>
      <c r="F2462" s="28">
        <v>563550259.32950497</v>
      </c>
      <c r="G2462" s="28">
        <v>12831248.532826602</v>
      </c>
      <c r="H2462" s="2"/>
    </row>
    <row r="2463" spans="1:8" ht="30" x14ac:dyDescent="0.25">
      <c r="A2463" s="33" t="s">
        <v>3760</v>
      </c>
      <c r="B2463" s="28"/>
      <c r="C2463" s="28"/>
      <c r="D2463" s="28" t="s">
        <v>296</v>
      </c>
      <c r="E2463" s="28" t="s">
        <v>2795</v>
      </c>
      <c r="F2463" s="28">
        <v>4310912930.6741943</v>
      </c>
      <c r="G2463" s="28">
        <v>20720198.349179864</v>
      </c>
      <c r="H2463" s="2"/>
    </row>
    <row r="2464" spans="1:8" ht="30" x14ac:dyDescent="0.25">
      <c r="A2464" s="33" t="s">
        <v>3760</v>
      </c>
      <c r="B2464" s="28"/>
      <c r="C2464" s="28"/>
      <c r="D2464" s="28" t="s">
        <v>31</v>
      </c>
      <c r="E2464" s="28" t="s">
        <v>2796</v>
      </c>
      <c r="F2464" s="28">
        <v>0</v>
      </c>
      <c r="G2464" s="28">
        <v>0</v>
      </c>
      <c r="H2464" s="2"/>
    </row>
    <row r="2465" spans="1:8" ht="30" x14ac:dyDescent="0.25">
      <c r="A2465" s="33" t="s">
        <v>3760</v>
      </c>
      <c r="B2465" s="28"/>
      <c r="C2465" s="28"/>
      <c r="D2465" s="28" t="s">
        <v>299</v>
      </c>
      <c r="E2465" s="28" t="s">
        <v>2797</v>
      </c>
      <c r="F2465" s="28">
        <v>0</v>
      </c>
      <c r="G2465" s="28">
        <v>0</v>
      </c>
      <c r="H2465" s="2"/>
    </row>
    <row r="2466" spans="1:8" ht="30" x14ac:dyDescent="0.25">
      <c r="A2466" s="33" t="s">
        <v>3760</v>
      </c>
      <c r="B2466" s="28"/>
      <c r="C2466" s="28"/>
      <c r="D2466" s="28" t="s">
        <v>1948</v>
      </c>
      <c r="E2466" s="28" t="s">
        <v>2798</v>
      </c>
      <c r="F2466" s="28">
        <v>2308754174.2614346</v>
      </c>
      <c r="G2466" s="28">
        <v>20308798.978108287</v>
      </c>
      <c r="H2466" s="2"/>
    </row>
    <row r="2467" spans="1:8" ht="30" x14ac:dyDescent="0.25">
      <c r="A2467" s="33" t="s">
        <v>3760</v>
      </c>
      <c r="B2467" s="28"/>
      <c r="C2467" s="28"/>
      <c r="D2467" s="28" t="s">
        <v>2088</v>
      </c>
      <c r="E2467" s="28" t="s">
        <v>2799</v>
      </c>
      <c r="F2467" s="28">
        <v>428948746.82372785</v>
      </c>
      <c r="G2467" s="28">
        <v>9906638.7183400393</v>
      </c>
      <c r="H2467" s="2"/>
    </row>
    <row r="2468" spans="1:8" ht="30" x14ac:dyDescent="0.25">
      <c r="A2468" s="33" t="s">
        <v>3760</v>
      </c>
      <c r="B2468" s="28"/>
      <c r="C2468" s="28"/>
      <c r="D2468" s="28" t="s">
        <v>2090</v>
      </c>
      <c r="E2468" s="28" t="s">
        <v>2800</v>
      </c>
      <c r="F2468" s="28">
        <v>345453530.15660107</v>
      </c>
      <c r="G2468" s="28">
        <v>8165099.8545073271</v>
      </c>
      <c r="H2468" s="2"/>
    </row>
    <row r="2469" spans="1:8" ht="30" x14ac:dyDescent="0.25">
      <c r="A2469" s="33" t="s">
        <v>3760</v>
      </c>
      <c r="B2469" s="28"/>
      <c r="C2469" s="28"/>
      <c r="D2469" s="28" t="s">
        <v>301</v>
      </c>
      <c r="E2469" s="28" t="s">
        <v>2801</v>
      </c>
      <c r="F2469" s="28">
        <v>1036929543.318511</v>
      </c>
      <c r="G2469" s="28">
        <v>30062076.432095051</v>
      </c>
      <c r="H2469" s="2"/>
    </row>
    <row r="2470" spans="1:8" ht="30" x14ac:dyDescent="0.25">
      <c r="A2470" s="33" t="s">
        <v>3760</v>
      </c>
      <c r="B2470" s="28"/>
      <c r="C2470" s="28"/>
      <c r="D2470" s="28" t="s">
        <v>303</v>
      </c>
      <c r="E2470" s="28" t="s">
        <v>2802</v>
      </c>
      <c r="F2470" s="28">
        <v>654544549.26231885</v>
      </c>
      <c r="G2470" s="28">
        <v>10309032.612854838</v>
      </c>
      <c r="H2470" s="2"/>
    </row>
    <row r="2471" spans="1:8" ht="30" x14ac:dyDescent="0.25">
      <c r="A2471" s="33" t="s">
        <v>3760</v>
      </c>
      <c r="B2471" s="28"/>
      <c r="C2471" s="28"/>
      <c r="D2471" s="28" t="s">
        <v>305</v>
      </c>
      <c r="E2471" s="28" t="s">
        <v>2803</v>
      </c>
      <c r="F2471" s="28">
        <v>1425021963.5128484</v>
      </c>
      <c r="G2471" s="28">
        <v>18136620.46930325</v>
      </c>
      <c r="H2471" s="2"/>
    </row>
    <row r="2472" spans="1:8" ht="30" x14ac:dyDescent="0.25">
      <c r="A2472" s="33" t="s">
        <v>3760</v>
      </c>
      <c r="B2472" s="28"/>
      <c r="C2472" s="28"/>
      <c r="D2472" s="28" t="s">
        <v>307</v>
      </c>
      <c r="E2472" s="28" t="s">
        <v>2804</v>
      </c>
      <c r="F2472" s="28">
        <v>5650010445.3227634</v>
      </c>
      <c r="G2472" s="28">
        <v>34289563.852655888</v>
      </c>
      <c r="H2472" s="2"/>
    </row>
    <row r="2473" spans="1:8" ht="30" x14ac:dyDescent="0.25">
      <c r="A2473" s="33" t="s">
        <v>3760</v>
      </c>
      <c r="B2473" s="28"/>
      <c r="C2473" s="28"/>
      <c r="D2473" s="28" t="s">
        <v>309</v>
      </c>
      <c r="E2473" s="28" t="s">
        <v>2805</v>
      </c>
      <c r="F2473" s="28">
        <v>438272222.67521858</v>
      </c>
      <c r="G2473" s="28">
        <v>10589030.30433476</v>
      </c>
      <c r="H2473" s="2"/>
    </row>
    <row r="2474" spans="1:8" ht="30" x14ac:dyDescent="0.25">
      <c r="A2474" s="33" t="s">
        <v>3760</v>
      </c>
      <c r="B2474" s="28"/>
      <c r="C2474" s="28"/>
      <c r="D2474" s="28" t="s">
        <v>311</v>
      </c>
      <c r="E2474" s="28" t="s">
        <v>2806</v>
      </c>
      <c r="F2474" s="28">
        <v>591722918.95371246</v>
      </c>
      <c r="G2474" s="28">
        <v>16750815.319191098</v>
      </c>
      <c r="H2474" s="2"/>
    </row>
    <row r="2475" spans="1:8" ht="30" x14ac:dyDescent="0.25">
      <c r="A2475" s="33" t="s">
        <v>3760</v>
      </c>
      <c r="B2475" s="28"/>
      <c r="C2475" s="28"/>
      <c r="D2475" s="28" t="s">
        <v>2092</v>
      </c>
      <c r="E2475" s="28" t="s">
        <v>2807</v>
      </c>
      <c r="F2475" s="28">
        <v>33072558.415845335</v>
      </c>
      <c r="G2475" s="28">
        <v>3361942.1849678904</v>
      </c>
      <c r="H2475" s="2"/>
    </row>
    <row r="2476" spans="1:8" ht="30" x14ac:dyDescent="0.25">
      <c r="A2476" s="33" t="s">
        <v>3760</v>
      </c>
      <c r="B2476" s="28"/>
      <c r="C2476" s="28"/>
      <c r="D2476" s="28" t="s">
        <v>2094</v>
      </c>
      <c r="E2476" s="28" t="s">
        <v>2808</v>
      </c>
      <c r="F2476" s="28">
        <v>458060544.2226181</v>
      </c>
      <c r="G2476" s="28">
        <v>10175134.308784723</v>
      </c>
      <c r="H2476" s="2"/>
    </row>
    <row r="2477" spans="1:8" ht="30" x14ac:dyDescent="0.25">
      <c r="A2477" s="33" t="s">
        <v>3760</v>
      </c>
      <c r="B2477" s="28"/>
      <c r="C2477" s="28"/>
      <c r="D2477" s="28" t="s">
        <v>2096</v>
      </c>
      <c r="E2477" s="28" t="s">
        <v>2809</v>
      </c>
      <c r="F2477" s="28">
        <v>554717611.57795548</v>
      </c>
      <c r="G2477" s="28">
        <v>15101726.916282833</v>
      </c>
      <c r="H2477" s="2"/>
    </row>
    <row r="2478" spans="1:8" ht="30" x14ac:dyDescent="0.25">
      <c r="A2478" s="33" t="s">
        <v>3760</v>
      </c>
      <c r="B2478" s="28"/>
      <c r="C2478" s="28"/>
      <c r="D2478" s="28" t="s">
        <v>313</v>
      </c>
      <c r="E2478" s="28" t="s">
        <v>2810</v>
      </c>
      <c r="F2478" s="28">
        <v>1986614315.5171661</v>
      </c>
      <c r="G2478" s="28">
        <v>12171748.160338998</v>
      </c>
      <c r="H2478" s="2"/>
    </row>
    <row r="2479" spans="1:8" ht="30" x14ac:dyDescent="0.25">
      <c r="A2479" s="33" t="s">
        <v>3760</v>
      </c>
      <c r="B2479" s="28"/>
      <c r="C2479" s="28"/>
      <c r="D2479" s="28" t="s">
        <v>315</v>
      </c>
      <c r="E2479" s="28" t="s">
        <v>2811</v>
      </c>
      <c r="F2479" s="28">
        <v>943846392.0467236</v>
      </c>
      <c r="G2479" s="28">
        <v>17616398.555860519</v>
      </c>
      <c r="H2479" s="2"/>
    </row>
    <row r="2480" spans="1:8" ht="30" x14ac:dyDescent="0.25">
      <c r="A2480" s="33" t="s">
        <v>3760</v>
      </c>
      <c r="B2480" s="28"/>
      <c r="C2480" s="28"/>
      <c r="D2480" s="28" t="s">
        <v>317</v>
      </c>
      <c r="E2480" s="28" t="s">
        <v>2812</v>
      </c>
      <c r="F2480" s="28">
        <v>1076608888.9404731</v>
      </c>
      <c r="G2480" s="28">
        <v>21881279.688611269</v>
      </c>
      <c r="H2480" s="2"/>
    </row>
    <row r="2481" spans="1:8" ht="30" x14ac:dyDescent="0.25">
      <c r="A2481" s="33" t="s">
        <v>3760</v>
      </c>
      <c r="B2481" s="28"/>
      <c r="C2481" s="28"/>
      <c r="D2481" s="28" t="s">
        <v>319</v>
      </c>
      <c r="E2481" s="28" t="s">
        <v>2756</v>
      </c>
      <c r="F2481" s="28">
        <v>3475548171.8442554</v>
      </c>
      <c r="G2481" s="28">
        <v>65864696.552656651</v>
      </c>
      <c r="H2481" s="2"/>
    </row>
    <row r="2482" spans="1:8" ht="30" x14ac:dyDescent="0.25">
      <c r="A2482" s="33" t="s">
        <v>3760</v>
      </c>
      <c r="B2482" s="28"/>
      <c r="C2482" s="28"/>
      <c r="D2482" s="28" t="s">
        <v>2098</v>
      </c>
      <c r="E2482" s="28" t="s">
        <v>2813</v>
      </c>
      <c r="F2482" s="28">
        <v>830265335.53377485</v>
      </c>
      <c r="G2482" s="28">
        <v>7353447.0204564929</v>
      </c>
      <c r="H2482" s="2"/>
    </row>
    <row r="2483" spans="1:8" ht="30" x14ac:dyDescent="0.25">
      <c r="A2483" s="33" t="s">
        <v>3760</v>
      </c>
      <c r="B2483" s="28"/>
      <c r="C2483" s="28"/>
      <c r="D2483" s="28" t="s">
        <v>321</v>
      </c>
      <c r="E2483" s="28" t="s">
        <v>2814</v>
      </c>
      <c r="F2483" s="28">
        <v>585902769.71620607</v>
      </c>
      <c r="G2483" s="28">
        <v>13458512.031417012</v>
      </c>
      <c r="H2483" s="2"/>
    </row>
    <row r="2484" spans="1:8" ht="30" x14ac:dyDescent="0.25">
      <c r="A2484" s="33" t="s">
        <v>3760</v>
      </c>
      <c r="B2484" s="28"/>
      <c r="C2484" s="28"/>
      <c r="D2484" s="28" t="s">
        <v>2491</v>
      </c>
      <c r="E2484" s="28" t="s">
        <v>2815</v>
      </c>
      <c r="F2484" s="28">
        <v>0</v>
      </c>
      <c r="G2484" s="28">
        <v>0</v>
      </c>
      <c r="H2484" s="2"/>
    </row>
    <row r="2485" spans="1:8" ht="30" x14ac:dyDescent="0.25">
      <c r="A2485" s="33" t="s">
        <v>3760</v>
      </c>
      <c r="B2485" s="28"/>
      <c r="C2485" s="28"/>
      <c r="D2485" s="28" t="s">
        <v>2100</v>
      </c>
      <c r="E2485" s="28" t="s">
        <v>2816</v>
      </c>
      <c r="F2485" s="28">
        <v>38766497.705355644</v>
      </c>
      <c r="G2485" s="28">
        <v>5515048.2953538895</v>
      </c>
      <c r="H2485" s="2"/>
    </row>
    <row r="2486" spans="1:8" ht="30" x14ac:dyDescent="0.25">
      <c r="A2486" s="33" t="s">
        <v>3760</v>
      </c>
      <c r="B2486" s="28"/>
      <c r="C2486" s="28"/>
      <c r="D2486" s="28" t="s">
        <v>323</v>
      </c>
      <c r="E2486" s="28" t="s">
        <v>2817</v>
      </c>
      <c r="F2486" s="28">
        <v>243433958.31171858</v>
      </c>
      <c r="G2486" s="28">
        <v>7166800.0972409844</v>
      </c>
      <c r="H2486" s="2"/>
    </row>
    <row r="2487" spans="1:8" ht="30" x14ac:dyDescent="0.25">
      <c r="A2487" s="33" t="s">
        <v>3760</v>
      </c>
      <c r="B2487" s="28"/>
      <c r="C2487" s="28"/>
      <c r="D2487" s="28" t="s">
        <v>2102</v>
      </c>
      <c r="E2487" s="28" t="s">
        <v>2818</v>
      </c>
      <c r="F2487" s="28">
        <v>221675036.28141832</v>
      </c>
      <c r="G2487" s="28">
        <v>6196132.3834502697</v>
      </c>
      <c r="H2487" s="2"/>
    </row>
    <row r="2488" spans="1:8" ht="30" x14ac:dyDescent="0.25">
      <c r="A2488" s="33" t="s">
        <v>3760</v>
      </c>
      <c r="B2488" s="28"/>
      <c r="C2488" s="28"/>
      <c r="D2488" s="28" t="s">
        <v>33</v>
      </c>
      <c r="E2488" s="28" t="s">
        <v>2819</v>
      </c>
      <c r="F2488" s="28">
        <v>0</v>
      </c>
      <c r="G2488" s="28">
        <v>0</v>
      </c>
      <c r="H2488" s="2"/>
    </row>
    <row r="2489" spans="1:8" ht="30" x14ac:dyDescent="0.25">
      <c r="A2489" s="33" t="s">
        <v>3760</v>
      </c>
      <c r="B2489" s="28"/>
      <c r="C2489" s="28"/>
      <c r="D2489" s="28" t="s">
        <v>35</v>
      </c>
      <c r="E2489" s="28" t="s">
        <v>2820</v>
      </c>
      <c r="F2489" s="28">
        <v>0</v>
      </c>
      <c r="G2489" s="28">
        <v>0</v>
      </c>
      <c r="H2489" s="2"/>
    </row>
    <row r="2490" spans="1:8" ht="30" x14ac:dyDescent="0.25">
      <c r="A2490" s="33" t="s">
        <v>3760</v>
      </c>
      <c r="B2490" s="28"/>
      <c r="C2490" s="28"/>
      <c r="D2490" s="28" t="s">
        <v>327</v>
      </c>
      <c r="E2490" s="28" t="s">
        <v>2821</v>
      </c>
      <c r="F2490" s="28">
        <v>0</v>
      </c>
      <c r="G2490" s="28">
        <v>0</v>
      </c>
      <c r="H2490" s="2"/>
    </row>
    <row r="2491" spans="1:8" ht="30" x14ac:dyDescent="0.25">
      <c r="A2491" s="33" t="s">
        <v>3760</v>
      </c>
      <c r="B2491" s="28"/>
      <c r="C2491" s="28"/>
      <c r="D2491" s="28" t="s">
        <v>1908</v>
      </c>
      <c r="E2491" s="28" t="s">
        <v>2822</v>
      </c>
      <c r="F2491" s="28">
        <v>1171493133.5353653</v>
      </c>
      <c r="G2491" s="28">
        <v>15758749.408545613</v>
      </c>
      <c r="H2491" s="2"/>
    </row>
    <row r="2492" spans="1:8" ht="30" x14ac:dyDescent="0.25">
      <c r="A2492" s="33" t="s">
        <v>3760</v>
      </c>
      <c r="B2492" s="28"/>
      <c r="C2492" s="28"/>
      <c r="D2492" s="28" t="s">
        <v>329</v>
      </c>
      <c r="E2492" s="28" t="s">
        <v>2823</v>
      </c>
      <c r="F2492" s="28">
        <v>370743772.146312</v>
      </c>
      <c r="G2492" s="28">
        <v>9407971.6314957738</v>
      </c>
      <c r="H2492" s="2"/>
    </row>
    <row r="2493" spans="1:8" ht="30" x14ac:dyDescent="0.25">
      <c r="A2493" s="33" t="s">
        <v>3760</v>
      </c>
      <c r="B2493" s="28"/>
      <c r="C2493" s="28"/>
      <c r="D2493" s="28" t="s">
        <v>331</v>
      </c>
      <c r="E2493" s="28" t="s">
        <v>2824</v>
      </c>
      <c r="F2493" s="28">
        <v>833988024.562989</v>
      </c>
      <c r="G2493" s="28">
        <v>13101720.610636413</v>
      </c>
      <c r="H2493" s="2"/>
    </row>
    <row r="2494" spans="1:8" ht="30" x14ac:dyDescent="0.25">
      <c r="A2494" s="33" t="s">
        <v>3760</v>
      </c>
      <c r="B2494" s="28"/>
      <c r="C2494" s="28"/>
      <c r="D2494" s="28" t="s">
        <v>2104</v>
      </c>
      <c r="E2494" s="28" t="s">
        <v>2825</v>
      </c>
      <c r="F2494" s="28">
        <v>2046092588.3955784</v>
      </c>
      <c r="G2494" s="28">
        <v>49802793.483968973</v>
      </c>
      <c r="H2494" s="2"/>
    </row>
    <row r="2495" spans="1:8" ht="30" x14ac:dyDescent="0.25">
      <c r="A2495" s="33" t="s">
        <v>3760</v>
      </c>
      <c r="B2495" s="28"/>
      <c r="C2495" s="28"/>
      <c r="D2495" s="28" t="s">
        <v>333</v>
      </c>
      <c r="E2495" s="28" t="s">
        <v>2826</v>
      </c>
      <c r="F2495" s="28">
        <v>307709108.55961537</v>
      </c>
      <c r="G2495" s="28">
        <v>6696281.2063733041</v>
      </c>
      <c r="H2495" s="2"/>
    </row>
    <row r="2496" spans="1:8" ht="30" x14ac:dyDescent="0.25">
      <c r="A2496" s="33" t="s">
        <v>3760</v>
      </c>
      <c r="B2496" s="28"/>
      <c r="C2496" s="28"/>
      <c r="D2496" s="28" t="s">
        <v>335</v>
      </c>
      <c r="E2496" s="28" t="s">
        <v>2827</v>
      </c>
      <c r="F2496" s="28">
        <v>1650561236.4307339</v>
      </c>
      <c r="G2496" s="28">
        <v>12183686.517532706</v>
      </c>
      <c r="H2496" s="2"/>
    </row>
    <row r="2497" spans="1:8" ht="30" x14ac:dyDescent="0.25">
      <c r="A2497" s="33" t="s">
        <v>3760</v>
      </c>
      <c r="B2497" s="28"/>
      <c r="C2497" s="28"/>
      <c r="D2497" s="28" t="s">
        <v>2106</v>
      </c>
      <c r="E2497" s="28" t="s">
        <v>2828</v>
      </c>
      <c r="F2497" s="28">
        <v>1791281068.1058054</v>
      </c>
      <c r="G2497" s="28">
        <v>15755031.945250988</v>
      </c>
      <c r="H2497" s="2"/>
    </row>
    <row r="2498" spans="1:8" ht="30" x14ac:dyDescent="0.25">
      <c r="A2498" s="33" t="s">
        <v>3760</v>
      </c>
      <c r="B2498" s="28"/>
      <c r="C2498" s="28"/>
      <c r="D2498" s="28" t="s">
        <v>337</v>
      </c>
      <c r="E2498" s="28" t="s">
        <v>2829</v>
      </c>
      <c r="F2498" s="28">
        <v>137013051.51788723</v>
      </c>
      <c r="G2498" s="28">
        <v>6312832.6425349414</v>
      </c>
      <c r="H2498" s="2"/>
    </row>
    <row r="2499" spans="1:8" ht="30" x14ac:dyDescent="0.25">
      <c r="A2499" s="33" t="s">
        <v>3760</v>
      </c>
      <c r="B2499" s="28"/>
      <c r="C2499" s="28"/>
      <c r="D2499" s="28" t="s">
        <v>339</v>
      </c>
      <c r="E2499" s="28" t="s">
        <v>2830</v>
      </c>
      <c r="F2499" s="28">
        <v>508551687.43582249</v>
      </c>
      <c r="G2499" s="28">
        <v>7245019.1069740951</v>
      </c>
      <c r="H2499" s="2"/>
    </row>
    <row r="2500" spans="1:8" ht="30" x14ac:dyDescent="0.25">
      <c r="A2500" s="33" t="s">
        <v>3760</v>
      </c>
      <c r="B2500" s="28"/>
      <c r="C2500" s="28"/>
      <c r="D2500" s="28" t="s">
        <v>2108</v>
      </c>
      <c r="E2500" s="28" t="s">
        <v>2831</v>
      </c>
      <c r="F2500" s="28">
        <v>276687560.57564521</v>
      </c>
      <c r="G2500" s="28">
        <v>8014227.7628389001</v>
      </c>
      <c r="H2500" s="2"/>
    </row>
    <row r="2501" spans="1:8" ht="30" x14ac:dyDescent="0.25">
      <c r="A2501" s="33" t="s">
        <v>3760</v>
      </c>
      <c r="B2501" s="28"/>
      <c r="C2501" s="28"/>
      <c r="D2501" s="28" t="s">
        <v>2110</v>
      </c>
      <c r="E2501" s="28" t="s">
        <v>2832</v>
      </c>
      <c r="F2501" s="28">
        <v>286058680.14199877</v>
      </c>
      <c r="G2501" s="28">
        <v>8357968.4712173343</v>
      </c>
      <c r="H2501" s="2"/>
    </row>
    <row r="2502" spans="1:8" ht="30" x14ac:dyDescent="0.25">
      <c r="A2502" s="33" t="s">
        <v>3760</v>
      </c>
      <c r="B2502" s="28"/>
      <c r="C2502" s="28"/>
      <c r="D2502" s="28" t="s">
        <v>2112</v>
      </c>
      <c r="E2502" s="28" t="s">
        <v>2833</v>
      </c>
      <c r="F2502" s="28">
        <v>3266121476.3083286</v>
      </c>
      <c r="G2502" s="28">
        <v>50587059.080306768</v>
      </c>
      <c r="H2502" s="2"/>
    </row>
    <row r="2503" spans="1:8" ht="30" x14ac:dyDescent="0.25">
      <c r="A2503" s="33" t="s">
        <v>3760</v>
      </c>
      <c r="B2503" s="28"/>
      <c r="C2503" s="28"/>
      <c r="D2503" s="28" t="s">
        <v>2114</v>
      </c>
      <c r="E2503" s="28" t="s">
        <v>2834</v>
      </c>
      <c r="F2503" s="28">
        <v>247295062.99583972</v>
      </c>
      <c r="G2503" s="28">
        <v>5053794.9173556566</v>
      </c>
      <c r="H2503" s="2"/>
    </row>
    <row r="2504" spans="1:8" ht="30" x14ac:dyDescent="0.25">
      <c r="A2504" s="33" t="s">
        <v>3760</v>
      </c>
      <c r="B2504" s="28"/>
      <c r="C2504" s="28"/>
      <c r="D2504" s="28" t="s">
        <v>2116</v>
      </c>
      <c r="E2504" s="28" t="s">
        <v>2835</v>
      </c>
      <c r="F2504" s="28">
        <v>20913385.435665488</v>
      </c>
      <c r="G2504" s="28">
        <v>6566599.9705793858</v>
      </c>
      <c r="H2504" s="2"/>
    </row>
    <row r="2505" spans="1:8" ht="30" x14ac:dyDescent="0.25">
      <c r="A2505" s="33" t="s">
        <v>3760</v>
      </c>
      <c r="B2505" s="28"/>
      <c r="C2505" s="28"/>
      <c r="D2505" s="28" t="s">
        <v>1804</v>
      </c>
      <c r="E2505" s="28" t="s">
        <v>2836</v>
      </c>
      <c r="F2505" s="28">
        <v>302037102.31666291</v>
      </c>
      <c r="G2505" s="28">
        <v>7931997.534255743</v>
      </c>
      <c r="H2505" s="2"/>
    </row>
    <row r="2506" spans="1:8" ht="30" x14ac:dyDescent="0.25">
      <c r="A2506" s="33" t="s">
        <v>3760</v>
      </c>
      <c r="B2506" s="28"/>
      <c r="C2506" s="28"/>
      <c r="D2506" s="28" t="s">
        <v>1806</v>
      </c>
      <c r="E2506" s="28" t="s">
        <v>2837</v>
      </c>
      <c r="F2506" s="28">
        <v>2076798394.3334389</v>
      </c>
      <c r="G2506" s="28">
        <v>80630106.432592392</v>
      </c>
      <c r="H2506" s="2"/>
    </row>
    <row r="2507" spans="1:8" ht="30" x14ac:dyDescent="0.25">
      <c r="A2507" s="33" t="s">
        <v>3760</v>
      </c>
      <c r="B2507" s="28"/>
      <c r="C2507" s="28"/>
      <c r="D2507" s="28" t="s">
        <v>341</v>
      </c>
      <c r="E2507" s="28" t="s">
        <v>2838</v>
      </c>
      <c r="F2507" s="28">
        <v>2815467017.2006741</v>
      </c>
      <c r="G2507" s="28">
        <v>17416560.547023296</v>
      </c>
      <c r="H2507" s="2"/>
    </row>
    <row r="2508" spans="1:8" ht="30" x14ac:dyDescent="0.25">
      <c r="A2508" s="33" t="s">
        <v>3760</v>
      </c>
      <c r="B2508" s="28"/>
      <c r="C2508" s="28"/>
      <c r="D2508" s="28" t="s">
        <v>1874</v>
      </c>
      <c r="E2508" s="28" t="s">
        <v>2839</v>
      </c>
      <c r="F2508" s="28">
        <v>239351305.92068076</v>
      </c>
      <c r="G2508" s="28">
        <v>6598333.1752591133</v>
      </c>
      <c r="H2508" s="2"/>
    </row>
    <row r="2509" spans="1:8" ht="30" x14ac:dyDescent="0.25">
      <c r="A2509" s="33" t="s">
        <v>3760</v>
      </c>
      <c r="B2509" s="28"/>
      <c r="C2509" s="28"/>
      <c r="D2509" s="28" t="s">
        <v>343</v>
      </c>
      <c r="E2509" s="28" t="s">
        <v>2840</v>
      </c>
      <c r="F2509" s="28">
        <v>311331749.55221367</v>
      </c>
      <c r="G2509" s="28">
        <v>31945657.182997227</v>
      </c>
      <c r="H2509" s="2"/>
    </row>
    <row r="2510" spans="1:8" ht="30" x14ac:dyDescent="0.25">
      <c r="A2510" s="33" t="s">
        <v>3760</v>
      </c>
      <c r="B2510" s="28"/>
      <c r="C2510" s="28"/>
      <c r="D2510" s="28" t="s">
        <v>345</v>
      </c>
      <c r="E2510" s="28" t="s">
        <v>2841</v>
      </c>
      <c r="F2510" s="28">
        <v>831947137.25896978</v>
      </c>
      <c r="G2510" s="28">
        <v>14790427.395472944</v>
      </c>
      <c r="H2510" s="2"/>
    </row>
    <row r="2511" spans="1:8" ht="30" x14ac:dyDescent="0.25">
      <c r="A2511" s="33" t="s">
        <v>3760</v>
      </c>
      <c r="B2511" s="28"/>
      <c r="C2511" s="28"/>
      <c r="D2511" s="28" t="s">
        <v>347</v>
      </c>
      <c r="E2511" s="28" t="s">
        <v>2842</v>
      </c>
      <c r="F2511" s="28">
        <v>703531941.37606716</v>
      </c>
      <c r="G2511" s="28">
        <v>29322979.946030855</v>
      </c>
      <c r="H2511" s="2"/>
    </row>
    <row r="2512" spans="1:8" ht="30" x14ac:dyDescent="0.25">
      <c r="A2512" s="33" t="s">
        <v>3760</v>
      </c>
      <c r="B2512" s="28"/>
      <c r="C2512" s="28"/>
      <c r="D2512" s="28" t="s">
        <v>349</v>
      </c>
      <c r="E2512" s="28" t="s">
        <v>2843</v>
      </c>
      <c r="F2512" s="28">
        <v>611959544.31867695</v>
      </c>
      <c r="G2512" s="28">
        <v>14397436.070208549</v>
      </c>
      <c r="H2512" s="2"/>
    </row>
    <row r="2513" spans="1:8" ht="30" x14ac:dyDescent="0.25">
      <c r="A2513" s="33" t="s">
        <v>3760</v>
      </c>
      <c r="B2513" s="28"/>
      <c r="C2513" s="28"/>
      <c r="D2513" s="28" t="s">
        <v>351</v>
      </c>
      <c r="E2513" s="28" t="s">
        <v>2844</v>
      </c>
      <c r="F2513" s="28">
        <v>344441439.62263411</v>
      </c>
      <c r="G2513" s="28">
        <v>3331528.0145224333</v>
      </c>
      <c r="H2513" s="2"/>
    </row>
    <row r="2514" spans="1:8" ht="30" x14ac:dyDescent="0.25">
      <c r="A2514" s="33" t="s">
        <v>3760</v>
      </c>
      <c r="B2514" s="28"/>
      <c r="C2514" s="28"/>
      <c r="D2514" s="28" t="s">
        <v>2120</v>
      </c>
      <c r="E2514" s="28" t="s">
        <v>2845</v>
      </c>
      <c r="F2514" s="28">
        <v>2183949369.0005541</v>
      </c>
      <c r="G2514" s="28">
        <v>16707224.65566349</v>
      </c>
      <c r="H2514" s="2"/>
    </row>
    <row r="2515" spans="1:8" ht="30" x14ac:dyDescent="0.25">
      <c r="A2515" s="33" t="s">
        <v>3760</v>
      </c>
      <c r="B2515" s="28"/>
      <c r="C2515" s="28"/>
      <c r="D2515" s="28" t="s">
        <v>2122</v>
      </c>
      <c r="E2515" s="28" t="s">
        <v>2846</v>
      </c>
      <c r="F2515" s="28">
        <v>314779698.69593501</v>
      </c>
      <c r="G2515" s="28">
        <v>7203145.6936144531</v>
      </c>
      <c r="H2515" s="2"/>
    </row>
    <row r="2516" spans="1:8" ht="30" x14ac:dyDescent="0.25">
      <c r="A2516" s="33" t="s">
        <v>3760</v>
      </c>
      <c r="B2516" s="28"/>
      <c r="C2516" s="28"/>
      <c r="D2516" s="28" t="s">
        <v>353</v>
      </c>
      <c r="E2516" s="28" t="s">
        <v>2847</v>
      </c>
      <c r="F2516" s="28">
        <v>422255670.04032063</v>
      </c>
      <c r="G2516" s="28">
        <v>12327652.34274894</v>
      </c>
      <c r="H2516" s="2"/>
    </row>
    <row r="2517" spans="1:8" ht="30" x14ac:dyDescent="0.25">
      <c r="A2517" s="33" t="s">
        <v>3760</v>
      </c>
      <c r="B2517" s="28"/>
      <c r="C2517" s="28"/>
      <c r="D2517" s="28" t="s">
        <v>2124</v>
      </c>
      <c r="E2517" s="28" t="s">
        <v>2848</v>
      </c>
      <c r="F2517" s="28">
        <v>271911418.50968194</v>
      </c>
      <c r="G2517" s="28">
        <v>4371934.810390532</v>
      </c>
      <c r="H2517" s="2"/>
    </row>
    <row r="2518" spans="1:8" ht="30" x14ac:dyDescent="0.25">
      <c r="A2518" s="33" t="s">
        <v>3760</v>
      </c>
      <c r="B2518" s="28"/>
      <c r="C2518" s="28"/>
      <c r="D2518" s="28" t="s">
        <v>2126</v>
      </c>
      <c r="E2518" s="28" t="s">
        <v>2849</v>
      </c>
      <c r="F2518" s="28">
        <v>901955237.35507917</v>
      </c>
      <c r="G2518" s="28">
        <v>10775283.53546226</v>
      </c>
      <c r="H2518" s="2"/>
    </row>
    <row r="2519" spans="1:8" ht="30" x14ac:dyDescent="0.25">
      <c r="A2519" s="33" t="s">
        <v>3760</v>
      </c>
      <c r="B2519" s="28"/>
      <c r="C2519" s="28"/>
      <c r="D2519" s="28" t="s">
        <v>1877</v>
      </c>
      <c r="E2519" s="28" t="s">
        <v>2850</v>
      </c>
      <c r="F2519" s="28">
        <v>699132271.65222883</v>
      </c>
      <c r="G2519" s="28">
        <v>9126010.4776455164</v>
      </c>
      <c r="H2519" s="2"/>
    </row>
    <row r="2520" spans="1:8" ht="30" x14ac:dyDescent="0.25">
      <c r="A2520" s="33" t="s">
        <v>3760</v>
      </c>
      <c r="B2520" s="28"/>
      <c r="C2520" s="28"/>
      <c r="D2520" s="28" t="s">
        <v>2128</v>
      </c>
      <c r="E2520" s="28" t="s">
        <v>2851</v>
      </c>
      <c r="F2520" s="28">
        <v>563422006.77526808</v>
      </c>
      <c r="G2520" s="28">
        <v>14071999.611936152</v>
      </c>
      <c r="H2520" s="2"/>
    </row>
    <row r="2521" spans="1:8" ht="30" x14ac:dyDescent="0.25">
      <c r="A2521" s="33" t="s">
        <v>3760</v>
      </c>
      <c r="B2521" s="28"/>
      <c r="C2521" s="28"/>
      <c r="D2521" s="28" t="s">
        <v>355</v>
      </c>
      <c r="E2521" s="28" t="s">
        <v>2852</v>
      </c>
      <c r="F2521" s="28">
        <v>359673290.85960031</v>
      </c>
      <c r="G2521" s="28">
        <v>9317267.8293568492</v>
      </c>
      <c r="H2521" s="2"/>
    </row>
    <row r="2522" spans="1:8" ht="30" x14ac:dyDescent="0.25">
      <c r="A2522" s="33" t="s">
        <v>3760</v>
      </c>
      <c r="B2522" s="28"/>
      <c r="C2522" s="28"/>
      <c r="D2522" s="28" t="s">
        <v>357</v>
      </c>
      <c r="E2522" s="28" t="s">
        <v>2853</v>
      </c>
      <c r="F2522" s="28">
        <v>909468365.97482824</v>
      </c>
      <c r="G2522" s="28">
        <v>22035280.407695413</v>
      </c>
      <c r="H2522" s="2"/>
    </row>
    <row r="2523" spans="1:8" ht="30" x14ac:dyDescent="0.25">
      <c r="A2523" s="33" t="s">
        <v>3760</v>
      </c>
      <c r="B2523" s="28"/>
      <c r="C2523" s="28"/>
      <c r="D2523" s="28" t="s">
        <v>359</v>
      </c>
      <c r="E2523" s="28" t="s">
        <v>2854</v>
      </c>
      <c r="F2523" s="28">
        <v>228238757.76012826</v>
      </c>
      <c r="G2523" s="28">
        <v>12001791.619738996</v>
      </c>
      <c r="H2523" s="2"/>
    </row>
    <row r="2524" spans="1:8" ht="30" x14ac:dyDescent="0.25">
      <c r="A2524" s="33" t="s">
        <v>3760</v>
      </c>
      <c r="B2524" s="28"/>
      <c r="C2524" s="28"/>
      <c r="D2524" s="28" t="s">
        <v>361</v>
      </c>
      <c r="E2524" s="28" t="s">
        <v>2855</v>
      </c>
      <c r="F2524" s="28">
        <v>3164818452.8841271</v>
      </c>
      <c r="G2524" s="28">
        <v>23090158.389818549</v>
      </c>
      <c r="H2524" s="2"/>
    </row>
    <row r="2525" spans="1:8" ht="30" x14ac:dyDescent="0.25">
      <c r="A2525" s="33" t="s">
        <v>3760</v>
      </c>
      <c r="B2525" s="28"/>
      <c r="C2525" s="28"/>
      <c r="D2525" s="28" t="s">
        <v>363</v>
      </c>
      <c r="E2525" s="28" t="s">
        <v>2856</v>
      </c>
      <c r="F2525" s="28">
        <v>1256061888.8447723</v>
      </c>
      <c r="G2525" s="28">
        <v>8809443.1226312518</v>
      </c>
      <c r="H2525" s="2"/>
    </row>
    <row r="2526" spans="1:8" ht="30" x14ac:dyDescent="0.25">
      <c r="A2526" s="33" t="s">
        <v>3760</v>
      </c>
      <c r="B2526" s="28"/>
      <c r="C2526" s="28"/>
      <c r="D2526" s="28" t="s">
        <v>365</v>
      </c>
      <c r="E2526" s="28" t="s">
        <v>2857</v>
      </c>
      <c r="F2526" s="28">
        <v>1597736751.8485799</v>
      </c>
      <c r="G2526" s="28">
        <v>15686443.173369408</v>
      </c>
      <c r="H2526" s="2"/>
    </row>
    <row r="2527" spans="1:8" ht="30" x14ac:dyDescent="0.25">
      <c r="A2527" s="33" t="s">
        <v>3760</v>
      </c>
      <c r="B2527" s="28"/>
      <c r="C2527" s="28"/>
      <c r="D2527" s="28" t="s">
        <v>367</v>
      </c>
      <c r="E2527" s="28" t="s">
        <v>2858</v>
      </c>
      <c r="F2527" s="28">
        <v>4761086716.221199</v>
      </c>
      <c r="G2527" s="28">
        <v>29205342.052554131</v>
      </c>
      <c r="H2527" s="2"/>
    </row>
    <row r="2528" spans="1:8" ht="30" x14ac:dyDescent="0.25">
      <c r="A2528" s="33" t="s">
        <v>3760</v>
      </c>
      <c r="B2528" s="28"/>
      <c r="C2528" s="28"/>
      <c r="D2528" s="28" t="s">
        <v>369</v>
      </c>
      <c r="E2528" s="28" t="s">
        <v>2859</v>
      </c>
      <c r="F2528" s="28">
        <v>2241577182.7143855</v>
      </c>
      <c r="G2528" s="28">
        <v>13805198.796271086</v>
      </c>
      <c r="H2528" s="2"/>
    </row>
    <row r="2529" spans="1:8" ht="30" x14ac:dyDescent="0.25">
      <c r="A2529" s="33" t="s">
        <v>3760</v>
      </c>
      <c r="B2529" s="28"/>
      <c r="C2529" s="28"/>
      <c r="D2529" s="28" t="s">
        <v>371</v>
      </c>
      <c r="E2529" s="28" t="s">
        <v>2860</v>
      </c>
      <c r="F2529" s="28">
        <v>32159457.865356922</v>
      </c>
      <c r="G2529" s="28">
        <v>5527105.5512722135</v>
      </c>
      <c r="H2529" s="2"/>
    </row>
    <row r="2530" spans="1:8" ht="30" x14ac:dyDescent="0.25">
      <c r="A2530" s="33" t="s">
        <v>3760</v>
      </c>
      <c r="B2530" s="28"/>
      <c r="C2530" s="28"/>
      <c r="D2530" s="28" t="s">
        <v>373</v>
      </c>
      <c r="E2530" s="28" t="s">
        <v>2861</v>
      </c>
      <c r="F2530" s="28">
        <v>311571357.51125169</v>
      </c>
      <c r="G2530" s="28">
        <v>7443425.3926058412</v>
      </c>
      <c r="H2530" s="2"/>
    </row>
    <row r="2531" spans="1:8" ht="30" x14ac:dyDescent="0.25">
      <c r="A2531" s="33" t="s">
        <v>3760</v>
      </c>
      <c r="B2531" s="28"/>
      <c r="C2531" s="28"/>
      <c r="D2531" s="28" t="s">
        <v>375</v>
      </c>
      <c r="E2531" s="28" t="s">
        <v>2862</v>
      </c>
      <c r="F2531" s="28">
        <v>1120032610.6756988</v>
      </c>
      <c r="G2531" s="28">
        <v>15187612.279423356</v>
      </c>
      <c r="H2531" s="2"/>
    </row>
    <row r="2532" spans="1:8" ht="30" x14ac:dyDescent="0.25">
      <c r="A2532" s="33" t="s">
        <v>3760</v>
      </c>
      <c r="B2532" s="28"/>
      <c r="C2532" s="28"/>
      <c r="D2532" s="28" t="s">
        <v>377</v>
      </c>
      <c r="E2532" s="28" t="s">
        <v>2863</v>
      </c>
      <c r="F2532" s="28">
        <v>2097819053.0028858</v>
      </c>
      <c r="G2532" s="28">
        <v>48868449.86714983</v>
      </c>
      <c r="H2532" s="2"/>
    </row>
    <row r="2533" spans="1:8" ht="30" x14ac:dyDescent="0.25">
      <c r="A2533" s="33" t="s">
        <v>3760</v>
      </c>
      <c r="B2533" s="28"/>
      <c r="C2533" s="28"/>
      <c r="D2533" s="28" t="s">
        <v>379</v>
      </c>
      <c r="E2533" s="28" t="s">
        <v>2864</v>
      </c>
      <c r="F2533" s="28">
        <v>1610621916.9073827</v>
      </c>
      <c r="G2533" s="28">
        <v>9978577.9067990184</v>
      </c>
      <c r="H2533" s="2"/>
    </row>
    <row r="2534" spans="1:8" ht="30" x14ac:dyDescent="0.25">
      <c r="A2534" s="33" t="s">
        <v>3760</v>
      </c>
      <c r="B2534" s="28"/>
      <c r="C2534" s="28"/>
      <c r="D2534" s="28" t="s">
        <v>1808</v>
      </c>
      <c r="E2534" s="28" t="s">
        <v>2865</v>
      </c>
      <c r="F2534" s="28">
        <v>860267656.1152935</v>
      </c>
      <c r="G2534" s="28">
        <v>13253002.417360306</v>
      </c>
      <c r="H2534" s="2"/>
    </row>
    <row r="2535" spans="1:8" ht="30" x14ac:dyDescent="0.25">
      <c r="A2535" s="33" t="s">
        <v>3760</v>
      </c>
      <c r="B2535" s="28"/>
      <c r="C2535" s="28"/>
      <c r="D2535" s="28" t="s">
        <v>381</v>
      </c>
      <c r="E2535" s="28" t="s">
        <v>2866</v>
      </c>
      <c r="F2535" s="28">
        <v>655855640.35953832</v>
      </c>
      <c r="G2535" s="28">
        <v>7700375.8797141314</v>
      </c>
      <c r="H2535" s="2"/>
    </row>
    <row r="2536" spans="1:8" ht="30" x14ac:dyDescent="0.25">
      <c r="A2536" s="33" t="s">
        <v>3760</v>
      </c>
      <c r="B2536" s="28"/>
      <c r="C2536" s="28"/>
      <c r="D2536" s="28" t="s">
        <v>37</v>
      </c>
      <c r="E2536" s="28" t="s">
        <v>2867</v>
      </c>
      <c r="F2536" s="28">
        <v>0</v>
      </c>
      <c r="G2536" s="28">
        <v>0</v>
      </c>
      <c r="H2536" s="2"/>
    </row>
    <row r="2537" spans="1:8" ht="30" x14ac:dyDescent="0.25">
      <c r="A2537" s="33" t="s">
        <v>3760</v>
      </c>
      <c r="B2537" s="28"/>
      <c r="C2537" s="28"/>
      <c r="D2537" s="28" t="s">
        <v>384</v>
      </c>
      <c r="E2537" s="28" t="s">
        <v>2868</v>
      </c>
      <c r="F2537" s="28">
        <v>0</v>
      </c>
      <c r="G2537" s="28">
        <v>0</v>
      </c>
      <c r="H2537" s="2"/>
    </row>
    <row r="2538" spans="1:8" ht="30" x14ac:dyDescent="0.25">
      <c r="A2538" s="33" t="s">
        <v>3760</v>
      </c>
      <c r="B2538" s="28"/>
      <c r="C2538" s="28"/>
      <c r="D2538" s="28" t="s">
        <v>386</v>
      </c>
      <c r="E2538" s="28" t="s">
        <v>2869</v>
      </c>
      <c r="F2538" s="28">
        <v>163898131.76051921</v>
      </c>
      <c r="G2538" s="28">
        <v>1044140.6869705021</v>
      </c>
      <c r="H2538" s="2"/>
    </row>
    <row r="2539" spans="1:8" ht="30" x14ac:dyDescent="0.25">
      <c r="A2539" s="33" t="s">
        <v>3760</v>
      </c>
      <c r="B2539" s="28"/>
      <c r="C2539" s="28"/>
      <c r="D2539" s="28" t="s">
        <v>388</v>
      </c>
      <c r="E2539" s="28" t="s">
        <v>2870</v>
      </c>
      <c r="F2539" s="28">
        <v>924550844.33052564</v>
      </c>
      <c r="G2539" s="28">
        <v>9556582.37496382</v>
      </c>
      <c r="H2539" s="2"/>
    </row>
    <row r="2540" spans="1:8" ht="30" x14ac:dyDescent="0.25">
      <c r="A2540" s="33" t="s">
        <v>3760</v>
      </c>
      <c r="B2540" s="28"/>
      <c r="C2540" s="28"/>
      <c r="D2540" s="28" t="s">
        <v>390</v>
      </c>
      <c r="E2540" s="28" t="s">
        <v>2871</v>
      </c>
      <c r="F2540" s="28">
        <v>843747897.65670562</v>
      </c>
      <c r="G2540" s="28">
        <v>5155443.2733040154</v>
      </c>
      <c r="H2540" s="2"/>
    </row>
    <row r="2541" spans="1:8" ht="30" x14ac:dyDescent="0.25">
      <c r="A2541" s="33" t="s">
        <v>3760</v>
      </c>
      <c r="B2541" s="28"/>
      <c r="C2541" s="28"/>
      <c r="D2541" s="28" t="s">
        <v>392</v>
      </c>
      <c r="E2541" s="28" t="s">
        <v>2872</v>
      </c>
      <c r="F2541" s="28">
        <v>741291002.82378268</v>
      </c>
      <c r="G2541" s="28">
        <v>5952246.9572409689</v>
      </c>
      <c r="H2541" s="2"/>
    </row>
    <row r="2542" spans="1:8" ht="30" x14ac:dyDescent="0.25">
      <c r="A2542" s="33" t="s">
        <v>3760</v>
      </c>
      <c r="B2542" s="28"/>
      <c r="C2542" s="28"/>
      <c r="D2542" s="28" t="s">
        <v>2134</v>
      </c>
      <c r="E2542" s="28" t="s">
        <v>2873</v>
      </c>
      <c r="F2542" s="28">
        <v>53211325.564667434</v>
      </c>
      <c r="G2542" s="28">
        <v>1261197.4666863158</v>
      </c>
      <c r="H2542" s="2"/>
    </row>
    <row r="2543" spans="1:8" ht="30" x14ac:dyDescent="0.25">
      <c r="A2543" s="33" t="s">
        <v>3760</v>
      </c>
      <c r="B2543" s="28"/>
      <c r="C2543" s="28"/>
      <c r="D2543" s="28" t="s">
        <v>394</v>
      </c>
      <c r="E2543" s="28" t="s">
        <v>2874</v>
      </c>
      <c r="F2543" s="28">
        <v>53016190.239183992</v>
      </c>
      <c r="G2543" s="28">
        <v>1259901.0606605187</v>
      </c>
      <c r="H2543" s="2"/>
    </row>
    <row r="2544" spans="1:8" ht="30" x14ac:dyDescent="0.25">
      <c r="A2544" s="33" t="s">
        <v>3760</v>
      </c>
      <c r="B2544" s="28"/>
      <c r="C2544" s="28"/>
      <c r="D2544" s="28" t="s">
        <v>396</v>
      </c>
      <c r="E2544" s="28" t="s">
        <v>2875</v>
      </c>
      <c r="F2544" s="28">
        <v>677337072.56291914</v>
      </c>
      <c r="G2544" s="28">
        <v>4306956.7801687121</v>
      </c>
      <c r="H2544" s="2"/>
    </row>
    <row r="2545" spans="1:8" ht="30" x14ac:dyDescent="0.25">
      <c r="A2545" s="33" t="s">
        <v>3760</v>
      </c>
      <c r="B2545" s="28"/>
      <c r="C2545" s="28"/>
      <c r="D2545" s="28" t="s">
        <v>398</v>
      </c>
      <c r="E2545" s="28" t="s">
        <v>2867</v>
      </c>
      <c r="F2545" s="28">
        <v>289529559.09020102</v>
      </c>
      <c r="G2545" s="28">
        <v>2798358.3370025456</v>
      </c>
      <c r="H2545" s="2"/>
    </row>
    <row r="2546" spans="1:8" ht="30" x14ac:dyDescent="0.25">
      <c r="A2546" s="33" t="s">
        <v>3760</v>
      </c>
      <c r="B2546" s="28"/>
      <c r="C2546" s="28"/>
      <c r="D2546" s="28" t="s">
        <v>400</v>
      </c>
      <c r="E2546" s="28" t="s">
        <v>2693</v>
      </c>
      <c r="F2546" s="28">
        <v>262951283.86505973</v>
      </c>
      <c r="G2546" s="28">
        <v>1646835.5209998414</v>
      </c>
      <c r="H2546" s="2"/>
    </row>
    <row r="2547" spans="1:8" ht="30" x14ac:dyDescent="0.25">
      <c r="A2547" s="33" t="s">
        <v>3760</v>
      </c>
      <c r="B2547" s="28"/>
      <c r="C2547" s="28"/>
      <c r="D2547" s="28" t="s">
        <v>402</v>
      </c>
      <c r="E2547" s="28" t="s">
        <v>2876</v>
      </c>
      <c r="F2547" s="28">
        <v>374382251.5708704</v>
      </c>
      <c r="G2547" s="28">
        <v>3741767.7493315935</v>
      </c>
      <c r="H2547" s="2"/>
    </row>
    <row r="2548" spans="1:8" ht="30" x14ac:dyDescent="0.25">
      <c r="A2548" s="33" t="s">
        <v>3760</v>
      </c>
      <c r="B2548" s="28"/>
      <c r="C2548" s="28"/>
      <c r="D2548" s="28" t="s">
        <v>404</v>
      </c>
      <c r="E2548" s="28" t="s">
        <v>2877</v>
      </c>
      <c r="F2548" s="28">
        <v>133106090.66304447</v>
      </c>
      <c r="G2548" s="28">
        <v>812161.84614856914</v>
      </c>
      <c r="H2548" s="2"/>
    </row>
    <row r="2549" spans="1:8" ht="30" x14ac:dyDescent="0.25">
      <c r="A2549" s="33" t="s">
        <v>3760</v>
      </c>
      <c r="B2549" s="28"/>
      <c r="C2549" s="28"/>
      <c r="D2549" s="28" t="s">
        <v>406</v>
      </c>
      <c r="E2549" s="28" t="s">
        <v>2697</v>
      </c>
      <c r="F2549" s="28">
        <v>377085454.26998591</v>
      </c>
      <c r="G2549" s="28">
        <v>2286213.4152978659</v>
      </c>
      <c r="H2549" s="2"/>
    </row>
    <row r="2550" spans="1:8" ht="30" x14ac:dyDescent="0.25">
      <c r="A2550" s="33" t="s">
        <v>3760</v>
      </c>
      <c r="B2550" s="28"/>
      <c r="C2550" s="28"/>
      <c r="D2550" s="28" t="s">
        <v>2136</v>
      </c>
      <c r="E2550" s="28" t="s">
        <v>2878</v>
      </c>
      <c r="F2550" s="28">
        <v>146003993.89549226</v>
      </c>
      <c r="G2550" s="28">
        <v>2451708.1750617325</v>
      </c>
      <c r="H2550" s="2"/>
    </row>
    <row r="2551" spans="1:8" ht="30" x14ac:dyDescent="0.25">
      <c r="A2551" s="33" t="s">
        <v>3760</v>
      </c>
      <c r="B2551" s="28"/>
      <c r="C2551" s="28"/>
      <c r="D2551" s="28" t="s">
        <v>1951</v>
      </c>
      <c r="E2551" s="28" t="s">
        <v>2879</v>
      </c>
      <c r="F2551" s="28">
        <v>269790480.53885055</v>
      </c>
      <c r="G2551" s="28">
        <v>3731470.7354832143</v>
      </c>
      <c r="H2551" s="2"/>
    </row>
    <row r="2552" spans="1:8" ht="30" x14ac:dyDescent="0.25">
      <c r="A2552" s="33" t="s">
        <v>3760</v>
      </c>
      <c r="B2552" s="28"/>
      <c r="C2552" s="28"/>
      <c r="D2552" s="28" t="s">
        <v>1910</v>
      </c>
      <c r="E2552" s="28" t="s">
        <v>2880</v>
      </c>
      <c r="F2552" s="28">
        <v>355867313.61875892</v>
      </c>
      <c r="G2552" s="28">
        <v>2237468.3710787892</v>
      </c>
      <c r="H2552" s="2"/>
    </row>
    <row r="2553" spans="1:8" ht="30" x14ac:dyDescent="0.25">
      <c r="A2553" s="33" t="s">
        <v>3760</v>
      </c>
      <c r="B2553" s="28"/>
      <c r="C2553" s="28"/>
      <c r="D2553" s="28" t="s">
        <v>408</v>
      </c>
      <c r="E2553" s="28" t="s">
        <v>2881</v>
      </c>
      <c r="F2553" s="28">
        <v>2423635677.3218899</v>
      </c>
      <c r="G2553" s="28">
        <v>18711764.038484812</v>
      </c>
      <c r="H2553" s="2"/>
    </row>
    <row r="2554" spans="1:8" ht="30" x14ac:dyDescent="0.25">
      <c r="A2554" s="33" t="s">
        <v>3760</v>
      </c>
      <c r="B2554" s="28"/>
      <c r="C2554" s="28"/>
      <c r="D2554" s="28" t="s">
        <v>2138</v>
      </c>
      <c r="E2554" s="28" t="s">
        <v>2882</v>
      </c>
      <c r="F2554" s="28">
        <v>177599507.08687818</v>
      </c>
      <c r="G2554" s="28">
        <v>2606790.8907313943</v>
      </c>
      <c r="H2554" s="2"/>
    </row>
    <row r="2555" spans="1:8" ht="30" x14ac:dyDescent="0.25">
      <c r="A2555" s="33" t="s">
        <v>3760</v>
      </c>
      <c r="B2555" s="28"/>
      <c r="C2555" s="28"/>
      <c r="D2555" s="28" t="s">
        <v>410</v>
      </c>
      <c r="E2555" s="28" t="s">
        <v>2883</v>
      </c>
      <c r="F2555" s="28">
        <v>947941920.35167515</v>
      </c>
      <c r="G2555" s="28">
        <v>5972331.5880742073</v>
      </c>
      <c r="H2555" s="2"/>
    </row>
    <row r="2556" spans="1:8" ht="30" x14ac:dyDescent="0.25">
      <c r="A2556" s="33" t="s">
        <v>3760</v>
      </c>
      <c r="B2556" s="28"/>
      <c r="C2556" s="28"/>
      <c r="D2556" s="28" t="s">
        <v>412</v>
      </c>
      <c r="E2556" s="28" t="s">
        <v>2884</v>
      </c>
      <c r="F2556" s="28">
        <v>555851009.68557334</v>
      </c>
      <c r="G2556" s="28">
        <v>3519911.7873695195</v>
      </c>
      <c r="H2556" s="2"/>
    </row>
    <row r="2557" spans="1:8" ht="30" x14ac:dyDescent="0.25">
      <c r="A2557" s="33" t="s">
        <v>3760</v>
      </c>
      <c r="B2557" s="28"/>
      <c r="C2557" s="28"/>
      <c r="D2557" s="28" t="s">
        <v>414</v>
      </c>
      <c r="E2557" s="28" t="s">
        <v>2885</v>
      </c>
      <c r="F2557" s="28">
        <v>695391196.85950279</v>
      </c>
      <c r="G2557" s="28">
        <v>4272675.4244987667</v>
      </c>
      <c r="H2557" s="2"/>
    </row>
    <row r="2558" spans="1:8" ht="30" x14ac:dyDescent="0.25">
      <c r="A2558" s="33" t="s">
        <v>3760</v>
      </c>
      <c r="B2558" s="28"/>
      <c r="C2558" s="28"/>
      <c r="D2558" s="28" t="s">
        <v>1953</v>
      </c>
      <c r="E2558" s="28" t="s">
        <v>2886</v>
      </c>
      <c r="F2558" s="28">
        <v>443606618.92666942</v>
      </c>
      <c r="G2558" s="28">
        <v>4542348.990178138</v>
      </c>
      <c r="H2558" s="2"/>
    </row>
    <row r="2559" spans="1:8" ht="30" x14ac:dyDescent="0.25">
      <c r="A2559" s="33" t="s">
        <v>3760</v>
      </c>
      <c r="B2559" s="28"/>
      <c r="C2559" s="28"/>
      <c r="D2559" s="28" t="s">
        <v>416</v>
      </c>
      <c r="E2559" s="28" t="s">
        <v>2887</v>
      </c>
      <c r="F2559" s="28">
        <v>561122688.47418785</v>
      </c>
      <c r="G2559" s="28">
        <v>9860876.7829399705</v>
      </c>
      <c r="H2559" s="2"/>
    </row>
    <row r="2560" spans="1:8" ht="30" x14ac:dyDescent="0.25">
      <c r="A2560" s="33" t="s">
        <v>3760</v>
      </c>
      <c r="B2560" s="28"/>
      <c r="C2560" s="28"/>
      <c r="D2560" s="28" t="s">
        <v>418</v>
      </c>
      <c r="E2560" s="28" t="s">
        <v>2888</v>
      </c>
      <c r="F2560" s="28">
        <v>76405327.637602687</v>
      </c>
      <c r="G2560" s="28">
        <v>2286723.2427897155</v>
      </c>
      <c r="H2560" s="2"/>
    </row>
    <row r="2561" spans="1:8" ht="30" x14ac:dyDescent="0.25">
      <c r="A2561" s="33" t="s">
        <v>3760</v>
      </c>
      <c r="B2561" s="28"/>
      <c r="C2561" s="28"/>
      <c r="D2561" s="28" t="s">
        <v>420</v>
      </c>
      <c r="E2561" s="28" t="s">
        <v>2889</v>
      </c>
      <c r="F2561" s="28">
        <v>465573732.33781487</v>
      </c>
      <c r="G2561" s="28">
        <v>2861659.6875178367</v>
      </c>
      <c r="H2561" s="2"/>
    </row>
    <row r="2562" spans="1:8" ht="30" x14ac:dyDescent="0.25">
      <c r="A2562" s="33" t="s">
        <v>3760</v>
      </c>
      <c r="B2562" s="28"/>
      <c r="C2562" s="28"/>
      <c r="D2562" s="28" t="s">
        <v>422</v>
      </c>
      <c r="E2562" s="28" t="s">
        <v>2890</v>
      </c>
      <c r="F2562" s="28">
        <v>282717806.63503307</v>
      </c>
      <c r="G2562" s="28">
        <v>1785304.7619380206</v>
      </c>
      <c r="H2562" s="2"/>
    </row>
    <row r="2563" spans="1:8" ht="30" x14ac:dyDescent="0.25">
      <c r="A2563" s="33" t="s">
        <v>3760</v>
      </c>
      <c r="B2563" s="28"/>
      <c r="C2563" s="28"/>
      <c r="D2563" s="28" t="s">
        <v>426</v>
      </c>
      <c r="E2563" s="28" t="s">
        <v>2891</v>
      </c>
      <c r="F2563" s="28">
        <v>702446544.08477449</v>
      </c>
      <c r="G2563" s="28">
        <v>4383519.0309081376</v>
      </c>
      <c r="H2563" s="2"/>
    </row>
    <row r="2564" spans="1:8" ht="30" x14ac:dyDescent="0.25">
      <c r="A2564" s="33" t="s">
        <v>3760</v>
      </c>
      <c r="B2564" s="28"/>
      <c r="C2564" s="28"/>
      <c r="D2564" s="28" t="s">
        <v>424</v>
      </c>
      <c r="E2564" s="28" t="s">
        <v>2892</v>
      </c>
      <c r="F2564" s="28">
        <v>104619983.6076715</v>
      </c>
      <c r="G2564" s="28">
        <v>3051395.4071092755</v>
      </c>
      <c r="H2564" s="2"/>
    </row>
    <row r="2565" spans="1:8" ht="30" x14ac:dyDescent="0.25">
      <c r="A2565" s="33" t="s">
        <v>3760</v>
      </c>
      <c r="B2565" s="28"/>
      <c r="C2565" s="28"/>
      <c r="D2565" s="28" t="s">
        <v>428</v>
      </c>
      <c r="E2565" s="28" t="s">
        <v>2893</v>
      </c>
      <c r="F2565" s="28">
        <v>46112095.056647509</v>
      </c>
      <c r="G2565" s="28">
        <v>1212050.3649122864</v>
      </c>
      <c r="H2565" s="2"/>
    </row>
    <row r="2566" spans="1:8" ht="30" x14ac:dyDescent="0.25">
      <c r="A2566" s="33" t="s">
        <v>3760</v>
      </c>
      <c r="B2566" s="28"/>
      <c r="C2566" s="28"/>
      <c r="D2566" s="28" t="s">
        <v>430</v>
      </c>
      <c r="E2566" s="28" t="s">
        <v>2894</v>
      </c>
      <c r="F2566" s="28">
        <v>550029708.73737454</v>
      </c>
      <c r="G2566" s="28">
        <v>3459335.3740717471</v>
      </c>
      <c r="H2566" s="2"/>
    </row>
    <row r="2567" spans="1:8" ht="30" x14ac:dyDescent="0.25">
      <c r="A2567" s="33" t="s">
        <v>3760</v>
      </c>
      <c r="B2567" s="28"/>
      <c r="C2567" s="28"/>
      <c r="D2567" s="28" t="s">
        <v>432</v>
      </c>
      <c r="E2567" s="28" t="s">
        <v>2895</v>
      </c>
      <c r="F2567" s="28">
        <v>426300287.2066263</v>
      </c>
      <c r="G2567" s="28">
        <v>2623256.8926758766</v>
      </c>
      <c r="H2567" s="2"/>
    </row>
    <row r="2568" spans="1:8" ht="30" x14ac:dyDescent="0.25">
      <c r="A2568" s="33" t="s">
        <v>3760</v>
      </c>
      <c r="B2568" s="28"/>
      <c r="C2568" s="28"/>
      <c r="D2568" s="28" t="s">
        <v>434</v>
      </c>
      <c r="E2568" s="28" t="s">
        <v>2896</v>
      </c>
      <c r="F2568" s="28">
        <v>0</v>
      </c>
      <c r="G2568" s="28">
        <v>0</v>
      </c>
      <c r="H2568" s="2"/>
    </row>
    <row r="2569" spans="1:8" ht="30" x14ac:dyDescent="0.25">
      <c r="A2569" s="33" t="s">
        <v>3760</v>
      </c>
      <c r="B2569" s="28"/>
      <c r="C2569" s="28"/>
      <c r="D2569" s="28" t="s">
        <v>2142</v>
      </c>
      <c r="E2569" s="28" t="s">
        <v>2897</v>
      </c>
      <c r="F2569" s="28">
        <v>531095821.38940513</v>
      </c>
      <c r="G2569" s="28">
        <v>3333930.3819910735</v>
      </c>
      <c r="H2569" s="2"/>
    </row>
    <row r="2570" spans="1:8" ht="30" x14ac:dyDescent="0.25">
      <c r="A2570" s="33" t="s">
        <v>3760</v>
      </c>
      <c r="B2570" s="28"/>
      <c r="C2570" s="28"/>
      <c r="D2570" s="28" t="s">
        <v>436</v>
      </c>
      <c r="E2570" s="28" t="s">
        <v>2898</v>
      </c>
      <c r="F2570" s="28">
        <v>440190309.43026304</v>
      </c>
      <c r="G2570" s="28">
        <v>2745342.4349637479</v>
      </c>
      <c r="H2570" s="2"/>
    </row>
    <row r="2571" spans="1:8" ht="30" x14ac:dyDescent="0.25">
      <c r="A2571" s="33" t="s">
        <v>3760</v>
      </c>
      <c r="B2571" s="28"/>
      <c r="C2571" s="28"/>
      <c r="D2571" s="28" t="s">
        <v>438</v>
      </c>
      <c r="E2571" s="28" t="s">
        <v>2899</v>
      </c>
      <c r="F2571" s="28">
        <v>826854192.61578035</v>
      </c>
      <c r="G2571" s="28">
        <v>5069323.6347449124</v>
      </c>
      <c r="H2571" s="2"/>
    </row>
    <row r="2572" spans="1:8" ht="30" x14ac:dyDescent="0.25">
      <c r="A2572" s="33" t="s">
        <v>3760</v>
      </c>
      <c r="B2572" s="28"/>
      <c r="C2572" s="28"/>
      <c r="D2572" s="28" t="s">
        <v>440</v>
      </c>
      <c r="E2572" s="28" t="s">
        <v>2900</v>
      </c>
      <c r="F2572" s="28">
        <v>381355352.60331732</v>
      </c>
      <c r="G2572" s="28">
        <v>2853737.7900892943</v>
      </c>
      <c r="H2572" s="2"/>
    </row>
    <row r="2573" spans="1:8" ht="30" x14ac:dyDescent="0.25">
      <c r="A2573" s="33" t="s">
        <v>3760</v>
      </c>
      <c r="B2573" s="28"/>
      <c r="C2573" s="28"/>
      <c r="D2573" s="28" t="s">
        <v>442</v>
      </c>
      <c r="E2573" s="28" t="s">
        <v>2901</v>
      </c>
      <c r="F2573" s="28">
        <v>261292245.12475216</v>
      </c>
      <c r="G2573" s="28">
        <v>1649340.3351010531</v>
      </c>
      <c r="H2573" s="2"/>
    </row>
    <row r="2574" spans="1:8" ht="30" x14ac:dyDescent="0.25">
      <c r="A2574" s="33" t="s">
        <v>3760</v>
      </c>
      <c r="B2574" s="28"/>
      <c r="C2574" s="28"/>
      <c r="D2574" s="28" t="s">
        <v>444</v>
      </c>
      <c r="E2574" s="28" t="s">
        <v>2902</v>
      </c>
      <c r="F2574" s="28">
        <v>138823425.52959108</v>
      </c>
      <c r="G2574" s="28">
        <v>3010840.9439235628</v>
      </c>
      <c r="H2574" s="2"/>
    </row>
    <row r="2575" spans="1:8" ht="30" x14ac:dyDescent="0.25">
      <c r="A2575" s="33" t="s">
        <v>3760</v>
      </c>
      <c r="B2575" s="28"/>
      <c r="C2575" s="28"/>
      <c r="D2575" s="28" t="s">
        <v>446</v>
      </c>
      <c r="E2575" s="28" t="s">
        <v>2903</v>
      </c>
      <c r="F2575" s="28">
        <v>1478803183.1323862</v>
      </c>
      <c r="G2575" s="28">
        <v>9025780.9880247116</v>
      </c>
      <c r="H2575" s="2"/>
    </row>
    <row r="2576" spans="1:8" ht="30" x14ac:dyDescent="0.25">
      <c r="A2576" s="33" t="s">
        <v>3760</v>
      </c>
      <c r="B2576" s="28"/>
      <c r="C2576" s="28"/>
      <c r="D2576" s="28" t="s">
        <v>448</v>
      </c>
      <c r="E2576" s="28" t="s">
        <v>2904</v>
      </c>
      <c r="F2576" s="28">
        <v>162340441.99608493</v>
      </c>
      <c r="G2576" s="28">
        <v>1026151.1908391491</v>
      </c>
      <c r="H2576" s="2"/>
    </row>
    <row r="2577" spans="1:8" ht="30" x14ac:dyDescent="0.25">
      <c r="A2577" s="33" t="s">
        <v>3760</v>
      </c>
      <c r="B2577" s="28"/>
      <c r="C2577" s="28"/>
      <c r="D2577" s="28" t="s">
        <v>450</v>
      </c>
      <c r="E2577" s="28" t="s">
        <v>2905</v>
      </c>
      <c r="F2577" s="28">
        <v>1024809333.1517701</v>
      </c>
      <c r="G2577" s="28">
        <v>6631561.2068472505</v>
      </c>
      <c r="H2577" s="2"/>
    </row>
    <row r="2578" spans="1:8" ht="30" x14ac:dyDescent="0.25">
      <c r="A2578" s="33" t="s">
        <v>3760</v>
      </c>
      <c r="B2578" s="28"/>
      <c r="C2578" s="28"/>
      <c r="D2578" s="28" t="s">
        <v>452</v>
      </c>
      <c r="E2578" s="28" t="s">
        <v>2906</v>
      </c>
      <c r="F2578" s="28">
        <v>490120092.05380404</v>
      </c>
      <c r="G2578" s="28">
        <v>3115156.8541642129</v>
      </c>
      <c r="H2578" s="2"/>
    </row>
    <row r="2579" spans="1:8" ht="30" x14ac:dyDescent="0.25">
      <c r="A2579" s="33" t="s">
        <v>3760</v>
      </c>
      <c r="B2579" s="28"/>
      <c r="C2579" s="28"/>
      <c r="D2579" s="28" t="s">
        <v>454</v>
      </c>
      <c r="E2579" s="28" t="s">
        <v>2907</v>
      </c>
      <c r="F2579" s="28">
        <v>681987277.49901891</v>
      </c>
      <c r="G2579" s="28">
        <v>4304453.1067460179</v>
      </c>
      <c r="H2579" s="2"/>
    </row>
    <row r="2580" spans="1:8" ht="30" x14ac:dyDescent="0.25">
      <c r="A2580" s="33" t="s">
        <v>3760</v>
      </c>
      <c r="B2580" s="28"/>
      <c r="C2580" s="28"/>
      <c r="D2580" s="28" t="s">
        <v>456</v>
      </c>
      <c r="E2580" s="28" t="s">
        <v>2908</v>
      </c>
      <c r="F2580" s="28">
        <v>26356216.108571947</v>
      </c>
      <c r="G2580" s="28">
        <v>2800171.2680094838</v>
      </c>
      <c r="H2580" s="2"/>
    </row>
    <row r="2581" spans="1:8" ht="30" x14ac:dyDescent="0.25">
      <c r="A2581" s="33" t="s">
        <v>3760</v>
      </c>
      <c r="B2581" s="28"/>
      <c r="C2581" s="28"/>
      <c r="D2581" s="28" t="s">
        <v>458</v>
      </c>
      <c r="E2581" s="28" t="s">
        <v>2909</v>
      </c>
      <c r="F2581" s="28">
        <v>242809967.30151904</v>
      </c>
      <c r="G2581" s="28">
        <v>5003401.0354180336</v>
      </c>
      <c r="H2581" s="2"/>
    </row>
    <row r="2582" spans="1:8" ht="30" x14ac:dyDescent="0.25">
      <c r="A2582" s="33" t="s">
        <v>3760</v>
      </c>
      <c r="B2582" s="28"/>
      <c r="C2582" s="28"/>
      <c r="D2582" s="28" t="s">
        <v>460</v>
      </c>
      <c r="E2582" s="28" t="s">
        <v>2732</v>
      </c>
      <c r="F2582" s="28">
        <v>393396535.05796105</v>
      </c>
      <c r="G2582" s="28">
        <v>2484897.8182706386</v>
      </c>
      <c r="H2582" s="2"/>
    </row>
    <row r="2583" spans="1:8" ht="30" x14ac:dyDescent="0.25">
      <c r="A2583" s="33" t="s">
        <v>3760</v>
      </c>
      <c r="B2583" s="28"/>
      <c r="C2583" s="28"/>
      <c r="D2583" s="28" t="s">
        <v>2145</v>
      </c>
      <c r="E2583" s="28" t="s">
        <v>2910</v>
      </c>
      <c r="F2583" s="28">
        <v>203539190.23722053</v>
      </c>
      <c r="G2583" s="28">
        <v>3255615.4078749567</v>
      </c>
      <c r="H2583" s="2"/>
    </row>
    <row r="2584" spans="1:8" ht="30" x14ac:dyDescent="0.25">
      <c r="A2584" s="33" t="s">
        <v>3760</v>
      </c>
      <c r="B2584" s="28"/>
      <c r="C2584" s="28"/>
      <c r="D2584" s="28" t="s">
        <v>1955</v>
      </c>
      <c r="E2584" s="28" t="s">
        <v>2911</v>
      </c>
      <c r="F2584" s="28">
        <v>327957939.38834757</v>
      </c>
      <c r="G2584" s="28">
        <v>2895965.1042068601</v>
      </c>
      <c r="H2584" s="2"/>
    </row>
    <row r="2585" spans="1:8" ht="30" x14ac:dyDescent="0.25">
      <c r="A2585" s="33" t="s">
        <v>3760</v>
      </c>
      <c r="B2585" s="28"/>
      <c r="C2585" s="28"/>
      <c r="D2585" s="28" t="s">
        <v>462</v>
      </c>
      <c r="E2585" s="28" t="s">
        <v>2912</v>
      </c>
      <c r="F2585" s="28">
        <v>174372294.84746626</v>
      </c>
      <c r="G2585" s="28">
        <v>1088318.7116722837</v>
      </c>
      <c r="H2585" s="2"/>
    </row>
    <row r="2586" spans="1:8" ht="30" x14ac:dyDescent="0.25">
      <c r="A2586" s="33" t="s">
        <v>3760</v>
      </c>
      <c r="B2586" s="28"/>
      <c r="C2586" s="28"/>
      <c r="D2586" s="28" t="s">
        <v>464</v>
      </c>
      <c r="E2586" s="28" t="s">
        <v>2913</v>
      </c>
      <c r="F2586" s="28">
        <v>82941054.331843376</v>
      </c>
      <c r="G2586" s="28">
        <v>1474282.9926325902</v>
      </c>
      <c r="H2586" s="2"/>
    </row>
    <row r="2587" spans="1:8" ht="30" x14ac:dyDescent="0.25">
      <c r="A2587" s="33" t="s">
        <v>3760</v>
      </c>
      <c r="B2587" s="28"/>
      <c r="C2587" s="28"/>
      <c r="D2587" s="28" t="s">
        <v>466</v>
      </c>
      <c r="E2587" s="28" t="s">
        <v>2914</v>
      </c>
      <c r="F2587" s="28">
        <v>1621321448.0998249</v>
      </c>
      <c r="G2587" s="28">
        <v>9769847.5492680073</v>
      </c>
      <c r="H2587" s="2"/>
    </row>
    <row r="2588" spans="1:8" ht="30" x14ac:dyDescent="0.25">
      <c r="A2588" s="33" t="s">
        <v>3760</v>
      </c>
      <c r="B2588" s="28"/>
      <c r="C2588" s="28"/>
      <c r="D2588" s="28" t="s">
        <v>468</v>
      </c>
      <c r="E2588" s="28" t="s">
        <v>2915</v>
      </c>
      <c r="F2588" s="28">
        <v>504457366.93022859</v>
      </c>
      <c r="G2588" s="28">
        <v>3146850.5951752812</v>
      </c>
      <c r="H2588" s="2"/>
    </row>
    <row r="2589" spans="1:8" ht="30" x14ac:dyDescent="0.25">
      <c r="A2589" s="33" t="s">
        <v>3760</v>
      </c>
      <c r="B2589" s="28"/>
      <c r="C2589" s="28"/>
      <c r="D2589" s="28" t="s">
        <v>470</v>
      </c>
      <c r="E2589" s="28" t="s">
        <v>2916</v>
      </c>
      <c r="F2589" s="28">
        <v>135816470.28011453</v>
      </c>
      <c r="G2589" s="28">
        <v>4773860.7545434237</v>
      </c>
      <c r="H2589" s="2"/>
    </row>
    <row r="2590" spans="1:8" ht="30" x14ac:dyDescent="0.25">
      <c r="A2590" s="33" t="s">
        <v>3760</v>
      </c>
      <c r="B2590" s="28"/>
      <c r="C2590" s="28"/>
      <c r="D2590" s="28" t="s">
        <v>472</v>
      </c>
      <c r="E2590" s="28" t="s">
        <v>2917</v>
      </c>
      <c r="F2590" s="28">
        <v>535315884.63438058</v>
      </c>
      <c r="G2590" s="28">
        <v>6721852.6625796854</v>
      </c>
      <c r="H2590" s="2"/>
    </row>
    <row r="2591" spans="1:8" ht="30" x14ac:dyDescent="0.25">
      <c r="A2591" s="33" t="s">
        <v>3760</v>
      </c>
      <c r="B2591" s="28"/>
      <c r="C2591" s="28"/>
      <c r="D2591" s="28" t="s">
        <v>474</v>
      </c>
      <c r="E2591" s="28" t="s">
        <v>2918</v>
      </c>
      <c r="F2591" s="28">
        <v>115301980.61722618</v>
      </c>
      <c r="G2591" s="28">
        <v>2960907.3613996655</v>
      </c>
      <c r="H2591" s="2"/>
    </row>
    <row r="2592" spans="1:8" ht="30" x14ac:dyDescent="0.25">
      <c r="A2592" s="33" t="s">
        <v>3760</v>
      </c>
      <c r="B2592" s="28"/>
      <c r="C2592" s="28"/>
      <c r="D2592" s="28" t="s">
        <v>476</v>
      </c>
      <c r="E2592" s="28" t="s">
        <v>2919</v>
      </c>
      <c r="F2592" s="28">
        <v>384716265.70356411</v>
      </c>
      <c r="G2592" s="28">
        <v>4805853.4578109682</v>
      </c>
      <c r="H2592" s="2"/>
    </row>
    <row r="2593" spans="1:8" ht="30" x14ac:dyDescent="0.25">
      <c r="A2593" s="33" t="s">
        <v>3760</v>
      </c>
      <c r="B2593" s="28"/>
      <c r="C2593" s="28"/>
      <c r="D2593" s="28" t="s">
        <v>478</v>
      </c>
      <c r="E2593" s="28" t="s">
        <v>2920</v>
      </c>
      <c r="F2593" s="28">
        <v>1892884640.2535698</v>
      </c>
      <c r="G2593" s="28">
        <v>11582961.578158617</v>
      </c>
      <c r="H2593" s="2"/>
    </row>
    <row r="2594" spans="1:8" ht="30" x14ac:dyDescent="0.25">
      <c r="A2594" s="33" t="s">
        <v>3760</v>
      </c>
      <c r="B2594" s="28"/>
      <c r="C2594" s="28"/>
      <c r="D2594" s="28" t="s">
        <v>480</v>
      </c>
      <c r="E2594" s="28" t="s">
        <v>2921</v>
      </c>
      <c r="F2594" s="28">
        <v>892439348.58531761</v>
      </c>
      <c r="G2594" s="28">
        <v>5502365.4539321065</v>
      </c>
      <c r="H2594" s="2"/>
    </row>
    <row r="2595" spans="1:8" ht="30" x14ac:dyDescent="0.25">
      <c r="A2595" s="33" t="s">
        <v>3760</v>
      </c>
      <c r="B2595" s="28"/>
      <c r="C2595" s="28"/>
      <c r="D2595" s="28" t="s">
        <v>482</v>
      </c>
      <c r="E2595" s="28" t="s">
        <v>2922</v>
      </c>
      <c r="F2595" s="28">
        <v>204665158.48298013</v>
      </c>
      <c r="G2595" s="28">
        <v>5645276.723199755</v>
      </c>
      <c r="H2595" s="2"/>
    </row>
    <row r="2596" spans="1:8" ht="30" x14ac:dyDescent="0.25">
      <c r="A2596" s="33" t="s">
        <v>3760</v>
      </c>
      <c r="B2596" s="28"/>
      <c r="C2596" s="28"/>
      <c r="D2596" s="28" t="s">
        <v>484</v>
      </c>
      <c r="E2596" s="28" t="s">
        <v>2923</v>
      </c>
      <c r="F2596" s="28">
        <v>1174890503.5523674</v>
      </c>
      <c r="G2596" s="28">
        <v>7162267.7877157927</v>
      </c>
      <c r="H2596" s="2"/>
    </row>
    <row r="2597" spans="1:8" ht="30" x14ac:dyDescent="0.25">
      <c r="A2597" s="33" t="s">
        <v>3760</v>
      </c>
      <c r="B2597" s="28"/>
      <c r="C2597" s="28"/>
      <c r="D2597" s="28" t="s">
        <v>486</v>
      </c>
      <c r="E2597" s="28" t="s">
        <v>2924</v>
      </c>
      <c r="F2597" s="28">
        <v>782458473.68329465</v>
      </c>
      <c r="G2597" s="28">
        <v>5599620.9219111204</v>
      </c>
      <c r="H2597" s="2"/>
    </row>
    <row r="2598" spans="1:8" ht="30" x14ac:dyDescent="0.25">
      <c r="A2598" s="33" t="s">
        <v>3760</v>
      </c>
      <c r="B2598" s="28"/>
      <c r="C2598" s="28"/>
      <c r="D2598" s="28" t="s">
        <v>488</v>
      </c>
      <c r="E2598" s="28" t="s">
        <v>2925</v>
      </c>
      <c r="F2598" s="28">
        <v>295585665.06696242</v>
      </c>
      <c r="G2598" s="28">
        <v>1844730.7234511748</v>
      </c>
      <c r="H2598" s="2"/>
    </row>
    <row r="2599" spans="1:8" ht="30" x14ac:dyDescent="0.25">
      <c r="A2599" s="33" t="s">
        <v>3760</v>
      </c>
      <c r="B2599" s="28"/>
      <c r="C2599" s="28"/>
      <c r="D2599" s="28" t="s">
        <v>490</v>
      </c>
      <c r="E2599" s="28" t="s">
        <v>2926</v>
      </c>
      <c r="F2599" s="28">
        <v>644728059.76151228</v>
      </c>
      <c r="G2599" s="28">
        <v>6952773.2421593666</v>
      </c>
      <c r="H2599" s="2"/>
    </row>
    <row r="2600" spans="1:8" ht="30" x14ac:dyDescent="0.25">
      <c r="A2600" s="33" t="s">
        <v>3760</v>
      </c>
      <c r="B2600" s="28"/>
      <c r="C2600" s="28"/>
      <c r="D2600" s="28" t="s">
        <v>2147</v>
      </c>
      <c r="E2600" s="28" t="s">
        <v>2927</v>
      </c>
      <c r="F2600" s="28">
        <v>240481215.31484407</v>
      </c>
      <c r="G2600" s="28">
        <v>1527710.8188891262</v>
      </c>
      <c r="H2600" s="2"/>
    </row>
    <row r="2601" spans="1:8" ht="30" x14ac:dyDescent="0.25">
      <c r="A2601" s="33" t="s">
        <v>3760</v>
      </c>
      <c r="B2601" s="28"/>
      <c r="C2601" s="28"/>
      <c r="D2601" s="28" t="s">
        <v>492</v>
      </c>
      <c r="E2601" s="28" t="s">
        <v>2928</v>
      </c>
      <c r="F2601" s="28">
        <v>52462246.651310503</v>
      </c>
      <c r="G2601" s="28">
        <v>1818362.6448138952</v>
      </c>
      <c r="H2601" s="2"/>
    </row>
    <row r="2602" spans="1:8" ht="30" x14ac:dyDescent="0.25">
      <c r="A2602" s="33" t="s">
        <v>3760</v>
      </c>
      <c r="B2602" s="28"/>
      <c r="C2602" s="28"/>
      <c r="D2602" s="28" t="s">
        <v>494</v>
      </c>
      <c r="E2602" s="28" t="s">
        <v>2929</v>
      </c>
      <c r="F2602" s="28">
        <v>1556201477.811523</v>
      </c>
      <c r="G2602" s="28">
        <v>11854269.384180546</v>
      </c>
      <c r="H2602" s="2"/>
    </row>
    <row r="2603" spans="1:8" ht="30" x14ac:dyDescent="0.25">
      <c r="A2603" s="33" t="s">
        <v>3760</v>
      </c>
      <c r="B2603" s="28"/>
      <c r="C2603" s="28"/>
      <c r="D2603" s="28" t="s">
        <v>2149</v>
      </c>
      <c r="E2603" s="28" t="s">
        <v>2930</v>
      </c>
      <c r="F2603" s="28">
        <v>157368083.64632288</v>
      </c>
      <c r="G2603" s="28">
        <v>1008312.5698319823</v>
      </c>
      <c r="H2603" s="2"/>
    </row>
    <row r="2604" spans="1:8" ht="30" x14ac:dyDescent="0.25">
      <c r="A2604" s="33" t="s">
        <v>3760</v>
      </c>
      <c r="B2604" s="28"/>
      <c r="C2604" s="28"/>
      <c r="D2604" s="28" t="s">
        <v>496</v>
      </c>
      <c r="E2604" s="28" t="s">
        <v>2931</v>
      </c>
      <c r="F2604" s="28">
        <v>142927474.85775709</v>
      </c>
      <c r="G2604" s="28">
        <v>907818.92329622433</v>
      </c>
      <c r="H2604" s="2"/>
    </row>
    <row r="2605" spans="1:8" ht="30" x14ac:dyDescent="0.25">
      <c r="A2605" s="33" t="s">
        <v>3760</v>
      </c>
      <c r="B2605" s="28"/>
      <c r="C2605" s="28"/>
      <c r="D2605" s="28" t="s">
        <v>498</v>
      </c>
      <c r="E2605" s="28" t="s">
        <v>2932</v>
      </c>
      <c r="F2605" s="28">
        <v>772313880.10952806</v>
      </c>
      <c r="G2605" s="28">
        <v>7037816.1903971732</v>
      </c>
      <c r="H2605" s="2"/>
    </row>
    <row r="2606" spans="1:8" ht="30" x14ac:dyDescent="0.25">
      <c r="A2606" s="33" t="s">
        <v>3760</v>
      </c>
      <c r="B2606" s="28"/>
      <c r="C2606" s="28"/>
      <c r="D2606" s="28" t="s">
        <v>2152</v>
      </c>
      <c r="E2606" s="28" t="s">
        <v>2933</v>
      </c>
      <c r="F2606" s="28">
        <v>260490282.83354202</v>
      </c>
      <c r="G2606" s="28">
        <v>1632884.7889068499</v>
      </c>
      <c r="H2606" s="2"/>
    </row>
    <row r="2607" spans="1:8" ht="30" x14ac:dyDescent="0.25">
      <c r="A2607" s="33" t="s">
        <v>3760</v>
      </c>
      <c r="B2607" s="28"/>
      <c r="C2607" s="28"/>
      <c r="D2607" s="28" t="s">
        <v>500</v>
      </c>
      <c r="E2607" s="28" t="s">
        <v>2934</v>
      </c>
      <c r="F2607" s="28">
        <v>549546903.23612642</v>
      </c>
      <c r="G2607" s="28">
        <v>4368882.1427327991</v>
      </c>
      <c r="H2607" s="2"/>
    </row>
    <row r="2608" spans="1:8" ht="30" x14ac:dyDescent="0.25">
      <c r="A2608" s="33" t="s">
        <v>3760</v>
      </c>
      <c r="B2608" s="28"/>
      <c r="C2608" s="28"/>
      <c r="D2608" s="28" t="s">
        <v>502</v>
      </c>
      <c r="E2608" s="28" t="s">
        <v>2935</v>
      </c>
      <c r="F2608" s="28">
        <v>774787595.99568331</v>
      </c>
      <c r="G2608" s="28">
        <v>4915603.1323799789</v>
      </c>
      <c r="H2608" s="2"/>
    </row>
    <row r="2609" spans="1:8" ht="30" x14ac:dyDescent="0.25">
      <c r="A2609" s="33" t="s">
        <v>3760</v>
      </c>
      <c r="B2609" s="28"/>
      <c r="C2609" s="28"/>
      <c r="D2609" s="28" t="s">
        <v>1810</v>
      </c>
      <c r="E2609" s="28" t="s">
        <v>2936</v>
      </c>
      <c r="F2609" s="28">
        <v>132196003.72521652</v>
      </c>
      <c r="G2609" s="28">
        <v>838178.25658615306</v>
      </c>
      <c r="H2609" s="2"/>
    </row>
    <row r="2610" spans="1:8" ht="30" x14ac:dyDescent="0.25">
      <c r="A2610" s="33" t="s">
        <v>3760</v>
      </c>
      <c r="B2610" s="28"/>
      <c r="C2610" s="28"/>
      <c r="D2610" s="28" t="s">
        <v>504</v>
      </c>
      <c r="E2610" s="28" t="s">
        <v>2937</v>
      </c>
      <c r="F2610" s="28">
        <v>4854085466.8235579</v>
      </c>
      <c r="G2610" s="28">
        <v>36742170.426641464</v>
      </c>
      <c r="H2610" s="2"/>
    </row>
    <row r="2611" spans="1:8" ht="30" x14ac:dyDescent="0.25">
      <c r="A2611" s="33" t="s">
        <v>3760</v>
      </c>
      <c r="B2611" s="28"/>
      <c r="C2611" s="28"/>
      <c r="D2611" s="28" t="s">
        <v>506</v>
      </c>
      <c r="E2611" s="28" t="s">
        <v>2938</v>
      </c>
      <c r="F2611" s="28">
        <v>203721575.67189169</v>
      </c>
      <c r="G2611" s="28">
        <v>4935478.3088584542</v>
      </c>
      <c r="H2611" s="2"/>
    </row>
    <row r="2612" spans="1:8" ht="30" x14ac:dyDescent="0.25">
      <c r="A2612" s="33" t="s">
        <v>3760</v>
      </c>
      <c r="B2612" s="28"/>
      <c r="C2612" s="28"/>
      <c r="D2612" s="28" t="s">
        <v>508</v>
      </c>
      <c r="E2612" s="28" t="s">
        <v>2939</v>
      </c>
      <c r="F2612" s="28">
        <v>1011743658.7030063</v>
      </c>
      <c r="G2612" s="28">
        <v>6355382.2724485695</v>
      </c>
      <c r="H2612" s="2"/>
    </row>
    <row r="2613" spans="1:8" ht="30" x14ac:dyDescent="0.25">
      <c r="A2613" s="33" t="s">
        <v>3760</v>
      </c>
      <c r="B2613" s="28"/>
      <c r="C2613" s="28"/>
      <c r="D2613" s="28" t="s">
        <v>510</v>
      </c>
      <c r="E2613" s="28" t="s">
        <v>2940</v>
      </c>
      <c r="F2613" s="28">
        <v>586253976.50880885</v>
      </c>
      <c r="G2613" s="28">
        <v>9040624.3715772629</v>
      </c>
      <c r="H2613" s="2"/>
    </row>
    <row r="2614" spans="1:8" ht="30" x14ac:dyDescent="0.25">
      <c r="A2614" s="33" t="s">
        <v>3760</v>
      </c>
      <c r="B2614" s="28"/>
      <c r="C2614" s="28"/>
      <c r="D2614" s="28" t="s">
        <v>512</v>
      </c>
      <c r="E2614" s="28" t="s">
        <v>2941</v>
      </c>
      <c r="F2614" s="28">
        <v>87251107.377726912</v>
      </c>
      <c r="G2614" s="28">
        <v>1800842.3313543797</v>
      </c>
      <c r="H2614" s="2"/>
    </row>
    <row r="2615" spans="1:8" ht="30" x14ac:dyDescent="0.25">
      <c r="A2615" s="33" t="s">
        <v>3760</v>
      </c>
      <c r="B2615" s="28"/>
      <c r="C2615" s="28"/>
      <c r="D2615" s="28" t="s">
        <v>514</v>
      </c>
      <c r="E2615" s="28" t="s">
        <v>2942</v>
      </c>
      <c r="F2615" s="28">
        <v>421711228.43379974</v>
      </c>
      <c r="G2615" s="28">
        <v>7928490.9718111753</v>
      </c>
      <c r="H2615" s="2"/>
    </row>
    <row r="2616" spans="1:8" ht="30" x14ac:dyDescent="0.25">
      <c r="A2616" s="33" t="s">
        <v>3760</v>
      </c>
      <c r="B2616" s="28"/>
      <c r="C2616" s="28"/>
      <c r="D2616" s="28" t="s">
        <v>516</v>
      </c>
      <c r="E2616" s="28" t="s">
        <v>2943</v>
      </c>
      <c r="F2616" s="28">
        <v>164217093.6810585</v>
      </c>
      <c r="G2616" s="28">
        <v>2445201.1584608257</v>
      </c>
      <c r="H2616" s="2"/>
    </row>
    <row r="2617" spans="1:8" ht="30" x14ac:dyDescent="0.25">
      <c r="A2617" s="33" t="s">
        <v>3760</v>
      </c>
      <c r="B2617" s="28"/>
      <c r="C2617" s="28"/>
      <c r="D2617" s="28" t="s">
        <v>518</v>
      </c>
      <c r="E2617" s="28" t="s">
        <v>2944</v>
      </c>
      <c r="F2617" s="28">
        <v>1539000356.6438963</v>
      </c>
      <c r="G2617" s="28">
        <v>11344181.115403891</v>
      </c>
      <c r="H2617" s="2"/>
    </row>
    <row r="2618" spans="1:8" ht="30" x14ac:dyDescent="0.25">
      <c r="A2618" s="33" t="s">
        <v>3760</v>
      </c>
      <c r="B2618" s="28"/>
      <c r="C2618" s="28"/>
      <c r="D2618" s="28" t="s">
        <v>1957</v>
      </c>
      <c r="E2618" s="28" t="s">
        <v>2945</v>
      </c>
      <c r="F2618" s="28">
        <v>221356853.27012205</v>
      </c>
      <c r="G2618" s="28">
        <v>2675304.7305558175</v>
      </c>
      <c r="H2618" s="2"/>
    </row>
    <row r="2619" spans="1:8" ht="30" x14ac:dyDescent="0.25">
      <c r="A2619" s="33" t="s">
        <v>3760</v>
      </c>
      <c r="B2619" s="28"/>
      <c r="C2619" s="28"/>
      <c r="D2619" s="28" t="s">
        <v>2155</v>
      </c>
      <c r="E2619" s="28" t="s">
        <v>2946</v>
      </c>
      <c r="F2619" s="28">
        <v>302713399.54631966</v>
      </c>
      <c r="G2619" s="28">
        <v>3272384.3640956581</v>
      </c>
      <c r="H2619" s="2"/>
    </row>
    <row r="2620" spans="1:8" ht="30" x14ac:dyDescent="0.25">
      <c r="A2620" s="33" t="s">
        <v>3760</v>
      </c>
      <c r="B2620" s="28"/>
      <c r="C2620" s="28"/>
      <c r="D2620" s="28" t="s">
        <v>520</v>
      </c>
      <c r="E2620" s="28" t="s">
        <v>2947</v>
      </c>
      <c r="F2620" s="28">
        <v>792301552.46703243</v>
      </c>
      <c r="G2620" s="28">
        <v>4892963.2586794496</v>
      </c>
      <c r="H2620" s="2"/>
    </row>
    <row r="2621" spans="1:8" ht="30" x14ac:dyDescent="0.25">
      <c r="A2621" s="33" t="s">
        <v>3760</v>
      </c>
      <c r="B2621" s="28"/>
      <c r="C2621" s="28"/>
      <c r="D2621" s="28" t="s">
        <v>522</v>
      </c>
      <c r="E2621" s="28" t="s">
        <v>2948</v>
      </c>
      <c r="F2621" s="28">
        <v>248576744.43202952</v>
      </c>
      <c r="G2621" s="28">
        <v>2211745.2957250923</v>
      </c>
      <c r="H2621" s="2"/>
    </row>
    <row r="2622" spans="1:8" ht="30" x14ac:dyDescent="0.25">
      <c r="A2622" s="33" t="s">
        <v>3760</v>
      </c>
      <c r="B2622" s="28"/>
      <c r="C2622" s="28"/>
      <c r="D2622" s="28" t="s">
        <v>1912</v>
      </c>
      <c r="E2622" s="28" t="s">
        <v>2949</v>
      </c>
      <c r="F2622" s="28">
        <v>225311152.03030717</v>
      </c>
      <c r="G2622" s="28">
        <v>4616547.0258947313</v>
      </c>
      <c r="H2622" s="2"/>
    </row>
    <row r="2623" spans="1:8" ht="30" x14ac:dyDescent="0.25">
      <c r="A2623" s="33" t="s">
        <v>3760</v>
      </c>
      <c r="B2623" s="28"/>
      <c r="C2623" s="28"/>
      <c r="D2623" s="28" t="s">
        <v>524</v>
      </c>
      <c r="E2623" s="28" t="s">
        <v>2950</v>
      </c>
      <c r="F2623" s="28">
        <v>258969907.57993031</v>
      </c>
      <c r="G2623" s="28">
        <v>6756161.0638030171</v>
      </c>
      <c r="H2623" s="2"/>
    </row>
    <row r="2624" spans="1:8" ht="30" x14ac:dyDescent="0.25">
      <c r="A2624" s="33" t="s">
        <v>3760</v>
      </c>
      <c r="B2624" s="28"/>
      <c r="C2624" s="28"/>
      <c r="D2624" s="28" t="s">
        <v>526</v>
      </c>
      <c r="E2624" s="28" t="s">
        <v>2951</v>
      </c>
      <c r="F2624" s="28">
        <v>390303047.29293865</v>
      </c>
      <c r="G2624" s="28">
        <v>4963236.4006623328</v>
      </c>
      <c r="H2624" s="2"/>
    </row>
    <row r="2625" spans="1:8" ht="30" x14ac:dyDescent="0.25">
      <c r="A2625" s="33" t="s">
        <v>3760</v>
      </c>
      <c r="B2625" s="28"/>
      <c r="C2625" s="28"/>
      <c r="D2625" s="28" t="s">
        <v>528</v>
      </c>
      <c r="E2625" s="28" t="s">
        <v>2952</v>
      </c>
      <c r="F2625" s="28">
        <v>685401543.23826313</v>
      </c>
      <c r="G2625" s="28">
        <v>4221865.7882782519</v>
      </c>
      <c r="H2625" s="2"/>
    </row>
    <row r="2626" spans="1:8" ht="30" x14ac:dyDescent="0.25">
      <c r="A2626" s="33" t="s">
        <v>3760</v>
      </c>
      <c r="B2626" s="28"/>
      <c r="C2626" s="28"/>
      <c r="D2626" s="28" t="s">
        <v>530</v>
      </c>
      <c r="E2626" s="28" t="s">
        <v>2953</v>
      </c>
      <c r="F2626" s="28">
        <v>256230563.44504654</v>
      </c>
      <c r="G2626" s="28">
        <v>6942317.625125885</v>
      </c>
      <c r="H2626" s="2"/>
    </row>
    <row r="2627" spans="1:8" ht="30" x14ac:dyDescent="0.25">
      <c r="A2627" s="33" t="s">
        <v>3760</v>
      </c>
      <c r="B2627" s="28"/>
      <c r="C2627" s="28"/>
      <c r="D2627" s="28" t="s">
        <v>2157</v>
      </c>
      <c r="E2627" s="28" t="s">
        <v>2954</v>
      </c>
      <c r="F2627" s="28">
        <v>97491591.131094724</v>
      </c>
      <c r="G2627" s="28">
        <v>1683658.1912828311</v>
      </c>
      <c r="H2627" s="2"/>
    </row>
    <row r="2628" spans="1:8" ht="30" x14ac:dyDescent="0.25">
      <c r="A2628" s="33" t="s">
        <v>3760</v>
      </c>
      <c r="B2628" s="28"/>
      <c r="C2628" s="28"/>
      <c r="D2628" s="28" t="s">
        <v>532</v>
      </c>
      <c r="E2628" s="28" t="s">
        <v>2955</v>
      </c>
      <c r="F2628" s="28">
        <v>228171326.52273822</v>
      </c>
      <c r="G2628" s="28">
        <v>1443233.0667254999</v>
      </c>
      <c r="H2628" s="2"/>
    </row>
    <row r="2629" spans="1:8" ht="30" x14ac:dyDescent="0.25">
      <c r="A2629" s="33" t="s">
        <v>3760</v>
      </c>
      <c r="B2629" s="28"/>
      <c r="C2629" s="28"/>
      <c r="D2629" s="28" t="s">
        <v>534</v>
      </c>
      <c r="E2629" s="28" t="s">
        <v>2956</v>
      </c>
      <c r="F2629" s="28">
        <v>107304659.44596918</v>
      </c>
      <c r="G2629" s="28">
        <v>676695.62649456784</v>
      </c>
      <c r="H2629" s="2"/>
    </row>
    <row r="2630" spans="1:8" ht="30" x14ac:dyDescent="0.25">
      <c r="A2630" s="33" t="s">
        <v>3760</v>
      </c>
      <c r="B2630" s="28"/>
      <c r="C2630" s="28"/>
      <c r="D2630" s="28" t="s">
        <v>2159</v>
      </c>
      <c r="E2630" s="28" t="s">
        <v>2957</v>
      </c>
      <c r="F2630" s="28">
        <v>742492342.73919952</v>
      </c>
      <c r="G2630" s="28">
        <v>5836214.8641315997</v>
      </c>
      <c r="H2630" s="2"/>
    </row>
    <row r="2631" spans="1:8" ht="30" x14ac:dyDescent="0.25">
      <c r="A2631" s="33" t="s">
        <v>3760</v>
      </c>
      <c r="B2631" s="28"/>
      <c r="C2631" s="28"/>
      <c r="D2631" s="28" t="s">
        <v>536</v>
      </c>
      <c r="E2631" s="28" t="s">
        <v>2958</v>
      </c>
      <c r="F2631" s="28">
        <v>687698182.81576252</v>
      </c>
      <c r="G2631" s="28">
        <v>4376526.4152733088</v>
      </c>
      <c r="H2631" s="2"/>
    </row>
    <row r="2632" spans="1:8" ht="30" x14ac:dyDescent="0.25">
      <c r="A2632" s="33" t="s">
        <v>3760</v>
      </c>
      <c r="B2632" s="28"/>
      <c r="C2632" s="28"/>
      <c r="D2632" s="28" t="s">
        <v>538</v>
      </c>
      <c r="E2632" s="28" t="s">
        <v>2959</v>
      </c>
      <c r="F2632" s="28">
        <v>354948968.76797324</v>
      </c>
      <c r="G2632" s="28">
        <v>4921184.4362525642</v>
      </c>
      <c r="H2632" s="2"/>
    </row>
    <row r="2633" spans="1:8" ht="30" x14ac:dyDescent="0.25">
      <c r="A2633" s="33" t="s">
        <v>3760</v>
      </c>
      <c r="B2633" s="28"/>
      <c r="C2633" s="28"/>
      <c r="D2633" s="28" t="s">
        <v>540</v>
      </c>
      <c r="E2633" s="28" t="s">
        <v>2960</v>
      </c>
      <c r="F2633" s="28">
        <v>283372962.13244426</v>
      </c>
      <c r="G2633" s="28">
        <v>5802470.3285646737</v>
      </c>
      <c r="H2633" s="2"/>
    </row>
    <row r="2634" spans="1:8" ht="30" x14ac:dyDescent="0.25">
      <c r="A2634" s="33" t="s">
        <v>3760</v>
      </c>
      <c r="B2634" s="28"/>
      <c r="C2634" s="28"/>
      <c r="D2634" s="28" t="s">
        <v>542</v>
      </c>
      <c r="E2634" s="28" t="s">
        <v>2961</v>
      </c>
      <c r="F2634" s="28">
        <v>0</v>
      </c>
      <c r="G2634" s="28">
        <v>0</v>
      </c>
      <c r="H2634" s="2"/>
    </row>
    <row r="2635" spans="1:8" ht="30" x14ac:dyDescent="0.25">
      <c r="A2635" s="33" t="s">
        <v>3760</v>
      </c>
      <c r="B2635" s="28"/>
      <c r="C2635" s="28"/>
      <c r="D2635" s="28" t="s">
        <v>544</v>
      </c>
      <c r="E2635" s="28" t="s">
        <v>2962</v>
      </c>
      <c r="F2635" s="28">
        <v>327557504.3329581</v>
      </c>
      <c r="G2635" s="28">
        <v>2222806.8329250813</v>
      </c>
      <c r="H2635" s="2"/>
    </row>
    <row r="2636" spans="1:8" ht="30" x14ac:dyDescent="0.25">
      <c r="A2636" s="33" t="s">
        <v>3760</v>
      </c>
      <c r="B2636" s="28"/>
      <c r="C2636" s="28"/>
      <c r="D2636" s="28" t="s">
        <v>1713</v>
      </c>
      <c r="E2636" s="28" t="s">
        <v>2963</v>
      </c>
      <c r="F2636" s="28">
        <v>208339790.74341738</v>
      </c>
      <c r="G2636" s="28">
        <v>1970323.0059764981</v>
      </c>
      <c r="H2636" s="2"/>
    </row>
    <row r="2637" spans="1:8" ht="30" x14ac:dyDescent="0.25">
      <c r="A2637" s="33" t="s">
        <v>3760</v>
      </c>
      <c r="B2637" s="28"/>
      <c r="C2637" s="28"/>
      <c r="D2637" s="28" t="s">
        <v>546</v>
      </c>
      <c r="E2637" s="28" t="s">
        <v>2964</v>
      </c>
      <c r="F2637" s="28">
        <v>757241576.52542925</v>
      </c>
      <c r="G2637" s="28">
        <v>4781268.5129063725</v>
      </c>
      <c r="H2637" s="2"/>
    </row>
    <row r="2638" spans="1:8" ht="30" x14ac:dyDescent="0.25">
      <c r="A2638" s="33" t="s">
        <v>3760</v>
      </c>
      <c r="B2638" s="28"/>
      <c r="C2638" s="28"/>
      <c r="D2638" s="28" t="s">
        <v>548</v>
      </c>
      <c r="E2638" s="28" t="s">
        <v>2965</v>
      </c>
      <c r="F2638" s="28">
        <v>292105378.50505447</v>
      </c>
      <c r="G2638" s="28">
        <v>3364288.6907392591</v>
      </c>
      <c r="H2638" s="2"/>
    </row>
    <row r="2639" spans="1:8" ht="30" x14ac:dyDescent="0.25">
      <c r="A2639" s="33" t="s">
        <v>3760</v>
      </c>
      <c r="B2639" s="28"/>
      <c r="C2639" s="28"/>
      <c r="D2639" s="28" t="s">
        <v>550</v>
      </c>
      <c r="E2639" s="28" t="s">
        <v>2966</v>
      </c>
      <c r="F2639" s="28">
        <v>300309281.85595739</v>
      </c>
      <c r="G2639" s="28">
        <v>1897533.8121180534</v>
      </c>
      <c r="H2639" s="2"/>
    </row>
    <row r="2640" spans="1:8" ht="30" x14ac:dyDescent="0.25">
      <c r="A2640" s="33" t="s">
        <v>3760</v>
      </c>
      <c r="B2640" s="28"/>
      <c r="C2640" s="28"/>
      <c r="D2640" s="28" t="s">
        <v>2162</v>
      </c>
      <c r="E2640" s="28" t="s">
        <v>2967</v>
      </c>
      <c r="F2640" s="28">
        <v>142414477.13110417</v>
      </c>
      <c r="G2640" s="28">
        <v>3795945.612195462</v>
      </c>
      <c r="H2640" s="2"/>
    </row>
    <row r="2641" spans="1:8" ht="30" x14ac:dyDescent="0.25">
      <c r="A2641" s="33" t="s">
        <v>3760</v>
      </c>
      <c r="B2641" s="28"/>
      <c r="C2641" s="28"/>
      <c r="D2641" s="28" t="s">
        <v>552</v>
      </c>
      <c r="E2641" s="28" t="s">
        <v>2968</v>
      </c>
      <c r="F2641" s="28">
        <v>220424440.40987775</v>
      </c>
      <c r="G2641" s="28">
        <v>2564930.5320327133</v>
      </c>
      <c r="H2641" s="2"/>
    </row>
    <row r="2642" spans="1:8" ht="30" x14ac:dyDescent="0.25">
      <c r="A2642" s="33" t="s">
        <v>3760</v>
      </c>
      <c r="B2642" s="28"/>
      <c r="C2642" s="28"/>
      <c r="D2642" s="28" t="s">
        <v>554</v>
      </c>
      <c r="E2642" s="28" t="s">
        <v>2969</v>
      </c>
      <c r="F2642" s="28">
        <v>639721977.58558738</v>
      </c>
      <c r="G2642" s="28">
        <v>4020202.6638712883</v>
      </c>
      <c r="H2642" s="2"/>
    </row>
    <row r="2643" spans="1:8" ht="30" x14ac:dyDescent="0.25">
      <c r="A2643" s="33" t="s">
        <v>3760</v>
      </c>
      <c r="B2643" s="28"/>
      <c r="C2643" s="28"/>
      <c r="D2643" s="28" t="s">
        <v>556</v>
      </c>
      <c r="E2643" s="28" t="s">
        <v>2970</v>
      </c>
      <c r="F2643" s="28">
        <v>181314830.17940402</v>
      </c>
      <c r="G2643" s="28">
        <v>4075123.3223850429</v>
      </c>
      <c r="H2643" s="2"/>
    </row>
    <row r="2644" spans="1:8" ht="30" x14ac:dyDescent="0.25">
      <c r="A2644" s="33" t="s">
        <v>3760</v>
      </c>
      <c r="B2644" s="28"/>
      <c r="C2644" s="28"/>
      <c r="D2644" s="28" t="s">
        <v>558</v>
      </c>
      <c r="E2644" s="28" t="s">
        <v>2971</v>
      </c>
      <c r="F2644" s="28">
        <v>531655042.55322993</v>
      </c>
      <c r="G2644" s="28">
        <v>5872592.5982143581</v>
      </c>
      <c r="H2644" s="2"/>
    </row>
    <row r="2645" spans="1:8" ht="30" x14ac:dyDescent="0.25">
      <c r="A2645" s="33" t="s">
        <v>3760</v>
      </c>
      <c r="B2645" s="28"/>
      <c r="C2645" s="28"/>
      <c r="D2645" s="28" t="s">
        <v>560</v>
      </c>
      <c r="E2645" s="28" t="s">
        <v>2972</v>
      </c>
      <c r="F2645" s="28">
        <v>1166869618.5491099</v>
      </c>
      <c r="G2645" s="28">
        <v>7100787.3340798914</v>
      </c>
      <c r="H2645" s="2"/>
    </row>
    <row r="2646" spans="1:8" ht="30" x14ac:dyDescent="0.25">
      <c r="A2646" s="33" t="s">
        <v>3760</v>
      </c>
      <c r="B2646" s="28"/>
      <c r="C2646" s="28"/>
      <c r="D2646" s="28" t="s">
        <v>2164</v>
      </c>
      <c r="E2646" s="28" t="s">
        <v>2973</v>
      </c>
      <c r="F2646" s="28">
        <v>317272268.6269123</v>
      </c>
      <c r="G2646" s="28">
        <v>1979998.7230769694</v>
      </c>
      <c r="H2646" s="2"/>
    </row>
    <row r="2647" spans="1:8" ht="30" x14ac:dyDescent="0.25">
      <c r="A2647" s="33" t="s">
        <v>3760</v>
      </c>
      <c r="B2647" s="28"/>
      <c r="C2647" s="28"/>
      <c r="D2647" s="28" t="s">
        <v>2166</v>
      </c>
      <c r="E2647" s="28" t="s">
        <v>2974</v>
      </c>
      <c r="F2647" s="28">
        <v>312144955.66209626</v>
      </c>
      <c r="G2647" s="28">
        <v>1981361.3863231242</v>
      </c>
      <c r="H2647" s="2"/>
    </row>
    <row r="2648" spans="1:8" ht="30" x14ac:dyDescent="0.25">
      <c r="A2648" s="33" t="s">
        <v>3760</v>
      </c>
      <c r="B2648" s="28"/>
      <c r="C2648" s="28"/>
      <c r="D2648" s="28" t="s">
        <v>562</v>
      </c>
      <c r="E2648" s="28" t="s">
        <v>2975</v>
      </c>
      <c r="F2648" s="28">
        <v>466544398.9614588</v>
      </c>
      <c r="G2648" s="28">
        <v>6512265.8036933541</v>
      </c>
      <c r="H2648" s="2"/>
    </row>
    <row r="2649" spans="1:8" ht="30" x14ac:dyDescent="0.25">
      <c r="A2649" s="33" t="s">
        <v>3760</v>
      </c>
      <c r="B2649" s="28"/>
      <c r="C2649" s="28"/>
      <c r="D2649" s="28" t="s">
        <v>2168</v>
      </c>
      <c r="E2649" s="28" t="s">
        <v>2976</v>
      </c>
      <c r="F2649" s="28">
        <v>58383573.058884978</v>
      </c>
      <c r="G2649" s="28">
        <v>3161512.9350013733</v>
      </c>
      <c r="H2649" s="2"/>
    </row>
    <row r="2650" spans="1:8" ht="30" x14ac:dyDescent="0.25">
      <c r="A2650" s="33" t="s">
        <v>3760</v>
      </c>
      <c r="B2650" s="28"/>
      <c r="C2650" s="28"/>
      <c r="D2650" s="28" t="s">
        <v>564</v>
      </c>
      <c r="E2650" s="28" t="s">
        <v>2977</v>
      </c>
      <c r="F2650" s="28">
        <v>650271327.79254019</v>
      </c>
      <c r="G2650" s="28">
        <v>3974603.9035035074</v>
      </c>
      <c r="H2650" s="2"/>
    </row>
    <row r="2651" spans="1:8" ht="30" x14ac:dyDescent="0.25">
      <c r="A2651" s="33" t="s">
        <v>3760</v>
      </c>
      <c r="B2651" s="28"/>
      <c r="C2651" s="28"/>
      <c r="D2651" s="28" t="s">
        <v>566</v>
      </c>
      <c r="E2651" s="28" t="s">
        <v>2978</v>
      </c>
      <c r="F2651" s="28">
        <v>394923726.76722914</v>
      </c>
      <c r="G2651" s="28">
        <v>3428403.6577062756</v>
      </c>
      <c r="H2651" s="2"/>
    </row>
    <row r="2652" spans="1:8" ht="30" x14ac:dyDescent="0.25">
      <c r="A2652" s="33" t="s">
        <v>3760</v>
      </c>
      <c r="B2652" s="28"/>
      <c r="C2652" s="28"/>
      <c r="D2652" s="28" t="s">
        <v>568</v>
      </c>
      <c r="E2652" s="28" t="s">
        <v>2979</v>
      </c>
      <c r="F2652" s="28">
        <v>396567313.10055888</v>
      </c>
      <c r="G2652" s="28">
        <v>2412815.1291798055</v>
      </c>
      <c r="H2652" s="2"/>
    </row>
    <row r="2653" spans="1:8" ht="30" x14ac:dyDescent="0.25">
      <c r="A2653" s="33" t="s">
        <v>3760</v>
      </c>
      <c r="B2653" s="28"/>
      <c r="C2653" s="28"/>
      <c r="D2653" s="28" t="s">
        <v>570</v>
      </c>
      <c r="E2653" s="28" t="s">
        <v>2980</v>
      </c>
      <c r="F2653" s="28">
        <v>237002533.37252617</v>
      </c>
      <c r="G2653" s="28">
        <v>5397753.2886001766</v>
      </c>
      <c r="H2653" s="2"/>
    </row>
    <row r="2654" spans="1:8" ht="30" x14ac:dyDescent="0.25">
      <c r="A2654" s="33" t="s">
        <v>3760</v>
      </c>
      <c r="B2654" s="28"/>
      <c r="C2654" s="28"/>
      <c r="D2654" s="28" t="s">
        <v>572</v>
      </c>
      <c r="E2654" s="28" t="s">
        <v>2981</v>
      </c>
      <c r="F2654" s="28">
        <v>1133027584.7946451</v>
      </c>
      <c r="G2654" s="28">
        <v>7450934.4660060704</v>
      </c>
      <c r="H2654" s="2"/>
    </row>
    <row r="2655" spans="1:8" ht="30" x14ac:dyDescent="0.25">
      <c r="A2655" s="33" t="s">
        <v>3760</v>
      </c>
      <c r="B2655" s="28"/>
      <c r="C2655" s="28"/>
      <c r="D2655" s="28" t="s">
        <v>1812</v>
      </c>
      <c r="E2655" s="28" t="s">
        <v>2982</v>
      </c>
      <c r="F2655" s="28">
        <v>39508817.826237679</v>
      </c>
      <c r="G2655" s="28">
        <v>1167398.5216682851</v>
      </c>
      <c r="H2655" s="2"/>
    </row>
    <row r="2656" spans="1:8" ht="30" x14ac:dyDescent="0.25">
      <c r="A2656" s="33" t="s">
        <v>3760</v>
      </c>
      <c r="B2656" s="28"/>
      <c r="C2656" s="28"/>
      <c r="D2656" s="28" t="s">
        <v>574</v>
      </c>
      <c r="E2656" s="28" t="s">
        <v>2983</v>
      </c>
      <c r="F2656" s="28">
        <v>892548323.04496443</v>
      </c>
      <c r="G2656" s="28">
        <v>6723906.7763720751</v>
      </c>
      <c r="H2656" s="2"/>
    </row>
    <row r="2657" spans="1:8" ht="30" x14ac:dyDescent="0.25">
      <c r="A2657" s="33" t="s">
        <v>3760</v>
      </c>
      <c r="B2657" s="28"/>
      <c r="C2657" s="28"/>
      <c r="D2657" s="28" t="s">
        <v>576</v>
      </c>
      <c r="E2657" s="28" t="s">
        <v>2984</v>
      </c>
      <c r="F2657" s="28">
        <v>2306092763.4699211</v>
      </c>
      <c r="G2657" s="28">
        <v>9356275.1244290471</v>
      </c>
      <c r="H2657" s="2"/>
    </row>
    <row r="2658" spans="1:8" ht="30" x14ac:dyDescent="0.25">
      <c r="A2658" s="33" t="s">
        <v>3760</v>
      </c>
      <c r="B2658" s="28"/>
      <c r="C2658" s="28"/>
      <c r="D2658" s="28" t="s">
        <v>2171</v>
      </c>
      <c r="E2658" s="28" t="s">
        <v>2985</v>
      </c>
      <c r="F2658" s="28">
        <v>50250376.065805137</v>
      </c>
      <c r="G2658" s="28">
        <v>2047956.9887822568</v>
      </c>
      <c r="H2658" s="2"/>
    </row>
    <row r="2659" spans="1:8" ht="30" x14ac:dyDescent="0.25">
      <c r="A2659" s="33" t="s">
        <v>3760</v>
      </c>
      <c r="B2659" s="28"/>
      <c r="C2659" s="28"/>
      <c r="D2659" s="28" t="s">
        <v>1715</v>
      </c>
      <c r="E2659" s="28" t="s">
        <v>2986</v>
      </c>
      <c r="F2659" s="28">
        <v>99614219.189528108</v>
      </c>
      <c r="G2659" s="28">
        <v>2848559.2337179184</v>
      </c>
      <c r="H2659" s="2"/>
    </row>
    <row r="2660" spans="1:8" ht="30" x14ac:dyDescent="0.25">
      <c r="A2660" s="33" t="s">
        <v>3760</v>
      </c>
      <c r="B2660" s="28"/>
      <c r="C2660" s="28"/>
      <c r="D2660" s="28" t="s">
        <v>39</v>
      </c>
      <c r="E2660" s="28" t="s">
        <v>2697</v>
      </c>
      <c r="F2660" s="28">
        <v>0</v>
      </c>
      <c r="G2660" s="28">
        <v>0</v>
      </c>
      <c r="H2660" s="2"/>
    </row>
    <row r="2661" spans="1:8" ht="30" x14ac:dyDescent="0.25">
      <c r="A2661" s="33" t="s">
        <v>3760</v>
      </c>
      <c r="B2661" s="28"/>
      <c r="C2661" s="28"/>
      <c r="D2661" s="28" t="s">
        <v>579</v>
      </c>
      <c r="E2661" s="28" t="s">
        <v>2987</v>
      </c>
      <c r="F2661" s="28">
        <v>0</v>
      </c>
      <c r="G2661" s="28">
        <v>0</v>
      </c>
      <c r="H2661" s="2"/>
    </row>
    <row r="2662" spans="1:8" ht="30" x14ac:dyDescent="0.25">
      <c r="A2662" s="33" t="s">
        <v>3760</v>
      </c>
      <c r="B2662" s="28"/>
      <c r="C2662" s="28"/>
      <c r="D2662" s="28" t="s">
        <v>581</v>
      </c>
      <c r="E2662" s="28" t="s">
        <v>2988</v>
      </c>
      <c r="F2662" s="28">
        <v>1687156082.842171</v>
      </c>
      <c r="G2662" s="28">
        <v>10354752.886274099</v>
      </c>
      <c r="H2662" s="2"/>
    </row>
    <row r="2663" spans="1:8" ht="30" x14ac:dyDescent="0.25">
      <c r="A2663" s="33" t="s">
        <v>3760</v>
      </c>
      <c r="B2663" s="28"/>
      <c r="C2663" s="28"/>
      <c r="D2663" s="28" t="s">
        <v>583</v>
      </c>
      <c r="E2663" s="28" t="s">
        <v>2989</v>
      </c>
      <c r="F2663" s="28">
        <v>2047496729.4107373</v>
      </c>
      <c r="G2663" s="28">
        <v>12534062.80517143</v>
      </c>
      <c r="H2663" s="2"/>
    </row>
    <row r="2664" spans="1:8" ht="30" x14ac:dyDescent="0.25">
      <c r="A2664" s="33" t="s">
        <v>3760</v>
      </c>
      <c r="B2664" s="28"/>
      <c r="C2664" s="28"/>
      <c r="D2664" s="28" t="s">
        <v>1717</v>
      </c>
      <c r="E2664" s="28" t="s">
        <v>2990</v>
      </c>
      <c r="F2664" s="28">
        <v>1077016777.8480897</v>
      </c>
      <c r="G2664" s="28">
        <v>6616205.6700455248</v>
      </c>
      <c r="H2664" s="2"/>
    </row>
    <row r="2665" spans="1:8" ht="30" x14ac:dyDescent="0.25">
      <c r="A2665" s="33" t="s">
        <v>3760</v>
      </c>
      <c r="B2665" s="28"/>
      <c r="C2665" s="28"/>
      <c r="D2665" s="28" t="s">
        <v>585</v>
      </c>
      <c r="E2665" s="28" t="s">
        <v>2991</v>
      </c>
      <c r="F2665" s="28">
        <v>1637982075.088773</v>
      </c>
      <c r="G2665" s="28">
        <v>7405843.1352820992</v>
      </c>
      <c r="H2665" s="2"/>
    </row>
    <row r="2666" spans="1:8" ht="30" x14ac:dyDescent="0.25">
      <c r="A2666" s="33" t="s">
        <v>3760</v>
      </c>
      <c r="B2666" s="28"/>
      <c r="C2666" s="28"/>
      <c r="D2666" s="28" t="s">
        <v>587</v>
      </c>
      <c r="E2666" s="28" t="s">
        <v>2992</v>
      </c>
      <c r="F2666" s="28">
        <v>2607822486.7166643</v>
      </c>
      <c r="G2666" s="28">
        <v>15966929.989461184</v>
      </c>
      <c r="H2666" s="2"/>
    </row>
    <row r="2667" spans="1:8" ht="30" x14ac:dyDescent="0.25">
      <c r="A2667" s="33" t="s">
        <v>3760</v>
      </c>
      <c r="B2667" s="28"/>
      <c r="C2667" s="28"/>
      <c r="D2667" s="28" t="s">
        <v>589</v>
      </c>
      <c r="E2667" s="28" t="s">
        <v>2993</v>
      </c>
      <c r="F2667" s="28">
        <v>1175926615.8708026</v>
      </c>
      <c r="G2667" s="28">
        <v>7171162.7490582466</v>
      </c>
      <c r="H2667" s="2"/>
    </row>
    <row r="2668" spans="1:8" ht="30" x14ac:dyDescent="0.25">
      <c r="A2668" s="33" t="s">
        <v>3760</v>
      </c>
      <c r="B2668" s="28"/>
      <c r="C2668" s="28"/>
      <c r="D2668" s="28" t="s">
        <v>591</v>
      </c>
      <c r="E2668" s="28" t="s">
        <v>2994</v>
      </c>
      <c r="F2668" s="28">
        <v>3817536448.3607602</v>
      </c>
      <c r="G2668" s="28">
        <v>23274074.924800992</v>
      </c>
      <c r="H2668" s="2"/>
    </row>
    <row r="2669" spans="1:8" ht="30" x14ac:dyDescent="0.25">
      <c r="A2669" s="33" t="s">
        <v>3760</v>
      </c>
      <c r="B2669" s="28"/>
      <c r="C2669" s="28"/>
      <c r="D2669" s="28" t="s">
        <v>593</v>
      </c>
      <c r="E2669" s="28" t="s">
        <v>2995</v>
      </c>
      <c r="F2669" s="28">
        <v>748514556.84239626</v>
      </c>
      <c r="G2669" s="28">
        <v>4621017.216576755</v>
      </c>
      <c r="H2669" s="2"/>
    </row>
    <row r="2670" spans="1:8" ht="30" x14ac:dyDescent="0.25">
      <c r="A2670" s="33" t="s">
        <v>3760</v>
      </c>
      <c r="B2670" s="28"/>
      <c r="C2670" s="28"/>
      <c r="D2670" s="28" t="s">
        <v>595</v>
      </c>
      <c r="E2670" s="28" t="s">
        <v>2996</v>
      </c>
      <c r="F2670" s="28">
        <v>150898408.8323679</v>
      </c>
      <c r="G2670" s="28">
        <v>11639548.664723754</v>
      </c>
      <c r="H2670" s="2"/>
    </row>
    <row r="2671" spans="1:8" ht="30" x14ac:dyDescent="0.25">
      <c r="A2671" s="33" t="s">
        <v>3760</v>
      </c>
      <c r="B2671" s="28"/>
      <c r="C2671" s="28"/>
      <c r="D2671" s="28" t="s">
        <v>597</v>
      </c>
      <c r="E2671" s="28" t="s">
        <v>2997</v>
      </c>
      <c r="F2671" s="28">
        <v>973251674.19906735</v>
      </c>
      <c r="G2671" s="28">
        <v>6039622.107322216</v>
      </c>
      <c r="H2671" s="2"/>
    </row>
    <row r="2672" spans="1:8" ht="30" x14ac:dyDescent="0.25">
      <c r="A2672" s="33" t="s">
        <v>3760</v>
      </c>
      <c r="B2672" s="28"/>
      <c r="C2672" s="28"/>
      <c r="D2672" s="28" t="s">
        <v>1960</v>
      </c>
      <c r="E2672" s="28" t="s">
        <v>2998</v>
      </c>
      <c r="F2672" s="28">
        <v>1456024696.3462586</v>
      </c>
      <c r="G2672" s="28">
        <v>8898084.8175885081</v>
      </c>
      <c r="H2672" s="2"/>
    </row>
    <row r="2673" spans="1:8" ht="30" x14ac:dyDescent="0.25">
      <c r="A2673" s="33" t="s">
        <v>3760</v>
      </c>
      <c r="B2673" s="28"/>
      <c r="C2673" s="28"/>
      <c r="D2673" s="28" t="s">
        <v>1962</v>
      </c>
      <c r="E2673" s="28" t="s">
        <v>2999</v>
      </c>
      <c r="F2673" s="28">
        <v>543578758.15445507</v>
      </c>
      <c r="G2673" s="28">
        <v>3323058.3597138971</v>
      </c>
      <c r="H2673" s="2"/>
    </row>
    <row r="2674" spans="1:8" ht="30" x14ac:dyDescent="0.25">
      <c r="A2674" s="33" t="s">
        <v>3760</v>
      </c>
      <c r="B2674" s="28"/>
      <c r="C2674" s="28"/>
      <c r="D2674" s="28" t="s">
        <v>599</v>
      </c>
      <c r="E2674" s="28" t="s">
        <v>3000</v>
      </c>
      <c r="F2674" s="28">
        <v>2110341389.1919417</v>
      </c>
      <c r="G2674" s="28">
        <v>12854640.1717996</v>
      </c>
      <c r="H2674" s="2"/>
    </row>
    <row r="2675" spans="1:8" ht="30" x14ac:dyDescent="0.25">
      <c r="A2675" s="33" t="s">
        <v>3760</v>
      </c>
      <c r="B2675" s="28"/>
      <c r="C2675" s="28"/>
      <c r="D2675" s="28" t="s">
        <v>601</v>
      </c>
      <c r="E2675" s="28" t="s">
        <v>3001</v>
      </c>
      <c r="F2675" s="28">
        <v>1138839726.1089673</v>
      </c>
      <c r="G2675" s="28">
        <v>4053931.7283847332</v>
      </c>
      <c r="H2675" s="2"/>
    </row>
    <row r="2676" spans="1:8" ht="30" x14ac:dyDescent="0.25">
      <c r="A2676" s="33" t="s">
        <v>3760</v>
      </c>
      <c r="B2676" s="28"/>
      <c r="C2676" s="28"/>
      <c r="D2676" s="28" t="s">
        <v>1964</v>
      </c>
      <c r="E2676" s="28" t="s">
        <v>3002</v>
      </c>
      <c r="F2676" s="28">
        <v>1167995532.6809275</v>
      </c>
      <c r="G2676" s="28">
        <v>7217164.0280525386</v>
      </c>
      <c r="H2676" s="2"/>
    </row>
    <row r="2677" spans="1:8" ht="30" x14ac:dyDescent="0.25">
      <c r="A2677" s="33" t="s">
        <v>3760</v>
      </c>
      <c r="B2677" s="28"/>
      <c r="C2677" s="28"/>
      <c r="D2677" s="28" t="s">
        <v>603</v>
      </c>
      <c r="E2677" s="28" t="s">
        <v>3003</v>
      </c>
      <c r="F2677" s="28">
        <v>1577446844.7642777</v>
      </c>
      <c r="G2677" s="28">
        <v>9649841.6441056132</v>
      </c>
      <c r="H2677" s="2"/>
    </row>
    <row r="2678" spans="1:8" ht="30" x14ac:dyDescent="0.25">
      <c r="A2678" s="33" t="s">
        <v>3760</v>
      </c>
      <c r="B2678" s="28"/>
      <c r="C2678" s="28"/>
      <c r="D2678" s="28" t="s">
        <v>1914</v>
      </c>
      <c r="E2678" s="28" t="s">
        <v>3004</v>
      </c>
      <c r="F2678" s="28">
        <v>366484367.31496382</v>
      </c>
      <c r="G2678" s="28">
        <v>11836238.988608897</v>
      </c>
      <c r="H2678" s="2"/>
    </row>
    <row r="2679" spans="1:8" ht="30" x14ac:dyDescent="0.25">
      <c r="A2679" s="33" t="s">
        <v>3760</v>
      </c>
      <c r="B2679" s="28"/>
      <c r="C2679" s="28"/>
      <c r="D2679" s="28" t="s">
        <v>605</v>
      </c>
      <c r="E2679" s="28" t="s">
        <v>3005</v>
      </c>
      <c r="F2679" s="28">
        <v>3321696944.6677217</v>
      </c>
      <c r="G2679" s="28">
        <v>20187547.604144692</v>
      </c>
      <c r="H2679" s="2"/>
    </row>
    <row r="2680" spans="1:8" ht="30" x14ac:dyDescent="0.25">
      <c r="A2680" s="33" t="s">
        <v>3760</v>
      </c>
      <c r="B2680" s="28"/>
      <c r="C2680" s="28"/>
      <c r="D2680" s="28" t="s">
        <v>607</v>
      </c>
      <c r="E2680" s="28" t="s">
        <v>3006</v>
      </c>
      <c r="F2680" s="28">
        <v>1046457939.9217726</v>
      </c>
      <c r="G2680" s="28">
        <v>6427666.8840938509</v>
      </c>
      <c r="H2680" s="2"/>
    </row>
    <row r="2681" spans="1:8" ht="30" x14ac:dyDescent="0.25">
      <c r="A2681" s="33" t="s">
        <v>3760</v>
      </c>
      <c r="B2681" s="28"/>
      <c r="C2681" s="28"/>
      <c r="D2681" s="28" t="s">
        <v>609</v>
      </c>
      <c r="E2681" s="28" t="s">
        <v>3007</v>
      </c>
      <c r="F2681" s="28">
        <v>1845811482.33915</v>
      </c>
      <c r="G2681" s="28">
        <v>7935755.6040701866</v>
      </c>
      <c r="H2681" s="2"/>
    </row>
    <row r="2682" spans="1:8" ht="30" x14ac:dyDescent="0.25">
      <c r="A2682" s="33" t="s">
        <v>3760</v>
      </c>
      <c r="B2682" s="28"/>
      <c r="C2682" s="28"/>
      <c r="D2682" s="28" t="s">
        <v>611</v>
      </c>
      <c r="E2682" s="28" t="s">
        <v>3008</v>
      </c>
      <c r="F2682" s="28">
        <v>2184836333.6069665</v>
      </c>
      <c r="G2682" s="28">
        <v>13351298.149276376</v>
      </c>
      <c r="H2682" s="2"/>
    </row>
    <row r="2683" spans="1:8" ht="30" x14ac:dyDescent="0.25">
      <c r="A2683" s="33" t="s">
        <v>3760</v>
      </c>
      <c r="B2683" s="28"/>
      <c r="C2683" s="28"/>
      <c r="D2683" s="28" t="s">
        <v>1814</v>
      </c>
      <c r="E2683" s="28" t="s">
        <v>3009</v>
      </c>
      <c r="F2683" s="28">
        <v>943149070.90775824</v>
      </c>
      <c r="G2683" s="28">
        <v>5766981.4282782078</v>
      </c>
      <c r="H2683" s="2"/>
    </row>
    <row r="2684" spans="1:8" ht="30" x14ac:dyDescent="0.25">
      <c r="A2684" s="33" t="s">
        <v>3760</v>
      </c>
      <c r="B2684" s="28"/>
      <c r="C2684" s="28"/>
      <c r="D2684" s="28" t="s">
        <v>613</v>
      </c>
      <c r="E2684" s="28" t="s">
        <v>3010</v>
      </c>
      <c r="F2684" s="28">
        <v>2007324486.7897313</v>
      </c>
      <c r="G2684" s="28">
        <v>12228198.15692085</v>
      </c>
      <c r="H2684" s="2"/>
    </row>
    <row r="2685" spans="1:8" ht="30" x14ac:dyDescent="0.25">
      <c r="A2685" s="33" t="s">
        <v>3760</v>
      </c>
      <c r="B2685" s="28"/>
      <c r="C2685" s="28"/>
      <c r="D2685" s="28" t="s">
        <v>615</v>
      </c>
      <c r="E2685" s="28" t="s">
        <v>3011</v>
      </c>
      <c r="F2685" s="28">
        <v>259727405.97025502</v>
      </c>
      <c r="G2685" s="28">
        <v>6491369.4883999527</v>
      </c>
      <c r="H2685" s="2"/>
    </row>
    <row r="2686" spans="1:8" ht="30" x14ac:dyDescent="0.25">
      <c r="A2686" s="33" t="s">
        <v>3760</v>
      </c>
      <c r="B2686" s="28"/>
      <c r="C2686" s="28"/>
      <c r="D2686" s="28" t="s">
        <v>617</v>
      </c>
      <c r="E2686" s="28" t="s">
        <v>3012</v>
      </c>
      <c r="F2686" s="28">
        <v>4260050361.6144848</v>
      </c>
      <c r="G2686" s="28">
        <v>14965225.780471087</v>
      </c>
      <c r="H2686" s="2"/>
    </row>
    <row r="2687" spans="1:8" ht="30" x14ac:dyDescent="0.25">
      <c r="A2687" s="33" t="s">
        <v>3760</v>
      </c>
      <c r="B2687" s="28"/>
      <c r="C2687" s="28"/>
      <c r="D2687" s="28" t="s">
        <v>619</v>
      </c>
      <c r="E2687" s="28" t="s">
        <v>3013</v>
      </c>
      <c r="F2687" s="28">
        <v>1171731651.4689178</v>
      </c>
      <c r="G2687" s="28">
        <v>7162560.203783989</v>
      </c>
      <c r="H2687" s="2"/>
    </row>
    <row r="2688" spans="1:8" ht="30" x14ac:dyDescent="0.25">
      <c r="A2688" s="33" t="s">
        <v>3760</v>
      </c>
      <c r="B2688" s="28"/>
      <c r="C2688" s="28"/>
      <c r="D2688" s="28" t="s">
        <v>41</v>
      </c>
      <c r="E2688" s="28" t="s">
        <v>3014</v>
      </c>
      <c r="F2688" s="28">
        <v>0</v>
      </c>
      <c r="G2688" s="28">
        <v>0</v>
      </c>
      <c r="H2688" s="2"/>
    </row>
    <row r="2689" spans="1:8" ht="30" x14ac:dyDescent="0.25">
      <c r="A2689" s="33" t="s">
        <v>3760</v>
      </c>
      <c r="B2689" s="28"/>
      <c r="C2689" s="28"/>
      <c r="D2689" s="28" t="s">
        <v>622</v>
      </c>
      <c r="E2689" s="28" t="s">
        <v>3015</v>
      </c>
      <c r="F2689" s="28">
        <v>0</v>
      </c>
      <c r="G2689" s="28">
        <v>0</v>
      </c>
      <c r="H2689" s="2"/>
    </row>
    <row r="2690" spans="1:8" ht="30" x14ac:dyDescent="0.25">
      <c r="A2690" s="33" t="s">
        <v>3760</v>
      </c>
      <c r="B2690" s="28"/>
      <c r="C2690" s="28"/>
      <c r="D2690" s="28" t="s">
        <v>1719</v>
      </c>
      <c r="E2690" s="28" t="s">
        <v>3016</v>
      </c>
      <c r="F2690" s="28">
        <v>142541274.73454529</v>
      </c>
      <c r="G2690" s="28">
        <v>4185320.1693099439</v>
      </c>
      <c r="H2690" s="2"/>
    </row>
    <row r="2691" spans="1:8" ht="30" x14ac:dyDescent="0.25">
      <c r="A2691" s="33" t="s">
        <v>3760</v>
      </c>
      <c r="B2691" s="28"/>
      <c r="C2691" s="28"/>
      <c r="D2691" s="28" t="s">
        <v>2174</v>
      </c>
      <c r="E2691" s="28" t="s">
        <v>3017</v>
      </c>
      <c r="F2691" s="28">
        <v>194322490.89213896</v>
      </c>
      <c r="G2691" s="28">
        <v>7621363.541837275</v>
      </c>
      <c r="H2691" s="2"/>
    </row>
    <row r="2692" spans="1:8" ht="30" x14ac:dyDescent="0.25">
      <c r="A2692" s="33" t="s">
        <v>3760</v>
      </c>
      <c r="B2692" s="28"/>
      <c r="C2692" s="28"/>
      <c r="D2692" s="28" t="s">
        <v>2176</v>
      </c>
      <c r="E2692" s="28" t="s">
        <v>3018</v>
      </c>
      <c r="F2692" s="28">
        <v>3182870293.6772947</v>
      </c>
      <c r="G2692" s="28">
        <v>22708860.51671052</v>
      </c>
      <c r="H2692" s="2"/>
    </row>
    <row r="2693" spans="1:8" ht="30" x14ac:dyDescent="0.25">
      <c r="A2693" s="33" t="s">
        <v>3760</v>
      </c>
      <c r="B2693" s="28"/>
      <c r="C2693" s="28"/>
      <c r="D2693" s="28" t="s">
        <v>2178</v>
      </c>
      <c r="E2693" s="28" t="s">
        <v>3019</v>
      </c>
      <c r="F2693" s="28">
        <v>384175766.77864265</v>
      </c>
      <c r="G2693" s="28">
        <v>7692353.8385388255</v>
      </c>
      <c r="H2693" s="2"/>
    </row>
    <row r="2694" spans="1:8" ht="30" x14ac:dyDescent="0.25">
      <c r="A2694" s="33" t="s">
        <v>3760</v>
      </c>
      <c r="B2694" s="28"/>
      <c r="C2694" s="28"/>
      <c r="D2694" s="28" t="s">
        <v>624</v>
      </c>
      <c r="E2694" s="28" t="s">
        <v>3020</v>
      </c>
      <c r="F2694" s="28">
        <v>26622277.795936108</v>
      </c>
      <c r="G2694" s="28">
        <v>14482548.99308902</v>
      </c>
      <c r="H2694" s="2"/>
    </row>
    <row r="2695" spans="1:8" ht="30" x14ac:dyDescent="0.25">
      <c r="A2695" s="33" t="s">
        <v>3760</v>
      </c>
      <c r="B2695" s="28"/>
      <c r="C2695" s="28"/>
      <c r="D2695" s="28" t="s">
        <v>626</v>
      </c>
      <c r="E2695" s="28" t="s">
        <v>3021</v>
      </c>
      <c r="F2695" s="28">
        <v>1936348393.8482671</v>
      </c>
      <c r="G2695" s="28">
        <v>13740119.762112141</v>
      </c>
      <c r="H2695" s="2"/>
    </row>
    <row r="2696" spans="1:8" ht="30" x14ac:dyDescent="0.25">
      <c r="A2696" s="33" t="s">
        <v>3760</v>
      </c>
      <c r="B2696" s="28"/>
      <c r="C2696" s="28"/>
      <c r="D2696" s="28" t="s">
        <v>628</v>
      </c>
      <c r="E2696" s="28" t="s">
        <v>3022</v>
      </c>
      <c r="F2696" s="28">
        <v>1383501875.4132228</v>
      </c>
      <c r="G2696" s="28">
        <v>15693757.49056232</v>
      </c>
      <c r="H2696" s="2"/>
    </row>
    <row r="2697" spans="1:8" ht="30" x14ac:dyDescent="0.25">
      <c r="A2697" s="33" t="s">
        <v>3760</v>
      </c>
      <c r="B2697" s="28"/>
      <c r="C2697" s="28"/>
      <c r="D2697" s="28" t="s">
        <v>2180</v>
      </c>
      <c r="E2697" s="28" t="s">
        <v>3023</v>
      </c>
      <c r="F2697" s="28">
        <v>1234959995.3646932</v>
      </c>
      <c r="G2697" s="28">
        <v>7693359.9691985846</v>
      </c>
      <c r="H2697" s="2"/>
    </row>
    <row r="2698" spans="1:8" ht="30" x14ac:dyDescent="0.25">
      <c r="A2698" s="33" t="s">
        <v>3760</v>
      </c>
      <c r="B2698" s="28"/>
      <c r="C2698" s="28"/>
      <c r="D2698" s="28" t="s">
        <v>2182</v>
      </c>
      <c r="E2698" s="28" t="s">
        <v>3024</v>
      </c>
      <c r="F2698" s="28">
        <v>407987089.09103823</v>
      </c>
      <c r="G2698" s="28">
        <v>2530288.0361654609</v>
      </c>
      <c r="H2698" s="2"/>
    </row>
    <row r="2699" spans="1:8" ht="30" x14ac:dyDescent="0.25">
      <c r="A2699" s="33" t="s">
        <v>3760</v>
      </c>
      <c r="B2699" s="28"/>
      <c r="C2699" s="28"/>
      <c r="D2699" s="28" t="s">
        <v>630</v>
      </c>
      <c r="E2699" s="28" t="s">
        <v>3025</v>
      </c>
      <c r="F2699" s="28">
        <v>1214737115.9561253</v>
      </c>
      <c r="G2699" s="28">
        <v>21867248.432791591</v>
      </c>
      <c r="H2699" s="2"/>
    </row>
    <row r="2700" spans="1:8" ht="30" x14ac:dyDescent="0.25">
      <c r="A2700" s="33" t="s">
        <v>3760</v>
      </c>
      <c r="B2700" s="28"/>
      <c r="C2700" s="28"/>
      <c r="D2700" s="28" t="s">
        <v>632</v>
      </c>
      <c r="E2700" s="28" t="s">
        <v>3026</v>
      </c>
      <c r="F2700" s="28">
        <v>1592866216.5630898</v>
      </c>
      <c r="G2700" s="28">
        <v>9897335.2937657237</v>
      </c>
      <c r="H2700" s="2"/>
    </row>
    <row r="2701" spans="1:8" ht="30" x14ac:dyDescent="0.25">
      <c r="A2701" s="33" t="s">
        <v>3760</v>
      </c>
      <c r="B2701" s="28"/>
      <c r="C2701" s="28"/>
      <c r="D2701" s="28" t="s">
        <v>634</v>
      </c>
      <c r="E2701" s="28" t="s">
        <v>3027</v>
      </c>
      <c r="F2701" s="28">
        <v>3652020761.5030723</v>
      </c>
      <c r="G2701" s="28">
        <v>46576484.661007166</v>
      </c>
      <c r="H2701" s="2"/>
    </row>
    <row r="2702" spans="1:8" ht="30" x14ac:dyDescent="0.25">
      <c r="A2702" s="33" t="s">
        <v>3760</v>
      </c>
      <c r="B2702" s="28"/>
      <c r="C2702" s="28"/>
      <c r="D2702" s="28" t="s">
        <v>636</v>
      </c>
      <c r="E2702" s="28" t="s">
        <v>3028</v>
      </c>
      <c r="F2702" s="28">
        <v>1284089705.0787115</v>
      </c>
      <c r="G2702" s="28">
        <v>16285276.582458258</v>
      </c>
      <c r="H2702" s="2"/>
    </row>
    <row r="2703" spans="1:8" ht="30" x14ac:dyDescent="0.25">
      <c r="A2703" s="33" t="s">
        <v>3760</v>
      </c>
      <c r="B2703" s="28"/>
      <c r="C2703" s="28"/>
      <c r="D2703" s="28" t="s">
        <v>2186</v>
      </c>
      <c r="E2703" s="28" t="s">
        <v>3029</v>
      </c>
      <c r="F2703" s="28">
        <v>951744891.68787873</v>
      </c>
      <c r="G2703" s="28">
        <v>5945158.6937814057</v>
      </c>
      <c r="H2703" s="2"/>
    </row>
    <row r="2704" spans="1:8" ht="30" x14ac:dyDescent="0.25">
      <c r="A2704" s="33" t="s">
        <v>3760</v>
      </c>
      <c r="B2704" s="28"/>
      <c r="C2704" s="28"/>
      <c r="D2704" s="28" t="s">
        <v>2188</v>
      </c>
      <c r="E2704" s="28" t="s">
        <v>2787</v>
      </c>
      <c r="F2704" s="28">
        <v>14155985.814241171</v>
      </c>
      <c r="G2704" s="28">
        <v>7655393.7211229801</v>
      </c>
      <c r="H2704" s="2"/>
    </row>
    <row r="2705" spans="1:8" ht="30" x14ac:dyDescent="0.25">
      <c r="A2705" s="33" t="s">
        <v>3760</v>
      </c>
      <c r="B2705" s="28"/>
      <c r="C2705" s="28"/>
      <c r="D2705" s="28" t="s">
        <v>43</v>
      </c>
      <c r="E2705" s="28" t="s">
        <v>3030</v>
      </c>
      <c r="F2705" s="28">
        <v>0</v>
      </c>
      <c r="G2705" s="28">
        <v>0</v>
      </c>
      <c r="H2705" s="2"/>
    </row>
    <row r="2706" spans="1:8" ht="30" x14ac:dyDescent="0.25">
      <c r="A2706" s="33" t="s">
        <v>3760</v>
      </c>
      <c r="B2706" s="28"/>
      <c r="C2706" s="28"/>
      <c r="D2706" s="28" t="s">
        <v>639</v>
      </c>
      <c r="E2706" s="28" t="s">
        <v>3031</v>
      </c>
      <c r="F2706" s="28">
        <v>0</v>
      </c>
      <c r="G2706" s="28">
        <v>0</v>
      </c>
      <c r="H2706" s="2"/>
    </row>
    <row r="2707" spans="1:8" ht="30" x14ac:dyDescent="0.25">
      <c r="A2707" s="33" t="s">
        <v>3760</v>
      </c>
      <c r="B2707" s="28"/>
      <c r="C2707" s="28"/>
      <c r="D2707" s="28" t="s">
        <v>641</v>
      </c>
      <c r="E2707" s="28" t="s">
        <v>3032</v>
      </c>
      <c r="F2707" s="28">
        <v>1987305963.991931</v>
      </c>
      <c r="G2707" s="28">
        <v>13887148.953692973</v>
      </c>
      <c r="H2707" s="2"/>
    </row>
    <row r="2708" spans="1:8" ht="30" x14ac:dyDescent="0.25">
      <c r="A2708" s="33" t="s">
        <v>3760</v>
      </c>
      <c r="B2708" s="28"/>
      <c r="C2708" s="28"/>
      <c r="D2708" s="28" t="s">
        <v>643</v>
      </c>
      <c r="E2708" s="28" t="s">
        <v>2685</v>
      </c>
      <c r="F2708" s="28">
        <v>2481035280.1863065</v>
      </c>
      <c r="G2708" s="28">
        <v>17846002.466727257</v>
      </c>
      <c r="H2708" s="2"/>
    </row>
    <row r="2709" spans="1:8" ht="30" x14ac:dyDescent="0.25">
      <c r="A2709" s="33" t="s">
        <v>3760</v>
      </c>
      <c r="B2709" s="28"/>
      <c r="C2709" s="28"/>
      <c r="D2709" s="28" t="s">
        <v>645</v>
      </c>
      <c r="E2709" s="28" t="s">
        <v>3033</v>
      </c>
      <c r="F2709" s="28">
        <v>1325116195.7253685</v>
      </c>
      <c r="G2709" s="28">
        <v>17038695.212853909</v>
      </c>
      <c r="H2709" s="2"/>
    </row>
    <row r="2710" spans="1:8" ht="30" x14ac:dyDescent="0.25">
      <c r="A2710" s="33" t="s">
        <v>3760</v>
      </c>
      <c r="B2710" s="28"/>
      <c r="C2710" s="28"/>
      <c r="D2710" s="28" t="s">
        <v>647</v>
      </c>
      <c r="E2710" s="28" t="s">
        <v>2820</v>
      </c>
      <c r="F2710" s="28">
        <v>4673772986.0172787</v>
      </c>
      <c r="G2710" s="28">
        <v>29162546.878253937</v>
      </c>
      <c r="H2710" s="2"/>
    </row>
    <row r="2711" spans="1:8" ht="30" x14ac:dyDescent="0.25">
      <c r="A2711" s="33" t="s">
        <v>3760</v>
      </c>
      <c r="B2711" s="28"/>
      <c r="C2711" s="28"/>
      <c r="D2711" s="28" t="s">
        <v>649</v>
      </c>
      <c r="E2711" s="28" t="s">
        <v>3034</v>
      </c>
      <c r="F2711" s="28">
        <v>3587835395.0569391</v>
      </c>
      <c r="G2711" s="28">
        <v>22108669.276476741</v>
      </c>
      <c r="H2711" s="2"/>
    </row>
    <row r="2712" spans="1:8" ht="30" x14ac:dyDescent="0.25">
      <c r="A2712" s="33" t="s">
        <v>3760</v>
      </c>
      <c r="B2712" s="28"/>
      <c r="C2712" s="28"/>
      <c r="D2712" s="28" t="s">
        <v>651</v>
      </c>
      <c r="E2712" s="28" t="s">
        <v>3035</v>
      </c>
      <c r="F2712" s="28">
        <v>2949742832.5131197</v>
      </c>
      <c r="G2712" s="28">
        <v>24981855.241603136</v>
      </c>
      <c r="H2712" s="2"/>
    </row>
    <row r="2713" spans="1:8" ht="30" x14ac:dyDescent="0.25">
      <c r="A2713" s="33" t="s">
        <v>3760</v>
      </c>
      <c r="B2713" s="28"/>
      <c r="C2713" s="28"/>
      <c r="D2713" s="28" t="s">
        <v>653</v>
      </c>
      <c r="E2713" s="28" t="s">
        <v>3036</v>
      </c>
      <c r="F2713" s="28">
        <v>3548604619.3595839</v>
      </c>
      <c r="G2713" s="28">
        <v>22044558.580125093</v>
      </c>
      <c r="H2713" s="2"/>
    </row>
    <row r="2714" spans="1:8" ht="30" x14ac:dyDescent="0.25">
      <c r="A2714" s="33" t="s">
        <v>3760</v>
      </c>
      <c r="B2714" s="28"/>
      <c r="C2714" s="28"/>
      <c r="D2714" s="28" t="s">
        <v>655</v>
      </c>
      <c r="E2714" s="28" t="s">
        <v>3037</v>
      </c>
      <c r="F2714" s="28">
        <v>1718281815.7147694</v>
      </c>
      <c r="G2714" s="28">
        <v>11535864.365607619</v>
      </c>
      <c r="H2714" s="2"/>
    </row>
    <row r="2715" spans="1:8" ht="30" x14ac:dyDescent="0.25">
      <c r="A2715" s="33" t="s">
        <v>3760</v>
      </c>
      <c r="B2715" s="28"/>
      <c r="C2715" s="28"/>
      <c r="D2715" s="28" t="s">
        <v>657</v>
      </c>
      <c r="E2715" s="28" t="s">
        <v>3038</v>
      </c>
      <c r="F2715" s="28">
        <v>2438524292.7654324</v>
      </c>
      <c r="G2715" s="28">
        <v>21514349.335822344</v>
      </c>
      <c r="H2715" s="2"/>
    </row>
    <row r="2716" spans="1:8" ht="30" x14ac:dyDescent="0.25">
      <c r="A2716" s="33" t="s">
        <v>3760</v>
      </c>
      <c r="B2716" s="28"/>
      <c r="C2716" s="28"/>
      <c r="D2716" s="28" t="s">
        <v>659</v>
      </c>
      <c r="E2716" s="28" t="s">
        <v>3039</v>
      </c>
      <c r="F2716" s="28">
        <v>3703544233.706461</v>
      </c>
      <c r="G2716" s="28">
        <v>31189273.865296364</v>
      </c>
      <c r="H2716" s="2"/>
    </row>
    <row r="2717" spans="1:8" ht="30" x14ac:dyDescent="0.25">
      <c r="A2717" s="33" t="s">
        <v>3760</v>
      </c>
      <c r="B2717" s="28"/>
      <c r="C2717" s="28"/>
      <c r="D2717" s="28" t="s">
        <v>2191</v>
      </c>
      <c r="E2717" s="28" t="s">
        <v>3015</v>
      </c>
      <c r="F2717" s="28">
        <v>388731965.59023297</v>
      </c>
      <c r="G2717" s="28">
        <v>4016100.5753476322</v>
      </c>
      <c r="H2717" s="2"/>
    </row>
    <row r="2718" spans="1:8" ht="30" x14ac:dyDescent="0.25">
      <c r="A2718" s="33" t="s">
        <v>3760</v>
      </c>
      <c r="B2718" s="28"/>
      <c r="C2718" s="28"/>
      <c r="D2718" s="28" t="s">
        <v>661</v>
      </c>
      <c r="E2718" s="28" t="s">
        <v>3040</v>
      </c>
      <c r="F2718" s="28">
        <v>1708403250.2001822</v>
      </c>
      <c r="G2718" s="28">
        <v>10438720.078107774</v>
      </c>
      <c r="H2718" s="2"/>
    </row>
    <row r="2719" spans="1:8" ht="30" x14ac:dyDescent="0.25">
      <c r="A2719" s="33" t="s">
        <v>3760</v>
      </c>
      <c r="B2719" s="28"/>
      <c r="C2719" s="28"/>
      <c r="D2719" s="28" t="s">
        <v>663</v>
      </c>
      <c r="E2719" s="28" t="s">
        <v>3041</v>
      </c>
      <c r="F2719" s="28">
        <v>2849478901.6792946</v>
      </c>
      <c r="G2719" s="28">
        <v>19466643.513717651</v>
      </c>
      <c r="H2719" s="2"/>
    </row>
    <row r="2720" spans="1:8" ht="30" x14ac:dyDescent="0.25">
      <c r="A2720" s="33" t="s">
        <v>3760</v>
      </c>
      <c r="B2720" s="28"/>
      <c r="C2720" s="28"/>
      <c r="D2720" s="28" t="s">
        <v>1721</v>
      </c>
      <c r="E2720" s="28" t="s">
        <v>3042</v>
      </c>
      <c r="F2720" s="28">
        <v>2120689067.3373215</v>
      </c>
      <c r="G2720" s="28">
        <v>20889448.76106739</v>
      </c>
      <c r="H2720" s="2"/>
    </row>
    <row r="2721" spans="1:8" ht="30" x14ac:dyDescent="0.25">
      <c r="A2721" s="33" t="s">
        <v>3760</v>
      </c>
      <c r="B2721" s="28"/>
      <c r="C2721" s="28"/>
      <c r="D2721" s="28" t="s">
        <v>2193</v>
      </c>
      <c r="E2721" s="28" t="s">
        <v>3043</v>
      </c>
      <c r="F2721" s="28">
        <v>1640970306.9996986</v>
      </c>
      <c r="G2721" s="28">
        <v>12120856.424797297</v>
      </c>
      <c r="H2721" s="2"/>
    </row>
    <row r="2722" spans="1:8" ht="30" x14ac:dyDescent="0.25">
      <c r="A2722" s="33" t="s">
        <v>3760</v>
      </c>
      <c r="B2722" s="28"/>
      <c r="C2722" s="28"/>
      <c r="D2722" s="28" t="s">
        <v>665</v>
      </c>
      <c r="E2722" s="28" t="s">
        <v>3044</v>
      </c>
      <c r="F2722" s="28">
        <v>1100463795.24154</v>
      </c>
      <c r="G2722" s="28">
        <v>6881152.1317878962</v>
      </c>
      <c r="H2722" s="2"/>
    </row>
    <row r="2723" spans="1:8" ht="30" x14ac:dyDescent="0.25">
      <c r="A2723" s="33" t="s">
        <v>3760</v>
      </c>
      <c r="B2723" s="28"/>
      <c r="C2723" s="28"/>
      <c r="D2723" s="28" t="s">
        <v>667</v>
      </c>
      <c r="E2723" s="28" t="s">
        <v>3045</v>
      </c>
      <c r="F2723" s="28">
        <v>3515988178.4168949</v>
      </c>
      <c r="G2723" s="28">
        <v>30552813.870009422</v>
      </c>
      <c r="H2723" s="2"/>
    </row>
    <row r="2724" spans="1:8" ht="30" x14ac:dyDescent="0.25">
      <c r="A2724" s="33" t="s">
        <v>3760</v>
      </c>
      <c r="B2724" s="28"/>
      <c r="C2724" s="28"/>
      <c r="D2724" s="28" t="s">
        <v>669</v>
      </c>
      <c r="E2724" s="28" t="s">
        <v>3046</v>
      </c>
      <c r="F2724" s="28">
        <v>1924546233.8897309</v>
      </c>
      <c r="G2724" s="28">
        <v>13471754.228959501</v>
      </c>
      <c r="H2724" s="2"/>
    </row>
    <row r="2725" spans="1:8" ht="30" x14ac:dyDescent="0.25">
      <c r="A2725" s="33" t="s">
        <v>3760</v>
      </c>
      <c r="B2725" s="28"/>
      <c r="C2725" s="28"/>
      <c r="D2725" s="28" t="s">
        <v>671</v>
      </c>
      <c r="E2725" s="28" t="s">
        <v>3047</v>
      </c>
      <c r="F2725" s="28">
        <v>1900132938.4693937</v>
      </c>
      <c r="G2725" s="28">
        <v>11835428.30558151</v>
      </c>
      <c r="H2725" s="2"/>
    </row>
    <row r="2726" spans="1:8" ht="30" x14ac:dyDescent="0.25">
      <c r="A2726" s="33" t="s">
        <v>3760</v>
      </c>
      <c r="B2726" s="28"/>
      <c r="C2726" s="28"/>
      <c r="D2726" s="28" t="s">
        <v>673</v>
      </c>
      <c r="E2726" s="28" t="s">
        <v>3048</v>
      </c>
      <c r="F2726" s="28">
        <v>2896165263.7274313</v>
      </c>
      <c r="G2726" s="28">
        <v>27232737.874886751</v>
      </c>
      <c r="H2726" s="2"/>
    </row>
    <row r="2727" spans="1:8" ht="30" x14ac:dyDescent="0.25">
      <c r="A2727" s="33" t="s">
        <v>3760</v>
      </c>
      <c r="B2727" s="28"/>
      <c r="C2727" s="28"/>
      <c r="D2727" s="28" t="s">
        <v>675</v>
      </c>
      <c r="E2727" s="28" t="s">
        <v>2843</v>
      </c>
      <c r="F2727" s="28">
        <v>2376796952.6626048</v>
      </c>
      <c r="G2727" s="28">
        <v>17251206.315642476</v>
      </c>
      <c r="H2727" s="2"/>
    </row>
    <row r="2728" spans="1:8" ht="30" x14ac:dyDescent="0.25">
      <c r="A2728" s="33" t="s">
        <v>3760</v>
      </c>
      <c r="B2728" s="28"/>
      <c r="C2728" s="28"/>
      <c r="D2728" s="28" t="s">
        <v>1967</v>
      </c>
      <c r="E2728" s="28" t="s">
        <v>3049</v>
      </c>
      <c r="F2728" s="28">
        <v>903091974.96208453</v>
      </c>
      <c r="G2728" s="28">
        <v>5538613.1234226823</v>
      </c>
      <c r="H2728" s="2"/>
    </row>
    <row r="2729" spans="1:8" ht="30" x14ac:dyDescent="0.25">
      <c r="A2729" s="33" t="s">
        <v>3760</v>
      </c>
      <c r="B2729" s="28"/>
      <c r="C2729" s="28"/>
      <c r="D2729" s="28" t="s">
        <v>677</v>
      </c>
      <c r="E2729" s="28" t="s">
        <v>3050</v>
      </c>
      <c r="F2729" s="28">
        <v>3117343597.0571418</v>
      </c>
      <c r="G2729" s="28">
        <v>23562063.882485271</v>
      </c>
      <c r="H2729" s="2"/>
    </row>
    <row r="2730" spans="1:8" ht="30" x14ac:dyDescent="0.25">
      <c r="A2730" s="33" t="s">
        <v>3760</v>
      </c>
      <c r="B2730" s="28"/>
      <c r="C2730" s="28"/>
      <c r="D2730" s="28" t="s">
        <v>679</v>
      </c>
      <c r="E2730" s="28" t="s">
        <v>3051</v>
      </c>
      <c r="F2730" s="28">
        <v>1541139303.4725757</v>
      </c>
      <c r="G2730" s="28">
        <v>16918703.834378719</v>
      </c>
      <c r="H2730" s="2"/>
    </row>
    <row r="2731" spans="1:8" ht="30" x14ac:dyDescent="0.25">
      <c r="A2731" s="33" t="s">
        <v>3760</v>
      </c>
      <c r="B2731" s="28"/>
      <c r="C2731" s="28"/>
      <c r="D2731" s="28" t="s">
        <v>681</v>
      </c>
      <c r="E2731" s="28" t="s">
        <v>3052</v>
      </c>
      <c r="F2731" s="28">
        <v>470385308.64153445</v>
      </c>
      <c r="G2731" s="28">
        <v>4836279.691487819</v>
      </c>
      <c r="H2731" s="2"/>
    </row>
    <row r="2732" spans="1:8" ht="30" x14ac:dyDescent="0.25">
      <c r="A2732" s="33" t="s">
        <v>3760</v>
      </c>
      <c r="B2732" s="28"/>
      <c r="C2732" s="28"/>
      <c r="D2732" s="28" t="s">
        <v>2196</v>
      </c>
      <c r="E2732" s="28" t="s">
        <v>3053</v>
      </c>
      <c r="F2732" s="28">
        <v>4343720659.6871042</v>
      </c>
      <c r="G2732" s="28">
        <v>29459276.028855085</v>
      </c>
      <c r="H2732" s="2"/>
    </row>
    <row r="2733" spans="1:8" ht="30" x14ac:dyDescent="0.25">
      <c r="A2733" s="33" t="s">
        <v>3760</v>
      </c>
      <c r="B2733" s="28"/>
      <c r="C2733" s="28"/>
      <c r="D2733" s="28" t="s">
        <v>683</v>
      </c>
      <c r="E2733" s="28" t="s">
        <v>3054</v>
      </c>
      <c r="F2733" s="28">
        <v>2227051943.117794</v>
      </c>
      <c r="G2733" s="28">
        <v>14867179.687880695</v>
      </c>
      <c r="H2733" s="2"/>
    </row>
    <row r="2734" spans="1:8" ht="30" x14ac:dyDescent="0.25">
      <c r="A2734" s="33" t="s">
        <v>3760</v>
      </c>
      <c r="B2734" s="28"/>
      <c r="C2734" s="28"/>
      <c r="D2734" s="28" t="s">
        <v>685</v>
      </c>
      <c r="E2734" s="28" t="s">
        <v>3055</v>
      </c>
      <c r="F2734" s="28">
        <v>1680852894.0497739</v>
      </c>
      <c r="G2734" s="28">
        <v>9936304.1133062243</v>
      </c>
      <c r="H2734" s="2"/>
    </row>
    <row r="2735" spans="1:8" ht="30" x14ac:dyDescent="0.25">
      <c r="A2735" s="33" t="s">
        <v>3760</v>
      </c>
      <c r="B2735" s="28"/>
      <c r="C2735" s="28"/>
      <c r="D2735" s="28" t="s">
        <v>687</v>
      </c>
      <c r="E2735" s="28" t="s">
        <v>3056</v>
      </c>
      <c r="F2735" s="28">
        <v>1415921949.4774833</v>
      </c>
      <c r="G2735" s="28">
        <v>8804950.6245061159</v>
      </c>
      <c r="H2735" s="2"/>
    </row>
    <row r="2736" spans="1:8" ht="30" x14ac:dyDescent="0.25">
      <c r="A2736" s="33" t="s">
        <v>3760</v>
      </c>
      <c r="B2736" s="28"/>
      <c r="C2736" s="28"/>
      <c r="D2736" s="28" t="s">
        <v>2198</v>
      </c>
      <c r="E2736" s="28" t="s">
        <v>3057</v>
      </c>
      <c r="F2736" s="28">
        <v>1046141775.7554696</v>
      </c>
      <c r="G2736" s="28">
        <v>9304350.7710900903</v>
      </c>
      <c r="H2736" s="2"/>
    </row>
    <row r="2737" spans="1:8" ht="30" x14ac:dyDescent="0.25">
      <c r="A2737" s="33" t="s">
        <v>3760</v>
      </c>
      <c r="B2737" s="28"/>
      <c r="C2737" s="28"/>
      <c r="D2737" s="28" t="s">
        <v>689</v>
      </c>
      <c r="E2737" s="28" t="s">
        <v>3058</v>
      </c>
      <c r="F2737" s="28">
        <v>4932448481.577981</v>
      </c>
      <c r="G2737" s="28">
        <v>29952808.090413928</v>
      </c>
      <c r="H2737" s="2"/>
    </row>
    <row r="2738" spans="1:8" ht="30" x14ac:dyDescent="0.25">
      <c r="A2738" s="33" t="s">
        <v>3760</v>
      </c>
      <c r="B2738" s="28"/>
      <c r="C2738" s="28"/>
      <c r="D2738" s="28" t="s">
        <v>691</v>
      </c>
      <c r="E2738" s="28" t="s">
        <v>2857</v>
      </c>
      <c r="F2738" s="28">
        <v>1129553344.9542127</v>
      </c>
      <c r="G2738" s="28">
        <v>7007217.6359328032</v>
      </c>
      <c r="H2738" s="2"/>
    </row>
    <row r="2739" spans="1:8" ht="30" x14ac:dyDescent="0.25">
      <c r="A2739" s="33" t="s">
        <v>3760</v>
      </c>
      <c r="B2739" s="28"/>
      <c r="C2739" s="28"/>
      <c r="D2739" s="28" t="s">
        <v>2200</v>
      </c>
      <c r="E2739" s="28" t="s">
        <v>3059</v>
      </c>
      <c r="F2739" s="28">
        <v>4773521952.6757059</v>
      </c>
      <c r="G2739" s="28">
        <v>21191329.790954232</v>
      </c>
      <c r="H2739" s="2"/>
    </row>
    <row r="2740" spans="1:8" ht="30" x14ac:dyDescent="0.25">
      <c r="A2740" s="33" t="s">
        <v>3760</v>
      </c>
      <c r="B2740" s="28"/>
      <c r="C2740" s="28"/>
      <c r="D2740" s="28" t="s">
        <v>693</v>
      </c>
      <c r="E2740" s="28" t="s">
        <v>3060</v>
      </c>
      <c r="F2740" s="28">
        <v>1606683700.7956123</v>
      </c>
      <c r="G2740" s="28">
        <v>11321321.78143543</v>
      </c>
      <c r="H2740" s="2"/>
    </row>
    <row r="2741" spans="1:8" ht="30" x14ac:dyDescent="0.25">
      <c r="A2741" s="33" t="s">
        <v>3760</v>
      </c>
      <c r="B2741" s="28"/>
      <c r="C2741" s="28"/>
      <c r="D2741" s="28" t="s">
        <v>695</v>
      </c>
      <c r="E2741" s="28" t="s">
        <v>3061</v>
      </c>
      <c r="F2741" s="28">
        <v>1720945248.6685946</v>
      </c>
      <c r="G2741" s="28">
        <v>12027969.028664112</v>
      </c>
      <c r="H2741" s="2"/>
    </row>
    <row r="2742" spans="1:8" ht="30" x14ac:dyDescent="0.25">
      <c r="A2742" s="33" t="s">
        <v>3760</v>
      </c>
      <c r="B2742" s="28"/>
      <c r="C2742" s="28"/>
      <c r="D2742" s="28" t="s">
        <v>2202</v>
      </c>
      <c r="E2742" s="28" t="s">
        <v>3062</v>
      </c>
      <c r="F2742" s="28">
        <v>734216256.61080778</v>
      </c>
      <c r="G2742" s="28">
        <v>5776762.2572000921</v>
      </c>
      <c r="H2742" s="2"/>
    </row>
    <row r="2743" spans="1:8" ht="30" x14ac:dyDescent="0.25">
      <c r="A2743" s="33" t="s">
        <v>3760</v>
      </c>
      <c r="B2743" s="28"/>
      <c r="C2743" s="28"/>
      <c r="D2743" s="28" t="s">
        <v>697</v>
      </c>
      <c r="E2743" s="28" t="s">
        <v>3063</v>
      </c>
      <c r="F2743" s="28">
        <v>5480673092.0809822</v>
      </c>
      <c r="G2743" s="28">
        <v>22849137.876822352</v>
      </c>
      <c r="H2743" s="2"/>
    </row>
    <row r="2744" spans="1:8" ht="30" x14ac:dyDescent="0.25">
      <c r="A2744" s="33" t="s">
        <v>3760</v>
      </c>
      <c r="B2744" s="28"/>
      <c r="C2744" s="28"/>
      <c r="D2744" s="28" t="s">
        <v>699</v>
      </c>
      <c r="E2744" s="28" t="s">
        <v>3064</v>
      </c>
      <c r="F2744" s="28">
        <v>796054384.97804546</v>
      </c>
      <c r="G2744" s="28">
        <v>14284765.938493013</v>
      </c>
      <c r="H2744" s="2"/>
    </row>
    <row r="2745" spans="1:8" ht="30" x14ac:dyDescent="0.25">
      <c r="A2745" s="33" t="s">
        <v>3760</v>
      </c>
      <c r="B2745" s="28"/>
      <c r="C2745" s="28"/>
      <c r="D2745" s="28" t="s">
        <v>701</v>
      </c>
      <c r="E2745" s="28" t="s">
        <v>3065</v>
      </c>
      <c r="F2745" s="28">
        <v>3157008785.4316692</v>
      </c>
      <c r="G2745" s="28">
        <v>19570191.067617059</v>
      </c>
      <c r="H2745" s="2"/>
    </row>
    <row r="2746" spans="1:8" ht="30" x14ac:dyDescent="0.25">
      <c r="A2746" s="33" t="s">
        <v>3760</v>
      </c>
      <c r="B2746" s="28"/>
      <c r="C2746" s="28"/>
      <c r="D2746" s="28" t="s">
        <v>703</v>
      </c>
      <c r="E2746" s="28" t="s">
        <v>3066</v>
      </c>
      <c r="F2746" s="28">
        <v>1736478794.1639581</v>
      </c>
      <c r="G2746" s="28">
        <v>13654872.490664601</v>
      </c>
      <c r="H2746" s="2"/>
    </row>
    <row r="2747" spans="1:8" ht="30" x14ac:dyDescent="0.25">
      <c r="A2747" s="33" t="s">
        <v>3760</v>
      </c>
      <c r="B2747" s="28"/>
      <c r="C2747" s="28"/>
      <c r="D2747" s="28" t="s">
        <v>705</v>
      </c>
      <c r="E2747" s="28" t="s">
        <v>3067</v>
      </c>
      <c r="F2747" s="28">
        <v>2527797791.9575968</v>
      </c>
      <c r="G2747" s="28">
        <v>10019666.606773436</v>
      </c>
      <c r="H2747" s="2"/>
    </row>
    <row r="2748" spans="1:8" ht="30" x14ac:dyDescent="0.25">
      <c r="A2748" s="33" t="s">
        <v>3760</v>
      </c>
      <c r="B2748" s="28"/>
      <c r="C2748" s="28"/>
      <c r="D2748" s="28" t="s">
        <v>45</v>
      </c>
      <c r="E2748" s="28" t="s">
        <v>3068</v>
      </c>
      <c r="F2748" s="28">
        <v>0</v>
      </c>
      <c r="G2748" s="28">
        <v>0</v>
      </c>
      <c r="H2748" s="2"/>
    </row>
    <row r="2749" spans="1:8" ht="30" x14ac:dyDescent="0.25">
      <c r="A2749" s="33" t="s">
        <v>3760</v>
      </c>
      <c r="B2749" s="28"/>
      <c r="C2749" s="28"/>
      <c r="D2749" s="28" t="s">
        <v>708</v>
      </c>
      <c r="E2749" s="28" t="s">
        <v>3069</v>
      </c>
      <c r="F2749" s="28">
        <v>0</v>
      </c>
      <c r="G2749" s="28">
        <v>0</v>
      </c>
      <c r="H2749" s="2"/>
    </row>
    <row r="2750" spans="1:8" ht="30" x14ac:dyDescent="0.25">
      <c r="A2750" s="33" t="s">
        <v>3760</v>
      </c>
      <c r="B2750" s="28"/>
      <c r="C2750" s="28"/>
      <c r="D2750" s="28" t="s">
        <v>710</v>
      </c>
      <c r="E2750" s="28" t="s">
        <v>3070</v>
      </c>
      <c r="F2750" s="28">
        <v>6963306153.1602135</v>
      </c>
      <c r="G2750" s="28">
        <v>62256037.529799461</v>
      </c>
      <c r="H2750" s="2"/>
    </row>
    <row r="2751" spans="1:8" ht="30" x14ac:dyDescent="0.25">
      <c r="A2751" s="33" t="s">
        <v>3760</v>
      </c>
      <c r="B2751" s="28"/>
      <c r="C2751" s="28"/>
      <c r="D2751" s="28" t="s">
        <v>712</v>
      </c>
      <c r="E2751" s="28" t="s">
        <v>3071</v>
      </c>
      <c r="F2751" s="28">
        <v>1389899995.3814373</v>
      </c>
      <c r="G2751" s="28">
        <v>32321794.544335604</v>
      </c>
      <c r="H2751" s="2"/>
    </row>
    <row r="2752" spans="1:8" ht="30" x14ac:dyDescent="0.25">
      <c r="A2752" s="33" t="s">
        <v>3760</v>
      </c>
      <c r="B2752" s="28"/>
      <c r="C2752" s="28"/>
      <c r="D2752" s="28" t="s">
        <v>714</v>
      </c>
      <c r="E2752" s="28" t="s">
        <v>3072</v>
      </c>
      <c r="F2752" s="28">
        <v>507978215.61461234</v>
      </c>
      <c r="G2752" s="28">
        <v>12583405.422421992</v>
      </c>
      <c r="H2752" s="2"/>
    </row>
    <row r="2753" spans="1:8" ht="30" x14ac:dyDescent="0.25">
      <c r="A2753" s="33" t="s">
        <v>3760</v>
      </c>
      <c r="B2753" s="28"/>
      <c r="C2753" s="28"/>
      <c r="D2753" s="28" t="s">
        <v>716</v>
      </c>
      <c r="E2753" s="28" t="s">
        <v>3073</v>
      </c>
      <c r="F2753" s="28">
        <v>1376818955.5828342</v>
      </c>
      <c r="G2753" s="28">
        <v>8629792.5593847632</v>
      </c>
      <c r="H2753" s="2"/>
    </row>
    <row r="2754" spans="1:8" ht="30" x14ac:dyDescent="0.25">
      <c r="A2754" s="33" t="s">
        <v>3760</v>
      </c>
      <c r="B2754" s="28"/>
      <c r="C2754" s="28"/>
      <c r="D2754" s="28" t="s">
        <v>718</v>
      </c>
      <c r="E2754" s="28" t="s">
        <v>3074</v>
      </c>
      <c r="F2754" s="28">
        <v>745360037.79434443</v>
      </c>
      <c r="G2754" s="28">
        <v>25401393.916066766</v>
      </c>
      <c r="H2754" s="2"/>
    </row>
    <row r="2755" spans="1:8" ht="30" x14ac:dyDescent="0.25">
      <c r="A2755" s="33" t="s">
        <v>3760</v>
      </c>
      <c r="B2755" s="28"/>
      <c r="C2755" s="28"/>
      <c r="D2755" s="28" t="s">
        <v>1723</v>
      </c>
      <c r="E2755" s="28" t="s">
        <v>3075</v>
      </c>
      <c r="F2755" s="28">
        <v>2163314648.5958939</v>
      </c>
      <c r="G2755" s="28">
        <v>19782779.99487412</v>
      </c>
      <c r="H2755" s="2"/>
    </row>
    <row r="2756" spans="1:8" ht="30" x14ac:dyDescent="0.25">
      <c r="A2756" s="33" t="s">
        <v>3760</v>
      </c>
      <c r="B2756" s="28"/>
      <c r="C2756" s="28"/>
      <c r="D2756" s="28" t="s">
        <v>720</v>
      </c>
      <c r="E2756" s="28" t="s">
        <v>3076</v>
      </c>
      <c r="F2756" s="28">
        <v>376341248.99113917</v>
      </c>
      <c r="G2756" s="28">
        <v>12277708.048211515</v>
      </c>
      <c r="H2756" s="2"/>
    </row>
    <row r="2757" spans="1:8" ht="30" x14ac:dyDescent="0.25">
      <c r="A2757" s="33" t="s">
        <v>3760</v>
      </c>
      <c r="B2757" s="28"/>
      <c r="C2757" s="28"/>
      <c r="D2757" s="28" t="s">
        <v>722</v>
      </c>
      <c r="E2757" s="28" t="s">
        <v>3077</v>
      </c>
      <c r="F2757" s="28">
        <v>1687100054.5302324</v>
      </c>
      <c r="G2757" s="28">
        <v>15214169.305064082</v>
      </c>
      <c r="H2757" s="2"/>
    </row>
    <row r="2758" spans="1:8" ht="30" x14ac:dyDescent="0.25">
      <c r="A2758" s="33" t="s">
        <v>3760</v>
      </c>
      <c r="B2758" s="28"/>
      <c r="C2758" s="28"/>
      <c r="D2758" s="28" t="s">
        <v>724</v>
      </c>
      <c r="E2758" s="28" t="s">
        <v>3078</v>
      </c>
      <c r="F2758" s="28">
        <v>1195739175.8542798</v>
      </c>
      <c r="G2758" s="28">
        <v>17429659.772747636</v>
      </c>
      <c r="H2758" s="2"/>
    </row>
    <row r="2759" spans="1:8" ht="30" x14ac:dyDescent="0.25">
      <c r="A2759" s="33" t="s">
        <v>3760</v>
      </c>
      <c r="B2759" s="28"/>
      <c r="C2759" s="28"/>
      <c r="D2759" s="28" t="s">
        <v>726</v>
      </c>
      <c r="E2759" s="28" t="s">
        <v>3079</v>
      </c>
      <c r="F2759" s="28">
        <v>1176911712.4768064</v>
      </c>
      <c r="G2759" s="28">
        <v>15186992.891573787</v>
      </c>
      <c r="H2759" s="2"/>
    </row>
    <row r="2760" spans="1:8" ht="30" x14ac:dyDescent="0.25">
      <c r="A2760" s="33" t="s">
        <v>3760</v>
      </c>
      <c r="B2760" s="28"/>
      <c r="C2760" s="28"/>
      <c r="D2760" s="28" t="s">
        <v>728</v>
      </c>
      <c r="E2760" s="28" t="s">
        <v>3080</v>
      </c>
      <c r="F2760" s="28">
        <v>1814607359.3189046</v>
      </c>
      <c r="G2760" s="28">
        <v>11227938.470695734</v>
      </c>
      <c r="H2760" s="2"/>
    </row>
    <row r="2761" spans="1:8" ht="30" x14ac:dyDescent="0.25">
      <c r="A2761" s="33" t="s">
        <v>3760</v>
      </c>
      <c r="B2761" s="28"/>
      <c r="C2761" s="28"/>
      <c r="D2761" s="28" t="s">
        <v>2207</v>
      </c>
      <c r="E2761" s="28" t="s">
        <v>3081</v>
      </c>
      <c r="F2761" s="28">
        <v>216780477.0930149</v>
      </c>
      <c r="G2761" s="28">
        <v>4172639.2567179203</v>
      </c>
      <c r="H2761" s="2"/>
    </row>
    <row r="2762" spans="1:8" ht="30" x14ac:dyDescent="0.25">
      <c r="A2762" s="33" t="s">
        <v>3760</v>
      </c>
      <c r="B2762" s="28"/>
      <c r="C2762" s="28"/>
      <c r="D2762" s="28" t="s">
        <v>730</v>
      </c>
      <c r="E2762" s="28" t="s">
        <v>3082</v>
      </c>
      <c r="F2762" s="28">
        <v>298715549.79828763</v>
      </c>
      <c r="G2762" s="28">
        <v>8079246.8936793804</v>
      </c>
      <c r="H2762" s="2"/>
    </row>
    <row r="2763" spans="1:8" ht="30" x14ac:dyDescent="0.25">
      <c r="A2763" s="33" t="s">
        <v>3760</v>
      </c>
      <c r="B2763" s="28"/>
      <c r="C2763" s="28"/>
      <c r="D2763" s="28" t="s">
        <v>732</v>
      </c>
      <c r="E2763" s="28" t="s">
        <v>3083</v>
      </c>
      <c r="F2763" s="28">
        <v>2334074314.5895095</v>
      </c>
      <c r="G2763" s="28">
        <v>14551515.904345572</v>
      </c>
      <c r="H2763" s="2"/>
    </row>
    <row r="2764" spans="1:8" ht="30" x14ac:dyDescent="0.25">
      <c r="A2764" s="33" t="s">
        <v>3760</v>
      </c>
      <c r="B2764" s="28"/>
      <c r="C2764" s="28"/>
      <c r="D2764" s="28" t="s">
        <v>734</v>
      </c>
      <c r="E2764" s="28" t="s">
        <v>3084</v>
      </c>
      <c r="F2764" s="28">
        <v>178194641.0875535</v>
      </c>
      <c r="G2764" s="28">
        <v>10100919.026907563</v>
      </c>
      <c r="H2764" s="2"/>
    </row>
    <row r="2765" spans="1:8" ht="30" x14ac:dyDescent="0.25">
      <c r="A2765" s="33" t="s">
        <v>3760</v>
      </c>
      <c r="B2765" s="28"/>
      <c r="C2765" s="28"/>
      <c r="D2765" s="28" t="s">
        <v>736</v>
      </c>
      <c r="E2765" s="28" t="s">
        <v>3085</v>
      </c>
      <c r="F2765" s="28">
        <v>1825280818.1950388</v>
      </c>
      <c r="G2765" s="28">
        <v>11353863.085234821</v>
      </c>
      <c r="H2765" s="2"/>
    </row>
    <row r="2766" spans="1:8" ht="30" x14ac:dyDescent="0.25">
      <c r="A2766" s="33" t="s">
        <v>3760</v>
      </c>
      <c r="B2766" s="28"/>
      <c r="C2766" s="28"/>
      <c r="D2766" s="28" t="s">
        <v>738</v>
      </c>
      <c r="E2766" s="28" t="s">
        <v>3086</v>
      </c>
      <c r="F2766" s="28">
        <v>405382615.28401685</v>
      </c>
      <c r="G2766" s="28">
        <v>11861174.019769132</v>
      </c>
      <c r="H2766" s="2"/>
    </row>
    <row r="2767" spans="1:8" ht="30" x14ac:dyDescent="0.25">
      <c r="A2767" s="33" t="s">
        <v>3760</v>
      </c>
      <c r="B2767" s="28"/>
      <c r="C2767" s="28"/>
      <c r="D2767" s="28" t="s">
        <v>2212</v>
      </c>
      <c r="E2767" s="28" t="s">
        <v>3087</v>
      </c>
      <c r="F2767" s="28">
        <v>556097057.150491</v>
      </c>
      <c r="G2767" s="28">
        <v>15571316.819318414</v>
      </c>
      <c r="H2767" s="2"/>
    </row>
    <row r="2768" spans="1:8" ht="30" x14ac:dyDescent="0.25">
      <c r="A2768" s="33" t="s">
        <v>3760</v>
      </c>
      <c r="B2768" s="28"/>
      <c r="C2768" s="28"/>
      <c r="D2768" s="28" t="s">
        <v>740</v>
      </c>
      <c r="E2768" s="28" t="s">
        <v>3088</v>
      </c>
      <c r="F2768" s="28">
        <v>431890959.14695954</v>
      </c>
      <c r="G2768" s="28">
        <v>9042723.3926522136</v>
      </c>
      <c r="H2768" s="2"/>
    </row>
    <row r="2769" spans="1:8" ht="30" x14ac:dyDescent="0.25">
      <c r="A2769" s="33" t="s">
        <v>3760</v>
      </c>
      <c r="B2769" s="28"/>
      <c r="C2769" s="28"/>
      <c r="D2769" s="28" t="s">
        <v>742</v>
      </c>
      <c r="E2769" s="28" t="s">
        <v>3089</v>
      </c>
      <c r="F2769" s="28">
        <v>428446742.51469994</v>
      </c>
      <c r="G2769" s="28">
        <v>14944080.547521412</v>
      </c>
      <c r="H2769" s="2"/>
    </row>
    <row r="2770" spans="1:8" ht="30" x14ac:dyDescent="0.25">
      <c r="A2770" s="33" t="s">
        <v>3760</v>
      </c>
      <c r="B2770" s="28"/>
      <c r="C2770" s="28"/>
      <c r="D2770" s="28" t="s">
        <v>744</v>
      </c>
      <c r="E2770" s="28" t="s">
        <v>3090</v>
      </c>
      <c r="F2770" s="28">
        <v>957979412.8140173</v>
      </c>
      <c r="G2770" s="28">
        <v>13642512.066005766</v>
      </c>
      <c r="H2770" s="2"/>
    </row>
    <row r="2771" spans="1:8" ht="30" x14ac:dyDescent="0.25">
      <c r="A2771" s="33" t="s">
        <v>3760</v>
      </c>
      <c r="B2771" s="28"/>
      <c r="C2771" s="28"/>
      <c r="D2771" s="28" t="s">
        <v>746</v>
      </c>
      <c r="E2771" s="28" t="s">
        <v>3091</v>
      </c>
      <c r="F2771" s="28">
        <v>164339020.32082748</v>
      </c>
      <c r="G2771" s="28">
        <v>8594977.7036719322</v>
      </c>
      <c r="H2771" s="2"/>
    </row>
    <row r="2772" spans="1:8" ht="30" x14ac:dyDescent="0.25">
      <c r="A2772" s="33" t="s">
        <v>3760</v>
      </c>
      <c r="B2772" s="28"/>
      <c r="C2772" s="28"/>
      <c r="D2772" s="28" t="s">
        <v>748</v>
      </c>
      <c r="E2772" s="28" t="s">
        <v>3092</v>
      </c>
      <c r="F2772" s="28">
        <v>850325254.78736925</v>
      </c>
      <c r="G2772" s="28">
        <v>12254083.252805889</v>
      </c>
      <c r="H2772" s="2"/>
    </row>
    <row r="2773" spans="1:8" ht="30" x14ac:dyDescent="0.25">
      <c r="A2773" s="33" t="s">
        <v>3760</v>
      </c>
      <c r="B2773" s="28"/>
      <c r="C2773" s="28"/>
      <c r="D2773" s="28" t="s">
        <v>750</v>
      </c>
      <c r="E2773" s="28" t="s">
        <v>3093</v>
      </c>
      <c r="F2773" s="28">
        <v>126036710.55648351</v>
      </c>
      <c r="G2773" s="28">
        <v>8949321.4140788317</v>
      </c>
      <c r="H2773" s="2"/>
    </row>
    <row r="2774" spans="1:8" ht="30" x14ac:dyDescent="0.25">
      <c r="A2774" s="33" t="s">
        <v>3760</v>
      </c>
      <c r="B2774" s="28"/>
      <c r="C2774" s="28"/>
      <c r="D2774" s="28" t="s">
        <v>47</v>
      </c>
      <c r="E2774" s="28" t="s">
        <v>2831</v>
      </c>
      <c r="F2774" s="28">
        <v>0</v>
      </c>
      <c r="G2774" s="28">
        <v>0</v>
      </c>
      <c r="H2774" s="2"/>
    </row>
    <row r="2775" spans="1:8" ht="30" x14ac:dyDescent="0.25">
      <c r="A2775" s="33" t="s">
        <v>3760</v>
      </c>
      <c r="B2775" s="28"/>
      <c r="C2775" s="28"/>
      <c r="D2775" s="28" t="s">
        <v>753</v>
      </c>
      <c r="E2775" s="28" t="s">
        <v>3094</v>
      </c>
      <c r="F2775" s="28">
        <v>31176218891.094299</v>
      </c>
      <c r="G2775" s="28">
        <v>298948768.84090424</v>
      </c>
      <c r="H2775" s="2"/>
    </row>
    <row r="2776" spans="1:8" ht="30" x14ac:dyDescent="0.25">
      <c r="A2776" s="33" t="s">
        <v>3760</v>
      </c>
      <c r="B2776" s="28"/>
      <c r="C2776" s="28"/>
      <c r="D2776" s="28" t="s">
        <v>755</v>
      </c>
      <c r="E2776" s="28" t="s">
        <v>3095</v>
      </c>
      <c r="F2776" s="28">
        <v>1504802449.6813469</v>
      </c>
      <c r="G2776" s="28">
        <v>35167193.244665861</v>
      </c>
      <c r="H2776" s="2"/>
    </row>
    <row r="2777" spans="1:8" ht="30" x14ac:dyDescent="0.25">
      <c r="A2777" s="33" t="s">
        <v>3760</v>
      </c>
      <c r="B2777" s="28"/>
      <c r="C2777" s="28"/>
      <c r="D2777" s="28" t="s">
        <v>757</v>
      </c>
      <c r="E2777" s="28" t="s">
        <v>2876</v>
      </c>
      <c r="F2777" s="28">
        <v>643267356.15495038</v>
      </c>
      <c r="G2777" s="28">
        <v>14594952.147549689</v>
      </c>
      <c r="H2777" s="2"/>
    </row>
    <row r="2778" spans="1:8" ht="30" x14ac:dyDescent="0.25">
      <c r="A2778" s="33" t="s">
        <v>3760</v>
      </c>
      <c r="B2778" s="28"/>
      <c r="C2778" s="28"/>
      <c r="D2778" s="28" t="s">
        <v>759</v>
      </c>
      <c r="E2778" s="28" t="s">
        <v>3096</v>
      </c>
      <c r="F2778" s="28">
        <v>537480892.10672092</v>
      </c>
      <c r="G2778" s="28">
        <v>14953086.317526817</v>
      </c>
      <c r="H2778" s="2"/>
    </row>
    <row r="2779" spans="1:8" ht="30" x14ac:dyDescent="0.25">
      <c r="A2779" s="33" t="s">
        <v>3760</v>
      </c>
      <c r="B2779" s="28"/>
      <c r="C2779" s="28"/>
      <c r="D2779" s="28" t="s">
        <v>761</v>
      </c>
      <c r="E2779" s="28" t="s">
        <v>3097</v>
      </c>
      <c r="F2779" s="28">
        <v>997541582.82368088</v>
      </c>
      <c r="G2779" s="28">
        <v>60922566.563324928</v>
      </c>
      <c r="H2779" s="2"/>
    </row>
    <row r="2780" spans="1:8" ht="30" x14ac:dyDescent="0.25">
      <c r="A2780" s="33" t="s">
        <v>3760</v>
      </c>
      <c r="B2780" s="28"/>
      <c r="C2780" s="28"/>
      <c r="D2780" s="28" t="s">
        <v>763</v>
      </c>
      <c r="E2780" s="28" t="s">
        <v>3098</v>
      </c>
      <c r="F2780" s="28">
        <v>900730033.28079295</v>
      </c>
      <c r="G2780" s="28">
        <v>10035102.922147512</v>
      </c>
      <c r="H2780" s="2"/>
    </row>
    <row r="2781" spans="1:8" ht="30" x14ac:dyDescent="0.25">
      <c r="A2781" s="33" t="s">
        <v>3760</v>
      </c>
      <c r="B2781" s="28"/>
      <c r="C2781" s="28"/>
      <c r="D2781" s="28" t="s">
        <v>765</v>
      </c>
      <c r="E2781" s="28" t="s">
        <v>3099</v>
      </c>
      <c r="F2781" s="28">
        <v>1531990934.7233562</v>
      </c>
      <c r="G2781" s="28">
        <v>32394758.486057281</v>
      </c>
      <c r="H2781" s="2"/>
    </row>
    <row r="2782" spans="1:8" ht="30" x14ac:dyDescent="0.25">
      <c r="A2782" s="33" t="s">
        <v>3760</v>
      </c>
      <c r="B2782" s="28"/>
      <c r="C2782" s="28"/>
      <c r="D2782" s="28" t="s">
        <v>767</v>
      </c>
      <c r="E2782" s="28" t="s">
        <v>3100</v>
      </c>
      <c r="F2782" s="28">
        <v>2006807313.5921984</v>
      </c>
      <c r="G2782" s="28">
        <v>44124725.180038452</v>
      </c>
      <c r="H2782" s="2"/>
    </row>
    <row r="2783" spans="1:8" ht="30" x14ac:dyDescent="0.25">
      <c r="A2783" s="33" t="s">
        <v>3760</v>
      </c>
      <c r="B2783" s="28"/>
      <c r="C2783" s="28"/>
      <c r="D2783" s="28" t="s">
        <v>769</v>
      </c>
      <c r="E2783" s="28" t="s">
        <v>3101</v>
      </c>
      <c r="F2783" s="28">
        <v>18491344.010172367</v>
      </c>
      <c r="G2783" s="28">
        <v>10111735.931747258</v>
      </c>
      <c r="H2783" s="2"/>
    </row>
    <row r="2784" spans="1:8" ht="30" x14ac:dyDescent="0.25">
      <c r="A2784" s="33" t="s">
        <v>3760</v>
      </c>
      <c r="B2784" s="28"/>
      <c r="C2784" s="28"/>
      <c r="D2784" s="28" t="s">
        <v>771</v>
      </c>
      <c r="E2784" s="28" t="s">
        <v>3102</v>
      </c>
      <c r="F2784" s="28">
        <v>1010842887.9198549</v>
      </c>
      <c r="G2784" s="28">
        <v>10422786.934646428</v>
      </c>
      <c r="H2784" s="2"/>
    </row>
    <row r="2785" spans="1:8" ht="30" x14ac:dyDescent="0.25">
      <c r="A2785" s="33" t="s">
        <v>3760</v>
      </c>
      <c r="B2785" s="28"/>
      <c r="C2785" s="28"/>
      <c r="D2785" s="28" t="s">
        <v>773</v>
      </c>
      <c r="E2785" s="28" t="s">
        <v>3103</v>
      </c>
      <c r="F2785" s="28">
        <v>5164699138.526247</v>
      </c>
      <c r="G2785" s="28">
        <v>78383000.644740105</v>
      </c>
      <c r="H2785" s="2"/>
    </row>
    <row r="2786" spans="1:8" ht="30" x14ac:dyDescent="0.25">
      <c r="A2786" s="33" t="s">
        <v>3760</v>
      </c>
      <c r="B2786" s="28"/>
      <c r="C2786" s="28"/>
      <c r="D2786" s="28" t="s">
        <v>775</v>
      </c>
      <c r="E2786" s="28" t="s">
        <v>3104</v>
      </c>
      <c r="F2786" s="28">
        <v>1214968091.8181477</v>
      </c>
      <c r="G2786" s="28">
        <v>16838876.177625895</v>
      </c>
      <c r="H2786" s="2"/>
    </row>
    <row r="2787" spans="1:8" ht="30" x14ac:dyDescent="0.25">
      <c r="A2787" s="33" t="s">
        <v>3760</v>
      </c>
      <c r="B2787" s="28"/>
      <c r="C2787" s="28"/>
      <c r="D2787" s="28" t="s">
        <v>777</v>
      </c>
      <c r="E2787" s="28" t="s">
        <v>3105</v>
      </c>
      <c r="F2787" s="28">
        <v>587976394.6861701</v>
      </c>
      <c r="G2787" s="28">
        <v>9865725.3837474585</v>
      </c>
      <c r="H2787" s="2"/>
    </row>
    <row r="2788" spans="1:8" ht="30" x14ac:dyDescent="0.25">
      <c r="A2788" s="33" t="s">
        <v>3760</v>
      </c>
      <c r="B2788" s="28"/>
      <c r="C2788" s="28"/>
      <c r="D2788" s="28" t="s">
        <v>779</v>
      </c>
      <c r="E2788" s="28" t="s">
        <v>3106</v>
      </c>
      <c r="F2788" s="28">
        <v>4109810481.2612953</v>
      </c>
      <c r="G2788" s="28">
        <v>56401932.288812399</v>
      </c>
      <c r="H2788" s="2"/>
    </row>
    <row r="2789" spans="1:8" ht="30" x14ac:dyDescent="0.25">
      <c r="A2789" s="33" t="s">
        <v>3760</v>
      </c>
      <c r="B2789" s="28"/>
      <c r="C2789" s="28"/>
      <c r="D2789" s="28" t="s">
        <v>781</v>
      </c>
      <c r="E2789" s="28" t="s">
        <v>3107</v>
      </c>
      <c r="F2789" s="28">
        <v>666623325.91063213</v>
      </c>
      <c r="G2789" s="28">
        <v>18651793.261910677</v>
      </c>
      <c r="H2789" s="2"/>
    </row>
    <row r="2790" spans="1:8" ht="30" x14ac:dyDescent="0.25">
      <c r="A2790" s="33" t="s">
        <v>3760</v>
      </c>
      <c r="B2790" s="28"/>
      <c r="C2790" s="28"/>
      <c r="D2790" s="28" t="s">
        <v>783</v>
      </c>
      <c r="E2790" s="28" t="s">
        <v>3108</v>
      </c>
      <c r="F2790" s="28">
        <v>4091164926.9621916</v>
      </c>
      <c r="G2790" s="28">
        <v>44732798.085084438</v>
      </c>
      <c r="H2790" s="2"/>
    </row>
    <row r="2791" spans="1:8" ht="30" x14ac:dyDescent="0.25">
      <c r="A2791" s="33" t="s">
        <v>3760</v>
      </c>
      <c r="B2791" s="28"/>
      <c r="C2791" s="28"/>
      <c r="D2791" s="28" t="s">
        <v>785</v>
      </c>
      <c r="E2791" s="28" t="s">
        <v>3109</v>
      </c>
      <c r="F2791" s="28">
        <v>765844437.29413319</v>
      </c>
      <c r="G2791" s="28">
        <v>26570232.291862607</v>
      </c>
      <c r="H2791" s="2"/>
    </row>
    <row r="2792" spans="1:8" ht="30" x14ac:dyDescent="0.25">
      <c r="A2792" s="33" t="s">
        <v>3760</v>
      </c>
      <c r="B2792" s="28"/>
      <c r="C2792" s="28"/>
      <c r="D2792" s="28" t="s">
        <v>787</v>
      </c>
      <c r="E2792" s="28" t="s">
        <v>3110</v>
      </c>
      <c r="F2792" s="28">
        <v>1068455501.6963778</v>
      </c>
      <c r="G2792" s="28">
        <v>20659222.579905272</v>
      </c>
      <c r="H2792" s="2"/>
    </row>
    <row r="2793" spans="1:8" ht="30" x14ac:dyDescent="0.25">
      <c r="A2793" s="33" t="s">
        <v>3760</v>
      </c>
      <c r="B2793" s="28"/>
      <c r="C2793" s="28"/>
      <c r="D2793" s="28" t="s">
        <v>789</v>
      </c>
      <c r="E2793" s="28" t="s">
        <v>3111</v>
      </c>
      <c r="F2793" s="28">
        <v>345101200.76896191</v>
      </c>
      <c r="G2793" s="28">
        <v>33981403.723718166</v>
      </c>
      <c r="H2793" s="2"/>
    </row>
    <row r="2794" spans="1:8" ht="30" x14ac:dyDescent="0.25">
      <c r="A2794" s="33" t="s">
        <v>3760</v>
      </c>
      <c r="B2794" s="28"/>
      <c r="C2794" s="28"/>
      <c r="D2794" s="28" t="s">
        <v>791</v>
      </c>
      <c r="E2794" s="28" t="s">
        <v>3112</v>
      </c>
      <c r="F2794" s="28">
        <v>555182208.73190665</v>
      </c>
      <c r="G2794" s="28">
        <v>9867827.294557333</v>
      </c>
      <c r="H2794" s="2"/>
    </row>
    <row r="2795" spans="1:8" ht="30" x14ac:dyDescent="0.25">
      <c r="A2795" s="33" t="s">
        <v>3760</v>
      </c>
      <c r="B2795" s="28"/>
      <c r="C2795" s="28"/>
      <c r="D2795" s="28" t="s">
        <v>793</v>
      </c>
      <c r="E2795" s="28" t="s">
        <v>3113</v>
      </c>
      <c r="F2795" s="28">
        <v>2454399217.5981064</v>
      </c>
      <c r="G2795" s="28">
        <v>58801063.887470007</v>
      </c>
      <c r="H2795" s="2"/>
    </row>
    <row r="2796" spans="1:8" ht="30" x14ac:dyDescent="0.25">
      <c r="A2796" s="33" t="s">
        <v>3760</v>
      </c>
      <c r="B2796" s="28"/>
      <c r="C2796" s="28"/>
      <c r="D2796" s="28" t="s">
        <v>795</v>
      </c>
      <c r="E2796" s="28" t="s">
        <v>3114</v>
      </c>
      <c r="F2796" s="28">
        <v>1402928045.7446647</v>
      </c>
      <c r="G2796" s="28">
        <v>29956115.497678161</v>
      </c>
      <c r="H2796" s="2"/>
    </row>
    <row r="2797" spans="1:8" ht="30" x14ac:dyDescent="0.25">
      <c r="A2797" s="33" t="s">
        <v>3760</v>
      </c>
      <c r="B2797" s="28"/>
      <c r="C2797" s="28"/>
      <c r="D2797" s="28" t="s">
        <v>797</v>
      </c>
      <c r="E2797" s="28" t="s">
        <v>3115</v>
      </c>
      <c r="F2797" s="28">
        <v>839715201.61949778</v>
      </c>
      <c r="G2797" s="28">
        <v>21497930.520292044</v>
      </c>
      <c r="H2797" s="2"/>
    </row>
    <row r="2798" spans="1:8" ht="30" x14ac:dyDescent="0.25">
      <c r="A2798" s="33" t="s">
        <v>3760</v>
      </c>
      <c r="B2798" s="28"/>
      <c r="C2798" s="28"/>
      <c r="D2798" s="28" t="s">
        <v>799</v>
      </c>
      <c r="E2798" s="28" t="s">
        <v>3116</v>
      </c>
      <c r="F2798" s="28">
        <v>517730274.63813496</v>
      </c>
      <c r="G2798" s="28">
        <v>23316810.575256228</v>
      </c>
      <c r="H2798" s="2"/>
    </row>
    <row r="2799" spans="1:8" ht="30" x14ac:dyDescent="0.25">
      <c r="A2799" s="33" t="s">
        <v>3760</v>
      </c>
      <c r="B2799" s="28"/>
      <c r="C2799" s="28"/>
      <c r="D2799" s="28" t="s">
        <v>801</v>
      </c>
      <c r="E2799" s="28" t="s">
        <v>2760</v>
      </c>
      <c r="F2799" s="28">
        <v>422794138.44158363</v>
      </c>
      <c r="G2799" s="28">
        <v>18347320.202935457</v>
      </c>
      <c r="H2799" s="2"/>
    </row>
    <row r="2800" spans="1:8" ht="30" x14ac:dyDescent="0.25">
      <c r="A2800" s="33" t="s">
        <v>3760</v>
      </c>
      <c r="B2800" s="28"/>
      <c r="C2800" s="28"/>
      <c r="D2800" s="28" t="s">
        <v>803</v>
      </c>
      <c r="E2800" s="28" t="s">
        <v>3117</v>
      </c>
      <c r="F2800" s="28">
        <v>256756093.5751245</v>
      </c>
      <c r="G2800" s="28">
        <v>7502546.6345452666</v>
      </c>
      <c r="H2800" s="2"/>
    </row>
    <row r="2801" spans="1:8" ht="30" x14ac:dyDescent="0.25">
      <c r="A2801" s="33" t="s">
        <v>3760</v>
      </c>
      <c r="B2801" s="28"/>
      <c r="C2801" s="28"/>
      <c r="D2801" s="28" t="s">
        <v>805</v>
      </c>
      <c r="E2801" s="28" t="s">
        <v>3118</v>
      </c>
      <c r="F2801" s="28">
        <v>2712827804.9573245</v>
      </c>
      <c r="G2801" s="28">
        <v>29230027.72663188</v>
      </c>
      <c r="H2801" s="2"/>
    </row>
    <row r="2802" spans="1:8" ht="30" x14ac:dyDescent="0.25">
      <c r="A2802" s="33" t="s">
        <v>3760</v>
      </c>
      <c r="B2802" s="28"/>
      <c r="C2802" s="28"/>
      <c r="D2802" s="28" t="s">
        <v>807</v>
      </c>
      <c r="E2802" s="28" t="s">
        <v>3119</v>
      </c>
      <c r="F2802" s="28">
        <v>3739864315.608655</v>
      </c>
      <c r="G2802" s="28">
        <v>69666617.866845608</v>
      </c>
      <c r="H2802" s="2"/>
    </row>
    <row r="2803" spans="1:8" ht="30" x14ac:dyDescent="0.25">
      <c r="A2803" s="33" t="s">
        <v>3760</v>
      </c>
      <c r="B2803" s="28"/>
      <c r="C2803" s="28"/>
      <c r="D2803" s="28" t="s">
        <v>809</v>
      </c>
      <c r="E2803" s="28" t="s">
        <v>3120</v>
      </c>
      <c r="F2803" s="28">
        <v>2826938442.8660583</v>
      </c>
      <c r="G2803" s="28">
        <v>26247600.538974762</v>
      </c>
      <c r="H2803" s="2"/>
    </row>
    <row r="2804" spans="1:8" ht="30" x14ac:dyDescent="0.25">
      <c r="A2804" s="33" t="s">
        <v>3760</v>
      </c>
      <c r="B2804" s="28"/>
      <c r="C2804" s="28"/>
      <c r="D2804" s="28" t="s">
        <v>811</v>
      </c>
      <c r="E2804" s="28" t="s">
        <v>3121</v>
      </c>
      <c r="F2804" s="28">
        <v>705960683.20433712</v>
      </c>
      <c r="G2804" s="28">
        <v>29821823.881017804</v>
      </c>
      <c r="H2804" s="2"/>
    </row>
    <row r="2805" spans="1:8" ht="30" x14ac:dyDescent="0.25">
      <c r="A2805" s="33" t="s">
        <v>3760</v>
      </c>
      <c r="B2805" s="28"/>
      <c r="C2805" s="28"/>
      <c r="D2805" s="28" t="s">
        <v>49</v>
      </c>
      <c r="E2805" s="28" t="s">
        <v>3122</v>
      </c>
      <c r="F2805" s="28">
        <v>0</v>
      </c>
      <c r="G2805" s="28">
        <v>0</v>
      </c>
      <c r="H2805" s="2"/>
    </row>
    <row r="2806" spans="1:8" ht="30" x14ac:dyDescent="0.25">
      <c r="A2806" s="33" t="s">
        <v>3760</v>
      </c>
      <c r="B2806" s="28"/>
      <c r="C2806" s="28"/>
      <c r="D2806" s="28" t="s">
        <v>814</v>
      </c>
      <c r="E2806" s="28" t="s">
        <v>3123</v>
      </c>
      <c r="F2806" s="28">
        <v>1067404982.1288444</v>
      </c>
      <c r="G2806" s="28">
        <v>6551649.1166529357</v>
      </c>
      <c r="H2806" s="2"/>
    </row>
    <row r="2807" spans="1:8" ht="30" x14ac:dyDescent="0.25">
      <c r="A2807" s="33" t="s">
        <v>3760</v>
      </c>
      <c r="B2807" s="28"/>
      <c r="C2807" s="28"/>
      <c r="D2807" s="28" t="s">
        <v>816</v>
      </c>
      <c r="E2807" s="28" t="s">
        <v>3124</v>
      </c>
      <c r="F2807" s="28">
        <v>822242514.47681987</v>
      </c>
      <c r="G2807" s="28">
        <v>5024985.1961104572</v>
      </c>
      <c r="H2807" s="2"/>
    </row>
    <row r="2808" spans="1:8" ht="30" x14ac:dyDescent="0.25">
      <c r="A2808" s="33" t="s">
        <v>3760</v>
      </c>
      <c r="B2808" s="28"/>
      <c r="C2808" s="28"/>
      <c r="D2808" s="28" t="s">
        <v>818</v>
      </c>
      <c r="E2808" s="28" t="s">
        <v>3125</v>
      </c>
      <c r="F2808" s="28">
        <v>1462258342.4539781</v>
      </c>
      <c r="G2808" s="28">
        <v>8878515.5213540792</v>
      </c>
      <c r="H2808" s="2"/>
    </row>
    <row r="2809" spans="1:8" ht="30" x14ac:dyDescent="0.25">
      <c r="A2809" s="33" t="s">
        <v>3760</v>
      </c>
      <c r="B2809" s="28"/>
      <c r="C2809" s="28"/>
      <c r="D2809" s="28" t="s">
        <v>1969</v>
      </c>
      <c r="E2809" s="28" t="s">
        <v>3126</v>
      </c>
      <c r="F2809" s="28">
        <v>1267686653.9768133</v>
      </c>
      <c r="G2809" s="28">
        <v>7778152.8292969465</v>
      </c>
      <c r="H2809" s="2"/>
    </row>
    <row r="2810" spans="1:8" ht="30" x14ac:dyDescent="0.25">
      <c r="A2810" s="33" t="s">
        <v>3760</v>
      </c>
      <c r="B2810" s="28"/>
      <c r="C2810" s="28"/>
      <c r="D2810" s="28" t="s">
        <v>820</v>
      </c>
      <c r="E2810" s="28" t="s">
        <v>3127</v>
      </c>
      <c r="F2810" s="28">
        <v>1268019486.2970836</v>
      </c>
      <c r="G2810" s="28">
        <v>7739250.8066427112</v>
      </c>
      <c r="H2810" s="2"/>
    </row>
    <row r="2811" spans="1:8" ht="30" x14ac:dyDescent="0.25">
      <c r="A2811" s="33" t="s">
        <v>3760</v>
      </c>
      <c r="B2811" s="28"/>
      <c r="C2811" s="28"/>
      <c r="D2811" s="28" t="s">
        <v>1725</v>
      </c>
      <c r="E2811" s="28" t="s">
        <v>3128</v>
      </c>
      <c r="F2811" s="28">
        <v>112618329.59313494</v>
      </c>
      <c r="G2811" s="28">
        <v>3148364.0506575555</v>
      </c>
      <c r="H2811" s="2"/>
    </row>
    <row r="2812" spans="1:8" ht="30" x14ac:dyDescent="0.25">
      <c r="A2812" s="33" t="s">
        <v>3760</v>
      </c>
      <c r="B2812" s="28"/>
      <c r="C2812" s="28"/>
      <c r="D2812" s="28" t="s">
        <v>1972</v>
      </c>
      <c r="E2812" s="28" t="s">
        <v>3129</v>
      </c>
      <c r="F2812" s="28">
        <v>529219730.66198272</v>
      </c>
      <c r="G2812" s="28">
        <v>3242924.3324614614</v>
      </c>
      <c r="H2812" s="2"/>
    </row>
    <row r="2813" spans="1:8" ht="30" x14ac:dyDescent="0.25">
      <c r="A2813" s="33" t="s">
        <v>3760</v>
      </c>
      <c r="B2813" s="28"/>
      <c r="C2813" s="28"/>
      <c r="D2813" s="28" t="s">
        <v>822</v>
      </c>
      <c r="E2813" s="28" t="s">
        <v>3130</v>
      </c>
      <c r="F2813" s="28">
        <v>1185451569.6162417</v>
      </c>
      <c r="G2813" s="28">
        <v>7164847.4659818709</v>
      </c>
      <c r="H2813" s="2"/>
    </row>
    <row r="2814" spans="1:8" ht="30" x14ac:dyDescent="0.25">
      <c r="A2814" s="33" t="s">
        <v>3760</v>
      </c>
      <c r="B2814" s="28"/>
      <c r="C2814" s="28"/>
      <c r="D2814" s="28" t="s">
        <v>2214</v>
      </c>
      <c r="E2814" s="28" t="s">
        <v>3131</v>
      </c>
      <c r="F2814" s="28">
        <v>460507885.74974918</v>
      </c>
      <c r="G2814" s="28">
        <v>2885539.1206045002</v>
      </c>
      <c r="H2814" s="2"/>
    </row>
    <row r="2815" spans="1:8" ht="30" x14ac:dyDescent="0.25">
      <c r="A2815" s="33" t="s">
        <v>3760</v>
      </c>
      <c r="B2815" s="28"/>
      <c r="C2815" s="28"/>
      <c r="D2815" s="28" t="s">
        <v>1974</v>
      </c>
      <c r="E2815" s="28" t="s">
        <v>3132</v>
      </c>
      <c r="F2815" s="28">
        <v>2038590321.7502441</v>
      </c>
      <c r="G2815" s="28">
        <v>6278586.8335128427</v>
      </c>
      <c r="H2815" s="2"/>
    </row>
    <row r="2816" spans="1:8" ht="30" x14ac:dyDescent="0.25">
      <c r="A2816" s="33" t="s">
        <v>3760</v>
      </c>
      <c r="B2816" s="28"/>
      <c r="C2816" s="28"/>
      <c r="D2816" s="28" t="s">
        <v>824</v>
      </c>
      <c r="E2816" s="28" t="s">
        <v>3133</v>
      </c>
      <c r="F2816" s="28">
        <v>0</v>
      </c>
      <c r="G2816" s="28">
        <v>0</v>
      </c>
      <c r="H2816" s="2"/>
    </row>
    <row r="2817" spans="1:8" ht="30" x14ac:dyDescent="0.25">
      <c r="A2817" s="33" t="s">
        <v>3760</v>
      </c>
      <c r="B2817" s="28"/>
      <c r="C2817" s="28"/>
      <c r="D2817" s="28" t="s">
        <v>826</v>
      </c>
      <c r="E2817" s="28" t="s">
        <v>3134</v>
      </c>
      <c r="F2817" s="28">
        <v>1744674373.4754152</v>
      </c>
      <c r="G2817" s="28">
        <v>10883638.140702784</v>
      </c>
      <c r="H2817" s="2"/>
    </row>
    <row r="2818" spans="1:8" ht="30" x14ac:dyDescent="0.25">
      <c r="A2818" s="33" t="s">
        <v>3760</v>
      </c>
      <c r="B2818" s="28"/>
      <c r="C2818" s="28"/>
      <c r="D2818" s="28" t="s">
        <v>828</v>
      </c>
      <c r="E2818" s="28" t="s">
        <v>3135</v>
      </c>
      <c r="F2818" s="28">
        <v>1667700023.2029347</v>
      </c>
      <c r="G2818" s="28">
        <v>10166172.332868218</v>
      </c>
      <c r="H2818" s="2"/>
    </row>
    <row r="2819" spans="1:8" ht="30" x14ac:dyDescent="0.25">
      <c r="A2819" s="33" t="s">
        <v>3760</v>
      </c>
      <c r="B2819" s="28"/>
      <c r="C2819" s="28"/>
      <c r="D2819" s="28" t="s">
        <v>830</v>
      </c>
      <c r="E2819" s="28" t="s">
        <v>3136</v>
      </c>
      <c r="F2819" s="28">
        <v>1011472829.5380981</v>
      </c>
      <c r="G2819" s="28">
        <v>6087932.9841194153</v>
      </c>
      <c r="H2819" s="2"/>
    </row>
    <row r="2820" spans="1:8" ht="30" x14ac:dyDescent="0.25">
      <c r="A2820" s="33" t="s">
        <v>3760</v>
      </c>
      <c r="B2820" s="28"/>
      <c r="C2820" s="28"/>
      <c r="D2820" s="28" t="s">
        <v>1727</v>
      </c>
      <c r="E2820" s="28" t="s">
        <v>3137</v>
      </c>
      <c r="F2820" s="28">
        <v>237943558.85767102</v>
      </c>
      <c r="G2820" s="28">
        <v>2577720.2275315374</v>
      </c>
      <c r="H2820" s="2"/>
    </row>
    <row r="2821" spans="1:8" ht="30" x14ac:dyDescent="0.25">
      <c r="A2821" s="33" t="s">
        <v>3760</v>
      </c>
      <c r="B2821" s="28"/>
      <c r="C2821" s="28"/>
      <c r="D2821" s="28" t="s">
        <v>832</v>
      </c>
      <c r="E2821" s="28" t="s">
        <v>3138</v>
      </c>
      <c r="F2821" s="28">
        <v>0</v>
      </c>
      <c r="G2821" s="28">
        <v>0</v>
      </c>
      <c r="H2821" s="2"/>
    </row>
    <row r="2822" spans="1:8" ht="30" x14ac:dyDescent="0.25">
      <c r="A2822" s="33" t="s">
        <v>3760</v>
      </c>
      <c r="B2822" s="28"/>
      <c r="C2822" s="28"/>
      <c r="D2822" s="28" t="s">
        <v>834</v>
      </c>
      <c r="E2822" s="28" t="s">
        <v>3139</v>
      </c>
      <c r="F2822" s="28">
        <v>396813416.96775436</v>
      </c>
      <c r="G2822" s="28">
        <v>6591351.8933801055</v>
      </c>
      <c r="H2822" s="2"/>
    </row>
    <row r="2823" spans="1:8" ht="30" x14ac:dyDescent="0.25">
      <c r="A2823" s="33" t="s">
        <v>3760</v>
      </c>
      <c r="B2823" s="28"/>
      <c r="C2823" s="28"/>
      <c r="D2823" s="28" t="s">
        <v>836</v>
      </c>
      <c r="E2823" s="28" t="s">
        <v>3140</v>
      </c>
      <c r="F2823" s="28">
        <v>1128909525.5413761</v>
      </c>
      <c r="G2823" s="28">
        <v>6919635.6556456983</v>
      </c>
      <c r="H2823" s="2"/>
    </row>
    <row r="2824" spans="1:8" ht="30" x14ac:dyDescent="0.25">
      <c r="A2824" s="33" t="s">
        <v>3760</v>
      </c>
      <c r="B2824" s="28"/>
      <c r="C2824" s="28"/>
      <c r="D2824" s="28" t="s">
        <v>838</v>
      </c>
      <c r="E2824" s="28" t="s">
        <v>3141</v>
      </c>
      <c r="F2824" s="28">
        <v>2887513586.3551354</v>
      </c>
      <c r="G2824" s="28">
        <v>17682236.730211377</v>
      </c>
      <c r="H2824" s="2"/>
    </row>
    <row r="2825" spans="1:8" ht="30" x14ac:dyDescent="0.25">
      <c r="A2825" s="33" t="s">
        <v>3760</v>
      </c>
      <c r="B2825" s="28"/>
      <c r="C2825" s="28"/>
      <c r="D2825" s="28" t="s">
        <v>840</v>
      </c>
      <c r="E2825" s="28" t="s">
        <v>3142</v>
      </c>
      <c r="F2825" s="28">
        <v>1447998774.6632013</v>
      </c>
      <c r="G2825" s="28">
        <v>8775094.4877799153</v>
      </c>
      <c r="H2825" s="2"/>
    </row>
    <row r="2826" spans="1:8" ht="30" x14ac:dyDescent="0.25">
      <c r="A2826" s="33" t="s">
        <v>3760</v>
      </c>
      <c r="B2826" s="28"/>
      <c r="C2826" s="28"/>
      <c r="D2826" s="28" t="s">
        <v>1816</v>
      </c>
      <c r="E2826" s="28" t="s">
        <v>3143</v>
      </c>
      <c r="F2826" s="28">
        <v>0</v>
      </c>
      <c r="G2826" s="28">
        <v>0</v>
      </c>
      <c r="H2826" s="2"/>
    </row>
    <row r="2827" spans="1:8" ht="30" x14ac:dyDescent="0.25">
      <c r="A2827" s="33" t="s">
        <v>3760</v>
      </c>
      <c r="B2827" s="28"/>
      <c r="C2827" s="28"/>
      <c r="D2827" s="28" t="s">
        <v>842</v>
      </c>
      <c r="E2827" s="28" t="s">
        <v>3144</v>
      </c>
      <c r="F2827" s="28">
        <v>793367598.54549789</v>
      </c>
      <c r="G2827" s="28">
        <v>4934844.1637356877</v>
      </c>
      <c r="H2827" s="2"/>
    </row>
    <row r="2828" spans="1:8" ht="30" x14ac:dyDescent="0.25">
      <c r="A2828" s="33" t="s">
        <v>3760</v>
      </c>
      <c r="B2828" s="28"/>
      <c r="C2828" s="28"/>
      <c r="D2828" s="28" t="s">
        <v>1729</v>
      </c>
      <c r="E2828" s="28" t="s">
        <v>3145</v>
      </c>
      <c r="F2828" s="28">
        <v>1021292390.5368962</v>
      </c>
      <c r="G2828" s="28">
        <v>10241640.546228945</v>
      </c>
      <c r="H2828" s="2"/>
    </row>
    <row r="2829" spans="1:8" ht="30" x14ac:dyDescent="0.25">
      <c r="A2829" s="33" t="s">
        <v>3760</v>
      </c>
      <c r="B2829" s="28"/>
      <c r="C2829" s="28"/>
      <c r="D2829" s="28" t="s">
        <v>844</v>
      </c>
      <c r="E2829" s="28" t="s">
        <v>2835</v>
      </c>
      <c r="F2829" s="28">
        <v>356794066.92769164</v>
      </c>
      <c r="G2829" s="28">
        <v>3106934.0204376876</v>
      </c>
      <c r="H2829" s="2"/>
    </row>
    <row r="2830" spans="1:8" ht="30" x14ac:dyDescent="0.25">
      <c r="A2830" s="33" t="s">
        <v>3760</v>
      </c>
      <c r="B2830" s="28"/>
      <c r="C2830" s="28"/>
      <c r="D2830" s="28" t="s">
        <v>846</v>
      </c>
      <c r="E2830" s="28" t="s">
        <v>3146</v>
      </c>
      <c r="F2830" s="28">
        <v>3954250814.7999916</v>
      </c>
      <c r="G2830" s="28">
        <v>9717088.7737710476</v>
      </c>
      <c r="H2830" s="2"/>
    </row>
    <row r="2831" spans="1:8" ht="30" x14ac:dyDescent="0.25">
      <c r="A2831" s="33" t="s">
        <v>3760</v>
      </c>
      <c r="B2831" s="28"/>
      <c r="C2831" s="28"/>
      <c r="D2831" s="28" t="s">
        <v>2502</v>
      </c>
      <c r="E2831" s="28" t="s">
        <v>3147</v>
      </c>
      <c r="F2831" s="28">
        <v>0</v>
      </c>
      <c r="G2831" s="28">
        <v>0</v>
      </c>
      <c r="H2831" s="2"/>
    </row>
    <row r="2832" spans="1:8" ht="30" x14ac:dyDescent="0.25">
      <c r="A2832" s="33" t="s">
        <v>3760</v>
      </c>
      <c r="B2832" s="28"/>
      <c r="C2832" s="28"/>
      <c r="D2832" s="28" t="s">
        <v>1977</v>
      </c>
      <c r="E2832" s="28" t="s">
        <v>3148</v>
      </c>
      <c r="F2832" s="28">
        <v>1121268713.5936015</v>
      </c>
      <c r="G2832" s="28">
        <v>8259007.1675710082</v>
      </c>
      <c r="H2832" s="2"/>
    </row>
    <row r="2833" spans="1:8" ht="30" x14ac:dyDescent="0.25">
      <c r="A2833" s="33" t="s">
        <v>3760</v>
      </c>
      <c r="B2833" s="28"/>
      <c r="C2833" s="28"/>
      <c r="D2833" s="28" t="s">
        <v>1731</v>
      </c>
      <c r="E2833" s="28" t="s">
        <v>3149</v>
      </c>
      <c r="F2833" s="28">
        <v>629760622.54207933</v>
      </c>
      <c r="G2833" s="28">
        <v>5101795.1935539842</v>
      </c>
      <c r="H2833" s="2"/>
    </row>
    <row r="2834" spans="1:8" ht="30" x14ac:dyDescent="0.25">
      <c r="A2834" s="33" t="s">
        <v>3760</v>
      </c>
      <c r="B2834" s="28"/>
      <c r="C2834" s="28"/>
      <c r="D2834" s="28" t="s">
        <v>2504</v>
      </c>
      <c r="E2834" s="28" t="s">
        <v>3150</v>
      </c>
      <c r="F2834" s="28">
        <v>0</v>
      </c>
      <c r="G2834" s="28">
        <v>0</v>
      </c>
      <c r="H2834" s="2"/>
    </row>
    <row r="2835" spans="1:8" ht="30" x14ac:dyDescent="0.25">
      <c r="A2835" s="33" t="s">
        <v>3760</v>
      </c>
      <c r="B2835" s="28"/>
      <c r="C2835" s="28"/>
      <c r="D2835" s="28" t="s">
        <v>1979</v>
      </c>
      <c r="E2835" s="28" t="s">
        <v>3151</v>
      </c>
      <c r="F2835" s="28">
        <v>780485455.0810802</v>
      </c>
      <c r="G2835" s="28">
        <v>4747128.9037327468</v>
      </c>
      <c r="H2835" s="2"/>
    </row>
    <row r="2836" spans="1:8" ht="30" x14ac:dyDescent="0.25">
      <c r="A2836" s="33" t="s">
        <v>3760</v>
      </c>
      <c r="B2836" s="28"/>
      <c r="C2836" s="28"/>
      <c r="D2836" s="28" t="s">
        <v>848</v>
      </c>
      <c r="E2836" s="28" t="s">
        <v>3152</v>
      </c>
      <c r="F2836" s="28">
        <v>0</v>
      </c>
      <c r="G2836" s="28">
        <v>0</v>
      </c>
      <c r="H2836" s="2"/>
    </row>
    <row r="2837" spans="1:8" ht="30" x14ac:dyDescent="0.25">
      <c r="A2837" s="33" t="s">
        <v>3760</v>
      </c>
      <c r="B2837" s="28"/>
      <c r="C2837" s="28"/>
      <c r="D2837" s="28" t="s">
        <v>850</v>
      </c>
      <c r="E2837" s="28" t="s">
        <v>3153</v>
      </c>
      <c r="F2837" s="28">
        <v>887933504.13978863</v>
      </c>
      <c r="G2837" s="28">
        <v>5431073.8678150475</v>
      </c>
      <c r="H2837" s="2"/>
    </row>
    <row r="2838" spans="1:8" ht="30" x14ac:dyDescent="0.25">
      <c r="A2838" s="33" t="s">
        <v>3760</v>
      </c>
      <c r="B2838" s="28"/>
      <c r="C2838" s="28"/>
      <c r="D2838" s="28" t="s">
        <v>852</v>
      </c>
      <c r="E2838" s="28" t="s">
        <v>3154</v>
      </c>
      <c r="F2838" s="28">
        <v>1364929368.2781692</v>
      </c>
      <c r="G2838" s="28">
        <v>8242089.2619385123</v>
      </c>
      <c r="H2838" s="2"/>
    </row>
    <row r="2839" spans="1:8" ht="30" x14ac:dyDescent="0.25">
      <c r="A2839" s="33" t="s">
        <v>3760</v>
      </c>
      <c r="B2839" s="28"/>
      <c r="C2839" s="28"/>
      <c r="D2839" s="28" t="s">
        <v>854</v>
      </c>
      <c r="E2839" s="28" t="s">
        <v>3155</v>
      </c>
      <c r="F2839" s="28">
        <v>1183767134.8583066</v>
      </c>
      <c r="G2839" s="28">
        <v>7353238.1747830212</v>
      </c>
      <c r="H2839" s="2"/>
    </row>
    <row r="2840" spans="1:8" ht="30" x14ac:dyDescent="0.25">
      <c r="A2840" s="33" t="s">
        <v>3760</v>
      </c>
      <c r="B2840" s="28"/>
      <c r="C2840" s="28"/>
      <c r="D2840" s="28" t="s">
        <v>1981</v>
      </c>
      <c r="E2840" s="28" t="s">
        <v>3156</v>
      </c>
      <c r="F2840" s="28">
        <v>302155596.23377645</v>
      </c>
      <c r="G2840" s="28">
        <v>4072816.4701526463</v>
      </c>
      <c r="H2840" s="2"/>
    </row>
    <row r="2841" spans="1:8" ht="30" x14ac:dyDescent="0.25">
      <c r="A2841" s="33" t="s">
        <v>3760</v>
      </c>
      <c r="B2841" s="28"/>
      <c r="C2841" s="28"/>
      <c r="D2841" s="28" t="s">
        <v>856</v>
      </c>
      <c r="E2841" s="28" t="s">
        <v>3157</v>
      </c>
      <c r="F2841" s="28">
        <v>0</v>
      </c>
      <c r="G2841" s="28">
        <v>0</v>
      </c>
      <c r="H2841" s="2"/>
    </row>
    <row r="2842" spans="1:8" ht="30" x14ac:dyDescent="0.25">
      <c r="A2842" s="33" t="s">
        <v>3760</v>
      </c>
      <c r="B2842" s="28"/>
      <c r="C2842" s="28"/>
      <c r="D2842" s="28" t="s">
        <v>858</v>
      </c>
      <c r="E2842" s="28" t="s">
        <v>2723</v>
      </c>
      <c r="F2842" s="28">
        <v>940342631.50964701</v>
      </c>
      <c r="G2842" s="28">
        <v>5694166.2946518958</v>
      </c>
      <c r="H2842" s="2"/>
    </row>
    <row r="2843" spans="1:8" ht="30" x14ac:dyDescent="0.25">
      <c r="A2843" s="33" t="s">
        <v>3760</v>
      </c>
      <c r="B2843" s="28"/>
      <c r="C2843" s="28"/>
      <c r="D2843" s="28" t="s">
        <v>860</v>
      </c>
      <c r="E2843" s="28" t="s">
        <v>3158</v>
      </c>
      <c r="F2843" s="28">
        <v>1141989089.899399</v>
      </c>
      <c r="G2843" s="28">
        <v>8147618.7791156769</v>
      </c>
      <c r="H2843" s="2"/>
    </row>
    <row r="2844" spans="1:8" ht="30" x14ac:dyDescent="0.25">
      <c r="A2844" s="33" t="s">
        <v>3760</v>
      </c>
      <c r="B2844" s="28"/>
      <c r="C2844" s="28"/>
      <c r="D2844" s="28" t="s">
        <v>862</v>
      </c>
      <c r="E2844" s="28" t="s">
        <v>3159</v>
      </c>
      <c r="F2844" s="28">
        <v>1440058374.7801008</v>
      </c>
      <c r="G2844" s="28">
        <v>16798468.785178423</v>
      </c>
      <c r="H2844" s="2"/>
    </row>
    <row r="2845" spans="1:8" ht="30" x14ac:dyDescent="0.25">
      <c r="A2845" s="33" t="s">
        <v>3760</v>
      </c>
      <c r="B2845" s="28"/>
      <c r="C2845" s="28"/>
      <c r="D2845" s="28" t="s">
        <v>864</v>
      </c>
      <c r="E2845" s="28" t="s">
        <v>3160</v>
      </c>
      <c r="F2845" s="28">
        <v>1285997626.9801869</v>
      </c>
      <c r="G2845" s="28">
        <v>7801533.3207267523</v>
      </c>
      <c r="H2845" s="2"/>
    </row>
    <row r="2846" spans="1:8" ht="30" x14ac:dyDescent="0.25">
      <c r="A2846" s="33" t="s">
        <v>3760</v>
      </c>
      <c r="B2846" s="28"/>
      <c r="C2846" s="28"/>
      <c r="D2846" s="28" t="s">
        <v>866</v>
      </c>
      <c r="E2846" s="28" t="s">
        <v>3161</v>
      </c>
      <c r="F2846" s="28">
        <v>281829710.33171135</v>
      </c>
      <c r="G2846" s="28">
        <v>1748138.6854864582</v>
      </c>
      <c r="H2846" s="2"/>
    </row>
    <row r="2847" spans="1:8" ht="30" x14ac:dyDescent="0.25">
      <c r="A2847" s="33" t="s">
        <v>3760</v>
      </c>
      <c r="B2847" s="28"/>
      <c r="C2847" s="28"/>
      <c r="D2847" s="28" t="s">
        <v>868</v>
      </c>
      <c r="E2847" s="28" t="s">
        <v>3162</v>
      </c>
      <c r="F2847" s="28">
        <v>861508819.2365284</v>
      </c>
      <c r="G2847" s="28">
        <v>5262685.6813586354</v>
      </c>
      <c r="H2847" s="2"/>
    </row>
    <row r="2848" spans="1:8" ht="30" x14ac:dyDescent="0.25">
      <c r="A2848" s="33" t="s">
        <v>3760</v>
      </c>
      <c r="B2848" s="28"/>
      <c r="C2848" s="28"/>
      <c r="D2848" s="28" t="s">
        <v>1983</v>
      </c>
      <c r="E2848" s="28" t="s">
        <v>3163</v>
      </c>
      <c r="F2848" s="28">
        <v>631451888.33750498</v>
      </c>
      <c r="G2848" s="28">
        <v>3854231.2857514322</v>
      </c>
      <c r="H2848" s="2"/>
    </row>
    <row r="2849" spans="1:8" ht="30" x14ac:dyDescent="0.25">
      <c r="A2849" s="33" t="s">
        <v>3760</v>
      </c>
      <c r="B2849" s="28"/>
      <c r="C2849" s="28"/>
      <c r="D2849" s="28" t="s">
        <v>870</v>
      </c>
      <c r="E2849" s="28" t="s">
        <v>3164</v>
      </c>
      <c r="F2849" s="28">
        <v>804455556.07471073</v>
      </c>
      <c r="G2849" s="28">
        <v>4905454.4082245827</v>
      </c>
      <c r="H2849" s="2"/>
    </row>
    <row r="2850" spans="1:8" ht="30" x14ac:dyDescent="0.25">
      <c r="A2850" s="33" t="s">
        <v>3760</v>
      </c>
      <c r="B2850" s="28"/>
      <c r="C2850" s="28"/>
      <c r="D2850" s="28" t="s">
        <v>872</v>
      </c>
      <c r="E2850" s="28" t="s">
        <v>3165</v>
      </c>
      <c r="F2850" s="28">
        <v>1138013322.4831271</v>
      </c>
      <c r="G2850" s="28">
        <v>2801216.6455331147</v>
      </c>
      <c r="H2850" s="2"/>
    </row>
    <row r="2851" spans="1:8" ht="30" x14ac:dyDescent="0.25">
      <c r="A2851" s="33" t="s">
        <v>3760</v>
      </c>
      <c r="B2851" s="28"/>
      <c r="C2851" s="28"/>
      <c r="D2851" s="28" t="s">
        <v>874</v>
      </c>
      <c r="E2851" s="28" t="s">
        <v>3166</v>
      </c>
      <c r="F2851" s="28">
        <v>277529364.42630637</v>
      </c>
      <c r="G2851" s="28">
        <v>1733392.1893354654</v>
      </c>
      <c r="H2851" s="2"/>
    </row>
    <row r="2852" spans="1:8" ht="30" x14ac:dyDescent="0.25">
      <c r="A2852" s="33" t="s">
        <v>3760</v>
      </c>
      <c r="B2852" s="28"/>
      <c r="C2852" s="28"/>
      <c r="D2852" s="28" t="s">
        <v>876</v>
      </c>
      <c r="E2852" s="28" t="s">
        <v>3167</v>
      </c>
      <c r="F2852" s="28">
        <v>1155416455.6077452</v>
      </c>
      <c r="G2852" s="28">
        <v>7053415.3444963396</v>
      </c>
      <c r="H2852" s="2"/>
    </row>
    <row r="2853" spans="1:8" ht="30" x14ac:dyDescent="0.25">
      <c r="A2853" s="33" t="s">
        <v>3760</v>
      </c>
      <c r="B2853" s="28"/>
      <c r="C2853" s="28"/>
      <c r="D2853" s="28" t="s">
        <v>878</v>
      </c>
      <c r="E2853" s="28" t="s">
        <v>3168</v>
      </c>
      <c r="F2853" s="28">
        <v>1626865107.6332216</v>
      </c>
      <c r="G2853" s="28">
        <v>9888865.3367817998</v>
      </c>
      <c r="H2853" s="2"/>
    </row>
    <row r="2854" spans="1:8" ht="30" x14ac:dyDescent="0.25">
      <c r="A2854" s="33" t="s">
        <v>3760</v>
      </c>
      <c r="B2854" s="28"/>
      <c r="C2854" s="28"/>
      <c r="D2854" s="28" t="s">
        <v>1985</v>
      </c>
      <c r="E2854" s="28" t="s">
        <v>3169</v>
      </c>
      <c r="F2854" s="28">
        <v>4637152389.602519</v>
      </c>
      <c r="G2854" s="28">
        <v>13501322.25391221</v>
      </c>
      <c r="H2854" s="2"/>
    </row>
    <row r="2855" spans="1:8" ht="30" x14ac:dyDescent="0.25">
      <c r="A2855" s="33" t="s">
        <v>3760</v>
      </c>
      <c r="B2855" s="28"/>
      <c r="C2855" s="28"/>
      <c r="D2855" s="28" t="s">
        <v>2219</v>
      </c>
      <c r="E2855" s="28" t="s">
        <v>3170</v>
      </c>
      <c r="F2855" s="28">
        <v>299138790.41897225</v>
      </c>
      <c r="G2855" s="28">
        <v>7158249.6331229508</v>
      </c>
      <c r="H2855" s="2"/>
    </row>
    <row r="2856" spans="1:8" ht="30" x14ac:dyDescent="0.25">
      <c r="A2856" s="33" t="s">
        <v>3760</v>
      </c>
      <c r="B2856" s="28"/>
      <c r="C2856" s="28"/>
      <c r="D2856" s="28" t="s">
        <v>2221</v>
      </c>
      <c r="E2856" s="28" t="s">
        <v>3171</v>
      </c>
      <c r="F2856" s="28">
        <v>307474718.61103654</v>
      </c>
      <c r="G2856" s="28">
        <v>4583174.293019563</v>
      </c>
      <c r="H2856" s="2"/>
    </row>
    <row r="2857" spans="1:8" ht="30" x14ac:dyDescent="0.25">
      <c r="A2857" s="33" t="s">
        <v>3760</v>
      </c>
      <c r="B2857" s="28"/>
      <c r="C2857" s="28"/>
      <c r="D2857" s="28" t="s">
        <v>1733</v>
      </c>
      <c r="E2857" s="28" t="s">
        <v>3045</v>
      </c>
      <c r="F2857" s="28">
        <v>1383167290.2533789</v>
      </c>
      <c r="G2857" s="28">
        <v>8431501.1928544044</v>
      </c>
      <c r="H2857" s="2"/>
    </row>
    <row r="2858" spans="1:8" ht="30" x14ac:dyDescent="0.25">
      <c r="A2858" s="33" t="s">
        <v>3760</v>
      </c>
      <c r="B2858" s="28"/>
      <c r="C2858" s="28"/>
      <c r="D2858" s="28" t="s">
        <v>880</v>
      </c>
      <c r="E2858" s="28" t="s">
        <v>3172</v>
      </c>
      <c r="F2858" s="28">
        <v>1214012038.3573771</v>
      </c>
      <c r="G2858" s="28">
        <v>7688200.516905129</v>
      </c>
      <c r="H2858" s="2"/>
    </row>
    <row r="2859" spans="1:8" ht="30" x14ac:dyDescent="0.25">
      <c r="A2859" s="33" t="s">
        <v>3760</v>
      </c>
      <c r="B2859" s="28"/>
      <c r="C2859" s="28"/>
      <c r="D2859" s="28" t="s">
        <v>882</v>
      </c>
      <c r="E2859" s="28" t="s">
        <v>3173</v>
      </c>
      <c r="F2859" s="28">
        <v>640181353.35858703</v>
      </c>
      <c r="G2859" s="28">
        <v>4021397.3454123139</v>
      </c>
      <c r="H2859" s="2"/>
    </row>
    <row r="2860" spans="1:8" ht="30" x14ac:dyDescent="0.25">
      <c r="A2860" s="33" t="s">
        <v>3760</v>
      </c>
      <c r="B2860" s="28"/>
      <c r="C2860" s="28"/>
      <c r="D2860" s="28" t="s">
        <v>884</v>
      </c>
      <c r="E2860" s="28" t="s">
        <v>3174</v>
      </c>
      <c r="F2860" s="28">
        <v>0</v>
      </c>
      <c r="G2860" s="28">
        <v>0</v>
      </c>
      <c r="H2860" s="2"/>
    </row>
    <row r="2861" spans="1:8" ht="30" x14ac:dyDescent="0.25">
      <c r="A2861" s="33" t="s">
        <v>3760</v>
      </c>
      <c r="B2861" s="28"/>
      <c r="C2861" s="28"/>
      <c r="D2861" s="28" t="s">
        <v>886</v>
      </c>
      <c r="E2861" s="28" t="s">
        <v>3175</v>
      </c>
      <c r="F2861" s="28">
        <v>1100327051.9237528</v>
      </c>
      <c r="G2861" s="28">
        <v>3101314.5502343327</v>
      </c>
      <c r="H2861" s="2"/>
    </row>
    <row r="2862" spans="1:8" ht="30" x14ac:dyDescent="0.25">
      <c r="A2862" s="33" t="s">
        <v>3760</v>
      </c>
      <c r="B2862" s="28"/>
      <c r="C2862" s="28"/>
      <c r="D2862" s="28" t="s">
        <v>888</v>
      </c>
      <c r="E2862" s="28" t="s">
        <v>3176</v>
      </c>
      <c r="F2862" s="28">
        <v>346902830.90437782</v>
      </c>
      <c r="G2862" s="28">
        <v>6622800.264608413</v>
      </c>
      <c r="H2862" s="2"/>
    </row>
    <row r="2863" spans="1:8" ht="30" x14ac:dyDescent="0.25">
      <c r="A2863" s="33" t="s">
        <v>3760</v>
      </c>
      <c r="B2863" s="28"/>
      <c r="C2863" s="28"/>
      <c r="D2863" s="28" t="s">
        <v>890</v>
      </c>
      <c r="E2863" s="28" t="s">
        <v>3177</v>
      </c>
      <c r="F2863" s="28">
        <v>0</v>
      </c>
      <c r="G2863" s="28">
        <v>0</v>
      </c>
      <c r="H2863" s="2"/>
    </row>
    <row r="2864" spans="1:8" ht="30" x14ac:dyDescent="0.25">
      <c r="A2864" s="33" t="s">
        <v>3760</v>
      </c>
      <c r="B2864" s="28"/>
      <c r="C2864" s="28"/>
      <c r="D2864" s="28" t="s">
        <v>892</v>
      </c>
      <c r="E2864" s="28" t="s">
        <v>2743</v>
      </c>
      <c r="F2864" s="28">
        <v>119575824.49377537</v>
      </c>
      <c r="G2864" s="28">
        <v>1462152.6920801848</v>
      </c>
      <c r="H2864" s="2"/>
    </row>
    <row r="2865" spans="1:8" ht="30" x14ac:dyDescent="0.25">
      <c r="A2865" s="33" t="s">
        <v>3760</v>
      </c>
      <c r="B2865" s="28"/>
      <c r="C2865" s="28"/>
      <c r="D2865" s="28" t="s">
        <v>894</v>
      </c>
      <c r="E2865" s="28" t="s">
        <v>3178</v>
      </c>
      <c r="F2865" s="28">
        <v>581257226.36589384</v>
      </c>
      <c r="G2865" s="28">
        <v>7166098.9316414297</v>
      </c>
      <c r="H2865" s="2"/>
    </row>
    <row r="2866" spans="1:8" ht="30" x14ac:dyDescent="0.25">
      <c r="A2866" s="33" t="s">
        <v>3760</v>
      </c>
      <c r="B2866" s="28"/>
      <c r="C2866" s="28"/>
      <c r="D2866" s="28" t="s">
        <v>896</v>
      </c>
      <c r="E2866" s="28" t="s">
        <v>3179</v>
      </c>
      <c r="F2866" s="28">
        <v>3574779533.4858212</v>
      </c>
      <c r="G2866" s="28">
        <v>10036622.715971947</v>
      </c>
      <c r="H2866" s="2"/>
    </row>
    <row r="2867" spans="1:8" ht="30" x14ac:dyDescent="0.25">
      <c r="A2867" s="33" t="s">
        <v>3760</v>
      </c>
      <c r="B2867" s="28"/>
      <c r="C2867" s="28"/>
      <c r="D2867" s="28" t="s">
        <v>1988</v>
      </c>
      <c r="E2867" s="28" t="s">
        <v>3180</v>
      </c>
      <c r="F2867" s="28">
        <v>1133586944.825181</v>
      </c>
      <c r="G2867" s="28">
        <v>5833489.6571099162</v>
      </c>
      <c r="H2867" s="2"/>
    </row>
    <row r="2868" spans="1:8" ht="30" x14ac:dyDescent="0.25">
      <c r="A2868" s="33" t="s">
        <v>3760</v>
      </c>
      <c r="B2868" s="28"/>
      <c r="C2868" s="28"/>
      <c r="D2868" s="28" t="s">
        <v>2223</v>
      </c>
      <c r="E2868" s="28" t="s">
        <v>3181</v>
      </c>
      <c r="F2868" s="28">
        <v>853972399.31989312</v>
      </c>
      <c r="G2868" s="28">
        <v>5303506.2518492043</v>
      </c>
      <c r="H2868" s="2"/>
    </row>
    <row r="2869" spans="1:8" ht="30" x14ac:dyDescent="0.25">
      <c r="A2869" s="33" t="s">
        <v>3760</v>
      </c>
      <c r="B2869" s="28"/>
      <c r="C2869" s="28"/>
      <c r="D2869" s="28" t="s">
        <v>1990</v>
      </c>
      <c r="E2869" s="28" t="s">
        <v>2789</v>
      </c>
      <c r="F2869" s="28">
        <v>648661591.62116456</v>
      </c>
      <c r="G2869" s="28">
        <v>3960116.8484015465</v>
      </c>
      <c r="H2869" s="2"/>
    </row>
    <row r="2870" spans="1:8" ht="30" x14ac:dyDescent="0.25">
      <c r="A2870" s="33" t="s">
        <v>3760</v>
      </c>
      <c r="B2870" s="28"/>
      <c r="C2870" s="28"/>
      <c r="D2870" s="28" t="s">
        <v>898</v>
      </c>
      <c r="E2870" s="28" t="s">
        <v>3182</v>
      </c>
      <c r="F2870" s="28">
        <v>1090862356.4407582</v>
      </c>
      <c r="G2870" s="28">
        <v>11922362.580392659</v>
      </c>
      <c r="H2870" s="2"/>
    </row>
    <row r="2871" spans="1:8" ht="30" x14ac:dyDescent="0.25">
      <c r="A2871" s="33" t="s">
        <v>3760</v>
      </c>
      <c r="B2871" s="28"/>
      <c r="C2871" s="28"/>
      <c r="D2871" s="28" t="s">
        <v>1735</v>
      </c>
      <c r="E2871" s="28" t="s">
        <v>3183</v>
      </c>
      <c r="F2871" s="28">
        <v>437443094.95520771</v>
      </c>
      <c r="G2871" s="28">
        <v>2772203.6931705177</v>
      </c>
      <c r="H2871" s="2"/>
    </row>
    <row r="2872" spans="1:8" ht="30" x14ac:dyDescent="0.25">
      <c r="A2872" s="33" t="s">
        <v>3760</v>
      </c>
      <c r="B2872" s="28"/>
      <c r="C2872" s="28"/>
      <c r="D2872" s="28" t="s">
        <v>900</v>
      </c>
      <c r="E2872" s="28" t="s">
        <v>3184</v>
      </c>
      <c r="F2872" s="28">
        <v>596551732.85663152</v>
      </c>
      <c r="G2872" s="28">
        <v>3717842.8185878843</v>
      </c>
      <c r="H2872" s="2"/>
    </row>
    <row r="2873" spans="1:8" ht="30" x14ac:dyDescent="0.25">
      <c r="A2873" s="33" t="s">
        <v>3760</v>
      </c>
      <c r="B2873" s="28"/>
      <c r="C2873" s="28"/>
      <c r="D2873" s="28" t="s">
        <v>902</v>
      </c>
      <c r="E2873" s="28" t="s">
        <v>3185</v>
      </c>
      <c r="F2873" s="28">
        <v>815653600.43288326</v>
      </c>
      <c r="G2873" s="28">
        <v>5078317.7980287373</v>
      </c>
      <c r="H2873" s="2"/>
    </row>
    <row r="2874" spans="1:8" ht="30" x14ac:dyDescent="0.25">
      <c r="A2874" s="33" t="s">
        <v>3760</v>
      </c>
      <c r="B2874" s="28"/>
      <c r="C2874" s="28"/>
      <c r="D2874" s="28" t="s">
        <v>1818</v>
      </c>
      <c r="E2874" s="28" t="s">
        <v>3186</v>
      </c>
      <c r="F2874" s="28">
        <v>584523638.28969526</v>
      </c>
      <c r="G2874" s="28">
        <v>7883700.6365213394</v>
      </c>
      <c r="H2874" s="2"/>
    </row>
    <row r="2875" spans="1:8" ht="30" x14ac:dyDescent="0.25">
      <c r="A2875" s="33" t="s">
        <v>3760</v>
      </c>
      <c r="B2875" s="28"/>
      <c r="C2875" s="28"/>
      <c r="D2875" s="28" t="s">
        <v>904</v>
      </c>
      <c r="E2875" s="28" t="s">
        <v>3187</v>
      </c>
      <c r="F2875" s="28">
        <v>1782855875.0221422</v>
      </c>
      <c r="G2875" s="28">
        <v>10812650.522887051</v>
      </c>
      <c r="H2875" s="2"/>
    </row>
    <row r="2876" spans="1:8" ht="30" x14ac:dyDescent="0.25">
      <c r="A2876" s="33" t="s">
        <v>3760</v>
      </c>
      <c r="B2876" s="28"/>
      <c r="C2876" s="28"/>
      <c r="D2876" s="28" t="s">
        <v>906</v>
      </c>
      <c r="E2876" s="28" t="s">
        <v>3188</v>
      </c>
      <c r="F2876" s="28">
        <v>316298103.74928135</v>
      </c>
      <c r="G2876" s="28">
        <v>1971081.6349585205</v>
      </c>
      <c r="H2876" s="2"/>
    </row>
    <row r="2877" spans="1:8" ht="30" x14ac:dyDescent="0.25">
      <c r="A2877" s="33" t="s">
        <v>3760</v>
      </c>
      <c r="B2877" s="28"/>
      <c r="C2877" s="28"/>
      <c r="D2877" s="28" t="s">
        <v>908</v>
      </c>
      <c r="E2877" s="28" t="s">
        <v>3189</v>
      </c>
      <c r="F2877" s="28">
        <v>885802221.54337168</v>
      </c>
      <c r="G2877" s="28">
        <v>3099806.7651377767</v>
      </c>
      <c r="H2877" s="2"/>
    </row>
    <row r="2878" spans="1:8" ht="30" x14ac:dyDescent="0.25">
      <c r="A2878" s="33" t="s">
        <v>3760</v>
      </c>
      <c r="B2878" s="28"/>
      <c r="C2878" s="28"/>
      <c r="D2878" s="28" t="s">
        <v>910</v>
      </c>
      <c r="E2878" s="28" t="s">
        <v>3190</v>
      </c>
      <c r="F2878" s="28">
        <v>324566543.92111671</v>
      </c>
      <c r="G2878" s="28">
        <v>4744509.9405783117</v>
      </c>
      <c r="H2878" s="2"/>
    </row>
    <row r="2879" spans="1:8" ht="30" x14ac:dyDescent="0.25">
      <c r="A2879" s="33" t="s">
        <v>3760</v>
      </c>
      <c r="B2879" s="28"/>
      <c r="C2879" s="28"/>
      <c r="D2879" s="28" t="s">
        <v>2226</v>
      </c>
      <c r="E2879" s="28" t="s">
        <v>3191</v>
      </c>
      <c r="F2879" s="28">
        <v>848863540.60592353</v>
      </c>
      <c r="G2879" s="28">
        <v>5299490.719070226</v>
      </c>
      <c r="H2879" s="2"/>
    </row>
    <row r="2880" spans="1:8" ht="30" x14ac:dyDescent="0.25">
      <c r="A2880" s="33" t="s">
        <v>3760</v>
      </c>
      <c r="B2880" s="28"/>
      <c r="C2880" s="28"/>
      <c r="D2880" s="28" t="s">
        <v>912</v>
      </c>
      <c r="E2880" s="28" t="s">
        <v>3192</v>
      </c>
      <c r="F2880" s="28">
        <v>814215982.36188722</v>
      </c>
      <c r="G2880" s="28">
        <v>5081765.7213552892</v>
      </c>
      <c r="H2880" s="2"/>
    </row>
    <row r="2881" spans="1:8" ht="30" x14ac:dyDescent="0.25">
      <c r="A2881" s="33" t="s">
        <v>3760</v>
      </c>
      <c r="B2881" s="28"/>
      <c r="C2881" s="28"/>
      <c r="D2881" s="28" t="s">
        <v>914</v>
      </c>
      <c r="E2881" s="28" t="s">
        <v>3193</v>
      </c>
      <c r="F2881" s="28">
        <v>1035157074.9064106</v>
      </c>
      <c r="G2881" s="28">
        <v>6396375.8244958818</v>
      </c>
      <c r="H2881" s="2"/>
    </row>
    <row r="2882" spans="1:8" ht="30" x14ac:dyDescent="0.25">
      <c r="A2882" s="33" t="s">
        <v>3760</v>
      </c>
      <c r="B2882" s="28"/>
      <c r="C2882" s="28"/>
      <c r="D2882" s="28" t="s">
        <v>1820</v>
      </c>
      <c r="E2882" s="28" t="s">
        <v>3194</v>
      </c>
      <c r="F2882" s="28">
        <v>1093000519.2029347</v>
      </c>
      <c r="G2882" s="28">
        <v>8349493.332400322</v>
      </c>
      <c r="H2882" s="2"/>
    </row>
    <row r="2883" spans="1:8" ht="30" x14ac:dyDescent="0.25">
      <c r="A2883" s="33" t="s">
        <v>3760</v>
      </c>
      <c r="B2883" s="28"/>
      <c r="C2883" s="28"/>
      <c r="D2883" s="28" t="s">
        <v>1994</v>
      </c>
      <c r="E2883" s="28" t="s">
        <v>3195</v>
      </c>
      <c r="F2883" s="28">
        <v>566180870.9603467</v>
      </c>
      <c r="G2883" s="28">
        <v>7314298.773130089</v>
      </c>
      <c r="H2883" s="2"/>
    </row>
    <row r="2884" spans="1:8" ht="30" x14ac:dyDescent="0.25">
      <c r="A2884" s="33" t="s">
        <v>3760</v>
      </c>
      <c r="B2884" s="28"/>
      <c r="C2884" s="28"/>
      <c r="D2884" s="28" t="s">
        <v>916</v>
      </c>
      <c r="E2884" s="28" t="s">
        <v>3196</v>
      </c>
      <c r="F2884" s="28">
        <v>368294406.52917218</v>
      </c>
      <c r="G2884" s="28">
        <v>3482646.8684455454</v>
      </c>
      <c r="H2884" s="2"/>
    </row>
    <row r="2885" spans="1:8" ht="30" x14ac:dyDescent="0.25">
      <c r="A2885" s="33" t="s">
        <v>3760</v>
      </c>
      <c r="B2885" s="28"/>
      <c r="C2885" s="28"/>
      <c r="D2885" s="28" t="s">
        <v>918</v>
      </c>
      <c r="E2885" s="28" t="s">
        <v>2761</v>
      </c>
      <c r="F2885" s="28">
        <v>1071905850.4522558</v>
      </c>
      <c r="G2885" s="28">
        <v>6508008.2143464983</v>
      </c>
      <c r="H2885" s="2"/>
    </row>
    <row r="2886" spans="1:8" ht="30" x14ac:dyDescent="0.25">
      <c r="A2886" s="33" t="s">
        <v>3760</v>
      </c>
      <c r="B2886" s="28"/>
      <c r="C2886" s="28"/>
      <c r="D2886" s="28" t="s">
        <v>920</v>
      </c>
      <c r="E2886" s="28" t="s">
        <v>3197</v>
      </c>
      <c r="F2886" s="28">
        <v>580259678.82757401</v>
      </c>
      <c r="G2886" s="28">
        <v>7519271.5040333867</v>
      </c>
      <c r="H2886" s="2"/>
    </row>
    <row r="2887" spans="1:8" ht="30" x14ac:dyDescent="0.25">
      <c r="A2887" s="33" t="s">
        <v>3760</v>
      </c>
      <c r="B2887" s="28"/>
      <c r="C2887" s="28"/>
      <c r="D2887" s="28" t="s">
        <v>922</v>
      </c>
      <c r="E2887" s="28" t="s">
        <v>3198</v>
      </c>
      <c r="F2887" s="28">
        <v>1159846989.2724898</v>
      </c>
      <c r="G2887" s="28">
        <v>7076097.8650408387</v>
      </c>
      <c r="H2887" s="2"/>
    </row>
    <row r="2888" spans="1:8" ht="30" x14ac:dyDescent="0.25">
      <c r="A2888" s="33" t="s">
        <v>3760</v>
      </c>
      <c r="B2888" s="28"/>
      <c r="C2888" s="28"/>
      <c r="D2888" s="28" t="s">
        <v>924</v>
      </c>
      <c r="E2888" s="28" t="s">
        <v>3199</v>
      </c>
      <c r="F2888" s="28">
        <v>1235940908.7449539</v>
      </c>
      <c r="G2888" s="28">
        <v>7435455.1061451137</v>
      </c>
      <c r="H2888" s="2"/>
    </row>
    <row r="2889" spans="1:8" ht="30" x14ac:dyDescent="0.25">
      <c r="A2889" s="33" t="s">
        <v>3760</v>
      </c>
      <c r="B2889" s="28"/>
      <c r="C2889" s="28"/>
      <c r="D2889" s="28" t="s">
        <v>926</v>
      </c>
      <c r="E2889" s="28" t="s">
        <v>3200</v>
      </c>
      <c r="F2889" s="28">
        <v>1827652693.1610501</v>
      </c>
      <c r="G2889" s="28">
        <v>13320008.50193429</v>
      </c>
      <c r="H2889" s="2"/>
    </row>
    <row r="2890" spans="1:8" ht="30" x14ac:dyDescent="0.25">
      <c r="A2890" s="33" t="s">
        <v>3760</v>
      </c>
      <c r="B2890" s="28"/>
      <c r="C2890" s="28"/>
      <c r="D2890" s="28" t="s">
        <v>928</v>
      </c>
      <c r="E2890" s="28" t="s">
        <v>3201</v>
      </c>
      <c r="F2890" s="28">
        <v>1901534160.15312</v>
      </c>
      <c r="G2890" s="28">
        <v>10823279.895525157</v>
      </c>
      <c r="H2890" s="2"/>
    </row>
    <row r="2891" spans="1:8" ht="30" x14ac:dyDescent="0.25">
      <c r="A2891" s="33" t="s">
        <v>3760</v>
      </c>
      <c r="B2891" s="28"/>
      <c r="C2891" s="28"/>
      <c r="D2891" s="28" t="s">
        <v>930</v>
      </c>
      <c r="E2891" s="28" t="s">
        <v>3202</v>
      </c>
      <c r="F2891" s="28">
        <v>1283955008.7725306</v>
      </c>
      <c r="G2891" s="28">
        <v>7787672.9039649367</v>
      </c>
      <c r="H2891" s="2"/>
    </row>
    <row r="2892" spans="1:8" ht="30" x14ac:dyDescent="0.25">
      <c r="A2892" s="33" t="s">
        <v>3760</v>
      </c>
      <c r="B2892" s="28"/>
      <c r="C2892" s="28"/>
      <c r="D2892" s="28" t="s">
        <v>932</v>
      </c>
      <c r="E2892" s="28" t="s">
        <v>3203</v>
      </c>
      <c r="F2892" s="28">
        <v>0</v>
      </c>
      <c r="G2892" s="28">
        <v>0</v>
      </c>
      <c r="H2892" s="2"/>
    </row>
    <row r="2893" spans="1:8" ht="30" x14ac:dyDescent="0.25">
      <c r="A2893" s="33" t="s">
        <v>3760</v>
      </c>
      <c r="B2893" s="28"/>
      <c r="C2893" s="28"/>
      <c r="D2893" s="28" t="s">
        <v>1822</v>
      </c>
      <c r="E2893" s="28" t="s">
        <v>3204</v>
      </c>
      <c r="F2893" s="28">
        <v>746089.77670347621</v>
      </c>
      <c r="G2893" s="28">
        <v>25249.173043301795</v>
      </c>
      <c r="H2893" s="2"/>
    </row>
    <row r="2894" spans="1:8" ht="30" x14ac:dyDescent="0.25">
      <c r="A2894" s="33" t="s">
        <v>3760</v>
      </c>
      <c r="B2894" s="28"/>
      <c r="C2894" s="28"/>
      <c r="D2894" s="28" t="s">
        <v>934</v>
      </c>
      <c r="E2894" s="28" t="s">
        <v>3205</v>
      </c>
      <c r="F2894" s="28">
        <v>1387109955.2344294</v>
      </c>
      <c r="G2894" s="28">
        <v>7400998.3553014994</v>
      </c>
      <c r="H2894" s="2"/>
    </row>
    <row r="2895" spans="1:8" ht="30" x14ac:dyDescent="0.25">
      <c r="A2895" s="33" t="s">
        <v>3760</v>
      </c>
      <c r="B2895" s="28"/>
      <c r="C2895" s="28"/>
      <c r="D2895" s="28" t="s">
        <v>936</v>
      </c>
      <c r="E2895" s="28" t="s">
        <v>3206</v>
      </c>
      <c r="F2895" s="28">
        <v>1573525179.4942758</v>
      </c>
      <c r="G2895" s="28">
        <v>9528821.0283887982</v>
      </c>
      <c r="H2895" s="2"/>
    </row>
    <row r="2896" spans="1:8" ht="30" x14ac:dyDescent="0.25">
      <c r="A2896" s="33" t="s">
        <v>3760</v>
      </c>
      <c r="B2896" s="28"/>
      <c r="C2896" s="28"/>
      <c r="D2896" s="28" t="s">
        <v>1997</v>
      </c>
      <c r="E2896" s="28" t="s">
        <v>3207</v>
      </c>
      <c r="F2896" s="28">
        <v>613382917.80843306</v>
      </c>
      <c r="G2896" s="28">
        <v>5006464.3444149792</v>
      </c>
      <c r="H2896" s="2"/>
    </row>
    <row r="2897" spans="1:8" ht="30" x14ac:dyDescent="0.25">
      <c r="A2897" s="33" t="s">
        <v>3760</v>
      </c>
      <c r="B2897" s="28"/>
      <c r="C2897" s="28"/>
      <c r="D2897" s="28" t="s">
        <v>938</v>
      </c>
      <c r="E2897" s="28" t="s">
        <v>3208</v>
      </c>
      <c r="F2897" s="28">
        <v>933851818.50955319</v>
      </c>
      <c r="G2897" s="28">
        <v>8672517.3415288329</v>
      </c>
      <c r="H2897" s="2"/>
    </row>
    <row r="2898" spans="1:8" ht="30" x14ac:dyDescent="0.25">
      <c r="A2898" s="33" t="s">
        <v>3760</v>
      </c>
      <c r="B2898" s="28"/>
      <c r="C2898" s="28"/>
      <c r="D2898" s="28" t="s">
        <v>940</v>
      </c>
      <c r="E2898" s="28" t="s">
        <v>3209</v>
      </c>
      <c r="F2898" s="28">
        <v>1006292495.5932811</v>
      </c>
      <c r="G2898" s="28">
        <v>5254911.1842090189</v>
      </c>
      <c r="H2898" s="2"/>
    </row>
    <row r="2899" spans="1:8" ht="30" x14ac:dyDescent="0.25">
      <c r="A2899" s="33" t="s">
        <v>3760</v>
      </c>
      <c r="B2899" s="28"/>
      <c r="C2899" s="28"/>
      <c r="D2899" s="28" t="s">
        <v>942</v>
      </c>
      <c r="E2899" s="28" t="s">
        <v>3210</v>
      </c>
      <c r="F2899" s="28">
        <v>1602523590.9943175</v>
      </c>
      <c r="G2899" s="28">
        <v>9687933.1679914594</v>
      </c>
      <c r="H2899" s="2"/>
    </row>
    <row r="2900" spans="1:8" ht="30" x14ac:dyDescent="0.25">
      <c r="A2900" s="33" t="s">
        <v>3760</v>
      </c>
      <c r="B2900" s="28"/>
      <c r="C2900" s="28"/>
      <c r="D2900" s="28" t="s">
        <v>944</v>
      </c>
      <c r="E2900" s="28" t="s">
        <v>3211</v>
      </c>
      <c r="F2900" s="28">
        <v>1060222651.2235528</v>
      </c>
      <c r="G2900" s="28">
        <v>6450299.6115526259</v>
      </c>
      <c r="H2900" s="2"/>
    </row>
    <row r="2901" spans="1:8" ht="30" x14ac:dyDescent="0.25">
      <c r="A2901" s="33" t="s">
        <v>3760</v>
      </c>
      <c r="B2901" s="28"/>
      <c r="C2901" s="28"/>
      <c r="D2901" s="28" t="s">
        <v>1999</v>
      </c>
      <c r="E2901" s="28" t="s">
        <v>3212</v>
      </c>
      <c r="F2901" s="28">
        <v>1057498698.0436195</v>
      </c>
      <c r="G2901" s="28">
        <v>6417043.1172039211</v>
      </c>
      <c r="H2901" s="2"/>
    </row>
    <row r="2902" spans="1:8" ht="30" x14ac:dyDescent="0.25">
      <c r="A2902" s="33" t="s">
        <v>3760</v>
      </c>
      <c r="B2902" s="28"/>
      <c r="C2902" s="28"/>
      <c r="D2902" s="28" t="s">
        <v>2001</v>
      </c>
      <c r="E2902" s="28" t="s">
        <v>3213</v>
      </c>
      <c r="F2902" s="28">
        <v>84480749.212085888</v>
      </c>
      <c r="G2902" s="28">
        <v>254570.45144788921</v>
      </c>
      <c r="H2902" s="2"/>
    </row>
    <row r="2903" spans="1:8" ht="30" x14ac:dyDescent="0.25">
      <c r="A2903" s="33" t="s">
        <v>3760</v>
      </c>
      <c r="B2903" s="28"/>
      <c r="C2903" s="28"/>
      <c r="D2903" s="28" t="s">
        <v>946</v>
      </c>
      <c r="E2903" s="28" t="s">
        <v>3214</v>
      </c>
      <c r="F2903" s="28">
        <v>175711509.02500731</v>
      </c>
      <c r="G2903" s="28">
        <v>3143129.0939604491</v>
      </c>
      <c r="H2903" s="2"/>
    </row>
    <row r="2904" spans="1:8" ht="30" x14ac:dyDescent="0.25">
      <c r="A2904" s="33" t="s">
        <v>3760</v>
      </c>
      <c r="B2904" s="28"/>
      <c r="C2904" s="28"/>
      <c r="D2904" s="28" t="s">
        <v>948</v>
      </c>
      <c r="E2904" s="28" t="s">
        <v>3215</v>
      </c>
      <c r="F2904" s="28">
        <v>493271299.49281663</v>
      </c>
      <c r="G2904" s="28">
        <v>3675310.1688457131</v>
      </c>
      <c r="H2904" s="2"/>
    </row>
    <row r="2905" spans="1:8" ht="30" x14ac:dyDescent="0.25">
      <c r="A2905" s="33" t="s">
        <v>3760</v>
      </c>
      <c r="B2905" s="28"/>
      <c r="C2905" s="28"/>
      <c r="D2905" s="28" t="s">
        <v>1737</v>
      </c>
      <c r="E2905" s="28" t="s">
        <v>3216</v>
      </c>
      <c r="F2905" s="28">
        <v>278294741.58346033</v>
      </c>
      <c r="G2905" s="28">
        <v>11117770.057165742</v>
      </c>
      <c r="H2905" s="2"/>
    </row>
    <row r="2906" spans="1:8" ht="30" x14ac:dyDescent="0.25">
      <c r="A2906" s="33" t="s">
        <v>3760</v>
      </c>
      <c r="B2906" s="28"/>
      <c r="C2906" s="28"/>
      <c r="D2906" s="28" t="s">
        <v>950</v>
      </c>
      <c r="E2906" s="28" t="s">
        <v>3217</v>
      </c>
      <c r="F2906" s="28">
        <v>0</v>
      </c>
      <c r="G2906" s="28">
        <v>0</v>
      </c>
      <c r="H2906" s="2"/>
    </row>
    <row r="2907" spans="1:8" ht="30" x14ac:dyDescent="0.25">
      <c r="A2907" s="33" t="s">
        <v>3760</v>
      </c>
      <c r="B2907" s="28"/>
      <c r="C2907" s="28"/>
      <c r="D2907" s="28" t="s">
        <v>952</v>
      </c>
      <c r="E2907" s="28" t="s">
        <v>3218</v>
      </c>
      <c r="F2907" s="28">
        <v>467298469.05784029</v>
      </c>
      <c r="G2907" s="28">
        <v>2923330.2161664963</v>
      </c>
      <c r="H2907" s="2"/>
    </row>
    <row r="2908" spans="1:8" ht="30" x14ac:dyDescent="0.25">
      <c r="A2908" s="33" t="s">
        <v>3760</v>
      </c>
      <c r="B2908" s="28"/>
      <c r="C2908" s="28"/>
      <c r="D2908" s="28" t="s">
        <v>954</v>
      </c>
      <c r="E2908" s="28" t="s">
        <v>3219</v>
      </c>
      <c r="F2908" s="28">
        <v>1068261021.4162908</v>
      </c>
      <c r="G2908" s="28">
        <v>6731202.6752264202</v>
      </c>
      <c r="H2908" s="2"/>
    </row>
    <row r="2909" spans="1:8" ht="30" x14ac:dyDescent="0.25">
      <c r="A2909" s="33" t="s">
        <v>3760</v>
      </c>
      <c r="B2909" s="28"/>
      <c r="C2909" s="28"/>
      <c r="D2909" s="28" t="s">
        <v>956</v>
      </c>
      <c r="E2909" s="28" t="s">
        <v>3220</v>
      </c>
      <c r="F2909" s="28">
        <v>893669613.41356277</v>
      </c>
      <c r="G2909" s="28">
        <v>5492762.7264198661</v>
      </c>
      <c r="H2909" s="2"/>
    </row>
    <row r="2910" spans="1:8" ht="30" x14ac:dyDescent="0.25">
      <c r="A2910" s="33" t="s">
        <v>3760</v>
      </c>
      <c r="B2910" s="28"/>
      <c r="C2910" s="28"/>
      <c r="D2910" s="28" t="s">
        <v>958</v>
      </c>
      <c r="E2910" s="28" t="s">
        <v>3221</v>
      </c>
      <c r="F2910" s="28">
        <v>2354308254.8778009</v>
      </c>
      <c r="G2910" s="28">
        <v>14359489.677287459</v>
      </c>
      <c r="H2910" s="2"/>
    </row>
    <row r="2911" spans="1:8" ht="30" x14ac:dyDescent="0.25">
      <c r="A2911" s="33" t="s">
        <v>3760</v>
      </c>
      <c r="B2911" s="28"/>
      <c r="C2911" s="28"/>
      <c r="D2911" s="28" t="s">
        <v>960</v>
      </c>
      <c r="E2911" s="28" t="s">
        <v>3222</v>
      </c>
      <c r="F2911" s="28">
        <v>332917183.16296291</v>
      </c>
      <c r="G2911" s="28">
        <v>6910465.3285824656</v>
      </c>
      <c r="H2911" s="2"/>
    </row>
    <row r="2912" spans="1:8" ht="30" x14ac:dyDescent="0.25">
      <c r="A2912" s="33" t="s">
        <v>3760</v>
      </c>
      <c r="B2912" s="28"/>
      <c r="C2912" s="28"/>
      <c r="D2912" s="28" t="s">
        <v>962</v>
      </c>
      <c r="E2912" s="28" t="s">
        <v>3223</v>
      </c>
      <c r="F2912" s="28">
        <v>787677035.66081297</v>
      </c>
      <c r="G2912" s="28">
        <v>3277259.2246108204</v>
      </c>
      <c r="H2912" s="2"/>
    </row>
    <row r="2913" spans="1:8" ht="30" x14ac:dyDescent="0.25">
      <c r="A2913" s="33" t="s">
        <v>3760</v>
      </c>
      <c r="B2913" s="28"/>
      <c r="C2913" s="28"/>
      <c r="D2913" s="28" t="s">
        <v>2228</v>
      </c>
      <c r="E2913" s="28" t="s">
        <v>3224</v>
      </c>
      <c r="F2913" s="28">
        <v>805300328.96627331</v>
      </c>
      <c r="G2913" s="28">
        <v>5020414.0578301251</v>
      </c>
      <c r="H2913" s="2"/>
    </row>
    <row r="2914" spans="1:8" ht="30" x14ac:dyDescent="0.25">
      <c r="A2914" s="33" t="s">
        <v>3760</v>
      </c>
      <c r="B2914" s="28"/>
      <c r="C2914" s="28"/>
      <c r="D2914" s="28" t="s">
        <v>964</v>
      </c>
      <c r="E2914" s="28" t="s">
        <v>3225</v>
      </c>
      <c r="F2914" s="28">
        <v>720011721.40741444</v>
      </c>
      <c r="G2914" s="28">
        <v>4393737.7690347135</v>
      </c>
      <c r="H2914" s="2"/>
    </row>
    <row r="2915" spans="1:8" ht="30" x14ac:dyDescent="0.25">
      <c r="A2915" s="33" t="s">
        <v>3760</v>
      </c>
      <c r="B2915" s="28"/>
      <c r="C2915" s="28"/>
      <c r="D2915" s="28" t="s">
        <v>2230</v>
      </c>
      <c r="E2915" s="28" t="s">
        <v>3226</v>
      </c>
      <c r="F2915" s="28">
        <v>226107392.40214813</v>
      </c>
      <c r="G2915" s="28">
        <v>1410417.4534839764</v>
      </c>
      <c r="H2915" s="2"/>
    </row>
    <row r="2916" spans="1:8" ht="30" x14ac:dyDescent="0.25">
      <c r="A2916" s="33" t="s">
        <v>3760</v>
      </c>
      <c r="B2916" s="28"/>
      <c r="C2916" s="28"/>
      <c r="D2916" s="28" t="s">
        <v>966</v>
      </c>
      <c r="E2916" s="28" t="s">
        <v>3227</v>
      </c>
      <c r="F2916" s="28">
        <v>1027055298.3500488</v>
      </c>
      <c r="G2916" s="28">
        <v>10616040.479314804</v>
      </c>
      <c r="H2916" s="2"/>
    </row>
    <row r="2917" spans="1:8" ht="30" x14ac:dyDescent="0.25">
      <c r="A2917" s="33" t="s">
        <v>3760</v>
      </c>
      <c r="B2917" s="28"/>
      <c r="C2917" s="28"/>
      <c r="D2917" s="28" t="s">
        <v>968</v>
      </c>
      <c r="E2917" s="28" t="s">
        <v>3228</v>
      </c>
      <c r="F2917" s="28">
        <v>1827491765.017365</v>
      </c>
      <c r="G2917" s="28">
        <v>11143752.0491153</v>
      </c>
      <c r="H2917" s="2"/>
    </row>
    <row r="2918" spans="1:8" ht="30" x14ac:dyDescent="0.25">
      <c r="A2918" s="33" t="s">
        <v>3760</v>
      </c>
      <c r="B2918" s="28"/>
      <c r="C2918" s="28"/>
      <c r="D2918" s="28" t="s">
        <v>2232</v>
      </c>
      <c r="E2918" s="28" t="s">
        <v>3229</v>
      </c>
      <c r="F2918" s="28">
        <v>1465710342.2627656</v>
      </c>
      <c r="G2918" s="28">
        <v>8670377.068161726</v>
      </c>
      <c r="H2918" s="2"/>
    </row>
    <row r="2919" spans="1:8" ht="30" x14ac:dyDescent="0.25">
      <c r="A2919" s="33" t="s">
        <v>3760</v>
      </c>
      <c r="B2919" s="28"/>
      <c r="C2919" s="28"/>
      <c r="D2919" s="28" t="s">
        <v>970</v>
      </c>
      <c r="E2919" s="28" t="s">
        <v>3230</v>
      </c>
      <c r="F2919" s="28">
        <v>1786715804.199748</v>
      </c>
      <c r="G2919" s="28">
        <v>11129349.295790553</v>
      </c>
      <c r="H2919" s="2"/>
    </row>
    <row r="2920" spans="1:8" ht="30" x14ac:dyDescent="0.25">
      <c r="A2920" s="33" t="s">
        <v>3760</v>
      </c>
      <c r="B2920" s="28"/>
      <c r="C2920" s="28"/>
      <c r="D2920" s="28" t="s">
        <v>2004</v>
      </c>
      <c r="E2920" s="28" t="s">
        <v>3231</v>
      </c>
      <c r="F2920" s="28">
        <v>577751174.20351517</v>
      </c>
      <c r="G2920" s="28">
        <v>5263889.5439000726</v>
      </c>
      <c r="H2920" s="2"/>
    </row>
    <row r="2921" spans="1:8" ht="30" x14ac:dyDescent="0.25">
      <c r="A2921" s="33" t="s">
        <v>3760</v>
      </c>
      <c r="B2921" s="28"/>
      <c r="C2921" s="28"/>
      <c r="D2921" s="28" t="s">
        <v>972</v>
      </c>
      <c r="E2921" s="28" t="s">
        <v>3232</v>
      </c>
      <c r="F2921" s="28">
        <v>0</v>
      </c>
      <c r="G2921" s="28">
        <v>0</v>
      </c>
      <c r="H2921" s="2"/>
    </row>
    <row r="2922" spans="1:8" ht="30" x14ac:dyDescent="0.25">
      <c r="A2922" s="33" t="s">
        <v>3760</v>
      </c>
      <c r="B2922" s="28"/>
      <c r="C2922" s="28"/>
      <c r="D2922" s="28" t="s">
        <v>51</v>
      </c>
      <c r="E2922" s="28" t="s">
        <v>3233</v>
      </c>
      <c r="F2922" s="28">
        <v>0</v>
      </c>
      <c r="G2922" s="28">
        <v>0</v>
      </c>
      <c r="H2922" s="2"/>
    </row>
    <row r="2923" spans="1:8" ht="30" x14ac:dyDescent="0.25">
      <c r="A2923" s="33" t="s">
        <v>3760</v>
      </c>
      <c r="B2923" s="28"/>
      <c r="C2923" s="28"/>
      <c r="D2923" s="28" t="s">
        <v>975</v>
      </c>
      <c r="E2923" s="28" t="s">
        <v>3234</v>
      </c>
      <c r="F2923" s="28">
        <v>10225409182.999741</v>
      </c>
      <c r="G2923" s="28">
        <v>75566992.345997334</v>
      </c>
      <c r="H2923" s="2"/>
    </row>
    <row r="2924" spans="1:8" ht="30" x14ac:dyDescent="0.25">
      <c r="A2924" s="33" t="s">
        <v>3760</v>
      </c>
      <c r="B2924" s="28"/>
      <c r="C2924" s="28"/>
      <c r="D2924" s="28" t="s">
        <v>977</v>
      </c>
      <c r="E2924" s="28" t="s">
        <v>3235</v>
      </c>
      <c r="F2924" s="28">
        <v>701939930.30141759</v>
      </c>
      <c r="G2924" s="28">
        <v>6076991.0272518396</v>
      </c>
      <c r="H2924" s="2"/>
    </row>
    <row r="2925" spans="1:8" ht="30" x14ac:dyDescent="0.25">
      <c r="A2925" s="33" t="s">
        <v>3760</v>
      </c>
      <c r="B2925" s="28"/>
      <c r="C2925" s="28"/>
      <c r="D2925" s="28" t="s">
        <v>979</v>
      </c>
      <c r="E2925" s="28" t="s">
        <v>3236</v>
      </c>
      <c r="F2925" s="28">
        <v>1628792434.7441764</v>
      </c>
      <c r="G2925" s="28">
        <v>25761231.662061095</v>
      </c>
      <c r="H2925" s="2"/>
    </row>
    <row r="2926" spans="1:8" ht="30" x14ac:dyDescent="0.25">
      <c r="A2926" s="33" t="s">
        <v>3760</v>
      </c>
      <c r="B2926" s="28"/>
      <c r="C2926" s="28"/>
      <c r="D2926" s="28" t="s">
        <v>981</v>
      </c>
      <c r="E2926" s="28" t="s">
        <v>3237</v>
      </c>
      <c r="F2926" s="28">
        <v>486745833.80664468</v>
      </c>
      <c r="G2926" s="28">
        <v>6978569.3237477839</v>
      </c>
      <c r="H2926" s="2"/>
    </row>
    <row r="2927" spans="1:8" ht="30" x14ac:dyDescent="0.25">
      <c r="A2927" s="33" t="s">
        <v>3760</v>
      </c>
      <c r="B2927" s="28"/>
      <c r="C2927" s="28"/>
      <c r="D2927" s="28" t="s">
        <v>983</v>
      </c>
      <c r="E2927" s="28" t="s">
        <v>3238</v>
      </c>
      <c r="F2927" s="28">
        <v>583610759.19266319</v>
      </c>
      <c r="G2927" s="28">
        <v>5165315.9375396967</v>
      </c>
      <c r="H2927" s="2"/>
    </row>
    <row r="2928" spans="1:8" ht="30" x14ac:dyDescent="0.25">
      <c r="A2928" s="33" t="s">
        <v>3760</v>
      </c>
      <c r="B2928" s="28"/>
      <c r="C2928" s="28"/>
      <c r="D2928" s="28" t="s">
        <v>1880</v>
      </c>
      <c r="E2928" s="28" t="s">
        <v>3239</v>
      </c>
      <c r="F2928" s="28">
        <v>310953821.18780088</v>
      </c>
      <c r="G2928" s="28">
        <v>7036167.4256854653</v>
      </c>
      <c r="H2928" s="2"/>
    </row>
    <row r="2929" spans="1:8" ht="30" x14ac:dyDescent="0.25">
      <c r="A2929" s="33" t="s">
        <v>3760</v>
      </c>
      <c r="B2929" s="28"/>
      <c r="C2929" s="28"/>
      <c r="D2929" s="28" t="s">
        <v>985</v>
      </c>
      <c r="E2929" s="28" t="s">
        <v>3240</v>
      </c>
      <c r="F2929" s="28">
        <v>511241893.94054031</v>
      </c>
      <c r="G2929" s="28">
        <v>11529324.312847853</v>
      </c>
      <c r="H2929" s="2"/>
    </row>
    <row r="2930" spans="1:8" ht="30" x14ac:dyDescent="0.25">
      <c r="A2930" s="33" t="s">
        <v>3760</v>
      </c>
      <c r="B2930" s="28"/>
      <c r="C2930" s="28"/>
      <c r="D2930" s="28" t="s">
        <v>3241</v>
      </c>
      <c r="E2930" s="28" t="s">
        <v>3242</v>
      </c>
      <c r="F2930" s="28">
        <v>0</v>
      </c>
      <c r="G2930" s="28">
        <v>0</v>
      </c>
      <c r="H2930" s="2"/>
    </row>
    <row r="2931" spans="1:8" ht="30" x14ac:dyDescent="0.25">
      <c r="A2931" s="33" t="s">
        <v>3760</v>
      </c>
      <c r="B2931" s="28"/>
      <c r="C2931" s="28"/>
      <c r="D2931" s="28" t="s">
        <v>987</v>
      </c>
      <c r="E2931" s="28" t="s">
        <v>3243</v>
      </c>
      <c r="F2931" s="28">
        <v>235204115.71052337</v>
      </c>
      <c r="G2931" s="28">
        <v>6578383.4886707366</v>
      </c>
      <c r="H2931" s="2"/>
    </row>
    <row r="2932" spans="1:8" ht="30" x14ac:dyDescent="0.25">
      <c r="A2932" s="33" t="s">
        <v>3760</v>
      </c>
      <c r="B2932" s="28"/>
      <c r="C2932" s="28"/>
      <c r="D2932" s="28" t="s">
        <v>989</v>
      </c>
      <c r="E2932" s="28" t="s">
        <v>3244</v>
      </c>
      <c r="F2932" s="28">
        <v>120578645.23270714</v>
      </c>
      <c r="G2932" s="28">
        <v>5574086.1187893152</v>
      </c>
      <c r="H2932" s="2"/>
    </row>
    <row r="2933" spans="1:8" ht="30" x14ac:dyDescent="0.25">
      <c r="A2933" s="33" t="s">
        <v>3760</v>
      </c>
      <c r="B2933" s="28"/>
      <c r="C2933" s="28"/>
      <c r="D2933" s="28" t="s">
        <v>2234</v>
      </c>
      <c r="E2933" s="28" t="s">
        <v>3245</v>
      </c>
      <c r="F2933" s="28">
        <v>218905857.77027971</v>
      </c>
      <c r="G2933" s="28">
        <v>3607506.7809303701</v>
      </c>
      <c r="H2933" s="2"/>
    </row>
    <row r="2934" spans="1:8" ht="30" x14ac:dyDescent="0.25">
      <c r="A2934" s="33" t="s">
        <v>3760</v>
      </c>
      <c r="B2934" s="28"/>
      <c r="C2934" s="28"/>
      <c r="D2934" s="28" t="s">
        <v>991</v>
      </c>
      <c r="E2934" s="28" t="s">
        <v>3246</v>
      </c>
      <c r="F2934" s="28">
        <v>221800114.80436134</v>
      </c>
      <c r="G2934" s="28">
        <v>6630188.5805458426</v>
      </c>
      <c r="H2934" s="2"/>
    </row>
    <row r="2935" spans="1:8" ht="30" x14ac:dyDescent="0.25">
      <c r="A2935" s="33" t="s">
        <v>3760</v>
      </c>
      <c r="B2935" s="28"/>
      <c r="C2935" s="28"/>
      <c r="D2935" s="28" t="s">
        <v>993</v>
      </c>
      <c r="E2935" s="28" t="s">
        <v>3247</v>
      </c>
      <c r="F2935" s="28">
        <v>607301019.97158766</v>
      </c>
      <c r="G2935" s="28">
        <v>9855701.6643268466</v>
      </c>
      <c r="H2935" s="2"/>
    </row>
    <row r="2936" spans="1:8" ht="30" x14ac:dyDescent="0.25">
      <c r="A2936" s="33" t="s">
        <v>3760</v>
      </c>
      <c r="B2936" s="28"/>
      <c r="C2936" s="28"/>
      <c r="D2936" s="28" t="s">
        <v>995</v>
      </c>
      <c r="E2936" s="28" t="s">
        <v>3248</v>
      </c>
      <c r="F2936" s="28">
        <v>1550453495.1912322</v>
      </c>
      <c r="G2936" s="28">
        <v>9403344.7642249465</v>
      </c>
      <c r="H2936" s="2"/>
    </row>
    <row r="2937" spans="1:8" ht="30" x14ac:dyDescent="0.25">
      <c r="A2937" s="33" t="s">
        <v>3760</v>
      </c>
      <c r="B2937" s="28"/>
      <c r="C2937" s="28"/>
      <c r="D2937" s="28" t="s">
        <v>1882</v>
      </c>
      <c r="E2937" s="28" t="s">
        <v>3249</v>
      </c>
      <c r="F2937" s="28">
        <v>2021569936.6961541</v>
      </c>
      <c r="G2937" s="28">
        <v>10650327.623579919</v>
      </c>
      <c r="H2937" s="2"/>
    </row>
    <row r="2938" spans="1:8" ht="30" x14ac:dyDescent="0.25">
      <c r="A2938" s="33" t="s">
        <v>3760</v>
      </c>
      <c r="B2938" s="28"/>
      <c r="C2938" s="28"/>
      <c r="D2938" s="28" t="s">
        <v>997</v>
      </c>
      <c r="E2938" s="28" t="s">
        <v>3250</v>
      </c>
      <c r="F2938" s="28">
        <v>635210107.66414905</v>
      </c>
      <c r="G2938" s="28">
        <v>16796024.113508344</v>
      </c>
      <c r="H2938" s="2"/>
    </row>
    <row r="2939" spans="1:8" ht="30" x14ac:dyDescent="0.25">
      <c r="A2939" s="33" t="s">
        <v>3760</v>
      </c>
      <c r="B2939" s="28"/>
      <c r="C2939" s="28"/>
      <c r="D2939" s="28" t="s">
        <v>2236</v>
      </c>
      <c r="E2939" s="28" t="s">
        <v>3251</v>
      </c>
      <c r="F2939" s="28">
        <v>268338581.94403279</v>
      </c>
      <c r="G2939" s="28">
        <v>2108512.6357650757</v>
      </c>
      <c r="H2939" s="2"/>
    </row>
    <row r="2940" spans="1:8" ht="30" x14ac:dyDescent="0.25">
      <c r="A2940" s="33" t="s">
        <v>3760</v>
      </c>
      <c r="B2940" s="28"/>
      <c r="C2940" s="28"/>
      <c r="D2940" s="28" t="s">
        <v>999</v>
      </c>
      <c r="E2940" s="28" t="s">
        <v>3252</v>
      </c>
      <c r="F2940" s="28">
        <v>341288024.53287339</v>
      </c>
      <c r="G2940" s="28">
        <v>7450656.9504803121</v>
      </c>
      <c r="H2940" s="2"/>
    </row>
    <row r="2941" spans="1:8" ht="30" x14ac:dyDescent="0.25">
      <c r="A2941" s="33" t="s">
        <v>3760</v>
      </c>
      <c r="B2941" s="28"/>
      <c r="C2941" s="28"/>
      <c r="D2941" s="28" t="s">
        <v>1001</v>
      </c>
      <c r="E2941" s="28" t="s">
        <v>3253</v>
      </c>
      <c r="F2941" s="28">
        <v>1200932495.6192765</v>
      </c>
      <c r="G2941" s="28">
        <v>21077646.93723464</v>
      </c>
      <c r="H2941" s="2"/>
    </row>
    <row r="2942" spans="1:8" ht="30" x14ac:dyDescent="0.25">
      <c r="A2942" s="33" t="s">
        <v>3760</v>
      </c>
      <c r="B2942" s="28"/>
      <c r="C2942" s="28"/>
      <c r="D2942" s="28" t="s">
        <v>1003</v>
      </c>
      <c r="E2942" s="28" t="s">
        <v>3254</v>
      </c>
      <c r="F2942" s="28">
        <v>251130686.3721602</v>
      </c>
      <c r="G2942" s="28">
        <v>9193883.0999353528</v>
      </c>
      <c r="H2942" s="2"/>
    </row>
    <row r="2943" spans="1:8" ht="30" x14ac:dyDescent="0.25">
      <c r="A2943" s="33" t="s">
        <v>3760</v>
      </c>
      <c r="B2943" s="28"/>
      <c r="C2943" s="28"/>
      <c r="D2943" s="28" t="s">
        <v>1005</v>
      </c>
      <c r="E2943" s="28" t="s">
        <v>3255</v>
      </c>
      <c r="F2943" s="28">
        <v>646436959.08009005</v>
      </c>
      <c r="G2943" s="28">
        <v>11334416.313081384</v>
      </c>
      <c r="H2943" s="2"/>
    </row>
    <row r="2944" spans="1:8" ht="30" x14ac:dyDescent="0.25">
      <c r="A2944" s="33" t="s">
        <v>3760</v>
      </c>
      <c r="B2944" s="28"/>
      <c r="C2944" s="28"/>
      <c r="D2944" s="28" t="s">
        <v>1007</v>
      </c>
      <c r="E2944" s="28" t="s">
        <v>3256</v>
      </c>
      <c r="F2944" s="28">
        <v>679920146.40677667</v>
      </c>
      <c r="G2944" s="28">
        <v>5176710.125620693</v>
      </c>
      <c r="H2944" s="2"/>
    </row>
    <row r="2945" spans="1:8" ht="30" x14ac:dyDescent="0.25">
      <c r="A2945" s="33" t="s">
        <v>3760</v>
      </c>
      <c r="B2945" s="28"/>
      <c r="C2945" s="28"/>
      <c r="D2945" s="28" t="s">
        <v>2238</v>
      </c>
      <c r="E2945" s="28" t="s">
        <v>3257</v>
      </c>
      <c r="F2945" s="28">
        <v>1361654820.6565218</v>
      </c>
      <c r="G2945" s="28">
        <v>5762111.122677654</v>
      </c>
      <c r="H2945" s="2"/>
    </row>
    <row r="2946" spans="1:8" ht="30" x14ac:dyDescent="0.25">
      <c r="A2946" s="33" t="s">
        <v>3760</v>
      </c>
      <c r="B2946" s="28"/>
      <c r="C2946" s="28"/>
      <c r="D2946" s="28" t="s">
        <v>1009</v>
      </c>
      <c r="E2946" s="28" t="s">
        <v>3258</v>
      </c>
      <c r="F2946" s="28">
        <v>337721611.61874628</v>
      </c>
      <c r="G2946" s="28">
        <v>6637304.646612227</v>
      </c>
      <c r="H2946" s="2"/>
    </row>
    <row r="2947" spans="1:8" ht="30" x14ac:dyDescent="0.25">
      <c r="A2947" s="33" t="s">
        <v>3760</v>
      </c>
      <c r="B2947" s="28"/>
      <c r="C2947" s="28"/>
      <c r="D2947" s="28" t="s">
        <v>1011</v>
      </c>
      <c r="E2947" s="28" t="s">
        <v>3259</v>
      </c>
      <c r="F2947" s="28">
        <v>114387273.53385615</v>
      </c>
      <c r="G2947" s="28">
        <v>6038351.8827045262</v>
      </c>
      <c r="H2947" s="2"/>
    </row>
    <row r="2948" spans="1:8" ht="30" x14ac:dyDescent="0.25">
      <c r="A2948" s="33" t="s">
        <v>3760</v>
      </c>
      <c r="B2948" s="28"/>
      <c r="C2948" s="28"/>
      <c r="D2948" s="28" t="s">
        <v>1013</v>
      </c>
      <c r="E2948" s="28" t="s">
        <v>3005</v>
      </c>
      <c r="F2948" s="28">
        <v>2276761592.1540504</v>
      </c>
      <c r="G2948" s="28">
        <v>18852597.525551319</v>
      </c>
      <c r="H2948" s="2"/>
    </row>
    <row r="2949" spans="1:8" ht="30" x14ac:dyDescent="0.25">
      <c r="A2949" s="33" t="s">
        <v>3760</v>
      </c>
      <c r="B2949" s="28"/>
      <c r="C2949" s="28"/>
      <c r="D2949" s="28" t="s">
        <v>1015</v>
      </c>
      <c r="E2949" s="28" t="s">
        <v>3260</v>
      </c>
      <c r="F2949" s="28">
        <v>492757623.12424707</v>
      </c>
      <c r="G2949" s="28">
        <v>3085039.9609905034</v>
      </c>
      <c r="H2949" s="2"/>
    </row>
    <row r="2950" spans="1:8" ht="30" x14ac:dyDescent="0.25">
      <c r="A2950" s="33" t="s">
        <v>3760</v>
      </c>
      <c r="B2950" s="28"/>
      <c r="C2950" s="28"/>
      <c r="D2950" s="28" t="s">
        <v>1017</v>
      </c>
      <c r="E2950" s="28" t="s">
        <v>3261</v>
      </c>
      <c r="F2950" s="28">
        <v>363694719.78313363</v>
      </c>
      <c r="G2950" s="28">
        <v>2741181.2521987408</v>
      </c>
      <c r="H2950" s="2"/>
    </row>
    <row r="2951" spans="1:8" ht="30" x14ac:dyDescent="0.25">
      <c r="A2951" s="33" t="s">
        <v>3760</v>
      </c>
      <c r="B2951" s="28"/>
      <c r="C2951" s="28"/>
      <c r="D2951" s="28" t="s">
        <v>1019</v>
      </c>
      <c r="E2951" s="28" t="s">
        <v>3262</v>
      </c>
      <c r="F2951" s="28">
        <v>527370701.020257</v>
      </c>
      <c r="G2951" s="28">
        <v>12428815.205031157</v>
      </c>
      <c r="H2951" s="2"/>
    </row>
    <row r="2952" spans="1:8" ht="30" x14ac:dyDescent="0.25">
      <c r="A2952" s="33" t="s">
        <v>3760</v>
      </c>
      <c r="B2952" s="28"/>
      <c r="C2952" s="28"/>
      <c r="D2952" s="28" t="s">
        <v>1021</v>
      </c>
      <c r="E2952" s="28" t="s">
        <v>3263</v>
      </c>
      <c r="F2952" s="28">
        <v>287799678.88918281</v>
      </c>
      <c r="G2952" s="28">
        <v>9926121.6366875768</v>
      </c>
      <c r="H2952" s="2"/>
    </row>
    <row r="2953" spans="1:8" ht="30" x14ac:dyDescent="0.25">
      <c r="A2953" s="33" t="s">
        <v>3760</v>
      </c>
      <c r="B2953" s="28"/>
      <c r="C2953" s="28"/>
      <c r="D2953" s="28" t="s">
        <v>1023</v>
      </c>
      <c r="E2953" s="28" t="s">
        <v>3264</v>
      </c>
      <c r="F2953" s="28">
        <v>330916531.78285027</v>
      </c>
      <c r="G2953" s="28">
        <v>6538766.109131515</v>
      </c>
      <c r="H2953" s="2"/>
    </row>
    <row r="2954" spans="1:8" ht="30" x14ac:dyDescent="0.25">
      <c r="A2954" s="33" t="s">
        <v>3760</v>
      </c>
      <c r="B2954" s="28"/>
      <c r="C2954" s="28"/>
      <c r="D2954" s="28" t="s">
        <v>53</v>
      </c>
      <c r="E2954" s="28" t="s">
        <v>3265</v>
      </c>
      <c r="F2954" s="28">
        <v>0</v>
      </c>
      <c r="G2954" s="28">
        <v>0</v>
      </c>
      <c r="H2954" s="2"/>
    </row>
    <row r="2955" spans="1:8" ht="30" x14ac:dyDescent="0.25">
      <c r="A2955" s="33" t="s">
        <v>3760</v>
      </c>
      <c r="B2955" s="28"/>
      <c r="C2955" s="28"/>
      <c r="D2955" s="28" t="s">
        <v>1026</v>
      </c>
      <c r="E2955" s="28" t="s">
        <v>3266</v>
      </c>
      <c r="F2955" s="28">
        <v>0</v>
      </c>
      <c r="G2955" s="28">
        <v>0</v>
      </c>
      <c r="H2955" s="2"/>
    </row>
    <row r="2956" spans="1:8" ht="30" x14ac:dyDescent="0.25">
      <c r="A2956" s="33" t="s">
        <v>3760</v>
      </c>
      <c r="B2956" s="28"/>
      <c r="C2956" s="28"/>
      <c r="D2956" s="28" t="s">
        <v>2240</v>
      </c>
      <c r="E2956" s="28" t="s">
        <v>3267</v>
      </c>
      <c r="F2956" s="28">
        <v>2367931291.0544343</v>
      </c>
      <c r="G2956" s="28">
        <v>22797191.32004869</v>
      </c>
      <c r="H2956" s="2"/>
    </row>
    <row r="2957" spans="1:8" ht="30" x14ac:dyDescent="0.25">
      <c r="A2957" s="33" t="s">
        <v>3760</v>
      </c>
      <c r="B2957" s="28"/>
      <c r="C2957" s="28"/>
      <c r="D2957" s="28" t="s">
        <v>1028</v>
      </c>
      <c r="E2957" s="28" t="s">
        <v>3268</v>
      </c>
      <c r="F2957" s="28">
        <v>964879471.54287839</v>
      </c>
      <c r="G2957" s="28">
        <v>5996647.0649593472</v>
      </c>
      <c r="H2957" s="2"/>
    </row>
    <row r="2958" spans="1:8" ht="30" x14ac:dyDescent="0.25">
      <c r="A2958" s="33" t="s">
        <v>3760</v>
      </c>
      <c r="B2958" s="28"/>
      <c r="C2958" s="28"/>
      <c r="D2958" s="28" t="s">
        <v>1030</v>
      </c>
      <c r="E2958" s="28" t="s">
        <v>3269</v>
      </c>
      <c r="F2958" s="28">
        <v>3015553655.6615777</v>
      </c>
      <c r="G2958" s="28">
        <v>18446288.956817746</v>
      </c>
      <c r="H2958" s="2"/>
    </row>
    <row r="2959" spans="1:8" ht="30" x14ac:dyDescent="0.25">
      <c r="A2959" s="33" t="s">
        <v>3760</v>
      </c>
      <c r="B2959" s="28"/>
      <c r="C2959" s="28"/>
      <c r="D2959" s="28" t="s">
        <v>2242</v>
      </c>
      <c r="E2959" s="28" t="s">
        <v>3270</v>
      </c>
      <c r="F2959" s="28">
        <v>2558759661.2394199</v>
      </c>
      <c r="G2959" s="28">
        <v>16039983.641553998</v>
      </c>
      <c r="H2959" s="2"/>
    </row>
    <row r="2960" spans="1:8" ht="30" x14ac:dyDescent="0.25">
      <c r="A2960" s="33" t="s">
        <v>3760</v>
      </c>
      <c r="B2960" s="28"/>
      <c r="C2960" s="28"/>
      <c r="D2960" s="28" t="s">
        <v>1739</v>
      </c>
      <c r="E2960" s="28" t="s">
        <v>3271</v>
      </c>
      <c r="F2960" s="28">
        <v>645057565.55680287</v>
      </c>
      <c r="G2960" s="28">
        <v>4114852.9312346578</v>
      </c>
      <c r="H2960" s="2"/>
    </row>
    <row r="2961" spans="1:8" ht="30" x14ac:dyDescent="0.25">
      <c r="A2961" s="33" t="s">
        <v>3760</v>
      </c>
      <c r="B2961" s="28"/>
      <c r="C2961" s="28"/>
      <c r="D2961" s="28" t="s">
        <v>1032</v>
      </c>
      <c r="E2961" s="28" t="s">
        <v>3272</v>
      </c>
      <c r="F2961" s="28">
        <v>898862240.05026281</v>
      </c>
      <c r="G2961" s="28">
        <v>6319677.9151509106</v>
      </c>
      <c r="H2961" s="2"/>
    </row>
    <row r="2962" spans="1:8" ht="30" x14ac:dyDescent="0.25">
      <c r="A2962" s="33" t="s">
        <v>3760</v>
      </c>
      <c r="B2962" s="28"/>
      <c r="C2962" s="28"/>
      <c r="D2962" s="28" t="s">
        <v>1741</v>
      </c>
      <c r="E2962" s="28" t="s">
        <v>3273</v>
      </c>
      <c r="F2962" s="28">
        <v>853459210.26148033</v>
      </c>
      <c r="G2962" s="28">
        <v>14677975.387760878</v>
      </c>
      <c r="H2962" s="2"/>
    </row>
    <row r="2963" spans="1:8" ht="30" x14ac:dyDescent="0.25">
      <c r="A2963" s="33" t="s">
        <v>3760</v>
      </c>
      <c r="B2963" s="28"/>
      <c r="C2963" s="28"/>
      <c r="D2963" s="28" t="s">
        <v>2244</v>
      </c>
      <c r="E2963" s="28" t="s">
        <v>3274</v>
      </c>
      <c r="F2963" s="28">
        <v>1328127747.3127613</v>
      </c>
      <c r="G2963" s="28">
        <v>8305549.8257262707</v>
      </c>
      <c r="H2963" s="2"/>
    </row>
    <row r="2964" spans="1:8" ht="30" x14ac:dyDescent="0.25">
      <c r="A2964" s="33" t="s">
        <v>3760</v>
      </c>
      <c r="B2964" s="28"/>
      <c r="C2964" s="28"/>
      <c r="D2964" s="28" t="s">
        <v>2008</v>
      </c>
      <c r="E2964" s="28" t="s">
        <v>3275</v>
      </c>
      <c r="F2964" s="28">
        <v>736380355.08415341</v>
      </c>
      <c r="G2964" s="28">
        <v>4463081.6458700299</v>
      </c>
      <c r="H2964" s="2"/>
    </row>
    <row r="2965" spans="1:8" ht="30" x14ac:dyDescent="0.25">
      <c r="A2965" s="33" t="s">
        <v>3760</v>
      </c>
      <c r="B2965" s="28"/>
      <c r="C2965" s="28"/>
      <c r="D2965" s="28" t="s">
        <v>1034</v>
      </c>
      <c r="E2965" s="28" t="s">
        <v>3276</v>
      </c>
      <c r="F2965" s="28">
        <v>3941332519.1038275</v>
      </c>
      <c r="G2965" s="28">
        <v>28298420.459944367</v>
      </c>
      <c r="H2965" s="2"/>
    </row>
    <row r="2966" spans="1:8" ht="30" x14ac:dyDescent="0.25">
      <c r="A2966" s="33" t="s">
        <v>3760</v>
      </c>
      <c r="B2966" s="28"/>
      <c r="C2966" s="28"/>
      <c r="D2966" s="28" t="s">
        <v>1036</v>
      </c>
      <c r="E2966" s="28" t="s">
        <v>3277</v>
      </c>
      <c r="F2966" s="28">
        <v>452639838.17416954</v>
      </c>
      <c r="G2966" s="28">
        <v>15567268.396813989</v>
      </c>
      <c r="H2966" s="2"/>
    </row>
    <row r="2967" spans="1:8" ht="30" x14ac:dyDescent="0.25">
      <c r="A2967" s="33" t="s">
        <v>3760</v>
      </c>
      <c r="B2967" s="28"/>
      <c r="C2967" s="28"/>
      <c r="D2967" s="28" t="s">
        <v>2246</v>
      </c>
      <c r="E2967" s="28" t="s">
        <v>2724</v>
      </c>
      <c r="F2967" s="28">
        <v>769605049.56675386</v>
      </c>
      <c r="G2967" s="28">
        <v>14593193.589201331</v>
      </c>
      <c r="H2967" s="2"/>
    </row>
    <row r="2968" spans="1:8" ht="30" x14ac:dyDescent="0.25">
      <c r="A2968" s="33" t="s">
        <v>3760</v>
      </c>
      <c r="B2968" s="28"/>
      <c r="C2968" s="28"/>
      <c r="D2968" s="28" t="s">
        <v>2010</v>
      </c>
      <c r="E2968" s="28" t="s">
        <v>3278</v>
      </c>
      <c r="F2968" s="28">
        <v>746539294.03827047</v>
      </c>
      <c r="G2968" s="28">
        <v>6094645.6526301503</v>
      </c>
      <c r="H2968" s="2"/>
    </row>
    <row r="2969" spans="1:8" ht="30" x14ac:dyDescent="0.25">
      <c r="A2969" s="33" t="s">
        <v>3760</v>
      </c>
      <c r="B2969" s="28"/>
      <c r="C2969" s="28"/>
      <c r="D2969" s="28" t="s">
        <v>1038</v>
      </c>
      <c r="E2969" s="28" t="s">
        <v>3279</v>
      </c>
      <c r="F2969" s="28">
        <v>1098713012.2098656</v>
      </c>
      <c r="G2969" s="28">
        <v>8706667.7161834836</v>
      </c>
      <c r="H2969" s="2"/>
    </row>
    <row r="2970" spans="1:8" ht="30" x14ac:dyDescent="0.25">
      <c r="A2970" s="33" t="s">
        <v>3760</v>
      </c>
      <c r="B2970" s="28"/>
      <c r="C2970" s="28"/>
      <c r="D2970" s="28" t="s">
        <v>1743</v>
      </c>
      <c r="E2970" s="28" t="s">
        <v>3280</v>
      </c>
      <c r="F2970" s="28">
        <v>2961580590.2332783</v>
      </c>
      <c r="G2970" s="28">
        <v>18316756.648784399</v>
      </c>
      <c r="H2970" s="2"/>
    </row>
    <row r="2971" spans="1:8" ht="30" x14ac:dyDescent="0.25">
      <c r="A2971" s="33" t="s">
        <v>3760</v>
      </c>
      <c r="B2971" s="28"/>
      <c r="C2971" s="28"/>
      <c r="D2971" s="28" t="s">
        <v>2249</v>
      </c>
      <c r="E2971" s="28" t="s">
        <v>3281</v>
      </c>
      <c r="F2971" s="28">
        <v>576161842.66093779</v>
      </c>
      <c r="G2971" s="28">
        <v>9611298.5812197924</v>
      </c>
      <c r="H2971" s="2"/>
    </row>
    <row r="2972" spans="1:8" ht="30" x14ac:dyDescent="0.25">
      <c r="A2972" s="33" t="s">
        <v>3760</v>
      </c>
      <c r="B2972" s="28"/>
      <c r="C2972" s="28"/>
      <c r="D2972" s="28" t="s">
        <v>1040</v>
      </c>
      <c r="E2972" s="28" t="s">
        <v>3282</v>
      </c>
      <c r="F2972" s="28">
        <v>4180386422.9310036</v>
      </c>
      <c r="G2972" s="28">
        <v>42919444.257852077</v>
      </c>
      <c r="H2972" s="2"/>
    </row>
    <row r="2973" spans="1:8" ht="30" x14ac:dyDescent="0.25">
      <c r="A2973" s="33" t="s">
        <v>3760</v>
      </c>
      <c r="B2973" s="28"/>
      <c r="C2973" s="28"/>
      <c r="D2973" s="28" t="s">
        <v>1745</v>
      </c>
      <c r="E2973" s="28" t="s">
        <v>3283</v>
      </c>
      <c r="F2973" s="28">
        <v>680283954.12113285</v>
      </c>
      <c r="G2973" s="28">
        <v>4222807.6138598919</v>
      </c>
      <c r="H2973" s="2"/>
    </row>
    <row r="2974" spans="1:8" ht="30" x14ac:dyDescent="0.25">
      <c r="A2974" s="33" t="s">
        <v>3760</v>
      </c>
      <c r="B2974" s="28"/>
      <c r="C2974" s="28"/>
      <c r="D2974" s="28" t="s">
        <v>2252</v>
      </c>
      <c r="E2974" s="28" t="s">
        <v>3284</v>
      </c>
      <c r="F2974" s="28">
        <v>439660752.45696259</v>
      </c>
      <c r="G2974" s="28">
        <v>9398614.6993926167</v>
      </c>
      <c r="H2974" s="2"/>
    </row>
    <row r="2975" spans="1:8" ht="30" x14ac:dyDescent="0.25">
      <c r="A2975" s="33" t="s">
        <v>3760</v>
      </c>
      <c r="B2975" s="28"/>
      <c r="C2975" s="28"/>
      <c r="D2975" s="28" t="s">
        <v>1042</v>
      </c>
      <c r="E2975" s="28" t="s">
        <v>3285</v>
      </c>
      <c r="F2975" s="28">
        <v>178523225.11336684</v>
      </c>
      <c r="G2975" s="28">
        <v>3699739.0072166324</v>
      </c>
      <c r="H2975" s="2"/>
    </row>
    <row r="2976" spans="1:8" ht="30" x14ac:dyDescent="0.25">
      <c r="A2976" s="33" t="s">
        <v>3760</v>
      </c>
      <c r="B2976" s="28"/>
      <c r="C2976" s="28"/>
      <c r="D2976" s="28" t="s">
        <v>1044</v>
      </c>
      <c r="E2976" s="28" t="s">
        <v>3286</v>
      </c>
      <c r="F2976" s="28">
        <v>2526668831.815196</v>
      </c>
      <c r="G2976" s="28">
        <v>15321675.125244856</v>
      </c>
      <c r="H2976" s="2"/>
    </row>
    <row r="2977" spans="1:8" ht="30" x14ac:dyDescent="0.25">
      <c r="A2977" s="33" t="s">
        <v>3760</v>
      </c>
      <c r="B2977" s="28"/>
      <c r="C2977" s="28"/>
      <c r="D2977" s="28" t="s">
        <v>2254</v>
      </c>
      <c r="E2977" s="28" t="s">
        <v>3003</v>
      </c>
      <c r="F2977" s="28">
        <v>196986328.36461687</v>
      </c>
      <c r="G2977" s="28">
        <v>7766500.2978355289</v>
      </c>
      <c r="H2977" s="2"/>
    </row>
    <row r="2978" spans="1:8" ht="30" x14ac:dyDescent="0.25">
      <c r="A2978" s="33" t="s">
        <v>3760</v>
      </c>
      <c r="B2978" s="28"/>
      <c r="C2978" s="28"/>
      <c r="D2978" s="28" t="s">
        <v>2256</v>
      </c>
      <c r="E2978" s="28" t="s">
        <v>3287</v>
      </c>
      <c r="F2978" s="28">
        <v>1458978609.1344428</v>
      </c>
      <c r="G2978" s="28">
        <v>9070367.8951978087</v>
      </c>
      <c r="H2978" s="2"/>
    </row>
    <row r="2979" spans="1:8" ht="30" x14ac:dyDescent="0.25">
      <c r="A2979" s="33" t="s">
        <v>3760</v>
      </c>
      <c r="B2979" s="28"/>
      <c r="C2979" s="28"/>
      <c r="D2979" s="28" t="s">
        <v>1046</v>
      </c>
      <c r="E2979" s="28" t="s">
        <v>3288</v>
      </c>
      <c r="F2979" s="28">
        <v>14024012172.555061</v>
      </c>
      <c r="G2979" s="28">
        <v>86516766.325489998</v>
      </c>
      <c r="H2979" s="2"/>
    </row>
    <row r="2980" spans="1:8" ht="30" x14ac:dyDescent="0.25">
      <c r="A2980" s="33" t="s">
        <v>3760</v>
      </c>
      <c r="B2980" s="28"/>
      <c r="C2980" s="28"/>
      <c r="D2980" s="28" t="s">
        <v>1048</v>
      </c>
      <c r="E2980" s="28" t="s">
        <v>3289</v>
      </c>
      <c r="F2980" s="28">
        <v>1755393841.2318468</v>
      </c>
      <c r="G2980" s="28">
        <v>11157306.408228993</v>
      </c>
      <c r="H2980" s="2"/>
    </row>
    <row r="2981" spans="1:8" ht="30" x14ac:dyDescent="0.25">
      <c r="A2981" s="33" t="s">
        <v>3760</v>
      </c>
      <c r="B2981" s="28"/>
      <c r="C2981" s="28"/>
      <c r="D2981" s="28" t="s">
        <v>2258</v>
      </c>
      <c r="E2981" s="28" t="s">
        <v>3290</v>
      </c>
      <c r="F2981" s="28">
        <v>645029343.85841537</v>
      </c>
      <c r="G2981" s="28">
        <v>7683115.7654779553</v>
      </c>
      <c r="H2981" s="2"/>
    </row>
    <row r="2982" spans="1:8" ht="30" x14ac:dyDescent="0.25">
      <c r="A2982" s="33" t="s">
        <v>3760</v>
      </c>
      <c r="B2982" s="28"/>
      <c r="C2982" s="28"/>
      <c r="D2982" s="28" t="s">
        <v>1050</v>
      </c>
      <c r="E2982" s="28" t="s">
        <v>3291</v>
      </c>
      <c r="F2982" s="28">
        <v>3536828882.9881787</v>
      </c>
      <c r="G2982" s="28">
        <v>21979673.26163733</v>
      </c>
      <c r="H2982" s="2"/>
    </row>
    <row r="2983" spans="1:8" ht="30" x14ac:dyDescent="0.25">
      <c r="A2983" s="33" t="s">
        <v>3760</v>
      </c>
      <c r="B2983" s="28"/>
      <c r="C2983" s="28"/>
      <c r="D2983" s="28" t="s">
        <v>1052</v>
      </c>
      <c r="E2983" s="28" t="s">
        <v>2952</v>
      </c>
      <c r="F2983" s="28">
        <v>588375034.61254871</v>
      </c>
      <c r="G2983" s="28">
        <v>7570514.1308319569</v>
      </c>
      <c r="H2983" s="2"/>
    </row>
    <row r="2984" spans="1:8" ht="30" x14ac:dyDescent="0.25">
      <c r="A2984" s="33" t="s">
        <v>3760</v>
      </c>
      <c r="B2984" s="28"/>
      <c r="C2984" s="28"/>
      <c r="D2984" s="28" t="s">
        <v>2260</v>
      </c>
      <c r="E2984" s="28" t="s">
        <v>3292</v>
      </c>
      <c r="F2984" s="28">
        <v>411162914.34887958</v>
      </c>
      <c r="G2984" s="28">
        <v>13344276.082113802</v>
      </c>
      <c r="H2984" s="2"/>
    </row>
    <row r="2985" spans="1:8" ht="30" x14ac:dyDescent="0.25">
      <c r="A2985" s="33" t="s">
        <v>3760</v>
      </c>
      <c r="B2985" s="28"/>
      <c r="C2985" s="28"/>
      <c r="D2985" s="28" t="s">
        <v>1054</v>
      </c>
      <c r="E2985" s="28" t="s">
        <v>3293</v>
      </c>
      <c r="F2985" s="28">
        <v>418620916.03056574</v>
      </c>
      <c r="G2985" s="28">
        <v>11762574.570647299</v>
      </c>
      <c r="H2985" s="2"/>
    </row>
    <row r="2986" spans="1:8" ht="30" x14ac:dyDescent="0.25">
      <c r="A2986" s="33" t="s">
        <v>3760</v>
      </c>
      <c r="B2986" s="28"/>
      <c r="C2986" s="28"/>
      <c r="D2986" s="28" t="s">
        <v>1056</v>
      </c>
      <c r="E2986" s="28" t="s">
        <v>3294</v>
      </c>
      <c r="F2986" s="28">
        <v>45849373.763081074</v>
      </c>
      <c r="G2986" s="28">
        <v>6950196.7278327942</v>
      </c>
      <c r="H2986" s="2"/>
    </row>
    <row r="2987" spans="1:8" ht="30" x14ac:dyDescent="0.25">
      <c r="A2987" s="33" t="s">
        <v>3760</v>
      </c>
      <c r="B2987" s="28"/>
      <c r="C2987" s="28"/>
      <c r="D2987" s="28" t="s">
        <v>1058</v>
      </c>
      <c r="E2987" s="28" t="s">
        <v>3295</v>
      </c>
      <c r="F2987" s="28">
        <v>1359785440.3315239</v>
      </c>
      <c r="G2987" s="28">
        <v>9393827.4001892805</v>
      </c>
      <c r="H2987" s="2"/>
    </row>
    <row r="2988" spans="1:8" ht="30" x14ac:dyDescent="0.25">
      <c r="A2988" s="33" t="s">
        <v>3760</v>
      </c>
      <c r="B2988" s="28"/>
      <c r="C2988" s="28"/>
      <c r="D2988" s="28" t="s">
        <v>1060</v>
      </c>
      <c r="E2988" s="28" t="s">
        <v>3296</v>
      </c>
      <c r="F2988" s="28">
        <v>1175107358.3707781</v>
      </c>
      <c r="G2988" s="28">
        <v>7166122.3213374615</v>
      </c>
      <c r="H2988" s="2"/>
    </row>
    <row r="2989" spans="1:8" ht="30" x14ac:dyDescent="0.25">
      <c r="A2989" s="33" t="s">
        <v>3760</v>
      </c>
      <c r="B2989" s="28"/>
      <c r="C2989" s="28"/>
      <c r="D2989" s="28" t="s">
        <v>1062</v>
      </c>
      <c r="E2989" s="28" t="s">
        <v>3297</v>
      </c>
      <c r="F2989" s="28">
        <v>1384153143.9971182</v>
      </c>
      <c r="G2989" s="28">
        <v>11394389.19165808</v>
      </c>
      <c r="H2989" s="2"/>
    </row>
    <row r="2990" spans="1:8" ht="30" x14ac:dyDescent="0.25">
      <c r="A2990" s="33" t="s">
        <v>3760</v>
      </c>
      <c r="B2990" s="28"/>
      <c r="C2990" s="28"/>
      <c r="D2990" s="28" t="s">
        <v>1064</v>
      </c>
      <c r="E2990" s="28" t="s">
        <v>3298</v>
      </c>
      <c r="F2990" s="28">
        <v>736890506.00707185</v>
      </c>
      <c r="G2990" s="28">
        <v>4753432.7768696249</v>
      </c>
      <c r="H2990" s="2"/>
    </row>
    <row r="2991" spans="1:8" ht="30" x14ac:dyDescent="0.25">
      <c r="A2991" s="33" t="s">
        <v>3760</v>
      </c>
      <c r="B2991" s="28"/>
      <c r="C2991" s="28"/>
      <c r="D2991" s="28" t="s">
        <v>1066</v>
      </c>
      <c r="E2991" s="28" t="s">
        <v>3299</v>
      </c>
      <c r="F2991" s="28">
        <v>1009948568.3650237</v>
      </c>
      <c r="G2991" s="28">
        <v>6137212.842246294</v>
      </c>
      <c r="H2991" s="2"/>
    </row>
    <row r="2992" spans="1:8" ht="30" x14ac:dyDescent="0.25">
      <c r="A2992" s="33" t="s">
        <v>3760</v>
      </c>
      <c r="B2992" s="28"/>
      <c r="C2992" s="28"/>
      <c r="D2992" s="28" t="s">
        <v>55</v>
      </c>
      <c r="E2992" s="28" t="s">
        <v>3300</v>
      </c>
      <c r="F2992" s="28">
        <v>0</v>
      </c>
      <c r="G2992" s="28">
        <v>0</v>
      </c>
      <c r="H2992" s="2"/>
    </row>
    <row r="2993" spans="1:8" ht="30" x14ac:dyDescent="0.25">
      <c r="A2993" s="33" t="s">
        <v>3760</v>
      </c>
      <c r="B2993" s="28"/>
      <c r="C2993" s="28"/>
      <c r="D2993" s="28" t="s">
        <v>1069</v>
      </c>
      <c r="E2993" s="28" t="s">
        <v>3301</v>
      </c>
      <c r="F2993" s="28">
        <v>13699418342.694359</v>
      </c>
      <c r="G2993" s="28">
        <v>186181101.64223576</v>
      </c>
      <c r="H2993" s="2"/>
    </row>
    <row r="2994" spans="1:8" ht="30" x14ac:dyDescent="0.25">
      <c r="A2994" s="33" t="s">
        <v>3760</v>
      </c>
      <c r="B2994" s="28"/>
      <c r="C2994" s="28"/>
      <c r="D2994" s="28" t="s">
        <v>1071</v>
      </c>
      <c r="E2994" s="28" t="s">
        <v>3016</v>
      </c>
      <c r="F2994" s="28">
        <v>1906387809.3297162</v>
      </c>
      <c r="G2994" s="28">
        <v>18217110.486969948</v>
      </c>
      <c r="H2994" s="2"/>
    </row>
    <row r="2995" spans="1:8" ht="30" x14ac:dyDescent="0.25">
      <c r="A2995" s="33" t="s">
        <v>3760</v>
      </c>
      <c r="B2995" s="28"/>
      <c r="C2995" s="28"/>
      <c r="D2995" s="28" t="s">
        <v>1073</v>
      </c>
      <c r="E2995" s="28" t="s">
        <v>3302</v>
      </c>
      <c r="F2995" s="28">
        <v>1872971631.5715408</v>
      </c>
      <c r="G2995" s="28">
        <v>23938843.558877826</v>
      </c>
      <c r="H2995" s="2"/>
    </row>
    <row r="2996" spans="1:8" ht="30" x14ac:dyDescent="0.25">
      <c r="A2996" s="33" t="s">
        <v>3760</v>
      </c>
      <c r="B2996" s="28"/>
      <c r="C2996" s="28"/>
      <c r="D2996" s="28" t="s">
        <v>1075</v>
      </c>
      <c r="E2996" s="28" t="s">
        <v>3303</v>
      </c>
      <c r="F2996" s="28">
        <v>1541665410.6714625</v>
      </c>
      <c r="G2996" s="28">
        <v>23765569.50462079</v>
      </c>
      <c r="H2996" s="2"/>
    </row>
    <row r="2997" spans="1:8" ht="30" x14ac:dyDescent="0.25">
      <c r="A2997" s="33" t="s">
        <v>3760</v>
      </c>
      <c r="B2997" s="28"/>
      <c r="C2997" s="28"/>
      <c r="D2997" s="28" t="s">
        <v>1747</v>
      </c>
      <c r="E2997" s="28" t="s">
        <v>3304</v>
      </c>
      <c r="F2997" s="28">
        <v>920028542.0487839</v>
      </c>
      <c r="G2997" s="28">
        <v>10909902.695613682</v>
      </c>
      <c r="H2997" s="2"/>
    </row>
    <row r="2998" spans="1:8" ht="30" x14ac:dyDescent="0.25">
      <c r="A2998" s="33" t="s">
        <v>3760</v>
      </c>
      <c r="B2998" s="28"/>
      <c r="C2998" s="28"/>
      <c r="D2998" s="28" t="s">
        <v>2263</v>
      </c>
      <c r="E2998" s="28" t="s">
        <v>3305</v>
      </c>
      <c r="F2998" s="28">
        <v>252907690.4764924</v>
      </c>
      <c r="G2998" s="28">
        <v>5873119.7021130025</v>
      </c>
      <c r="H2998" s="2"/>
    </row>
    <row r="2999" spans="1:8" ht="30" x14ac:dyDescent="0.25">
      <c r="A2999" s="33" t="s">
        <v>3760</v>
      </c>
      <c r="B2999" s="28"/>
      <c r="C2999" s="28"/>
      <c r="D2999" s="28" t="s">
        <v>1077</v>
      </c>
      <c r="E2999" s="28" t="s">
        <v>3306</v>
      </c>
      <c r="F2999" s="28">
        <v>1958212983.4847956</v>
      </c>
      <c r="G2999" s="28">
        <v>22586071.822952986</v>
      </c>
      <c r="H2999" s="2"/>
    </row>
    <row r="3000" spans="1:8" ht="30" x14ac:dyDescent="0.25">
      <c r="A3000" s="33" t="s">
        <v>3760</v>
      </c>
      <c r="B3000" s="28"/>
      <c r="C3000" s="28"/>
      <c r="D3000" s="28" t="s">
        <v>1079</v>
      </c>
      <c r="E3000" s="28" t="s">
        <v>3307</v>
      </c>
      <c r="F3000" s="28">
        <v>1365707368.2115765</v>
      </c>
      <c r="G3000" s="28">
        <v>17981623.023384094</v>
      </c>
      <c r="H3000" s="2"/>
    </row>
    <row r="3001" spans="1:8" ht="30" x14ac:dyDescent="0.25">
      <c r="A3001" s="33" t="s">
        <v>3760</v>
      </c>
      <c r="B3001" s="28"/>
      <c r="C3001" s="28"/>
      <c r="D3001" s="28" t="s">
        <v>2265</v>
      </c>
      <c r="E3001" s="28" t="s">
        <v>3308</v>
      </c>
      <c r="F3001" s="28">
        <v>347134723.70625794</v>
      </c>
      <c r="G3001" s="28">
        <v>2150360.7520964593</v>
      </c>
      <c r="H3001" s="2"/>
    </row>
    <row r="3002" spans="1:8" ht="30" x14ac:dyDescent="0.25">
      <c r="A3002" s="33" t="s">
        <v>3760</v>
      </c>
      <c r="B3002" s="28"/>
      <c r="C3002" s="28"/>
      <c r="D3002" s="28" t="s">
        <v>1081</v>
      </c>
      <c r="E3002" s="28" t="s">
        <v>3309</v>
      </c>
      <c r="F3002" s="28">
        <v>11333939383.37496</v>
      </c>
      <c r="G3002" s="28">
        <v>106828273.55956125</v>
      </c>
      <c r="H3002" s="2"/>
    </row>
    <row r="3003" spans="1:8" ht="30" x14ac:dyDescent="0.25">
      <c r="A3003" s="33" t="s">
        <v>3760</v>
      </c>
      <c r="B3003" s="28"/>
      <c r="C3003" s="28"/>
      <c r="D3003" s="28" t="s">
        <v>1083</v>
      </c>
      <c r="E3003" s="28" t="s">
        <v>3084</v>
      </c>
      <c r="F3003" s="28">
        <v>3145965398.885498</v>
      </c>
      <c r="G3003" s="28">
        <v>75396804.089622021</v>
      </c>
      <c r="H3003" s="2"/>
    </row>
    <row r="3004" spans="1:8" ht="30" x14ac:dyDescent="0.25">
      <c r="A3004" s="33" t="s">
        <v>3760</v>
      </c>
      <c r="B3004" s="28"/>
      <c r="C3004" s="28"/>
      <c r="D3004" s="28" t="s">
        <v>1824</v>
      </c>
      <c r="E3004" s="28" t="s">
        <v>3310</v>
      </c>
      <c r="F3004" s="28">
        <v>4431540130.6150436</v>
      </c>
      <c r="G3004" s="28">
        <v>25275840.420252204</v>
      </c>
      <c r="H3004" s="2"/>
    </row>
    <row r="3005" spans="1:8" ht="30" x14ac:dyDescent="0.25">
      <c r="A3005" s="33" t="s">
        <v>3760</v>
      </c>
      <c r="B3005" s="28"/>
      <c r="C3005" s="28"/>
      <c r="D3005" s="28" t="s">
        <v>1085</v>
      </c>
      <c r="E3005" s="28" t="s">
        <v>3311</v>
      </c>
      <c r="F3005" s="28">
        <v>7373730618.2204151</v>
      </c>
      <c r="G3005" s="28">
        <v>125031847.699543</v>
      </c>
      <c r="H3005" s="2"/>
    </row>
    <row r="3006" spans="1:8" ht="30" x14ac:dyDescent="0.25">
      <c r="A3006" s="33" t="s">
        <v>3760</v>
      </c>
      <c r="B3006" s="28"/>
      <c r="C3006" s="28"/>
      <c r="D3006" s="28" t="s">
        <v>2268</v>
      </c>
      <c r="E3006" s="28" t="s">
        <v>3312</v>
      </c>
      <c r="F3006" s="28">
        <v>524210752.35359621</v>
      </c>
      <c r="G3006" s="28">
        <v>12475395.226023138</v>
      </c>
      <c r="H3006" s="2"/>
    </row>
    <row r="3007" spans="1:8" ht="30" x14ac:dyDescent="0.25">
      <c r="A3007" s="33" t="s">
        <v>3760</v>
      </c>
      <c r="B3007" s="28"/>
      <c r="C3007" s="28"/>
      <c r="D3007" s="28" t="s">
        <v>1087</v>
      </c>
      <c r="E3007" s="28" t="s">
        <v>2865</v>
      </c>
      <c r="F3007" s="28">
        <v>1067812698.4406519</v>
      </c>
      <c r="G3007" s="28">
        <v>18529715.551705718</v>
      </c>
      <c r="H3007" s="2"/>
    </row>
    <row r="3008" spans="1:8" ht="30" x14ac:dyDescent="0.25">
      <c r="A3008" s="33" t="s">
        <v>3760</v>
      </c>
      <c r="B3008" s="28"/>
      <c r="C3008" s="28"/>
      <c r="D3008" s="28" t="s">
        <v>57</v>
      </c>
      <c r="E3008" s="28" t="s">
        <v>3313</v>
      </c>
      <c r="F3008" s="28">
        <v>0</v>
      </c>
      <c r="G3008" s="28">
        <v>0</v>
      </c>
      <c r="H3008" s="2"/>
    </row>
    <row r="3009" spans="1:8" ht="30" x14ac:dyDescent="0.25">
      <c r="A3009" s="33" t="s">
        <v>3760</v>
      </c>
      <c r="B3009" s="28"/>
      <c r="C3009" s="28"/>
      <c r="D3009" s="28" t="s">
        <v>1090</v>
      </c>
      <c r="E3009" s="28" t="s">
        <v>3314</v>
      </c>
      <c r="F3009" s="28">
        <v>0</v>
      </c>
      <c r="G3009" s="28">
        <v>0</v>
      </c>
      <c r="H3009" s="2"/>
    </row>
    <row r="3010" spans="1:8" ht="30" x14ac:dyDescent="0.25">
      <c r="A3010" s="33" t="s">
        <v>3760</v>
      </c>
      <c r="B3010" s="28"/>
      <c r="C3010" s="28"/>
      <c r="D3010" s="28" t="s">
        <v>1092</v>
      </c>
      <c r="E3010" s="28" t="s">
        <v>3315</v>
      </c>
      <c r="F3010" s="28">
        <v>41682425.267553806</v>
      </c>
      <c r="G3010" s="28">
        <v>8341128.3618096709</v>
      </c>
      <c r="H3010" s="2"/>
    </row>
    <row r="3011" spans="1:8" ht="30" x14ac:dyDescent="0.25">
      <c r="A3011" s="33" t="s">
        <v>3760</v>
      </c>
      <c r="B3011" s="28"/>
      <c r="C3011" s="28"/>
      <c r="D3011" s="28" t="s">
        <v>1094</v>
      </c>
      <c r="E3011" s="28" t="s">
        <v>3316</v>
      </c>
      <c r="F3011" s="28">
        <v>1299845376.7789726</v>
      </c>
      <c r="G3011" s="28">
        <v>26566209.719965339</v>
      </c>
      <c r="H3011" s="2"/>
    </row>
    <row r="3012" spans="1:8" ht="30" x14ac:dyDescent="0.25">
      <c r="A3012" s="33" t="s">
        <v>3760</v>
      </c>
      <c r="B3012" s="28"/>
      <c r="C3012" s="28"/>
      <c r="D3012" s="28" t="s">
        <v>1096</v>
      </c>
      <c r="E3012" s="28" t="s">
        <v>3317</v>
      </c>
      <c r="F3012" s="28">
        <v>2325501448.5757914</v>
      </c>
      <c r="G3012" s="28">
        <v>21152565.558337927</v>
      </c>
      <c r="H3012" s="2"/>
    </row>
    <row r="3013" spans="1:8" ht="30" x14ac:dyDescent="0.25">
      <c r="A3013" s="33" t="s">
        <v>3760</v>
      </c>
      <c r="B3013" s="28"/>
      <c r="C3013" s="28"/>
      <c r="D3013" s="28" t="s">
        <v>2270</v>
      </c>
      <c r="E3013" s="28" t="s">
        <v>3318</v>
      </c>
      <c r="F3013" s="28">
        <v>252922701.58878088</v>
      </c>
      <c r="G3013" s="28">
        <v>5033147.8169375956</v>
      </c>
      <c r="H3013" s="2"/>
    </row>
    <row r="3014" spans="1:8" ht="30" x14ac:dyDescent="0.25">
      <c r="A3014" s="33" t="s">
        <v>3760</v>
      </c>
      <c r="B3014" s="28"/>
      <c r="C3014" s="28"/>
      <c r="D3014" s="28" t="s">
        <v>2272</v>
      </c>
      <c r="E3014" s="28" t="s">
        <v>3319</v>
      </c>
      <c r="F3014" s="28">
        <v>353740902.65239382</v>
      </c>
      <c r="G3014" s="28">
        <v>10276513.276266158</v>
      </c>
      <c r="H3014" s="2"/>
    </row>
    <row r="3015" spans="1:8" ht="30" x14ac:dyDescent="0.25">
      <c r="A3015" s="33" t="s">
        <v>3760</v>
      </c>
      <c r="B3015" s="28"/>
      <c r="C3015" s="28"/>
      <c r="D3015" s="28" t="s">
        <v>1098</v>
      </c>
      <c r="E3015" s="28" t="s">
        <v>3320</v>
      </c>
      <c r="F3015" s="28">
        <v>1532951799.9206905</v>
      </c>
      <c r="G3015" s="28">
        <v>68421388.724988937</v>
      </c>
      <c r="H3015" s="2"/>
    </row>
    <row r="3016" spans="1:8" ht="30" x14ac:dyDescent="0.25">
      <c r="A3016" s="33" t="s">
        <v>3760</v>
      </c>
      <c r="B3016" s="28"/>
      <c r="C3016" s="28"/>
      <c r="D3016" s="28" t="s">
        <v>2274</v>
      </c>
      <c r="E3016" s="28" t="s">
        <v>2710</v>
      </c>
      <c r="F3016" s="28">
        <v>216772111.97191191</v>
      </c>
      <c r="G3016" s="28">
        <v>6025900.7440858185</v>
      </c>
      <c r="H3016" s="2"/>
    </row>
    <row r="3017" spans="1:8" ht="30" x14ac:dyDescent="0.25">
      <c r="A3017" s="33" t="s">
        <v>3760</v>
      </c>
      <c r="B3017" s="28"/>
      <c r="C3017" s="28"/>
      <c r="D3017" s="28" t="s">
        <v>1100</v>
      </c>
      <c r="E3017" s="28" t="s">
        <v>3321</v>
      </c>
      <c r="F3017" s="28">
        <v>1526591101.6269541</v>
      </c>
      <c r="G3017" s="28">
        <v>36387527.963187933</v>
      </c>
      <c r="H3017" s="2"/>
    </row>
    <row r="3018" spans="1:8" ht="30" x14ac:dyDescent="0.25">
      <c r="A3018" s="33" t="s">
        <v>3760</v>
      </c>
      <c r="B3018" s="28"/>
      <c r="C3018" s="28"/>
      <c r="D3018" s="28" t="s">
        <v>2276</v>
      </c>
      <c r="E3018" s="28" t="s">
        <v>3322</v>
      </c>
      <c r="F3018" s="28">
        <v>113931327.2297864</v>
      </c>
      <c r="G3018" s="28">
        <v>10875818.034598172</v>
      </c>
      <c r="H3018" s="2"/>
    </row>
    <row r="3019" spans="1:8" ht="30" x14ac:dyDescent="0.25">
      <c r="A3019" s="33" t="s">
        <v>3760</v>
      </c>
      <c r="B3019" s="28"/>
      <c r="C3019" s="28"/>
      <c r="D3019" s="28" t="s">
        <v>2278</v>
      </c>
      <c r="E3019" s="28" t="s">
        <v>3323</v>
      </c>
      <c r="F3019" s="28">
        <v>527843639.66359091</v>
      </c>
      <c r="G3019" s="28">
        <v>14144466.361071169</v>
      </c>
      <c r="H3019" s="2"/>
    </row>
    <row r="3020" spans="1:8" ht="30" x14ac:dyDescent="0.25">
      <c r="A3020" s="33" t="s">
        <v>3760</v>
      </c>
      <c r="B3020" s="28"/>
      <c r="C3020" s="28"/>
      <c r="D3020" s="28" t="s">
        <v>1917</v>
      </c>
      <c r="E3020" s="28" t="s">
        <v>3324</v>
      </c>
      <c r="F3020" s="28">
        <v>924023260.02093887</v>
      </c>
      <c r="G3020" s="28">
        <v>37418265.361868143</v>
      </c>
      <c r="H3020" s="2"/>
    </row>
    <row r="3021" spans="1:8" ht="30" x14ac:dyDescent="0.25">
      <c r="A3021" s="33" t="s">
        <v>3760</v>
      </c>
      <c r="B3021" s="28"/>
      <c r="C3021" s="28"/>
      <c r="D3021" s="28" t="s">
        <v>1749</v>
      </c>
      <c r="E3021" s="28" t="s">
        <v>3325</v>
      </c>
      <c r="F3021" s="28">
        <v>621871611.1002636</v>
      </c>
      <c r="G3021" s="28">
        <v>18208409.598643899</v>
      </c>
      <c r="H3021" s="2"/>
    </row>
    <row r="3022" spans="1:8" ht="30" x14ac:dyDescent="0.25">
      <c r="A3022" s="33" t="s">
        <v>3760</v>
      </c>
      <c r="B3022" s="28"/>
      <c r="C3022" s="28"/>
      <c r="D3022" s="28" t="s">
        <v>2281</v>
      </c>
      <c r="E3022" s="28" t="s">
        <v>3326</v>
      </c>
      <c r="F3022" s="28">
        <v>469678132.93540907</v>
      </c>
      <c r="G3022" s="28">
        <v>13720463.002263963</v>
      </c>
      <c r="H3022" s="2"/>
    </row>
    <row r="3023" spans="1:8" ht="30" x14ac:dyDescent="0.25">
      <c r="A3023" s="33" t="s">
        <v>3760</v>
      </c>
      <c r="B3023" s="28"/>
      <c r="C3023" s="28"/>
      <c r="D3023" s="28" t="s">
        <v>2283</v>
      </c>
      <c r="E3023" s="28" t="s">
        <v>3327</v>
      </c>
      <c r="F3023" s="28">
        <v>218349916.35836816</v>
      </c>
      <c r="G3023" s="28">
        <v>5265435.4222172797</v>
      </c>
      <c r="H3023" s="2"/>
    </row>
    <row r="3024" spans="1:8" ht="30" x14ac:dyDescent="0.25">
      <c r="A3024" s="33" t="s">
        <v>3760</v>
      </c>
      <c r="B3024" s="28"/>
      <c r="C3024" s="28"/>
      <c r="D3024" s="28" t="s">
        <v>1102</v>
      </c>
      <c r="E3024" s="28" t="s">
        <v>3328</v>
      </c>
      <c r="F3024" s="28">
        <v>368597098.30137253</v>
      </c>
      <c r="G3024" s="28">
        <v>10663387.416954637</v>
      </c>
      <c r="H3024" s="2"/>
    </row>
    <row r="3025" spans="1:8" ht="30" x14ac:dyDescent="0.25">
      <c r="A3025" s="33" t="s">
        <v>3760</v>
      </c>
      <c r="B3025" s="28"/>
      <c r="C3025" s="28"/>
      <c r="D3025" s="28" t="s">
        <v>2285</v>
      </c>
      <c r="E3025" s="28" t="s">
        <v>3329</v>
      </c>
      <c r="F3025" s="28">
        <v>800330189.30903912</v>
      </c>
      <c r="G3025" s="28">
        <v>21736548.796578765</v>
      </c>
      <c r="H3025" s="2"/>
    </row>
    <row r="3026" spans="1:8" ht="30" x14ac:dyDescent="0.25">
      <c r="A3026" s="33" t="s">
        <v>3760</v>
      </c>
      <c r="B3026" s="28"/>
      <c r="C3026" s="28"/>
      <c r="D3026" s="28" t="s">
        <v>1104</v>
      </c>
      <c r="E3026" s="28" t="s">
        <v>3330</v>
      </c>
      <c r="F3026" s="28">
        <v>4099281155.5396557</v>
      </c>
      <c r="G3026" s="28">
        <v>39512251.603527308</v>
      </c>
      <c r="H3026" s="2"/>
    </row>
    <row r="3027" spans="1:8" ht="30" x14ac:dyDescent="0.25">
      <c r="A3027" s="33" t="s">
        <v>3760</v>
      </c>
      <c r="B3027" s="28"/>
      <c r="C3027" s="28"/>
      <c r="D3027" s="28" t="s">
        <v>2287</v>
      </c>
      <c r="E3027" s="28" t="s">
        <v>3331</v>
      </c>
      <c r="F3027" s="28">
        <v>498140849.31286049</v>
      </c>
      <c r="G3027" s="28">
        <v>21006778.432459354</v>
      </c>
      <c r="H3027" s="2"/>
    </row>
    <row r="3028" spans="1:8" ht="30" x14ac:dyDescent="0.25">
      <c r="A3028" s="33" t="s">
        <v>3760</v>
      </c>
      <c r="B3028" s="28"/>
      <c r="C3028" s="28"/>
      <c r="D3028" s="28" t="s">
        <v>2289</v>
      </c>
      <c r="E3028" s="28" t="s">
        <v>3332</v>
      </c>
      <c r="F3028" s="28">
        <v>1460975526.3497257</v>
      </c>
      <c r="G3028" s="28">
        <v>5194252.5965538919</v>
      </c>
      <c r="H3028" s="2"/>
    </row>
    <row r="3029" spans="1:8" ht="30" x14ac:dyDescent="0.25">
      <c r="A3029" s="33" t="s">
        <v>3760</v>
      </c>
      <c r="B3029" s="28"/>
      <c r="C3029" s="28"/>
      <c r="D3029" s="28" t="s">
        <v>2291</v>
      </c>
      <c r="E3029" s="28" t="s">
        <v>3333</v>
      </c>
      <c r="F3029" s="28">
        <v>40751047.899943829</v>
      </c>
      <c r="G3029" s="28">
        <v>11415166.069905579</v>
      </c>
      <c r="H3029" s="2"/>
    </row>
    <row r="3030" spans="1:8" ht="30" x14ac:dyDescent="0.25">
      <c r="A3030" s="33" t="s">
        <v>3760</v>
      </c>
      <c r="B3030" s="28"/>
      <c r="C3030" s="28"/>
      <c r="D3030" s="28" t="s">
        <v>2293</v>
      </c>
      <c r="E3030" s="28" t="s">
        <v>3007</v>
      </c>
      <c r="F3030" s="28">
        <v>261426762.8514334</v>
      </c>
      <c r="G3030" s="28">
        <v>4402302.3090122342</v>
      </c>
      <c r="H3030" s="2"/>
    </row>
    <row r="3031" spans="1:8" ht="30" x14ac:dyDescent="0.25">
      <c r="A3031" s="33" t="s">
        <v>3760</v>
      </c>
      <c r="B3031" s="28"/>
      <c r="C3031" s="28"/>
      <c r="D3031" s="28" t="s">
        <v>2295</v>
      </c>
      <c r="E3031" s="28" t="s">
        <v>3334</v>
      </c>
      <c r="F3031" s="28">
        <v>113956150.10947037</v>
      </c>
      <c r="G3031" s="28">
        <v>11426559.430065632</v>
      </c>
      <c r="H3031" s="2"/>
    </row>
    <row r="3032" spans="1:8" ht="30" x14ac:dyDescent="0.25">
      <c r="A3032" s="33" t="s">
        <v>3760</v>
      </c>
      <c r="B3032" s="28"/>
      <c r="C3032" s="28"/>
      <c r="D3032" s="28" t="s">
        <v>2297</v>
      </c>
      <c r="E3032" s="28" t="s">
        <v>3335</v>
      </c>
      <c r="F3032" s="28">
        <v>150271202.69198728</v>
      </c>
      <c r="G3032" s="28">
        <v>5969062.0799226761</v>
      </c>
      <c r="H3032" s="2"/>
    </row>
    <row r="3033" spans="1:8" ht="30" x14ac:dyDescent="0.25">
      <c r="A3033" s="33" t="s">
        <v>3760</v>
      </c>
      <c r="B3033" s="28"/>
      <c r="C3033" s="28"/>
      <c r="D3033" s="28" t="s">
        <v>1106</v>
      </c>
      <c r="E3033" s="28" t="s">
        <v>3336</v>
      </c>
      <c r="F3033" s="28">
        <v>597756280.63026762</v>
      </c>
      <c r="G3033" s="28">
        <v>17495601.387798309</v>
      </c>
      <c r="H3033" s="2"/>
    </row>
    <row r="3034" spans="1:8" ht="30" x14ac:dyDescent="0.25">
      <c r="A3034" s="33" t="s">
        <v>3760</v>
      </c>
      <c r="B3034" s="28"/>
      <c r="C3034" s="28"/>
      <c r="D3034" s="28" t="s">
        <v>2299</v>
      </c>
      <c r="E3034" s="28" t="s">
        <v>3337</v>
      </c>
      <c r="F3034" s="28">
        <v>115899943.58762336</v>
      </c>
      <c r="G3034" s="28">
        <v>8514613.5000248551</v>
      </c>
      <c r="H3034" s="2"/>
    </row>
    <row r="3035" spans="1:8" ht="30" x14ac:dyDescent="0.25">
      <c r="A3035" s="33" t="s">
        <v>3760</v>
      </c>
      <c r="B3035" s="28"/>
      <c r="C3035" s="28"/>
      <c r="D3035" s="28" t="s">
        <v>1108</v>
      </c>
      <c r="E3035" s="28" t="s">
        <v>3338</v>
      </c>
      <c r="F3035" s="28">
        <v>1985319602.7382836</v>
      </c>
      <c r="G3035" s="28">
        <v>21317741.100779772</v>
      </c>
      <c r="H3035" s="2"/>
    </row>
    <row r="3036" spans="1:8" ht="30" x14ac:dyDescent="0.25">
      <c r="A3036" s="33" t="s">
        <v>3760</v>
      </c>
      <c r="B3036" s="28"/>
      <c r="C3036" s="28"/>
      <c r="D3036" s="28" t="s">
        <v>1110</v>
      </c>
      <c r="E3036" s="28" t="s">
        <v>3339</v>
      </c>
      <c r="F3036" s="28">
        <v>303427149.8217001</v>
      </c>
      <c r="G3036" s="28">
        <v>7945793.1759739518</v>
      </c>
      <c r="H3036" s="2"/>
    </row>
    <row r="3037" spans="1:8" ht="30" x14ac:dyDescent="0.25">
      <c r="A3037" s="33" t="s">
        <v>3760</v>
      </c>
      <c r="B3037" s="28"/>
      <c r="C3037" s="28"/>
      <c r="D3037" s="28" t="s">
        <v>2301</v>
      </c>
      <c r="E3037" s="28" t="s">
        <v>3340</v>
      </c>
      <c r="F3037" s="28">
        <v>220876348.04104257</v>
      </c>
      <c r="G3037" s="28">
        <v>5792256.1962075233</v>
      </c>
      <c r="H3037" s="2"/>
    </row>
    <row r="3038" spans="1:8" ht="30" x14ac:dyDescent="0.25">
      <c r="A3038" s="33" t="s">
        <v>3760</v>
      </c>
      <c r="B3038" s="28"/>
      <c r="C3038" s="28"/>
      <c r="D3038" s="28" t="s">
        <v>1112</v>
      </c>
      <c r="E3038" s="28" t="s">
        <v>3341</v>
      </c>
      <c r="F3038" s="28">
        <v>1781903441.901536</v>
      </c>
      <c r="G3038" s="28">
        <v>40196196.132349014</v>
      </c>
      <c r="H3038" s="2"/>
    </row>
    <row r="3039" spans="1:8" ht="30" x14ac:dyDescent="0.25">
      <c r="A3039" s="33" t="s">
        <v>3760</v>
      </c>
      <c r="B3039" s="28"/>
      <c r="C3039" s="28"/>
      <c r="D3039" s="28" t="s">
        <v>59</v>
      </c>
      <c r="E3039" s="28" t="s">
        <v>3342</v>
      </c>
      <c r="F3039" s="28">
        <v>0</v>
      </c>
      <c r="G3039" s="28">
        <v>0</v>
      </c>
      <c r="H3039" s="2"/>
    </row>
    <row r="3040" spans="1:8" ht="30" x14ac:dyDescent="0.25">
      <c r="A3040" s="33" t="s">
        <v>3760</v>
      </c>
      <c r="B3040" s="28"/>
      <c r="C3040" s="28"/>
      <c r="D3040" s="28" t="s">
        <v>1115</v>
      </c>
      <c r="E3040" s="28" t="s">
        <v>3343</v>
      </c>
      <c r="F3040" s="28">
        <v>0</v>
      </c>
      <c r="G3040" s="28">
        <v>0</v>
      </c>
      <c r="H3040" s="2"/>
    </row>
    <row r="3041" spans="1:8" ht="30" x14ac:dyDescent="0.25">
      <c r="A3041" s="33" t="s">
        <v>3760</v>
      </c>
      <c r="B3041" s="28"/>
      <c r="C3041" s="28"/>
      <c r="D3041" s="28" t="s">
        <v>1117</v>
      </c>
      <c r="E3041" s="28" t="s">
        <v>3344</v>
      </c>
      <c r="F3041" s="28">
        <v>1907275.7737063151</v>
      </c>
      <c r="G3041" s="28">
        <v>64547.307536422741</v>
      </c>
      <c r="H3041" s="2"/>
    </row>
    <row r="3042" spans="1:8" ht="30" x14ac:dyDescent="0.25">
      <c r="A3042" s="33" t="s">
        <v>3760</v>
      </c>
      <c r="B3042" s="28"/>
      <c r="C3042" s="28"/>
      <c r="D3042" s="28" t="s">
        <v>1119</v>
      </c>
      <c r="E3042" s="28" t="s">
        <v>3345</v>
      </c>
      <c r="F3042" s="28">
        <v>93051805.500261188</v>
      </c>
      <c r="G3042" s="28">
        <v>2714505.461315617</v>
      </c>
      <c r="H3042" s="2"/>
    </row>
    <row r="3043" spans="1:8" ht="30" x14ac:dyDescent="0.25">
      <c r="A3043" s="33" t="s">
        <v>3760</v>
      </c>
      <c r="B3043" s="28"/>
      <c r="C3043" s="28"/>
      <c r="D3043" s="28" t="s">
        <v>1121</v>
      </c>
      <c r="E3043" s="28" t="s">
        <v>3346</v>
      </c>
      <c r="F3043" s="28">
        <v>76994536.228991151</v>
      </c>
      <c r="G3043" s="28">
        <v>2670632.4369751066</v>
      </c>
      <c r="H3043" s="2"/>
    </row>
    <row r="3044" spans="1:8" ht="30" x14ac:dyDescent="0.25">
      <c r="A3044" s="33" t="s">
        <v>3760</v>
      </c>
      <c r="B3044" s="28"/>
      <c r="C3044" s="28"/>
      <c r="D3044" s="28" t="s">
        <v>1123</v>
      </c>
      <c r="E3044" s="28" t="s">
        <v>3347</v>
      </c>
      <c r="F3044" s="28">
        <v>1124727918.6077971</v>
      </c>
      <c r="G3044" s="28">
        <v>6781936.069476217</v>
      </c>
      <c r="H3044" s="2"/>
    </row>
    <row r="3045" spans="1:8" ht="30" x14ac:dyDescent="0.25">
      <c r="A3045" s="33" t="s">
        <v>3760</v>
      </c>
      <c r="B3045" s="28"/>
      <c r="C3045" s="28"/>
      <c r="D3045" s="28" t="s">
        <v>1125</v>
      </c>
      <c r="E3045" s="28" t="s">
        <v>3348</v>
      </c>
      <c r="F3045" s="28">
        <v>213242445.85468996</v>
      </c>
      <c r="G3045" s="28">
        <v>5542741.2230572701</v>
      </c>
      <c r="H3045" s="2"/>
    </row>
    <row r="3046" spans="1:8" ht="30" x14ac:dyDescent="0.25">
      <c r="A3046" s="33" t="s">
        <v>3760</v>
      </c>
      <c r="B3046" s="28"/>
      <c r="C3046" s="28"/>
      <c r="D3046" s="28" t="s">
        <v>1127</v>
      </c>
      <c r="E3046" s="28" t="s">
        <v>3349</v>
      </c>
      <c r="F3046" s="28">
        <v>533960527.81154656</v>
      </c>
      <c r="G3046" s="28">
        <v>9488737.0806708932</v>
      </c>
      <c r="H3046" s="2"/>
    </row>
    <row r="3047" spans="1:8" ht="30" x14ac:dyDescent="0.25">
      <c r="A3047" s="33" t="s">
        <v>3760</v>
      </c>
      <c r="B3047" s="28"/>
      <c r="C3047" s="28"/>
      <c r="D3047" s="28" t="s">
        <v>2012</v>
      </c>
      <c r="E3047" s="28" t="s">
        <v>3350</v>
      </c>
      <c r="F3047" s="28">
        <v>412434157.13598722</v>
      </c>
      <c r="G3047" s="28">
        <v>2522099.921553418</v>
      </c>
      <c r="H3047" s="2"/>
    </row>
    <row r="3048" spans="1:8" ht="30" x14ac:dyDescent="0.25">
      <c r="A3048" s="33" t="s">
        <v>3760</v>
      </c>
      <c r="B3048" s="28"/>
      <c r="C3048" s="28"/>
      <c r="D3048" s="28" t="s">
        <v>1129</v>
      </c>
      <c r="E3048" s="28" t="s">
        <v>3351</v>
      </c>
      <c r="F3048" s="28">
        <v>137569725.83347487</v>
      </c>
      <c r="G3048" s="28">
        <v>4025926.8433766663</v>
      </c>
      <c r="H3048" s="2"/>
    </row>
    <row r="3049" spans="1:8" ht="30" x14ac:dyDescent="0.25">
      <c r="A3049" s="33" t="s">
        <v>3760</v>
      </c>
      <c r="B3049" s="28"/>
      <c r="C3049" s="28"/>
      <c r="D3049" s="28" t="s">
        <v>1131</v>
      </c>
      <c r="E3049" s="28" t="s">
        <v>3352</v>
      </c>
      <c r="F3049" s="28">
        <v>87185147.314675689</v>
      </c>
      <c r="G3049" s="28">
        <v>2244515.5737362951</v>
      </c>
      <c r="H3049" s="2"/>
    </row>
    <row r="3050" spans="1:8" ht="30" x14ac:dyDescent="0.25">
      <c r="A3050" s="33" t="s">
        <v>3760</v>
      </c>
      <c r="B3050" s="28"/>
      <c r="C3050" s="28"/>
      <c r="D3050" s="28" t="s">
        <v>1133</v>
      </c>
      <c r="E3050" s="28" t="s">
        <v>3353</v>
      </c>
      <c r="F3050" s="28">
        <v>384509403.76822972</v>
      </c>
      <c r="G3050" s="28">
        <v>9042338.3840515614</v>
      </c>
      <c r="H3050" s="2"/>
    </row>
    <row r="3051" spans="1:8" ht="30" x14ac:dyDescent="0.25">
      <c r="A3051" s="33" t="s">
        <v>3760</v>
      </c>
      <c r="B3051" s="28"/>
      <c r="C3051" s="28"/>
      <c r="D3051" s="28" t="s">
        <v>1135</v>
      </c>
      <c r="E3051" s="28" t="s">
        <v>2723</v>
      </c>
      <c r="F3051" s="28">
        <v>1534815253.3594122</v>
      </c>
      <c r="G3051" s="28">
        <v>21839950.173463583</v>
      </c>
      <c r="H3051" s="2"/>
    </row>
    <row r="3052" spans="1:8" ht="30" x14ac:dyDescent="0.25">
      <c r="A3052" s="33" t="s">
        <v>3760</v>
      </c>
      <c r="B3052" s="28"/>
      <c r="C3052" s="28"/>
      <c r="D3052" s="28" t="s">
        <v>1137</v>
      </c>
      <c r="E3052" s="28" t="s">
        <v>3325</v>
      </c>
      <c r="F3052" s="28">
        <v>880346697.31627584</v>
      </c>
      <c r="G3052" s="28">
        <v>5927115.458997637</v>
      </c>
      <c r="H3052" s="2"/>
    </row>
    <row r="3053" spans="1:8" ht="30" x14ac:dyDescent="0.25">
      <c r="A3053" s="33" t="s">
        <v>3760</v>
      </c>
      <c r="B3053" s="28"/>
      <c r="C3053" s="28"/>
      <c r="D3053" s="28" t="s">
        <v>1139</v>
      </c>
      <c r="E3053" s="28" t="s">
        <v>3354</v>
      </c>
      <c r="F3053" s="28">
        <v>1963172744.4425719</v>
      </c>
      <c r="G3053" s="28">
        <v>12031552.520148039</v>
      </c>
      <c r="H3053" s="2"/>
    </row>
    <row r="3054" spans="1:8" ht="30" x14ac:dyDescent="0.25">
      <c r="A3054" s="33" t="s">
        <v>3760</v>
      </c>
      <c r="B3054" s="28"/>
      <c r="C3054" s="28"/>
      <c r="D3054" s="28" t="s">
        <v>1141</v>
      </c>
      <c r="E3054" s="28" t="s">
        <v>3355</v>
      </c>
      <c r="F3054" s="28">
        <v>269219285.37597859</v>
      </c>
      <c r="G3054" s="28">
        <v>7464901.8179190457</v>
      </c>
      <c r="H3054" s="2"/>
    </row>
    <row r="3055" spans="1:8" ht="30" x14ac:dyDescent="0.25">
      <c r="A3055" s="33" t="s">
        <v>3760</v>
      </c>
      <c r="B3055" s="28"/>
      <c r="C3055" s="28"/>
      <c r="D3055" s="28" t="s">
        <v>1143</v>
      </c>
      <c r="E3055" s="28" t="s">
        <v>3356</v>
      </c>
      <c r="F3055" s="28">
        <v>1379848680.8267736</v>
      </c>
      <c r="G3055" s="28">
        <v>23213184.06958127</v>
      </c>
      <c r="H3055" s="2"/>
    </row>
    <row r="3056" spans="1:8" ht="30" x14ac:dyDescent="0.25">
      <c r="A3056" s="33" t="s">
        <v>3760</v>
      </c>
      <c r="B3056" s="28"/>
      <c r="C3056" s="28"/>
      <c r="D3056" s="28" t="s">
        <v>1145</v>
      </c>
      <c r="E3056" s="28" t="s">
        <v>3357</v>
      </c>
      <c r="F3056" s="28">
        <v>1018388161.4834299</v>
      </c>
      <c r="G3056" s="28">
        <v>11251251.646688104</v>
      </c>
      <c r="H3056" s="2"/>
    </row>
    <row r="3057" spans="1:8" ht="30" x14ac:dyDescent="0.25">
      <c r="A3057" s="33" t="s">
        <v>3760</v>
      </c>
      <c r="B3057" s="28"/>
      <c r="C3057" s="28"/>
      <c r="D3057" s="28" t="s">
        <v>2303</v>
      </c>
      <c r="E3057" s="28" t="s">
        <v>3358</v>
      </c>
      <c r="F3057" s="28">
        <v>385837389.82901025</v>
      </c>
      <c r="G3057" s="28">
        <v>6053587.2383492887</v>
      </c>
      <c r="H3057" s="2"/>
    </row>
    <row r="3058" spans="1:8" ht="30" x14ac:dyDescent="0.25">
      <c r="A3058" s="33" t="s">
        <v>3760</v>
      </c>
      <c r="B3058" s="28"/>
      <c r="C3058" s="28"/>
      <c r="D3058" s="28" t="s">
        <v>2305</v>
      </c>
      <c r="E3058" s="28" t="s">
        <v>3359</v>
      </c>
      <c r="F3058" s="28">
        <v>603290921.60391116</v>
      </c>
      <c r="G3058" s="28">
        <v>14644564.900729001</v>
      </c>
      <c r="H3058" s="2"/>
    </row>
    <row r="3059" spans="1:8" ht="30" x14ac:dyDescent="0.25">
      <c r="A3059" s="33" t="s">
        <v>3760</v>
      </c>
      <c r="B3059" s="28"/>
      <c r="C3059" s="28"/>
      <c r="D3059" s="28" t="s">
        <v>1147</v>
      </c>
      <c r="E3059" s="28" t="s">
        <v>3360</v>
      </c>
      <c r="F3059" s="28">
        <v>1977207231.5542073</v>
      </c>
      <c r="G3059" s="28">
        <v>12290398.327915788</v>
      </c>
      <c r="H3059" s="2"/>
    </row>
    <row r="3060" spans="1:8" ht="30" x14ac:dyDescent="0.25">
      <c r="A3060" s="33" t="s">
        <v>3760</v>
      </c>
      <c r="B3060" s="28"/>
      <c r="C3060" s="28"/>
      <c r="D3060" s="28" t="s">
        <v>1149</v>
      </c>
      <c r="E3060" s="28" t="s">
        <v>3361</v>
      </c>
      <c r="F3060" s="28">
        <v>842886229.95463419</v>
      </c>
      <c r="G3060" s="28">
        <v>15915446.378694534</v>
      </c>
      <c r="H3060" s="2"/>
    </row>
    <row r="3061" spans="1:8" ht="30" x14ac:dyDescent="0.25">
      <c r="A3061" s="33" t="s">
        <v>3760</v>
      </c>
      <c r="B3061" s="28"/>
      <c r="C3061" s="28"/>
      <c r="D3061" s="28" t="s">
        <v>1151</v>
      </c>
      <c r="E3061" s="28" t="s">
        <v>3362</v>
      </c>
      <c r="F3061" s="28">
        <v>281297158.20404243</v>
      </c>
      <c r="G3061" s="28">
        <v>6179814.4709431529</v>
      </c>
      <c r="H3061" s="2"/>
    </row>
    <row r="3062" spans="1:8" ht="30" x14ac:dyDescent="0.25">
      <c r="A3062" s="33" t="s">
        <v>3760</v>
      </c>
      <c r="B3062" s="28"/>
      <c r="C3062" s="28"/>
      <c r="D3062" s="28" t="s">
        <v>1153</v>
      </c>
      <c r="E3062" s="28" t="s">
        <v>3025</v>
      </c>
      <c r="F3062" s="28">
        <v>3268946061.0449295</v>
      </c>
      <c r="G3062" s="28">
        <v>12270504.37776792</v>
      </c>
      <c r="H3062" s="2"/>
    </row>
    <row r="3063" spans="1:8" ht="30" x14ac:dyDescent="0.25">
      <c r="A3063" s="33" t="s">
        <v>3760</v>
      </c>
      <c r="B3063" s="28"/>
      <c r="C3063" s="28"/>
      <c r="D3063" s="28" t="s">
        <v>1155</v>
      </c>
      <c r="E3063" s="28" t="s">
        <v>3363</v>
      </c>
      <c r="F3063" s="28">
        <v>220711651.640064</v>
      </c>
      <c r="G3063" s="28">
        <v>6115786.6486823857</v>
      </c>
      <c r="H3063" s="2"/>
    </row>
    <row r="3064" spans="1:8" ht="30" x14ac:dyDescent="0.25">
      <c r="A3064" s="33" t="s">
        <v>3760</v>
      </c>
      <c r="B3064" s="28"/>
      <c r="C3064" s="28"/>
      <c r="D3064" s="28" t="s">
        <v>1157</v>
      </c>
      <c r="E3064" s="28" t="s">
        <v>3364</v>
      </c>
      <c r="F3064" s="28">
        <v>80934128.553717375</v>
      </c>
      <c r="G3064" s="28">
        <v>6927325.3684641719</v>
      </c>
      <c r="H3064" s="2"/>
    </row>
    <row r="3065" spans="1:8" ht="30" x14ac:dyDescent="0.25">
      <c r="A3065" s="33" t="s">
        <v>3760</v>
      </c>
      <c r="B3065" s="28"/>
      <c r="C3065" s="28"/>
      <c r="D3065" s="28" t="s">
        <v>1159</v>
      </c>
      <c r="E3065" s="28" t="s">
        <v>3365</v>
      </c>
      <c r="F3065" s="28">
        <v>907188276.8590045</v>
      </c>
      <c r="G3065" s="28">
        <v>5679595.7705548406</v>
      </c>
      <c r="H3065" s="2"/>
    </row>
    <row r="3066" spans="1:8" ht="30" x14ac:dyDescent="0.25">
      <c r="A3066" s="33" t="s">
        <v>3760</v>
      </c>
      <c r="B3066" s="28"/>
      <c r="C3066" s="28"/>
      <c r="D3066" s="28" t="s">
        <v>2014</v>
      </c>
      <c r="E3066" s="28" t="s">
        <v>3366</v>
      </c>
      <c r="F3066" s="28">
        <v>249983035.23385784</v>
      </c>
      <c r="G3066" s="28">
        <v>2957943.4758975953</v>
      </c>
      <c r="H3066" s="2"/>
    </row>
    <row r="3067" spans="1:8" ht="30" x14ac:dyDescent="0.25">
      <c r="A3067" s="33" t="s">
        <v>3760</v>
      </c>
      <c r="B3067" s="28"/>
      <c r="C3067" s="28"/>
      <c r="D3067" s="28" t="s">
        <v>1161</v>
      </c>
      <c r="E3067" s="28" t="s">
        <v>3092</v>
      </c>
      <c r="F3067" s="28">
        <v>583650935.91091776</v>
      </c>
      <c r="G3067" s="28">
        <v>12268195.928928733</v>
      </c>
      <c r="H3067" s="2"/>
    </row>
    <row r="3068" spans="1:8" ht="30" x14ac:dyDescent="0.25">
      <c r="A3068" s="33" t="s">
        <v>3760</v>
      </c>
      <c r="B3068" s="28"/>
      <c r="C3068" s="28"/>
      <c r="D3068" s="28" t="s">
        <v>1163</v>
      </c>
      <c r="E3068" s="28" t="s">
        <v>3367</v>
      </c>
      <c r="F3068" s="28">
        <v>842505520.5674572</v>
      </c>
      <c r="G3068" s="28">
        <v>17403109.66622293</v>
      </c>
      <c r="H3068" s="2"/>
    </row>
    <row r="3069" spans="1:8" ht="30" x14ac:dyDescent="0.25">
      <c r="A3069" s="33" t="s">
        <v>3760</v>
      </c>
      <c r="B3069" s="28"/>
      <c r="C3069" s="28"/>
      <c r="D3069" s="28" t="s">
        <v>1165</v>
      </c>
      <c r="E3069" s="28" t="s">
        <v>3368</v>
      </c>
      <c r="F3069" s="28">
        <v>0</v>
      </c>
      <c r="G3069" s="28">
        <v>0</v>
      </c>
      <c r="H3069" s="2"/>
    </row>
    <row r="3070" spans="1:8" ht="30" x14ac:dyDescent="0.25">
      <c r="A3070" s="33" t="s">
        <v>3760</v>
      </c>
      <c r="B3070" s="28"/>
      <c r="C3070" s="28"/>
      <c r="D3070" s="28" t="s">
        <v>61</v>
      </c>
      <c r="E3070" s="28" t="s">
        <v>2743</v>
      </c>
      <c r="F3070" s="28">
        <v>0</v>
      </c>
      <c r="G3070" s="28">
        <v>0</v>
      </c>
      <c r="H3070" s="2"/>
    </row>
    <row r="3071" spans="1:8" ht="30" x14ac:dyDescent="0.25">
      <c r="A3071" s="33" t="s">
        <v>3760</v>
      </c>
      <c r="B3071" s="28"/>
      <c r="C3071" s="28"/>
      <c r="D3071" s="28" t="s">
        <v>1168</v>
      </c>
      <c r="E3071" s="28" t="s">
        <v>3369</v>
      </c>
      <c r="F3071" s="28">
        <v>0</v>
      </c>
      <c r="G3071" s="28">
        <v>0</v>
      </c>
      <c r="H3071" s="2"/>
    </row>
    <row r="3072" spans="1:8" ht="30" x14ac:dyDescent="0.25">
      <c r="A3072" s="33" t="s">
        <v>3760</v>
      </c>
      <c r="B3072" s="28"/>
      <c r="C3072" s="28"/>
      <c r="D3072" s="28" t="s">
        <v>2307</v>
      </c>
      <c r="E3072" s="28" t="s">
        <v>3124</v>
      </c>
      <c r="F3072" s="28">
        <v>529526727.72019958</v>
      </c>
      <c r="G3072" s="28">
        <v>14945345.938373029</v>
      </c>
      <c r="H3072" s="2"/>
    </row>
    <row r="3073" spans="1:8" ht="30" x14ac:dyDescent="0.25">
      <c r="A3073" s="33" t="s">
        <v>3760</v>
      </c>
      <c r="B3073" s="28"/>
      <c r="C3073" s="28"/>
      <c r="D3073" s="28" t="s">
        <v>2309</v>
      </c>
      <c r="E3073" s="28" t="s">
        <v>3370</v>
      </c>
      <c r="F3073" s="28">
        <v>127444336.60939932</v>
      </c>
      <c r="G3073" s="28">
        <v>3812802.0672421455</v>
      </c>
      <c r="H3073" s="2"/>
    </row>
    <row r="3074" spans="1:8" ht="30" x14ac:dyDescent="0.25">
      <c r="A3074" s="33" t="s">
        <v>3760</v>
      </c>
      <c r="B3074" s="28"/>
      <c r="C3074" s="28"/>
      <c r="D3074" s="28" t="s">
        <v>2311</v>
      </c>
      <c r="E3074" s="28" t="s">
        <v>3371</v>
      </c>
      <c r="F3074" s="28">
        <v>291492408.32079816</v>
      </c>
      <c r="G3074" s="28">
        <v>4284296.8520458639</v>
      </c>
      <c r="H3074" s="2"/>
    </row>
    <row r="3075" spans="1:8" ht="30" x14ac:dyDescent="0.25">
      <c r="A3075" s="33" t="s">
        <v>3760</v>
      </c>
      <c r="B3075" s="28"/>
      <c r="C3075" s="28"/>
      <c r="D3075" s="28" t="s">
        <v>2313</v>
      </c>
      <c r="E3075" s="28" t="s">
        <v>3372</v>
      </c>
      <c r="F3075" s="28">
        <v>789740033.30746639</v>
      </c>
      <c r="G3075" s="28">
        <v>4925885.8966513872</v>
      </c>
      <c r="H3075" s="2"/>
    </row>
    <row r="3076" spans="1:8" ht="30" x14ac:dyDescent="0.25">
      <c r="A3076" s="33" t="s">
        <v>3760</v>
      </c>
      <c r="B3076" s="28"/>
      <c r="C3076" s="28"/>
      <c r="D3076" s="28" t="s">
        <v>1170</v>
      </c>
      <c r="E3076" s="28" t="s">
        <v>3373</v>
      </c>
      <c r="F3076" s="28">
        <v>1807914361.2439232</v>
      </c>
      <c r="G3076" s="28">
        <v>26252713.288481474</v>
      </c>
      <c r="H3076" s="2"/>
    </row>
    <row r="3077" spans="1:8" ht="30" x14ac:dyDescent="0.25">
      <c r="A3077" s="33" t="s">
        <v>3760</v>
      </c>
      <c r="B3077" s="28"/>
      <c r="C3077" s="28"/>
      <c r="D3077" s="28" t="s">
        <v>2016</v>
      </c>
      <c r="E3077" s="28" t="s">
        <v>2872</v>
      </c>
      <c r="F3077" s="28">
        <v>223688227.82389617</v>
      </c>
      <c r="G3077" s="28">
        <v>6131584.6202441752</v>
      </c>
      <c r="H3077" s="2"/>
    </row>
    <row r="3078" spans="1:8" ht="30" x14ac:dyDescent="0.25">
      <c r="A3078" s="33" t="s">
        <v>3760</v>
      </c>
      <c r="B3078" s="28"/>
      <c r="C3078" s="28"/>
      <c r="D3078" s="28" t="s">
        <v>1828</v>
      </c>
      <c r="E3078" s="28" t="s">
        <v>3374</v>
      </c>
      <c r="F3078" s="28">
        <v>1097904885.634748</v>
      </c>
      <c r="G3078" s="28">
        <v>16862771.681207776</v>
      </c>
      <c r="H3078" s="2"/>
    </row>
    <row r="3079" spans="1:8" ht="30" x14ac:dyDescent="0.25">
      <c r="A3079" s="33" t="s">
        <v>3760</v>
      </c>
      <c r="B3079" s="28"/>
      <c r="C3079" s="28"/>
      <c r="D3079" s="28" t="s">
        <v>1172</v>
      </c>
      <c r="E3079" s="28" t="s">
        <v>3375</v>
      </c>
      <c r="F3079" s="28">
        <v>1017860285.756254</v>
      </c>
      <c r="G3079" s="28">
        <v>6657978.7330540419</v>
      </c>
      <c r="H3079" s="2"/>
    </row>
    <row r="3080" spans="1:8" ht="30" x14ac:dyDescent="0.25">
      <c r="A3080" s="33" t="s">
        <v>3760</v>
      </c>
      <c r="B3080" s="28"/>
      <c r="C3080" s="28"/>
      <c r="D3080" s="28" t="s">
        <v>1830</v>
      </c>
      <c r="E3080" s="28" t="s">
        <v>3376</v>
      </c>
      <c r="F3080" s="28">
        <v>133381191.89611626</v>
      </c>
      <c r="G3080" s="28">
        <v>5924323.2352113724</v>
      </c>
      <c r="H3080" s="2"/>
    </row>
    <row r="3081" spans="1:8" ht="30" x14ac:dyDescent="0.25">
      <c r="A3081" s="33" t="s">
        <v>3760</v>
      </c>
      <c r="B3081" s="28"/>
      <c r="C3081" s="28"/>
      <c r="D3081" s="28" t="s">
        <v>1751</v>
      </c>
      <c r="E3081" s="28" t="s">
        <v>3377</v>
      </c>
      <c r="F3081" s="28">
        <v>734256366.66977596</v>
      </c>
      <c r="G3081" s="28">
        <v>4574678.2713564038</v>
      </c>
      <c r="H3081" s="2"/>
    </row>
    <row r="3082" spans="1:8" ht="30" x14ac:dyDescent="0.25">
      <c r="A3082" s="33" t="s">
        <v>3760</v>
      </c>
      <c r="B3082" s="28"/>
      <c r="C3082" s="28"/>
      <c r="D3082" s="28" t="s">
        <v>2317</v>
      </c>
      <c r="E3082" s="28" t="s">
        <v>2831</v>
      </c>
      <c r="F3082" s="28">
        <v>214615976.89065933</v>
      </c>
      <c r="G3082" s="28">
        <v>9164802.692589581</v>
      </c>
      <c r="H3082" s="2"/>
    </row>
    <row r="3083" spans="1:8" ht="30" x14ac:dyDescent="0.25">
      <c r="A3083" s="33" t="s">
        <v>3760</v>
      </c>
      <c r="B3083" s="28"/>
      <c r="C3083" s="28"/>
      <c r="D3083" s="28" t="s">
        <v>1174</v>
      </c>
      <c r="E3083" s="28" t="s">
        <v>3378</v>
      </c>
      <c r="F3083" s="28">
        <v>909836084.20674682</v>
      </c>
      <c r="G3083" s="28">
        <v>5674714.1558982134</v>
      </c>
      <c r="H3083" s="2"/>
    </row>
    <row r="3084" spans="1:8" ht="30" x14ac:dyDescent="0.25">
      <c r="A3084" s="33" t="s">
        <v>3760</v>
      </c>
      <c r="B3084" s="28"/>
      <c r="C3084" s="28"/>
      <c r="D3084" s="28" t="s">
        <v>1885</v>
      </c>
      <c r="E3084" s="28" t="s">
        <v>3379</v>
      </c>
      <c r="F3084" s="28">
        <v>2421418384.1055098</v>
      </c>
      <c r="G3084" s="28">
        <v>25845193.813297629</v>
      </c>
      <c r="H3084" s="2"/>
    </row>
    <row r="3085" spans="1:8" ht="30" x14ac:dyDescent="0.25">
      <c r="A3085" s="33" t="s">
        <v>3760</v>
      </c>
      <c r="B3085" s="28"/>
      <c r="C3085" s="28"/>
      <c r="D3085" s="28" t="s">
        <v>1176</v>
      </c>
      <c r="E3085" s="28" t="s">
        <v>3380</v>
      </c>
      <c r="F3085" s="28">
        <v>1542855434.8653076</v>
      </c>
      <c r="G3085" s="28">
        <v>10772273.943875611</v>
      </c>
      <c r="H3085" s="2"/>
    </row>
    <row r="3086" spans="1:8" ht="30" x14ac:dyDescent="0.25">
      <c r="A3086" s="33" t="s">
        <v>3760</v>
      </c>
      <c r="B3086" s="28"/>
      <c r="C3086" s="28"/>
      <c r="D3086" s="28" t="s">
        <v>2319</v>
      </c>
      <c r="E3086" s="28" t="s">
        <v>3381</v>
      </c>
      <c r="F3086" s="28">
        <v>555536478.90995395</v>
      </c>
      <c r="G3086" s="28">
        <v>9131788.7668427825</v>
      </c>
      <c r="H3086" s="2"/>
    </row>
    <row r="3087" spans="1:8" ht="30" x14ac:dyDescent="0.25">
      <c r="A3087" s="33" t="s">
        <v>3760</v>
      </c>
      <c r="B3087" s="28"/>
      <c r="C3087" s="28"/>
      <c r="D3087" s="28" t="s">
        <v>1178</v>
      </c>
      <c r="E3087" s="28" t="s">
        <v>3382</v>
      </c>
      <c r="F3087" s="28">
        <v>918136528.60290241</v>
      </c>
      <c r="G3087" s="28">
        <v>26621549.365578771</v>
      </c>
      <c r="H3087" s="2"/>
    </row>
    <row r="3088" spans="1:8" ht="30" x14ac:dyDescent="0.25">
      <c r="A3088" s="33" t="s">
        <v>3760</v>
      </c>
      <c r="B3088" s="28"/>
      <c r="C3088" s="28"/>
      <c r="D3088" s="28" t="s">
        <v>2321</v>
      </c>
      <c r="E3088" s="28" t="s">
        <v>3383</v>
      </c>
      <c r="F3088" s="28">
        <v>299707054.1105814</v>
      </c>
      <c r="G3088" s="28">
        <v>4154492.1886686981</v>
      </c>
      <c r="H3088" s="2"/>
    </row>
    <row r="3089" spans="1:8" ht="30" x14ac:dyDescent="0.25">
      <c r="A3089" s="33" t="s">
        <v>3760</v>
      </c>
      <c r="B3089" s="28"/>
      <c r="C3089" s="28"/>
      <c r="D3089" s="28" t="s">
        <v>2323</v>
      </c>
      <c r="E3089" s="28" t="s">
        <v>3384</v>
      </c>
      <c r="F3089" s="28">
        <v>1012402346.9420781</v>
      </c>
      <c r="G3089" s="28">
        <v>6382798.4672665596</v>
      </c>
      <c r="H3089" s="2"/>
    </row>
    <row r="3090" spans="1:8" ht="30" x14ac:dyDescent="0.25">
      <c r="A3090" s="33" t="s">
        <v>3760</v>
      </c>
      <c r="B3090" s="28"/>
      <c r="C3090" s="28"/>
      <c r="D3090" s="28" t="s">
        <v>2325</v>
      </c>
      <c r="E3090" s="28" t="s">
        <v>3385</v>
      </c>
      <c r="F3090" s="28">
        <v>274402065.07479429</v>
      </c>
      <c r="G3090" s="28">
        <v>8065144.320204854</v>
      </c>
      <c r="H3090" s="2"/>
    </row>
    <row r="3091" spans="1:8" ht="30" x14ac:dyDescent="0.25">
      <c r="A3091" s="33" t="s">
        <v>3760</v>
      </c>
      <c r="B3091" s="28"/>
      <c r="C3091" s="28"/>
      <c r="D3091" s="28" t="s">
        <v>1180</v>
      </c>
      <c r="E3091" s="28" t="s">
        <v>3039</v>
      </c>
      <c r="F3091" s="28">
        <v>618425999.02564561</v>
      </c>
      <c r="G3091" s="28">
        <v>7633881.4096982479</v>
      </c>
      <c r="H3091" s="2"/>
    </row>
    <row r="3092" spans="1:8" ht="30" x14ac:dyDescent="0.25">
      <c r="A3092" s="33" t="s">
        <v>3760</v>
      </c>
      <c r="B3092" s="28"/>
      <c r="C3092" s="28"/>
      <c r="D3092" s="28" t="s">
        <v>1182</v>
      </c>
      <c r="E3092" s="28" t="s">
        <v>3386</v>
      </c>
      <c r="F3092" s="28">
        <v>177476883.04897034</v>
      </c>
      <c r="G3092" s="28">
        <v>4135969.6047787964</v>
      </c>
      <c r="H3092" s="2"/>
    </row>
    <row r="3093" spans="1:8" ht="30" x14ac:dyDescent="0.25">
      <c r="A3093" s="33" t="s">
        <v>3760</v>
      </c>
      <c r="B3093" s="28"/>
      <c r="C3093" s="28"/>
      <c r="D3093" s="28" t="s">
        <v>2327</v>
      </c>
      <c r="E3093" s="28" t="s">
        <v>3387</v>
      </c>
      <c r="F3093" s="28">
        <v>842180193.84868777</v>
      </c>
      <c r="G3093" s="28">
        <v>9939945.4481905699</v>
      </c>
      <c r="H3093" s="2"/>
    </row>
    <row r="3094" spans="1:8" ht="30" x14ac:dyDescent="0.25">
      <c r="A3094" s="33" t="s">
        <v>3760</v>
      </c>
      <c r="B3094" s="28"/>
      <c r="C3094" s="28"/>
      <c r="D3094" s="28" t="s">
        <v>2329</v>
      </c>
      <c r="E3094" s="28" t="s">
        <v>3388</v>
      </c>
      <c r="F3094" s="28">
        <v>827190601.31599092</v>
      </c>
      <c r="G3094" s="28">
        <v>7495202.9988371134</v>
      </c>
      <c r="H3094" s="2"/>
    </row>
    <row r="3095" spans="1:8" ht="30" x14ac:dyDescent="0.25">
      <c r="A3095" s="33" t="s">
        <v>3760</v>
      </c>
      <c r="B3095" s="28"/>
      <c r="C3095" s="28"/>
      <c r="D3095" s="28" t="s">
        <v>2331</v>
      </c>
      <c r="E3095" s="28" t="s">
        <v>3389</v>
      </c>
      <c r="F3095" s="28">
        <v>290677262.5349164</v>
      </c>
      <c r="G3095" s="28">
        <v>3760983.9258555174</v>
      </c>
      <c r="H3095" s="2"/>
    </row>
    <row r="3096" spans="1:8" ht="30" x14ac:dyDescent="0.25">
      <c r="A3096" s="33" t="s">
        <v>3760</v>
      </c>
      <c r="B3096" s="28"/>
      <c r="C3096" s="28"/>
      <c r="D3096" s="28" t="s">
        <v>1184</v>
      </c>
      <c r="E3096" s="28" t="s">
        <v>3390</v>
      </c>
      <c r="F3096" s="28">
        <v>635298148.26679802</v>
      </c>
      <c r="G3096" s="28">
        <v>5821312.1366512179</v>
      </c>
      <c r="H3096" s="2"/>
    </row>
    <row r="3097" spans="1:8" ht="30" x14ac:dyDescent="0.25">
      <c r="A3097" s="33" t="s">
        <v>3760</v>
      </c>
      <c r="B3097" s="28"/>
      <c r="C3097" s="28"/>
      <c r="D3097" s="28" t="s">
        <v>2333</v>
      </c>
      <c r="E3097" s="28" t="s">
        <v>3391</v>
      </c>
      <c r="F3097" s="28">
        <v>36463380.984263778</v>
      </c>
      <c r="G3097" s="28">
        <v>3845408.7784005404</v>
      </c>
      <c r="H3097" s="2"/>
    </row>
    <row r="3098" spans="1:8" ht="30" x14ac:dyDescent="0.25">
      <c r="A3098" s="33" t="s">
        <v>3760</v>
      </c>
      <c r="B3098" s="28"/>
      <c r="C3098" s="28"/>
      <c r="D3098" s="28" t="s">
        <v>1186</v>
      </c>
      <c r="E3098" s="28" t="s">
        <v>3392</v>
      </c>
      <c r="F3098" s="28">
        <v>6118076610.2432241</v>
      </c>
      <c r="G3098" s="28">
        <v>37019566.561348915</v>
      </c>
      <c r="H3098" s="2"/>
    </row>
    <row r="3099" spans="1:8" ht="30" x14ac:dyDescent="0.25">
      <c r="A3099" s="33" t="s">
        <v>3760</v>
      </c>
      <c r="B3099" s="28"/>
      <c r="C3099" s="28"/>
      <c r="D3099" s="28" t="s">
        <v>2335</v>
      </c>
      <c r="E3099" s="28" t="s">
        <v>3393</v>
      </c>
      <c r="F3099" s="28">
        <v>1008447411.994061</v>
      </c>
      <c r="G3099" s="28">
        <v>11897857.942536354</v>
      </c>
      <c r="H3099" s="2"/>
    </row>
    <row r="3100" spans="1:8" ht="30" x14ac:dyDescent="0.25">
      <c r="A3100" s="33" t="s">
        <v>3760</v>
      </c>
      <c r="B3100" s="28"/>
      <c r="C3100" s="28"/>
      <c r="D3100" s="28" t="s">
        <v>2337</v>
      </c>
      <c r="E3100" s="28" t="s">
        <v>3394</v>
      </c>
      <c r="F3100" s="28">
        <v>561460913.63330793</v>
      </c>
      <c r="G3100" s="28">
        <v>6052208.5360632837</v>
      </c>
      <c r="H3100" s="2"/>
    </row>
    <row r="3101" spans="1:8" ht="30" x14ac:dyDescent="0.25">
      <c r="A3101" s="33" t="s">
        <v>3760</v>
      </c>
      <c r="B3101" s="28"/>
      <c r="C3101" s="28"/>
      <c r="D3101" s="28" t="s">
        <v>1188</v>
      </c>
      <c r="E3101" s="28" t="s">
        <v>3395</v>
      </c>
      <c r="F3101" s="28">
        <v>231336590.65885407</v>
      </c>
      <c r="G3101" s="28">
        <v>3623244.7717531621</v>
      </c>
      <c r="H3101" s="2"/>
    </row>
    <row r="3102" spans="1:8" ht="30" x14ac:dyDescent="0.25">
      <c r="A3102" s="33" t="s">
        <v>3760</v>
      </c>
      <c r="B3102" s="28"/>
      <c r="C3102" s="28"/>
      <c r="D3102" s="28" t="s">
        <v>2339</v>
      </c>
      <c r="E3102" s="28" t="s">
        <v>3396</v>
      </c>
      <c r="F3102" s="28">
        <v>655096612.58011746</v>
      </c>
      <c r="G3102" s="28">
        <v>9226624.8602728248</v>
      </c>
      <c r="H3102" s="2"/>
    </row>
    <row r="3103" spans="1:8" ht="30" x14ac:dyDescent="0.25">
      <c r="A3103" s="33" t="s">
        <v>3760</v>
      </c>
      <c r="B3103" s="28"/>
      <c r="C3103" s="28"/>
      <c r="D3103" s="28" t="s">
        <v>1190</v>
      </c>
      <c r="E3103" s="28" t="s">
        <v>2736</v>
      </c>
      <c r="F3103" s="28">
        <v>1982520432.8609667</v>
      </c>
      <c r="G3103" s="28">
        <v>16587800.506775379</v>
      </c>
      <c r="H3103" s="2"/>
    </row>
    <row r="3104" spans="1:8" ht="30" x14ac:dyDescent="0.25">
      <c r="A3104" s="33" t="s">
        <v>3760</v>
      </c>
      <c r="B3104" s="28"/>
      <c r="C3104" s="28"/>
      <c r="D3104" s="28" t="s">
        <v>2341</v>
      </c>
      <c r="E3104" s="28" t="s">
        <v>3397</v>
      </c>
      <c r="F3104" s="28">
        <v>824372683.70286274</v>
      </c>
      <c r="G3104" s="28">
        <v>9397436.6292648315</v>
      </c>
      <c r="H3104" s="2"/>
    </row>
    <row r="3105" spans="1:8" ht="30" x14ac:dyDescent="0.25">
      <c r="A3105" s="33" t="s">
        <v>3760</v>
      </c>
      <c r="B3105" s="28"/>
      <c r="C3105" s="28"/>
      <c r="D3105" s="28" t="s">
        <v>2343</v>
      </c>
      <c r="E3105" s="28" t="s">
        <v>3398</v>
      </c>
      <c r="F3105" s="28">
        <v>172973251.97570682</v>
      </c>
      <c r="G3105" s="28">
        <v>6205644.7405848205</v>
      </c>
      <c r="H3105" s="2"/>
    </row>
    <row r="3106" spans="1:8" ht="30" x14ac:dyDescent="0.25">
      <c r="A3106" s="33" t="s">
        <v>3760</v>
      </c>
      <c r="B3106" s="28"/>
      <c r="C3106" s="28"/>
      <c r="D3106" s="28" t="s">
        <v>1192</v>
      </c>
      <c r="E3106" s="28" t="s">
        <v>3399</v>
      </c>
      <c r="F3106" s="28">
        <v>1811915442.306366</v>
      </c>
      <c r="G3106" s="28">
        <v>13311925.137583852</v>
      </c>
      <c r="H3106" s="2"/>
    </row>
    <row r="3107" spans="1:8" ht="30" x14ac:dyDescent="0.25">
      <c r="A3107" s="33" t="s">
        <v>3760</v>
      </c>
      <c r="B3107" s="28"/>
      <c r="C3107" s="28"/>
      <c r="D3107" s="28" t="s">
        <v>1194</v>
      </c>
      <c r="E3107" s="28" t="s">
        <v>3400</v>
      </c>
      <c r="F3107" s="28">
        <v>1805474844.005199</v>
      </c>
      <c r="G3107" s="28">
        <v>15969213.279740334</v>
      </c>
      <c r="H3107" s="2"/>
    </row>
    <row r="3108" spans="1:8" ht="30" x14ac:dyDescent="0.25">
      <c r="A3108" s="33" t="s">
        <v>3760</v>
      </c>
      <c r="B3108" s="28"/>
      <c r="C3108" s="28"/>
      <c r="D3108" s="28" t="s">
        <v>1196</v>
      </c>
      <c r="E3108" s="28" t="s">
        <v>3401</v>
      </c>
      <c r="F3108" s="28">
        <v>754279831.06320155</v>
      </c>
      <c r="G3108" s="28">
        <v>4777084.1226650178</v>
      </c>
      <c r="H3108" s="2"/>
    </row>
    <row r="3109" spans="1:8" ht="30" x14ac:dyDescent="0.25">
      <c r="A3109" s="33" t="s">
        <v>3760</v>
      </c>
      <c r="B3109" s="28"/>
      <c r="C3109" s="28"/>
      <c r="D3109" s="28" t="s">
        <v>2345</v>
      </c>
      <c r="E3109" s="28" t="s">
        <v>3177</v>
      </c>
      <c r="F3109" s="28">
        <v>279047913.74470282</v>
      </c>
      <c r="G3109" s="28">
        <v>11540561.166337848</v>
      </c>
      <c r="H3109" s="2"/>
    </row>
    <row r="3110" spans="1:8" ht="30" x14ac:dyDescent="0.25">
      <c r="A3110" s="33" t="s">
        <v>3760</v>
      </c>
      <c r="B3110" s="28"/>
      <c r="C3110" s="28"/>
      <c r="D3110" s="28" t="s">
        <v>2347</v>
      </c>
      <c r="E3110" s="28" t="s">
        <v>2743</v>
      </c>
      <c r="F3110" s="28">
        <v>116191372.0220933</v>
      </c>
      <c r="G3110" s="28">
        <v>3296862.650973469</v>
      </c>
      <c r="H3110" s="2"/>
    </row>
    <row r="3111" spans="1:8" ht="30" x14ac:dyDescent="0.25">
      <c r="A3111" s="33" t="s">
        <v>3760</v>
      </c>
      <c r="B3111" s="28"/>
      <c r="C3111" s="28"/>
      <c r="D3111" s="28" t="s">
        <v>2349</v>
      </c>
      <c r="E3111" s="28" t="s">
        <v>3402</v>
      </c>
      <c r="F3111" s="28">
        <v>1206842530.021409</v>
      </c>
      <c r="G3111" s="28">
        <v>21041497.417788148</v>
      </c>
      <c r="H3111" s="2"/>
    </row>
    <row r="3112" spans="1:8" ht="30" x14ac:dyDescent="0.25">
      <c r="A3112" s="33" t="s">
        <v>3760</v>
      </c>
      <c r="B3112" s="28"/>
      <c r="C3112" s="28"/>
      <c r="D3112" s="28" t="s">
        <v>2351</v>
      </c>
      <c r="E3112" s="28" t="s">
        <v>3403</v>
      </c>
      <c r="F3112" s="28">
        <v>434999549.28768706</v>
      </c>
      <c r="G3112" s="28">
        <v>5744488.770085156</v>
      </c>
      <c r="H3112" s="2"/>
    </row>
    <row r="3113" spans="1:8" ht="30" x14ac:dyDescent="0.25">
      <c r="A3113" s="33" t="s">
        <v>3760</v>
      </c>
      <c r="B3113" s="28"/>
      <c r="C3113" s="28"/>
      <c r="D3113" s="28" t="s">
        <v>2353</v>
      </c>
      <c r="E3113" s="28" t="s">
        <v>3404</v>
      </c>
      <c r="F3113" s="28">
        <v>370447211.64094186</v>
      </c>
      <c r="G3113" s="28">
        <v>10681965.65756315</v>
      </c>
      <c r="H3113" s="2"/>
    </row>
    <row r="3114" spans="1:8" ht="30" x14ac:dyDescent="0.25">
      <c r="A3114" s="33" t="s">
        <v>3760</v>
      </c>
      <c r="B3114" s="28"/>
      <c r="C3114" s="28"/>
      <c r="D3114" s="28" t="s">
        <v>1198</v>
      </c>
      <c r="E3114" s="28" t="s">
        <v>3405</v>
      </c>
      <c r="F3114" s="28">
        <v>1172303468.2982342</v>
      </c>
      <c r="G3114" s="28">
        <v>11550936.493385792</v>
      </c>
      <c r="H3114" s="2"/>
    </row>
    <row r="3115" spans="1:8" ht="30" x14ac:dyDescent="0.25">
      <c r="A3115" s="33" t="s">
        <v>3760</v>
      </c>
      <c r="B3115" s="28"/>
      <c r="C3115" s="28"/>
      <c r="D3115" s="28" t="s">
        <v>1200</v>
      </c>
      <c r="E3115" s="28" t="s">
        <v>3406</v>
      </c>
      <c r="F3115" s="28">
        <v>884780433.02040911</v>
      </c>
      <c r="G3115" s="28">
        <v>7701040.2747690082</v>
      </c>
      <c r="H3115" s="2"/>
    </row>
    <row r="3116" spans="1:8" ht="30" x14ac:dyDescent="0.25">
      <c r="A3116" s="33" t="s">
        <v>3760</v>
      </c>
      <c r="B3116" s="28"/>
      <c r="C3116" s="28"/>
      <c r="D3116" s="28" t="s">
        <v>2355</v>
      </c>
      <c r="E3116" s="28" t="s">
        <v>3407</v>
      </c>
      <c r="F3116" s="28">
        <v>788040973.87064648</v>
      </c>
      <c r="G3116" s="28">
        <v>8911011.5295524597</v>
      </c>
      <c r="H3116" s="2"/>
    </row>
    <row r="3117" spans="1:8" ht="30" x14ac:dyDescent="0.25">
      <c r="A3117" s="33" t="s">
        <v>3760</v>
      </c>
      <c r="B3117" s="28"/>
      <c r="C3117" s="28"/>
      <c r="D3117" s="28" t="s">
        <v>1202</v>
      </c>
      <c r="E3117" s="28" t="s">
        <v>3408</v>
      </c>
      <c r="F3117" s="28">
        <v>421862602.89723611</v>
      </c>
      <c r="G3117" s="28">
        <v>5328712.3453225791</v>
      </c>
      <c r="H3117" s="2"/>
    </row>
    <row r="3118" spans="1:8" ht="30" x14ac:dyDescent="0.25">
      <c r="A3118" s="33" t="s">
        <v>3760</v>
      </c>
      <c r="B3118" s="28"/>
      <c r="C3118" s="28"/>
      <c r="D3118" s="28" t="s">
        <v>1753</v>
      </c>
      <c r="E3118" s="28" t="s">
        <v>3409</v>
      </c>
      <c r="F3118" s="28">
        <v>1805103443.7518816</v>
      </c>
      <c r="G3118" s="28">
        <v>12759636.958510876</v>
      </c>
      <c r="H3118" s="2"/>
    </row>
    <row r="3119" spans="1:8" ht="30" x14ac:dyDescent="0.25">
      <c r="A3119" s="33" t="s">
        <v>3760</v>
      </c>
      <c r="B3119" s="28"/>
      <c r="C3119" s="28"/>
      <c r="D3119" s="28" t="s">
        <v>2359</v>
      </c>
      <c r="E3119" s="28" t="s">
        <v>3193</v>
      </c>
      <c r="F3119" s="28">
        <v>2005060523.2890534</v>
      </c>
      <c r="G3119" s="28">
        <v>12941517.824419439</v>
      </c>
      <c r="H3119" s="2"/>
    </row>
    <row r="3120" spans="1:8" ht="30" x14ac:dyDescent="0.25">
      <c r="A3120" s="33" t="s">
        <v>3760</v>
      </c>
      <c r="B3120" s="28"/>
      <c r="C3120" s="28"/>
      <c r="D3120" s="28" t="s">
        <v>1204</v>
      </c>
      <c r="E3120" s="28" t="s">
        <v>3410</v>
      </c>
      <c r="F3120" s="28">
        <v>1082984289.8594522</v>
      </c>
      <c r="G3120" s="28">
        <v>16026264.199738026</v>
      </c>
      <c r="H3120" s="2"/>
    </row>
    <row r="3121" spans="1:8" ht="30" x14ac:dyDescent="0.25">
      <c r="A3121" s="33" t="s">
        <v>3760</v>
      </c>
      <c r="B3121" s="28"/>
      <c r="C3121" s="28"/>
      <c r="D3121" s="28" t="s">
        <v>1206</v>
      </c>
      <c r="E3121" s="28" t="s">
        <v>3411</v>
      </c>
      <c r="F3121" s="28">
        <v>1506081017.0564442</v>
      </c>
      <c r="G3121" s="28">
        <v>32055489.137781858</v>
      </c>
      <c r="H3121" s="2"/>
    </row>
    <row r="3122" spans="1:8" ht="30" x14ac:dyDescent="0.25">
      <c r="A3122" s="33" t="s">
        <v>3760</v>
      </c>
      <c r="B3122" s="28"/>
      <c r="C3122" s="28"/>
      <c r="D3122" s="28" t="s">
        <v>1208</v>
      </c>
      <c r="E3122" s="28" t="s">
        <v>3412</v>
      </c>
      <c r="F3122" s="28">
        <v>1562215479.9306293</v>
      </c>
      <c r="G3122" s="28">
        <v>16746924.934838653</v>
      </c>
      <c r="H3122" s="2"/>
    </row>
    <row r="3123" spans="1:8" ht="30" x14ac:dyDescent="0.25">
      <c r="A3123" s="33" t="s">
        <v>3760</v>
      </c>
      <c r="B3123" s="28"/>
      <c r="C3123" s="28"/>
      <c r="D3123" s="28" t="s">
        <v>2361</v>
      </c>
      <c r="E3123" s="28" t="s">
        <v>3195</v>
      </c>
      <c r="F3123" s="28">
        <v>387250363.52218056</v>
      </c>
      <c r="G3123" s="28">
        <v>13569808.546889842</v>
      </c>
      <c r="H3123" s="2"/>
    </row>
    <row r="3124" spans="1:8" ht="30" x14ac:dyDescent="0.25">
      <c r="A3124" s="33" t="s">
        <v>3760</v>
      </c>
      <c r="B3124" s="28"/>
      <c r="C3124" s="28"/>
      <c r="D3124" s="28" t="s">
        <v>2363</v>
      </c>
      <c r="E3124" s="28" t="s">
        <v>3413</v>
      </c>
      <c r="F3124" s="28">
        <v>898444368.34355164</v>
      </c>
      <c r="G3124" s="28">
        <v>13186579.501246333</v>
      </c>
      <c r="H3124" s="2"/>
    </row>
    <row r="3125" spans="1:8" ht="30" x14ac:dyDescent="0.25">
      <c r="A3125" s="33" t="s">
        <v>3760</v>
      </c>
      <c r="B3125" s="28"/>
      <c r="C3125" s="28"/>
      <c r="D3125" s="28" t="s">
        <v>1210</v>
      </c>
      <c r="E3125" s="28" t="s">
        <v>2855</v>
      </c>
      <c r="F3125" s="28">
        <v>743242865.59706843</v>
      </c>
      <c r="G3125" s="28">
        <v>10530256.12951386</v>
      </c>
      <c r="H3125" s="2"/>
    </row>
    <row r="3126" spans="1:8" ht="30" x14ac:dyDescent="0.25">
      <c r="A3126" s="33" t="s">
        <v>3760</v>
      </c>
      <c r="B3126" s="28"/>
      <c r="C3126" s="28"/>
      <c r="D3126" s="28" t="s">
        <v>2365</v>
      </c>
      <c r="E3126" s="28" t="s">
        <v>3414</v>
      </c>
      <c r="F3126" s="28">
        <v>194230128.90327144</v>
      </c>
      <c r="G3126" s="28">
        <v>4978887.767264396</v>
      </c>
      <c r="H3126" s="2"/>
    </row>
    <row r="3127" spans="1:8" ht="30" x14ac:dyDescent="0.25">
      <c r="A3127" s="33" t="s">
        <v>3760</v>
      </c>
      <c r="B3127" s="28"/>
      <c r="C3127" s="28"/>
      <c r="D3127" s="28" t="s">
        <v>1212</v>
      </c>
      <c r="E3127" s="28" t="s">
        <v>2771</v>
      </c>
      <c r="F3127" s="28">
        <v>680361905.79997993</v>
      </c>
      <c r="G3127" s="28">
        <v>9474298.5156895518</v>
      </c>
      <c r="H3127" s="2"/>
    </row>
    <row r="3128" spans="1:8" ht="30" x14ac:dyDescent="0.25">
      <c r="A3128" s="33" t="s">
        <v>3760</v>
      </c>
      <c r="B3128" s="28"/>
      <c r="C3128" s="28"/>
      <c r="D3128" s="28" t="s">
        <v>1214</v>
      </c>
      <c r="E3128" s="28" t="s">
        <v>3415</v>
      </c>
      <c r="F3128" s="28">
        <v>3287969841.8467488</v>
      </c>
      <c r="G3128" s="28">
        <v>20050967.04821074</v>
      </c>
      <c r="H3128" s="2"/>
    </row>
    <row r="3129" spans="1:8" ht="30" x14ac:dyDescent="0.25">
      <c r="A3129" s="33" t="s">
        <v>3760</v>
      </c>
      <c r="B3129" s="28"/>
      <c r="C3129" s="28"/>
      <c r="D3129" s="28" t="s">
        <v>1216</v>
      </c>
      <c r="E3129" s="28" t="s">
        <v>3416</v>
      </c>
      <c r="F3129" s="28">
        <v>447431842.25347066</v>
      </c>
      <c r="G3129" s="28">
        <v>3920079.6465244293</v>
      </c>
      <c r="H3129" s="2"/>
    </row>
    <row r="3130" spans="1:8" ht="30" x14ac:dyDescent="0.25">
      <c r="A3130" s="33" t="s">
        <v>3760</v>
      </c>
      <c r="B3130" s="28"/>
      <c r="C3130" s="28"/>
      <c r="D3130" s="28" t="s">
        <v>2367</v>
      </c>
      <c r="E3130" s="28" t="s">
        <v>3417</v>
      </c>
      <c r="F3130" s="28">
        <v>721425520.9904151</v>
      </c>
      <c r="G3130" s="28">
        <v>14050073.337695599</v>
      </c>
      <c r="H3130" s="2"/>
    </row>
    <row r="3131" spans="1:8" ht="30" x14ac:dyDescent="0.25">
      <c r="A3131" s="33" t="s">
        <v>3760</v>
      </c>
      <c r="B3131" s="28"/>
      <c r="C3131" s="28"/>
      <c r="D3131" s="28" t="s">
        <v>2369</v>
      </c>
      <c r="E3131" s="28" t="s">
        <v>3418</v>
      </c>
      <c r="F3131" s="28">
        <v>523732867.3402974</v>
      </c>
      <c r="G3131" s="28">
        <v>6025419.9660642445</v>
      </c>
      <c r="H3131" s="2"/>
    </row>
    <row r="3132" spans="1:8" ht="30" x14ac:dyDescent="0.25">
      <c r="A3132" s="33" t="s">
        <v>3760</v>
      </c>
      <c r="B3132" s="28"/>
      <c r="C3132" s="28"/>
      <c r="D3132" s="28" t="s">
        <v>1218</v>
      </c>
      <c r="E3132" s="28" t="s">
        <v>3419</v>
      </c>
      <c r="F3132" s="28">
        <v>10150989670.188017</v>
      </c>
      <c r="G3132" s="28">
        <v>138121210.22571278</v>
      </c>
      <c r="H3132" s="2"/>
    </row>
    <row r="3133" spans="1:8" ht="30" x14ac:dyDescent="0.25">
      <c r="A3133" s="33" t="s">
        <v>3760</v>
      </c>
      <c r="B3133" s="28"/>
      <c r="C3133" s="28"/>
      <c r="D3133" s="28" t="s">
        <v>1220</v>
      </c>
      <c r="E3133" s="28" t="s">
        <v>3420</v>
      </c>
      <c r="F3133" s="28">
        <v>2274900013.4134684</v>
      </c>
      <c r="G3133" s="28">
        <v>26205775.310981989</v>
      </c>
      <c r="H3133" s="2"/>
    </row>
    <row r="3134" spans="1:8" ht="30" x14ac:dyDescent="0.25">
      <c r="A3134" s="33" t="s">
        <v>3760</v>
      </c>
      <c r="B3134" s="28"/>
      <c r="C3134" s="28"/>
      <c r="D3134" s="28" t="s">
        <v>1222</v>
      </c>
      <c r="E3134" s="28" t="s">
        <v>3421</v>
      </c>
      <c r="F3134" s="28">
        <v>235736543.11275256</v>
      </c>
      <c r="G3134" s="28">
        <v>7315647.1174234748</v>
      </c>
      <c r="H3134" s="2"/>
    </row>
    <row r="3135" spans="1:8" ht="30" x14ac:dyDescent="0.25">
      <c r="A3135" s="33" t="s">
        <v>3760</v>
      </c>
      <c r="B3135" s="28"/>
      <c r="C3135" s="28"/>
      <c r="D3135" s="28" t="s">
        <v>63</v>
      </c>
      <c r="E3135" s="28" t="s">
        <v>3422</v>
      </c>
      <c r="F3135" s="28">
        <v>0</v>
      </c>
      <c r="G3135" s="28">
        <v>0</v>
      </c>
      <c r="H3135" s="2"/>
    </row>
    <row r="3136" spans="1:8" ht="30" x14ac:dyDescent="0.25">
      <c r="A3136" s="33" t="s">
        <v>3760</v>
      </c>
      <c r="B3136" s="28"/>
      <c r="C3136" s="28"/>
      <c r="D3136" s="28" t="s">
        <v>1225</v>
      </c>
      <c r="E3136" s="28" t="s">
        <v>3423</v>
      </c>
      <c r="F3136" s="28">
        <v>0</v>
      </c>
      <c r="G3136" s="28">
        <v>0</v>
      </c>
      <c r="H3136" s="2"/>
    </row>
    <row r="3137" spans="1:8" ht="30" x14ac:dyDescent="0.25">
      <c r="A3137" s="33" t="s">
        <v>3760</v>
      </c>
      <c r="B3137" s="28"/>
      <c r="C3137" s="28"/>
      <c r="D3137" s="28" t="s">
        <v>1227</v>
      </c>
      <c r="E3137" s="28" t="s">
        <v>3424</v>
      </c>
      <c r="F3137" s="28">
        <v>1466519624.6820436</v>
      </c>
      <c r="G3137" s="28">
        <v>25408646.552321076</v>
      </c>
      <c r="H3137" s="2"/>
    </row>
    <row r="3138" spans="1:8" ht="30" x14ac:dyDescent="0.25">
      <c r="A3138" s="33" t="s">
        <v>3760</v>
      </c>
      <c r="B3138" s="28"/>
      <c r="C3138" s="28"/>
      <c r="D3138" s="28" t="s">
        <v>1229</v>
      </c>
      <c r="E3138" s="28" t="s">
        <v>3425</v>
      </c>
      <c r="F3138" s="28">
        <v>328862571.14092839</v>
      </c>
      <c r="G3138" s="28">
        <v>5820147.7649161518</v>
      </c>
      <c r="H3138" s="2"/>
    </row>
    <row r="3139" spans="1:8" ht="30" x14ac:dyDescent="0.25">
      <c r="A3139" s="33" t="s">
        <v>3760</v>
      </c>
      <c r="B3139" s="28"/>
      <c r="C3139" s="28"/>
      <c r="D3139" s="28" t="s">
        <v>1231</v>
      </c>
      <c r="E3139" s="28" t="s">
        <v>3426</v>
      </c>
      <c r="F3139" s="28">
        <v>65099616.793280959</v>
      </c>
      <c r="G3139" s="28">
        <v>5876329.9463343322</v>
      </c>
      <c r="H3139" s="2"/>
    </row>
    <row r="3140" spans="1:8" ht="30" x14ac:dyDescent="0.25">
      <c r="A3140" s="33" t="s">
        <v>3760</v>
      </c>
      <c r="B3140" s="28"/>
      <c r="C3140" s="28"/>
      <c r="D3140" s="28" t="s">
        <v>1233</v>
      </c>
      <c r="E3140" s="28" t="s">
        <v>3427</v>
      </c>
      <c r="F3140" s="28">
        <v>430376642.31763381</v>
      </c>
      <c r="G3140" s="28">
        <v>2974646.6985663474</v>
      </c>
      <c r="H3140" s="2"/>
    </row>
    <row r="3141" spans="1:8" ht="30" x14ac:dyDescent="0.25">
      <c r="A3141" s="33" t="s">
        <v>3760</v>
      </c>
      <c r="B3141" s="28"/>
      <c r="C3141" s="28"/>
      <c r="D3141" s="28" t="s">
        <v>1235</v>
      </c>
      <c r="E3141" s="28" t="s">
        <v>3428</v>
      </c>
      <c r="F3141" s="28">
        <v>20056922.453528762</v>
      </c>
      <c r="G3141" s="28">
        <v>1149848.5310157314</v>
      </c>
      <c r="H3141" s="2"/>
    </row>
    <row r="3142" spans="1:8" ht="30" x14ac:dyDescent="0.25">
      <c r="A3142" s="33" t="s">
        <v>3760</v>
      </c>
      <c r="B3142" s="28"/>
      <c r="C3142" s="28"/>
      <c r="D3142" s="28" t="s">
        <v>2371</v>
      </c>
      <c r="E3142" s="28" t="s">
        <v>3429</v>
      </c>
      <c r="F3142" s="28">
        <v>517165293.11186075</v>
      </c>
      <c r="G3142" s="28">
        <v>7212538.7218529284</v>
      </c>
      <c r="H3142" s="2"/>
    </row>
    <row r="3143" spans="1:8" ht="30" x14ac:dyDescent="0.25">
      <c r="A3143" s="33" t="s">
        <v>3760</v>
      </c>
      <c r="B3143" s="28"/>
      <c r="C3143" s="28"/>
      <c r="D3143" s="28" t="s">
        <v>1237</v>
      </c>
      <c r="E3143" s="28" t="s">
        <v>3430</v>
      </c>
      <c r="F3143" s="28">
        <v>194626427.48148799</v>
      </c>
      <c r="G3143" s="28">
        <v>8941103.1616477966</v>
      </c>
      <c r="H3143" s="2"/>
    </row>
    <row r="3144" spans="1:8" ht="30" x14ac:dyDescent="0.25">
      <c r="A3144" s="33" t="s">
        <v>3760</v>
      </c>
      <c r="B3144" s="28"/>
      <c r="C3144" s="28"/>
      <c r="D3144" s="28" t="s">
        <v>1239</v>
      </c>
      <c r="E3144" s="28" t="s">
        <v>3431</v>
      </c>
      <c r="F3144" s="28">
        <v>279554523.14061213</v>
      </c>
      <c r="G3144" s="28">
        <v>6781861.4238759577</v>
      </c>
      <c r="H3144" s="2"/>
    </row>
    <row r="3145" spans="1:8" ht="30" x14ac:dyDescent="0.25">
      <c r="A3145" s="33" t="s">
        <v>3760</v>
      </c>
      <c r="B3145" s="28"/>
      <c r="C3145" s="28"/>
      <c r="D3145" s="28" t="s">
        <v>2373</v>
      </c>
      <c r="E3145" s="28" t="s">
        <v>3432</v>
      </c>
      <c r="F3145" s="28">
        <v>298626441.18589902</v>
      </c>
      <c r="G3145" s="28">
        <v>8318204.5996138453</v>
      </c>
      <c r="H3145" s="2"/>
    </row>
    <row r="3146" spans="1:8" ht="30" x14ac:dyDescent="0.25">
      <c r="A3146" s="33" t="s">
        <v>3760</v>
      </c>
      <c r="B3146" s="28"/>
      <c r="C3146" s="28"/>
      <c r="D3146" s="28" t="s">
        <v>2375</v>
      </c>
      <c r="E3146" s="28" t="s">
        <v>3433</v>
      </c>
      <c r="F3146" s="28">
        <v>203719095.20854473</v>
      </c>
      <c r="G3146" s="28">
        <v>4876578.6301162839</v>
      </c>
      <c r="H3146" s="2"/>
    </row>
    <row r="3147" spans="1:8" ht="30" x14ac:dyDescent="0.25">
      <c r="A3147" s="33" t="s">
        <v>3760</v>
      </c>
      <c r="B3147" s="28"/>
      <c r="C3147" s="28"/>
      <c r="D3147" s="28" t="s">
        <v>1241</v>
      </c>
      <c r="E3147" s="28" t="s">
        <v>3434</v>
      </c>
      <c r="F3147" s="28">
        <v>162218048.38830352</v>
      </c>
      <c r="G3147" s="28">
        <v>4210368.5820714831</v>
      </c>
      <c r="H3147" s="2"/>
    </row>
    <row r="3148" spans="1:8" ht="30" x14ac:dyDescent="0.25">
      <c r="A3148" s="33" t="s">
        <v>3760</v>
      </c>
      <c r="B3148" s="28"/>
      <c r="C3148" s="28"/>
      <c r="D3148" s="28" t="s">
        <v>1921</v>
      </c>
      <c r="E3148" s="28" t="s">
        <v>3435</v>
      </c>
      <c r="F3148" s="28">
        <v>779894140.84237432</v>
      </c>
      <c r="G3148" s="28">
        <v>8704366.9833120704</v>
      </c>
      <c r="H3148" s="2"/>
    </row>
    <row r="3149" spans="1:8" ht="30" x14ac:dyDescent="0.25">
      <c r="A3149" s="33" t="s">
        <v>3760</v>
      </c>
      <c r="B3149" s="28"/>
      <c r="C3149" s="28"/>
      <c r="D3149" s="28" t="s">
        <v>2377</v>
      </c>
      <c r="E3149" s="28" t="s">
        <v>3436</v>
      </c>
      <c r="F3149" s="28">
        <v>755879675.23980284</v>
      </c>
      <c r="G3149" s="28">
        <v>7170492.5297672451</v>
      </c>
      <c r="H3149" s="2"/>
    </row>
    <row r="3150" spans="1:8" ht="30" x14ac:dyDescent="0.25">
      <c r="A3150" s="33" t="s">
        <v>3760</v>
      </c>
      <c r="B3150" s="28"/>
      <c r="C3150" s="28"/>
      <c r="D3150" s="28" t="s">
        <v>1243</v>
      </c>
      <c r="E3150" s="28" t="s">
        <v>3437</v>
      </c>
      <c r="F3150" s="28">
        <v>1571087118.5452275</v>
      </c>
      <c r="G3150" s="28">
        <v>15377943.815549254</v>
      </c>
      <c r="H3150" s="2"/>
    </row>
    <row r="3151" spans="1:8" ht="30" x14ac:dyDescent="0.25">
      <c r="A3151" s="33" t="s">
        <v>3760</v>
      </c>
      <c r="B3151" s="28"/>
      <c r="C3151" s="28"/>
      <c r="D3151" s="28" t="s">
        <v>2018</v>
      </c>
      <c r="E3151" s="28" t="s">
        <v>3438</v>
      </c>
      <c r="F3151" s="28">
        <v>287598853.55924892</v>
      </c>
      <c r="G3151" s="28">
        <v>5208633.9155751169</v>
      </c>
      <c r="H3151" s="2"/>
    </row>
    <row r="3152" spans="1:8" ht="30" x14ac:dyDescent="0.25">
      <c r="A3152" s="33" t="s">
        <v>3760</v>
      </c>
      <c r="B3152" s="28"/>
      <c r="C3152" s="28"/>
      <c r="D3152" s="28" t="s">
        <v>2379</v>
      </c>
      <c r="E3152" s="28" t="s">
        <v>3439</v>
      </c>
      <c r="F3152" s="28">
        <v>1136966212.4988298</v>
      </c>
      <c r="G3152" s="28">
        <v>7060788.1568768322</v>
      </c>
      <c r="H3152" s="2"/>
    </row>
    <row r="3153" spans="1:8" ht="30" x14ac:dyDescent="0.25">
      <c r="A3153" s="33" t="s">
        <v>3760</v>
      </c>
      <c r="B3153" s="28"/>
      <c r="C3153" s="28"/>
      <c r="D3153" s="28" t="s">
        <v>1755</v>
      </c>
      <c r="E3153" s="28" t="s">
        <v>3440</v>
      </c>
      <c r="F3153" s="28">
        <v>218350377.11810234</v>
      </c>
      <c r="G3153" s="28">
        <v>2554790.6810569316</v>
      </c>
      <c r="H3153" s="2"/>
    </row>
    <row r="3154" spans="1:8" ht="30" x14ac:dyDescent="0.25">
      <c r="A3154" s="33" t="s">
        <v>3760</v>
      </c>
      <c r="B3154" s="28"/>
      <c r="C3154" s="28"/>
      <c r="D3154" s="28" t="s">
        <v>1245</v>
      </c>
      <c r="E3154" s="28" t="s">
        <v>3441</v>
      </c>
      <c r="F3154" s="28">
        <v>138117546.85310435</v>
      </c>
      <c r="G3154" s="28">
        <v>3836106.7827374339</v>
      </c>
      <c r="H3154" s="2"/>
    </row>
    <row r="3155" spans="1:8" ht="30" x14ac:dyDescent="0.25">
      <c r="A3155" s="33" t="s">
        <v>3760</v>
      </c>
      <c r="B3155" s="28"/>
      <c r="C3155" s="28"/>
      <c r="D3155" s="28" t="s">
        <v>1247</v>
      </c>
      <c r="E3155" s="28" t="s">
        <v>3442</v>
      </c>
      <c r="F3155" s="28">
        <v>378311297.00210309</v>
      </c>
      <c r="G3155" s="28">
        <v>8040087.1488801241</v>
      </c>
      <c r="H3155" s="2"/>
    </row>
    <row r="3156" spans="1:8" ht="30" x14ac:dyDescent="0.25">
      <c r="A3156" s="33" t="s">
        <v>3760</v>
      </c>
      <c r="B3156" s="28"/>
      <c r="C3156" s="28"/>
      <c r="D3156" s="28" t="s">
        <v>2381</v>
      </c>
      <c r="E3156" s="28" t="s">
        <v>3443</v>
      </c>
      <c r="F3156" s="28">
        <v>374216558.37294888</v>
      </c>
      <c r="G3156" s="28">
        <v>5570011.4705401063</v>
      </c>
      <c r="H3156" s="2"/>
    </row>
    <row r="3157" spans="1:8" ht="30" x14ac:dyDescent="0.25">
      <c r="A3157" s="33" t="s">
        <v>3760</v>
      </c>
      <c r="B3157" s="28"/>
      <c r="C3157" s="28"/>
      <c r="D3157" s="28" t="s">
        <v>1249</v>
      </c>
      <c r="E3157" s="28" t="s">
        <v>3444</v>
      </c>
      <c r="F3157" s="28">
        <v>1296213152.7528875</v>
      </c>
      <c r="G3157" s="28">
        <v>20896613.46938765</v>
      </c>
      <c r="H3157" s="2"/>
    </row>
    <row r="3158" spans="1:8" ht="30" x14ac:dyDescent="0.25">
      <c r="A3158" s="33" t="s">
        <v>3760</v>
      </c>
      <c r="B3158" s="28"/>
      <c r="C3158" s="28"/>
      <c r="D3158" s="28" t="s">
        <v>2383</v>
      </c>
      <c r="E3158" s="28" t="s">
        <v>3445</v>
      </c>
      <c r="F3158" s="28">
        <v>77323121.082111955</v>
      </c>
      <c r="G3158" s="28">
        <v>2180170.0560460985</v>
      </c>
      <c r="H3158" s="2"/>
    </row>
    <row r="3159" spans="1:8" ht="30" x14ac:dyDescent="0.25">
      <c r="A3159" s="33" t="s">
        <v>3760</v>
      </c>
      <c r="B3159" s="28"/>
      <c r="C3159" s="28"/>
      <c r="D3159" s="28" t="s">
        <v>1251</v>
      </c>
      <c r="E3159" s="28" t="s">
        <v>3446</v>
      </c>
      <c r="F3159" s="28">
        <v>386712330.85170645</v>
      </c>
      <c r="G3159" s="28">
        <v>2424918.9507046193</v>
      </c>
      <c r="H3159" s="2"/>
    </row>
    <row r="3160" spans="1:8" ht="30" x14ac:dyDescent="0.25">
      <c r="A3160" s="33" t="s">
        <v>3760</v>
      </c>
      <c r="B3160" s="28"/>
      <c r="C3160" s="28"/>
      <c r="D3160" s="28" t="s">
        <v>1253</v>
      </c>
      <c r="E3160" s="28" t="s">
        <v>3447</v>
      </c>
      <c r="F3160" s="28">
        <v>4517697946.3711548</v>
      </c>
      <c r="G3160" s="28">
        <v>27522896.273651361</v>
      </c>
      <c r="H3160" s="2"/>
    </row>
    <row r="3161" spans="1:8" ht="30" x14ac:dyDescent="0.25">
      <c r="A3161" s="33" t="s">
        <v>3760</v>
      </c>
      <c r="B3161" s="28"/>
      <c r="C3161" s="28"/>
      <c r="D3161" s="28" t="s">
        <v>1255</v>
      </c>
      <c r="E3161" s="28" t="s">
        <v>3448</v>
      </c>
      <c r="F3161" s="28">
        <v>741652302.0845964</v>
      </c>
      <c r="G3161" s="28">
        <v>15963378.071757197</v>
      </c>
      <c r="H3161" s="2"/>
    </row>
    <row r="3162" spans="1:8" ht="30" x14ac:dyDescent="0.25">
      <c r="A3162" s="33" t="s">
        <v>3760</v>
      </c>
      <c r="B3162" s="28"/>
      <c r="C3162" s="28"/>
      <c r="D3162" s="28" t="s">
        <v>1257</v>
      </c>
      <c r="E3162" s="28" t="s">
        <v>3449</v>
      </c>
      <c r="F3162" s="28">
        <v>110331474.84947252</v>
      </c>
      <c r="G3162" s="28">
        <v>3232965.9076553732</v>
      </c>
      <c r="H3162" s="2"/>
    </row>
    <row r="3163" spans="1:8" ht="30" x14ac:dyDescent="0.25">
      <c r="A3163" s="33" t="s">
        <v>3760</v>
      </c>
      <c r="B3163" s="28"/>
      <c r="C3163" s="28"/>
      <c r="D3163" s="28" t="s">
        <v>2385</v>
      </c>
      <c r="E3163" s="28" t="s">
        <v>3450</v>
      </c>
      <c r="F3163" s="28">
        <v>1132817514.7980268</v>
      </c>
      <c r="G3163" s="28">
        <v>6988398.1451137364</v>
      </c>
      <c r="H3163" s="2"/>
    </row>
    <row r="3164" spans="1:8" ht="30" x14ac:dyDescent="0.25">
      <c r="A3164" s="33" t="s">
        <v>3760</v>
      </c>
      <c r="B3164" s="28"/>
      <c r="C3164" s="28"/>
      <c r="D3164" s="28" t="s">
        <v>2387</v>
      </c>
      <c r="E3164" s="28" t="s">
        <v>3451</v>
      </c>
      <c r="F3164" s="28">
        <v>199357957.38302386</v>
      </c>
      <c r="G3164" s="28">
        <v>4492773.6674791276</v>
      </c>
      <c r="H3164" s="2"/>
    </row>
    <row r="3165" spans="1:8" ht="30" x14ac:dyDescent="0.25">
      <c r="A3165" s="33" t="s">
        <v>3760</v>
      </c>
      <c r="B3165" s="28"/>
      <c r="C3165" s="28"/>
      <c r="D3165" s="28" t="s">
        <v>1259</v>
      </c>
      <c r="E3165" s="28" t="s">
        <v>3452</v>
      </c>
      <c r="F3165" s="28">
        <v>618034775.60461402</v>
      </c>
      <c r="G3165" s="28">
        <v>5771877.0330808461</v>
      </c>
      <c r="H3165" s="2"/>
    </row>
    <row r="3166" spans="1:8" ht="30" x14ac:dyDescent="0.25">
      <c r="A3166" s="33" t="s">
        <v>3760</v>
      </c>
      <c r="B3166" s="28"/>
      <c r="C3166" s="28"/>
      <c r="D3166" s="28" t="s">
        <v>2389</v>
      </c>
      <c r="E3166" s="28" t="s">
        <v>3453</v>
      </c>
      <c r="F3166" s="28">
        <v>317072625.86160684</v>
      </c>
      <c r="G3166" s="28">
        <v>9022326.9684548974</v>
      </c>
      <c r="H3166" s="2"/>
    </row>
    <row r="3167" spans="1:8" ht="30" x14ac:dyDescent="0.25">
      <c r="A3167" s="33" t="s">
        <v>3760</v>
      </c>
      <c r="B3167" s="28"/>
      <c r="C3167" s="28"/>
      <c r="D3167" s="28" t="s">
        <v>1261</v>
      </c>
      <c r="E3167" s="28" t="s">
        <v>3196</v>
      </c>
      <c r="F3167" s="28">
        <v>607410527.14173603</v>
      </c>
      <c r="G3167" s="28">
        <v>3736538.3481667638</v>
      </c>
      <c r="H3167" s="2"/>
    </row>
    <row r="3168" spans="1:8" ht="30" x14ac:dyDescent="0.25">
      <c r="A3168" s="33" t="s">
        <v>3760</v>
      </c>
      <c r="B3168" s="28"/>
      <c r="C3168" s="28"/>
      <c r="D3168" s="28" t="s">
        <v>1263</v>
      </c>
      <c r="E3168" s="28" t="s">
        <v>3454</v>
      </c>
      <c r="F3168" s="28">
        <v>81944210.923044562</v>
      </c>
      <c r="G3168" s="28">
        <v>1867421.9022149742</v>
      </c>
      <c r="H3168" s="2"/>
    </row>
    <row r="3169" spans="1:8" ht="30" x14ac:dyDescent="0.25">
      <c r="A3169" s="33" t="s">
        <v>3760</v>
      </c>
      <c r="B3169" s="28"/>
      <c r="C3169" s="28"/>
      <c r="D3169" s="28" t="s">
        <v>1265</v>
      </c>
      <c r="E3169" s="28" t="s">
        <v>3455</v>
      </c>
      <c r="F3169" s="28">
        <v>1298981670.0804796</v>
      </c>
      <c r="G3169" s="28">
        <v>14699522.898725033</v>
      </c>
      <c r="H3169" s="2"/>
    </row>
    <row r="3170" spans="1:8" ht="30" x14ac:dyDescent="0.25">
      <c r="A3170" s="33" t="s">
        <v>3760</v>
      </c>
      <c r="B3170" s="28"/>
      <c r="C3170" s="28"/>
      <c r="D3170" s="28" t="s">
        <v>2391</v>
      </c>
      <c r="E3170" s="28" t="s">
        <v>3456</v>
      </c>
      <c r="F3170" s="28">
        <v>426697860.5827952</v>
      </c>
      <c r="G3170" s="28">
        <v>2735423.2840363383</v>
      </c>
      <c r="H3170" s="2"/>
    </row>
    <row r="3171" spans="1:8" ht="30" x14ac:dyDescent="0.25">
      <c r="A3171" s="33" t="s">
        <v>3760</v>
      </c>
      <c r="B3171" s="28"/>
      <c r="C3171" s="28"/>
      <c r="D3171" s="28" t="s">
        <v>2393</v>
      </c>
      <c r="E3171" s="28" t="s">
        <v>3457</v>
      </c>
      <c r="F3171" s="28">
        <v>957106024.04097986</v>
      </c>
      <c r="G3171" s="28">
        <v>14877875.958264589</v>
      </c>
      <c r="H3171" s="2"/>
    </row>
    <row r="3172" spans="1:8" ht="30" x14ac:dyDescent="0.25">
      <c r="A3172" s="33" t="s">
        <v>3760</v>
      </c>
      <c r="B3172" s="28"/>
      <c r="C3172" s="28"/>
      <c r="D3172" s="28" t="s">
        <v>1267</v>
      </c>
      <c r="E3172" s="28" t="s">
        <v>3458</v>
      </c>
      <c r="F3172" s="28">
        <v>1681010818.2473469</v>
      </c>
      <c r="G3172" s="28">
        <v>24121915.708450317</v>
      </c>
      <c r="H3172" s="2"/>
    </row>
    <row r="3173" spans="1:8" ht="30" x14ac:dyDescent="0.25">
      <c r="A3173" s="33" t="s">
        <v>3760</v>
      </c>
      <c r="B3173" s="28"/>
      <c r="C3173" s="28"/>
      <c r="D3173" s="28" t="s">
        <v>1269</v>
      </c>
      <c r="E3173" s="28" t="s">
        <v>2782</v>
      </c>
      <c r="F3173" s="28">
        <v>802002560.2565006</v>
      </c>
      <c r="G3173" s="28">
        <v>11245241.267631471</v>
      </c>
      <c r="H3173" s="2"/>
    </row>
    <row r="3174" spans="1:8" ht="30" x14ac:dyDescent="0.25">
      <c r="A3174" s="33" t="s">
        <v>3760</v>
      </c>
      <c r="B3174" s="28"/>
      <c r="C3174" s="28"/>
      <c r="D3174" s="28" t="s">
        <v>2395</v>
      </c>
      <c r="E3174" s="28" t="s">
        <v>3459</v>
      </c>
      <c r="F3174" s="28">
        <v>180631517.62722033</v>
      </c>
      <c r="G3174" s="28">
        <v>3399575.1256813407</v>
      </c>
      <c r="H3174" s="2"/>
    </row>
    <row r="3175" spans="1:8" ht="30" x14ac:dyDescent="0.25">
      <c r="A3175" s="33" t="s">
        <v>3760</v>
      </c>
      <c r="B3175" s="28"/>
      <c r="C3175" s="28"/>
      <c r="D3175" s="28" t="s">
        <v>1271</v>
      </c>
      <c r="E3175" s="28" t="s">
        <v>3460</v>
      </c>
      <c r="F3175" s="28">
        <v>1950310756.7258196</v>
      </c>
      <c r="G3175" s="28">
        <v>25161086.625285149</v>
      </c>
      <c r="H3175" s="2"/>
    </row>
    <row r="3176" spans="1:8" ht="30" x14ac:dyDescent="0.25">
      <c r="A3176" s="33" t="s">
        <v>3760</v>
      </c>
      <c r="B3176" s="28"/>
      <c r="C3176" s="28"/>
      <c r="D3176" s="28" t="s">
        <v>65</v>
      </c>
      <c r="E3176" s="28" t="s">
        <v>3461</v>
      </c>
      <c r="F3176" s="28">
        <v>0</v>
      </c>
      <c r="G3176" s="28">
        <v>0</v>
      </c>
      <c r="H3176" s="2"/>
    </row>
    <row r="3177" spans="1:8" ht="30" x14ac:dyDescent="0.25">
      <c r="A3177" s="33" t="s">
        <v>3760</v>
      </c>
      <c r="B3177" s="28"/>
      <c r="C3177" s="28"/>
      <c r="D3177" s="28" t="s">
        <v>1274</v>
      </c>
      <c r="E3177" s="28" t="s">
        <v>2686</v>
      </c>
      <c r="F3177" s="28">
        <v>0</v>
      </c>
      <c r="G3177" s="28">
        <v>0</v>
      </c>
      <c r="H3177" s="2"/>
    </row>
    <row r="3178" spans="1:8" ht="30" x14ac:dyDescent="0.25">
      <c r="A3178" s="33" t="s">
        <v>3760</v>
      </c>
      <c r="B3178" s="28"/>
      <c r="C3178" s="28"/>
      <c r="D3178" s="28" t="s">
        <v>1276</v>
      </c>
      <c r="E3178" s="28" t="s">
        <v>2876</v>
      </c>
      <c r="F3178" s="28">
        <v>867188175.4209106</v>
      </c>
      <c r="G3178" s="28">
        <v>2996241.794673562</v>
      </c>
      <c r="H3178" s="2"/>
    </row>
    <row r="3179" spans="1:8" ht="30" x14ac:dyDescent="0.25">
      <c r="A3179" s="33" t="s">
        <v>3760</v>
      </c>
      <c r="B3179" s="28"/>
      <c r="C3179" s="28"/>
      <c r="D3179" s="28" t="s">
        <v>1278</v>
      </c>
      <c r="E3179" s="28" t="s">
        <v>3462</v>
      </c>
      <c r="F3179" s="28">
        <v>3088339671.0744038</v>
      </c>
      <c r="G3179" s="28">
        <v>18766279.58885169</v>
      </c>
      <c r="H3179" s="2"/>
    </row>
    <row r="3180" spans="1:8" ht="30" x14ac:dyDescent="0.25">
      <c r="A3180" s="33" t="s">
        <v>3760</v>
      </c>
      <c r="B3180" s="28"/>
      <c r="C3180" s="28"/>
      <c r="D3180" s="28" t="s">
        <v>2022</v>
      </c>
      <c r="E3180" s="28" t="s">
        <v>3463</v>
      </c>
      <c r="F3180" s="28">
        <v>1876695981.5959167</v>
      </c>
      <c r="G3180" s="28">
        <v>11424049.860461831</v>
      </c>
      <c r="H3180" s="2"/>
    </row>
    <row r="3181" spans="1:8" ht="30" x14ac:dyDescent="0.25">
      <c r="A3181" s="33" t="s">
        <v>3760</v>
      </c>
      <c r="B3181" s="28"/>
      <c r="C3181" s="28"/>
      <c r="D3181" s="28" t="s">
        <v>1280</v>
      </c>
      <c r="E3181" s="28" t="s">
        <v>2831</v>
      </c>
      <c r="F3181" s="28">
        <v>545006326.6788528</v>
      </c>
      <c r="G3181" s="28">
        <v>4597574.1722846627</v>
      </c>
      <c r="H3181" s="2"/>
    </row>
    <row r="3182" spans="1:8" ht="30" x14ac:dyDescent="0.25">
      <c r="A3182" s="33" t="s">
        <v>3760</v>
      </c>
      <c r="B3182" s="28"/>
      <c r="C3182" s="28"/>
      <c r="D3182" s="28" t="s">
        <v>1282</v>
      </c>
      <c r="E3182" s="28" t="s">
        <v>3464</v>
      </c>
      <c r="F3182" s="28">
        <v>381915648.35573363</v>
      </c>
      <c r="G3182" s="28">
        <v>7260865.0328150392</v>
      </c>
      <c r="H3182" s="2"/>
    </row>
    <row r="3183" spans="1:8" ht="30" x14ac:dyDescent="0.25">
      <c r="A3183" s="33" t="s">
        <v>3760</v>
      </c>
      <c r="B3183" s="28"/>
      <c r="C3183" s="28"/>
      <c r="D3183" s="28" t="s">
        <v>1284</v>
      </c>
      <c r="E3183" s="28" t="s">
        <v>3465</v>
      </c>
      <c r="F3183" s="28">
        <v>1077669960.6693106</v>
      </c>
      <c r="G3183" s="28">
        <v>5736954.9792076051</v>
      </c>
      <c r="H3183" s="2"/>
    </row>
    <row r="3184" spans="1:8" ht="30" x14ac:dyDescent="0.25">
      <c r="A3184" s="33" t="s">
        <v>3760</v>
      </c>
      <c r="B3184" s="28"/>
      <c r="C3184" s="28"/>
      <c r="D3184" s="28" t="s">
        <v>1286</v>
      </c>
      <c r="E3184" s="28" t="s">
        <v>3466</v>
      </c>
      <c r="F3184" s="28">
        <v>1550347471.8780158</v>
      </c>
      <c r="G3184" s="28">
        <v>16009321.040195942</v>
      </c>
      <c r="H3184" s="2"/>
    </row>
    <row r="3185" spans="1:8" ht="30" x14ac:dyDescent="0.25">
      <c r="A3185" s="33" t="s">
        <v>3760</v>
      </c>
      <c r="B3185" s="28"/>
      <c r="C3185" s="28"/>
      <c r="D3185" s="28" t="s">
        <v>1288</v>
      </c>
      <c r="E3185" s="28" t="s">
        <v>3467</v>
      </c>
      <c r="F3185" s="28">
        <v>2523262901.7235918</v>
      </c>
      <c r="G3185" s="28">
        <v>15393107.557699561</v>
      </c>
      <c r="H3185" s="2"/>
    </row>
    <row r="3186" spans="1:8" ht="30" x14ac:dyDescent="0.25">
      <c r="A3186" s="33" t="s">
        <v>3760</v>
      </c>
      <c r="B3186" s="28"/>
      <c r="C3186" s="28"/>
      <c r="D3186" s="28" t="s">
        <v>1290</v>
      </c>
      <c r="E3186" s="28" t="s">
        <v>3468</v>
      </c>
      <c r="F3186" s="28">
        <v>797204095.95867634</v>
      </c>
      <c r="G3186" s="28">
        <v>4894222.6507723629</v>
      </c>
      <c r="H3186" s="2"/>
    </row>
    <row r="3187" spans="1:8" ht="30" x14ac:dyDescent="0.25">
      <c r="A3187" s="33" t="s">
        <v>3760</v>
      </c>
      <c r="B3187" s="28"/>
      <c r="C3187" s="28"/>
      <c r="D3187" s="28" t="s">
        <v>1292</v>
      </c>
      <c r="E3187" s="28" t="s">
        <v>3469</v>
      </c>
      <c r="F3187" s="28">
        <v>2246314394.375875</v>
      </c>
      <c r="G3187" s="28">
        <v>13713409.766689718</v>
      </c>
      <c r="H3187" s="2"/>
    </row>
    <row r="3188" spans="1:8" ht="30" x14ac:dyDescent="0.25">
      <c r="A3188" s="33" t="s">
        <v>3760</v>
      </c>
      <c r="B3188" s="28"/>
      <c r="C3188" s="28"/>
      <c r="D3188" s="28" t="s">
        <v>1294</v>
      </c>
      <c r="E3188" s="28" t="s">
        <v>3470</v>
      </c>
      <c r="F3188" s="28">
        <v>839536128.1258316</v>
      </c>
      <c r="G3188" s="28">
        <v>5129616.4033973515</v>
      </c>
      <c r="H3188" s="2"/>
    </row>
    <row r="3189" spans="1:8" ht="30" x14ac:dyDescent="0.25">
      <c r="A3189" s="33" t="s">
        <v>3760</v>
      </c>
      <c r="B3189" s="28"/>
      <c r="C3189" s="28"/>
      <c r="D3189" s="28" t="s">
        <v>67</v>
      </c>
      <c r="E3189" s="28" t="s">
        <v>3006</v>
      </c>
      <c r="F3189" s="28">
        <v>0</v>
      </c>
      <c r="G3189" s="28">
        <v>0</v>
      </c>
      <c r="H3189" s="2"/>
    </row>
    <row r="3190" spans="1:8" ht="30" x14ac:dyDescent="0.25">
      <c r="A3190" s="33" t="s">
        <v>3760</v>
      </c>
      <c r="B3190" s="28"/>
      <c r="C3190" s="28"/>
      <c r="D3190" s="28" t="s">
        <v>1297</v>
      </c>
      <c r="E3190" s="28" t="s">
        <v>3471</v>
      </c>
      <c r="F3190" s="28">
        <v>0</v>
      </c>
      <c r="G3190" s="28">
        <v>0</v>
      </c>
      <c r="H3190" s="2"/>
    </row>
    <row r="3191" spans="1:8" ht="30" x14ac:dyDescent="0.25">
      <c r="A3191" s="33" t="s">
        <v>3760</v>
      </c>
      <c r="B3191" s="28"/>
      <c r="C3191" s="28"/>
      <c r="D3191" s="28" t="s">
        <v>1299</v>
      </c>
      <c r="E3191" s="28" t="s">
        <v>3472</v>
      </c>
      <c r="F3191" s="28">
        <v>1638186902.9908214</v>
      </c>
      <c r="G3191" s="28">
        <v>9975877.2630255818</v>
      </c>
      <c r="H3191" s="2"/>
    </row>
    <row r="3192" spans="1:8" ht="30" x14ac:dyDescent="0.25">
      <c r="A3192" s="33" t="s">
        <v>3760</v>
      </c>
      <c r="B3192" s="28"/>
      <c r="C3192" s="28"/>
      <c r="D3192" s="28" t="s">
        <v>1301</v>
      </c>
      <c r="E3192" s="28" t="s">
        <v>3033</v>
      </c>
      <c r="F3192" s="28">
        <v>882797410.79511666</v>
      </c>
      <c r="G3192" s="28">
        <v>5388615.6654109657</v>
      </c>
      <c r="H3192" s="2"/>
    </row>
    <row r="3193" spans="1:8" ht="30" x14ac:dyDescent="0.25">
      <c r="A3193" s="33" t="s">
        <v>3760</v>
      </c>
      <c r="B3193" s="28"/>
      <c r="C3193" s="28"/>
      <c r="D3193" s="28" t="s">
        <v>1303</v>
      </c>
      <c r="E3193" s="28" t="s">
        <v>3473</v>
      </c>
      <c r="F3193" s="28">
        <v>1903300296.7466588</v>
      </c>
      <c r="G3193" s="28">
        <v>12301179.29487586</v>
      </c>
      <c r="H3193" s="2"/>
    </row>
    <row r="3194" spans="1:8" ht="30" x14ac:dyDescent="0.25">
      <c r="A3194" s="33" t="s">
        <v>3760</v>
      </c>
      <c r="B3194" s="28"/>
      <c r="C3194" s="28"/>
      <c r="D3194" s="28" t="s">
        <v>2518</v>
      </c>
      <c r="E3194" s="28" t="s">
        <v>3474</v>
      </c>
      <c r="F3194" s="28">
        <v>0</v>
      </c>
      <c r="G3194" s="28">
        <v>0</v>
      </c>
      <c r="H3194" s="2"/>
    </row>
    <row r="3195" spans="1:8" ht="30" x14ac:dyDescent="0.25">
      <c r="A3195" s="33" t="s">
        <v>3760</v>
      </c>
      <c r="B3195" s="28"/>
      <c r="C3195" s="28"/>
      <c r="D3195" s="28" t="s">
        <v>1305</v>
      </c>
      <c r="E3195" s="28" t="s">
        <v>3475</v>
      </c>
      <c r="F3195" s="28">
        <v>1436974183.6742892</v>
      </c>
      <c r="G3195" s="28">
        <v>8792663.1786601543</v>
      </c>
      <c r="H3195" s="2"/>
    </row>
    <row r="3196" spans="1:8" ht="30" x14ac:dyDescent="0.25">
      <c r="A3196" s="33" t="s">
        <v>3760</v>
      </c>
      <c r="B3196" s="28"/>
      <c r="C3196" s="28"/>
      <c r="D3196" s="28" t="s">
        <v>2025</v>
      </c>
      <c r="E3196" s="28" t="s">
        <v>3476</v>
      </c>
      <c r="F3196" s="28">
        <v>822619328.54548633</v>
      </c>
      <c r="G3196" s="28">
        <v>6090721.9742538631</v>
      </c>
      <c r="H3196" s="2"/>
    </row>
    <row r="3197" spans="1:8" ht="30" x14ac:dyDescent="0.25">
      <c r="A3197" s="33" t="s">
        <v>3760</v>
      </c>
      <c r="B3197" s="28"/>
      <c r="C3197" s="28"/>
      <c r="D3197" s="28" t="s">
        <v>1307</v>
      </c>
      <c r="E3197" s="28" t="s">
        <v>3477</v>
      </c>
      <c r="F3197" s="28">
        <v>940163814.12885189</v>
      </c>
      <c r="G3197" s="28">
        <v>13387059.476836801</v>
      </c>
      <c r="H3197" s="2"/>
    </row>
    <row r="3198" spans="1:8" ht="30" x14ac:dyDescent="0.25">
      <c r="A3198" s="33" t="s">
        <v>3760</v>
      </c>
      <c r="B3198" s="28"/>
      <c r="C3198" s="28"/>
      <c r="D3198" s="28" t="s">
        <v>1309</v>
      </c>
      <c r="E3198" s="28" t="s">
        <v>3478</v>
      </c>
      <c r="F3198" s="28">
        <v>4377806557.177886</v>
      </c>
      <c r="G3198" s="28">
        <v>11987047.074167907</v>
      </c>
      <c r="H3198" s="2"/>
    </row>
    <row r="3199" spans="1:8" ht="30" x14ac:dyDescent="0.25">
      <c r="A3199" s="33" t="s">
        <v>3760</v>
      </c>
      <c r="B3199" s="28"/>
      <c r="C3199" s="28"/>
      <c r="D3199" s="28" t="s">
        <v>1311</v>
      </c>
      <c r="E3199" s="28" t="s">
        <v>3479</v>
      </c>
      <c r="F3199" s="28">
        <v>589644957.32137251</v>
      </c>
      <c r="G3199" s="28">
        <v>10787678.797576308</v>
      </c>
      <c r="H3199" s="2"/>
    </row>
    <row r="3200" spans="1:8" ht="30" x14ac:dyDescent="0.25">
      <c r="A3200" s="33" t="s">
        <v>3760</v>
      </c>
      <c r="B3200" s="28"/>
      <c r="C3200" s="28"/>
      <c r="D3200" s="28" t="s">
        <v>1313</v>
      </c>
      <c r="E3200" s="28" t="s">
        <v>3480</v>
      </c>
      <c r="F3200" s="28">
        <v>1453170440.7012844</v>
      </c>
      <c r="G3200" s="28">
        <v>8978349.6915545464</v>
      </c>
      <c r="H3200" s="2"/>
    </row>
    <row r="3201" spans="1:8" ht="30" x14ac:dyDescent="0.25">
      <c r="A3201" s="33" t="s">
        <v>3760</v>
      </c>
      <c r="B3201" s="28"/>
      <c r="C3201" s="28"/>
      <c r="D3201" s="28" t="s">
        <v>1315</v>
      </c>
      <c r="E3201" s="28" t="s">
        <v>3481</v>
      </c>
      <c r="F3201" s="28">
        <v>2594917933.32688</v>
      </c>
      <c r="G3201" s="28">
        <v>15843876.595098853</v>
      </c>
      <c r="H3201" s="2"/>
    </row>
    <row r="3202" spans="1:8" ht="30" x14ac:dyDescent="0.25">
      <c r="A3202" s="33" t="s">
        <v>3760</v>
      </c>
      <c r="B3202" s="28"/>
      <c r="C3202" s="28"/>
      <c r="D3202" s="28" t="s">
        <v>1317</v>
      </c>
      <c r="E3202" s="28" t="s">
        <v>3482</v>
      </c>
      <c r="F3202" s="28">
        <v>3289487322.082871</v>
      </c>
      <c r="G3202" s="28">
        <v>20076049.305712223</v>
      </c>
      <c r="H3202" s="2"/>
    </row>
    <row r="3203" spans="1:8" ht="30" x14ac:dyDescent="0.25">
      <c r="A3203" s="33" t="s">
        <v>3760</v>
      </c>
      <c r="B3203" s="28"/>
      <c r="C3203" s="28"/>
      <c r="D3203" s="28" t="s">
        <v>1319</v>
      </c>
      <c r="E3203" s="28" t="s">
        <v>3483</v>
      </c>
      <c r="F3203" s="28">
        <v>530404227.488729</v>
      </c>
      <c r="G3203" s="28">
        <v>8713730.3051897287</v>
      </c>
      <c r="H3203" s="2"/>
    </row>
    <row r="3204" spans="1:8" ht="30" x14ac:dyDescent="0.25">
      <c r="A3204" s="33" t="s">
        <v>3760</v>
      </c>
      <c r="B3204" s="28"/>
      <c r="C3204" s="28"/>
      <c r="D3204" s="28" t="s">
        <v>69</v>
      </c>
      <c r="E3204" s="28" t="s">
        <v>3484</v>
      </c>
      <c r="F3204" s="28">
        <v>0</v>
      </c>
      <c r="G3204" s="28">
        <v>0</v>
      </c>
      <c r="H3204" s="2"/>
    </row>
    <row r="3205" spans="1:8" ht="30" x14ac:dyDescent="0.25">
      <c r="A3205" s="33" t="s">
        <v>3760</v>
      </c>
      <c r="B3205" s="28"/>
      <c r="C3205" s="28"/>
      <c r="D3205" s="28" t="s">
        <v>1322</v>
      </c>
      <c r="E3205" s="28" t="s">
        <v>3485</v>
      </c>
      <c r="F3205" s="28">
        <v>0</v>
      </c>
      <c r="G3205" s="28">
        <v>0</v>
      </c>
      <c r="H3205" s="2"/>
    </row>
    <row r="3206" spans="1:8" ht="30" x14ac:dyDescent="0.25">
      <c r="A3206" s="33" t="s">
        <v>3760</v>
      </c>
      <c r="B3206" s="28"/>
      <c r="C3206" s="28"/>
      <c r="D3206" s="28" t="s">
        <v>1324</v>
      </c>
      <c r="E3206" s="28" t="s">
        <v>3486</v>
      </c>
      <c r="F3206" s="28">
        <v>55520820.854708403</v>
      </c>
      <c r="G3206" s="28">
        <v>1160441.8229334131</v>
      </c>
      <c r="H3206" s="2"/>
    </row>
    <row r="3207" spans="1:8" ht="30" x14ac:dyDescent="0.25">
      <c r="A3207" s="33" t="s">
        <v>3760</v>
      </c>
      <c r="B3207" s="28"/>
      <c r="C3207" s="28"/>
      <c r="D3207" s="28" t="s">
        <v>1326</v>
      </c>
      <c r="E3207" s="28" t="s">
        <v>3016</v>
      </c>
      <c r="F3207" s="28">
        <v>487338025.95183975</v>
      </c>
      <c r="G3207" s="28">
        <v>3437090.3138394505</v>
      </c>
      <c r="H3207" s="2"/>
    </row>
    <row r="3208" spans="1:8" ht="30" x14ac:dyDescent="0.25">
      <c r="A3208" s="33" t="s">
        <v>3760</v>
      </c>
      <c r="B3208" s="28"/>
      <c r="C3208" s="28"/>
      <c r="D3208" s="28" t="s">
        <v>1863</v>
      </c>
      <c r="E3208" s="28" t="s">
        <v>3487</v>
      </c>
      <c r="F3208" s="28">
        <v>0</v>
      </c>
      <c r="G3208" s="28">
        <v>0</v>
      </c>
      <c r="H3208" s="2"/>
    </row>
    <row r="3209" spans="1:8" ht="30" x14ac:dyDescent="0.25">
      <c r="A3209" s="33" t="s">
        <v>3760</v>
      </c>
      <c r="B3209" s="28"/>
      <c r="C3209" s="28"/>
      <c r="D3209" s="28" t="s">
        <v>1328</v>
      </c>
      <c r="E3209" s="28" t="s">
        <v>3488</v>
      </c>
      <c r="F3209" s="28">
        <v>301049487.84550381</v>
      </c>
      <c r="G3209" s="28">
        <v>5386777.6734093428</v>
      </c>
      <c r="H3209" s="2"/>
    </row>
    <row r="3210" spans="1:8" ht="30" x14ac:dyDescent="0.25">
      <c r="A3210" s="33" t="s">
        <v>3760</v>
      </c>
      <c r="B3210" s="28"/>
      <c r="C3210" s="28"/>
      <c r="D3210" s="28" t="s">
        <v>1330</v>
      </c>
      <c r="E3210" s="28" t="s">
        <v>2687</v>
      </c>
      <c r="F3210" s="28">
        <v>597055151.11273241</v>
      </c>
      <c r="G3210" s="28">
        <v>11525213.681139231</v>
      </c>
      <c r="H3210" s="2"/>
    </row>
    <row r="3211" spans="1:8" ht="30" x14ac:dyDescent="0.25">
      <c r="A3211" s="33" t="s">
        <v>3760</v>
      </c>
      <c r="B3211" s="28"/>
      <c r="C3211" s="28"/>
      <c r="D3211" s="28" t="s">
        <v>1332</v>
      </c>
      <c r="E3211" s="28" t="s">
        <v>3489</v>
      </c>
      <c r="F3211" s="28">
        <v>209284772.57642722</v>
      </c>
      <c r="G3211" s="28">
        <v>5992205.6740234196</v>
      </c>
      <c r="H3211" s="2"/>
    </row>
    <row r="3212" spans="1:8" ht="30" x14ac:dyDescent="0.25">
      <c r="A3212" s="33" t="s">
        <v>3760</v>
      </c>
      <c r="B3212" s="28"/>
      <c r="C3212" s="28"/>
      <c r="D3212" s="28" t="s">
        <v>1334</v>
      </c>
      <c r="E3212" s="28" t="s">
        <v>3490</v>
      </c>
      <c r="F3212" s="28">
        <v>0</v>
      </c>
      <c r="G3212" s="28">
        <v>0</v>
      </c>
      <c r="H3212" s="2"/>
    </row>
    <row r="3213" spans="1:8" ht="30" x14ac:dyDescent="0.25">
      <c r="A3213" s="33" t="s">
        <v>3760</v>
      </c>
      <c r="B3213" s="28"/>
      <c r="C3213" s="28"/>
      <c r="D3213" s="28" t="s">
        <v>1336</v>
      </c>
      <c r="E3213" s="28" t="s">
        <v>2691</v>
      </c>
      <c r="F3213" s="28">
        <v>130593780.06931174</v>
      </c>
      <c r="G3213" s="28">
        <v>3274019.1614016742</v>
      </c>
      <c r="H3213" s="2"/>
    </row>
    <row r="3214" spans="1:8" ht="30" x14ac:dyDescent="0.25">
      <c r="A3214" s="33" t="s">
        <v>3760</v>
      </c>
      <c r="B3214" s="28"/>
      <c r="C3214" s="28"/>
      <c r="D3214" s="28" t="s">
        <v>1338</v>
      </c>
      <c r="E3214" s="28" t="s">
        <v>2820</v>
      </c>
      <c r="F3214" s="28">
        <v>555163395.90841031</v>
      </c>
      <c r="G3214" s="28">
        <v>7761181.22687608</v>
      </c>
      <c r="H3214" s="2"/>
    </row>
    <row r="3215" spans="1:8" ht="30" x14ac:dyDescent="0.25">
      <c r="A3215" s="33" t="s">
        <v>3760</v>
      </c>
      <c r="B3215" s="28"/>
      <c r="C3215" s="28"/>
      <c r="D3215" s="28" t="s">
        <v>1340</v>
      </c>
      <c r="E3215" s="28" t="s">
        <v>3131</v>
      </c>
      <c r="F3215" s="28">
        <v>55915975.705224603</v>
      </c>
      <c r="G3215" s="28">
        <v>1558860.0859469175</v>
      </c>
      <c r="H3215" s="2"/>
    </row>
    <row r="3216" spans="1:8" ht="30" x14ac:dyDescent="0.25">
      <c r="A3216" s="33" t="s">
        <v>3760</v>
      </c>
      <c r="B3216" s="28"/>
      <c r="C3216" s="28"/>
      <c r="D3216" s="28" t="s">
        <v>1342</v>
      </c>
      <c r="E3216" s="28" t="s">
        <v>3491</v>
      </c>
      <c r="F3216" s="28">
        <v>439780690.66963142</v>
      </c>
      <c r="G3216" s="28">
        <v>2673150.9521681517</v>
      </c>
      <c r="H3216" s="2"/>
    </row>
    <row r="3217" spans="1:8" ht="30" x14ac:dyDescent="0.25">
      <c r="A3217" s="33" t="s">
        <v>3760</v>
      </c>
      <c r="B3217" s="28"/>
      <c r="C3217" s="28"/>
      <c r="D3217" s="28" t="s">
        <v>1344</v>
      </c>
      <c r="E3217" s="28" t="s">
        <v>3492</v>
      </c>
      <c r="F3217" s="28">
        <v>242762712.74204087</v>
      </c>
      <c r="G3217" s="28">
        <v>3535253.5198257715</v>
      </c>
      <c r="H3217" s="2"/>
    </row>
    <row r="3218" spans="1:8" ht="30" x14ac:dyDescent="0.25">
      <c r="A3218" s="33" t="s">
        <v>3760</v>
      </c>
      <c r="B3218" s="28"/>
      <c r="C3218" s="28"/>
      <c r="D3218" s="28" t="s">
        <v>2397</v>
      </c>
      <c r="E3218" s="28" t="s">
        <v>3493</v>
      </c>
      <c r="F3218" s="28">
        <v>254348100.47242752</v>
      </c>
      <c r="G3218" s="28">
        <v>3231845.7525291443</v>
      </c>
      <c r="H3218" s="2"/>
    </row>
    <row r="3219" spans="1:8" ht="30" x14ac:dyDescent="0.25">
      <c r="A3219" s="33" t="s">
        <v>3760</v>
      </c>
      <c r="B3219" s="28"/>
      <c r="C3219" s="28"/>
      <c r="D3219" s="28" t="s">
        <v>1346</v>
      </c>
      <c r="E3219" s="28" t="s">
        <v>3494</v>
      </c>
      <c r="F3219" s="28">
        <v>51359443.39944905</v>
      </c>
      <c r="G3219" s="28">
        <v>1184031.4865584224</v>
      </c>
      <c r="H3219" s="2"/>
    </row>
    <row r="3220" spans="1:8" ht="30" x14ac:dyDescent="0.25">
      <c r="A3220" s="33" t="s">
        <v>3760</v>
      </c>
      <c r="B3220" s="28"/>
      <c r="C3220" s="28"/>
      <c r="D3220" s="28" t="s">
        <v>2399</v>
      </c>
      <c r="E3220" s="28" t="s">
        <v>3495</v>
      </c>
      <c r="F3220" s="28">
        <v>179190750.77443612</v>
      </c>
      <c r="G3220" s="28">
        <v>3602026.2827070057</v>
      </c>
      <c r="H3220" s="2"/>
    </row>
    <row r="3221" spans="1:8" ht="30" x14ac:dyDescent="0.25">
      <c r="A3221" s="33" t="s">
        <v>3760</v>
      </c>
      <c r="B3221" s="28"/>
      <c r="C3221" s="28"/>
      <c r="D3221" s="28" t="s">
        <v>1348</v>
      </c>
      <c r="E3221" s="28" t="s">
        <v>3496</v>
      </c>
      <c r="F3221" s="28">
        <v>1064193632.1401585</v>
      </c>
      <c r="G3221" s="28">
        <v>6790341.4005259573</v>
      </c>
      <c r="H3221" s="2"/>
    </row>
    <row r="3222" spans="1:8" ht="30" x14ac:dyDescent="0.25">
      <c r="A3222" s="33" t="s">
        <v>3760</v>
      </c>
      <c r="B3222" s="28"/>
      <c r="C3222" s="28"/>
      <c r="D3222" s="28" t="s">
        <v>1757</v>
      </c>
      <c r="E3222" s="28" t="s">
        <v>3497</v>
      </c>
      <c r="F3222" s="28">
        <v>103087670.90664494</v>
      </c>
      <c r="G3222" s="28">
        <v>3309212.6941594332</v>
      </c>
      <c r="H3222" s="2"/>
    </row>
    <row r="3223" spans="1:8" ht="30" x14ac:dyDescent="0.25">
      <c r="A3223" s="33" t="s">
        <v>3760</v>
      </c>
      <c r="B3223" s="28"/>
      <c r="C3223" s="28"/>
      <c r="D3223" s="28" t="s">
        <v>2401</v>
      </c>
      <c r="E3223" s="28" t="s">
        <v>3498</v>
      </c>
      <c r="F3223" s="28">
        <v>73686342.775587797</v>
      </c>
      <c r="G3223" s="28">
        <v>1961958.9224898815</v>
      </c>
      <c r="H3223" s="2"/>
    </row>
    <row r="3224" spans="1:8" ht="30" x14ac:dyDescent="0.25">
      <c r="A3224" s="33" t="s">
        <v>3760</v>
      </c>
      <c r="B3224" s="28"/>
      <c r="C3224" s="28"/>
      <c r="D3224" s="28" t="s">
        <v>1350</v>
      </c>
      <c r="E3224" s="28" t="s">
        <v>3499</v>
      </c>
      <c r="F3224" s="28">
        <v>191721926.10536546</v>
      </c>
      <c r="G3224" s="28">
        <v>3293351.4023531079</v>
      </c>
      <c r="H3224" s="2"/>
    </row>
    <row r="3225" spans="1:8" ht="30" x14ac:dyDescent="0.25">
      <c r="A3225" s="33" t="s">
        <v>3760</v>
      </c>
      <c r="B3225" s="28"/>
      <c r="C3225" s="28"/>
      <c r="D3225" s="28" t="s">
        <v>1352</v>
      </c>
      <c r="E3225" s="28" t="s">
        <v>3500</v>
      </c>
      <c r="F3225" s="28">
        <v>2245391603.9323711</v>
      </c>
      <c r="G3225" s="28">
        <v>31372017.597689629</v>
      </c>
      <c r="H3225" s="2"/>
    </row>
    <row r="3226" spans="1:8" ht="30" x14ac:dyDescent="0.25">
      <c r="A3226" s="33" t="s">
        <v>3760</v>
      </c>
      <c r="B3226" s="28"/>
      <c r="C3226" s="28"/>
      <c r="D3226" s="28" t="s">
        <v>1354</v>
      </c>
      <c r="E3226" s="28" t="s">
        <v>2709</v>
      </c>
      <c r="F3226" s="28">
        <v>527997805.87473136</v>
      </c>
      <c r="G3226" s="28">
        <v>3327414.4413036704</v>
      </c>
      <c r="H3226" s="2"/>
    </row>
    <row r="3227" spans="1:8" ht="30" x14ac:dyDescent="0.25">
      <c r="A3227" s="33" t="s">
        <v>3760</v>
      </c>
      <c r="B3227" s="28"/>
      <c r="C3227" s="28"/>
      <c r="D3227" s="28" t="s">
        <v>2028</v>
      </c>
      <c r="E3227" s="28" t="s">
        <v>3501</v>
      </c>
      <c r="F3227" s="28">
        <v>119083524.38823187</v>
      </c>
      <c r="G3227" s="28">
        <v>3322870.984842509</v>
      </c>
      <c r="H3227" s="2"/>
    </row>
    <row r="3228" spans="1:8" ht="30" x14ac:dyDescent="0.25">
      <c r="A3228" s="33" t="s">
        <v>3760</v>
      </c>
      <c r="B3228" s="28"/>
      <c r="C3228" s="28"/>
      <c r="D3228" s="28" t="s">
        <v>1356</v>
      </c>
      <c r="E3228" s="28" t="s">
        <v>3502</v>
      </c>
      <c r="F3228" s="28">
        <v>361044964.65954208</v>
      </c>
      <c r="G3228" s="28">
        <v>3777437.7419542074</v>
      </c>
      <c r="H3228" s="2"/>
    </row>
    <row r="3229" spans="1:8" ht="30" x14ac:dyDescent="0.25">
      <c r="A3229" s="33" t="s">
        <v>3760</v>
      </c>
      <c r="B3229" s="28"/>
      <c r="C3229" s="28"/>
      <c r="D3229" s="28" t="s">
        <v>1759</v>
      </c>
      <c r="E3229" s="28" t="s">
        <v>3503</v>
      </c>
      <c r="F3229" s="28">
        <v>725065027.15632629</v>
      </c>
      <c r="G3229" s="28">
        <v>4969644.6120034754</v>
      </c>
      <c r="H3229" s="2"/>
    </row>
    <row r="3230" spans="1:8" ht="30" x14ac:dyDescent="0.25">
      <c r="A3230" s="33" t="s">
        <v>3760</v>
      </c>
      <c r="B3230" s="28"/>
      <c r="C3230" s="28"/>
      <c r="D3230" s="28" t="s">
        <v>1358</v>
      </c>
      <c r="E3230" s="28" t="s">
        <v>3504</v>
      </c>
      <c r="F3230" s="28">
        <v>278528032.51006961</v>
      </c>
      <c r="G3230" s="28">
        <v>7814468.9228129387</v>
      </c>
      <c r="H3230" s="2"/>
    </row>
    <row r="3231" spans="1:8" ht="30" x14ac:dyDescent="0.25">
      <c r="A3231" s="33" t="s">
        <v>3760</v>
      </c>
      <c r="B3231" s="28"/>
      <c r="C3231" s="28"/>
      <c r="D3231" s="28" t="s">
        <v>1360</v>
      </c>
      <c r="E3231" s="28" t="s">
        <v>3505</v>
      </c>
      <c r="F3231" s="28">
        <v>77458247.567667961</v>
      </c>
      <c r="G3231" s="28">
        <v>13436320.061492145</v>
      </c>
      <c r="H3231" s="2"/>
    </row>
    <row r="3232" spans="1:8" ht="30" x14ac:dyDescent="0.25">
      <c r="A3232" s="33" t="s">
        <v>3760</v>
      </c>
      <c r="B3232" s="28"/>
      <c r="C3232" s="28"/>
      <c r="D3232" s="28" t="s">
        <v>2404</v>
      </c>
      <c r="E3232" s="28" t="s">
        <v>3506</v>
      </c>
      <c r="F3232" s="28">
        <v>83364956.256941408</v>
      </c>
      <c r="G3232" s="28">
        <v>1249068.7879288122</v>
      </c>
      <c r="H3232" s="2"/>
    </row>
    <row r="3233" spans="1:8" ht="30" x14ac:dyDescent="0.25">
      <c r="A3233" s="33" t="s">
        <v>3760</v>
      </c>
      <c r="B3233" s="28"/>
      <c r="C3233" s="28"/>
      <c r="D3233" s="28" t="s">
        <v>2406</v>
      </c>
      <c r="E3233" s="28" t="s">
        <v>2835</v>
      </c>
      <c r="F3233" s="28">
        <v>523091742.73355186</v>
      </c>
      <c r="G3233" s="28">
        <v>3279284.5698937327</v>
      </c>
      <c r="H3233" s="2"/>
    </row>
    <row r="3234" spans="1:8" ht="30" x14ac:dyDescent="0.25">
      <c r="A3234" s="33" t="s">
        <v>3760</v>
      </c>
      <c r="B3234" s="28"/>
      <c r="C3234" s="28"/>
      <c r="D3234" s="28" t="s">
        <v>1362</v>
      </c>
      <c r="E3234" s="28" t="s">
        <v>3507</v>
      </c>
      <c r="F3234" s="28">
        <v>413160322.71603906</v>
      </c>
      <c r="G3234" s="28">
        <v>7413172.5677208304</v>
      </c>
      <c r="H3234" s="2"/>
    </row>
    <row r="3235" spans="1:8" ht="30" x14ac:dyDescent="0.25">
      <c r="A3235" s="33" t="s">
        <v>3760</v>
      </c>
      <c r="B3235" s="28"/>
      <c r="C3235" s="28"/>
      <c r="D3235" s="28" t="s">
        <v>1364</v>
      </c>
      <c r="E3235" s="28" t="s">
        <v>3508</v>
      </c>
      <c r="F3235" s="28">
        <v>155975621.6547201</v>
      </c>
      <c r="G3235" s="28">
        <v>1588305.1698645279</v>
      </c>
      <c r="H3235" s="2"/>
    </row>
    <row r="3236" spans="1:8" ht="30" x14ac:dyDescent="0.25">
      <c r="A3236" s="33" t="s">
        <v>3760</v>
      </c>
      <c r="B3236" s="28"/>
      <c r="C3236" s="28"/>
      <c r="D3236" s="28" t="s">
        <v>1366</v>
      </c>
      <c r="E3236" s="28" t="s">
        <v>3509</v>
      </c>
      <c r="F3236" s="28">
        <v>85030872.761517227</v>
      </c>
      <c r="G3236" s="28">
        <v>2043358.3151158094</v>
      </c>
      <c r="H3236" s="2"/>
    </row>
    <row r="3237" spans="1:8" ht="30" x14ac:dyDescent="0.25">
      <c r="A3237" s="33" t="s">
        <v>3760</v>
      </c>
      <c r="B3237" s="28"/>
      <c r="C3237" s="28"/>
      <c r="D3237" s="28" t="s">
        <v>2408</v>
      </c>
      <c r="E3237" s="28" t="s">
        <v>3510</v>
      </c>
      <c r="F3237" s="28">
        <v>653535343.4543432</v>
      </c>
      <c r="G3237" s="28">
        <v>4083040.9162837565</v>
      </c>
      <c r="H3237" s="2"/>
    </row>
    <row r="3238" spans="1:8" ht="30" x14ac:dyDescent="0.25">
      <c r="A3238" s="33" t="s">
        <v>3760</v>
      </c>
      <c r="B3238" s="28"/>
      <c r="C3238" s="28"/>
      <c r="D3238" s="28" t="s">
        <v>1368</v>
      </c>
      <c r="E3238" s="28" t="s">
        <v>3511</v>
      </c>
      <c r="F3238" s="28">
        <v>0</v>
      </c>
      <c r="G3238" s="28">
        <v>0</v>
      </c>
      <c r="H3238" s="2"/>
    </row>
    <row r="3239" spans="1:8" ht="30" x14ac:dyDescent="0.25">
      <c r="A3239" s="33" t="s">
        <v>3760</v>
      </c>
      <c r="B3239" s="28"/>
      <c r="C3239" s="28"/>
      <c r="D3239" s="28" t="s">
        <v>2410</v>
      </c>
      <c r="E3239" s="28" t="s">
        <v>3512</v>
      </c>
      <c r="F3239" s="28">
        <v>2346285.8602268696</v>
      </c>
      <c r="G3239" s="28">
        <v>1394397.8244709596</v>
      </c>
      <c r="H3239" s="2"/>
    </row>
    <row r="3240" spans="1:8" ht="30" x14ac:dyDescent="0.25">
      <c r="A3240" s="33" t="s">
        <v>3760</v>
      </c>
      <c r="B3240" s="28"/>
      <c r="C3240" s="28"/>
      <c r="D3240" s="28" t="s">
        <v>1370</v>
      </c>
      <c r="E3240" s="28" t="s">
        <v>3513</v>
      </c>
      <c r="F3240" s="28">
        <v>129778847.83737862</v>
      </c>
      <c r="G3240" s="28">
        <v>3277909.1413514167</v>
      </c>
      <c r="H3240" s="2"/>
    </row>
    <row r="3241" spans="1:8" ht="30" x14ac:dyDescent="0.25">
      <c r="A3241" s="33" t="s">
        <v>3760</v>
      </c>
      <c r="B3241" s="28"/>
      <c r="C3241" s="28"/>
      <c r="D3241" s="28" t="s">
        <v>1372</v>
      </c>
      <c r="E3241" s="28" t="s">
        <v>3514</v>
      </c>
      <c r="F3241" s="28">
        <v>0</v>
      </c>
      <c r="G3241" s="28">
        <v>0</v>
      </c>
      <c r="H3241" s="2"/>
    </row>
    <row r="3242" spans="1:8" ht="30" x14ac:dyDescent="0.25">
      <c r="A3242" s="33" t="s">
        <v>3760</v>
      </c>
      <c r="B3242" s="28"/>
      <c r="C3242" s="28"/>
      <c r="D3242" s="28" t="s">
        <v>1832</v>
      </c>
      <c r="E3242" s="28" t="s">
        <v>3515</v>
      </c>
      <c r="F3242" s="28">
        <v>422081966.12209511</v>
      </c>
      <c r="G3242" s="28">
        <v>4076976.9838228822</v>
      </c>
      <c r="H3242" s="2"/>
    </row>
    <row r="3243" spans="1:8" ht="30" x14ac:dyDescent="0.25">
      <c r="A3243" s="33" t="s">
        <v>3760</v>
      </c>
      <c r="B3243" s="28"/>
      <c r="C3243" s="28"/>
      <c r="D3243" s="28" t="s">
        <v>2030</v>
      </c>
      <c r="E3243" s="28" t="s">
        <v>2724</v>
      </c>
      <c r="F3243" s="28">
        <v>238402579.91306663</v>
      </c>
      <c r="G3243" s="28">
        <v>4650269.5219797492</v>
      </c>
      <c r="H3243" s="2"/>
    </row>
    <row r="3244" spans="1:8" ht="30" x14ac:dyDescent="0.25">
      <c r="A3244" s="33" t="s">
        <v>3760</v>
      </c>
      <c r="B3244" s="28"/>
      <c r="C3244" s="28"/>
      <c r="D3244" s="28" t="s">
        <v>2032</v>
      </c>
      <c r="E3244" s="28" t="s">
        <v>3516</v>
      </c>
      <c r="F3244" s="28">
        <v>269518493.46576464</v>
      </c>
      <c r="G3244" s="28">
        <v>2505523.4703441262</v>
      </c>
      <c r="H3244" s="2"/>
    </row>
    <row r="3245" spans="1:8" ht="30" x14ac:dyDescent="0.25">
      <c r="A3245" s="33" t="s">
        <v>3760</v>
      </c>
      <c r="B3245" s="28"/>
      <c r="C3245" s="28"/>
      <c r="D3245" s="28" t="s">
        <v>1374</v>
      </c>
      <c r="E3245" s="28" t="s">
        <v>3517</v>
      </c>
      <c r="F3245" s="28">
        <v>359966706.57308078</v>
      </c>
      <c r="G3245" s="28">
        <v>2276834.3703335077</v>
      </c>
      <c r="H3245" s="2"/>
    </row>
    <row r="3246" spans="1:8" ht="30" x14ac:dyDescent="0.25">
      <c r="A3246" s="33" t="s">
        <v>3760</v>
      </c>
      <c r="B3246" s="28"/>
      <c r="C3246" s="28"/>
      <c r="D3246" s="28" t="s">
        <v>2413</v>
      </c>
      <c r="E3246" s="28" t="s">
        <v>3518</v>
      </c>
      <c r="F3246" s="28">
        <v>91144156.626692295</v>
      </c>
      <c r="G3246" s="28">
        <v>2428465.4610403925</v>
      </c>
      <c r="H3246" s="2"/>
    </row>
    <row r="3247" spans="1:8" ht="30" x14ac:dyDescent="0.25">
      <c r="A3247" s="33" t="s">
        <v>3760</v>
      </c>
      <c r="B3247" s="28"/>
      <c r="C3247" s="28"/>
      <c r="D3247" s="28" t="s">
        <v>2415</v>
      </c>
      <c r="E3247" s="28" t="s">
        <v>3519</v>
      </c>
      <c r="F3247" s="28">
        <v>241837637.74162403</v>
      </c>
      <c r="G3247" s="28">
        <v>1512190.3277445436</v>
      </c>
      <c r="H3247" s="2"/>
    </row>
    <row r="3248" spans="1:8" ht="30" x14ac:dyDescent="0.25">
      <c r="A3248" s="33" t="s">
        <v>3760</v>
      </c>
      <c r="B3248" s="28"/>
      <c r="C3248" s="28"/>
      <c r="D3248" s="28" t="s">
        <v>2417</v>
      </c>
      <c r="E3248" s="28" t="s">
        <v>3520</v>
      </c>
      <c r="F3248" s="28">
        <v>165930046.41996968</v>
      </c>
      <c r="G3248" s="28">
        <v>1982520.3570761383</v>
      </c>
      <c r="H3248" s="2"/>
    </row>
    <row r="3249" spans="1:8" ht="30" x14ac:dyDescent="0.25">
      <c r="A3249" s="33" t="s">
        <v>3760</v>
      </c>
      <c r="B3249" s="28"/>
      <c r="C3249" s="28"/>
      <c r="D3249" s="28" t="s">
        <v>2419</v>
      </c>
      <c r="E3249" s="28" t="s">
        <v>3521</v>
      </c>
      <c r="F3249" s="28">
        <v>113086972.08034447</v>
      </c>
      <c r="G3249" s="28">
        <v>708651.85625932366</v>
      </c>
      <c r="H3249" s="2"/>
    </row>
    <row r="3250" spans="1:8" ht="30" x14ac:dyDescent="0.25">
      <c r="A3250" s="33" t="s">
        <v>3760</v>
      </c>
      <c r="B3250" s="28"/>
      <c r="C3250" s="28"/>
      <c r="D3250" s="28" t="s">
        <v>1376</v>
      </c>
      <c r="E3250" s="28" t="s">
        <v>3522</v>
      </c>
      <c r="F3250" s="28">
        <v>241618763.70773005</v>
      </c>
      <c r="G3250" s="28">
        <v>6995827.5609363019</v>
      </c>
      <c r="H3250" s="2"/>
    </row>
    <row r="3251" spans="1:8" ht="30" x14ac:dyDescent="0.25">
      <c r="A3251" s="33" t="s">
        <v>3760</v>
      </c>
      <c r="B3251" s="28"/>
      <c r="C3251" s="28"/>
      <c r="D3251" s="28" t="s">
        <v>1378</v>
      </c>
      <c r="E3251" s="28" t="s">
        <v>3523</v>
      </c>
      <c r="F3251" s="28">
        <v>488573780.55243349</v>
      </c>
      <c r="G3251" s="28">
        <v>10036418.691116154</v>
      </c>
      <c r="H3251" s="2"/>
    </row>
    <row r="3252" spans="1:8" ht="30" x14ac:dyDescent="0.25">
      <c r="A3252" s="33" t="s">
        <v>3760</v>
      </c>
      <c r="B3252" s="28"/>
      <c r="C3252" s="28"/>
      <c r="D3252" s="28" t="s">
        <v>1380</v>
      </c>
      <c r="E3252" s="28" t="s">
        <v>3089</v>
      </c>
      <c r="F3252" s="28">
        <v>176576860.91677707</v>
      </c>
      <c r="G3252" s="28">
        <v>3272336.0355106741</v>
      </c>
      <c r="H3252" s="2"/>
    </row>
    <row r="3253" spans="1:8" ht="30" x14ac:dyDescent="0.25">
      <c r="A3253" s="33" t="s">
        <v>3760</v>
      </c>
      <c r="B3253" s="28"/>
      <c r="C3253" s="28"/>
      <c r="D3253" s="28" t="s">
        <v>1761</v>
      </c>
      <c r="E3253" s="28" t="s">
        <v>3524</v>
      </c>
      <c r="F3253" s="28">
        <v>627253501.00751948</v>
      </c>
      <c r="G3253" s="28">
        <v>16051483.628361344</v>
      </c>
      <c r="H3253" s="2"/>
    </row>
    <row r="3254" spans="1:8" ht="30" x14ac:dyDescent="0.25">
      <c r="A3254" s="33" t="s">
        <v>3760</v>
      </c>
      <c r="B3254" s="28"/>
      <c r="C3254" s="28"/>
      <c r="D3254" s="28" t="s">
        <v>1382</v>
      </c>
      <c r="E3254" s="28" t="s">
        <v>3525</v>
      </c>
      <c r="F3254" s="28">
        <v>378454768.81561661</v>
      </c>
      <c r="G3254" s="28">
        <v>8150246.4432678819</v>
      </c>
      <c r="H3254" s="2"/>
    </row>
    <row r="3255" spans="1:8" ht="30" x14ac:dyDescent="0.25">
      <c r="A3255" s="33" t="s">
        <v>3760</v>
      </c>
      <c r="B3255" s="28"/>
      <c r="C3255" s="28"/>
      <c r="D3255" s="28" t="s">
        <v>1763</v>
      </c>
      <c r="E3255" s="28" t="s">
        <v>3526</v>
      </c>
      <c r="F3255" s="28">
        <v>71538535.279329687</v>
      </c>
      <c r="G3255" s="28">
        <v>1474073.9852783978</v>
      </c>
      <c r="H3255" s="2"/>
    </row>
    <row r="3256" spans="1:8" ht="30" x14ac:dyDescent="0.25">
      <c r="A3256" s="33" t="s">
        <v>3760</v>
      </c>
      <c r="B3256" s="28"/>
      <c r="C3256" s="28"/>
      <c r="D3256" s="28" t="s">
        <v>1765</v>
      </c>
      <c r="E3256" s="28" t="s">
        <v>3527</v>
      </c>
      <c r="F3256" s="28">
        <v>1489255964.2644513</v>
      </c>
      <c r="G3256" s="28">
        <v>9110730.9811418056</v>
      </c>
      <c r="H3256" s="2"/>
    </row>
    <row r="3257" spans="1:8" ht="30" x14ac:dyDescent="0.25">
      <c r="A3257" s="33" t="s">
        <v>3760</v>
      </c>
      <c r="B3257" s="28"/>
      <c r="C3257" s="28"/>
      <c r="D3257" s="28" t="s">
        <v>1384</v>
      </c>
      <c r="E3257" s="28" t="s">
        <v>3528</v>
      </c>
      <c r="F3257" s="28">
        <v>196300323.67519248</v>
      </c>
      <c r="G3257" s="28">
        <v>4918308.4981553257</v>
      </c>
      <c r="H3257" s="2"/>
    </row>
    <row r="3258" spans="1:8" ht="30" x14ac:dyDescent="0.25">
      <c r="A3258" s="33" t="s">
        <v>3760</v>
      </c>
      <c r="B3258" s="28"/>
      <c r="C3258" s="28"/>
      <c r="D3258" s="28" t="s">
        <v>1386</v>
      </c>
      <c r="E3258" s="28" t="s">
        <v>3529</v>
      </c>
      <c r="F3258" s="28">
        <v>1132099897.5514898</v>
      </c>
      <c r="G3258" s="28">
        <v>7067656.1626731157</v>
      </c>
      <c r="H3258" s="2"/>
    </row>
    <row r="3259" spans="1:8" ht="30" x14ac:dyDescent="0.25">
      <c r="A3259" s="33" t="s">
        <v>3760</v>
      </c>
      <c r="B3259" s="28"/>
      <c r="C3259" s="28"/>
      <c r="D3259" s="28" t="s">
        <v>1388</v>
      </c>
      <c r="E3259" s="28" t="s">
        <v>3530</v>
      </c>
      <c r="F3259" s="28">
        <v>114910056.12271309</v>
      </c>
      <c r="G3259" s="28">
        <v>3274227.7053148896</v>
      </c>
      <c r="H3259" s="2"/>
    </row>
    <row r="3260" spans="1:8" ht="30" x14ac:dyDescent="0.25">
      <c r="A3260" s="33" t="s">
        <v>3760</v>
      </c>
      <c r="B3260" s="28"/>
      <c r="C3260" s="28"/>
      <c r="D3260" s="28" t="s">
        <v>1390</v>
      </c>
      <c r="E3260" s="28" t="s">
        <v>3531</v>
      </c>
      <c r="F3260" s="28">
        <v>318777417.74419767</v>
      </c>
      <c r="G3260" s="28">
        <v>4293080.4282090962</v>
      </c>
      <c r="H3260" s="2"/>
    </row>
    <row r="3261" spans="1:8" ht="30" x14ac:dyDescent="0.25">
      <c r="A3261" s="33" t="s">
        <v>3760</v>
      </c>
      <c r="B3261" s="28"/>
      <c r="C3261" s="28"/>
      <c r="D3261" s="28" t="s">
        <v>1392</v>
      </c>
      <c r="E3261" s="28" t="s">
        <v>3532</v>
      </c>
      <c r="F3261" s="28">
        <v>677562738.09952295</v>
      </c>
      <c r="G3261" s="28">
        <v>7788603.3137438297</v>
      </c>
      <c r="H3261" s="2"/>
    </row>
    <row r="3262" spans="1:8" ht="30" x14ac:dyDescent="0.25">
      <c r="A3262" s="33" t="s">
        <v>3760</v>
      </c>
      <c r="B3262" s="28"/>
      <c r="C3262" s="28"/>
      <c r="D3262" s="28" t="s">
        <v>2422</v>
      </c>
      <c r="E3262" s="28" t="s">
        <v>3533</v>
      </c>
      <c r="F3262" s="28">
        <v>506869867.30210048</v>
      </c>
      <c r="G3262" s="28">
        <v>3187165.0965563506</v>
      </c>
      <c r="H3262" s="2"/>
    </row>
    <row r="3263" spans="1:8" ht="30" x14ac:dyDescent="0.25">
      <c r="A3263" s="33" t="s">
        <v>3760</v>
      </c>
      <c r="B3263" s="28"/>
      <c r="C3263" s="28"/>
      <c r="D3263" s="28" t="s">
        <v>2424</v>
      </c>
      <c r="E3263" s="28" t="s">
        <v>3534</v>
      </c>
      <c r="F3263" s="28">
        <v>79255747.545166492</v>
      </c>
      <c r="G3263" s="28">
        <v>2257161.4812675118</v>
      </c>
      <c r="H3263" s="2"/>
    </row>
    <row r="3264" spans="1:8" ht="30" x14ac:dyDescent="0.25">
      <c r="A3264" s="33" t="s">
        <v>3760</v>
      </c>
      <c r="B3264" s="28"/>
      <c r="C3264" s="28"/>
      <c r="D3264" s="28" t="s">
        <v>2036</v>
      </c>
      <c r="E3264" s="28" t="s">
        <v>3535</v>
      </c>
      <c r="F3264" s="28">
        <v>282908091.18468487</v>
      </c>
      <c r="G3264" s="28">
        <v>2901164.4616183043</v>
      </c>
      <c r="H3264" s="2"/>
    </row>
    <row r="3265" spans="1:8" ht="30" x14ac:dyDescent="0.25">
      <c r="A3265" s="33" t="s">
        <v>3760</v>
      </c>
      <c r="B3265" s="28"/>
      <c r="C3265" s="28"/>
      <c r="D3265" s="28" t="s">
        <v>1394</v>
      </c>
      <c r="E3265" s="28" t="s">
        <v>3536</v>
      </c>
      <c r="F3265" s="28">
        <v>325041090.05067056</v>
      </c>
      <c r="G3265" s="28">
        <v>4093157.2384557724</v>
      </c>
      <c r="H3265" s="2"/>
    </row>
    <row r="3266" spans="1:8" ht="30" x14ac:dyDescent="0.25">
      <c r="A3266" s="33" t="s">
        <v>3760</v>
      </c>
      <c r="B3266" s="28"/>
      <c r="C3266" s="28"/>
      <c r="D3266" s="28" t="s">
        <v>1396</v>
      </c>
      <c r="E3266" s="28" t="s">
        <v>3537</v>
      </c>
      <c r="F3266" s="28">
        <v>0</v>
      </c>
      <c r="G3266" s="28">
        <v>0</v>
      </c>
      <c r="H3266" s="2"/>
    </row>
    <row r="3267" spans="1:8" ht="30" x14ac:dyDescent="0.25">
      <c r="A3267" s="33" t="s">
        <v>3760</v>
      </c>
      <c r="B3267" s="28"/>
      <c r="C3267" s="28"/>
      <c r="D3267" s="28" t="s">
        <v>1398</v>
      </c>
      <c r="E3267" s="28" t="s">
        <v>3538</v>
      </c>
      <c r="F3267" s="28">
        <v>549790726.90143704</v>
      </c>
      <c r="G3267" s="28">
        <v>4521959.1140062213</v>
      </c>
      <c r="H3267" s="2"/>
    </row>
    <row r="3268" spans="1:8" ht="30" x14ac:dyDescent="0.25">
      <c r="A3268" s="33" t="s">
        <v>3760</v>
      </c>
      <c r="B3268" s="28"/>
      <c r="C3268" s="28"/>
      <c r="D3268" s="28" t="s">
        <v>2426</v>
      </c>
      <c r="E3268" s="28" t="s">
        <v>3539</v>
      </c>
      <c r="F3268" s="28">
        <v>602196972.25803924</v>
      </c>
      <c r="G3268" s="28">
        <v>7751204.2003733516</v>
      </c>
      <c r="H3268" s="2"/>
    </row>
    <row r="3269" spans="1:8" ht="30" x14ac:dyDescent="0.25">
      <c r="A3269" s="33" t="s">
        <v>3760</v>
      </c>
      <c r="B3269" s="28"/>
      <c r="C3269" s="28"/>
      <c r="D3269" s="28" t="s">
        <v>2428</v>
      </c>
      <c r="E3269" s="28" t="s">
        <v>3540</v>
      </c>
      <c r="F3269" s="28">
        <v>830792611.96809697</v>
      </c>
      <c r="G3269" s="28">
        <v>5126733.2347509563</v>
      </c>
      <c r="H3269" s="2"/>
    </row>
    <row r="3270" spans="1:8" ht="30" x14ac:dyDescent="0.25">
      <c r="A3270" s="33" t="s">
        <v>3760</v>
      </c>
      <c r="B3270" s="28"/>
      <c r="C3270" s="28"/>
      <c r="D3270" s="28" t="s">
        <v>1400</v>
      </c>
      <c r="E3270" s="28" t="s">
        <v>3541</v>
      </c>
      <c r="F3270" s="28">
        <v>135391539.91147232</v>
      </c>
      <c r="G3270" s="28">
        <v>20494311.341111064</v>
      </c>
      <c r="H3270" s="2"/>
    </row>
    <row r="3271" spans="1:8" ht="30" x14ac:dyDescent="0.25">
      <c r="A3271" s="33" t="s">
        <v>3760</v>
      </c>
      <c r="B3271" s="28"/>
      <c r="C3271" s="28"/>
      <c r="D3271" s="28" t="s">
        <v>1402</v>
      </c>
      <c r="E3271" s="28" t="s">
        <v>2755</v>
      </c>
      <c r="F3271" s="28">
        <v>341905849.35536385</v>
      </c>
      <c r="G3271" s="28">
        <v>17224926.901334763</v>
      </c>
      <c r="H3271" s="2"/>
    </row>
    <row r="3272" spans="1:8" ht="30" x14ac:dyDescent="0.25">
      <c r="A3272" s="33" t="s">
        <v>3760</v>
      </c>
      <c r="B3272" s="28"/>
      <c r="C3272" s="28"/>
      <c r="D3272" s="28" t="s">
        <v>1404</v>
      </c>
      <c r="E3272" s="28" t="s">
        <v>3542</v>
      </c>
      <c r="F3272" s="28">
        <v>650423599.01377106</v>
      </c>
      <c r="G3272" s="28">
        <v>10856098.02682668</v>
      </c>
      <c r="H3272" s="2"/>
    </row>
    <row r="3273" spans="1:8" ht="30" x14ac:dyDescent="0.25">
      <c r="A3273" s="33" t="s">
        <v>3760</v>
      </c>
      <c r="B3273" s="28"/>
      <c r="C3273" s="28"/>
      <c r="D3273" s="28" t="s">
        <v>1406</v>
      </c>
      <c r="E3273" s="28" t="s">
        <v>3543</v>
      </c>
      <c r="F3273" s="28">
        <v>337139751.47604555</v>
      </c>
      <c r="G3273" s="28">
        <v>5345419.3735379577</v>
      </c>
      <c r="H3273" s="2"/>
    </row>
    <row r="3274" spans="1:8" ht="30" x14ac:dyDescent="0.25">
      <c r="A3274" s="33" t="s">
        <v>3760</v>
      </c>
      <c r="B3274" s="28"/>
      <c r="C3274" s="28"/>
      <c r="D3274" s="28" t="s">
        <v>2430</v>
      </c>
      <c r="E3274" s="28" t="s">
        <v>3544</v>
      </c>
      <c r="F3274" s="28">
        <v>419839465.39530474</v>
      </c>
      <c r="G3274" s="28">
        <v>2606282.1693419963</v>
      </c>
      <c r="H3274" s="2"/>
    </row>
    <row r="3275" spans="1:8" ht="30" x14ac:dyDescent="0.25">
      <c r="A3275" s="33" t="s">
        <v>3760</v>
      </c>
      <c r="B3275" s="28"/>
      <c r="C3275" s="28"/>
      <c r="D3275" s="28" t="s">
        <v>1408</v>
      </c>
      <c r="E3275" s="28" t="s">
        <v>3545</v>
      </c>
      <c r="F3275" s="28">
        <v>1083042034.4153068</v>
      </c>
      <c r="G3275" s="28">
        <v>12226737.519000828</v>
      </c>
      <c r="H3275" s="2"/>
    </row>
    <row r="3276" spans="1:8" ht="30" x14ac:dyDescent="0.25">
      <c r="A3276" s="33" t="s">
        <v>3760</v>
      </c>
      <c r="B3276" s="28"/>
      <c r="C3276" s="28"/>
      <c r="D3276" s="28" t="s">
        <v>2432</v>
      </c>
      <c r="E3276" s="28" t="s">
        <v>3546</v>
      </c>
      <c r="F3276" s="28">
        <v>52356243.420583546</v>
      </c>
      <c r="G3276" s="28">
        <v>1544391.7583525032</v>
      </c>
      <c r="H3276" s="2"/>
    </row>
    <row r="3277" spans="1:8" ht="30" x14ac:dyDescent="0.25">
      <c r="A3277" s="33" t="s">
        <v>3760</v>
      </c>
      <c r="B3277" s="28"/>
      <c r="C3277" s="28"/>
      <c r="D3277" s="28" t="s">
        <v>1410</v>
      </c>
      <c r="E3277" s="28" t="s">
        <v>3547</v>
      </c>
      <c r="F3277" s="28">
        <v>367445574.25368243</v>
      </c>
      <c r="G3277" s="28">
        <v>2743643.3690715432</v>
      </c>
      <c r="H3277" s="2"/>
    </row>
    <row r="3278" spans="1:8" ht="30" x14ac:dyDescent="0.25">
      <c r="A3278" s="33" t="s">
        <v>3760</v>
      </c>
      <c r="B3278" s="28"/>
      <c r="C3278" s="28"/>
      <c r="D3278" s="28" t="s">
        <v>1412</v>
      </c>
      <c r="E3278" s="28" t="s">
        <v>3548</v>
      </c>
      <c r="F3278" s="28">
        <v>50468789.179824263</v>
      </c>
      <c r="G3278" s="28">
        <v>1494290.8477600291</v>
      </c>
      <c r="H3278" s="2"/>
    </row>
    <row r="3279" spans="1:8" ht="30" x14ac:dyDescent="0.25">
      <c r="A3279" s="33" t="s">
        <v>3760</v>
      </c>
      <c r="B3279" s="28"/>
      <c r="C3279" s="28"/>
      <c r="D3279" s="28" t="s">
        <v>1414</v>
      </c>
      <c r="E3279" s="28" t="s">
        <v>3549</v>
      </c>
      <c r="F3279" s="28">
        <v>2193328567.9965377</v>
      </c>
      <c r="G3279" s="28">
        <v>15268484.411971211</v>
      </c>
      <c r="H3279" s="2"/>
    </row>
    <row r="3280" spans="1:8" ht="30" x14ac:dyDescent="0.25">
      <c r="A3280" s="33" t="s">
        <v>3760</v>
      </c>
      <c r="B3280" s="28"/>
      <c r="C3280" s="28"/>
      <c r="D3280" s="28" t="s">
        <v>2434</v>
      </c>
      <c r="E3280" s="28" t="s">
        <v>2771</v>
      </c>
      <c r="F3280" s="28">
        <v>216243184.4445509</v>
      </c>
      <c r="G3280" s="28">
        <v>1357254.2198028192</v>
      </c>
      <c r="H3280" s="2"/>
    </row>
    <row r="3281" spans="1:8" ht="30" x14ac:dyDescent="0.25">
      <c r="A3281" s="33" t="s">
        <v>3760</v>
      </c>
      <c r="B3281" s="28"/>
      <c r="C3281" s="28"/>
      <c r="D3281" s="28" t="s">
        <v>2436</v>
      </c>
      <c r="E3281" s="28" t="s">
        <v>3550</v>
      </c>
      <c r="F3281" s="28">
        <v>443319109.39019483</v>
      </c>
      <c r="G3281" s="28">
        <v>2775676.0289410204</v>
      </c>
      <c r="H3281" s="2"/>
    </row>
    <row r="3282" spans="1:8" ht="30" x14ac:dyDescent="0.25">
      <c r="A3282" s="33" t="s">
        <v>3760</v>
      </c>
      <c r="B3282" s="28"/>
      <c r="C3282" s="28"/>
      <c r="D3282" s="28" t="s">
        <v>1416</v>
      </c>
      <c r="E3282" s="28" t="s">
        <v>3551</v>
      </c>
      <c r="F3282" s="28">
        <v>326295995.09065545</v>
      </c>
      <c r="G3282" s="28">
        <v>4879606.9898839891</v>
      </c>
      <c r="H3282" s="2"/>
    </row>
    <row r="3283" spans="1:8" ht="30" x14ac:dyDescent="0.25">
      <c r="A3283" s="33" t="s">
        <v>3760</v>
      </c>
      <c r="B3283" s="28"/>
      <c r="C3283" s="28"/>
      <c r="D3283" s="28" t="s">
        <v>2038</v>
      </c>
      <c r="E3283" s="28" t="s">
        <v>3552</v>
      </c>
      <c r="F3283" s="28">
        <v>1786704887.6453142</v>
      </c>
      <c r="G3283" s="28">
        <v>10898785.702800035</v>
      </c>
      <c r="H3283" s="2"/>
    </row>
    <row r="3284" spans="1:8" ht="30" x14ac:dyDescent="0.25">
      <c r="A3284" s="33" t="s">
        <v>3760</v>
      </c>
      <c r="B3284" s="28"/>
      <c r="C3284" s="28"/>
      <c r="D3284" s="28" t="s">
        <v>2438</v>
      </c>
      <c r="E3284" s="28" t="s">
        <v>3553</v>
      </c>
      <c r="F3284" s="28">
        <v>189691340.72756076</v>
      </c>
      <c r="G3284" s="28">
        <v>6555682.988786757</v>
      </c>
      <c r="H3284" s="2"/>
    </row>
    <row r="3285" spans="1:8" ht="30" x14ac:dyDescent="0.25">
      <c r="A3285" s="33" t="s">
        <v>3760</v>
      </c>
      <c r="B3285" s="28"/>
      <c r="C3285" s="28"/>
      <c r="D3285" s="28" t="s">
        <v>1418</v>
      </c>
      <c r="E3285" s="28" t="s">
        <v>3062</v>
      </c>
      <c r="F3285" s="28">
        <v>237551934.92891109</v>
      </c>
      <c r="G3285" s="28">
        <v>5320059.528840661</v>
      </c>
      <c r="H3285" s="2"/>
    </row>
    <row r="3286" spans="1:8" ht="30" x14ac:dyDescent="0.25">
      <c r="A3286" s="33" t="s">
        <v>3760</v>
      </c>
      <c r="B3286" s="28"/>
      <c r="C3286" s="28"/>
      <c r="D3286" s="28" t="s">
        <v>1923</v>
      </c>
      <c r="E3286" s="28" t="s">
        <v>3554</v>
      </c>
      <c r="F3286" s="28">
        <v>70748326.469675124</v>
      </c>
      <c r="G3286" s="28">
        <v>2080814.3237865269</v>
      </c>
      <c r="H3286" s="2"/>
    </row>
    <row r="3287" spans="1:8" ht="30" x14ac:dyDescent="0.25">
      <c r="A3287" s="33" t="s">
        <v>3760</v>
      </c>
      <c r="B3287" s="28"/>
      <c r="C3287" s="28"/>
      <c r="D3287" s="28" t="s">
        <v>1420</v>
      </c>
      <c r="E3287" s="28" t="s">
        <v>3555</v>
      </c>
      <c r="F3287" s="28">
        <v>217716067.95113254</v>
      </c>
      <c r="G3287" s="28">
        <v>5479691.8796207607</v>
      </c>
      <c r="H3287" s="2"/>
    </row>
    <row r="3288" spans="1:8" ht="30" x14ac:dyDescent="0.25">
      <c r="A3288" s="33" t="s">
        <v>3760</v>
      </c>
      <c r="B3288" s="28"/>
      <c r="C3288" s="28"/>
      <c r="D3288" s="28" t="s">
        <v>1422</v>
      </c>
      <c r="E3288" s="28" t="s">
        <v>3556</v>
      </c>
      <c r="F3288" s="28">
        <v>728093962.82105923</v>
      </c>
      <c r="G3288" s="28">
        <v>4472630.3065687716</v>
      </c>
      <c r="H3288" s="2"/>
    </row>
    <row r="3289" spans="1:8" ht="30" x14ac:dyDescent="0.25">
      <c r="A3289" s="33" t="s">
        <v>3760</v>
      </c>
      <c r="B3289" s="28"/>
      <c r="C3289" s="28"/>
      <c r="D3289" s="28" t="s">
        <v>1767</v>
      </c>
      <c r="E3289" s="28" t="s">
        <v>3557</v>
      </c>
      <c r="F3289" s="28">
        <v>1026635433.385499</v>
      </c>
      <c r="G3289" s="28">
        <v>11219248.27282685</v>
      </c>
      <c r="H3289" s="2"/>
    </row>
    <row r="3290" spans="1:8" ht="30" x14ac:dyDescent="0.25">
      <c r="A3290" s="33" t="s">
        <v>3760</v>
      </c>
      <c r="B3290" s="28"/>
      <c r="C3290" s="28"/>
      <c r="D3290" s="28" t="s">
        <v>1424</v>
      </c>
      <c r="E3290" s="28" t="s">
        <v>3558</v>
      </c>
      <c r="F3290" s="28">
        <v>96881488.183115482</v>
      </c>
      <c r="G3290" s="28">
        <v>2714808.3947572857</v>
      </c>
      <c r="H3290" s="2"/>
    </row>
    <row r="3291" spans="1:8" ht="30" x14ac:dyDescent="0.25">
      <c r="A3291" s="33" t="s">
        <v>3760</v>
      </c>
      <c r="B3291" s="28"/>
      <c r="C3291" s="28"/>
      <c r="D3291" s="28" t="s">
        <v>1426</v>
      </c>
      <c r="E3291" s="28" t="s">
        <v>2865</v>
      </c>
      <c r="F3291" s="28">
        <v>381922735.21597683</v>
      </c>
      <c r="G3291" s="28">
        <v>5408801.5160796344</v>
      </c>
      <c r="H3291" s="2"/>
    </row>
    <row r="3292" spans="1:8" ht="30" x14ac:dyDescent="0.25">
      <c r="A3292" s="33" t="s">
        <v>3760</v>
      </c>
      <c r="B3292" s="28"/>
      <c r="C3292" s="28"/>
      <c r="D3292" s="28" t="s">
        <v>1428</v>
      </c>
      <c r="E3292" s="28" t="s">
        <v>3559</v>
      </c>
      <c r="F3292" s="28">
        <v>190400819.81097174</v>
      </c>
      <c r="G3292" s="28">
        <v>5516096.0572282672</v>
      </c>
      <c r="H3292" s="2"/>
    </row>
    <row r="3293" spans="1:8" ht="30" x14ac:dyDescent="0.25">
      <c r="A3293" s="33" t="s">
        <v>3760</v>
      </c>
      <c r="B3293" s="28"/>
      <c r="C3293" s="28"/>
      <c r="D3293" s="28" t="s">
        <v>1430</v>
      </c>
      <c r="E3293" s="28" t="s">
        <v>3560</v>
      </c>
      <c r="F3293" s="28">
        <v>0</v>
      </c>
      <c r="G3293" s="28">
        <v>0</v>
      </c>
      <c r="H3293" s="2"/>
    </row>
    <row r="3294" spans="1:8" ht="30" x14ac:dyDescent="0.25">
      <c r="A3294" s="33" t="s">
        <v>3760</v>
      </c>
      <c r="B3294" s="28"/>
      <c r="C3294" s="28"/>
      <c r="D3294" s="28" t="s">
        <v>1432</v>
      </c>
      <c r="E3294" s="28" t="s">
        <v>3562</v>
      </c>
      <c r="F3294" s="28">
        <v>0</v>
      </c>
      <c r="G3294" s="28">
        <v>0</v>
      </c>
      <c r="H3294" s="2"/>
    </row>
    <row r="3295" spans="1:8" ht="30" x14ac:dyDescent="0.25">
      <c r="A3295" s="33" t="s">
        <v>3760</v>
      </c>
      <c r="B3295" s="28"/>
      <c r="C3295" s="28"/>
      <c r="D3295" s="28" t="s">
        <v>71</v>
      </c>
      <c r="E3295" s="28" t="s">
        <v>3062</v>
      </c>
      <c r="F3295" s="28">
        <v>0</v>
      </c>
      <c r="G3295" s="28">
        <v>0</v>
      </c>
      <c r="H3295" s="2"/>
    </row>
    <row r="3296" spans="1:8" ht="30" x14ac:dyDescent="0.25">
      <c r="A3296" s="33" t="s">
        <v>3760</v>
      </c>
      <c r="B3296" s="28"/>
      <c r="C3296" s="28"/>
      <c r="D3296" s="28" t="s">
        <v>1435</v>
      </c>
      <c r="E3296" s="28" t="s">
        <v>3563</v>
      </c>
      <c r="F3296" s="28">
        <v>10241072504.547554</v>
      </c>
      <c r="G3296" s="28">
        <v>186322647.41895676</v>
      </c>
      <c r="H3296" s="2"/>
    </row>
    <row r="3297" spans="1:8" ht="30" x14ac:dyDescent="0.25">
      <c r="A3297" s="33" t="s">
        <v>3760</v>
      </c>
      <c r="B3297" s="28"/>
      <c r="C3297" s="28"/>
      <c r="D3297" s="28" t="s">
        <v>1437</v>
      </c>
      <c r="E3297" s="28" t="s">
        <v>2876</v>
      </c>
      <c r="F3297" s="28">
        <v>186510432.00112236</v>
      </c>
      <c r="G3297" s="28">
        <v>6336372.8434702754</v>
      </c>
      <c r="H3297" s="2"/>
    </row>
    <row r="3298" spans="1:8" ht="30" x14ac:dyDescent="0.25">
      <c r="A3298" s="33" t="s">
        <v>3760</v>
      </c>
      <c r="B3298" s="28"/>
      <c r="C3298" s="28"/>
      <c r="D3298" s="28" t="s">
        <v>1439</v>
      </c>
      <c r="E3298" s="28" t="s">
        <v>3564</v>
      </c>
      <c r="F3298" s="28">
        <v>1274198411.6168871</v>
      </c>
      <c r="G3298" s="28">
        <v>8072331.2099964619</v>
      </c>
      <c r="H3298" s="2"/>
    </row>
    <row r="3299" spans="1:8" ht="30" x14ac:dyDescent="0.25">
      <c r="A3299" s="33" t="s">
        <v>3760</v>
      </c>
      <c r="B3299" s="28"/>
      <c r="C3299" s="28"/>
      <c r="D3299" s="28" t="s">
        <v>1441</v>
      </c>
      <c r="E3299" s="28" t="s">
        <v>3565</v>
      </c>
      <c r="F3299" s="28">
        <v>126821499.60263568</v>
      </c>
      <c r="G3299" s="28">
        <v>3730028.7814242244</v>
      </c>
      <c r="H3299" s="2"/>
    </row>
    <row r="3300" spans="1:8" ht="30" x14ac:dyDescent="0.25">
      <c r="A3300" s="33" t="s">
        <v>3760</v>
      </c>
      <c r="B3300" s="28"/>
      <c r="C3300" s="28"/>
      <c r="D3300" s="28" t="s">
        <v>1443</v>
      </c>
      <c r="E3300" s="28" t="s">
        <v>3566</v>
      </c>
      <c r="F3300" s="28">
        <v>4012353358.3961668</v>
      </c>
      <c r="G3300" s="28">
        <v>41386843.414896727</v>
      </c>
      <c r="H3300" s="2"/>
    </row>
    <row r="3301" spans="1:8" ht="30" x14ac:dyDescent="0.25">
      <c r="A3301" s="33" t="s">
        <v>3760</v>
      </c>
      <c r="B3301" s="28"/>
      <c r="C3301" s="28"/>
      <c r="D3301" s="28" t="s">
        <v>1445</v>
      </c>
      <c r="E3301" s="28" t="s">
        <v>3567</v>
      </c>
      <c r="F3301" s="28">
        <v>1620094282.9988542</v>
      </c>
      <c r="G3301" s="28">
        <v>9280697.024076581</v>
      </c>
      <c r="H3301" s="2"/>
    </row>
    <row r="3302" spans="1:8" ht="30" x14ac:dyDescent="0.25">
      <c r="A3302" s="33" t="s">
        <v>3760</v>
      </c>
      <c r="B3302" s="28"/>
      <c r="C3302" s="28"/>
      <c r="D3302" s="28" t="s">
        <v>1447</v>
      </c>
      <c r="E3302" s="28" t="s">
        <v>3568</v>
      </c>
      <c r="F3302" s="28">
        <v>154993831.02570593</v>
      </c>
      <c r="G3302" s="28">
        <v>2861954.428873986</v>
      </c>
      <c r="H3302" s="2"/>
    </row>
    <row r="3303" spans="1:8" ht="30" x14ac:dyDescent="0.25">
      <c r="A3303" s="33" t="s">
        <v>3760</v>
      </c>
      <c r="B3303" s="28"/>
      <c r="C3303" s="28"/>
      <c r="D3303" s="28" t="s">
        <v>1449</v>
      </c>
      <c r="E3303" s="28" t="s">
        <v>3569</v>
      </c>
      <c r="F3303" s="28">
        <v>284961414.368716</v>
      </c>
      <c r="G3303" s="28">
        <v>7095005.0377421081</v>
      </c>
      <c r="H3303" s="2"/>
    </row>
    <row r="3304" spans="1:8" ht="30" x14ac:dyDescent="0.25">
      <c r="A3304" s="33" t="s">
        <v>3760</v>
      </c>
      <c r="B3304" s="28"/>
      <c r="C3304" s="28"/>
      <c r="D3304" s="28" t="s">
        <v>1451</v>
      </c>
      <c r="E3304" s="28" t="s">
        <v>3570</v>
      </c>
      <c r="F3304" s="28">
        <v>774466331.61461473</v>
      </c>
      <c r="G3304" s="28">
        <v>13771621.709288478</v>
      </c>
      <c r="H3304" s="2"/>
    </row>
    <row r="3305" spans="1:8" ht="30" x14ac:dyDescent="0.25">
      <c r="A3305" s="33" t="s">
        <v>3760</v>
      </c>
      <c r="B3305" s="28"/>
      <c r="C3305" s="28"/>
      <c r="D3305" s="28" t="s">
        <v>1453</v>
      </c>
      <c r="E3305" s="28" t="s">
        <v>3571</v>
      </c>
      <c r="F3305" s="28">
        <v>569665052.78122997</v>
      </c>
      <c r="G3305" s="28">
        <v>11776916.133595645</v>
      </c>
      <c r="H3305" s="2"/>
    </row>
    <row r="3306" spans="1:8" ht="30" x14ac:dyDescent="0.25">
      <c r="A3306" s="33" t="s">
        <v>3760</v>
      </c>
      <c r="B3306" s="28"/>
      <c r="C3306" s="28"/>
      <c r="D3306" s="28" t="s">
        <v>1455</v>
      </c>
      <c r="E3306" s="28" t="s">
        <v>2736</v>
      </c>
      <c r="F3306" s="28">
        <v>364213555.86510181</v>
      </c>
      <c r="G3306" s="28">
        <v>7445748.4098127782</v>
      </c>
      <c r="H3306" s="2"/>
    </row>
    <row r="3307" spans="1:8" ht="30" x14ac:dyDescent="0.25">
      <c r="A3307" s="33" t="s">
        <v>3760</v>
      </c>
      <c r="B3307" s="28"/>
      <c r="C3307" s="28"/>
      <c r="D3307" s="28" t="s">
        <v>1457</v>
      </c>
      <c r="E3307" s="28" t="s">
        <v>3572</v>
      </c>
      <c r="F3307" s="28">
        <v>1940791847.4440999</v>
      </c>
      <c r="G3307" s="28">
        <v>12505936.985998988</v>
      </c>
      <c r="H3307" s="2"/>
    </row>
    <row r="3308" spans="1:8" ht="30" x14ac:dyDescent="0.25">
      <c r="A3308" s="33" t="s">
        <v>3760</v>
      </c>
      <c r="B3308" s="28"/>
      <c r="C3308" s="28"/>
      <c r="D3308" s="28" t="s">
        <v>1459</v>
      </c>
      <c r="E3308" s="28" t="s">
        <v>3573</v>
      </c>
      <c r="F3308" s="28">
        <v>1505723410.9212527</v>
      </c>
      <c r="G3308" s="28">
        <v>21984227.709744096</v>
      </c>
      <c r="H3308" s="2"/>
    </row>
    <row r="3309" spans="1:8" ht="30" x14ac:dyDescent="0.25">
      <c r="A3309" s="33" t="s">
        <v>3760</v>
      </c>
      <c r="B3309" s="28"/>
      <c r="C3309" s="28"/>
      <c r="D3309" s="28" t="s">
        <v>1461</v>
      </c>
      <c r="E3309" s="28" t="s">
        <v>3574</v>
      </c>
      <c r="F3309" s="28">
        <v>493487970.11970401</v>
      </c>
      <c r="G3309" s="28">
        <v>9707151.18731004</v>
      </c>
      <c r="H3309" s="2"/>
    </row>
    <row r="3310" spans="1:8" ht="30" x14ac:dyDescent="0.25">
      <c r="A3310" s="33" t="s">
        <v>3760</v>
      </c>
      <c r="B3310" s="28"/>
      <c r="C3310" s="28"/>
      <c r="D3310" s="28" t="s">
        <v>1463</v>
      </c>
      <c r="E3310" s="28" t="s">
        <v>3575</v>
      </c>
      <c r="F3310" s="28">
        <v>1113148503.0229459</v>
      </c>
      <c r="G3310" s="28">
        <v>13602842.995973408</v>
      </c>
      <c r="H3310" s="2"/>
    </row>
    <row r="3311" spans="1:8" ht="30" x14ac:dyDescent="0.25">
      <c r="A3311" s="33" t="s">
        <v>3760</v>
      </c>
      <c r="B3311" s="28"/>
      <c r="C3311" s="28"/>
      <c r="D3311" s="28" t="s">
        <v>1465</v>
      </c>
      <c r="E3311" s="28" t="s">
        <v>3576</v>
      </c>
      <c r="F3311" s="28">
        <v>63501419.304536104</v>
      </c>
      <c r="G3311" s="28">
        <v>9416923.0719801188</v>
      </c>
      <c r="H3311" s="2"/>
    </row>
    <row r="3312" spans="1:8" ht="30" x14ac:dyDescent="0.25">
      <c r="A3312" s="33" t="s">
        <v>3760</v>
      </c>
      <c r="B3312" s="28"/>
      <c r="C3312" s="28"/>
      <c r="D3312" s="28" t="s">
        <v>1467</v>
      </c>
      <c r="E3312" s="28" t="s">
        <v>3577</v>
      </c>
      <c r="F3312" s="28">
        <v>1212678154.3810687</v>
      </c>
      <c r="G3312" s="28">
        <v>24932390.459247351</v>
      </c>
      <c r="H3312" s="2"/>
    </row>
    <row r="3313" spans="1:8" ht="30" x14ac:dyDescent="0.25">
      <c r="A3313" s="33" t="s">
        <v>3760</v>
      </c>
      <c r="B3313" s="28"/>
      <c r="C3313" s="28"/>
      <c r="D3313" s="28" t="s">
        <v>1469</v>
      </c>
      <c r="E3313" s="28" t="s">
        <v>3578</v>
      </c>
      <c r="F3313" s="28">
        <v>758365749.55972171</v>
      </c>
      <c r="G3313" s="28">
        <v>17091456.741033077</v>
      </c>
      <c r="H3313" s="2"/>
    </row>
    <row r="3314" spans="1:8" ht="30" x14ac:dyDescent="0.25">
      <c r="A3314" s="33" t="s">
        <v>3760</v>
      </c>
      <c r="B3314" s="28"/>
      <c r="C3314" s="28"/>
      <c r="D3314" s="28" t="s">
        <v>1471</v>
      </c>
      <c r="E3314" s="28" t="s">
        <v>3579</v>
      </c>
      <c r="F3314" s="28">
        <v>550052577.84471917</v>
      </c>
      <c r="G3314" s="28">
        <v>8184632.7649686337</v>
      </c>
      <c r="H3314" s="2"/>
    </row>
    <row r="3315" spans="1:8" ht="30" x14ac:dyDescent="0.25">
      <c r="A3315" s="33" t="s">
        <v>3760</v>
      </c>
      <c r="B3315" s="28"/>
      <c r="C3315" s="28"/>
      <c r="D3315" s="28" t="s">
        <v>1473</v>
      </c>
      <c r="E3315" s="28" t="s">
        <v>3580</v>
      </c>
      <c r="F3315" s="28">
        <v>2036337798.8340311</v>
      </c>
      <c r="G3315" s="28">
        <v>38494590.587366104</v>
      </c>
      <c r="H3315" s="2"/>
    </row>
    <row r="3316" spans="1:8" ht="30" x14ac:dyDescent="0.25">
      <c r="A3316" s="33" t="s">
        <v>3760</v>
      </c>
      <c r="B3316" s="28"/>
      <c r="C3316" s="28"/>
      <c r="D3316" s="28" t="s">
        <v>1475</v>
      </c>
      <c r="E3316" s="28" t="s">
        <v>3581</v>
      </c>
      <c r="F3316" s="28">
        <v>3830082693.9399924</v>
      </c>
      <c r="G3316" s="28">
        <v>33500439.788007021</v>
      </c>
      <c r="H3316" s="2"/>
    </row>
    <row r="3317" spans="1:8" ht="30" x14ac:dyDescent="0.25">
      <c r="A3317" s="33" t="s">
        <v>3760</v>
      </c>
      <c r="B3317" s="28"/>
      <c r="C3317" s="28"/>
      <c r="D3317" s="28" t="s">
        <v>1477</v>
      </c>
      <c r="E3317" s="28" t="s">
        <v>2766</v>
      </c>
      <c r="F3317" s="28">
        <v>19197351.240884542</v>
      </c>
      <c r="G3317" s="28">
        <v>10361454.225927234</v>
      </c>
      <c r="H3317" s="2"/>
    </row>
    <row r="3318" spans="1:8" ht="30" x14ac:dyDescent="0.25">
      <c r="A3318" s="33" t="s">
        <v>3760</v>
      </c>
      <c r="B3318" s="28"/>
      <c r="C3318" s="28"/>
      <c r="D3318" s="28" t="s">
        <v>1479</v>
      </c>
      <c r="E3318" s="28" t="s">
        <v>3582</v>
      </c>
      <c r="F3318" s="28">
        <v>180535638.07432985</v>
      </c>
      <c r="G3318" s="28">
        <v>22542160.088446856</v>
      </c>
      <c r="H3318" s="2"/>
    </row>
    <row r="3319" spans="1:8" ht="30" x14ac:dyDescent="0.25">
      <c r="A3319" s="33" t="s">
        <v>3760</v>
      </c>
      <c r="B3319" s="28"/>
      <c r="C3319" s="28"/>
      <c r="D3319" s="28" t="s">
        <v>1481</v>
      </c>
      <c r="E3319" s="28" t="s">
        <v>3062</v>
      </c>
      <c r="F3319" s="28">
        <v>502641225.3568697</v>
      </c>
      <c r="G3319" s="28">
        <v>14602665.678450584</v>
      </c>
      <c r="H3319" s="2"/>
    </row>
    <row r="3320" spans="1:8" ht="30" x14ac:dyDescent="0.25">
      <c r="A3320" s="33" t="s">
        <v>3760</v>
      </c>
      <c r="B3320" s="28"/>
      <c r="C3320" s="28"/>
      <c r="D3320" s="28" t="s">
        <v>1483</v>
      </c>
      <c r="E3320" s="28" t="s">
        <v>3583</v>
      </c>
      <c r="F3320" s="28">
        <v>2319660450.5610752</v>
      </c>
      <c r="G3320" s="28">
        <v>22770847.635521173</v>
      </c>
      <c r="H3320" s="2"/>
    </row>
    <row r="3321" spans="1:8" ht="30" x14ac:dyDescent="0.25">
      <c r="A3321" s="33" t="s">
        <v>3760</v>
      </c>
      <c r="B3321" s="28"/>
      <c r="C3321" s="28"/>
      <c r="D3321" s="28" t="s">
        <v>1485</v>
      </c>
      <c r="E3321" s="28" t="s">
        <v>3584</v>
      </c>
      <c r="F3321" s="28">
        <v>418496612.27973056</v>
      </c>
      <c r="G3321" s="28">
        <v>12289476.207914412</v>
      </c>
      <c r="H3321" s="2"/>
    </row>
    <row r="3322" spans="1:8" ht="30" x14ac:dyDescent="0.25">
      <c r="A3322" s="33" t="s">
        <v>3760</v>
      </c>
      <c r="B3322" s="28"/>
      <c r="C3322" s="28"/>
      <c r="D3322" s="28" t="s">
        <v>73</v>
      </c>
      <c r="E3322" s="28" t="s">
        <v>3585</v>
      </c>
      <c r="F3322" s="28">
        <v>0</v>
      </c>
      <c r="G3322" s="28">
        <v>0</v>
      </c>
      <c r="H3322" s="2"/>
    </row>
    <row r="3323" spans="1:8" ht="30" x14ac:dyDescent="0.25">
      <c r="A3323" s="33" t="s">
        <v>3760</v>
      </c>
      <c r="B3323" s="28"/>
      <c r="C3323" s="28"/>
      <c r="D3323" s="28" t="s">
        <v>1488</v>
      </c>
      <c r="E3323" s="28" t="s">
        <v>3586</v>
      </c>
      <c r="F3323" s="28">
        <v>0</v>
      </c>
      <c r="G3323" s="28">
        <v>0</v>
      </c>
      <c r="H3323" s="2"/>
    </row>
    <row r="3324" spans="1:8" ht="30" x14ac:dyDescent="0.25">
      <c r="A3324" s="33" t="s">
        <v>3760</v>
      </c>
      <c r="B3324" s="28"/>
      <c r="C3324" s="28"/>
      <c r="D3324" s="28" t="s">
        <v>2440</v>
      </c>
      <c r="E3324" s="28" t="s">
        <v>3587</v>
      </c>
      <c r="F3324" s="28">
        <v>118711592.28952938</v>
      </c>
      <c r="G3324" s="28">
        <v>3219480.8974915892</v>
      </c>
      <c r="H3324" s="2"/>
    </row>
    <row r="3325" spans="1:8" ht="30" x14ac:dyDescent="0.25">
      <c r="A3325" s="33" t="s">
        <v>3760</v>
      </c>
      <c r="B3325" s="28"/>
      <c r="C3325" s="28"/>
      <c r="D3325" s="28" t="s">
        <v>1490</v>
      </c>
      <c r="E3325" s="28" t="s">
        <v>3588</v>
      </c>
      <c r="F3325" s="28">
        <v>333234685.42171431</v>
      </c>
      <c r="G3325" s="28">
        <v>5710534.4864267111</v>
      </c>
      <c r="H3325" s="2"/>
    </row>
    <row r="3326" spans="1:8" ht="30" x14ac:dyDescent="0.25">
      <c r="A3326" s="33" t="s">
        <v>3760</v>
      </c>
      <c r="B3326" s="28"/>
      <c r="C3326" s="28"/>
      <c r="D3326" s="28" t="s">
        <v>1492</v>
      </c>
      <c r="E3326" s="28" t="s">
        <v>3589</v>
      </c>
      <c r="F3326" s="28">
        <v>224653403.10014474</v>
      </c>
      <c r="G3326" s="28">
        <v>5996518.9214929044</v>
      </c>
      <c r="H3326" s="2"/>
    </row>
    <row r="3327" spans="1:8" ht="30" x14ac:dyDescent="0.25">
      <c r="A3327" s="33" t="s">
        <v>3760</v>
      </c>
      <c r="B3327" s="28"/>
      <c r="C3327" s="28"/>
      <c r="D3327" s="28" t="s">
        <v>2442</v>
      </c>
      <c r="E3327" s="28" t="s">
        <v>3590</v>
      </c>
      <c r="F3327" s="28">
        <v>843914846.38977718</v>
      </c>
      <c r="G3327" s="28">
        <v>12386608.322948873</v>
      </c>
      <c r="H3327" s="2"/>
    </row>
    <row r="3328" spans="1:8" ht="30" x14ac:dyDescent="0.25">
      <c r="A3328" s="33" t="s">
        <v>3760</v>
      </c>
      <c r="B3328" s="28"/>
      <c r="C3328" s="28"/>
      <c r="D3328" s="28" t="s">
        <v>1836</v>
      </c>
      <c r="E3328" s="28" t="s">
        <v>3591</v>
      </c>
      <c r="F3328" s="28">
        <v>1342656929.5414376</v>
      </c>
      <c r="G3328" s="28">
        <v>8244036.6232680082</v>
      </c>
      <c r="H3328" s="2"/>
    </row>
    <row r="3329" spans="1:8" ht="30" x14ac:dyDescent="0.25">
      <c r="A3329" s="33" t="s">
        <v>3760</v>
      </c>
      <c r="B3329" s="28"/>
      <c r="C3329" s="28"/>
      <c r="D3329" s="28" t="s">
        <v>1494</v>
      </c>
      <c r="E3329" s="28" t="s">
        <v>3592</v>
      </c>
      <c r="F3329" s="28">
        <v>2375650915.7042246</v>
      </c>
      <c r="G3329" s="28">
        <v>14795961.82366991</v>
      </c>
      <c r="H3329" s="2"/>
    </row>
    <row r="3330" spans="1:8" ht="30" x14ac:dyDescent="0.25">
      <c r="A3330" s="33" t="s">
        <v>3760</v>
      </c>
      <c r="B3330" s="28"/>
      <c r="C3330" s="28"/>
      <c r="D3330" s="28" t="s">
        <v>1496</v>
      </c>
      <c r="E3330" s="28" t="s">
        <v>3593</v>
      </c>
      <c r="F3330" s="28">
        <v>1744957422.1008954</v>
      </c>
      <c r="G3330" s="28">
        <v>10667699.781662703</v>
      </c>
      <c r="H3330" s="2"/>
    </row>
    <row r="3331" spans="1:8" ht="30" x14ac:dyDescent="0.25">
      <c r="A3331" s="33" t="s">
        <v>3760</v>
      </c>
      <c r="B3331" s="28"/>
      <c r="C3331" s="28"/>
      <c r="D3331" s="28" t="s">
        <v>1498</v>
      </c>
      <c r="E3331" s="28" t="s">
        <v>3594</v>
      </c>
      <c r="F3331" s="28">
        <v>914750372.90588582</v>
      </c>
      <c r="G3331" s="28">
        <v>6678622.5321252942</v>
      </c>
      <c r="H3331" s="2"/>
    </row>
    <row r="3332" spans="1:8" ht="30" x14ac:dyDescent="0.25">
      <c r="A3332" s="33" t="s">
        <v>3760</v>
      </c>
      <c r="B3332" s="28"/>
      <c r="C3332" s="28"/>
      <c r="D3332" s="28" t="s">
        <v>1500</v>
      </c>
      <c r="E3332" s="28" t="s">
        <v>3595</v>
      </c>
      <c r="F3332" s="28">
        <v>363158063.34497023</v>
      </c>
      <c r="G3332" s="28">
        <v>5868628.9325533211</v>
      </c>
      <c r="H3332" s="2"/>
    </row>
    <row r="3333" spans="1:8" ht="30" x14ac:dyDescent="0.25">
      <c r="A3333" s="33" t="s">
        <v>3760</v>
      </c>
      <c r="B3333" s="28"/>
      <c r="C3333" s="28"/>
      <c r="D3333" s="28" t="s">
        <v>1502</v>
      </c>
      <c r="E3333" s="28" t="s">
        <v>3596</v>
      </c>
      <c r="F3333" s="28">
        <v>4937933412.4265394</v>
      </c>
      <c r="G3333" s="28">
        <v>30794941.669399977</v>
      </c>
      <c r="H3333" s="2"/>
    </row>
    <row r="3334" spans="1:8" ht="30" x14ac:dyDescent="0.25">
      <c r="A3334" s="33" t="s">
        <v>3760</v>
      </c>
      <c r="B3334" s="28"/>
      <c r="C3334" s="28"/>
      <c r="D3334" s="28" t="s">
        <v>1504</v>
      </c>
      <c r="E3334" s="28" t="s">
        <v>3597</v>
      </c>
      <c r="F3334" s="28">
        <v>551839298.10632372</v>
      </c>
      <c r="G3334" s="28">
        <v>6476886.9228692651</v>
      </c>
      <c r="H3334" s="2"/>
    </row>
    <row r="3335" spans="1:8" ht="30" x14ac:dyDescent="0.25">
      <c r="A3335" s="33" t="s">
        <v>3760</v>
      </c>
      <c r="B3335" s="28"/>
      <c r="C3335" s="28"/>
      <c r="D3335" s="28" t="s">
        <v>1506</v>
      </c>
      <c r="E3335" s="28" t="s">
        <v>3598</v>
      </c>
      <c r="F3335" s="28">
        <v>1824313470.8618097</v>
      </c>
      <c r="G3335" s="28">
        <v>18480175.837221622</v>
      </c>
      <c r="H3335" s="2"/>
    </row>
    <row r="3336" spans="1:8" ht="30" x14ac:dyDescent="0.25">
      <c r="A3336" s="33" t="s">
        <v>3760</v>
      </c>
      <c r="B3336" s="28"/>
      <c r="C3336" s="28"/>
      <c r="D3336" s="28" t="s">
        <v>2444</v>
      </c>
      <c r="E3336" s="28" t="s">
        <v>3599</v>
      </c>
      <c r="F3336" s="28">
        <v>258990029.60675633</v>
      </c>
      <c r="G3336" s="28">
        <v>6157895.9049145579</v>
      </c>
      <c r="H3336" s="2"/>
    </row>
    <row r="3337" spans="1:8" ht="30" x14ac:dyDescent="0.25">
      <c r="A3337" s="33" t="s">
        <v>3760</v>
      </c>
      <c r="B3337" s="28"/>
      <c r="C3337" s="28"/>
      <c r="D3337" s="28" t="s">
        <v>2446</v>
      </c>
      <c r="E3337" s="28" t="s">
        <v>3600</v>
      </c>
      <c r="F3337" s="28">
        <v>332533639.74155611</v>
      </c>
      <c r="G3337" s="28">
        <v>5096031.4641025364</v>
      </c>
      <c r="H3337" s="2"/>
    </row>
    <row r="3338" spans="1:8" ht="30" x14ac:dyDescent="0.25">
      <c r="A3338" s="33" t="s">
        <v>3760</v>
      </c>
      <c r="B3338" s="28"/>
      <c r="C3338" s="28"/>
      <c r="D3338" s="28" t="s">
        <v>1508</v>
      </c>
      <c r="E3338" s="28" t="s">
        <v>3601</v>
      </c>
      <c r="F3338" s="28">
        <v>1244720188.0371718</v>
      </c>
      <c r="G3338" s="28">
        <v>23896938.554127216</v>
      </c>
      <c r="H3338" s="2"/>
    </row>
    <row r="3339" spans="1:8" ht="30" x14ac:dyDescent="0.25">
      <c r="A3339" s="33" t="s">
        <v>3760</v>
      </c>
      <c r="B3339" s="28"/>
      <c r="C3339" s="28"/>
      <c r="D3339" s="28" t="s">
        <v>1510</v>
      </c>
      <c r="E3339" s="28" t="s">
        <v>3602</v>
      </c>
      <c r="F3339" s="28">
        <v>755354800.89525521</v>
      </c>
      <c r="G3339" s="28">
        <v>5982477.8471772075</v>
      </c>
      <c r="H3339" s="2"/>
    </row>
    <row r="3340" spans="1:8" ht="30" x14ac:dyDescent="0.25">
      <c r="A3340" s="33" t="s">
        <v>3760</v>
      </c>
      <c r="B3340" s="28"/>
      <c r="C3340" s="28"/>
      <c r="D3340" s="28" t="s">
        <v>1512</v>
      </c>
      <c r="E3340" s="28" t="s">
        <v>3603</v>
      </c>
      <c r="F3340" s="28">
        <v>456068482.31534767</v>
      </c>
      <c r="G3340" s="28">
        <v>12148201.909653544</v>
      </c>
      <c r="H3340" s="2"/>
    </row>
    <row r="3341" spans="1:8" ht="30" x14ac:dyDescent="0.25">
      <c r="A3341" s="33" t="s">
        <v>3760</v>
      </c>
      <c r="B3341" s="28"/>
      <c r="C3341" s="28"/>
      <c r="D3341" s="28" t="s">
        <v>1514</v>
      </c>
      <c r="E3341" s="28" t="s">
        <v>3604</v>
      </c>
      <c r="F3341" s="28">
        <v>1080827466.0355253</v>
      </c>
      <c r="G3341" s="28">
        <v>13719391.540725291</v>
      </c>
      <c r="H3341" s="2"/>
    </row>
    <row r="3342" spans="1:8" ht="30" x14ac:dyDescent="0.25">
      <c r="A3342" s="33" t="s">
        <v>3760</v>
      </c>
      <c r="B3342" s="28"/>
      <c r="C3342" s="28"/>
      <c r="D3342" s="28" t="s">
        <v>1516</v>
      </c>
      <c r="E3342" s="28" t="s">
        <v>3605</v>
      </c>
      <c r="F3342" s="28">
        <v>1060713785.6754854</v>
      </c>
      <c r="G3342" s="28">
        <v>15272342.160776377</v>
      </c>
      <c r="H3342" s="2"/>
    </row>
    <row r="3343" spans="1:8" ht="30" x14ac:dyDescent="0.25">
      <c r="A3343" s="33" t="s">
        <v>3760</v>
      </c>
      <c r="B3343" s="28"/>
      <c r="C3343" s="28"/>
      <c r="D3343" s="28" t="s">
        <v>2042</v>
      </c>
      <c r="E3343" s="28" t="s">
        <v>3606</v>
      </c>
      <c r="F3343" s="28">
        <v>924887536.81145453</v>
      </c>
      <c r="G3343" s="28">
        <v>5686373.013176173</v>
      </c>
      <c r="H3343" s="2"/>
    </row>
    <row r="3344" spans="1:8" ht="30" x14ac:dyDescent="0.25">
      <c r="A3344" s="33" t="s">
        <v>3760</v>
      </c>
      <c r="B3344" s="28"/>
      <c r="C3344" s="28"/>
      <c r="D3344" s="28" t="s">
        <v>1518</v>
      </c>
      <c r="E3344" s="28" t="s">
        <v>3607</v>
      </c>
      <c r="F3344" s="28">
        <v>925661261.62538254</v>
      </c>
      <c r="G3344" s="28">
        <v>10248871.561217546</v>
      </c>
      <c r="H3344" s="2"/>
    </row>
    <row r="3345" spans="1:8" ht="30" x14ac:dyDescent="0.25">
      <c r="A3345" s="33" t="s">
        <v>3760</v>
      </c>
      <c r="B3345" s="28"/>
      <c r="C3345" s="28"/>
      <c r="D3345" s="28" t="s">
        <v>1520</v>
      </c>
      <c r="E3345" s="28" t="s">
        <v>3608</v>
      </c>
      <c r="F3345" s="28">
        <v>548738537.50098324</v>
      </c>
      <c r="G3345" s="28">
        <v>8052314.7778071165</v>
      </c>
      <c r="H3345" s="2"/>
    </row>
    <row r="3346" spans="1:8" ht="30" x14ac:dyDescent="0.25">
      <c r="A3346" s="33" t="s">
        <v>3760</v>
      </c>
      <c r="B3346" s="28"/>
      <c r="C3346" s="28"/>
      <c r="D3346" s="28" t="s">
        <v>1522</v>
      </c>
      <c r="E3346" s="28" t="s">
        <v>3609</v>
      </c>
      <c r="F3346" s="28">
        <v>1261158999.8018103</v>
      </c>
      <c r="G3346" s="28">
        <v>9661558.3798454404</v>
      </c>
      <c r="H3346" s="2"/>
    </row>
    <row r="3347" spans="1:8" ht="30" x14ac:dyDescent="0.25">
      <c r="A3347" s="33" t="s">
        <v>3760</v>
      </c>
      <c r="B3347" s="28"/>
      <c r="C3347" s="28"/>
      <c r="D3347" s="28" t="s">
        <v>1524</v>
      </c>
      <c r="E3347" s="28" t="s">
        <v>3610</v>
      </c>
      <c r="F3347" s="28">
        <v>2721385607.1220083</v>
      </c>
      <c r="G3347" s="28">
        <v>16670152.964860916</v>
      </c>
      <c r="H3347" s="2"/>
    </row>
    <row r="3348" spans="1:8" ht="30" x14ac:dyDescent="0.25">
      <c r="A3348" s="33" t="s">
        <v>3760</v>
      </c>
      <c r="B3348" s="28"/>
      <c r="C3348" s="28"/>
      <c r="D3348" s="28" t="s">
        <v>1526</v>
      </c>
      <c r="E3348" s="28" t="s">
        <v>3611</v>
      </c>
      <c r="F3348" s="28">
        <v>184842941.4743309</v>
      </c>
      <c r="G3348" s="28">
        <v>13612671.593027055</v>
      </c>
      <c r="H3348" s="2"/>
    </row>
    <row r="3349" spans="1:8" ht="30" x14ac:dyDescent="0.25">
      <c r="A3349" s="33" t="s">
        <v>3760</v>
      </c>
      <c r="B3349" s="28"/>
      <c r="C3349" s="28"/>
      <c r="D3349" s="28" t="s">
        <v>1528</v>
      </c>
      <c r="E3349" s="28" t="s">
        <v>3612</v>
      </c>
      <c r="F3349" s="28">
        <v>2065826119.6994593</v>
      </c>
      <c r="G3349" s="28">
        <v>12578483.560382783</v>
      </c>
      <c r="H3349" s="2"/>
    </row>
    <row r="3350" spans="1:8" ht="30" x14ac:dyDescent="0.25">
      <c r="A3350" s="33" t="s">
        <v>3760</v>
      </c>
      <c r="B3350" s="28"/>
      <c r="C3350" s="28"/>
      <c r="D3350" s="28" t="s">
        <v>1530</v>
      </c>
      <c r="E3350" s="28" t="s">
        <v>3613</v>
      </c>
      <c r="F3350" s="28">
        <v>129292233.57137853</v>
      </c>
      <c r="G3350" s="28">
        <v>3253654.6494762301</v>
      </c>
      <c r="H3350" s="2"/>
    </row>
    <row r="3351" spans="1:8" ht="30" x14ac:dyDescent="0.25">
      <c r="A3351" s="33" t="s">
        <v>3760</v>
      </c>
      <c r="B3351" s="28"/>
      <c r="C3351" s="28"/>
      <c r="D3351" s="28" t="s">
        <v>2448</v>
      </c>
      <c r="E3351" s="28" t="s">
        <v>3614</v>
      </c>
      <c r="F3351" s="28">
        <v>2328676252.7806044</v>
      </c>
      <c r="G3351" s="28">
        <v>14568291.557243168</v>
      </c>
      <c r="H3351" s="2"/>
    </row>
    <row r="3352" spans="1:8" ht="30" x14ac:dyDescent="0.25">
      <c r="A3352" s="33" t="s">
        <v>3760</v>
      </c>
      <c r="B3352" s="28"/>
      <c r="C3352" s="28"/>
      <c r="D3352" s="28" t="s">
        <v>1532</v>
      </c>
      <c r="E3352" s="28" t="s">
        <v>3615</v>
      </c>
      <c r="F3352" s="28">
        <v>2646032990.7444372</v>
      </c>
      <c r="G3352" s="28">
        <v>20987507.716247439</v>
      </c>
      <c r="H3352" s="2"/>
    </row>
    <row r="3353" spans="1:8" ht="30" x14ac:dyDescent="0.25">
      <c r="A3353" s="33" t="s">
        <v>3760</v>
      </c>
      <c r="B3353" s="28"/>
      <c r="C3353" s="28"/>
      <c r="D3353" s="28" t="s">
        <v>1534</v>
      </c>
      <c r="E3353" s="28" t="s">
        <v>3616</v>
      </c>
      <c r="F3353" s="28">
        <v>516965902.95700115</v>
      </c>
      <c r="G3353" s="28">
        <v>5915001.6597443819</v>
      </c>
      <c r="H3353" s="2"/>
    </row>
    <row r="3354" spans="1:8" ht="30" x14ac:dyDescent="0.25">
      <c r="A3354" s="33" t="s">
        <v>3760</v>
      </c>
      <c r="B3354" s="28"/>
      <c r="C3354" s="28"/>
      <c r="D3354" s="28" t="s">
        <v>1536</v>
      </c>
      <c r="E3354" s="28" t="s">
        <v>3617</v>
      </c>
      <c r="F3354" s="28">
        <v>216933582.56392062</v>
      </c>
      <c r="G3354" s="28">
        <v>5423882.4816252291</v>
      </c>
      <c r="H3354" s="2"/>
    </row>
    <row r="3355" spans="1:8" ht="30" x14ac:dyDescent="0.25">
      <c r="A3355" s="33" t="s">
        <v>3760</v>
      </c>
      <c r="B3355" s="28"/>
      <c r="C3355" s="28"/>
      <c r="D3355" s="28" t="s">
        <v>2450</v>
      </c>
      <c r="E3355" s="28" t="s">
        <v>3618</v>
      </c>
      <c r="F3355" s="28">
        <v>3137198804.0544376</v>
      </c>
      <c r="G3355" s="28">
        <v>19555702.594677091</v>
      </c>
      <c r="H3355" s="2"/>
    </row>
    <row r="3356" spans="1:8" ht="30" x14ac:dyDescent="0.25">
      <c r="A3356" s="33" t="s">
        <v>3760</v>
      </c>
      <c r="B3356" s="28"/>
      <c r="C3356" s="28"/>
      <c r="D3356" s="28" t="s">
        <v>1538</v>
      </c>
      <c r="E3356" s="28" t="s">
        <v>3619</v>
      </c>
      <c r="F3356" s="28">
        <v>777279850.57919145</v>
      </c>
      <c r="G3356" s="28">
        <v>4892349.0946511328</v>
      </c>
      <c r="H3356" s="2"/>
    </row>
    <row r="3357" spans="1:8" ht="30" x14ac:dyDescent="0.25">
      <c r="A3357" s="33" t="s">
        <v>3760</v>
      </c>
      <c r="B3357" s="28"/>
      <c r="C3357" s="28"/>
      <c r="D3357" s="28" t="s">
        <v>1540</v>
      </c>
      <c r="E3357" s="28" t="s">
        <v>3620</v>
      </c>
      <c r="F3357" s="28">
        <v>230007492.19996166</v>
      </c>
      <c r="G3357" s="28">
        <v>14607072.832627952</v>
      </c>
      <c r="H3357" s="2"/>
    </row>
    <row r="3358" spans="1:8" ht="30" x14ac:dyDescent="0.25">
      <c r="A3358" s="33" t="s">
        <v>3760</v>
      </c>
      <c r="B3358" s="28"/>
      <c r="C3358" s="28"/>
      <c r="D3358" s="28" t="s">
        <v>2452</v>
      </c>
      <c r="E3358" s="28" t="s">
        <v>3621</v>
      </c>
      <c r="F3358" s="28">
        <v>1601588479.6125889</v>
      </c>
      <c r="G3358" s="28">
        <v>15776645.047760606</v>
      </c>
      <c r="H3358" s="2"/>
    </row>
    <row r="3359" spans="1:8" ht="30" x14ac:dyDescent="0.25">
      <c r="A3359" s="33" t="s">
        <v>3760</v>
      </c>
      <c r="B3359" s="28"/>
      <c r="C3359" s="28"/>
      <c r="D3359" s="28" t="s">
        <v>1925</v>
      </c>
      <c r="E3359" s="28" t="s">
        <v>3622</v>
      </c>
      <c r="F3359" s="28">
        <v>662848273.44575763</v>
      </c>
      <c r="G3359" s="28">
        <v>4131689.6057671905</v>
      </c>
      <c r="H3359" s="2"/>
    </row>
    <row r="3360" spans="1:8" ht="30" x14ac:dyDescent="0.25">
      <c r="A3360" s="33" t="s">
        <v>3760</v>
      </c>
      <c r="B3360" s="28"/>
      <c r="C3360" s="28"/>
      <c r="D3360" s="28" t="s">
        <v>1542</v>
      </c>
      <c r="E3360" s="28" t="s">
        <v>3623</v>
      </c>
      <c r="F3360" s="28">
        <v>616626015.88167715</v>
      </c>
      <c r="G3360" s="28">
        <v>13242510.540009916</v>
      </c>
      <c r="H3360" s="2"/>
    </row>
    <row r="3361" spans="1:8" ht="30" x14ac:dyDescent="0.25">
      <c r="A3361" s="33" t="s">
        <v>3760</v>
      </c>
      <c r="B3361" s="28"/>
      <c r="C3361" s="28"/>
      <c r="D3361" s="28" t="s">
        <v>1544</v>
      </c>
      <c r="E3361" s="28" t="s">
        <v>3624</v>
      </c>
      <c r="F3361" s="28">
        <v>1503457567.3398182</v>
      </c>
      <c r="G3361" s="28">
        <v>9209378.1228251457</v>
      </c>
      <c r="H3361" s="2"/>
    </row>
    <row r="3362" spans="1:8" ht="30" x14ac:dyDescent="0.25">
      <c r="A3362" s="33" t="s">
        <v>3760</v>
      </c>
      <c r="B3362" s="28"/>
      <c r="C3362" s="28"/>
      <c r="D3362" s="28" t="s">
        <v>2454</v>
      </c>
      <c r="E3362" s="28" t="s">
        <v>3625</v>
      </c>
      <c r="F3362" s="28">
        <v>791907573.02351236</v>
      </c>
      <c r="G3362" s="28">
        <v>9201524.2780045271</v>
      </c>
      <c r="H3362" s="2"/>
    </row>
    <row r="3363" spans="1:8" ht="30" x14ac:dyDescent="0.25">
      <c r="A3363" s="33" t="s">
        <v>3760</v>
      </c>
      <c r="B3363" s="28"/>
      <c r="C3363" s="28"/>
      <c r="D3363" s="28" t="s">
        <v>1546</v>
      </c>
      <c r="E3363" s="28" t="s">
        <v>2765</v>
      </c>
      <c r="F3363" s="28">
        <v>3304195212.1266336</v>
      </c>
      <c r="G3363" s="28">
        <v>12444828.200802684</v>
      </c>
      <c r="H3363" s="2"/>
    </row>
    <row r="3364" spans="1:8" ht="30" x14ac:dyDescent="0.25">
      <c r="A3364" s="33" t="s">
        <v>3760</v>
      </c>
      <c r="B3364" s="28"/>
      <c r="C3364" s="28"/>
      <c r="D3364" s="28" t="s">
        <v>1548</v>
      </c>
      <c r="E3364" s="28" t="s">
        <v>3626</v>
      </c>
      <c r="F3364" s="28">
        <v>715807134.52782309</v>
      </c>
      <c r="G3364" s="28">
        <v>5464339.3165289462</v>
      </c>
      <c r="H3364" s="2"/>
    </row>
    <row r="3365" spans="1:8" ht="30" x14ac:dyDescent="0.25">
      <c r="A3365" s="33" t="s">
        <v>3760</v>
      </c>
      <c r="B3365" s="28"/>
      <c r="C3365" s="28"/>
      <c r="D3365" s="28" t="s">
        <v>1550</v>
      </c>
      <c r="E3365" s="28" t="s">
        <v>3061</v>
      </c>
      <c r="F3365" s="28">
        <v>474546702.38779664</v>
      </c>
      <c r="G3365" s="28">
        <v>2957911.4393814504</v>
      </c>
      <c r="H3365" s="2"/>
    </row>
    <row r="3366" spans="1:8" ht="30" x14ac:dyDescent="0.25">
      <c r="A3366" s="33" t="s">
        <v>3760</v>
      </c>
      <c r="B3366" s="28"/>
      <c r="C3366" s="28"/>
      <c r="D3366" s="28" t="s">
        <v>1552</v>
      </c>
      <c r="E3366" s="28" t="s">
        <v>3627</v>
      </c>
      <c r="F3366" s="28">
        <v>669029111.75210285</v>
      </c>
      <c r="G3366" s="28">
        <v>4165511.5604781806</v>
      </c>
      <c r="H3366" s="2"/>
    </row>
    <row r="3367" spans="1:8" ht="30" x14ac:dyDescent="0.25">
      <c r="A3367" s="33" t="s">
        <v>3760</v>
      </c>
      <c r="B3367" s="28"/>
      <c r="C3367" s="28"/>
      <c r="D3367" s="28" t="s">
        <v>1554</v>
      </c>
      <c r="E3367" s="28" t="s">
        <v>3628</v>
      </c>
      <c r="F3367" s="28">
        <v>683829145.69035912</v>
      </c>
      <c r="G3367" s="28">
        <v>11648477.241563797</v>
      </c>
      <c r="H3367" s="2"/>
    </row>
    <row r="3368" spans="1:8" ht="30" x14ac:dyDescent="0.25">
      <c r="A3368" s="33" t="s">
        <v>3760</v>
      </c>
      <c r="B3368" s="28"/>
      <c r="C3368" s="28"/>
      <c r="D3368" s="28" t="s">
        <v>2044</v>
      </c>
      <c r="E3368" s="28" t="s">
        <v>3629</v>
      </c>
      <c r="F3368" s="28">
        <v>43775179.541272402</v>
      </c>
      <c r="G3368" s="28">
        <v>7349806.3313113153</v>
      </c>
      <c r="H3368" s="2"/>
    </row>
    <row r="3369" spans="1:8" ht="30" x14ac:dyDescent="0.25">
      <c r="A3369" s="33" t="s">
        <v>3760</v>
      </c>
      <c r="B3369" s="28"/>
      <c r="C3369" s="28"/>
      <c r="D3369" s="28" t="s">
        <v>1838</v>
      </c>
      <c r="E3369" s="28" t="s">
        <v>3630</v>
      </c>
      <c r="F3369" s="28">
        <v>1248970519.6719594</v>
      </c>
      <c r="G3369" s="28">
        <v>3420104.8655771315</v>
      </c>
      <c r="H3369" s="2"/>
    </row>
    <row r="3370" spans="1:8" ht="30" x14ac:dyDescent="0.25">
      <c r="A3370" s="33" t="s">
        <v>3760</v>
      </c>
      <c r="B3370" s="28"/>
      <c r="C3370" s="28"/>
      <c r="D3370" s="28" t="s">
        <v>75</v>
      </c>
      <c r="E3370" s="28" t="s">
        <v>3631</v>
      </c>
      <c r="F3370" s="28">
        <v>0</v>
      </c>
      <c r="G3370" s="28">
        <v>0</v>
      </c>
      <c r="H3370" s="2"/>
    </row>
    <row r="3371" spans="1:8" ht="30" x14ac:dyDescent="0.25">
      <c r="A3371" s="33" t="s">
        <v>3760</v>
      </c>
      <c r="B3371" s="28"/>
      <c r="C3371" s="28"/>
      <c r="D3371" s="28" t="s">
        <v>1557</v>
      </c>
      <c r="E3371" s="28" t="s">
        <v>3632</v>
      </c>
      <c r="F3371" s="28">
        <v>0</v>
      </c>
      <c r="G3371" s="28">
        <v>0</v>
      </c>
      <c r="H3371" s="2"/>
    </row>
    <row r="3372" spans="1:8" ht="30" x14ac:dyDescent="0.25">
      <c r="A3372" s="33" t="s">
        <v>3760</v>
      </c>
      <c r="B3372" s="28"/>
      <c r="C3372" s="28"/>
      <c r="D3372" s="28" t="s">
        <v>2046</v>
      </c>
      <c r="E3372" s="28" t="s">
        <v>3633</v>
      </c>
      <c r="F3372" s="28">
        <v>106330995.32267761</v>
      </c>
      <c r="G3372" s="28">
        <v>11166004.376033545</v>
      </c>
      <c r="H3372" s="2"/>
    </row>
    <row r="3373" spans="1:8" ht="30" x14ac:dyDescent="0.25">
      <c r="A3373" s="33" t="s">
        <v>3760</v>
      </c>
      <c r="B3373" s="28"/>
      <c r="C3373" s="28"/>
      <c r="D3373" s="28" t="s">
        <v>1769</v>
      </c>
      <c r="E3373" s="28" t="s">
        <v>3634</v>
      </c>
      <c r="F3373" s="28">
        <v>687293555.7338661</v>
      </c>
      <c r="G3373" s="28">
        <v>8458551.2905306816</v>
      </c>
      <c r="H3373" s="2"/>
    </row>
    <row r="3374" spans="1:8" ht="30" x14ac:dyDescent="0.25">
      <c r="A3374" s="33" t="s">
        <v>3760</v>
      </c>
      <c r="B3374" s="28"/>
      <c r="C3374" s="28"/>
      <c r="D3374" s="28" t="s">
        <v>1559</v>
      </c>
      <c r="E3374" s="28" t="s">
        <v>3635</v>
      </c>
      <c r="F3374" s="28">
        <v>689245019.66447234</v>
      </c>
      <c r="G3374" s="28">
        <v>10934226.289741457</v>
      </c>
      <c r="H3374" s="2"/>
    </row>
    <row r="3375" spans="1:8" ht="30" x14ac:dyDescent="0.25">
      <c r="A3375" s="33" t="s">
        <v>3760</v>
      </c>
      <c r="B3375" s="28"/>
      <c r="C3375" s="28"/>
      <c r="D3375" s="28" t="s">
        <v>1927</v>
      </c>
      <c r="E3375" s="28" t="s">
        <v>2685</v>
      </c>
      <c r="F3375" s="28">
        <v>253249091.56010973</v>
      </c>
      <c r="G3375" s="28">
        <v>5526615.2691196501</v>
      </c>
      <c r="H3375" s="2"/>
    </row>
    <row r="3376" spans="1:8" ht="30" x14ac:dyDescent="0.25">
      <c r="A3376" s="33" t="s">
        <v>3760</v>
      </c>
      <c r="B3376" s="28"/>
      <c r="C3376" s="28"/>
      <c r="D3376" s="28" t="s">
        <v>1561</v>
      </c>
      <c r="E3376" s="28" t="s">
        <v>2820</v>
      </c>
      <c r="F3376" s="28">
        <v>906013825.53470993</v>
      </c>
      <c r="G3376" s="28">
        <v>8559034.1032663584</v>
      </c>
      <c r="H3376" s="2"/>
    </row>
    <row r="3377" spans="1:8" ht="30" x14ac:dyDescent="0.25">
      <c r="A3377" s="33" t="s">
        <v>3760</v>
      </c>
      <c r="B3377" s="28"/>
      <c r="C3377" s="28"/>
      <c r="D3377" s="28" t="s">
        <v>1563</v>
      </c>
      <c r="E3377" s="28" t="s">
        <v>3636</v>
      </c>
      <c r="F3377" s="28">
        <v>34662533897.385849</v>
      </c>
      <c r="G3377" s="28">
        <v>275402749.76304054</v>
      </c>
      <c r="H3377" s="2"/>
    </row>
    <row r="3378" spans="1:8" ht="30" x14ac:dyDescent="0.25">
      <c r="A3378" s="33" t="s">
        <v>3760</v>
      </c>
      <c r="B3378" s="28"/>
      <c r="C3378" s="28"/>
      <c r="D3378" s="28" t="s">
        <v>1565</v>
      </c>
      <c r="E3378" s="28" t="s">
        <v>3637</v>
      </c>
      <c r="F3378" s="28">
        <v>0</v>
      </c>
      <c r="G3378" s="28">
        <v>0</v>
      </c>
      <c r="H3378" s="2"/>
    </row>
    <row r="3379" spans="1:8" ht="30" x14ac:dyDescent="0.25">
      <c r="A3379" s="33" t="s">
        <v>3760</v>
      </c>
      <c r="B3379" s="28"/>
      <c r="C3379" s="28"/>
      <c r="D3379" s="28" t="s">
        <v>1567</v>
      </c>
      <c r="E3379" s="28" t="s">
        <v>3638</v>
      </c>
      <c r="F3379" s="28">
        <v>708679173.27662802</v>
      </c>
      <c r="G3379" s="28">
        <v>9922521.8295315504</v>
      </c>
      <c r="H3379" s="2"/>
    </row>
    <row r="3380" spans="1:8" ht="30" x14ac:dyDescent="0.25">
      <c r="A3380" s="33" t="s">
        <v>3760</v>
      </c>
      <c r="B3380" s="28"/>
      <c r="C3380" s="28"/>
      <c r="D3380" s="28" t="s">
        <v>1569</v>
      </c>
      <c r="E3380" s="28" t="s">
        <v>3639</v>
      </c>
      <c r="F3380" s="28">
        <v>740703736.47485614</v>
      </c>
      <c r="G3380" s="28">
        <v>10832421.437685788</v>
      </c>
      <c r="H3380" s="2"/>
    </row>
    <row r="3381" spans="1:8" ht="30" x14ac:dyDescent="0.25">
      <c r="A3381" s="33" t="s">
        <v>3760</v>
      </c>
      <c r="B3381" s="28"/>
      <c r="C3381" s="28"/>
      <c r="D3381" s="28" t="s">
        <v>1571</v>
      </c>
      <c r="E3381" s="28" t="s">
        <v>3640</v>
      </c>
      <c r="F3381" s="28">
        <v>1313032560.9721038</v>
      </c>
      <c r="G3381" s="28">
        <v>8018669.3637776971</v>
      </c>
      <c r="H3381" s="2"/>
    </row>
    <row r="3382" spans="1:8" ht="30" x14ac:dyDescent="0.25">
      <c r="A3382" s="33" t="s">
        <v>3760</v>
      </c>
      <c r="B3382" s="28"/>
      <c r="C3382" s="28"/>
      <c r="D3382" s="28" t="s">
        <v>1573</v>
      </c>
      <c r="E3382" s="28" t="s">
        <v>2800</v>
      </c>
      <c r="F3382" s="28">
        <v>0</v>
      </c>
      <c r="G3382" s="28">
        <v>0</v>
      </c>
      <c r="H3382" s="2"/>
    </row>
    <row r="3383" spans="1:8" ht="30" x14ac:dyDescent="0.25">
      <c r="A3383" s="33" t="s">
        <v>3760</v>
      </c>
      <c r="B3383" s="28"/>
      <c r="C3383" s="28"/>
      <c r="D3383" s="28" t="s">
        <v>1575</v>
      </c>
      <c r="E3383" s="28" t="s">
        <v>3641</v>
      </c>
      <c r="F3383" s="28">
        <v>2992569560.5437517</v>
      </c>
      <c r="G3383" s="28">
        <v>26620894.629479766</v>
      </c>
      <c r="H3383" s="2"/>
    </row>
    <row r="3384" spans="1:8" ht="30" x14ac:dyDescent="0.25">
      <c r="A3384" s="33" t="s">
        <v>3760</v>
      </c>
      <c r="B3384" s="28"/>
      <c r="C3384" s="28"/>
      <c r="D3384" s="28" t="s">
        <v>1577</v>
      </c>
      <c r="E3384" s="28" t="s">
        <v>3642</v>
      </c>
      <c r="F3384" s="28">
        <v>1194939248.9660063</v>
      </c>
      <c r="G3384" s="28">
        <v>14787938.986072361</v>
      </c>
      <c r="H3384" s="2"/>
    </row>
    <row r="3385" spans="1:8" ht="30" x14ac:dyDescent="0.25">
      <c r="A3385" s="33" t="s">
        <v>3760</v>
      </c>
      <c r="B3385" s="28"/>
      <c r="C3385" s="28"/>
      <c r="D3385" s="28" t="s">
        <v>2049</v>
      </c>
      <c r="E3385" s="28" t="s">
        <v>3643</v>
      </c>
      <c r="F3385" s="28">
        <v>1466922574.9348979</v>
      </c>
      <c r="G3385" s="28">
        <v>7508235.0148957074</v>
      </c>
      <c r="H3385" s="2"/>
    </row>
    <row r="3386" spans="1:8" ht="30" x14ac:dyDescent="0.25">
      <c r="A3386" s="33" t="s">
        <v>3760</v>
      </c>
      <c r="B3386" s="28"/>
      <c r="C3386" s="28"/>
      <c r="D3386" s="28" t="s">
        <v>2051</v>
      </c>
      <c r="E3386" s="28" t="s">
        <v>3644</v>
      </c>
      <c r="F3386" s="28">
        <v>585073056.41955519</v>
      </c>
      <c r="G3386" s="28">
        <v>7307118.8493645489</v>
      </c>
      <c r="H3386" s="2"/>
    </row>
    <row r="3387" spans="1:8" ht="30" x14ac:dyDescent="0.25">
      <c r="A3387" s="33" t="s">
        <v>3760</v>
      </c>
      <c r="B3387" s="28"/>
      <c r="C3387" s="28"/>
      <c r="D3387" s="28" t="s">
        <v>1579</v>
      </c>
      <c r="E3387" s="28" t="s">
        <v>3645</v>
      </c>
      <c r="F3387" s="28">
        <v>2576662868.0526586</v>
      </c>
      <c r="G3387" s="28">
        <v>17356710.208470345</v>
      </c>
      <c r="H3387" s="2"/>
    </row>
    <row r="3388" spans="1:8" ht="30" x14ac:dyDescent="0.25">
      <c r="A3388" s="33" t="s">
        <v>3760</v>
      </c>
      <c r="B3388" s="28"/>
      <c r="C3388" s="28"/>
      <c r="D3388" s="28" t="s">
        <v>1581</v>
      </c>
      <c r="E3388" s="28" t="s">
        <v>3646</v>
      </c>
      <c r="F3388" s="28">
        <v>684385045.7011826</v>
      </c>
      <c r="G3388" s="28">
        <v>5925112.9951862693</v>
      </c>
      <c r="H3388" s="2"/>
    </row>
    <row r="3389" spans="1:8" ht="30" x14ac:dyDescent="0.25">
      <c r="A3389" s="33" t="s">
        <v>3760</v>
      </c>
      <c r="B3389" s="28"/>
      <c r="C3389" s="28"/>
      <c r="D3389" s="28" t="s">
        <v>1771</v>
      </c>
      <c r="E3389" s="28" t="s">
        <v>3647</v>
      </c>
      <c r="F3389" s="28">
        <v>1370079770.1099622</v>
      </c>
      <c r="G3389" s="28">
        <v>18493009.82212472</v>
      </c>
      <c r="H3389" s="2"/>
    </row>
    <row r="3390" spans="1:8" ht="30" x14ac:dyDescent="0.25">
      <c r="A3390" s="33" t="s">
        <v>3760</v>
      </c>
      <c r="B3390" s="28"/>
      <c r="C3390" s="28"/>
      <c r="D3390" s="28" t="s">
        <v>1583</v>
      </c>
      <c r="E3390" s="28" t="s">
        <v>3648</v>
      </c>
      <c r="F3390" s="28">
        <v>704190743.11301565</v>
      </c>
      <c r="G3390" s="28">
        <v>9450600.6474121213</v>
      </c>
      <c r="H3390" s="2"/>
    </row>
    <row r="3391" spans="1:8" ht="30" x14ac:dyDescent="0.25">
      <c r="A3391" s="33" t="s">
        <v>3760</v>
      </c>
      <c r="B3391" s="28"/>
      <c r="C3391" s="28"/>
      <c r="D3391" s="28" t="s">
        <v>1585</v>
      </c>
      <c r="E3391" s="28" t="s">
        <v>3649</v>
      </c>
      <c r="F3391" s="28">
        <v>972369386.2534833</v>
      </c>
      <c r="G3391" s="28">
        <v>13583441.692450464</v>
      </c>
      <c r="H3391" s="2"/>
    </row>
    <row r="3392" spans="1:8" ht="30" x14ac:dyDescent="0.25">
      <c r="A3392" s="33" t="s">
        <v>3760</v>
      </c>
      <c r="B3392" s="28"/>
      <c r="C3392" s="28"/>
      <c r="D3392" s="28" t="s">
        <v>1587</v>
      </c>
      <c r="E3392" s="28" t="s">
        <v>3650</v>
      </c>
      <c r="F3392" s="28">
        <v>4258559572.4031448</v>
      </c>
      <c r="G3392" s="28">
        <v>25729980.633386254</v>
      </c>
      <c r="H3392" s="2"/>
    </row>
    <row r="3393" spans="1:8" ht="30" x14ac:dyDescent="0.25">
      <c r="A3393" s="33" t="s">
        <v>3760</v>
      </c>
      <c r="B3393" s="28"/>
      <c r="C3393" s="28"/>
      <c r="D3393" s="28" t="s">
        <v>2054</v>
      </c>
      <c r="E3393" s="28" t="s">
        <v>3651</v>
      </c>
      <c r="F3393" s="28">
        <v>663943523.1661272</v>
      </c>
      <c r="G3393" s="28">
        <v>7146361.9632439315</v>
      </c>
      <c r="H3393" s="2"/>
    </row>
    <row r="3394" spans="1:8" ht="30" x14ac:dyDescent="0.25">
      <c r="A3394" s="33" t="s">
        <v>3760</v>
      </c>
      <c r="B3394" s="28"/>
      <c r="C3394" s="28"/>
      <c r="D3394" s="28" t="s">
        <v>1589</v>
      </c>
      <c r="E3394" s="28" t="s">
        <v>2736</v>
      </c>
      <c r="F3394" s="28">
        <v>727095665.42613363</v>
      </c>
      <c r="G3394" s="28">
        <v>13687176.947152972</v>
      </c>
      <c r="H3394" s="2"/>
    </row>
    <row r="3395" spans="1:8" ht="30" x14ac:dyDescent="0.25">
      <c r="A3395" s="33" t="s">
        <v>3760</v>
      </c>
      <c r="B3395" s="28"/>
      <c r="C3395" s="28"/>
      <c r="D3395" s="28" t="s">
        <v>1591</v>
      </c>
      <c r="E3395" s="28" t="s">
        <v>2912</v>
      </c>
      <c r="F3395" s="28">
        <v>229212159.59447265</v>
      </c>
      <c r="G3395" s="28">
        <v>7063914.1193938851</v>
      </c>
      <c r="H3395" s="2"/>
    </row>
    <row r="3396" spans="1:8" ht="30" x14ac:dyDescent="0.25">
      <c r="A3396" s="33" t="s">
        <v>3760</v>
      </c>
      <c r="B3396" s="28"/>
      <c r="C3396" s="28"/>
      <c r="D3396" s="28" t="s">
        <v>1773</v>
      </c>
      <c r="E3396" s="28" t="s">
        <v>3652</v>
      </c>
      <c r="F3396" s="28">
        <v>1551712191.8103268</v>
      </c>
      <c r="G3396" s="28">
        <v>9457059.6267530322</v>
      </c>
      <c r="H3396" s="2"/>
    </row>
    <row r="3397" spans="1:8" ht="30" x14ac:dyDescent="0.25">
      <c r="A3397" s="33" t="s">
        <v>3760</v>
      </c>
      <c r="B3397" s="28"/>
      <c r="C3397" s="28"/>
      <c r="D3397" s="28" t="s">
        <v>1593</v>
      </c>
      <c r="E3397" s="28" t="s">
        <v>3653</v>
      </c>
      <c r="F3397" s="28">
        <v>0</v>
      </c>
      <c r="G3397" s="28">
        <v>0</v>
      </c>
      <c r="H3397" s="2"/>
    </row>
    <row r="3398" spans="1:8" ht="30" x14ac:dyDescent="0.25">
      <c r="A3398" s="33" t="s">
        <v>3760</v>
      </c>
      <c r="B3398" s="28"/>
      <c r="C3398" s="28"/>
      <c r="D3398" s="28" t="s">
        <v>1840</v>
      </c>
      <c r="E3398" s="28" t="s">
        <v>3654</v>
      </c>
      <c r="F3398" s="28">
        <v>3112306305.6340051</v>
      </c>
      <c r="G3398" s="28">
        <v>18908447.987744331</v>
      </c>
      <c r="H3398" s="2"/>
    </row>
    <row r="3399" spans="1:8" ht="30" x14ac:dyDescent="0.25">
      <c r="A3399" s="33" t="s">
        <v>3760</v>
      </c>
      <c r="B3399" s="28"/>
      <c r="C3399" s="28"/>
      <c r="D3399" s="28" t="s">
        <v>1595</v>
      </c>
      <c r="E3399" s="28" t="s">
        <v>3363</v>
      </c>
      <c r="F3399" s="28">
        <v>488107275.93352795</v>
      </c>
      <c r="G3399" s="28">
        <v>8461060.8928769827</v>
      </c>
      <c r="H3399" s="2"/>
    </row>
    <row r="3400" spans="1:8" ht="30" x14ac:dyDescent="0.25">
      <c r="A3400" s="33" t="s">
        <v>3760</v>
      </c>
      <c r="B3400" s="28"/>
      <c r="C3400" s="28"/>
      <c r="D3400" s="28" t="s">
        <v>1775</v>
      </c>
      <c r="E3400" s="28" t="s">
        <v>3655</v>
      </c>
      <c r="F3400" s="28">
        <v>276299851.81730127</v>
      </c>
      <c r="G3400" s="28">
        <v>8488481.8378728032</v>
      </c>
      <c r="H3400" s="2"/>
    </row>
    <row r="3401" spans="1:8" ht="30" x14ac:dyDescent="0.25">
      <c r="A3401" s="33" t="s">
        <v>3760</v>
      </c>
      <c r="B3401" s="28"/>
      <c r="C3401" s="28"/>
      <c r="D3401" s="28" t="s">
        <v>1597</v>
      </c>
      <c r="E3401" s="28" t="s">
        <v>3656</v>
      </c>
      <c r="F3401" s="28">
        <v>516628681.30695152</v>
      </c>
      <c r="G3401" s="28">
        <v>12098734.898160219</v>
      </c>
      <c r="H3401" s="2"/>
    </row>
    <row r="3402" spans="1:8" ht="30" x14ac:dyDescent="0.25">
      <c r="A3402" s="33" t="s">
        <v>3760</v>
      </c>
      <c r="B3402" s="28"/>
      <c r="C3402" s="28"/>
      <c r="D3402" s="28" t="s">
        <v>2059</v>
      </c>
      <c r="E3402" s="28" t="s">
        <v>2766</v>
      </c>
      <c r="F3402" s="28">
        <v>342738075.69338143</v>
      </c>
      <c r="G3402" s="28">
        <v>8398237.9836552143</v>
      </c>
      <c r="H3402" s="2"/>
    </row>
    <row r="3403" spans="1:8" ht="30" x14ac:dyDescent="0.25">
      <c r="A3403" s="33" t="s">
        <v>3760</v>
      </c>
      <c r="B3403" s="28"/>
      <c r="C3403" s="28"/>
      <c r="D3403" s="28" t="s">
        <v>1599</v>
      </c>
      <c r="E3403" s="28" t="s">
        <v>3657</v>
      </c>
      <c r="F3403" s="28">
        <v>550411467.93536186</v>
      </c>
      <c r="G3403" s="28">
        <v>14587280.317698061</v>
      </c>
      <c r="H3403" s="2"/>
    </row>
    <row r="3404" spans="1:8" ht="30" x14ac:dyDescent="0.25">
      <c r="A3404" s="33" t="s">
        <v>3760</v>
      </c>
      <c r="B3404" s="28"/>
      <c r="C3404" s="28"/>
      <c r="D3404" s="28" t="s">
        <v>2061</v>
      </c>
      <c r="E3404" s="28" t="s">
        <v>3658</v>
      </c>
      <c r="F3404" s="28">
        <v>709660015.32312286</v>
      </c>
      <c r="G3404" s="28">
        <v>9858544.4577017426</v>
      </c>
      <c r="H3404" s="2"/>
    </row>
    <row r="3405" spans="1:8" ht="30" x14ac:dyDescent="0.25">
      <c r="A3405" s="33" t="s">
        <v>3760</v>
      </c>
      <c r="B3405" s="28"/>
      <c r="C3405" s="28"/>
      <c r="D3405" s="28" t="s">
        <v>1601</v>
      </c>
      <c r="E3405" s="28" t="s">
        <v>3659</v>
      </c>
      <c r="F3405" s="28">
        <v>894558255.158445</v>
      </c>
      <c r="G3405" s="28">
        <v>9263155.2273531556</v>
      </c>
      <c r="H3405" s="2"/>
    </row>
    <row r="3406" spans="1:8" ht="30" x14ac:dyDescent="0.25">
      <c r="A3406" s="33" t="s">
        <v>3760</v>
      </c>
      <c r="B3406" s="28"/>
      <c r="C3406" s="28"/>
      <c r="D3406" s="28" t="s">
        <v>1603</v>
      </c>
      <c r="E3406" s="28" t="s">
        <v>3660</v>
      </c>
      <c r="F3406" s="28">
        <v>0</v>
      </c>
      <c r="G3406" s="28">
        <v>0</v>
      </c>
      <c r="H3406" s="2"/>
    </row>
    <row r="3407" spans="1:8" ht="30" x14ac:dyDescent="0.25">
      <c r="A3407" s="33" t="s">
        <v>3760</v>
      </c>
      <c r="B3407" s="28"/>
      <c r="C3407" s="28"/>
      <c r="D3407" s="28" t="s">
        <v>2063</v>
      </c>
      <c r="E3407" s="28" t="s">
        <v>3661</v>
      </c>
      <c r="F3407" s="28">
        <v>182175178.10110521</v>
      </c>
      <c r="G3407" s="28">
        <v>4526825.7801117301</v>
      </c>
      <c r="H3407" s="2"/>
    </row>
    <row r="3408" spans="1:8" ht="30" x14ac:dyDescent="0.25">
      <c r="A3408" s="33" t="s">
        <v>3760</v>
      </c>
      <c r="B3408" s="28"/>
      <c r="C3408" s="28"/>
      <c r="D3408" s="28" t="s">
        <v>2065</v>
      </c>
      <c r="E3408" s="28" t="s">
        <v>3662</v>
      </c>
      <c r="F3408" s="28">
        <v>213113548.36781406</v>
      </c>
      <c r="G3408" s="28">
        <v>4866802.2285784185</v>
      </c>
      <c r="H3408" s="2"/>
    </row>
    <row r="3409" spans="1:8" ht="30" x14ac:dyDescent="0.25">
      <c r="A3409" s="33" t="s">
        <v>3760</v>
      </c>
      <c r="B3409" s="28"/>
      <c r="C3409" s="28"/>
      <c r="D3409" s="28" t="s">
        <v>1605</v>
      </c>
      <c r="E3409" s="28" t="s">
        <v>3663</v>
      </c>
      <c r="F3409" s="28">
        <v>474051374.30835915</v>
      </c>
      <c r="G3409" s="28">
        <v>6851290.2014846206</v>
      </c>
      <c r="H3409" s="2"/>
    </row>
    <row r="3410" spans="1:8" ht="30" x14ac:dyDescent="0.25">
      <c r="A3410" s="33" t="s">
        <v>3760</v>
      </c>
      <c r="B3410" s="28"/>
      <c r="C3410" s="28"/>
      <c r="D3410" s="28" t="s">
        <v>1607</v>
      </c>
      <c r="E3410" s="28" t="s">
        <v>3664</v>
      </c>
      <c r="F3410" s="28">
        <v>1490223373.4559572</v>
      </c>
      <c r="G3410" s="28">
        <v>9369389.3693311214</v>
      </c>
      <c r="H3410" s="2"/>
    </row>
    <row r="3411" spans="1:8" ht="30" x14ac:dyDescent="0.25">
      <c r="A3411" s="33" t="s">
        <v>3760</v>
      </c>
      <c r="B3411" s="28"/>
      <c r="C3411" s="28"/>
      <c r="D3411" s="28" t="s">
        <v>1609</v>
      </c>
      <c r="E3411" s="28" t="s">
        <v>3665</v>
      </c>
      <c r="F3411" s="28">
        <v>0</v>
      </c>
      <c r="G3411" s="28">
        <v>0</v>
      </c>
      <c r="H3411" s="2"/>
    </row>
    <row r="3412" spans="1:8" ht="30" x14ac:dyDescent="0.25">
      <c r="A3412" s="33" t="s">
        <v>3760</v>
      </c>
      <c r="B3412" s="28"/>
      <c r="C3412" s="28"/>
      <c r="D3412" s="28" t="s">
        <v>1611</v>
      </c>
      <c r="E3412" s="28" t="s">
        <v>3666</v>
      </c>
      <c r="F3412" s="28">
        <v>1254612548.3909442</v>
      </c>
      <c r="G3412" s="28">
        <v>14723318.193006933</v>
      </c>
      <c r="H3412" s="2"/>
    </row>
    <row r="3413" spans="1:8" ht="30" x14ac:dyDescent="0.25">
      <c r="A3413" s="33" t="s">
        <v>3760</v>
      </c>
      <c r="B3413" s="28"/>
      <c r="C3413" s="28"/>
      <c r="D3413" s="28" t="s">
        <v>77</v>
      </c>
      <c r="E3413" s="28" t="s">
        <v>3667</v>
      </c>
      <c r="F3413" s="28">
        <v>0</v>
      </c>
      <c r="G3413" s="28">
        <v>0</v>
      </c>
      <c r="H3413" s="2"/>
    </row>
    <row r="3414" spans="1:8" ht="30" x14ac:dyDescent="0.25">
      <c r="A3414" s="33" t="s">
        <v>3760</v>
      </c>
      <c r="B3414" s="28"/>
      <c r="C3414" s="28"/>
      <c r="D3414" s="28" t="s">
        <v>1614</v>
      </c>
      <c r="E3414" s="28" t="s">
        <v>3667</v>
      </c>
      <c r="F3414" s="28">
        <v>2072194546.210237</v>
      </c>
      <c r="G3414" s="28">
        <v>28912224.781455874</v>
      </c>
      <c r="H3414" s="2"/>
    </row>
    <row r="3415" spans="1:8" ht="30" x14ac:dyDescent="0.25">
      <c r="A3415" s="33" t="s">
        <v>3760</v>
      </c>
      <c r="B3415" s="28"/>
      <c r="C3415" s="28"/>
      <c r="D3415" s="28" t="s">
        <v>1616</v>
      </c>
      <c r="E3415" s="28" t="s">
        <v>3668</v>
      </c>
      <c r="F3415" s="28">
        <v>1407578720.2025208</v>
      </c>
      <c r="G3415" s="28">
        <v>27675816.52727139</v>
      </c>
      <c r="H3415" s="2"/>
    </row>
    <row r="3416" spans="1:8" ht="30" x14ac:dyDescent="0.25">
      <c r="A3416" s="33" t="s">
        <v>3760</v>
      </c>
      <c r="B3416" s="28"/>
      <c r="C3416" s="28"/>
      <c r="D3416" s="28" t="s">
        <v>2457</v>
      </c>
      <c r="E3416" s="28" t="s">
        <v>3669</v>
      </c>
      <c r="F3416" s="28">
        <v>333615250.64140004</v>
      </c>
      <c r="G3416" s="28">
        <v>2100394.6769321114</v>
      </c>
      <c r="H3416" s="2"/>
    </row>
    <row r="3417" spans="1:8" ht="30" x14ac:dyDescent="0.25">
      <c r="A3417" s="33" t="s">
        <v>3760</v>
      </c>
      <c r="B3417" s="28"/>
      <c r="C3417" s="28"/>
      <c r="D3417" s="28" t="s">
        <v>2459</v>
      </c>
      <c r="E3417" s="28" t="s">
        <v>3670</v>
      </c>
      <c r="F3417" s="28">
        <v>1705377553.4404304</v>
      </c>
      <c r="G3417" s="28">
        <v>17189271.520605445</v>
      </c>
      <c r="H3417" s="2"/>
    </row>
    <row r="3418" spans="1:8" ht="30" x14ac:dyDescent="0.25">
      <c r="A3418" s="33" t="s">
        <v>3760</v>
      </c>
      <c r="B3418" s="28"/>
      <c r="C3418" s="28"/>
      <c r="D3418" s="28" t="s">
        <v>2461</v>
      </c>
      <c r="E3418" s="28" t="s">
        <v>3671</v>
      </c>
      <c r="F3418" s="28">
        <v>398354233.9804821</v>
      </c>
      <c r="G3418" s="28">
        <v>2488529.6346710622</v>
      </c>
      <c r="H3418" s="2"/>
    </row>
    <row r="3419" spans="1:8" ht="30" x14ac:dyDescent="0.25">
      <c r="A3419" s="33" t="s">
        <v>3760</v>
      </c>
      <c r="B3419" s="28"/>
      <c r="C3419" s="28"/>
      <c r="D3419" s="28" t="s">
        <v>1618</v>
      </c>
      <c r="E3419" s="28" t="s">
        <v>3672</v>
      </c>
      <c r="F3419" s="28">
        <v>3128748710.5726767</v>
      </c>
      <c r="G3419" s="28">
        <v>19735440.580013156</v>
      </c>
      <c r="H3419" s="2"/>
    </row>
    <row r="3420" spans="1:8" ht="30" x14ac:dyDescent="0.25">
      <c r="A3420" s="33" t="s">
        <v>3760</v>
      </c>
      <c r="B3420" s="28"/>
      <c r="C3420" s="28"/>
      <c r="D3420" s="28" t="s">
        <v>1620</v>
      </c>
      <c r="E3420" s="28" t="s">
        <v>3673</v>
      </c>
      <c r="F3420" s="28">
        <v>2370027151.7473121</v>
      </c>
      <c r="G3420" s="28">
        <v>35230708.742099047</v>
      </c>
      <c r="H3420" s="2"/>
    </row>
    <row r="3421" spans="1:8" ht="30" x14ac:dyDescent="0.25">
      <c r="A3421" s="33" t="s">
        <v>3760</v>
      </c>
      <c r="B3421" s="28"/>
      <c r="C3421" s="28"/>
      <c r="D3421" s="28" t="s">
        <v>79</v>
      </c>
      <c r="E3421" s="28" t="s">
        <v>3674</v>
      </c>
      <c r="F3421" s="28">
        <v>0</v>
      </c>
      <c r="G3421" s="28">
        <v>0</v>
      </c>
      <c r="H3421" s="2"/>
    </row>
    <row r="3422" spans="1:8" ht="30" x14ac:dyDescent="0.25">
      <c r="A3422" s="33" t="s">
        <v>3760</v>
      </c>
      <c r="B3422" s="28"/>
      <c r="C3422" s="28"/>
      <c r="D3422" s="28" t="s">
        <v>1623</v>
      </c>
      <c r="E3422" s="28" t="s">
        <v>3675</v>
      </c>
      <c r="F3422" s="28">
        <v>0</v>
      </c>
      <c r="G3422" s="28">
        <v>0</v>
      </c>
      <c r="H3422" s="2"/>
    </row>
    <row r="3423" spans="1:8" ht="30" x14ac:dyDescent="0.25">
      <c r="A3423" s="33" t="s">
        <v>3760</v>
      </c>
      <c r="B3423" s="28"/>
      <c r="C3423" s="28"/>
      <c r="D3423" s="28" t="s">
        <v>1625</v>
      </c>
      <c r="E3423" s="28" t="s">
        <v>3676</v>
      </c>
      <c r="F3423" s="28">
        <v>2273849154.1882725</v>
      </c>
      <c r="G3423" s="28">
        <v>16422882.171326995</v>
      </c>
      <c r="H3423" s="2"/>
    </row>
    <row r="3424" spans="1:8" ht="30" x14ac:dyDescent="0.25">
      <c r="A3424" s="33" t="s">
        <v>3760</v>
      </c>
      <c r="B3424" s="28"/>
      <c r="C3424" s="28"/>
      <c r="D3424" s="28" t="s">
        <v>2463</v>
      </c>
      <c r="E3424" s="28" t="s">
        <v>3677</v>
      </c>
      <c r="F3424" s="28">
        <v>114039576.73886061</v>
      </c>
      <c r="G3424" s="28">
        <v>1690735.9195745662</v>
      </c>
      <c r="H3424" s="2"/>
    </row>
    <row r="3425" spans="1:8" ht="30" x14ac:dyDescent="0.25">
      <c r="A3425" s="33" t="s">
        <v>3760</v>
      </c>
      <c r="B3425" s="28"/>
      <c r="C3425" s="28"/>
      <c r="D3425" s="28" t="s">
        <v>1627</v>
      </c>
      <c r="E3425" s="28" t="s">
        <v>3679</v>
      </c>
      <c r="F3425" s="28">
        <v>781211781.59430075</v>
      </c>
      <c r="G3425" s="28">
        <v>8310890.9046836495</v>
      </c>
      <c r="H3425" s="2"/>
    </row>
    <row r="3426" spans="1:8" ht="30" x14ac:dyDescent="0.25">
      <c r="A3426" s="33" t="s">
        <v>3760</v>
      </c>
      <c r="B3426" s="28"/>
      <c r="C3426" s="28"/>
      <c r="D3426" s="28" t="s">
        <v>2465</v>
      </c>
      <c r="E3426" s="28" t="s">
        <v>3680</v>
      </c>
      <c r="F3426" s="28">
        <v>188120334.52707428</v>
      </c>
      <c r="G3426" s="28">
        <v>952159.5636484772</v>
      </c>
      <c r="H3426" s="2"/>
    </row>
    <row r="3427" spans="1:8" ht="30" x14ac:dyDescent="0.25">
      <c r="A3427" s="33" t="s">
        <v>3760</v>
      </c>
      <c r="B3427" s="28"/>
      <c r="C3427" s="28"/>
      <c r="D3427" s="28" t="s">
        <v>1629</v>
      </c>
      <c r="E3427" s="28" t="s">
        <v>3681</v>
      </c>
      <c r="F3427" s="28">
        <v>236658881.90286398</v>
      </c>
      <c r="G3427" s="28">
        <v>7235771.2164130509</v>
      </c>
      <c r="H3427" s="2"/>
    </row>
    <row r="3428" spans="1:8" ht="30" x14ac:dyDescent="0.25">
      <c r="A3428" s="33" t="s">
        <v>3760</v>
      </c>
      <c r="B3428" s="28"/>
      <c r="C3428" s="28"/>
      <c r="D3428" s="28" t="s">
        <v>1631</v>
      </c>
      <c r="E3428" s="28" t="s">
        <v>3682</v>
      </c>
      <c r="F3428" s="28">
        <v>1493246036.4295707</v>
      </c>
      <c r="G3428" s="28">
        <v>9075970.304671824</v>
      </c>
      <c r="H3428" s="2"/>
    </row>
    <row r="3429" spans="1:8" ht="30" x14ac:dyDescent="0.25">
      <c r="A3429" s="33" t="s">
        <v>3760</v>
      </c>
      <c r="B3429" s="28"/>
      <c r="C3429" s="28"/>
      <c r="D3429" s="28" t="s">
        <v>1633</v>
      </c>
      <c r="E3429" s="28" t="s">
        <v>3683</v>
      </c>
      <c r="F3429" s="28">
        <v>227799273.62608063</v>
      </c>
      <c r="G3429" s="28">
        <v>5806080.3039740324</v>
      </c>
      <c r="H3429" s="2"/>
    </row>
    <row r="3430" spans="1:8" ht="30" x14ac:dyDescent="0.25">
      <c r="A3430" s="33" t="s">
        <v>3760</v>
      </c>
      <c r="B3430" s="28"/>
      <c r="C3430" s="28"/>
      <c r="D3430" s="28" t="s">
        <v>1635</v>
      </c>
      <c r="E3430" s="28" t="s">
        <v>3684</v>
      </c>
      <c r="F3430" s="28">
        <v>880298868.53744948</v>
      </c>
      <c r="G3430" s="28">
        <v>5477792.9803938568</v>
      </c>
      <c r="H3430" s="2"/>
    </row>
    <row r="3431" spans="1:8" ht="30" x14ac:dyDescent="0.25">
      <c r="A3431" s="33" t="s">
        <v>3760</v>
      </c>
      <c r="B3431" s="28"/>
      <c r="C3431" s="28"/>
      <c r="D3431" s="28" t="s">
        <v>1637</v>
      </c>
      <c r="E3431" s="28" t="s">
        <v>3685</v>
      </c>
      <c r="F3431" s="28">
        <v>1026356179.9408903</v>
      </c>
      <c r="G3431" s="28">
        <v>17150213.407357693</v>
      </c>
      <c r="H3431" s="2"/>
    </row>
    <row r="3432" spans="1:8" ht="30" x14ac:dyDescent="0.25">
      <c r="A3432" s="33" t="s">
        <v>3760</v>
      </c>
      <c r="B3432" s="28"/>
      <c r="C3432" s="28"/>
      <c r="D3432" s="28" t="s">
        <v>1639</v>
      </c>
      <c r="E3432" s="28" t="s">
        <v>3686</v>
      </c>
      <c r="F3432" s="28">
        <v>824864839.15567029</v>
      </c>
      <c r="G3432" s="28">
        <v>5145049.6027670205</v>
      </c>
      <c r="H3432" s="2"/>
    </row>
    <row r="3433" spans="1:8" ht="30" x14ac:dyDescent="0.25">
      <c r="A3433" s="33" t="s">
        <v>3760</v>
      </c>
      <c r="B3433" s="28"/>
      <c r="C3433" s="28"/>
      <c r="D3433" s="28" t="s">
        <v>1641</v>
      </c>
      <c r="E3433" s="28" t="s">
        <v>3687</v>
      </c>
      <c r="F3433" s="28">
        <v>148430800.42079794</v>
      </c>
      <c r="G3433" s="28">
        <v>2937191.5407294929</v>
      </c>
      <c r="H3433" s="2"/>
    </row>
    <row r="3434" spans="1:8" ht="30" x14ac:dyDescent="0.25">
      <c r="A3434" s="33" t="s">
        <v>3760</v>
      </c>
      <c r="B3434" s="28"/>
      <c r="C3434" s="28"/>
      <c r="D3434" s="28" t="s">
        <v>1643</v>
      </c>
      <c r="E3434" s="28" t="s">
        <v>2756</v>
      </c>
      <c r="F3434" s="28">
        <v>245906828.56624132</v>
      </c>
      <c r="G3434" s="28">
        <v>3277716.1369287968</v>
      </c>
      <c r="H3434" s="2"/>
    </row>
    <row r="3435" spans="1:8" ht="30" x14ac:dyDescent="0.25">
      <c r="A3435" s="33" t="s">
        <v>3760</v>
      </c>
      <c r="B3435" s="28"/>
      <c r="C3435" s="28"/>
      <c r="D3435" s="28" t="s">
        <v>2467</v>
      </c>
      <c r="E3435" s="28" t="s">
        <v>3688</v>
      </c>
      <c r="F3435" s="28">
        <v>500679655.65664011</v>
      </c>
      <c r="G3435" s="28">
        <v>1354910.1259463206</v>
      </c>
      <c r="H3435" s="2"/>
    </row>
    <row r="3436" spans="1:8" ht="30" x14ac:dyDescent="0.25">
      <c r="A3436" s="33" t="s">
        <v>3760</v>
      </c>
      <c r="B3436" s="28"/>
      <c r="C3436" s="28"/>
      <c r="D3436" s="28" t="s">
        <v>1645</v>
      </c>
      <c r="E3436" s="28" t="s">
        <v>3689</v>
      </c>
      <c r="F3436" s="28">
        <v>377027596.84993255</v>
      </c>
      <c r="G3436" s="28">
        <v>5139707.5679492652</v>
      </c>
      <c r="H3436" s="2"/>
    </row>
    <row r="3437" spans="1:8" ht="30" x14ac:dyDescent="0.25">
      <c r="A3437" s="33" t="s">
        <v>3760</v>
      </c>
      <c r="B3437" s="28"/>
      <c r="C3437" s="28"/>
      <c r="D3437" s="28" t="s">
        <v>2469</v>
      </c>
      <c r="E3437" s="28" t="s">
        <v>3690</v>
      </c>
      <c r="F3437" s="28">
        <v>242528456.68617928</v>
      </c>
      <c r="G3437" s="28">
        <v>4572633.5450155735</v>
      </c>
      <c r="H3437" s="2"/>
    </row>
    <row r="3438" spans="1:8" ht="30" x14ac:dyDescent="0.25">
      <c r="A3438" s="33" t="s">
        <v>3760</v>
      </c>
      <c r="B3438" s="28"/>
      <c r="C3438" s="28"/>
      <c r="D3438" s="28" t="s">
        <v>1647</v>
      </c>
      <c r="E3438" s="28" t="s">
        <v>3691</v>
      </c>
      <c r="F3438" s="28">
        <v>1944723000.4409716</v>
      </c>
      <c r="G3438" s="28">
        <v>12913616.77640897</v>
      </c>
      <c r="H3438" s="2"/>
    </row>
    <row r="3439" spans="1:8" ht="30" x14ac:dyDescent="0.25">
      <c r="A3439" s="33" t="s">
        <v>3760</v>
      </c>
      <c r="B3439" s="28"/>
      <c r="C3439" s="28"/>
      <c r="D3439" s="28" t="s">
        <v>1649</v>
      </c>
      <c r="E3439" s="28" t="s">
        <v>3692</v>
      </c>
      <c r="F3439" s="28">
        <v>1677097022.696249</v>
      </c>
      <c r="G3439" s="28">
        <v>10284139.782862067</v>
      </c>
      <c r="H3439" s="2"/>
    </row>
    <row r="3440" spans="1:8" ht="30" x14ac:dyDescent="0.25">
      <c r="A3440" s="33" t="s">
        <v>3760</v>
      </c>
      <c r="B3440" s="28"/>
      <c r="C3440" s="28"/>
      <c r="D3440" s="28" t="s">
        <v>1651</v>
      </c>
      <c r="E3440" s="28" t="s">
        <v>2865</v>
      </c>
      <c r="F3440" s="28">
        <v>1983275923.9954236</v>
      </c>
      <c r="G3440" s="28">
        <v>12785758.16049093</v>
      </c>
      <c r="H3440" s="2"/>
    </row>
    <row r="3441" spans="1:8" ht="30" x14ac:dyDescent="0.25">
      <c r="A3441" s="33" t="s">
        <v>3760</v>
      </c>
      <c r="B3441" s="28"/>
      <c r="C3441" s="28"/>
      <c r="D3441" s="28" t="s">
        <v>1653</v>
      </c>
      <c r="E3441" s="28" t="s">
        <v>3693</v>
      </c>
      <c r="F3441" s="28">
        <v>0</v>
      </c>
      <c r="G3441" s="28">
        <v>0</v>
      </c>
      <c r="H3441" s="2"/>
    </row>
    <row r="3442" spans="1:8" ht="30" x14ac:dyDescent="0.25">
      <c r="A3442" s="33" t="s">
        <v>3760</v>
      </c>
      <c r="B3442" s="28"/>
      <c r="C3442" s="28"/>
      <c r="D3442" s="28" t="s">
        <v>1655</v>
      </c>
      <c r="E3442" s="28" t="s">
        <v>3695</v>
      </c>
      <c r="F3442" s="28">
        <v>0</v>
      </c>
      <c r="G3442" s="28">
        <v>0</v>
      </c>
      <c r="H3442" s="2"/>
    </row>
    <row r="3443" spans="1:8" ht="30" x14ac:dyDescent="0.25">
      <c r="A3443" s="33" t="s">
        <v>3760</v>
      </c>
      <c r="B3443" s="28"/>
      <c r="C3443" s="28"/>
      <c r="D3443" s="28" t="s">
        <v>1859</v>
      </c>
      <c r="E3443" s="28" t="s">
        <v>3696</v>
      </c>
      <c r="F3443" s="28">
        <v>0</v>
      </c>
      <c r="G3443" s="28">
        <v>0</v>
      </c>
      <c r="H3443" s="2"/>
    </row>
    <row r="3444" spans="1:8" ht="30" x14ac:dyDescent="0.25">
      <c r="A3444" s="33" t="s">
        <v>3760</v>
      </c>
      <c r="B3444" s="28"/>
      <c r="C3444" s="28"/>
      <c r="D3444" s="28" t="s">
        <v>81</v>
      </c>
      <c r="E3444" s="28" t="s">
        <v>3697</v>
      </c>
      <c r="F3444" s="28">
        <v>0</v>
      </c>
      <c r="G3444" s="28">
        <v>0</v>
      </c>
      <c r="H3444" s="2"/>
    </row>
    <row r="3445" spans="1:8" ht="30" x14ac:dyDescent="0.25">
      <c r="A3445" s="33" t="s">
        <v>3760</v>
      </c>
      <c r="B3445" s="28"/>
      <c r="C3445" s="28"/>
      <c r="D3445" s="28" t="s">
        <v>1658</v>
      </c>
      <c r="E3445" s="28" t="s">
        <v>3698</v>
      </c>
      <c r="F3445" s="28">
        <v>2867601365.3115759</v>
      </c>
      <c r="G3445" s="28">
        <v>17348872.840655684</v>
      </c>
      <c r="H3445" s="2"/>
    </row>
    <row r="3446" spans="1:8" ht="30" x14ac:dyDescent="0.25">
      <c r="A3446" s="33" t="s">
        <v>3760</v>
      </c>
      <c r="B3446" s="28"/>
      <c r="C3446" s="28"/>
      <c r="D3446" s="28" t="s">
        <v>1660</v>
      </c>
      <c r="E3446" s="28" t="s">
        <v>3375</v>
      </c>
      <c r="F3446" s="28">
        <v>195447679.72089338</v>
      </c>
      <c r="G3446" s="28">
        <v>4365642.6064416766</v>
      </c>
      <c r="H3446" s="2"/>
    </row>
    <row r="3447" spans="1:8" ht="30" x14ac:dyDescent="0.25">
      <c r="A3447" s="33" t="s">
        <v>3760</v>
      </c>
      <c r="B3447" s="28"/>
      <c r="C3447" s="28"/>
      <c r="D3447" s="28" t="s">
        <v>1662</v>
      </c>
      <c r="E3447" s="28" t="s">
        <v>3699</v>
      </c>
      <c r="F3447" s="28">
        <v>1416241568.3748312</v>
      </c>
      <c r="G3447" s="28">
        <v>36595818.423123121</v>
      </c>
      <c r="H3447" s="2"/>
    </row>
    <row r="3448" spans="1:8" ht="30" x14ac:dyDescent="0.25">
      <c r="A3448" s="33" t="s">
        <v>3760</v>
      </c>
      <c r="B3448" s="28"/>
      <c r="C3448" s="28"/>
      <c r="D3448" s="28" t="s">
        <v>1664</v>
      </c>
      <c r="E3448" s="28" t="s">
        <v>3700</v>
      </c>
      <c r="F3448" s="28">
        <v>1569644329.8055282</v>
      </c>
      <c r="G3448" s="28">
        <v>22009474.31886363</v>
      </c>
      <c r="H3448" s="2"/>
    </row>
    <row r="3449" spans="1:8" ht="30" x14ac:dyDescent="0.25">
      <c r="A3449" s="33" t="s">
        <v>3760</v>
      </c>
      <c r="B3449" s="28"/>
      <c r="C3449" s="28"/>
      <c r="D3449" s="28" t="s">
        <v>1666</v>
      </c>
      <c r="E3449" s="28" t="s">
        <v>3701</v>
      </c>
      <c r="F3449" s="28">
        <v>183621824.56465387</v>
      </c>
      <c r="G3449" s="28">
        <v>9578495.1705545187</v>
      </c>
      <c r="H3449" s="2"/>
    </row>
    <row r="3450" spans="1:8" ht="30" x14ac:dyDescent="0.25">
      <c r="A3450" s="33" t="s">
        <v>3760</v>
      </c>
      <c r="B3450" s="28"/>
      <c r="C3450" s="28"/>
      <c r="D3450" s="28" t="s">
        <v>1668</v>
      </c>
      <c r="E3450" s="28" t="s">
        <v>3702</v>
      </c>
      <c r="F3450" s="28">
        <v>1071565285.9592896</v>
      </c>
      <c r="G3450" s="28">
        <v>15713186.613638401</v>
      </c>
      <c r="H3450" s="2"/>
    </row>
    <row r="3451" spans="1:8" ht="30" x14ac:dyDescent="0.25">
      <c r="A3451" s="33" t="s">
        <v>3760</v>
      </c>
      <c r="B3451" s="28"/>
      <c r="C3451" s="28"/>
      <c r="D3451" s="28" t="s">
        <v>1670</v>
      </c>
      <c r="E3451" s="28" t="s">
        <v>3703</v>
      </c>
      <c r="F3451" s="28">
        <v>540689292.0201571</v>
      </c>
      <c r="G3451" s="28">
        <v>10005884.150150895</v>
      </c>
      <c r="H3451" s="2"/>
    </row>
    <row r="3452" spans="1:8" ht="30" x14ac:dyDescent="0.25">
      <c r="A3452" s="33" t="s">
        <v>3760</v>
      </c>
      <c r="B3452" s="28"/>
      <c r="C3452" s="28"/>
      <c r="D3452" s="28" t="s">
        <v>1672</v>
      </c>
      <c r="E3452" s="28" t="s">
        <v>3704</v>
      </c>
      <c r="F3452" s="28">
        <v>412930173.70240569</v>
      </c>
      <c r="G3452" s="28">
        <v>7806636.5954937339</v>
      </c>
      <c r="H3452" s="2"/>
    </row>
    <row r="3453" spans="1:8" ht="30" x14ac:dyDescent="0.25">
      <c r="A3453" s="33" t="s">
        <v>3760</v>
      </c>
      <c r="B3453" s="28"/>
      <c r="C3453" s="28"/>
      <c r="D3453" s="28" t="s">
        <v>1674</v>
      </c>
      <c r="E3453" s="28" t="s">
        <v>2761</v>
      </c>
      <c r="F3453" s="28">
        <v>212252896.55218267</v>
      </c>
      <c r="G3453" s="28">
        <v>5539097.2216520011</v>
      </c>
      <c r="H3453" s="2"/>
    </row>
    <row r="3454" spans="1:8" ht="30" x14ac:dyDescent="0.25">
      <c r="A3454" s="33" t="s">
        <v>3760</v>
      </c>
      <c r="B3454" s="28"/>
      <c r="C3454" s="28"/>
      <c r="D3454" s="28" t="s">
        <v>1676</v>
      </c>
      <c r="E3454" s="28" t="s">
        <v>3548</v>
      </c>
      <c r="F3454" s="28">
        <v>1960345170.6856441</v>
      </c>
      <c r="G3454" s="28">
        <v>18395491.111848354</v>
      </c>
      <c r="H3454" s="2"/>
    </row>
    <row r="3455" spans="1:8" ht="30" x14ac:dyDescent="0.25">
      <c r="A3455" s="33" t="s">
        <v>3760</v>
      </c>
      <c r="B3455" s="28"/>
      <c r="C3455" s="28"/>
      <c r="D3455" s="28" t="s">
        <v>1678</v>
      </c>
      <c r="E3455" s="28" t="s">
        <v>3454</v>
      </c>
      <c r="F3455" s="28">
        <v>239888446.32106733</v>
      </c>
      <c r="G3455" s="28">
        <v>7003581.1398329735</v>
      </c>
      <c r="H3455" s="2"/>
    </row>
    <row r="3456" spans="1:8" ht="30" x14ac:dyDescent="0.25">
      <c r="A3456" s="33" t="s">
        <v>3760</v>
      </c>
      <c r="B3456" s="28"/>
      <c r="C3456" s="28"/>
      <c r="D3456" s="28" t="s">
        <v>1680</v>
      </c>
      <c r="E3456" s="28" t="s">
        <v>3705</v>
      </c>
      <c r="F3456" s="28">
        <v>5631952469.9800072</v>
      </c>
      <c r="G3456" s="28">
        <v>34866481.265342474</v>
      </c>
      <c r="H3456" s="2"/>
    </row>
    <row r="3457" spans="1:8" ht="30" x14ac:dyDescent="0.25">
      <c r="A3457" s="33" t="s">
        <v>3760</v>
      </c>
      <c r="B3457" s="28"/>
      <c r="C3457" s="28"/>
      <c r="D3457" s="28" t="s">
        <v>1682</v>
      </c>
      <c r="E3457" s="28" t="s">
        <v>3706</v>
      </c>
      <c r="F3457" s="28">
        <v>1800799902.4013252</v>
      </c>
      <c r="G3457" s="28">
        <v>13915345.569690347</v>
      </c>
      <c r="H3457" s="2"/>
    </row>
    <row r="3458" spans="1:8" ht="30" x14ac:dyDescent="0.25">
      <c r="A3458" s="33" t="s">
        <v>3760</v>
      </c>
      <c r="B3458" s="28"/>
      <c r="C3458" s="28"/>
      <c r="D3458" s="28" t="s">
        <v>3707</v>
      </c>
      <c r="E3458" s="28" t="s">
        <v>3708</v>
      </c>
      <c r="F3458" s="28">
        <v>0</v>
      </c>
      <c r="G3458" s="28">
        <v>0</v>
      </c>
      <c r="H3458" s="2"/>
    </row>
    <row r="3459" spans="1:8" ht="30" x14ac:dyDescent="0.25">
      <c r="A3459" s="33" t="s">
        <v>3760</v>
      </c>
      <c r="B3459" s="28"/>
      <c r="C3459" s="28"/>
      <c r="D3459" s="28" t="s">
        <v>83</v>
      </c>
      <c r="E3459" s="28" t="s">
        <v>3709</v>
      </c>
      <c r="F3459" s="28">
        <v>5971713217.2250099</v>
      </c>
      <c r="G3459" s="28">
        <v>47596224.913679361</v>
      </c>
      <c r="H3459" s="2"/>
    </row>
    <row r="3460" spans="1:8" ht="30" x14ac:dyDescent="0.25">
      <c r="A3460" s="33" t="s">
        <v>3760</v>
      </c>
      <c r="B3460" s="28"/>
      <c r="C3460" s="28"/>
      <c r="D3460" s="28" t="s">
        <v>1684</v>
      </c>
      <c r="E3460" s="28" t="s">
        <v>1889</v>
      </c>
      <c r="F3460" s="28">
        <v>0</v>
      </c>
      <c r="G3460" s="28">
        <v>0</v>
      </c>
      <c r="H3460" s="2"/>
    </row>
    <row r="3461" spans="1:8" ht="30" x14ac:dyDescent="0.25">
      <c r="A3461" s="33" t="s">
        <v>3760</v>
      </c>
      <c r="B3461" s="28"/>
      <c r="C3461" s="28"/>
      <c r="D3461" s="28" t="s">
        <v>2067</v>
      </c>
      <c r="E3461" s="28" t="s">
        <v>3407</v>
      </c>
      <c r="F3461" s="28">
        <v>1028404865.605757</v>
      </c>
      <c r="G3461" s="28">
        <v>4154255.1721419394</v>
      </c>
      <c r="H3461" s="2"/>
    </row>
    <row r="3462" spans="1:8" ht="30" x14ac:dyDescent="0.25">
      <c r="A3462" s="33" t="s">
        <v>3760</v>
      </c>
      <c r="B3462" s="28"/>
      <c r="C3462" s="28"/>
      <c r="D3462" s="28" t="s">
        <v>1687</v>
      </c>
      <c r="E3462" s="28" t="s">
        <v>3710</v>
      </c>
      <c r="F3462" s="28">
        <v>0</v>
      </c>
      <c r="G3462" s="28">
        <v>0</v>
      </c>
      <c r="H3462" s="2"/>
    </row>
    <row r="3463" spans="1:8" ht="30" x14ac:dyDescent="0.25">
      <c r="A3463" s="33" t="s">
        <v>3760</v>
      </c>
      <c r="B3463" s="28"/>
      <c r="C3463" s="28"/>
      <c r="D3463" s="28" t="s">
        <v>1691</v>
      </c>
      <c r="E3463" s="28" t="s">
        <v>3711</v>
      </c>
      <c r="F3463" s="28">
        <v>0</v>
      </c>
      <c r="G3463" s="28">
        <v>0</v>
      </c>
      <c r="H3463" s="2"/>
    </row>
    <row r="3464" spans="1:8" ht="30" x14ac:dyDescent="0.25">
      <c r="A3464" s="33" t="s">
        <v>3760</v>
      </c>
      <c r="B3464" s="28"/>
      <c r="C3464" s="28"/>
      <c r="D3464" s="28" t="s">
        <v>3712</v>
      </c>
      <c r="E3464" s="28" t="s">
        <v>3713</v>
      </c>
      <c r="F3464" s="28">
        <v>0</v>
      </c>
      <c r="G3464" s="28">
        <v>0</v>
      </c>
      <c r="H3464" s="2"/>
    </row>
    <row r="3465" spans="1:8" ht="30" x14ac:dyDescent="0.25">
      <c r="A3465" s="33" t="s">
        <v>3760</v>
      </c>
      <c r="B3465" s="28"/>
      <c r="C3465" s="28"/>
      <c r="D3465" s="28" t="s">
        <v>3714</v>
      </c>
      <c r="E3465" s="28" t="s">
        <v>3715</v>
      </c>
      <c r="F3465" s="28">
        <v>0</v>
      </c>
      <c r="G3465" s="28">
        <v>0</v>
      </c>
      <c r="H3465" s="2"/>
    </row>
    <row r="3466" spans="1:8" ht="30" x14ac:dyDescent="0.25">
      <c r="A3466" s="33" t="s">
        <v>3760</v>
      </c>
      <c r="B3466" s="28"/>
      <c r="C3466" s="28"/>
      <c r="D3466" s="28" t="s">
        <v>1855</v>
      </c>
      <c r="E3466" s="28" t="s">
        <v>3716</v>
      </c>
      <c r="F3466" s="28">
        <v>0</v>
      </c>
      <c r="G3466" s="28">
        <v>0</v>
      </c>
      <c r="H3466" s="2"/>
    </row>
    <row r="3467" spans="1:8" ht="30" x14ac:dyDescent="0.25">
      <c r="A3467" s="33" t="s">
        <v>3760</v>
      </c>
      <c r="B3467" s="28"/>
      <c r="C3467" s="28"/>
      <c r="D3467" s="28" t="s">
        <v>3717</v>
      </c>
      <c r="E3467" s="28" t="s">
        <v>3718</v>
      </c>
      <c r="F3467" s="28">
        <v>0</v>
      </c>
      <c r="G3467" s="28">
        <v>0</v>
      </c>
      <c r="H3467" s="2"/>
    </row>
    <row r="3468" spans="1:8" ht="30" x14ac:dyDescent="0.25">
      <c r="A3468" s="33" t="s">
        <v>3760</v>
      </c>
      <c r="B3468" s="28"/>
      <c r="C3468" s="28"/>
      <c r="D3468" s="28" t="s">
        <v>3719</v>
      </c>
      <c r="E3468" s="28" t="s">
        <v>3720</v>
      </c>
      <c r="F3468" s="28">
        <v>0</v>
      </c>
      <c r="G3468" s="28">
        <v>0</v>
      </c>
      <c r="H3468" s="2"/>
    </row>
    <row r="3469" spans="1:8" ht="30" x14ac:dyDescent="0.25">
      <c r="A3469" s="33" t="s">
        <v>3760</v>
      </c>
      <c r="B3469" s="28"/>
      <c r="C3469" s="28"/>
      <c r="D3469" s="28" t="s">
        <v>1853</v>
      </c>
      <c r="E3469" s="28" t="s">
        <v>3721</v>
      </c>
      <c r="F3469" s="28">
        <v>0</v>
      </c>
      <c r="G3469" s="28">
        <v>0</v>
      </c>
      <c r="H3469" s="2"/>
    </row>
    <row r="3470" spans="1:8" ht="30" x14ac:dyDescent="0.25">
      <c r="A3470" s="33" t="s">
        <v>3760</v>
      </c>
      <c r="B3470" s="28"/>
      <c r="C3470" s="28"/>
      <c r="D3470" s="28" t="s">
        <v>85</v>
      </c>
      <c r="E3470" s="28" t="s">
        <v>3722</v>
      </c>
      <c r="F3470" s="28">
        <v>0</v>
      </c>
      <c r="G3470" s="28">
        <v>0</v>
      </c>
      <c r="H3470" s="2"/>
    </row>
    <row r="3471" spans="1:8" ht="30" x14ac:dyDescent="0.25">
      <c r="A3471" s="33" t="s">
        <v>3760</v>
      </c>
      <c r="B3471" s="28"/>
      <c r="C3471" s="28"/>
      <c r="D3471" s="28" t="s">
        <v>1693</v>
      </c>
      <c r="E3471" s="28" t="s">
        <v>3723</v>
      </c>
      <c r="F3471" s="28">
        <v>4430010796.9666605</v>
      </c>
      <c r="G3471" s="28">
        <v>27486018.846027613</v>
      </c>
      <c r="H3471" s="2"/>
    </row>
    <row r="3472" spans="1:8" ht="30" x14ac:dyDescent="0.25">
      <c r="A3472" s="33" t="s">
        <v>3760</v>
      </c>
      <c r="B3472" s="28"/>
      <c r="C3472" s="28"/>
      <c r="D3472" s="28" t="s">
        <v>2471</v>
      </c>
      <c r="E3472" s="28" t="s">
        <v>3724</v>
      </c>
      <c r="F3472" s="28">
        <v>74650843.519444585</v>
      </c>
      <c r="G3472" s="28">
        <v>5535156.0311415493</v>
      </c>
      <c r="H3472" s="2"/>
    </row>
    <row r="3473" spans="1:8" ht="30" x14ac:dyDescent="0.25">
      <c r="A3473" s="33" t="s">
        <v>3760</v>
      </c>
      <c r="B3473" s="28"/>
      <c r="C3473" s="28"/>
      <c r="D3473" s="28" t="s">
        <v>87</v>
      </c>
      <c r="E3473" s="28" t="s">
        <v>3725</v>
      </c>
      <c r="F3473" s="28">
        <v>0</v>
      </c>
      <c r="G3473" s="28">
        <v>0</v>
      </c>
      <c r="H3473" s="2"/>
    </row>
    <row r="3474" spans="1:8" ht="30" x14ac:dyDescent="0.25">
      <c r="A3474" s="33" t="s">
        <v>3760</v>
      </c>
      <c r="B3474" s="28"/>
      <c r="C3474" s="28"/>
      <c r="D3474" s="28" t="s">
        <v>1696</v>
      </c>
      <c r="E3474" s="28" t="s">
        <v>3726</v>
      </c>
      <c r="F3474" s="28">
        <v>2128571879.8235493</v>
      </c>
      <c r="G3474" s="28">
        <v>13204113.38816601</v>
      </c>
      <c r="H3474" s="2"/>
    </row>
    <row r="3475" spans="1:8" ht="30" x14ac:dyDescent="0.25">
      <c r="A3475" s="33" t="s">
        <v>3760</v>
      </c>
      <c r="B3475" s="28"/>
      <c r="C3475" s="28"/>
      <c r="D3475" s="28" t="s">
        <v>3727</v>
      </c>
      <c r="E3475" s="28" t="s">
        <v>3728</v>
      </c>
      <c r="F3475" s="28">
        <v>0</v>
      </c>
      <c r="G3475" s="28">
        <v>0</v>
      </c>
      <c r="H3475" s="2"/>
    </row>
    <row r="3476" spans="1:8" ht="30" x14ac:dyDescent="0.25">
      <c r="A3476" s="33" t="s">
        <v>3760</v>
      </c>
      <c r="B3476" s="28"/>
      <c r="C3476" s="28"/>
      <c r="D3476" s="28" t="s">
        <v>89</v>
      </c>
      <c r="E3476" s="28" t="s">
        <v>3729</v>
      </c>
      <c r="F3476" s="28">
        <v>0</v>
      </c>
      <c r="G3476" s="28">
        <v>0</v>
      </c>
      <c r="H3476" s="2"/>
    </row>
    <row r="3477" spans="1:8" ht="30" x14ac:dyDescent="0.25">
      <c r="A3477" s="33" t="s">
        <v>3760</v>
      </c>
      <c r="B3477" s="28"/>
      <c r="C3477" s="28"/>
      <c r="D3477" s="28" t="s">
        <v>1699</v>
      </c>
      <c r="E3477" s="28" t="s">
        <v>3730</v>
      </c>
      <c r="F3477" s="28">
        <v>1575186952.9998646</v>
      </c>
      <c r="G3477" s="28">
        <v>44024387.894156694</v>
      </c>
      <c r="H3477" s="2"/>
    </row>
    <row r="3478" spans="1:8" ht="30" x14ac:dyDescent="0.25">
      <c r="A3478" s="33" t="s">
        <v>3760</v>
      </c>
      <c r="B3478" s="28"/>
      <c r="C3478" s="28"/>
      <c r="D3478" s="28" t="s">
        <v>2068</v>
      </c>
      <c r="E3478" s="28" t="s">
        <v>2828</v>
      </c>
      <c r="F3478" s="28">
        <v>201120793.498263</v>
      </c>
      <c r="G3478" s="28">
        <v>6463544.6609126627</v>
      </c>
      <c r="H3478" s="2"/>
    </row>
    <row r="3479" spans="1:8" ht="30" x14ac:dyDescent="0.25">
      <c r="A3479" s="33" t="s">
        <v>3760</v>
      </c>
      <c r="B3479" s="28"/>
      <c r="C3479" s="28"/>
      <c r="D3479" s="28" t="s">
        <v>2473</v>
      </c>
      <c r="E3479" s="28" t="s">
        <v>3731</v>
      </c>
      <c r="F3479" s="28">
        <v>1485970116.4721141</v>
      </c>
      <c r="G3479" s="28">
        <v>15691512.158685088</v>
      </c>
      <c r="H3479" s="2"/>
    </row>
    <row r="3480" spans="1:8" ht="30" x14ac:dyDescent="0.25">
      <c r="A3480" s="33" t="s">
        <v>3760</v>
      </c>
      <c r="B3480" s="28"/>
      <c r="C3480" s="28"/>
      <c r="D3480" s="28" t="s">
        <v>2475</v>
      </c>
      <c r="E3480" s="28" t="s">
        <v>2917</v>
      </c>
      <c r="F3480" s="28">
        <v>1063421126.6566842</v>
      </c>
      <c r="G3480" s="28">
        <v>10032530.366121411</v>
      </c>
      <c r="H3480" s="2"/>
    </row>
    <row r="3481" spans="1:8" ht="30" x14ac:dyDescent="0.25">
      <c r="A3481" s="33" t="s">
        <v>3760</v>
      </c>
      <c r="B3481" s="28"/>
      <c r="C3481" s="28"/>
      <c r="D3481" s="28" t="s">
        <v>91</v>
      </c>
      <c r="E3481" s="28" t="s">
        <v>3732</v>
      </c>
      <c r="F3481" s="28">
        <v>0</v>
      </c>
      <c r="G3481" s="28">
        <v>0</v>
      </c>
      <c r="H3481" s="2"/>
    </row>
    <row r="3482" spans="1:8" ht="30" x14ac:dyDescent="0.25">
      <c r="A3482" s="33" t="s">
        <v>3760</v>
      </c>
      <c r="B3482" s="28"/>
      <c r="C3482" s="28"/>
      <c r="D3482" s="28" t="s">
        <v>1702</v>
      </c>
      <c r="E3482" s="28" t="s">
        <v>3733</v>
      </c>
      <c r="F3482" s="28">
        <v>1712669816.9092777</v>
      </c>
      <c r="G3482" s="28">
        <v>21097297.064300776</v>
      </c>
      <c r="H3482" s="2"/>
    </row>
    <row r="3483" spans="1:8" ht="30" x14ac:dyDescent="0.25">
      <c r="A3483" s="33" t="s">
        <v>3760</v>
      </c>
      <c r="B3483" s="28"/>
      <c r="C3483" s="28"/>
      <c r="D3483" s="28" t="s">
        <v>2477</v>
      </c>
      <c r="E3483" s="28" t="s">
        <v>3734</v>
      </c>
      <c r="F3483" s="28">
        <v>348422142.96060365</v>
      </c>
      <c r="G3483" s="28">
        <v>2172453.7951359004</v>
      </c>
      <c r="H3483" s="2"/>
    </row>
    <row r="3484" spans="1:8" ht="30" x14ac:dyDescent="0.25">
      <c r="A3484" s="33" t="s">
        <v>3760</v>
      </c>
      <c r="B3484" s="28"/>
      <c r="C3484" s="28"/>
      <c r="D3484" s="28" t="s">
        <v>1704</v>
      </c>
      <c r="E3484" s="28" t="s">
        <v>3735</v>
      </c>
      <c r="F3484" s="28">
        <v>98688461.494525343</v>
      </c>
      <c r="G3484" s="28">
        <v>619718.33443346992</v>
      </c>
      <c r="H3484" s="2"/>
    </row>
    <row r="3485" spans="1:8" ht="30" x14ac:dyDescent="0.25">
      <c r="A3485" s="33" t="s">
        <v>3760</v>
      </c>
      <c r="B3485" s="28"/>
      <c r="C3485" s="28"/>
      <c r="D3485" s="28" t="s">
        <v>93</v>
      </c>
      <c r="E3485" s="28" t="s">
        <v>3736</v>
      </c>
      <c r="F3485" s="28">
        <v>0</v>
      </c>
      <c r="G3485" s="28">
        <v>0</v>
      </c>
      <c r="H3485" s="2"/>
    </row>
    <row r="3486" spans="1:8" ht="30" x14ac:dyDescent="0.25">
      <c r="A3486" s="33" t="s">
        <v>3760</v>
      </c>
      <c r="B3486" s="28"/>
      <c r="C3486" s="28"/>
      <c r="D3486" s="28" t="s">
        <v>1707</v>
      </c>
      <c r="E3486" s="28" t="s">
        <v>3737</v>
      </c>
      <c r="F3486" s="28">
        <v>841370590.17897773</v>
      </c>
      <c r="G3486" s="28">
        <v>10722282.268887818</v>
      </c>
      <c r="H3486" s="2"/>
    </row>
    <row r="3487" spans="1:8" ht="30" x14ac:dyDescent="0.25">
      <c r="A3487" s="33" t="s">
        <v>3760</v>
      </c>
      <c r="B3487" s="28"/>
      <c r="C3487" s="28"/>
      <c r="D3487" s="28" t="s">
        <v>1891</v>
      </c>
      <c r="E3487" s="28" t="s">
        <v>3738</v>
      </c>
      <c r="F3487" s="28">
        <v>23064663.383695126</v>
      </c>
      <c r="G3487" s="28">
        <v>11044716.138756752</v>
      </c>
      <c r="H3487" s="2"/>
    </row>
    <row r="3488" spans="1:8" ht="30" x14ac:dyDescent="0.25">
      <c r="A3488" s="33" t="s">
        <v>3760</v>
      </c>
      <c r="B3488" s="28"/>
      <c r="C3488" s="28"/>
      <c r="D3488" s="28" t="s">
        <v>1709</v>
      </c>
      <c r="E3488" s="28" t="s">
        <v>3739</v>
      </c>
      <c r="F3488" s="28">
        <v>441335669.39295906</v>
      </c>
      <c r="G3488" s="28">
        <v>2726868.8990326375</v>
      </c>
      <c r="H3488" s="2"/>
    </row>
    <row r="3489" spans="1:8" ht="30" x14ac:dyDescent="0.25">
      <c r="A3489" s="33" t="s">
        <v>3760</v>
      </c>
      <c r="B3489" s="28"/>
      <c r="C3489" s="28"/>
      <c r="D3489" s="28" t="s">
        <v>1711</v>
      </c>
      <c r="E3489" s="28" t="s">
        <v>3740</v>
      </c>
      <c r="F3489" s="28">
        <v>4188580858.9623847</v>
      </c>
      <c r="G3489" s="28">
        <v>25677912.216916442</v>
      </c>
      <c r="H3489" s="2"/>
    </row>
    <row r="3490" spans="1:8" ht="30" x14ac:dyDescent="0.25">
      <c r="A3490" s="33" t="s">
        <v>3761</v>
      </c>
      <c r="B3490" s="28"/>
      <c r="C3490" s="28"/>
      <c r="D3490" s="28" t="s">
        <v>29</v>
      </c>
      <c r="E3490" s="28" t="s">
        <v>2670</v>
      </c>
      <c r="F3490" s="28">
        <v>0</v>
      </c>
      <c r="G3490" s="28">
        <v>0</v>
      </c>
      <c r="H3490" s="2"/>
    </row>
    <row r="3491" spans="1:8" ht="30" x14ac:dyDescent="0.25">
      <c r="A3491" s="33" t="s">
        <v>3761</v>
      </c>
      <c r="B3491" s="28"/>
      <c r="C3491" s="28"/>
      <c r="D3491" s="28" t="s">
        <v>100</v>
      </c>
      <c r="E3491" s="28" t="s">
        <v>2671</v>
      </c>
      <c r="F3491" s="28">
        <v>0</v>
      </c>
      <c r="G3491" s="28">
        <v>0</v>
      </c>
      <c r="H3491" s="2"/>
    </row>
    <row r="3492" spans="1:8" ht="30" x14ac:dyDescent="0.25">
      <c r="A3492" s="33" t="s">
        <v>3761</v>
      </c>
      <c r="B3492" s="28"/>
      <c r="C3492" s="28"/>
      <c r="D3492" s="28" t="s">
        <v>102</v>
      </c>
      <c r="E3492" s="28" t="s">
        <v>2672</v>
      </c>
      <c r="F3492" s="28">
        <v>0</v>
      </c>
      <c r="G3492" s="28">
        <v>0</v>
      </c>
      <c r="H3492" s="2"/>
    </row>
    <row r="3493" spans="1:8" ht="30" x14ac:dyDescent="0.25">
      <c r="A3493" s="33" t="s">
        <v>3761</v>
      </c>
      <c r="B3493" s="28"/>
      <c r="C3493" s="28"/>
      <c r="D3493" s="28" t="s">
        <v>104</v>
      </c>
      <c r="E3493" s="28" t="s">
        <v>2673</v>
      </c>
      <c r="F3493" s="28">
        <v>0</v>
      </c>
      <c r="G3493" s="28">
        <v>0</v>
      </c>
      <c r="H3493" s="2"/>
    </row>
    <row r="3494" spans="1:8" ht="30" x14ac:dyDescent="0.25">
      <c r="A3494" s="33" t="s">
        <v>3761</v>
      </c>
      <c r="B3494" s="28"/>
      <c r="C3494" s="28"/>
      <c r="D3494" s="28" t="s">
        <v>106</v>
      </c>
      <c r="E3494" s="28" t="s">
        <v>2674</v>
      </c>
      <c r="F3494" s="28">
        <v>0</v>
      </c>
      <c r="G3494" s="28">
        <v>0</v>
      </c>
      <c r="H3494" s="2"/>
    </row>
    <row r="3495" spans="1:8" ht="30" x14ac:dyDescent="0.25">
      <c r="A3495" s="33" t="s">
        <v>3761</v>
      </c>
      <c r="B3495" s="28"/>
      <c r="C3495" s="28"/>
      <c r="D3495" s="28" t="s">
        <v>108</v>
      </c>
      <c r="E3495" s="28" t="s">
        <v>2675</v>
      </c>
      <c r="F3495" s="28">
        <v>0</v>
      </c>
      <c r="G3495" s="28">
        <v>0</v>
      </c>
      <c r="H3495" s="2"/>
    </row>
    <row r="3496" spans="1:8" ht="30" x14ac:dyDescent="0.25">
      <c r="A3496" s="33" t="s">
        <v>3761</v>
      </c>
      <c r="B3496" s="28"/>
      <c r="C3496" s="28"/>
      <c r="D3496" s="28" t="s">
        <v>110</v>
      </c>
      <c r="E3496" s="28" t="s">
        <v>2676</v>
      </c>
      <c r="F3496" s="28">
        <v>0</v>
      </c>
      <c r="G3496" s="28">
        <v>0</v>
      </c>
      <c r="H3496" s="2"/>
    </row>
    <row r="3497" spans="1:8" ht="30" x14ac:dyDescent="0.25">
      <c r="A3497" s="33" t="s">
        <v>3761</v>
      </c>
      <c r="B3497" s="28"/>
      <c r="C3497" s="28"/>
      <c r="D3497" s="28" t="s">
        <v>112</v>
      </c>
      <c r="E3497" s="28" t="s">
        <v>2677</v>
      </c>
      <c r="F3497" s="28">
        <v>0</v>
      </c>
      <c r="G3497" s="28">
        <v>0</v>
      </c>
      <c r="H3497" s="2"/>
    </row>
    <row r="3498" spans="1:8" ht="30" x14ac:dyDescent="0.25">
      <c r="A3498" s="33" t="s">
        <v>3761</v>
      </c>
      <c r="B3498" s="28"/>
      <c r="C3498" s="28"/>
      <c r="D3498" s="28" t="s">
        <v>114</v>
      </c>
      <c r="E3498" s="28" t="s">
        <v>2678</v>
      </c>
      <c r="F3498" s="28">
        <v>0</v>
      </c>
      <c r="G3498" s="28">
        <v>0</v>
      </c>
      <c r="H3498" s="2"/>
    </row>
    <row r="3499" spans="1:8" ht="30" x14ac:dyDescent="0.25">
      <c r="A3499" s="33" t="s">
        <v>3761</v>
      </c>
      <c r="B3499" s="28"/>
      <c r="C3499" s="28"/>
      <c r="D3499" s="28" t="s">
        <v>116</v>
      </c>
      <c r="E3499" s="28" t="s">
        <v>2679</v>
      </c>
      <c r="F3499" s="28">
        <v>0</v>
      </c>
      <c r="G3499" s="28">
        <v>0</v>
      </c>
      <c r="H3499" s="2"/>
    </row>
    <row r="3500" spans="1:8" ht="30" x14ac:dyDescent="0.25">
      <c r="A3500" s="33" t="s">
        <v>3761</v>
      </c>
      <c r="B3500" s="28"/>
      <c r="C3500" s="28"/>
      <c r="D3500" s="28" t="s">
        <v>118</v>
      </c>
      <c r="E3500" s="28" t="s">
        <v>2680</v>
      </c>
      <c r="F3500" s="28">
        <v>0</v>
      </c>
      <c r="G3500" s="28">
        <v>0</v>
      </c>
      <c r="H3500" s="2"/>
    </row>
    <row r="3501" spans="1:8" ht="30" x14ac:dyDescent="0.25">
      <c r="A3501" s="33" t="s">
        <v>3761</v>
      </c>
      <c r="B3501" s="28"/>
      <c r="C3501" s="28"/>
      <c r="D3501" s="28" t="s">
        <v>120</v>
      </c>
      <c r="E3501" s="28" t="s">
        <v>2681</v>
      </c>
      <c r="F3501" s="28">
        <v>0</v>
      </c>
      <c r="G3501" s="28">
        <v>0</v>
      </c>
      <c r="H3501" s="2"/>
    </row>
    <row r="3502" spans="1:8" ht="30" x14ac:dyDescent="0.25">
      <c r="A3502" s="33" t="s">
        <v>3761</v>
      </c>
      <c r="B3502" s="28"/>
      <c r="C3502" s="28"/>
      <c r="D3502" s="28" t="s">
        <v>122</v>
      </c>
      <c r="E3502" s="28" t="s">
        <v>2682</v>
      </c>
      <c r="F3502" s="28">
        <v>0</v>
      </c>
      <c r="G3502" s="28">
        <v>0</v>
      </c>
      <c r="H3502" s="2"/>
    </row>
    <row r="3503" spans="1:8" ht="30" x14ac:dyDescent="0.25">
      <c r="A3503" s="33" t="s">
        <v>3761</v>
      </c>
      <c r="B3503" s="28"/>
      <c r="C3503" s="28"/>
      <c r="D3503" s="28" t="s">
        <v>124</v>
      </c>
      <c r="E3503" s="28" t="s">
        <v>2683</v>
      </c>
      <c r="F3503" s="28">
        <v>0</v>
      </c>
      <c r="G3503" s="28">
        <v>0</v>
      </c>
      <c r="H3503" s="2"/>
    </row>
    <row r="3504" spans="1:8" ht="30" x14ac:dyDescent="0.25">
      <c r="A3504" s="33" t="s">
        <v>3761</v>
      </c>
      <c r="B3504" s="28"/>
      <c r="C3504" s="28"/>
      <c r="D3504" s="28" t="s">
        <v>2071</v>
      </c>
      <c r="E3504" s="28" t="s">
        <v>2684</v>
      </c>
      <c r="F3504" s="28">
        <v>0</v>
      </c>
      <c r="G3504" s="28">
        <v>0</v>
      </c>
      <c r="H3504" s="2"/>
    </row>
    <row r="3505" spans="1:8" ht="30" x14ac:dyDescent="0.25">
      <c r="A3505" s="33" t="s">
        <v>3761</v>
      </c>
      <c r="B3505" s="28"/>
      <c r="C3505" s="28"/>
      <c r="D3505" s="28" t="s">
        <v>126</v>
      </c>
      <c r="E3505" s="28" t="s">
        <v>2685</v>
      </c>
      <c r="F3505" s="28">
        <v>0</v>
      </c>
      <c r="G3505" s="28">
        <v>0</v>
      </c>
      <c r="H3505" s="2"/>
    </row>
    <row r="3506" spans="1:8" ht="30" x14ac:dyDescent="0.25">
      <c r="A3506" s="33" t="s">
        <v>3761</v>
      </c>
      <c r="B3506" s="28"/>
      <c r="C3506" s="28"/>
      <c r="D3506" s="28" t="s">
        <v>2073</v>
      </c>
      <c r="E3506" s="28" t="s">
        <v>2686</v>
      </c>
      <c r="F3506" s="28">
        <v>0</v>
      </c>
      <c r="G3506" s="28">
        <v>0</v>
      </c>
      <c r="H3506" s="2"/>
    </row>
    <row r="3507" spans="1:8" ht="30" x14ac:dyDescent="0.25">
      <c r="A3507" s="33" t="s">
        <v>3761</v>
      </c>
      <c r="B3507" s="28"/>
      <c r="C3507" s="28"/>
      <c r="D3507" s="28" t="s">
        <v>128</v>
      </c>
      <c r="E3507" s="28" t="s">
        <v>2687</v>
      </c>
      <c r="F3507" s="28">
        <v>0</v>
      </c>
      <c r="G3507" s="28">
        <v>0</v>
      </c>
      <c r="H3507" s="2"/>
    </row>
    <row r="3508" spans="1:8" ht="30" x14ac:dyDescent="0.25">
      <c r="A3508" s="33" t="s">
        <v>3761</v>
      </c>
      <c r="B3508" s="28"/>
      <c r="C3508" s="28"/>
      <c r="D3508" s="28" t="s">
        <v>130</v>
      </c>
      <c r="E3508" s="28" t="s">
        <v>2688</v>
      </c>
      <c r="F3508" s="28">
        <v>0</v>
      </c>
      <c r="G3508" s="28">
        <v>0</v>
      </c>
      <c r="H3508" s="2"/>
    </row>
    <row r="3509" spans="1:8" ht="30" x14ac:dyDescent="0.25">
      <c r="A3509" s="33" t="s">
        <v>3761</v>
      </c>
      <c r="B3509" s="28"/>
      <c r="C3509" s="28"/>
      <c r="D3509" s="28" t="s">
        <v>132</v>
      </c>
      <c r="E3509" s="28" t="s">
        <v>2689</v>
      </c>
      <c r="F3509" s="28">
        <v>0</v>
      </c>
      <c r="G3509" s="28">
        <v>0</v>
      </c>
      <c r="H3509" s="2"/>
    </row>
    <row r="3510" spans="1:8" ht="30" x14ac:dyDescent="0.25">
      <c r="A3510" s="33" t="s">
        <v>3761</v>
      </c>
      <c r="B3510" s="28"/>
      <c r="C3510" s="28"/>
      <c r="D3510" s="28" t="s">
        <v>134</v>
      </c>
      <c r="E3510" s="28" t="s">
        <v>2690</v>
      </c>
      <c r="F3510" s="28">
        <v>0</v>
      </c>
      <c r="G3510" s="28">
        <v>0</v>
      </c>
      <c r="H3510" s="2"/>
    </row>
    <row r="3511" spans="1:8" ht="30" x14ac:dyDescent="0.25">
      <c r="A3511" s="33" t="s">
        <v>3761</v>
      </c>
      <c r="B3511" s="28"/>
      <c r="C3511" s="28"/>
      <c r="D3511" s="28" t="s">
        <v>2075</v>
      </c>
      <c r="E3511" s="28" t="s">
        <v>2691</v>
      </c>
      <c r="F3511" s="28">
        <v>0</v>
      </c>
      <c r="G3511" s="28">
        <v>0</v>
      </c>
      <c r="H3511" s="2"/>
    </row>
    <row r="3512" spans="1:8" ht="30" x14ac:dyDescent="0.25">
      <c r="A3512" s="33" t="s">
        <v>3761</v>
      </c>
      <c r="B3512" s="28"/>
      <c r="C3512" s="28"/>
      <c r="D3512" s="28" t="s">
        <v>136</v>
      </c>
      <c r="E3512" s="28" t="s">
        <v>2692</v>
      </c>
      <c r="F3512" s="28">
        <v>0</v>
      </c>
      <c r="G3512" s="28">
        <v>0</v>
      </c>
      <c r="H3512" s="2"/>
    </row>
    <row r="3513" spans="1:8" ht="30" x14ac:dyDescent="0.25">
      <c r="A3513" s="33" t="s">
        <v>3761</v>
      </c>
      <c r="B3513" s="28"/>
      <c r="C3513" s="28"/>
      <c r="D3513" s="28" t="s">
        <v>138</v>
      </c>
      <c r="E3513" s="28" t="s">
        <v>2693</v>
      </c>
      <c r="F3513" s="28">
        <v>0</v>
      </c>
      <c r="G3513" s="28">
        <v>0</v>
      </c>
      <c r="H3513" s="2"/>
    </row>
    <row r="3514" spans="1:8" ht="30" x14ac:dyDescent="0.25">
      <c r="A3514" s="33" t="s">
        <v>3761</v>
      </c>
      <c r="B3514" s="28"/>
      <c r="C3514" s="28"/>
      <c r="D3514" s="28" t="s">
        <v>140</v>
      </c>
      <c r="E3514" s="28" t="s">
        <v>2694</v>
      </c>
      <c r="F3514" s="28">
        <v>0</v>
      </c>
      <c r="G3514" s="28">
        <v>0</v>
      </c>
      <c r="H3514" s="2"/>
    </row>
    <row r="3515" spans="1:8" ht="30" x14ac:dyDescent="0.25">
      <c r="A3515" s="33" t="s">
        <v>3761</v>
      </c>
      <c r="B3515" s="28"/>
      <c r="C3515" s="28"/>
      <c r="D3515" s="28" t="s">
        <v>142</v>
      </c>
      <c r="E3515" s="28" t="s">
        <v>2695</v>
      </c>
      <c r="F3515" s="28">
        <v>0</v>
      </c>
      <c r="G3515" s="28">
        <v>0</v>
      </c>
      <c r="H3515" s="2"/>
    </row>
    <row r="3516" spans="1:8" ht="30" x14ac:dyDescent="0.25">
      <c r="A3516" s="33" t="s">
        <v>3761</v>
      </c>
      <c r="B3516" s="28"/>
      <c r="C3516" s="28"/>
      <c r="D3516" s="28" t="s">
        <v>144</v>
      </c>
      <c r="E3516" s="28" t="s">
        <v>2696</v>
      </c>
      <c r="F3516" s="28">
        <v>0</v>
      </c>
      <c r="G3516" s="28">
        <v>0</v>
      </c>
      <c r="H3516" s="2"/>
    </row>
    <row r="3517" spans="1:8" ht="30" x14ac:dyDescent="0.25">
      <c r="A3517" s="33" t="s">
        <v>3761</v>
      </c>
      <c r="B3517" s="28"/>
      <c r="C3517" s="28"/>
      <c r="D3517" s="28" t="s">
        <v>146</v>
      </c>
      <c r="E3517" s="28" t="s">
        <v>2697</v>
      </c>
      <c r="F3517" s="28">
        <v>0</v>
      </c>
      <c r="G3517" s="28">
        <v>0</v>
      </c>
      <c r="H3517" s="2"/>
    </row>
    <row r="3518" spans="1:8" ht="30" x14ac:dyDescent="0.25">
      <c r="A3518" s="33" t="s">
        <v>3761</v>
      </c>
      <c r="B3518" s="28"/>
      <c r="C3518" s="28"/>
      <c r="D3518" s="28" t="s">
        <v>148</v>
      </c>
      <c r="E3518" s="28" t="s">
        <v>2698</v>
      </c>
      <c r="F3518" s="28">
        <v>0</v>
      </c>
      <c r="G3518" s="28">
        <v>0</v>
      </c>
      <c r="H3518" s="2"/>
    </row>
    <row r="3519" spans="1:8" ht="30" x14ac:dyDescent="0.25">
      <c r="A3519" s="33" t="s">
        <v>3761</v>
      </c>
      <c r="B3519" s="28"/>
      <c r="C3519" s="28"/>
      <c r="D3519" s="28" t="s">
        <v>150</v>
      </c>
      <c r="E3519" s="28" t="s">
        <v>2699</v>
      </c>
      <c r="F3519" s="28">
        <v>0</v>
      </c>
      <c r="G3519" s="28">
        <v>0</v>
      </c>
      <c r="H3519" s="2"/>
    </row>
    <row r="3520" spans="1:8" ht="30" x14ac:dyDescent="0.25">
      <c r="A3520" s="33" t="s">
        <v>3761</v>
      </c>
      <c r="B3520" s="28"/>
      <c r="C3520" s="28"/>
      <c r="D3520" s="28" t="s">
        <v>152</v>
      </c>
      <c r="E3520" s="28" t="s">
        <v>2700</v>
      </c>
      <c r="F3520" s="28">
        <v>0</v>
      </c>
      <c r="G3520" s="28">
        <v>0</v>
      </c>
      <c r="H3520" s="2"/>
    </row>
    <row r="3521" spans="1:8" ht="30" x14ac:dyDescent="0.25">
      <c r="A3521" s="33" t="s">
        <v>3761</v>
      </c>
      <c r="B3521" s="28"/>
      <c r="C3521" s="28"/>
      <c r="D3521" s="28" t="s">
        <v>154</v>
      </c>
      <c r="E3521" s="28" t="s">
        <v>2701</v>
      </c>
      <c r="F3521" s="28">
        <v>0</v>
      </c>
      <c r="G3521" s="28">
        <v>0</v>
      </c>
      <c r="H3521" s="2"/>
    </row>
    <row r="3522" spans="1:8" ht="30" x14ac:dyDescent="0.25">
      <c r="A3522" s="33" t="s">
        <v>3761</v>
      </c>
      <c r="B3522" s="28"/>
      <c r="C3522" s="28"/>
      <c r="D3522" s="28" t="s">
        <v>156</v>
      </c>
      <c r="E3522" s="28" t="s">
        <v>2702</v>
      </c>
      <c r="F3522" s="28">
        <v>0</v>
      </c>
      <c r="G3522" s="28">
        <v>0</v>
      </c>
      <c r="H3522" s="2"/>
    </row>
    <row r="3523" spans="1:8" ht="30" x14ac:dyDescent="0.25">
      <c r="A3523" s="33" t="s">
        <v>3761</v>
      </c>
      <c r="B3523" s="28"/>
      <c r="C3523" s="28"/>
      <c r="D3523" s="28" t="s">
        <v>1934</v>
      </c>
      <c r="E3523" s="28" t="s">
        <v>2703</v>
      </c>
      <c r="F3523" s="28">
        <v>0</v>
      </c>
      <c r="G3523" s="28">
        <v>0</v>
      </c>
      <c r="H3523" s="2"/>
    </row>
    <row r="3524" spans="1:8" ht="30" x14ac:dyDescent="0.25">
      <c r="A3524" s="33" t="s">
        <v>3761</v>
      </c>
      <c r="B3524" s="28"/>
      <c r="C3524" s="28"/>
      <c r="D3524" s="28" t="s">
        <v>1936</v>
      </c>
      <c r="E3524" s="28" t="s">
        <v>2704</v>
      </c>
      <c r="F3524" s="28">
        <v>0</v>
      </c>
      <c r="G3524" s="28">
        <v>0</v>
      </c>
      <c r="H3524" s="2"/>
    </row>
    <row r="3525" spans="1:8" ht="30" x14ac:dyDescent="0.25">
      <c r="A3525" s="33" t="s">
        <v>3761</v>
      </c>
      <c r="B3525" s="28"/>
      <c r="C3525" s="28"/>
      <c r="D3525" s="28" t="s">
        <v>158</v>
      </c>
      <c r="E3525" s="28" t="s">
        <v>2705</v>
      </c>
      <c r="F3525" s="28">
        <v>0</v>
      </c>
      <c r="G3525" s="28">
        <v>0</v>
      </c>
      <c r="H3525" s="2"/>
    </row>
    <row r="3526" spans="1:8" ht="30" x14ac:dyDescent="0.25">
      <c r="A3526" s="33" t="s">
        <v>3761</v>
      </c>
      <c r="B3526" s="28"/>
      <c r="C3526" s="28"/>
      <c r="D3526" s="28" t="s">
        <v>160</v>
      </c>
      <c r="E3526" s="28" t="s">
        <v>2706</v>
      </c>
      <c r="F3526" s="28">
        <v>0</v>
      </c>
      <c r="G3526" s="28">
        <v>0</v>
      </c>
      <c r="H3526" s="2"/>
    </row>
    <row r="3527" spans="1:8" ht="30" x14ac:dyDescent="0.25">
      <c r="A3527" s="33" t="s">
        <v>3761</v>
      </c>
      <c r="B3527" s="28"/>
      <c r="C3527" s="28"/>
      <c r="D3527" s="28" t="s">
        <v>162</v>
      </c>
      <c r="E3527" s="28" t="s">
        <v>2707</v>
      </c>
      <c r="F3527" s="28">
        <v>0</v>
      </c>
      <c r="G3527" s="28">
        <v>0</v>
      </c>
      <c r="H3527" s="2"/>
    </row>
    <row r="3528" spans="1:8" ht="30" x14ac:dyDescent="0.25">
      <c r="A3528" s="33" t="s">
        <v>3761</v>
      </c>
      <c r="B3528" s="28"/>
      <c r="C3528" s="28"/>
      <c r="D3528" s="28" t="s">
        <v>1800</v>
      </c>
      <c r="E3528" s="28" t="s">
        <v>2708</v>
      </c>
      <c r="F3528" s="28">
        <v>0</v>
      </c>
      <c r="G3528" s="28">
        <v>0</v>
      </c>
      <c r="H3528" s="2"/>
    </row>
    <row r="3529" spans="1:8" ht="30" x14ac:dyDescent="0.25">
      <c r="A3529" s="33" t="s">
        <v>3761</v>
      </c>
      <c r="B3529" s="28"/>
      <c r="C3529" s="28"/>
      <c r="D3529" s="28" t="s">
        <v>164</v>
      </c>
      <c r="E3529" s="28" t="s">
        <v>2709</v>
      </c>
      <c r="F3529" s="28">
        <v>0</v>
      </c>
      <c r="G3529" s="28">
        <v>0</v>
      </c>
      <c r="H3529" s="2"/>
    </row>
    <row r="3530" spans="1:8" ht="30" x14ac:dyDescent="0.25">
      <c r="A3530" s="33" t="s">
        <v>3761</v>
      </c>
      <c r="B3530" s="28"/>
      <c r="C3530" s="28"/>
      <c r="D3530" s="28" t="s">
        <v>1893</v>
      </c>
      <c r="E3530" s="28" t="s">
        <v>2710</v>
      </c>
      <c r="F3530" s="28">
        <v>0</v>
      </c>
      <c r="G3530" s="28">
        <v>0</v>
      </c>
      <c r="H3530" s="2"/>
    </row>
    <row r="3531" spans="1:8" ht="30" x14ac:dyDescent="0.25">
      <c r="A3531" s="33" t="s">
        <v>3761</v>
      </c>
      <c r="B3531" s="28"/>
      <c r="C3531" s="28"/>
      <c r="D3531" s="28" t="s">
        <v>166</v>
      </c>
      <c r="E3531" s="28" t="s">
        <v>2711</v>
      </c>
      <c r="F3531" s="28">
        <v>0</v>
      </c>
      <c r="G3531" s="28">
        <v>0</v>
      </c>
      <c r="H3531" s="2"/>
    </row>
    <row r="3532" spans="1:8" ht="30" x14ac:dyDescent="0.25">
      <c r="A3532" s="33" t="s">
        <v>3761</v>
      </c>
      <c r="B3532" s="28"/>
      <c r="C3532" s="28"/>
      <c r="D3532" s="28" t="s">
        <v>168</v>
      </c>
      <c r="E3532" s="28" t="s">
        <v>2712</v>
      </c>
      <c r="F3532" s="28">
        <v>0</v>
      </c>
      <c r="G3532" s="28">
        <v>0</v>
      </c>
      <c r="H3532" s="2"/>
    </row>
    <row r="3533" spans="1:8" ht="30" x14ac:dyDescent="0.25">
      <c r="A3533" s="33" t="s">
        <v>3761</v>
      </c>
      <c r="B3533" s="28"/>
      <c r="C3533" s="28"/>
      <c r="D3533" s="28" t="s">
        <v>170</v>
      </c>
      <c r="E3533" s="28" t="s">
        <v>2713</v>
      </c>
      <c r="F3533" s="28">
        <v>0</v>
      </c>
      <c r="G3533" s="28">
        <v>0</v>
      </c>
      <c r="H3533" s="2"/>
    </row>
    <row r="3534" spans="1:8" ht="30" x14ac:dyDescent="0.25">
      <c r="A3534" s="33" t="s">
        <v>3761</v>
      </c>
      <c r="B3534" s="28"/>
      <c r="C3534" s="28"/>
      <c r="D3534" s="28" t="s">
        <v>172</v>
      </c>
      <c r="E3534" s="28" t="s">
        <v>2714</v>
      </c>
      <c r="F3534" s="28">
        <v>0</v>
      </c>
      <c r="G3534" s="28">
        <v>0</v>
      </c>
      <c r="H3534" s="2"/>
    </row>
    <row r="3535" spans="1:8" ht="30" x14ac:dyDescent="0.25">
      <c r="A3535" s="33" t="s">
        <v>3761</v>
      </c>
      <c r="B3535" s="28"/>
      <c r="C3535" s="28"/>
      <c r="D3535" s="28" t="s">
        <v>174</v>
      </c>
      <c r="E3535" s="28" t="s">
        <v>2715</v>
      </c>
      <c r="F3535" s="28">
        <v>0</v>
      </c>
      <c r="G3535" s="28">
        <v>0</v>
      </c>
      <c r="H3535" s="2"/>
    </row>
    <row r="3536" spans="1:8" ht="30" x14ac:dyDescent="0.25">
      <c r="A3536" s="33" t="s">
        <v>3761</v>
      </c>
      <c r="B3536" s="28"/>
      <c r="C3536" s="28"/>
      <c r="D3536" s="28" t="s">
        <v>1895</v>
      </c>
      <c r="E3536" s="28" t="s">
        <v>2716</v>
      </c>
      <c r="F3536" s="28">
        <v>0</v>
      </c>
      <c r="G3536" s="28">
        <v>0</v>
      </c>
      <c r="H3536" s="2"/>
    </row>
    <row r="3537" spans="1:8" ht="30" x14ac:dyDescent="0.25">
      <c r="A3537" s="33" t="s">
        <v>3761</v>
      </c>
      <c r="B3537" s="28"/>
      <c r="C3537" s="28"/>
      <c r="D3537" s="28" t="s">
        <v>176</v>
      </c>
      <c r="E3537" s="28" t="s">
        <v>2717</v>
      </c>
      <c r="F3537" s="28">
        <v>0</v>
      </c>
      <c r="G3537" s="28">
        <v>0</v>
      </c>
      <c r="H3537" s="2"/>
    </row>
    <row r="3538" spans="1:8" ht="30" x14ac:dyDescent="0.25">
      <c r="A3538" s="33" t="s">
        <v>3761</v>
      </c>
      <c r="B3538" s="28"/>
      <c r="C3538" s="28"/>
      <c r="D3538" s="28" t="s">
        <v>178</v>
      </c>
      <c r="E3538" s="28" t="s">
        <v>2718</v>
      </c>
      <c r="F3538" s="28">
        <v>0</v>
      </c>
      <c r="G3538" s="28">
        <v>0</v>
      </c>
      <c r="H3538" s="2"/>
    </row>
    <row r="3539" spans="1:8" ht="30" x14ac:dyDescent="0.25">
      <c r="A3539" s="33" t="s">
        <v>3761</v>
      </c>
      <c r="B3539" s="28"/>
      <c r="C3539" s="28"/>
      <c r="D3539" s="28" t="s">
        <v>180</v>
      </c>
      <c r="E3539" s="28" t="s">
        <v>2719</v>
      </c>
      <c r="F3539" s="28">
        <v>0</v>
      </c>
      <c r="G3539" s="28">
        <v>0</v>
      </c>
      <c r="H3539" s="2"/>
    </row>
    <row r="3540" spans="1:8" ht="30" x14ac:dyDescent="0.25">
      <c r="A3540" s="33" t="s">
        <v>3761</v>
      </c>
      <c r="B3540" s="28"/>
      <c r="C3540" s="28"/>
      <c r="D3540" s="28" t="s">
        <v>1897</v>
      </c>
      <c r="E3540" s="28" t="s">
        <v>2720</v>
      </c>
      <c r="F3540" s="28">
        <v>0</v>
      </c>
      <c r="G3540" s="28">
        <v>0</v>
      </c>
      <c r="H3540" s="2"/>
    </row>
    <row r="3541" spans="1:8" ht="30" x14ac:dyDescent="0.25">
      <c r="A3541" s="33" t="s">
        <v>3761</v>
      </c>
      <c r="B3541" s="28"/>
      <c r="C3541" s="28"/>
      <c r="D3541" s="28" t="s">
        <v>182</v>
      </c>
      <c r="E3541" s="28" t="s">
        <v>2721</v>
      </c>
      <c r="F3541" s="28">
        <v>0</v>
      </c>
      <c r="G3541" s="28">
        <v>0</v>
      </c>
      <c r="H3541" s="2"/>
    </row>
    <row r="3542" spans="1:8" ht="30" x14ac:dyDescent="0.25">
      <c r="A3542" s="33" t="s">
        <v>3761</v>
      </c>
      <c r="B3542" s="28"/>
      <c r="C3542" s="28"/>
      <c r="D3542" s="28" t="s">
        <v>184</v>
      </c>
      <c r="E3542" s="28" t="s">
        <v>2722</v>
      </c>
      <c r="F3542" s="28">
        <v>0</v>
      </c>
      <c r="G3542" s="28">
        <v>0</v>
      </c>
      <c r="H3542" s="2"/>
    </row>
    <row r="3543" spans="1:8" ht="30" x14ac:dyDescent="0.25">
      <c r="A3543" s="33" t="s">
        <v>3761</v>
      </c>
      <c r="B3543" s="28"/>
      <c r="C3543" s="28"/>
      <c r="D3543" s="28" t="s">
        <v>1938</v>
      </c>
      <c r="E3543" s="28" t="s">
        <v>2723</v>
      </c>
      <c r="F3543" s="28">
        <v>0</v>
      </c>
      <c r="G3543" s="28">
        <v>0</v>
      </c>
      <c r="H3543" s="2"/>
    </row>
    <row r="3544" spans="1:8" ht="30" x14ac:dyDescent="0.25">
      <c r="A3544" s="33" t="s">
        <v>3761</v>
      </c>
      <c r="B3544" s="28"/>
      <c r="C3544" s="28"/>
      <c r="D3544" s="28" t="s">
        <v>186</v>
      </c>
      <c r="E3544" s="28" t="s">
        <v>2724</v>
      </c>
      <c r="F3544" s="28">
        <v>0</v>
      </c>
      <c r="G3544" s="28">
        <v>0</v>
      </c>
      <c r="H3544" s="2"/>
    </row>
    <row r="3545" spans="1:8" ht="30" x14ac:dyDescent="0.25">
      <c r="A3545" s="33" t="s">
        <v>3761</v>
      </c>
      <c r="B3545" s="28"/>
      <c r="C3545" s="28"/>
      <c r="D3545" s="28" t="s">
        <v>188</v>
      </c>
      <c r="E3545" s="28" t="s">
        <v>2725</v>
      </c>
      <c r="F3545" s="28">
        <v>0</v>
      </c>
      <c r="G3545" s="28">
        <v>0</v>
      </c>
      <c r="H3545" s="2"/>
    </row>
    <row r="3546" spans="1:8" ht="30" x14ac:dyDescent="0.25">
      <c r="A3546" s="33" t="s">
        <v>3761</v>
      </c>
      <c r="B3546" s="28"/>
      <c r="C3546" s="28"/>
      <c r="D3546" s="28" t="s">
        <v>1899</v>
      </c>
      <c r="E3546" s="28" t="s">
        <v>2726</v>
      </c>
      <c r="F3546" s="28">
        <v>0</v>
      </c>
      <c r="G3546" s="28">
        <v>0</v>
      </c>
      <c r="H3546" s="2"/>
    </row>
    <row r="3547" spans="1:8" ht="30" x14ac:dyDescent="0.25">
      <c r="A3547" s="33" t="s">
        <v>3761</v>
      </c>
      <c r="B3547" s="28"/>
      <c r="C3547" s="28"/>
      <c r="D3547" s="28" t="s">
        <v>190</v>
      </c>
      <c r="E3547" s="28" t="s">
        <v>2727</v>
      </c>
      <c r="F3547" s="28">
        <v>0</v>
      </c>
      <c r="G3547" s="28">
        <v>0</v>
      </c>
      <c r="H3547" s="2"/>
    </row>
    <row r="3548" spans="1:8" ht="30" x14ac:dyDescent="0.25">
      <c r="A3548" s="33" t="s">
        <v>3761</v>
      </c>
      <c r="B3548" s="28"/>
      <c r="C3548" s="28"/>
      <c r="D3548" s="28" t="s">
        <v>1901</v>
      </c>
      <c r="E3548" s="28" t="s">
        <v>2728</v>
      </c>
      <c r="F3548" s="28">
        <v>0</v>
      </c>
      <c r="G3548" s="28">
        <v>0</v>
      </c>
      <c r="H3548" s="2"/>
    </row>
    <row r="3549" spans="1:8" ht="30" x14ac:dyDescent="0.25">
      <c r="A3549" s="33" t="s">
        <v>3761</v>
      </c>
      <c r="B3549" s="28"/>
      <c r="C3549" s="28"/>
      <c r="D3549" s="28" t="s">
        <v>192</v>
      </c>
      <c r="E3549" s="28" t="s">
        <v>2729</v>
      </c>
      <c r="F3549" s="28">
        <v>0</v>
      </c>
      <c r="G3549" s="28">
        <v>0</v>
      </c>
      <c r="H3549" s="2"/>
    </row>
    <row r="3550" spans="1:8" ht="30" x14ac:dyDescent="0.25">
      <c r="A3550" s="33" t="s">
        <v>3761</v>
      </c>
      <c r="B3550" s="28"/>
      <c r="C3550" s="28"/>
      <c r="D3550" s="28" t="s">
        <v>194</v>
      </c>
      <c r="E3550" s="28" t="s">
        <v>2730</v>
      </c>
      <c r="F3550" s="28">
        <v>0</v>
      </c>
      <c r="G3550" s="28">
        <v>0</v>
      </c>
      <c r="H3550" s="2"/>
    </row>
    <row r="3551" spans="1:8" ht="30" x14ac:dyDescent="0.25">
      <c r="A3551" s="33" t="s">
        <v>3761</v>
      </c>
      <c r="B3551" s="28"/>
      <c r="C3551" s="28"/>
      <c r="D3551" s="28" t="s">
        <v>196</v>
      </c>
      <c r="E3551" s="28" t="s">
        <v>2731</v>
      </c>
      <c r="F3551" s="28">
        <v>0</v>
      </c>
      <c r="G3551" s="28">
        <v>0</v>
      </c>
      <c r="H3551" s="2"/>
    </row>
    <row r="3552" spans="1:8" ht="30" x14ac:dyDescent="0.25">
      <c r="A3552" s="33" t="s">
        <v>3761</v>
      </c>
      <c r="B3552" s="28"/>
      <c r="C3552" s="28"/>
      <c r="D3552" s="28" t="s">
        <v>198</v>
      </c>
      <c r="E3552" s="28" t="s">
        <v>2732</v>
      </c>
      <c r="F3552" s="28">
        <v>0</v>
      </c>
      <c r="G3552" s="28">
        <v>0</v>
      </c>
      <c r="H3552" s="2"/>
    </row>
    <row r="3553" spans="1:8" ht="30" x14ac:dyDescent="0.25">
      <c r="A3553" s="33" t="s">
        <v>3761</v>
      </c>
      <c r="B3553" s="28"/>
      <c r="C3553" s="28"/>
      <c r="D3553" s="28" t="s">
        <v>1867</v>
      </c>
      <c r="E3553" s="28" t="s">
        <v>2733</v>
      </c>
      <c r="F3553" s="28">
        <v>0</v>
      </c>
      <c r="G3553" s="28">
        <v>0</v>
      </c>
      <c r="H3553" s="2"/>
    </row>
    <row r="3554" spans="1:8" ht="30" x14ac:dyDescent="0.25">
      <c r="A3554" s="33" t="s">
        <v>3761</v>
      </c>
      <c r="B3554" s="28"/>
      <c r="C3554" s="28"/>
      <c r="D3554" s="28" t="s">
        <v>200</v>
      </c>
      <c r="E3554" s="28" t="s">
        <v>2734</v>
      </c>
      <c r="F3554" s="28">
        <v>0</v>
      </c>
      <c r="G3554" s="28">
        <v>0</v>
      </c>
      <c r="H3554" s="2"/>
    </row>
    <row r="3555" spans="1:8" ht="30" x14ac:dyDescent="0.25">
      <c r="A3555" s="33" t="s">
        <v>3761</v>
      </c>
      <c r="B3555" s="28"/>
      <c r="C3555" s="28"/>
      <c r="D3555" s="28" t="s">
        <v>202</v>
      </c>
      <c r="E3555" s="28" t="s">
        <v>2735</v>
      </c>
      <c r="F3555" s="28">
        <v>0</v>
      </c>
      <c r="G3555" s="28">
        <v>0</v>
      </c>
      <c r="H3555" s="2"/>
    </row>
    <row r="3556" spans="1:8" ht="30" x14ac:dyDescent="0.25">
      <c r="A3556" s="33" t="s">
        <v>3761</v>
      </c>
      <c r="B3556" s="28"/>
      <c r="C3556" s="28"/>
      <c r="D3556" s="28" t="s">
        <v>204</v>
      </c>
      <c r="E3556" s="28" t="s">
        <v>2736</v>
      </c>
      <c r="F3556" s="28">
        <v>0</v>
      </c>
      <c r="G3556" s="28">
        <v>0</v>
      </c>
      <c r="H3556" s="2"/>
    </row>
    <row r="3557" spans="1:8" ht="30" x14ac:dyDescent="0.25">
      <c r="A3557" s="33" t="s">
        <v>3761</v>
      </c>
      <c r="B3557" s="28"/>
      <c r="C3557" s="28"/>
      <c r="D3557" s="28" t="s">
        <v>206</v>
      </c>
      <c r="E3557" s="28" t="s">
        <v>2737</v>
      </c>
      <c r="F3557" s="28">
        <v>0</v>
      </c>
      <c r="G3557" s="28">
        <v>0</v>
      </c>
      <c r="H3557" s="2"/>
    </row>
    <row r="3558" spans="1:8" ht="30" x14ac:dyDescent="0.25">
      <c r="A3558" s="33" t="s">
        <v>3761</v>
      </c>
      <c r="B3558" s="28"/>
      <c r="C3558" s="28"/>
      <c r="D3558" s="28" t="s">
        <v>208</v>
      </c>
      <c r="E3558" s="28" t="s">
        <v>2738</v>
      </c>
      <c r="F3558" s="28">
        <v>0</v>
      </c>
      <c r="G3558" s="28">
        <v>0</v>
      </c>
      <c r="H3558" s="2"/>
    </row>
    <row r="3559" spans="1:8" ht="30" x14ac:dyDescent="0.25">
      <c r="A3559" s="33" t="s">
        <v>3761</v>
      </c>
      <c r="B3559" s="28"/>
      <c r="C3559" s="28"/>
      <c r="D3559" s="28" t="s">
        <v>1904</v>
      </c>
      <c r="E3559" s="28" t="s">
        <v>2739</v>
      </c>
      <c r="F3559" s="28">
        <v>0</v>
      </c>
      <c r="G3559" s="28">
        <v>0</v>
      </c>
      <c r="H3559" s="2"/>
    </row>
    <row r="3560" spans="1:8" ht="30" x14ac:dyDescent="0.25">
      <c r="A3560" s="33" t="s">
        <v>3761</v>
      </c>
      <c r="B3560" s="28"/>
      <c r="C3560" s="28"/>
      <c r="D3560" s="28" t="s">
        <v>210</v>
      </c>
      <c r="E3560" s="28" t="s">
        <v>2740</v>
      </c>
      <c r="F3560" s="28">
        <v>0</v>
      </c>
      <c r="G3560" s="28">
        <v>0</v>
      </c>
      <c r="H3560" s="2"/>
    </row>
    <row r="3561" spans="1:8" ht="30" x14ac:dyDescent="0.25">
      <c r="A3561" s="33" t="s">
        <v>3761</v>
      </c>
      <c r="B3561" s="28"/>
      <c r="C3561" s="28"/>
      <c r="D3561" s="28" t="s">
        <v>2078</v>
      </c>
      <c r="E3561" s="28" t="s">
        <v>2741</v>
      </c>
      <c r="F3561" s="28">
        <v>0</v>
      </c>
      <c r="G3561" s="28">
        <v>0</v>
      </c>
      <c r="H3561" s="2"/>
    </row>
    <row r="3562" spans="1:8" ht="30" x14ac:dyDescent="0.25">
      <c r="A3562" s="33" t="s">
        <v>3761</v>
      </c>
      <c r="B3562" s="28"/>
      <c r="C3562" s="28"/>
      <c r="D3562" s="28" t="s">
        <v>212</v>
      </c>
      <c r="E3562" s="28" t="s">
        <v>2742</v>
      </c>
      <c r="F3562" s="28">
        <v>0</v>
      </c>
      <c r="G3562" s="28">
        <v>0</v>
      </c>
      <c r="H3562" s="2"/>
    </row>
    <row r="3563" spans="1:8" ht="30" x14ac:dyDescent="0.25">
      <c r="A3563" s="33" t="s">
        <v>3761</v>
      </c>
      <c r="B3563" s="28"/>
      <c r="C3563" s="28"/>
      <c r="D3563" s="28" t="s">
        <v>214</v>
      </c>
      <c r="E3563" s="28" t="s">
        <v>2743</v>
      </c>
      <c r="F3563" s="28">
        <v>0</v>
      </c>
      <c r="G3563" s="28">
        <v>0</v>
      </c>
      <c r="H3563" s="2"/>
    </row>
    <row r="3564" spans="1:8" ht="30" x14ac:dyDescent="0.25">
      <c r="A3564" s="33" t="s">
        <v>3761</v>
      </c>
      <c r="B3564" s="28"/>
      <c r="C3564" s="28"/>
      <c r="D3564" s="28" t="s">
        <v>216</v>
      </c>
      <c r="E3564" s="28" t="s">
        <v>2744</v>
      </c>
      <c r="F3564" s="28">
        <v>0</v>
      </c>
      <c r="G3564" s="28">
        <v>0</v>
      </c>
      <c r="H3564" s="2"/>
    </row>
    <row r="3565" spans="1:8" ht="30" x14ac:dyDescent="0.25">
      <c r="A3565" s="33" t="s">
        <v>3761</v>
      </c>
      <c r="B3565" s="28"/>
      <c r="C3565" s="28"/>
      <c r="D3565" s="28" t="s">
        <v>218</v>
      </c>
      <c r="E3565" s="28" t="s">
        <v>2745</v>
      </c>
      <c r="F3565" s="28">
        <v>0</v>
      </c>
      <c r="G3565" s="28">
        <v>0</v>
      </c>
      <c r="H3565" s="2"/>
    </row>
    <row r="3566" spans="1:8" ht="30" x14ac:dyDescent="0.25">
      <c r="A3566" s="33" t="s">
        <v>3761</v>
      </c>
      <c r="B3566" s="28"/>
      <c r="C3566" s="28"/>
      <c r="D3566" s="28" t="s">
        <v>220</v>
      </c>
      <c r="E3566" s="28" t="s">
        <v>2746</v>
      </c>
      <c r="F3566" s="28">
        <v>0</v>
      </c>
      <c r="G3566" s="28">
        <v>0</v>
      </c>
      <c r="H3566" s="2"/>
    </row>
    <row r="3567" spans="1:8" ht="30" x14ac:dyDescent="0.25">
      <c r="A3567" s="33" t="s">
        <v>3761</v>
      </c>
      <c r="B3567" s="28"/>
      <c r="C3567" s="28"/>
      <c r="D3567" s="28" t="s">
        <v>1906</v>
      </c>
      <c r="E3567" s="28" t="s">
        <v>2747</v>
      </c>
      <c r="F3567" s="28">
        <v>0</v>
      </c>
      <c r="G3567" s="28">
        <v>0</v>
      </c>
      <c r="H3567" s="2"/>
    </row>
    <row r="3568" spans="1:8" ht="30" x14ac:dyDescent="0.25">
      <c r="A3568" s="33" t="s">
        <v>3761</v>
      </c>
      <c r="B3568" s="28"/>
      <c r="C3568" s="28"/>
      <c r="D3568" s="28" t="s">
        <v>2080</v>
      </c>
      <c r="E3568" s="28" t="s">
        <v>2748</v>
      </c>
      <c r="F3568" s="28">
        <v>0</v>
      </c>
      <c r="G3568" s="28">
        <v>0</v>
      </c>
      <c r="H3568" s="2"/>
    </row>
    <row r="3569" spans="1:8" ht="30" x14ac:dyDescent="0.25">
      <c r="A3569" s="33" t="s">
        <v>3761</v>
      </c>
      <c r="B3569" s="28"/>
      <c r="C3569" s="28"/>
      <c r="D3569" s="28" t="s">
        <v>1940</v>
      </c>
      <c r="E3569" s="28" t="s">
        <v>2749</v>
      </c>
      <c r="F3569" s="28">
        <v>0</v>
      </c>
      <c r="G3569" s="28">
        <v>0</v>
      </c>
      <c r="H3569" s="2"/>
    </row>
    <row r="3570" spans="1:8" ht="30" x14ac:dyDescent="0.25">
      <c r="A3570" s="33" t="s">
        <v>3761</v>
      </c>
      <c r="B3570" s="28"/>
      <c r="C3570" s="28"/>
      <c r="D3570" s="28" t="s">
        <v>222</v>
      </c>
      <c r="E3570" s="28" t="s">
        <v>2750</v>
      </c>
      <c r="F3570" s="28">
        <v>0</v>
      </c>
      <c r="G3570" s="28">
        <v>0</v>
      </c>
      <c r="H3570" s="2"/>
    </row>
    <row r="3571" spans="1:8" ht="30" x14ac:dyDescent="0.25">
      <c r="A3571" s="33" t="s">
        <v>3761</v>
      </c>
      <c r="B3571" s="28"/>
      <c r="C3571" s="28"/>
      <c r="D3571" s="28" t="s">
        <v>224</v>
      </c>
      <c r="E3571" s="28" t="s">
        <v>2751</v>
      </c>
      <c r="F3571" s="28">
        <v>0</v>
      </c>
      <c r="G3571" s="28">
        <v>0</v>
      </c>
      <c r="H3571" s="2"/>
    </row>
    <row r="3572" spans="1:8" ht="30" x14ac:dyDescent="0.25">
      <c r="A3572" s="33" t="s">
        <v>3761</v>
      </c>
      <c r="B3572" s="28"/>
      <c r="C3572" s="28"/>
      <c r="D3572" s="28" t="s">
        <v>226</v>
      </c>
      <c r="E3572" s="28" t="s">
        <v>2752</v>
      </c>
      <c r="F3572" s="28">
        <v>0</v>
      </c>
      <c r="G3572" s="28">
        <v>0</v>
      </c>
      <c r="H3572" s="2"/>
    </row>
    <row r="3573" spans="1:8" ht="30" x14ac:dyDescent="0.25">
      <c r="A3573" s="33" t="s">
        <v>3761</v>
      </c>
      <c r="B3573" s="28"/>
      <c r="C3573" s="28"/>
      <c r="D3573" s="28" t="s">
        <v>228</v>
      </c>
      <c r="E3573" s="28" t="s">
        <v>2753</v>
      </c>
      <c r="F3573" s="28">
        <v>0</v>
      </c>
      <c r="G3573" s="28">
        <v>0</v>
      </c>
      <c r="H3573" s="2"/>
    </row>
    <row r="3574" spans="1:8" ht="30" x14ac:dyDescent="0.25">
      <c r="A3574" s="33" t="s">
        <v>3761</v>
      </c>
      <c r="B3574" s="28"/>
      <c r="C3574" s="28"/>
      <c r="D3574" s="28" t="s">
        <v>230</v>
      </c>
      <c r="E3574" s="28" t="s">
        <v>2754</v>
      </c>
      <c r="F3574" s="28">
        <v>0</v>
      </c>
      <c r="G3574" s="28">
        <v>0</v>
      </c>
      <c r="H3574" s="2"/>
    </row>
    <row r="3575" spans="1:8" ht="30" x14ac:dyDescent="0.25">
      <c r="A3575" s="33" t="s">
        <v>3761</v>
      </c>
      <c r="B3575" s="28"/>
      <c r="C3575" s="28"/>
      <c r="D3575" s="28" t="s">
        <v>232</v>
      </c>
      <c r="E3575" s="28" t="s">
        <v>2755</v>
      </c>
      <c r="F3575" s="28">
        <v>0</v>
      </c>
      <c r="G3575" s="28">
        <v>0</v>
      </c>
      <c r="H3575" s="2"/>
    </row>
    <row r="3576" spans="1:8" ht="30" x14ac:dyDescent="0.25">
      <c r="A3576" s="33" t="s">
        <v>3761</v>
      </c>
      <c r="B3576" s="28"/>
      <c r="C3576" s="28"/>
      <c r="D3576" s="28" t="s">
        <v>234</v>
      </c>
      <c r="E3576" s="28" t="s">
        <v>2756</v>
      </c>
      <c r="F3576" s="28">
        <v>0</v>
      </c>
      <c r="G3576" s="28">
        <v>0</v>
      </c>
      <c r="H3576" s="2"/>
    </row>
    <row r="3577" spans="1:8" ht="30" x14ac:dyDescent="0.25">
      <c r="A3577" s="33" t="s">
        <v>3761</v>
      </c>
      <c r="B3577" s="28"/>
      <c r="C3577" s="28"/>
      <c r="D3577" s="28" t="s">
        <v>2488</v>
      </c>
      <c r="E3577" s="28" t="s">
        <v>2757</v>
      </c>
      <c r="F3577" s="28">
        <v>0</v>
      </c>
      <c r="G3577" s="28">
        <v>0</v>
      </c>
      <c r="H3577" s="2"/>
    </row>
    <row r="3578" spans="1:8" ht="30" x14ac:dyDescent="0.25">
      <c r="A3578" s="33" t="s">
        <v>3761</v>
      </c>
      <c r="B3578" s="28"/>
      <c r="C3578" s="28"/>
      <c r="D3578" s="28" t="s">
        <v>236</v>
      </c>
      <c r="E3578" s="28" t="s">
        <v>2758</v>
      </c>
      <c r="F3578" s="28">
        <v>0</v>
      </c>
      <c r="G3578" s="28">
        <v>0</v>
      </c>
      <c r="H3578" s="2"/>
    </row>
    <row r="3579" spans="1:8" ht="30" x14ac:dyDescent="0.25">
      <c r="A3579" s="33" t="s">
        <v>3761</v>
      </c>
      <c r="B3579" s="28"/>
      <c r="C3579" s="28"/>
      <c r="D3579" s="28" t="s">
        <v>238</v>
      </c>
      <c r="E3579" s="28" t="s">
        <v>2759</v>
      </c>
      <c r="F3579" s="28">
        <v>0</v>
      </c>
      <c r="G3579" s="28">
        <v>0</v>
      </c>
      <c r="H3579" s="2"/>
    </row>
    <row r="3580" spans="1:8" ht="30" x14ac:dyDescent="0.25">
      <c r="A3580" s="33" t="s">
        <v>3761</v>
      </c>
      <c r="B3580" s="28"/>
      <c r="C3580" s="28"/>
      <c r="D3580" s="28" t="s">
        <v>240</v>
      </c>
      <c r="E3580" s="28" t="s">
        <v>2760</v>
      </c>
      <c r="F3580" s="28">
        <v>0</v>
      </c>
      <c r="G3580" s="28">
        <v>0</v>
      </c>
      <c r="H3580" s="2"/>
    </row>
    <row r="3581" spans="1:8" ht="30" x14ac:dyDescent="0.25">
      <c r="A3581" s="33" t="s">
        <v>3761</v>
      </c>
      <c r="B3581" s="28"/>
      <c r="C3581" s="28"/>
      <c r="D3581" s="28" t="s">
        <v>242</v>
      </c>
      <c r="E3581" s="28" t="s">
        <v>2761</v>
      </c>
      <c r="F3581" s="28">
        <v>0</v>
      </c>
      <c r="G3581" s="28">
        <v>0</v>
      </c>
      <c r="H3581" s="2"/>
    </row>
    <row r="3582" spans="1:8" ht="30" x14ac:dyDescent="0.25">
      <c r="A3582" s="33" t="s">
        <v>3761</v>
      </c>
      <c r="B3582" s="28"/>
      <c r="C3582" s="28"/>
      <c r="D3582" s="28" t="s">
        <v>1942</v>
      </c>
      <c r="E3582" s="28" t="s">
        <v>2762</v>
      </c>
      <c r="F3582" s="28">
        <v>0</v>
      </c>
      <c r="G3582" s="28">
        <v>0</v>
      </c>
      <c r="H3582" s="2"/>
    </row>
    <row r="3583" spans="1:8" ht="30" x14ac:dyDescent="0.25">
      <c r="A3583" s="33" t="s">
        <v>3761</v>
      </c>
      <c r="B3583" s="28"/>
      <c r="C3583" s="28"/>
      <c r="D3583" s="28" t="s">
        <v>1944</v>
      </c>
      <c r="E3583" s="28" t="s">
        <v>2763</v>
      </c>
      <c r="F3583" s="28">
        <v>0</v>
      </c>
      <c r="G3583" s="28">
        <v>0</v>
      </c>
      <c r="H3583" s="2"/>
    </row>
    <row r="3584" spans="1:8" ht="30" x14ac:dyDescent="0.25">
      <c r="A3584" s="33" t="s">
        <v>3761</v>
      </c>
      <c r="B3584" s="28"/>
      <c r="C3584" s="28"/>
      <c r="D3584" s="28" t="s">
        <v>244</v>
      </c>
      <c r="E3584" s="28" t="s">
        <v>2764</v>
      </c>
      <c r="F3584" s="28">
        <v>0</v>
      </c>
      <c r="G3584" s="28">
        <v>0</v>
      </c>
      <c r="H3584" s="2"/>
    </row>
    <row r="3585" spans="1:8" ht="30" x14ac:dyDescent="0.25">
      <c r="A3585" s="33" t="s">
        <v>3761</v>
      </c>
      <c r="B3585" s="28"/>
      <c r="C3585" s="28"/>
      <c r="D3585" s="28" t="s">
        <v>246</v>
      </c>
      <c r="E3585" s="28" t="s">
        <v>2765</v>
      </c>
      <c r="F3585" s="28">
        <v>0</v>
      </c>
      <c r="G3585" s="28">
        <v>0</v>
      </c>
      <c r="H3585" s="2"/>
    </row>
    <row r="3586" spans="1:8" ht="30" x14ac:dyDescent="0.25">
      <c r="A3586" s="33" t="s">
        <v>3761</v>
      </c>
      <c r="B3586" s="28"/>
      <c r="C3586" s="28"/>
      <c r="D3586" s="28" t="s">
        <v>248</v>
      </c>
      <c r="E3586" s="28" t="s">
        <v>2766</v>
      </c>
      <c r="F3586" s="28">
        <v>0</v>
      </c>
      <c r="G3586" s="28">
        <v>0</v>
      </c>
      <c r="H3586" s="2"/>
    </row>
    <row r="3587" spans="1:8" ht="30" x14ac:dyDescent="0.25">
      <c r="A3587" s="33" t="s">
        <v>3761</v>
      </c>
      <c r="B3587" s="28"/>
      <c r="C3587" s="28"/>
      <c r="D3587" s="28" t="s">
        <v>2083</v>
      </c>
      <c r="E3587" s="28" t="s">
        <v>2767</v>
      </c>
      <c r="F3587" s="28">
        <v>0</v>
      </c>
      <c r="G3587" s="28">
        <v>0</v>
      </c>
      <c r="H3587" s="2"/>
    </row>
    <row r="3588" spans="1:8" ht="30" x14ac:dyDescent="0.25">
      <c r="A3588" s="33" t="s">
        <v>3761</v>
      </c>
      <c r="B3588" s="28"/>
      <c r="C3588" s="28"/>
      <c r="D3588" s="28" t="s">
        <v>250</v>
      </c>
      <c r="E3588" s="28" t="s">
        <v>2768</v>
      </c>
      <c r="F3588" s="28">
        <v>0</v>
      </c>
      <c r="G3588" s="28">
        <v>0</v>
      </c>
      <c r="H3588" s="2"/>
    </row>
    <row r="3589" spans="1:8" ht="30" x14ac:dyDescent="0.25">
      <c r="A3589" s="33" t="s">
        <v>3761</v>
      </c>
      <c r="B3589" s="28"/>
      <c r="C3589" s="28"/>
      <c r="D3589" s="28" t="s">
        <v>252</v>
      </c>
      <c r="E3589" s="28" t="s">
        <v>2769</v>
      </c>
      <c r="F3589" s="28">
        <v>0</v>
      </c>
      <c r="G3589" s="28">
        <v>0</v>
      </c>
      <c r="H3589" s="2"/>
    </row>
    <row r="3590" spans="1:8" ht="30" x14ac:dyDescent="0.25">
      <c r="A3590" s="33" t="s">
        <v>3761</v>
      </c>
      <c r="B3590" s="28"/>
      <c r="C3590" s="28"/>
      <c r="D3590" s="28" t="s">
        <v>1869</v>
      </c>
      <c r="E3590" s="28" t="s">
        <v>2770</v>
      </c>
      <c r="F3590" s="28">
        <v>0</v>
      </c>
      <c r="G3590" s="28">
        <v>0</v>
      </c>
      <c r="H3590" s="2"/>
    </row>
    <row r="3591" spans="1:8" ht="30" x14ac:dyDescent="0.25">
      <c r="A3591" s="33" t="s">
        <v>3761</v>
      </c>
      <c r="B3591" s="28"/>
      <c r="C3591" s="28"/>
      <c r="D3591" s="28" t="s">
        <v>254</v>
      </c>
      <c r="E3591" s="28" t="s">
        <v>2771</v>
      </c>
      <c r="F3591" s="28">
        <v>0</v>
      </c>
      <c r="G3591" s="28">
        <v>0</v>
      </c>
      <c r="H3591" s="2"/>
    </row>
    <row r="3592" spans="1:8" ht="30" x14ac:dyDescent="0.25">
      <c r="A3592" s="33" t="s">
        <v>3761</v>
      </c>
      <c r="B3592" s="28"/>
      <c r="C3592" s="28"/>
      <c r="D3592" s="28" t="s">
        <v>256</v>
      </c>
      <c r="E3592" s="28" t="s">
        <v>2772</v>
      </c>
      <c r="F3592" s="28">
        <v>0</v>
      </c>
      <c r="G3592" s="28">
        <v>0</v>
      </c>
      <c r="H3592" s="2"/>
    </row>
    <row r="3593" spans="1:8" ht="30" x14ac:dyDescent="0.25">
      <c r="A3593" s="33" t="s">
        <v>3761</v>
      </c>
      <c r="B3593" s="28"/>
      <c r="C3593" s="28"/>
      <c r="D3593" s="28" t="s">
        <v>258</v>
      </c>
      <c r="E3593" s="28" t="s">
        <v>2773</v>
      </c>
      <c r="F3593" s="28">
        <v>0</v>
      </c>
      <c r="G3593" s="28">
        <v>0</v>
      </c>
      <c r="H3593" s="2"/>
    </row>
    <row r="3594" spans="1:8" ht="30" x14ac:dyDescent="0.25">
      <c r="A3594" s="33" t="s">
        <v>3761</v>
      </c>
      <c r="B3594" s="28"/>
      <c r="C3594" s="28"/>
      <c r="D3594" s="28" t="s">
        <v>1946</v>
      </c>
      <c r="E3594" s="28" t="s">
        <v>2774</v>
      </c>
      <c r="F3594" s="28">
        <v>0</v>
      </c>
      <c r="G3594" s="28">
        <v>0</v>
      </c>
      <c r="H3594" s="2"/>
    </row>
    <row r="3595" spans="1:8" ht="30" x14ac:dyDescent="0.25">
      <c r="A3595" s="33" t="s">
        <v>3761</v>
      </c>
      <c r="B3595" s="28"/>
      <c r="C3595" s="28"/>
      <c r="D3595" s="28" t="s">
        <v>260</v>
      </c>
      <c r="E3595" s="28" t="s">
        <v>2775</v>
      </c>
      <c r="F3595" s="28">
        <v>0</v>
      </c>
      <c r="G3595" s="28">
        <v>0</v>
      </c>
      <c r="H3595" s="2"/>
    </row>
    <row r="3596" spans="1:8" ht="30" x14ac:dyDescent="0.25">
      <c r="A3596" s="33" t="s">
        <v>3761</v>
      </c>
      <c r="B3596" s="28"/>
      <c r="C3596" s="28"/>
      <c r="D3596" s="28" t="s">
        <v>262</v>
      </c>
      <c r="E3596" s="28" t="s">
        <v>2776</v>
      </c>
      <c r="F3596" s="28">
        <v>0</v>
      </c>
      <c r="G3596" s="28">
        <v>0</v>
      </c>
      <c r="H3596" s="2"/>
    </row>
    <row r="3597" spans="1:8" ht="30" x14ac:dyDescent="0.25">
      <c r="A3597" s="33" t="s">
        <v>3761</v>
      </c>
      <c r="B3597" s="28"/>
      <c r="C3597" s="28"/>
      <c r="D3597" s="28" t="s">
        <v>264</v>
      </c>
      <c r="E3597" s="28" t="s">
        <v>2777</v>
      </c>
      <c r="F3597" s="28">
        <v>0</v>
      </c>
      <c r="G3597" s="28">
        <v>0</v>
      </c>
      <c r="H3597" s="2"/>
    </row>
    <row r="3598" spans="1:8" ht="30" x14ac:dyDescent="0.25">
      <c r="A3598" s="33" t="s">
        <v>3761</v>
      </c>
      <c r="B3598" s="28"/>
      <c r="C3598" s="28"/>
      <c r="D3598" s="28" t="s">
        <v>266</v>
      </c>
      <c r="E3598" s="28" t="s">
        <v>2778</v>
      </c>
      <c r="F3598" s="28">
        <v>0</v>
      </c>
      <c r="G3598" s="28">
        <v>0</v>
      </c>
      <c r="H3598" s="2"/>
    </row>
    <row r="3599" spans="1:8" ht="30" x14ac:dyDescent="0.25">
      <c r="A3599" s="33" t="s">
        <v>3761</v>
      </c>
      <c r="B3599" s="28"/>
      <c r="C3599" s="28"/>
      <c r="D3599" s="28" t="s">
        <v>268</v>
      </c>
      <c r="E3599" s="28" t="s">
        <v>2779</v>
      </c>
      <c r="F3599" s="28">
        <v>0</v>
      </c>
      <c r="G3599" s="28">
        <v>0</v>
      </c>
      <c r="H3599" s="2"/>
    </row>
    <row r="3600" spans="1:8" ht="30" x14ac:dyDescent="0.25">
      <c r="A3600" s="33" t="s">
        <v>3761</v>
      </c>
      <c r="B3600" s="28"/>
      <c r="C3600" s="28"/>
      <c r="D3600" s="28" t="s">
        <v>2085</v>
      </c>
      <c r="E3600" s="28" t="s">
        <v>2780</v>
      </c>
      <c r="F3600" s="28">
        <v>0</v>
      </c>
      <c r="G3600" s="28">
        <v>0</v>
      </c>
      <c r="H3600" s="2"/>
    </row>
    <row r="3601" spans="1:8" ht="30" x14ac:dyDescent="0.25">
      <c r="A3601" s="33" t="s">
        <v>3761</v>
      </c>
      <c r="B3601" s="28"/>
      <c r="C3601" s="28"/>
      <c r="D3601" s="28" t="s">
        <v>270</v>
      </c>
      <c r="E3601" s="28" t="s">
        <v>2781</v>
      </c>
      <c r="F3601" s="28">
        <v>0</v>
      </c>
      <c r="G3601" s="28">
        <v>0</v>
      </c>
      <c r="H3601" s="2"/>
    </row>
    <row r="3602" spans="1:8" ht="30" x14ac:dyDescent="0.25">
      <c r="A3602" s="33" t="s">
        <v>3761</v>
      </c>
      <c r="B3602" s="28"/>
      <c r="C3602" s="28"/>
      <c r="D3602" s="28" t="s">
        <v>272</v>
      </c>
      <c r="E3602" s="28" t="s">
        <v>2782</v>
      </c>
      <c r="F3602" s="28">
        <v>0</v>
      </c>
      <c r="G3602" s="28">
        <v>0</v>
      </c>
      <c r="H3602" s="2"/>
    </row>
    <row r="3603" spans="1:8" ht="30" x14ac:dyDescent="0.25">
      <c r="A3603" s="33" t="s">
        <v>3761</v>
      </c>
      <c r="B3603" s="28"/>
      <c r="C3603" s="28"/>
      <c r="D3603" s="28" t="s">
        <v>274</v>
      </c>
      <c r="E3603" s="28" t="s">
        <v>2783</v>
      </c>
      <c r="F3603" s="28">
        <v>0</v>
      </c>
      <c r="G3603" s="28">
        <v>0</v>
      </c>
      <c r="H3603" s="2"/>
    </row>
    <row r="3604" spans="1:8" ht="30" x14ac:dyDescent="0.25">
      <c r="A3604" s="33" t="s">
        <v>3761</v>
      </c>
      <c r="B3604" s="28"/>
      <c r="C3604" s="28"/>
      <c r="D3604" s="28" t="s">
        <v>276</v>
      </c>
      <c r="E3604" s="28" t="s">
        <v>2784</v>
      </c>
      <c r="F3604" s="28">
        <v>0</v>
      </c>
      <c r="G3604" s="28">
        <v>0</v>
      </c>
      <c r="H3604" s="2"/>
    </row>
    <row r="3605" spans="1:8" ht="30" x14ac:dyDescent="0.25">
      <c r="A3605" s="33" t="s">
        <v>3761</v>
      </c>
      <c r="B3605" s="28"/>
      <c r="C3605" s="28"/>
      <c r="D3605" s="28" t="s">
        <v>278</v>
      </c>
      <c r="E3605" s="28" t="s">
        <v>2785</v>
      </c>
      <c r="F3605" s="28">
        <v>0</v>
      </c>
      <c r="G3605" s="28">
        <v>0</v>
      </c>
      <c r="H3605" s="2"/>
    </row>
    <row r="3606" spans="1:8" ht="30" x14ac:dyDescent="0.25">
      <c r="A3606" s="33" t="s">
        <v>3761</v>
      </c>
      <c r="B3606" s="28"/>
      <c r="C3606" s="28"/>
      <c r="D3606" s="28" t="s">
        <v>280</v>
      </c>
      <c r="E3606" s="28" t="s">
        <v>2786</v>
      </c>
      <c r="F3606" s="28">
        <v>0</v>
      </c>
      <c r="G3606" s="28">
        <v>0</v>
      </c>
      <c r="H3606" s="2"/>
    </row>
    <row r="3607" spans="1:8" ht="30" x14ac:dyDescent="0.25">
      <c r="A3607" s="33" t="s">
        <v>3761</v>
      </c>
      <c r="B3607" s="28"/>
      <c r="C3607" s="28"/>
      <c r="D3607" s="28" t="s">
        <v>282</v>
      </c>
      <c r="E3607" s="28" t="s">
        <v>2787</v>
      </c>
      <c r="F3607" s="28">
        <v>0</v>
      </c>
      <c r="G3607" s="28">
        <v>0</v>
      </c>
      <c r="H3607" s="2"/>
    </row>
    <row r="3608" spans="1:8" ht="30" x14ac:dyDescent="0.25">
      <c r="A3608" s="33" t="s">
        <v>3761</v>
      </c>
      <c r="B3608" s="28"/>
      <c r="C3608" s="28"/>
      <c r="D3608" s="28" t="s">
        <v>284</v>
      </c>
      <c r="E3608" s="28" t="s">
        <v>2788</v>
      </c>
      <c r="F3608" s="28">
        <v>0</v>
      </c>
      <c r="G3608" s="28">
        <v>0</v>
      </c>
      <c r="H3608" s="2"/>
    </row>
    <row r="3609" spans="1:8" ht="30" x14ac:dyDescent="0.25">
      <c r="A3609" s="33" t="s">
        <v>3761</v>
      </c>
      <c r="B3609" s="28"/>
      <c r="C3609" s="28"/>
      <c r="D3609" s="28" t="s">
        <v>286</v>
      </c>
      <c r="E3609" s="28" t="s">
        <v>2789</v>
      </c>
      <c r="F3609" s="28">
        <v>0</v>
      </c>
      <c r="G3609" s="28">
        <v>0</v>
      </c>
      <c r="H3609" s="2"/>
    </row>
    <row r="3610" spans="1:8" ht="30" x14ac:dyDescent="0.25">
      <c r="A3610" s="33" t="s">
        <v>3761</v>
      </c>
      <c r="B3610" s="28"/>
      <c r="C3610" s="28"/>
      <c r="D3610" s="28" t="s">
        <v>1802</v>
      </c>
      <c r="E3610" s="28" t="s">
        <v>2790</v>
      </c>
      <c r="F3610" s="28">
        <v>0</v>
      </c>
      <c r="G3610" s="28">
        <v>0</v>
      </c>
      <c r="H3610" s="2"/>
    </row>
    <row r="3611" spans="1:8" ht="30" x14ac:dyDescent="0.25">
      <c r="A3611" s="33" t="s">
        <v>3761</v>
      </c>
      <c r="B3611" s="28"/>
      <c r="C3611" s="28"/>
      <c r="D3611" s="28" t="s">
        <v>288</v>
      </c>
      <c r="E3611" s="28" t="s">
        <v>2791</v>
      </c>
      <c r="F3611" s="28">
        <v>0</v>
      </c>
      <c r="G3611" s="28">
        <v>0</v>
      </c>
      <c r="H3611" s="2"/>
    </row>
    <row r="3612" spans="1:8" ht="30" x14ac:dyDescent="0.25">
      <c r="A3612" s="33" t="s">
        <v>3761</v>
      </c>
      <c r="B3612" s="28"/>
      <c r="C3612" s="28"/>
      <c r="D3612" s="28" t="s">
        <v>290</v>
      </c>
      <c r="E3612" s="28" t="s">
        <v>2792</v>
      </c>
      <c r="F3612" s="28">
        <v>0</v>
      </c>
      <c r="G3612" s="28">
        <v>0</v>
      </c>
      <c r="H3612" s="2"/>
    </row>
    <row r="3613" spans="1:8" ht="30" x14ac:dyDescent="0.25">
      <c r="A3613" s="33" t="s">
        <v>3761</v>
      </c>
      <c r="B3613" s="28"/>
      <c r="C3613" s="28"/>
      <c r="D3613" s="28" t="s">
        <v>292</v>
      </c>
      <c r="E3613" s="28" t="s">
        <v>2793</v>
      </c>
      <c r="F3613" s="28">
        <v>0</v>
      </c>
      <c r="G3613" s="28">
        <v>0</v>
      </c>
      <c r="H3613" s="2"/>
    </row>
    <row r="3614" spans="1:8" ht="30" x14ac:dyDescent="0.25">
      <c r="A3614" s="33" t="s">
        <v>3761</v>
      </c>
      <c r="B3614" s="28"/>
      <c r="C3614" s="28"/>
      <c r="D3614" s="28" t="s">
        <v>294</v>
      </c>
      <c r="E3614" s="28" t="s">
        <v>2794</v>
      </c>
      <c r="F3614" s="28">
        <v>0</v>
      </c>
      <c r="G3614" s="28">
        <v>0</v>
      </c>
      <c r="H3614" s="2"/>
    </row>
    <row r="3615" spans="1:8" ht="30" x14ac:dyDescent="0.25">
      <c r="A3615" s="33" t="s">
        <v>3761</v>
      </c>
      <c r="B3615" s="28"/>
      <c r="C3615" s="28"/>
      <c r="D3615" s="28" t="s">
        <v>296</v>
      </c>
      <c r="E3615" s="28" t="s">
        <v>2795</v>
      </c>
      <c r="F3615" s="28">
        <v>0</v>
      </c>
      <c r="G3615" s="28">
        <v>0</v>
      </c>
      <c r="H3615" s="2"/>
    </row>
    <row r="3616" spans="1:8" ht="30" x14ac:dyDescent="0.25">
      <c r="A3616" s="33" t="s">
        <v>3761</v>
      </c>
      <c r="B3616" s="28"/>
      <c r="C3616" s="28"/>
      <c r="D3616" s="28" t="s">
        <v>31</v>
      </c>
      <c r="E3616" s="28" t="s">
        <v>2796</v>
      </c>
      <c r="F3616" s="28">
        <v>0</v>
      </c>
      <c r="G3616" s="28">
        <v>0</v>
      </c>
      <c r="H3616" s="2"/>
    </row>
    <row r="3617" spans="1:8" ht="30" x14ac:dyDescent="0.25">
      <c r="A3617" s="33" t="s">
        <v>3761</v>
      </c>
      <c r="B3617" s="28"/>
      <c r="C3617" s="28"/>
      <c r="D3617" s="28" t="s">
        <v>299</v>
      </c>
      <c r="E3617" s="28" t="s">
        <v>2797</v>
      </c>
      <c r="F3617" s="28">
        <v>0</v>
      </c>
      <c r="G3617" s="28">
        <v>0</v>
      </c>
      <c r="H3617" s="2"/>
    </row>
    <row r="3618" spans="1:8" ht="30" x14ac:dyDescent="0.25">
      <c r="A3618" s="33" t="s">
        <v>3761</v>
      </c>
      <c r="B3618" s="28"/>
      <c r="C3618" s="28"/>
      <c r="D3618" s="28" t="s">
        <v>1948</v>
      </c>
      <c r="E3618" s="28" t="s">
        <v>2798</v>
      </c>
      <c r="F3618" s="28">
        <v>0</v>
      </c>
      <c r="G3618" s="28">
        <v>0</v>
      </c>
      <c r="H3618" s="2"/>
    </row>
    <row r="3619" spans="1:8" ht="30" x14ac:dyDescent="0.25">
      <c r="A3619" s="33" t="s">
        <v>3761</v>
      </c>
      <c r="B3619" s="28"/>
      <c r="C3619" s="28"/>
      <c r="D3619" s="28" t="s">
        <v>2088</v>
      </c>
      <c r="E3619" s="28" t="s">
        <v>2799</v>
      </c>
      <c r="F3619" s="28">
        <v>0</v>
      </c>
      <c r="G3619" s="28">
        <v>0</v>
      </c>
      <c r="H3619" s="2"/>
    </row>
    <row r="3620" spans="1:8" ht="30" x14ac:dyDescent="0.25">
      <c r="A3620" s="33" t="s">
        <v>3761</v>
      </c>
      <c r="B3620" s="28"/>
      <c r="C3620" s="28"/>
      <c r="D3620" s="28" t="s">
        <v>2090</v>
      </c>
      <c r="E3620" s="28" t="s">
        <v>2800</v>
      </c>
      <c r="F3620" s="28">
        <v>0</v>
      </c>
      <c r="G3620" s="28">
        <v>0</v>
      </c>
      <c r="H3620" s="2"/>
    </row>
    <row r="3621" spans="1:8" ht="30" x14ac:dyDescent="0.25">
      <c r="A3621" s="33" t="s">
        <v>3761</v>
      </c>
      <c r="B3621" s="28"/>
      <c r="C3621" s="28"/>
      <c r="D3621" s="28" t="s">
        <v>301</v>
      </c>
      <c r="E3621" s="28" t="s">
        <v>2801</v>
      </c>
      <c r="F3621" s="28">
        <v>0</v>
      </c>
      <c r="G3621" s="28">
        <v>0</v>
      </c>
      <c r="H3621" s="2"/>
    </row>
    <row r="3622" spans="1:8" ht="30" x14ac:dyDescent="0.25">
      <c r="A3622" s="33" t="s">
        <v>3761</v>
      </c>
      <c r="B3622" s="28"/>
      <c r="C3622" s="28"/>
      <c r="D3622" s="28" t="s">
        <v>303</v>
      </c>
      <c r="E3622" s="28" t="s">
        <v>2802</v>
      </c>
      <c r="F3622" s="28">
        <v>0</v>
      </c>
      <c r="G3622" s="28">
        <v>0</v>
      </c>
      <c r="H3622" s="2"/>
    </row>
    <row r="3623" spans="1:8" ht="30" x14ac:dyDescent="0.25">
      <c r="A3623" s="33" t="s">
        <v>3761</v>
      </c>
      <c r="B3623" s="28"/>
      <c r="C3623" s="28"/>
      <c r="D3623" s="28" t="s">
        <v>305</v>
      </c>
      <c r="E3623" s="28" t="s">
        <v>2803</v>
      </c>
      <c r="F3623" s="28">
        <v>0</v>
      </c>
      <c r="G3623" s="28">
        <v>0</v>
      </c>
      <c r="H3623" s="2"/>
    </row>
    <row r="3624" spans="1:8" ht="30" x14ac:dyDescent="0.25">
      <c r="A3624" s="33" t="s">
        <v>3761</v>
      </c>
      <c r="B3624" s="28"/>
      <c r="C3624" s="28"/>
      <c r="D3624" s="28" t="s">
        <v>307</v>
      </c>
      <c r="E3624" s="28" t="s">
        <v>2804</v>
      </c>
      <c r="F3624" s="28">
        <v>0</v>
      </c>
      <c r="G3624" s="28">
        <v>0</v>
      </c>
      <c r="H3624" s="2"/>
    </row>
    <row r="3625" spans="1:8" ht="30" x14ac:dyDescent="0.25">
      <c r="A3625" s="33" t="s">
        <v>3761</v>
      </c>
      <c r="B3625" s="28"/>
      <c r="C3625" s="28"/>
      <c r="D3625" s="28" t="s">
        <v>309</v>
      </c>
      <c r="E3625" s="28" t="s">
        <v>2805</v>
      </c>
      <c r="F3625" s="28">
        <v>0</v>
      </c>
      <c r="G3625" s="28">
        <v>0</v>
      </c>
      <c r="H3625" s="2"/>
    </row>
    <row r="3626" spans="1:8" ht="30" x14ac:dyDescent="0.25">
      <c r="A3626" s="33" t="s">
        <v>3761</v>
      </c>
      <c r="B3626" s="28"/>
      <c r="C3626" s="28"/>
      <c r="D3626" s="28" t="s">
        <v>311</v>
      </c>
      <c r="E3626" s="28" t="s">
        <v>2806</v>
      </c>
      <c r="F3626" s="28">
        <v>0</v>
      </c>
      <c r="G3626" s="28">
        <v>0</v>
      </c>
      <c r="H3626" s="2"/>
    </row>
    <row r="3627" spans="1:8" ht="30" x14ac:dyDescent="0.25">
      <c r="A3627" s="33" t="s">
        <v>3761</v>
      </c>
      <c r="B3627" s="28"/>
      <c r="C3627" s="28"/>
      <c r="D3627" s="28" t="s">
        <v>2092</v>
      </c>
      <c r="E3627" s="28" t="s">
        <v>2807</v>
      </c>
      <c r="F3627" s="28">
        <v>0</v>
      </c>
      <c r="G3627" s="28">
        <v>0</v>
      </c>
      <c r="H3627" s="2"/>
    </row>
    <row r="3628" spans="1:8" ht="30" x14ac:dyDescent="0.25">
      <c r="A3628" s="33" t="s">
        <v>3761</v>
      </c>
      <c r="B3628" s="28"/>
      <c r="C3628" s="28"/>
      <c r="D3628" s="28" t="s">
        <v>2094</v>
      </c>
      <c r="E3628" s="28" t="s">
        <v>2808</v>
      </c>
      <c r="F3628" s="28">
        <v>0</v>
      </c>
      <c r="G3628" s="28">
        <v>0</v>
      </c>
      <c r="H3628" s="2"/>
    </row>
    <row r="3629" spans="1:8" ht="30" x14ac:dyDescent="0.25">
      <c r="A3629" s="33" t="s">
        <v>3761</v>
      </c>
      <c r="B3629" s="28"/>
      <c r="C3629" s="28"/>
      <c r="D3629" s="28" t="s">
        <v>2096</v>
      </c>
      <c r="E3629" s="28" t="s">
        <v>2809</v>
      </c>
      <c r="F3629" s="28">
        <v>0</v>
      </c>
      <c r="G3629" s="28">
        <v>0</v>
      </c>
      <c r="H3629" s="2"/>
    </row>
    <row r="3630" spans="1:8" ht="30" x14ac:dyDescent="0.25">
      <c r="A3630" s="33" t="s">
        <v>3761</v>
      </c>
      <c r="B3630" s="28"/>
      <c r="C3630" s="28"/>
      <c r="D3630" s="28" t="s">
        <v>313</v>
      </c>
      <c r="E3630" s="28" t="s">
        <v>2810</v>
      </c>
      <c r="F3630" s="28">
        <v>0</v>
      </c>
      <c r="G3630" s="28">
        <v>0</v>
      </c>
      <c r="H3630" s="2"/>
    </row>
    <row r="3631" spans="1:8" ht="30" x14ac:dyDescent="0.25">
      <c r="A3631" s="33" t="s">
        <v>3761</v>
      </c>
      <c r="B3631" s="28"/>
      <c r="C3631" s="28"/>
      <c r="D3631" s="28" t="s">
        <v>315</v>
      </c>
      <c r="E3631" s="28" t="s">
        <v>2811</v>
      </c>
      <c r="F3631" s="28">
        <v>0</v>
      </c>
      <c r="G3631" s="28">
        <v>0</v>
      </c>
      <c r="H3631" s="2"/>
    </row>
    <row r="3632" spans="1:8" ht="30" x14ac:dyDescent="0.25">
      <c r="A3632" s="33" t="s">
        <v>3761</v>
      </c>
      <c r="B3632" s="28"/>
      <c r="C3632" s="28"/>
      <c r="D3632" s="28" t="s">
        <v>317</v>
      </c>
      <c r="E3632" s="28" t="s">
        <v>2812</v>
      </c>
      <c r="F3632" s="28">
        <v>0</v>
      </c>
      <c r="G3632" s="28">
        <v>0</v>
      </c>
      <c r="H3632" s="2"/>
    </row>
    <row r="3633" spans="1:8" ht="30" x14ac:dyDescent="0.25">
      <c r="A3633" s="33" t="s">
        <v>3761</v>
      </c>
      <c r="B3633" s="28"/>
      <c r="C3633" s="28"/>
      <c r="D3633" s="28" t="s">
        <v>319</v>
      </c>
      <c r="E3633" s="28" t="s">
        <v>2756</v>
      </c>
      <c r="F3633" s="28">
        <v>0</v>
      </c>
      <c r="G3633" s="28">
        <v>0</v>
      </c>
      <c r="H3633" s="2"/>
    </row>
    <row r="3634" spans="1:8" ht="30" x14ac:dyDescent="0.25">
      <c r="A3634" s="33" t="s">
        <v>3761</v>
      </c>
      <c r="B3634" s="28"/>
      <c r="C3634" s="28"/>
      <c r="D3634" s="28" t="s">
        <v>2098</v>
      </c>
      <c r="E3634" s="28" t="s">
        <v>2813</v>
      </c>
      <c r="F3634" s="28">
        <v>0</v>
      </c>
      <c r="G3634" s="28">
        <v>0</v>
      </c>
      <c r="H3634" s="2"/>
    </row>
    <row r="3635" spans="1:8" ht="30" x14ac:dyDescent="0.25">
      <c r="A3635" s="33" t="s">
        <v>3761</v>
      </c>
      <c r="B3635" s="28"/>
      <c r="C3635" s="28"/>
      <c r="D3635" s="28" t="s">
        <v>321</v>
      </c>
      <c r="E3635" s="28" t="s">
        <v>2814</v>
      </c>
      <c r="F3635" s="28">
        <v>0</v>
      </c>
      <c r="G3635" s="28">
        <v>0</v>
      </c>
      <c r="H3635" s="2"/>
    </row>
    <row r="3636" spans="1:8" ht="30" x14ac:dyDescent="0.25">
      <c r="A3636" s="33" t="s">
        <v>3761</v>
      </c>
      <c r="B3636" s="28"/>
      <c r="C3636" s="28"/>
      <c r="D3636" s="28" t="s">
        <v>2491</v>
      </c>
      <c r="E3636" s="28" t="s">
        <v>2815</v>
      </c>
      <c r="F3636" s="28">
        <v>0</v>
      </c>
      <c r="G3636" s="28">
        <v>0</v>
      </c>
      <c r="H3636" s="2"/>
    </row>
    <row r="3637" spans="1:8" ht="30" x14ac:dyDescent="0.25">
      <c r="A3637" s="33" t="s">
        <v>3761</v>
      </c>
      <c r="B3637" s="28"/>
      <c r="C3637" s="28"/>
      <c r="D3637" s="28" t="s">
        <v>2100</v>
      </c>
      <c r="E3637" s="28" t="s">
        <v>2816</v>
      </c>
      <c r="F3637" s="28">
        <v>0</v>
      </c>
      <c r="G3637" s="28">
        <v>0</v>
      </c>
      <c r="H3637" s="2"/>
    </row>
    <row r="3638" spans="1:8" ht="30" x14ac:dyDescent="0.25">
      <c r="A3638" s="33" t="s">
        <v>3761</v>
      </c>
      <c r="B3638" s="28"/>
      <c r="C3638" s="28"/>
      <c r="D3638" s="28" t="s">
        <v>323</v>
      </c>
      <c r="E3638" s="28" t="s">
        <v>2817</v>
      </c>
      <c r="F3638" s="28">
        <v>0</v>
      </c>
      <c r="G3638" s="28">
        <v>0</v>
      </c>
      <c r="H3638" s="2"/>
    </row>
    <row r="3639" spans="1:8" ht="30" x14ac:dyDescent="0.25">
      <c r="A3639" s="33" t="s">
        <v>3761</v>
      </c>
      <c r="B3639" s="28"/>
      <c r="C3639" s="28"/>
      <c r="D3639" s="28" t="s">
        <v>2102</v>
      </c>
      <c r="E3639" s="28" t="s">
        <v>2818</v>
      </c>
      <c r="F3639" s="28">
        <v>0</v>
      </c>
      <c r="G3639" s="28">
        <v>0</v>
      </c>
      <c r="H3639" s="2"/>
    </row>
    <row r="3640" spans="1:8" ht="30" x14ac:dyDescent="0.25">
      <c r="A3640" s="33" t="s">
        <v>3761</v>
      </c>
      <c r="B3640" s="28"/>
      <c r="C3640" s="28"/>
      <c r="D3640" s="28" t="s">
        <v>33</v>
      </c>
      <c r="E3640" s="28" t="s">
        <v>2819</v>
      </c>
      <c r="F3640" s="28">
        <v>0</v>
      </c>
      <c r="G3640" s="28">
        <v>0</v>
      </c>
      <c r="H3640" s="2"/>
    </row>
    <row r="3641" spans="1:8" ht="30" x14ac:dyDescent="0.25">
      <c r="A3641" s="33" t="s">
        <v>3761</v>
      </c>
      <c r="B3641" s="28"/>
      <c r="C3641" s="28"/>
      <c r="D3641" s="28" t="s">
        <v>35</v>
      </c>
      <c r="E3641" s="28" t="s">
        <v>2820</v>
      </c>
      <c r="F3641" s="28">
        <v>0</v>
      </c>
      <c r="G3641" s="28">
        <v>0</v>
      </c>
      <c r="H3641" s="2"/>
    </row>
    <row r="3642" spans="1:8" ht="30" x14ac:dyDescent="0.25">
      <c r="A3642" s="33" t="s">
        <v>3761</v>
      </c>
      <c r="B3642" s="28"/>
      <c r="C3642" s="28"/>
      <c r="D3642" s="28" t="s">
        <v>327</v>
      </c>
      <c r="E3642" s="28" t="s">
        <v>2821</v>
      </c>
      <c r="F3642" s="28">
        <v>0</v>
      </c>
      <c r="G3642" s="28">
        <v>0</v>
      </c>
      <c r="H3642" s="2"/>
    </row>
    <row r="3643" spans="1:8" ht="30" x14ac:dyDescent="0.25">
      <c r="A3643" s="33" t="s">
        <v>3761</v>
      </c>
      <c r="B3643" s="28"/>
      <c r="C3643" s="28"/>
      <c r="D3643" s="28" t="s">
        <v>1908</v>
      </c>
      <c r="E3643" s="28" t="s">
        <v>2822</v>
      </c>
      <c r="F3643" s="28">
        <v>0</v>
      </c>
      <c r="G3643" s="28">
        <v>0</v>
      </c>
      <c r="H3643" s="2"/>
    </row>
    <row r="3644" spans="1:8" ht="30" x14ac:dyDescent="0.25">
      <c r="A3644" s="33" t="s">
        <v>3761</v>
      </c>
      <c r="B3644" s="28"/>
      <c r="C3644" s="28"/>
      <c r="D3644" s="28" t="s">
        <v>329</v>
      </c>
      <c r="E3644" s="28" t="s">
        <v>2823</v>
      </c>
      <c r="F3644" s="28">
        <v>0</v>
      </c>
      <c r="G3644" s="28">
        <v>0</v>
      </c>
      <c r="H3644" s="2"/>
    </row>
    <row r="3645" spans="1:8" ht="30" x14ac:dyDescent="0.25">
      <c r="A3645" s="33" t="s">
        <v>3761</v>
      </c>
      <c r="B3645" s="28"/>
      <c r="C3645" s="28"/>
      <c r="D3645" s="28" t="s">
        <v>331</v>
      </c>
      <c r="E3645" s="28" t="s">
        <v>2824</v>
      </c>
      <c r="F3645" s="28">
        <v>0</v>
      </c>
      <c r="G3645" s="28">
        <v>0</v>
      </c>
      <c r="H3645" s="2"/>
    </row>
    <row r="3646" spans="1:8" ht="30" x14ac:dyDescent="0.25">
      <c r="A3646" s="33" t="s">
        <v>3761</v>
      </c>
      <c r="B3646" s="28"/>
      <c r="C3646" s="28"/>
      <c r="D3646" s="28" t="s">
        <v>2104</v>
      </c>
      <c r="E3646" s="28" t="s">
        <v>2825</v>
      </c>
      <c r="F3646" s="28">
        <v>0</v>
      </c>
      <c r="G3646" s="28">
        <v>0</v>
      </c>
      <c r="H3646" s="2"/>
    </row>
    <row r="3647" spans="1:8" ht="30" x14ac:dyDescent="0.25">
      <c r="A3647" s="33" t="s">
        <v>3761</v>
      </c>
      <c r="B3647" s="28"/>
      <c r="C3647" s="28"/>
      <c r="D3647" s="28" t="s">
        <v>333</v>
      </c>
      <c r="E3647" s="28" t="s">
        <v>2826</v>
      </c>
      <c r="F3647" s="28">
        <v>0</v>
      </c>
      <c r="G3647" s="28">
        <v>0</v>
      </c>
      <c r="H3647" s="2"/>
    </row>
    <row r="3648" spans="1:8" ht="30" x14ac:dyDescent="0.25">
      <c r="A3648" s="33" t="s">
        <v>3761</v>
      </c>
      <c r="B3648" s="28"/>
      <c r="C3648" s="28"/>
      <c r="D3648" s="28" t="s">
        <v>335</v>
      </c>
      <c r="E3648" s="28" t="s">
        <v>2827</v>
      </c>
      <c r="F3648" s="28">
        <v>0</v>
      </c>
      <c r="G3648" s="28">
        <v>0</v>
      </c>
      <c r="H3648" s="2"/>
    </row>
    <row r="3649" spans="1:8" ht="30" x14ac:dyDescent="0.25">
      <c r="A3649" s="33" t="s">
        <v>3761</v>
      </c>
      <c r="B3649" s="28"/>
      <c r="C3649" s="28"/>
      <c r="D3649" s="28" t="s">
        <v>2106</v>
      </c>
      <c r="E3649" s="28" t="s">
        <v>2828</v>
      </c>
      <c r="F3649" s="28">
        <v>0</v>
      </c>
      <c r="G3649" s="28">
        <v>0</v>
      </c>
      <c r="H3649" s="2"/>
    </row>
    <row r="3650" spans="1:8" ht="30" x14ac:dyDescent="0.25">
      <c r="A3650" s="33" t="s">
        <v>3761</v>
      </c>
      <c r="B3650" s="28"/>
      <c r="C3650" s="28"/>
      <c r="D3650" s="28" t="s">
        <v>337</v>
      </c>
      <c r="E3650" s="28" t="s">
        <v>2829</v>
      </c>
      <c r="F3650" s="28">
        <v>0</v>
      </c>
      <c r="G3650" s="28">
        <v>0</v>
      </c>
      <c r="H3650" s="2"/>
    </row>
    <row r="3651" spans="1:8" ht="30" x14ac:dyDescent="0.25">
      <c r="A3651" s="33" t="s">
        <v>3761</v>
      </c>
      <c r="B3651" s="28"/>
      <c r="C3651" s="28"/>
      <c r="D3651" s="28" t="s">
        <v>339</v>
      </c>
      <c r="E3651" s="28" t="s">
        <v>2830</v>
      </c>
      <c r="F3651" s="28">
        <v>0</v>
      </c>
      <c r="G3651" s="28">
        <v>0</v>
      </c>
      <c r="H3651" s="2"/>
    </row>
    <row r="3652" spans="1:8" ht="30" x14ac:dyDescent="0.25">
      <c r="A3652" s="33" t="s">
        <v>3761</v>
      </c>
      <c r="B3652" s="28"/>
      <c r="C3652" s="28"/>
      <c r="D3652" s="28" t="s">
        <v>2108</v>
      </c>
      <c r="E3652" s="28" t="s">
        <v>2831</v>
      </c>
      <c r="F3652" s="28">
        <v>0</v>
      </c>
      <c r="G3652" s="28">
        <v>0</v>
      </c>
      <c r="H3652" s="2"/>
    </row>
    <row r="3653" spans="1:8" ht="30" x14ac:dyDescent="0.25">
      <c r="A3653" s="33" t="s">
        <v>3761</v>
      </c>
      <c r="B3653" s="28"/>
      <c r="C3653" s="28"/>
      <c r="D3653" s="28" t="s">
        <v>2110</v>
      </c>
      <c r="E3653" s="28" t="s">
        <v>2832</v>
      </c>
      <c r="F3653" s="28">
        <v>0</v>
      </c>
      <c r="G3653" s="28">
        <v>0</v>
      </c>
      <c r="H3653" s="2"/>
    </row>
    <row r="3654" spans="1:8" ht="30" x14ac:dyDescent="0.25">
      <c r="A3654" s="33" t="s">
        <v>3761</v>
      </c>
      <c r="B3654" s="28"/>
      <c r="C3654" s="28"/>
      <c r="D3654" s="28" t="s">
        <v>2112</v>
      </c>
      <c r="E3654" s="28" t="s">
        <v>2833</v>
      </c>
      <c r="F3654" s="28">
        <v>0</v>
      </c>
      <c r="G3654" s="28">
        <v>0</v>
      </c>
      <c r="H3654" s="2"/>
    </row>
    <row r="3655" spans="1:8" ht="30" x14ac:dyDescent="0.25">
      <c r="A3655" s="33" t="s">
        <v>3761</v>
      </c>
      <c r="B3655" s="28"/>
      <c r="C3655" s="28"/>
      <c r="D3655" s="28" t="s">
        <v>2114</v>
      </c>
      <c r="E3655" s="28" t="s">
        <v>2834</v>
      </c>
      <c r="F3655" s="28">
        <v>0</v>
      </c>
      <c r="G3655" s="28">
        <v>0</v>
      </c>
      <c r="H3655" s="2"/>
    </row>
    <row r="3656" spans="1:8" ht="30" x14ac:dyDescent="0.25">
      <c r="A3656" s="33" t="s">
        <v>3761</v>
      </c>
      <c r="B3656" s="28"/>
      <c r="C3656" s="28"/>
      <c r="D3656" s="28" t="s">
        <v>2116</v>
      </c>
      <c r="E3656" s="28" t="s">
        <v>2835</v>
      </c>
      <c r="F3656" s="28">
        <v>0</v>
      </c>
      <c r="G3656" s="28">
        <v>0</v>
      </c>
      <c r="H3656" s="2"/>
    </row>
    <row r="3657" spans="1:8" ht="30" x14ac:dyDescent="0.25">
      <c r="A3657" s="33" t="s">
        <v>3761</v>
      </c>
      <c r="B3657" s="28"/>
      <c r="C3657" s="28"/>
      <c r="D3657" s="28" t="s">
        <v>1804</v>
      </c>
      <c r="E3657" s="28" t="s">
        <v>2836</v>
      </c>
      <c r="F3657" s="28">
        <v>0</v>
      </c>
      <c r="G3657" s="28">
        <v>0</v>
      </c>
      <c r="H3657" s="2"/>
    </row>
    <row r="3658" spans="1:8" ht="30" x14ac:dyDescent="0.25">
      <c r="A3658" s="33" t="s">
        <v>3761</v>
      </c>
      <c r="B3658" s="28"/>
      <c r="C3658" s="28"/>
      <c r="D3658" s="28" t="s">
        <v>1806</v>
      </c>
      <c r="E3658" s="28" t="s">
        <v>2837</v>
      </c>
      <c r="F3658" s="28">
        <v>0</v>
      </c>
      <c r="G3658" s="28">
        <v>0</v>
      </c>
      <c r="H3658" s="2"/>
    </row>
    <row r="3659" spans="1:8" ht="30" x14ac:dyDescent="0.25">
      <c r="A3659" s="33" t="s">
        <v>3761</v>
      </c>
      <c r="B3659" s="28"/>
      <c r="C3659" s="28"/>
      <c r="D3659" s="28" t="s">
        <v>341</v>
      </c>
      <c r="E3659" s="28" t="s">
        <v>2838</v>
      </c>
      <c r="F3659" s="28">
        <v>0</v>
      </c>
      <c r="G3659" s="28">
        <v>0</v>
      </c>
      <c r="H3659" s="2"/>
    </row>
    <row r="3660" spans="1:8" ht="30" x14ac:dyDescent="0.25">
      <c r="A3660" s="33" t="s">
        <v>3761</v>
      </c>
      <c r="B3660" s="28"/>
      <c r="C3660" s="28"/>
      <c r="D3660" s="28" t="s">
        <v>1874</v>
      </c>
      <c r="E3660" s="28" t="s">
        <v>2839</v>
      </c>
      <c r="F3660" s="28">
        <v>0</v>
      </c>
      <c r="G3660" s="28">
        <v>0</v>
      </c>
      <c r="H3660" s="2"/>
    </row>
    <row r="3661" spans="1:8" ht="30" x14ac:dyDescent="0.25">
      <c r="A3661" s="33" t="s">
        <v>3761</v>
      </c>
      <c r="B3661" s="28"/>
      <c r="C3661" s="28"/>
      <c r="D3661" s="28" t="s">
        <v>343</v>
      </c>
      <c r="E3661" s="28" t="s">
        <v>2840</v>
      </c>
      <c r="F3661" s="28">
        <v>0</v>
      </c>
      <c r="G3661" s="28">
        <v>0</v>
      </c>
      <c r="H3661" s="2"/>
    </row>
    <row r="3662" spans="1:8" ht="30" x14ac:dyDescent="0.25">
      <c r="A3662" s="33" t="s">
        <v>3761</v>
      </c>
      <c r="B3662" s="28"/>
      <c r="C3662" s="28"/>
      <c r="D3662" s="28" t="s">
        <v>345</v>
      </c>
      <c r="E3662" s="28" t="s">
        <v>2841</v>
      </c>
      <c r="F3662" s="28">
        <v>0</v>
      </c>
      <c r="G3662" s="28">
        <v>0</v>
      </c>
      <c r="H3662" s="2"/>
    </row>
    <row r="3663" spans="1:8" ht="30" x14ac:dyDescent="0.25">
      <c r="A3663" s="33" t="s">
        <v>3761</v>
      </c>
      <c r="B3663" s="28"/>
      <c r="C3663" s="28"/>
      <c r="D3663" s="28" t="s">
        <v>347</v>
      </c>
      <c r="E3663" s="28" t="s">
        <v>2842</v>
      </c>
      <c r="F3663" s="28">
        <v>0</v>
      </c>
      <c r="G3663" s="28">
        <v>0</v>
      </c>
      <c r="H3663" s="2"/>
    </row>
    <row r="3664" spans="1:8" ht="30" x14ac:dyDescent="0.25">
      <c r="A3664" s="33" t="s">
        <v>3761</v>
      </c>
      <c r="B3664" s="28"/>
      <c r="C3664" s="28"/>
      <c r="D3664" s="28" t="s">
        <v>349</v>
      </c>
      <c r="E3664" s="28" t="s">
        <v>2843</v>
      </c>
      <c r="F3664" s="28">
        <v>0</v>
      </c>
      <c r="G3664" s="28">
        <v>0</v>
      </c>
      <c r="H3664" s="2"/>
    </row>
    <row r="3665" spans="1:8" ht="30" x14ac:dyDescent="0.25">
      <c r="A3665" s="33" t="s">
        <v>3761</v>
      </c>
      <c r="B3665" s="28"/>
      <c r="C3665" s="28"/>
      <c r="D3665" s="28" t="s">
        <v>351</v>
      </c>
      <c r="E3665" s="28" t="s">
        <v>2844</v>
      </c>
      <c r="F3665" s="28">
        <v>0</v>
      </c>
      <c r="G3665" s="28">
        <v>0</v>
      </c>
      <c r="H3665" s="2"/>
    </row>
    <row r="3666" spans="1:8" ht="30" x14ac:dyDescent="0.25">
      <c r="A3666" s="33" t="s">
        <v>3761</v>
      </c>
      <c r="B3666" s="28"/>
      <c r="C3666" s="28"/>
      <c r="D3666" s="28" t="s">
        <v>2120</v>
      </c>
      <c r="E3666" s="28" t="s">
        <v>2845</v>
      </c>
      <c r="F3666" s="28">
        <v>0</v>
      </c>
      <c r="G3666" s="28">
        <v>0</v>
      </c>
      <c r="H3666" s="2"/>
    </row>
    <row r="3667" spans="1:8" ht="30" x14ac:dyDescent="0.25">
      <c r="A3667" s="33" t="s">
        <v>3761</v>
      </c>
      <c r="B3667" s="28"/>
      <c r="C3667" s="28"/>
      <c r="D3667" s="28" t="s">
        <v>2122</v>
      </c>
      <c r="E3667" s="28" t="s">
        <v>2846</v>
      </c>
      <c r="F3667" s="28">
        <v>0</v>
      </c>
      <c r="G3667" s="28">
        <v>0</v>
      </c>
      <c r="H3667" s="2"/>
    </row>
    <row r="3668" spans="1:8" ht="30" x14ac:dyDescent="0.25">
      <c r="A3668" s="33" t="s">
        <v>3761</v>
      </c>
      <c r="B3668" s="28"/>
      <c r="C3668" s="28"/>
      <c r="D3668" s="28" t="s">
        <v>353</v>
      </c>
      <c r="E3668" s="28" t="s">
        <v>2847</v>
      </c>
      <c r="F3668" s="28">
        <v>0</v>
      </c>
      <c r="G3668" s="28">
        <v>0</v>
      </c>
      <c r="H3668" s="2"/>
    </row>
    <row r="3669" spans="1:8" ht="30" x14ac:dyDescent="0.25">
      <c r="A3669" s="33" t="s">
        <v>3761</v>
      </c>
      <c r="B3669" s="28"/>
      <c r="C3669" s="28"/>
      <c r="D3669" s="28" t="s">
        <v>2124</v>
      </c>
      <c r="E3669" s="28" t="s">
        <v>2848</v>
      </c>
      <c r="F3669" s="28">
        <v>0</v>
      </c>
      <c r="G3669" s="28">
        <v>0</v>
      </c>
      <c r="H3669" s="2"/>
    </row>
    <row r="3670" spans="1:8" ht="30" x14ac:dyDescent="0.25">
      <c r="A3670" s="33" t="s">
        <v>3761</v>
      </c>
      <c r="B3670" s="28"/>
      <c r="C3670" s="28"/>
      <c r="D3670" s="28" t="s">
        <v>2126</v>
      </c>
      <c r="E3670" s="28" t="s">
        <v>2849</v>
      </c>
      <c r="F3670" s="28">
        <v>0</v>
      </c>
      <c r="G3670" s="28">
        <v>0</v>
      </c>
      <c r="H3670" s="2"/>
    </row>
    <row r="3671" spans="1:8" ht="30" x14ac:dyDescent="0.25">
      <c r="A3671" s="33" t="s">
        <v>3761</v>
      </c>
      <c r="B3671" s="28"/>
      <c r="C3671" s="28"/>
      <c r="D3671" s="28" t="s">
        <v>1877</v>
      </c>
      <c r="E3671" s="28" t="s">
        <v>2850</v>
      </c>
      <c r="F3671" s="28">
        <v>0</v>
      </c>
      <c r="G3671" s="28">
        <v>0</v>
      </c>
      <c r="H3671" s="2"/>
    </row>
    <row r="3672" spans="1:8" ht="30" x14ac:dyDescent="0.25">
      <c r="A3672" s="33" t="s">
        <v>3761</v>
      </c>
      <c r="B3672" s="28"/>
      <c r="C3672" s="28"/>
      <c r="D3672" s="28" t="s">
        <v>2128</v>
      </c>
      <c r="E3672" s="28" t="s">
        <v>2851</v>
      </c>
      <c r="F3672" s="28">
        <v>0</v>
      </c>
      <c r="G3672" s="28">
        <v>0</v>
      </c>
      <c r="H3672" s="2"/>
    </row>
    <row r="3673" spans="1:8" ht="30" x14ac:dyDescent="0.25">
      <c r="A3673" s="33" t="s">
        <v>3761</v>
      </c>
      <c r="B3673" s="28"/>
      <c r="C3673" s="28"/>
      <c r="D3673" s="28" t="s">
        <v>355</v>
      </c>
      <c r="E3673" s="28" t="s">
        <v>2852</v>
      </c>
      <c r="F3673" s="28">
        <v>0</v>
      </c>
      <c r="G3673" s="28">
        <v>0</v>
      </c>
      <c r="H3673" s="2"/>
    </row>
    <row r="3674" spans="1:8" ht="30" x14ac:dyDescent="0.25">
      <c r="A3674" s="33" t="s">
        <v>3761</v>
      </c>
      <c r="B3674" s="28"/>
      <c r="C3674" s="28"/>
      <c r="D3674" s="28" t="s">
        <v>357</v>
      </c>
      <c r="E3674" s="28" t="s">
        <v>2853</v>
      </c>
      <c r="F3674" s="28">
        <v>0</v>
      </c>
      <c r="G3674" s="28">
        <v>0</v>
      </c>
      <c r="H3674" s="2"/>
    </row>
    <row r="3675" spans="1:8" ht="30" x14ac:dyDescent="0.25">
      <c r="A3675" s="33" t="s">
        <v>3761</v>
      </c>
      <c r="B3675" s="28"/>
      <c r="C3675" s="28"/>
      <c r="D3675" s="28" t="s">
        <v>359</v>
      </c>
      <c r="E3675" s="28" t="s">
        <v>2854</v>
      </c>
      <c r="F3675" s="28">
        <v>0</v>
      </c>
      <c r="G3675" s="28">
        <v>0</v>
      </c>
      <c r="H3675" s="2"/>
    </row>
    <row r="3676" spans="1:8" ht="30" x14ac:dyDescent="0.25">
      <c r="A3676" s="33" t="s">
        <v>3761</v>
      </c>
      <c r="B3676" s="28"/>
      <c r="C3676" s="28"/>
      <c r="D3676" s="28" t="s">
        <v>361</v>
      </c>
      <c r="E3676" s="28" t="s">
        <v>2855</v>
      </c>
      <c r="F3676" s="28">
        <v>0</v>
      </c>
      <c r="G3676" s="28">
        <v>0</v>
      </c>
      <c r="H3676" s="2"/>
    </row>
    <row r="3677" spans="1:8" ht="30" x14ac:dyDescent="0.25">
      <c r="A3677" s="33" t="s">
        <v>3761</v>
      </c>
      <c r="B3677" s="28"/>
      <c r="C3677" s="28"/>
      <c r="D3677" s="28" t="s">
        <v>363</v>
      </c>
      <c r="E3677" s="28" t="s">
        <v>2856</v>
      </c>
      <c r="F3677" s="28">
        <v>0</v>
      </c>
      <c r="G3677" s="28">
        <v>0</v>
      </c>
      <c r="H3677" s="2"/>
    </row>
    <row r="3678" spans="1:8" ht="30" x14ac:dyDescent="0.25">
      <c r="A3678" s="33" t="s">
        <v>3761</v>
      </c>
      <c r="B3678" s="28"/>
      <c r="C3678" s="28"/>
      <c r="D3678" s="28" t="s">
        <v>365</v>
      </c>
      <c r="E3678" s="28" t="s">
        <v>2857</v>
      </c>
      <c r="F3678" s="28">
        <v>0</v>
      </c>
      <c r="G3678" s="28">
        <v>0</v>
      </c>
      <c r="H3678" s="2"/>
    </row>
    <row r="3679" spans="1:8" ht="30" x14ac:dyDescent="0.25">
      <c r="A3679" s="33" t="s">
        <v>3761</v>
      </c>
      <c r="B3679" s="28"/>
      <c r="C3679" s="28"/>
      <c r="D3679" s="28" t="s">
        <v>367</v>
      </c>
      <c r="E3679" s="28" t="s">
        <v>2858</v>
      </c>
      <c r="F3679" s="28">
        <v>0</v>
      </c>
      <c r="G3679" s="28">
        <v>0</v>
      </c>
      <c r="H3679" s="2"/>
    </row>
    <row r="3680" spans="1:8" ht="30" x14ac:dyDescent="0.25">
      <c r="A3680" s="33" t="s">
        <v>3761</v>
      </c>
      <c r="B3680" s="28"/>
      <c r="C3680" s="28"/>
      <c r="D3680" s="28" t="s">
        <v>369</v>
      </c>
      <c r="E3680" s="28" t="s">
        <v>2859</v>
      </c>
      <c r="F3680" s="28">
        <v>0</v>
      </c>
      <c r="G3680" s="28">
        <v>0</v>
      </c>
      <c r="H3680" s="2"/>
    </row>
    <row r="3681" spans="1:8" ht="30" x14ac:dyDescent="0.25">
      <c r="A3681" s="33" t="s">
        <v>3761</v>
      </c>
      <c r="B3681" s="28"/>
      <c r="C3681" s="28"/>
      <c r="D3681" s="28" t="s">
        <v>371</v>
      </c>
      <c r="E3681" s="28" t="s">
        <v>2860</v>
      </c>
      <c r="F3681" s="28">
        <v>0</v>
      </c>
      <c r="G3681" s="28">
        <v>0</v>
      </c>
      <c r="H3681" s="2"/>
    </row>
    <row r="3682" spans="1:8" ht="30" x14ac:dyDescent="0.25">
      <c r="A3682" s="33" t="s">
        <v>3761</v>
      </c>
      <c r="B3682" s="28"/>
      <c r="C3682" s="28"/>
      <c r="D3682" s="28" t="s">
        <v>373</v>
      </c>
      <c r="E3682" s="28" t="s">
        <v>2861</v>
      </c>
      <c r="F3682" s="28">
        <v>0</v>
      </c>
      <c r="G3682" s="28">
        <v>0</v>
      </c>
      <c r="H3682" s="2"/>
    </row>
    <row r="3683" spans="1:8" ht="30" x14ac:dyDescent="0.25">
      <c r="A3683" s="33" t="s">
        <v>3761</v>
      </c>
      <c r="B3683" s="28"/>
      <c r="C3683" s="28"/>
      <c r="D3683" s="28" t="s">
        <v>375</v>
      </c>
      <c r="E3683" s="28" t="s">
        <v>2862</v>
      </c>
      <c r="F3683" s="28">
        <v>0</v>
      </c>
      <c r="G3683" s="28">
        <v>0</v>
      </c>
      <c r="H3683" s="2"/>
    </row>
    <row r="3684" spans="1:8" ht="30" x14ac:dyDescent="0.25">
      <c r="A3684" s="33" t="s">
        <v>3761</v>
      </c>
      <c r="B3684" s="28"/>
      <c r="C3684" s="28"/>
      <c r="D3684" s="28" t="s">
        <v>377</v>
      </c>
      <c r="E3684" s="28" t="s">
        <v>2863</v>
      </c>
      <c r="F3684" s="28">
        <v>0</v>
      </c>
      <c r="G3684" s="28">
        <v>0</v>
      </c>
      <c r="H3684" s="2"/>
    </row>
    <row r="3685" spans="1:8" ht="30" x14ac:dyDescent="0.25">
      <c r="A3685" s="33" t="s">
        <v>3761</v>
      </c>
      <c r="B3685" s="28"/>
      <c r="C3685" s="28"/>
      <c r="D3685" s="28" t="s">
        <v>379</v>
      </c>
      <c r="E3685" s="28" t="s">
        <v>2864</v>
      </c>
      <c r="F3685" s="28">
        <v>0</v>
      </c>
      <c r="G3685" s="28">
        <v>0</v>
      </c>
      <c r="H3685" s="2"/>
    </row>
    <row r="3686" spans="1:8" ht="30" x14ac:dyDescent="0.25">
      <c r="A3686" s="33" t="s">
        <v>3761</v>
      </c>
      <c r="B3686" s="28"/>
      <c r="C3686" s="28"/>
      <c r="D3686" s="28" t="s">
        <v>1808</v>
      </c>
      <c r="E3686" s="28" t="s">
        <v>2865</v>
      </c>
      <c r="F3686" s="28">
        <v>0</v>
      </c>
      <c r="G3686" s="28">
        <v>0</v>
      </c>
      <c r="H3686" s="2"/>
    </row>
    <row r="3687" spans="1:8" ht="30" x14ac:dyDescent="0.25">
      <c r="A3687" s="33" t="s">
        <v>3761</v>
      </c>
      <c r="B3687" s="28"/>
      <c r="C3687" s="28"/>
      <c r="D3687" s="28" t="s">
        <v>381</v>
      </c>
      <c r="E3687" s="28" t="s">
        <v>2866</v>
      </c>
      <c r="F3687" s="28">
        <v>0</v>
      </c>
      <c r="G3687" s="28">
        <v>0</v>
      </c>
      <c r="H3687" s="2"/>
    </row>
    <row r="3688" spans="1:8" ht="30" x14ac:dyDescent="0.25">
      <c r="A3688" s="33" t="s">
        <v>3761</v>
      </c>
      <c r="B3688" s="28"/>
      <c r="C3688" s="28"/>
      <c r="D3688" s="28" t="s">
        <v>37</v>
      </c>
      <c r="E3688" s="28" t="s">
        <v>2867</v>
      </c>
      <c r="F3688" s="28">
        <v>0</v>
      </c>
      <c r="G3688" s="28">
        <v>0</v>
      </c>
      <c r="H3688" s="2"/>
    </row>
    <row r="3689" spans="1:8" ht="30" x14ac:dyDescent="0.25">
      <c r="A3689" s="33" t="s">
        <v>3761</v>
      </c>
      <c r="B3689" s="28"/>
      <c r="C3689" s="28"/>
      <c r="D3689" s="28" t="s">
        <v>384</v>
      </c>
      <c r="E3689" s="28" t="s">
        <v>2868</v>
      </c>
      <c r="F3689" s="28">
        <v>0</v>
      </c>
      <c r="G3689" s="28">
        <v>0</v>
      </c>
      <c r="H3689" s="2"/>
    </row>
    <row r="3690" spans="1:8" ht="30" x14ac:dyDescent="0.25">
      <c r="A3690" s="33" t="s">
        <v>3761</v>
      </c>
      <c r="B3690" s="28"/>
      <c r="C3690" s="28"/>
      <c r="D3690" s="28" t="s">
        <v>386</v>
      </c>
      <c r="E3690" s="28" t="s">
        <v>2869</v>
      </c>
      <c r="F3690" s="28">
        <v>0</v>
      </c>
      <c r="G3690" s="28">
        <v>0</v>
      </c>
      <c r="H3690" s="2"/>
    </row>
    <row r="3691" spans="1:8" ht="30" x14ac:dyDescent="0.25">
      <c r="A3691" s="33" t="s">
        <v>3761</v>
      </c>
      <c r="B3691" s="28"/>
      <c r="C3691" s="28"/>
      <c r="D3691" s="28" t="s">
        <v>388</v>
      </c>
      <c r="E3691" s="28" t="s">
        <v>2870</v>
      </c>
      <c r="F3691" s="28">
        <v>0</v>
      </c>
      <c r="G3691" s="28">
        <v>0</v>
      </c>
      <c r="H3691" s="2"/>
    </row>
    <row r="3692" spans="1:8" ht="30" x14ac:dyDescent="0.25">
      <c r="A3692" s="33" t="s">
        <v>3761</v>
      </c>
      <c r="B3692" s="28"/>
      <c r="C3692" s="28"/>
      <c r="D3692" s="28" t="s">
        <v>390</v>
      </c>
      <c r="E3692" s="28" t="s">
        <v>2871</v>
      </c>
      <c r="F3692" s="28">
        <v>0</v>
      </c>
      <c r="G3692" s="28">
        <v>0</v>
      </c>
      <c r="H3692" s="2"/>
    </row>
    <row r="3693" spans="1:8" ht="30" x14ac:dyDescent="0.25">
      <c r="A3693" s="33" t="s">
        <v>3761</v>
      </c>
      <c r="B3693" s="28"/>
      <c r="C3693" s="28"/>
      <c r="D3693" s="28" t="s">
        <v>392</v>
      </c>
      <c r="E3693" s="28" t="s">
        <v>2872</v>
      </c>
      <c r="F3693" s="28">
        <v>0</v>
      </c>
      <c r="G3693" s="28">
        <v>0</v>
      </c>
      <c r="H3693" s="2"/>
    </row>
    <row r="3694" spans="1:8" ht="30" x14ac:dyDescent="0.25">
      <c r="A3694" s="33" t="s">
        <v>3761</v>
      </c>
      <c r="B3694" s="28"/>
      <c r="C3694" s="28"/>
      <c r="D3694" s="28" t="s">
        <v>2134</v>
      </c>
      <c r="E3694" s="28" t="s">
        <v>2873</v>
      </c>
      <c r="F3694" s="28">
        <v>0</v>
      </c>
      <c r="G3694" s="28">
        <v>0</v>
      </c>
      <c r="H3694" s="2"/>
    </row>
    <row r="3695" spans="1:8" ht="30" x14ac:dyDescent="0.25">
      <c r="A3695" s="33" t="s">
        <v>3761</v>
      </c>
      <c r="B3695" s="28"/>
      <c r="C3695" s="28"/>
      <c r="D3695" s="28" t="s">
        <v>394</v>
      </c>
      <c r="E3695" s="28" t="s">
        <v>2874</v>
      </c>
      <c r="F3695" s="28">
        <v>0</v>
      </c>
      <c r="G3695" s="28">
        <v>0</v>
      </c>
      <c r="H3695" s="2"/>
    </row>
    <row r="3696" spans="1:8" ht="30" x14ac:dyDescent="0.25">
      <c r="A3696" s="33" t="s">
        <v>3761</v>
      </c>
      <c r="B3696" s="28"/>
      <c r="C3696" s="28"/>
      <c r="D3696" s="28" t="s">
        <v>396</v>
      </c>
      <c r="E3696" s="28" t="s">
        <v>2875</v>
      </c>
      <c r="F3696" s="28">
        <v>0</v>
      </c>
      <c r="G3696" s="28">
        <v>0</v>
      </c>
      <c r="H3696" s="2"/>
    </row>
    <row r="3697" spans="1:8" ht="30" x14ac:dyDescent="0.25">
      <c r="A3697" s="33" t="s">
        <v>3761</v>
      </c>
      <c r="B3697" s="28"/>
      <c r="C3697" s="28"/>
      <c r="D3697" s="28" t="s">
        <v>398</v>
      </c>
      <c r="E3697" s="28" t="s">
        <v>2867</v>
      </c>
      <c r="F3697" s="28">
        <v>0</v>
      </c>
      <c r="G3697" s="28">
        <v>0</v>
      </c>
      <c r="H3697" s="2"/>
    </row>
    <row r="3698" spans="1:8" ht="30" x14ac:dyDescent="0.25">
      <c r="A3698" s="33" t="s">
        <v>3761</v>
      </c>
      <c r="B3698" s="28"/>
      <c r="C3698" s="28"/>
      <c r="D3698" s="28" t="s">
        <v>400</v>
      </c>
      <c r="E3698" s="28" t="s">
        <v>2693</v>
      </c>
      <c r="F3698" s="28">
        <v>0</v>
      </c>
      <c r="G3698" s="28">
        <v>0</v>
      </c>
      <c r="H3698" s="2"/>
    </row>
    <row r="3699" spans="1:8" ht="30" x14ac:dyDescent="0.25">
      <c r="A3699" s="33" t="s">
        <v>3761</v>
      </c>
      <c r="B3699" s="28"/>
      <c r="C3699" s="28"/>
      <c r="D3699" s="28" t="s">
        <v>402</v>
      </c>
      <c r="E3699" s="28" t="s">
        <v>2876</v>
      </c>
      <c r="F3699" s="28">
        <v>0</v>
      </c>
      <c r="G3699" s="28">
        <v>0</v>
      </c>
      <c r="H3699" s="2"/>
    </row>
    <row r="3700" spans="1:8" ht="30" x14ac:dyDescent="0.25">
      <c r="A3700" s="33" t="s">
        <v>3761</v>
      </c>
      <c r="B3700" s="28"/>
      <c r="C3700" s="28"/>
      <c r="D3700" s="28" t="s">
        <v>404</v>
      </c>
      <c r="E3700" s="28" t="s">
        <v>2877</v>
      </c>
      <c r="F3700" s="28">
        <v>0</v>
      </c>
      <c r="G3700" s="28">
        <v>0</v>
      </c>
      <c r="H3700" s="2"/>
    </row>
    <row r="3701" spans="1:8" ht="30" x14ac:dyDescent="0.25">
      <c r="A3701" s="33" t="s">
        <v>3761</v>
      </c>
      <c r="B3701" s="28"/>
      <c r="C3701" s="28"/>
      <c r="D3701" s="28" t="s">
        <v>406</v>
      </c>
      <c r="E3701" s="28" t="s">
        <v>2697</v>
      </c>
      <c r="F3701" s="28">
        <v>0</v>
      </c>
      <c r="G3701" s="28">
        <v>0</v>
      </c>
      <c r="H3701" s="2"/>
    </row>
    <row r="3702" spans="1:8" ht="30" x14ac:dyDescent="0.25">
      <c r="A3702" s="33" t="s">
        <v>3761</v>
      </c>
      <c r="B3702" s="28"/>
      <c r="C3702" s="28"/>
      <c r="D3702" s="28" t="s">
        <v>2136</v>
      </c>
      <c r="E3702" s="28" t="s">
        <v>2878</v>
      </c>
      <c r="F3702" s="28">
        <v>0</v>
      </c>
      <c r="G3702" s="28">
        <v>0</v>
      </c>
      <c r="H3702" s="2"/>
    </row>
    <row r="3703" spans="1:8" ht="30" x14ac:dyDescent="0.25">
      <c r="A3703" s="33" t="s">
        <v>3761</v>
      </c>
      <c r="B3703" s="28"/>
      <c r="C3703" s="28"/>
      <c r="D3703" s="28" t="s">
        <v>1951</v>
      </c>
      <c r="E3703" s="28" t="s">
        <v>2879</v>
      </c>
      <c r="F3703" s="28">
        <v>0</v>
      </c>
      <c r="G3703" s="28">
        <v>0</v>
      </c>
      <c r="H3703" s="2"/>
    </row>
    <row r="3704" spans="1:8" ht="30" x14ac:dyDescent="0.25">
      <c r="A3704" s="33" t="s">
        <v>3761</v>
      </c>
      <c r="B3704" s="28"/>
      <c r="C3704" s="28"/>
      <c r="D3704" s="28" t="s">
        <v>1910</v>
      </c>
      <c r="E3704" s="28" t="s">
        <v>2880</v>
      </c>
      <c r="F3704" s="28">
        <v>0</v>
      </c>
      <c r="G3704" s="28">
        <v>0</v>
      </c>
      <c r="H3704" s="2"/>
    </row>
    <row r="3705" spans="1:8" ht="30" x14ac:dyDescent="0.25">
      <c r="A3705" s="33" t="s">
        <v>3761</v>
      </c>
      <c r="B3705" s="28"/>
      <c r="C3705" s="28"/>
      <c r="D3705" s="28" t="s">
        <v>408</v>
      </c>
      <c r="E3705" s="28" t="s">
        <v>2881</v>
      </c>
      <c r="F3705" s="28">
        <v>0</v>
      </c>
      <c r="G3705" s="28">
        <v>0</v>
      </c>
      <c r="H3705" s="2"/>
    </row>
    <row r="3706" spans="1:8" ht="30" x14ac:dyDescent="0.25">
      <c r="A3706" s="33" t="s">
        <v>3761</v>
      </c>
      <c r="B3706" s="28"/>
      <c r="C3706" s="28"/>
      <c r="D3706" s="28" t="s">
        <v>2138</v>
      </c>
      <c r="E3706" s="28" t="s">
        <v>2882</v>
      </c>
      <c r="F3706" s="28">
        <v>0</v>
      </c>
      <c r="G3706" s="28">
        <v>0</v>
      </c>
      <c r="H3706" s="2"/>
    </row>
    <row r="3707" spans="1:8" ht="30" x14ac:dyDescent="0.25">
      <c r="A3707" s="33" t="s">
        <v>3761</v>
      </c>
      <c r="B3707" s="28"/>
      <c r="C3707" s="28"/>
      <c r="D3707" s="28" t="s">
        <v>410</v>
      </c>
      <c r="E3707" s="28" t="s">
        <v>2883</v>
      </c>
      <c r="F3707" s="28">
        <v>0</v>
      </c>
      <c r="G3707" s="28">
        <v>0</v>
      </c>
      <c r="H3707" s="2"/>
    </row>
    <row r="3708" spans="1:8" ht="30" x14ac:dyDescent="0.25">
      <c r="A3708" s="33" t="s">
        <v>3761</v>
      </c>
      <c r="B3708" s="28"/>
      <c r="C3708" s="28"/>
      <c r="D3708" s="28" t="s">
        <v>412</v>
      </c>
      <c r="E3708" s="28" t="s">
        <v>2884</v>
      </c>
      <c r="F3708" s="28">
        <v>0</v>
      </c>
      <c r="G3708" s="28">
        <v>0</v>
      </c>
      <c r="H3708" s="2"/>
    </row>
    <row r="3709" spans="1:8" ht="30" x14ac:dyDescent="0.25">
      <c r="A3709" s="33" t="s">
        <v>3761</v>
      </c>
      <c r="B3709" s="28"/>
      <c r="C3709" s="28"/>
      <c r="D3709" s="28" t="s">
        <v>414</v>
      </c>
      <c r="E3709" s="28" t="s">
        <v>2885</v>
      </c>
      <c r="F3709" s="28">
        <v>0</v>
      </c>
      <c r="G3709" s="28">
        <v>0</v>
      </c>
      <c r="H3709" s="2"/>
    </row>
    <row r="3710" spans="1:8" ht="30" x14ac:dyDescent="0.25">
      <c r="A3710" s="33" t="s">
        <v>3761</v>
      </c>
      <c r="B3710" s="28"/>
      <c r="C3710" s="28"/>
      <c r="D3710" s="28" t="s">
        <v>1953</v>
      </c>
      <c r="E3710" s="28" t="s">
        <v>2886</v>
      </c>
      <c r="F3710" s="28">
        <v>0</v>
      </c>
      <c r="G3710" s="28">
        <v>0</v>
      </c>
      <c r="H3710" s="2"/>
    </row>
    <row r="3711" spans="1:8" ht="30" x14ac:dyDescent="0.25">
      <c r="A3711" s="33" t="s">
        <v>3761</v>
      </c>
      <c r="B3711" s="28"/>
      <c r="C3711" s="28"/>
      <c r="D3711" s="28" t="s">
        <v>416</v>
      </c>
      <c r="E3711" s="28" t="s">
        <v>2887</v>
      </c>
      <c r="F3711" s="28">
        <v>0</v>
      </c>
      <c r="G3711" s="28">
        <v>0</v>
      </c>
      <c r="H3711" s="2"/>
    </row>
    <row r="3712" spans="1:8" ht="30" x14ac:dyDescent="0.25">
      <c r="A3712" s="33" t="s">
        <v>3761</v>
      </c>
      <c r="B3712" s="28"/>
      <c r="C3712" s="28"/>
      <c r="D3712" s="28" t="s">
        <v>418</v>
      </c>
      <c r="E3712" s="28" t="s">
        <v>2888</v>
      </c>
      <c r="F3712" s="28">
        <v>0</v>
      </c>
      <c r="G3712" s="28">
        <v>0</v>
      </c>
      <c r="H3712" s="2"/>
    </row>
    <row r="3713" spans="1:8" ht="30" x14ac:dyDescent="0.25">
      <c r="A3713" s="33" t="s">
        <v>3761</v>
      </c>
      <c r="B3713" s="28"/>
      <c r="C3713" s="28"/>
      <c r="D3713" s="28" t="s">
        <v>420</v>
      </c>
      <c r="E3713" s="28" t="s">
        <v>2889</v>
      </c>
      <c r="F3713" s="28">
        <v>0</v>
      </c>
      <c r="G3713" s="28">
        <v>0</v>
      </c>
      <c r="H3713" s="2"/>
    </row>
    <row r="3714" spans="1:8" ht="30" x14ac:dyDescent="0.25">
      <c r="A3714" s="33" t="s">
        <v>3761</v>
      </c>
      <c r="B3714" s="28"/>
      <c r="C3714" s="28"/>
      <c r="D3714" s="28" t="s">
        <v>422</v>
      </c>
      <c r="E3714" s="28" t="s">
        <v>2890</v>
      </c>
      <c r="F3714" s="28">
        <v>0</v>
      </c>
      <c r="G3714" s="28">
        <v>0</v>
      </c>
      <c r="H3714" s="2"/>
    </row>
    <row r="3715" spans="1:8" ht="30" x14ac:dyDescent="0.25">
      <c r="A3715" s="33" t="s">
        <v>3761</v>
      </c>
      <c r="B3715" s="28"/>
      <c r="C3715" s="28"/>
      <c r="D3715" s="28" t="s">
        <v>426</v>
      </c>
      <c r="E3715" s="28" t="s">
        <v>2891</v>
      </c>
      <c r="F3715" s="28">
        <v>0</v>
      </c>
      <c r="G3715" s="28">
        <v>0</v>
      </c>
      <c r="H3715" s="2"/>
    </row>
    <row r="3716" spans="1:8" ht="30" x14ac:dyDescent="0.25">
      <c r="A3716" s="33" t="s">
        <v>3761</v>
      </c>
      <c r="B3716" s="28"/>
      <c r="C3716" s="28"/>
      <c r="D3716" s="28" t="s">
        <v>424</v>
      </c>
      <c r="E3716" s="28" t="s">
        <v>2892</v>
      </c>
      <c r="F3716" s="28">
        <v>0</v>
      </c>
      <c r="G3716" s="28">
        <v>0</v>
      </c>
      <c r="H3716" s="2"/>
    </row>
    <row r="3717" spans="1:8" ht="30" x14ac:dyDescent="0.25">
      <c r="A3717" s="33" t="s">
        <v>3761</v>
      </c>
      <c r="B3717" s="28"/>
      <c r="C3717" s="28"/>
      <c r="D3717" s="28" t="s">
        <v>428</v>
      </c>
      <c r="E3717" s="28" t="s">
        <v>2893</v>
      </c>
      <c r="F3717" s="28">
        <v>0</v>
      </c>
      <c r="G3717" s="28">
        <v>0</v>
      </c>
      <c r="H3717" s="2"/>
    </row>
    <row r="3718" spans="1:8" ht="30" x14ac:dyDescent="0.25">
      <c r="A3718" s="33" t="s">
        <v>3761</v>
      </c>
      <c r="B3718" s="28"/>
      <c r="C3718" s="28"/>
      <c r="D3718" s="28" t="s">
        <v>430</v>
      </c>
      <c r="E3718" s="28" t="s">
        <v>2894</v>
      </c>
      <c r="F3718" s="28">
        <v>0</v>
      </c>
      <c r="G3718" s="28">
        <v>0</v>
      </c>
      <c r="H3718" s="2"/>
    </row>
    <row r="3719" spans="1:8" ht="30" x14ac:dyDescent="0.25">
      <c r="A3719" s="33" t="s">
        <v>3761</v>
      </c>
      <c r="B3719" s="28"/>
      <c r="C3719" s="28"/>
      <c r="D3719" s="28" t="s">
        <v>432</v>
      </c>
      <c r="E3719" s="28" t="s">
        <v>2895</v>
      </c>
      <c r="F3719" s="28">
        <v>0</v>
      </c>
      <c r="G3719" s="28">
        <v>0</v>
      </c>
      <c r="H3719" s="2"/>
    </row>
    <row r="3720" spans="1:8" ht="30" x14ac:dyDescent="0.25">
      <c r="A3720" s="33" t="s">
        <v>3761</v>
      </c>
      <c r="B3720" s="28"/>
      <c r="C3720" s="28"/>
      <c r="D3720" s="28" t="s">
        <v>434</v>
      </c>
      <c r="E3720" s="28" t="s">
        <v>2896</v>
      </c>
      <c r="F3720" s="28">
        <v>0</v>
      </c>
      <c r="G3720" s="28">
        <v>0</v>
      </c>
      <c r="H3720" s="2"/>
    </row>
    <row r="3721" spans="1:8" ht="30" x14ac:dyDescent="0.25">
      <c r="A3721" s="33" t="s">
        <v>3761</v>
      </c>
      <c r="B3721" s="28"/>
      <c r="C3721" s="28"/>
      <c r="D3721" s="28" t="s">
        <v>2142</v>
      </c>
      <c r="E3721" s="28" t="s">
        <v>2897</v>
      </c>
      <c r="F3721" s="28">
        <v>0</v>
      </c>
      <c r="G3721" s="28">
        <v>0</v>
      </c>
      <c r="H3721" s="2"/>
    </row>
    <row r="3722" spans="1:8" ht="30" x14ac:dyDescent="0.25">
      <c r="A3722" s="33" t="s">
        <v>3761</v>
      </c>
      <c r="B3722" s="28"/>
      <c r="C3722" s="28"/>
      <c r="D3722" s="28" t="s">
        <v>436</v>
      </c>
      <c r="E3722" s="28" t="s">
        <v>2898</v>
      </c>
      <c r="F3722" s="28">
        <v>0</v>
      </c>
      <c r="G3722" s="28">
        <v>0</v>
      </c>
      <c r="H3722" s="2"/>
    </row>
    <row r="3723" spans="1:8" ht="30" x14ac:dyDescent="0.25">
      <c r="A3723" s="33" t="s">
        <v>3761</v>
      </c>
      <c r="B3723" s="28"/>
      <c r="C3723" s="28"/>
      <c r="D3723" s="28" t="s">
        <v>438</v>
      </c>
      <c r="E3723" s="28" t="s">
        <v>2899</v>
      </c>
      <c r="F3723" s="28">
        <v>0</v>
      </c>
      <c r="G3723" s="28">
        <v>0</v>
      </c>
      <c r="H3723" s="2"/>
    </row>
    <row r="3724" spans="1:8" ht="30" x14ac:dyDescent="0.25">
      <c r="A3724" s="33" t="s">
        <v>3761</v>
      </c>
      <c r="B3724" s="28"/>
      <c r="C3724" s="28"/>
      <c r="D3724" s="28" t="s">
        <v>440</v>
      </c>
      <c r="E3724" s="28" t="s">
        <v>2900</v>
      </c>
      <c r="F3724" s="28">
        <v>0</v>
      </c>
      <c r="G3724" s="28">
        <v>0</v>
      </c>
      <c r="H3724" s="2"/>
    </row>
    <row r="3725" spans="1:8" ht="30" x14ac:dyDescent="0.25">
      <c r="A3725" s="33" t="s">
        <v>3761</v>
      </c>
      <c r="B3725" s="28"/>
      <c r="C3725" s="28"/>
      <c r="D3725" s="28" t="s">
        <v>442</v>
      </c>
      <c r="E3725" s="28" t="s">
        <v>2901</v>
      </c>
      <c r="F3725" s="28">
        <v>0</v>
      </c>
      <c r="G3725" s="28">
        <v>0</v>
      </c>
      <c r="H3725" s="2"/>
    </row>
    <row r="3726" spans="1:8" ht="30" x14ac:dyDescent="0.25">
      <c r="A3726" s="33" t="s">
        <v>3761</v>
      </c>
      <c r="B3726" s="28"/>
      <c r="C3726" s="28"/>
      <c r="D3726" s="28" t="s">
        <v>444</v>
      </c>
      <c r="E3726" s="28" t="s">
        <v>2902</v>
      </c>
      <c r="F3726" s="28">
        <v>0</v>
      </c>
      <c r="G3726" s="28">
        <v>0</v>
      </c>
      <c r="H3726" s="2"/>
    </row>
    <row r="3727" spans="1:8" ht="30" x14ac:dyDescent="0.25">
      <c r="A3727" s="33" t="s">
        <v>3761</v>
      </c>
      <c r="B3727" s="28"/>
      <c r="C3727" s="28"/>
      <c r="D3727" s="28" t="s">
        <v>446</v>
      </c>
      <c r="E3727" s="28" t="s">
        <v>2903</v>
      </c>
      <c r="F3727" s="28">
        <v>0</v>
      </c>
      <c r="G3727" s="28">
        <v>0</v>
      </c>
      <c r="H3727" s="2"/>
    </row>
    <row r="3728" spans="1:8" ht="30" x14ac:dyDescent="0.25">
      <c r="A3728" s="33" t="s">
        <v>3761</v>
      </c>
      <c r="B3728" s="28"/>
      <c r="C3728" s="28"/>
      <c r="D3728" s="28" t="s">
        <v>448</v>
      </c>
      <c r="E3728" s="28" t="s">
        <v>2904</v>
      </c>
      <c r="F3728" s="28">
        <v>0</v>
      </c>
      <c r="G3728" s="28">
        <v>0</v>
      </c>
      <c r="H3728" s="2"/>
    </row>
    <row r="3729" spans="1:8" ht="30" x14ac:dyDescent="0.25">
      <c r="A3729" s="33" t="s">
        <v>3761</v>
      </c>
      <c r="B3729" s="28"/>
      <c r="C3729" s="28"/>
      <c r="D3729" s="28" t="s">
        <v>450</v>
      </c>
      <c r="E3729" s="28" t="s">
        <v>2905</v>
      </c>
      <c r="F3729" s="28">
        <v>0</v>
      </c>
      <c r="G3729" s="28">
        <v>0</v>
      </c>
      <c r="H3729" s="2"/>
    </row>
    <row r="3730" spans="1:8" ht="30" x14ac:dyDescent="0.25">
      <c r="A3730" s="33" t="s">
        <v>3761</v>
      </c>
      <c r="B3730" s="28"/>
      <c r="C3730" s="28"/>
      <c r="D3730" s="28" t="s">
        <v>452</v>
      </c>
      <c r="E3730" s="28" t="s">
        <v>2906</v>
      </c>
      <c r="F3730" s="28">
        <v>0</v>
      </c>
      <c r="G3730" s="28">
        <v>0</v>
      </c>
      <c r="H3730" s="2"/>
    </row>
    <row r="3731" spans="1:8" ht="30" x14ac:dyDescent="0.25">
      <c r="A3731" s="33" t="s">
        <v>3761</v>
      </c>
      <c r="B3731" s="28"/>
      <c r="C3731" s="28"/>
      <c r="D3731" s="28" t="s">
        <v>454</v>
      </c>
      <c r="E3731" s="28" t="s">
        <v>2907</v>
      </c>
      <c r="F3731" s="28">
        <v>0</v>
      </c>
      <c r="G3731" s="28">
        <v>0</v>
      </c>
      <c r="H3731" s="2"/>
    </row>
    <row r="3732" spans="1:8" ht="30" x14ac:dyDescent="0.25">
      <c r="A3732" s="33" t="s">
        <v>3761</v>
      </c>
      <c r="B3732" s="28"/>
      <c r="C3732" s="28"/>
      <c r="D3732" s="28" t="s">
        <v>456</v>
      </c>
      <c r="E3732" s="28" t="s">
        <v>2908</v>
      </c>
      <c r="F3732" s="28">
        <v>0</v>
      </c>
      <c r="G3732" s="28">
        <v>0</v>
      </c>
      <c r="H3732" s="2"/>
    </row>
    <row r="3733" spans="1:8" ht="30" x14ac:dyDescent="0.25">
      <c r="A3733" s="33" t="s">
        <v>3761</v>
      </c>
      <c r="B3733" s="28"/>
      <c r="C3733" s="28"/>
      <c r="D3733" s="28" t="s">
        <v>458</v>
      </c>
      <c r="E3733" s="28" t="s">
        <v>2909</v>
      </c>
      <c r="F3733" s="28">
        <v>0</v>
      </c>
      <c r="G3733" s="28">
        <v>0</v>
      </c>
      <c r="H3733" s="2"/>
    </row>
    <row r="3734" spans="1:8" ht="30" x14ac:dyDescent="0.25">
      <c r="A3734" s="33" t="s">
        <v>3761</v>
      </c>
      <c r="B3734" s="28"/>
      <c r="C3734" s="28"/>
      <c r="D3734" s="28" t="s">
        <v>460</v>
      </c>
      <c r="E3734" s="28" t="s">
        <v>2732</v>
      </c>
      <c r="F3734" s="28">
        <v>0</v>
      </c>
      <c r="G3734" s="28">
        <v>0</v>
      </c>
      <c r="H3734" s="2"/>
    </row>
    <row r="3735" spans="1:8" ht="30" x14ac:dyDescent="0.25">
      <c r="A3735" s="33" t="s">
        <v>3761</v>
      </c>
      <c r="B3735" s="28"/>
      <c r="C3735" s="28"/>
      <c r="D3735" s="28" t="s">
        <v>2145</v>
      </c>
      <c r="E3735" s="28" t="s">
        <v>2910</v>
      </c>
      <c r="F3735" s="28">
        <v>0</v>
      </c>
      <c r="G3735" s="28">
        <v>0</v>
      </c>
      <c r="H3735" s="2"/>
    </row>
    <row r="3736" spans="1:8" ht="30" x14ac:dyDescent="0.25">
      <c r="A3736" s="33" t="s">
        <v>3761</v>
      </c>
      <c r="B3736" s="28"/>
      <c r="C3736" s="28"/>
      <c r="D3736" s="28" t="s">
        <v>1955</v>
      </c>
      <c r="E3736" s="28" t="s">
        <v>2911</v>
      </c>
      <c r="F3736" s="28">
        <v>0</v>
      </c>
      <c r="G3736" s="28">
        <v>0</v>
      </c>
      <c r="H3736" s="2"/>
    </row>
    <row r="3737" spans="1:8" ht="30" x14ac:dyDescent="0.25">
      <c r="A3737" s="33" t="s">
        <v>3761</v>
      </c>
      <c r="B3737" s="28"/>
      <c r="C3737" s="28"/>
      <c r="D3737" s="28" t="s">
        <v>462</v>
      </c>
      <c r="E3737" s="28" t="s">
        <v>2912</v>
      </c>
      <c r="F3737" s="28">
        <v>0</v>
      </c>
      <c r="G3737" s="28">
        <v>0</v>
      </c>
      <c r="H3737" s="2"/>
    </row>
    <row r="3738" spans="1:8" ht="30" x14ac:dyDescent="0.25">
      <c r="A3738" s="33" t="s">
        <v>3761</v>
      </c>
      <c r="B3738" s="28"/>
      <c r="C3738" s="28"/>
      <c r="D3738" s="28" t="s">
        <v>464</v>
      </c>
      <c r="E3738" s="28" t="s">
        <v>2913</v>
      </c>
      <c r="F3738" s="28">
        <v>0</v>
      </c>
      <c r="G3738" s="28">
        <v>0</v>
      </c>
      <c r="H3738" s="2"/>
    </row>
    <row r="3739" spans="1:8" ht="30" x14ac:dyDescent="0.25">
      <c r="A3739" s="33" t="s">
        <v>3761</v>
      </c>
      <c r="B3739" s="28"/>
      <c r="C3739" s="28"/>
      <c r="D3739" s="28" t="s">
        <v>466</v>
      </c>
      <c r="E3739" s="28" t="s">
        <v>2914</v>
      </c>
      <c r="F3739" s="28">
        <v>0</v>
      </c>
      <c r="G3739" s="28">
        <v>0</v>
      </c>
      <c r="H3739" s="2"/>
    </row>
    <row r="3740" spans="1:8" ht="30" x14ac:dyDescent="0.25">
      <c r="A3740" s="33" t="s">
        <v>3761</v>
      </c>
      <c r="B3740" s="28"/>
      <c r="C3740" s="28"/>
      <c r="D3740" s="28" t="s">
        <v>468</v>
      </c>
      <c r="E3740" s="28" t="s">
        <v>2915</v>
      </c>
      <c r="F3740" s="28">
        <v>0</v>
      </c>
      <c r="G3740" s="28">
        <v>0</v>
      </c>
      <c r="H3740" s="2"/>
    </row>
    <row r="3741" spans="1:8" ht="30" x14ac:dyDescent="0.25">
      <c r="A3741" s="33" t="s">
        <v>3761</v>
      </c>
      <c r="B3741" s="28"/>
      <c r="C3741" s="28"/>
      <c r="D3741" s="28" t="s">
        <v>470</v>
      </c>
      <c r="E3741" s="28" t="s">
        <v>2916</v>
      </c>
      <c r="F3741" s="28">
        <v>0</v>
      </c>
      <c r="G3741" s="28">
        <v>0</v>
      </c>
      <c r="H3741" s="2"/>
    </row>
    <row r="3742" spans="1:8" ht="30" x14ac:dyDescent="0.25">
      <c r="A3742" s="33" t="s">
        <v>3761</v>
      </c>
      <c r="B3742" s="28"/>
      <c r="C3742" s="28"/>
      <c r="D3742" s="28" t="s">
        <v>472</v>
      </c>
      <c r="E3742" s="28" t="s">
        <v>2917</v>
      </c>
      <c r="F3742" s="28">
        <v>0</v>
      </c>
      <c r="G3742" s="28">
        <v>0</v>
      </c>
      <c r="H3742" s="2"/>
    </row>
    <row r="3743" spans="1:8" ht="30" x14ac:dyDescent="0.25">
      <c r="A3743" s="33" t="s">
        <v>3761</v>
      </c>
      <c r="B3743" s="28"/>
      <c r="C3743" s="28"/>
      <c r="D3743" s="28" t="s">
        <v>474</v>
      </c>
      <c r="E3743" s="28" t="s">
        <v>2918</v>
      </c>
      <c r="F3743" s="28">
        <v>0</v>
      </c>
      <c r="G3743" s="28">
        <v>0</v>
      </c>
      <c r="H3743" s="2"/>
    </row>
    <row r="3744" spans="1:8" ht="30" x14ac:dyDescent="0.25">
      <c r="A3744" s="33" t="s">
        <v>3761</v>
      </c>
      <c r="B3744" s="28"/>
      <c r="C3744" s="28"/>
      <c r="D3744" s="28" t="s">
        <v>476</v>
      </c>
      <c r="E3744" s="28" t="s">
        <v>2919</v>
      </c>
      <c r="F3744" s="28">
        <v>0</v>
      </c>
      <c r="G3744" s="28">
        <v>0</v>
      </c>
      <c r="H3744" s="2"/>
    </row>
    <row r="3745" spans="1:8" ht="30" x14ac:dyDescent="0.25">
      <c r="A3745" s="33" t="s">
        <v>3761</v>
      </c>
      <c r="B3745" s="28"/>
      <c r="C3745" s="28"/>
      <c r="D3745" s="28" t="s">
        <v>478</v>
      </c>
      <c r="E3745" s="28" t="s">
        <v>2920</v>
      </c>
      <c r="F3745" s="28">
        <v>0</v>
      </c>
      <c r="G3745" s="28">
        <v>0</v>
      </c>
      <c r="H3745" s="2"/>
    </row>
    <row r="3746" spans="1:8" ht="30" x14ac:dyDescent="0.25">
      <c r="A3746" s="33" t="s">
        <v>3761</v>
      </c>
      <c r="B3746" s="28"/>
      <c r="C3746" s="28"/>
      <c r="D3746" s="28" t="s">
        <v>480</v>
      </c>
      <c r="E3746" s="28" t="s">
        <v>2921</v>
      </c>
      <c r="F3746" s="28">
        <v>0</v>
      </c>
      <c r="G3746" s="28">
        <v>0</v>
      </c>
      <c r="H3746" s="2"/>
    </row>
    <row r="3747" spans="1:8" ht="30" x14ac:dyDescent="0.25">
      <c r="A3747" s="33" t="s">
        <v>3761</v>
      </c>
      <c r="B3747" s="28"/>
      <c r="C3747" s="28"/>
      <c r="D3747" s="28" t="s">
        <v>482</v>
      </c>
      <c r="E3747" s="28" t="s">
        <v>2922</v>
      </c>
      <c r="F3747" s="28">
        <v>0</v>
      </c>
      <c r="G3747" s="28">
        <v>0</v>
      </c>
      <c r="H3747" s="2"/>
    </row>
    <row r="3748" spans="1:8" ht="30" x14ac:dyDescent="0.25">
      <c r="A3748" s="33" t="s">
        <v>3761</v>
      </c>
      <c r="B3748" s="28"/>
      <c r="C3748" s="28"/>
      <c r="D3748" s="28" t="s">
        <v>484</v>
      </c>
      <c r="E3748" s="28" t="s">
        <v>2923</v>
      </c>
      <c r="F3748" s="28">
        <v>0</v>
      </c>
      <c r="G3748" s="28">
        <v>0</v>
      </c>
      <c r="H3748" s="2"/>
    </row>
    <row r="3749" spans="1:8" ht="30" x14ac:dyDescent="0.25">
      <c r="A3749" s="33" t="s">
        <v>3761</v>
      </c>
      <c r="B3749" s="28"/>
      <c r="C3749" s="28"/>
      <c r="D3749" s="28" t="s">
        <v>486</v>
      </c>
      <c r="E3749" s="28" t="s">
        <v>2924</v>
      </c>
      <c r="F3749" s="28">
        <v>0</v>
      </c>
      <c r="G3749" s="28">
        <v>0</v>
      </c>
      <c r="H3749" s="2"/>
    </row>
    <row r="3750" spans="1:8" ht="30" x14ac:dyDescent="0.25">
      <c r="A3750" s="33" t="s">
        <v>3761</v>
      </c>
      <c r="B3750" s="28"/>
      <c r="C3750" s="28"/>
      <c r="D3750" s="28" t="s">
        <v>488</v>
      </c>
      <c r="E3750" s="28" t="s">
        <v>2925</v>
      </c>
      <c r="F3750" s="28">
        <v>0</v>
      </c>
      <c r="G3750" s="28">
        <v>0</v>
      </c>
      <c r="H3750" s="2"/>
    </row>
    <row r="3751" spans="1:8" ht="30" x14ac:dyDescent="0.25">
      <c r="A3751" s="33" t="s">
        <v>3761</v>
      </c>
      <c r="B3751" s="28"/>
      <c r="C3751" s="28"/>
      <c r="D3751" s="28" t="s">
        <v>490</v>
      </c>
      <c r="E3751" s="28" t="s">
        <v>2926</v>
      </c>
      <c r="F3751" s="28">
        <v>0</v>
      </c>
      <c r="G3751" s="28">
        <v>0</v>
      </c>
      <c r="H3751" s="2"/>
    </row>
    <row r="3752" spans="1:8" ht="30" x14ac:dyDescent="0.25">
      <c r="A3752" s="33" t="s">
        <v>3761</v>
      </c>
      <c r="B3752" s="28"/>
      <c r="C3752" s="28"/>
      <c r="D3752" s="28" t="s">
        <v>2147</v>
      </c>
      <c r="E3752" s="28" t="s">
        <v>2927</v>
      </c>
      <c r="F3752" s="28">
        <v>0</v>
      </c>
      <c r="G3752" s="28">
        <v>0</v>
      </c>
      <c r="H3752" s="2"/>
    </row>
    <row r="3753" spans="1:8" ht="30" x14ac:dyDescent="0.25">
      <c r="A3753" s="33" t="s">
        <v>3761</v>
      </c>
      <c r="B3753" s="28"/>
      <c r="C3753" s="28"/>
      <c r="D3753" s="28" t="s">
        <v>492</v>
      </c>
      <c r="E3753" s="28" t="s">
        <v>2928</v>
      </c>
      <c r="F3753" s="28">
        <v>0</v>
      </c>
      <c r="G3753" s="28">
        <v>0</v>
      </c>
      <c r="H3753" s="2"/>
    </row>
    <row r="3754" spans="1:8" ht="30" x14ac:dyDescent="0.25">
      <c r="A3754" s="33" t="s">
        <v>3761</v>
      </c>
      <c r="B3754" s="28"/>
      <c r="C3754" s="28"/>
      <c r="D3754" s="28" t="s">
        <v>494</v>
      </c>
      <c r="E3754" s="28" t="s">
        <v>2929</v>
      </c>
      <c r="F3754" s="28">
        <v>0</v>
      </c>
      <c r="G3754" s="28">
        <v>0</v>
      </c>
      <c r="H3754" s="2"/>
    </row>
    <row r="3755" spans="1:8" ht="30" x14ac:dyDescent="0.25">
      <c r="A3755" s="33" t="s">
        <v>3761</v>
      </c>
      <c r="B3755" s="28"/>
      <c r="C3755" s="28"/>
      <c r="D3755" s="28" t="s">
        <v>2149</v>
      </c>
      <c r="E3755" s="28" t="s">
        <v>2930</v>
      </c>
      <c r="F3755" s="28">
        <v>0</v>
      </c>
      <c r="G3755" s="28">
        <v>0</v>
      </c>
      <c r="H3755" s="2"/>
    </row>
    <row r="3756" spans="1:8" ht="30" x14ac:dyDescent="0.25">
      <c r="A3756" s="33" t="s">
        <v>3761</v>
      </c>
      <c r="B3756" s="28"/>
      <c r="C3756" s="28"/>
      <c r="D3756" s="28" t="s">
        <v>496</v>
      </c>
      <c r="E3756" s="28" t="s">
        <v>2931</v>
      </c>
      <c r="F3756" s="28">
        <v>0</v>
      </c>
      <c r="G3756" s="28">
        <v>0</v>
      </c>
      <c r="H3756" s="2"/>
    </row>
    <row r="3757" spans="1:8" ht="30" x14ac:dyDescent="0.25">
      <c r="A3757" s="33" t="s">
        <v>3761</v>
      </c>
      <c r="B3757" s="28"/>
      <c r="C3757" s="28"/>
      <c r="D3757" s="28" t="s">
        <v>498</v>
      </c>
      <c r="E3757" s="28" t="s">
        <v>2932</v>
      </c>
      <c r="F3757" s="28">
        <v>0</v>
      </c>
      <c r="G3757" s="28">
        <v>0</v>
      </c>
      <c r="H3757" s="2"/>
    </row>
    <row r="3758" spans="1:8" ht="30" x14ac:dyDescent="0.25">
      <c r="A3758" s="33" t="s">
        <v>3761</v>
      </c>
      <c r="B3758" s="28"/>
      <c r="C3758" s="28"/>
      <c r="D3758" s="28" t="s">
        <v>2152</v>
      </c>
      <c r="E3758" s="28" t="s">
        <v>2933</v>
      </c>
      <c r="F3758" s="28">
        <v>0</v>
      </c>
      <c r="G3758" s="28">
        <v>0</v>
      </c>
      <c r="H3758" s="2"/>
    </row>
    <row r="3759" spans="1:8" ht="30" x14ac:dyDescent="0.25">
      <c r="A3759" s="33" t="s">
        <v>3761</v>
      </c>
      <c r="B3759" s="28"/>
      <c r="C3759" s="28"/>
      <c r="D3759" s="28" t="s">
        <v>500</v>
      </c>
      <c r="E3759" s="28" t="s">
        <v>2934</v>
      </c>
      <c r="F3759" s="28">
        <v>0</v>
      </c>
      <c r="G3759" s="28">
        <v>0</v>
      </c>
      <c r="H3759" s="2"/>
    </row>
    <row r="3760" spans="1:8" ht="30" x14ac:dyDescent="0.25">
      <c r="A3760" s="33" t="s">
        <v>3761</v>
      </c>
      <c r="B3760" s="28"/>
      <c r="C3760" s="28"/>
      <c r="D3760" s="28" t="s">
        <v>502</v>
      </c>
      <c r="E3760" s="28" t="s">
        <v>2935</v>
      </c>
      <c r="F3760" s="28">
        <v>0</v>
      </c>
      <c r="G3760" s="28">
        <v>0</v>
      </c>
      <c r="H3760" s="2"/>
    </row>
    <row r="3761" spans="1:8" ht="30" x14ac:dyDescent="0.25">
      <c r="A3761" s="33" t="s">
        <v>3761</v>
      </c>
      <c r="B3761" s="28"/>
      <c r="C3761" s="28"/>
      <c r="D3761" s="28" t="s">
        <v>1810</v>
      </c>
      <c r="E3761" s="28" t="s">
        <v>2936</v>
      </c>
      <c r="F3761" s="28">
        <v>0</v>
      </c>
      <c r="G3761" s="28">
        <v>0</v>
      </c>
      <c r="H3761" s="2"/>
    </row>
    <row r="3762" spans="1:8" ht="30" x14ac:dyDescent="0.25">
      <c r="A3762" s="33" t="s">
        <v>3761</v>
      </c>
      <c r="B3762" s="28"/>
      <c r="C3762" s="28"/>
      <c r="D3762" s="28" t="s">
        <v>504</v>
      </c>
      <c r="E3762" s="28" t="s">
        <v>2937</v>
      </c>
      <c r="F3762" s="28">
        <v>0</v>
      </c>
      <c r="G3762" s="28">
        <v>0</v>
      </c>
      <c r="H3762" s="2"/>
    </row>
    <row r="3763" spans="1:8" ht="30" x14ac:dyDescent="0.25">
      <c r="A3763" s="33" t="s">
        <v>3761</v>
      </c>
      <c r="B3763" s="28"/>
      <c r="C3763" s="28"/>
      <c r="D3763" s="28" t="s">
        <v>506</v>
      </c>
      <c r="E3763" s="28" t="s">
        <v>2938</v>
      </c>
      <c r="F3763" s="28">
        <v>0</v>
      </c>
      <c r="G3763" s="28">
        <v>0</v>
      </c>
      <c r="H3763" s="2"/>
    </row>
    <row r="3764" spans="1:8" ht="30" x14ac:dyDescent="0.25">
      <c r="A3764" s="33" t="s">
        <v>3761</v>
      </c>
      <c r="B3764" s="28"/>
      <c r="C3764" s="28"/>
      <c r="D3764" s="28" t="s">
        <v>508</v>
      </c>
      <c r="E3764" s="28" t="s">
        <v>2939</v>
      </c>
      <c r="F3764" s="28">
        <v>0</v>
      </c>
      <c r="G3764" s="28">
        <v>0</v>
      </c>
      <c r="H3764" s="2"/>
    </row>
    <row r="3765" spans="1:8" ht="30" x14ac:dyDescent="0.25">
      <c r="A3765" s="33" t="s">
        <v>3761</v>
      </c>
      <c r="B3765" s="28"/>
      <c r="C3765" s="28"/>
      <c r="D3765" s="28" t="s">
        <v>510</v>
      </c>
      <c r="E3765" s="28" t="s">
        <v>2940</v>
      </c>
      <c r="F3765" s="28">
        <v>0</v>
      </c>
      <c r="G3765" s="28">
        <v>0</v>
      </c>
      <c r="H3765" s="2"/>
    </row>
    <row r="3766" spans="1:8" ht="30" x14ac:dyDescent="0.25">
      <c r="A3766" s="33" t="s">
        <v>3761</v>
      </c>
      <c r="B3766" s="28"/>
      <c r="C3766" s="28"/>
      <c r="D3766" s="28" t="s">
        <v>512</v>
      </c>
      <c r="E3766" s="28" t="s">
        <v>2941</v>
      </c>
      <c r="F3766" s="28">
        <v>0</v>
      </c>
      <c r="G3766" s="28">
        <v>0</v>
      </c>
      <c r="H3766" s="2"/>
    </row>
    <row r="3767" spans="1:8" ht="30" x14ac:dyDescent="0.25">
      <c r="A3767" s="33" t="s">
        <v>3761</v>
      </c>
      <c r="B3767" s="28"/>
      <c r="C3767" s="28"/>
      <c r="D3767" s="28" t="s">
        <v>514</v>
      </c>
      <c r="E3767" s="28" t="s">
        <v>2942</v>
      </c>
      <c r="F3767" s="28">
        <v>0</v>
      </c>
      <c r="G3767" s="28">
        <v>0</v>
      </c>
      <c r="H3767" s="2"/>
    </row>
    <row r="3768" spans="1:8" ht="30" x14ac:dyDescent="0.25">
      <c r="A3768" s="33" t="s">
        <v>3761</v>
      </c>
      <c r="B3768" s="28"/>
      <c r="C3768" s="28"/>
      <c r="D3768" s="28" t="s">
        <v>516</v>
      </c>
      <c r="E3768" s="28" t="s">
        <v>2943</v>
      </c>
      <c r="F3768" s="28">
        <v>0</v>
      </c>
      <c r="G3768" s="28">
        <v>0</v>
      </c>
      <c r="H3768" s="2"/>
    </row>
    <row r="3769" spans="1:8" ht="30" x14ac:dyDescent="0.25">
      <c r="A3769" s="33" t="s">
        <v>3761</v>
      </c>
      <c r="B3769" s="28"/>
      <c r="C3769" s="28"/>
      <c r="D3769" s="28" t="s">
        <v>518</v>
      </c>
      <c r="E3769" s="28" t="s">
        <v>2944</v>
      </c>
      <c r="F3769" s="28">
        <v>0</v>
      </c>
      <c r="G3769" s="28">
        <v>0</v>
      </c>
      <c r="H3769" s="2"/>
    </row>
    <row r="3770" spans="1:8" ht="30" x14ac:dyDescent="0.25">
      <c r="A3770" s="33" t="s">
        <v>3761</v>
      </c>
      <c r="B3770" s="28"/>
      <c r="C3770" s="28"/>
      <c r="D3770" s="28" t="s">
        <v>1957</v>
      </c>
      <c r="E3770" s="28" t="s">
        <v>2945</v>
      </c>
      <c r="F3770" s="28">
        <v>0</v>
      </c>
      <c r="G3770" s="28">
        <v>0</v>
      </c>
      <c r="H3770" s="2"/>
    </row>
    <row r="3771" spans="1:8" ht="30" x14ac:dyDescent="0.25">
      <c r="A3771" s="33" t="s">
        <v>3761</v>
      </c>
      <c r="B3771" s="28"/>
      <c r="C3771" s="28"/>
      <c r="D3771" s="28" t="s">
        <v>2155</v>
      </c>
      <c r="E3771" s="28" t="s">
        <v>2946</v>
      </c>
      <c r="F3771" s="28">
        <v>0</v>
      </c>
      <c r="G3771" s="28">
        <v>0</v>
      </c>
      <c r="H3771" s="2"/>
    </row>
    <row r="3772" spans="1:8" ht="30" x14ac:dyDescent="0.25">
      <c r="A3772" s="33" t="s">
        <v>3761</v>
      </c>
      <c r="B3772" s="28"/>
      <c r="C3772" s="28"/>
      <c r="D3772" s="28" t="s">
        <v>520</v>
      </c>
      <c r="E3772" s="28" t="s">
        <v>2947</v>
      </c>
      <c r="F3772" s="28">
        <v>0</v>
      </c>
      <c r="G3772" s="28">
        <v>0</v>
      </c>
      <c r="H3772" s="2"/>
    </row>
    <row r="3773" spans="1:8" ht="30" x14ac:dyDescent="0.25">
      <c r="A3773" s="33" t="s">
        <v>3761</v>
      </c>
      <c r="B3773" s="28"/>
      <c r="C3773" s="28"/>
      <c r="D3773" s="28" t="s">
        <v>522</v>
      </c>
      <c r="E3773" s="28" t="s">
        <v>2948</v>
      </c>
      <c r="F3773" s="28">
        <v>0</v>
      </c>
      <c r="G3773" s="28">
        <v>0</v>
      </c>
      <c r="H3773" s="2"/>
    </row>
    <row r="3774" spans="1:8" ht="30" x14ac:dyDescent="0.25">
      <c r="A3774" s="33" t="s">
        <v>3761</v>
      </c>
      <c r="B3774" s="28"/>
      <c r="C3774" s="28"/>
      <c r="D3774" s="28" t="s">
        <v>1912</v>
      </c>
      <c r="E3774" s="28" t="s">
        <v>2949</v>
      </c>
      <c r="F3774" s="28">
        <v>0</v>
      </c>
      <c r="G3774" s="28">
        <v>0</v>
      </c>
      <c r="H3774" s="2"/>
    </row>
    <row r="3775" spans="1:8" ht="30" x14ac:dyDescent="0.25">
      <c r="A3775" s="33" t="s">
        <v>3761</v>
      </c>
      <c r="B3775" s="28"/>
      <c r="C3775" s="28"/>
      <c r="D3775" s="28" t="s">
        <v>524</v>
      </c>
      <c r="E3775" s="28" t="s">
        <v>2950</v>
      </c>
      <c r="F3775" s="28">
        <v>0</v>
      </c>
      <c r="G3775" s="28">
        <v>0</v>
      </c>
      <c r="H3775" s="2"/>
    </row>
    <row r="3776" spans="1:8" ht="30" x14ac:dyDescent="0.25">
      <c r="A3776" s="33" t="s">
        <v>3761</v>
      </c>
      <c r="B3776" s="28"/>
      <c r="C3776" s="28"/>
      <c r="D3776" s="28" t="s">
        <v>526</v>
      </c>
      <c r="E3776" s="28" t="s">
        <v>2951</v>
      </c>
      <c r="F3776" s="28">
        <v>0</v>
      </c>
      <c r="G3776" s="28">
        <v>0</v>
      </c>
      <c r="H3776" s="2"/>
    </row>
    <row r="3777" spans="1:8" ht="30" x14ac:dyDescent="0.25">
      <c r="A3777" s="33" t="s">
        <v>3761</v>
      </c>
      <c r="B3777" s="28"/>
      <c r="C3777" s="28"/>
      <c r="D3777" s="28" t="s">
        <v>528</v>
      </c>
      <c r="E3777" s="28" t="s">
        <v>2952</v>
      </c>
      <c r="F3777" s="28">
        <v>0</v>
      </c>
      <c r="G3777" s="28">
        <v>0</v>
      </c>
      <c r="H3777" s="2"/>
    </row>
    <row r="3778" spans="1:8" ht="30" x14ac:dyDescent="0.25">
      <c r="A3778" s="33" t="s">
        <v>3761</v>
      </c>
      <c r="B3778" s="28"/>
      <c r="C3778" s="28"/>
      <c r="D3778" s="28" t="s">
        <v>530</v>
      </c>
      <c r="E3778" s="28" t="s">
        <v>2953</v>
      </c>
      <c r="F3778" s="28">
        <v>0</v>
      </c>
      <c r="G3778" s="28">
        <v>0</v>
      </c>
      <c r="H3778" s="2"/>
    </row>
    <row r="3779" spans="1:8" ht="30" x14ac:dyDescent="0.25">
      <c r="A3779" s="33" t="s">
        <v>3761</v>
      </c>
      <c r="B3779" s="28"/>
      <c r="C3779" s="28"/>
      <c r="D3779" s="28" t="s">
        <v>2157</v>
      </c>
      <c r="E3779" s="28" t="s">
        <v>2954</v>
      </c>
      <c r="F3779" s="28">
        <v>0</v>
      </c>
      <c r="G3779" s="28">
        <v>0</v>
      </c>
      <c r="H3779" s="2"/>
    </row>
    <row r="3780" spans="1:8" ht="30" x14ac:dyDescent="0.25">
      <c r="A3780" s="33" t="s">
        <v>3761</v>
      </c>
      <c r="B3780" s="28"/>
      <c r="C3780" s="28"/>
      <c r="D3780" s="28" t="s">
        <v>532</v>
      </c>
      <c r="E3780" s="28" t="s">
        <v>2955</v>
      </c>
      <c r="F3780" s="28">
        <v>0</v>
      </c>
      <c r="G3780" s="28">
        <v>0</v>
      </c>
      <c r="H3780" s="2"/>
    </row>
    <row r="3781" spans="1:8" ht="30" x14ac:dyDescent="0.25">
      <c r="A3781" s="33" t="s">
        <v>3761</v>
      </c>
      <c r="B3781" s="28"/>
      <c r="C3781" s="28"/>
      <c r="D3781" s="28" t="s">
        <v>534</v>
      </c>
      <c r="E3781" s="28" t="s">
        <v>2956</v>
      </c>
      <c r="F3781" s="28">
        <v>0</v>
      </c>
      <c r="G3781" s="28">
        <v>0</v>
      </c>
      <c r="H3781" s="2"/>
    </row>
    <row r="3782" spans="1:8" ht="30" x14ac:dyDescent="0.25">
      <c r="A3782" s="33" t="s">
        <v>3761</v>
      </c>
      <c r="B3782" s="28"/>
      <c r="C3782" s="28"/>
      <c r="D3782" s="28" t="s">
        <v>2159</v>
      </c>
      <c r="E3782" s="28" t="s">
        <v>2957</v>
      </c>
      <c r="F3782" s="28">
        <v>0</v>
      </c>
      <c r="G3782" s="28">
        <v>0</v>
      </c>
      <c r="H3782" s="2"/>
    </row>
    <row r="3783" spans="1:8" ht="30" x14ac:dyDescent="0.25">
      <c r="A3783" s="33" t="s">
        <v>3761</v>
      </c>
      <c r="B3783" s="28"/>
      <c r="C3783" s="28"/>
      <c r="D3783" s="28" t="s">
        <v>536</v>
      </c>
      <c r="E3783" s="28" t="s">
        <v>2958</v>
      </c>
      <c r="F3783" s="28">
        <v>0</v>
      </c>
      <c r="G3783" s="28">
        <v>0</v>
      </c>
      <c r="H3783" s="2"/>
    </row>
    <row r="3784" spans="1:8" ht="30" x14ac:dyDescent="0.25">
      <c r="A3784" s="33" t="s">
        <v>3761</v>
      </c>
      <c r="B3784" s="28"/>
      <c r="C3784" s="28"/>
      <c r="D3784" s="28" t="s">
        <v>538</v>
      </c>
      <c r="E3784" s="28" t="s">
        <v>2959</v>
      </c>
      <c r="F3784" s="28">
        <v>0</v>
      </c>
      <c r="G3784" s="28">
        <v>0</v>
      </c>
      <c r="H3784" s="2"/>
    </row>
    <row r="3785" spans="1:8" ht="30" x14ac:dyDescent="0.25">
      <c r="A3785" s="33" t="s">
        <v>3761</v>
      </c>
      <c r="B3785" s="28"/>
      <c r="C3785" s="28"/>
      <c r="D3785" s="28" t="s">
        <v>540</v>
      </c>
      <c r="E3785" s="28" t="s">
        <v>2960</v>
      </c>
      <c r="F3785" s="28">
        <v>0</v>
      </c>
      <c r="G3785" s="28">
        <v>0</v>
      </c>
      <c r="H3785" s="2"/>
    </row>
    <row r="3786" spans="1:8" ht="30" x14ac:dyDescent="0.25">
      <c r="A3786" s="33" t="s">
        <v>3761</v>
      </c>
      <c r="B3786" s="28"/>
      <c r="C3786" s="28"/>
      <c r="D3786" s="28" t="s">
        <v>542</v>
      </c>
      <c r="E3786" s="28" t="s">
        <v>2961</v>
      </c>
      <c r="F3786" s="28">
        <v>0</v>
      </c>
      <c r="G3786" s="28">
        <v>0</v>
      </c>
      <c r="H3786" s="2"/>
    </row>
    <row r="3787" spans="1:8" ht="30" x14ac:dyDescent="0.25">
      <c r="A3787" s="33" t="s">
        <v>3761</v>
      </c>
      <c r="B3787" s="28"/>
      <c r="C3787" s="28"/>
      <c r="D3787" s="28" t="s">
        <v>544</v>
      </c>
      <c r="E3787" s="28" t="s">
        <v>2962</v>
      </c>
      <c r="F3787" s="28">
        <v>0</v>
      </c>
      <c r="G3787" s="28">
        <v>0</v>
      </c>
      <c r="H3787" s="2"/>
    </row>
    <row r="3788" spans="1:8" ht="30" x14ac:dyDescent="0.25">
      <c r="A3788" s="33" t="s">
        <v>3761</v>
      </c>
      <c r="B3788" s="28"/>
      <c r="C3788" s="28"/>
      <c r="D3788" s="28" t="s">
        <v>1713</v>
      </c>
      <c r="E3788" s="28" t="s">
        <v>2963</v>
      </c>
      <c r="F3788" s="28">
        <v>0</v>
      </c>
      <c r="G3788" s="28">
        <v>0</v>
      </c>
      <c r="H3788" s="2"/>
    </row>
    <row r="3789" spans="1:8" ht="30" x14ac:dyDescent="0.25">
      <c r="A3789" s="33" t="s">
        <v>3761</v>
      </c>
      <c r="B3789" s="28"/>
      <c r="C3789" s="28"/>
      <c r="D3789" s="28" t="s">
        <v>546</v>
      </c>
      <c r="E3789" s="28" t="s">
        <v>2964</v>
      </c>
      <c r="F3789" s="28">
        <v>0</v>
      </c>
      <c r="G3789" s="28">
        <v>0</v>
      </c>
      <c r="H3789" s="2"/>
    </row>
    <row r="3790" spans="1:8" ht="30" x14ac:dyDescent="0.25">
      <c r="A3790" s="33" t="s">
        <v>3761</v>
      </c>
      <c r="B3790" s="28"/>
      <c r="C3790" s="28"/>
      <c r="D3790" s="28" t="s">
        <v>548</v>
      </c>
      <c r="E3790" s="28" t="s">
        <v>2965</v>
      </c>
      <c r="F3790" s="28">
        <v>0</v>
      </c>
      <c r="G3790" s="28">
        <v>0</v>
      </c>
      <c r="H3790" s="2"/>
    </row>
    <row r="3791" spans="1:8" ht="30" x14ac:dyDescent="0.25">
      <c r="A3791" s="33" t="s">
        <v>3761</v>
      </c>
      <c r="B3791" s="28"/>
      <c r="C3791" s="28"/>
      <c r="D3791" s="28" t="s">
        <v>550</v>
      </c>
      <c r="E3791" s="28" t="s">
        <v>2966</v>
      </c>
      <c r="F3791" s="28">
        <v>0</v>
      </c>
      <c r="G3791" s="28">
        <v>0</v>
      </c>
      <c r="H3791" s="2"/>
    </row>
    <row r="3792" spans="1:8" ht="30" x14ac:dyDescent="0.25">
      <c r="A3792" s="33" t="s">
        <v>3761</v>
      </c>
      <c r="B3792" s="28"/>
      <c r="C3792" s="28"/>
      <c r="D3792" s="28" t="s">
        <v>2162</v>
      </c>
      <c r="E3792" s="28" t="s">
        <v>2967</v>
      </c>
      <c r="F3792" s="28">
        <v>0</v>
      </c>
      <c r="G3792" s="28">
        <v>0</v>
      </c>
      <c r="H3792" s="2"/>
    </row>
    <row r="3793" spans="1:8" ht="30" x14ac:dyDescent="0.25">
      <c r="A3793" s="33" t="s">
        <v>3761</v>
      </c>
      <c r="B3793" s="28"/>
      <c r="C3793" s="28"/>
      <c r="D3793" s="28" t="s">
        <v>552</v>
      </c>
      <c r="E3793" s="28" t="s">
        <v>2968</v>
      </c>
      <c r="F3793" s="28">
        <v>0</v>
      </c>
      <c r="G3793" s="28">
        <v>0</v>
      </c>
      <c r="H3793" s="2"/>
    </row>
    <row r="3794" spans="1:8" ht="30" x14ac:dyDescent="0.25">
      <c r="A3794" s="33" t="s">
        <v>3761</v>
      </c>
      <c r="B3794" s="28"/>
      <c r="C3794" s="28"/>
      <c r="D3794" s="28" t="s">
        <v>554</v>
      </c>
      <c r="E3794" s="28" t="s">
        <v>2969</v>
      </c>
      <c r="F3794" s="28">
        <v>0</v>
      </c>
      <c r="G3794" s="28">
        <v>0</v>
      </c>
      <c r="H3794" s="2"/>
    </row>
    <row r="3795" spans="1:8" ht="30" x14ac:dyDescent="0.25">
      <c r="A3795" s="33" t="s">
        <v>3761</v>
      </c>
      <c r="B3795" s="28"/>
      <c r="C3795" s="28"/>
      <c r="D3795" s="28" t="s">
        <v>556</v>
      </c>
      <c r="E3795" s="28" t="s">
        <v>2970</v>
      </c>
      <c r="F3795" s="28">
        <v>0</v>
      </c>
      <c r="G3795" s="28">
        <v>0</v>
      </c>
      <c r="H3795" s="2"/>
    </row>
    <row r="3796" spans="1:8" ht="30" x14ac:dyDescent="0.25">
      <c r="A3796" s="33" t="s">
        <v>3761</v>
      </c>
      <c r="B3796" s="28"/>
      <c r="C3796" s="28"/>
      <c r="D3796" s="28" t="s">
        <v>558</v>
      </c>
      <c r="E3796" s="28" t="s">
        <v>2971</v>
      </c>
      <c r="F3796" s="28">
        <v>0</v>
      </c>
      <c r="G3796" s="28">
        <v>0</v>
      </c>
      <c r="H3796" s="2"/>
    </row>
    <row r="3797" spans="1:8" ht="30" x14ac:dyDescent="0.25">
      <c r="A3797" s="33" t="s">
        <v>3761</v>
      </c>
      <c r="B3797" s="28"/>
      <c r="C3797" s="28"/>
      <c r="D3797" s="28" t="s">
        <v>560</v>
      </c>
      <c r="E3797" s="28" t="s">
        <v>2972</v>
      </c>
      <c r="F3797" s="28">
        <v>0</v>
      </c>
      <c r="G3797" s="28">
        <v>0</v>
      </c>
      <c r="H3797" s="2"/>
    </row>
    <row r="3798" spans="1:8" ht="30" x14ac:dyDescent="0.25">
      <c r="A3798" s="33" t="s">
        <v>3761</v>
      </c>
      <c r="B3798" s="28"/>
      <c r="C3798" s="28"/>
      <c r="D3798" s="28" t="s">
        <v>2164</v>
      </c>
      <c r="E3798" s="28" t="s">
        <v>2973</v>
      </c>
      <c r="F3798" s="28">
        <v>0</v>
      </c>
      <c r="G3798" s="28">
        <v>0</v>
      </c>
      <c r="H3798" s="2"/>
    </row>
    <row r="3799" spans="1:8" ht="30" x14ac:dyDescent="0.25">
      <c r="A3799" s="33" t="s">
        <v>3761</v>
      </c>
      <c r="B3799" s="28"/>
      <c r="C3799" s="28"/>
      <c r="D3799" s="28" t="s">
        <v>2166</v>
      </c>
      <c r="E3799" s="28" t="s">
        <v>2974</v>
      </c>
      <c r="F3799" s="28">
        <v>0</v>
      </c>
      <c r="G3799" s="28">
        <v>0</v>
      </c>
      <c r="H3799" s="2"/>
    </row>
    <row r="3800" spans="1:8" ht="30" x14ac:dyDescent="0.25">
      <c r="A3800" s="33" t="s">
        <v>3761</v>
      </c>
      <c r="B3800" s="28"/>
      <c r="C3800" s="28"/>
      <c r="D3800" s="28" t="s">
        <v>562</v>
      </c>
      <c r="E3800" s="28" t="s">
        <v>2975</v>
      </c>
      <c r="F3800" s="28">
        <v>0</v>
      </c>
      <c r="G3800" s="28">
        <v>0</v>
      </c>
      <c r="H3800" s="2"/>
    </row>
    <row r="3801" spans="1:8" ht="30" x14ac:dyDescent="0.25">
      <c r="A3801" s="33" t="s">
        <v>3761</v>
      </c>
      <c r="B3801" s="28"/>
      <c r="C3801" s="28"/>
      <c r="D3801" s="28" t="s">
        <v>2168</v>
      </c>
      <c r="E3801" s="28" t="s">
        <v>2976</v>
      </c>
      <c r="F3801" s="28">
        <v>0</v>
      </c>
      <c r="G3801" s="28">
        <v>0</v>
      </c>
      <c r="H3801" s="2"/>
    </row>
    <row r="3802" spans="1:8" ht="30" x14ac:dyDescent="0.25">
      <c r="A3802" s="33" t="s">
        <v>3761</v>
      </c>
      <c r="B3802" s="28"/>
      <c r="C3802" s="28"/>
      <c r="D3802" s="28" t="s">
        <v>564</v>
      </c>
      <c r="E3802" s="28" t="s">
        <v>2977</v>
      </c>
      <c r="F3802" s="28">
        <v>0</v>
      </c>
      <c r="G3802" s="28">
        <v>0</v>
      </c>
      <c r="H3802" s="2"/>
    </row>
    <row r="3803" spans="1:8" ht="30" x14ac:dyDescent="0.25">
      <c r="A3803" s="33" t="s">
        <v>3761</v>
      </c>
      <c r="B3803" s="28"/>
      <c r="C3803" s="28"/>
      <c r="D3803" s="28" t="s">
        <v>566</v>
      </c>
      <c r="E3803" s="28" t="s">
        <v>2978</v>
      </c>
      <c r="F3803" s="28">
        <v>0</v>
      </c>
      <c r="G3803" s="28">
        <v>0</v>
      </c>
      <c r="H3803" s="2"/>
    </row>
    <row r="3804" spans="1:8" ht="30" x14ac:dyDescent="0.25">
      <c r="A3804" s="33" t="s">
        <v>3761</v>
      </c>
      <c r="B3804" s="28"/>
      <c r="C3804" s="28"/>
      <c r="D3804" s="28" t="s">
        <v>568</v>
      </c>
      <c r="E3804" s="28" t="s">
        <v>2979</v>
      </c>
      <c r="F3804" s="28">
        <v>0</v>
      </c>
      <c r="G3804" s="28">
        <v>0</v>
      </c>
      <c r="H3804" s="2"/>
    </row>
    <row r="3805" spans="1:8" ht="30" x14ac:dyDescent="0.25">
      <c r="A3805" s="33" t="s">
        <v>3761</v>
      </c>
      <c r="B3805" s="28"/>
      <c r="C3805" s="28"/>
      <c r="D3805" s="28" t="s">
        <v>570</v>
      </c>
      <c r="E3805" s="28" t="s">
        <v>2980</v>
      </c>
      <c r="F3805" s="28">
        <v>0</v>
      </c>
      <c r="G3805" s="28">
        <v>0</v>
      </c>
      <c r="H3805" s="2"/>
    </row>
    <row r="3806" spans="1:8" ht="30" x14ac:dyDescent="0.25">
      <c r="A3806" s="33" t="s">
        <v>3761</v>
      </c>
      <c r="B3806" s="28"/>
      <c r="C3806" s="28"/>
      <c r="D3806" s="28" t="s">
        <v>572</v>
      </c>
      <c r="E3806" s="28" t="s">
        <v>2981</v>
      </c>
      <c r="F3806" s="28">
        <v>0</v>
      </c>
      <c r="G3806" s="28">
        <v>0</v>
      </c>
      <c r="H3806" s="2"/>
    </row>
    <row r="3807" spans="1:8" ht="30" x14ac:dyDescent="0.25">
      <c r="A3807" s="33" t="s">
        <v>3761</v>
      </c>
      <c r="B3807" s="28"/>
      <c r="C3807" s="28"/>
      <c r="D3807" s="28" t="s">
        <v>1812</v>
      </c>
      <c r="E3807" s="28" t="s">
        <v>2982</v>
      </c>
      <c r="F3807" s="28">
        <v>0</v>
      </c>
      <c r="G3807" s="28">
        <v>0</v>
      </c>
      <c r="H3807" s="2"/>
    </row>
    <row r="3808" spans="1:8" ht="30" x14ac:dyDescent="0.25">
      <c r="A3808" s="33" t="s">
        <v>3761</v>
      </c>
      <c r="B3808" s="28"/>
      <c r="C3808" s="28"/>
      <c r="D3808" s="28" t="s">
        <v>574</v>
      </c>
      <c r="E3808" s="28" t="s">
        <v>2983</v>
      </c>
      <c r="F3808" s="28">
        <v>0</v>
      </c>
      <c r="G3808" s="28">
        <v>0</v>
      </c>
      <c r="H3808" s="2"/>
    </row>
    <row r="3809" spans="1:8" ht="30" x14ac:dyDescent="0.25">
      <c r="A3809" s="33" t="s">
        <v>3761</v>
      </c>
      <c r="B3809" s="28"/>
      <c r="C3809" s="28"/>
      <c r="D3809" s="28" t="s">
        <v>576</v>
      </c>
      <c r="E3809" s="28" t="s">
        <v>2984</v>
      </c>
      <c r="F3809" s="28">
        <v>0</v>
      </c>
      <c r="G3809" s="28">
        <v>0</v>
      </c>
      <c r="H3809" s="2"/>
    </row>
    <row r="3810" spans="1:8" ht="30" x14ac:dyDescent="0.25">
      <c r="A3810" s="33" t="s">
        <v>3761</v>
      </c>
      <c r="B3810" s="28"/>
      <c r="C3810" s="28"/>
      <c r="D3810" s="28" t="s">
        <v>2171</v>
      </c>
      <c r="E3810" s="28" t="s">
        <v>2985</v>
      </c>
      <c r="F3810" s="28">
        <v>0</v>
      </c>
      <c r="G3810" s="28">
        <v>0</v>
      </c>
      <c r="H3810" s="2"/>
    </row>
    <row r="3811" spans="1:8" ht="30" x14ac:dyDescent="0.25">
      <c r="A3811" s="33" t="s">
        <v>3761</v>
      </c>
      <c r="B3811" s="28"/>
      <c r="C3811" s="28"/>
      <c r="D3811" s="28" t="s">
        <v>1715</v>
      </c>
      <c r="E3811" s="28" t="s">
        <v>2986</v>
      </c>
      <c r="F3811" s="28">
        <v>0</v>
      </c>
      <c r="G3811" s="28">
        <v>0</v>
      </c>
      <c r="H3811" s="2"/>
    </row>
    <row r="3812" spans="1:8" ht="30" x14ac:dyDescent="0.25">
      <c r="A3812" s="33" t="s">
        <v>3761</v>
      </c>
      <c r="B3812" s="28"/>
      <c r="C3812" s="28"/>
      <c r="D3812" s="28" t="s">
        <v>39</v>
      </c>
      <c r="E3812" s="28" t="s">
        <v>2697</v>
      </c>
      <c r="F3812" s="28">
        <v>0</v>
      </c>
      <c r="G3812" s="28">
        <v>0</v>
      </c>
      <c r="H3812" s="2"/>
    </row>
    <row r="3813" spans="1:8" ht="30" x14ac:dyDescent="0.25">
      <c r="A3813" s="33" t="s">
        <v>3761</v>
      </c>
      <c r="B3813" s="28"/>
      <c r="C3813" s="28"/>
      <c r="D3813" s="28" t="s">
        <v>579</v>
      </c>
      <c r="E3813" s="28" t="s">
        <v>2987</v>
      </c>
      <c r="F3813" s="28">
        <v>0</v>
      </c>
      <c r="G3813" s="28">
        <v>0</v>
      </c>
      <c r="H3813" s="2"/>
    </row>
    <row r="3814" spans="1:8" ht="30" x14ac:dyDescent="0.25">
      <c r="A3814" s="33" t="s">
        <v>3761</v>
      </c>
      <c r="B3814" s="28"/>
      <c r="C3814" s="28"/>
      <c r="D3814" s="28" t="s">
        <v>581</v>
      </c>
      <c r="E3814" s="28" t="s">
        <v>2988</v>
      </c>
      <c r="F3814" s="28">
        <v>0</v>
      </c>
      <c r="G3814" s="28">
        <v>0</v>
      </c>
      <c r="H3814" s="2"/>
    </row>
    <row r="3815" spans="1:8" ht="30" x14ac:dyDescent="0.25">
      <c r="A3815" s="33" t="s">
        <v>3761</v>
      </c>
      <c r="B3815" s="28"/>
      <c r="C3815" s="28"/>
      <c r="D3815" s="28" t="s">
        <v>583</v>
      </c>
      <c r="E3815" s="28" t="s">
        <v>2989</v>
      </c>
      <c r="F3815" s="28">
        <v>0</v>
      </c>
      <c r="G3815" s="28">
        <v>0</v>
      </c>
      <c r="H3815" s="2"/>
    </row>
    <row r="3816" spans="1:8" ht="30" x14ac:dyDescent="0.25">
      <c r="A3816" s="33" t="s">
        <v>3761</v>
      </c>
      <c r="B3816" s="28"/>
      <c r="C3816" s="28"/>
      <c r="D3816" s="28" t="s">
        <v>1717</v>
      </c>
      <c r="E3816" s="28" t="s">
        <v>2990</v>
      </c>
      <c r="F3816" s="28">
        <v>0</v>
      </c>
      <c r="G3816" s="28">
        <v>0</v>
      </c>
      <c r="H3816" s="2"/>
    </row>
    <row r="3817" spans="1:8" ht="30" x14ac:dyDescent="0.25">
      <c r="A3817" s="33" t="s">
        <v>3761</v>
      </c>
      <c r="B3817" s="28"/>
      <c r="C3817" s="28"/>
      <c r="D3817" s="28" t="s">
        <v>585</v>
      </c>
      <c r="E3817" s="28" t="s">
        <v>2991</v>
      </c>
      <c r="F3817" s="28">
        <v>0</v>
      </c>
      <c r="G3817" s="28">
        <v>0</v>
      </c>
      <c r="H3817" s="2"/>
    </row>
    <row r="3818" spans="1:8" ht="30" x14ac:dyDescent="0.25">
      <c r="A3818" s="33" t="s">
        <v>3761</v>
      </c>
      <c r="B3818" s="28"/>
      <c r="C3818" s="28"/>
      <c r="D3818" s="28" t="s">
        <v>587</v>
      </c>
      <c r="E3818" s="28" t="s">
        <v>2992</v>
      </c>
      <c r="F3818" s="28">
        <v>0</v>
      </c>
      <c r="G3818" s="28">
        <v>0</v>
      </c>
      <c r="H3818" s="2"/>
    </row>
    <row r="3819" spans="1:8" ht="30" x14ac:dyDescent="0.25">
      <c r="A3819" s="33" t="s">
        <v>3761</v>
      </c>
      <c r="B3819" s="28"/>
      <c r="C3819" s="28"/>
      <c r="D3819" s="28" t="s">
        <v>589</v>
      </c>
      <c r="E3819" s="28" t="s">
        <v>2993</v>
      </c>
      <c r="F3819" s="28">
        <v>0</v>
      </c>
      <c r="G3819" s="28">
        <v>0</v>
      </c>
      <c r="H3819" s="2"/>
    </row>
    <row r="3820" spans="1:8" ht="30" x14ac:dyDescent="0.25">
      <c r="A3820" s="33" t="s">
        <v>3761</v>
      </c>
      <c r="B3820" s="28"/>
      <c r="C3820" s="28"/>
      <c r="D3820" s="28" t="s">
        <v>591</v>
      </c>
      <c r="E3820" s="28" t="s">
        <v>2994</v>
      </c>
      <c r="F3820" s="28">
        <v>0</v>
      </c>
      <c r="G3820" s="28">
        <v>0</v>
      </c>
      <c r="H3820" s="2"/>
    </row>
    <row r="3821" spans="1:8" ht="30" x14ac:dyDescent="0.25">
      <c r="A3821" s="33" t="s">
        <v>3761</v>
      </c>
      <c r="B3821" s="28"/>
      <c r="C3821" s="28"/>
      <c r="D3821" s="28" t="s">
        <v>593</v>
      </c>
      <c r="E3821" s="28" t="s">
        <v>2995</v>
      </c>
      <c r="F3821" s="28">
        <v>0</v>
      </c>
      <c r="G3821" s="28">
        <v>0</v>
      </c>
      <c r="H3821" s="2"/>
    </row>
    <row r="3822" spans="1:8" ht="30" x14ac:dyDescent="0.25">
      <c r="A3822" s="33" t="s">
        <v>3761</v>
      </c>
      <c r="B3822" s="28"/>
      <c r="C3822" s="28"/>
      <c r="D3822" s="28" t="s">
        <v>595</v>
      </c>
      <c r="E3822" s="28" t="s">
        <v>2996</v>
      </c>
      <c r="F3822" s="28">
        <v>0</v>
      </c>
      <c r="G3822" s="28">
        <v>0</v>
      </c>
      <c r="H3822" s="2"/>
    </row>
    <row r="3823" spans="1:8" ht="30" x14ac:dyDescent="0.25">
      <c r="A3823" s="33" t="s">
        <v>3761</v>
      </c>
      <c r="B3823" s="28"/>
      <c r="C3823" s="28"/>
      <c r="D3823" s="28" t="s">
        <v>597</v>
      </c>
      <c r="E3823" s="28" t="s">
        <v>2997</v>
      </c>
      <c r="F3823" s="28">
        <v>0</v>
      </c>
      <c r="G3823" s="28">
        <v>0</v>
      </c>
      <c r="H3823" s="2"/>
    </row>
    <row r="3824" spans="1:8" ht="30" x14ac:dyDescent="0.25">
      <c r="A3824" s="33" t="s">
        <v>3761</v>
      </c>
      <c r="B3824" s="28"/>
      <c r="C3824" s="28"/>
      <c r="D3824" s="28" t="s">
        <v>1960</v>
      </c>
      <c r="E3824" s="28" t="s">
        <v>2998</v>
      </c>
      <c r="F3824" s="28">
        <v>0</v>
      </c>
      <c r="G3824" s="28">
        <v>0</v>
      </c>
      <c r="H3824" s="2"/>
    </row>
    <row r="3825" spans="1:8" ht="30" x14ac:dyDescent="0.25">
      <c r="A3825" s="33" t="s">
        <v>3761</v>
      </c>
      <c r="B3825" s="28"/>
      <c r="C3825" s="28"/>
      <c r="D3825" s="28" t="s">
        <v>1962</v>
      </c>
      <c r="E3825" s="28" t="s">
        <v>2999</v>
      </c>
      <c r="F3825" s="28">
        <v>0</v>
      </c>
      <c r="G3825" s="28">
        <v>0</v>
      </c>
      <c r="H3825" s="2"/>
    </row>
    <row r="3826" spans="1:8" ht="30" x14ac:dyDescent="0.25">
      <c r="A3826" s="33" t="s">
        <v>3761</v>
      </c>
      <c r="B3826" s="28"/>
      <c r="C3826" s="28"/>
      <c r="D3826" s="28" t="s">
        <v>599</v>
      </c>
      <c r="E3826" s="28" t="s">
        <v>3000</v>
      </c>
      <c r="F3826" s="28">
        <v>0</v>
      </c>
      <c r="G3826" s="28">
        <v>0</v>
      </c>
      <c r="H3826" s="2"/>
    </row>
    <row r="3827" spans="1:8" ht="30" x14ac:dyDescent="0.25">
      <c r="A3827" s="33" t="s">
        <v>3761</v>
      </c>
      <c r="B3827" s="28"/>
      <c r="C3827" s="28"/>
      <c r="D3827" s="28" t="s">
        <v>601</v>
      </c>
      <c r="E3827" s="28" t="s">
        <v>3001</v>
      </c>
      <c r="F3827" s="28">
        <v>0</v>
      </c>
      <c r="G3827" s="28">
        <v>0</v>
      </c>
      <c r="H3827" s="2"/>
    </row>
    <row r="3828" spans="1:8" ht="30" x14ac:dyDescent="0.25">
      <c r="A3828" s="33" t="s">
        <v>3761</v>
      </c>
      <c r="B3828" s="28"/>
      <c r="C3828" s="28"/>
      <c r="D3828" s="28" t="s">
        <v>1964</v>
      </c>
      <c r="E3828" s="28" t="s">
        <v>3002</v>
      </c>
      <c r="F3828" s="28">
        <v>0</v>
      </c>
      <c r="G3828" s="28">
        <v>0</v>
      </c>
      <c r="H3828" s="2"/>
    </row>
    <row r="3829" spans="1:8" ht="30" x14ac:dyDescent="0.25">
      <c r="A3829" s="33" t="s">
        <v>3761</v>
      </c>
      <c r="B3829" s="28"/>
      <c r="C3829" s="28"/>
      <c r="D3829" s="28" t="s">
        <v>603</v>
      </c>
      <c r="E3829" s="28" t="s">
        <v>3003</v>
      </c>
      <c r="F3829" s="28">
        <v>0</v>
      </c>
      <c r="G3829" s="28">
        <v>0</v>
      </c>
      <c r="H3829" s="2"/>
    </row>
    <row r="3830" spans="1:8" ht="30" x14ac:dyDescent="0.25">
      <c r="A3830" s="33" t="s">
        <v>3761</v>
      </c>
      <c r="B3830" s="28"/>
      <c r="C3830" s="28"/>
      <c r="D3830" s="28" t="s">
        <v>1914</v>
      </c>
      <c r="E3830" s="28" t="s">
        <v>3004</v>
      </c>
      <c r="F3830" s="28">
        <v>0</v>
      </c>
      <c r="G3830" s="28">
        <v>0</v>
      </c>
      <c r="H3830" s="2"/>
    </row>
    <row r="3831" spans="1:8" ht="30" x14ac:dyDescent="0.25">
      <c r="A3831" s="33" t="s">
        <v>3761</v>
      </c>
      <c r="B3831" s="28"/>
      <c r="C3831" s="28"/>
      <c r="D3831" s="28" t="s">
        <v>605</v>
      </c>
      <c r="E3831" s="28" t="s">
        <v>3005</v>
      </c>
      <c r="F3831" s="28">
        <v>0</v>
      </c>
      <c r="G3831" s="28">
        <v>0</v>
      </c>
      <c r="H3831" s="2"/>
    </row>
    <row r="3832" spans="1:8" ht="30" x14ac:dyDescent="0.25">
      <c r="A3832" s="33" t="s">
        <v>3761</v>
      </c>
      <c r="B3832" s="28"/>
      <c r="C3832" s="28"/>
      <c r="D3832" s="28" t="s">
        <v>607</v>
      </c>
      <c r="E3832" s="28" t="s">
        <v>3006</v>
      </c>
      <c r="F3832" s="28">
        <v>0</v>
      </c>
      <c r="G3832" s="28">
        <v>0</v>
      </c>
      <c r="H3832" s="2"/>
    </row>
    <row r="3833" spans="1:8" ht="30" x14ac:dyDescent="0.25">
      <c r="A3833" s="33" t="s">
        <v>3761</v>
      </c>
      <c r="B3833" s="28"/>
      <c r="C3833" s="28"/>
      <c r="D3833" s="28" t="s">
        <v>609</v>
      </c>
      <c r="E3833" s="28" t="s">
        <v>3007</v>
      </c>
      <c r="F3833" s="28">
        <v>0</v>
      </c>
      <c r="G3833" s="28">
        <v>0</v>
      </c>
      <c r="H3833" s="2"/>
    </row>
    <row r="3834" spans="1:8" ht="30" x14ac:dyDescent="0.25">
      <c r="A3834" s="33" t="s">
        <v>3761</v>
      </c>
      <c r="B3834" s="28"/>
      <c r="C3834" s="28"/>
      <c r="D3834" s="28" t="s">
        <v>611</v>
      </c>
      <c r="E3834" s="28" t="s">
        <v>3008</v>
      </c>
      <c r="F3834" s="28">
        <v>0</v>
      </c>
      <c r="G3834" s="28">
        <v>0</v>
      </c>
      <c r="H3834" s="2"/>
    </row>
    <row r="3835" spans="1:8" ht="30" x14ac:dyDescent="0.25">
      <c r="A3835" s="33" t="s">
        <v>3761</v>
      </c>
      <c r="B3835" s="28"/>
      <c r="C3835" s="28"/>
      <c r="D3835" s="28" t="s">
        <v>1814</v>
      </c>
      <c r="E3835" s="28" t="s">
        <v>3009</v>
      </c>
      <c r="F3835" s="28">
        <v>0</v>
      </c>
      <c r="G3835" s="28">
        <v>0</v>
      </c>
      <c r="H3835" s="2"/>
    </row>
    <row r="3836" spans="1:8" ht="30" x14ac:dyDescent="0.25">
      <c r="A3836" s="33" t="s">
        <v>3761</v>
      </c>
      <c r="B3836" s="28"/>
      <c r="C3836" s="28"/>
      <c r="D3836" s="28" t="s">
        <v>613</v>
      </c>
      <c r="E3836" s="28" t="s">
        <v>3010</v>
      </c>
      <c r="F3836" s="28">
        <v>0</v>
      </c>
      <c r="G3836" s="28">
        <v>0</v>
      </c>
      <c r="H3836" s="2"/>
    </row>
    <row r="3837" spans="1:8" ht="30" x14ac:dyDescent="0.25">
      <c r="A3837" s="33" t="s">
        <v>3761</v>
      </c>
      <c r="B3837" s="28"/>
      <c r="C3837" s="28"/>
      <c r="D3837" s="28" t="s">
        <v>615</v>
      </c>
      <c r="E3837" s="28" t="s">
        <v>3011</v>
      </c>
      <c r="F3837" s="28">
        <v>0</v>
      </c>
      <c r="G3837" s="28">
        <v>0</v>
      </c>
      <c r="H3837" s="2"/>
    </row>
    <row r="3838" spans="1:8" ht="30" x14ac:dyDescent="0.25">
      <c r="A3838" s="33" t="s">
        <v>3761</v>
      </c>
      <c r="B3838" s="28"/>
      <c r="C3838" s="28"/>
      <c r="D3838" s="28" t="s">
        <v>617</v>
      </c>
      <c r="E3838" s="28" t="s">
        <v>3012</v>
      </c>
      <c r="F3838" s="28">
        <v>0</v>
      </c>
      <c r="G3838" s="28">
        <v>0</v>
      </c>
      <c r="H3838" s="2"/>
    </row>
    <row r="3839" spans="1:8" ht="30" x14ac:dyDescent="0.25">
      <c r="A3839" s="33" t="s">
        <v>3761</v>
      </c>
      <c r="B3839" s="28"/>
      <c r="C3839" s="28"/>
      <c r="D3839" s="28" t="s">
        <v>619</v>
      </c>
      <c r="E3839" s="28" t="s">
        <v>3013</v>
      </c>
      <c r="F3839" s="28">
        <v>0</v>
      </c>
      <c r="G3839" s="28">
        <v>0</v>
      </c>
      <c r="H3839" s="2"/>
    </row>
    <row r="3840" spans="1:8" ht="30" x14ac:dyDescent="0.25">
      <c r="A3840" s="33" t="s">
        <v>3761</v>
      </c>
      <c r="B3840" s="28"/>
      <c r="C3840" s="28"/>
      <c r="D3840" s="28" t="s">
        <v>41</v>
      </c>
      <c r="E3840" s="28" t="s">
        <v>3014</v>
      </c>
      <c r="F3840" s="28">
        <v>0</v>
      </c>
      <c r="G3840" s="28">
        <v>0</v>
      </c>
      <c r="H3840" s="2"/>
    </row>
    <row r="3841" spans="1:8" ht="30" x14ac:dyDescent="0.25">
      <c r="A3841" s="33" t="s">
        <v>3761</v>
      </c>
      <c r="B3841" s="28"/>
      <c r="C3841" s="28"/>
      <c r="D3841" s="28" t="s">
        <v>622</v>
      </c>
      <c r="E3841" s="28" t="s">
        <v>3015</v>
      </c>
      <c r="F3841" s="28">
        <v>0</v>
      </c>
      <c r="G3841" s="28">
        <v>0</v>
      </c>
      <c r="H3841" s="2"/>
    </row>
    <row r="3842" spans="1:8" ht="30" x14ac:dyDescent="0.25">
      <c r="A3842" s="33" t="s">
        <v>3761</v>
      </c>
      <c r="B3842" s="28"/>
      <c r="C3842" s="28"/>
      <c r="D3842" s="28" t="s">
        <v>1719</v>
      </c>
      <c r="E3842" s="28" t="s">
        <v>3016</v>
      </c>
      <c r="F3842" s="28">
        <v>0</v>
      </c>
      <c r="G3842" s="28">
        <v>0</v>
      </c>
      <c r="H3842" s="2"/>
    </row>
    <row r="3843" spans="1:8" ht="30" x14ac:dyDescent="0.25">
      <c r="A3843" s="33" t="s">
        <v>3761</v>
      </c>
      <c r="B3843" s="28"/>
      <c r="C3843" s="28"/>
      <c r="D3843" s="28" t="s">
        <v>2174</v>
      </c>
      <c r="E3843" s="28" t="s">
        <v>3017</v>
      </c>
      <c r="F3843" s="28">
        <v>0</v>
      </c>
      <c r="G3843" s="28">
        <v>0</v>
      </c>
      <c r="H3843" s="2"/>
    </row>
    <row r="3844" spans="1:8" ht="30" x14ac:dyDescent="0.25">
      <c r="A3844" s="33" t="s">
        <v>3761</v>
      </c>
      <c r="B3844" s="28"/>
      <c r="C3844" s="28"/>
      <c r="D3844" s="28" t="s">
        <v>2176</v>
      </c>
      <c r="E3844" s="28" t="s">
        <v>3018</v>
      </c>
      <c r="F3844" s="28">
        <v>0</v>
      </c>
      <c r="G3844" s="28">
        <v>0</v>
      </c>
      <c r="H3844" s="2"/>
    </row>
    <row r="3845" spans="1:8" ht="30" x14ac:dyDescent="0.25">
      <c r="A3845" s="33" t="s">
        <v>3761</v>
      </c>
      <c r="B3845" s="28"/>
      <c r="C3845" s="28"/>
      <c r="D3845" s="28" t="s">
        <v>2178</v>
      </c>
      <c r="E3845" s="28" t="s">
        <v>3019</v>
      </c>
      <c r="F3845" s="28">
        <v>0</v>
      </c>
      <c r="G3845" s="28">
        <v>0</v>
      </c>
      <c r="H3845" s="2"/>
    </row>
    <row r="3846" spans="1:8" ht="30" x14ac:dyDescent="0.25">
      <c r="A3846" s="33" t="s">
        <v>3761</v>
      </c>
      <c r="B3846" s="28"/>
      <c r="C3846" s="28"/>
      <c r="D3846" s="28" t="s">
        <v>624</v>
      </c>
      <c r="E3846" s="28" t="s">
        <v>3020</v>
      </c>
      <c r="F3846" s="28">
        <v>0</v>
      </c>
      <c r="G3846" s="28">
        <v>0</v>
      </c>
      <c r="H3846" s="2"/>
    </row>
    <row r="3847" spans="1:8" ht="30" x14ac:dyDescent="0.25">
      <c r="A3847" s="33" t="s">
        <v>3761</v>
      </c>
      <c r="B3847" s="28"/>
      <c r="C3847" s="28"/>
      <c r="D3847" s="28" t="s">
        <v>626</v>
      </c>
      <c r="E3847" s="28" t="s">
        <v>3021</v>
      </c>
      <c r="F3847" s="28">
        <v>0</v>
      </c>
      <c r="G3847" s="28">
        <v>0</v>
      </c>
      <c r="H3847" s="2"/>
    </row>
    <row r="3848" spans="1:8" ht="30" x14ac:dyDescent="0.25">
      <c r="A3848" s="33" t="s">
        <v>3761</v>
      </c>
      <c r="B3848" s="28"/>
      <c r="C3848" s="28"/>
      <c r="D3848" s="28" t="s">
        <v>628</v>
      </c>
      <c r="E3848" s="28" t="s">
        <v>3022</v>
      </c>
      <c r="F3848" s="28">
        <v>0</v>
      </c>
      <c r="G3848" s="28">
        <v>0</v>
      </c>
      <c r="H3848" s="2"/>
    </row>
    <row r="3849" spans="1:8" ht="30" x14ac:dyDescent="0.25">
      <c r="A3849" s="33" t="s">
        <v>3761</v>
      </c>
      <c r="B3849" s="28"/>
      <c r="C3849" s="28"/>
      <c r="D3849" s="28" t="s">
        <v>2180</v>
      </c>
      <c r="E3849" s="28" t="s">
        <v>3023</v>
      </c>
      <c r="F3849" s="28">
        <v>0</v>
      </c>
      <c r="G3849" s="28">
        <v>0</v>
      </c>
      <c r="H3849" s="2"/>
    </row>
    <row r="3850" spans="1:8" ht="30" x14ac:dyDescent="0.25">
      <c r="A3850" s="33" t="s">
        <v>3761</v>
      </c>
      <c r="B3850" s="28"/>
      <c r="C3850" s="28"/>
      <c r="D3850" s="28" t="s">
        <v>2182</v>
      </c>
      <c r="E3850" s="28" t="s">
        <v>3024</v>
      </c>
      <c r="F3850" s="28">
        <v>0</v>
      </c>
      <c r="G3850" s="28">
        <v>0</v>
      </c>
      <c r="H3850" s="2"/>
    </row>
    <row r="3851" spans="1:8" ht="30" x14ac:dyDescent="0.25">
      <c r="A3851" s="33" t="s">
        <v>3761</v>
      </c>
      <c r="B3851" s="28"/>
      <c r="C3851" s="28"/>
      <c r="D3851" s="28" t="s">
        <v>630</v>
      </c>
      <c r="E3851" s="28" t="s">
        <v>3025</v>
      </c>
      <c r="F3851" s="28">
        <v>0</v>
      </c>
      <c r="G3851" s="28">
        <v>0</v>
      </c>
      <c r="H3851" s="2"/>
    </row>
    <row r="3852" spans="1:8" ht="30" x14ac:dyDescent="0.25">
      <c r="A3852" s="33" t="s">
        <v>3761</v>
      </c>
      <c r="B3852" s="28"/>
      <c r="C3852" s="28"/>
      <c r="D3852" s="28" t="s">
        <v>632</v>
      </c>
      <c r="E3852" s="28" t="s">
        <v>3026</v>
      </c>
      <c r="F3852" s="28">
        <v>0</v>
      </c>
      <c r="G3852" s="28">
        <v>0</v>
      </c>
      <c r="H3852" s="2"/>
    </row>
    <row r="3853" spans="1:8" ht="30" x14ac:dyDescent="0.25">
      <c r="A3853" s="33" t="s">
        <v>3761</v>
      </c>
      <c r="B3853" s="28"/>
      <c r="C3853" s="28"/>
      <c r="D3853" s="28" t="s">
        <v>634</v>
      </c>
      <c r="E3853" s="28" t="s">
        <v>3027</v>
      </c>
      <c r="F3853" s="28">
        <v>0</v>
      </c>
      <c r="G3853" s="28">
        <v>0</v>
      </c>
      <c r="H3853" s="2"/>
    </row>
    <row r="3854" spans="1:8" ht="30" x14ac:dyDescent="0.25">
      <c r="A3854" s="33" t="s">
        <v>3761</v>
      </c>
      <c r="B3854" s="28"/>
      <c r="C3854" s="28"/>
      <c r="D3854" s="28" t="s">
        <v>636</v>
      </c>
      <c r="E3854" s="28" t="s">
        <v>3028</v>
      </c>
      <c r="F3854" s="28">
        <v>0</v>
      </c>
      <c r="G3854" s="28">
        <v>0</v>
      </c>
      <c r="H3854" s="2"/>
    </row>
    <row r="3855" spans="1:8" ht="30" x14ac:dyDescent="0.25">
      <c r="A3855" s="33" t="s">
        <v>3761</v>
      </c>
      <c r="B3855" s="28"/>
      <c r="C3855" s="28"/>
      <c r="D3855" s="28" t="s">
        <v>2186</v>
      </c>
      <c r="E3855" s="28" t="s">
        <v>3029</v>
      </c>
      <c r="F3855" s="28">
        <v>0</v>
      </c>
      <c r="G3855" s="28">
        <v>0</v>
      </c>
      <c r="H3855" s="2"/>
    </row>
    <row r="3856" spans="1:8" ht="30" x14ac:dyDescent="0.25">
      <c r="A3856" s="33" t="s">
        <v>3761</v>
      </c>
      <c r="B3856" s="28"/>
      <c r="C3856" s="28"/>
      <c r="D3856" s="28" t="s">
        <v>2188</v>
      </c>
      <c r="E3856" s="28" t="s">
        <v>2787</v>
      </c>
      <c r="F3856" s="28">
        <v>0</v>
      </c>
      <c r="G3856" s="28">
        <v>0</v>
      </c>
      <c r="H3856" s="2"/>
    </row>
    <row r="3857" spans="1:8" ht="30" x14ac:dyDescent="0.25">
      <c r="A3857" s="33" t="s">
        <v>3761</v>
      </c>
      <c r="B3857" s="28"/>
      <c r="C3857" s="28"/>
      <c r="D3857" s="28" t="s">
        <v>43</v>
      </c>
      <c r="E3857" s="28" t="s">
        <v>3030</v>
      </c>
      <c r="F3857" s="28">
        <v>0</v>
      </c>
      <c r="G3857" s="28">
        <v>0</v>
      </c>
      <c r="H3857" s="2"/>
    </row>
    <row r="3858" spans="1:8" ht="30" x14ac:dyDescent="0.25">
      <c r="A3858" s="33" t="s">
        <v>3761</v>
      </c>
      <c r="B3858" s="28"/>
      <c r="C3858" s="28"/>
      <c r="D3858" s="28" t="s">
        <v>639</v>
      </c>
      <c r="E3858" s="28" t="s">
        <v>3031</v>
      </c>
      <c r="F3858" s="28">
        <v>0</v>
      </c>
      <c r="G3858" s="28">
        <v>0</v>
      </c>
      <c r="H3858" s="2"/>
    </row>
    <row r="3859" spans="1:8" ht="30" x14ac:dyDescent="0.25">
      <c r="A3859" s="33" t="s">
        <v>3761</v>
      </c>
      <c r="B3859" s="28"/>
      <c r="C3859" s="28"/>
      <c r="D3859" s="28" t="s">
        <v>641</v>
      </c>
      <c r="E3859" s="28" t="s">
        <v>3032</v>
      </c>
      <c r="F3859" s="28">
        <v>0</v>
      </c>
      <c r="G3859" s="28">
        <v>0</v>
      </c>
      <c r="H3859" s="2"/>
    </row>
    <row r="3860" spans="1:8" ht="30" x14ac:dyDescent="0.25">
      <c r="A3860" s="33" t="s">
        <v>3761</v>
      </c>
      <c r="B3860" s="28"/>
      <c r="C3860" s="28"/>
      <c r="D3860" s="28" t="s">
        <v>643</v>
      </c>
      <c r="E3860" s="28" t="s">
        <v>2685</v>
      </c>
      <c r="F3860" s="28">
        <v>0</v>
      </c>
      <c r="G3860" s="28">
        <v>0</v>
      </c>
      <c r="H3860" s="2"/>
    </row>
    <row r="3861" spans="1:8" ht="30" x14ac:dyDescent="0.25">
      <c r="A3861" s="33" t="s">
        <v>3761</v>
      </c>
      <c r="B3861" s="28"/>
      <c r="C3861" s="28"/>
      <c r="D3861" s="28" t="s">
        <v>645</v>
      </c>
      <c r="E3861" s="28" t="s">
        <v>3033</v>
      </c>
      <c r="F3861" s="28">
        <v>0</v>
      </c>
      <c r="G3861" s="28">
        <v>0</v>
      </c>
      <c r="H3861" s="2"/>
    </row>
    <row r="3862" spans="1:8" ht="30" x14ac:dyDescent="0.25">
      <c r="A3862" s="33" t="s">
        <v>3761</v>
      </c>
      <c r="B3862" s="28"/>
      <c r="C3862" s="28"/>
      <c r="D3862" s="28" t="s">
        <v>647</v>
      </c>
      <c r="E3862" s="28" t="s">
        <v>2820</v>
      </c>
      <c r="F3862" s="28">
        <v>0</v>
      </c>
      <c r="G3862" s="28">
        <v>0</v>
      </c>
      <c r="H3862" s="2"/>
    </row>
    <row r="3863" spans="1:8" ht="30" x14ac:dyDescent="0.25">
      <c r="A3863" s="33" t="s">
        <v>3761</v>
      </c>
      <c r="B3863" s="28"/>
      <c r="C3863" s="28"/>
      <c r="D3863" s="28" t="s">
        <v>649</v>
      </c>
      <c r="E3863" s="28" t="s">
        <v>3034</v>
      </c>
      <c r="F3863" s="28">
        <v>0</v>
      </c>
      <c r="G3863" s="28">
        <v>0</v>
      </c>
      <c r="H3863" s="2"/>
    </row>
    <row r="3864" spans="1:8" ht="30" x14ac:dyDescent="0.25">
      <c r="A3864" s="33" t="s">
        <v>3761</v>
      </c>
      <c r="B3864" s="28"/>
      <c r="C3864" s="28"/>
      <c r="D3864" s="28" t="s">
        <v>651</v>
      </c>
      <c r="E3864" s="28" t="s">
        <v>3035</v>
      </c>
      <c r="F3864" s="28">
        <v>0</v>
      </c>
      <c r="G3864" s="28">
        <v>0</v>
      </c>
      <c r="H3864" s="2"/>
    </row>
    <row r="3865" spans="1:8" ht="30" x14ac:dyDescent="0.25">
      <c r="A3865" s="33" t="s">
        <v>3761</v>
      </c>
      <c r="B3865" s="28"/>
      <c r="C3865" s="28"/>
      <c r="D3865" s="28" t="s">
        <v>653</v>
      </c>
      <c r="E3865" s="28" t="s">
        <v>3036</v>
      </c>
      <c r="F3865" s="28">
        <v>0</v>
      </c>
      <c r="G3865" s="28">
        <v>0</v>
      </c>
      <c r="H3865" s="2"/>
    </row>
    <row r="3866" spans="1:8" ht="30" x14ac:dyDescent="0.25">
      <c r="A3866" s="33" t="s">
        <v>3761</v>
      </c>
      <c r="B3866" s="28"/>
      <c r="C3866" s="28"/>
      <c r="D3866" s="28" t="s">
        <v>655</v>
      </c>
      <c r="E3866" s="28" t="s">
        <v>3037</v>
      </c>
      <c r="F3866" s="28">
        <v>0</v>
      </c>
      <c r="G3866" s="28">
        <v>0</v>
      </c>
      <c r="H3866" s="2"/>
    </row>
    <row r="3867" spans="1:8" ht="30" x14ac:dyDescent="0.25">
      <c r="A3867" s="33" t="s">
        <v>3761</v>
      </c>
      <c r="B3867" s="28"/>
      <c r="C3867" s="28"/>
      <c r="D3867" s="28" t="s">
        <v>657</v>
      </c>
      <c r="E3867" s="28" t="s">
        <v>3038</v>
      </c>
      <c r="F3867" s="28">
        <v>0</v>
      </c>
      <c r="G3867" s="28">
        <v>0</v>
      </c>
      <c r="H3867" s="2"/>
    </row>
    <row r="3868" spans="1:8" ht="30" x14ac:dyDescent="0.25">
      <c r="A3868" s="33" t="s">
        <v>3761</v>
      </c>
      <c r="B3868" s="28"/>
      <c r="C3868" s="28"/>
      <c r="D3868" s="28" t="s">
        <v>659</v>
      </c>
      <c r="E3868" s="28" t="s">
        <v>3039</v>
      </c>
      <c r="F3868" s="28">
        <v>0</v>
      </c>
      <c r="G3868" s="28">
        <v>0</v>
      </c>
      <c r="H3868" s="2"/>
    </row>
    <row r="3869" spans="1:8" ht="30" x14ac:dyDescent="0.25">
      <c r="A3869" s="33" t="s">
        <v>3761</v>
      </c>
      <c r="B3869" s="28"/>
      <c r="C3869" s="28"/>
      <c r="D3869" s="28" t="s">
        <v>2191</v>
      </c>
      <c r="E3869" s="28" t="s">
        <v>3015</v>
      </c>
      <c r="F3869" s="28">
        <v>0</v>
      </c>
      <c r="G3869" s="28">
        <v>0</v>
      </c>
      <c r="H3869" s="2"/>
    </row>
    <row r="3870" spans="1:8" ht="30" x14ac:dyDescent="0.25">
      <c r="A3870" s="33" t="s">
        <v>3761</v>
      </c>
      <c r="B3870" s="28"/>
      <c r="C3870" s="28"/>
      <c r="D3870" s="28" t="s">
        <v>661</v>
      </c>
      <c r="E3870" s="28" t="s">
        <v>3040</v>
      </c>
      <c r="F3870" s="28">
        <v>0</v>
      </c>
      <c r="G3870" s="28">
        <v>0</v>
      </c>
      <c r="H3870" s="2"/>
    </row>
    <row r="3871" spans="1:8" ht="30" x14ac:dyDescent="0.25">
      <c r="A3871" s="33" t="s">
        <v>3761</v>
      </c>
      <c r="B3871" s="28"/>
      <c r="C3871" s="28"/>
      <c r="D3871" s="28" t="s">
        <v>663</v>
      </c>
      <c r="E3871" s="28" t="s">
        <v>3041</v>
      </c>
      <c r="F3871" s="28">
        <v>0</v>
      </c>
      <c r="G3871" s="28">
        <v>0</v>
      </c>
      <c r="H3871" s="2"/>
    </row>
    <row r="3872" spans="1:8" ht="30" x14ac:dyDescent="0.25">
      <c r="A3872" s="33" t="s">
        <v>3761</v>
      </c>
      <c r="B3872" s="28"/>
      <c r="C3872" s="28"/>
      <c r="D3872" s="28" t="s">
        <v>1721</v>
      </c>
      <c r="E3872" s="28" t="s">
        <v>3042</v>
      </c>
      <c r="F3872" s="28">
        <v>0</v>
      </c>
      <c r="G3872" s="28">
        <v>0</v>
      </c>
      <c r="H3872" s="2"/>
    </row>
    <row r="3873" spans="1:8" ht="30" x14ac:dyDescent="0.25">
      <c r="A3873" s="33" t="s">
        <v>3761</v>
      </c>
      <c r="B3873" s="28"/>
      <c r="C3873" s="28"/>
      <c r="D3873" s="28" t="s">
        <v>2193</v>
      </c>
      <c r="E3873" s="28" t="s">
        <v>3043</v>
      </c>
      <c r="F3873" s="28">
        <v>0</v>
      </c>
      <c r="G3873" s="28">
        <v>0</v>
      </c>
      <c r="H3873" s="2"/>
    </row>
    <row r="3874" spans="1:8" ht="30" x14ac:dyDescent="0.25">
      <c r="A3874" s="33" t="s">
        <v>3761</v>
      </c>
      <c r="B3874" s="28"/>
      <c r="C3874" s="28"/>
      <c r="D3874" s="28" t="s">
        <v>665</v>
      </c>
      <c r="E3874" s="28" t="s">
        <v>3044</v>
      </c>
      <c r="F3874" s="28">
        <v>0</v>
      </c>
      <c r="G3874" s="28">
        <v>0</v>
      </c>
      <c r="H3874" s="2"/>
    </row>
    <row r="3875" spans="1:8" ht="30" x14ac:dyDescent="0.25">
      <c r="A3875" s="33" t="s">
        <v>3761</v>
      </c>
      <c r="B3875" s="28"/>
      <c r="C3875" s="28"/>
      <c r="D3875" s="28" t="s">
        <v>667</v>
      </c>
      <c r="E3875" s="28" t="s">
        <v>3045</v>
      </c>
      <c r="F3875" s="28">
        <v>0</v>
      </c>
      <c r="G3875" s="28">
        <v>0</v>
      </c>
      <c r="H3875" s="2"/>
    </row>
    <row r="3876" spans="1:8" ht="30" x14ac:dyDescent="0.25">
      <c r="A3876" s="33" t="s">
        <v>3761</v>
      </c>
      <c r="B3876" s="28"/>
      <c r="C3876" s="28"/>
      <c r="D3876" s="28" t="s">
        <v>669</v>
      </c>
      <c r="E3876" s="28" t="s">
        <v>3046</v>
      </c>
      <c r="F3876" s="28">
        <v>0</v>
      </c>
      <c r="G3876" s="28">
        <v>0</v>
      </c>
      <c r="H3876" s="2"/>
    </row>
    <row r="3877" spans="1:8" ht="30" x14ac:dyDescent="0.25">
      <c r="A3877" s="33" t="s">
        <v>3761</v>
      </c>
      <c r="B3877" s="28"/>
      <c r="C3877" s="28"/>
      <c r="D3877" s="28" t="s">
        <v>671</v>
      </c>
      <c r="E3877" s="28" t="s">
        <v>3047</v>
      </c>
      <c r="F3877" s="28">
        <v>0</v>
      </c>
      <c r="G3877" s="28">
        <v>0</v>
      </c>
      <c r="H3877" s="2"/>
    </row>
    <row r="3878" spans="1:8" ht="30" x14ac:dyDescent="0.25">
      <c r="A3878" s="33" t="s">
        <v>3761</v>
      </c>
      <c r="B3878" s="28"/>
      <c r="C3878" s="28"/>
      <c r="D3878" s="28" t="s">
        <v>673</v>
      </c>
      <c r="E3878" s="28" t="s">
        <v>3048</v>
      </c>
      <c r="F3878" s="28">
        <v>0</v>
      </c>
      <c r="G3878" s="28">
        <v>0</v>
      </c>
      <c r="H3878" s="2"/>
    </row>
    <row r="3879" spans="1:8" ht="30" x14ac:dyDescent="0.25">
      <c r="A3879" s="33" t="s">
        <v>3761</v>
      </c>
      <c r="B3879" s="28"/>
      <c r="C3879" s="28"/>
      <c r="D3879" s="28" t="s">
        <v>675</v>
      </c>
      <c r="E3879" s="28" t="s">
        <v>2843</v>
      </c>
      <c r="F3879" s="28">
        <v>0</v>
      </c>
      <c r="G3879" s="28">
        <v>0</v>
      </c>
      <c r="H3879" s="2"/>
    </row>
    <row r="3880" spans="1:8" ht="30" x14ac:dyDescent="0.25">
      <c r="A3880" s="33" t="s">
        <v>3761</v>
      </c>
      <c r="B3880" s="28"/>
      <c r="C3880" s="28"/>
      <c r="D3880" s="28" t="s">
        <v>1967</v>
      </c>
      <c r="E3880" s="28" t="s">
        <v>3049</v>
      </c>
      <c r="F3880" s="28">
        <v>0</v>
      </c>
      <c r="G3880" s="28">
        <v>0</v>
      </c>
      <c r="H3880" s="2"/>
    </row>
    <row r="3881" spans="1:8" ht="30" x14ac:dyDescent="0.25">
      <c r="A3881" s="33" t="s">
        <v>3761</v>
      </c>
      <c r="B3881" s="28"/>
      <c r="C3881" s="28"/>
      <c r="D3881" s="28" t="s">
        <v>677</v>
      </c>
      <c r="E3881" s="28" t="s">
        <v>3050</v>
      </c>
      <c r="F3881" s="28">
        <v>0</v>
      </c>
      <c r="G3881" s="28">
        <v>0</v>
      </c>
      <c r="H3881" s="2"/>
    </row>
    <row r="3882" spans="1:8" ht="30" x14ac:dyDescent="0.25">
      <c r="A3882" s="33" t="s">
        <v>3761</v>
      </c>
      <c r="B3882" s="28"/>
      <c r="C3882" s="28"/>
      <c r="D3882" s="28" t="s">
        <v>679</v>
      </c>
      <c r="E3882" s="28" t="s">
        <v>3051</v>
      </c>
      <c r="F3882" s="28">
        <v>0</v>
      </c>
      <c r="G3882" s="28">
        <v>0</v>
      </c>
      <c r="H3882" s="2"/>
    </row>
    <row r="3883" spans="1:8" ht="30" x14ac:dyDescent="0.25">
      <c r="A3883" s="33" t="s">
        <v>3761</v>
      </c>
      <c r="B3883" s="28"/>
      <c r="C3883" s="28"/>
      <c r="D3883" s="28" t="s">
        <v>681</v>
      </c>
      <c r="E3883" s="28" t="s">
        <v>3052</v>
      </c>
      <c r="F3883" s="28">
        <v>0</v>
      </c>
      <c r="G3883" s="28">
        <v>0</v>
      </c>
      <c r="H3883" s="2"/>
    </row>
    <row r="3884" spans="1:8" ht="30" x14ac:dyDescent="0.25">
      <c r="A3884" s="33" t="s">
        <v>3761</v>
      </c>
      <c r="B3884" s="28"/>
      <c r="C3884" s="28"/>
      <c r="D3884" s="28" t="s">
        <v>2196</v>
      </c>
      <c r="E3884" s="28" t="s">
        <v>3053</v>
      </c>
      <c r="F3884" s="28">
        <v>0</v>
      </c>
      <c r="G3884" s="28">
        <v>0</v>
      </c>
      <c r="H3884" s="2"/>
    </row>
    <row r="3885" spans="1:8" ht="30" x14ac:dyDescent="0.25">
      <c r="A3885" s="33" t="s">
        <v>3761</v>
      </c>
      <c r="B3885" s="28"/>
      <c r="C3885" s="28"/>
      <c r="D3885" s="28" t="s">
        <v>683</v>
      </c>
      <c r="E3885" s="28" t="s">
        <v>3054</v>
      </c>
      <c r="F3885" s="28">
        <v>0</v>
      </c>
      <c r="G3885" s="28">
        <v>0</v>
      </c>
      <c r="H3885" s="2"/>
    </row>
    <row r="3886" spans="1:8" ht="30" x14ac:dyDescent="0.25">
      <c r="A3886" s="33" t="s">
        <v>3761</v>
      </c>
      <c r="B3886" s="28"/>
      <c r="C3886" s="28"/>
      <c r="D3886" s="28" t="s">
        <v>685</v>
      </c>
      <c r="E3886" s="28" t="s">
        <v>3055</v>
      </c>
      <c r="F3886" s="28">
        <v>0</v>
      </c>
      <c r="G3886" s="28">
        <v>0</v>
      </c>
      <c r="H3886" s="2"/>
    </row>
    <row r="3887" spans="1:8" ht="30" x14ac:dyDescent="0.25">
      <c r="A3887" s="33" t="s">
        <v>3761</v>
      </c>
      <c r="B3887" s="28"/>
      <c r="C3887" s="28"/>
      <c r="D3887" s="28" t="s">
        <v>687</v>
      </c>
      <c r="E3887" s="28" t="s">
        <v>3056</v>
      </c>
      <c r="F3887" s="28">
        <v>0</v>
      </c>
      <c r="G3887" s="28">
        <v>0</v>
      </c>
      <c r="H3887" s="2"/>
    </row>
    <row r="3888" spans="1:8" ht="30" x14ac:dyDescent="0.25">
      <c r="A3888" s="33" t="s">
        <v>3761</v>
      </c>
      <c r="B3888" s="28"/>
      <c r="C3888" s="28"/>
      <c r="D3888" s="28" t="s">
        <v>2198</v>
      </c>
      <c r="E3888" s="28" t="s">
        <v>3057</v>
      </c>
      <c r="F3888" s="28">
        <v>0</v>
      </c>
      <c r="G3888" s="28">
        <v>0</v>
      </c>
      <c r="H3888" s="2"/>
    </row>
    <row r="3889" spans="1:8" ht="30" x14ac:dyDescent="0.25">
      <c r="A3889" s="33" t="s">
        <v>3761</v>
      </c>
      <c r="B3889" s="28"/>
      <c r="C3889" s="28"/>
      <c r="D3889" s="28" t="s">
        <v>689</v>
      </c>
      <c r="E3889" s="28" t="s">
        <v>3058</v>
      </c>
      <c r="F3889" s="28">
        <v>0</v>
      </c>
      <c r="G3889" s="28">
        <v>0</v>
      </c>
      <c r="H3889" s="2"/>
    </row>
    <row r="3890" spans="1:8" ht="30" x14ac:dyDescent="0.25">
      <c r="A3890" s="33" t="s">
        <v>3761</v>
      </c>
      <c r="B3890" s="28"/>
      <c r="C3890" s="28"/>
      <c r="D3890" s="28" t="s">
        <v>691</v>
      </c>
      <c r="E3890" s="28" t="s">
        <v>2857</v>
      </c>
      <c r="F3890" s="28">
        <v>0</v>
      </c>
      <c r="G3890" s="28">
        <v>0</v>
      </c>
      <c r="H3890" s="2"/>
    </row>
    <row r="3891" spans="1:8" ht="30" x14ac:dyDescent="0.25">
      <c r="A3891" s="33" t="s">
        <v>3761</v>
      </c>
      <c r="B3891" s="28"/>
      <c r="C3891" s="28"/>
      <c r="D3891" s="28" t="s">
        <v>2200</v>
      </c>
      <c r="E3891" s="28" t="s">
        <v>3059</v>
      </c>
      <c r="F3891" s="28">
        <v>0</v>
      </c>
      <c r="G3891" s="28">
        <v>0</v>
      </c>
      <c r="H3891" s="2"/>
    </row>
    <row r="3892" spans="1:8" ht="30" x14ac:dyDescent="0.25">
      <c r="A3892" s="33" t="s">
        <v>3761</v>
      </c>
      <c r="B3892" s="28"/>
      <c r="C3892" s="28"/>
      <c r="D3892" s="28" t="s">
        <v>693</v>
      </c>
      <c r="E3892" s="28" t="s">
        <v>3060</v>
      </c>
      <c r="F3892" s="28">
        <v>0</v>
      </c>
      <c r="G3892" s="28">
        <v>0</v>
      </c>
      <c r="H3892" s="2"/>
    </row>
    <row r="3893" spans="1:8" ht="30" x14ac:dyDescent="0.25">
      <c r="A3893" s="33" t="s">
        <v>3761</v>
      </c>
      <c r="B3893" s="28"/>
      <c r="C3893" s="28"/>
      <c r="D3893" s="28" t="s">
        <v>695</v>
      </c>
      <c r="E3893" s="28" t="s">
        <v>3061</v>
      </c>
      <c r="F3893" s="28">
        <v>0</v>
      </c>
      <c r="G3893" s="28">
        <v>0</v>
      </c>
      <c r="H3893" s="2"/>
    </row>
    <row r="3894" spans="1:8" ht="30" x14ac:dyDescent="0.25">
      <c r="A3894" s="33" t="s">
        <v>3761</v>
      </c>
      <c r="B3894" s="28"/>
      <c r="C3894" s="28"/>
      <c r="D3894" s="28" t="s">
        <v>2202</v>
      </c>
      <c r="E3894" s="28" t="s">
        <v>3062</v>
      </c>
      <c r="F3894" s="28">
        <v>0</v>
      </c>
      <c r="G3894" s="28">
        <v>0</v>
      </c>
      <c r="H3894" s="2"/>
    </row>
    <row r="3895" spans="1:8" ht="30" x14ac:dyDescent="0.25">
      <c r="A3895" s="33" t="s">
        <v>3761</v>
      </c>
      <c r="B3895" s="28"/>
      <c r="C3895" s="28"/>
      <c r="D3895" s="28" t="s">
        <v>697</v>
      </c>
      <c r="E3895" s="28" t="s">
        <v>3063</v>
      </c>
      <c r="F3895" s="28">
        <v>0</v>
      </c>
      <c r="G3895" s="28">
        <v>0</v>
      </c>
      <c r="H3895" s="2"/>
    </row>
    <row r="3896" spans="1:8" ht="30" x14ac:dyDescent="0.25">
      <c r="A3896" s="33" t="s">
        <v>3761</v>
      </c>
      <c r="B3896" s="28"/>
      <c r="C3896" s="28"/>
      <c r="D3896" s="28" t="s">
        <v>699</v>
      </c>
      <c r="E3896" s="28" t="s">
        <v>3064</v>
      </c>
      <c r="F3896" s="28">
        <v>0</v>
      </c>
      <c r="G3896" s="28">
        <v>0</v>
      </c>
      <c r="H3896" s="2"/>
    </row>
    <row r="3897" spans="1:8" ht="30" x14ac:dyDescent="0.25">
      <c r="A3897" s="33" t="s">
        <v>3761</v>
      </c>
      <c r="B3897" s="28"/>
      <c r="C3897" s="28"/>
      <c r="D3897" s="28" t="s">
        <v>701</v>
      </c>
      <c r="E3897" s="28" t="s">
        <v>3065</v>
      </c>
      <c r="F3897" s="28">
        <v>0</v>
      </c>
      <c r="G3897" s="28">
        <v>0</v>
      </c>
      <c r="H3897" s="2"/>
    </row>
    <row r="3898" spans="1:8" ht="30" x14ac:dyDescent="0.25">
      <c r="A3898" s="33" t="s">
        <v>3761</v>
      </c>
      <c r="B3898" s="28"/>
      <c r="C3898" s="28"/>
      <c r="D3898" s="28" t="s">
        <v>703</v>
      </c>
      <c r="E3898" s="28" t="s">
        <v>3066</v>
      </c>
      <c r="F3898" s="28">
        <v>0</v>
      </c>
      <c r="G3898" s="28">
        <v>0</v>
      </c>
      <c r="H3898" s="2"/>
    </row>
    <row r="3899" spans="1:8" ht="30" x14ac:dyDescent="0.25">
      <c r="A3899" s="33" t="s">
        <v>3761</v>
      </c>
      <c r="B3899" s="28"/>
      <c r="C3899" s="28"/>
      <c r="D3899" s="28" t="s">
        <v>705</v>
      </c>
      <c r="E3899" s="28" t="s">
        <v>3067</v>
      </c>
      <c r="F3899" s="28">
        <v>0</v>
      </c>
      <c r="G3899" s="28">
        <v>0</v>
      </c>
      <c r="H3899" s="2"/>
    </row>
    <row r="3900" spans="1:8" ht="30" x14ac:dyDescent="0.25">
      <c r="A3900" s="33" t="s">
        <v>3761</v>
      </c>
      <c r="B3900" s="28"/>
      <c r="C3900" s="28"/>
      <c r="D3900" s="28" t="s">
        <v>45</v>
      </c>
      <c r="E3900" s="28" t="s">
        <v>3068</v>
      </c>
      <c r="F3900" s="28">
        <v>0</v>
      </c>
      <c r="G3900" s="28">
        <v>0</v>
      </c>
      <c r="H3900" s="2"/>
    </row>
    <row r="3901" spans="1:8" ht="30" x14ac:dyDescent="0.25">
      <c r="A3901" s="33" t="s">
        <v>3761</v>
      </c>
      <c r="B3901" s="28"/>
      <c r="C3901" s="28"/>
      <c r="D3901" s="28" t="s">
        <v>708</v>
      </c>
      <c r="E3901" s="28" t="s">
        <v>3069</v>
      </c>
      <c r="F3901" s="28">
        <v>0</v>
      </c>
      <c r="G3901" s="28">
        <v>0</v>
      </c>
      <c r="H3901" s="2"/>
    </row>
    <row r="3902" spans="1:8" ht="30" x14ac:dyDescent="0.25">
      <c r="A3902" s="33" t="s">
        <v>3761</v>
      </c>
      <c r="B3902" s="28"/>
      <c r="C3902" s="28"/>
      <c r="D3902" s="28" t="s">
        <v>710</v>
      </c>
      <c r="E3902" s="28" t="s">
        <v>3070</v>
      </c>
      <c r="F3902" s="28">
        <v>0</v>
      </c>
      <c r="G3902" s="28">
        <v>0</v>
      </c>
      <c r="H3902" s="2"/>
    </row>
    <row r="3903" spans="1:8" ht="30" x14ac:dyDescent="0.25">
      <c r="A3903" s="33" t="s">
        <v>3761</v>
      </c>
      <c r="B3903" s="28"/>
      <c r="C3903" s="28"/>
      <c r="D3903" s="28" t="s">
        <v>712</v>
      </c>
      <c r="E3903" s="28" t="s">
        <v>3071</v>
      </c>
      <c r="F3903" s="28">
        <v>0</v>
      </c>
      <c r="G3903" s="28">
        <v>0</v>
      </c>
      <c r="H3903" s="2"/>
    </row>
    <row r="3904" spans="1:8" ht="30" x14ac:dyDescent="0.25">
      <c r="A3904" s="33" t="s">
        <v>3761</v>
      </c>
      <c r="B3904" s="28"/>
      <c r="C3904" s="28"/>
      <c r="D3904" s="28" t="s">
        <v>714</v>
      </c>
      <c r="E3904" s="28" t="s">
        <v>3072</v>
      </c>
      <c r="F3904" s="28">
        <v>0</v>
      </c>
      <c r="G3904" s="28">
        <v>0</v>
      </c>
      <c r="H3904" s="2"/>
    </row>
    <row r="3905" spans="1:8" ht="30" x14ac:dyDescent="0.25">
      <c r="A3905" s="33" t="s">
        <v>3761</v>
      </c>
      <c r="B3905" s="28"/>
      <c r="C3905" s="28"/>
      <c r="D3905" s="28" t="s">
        <v>716</v>
      </c>
      <c r="E3905" s="28" t="s">
        <v>3073</v>
      </c>
      <c r="F3905" s="28">
        <v>0</v>
      </c>
      <c r="G3905" s="28">
        <v>0</v>
      </c>
      <c r="H3905" s="2"/>
    </row>
    <row r="3906" spans="1:8" ht="30" x14ac:dyDescent="0.25">
      <c r="A3906" s="33" t="s">
        <v>3761</v>
      </c>
      <c r="B3906" s="28"/>
      <c r="C3906" s="28"/>
      <c r="D3906" s="28" t="s">
        <v>718</v>
      </c>
      <c r="E3906" s="28" t="s">
        <v>3074</v>
      </c>
      <c r="F3906" s="28">
        <v>0</v>
      </c>
      <c r="G3906" s="28">
        <v>0</v>
      </c>
      <c r="H3906" s="2"/>
    </row>
    <row r="3907" spans="1:8" ht="30" x14ac:dyDescent="0.25">
      <c r="A3907" s="33" t="s">
        <v>3761</v>
      </c>
      <c r="B3907" s="28"/>
      <c r="C3907" s="28"/>
      <c r="D3907" s="28" t="s">
        <v>1723</v>
      </c>
      <c r="E3907" s="28" t="s">
        <v>3075</v>
      </c>
      <c r="F3907" s="28">
        <v>0</v>
      </c>
      <c r="G3907" s="28">
        <v>0</v>
      </c>
      <c r="H3907" s="2"/>
    </row>
    <row r="3908" spans="1:8" ht="30" x14ac:dyDescent="0.25">
      <c r="A3908" s="33" t="s">
        <v>3761</v>
      </c>
      <c r="B3908" s="28"/>
      <c r="C3908" s="28"/>
      <c r="D3908" s="28" t="s">
        <v>720</v>
      </c>
      <c r="E3908" s="28" t="s">
        <v>3076</v>
      </c>
      <c r="F3908" s="28">
        <v>0</v>
      </c>
      <c r="G3908" s="28">
        <v>0</v>
      </c>
      <c r="H3908" s="2"/>
    </row>
    <row r="3909" spans="1:8" ht="30" x14ac:dyDescent="0.25">
      <c r="A3909" s="33" t="s">
        <v>3761</v>
      </c>
      <c r="B3909" s="28"/>
      <c r="C3909" s="28"/>
      <c r="D3909" s="28" t="s">
        <v>722</v>
      </c>
      <c r="E3909" s="28" t="s">
        <v>3077</v>
      </c>
      <c r="F3909" s="28">
        <v>0</v>
      </c>
      <c r="G3909" s="28">
        <v>0</v>
      </c>
      <c r="H3909" s="2"/>
    </row>
    <row r="3910" spans="1:8" ht="30" x14ac:dyDescent="0.25">
      <c r="A3910" s="33" t="s">
        <v>3761</v>
      </c>
      <c r="B3910" s="28"/>
      <c r="C3910" s="28"/>
      <c r="D3910" s="28" t="s">
        <v>724</v>
      </c>
      <c r="E3910" s="28" t="s">
        <v>3078</v>
      </c>
      <c r="F3910" s="28">
        <v>0</v>
      </c>
      <c r="G3910" s="28">
        <v>0</v>
      </c>
      <c r="H3910" s="2"/>
    </row>
    <row r="3911" spans="1:8" ht="30" x14ac:dyDescent="0.25">
      <c r="A3911" s="33" t="s">
        <v>3761</v>
      </c>
      <c r="B3911" s="28"/>
      <c r="C3911" s="28"/>
      <c r="D3911" s="28" t="s">
        <v>726</v>
      </c>
      <c r="E3911" s="28" t="s">
        <v>3079</v>
      </c>
      <c r="F3911" s="28">
        <v>0</v>
      </c>
      <c r="G3911" s="28">
        <v>0</v>
      </c>
      <c r="H3911" s="2"/>
    </row>
    <row r="3912" spans="1:8" ht="30" x14ac:dyDescent="0.25">
      <c r="A3912" s="33" t="s">
        <v>3761</v>
      </c>
      <c r="B3912" s="28"/>
      <c r="C3912" s="28"/>
      <c r="D3912" s="28" t="s">
        <v>728</v>
      </c>
      <c r="E3912" s="28" t="s">
        <v>3080</v>
      </c>
      <c r="F3912" s="28">
        <v>0</v>
      </c>
      <c r="G3912" s="28">
        <v>0</v>
      </c>
      <c r="H3912" s="2"/>
    </row>
    <row r="3913" spans="1:8" ht="30" x14ac:dyDescent="0.25">
      <c r="A3913" s="33" t="s">
        <v>3761</v>
      </c>
      <c r="B3913" s="28"/>
      <c r="C3913" s="28"/>
      <c r="D3913" s="28" t="s">
        <v>2207</v>
      </c>
      <c r="E3913" s="28" t="s">
        <v>3081</v>
      </c>
      <c r="F3913" s="28">
        <v>0</v>
      </c>
      <c r="G3913" s="28">
        <v>0</v>
      </c>
      <c r="H3913" s="2"/>
    </row>
    <row r="3914" spans="1:8" ht="30" x14ac:dyDescent="0.25">
      <c r="A3914" s="33" t="s">
        <v>3761</v>
      </c>
      <c r="B3914" s="28"/>
      <c r="C3914" s="28"/>
      <c r="D3914" s="28" t="s">
        <v>730</v>
      </c>
      <c r="E3914" s="28" t="s">
        <v>3082</v>
      </c>
      <c r="F3914" s="28">
        <v>0</v>
      </c>
      <c r="G3914" s="28">
        <v>0</v>
      </c>
      <c r="H3914" s="2"/>
    </row>
    <row r="3915" spans="1:8" ht="30" x14ac:dyDescent="0.25">
      <c r="A3915" s="33" t="s">
        <v>3761</v>
      </c>
      <c r="B3915" s="28"/>
      <c r="C3915" s="28"/>
      <c r="D3915" s="28" t="s">
        <v>732</v>
      </c>
      <c r="E3915" s="28" t="s">
        <v>3083</v>
      </c>
      <c r="F3915" s="28">
        <v>0</v>
      </c>
      <c r="G3915" s="28">
        <v>0</v>
      </c>
      <c r="H3915" s="2"/>
    </row>
    <row r="3916" spans="1:8" ht="30" x14ac:dyDescent="0.25">
      <c r="A3916" s="33" t="s">
        <v>3761</v>
      </c>
      <c r="B3916" s="28"/>
      <c r="C3916" s="28"/>
      <c r="D3916" s="28" t="s">
        <v>734</v>
      </c>
      <c r="E3916" s="28" t="s">
        <v>3084</v>
      </c>
      <c r="F3916" s="28">
        <v>0</v>
      </c>
      <c r="G3916" s="28">
        <v>0</v>
      </c>
      <c r="H3916" s="2"/>
    </row>
    <row r="3917" spans="1:8" ht="30" x14ac:dyDescent="0.25">
      <c r="A3917" s="33" t="s">
        <v>3761</v>
      </c>
      <c r="B3917" s="28"/>
      <c r="C3917" s="28"/>
      <c r="D3917" s="28" t="s">
        <v>736</v>
      </c>
      <c r="E3917" s="28" t="s">
        <v>3085</v>
      </c>
      <c r="F3917" s="28">
        <v>0</v>
      </c>
      <c r="G3917" s="28">
        <v>0</v>
      </c>
      <c r="H3917" s="2"/>
    </row>
    <row r="3918" spans="1:8" ht="30" x14ac:dyDescent="0.25">
      <c r="A3918" s="33" t="s">
        <v>3761</v>
      </c>
      <c r="B3918" s="28"/>
      <c r="C3918" s="28"/>
      <c r="D3918" s="28" t="s">
        <v>738</v>
      </c>
      <c r="E3918" s="28" t="s">
        <v>3086</v>
      </c>
      <c r="F3918" s="28">
        <v>0</v>
      </c>
      <c r="G3918" s="28">
        <v>0</v>
      </c>
      <c r="H3918" s="2"/>
    </row>
    <row r="3919" spans="1:8" ht="30" x14ac:dyDescent="0.25">
      <c r="A3919" s="33" t="s">
        <v>3761</v>
      </c>
      <c r="B3919" s="28"/>
      <c r="C3919" s="28"/>
      <c r="D3919" s="28" t="s">
        <v>2212</v>
      </c>
      <c r="E3919" s="28" t="s">
        <v>3087</v>
      </c>
      <c r="F3919" s="28">
        <v>0</v>
      </c>
      <c r="G3919" s="28">
        <v>0</v>
      </c>
      <c r="H3919" s="2"/>
    </row>
    <row r="3920" spans="1:8" ht="30" x14ac:dyDescent="0.25">
      <c r="A3920" s="33" t="s">
        <v>3761</v>
      </c>
      <c r="B3920" s="28"/>
      <c r="C3920" s="28"/>
      <c r="D3920" s="28" t="s">
        <v>740</v>
      </c>
      <c r="E3920" s="28" t="s">
        <v>3088</v>
      </c>
      <c r="F3920" s="28">
        <v>0</v>
      </c>
      <c r="G3920" s="28">
        <v>0</v>
      </c>
      <c r="H3920" s="2"/>
    </row>
    <row r="3921" spans="1:8" ht="30" x14ac:dyDescent="0.25">
      <c r="A3921" s="33" t="s">
        <v>3761</v>
      </c>
      <c r="B3921" s="28"/>
      <c r="C3921" s="28"/>
      <c r="D3921" s="28" t="s">
        <v>742</v>
      </c>
      <c r="E3921" s="28" t="s">
        <v>3089</v>
      </c>
      <c r="F3921" s="28">
        <v>0</v>
      </c>
      <c r="G3921" s="28">
        <v>0</v>
      </c>
      <c r="H3921" s="2"/>
    </row>
    <row r="3922" spans="1:8" ht="30" x14ac:dyDescent="0.25">
      <c r="A3922" s="33" t="s">
        <v>3761</v>
      </c>
      <c r="B3922" s="28"/>
      <c r="C3922" s="28"/>
      <c r="D3922" s="28" t="s">
        <v>744</v>
      </c>
      <c r="E3922" s="28" t="s">
        <v>3090</v>
      </c>
      <c r="F3922" s="28">
        <v>0</v>
      </c>
      <c r="G3922" s="28">
        <v>0</v>
      </c>
      <c r="H3922" s="2"/>
    </row>
    <row r="3923" spans="1:8" ht="30" x14ac:dyDescent="0.25">
      <c r="A3923" s="33" t="s">
        <v>3761</v>
      </c>
      <c r="B3923" s="28"/>
      <c r="C3923" s="28"/>
      <c r="D3923" s="28" t="s">
        <v>746</v>
      </c>
      <c r="E3923" s="28" t="s">
        <v>3091</v>
      </c>
      <c r="F3923" s="28">
        <v>0</v>
      </c>
      <c r="G3923" s="28">
        <v>0</v>
      </c>
      <c r="H3923" s="2"/>
    </row>
    <row r="3924" spans="1:8" ht="30" x14ac:dyDescent="0.25">
      <c r="A3924" s="33" t="s">
        <v>3761</v>
      </c>
      <c r="B3924" s="28"/>
      <c r="C3924" s="28"/>
      <c r="D3924" s="28" t="s">
        <v>748</v>
      </c>
      <c r="E3924" s="28" t="s">
        <v>3092</v>
      </c>
      <c r="F3924" s="28">
        <v>0</v>
      </c>
      <c r="G3924" s="28">
        <v>0</v>
      </c>
      <c r="H3924" s="2"/>
    </row>
    <row r="3925" spans="1:8" ht="30" x14ac:dyDescent="0.25">
      <c r="A3925" s="33" t="s">
        <v>3761</v>
      </c>
      <c r="B3925" s="28"/>
      <c r="C3925" s="28"/>
      <c r="D3925" s="28" t="s">
        <v>750</v>
      </c>
      <c r="E3925" s="28" t="s">
        <v>3093</v>
      </c>
      <c r="F3925" s="28">
        <v>0</v>
      </c>
      <c r="G3925" s="28">
        <v>0</v>
      </c>
      <c r="H3925" s="2"/>
    </row>
    <row r="3926" spans="1:8" ht="30" x14ac:dyDescent="0.25">
      <c r="A3926" s="33" t="s">
        <v>3761</v>
      </c>
      <c r="B3926" s="28"/>
      <c r="C3926" s="28"/>
      <c r="D3926" s="28" t="s">
        <v>47</v>
      </c>
      <c r="E3926" s="28" t="s">
        <v>2831</v>
      </c>
      <c r="F3926" s="28">
        <v>0</v>
      </c>
      <c r="G3926" s="28">
        <v>0</v>
      </c>
      <c r="H3926" s="2"/>
    </row>
    <row r="3927" spans="1:8" ht="30" x14ac:dyDescent="0.25">
      <c r="A3927" s="33" t="s">
        <v>3761</v>
      </c>
      <c r="B3927" s="28"/>
      <c r="C3927" s="28"/>
      <c r="D3927" s="28" t="s">
        <v>753</v>
      </c>
      <c r="E3927" s="28" t="s">
        <v>3094</v>
      </c>
      <c r="F3927" s="28">
        <v>0</v>
      </c>
      <c r="G3927" s="28">
        <v>0</v>
      </c>
      <c r="H3927" s="2"/>
    </row>
    <row r="3928" spans="1:8" ht="30" x14ac:dyDescent="0.25">
      <c r="A3928" s="33" t="s">
        <v>3761</v>
      </c>
      <c r="B3928" s="28"/>
      <c r="C3928" s="28"/>
      <c r="D3928" s="28" t="s">
        <v>755</v>
      </c>
      <c r="E3928" s="28" t="s">
        <v>3095</v>
      </c>
      <c r="F3928" s="28">
        <v>0</v>
      </c>
      <c r="G3928" s="28">
        <v>0</v>
      </c>
      <c r="H3928" s="2"/>
    </row>
    <row r="3929" spans="1:8" ht="30" x14ac:dyDescent="0.25">
      <c r="A3929" s="33" t="s">
        <v>3761</v>
      </c>
      <c r="B3929" s="28"/>
      <c r="C3929" s="28"/>
      <c r="D3929" s="28" t="s">
        <v>757</v>
      </c>
      <c r="E3929" s="28" t="s">
        <v>2876</v>
      </c>
      <c r="F3929" s="28">
        <v>0</v>
      </c>
      <c r="G3929" s="28">
        <v>0</v>
      </c>
      <c r="H3929" s="2"/>
    </row>
    <row r="3930" spans="1:8" ht="30" x14ac:dyDescent="0.25">
      <c r="A3930" s="33" t="s">
        <v>3761</v>
      </c>
      <c r="B3930" s="28"/>
      <c r="C3930" s="28"/>
      <c r="D3930" s="28" t="s">
        <v>759</v>
      </c>
      <c r="E3930" s="28" t="s">
        <v>3096</v>
      </c>
      <c r="F3930" s="28">
        <v>0</v>
      </c>
      <c r="G3930" s="28">
        <v>0</v>
      </c>
      <c r="H3930" s="2"/>
    </row>
    <row r="3931" spans="1:8" ht="30" x14ac:dyDescent="0.25">
      <c r="A3931" s="33" t="s">
        <v>3761</v>
      </c>
      <c r="B3931" s="28"/>
      <c r="C3931" s="28"/>
      <c r="D3931" s="28" t="s">
        <v>761</v>
      </c>
      <c r="E3931" s="28" t="s">
        <v>3097</v>
      </c>
      <c r="F3931" s="28">
        <v>0</v>
      </c>
      <c r="G3931" s="28">
        <v>0</v>
      </c>
      <c r="H3931" s="2"/>
    </row>
    <row r="3932" spans="1:8" ht="30" x14ac:dyDescent="0.25">
      <c r="A3932" s="33" t="s">
        <v>3761</v>
      </c>
      <c r="B3932" s="28"/>
      <c r="C3932" s="28"/>
      <c r="D3932" s="28" t="s">
        <v>763</v>
      </c>
      <c r="E3932" s="28" t="s">
        <v>3098</v>
      </c>
      <c r="F3932" s="28">
        <v>0</v>
      </c>
      <c r="G3932" s="28">
        <v>0</v>
      </c>
      <c r="H3932" s="2"/>
    </row>
    <row r="3933" spans="1:8" ht="30" x14ac:dyDescent="0.25">
      <c r="A3933" s="33" t="s">
        <v>3761</v>
      </c>
      <c r="B3933" s="28"/>
      <c r="C3933" s="28"/>
      <c r="D3933" s="28" t="s">
        <v>765</v>
      </c>
      <c r="E3933" s="28" t="s">
        <v>3099</v>
      </c>
      <c r="F3933" s="28">
        <v>0</v>
      </c>
      <c r="G3933" s="28">
        <v>0</v>
      </c>
      <c r="H3933" s="2"/>
    </row>
    <row r="3934" spans="1:8" ht="30" x14ac:dyDescent="0.25">
      <c r="A3934" s="33" t="s">
        <v>3761</v>
      </c>
      <c r="B3934" s="28"/>
      <c r="C3934" s="28"/>
      <c r="D3934" s="28" t="s">
        <v>767</v>
      </c>
      <c r="E3934" s="28" t="s">
        <v>3100</v>
      </c>
      <c r="F3934" s="28">
        <v>0</v>
      </c>
      <c r="G3934" s="28">
        <v>0</v>
      </c>
      <c r="H3934" s="2"/>
    </row>
    <row r="3935" spans="1:8" ht="30" x14ac:dyDescent="0.25">
      <c r="A3935" s="33" t="s">
        <v>3761</v>
      </c>
      <c r="B3935" s="28"/>
      <c r="C3935" s="28"/>
      <c r="D3935" s="28" t="s">
        <v>769</v>
      </c>
      <c r="E3935" s="28" t="s">
        <v>3101</v>
      </c>
      <c r="F3935" s="28">
        <v>0</v>
      </c>
      <c r="G3935" s="28">
        <v>0</v>
      </c>
      <c r="H3935" s="2"/>
    </row>
    <row r="3936" spans="1:8" ht="30" x14ac:dyDescent="0.25">
      <c r="A3936" s="33" t="s">
        <v>3761</v>
      </c>
      <c r="B3936" s="28"/>
      <c r="C3936" s="28"/>
      <c r="D3936" s="28" t="s">
        <v>771</v>
      </c>
      <c r="E3936" s="28" t="s">
        <v>3102</v>
      </c>
      <c r="F3936" s="28">
        <v>0</v>
      </c>
      <c r="G3936" s="28">
        <v>0</v>
      </c>
      <c r="H3936" s="2"/>
    </row>
    <row r="3937" spans="1:8" ht="30" x14ac:dyDescent="0.25">
      <c r="A3937" s="33" t="s">
        <v>3761</v>
      </c>
      <c r="B3937" s="28"/>
      <c r="C3937" s="28"/>
      <c r="D3937" s="28" t="s">
        <v>773</v>
      </c>
      <c r="E3937" s="28" t="s">
        <v>3103</v>
      </c>
      <c r="F3937" s="28">
        <v>0</v>
      </c>
      <c r="G3937" s="28">
        <v>0</v>
      </c>
      <c r="H3937" s="2"/>
    </row>
    <row r="3938" spans="1:8" ht="30" x14ac:dyDescent="0.25">
      <c r="A3938" s="33" t="s">
        <v>3761</v>
      </c>
      <c r="B3938" s="28"/>
      <c r="C3938" s="28"/>
      <c r="D3938" s="28" t="s">
        <v>775</v>
      </c>
      <c r="E3938" s="28" t="s">
        <v>3104</v>
      </c>
      <c r="F3938" s="28">
        <v>0</v>
      </c>
      <c r="G3938" s="28">
        <v>0</v>
      </c>
      <c r="H3938" s="2"/>
    </row>
    <row r="3939" spans="1:8" ht="30" x14ac:dyDescent="0.25">
      <c r="A3939" s="33" t="s">
        <v>3761</v>
      </c>
      <c r="B3939" s="28"/>
      <c r="C3939" s="28"/>
      <c r="D3939" s="28" t="s">
        <v>777</v>
      </c>
      <c r="E3939" s="28" t="s">
        <v>3105</v>
      </c>
      <c r="F3939" s="28">
        <v>0</v>
      </c>
      <c r="G3939" s="28">
        <v>0</v>
      </c>
      <c r="H3939" s="2"/>
    </row>
    <row r="3940" spans="1:8" ht="30" x14ac:dyDescent="0.25">
      <c r="A3940" s="33" t="s">
        <v>3761</v>
      </c>
      <c r="B3940" s="28"/>
      <c r="C3940" s="28"/>
      <c r="D3940" s="28" t="s">
        <v>779</v>
      </c>
      <c r="E3940" s="28" t="s">
        <v>3106</v>
      </c>
      <c r="F3940" s="28">
        <v>0</v>
      </c>
      <c r="G3940" s="28">
        <v>0</v>
      </c>
      <c r="H3940" s="2"/>
    </row>
    <row r="3941" spans="1:8" ht="30" x14ac:dyDescent="0.25">
      <c r="A3941" s="33" t="s">
        <v>3761</v>
      </c>
      <c r="B3941" s="28"/>
      <c r="C3941" s="28"/>
      <c r="D3941" s="28" t="s">
        <v>781</v>
      </c>
      <c r="E3941" s="28" t="s">
        <v>3107</v>
      </c>
      <c r="F3941" s="28">
        <v>0</v>
      </c>
      <c r="G3941" s="28">
        <v>0</v>
      </c>
      <c r="H3941" s="2"/>
    </row>
    <row r="3942" spans="1:8" ht="30" x14ac:dyDescent="0.25">
      <c r="A3942" s="33" t="s">
        <v>3761</v>
      </c>
      <c r="B3942" s="28"/>
      <c r="C3942" s="28"/>
      <c r="D3942" s="28" t="s">
        <v>783</v>
      </c>
      <c r="E3942" s="28" t="s">
        <v>3108</v>
      </c>
      <c r="F3942" s="28">
        <v>0</v>
      </c>
      <c r="G3942" s="28">
        <v>0</v>
      </c>
      <c r="H3942" s="2"/>
    </row>
    <row r="3943" spans="1:8" ht="30" x14ac:dyDescent="0.25">
      <c r="A3943" s="33" t="s">
        <v>3761</v>
      </c>
      <c r="B3943" s="28"/>
      <c r="C3943" s="28"/>
      <c r="D3943" s="28" t="s">
        <v>785</v>
      </c>
      <c r="E3943" s="28" t="s">
        <v>3109</v>
      </c>
      <c r="F3943" s="28">
        <v>0</v>
      </c>
      <c r="G3943" s="28">
        <v>0</v>
      </c>
      <c r="H3943" s="2"/>
    </row>
    <row r="3944" spans="1:8" ht="30" x14ac:dyDescent="0.25">
      <c r="A3944" s="33" t="s">
        <v>3761</v>
      </c>
      <c r="B3944" s="28"/>
      <c r="C3944" s="28"/>
      <c r="D3944" s="28" t="s">
        <v>787</v>
      </c>
      <c r="E3944" s="28" t="s">
        <v>3110</v>
      </c>
      <c r="F3944" s="28">
        <v>0</v>
      </c>
      <c r="G3944" s="28">
        <v>0</v>
      </c>
      <c r="H3944" s="2"/>
    </row>
    <row r="3945" spans="1:8" ht="30" x14ac:dyDescent="0.25">
      <c r="A3945" s="33" t="s">
        <v>3761</v>
      </c>
      <c r="B3945" s="28"/>
      <c r="C3945" s="28"/>
      <c r="D3945" s="28" t="s">
        <v>789</v>
      </c>
      <c r="E3945" s="28" t="s">
        <v>3111</v>
      </c>
      <c r="F3945" s="28">
        <v>0</v>
      </c>
      <c r="G3945" s="28">
        <v>0</v>
      </c>
      <c r="H3945" s="2"/>
    </row>
    <row r="3946" spans="1:8" ht="30" x14ac:dyDescent="0.25">
      <c r="A3946" s="33" t="s">
        <v>3761</v>
      </c>
      <c r="B3946" s="28"/>
      <c r="C3946" s="28"/>
      <c r="D3946" s="28" t="s">
        <v>791</v>
      </c>
      <c r="E3946" s="28" t="s">
        <v>3112</v>
      </c>
      <c r="F3946" s="28">
        <v>0</v>
      </c>
      <c r="G3946" s="28">
        <v>0</v>
      </c>
      <c r="H3946" s="2"/>
    </row>
    <row r="3947" spans="1:8" ht="30" x14ac:dyDescent="0.25">
      <c r="A3947" s="33" t="s">
        <v>3761</v>
      </c>
      <c r="B3947" s="28"/>
      <c r="C3947" s="28"/>
      <c r="D3947" s="28" t="s">
        <v>793</v>
      </c>
      <c r="E3947" s="28" t="s">
        <v>3113</v>
      </c>
      <c r="F3947" s="28">
        <v>0</v>
      </c>
      <c r="G3947" s="28">
        <v>0</v>
      </c>
      <c r="H3947" s="2"/>
    </row>
    <row r="3948" spans="1:8" ht="30" x14ac:dyDescent="0.25">
      <c r="A3948" s="33" t="s">
        <v>3761</v>
      </c>
      <c r="B3948" s="28"/>
      <c r="C3948" s="28"/>
      <c r="D3948" s="28" t="s">
        <v>795</v>
      </c>
      <c r="E3948" s="28" t="s">
        <v>3114</v>
      </c>
      <c r="F3948" s="28">
        <v>0</v>
      </c>
      <c r="G3948" s="28">
        <v>0</v>
      </c>
      <c r="H3948" s="2"/>
    </row>
    <row r="3949" spans="1:8" ht="30" x14ac:dyDescent="0.25">
      <c r="A3949" s="33" t="s">
        <v>3761</v>
      </c>
      <c r="B3949" s="28"/>
      <c r="C3949" s="28"/>
      <c r="D3949" s="28" t="s">
        <v>797</v>
      </c>
      <c r="E3949" s="28" t="s">
        <v>3115</v>
      </c>
      <c r="F3949" s="28">
        <v>0</v>
      </c>
      <c r="G3949" s="28">
        <v>0</v>
      </c>
      <c r="H3949" s="2"/>
    </row>
    <row r="3950" spans="1:8" ht="30" x14ac:dyDescent="0.25">
      <c r="A3950" s="33" t="s">
        <v>3761</v>
      </c>
      <c r="B3950" s="28"/>
      <c r="C3950" s="28"/>
      <c r="D3950" s="28" t="s">
        <v>799</v>
      </c>
      <c r="E3950" s="28" t="s">
        <v>3116</v>
      </c>
      <c r="F3950" s="28">
        <v>0</v>
      </c>
      <c r="G3950" s="28">
        <v>0</v>
      </c>
      <c r="H3950" s="2"/>
    </row>
    <row r="3951" spans="1:8" ht="30" x14ac:dyDescent="0.25">
      <c r="A3951" s="33" t="s">
        <v>3761</v>
      </c>
      <c r="B3951" s="28"/>
      <c r="C3951" s="28"/>
      <c r="D3951" s="28" t="s">
        <v>801</v>
      </c>
      <c r="E3951" s="28" t="s">
        <v>2760</v>
      </c>
      <c r="F3951" s="28">
        <v>0</v>
      </c>
      <c r="G3951" s="28">
        <v>0</v>
      </c>
      <c r="H3951" s="2"/>
    </row>
    <row r="3952" spans="1:8" ht="30" x14ac:dyDescent="0.25">
      <c r="A3952" s="33" t="s">
        <v>3761</v>
      </c>
      <c r="B3952" s="28"/>
      <c r="C3952" s="28"/>
      <c r="D3952" s="28" t="s">
        <v>803</v>
      </c>
      <c r="E3952" s="28" t="s">
        <v>3117</v>
      </c>
      <c r="F3952" s="28">
        <v>0</v>
      </c>
      <c r="G3952" s="28">
        <v>0</v>
      </c>
      <c r="H3952" s="2"/>
    </row>
    <row r="3953" spans="1:8" ht="30" x14ac:dyDescent="0.25">
      <c r="A3953" s="33" t="s">
        <v>3761</v>
      </c>
      <c r="B3953" s="28"/>
      <c r="C3953" s="28"/>
      <c r="D3953" s="28" t="s">
        <v>805</v>
      </c>
      <c r="E3953" s="28" t="s">
        <v>3118</v>
      </c>
      <c r="F3953" s="28">
        <v>0</v>
      </c>
      <c r="G3953" s="28">
        <v>0</v>
      </c>
      <c r="H3953" s="2"/>
    </row>
    <row r="3954" spans="1:8" ht="30" x14ac:dyDescent="0.25">
      <c r="A3954" s="33" t="s">
        <v>3761</v>
      </c>
      <c r="B3954" s="28"/>
      <c r="C3954" s="28"/>
      <c r="D3954" s="28" t="s">
        <v>807</v>
      </c>
      <c r="E3954" s="28" t="s">
        <v>3119</v>
      </c>
      <c r="F3954" s="28">
        <v>0</v>
      </c>
      <c r="G3954" s="28">
        <v>0</v>
      </c>
      <c r="H3954" s="2"/>
    </row>
    <row r="3955" spans="1:8" ht="30" x14ac:dyDescent="0.25">
      <c r="A3955" s="33" t="s">
        <v>3761</v>
      </c>
      <c r="B3955" s="28"/>
      <c r="C3955" s="28"/>
      <c r="D3955" s="28" t="s">
        <v>809</v>
      </c>
      <c r="E3955" s="28" t="s">
        <v>3120</v>
      </c>
      <c r="F3955" s="28">
        <v>0</v>
      </c>
      <c r="G3955" s="28">
        <v>0</v>
      </c>
      <c r="H3955" s="2"/>
    </row>
    <row r="3956" spans="1:8" ht="30" x14ac:dyDescent="0.25">
      <c r="A3956" s="33" t="s">
        <v>3761</v>
      </c>
      <c r="B3956" s="28"/>
      <c r="C3956" s="28"/>
      <c r="D3956" s="28" t="s">
        <v>811</v>
      </c>
      <c r="E3956" s="28" t="s">
        <v>3121</v>
      </c>
      <c r="F3956" s="28">
        <v>0</v>
      </c>
      <c r="G3956" s="28">
        <v>0</v>
      </c>
      <c r="H3956" s="2"/>
    </row>
    <row r="3957" spans="1:8" ht="30" x14ac:dyDescent="0.25">
      <c r="A3957" s="33" t="s">
        <v>3761</v>
      </c>
      <c r="B3957" s="28"/>
      <c r="C3957" s="28"/>
      <c r="D3957" s="28" t="s">
        <v>49</v>
      </c>
      <c r="E3957" s="28" t="s">
        <v>3122</v>
      </c>
      <c r="F3957" s="28">
        <v>0</v>
      </c>
      <c r="G3957" s="28">
        <v>0</v>
      </c>
      <c r="H3957" s="2"/>
    </row>
    <row r="3958" spans="1:8" ht="30" x14ac:dyDescent="0.25">
      <c r="A3958" s="33" t="s">
        <v>3761</v>
      </c>
      <c r="B3958" s="28"/>
      <c r="C3958" s="28"/>
      <c r="D3958" s="28" t="s">
        <v>814</v>
      </c>
      <c r="E3958" s="28" t="s">
        <v>3123</v>
      </c>
      <c r="F3958" s="28">
        <v>0</v>
      </c>
      <c r="G3958" s="28">
        <v>0</v>
      </c>
      <c r="H3958" s="2"/>
    </row>
    <row r="3959" spans="1:8" ht="30" x14ac:dyDescent="0.25">
      <c r="A3959" s="33" t="s">
        <v>3761</v>
      </c>
      <c r="B3959" s="28"/>
      <c r="C3959" s="28"/>
      <c r="D3959" s="28" t="s">
        <v>816</v>
      </c>
      <c r="E3959" s="28" t="s">
        <v>3124</v>
      </c>
      <c r="F3959" s="28">
        <v>0</v>
      </c>
      <c r="G3959" s="28">
        <v>0</v>
      </c>
      <c r="H3959" s="2"/>
    </row>
    <row r="3960" spans="1:8" ht="30" x14ac:dyDescent="0.25">
      <c r="A3960" s="33" t="s">
        <v>3761</v>
      </c>
      <c r="B3960" s="28"/>
      <c r="C3960" s="28"/>
      <c r="D3960" s="28" t="s">
        <v>818</v>
      </c>
      <c r="E3960" s="28" t="s">
        <v>3125</v>
      </c>
      <c r="F3960" s="28">
        <v>0</v>
      </c>
      <c r="G3960" s="28">
        <v>0</v>
      </c>
      <c r="H3960" s="2"/>
    </row>
    <row r="3961" spans="1:8" ht="30" x14ac:dyDescent="0.25">
      <c r="A3961" s="33" t="s">
        <v>3761</v>
      </c>
      <c r="B3961" s="28"/>
      <c r="C3961" s="28"/>
      <c r="D3961" s="28" t="s">
        <v>1969</v>
      </c>
      <c r="E3961" s="28" t="s">
        <v>3126</v>
      </c>
      <c r="F3961" s="28">
        <v>0</v>
      </c>
      <c r="G3961" s="28">
        <v>0</v>
      </c>
      <c r="H3961" s="2"/>
    </row>
    <row r="3962" spans="1:8" ht="30" x14ac:dyDescent="0.25">
      <c r="A3962" s="33" t="s">
        <v>3761</v>
      </c>
      <c r="B3962" s="28"/>
      <c r="C3962" s="28"/>
      <c r="D3962" s="28" t="s">
        <v>820</v>
      </c>
      <c r="E3962" s="28" t="s">
        <v>3127</v>
      </c>
      <c r="F3962" s="28">
        <v>0</v>
      </c>
      <c r="G3962" s="28">
        <v>0</v>
      </c>
      <c r="H3962" s="2"/>
    </row>
    <row r="3963" spans="1:8" ht="30" x14ac:dyDescent="0.25">
      <c r="A3963" s="33" t="s">
        <v>3761</v>
      </c>
      <c r="B3963" s="28"/>
      <c r="C3963" s="28"/>
      <c r="D3963" s="28" t="s">
        <v>1725</v>
      </c>
      <c r="E3963" s="28" t="s">
        <v>3128</v>
      </c>
      <c r="F3963" s="28">
        <v>0</v>
      </c>
      <c r="G3963" s="28">
        <v>0</v>
      </c>
      <c r="H3963" s="2"/>
    </row>
    <row r="3964" spans="1:8" ht="30" x14ac:dyDescent="0.25">
      <c r="A3964" s="33" t="s">
        <v>3761</v>
      </c>
      <c r="B3964" s="28"/>
      <c r="C3964" s="28"/>
      <c r="D3964" s="28" t="s">
        <v>1972</v>
      </c>
      <c r="E3964" s="28" t="s">
        <v>3129</v>
      </c>
      <c r="F3964" s="28">
        <v>0</v>
      </c>
      <c r="G3964" s="28">
        <v>0</v>
      </c>
      <c r="H3964" s="2"/>
    </row>
    <row r="3965" spans="1:8" ht="30" x14ac:dyDescent="0.25">
      <c r="A3965" s="33" t="s">
        <v>3761</v>
      </c>
      <c r="B3965" s="28"/>
      <c r="C3965" s="28"/>
      <c r="D3965" s="28" t="s">
        <v>822</v>
      </c>
      <c r="E3965" s="28" t="s">
        <v>3130</v>
      </c>
      <c r="F3965" s="28">
        <v>0</v>
      </c>
      <c r="G3965" s="28">
        <v>0</v>
      </c>
      <c r="H3965" s="2"/>
    </row>
    <row r="3966" spans="1:8" ht="30" x14ac:dyDescent="0.25">
      <c r="A3966" s="33" t="s">
        <v>3761</v>
      </c>
      <c r="B3966" s="28"/>
      <c r="C3966" s="28"/>
      <c r="D3966" s="28" t="s">
        <v>2214</v>
      </c>
      <c r="E3966" s="28" t="s">
        <v>3131</v>
      </c>
      <c r="F3966" s="28">
        <v>0</v>
      </c>
      <c r="G3966" s="28">
        <v>0</v>
      </c>
      <c r="H3966" s="2"/>
    </row>
    <row r="3967" spans="1:8" ht="30" x14ac:dyDescent="0.25">
      <c r="A3967" s="33" t="s">
        <v>3761</v>
      </c>
      <c r="B3967" s="28"/>
      <c r="C3967" s="28"/>
      <c r="D3967" s="28" t="s">
        <v>1974</v>
      </c>
      <c r="E3967" s="28" t="s">
        <v>3132</v>
      </c>
      <c r="F3967" s="28">
        <v>0</v>
      </c>
      <c r="G3967" s="28">
        <v>0</v>
      </c>
      <c r="H3967" s="2"/>
    </row>
    <row r="3968" spans="1:8" ht="30" x14ac:dyDescent="0.25">
      <c r="A3968" s="33" t="s">
        <v>3761</v>
      </c>
      <c r="B3968" s="28"/>
      <c r="C3968" s="28"/>
      <c r="D3968" s="28" t="s">
        <v>824</v>
      </c>
      <c r="E3968" s="28" t="s">
        <v>3133</v>
      </c>
      <c r="F3968" s="28">
        <v>0</v>
      </c>
      <c r="G3968" s="28">
        <v>0</v>
      </c>
      <c r="H3968" s="2"/>
    </row>
    <row r="3969" spans="1:8" ht="30" x14ac:dyDescent="0.25">
      <c r="A3969" s="33" t="s">
        <v>3761</v>
      </c>
      <c r="B3969" s="28"/>
      <c r="C3969" s="28"/>
      <c r="D3969" s="28" t="s">
        <v>826</v>
      </c>
      <c r="E3969" s="28" t="s">
        <v>3134</v>
      </c>
      <c r="F3969" s="28">
        <v>0</v>
      </c>
      <c r="G3969" s="28">
        <v>0</v>
      </c>
      <c r="H3969" s="2"/>
    </row>
    <row r="3970" spans="1:8" ht="30" x14ac:dyDescent="0.25">
      <c r="A3970" s="33" t="s">
        <v>3761</v>
      </c>
      <c r="B3970" s="28"/>
      <c r="C3970" s="28"/>
      <c r="D3970" s="28" t="s">
        <v>828</v>
      </c>
      <c r="E3970" s="28" t="s">
        <v>3135</v>
      </c>
      <c r="F3970" s="28">
        <v>0</v>
      </c>
      <c r="G3970" s="28">
        <v>0</v>
      </c>
      <c r="H3970" s="2"/>
    </row>
    <row r="3971" spans="1:8" ht="30" x14ac:dyDescent="0.25">
      <c r="A3971" s="33" t="s">
        <v>3761</v>
      </c>
      <c r="B3971" s="28"/>
      <c r="C3971" s="28"/>
      <c r="D3971" s="28" t="s">
        <v>830</v>
      </c>
      <c r="E3971" s="28" t="s">
        <v>3136</v>
      </c>
      <c r="F3971" s="28">
        <v>0</v>
      </c>
      <c r="G3971" s="28">
        <v>0</v>
      </c>
      <c r="H3971" s="2"/>
    </row>
    <row r="3972" spans="1:8" ht="30" x14ac:dyDescent="0.25">
      <c r="A3972" s="33" t="s">
        <v>3761</v>
      </c>
      <c r="B3972" s="28"/>
      <c r="C3972" s="28"/>
      <c r="D3972" s="28" t="s">
        <v>1727</v>
      </c>
      <c r="E3972" s="28" t="s">
        <v>3137</v>
      </c>
      <c r="F3972" s="28">
        <v>0</v>
      </c>
      <c r="G3972" s="28">
        <v>0</v>
      </c>
      <c r="H3972" s="2"/>
    </row>
    <row r="3973" spans="1:8" ht="30" x14ac:dyDescent="0.25">
      <c r="A3973" s="33" t="s">
        <v>3761</v>
      </c>
      <c r="B3973" s="28"/>
      <c r="C3973" s="28"/>
      <c r="D3973" s="28" t="s">
        <v>832</v>
      </c>
      <c r="E3973" s="28" t="s">
        <v>3138</v>
      </c>
      <c r="F3973" s="28">
        <v>0</v>
      </c>
      <c r="G3973" s="28">
        <v>0</v>
      </c>
      <c r="H3973" s="2"/>
    </row>
    <row r="3974" spans="1:8" ht="30" x14ac:dyDescent="0.25">
      <c r="A3974" s="33" t="s">
        <v>3761</v>
      </c>
      <c r="B3974" s="28"/>
      <c r="C3974" s="28"/>
      <c r="D3974" s="28" t="s">
        <v>834</v>
      </c>
      <c r="E3974" s="28" t="s">
        <v>3139</v>
      </c>
      <c r="F3974" s="28">
        <v>0</v>
      </c>
      <c r="G3974" s="28">
        <v>0</v>
      </c>
      <c r="H3974" s="2"/>
    </row>
    <row r="3975" spans="1:8" ht="30" x14ac:dyDescent="0.25">
      <c r="A3975" s="33" t="s">
        <v>3761</v>
      </c>
      <c r="B3975" s="28"/>
      <c r="C3975" s="28"/>
      <c r="D3975" s="28" t="s">
        <v>836</v>
      </c>
      <c r="E3975" s="28" t="s">
        <v>3140</v>
      </c>
      <c r="F3975" s="28">
        <v>0</v>
      </c>
      <c r="G3975" s="28">
        <v>0</v>
      </c>
      <c r="H3975" s="2"/>
    </row>
    <row r="3976" spans="1:8" ht="30" x14ac:dyDescent="0.25">
      <c r="A3976" s="33" t="s">
        <v>3761</v>
      </c>
      <c r="B3976" s="28"/>
      <c r="C3976" s="28"/>
      <c r="D3976" s="28" t="s">
        <v>838</v>
      </c>
      <c r="E3976" s="28" t="s">
        <v>3141</v>
      </c>
      <c r="F3976" s="28">
        <v>0</v>
      </c>
      <c r="G3976" s="28">
        <v>0</v>
      </c>
      <c r="H3976" s="2"/>
    </row>
    <row r="3977" spans="1:8" ht="30" x14ac:dyDescent="0.25">
      <c r="A3977" s="33" t="s">
        <v>3761</v>
      </c>
      <c r="B3977" s="28"/>
      <c r="C3977" s="28"/>
      <c r="D3977" s="28" t="s">
        <v>840</v>
      </c>
      <c r="E3977" s="28" t="s">
        <v>3142</v>
      </c>
      <c r="F3977" s="28">
        <v>0</v>
      </c>
      <c r="G3977" s="28">
        <v>0</v>
      </c>
      <c r="H3977" s="2"/>
    </row>
    <row r="3978" spans="1:8" ht="30" x14ac:dyDescent="0.25">
      <c r="A3978" s="33" t="s">
        <v>3761</v>
      </c>
      <c r="B3978" s="28"/>
      <c r="C3978" s="28"/>
      <c r="D3978" s="28" t="s">
        <v>1816</v>
      </c>
      <c r="E3978" s="28" t="s">
        <v>3143</v>
      </c>
      <c r="F3978" s="28">
        <v>0</v>
      </c>
      <c r="G3978" s="28">
        <v>0</v>
      </c>
      <c r="H3978" s="2"/>
    </row>
    <row r="3979" spans="1:8" ht="30" x14ac:dyDescent="0.25">
      <c r="A3979" s="33" t="s">
        <v>3761</v>
      </c>
      <c r="B3979" s="28"/>
      <c r="C3979" s="28"/>
      <c r="D3979" s="28" t="s">
        <v>842</v>
      </c>
      <c r="E3979" s="28" t="s">
        <v>3144</v>
      </c>
      <c r="F3979" s="28">
        <v>0</v>
      </c>
      <c r="G3979" s="28">
        <v>0</v>
      </c>
      <c r="H3979" s="2"/>
    </row>
    <row r="3980" spans="1:8" ht="30" x14ac:dyDescent="0.25">
      <c r="A3980" s="33" t="s">
        <v>3761</v>
      </c>
      <c r="B3980" s="28"/>
      <c r="C3980" s="28"/>
      <c r="D3980" s="28" t="s">
        <v>1729</v>
      </c>
      <c r="E3980" s="28" t="s">
        <v>3145</v>
      </c>
      <c r="F3980" s="28">
        <v>0</v>
      </c>
      <c r="G3980" s="28">
        <v>0</v>
      </c>
      <c r="H3980" s="2"/>
    </row>
    <row r="3981" spans="1:8" ht="30" x14ac:dyDescent="0.25">
      <c r="A3981" s="33" t="s">
        <v>3761</v>
      </c>
      <c r="B3981" s="28"/>
      <c r="C3981" s="28"/>
      <c r="D3981" s="28" t="s">
        <v>844</v>
      </c>
      <c r="E3981" s="28" t="s">
        <v>2835</v>
      </c>
      <c r="F3981" s="28">
        <v>0</v>
      </c>
      <c r="G3981" s="28">
        <v>0</v>
      </c>
      <c r="H3981" s="2"/>
    </row>
    <row r="3982" spans="1:8" ht="30" x14ac:dyDescent="0.25">
      <c r="A3982" s="33" t="s">
        <v>3761</v>
      </c>
      <c r="B3982" s="28"/>
      <c r="C3982" s="28"/>
      <c r="D3982" s="28" t="s">
        <v>846</v>
      </c>
      <c r="E3982" s="28" t="s">
        <v>3146</v>
      </c>
      <c r="F3982" s="28">
        <v>0</v>
      </c>
      <c r="G3982" s="28">
        <v>0</v>
      </c>
      <c r="H3982" s="2"/>
    </row>
    <row r="3983" spans="1:8" ht="30" x14ac:dyDescent="0.25">
      <c r="A3983" s="33" t="s">
        <v>3761</v>
      </c>
      <c r="B3983" s="28"/>
      <c r="C3983" s="28"/>
      <c r="D3983" s="28" t="s">
        <v>2502</v>
      </c>
      <c r="E3983" s="28" t="s">
        <v>3147</v>
      </c>
      <c r="F3983" s="28">
        <v>0</v>
      </c>
      <c r="G3983" s="28">
        <v>0</v>
      </c>
      <c r="H3983" s="2"/>
    </row>
    <row r="3984" spans="1:8" ht="30" x14ac:dyDescent="0.25">
      <c r="A3984" s="33" t="s">
        <v>3761</v>
      </c>
      <c r="B3984" s="28"/>
      <c r="C3984" s="28"/>
      <c r="D3984" s="28" t="s">
        <v>1977</v>
      </c>
      <c r="E3984" s="28" t="s">
        <v>3148</v>
      </c>
      <c r="F3984" s="28">
        <v>0</v>
      </c>
      <c r="G3984" s="28">
        <v>0</v>
      </c>
      <c r="H3984" s="2"/>
    </row>
    <row r="3985" spans="1:8" ht="30" x14ac:dyDescent="0.25">
      <c r="A3985" s="33" t="s">
        <v>3761</v>
      </c>
      <c r="B3985" s="28"/>
      <c r="C3985" s="28"/>
      <c r="D3985" s="28" t="s">
        <v>1731</v>
      </c>
      <c r="E3985" s="28" t="s">
        <v>3149</v>
      </c>
      <c r="F3985" s="28">
        <v>0</v>
      </c>
      <c r="G3985" s="28">
        <v>0</v>
      </c>
      <c r="H3985" s="2"/>
    </row>
    <row r="3986" spans="1:8" ht="30" x14ac:dyDescent="0.25">
      <c r="A3986" s="33" t="s">
        <v>3761</v>
      </c>
      <c r="B3986" s="28"/>
      <c r="C3986" s="28"/>
      <c r="D3986" s="28" t="s">
        <v>2504</v>
      </c>
      <c r="E3986" s="28" t="s">
        <v>3150</v>
      </c>
      <c r="F3986" s="28">
        <v>0</v>
      </c>
      <c r="G3986" s="28">
        <v>0</v>
      </c>
      <c r="H3986" s="2"/>
    </row>
    <row r="3987" spans="1:8" ht="30" x14ac:dyDescent="0.25">
      <c r="A3987" s="33" t="s">
        <v>3761</v>
      </c>
      <c r="B3987" s="28"/>
      <c r="C3987" s="28"/>
      <c r="D3987" s="28" t="s">
        <v>1979</v>
      </c>
      <c r="E3987" s="28" t="s">
        <v>3151</v>
      </c>
      <c r="F3987" s="28">
        <v>0</v>
      </c>
      <c r="G3987" s="28">
        <v>0</v>
      </c>
      <c r="H3987" s="2"/>
    </row>
    <row r="3988" spans="1:8" ht="30" x14ac:dyDescent="0.25">
      <c r="A3988" s="33" t="s">
        <v>3761</v>
      </c>
      <c r="B3988" s="28"/>
      <c r="C3988" s="28"/>
      <c r="D3988" s="28" t="s">
        <v>848</v>
      </c>
      <c r="E3988" s="28" t="s">
        <v>3152</v>
      </c>
      <c r="F3988" s="28">
        <v>0</v>
      </c>
      <c r="G3988" s="28">
        <v>0</v>
      </c>
      <c r="H3988" s="2"/>
    </row>
    <row r="3989" spans="1:8" ht="30" x14ac:dyDescent="0.25">
      <c r="A3989" s="33" t="s">
        <v>3761</v>
      </c>
      <c r="B3989" s="28"/>
      <c r="C3989" s="28"/>
      <c r="D3989" s="28" t="s">
        <v>850</v>
      </c>
      <c r="E3989" s="28" t="s">
        <v>3153</v>
      </c>
      <c r="F3989" s="28">
        <v>0</v>
      </c>
      <c r="G3989" s="28">
        <v>0</v>
      </c>
      <c r="H3989" s="2"/>
    </row>
    <row r="3990" spans="1:8" ht="30" x14ac:dyDescent="0.25">
      <c r="A3990" s="33" t="s">
        <v>3761</v>
      </c>
      <c r="B3990" s="28"/>
      <c r="C3990" s="28"/>
      <c r="D3990" s="28" t="s">
        <v>852</v>
      </c>
      <c r="E3990" s="28" t="s">
        <v>3154</v>
      </c>
      <c r="F3990" s="28">
        <v>0</v>
      </c>
      <c r="G3990" s="28">
        <v>0</v>
      </c>
      <c r="H3990" s="2"/>
    </row>
    <row r="3991" spans="1:8" ht="30" x14ac:dyDescent="0.25">
      <c r="A3991" s="33" t="s">
        <v>3761</v>
      </c>
      <c r="B3991" s="28"/>
      <c r="C3991" s="28"/>
      <c r="D3991" s="28" t="s">
        <v>854</v>
      </c>
      <c r="E3991" s="28" t="s">
        <v>3155</v>
      </c>
      <c r="F3991" s="28">
        <v>0</v>
      </c>
      <c r="G3991" s="28">
        <v>0</v>
      </c>
      <c r="H3991" s="2"/>
    </row>
    <row r="3992" spans="1:8" ht="30" x14ac:dyDescent="0.25">
      <c r="A3992" s="33" t="s">
        <v>3761</v>
      </c>
      <c r="B3992" s="28"/>
      <c r="C3992" s="28"/>
      <c r="D3992" s="28" t="s">
        <v>1981</v>
      </c>
      <c r="E3992" s="28" t="s">
        <v>3156</v>
      </c>
      <c r="F3992" s="28">
        <v>0</v>
      </c>
      <c r="G3992" s="28">
        <v>0</v>
      </c>
      <c r="H3992" s="2"/>
    </row>
    <row r="3993" spans="1:8" ht="30" x14ac:dyDescent="0.25">
      <c r="A3993" s="33" t="s">
        <v>3761</v>
      </c>
      <c r="B3993" s="28"/>
      <c r="C3993" s="28"/>
      <c r="D3993" s="28" t="s">
        <v>856</v>
      </c>
      <c r="E3993" s="28" t="s">
        <v>3157</v>
      </c>
      <c r="F3993" s="28">
        <v>0</v>
      </c>
      <c r="G3993" s="28">
        <v>0</v>
      </c>
      <c r="H3993" s="2"/>
    </row>
    <row r="3994" spans="1:8" ht="30" x14ac:dyDescent="0.25">
      <c r="A3994" s="33" t="s">
        <v>3761</v>
      </c>
      <c r="B3994" s="28"/>
      <c r="C3994" s="28"/>
      <c r="D3994" s="28" t="s">
        <v>858</v>
      </c>
      <c r="E3994" s="28" t="s">
        <v>2723</v>
      </c>
      <c r="F3994" s="28">
        <v>0</v>
      </c>
      <c r="G3994" s="28">
        <v>0</v>
      </c>
      <c r="H3994" s="2"/>
    </row>
    <row r="3995" spans="1:8" ht="30" x14ac:dyDescent="0.25">
      <c r="A3995" s="33" t="s">
        <v>3761</v>
      </c>
      <c r="B3995" s="28"/>
      <c r="C3995" s="28"/>
      <c r="D3995" s="28" t="s">
        <v>860</v>
      </c>
      <c r="E3995" s="28" t="s">
        <v>3158</v>
      </c>
      <c r="F3995" s="28">
        <v>0</v>
      </c>
      <c r="G3995" s="28">
        <v>0</v>
      </c>
      <c r="H3995" s="2"/>
    </row>
    <row r="3996" spans="1:8" ht="30" x14ac:dyDescent="0.25">
      <c r="A3996" s="33" t="s">
        <v>3761</v>
      </c>
      <c r="B3996" s="28"/>
      <c r="C3996" s="28"/>
      <c r="D3996" s="28" t="s">
        <v>862</v>
      </c>
      <c r="E3996" s="28" t="s">
        <v>3159</v>
      </c>
      <c r="F3996" s="28">
        <v>0</v>
      </c>
      <c r="G3996" s="28">
        <v>0</v>
      </c>
      <c r="H3996" s="2"/>
    </row>
    <row r="3997" spans="1:8" ht="30" x14ac:dyDescent="0.25">
      <c r="A3997" s="33" t="s">
        <v>3761</v>
      </c>
      <c r="B3997" s="28"/>
      <c r="C3997" s="28"/>
      <c r="D3997" s="28" t="s">
        <v>864</v>
      </c>
      <c r="E3997" s="28" t="s">
        <v>3160</v>
      </c>
      <c r="F3997" s="28">
        <v>0</v>
      </c>
      <c r="G3997" s="28">
        <v>0</v>
      </c>
      <c r="H3997" s="2"/>
    </row>
    <row r="3998" spans="1:8" ht="30" x14ac:dyDescent="0.25">
      <c r="A3998" s="33" t="s">
        <v>3761</v>
      </c>
      <c r="B3998" s="28"/>
      <c r="C3998" s="28"/>
      <c r="D3998" s="28" t="s">
        <v>866</v>
      </c>
      <c r="E3998" s="28" t="s">
        <v>3161</v>
      </c>
      <c r="F3998" s="28">
        <v>0</v>
      </c>
      <c r="G3998" s="28">
        <v>0</v>
      </c>
      <c r="H3998" s="2"/>
    </row>
    <row r="3999" spans="1:8" ht="30" x14ac:dyDescent="0.25">
      <c r="A3999" s="33" t="s">
        <v>3761</v>
      </c>
      <c r="B3999" s="28"/>
      <c r="C3999" s="28"/>
      <c r="D3999" s="28" t="s">
        <v>868</v>
      </c>
      <c r="E3999" s="28" t="s">
        <v>3162</v>
      </c>
      <c r="F3999" s="28">
        <v>0</v>
      </c>
      <c r="G3999" s="28">
        <v>0</v>
      </c>
      <c r="H3999" s="2"/>
    </row>
    <row r="4000" spans="1:8" ht="30" x14ac:dyDescent="0.25">
      <c r="A4000" s="33" t="s">
        <v>3761</v>
      </c>
      <c r="B4000" s="28"/>
      <c r="C4000" s="28"/>
      <c r="D4000" s="28" t="s">
        <v>1983</v>
      </c>
      <c r="E4000" s="28" t="s">
        <v>3163</v>
      </c>
      <c r="F4000" s="28">
        <v>0</v>
      </c>
      <c r="G4000" s="28">
        <v>0</v>
      </c>
      <c r="H4000" s="2"/>
    </row>
    <row r="4001" spans="1:8" ht="30" x14ac:dyDescent="0.25">
      <c r="A4001" s="33" t="s">
        <v>3761</v>
      </c>
      <c r="B4001" s="28"/>
      <c r="C4001" s="28"/>
      <c r="D4001" s="28" t="s">
        <v>870</v>
      </c>
      <c r="E4001" s="28" t="s">
        <v>3164</v>
      </c>
      <c r="F4001" s="28">
        <v>0</v>
      </c>
      <c r="G4001" s="28">
        <v>0</v>
      </c>
      <c r="H4001" s="2"/>
    </row>
    <row r="4002" spans="1:8" ht="30" x14ac:dyDescent="0.25">
      <c r="A4002" s="33" t="s">
        <v>3761</v>
      </c>
      <c r="B4002" s="28"/>
      <c r="C4002" s="28"/>
      <c r="D4002" s="28" t="s">
        <v>872</v>
      </c>
      <c r="E4002" s="28" t="s">
        <v>3165</v>
      </c>
      <c r="F4002" s="28">
        <v>0</v>
      </c>
      <c r="G4002" s="28">
        <v>0</v>
      </c>
      <c r="H4002" s="2"/>
    </row>
    <row r="4003" spans="1:8" ht="30" x14ac:dyDescent="0.25">
      <c r="A4003" s="33" t="s">
        <v>3761</v>
      </c>
      <c r="B4003" s="28"/>
      <c r="C4003" s="28"/>
      <c r="D4003" s="28" t="s">
        <v>874</v>
      </c>
      <c r="E4003" s="28" t="s">
        <v>3166</v>
      </c>
      <c r="F4003" s="28">
        <v>0</v>
      </c>
      <c r="G4003" s="28">
        <v>0</v>
      </c>
      <c r="H4003" s="2"/>
    </row>
    <row r="4004" spans="1:8" ht="30" x14ac:dyDescent="0.25">
      <c r="A4004" s="33" t="s">
        <v>3761</v>
      </c>
      <c r="B4004" s="28"/>
      <c r="C4004" s="28"/>
      <c r="D4004" s="28" t="s">
        <v>876</v>
      </c>
      <c r="E4004" s="28" t="s">
        <v>3167</v>
      </c>
      <c r="F4004" s="28">
        <v>0</v>
      </c>
      <c r="G4004" s="28">
        <v>0</v>
      </c>
      <c r="H4004" s="2"/>
    </row>
    <row r="4005" spans="1:8" ht="30" x14ac:dyDescent="0.25">
      <c r="A4005" s="33" t="s">
        <v>3761</v>
      </c>
      <c r="B4005" s="28"/>
      <c r="C4005" s="28"/>
      <c r="D4005" s="28" t="s">
        <v>878</v>
      </c>
      <c r="E4005" s="28" t="s">
        <v>3168</v>
      </c>
      <c r="F4005" s="28">
        <v>0</v>
      </c>
      <c r="G4005" s="28">
        <v>0</v>
      </c>
      <c r="H4005" s="2"/>
    </row>
    <row r="4006" spans="1:8" ht="30" x14ac:dyDescent="0.25">
      <c r="A4006" s="33" t="s">
        <v>3761</v>
      </c>
      <c r="B4006" s="28"/>
      <c r="C4006" s="28"/>
      <c r="D4006" s="28" t="s">
        <v>1985</v>
      </c>
      <c r="E4006" s="28" t="s">
        <v>3169</v>
      </c>
      <c r="F4006" s="28">
        <v>0</v>
      </c>
      <c r="G4006" s="28">
        <v>0</v>
      </c>
      <c r="H4006" s="2"/>
    </row>
    <row r="4007" spans="1:8" ht="30" x14ac:dyDescent="0.25">
      <c r="A4007" s="33" t="s">
        <v>3761</v>
      </c>
      <c r="B4007" s="28"/>
      <c r="C4007" s="28"/>
      <c r="D4007" s="28" t="s">
        <v>2219</v>
      </c>
      <c r="E4007" s="28" t="s">
        <v>3170</v>
      </c>
      <c r="F4007" s="28">
        <v>0</v>
      </c>
      <c r="G4007" s="28">
        <v>0</v>
      </c>
      <c r="H4007" s="2"/>
    </row>
    <row r="4008" spans="1:8" ht="30" x14ac:dyDescent="0.25">
      <c r="A4008" s="33" t="s">
        <v>3761</v>
      </c>
      <c r="B4008" s="28"/>
      <c r="C4008" s="28"/>
      <c r="D4008" s="28" t="s">
        <v>2221</v>
      </c>
      <c r="E4008" s="28" t="s">
        <v>3171</v>
      </c>
      <c r="F4008" s="28">
        <v>0</v>
      </c>
      <c r="G4008" s="28">
        <v>0</v>
      </c>
      <c r="H4008" s="2"/>
    </row>
    <row r="4009" spans="1:8" ht="30" x14ac:dyDescent="0.25">
      <c r="A4009" s="33" t="s">
        <v>3761</v>
      </c>
      <c r="B4009" s="28"/>
      <c r="C4009" s="28"/>
      <c r="D4009" s="28" t="s">
        <v>1733</v>
      </c>
      <c r="E4009" s="28" t="s">
        <v>3045</v>
      </c>
      <c r="F4009" s="28">
        <v>0</v>
      </c>
      <c r="G4009" s="28">
        <v>0</v>
      </c>
      <c r="H4009" s="2"/>
    </row>
    <row r="4010" spans="1:8" ht="30" x14ac:dyDescent="0.25">
      <c r="A4010" s="33" t="s">
        <v>3761</v>
      </c>
      <c r="B4010" s="28"/>
      <c r="C4010" s="28"/>
      <c r="D4010" s="28" t="s">
        <v>880</v>
      </c>
      <c r="E4010" s="28" t="s">
        <v>3172</v>
      </c>
      <c r="F4010" s="28">
        <v>0</v>
      </c>
      <c r="G4010" s="28">
        <v>0</v>
      </c>
      <c r="H4010" s="2"/>
    </row>
    <row r="4011" spans="1:8" ht="30" x14ac:dyDescent="0.25">
      <c r="A4011" s="33" t="s">
        <v>3761</v>
      </c>
      <c r="B4011" s="28"/>
      <c r="C4011" s="28"/>
      <c r="D4011" s="28" t="s">
        <v>882</v>
      </c>
      <c r="E4011" s="28" t="s">
        <v>3173</v>
      </c>
      <c r="F4011" s="28">
        <v>0</v>
      </c>
      <c r="G4011" s="28">
        <v>0</v>
      </c>
      <c r="H4011" s="2"/>
    </row>
    <row r="4012" spans="1:8" ht="30" x14ac:dyDescent="0.25">
      <c r="A4012" s="33" t="s">
        <v>3761</v>
      </c>
      <c r="B4012" s="28"/>
      <c r="C4012" s="28"/>
      <c r="D4012" s="28" t="s">
        <v>884</v>
      </c>
      <c r="E4012" s="28" t="s">
        <v>3174</v>
      </c>
      <c r="F4012" s="28">
        <v>0</v>
      </c>
      <c r="G4012" s="28">
        <v>0</v>
      </c>
      <c r="H4012" s="2"/>
    </row>
    <row r="4013" spans="1:8" ht="30" x14ac:dyDescent="0.25">
      <c r="A4013" s="33" t="s">
        <v>3761</v>
      </c>
      <c r="B4013" s="28"/>
      <c r="C4013" s="28"/>
      <c r="D4013" s="28" t="s">
        <v>886</v>
      </c>
      <c r="E4013" s="28" t="s">
        <v>3175</v>
      </c>
      <c r="F4013" s="28">
        <v>0</v>
      </c>
      <c r="G4013" s="28">
        <v>0</v>
      </c>
      <c r="H4013" s="2"/>
    </row>
    <row r="4014" spans="1:8" ht="30" x14ac:dyDescent="0.25">
      <c r="A4014" s="33" t="s">
        <v>3761</v>
      </c>
      <c r="B4014" s="28"/>
      <c r="C4014" s="28"/>
      <c r="D4014" s="28" t="s">
        <v>888</v>
      </c>
      <c r="E4014" s="28" t="s">
        <v>3176</v>
      </c>
      <c r="F4014" s="28">
        <v>0</v>
      </c>
      <c r="G4014" s="28">
        <v>0</v>
      </c>
      <c r="H4014" s="2"/>
    </row>
    <row r="4015" spans="1:8" ht="30" x14ac:dyDescent="0.25">
      <c r="A4015" s="33" t="s">
        <v>3761</v>
      </c>
      <c r="B4015" s="28"/>
      <c r="C4015" s="28"/>
      <c r="D4015" s="28" t="s">
        <v>890</v>
      </c>
      <c r="E4015" s="28" t="s">
        <v>3177</v>
      </c>
      <c r="F4015" s="28">
        <v>0</v>
      </c>
      <c r="G4015" s="28">
        <v>0</v>
      </c>
      <c r="H4015" s="2"/>
    </row>
    <row r="4016" spans="1:8" ht="30" x14ac:dyDescent="0.25">
      <c r="A4016" s="33" t="s">
        <v>3761</v>
      </c>
      <c r="B4016" s="28"/>
      <c r="C4016" s="28"/>
      <c r="D4016" s="28" t="s">
        <v>892</v>
      </c>
      <c r="E4016" s="28" t="s">
        <v>2743</v>
      </c>
      <c r="F4016" s="28">
        <v>0</v>
      </c>
      <c r="G4016" s="28">
        <v>0</v>
      </c>
      <c r="H4016" s="2"/>
    </row>
    <row r="4017" spans="1:8" ht="30" x14ac:dyDescent="0.25">
      <c r="A4017" s="33" t="s">
        <v>3761</v>
      </c>
      <c r="B4017" s="28"/>
      <c r="C4017" s="28"/>
      <c r="D4017" s="28" t="s">
        <v>894</v>
      </c>
      <c r="E4017" s="28" t="s">
        <v>3178</v>
      </c>
      <c r="F4017" s="28">
        <v>0</v>
      </c>
      <c r="G4017" s="28">
        <v>0</v>
      </c>
      <c r="H4017" s="2"/>
    </row>
    <row r="4018" spans="1:8" ht="30" x14ac:dyDescent="0.25">
      <c r="A4018" s="33" t="s">
        <v>3761</v>
      </c>
      <c r="B4018" s="28"/>
      <c r="C4018" s="28"/>
      <c r="D4018" s="28" t="s">
        <v>896</v>
      </c>
      <c r="E4018" s="28" t="s">
        <v>3179</v>
      </c>
      <c r="F4018" s="28">
        <v>0</v>
      </c>
      <c r="G4018" s="28">
        <v>0</v>
      </c>
      <c r="H4018" s="2"/>
    </row>
    <row r="4019" spans="1:8" ht="30" x14ac:dyDescent="0.25">
      <c r="A4019" s="33" t="s">
        <v>3761</v>
      </c>
      <c r="B4019" s="28"/>
      <c r="C4019" s="28"/>
      <c r="D4019" s="28" t="s">
        <v>1988</v>
      </c>
      <c r="E4019" s="28" t="s">
        <v>3180</v>
      </c>
      <c r="F4019" s="28">
        <v>0</v>
      </c>
      <c r="G4019" s="28">
        <v>0</v>
      </c>
      <c r="H4019" s="2"/>
    </row>
    <row r="4020" spans="1:8" ht="30" x14ac:dyDescent="0.25">
      <c r="A4020" s="33" t="s">
        <v>3761</v>
      </c>
      <c r="B4020" s="28"/>
      <c r="C4020" s="28"/>
      <c r="D4020" s="28" t="s">
        <v>2223</v>
      </c>
      <c r="E4020" s="28" t="s">
        <v>3181</v>
      </c>
      <c r="F4020" s="28">
        <v>0</v>
      </c>
      <c r="G4020" s="28">
        <v>0</v>
      </c>
      <c r="H4020" s="2"/>
    </row>
    <row r="4021" spans="1:8" ht="30" x14ac:dyDescent="0.25">
      <c r="A4021" s="33" t="s">
        <v>3761</v>
      </c>
      <c r="B4021" s="28"/>
      <c r="C4021" s="28"/>
      <c r="D4021" s="28" t="s">
        <v>1990</v>
      </c>
      <c r="E4021" s="28" t="s">
        <v>2789</v>
      </c>
      <c r="F4021" s="28">
        <v>0</v>
      </c>
      <c r="G4021" s="28">
        <v>0</v>
      </c>
      <c r="H4021" s="2"/>
    </row>
    <row r="4022" spans="1:8" ht="30" x14ac:dyDescent="0.25">
      <c r="A4022" s="33" t="s">
        <v>3761</v>
      </c>
      <c r="B4022" s="28"/>
      <c r="C4022" s="28"/>
      <c r="D4022" s="28" t="s">
        <v>898</v>
      </c>
      <c r="E4022" s="28" t="s">
        <v>3182</v>
      </c>
      <c r="F4022" s="28">
        <v>0</v>
      </c>
      <c r="G4022" s="28">
        <v>0</v>
      </c>
      <c r="H4022" s="2"/>
    </row>
    <row r="4023" spans="1:8" ht="30" x14ac:dyDescent="0.25">
      <c r="A4023" s="33" t="s">
        <v>3761</v>
      </c>
      <c r="B4023" s="28"/>
      <c r="C4023" s="28"/>
      <c r="D4023" s="28" t="s">
        <v>1735</v>
      </c>
      <c r="E4023" s="28" t="s">
        <v>3183</v>
      </c>
      <c r="F4023" s="28">
        <v>0</v>
      </c>
      <c r="G4023" s="28">
        <v>0</v>
      </c>
      <c r="H4023" s="2"/>
    </row>
    <row r="4024" spans="1:8" ht="30" x14ac:dyDescent="0.25">
      <c r="A4024" s="33" t="s">
        <v>3761</v>
      </c>
      <c r="B4024" s="28"/>
      <c r="C4024" s="28"/>
      <c r="D4024" s="28" t="s">
        <v>900</v>
      </c>
      <c r="E4024" s="28" t="s">
        <v>3184</v>
      </c>
      <c r="F4024" s="28">
        <v>0</v>
      </c>
      <c r="G4024" s="28">
        <v>0</v>
      </c>
      <c r="H4024" s="2"/>
    </row>
    <row r="4025" spans="1:8" ht="30" x14ac:dyDescent="0.25">
      <c r="A4025" s="33" t="s">
        <v>3761</v>
      </c>
      <c r="B4025" s="28"/>
      <c r="C4025" s="28"/>
      <c r="D4025" s="28" t="s">
        <v>902</v>
      </c>
      <c r="E4025" s="28" t="s">
        <v>3185</v>
      </c>
      <c r="F4025" s="28">
        <v>0</v>
      </c>
      <c r="G4025" s="28">
        <v>0</v>
      </c>
      <c r="H4025" s="2"/>
    </row>
    <row r="4026" spans="1:8" ht="30" x14ac:dyDescent="0.25">
      <c r="A4026" s="33" t="s">
        <v>3761</v>
      </c>
      <c r="B4026" s="28"/>
      <c r="C4026" s="28"/>
      <c r="D4026" s="28" t="s">
        <v>1818</v>
      </c>
      <c r="E4026" s="28" t="s">
        <v>3186</v>
      </c>
      <c r="F4026" s="28">
        <v>0</v>
      </c>
      <c r="G4026" s="28">
        <v>0</v>
      </c>
      <c r="H4026" s="2"/>
    </row>
    <row r="4027" spans="1:8" ht="30" x14ac:dyDescent="0.25">
      <c r="A4027" s="33" t="s">
        <v>3761</v>
      </c>
      <c r="B4027" s="28"/>
      <c r="C4027" s="28"/>
      <c r="D4027" s="28" t="s">
        <v>904</v>
      </c>
      <c r="E4027" s="28" t="s">
        <v>3187</v>
      </c>
      <c r="F4027" s="28">
        <v>0</v>
      </c>
      <c r="G4027" s="28">
        <v>0</v>
      </c>
      <c r="H4027" s="2"/>
    </row>
    <row r="4028" spans="1:8" ht="30" x14ac:dyDescent="0.25">
      <c r="A4028" s="33" t="s">
        <v>3761</v>
      </c>
      <c r="B4028" s="28"/>
      <c r="C4028" s="28"/>
      <c r="D4028" s="28" t="s">
        <v>906</v>
      </c>
      <c r="E4028" s="28" t="s">
        <v>3188</v>
      </c>
      <c r="F4028" s="28">
        <v>0</v>
      </c>
      <c r="G4028" s="28">
        <v>0</v>
      </c>
      <c r="H4028" s="2"/>
    </row>
    <row r="4029" spans="1:8" ht="30" x14ac:dyDescent="0.25">
      <c r="A4029" s="33" t="s">
        <v>3761</v>
      </c>
      <c r="B4029" s="28"/>
      <c r="C4029" s="28"/>
      <c r="D4029" s="28" t="s">
        <v>908</v>
      </c>
      <c r="E4029" s="28" t="s">
        <v>3189</v>
      </c>
      <c r="F4029" s="28">
        <v>0</v>
      </c>
      <c r="G4029" s="28">
        <v>0</v>
      </c>
      <c r="H4029" s="2"/>
    </row>
    <row r="4030" spans="1:8" ht="30" x14ac:dyDescent="0.25">
      <c r="A4030" s="33" t="s">
        <v>3761</v>
      </c>
      <c r="B4030" s="28"/>
      <c r="C4030" s="28"/>
      <c r="D4030" s="28" t="s">
        <v>910</v>
      </c>
      <c r="E4030" s="28" t="s">
        <v>3190</v>
      </c>
      <c r="F4030" s="28">
        <v>0</v>
      </c>
      <c r="G4030" s="28">
        <v>0</v>
      </c>
      <c r="H4030" s="2"/>
    </row>
    <row r="4031" spans="1:8" ht="30" x14ac:dyDescent="0.25">
      <c r="A4031" s="33" t="s">
        <v>3761</v>
      </c>
      <c r="B4031" s="28"/>
      <c r="C4031" s="28"/>
      <c r="D4031" s="28" t="s">
        <v>2226</v>
      </c>
      <c r="E4031" s="28" t="s">
        <v>3191</v>
      </c>
      <c r="F4031" s="28">
        <v>0</v>
      </c>
      <c r="G4031" s="28">
        <v>0</v>
      </c>
      <c r="H4031" s="2"/>
    </row>
    <row r="4032" spans="1:8" ht="30" x14ac:dyDescent="0.25">
      <c r="A4032" s="33" t="s">
        <v>3761</v>
      </c>
      <c r="B4032" s="28"/>
      <c r="C4032" s="28"/>
      <c r="D4032" s="28" t="s">
        <v>912</v>
      </c>
      <c r="E4032" s="28" t="s">
        <v>3192</v>
      </c>
      <c r="F4032" s="28">
        <v>0</v>
      </c>
      <c r="G4032" s="28">
        <v>0</v>
      </c>
      <c r="H4032" s="2"/>
    </row>
    <row r="4033" spans="1:8" ht="30" x14ac:dyDescent="0.25">
      <c r="A4033" s="33" t="s">
        <v>3761</v>
      </c>
      <c r="B4033" s="28"/>
      <c r="C4033" s="28"/>
      <c r="D4033" s="28" t="s">
        <v>914</v>
      </c>
      <c r="E4033" s="28" t="s">
        <v>3193</v>
      </c>
      <c r="F4033" s="28">
        <v>0</v>
      </c>
      <c r="G4033" s="28">
        <v>0</v>
      </c>
      <c r="H4033" s="2"/>
    </row>
    <row r="4034" spans="1:8" ht="30" x14ac:dyDescent="0.25">
      <c r="A4034" s="33" t="s">
        <v>3761</v>
      </c>
      <c r="B4034" s="28"/>
      <c r="C4034" s="28"/>
      <c r="D4034" s="28" t="s">
        <v>1820</v>
      </c>
      <c r="E4034" s="28" t="s">
        <v>3194</v>
      </c>
      <c r="F4034" s="28">
        <v>0</v>
      </c>
      <c r="G4034" s="28">
        <v>0</v>
      </c>
      <c r="H4034" s="2"/>
    </row>
    <row r="4035" spans="1:8" ht="30" x14ac:dyDescent="0.25">
      <c r="A4035" s="33" t="s">
        <v>3761</v>
      </c>
      <c r="B4035" s="28"/>
      <c r="C4035" s="28"/>
      <c r="D4035" s="28" t="s">
        <v>1994</v>
      </c>
      <c r="E4035" s="28" t="s">
        <v>3195</v>
      </c>
      <c r="F4035" s="28">
        <v>0</v>
      </c>
      <c r="G4035" s="28">
        <v>0</v>
      </c>
      <c r="H4035" s="2"/>
    </row>
    <row r="4036" spans="1:8" ht="30" x14ac:dyDescent="0.25">
      <c r="A4036" s="33" t="s">
        <v>3761</v>
      </c>
      <c r="B4036" s="28"/>
      <c r="C4036" s="28"/>
      <c r="D4036" s="28" t="s">
        <v>916</v>
      </c>
      <c r="E4036" s="28" t="s">
        <v>3196</v>
      </c>
      <c r="F4036" s="28">
        <v>0</v>
      </c>
      <c r="G4036" s="28">
        <v>0</v>
      </c>
      <c r="H4036" s="2"/>
    </row>
    <row r="4037" spans="1:8" ht="30" x14ac:dyDescent="0.25">
      <c r="A4037" s="33" t="s">
        <v>3761</v>
      </c>
      <c r="B4037" s="28"/>
      <c r="C4037" s="28"/>
      <c r="D4037" s="28" t="s">
        <v>918</v>
      </c>
      <c r="E4037" s="28" t="s">
        <v>2761</v>
      </c>
      <c r="F4037" s="28">
        <v>0</v>
      </c>
      <c r="G4037" s="28">
        <v>0</v>
      </c>
      <c r="H4037" s="2"/>
    </row>
    <row r="4038" spans="1:8" ht="30" x14ac:dyDescent="0.25">
      <c r="A4038" s="33" t="s">
        <v>3761</v>
      </c>
      <c r="B4038" s="28"/>
      <c r="C4038" s="28"/>
      <c r="D4038" s="28" t="s">
        <v>920</v>
      </c>
      <c r="E4038" s="28" t="s">
        <v>3197</v>
      </c>
      <c r="F4038" s="28">
        <v>0</v>
      </c>
      <c r="G4038" s="28">
        <v>0</v>
      </c>
      <c r="H4038" s="2"/>
    </row>
    <row r="4039" spans="1:8" ht="30" x14ac:dyDescent="0.25">
      <c r="A4039" s="33" t="s">
        <v>3761</v>
      </c>
      <c r="B4039" s="28"/>
      <c r="C4039" s="28"/>
      <c r="D4039" s="28" t="s">
        <v>922</v>
      </c>
      <c r="E4039" s="28" t="s">
        <v>3198</v>
      </c>
      <c r="F4039" s="28">
        <v>0</v>
      </c>
      <c r="G4039" s="28">
        <v>0</v>
      </c>
      <c r="H4039" s="2"/>
    </row>
    <row r="4040" spans="1:8" ht="30" x14ac:dyDescent="0.25">
      <c r="A4040" s="33" t="s">
        <v>3761</v>
      </c>
      <c r="B4040" s="28"/>
      <c r="C4040" s="28"/>
      <c r="D4040" s="28" t="s">
        <v>924</v>
      </c>
      <c r="E4040" s="28" t="s">
        <v>3199</v>
      </c>
      <c r="F4040" s="28">
        <v>0</v>
      </c>
      <c r="G4040" s="28">
        <v>0</v>
      </c>
      <c r="H4040" s="2"/>
    </row>
    <row r="4041" spans="1:8" ht="30" x14ac:dyDescent="0.25">
      <c r="A4041" s="33" t="s">
        <v>3761</v>
      </c>
      <c r="B4041" s="28"/>
      <c r="C4041" s="28"/>
      <c r="D4041" s="28" t="s">
        <v>926</v>
      </c>
      <c r="E4041" s="28" t="s">
        <v>3200</v>
      </c>
      <c r="F4041" s="28">
        <v>0</v>
      </c>
      <c r="G4041" s="28">
        <v>0</v>
      </c>
      <c r="H4041" s="2"/>
    </row>
    <row r="4042" spans="1:8" ht="30" x14ac:dyDescent="0.25">
      <c r="A4042" s="33" t="s">
        <v>3761</v>
      </c>
      <c r="B4042" s="28"/>
      <c r="C4042" s="28"/>
      <c r="D4042" s="28" t="s">
        <v>928</v>
      </c>
      <c r="E4042" s="28" t="s">
        <v>3201</v>
      </c>
      <c r="F4042" s="28">
        <v>0</v>
      </c>
      <c r="G4042" s="28">
        <v>0</v>
      </c>
      <c r="H4042" s="2"/>
    </row>
    <row r="4043" spans="1:8" ht="30" x14ac:dyDescent="0.25">
      <c r="A4043" s="33" t="s">
        <v>3761</v>
      </c>
      <c r="B4043" s="28"/>
      <c r="C4043" s="28"/>
      <c r="D4043" s="28" t="s">
        <v>930</v>
      </c>
      <c r="E4043" s="28" t="s">
        <v>3202</v>
      </c>
      <c r="F4043" s="28">
        <v>0</v>
      </c>
      <c r="G4043" s="28">
        <v>0</v>
      </c>
      <c r="H4043" s="2"/>
    </row>
    <row r="4044" spans="1:8" ht="30" x14ac:dyDescent="0.25">
      <c r="A4044" s="33" t="s">
        <v>3761</v>
      </c>
      <c r="B4044" s="28"/>
      <c r="C4044" s="28"/>
      <c r="D4044" s="28" t="s">
        <v>932</v>
      </c>
      <c r="E4044" s="28" t="s">
        <v>3203</v>
      </c>
      <c r="F4044" s="28">
        <v>0</v>
      </c>
      <c r="G4044" s="28">
        <v>0</v>
      </c>
      <c r="H4044" s="2"/>
    </row>
    <row r="4045" spans="1:8" ht="30" x14ac:dyDescent="0.25">
      <c r="A4045" s="33" t="s">
        <v>3761</v>
      </c>
      <c r="B4045" s="28"/>
      <c r="C4045" s="28"/>
      <c r="D4045" s="28" t="s">
        <v>1822</v>
      </c>
      <c r="E4045" s="28" t="s">
        <v>3204</v>
      </c>
      <c r="F4045" s="28">
        <v>0</v>
      </c>
      <c r="G4045" s="28">
        <v>0</v>
      </c>
      <c r="H4045" s="2"/>
    </row>
    <row r="4046" spans="1:8" ht="30" x14ac:dyDescent="0.25">
      <c r="A4046" s="33" t="s">
        <v>3761</v>
      </c>
      <c r="B4046" s="28"/>
      <c r="C4046" s="28"/>
      <c r="D4046" s="28" t="s">
        <v>934</v>
      </c>
      <c r="E4046" s="28" t="s">
        <v>3205</v>
      </c>
      <c r="F4046" s="28">
        <v>0</v>
      </c>
      <c r="G4046" s="28">
        <v>0</v>
      </c>
      <c r="H4046" s="2"/>
    </row>
    <row r="4047" spans="1:8" ht="30" x14ac:dyDescent="0.25">
      <c r="A4047" s="33" t="s">
        <v>3761</v>
      </c>
      <c r="B4047" s="28"/>
      <c r="C4047" s="28"/>
      <c r="D4047" s="28" t="s">
        <v>936</v>
      </c>
      <c r="E4047" s="28" t="s">
        <v>3206</v>
      </c>
      <c r="F4047" s="28">
        <v>0</v>
      </c>
      <c r="G4047" s="28">
        <v>0</v>
      </c>
      <c r="H4047" s="2"/>
    </row>
    <row r="4048" spans="1:8" ht="30" x14ac:dyDescent="0.25">
      <c r="A4048" s="33" t="s">
        <v>3761</v>
      </c>
      <c r="B4048" s="28"/>
      <c r="C4048" s="28"/>
      <c r="D4048" s="28" t="s">
        <v>1997</v>
      </c>
      <c r="E4048" s="28" t="s">
        <v>3207</v>
      </c>
      <c r="F4048" s="28">
        <v>0</v>
      </c>
      <c r="G4048" s="28">
        <v>0</v>
      </c>
      <c r="H4048" s="2"/>
    </row>
    <row r="4049" spans="1:8" ht="30" x14ac:dyDescent="0.25">
      <c r="A4049" s="33" t="s">
        <v>3761</v>
      </c>
      <c r="B4049" s="28"/>
      <c r="C4049" s="28"/>
      <c r="D4049" s="28" t="s">
        <v>938</v>
      </c>
      <c r="E4049" s="28" t="s">
        <v>3208</v>
      </c>
      <c r="F4049" s="28">
        <v>0</v>
      </c>
      <c r="G4049" s="28">
        <v>0</v>
      </c>
      <c r="H4049" s="2"/>
    </row>
    <row r="4050" spans="1:8" ht="30" x14ac:dyDescent="0.25">
      <c r="A4050" s="33" t="s">
        <v>3761</v>
      </c>
      <c r="B4050" s="28"/>
      <c r="C4050" s="28"/>
      <c r="D4050" s="28" t="s">
        <v>940</v>
      </c>
      <c r="E4050" s="28" t="s">
        <v>3209</v>
      </c>
      <c r="F4050" s="28">
        <v>0</v>
      </c>
      <c r="G4050" s="28">
        <v>0</v>
      </c>
      <c r="H4050" s="2"/>
    </row>
    <row r="4051" spans="1:8" ht="30" x14ac:dyDescent="0.25">
      <c r="A4051" s="33" t="s">
        <v>3761</v>
      </c>
      <c r="B4051" s="28"/>
      <c r="C4051" s="28"/>
      <c r="D4051" s="28" t="s">
        <v>942</v>
      </c>
      <c r="E4051" s="28" t="s">
        <v>3210</v>
      </c>
      <c r="F4051" s="28">
        <v>0</v>
      </c>
      <c r="G4051" s="28">
        <v>0</v>
      </c>
      <c r="H4051" s="2"/>
    </row>
    <row r="4052" spans="1:8" ht="30" x14ac:dyDescent="0.25">
      <c r="A4052" s="33" t="s">
        <v>3761</v>
      </c>
      <c r="B4052" s="28"/>
      <c r="C4052" s="28"/>
      <c r="D4052" s="28" t="s">
        <v>944</v>
      </c>
      <c r="E4052" s="28" t="s">
        <v>3211</v>
      </c>
      <c r="F4052" s="28">
        <v>0</v>
      </c>
      <c r="G4052" s="28">
        <v>0</v>
      </c>
      <c r="H4052" s="2"/>
    </row>
    <row r="4053" spans="1:8" ht="30" x14ac:dyDescent="0.25">
      <c r="A4053" s="33" t="s">
        <v>3761</v>
      </c>
      <c r="B4053" s="28"/>
      <c r="C4053" s="28"/>
      <c r="D4053" s="28" t="s">
        <v>1999</v>
      </c>
      <c r="E4053" s="28" t="s">
        <v>3212</v>
      </c>
      <c r="F4053" s="28">
        <v>0</v>
      </c>
      <c r="G4053" s="28">
        <v>0</v>
      </c>
      <c r="H4053" s="2"/>
    </row>
    <row r="4054" spans="1:8" ht="30" x14ac:dyDescent="0.25">
      <c r="A4054" s="33" t="s">
        <v>3761</v>
      </c>
      <c r="B4054" s="28"/>
      <c r="C4054" s="28"/>
      <c r="D4054" s="28" t="s">
        <v>2001</v>
      </c>
      <c r="E4054" s="28" t="s">
        <v>3213</v>
      </c>
      <c r="F4054" s="28">
        <v>0</v>
      </c>
      <c r="G4054" s="28">
        <v>0</v>
      </c>
      <c r="H4054" s="2"/>
    </row>
    <row r="4055" spans="1:8" ht="30" x14ac:dyDescent="0.25">
      <c r="A4055" s="33" t="s">
        <v>3761</v>
      </c>
      <c r="B4055" s="28"/>
      <c r="C4055" s="28"/>
      <c r="D4055" s="28" t="s">
        <v>946</v>
      </c>
      <c r="E4055" s="28" t="s">
        <v>3214</v>
      </c>
      <c r="F4055" s="28">
        <v>0</v>
      </c>
      <c r="G4055" s="28">
        <v>0</v>
      </c>
      <c r="H4055" s="2"/>
    </row>
    <row r="4056" spans="1:8" ht="30" x14ac:dyDescent="0.25">
      <c r="A4056" s="33" t="s">
        <v>3761</v>
      </c>
      <c r="B4056" s="28"/>
      <c r="C4056" s="28"/>
      <c r="D4056" s="28" t="s">
        <v>948</v>
      </c>
      <c r="E4056" s="28" t="s">
        <v>3215</v>
      </c>
      <c r="F4056" s="28">
        <v>0</v>
      </c>
      <c r="G4056" s="28">
        <v>0</v>
      </c>
      <c r="H4056" s="2"/>
    </row>
    <row r="4057" spans="1:8" ht="30" x14ac:dyDescent="0.25">
      <c r="A4057" s="33" t="s">
        <v>3761</v>
      </c>
      <c r="B4057" s="28"/>
      <c r="C4057" s="28"/>
      <c r="D4057" s="28" t="s">
        <v>1737</v>
      </c>
      <c r="E4057" s="28" t="s">
        <v>3216</v>
      </c>
      <c r="F4057" s="28">
        <v>0</v>
      </c>
      <c r="G4057" s="28">
        <v>0</v>
      </c>
      <c r="H4057" s="2"/>
    </row>
    <row r="4058" spans="1:8" ht="30" x14ac:dyDescent="0.25">
      <c r="A4058" s="33" t="s">
        <v>3761</v>
      </c>
      <c r="B4058" s="28"/>
      <c r="C4058" s="28"/>
      <c r="D4058" s="28" t="s">
        <v>950</v>
      </c>
      <c r="E4058" s="28" t="s">
        <v>3217</v>
      </c>
      <c r="F4058" s="28">
        <v>0</v>
      </c>
      <c r="G4058" s="28">
        <v>0</v>
      </c>
      <c r="H4058" s="2"/>
    </row>
    <row r="4059" spans="1:8" ht="30" x14ac:dyDescent="0.25">
      <c r="A4059" s="33" t="s">
        <v>3761</v>
      </c>
      <c r="B4059" s="28"/>
      <c r="C4059" s="28"/>
      <c r="D4059" s="28" t="s">
        <v>952</v>
      </c>
      <c r="E4059" s="28" t="s">
        <v>3218</v>
      </c>
      <c r="F4059" s="28">
        <v>0</v>
      </c>
      <c r="G4059" s="28">
        <v>0</v>
      </c>
      <c r="H4059" s="2"/>
    </row>
    <row r="4060" spans="1:8" ht="30" x14ac:dyDescent="0.25">
      <c r="A4060" s="33" t="s">
        <v>3761</v>
      </c>
      <c r="B4060" s="28"/>
      <c r="C4060" s="28"/>
      <c r="D4060" s="28" t="s">
        <v>954</v>
      </c>
      <c r="E4060" s="28" t="s">
        <v>3219</v>
      </c>
      <c r="F4060" s="28">
        <v>0</v>
      </c>
      <c r="G4060" s="28">
        <v>0</v>
      </c>
      <c r="H4060" s="2"/>
    </row>
    <row r="4061" spans="1:8" ht="30" x14ac:dyDescent="0.25">
      <c r="A4061" s="33" t="s">
        <v>3761</v>
      </c>
      <c r="B4061" s="28"/>
      <c r="C4061" s="28"/>
      <c r="D4061" s="28" t="s">
        <v>956</v>
      </c>
      <c r="E4061" s="28" t="s">
        <v>3220</v>
      </c>
      <c r="F4061" s="28">
        <v>0</v>
      </c>
      <c r="G4061" s="28">
        <v>0</v>
      </c>
      <c r="H4061" s="2"/>
    </row>
    <row r="4062" spans="1:8" ht="30" x14ac:dyDescent="0.25">
      <c r="A4062" s="33" t="s">
        <v>3761</v>
      </c>
      <c r="B4062" s="28"/>
      <c r="C4062" s="28"/>
      <c r="D4062" s="28" t="s">
        <v>958</v>
      </c>
      <c r="E4062" s="28" t="s">
        <v>3221</v>
      </c>
      <c r="F4062" s="28">
        <v>0</v>
      </c>
      <c r="G4062" s="28">
        <v>0</v>
      </c>
      <c r="H4062" s="2"/>
    </row>
    <row r="4063" spans="1:8" ht="30" x14ac:dyDescent="0.25">
      <c r="A4063" s="33" t="s">
        <v>3761</v>
      </c>
      <c r="B4063" s="28"/>
      <c r="C4063" s="28"/>
      <c r="D4063" s="28" t="s">
        <v>960</v>
      </c>
      <c r="E4063" s="28" t="s">
        <v>3222</v>
      </c>
      <c r="F4063" s="28">
        <v>0</v>
      </c>
      <c r="G4063" s="28">
        <v>0</v>
      </c>
      <c r="H4063" s="2"/>
    </row>
    <row r="4064" spans="1:8" ht="30" x14ac:dyDescent="0.25">
      <c r="A4064" s="33" t="s">
        <v>3761</v>
      </c>
      <c r="B4064" s="28"/>
      <c r="C4064" s="28"/>
      <c r="D4064" s="28" t="s">
        <v>962</v>
      </c>
      <c r="E4064" s="28" t="s">
        <v>3223</v>
      </c>
      <c r="F4064" s="28">
        <v>0</v>
      </c>
      <c r="G4064" s="28">
        <v>0</v>
      </c>
      <c r="H4064" s="2"/>
    </row>
    <row r="4065" spans="1:8" ht="30" x14ac:dyDescent="0.25">
      <c r="A4065" s="33" t="s">
        <v>3761</v>
      </c>
      <c r="B4065" s="28"/>
      <c r="C4065" s="28"/>
      <c r="D4065" s="28" t="s">
        <v>2228</v>
      </c>
      <c r="E4065" s="28" t="s">
        <v>3224</v>
      </c>
      <c r="F4065" s="28">
        <v>0</v>
      </c>
      <c r="G4065" s="28">
        <v>0</v>
      </c>
      <c r="H4065" s="2"/>
    </row>
    <row r="4066" spans="1:8" ht="30" x14ac:dyDescent="0.25">
      <c r="A4066" s="33" t="s">
        <v>3761</v>
      </c>
      <c r="B4066" s="28"/>
      <c r="C4066" s="28"/>
      <c r="D4066" s="28" t="s">
        <v>964</v>
      </c>
      <c r="E4066" s="28" t="s">
        <v>3225</v>
      </c>
      <c r="F4066" s="28">
        <v>0</v>
      </c>
      <c r="G4066" s="28">
        <v>0</v>
      </c>
      <c r="H4066" s="2"/>
    </row>
    <row r="4067" spans="1:8" ht="30" x14ac:dyDescent="0.25">
      <c r="A4067" s="33" t="s">
        <v>3761</v>
      </c>
      <c r="B4067" s="28"/>
      <c r="C4067" s="28"/>
      <c r="D4067" s="28" t="s">
        <v>2230</v>
      </c>
      <c r="E4067" s="28" t="s">
        <v>3226</v>
      </c>
      <c r="F4067" s="28">
        <v>0</v>
      </c>
      <c r="G4067" s="28">
        <v>0</v>
      </c>
      <c r="H4067" s="2"/>
    </row>
    <row r="4068" spans="1:8" ht="30" x14ac:dyDescent="0.25">
      <c r="A4068" s="33" t="s">
        <v>3761</v>
      </c>
      <c r="B4068" s="28"/>
      <c r="C4068" s="28"/>
      <c r="D4068" s="28" t="s">
        <v>966</v>
      </c>
      <c r="E4068" s="28" t="s">
        <v>3227</v>
      </c>
      <c r="F4068" s="28">
        <v>0</v>
      </c>
      <c r="G4068" s="28">
        <v>0</v>
      </c>
      <c r="H4068" s="2"/>
    </row>
    <row r="4069" spans="1:8" ht="30" x14ac:dyDescent="0.25">
      <c r="A4069" s="33" t="s">
        <v>3761</v>
      </c>
      <c r="B4069" s="28"/>
      <c r="C4069" s="28"/>
      <c r="D4069" s="28" t="s">
        <v>968</v>
      </c>
      <c r="E4069" s="28" t="s">
        <v>3228</v>
      </c>
      <c r="F4069" s="28">
        <v>0</v>
      </c>
      <c r="G4069" s="28">
        <v>0</v>
      </c>
      <c r="H4069" s="2"/>
    </row>
    <row r="4070" spans="1:8" ht="30" x14ac:dyDescent="0.25">
      <c r="A4070" s="33" t="s">
        <v>3761</v>
      </c>
      <c r="B4070" s="28"/>
      <c r="C4070" s="28"/>
      <c r="D4070" s="28" t="s">
        <v>2232</v>
      </c>
      <c r="E4070" s="28" t="s">
        <v>3229</v>
      </c>
      <c r="F4070" s="28">
        <v>0</v>
      </c>
      <c r="G4070" s="28">
        <v>0</v>
      </c>
      <c r="H4070" s="2"/>
    </row>
    <row r="4071" spans="1:8" ht="30" x14ac:dyDescent="0.25">
      <c r="A4071" s="33" t="s">
        <v>3761</v>
      </c>
      <c r="B4071" s="28"/>
      <c r="C4071" s="28"/>
      <c r="D4071" s="28" t="s">
        <v>970</v>
      </c>
      <c r="E4071" s="28" t="s">
        <v>3230</v>
      </c>
      <c r="F4071" s="28">
        <v>0</v>
      </c>
      <c r="G4071" s="28">
        <v>0</v>
      </c>
      <c r="H4071" s="2"/>
    </row>
    <row r="4072" spans="1:8" ht="30" x14ac:dyDescent="0.25">
      <c r="A4072" s="33" t="s">
        <v>3761</v>
      </c>
      <c r="B4072" s="28"/>
      <c r="C4072" s="28"/>
      <c r="D4072" s="28" t="s">
        <v>2004</v>
      </c>
      <c r="E4072" s="28" t="s">
        <v>3231</v>
      </c>
      <c r="F4072" s="28">
        <v>0</v>
      </c>
      <c r="G4072" s="28">
        <v>0</v>
      </c>
      <c r="H4072" s="2"/>
    </row>
    <row r="4073" spans="1:8" ht="30" x14ac:dyDescent="0.25">
      <c r="A4073" s="33" t="s">
        <v>3761</v>
      </c>
      <c r="B4073" s="28"/>
      <c r="C4073" s="28"/>
      <c r="D4073" s="28" t="s">
        <v>972</v>
      </c>
      <c r="E4073" s="28" t="s">
        <v>3232</v>
      </c>
      <c r="F4073" s="28">
        <v>0</v>
      </c>
      <c r="G4073" s="28">
        <v>0</v>
      </c>
      <c r="H4073" s="2"/>
    </row>
    <row r="4074" spans="1:8" ht="30" x14ac:dyDescent="0.25">
      <c r="A4074" s="33" t="s">
        <v>3761</v>
      </c>
      <c r="B4074" s="28"/>
      <c r="C4074" s="28"/>
      <c r="D4074" s="28" t="s">
        <v>51</v>
      </c>
      <c r="E4074" s="28" t="s">
        <v>3233</v>
      </c>
      <c r="F4074" s="28">
        <v>0</v>
      </c>
      <c r="G4074" s="28">
        <v>0</v>
      </c>
      <c r="H4074" s="2"/>
    </row>
    <row r="4075" spans="1:8" ht="30" x14ac:dyDescent="0.25">
      <c r="A4075" s="33" t="s">
        <v>3761</v>
      </c>
      <c r="B4075" s="28"/>
      <c r="C4075" s="28"/>
      <c r="D4075" s="28" t="s">
        <v>975</v>
      </c>
      <c r="E4075" s="28" t="s">
        <v>3234</v>
      </c>
      <c r="F4075" s="28">
        <v>0</v>
      </c>
      <c r="G4075" s="28">
        <v>0</v>
      </c>
      <c r="H4075" s="2"/>
    </row>
    <row r="4076" spans="1:8" ht="30" x14ac:dyDescent="0.25">
      <c r="A4076" s="33" t="s">
        <v>3761</v>
      </c>
      <c r="B4076" s="28"/>
      <c r="C4076" s="28"/>
      <c r="D4076" s="28" t="s">
        <v>977</v>
      </c>
      <c r="E4076" s="28" t="s">
        <v>3235</v>
      </c>
      <c r="F4076" s="28">
        <v>0</v>
      </c>
      <c r="G4076" s="28">
        <v>0</v>
      </c>
      <c r="H4076" s="2"/>
    </row>
    <row r="4077" spans="1:8" ht="30" x14ac:dyDescent="0.25">
      <c r="A4077" s="33" t="s">
        <v>3761</v>
      </c>
      <c r="B4077" s="28"/>
      <c r="C4077" s="28"/>
      <c r="D4077" s="28" t="s">
        <v>979</v>
      </c>
      <c r="E4077" s="28" t="s">
        <v>3236</v>
      </c>
      <c r="F4077" s="28">
        <v>0</v>
      </c>
      <c r="G4077" s="28">
        <v>0</v>
      </c>
      <c r="H4077" s="2"/>
    </row>
    <row r="4078" spans="1:8" ht="30" x14ac:dyDescent="0.25">
      <c r="A4078" s="33" t="s">
        <v>3761</v>
      </c>
      <c r="B4078" s="28"/>
      <c r="C4078" s="28"/>
      <c r="D4078" s="28" t="s">
        <v>981</v>
      </c>
      <c r="E4078" s="28" t="s">
        <v>3237</v>
      </c>
      <c r="F4078" s="28">
        <v>0</v>
      </c>
      <c r="G4078" s="28">
        <v>0</v>
      </c>
      <c r="H4078" s="2"/>
    </row>
    <row r="4079" spans="1:8" ht="30" x14ac:dyDescent="0.25">
      <c r="A4079" s="33" t="s">
        <v>3761</v>
      </c>
      <c r="B4079" s="28"/>
      <c r="C4079" s="28"/>
      <c r="D4079" s="28" t="s">
        <v>983</v>
      </c>
      <c r="E4079" s="28" t="s">
        <v>3238</v>
      </c>
      <c r="F4079" s="28">
        <v>0</v>
      </c>
      <c r="G4079" s="28">
        <v>0</v>
      </c>
      <c r="H4079" s="2"/>
    </row>
    <row r="4080" spans="1:8" ht="30" x14ac:dyDescent="0.25">
      <c r="A4080" s="33" t="s">
        <v>3761</v>
      </c>
      <c r="B4080" s="28"/>
      <c r="C4080" s="28"/>
      <c r="D4080" s="28" t="s">
        <v>1880</v>
      </c>
      <c r="E4080" s="28" t="s">
        <v>3239</v>
      </c>
      <c r="F4080" s="28">
        <v>0</v>
      </c>
      <c r="G4080" s="28">
        <v>0</v>
      </c>
      <c r="H4080" s="2"/>
    </row>
    <row r="4081" spans="1:8" ht="30" x14ac:dyDescent="0.25">
      <c r="A4081" s="33" t="s">
        <v>3761</v>
      </c>
      <c r="B4081" s="28"/>
      <c r="C4081" s="28"/>
      <c r="D4081" s="28" t="s">
        <v>985</v>
      </c>
      <c r="E4081" s="28" t="s">
        <v>3240</v>
      </c>
      <c r="F4081" s="28">
        <v>0</v>
      </c>
      <c r="G4081" s="28">
        <v>0</v>
      </c>
      <c r="H4081" s="2"/>
    </row>
    <row r="4082" spans="1:8" ht="30" x14ac:dyDescent="0.25">
      <c r="A4082" s="33" t="s">
        <v>3761</v>
      </c>
      <c r="B4082" s="28"/>
      <c r="C4082" s="28"/>
      <c r="D4082" s="28" t="s">
        <v>3241</v>
      </c>
      <c r="E4082" s="28" t="s">
        <v>3242</v>
      </c>
      <c r="F4082" s="28">
        <v>0</v>
      </c>
      <c r="G4082" s="28">
        <v>0</v>
      </c>
      <c r="H4082" s="2"/>
    </row>
    <row r="4083" spans="1:8" ht="30" x14ac:dyDescent="0.25">
      <c r="A4083" s="33" t="s">
        <v>3761</v>
      </c>
      <c r="B4083" s="28"/>
      <c r="C4083" s="28"/>
      <c r="D4083" s="28" t="s">
        <v>987</v>
      </c>
      <c r="E4083" s="28" t="s">
        <v>3243</v>
      </c>
      <c r="F4083" s="28">
        <v>0</v>
      </c>
      <c r="G4083" s="28">
        <v>0</v>
      </c>
      <c r="H4083" s="2"/>
    </row>
    <row r="4084" spans="1:8" ht="30" x14ac:dyDescent="0.25">
      <c r="A4084" s="33" t="s">
        <v>3761</v>
      </c>
      <c r="B4084" s="28"/>
      <c r="C4084" s="28"/>
      <c r="D4084" s="28" t="s">
        <v>989</v>
      </c>
      <c r="E4084" s="28" t="s">
        <v>3244</v>
      </c>
      <c r="F4084" s="28">
        <v>0</v>
      </c>
      <c r="G4084" s="28">
        <v>0</v>
      </c>
      <c r="H4084" s="2"/>
    </row>
    <row r="4085" spans="1:8" ht="30" x14ac:dyDescent="0.25">
      <c r="A4085" s="33" t="s">
        <v>3761</v>
      </c>
      <c r="B4085" s="28"/>
      <c r="C4085" s="28"/>
      <c r="D4085" s="28" t="s">
        <v>2234</v>
      </c>
      <c r="E4085" s="28" t="s">
        <v>3245</v>
      </c>
      <c r="F4085" s="28">
        <v>0</v>
      </c>
      <c r="G4085" s="28">
        <v>0</v>
      </c>
      <c r="H4085" s="2"/>
    </row>
    <row r="4086" spans="1:8" ht="30" x14ac:dyDescent="0.25">
      <c r="A4086" s="33" t="s">
        <v>3761</v>
      </c>
      <c r="B4086" s="28"/>
      <c r="C4086" s="28"/>
      <c r="D4086" s="28" t="s">
        <v>991</v>
      </c>
      <c r="E4086" s="28" t="s">
        <v>3246</v>
      </c>
      <c r="F4086" s="28">
        <v>0</v>
      </c>
      <c r="G4086" s="28">
        <v>0</v>
      </c>
      <c r="H4086" s="2"/>
    </row>
    <row r="4087" spans="1:8" ht="30" x14ac:dyDescent="0.25">
      <c r="A4087" s="33" t="s">
        <v>3761</v>
      </c>
      <c r="B4087" s="28"/>
      <c r="C4087" s="28"/>
      <c r="D4087" s="28" t="s">
        <v>993</v>
      </c>
      <c r="E4087" s="28" t="s">
        <v>3247</v>
      </c>
      <c r="F4087" s="28">
        <v>0</v>
      </c>
      <c r="G4087" s="28">
        <v>0</v>
      </c>
      <c r="H4087" s="2"/>
    </row>
    <row r="4088" spans="1:8" ht="30" x14ac:dyDescent="0.25">
      <c r="A4088" s="33" t="s">
        <v>3761</v>
      </c>
      <c r="B4088" s="28"/>
      <c r="C4088" s="28"/>
      <c r="D4088" s="28" t="s">
        <v>995</v>
      </c>
      <c r="E4088" s="28" t="s">
        <v>3248</v>
      </c>
      <c r="F4088" s="28">
        <v>0</v>
      </c>
      <c r="G4088" s="28">
        <v>0</v>
      </c>
      <c r="H4088" s="2"/>
    </row>
    <row r="4089" spans="1:8" ht="30" x14ac:dyDescent="0.25">
      <c r="A4089" s="33" t="s">
        <v>3761</v>
      </c>
      <c r="B4089" s="28"/>
      <c r="C4089" s="28"/>
      <c r="D4089" s="28" t="s">
        <v>1882</v>
      </c>
      <c r="E4089" s="28" t="s">
        <v>3249</v>
      </c>
      <c r="F4089" s="28">
        <v>0</v>
      </c>
      <c r="G4089" s="28">
        <v>0</v>
      </c>
      <c r="H4089" s="2"/>
    </row>
    <row r="4090" spans="1:8" ht="30" x14ac:dyDescent="0.25">
      <c r="A4090" s="33" t="s">
        <v>3761</v>
      </c>
      <c r="B4090" s="28"/>
      <c r="C4090" s="28"/>
      <c r="D4090" s="28" t="s">
        <v>997</v>
      </c>
      <c r="E4090" s="28" t="s">
        <v>3250</v>
      </c>
      <c r="F4090" s="28">
        <v>0</v>
      </c>
      <c r="G4090" s="28">
        <v>0</v>
      </c>
      <c r="H4090" s="2"/>
    </row>
    <row r="4091" spans="1:8" ht="30" x14ac:dyDescent="0.25">
      <c r="A4091" s="33" t="s">
        <v>3761</v>
      </c>
      <c r="B4091" s="28"/>
      <c r="C4091" s="28"/>
      <c r="D4091" s="28" t="s">
        <v>2236</v>
      </c>
      <c r="E4091" s="28" t="s">
        <v>3251</v>
      </c>
      <c r="F4091" s="28">
        <v>0</v>
      </c>
      <c r="G4091" s="28">
        <v>0</v>
      </c>
      <c r="H4091" s="2"/>
    </row>
    <row r="4092" spans="1:8" ht="30" x14ac:dyDescent="0.25">
      <c r="A4092" s="33" t="s">
        <v>3761</v>
      </c>
      <c r="B4092" s="28"/>
      <c r="C4092" s="28"/>
      <c r="D4092" s="28" t="s">
        <v>999</v>
      </c>
      <c r="E4092" s="28" t="s">
        <v>3252</v>
      </c>
      <c r="F4092" s="28">
        <v>0</v>
      </c>
      <c r="G4092" s="28">
        <v>0</v>
      </c>
      <c r="H4092" s="2"/>
    </row>
    <row r="4093" spans="1:8" ht="30" x14ac:dyDescent="0.25">
      <c r="A4093" s="33" t="s">
        <v>3761</v>
      </c>
      <c r="B4093" s="28"/>
      <c r="C4093" s="28"/>
      <c r="D4093" s="28" t="s">
        <v>1001</v>
      </c>
      <c r="E4093" s="28" t="s">
        <v>3253</v>
      </c>
      <c r="F4093" s="28">
        <v>0</v>
      </c>
      <c r="G4093" s="28">
        <v>0</v>
      </c>
      <c r="H4093" s="2"/>
    </row>
    <row r="4094" spans="1:8" ht="30" x14ac:dyDescent="0.25">
      <c r="A4094" s="33" t="s">
        <v>3761</v>
      </c>
      <c r="B4094" s="28"/>
      <c r="C4094" s="28"/>
      <c r="D4094" s="28" t="s">
        <v>1003</v>
      </c>
      <c r="E4094" s="28" t="s">
        <v>3254</v>
      </c>
      <c r="F4094" s="28">
        <v>0</v>
      </c>
      <c r="G4094" s="28">
        <v>0</v>
      </c>
      <c r="H4094" s="2"/>
    </row>
    <row r="4095" spans="1:8" ht="30" x14ac:dyDescent="0.25">
      <c r="A4095" s="33" t="s">
        <v>3761</v>
      </c>
      <c r="B4095" s="28"/>
      <c r="C4095" s="28"/>
      <c r="D4095" s="28" t="s">
        <v>1005</v>
      </c>
      <c r="E4095" s="28" t="s">
        <v>3255</v>
      </c>
      <c r="F4095" s="28">
        <v>0</v>
      </c>
      <c r="G4095" s="28">
        <v>0</v>
      </c>
      <c r="H4095" s="2"/>
    </row>
    <row r="4096" spans="1:8" ht="30" x14ac:dyDescent="0.25">
      <c r="A4096" s="33" t="s">
        <v>3761</v>
      </c>
      <c r="B4096" s="28"/>
      <c r="C4096" s="28"/>
      <c r="D4096" s="28" t="s">
        <v>1007</v>
      </c>
      <c r="E4096" s="28" t="s">
        <v>3256</v>
      </c>
      <c r="F4096" s="28">
        <v>0</v>
      </c>
      <c r="G4096" s="28">
        <v>0</v>
      </c>
      <c r="H4096" s="2"/>
    </row>
    <row r="4097" spans="1:8" ht="30" x14ac:dyDescent="0.25">
      <c r="A4097" s="33" t="s">
        <v>3761</v>
      </c>
      <c r="B4097" s="28"/>
      <c r="C4097" s="28"/>
      <c r="D4097" s="28" t="s">
        <v>2238</v>
      </c>
      <c r="E4097" s="28" t="s">
        <v>3257</v>
      </c>
      <c r="F4097" s="28">
        <v>0</v>
      </c>
      <c r="G4097" s="28">
        <v>0</v>
      </c>
      <c r="H4097" s="2"/>
    </row>
    <row r="4098" spans="1:8" ht="30" x14ac:dyDescent="0.25">
      <c r="A4098" s="33" t="s">
        <v>3761</v>
      </c>
      <c r="B4098" s="28"/>
      <c r="C4098" s="28"/>
      <c r="D4098" s="28" t="s">
        <v>1009</v>
      </c>
      <c r="E4098" s="28" t="s">
        <v>3258</v>
      </c>
      <c r="F4098" s="28">
        <v>0</v>
      </c>
      <c r="G4098" s="28">
        <v>0</v>
      </c>
      <c r="H4098" s="2"/>
    </row>
    <row r="4099" spans="1:8" ht="30" x14ac:dyDescent="0.25">
      <c r="A4099" s="33" t="s">
        <v>3761</v>
      </c>
      <c r="B4099" s="28"/>
      <c r="C4099" s="28"/>
      <c r="D4099" s="28" t="s">
        <v>1011</v>
      </c>
      <c r="E4099" s="28" t="s">
        <v>3259</v>
      </c>
      <c r="F4099" s="28">
        <v>0</v>
      </c>
      <c r="G4099" s="28">
        <v>0</v>
      </c>
      <c r="H4099" s="2"/>
    </row>
    <row r="4100" spans="1:8" ht="30" x14ac:dyDescent="0.25">
      <c r="A4100" s="33" t="s">
        <v>3761</v>
      </c>
      <c r="B4100" s="28"/>
      <c r="C4100" s="28"/>
      <c r="D4100" s="28" t="s">
        <v>1013</v>
      </c>
      <c r="E4100" s="28" t="s">
        <v>3005</v>
      </c>
      <c r="F4100" s="28">
        <v>0</v>
      </c>
      <c r="G4100" s="28">
        <v>0</v>
      </c>
      <c r="H4100" s="2"/>
    </row>
    <row r="4101" spans="1:8" ht="30" x14ac:dyDescent="0.25">
      <c r="A4101" s="33" t="s">
        <v>3761</v>
      </c>
      <c r="B4101" s="28"/>
      <c r="C4101" s="28"/>
      <c r="D4101" s="28" t="s">
        <v>1015</v>
      </c>
      <c r="E4101" s="28" t="s">
        <v>3260</v>
      </c>
      <c r="F4101" s="28">
        <v>0</v>
      </c>
      <c r="G4101" s="28">
        <v>0</v>
      </c>
      <c r="H4101" s="2"/>
    </row>
    <row r="4102" spans="1:8" ht="30" x14ac:dyDescent="0.25">
      <c r="A4102" s="33" t="s">
        <v>3761</v>
      </c>
      <c r="B4102" s="28"/>
      <c r="C4102" s="28"/>
      <c r="D4102" s="28" t="s">
        <v>1017</v>
      </c>
      <c r="E4102" s="28" t="s">
        <v>3261</v>
      </c>
      <c r="F4102" s="28">
        <v>0</v>
      </c>
      <c r="G4102" s="28">
        <v>0</v>
      </c>
      <c r="H4102" s="2"/>
    </row>
    <row r="4103" spans="1:8" ht="30" x14ac:dyDescent="0.25">
      <c r="A4103" s="33" t="s">
        <v>3761</v>
      </c>
      <c r="B4103" s="28"/>
      <c r="C4103" s="28"/>
      <c r="D4103" s="28" t="s">
        <v>1019</v>
      </c>
      <c r="E4103" s="28" t="s">
        <v>3262</v>
      </c>
      <c r="F4103" s="28">
        <v>0</v>
      </c>
      <c r="G4103" s="28">
        <v>0</v>
      </c>
      <c r="H4103" s="2"/>
    </row>
    <row r="4104" spans="1:8" ht="30" x14ac:dyDescent="0.25">
      <c r="A4104" s="33" t="s">
        <v>3761</v>
      </c>
      <c r="B4104" s="28"/>
      <c r="C4104" s="28"/>
      <c r="D4104" s="28" t="s">
        <v>1021</v>
      </c>
      <c r="E4104" s="28" t="s">
        <v>3263</v>
      </c>
      <c r="F4104" s="28">
        <v>0</v>
      </c>
      <c r="G4104" s="28">
        <v>0</v>
      </c>
      <c r="H4104" s="2"/>
    </row>
    <row r="4105" spans="1:8" ht="30" x14ac:dyDescent="0.25">
      <c r="A4105" s="33" t="s">
        <v>3761</v>
      </c>
      <c r="B4105" s="28"/>
      <c r="C4105" s="28"/>
      <c r="D4105" s="28" t="s">
        <v>1023</v>
      </c>
      <c r="E4105" s="28" t="s">
        <v>3264</v>
      </c>
      <c r="F4105" s="28">
        <v>0</v>
      </c>
      <c r="G4105" s="28">
        <v>0</v>
      </c>
      <c r="H4105" s="2"/>
    </row>
    <row r="4106" spans="1:8" ht="30" x14ac:dyDescent="0.25">
      <c r="A4106" s="33" t="s">
        <v>3761</v>
      </c>
      <c r="B4106" s="28"/>
      <c r="C4106" s="28"/>
      <c r="D4106" s="28" t="s">
        <v>53</v>
      </c>
      <c r="E4106" s="28" t="s">
        <v>3265</v>
      </c>
      <c r="F4106" s="28">
        <v>0</v>
      </c>
      <c r="G4106" s="28">
        <v>0</v>
      </c>
      <c r="H4106" s="2"/>
    </row>
    <row r="4107" spans="1:8" ht="30" x14ac:dyDescent="0.25">
      <c r="A4107" s="33" t="s">
        <v>3761</v>
      </c>
      <c r="B4107" s="28"/>
      <c r="C4107" s="28"/>
      <c r="D4107" s="28" t="s">
        <v>1026</v>
      </c>
      <c r="E4107" s="28" t="s">
        <v>3266</v>
      </c>
      <c r="F4107" s="28">
        <v>0</v>
      </c>
      <c r="G4107" s="28">
        <v>0</v>
      </c>
      <c r="H4107" s="2"/>
    </row>
    <row r="4108" spans="1:8" ht="30" x14ac:dyDescent="0.25">
      <c r="A4108" s="33" t="s">
        <v>3761</v>
      </c>
      <c r="B4108" s="28"/>
      <c r="C4108" s="28"/>
      <c r="D4108" s="28" t="s">
        <v>2240</v>
      </c>
      <c r="E4108" s="28" t="s">
        <v>3267</v>
      </c>
      <c r="F4108" s="28">
        <v>0</v>
      </c>
      <c r="G4108" s="28">
        <v>0</v>
      </c>
      <c r="H4108" s="2"/>
    </row>
    <row r="4109" spans="1:8" ht="30" x14ac:dyDescent="0.25">
      <c r="A4109" s="33" t="s">
        <v>3761</v>
      </c>
      <c r="B4109" s="28"/>
      <c r="C4109" s="28"/>
      <c r="D4109" s="28" t="s">
        <v>1028</v>
      </c>
      <c r="E4109" s="28" t="s">
        <v>3268</v>
      </c>
      <c r="F4109" s="28">
        <v>0</v>
      </c>
      <c r="G4109" s="28">
        <v>0</v>
      </c>
      <c r="H4109" s="2"/>
    </row>
    <row r="4110" spans="1:8" ht="30" x14ac:dyDescent="0.25">
      <c r="A4110" s="33" t="s">
        <v>3761</v>
      </c>
      <c r="B4110" s="28"/>
      <c r="C4110" s="28"/>
      <c r="D4110" s="28" t="s">
        <v>1030</v>
      </c>
      <c r="E4110" s="28" t="s">
        <v>3269</v>
      </c>
      <c r="F4110" s="28">
        <v>0</v>
      </c>
      <c r="G4110" s="28">
        <v>0</v>
      </c>
      <c r="H4110" s="2"/>
    </row>
    <row r="4111" spans="1:8" ht="30" x14ac:dyDescent="0.25">
      <c r="A4111" s="33" t="s">
        <v>3761</v>
      </c>
      <c r="B4111" s="28"/>
      <c r="C4111" s="28"/>
      <c r="D4111" s="28" t="s">
        <v>2242</v>
      </c>
      <c r="E4111" s="28" t="s">
        <v>3270</v>
      </c>
      <c r="F4111" s="28">
        <v>0</v>
      </c>
      <c r="G4111" s="28">
        <v>0</v>
      </c>
      <c r="H4111" s="2"/>
    </row>
    <row r="4112" spans="1:8" ht="30" x14ac:dyDescent="0.25">
      <c r="A4112" s="33" t="s">
        <v>3761</v>
      </c>
      <c r="B4112" s="28"/>
      <c r="C4112" s="28"/>
      <c r="D4112" s="28" t="s">
        <v>1739</v>
      </c>
      <c r="E4112" s="28" t="s">
        <v>3271</v>
      </c>
      <c r="F4112" s="28">
        <v>0</v>
      </c>
      <c r="G4112" s="28">
        <v>0</v>
      </c>
      <c r="H4112" s="2"/>
    </row>
    <row r="4113" spans="1:8" ht="30" x14ac:dyDescent="0.25">
      <c r="A4113" s="33" t="s">
        <v>3761</v>
      </c>
      <c r="B4113" s="28"/>
      <c r="C4113" s="28"/>
      <c r="D4113" s="28" t="s">
        <v>1032</v>
      </c>
      <c r="E4113" s="28" t="s">
        <v>3272</v>
      </c>
      <c r="F4113" s="28">
        <v>0</v>
      </c>
      <c r="G4113" s="28">
        <v>0</v>
      </c>
      <c r="H4113" s="2"/>
    </row>
    <row r="4114" spans="1:8" ht="30" x14ac:dyDescent="0.25">
      <c r="A4114" s="33" t="s">
        <v>3761</v>
      </c>
      <c r="B4114" s="28"/>
      <c r="C4114" s="28"/>
      <c r="D4114" s="28" t="s">
        <v>1741</v>
      </c>
      <c r="E4114" s="28" t="s">
        <v>3273</v>
      </c>
      <c r="F4114" s="28">
        <v>0</v>
      </c>
      <c r="G4114" s="28">
        <v>0</v>
      </c>
      <c r="H4114" s="2"/>
    </row>
    <row r="4115" spans="1:8" ht="30" x14ac:dyDescent="0.25">
      <c r="A4115" s="33" t="s">
        <v>3761</v>
      </c>
      <c r="B4115" s="28"/>
      <c r="C4115" s="28"/>
      <c r="D4115" s="28" t="s">
        <v>2244</v>
      </c>
      <c r="E4115" s="28" t="s">
        <v>3274</v>
      </c>
      <c r="F4115" s="28">
        <v>0</v>
      </c>
      <c r="G4115" s="28">
        <v>0</v>
      </c>
      <c r="H4115" s="2"/>
    </row>
    <row r="4116" spans="1:8" ht="30" x14ac:dyDescent="0.25">
      <c r="A4116" s="33" t="s">
        <v>3761</v>
      </c>
      <c r="B4116" s="28"/>
      <c r="C4116" s="28"/>
      <c r="D4116" s="28" t="s">
        <v>2008</v>
      </c>
      <c r="E4116" s="28" t="s">
        <v>3275</v>
      </c>
      <c r="F4116" s="28">
        <v>0</v>
      </c>
      <c r="G4116" s="28">
        <v>0</v>
      </c>
      <c r="H4116" s="2"/>
    </row>
    <row r="4117" spans="1:8" ht="30" x14ac:dyDescent="0.25">
      <c r="A4117" s="33" t="s">
        <v>3761</v>
      </c>
      <c r="B4117" s="28"/>
      <c r="C4117" s="28"/>
      <c r="D4117" s="28" t="s">
        <v>1034</v>
      </c>
      <c r="E4117" s="28" t="s">
        <v>3276</v>
      </c>
      <c r="F4117" s="28">
        <v>0</v>
      </c>
      <c r="G4117" s="28">
        <v>0</v>
      </c>
      <c r="H4117" s="2"/>
    </row>
    <row r="4118" spans="1:8" ht="30" x14ac:dyDescent="0.25">
      <c r="A4118" s="33" t="s">
        <v>3761</v>
      </c>
      <c r="B4118" s="28"/>
      <c r="C4118" s="28"/>
      <c r="D4118" s="28" t="s">
        <v>1036</v>
      </c>
      <c r="E4118" s="28" t="s">
        <v>3277</v>
      </c>
      <c r="F4118" s="28">
        <v>0</v>
      </c>
      <c r="G4118" s="28">
        <v>0</v>
      </c>
      <c r="H4118" s="2"/>
    </row>
    <row r="4119" spans="1:8" ht="30" x14ac:dyDescent="0.25">
      <c r="A4119" s="33" t="s">
        <v>3761</v>
      </c>
      <c r="B4119" s="28"/>
      <c r="C4119" s="28"/>
      <c r="D4119" s="28" t="s">
        <v>2246</v>
      </c>
      <c r="E4119" s="28" t="s">
        <v>2724</v>
      </c>
      <c r="F4119" s="28">
        <v>0</v>
      </c>
      <c r="G4119" s="28">
        <v>0</v>
      </c>
      <c r="H4119" s="2"/>
    </row>
    <row r="4120" spans="1:8" ht="30" x14ac:dyDescent="0.25">
      <c r="A4120" s="33" t="s">
        <v>3761</v>
      </c>
      <c r="B4120" s="28"/>
      <c r="C4120" s="28"/>
      <c r="D4120" s="28" t="s">
        <v>2010</v>
      </c>
      <c r="E4120" s="28" t="s">
        <v>3278</v>
      </c>
      <c r="F4120" s="28">
        <v>0</v>
      </c>
      <c r="G4120" s="28">
        <v>0</v>
      </c>
      <c r="H4120" s="2"/>
    </row>
    <row r="4121" spans="1:8" ht="30" x14ac:dyDescent="0.25">
      <c r="A4121" s="33" t="s">
        <v>3761</v>
      </c>
      <c r="B4121" s="28"/>
      <c r="C4121" s="28"/>
      <c r="D4121" s="28" t="s">
        <v>1038</v>
      </c>
      <c r="E4121" s="28" t="s">
        <v>3279</v>
      </c>
      <c r="F4121" s="28">
        <v>0</v>
      </c>
      <c r="G4121" s="28">
        <v>0</v>
      </c>
      <c r="H4121" s="2"/>
    </row>
    <row r="4122" spans="1:8" ht="30" x14ac:dyDescent="0.25">
      <c r="A4122" s="33" t="s">
        <v>3761</v>
      </c>
      <c r="B4122" s="28"/>
      <c r="C4122" s="28"/>
      <c r="D4122" s="28" t="s">
        <v>1743</v>
      </c>
      <c r="E4122" s="28" t="s">
        <v>3280</v>
      </c>
      <c r="F4122" s="28">
        <v>0</v>
      </c>
      <c r="G4122" s="28">
        <v>0</v>
      </c>
      <c r="H4122" s="2"/>
    </row>
    <row r="4123" spans="1:8" ht="30" x14ac:dyDescent="0.25">
      <c r="A4123" s="33" t="s">
        <v>3761</v>
      </c>
      <c r="B4123" s="28"/>
      <c r="C4123" s="28"/>
      <c r="D4123" s="28" t="s">
        <v>2249</v>
      </c>
      <c r="E4123" s="28" t="s">
        <v>3281</v>
      </c>
      <c r="F4123" s="28">
        <v>0</v>
      </c>
      <c r="G4123" s="28">
        <v>0</v>
      </c>
      <c r="H4123" s="2"/>
    </row>
    <row r="4124" spans="1:8" ht="30" x14ac:dyDescent="0.25">
      <c r="A4124" s="33" t="s">
        <v>3761</v>
      </c>
      <c r="B4124" s="28"/>
      <c r="C4124" s="28"/>
      <c r="D4124" s="28" t="s">
        <v>1040</v>
      </c>
      <c r="E4124" s="28" t="s">
        <v>3282</v>
      </c>
      <c r="F4124" s="28">
        <v>0</v>
      </c>
      <c r="G4124" s="28">
        <v>0</v>
      </c>
      <c r="H4124" s="2"/>
    </row>
    <row r="4125" spans="1:8" ht="30" x14ac:dyDescent="0.25">
      <c r="A4125" s="33" t="s">
        <v>3761</v>
      </c>
      <c r="B4125" s="28"/>
      <c r="C4125" s="28"/>
      <c r="D4125" s="28" t="s">
        <v>1745</v>
      </c>
      <c r="E4125" s="28" t="s">
        <v>3283</v>
      </c>
      <c r="F4125" s="28">
        <v>0</v>
      </c>
      <c r="G4125" s="28">
        <v>0</v>
      </c>
      <c r="H4125" s="2"/>
    </row>
    <row r="4126" spans="1:8" ht="30" x14ac:dyDescent="0.25">
      <c r="A4126" s="33" t="s">
        <v>3761</v>
      </c>
      <c r="B4126" s="28"/>
      <c r="C4126" s="28"/>
      <c r="D4126" s="28" t="s">
        <v>2252</v>
      </c>
      <c r="E4126" s="28" t="s">
        <v>3284</v>
      </c>
      <c r="F4126" s="28">
        <v>0</v>
      </c>
      <c r="G4126" s="28">
        <v>0</v>
      </c>
      <c r="H4126" s="2"/>
    </row>
    <row r="4127" spans="1:8" ht="30" x14ac:dyDescent="0.25">
      <c r="A4127" s="33" t="s">
        <v>3761</v>
      </c>
      <c r="B4127" s="28"/>
      <c r="C4127" s="28"/>
      <c r="D4127" s="28" t="s">
        <v>1042</v>
      </c>
      <c r="E4127" s="28" t="s">
        <v>3285</v>
      </c>
      <c r="F4127" s="28">
        <v>0</v>
      </c>
      <c r="G4127" s="28">
        <v>0</v>
      </c>
      <c r="H4127" s="2"/>
    </row>
    <row r="4128" spans="1:8" ht="30" x14ac:dyDescent="0.25">
      <c r="A4128" s="33" t="s">
        <v>3761</v>
      </c>
      <c r="B4128" s="28"/>
      <c r="C4128" s="28"/>
      <c r="D4128" s="28" t="s">
        <v>1044</v>
      </c>
      <c r="E4128" s="28" t="s">
        <v>3286</v>
      </c>
      <c r="F4128" s="28">
        <v>0</v>
      </c>
      <c r="G4128" s="28">
        <v>0</v>
      </c>
      <c r="H4128" s="2"/>
    </row>
    <row r="4129" spans="1:8" ht="30" x14ac:dyDescent="0.25">
      <c r="A4129" s="33" t="s">
        <v>3761</v>
      </c>
      <c r="B4129" s="28"/>
      <c r="C4129" s="28"/>
      <c r="D4129" s="28" t="s">
        <v>2254</v>
      </c>
      <c r="E4129" s="28" t="s">
        <v>3003</v>
      </c>
      <c r="F4129" s="28">
        <v>0</v>
      </c>
      <c r="G4129" s="28">
        <v>0</v>
      </c>
      <c r="H4129" s="2"/>
    </row>
    <row r="4130" spans="1:8" ht="30" x14ac:dyDescent="0.25">
      <c r="A4130" s="33" t="s">
        <v>3761</v>
      </c>
      <c r="B4130" s="28"/>
      <c r="C4130" s="28"/>
      <c r="D4130" s="28" t="s">
        <v>2256</v>
      </c>
      <c r="E4130" s="28" t="s">
        <v>3287</v>
      </c>
      <c r="F4130" s="28">
        <v>0</v>
      </c>
      <c r="G4130" s="28">
        <v>0</v>
      </c>
      <c r="H4130" s="2"/>
    </row>
    <row r="4131" spans="1:8" ht="30" x14ac:dyDescent="0.25">
      <c r="A4131" s="33" t="s">
        <v>3761</v>
      </c>
      <c r="B4131" s="28"/>
      <c r="C4131" s="28"/>
      <c r="D4131" s="28" t="s">
        <v>1046</v>
      </c>
      <c r="E4131" s="28" t="s">
        <v>3288</v>
      </c>
      <c r="F4131" s="28">
        <v>0</v>
      </c>
      <c r="G4131" s="28">
        <v>0</v>
      </c>
      <c r="H4131" s="2"/>
    </row>
    <row r="4132" spans="1:8" ht="30" x14ac:dyDescent="0.25">
      <c r="A4132" s="33" t="s">
        <v>3761</v>
      </c>
      <c r="B4132" s="28"/>
      <c r="C4132" s="28"/>
      <c r="D4132" s="28" t="s">
        <v>1048</v>
      </c>
      <c r="E4132" s="28" t="s">
        <v>3289</v>
      </c>
      <c r="F4132" s="28">
        <v>0</v>
      </c>
      <c r="G4132" s="28">
        <v>0</v>
      </c>
      <c r="H4132" s="2"/>
    </row>
    <row r="4133" spans="1:8" ht="30" x14ac:dyDescent="0.25">
      <c r="A4133" s="33" t="s">
        <v>3761</v>
      </c>
      <c r="B4133" s="28"/>
      <c r="C4133" s="28"/>
      <c r="D4133" s="28" t="s">
        <v>2258</v>
      </c>
      <c r="E4133" s="28" t="s">
        <v>3290</v>
      </c>
      <c r="F4133" s="28">
        <v>0</v>
      </c>
      <c r="G4133" s="28">
        <v>0</v>
      </c>
      <c r="H4133" s="2"/>
    </row>
    <row r="4134" spans="1:8" ht="30" x14ac:dyDescent="0.25">
      <c r="A4134" s="33" t="s">
        <v>3761</v>
      </c>
      <c r="B4134" s="28"/>
      <c r="C4134" s="28"/>
      <c r="D4134" s="28" t="s">
        <v>1050</v>
      </c>
      <c r="E4134" s="28" t="s">
        <v>3291</v>
      </c>
      <c r="F4134" s="28">
        <v>0</v>
      </c>
      <c r="G4134" s="28">
        <v>0</v>
      </c>
      <c r="H4134" s="2"/>
    </row>
    <row r="4135" spans="1:8" ht="30" x14ac:dyDescent="0.25">
      <c r="A4135" s="33" t="s">
        <v>3761</v>
      </c>
      <c r="B4135" s="28"/>
      <c r="C4135" s="28"/>
      <c r="D4135" s="28" t="s">
        <v>1052</v>
      </c>
      <c r="E4135" s="28" t="s">
        <v>2952</v>
      </c>
      <c r="F4135" s="28">
        <v>0</v>
      </c>
      <c r="G4135" s="28">
        <v>0</v>
      </c>
      <c r="H4135" s="2"/>
    </row>
    <row r="4136" spans="1:8" ht="30" x14ac:dyDescent="0.25">
      <c r="A4136" s="33" t="s">
        <v>3761</v>
      </c>
      <c r="B4136" s="28"/>
      <c r="C4136" s="28"/>
      <c r="D4136" s="28" t="s">
        <v>2260</v>
      </c>
      <c r="E4136" s="28" t="s">
        <v>3292</v>
      </c>
      <c r="F4136" s="28">
        <v>0</v>
      </c>
      <c r="G4136" s="28">
        <v>0</v>
      </c>
      <c r="H4136" s="2"/>
    </row>
    <row r="4137" spans="1:8" ht="30" x14ac:dyDescent="0.25">
      <c r="A4137" s="33" t="s">
        <v>3761</v>
      </c>
      <c r="B4137" s="28"/>
      <c r="C4137" s="28"/>
      <c r="D4137" s="28" t="s">
        <v>1054</v>
      </c>
      <c r="E4137" s="28" t="s">
        <v>3293</v>
      </c>
      <c r="F4137" s="28">
        <v>0</v>
      </c>
      <c r="G4137" s="28">
        <v>0</v>
      </c>
      <c r="H4137" s="2"/>
    </row>
    <row r="4138" spans="1:8" ht="30" x14ac:dyDescent="0.25">
      <c r="A4138" s="33" t="s">
        <v>3761</v>
      </c>
      <c r="B4138" s="28"/>
      <c r="C4138" s="28"/>
      <c r="D4138" s="28" t="s">
        <v>1056</v>
      </c>
      <c r="E4138" s="28" t="s">
        <v>3294</v>
      </c>
      <c r="F4138" s="28">
        <v>0</v>
      </c>
      <c r="G4138" s="28">
        <v>0</v>
      </c>
      <c r="H4138" s="2"/>
    </row>
    <row r="4139" spans="1:8" ht="30" x14ac:dyDescent="0.25">
      <c r="A4139" s="33" t="s">
        <v>3761</v>
      </c>
      <c r="B4139" s="28"/>
      <c r="C4139" s="28"/>
      <c r="D4139" s="28" t="s">
        <v>1058</v>
      </c>
      <c r="E4139" s="28" t="s">
        <v>3295</v>
      </c>
      <c r="F4139" s="28">
        <v>0</v>
      </c>
      <c r="G4139" s="28">
        <v>0</v>
      </c>
      <c r="H4139" s="2"/>
    </row>
    <row r="4140" spans="1:8" ht="30" x14ac:dyDescent="0.25">
      <c r="A4140" s="33" t="s">
        <v>3761</v>
      </c>
      <c r="B4140" s="28"/>
      <c r="C4140" s="28"/>
      <c r="D4140" s="28" t="s">
        <v>1060</v>
      </c>
      <c r="E4140" s="28" t="s">
        <v>3296</v>
      </c>
      <c r="F4140" s="28">
        <v>0</v>
      </c>
      <c r="G4140" s="28">
        <v>0</v>
      </c>
      <c r="H4140" s="2"/>
    </row>
    <row r="4141" spans="1:8" ht="30" x14ac:dyDescent="0.25">
      <c r="A4141" s="33" t="s">
        <v>3761</v>
      </c>
      <c r="B4141" s="28"/>
      <c r="C4141" s="28"/>
      <c r="D4141" s="28" t="s">
        <v>1062</v>
      </c>
      <c r="E4141" s="28" t="s">
        <v>3297</v>
      </c>
      <c r="F4141" s="28">
        <v>0</v>
      </c>
      <c r="G4141" s="28">
        <v>0</v>
      </c>
      <c r="H4141" s="2"/>
    </row>
    <row r="4142" spans="1:8" ht="30" x14ac:dyDescent="0.25">
      <c r="A4142" s="33" t="s">
        <v>3761</v>
      </c>
      <c r="B4142" s="28"/>
      <c r="C4142" s="28"/>
      <c r="D4142" s="28" t="s">
        <v>1064</v>
      </c>
      <c r="E4142" s="28" t="s">
        <v>3298</v>
      </c>
      <c r="F4142" s="28">
        <v>0</v>
      </c>
      <c r="G4142" s="28">
        <v>0</v>
      </c>
      <c r="H4142" s="2"/>
    </row>
    <row r="4143" spans="1:8" ht="30" x14ac:dyDescent="0.25">
      <c r="A4143" s="33" t="s">
        <v>3761</v>
      </c>
      <c r="B4143" s="28"/>
      <c r="C4143" s="28"/>
      <c r="D4143" s="28" t="s">
        <v>1066</v>
      </c>
      <c r="E4143" s="28" t="s">
        <v>3299</v>
      </c>
      <c r="F4143" s="28">
        <v>0</v>
      </c>
      <c r="G4143" s="28">
        <v>0</v>
      </c>
      <c r="H4143" s="2"/>
    </row>
    <row r="4144" spans="1:8" ht="30" x14ac:dyDescent="0.25">
      <c r="A4144" s="33" t="s">
        <v>3761</v>
      </c>
      <c r="B4144" s="28"/>
      <c r="C4144" s="28"/>
      <c r="D4144" s="28" t="s">
        <v>55</v>
      </c>
      <c r="E4144" s="28" t="s">
        <v>3300</v>
      </c>
      <c r="F4144" s="28">
        <v>0</v>
      </c>
      <c r="G4144" s="28">
        <v>0</v>
      </c>
      <c r="H4144" s="2"/>
    </row>
    <row r="4145" spans="1:8" ht="30" x14ac:dyDescent="0.25">
      <c r="A4145" s="33" t="s">
        <v>3761</v>
      </c>
      <c r="B4145" s="28"/>
      <c r="C4145" s="28"/>
      <c r="D4145" s="28" t="s">
        <v>1069</v>
      </c>
      <c r="E4145" s="28" t="s">
        <v>3301</v>
      </c>
      <c r="F4145" s="28">
        <v>0</v>
      </c>
      <c r="G4145" s="28">
        <v>0</v>
      </c>
      <c r="H4145" s="2"/>
    </row>
    <row r="4146" spans="1:8" ht="30" x14ac:dyDescent="0.25">
      <c r="A4146" s="33" t="s">
        <v>3761</v>
      </c>
      <c r="B4146" s="28"/>
      <c r="C4146" s="28"/>
      <c r="D4146" s="28" t="s">
        <v>1071</v>
      </c>
      <c r="E4146" s="28" t="s">
        <v>3016</v>
      </c>
      <c r="F4146" s="28">
        <v>0</v>
      </c>
      <c r="G4146" s="28">
        <v>0</v>
      </c>
      <c r="H4146" s="2"/>
    </row>
    <row r="4147" spans="1:8" ht="30" x14ac:dyDescent="0.25">
      <c r="A4147" s="33" t="s">
        <v>3761</v>
      </c>
      <c r="B4147" s="28"/>
      <c r="C4147" s="28"/>
      <c r="D4147" s="28" t="s">
        <v>1073</v>
      </c>
      <c r="E4147" s="28" t="s">
        <v>3302</v>
      </c>
      <c r="F4147" s="28">
        <v>0</v>
      </c>
      <c r="G4147" s="28">
        <v>0</v>
      </c>
      <c r="H4147" s="2"/>
    </row>
    <row r="4148" spans="1:8" ht="30" x14ac:dyDescent="0.25">
      <c r="A4148" s="33" t="s">
        <v>3761</v>
      </c>
      <c r="B4148" s="28"/>
      <c r="C4148" s="28"/>
      <c r="D4148" s="28" t="s">
        <v>1075</v>
      </c>
      <c r="E4148" s="28" t="s">
        <v>3303</v>
      </c>
      <c r="F4148" s="28">
        <v>0</v>
      </c>
      <c r="G4148" s="28">
        <v>0</v>
      </c>
      <c r="H4148" s="2"/>
    </row>
    <row r="4149" spans="1:8" ht="30" x14ac:dyDescent="0.25">
      <c r="A4149" s="33" t="s">
        <v>3761</v>
      </c>
      <c r="B4149" s="28"/>
      <c r="C4149" s="28"/>
      <c r="D4149" s="28" t="s">
        <v>1747</v>
      </c>
      <c r="E4149" s="28" t="s">
        <v>3304</v>
      </c>
      <c r="F4149" s="28">
        <v>0</v>
      </c>
      <c r="G4149" s="28">
        <v>0</v>
      </c>
      <c r="H4149" s="2"/>
    </row>
    <row r="4150" spans="1:8" ht="30" x14ac:dyDescent="0.25">
      <c r="A4150" s="33" t="s">
        <v>3761</v>
      </c>
      <c r="B4150" s="28"/>
      <c r="C4150" s="28"/>
      <c r="D4150" s="28" t="s">
        <v>2263</v>
      </c>
      <c r="E4150" s="28" t="s">
        <v>3305</v>
      </c>
      <c r="F4150" s="28">
        <v>0</v>
      </c>
      <c r="G4150" s="28">
        <v>0</v>
      </c>
      <c r="H4150" s="2"/>
    </row>
    <row r="4151" spans="1:8" ht="30" x14ac:dyDescent="0.25">
      <c r="A4151" s="33" t="s">
        <v>3761</v>
      </c>
      <c r="B4151" s="28"/>
      <c r="C4151" s="28"/>
      <c r="D4151" s="28" t="s">
        <v>1077</v>
      </c>
      <c r="E4151" s="28" t="s">
        <v>3306</v>
      </c>
      <c r="F4151" s="28">
        <v>0</v>
      </c>
      <c r="G4151" s="28">
        <v>0</v>
      </c>
      <c r="H4151" s="2"/>
    </row>
    <row r="4152" spans="1:8" ht="30" x14ac:dyDescent="0.25">
      <c r="A4152" s="33" t="s">
        <v>3761</v>
      </c>
      <c r="B4152" s="28"/>
      <c r="C4152" s="28"/>
      <c r="D4152" s="28" t="s">
        <v>1079</v>
      </c>
      <c r="E4152" s="28" t="s">
        <v>3307</v>
      </c>
      <c r="F4152" s="28">
        <v>0</v>
      </c>
      <c r="G4152" s="28">
        <v>0</v>
      </c>
      <c r="H4152" s="2"/>
    </row>
    <row r="4153" spans="1:8" ht="30" x14ac:dyDescent="0.25">
      <c r="A4153" s="33" t="s">
        <v>3761</v>
      </c>
      <c r="B4153" s="28"/>
      <c r="C4153" s="28"/>
      <c r="D4153" s="28" t="s">
        <v>2265</v>
      </c>
      <c r="E4153" s="28" t="s">
        <v>3308</v>
      </c>
      <c r="F4153" s="28">
        <v>0</v>
      </c>
      <c r="G4153" s="28">
        <v>0</v>
      </c>
      <c r="H4153" s="2"/>
    </row>
    <row r="4154" spans="1:8" ht="30" x14ac:dyDescent="0.25">
      <c r="A4154" s="33" t="s">
        <v>3761</v>
      </c>
      <c r="B4154" s="28"/>
      <c r="C4154" s="28"/>
      <c r="D4154" s="28" t="s">
        <v>1081</v>
      </c>
      <c r="E4154" s="28" t="s">
        <v>3309</v>
      </c>
      <c r="F4154" s="28">
        <v>0</v>
      </c>
      <c r="G4154" s="28">
        <v>0</v>
      </c>
      <c r="H4154" s="2"/>
    </row>
    <row r="4155" spans="1:8" ht="30" x14ac:dyDescent="0.25">
      <c r="A4155" s="33" t="s">
        <v>3761</v>
      </c>
      <c r="B4155" s="28"/>
      <c r="C4155" s="28"/>
      <c r="D4155" s="28" t="s">
        <v>1083</v>
      </c>
      <c r="E4155" s="28" t="s">
        <v>3084</v>
      </c>
      <c r="F4155" s="28">
        <v>0</v>
      </c>
      <c r="G4155" s="28">
        <v>0</v>
      </c>
      <c r="H4155" s="2"/>
    </row>
    <row r="4156" spans="1:8" ht="30" x14ac:dyDescent="0.25">
      <c r="A4156" s="33" t="s">
        <v>3761</v>
      </c>
      <c r="B4156" s="28"/>
      <c r="C4156" s="28"/>
      <c r="D4156" s="28" t="s">
        <v>1824</v>
      </c>
      <c r="E4156" s="28" t="s">
        <v>3310</v>
      </c>
      <c r="F4156" s="28">
        <v>0</v>
      </c>
      <c r="G4156" s="28">
        <v>0</v>
      </c>
      <c r="H4156" s="2"/>
    </row>
    <row r="4157" spans="1:8" ht="30" x14ac:dyDescent="0.25">
      <c r="A4157" s="33" t="s">
        <v>3761</v>
      </c>
      <c r="B4157" s="28"/>
      <c r="C4157" s="28"/>
      <c r="D4157" s="28" t="s">
        <v>1085</v>
      </c>
      <c r="E4157" s="28" t="s">
        <v>3311</v>
      </c>
      <c r="F4157" s="28">
        <v>0</v>
      </c>
      <c r="G4157" s="28">
        <v>0</v>
      </c>
      <c r="H4157" s="2"/>
    </row>
    <row r="4158" spans="1:8" ht="30" x14ac:dyDescent="0.25">
      <c r="A4158" s="33" t="s">
        <v>3761</v>
      </c>
      <c r="B4158" s="28"/>
      <c r="C4158" s="28"/>
      <c r="D4158" s="28" t="s">
        <v>2268</v>
      </c>
      <c r="E4158" s="28" t="s">
        <v>3312</v>
      </c>
      <c r="F4158" s="28">
        <v>0</v>
      </c>
      <c r="G4158" s="28">
        <v>0</v>
      </c>
      <c r="H4158" s="2"/>
    </row>
    <row r="4159" spans="1:8" ht="30" x14ac:dyDescent="0.25">
      <c r="A4159" s="33" t="s">
        <v>3761</v>
      </c>
      <c r="B4159" s="28"/>
      <c r="C4159" s="28"/>
      <c r="D4159" s="28" t="s">
        <v>1087</v>
      </c>
      <c r="E4159" s="28" t="s">
        <v>2865</v>
      </c>
      <c r="F4159" s="28">
        <v>0</v>
      </c>
      <c r="G4159" s="28">
        <v>0</v>
      </c>
      <c r="H4159" s="2"/>
    </row>
    <row r="4160" spans="1:8" ht="30" x14ac:dyDescent="0.25">
      <c r="A4160" s="33" t="s">
        <v>3761</v>
      </c>
      <c r="B4160" s="28"/>
      <c r="C4160" s="28"/>
      <c r="D4160" s="28" t="s">
        <v>57</v>
      </c>
      <c r="E4160" s="28" t="s">
        <v>3313</v>
      </c>
      <c r="F4160" s="28">
        <v>0</v>
      </c>
      <c r="G4160" s="28">
        <v>0</v>
      </c>
      <c r="H4160" s="2"/>
    </row>
    <row r="4161" spans="1:8" ht="30" x14ac:dyDescent="0.25">
      <c r="A4161" s="33" t="s">
        <v>3761</v>
      </c>
      <c r="B4161" s="28"/>
      <c r="C4161" s="28"/>
      <c r="D4161" s="28" t="s">
        <v>1090</v>
      </c>
      <c r="E4161" s="28" t="s">
        <v>3314</v>
      </c>
      <c r="F4161" s="28">
        <v>0</v>
      </c>
      <c r="G4161" s="28">
        <v>0</v>
      </c>
      <c r="H4161" s="2"/>
    </row>
    <row r="4162" spans="1:8" ht="30" x14ac:dyDescent="0.25">
      <c r="A4162" s="33" t="s">
        <v>3761</v>
      </c>
      <c r="B4162" s="28"/>
      <c r="C4162" s="28"/>
      <c r="D4162" s="28" t="s">
        <v>1092</v>
      </c>
      <c r="E4162" s="28" t="s">
        <v>3315</v>
      </c>
      <c r="F4162" s="28">
        <v>0</v>
      </c>
      <c r="G4162" s="28">
        <v>0</v>
      </c>
      <c r="H4162" s="2"/>
    </row>
    <row r="4163" spans="1:8" ht="30" x14ac:dyDescent="0.25">
      <c r="A4163" s="33" t="s">
        <v>3761</v>
      </c>
      <c r="B4163" s="28"/>
      <c r="C4163" s="28"/>
      <c r="D4163" s="28" t="s">
        <v>1094</v>
      </c>
      <c r="E4163" s="28" t="s">
        <v>3316</v>
      </c>
      <c r="F4163" s="28">
        <v>0</v>
      </c>
      <c r="G4163" s="28">
        <v>0</v>
      </c>
      <c r="H4163" s="2"/>
    </row>
    <row r="4164" spans="1:8" ht="30" x14ac:dyDescent="0.25">
      <c r="A4164" s="33" t="s">
        <v>3761</v>
      </c>
      <c r="B4164" s="28"/>
      <c r="C4164" s="28"/>
      <c r="D4164" s="28" t="s">
        <v>1096</v>
      </c>
      <c r="E4164" s="28" t="s">
        <v>3317</v>
      </c>
      <c r="F4164" s="28">
        <v>0</v>
      </c>
      <c r="G4164" s="28">
        <v>0</v>
      </c>
      <c r="H4164" s="2"/>
    </row>
    <row r="4165" spans="1:8" ht="30" x14ac:dyDescent="0.25">
      <c r="A4165" s="33" t="s">
        <v>3761</v>
      </c>
      <c r="B4165" s="28"/>
      <c r="C4165" s="28"/>
      <c r="D4165" s="28" t="s">
        <v>2270</v>
      </c>
      <c r="E4165" s="28" t="s">
        <v>3318</v>
      </c>
      <c r="F4165" s="28">
        <v>0</v>
      </c>
      <c r="G4165" s="28">
        <v>0</v>
      </c>
      <c r="H4165" s="2"/>
    </row>
    <row r="4166" spans="1:8" ht="30" x14ac:dyDescent="0.25">
      <c r="A4166" s="33" t="s">
        <v>3761</v>
      </c>
      <c r="B4166" s="28"/>
      <c r="C4166" s="28"/>
      <c r="D4166" s="28" t="s">
        <v>2272</v>
      </c>
      <c r="E4166" s="28" t="s">
        <v>3319</v>
      </c>
      <c r="F4166" s="28">
        <v>0</v>
      </c>
      <c r="G4166" s="28">
        <v>0</v>
      </c>
      <c r="H4166" s="2"/>
    </row>
    <row r="4167" spans="1:8" ht="30" x14ac:dyDescent="0.25">
      <c r="A4167" s="33" t="s">
        <v>3761</v>
      </c>
      <c r="B4167" s="28"/>
      <c r="C4167" s="28"/>
      <c r="D4167" s="28" t="s">
        <v>1098</v>
      </c>
      <c r="E4167" s="28" t="s">
        <v>3320</v>
      </c>
      <c r="F4167" s="28">
        <v>0</v>
      </c>
      <c r="G4167" s="28">
        <v>0</v>
      </c>
      <c r="H4167" s="2"/>
    </row>
    <row r="4168" spans="1:8" ht="30" x14ac:dyDescent="0.25">
      <c r="A4168" s="33" t="s">
        <v>3761</v>
      </c>
      <c r="B4168" s="28"/>
      <c r="C4168" s="28"/>
      <c r="D4168" s="28" t="s">
        <v>2274</v>
      </c>
      <c r="E4168" s="28" t="s">
        <v>2710</v>
      </c>
      <c r="F4168" s="28">
        <v>0</v>
      </c>
      <c r="G4168" s="28">
        <v>0</v>
      </c>
      <c r="H4168" s="2"/>
    </row>
    <row r="4169" spans="1:8" ht="30" x14ac:dyDescent="0.25">
      <c r="A4169" s="33" t="s">
        <v>3761</v>
      </c>
      <c r="B4169" s="28"/>
      <c r="C4169" s="28"/>
      <c r="D4169" s="28" t="s">
        <v>1100</v>
      </c>
      <c r="E4169" s="28" t="s">
        <v>3321</v>
      </c>
      <c r="F4169" s="28">
        <v>0</v>
      </c>
      <c r="G4169" s="28">
        <v>0</v>
      </c>
      <c r="H4169" s="2"/>
    </row>
    <row r="4170" spans="1:8" ht="30" x14ac:dyDescent="0.25">
      <c r="A4170" s="33" t="s">
        <v>3761</v>
      </c>
      <c r="B4170" s="28"/>
      <c r="C4170" s="28"/>
      <c r="D4170" s="28" t="s">
        <v>2276</v>
      </c>
      <c r="E4170" s="28" t="s">
        <v>3322</v>
      </c>
      <c r="F4170" s="28">
        <v>0</v>
      </c>
      <c r="G4170" s="28">
        <v>0</v>
      </c>
      <c r="H4170" s="2"/>
    </row>
    <row r="4171" spans="1:8" ht="30" x14ac:dyDescent="0.25">
      <c r="A4171" s="33" t="s">
        <v>3761</v>
      </c>
      <c r="B4171" s="28"/>
      <c r="C4171" s="28"/>
      <c r="D4171" s="28" t="s">
        <v>2278</v>
      </c>
      <c r="E4171" s="28" t="s">
        <v>3323</v>
      </c>
      <c r="F4171" s="28">
        <v>0</v>
      </c>
      <c r="G4171" s="28">
        <v>0</v>
      </c>
      <c r="H4171" s="2"/>
    </row>
    <row r="4172" spans="1:8" ht="30" x14ac:dyDescent="0.25">
      <c r="A4172" s="33" t="s">
        <v>3761</v>
      </c>
      <c r="B4172" s="28"/>
      <c r="C4172" s="28"/>
      <c r="D4172" s="28" t="s">
        <v>1917</v>
      </c>
      <c r="E4172" s="28" t="s">
        <v>3324</v>
      </c>
      <c r="F4172" s="28">
        <v>0</v>
      </c>
      <c r="G4172" s="28">
        <v>0</v>
      </c>
      <c r="H4172" s="2"/>
    </row>
    <row r="4173" spans="1:8" ht="30" x14ac:dyDescent="0.25">
      <c r="A4173" s="33" t="s">
        <v>3761</v>
      </c>
      <c r="B4173" s="28"/>
      <c r="C4173" s="28"/>
      <c r="D4173" s="28" t="s">
        <v>1749</v>
      </c>
      <c r="E4173" s="28" t="s">
        <v>3325</v>
      </c>
      <c r="F4173" s="28">
        <v>0</v>
      </c>
      <c r="G4173" s="28">
        <v>0</v>
      </c>
      <c r="H4173" s="2"/>
    </row>
    <row r="4174" spans="1:8" ht="30" x14ac:dyDescent="0.25">
      <c r="A4174" s="33" t="s">
        <v>3761</v>
      </c>
      <c r="B4174" s="28"/>
      <c r="C4174" s="28"/>
      <c r="D4174" s="28" t="s">
        <v>2281</v>
      </c>
      <c r="E4174" s="28" t="s">
        <v>3326</v>
      </c>
      <c r="F4174" s="28">
        <v>0</v>
      </c>
      <c r="G4174" s="28">
        <v>0</v>
      </c>
      <c r="H4174" s="2"/>
    </row>
    <row r="4175" spans="1:8" ht="30" x14ac:dyDescent="0.25">
      <c r="A4175" s="33" t="s">
        <v>3761</v>
      </c>
      <c r="B4175" s="28"/>
      <c r="C4175" s="28"/>
      <c r="D4175" s="28" t="s">
        <v>2283</v>
      </c>
      <c r="E4175" s="28" t="s">
        <v>3327</v>
      </c>
      <c r="F4175" s="28">
        <v>0</v>
      </c>
      <c r="G4175" s="28">
        <v>0</v>
      </c>
      <c r="H4175" s="2"/>
    </row>
    <row r="4176" spans="1:8" ht="30" x14ac:dyDescent="0.25">
      <c r="A4176" s="33" t="s">
        <v>3761</v>
      </c>
      <c r="B4176" s="28"/>
      <c r="C4176" s="28"/>
      <c r="D4176" s="28" t="s">
        <v>1102</v>
      </c>
      <c r="E4176" s="28" t="s">
        <v>3328</v>
      </c>
      <c r="F4176" s="28">
        <v>0</v>
      </c>
      <c r="G4176" s="28">
        <v>0</v>
      </c>
      <c r="H4176" s="2"/>
    </row>
    <row r="4177" spans="1:8" ht="30" x14ac:dyDescent="0.25">
      <c r="A4177" s="33" t="s">
        <v>3761</v>
      </c>
      <c r="B4177" s="28"/>
      <c r="C4177" s="28"/>
      <c r="D4177" s="28" t="s">
        <v>2285</v>
      </c>
      <c r="E4177" s="28" t="s">
        <v>3329</v>
      </c>
      <c r="F4177" s="28">
        <v>0</v>
      </c>
      <c r="G4177" s="28">
        <v>0</v>
      </c>
      <c r="H4177" s="2"/>
    </row>
    <row r="4178" spans="1:8" ht="30" x14ac:dyDescent="0.25">
      <c r="A4178" s="33" t="s">
        <v>3761</v>
      </c>
      <c r="B4178" s="28"/>
      <c r="C4178" s="28"/>
      <c r="D4178" s="28" t="s">
        <v>1104</v>
      </c>
      <c r="E4178" s="28" t="s">
        <v>3330</v>
      </c>
      <c r="F4178" s="28">
        <v>0</v>
      </c>
      <c r="G4178" s="28">
        <v>0</v>
      </c>
      <c r="H4178" s="2"/>
    </row>
    <row r="4179" spans="1:8" ht="30" x14ac:dyDescent="0.25">
      <c r="A4179" s="33" t="s">
        <v>3761</v>
      </c>
      <c r="B4179" s="28"/>
      <c r="C4179" s="28"/>
      <c r="D4179" s="28" t="s">
        <v>2287</v>
      </c>
      <c r="E4179" s="28" t="s">
        <v>3331</v>
      </c>
      <c r="F4179" s="28">
        <v>0</v>
      </c>
      <c r="G4179" s="28">
        <v>0</v>
      </c>
      <c r="H4179" s="2"/>
    </row>
    <row r="4180" spans="1:8" ht="30" x14ac:dyDescent="0.25">
      <c r="A4180" s="33" t="s">
        <v>3761</v>
      </c>
      <c r="B4180" s="28"/>
      <c r="C4180" s="28"/>
      <c r="D4180" s="28" t="s">
        <v>2289</v>
      </c>
      <c r="E4180" s="28" t="s">
        <v>3332</v>
      </c>
      <c r="F4180" s="28">
        <v>0</v>
      </c>
      <c r="G4180" s="28">
        <v>0</v>
      </c>
      <c r="H4180" s="2"/>
    </row>
    <row r="4181" spans="1:8" ht="30" x14ac:dyDescent="0.25">
      <c r="A4181" s="33" t="s">
        <v>3761</v>
      </c>
      <c r="B4181" s="28"/>
      <c r="C4181" s="28"/>
      <c r="D4181" s="28" t="s">
        <v>2291</v>
      </c>
      <c r="E4181" s="28" t="s">
        <v>3333</v>
      </c>
      <c r="F4181" s="28">
        <v>0</v>
      </c>
      <c r="G4181" s="28">
        <v>0</v>
      </c>
      <c r="H4181" s="2"/>
    </row>
    <row r="4182" spans="1:8" ht="30" x14ac:dyDescent="0.25">
      <c r="A4182" s="33" t="s">
        <v>3761</v>
      </c>
      <c r="B4182" s="28"/>
      <c r="C4182" s="28"/>
      <c r="D4182" s="28" t="s">
        <v>2293</v>
      </c>
      <c r="E4182" s="28" t="s">
        <v>3007</v>
      </c>
      <c r="F4182" s="28">
        <v>0</v>
      </c>
      <c r="G4182" s="28">
        <v>0</v>
      </c>
      <c r="H4182" s="2"/>
    </row>
    <row r="4183" spans="1:8" ht="30" x14ac:dyDescent="0.25">
      <c r="A4183" s="33" t="s">
        <v>3761</v>
      </c>
      <c r="B4183" s="28"/>
      <c r="C4183" s="28"/>
      <c r="D4183" s="28" t="s">
        <v>2295</v>
      </c>
      <c r="E4183" s="28" t="s">
        <v>3334</v>
      </c>
      <c r="F4183" s="28">
        <v>0</v>
      </c>
      <c r="G4183" s="28">
        <v>0</v>
      </c>
      <c r="H4183" s="2"/>
    </row>
    <row r="4184" spans="1:8" ht="30" x14ac:dyDescent="0.25">
      <c r="A4184" s="33" t="s">
        <v>3761</v>
      </c>
      <c r="B4184" s="28"/>
      <c r="C4184" s="28"/>
      <c r="D4184" s="28" t="s">
        <v>2297</v>
      </c>
      <c r="E4184" s="28" t="s">
        <v>3335</v>
      </c>
      <c r="F4184" s="28">
        <v>0</v>
      </c>
      <c r="G4184" s="28">
        <v>0</v>
      </c>
      <c r="H4184" s="2"/>
    </row>
    <row r="4185" spans="1:8" ht="30" x14ac:dyDescent="0.25">
      <c r="A4185" s="33" t="s">
        <v>3761</v>
      </c>
      <c r="B4185" s="28"/>
      <c r="C4185" s="28"/>
      <c r="D4185" s="28" t="s">
        <v>1106</v>
      </c>
      <c r="E4185" s="28" t="s">
        <v>3336</v>
      </c>
      <c r="F4185" s="28">
        <v>0</v>
      </c>
      <c r="G4185" s="28">
        <v>0</v>
      </c>
      <c r="H4185" s="2"/>
    </row>
    <row r="4186" spans="1:8" ht="30" x14ac:dyDescent="0.25">
      <c r="A4186" s="33" t="s">
        <v>3761</v>
      </c>
      <c r="B4186" s="28"/>
      <c r="C4186" s="28"/>
      <c r="D4186" s="28" t="s">
        <v>2299</v>
      </c>
      <c r="E4186" s="28" t="s">
        <v>3337</v>
      </c>
      <c r="F4186" s="28">
        <v>0</v>
      </c>
      <c r="G4186" s="28">
        <v>0</v>
      </c>
      <c r="H4186" s="2"/>
    </row>
    <row r="4187" spans="1:8" ht="30" x14ac:dyDescent="0.25">
      <c r="A4187" s="33" t="s">
        <v>3761</v>
      </c>
      <c r="B4187" s="28"/>
      <c r="C4187" s="28"/>
      <c r="D4187" s="28" t="s">
        <v>1108</v>
      </c>
      <c r="E4187" s="28" t="s">
        <v>3338</v>
      </c>
      <c r="F4187" s="28">
        <v>0</v>
      </c>
      <c r="G4187" s="28">
        <v>0</v>
      </c>
      <c r="H4187" s="2"/>
    </row>
    <row r="4188" spans="1:8" ht="30" x14ac:dyDescent="0.25">
      <c r="A4188" s="33" t="s">
        <v>3761</v>
      </c>
      <c r="B4188" s="28"/>
      <c r="C4188" s="28"/>
      <c r="D4188" s="28" t="s">
        <v>1110</v>
      </c>
      <c r="E4188" s="28" t="s">
        <v>3339</v>
      </c>
      <c r="F4188" s="28">
        <v>0</v>
      </c>
      <c r="G4188" s="28">
        <v>0</v>
      </c>
      <c r="H4188" s="2"/>
    </row>
    <row r="4189" spans="1:8" ht="30" x14ac:dyDescent="0.25">
      <c r="A4189" s="33" t="s">
        <v>3761</v>
      </c>
      <c r="B4189" s="28"/>
      <c r="C4189" s="28"/>
      <c r="D4189" s="28" t="s">
        <v>2301</v>
      </c>
      <c r="E4189" s="28" t="s">
        <v>3340</v>
      </c>
      <c r="F4189" s="28">
        <v>0</v>
      </c>
      <c r="G4189" s="28">
        <v>0</v>
      </c>
      <c r="H4189" s="2"/>
    </row>
    <row r="4190" spans="1:8" ht="30" x14ac:dyDescent="0.25">
      <c r="A4190" s="33" t="s">
        <v>3761</v>
      </c>
      <c r="B4190" s="28"/>
      <c r="C4190" s="28"/>
      <c r="D4190" s="28" t="s">
        <v>1112</v>
      </c>
      <c r="E4190" s="28" t="s">
        <v>3341</v>
      </c>
      <c r="F4190" s="28">
        <v>0</v>
      </c>
      <c r="G4190" s="28">
        <v>0</v>
      </c>
      <c r="H4190" s="2"/>
    </row>
    <row r="4191" spans="1:8" ht="30" x14ac:dyDescent="0.25">
      <c r="A4191" s="33" t="s">
        <v>3761</v>
      </c>
      <c r="B4191" s="28"/>
      <c r="C4191" s="28"/>
      <c r="D4191" s="28" t="s">
        <v>59</v>
      </c>
      <c r="E4191" s="28" t="s">
        <v>3342</v>
      </c>
      <c r="F4191" s="28">
        <v>0</v>
      </c>
      <c r="G4191" s="28">
        <v>0</v>
      </c>
      <c r="H4191" s="2"/>
    </row>
    <row r="4192" spans="1:8" ht="30" x14ac:dyDescent="0.25">
      <c r="A4192" s="33" t="s">
        <v>3761</v>
      </c>
      <c r="B4192" s="28"/>
      <c r="C4192" s="28"/>
      <c r="D4192" s="28" t="s">
        <v>1115</v>
      </c>
      <c r="E4192" s="28" t="s">
        <v>3343</v>
      </c>
      <c r="F4192" s="28">
        <v>0</v>
      </c>
      <c r="G4192" s="28">
        <v>0</v>
      </c>
      <c r="H4192" s="2"/>
    </row>
    <row r="4193" spans="1:8" ht="30" x14ac:dyDescent="0.25">
      <c r="A4193" s="33" t="s">
        <v>3761</v>
      </c>
      <c r="B4193" s="28"/>
      <c r="C4193" s="28"/>
      <c r="D4193" s="28" t="s">
        <v>1117</v>
      </c>
      <c r="E4193" s="28" t="s">
        <v>3344</v>
      </c>
      <c r="F4193" s="28">
        <v>0</v>
      </c>
      <c r="G4193" s="28">
        <v>0</v>
      </c>
      <c r="H4193" s="2"/>
    </row>
    <row r="4194" spans="1:8" ht="30" x14ac:dyDescent="0.25">
      <c r="A4194" s="33" t="s">
        <v>3761</v>
      </c>
      <c r="B4194" s="28"/>
      <c r="C4194" s="28"/>
      <c r="D4194" s="28" t="s">
        <v>1119</v>
      </c>
      <c r="E4194" s="28" t="s">
        <v>3345</v>
      </c>
      <c r="F4194" s="28">
        <v>0</v>
      </c>
      <c r="G4194" s="28">
        <v>0</v>
      </c>
      <c r="H4194" s="2"/>
    </row>
    <row r="4195" spans="1:8" ht="30" x14ac:dyDescent="0.25">
      <c r="A4195" s="33" t="s">
        <v>3761</v>
      </c>
      <c r="B4195" s="28"/>
      <c r="C4195" s="28"/>
      <c r="D4195" s="28" t="s">
        <v>1121</v>
      </c>
      <c r="E4195" s="28" t="s">
        <v>3346</v>
      </c>
      <c r="F4195" s="28">
        <v>0</v>
      </c>
      <c r="G4195" s="28">
        <v>0</v>
      </c>
      <c r="H4195" s="2"/>
    </row>
    <row r="4196" spans="1:8" ht="30" x14ac:dyDescent="0.25">
      <c r="A4196" s="33" t="s">
        <v>3761</v>
      </c>
      <c r="B4196" s="28"/>
      <c r="C4196" s="28"/>
      <c r="D4196" s="28" t="s">
        <v>1123</v>
      </c>
      <c r="E4196" s="28" t="s">
        <v>3347</v>
      </c>
      <c r="F4196" s="28">
        <v>0</v>
      </c>
      <c r="G4196" s="28">
        <v>0</v>
      </c>
      <c r="H4196" s="2"/>
    </row>
    <row r="4197" spans="1:8" ht="30" x14ac:dyDescent="0.25">
      <c r="A4197" s="33" t="s">
        <v>3761</v>
      </c>
      <c r="B4197" s="28"/>
      <c r="C4197" s="28"/>
      <c r="D4197" s="28" t="s">
        <v>1125</v>
      </c>
      <c r="E4197" s="28" t="s">
        <v>3348</v>
      </c>
      <c r="F4197" s="28">
        <v>0</v>
      </c>
      <c r="G4197" s="28">
        <v>0</v>
      </c>
      <c r="H4197" s="2"/>
    </row>
    <row r="4198" spans="1:8" ht="30" x14ac:dyDescent="0.25">
      <c r="A4198" s="33" t="s">
        <v>3761</v>
      </c>
      <c r="B4198" s="28"/>
      <c r="C4198" s="28"/>
      <c r="D4198" s="28" t="s">
        <v>1127</v>
      </c>
      <c r="E4198" s="28" t="s">
        <v>3349</v>
      </c>
      <c r="F4198" s="28">
        <v>0</v>
      </c>
      <c r="G4198" s="28">
        <v>0</v>
      </c>
      <c r="H4198" s="2"/>
    </row>
    <row r="4199" spans="1:8" ht="30" x14ac:dyDescent="0.25">
      <c r="A4199" s="33" t="s">
        <v>3761</v>
      </c>
      <c r="B4199" s="28"/>
      <c r="C4199" s="28"/>
      <c r="D4199" s="28" t="s">
        <v>2012</v>
      </c>
      <c r="E4199" s="28" t="s">
        <v>3350</v>
      </c>
      <c r="F4199" s="28">
        <v>0</v>
      </c>
      <c r="G4199" s="28">
        <v>0</v>
      </c>
      <c r="H4199" s="2"/>
    </row>
    <row r="4200" spans="1:8" ht="30" x14ac:dyDescent="0.25">
      <c r="A4200" s="33" t="s">
        <v>3761</v>
      </c>
      <c r="B4200" s="28"/>
      <c r="C4200" s="28"/>
      <c r="D4200" s="28" t="s">
        <v>1129</v>
      </c>
      <c r="E4200" s="28" t="s">
        <v>3351</v>
      </c>
      <c r="F4200" s="28">
        <v>0</v>
      </c>
      <c r="G4200" s="28">
        <v>0</v>
      </c>
      <c r="H4200" s="2"/>
    </row>
    <row r="4201" spans="1:8" ht="30" x14ac:dyDescent="0.25">
      <c r="A4201" s="33" t="s">
        <v>3761</v>
      </c>
      <c r="B4201" s="28"/>
      <c r="C4201" s="28"/>
      <c r="D4201" s="28" t="s">
        <v>1131</v>
      </c>
      <c r="E4201" s="28" t="s">
        <v>3352</v>
      </c>
      <c r="F4201" s="28">
        <v>0</v>
      </c>
      <c r="G4201" s="28">
        <v>0</v>
      </c>
      <c r="H4201" s="2"/>
    </row>
    <row r="4202" spans="1:8" ht="30" x14ac:dyDescent="0.25">
      <c r="A4202" s="33" t="s">
        <v>3761</v>
      </c>
      <c r="B4202" s="28"/>
      <c r="C4202" s="28"/>
      <c r="D4202" s="28" t="s">
        <v>1133</v>
      </c>
      <c r="E4202" s="28" t="s">
        <v>3353</v>
      </c>
      <c r="F4202" s="28">
        <v>0</v>
      </c>
      <c r="G4202" s="28">
        <v>0</v>
      </c>
      <c r="H4202" s="2"/>
    </row>
    <row r="4203" spans="1:8" ht="30" x14ac:dyDescent="0.25">
      <c r="A4203" s="33" t="s">
        <v>3761</v>
      </c>
      <c r="B4203" s="28"/>
      <c r="C4203" s="28"/>
      <c r="D4203" s="28" t="s">
        <v>1135</v>
      </c>
      <c r="E4203" s="28" t="s">
        <v>2723</v>
      </c>
      <c r="F4203" s="28">
        <v>0</v>
      </c>
      <c r="G4203" s="28">
        <v>0</v>
      </c>
      <c r="H4203" s="2"/>
    </row>
    <row r="4204" spans="1:8" ht="30" x14ac:dyDescent="0.25">
      <c r="A4204" s="33" t="s">
        <v>3761</v>
      </c>
      <c r="B4204" s="28"/>
      <c r="C4204" s="28"/>
      <c r="D4204" s="28" t="s">
        <v>1137</v>
      </c>
      <c r="E4204" s="28" t="s">
        <v>3325</v>
      </c>
      <c r="F4204" s="28">
        <v>0</v>
      </c>
      <c r="G4204" s="28">
        <v>0</v>
      </c>
      <c r="H4204" s="2"/>
    </row>
    <row r="4205" spans="1:8" ht="30" x14ac:dyDescent="0.25">
      <c r="A4205" s="33" t="s">
        <v>3761</v>
      </c>
      <c r="B4205" s="28"/>
      <c r="C4205" s="28"/>
      <c r="D4205" s="28" t="s">
        <v>1139</v>
      </c>
      <c r="E4205" s="28" t="s">
        <v>3354</v>
      </c>
      <c r="F4205" s="28">
        <v>0</v>
      </c>
      <c r="G4205" s="28">
        <v>0</v>
      </c>
      <c r="H4205" s="2"/>
    </row>
    <row r="4206" spans="1:8" ht="30" x14ac:dyDescent="0.25">
      <c r="A4206" s="33" t="s">
        <v>3761</v>
      </c>
      <c r="B4206" s="28"/>
      <c r="C4206" s="28"/>
      <c r="D4206" s="28" t="s">
        <v>1141</v>
      </c>
      <c r="E4206" s="28" t="s">
        <v>3355</v>
      </c>
      <c r="F4206" s="28">
        <v>0</v>
      </c>
      <c r="G4206" s="28">
        <v>0</v>
      </c>
      <c r="H4206" s="2"/>
    </row>
    <row r="4207" spans="1:8" ht="30" x14ac:dyDescent="0.25">
      <c r="A4207" s="33" t="s">
        <v>3761</v>
      </c>
      <c r="B4207" s="28"/>
      <c r="C4207" s="28"/>
      <c r="D4207" s="28" t="s">
        <v>1143</v>
      </c>
      <c r="E4207" s="28" t="s">
        <v>3356</v>
      </c>
      <c r="F4207" s="28">
        <v>0</v>
      </c>
      <c r="G4207" s="28">
        <v>0</v>
      </c>
      <c r="H4207" s="2"/>
    </row>
    <row r="4208" spans="1:8" ht="30" x14ac:dyDescent="0.25">
      <c r="A4208" s="33" t="s">
        <v>3761</v>
      </c>
      <c r="B4208" s="28"/>
      <c r="C4208" s="28"/>
      <c r="D4208" s="28" t="s">
        <v>1145</v>
      </c>
      <c r="E4208" s="28" t="s">
        <v>3357</v>
      </c>
      <c r="F4208" s="28">
        <v>0</v>
      </c>
      <c r="G4208" s="28">
        <v>0</v>
      </c>
      <c r="H4208" s="2"/>
    </row>
    <row r="4209" spans="1:8" ht="30" x14ac:dyDescent="0.25">
      <c r="A4209" s="33" t="s">
        <v>3761</v>
      </c>
      <c r="B4209" s="28"/>
      <c r="C4209" s="28"/>
      <c r="D4209" s="28" t="s">
        <v>2303</v>
      </c>
      <c r="E4209" s="28" t="s">
        <v>3358</v>
      </c>
      <c r="F4209" s="28">
        <v>0</v>
      </c>
      <c r="G4209" s="28">
        <v>0</v>
      </c>
      <c r="H4209" s="2"/>
    </row>
    <row r="4210" spans="1:8" ht="30" x14ac:dyDescent="0.25">
      <c r="A4210" s="33" t="s">
        <v>3761</v>
      </c>
      <c r="B4210" s="28"/>
      <c r="C4210" s="28"/>
      <c r="D4210" s="28" t="s">
        <v>2305</v>
      </c>
      <c r="E4210" s="28" t="s">
        <v>3359</v>
      </c>
      <c r="F4210" s="28">
        <v>0</v>
      </c>
      <c r="G4210" s="28">
        <v>0</v>
      </c>
      <c r="H4210" s="2"/>
    </row>
    <row r="4211" spans="1:8" ht="30" x14ac:dyDescent="0.25">
      <c r="A4211" s="33" t="s">
        <v>3761</v>
      </c>
      <c r="B4211" s="28"/>
      <c r="C4211" s="28"/>
      <c r="D4211" s="28" t="s">
        <v>1147</v>
      </c>
      <c r="E4211" s="28" t="s">
        <v>3360</v>
      </c>
      <c r="F4211" s="28">
        <v>0</v>
      </c>
      <c r="G4211" s="28">
        <v>0</v>
      </c>
      <c r="H4211" s="2"/>
    </row>
    <row r="4212" spans="1:8" ht="30" x14ac:dyDescent="0.25">
      <c r="A4212" s="33" t="s">
        <v>3761</v>
      </c>
      <c r="B4212" s="28"/>
      <c r="C4212" s="28"/>
      <c r="D4212" s="28" t="s">
        <v>1149</v>
      </c>
      <c r="E4212" s="28" t="s">
        <v>3361</v>
      </c>
      <c r="F4212" s="28">
        <v>0</v>
      </c>
      <c r="G4212" s="28">
        <v>0</v>
      </c>
      <c r="H4212" s="2"/>
    </row>
    <row r="4213" spans="1:8" ht="30" x14ac:dyDescent="0.25">
      <c r="A4213" s="33" t="s">
        <v>3761</v>
      </c>
      <c r="B4213" s="28"/>
      <c r="C4213" s="28"/>
      <c r="D4213" s="28" t="s">
        <v>1151</v>
      </c>
      <c r="E4213" s="28" t="s">
        <v>3362</v>
      </c>
      <c r="F4213" s="28">
        <v>0</v>
      </c>
      <c r="G4213" s="28">
        <v>0</v>
      </c>
      <c r="H4213" s="2"/>
    </row>
    <row r="4214" spans="1:8" ht="30" x14ac:dyDescent="0.25">
      <c r="A4214" s="33" t="s">
        <v>3761</v>
      </c>
      <c r="B4214" s="28"/>
      <c r="C4214" s="28"/>
      <c r="D4214" s="28" t="s">
        <v>1153</v>
      </c>
      <c r="E4214" s="28" t="s">
        <v>3025</v>
      </c>
      <c r="F4214" s="28">
        <v>0</v>
      </c>
      <c r="G4214" s="28">
        <v>0</v>
      </c>
      <c r="H4214" s="2"/>
    </row>
    <row r="4215" spans="1:8" ht="30" x14ac:dyDescent="0.25">
      <c r="A4215" s="33" t="s">
        <v>3761</v>
      </c>
      <c r="B4215" s="28"/>
      <c r="C4215" s="28"/>
      <c r="D4215" s="28" t="s">
        <v>1155</v>
      </c>
      <c r="E4215" s="28" t="s">
        <v>3363</v>
      </c>
      <c r="F4215" s="28">
        <v>0</v>
      </c>
      <c r="G4215" s="28">
        <v>0</v>
      </c>
      <c r="H4215" s="2"/>
    </row>
    <row r="4216" spans="1:8" ht="30" x14ac:dyDescent="0.25">
      <c r="A4216" s="33" t="s">
        <v>3761</v>
      </c>
      <c r="B4216" s="28"/>
      <c r="C4216" s="28"/>
      <c r="D4216" s="28" t="s">
        <v>1157</v>
      </c>
      <c r="E4216" s="28" t="s">
        <v>3364</v>
      </c>
      <c r="F4216" s="28">
        <v>0</v>
      </c>
      <c r="G4216" s="28">
        <v>0</v>
      </c>
      <c r="H4216" s="2"/>
    </row>
    <row r="4217" spans="1:8" ht="30" x14ac:dyDescent="0.25">
      <c r="A4217" s="33" t="s">
        <v>3761</v>
      </c>
      <c r="B4217" s="28"/>
      <c r="C4217" s="28"/>
      <c r="D4217" s="28" t="s">
        <v>1159</v>
      </c>
      <c r="E4217" s="28" t="s">
        <v>3365</v>
      </c>
      <c r="F4217" s="28">
        <v>0</v>
      </c>
      <c r="G4217" s="28">
        <v>0</v>
      </c>
      <c r="H4217" s="2"/>
    </row>
    <row r="4218" spans="1:8" ht="30" x14ac:dyDescent="0.25">
      <c r="A4218" s="33" t="s">
        <v>3761</v>
      </c>
      <c r="B4218" s="28"/>
      <c r="C4218" s="28"/>
      <c r="D4218" s="28" t="s">
        <v>2014</v>
      </c>
      <c r="E4218" s="28" t="s">
        <v>3366</v>
      </c>
      <c r="F4218" s="28">
        <v>0</v>
      </c>
      <c r="G4218" s="28">
        <v>0</v>
      </c>
      <c r="H4218" s="2"/>
    </row>
    <row r="4219" spans="1:8" ht="30" x14ac:dyDescent="0.25">
      <c r="A4219" s="33" t="s">
        <v>3761</v>
      </c>
      <c r="B4219" s="28"/>
      <c r="C4219" s="28"/>
      <c r="D4219" s="28" t="s">
        <v>1161</v>
      </c>
      <c r="E4219" s="28" t="s">
        <v>3092</v>
      </c>
      <c r="F4219" s="28">
        <v>0</v>
      </c>
      <c r="G4219" s="28">
        <v>0</v>
      </c>
      <c r="H4219" s="2"/>
    </row>
    <row r="4220" spans="1:8" ht="30" x14ac:dyDescent="0.25">
      <c r="A4220" s="33" t="s">
        <v>3761</v>
      </c>
      <c r="B4220" s="28"/>
      <c r="C4220" s="28"/>
      <c r="D4220" s="28" t="s">
        <v>1163</v>
      </c>
      <c r="E4220" s="28" t="s">
        <v>3367</v>
      </c>
      <c r="F4220" s="28">
        <v>0</v>
      </c>
      <c r="G4220" s="28">
        <v>0</v>
      </c>
      <c r="H4220" s="2"/>
    </row>
    <row r="4221" spans="1:8" ht="30" x14ac:dyDescent="0.25">
      <c r="A4221" s="33" t="s">
        <v>3761</v>
      </c>
      <c r="B4221" s="28"/>
      <c r="C4221" s="28"/>
      <c r="D4221" s="28" t="s">
        <v>1165</v>
      </c>
      <c r="E4221" s="28" t="s">
        <v>3368</v>
      </c>
      <c r="F4221" s="28">
        <v>0</v>
      </c>
      <c r="G4221" s="28">
        <v>0</v>
      </c>
      <c r="H4221" s="2"/>
    </row>
    <row r="4222" spans="1:8" ht="30" x14ac:dyDescent="0.25">
      <c r="A4222" s="33" t="s">
        <v>3761</v>
      </c>
      <c r="B4222" s="28"/>
      <c r="C4222" s="28"/>
      <c r="D4222" s="28" t="s">
        <v>61</v>
      </c>
      <c r="E4222" s="28" t="s">
        <v>2743</v>
      </c>
      <c r="F4222" s="28">
        <v>0</v>
      </c>
      <c r="G4222" s="28">
        <v>0</v>
      </c>
      <c r="H4222" s="2"/>
    </row>
    <row r="4223" spans="1:8" ht="30" x14ac:dyDescent="0.25">
      <c r="A4223" s="33" t="s">
        <v>3761</v>
      </c>
      <c r="B4223" s="28"/>
      <c r="C4223" s="28"/>
      <c r="D4223" s="28" t="s">
        <v>1168</v>
      </c>
      <c r="E4223" s="28" t="s">
        <v>3369</v>
      </c>
      <c r="F4223" s="28">
        <v>0</v>
      </c>
      <c r="G4223" s="28">
        <v>0</v>
      </c>
      <c r="H4223" s="2"/>
    </row>
    <row r="4224" spans="1:8" ht="30" x14ac:dyDescent="0.25">
      <c r="A4224" s="33" t="s">
        <v>3761</v>
      </c>
      <c r="B4224" s="28"/>
      <c r="C4224" s="28"/>
      <c r="D4224" s="28" t="s">
        <v>2307</v>
      </c>
      <c r="E4224" s="28" t="s">
        <v>3124</v>
      </c>
      <c r="F4224" s="28">
        <v>0</v>
      </c>
      <c r="G4224" s="28">
        <v>0</v>
      </c>
      <c r="H4224" s="2"/>
    </row>
    <row r="4225" spans="1:8" ht="30" x14ac:dyDescent="0.25">
      <c r="A4225" s="33" t="s">
        <v>3761</v>
      </c>
      <c r="B4225" s="28"/>
      <c r="C4225" s="28"/>
      <c r="D4225" s="28" t="s">
        <v>2309</v>
      </c>
      <c r="E4225" s="28" t="s">
        <v>3370</v>
      </c>
      <c r="F4225" s="28">
        <v>0</v>
      </c>
      <c r="G4225" s="28">
        <v>0</v>
      </c>
      <c r="H4225" s="2"/>
    </row>
    <row r="4226" spans="1:8" ht="30" x14ac:dyDescent="0.25">
      <c r="A4226" s="33" t="s">
        <v>3761</v>
      </c>
      <c r="B4226" s="28"/>
      <c r="C4226" s="28"/>
      <c r="D4226" s="28" t="s">
        <v>2311</v>
      </c>
      <c r="E4226" s="28" t="s">
        <v>3371</v>
      </c>
      <c r="F4226" s="28">
        <v>0</v>
      </c>
      <c r="G4226" s="28">
        <v>0</v>
      </c>
      <c r="H4226" s="2"/>
    </row>
    <row r="4227" spans="1:8" ht="30" x14ac:dyDescent="0.25">
      <c r="A4227" s="33" t="s">
        <v>3761</v>
      </c>
      <c r="B4227" s="28"/>
      <c r="C4227" s="28"/>
      <c r="D4227" s="28" t="s">
        <v>2313</v>
      </c>
      <c r="E4227" s="28" t="s">
        <v>3372</v>
      </c>
      <c r="F4227" s="28">
        <v>0</v>
      </c>
      <c r="G4227" s="28">
        <v>0</v>
      </c>
      <c r="H4227" s="2"/>
    </row>
    <row r="4228" spans="1:8" ht="30" x14ac:dyDescent="0.25">
      <c r="A4228" s="33" t="s">
        <v>3761</v>
      </c>
      <c r="B4228" s="28"/>
      <c r="C4228" s="28"/>
      <c r="D4228" s="28" t="s">
        <v>1170</v>
      </c>
      <c r="E4228" s="28" t="s">
        <v>3373</v>
      </c>
      <c r="F4228" s="28">
        <v>0</v>
      </c>
      <c r="G4228" s="28">
        <v>0</v>
      </c>
      <c r="H4228" s="2"/>
    </row>
    <row r="4229" spans="1:8" ht="30" x14ac:dyDescent="0.25">
      <c r="A4229" s="33" t="s">
        <v>3761</v>
      </c>
      <c r="B4229" s="28"/>
      <c r="C4229" s="28"/>
      <c r="D4229" s="28" t="s">
        <v>2016</v>
      </c>
      <c r="E4229" s="28" t="s">
        <v>2872</v>
      </c>
      <c r="F4229" s="28">
        <v>0</v>
      </c>
      <c r="G4229" s="28">
        <v>0</v>
      </c>
      <c r="H4229" s="2"/>
    </row>
    <row r="4230" spans="1:8" ht="30" x14ac:dyDescent="0.25">
      <c r="A4230" s="33" t="s">
        <v>3761</v>
      </c>
      <c r="B4230" s="28"/>
      <c r="C4230" s="28"/>
      <c r="D4230" s="28" t="s">
        <v>1828</v>
      </c>
      <c r="E4230" s="28" t="s">
        <v>3374</v>
      </c>
      <c r="F4230" s="28">
        <v>0</v>
      </c>
      <c r="G4230" s="28">
        <v>0</v>
      </c>
      <c r="H4230" s="2"/>
    </row>
    <row r="4231" spans="1:8" ht="30" x14ac:dyDescent="0.25">
      <c r="A4231" s="33" t="s">
        <v>3761</v>
      </c>
      <c r="B4231" s="28"/>
      <c r="C4231" s="28"/>
      <c r="D4231" s="28" t="s">
        <v>1172</v>
      </c>
      <c r="E4231" s="28" t="s">
        <v>3375</v>
      </c>
      <c r="F4231" s="28">
        <v>0</v>
      </c>
      <c r="G4231" s="28">
        <v>0</v>
      </c>
      <c r="H4231" s="2"/>
    </row>
    <row r="4232" spans="1:8" ht="30" x14ac:dyDescent="0.25">
      <c r="A4232" s="33" t="s">
        <v>3761</v>
      </c>
      <c r="B4232" s="28"/>
      <c r="C4232" s="28"/>
      <c r="D4232" s="28" t="s">
        <v>1830</v>
      </c>
      <c r="E4232" s="28" t="s">
        <v>3376</v>
      </c>
      <c r="F4232" s="28">
        <v>0</v>
      </c>
      <c r="G4232" s="28">
        <v>0</v>
      </c>
      <c r="H4232" s="2"/>
    </row>
    <row r="4233" spans="1:8" ht="30" x14ac:dyDescent="0.25">
      <c r="A4233" s="33" t="s">
        <v>3761</v>
      </c>
      <c r="B4233" s="28"/>
      <c r="C4233" s="28"/>
      <c r="D4233" s="28" t="s">
        <v>1751</v>
      </c>
      <c r="E4233" s="28" t="s">
        <v>3377</v>
      </c>
      <c r="F4233" s="28">
        <v>0</v>
      </c>
      <c r="G4233" s="28">
        <v>0</v>
      </c>
      <c r="H4233" s="2"/>
    </row>
    <row r="4234" spans="1:8" ht="30" x14ac:dyDescent="0.25">
      <c r="A4234" s="33" t="s">
        <v>3761</v>
      </c>
      <c r="B4234" s="28"/>
      <c r="C4234" s="28"/>
      <c r="D4234" s="28" t="s">
        <v>2317</v>
      </c>
      <c r="E4234" s="28" t="s">
        <v>2831</v>
      </c>
      <c r="F4234" s="28">
        <v>0</v>
      </c>
      <c r="G4234" s="28">
        <v>0</v>
      </c>
      <c r="H4234" s="2"/>
    </row>
    <row r="4235" spans="1:8" ht="30" x14ac:dyDescent="0.25">
      <c r="A4235" s="33" t="s">
        <v>3761</v>
      </c>
      <c r="B4235" s="28"/>
      <c r="C4235" s="28"/>
      <c r="D4235" s="28" t="s">
        <v>1174</v>
      </c>
      <c r="E4235" s="28" t="s">
        <v>3378</v>
      </c>
      <c r="F4235" s="28">
        <v>0</v>
      </c>
      <c r="G4235" s="28">
        <v>0</v>
      </c>
      <c r="H4235" s="2"/>
    </row>
    <row r="4236" spans="1:8" ht="30" x14ac:dyDescent="0.25">
      <c r="A4236" s="33" t="s">
        <v>3761</v>
      </c>
      <c r="B4236" s="28"/>
      <c r="C4236" s="28"/>
      <c r="D4236" s="28" t="s">
        <v>1885</v>
      </c>
      <c r="E4236" s="28" t="s">
        <v>3379</v>
      </c>
      <c r="F4236" s="28">
        <v>0</v>
      </c>
      <c r="G4236" s="28">
        <v>0</v>
      </c>
      <c r="H4236" s="2"/>
    </row>
    <row r="4237" spans="1:8" ht="30" x14ac:dyDescent="0.25">
      <c r="A4237" s="33" t="s">
        <v>3761</v>
      </c>
      <c r="B4237" s="28"/>
      <c r="C4237" s="28"/>
      <c r="D4237" s="28" t="s">
        <v>1176</v>
      </c>
      <c r="E4237" s="28" t="s">
        <v>3380</v>
      </c>
      <c r="F4237" s="28">
        <v>0</v>
      </c>
      <c r="G4237" s="28">
        <v>0</v>
      </c>
      <c r="H4237" s="2"/>
    </row>
    <row r="4238" spans="1:8" ht="30" x14ac:dyDescent="0.25">
      <c r="A4238" s="33" t="s">
        <v>3761</v>
      </c>
      <c r="B4238" s="28"/>
      <c r="C4238" s="28"/>
      <c r="D4238" s="28" t="s">
        <v>2319</v>
      </c>
      <c r="E4238" s="28" t="s">
        <v>3381</v>
      </c>
      <c r="F4238" s="28">
        <v>0</v>
      </c>
      <c r="G4238" s="28">
        <v>0</v>
      </c>
      <c r="H4238" s="2"/>
    </row>
    <row r="4239" spans="1:8" ht="30" x14ac:dyDescent="0.25">
      <c r="A4239" s="33" t="s">
        <v>3761</v>
      </c>
      <c r="B4239" s="28"/>
      <c r="C4239" s="28"/>
      <c r="D4239" s="28" t="s">
        <v>1178</v>
      </c>
      <c r="E4239" s="28" t="s">
        <v>3382</v>
      </c>
      <c r="F4239" s="28">
        <v>0</v>
      </c>
      <c r="G4239" s="28">
        <v>0</v>
      </c>
      <c r="H4239" s="2"/>
    </row>
    <row r="4240" spans="1:8" ht="30" x14ac:dyDescent="0.25">
      <c r="A4240" s="33" t="s">
        <v>3761</v>
      </c>
      <c r="B4240" s="28"/>
      <c r="C4240" s="28"/>
      <c r="D4240" s="28" t="s">
        <v>2321</v>
      </c>
      <c r="E4240" s="28" t="s">
        <v>3383</v>
      </c>
      <c r="F4240" s="28">
        <v>0</v>
      </c>
      <c r="G4240" s="28">
        <v>0</v>
      </c>
      <c r="H4240" s="2"/>
    </row>
    <row r="4241" spans="1:8" ht="30" x14ac:dyDescent="0.25">
      <c r="A4241" s="33" t="s">
        <v>3761</v>
      </c>
      <c r="B4241" s="28"/>
      <c r="C4241" s="28"/>
      <c r="D4241" s="28" t="s">
        <v>2323</v>
      </c>
      <c r="E4241" s="28" t="s">
        <v>3384</v>
      </c>
      <c r="F4241" s="28">
        <v>0</v>
      </c>
      <c r="G4241" s="28">
        <v>0</v>
      </c>
      <c r="H4241" s="2"/>
    </row>
    <row r="4242" spans="1:8" ht="30" x14ac:dyDescent="0.25">
      <c r="A4242" s="33" t="s">
        <v>3761</v>
      </c>
      <c r="B4242" s="28"/>
      <c r="C4242" s="28"/>
      <c r="D4242" s="28" t="s">
        <v>2325</v>
      </c>
      <c r="E4242" s="28" t="s">
        <v>3385</v>
      </c>
      <c r="F4242" s="28">
        <v>0</v>
      </c>
      <c r="G4242" s="28">
        <v>0</v>
      </c>
      <c r="H4242" s="2"/>
    </row>
    <row r="4243" spans="1:8" ht="30" x14ac:dyDescent="0.25">
      <c r="A4243" s="33" t="s">
        <v>3761</v>
      </c>
      <c r="B4243" s="28"/>
      <c r="C4243" s="28"/>
      <c r="D4243" s="28" t="s">
        <v>1180</v>
      </c>
      <c r="E4243" s="28" t="s">
        <v>3039</v>
      </c>
      <c r="F4243" s="28">
        <v>0</v>
      </c>
      <c r="G4243" s="28">
        <v>0</v>
      </c>
      <c r="H4243" s="2"/>
    </row>
    <row r="4244" spans="1:8" ht="30" x14ac:dyDescent="0.25">
      <c r="A4244" s="33" t="s">
        <v>3761</v>
      </c>
      <c r="B4244" s="28"/>
      <c r="C4244" s="28"/>
      <c r="D4244" s="28" t="s">
        <v>1182</v>
      </c>
      <c r="E4244" s="28" t="s">
        <v>3386</v>
      </c>
      <c r="F4244" s="28">
        <v>0</v>
      </c>
      <c r="G4244" s="28">
        <v>0</v>
      </c>
      <c r="H4244" s="2"/>
    </row>
    <row r="4245" spans="1:8" ht="30" x14ac:dyDescent="0.25">
      <c r="A4245" s="33" t="s">
        <v>3761</v>
      </c>
      <c r="B4245" s="28"/>
      <c r="C4245" s="28"/>
      <c r="D4245" s="28" t="s">
        <v>2327</v>
      </c>
      <c r="E4245" s="28" t="s">
        <v>3387</v>
      </c>
      <c r="F4245" s="28">
        <v>0</v>
      </c>
      <c r="G4245" s="28">
        <v>0</v>
      </c>
      <c r="H4245" s="2"/>
    </row>
    <row r="4246" spans="1:8" ht="30" x14ac:dyDescent="0.25">
      <c r="A4246" s="33" t="s">
        <v>3761</v>
      </c>
      <c r="B4246" s="28"/>
      <c r="C4246" s="28"/>
      <c r="D4246" s="28" t="s">
        <v>2329</v>
      </c>
      <c r="E4246" s="28" t="s">
        <v>3388</v>
      </c>
      <c r="F4246" s="28">
        <v>0</v>
      </c>
      <c r="G4246" s="28">
        <v>0</v>
      </c>
      <c r="H4246" s="2"/>
    </row>
    <row r="4247" spans="1:8" ht="30" x14ac:dyDescent="0.25">
      <c r="A4247" s="33" t="s">
        <v>3761</v>
      </c>
      <c r="B4247" s="28"/>
      <c r="C4247" s="28"/>
      <c r="D4247" s="28" t="s">
        <v>2331</v>
      </c>
      <c r="E4247" s="28" t="s">
        <v>3389</v>
      </c>
      <c r="F4247" s="28">
        <v>0</v>
      </c>
      <c r="G4247" s="28">
        <v>0</v>
      </c>
      <c r="H4247" s="2"/>
    </row>
    <row r="4248" spans="1:8" ht="30" x14ac:dyDescent="0.25">
      <c r="A4248" s="33" t="s">
        <v>3761</v>
      </c>
      <c r="B4248" s="28"/>
      <c r="C4248" s="28"/>
      <c r="D4248" s="28" t="s">
        <v>1184</v>
      </c>
      <c r="E4248" s="28" t="s">
        <v>3390</v>
      </c>
      <c r="F4248" s="28">
        <v>0</v>
      </c>
      <c r="G4248" s="28">
        <v>0</v>
      </c>
      <c r="H4248" s="2"/>
    </row>
    <row r="4249" spans="1:8" ht="30" x14ac:dyDescent="0.25">
      <c r="A4249" s="33" t="s">
        <v>3761</v>
      </c>
      <c r="B4249" s="28"/>
      <c r="C4249" s="28"/>
      <c r="D4249" s="28" t="s">
        <v>2333</v>
      </c>
      <c r="E4249" s="28" t="s">
        <v>3391</v>
      </c>
      <c r="F4249" s="28">
        <v>0</v>
      </c>
      <c r="G4249" s="28">
        <v>0</v>
      </c>
      <c r="H4249" s="2"/>
    </row>
    <row r="4250" spans="1:8" ht="30" x14ac:dyDescent="0.25">
      <c r="A4250" s="33" t="s">
        <v>3761</v>
      </c>
      <c r="B4250" s="28"/>
      <c r="C4250" s="28"/>
      <c r="D4250" s="28" t="s">
        <v>1186</v>
      </c>
      <c r="E4250" s="28" t="s">
        <v>3392</v>
      </c>
      <c r="F4250" s="28">
        <v>0</v>
      </c>
      <c r="G4250" s="28">
        <v>0</v>
      </c>
      <c r="H4250" s="2"/>
    </row>
    <row r="4251" spans="1:8" ht="30" x14ac:dyDescent="0.25">
      <c r="A4251" s="33" t="s">
        <v>3761</v>
      </c>
      <c r="B4251" s="28"/>
      <c r="C4251" s="28"/>
      <c r="D4251" s="28" t="s">
        <v>2335</v>
      </c>
      <c r="E4251" s="28" t="s">
        <v>3393</v>
      </c>
      <c r="F4251" s="28">
        <v>0</v>
      </c>
      <c r="G4251" s="28">
        <v>0</v>
      </c>
      <c r="H4251" s="2"/>
    </row>
    <row r="4252" spans="1:8" ht="30" x14ac:dyDescent="0.25">
      <c r="A4252" s="33" t="s">
        <v>3761</v>
      </c>
      <c r="B4252" s="28"/>
      <c r="C4252" s="28"/>
      <c r="D4252" s="28" t="s">
        <v>2337</v>
      </c>
      <c r="E4252" s="28" t="s">
        <v>3394</v>
      </c>
      <c r="F4252" s="28">
        <v>0</v>
      </c>
      <c r="G4252" s="28">
        <v>0</v>
      </c>
      <c r="H4252" s="2"/>
    </row>
    <row r="4253" spans="1:8" ht="30" x14ac:dyDescent="0.25">
      <c r="A4253" s="33" t="s">
        <v>3761</v>
      </c>
      <c r="B4253" s="28"/>
      <c r="C4253" s="28"/>
      <c r="D4253" s="28" t="s">
        <v>1188</v>
      </c>
      <c r="E4253" s="28" t="s">
        <v>3395</v>
      </c>
      <c r="F4253" s="28">
        <v>0</v>
      </c>
      <c r="G4253" s="28">
        <v>0</v>
      </c>
      <c r="H4253" s="2"/>
    </row>
    <row r="4254" spans="1:8" ht="30" x14ac:dyDescent="0.25">
      <c r="A4254" s="33" t="s">
        <v>3761</v>
      </c>
      <c r="B4254" s="28"/>
      <c r="C4254" s="28"/>
      <c r="D4254" s="28" t="s">
        <v>2339</v>
      </c>
      <c r="E4254" s="28" t="s">
        <v>3396</v>
      </c>
      <c r="F4254" s="28">
        <v>0</v>
      </c>
      <c r="G4254" s="28">
        <v>0</v>
      </c>
      <c r="H4254" s="2"/>
    </row>
    <row r="4255" spans="1:8" ht="30" x14ac:dyDescent="0.25">
      <c r="A4255" s="33" t="s">
        <v>3761</v>
      </c>
      <c r="B4255" s="28"/>
      <c r="C4255" s="28"/>
      <c r="D4255" s="28" t="s">
        <v>1190</v>
      </c>
      <c r="E4255" s="28" t="s">
        <v>2736</v>
      </c>
      <c r="F4255" s="28">
        <v>0</v>
      </c>
      <c r="G4255" s="28">
        <v>0</v>
      </c>
      <c r="H4255" s="2"/>
    </row>
    <row r="4256" spans="1:8" ht="30" x14ac:dyDescent="0.25">
      <c r="A4256" s="33" t="s">
        <v>3761</v>
      </c>
      <c r="B4256" s="28"/>
      <c r="C4256" s="28"/>
      <c r="D4256" s="28" t="s">
        <v>2341</v>
      </c>
      <c r="E4256" s="28" t="s">
        <v>3397</v>
      </c>
      <c r="F4256" s="28">
        <v>0</v>
      </c>
      <c r="G4256" s="28">
        <v>0</v>
      </c>
      <c r="H4256" s="2"/>
    </row>
    <row r="4257" spans="1:8" ht="30" x14ac:dyDescent="0.25">
      <c r="A4257" s="33" t="s">
        <v>3761</v>
      </c>
      <c r="B4257" s="28"/>
      <c r="C4257" s="28"/>
      <c r="D4257" s="28" t="s">
        <v>2343</v>
      </c>
      <c r="E4257" s="28" t="s">
        <v>3398</v>
      </c>
      <c r="F4257" s="28">
        <v>0</v>
      </c>
      <c r="G4257" s="28">
        <v>0</v>
      </c>
      <c r="H4257" s="2"/>
    </row>
    <row r="4258" spans="1:8" ht="30" x14ac:dyDescent="0.25">
      <c r="A4258" s="33" t="s">
        <v>3761</v>
      </c>
      <c r="B4258" s="28"/>
      <c r="C4258" s="28"/>
      <c r="D4258" s="28" t="s">
        <v>1192</v>
      </c>
      <c r="E4258" s="28" t="s">
        <v>3399</v>
      </c>
      <c r="F4258" s="28">
        <v>0</v>
      </c>
      <c r="G4258" s="28">
        <v>0</v>
      </c>
      <c r="H4258" s="2"/>
    </row>
    <row r="4259" spans="1:8" ht="30" x14ac:dyDescent="0.25">
      <c r="A4259" s="33" t="s">
        <v>3761</v>
      </c>
      <c r="B4259" s="28"/>
      <c r="C4259" s="28"/>
      <c r="D4259" s="28" t="s">
        <v>1194</v>
      </c>
      <c r="E4259" s="28" t="s">
        <v>3400</v>
      </c>
      <c r="F4259" s="28">
        <v>0</v>
      </c>
      <c r="G4259" s="28">
        <v>0</v>
      </c>
      <c r="H4259" s="2"/>
    </row>
    <row r="4260" spans="1:8" ht="30" x14ac:dyDescent="0.25">
      <c r="A4260" s="33" t="s">
        <v>3761</v>
      </c>
      <c r="B4260" s="28"/>
      <c r="C4260" s="28"/>
      <c r="D4260" s="28" t="s">
        <v>1196</v>
      </c>
      <c r="E4260" s="28" t="s">
        <v>3401</v>
      </c>
      <c r="F4260" s="28">
        <v>0</v>
      </c>
      <c r="G4260" s="28">
        <v>0</v>
      </c>
      <c r="H4260" s="2"/>
    </row>
    <row r="4261" spans="1:8" ht="30" x14ac:dyDescent="0.25">
      <c r="A4261" s="33" t="s">
        <v>3761</v>
      </c>
      <c r="B4261" s="28"/>
      <c r="C4261" s="28"/>
      <c r="D4261" s="28" t="s">
        <v>2345</v>
      </c>
      <c r="E4261" s="28" t="s">
        <v>3177</v>
      </c>
      <c r="F4261" s="28">
        <v>0</v>
      </c>
      <c r="G4261" s="28">
        <v>0</v>
      </c>
      <c r="H4261" s="2"/>
    </row>
    <row r="4262" spans="1:8" ht="30" x14ac:dyDescent="0.25">
      <c r="A4262" s="33" t="s">
        <v>3761</v>
      </c>
      <c r="B4262" s="28"/>
      <c r="C4262" s="28"/>
      <c r="D4262" s="28" t="s">
        <v>2347</v>
      </c>
      <c r="E4262" s="28" t="s">
        <v>2743</v>
      </c>
      <c r="F4262" s="28">
        <v>0</v>
      </c>
      <c r="G4262" s="28">
        <v>0</v>
      </c>
      <c r="H4262" s="2"/>
    </row>
    <row r="4263" spans="1:8" ht="30" x14ac:dyDescent="0.25">
      <c r="A4263" s="33" t="s">
        <v>3761</v>
      </c>
      <c r="B4263" s="28"/>
      <c r="C4263" s="28"/>
      <c r="D4263" s="28" t="s">
        <v>2349</v>
      </c>
      <c r="E4263" s="28" t="s">
        <v>3402</v>
      </c>
      <c r="F4263" s="28">
        <v>0</v>
      </c>
      <c r="G4263" s="28">
        <v>0</v>
      </c>
      <c r="H4263" s="2"/>
    </row>
    <row r="4264" spans="1:8" ht="30" x14ac:dyDescent="0.25">
      <c r="A4264" s="33" t="s">
        <v>3761</v>
      </c>
      <c r="B4264" s="28"/>
      <c r="C4264" s="28"/>
      <c r="D4264" s="28" t="s">
        <v>2351</v>
      </c>
      <c r="E4264" s="28" t="s">
        <v>3403</v>
      </c>
      <c r="F4264" s="28">
        <v>0</v>
      </c>
      <c r="G4264" s="28">
        <v>0</v>
      </c>
      <c r="H4264" s="2"/>
    </row>
    <row r="4265" spans="1:8" ht="30" x14ac:dyDescent="0.25">
      <c r="A4265" s="33" t="s">
        <v>3761</v>
      </c>
      <c r="B4265" s="28"/>
      <c r="C4265" s="28"/>
      <c r="D4265" s="28" t="s">
        <v>2353</v>
      </c>
      <c r="E4265" s="28" t="s">
        <v>3404</v>
      </c>
      <c r="F4265" s="28">
        <v>0</v>
      </c>
      <c r="G4265" s="28">
        <v>0</v>
      </c>
      <c r="H4265" s="2"/>
    </row>
    <row r="4266" spans="1:8" ht="30" x14ac:dyDescent="0.25">
      <c r="A4266" s="33" t="s">
        <v>3761</v>
      </c>
      <c r="B4266" s="28"/>
      <c r="C4266" s="28"/>
      <c r="D4266" s="28" t="s">
        <v>1198</v>
      </c>
      <c r="E4266" s="28" t="s">
        <v>3405</v>
      </c>
      <c r="F4266" s="28">
        <v>0</v>
      </c>
      <c r="G4266" s="28">
        <v>0</v>
      </c>
      <c r="H4266" s="2"/>
    </row>
    <row r="4267" spans="1:8" ht="30" x14ac:dyDescent="0.25">
      <c r="A4267" s="33" t="s">
        <v>3761</v>
      </c>
      <c r="B4267" s="28"/>
      <c r="C4267" s="28"/>
      <c r="D4267" s="28" t="s">
        <v>1200</v>
      </c>
      <c r="E4267" s="28" t="s">
        <v>3406</v>
      </c>
      <c r="F4267" s="28">
        <v>0</v>
      </c>
      <c r="G4267" s="28">
        <v>0</v>
      </c>
      <c r="H4267" s="2"/>
    </row>
    <row r="4268" spans="1:8" ht="30" x14ac:dyDescent="0.25">
      <c r="A4268" s="33" t="s">
        <v>3761</v>
      </c>
      <c r="B4268" s="28"/>
      <c r="C4268" s="28"/>
      <c r="D4268" s="28" t="s">
        <v>2355</v>
      </c>
      <c r="E4268" s="28" t="s">
        <v>3407</v>
      </c>
      <c r="F4268" s="28">
        <v>0</v>
      </c>
      <c r="G4268" s="28">
        <v>0</v>
      </c>
      <c r="H4268" s="2"/>
    </row>
    <row r="4269" spans="1:8" ht="30" x14ac:dyDescent="0.25">
      <c r="A4269" s="33" t="s">
        <v>3761</v>
      </c>
      <c r="B4269" s="28"/>
      <c r="C4269" s="28"/>
      <c r="D4269" s="28" t="s">
        <v>1202</v>
      </c>
      <c r="E4269" s="28" t="s">
        <v>3408</v>
      </c>
      <c r="F4269" s="28">
        <v>0</v>
      </c>
      <c r="G4269" s="28">
        <v>0</v>
      </c>
      <c r="H4269" s="2"/>
    </row>
    <row r="4270" spans="1:8" ht="30" x14ac:dyDescent="0.25">
      <c r="A4270" s="33" t="s">
        <v>3761</v>
      </c>
      <c r="B4270" s="28"/>
      <c r="C4270" s="28"/>
      <c r="D4270" s="28" t="s">
        <v>1753</v>
      </c>
      <c r="E4270" s="28" t="s">
        <v>3409</v>
      </c>
      <c r="F4270" s="28">
        <v>0</v>
      </c>
      <c r="G4270" s="28">
        <v>0</v>
      </c>
      <c r="H4270" s="2"/>
    </row>
    <row r="4271" spans="1:8" ht="30" x14ac:dyDescent="0.25">
      <c r="A4271" s="33" t="s">
        <v>3761</v>
      </c>
      <c r="B4271" s="28"/>
      <c r="C4271" s="28"/>
      <c r="D4271" s="28" t="s">
        <v>2359</v>
      </c>
      <c r="E4271" s="28" t="s">
        <v>3193</v>
      </c>
      <c r="F4271" s="28">
        <v>0</v>
      </c>
      <c r="G4271" s="28">
        <v>0</v>
      </c>
      <c r="H4271" s="2"/>
    </row>
    <row r="4272" spans="1:8" ht="30" x14ac:dyDescent="0.25">
      <c r="A4272" s="33" t="s">
        <v>3761</v>
      </c>
      <c r="B4272" s="28"/>
      <c r="C4272" s="28"/>
      <c r="D4272" s="28" t="s">
        <v>1204</v>
      </c>
      <c r="E4272" s="28" t="s">
        <v>3410</v>
      </c>
      <c r="F4272" s="28">
        <v>0</v>
      </c>
      <c r="G4272" s="28">
        <v>0</v>
      </c>
      <c r="H4272" s="2"/>
    </row>
    <row r="4273" spans="1:8" ht="30" x14ac:dyDescent="0.25">
      <c r="A4273" s="33" t="s">
        <v>3761</v>
      </c>
      <c r="B4273" s="28"/>
      <c r="C4273" s="28"/>
      <c r="D4273" s="28" t="s">
        <v>1206</v>
      </c>
      <c r="E4273" s="28" t="s">
        <v>3411</v>
      </c>
      <c r="F4273" s="28">
        <v>0</v>
      </c>
      <c r="G4273" s="28">
        <v>0</v>
      </c>
      <c r="H4273" s="2"/>
    </row>
    <row r="4274" spans="1:8" ht="30" x14ac:dyDescent="0.25">
      <c r="A4274" s="33" t="s">
        <v>3761</v>
      </c>
      <c r="B4274" s="28"/>
      <c r="C4274" s="28"/>
      <c r="D4274" s="28" t="s">
        <v>1208</v>
      </c>
      <c r="E4274" s="28" t="s">
        <v>3412</v>
      </c>
      <c r="F4274" s="28">
        <v>0</v>
      </c>
      <c r="G4274" s="28">
        <v>0</v>
      </c>
      <c r="H4274" s="2"/>
    </row>
    <row r="4275" spans="1:8" ht="30" x14ac:dyDescent="0.25">
      <c r="A4275" s="33" t="s">
        <v>3761</v>
      </c>
      <c r="B4275" s="28"/>
      <c r="C4275" s="28"/>
      <c r="D4275" s="28" t="s">
        <v>2361</v>
      </c>
      <c r="E4275" s="28" t="s">
        <v>3195</v>
      </c>
      <c r="F4275" s="28">
        <v>0</v>
      </c>
      <c r="G4275" s="28">
        <v>0</v>
      </c>
      <c r="H4275" s="2"/>
    </row>
    <row r="4276" spans="1:8" ht="30" x14ac:dyDescent="0.25">
      <c r="A4276" s="33" t="s">
        <v>3761</v>
      </c>
      <c r="B4276" s="28"/>
      <c r="C4276" s="28"/>
      <c r="D4276" s="28" t="s">
        <v>2363</v>
      </c>
      <c r="E4276" s="28" t="s">
        <v>3413</v>
      </c>
      <c r="F4276" s="28">
        <v>0</v>
      </c>
      <c r="G4276" s="28">
        <v>0</v>
      </c>
      <c r="H4276" s="2"/>
    </row>
    <row r="4277" spans="1:8" ht="30" x14ac:dyDescent="0.25">
      <c r="A4277" s="33" t="s">
        <v>3761</v>
      </c>
      <c r="B4277" s="28"/>
      <c r="C4277" s="28"/>
      <c r="D4277" s="28" t="s">
        <v>1210</v>
      </c>
      <c r="E4277" s="28" t="s">
        <v>2855</v>
      </c>
      <c r="F4277" s="28">
        <v>0</v>
      </c>
      <c r="G4277" s="28">
        <v>0</v>
      </c>
      <c r="H4277" s="2"/>
    </row>
    <row r="4278" spans="1:8" ht="30" x14ac:dyDescent="0.25">
      <c r="A4278" s="33" t="s">
        <v>3761</v>
      </c>
      <c r="B4278" s="28"/>
      <c r="C4278" s="28"/>
      <c r="D4278" s="28" t="s">
        <v>2365</v>
      </c>
      <c r="E4278" s="28" t="s">
        <v>3414</v>
      </c>
      <c r="F4278" s="28">
        <v>0</v>
      </c>
      <c r="G4278" s="28">
        <v>0</v>
      </c>
      <c r="H4278" s="2"/>
    </row>
    <row r="4279" spans="1:8" ht="30" x14ac:dyDescent="0.25">
      <c r="A4279" s="33" t="s">
        <v>3761</v>
      </c>
      <c r="B4279" s="28"/>
      <c r="C4279" s="28"/>
      <c r="D4279" s="28" t="s">
        <v>1212</v>
      </c>
      <c r="E4279" s="28" t="s">
        <v>2771</v>
      </c>
      <c r="F4279" s="28">
        <v>0</v>
      </c>
      <c r="G4279" s="28">
        <v>0</v>
      </c>
      <c r="H4279" s="2"/>
    </row>
    <row r="4280" spans="1:8" ht="30" x14ac:dyDescent="0.25">
      <c r="A4280" s="33" t="s">
        <v>3761</v>
      </c>
      <c r="B4280" s="28"/>
      <c r="C4280" s="28"/>
      <c r="D4280" s="28" t="s">
        <v>1214</v>
      </c>
      <c r="E4280" s="28" t="s">
        <v>3415</v>
      </c>
      <c r="F4280" s="28">
        <v>0</v>
      </c>
      <c r="G4280" s="28">
        <v>0</v>
      </c>
      <c r="H4280" s="2"/>
    </row>
    <row r="4281" spans="1:8" ht="30" x14ac:dyDescent="0.25">
      <c r="A4281" s="33" t="s">
        <v>3761</v>
      </c>
      <c r="B4281" s="28"/>
      <c r="C4281" s="28"/>
      <c r="D4281" s="28" t="s">
        <v>1216</v>
      </c>
      <c r="E4281" s="28" t="s">
        <v>3416</v>
      </c>
      <c r="F4281" s="28">
        <v>0</v>
      </c>
      <c r="G4281" s="28">
        <v>0</v>
      </c>
      <c r="H4281" s="2"/>
    </row>
    <row r="4282" spans="1:8" ht="30" x14ac:dyDescent="0.25">
      <c r="A4282" s="33" t="s">
        <v>3761</v>
      </c>
      <c r="B4282" s="28"/>
      <c r="C4282" s="28"/>
      <c r="D4282" s="28" t="s">
        <v>2367</v>
      </c>
      <c r="E4282" s="28" t="s">
        <v>3417</v>
      </c>
      <c r="F4282" s="28">
        <v>0</v>
      </c>
      <c r="G4282" s="28">
        <v>0</v>
      </c>
      <c r="H4282" s="2"/>
    </row>
    <row r="4283" spans="1:8" ht="30" x14ac:dyDescent="0.25">
      <c r="A4283" s="33" t="s">
        <v>3761</v>
      </c>
      <c r="B4283" s="28"/>
      <c r="C4283" s="28"/>
      <c r="D4283" s="28" t="s">
        <v>2369</v>
      </c>
      <c r="E4283" s="28" t="s">
        <v>3418</v>
      </c>
      <c r="F4283" s="28">
        <v>0</v>
      </c>
      <c r="G4283" s="28">
        <v>0</v>
      </c>
      <c r="H4283" s="2"/>
    </row>
    <row r="4284" spans="1:8" ht="30" x14ac:dyDescent="0.25">
      <c r="A4284" s="33" t="s">
        <v>3761</v>
      </c>
      <c r="B4284" s="28"/>
      <c r="C4284" s="28"/>
      <c r="D4284" s="28" t="s">
        <v>1218</v>
      </c>
      <c r="E4284" s="28" t="s">
        <v>3419</v>
      </c>
      <c r="F4284" s="28">
        <v>0</v>
      </c>
      <c r="G4284" s="28">
        <v>0</v>
      </c>
      <c r="H4284" s="2"/>
    </row>
    <row r="4285" spans="1:8" ht="30" x14ac:dyDescent="0.25">
      <c r="A4285" s="33" t="s">
        <v>3761</v>
      </c>
      <c r="B4285" s="28"/>
      <c r="C4285" s="28"/>
      <c r="D4285" s="28" t="s">
        <v>1220</v>
      </c>
      <c r="E4285" s="28" t="s">
        <v>3420</v>
      </c>
      <c r="F4285" s="28">
        <v>0</v>
      </c>
      <c r="G4285" s="28">
        <v>0</v>
      </c>
      <c r="H4285" s="2"/>
    </row>
    <row r="4286" spans="1:8" ht="30" x14ac:dyDescent="0.25">
      <c r="A4286" s="33" t="s">
        <v>3761</v>
      </c>
      <c r="B4286" s="28"/>
      <c r="C4286" s="28"/>
      <c r="D4286" s="28" t="s">
        <v>1222</v>
      </c>
      <c r="E4286" s="28" t="s">
        <v>3421</v>
      </c>
      <c r="F4286" s="28">
        <v>0</v>
      </c>
      <c r="G4286" s="28">
        <v>0</v>
      </c>
      <c r="H4286" s="2"/>
    </row>
    <row r="4287" spans="1:8" ht="30" x14ac:dyDescent="0.25">
      <c r="A4287" s="33" t="s">
        <v>3761</v>
      </c>
      <c r="B4287" s="28"/>
      <c r="C4287" s="28"/>
      <c r="D4287" s="28" t="s">
        <v>63</v>
      </c>
      <c r="E4287" s="28" t="s">
        <v>3422</v>
      </c>
      <c r="F4287" s="28">
        <v>0</v>
      </c>
      <c r="G4287" s="28">
        <v>0</v>
      </c>
      <c r="H4287" s="2"/>
    </row>
    <row r="4288" spans="1:8" ht="30" x14ac:dyDescent="0.25">
      <c r="A4288" s="33" t="s">
        <v>3761</v>
      </c>
      <c r="B4288" s="28"/>
      <c r="C4288" s="28"/>
      <c r="D4288" s="28" t="s">
        <v>1225</v>
      </c>
      <c r="E4288" s="28" t="s">
        <v>3423</v>
      </c>
      <c r="F4288" s="28">
        <v>0</v>
      </c>
      <c r="G4288" s="28">
        <v>0</v>
      </c>
      <c r="H4288" s="2"/>
    </row>
    <row r="4289" spans="1:8" ht="30" x14ac:dyDescent="0.25">
      <c r="A4289" s="33" t="s">
        <v>3761</v>
      </c>
      <c r="B4289" s="28"/>
      <c r="C4289" s="28"/>
      <c r="D4289" s="28" t="s">
        <v>1227</v>
      </c>
      <c r="E4289" s="28" t="s">
        <v>3424</v>
      </c>
      <c r="F4289" s="28">
        <v>0</v>
      </c>
      <c r="G4289" s="28">
        <v>0</v>
      </c>
      <c r="H4289" s="2"/>
    </row>
    <row r="4290" spans="1:8" ht="30" x14ac:dyDescent="0.25">
      <c r="A4290" s="33" t="s">
        <v>3761</v>
      </c>
      <c r="B4290" s="28"/>
      <c r="C4290" s="28"/>
      <c r="D4290" s="28" t="s">
        <v>1229</v>
      </c>
      <c r="E4290" s="28" t="s">
        <v>3425</v>
      </c>
      <c r="F4290" s="28">
        <v>0</v>
      </c>
      <c r="G4290" s="28">
        <v>0</v>
      </c>
      <c r="H4290" s="2"/>
    </row>
    <row r="4291" spans="1:8" ht="30" x14ac:dyDescent="0.25">
      <c r="A4291" s="33" t="s">
        <v>3761</v>
      </c>
      <c r="B4291" s="28"/>
      <c r="C4291" s="28"/>
      <c r="D4291" s="28" t="s">
        <v>1231</v>
      </c>
      <c r="E4291" s="28" t="s">
        <v>3426</v>
      </c>
      <c r="F4291" s="28">
        <v>0</v>
      </c>
      <c r="G4291" s="28">
        <v>0</v>
      </c>
      <c r="H4291" s="2"/>
    </row>
    <row r="4292" spans="1:8" ht="30" x14ac:dyDescent="0.25">
      <c r="A4292" s="33" t="s">
        <v>3761</v>
      </c>
      <c r="B4292" s="28"/>
      <c r="C4292" s="28"/>
      <c r="D4292" s="28" t="s">
        <v>1233</v>
      </c>
      <c r="E4292" s="28" t="s">
        <v>3427</v>
      </c>
      <c r="F4292" s="28">
        <v>0</v>
      </c>
      <c r="G4292" s="28">
        <v>0</v>
      </c>
      <c r="H4292" s="2"/>
    </row>
    <row r="4293" spans="1:8" ht="30" x14ac:dyDescent="0.25">
      <c r="A4293" s="33" t="s">
        <v>3761</v>
      </c>
      <c r="B4293" s="28"/>
      <c r="C4293" s="28"/>
      <c r="D4293" s="28" t="s">
        <v>1235</v>
      </c>
      <c r="E4293" s="28" t="s">
        <v>3428</v>
      </c>
      <c r="F4293" s="28">
        <v>0</v>
      </c>
      <c r="G4293" s="28">
        <v>0</v>
      </c>
      <c r="H4293" s="2"/>
    </row>
    <row r="4294" spans="1:8" ht="30" x14ac:dyDescent="0.25">
      <c r="A4294" s="33" t="s">
        <v>3761</v>
      </c>
      <c r="B4294" s="28"/>
      <c r="C4294" s="28"/>
      <c r="D4294" s="28" t="s">
        <v>2371</v>
      </c>
      <c r="E4294" s="28" t="s">
        <v>3429</v>
      </c>
      <c r="F4294" s="28">
        <v>0</v>
      </c>
      <c r="G4294" s="28">
        <v>0</v>
      </c>
      <c r="H4294" s="2"/>
    </row>
    <row r="4295" spans="1:8" ht="30" x14ac:dyDescent="0.25">
      <c r="A4295" s="33" t="s">
        <v>3761</v>
      </c>
      <c r="B4295" s="28"/>
      <c r="C4295" s="28"/>
      <c r="D4295" s="28" t="s">
        <v>1237</v>
      </c>
      <c r="E4295" s="28" t="s">
        <v>3430</v>
      </c>
      <c r="F4295" s="28">
        <v>0</v>
      </c>
      <c r="G4295" s="28">
        <v>0</v>
      </c>
      <c r="H4295" s="2"/>
    </row>
    <row r="4296" spans="1:8" ht="30" x14ac:dyDescent="0.25">
      <c r="A4296" s="33" t="s">
        <v>3761</v>
      </c>
      <c r="B4296" s="28"/>
      <c r="C4296" s="28"/>
      <c r="D4296" s="28" t="s">
        <v>1239</v>
      </c>
      <c r="E4296" s="28" t="s">
        <v>3431</v>
      </c>
      <c r="F4296" s="28">
        <v>0</v>
      </c>
      <c r="G4296" s="28">
        <v>0</v>
      </c>
      <c r="H4296" s="2"/>
    </row>
    <row r="4297" spans="1:8" ht="30" x14ac:dyDescent="0.25">
      <c r="A4297" s="33" t="s">
        <v>3761</v>
      </c>
      <c r="B4297" s="28"/>
      <c r="C4297" s="28"/>
      <c r="D4297" s="28" t="s">
        <v>2373</v>
      </c>
      <c r="E4297" s="28" t="s">
        <v>3432</v>
      </c>
      <c r="F4297" s="28">
        <v>0</v>
      </c>
      <c r="G4297" s="28">
        <v>0</v>
      </c>
      <c r="H4297" s="2"/>
    </row>
    <row r="4298" spans="1:8" ht="30" x14ac:dyDescent="0.25">
      <c r="A4298" s="33" t="s">
        <v>3761</v>
      </c>
      <c r="B4298" s="28"/>
      <c r="C4298" s="28"/>
      <c r="D4298" s="28" t="s">
        <v>2375</v>
      </c>
      <c r="E4298" s="28" t="s">
        <v>3433</v>
      </c>
      <c r="F4298" s="28">
        <v>0</v>
      </c>
      <c r="G4298" s="28">
        <v>0</v>
      </c>
      <c r="H4298" s="2"/>
    </row>
    <row r="4299" spans="1:8" ht="30" x14ac:dyDescent="0.25">
      <c r="A4299" s="33" t="s">
        <v>3761</v>
      </c>
      <c r="B4299" s="28"/>
      <c r="C4299" s="28"/>
      <c r="D4299" s="28" t="s">
        <v>1241</v>
      </c>
      <c r="E4299" s="28" t="s">
        <v>3434</v>
      </c>
      <c r="F4299" s="28">
        <v>0</v>
      </c>
      <c r="G4299" s="28">
        <v>0</v>
      </c>
      <c r="H4299" s="2"/>
    </row>
    <row r="4300" spans="1:8" ht="30" x14ac:dyDescent="0.25">
      <c r="A4300" s="33" t="s">
        <v>3761</v>
      </c>
      <c r="B4300" s="28"/>
      <c r="C4300" s="28"/>
      <c r="D4300" s="28" t="s">
        <v>1921</v>
      </c>
      <c r="E4300" s="28" t="s">
        <v>3435</v>
      </c>
      <c r="F4300" s="28">
        <v>0</v>
      </c>
      <c r="G4300" s="28">
        <v>0</v>
      </c>
      <c r="H4300" s="2"/>
    </row>
    <row r="4301" spans="1:8" ht="30" x14ac:dyDescent="0.25">
      <c r="A4301" s="33" t="s">
        <v>3761</v>
      </c>
      <c r="B4301" s="28"/>
      <c r="C4301" s="28"/>
      <c r="D4301" s="28" t="s">
        <v>2377</v>
      </c>
      <c r="E4301" s="28" t="s">
        <v>3436</v>
      </c>
      <c r="F4301" s="28">
        <v>0</v>
      </c>
      <c r="G4301" s="28">
        <v>0</v>
      </c>
      <c r="H4301" s="2"/>
    </row>
    <row r="4302" spans="1:8" ht="30" x14ac:dyDescent="0.25">
      <c r="A4302" s="33" t="s">
        <v>3761</v>
      </c>
      <c r="B4302" s="28"/>
      <c r="C4302" s="28"/>
      <c r="D4302" s="28" t="s">
        <v>1243</v>
      </c>
      <c r="E4302" s="28" t="s">
        <v>3437</v>
      </c>
      <c r="F4302" s="28">
        <v>0</v>
      </c>
      <c r="G4302" s="28">
        <v>0</v>
      </c>
      <c r="H4302" s="2"/>
    </row>
    <row r="4303" spans="1:8" ht="30" x14ac:dyDescent="0.25">
      <c r="A4303" s="33" t="s">
        <v>3761</v>
      </c>
      <c r="B4303" s="28"/>
      <c r="C4303" s="28"/>
      <c r="D4303" s="28" t="s">
        <v>2018</v>
      </c>
      <c r="E4303" s="28" t="s">
        <v>3438</v>
      </c>
      <c r="F4303" s="28">
        <v>0</v>
      </c>
      <c r="G4303" s="28">
        <v>0</v>
      </c>
      <c r="H4303" s="2"/>
    </row>
    <row r="4304" spans="1:8" ht="30" x14ac:dyDescent="0.25">
      <c r="A4304" s="33" t="s">
        <v>3761</v>
      </c>
      <c r="B4304" s="28"/>
      <c r="C4304" s="28"/>
      <c r="D4304" s="28" t="s">
        <v>2379</v>
      </c>
      <c r="E4304" s="28" t="s">
        <v>3439</v>
      </c>
      <c r="F4304" s="28">
        <v>0</v>
      </c>
      <c r="G4304" s="28">
        <v>0</v>
      </c>
      <c r="H4304" s="2"/>
    </row>
    <row r="4305" spans="1:8" ht="30" x14ac:dyDescent="0.25">
      <c r="A4305" s="33" t="s">
        <v>3761</v>
      </c>
      <c r="B4305" s="28"/>
      <c r="C4305" s="28"/>
      <c r="D4305" s="28" t="s">
        <v>1755</v>
      </c>
      <c r="E4305" s="28" t="s">
        <v>3440</v>
      </c>
      <c r="F4305" s="28">
        <v>0</v>
      </c>
      <c r="G4305" s="28">
        <v>0</v>
      </c>
      <c r="H4305" s="2"/>
    </row>
    <row r="4306" spans="1:8" ht="30" x14ac:dyDescent="0.25">
      <c r="A4306" s="33" t="s">
        <v>3761</v>
      </c>
      <c r="B4306" s="28"/>
      <c r="C4306" s="28"/>
      <c r="D4306" s="28" t="s">
        <v>1245</v>
      </c>
      <c r="E4306" s="28" t="s">
        <v>3441</v>
      </c>
      <c r="F4306" s="28">
        <v>0</v>
      </c>
      <c r="G4306" s="28">
        <v>0</v>
      </c>
      <c r="H4306" s="2"/>
    </row>
    <row r="4307" spans="1:8" ht="30" x14ac:dyDescent="0.25">
      <c r="A4307" s="33" t="s">
        <v>3761</v>
      </c>
      <c r="B4307" s="28"/>
      <c r="C4307" s="28"/>
      <c r="D4307" s="28" t="s">
        <v>1247</v>
      </c>
      <c r="E4307" s="28" t="s">
        <v>3442</v>
      </c>
      <c r="F4307" s="28">
        <v>0</v>
      </c>
      <c r="G4307" s="28">
        <v>0</v>
      </c>
      <c r="H4307" s="2"/>
    </row>
    <row r="4308" spans="1:8" ht="30" x14ac:dyDescent="0.25">
      <c r="A4308" s="33" t="s">
        <v>3761</v>
      </c>
      <c r="B4308" s="28"/>
      <c r="C4308" s="28"/>
      <c r="D4308" s="28" t="s">
        <v>2381</v>
      </c>
      <c r="E4308" s="28" t="s">
        <v>3443</v>
      </c>
      <c r="F4308" s="28">
        <v>0</v>
      </c>
      <c r="G4308" s="28">
        <v>0</v>
      </c>
      <c r="H4308" s="2"/>
    </row>
    <row r="4309" spans="1:8" ht="30" x14ac:dyDescent="0.25">
      <c r="A4309" s="33" t="s">
        <v>3761</v>
      </c>
      <c r="B4309" s="28"/>
      <c r="C4309" s="28"/>
      <c r="D4309" s="28" t="s">
        <v>1249</v>
      </c>
      <c r="E4309" s="28" t="s">
        <v>3444</v>
      </c>
      <c r="F4309" s="28">
        <v>0</v>
      </c>
      <c r="G4309" s="28">
        <v>0</v>
      </c>
      <c r="H4309" s="2"/>
    </row>
    <row r="4310" spans="1:8" ht="30" x14ac:dyDescent="0.25">
      <c r="A4310" s="33" t="s">
        <v>3761</v>
      </c>
      <c r="B4310" s="28"/>
      <c r="C4310" s="28"/>
      <c r="D4310" s="28" t="s">
        <v>2383</v>
      </c>
      <c r="E4310" s="28" t="s">
        <v>3445</v>
      </c>
      <c r="F4310" s="28">
        <v>0</v>
      </c>
      <c r="G4310" s="28">
        <v>0</v>
      </c>
      <c r="H4310" s="2"/>
    </row>
    <row r="4311" spans="1:8" ht="30" x14ac:dyDescent="0.25">
      <c r="A4311" s="33" t="s">
        <v>3761</v>
      </c>
      <c r="B4311" s="28"/>
      <c r="C4311" s="28"/>
      <c r="D4311" s="28" t="s">
        <v>1251</v>
      </c>
      <c r="E4311" s="28" t="s">
        <v>3446</v>
      </c>
      <c r="F4311" s="28">
        <v>0</v>
      </c>
      <c r="G4311" s="28">
        <v>0</v>
      </c>
      <c r="H4311" s="2"/>
    </row>
    <row r="4312" spans="1:8" ht="30" x14ac:dyDescent="0.25">
      <c r="A4312" s="33" t="s">
        <v>3761</v>
      </c>
      <c r="B4312" s="28"/>
      <c r="C4312" s="28"/>
      <c r="D4312" s="28" t="s">
        <v>1253</v>
      </c>
      <c r="E4312" s="28" t="s">
        <v>3447</v>
      </c>
      <c r="F4312" s="28">
        <v>0</v>
      </c>
      <c r="G4312" s="28">
        <v>0</v>
      </c>
      <c r="H4312" s="2"/>
    </row>
    <row r="4313" spans="1:8" ht="30" x14ac:dyDescent="0.25">
      <c r="A4313" s="33" t="s">
        <v>3761</v>
      </c>
      <c r="B4313" s="28"/>
      <c r="C4313" s="28"/>
      <c r="D4313" s="28" t="s">
        <v>1255</v>
      </c>
      <c r="E4313" s="28" t="s">
        <v>3448</v>
      </c>
      <c r="F4313" s="28">
        <v>0</v>
      </c>
      <c r="G4313" s="28">
        <v>0</v>
      </c>
      <c r="H4313" s="2"/>
    </row>
    <row r="4314" spans="1:8" ht="30" x14ac:dyDescent="0.25">
      <c r="A4314" s="33" t="s">
        <v>3761</v>
      </c>
      <c r="B4314" s="28"/>
      <c r="C4314" s="28"/>
      <c r="D4314" s="28" t="s">
        <v>1257</v>
      </c>
      <c r="E4314" s="28" t="s">
        <v>3449</v>
      </c>
      <c r="F4314" s="28">
        <v>0</v>
      </c>
      <c r="G4314" s="28">
        <v>0</v>
      </c>
      <c r="H4314" s="2"/>
    </row>
    <row r="4315" spans="1:8" ht="30" x14ac:dyDescent="0.25">
      <c r="A4315" s="33" t="s">
        <v>3761</v>
      </c>
      <c r="B4315" s="28"/>
      <c r="C4315" s="28"/>
      <c r="D4315" s="28" t="s">
        <v>2385</v>
      </c>
      <c r="E4315" s="28" t="s">
        <v>3450</v>
      </c>
      <c r="F4315" s="28">
        <v>0</v>
      </c>
      <c r="G4315" s="28">
        <v>0</v>
      </c>
      <c r="H4315" s="2"/>
    </row>
    <row r="4316" spans="1:8" ht="30" x14ac:dyDescent="0.25">
      <c r="A4316" s="33" t="s">
        <v>3761</v>
      </c>
      <c r="B4316" s="28"/>
      <c r="C4316" s="28"/>
      <c r="D4316" s="28" t="s">
        <v>2387</v>
      </c>
      <c r="E4316" s="28" t="s">
        <v>3451</v>
      </c>
      <c r="F4316" s="28">
        <v>0</v>
      </c>
      <c r="G4316" s="28">
        <v>0</v>
      </c>
      <c r="H4316" s="2"/>
    </row>
    <row r="4317" spans="1:8" ht="30" x14ac:dyDescent="0.25">
      <c r="A4317" s="33" t="s">
        <v>3761</v>
      </c>
      <c r="B4317" s="28"/>
      <c r="C4317" s="28"/>
      <c r="D4317" s="28" t="s">
        <v>1259</v>
      </c>
      <c r="E4317" s="28" t="s">
        <v>3452</v>
      </c>
      <c r="F4317" s="28">
        <v>0</v>
      </c>
      <c r="G4317" s="28">
        <v>0</v>
      </c>
      <c r="H4317" s="2"/>
    </row>
    <row r="4318" spans="1:8" ht="30" x14ac:dyDescent="0.25">
      <c r="A4318" s="33" t="s">
        <v>3761</v>
      </c>
      <c r="B4318" s="28"/>
      <c r="C4318" s="28"/>
      <c r="D4318" s="28" t="s">
        <v>2389</v>
      </c>
      <c r="E4318" s="28" t="s">
        <v>3453</v>
      </c>
      <c r="F4318" s="28">
        <v>0</v>
      </c>
      <c r="G4318" s="28">
        <v>0</v>
      </c>
      <c r="H4318" s="2"/>
    </row>
    <row r="4319" spans="1:8" ht="30" x14ac:dyDescent="0.25">
      <c r="A4319" s="33" t="s">
        <v>3761</v>
      </c>
      <c r="B4319" s="28"/>
      <c r="C4319" s="28"/>
      <c r="D4319" s="28" t="s">
        <v>1261</v>
      </c>
      <c r="E4319" s="28" t="s">
        <v>3196</v>
      </c>
      <c r="F4319" s="28">
        <v>0</v>
      </c>
      <c r="G4319" s="28">
        <v>0</v>
      </c>
      <c r="H4319" s="2"/>
    </row>
    <row r="4320" spans="1:8" ht="30" x14ac:dyDescent="0.25">
      <c r="A4320" s="33" t="s">
        <v>3761</v>
      </c>
      <c r="B4320" s="28"/>
      <c r="C4320" s="28"/>
      <c r="D4320" s="28" t="s">
        <v>1263</v>
      </c>
      <c r="E4320" s="28" t="s">
        <v>3454</v>
      </c>
      <c r="F4320" s="28">
        <v>0</v>
      </c>
      <c r="G4320" s="28">
        <v>0</v>
      </c>
      <c r="H4320" s="2"/>
    </row>
    <row r="4321" spans="1:8" ht="30" x14ac:dyDescent="0.25">
      <c r="A4321" s="33" t="s">
        <v>3761</v>
      </c>
      <c r="B4321" s="28"/>
      <c r="C4321" s="28"/>
      <c r="D4321" s="28" t="s">
        <v>1265</v>
      </c>
      <c r="E4321" s="28" t="s">
        <v>3455</v>
      </c>
      <c r="F4321" s="28">
        <v>0</v>
      </c>
      <c r="G4321" s="28">
        <v>0</v>
      </c>
      <c r="H4321" s="2"/>
    </row>
    <row r="4322" spans="1:8" ht="30" x14ac:dyDescent="0.25">
      <c r="A4322" s="33" t="s">
        <v>3761</v>
      </c>
      <c r="B4322" s="28"/>
      <c r="C4322" s="28"/>
      <c r="D4322" s="28" t="s">
        <v>2391</v>
      </c>
      <c r="E4322" s="28" t="s">
        <v>3456</v>
      </c>
      <c r="F4322" s="28">
        <v>0</v>
      </c>
      <c r="G4322" s="28">
        <v>0</v>
      </c>
      <c r="H4322" s="2"/>
    </row>
    <row r="4323" spans="1:8" ht="30" x14ac:dyDescent="0.25">
      <c r="A4323" s="33" t="s">
        <v>3761</v>
      </c>
      <c r="B4323" s="28"/>
      <c r="C4323" s="28"/>
      <c r="D4323" s="28" t="s">
        <v>2393</v>
      </c>
      <c r="E4323" s="28" t="s">
        <v>3457</v>
      </c>
      <c r="F4323" s="28">
        <v>0</v>
      </c>
      <c r="G4323" s="28">
        <v>0</v>
      </c>
      <c r="H4323" s="2"/>
    </row>
    <row r="4324" spans="1:8" ht="30" x14ac:dyDescent="0.25">
      <c r="A4324" s="33" t="s">
        <v>3761</v>
      </c>
      <c r="B4324" s="28"/>
      <c r="C4324" s="28"/>
      <c r="D4324" s="28" t="s">
        <v>1267</v>
      </c>
      <c r="E4324" s="28" t="s">
        <v>3458</v>
      </c>
      <c r="F4324" s="28">
        <v>0</v>
      </c>
      <c r="G4324" s="28">
        <v>0</v>
      </c>
      <c r="H4324" s="2"/>
    </row>
    <row r="4325" spans="1:8" ht="30" x14ac:dyDescent="0.25">
      <c r="A4325" s="33" t="s">
        <v>3761</v>
      </c>
      <c r="B4325" s="28"/>
      <c r="C4325" s="28"/>
      <c r="D4325" s="28" t="s">
        <v>1269</v>
      </c>
      <c r="E4325" s="28" t="s">
        <v>2782</v>
      </c>
      <c r="F4325" s="28">
        <v>0</v>
      </c>
      <c r="G4325" s="28">
        <v>0</v>
      </c>
      <c r="H4325" s="2"/>
    </row>
    <row r="4326" spans="1:8" ht="30" x14ac:dyDescent="0.25">
      <c r="A4326" s="33" t="s">
        <v>3761</v>
      </c>
      <c r="B4326" s="28"/>
      <c r="C4326" s="28"/>
      <c r="D4326" s="28" t="s">
        <v>2395</v>
      </c>
      <c r="E4326" s="28" t="s">
        <v>3459</v>
      </c>
      <c r="F4326" s="28">
        <v>0</v>
      </c>
      <c r="G4326" s="28">
        <v>0</v>
      </c>
      <c r="H4326" s="2"/>
    </row>
    <row r="4327" spans="1:8" ht="30" x14ac:dyDescent="0.25">
      <c r="A4327" s="33" t="s">
        <v>3761</v>
      </c>
      <c r="B4327" s="28"/>
      <c r="C4327" s="28"/>
      <c r="D4327" s="28" t="s">
        <v>1271</v>
      </c>
      <c r="E4327" s="28" t="s">
        <v>3460</v>
      </c>
      <c r="F4327" s="28">
        <v>0</v>
      </c>
      <c r="G4327" s="28">
        <v>0</v>
      </c>
      <c r="H4327" s="2"/>
    </row>
    <row r="4328" spans="1:8" ht="30" x14ac:dyDescent="0.25">
      <c r="A4328" s="33" t="s">
        <v>3761</v>
      </c>
      <c r="B4328" s="28"/>
      <c r="C4328" s="28"/>
      <c r="D4328" s="28" t="s">
        <v>65</v>
      </c>
      <c r="E4328" s="28" t="s">
        <v>3461</v>
      </c>
      <c r="F4328" s="28">
        <v>0</v>
      </c>
      <c r="G4328" s="28">
        <v>0</v>
      </c>
      <c r="H4328" s="2"/>
    </row>
    <row r="4329" spans="1:8" ht="30" x14ac:dyDescent="0.25">
      <c r="A4329" s="33" t="s">
        <v>3761</v>
      </c>
      <c r="B4329" s="28"/>
      <c r="C4329" s="28"/>
      <c r="D4329" s="28" t="s">
        <v>1274</v>
      </c>
      <c r="E4329" s="28" t="s">
        <v>2686</v>
      </c>
      <c r="F4329" s="28">
        <v>0</v>
      </c>
      <c r="G4329" s="28">
        <v>0</v>
      </c>
      <c r="H4329" s="2"/>
    </row>
    <row r="4330" spans="1:8" ht="30" x14ac:dyDescent="0.25">
      <c r="A4330" s="33" t="s">
        <v>3761</v>
      </c>
      <c r="B4330" s="28"/>
      <c r="C4330" s="28"/>
      <c r="D4330" s="28" t="s">
        <v>1276</v>
      </c>
      <c r="E4330" s="28" t="s">
        <v>2876</v>
      </c>
      <c r="F4330" s="28">
        <v>0</v>
      </c>
      <c r="G4330" s="28">
        <v>0</v>
      </c>
      <c r="H4330" s="2"/>
    </row>
    <row r="4331" spans="1:8" ht="30" x14ac:dyDescent="0.25">
      <c r="A4331" s="33" t="s">
        <v>3761</v>
      </c>
      <c r="B4331" s="28"/>
      <c r="C4331" s="28"/>
      <c r="D4331" s="28" t="s">
        <v>1278</v>
      </c>
      <c r="E4331" s="28" t="s">
        <v>3462</v>
      </c>
      <c r="F4331" s="28">
        <v>0</v>
      </c>
      <c r="G4331" s="28">
        <v>0</v>
      </c>
      <c r="H4331" s="2"/>
    </row>
    <row r="4332" spans="1:8" ht="30" x14ac:dyDescent="0.25">
      <c r="A4332" s="33" t="s">
        <v>3761</v>
      </c>
      <c r="B4332" s="28"/>
      <c r="C4332" s="28"/>
      <c r="D4332" s="28" t="s">
        <v>2022</v>
      </c>
      <c r="E4332" s="28" t="s">
        <v>3463</v>
      </c>
      <c r="F4332" s="28">
        <v>0</v>
      </c>
      <c r="G4332" s="28">
        <v>0</v>
      </c>
      <c r="H4332" s="2"/>
    </row>
    <row r="4333" spans="1:8" ht="30" x14ac:dyDescent="0.25">
      <c r="A4333" s="33" t="s">
        <v>3761</v>
      </c>
      <c r="B4333" s="28"/>
      <c r="C4333" s="28"/>
      <c r="D4333" s="28" t="s">
        <v>1280</v>
      </c>
      <c r="E4333" s="28" t="s">
        <v>2831</v>
      </c>
      <c r="F4333" s="28">
        <v>0</v>
      </c>
      <c r="G4333" s="28">
        <v>0</v>
      </c>
      <c r="H4333" s="2"/>
    </row>
    <row r="4334" spans="1:8" ht="30" x14ac:dyDescent="0.25">
      <c r="A4334" s="33" t="s">
        <v>3761</v>
      </c>
      <c r="B4334" s="28"/>
      <c r="C4334" s="28"/>
      <c r="D4334" s="28" t="s">
        <v>1282</v>
      </c>
      <c r="E4334" s="28" t="s">
        <v>3464</v>
      </c>
      <c r="F4334" s="28">
        <v>0</v>
      </c>
      <c r="G4334" s="28">
        <v>0</v>
      </c>
      <c r="H4334" s="2"/>
    </row>
    <row r="4335" spans="1:8" ht="30" x14ac:dyDescent="0.25">
      <c r="A4335" s="33" t="s">
        <v>3761</v>
      </c>
      <c r="B4335" s="28"/>
      <c r="C4335" s="28"/>
      <c r="D4335" s="28" t="s">
        <v>1284</v>
      </c>
      <c r="E4335" s="28" t="s">
        <v>3465</v>
      </c>
      <c r="F4335" s="28">
        <v>0</v>
      </c>
      <c r="G4335" s="28">
        <v>0</v>
      </c>
      <c r="H4335" s="2"/>
    </row>
    <row r="4336" spans="1:8" ht="30" x14ac:dyDescent="0.25">
      <c r="A4336" s="33" t="s">
        <v>3761</v>
      </c>
      <c r="B4336" s="28"/>
      <c r="C4336" s="28"/>
      <c r="D4336" s="28" t="s">
        <v>1286</v>
      </c>
      <c r="E4336" s="28" t="s">
        <v>3466</v>
      </c>
      <c r="F4336" s="28">
        <v>0</v>
      </c>
      <c r="G4336" s="28">
        <v>0</v>
      </c>
      <c r="H4336" s="2"/>
    </row>
    <row r="4337" spans="1:8" ht="30" x14ac:dyDescent="0.25">
      <c r="A4337" s="33" t="s">
        <v>3761</v>
      </c>
      <c r="B4337" s="28"/>
      <c r="C4337" s="28"/>
      <c r="D4337" s="28" t="s">
        <v>1288</v>
      </c>
      <c r="E4337" s="28" t="s">
        <v>3467</v>
      </c>
      <c r="F4337" s="28">
        <v>0</v>
      </c>
      <c r="G4337" s="28">
        <v>0</v>
      </c>
      <c r="H4337" s="2"/>
    </row>
    <row r="4338" spans="1:8" ht="30" x14ac:dyDescent="0.25">
      <c r="A4338" s="33" t="s">
        <v>3761</v>
      </c>
      <c r="B4338" s="28"/>
      <c r="C4338" s="28"/>
      <c r="D4338" s="28" t="s">
        <v>1290</v>
      </c>
      <c r="E4338" s="28" t="s">
        <v>3468</v>
      </c>
      <c r="F4338" s="28">
        <v>0</v>
      </c>
      <c r="G4338" s="28">
        <v>0</v>
      </c>
      <c r="H4338" s="2"/>
    </row>
    <row r="4339" spans="1:8" ht="30" x14ac:dyDescent="0.25">
      <c r="A4339" s="33" t="s">
        <v>3761</v>
      </c>
      <c r="B4339" s="28"/>
      <c r="C4339" s="28"/>
      <c r="D4339" s="28" t="s">
        <v>1292</v>
      </c>
      <c r="E4339" s="28" t="s">
        <v>3469</v>
      </c>
      <c r="F4339" s="28">
        <v>0</v>
      </c>
      <c r="G4339" s="28">
        <v>0</v>
      </c>
      <c r="H4339" s="2"/>
    </row>
    <row r="4340" spans="1:8" ht="30" x14ac:dyDescent="0.25">
      <c r="A4340" s="33" t="s">
        <v>3761</v>
      </c>
      <c r="B4340" s="28"/>
      <c r="C4340" s="28"/>
      <c r="D4340" s="28" t="s">
        <v>1294</v>
      </c>
      <c r="E4340" s="28" t="s">
        <v>3470</v>
      </c>
      <c r="F4340" s="28">
        <v>0</v>
      </c>
      <c r="G4340" s="28">
        <v>0</v>
      </c>
      <c r="H4340" s="2"/>
    </row>
    <row r="4341" spans="1:8" ht="30" x14ac:dyDescent="0.25">
      <c r="A4341" s="33" t="s">
        <v>3761</v>
      </c>
      <c r="B4341" s="28"/>
      <c r="C4341" s="28"/>
      <c r="D4341" s="28" t="s">
        <v>67</v>
      </c>
      <c r="E4341" s="28" t="s">
        <v>3006</v>
      </c>
      <c r="F4341" s="28">
        <v>0</v>
      </c>
      <c r="G4341" s="28">
        <v>0</v>
      </c>
      <c r="H4341" s="2"/>
    </row>
    <row r="4342" spans="1:8" ht="30" x14ac:dyDescent="0.25">
      <c r="A4342" s="33" t="s">
        <v>3761</v>
      </c>
      <c r="B4342" s="28"/>
      <c r="C4342" s="28"/>
      <c r="D4342" s="28" t="s">
        <v>1297</v>
      </c>
      <c r="E4342" s="28" t="s">
        <v>3471</v>
      </c>
      <c r="F4342" s="28">
        <v>0</v>
      </c>
      <c r="G4342" s="28">
        <v>0</v>
      </c>
      <c r="H4342" s="2"/>
    </row>
    <row r="4343" spans="1:8" ht="30" x14ac:dyDescent="0.25">
      <c r="A4343" s="33" t="s">
        <v>3761</v>
      </c>
      <c r="B4343" s="28"/>
      <c r="C4343" s="28"/>
      <c r="D4343" s="28" t="s">
        <v>1299</v>
      </c>
      <c r="E4343" s="28" t="s">
        <v>3472</v>
      </c>
      <c r="F4343" s="28">
        <v>0</v>
      </c>
      <c r="G4343" s="28">
        <v>0</v>
      </c>
      <c r="H4343" s="2"/>
    </row>
    <row r="4344" spans="1:8" ht="30" x14ac:dyDescent="0.25">
      <c r="A4344" s="33" t="s">
        <v>3761</v>
      </c>
      <c r="B4344" s="28"/>
      <c r="C4344" s="28"/>
      <c r="D4344" s="28" t="s">
        <v>1301</v>
      </c>
      <c r="E4344" s="28" t="s">
        <v>3033</v>
      </c>
      <c r="F4344" s="28">
        <v>0</v>
      </c>
      <c r="G4344" s="28">
        <v>0</v>
      </c>
      <c r="H4344" s="2"/>
    </row>
    <row r="4345" spans="1:8" ht="30" x14ac:dyDescent="0.25">
      <c r="A4345" s="33" t="s">
        <v>3761</v>
      </c>
      <c r="B4345" s="28"/>
      <c r="C4345" s="28"/>
      <c r="D4345" s="28" t="s">
        <v>1303</v>
      </c>
      <c r="E4345" s="28" t="s">
        <v>3473</v>
      </c>
      <c r="F4345" s="28">
        <v>0</v>
      </c>
      <c r="G4345" s="28">
        <v>0</v>
      </c>
      <c r="H4345" s="2"/>
    </row>
    <row r="4346" spans="1:8" ht="30" x14ac:dyDescent="0.25">
      <c r="A4346" s="33" t="s">
        <v>3761</v>
      </c>
      <c r="B4346" s="28"/>
      <c r="C4346" s="28"/>
      <c r="D4346" s="28" t="s">
        <v>2518</v>
      </c>
      <c r="E4346" s="28" t="s">
        <v>3474</v>
      </c>
      <c r="F4346" s="28">
        <v>0</v>
      </c>
      <c r="G4346" s="28">
        <v>0</v>
      </c>
      <c r="H4346" s="2"/>
    </row>
    <row r="4347" spans="1:8" ht="30" x14ac:dyDescent="0.25">
      <c r="A4347" s="33" t="s">
        <v>3761</v>
      </c>
      <c r="B4347" s="28"/>
      <c r="C4347" s="28"/>
      <c r="D4347" s="28" t="s">
        <v>1305</v>
      </c>
      <c r="E4347" s="28" t="s">
        <v>3475</v>
      </c>
      <c r="F4347" s="28">
        <v>0</v>
      </c>
      <c r="G4347" s="28">
        <v>0</v>
      </c>
      <c r="H4347" s="2"/>
    </row>
    <row r="4348" spans="1:8" ht="30" x14ac:dyDescent="0.25">
      <c r="A4348" s="33" t="s">
        <v>3761</v>
      </c>
      <c r="B4348" s="28"/>
      <c r="C4348" s="28"/>
      <c r="D4348" s="28" t="s">
        <v>2025</v>
      </c>
      <c r="E4348" s="28" t="s">
        <v>3476</v>
      </c>
      <c r="F4348" s="28">
        <v>0</v>
      </c>
      <c r="G4348" s="28">
        <v>0</v>
      </c>
      <c r="H4348" s="2"/>
    </row>
    <row r="4349" spans="1:8" ht="30" x14ac:dyDescent="0.25">
      <c r="A4349" s="33" t="s">
        <v>3761</v>
      </c>
      <c r="B4349" s="28"/>
      <c r="C4349" s="28"/>
      <c r="D4349" s="28" t="s">
        <v>1307</v>
      </c>
      <c r="E4349" s="28" t="s">
        <v>3477</v>
      </c>
      <c r="F4349" s="28">
        <v>0</v>
      </c>
      <c r="G4349" s="28">
        <v>0</v>
      </c>
      <c r="H4349" s="2"/>
    </row>
    <row r="4350" spans="1:8" ht="30" x14ac:dyDescent="0.25">
      <c r="A4350" s="33" t="s">
        <v>3761</v>
      </c>
      <c r="B4350" s="28"/>
      <c r="C4350" s="28"/>
      <c r="D4350" s="28" t="s">
        <v>1309</v>
      </c>
      <c r="E4350" s="28" t="s">
        <v>3478</v>
      </c>
      <c r="F4350" s="28">
        <v>0</v>
      </c>
      <c r="G4350" s="28">
        <v>0</v>
      </c>
      <c r="H4350" s="2"/>
    </row>
    <row r="4351" spans="1:8" ht="30" x14ac:dyDescent="0.25">
      <c r="A4351" s="33" t="s">
        <v>3761</v>
      </c>
      <c r="B4351" s="28"/>
      <c r="C4351" s="28"/>
      <c r="D4351" s="28" t="s">
        <v>1311</v>
      </c>
      <c r="E4351" s="28" t="s">
        <v>3479</v>
      </c>
      <c r="F4351" s="28">
        <v>0</v>
      </c>
      <c r="G4351" s="28">
        <v>0</v>
      </c>
      <c r="H4351" s="2"/>
    </row>
    <row r="4352" spans="1:8" ht="30" x14ac:dyDescent="0.25">
      <c r="A4352" s="33" t="s">
        <v>3761</v>
      </c>
      <c r="B4352" s="28"/>
      <c r="C4352" s="28"/>
      <c r="D4352" s="28" t="s">
        <v>1313</v>
      </c>
      <c r="E4352" s="28" t="s">
        <v>3480</v>
      </c>
      <c r="F4352" s="28">
        <v>0</v>
      </c>
      <c r="G4352" s="28">
        <v>0</v>
      </c>
      <c r="H4352" s="2"/>
    </row>
    <row r="4353" spans="1:8" ht="30" x14ac:dyDescent="0.25">
      <c r="A4353" s="33" t="s">
        <v>3761</v>
      </c>
      <c r="B4353" s="28"/>
      <c r="C4353" s="28"/>
      <c r="D4353" s="28" t="s">
        <v>1315</v>
      </c>
      <c r="E4353" s="28" t="s">
        <v>3481</v>
      </c>
      <c r="F4353" s="28">
        <v>0</v>
      </c>
      <c r="G4353" s="28">
        <v>0</v>
      </c>
      <c r="H4353" s="2"/>
    </row>
    <row r="4354" spans="1:8" ht="30" x14ac:dyDescent="0.25">
      <c r="A4354" s="33" t="s">
        <v>3761</v>
      </c>
      <c r="B4354" s="28"/>
      <c r="C4354" s="28"/>
      <c r="D4354" s="28" t="s">
        <v>1317</v>
      </c>
      <c r="E4354" s="28" t="s">
        <v>3482</v>
      </c>
      <c r="F4354" s="28">
        <v>0</v>
      </c>
      <c r="G4354" s="28">
        <v>0</v>
      </c>
      <c r="H4354" s="2"/>
    </row>
    <row r="4355" spans="1:8" ht="30" x14ac:dyDescent="0.25">
      <c r="A4355" s="33" t="s">
        <v>3761</v>
      </c>
      <c r="B4355" s="28"/>
      <c r="C4355" s="28"/>
      <c r="D4355" s="28" t="s">
        <v>1319</v>
      </c>
      <c r="E4355" s="28" t="s">
        <v>3483</v>
      </c>
      <c r="F4355" s="28">
        <v>0</v>
      </c>
      <c r="G4355" s="28">
        <v>0</v>
      </c>
      <c r="H4355" s="2"/>
    </row>
    <row r="4356" spans="1:8" ht="30" x14ac:dyDescent="0.25">
      <c r="A4356" s="33" t="s">
        <v>3761</v>
      </c>
      <c r="B4356" s="28"/>
      <c r="C4356" s="28"/>
      <c r="D4356" s="28" t="s">
        <v>69</v>
      </c>
      <c r="E4356" s="28" t="s">
        <v>3484</v>
      </c>
      <c r="F4356" s="28">
        <v>0</v>
      </c>
      <c r="G4356" s="28">
        <v>0</v>
      </c>
      <c r="H4356" s="2"/>
    </row>
    <row r="4357" spans="1:8" ht="30" x14ac:dyDescent="0.25">
      <c r="A4357" s="33" t="s">
        <v>3761</v>
      </c>
      <c r="B4357" s="28"/>
      <c r="C4357" s="28"/>
      <c r="D4357" s="28" t="s">
        <v>1322</v>
      </c>
      <c r="E4357" s="28" t="s">
        <v>3485</v>
      </c>
      <c r="F4357" s="28">
        <v>0</v>
      </c>
      <c r="G4357" s="28">
        <v>0</v>
      </c>
      <c r="H4357" s="2"/>
    </row>
    <row r="4358" spans="1:8" ht="30" x14ac:dyDescent="0.25">
      <c r="A4358" s="33" t="s">
        <v>3761</v>
      </c>
      <c r="B4358" s="28"/>
      <c r="C4358" s="28"/>
      <c r="D4358" s="28" t="s">
        <v>1324</v>
      </c>
      <c r="E4358" s="28" t="s">
        <v>3486</v>
      </c>
      <c r="F4358" s="28">
        <v>0</v>
      </c>
      <c r="G4358" s="28">
        <v>0</v>
      </c>
      <c r="H4358" s="2"/>
    </row>
    <row r="4359" spans="1:8" ht="30" x14ac:dyDescent="0.25">
      <c r="A4359" s="33" t="s">
        <v>3761</v>
      </c>
      <c r="B4359" s="28"/>
      <c r="C4359" s="28"/>
      <c r="D4359" s="28" t="s">
        <v>1326</v>
      </c>
      <c r="E4359" s="28" t="s">
        <v>3016</v>
      </c>
      <c r="F4359" s="28">
        <v>0</v>
      </c>
      <c r="G4359" s="28">
        <v>0</v>
      </c>
      <c r="H4359" s="2"/>
    </row>
    <row r="4360" spans="1:8" ht="30" x14ac:dyDescent="0.25">
      <c r="A4360" s="33" t="s">
        <v>3761</v>
      </c>
      <c r="B4360" s="28"/>
      <c r="C4360" s="28"/>
      <c r="D4360" s="28" t="s">
        <v>1863</v>
      </c>
      <c r="E4360" s="28" t="s">
        <v>3487</v>
      </c>
      <c r="F4360" s="28">
        <v>0</v>
      </c>
      <c r="G4360" s="28">
        <v>0</v>
      </c>
      <c r="H4360" s="2"/>
    </row>
    <row r="4361" spans="1:8" ht="30" x14ac:dyDescent="0.25">
      <c r="A4361" s="33" t="s">
        <v>3761</v>
      </c>
      <c r="B4361" s="28"/>
      <c r="C4361" s="28"/>
      <c r="D4361" s="28" t="s">
        <v>1328</v>
      </c>
      <c r="E4361" s="28" t="s">
        <v>3488</v>
      </c>
      <c r="F4361" s="28">
        <v>0</v>
      </c>
      <c r="G4361" s="28">
        <v>0</v>
      </c>
      <c r="H4361" s="2"/>
    </row>
    <row r="4362" spans="1:8" ht="30" x14ac:dyDescent="0.25">
      <c r="A4362" s="33" t="s">
        <v>3761</v>
      </c>
      <c r="B4362" s="28"/>
      <c r="C4362" s="28"/>
      <c r="D4362" s="28" t="s">
        <v>1330</v>
      </c>
      <c r="E4362" s="28" t="s">
        <v>2687</v>
      </c>
      <c r="F4362" s="28">
        <v>0</v>
      </c>
      <c r="G4362" s="28">
        <v>0</v>
      </c>
      <c r="H4362" s="2"/>
    </row>
    <row r="4363" spans="1:8" ht="30" x14ac:dyDescent="0.25">
      <c r="A4363" s="33" t="s">
        <v>3761</v>
      </c>
      <c r="B4363" s="28"/>
      <c r="C4363" s="28"/>
      <c r="D4363" s="28" t="s">
        <v>1332</v>
      </c>
      <c r="E4363" s="28" t="s">
        <v>3489</v>
      </c>
      <c r="F4363" s="28">
        <v>0</v>
      </c>
      <c r="G4363" s="28">
        <v>0</v>
      </c>
      <c r="H4363" s="2"/>
    </row>
    <row r="4364" spans="1:8" ht="30" x14ac:dyDescent="0.25">
      <c r="A4364" s="33" t="s">
        <v>3761</v>
      </c>
      <c r="B4364" s="28"/>
      <c r="C4364" s="28"/>
      <c r="D4364" s="28" t="s">
        <v>1334</v>
      </c>
      <c r="E4364" s="28" t="s">
        <v>3490</v>
      </c>
      <c r="F4364" s="28">
        <v>0</v>
      </c>
      <c r="G4364" s="28">
        <v>0</v>
      </c>
      <c r="H4364" s="2"/>
    </row>
    <row r="4365" spans="1:8" ht="30" x14ac:dyDescent="0.25">
      <c r="A4365" s="33" t="s">
        <v>3761</v>
      </c>
      <c r="B4365" s="28"/>
      <c r="C4365" s="28"/>
      <c r="D4365" s="28" t="s">
        <v>1336</v>
      </c>
      <c r="E4365" s="28" t="s">
        <v>2691</v>
      </c>
      <c r="F4365" s="28">
        <v>0</v>
      </c>
      <c r="G4365" s="28">
        <v>0</v>
      </c>
      <c r="H4365" s="2"/>
    </row>
    <row r="4366" spans="1:8" ht="30" x14ac:dyDescent="0.25">
      <c r="A4366" s="33" t="s">
        <v>3761</v>
      </c>
      <c r="B4366" s="28"/>
      <c r="C4366" s="28"/>
      <c r="D4366" s="28" t="s">
        <v>1338</v>
      </c>
      <c r="E4366" s="28" t="s">
        <v>2820</v>
      </c>
      <c r="F4366" s="28">
        <v>0</v>
      </c>
      <c r="G4366" s="28">
        <v>0</v>
      </c>
      <c r="H4366" s="2"/>
    </row>
    <row r="4367" spans="1:8" ht="30" x14ac:dyDescent="0.25">
      <c r="A4367" s="33" t="s">
        <v>3761</v>
      </c>
      <c r="B4367" s="28"/>
      <c r="C4367" s="28"/>
      <c r="D4367" s="28" t="s">
        <v>1340</v>
      </c>
      <c r="E4367" s="28" t="s">
        <v>3131</v>
      </c>
      <c r="F4367" s="28">
        <v>0</v>
      </c>
      <c r="G4367" s="28">
        <v>0</v>
      </c>
      <c r="H4367" s="2"/>
    </row>
    <row r="4368" spans="1:8" ht="30" x14ac:dyDescent="0.25">
      <c r="A4368" s="33" t="s">
        <v>3761</v>
      </c>
      <c r="B4368" s="28"/>
      <c r="C4368" s="28"/>
      <c r="D4368" s="28" t="s">
        <v>1342</v>
      </c>
      <c r="E4368" s="28" t="s">
        <v>3491</v>
      </c>
      <c r="F4368" s="28">
        <v>0</v>
      </c>
      <c r="G4368" s="28">
        <v>0</v>
      </c>
      <c r="H4368" s="2"/>
    </row>
    <row r="4369" spans="1:8" ht="30" x14ac:dyDescent="0.25">
      <c r="A4369" s="33" t="s">
        <v>3761</v>
      </c>
      <c r="B4369" s="28"/>
      <c r="C4369" s="28"/>
      <c r="D4369" s="28" t="s">
        <v>1344</v>
      </c>
      <c r="E4369" s="28" t="s">
        <v>3492</v>
      </c>
      <c r="F4369" s="28">
        <v>0</v>
      </c>
      <c r="G4369" s="28">
        <v>0</v>
      </c>
      <c r="H4369" s="2"/>
    </row>
    <row r="4370" spans="1:8" ht="30" x14ac:dyDescent="0.25">
      <c r="A4370" s="33" t="s">
        <v>3761</v>
      </c>
      <c r="B4370" s="28"/>
      <c r="C4370" s="28"/>
      <c r="D4370" s="28" t="s">
        <v>2397</v>
      </c>
      <c r="E4370" s="28" t="s">
        <v>3493</v>
      </c>
      <c r="F4370" s="28">
        <v>0</v>
      </c>
      <c r="G4370" s="28">
        <v>0</v>
      </c>
      <c r="H4370" s="2"/>
    </row>
    <row r="4371" spans="1:8" ht="30" x14ac:dyDescent="0.25">
      <c r="A4371" s="33" t="s">
        <v>3761</v>
      </c>
      <c r="B4371" s="28"/>
      <c r="C4371" s="28"/>
      <c r="D4371" s="28" t="s">
        <v>1346</v>
      </c>
      <c r="E4371" s="28" t="s">
        <v>3494</v>
      </c>
      <c r="F4371" s="28">
        <v>0</v>
      </c>
      <c r="G4371" s="28">
        <v>0</v>
      </c>
      <c r="H4371" s="2"/>
    </row>
    <row r="4372" spans="1:8" ht="30" x14ac:dyDescent="0.25">
      <c r="A4372" s="33" t="s">
        <v>3761</v>
      </c>
      <c r="B4372" s="28"/>
      <c r="C4372" s="28"/>
      <c r="D4372" s="28" t="s">
        <v>2399</v>
      </c>
      <c r="E4372" s="28" t="s">
        <v>3495</v>
      </c>
      <c r="F4372" s="28">
        <v>0</v>
      </c>
      <c r="G4372" s="28">
        <v>0</v>
      </c>
      <c r="H4372" s="2"/>
    </row>
    <row r="4373" spans="1:8" ht="30" x14ac:dyDescent="0.25">
      <c r="A4373" s="33" t="s">
        <v>3761</v>
      </c>
      <c r="B4373" s="28"/>
      <c r="C4373" s="28"/>
      <c r="D4373" s="28" t="s">
        <v>1348</v>
      </c>
      <c r="E4373" s="28" t="s">
        <v>3496</v>
      </c>
      <c r="F4373" s="28">
        <v>0</v>
      </c>
      <c r="G4373" s="28">
        <v>0</v>
      </c>
      <c r="H4373" s="2"/>
    </row>
    <row r="4374" spans="1:8" ht="30" x14ac:dyDescent="0.25">
      <c r="A4374" s="33" t="s">
        <v>3761</v>
      </c>
      <c r="B4374" s="28"/>
      <c r="C4374" s="28"/>
      <c r="D4374" s="28" t="s">
        <v>1757</v>
      </c>
      <c r="E4374" s="28" t="s">
        <v>3497</v>
      </c>
      <c r="F4374" s="28">
        <v>0</v>
      </c>
      <c r="G4374" s="28">
        <v>0</v>
      </c>
      <c r="H4374" s="2"/>
    </row>
    <row r="4375" spans="1:8" ht="30" x14ac:dyDescent="0.25">
      <c r="A4375" s="33" t="s">
        <v>3761</v>
      </c>
      <c r="B4375" s="28"/>
      <c r="C4375" s="28"/>
      <c r="D4375" s="28" t="s">
        <v>2401</v>
      </c>
      <c r="E4375" s="28" t="s">
        <v>3498</v>
      </c>
      <c r="F4375" s="28">
        <v>0</v>
      </c>
      <c r="G4375" s="28">
        <v>0</v>
      </c>
      <c r="H4375" s="2"/>
    </row>
    <row r="4376" spans="1:8" ht="30" x14ac:dyDescent="0.25">
      <c r="A4376" s="33" t="s">
        <v>3761</v>
      </c>
      <c r="B4376" s="28"/>
      <c r="C4376" s="28"/>
      <c r="D4376" s="28" t="s">
        <v>1350</v>
      </c>
      <c r="E4376" s="28" t="s">
        <v>3499</v>
      </c>
      <c r="F4376" s="28">
        <v>0</v>
      </c>
      <c r="G4376" s="28">
        <v>0</v>
      </c>
      <c r="H4376" s="2"/>
    </row>
    <row r="4377" spans="1:8" ht="30" x14ac:dyDescent="0.25">
      <c r="A4377" s="33" t="s">
        <v>3761</v>
      </c>
      <c r="B4377" s="28"/>
      <c r="C4377" s="28"/>
      <c r="D4377" s="28" t="s">
        <v>1352</v>
      </c>
      <c r="E4377" s="28" t="s">
        <v>3500</v>
      </c>
      <c r="F4377" s="28">
        <v>0</v>
      </c>
      <c r="G4377" s="28">
        <v>0</v>
      </c>
      <c r="H4377" s="2"/>
    </row>
    <row r="4378" spans="1:8" ht="30" x14ac:dyDescent="0.25">
      <c r="A4378" s="33" t="s">
        <v>3761</v>
      </c>
      <c r="B4378" s="28"/>
      <c r="C4378" s="28"/>
      <c r="D4378" s="28" t="s">
        <v>1354</v>
      </c>
      <c r="E4378" s="28" t="s">
        <v>2709</v>
      </c>
      <c r="F4378" s="28">
        <v>0</v>
      </c>
      <c r="G4378" s="28">
        <v>0</v>
      </c>
      <c r="H4378" s="2"/>
    </row>
    <row r="4379" spans="1:8" ht="30" x14ac:dyDescent="0.25">
      <c r="A4379" s="33" t="s">
        <v>3761</v>
      </c>
      <c r="B4379" s="28"/>
      <c r="C4379" s="28"/>
      <c r="D4379" s="28" t="s">
        <v>2028</v>
      </c>
      <c r="E4379" s="28" t="s">
        <v>3501</v>
      </c>
      <c r="F4379" s="28">
        <v>0</v>
      </c>
      <c r="G4379" s="28">
        <v>0</v>
      </c>
      <c r="H4379" s="2"/>
    </row>
    <row r="4380" spans="1:8" ht="30" x14ac:dyDescent="0.25">
      <c r="A4380" s="33" t="s">
        <v>3761</v>
      </c>
      <c r="B4380" s="28"/>
      <c r="C4380" s="28"/>
      <c r="D4380" s="28" t="s">
        <v>1356</v>
      </c>
      <c r="E4380" s="28" t="s">
        <v>3502</v>
      </c>
      <c r="F4380" s="28">
        <v>0</v>
      </c>
      <c r="G4380" s="28">
        <v>0</v>
      </c>
      <c r="H4380" s="2"/>
    </row>
    <row r="4381" spans="1:8" ht="30" x14ac:dyDescent="0.25">
      <c r="A4381" s="33" t="s">
        <v>3761</v>
      </c>
      <c r="B4381" s="28"/>
      <c r="C4381" s="28"/>
      <c r="D4381" s="28" t="s">
        <v>1759</v>
      </c>
      <c r="E4381" s="28" t="s">
        <v>3503</v>
      </c>
      <c r="F4381" s="28">
        <v>0</v>
      </c>
      <c r="G4381" s="28">
        <v>0</v>
      </c>
      <c r="H4381" s="2"/>
    </row>
    <row r="4382" spans="1:8" ht="30" x14ac:dyDescent="0.25">
      <c r="A4382" s="33" t="s">
        <v>3761</v>
      </c>
      <c r="B4382" s="28"/>
      <c r="C4382" s="28"/>
      <c r="D4382" s="28" t="s">
        <v>1358</v>
      </c>
      <c r="E4382" s="28" t="s">
        <v>3504</v>
      </c>
      <c r="F4382" s="28">
        <v>0</v>
      </c>
      <c r="G4382" s="28">
        <v>0</v>
      </c>
      <c r="H4382" s="2"/>
    </row>
    <row r="4383" spans="1:8" ht="30" x14ac:dyDescent="0.25">
      <c r="A4383" s="33" t="s">
        <v>3761</v>
      </c>
      <c r="B4383" s="28"/>
      <c r="C4383" s="28"/>
      <c r="D4383" s="28" t="s">
        <v>1360</v>
      </c>
      <c r="E4383" s="28" t="s">
        <v>3505</v>
      </c>
      <c r="F4383" s="28">
        <v>0</v>
      </c>
      <c r="G4383" s="28">
        <v>0</v>
      </c>
      <c r="H4383" s="2"/>
    </row>
    <row r="4384" spans="1:8" ht="30" x14ac:dyDescent="0.25">
      <c r="A4384" s="33" t="s">
        <v>3761</v>
      </c>
      <c r="B4384" s="28"/>
      <c r="C4384" s="28"/>
      <c r="D4384" s="28" t="s">
        <v>2404</v>
      </c>
      <c r="E4384" s="28" t="s">
        <v>3506</v>
      </c>
      <c r="F4384" s="28">
        <v>0</v>
      </c>
      <c r="G4384" s="28">
        <v>0</v>
      </c>
      <c r="H4384" s="2"/>
    </row>
    <row r="4385" spans="1:8" ht="30" x14ac:dyDescent="0.25">
      <c r="A4385" s="33" t="s">
        <v>3761</v>
      </c>
      <c r="B4385" s="28"/>
      <c r="C4385" s="28"/>
      <c r="D4385" s="28" t="s">
        <v>2406</v>
      </c>
      <c r="E4385" s="28" t="s">
        <v>2835</v>
      </c>
      <c r="F4385" s="28">
        <v>0</v>
      </c>
      <c r="G4385" s="28">
        <v>0</v>
      </c>
      <c r="H4385" s="2"/>
    </row>
    <row r="4386" spans="1:8" ht="30" x14ac:dyDescent="0.25">
      <c r="A4386" s="33" t="s">
        <v>3761</v>
      </c>
      <c r="B4386" s="28"/>
      <c r="C4386" s="28"/>
      <c r="D4386" s="28" t="s">
        <v>1362</v>
      </c>
      <c r="E4386" s="28" t="s">
        <v>3507</v>
      </c>
      <c r="F4386" s="28">
        <v>0</v>
      </c>
      <c r="G4386" s="28">
        <v>0</v>
      </c>
      <c r="H4386" s="2"/>
    </row>
    <row r="4387" spans="1:8" ht="30" x14ac:dyDescent="0.25">
      <c r="A4387" s="33" t="s">
        <v>3761</v>
      </c>
      <c r="B4387" s="28"/>
      <c r="C4387" s="28"/>
      <c r="D4387" s="28" t="s">
        <v>1364</v>
      </c>
      <c r="E4387" s="28" t="s">
        <v>3508</v>
      </c>
      <c r="F4387" s="28">
        <v>0</v>
      </c>
      <c r="G4387" s="28">
        <v>0</v>
      </c>
      <c r="H4387" s="2"/>
    </row>
    <row r="4388" spans="1:8" ht="30" x14ac:dyDescent="0.25">
      <c r="A4388" s="33" t="s">
        <v>3761</v>
      </c>
      <c r="B4388" s="28"/>
      <c r="C4388" s="28"/>
      <c r="D4388" s="28" t="s">
        <v>1366</v>
      </c>
      <c r="E4388" s="28" t="s">
        <v>3509</v>
      </c>
      <c r="F4388" s="28">
        <v>0</v>
      </c>
      <c r="G4388" s="28">
        <v>0</v>
      </c>
      <c r="H4388" s="2"/>
    </row>
    <row r="4389" spans="1:8" ht="30" x14ac:dyDescent="0.25">
      <c r="A4389" s="33" t="s">
        <v>3761</v>
      </c>
      <c r="B4389" s="28"/>
      <c r="C4389" s="28"/>
      <c r="D4389" s="28" t="s">
        <v>2408</v>
      </c>
      <c r="E4389" s="28" t="s">
        <v>3510</v>
      </c>
      <c r="F4389" s="28">
        <v>0</v>
      </c>
      <c r="G4389" s="28">
        <v>0</v>
      </c>
      <c r="H4389" s="2"/>
    </row>
    <row r="4390" spans="1:8" ht="30" x14ac:dyDescent="0.25">
      <c r="A4390" s="33" t="s">
        <v>3761</v>
      </c>
      <c r="B4390" s="28"/>
      <c r="C4390" s="28"/>
      <c r="D4390" s="28" t="s">
        <v>1368</v>
      </c>
      <c r="E4390" s="28" t="s">
        <v>3511</v>
      </c>
      <c r="F4390" s="28">
        <v>0</v>
      </c>
      <c r="G4390" s="28">
        <v>0</v>
      </c>
      <c r="H4390" s="2"/>
    </row>
    <row r="4391" spans="1:8" ht="30" x14ac:dyDescent="0.25">
      <c r="A4391" s="33" t="s">
        <v>3761</v>
      </c>
      <c r="B4391" s="28"/>
      <c r="C4391" s="28"/>
      <c r="D4391" s="28" t="s">
        <v>2410</v>
      </c>
      <c r="E4391" s="28" t="s">
        <v>3512</v>
      </c>
      <c r="F4391" s="28">
        <v>0</v>
      </c>
      <c r="G4391" s="28">
        <v>0</v>
      </c>
      <c r="H4391" s="2"/>
    </row>
    <row r="4392" spans="1:8" ht="30" x14ac:dyDescent="0.25">
      <c r="A4392" s="33" t="s">
        <v>3761</v>
      </c>
      <c r="B4392" s="28"/>
      <c r="C4392" s="28"/>
      <c r="D4392" s="28" t="s">
        <v>1370</v>
      </c>
      <c r="E4392" s="28" t="s">
        <v>3513</v>
      </c>
      <c r="F4392" s="28">
        <v>0</v>
      </c>
      <c r="G4392" s="28">
        <v>0</v>
      </c>
      <c r="H4392" s="2"/>
    </row>
    <row r="4393" spans="1:8" ht="30" x14ac:dyDescent="0.25">
      <c r="A4393" s="33" t="s">
        <v>3761</v>
      </c>
      <c r="B4393" s="28"/>
      <c r="C4393" s="28"/>
      <c r="D4393" s="28" t="s">
        <v>1372</v>
      </c>
      <c r="E4393" s="28" t="s">
        <v>3514</v>
      </c>
      <c r="F4393" s="28">
        <v>0</v>
      </c>
      <c r="G4393" s="28">
        <v>0</v>
      </c>
      <c r="H4393" s="2"/>
    </row>
    <row r="4394" spans="1:8" ht="30" x14ac:dyDescent="0.25">
      <c r="A4394" s="33" t="s">
        <v>3761</v>
      </c>
      <c r="B4394" s="28"/>
      <c r="C4394" s="28"/>
      <c r="D4394" s="28" t="s">
        <v>1832</v>
      </c>
      <c r="E4394" s="28" t="s">
        <v>3515</v>
      </c>
      <c r="F4394" s="28">
        <v>0</v>
      </c>
      <c r="G4394" s="28">
        <v>0</v>
      </c>
      <c r="H4394" s="2"/>
    </row>
    <row r="4395" spans="1:8" ht="30" x14ac:dyDescent="0.25">
      <c r="A4395" s="33" t="s">
        <v>3761</v>
      </c>
      <c r="B4395" s="28"/>
      <c r="C4395" s="28"/>
      <c r="D4395" s="28" t="s">
        <v>2030</v>
      </c>
      <c r="E4395" s="28" t="s">
        <v>2724</v>
      </c>
      <c r="F4395" s="28">
        <v>0</v>
      </c>
      <c r="G4395" s="28">
        <v>0</v>
      </c>
      <c r="H4395" s="2"/>
    </row>
    <row r="4396" spans="1:8" ht="30" x14ac:dyDescent="0.25">
      <c r="A4396" s="33" t="s">
        <v>3761</v>
      </c>
      <c r="B4396" s="28"/>
      <c r="C4396" s="28"/>
      <c r="D4396" s="28" t="s">
        <v>2032</v>
      </c>
      <c r="E4396" s="28" t="s">
        <v>3516</v>
      </c>
      <c r="F4396" s="28">
        <v>0</v>
      </c>
      <c r="G4396" s="28">
        <v>0</v>
      </c>
      <c r="H4396" s="2"/>
    </row>
    <row r="4397" spans="1:8" ht="30" x14ac:dyDescent="0.25">
      <c r="A4397" s="33" t="s">
        <v>3761</v>
      </c>
      <c r="B4397" s="28"/>
      <c r="C4397" s="28"/>
      <c r="D4397" s="28" t="s">
        <v>1374</v>
      </c>
      <c r="E4397" s="28" t="s">
        <v>3517</v>
      </c>
      <c r="F4397" s="28">
        <v>0</v>
      </c>
      <c r="G4397" s="28">
        <v>0</v>
      </c>
      <c r="H4397" s="2"/>
    </row>
    <row r="4398" spans="1:8" ht="30" x14ac:dyDescent="0.25">
      <c r="A4398" s="33" t="s">
        <v>3761</v>
      </c>
      <c r="B4398" s="28"/>
      <c r="C4398" s="28"/>
      <c r="D4398" s="28" t="s">
        <v>2413</v>
      </c>
      <c r="E4398" s="28" t="s">
        <v>3518</v>
      </c>
      <c r="F4398" s="28">
        <v>0</v>
      </c>
      <c r="G4398" s="28">
        <v>0</v>
      </c>
      <c r="H4398" s="2"/>
    </row>
    <row r="4399" spans="1:8" ht="30" x14ac:dyDescent="0.25">
      <c r="A4399" s="33" t="s">
        <v>3761</v>
      </c>
      <c r="B4399" s="28"/>
      <c r="C4399" s="28"/>
      <c r="D4399" s="28" t="s">
        <v>2415</v>
      </c>
      <c r="E4399" s="28" t="s">
        <v>3519</v>
      </c>
      <c r="F4399" s="28">
        <v>0</v>
      </c>
      <c r="G4399" s="28">
        <v>0</v>
      </c>
      <c r="H4399" s="2"/>
    </row>
    <row r="4400" spans="1:8" ht="30" x14ac:dyDescent="0.25">
      <c r="A4400" s="33" t="s">
        <v>3761</v>
      </c>
      <c r="B4400" s="28"/>
      <c r="C4400" s="28"/>
      <c r="D4400" s="28" t="s">
        <v>2417</v>
      </c>
      <c r="E4400" s="28" t="s">
        <v>3520</v>
      </c>
      <c r="F4400" s="28">
        <v>0</v>
      </c>
      <c r="G4400" s="28">
        <v>0</v>
      </c>
      <c r="H4400" s="2"/>
    </row>
    <row r="4401" spans="1:8" ht="30" x14ac:dyDescent="0.25">
      <c r="A4401" s="33" t="s">
        <v>3761</v>
      </c>
      <c r="B4401" s="28"/>
      <c r="C4401" s="28"/>
      <c r="D4401" s="28" t="s">
        <v>2419</v>
      </c>
      <c r="E4401" s="28" t="s">
        <v>3521</v>
      </c>
      <c r="F4401" s="28">
        <v>0</v>
      </c>
      <c r="G4401" s="28">
        <v>0</v>
      </c>
      <c r="H4401" s="2"/>
    </row>
    <row r="4402" spans="1:8" ht="30" x14ac:dyDescent="0.25">
      <c r="A4402" s="33" t="s">
        <v>3761</v>
      </c>
      <c r="B4402" s="28"/>
      <c r="C4402" s="28"/>
      <c r="D4402" s="28" t="s">
        <v>1376</v>
      </c>
      <c r="E4402" s="28" t="s">
        <v>3522</v>
      </c>
      <c r="F4402" s="28">
        <v>0</v>
      </c>
      <c r="G4402" s="28">
        <v>0</v>
      </c>
      <c r="H4402" s="2"/>
    </row>
    <row r="4403" spans="1:8" ht="30" x14ac:dyDescent="0.25">
      <c r="A4403" s="33" t="s">
        <v>3761</v>
      </c>
      <c r="B4403" s="28"/>
      <c r="C4403" s="28"/>
      <c r="D4403" s="28" t="s">
        <v>1378</v>
      </c>
      <c r="E4403" s="28" t="s">
        <v>3523</v>
      </c>
      <c r="F4403" s="28">
        <v>0</v>
      </c>
      <c r="G4403" s="28">
        <v>0</v>
      </c>
      <c r="H4403" s="2"/>
    </row>
    <row r="4404" spans="1:8" ht="30" x14ac:dyDescent="0.25">
      <c r="A4404" s="33" t="s">
        <v>3761</v>
      </c>
      <c r="B4404" s="28"/>
      <c r="C4404" s="28"/>
      <c r="D4404" s="28" t="s">
        <v>1380</v>
      </c>
      <c r="E4404" s="28" t="s">
        <v>3089</v>
      </c>
      <c r="F4404" s="28">
        <v>0</v>
      </c>
      <c r="G4404" s="28">
        <v>0</v>
      </c>
      <c r="H4404" s="2"/>
    </row>
    <row r="4405" spans="1:8" ht="30" x14ac:dyDescent="0.25">
      <c r="A4405" s="33" t="s">
        <v>3761</v>
      </c>
      <c r="B4405" s="28"/>
      <c r="C4405" s="28"/>
      <c r="D4405" s="28" t="s">
        <v>1761</v>
      </c>
      <c r="E4405" s="28" t="s">
        <v>3524</v>
      </c>
      <c r="F4405" s="28">
        <v>0</v>
      </c>
      <c r="G4405" s="28">
        <v>0</v>
      </c>
      <c r="H4405" s="2"/>
    </row>
    <row r="4406" spans="1:8" ht="30" x14ac:dyDescent="0.25">
      <c r="A4406" s="33" t="s">
        <v>3761</v>
      </c>
      <c r="B4406" s="28"/>
      <c r="C4406" s="28"/>
      <c r="D4406" s="28" t="s">
        <v>1382</v>
      </c>
      <c r="E4406" s="28" t="s">
        <v>3525</v>
      </c>
      <c r="F4406" s="28">
        <v>0</v>
      </c>
      <c r="G4406" s="28">
        <v>0</v>
      </c>
      <c r="H4406" s="2"/>
    </row>
    <row r="4407" spans="1:8" ht="30" x14ac:dyDescent="0.25">
      <c r="A4407" s="33" t="s">
        <v>3761</v>
      </c>
      <c r="B4407" s="28"/>
      <c r="C4407" s="28"/>
      <c r="D4407" s="28" t="s">
        <v>1763</v>
      </c>
      <c r="E4407" s="28" t="s">
        <v>3526</v>
      </c>
      <c r="F4407" s="28">
        <v>0</v>
      </c>
      <c r="G4407" s="28">
        <v>0</v>
      </c>
      <c r="H4407" s="2"/>
    </row>
    <row r="4408" spans="1:8" ht="30" x14ac:dyDescent="0.25">
      <c r="A4408" s="33" t="s">
        <v>3761</v>
      </c>
      <c r="B4408" s="28"/>
      <c r="C4408" s="28"/>
      <c r="D4408" s="28" t="s">
        <v>1765</v>
      </c>
      <c r="E4408" s="28" t="s">
        <v>3527</v>
      </c>
      <c r="F4408" s="28">
        <v>0</v>
      </c>
      <c r="G4408" s="28">
        <v>0</v>
      </c>
      <c r="H4408" s="2"/>
    </row>
    <row r="4409" spans="1:8" ht="30" x14ac:dyDescent="0.25">
      <c r="A4409" s="33" t="s">
        <v>3761</v>
      </c>
      <c r="B4409" s="28"/>
      <c r="C4409" s="28"/>
      <c r="D4409" s="28" t="s">
        <v>1384</v>
      </c>
      <c r="E4409" s="28" t="s">
        <v>3528</v>
      </c>
      <c r="F4409" s="28">
        <v>0</v>
      </c>
      <c r="G4409" s="28">
        <v>0</v>
      </c>
      <c r="H4409" s="2"/>
    </row>
    <row r="4410" spans="1:8" ht="30" x14ac:dyDescent="0.25">
      <c r="A4410" s="33" t="s">
        <v>3761</v>
      </c>
      <c r="B4410" s="28"/>
      <c r="C4410" s="28"/>
      <c r="D4410" s="28" t="s">
        <v>1386</v>
      </c>
      <c r="E4410" s="28" t="s">
        <v>3529</v>
      </c>
      <c r="F4410" s="28">
        <v>0</v>
      </c>
      <c r="G4410" s="28">
        <v>0</v>
      </c>
      <c r="H4410" s="2"/>
    </row>
    <row r="4411" spans="1:8" ht="30" x14ac:dyDescent="0.25">
      <c r="A4411" s="33" t="s">
        <v>3761</v>
      </c>
      <c r="B4411" s="28"/>
      <c r="C4411" s="28"/>
      <c r="D4411" s="28" t="s">
        <v>1388</v>
      </c>
      <c r="E4411" s="28" t="s">
        <v>3530</v>
      </c>
      <c r="F4411" s="28">
        <v>0</v>
      </c>
      <c r="G4411" s="28">
        <v>0</v>
      </c>
      <c r="H4411" s="2"/>
    </row>
    <row r="4412" spans="1:8" ht="30" x14ac:dyDescent="0.25">
      <c r="A4412" s="33" t="s">
        <v>3761</v>
      </c>
      <c r="B4412" s="28"/>
      <c r="C4412" s="28"/>
      <c r="D4412" s="28" t="s">
        <v>1390</v>
      </c>
      <c r="E4412" s="28" t="s">
        <v>3531</v>
      </c>
      <c r="F4412" s="28">
        <v>0</v>
      </c>
      <c r="G4412" s="28">
        <v>0</v>
      </c>
      <c r="H4412" s="2"/>
    </row>
    <row r="4413" spans="1:8" ht="30" x14ac:dyDescent="0.25">
      <c r="A4413" s="33" t="s">
        <v>3761</v>
      </c>
      <c r="B4413" s="28"/>
      <c r="C4413" s="28"/>
      <c r="D4413" s="28" t="s">
        <v>1392</v>
      </c>
      <c r="E4413" s="28" t="s">
        <v>3532</v>
      </c>
      <c r="F4413" s="28">
        <v>0</v>
      </c>
      <c r="G4413" s="28">
        <v>0</v>
      </c>
      <c r="H4413" s="2"/>
    </row>
    <row r="4414" spans="1:8" ht="30" x14ac:dyDescent="0.25">
      <c r="A4414" s="33" t="s">
        <v>3761</v>
      </c>
      <c r="B4414" s="28"/>
      <c r="C4414" s="28"/>
      <c r="D4414" s="28" t="s">
        <v>2422</v>
      </c>
      <c r="E4414" s="28" t="s">
        <v>3533</v>
      </c>
      <c r="F4414" s="28">
        <v>0</v>
      </c>
      <c r="G4414" s="28">
        <v>0</v>
      </c>
      <c r="H4414" s="2"/>
    </row>
    <row r="4415" spans="1:8" ht="30" x14ac:dyDescent="0.25">
      <c r="A4415" s="33" t="s">
        <v>3761</v>
      </c>
      <c r="B4415" s="28"/>
      <c r="C4415" s="28"/>
      <c r="D4415" s="28" t="s">
        <v>2424</v>
      </c>
      <c r="E4415" s="28" t="s">
        <v>3534</v>
      </c>
      <c r="F4415" s="28">
        <v>0</v>
      </c>
      <c r="G4415" s="28">
        <v>0</v>
      </c>
      <c r="H4415" s="2"/>
    </row>
    <row r="4416" spans="1:8" ht="30" x14ac:dyDescent="0.25">
      <c r="A4416" s="33" t="s">
        <v>3761</v>
      </c>
      <c r="B4416" s="28"/>
      <c r="C4416" s="28"/>
      <c r="D4416" s="28" t="s">
        <v>2036</v>
      </c>
      <c r="E4416" s="28" t="s">
        <v>3535</v>
      </c>
      <c r="F4416" s="28">
        <v>0</v>
      </c>
      <c r="G4416" s="28">
        <v>0</v>
      </c>
      <c r="H4416" s="2"/>
    </row>
    <row r="4417" spans="1:8" ht="30" x14ac:dyDescent="0.25">
      <c r="A4417" s="33" t="s">
        <v>3761</v>
      </c>
      <c r="B4417" s="28"/>
      <c r="C4417" s="28"/>
      <c r="D4417" s="28" t="s">
        <v>1394</v>
      </c>
      <c r="E4417" s="28" t="s">
        <v>3536</v>
      </c>
      <c r="F4417" s="28">
        <v>0</v>
      </c>
      <c r="G4417" s="28">
        <v>0</v>
      </c>
      <c r="H4417" s="2"/>
    </row>
    <row r="4418" spans="1:8" ht="30" x14ac:dyDescent="0.25">
      <c r="A4418" s="33" t="s">
        <v>3761</v>
      </c>
      <c r="B4418" s="28"/>
      <c r="C4418" s="28"/>
      <c r="D4418" s="28" t="s">
        <v>1396</v>
      </c>
      <c r="E4418" s="28" t="s">
        <v>3537</v>
      </c>
      <c r="F4418" s="28">
        <v>0</v>
      </c>
      <c r="G4418" s="28">
        <v>0</v>
      </c>
      <c r="H4418" s="2"/>
    </row>
    <row r="4419" spans="1:8" ht="30" x14ac:dyDescent="0.25">
      <c r="A4419" s="33" t="s">
        <v>3761</v>
      </c>
      <c r="B4419" s="28"/>
      <c r="C4419" s="28"/>
      <c r="D4419" s="28" t="s">
        <v>1398</v>
      </c>
      <c r="E4419" s="28" t="s">
        <v>3538</v>
      </c>
      <c r="F4419" s="28">
        <v>0</v>
      </c>
      <c r="G4419" s="28">
        <v>0</v>
      </c>
      <c r="H4419" s="2"/>
    </row>
    <row r="4420" spans="1:8" ht="30" x14ac:dyDescent="0.25">
      <c r="A4420" s="33" t="s">
        <v>3761</v>
      </c>
      <c r="B4420" s="28"/>
      <c r="C4420" s="28"/>
      <c r="D4420" s="28" t="s">
        <v>2426</v>
      </c>
      <c r="E4420" s="28" t="s">
        <v>3539</v>
      </c>
      <c r="F4420" s="28">
        <v>0</v>
      </c>
      <c r="G4420" s="28">
        <v>0</v>
      </c>
      <c r="H4420" s="2"/>
    </row>
    <row r="4421" spans="1:8" ht="30" x14ac:dyDescent="0.25">
      <c r="A4421" s="33" t="s">
        <v>3761</v>
      </c>
      <c r="B4421" s="28"/>
      <c r="C4421" s="28"/>
      <c r="D4421" s="28" t="s">
        <v>2428</v>
      </c>
      <c r="E4421" s="28" t="s">
        <v>3540</v>
      </c>
      <c r="F4421" s="28">
        <v>0</v>
      </c>
      <c r="G4421" s="28">
        <v>0</v>
      </c>
      <c r="H4421" s="2"/>
    </row>
    <row r="4422" spans="1:8" ht="30" x14ac:dyDescent="0.25">
      <c r="A4422" s="33" t="s">
        <v>3761</v>
      </c>
      <c r="B4422" s="28"/>
      <c r="C4422" s="28"/>
      <c r="D4422" s="28" t="s">
        <v>1400</v>
      </c>
      <c r="E4422" s="28" t="s">
        <v>3541</v>
      </c>
      <c r="F4422" s="28">
        <v>0</v>
      </c>
      <c r="G4422" s="28">
        <v>0</v>
      </c>
      <c r="H4422" s="2"/>
    </row>
    <row r="4423" spans="1:8" ht="30" x14ac:dyDescent="0.25">
      <c r="A4423" s="33" t="s">
        <v>3761</v>
      </c>
      <c r="B4423" s="28"/>
      <c r="C4423" s="28"/>
      <c r="D4423" s="28" t="s">
        <v>1402</v>
      </c>
      <c r="E4423" s="28" t="s">
        <v>2755</v>
      </c>
      <c r="F4423" s="28">
        <v>0</v>
      </c>
      <c r="G4423" s="28">
        <v>0</v>
      </c>
      <c r="H4423" s="2"/>
    </row>
    <row r="4424" spans="1:8" ht="30" x14ac:dyDescent="0.25">
      <c r="A4424" s="33" t="s">
        <v>3761</v>
      </c>
      <c r="B4424" s="28"/>
      <c r="C4424" s="28"/>
      <c r="D4424" s="28" t="s">
        <v>1404</v>
      </c>
      <c r="E4424" s="28" t="s">
        <v>3542</v>
      </c>
      <c r="F4424" s="28">
        <v>0</v>
      </c>
      <c r="G4424" s="28">
        <v>0</v>
      </c>
      <c r="H4424" s="2"/>
    </row>
    <row r="4425" spans="1:8" ht="30" x14ac:dyDescent="0.25">
      <c r="A4425" s="33" t="s">
        <v>3761</v>
      </c>
      <c r="B4425" s="28"/>
      <c r="C4425" s="28"/>
      <c r="D4425" s="28" t="s">
        <v>1406</v>
      </c>
      <c r="E4425" s="28" t="s">
        <v>3543</v>
      </c>
      <c r="F4425" s="28">
        <v>0</v>
      </c>
      <c r="G4425" s="28">
        <v>0</v>
      </c>
      <c r="H4425" s="2"/>
    </row>
    <row r="4426" spans="1:8" ht="30" x14ac:dyDescent="0.25">
      <c r="A4426" s="33" t="s">
        <v>3761</v>
      </c>
      <c r="B4426" s="28"/>
      <c r="C4426" s="28"/>
      <c r="D4426" s="28" t="s">
        <v>2430</v>
      </c>
      <c r="E4426" s="28" t="s">
        <v>3544</v>
      </c>
      <c r="F4426" s="28">
        <v>0</v>
      </c>
      <c r="G4426" s="28">
        <v>0</v>
      </c>
      <c r="H4426" s="2"/>
    </row>
    <row r="4427" spans="1:8" ht="30" x14ac:dyDescent="0.25">
      <c r="A4427" s="33" t="s">
        <v>3761</v>
      </c>
      <c r="B4427" s="28"/>
      <c r="C4427" s="28"/>
      <c r="D4427" s="28" t="s">
        <v>1408</v>
      </c>
      <c r="E4427" s="28" t="s">
        <v>3545</v>
      </c>
      <c r="F4427" s="28">
        <v>0</v>
      </c>
      <c r="G4427" s="28">
        <v>0</v>
      </c>
      <c r="H4427" s="2"/>
    </row>
    <row r="4428" spans="1:8" ht="30" x14ac:dyDescent="0.25">
      <c r="A4428" s="33" t="s">
        <v>3761</v>
      </c>
      <c r="B4428" s="28"/>
      <c r="C4428" s="28"/>
      <c r="D4428" s="28" t="s">
        <v>2432</v>
      </c>
      <c r="E4428" s="28" t="s">
        <v>3546</v>
      </c>
      <c r="F4428" s="28">
        <v>0</v>
      </c>
      <c r="G4428" s="28">
        <v>0</v>
      </c>
      <c r="H4428" s="2"/>
    </row>
    <row r="4429" spans="1:8" ht="30" x14ac:dyDescent="0.25">
      <c r="A4429" s="33" t="s">
        <v>3761</v>
      </c>
      <c r="B4429" s="28"/>
      <c r="C4429" s="28"/>
      <c r="D4429" s="28" t="s">
        <v>1410</v>
      </c>
      <c r="E4429" s="28" t="s">
        <v>3547</v>
      </c>
      <c r="F4429" s="28">
        <v>0</v>
      </c>
      <c r="G4429" s="28">
        <v>0</v>
      </c>
      <c r="H4429" s="2"/>
    </row>
    <row r="4430" spans="1:8" ht="30" x14ac:dyDescent="0.25">
      <c r="A4430" s="33" t="s">
        <v>3761</v>
      </c>
      <c r="B4430" s="28"/>
      <c r="C4430" s="28"/>
      <c r="D4430" s="28" t="s">
        <v>1412</v>
      </c>
      <c r="E4430" s="28" t="s">
        <v>3548</v>
      </c>
      <c r="F4430" s="28">
        <v>0</v>
      </c>
      <c r="G4430" s="28">
        <v>0</v>
      </c>
      <c r="H4430" s="2"/>
    </row>
    <row r="4431" spans="1:8" ht="30" x14ac:dyDescent="0.25">
      <c r="A4431" s="33" t="s">
        <v>3761</v>
      </c>
      <c r="B4431" s="28"/>
      <c r="C4431" s="28"/>
      <c r="D4431" s="28" t="s">
        <v>1414</v>
      </c>
      <c r="E4431" s="28" t="s">
        <v>3549</v>
      </c>
      <c r="F4431" s="28">
        <v>0</v>
      </c>
      <c r="G4431" s="28">
        <v>0</v>
      </c>
      <c r="H4431" s="2"/>
    </row>
    <row r="4432" spans="1:8" ht="30" x14ac:dyDescent="0.25">
      <c r="A4432" s="33" t="s">
        <v>3761</v>
      </c>
      <c r="B4432" s="28"/>
      <c r="C4432" s="28"/>
      <c r="D4432" s="28" t="s">
        <v>2434</v>
      </c>
      <c r="E4432" s="28" t="s">
        <v>2771</v>
      </c>
      <c r="F4432" s="28">
        <v>0</v>
      </c>
      <c r="G4432" s="28">
        <v>0</v>
      </c>
      <c r="H4432" s="2"/>
    </row>
    <row r="4433" spans="1:8" ht="30" x14ac:dyDescent="0.25">
      <c r="A4433" s="33" t="s">
        <v>3761</v>
      </c>
      <c r="B4433" s="28"/>
      <c r="C4433" s="28"/>
      <c r="D4433" s="28" t="s">
        <v>2436</v>
      </c>
      <c r="E4433" s="28" t="s">
        <v>3550</v>
      </c>
      <c r="F4433" s="28">
        <v>0</v>
      </c>
      <c r="G4433" s="28">
        <v>0</v>
      </c>
      <c r="H4433" s="2"/>
    </row>
    <row r="4434" spans="1:8" ht="30" x14ac:dyDescent="0.25">
      <c r="A4434" s="33" t="s">
        <v>3761</v>
      </c>
      <c r="B4434" s="28"/>
      <c r="C4434" s="28"/>
      <c r="D4434" s="28" t="s">
        <v>1416</v>
      </c>
      <c r="E4434" s="28" t="s">
        <v>3551</v>
      </c>
      <c r="F4434" s="28">
        <v>0</v>
      </c>
      <c r="G4434" s="28">
        <v>0</v>
      </c>
      <c r="H4434" s="2"/>
    </row>
    <row r="4435" spans="1:8" ht="30" x14ac:dyDescent="0.25">
      <c r="A4435" s="33" t="s">
        <v>3761</v>
      </c>
      <c r="B4435" s="28"/>
      <c r="C4435" s="28"/>
      <c r="D4435" s="28" t="s">
        <v>2038</v>
      </c>
      <c r="E4435" s="28" t="s">
        <v>3552</v>
      </c>
      <c r="F4435" s="28">
        <v>0</v>
      </c>
      <c r="G4435" s="28">
        <v>0</v>
      </c>
      <c r="H4435" s="2"/>
    </row>
    <row r="4436" spans="1:8" ht="30" x14ac:dyDescent="0.25">
      <c r="A4436" s="33" t="s">
        <v>3761</v>
      </c>
      <c r="B4436" s="28"/>
      <c r="C4436" s="28"/>
      <c r="D4436" s="28" t="s">
        <v>2438</v>
      </c>
      <c r="E4436" s="28" t="s">
        <v>3553</v>
      </c>
      <c r="F4436" s="28">
        <v>0</v>
      </c>
      <c r="G4436" s="28">
        <v>0</v>
      </c>
      <c r="H4436" s="2"/>
    </row>
    <row r="4437" spans="1:8" ht="30" x14ac:dyDescent="0.25">
      <c r="A4437" s="33" t="s">
        <v>3761</v>
      </c>
      <c r="B4437" s="28"/>
      <c r="C4437" s="28"/>
      <c r="D4437" s="28" t="s">
        <v>1418</v>
      </c>
      <c r="E4437" s="28" t="s">
        <v>3062</v>
      </c>
      <c r="F4437" s="28">
        <v>0</v>
      </c>
      <c r="G4437" s="28">
        <v>0</v>
      </c>
      <c r="H4437" s="2"/>
    </row>
    <row r="4438" spans="1:8" ht="30" x14ac:dyDescent="0.25">
      <c r="A4438" s="33" t="s">
        <v>3761</v>
      </c>
      <c r="B4438" s="28"/>
      <c r="C4438" s="28"/>
      <c r="D4438" s="28" t="s">
        <v>1923</v>
      </c>
      <c r="E4438" s="28" t="s">
        <v>3554</v>
      </c>
      <c r="F4438" s="28">
        <v>0</v>
      </c>
      <c r="G4438" s="28">
        <v>0</v>
      </c>
      <c r="H4438" s="2"/>
    </row>
    <row r="4439" spans="1:8" ht="30" x14ac:dyDescent="0.25">
      <c r="A4439" s="33" t="s">
        <v>3761</v>
      </c>
      <c r="B4439" s="28"/>
      <c r="C4439" s="28"/>
      <c r="D4439" s="28" t="s">
        <v>1420</v>
      </c>
      <c r="E4439" s="28" t="s">
        <v>3555</v>
      </c>
      <c r="F4439" s="28">
        <v>0</v>
      </c>
      <c r="G4439" s="28">
        <v>0</v>
      </c>
      <c r="H4439" s="2"/>
    </row>
    <row r="4440" spans="1:8" ht="30" x14ac:dyDescent="0.25">
      <c r="A4440" s="33" t="s">
        <v>3761</v>
      </c>
      <c r="B4440" s="28"/>
      <c r="C4440" s="28"/>
      <c r="D4440" s="28" t="s">
        <v>1422</v>
      </c>
      <c r="E4440" s="28" t="s">
        <v>3556</v>
      </c>
      <c r="F4440" s="28">
        <v>0</v>
      </c>
      <c r="G4440" s="28">
        <v>0</v>
      </c>
      <c r="H4440" s="2"/>
    </row>
    <row r="4441" spans="1:8" ht="30" x14ac:dyDescent="0.25">
      <c r="A4441" s="33" t="s">
        <v>3761</v>
      </c>
      <c r="B4441" s="28"/>
      <c r="C4441" s="28"/>
      <c r="D4441" s="28" t="s">
        <v>1767</v>
      </c>
      <c r="E4441" s="28" t="s">
        <v>3557</v>
      </c>
      <c r="F4441" s="28">
        <v>0</v>
      </c>
      <c r="G4441" s="28">
        <v>0</v>
      </c>
      <c r="H4441" s="2"/>
    </row>
    <row r="4442" spans="1:8" ht="30" x14ac:dyDescent="0.25">
      <c r="A4442" s="33" t="s">
        <v>3761</v>
      </c>
      <c r="B4442" s="28"/>
      <c r="C4442" s="28"/>
      <c r="D4442" s="28" t="s">
        <v>1424</v>
      </c>
      <c r="E4442" s="28" t="s">
        <v>3558</v>
      </c>
      <c r="F4442" s="28">
        <v>0</v>
      </c>
      <c r="G4442" s="28">
        <v>0</v>
      </c>
      <c r="H4442" s="2"/>
    </row>
    <row r="4443" spans="1:8" ht="30" x14ac:dyDescent="0.25">
      <c r="A4443" s="33" t="s">
        <v>3761</v>
      </c>
      <c r="B4443" s="28"/>
      <c r="C4443" s="28"/>
      <c r="D4443" s="28" t="s">
        <v>1426</v>
      </c>
      <c r="E4443" s="28" t="s">
        <v>2865</v>
      </c>
      <c r="F4443" s="28">
        <v>0</v>
      </c>
      <c r="G4443" s="28">
        <v>0</v>
      </c>
      <c r="H4443" s="2"/>
    </row>
    <row r="4444" spans="1:8" ht="30" x14ac:dyDescent="0.25">
      <c r="A4444" s="33" t="s">
        <v>3761</v>
      </c>
      <c r="B4444" s="28"/>
      <c r="C4444" s="28"/>
      <c r="D4444" s="28" t="s">
        <v>1428</v>
      </c>
      <c r="E4444" s="28" t="s">
        <v>3559</v>
      </c>
      <c r="F4444" s="28">
        <v>0</v>
      </c>
      <c r="G4444" s="28">
        <v>0</v>
      </c>
      <c r="H4444" s="2"/>
    </row>
    <row r="4445" spans="1:8" ht="30" x14ac:dyDescent="0.25">
      <c r="A4445" s="33" t="s">
        <v>3761</v>
      </c>
      <c r="B4445" s="28"/>
      <c r="C4445" s="28"/>
      <c r="D4445" s="28" t="s">
        <v>1430</v>
      </c>
      <c r="E4445" s="28" t="s">
        <v>3560</v>
      </c>
      <c r="F4445" s="28">
        <v>0</v>
      </c>
      <c r="G4445" s="28">
        <v>0</v>
      </c>
      <c r="H4445" s="2"/>
    </row>
    <row r="4446" spans="1:8" ht="30" x14ac:dyDescent="0.25">
      <c r="A4446" s="33" t="s">
        <v>3761</v>
      </c>
      <c r="B4446" s="28"/>
      <c r="C4446" s="28"/>
      <c r="D4446" s="28" t="s">
        <v>1432</v>
      </c>
      <c r="E4446" s="28" t="s">
        <v>3562</v>
      </c>
      <c r="F4446" s="28">
        <v>0</v>
      </c>
      <c r="G4446" s="28">
        <v>0</v>
      </c>
      <c r="H4446" s="2"/>
    </row>
    <row r="4447" spans="1:8" ht="30" x14ac:dyDescent="0.25">
      <c r="A4447" s="33" t="s">
        <v>3761</v>
      </c>
      <c r="B4447" s="28"/>
      <c r="C4447" s="28"/>
      <c r="D4447" s="28" t="s">
        <v>71</v>
      </c>
      <c r="E4447" s="28" t="s">
        <v>3062</v>
      </c>
      <c r="F4447" s="28">
        <v>0</v>
      </c>
      <c r="G4447" s="28">
        <v>0</v>
      </c>
      <c r="H4447" s="2"/>
    </row>
    <row r="4448" spans="1:8" ht="30" x14ac:dyDescent="0.25">
      <c r="A4448" s="33" t="s">
        <v>3761</v>
      </c>
      <c r="B4448" s="28"/>
      <c r="C4448" s="28"/>
      <c r="D4448" s="28" t="s">
        <v>1435</v>
      </c>
      <c r="E4448" s="28" t="s">
        <v>3563</v>
      </c>
      <c r="F4448" s="28">
        <v>0</v>
      </c>
      <c r="G4448" s="28">
        <v>0</v>
      </c>
      <c r="H4448" s="2"/>
    </row>
    <row r="4449" spans="1:8" ht="30" x14ac:dyDescent="0.25">
      <c r="A4449" s="33" t="s">
        <v>3761</v>
      </c>
      <c r="B4449" s="28"/>
      <c r="C4449" s="28"/>
      <c r="D4449" s="28" t="s">
        <v>1437</v>
      </c>
      <c r="E4449" s="28" t="s">
        <v>2876</v>
      </c>
      <c r="F4449" s="28">
        <v>0</v>
      </c>
      <c r="G4449" s="28">
        <v>0</v>
      </c>
      <c r="H4449" s="2"/>
    </row>
    <row r="4450" spans="1:8" ht="30" x14ac:dyDescent="0.25">
      <c r="A4450" s="33" t="s">
        <v>3761</v>
      </c>
      <c r="B4450" s="28"/>
      <c r="C4450" s="28"/>
      <c r="D4450" s="28" t="s">
        <v>1439</v>
      </c>
      <c r="E4450" s="28" t="s">
        <v>3564</v>
      </c>
      <c r="F4450" s="28">
        <v>0</v>
      </c>
      <c r="G4450" s="28">
        <v>0</v>
      </c>
      <c r="H4450" s="2"/>
    </row>
    <row r="4451" spans="1:8" ht="30" x14ac:dyDescent="0.25">
      <c r="A4451" s="33" t="s">
        <v>3761</v>
      </c>
      <c r="B4451" s="28"/>
      <c r="C4451" s="28"/>
      <c r="D4451" s="28" t="s">
        <v>1441</v>
      </c>
      <c r="E4451" s="28" t="s">
        <v>3565</v>
      </c>
      <c r="F4451" s="28">
        <v>0</v>
      </c>
      <c r="G4451" s="28">
        <v>0</v>
      </c>
      <c r="H4451" s="2"/>
    </row>
    <row r="4452" spans="1:8" ht="30" x14ac:dyDescent="0.25">
      <c r="A4452" s="33" t="s">
        <v>3761</v>
      </c>
      <c r="B4452" s="28"/>
      <c r="C4452" s="28"/>
      <c r="D4452" s="28" t="s">
        <v>1443</v>
      </c>
      <c r="E4452" s="28" t="s">
        <v>3566</v>
      </c>
      <c r="F4452" s="28">
        <v>0</v>
      </c>
      <c r="G4452" s="28">
        <v>0</v>
      </c>
      <c r="H4452" s="2"/>
    </row>
    <row r="4453" spans="1:8" ht="30" x14ac:dyDescent="0.25">
      <c r="A4453" s="33" t="s">
        <v>3761</v>
      </c>
      <c r="B4453" s="28"/>
      <c r="C4453" s="28"/>
      <c r="D4453" s="28" t="s">
        <v>1445</v>
      </c>
      <c r="E4453" s="28" t="s">
        <v>3567</v>
      </c>
      <c r="F4453" s="28">
        <v>0</v>
      </c>
      <c r="G4453" s="28">
        <v>0</v>
      </c>
      <c r="H4453" s="2"/>
    </row>
    <row r="4454" spans="1:8" ht="30" x14ac:dyDescent="0.25">
      <c r="A4454" s="33" t="s">
        <v>3761</v>
      </c>
      <c r="B4454" s="28"/>
      <c r="C4454" s="28"/>
      <c r="D4454" s="28" t="s">
        <v>1447</v>
      </c>
      <c r="E4454" s="28" t="s">
        <v>3568</v>
      </c>
      <c r="F4454" s="28">
        <v>0</v>
      </c>
      <c r="G4454" s="28">
        <v>0</v>
      </c>
      <c r="H4454" s="2"/>
    </row>
    <row r="4455" spans="1:8" ht="30" x14ac:dyDescent="0.25">
      <c r="A4455" s="33" t="s">
        <v>3761</v>
      </c>
      <c r="B4455" s="28"/>
      <c r="C4455" s="28"/>
      <c r="D4455" s="28" t="s">
        <v>1449</v>
      </c>
      <c r="E4455" s="28" t="s">
        <v>3569</v>
      </c>
      <c r="F4455" s="28">
        <v>0</v>
      </c>
      <c r="G4455" s="28">
        <v>0</v>
      </c>
      <c r="H4455" s="2"/>
    </row>
    <row r="4456" spans="1:8" ht="30" x14ac:dyDescent="0.25">
      <c r="A4456" s="33" t="s">
        <v>3761</v>
      </c>
      <c r="B4456" s="28"/>
      <c r="C4456" s="28"/>
      <c r="D4456" s="28" t="s">
        <v>1451</v>
      </c>
      <c r="E4456" s="28" t="s">
        <v>3570</v>
      </c>
      <c r="F4456" s="28">
        <v>0</v>
      </c>
      <c r="G4456" s="28">
        <v>0</v>
      </c>
      <c r="H4456" s="2"/>
    </row>
    <row r="4457" spans="1:8" ht="30" x14ac:dyDescent="0.25">
      <c r="A4457" s="33" t="s">
        <v>3761</v>
      </c>
      <c r="B4457" s="28"/>
      <c r="C4457" s="28"/>
      <c r="D4457" s="28" t="s">
        <v>1453</v>
      </c>
      <c r="E4457" s="28" t="s">
        <v>3571</v>
      </c>
      <c r="F4457" s="28">
        <v>0</v>
      </c>
      <c r="G4457" s="28">
        <v>0</v>
      </c>
      <c r="H4457" s="2"/>
    </row>
    <row r="4458" spans="1:8" ht="30" x14ac:dyDescent="0.25">
      <c r="A4458" s="33" t="s">
        <v>3761</v>
      </c>
      <c r="B4458" s="28"/>
      <c r="C4458" s="28"/>
      <c r="D4458" s="28" t="s">
        <v>1455</v>
      </c>
      <c r="E4458" s="28" t="s">
        <v>2736</v>
      </c>
      <c r="F4458" s="28">
        <v>0</v>
      </c>
      <c r="G4458" s="28">
        <v>0</v>
      </c>
      <c r="H4458" s="2"/>
    </row>
    <row r="4459" spans="1:8" ht="30" x14ac:dyDescent="0.25">
      <c r="A4459" s="33" t="s">
        <v>3761</v>
      </c>
      <c r="B4459" s="28"/>
      <c r="C4459" s="28"/>
      <c r="D4459" s="28" t="s">
        <v>1457</v>
      </c>
      <c r="E4459" s="28" t="s">
        <v>3572</v>
      </c>
      <c r="F4459" s="28">
        <v>0</v>
      </c>
      <c r="G4459" s="28">
        <v>0</v>
      </c>
      <c r="H4459" s="2"/>
    </row>
    <row r="4460" spans="1:8" ht="30" x14ac:dyDescent="0.25">
      <c r="A4460" s="33" t="s">
        <v>3761</v>
      </c>
      <c r="B4460" s="28"/>
      <c r="C4460" s="28"/>
      <c r="D4460" s="28" t="s">
        <v>1459</v>
      </c>
      <c r="E4460" s="28" t="s">
        <v>3573</v>
      </c>
      <c r="F4460" s="28">
        <v>0</v>
      </c>
      <c r="G4460" s="28">
        <v>0</v>
      </c>
      <c r="H4460" s="2"/>
    </row>
    <row r="4461" spans="1:8" ht="30" x14ac:dyDescent="0.25">
      <c r="A4461" s="33" t="s">
        <v>3761</v>
      </c>
      <c r="B4461" s="28"/>
      <c r="C4461" s="28"/>
      <c r="D4461" s="28" t="s">
        <v>1461</v>
      </c>
      <c r="E4461" s="28" t="s">
        <v>3574</v>
      </c>
      <c r="F4461" s="28">
        <v>0</v>
      </c>
      <c r="G4461" s="28">
        <v>0</v>
      </c>
      <c r="H4461" s="2"/>
    </row>
    <row r="4462" spans="1:8" ht="30" x14ac:dyDescent="0.25">
      <c r="A4462" s="33" t="s">
        <v>3761</v>
      </c>
      <c r="B4462" s="28"/>
      <c r="C4462" s="28"/>
      <c r="D4462" s="28" t="s">
        <v>1463</v>
      </c>
      <c r="E4462" s="28" t="s">
        <v>3575</v>
      </c>
      <c r="F4462" s="28">
        <v>0</v>
      </c>
      <c r="G4462" s="28">
        <v>0</v>
      </c>
      <c r="H4462" s="2"/>
    </row>
    <row r="4463" spans="1:8" ht="30" x14ac:dyDescent="0.25">
      <c r="A4463" s="33" t="s">
        <v>3761</v>
      </c>
      <c r="B4463" s="28"/>
      <c r="C4463" s="28"/>
      <c r="D4463" s="28" t="s">
        <v>1465</v>
      </c>
      <c r="E4463" s="28" t="s">
        <v>3576</v>
      </c>
      <c r="F4463" s="28">
        <v>0</v>
      </c>
      <c r="G4463" s="28">
        <v>0</v>
      </c>
      <c r="H4463" s="2"/>
    </row>
    <row r="4464" spans="1:8" ht="30" x14ac:dyDescent="0.25">
      <c r="A4464" s="33" t="s">
        <v>3761</v>
      </c>
      <c r="B4464" s="28"/>
      <c r="C4464" s="28"/>
      <c r="D4464" s="28" t="s">
        <v>1467</v>
      </c>
      <c r="E4464" s="28" t="s">
        <v>3577</v>
      </c>
      <c r="F4464" s="28">
        <v>0</v>
      </c>
      <c r="G4464" s="28">
        <v>0</v>
      </c>
      <c r="H4464" s="2"/>
    </row>
    <row r="4465" spans="1:8" ht="30" x14ac:dyDescent="0.25">
      <c r="A4465" s="33" t="s">
        <v>3761</v>
      </c>
      <c r="B4465" s="28"/>
      <c r="C4465" s="28"/>
      <c r="D4465" s="28" t="s">
        <v>1469</v>
      </c>
      <c r="E4465" s="28" t="s">
        <v>3578</v>
      </c>
      <c r="F4465" s="28">
        <v>0</v>
      </c>
      <c r="G4465" s="28">
        <v>0</v>
      </c>
      <c r="H4465" s="2"/>
    </row>
    <row r="4466" spans="1:8" ht="30" x14ac:dyDescent="0.25">
      <c r="A4466" s="33" t="s">
        <v>3761</v>
      </c>
      <c r="B4466" s="28"/>
      <c r="C4466" s="28"/>
      <c r="D4466" s="28" t="s">
        <v>1471</v>
      </c>
      <c r="E4466" s="28" t="s">
        <v>3579</v>
      </c>
      <c r="F4466" s="28">
        <v>0</v>
      </c>
      <c r="G4466" s="28">
        <v>0</v>
      </c>
      <c r="H4466" s="2"/>
    </row>
    <row r="4467" spans="1:8" ht="30" x14ac:dyDescent="0.25">
      <c r="A4467" s="33" t="s">
        <v>3761</v>
      </c>
      <c r="B4467" s="28"/>
      <c r="C4467" s="28"/>
      <c r="D4467" s="28" t="s">
        <v>1473</v>
      </c>
      <c r="E4467" s="28" t="s">
        <v>3580</v>
      </c>
      <c r="F4467" s="28">
        <v>0</v>
      </c>
      <c r="G4467" s="28">
        <v>0</v>
      </c>
      <c r="H4467" s="2"/>
    </row>
    <row r="4468" spans="1:8" ht="30" x14ac:dyDescent="0.25">
      <c r="A4468" s="33" t="s">
        <v>3761</v>
      </c>
      <c r="B4468" s="28"/>
      <c r="C4468" s="28"/>
      <c r="D4468" s="28" t="s">
        <v>1475</v>
      </c>
      <c r="E4468" s="28" t="s">
        <v>3581</v>
      </c>
      <c r="F4468" s="28">
        <v>0</v>
      </c>
      <c r="G4468" s="28">
        <v>0</v>
      </c>
      <c r="H4468" s="2"/>
    </row>
    <row r="4469" spans="1:8" ht="30" x14ac:dyDescent="0.25">
      <c r="A4469" s="33" t="s">
        <v>3761</v>
      </c>
      <c r="B4469" s="28"/>
      <c r="C4469" s="28"/>
      <c r="D4469" s="28" t="s">
        <v>1477</v>
      </c>
      <c r="E4469" s="28" t="s">
        <v>2766</v>
      </c>
      <c r="F4469" s="28">
        <v>0</v>
      </c>
      <c r="G4469" s="28">
        <v>0</v>
      </c>
      <c r="H4469" s="2"/>
    </row>
    <row r="4470" spans="1:8" ht="30" x14ac:dyDescent="0.25">
      <c r="A4470" s="33" t="s">
        <v>3761</v>
      </c>
      <c r="B4470" s="28"/>
      <c r="C4470" s="28"/>
      <c r="D4470" s="28" t="s">
        <v>1479</v>
      </c>
      <c r="E4470" s="28" t="s">
        <v>3582</v>
      </c>
      <c r="F4470" s="28">
        <v>0</v>
      </c>
      <c r="G4470" s="28">
        <v>0</v>
      </c>
      <c r="H4470" s="2"/>
    </row>
    <row r="4471" spans="1:8" ht="30" x14ac:dyDescent="0.25">
      <c r="A4471" s="33" t="s">
        <v>3761</v>
      </c>
      <c r="B4471" s="28"/>
      <c r="C4471" s="28"/>
      <c r="D4471" s="28" t="s">
        <v>1481</v>
      </c>
      <c r="E4471" s="28" t="s">
        <v>3062</v>
      </c>
      <c r="F4471" s="28">
        <v>0</v>
      </c>
      <c r="G4471" s="28">
        <v>0</v>
      </c>
      <c r="H4471" s="2"/>
    </row>
    <row r="4472" spans="1:8" ht="30" x14ac:dyDescent="0.25">
      <c r="A4472" s="33" t="s">
        <v>3761</v>
      </c>
      <c r="B4472" s="28"/>
      <c r="C4472" s="28"/>
      <c r="D4472" s="28" t="s">
        <v>1483</v>
      </c>
      <c r="E4472" s="28" t="s">
        <v>3583</v>
      </c>
      <c r="F4472" s="28">
        <v>0</v>
      </c>
      <c r="G4472" s="28">
        <v>0</v>
      </c>
      <c r="H4472" s="2"/>
    </row>
    <row r="4473" spans="1:8" ht="30" x14ac:dyDescent="0.25">
      <c r="A4473" s="33" t="s">
        <v>3761</v>
      </c>
      <c r="B4473" s="28"/>
      <c r="C4473" s="28"/>
      <c r="D4473" s="28" t="s">
        <v>1485</v>
      </c>
      <c r="E4473" s="28" t="s">
        <v>3584</v>
      </c>
      <c r="F4473" s="28">
        <v>0</v>
      </c>
      <c r="G4473" s="28">
        <v>0</v>
      </c>
      <c r="H4473" s="2"/>
    </row>
    <row r="4474" spans="1:8" ht="30" x14ac:dyDescent="0.25">
      <c r="A4474" s="33" t="s">
        <v>3761</v>
      </c>
      <c r="B4474" s="28"/>
      <c r="C4474" s="28"/>
      <c r="D4474" s="28" t="s">
        <v>73</v>
      </c>
      <c r="E4474" s="28" t="s">
        <v>3585</v>
      </c>
      <c r="F4474" s="28">
        <v>0</v>
      </c>
      <c r="G4474" s="28">
        <v>0</v>
      </c>
      <c r="H4474" s="2"/>
    </row>
    <row r="4475" spans="1:8" ht="30" x14ac:dyDescent="0.25">
      <c r="A4475" s="33" t="s">
        <v>3761</v>
      </c>
      <c r="B4475" s="28"/>
      <c r="C4475" s="28"/>
      <c r="D4475" s="28" t="s">
        <v>1488</v>
      </c>
      <c r="E4475" s="28" t="s">
        <v>3586</v>
      </c>
      <c r="F4475" s="28">
        <v>0</v>
      </c>
      <c r="G4475" s="28">
        <v>0</v>
      </c>
      <c r="H4475" s="2"/>
    </row>
    <row r="4476" spans="1:8" ht="30" x14ac:dyDescent="0.25">
      <c r="A4476" s="33" t="s">
        <v>3761</v>
      </c>
      <c r="B4476" s="28"/>
      <c r="C4476" s="28"/>
      <c r="D4476" s="28" t="s">
        <v>2440</v>
      </c>
      <c r="E4476" s="28" t="s">
        <v>3587</v>
      </c>
      <c r="F4476" s="28">
        <v>0</v>
      </c>
      <c r="G4476" s="28">
        <v>0</v>
      </c>
      <c r="H4476" s="2"/>
    </row>
    <row r="4477" spans="1:8" ht="30" x14ac:dyDescent="0.25">
      <c r="A4477" s="33" t="s">
        <v>3761</v>
      </c>
      <c r="B4477" s="28"/>
      <c r="C4477" s="28"/>
      <c r="D4477" s="28" t="s">
        <v>1490</v>
      </c>
      <c r="E4477" s="28" t="s">
        <v>3588</v>
      </c>
      <c r="F4477" s="28">
        <v>0</v>
      </c>
      <c r="G4477" s="28">
        <v>0</v>
      </c>
      <c r="H4477" s="2"/>
    </row>
    <row r="4478" spans="1:8" ht="30" x14ac:dyDescent="0.25">
      <c r="A4478" s="33" t="s">
        <v>3761</v>
      </c>
      <c r="B4478" s="28"/>
      <c r="C4478" s="28"/>
      <c r="D4478" s="28" t="s">
        <v>1492</v>
      </c>
      <c r="E4478" s="28" t="s">
        <v>3589</v>
      </c>
      <c r="F4478" s="28">
        <v>0</v>
      </c>
      <c r="G4478" s="28">
        <v>0</v>
      </c>
      <c r="H4478" s="2"/>
    </row>
    <row r="4479" spans="1:8" ht="30" x14ac:dyDescent="0.25">
      <c r="A4479" s="33" t="s">
        <v>3761</v>
      </c>
      <c r="B4479" s="28"/>
      <c r="C4479" s="28"/>
      <c r="D4479" s="28" t="s">
        <v>2442</v>
      </c>
      <c r="E4479" s="28" t="s">
        <v>3590</v>
      </c>
      <c r="F4479" s="28">
        <v>0</v>
      </c>
      <c r="G4479" s="28">
        <v>0</v>
      </c>
      <c r="H4479" s="2"/>
    </row>
    <row r="4480" spans="1:8" ht="30" x14ac:dyDescent="0.25">
      <c r="A4480" s="33" t="s">
        <v>3761</v>
      </c>
      <c r="B4480" s="28"/>
      <c r="C4480" s="28"/>
      <c r="D4480" s="28" t="s">
        <v>1836</v>
      </c>
      <c r="E4480" s="28" t="s">
        <v>3591</v>
      </c>
      <c r="F4480" s="28">
        <v>0</v>
      </c>
      <c r="G4480" s="28">
        <v>0</v>
      </c>
      <c r="H4480" s="2"/>
    </row>
    <row r="4481" spans="1:8" ht="30" x14ac:dyDescent="0.25">
      <c r="A4481" s="33" t="s">
        <v>3761</v>
      </c>
      <c r="B4481" s="28"/>
      <c r="C4481" s="28"/>
      <c r="D4481" s="28" t="s">
        <v>1494</v>
      </c>
      <c r="E4481" s="28" t="s">
        <v>3592</v>
      </c>
      <c r="F4481" s="28">
        <v>0</v>
      </c>
      <c r="G4481" s="28">
        <v>0</v>
      </c>
      <c r="H4481" s="2"/>
    </row>
    <row r="4482" spans="1:8" ht="30" x14ac:dyDescent="0.25">
      <c r="A4482" s="33" t="s">
        <v>3761</v>
      </c>
      <c r="B4482" s="28"/>
      <c r="C4482" s="28"/>
      <c r="D4482" s="28" t="s">
        <v>1496</v>
      </c>
      <c r="E4482" s="28" t="s">
        <v>3593</v>
      </c>
      <c r="F4482" s="28">
        <v>0</v>
      </c>
      <c r="G4482" s="28">
        <v>0</v>
      </c>
      <c r="H4482" s="2"/>
    </row>
    <row r="4483" spans="1:8" ht="30" x14ac:dyDescent="0.25">
      <c r="A4483" s="33" t="s">
        <v>3761</v>
      </c>
      <c r="B4483" s="28"/>
      <c r="C4483" s="28"/>
      <c r="D4483" s="28" t="s">
        <v>1498</v>
      </c>
      <c r="E4483" s="28" t="s">
        <v>3594</v>
      </c>
      <c r="F4483" s="28">
        <v>0</v>
      </c>
      <c r="G4483" s="28">
        <v>0</v>
      </c>
      <c r="H4483" s="2"/>
    </row>
    <row r="4484" spans="1:8" ht="30" x14ac:dyDescent="0.25">
      <c r="A4484" s="33" t="s">
        <v>3761</v>
      </c>
      <c r="B4484" s="28"/>
      <c r="C4484" s="28"/>
      <c r="D4484" s="28" t="s">
        <v>1500</v>
      </c>
      <c r="E4484" s="28" t="s">
        <v>3595</v>
      </c>
      <c r="F4484" s="28">
        <v>0</v>
      </c>
      <c r="G4484" s="28">
        <v>0</v>
      </c>
      <c r="H4484" s="2"/>
    </row>
    <row r="4485" spans="1:8" ht="30" x14ac:dyDescent="0.25">
      <c r="A4485" s="33" t="s">
        <v>3761</v>
      </c>
      <c r="B4485" s="28"/>
      <c r="C4485" s="28"/>
      <c r="D4485" s="28" t="s">
        <v>1502</v>
      </c>
      <c r="E4485" s="28" t="s">
        <v>3596</v>
      </c>
      <c r="F4485" s="28">
        <v>0</v>
      </c>
      <c r="G4485" s="28">
        <v>0</v>
      </c>
      <c r="H4485" s="2"/>
    </row>
    <row r="4486" spans="1:8" ht="30" x14ac:dyDescent="0.25">
      <c r="A4486" s="33" t="s">
        <v>3761</v>
      </c>
      <c r="B4486" s="28"/>
      <c r="C4486" s="28"/>
      <c r="D4486" s="28" t="s">
        <v>1504</v>
      </c>
      <c r="E4486" s="28" t="s">
        <v>3597</v>
      </c>
      <c r="F4486" s="28">
        <v>0</v>
      </c>
      <c r="G4486" s="28">
        <v>0</v>
      </c>
      <c r="H4486" s="2"/>
    </row>
    <row r="4487" spans="1:8" ht="30" x14ac:dyDescent="0.25">
      <c r="A4487" s="33" t="s">
        <v>3761</v>
      </c>
      <c r="B4487" s="28"/>
      <c r="C4487" s="28"/>
      <c r="D4487" s="28" t="s">
        <v>1506</v>
      </c>
      <c r="E4487" s="28" t="s">
        <v>3598</v>
      </c>
      <c r="F4487" s="28">
        <v>0</v>
      </c>
      <c r="G4487" s="28">
        <v>0</v>
      </c>
      <c r="H4487" s="2"/>
    </row>
    <row r="4488" spans="1:8" ht="30" x14ac:dyDescent="0.25">
      <c r="A4488" s="33" t="s">
        <v>3761</v>
      </c>
      <c r="B4488" s="28"/>
      <c r="C4488" s="28"/>
      <c r="D4488" s="28" t="s">
        <v>2444</v>
      </c>
      <c r="E4488" s="28" t="s">
        <v>3599</v>
      </c>
      <c r="F4488" s="28">
        <v>0</v>
      </c>
      <c r="G4488" s="28">
        <v>0</v>
      </c>
      <c r="H4488" s="2"/>
    </row>
    <row r="4489" spans="1:8" ht="30" x14ac:dyDescent="0.25">
      <c r="A4489" s="33" t="s">
        <v>3761</v>
      </c>
      <c r="B4489" s="28"/>
      <c r="C4489" s="28"/>
      <c r="D4489" s="28" t="s">
        <v>2446</v>
      </c>
      <c r="E4489" s="28" t="s">
        <v>3600</v>
      </c>
      <c r="F4489" s="28">
        <v>0</v>
      </c>
      <c r="G4489" s="28">
        <v>0</v>
      </c>
      <c r="H4489" s="2"/>
    </row>
    <row r="4490" spans="1:8" ht="30" x14ac:dyDescent="0.25">
      <c r="A4490" s="33" t="s">
        <v>3761</v>
      </c>
      <c r="B4490" s="28"/>
      <c r="C4490" s="28"/>
      <c r="D4490" s="28" t="s">
        <v>1508</v>
      </c>
      <c r="E4490" s="28" t="s">
        <v>3601</v>
      </c>
      <c r="F4490" s="28">
        <v>0</v>
      </c>
      <c r="G4490" s="28">
        <v>0</v>
      </c>
      <c r="H4490" s="2"/>
    </row>
    <row r="4491" spans="1:8" ht="30" x14ac:dyDescent="0.25">
      <c r="A4491" s="33" t="s">
        <v>3761</v>
      </c>
      <c r="B4491" s="28"/>
      <c r="C4491" s="28"/>
      <c r="D4491" s="28" t="s">
        <v>1510</v>
      </c>
      <c r="E4491" s="28" t="s">
        <v>3602</v>
      </c>
      <c r="F4491" s="28">
        <v>0</v>
      </c>
      <c r="G4491" s="28">
        <v>0</v>
      </c>
      <c r="H4491" s="2"/>
    </row>
    <row r="4492" spans="1:8" ht="30" x14ac:dyDescent="0.25">
      <c r="A4492" s="33" t="s">
        <v>3761</v>
      </c>
      <c r="B4492" s="28"/>
      <c r="C4492" s="28"/>
      <c r="D4492" s="28" t="s">
        <v>1512</v>
      </c>
      <c r="E4492" s="28" t="s">
        <v>3603</v>
      </c>
      <c r="F4492" s="28">
        <v>0</v>
      </c>
      <c r="G4492" s="28">
        <v>0</v>
      </c>
      <c r="H4492" s="2"/>
    </row>
    <row r="4493" spans="1:8" ht="30" x14ac:dyDescent="0.25">
      <c r="A4493" s="33" t="s">
        <v>3761</v>
      </c>
      <c r="B4493" s="28"/>
      <c r="C4493" s="28"/>
      <c r="D4493" s="28" t="s">
        <v>1514</v>
      </c>
      <c r="E4493" s="28" t="s">
        <v>3604</v>
      </c>
      <c r="F4493" s="28">
        <v>0</v>
      </c>
      <c r="G4493" s="28">
        <v>0</v>
      </c>
      <c r="H4493" s="2"/>
    </row>
    <row r="4494" spans="1:8" ht="30" x14ac:dyDescent="0.25">
      <c r="A4494" s="33" t="s">
        <v>3761</v>
      </c>
      <c r="B4494" s="28"/>
      <c r="C4494" s="28"/>
      <c r="D4494" s="28" t="s">
        <v>1516</v>
      </c>
      <c r="E4494" s="28" t="s">
        <v>3605</v>
      </c>
      <c r="F4494" s="28">
        <v>0</v>
      </c>
      <c r="G4494" s="28">
        <v>0</v>
      </c>
      <c r="H4494" s="2"/>
    </row>
    <row r="4495" spans="1:8" ht="30" x14ac:dyDescent="0.25">
      <c r="A4495" s="33" t="s">
        <v>3761</v>
      </c>
      <c r="B4495" s="28"/>
      <c r="C4495" s="28"/>
      <c r="D4495" s="28" t="s">
        <v>2042</v>
      </c>
      <c r="E4495" s="28" t="s">
        <v>3606</v>
      </c>
      <c r="F4495" s="28">
        <v>0</v>
      </c>
      <c r="G4495" s="28">
        <v>0</v>
      </c>
      <c r="H4495" s="2"/>
    </row>
    <row r="4496" spans="1:8" ht="30" x14ac:dyDescent="0.25">
      <c r="A4496" s="33" t="s">
        <v>3761</v>
      </c>
      <c r="B4496" s="28"/>
      <c r="C4496" s="28"/>
      <c r="D4496" s="28" t="s">
        <v>1518</v>
      </c>
      <c r="E4496" s="28" t="s">
        <v>3607</v>
      </c>
      <c r="F4496" s="28">
        <v>0</v>
      </c>
      <c r="G4496" s="28">
        <v>0</v>
      </c>
      <c r="H4496" s="2"/>
    </row>
    <row r="4497" spans="1:8" ht="30" x14ac:dyDescent="0.25">
      <c r="A4497" s="33" t="s">
        <v>3761</v>
      </c>
      <c r="B4497" s="28"/>
      <c r="C4497" s="28"/>
      <c r="D4497" s="28" t="s">
        <v>1520</v>
      </c>
      <c r="E4497" s="28" t="s">
        <v>3608</v>
      </c>
      <c r="F4497" s="28">
        <v>0</v>
      </c>
      <c r="G4497" s="28">
        <v>0</v>
      </c>
      <c r="H4497" s="2"/>
    </row>
    <row r="4498" spans="1:8" ht="30" x14ac:dyDescent="0.25">
      <c r="A4498" s="33" t="s">
        <v>3761</v>
      </c>
      <c r="B4498" s="28"/>
      <c r="C4498" s="28"/>
      <c r="D4498" s="28" t="s">
        <v>1522</v>
      </c>
      <c r="E4498" s="28" t="s">
        <v>3609</v>
      </c>
      <c r="F4498" s="28">
        <v>0</v>
      </c>
      <c r="G4498" s="28">
        <v>0</v>
      </c>
      <c r="H4498" s="2"/>
    </row>
    <row r="4499" spans="1:8" ht="30" x14ac:dyDescent="0.25">
      <c r="A4499" s="33" t="s">
        <v>3761</v>
      </c>
      <c r="B4499" s="28"/>
      <c r="C4499" s="28"/>
      <c r="D4499" s="28" t="s">
        <v>1524</v>
      </c>
      <c r="E4499" s="28" t="s">
        <v>3610</v>
      </c>
      <c r="F4499" s="28">
        <v>0</v>
      </c>
      <c r="G4499" s="28">
        <v>0</v>
      </c>
      <c r="H4499" s="2"/>
    </row>
    <row r="4500" spans="1:8" ht="30" x14ac:dyDescent="0.25">
      <c r="A4500" s="33" t="s">
        <v>3761</v>
      </c>
      <c r="B4500" s="28"/>
      <c r="C4500" s="28"/>
      <c r="D4500" s="28" t="s">
        <v>1526</v>
      </c>
      <c r="E4500" s="28" t="s">
        <v>3611</v>
      </c>
      <c r="F4500" s="28">
        <v>0</v>
      </c>
      <c r="G4500" s="28">
        <v>0</v>
      </c>
      <c r="H4500" s="2"/>
    </row>
    <row r="4501" spans="1:8" ht="30" x14ac:dyDescent="0.25">
      <c r="A4501" s="33" t="s">
        <v>3761</v>
      </c>
      <c r="B4501" s="28"/>
      <c r="C4501" s="28"/>
      <c r="D4501" s="28" t="s">
        <v>1528</v>
      </c>
      <c r="E4501" s="28" t="s">
        <v>3612</v>
      </c>
      <c r="F4501" s="28">
        <v>0</v>
      </c>
      <c r="G4501" s="28">
        <v>0</v>
      </c>
      <c r="H4501" s="2"/>
    </row>
    <row r="4502" spans="1:8" ht="30" x14ac:dyDescent="0.25">
      <c r="A4502" s="33" t="s">
        <v>3761</v>
      </c>
      <c r="B4502" s="28"/>
      <c r="C4502" s="28"/>
      <c r="D4502" s="28" t="s">
        <v>1530</v>
      </c>
      <c r="E4502" s="28" t="s">
        <v>3613</v>
      </c>
      <c r="F4502" s="28">
        <v>0</v>
      </c>
      <c r="G4502" s="28">
        <v>0</v>
      </c>
      <c r="H4502" s="2"/>
    </row>
    <row r="4503" spans="1:8" ht="30" x14ac:dyDescent="0.25">
      <c r="A4503" s="33" t="s">
        <v>3761</v>
      </c>
      <c r="B4503" s="28"/>
      <c r="C4503" s="28"/>
      <c r="D4503" s="28" t="s">
        <v>2448</v>
      </c>
      <c r="E4503" s="28" t="s">
        <v>3614</v>
      </c>
      <c r="F4503" s="28">
        <v>0</v>
      </c>
      <c r="G4503" s="28">
        <v>0</v>
      </c>
      <c r="H4503" s="2"/>
    </row>
    <row r="4504" spans="1:8" ht="30" x14ac:dyDescent="0.25">
      <c r="A4504" s="33" t="s">
        <v>3761</v>
      </c>
      <c r="B4504" s="28"/>
      <c r="C4504" s="28"/>
      <c r="D4504" s="28" t="s">
        <v>1532</v>
      </c>
      <c r="E4504" s="28" t="s">
        <v>3615</v>
      </c>
      <c r="F4504" s="28">
        <v>0</v>
      </c>
      <c r="G4504" s="28">
        <v>0</v>
      </c>
      <c r="H4504" s="2"/>
    </row>
    <row r="4505" spans="1:8" ht="30" x14ac:dyDescent="0.25">
      <c r="A4505" s="33" t="s">
        <v>3761</v>
      </c>
      <c r="B4505" s="28"/>
      <c r="C4505" s="28"/>
      <c r="D4505" s="28" t="s">
        <v>1534</v>
      </c>
      <c r="E4505" s="28" t="s">
        <v>3616</v>
      </c>
      <c r="F4505" s="28">
        <v>0</v>
      </c>
      <c r="G4505" s="28">
        <v>0</v>
      </c>
      <c r="H4505" s="2"/>
    </row>
    <row r="4506" spans="1:8" ht="30" x14ac:dyDescent="0.25">
      <c r="A4506" s="33" t="s">
        <v>3761</v>
      </c>
      <c r="B4506" s="28"/>
      <c r="C4506" s="28"/>
      <c r="D4506" s="28" t="s">
        <v>1536</v>
      </c>
      <c r="E4506" s="28" t="s">
        <v>3617</v>
      </c>
      <c r="F4506" s="28">
        <v>0</v>
      </c>
      <c r="G4506" s="28">
        <v>0</v>
      </c>
      <c r="H4506" s="2"/>
    </row>
    <row r="4507" spans="1:8" ht="30" x14ac:dyDescent="0.25">
      <c r="A4507" s="33" t="s">
        <v>3761</v>
      </c>
      <c r="B4507" s="28"/>
      <c r="C4507" s="28"/>
      <c r="D4507" s="28" t="s">
        <v>2450</v>
      </c>
      <c r="E4507" s="28" t="s">
        <v>3618</v>
      </c>
      <c r="F4507" s="28">
        <v>0</v>
      </c>
      <c r="G4507" s="28">
        <v>0</v>
      </c>
      <c r="H4507" s="2"/>
    </row>
    <row r="4508" spans="1:8" ht="30" x14ac:dyDescent="0.25">
      <c r="A4508" s="33" t="s">
        <v>3761</v>
      </c>
      <c r="B4508" s="28"/>
      <c r="C4508" s="28"/>
      <c r="D4508" s="28" t="s">
        <v>1538</v>
      </c>
      <c r="E4508" s="28" t="s">
        <v>3619</v>
      </c>
      <c r="F4508" s="28">
        <v>0</v>
      </c>
      <c r="G4508" s="28">
        <v>0</v>
      </c>
      <c r="H4508" s="2"/>
    </row>
    <row r="4509" spans="1:8" ht="30" x14ac:dyDescent="0.25">
      <c r="A4509" s="33" t="s">
        <v>3761</v>
      </c>
      <c r="B4509" s="28"/>
      <c r="C4509" s="28"/>
      <c r="D4509" s="28" t="s">
        <v>1540</v>
      </c>
      <c r="E4509" s="28" t="s">
        <v>3620</v>
      </c>
      <c r="F4509" s="28">
        <v>0</v>
      </c>
      <c r="G4509" s="28">
        <v>0</v>
      </c>
      <c r="H4509" s="2"/>
    </row>
    <row r="4510" spans="1:8" ht="30" x14ac:dyDescent="0.25">
      <c r="A4510" s="33" t="s">
        <v>3761</v>
      </c>
      <c r="B4510" s="28"/>
      <c r="C4510" s="28"/>
      <c r="D4510" s="28" t="s">
        <v>2452</v>
      </c>
      <c r="E4510" s="28" t="s">
        <v>3621</v>
      </c>
      <c r="F4510" s="28">
        <v>0</v>
      </c>
      <c r="G4510" s="28">
        <v>0</v>
      </c>
      <c r="H4510" s="2"/>
    </row>
    <row r="4511" spans="1:8" ht="30" x14ac:dyDescent="0.25">
      <c r="A4511" s="33" t="s">
        <v>3761</v>
      </c>
      <c r="B4511" s="28"/>
      <c r="C4511" s="28"/>
      <c r="D4511" s="28" t="s">
        <v>1925</v>
      </c>
      <c r="E4511" s="28" t="s">
        <v>3622</v>
      </c>
      <c r="F4511" s="28">
        <v>0</v>
      </c>
      <c r="G4511" s="28">
        <v>0</v>
      </c>
      <c r="H4511" s="2"/>
    </row>
    <row r="4512" spans="1:8" ht="30" x14ac:dyDescent="0.25">
      <c r="A4512" s="33" t="s">
        <v>3761</v>
      </c>
      <c r="B4512" s="28"/>
      <c r="C4512" s="28"/>
      <c r="D4512" s="28" t="s">
        <v>1542</v>
      </c>
      <c r="E4512" s="28" t="s">
        <v>3623</v>
      </c>
      <c r="F4512" s="28">
        <v>0</v>
      </c>
      <c r="G4512" s="28">
        <v>0</v>
      </c>
      <c r="H4512" s="2"/>
    </row>
    <row r="4513" spans="1:8" ht="30" x14ac:dyDescent="0.25">
      <c r="A4513" s="33" t="s">
        <v>3761</v>
      </c>
      <c r="B4513" s="28"/>
      <c r="C4513" s="28"/>
      <c r="D4513" s="28" t="s">
        <v>1544</v>
      </c>
      <c r="E4513" s="28" t="s">
        <v>3624</v>
      </c>
      <c r="F4513" s="28">
        <v>0</v>
      </c>
      <c r="G4513" s="28">
        <v>0</v>
      </c>
      <c r="H4513" s="2"/>
    </row>
    <row r="4514" spans="1:8" ht="30" x14ac:dyDescent="0.25">
      <c r="A4514" s="33" t="s">
        <v>3761</v>
      </c>
      <c r="B4514" s="28"/>
      <c r="C4514" s="28"/>
      <c r="D4514" s="28" t="s">
        <v>2454</v>
      </c>
      <c r="E4514" s="28" t="s">
        <v>3625</v>
      </c>
      <c r="F4514" s="28">
        <v>0</v>
      </c>
      <c r="G4514" s="28">
        <v>0</v>
      </c>
      <c r="H4514" s="2"/>
    </row>
    <row r="4515" spans="1:8" ht="30" x14ac:dyDescent="0.25">
      <c r="A4515" s="33" t="s">
        <v>3761</v>
      </c>
      <c r="B4515" s="28"/>
      <c r="C4515" s="28"/>
      <c r="D4515" s="28" t="s">
        <v>1546</v>
      </c>
      <c r="E4515" s="28" t="s">
        <v>2765</v>
      </c>
      <c r="F4515" s="28">
        <v>0</v>
      </c>
      <c r="G4515" s="28">
        <v>0</v>
      </c>
      <c r="H4515" s="2"/>
    </row>
    <row r="4516" spans="1:8" ht="30" x14ac:dyDescent="0.25">
      <c r="A4516" s="33" t="s">
        <v>3761</v>
      </c>
      <c r="B4516" s="28"/>
      <c r="C4516" s="28"/>
      <c r="D4516" s="28" t="s">
        <v>1548</v>
      </c>
      <c r="E4516" s="28" t="s">
        <v>3626</v>
      </c>
      <c r="F4516" s="28">
        <v>0</v>
      </c>
      <c r="G4516" s="28">
        <v>0</v>
      </c>
      <c r="H4516" s="2"/>
    </row>
    <row r="4517" spans="1:8" ht="30" x14ac:dyDescent="0.25">
      <c r="A4517" s="33" t="s">
        <v>3761</v>
      </c>
      <c r="B4517" s="28"/>
      <c r="C4517" s="28"/>
      <c r="D4517" s="28" t="s">
        <v>1550</v>
      </c>
      <c r="E4517" s="28" t="s">
        <v>3061</v>
      </c>
      <c r="F4517" s="28">
        <v>0</v>
      </c>
      <c r="G4517" s="28">
        <v>0</v>
      </c>
      <c r="H4517" s="2"/>
    </row>
    <row r="4518" spans="1:8" ht="30" x14ac:dyDescent="0.25">
      <c r="A4518" s="33" t="s">
        <v>3761</v>
      </c>
      <c r="B4518" s="28"/>
      <c r="C4518" s="28"/>
      <c r="D4518" s="28" t="s">
        <v>1552</v>
      </c>
      <c r="E4518" s="28" t="s">
        <v>3627</v>
      </c>
      <c r="F4518" s="28">
        <v>0</v>
      </c>
      <c r="G4518" s="28">
        <v>0</v>
      </c>
      <c r="H4518" s="2"/>
    </row>
    <row r="4519" spans="1:8" ht="30" x14ac:dyDescent="0.25">
      <c r="A4519" s="33" t="s">
        <v>3761</v>
      </c>
      <c r="B4519" s="28"/>
      <c r="C4519" s="28"/>
      <c r="D4519" s="28" t="s">
        <v>1554</v>
      </c>
      <c r="E4519" s="28" t="s">
        <v>3628</v>
      </c>
      <c r="F4519" s="28">
        <v>0</v>
      </c>
      <c r="G4519" s="28">
        <v>0</v>
      </c>
      <c r="H4519" s="2"/>
    </row>
    <row r="4520" spans="1:8" ht="30" x14ac:dyDescent="0.25">
      <c r="A4520" s="33" t="s">
        <v>3761</v>
      </c>
      <c r="B4520" s="28"/>
      <c r="C4520" s="28"/>
      <c r="D4520" s="28" t="s">
        <v>2044</v>
      </c>
      <c r="E4520" s="28" t="s">
        <v>3629</v>
      </c>
      <c r="F4520" s="28">
        <v>0</v>
      </c>
      <c r="G4520" s="28">
        <v>0</v>
      </c>
      <c r="H4520" s="2"/>
    </row>
    <row r="4521" spans="1:8" ht="30" x14ac:dyDescent="0.25">
      <c r="A4521" s="33" t="s">
        <v>3761</v>
      </c>
      <c r="B4521" s="28"/>
      <c r="C4521" s="28"/>
      <c r="D4521" s="28" t="s">
        <v>1838</v>
      </c>
      <c r="E4521" s="28" t="s">
        <v>3630</v>
      </c>
      <c r="F4521" s="28">
        <v>0</v>
      </c>
      <c r="G4521" s="28">
        <v>0</v>
      </c>
      <c r="H4521" s="2"/>
    </row>
    <row r="4522" spans="1:8" ht="30" x14ac:dyDescent="0.25">
      <c r="A4522" s="33" t="s">
        <v>3761</v>
      </c>
      <c r="B4522" s="28"/>
      <c r="C4522" s="28"/>
      <c r="D4522" s="28" t="s">
        <v>75</v>
      </c>
      <c r="E4522" s="28" t="s">
        <v>3631</v>
      </c>
      <c r="F4522" s="28">
        <v>0</v>
      </c>
      <c r="G4522" s="28">
        <v>0</v>
      </c>
      <c r="H4522" s="2"/>
    </row>
    <row r="4523" spans="1:8" ht="30" x14ac:dyDescent="0.25">
      <c r="A4523" s="33" t="s">
        <v>3761</v>
      </c>
      <c r="B4523" s="28"/>
      <c r="C4523" s="28"/>
      <c r="D4523" s="28" t="s">
        <v>1557</v>
      </c>
      <c r="E4523" s="28" t="s">
        <v>3632</v>
      </c>
      <c r="F4523" s="28">
        <v>0</v>
      </c>
      <c r="G4523" s="28">
        <v>0</v>
      </c>
      <c r="H4523" s="2"/>
    </row>
    <row r="4524" spans="1:8" ht="30" x14ac:dyDescent="0.25">
      <c r="A4524" s="33" t="s">
        <v>3761</v>
      </c>
      <c r="B4524" s="28"/>
      <c r="C4524" s="28"/>
      <c r="D4524" s="28" t="s">
        <v>2046</v>
      </c>
      <c r="E4524" s="28" t="s">
        <v>3633</v>
      </c>
      <c r="F4524" s="28">
        <v>0</v>
      </c>
      <c r="G4524" s="28">
        <v>0</v>
      </c>
      <c r="H4524" s="2"/>
    </row>
    <row r="4525" spans="1:8" ht="30" x14ac:dyDescent="0.25">
      <c r="A4525" s="33" t="s">
        <v>3761</v>
      </c>
      <c r="B4525" s="28"/>
      <c r="C4525" s="28"/>
      <c r="D4525" s="28" t="s">
        <v>1769</v>
      </c>
      <c r="E4525" s="28" t="s">
        <v>3634</v>
      </c>
      <c r="F4525" s="28">
        <v>0</v>
      </c>
      <c r="G4525" s="28">
        <v>0</v>
      </c>
      <c r="H4525" s="2"/>
    </row>
    <row r="4526" spans="1:8" ht="30" x14ac:dyDescent="0.25">
      <c r="A4526" s="33" t="s">
        <v>3761</v>
      </c>
      <c r="B4526" s="28"/>
      <c r="C4526" s="28"/>
      <c r="D4526" s="28" t="s">
        <v>1559</v>
      </c>
      <c r="E4526" s="28" t="s">
        <v>3635</v>
      </c>
      <c r="F4526" s="28">
        <v>0</v>
      </c>
      <c r="G4526" s="28">
        <v>0</v>
      </c>
      <c r="H4526" s="2"/>
    </row>
    <row r="4527" spans="1:8" ht="30" x14ac:dyDescent="0.25">
      <c r="A4527" s="33" t="s">
        <v>3761</v>
      </c>
      <c r="B4527" s="28"/>
      <c r="C4527" s="28"/>
      <c r="D4527" s="28" t="s">
        <v>1927</v>
      </c>
      <c r="E4527" s="28" t="s">
        <v>2685</v>
      </c>
      <c r="F4527" s="28">
        <v>0</v>
      </c>
      <c r="G4527" s="28">
        <v>0</v>
      </c>
      <c r="H4527" s="2"/>
    </row>
    <row r="4528" spans="1:8" ht="30" x14ac:dyDescent="0.25">
      <c r="A4528" s="33" t="s">
        <v>3761</v>
      </c>
      <c r="B4528" s="28"/>
      <c r="C4528" s="28"/>
      <c r="D4528" s="28" t="s">
        <v>1561</v>
      </c>
      <c r="E4528" s="28" t="s">
        <v>2820</v>
      </c>
      <c r="F4528" s="28">
        <v>0</v>
      </c>
      <c r="G4528" s="28">
        <v>0</v>
      </c>
      <c r="H4528" s="2"/>
    </row>
    <row r="4529" spans="1:8" ht="30" x14ac:dyDescent="0.25">
      <c r="A4529" s="33" t="s">
        <v>3761</v>
      </c>
      <c r="B4529" s="28"/>
      <c r="C4529" s="28"/>
      <c r="D4529" s="28" t="s">
        <v>1563</v>
      </c>
      <c r="E4529" s="28" t="s">
        <v>3636</v>
      </c>
      <c r="F4529" s="28">
        <v>0</v>
      </c>
      <c r="G4529" s="28">
        <v>0</v>
      </c>
      <c r="H4529" s="2"/>
    </row>
    <row r="4530" spans="1:8" ht="30" x14ac:dyDescent="0.25">
      <c r="A4530" s="33" t="s">
        <v>3761</v>
      </c>
      <c r="B4530" s="28"/>
      <c r="C4530" s="28"/>
      <c r="D4530" s="28" t="s">
        <v>1565</v>
      </c>
      <c r="E4530" s="28" t="s">
        <v>3637</v>
      </c>
      <c r="F4530" s="28">
        <v>0</v>
      </c>
      <c r="G4530" s="28">
        <v>0</v>
      </c>
      <c r="H4530" s="2"/>
    </row>
    <row r="4531" spans="1:8" ht="30" x14ac:dyDescent="0.25">
      <c r="A4531" s="33" t="s">
        <v>3761</v>
      </c>
      <c r="B4531" s="28"/>
      <c r="C4531" s="28"/>
      <c r="D4531" s="28" t="s">
        <v>1567</v>
      </c>
      <c r="E4531" s="28" t="s">
        <v>3638</v>
      </c>
      <c r="F4531" s="28">
        <v>0</v>
      </c>
      <c r="G4531" s="28">
        <v>0</v>
      </c>
      <c r="H4531" s="2"/>
    </row>
    <row r="4532" spans="1:8" ht="30" x14ac:dyDescent="0.25">
      <c r="A4532" s="33" t="s">
        <v>3761</v>
      </c>
      <c r="B4532" s="28"/>
      <c r="C4532" s="28"/>
      <c r="D4532" s="28" t="s">
        <v>1569</v>
      </c>
      <c r="E4532" s="28" t="s">
        <v>3639</v>
      </c>
      <c r="F4532" s="28">
        <v>0</v>
      </c>
      <c r="G4532" s="28">
        <v>0</v>
      </c>
      <c r="H4532" s="2"/>
    </row>
    <row r="4533" spans="1:8" ht="30" x14ac:dyDescent="0.25">
      <c r="A4533" s="33" t="s">
        <v>3761</v>
      </c>
      <c r="B4533" s="28"/>
      <c r="C4533" s="28"/>
      <c r="D4533" s="28" t="s">
        <v>1571</v>
      </c>
      <c r="E4533" s="28" t="s">
        <v>3640</v>
      </c>
      <c r="F4533" s="28">
        <v>0</v>
      </c>
      <c r="G4533" s="28">
        <v>0</v>
      </c>
      <c r="H4533" s="2"/>
    </row>
    <row r="4534" spans="1:8" ht="30" x14ac:dyDescent="0.25">
      <c r="A4534" s="33" t="s">
        <v>3761</v>
      </c>
      <c r="B4534" s="28"/>
      <c r="C4534" s="28"/>
      <c r="D4534" s="28" t="s">
        <v>1573</v>
      </c>
      <c r="E4534" s="28" t="s">
        <v>2800</v>
      </c>
      <c r="F4534" s="28">
        <v>0</v>
      </c>
      <c r="G4534" s="28">
        <v>0</v>
      </c>
      <c r="H4534" s="2"/>
    </row>
    <row r="4535" spans="1:8" ht="30" x14ac:dyDescent="0.25">
      <c r="A4535" s="33" t="s">
        <v>3761</v>
      </c>
      <c r="B4535" s="28"/>
      <c r="C4535" s="28"/>
      <c r="D4535" s="28" t="s">
        <v>1575</v>
      </c>
      <c r="E4535" s="28" t="s">
        <v>3641</v>
      </c>
      <c r="F4535" s="28">
        <v>0</v>
      </c>
      <c r="G4535" s="28">
        <v>0</v>
      </c>
      <c r="H4535" s="2"/>
    </row>
    <row r="4536" spans="1:8" ht="30" x14ac:dyDescent="0.25">
      <c r="A4536" s="33" t="s">
        <v>3761</v>
      </c>
      <c r="B4536" s="28"/>
      <c r="C4536" s="28"/>
      <c r="D4536" s="28" t="s">
        <v>1577</v>
      </c>
      <c r="E4536" s="28" t="s">
        <v>3642</v>
      </c>
      <c r="F4536" s="28">
        <v>0</v>
      </c>
      <c r="G4536" s="28">
        <v>0</v>
      </c>
      <c r="H4536" s="2"/>
    </row>
    <row r="4537" spans="1:8" ht="30" x14ac:dyDescent="0.25">
      <c r="A4537" s="33" t="s">
        <v>3761</v>
      </c>
      <c r="B4537" s="28"/>
      <c r="C4537" s="28"/>
      <c r="D4537" s="28" t="s">
        <v>2049</v>
      </c>
      <c r="E4537" s="28" t="s">
        <v>3643</v>
      </c>
      <c r="F4537" s="28">
        <v>0</v>
      </c>
      <c r="G4537" s="28">
        <v>0</v>
      </c>
      <c r="H4537" s="2"/>
    </row>
    <row r="4538" spans="1:8" ht="30" x14ac:dyDescent="0.25">
      <c r="A4538" s="33" t="s">
        <v>3761</v>
      </c>
      <c r="B4538" s="28"/>
      <c r="C4538" s="28"/>
      <c r="D4538" s="28" t="s">
        <v>2051</v>
      </c>
      <c r="E4538" s="28" t="s">
        <v>3644</v>
      </c>
      <c r="F4538" s="28">
        <v>0</v>
      </c>
      <c r="G4538" s="28">
        <v>0</v>
      </c>
      <c r="H4538" s="2"/>
    </row>
    <row r="4539" spans="1:8" ht="30" x14ac:dyDescent="0.25">
      <c r="A4539" s="33" t="s">
        <v>3761</v>
      </c>
      <c r="B4539" s="28"/>
      <c r="C4539" s="28"/>
      <c r="D4539" s="28" t="s">
        <v>1579</v>
      </c>
      <c r="E4539" s="28" t="s">
        <v>3645</v>
      </c>
      <c r="F4539" s="28">
        <v>0</v>
      </c>
      <c r="G4539" s="28">
        <v>0</v>
      </c>
      <c r="H4539" s="2"/>
    </row>
    <row r="4540" spans="1:8" ht="30" x14ac:dyDescent="0.25">
      <c r="A4540" s="33" t="s">
        <v>3761</v>
      </c>
      <c r="B4540" s="28"/>
      <c r="C4540" s="28"/>
      <c r="D4540" s="28" t="s">
        <v>1581</v>
      </c>
      <c r="E4540" s="28" t="s">
        <v>3646</v>
      </c>
      <c r="F4540" s="28">
        <v>0</v>
      </c>
      <c r="G4540" s="28">
        <v>0</v>
      </c>
      <c r="H4540" s="2"/>
    </row>
    <row r="4541" spans="1:8" ht="30" x14ac:dyDescent="0.25">
      <c r="A4541" s="33" t="s">
        <v>3761</v>
      </c>
      <c r="B4541" s="28"/>
      <c r="C4541" s="28"/>
      <c r="D4541" s="28" t="s">
        <v>1771</v>
      </c>
      <c r="E4541" s="28" t="s">
        <v>3647</v>
      </c>
      <c r="F4541" s="28">
        <v>0</v>
      </c>
      <c r="G4541" s="28">
        <v>0</v>
      </c>
      <c r="H4541" s="2"/>
    </row>
    <row r="4542" spans="1:8" ht="30" x14ac:dyDescent="0.25">
      <c r="A4542" s="33" t="s">
        <v>3761</v>
      </c>
      <c r="B4542" s="28"/>
      <c r="C4542" s="28"/>
      <c r="D4542" s="28" t="s">
        <v>1583</v>
      </c>
      <c r="E4542" s="28" t="s">
        <v>3648</v>
      </c>
      <c r="F4542" s="28">
        <v>0</v>
      </c>
      <c r="G4542" s="28">
        <v>0</v>
      </c>
      <c r="H4542" s="2"/>
    </row>
    <row r="4543" spans="1:8" ht="30" x14ac:dyDescent="0.25">
      <c r="A4543" s="33" t="s">
        <v>3761</v>
      </c>
      <c r="B4543" s="28"/>
      <c r="C4543" s="28"/>
      <c r="D4543" s="28" t="s">
        <v>1585</v>
      </c>
      <c r="E4543" s="28" t="s">
        <v>3649</v>
      </c>
      <c r="F4543" s="28">
        <v>0</v>
      </c>
      <c r="G4543" s="28">
        <v>0</v>
      </c>
      <c r="H4543" s="2"/>
    </row>
    <row r="4544" spans="1:8" ht="30" x14ac:dyDescent="0.25">
      <c r="A4544" s="33" t="s">
        <v>3761</v>
      </c>
      <c r="B4544" s="28"/>
      <c r="C4544" s="28"/>
      <c r="D4544" s="28" t="s">
        <v>1587</v>
      </c>
      <c r="E4544" s="28" t="s">
        <v>3650</v>
      </c>
      <c r="F4544" s="28">
        <v>0</v>
      </c>
      <c r="G4544" s="28">
        <v>0</v>
      </c>
      <c r="H4544" s="2"/>
    </row>
    <row r="4545" spans="1:8" ht="30" x14ac:dyDescent="0.25">
      <c r="A4545" s="33" t="s">
        <v>3761</v>
      </c>
      <c r="B4545" s="28"/>
      <c r="C4545" s="28"/>
      <c r="D4545" s="28" t="s">
        <v>2054</v>
      </c>
      <c r="E4545" s="28" t="s">
        <v>3651</v>
      </c>
      <c r="F4545" s="28">
        <v>0</v>
      </c>
      <c r="G4545" s="28">
        <v>0</v>
      </c>
      <c r="H4545" s="2"/>
    </row>
    <row r="4546" spans="1:8" ht="30" x14ac:dyDescent="0.25">
      <c r="A4546" s="33" t="s">
        <v>3761</v>
      </c>
      <c r="B4546" s="28"/>
      <c r="C4546" s="28"/>
      <c r="D4546" s="28" t="s">
        <v>1589</v>
      </c>
      <c r="E4546" s="28" t="s">
        <v>2736</v>
      </c>
      <c r="F4546" s="28">
        <v>0</v>
      </c>
      <c r="G4546" s="28">
        <v>0</v>
      </c>
      <c r="H4546" s="2"/>
    </row>
    <row r="4547" spans="1:8" ht="30" x14ac:dyDescent="0.25">
      <c r="A4547" s="33" t="s">
        <v>3761</v>
      </c>
      <c r="B4547" s="28"/>
      <c r="C4547" s="28"/>
      <c r="D4547" s="28" t="s">
        <v>1591</v>
      </c>
      <c r="E4547" s="28" t="s">
        <v>2912</v>
      </c>
      <c r="F4547" s="28">
        <v>0</v>
      </c>
      <c r="G4547" s="28">
        <v>0</v>
      </c>
      <c r="H4547" s="2"/>
    </row>
    <row r="4548" spans="1:8" ht="30" x14ac:dyDescent="0.25">
      <c r="A4548" s="33" t="s">
        <v>3761</v>
      </c>
      <c r="B4548" s="28"/>
      <c r="C4548" s="28"/>
      <c r="D4548" s="28" t="s">
        <v>1773</v>
      </c>
      <c r="E4548" s="28" t="s">
        <v>3652</v>
      </c>
      <c r="F4548" s="28">
        <v>0</v>
      </c>
      <c r="G4548" s="28">
        <v>0</v>
      </c>
      <c r="H4548" s="2"/>
    </row>
    <row r="4549" spans="1:8" ht="30" x14ac:dyDescent="0.25">
      <c r="A4549" s="33" t="s">
        <v>3761</v>
      </c>
      <c r="B4549" s="28"/>
      <c r="C4549" s="28"/>
      <c r="D4549" s="28" t="s">
        <v>1593</v>
      </c>
      <c r="E4549" s="28" t="s">
        <v>3653</v>
      </c>
      <c r="F4549" s="28">
        <v>0</v>
      </c>
      <c r="G4549" s="28">
        <v>0</v>
      </c>
      <c r="H4549" s="2"/>
    </row>
    <row r="4550" spans="1:8" ht="30" x14ac:dyDescent="0.25">
      <c r="A4550" s="33" t="s">
        <v>3761</v>
      </c>
      <c r="B4550" s="28"/>
      <c r="C4550" s="28"/>
      <c r="D4550" s="28" t="s">
        <v>1840</v>
      </c>
      <c r="E4550" s="28" t="s">
        <v>3654</v>
      </c>
      <c r="F4550" s="28">
        <v>0</v>
      </c>
      <c r="G4550" s="28">
        <v>0</v>
      </c>
      <c r="H4550" s="2"/>
    </row>
    <row r="4551" spans="1:8" ht="30" x14ac:dyDescent="0.25">
      <c r="A4551" s="33" t="s">
        <v>3761</v>
      </c>
      <c r="B4551" s="28"/>
      <c r="C4551" s="28"/>
      <c r="D4551" s="28" t="s">
        <v>1595</v>
      </c>
      <c r="E4551" s="28" t="s">
        <v>3363</v>
      </c>
      <c r="F4551" s="28">
        <v>0</v>
      </c>
      <c r="G4551" s="28">
        <v>0</v>
      </c>
      <c r="H4551" s="2"/>
    </row>
    <row r="4552" spans="1:8" ht="30" x14ac:dyDescent="0.25">
      <c r="A4552" s="33" t="s">
        <v>3761</v>
      </c>
      <c r="B4552" s="28"/>
      <c r="C4552" s="28"/>
      <c r="D4552" s="28" t="s">
        <v>1775</v>
      </c>
      <c r="E4552" s="28" t="s">
        <v>3655</v>
      </c>
      <c r="F4552" s="28">
        <v>0</v>
      </c>
      <c r="G4552" s="28">
        <v>0</v>
      </c>
      <c r="H4552" s="2"/>
    </row>
    <row r="4553" spans="1:8" ht="30" x14ac:dyDescent="0.25">
      <c r="A4553" s="33" t="s">
        <v>3761</v>
      </c>
      <c r="B4553" s="28"/>
      <c r="C4553" s="28"/>
      <c r="D4553" s="28" t="s">
        <v>1597</v>
      </c>
      <c r="E4553" s="28" t="s">
        <v>3656</v>
      </c>
      <c r="F4553" s="28">
        <v>0</v>
      </c>
      <c r="G4553" s="28">
        <v>0</v>
      </c>
      <c r="H4553" s="2"/>
    </row>
    <row r="4554" spans="1:8" ht="30" x14ac:dyDescent="0.25">
      <c r="A4554" s="33" t="s">
        <v>3761</v>
      </c>
      <c r="B4554" s="28"/>
      <c r="C4554" s="28"/>
      <c r="D4554" s="28" t="s">
        <v>2059</v>
      </c>
      <c r="E4554" s="28" t="s">
        <v>2766</v>
      </c>
      <c r="F4554" s="28">
        <v>0</v>
      </c>
      <c r="G4554" s="28">
        <v>0</v>
      </c>
      <c r="H4554" s="2"/>
    </row>
    <row r="4555" spans="1:8" ht="30" x14ac:dyDescent="0.25">
      <c r="A4555" s="33" t="s">
        <v>3761</v>
      </c>
      <c r="B4555" s="28"/>
      <c r="C4555" s="28"/>
      <c r="D4555" s="28" t="s">
        <v>1599</v>
      </c>
      <c r="E4555" s="28" t="s">
        <v>3657</v>
      </c>
      <c r="F4555" s="28">
        <v>0</v>
      </c>
      <c r="G4555" s="28">
        <v>0</v>
      </c>
      <c r="H4555" s="2"/>
    </row>
    <row r="4556" spans="1:8" ht="30" x14ac:dyDescent="0.25">
      <c r="A4556" s="33" t="s">
        <v>3761</v>
      </c>
      <c r="B4556" s="28"/>
      <c r="C4556" s="28"/>
      <c r="D4556" s="28" t="s">
        <v>2061</v>
      </c>
      <c r="E4556" s="28" t="s">
        <v>3658</v>
      </c>
      <c r="F4556" s="28">
        <v>0</v>
      </c>
      <c r="G4556" s="28">
        <v>0</v>
      </c>
      <c r="H4556" s="2"/>
    </row>
    <row r="4557" spans="1:8" ht="30" x14ac:dyDescent="0.25">
      <c r="A4557" s="33" t="s">
        <v>3761</v>
      </c>
      <c r="B4557" s="28"/>
      <c r="C4557" s="28"/>
      <c r="D4557" s="28" t="s">
        <v>1601</v>
      </c>
      <c r="E4557" s="28" t="s">
        <v>3659</v>
      </c>
      <c r="F4557" s="28">
        <v>0</v>
      </c>
      <c r="G4557" s="28">
        <v>0</v>
      </c>
      <c r="H4557" s="2"/>
    </row>
    <row r="4558" spans="1:8" ht="30" x14ac:dyDescent="0.25">
      <c r="A4558" s="33" t="s">
        <v>3761</v>
      </c>
      <c r="B4558" s="28"/>
      <c r="C4558" s="28"/>
      <c r="D4558" s="28" t="s">
        <v>1603</v>
      </c>
      <c r="E4558" s="28" t="s">
        <v>3660</v>
      </c>
      <c r="F4558" s="28">
        <v>0</v>
      </c>
      <c r="G4558" s="28">
        <v>0</v>
      </c>
      <c r="H4558" s="2"/>
    </row>
    <row r="4559" spans="1:8" ht="30" x14ac:dyDescent="0.25">
      <c r="A4559" s="33" t="s">
        <v>3761</v>
      </c>
      <c r="B4559" s="28"/>
      <c r="C4559" s="28"/>
      <c r="D4559" s="28" t="s">
        <v>2063</v>
      </c>
      <c r="E4559" s="28" t="s">
        <v>3661</v>
      </c>
      <c r="F4559" s="28">
        <v>0</v>
      </c>
      <c r="G4559" s="28">
        <v>0</v>
      </c>
      <c r="H4559" s="2"/>
    </row>
    <row r="4560" spans="1:8" ht="30" x14ac:dyDescent="0.25">
      <c r="A4560" s="33" t="s">
        <v>3761</v>
      </c>
      <c r="B4560" s="28"/>
      <c r="C4560" s="28"/>
      <c r="D4560" s="28" t="s">
        <v>2065</v>
      </c>
      <c r="E4560" s="28" t="s">
        <v>3662</v>
      </c>
      <c r="F4560" s="28">
        <v>0</v>
      </c>
      <c r="G4560" s="28">
        <v>0</v>
      </c>
      <c r="H4560" s="2"/>
    </row>
    <row r="4561" spans="1:8" ht="30" x14ac:dyDescent="0.25">
      <c r="A4561" s="33" t="s">
        <v>3761</v>
      </c>
      <c r="B4561" s="28"/>
      <c r="C4561" s="28"/>
      <c r="D4561" s="28" t="s">
        <v>1605</v>
      </c>
      <c r="E4561" s="28" t="s">
        <v>3663</v>
      </c>
      <c r="F4561" s="28">
        <v>0</v>
      </c>
      <c r="G4561" s="28">
        <v>0</v>
      </c>
      <c r="H4561" s="2"/>
    </row>
    <row r="4562" spans="1:8" ht="30" x14ac:dyDescent="0.25">
      <c r="A4562" s="33" t="s">
        <v>3761</v>
      </c>
      <c r="B4562" s="28"/>
      <c r="C4562" s="28"/>
      <c r="D4562" s="28" t="s">
        <v>1607</v>
      </c>
      <c r="E4562" s="28" t="s">
        <v>3664</v>
      </c>
      <c r="F4562" s="28">
        <v>0</v>
      </c>
      <c r="G4562" s="28">
        <v>0</v>
      </c>
      <c r="H4562" s="2"/>
    </row>
    <row r="4563" spans="1:8" ht="30" x14ac:dyDescent="0.25">
      <c r="A4563" s="33" t="s">
        <v>3761</v>
      </c>
      <c r="B4563" s="28"/>
      <c r="C4563" s="28"/>
      <c r="D4563" s="28" t="s">
        <v>1609</v>
      </c>
      <c r="E4563" s="28" t="s">
        <v>3665</v>
      </c>
      <c r="F4563" s="28">
        <v>0</v>
      </c>
      <c r="G4563" s="28">
        <v>0</v>
      </c>
      <c r="H4563" s="2"/>
    </row>
    <row r="4564" spans="1:8" ht="30" x14ac:dyDescent="0.25">
      <c r="A4564" s="33" t="s">
        <v>3761</v>
      </c>
      <c r="B4564" s="28"/>
      <c r="C4564" s="28"/>
      <c r="D4564" s="28" t="s">
        <v>1611</v>
      </c>
      <c r="E4564" s="28" t="s">
        <v>3666</v>
      </c>
      <c r="F4564" s="28">
        <v>0</v>
      </c>
      <c r="G4564" s="28">
        <v>0</v>
      </c>
      <c r="H4564" s="2"/>
    </row>
    <row r="4565" spans="1:8" ht="30" x14ac:dyDescent="0.25">
      <c r="A4565" s="33" t="s">
        <v>3761</v>
      </c>
      <c r="B4565" s="28"/>
      <c r="C4565" s="28"/>
      <c r="D4565" s="28" t="s">
        <v>77</v>
      </c>
      <c r="E4565" s="28" t="s">
        <v>3667</v>
      </c>
      <c r="F4565" s="28">
        <v>0</v>
      </c>
      <c r="G4565" s="28">
        <v>0</v>
      </c>
      <c r="H4565" s="2"/>
    </row>
    <row r="4566" spans="1:8" ht="30" x14ac:dyDescent="0.25">
      <c r="A4566" s="33" t="s">
        <v>3761</v>
      </c>
      <c r="B4566" s="28"/>
      <c r="C4566" s="28"/>
      <c r="D4566" s="28" t="s">
        <v>1614</v>
      </c>
      <c r="E4566" s="28" t="s">
        <v>3667</v>
      </c>
      <c r="F4566" s="28">
        <v>0</v>
      </c>
      <c r="G4566" s="28">
        <v>0</v>
      </c>
      <c r="H4566" s="2"/>
    </row>
    <row r="4567" spans="1:8" ht="30" x14ac:dyDescent="0.25">
      <c r="A4567" s="33" t="s">
        <v>3761</v>
      </c>
      <c r="B4567" s="28"/>
      <c r="C4567" s="28"/>
      <c r="D4567" s="28" t="s">
        <v>1616</v>
      </c>
      <c r="E4567" s="28" t="s">
        <v>3668</v>
      </c>
      <c r="F4567" s="28">
        <v>0</v>
      </c>
      <c r="G4567" s="28">
        <v>0</v>
      </c>
      <c r="H4567" s="2"/>
    </row>
    <row r="4568" spans="1:8" ht="30" x14ac:dyDescent="0.25">
      <c r="A4568" s="33" t="s">
        <v>3761</v>
      </c>
      <c r="B4568" s="28"/>
      <c r="C4568" s="28"/>
      <c r="D4568" s="28" t="s">
        <v>2457</v>
      </c>
      <c r="E4568" s="28" t="s">
        <v>3669</v>
      </c>
      <c r="F4568" s="28">
        <v>0</v>
      </c>
      <c r="G4568" s="28">
        <v>0</v>
      </c>
      <c r="H4568" s="2"/>
    </row>
    <row r="4569" spans="1:8" ht="30" x14ac:dyDescent="0.25">
      <c r="A4569" s="33" t="s">
        <v>3761</v>
      </c>
      <c r="B4569" s="28"/>
      <c r="C4569" s="28"/>
      <c r="D4569" s="28" t="s">
        <v>2459</v>
      </c>
      <c r="E4569" s="28" t="s">
        <v>3670</v>
      </c>
      <c r="F4569" s="28">
        <v>0</v>
      </c>
      <c r="G4569" s="28">
        <v>0</v>
      </c>
      <c r="H4569" s="2"/>
    </row>
    <row r="4570" spans="1:8" ht="30" x14ac:dyDescent="0.25">
      <c r="A4570" s="33" t="s">
        <v>3761</v>
      </c>
      <c r="B4570" s="28"/>
      <c r="C4570" s="28"/>
      <c r="D4570" s="28" t="s">
        <v>2461</v>
      </c>
      <c r="E4570" s="28" t="s">
        <v>3671</v>
      </c>
      <c r="F4570" s="28">
        <v>0</v>
      </c>
      <c r="G4570" s="28">
        <v>0</v>
      </c>
      <c r="H4570" s="2"/>
    </row>
    <row r="4571" spans="1:8" ht="30" x14ac:dyDescent="0.25">
      <c r="A4571" s="33" t="s">
        <v>3761</v>
      </c>
      <c r="B4571" s="28"/>
      <c r="C4571" s="28"/>
      <c r="D4571" s="28" t="s">
        <v>1618</v>
      </c>
      <c r="E4571" s="28" t="s">
        <v>3672</v>
      </c>
      <c r="F4571" s="28">
        <v>0</v>
      </c>
      <c r="G4571" s="28">
        <v>0</v>
      </c>
      <c r="H4571" s="2"/>
    </row>
    <row r="4572" spans="1:8" ht="30" x14ac:dyDescent="0.25">
      <c r="A4572" s="33" t="s">
        <v>3761</v>
      </c>
      <c r="B4572" s="28"/>
      <c r="C4572" s="28"/>
      <c r="D4572" s="28" t="s">
        <v>1620</v>
      </c>
      <c r="E4572" s="28" t="s">
        <v>3673</v>
      </c>
      <c r="F4572" s="28">
        <v>0</v>
      </c>
      <c r="G4572" s="28">
        <v>0</v>
      </c>
      <c r="H4572" s="2"/>
    </row>
    <row r="4573" spans="1:8" ht="30" x14ac:dyDescent="0.25">
      <c r="A4573" s="33" t="s">
        <v>3761</v>
      </c>
      <c r="B4573" s="28"/>
      <c r="C4573" s="28"/>
      <c r="D4573" s="28" t="s">
        <v>79</v>
      </c>
      <c r="E4573" s="28" t="s">
        <v>3674</v>
      </c>
      <c r="F4573" s="28">
        <v>0</v>
      </c>
      <c r="G4573" s="28">
        <v>0</v>
      </c>
      <c r="H4573" s="2"/>
    </row>
    <row r="4574" spans="1:8" ht="30" x14ac:dyDescent="0.25">
      <c r="A4574" s="33" t="s">
        <v>3761</v>
      </c>
      <c r="B4574" s="28"/>
      <c r="C4574" s="28"/>
      <c r="D4574" s="28" t="s">
        <v>1623</v>
      </c>
      <c r="E4574" s="28" t="s">
        <v>3675</v>
      </c>
      <c r="F4574" s="28">
        <v>0</v>
      </c>
      <c r="G4574" s="28">
        <v>0</v>
      </c>
      <c r="H4574" s="2"/>
    </row>
    <row r="4575" spans="1:8" ht="30" x14ac:dyDescent="0.25">
      <c r="A4575" s="33" t="s">
        <v>3761</v>
      </c>
      <c r="B4575" s="28"/>
      <c r="C4575" s="28"/>
      <c r="D4575" s="28" t="s">
        <v>1625</v>
      </c>
      <c r="E4575" s="28" t="s">
        <v>3676</v>
      </c>
      <c r="F4575" s="28">
        <v>0</v>
      </c>
      <c r="G4575" s="28">
        <v>0</v>
      </c>
      <c r="H4575" s="2"/>
    </row>
    <row r="4576" spans="1:8" ht="30" x14ac:dyDescent="0.25">
      <c r="A4576" s="33" t="s">
        <v>3761</v>
      </c>
      <c r="B4576" s="28"/>
      <c r="C4576" s="28"/>
      <c r="D4576" s="28" t="s">
        <v>2463</v>
      </c>
      <c r="E4576" s="28" t="s">
        <v>3677</v>
      </c>
      <c r="F4576" s="28">
        <v>0</v>
      </c>
      <c r="G4576" s="28">
        <v>0</v>
      </c>
      <c r="H4576" s="2"/>
    </row>
    <row r="4577" spans="1:8" ht="30" x14ac:dyDescent="0.25">
      <c r="A4577" s="33" t="s">
        <v>3761</v>
      </c>
      <c r="B4577" s="28"/>
      <c r="C4577" s="28"/>
      <c r="D4577" s="28" t="s">
        <v>1627</v>
      </c>
      <c r="E4577" s="28" t="s">
        <v>3679</v>
      </c>
      <c r="F4577" s="28">
        <v>0</v>
      </c>
      <c r="G4577" s="28">
        <v>0</v>
      </c>
      <c r="H4577" s="2"/>
    </row>
    <row r="4578" spans="1:8" ht="30" x14ac:dyDescent="0.25">
      <c r="A4578" s="33" t="s">
        <v>3761</v>
      </c>
      <c r="B4578" s="28"/>
      <c r="C4578" s="28"/>
      <c r="D4578" s="28" t="s">
        <v>2465</v>
      </c>
      <c r="E4578" s="28" t="s">
        <v>3680</v>
      </c>
      <c r="F4578" s="28">
        <v>0</v>
      </c>
      <c r="G4578" s="28">
        <v>0</v>
      </c>
      <c r="H4578" s="2"/>
    </row>
    <row r="4579" spans="1:8" ht="30" x14ac:dyDescent="0.25">
      <c r="A4579" s="33" t="s">
        <v>3761</v>
      </c>
      <c r="B4579" s="28"/>
      <c r="C4579" s="28"/>
      <c r="D4579" s="28" t="s">
        <v>1629</v>
      </c>
      <c r="E4579" s="28" t="s">
        <v>3681</v>
      </c>
      <c r="F4579" s="28">
        <v>0</v>
      </c>
      <c r="G4579" s="28">
        <v>0</v>
      </c>
      <c r="H4579" s="2"/>
    </row>
    <row r="4580" spans="1:8" ht="30" x14ac:dyDescent="0.25">
      <c r="A4580" s="33" t="s">
        <v>3761</v>
      </c>
      <c r="B4580" s="28"/>
      <c r="C4580" s="28"/>
      <c r="D4580" s="28" t="s">
        <v>1631</v>
      </c>
      <c r="E4580" s="28" t="s">
        <v>3682</v>
      </c>
      <c r="F4580" s="28">
        <v>0</v>
      </c>
      <c r="G4580" s="28">
        <v>0</v>
      </c>
      <c r="H4580" s="2"/>
    </row>
    <row r="4581" spans="1:8" ht="30" x14ac:dyDescent="0.25">
      <c r="A4581" s="33" t="s">
        <v>3761</v>
      </c>
      <c r="B4581" s="28"/>
      <c r="C4581" s="28"/>
      <c r="D4581" s="28" t="s">
        <v>1633</v>
      </c>
      <c r="E4581" s="28" t="s">
        <v>3683</v>
      </c>
      <c r="F4581" s="28">
        <v>0</v>
      </c>
      <c r="G4581" s="28">
        <v>0</v>
      </c>
      <c r="H4581" s="2"/>
    </row>
    <row r="4582" spans="1:8" ht="30" x14ac:dyDescent="0.25">
      <c r="A4582" s="33" t="s">
        <v>3761</v>
      </c>
      <c r="B4582" s="28"/>
      <c r="C4582" s="28"/>
      <c r="D4582" s="28" t="s">
        <v>1635</v>
      </c>
      <c r="E4582" s="28" t="s">
        <v>3684</v>
      </c>
      <c r="F4582" s="28">
        <v>0</v>
      </c>
      <c r="G4582" s="28">
        <v>0</v>
      </c>
      <c r="H4582" s="2"/>
    </row>
    <row r="4583" spans="1:8" ht="30" x14ac:dyDescent="0.25">
      <c r="A4583" s="33" t="s">
        <v>3761</v>
      </c>
      <c r="B4583" s="28"/>
      <c r="C4583" s="28"/>
      <c r="D4583" s="28" t="s">
        <v>1637</v>
      </c>
      <c r="E4583" s="28" t="s">
        <v>3685</v>
      </c>
      <c r="F4583" s="28">
        <v>0</v>
      </c>
      <c r="G4583" s="28">
        <v>0</v>
      </c>
      <c r="H4583" s="2"/>
    </row>
    <row r="4584" spans="1:8" ht="30" x14ac:dyDescent="0.25">
      <c r="A4584" s="33" t="s">
        <v>3761</v>
      </c>
      <c r="B4584" s="28"/>
      <c r="C4584" s="28"/>
      <c r="D4584" s="28" t="s">
        <v>1639</v>
      </c>
      <c r="E4584" s="28" t="s">
        <v>3686</v>
      </c>
      <c r="F4584" s="28">
        <v>0</v>
      </c>
      <c r="G4584" s="28">
        <v>0</v>
      </c>
      <c r="H4584" s="2"/>
    </row>
    <row r="4585" spans="1:8" ht="30" x14ac:dyDescent="0.25">
      <c r="A4585" s="33" t="s">
        <v>3761</v>
      </c>
      <c r="B4585" s="28"/>
      <c r="C4585" s="28"/>
      <c r="D4585" s="28" t="s">
        <v>1641</v>
      </c>
      <c r="E4585" s="28" t="s">
        <v>3687</v>
      </c>
      <c r="F4585" s="28">
        <v>0</v>
      </c>
      <c r="G4585" s="28">
        <v>0</v>
      </c>
      <c r="H4585" s="2"/>
    </row>
    <row r="4586" spans="1:8" ht="30" x14ac:dyDescent="0.25">
      <c r="A4586" s="33" t="s">
        <v>3761</v>
      </c>
      <c r="B4586" s="28"/>
      <c r="C4586" s="28"/>
      <c r="D4586" s="28" t="s">
        <v>1643</v>
      </c>
      <c r="E4586" s="28" t="s">
        <v>2756</v>
      </c>
      <c r="F4586" s="28">
        <v>0</v>
      </c>
      <c r="G4586" s="28">
        <v>0</v>
      </c>
      <c r="H4586" s="2"/>
    </row>
    <row r="4587" spans="1:8" ht="30" x14ac:dyDescent="0.25">
      <c r="A4587" s="33" t="s">
        <v>3761</v>
      </c>
      <c r="B4587" s="28"/>
      <c r="C4587" s="28"/>
      <c r="D4587" s="28" t="s">
        <v>2467</v>
      </c>
      <c r="E4587" s="28" t="s">
        <v>3688</v>
      </c>
      <c r="F4587" s="28">
        <v>0</v>
      </c>
      <c r="G4587" s="28">
        <v>0</v>
      </c>
      <c r="H4587" s="2"/>
    </row>
    <row r="4588" spans="1:8" ht="30" x14ac:dyDescent="0.25">
      <c r="A4588" s="33" t="s">
        <v>3761</v>
      </c>
      <c r="B4588" s="28"/>
      <c r="C4588" s="28"/>
      <c r="D4588" s="28" t="s">
        <v>1645</v>
      </c>
      <c r="E4588" s="28" t="s">
        <v>3689</v>
      </c>
      <c r="F4588" s="28">
        <v>0</v>
      </c>
      <c r="G4588" s="28">
        <v>0</v>
      </c>
      <c r="H4588" s="2"/>
    </row>
    <row r="4589" spans="1:8" ht="30" x14ac:dyDescent="0.25">
      <c r="A4589" s="33" t="s">
        <v>3761</v>
      </c>
      <c r="B4589" s="28"/>
      <c r="C4589" s="28"/>
      <c r="D4589" s="28" t="s">
        <v>2469</v>
      </c>
      <c r="E4589" s="28" t="s">
        <v>3690</v>
      </c>
      <c r="F4589" s="28">
        <v>0</v>
      </c>
      <c r="G4589" s="28">
        <v>0</v>
      </c>
      <c r="H4589" s="2"/>
    </row>
    <row r="4590" spans="1:8" ht="30" x14ac:dyDescent="0.25">
      <c r="A4590" s="33" t="s">
        <v>3761</v>
      </c>
      <c r="B4590" s="28"/>
      <c r="C4590" s="28"/>
      <c r="D4590" s="28" t="s">
        <v>1647</v>
      </c>
      <c r="E4590" s="28" t="s">
        <v>3691</v>
      </c>
      <c r="F4590" s="28">
        <v>0</v>
      </c>
      <c r="G4590" s="28">
        <v>0</v>
      </c>
      <c r="H4590" s="2"/>
    </row>
    <row r="4591" spans="1:8" ht="30" x14ac:dyDescent="0.25">
      <c r="A4591" s="33" t="s">
        <v>3761</v>
      </c>
      <c r="B4591" s="28"/>
      <c r="C4591" s="28"/>
      <c r="D4591" s="28" t="s">
        <v>1649</v>
      </c>
      <c r="E4591" s="28" t="s">
        <v>3692</v>
      </c>
      <c r="F4591" s="28">
        <v>0</v>
      </c>
      <c r="G4591" s="28">
        <v>0</v>
      </c>
      <c r="H4591" s="2"/>
    </row>
    <row r="4592" spans="1:8" ht="30" x14ac:dyDescent="0.25">
      <c r="A4592" s="33" t="s">
        <v>3761</v>
      </c>
      <c r="B4592" s="28"/>
      <c r="C4592" s="28"/>
      <c r="D4592" s="28" t="s">
        <v>1651</v>
      </c>
      <c r="E4592" s="28" t="s">
        <v>2865</v>
      </c>
      <c r="F4592" s="28">
        <v>0</v>
      </c>
      <c r="G4592" s="28">
        <v>0</v>
      </c>
      <c r="H4592" s="2"/>
    </row>
    <row r="4593" spans="1:8" ht="30" x14ac:dyDescent="0.25">
      <c r="A4593" s="33" t="s">
        <v>3761</v>
      </c>
      <c r="B4593" s="28"/>
      <c r="C4593" s="28"/>
      <c r="D4593" s="28" t="s">
        <v>1653</v>
      </c>
      <c r="E4593" s="28" t="s">
        <v>3693</v>
      </c>
      <c r="F4593" s="28">
        <v>0</v>
      </c>
      <c r="G4593" s="28">
        <v>0</v>
      </c>
      <c r="H4593" s="2"/>
    </row>
    <row r="4594" spans="1:8" ht="30" x14ac:dyDescent="0.25">
      <c r="A4594" s="33" t="s">
        <v>3761</v>
      </c>
      <c r="B4594" s="28"/>
      <c r="C4594" s="28"/>
      <c r="D4594" s="28" t="s">
        <v>1655</v>
      </c>
      <c r="E4594" s="28" t="s">
        <v>3695</v>
      </c>
      <c r="F4594" s="28">
        <v>0</v>
      </c>
      <c r="G4594" s="28">
        <v>0</v>
      </c>
      <c r="H4594" s="2"/>
    </row>
    <row r="4595" spans="1:8" ht="30" x14ac:dyDescent="0.25">
      <c r="A4595" s="33" t="s">
        <v>3761</v>
      </c>
      <c r="B4595" s="28"/>
      <c r="C4595" s="28"/>
      <c r="D4595" s="28" t="s">
        <v>1859</v>
      </c>
      <c r="E4595" s="28" t="s">
        <v>3696</v>
      </c>
      <c r="F4595" s="28">
        <v>0</v>
      </c>
      <c r="G4595" s="28">
        <v>0</v>
      </c>
      <c r="H4595" s="2"/>
    </row>
    <row r="4596" spans="1:8" ht="30" x14ac:dyDescent="0.25">
      <c r="A4596" s="33" t="s">
        <v>3761</v>
      </c>
      <c r="B4596" s="28"/>
      <c r="C4596" s="28"/>
      <c r="D4596" s="28" t="s">
        <v>81</v>
      </c>
      <c r="E4596" s="28" t="s">
        <v>3697</v>
      </c>
      <c r="F4596" s="28">
        <v>0</v>
      </c>
      <c r="G4596" s="28">
        <v>0</v>
      </c>
      <c r="H4596" s="2"/>
    </row>
    <row r="4597" spans="1:8" ht="30" x14ac:dyDescent="0.25">
      <c r="A4597" s="33" t="s">
        <v>3761</v>
      </c>
      <c r="B4597" s="28"/>
      <c r="C4597" s="28"/>
      <c r="D4597" s="28" t="s">
        <v>1658</v>
      </c>
      <c r="E4597" s="28" t="s">
        <v>3698</v>
      </c>
      <c r="F4597" s="28">
        <v>0</v>
      </c>
      <c r="G4597" s="28">
        <v>0</v>
      </c>
      <c r="H4597" s="2"/>
    </row>
    <row r="4598" spans="1:8" ht="30" x14ac:dyDescent="0.25">
      <c r="A4598" s="33" t="s">
        <v>3761</v>
      </c>
      <c r="B4598" s="28"/>
      <c r="C4598" s="28"/>
      <c r="D4598" s="28" t="s">
        <v>1660</v>
      </c>
      <c r="E4598" s="28" t="s">
        <v>3375</v>
      </c>
      <c r="F4598" s="28">
        <v>0</v>
      </c>
      <c r="G4598" s="28">
        <v>0</v>
      </c>
      <c r="H4598" s="2"/>
    </row>
    <row r="4599" spans="1:8" ht="30" x14ac:dyDescent="0.25">
      <c r="A4599" s="33" t="s">
        <v>3761</v>
      </c>
      <c r="B4599" s="28"/>
      <c r="C4599" s="28"/>
      <c r="D4599" s="28" t="s">
        <v>1662</v>
      </c>
      <c r="E4599" s="28" t="s">
        <v>3699</v>
      </c>
      <c r="F4599" s="28">
        <v>0</v>
      </c>
      <c r="G4599" s="28">
        <v>0</v>
      </c>
      <c r="H4599" s="2"/>
    </row>
    <row r="4600" spans="1:8" ht="30" x14ac:dyDescent="0.25">
      <c r="A4600" s="33" t="s">
        <v>3761</v>
      </c>
      <c r="B4600" s="28"/>
      <c r="C4600" s="28"/>
      <c r="D4600" s="28" t="s">
        <v>1664</v>
      </c>
      <c r="E4600" s="28" t="s">
        <v>3700</v>
      </c>
      <c r="F4600" s="28">
        <v>0</v>
      </c>
      <c r="G4600" s="28">
        <v>0</v>
      </c>
      <c r="H4600" s="2"/>
    </row>
    <row r="4601" spans="1:8" ht="30" x14ac:dyDescent="0.25">
      <c r="A4601" s="33" t="s">
        <v>3761</v>
      </c>
      <c r="B4601" s="28"/>
      <c r="C4601" s="28"/>
      <c r="D4601" s="28" t="s">
        <v>1666</v>
      </c>
      <c r="E4601" s="28" t="s">
        <v>3701</v>
      </c>
      <c r="F4601" s="28">
        <v>0</v>
      </c>
      <c r="G4601" s="28">
        <v>0</v>
      </c>
      <c r="H4601" s="2"/>
    </row>
    <row r="4602" spans="1:8" ht="30" x14ac:dyDescent="0.25">
      <c r="A4602" s="33" t="s">
        <v>3761</v>
      </c>
      <c r="B4602" s="28"/>
      <c r="C4602" s="28"/>
      <c r="D4602" s="28" t="s">
        <v>1668</v>
      </c>
      <c r="E4602" s="28" t="s">
        <v>3702</v>
      </c>
      <c r="F4602" s="28">
        <v>0</v>
      </c>
      <c r="G4602" s="28">
        <v>0</v>
      </c>
      <c r="H4602" s="2"/>
    </row>
    <row r="4603" spans="1:8" ht="30" x14ac:dyDescent="0.25">
      <c r="A4603" s="33" t="s">
        <v>3761</v>
      </c>
      <c r="B4603" s="28"/>
      <c r="C4603" s="28"/>
      <c r="D4603" s="28" t="s">
        <v>1670</v>
      </c>
      <c r="E4603" s="28" t="s">
        <v>3703</v>
      </c>
      <c r="F4603" s="28">
        <v>0</v>
      </c>
      <c r="G4603" s="28">
        <v>0</v>
      </c>
      <c r="H4603" s="2"/>
    </row>
    <row r="4604" spans="1:8" ht="30" x14ac:dyDescent="0.25">
      <c r="A4604" s="33" t="s">
        <v>3761</v>
      </c>
      <c r="B4604" s="28"/>
      <c r="C4604" s="28"/>
      <c r="D4604" s="28" t="s">
        <v>1672</v>
      </c>
      <c r="E4604" s="28" t="s">
        <v>3704</v>
      </c>
      <c r="F4604" s="28">
        <v>0</v>
      </c>
      <c r="G4604" s="28">
        <v>0</v>
      </c>
      <c r="H4604" s="2"/>
    </row>
    <row r="4605" spans="1:8" ht="30" x14ac:dyDescent="0.25">
      <c r="A4605" s="33" t="s">
        <v>3761</v>
      </c>
      <c r="B4605" s="28"/>
      <c r="C4605" s="28"/>
      <c r="D4605" s="28" t="s">
        <v>1674</v>
      </c>
      <c r="E4605" s="28" t="s">
        <v>2761</v>
      </c>
      <c r="F4605" s="28">
        <v>0</v>
      </c>
      <c r="G4605" s="28">
        <v>0</v>
      </c>
      <c r="H4605" s="2"/>
    </row>
    <row r="4606" spans="1:8" ht="30" x14ac:dyDescent="0.25">
      <c r="A4606" s="33" t="s">
        <v>3761</v>
      </c>
      <c r="B4606" s="28"/>
      <c r="C4606" s="28"/>
      <c r="D4606" s="28" t="s">
        <v>1676</v>
      </c>
      <c r="E4606" s="28" t="s">
        <v>3548</v>
      </c>
      <c r="F4606" s="28">
        <v>0</v>
      </c>
      <c r="G4606" s="28">
        <v>0</v>
      </c>
      <c r="H4606" s="2"/>
    </row>
    <row r="4607" spans="1:8" ht="30" x14ac:dyDescent="0.25">
      <c r="A4607" s="33" t="s">
        <v>3761</v>
      </c>
      <c r="B4607" s="28"/>
      <c r="C4607" s="28"/>
      <c r="D4607" s="28" t="s">
        <v>1678</v>
      </c>
      <c r="E4607" s="28" t="s">
        <v>3454</v>
      </c>
      <c r="F4607" s="28">
        <v>0</v>
      </c>
      <c r="G4607" s="28">
        <v>0</v>
      </c>
      <c r="H4607" s="2"/>
    </row>
    <row r="4608" spans="1:8" ht="30" x14ac:dyDescent="0.25">
      <c r="A4608" s="33" t="s">
        <v>3761</v>
      </c>
      <c r="B4608" s="28"/>
      <c r="C4608" s="28"/>
      <c r="D4608" s="28" t="s">
        <v>1680</v>
      </c>
      <c r="E4608" s="28" t="s">
        <v>3705</v>
      </c>
      <c r="F4608" s="28">
        <v>0</v>
      </c>
      <c r="G4608" s="28">
        <v>0</v>
      </c>
      <c r="H4608" s="2"/>
    </row>
    <row r="4609" spans="1:8" ht="30" x14ac:dyDescent="0.25">
      <c r="A4609" s="33" t="s">
        <v>3761</v>
      </c>
      <c r="B4609" s="28"/>
      <c r="C4609" s="28"/>
      <c r="D4609" s="28" t="s">
        <v>1682</v>
      </c>
      <c r="E4609" s="28" t="s">
        <v>3706</v>
      </c>
      <c r="F4609" s="28">
        <v>0</v>
      </c>
      <c r="G4609" s="28">
        <v>0</v>
      </c>
      <c r="H4609" s="2"/>
    </row>
    <row r="4610" spans="1:8" ht="30" x14ac:dyDescent="0.25">
      <c r="A4610" s="33" t="s">
        <v>3761</v>
      </c>
      <c r="B4610" s="28"/>
      <c r="C4610" s="28"/>
      <c r="D4610" s="28" t="s">
        <v>3707</v>
      </c>
      <c r="E4610" s="28" t="s">
        <v>3708</v>
      </c>
      <c r="F4610" s="28">
        <v>0</v>
      </c>
      <c r="G4610" s="28">
        <v>0</v>
      </c>
      <c r="H4610" s="2"/>
    </row>
    <row r="4611" spans="1:8" ht="30" x14ac:dyDescent="0.25">
      <c r="A4611" s="33" t="s">
        <v>3761</v>
      </c>
      <c r="B4611" s="28"/>
      <c r="C4611" s="28"/>
      <c r="D4611" s="28" t="s">
        <v>83</v>
      </c>
      <c r="E4611" s="28" t="s">
        <v>3709</v>
      </c>
      <c r="F4611" s="28">
        <v>0</v>
      </c>
      <c r="G4611" s="28">
        <v>0</v>
      </c>
      <c r="H4611" s="2"/>
    </row>
    <row r="4612" spans="1:8" ht="30" x14ac:dyDescent="0.25">
      <c r="A4612" s="33" t="s">
        <v>3761</v>
      </c>
      <c r="B4612" s="28"/>
      <c r="C4612" s="28"/>
      <c r="D4612" s="28" t="s">
        <v>1684</v>
      </c>
      <c r="E4612" s="28" t="s">
        <v>1889</v>
      </c>
      <c r="F4612" s="28">
        <v>0</v>
      </c>
      <c r="G4612" s="28">
        <v>0</v>
      </c>
      <c r="H4612" s="2"/>
    </row>
    <row r="4613" spans="1:8" ht="30" x14ac:dyDescent="0.25">
      <c r="A4613" s="33" t="s">
        <v>3761</v>
      </c>
      <c r="B4613" s="28"/>
      <c r="C4613" s="28"/>
      <c r="D4613" s="28" t="s">
        <v>2067</v>
      </c>
      <c r="E4613" s="28" t="s">
        <v>3407</v>
      </c>
      <c r="F4613" s="28">
        <v>0</v>
      </c>
      <c r="G4613" s="28">
        <v>0</v>
      </c>
      <c r="H4613" s="2"/>
    </row>
    <row r="4614" spans="1:8" ht="30" x14ac:dyDescent="0.25">
      <c r="A4614" s="33" t="s">
        <v>3761</v>
      </c>
      <c r="B4614" s="28"/>
      <c r="C4614" s="28"/>
      <c r="D4614" s="28" t="s">
        <v>1687</v>
      </c>
      <c r="E4614" s="28" t="s">
        <v>3710</v>
      </c>
      <c r="F4614" s="28">
        <v>0</v>
      </c>
      <c r="G4614" s="28">
        <v>0</v>
      </c>
      <c r="H4614" s="2"/>
    </row>
    <row r="4615" spans="1:8" ht="30" x14ac:dyDescent="0.25">
      <c r="A4615" s="33" t="s">
        <v>3761</v>
      </c>
      <c r="B4615" s="28"/>
      <c r="C4615" s="28"/>
      <c r="D4615" s="28" t="s">
        <v>1691</v>
      </c>
      <c r="E4615" s="28" t="s">
        <v>3711</v>
      </c>
      <c r="F4615" s="28">
        <v>0</v>
      </c>
      <c r="G4615" s="28">
        <v>0</v>
      </c>
      <c r="H4615" s="2"/>
    </row>
    <row r="4616" spans="1:8" ht="30" x14ac:dyDescent="0.25">
      <c r="A4616" s="33" t="s">
        <v>3761</v>
      </c>
      <c r="B4616" s="28"/>
      <c r="C4616" s="28"/>
      <c r="D4616" s="28" t="s">
        <v>3712</v>
      </c>
      <c r="E4616" s="28" t="s">
        <v>3713</v>
      </c>
      <c r="F4616" s="28">
        <v>0</v>
      </c>
      <c r="G4616" s="28">
        <v>0</v>
      </c>
      <c r="H4616" s="2"/>
    </row>
    <row r="4617" spans="1:8" ht="30" x14ac:dyDescent="0.25">
      <c r="A4617" s="33" t="s">
        <v>3761</v>
      </c>
      <c r="B4617" s="28"/>
      <c r="C4617" s="28"/>
      <c r="D4617" s="28" t="s">
        <v>3714</v>
      </c>
      <c r="E4617" s="28" t="s">
        <v>3715</v>
      </c>
      <c r="F4617" s="28">
        <v>0</v>
      </c>
      <c r="G4617" s="28">
        <v>0</v>
      </c>
      <c r="H4617" s="2"/>
    </row>
    <row r="4618" spans="1:8" ht="30" x14ac:dyDescent="0.25">
      <c r="A4618" s="33" t="s">
        <v>3761</v>
      </c>
      <c r="B4618" s="28"/>
      <c r="C4618" s="28"/>
      <c r="D4618" s="28" t="s">
        <v>1855</v>
      </c>
      <c r="E4618" s="28" t="s">
        <v>3716</v>
      </c>
      <c r="F4618" s="28">
        <v>0</v>
      </c>
      <c r="G4618" s="28">
        <v>0</v>
      </c>
      <c r="H4618" s="2"/>
    </row>
    <row r="4619" spans="1:8" ht="30" x14ac:dyDescent="0.25">
      <c r="A4619" s="33" t="s">
        <v>3761</v>
      </c>
      <c r="B4619" s="28"/>
      <c r="C4619" s="28"/>
      <c r="D4619" s="28" t="s">
        <v>3717</v>
      </c>
      <c r="E4619" s="28" t="s">
        <v>3718</v>
      </c>
      <c r="F4619" s="28">
        <v>0</v>
      </c>
      <c r="G4619" s="28">
        <v>0</v>
      </c>
      <c r="H4619" s="2"/>
    </row>
    <row r="4620" spans="1:8" ht="30" x14ac:dyDescent="0.25">
      <c r="A4620" s="33" t="s">
        <v>3761</v>
      </c>
      <c r="B4620" s="28"/>
      <c r="C4620" s="28"/>
      <c r="D4620" s="28" t="s">
        <v>3719</v>
      </c>
      <c r="E4620" s="28" t="s">
        <v>3720</v>
      </c>
      <c r="F4620" s="28">
        <v>0</v>
      </c>
      <c r="G4620" s="28">
        <v>0</v>
      </c>
      <c r="H4620" s="2"/>
    </row>
    <row r="4621" spans="1:8" ht="30" x14ac:dyDescent="0.25">
      <c r="A4621" s="33" t="s">
        <v>3761</v>
      </c>
      <c r="B4621" s="28"/>
      <c r="C4621" s="28"/>
      <c r="D4621" s="28" t="s">
        <v>1853</v>
      </c>
      <c r="E4621" s="28" t="s">
        <v>3721</v>
      </c>
      <c r="F4621" s="28">
        <v>0</v>
      </c>
      <c r="G4621" s="28">
        <v>0</v>
      </c>
      <c r="H4621" s="2"/>
    </row>
    <row r="4622" spans="1:8" ht="30" x14ac:dyDescent="0.25">
      <c r="A4622" s="33" t="s">
        <v>3761</v>
      </c>
      <c r="B4622" s="28"/>
      <c r="C4622" s="28"/>
      <c r="D4622" s="28" t="s">
        <v>85</v>
      </c>
      <c r="E4622" s="28" t="s">
        <v>3722</v>
      </c>
      <c r="F4622" s="28">
        <v>0</v>
      </c>
      <c r="G4622" s="28">
        <v>0</v>
      </c>
      <c r="H4622" s="2"/>
    </row>
    <row r="4623" spans="1:8" ht="30" x14ac:dyDescent="0.25">
      <c r="A4623" s="33" t="s">
        <v>3761</v>
      </c>
      <c r="B4623" s="28"/>
      <c r="C4623" s="28"/>
      <c r="D4623" s="28" t="s">
        <v>1693</v>
      </c>
      <c r="E4623" s="28" t="s">
        <v>3723</v>
      </c>
      <c r="F4623" s="28">
        <v>0</v>
      </c>
      <c r="G4623" s="28">
        <v>0</v>
      </c>
      <c r="H4623" s="2"/>
    </row>
    <row r="4624" spans="1:8" ht="30" x14ac:dyDescent="0.25">
      <c r="A4624" s="33" t="s">
        <v>3761</v>
      </c>
      <c r="B4624" s="28"/>
      <c r="C4624" s="28"/>
      <c r="D4624" s="28" t="s">
        <v>2471</v>
      </c>
      <c r="E4624" s="28" t="s">
        <v>3724</v>
      </c>
      <c r="F4624" s="28">
        <v>0</v>
      </c>
      <c r="G4624" s="28">
        <v>0</v>
      </c>
      <c r="H4624" s="2"/>
    </row>
    <row r="4625" spans="1:8" ht="30" x14ac:dyDescent="0.25">
      <c r="A4625" s="33" t="s">
        <v>3761</v>
      </c>
      <c r="B4625" s="28"/>
      <c r="C4625" s="28"/>
      <c r="D4625" s="28" t="s">
        <v>87</v>
      </c>
      <c r="E4625" s="28" t="s">
        <v>3725</v>
      </c>
      <c r="F4625" s="28">
        <v>0</v>
      </c>
      <c r="G4625" s="28">
        <v>0</v>
      </c>
      <c r="H4625" s="2"/>
    </row>
    <row r="4626" spans="1:8" ht="30" x14ac:dyDescent="0.25">
      <c r="A4626" s="33" t="s">
        <v>3761</v>
      </c>
      <c r="B4626" s="28"/>
      <c r="C4626" s="28"/>
      <c r="D4626" s="28" t="s">
        <v>1696</v>
      </c>
      <c r="E4626" s="28" t="s">
        <v>3726</v>
      </c>
      <c r="F4626" s="28">
        <v>0</v>
      </c>
      <c r="G4626" s="28">
        <v>0</v>
      </c>
      <c r="H4626" s="2"/>
    </row>
    <row r="4627" spans="1:8" ht="30" x14ac:dyDescent="0.25">
      <c r="A4627" s="33" t="s">
        <v>3761</v>
      </c>
      <c r="B4627" s="28"/>
      <c r="C4627" s="28"/>
      <c r="D4627" s="28" t="s">
        <v>3727</v>
      </c>
      <c r="E4627" s="28" t="s">
        <v>3728</v>
      </c>
      <c r="F4627" s="28">
        <v>0</v>
      </c>
      <c r="G4627" s="28">
        <v>0</v>
      </c>
      <c r="H4627" s="2"/>
    </row>
    <row r="4628" spans="1:8" ht="30" x14ac:dyDescent="0.25">
      <c r="A4628" s="33" t="s">
        <v>3761</v>
      </c>
      <c r="B4628" s="28"/>
      <c r="C4628" s="28"/>
      <c r="D4628" s="28" t="s">
        <v>89</v>
      </c>
      <c r="E4628" s="28" t="s">
        <v>3729</v>
      </c>
      <c r="F4628" s="28">
        <v>0</v>
      </c>
      <c r="G4628" s="28">
        <v>0</v>
      </c>
      <c r="H4628" s="2"/>
    </row>
    <row r="4629" spans="1:8" ht="30" x14ac:dyDescent="0.25">
      <c r="A4629" s="33" t="s">
        <v>3761</v>
      </c>
      <c r="B4629" s="28"/>
      <c r="C4629" s="28"/>
      <c r="D4629" s="28" t="s">
        <v>1699</v>
      </c>
      <c r="E4629" s="28" t="s">
        <v>3730</v>
      </c>
      <c r="F4629" s="28">
        <v>0</v>
      </c>
      <c r="G4629" s="28">
        <v>0</v>
      </c>
      <c r="H4629" s="2"/>
    </row>
    <row r="4630" spans="1:8" ht="30" x14ac:dyDescent="0.25">
      <c r="A4630" s="33" t="s">
        <v>3761</v>
      </c>
      <c r="B4630" s="28"/>
      <c r="C4630" s="28"/>
      <c r="D4630" s="28" t="s">
        <v>2068</v>
      </c>
      <c r="E4630" s="28" t="s">
        <v>2828</v>
      </c>
      <c r="F4630" s="28">
        <v>0</v>
      </c>
      <c r="G4630" s="28">
        <v>0</v>
      </c>
      <c r="H4630" s="2"/>
    </row>
    <row r="4631" spans="1:8" ht="30" x14ac:dyDescent="0.25">
      <c r="A4631" s="33" t="s">
        <v>3761</v>
      </c>
      <c r="B4631" s="28"/>
      <c r="C4631" s="28"/>
      <c r="D4631" s="28" t="s">
        <v>2473</v>
      </c>
      <c r="E4631" s="28" t="s">
        <v>3731</v>
      </c>
      <c r="F4631" s="28">
        <v>0</v>
      </c>
      <c r="G4631" s="28">
        <v>0</v>
      </c>
      <c r="H4631" s="2"/>
    </row>
    <row r="4632" spans="1:8" ht="30" x14ac:dyDescent="0.25">
      <c r="A4632" s="33" t="s">
        <v>3761</v>
      </c>
      <c r="B4632" s="28"/>
      <c r="C4632" s="28"/>
      <c r="D4632" s="28" t="s">
        <v>2475</v>
      </c>
      <c r="E4632" s="28" t="s">
        <v>2917</v>
      </c>
      <c r="F4632" s="28">
        <v>0</v>
      </c>
      <c r="G4632" s="28">
        <v>0</v>
      </c>
      <c r="H4632" s="2"/>
    </row>
    <row r="4633" spans="1:8" ht="30" x14ac:dyDescent="0.25">
      <c r="A4633" s="33" t="s">
        <v>3761</v>
      </c>
      <c r="B4633" s="28"/>
      <c r="C4633" s="28"/>
      <c r="D4633" s="28" t="s">
        <v>91</v>
      </c>
      <c r="E4633" s="28" t="s">
        <v>3732</v>
      </c>
      <c r="F4633" s="28">
        <v>0</v>
      </c>
      <c r="G4633" s="28">
        <v>0</v>
      </c>
      <c r="H4633" s="2"/>
    </row>
    <row r="4634" spans="1:8" ht="30" x14ac:dyDescent="0.25">
      <c r="A4634" s="33" t="s">
        <v>3761</v>
      </c>
      <c r="B4634" s="28"/>
      <c r="C4634" s="28"/>
      <c r="D4634" s="28" t="s">
        <v>1702</v>
      </c>
      <c r="E4634" s="28" t="s">
        <v>3733</v>
      </c>
      <c r="F4634" s="28">
        <v>0</v>
      </c>
      <c r="G4634" s="28">
        <v>0</v>
      </c>
      <c r="H4634" s="2"/>
    </row>
    <row r="4635" spans="1:8" ht="30" x14ac:dyDescent="0.25">
      <c r="A4635" s="33" t="s">
        <v>3761</v>
      </c>
      <c r="B4635" s="28"/>
      <c r="C4635" s="28"/>
      <c r="D4635" s="28" t="s">
        <v>2477</v>
      </c>
      <c r="E4635" s="28" t="s">
        <v>3734</v>
      </c>
      <c r="F4635" s="28">
        <v>0</v>
      </c>
      <c r="G4635" s="28">
        <v>0</v>
      </c>
      <c r="H4635" s="2"/>
    </row>
    <row r="4636" spans="1:8" ht="30" x14ac:dyDescent="0.25">
      <c r="A4636" s="33" t="s">
        <v>3761</v>
      </c>
      <c r="B4636" s="28"/>
      <c r="C4636" s="28"/>
      <c r="D4636" s="28" t="s">
        <v>1704</v>
      </c>
      <c r="E4636" s="28" t="s">
        <v>3735</v>
      </c>
      <c r="F4636" s="28">
        <v>0</v>
      </c>
      <c r="G4636" s="28">
        <v>0</v>
      </c>
      <c r="H4636" s="2"/>
    </row>
    <row r="4637" spans="1:8" ht="30" x14ac:dyDescent="0.25">
      <c r="A4637" s="33" t="s">
        <v>3761</v>
      </c>
      <c r="B4637" s="28"/>
      <c r="C4637" s="28"/>
      <c r="D4637" s="28" t="s">
        <v>93</v>
      </c>
      <c r="E4637" s="28" t="s">
        <v>3736</v>
      </c>
      <c r="F4637" s="28">
        <v>0</v>
      </c>
      <c r="G4637" s="28">
        <v>0</v>
      </c>
      <c r="H4637" s="2"/>
    </row>
    <row r="4638" spans="1:8" ht="30" x14ac:dyDescent="0.25">
      <c r="A4638" s="33" t="s">
        <v>3761</v>
      </c>
      <c r="B4638" s="28"/>
      <c r="C4638" s="28"/>
      <c r="D4638" s="28" t="s">
        <v>1707</v>
      </c>
      <c r="E4638" s="28" t="s">
        <v>3737</v>
      </c>
      <c r="F4638" s="28">
        <v>0</v>
      </c>
      <c r="G4638" s="28">
        <v>0</v>
      </c>
      <c r="H4638" s="2"/>
    </row>
    <row r="4639" spans="1:8" ht="30" x14ac:dyDescent="0.25">
      <c r="A4639" s="33" t="s">
        <v>3761</v>
      </c>
      <c r="B4639" s="28"/>
      <c r="C4639" s="28"/>
      <c r="D4639" s="28" t="s">
        <v>1891</v>
      </c>
      <c r="E4639" s="28" t="s">
        <v>3738</v>
      </c>
      <c r="F4639" s="28">
        <v>0</v>
      </c>
      <c r="G4639" s="28">
        <v>0</v>
      </c>
      <c r="H4639" s="2"/>
    </row>
    <row r="4640" spans="1:8" ht="30" x14ac:dyDescent="0.25">
      <c r="A4640" s="33" t="s">
        <v>3761</v>
      </c>
      <c r="B4640" s="28"/>
      <c r="C4640" s="28"/>
      <c r="D4640" s="28" t="s">
        <v>1709</v>
      </c>
      <c r="E4640" s="28" t="s">
        <v>3739</v>
      </c>
      <c r="F4640" s="28">
        <v>0</v>
      </c>
      <c r="G4640" s="28">
        <v>0</v>
      </c>
      <c r="H4640" s="2"/>
    </row>
    <row r="4641" spans="1:9" ht="30" x14ac:dyDescent="0.25">
      <c r="A4641" s="33" t="s">
        <v>3761</v>
      </c>
      <c r="B4641" s="28"/>
      <c r="C4641" s="28"/>
      <c r="D4641" s="28" t="s">
        <v>1711</v>
      </c>
      <c r="E4641" s="28" t="s">
        <v>3740</v>
      </c>
      <c r="F4641" s="28">
        <v>0</v>
      </c>
      <c r="G4641" s="28">
        <v>0</v>
      </c>
      <c r="H4641" s="2"/>
    </row>
    <row r="4642" spans="1:9" x14ac:dyDescent="0.25">
      <c r="A4642" s="33" t="s">
        <v>3762</v>
      </c>
      <c r="B4642" s="28"/>
      <c r="C4642" s="28"/>
      <c r="D4642" s="28" t="s">
        <v>3763</v>
      </c>
      <c r="E4642" s="28" t="s">
        <v>3764</v>
      </c>
      <c r="F4642" s="28">
        <v>0</v>
      </c>
      <c r="G4642" s="28">
        <v>0</v>
      </c>
      <c r="H4642" s="2"/>
    </row>
    <row r="4643" spans="1:9" x14ac:dyDescent="0.25">
      <c r="A4643" s="33" t="s">
        <v>3762</v>
      </c>
      <c r="B4643" s="28"/>
      <c r="C4643" s="28"/>
      <c r="D4643" s="28" t="s">
        <v>3763</v>
      </c>
      <c r="E4643" s="28" t="s">
        <v>3765</v>
      </c>
      <c r="F4643" s="28">
        <v>0</v>
      </c>
      <c r="G4643" s="28">
        <v>0</v>
      </c>
      <c r="H4643" s="2"/>
    </row>
    <row r="4644" spans="1:9" x14ac:dyDescent="0.25">
      <c r="A4644" s="33" t="s">
        <v>3762</v>
      </c>
      <c r="B4644" s="28"/>
      <c r="C4644" s="28"/>
      <c r="D4644" s="28" t="s">
        <v>3766</v>
      </c>
      <c r="E4644" s="28" t="s">
        <v>3767</v>
      </c>
      <c r="F4644" s="28">
        <v>0</v>
      </c>
      <c r="G4644" s="28">
        <v>0</v>
      </c>
      <c r="H4644" s="2"/>
    </row>
    <row r="4645" spans="1:9" x14ac:dyDescent="0.25">
      <c r="A4645" s="33" t="s">
        <v>3762</v>
      </c>
      <c r="B4645" s="28"/>
      <c r="C4645" s="28"/>
      <c r="D4645" s="28" t="s">
        <v>3766</v>
      </c>
      <c r="E4645" s="28" t="s">
        <v>3768</v>
      </c>
      <c r="F4645" s="28">
        <v>0</v>
      </c>
      <c r="G4645" s="28">
        <v>0</v>
      </c>
      <c r="H4645" s="2"/>
    </row>
    <row r="4646" spans="1:9" x14ac:dyDescent="0.25">
      <c r="A4646" s="33" t="s">
        <v>3762</v>
      </c>
      <c r="B4646" s="28"/>
      <c r="C4646" s="28"/>
      <c r="D4646" s="28" t="s">
        <v>3769</v>
      </c>
      <c r="E4646" s="28" t="s">
        <v>3770</v>
      </c>
      <c r="F4646" s="28">
        <v>0</v>
      </c>
      <c r="G4646" s="28">
        <v>0</v>
      </c>
      <c r="H4646" s="2"/>
    </row>
    <row r="4647" spans="1:9" x14ac:dyDescent="0.25">
      <c r="A4647" s="33" t="s">
        <v>3762</v>
      </c>
      <c r="B4647" s="28"/>
      <c r="C4647" s="28"/>
      <c r="D4647" s="28" t="s">
        <v>3769</v>
      </c>
      <c r="E4647" s="28" t="s">
        <v>3771</v>
      </c>
      <c r="F4647" s="28">
        <v>0</v>
      </c>
      <c r="G4647" s="28">
        <v>0</v>
      </c>
      <c r="H4647" s="2"/>
    </row>
    <row r="4648" spans="1:9" x14ac:dyDescent="0.25">
      <c r="A4648" s="33" t="s">
        <v>3772</v>
      </c>
      <c r="B4648" s="28"/>
      <c r="C4648" s="28"/>
      <c r="D4648" s="28" t="s">
        <v>29</v>
      </c>
      <c r="E4648" s="28" t="s">
        <v>28</v>
      </c>
      <c r="F4648" s="28">
        <v>180548732114.03998</v>
      </c>
      <c r="G4648" s="28">
        <v>4336937221.0638008</v>
      </c>
      <c r="H4648" s="2"/>
      <c r="I4648" s="2"/>
    </row>
    <row r="4649" spans="1:9" x14ac:dyDescent="0.25">
      <c r="A4649" s="33" t="s">
        <v>3772</v>
      </c>
      <c r="B4649" s="28"/>
      <c r="C4649" s="28"/>
      <c r="D4649" s="28" t="s">
        <v>31</v>
      </c>
      <c r="E4649" s="28" t="s">
        <v>30</v>
      </c>
      <c r="F4649" s="28">
        <v>142897905910.17999</v>
      </c>
      <c r="G4649" s="28">
        <v>1353724745.3313351</v>
      </c>
      <c r="H4649" s="2"/>
      <c r="I4649" s="2"/>
    </row>
    <row r="4650" spans="1:9" x14ac:dyDescent="0.25">
      <c r="A4650" s="33" t="s">
        <v>3772</v>
      </c>
      <c r="B4650" s="28"/>
      <c r="C4650" s="28"/>
      <c r="D4650" s="28" t="s">
        <v>33</v>
      </c>
      <c r="E4650" s="28" t="s">
        <v>32</v>
      </c>
      <c r="F4650" s="28">
        <v>139867845389.70001</v>
      </c>
      <c r="G4650" s="28">
        <v>1309253406.536171</v>
      </c>
      <c r="H4650" s="2"/>
      <c r="I4650" s="2"/>
    </row>
    <row r="4651" spans="1:9" x14ac:dyDescent="0.25">
      <c r="A4651" s="33" t="s">
        <v>3772</v>
      </c>
      <c r="B4651" s="28"/>
      <c r="C4651" s="28"/>
      <c r="D4651" s="28" t="s">
        <v>35</v>
      </c>
      <c r="E4651" s="28" t="s">
        <v>34</v>
      </c>
      <c r="F4651" s="28">
        <v>120259611366.10001</v>
      </c>
      <c r="G4651" s="28">
        <v>1493045690.3952751</v>
      </c>
      <c r="H4651" s="2"/>
      <c r="I4651" s="2"/>
    </row>
    <row r="4652" spans="1:9" x14ac:dyDescent="0.25">
      <c r="A4652" s="33" t="s">
        <v>3772</v>
      </c>
      <c r="B4652" s="28"/>
      <c r="C4652" s="28"/>
      <c r="D4652" s="28" t="s">
        <v>37</v>
      </c>
      <c r="E4652" s="28" t="s">
        <v>36</v>
      </c>
      <c r="F4652" s="28">
        <v>63779379169.300003</v>
      </c>
      <c r="G4652" s="28">
        <v>874976034.95366192</v>
      </c>
      <c r="H4652" s="2"/>
      <c r="I4652" s="2"/>
    </row>
    <row r="4653" spans="1:9" x14ac:dyDescent="0.25">
      <c r="A4653" s="33" t="s">
        <v>3772</v>
      </c>
      <c r="B4653" s="28"/>
      <c r="C4653" s="28"/>
      <c r="D4653" s="28" t="s">
        <v>39</v>
      </c>
      <c r="E4653" s="28" t="s">
        <v>38</v>
      </c>
      <c r="F4653" s="28">
        <v>90540214681.670013</v>
      </c>
      <c r="G4653" s="28">
        <v>1041078851.8621664</v>
      </c>
      <c r="H4653" s="2"/>
      <c r="I4653" s="2"/>
    </row>
    <row r="4654" spans="1:9" x14ac:dyDescent="0.25">
      <c r="A4654" s="33" t="s">
        <v>3772</v>
      </c>
      <c r="B4654" s="28"/>
      <c r="C4654" s="28"/>
      <c r="D4654" s="28" t="s">
        <v>41</v>
      </c>
      <c r="E4654" s="28" t="s">
        <v>40</v>
      </c>
      <c r="F4654" s="28">
        <v>155446286746.52002</v>
      </c>
      <c r="G4654" s="28">
        <v>1393167439.3334522</v>
      </c>
      <c r="H4654" s="2"/>
      <c r="I4654" s="2"/>
    </row>
    <row r="4655" spans="1:9" x14ac:dyDescent="0.25">
      <c r="A4655" s="33" t="s">
        <v>3772</v>
      </c>
      <c r="B4655" s="28"/>
      <c r="C4655" s="28"/>
      <c r="D4655" s="28" t="s">
        <v>43</v>
      </c>
      <c r="E4655" s="28" t="s">
        <v>42</v>
      </c>
      <c r="F4655" s="28">
        <v>466672304305.23999</v>
      </c>
      <c r="G4655" s="28">
        <v>30718408346.099869</v>
      </c>
      <c r="H4655" s="2"/>
      <c r="I4655" s="2"/>
    </row>
    <row r="4656" spans="1:9" x14ac:dyDescent="0.25">
      <c r="A4656" s="33" t="s">
        <v>3772</v>
      </c>
      <c r="B4656" s="28"/>
      <c r="C4656" s="28"/>
      <c r="D4656" s="28" t="s">
        <v>45</v>
      </c>
      <c r="E4656" s="28" t="s">
        <v>44</v>
      </c>
      <c r="F4656" s="28">
        <v>36861268221.269997</v>
      </c>
      <c r="G4656" s="28">
        <v>10441718046.82527</v>
      </c>
      <c r="H4656" s="2"/>
      <c r="I4656" s="2"/>
    </row>
    <row r="4657" spans="1:9" x14ac:dyDescent="0.25">
      <c r="A4657" s="33" t="s">
        <v>3772</v>
      </c>
      <c r="B4657" s="28"/>
      <c r="C4657" s="28"/>
      <c r="D4657" s="28" t="s">
        <v>47</v>
      </c>
      <c r="E4657" s="28" t="s">
        <v>46</v>
      </c>
      <c r="F4657" s="28">
        <v>115197863490.95</v>
      </c>
      <c r="G4657" s="28">
        <v>1311102132.9716496</v>
      </c>
      <c r="H4657" s="2"/>
      <c r="I4657" s="2"/>
    </row>
    <row r="4658" spans="1:9" x14ac:dyDescent="0.25">
      <c r="A4658" s="33" t="s">
        <v>3772</v>
      </c>
      <c r="B4658" s="28"/>
      <c r="C4658" s="28"/>
      <c r="D4658" s="28" t="s">
        <v>49</v>
      </c>
      <c r="E4658" s="28" t="s">
        <v>48</v>
      </c>
      <c r="F4658" s="28">
        <v>181349510735.38</v>
      </c>
      <c r="G4658" s="28">
        <v>4170464736.8264484</v>
      </c>
      <c r="H4658" s="2"/>
      <c r="I4658" s="2"/>
    </row>
    <row r="4659" spans="1:9" x14ac:dyDescent="0.25">
      <c r="A4659" s="33" t="s">
        <v>3772</v>
      </c>
      <c r="B4659" s="28"/>
      <c r="C4659" s="28"/>
      <c r="D4659" s="28" t="s">
        <v>51</v>
      </c>
      <c r="E4659" s="28" t="s">
        <v>50</v>
      </c>
      <c r="F4659" s="28">
        <v>172702263977.66</v>
      </c>
      <c r="G4659" s="28">
        <v>1418188253.1001129</v>
      </c>
      <c r="H4659" s="2"/>
      <c r="I4659" s="2"/>
    </row>
    <row r="4660" spans="1:9" x14ac:dyDescent="0.25">
      <c r="A4660" s="33" t="s">
        <v>3772</v>
      </c>
      <c r="B4660" s="28"/>
      <c r="C4660" s="28"/>
      <c r="D4660" s="28" t="s">
        <v>53</v>
      </c>
      <c r="E4660" s="28" t="s">
        <v>52</v>
      </c>
      <c r="F4660" s="28">
        <v>102491585860.72</v>
      </c>
      <c r="G4660" s="28">
        <v>1196762662.4938545</v>
      </c>
      <c r="H4660" s="2"/>
      <c r="I4660" s="2"/>
    </row>
    <row r="4661" spans="1:9" x14ac:dyDescent="0.25">
      <c r="A4661" s="33" t="s">
        <v>3772</v>
      </c>
      <c r="B4661" s="28"/>
      <c r="C4661" s="28"/>
      <c r="D4661" s="28" t="s">
        <v>55</v>
      </c>
      <c r="E4661" s="28" t="s">
        <v>54</v>
      </c>
      <c r="F4661" s="28">
        <v>135331474985.90002</v>
      </c>
      <c r="G4661" s="28">
        <v>1069981640.6229985</v>
      </c>
      <c r="H4661" s="2"/>
      <c r="I4661" s="2"/>
    </row>
    <row r="4662" spans="1:9" x14ac:dyDescent="0.25">
      <c r="A4662" s="33" t="s">
        <v>3772</v>
      </c>
      <c r="B4662" s="28"/>
      <c r="C4662" s="28"/>
      <c r="D4662" s="28" t="s">
        <v>57</v>
      </c>
      <c r="E4662" s="28" t="s">
        <v>56</v>
      </c>
      <c r="F4662" s="28">
        <v>184119554782.62</v>
      </c>
      <c r="G4662" s="28">
        <v>3178410685.2640991</v>
      </c>
      <c r="H4662" s="2"/>
      <c r="I4662" s="2"/>
    </row>
    <row r="4663" spans="1:9" x14ac:dyDescent="0.25">
      <c r="A4663" s="33" t="s">
        <v>3772</v>
      </c>
      <c r="B4663" s="28"/>
      <c r="C4663" s="28"/>
      <c r="D4663" s="28" t="s">
        <v>59</v>
      </c>
      <c r="E4663" s="28" t="s">
        <v>58</v>
      </c>
      <c r="F4663" s="28">
        <v>30852569759.600002</v>
      </c>
      <c r="G4663" s="28">
        <v>277813185.60632372</v>
      </c>
      <c r="H4663" s="2"/>
      <c r="I4663" s="2"/>
    </row>
    <row r="4664" spans="1:9" x14ac:dyDescent="0.25">
      <c r="A4664" s="33" t="s">
        <v>3772</v>
      </c>
      <c r="B4664" s="28"/>
      <c r="C4664" s="28"/>
      <c r="D4664" s="28" t="s">
        <v>61</v>
      </c>
      <c r="E4664" s="28" t="s">
        <v>60</v>
      </c>
      <c r="F4664" s="28">
        <v>489193188953.14996</v>
      </c>
      <c r="G4664" s="28">
        <v>4570453230.5762558</v>
      </c>
      <c r="H4664" s="2"/>
      <c r="I4664" s="2"/>
    </row>
    <row r="4665" spans="1:9" x14ac:dyDescent="0.25">
      <c r="A4665" s="33" t="s">
        <v>3772</v>
      </c>
      <c r="B4665" s="28"/>
      <c r="C4665" s="28"/>
      <c r="D4665" s="28" t="s">
        <v>63</v>
      </c>
      <c r="E4665" s="28" t="s">
        <v>62</v>
      </c>
      <c r="F4665" s="28">
        <v>155521865428.08002</v>
      </c>
      <c r="G4665" s="28">
        <v>2451196304.6301155</v>
      </c>
      <c r="H4665" s="2"/>
      <c r="I4665" s="2"/>
    </row>
    <row r="4666" spans="1:9" x14ac:dyDescent="0.25">
      <c r="A4666" s="33" t="s">
        <v>3772</v>
      </c>
      <c r="B4666" s="28"/>
      <c r="C4666" s="28"/>
      <c r="D4666" s="28" t="s">
        <v>65</v>
      </c>
      <c r="E4666" s="28" t="s">
        <v>3773</v>
      </c>
      <c r="F4666" s="28">
        <v>132211067978.28</v>
      </c>
      <c r="G4666" s="28">
        <v>567456065.78301525</v>
      </c>
      <c r="H4666" s="2"/>
      <c r="I4666" s="2"/>
    </row>
    <row r="4667" spans="1:9" x14ac:dyDescent="0.25">
      <c r="A4667" s="33" t="s">
        <v>3772</v>
      </c>
      <c r="B4667" s="28"/>
      <c r="C4667" s="28"/>
      <c r="D4667" s="28" t="s">
        <v>67</v>
      </c>
      <c r="E4667" s="28" t="s">
        <v>66</v>
      </c>
      <c r="F4667" s="28">
        <v>113343111464.63002</v>
      </c>
      <c r="G4667" s="28">
        <v>1104960709.6137381</v>
      </c>
      <c r="H4667" s="2"/>
      <c r="I4667" s="2"/>
    </row>
    <row r="4668" spans="1:9" x14ac:dyDescent="0.25">
      <c r="A4668" s="33" t="s">
        <v>3772</v>
      </c>
      <c r="B4668" s="28"/>
      <c r="C4668" s="28"/>
      <c r="D4668" s="28" t="s">
        <v>69</v>
      </c>
      <c r="E4668" s="28" t="s">
        <v>68</v>
      </c>
      <c r="F4668" s="28">
        <v>33158633600.709999</v>
      </c>
      <c r="G4668" s="28">
        <v>337086173.49134463</v>
      </c>
      <c r="H4668" s="2"/>
      <c r="I4668" s="2"/>
    </row>
    <row r="4669" spans="1:9" x14ac:dyDescent="0.25">
      <c r="A4669" s="33" t="s">
        <v>3772</v>
      </c>
      <c r="B4669" s="28"/>
      <c r="C4669" s="28"/>
      <c r="D4669" s="28" t="s">
        <v>71</v>
      </c>
      <c r="E4669" s="28" t="s">
        <v>70</v>
      </c>
      <c r="F4669" s="28">
        <v>278573948084.22998</v>
      </c>
      <c r="G4669" s="28">
        <v>1022602569.8821664</v>
      </c>
      <c r="H4669" s="2"/>
      <c r="I4669" s="2"/>
    </row>
    <row r="4670" spans="1:9" x14ac:dyDescent="0.25">
      <c r="A4670" s="33" t="s">
        <v>3772</v>
      </c>
      <c r="B4670" s="28"/>
      <c r="C4670" s="28"/>
      <c r="D4670" s="28" t="s">
        <v>73</v>
      </c>
      <c r="E4670" s="28" t="s">
        <v>72</v>
      </c>
      <c r="F4670" s="28">
        <v>43671179532.589996</v>
      </c>
      <c r="G4670" s="28">
        <v>3702949355.0232344</v>
      </c>
      <c r="H4670" s="2"/>
      <c r="I4670" s="2"/>
    </row>
    <row r="4671" spans="1:9" x14ac:dyDescent="0.25">
      <c r="A4671" s="33" t="s">
        <v>3772</v>
      </c>
      <c r="B4671" s="28"/>
      <c r="C4671" s="28"/>
      <c r="D4671" s="28" t="s">
        <v>75</v>
      </c>
      <c r="E4671" s="28" t="s">
        <v>74</v>
      </c>
      <c r="F4671" s="28">
        <v>142418494600.48001</v>
      </c>
      <c r="G4671" s="28">
        <v>1672051631.8318615</v>
      </c>
      <c r="H4671" s="2"/>
      <c r="I4671" s="2"/>
    </row>
    <row r="4672" spans="1:9" x14ac:dyDescent="0.25">
      <c r="A4672" s="33" t="s">
        <v>3772</v>
      </c>
      <c r="B4672" s="28"/>
      <c r="C4672" s="28"/>
      <c r="D4672" s="28" t="s">
        <v>77</v>
      </c>
      <c r="E4672" s="28" t="s">
        <v>76</v>
      </c>
      <c r="F4672" s="28">
        <v>28969997846.810001</v>
      </c>
      <c r="G4672" s="28">
        <v>5888331123.2611809</v>
      </c>
      <c r="H4672" s="2"/>
      <c r="I4672" s="2"/>
    </row>
    <row r="4673" spans="1:9" x14ac:dyDescent="0.25">
      <c r="A4673" s="33" t="s">
        <v>3772</v>
      </c>
      <c r="B4673" s="28"/>
      <c r="C4673" s="28"/>
      <c r="D4673" s="28" t="s">
        <v>79</v>
      </c>
      <c r="E4673" s="28" t="s">
        <v>78</v>
      </c>
      <c r="F4673" s="28">
        <v>44260232110.360001</v>
      </c>
      <c r="G4673" s="28">
        <v>523575169.33128697</v>
      </c>
      <c r="H4673" s="2"/>
      <c r="I4673" s="2"/>
    </row>
    <row r="4674" spans="1:9" x14ac:dyDescent="0.25">
      <c r="A4674" s="33" t="s">
        <v>3772</v>
      </c>
      <c r="B4674" s="28"/>
      <c r="C4674" s="28"/>
      <c r="D4674" s="28" t="s">
        <v>81</v>
      </c>
      <c r="E4674" s="28" t="s">
        <v>80</v>
      </c>
      <c r="F4674" s="28">
        <v>113746103084.48001</v>
      </c>
      <c r="G4674" s="28">
        <v>537764093.99863303</v>
      </c>
      <c r="H4674" s="2"/>
      <c r="I4674" s="2"/>
    </row>
    <row r="4675" spans="1:9" x14ac:dyDescent="0.25">
      <c r="A4675" s="33" t="s">
        <v>3772</v>
      </c>
      <c r="B4675" s="28"/>
      <c r="C4675" s="28"/>
      <c r="D4675" s="28" t="s">
        <v>83</v>
      </c>
      <c r="E4675" s="28" t="s">
        <v>2533</v>
      </c>
      <c r="F4675" s="28">
        <v>130012176037.73001</v>
      </c>
      <c r="G4675" s="28">
        <v>19624806943.876331</v>
      </c>
      <c r="H4675" s="2"/>
      <c r="I4675" s="2"/>
    </row>
    <row r="4676" spans="1:9" x14ac:dyDescent="0.25">
      <c r="A4676" s="33" t="s">
        <v>3772</v>
      </c>
      <c r="B4676" s="28"/>
      <c r="C4676" s="28"/>
      <c r="D4676" s="28" t="s">
        <v>85</v>
      </c>
      <c r="E4676" s="28" t="s">
        <v>3774</v>
      </c>
      <c r="F4676" s="28">
        <v>48467680645.5</v>
      </c>
      <c r="G4676" s="28">
        <v>466466239.93194771</v>
      </c>
      <c r="H4676" s="2"/>
      <c r="I4676" s="2"/>
    </row>
    <row r="4677" spans="1:9" x14ac:dyDescent="0.25">
      <c r="A4677" s="33" t="s">
        <v>3772</v>
      </c>
      <c r="B4677" s="28"/>
      <c r="C4677" s="28"/>
      <c r="D4677" s="28" t="s">
        <v>87</v>
      </c>
      <c r="E4677" s="28" t="s">
        <v>86</v>
      </c>
      <c r="F4677" s="28">
        <v>33516351168.850002</v>
      </c>
      <c r="G4677" s="28">
        <v>405938593.0867939</v>
      </c>
      <c r="H4677" s="2"/>
      <c r="I4677" s="2"/>
    </row>
    <row r="4678" spans="1:9" x14ac:dyDescent="0.25">
      <c r="A4678" s="33" t="s">
        <v>3772</v>
      </c>
      <c r="B4678" s="28"/>
      <c r="C4678" s="28"/>
      <c r="D4678" s="28" t="s">
        <v>89</v>
      </c>
      <c r="E4678" s="28" t="s">
        <v>88</v>
      </c>
      <c r="F4678" s="28">
        <v>23429771636.479996</v>
      </c>
      <c r="G4678" s="28">
        <v>5845039146.7910786</v>
      </c>
      <c r="H4678" s="2"/>
      <c r="I4678" s="2"/>
    </row>
    <row r="4679" spans="1:9" x14ac:dyDescent="0.25">
      <c r="A4679" s="33" t="s">
        <v>3772</v>
      </c>
      <c r="B4679" s="28"/>
      <c r="C4679" s="28"/>
      <c r="D4679" s="28" t="s">
        <v>91</v>
      </c>
      <c r="E4679" s="28" t="s">
        <v>90</v>
      </c>
      <c r="F4679" s="28">
        <v>47235340713.932404</v>
      </c>
      <c r="G4679" s="28">
        <v>394636365.5084548</v>
      </c>
      <c r="H4679" s="2"/>
      <c r="I4679" s="2"/>
    </row>
    <row r="4680" spans="1:9" x14ac:dyDescent="0.25">
      <c r="A4680" s="33" t="s">
        <v>3772</v>
      </c>
      <c r="B4680" s="28"/>
      <c r="C4680" s="28"/>
      <c r="D4680" s="28" t="s">
        <v>93</v>
      </c>
      <c r="E4680" s="28" t="s">
        <v>92</v>
      </c>
      <c r="F4680" s="28">
        <v>78754270110.300003</v>
      </c>
      <c r="G4680" s="28">
        <v>571858227.21646023</v>
      </c>
      <c r="H4680" s="2"/>
      <c r="I4680" s="2"/>
    </row>
    <row r="4681" spans="1:9" x14ac:dyDescent="0.25">
      <c r="A4681" s="33" t="s">
        <v>3775</v>
      </c>
      <c r="B4681" s="28"/>
      <c r="C4681" s="28" t="s">
        <v>19</v>
      </c>
      <c r="D4681" s="28" t="s">
        <v>3776</v>
      </c>
      <c r="E4681" s="28" t="s">
        <v>3777</v>
      </c>
      <c r="F4681" s="28">
        <v>0</v>
      </c>
      <c r="G4681" s="28">
        <v>0</v>
      </c>
      <c r="H4681" s="2"/>
    </row>
    <row r="4682" spans="1:9" x14ac:dyDescent="0.25">
      <c r="A4682" s="33" t="s">
        <v>3775</v>
      </c>
      <c r="B4682" s="28"/>
      <c r="C4682" s="28" t="s">
        <v>19</v>
      </c>
      <c r="D4682" s="28" t="s">
        <v>3778</v>
      </c>
      <c r="E4682" s="28" t="s">
        <v>3779</v>
      </c>
      <c r="F4682" s="28">
        <v>0</v>
      </c>
      <c r="G4682" s="28">
        <v>0</v>
      </c>
      <c r="H4682" s="2"/>
    </row>
    <row r="4683" spans="1:9" x14ac:dyDescent="0.25">
      <c r="A4683" s="33" t="s">
        <v>3775</v>
      </c>
      <c r="B4683" s="28"/>
      <c r="C4683" s="28" t="s">
        <v>19</v>
      </c>
      <c r="D4683" s="28" t="s">
        <v>3780</v>
      </c>
      <c r="E4683" s="28" t="s">
        <v>3781</v>
      </c>
      <c r="F4683" s="28">
        <v>0</v>
      </c>
      <c r="G4683" s="28">
        <v>0</v>
      </c>
      <c r="H4683" s="2"/>
    </row>
    <row r="4684" spans="1:9" x14ac:dyDescent="0.25">
      <c r="A4684" s="33" t="s">
        <v>3775</v>
      </c>
      <c r="B4684" s="28"/>
      <c r="C4684" s="28" t="s">
        <v>19</v>
      </c>
      <c r="D4684" s="28" t="s">
        <v>3782</v>
      </c>
      <c r="E4684" s="28" t="s">
        <v>3783</v>
      </c>
      <c r="F4684" s="28">
        <v>0</v>
      </c>
      <c r="G4684" s="28">
        <v>0</v>
      </c>
      <c r="H4684" s="2"/>
    </row>
    <row r="4685" spans="1:9" x14ac:dyDescent="0.25">
      <c r="A4685" s="33" t="s">
        <v>3775</v>
      </c>
      <c r="B4685" s="28"/>
      <c r="C4685" s="28" t="s">
        <v>19</v>
      </c>
      <c r="D4685" s="28" t="s">
        <v>3784</v>
      </c>
      <c r="E4685" s="28" t="s">
        <v>3785</v>
      </c>
      <c r="F4685" s="28">
        <v>0</v>
      </c>
      <c r="G4685" s="28">
        <v>0</v>
      </c>
      <c r="H4685" s="2"/>
    </row>
    <row r="4686" spans="1:9" x14ac:dyDescent="0.25">
      <c r="A4686" s="33" t="s">
        <v>3775</v>
      </c>
      <c r="B4686" s="28"/>
      <c r="C4686" s="28" t="s">
        <v>19</v>
      </c>
      <c r="D4686" s="28" t="s">
        <v>3786</v>
      </c>
      <c r="E4686" s="28" t="s">
        <v>3787</v>
      </c>
      <c r="F4686" s="28">
        <v>0</v>
      </c>
      <c r="G4686" s="28">
        <v>0</v>
      </c>
      <c r="H4686" s="2"/>
    </row>
    <row r="4687" spans="1:9" x14ac:dyDescent="0.25">
      <c r="A4687" s="33" t="s">
        <v>3788</v>
      </c>
      <c r="B4687" s="28"/>
      <c r="C4687" s="28"/>
      <c r="D4687" s="28"/>
      <c r="E4687" s="28" t="s">
        <v>3788</v>
      </c>
      <c r="F4687" s="28">
        <v>0</v>
      </c>
      <c r="G4687" s="28">
        <v>0</v>
      </c>
      <c r="H4687" s="2"/>
    </row>
    <row r="4688" spans="1:9" ht="30" x14ac:dyDescent="0.25">
      <c r="A4688" s="33" t="s">
        <v>3789</v>
      </c>
      <c r="B4688" s="28"/>
      <c r="C4688" s="28" t="s">
        <v>19</v>
      </c>
      <c r="D4688" s="28" t="s">
        <v>19</v>
      </c>
      <c r="E4688" s="28" t="s">
        <v>19</v>
      </c>
      <c r="F4688" s="28">
        <v>0</v>
      </c>
      <c r="G4688" s="28">
        <v>0</v>
      </c>
      <c r="H4688" s="2"/>
    </row>
    <row r="4689" spans="1:8" ht="30" x14ac:dyDescent="0.25">
      <c r="A4689" s="33" t="s">
        <v>3790</v>
      </c>
      <c r="B4689" s="28"/>
      <c r="C4689" s="28" t="s">
        <v>19</v>
      </c>
      <c r="D4689" s="28" t="s">
        <v>19</v>
      </c>
      <c r="E4689" s="28" t="s">
        <v>19</v>
      </c>
      <c r="F4689" s="28">
        <v>0</v>
      </c>
      <c r="G4689" s="28">
        <v>0</v>
      </c>
      <c r="H4689" s="2"/>
    </row>
    <row r="4690" spans="1:8" ht="30" x14ac:dyDescent="0.25">
      <c r="A4690" s="33" t="s">
        <v>3791</v>
      </c>
      <c r="B4690" s="28"/>
      <c r="C4690" s="28" t="s">
        <v>28</v>
      </c>
      <c r="D4690" s="28" t="s">
        <v>3792</v>
      </c>
      <c r="E4690" s="28" t="s">
        <v>28</v>
      </c>
      <c r="F4690" s="28">
        <v>147806188088.10913</v>
      </c>
      <c r="G4690" s="28">
        <v>2770729313.3008614</v>
      </c>
      <c r="H4690" s="2"/>
    </row>
    <row r="4691" spans="1:8" ht="30" x14ac:dyDescent="0.25">
      <c r="A4691" s="33" t="s">
        <v>3791</v>
      </c>
      <c r="B4691" s="28"/>
      <c r="C4691" s="28" t="s">
        <v>30</v>
      </c>
      <c r="D4691" s="28" t="s">
        <v>3793</v>
      </c>
      <c r="E4691" s="28" t="s">
        <v>30</v>
      </c>
      <c r="F4691" s="28">
        <v>65566110612.583267</v>
      </c>
      <c r="G4691" s="28">
        <v>467498362.72360992</v>
      </c>
      <c r="H4691" s="2"/>
    </row>
    <row r="4692" spans="1:8" ht="30" x14ac:dyDescent="0.25">
      <c r="A4692" s="33" t="s">
        <v>3791</v>
      </c>
      <c r="B4692" s="28"/>
      <c r="C4692" s="28" t="s">
        <v>32</v>
      </c>
      <c r="D4692" s="28" t="s">
        <v>3794</v>
      </c>
      <c r="E4692" s="28" t="s">
        <v>32</v>
      </c>
      <c r="F4692" s="28">
        <v>52128166886.788071</v>
      </c>
      <c r="G4692" s="28">
        <v>232299842.19439697</v>
      </c>
      <c r="H4692" s="2"/>
    </row>
    <row r="4693" spans="1:8" ht="30" x14ac:dyDescent="0.25">
      <c r="A4693" s="33" t="s">
        <v>3791</v>
      </c>
      <c r="B4693" s="28"/>
      <c r="C4693" s="28" t="s">
        <v>34</v>
      </c>
      <c r="D4693" s="28" t="s">
        <v>3795</v>
      </c>
      <c r="E4693" s="28" t="s">
        <v>34</v>
      </c>
      <c r="F4693" s="28">
        <v>132334343204.72018</v>
      </c>
      <c r="G4693" s="28">
        <v>549169272.28198242</v>
      </c>
      <c r="H4693" s="2"/>
    </row>
    <row r="4694" spans="1:8" ht="30" x14ac:dyDescent="0.25">
      <c r="A4694" s="33" t="s">
        <v>3791</v>
      </c>
      <c r="B4694" s="28"/>
      <c r="C4694" s="28" t="s">
        <v>36</v>
      </c>
      <c r="D4694" s="28" t="s">
        <v>3796</v>
      </c>
      <c r="E4694" s="28" t="s">
        <v>36</v>
      </c>
      <c r="F4694" s="28">
        <v>76343162948.366058</v>
      </c>
      <c r="G4694" s="28">
        <v>363677119.93533707</v>
      </c>
      <c r="H4694" s="2"/>
    </row>
    <row r="4695" spans="1:8" ht="30" x14ac:dyDescent="0.25">
      <c r="A4695" s="33" t="s">
        <v>3791</v>
      </c>
      <c r="B4695" s="28"/>
      <c r="C4695" s="28" t="s">
        <v>38</v>
      </c>
      <c r="D4695" s="28" t="s">
        <v>3797</v>
      </c>
      <c r="E4695" s="28" t="s">
        <v>38</v>
      </c>
      <c r="F4695" s="28">
        <v>42298590096.439575</v>
      </c>
      <c r="G4695" s="28">
        <v>7185068516.949811</v>
      </c>
      <c r="H4695" s="2"/>
    </row>
    <row r="4696" spans="1:8" ht="30" x14ac:dyDescent="0.25">
      <c r="A4696" s="33" t="s">
        <v>3791</v>
      </c>
      <c r="B4696" s="28"/>
      <c r="C4696" s="28" t="s">
        <v>40</v>
      </c>
      <c r="D4696" s="28" t="s">
        <v>3798</v>
      </c>
      <c r="E4696" s="28" t="s">
        <v>40</v>
      </c>
      <c r="F4696" s="28">
        <v>41347115956.413925</v>
      </c>
      <c r="G4696" s="28">
        <v>229433002.5211153</v>
      </c>
      <c r="H4696" s="2"/>
    </row>
    <row r="4697" spans="1:8" ht="30" x14ac:dyDescent="0.25">
      <c r="A4697" s="33" t="s">
        <v>3791</v>
      </c>
      <c r="B4697" s="28"/>
      <c r="C4697" s="28" t="s">
        <v>42</v>
      </c>
      <c r="D4697" s="28" t="s">
        <v>3799</v>
      </c>
      <c r="E4697" s="28" t="s">
        <v>42</v>
      </c>
      <c r="F4697" s="28">
        <v>134171016098.72391</v>
      </c>
      <c r="G4697" s="28">
        <v>8603448206.3656082</v>
      </c>
      <c r="H4697" s="2"/>
    </row>
    <row r="4698" spans="1:8" ht="30" x14ac:dyDescent="0.25">
      <c r="A4698" s="33" t="s">
        <v>3791</v>
      </c>
      <c r="B4698" s="28"/>
      <c r="C4698" s="28" t="s">
        <v>44</v>
      </c>
      <c r="D4698" s="28" t="s">
        <v>3800</v>
      </c>
      <c r="E4698" s="28" t="s">
        <v>44</v>
      </c>
      <c r="F4698" s="28">
        <v>101375863714.74229</v>
      </c>
      <c r="G4698" s="28">
        <v>356677389.06103134</v>
      </c>
      <c r="H4698" s="2"/>
    </row>
    <row r="4699" spans="1:8" ht="30" x14ac:dyDescent="0.25">
      <c r="A4699" s="33" t="s">
        <v>3791</v>
      </c>
      <c r="B4699" s="28"/>
      <c r="C4699" s="28" t="s">
        <v>46</v>
      </c>
      <c r="D4699" s="28" t="s">
        <v>3801</v>
      </c>
      <c r="E4699" s="28" t="s">
        <v>46</v>
      </c>
      <c r="F4699" s="28">
        <v>183012224390.59552</v>
      </c>
      <c r="G4699" s="28">
        <v>634825865.82564163</v>
      </c>
      <c r="H4699" s="2"/>
    </row>
    <row r="4700" spans="1:8" ht="30" x14ac:dyDescent="0.25">
      <c r="A4700" s="33" t="s">
        <v>3791</v>
      </c>
      <c r="B4700" s="28"/>
      <c r="C4700" s="28" t="s">
        <v>48</v>
      </c>
      <c r="D4700" s="28" t="s">
        <v>3802</v>
      </c>
      <c r="E4700" s="28" t="s">
        <v>48</v>
      </c>
      <c r="F4700" s="28">
        <v>102993330857.29967</v>
      </c>
      <c r="G4700" s="28">
        <v>565576287.15502357</v>
      </c>
      <c r="H4700" s="2"/>
    </row>
    <row r="4701" spans="1:8" ht="30" x14ac:dyDescent="0.25">
      <c r="A4701" s="33" t="s">
        <v>3791</v>
      </c>
      <c r="B4701" s="28"/>
      <c r="C4701" s="28" t="s">
        <v>50</v>
      </c>
      <c r="D4701" s="28" t="s">
        <v>3803</v>
      </c>
      <c r="E4701" s="28" t="s">
        <v>50</v>
      </c>
      <c r="F4701" s="28">
        <v>101000158094.96758</v>
      </c>
      <c r="G4701" s="28">
        <v>326261018.48698616</v>
      </c>
      <c r="H4701" s="2"/>
    </row>
    <row r="4702" spans="1:8" ht="30" x14ac:dyDescent="0.25">
      <c r="A4702" s="33" t="s">
        <v>3791</v>
      </c>
      <c r="B4702" s="28"/>
      <c r="C4702" s="28" t="s">
        <v>52</v>
      </c>
      <c r="D4702" s="28" t="s">
        <v>3804</v>
      </c>
      <c r="E4702" s="28" t="s">
        <v>52</v>
      </c>
      <c r="F4702" s="28">
        <v>129885603540.22873</v>
      </c>
      <c r="G4702" s="28">
        <v>432539085.58641624</v>
      </c>
      <c r="H4702" s="2"/>
    </row>
    <row r="4703" spans="1:8" ht="30" x14ac:dyDescent="0.25">
      <c r="A4703" s="33" t="s">
        <v>3791</v>
      </c>
      <c r="B4703" s="28"/>
      <c r="C4703" s="28" t="s">
        <v>54</v>
      </c>
      <c r="D4703" s="28" t="s">
        <v>3805</v>
      </c>
      <c r="E4703" s="28" t="s">
        <v>54</v>
      </c>
      <c r="F4703" s="28">
        <v>120685607954.53357</v>
      </c>
      <c r="G4703" s="28">
        <v>16611552434.936443</v>
      </c>
      <c r="H4703" s="2"/>
    </row>
    <row r="4704" spans="1:8" ht="30" x14ac:dyDescent="0.25">
      <c r="A4704" s="33" t="s">
        <v>3791</v>
      </c>
      <c r="B4704" s="28"/>
      <c r="C4704" s="28" t="s">
        <v>56</v>
      </c>
      <c r="D4704" s="28" t="s">
        <v>3806</v>
      </c>
      <c r="E4704" s="28" t="s">
        <v>56</v>
      </c>
      <c r="F4704" s="28">
        <v>98061544070.435593</v>
      </c>
      <c r="G4704" s="28">
        <v>418587046.95306015</v>
      </c>
      <c r="H4704" s="2"/>
    </row>
    <row r="4705" spans="1:8" ht="30" x14ac:dyDescent="0.25">
      <c r="A4705" s="33" t="s">
        <v>3791</v>
      </c>
      <c r="B4705" s="28"/>
      <c r="C4705" s="28" t="s">
        <v>58</v>
      </c>
      <c r="D4705" s="28" t="s">
        <v>3807</v>
      </c>
      <c r="E4705" s="28" t="s">
        <v>58</v>
      </c>
      <c r="F4705" s="28">
        <v>65945320764.060272</v>
      </c>
      <c r="G4705" s="28">
        <v>190786620.03388405</v>
      </c>
      <c r="H4705" s="2"/>
    </row>
    <row r="4706" spans="1:8" ht="30" x14ac:dyDescent="0.25">
      <c r="A4706" s="33" t="s">
        <v>3791</v>
      </c>
      <c r="B4706" s="28"/>
      <c r="C4706" s="28" t="s">
        <v>60</v>
      </c>
      <c r="D4706" s="28" t="s">
        <v>3808</v>
      </c>
      <c r="E4706" s="28" t="s">
        <v>60</v>
      </c>
      <c r="F4706" s="28">
        <v>146050100190.69757</v>
      </c>
      <c r="G4706" s="28">
        <v>523029914.25168991</v>
      </c>
      <c r="H4706" s="2"/>
    </row>
    <row r="4707" spans="1:8" ht="30" x14ac:dyDescent="0.25">
      <c r="A4707" s="33" t="s">
        <v>3791</v>
      </c>
      <c r="B4707" s="28"/>
      <c r="C4707" s="28" t="s">
        <v>62</v>
      </c>
      <c r="D4707" s="28" t="s">
        <v>3809</v>
      </c>
      <c r="E4707" s="28" t="s">
        <v>62</v>
      </c>
      <c r="F4707" s="28">
        <v>80291982036.762878</v>
      </c>
      <c r="G4707" s="28">
        <v>342171668.85640717</v>
      </c>
      <c r="H4707" s="2"/>
    </row>
    <row r="4708" spans="1:8" ht="30" x14ac:dyDescent="0.25">
      <c r="A4708" s="33" t="s">
        <v>3791</v>
      </c>
      <c r="B4708" s="28"/>
      <c r="C4708" s="28" t="s">
        <v>3773</v>
      </c>
      <c r="D4708" s="28" t="s">
        <v>3810</v>
      </c>
      <c r="E4708" s="28" t="s">
        <v>3773</v>
      </c>
      <c r="F4708" s="28">
        <v>15423765972.280041</v>
      </c>
      <c r="G4708" s="28">
        <v>78033355.288592815</v>
      </c>
      <c r="H4708" s="2"/>
    </row>
    <row r="4709" spans="1:8" ht="30" x14ac:dyDescent="0.25">
      <c r="A4709" s="33" t="s">
        <v>3791</v>
      </c>
      <c r="B4709" s="28"/>
      <c r="C4709" s="28" t="s">
        <v>66</v>
      </c>
      <c r="D4709" s="28" t="s">
        <v>3811</v>
      </c>
      <c r="E4709" s="28" t="s">
        <v>66</v>
      </c>
      <c r="F4709" s="28">
        <v>41144890172.632111</v>
      </c>
      <c r="G4709" s="28">
        <v>243227972.52299404</v>
      </c>
      <c r="H4709" s="2"/>
    </row>
    <row r="4710" spans="1:8" ht="30" x14ac:dyDescent="0.25">
      <c r="A4710" s="33" t="s">
        <v>3791</v>
      </c>
      <c r="B4710" s="28"/>
      <c r="C4710" s="28" t="s">
        <v>68</v>
      </c>
      <c r="D4710" s="28" t="s">
        <v>3812</v>
      </c>
      <c r="E4710" s="28" t="s">
        <v>68</v>
      </c>
      <c r="F4710" s="28">
        <v>68843505452.466965</v>
      </c>
      <c r="G4710" s="28">
        <v>285169346.41106606</v>
      </c>
      <c r="H4710" s="2"/>
    </row>
    <row r="4711" spans="1:8" ht="30" x14ac:dyDescent="0.25">
      <c r="A4711" s="33" t="s">
        <v>3791</v>
      </c>
      <c r="B4711" s="28"/>
      <c r="C4711" s="28" t="s">
        <v>70</v>
      </c>
      <c r="D4711" s="28" t="s">
        <v>3813</v>
      </c>
      <c r="E4711" s="28" t="s">
        <v>70</v>
      </c>
      <c r="F4711" s="28">
        <v>87761253476.61586</v>
      </c>
      <c r="G4711" s="28">
        <v>388772748.37415886</v>
      </c>
      <c r="H4711" s="2"/>
    </row>
    <row r="4712" spans="1:8" ht="30" x14ac:dyDescent="0.25">
      <c r="A4712" s="33" t="s">
        <v>3791</v>
      </c>
      <c r="B4712" s="28"/>
      <c r="C4712" s="28" t="s">
        <v>72</v>
      </c>
      <c r="D4712" s="28" t="s">
        <v>3814</v>
      </c>
      <c r="E4712" s="28" t="s">
        <v>72</v>
      </c>
      <c r="F4712" s="28">
        <v>59577054318.419815</v>
      </c>
      <c r="G4712" s="28">
        <v>276369089.92897224</v>
      </c>
      <c r="H4712" s="2"/>
    </row>
    <row r="4713" spans="1:8" ht="30" x14ac:dyDescent="0.25">
      <c r="A4713" s="33" t="s">
        <v>3791</v>
      </c>
      <c r="B4713" s="28"/>
      <c r="C4713" s="28" t="s">
        <v>74</v>
      </c>
      <c r="D4713" s="28" t="s">
        <v>3815</v>
      </c>
      <c r="E4713" s="28" t="s">
        <v>74</v>
      </c>
      <c r="F4713" s="28">
        <v>122131339370.63545</v>
      </c>
      <c r="G4713" s="28">
        <v>400971293.99841881</v>
      </c>
      <c r="H4713" s="2"/>
    </row>
    <row r="4714" spans="1:8" ht="30" x14ac:dyDescent="0.25">
      <c r="A4714" s="33" t="s">
        <v>3791</v>
      </c>
      <c r="B4714" s="28"/>
      <c r="C4714" s="28" t="s">
        <v>76</v>
      </c>
      <c r="D4714" s="28" t="s">
        <v>3816</v>
      </c>
      <c r="E4714" s="28" t="s">
        <v>76</v>
      </c>
      <c r="F4714" s="28">
        <v>47912500375.984238</v>
      </c>
      <c r="G4714" s="28">
        <v>161584789.17883015</v>
      </c>
      <c r="H4714" s="2"/>
    </row>
    <row r="4715" spans="1:8" ht="30" x14ac:dyDescent="0.25">
      <c r="A4715" s="33" t="s">
        <v>3791</v>
      </c>
      <c r="B4715" s="28"/>
      <c r="C4715" s="28" t="s">
        <v>78</v>
      </c>
      <c r="D4715" s="28" t="s">
        <v>3817</v>
      </c>
      <c r="E4715" s="28" t="s">
        <v>78</v>
      </c>
      <c r="F4715" s="28">
        <v>74078915746.25679</v>
      </c>
      <c r="G4715" s="28">
        <v>178814373.77968311</v>
      </c>
      <c r="H4715" s="2"/>
    </row>
    <row r="4716" spans="1:8" ht="30" x14ac:dyDescent="0.25">
      <c r="A4716" s="33" t="s">
        <v>3791</v>
      </c>
      <c r="B4716" s="28"/>
      <c r="C4716" s="28" t="s">
        <v>80</v>
      </c>
      <c r="D4716" s="28" t="s">
        <v>3818</v>
      </c>
      <c r="E4716" s="28" t="s">
        <v>80</v>
      </c>
      <c r="F4716" s="28">
        <v>40626826267.231049</v>
      </c>
      <c r="G4716" s="28">
        <v>192383792.12833881</v>
      </c>
      <c r="H4716" s="2"/>
    </row>
    <row r="4717" spans="1:8" ht="30" x14ac:dyDescent="0.25">
      <c r="A4717" s="33" t="s">
        <v>3791</v>
      </c>
      <c r="B4717" s="28"/>
      <c r="C4717" s="28" t="s">
        <v>2533</v>
      </c>
      <c r="D4717" s="28" t="s">
        <v>3819</v>
      </c>
      <c r="E4717" s="28" t="s">
        <v>2533</v>
      </c>
      <c r="F4717" s="28">
        <v>26038125433.887417</v>
      </c>
      <c r="G4717" s="28">
        <v>88520859.015224457</v>
      </c>
      <c r="H4717" s="2"/>
    </row>
    <row r="4718" spans="1:8" ht="30" x14ac:dyDescent="0.25">
      <c r="A4718" s="33" t="s">
        <v>3791</v>
      </c>
      <c r="B4718" s="28"/>
      <c r="C4718" s="28" t="s">
        <v>3774</v>
      </c>
      <c r="D4718" s="28" t="s">
        <v>3820</v>
      </c>
      <c r="E4718" s="28" t="s">
        <v>3774</v>
      </c>
      <c r="F4718" s="28">
        <v>22337227681.95179</v>
      </c>
      <c r="G4718" s="28">
        <v>88636099.361685276</v>
      </c>
      <c r="H4718" s="2"/>
    </row>
    <row r="4719" spans="1:8" ht="30" x14ac:dyDescent="0.25">
      <c r="A4719" s="33" t="s">
        <v>3791</v>
      </c>
      <c r="B4719" s="28"/>
      <c r="C4719" s="28" t="s">
        <v>86</v>
      </c>
      <c r="D4719" s="28" t="s">
        <v>3821</v>
      </c>
      <c r="E4719" s="28" t="s">
        <v>86</v>
      </c>
      <c r="F4719" s="28">
        <v>25208953937.671299</v>
      </c>
      <c r="G4719" s="28">
        <v>74371660.64779377</v>
      </c>
      <c r="H4719" s="2"/>
    </row>
    <row r="4720" spans="1:8" ht="30" x14ac:dyDescent="0.25">
      <c r="A4720" s="33" t="s">
        <v>3791</v>
      </c>
      <c r="B4720" s="28"/>
      <c r="C4720" s="28" t="s">
        <v>88</v>
      </c>
      <c r="D4720" s="28" t="s">
        <v>3822</v>
      </c>
      <c r="E4720" s="28" t="s">
        <v>88</v>
      </c>
      <c r="F4720" s="28">
        <v>24642262884.608864</v>
      </c>
      <c r="G4720" s="28">
        <v>111260704.13167095</v>
      </c>
      <c r="H4720" s="2"/>
    </row>
    <row r="4721" spans="1:8" ht="30" x14ac:dyDescent="0.25">
      <c r="A4721" s="33" t="s">
        <v>3791</v>
      </c>
      <c r="B4721" s="28"/>
      <c r="C4721" s="28" t="s">
        <v>90</v>
      </c>
      <c r="D4721" s="28" t="s">
        <v>3823</v>
      </c>
      <c r="E4721" s="28" t="s">
        <v>90</v>
      </c>
      <c r="F4721" s="28">
        <v>22426999346.991367</v>
      </c>
      <c r="G4721" s="28">
        <v>74277099.928631783</v>
      </c>
      <c r="H4721" s="2"/>
    </row>
    <row r="4722" spans="1:8" ht="30" x14ac:dyDescent="0.25">
      <c r="A4722" s="33" t="s">
        <v>3791</v>
      </c>
      <c r="B4722" s="28"/>
      <c r="C4722" s="28" t="s">
        <v>92</v>
      </c>
      <c r="D4722" s="28" t="s">
        <v>3824</v>
      </c>
      <c r="E4722" s="28" t="s">
        <v>92</v>
      </c>
      <c r="F4722" s="28">
        <v>35667114864.644844</v>
      </c>
      <c r="G4722" s="28">
        <v>110856762.52515554</v>
      </c>
      <c r="H4722" s="2"/>
    </row>
    <row r="4723" spans="1:8" ht="30" x14ac:dyDescent="0.25">
      <c r="A4723" s="33" t="s">
        <v>3825</v>
      </c>
      <c r="B4723" s="28"/>
      <c r="C4723" s="28" t="s">
        <v>28</v>
      </c>
      <c r="D4723" s="28" t="s">
        <v>3792</v>
      </c>
      <c r="E4723" s="28" t="s">
        <v>28</v>
      </c>
      <c r="F4723" s="28">
        <v>0</v>
      </c>
      <c r="G4723" s="28">
        <v>0</v>
      </c>
      <c r="H4723" s="2"/>
    </row>
    <row r="4724" spans="1:8" ht="30" x14ac:dyDescent="0.25">
      <c r="A4724" s="33" t="s">
        <v>3825</v>
      </c>
      <c r="B4724" s="28"/>
      <c r="C4724" s="28" t="s">
        <v>30</v>
      </c>
      <c r="D4724" s="28" t="s">
        <v>3793</v>
      </c>
      <c r="E4724" s="28" t="s">
        <v>30</v>
      </c>
      <c r="F4724" s="28">
        <v>0</v>
      </c>
      <c r="G4724" s="28">
        <v>0</v>
      </c>
      <c r="H4724" s="2"/>
    </row>
    <row r="4725" spans="1:8" ht="30" x14ac:dyDescent="0.25">
      <c r="A4725" s="33" t="s">
        <v>3825</v>
      </c>
      <c r="B4725" s="28"/>
      <c r="C4725" s="28" t="s">
        <v>32</v>
      </c>
      <c r="D4725" s="28" t="s">
        <v>3794</v>
      </c>
      <c r="E4725" s="28" t="s">
        <v>32</v>
      </c>
      <c r="F4725" s="28">
        <v>0</v>
      </c>
      <c r="G4725" s="28">
        <v>0</v>
      </c>
      <c r="H4725" s="2"/>
    </row>
    <row r="4726" spans="1:8" ht="30" x14ac:dyDescent="0.25">
      <c r="A4726" s="33" t="s">
        <v>3825</v>
      </c>
      <c r="B4726" s="28"/>
      <c r="C4726" s="28" t="s">
        <v>34</v>
      </c>
      <c r="D4726" s="28" t="s">
        <v>3795</v>
      </c>
      <c r="E4726" s="28" t="s">
        <v>34</v>
      </c>
      <c r="F4726" s="28">
        <v>0</v>
      </c>
      <c r="G4726" s="28">
        <v>0</v>
      </c>
      <c r="H4726" s="2"/>
    </row>
    <row r="4727" spans="1:8" ht="30" x14ac:dyDescent="0.25">
      <c r="A4727" s="33" t="s">
        <v>3825</v>
      </c>
      <c r="B4727" s="28"/>
      <c r="C4727" s="28" t="s">
        <v>36</v>
      </c>
      <c r="D4727" s="28" t="s">
        <v>3796</v>
      </c>
      <c r="E4727" s="28" t="s">
        <v>36</v>
      </c>
      <c r="F4727" s="28">
        <v>0</v>
      </c>
      <c r="G4727" s="28">
        <v>0</v>
      </c>
      <c r="H4727" s="2"/>
    </row>
    <row r="4728" spans="1:8" ht="30" x14ac:dyDescent="0.25">
      <c r="A4728" s="33" t="s">
        <v>3825</v>
      </c>
      <c r="B4728" s="28"/>
      <c r="C4728" s="28" t="s">
        <v>38</v>
      </c>
      <c r="D4728" s="28" t="s">
        <v>3797</v>
      </c>
      <c r="E4728" s="28" t="s">
        <v>38</v>
      </c>
      <c r="F4728" s="28">
        <v>0</v>
      </c>
      <c r="G4728" s="28">
        <v>0</v>
      </c>
      <c r="H4728" s="2"/>
    </row>
    <row r="4729" spans="1:8" ht="30" x14ac:dyDescent="0.25">
      <c r="A4729" s="33" t="s">
        <v>3825</v>
      </c>
      <c r="B4729" s="28"/>
      <c r="C4729" s="28" t="s">
        <v>40</v>
      </c>
      <c r="D4729" s="28" t="s">
        <v>3798</v>
      </c>
      <c r="E4729" s="28" t="s">
        <v>40</v>
      </c>
      <c r="F4729" s="28">
        <v>0</v>
      </c>
      <c r="G4729" s="28">
        <v>0</v>
      </c>
      <c r="H4729" s="2"/>
    </row>
    <row r="4730" spans="1:8" ht="30" x14ac:dyDescent="0.25">
      <c r="A4730" s="33" t="s">
        <v>3825</v>
      </c>
      <c r="B4730" s="28"/>
      <c r="C4730" s="28" t="s">
        <v>42</v>
      </c>
      <c r="D4730" s="28" t="s">
        <v>3799</v>
      </c>
      <c r="E4730" s="28" t="s">
        <v>42</v>
      </c>
      <c r="F4730" s="28">
        <v>0</v>
      </c>
      <c r="G4730" s="28">
        <v>0</v>
      </c>
      <c r="H4730" s="2"/>
    </row>
    <row r="4731" spans="1:8" ht="30" x14ac:dyDescent="0.25">
      <c r="A4731" s="33" t="s">
        <v>3825</v>
      </c>
      <c r="B4731" s="28"/>
      <c r="C4731" s="28" t="s">
        <v>44</v>
      </c>
      <c r="D4731" s="28" t="s">
        <v>3800</v>
      </c>
      <c r="E4731" s="28" t="s">
        <v>44</v>
      </c>
      <c r="F4731" s="28">
        <v>0</v>
      </c>
      <c r="G4731" s="28">
        <v>0</v>
      </c>
      <c r="H4731" s="2"/>
    </row>
    <row r="4732" spans="1:8" ht="30" x14ac:dyDescent="0.25">
      <c r="A4732" s="33" t="s">
        <v>3825</v>
      </c>
      <c r="B4732" s="28"/>
      <c r="C4732" s="28" t="s">
        <v>46</v>
      </c>
      <c r="D4732" s="28" t="s">
        <v>3801</v>
      </c>
      <c r="E4732" s="28" t="s">
        <v>46</v>
      </c>
      <c r="F4732" s="28">
        <v>0</v>
      </c>
      <c r="G4732" s="28">
        <v>0</v>
      </c>
      <c r="H4732" s="2"/>
    </row>
    <row r="4733" spans="1:8" ht="30" x14ac:dyDescent="0.25">
      <c r="A4733" s="33" t="s">
        <v>3825</v>
      </c>
      <c r="B4733" s="28"/>
      <c r="C4733" s="28" t="s">
        <v>48</v>
      </c>
      <c r="D4733" s="28" t="s">
        <v>3802</v>
      </c>
      <c r="E4733" s="28" t="s">
        <v>48</v>
      </c>
      <c r="F4733" s="28">
        <v>0</v>
      </c>
      <c r="G4733" s="28">
        <v>0</v>
      </c>
      <c r="H4733" s="2"/>
    </row>
    <row r="4734" spans="1:8" ht="30" x14ac:dyDescent="0.25">
      <c r="A4734" s="33" t="s">
        <v>3825</v>
      </c>
      <c r="B4734" s="28"/>
      <c r="C4734" s="28" t="s">
        <v>50</v>
      </c>
      <c r="D4734" s="28" t="s">
        <v>3803</v>
      </c>
      <c r="E4734" s="28" t="s">
        <v>50</v>
      </c>
      <c r="F4734" s="28">
        <v>0</v>
      </c>
      <c r="G4734" s="28">
        <v>0</v>
      </c>
      <c r="H4734" s="2"/>
    </row>
    <row r="4735" spans="1:8" ht="30" x14ac:dyDescent="0.25">
      <c r="A4735" s="33" t="s">
        <v>3825</v>
      </c>
      <c r="B4735" s="28"/>
      <c r="C4735" s="28" t="s">
        <v>52</v>
      </c>
      <c r="D4735" s="28" t="s">
        <v>3804</v>
      </c>
      <c r="E4735" s="28" t="s">
        <v>52</v>
      </c>
      <c r="F4735" s="28">
        <v>0</v>
      </c>
      <c r="G4735" s="28">
        <v>0</v>
      </c>
      <c r="H4735" s="2"/>
    </row>
    <row r="4736" spans="1:8" ht="30" x14ac:dyDescent="0.25">
      <c r="A4736" s="33" t="s">
        <v>3825</v>
      </c>
      <c r="B4736" s="28"/>
      <c r="C4736" s="28" t="s">
        <v>54</v>
      </c>
      <c r="D4736" s="28" t="s">
        <v>3805</v>
      </c>
      <c r="E4736" s="28" t="s">
        <v>54</v>
      </c>
      <c r="F4736" s="28">
        <v>0</v>
      </c>
      <c r="G4736" s="28">
        <v>0</v>
      </c>
      <c r="H4736" s="2"/>
    </row>
    <row r="4737" spans="1:8" ht="30" x14ac:dyDescent="0.25">
      <c r="A4737" s="33" t="s">
        <v>3825</v>
      </c>
      <c r="B4737" s="28"/>
      <c r="C4737" s="28" t="s">
        <v>56</v>
      </c>
      <c r="D4737" s="28" t="s">
        <v>3806</v>
      </c>
      <c r="E4737" s="28" t="s">
        <v>56</v>
      </c>
      <c r="F4737" s="28">
        <v>0</v>
      </c>
      <c r="G4737" s="28">
        <v>0</v>
      </c>
      <c r="H4737" s="2"/>
    </row>
    <row r="4738" spans="1:8" ht="30" x14ac:dyDescent="0.25">
      <c r="A4738" s="33" t="s">
        <v>3825</v>
      </c>
      <c r="B4738" s="28"/>
      <c r="C4738" s="28" t="s">
        <v>58</v>
      </c>
      <c r="D4738" s="28" t="s">
        <v>3807</v>
      </c>
      <c r="E4738" s="28" t="s">
        <v>58</v>
      </c>
      <c r="F4738" s="28">
        <v>0</v>
      </c>
      <c r="G4738" s="28">
        <v>0</v>
      </c>
      <c r="H4738" s="2"/>
    </row>
    <row r="4739" spans="1:8" ht="30" x14ac:dyDescent="0.25">
      <c r="A4739" s="33" t="s">
        <v>3825</v>
      </c>
      <c r="B4739" s="28"/>
      <c r="C4739" s="28" t="s">
        <v>60</v>
      </c>
      <c r="D4739" s="28" t="s">
        <v>3808</v>
      </c>
      <c r="E4739" s="28" t="s">
        <v>60</v>
      </c>
      <c r="F4739" s="28">
        <v>0</v>
      </c>
      <c r="G4739" s="28">
        <v>0</v>
      </c>
      <c r="H4739" s="2"/>
    </row>
    <row r="4740" spans="1:8" ht="30" x14ac:dyDescent="0.25">
      <c r="A4740" s="33" t="s">
        <v>3825</v>
      </c>
      <c r="B4740" s="28"/>
      <c r="C4740" s="28" t="s">
        <v>62</v>
      </c>
      <c r="D4740" s="28" t="s">
        <v>3809</v>
      </c>
      <c r="E4740" s="28" t="s">
        <v>62</v>
      </c>
      <c r="F4740" s="28">
        <v>0</v>
      </c>
      <c r="G4740" s="28">
        <v>0</v>
      </c>
      <c r="H4740" s="2"/>
    </row>
    <row r="4741" spans="1:8" ht="30" x14ac:dyDescent="0.25">
      <c r="A4741" s="33" t="s">
        <v>3825</v>
      </c>
      <c r="B4741" s="28"/>
      <c r="C4741" s="28" t="s">
        <v>3773</v>
      </c>
      <c r="D4741" s="28" t="s">
        <v>3810</v>
      </c>
      <c r="E4741" s="28" t="s">
        <v>3773</v>
      </c>
      <c r="F4741" s="28">
        <v>0</v>
      </c>
      <c r="G4741" s="28">
        <v>0</v>
      </c>
      <c r="H4741" s="2"/>
    </row>
    <row r="4742" spans="1:8" ht="30" x14ac:dyDescent="0.25">
      <c r="A4742" s="33" t="s">
        <v>3825</v>
      </c>
      <c r="B4742" s="28"/>
      <c r="C4742" s="28" t="s">
        <v>66</v>
      </c>
      <c r="D4742" s="28" t="s">
        <v>3811</v>
      </c>
      <c r="E4742" s="28" t="s">
        <v>66</v>
      </c>
      <c r="F4742" s="28">
        <v>0</v>
      </c>
      <c r="G4742" s="28">
        <v>0</v>
      </c>
      <c r="H4742" s="2"/>
    </row>
    <row r="4743" spans="1:8" ht="30" x14ac:dyDescent="0.25">
      <c r="A4743" s="33" t="s">
        <v>3825</v>
      </c>
      <c r="B4743" s="28"/>
      <c r="C4743" s="28" t="s">
        <v>68</v>
      </c>
      <c r="D4743" s="28" t="s">
        <v>3812</v>
      </c>
      <c r="E4743" s="28" t="s">
        <v>68</v>
      </c>
      <c r="F4743" s="28">
        <v>0</v>
      </c>
      <c r="G4743" s="28">
        <v>0</v>
      </c>
      <c r="H4743" s="2"/>
    </row>
    <row r="4744" spans="1:8" ht="30" x14ac:dyDescent="0.25">
      <c r="A4744" s="33" t="s">
        <v>3825</v>
      </c>
      <c r="B4744" s="28"/>
      <c r="C4744" s="28" t="s">
        <v>70</v>
      </c>
      <c r="D4744" s="28" t="s">
        <v>3813</v>
      </c>
      <c r="E4744" s="28" t="s">
        <v>70</v>
      </c>
      <c r="F4744" s="28">
        <v>0</v>
      </c>
      <c r="G4744" s="28">
        <v>0</v>
      </c>
      <c r="H4744" s="2"/>
    </row>
    <row r="4745" spans="1:8" ht="30" x14ac:dyDescent="0.25">
      <c r="A4745" s="33" t="s">
        <v>3825</v>
      </c>
      <c r="B4745" s="28"/>
      <c r="C4745" s="28" t="s">
        <v>72</v>
      </c>
      <c r="D4745" s="28" t="s">
        <v>3814</v>
      </c>
      <c r="E4745" s="28" t="s">
        <v>72</v>
      </c>
      <c r="F4745" s="28">
        <v>0</v>
      </c>
      <c r="G4745" s="28">
        <v>0</v>
      </c>
      <c r="H4745" s="2"/>
    </row>
    <row r="4746" spans="1:8" ht="30" x14ac:dyDescent="0.25">
      <c r="A4746" s="33" t="s">
        <v>3825</v>
      </c>
      <c r="B4746" s="28"/>
      <c r="C4746" s="28" t="s">
        <v>74</v>
      </c>
      <c r="D4746" s="28" t="s">
        <v>3815</v>
      </c>
      <c r="E4746" s="28" t="s">
        <v>74</v>
      </c>
      <c r="F4746" s="28">
        <v>0</v>
      </c>
      <c r="G4746" s="28">
        <v>0</v>
      </c>
      <c r="H4746" s="2"/>
    </row>
    <row r="4747" spans="1:8" ht="30" x14ac:dyDescent="0.25">
      <c r="A4747" s="33" t="s">
        <v>3825</v>
      </c>
      <c r="B4747" s="28"/>
      <c r="C4747" s="28" t="s">
        <v>76</v>
      </c>
      <c r="D4747" s="28" t="s">
        <v>3816</v>
      </c>
      <c r="E4747" s="28" t="s">
        <v>76</v>
      </c>
      <c r="F4747" s="28">
        <v>0</v>
      </c>
      <c r="G4747" s="28">
        <v>0</v>
      </c>
      <c r="H4747" s="2"/>
    </row>
    <row r="4748" spans="1:8" ht="30" x14ac:dyDescent="0.25">
      <c r="A4748" s="33" t="s">
        <v>3825</v>
      </c>
      <c r="B4748" s="28"/>
      <c r="C4748" s="28" t="s">
        <v>78</v>
      </c>
      <c r="D4748" s="28" t="s">
        <v>3817</v>
      </c>
      <c r="E4748" s="28" t="s">
        <v>78</v>
      </c>
      <c r="F4748" s="28">
        <v>0</v>
      </c>
      <c r="G4748" s="28">
        <v>0</v>
      </c>
      <c r="H4748" s="2"/>
    </row>
    <row r="4749" spans="1:8" ht="30" x14ac:dyDescent="0.25">
      <c r="A4749" s="33" t="s">
        <v>3825</v>
      </c>
      <c r="B4749" s="28"/>
      <c r="C4749" s="28" t="s">
        <v>80</v>
      </c>
      <c r="D4749" s="28" t="s">
        <v>3818</v>
      </c>
      <c r="E4749" s="28" t="s">
        <v>80</v>
      </c>
      <c r="F4749" s="28">
        <v>0</v>
      </c>
      <c r="G4749" s="28">
        <v>0</v>
      </c>
      <c r="H4749" s="2"/>
    </row>
    <row r="4750" spans="1:8" ht="30" x14ac:dyDescent="0.25">
      <c r="A4750" s="33" t="s">
        <v>3825</v>
      </c>
      <c r="B4750" s="28"/>
      <c r="C4750" s="28" t="s">
        <v>2533</v>
      </c>
      <c r="D4750" s="28" t="s">
        <v>3819</v>
      </c>
      <c r="E4750" s="28" t="s">
        <v>2533</v>
      </c>
      <c r="F4750" s="28">
        <v>0</v>
      </c>
      <c r="G4750" s="28">
        <v>0</v>
      </c>
      <c r="H4750" s="2"/>
    </row>
    <row r="4751" spans="1:8" ht="30" x14ac:dyDescent="0.25">
      <c r="A4751" s="33" t="s">
        <v>3825</v>
      </c>
      <c r="B4751" s="28"/>
      <c r="C4751" s="28" t="s">
        <v>3774</v>
      </c>
      <c r="D4751" s="28" t="s">
        <v>3820</v>
      </c>
      <c r="E4751" s="28" t="s">
        <v>3774</v>
      </c>
      <c r="F4751" s="28">
        <v>0</v>
      </c>
      <c r="G4751" s="28">
        <v>0</v>
      </c>
      <c r="H4751" s="2"/>
    </row>
    <row r="4752" spans="1:8" ht="30" x14ac:dyDescent="0.25">
      <c r="A4752" s="33" t="s">
        <v>3825</v>
      </c>
      <c r="B4752" s="28"/>
      <c r="C4752" s="28" t="s">
        <v>86</v>
      </c>
      <c r="D4752" s="28" t="s">
        <v>3821</v>
      </c>
      <c r="E4752" s="28" t="s">
        <v>86</v>
      </c>
      <c r="F4752" s="28">
        <v>0</v>
      </c>
      <c r="G4752" s="28">
        <v>0</v>
      </c>
      <c r="H4752" s="2"/>
    </row>
    <row r="4753" spans="1:8" ht="30" x14ac:dyDescent="0.25">
      <c r="A4753" s="33" t="s">
        <v>3825</v>
      </c>
      <c r="B4753" s="28"/>
      <c r="C4753" s="28" t="s">
        <v>88</v>
      </c>
      <c r="D4753" s="28" t="s">
        <v>3822</v>
      </c>
      <c r="E4753" s="28" t="s">
        <v>88</v>
      </c>
      <c r="F4753" s="28">
        <v>0</v>
      </c>
      <c r="G4753" s="28">
        <v>0</v>
      </c>
      <c r="H4753" s="2"/>
    </row>
    <row r="4754" spans="1:8" ht="30" x14ac:dyDescent="0.25">
      <c r="A4754" s="33" t="s">
        <v>3825</v>
      </c>
      <c r="B4754" s="28"/>
      <c r="C4754" s="28" t="s">
        <v>90</v>
      </c>
      <c r="D4754" s="28" t="s">
        <v>3823</v>
      </c>
      <c r="E4754" s="28" t="s">
        <v>90</v>
      </c>
      <c r="F4754" s="28">
        <v>0</v>
      </c>
      <c r="G4754" s="28">
        <v>0</v>
      </c>
      <c r="H4754" s="2"/>
    </row>
    <row r="4755" spans="1:8" ht="30" x14ac:dyDescent="0.25">
      <c r="A4755" s="33" t="s">
        <v>3825</v>
      </c>
      <c r="B4755" s="28"/>
      <c r="C4755" s="28" t="s">
        <v>92</v>
      </c>
      <c r="D4755" s="28" t="s">
        <v>3824</v>
      </c>
      <c r="E4755" s="28" t="s">
        <v>92</v>
      </c>
      <c r="F4755" s="28">
        <v>0</v>
      </c>
      <c r="G4755" s="28">
        <v>0</v>
      </c>
      <c r="H4755" s="2"/>
    </row>
    <row r="4756" spans="1:8" ht="14.25" customHeight="1" x14ac:dyDescent="0.25">
      <c r="A4756" s="33" t="s">
        <v>3826</v>
      </c>
      <c r="B4756" s="28"/>
      <c r="C4756" s="28"/>
      <c r="D4756" s="28"/>
      <c r="E4756" s="28" t="s">
        <v>3827</v>
      </c>
      <c r="F4756" s="28">
        <v>1378429125897.0012</v>
      </c>
      <c r="G4756" s="28">
        <v>6458549298.0588379</v>
      </c>
      <c r="H4756" s="2"/>
    </row>
    <row r="4757" spans="1:8" ht="14.25" customHeight="1" x14ac:dyDescent="0.25">
      <c r="A4757" s="33" t="s">
        <v>3828</v>
      </c>
      <c r="B4757" s="28"/>
      <c r="C4757" s="28"/>
      <c r="D4757" s="28"/>
      <c r="E4757" s="28" t="s">
        <v>3828</v>
      </c>
      <c r="F4757" s="28">
        <v>98993271565.320251</v>
      </c>
      <c r="G4757" s="28">
        <v>704649285.32618713</v>
      </c>
      <c r="H4757" s="2"/>
    </row>
    <row r="4758" spans="1:8" x14ac:dyDescent="0.25">
      <c r="A4758" s="33" t="s">
        <v>3829</v>
      </c>
      <c r="B4758" s="28"/>
      <c r="C4758" s="28" t="s">
        <v>28</v>
      </c>
      <c r="D4758" s="28" t="s">
        <v>3792</v>
      </c>
      <c r="E4758" s="28" t="s">
        <v>28</v>
      </c>
      <c r="F4758" s="28">
        <v>3664649216.2507629</v>
      </c>
      <c r="G4758" s="28">
        <v>319398359.24130249</v>
      </c>
      <c r="H4758" s="2"/>
    </row>
    <row r="4759" spans="1:8" x14ac:dyDescent="0.25">
      <c r="A4759" s="33" t="s">
        <v>3829</v>
      </c>
      <c r="B4759" s="28"/>
      <c r="C4759" s="28" t="s">
        <v>30</v>
      </c>
      <c r="D4759" s="28" t="s">
        <v>3793</v>
      </c>
      <c r="E4759" s="28" t="s">
        <v>30</v>
      </c>
      <c r="F4759" s="28">
        <v>1604200037.210968</v>
      </c>
      <c r="G4759" s="28">
        <v>136097735.5461235</v>
      </c>
      <c r="H4759" s="2"/>
    </row>
    <row r="4760" spans="1:8" x14ac:dyDescent="0.25">
      <c r="A4760" s="33" t="s">
        <v>3829</v>
      </c>
      <c r="B4760" s="28"/>
      <c r="C4760" s="28" t="s">
        <v>32</v>
      </c>
      <c r="D4760" s="28" t="s">
        <v>3794</v>
      </c>
      <c r="E4760" s="28" t="s">
        <v>32</v>
      </c>
      <c r="F4760" s="28">
        <v>1226946221.7758636</v>
      </c>
      <c r="G4760" s="28">
        <v>102612842.99145126</v>
      </c>
      <c r="H4760" s="2"/>
    </row>
    <row r="4761" spans="1:8" x14ac:dyDescent="0.25">
      <c r="A4761" s="33" t="s">
        <v>3829</v>
      </c>
      <c r="B4761" s="28"/>
      <c r="C4761" s="28" t="s">
        <v>34</v>
      </c>
      <c r="D4761" s="28" t="s">
        <v>3795</v>
      </c>
      <c r="E4761" s="28" t="s">
        <v>34</v>
      </c>
      <c r="F4761" s="28">
        <v>3111035127.4089508</v>
      </c>
      <c r="G4761" s="28">
        <v>259380253.71308899</v>
      </c>
      <c r="H4761" s="2"/>
    </row>
    <row r="4762" spans="1:8" x14ac:dyDescent="0.25">
      <c r="A4762" s="33" t="s">
        <v>3829</v>
      </c>
      <c r="B4762" s="28"/>
      <c r="C4762" s="28" t="s">
        <v>36</v>
      </c>
      <c r="D4762" s="28" t="s">
        <v>3796</v>
      </c>
      <c r="E4762" s="28" t="s">
        <v>36</v>
      </c>
      <c r="F4762" s="28">
        <v>2131156807.5966949</v>
      </c>
      <c r="G4762" s="28">
        <v>184353009.65617561</v>
      </c>
      <c r="H4762" s="2"/>
    </row>
    <row r="4763" spans="1:8" x14ac:dyDescent="0.25">
      <c r="A4763" s="33" t="s">
        <v>3829</v>
      </c>
      <c r="B4763" s="28"/>
      <c r="C4763" s="28" t="s">
        <v>38</v>
      </c>
      <c r="D4763" s="28" t="s">
        <v>3797</v>
      </c>
      <c r="E4763" s="28" t="s">
        <v>38</v>
      </c>
      <c r="F4763" s="28">
        <v>922903783.98761749</v>
      </c>
      <c r="G4763" s="28">
        <v>78698772.785671234</v>
      </c>
      <c r="H4763" s="2"/>
    </row>
    <row r="4764" spans="1:8" x14ac:dyDescent="0.25">
      <c r="A4764" s="33" t="s">
        <v>3829</v>
      </c>
      <c r="B4764" s="28"/>
      <c r="C4764" s="28" t="s">
        <v>40</v>
      </c>
      <c r="D4764" s="28" t="s">
        <v>3798</v>
      </c>
      <c r="E4764" s="28" t="s">
        <v>40</v>
      </c>
      <c r="F4764" s="28">
        <v>1214772689.6082535</v>
      </c>
      <c r="G4764" s="28">
        <v>102494180.10315132</v>
      </c>
      <c r="H4764" s="2"/>
    </row>
    <row r="4765" spans="1:8" x14ac:dyDescent="0.25">
      <c r="A4765" s="33" t="s">
        <v>3829</v>
      </c>
      <c r="B4765" s="28"/>
      <c r="C4765" s="28" t="s">
        <v>42</v>
      </c>
      <c r="D4765" s="28" t="s">
        <v>3799</v>
      </c>
      <c r="E4765" s="28" t="s">
        <v>42</v>
      </c>
      <c r="F4765" s="28">
        <v>2417165597.9354095</v>
      </c>
      <c r="G4765" s="28">
        <v>207856397.16944122</v>
      </c>
      <c r="H4765" s="2"/>
    </row>
    <row r="4766" spans="1:8" x14ac:dyDescent="0.25">
      <c r="A4766" s="33" t="s">
        <v>3829</v>
      </c>
      <c r="B4766" s="28"/>
      <c r="C4766" s="28" t="s">
        <v>44</v>
      </c>
      <c r="D4766" s="28" t="s">
        <v>3800</v>
      </c>
      <c r="E4766" s="28" t="s">
        <v>44</v>
      </c>
      <c r="F4766" s="28">
        <v>2954211145.9168854</v>
      </c>
      <c r="G4766" s="28">
        <v>253167585.10898399</v>
      </c>
      <c r="H4766" s="2"/>
    </row>
    <row r="4767" spans="1:8" x14ac:dyDescent="0.25">
      <c r="A4767" s="33" t="s">
        <v>3829</v>
      </c>
      <c r="B4767" s="28"/>
      <c r="C4767" s="28" t="s">
        <v>46</v>
      </c>
      <c r="D4767" s="28" t="s">
        <v>3801</v>
      </c>
      <c r="E4767" s="28" t="s">
        <v>46</v>
      </c>
      <c r="F4767" s="28">
        <v>3576404401.6135559</v>
      </c>
      <c r="G4767" s="28">
        <v>306773447.56803894</v>
      </c>
      <c r="H4767" s="2"/>
    </row>
    <row r="4768" spans="1:8" x14ac:dyDescent="0.25">
      <c r="A4768" s="33" t="s">
        <v>3829</v>
      </c>
      <c r="B4768" s="28"/>
      <c r="C4768" s="28" t="s">
        <v>48</v>
      </c>
      <c r="D4768" s="28" t="s">
        <v>3802</v>
      </c>
      <c r="E4768" s="28" t="s">
        <v>48</v>
      </c>
      <c r="F4768" s="28">
        <v>1973312127.4019165</v>
      </c>
      <c r="G4768" s="28">
        <v>168620961.49379921</v>
      </c>
      <c r="H4768" s="2"/>
    </row>
    <row r="4769" spans="1:8" x14ac:dyDescent="0.25">
      <c r="A4769" s="33" t="s">
        <v>3829</v>
      </c>
      <c r="B4769" s="28"/>
      <c r="C4769" s="28" t="s">
        <v>50</v>
      </c>
      <c r="D4769" s="28" t="s">
        <v>3803</v>
      </c>
      <c r="E4769" s="28" t="s">
        <v>50</v>
      </c>
      <c r="F4769" s="28">
        <v>1776156928.5373077</v>
      </c>
      <c r="G4769" s="28">
        <v>156211859.20717812</v>
      </c>
      <c r="H4769" s="2"/>
    </row>
    <row r="4770" spans="1:8" x14ac:dyDescent="0.25">
      <c r="A4770" s="33" t="s">
        <v>3829</v>
      </c>
      <c r="B4770" s="28"/>
      <c r="C4770" s="28" t="s">
        <v>52</v>
      </c>
      <c r="D4770" s="28" t="s">
        <v>3804</v>
      </c>
      <c r="E4770" s="28" t="s">
        <v>52</v>
      </c>
      <c r="F4770" s="28">
        <v>2237508530.270813</v>
      </c>
      <c r="G4770" s="28">
        <v>188545312.97295952</v>
      </c>
      <c r="H4770" s="2"/>
    </row>
    <row r="4771" spans="1:8" x14ac:dyDescent="0.25">
      <c r="A4771" s="33" t="s">
        <v>3829</v>
      </c>
      <c r="B4771" s="28"/>
      <c r="C4771" s="28" t="s">
        <v>54</v>
      </c>
      <c r="D4771" s="28" t="s">
        <v>3805</v>
      </c>
      <c r="E4771" s="28" t="s">
        <v>54</v>
      </c>
      <c r="F4771" s="28">
        <v>2881704706.5251007</v>
      </c>
      <c r="G4771" s="28">
        <v>276356087.78505707</v>
      </c>
      <c r="H4771" s="2"/>
    </row>
    <row r="4772" spans="1:8" x14ac:dyDescent="0.25">
      <c r="A4772" s="33" t="s">
        <v>3829</v>
      </c>
      <c r="B4772" s="28"/>
      <c r="C4772" s="28" t="s">
        <v>56</v>
      </c>
      <c r="D4772" s="28" t="s">
        <v>3806</v>
      </c>
      <c r="E4772" s="28" t="s">
        <v>56</v>
      </c>
      <c r="F4772" s="28">
        <v>2272516672.960968</v>
      </c>
      <c r="G4772" s="28">
        <v>197475345.9991951</v>
      </c>
      <c r="H4772" s="2"/>
    </row>
    <row r="4773" spans="1:8" x14ac:dyDescent="0.25">
      <c r="A4773" s="33" t="s">
        <v>3829</v>
      </c>
      <c r="B4773" s="28"/>
      <c r="C4773" s="28" t="s">
        <v>58</v>
      </c>
      <c r="D4773" s="28" t="s">
        <v>3807</v>
      </c>
      <c r="E4773" s="28" t="s">
        <v>58</v>
      </c>
      <c r="F4773" s="28">
        <v>3915291283.3357239</v>
      </c>
      <c r="G4773" s="28">
        <v>346192466.04725647</v>
      </c>
      <c r="H4773" s="2"/>
    </row>
    <row r="4774" spans="1:8" x14ac:dyDescent="0.25">
      <c r="A4774" s="33" t="s">
        <v>3829</v>
      </c>
      <c r="B4774" s="28"/>
      <c r="C4774" s="28" t="s">
        <v>60</v>
      </c>
      <c r="D4774" s="28" t="s">
        <v>3808</v>
      </c>
      <c r="E4774" s="28" t="s">
        <v>60</v>
      </c>
      <c r="F4774" s="28">
        <v>2783171598.4105988</v>
      </c>
      <c r="G4774" s="28">
        <v>237763355.25180817</v>
      </c>
      <c r="H4774" s="2"/>
    </row>
    <row r="4775" spans="1:8" x14ac:dyDescent="0.25">
      <c r="A4775" s="33" t="s">
        <v>3829</v>
      </c>
      <c r="B4775" s="28"/>
      <c r="C4775" s="28" t="s">
        <v>62</v>
      </c>
      <c r="D4775" s="28" t="s">
        <v>3809</v>
      </c>
      <c r="E4775" s="28" t="s">
        <v>62</v>
      </c>
      <c r="F4775" s="28">
        <v>1856774720.4187622</v>
      </c>
      <c r="G4775" s="28">
        <v>160235602.03904533</v>
      </c>
      <c r="H4775" s="2"/>
    </row>
    <row r="4776" spans="1:8" x14ac:dyDescent="0.25">
      <c r="A4776" s="33" t="s">
        <v>3829</v>
      </c>
      <c r="B4776" s="28"/>
      <c r="C4776" s="28" t="s">
        <v>3773</v>
      </c>
      <c r="D4776" s="28" t="s">
        <v>3810</v>
      </c>
      <c r="E4776" s="28" t="s">
        <v>3773</v>
      </c>
      <c r="F4776" s="28">
        <v>443315965.71022415</v>
      </c>
      <c r="G4776" s="28">
        <v>37216926.510784626</v>
      </c>
      <c r="H4776" s="2"/>
    </row>
    <row r="4777" spans="1:8" x14ac:dyDescent="0.25">
      <c r="A4777" s="33" t="s">
        <v>3829</v>
      </c>
      <c r="B4777" s="28"/>
      <c r="C4777" s="28" t="s">
        <v>66</v>
      </c>
      <c r="D4777" s="28" t="s">
        <v>3811</v>
      </c>
      <c r="E4777" s="28" t="s">
        <v>66</v>
      </c>
      <c r="F4777" s="28">
        <v>784913571.50105286</v>
      </c>
      <c r="G4777" s="28">
        <v>67139901.45322752</v>
      </c>
      <c r="H4777" s="2"/>
    </row>
    <row r="4778" spans="1:8" x14ac:dyDescent="0.25">
      <c r="A4778" s="33" t="s">
        <v>3829</v>
      </c>
      <c r="B4778" s="28"/>
      <c r="C4778" s="28" t="s">
        <v>68</v>
      </c>
      <c r="D4778" s="28" t="s">
        <v>3812</v>
      </c>
      <c r="E4778" s="28" t="s">
        <v>68</v>
      </c>
      <c r="F4778" s="28">
        <v>2110131511.6731262</v>
      </c>
      <c r="G4778" s="28">
        <v>177511988.05026817</v>
      </c>
      <c r="H4778" s="2"/>
    </row>
    <row r="4779" spans="1:8" x14ac:dyDescent="0.25">
      <c r="A4779" s="33" t="s">
        <v>3829</v>
      </c>
      <c r="B4779" s="28"/>
      <c r="C4779" s="28" t="s">
        <v>70</v>
      </c>
      <c r="D4779" s="28" t="s">
        <v>3813</v>
      </c>
      <c r="E4779" s="28" t="s">
        <v>70</v>
      </c>
      <c r="F4779" s="28">
        <v>2265931330.0933075</v>
      </c>
      <c r="G4779" s="28">
        <v>197703508.87735176</v>
      </c>
      <c r="H4779" s="2"/>
    </row>
    <row r="4780" spans="1:8" x14ac:dyDescent="0.25">
      <c r="A4780" s="33" t="s">
        <v>3829</v>
      </c>
      <c r="B4780" s="28"/>
      <c r="C4780" s="28" t="s">
        <v>72</v>
      </c>
      <c r="D4780" s="28" t="s">
        <v>3814</v>
      </c>
      <c r="E4780" s="28" t="s">
        <v>72</v>
      </c>
      <c r="F4780" s="28">
        <v>1694622906.4812927</v>
      </c>
      <c r="G4780" s="28">
        <v>137344540.12609863</v>
      </c>
      <c r="H4780" s="2"/>
    </row>
    <row r="4781" spans="1:8" x14ac:dyDescent="0.25">
      <c r="A4781" s="33" t="s">
        <v>3829</v>
      </c>
      <c r="B4781" s="28"/>
      <c r="C4781" s="28" t="s">
        <v>74</v>
      </c>
      <c r="D4781" s="28" t="s">
        <v>3815</v>
      </c>
      <c r="E4781" s="28" t="s">
        <v>74</v>
      </c>
      <c r="F4781" s="28">
        <v>2080718934.038147</v>
      </c>
      <c r="G4781" s="28">
        <v>175933363.5402813</v>
      </c>
      <c r="H4781" s="2"/>
    </row>
    <row r="4782" spans="1:8" x14ac:dyDescent="0.25">
      <c r="A4782" s="33" t="s">
        <v>3829</v>
      </c>
      <c r="B4782" s="28"/>
      <c r="C4782" s="28" t="s">
        <v>76</v>
      </c>
      <c r="D4782" s="28" t="s">
        <v>3816</v>
      </c>
      <c r="E4782" s="28" t="s">
        <v>76</v>
      </c>
      <c r="F4782" s="28">
        <v>1189382868.1004257</v>
      </c>
      <c r="G4782" s="28">
        <v>99748267.076196671</v>
      </c>
      <c r="H4782" s="2"/>
    </row>
    <row r="4783" spans="1:8" x14ac:dyDescent="0.25">
      <c r="A4783" s="33" t="s">
        <v>3829</v>
      </c>
      <c r="B4783" s="28"/>
      <c r="C4783" s="28" t="s">
        <v>78</v>
      </c>
      <c r="D4783" s="28" t="s">
        <v>3817</v>
      </c>
      <c r="E4783" s="28" t="s">
        <v>78</v>
      </c>
      <c r="F4783" s="28">
        <v>2278443755.6438904</v>
      </c>
      <c r="G4783" s="28">
        <v>183578323.29104614</v>
      </c>
      <c r="H4783" s="2"/>
    </row>
    <row r="4784" spans="1:8" x14ac:dyDescent="0.25">
      <c r="A4784" s="33" t="s">
        <v>3829</v>
      </c>
      <c r="B4784" s="28"/>
      <c r="C4784" s="28" t="s">
        <v>80</v>
      </c>
      <c r="D4784" s="28" t="s">
        <v>3818</v>
      </c>
      <c r="E4784" s="28" t="s">
        <v>80</v>
      </c>
      <c r="F4784" s="28">
        <v>1425560337.7094574</v>
      </c>
      <c r="G4784" s="28">
        <v>103921467.26069164</v>
      </c>
      <c r="H4784" s="2"/>
    </row>
    <row r="4785" spans="1:8" x14ac:dyDescent="0.25">
      <c r="A4785" s="33" t="s">
        <v>3829</v>
      </c>
      <c r="B4785" s="28"/>
      <c r="C4785" s="28" t="s">
        <v>2533</v>
      </c>
      <c r="D4785" s="28" t="s">
        <v>3819</v>
      </c>
      <c r="E4785" s="28" t="s">
        <v>2533</v>
      </c>
      <c r="F4785" s="28">
        <v>463141764.97763062</v>
      </c>
      <c r="G4785" s="28">
        <v>39218173.951586246</v>
      </c>
      <c r="H4785" s="2"/>
    </row>
    <row r="4786" spans="1:8" x14ac:dyDescent="0.25">
      <c r="A4786" s="33" t="s">
        <v>3829</v>
      </c>
      <c r="B4786" s="28"/>
      <c r="C4786" s="28" t="s">
        <v>3774</v>
      </c>
      <c r="D4786" s="28" t="s">
        <v>3820</v>
      </c>
      <c r="E4786" s="28" t="s">
        <v>3774</v>
      </c>
      <c r="F4786" s="28">
        <v>467864351.00353622</v>
      </c>
      <c r="G4786" s="28">
        <v>39717611.857203484</v>
      </c>
      <c r="H4786" s="2"/>
    </row>
    <row r="4787" spans="1:8" x14ac:dyDescent="0.25">
      <c r="A4787" s="33" t="s">
        <v>3829</v>
      </c>
      <c r="B4787" s="28"/>
      <c r="C4787" s="28" t="s">
        <v>86</v>
      </c>
      <c r="D4787" s="28" t="s">
        <v>3821</v>
      </c>
      <c r="E4787" s="28" t="s">
        <v>86</v>
      </c>
      <c r="F4787" s="28">
        <v>420559257.32845116</v>
      </c>
      <c r="G4787" s="28">
        <v>33815826.912228346</v>
      </c>
      <c r="H4787" s="2"/>
    </row>
    <row r="4788" spans="1:8" x14ac:dyDescent="0.25">
      <c r="A4788" s="33" t="s">
        <v>3829</v>
      </c>
      <c r="B4788" s="28"/>
      <c r="C4788" s="28" t="s">
        <v>88</v>
      </c>
      <c r="D4788" s="28" t="s">
        <v>3822</v>
      </c>
      <c r="E4788" s="28" t="s">
        <v>88</v>
      </c>
      <c r="F4788" s="28">
        <v>589059636.80527878</v>
      </c>
      <c r="G4788" s="28">
        <v>49562104.431117058</v>
      </c>
      <c r="H4788" s="2"/>
    </row>
    <row r="4789" spans="1:8" x14ac:dyDescent="0.25">
      <c r="A4789" s="33" t="s">
        <v>3829</v>
      </c>
      <c r="B4789" s="28"/>
      <c r="C4789" s="28" t="s">
        <v>90</v>
      </c>
      <c r="D4789" s="28" t="s">
        <v>3823</v>
      </c>
      <c r="E4789" s="28" t="s">
        <v>90</v>
      </c>
      <c r="F4789" s="28">
        <v>402618617.86642647</v>
      </c>
      <c r="G4789" s="28">
        <v>33481999.01229763</v>
      </c>
      <c r="H4789" s="2"/>
    </row>
    <row r="4790" spans="1:8" x14ac:dyDescent="0.25">
      <c r="A4790" s="33" t="s">
        <v>3829</v>
      </c>
      <c r="B4790" s="28"/>
      <c r="C4790" s="28" t="s">
        <v>92</v>
      </c>
      <c r="D4790" s="28" t="s">
        <v>3824</v>
      </c>
      <c r="E4790" s="28" t="s">
        <v>92</v>
      </c>
      <c r="F4790" s="28">
        <v>625013603.23980331</v>
      </c>
      <c r="G4790" s="28">
        <v>50063431.233530521</v>
      </c>
      <c r="H4790" s="2"/>
    </row>
    <row r="4791" spans="1:8" x14ac:dyDescent="0.25">
      <c r="A4791" s="33" t="s">
        <v>3829</v>
      </c>
      <c r="B4791" s="28"/>
      <c r="C4791" s="28"/>
      <c r="D4791" s="28" t="s">
        <v>3830</v>
      </c>
      <c r="E4791" s="28" t="s">
        <v>1930</v>
      </c>
      <c r="F4791" s="28">
        <v>903343737.19535184</v>
      </c>
      <c r="G4791" s="28">
        <v>1841390.3482441604</v>
      </c>
      <c r="H4791" s="2"/>
    </row>
    <row r="4792" spans="1:8" x14ac:dyDescent="0.25">
      <c r="A4792" s="33" t="s">
        <v>3829</v>
      </c>
      <c r="B4792" s="28"/>
      <c r="C4792" s="28"/>
      <c r="D4792" s="28" t="s">
        <v>1778</v>
      </c>
      <c r="E4792" s="28" t="s">
        <v>1931</v>
      </c>
      <c r="F4792" s="28">
        <v>1456313202.1938109</v>
      </c>
      <c r="G4792" s="28">
        <v>353012.37872760417</v>
      </c>
      <c r="H4792" s="2"/>
    </row>
    <row r="4793" spans="1:8" ht="30" x14ac:dyDescent="0.25">
      <c r="A4793" s="33" t="s">
        <v>3831</v>
      </c>
      <c r="B4793" s="28"/>
      <c r="C4793" s="28"/>
      <c r="D4793" s="28" t="s">
        <v>29</v>
      </c>
      <c r="E4793" s="28" t="s">
        <v>2670</v>
      </c>
      <c r="F4793" s="28">
        <v>897396002.42520142</v>
      </c>
      <c r="G4793" s="28">
        <v>228696185.9703207</v>
      </c>
    </row>
    <row r="4794" spans="1:8" ht="30" x14ac:dyDescent="0.25">
      <c r="A4794" s="33" t="s">
        <v>3831</v>
      </c>
      <c r="B4794" s="28"/>
      <c r="C4794" s="28"/>
      <c r="D4794" s="28" t="s">
        <v>100</v>
      </c>
      <c r="E4794" s="28" t="s">
        <v>2671</v>
      </c>
      <c r="F4794" s="28">
        <v>19984815.500273228</v>
      </c>
      <c r="G4794" s="28">
        <v>7690084.8697851896</v>
      </c>
    </row>
    <row r="4795" spans="1:8" ht="30" x14ac:dyDescent="0.25">
      <c r="A4795" s="33" t="s">
        <v>3831</v>
      </c>
      <c r="B4795" s="28"/>
      <c r="C4795" s="28"/>
      <c r="D4795" s="28" t="s">
        <v>102</v>
      </c>
      <c r="E4795" s="28" t="s">
        <v>2672</v>
      </c>
      <c r="F4795" s="28">
        <v>5098570.4083147049</v>
      </c>
      <c r="G4795" s="28">
        <v>1984669.3011938781</v>
      </c>
    </row>
    <row r="4796" spans="1:8" ht="30" x14ac:dyDescent="0.25">
      <c r="A4796" s="33" t="s">
        <v>3831</v>
      </c>
      <c r="B4796" s="28"/>
      <c r="C4796" s="28"/>
      <c r="D4796" s="28" t="s">
        <v>104</v>
      </c>
      <c r="E4796" s="28" t="s">
        <v>2673</v>
      </c>
      <c r="F4796" s="28">
        <v>1829066.3633247763</v>
      </c>
      <c r="G4796" s="28">
        <v>724744.1790635325</v>
      </c>
    </row>
    <row r="4797" spans="1:8" ht="30" x14ac:dyDescent="0.25">
      <c r="A4797" s="33" t="s">
        <v>3831</v>
      </c>
      <c r="B4797" s="28"/>
      <c r="C4797" s="28"/>
      <c r="D4797" s="28" t="s">
        <v>106</v>
      </c>
      <c r="E4797" s="28" t="s">
        <v>2674</v>
      </c>
      <c r="F4797" s="28">
        <v>2504148.7250970602</v>
      </c>
      <c r="G4797" s="28">
        <v>980466.25348757207</v>
      </c>
    </row>
    <row r="4798" spans="1:8" ht="30" x14ac:dyDescent="0.25">
      <c r="A4798" s="33" t="s">
        <v>3831</v>
      </c>
      <c r="B4798" s="28"/>
      <c r="C4798" s="28"/>
      <c r="D4798" s="28" t="s">
        <v>108</v>
      </c>
      <c r="E4798" s="28" t="s">
        <v>2675</v>
      </c>
      <c r="F4798" s="28">
        <v>5417340.1009707451</v>
      </c>
      <c r="G4798" s="28">
        <v>2087307.6396059841</v>
      </c>
    </row>
    <row r="4799" spans="1:8" ht="30" x14ac:dyDescent="0.25">
      <c r="A4799" s="33" t="s">
        <v>3831</v>
      </c>
      <c r="B4799" s="28"/>
      <c r="C4799" s="28"/>
      <c r="D4799" s="28" t="s">
        <v>110</v>
      </c>
      <c r="E4799" s="28" t="s">
        <v>2676</v>
      </c>
      <c r="F4799" s="28">
        <v>6568122.489366889</v>
      </c>
      <c r="G4799" s="28">
        <v>2530296.4461829066</v>
      </c>
    </row>
    <row r="4800" spans="1:8" ht="30" x14ac:dyDescent="0.25">
      <c r="A4800" s="33" t="s">
        <v>3831</v>
      </c>
      <c r="B4800" s="28"/>
      <c r="C4800" s="28"/>
      <c r="D4800" s="28" t="s">
        <v>112</v>
      </c>
      <c r="E4800" s="28" t="s">
        <v>2677</v>
      </c>
      <c r="F4800" s="28">
        <v>6955606.5179653764</v>
      </c>
      <c r="G4800" s="28">
        <v>2676340.600702554</v>
      </c>
    </row>
    <row r="4801" spans="1:7" ht="30" x14ac:dyDescent="0.25">
      <c r="A4801" s="33" t="s">
        <v>3831</v>
      </c>
      <c r="B4801" s="28"/>
      <c r="C4801" s="28"/>
      <c r="D4801" s="28" t="s">
        <v>114</v>
      </c>
      <c r="E4801" s="28" t="s">
        <v>2678</v>
      </c>
      <c r="F4801" s="28">
        <v>3329773.179710269</v>
      </c>
      <c r="G4801" s="28">
        <v>1273794.0274804682</v>
      </c>
    </row>
    <row r="4802" spans="1:7" ht="30" x14ac:dyDescent="0.25">
      <c r="A4802" s="33" t="s">
        <v>3831</v>
      </c>
      <c r="B4802" s="28"/>
      <c r="C4802" s="28"/>
      <c r="D4802" s="28" t="s">
        <v>116</v>
      </c>
      <c r="E4802" s="28" t="s">
        <v>2679</v>
      </c>
      <c r="F4802" s="28">
        <v>5483894.5062952638</v>
      </c>
      <c r="G4802" s="28">
        <v>2141823.8132162392</v>
      </c>
    </row>
    <row r="4803" spans="1:7" ht="30" x14ac:dyDescent="0.25">
      <c r="A4803" s="33" t="s">
        <v>3831</v>
      </c>
      <c r="B4803" s="28"/>
      <c r="C4803" s="28"/>
      <c r="D4803" s="28" t="s">
        <v>118</v>
      </c>
      <c r="E4803" s="28" t="s">
        <v>2680</v>
      </c>
      <c r="F4803" s="28">
        <v>6215025.5373637676</v>
      </c>
      <c r="G4803" s="28">
        <v>2383004.2434074879</v>
      </c>
    </row>
    <row r="4804" spans="1:7" ht="30" x14ac:dyDescent="0.25">
      <c r="A4804" s="33" t="s">
        <v>3831</v>
      </c>
      <c r="B4804" s="28"/>
      <c r="C4804" s="28"/>
      <c r="D4804" s="28" t="s">
        <v>120</v>
      </c>
      <c r="E4804" s="28" t="s">
        <v>2681</v>
      </c>
      <c r="F4804" s="28">
        <v>6742594.3126340508</v>
      </c>
      <c r="G4804" s="28">
        <v>2597426.2623511404</v>
      </c>
    </row>
    <row r="4805" spans="1:7" ht="30" x14ac:dyDescent="0.25">
      <c r="A4805" s="33" t="s">
        <v>3831</v>
      </c>
      <c r="B4805" s="28"/>
      <c r="C4805" s="28"/>
      <c r="D4805" s="28" t="s">
        <v>122</v>
      </c>
      <c r="E4805" s="28" t="s">
        <v>2682</v>
      </c>
      <c r="F4805" s="28">
        <v>4562989.4653363526</v>
      </c>
      <c r="G4805" s="28">
        <v>1765852.5935177207</v>
      </c>
    </row>
    <row r="4806" spans="1:7" ht="30" x14ac:dyDescent="0.25">
      <c r="A4806" s="33" t="s">
        <v>3831</v>
      </c>
      <c r="B4806" s="28"/>
      <c r="C4806" s="28"/>
      <c r="D4806" s="28" t="s">
        <v>124</v>
      </c>
      <c r="E4806" s="28" t="s">
        <v>2683</v>
      </c>
      <c r="F4806" s="28">
        <v>10974521.995890379</v>
      </c>
      <c r="G4806" s="28">
        <v>4145308.1500122547</v>
      </c>
    </row>
    <row r="4807" spans="1:7" ht="30" x14ac:dyDescent="0.25">
      <c r="A4807" s="33" t="s">
        <v>3831</v>
      </c>
      <c r="B4807" s="28"/>
      <c r="C4807" s="28"/>
      <c r="D4807" s="28" t="s">
        <v>2071</v>
      </c>
      <c r="E4807" s="28" t="s">
        <v>2684</v>
      </c>
      <c r="F4807" s="28">
        <v>11483266.70260632</v>
      </c>
      <c r="G4807" s="28">
        <v>4351183.5287970603</v>
      </c>
    </row>
    <row r="4808" spans="1:7" ht="30" x14ac:dyDescent="0.25">
      <c r="A4808" s="33" t="s">
        <v>3831</v>
      </c>
      <c r="B4808" s="28"/>
      <c r="C4808" s="28"/>
      <c r="D4808" s="28" t="s">
        <v>126</v>
      </c>
      <c r="E4808" s="28" t="s">
        <v>2685</v>
      </c>
      <c r="F4808" s="28">
        <v>3950557.696403861</v>
      </c>
      <c r="G4808" s="28">
        <v>1552254.5525717959</v>
      </c>
    </row>
    <row r="4809" spans="1:7" ht="30" x14ac:dyDescent="0.25">
      <c r="A4809" s="33" t="s">
        <v>3831</v>
      </c>
      <c r="B4809" s="28"/>
      <c r="C4809" s="28"/>
      <c r="D4809" s="28" t="s">
        <v>2073</v>
      </c>
      <c r="E4809" s="28" t="s">
        <v>2686</v>
      </c>
      <c r="F4809" s="28">
        <v>2955791.1030810773</v>
      </c>
      <c r="G4809" s="28">
        <v>1168111.4969092533</v>
      </c>
    </row>
    <row r="4810" spans="1:7" ht="30" x14ac:dyDescent="0.25">
      <c r="A4810" s="33" t="s">
        <v>3831</v>
      </c>
      <c r="B4810" s="28"/>
      <c r="C4810" s="28"/>
      <c r="D4810" s="28" t="s">
        <v>128</v>
      </c>
      <c r="E4810" s="28" t="s">
        <v>2687</v>
      </c>
      <c r="F4810" s="28">
        <v>5959907.3335350752</v>
      </c>
      <c r="G4810" s="28">
        <v>2279996.8610233217</v>
      </c>
    </row>
    <row r="4811" spans="1:7" ht="30" x14ac:dyDescent="0.25">
      <c r="A4811" s="33" t="s">
        <v>3831</v>
      </c>
      <c r="B4811" s="28"/>
      <c r="C4811" s="28"/>
      <c r="D4811" s="28" t="s">
        <v>130</v>
      </c>
      <c r="E4811" s="28" t="s">
        <v>2688</v>
      </c>
      <c r="F4811" s="28">
        <v>3141752.1402722001</v>
      </c>
      <c r="G4811" s="28">
        <v>1208813.0405353159</v>
      </c>
    </row>
    <row r="4812" spans="1:7" ht="30" x14ac:dyDescent="0.25">
      <c r="A4812" s="33" t="s">
        <v>3831</v>
      </c>
      <c r="B4812" s="28"/>
      <c r="C4812" s="28"/>
      <c r="D4812" s="28" t="s">
        <v>132</v>
      </c>
      <c r="E4812" s="28" t="s">
        <v>2689</v>
      </c>
      <c r="F4812" s="28">
        <v>9432408.9807417393</v>
      </c>
      <c r="G4812" s="28">
        <v>3597372.6765637994</v>
      </c>
    </row>
    <row r="4813" spans="1:7" ht="30" x14ac:dyDescent="0.25">
      <c r="A4813" s="33" t="s">
        <v>3831</v>
      </c>
      <c r="B4813" s="28"/>
      <c r="C4813" s="28"/>
      <c r="D4813" s="28" t="s">
        <v>134</v>
      </c>
      <c r="E4813" s="28" t="s">
        <v>2690</v>
      </c>
      <c r="F4813" s="28">
        <v>3581509.4629206955</v>
      </c>
      <c r="G4813" s="28">
        <v>1402132.5690957978</v>
      </c>
    </row>
    <row r="4814" spans="1:7" ht="30" x14ac:dyDescent="0.25">
      <c r="A4814" s="33" t="s">
        <v>3831</v>
      </c>
      <c r="B4814" s="28"/>
      <c r="C4814" s="28"/>
      <c r="D4814" s="28" t="s">
        <v>2075</v>
      </c>
      <c r="E4814" s="28" t="s">
        <v>2691</v>
      </c>
      <c r="F4814" s="28">
        <v>5950208.667607069</v>
      </c>
      <c r="G4814" s="28">
        <v>2299982.5906032175</v>
      </c>
    </row>
    <row r="4815" spans="1:7" ht="30" x14ac:dyDescent="0.25">
      <c r="A4815" s="33" t="s">
        <v>3831</v>
      </c>
      <c r="B4815" s="28"/>
      <c r="C4815" s="28"/>
      <c r="D4815" s="28" t="s">
        <v>136</v>
      </c>
      <c r="E4815" s="28" t="s">
        <v>2692</v>
      </c>
      <c r="F4815" s="28">
        <v>5434782.3487080932</v>
      </c>
      <c r="G4815" s="28">
        <v>2114393.7276815623</v>
      </c>
    </row>
    <row r="4816" spans="1:7" ht="30" x14ac:dyDescent="0.25">
      <c r="A4816" s="33" t="s">
        <v>3831</v>
      </c>
      <c r="B4816" s="28"/>
      <c r="C4816" s="28"/>
      <c r="D4816" s="28" t="s">
        <v>138</v>
      </c>
      <c r="E4816" s="28" t="s">
        <v>2693</v>
      </c>
      <c r="F4816" s="28">
        <v>5005721.2130509019</v>
      </c>
      <c r="G4816" s="28">
        <v>1941192.97463727</v>
      </c>
    </row>
    <row r="4817" spans="1:7" ht="30" x14ac:dyDescent="0.25">
      <c r="A4817" s="33" t="s">
        <v>3831</v>
      </c>
      <c r="B4817" s="28"/>
      <c r="C4817" s="28"/>
      <c r="D4817" s="28" t="s">
        <v>140</v>
      </c>
      <c r="E4817" s="28" t="s">
        <v>2694</v>
      </c>
      <c r="F4817" s="28">
        <v>5140089.3937270045</v>
      </c>
      <c r="G4817" s="28">
        <v>2003297.2436214238</v>
      </c>
    </row>
    <row r="4818" spans="1:7" ht="30" x14ac:dyDescent="0.25">
      <c r="A4818" s="33" t="s">
        <v>3831</v>
      </c>
      <c r="B4818" s="28"/>
      <c r="C4818" s="28"/>
      <c r="D4818" s="28" t="s">
        <v>142</v>
      </c>
      <c r="E4818" s="28" t="s">
        <v>2695</v>
      </c>
      <c r="F4818" s="28">
        <v>10702262.874082804</v>
      </c>
      <c r="G4818" s="28">
        <v>4052763.2901813388</v>
      </c>
    </row>
    <row r="4819" spans="1:7" ht="30" x14ac:dyDescent="0.25">
      <c r="A4819" s="33" t="s">
        <v>3831</v>
      </c>
      <c r="B4819" s="28"/>
      <c r="C4819" s="28"/>
      <c r="D4819" s="28" t="s">
        <v>144</v>
      </c>
      <c r="E4819" s="28" t="s">
        <v>2696</v>
      </c>
      <c r="F4819" s="28">
        <v>5438718.4119363427</v>
      </c>
      <c r="G4819" s="28">
        <v>2093798.3555199802</v>
      </c>
    </row>
    <row r="4820" spans="1:7" ht="30" x14ac:dyDescent="0.25">
      <c r="A4820" s="33" t="s">
        <v>3831</v>
      </c>
      <c r="B4820" s="28"/>
      <c r="C4820" s="28"/>
      <c r="D4820" s="28" t="s">
        <v>146</v>
      </c>
      <c r="E4820" s="28" t="s">
        <v>2697</v>
      </c>
      <c r="F4820" s="28">
        <v>5186933.0724080205</v>
      </c>
      <c r="G4820" s="28">
        <v>1991346.9867133349</v>
      </c>
    </row>
    <row r="4821" spans="1:7" ht="30" x14ac:dyDescent="0.25">
      <c r="A4821" s="33" t="s">
        <v>3831</v>
      </c>
      <c r="B4821" s="28"/>
      <c r="C4821" s="28"/>
      <c r="D4821" s="28" t="s">
        <v>148</v>
      </c>
      <c r="E4821" s="28" t="s">
        <v>2698</v>
      </c>
      <c r="F4821" s="28">
        <v>7204334.7705664039</v>
      </c>
      <c r="G4821" s="28">
        <v>2809363.3440265507</v>
      </c>
    </row>
    <row r="4822" spans="1:7" ht="30" x14ac:dyDescent="0.25">
      <c r="A4822" s="33" t="s">
        <v>3831</v>
      </c>
      <c r="B4822" s="28"/>
      <c r="C4822" s="28"/>
      <c r="D4822" s="28" t="s">
        <v>150</v>
      </c>
      <c r="E4822" s="28" t="s">
        <v>2699</v>
      </c>
      <c r="F4822" s="28">
        <v>6656364.2326239944</v>
      </c>
      <c r="G4822" s="28">
        <v>2580990.9401467592</v>
      </c>
    </row>
    <row r="4823" spans="1:7" ht="30" x14ac:dyDescent="0.25">
      <c r="A4823" s="33" t="s">
        <v>3831</v>
      </c>
      <c r="B4823" s="28"/>
      <c r="C4823" s="28"/>
      <c r="D4823" s="28" t="s">
        <v>152</v>
      </c>
      <c r="E4823" s="28" t="s">
        <v>2700</v>
      </c>
      <c r="F4823" s="28">
        <v>2664499.4588690698</v>
      </c>
      <c r="G4823" s="28">
        <v>1037990.3279527947</v>
      </c>
    </row>
    <row r="4824" spans="1:7" ht="30" x14ac:dyDescent="0.25">
      <c r="A4824" s="33" t="s">
        <v>3831</v>
      </c>
      <c r="B4824" s="28"/>
      <c r="C4824" s="28"/>
      <c r="D4824" s="28" t="s">
        <v>154</v>
      </c>
      <c r="E4824" s="28" t="s">
        <v>2701</v>
      </c>
      <c r="F4824" s="28">
        <v>2554434.4980233312</v>
      </c>
      <c r="G4824" s="28">
        <v>993579.59061374515</v>
      </c>
    </row>
    <row r="4825" spans="1:7" ht="30" x14ac:dyDescent="0.25">
      <c r="A4825" s="33" t="s">
        <v>3831</v>
      </c>
      <c r="B4825" s="28"/>
      <c r="C4825" s="28"/>
      <c r="D4825" s="28" t="s">
        <v>156</v>
      </c>
      <c r="E4825" s="28" t="s">
        <v>2702</v>
      </c>
      <c r="F4825" s="28">
        <v>9581775.1063935757</v>
      </c>
      <c r="G4825" s="28">
        <v>3635001.7687202692</v>
      </c>
    </row>
    <row r="4826" spans="1:7" ht="30" x14ac:dyDescent="0.25">
      <c r="A4826" s="33" t="s">
        <v>3831</v>
      </c>
      <c r="B4826" s="28"/>
      <c r="C4826" s="28"/>
      <c r="D4826" s="28" t="s">
        <v>1934</v>
      </c>
      <c r="E4826" s="28" t="s">
        <v>2703</v>
      </c>
      <c r="F4826" s="28">
        <v>5141656.2300032973</v>
      </c>
      <c r="G4826" s="28">
        <v>1971933.9145227373</v>
      </c>
    </row>
    <row r="4827" spans="1:7" ht="30" x14ac:dyDescent="0.25">
      <c r="A4827" s="33" t="s">
        <v>3831</v>
      </c>
      <c r="B4827" s="28"/>
      <c r="C4827" s="28"/>
      <c r="D4827" s="28" t="s">
        <v>1936</v>
      </c>
      <c r="E4827" s="28" t="s">
        <v>2704</v>
      </c>
      <c r="F4827" s="28">
        <v>1733230.563172996</v>
      </c>
      <c r="G4827" s="28">
        <v>678389.50913656875</v>
      </c>
    </row>
    <row r="4828" spans="1:7" ht="30" x14ac:dyDescent="0.25">
      <c r="A4828" s="33" t="s">
        <v>3831</v>
      </c>
      <c r="B4828" s="28"/>
      <c r="C4828" s="28"/>
      <c r="D4828" s="28" t="s">
        <v>158</v>
      </c>
      <c r="E4828" s="28" t="s">
        <v>2705</v>
      </c>
      <c r="F4828" s="28">
        <v>14198793.045729399</v>
      </c>
      <c r="G4828" s="28">
        <v>5392511.4305496216</v>
      </c>
    </row>
    <row r="4829" spans="1:7" ht="30" x14ac:dyDescent="0.25">
      <c r="A4829" s="33" t="s">
        <v>3831</v>
      </c>
      <c r="B4829" s="28"/>
      <c r="C4829" s="28"/>
      <c r="D4829" s="28" t="s">
        <v>160</v>
      </c>
      <c r="E4829" s="28" t="s">
        <v>2706</v>
      </c>
      <c r="F4829" s="28">
        <v>10393322.780084372</v>
      </c>
      <c r="G4829" s="28">
        <v>3943044.5639466941</v>
      </c>
    </row>
    <row r="4830" spans="1:7" ht="30" x14ac:dyDescent="0.25">
      <c r="A4830" s="33" t="s">
        <v>3831</v>
      </c>
      <c r="B4830" s="28"/>
      <c r="C4830" s="28"/>
      <c r="D4830" s="28" t="s">
        <v>162</v>
      </c>
      <c r="E4830" s="28" t="s">
        <v>2707</v>
      </c>
      <c r="F4830" s="28">
        <v>3035057.2514448166</v>
      </c>
      <c r="G4830" s="28">
        <v>1183450.1430472732</v>
      </c>
    </row>
    <row r="4831" spans="1:7" ht="30" x14ac:dyDescent="0.25">
      <c r="A4831" s="33" t="s">
        <v>3831</v>
      </c>
      <c r="B4831" s="28"/>
      <c r="C4831" s="28"/>
      <c r="D4831" s="28" t="s">
        <v>1800</v>
      </c>
      <c r="E4831" s="28" t="s">
        <v>2708</v>
      </c>
      <c r="F4831" s="28">
        <v>4840077.1485682726</v>
      </c>
      <c r="G4831" s="28">
        <v>1876815.3282479942</v>
      </c>
    </row>
    <row r="4832" spans="1:7" ht="30" x14ac:dyDescent="0.25">
      <c r="A4832" s="33" t="s">
        <v>3831</v>
      </c>
      <c r="B4832" s="28"/>
      <c r="C4832" s="28"/>
      <c r="D4832" s="28" t="s">
        <v>164</v>
      </c>
      <c r="E4832" s="28" t="s">
        <v>2709</v>
      </c>
      <c r="F4832" s="28">
        <v>2095366.1518150419</v>
      </c>
      <c r="G4832" s="28">
        <v>830407.18571152911</v>
      </c>
    </row>
    <row r="4833" spans="1:7" ht="30" x14ac:dyDescent="0.25">
      <c r="A4833" s="33" t="s">
        <v>3831</v>
      </c>
      <c r="B4833" s="28"/>
      <c r="C4833" s="28"/>
      <c r="D4833" s="28" t="s">
        <v>1893</v>
      </c>
      <c r="E4833" s="28" t="s">
        <v>2710</v>
      </c>
      <c r="F4833" s="28">
        <v>5729516.4826842546</v>
      </c>
      <c r="G4833" s="28">
        <v>2229557.8319865167</v>
      </c>
    </row>
    <row r="4834" spans="1:7" ht="30" x14ac:dyDescent="0.25">
      <c r="A4834" s="33" t="s">
        <v>3831</v>
      </c>
      <c r="B4834" s="28"/>
      <c r="C4834" s="28"/>
      <c r="D4834" s="28" t="s">
        <v>166</v>
      </c>
      <c r="E4834" s="28" t="s">
        <v>2711</v>
      </c>
      <c r="F4834" s="28">
        <v>4191393.2042383552</v>
      </c>
      <c r="G4834" s="28">
        <v>1607898.2755213454</v>
      </c>
    </row>
    <row r="4835" spans="1:7" ht="30" x14ac:dyDescent="0.25">
      <c r="A4835" s="33" t="s">
        <v>3831</v>
      </c>
      <c r="B4835" s="28"/>
      <c r="C4835" s="28"/>
      <c r="D4835" s="28" t="s">
        <v>168</v>
      </c>
      <c r="E4835" s="28" t="s">
        <v>2712</v>
      </c>
      <c r="F4835" s="28">
        <v>8266603.784822464</v>
      </c>
      <c r="G4835" s="28">
        <v>3216323.5734002441</v>
      </c>
    </row>
    <row r="4836" spans="1:7" ht="30" x14ac:dyDescent="0.25">
      <c r="A4836" s="33" t="s">
        <v>3831</v>
      </c>
      <c r="B4836" s="28"/>
      <c r="C4836" s="28"/>
      <c r="D4836" s="28" t="s">
        <v>170</v>
      </c>
      <c r="E4836" s="28" t="s">
        <v>2713</v>
      </c>
      <c r="F4836" s="28">
        <v>3987247.8422037959</v>
      </c>
      <c r="G4836" s="28">
        <v>1517760.1146860197</v>
      </c>
    </row>
    <row r="4837" spans="1:7" ht="30" x14ac:dyDescent="0.25">
      <c r="A4837" s="33" t="s">
        <v>3831</v>
      </c>
      <c r="B4837" s="28"/>
      <c r="C4837" s="28"/>
      <c r="D4837" s="28" t="s">
        <v>172</v>
      </c>
      <c r="E4837" s="28" t="s">
        <v>2714</v>
      </c>
      <c r="F4837" s="28">
        <v>4960017.5854956508</v>
      </c>
      <c r="G4837" s="28">
        <v>1923853.8867957592</v>
      </c>
    </row>
    <row r="4838" spans="1:7" ht="30" x14ac:dyDescent="0.25">
      <c r="A4838" s="33" t="s">
        <v>3831</v>
      </c>
      <c r="B4838" s="28"/>
      <c r="C4838" s="28"/>
      <c r="D4838" s="28" t="s">
        <v>174</v>
      </c>
      <c r="E4838" s="28" t="s">
        <v>2715</v>
      </c>
      <c r="F4838" s="28">
        <v>9706415.9538143873</v>
      </c>
      <c r="G4838" s="28">
        <v>3741272.3648013473</v>
      </c>
    </row>
    <row r="4839" spans="1:7" ht="30" x14ac:dyDescent="0.25">
      <c r="A4839" s="33" t="s">
        <v>3831</v>
      </c>
      <c r="B4839" s="28"/>
      <c r="C4839" s="28"/>
      <c r="D4839" s="28" t="s">
        <v>1895</v>
      </c>
      <c r="E4839" s="28" t="s">
        <v>2716</v>
      </c>
      <c r="F4839" s="28">
        <v>2524218.1177043915</v>
      </c>
      <c r="G4839" s="28">
        <v>966251.54466797411</v>
      </c>
    </row>
    <row r="4840" spans="1:7" ht="30" x14ac:dyDescent="0.25">
      <c r="A4840" s="33" t="s">
        <v>3831</v>
      </c>
      <c r="B4840" s="28"/>
      <c r="C4840" s="28"/>
      <c r="D4840" s="28" t="s">
        <v>176</v>
      </c>
      <c r="E4840" s="28" t="s">
        <v>2717</v>
      </c>
      <c r="F4840" s="28">
        <v>4782356.4720540047</v>
      </c>
      <c r="G4840" s="28">
        <v>1817572.3215777278</v>
      </c>
    </row>
    <row r="4841" spans="1:7" ht="30" x14ac:dyDescent="0.25">
      <c r="A4841" s="33" t="s">
        <v>3831</v>
      </c>
      <c r="B4841" s="28"/>
      <c r="C4841" s="28"/>
      <c r="D4841" s="28" t="s">
        <v>178</v>
      </c>
      <c r="E4841" s="28" t="s">
        <v>2718</v>
      </c>
      <c r="F4841" s="28">
        <v>4380226.2520124018</v>
      </c>
      <c r="G4841" s="28">
        <v>1707303.3895148858</v>
      </c>
    </row>
    <row r="4842" spans="1:7" ht="30" x14ac:dyDescent="0.25">
      <c r="A4842" s="33" t="s">
        <v>3831</v>
      </c>
      <c r="B4842" s="28"/>
      <c r="C4842" s="28"/>
      <c r="D4842" s="28" t="s">
        <v>180</v>
      </c>
      <c r="E4842" s="28" t="s">
        <v>2719</v>
      </c>
      <c r="F4842" s="28">
        <v>5496009.7519131899</v>
      </c>
      <c r="G4842" s="28">
        <v>2165262.4446193874</v>
      </c>
    </row>
    <row r="4843" spans="1:7" ht="30" x14ac:dyDescent="0.25">
      <c r="A4843" s="33" t="s">
        <v>3831</v>
      </c>
      <c r="B4843" s="28"/>
      <c r="C4843" s="28"/>
      <c r="D4843" s="28" t="s">
        <v>1897</v>
      </c>
      <c r="E4843" s="28" t="s">
        <v>2720</v>
      </c>
      <c r="F4843" s="28">
        <v>3339266.2991098166</v>
      </c>
      <c r="G4843" s="28">
        <v>1299166.506329082</v>
      </c>
    </row>
    <row r="4844" spans="1:7" ht="30" x14ac:dyDescent="0.25">
      <c r="A4844" s="33" t="s">
        <v>3831</v>
      </c>
      <c r="B4844" s="28"/>
      <c r="C4844" s="28"/>
      <c r="D4844" s="28" t="s">
        <v>182</v>
      </c>
      <c r="E4844" s="28" t="s">
        <v>2721</v>
      </c>
      <c r="F4844" s="28">
        <v>5085652.250782311</v>
      </c>
      <c r="G4844" s="28">
        <v>1933515.6243272275</v>
      </c>
    </row>
    <row r="4845" spans="1:7" ht="30" x14ac:dyDescent="0.25">
      <c r="A4845" s="33" t="s">
        <v>3831</v>
      </c>
      <c r="B4845" s="28"/>
      <c r="C4845" s="28"/>
      <c r="D4845" s="28" t="s">
        <v>184</v>
      </c>
      <c r="E4845" s="28" t="s">
        <v>2722</v>
      </c>
      <c r="F4845" s="28">
        <v>4907376.7808583379</v>
      </c>
      <c r="G4845" s="28">
        <v>1882810.7030294836</v>
      </c>
    </row>
    <row r="4846" spans="1:7" ht="30" x14ac:dyDescent="0.25">
      <c r="A4846" s="33" t="s">
        <v>3831</v>
      </c>
      <c r="B4846" s="28"/>
      <c r="C4846" s="28"/>
      <c r="D4846" s="28" t="s">
        <v>1938</v>
      </c>
      <c r="E4846" s="28" t="s">
        <v>2723</v>
      </c>
      <c r="F4846" s="28">
        <v>3464194.2313945889</v>
      </c>
      <c r="G4846" s="28">
        <v>1341459.4017817751</v>
      </c>
    </row>
    <row r="4847" spans="1:7" ht="30" x14ac:dyDescent="0.25">
      <c r="A4847" s="33" t="s">
        <v>3831</v>
      </c>
      <c r="B4847" s="28"/>
      <c r="C4847" s="28"/>
      <c r="D4847" s="28" t="s">
        <v>186</v>
      </c>
      <c r="E4847" s="28" t="s">
        <v>2724</v>
      </c>
      <c r="F4847" s="28">
        <v>4080576.1716378331</v>
      </c>
      <c r="G4847" s="28">
        <v>1579502.4686866328</v>
      </c>
    </row>
    <row r="4848" spans="1:7" ht="30" x14ac:dyDescent="0.25">
      <c r="A4848" s="33" t="s">
        <v>3831</v>
      </c>
      <c r="B4848" s="28"/>
      <c r="C4848" s="28"/>
      <c r="D4848" s="28" t="s">
        <v>188</v>
      </c>
      <c r="E4848" s="28" t="s">
        <v>2725</v>
      </c>
      <c r="F4848" s="28">
        <v>5202655.9987636209</v>
      </c>
      <c r="G4848" s="28">
        <v>1986410.9225930572</v>
      </c>
    </row>
    <row r="4849" spans="1:7" ht="30" x14ac:dyDescent="0.25">
      <c r="A4849" s="33" t="s">
        <v>3831</v>
      </c>
      <c r="B4849" s="28"/>
      <c r="C4849" s="28"/>
      <c r="D4849" s="28" t="s">
        <v>1899</v>
      </c>
      <c r="E4849" s="28" t="s">
        <v>2726</v>
      </c>
      <c r="F4849" s="28">
        <v>1805148.3282082528</v>
      </c>
      <c r="G4849" s="28">
        <v>705624.55505083129</v>
      </c>
    </row>
    <row r="4850" spans="1:7" ht="30" x14ac:dyDescent="0.25">
      <c r="A4850" s="33" t="s">
        <v>3831</v>
      </c>
      <c r="B4850" s="28"/>
      <c r="C4850" s="28"/>
      <c r="D4850" s="28" t="s">
        <v>190</v>
      </c>
      <c r="E4850" s="28" t="s">
        <v>2727</v>
      </c>
      <c r="F4850" s="28">
        <v>3151214.7203345895</v>
      </c>
      <c r="G4850" s="28">
        <v>1235167.9225170612</v>
      </c>
    </row>
    <row r="4851" spans="1:7" ht="30" x14ac:dyDescent="0.25">
      <c r="A4851" s="33" t="s">
        <v>3831</v>
      </c>
      <c r="B4851" s="28"/>
      <c r="C4851" s="28"/>
      <c r="D4851" s="28" t="s">
        <v>1901</v>
      </c>
      <c r="E4851" s="28" t="s">
        <v>2728</v>
      </c>
      <c r="F4851" s="28">
        <v>2671915.5081104934</v>
      </c>
      <c r="G4851" s="28">
        <v>1034168.0684819669</v>
      </c>
    </row>
    <row r="4852" spans="1:7" ht="30" x14ac:dyDescent="0.25">
      <c r="A4852" s="33" t="s">
        <v>3831</v>
      </c>
      <c r="B4852" s="28"/>
      <c r="C4852" s="28"/>
      <c r="D4852" s="28" t="s">
        <v>192</v>
      </c>
      <c r="E4852" s="28" t="s">
        <v>2729</v>
      </c>
      <c r="F4852" s="28">
        <v>6718114.2499318719</v>
      </c>
      <c r="G4852" s="28">
        <v>2579096.8629518896</v>
      </c>
    </row>
    <row r="4853" spans="1:7" ht="30" x14ac:dyDescent="0.25">
      <c r="A4853" s="33" t="s">
        <v>3831</v>
      </c>
      <c r="B4853" s="28"/>
      <c r="C4853" s="28"/>
      <c r="D4853" s="28" t="s">
        <v>194</v>
      </c>
      <c r="E4853" s="28" t="s">
        <v>2730</v>
      </c>
      <c r="F4853" s="28">
        <v>7627185.8057109714</v>
      </c>
      <c r="G4853" s="28">
        <v>3000288.8251696378</v>
      </c>
    </row>
    <row r="4854" spans="1:7" ht="30" x14ac:dyDescent="0.25">
      <c r="A4854" s="33" t="s">
        <v>3831</v>
      </c>
      <c r="B4854" s="28"/>
      <c r="C4854" s="28"/>
      <c r="D4854" s="28" t="s">
        <v>196</v>
      </c>
      <c r="E4854" s="28" t="s">
        <v>2731</v>
      </c>
      <c r="F4854" s="28">
        <v>3643498.3847441375</v>
      </c>
      <c r="G4854" s="28">
        <v>1419163.4184846133</v>
      </c>
    </row>
    <row r="4855" spans="1:7" ht="30" x14ac:dyDescent="0.25">
      <c r="A4855" s="33" t="s">
        <v>3831</v>
      </c>
      <c r="B4855" s="28"/>
      <c r="C4855" s="28"/>
      <c r="D4855" s="28" t="s">
        <v>198</v>
      </c>
      <c r="E4855" s="28" t="s">
        <v>2732</v>
      </c>
      <c r="F4855" s="28">
        <v>3686510.1936905086</v>
      </c>
      <c r="G4855" s="28">
        <v>1437144.0772711113</v>
      </c>
    </row>
    <row r="4856" spans="1:7" ht="30" x14ac:dyDescent="0.25">
      <c r="A4856" s="33" t="s">
        <v>3831</v>
      </c>
      <c r="B4856" s="28"/>
      <c r="C4856" s="28"/>
      <c r="D4856" s="28" t="s">
        <v>1867</v>
      </c>
      <c r="E4856" s="28" t="s">
        <v>2733</v>
      </c>
      <c r="F4856" s="28">
        <v>4592622.0042668879</v>
      </c>
      <c r="G4856" s="28">
        <v>1762178.4364069402</v>
      </c>
    </row>
    <row r="4857" spans="1:7" ht="30" x14ac:dyDescent="0.25">
      <c r="A4857" s="33" t="s">
        <v>3831</v>
      </c>
      <c r="B4857" s="28"/>
      <c r="C4857" s="28"/>
      <c r="D4857" s="28" t="s">
        <v>200</v>
      </c>
      <c r="E4857" s="28" t="s">
        <v>2734</v>
      </c>
      <c r="F4857" s="28">
        <v>4475264.5827105939</v>
      </c>
      <c r="G4857" s="28">
        <v>1711755.1291661561</v>
      </c>
    </row>
    <row r="4858" spans="1:7" ht="30" x14ac:dyDescent="0.25">
      <c r="A4858" s="33" t="s">
        <v>3831</v>
      </c>
      <c r="B4858" s="28"/>
      <c r="C4858" s="28"/>
      <c r="D4858" s="28" t="s">
        <v>202</v>
      </c>
      <c r="E4858" s="28" t="s">
        <v>2735</v>
      </c>
      <c r="F4858" s="28">
        <v>3507294.8829958439</v>
      </c>
      <c r="G4858" s="28">
        <v>1369078.8617673591</v>
      </c>
    </row>
    <row r="4859" spans="1:7" ht="30" x14ac:dyDescent="0.25">
      <c r="A4859" s="33" t="s">
        <v>3831</v>
      </c>
      <c r="B4859" s="28"/>
      <c r="C4859" s="28"/>
      <c r="D4859" s="28" t="s">
        <v>204</v>
      </c>
      <c r="E4859" s="28" t="s">
        <v>2736</v>
      </c>
      <c r="F4859" s="28">
        <v>3596671.7673060298</v>
      </c>
      <c r="G4859" s="28">
        <v>1387930.2171896026</v>
      </c>
    </row>
    <row r="4860" spans="1:7" ht="30" x14ac:dyDescent="0.25">
      <c r="A4860" s="33" t="s">
        <v>3831</v>
      </c>
      <c r="B4860" s="28"/>
      <c r="C4860" s="28"/>
      <c r="D4860" s="28" t="s">
        <v>206</v>
      </c>
      <c r="E4860" s="28" t="s">
        <v>2737</v>
      </c>
      <c r="F4860" s="28">
        <v>3992876.1667922139</v>
      </c>
      <c r="G4860" s="28">
        <v>1544823.8652643114</v>
      </c>
    </row>
    <row r="4861" spans="1:7" ht="30" x14ac:dyDescent="0.25">
      <c r="A4861" s="33" t="s">
        <v>3831</v>
      </c>
      <c r="B4861" s="28"/>
      <c r="C4861" s="28"/>
      <c r="D4861" s="28" t="s">
        <v>208</v>
      </c>
      <c r="E4861" s="28" t="s">
        <v>2738</v>
      </c>
      <c r="F4861" s="28">
        <v>3418295.7462410033</v>
      </c>
      <c r="G4861" s="28">
        <v>1337750.958988905</v>
      </c>
    </row>
    <row r="4862" spans="1:7" ht="30" x14ac:dyDescent="0.25">
      <c r="A4862" s="33" t="s">
        <v>3831</v>
      </c>
      <c r="B4862" s="28"/>
      <c r="C4862" s="28"/>
      <c r="D4862" s="28" t="s">
        <v>1904</v>
      </c>
      <c r="E4862" s="28" t="s">
        <v>2739</v>
      </c>
      <c r="F4862" s="28">
        <v>4805311.0146631598</v>
      </c>
      <c r="G4862" s="28">
        <v>1838946.8351519257</v>
      </c>
    </row>
    <row r="4863" spans="1:7" ht="30" x14ac:dyDescent="0.25">
      <c r="A4863" s="33" t="s">
        <v>3831</v>
      </c>
      <c r="B4863" s="28"/>
      <c r="C4863" s="28"/>
      <c r="D4863" s="28" t="s">
        <v>210</v>
      </c>
      <c r="E4863" s="28" t="s">
        <v>2740</v>
      </c>
      <c r="F4863" s="28">
        <v>3146731.8919806778</v>
      </c>
      <c r="G4863" s="28">
        <v>1240924.4001407623</v>
      </c>
    </row>
    <row r="4864" spans="1:7" ht="30" x14ac:dyDescent="0.25">
      <c r="A4864" s="33" t="s">
        <v>3831</v>
      </c>
      <c r="B4864" s="28"/>
      <c r="C4864" s="28"/>
      <c r="D4864" s="28" t="s">
        <v>2078</v>
      </c>
      <c r="E4864" s="28" t="s">
        <v>2741</v>
      </c>
      <c r="F4864" s="28">
        <v>5694450.0007491112</v>
      </c>
      <c r="G4864" s="28">
        <v>2167231.4807521552</v>
      </c>
    </row>
    <row r="4865" spans="1:7" ht="30" x14ac:dyDescent="0.25">
      <c r="A4865" s="33" t="s">
        <v>3831</v>
      </c>
      <c r="B4865" s="28"/>
      <c r="C4865" s="28"/>
      <c r="D4865" s="28" t="s">
        <v>212</v>
      </c>
      <c r="E4865" s="28" t="s">
        <v>2742</v>
      </c>
      <c r="F4865" s="28">
        <v>7851507.2649617791</v>
      </c>
      <c r="G4865" s="28">
        <v>2986066.7307179868</v>
      </c>
    </row>
    <row r="4866" spans="1:7" ht="30" x14ac:dyDescent="0.25">
      <c r="A4866" s="33" t="s">
        <v>3831</v>
      </c>
      <c r="B4866" s="28"/>
      <c r="C4866" s="28"/>
      <c r="D4866" s="28" t="s">
        <v>214</v>
      </c>
      <c r="E4866" s="28" t="s">
        <v>2743</v>
      </c>
      <c r="F4866" s="28">
        <v>5080651.4557154179</v>
      </c>
      <c r="G4866" s="28">
        <v>1948627.0458379686</v>
      </c>
    </row>
    <row r="4867" spans="1:7" ht="30" x14ac:dyDescent="0.25">
      <c r="A4867" s="33" t="s">
        <v>3831</v>
      </c>
      <c r="B4867" s="28"/>
      <c r="C4867" s="28"/>
      <c r="D4867" s="28" t="s">
        <v>216</v>
      </c>
      <c r="E4867" s="28" t="s">
        <v>2744</v>
      </c>
      <c r="F4867" s="28">
        <v>14285826.718818784</v>
      </c>
      <c r="G4867" s="28">
        <v>5416126.2335169911</v>
      </c>
    </row>
    <row r="4868" spans="1:7" ht="30" x14ac:dyDescent="0.25">
      <c r="A4868" s="33" t="s">
        <v>3831</v>
      </c>
      <c r="B4868" s="28"/>
      <c r="C4868" s="28"/>
      <c r="D4868" s="28" t="s">
        <v>218</v>
      </c>
      <c r="E4868" s="28" t="s">
        <v>2745</v>
      </c>
      <c r="F4868" s="28">
        <v>9350475.5167635083</v>
      </c>
      <c r="G4868" s="28">
        <v>3549973.7523993254</v>
      </c>
    </row>
    <row r="4869" spans="1:7" ht="30" x14ac:dyDescent="0.25">
      <c r="A4869" s="33" t="s">
        <v>3831</v>
      </c>
      <c r="B4869" s="28"/>
      <c r="C4869" s="28"/>
      <c r="D4869" s="28" t="s">
        <v>220</v>
      </c>
      <c r="E4869" s="28" t="s">
        <v>2746</v>
      </c>
      <c r="F4869" s="28">
        <v>2875311.6955955625</v>
      </c>
      <c r="G4869" s="28">
        <v>1104028.4678519517</v>
      </c>
    </row>
    <row r="4870" spans="1:7" ht="30" x14ac:dyDescent="0.25">
      <c r="A4870" s="33" t="s">
        <v>3831</v>
      </c>
      <c r="B4870" s="28"/>
      <c r="C4870" s="28"/>
      <c r="D4870" s="28" t="s">
        <v>1906</v>
      </c>
      <c r="E4870" s="28" t="s">
        <v>2747</v>
      </c>
      <c r="F4870" s="28">
        <v>3610970.0005978942</v>
      </c>
      <c r="G4870" s="28">
        <v>1403312.3976841494</v>
      </c>
    </row>
    <row r="4871" spans="1:7" ht="30" x14ac:dyDescent="0.25">
      <c r="A4871" s="33" t="s">
        <v>3831</v>
      </c>
      <c r="B4871" s="28"/>
      <c r="C4871" s="28"/>
      <c r="D4871" s="28" t="s">
        <v>2080</v>
      </c>
      <c r="E4871" s="28" t="s">
        <v>2748</v>
      </c>
      <c r="F4871" s="28">
        <v>6748581.9926599264</v>
      </c>
      <c r="G4871" s="28">
        <v>2588053.7906576097</v>
      </c>
    </row>
    <row r="4872" spans="1:7" ht="30" x14ac:dyDescent="0.25">
      <c r="A4872" s="33" t="s">
        <v>3831</v>
      </c>
      <c r="B4872" s="28"/>
      <c r="C4872" s="28"/>
      <c r="D4872" s="28" t="s">
        <v>1940</v>
      </c>
      <c r="E4872" s="28" t="s">
        <v>2749</v>
      </c>
      <c r="F4872" s="28">
        <v>3091725.8490574956</v>
      </c>
      <c r="G4872" s="28">
        <v>1216433.6916234121</v>
      </c>
    </row>
    <row r="4873" spans="1:7" ht="30" x14ac:dyDescent="0.25">
      <c r="A4873" s="33" t="s">
        <v>3831</v>
      </c>
      <c r="B4873" s="28"/>
      <c r="C4873" s="28"/>
      <c r="D4873" s="28" t="s">
        <v>222</v>
      </c>
      <c r="E4873" s="28" t="s">
        <v>2750</v>
      </c>
      <c r="F4873" s="28">
        <v>8209771.405502677</v>
      </c>
      <c r="G4873" s="28">
        <v>3134764.1141612977</v>
      </c>
    </row>
    <row r="4874" spans="1:7" ht="30" x14ac:dyDescent="0.25">
      <c r="A4874" s="33" t="s">
        <v>3831</v>
      </c>
      <c r="B4874" s="28"/>
      <c r="C4874" s="28"/>
      <c r="D4874" s="28" t="s">
        <v>224</v>
      </c>
      <c r="E4874" s="28" t="s">
        <v>2751</v>
      </c>
      <c r="F4874" s="28">
        <v>5003309.5797041059</v>
      </c>
      <c r="G4874" s="28">
        <v>1923753.9098608494</v>
      </c>
    </row>
    <row r="4875" spans="1:7" ht="30" x14ac:dyDescent="0.25">
      <c r="A4875" s="33" t="s">
        <v>3831</v>
      </c>
      <c r="B4875" s="28"/>
      <c r="C4875" s="28"/>
      <c r="D4875" s="28" t="s">
        <v>226</v>
      </c>
      <c r="E4875" s="28" t="s">
        <v>2752</v>
      </c>
      <c r="F4875" s="28">
        <v>5428303.2718033195</v>
      </c>
      <c r="G4875" s="28">
        <v>2068032.670180887</v>
      </c>
    </row>
    <row r="4876" spans="1:7" ht="30" x14ac:dyDescent="0.25">
      <c r="A4876" s="33" t="s">
        <v>3831</v>
      </c>
      <c r="B4876" s="28"/>
      <c r="C4876" s="28"/>
      <c r="D4876" s="28" t="s">
        <v>228</v>
      </c>
      <c r="E4876" s="28" t="s">
        <v>2753</v>
      </c>
      <c r="F4876" s="28">
        <v>7814835.8831247687</v>
      </c>
      <c r="G4876" s="28">
        <v>2968658.9289325029</v>
      </c>
    </row>
    <row r="4877" spans="1:7" ht="30" x14ac:dyDescent="0.25">
      <c r="A4877" s="33" t="s">
        <v>3831</v>
      </c>
      <c r="B4877" s="28"/>
      <c r="C4877" s="28"/>
      <c r="D4877" s="28" t="s">
        <v>230</v>
      </c>
      <c r="E4877" s="28" t="s">
        <v>2754</v>
      </c>
      <c r="F4877" s="28">
        <v>2838973.1713389754</v>
      </c>
      <c r="G4877" s="28">
        <v>1090817.1879289523</v>
      </c>
    </row>
    <row r="4878" spans="1:7" ht="30" x14ac:dyDescent="0.25">
      <c r="A4878" s="33" t="s">
        <v>3831</v>
      </c>
      <c r="B4878" s="28"/>
      <c r="C4878" s="28"/>
      <c r="D4878" s="28" t="s">
        <v>232</v>
      </c>
      <c r="E4878" s="28" t="s">
        <v>2755</v>
      </c>
      <c r="F4878" s="28">
        <v>6071694.5796456933</v>
      </c>
      <c r="G4878" s="28">
        <v>2321363.8909744769</v>
      </c>
    </row>
    <row r="4879" spans="1:7" ht="30" x14ac:dyDescent="0.25">
      <c r="A4879" s="33" t="s">
        <v>3831</v>
      </c>
      <c r="B4879" s="28"/>
      <c r="C4879" s="28"/>
      <c r="D4879" s="28" t="s">
        <v>234</v>
      </c>
      <c r="E4879" s="28" t="s">
        <v>2756</v>
      </c>
      <c r="F4879" s="28">
        <v>5172111.0653190017</v>
      </c>
      <c r="G4879" s="28">
        <v>2003643.9215802103</v>
      </c>
    </row>
    <row r="4880" spans="1:7" ht="30" x14ac:dyDescent="0.25">
      <c r="A4880" s="33" t="s">
        <v>3831</v>
      </c>
      <c r="B4880" s="28"/>
      <c r="C4880" s="28"/>
      <c r="D4880" s="28" t="s">
        <v>2488</v>
      </c>
      <c r="E4880" s="28" t="s">
        <v>2757</v>
      </c>
      <c r="F4880" s="28">
        <v>3006333.0400597155</v>
      </c>
      <c r="G4880" s="28">
        <v>1152656.096950002</v>
      </c>
    </row>
    <row r="4881" spans="1:7" ht="30" x14ac:dyDescent="0.25">
      <c r="A4881" s="33" t="s">
        <v>3831</v>
      </c>
      <c r="B4881" s="28"/>
      <c r="C4881" s="28"/>
      <c r="D4881" s="28" t="s">
        <v>236</v>
      </c>
      <c r="E4881" s="28" t="s">
        <v>2758</v>
      </c>
      <c r="F4881" s="28">
        <v>5330515.1656631231</v>
      </c>
      <c r="G4881" s="28">
        <v>2072576.7159754485</v>
      </c>
    </row>
    <row r="4882" spans="1:7" ht="30" x14ac:dyDescent="0.25">
      <c r="A4882" s="33" t="s">
        <v>3831</v>
      </c>
      <c r="B4882" s="28"/>
      <c r="C4882" s="28"/>
      <c r="D4882" s="28" t="s">
        <v>238</v>
      </c>
      <c r="E4882" s="28" t="s">
        <v>2759</v>
      </c>
      <c r="F4882" s="28">
        <v>3351831.9286462069</v>
      </c>
      <c r="G4882" s="28">
        <v>1319218.9917573854</v>
      </c>
    </row>
    <row r="4883" spans="1:7" ht="30" x14ac:dyDescent="0.25">
      <c r="A4883" s="33" t="s">
        <v>3831</v>
      </c>
      <c r="B4883" s="28"/>
      <c r="C4883" s="28"/>
      <c r="D4883" s="28" t="s">
        <v>240</v>
      </c>
      <c r="E4883" s="28" t="s">
        <v>2760</v>
      </c>
      <c r="F4883" s="28">
        <v>4679480.9461049139</v>
      </c>
      <c r="G4883" s="28">
        <v>1810806.2270953804</v>
      </c>
    </row>
    <row r="4884" spans="1:7" ht="30" x14ac:dyDescent="0.25">
      <c r="A4884" s="33" t="s">
        <v>3831</v>
      </c>
      <c r="B4884" s="28"/>
      <c r="C4884" s="28"/>
      <c r="D4884" s="28" t="s">
        <v>242</v>
      </c>
      <c r="E4884" s="28" t="s">
        <v>2761</v>
      </c>
      <c r="F4884" s="28">
        <v>3737663.2662573457</v>
      </c>
      <c r="G4884" s="28">
        <v>1472915.8492974788</v>
      </c>
    </row>
    <row r="4885" spans="1:7" ht="30" x14ac:dyDescent="0.25">
      <c r="A4885" s="33" t="s">
        <v>3831</v>
      </c>
      <c r="B4885" s="28"/>
      <c r="C4885" s="28"/>
      <c r="D4885" s="28" t="s">
        <v>1942</v>
      </c>
      <c r="E4885" s="28" t="s">
        <v>2762</v>
      </c>
      <c r="F4885" s="28">
        <v>4451641.251283437</v>
      </c>
      <c r="G4885" s="28">
        <v>1715012.6111562848</v>
      </c>
    </row>
    <row r="4886" spans="1:7" ht="30" x14ac:dyDescent="0.25">
      <c r="A4886" s="33" t="s">
        <v>3831</v>
      </c>
      <c r="B4886" s="28"/>
      <c r="C4886" s="28"/>
      <c r="D4886" s="28" t="s">
        <v>1944</v>
      </c>
      <c r="E4886" s="28" t="s">
        <v>2763</v>
      </c>
      <c r="F4886" s="28">
        <v>1986715.49536632</v>
      </c>
      <c r="G4886" s="28">
        <v>762575.95311610773</v>
      </c>
    </row>
    <row r="4887" spans="1:7" ht="30" x14ac:dyDescent="0.25">
      <c r="A4887" s="33" t="s">
        <v>3831</v>
      </c>
      <c r="B4887" s="28"/>
      <c r="C4887" s="28"/>
      <c r="D4887" s="28" t="s">
        <v>244</v>
      </c>
      <c r="E4887" s="28" t="s">
        <v>2764</v>
      </c>
      <c r="F4887" s="28">
        <v>9660091.8975096941</v>
      </c>
      <c r="G4887" s="28">
        <v>3682696.9071101248</v>
      </c>
    </row>
    <row r="4888" spans="1:7" ht="30" x14ac:dyDescent="0.25">
      <c r="A4888" s="33" t="s">
        <v>3831</v>
      </c>
      <c r="B4888" s="28"/>
      <c r="C4888" s="28"/>
      <c r="D4888" s="28" t="s">
        <v>246</v>
      </c>
      <c r="E4888" s="28" t="s">
        <v>2765</v>
      </c>
      <c r="F4888" s="28">
        <v>4082532.2138123214</v>
      </c>
      <c r="G4888" s="28">
        <v>1582640.8870633319</v>
      </c>
    </row>
    <row r="4889" spans="1:7" ht="30" x14ac:dyDescent="0.25">
      <c r="A4889" s="33" t="s">
        <v>3831</v>
      </c>
      <c r="B4889" s="28"/>
      <c r="C4889" s="28"/>
      <c r="D4889" s="28" t="s">
        <v>248</v>
      </c>
      <c r="E4889" s="28" t="s">
        <v>2766</v>
      </c>
      <c r="F4889" s="28">
        <v>4129498.8271784186</v>
      </c>
      <c r="G4889" s="28">
        <v>1577535.4666919038</v>
      </c>
    </row>
    <row r="4890" spans="1:7" ht="30" x14ac:dyDescent="0.25">
      <c r="A4890" s="33" t="s">
        <v>3831</v>
      </c>
      <c r="B4890" s="28"/>
      <c r="C4890" s="28"/>
      <c r="D4890" s="28" t="s">
        <v>2083</v>
      </c>
      <c r="E4890" s="28" t="s">
        <v>2767</v>
      </c>
      <c r="F4890" s="28">
        <v>10844106.874013305</v>
      </c>
      <c r="G4890" s="28">
        <v>4172933.9785608351</v>
      </c>
    </row>
    <row r="4891" spans="1:7" ht="30" x14ac:dyDescent="0.25">
      <c r="A4891" s="33" t="s">
        <v>3831</v>
      </c>
      <c r="B4891" s="28"/>
      <c r="C4891" s="28"/>
      <c r="D4891" s="28" t="s">
        <v>250</v>
      </c>
      <c r="E4891" s="28" t="s">
        <v>2768</v>
      </c>
      <c r="F4891" s="28">
        <v>4456397.8656195998</v>
      </c>
      <c r="G4891" s="28">
        <v>1733026.0442792773</v>
      </c>
    </row>
    <row r="4892" spans="1:7" ht="30" x14ac:dyDescent="0.25">
      <c r="A4892" s="33" t="s">
        <v>3831</v>
      </c>
      <c r="B4892" s="28"/>
      <c r="C4892" s="28"/>
      <c r="D4892" s="28" t="s">
        <v>252</v>
      </c>
      <c r="E4892" s="28" t="s">
        <v>2769</v>
      </c>
      <c r="F4892" s="28">
        <v>5144812.0633550882</v>
      </c>
      <c r="G4892" s="28">
        <v>2008438.7461800277</v>
      </c>
    </row>
    <row r="4893" spans="1:7" ht="30" x14ac:dyDescent="0.25">
      <c r="A4893" s="33" t="s">
        <v>3831</v>
      </c>
      <c r="B4893" s="28"/>
      <c r="C4893" s="28"/>
      <c r="D4893" s="28" t="s">
        <v>1869</v>
      </c>
      <c r="E4893" s="28" t="s">
        <v>2770</v>
      </c>
      <c r="F4893" s="28">
        <v>4446263.3809733093</v>
      </c>
      <c r="G4893" s="28">
        <v>1743544.2109641656</v>
      </c>
    </row>
    <row r="4894" spans="1:7" ht="30" x14ac:dyDescent="0.25">
      <c r="A4894" s="33" t="s">
        <v>3831</v>
      </c>
      <c r="B4894" s="28"/>
      <c r="C4894" s="28"/>
      <c r="D4894" s="28" t="s">
        <v>254</v>
      </c>
      <c r="E4894" s="28" t="s">
        <v>2771</v>
      </c>
      <c r="F4894" s="28">
        <v>4826204.2350532413</v>
      </c>
      <c r="G4894" s="28">
        <v>1882850.5683332384</v>
      </c>
    </row>
    <row r="4895" spans="1:7" ht="30" x14ac:dyDescent="0.25">
      <c r="A4895" s="33" t="s">
        <v>3831</v>
      </c>
      <c r="B4895" s="28"/>
      <c r="C4895" s="28"/>
      <c r="D4895" s="28" t="s">
        <v>256</v>
      </c>
      <c r="E4895" s="28" t="s">
        <v>2772</v>
      </c>
      <c r="F4895" s="28">
        <v>5424715.1236291528</v>
      </c>
      <c r="G4895" s="28">
        <v>2080475.6542591453</v>
      </c>
    </row>
    <row r="4896" spans="1:7" ht="30" x14ac:dyDescent="0.25">
      <c r="A4896" s="33" t="s">
        <v>3831</v>
      </c>
      <c r="B4896" s="28"/>
      <c r="C4896" s="28"/>
      <c r="D4896" s="28" t="s">
        <v>258</v>
      </c>
      <c r="E4896" s="28" t="s">
        <v>2773</v>
      </c>
      <c r="F4896" s="28">
        <v>3589006.7668867707</v>
      </c>
      <c r="G4896" s="28">
        <v>1404923.6916680038</v>
      </c>
    </row>
    <row r="4897" spans="1:7" ht="30" x14ac:dyDescent="0.25">
      <c r="A4897" s="33" t="s">
        <v>3831</v>
      </c>
      <c r="B4897" s="28"/>
      <c r="C4897" s="28"/>
      <c r="D4897" s="28" t="s">
        <v>1946</v>
      </c>
      <c r="E4897" s="28" t="s">
        <v>2774</v>
      </c>
      <c r="F4897" s="28">
        <v>4416472.95513165</v>
      </c>
      <c r="G4897" s="28">
        <v>1708573.8513105437</v>
      </c>
    </row>
    <row r="4898" spans="1:7" ht="30" x14ac:dyDescent="0.25">
      <c r="A4898" s="33" t="s">
        <v>3831</v>
      </c>
      <c r="B4898" s="28"/>
      <c r="C4898" s="28"/>
      <c r="D4898" s="28" t="s">
        <v>260</v>
      </c>
      <c r="E4898" s="28" t="s">
        <v>2775</v>
      </c>
      <c r="F4898" s="28">
        <v>7988476.2799447775</v>
      </c>
      <c r="G4898" s="28">
        <v>3063093.8261981905</v>
      </c>
    </row>
    <row r="4899" spans="1:7" ht="30" x14ac:dyDescent="0.25">
      <c r="A4899" s="33" t="s">
        <v>3831</v>
      </c>
      <c r="B4899" s="28"/>
      <c r="C4899" s="28"/>
      <c r="D4899" s="28" t="s">
        <v>262</v>
      </c>
      <c r="E4899" s="28" t="s">
        <v>2776</v>
      </c>
      <c r="F4899" s="28">
        <v>6422648.482829988</v>
      </c>
      <c r="G4899" s="28">
        <v>2511441.3931919485</v>
      </c>
    </row>
    <row r="4900" spans="1:7" ht="30" x14ac:dyDescent="0.25">
      <c r="A4900" s="33" t="s">
        <v>3831</v>
      </c>
      <c r="B4900" s="28"/>
      <c r="C4900" s="28"/>
      <c r="D4900" s="28" t="s">
        <v>264</v>
      </c>
      <c r="E4900" s="28" t="s">
        <v>2777</v>
      </c>
      <c r="F4900" s="28">
        <v>4669943.0895101726</v>
      </c>
      <c r="G4900" s="28">
        <v>1797692.8614532799</v>
      </c>
    </row>
    <row r="4901" spans="1:7" ht="30" x14ac:dyDescent="0.25">
      <c r="A4901" s="33" t="s">
        <v>3831</v>
      </c>
      <c r="B4901" s="28"/>
      <c r="C4901" s="28"/>
      <c r="D4901" s="28" t="s">
        <v>266</v>
      </c>
      <c r="E4901" s="28" t="s">
        <v>2778</v>
      </c>
      <c r="F4901" s="28">
        <v>4054264.9380375445</v>
      </c>
      <c r="G4901" s="28">
        <v>1586697.3005381897</v>
      </c>
    </row>
    <row r="4902" spans="1:7" ht="30" x14ac:dyDescent="0.25">
      <c r="A4902" s="33" t="s">
        <v>3831</v>
      </c>
      <c r="B4902" s="28"/>
      <c r="C4902" s="28"/>
      <c r="D4902" s="28" t="s">
        <v>268</v>
      </c>
      <c r="E4902" s="28" t="s">
        <v>2779</v>
      </c>
      <c r="F4902" s="28">
        <v>10748885.243980169</v>
      </c>
      <c r="G4902" s="28">
        <v>4068077.4316095114</v>
      </c>
    </row>
    <row r="4903" spans="1:7" ht="30" x14ac:dyDescent="0.25">
      <c r="A4903" s="33" t="s">
        <v>3831</v>
      </c>
      <c r="B4903" s="28"/>
      <c r="C4903" s="28"/>
      <c r="D4903" s="28" t="s">
        <v>2085</v>
      </c>
      <c r="E4903" s="28" t="s">
        <v>2780</v>
      </c>
      <c r="F4903" s="28">
        <v>3992390.5536889732</v>
      </c>
      <c r="G4903" s="28">
        <v>1530021.3380731642</v>
      </c>
    </row>
    <row r="4904" spans="1:7" ht="30" x14ac:dyDescent="0.25">
      <c r="A4904" s="33" t="s">
        <v>3831</v>
      </c>
      <c r="B4904" s="28"/>
      <c r="C4904" s="28"/>
      <c r="D4904" s="28" t="s">
        <v>270</v>
      </c>
      <c r="E4904" s="28" t="s">
        <v>2781</v>
      </c>
      <c r="F4904" s="28">
        <v>4126272.1261899471</v>
      </c>
      <c r="G4904" s="28">
        <v>1589661.2963292003</v>
      </c>
    </row>
    <row r="4905" spans="1:7" ht="30" x14ac:dyDescent="0.25">
      <c r="A4905" s="33" t="s">
        <v>3831</v>
      </c>
      <c r="B4905" s="28"/>
      <c r="C4905" s="28"/>
      <c r="D4905" s="28" t="s">
        <v>272</v>
      </c>
      <c r="E4905" s="28" t="s">
        <v>2782</v>
      </c>
      <c r="F4905" s="28">
        <v>4326667.1493889689</v>
      </c>
      <c r="G4905" s="28">
        <v>1655875.7598775998</v>
      </c>
    </row>
    <row r="4906" spans="1:7" ht="30" x14ac:dyDescent="0.25">
      <c r="A4906" s="33" t="s">
        <v>3831</v>
      </c>
      <c r="B4906" s="28"/>
      <c r="C4906" s="28"/>
      <c r="D4906" s="28" t="s">
        <v>274</v>
      </c>
      <c r="E4906" s="28" t="s">
        <v>2783</v>
      </c>
      <c r="F4906" s="28">
        <v>19089762.966348767</v>
      </c>
      <c r="G4906" s="28">
        <v>7234025.9657738805</v>
      </c>
    </row>
    <row r="4907" spans="1:7" ht="30" x14ac:dyDescent="0.25">
      <c r="A4907" s="33" t="s">
        <v>3831</v>
      </c>
      <c r="B4907" s="28"/>
      <c r="C4907" s="28"/>
      <c r="D4907" s="28" t="s">
        <v>276</v>
      </c>
      <c r="E4907" s="28" t="s">
        <v>2784</v>
      </c>
      <c r="F4907" s="28">
        <v>5341738.6394321322</v>
      </c>
      <c r="G4907" s="28">
        <v>2071305.9500095695</v>
      </c>
    </row>
    <row r="4908" spans="1:7" ht="30" x14ac:dyDescent="0.25">
      <c r="A4908" s="33" t="s">
        <v>3831</v>
      </c>
      <c r="B4908" s="28"/>
      <c r="C4908" s="28"/>
      <c r="D4908" s="28" t="s">
        <v>278</v>
      </c>
      <c r="E4908" s="28" t="s">
        <v>2785</v>
      </c>
      <c r="F4908" s="28">
        <v>8209265.1289975047</v>
      </c>
      <c r="G4908" s="28">
        <v>3144769.5734976828</v>
      </c>
    </row>
    <row r="4909" spans="1:7" ht="30" x14ac:dyDescent="0.25">
      <c r="A4909" s="33" t="s">
        <v>3831</v>
      </c>
      <c r="B4909" s="28"/>
      <c r="C4909" s="28"/>
      <c r="D4909" s="28" t="s">
        <v>280</v>
      </c>
      <c r="E4909" s="28" t="s">
        <v>2786</v>
      </c>
      <c r="F4909" s="28">
        <v>7624835.9459964633</v>
      </c>
      <c r="G4909" s="28">
        <v>2891484.9667836279</v>
      </c>
    </row>
    <row r="4910" spans="1:7" ht="30" x14ac:dyDescent="0.25">
      <c r="A4910" s="33" t="s">
        <v>3831</v>
      </c>
      <c r="B4910" s="28"/>
      <c r="C4910" s="28"/>
      <c r="D4910" s="28" t="s">
        <v>282</v>
      </c>
      <c r="E4910" s="28" t="s">
        <v>2787</v>
      </c>
      <c r="F4910" s="28">
        <v>2784154.3930340707</v>
      </c>
      <c r="G4910" s="28">
        <v>1081734.2482222468</v>
      </c>
    </row>
    <row r="4911" spans="1:7" ht="30" x14ac:dyDescent="0.25">
      <c r="A4911" s="33" t="s">
        <v>3831</v>
      </c>
      <c r="B4911" s="28"/>
      <c r="C4911" s="28"/>
      <c r="D4911" s="28" t="s">
        <v>284</v>
      </c>
      <c r="E4911" s="28" t="s">
        <v>2788</v>
      </c>
      <c r="F4911" s="28">
        <v>4506012.5095371306</v>
      </c>
      <c r="G4911" s="28">
        <v>1774430.7057844996</v>
      </c>
    </row>
    <row r="4912" spans="1:7" ht="30" x14ac:dyDescent="0.25">
      <c r="A4912" s="33" t="s">
        <v>3831</v>
      </c>
      <c r="B4912" s="28"/>
      <c r="C4912" s="28"/>
      <c r="D4912" s="28" t="s">
        <v>286</v>
      </c>
      <c r="E4912" s="28" t="s">
        <v>2789</v>
      </c>
      <c r="F4912" s="28">
        <v>3773072.7624206543</v>
      </c>
      <c r="G4912" s="28">
        <v>1464130.6066457853</v>
      </c>
    </row>
    <row r="4913" spans="1:7" ht="30" x14ac:dyDescent="0.25">
      <c r="A4913" s="33" t="s">
        <v>3831</v>
      </c>
      <c r="B4913" s="28"/>
      <c r="C4913" s="28"/>
      <c r="D4913" s="28" t="s">
        <v>1802</v>
      </c>
      <c r="E4913" s="28" t="s">
        <v>2790</v>
      </c>
      <c r="F4913" s="28">
        <v>4798228.4522354603</v>
      </c>
      <c r="G4913" s="28">
        <v>1856744.4785452783</v>
      </c>
    </row>
    <row r="4914" spans="1:7" ht="30" x14ac:dyDescent="0.25">
      <c r="A4914" s="33" t="s">
        <v>3831</v>
      </c>
      <c r="B4914" s="28"/>
      <c r="C4914" s="28"/>
      <c r="D4914" s="28" t="s">
        <v>288</v>
      </c>
      <c r="E4914" s="28" t="s">
        <v>2791</v>
      </c>
      <c r="F4914" s="28">
        <v>4457017.5598416924</v>
      </c>
      <c r="G4914" s="28">
        <v>1710200.2587500513</v>
      </c>
    </row>
    <row r="4915" spans="1:7" ht="30" x14ac:dyDescent="0.25">
      <c r="A4915" s="33" t="s">
        <v>3831</v>
      </c>
      <c r="B4915" s="28"/>
      <c r="C4915" s="28"/>
      <c r="D4915" s="28" t="s">
        <v>290</v>
      </c>
      <c r="E4915" s="28" t="s">
        <v>2792</v>
      </c>
      <c r="F4915" s="28">
        <v>6749744.0160851479</v>
      </c>
      <c r="G4915" s="28">
        <v>2589722.1925920695</v>
      </c>
    </row>
    <row r="4916" spans="1:7" ht="30" x14ac:dyDescent="0.25">
      <c r="A4916" s="33" t="s">
        <v>3831</v>
      </c>
      <c r="B4916" s="28"/>
      <c r="C4916" s="28"/>
      <c r="D4916" s="28" t="s">
        <v>292</v>
      </c>
      <c r="E4916" s="28" t="s">
        <v>2793</v>
      </c>
      <c r="F4916" s="28">
        <v>6486117.2819556594</v>
      </c>
      <c r="G4916" s="28">
        <v>2477548.8225377649</v>
      </c>
    </row>
    <row r="4917" spans="1:7" ht="30" x14ac:dyDescent="0.25">
      <c r="A4917" s="33" t="s">
        <v>3831</v>
      </c>
      <c r="B4917" s="28"/>
      <c r="C4917" s="28"/>
      <c r="D4917" s="28" t="s">
        <v>294</v>
      </c>
      <c r="E4917" s="28" t="s">
        <v>2794</v>
      </c>
      <c r="F4917" s="28">
        <v>7377222.6547300816</v>
      </c>
      <c r="G4917" s="28">
        <v>2811384.6879244</v>
      </c>
    </row>
    <row r="4918" spans="1:7" ht="30" x14ac:dyDescent="0.25">
      <c r="A4918" s="33" t="s">
        <v>3831</v>
      </c>
      <c r="B4918" s="28"/>
      <c r="C4918" s="28"/>
      <c r="D4918" s="28" t="s">
        <v>296</v>
      </c>
      <c r="E4918" s="28" t="s">
        <v>2795</v>
      </c>
      <c r="F4918" s="28">
        <v>9345313.2918568254</v>
      </c>
      <c r="G4918" s="28">
        <v>3584504.2629670203</v>
      </c>
    </row>
    <row r="4919" spans="1:7" ht="30" x14ac:dyDescent="0.25">
      <c r="A4919" s="33" t="s">
        <v>3831</v>
      </c>
      <c r="B4919" s="28"/>
      <c r="C4919" s="28"/>
      <c r="D4919" s="28" t="s">
        <v>31</v>
      </c>
      <c r="E4919" s="28" t="s">
        <v>2796</v>
      </c>
      <c r="F4919" s="28">
        <v>637259490.48257446</v>
      </c>
      <c r="G4919" s="28">
        <v>162497818.51833248</v>
      </c>
    </row>
    <row r="4920" spans="1:7" ht="30" x14ac:dyDescent="0.25">
      <c r="A4920" s="33" t="s">
        <v>3831</v>
      </c>
      <c r="B4920" s="28"/>
      <c r="C4920" s="28"/>
      <c r="D4920" s="28" t="s">
        <v>299</v>
      </c>
      <c r="E4920" s="28" t="s">
        <v>2797</v>
      </c>
      <c r="F4920" s="28">
        <v>18475157.626876473</v>
      </c>
      <c r="G4920" s="28">
        <v>7139245.79733634</v>
      </c>
    </row>
    <row r="4921" spans="1:7" ht="30" x14ac:dyDescent="0.25">
      <c r="A4921" s="33" t="s">
        <v>3831</v>
      </c>
      <c r="B4921" s="28"/>
      <c r="C4921" s="28"/>
      <c r="D4921" s="28" t="s">
        <v>1948</v>
      </c>
      <c r="E4921" s="28" t="s">
        <v>2798</v>
      </c>
      <c r="F4921" s="28">
        <v>7084885.7954694033</v>
      </c>
      <c r="G4921" s="28">
        <v>2723616.2599029094</v>
      </c>
    </row>
    <row r="4922" spans="1:7" ht="30" x14ac:dyDescent="0.25">
      <c r="A4922" s="33" t="s">
        <v>3831</v>
      </c>
      <c r="B4922" s="28"/>
      <c r="C4922" s="28"/>
      <c r="D4922" s="28" t="s">
        <v>2088</v>
      </c>
      <c r="E4922" s="28" t="s">
        <v>2799</v>
      </c>
      <c r="F4922" s="28">
        <v>6696026.1591002941</v>
      </c>
      <c r="G4922" s="28">
        <v>2634531.9346656352</v>
      </c>
    </row>
    <row r="4923" spans="1:7" ht="30" x14ac:dyDescent="0.25">
      <c r="A4923" s="33" t="s">
        <v>3831</v>
      </c>
      <c r="B4923" s="28"/>
      <c r="C4923" s="28"/>
      <c r="D4923" s="28" t="s">
        <v>2090</v>
      </c>
      <c r="E4923" s="28" t="s">
        <v>2800</v>
      </c>
      <c r="F4923" s="28">
        <v>6958538.1650272012</v>
      </c>
      <c r="G4923" s="28">
        <v>2692453.3504346013</v>
      </c>
    </row>
    <row r="4924" spans="1:7" ht="30" x14ac:dyDescent="0.25">
      <c r="A4924" s="33" t="s">
        <v>3831</v>
      </c>
      <c r="B4924" s="28"/>
      <c r="C4924" s="28"/>
      <c r="D4924" s="28" t="s">
        <v>301</v>
      </c>
      <c r="E4924" s="28" t="s">
        <v>2801</v>
      </c>
      <c r="F4924" s="28">
        <v>8157758.858992815</v>
      </c>
      <c r="G4924" s="28">
        <v>3089659.3080059141</v>
      </c>
    </row>
    <row r="4925" spans="1:7" ht="30" x14ac:dyDescent="0.25">
      <c r="A4925" s="33" t="s">
        <v>3831</v>
      </c>
      <c r="B4925" s="28"/>
      <c r="C4925" s="28"/>
      <c r="D4925" s="28" t="s">
        <v>303</v>
      </c>
      <c r="E4925" s="28" t="s">
        <v>2802</v>
      </c>
      <c r="F4925" s="28">
        <v>4742439.2631571889</v>
      </c>
      <c r="G4925" s="28">
        <v>1817838.2138386071</v>
      </c>
    </row>
    <row r="4926" spans="1:7" ht="30" x14ac:dyDescent="0.25">
      <c r="A4926" s="33" t="s">
        <v>3831</v>
      </c>
      <c r="B4926" s="28"/>
      <c r="C4926" s="28"/>
      <c r="D4926" s="28" t="s">
        <v>305</v>
      </c>
      <c r="E4926" s="28" t="s">
        <v>2803</v>
      </c>
      <c r="F4926" s="28">
        <v>7670140.4512447119</v>
      </c>
      <c r="G4926" s="28">
        <v>2941478.8522723764</v>
      </c>
    </row>
    <row r="4927" spans="1:7" ht="30" x14ac:dyDescent="0.25">
      <c r="A4927" s="33" t="s">
        <v>3831</v>
      </c>
      <c r="B4927" s="28"/>
      <c r="C4927" s="28"/>
      <c r="D4927" s="28" t="s">
        <v>307</v>
      </c>
      <c r="E4927" s="28" t="s">
        <v>2804</v>
      </c>
      <c r="F4927" s="28">
        <v>10691677.910530686</v>
      </c>
      <c r="G4927" s="28">
        <v>4088801.4392398</v>
      </c>
    </row>
    <row r="4928" spans="1:7" ht="30" x14ac:dyDescent="0.25">
      <c r="A4928" s="33" t="s">
        <v>3831</v>
      </c>
      <c r="B4928" s="28"/>
      <c r="C4928" s="28"/>
      <c r="D4928" s="28" t="s">
        <v>309</v>
      </c>
      <c r="E4928" s="28" t="s">
        <v>2805</v>
      </c>
      <c r="F4928" s="28">
        <v>6653966.7116475701</v>
      </c>
      <c r="G4928" s="28">
        <v>2553166.4789675176</v>
      </c>
    </row>
    <row r="4929" spans="1:7" ht="30" x14ac:dyDescent="0.25">
      <c r="A4929" s="33" t="s">
        <v>3831</v>
      </c>
      <c r="B4929" s="28"/>
      <c r="C4929" s="28"/>
      <c r="D4929" s="28" t="s">
        <v>311</v>
      </c>
      <c r="E4929" s="28" t="s">
        <v>2806</v>
      </c>
      <c r="F4929" s="28">
        <v>6191905.6711370349</v>
      </c>
      <c r="G4929" s="28">
        <v>2388862.7606200725</v>
      </c>
    </row>
    <row r="4930" spans="1:7" ht="30" x14ac:dyDescent="0.25">
      <c r="A4930" s="33" t="s">
        <v>3831</v>
      </c>
      <c r="B4930" s="28"/>
      <c r="C4930" s="28"/>
      <c r="D4930" s="28" t="s">
        <v>2092</v>
      </c>
      <c r="E4930" s="28" t="s">
        <v>2807</v>
      </c>
      <c r="F4930" s="28">
        <v>4037756.3066226542</v>
      </c>
      <c r="G4930" s="28">
        <v>1560646.5602170676</v>
      </c>
    </row>
    <row r="4931" spans="1:7" ht="30" x14ac:dyDescent="0.25">
      <c r="A4931" s="33" t="s">
        <v>3831</v>
      </c>
      <c r="B4931" s="28"/>
      <c r="C4931" s="28"/>
      <c r="D4931" s="28" t="s">
        <v>2094</v>
      </c>
      <c r="E4931" s="28" t="s">
        <v>2808</v>
      </c>
      <c r="F4931" s="28">
        <v>4894062.1048912406</v>
      </c>
      <c r="G4931" s="28">
        <v>1884250.5400868952</v>
      </c>
    </row>
    <row r="4932" spans="1:7" ht="30" x14ac:dyDescent="0.25">
      <c r="A4932" s="33" t="s">
        <v>3831</v>
      </c>
      <c r="B4932" s="28"/>
      <c r="C4932" s="28"/>
      <c r="D4932" s="28" t="s">
        <v>2096</v>
      </c>
      <c r="E4932" s="28" t="s">
        <v>2809</v>
      </c>
      <c r="F4932" s="28">
        <v>7099832.903873384</v>
      </c>
      <c r="G4932" s="28">
        <v>2717003.7428437918</v>
      </c>
    </row>
    <row r="4933" spans="1:7" ht="30" x14ac:dyDescent="0.25">
      <c r="A4933" s="33" t="s">
        <v>3831</v>
      </c>
      <c r="B4933" s="28"/>
      <c r="C4933" s="28"/>
      <c r="D4933" s="28" t="s">
        <v>313</v>
      </c>
      <c r="E4933" s="28" t="s">
        <v>2810</v>
      </c>
      <c r="F4933" s="28">
        <v>4844773.87005651</v>
      </c>
      <c r="G4933" s="28">
        <v>1885462.696261853</v>
      </c>
    </row>
    <row r="4934" spans="1:7" ht="30" x14ac:dyDescent="0.25">
      <c r="A4934" s="33" t="s">
        <v>3831</v>
      </c>
      <c r="B4934" s="28"/>
      <c r="C4934" s="28"/>
      <c r="D4934" s="28" t="s">
        <v>315</v>
      </c>
      <c r="E4934" s="28" t="s">
        <v>2811</v>
      </c>
      <c r="F4934" s="28">
        <v>7744010.172264874</v>
      </c>
      <c r="G4934" s="28">
        <v>2968698.6326458603</v>
      </c>
    </row>
    <row r="4935" spans="1:7" ht="30" x14ac:dyDescent="0.25">
      <c r="A4935" s="33" t="s">
        <v>3831</v>
      </c>
      <c r="B4935" s="28"/>
      <c r="C4935" s="28"/>
      <c r="D4935" s="28" t="s">
        <v>317</v>
      </c>
      <c r="E4935" s="28" t="s">
        <v>2812</v>
      </c>
      <c r="F4935" s="28">
        <v>7219885.2894825935</v>
      </c>
      <c r="G4935" s="28">
        <v>2749975.3337299079</v>
      </c>
    </row>
    <row r="4936" spans="1:7" ht="30" x14ac:dyDescent="0.25">
      <c r="A4936" s="33" t="s">
        <v>3831</v>
      </c>
      <c r="B4936" s="28"/>
      <c r="C4936" s="28"/>
      <c r="D4936" s="28" t="s">
        <v>319</v>
      </c>
      <c r="E4936" s="28" t="s">
        <v>2756</v>
      </c>
      <c r="F4936" s="28">
        <v>11001870.963145137</v>
      </c>
      <c r="G4936" s="28">
        <v>4226748.6597014368</v>
      </c>
    </row>
    <row r="4937" spans="1:7" ht="30" x14ac:dyDescent="0.25">
      <c r="A4937" s="33" t="s">
        <v>3831</v>
      </c>
      <c r="B4937" s="28"/>
      <c r="C4937" s="28"/>
      <c r="D4937" s="28" t="s">
        <v>2098</v>
      </c>
      <c r="E4937" s="28" t="s">
        <v>2813</v>
      </c>
      <c r="F4937" s="28">
        <v>5829719.3702239394</v>
      </c>
      <c r="G4937" s="28">
        <v>2273461.6697262973</v>
      </c>
    </row>
    <row r="4938" spans="1:7" ht="30" x14ac:dyDescent="0.25">
      <c r="A4938" s="33" t="s">
        <v>3831</v>
      </c>
      <c r="B4938" s="28"/>
      <c r="C4938" s="28"/>
      <c r="D4938" s="28" t="s">
        <v>321</v>
      </c>
      <c r="E4938" s="28" t="s">
        <v>2814</v>
      </c>
      <c r="F4938" s="28">
        <v>5794672.3312752247</v>
      </c>
      <c r="G4938" s="28">
        <v>2237467.6063327938</v>
      </c>
    </row>
    <row r="4939" spans="1:7" ht="30" x14ac:dyDescent="0.25">
      <c r="A4939" s="33" t="s">
        <v>3831</v>
      </c>
      <c r="B4939" s="28"/>
      <c r="C4939" s="28"/>
      <c r="D4939" s="28" t="s">
        <v>2491</v>
      </c>
      <c r="E4939" s="28" t="s">
        <v>2815</v>
      </c>
      <c r="F4939" s="28">
        <v>17676595.436708927</v>
      </c>
      <c r="G4939" s="28">
        <v>6699357.4163800478</v>
      </c>
    </row>
    <row r="4940" spans="1:7" ht="30" x14ac:dyDescent="0.25">
      <c r="A4940" s="33" t="s">
        <v>3831</v>
      </c>
      <c r="B4940" s="28"/>
      <c r="C4940" s="28"/>
      <c r="D4940" s="28" t="s">
        <v>2100</v>
      </c>
      <c r="E4940" s="28" t="s">
        <v>2816</v>
      </c>
      <c r="F4940" s="28">
        <v>4932256.819539547</v>
      </c>
      <c r="G4940" s="28">
        <v>1931687.0102574974</v>
      </c>
    </row>
    <row r="4941" spans="1:7" ht="30" x14ac:dyDescent="0.25">
      <c r="A4941" s="33" t="s">
        <v>3831</v>
      </c>
      <c r="B4941" s="28"/>
      <c r="C4941" s="28"/>
      <c r="D4941" s="28" t="s">
        <v>323</v>
      </c>
      <c r="E4941" s="28" t="s">
        <v>2817</v>
      </c>
      <c r="F4941" s="28">
        <v>4264345.191105932</v>
      </c>
      <c r="G4941" s="28">
        <v>1653083.8103427216</v>
      </c>
    </row>
    <row r="4942" spans="1:7" ht="30" x14ac:dyDescent="0.25">
      <c r="A4942" s="33" t="s">
        <v>3831</v>
      </c>
      <c r="B4942" s="28"/>
      <c r="C4942" s="28"/>
      <c r="D4942" s="28" t="s">
        <v>2102</v>
      </c>
      <c r="E4942" s="28" t="s">
        <v>2818</v>
      </c>
      <c r="F4942" s="28">
        <v>4519744.6042050123</v>
      </c>
      <c r="G4942" s="28">
        <v>1744410.0693930909</v>
      </c>
    </row>
    <row r="4943" spans="1:7" ht="30" x14ac:dyDescent="0.25">
      <c r="A4943" s="33" t="s">
        <v>3831</v>
      </c>
      <c r="B4943" s="28"/>
      <c r="C4943" s="28"/>
      <c r="D4943" s="28" t="s">
        <v>33</v>
      </c>
      <c r="E4943" s="28" t="s">
        <v>2819</v>
      </c>
      <c r="F4943" s="28">
        <v>562244765.02377701</v>
      </c>
      <c r="G4943" s="28">
        <v>143201969.95885468</v>
      </c>
    </row>
    <row r="4944" spans="1:7" ht="30" x14ac:dyDescent="0.25">
      <c r="A4944" s="33" t="s">
        <v>3831</v>
      </c>
      <c r="B4944" s="28"/>
      <c r="C4944" s="28"/>
      <c r="D4944" s="28" t="s">
        <v>35</v>
      </c>
      <c r="E4944" s="28" t="s">
        <v>2820</v>
      </c>
      <c r="F4944" s="28">
        <v>874550702.71125031</v>
      </c>
      <c r="G4944" s="28">
        <v>222964101.6351347</v>
      </c>
    </row>
    <row r="4945" spans="1:7" ht="30" x14ac:dyDescent="0.25">
      <c r="A4945" s="33" t="s">
        <v>3831</v>
      </c>
      <c r="B4945" s="28"/>
      <c r="C4945" s="28"/>
      <c r="D4945" s="28" t="s">
        <v>327</v>
      </c>
      <c r="E4945" s="28" t="s">
        <v>2821</v>
      </c>
      <c r="F4945" s="28">
        <v>21828734.438981533</v>
      </c>
      <c r="G4945" s="28">
        <v>8382178.4240362048</v>
      </c>
    </row>
    <row r="4946" spans="1:7" ht="30" x14ac:dyDescent="0.25">
      <c r="A4946" s="33" t="s">
        <v>3831</v>
      </c>
      <c r="B4946" s="28"/>
      <c r="C4946" s="28"/>
      <c r="D4946" s="28" t="s">
        <v>1908</v>
      </c>
      <c r="E4946" s="28" t="s">
        <v>2822</v>
      </c>
      <c r="F4946" s="28">
        <v>9644278.0728616714</v>
      </c>
      <c r="G4946" s="28">
        <v>3682680.0922025144</v>
      </c>
    </row>
    <row r="4947" spans="1:7" ht="30" x14ac:dyDescent="0.25">
      <c r="A4947" s="33" t="s">
        <v>3831</v>
      </c>
      <c r="B4947" s="28"/>
      <c r="C4947" s="28"/>
      <c r="D4947" s="28" t="s">
        <v>329</v>
      </c>
      <c r="E4947" s="28" t="s">
        <v>2823</v>
      </c>
      <c r="F4947" s="28">
        <v>7140710.9946061373</v>
      </c>
      <c r="G4947" s="28">
        <v>2722349.1344738752</v>
      </c>
    </row>
    <row r="4948" spans="1:7" ht="30" x14ac:dyDescent="0.25">
      <c r="A4948" s="33" t="s">
        <v>3831</v>
      </c>
      <c r="B4948" s="28"/>
      <c r="C4948" s="28"/>
      <c r="D4948" s="28" t="s">
        <v>331</v>
      </c>
      <c r="E4948" s="28" t="s">
        <v>2824</v>
      </c>
      <c r="F4948" s="28">
        <v>7465622.3427544832</v>
      </c>
      <c r="G4948" s="28">
        <v>155496.98417169601</v>
      </c>
    </row>
    <row r="4949" spans="1:7" ht="30" x14ac:dyDescent="0.25">
      <c r="A4949" s="33" t="s">
        <v>3831</v>
      </c>
      <c r="B4949" s="28"/>
      <c r="C4949" s="28"/>
      <c r="D4949" s="28" t="s">
        <v>2104</v>
      </c>
      <c r="E4949" s="28" t="s">
        <v>2825</v>
      </c>
      <c r="F4949" s="28">
        <v>12650049.15597558</v>
      </c>
      <c r="G4949" s="28">
        <v>4825562.5360067487</v>
      </c>
    </row>
    <row r="4950" spans="1:7" ht="30" x14ac:dyDescent="0.25">
      <c r="A4950" s="33" t="s">
        <v>3831</v>
      </c>
      <c r="B4950" s="28"/>
      <c r="C4950" s="28"/>
      <c r="D4950" s="28" t="s">
        <v>333</v>
      </c>
      <c r="E4950" s="28" t="s">
        <v>2826</v>
      </c>
      <c r="F4950" s="28">
        <v>6147017.0084225535</v>
      </c>
      <c r="G4950" s="28">
        <v>2355163.1574270278</v>
      </c>
    </row>
    <row r="4951" spans="1:7" ht="30" x14ac:dyDescent="0.25">
      <c r="A4951" s="33" t="s">
        <v>3831</v>
      </c>
      <c r="B4951" s="28"/>
      <c r="C4951" s="28"/>
      <c r="D4951" s="28" t="s">
        <v>335</v>
      </c>
      <c r="E4951" s="28" t="s">
        <v>2827</v>
      </c>
      <c r="F4951" s="28">
        <v>8303152.3214712143</v>
      </c>
      <c r="G4951" s="28">
        <v>3166896.8227110356</v>
      </c>
    </row>
    <row r="4952" spans="1:7" ht="30" x14ac:dyDescent="0.25">
      <c r="A4952" s="33" t="s">
        <v>3831</v>
      </c>
      <c r="B4952" s="28"/>
      <c r="C4952" s="28"/>
      <c r="D4952" s="28" t="s">
        <v>2106</v>
      </c>
      <c r="E4952" s="28" t="s">
        <v>2828</v>
      </c>
      <c r="F4952" s="28">
        <v>8972399.0347800851</v>
      </c>
      <c r="G4952" s="28">
        <v>3437623.6879883856</v>
      </c>
    </row>
    <row r="4953" spans="1:7" ht="30" x14ac:dyDescent="0.25">
      <c r="A4953" s="33" t="s">
        <v>3831</v>
      </c>
      <c r="B4953" s="28"/>
      <c r="C4953" s="28"/>
      <c r="D4953" s="28" t="s">
        <v>337</v>
      </c>
      <c r="E4953" s="28" t="s">
        <v>2829</v>
      </c>
      <c r="F4953" s="28">
        <v>5702498.3644371629</v>
      </c>
      <c r="G4953" s="28">
        <v>2177175.7353457659</v>
      </c>
    </row>
    <row r="4954" spans="1:7" ht="30" x14ac:dyDescent="0.25">
      <c r="A4954" s="33" t="s">
        <v>3831</v>
      </c>
      <c r="B4954" s="28"/>
      <c r="C4954" s="28"/>
      <c r="D4954" s="28" t="s">
        <v>339</v>
      </c>
      <c r="E4954" s="28" t="s">
        <v>2830</v>
      </c>
      <c r="F4954" s="28">
        <v>5884676.1021066308</v>
      </c>
      <c r="G4954" s="28">
        <v>2279115.1477239877</v>
      </c>
    </row>
    <row r="4955" spans="1:7" ht="30" x14ac:dyDescent="0.25">
      <c r="A4955" s="33" t="s">
        <v>3831</v>
      </c>
      <c r="B4955" s="28"/>
      <c r="C4955" s="28"/>
      <c r="D4955" s="28" t="s">
        <v>2108</v>
      </c>
      <c r="E4955" s="28" t="s">
        <v>2831</v>
      </c>
      <c r="F4955" s="28">
        <v>6649985.8487708569</v>
      </c>
      <c r="G4955" s="28">
        <v>2585881.968070209</v>
      </c>
    </row>
    <row r="4956" spans="1:7" ht="30" x14ac:dyDescent="0.25">
      <c r="A4956" s="33" t="s">
        <v>3831</v>
      </c>
      <c r="B4956" s="28"/>
      <c r="C4956" s="28"/>
      <c r="D4956" s="28" t="s">
        <v>2110</v>
      </c>
      <c r="E4956" s="28" t="s">
        <v>2832</v>
      </c>
      <c r="F4956" s="28">
        <v>6937340.5281943083</v>
      </c>
      <c r="G4956" s="28">
        <v>2669741.4671311826</v>
      </c>
    </row>
    <row r="4957" spans="1:7" ht="30" x14ac:dyDescent="0.25">
      <c r="A4957" s="33" t="s">
        <v>3831</v>
      </c>
      <c r="B4957" s="28"/>
      <c r="C4957" s="28"/>
      <c r="D4957" s="28" t="s">
        <v>2112</v>
      </c>
      <c r="E4957" s="28" t="s">
        <v>2833</v>
      </c>
      <c r="F4957" s="28">
        <v>16709111.616702318</v>
      </c>
      <c r="G4957" s="28">
        <v>6410768.5186851919</v>
      </c>
    </row>
    <row r="4958" spans="1:7" ht="30" x14ac:dyDescent="0.25">
      <c r="A4958" s="33" t="s">
        <v>3831</v>
      </c>
      <c r="B4958" s="28"/>
      <c r="C4958" s="28"/>
      <c r="D4958" s="28" t="s">
        <v>2114</v>
      </c>
      <c r="E4958" s="28" t="s">
        <v>2834</v>
      </c>
      <c r="F4958" s="28">
        <v>5002864.520235002</v>
      </c>
      <c r="G4958" s="28">
        <v>1938873.486934498</v>
      </c>
    </row>
    <row r="4959" spans="1:7" ht="30" x14ac:dyDescent="0.25">
      <c r="A4959" s="33" t="s">
        <v>3831</v>
      </c>
      <c r="B4959" s="28"/>
      <c r="C4959" s="28"/>
      <c r="D4959" s="28" t="s">
        <v>2116</v>
      </c>
      <c r="E4959" s="28" t="s">
        <v>2835</v>
      </c>
      <c r="F4959" s="28">
        <v>6409826.6467778087</v>
      </c>
      <c r="G4959" s="28">
        <v>2439436.565561071</v>
      </c>
    </row>
    <row r="4960" spans="1:7" ht="30" x14ac:dyDescent="0.25">
      <c r="A4960" s="33" t="s">
        <v>3831</v>
      </c>
      <c r="B4960" s="28"/>
      <c r="C4960" s="28"/>
      <c r="D4960" s="28" t="s">
        <v>1804</v>
      </c>
      <c r="E4960" s="28" t="s">
        <v>2836</v>
      </c>
      <c r="F4960" s="28">
        <v>7130783.9669743776</v>
      </c>
      <c r="G4960" s="28">
        <v>2749077.5089164972</v>
      </c>
    </row>
    <row r="4961" spans="1:7" ht="30" x14ac:dyDescent="0.25">
      <c r="A4961" s="33" t="s">
        <v>3831</v>
      </c>
      <c r="B4961" s="28"/>
      <c r="C4961" s="28"/>
      <c r="D4961" s="28" t="s">
        <v>1806</v>
      </c>
      <c r="E4961" s="28" t="s">
        <v>2837</v>
      </c>
      <c r="F4961" s="28">
        <v>14417232.228101134</v>
      </c>
      <c r="G4961" s="28">
        <v>5584401.9866312146</v>
      </c>
    </row>
    <row r="4962" spans="1:7" ht="30" x14ac:dyDescent="0.25">
      <c r="A4962" s="33" t="s">
        <v>3831</v>
      </c>
      <c r="B4962" s="28"/>
      <c r="C4962" s="28"/>
      <c r="D4962" s="28" t="s">
        <v>341</v>
      </c>
      <c r="E4962" s="28" t="s">
        <v>2838</v>
      </c>
      <c r="F4962" s="28">
        <v>7825122.8176838756</v>
      </c>
      <c r="G4962" s="28">
        <v>3000479.2357002199</v>
      </c>
    </row>
    <row r="4963" spans="1:7" ht="30" x14ac:dyDescent="0.25">
      <c r="A4963" s="33" t="s">
        <v>3831</v>
      </c>
      <c r="B4963" s="28"/>
      <c r="C4963" s="28"/>
      <c r="D4963" s="28" t="s">
        <v>1874</v>
      </c>
      <c r="E4963" s="28" t="s">
        <v>2839</v>
      </c>
      <c r="F4963" s="28">
        <v>6526215.8636164069</v>
      </c>
      <c r="G4963" s="28">
        <v>2508184.1678453833</v>
      </c>
    </row>
    <row r="4964" spans="1:7" ht="30" x14ac:dyDescent="0.25">
      <c r="A4964" s="33" t="s">
        <v>3831</v>
      </c>
      <c r="B4964" s="28"/>
      <c r="C4964" s="28"/>
      <c r="D4964" s="28" t="s">
        <v>343</v>
      </c>
      <c r="E4964" s="28" t="s">
        <v>2840</v>
      </c>
      <c r="F4964" s="28">
        <v>10613595.428352714</v>
      </c>
      <c r="G4964" s="28">
        <v>4088805.7261382341</v>
      </c>
    </row>
    <row r="4965" spans="1:7" ht="30" x14ac:dyDescent="0.25">
      <c r="A4965" s="33" t="s">
        <v>3831</v>
      </c>
      <c r="B4965" s="28"/>
      <c r="C4965" s="28"/>
      <c r="D4965" s="28" t="s">
        <v>345</v>
      </c>
      <c r="E4965" s="28" t="s">
        <v>2841</v>
      </c>
      <c r="F4965" s="28">
        <v>8551189.9734236598</v>
      </c>
      <c r="G4965" s="28">
        <v>3247776.0433712304</v>
      </c>
    </row>
    <row r="4966" spans="1:7" ht="30" x14ac:dyDescent="0.25">
      <c r="A4966" s="33" t="s">
        <v>3831</v>
      </c>
      <c r="B4966" s="28"/>
      <c r="C4966" s="28"/>
      <c r="D4966" s="28" t="s">
        <v>347</v>
      </c>
      <c r="E4966" s="28" t="s">
        <v>2842</v>
      </c>
      <c r="F4966" s="28">
        <v>9374351.4520894289</v>
      </c>
      <c r="G4966" s="28">
        <v>3610810.2781087756</v>
      </c>
    </row>
    <row r="4967" spans="1:7" ht="30" x14ac:dyDescent="0.25">
      <c r="A4967" s="33" t="s">
        <v>3831</v>
      </c>
      <c r="B4967" s="28"/>
      <c r="C4967" s="28"/>
      <c r="D4967" s="28" t="s">
        <v>349</v>
      </c>
      <c r="E4967" s="28" t="s">
        <v>2843</v>
      </c>
      <c r="F4967" s="28">
        <v>8061433.7961703539</v>
      </c>
      <c r="G4967" s="28">
        <v>3084138.144035086</v>
      </c>
    </row>
    <row r="4968" spans="1:7" ht="30" x14ac:dyDescent="0.25">
      <c r="A4968" s="33" t="s">
        <v>3831</v>
      </c>
      <c r="B4968" s="28"/>
      <c r="C4968" s="28"/>
      <c r="D4968" s="28" t="s">
        <v>351</v>
      </c>
      <c r="E4968" s="28" t="s">
        <v>2844</v>
      </c>
      <c r="F4968" s="28">
        <v>0</v>
      </c>
      <c r="G4968" s="28">
        <v>0</v>
      </c>
    </row>
    <row r="4969" spans="1:7" ht="30" x14ac:dyDescent="0.25">
      <c r="A4969" s="33" t="s">
        <v>3831</v>
      </c>
      <c r="B4969" s="28"/>
      <c r="C4969" s="28"/>
      <c r="D4969" s="28" t="s">
        <v>2120</v>
      </c>
      <c r="E4969" s="28" t="s">
        <v>2845</v>
      </c>
      <c r="F4969" s="28">
        <v>9837500.5612124205</v>
      </c>
      <c r="G4969" s="28">
        <v>3779099.1105407178</v>
      </c>
    </row>
    <row r="4970" spans="1:7" ht="30" x14ac:dyDescent="0.25">
      <c r="A4970" s="33" t="s">
        <v>3831</v>
      </c>
      <c r="B4970" s="28"/>
      <c r="C4970" s="28"/>
      <c r="D4970" s="28" t="s">
        <v>2122</v>
      </c>
      <c r="E4970" s="28" t="s">
        <v>2846</v>
      </c>
      <c r="F4970" s="28">
        <v>6301421.3436942697</v>
      </c>
      <c r="G4970" s="28">
        <v>2401544.0049998015</v>
      </c>
    </row>
    <row r="4971" spans="1:7" ht="30" x14ac:dyDescent="0.25">
      <c r="A4971" s="33" t="s">
        <v>3831</v>
      </c>
      <c r="B4971" s="28"/>
      <c r="C4971" s="28"/>
      <c r="D4971" s="28" t="s">
        <v>353</v>
      </c>
      <c r="E4971" s="28" t="s">
        <v>2847</v>
      </c>
      <c r="F4971" s="28">
        <v>8492285.0525881052</v>
      </c>
      <c r="G4971" s="28">
        <v>3244123.1781728864</v>
      </c>
    </row>
    <row r="4972" spans="1:7" ht="30" x14ac:dyDescent="0.25">
      <c r="A4972" s="33" t="s">
        <v>3831</v>
      </c>
      <c r="B4972" s="28"/>
      <c r="C4972" s="28"/>
      <c r="D4972" s="28" t="s">
        <v>2124</v>
      </c>
      <c r="E4972" s="28" t="s">
        <v>2848</v>
      </c>
      <c r="F4972" s="28">
        <v>4065248.2394058406</v>
      </c>
      <c r="G4972" s="28">
        <v>1573149.6083998755</v>
      </c>
    </row>
    <row r="4973" spans="1:7" ht="30" x14ac:dyDescent="0.25">
      <c r="A4973" s="33" t="s">
        <v>3831</v>
      </c>
      <c r="B4973" s="28"/>
      <c r="C4973" s="28"/>
      <c r="D4973" s="28" t="s">
        <v>2126</v>
      </c>
      <c r="E4973" s="28" t="s">
        <v>2849</v>
      </c>
      <c r="F4973" s="28">
        <v>6665905.9292182922</v>
      </c>
      <c r="G4973" s="28">
        <v>2569747.3941279501</v>
      </c>
    </row>
    <row r="4974" spans="1:7" ht="30" x14ac:dyDescent="0.25">
      <c r="A4974" s="33" t="s">
        <v>3831</v>
      </c>
      <c r="B4974" s="28"/>
      <c r="C4974" s="28"/>
      <c r="D4974" s="28" t="s">
        <v>1877</v>
      </c>
      <c r="E4974" s="28" t="s">
        <v>2850</v>
      </c>
      <c r="F4974" s="28">
        <v>7042523.5062414408</v>
      </c>
      <c r="G4974" s="28">
        <v>2712951.8348896801</v>
      </c>
    </row>
    <row r="4975" spans="1:7" ht="30" x14ac:dyDescent="0.25">
      <c r="A4975" s="33" t="s">
        <v>3831</v>
      </c>
      <c r="B4975" s="28"/>
      <c r="C4975" s="28"/>
      <c r="D4975" s="28" t="s">
        <v>2128</v>
      </c>
      <c r="E4975" s="28" t="s">
        <v>2851</v>
      </c>
      <c r="F4975" s="28">
        <v>9986567.3392380476</v>
      </c>
      <c r="G4975" s="28">
        <v>3866755.3948202133</v>
      </c>
    </row>
    <row r="4976" spans="1:7" ht="30" x14ac:dyDescent="0.25">
      <c r="A4976" s="33" t="s">
        <v>3831</v>
      </c>
      <c r="B4976" s="28"/>
      <c r="C4976" s="28"/>
      <c r="D4976" s="28" t="s">
        <v>355</v>
      </c>
      <c r="E4976" s="28" t="s">
        <v>2852</v>
      </c>
      <c r="F4976" s="28">
        <v>8400752.9456871748</v>
      </c>
      <c r="G4976" s="28">
        <v>3193910.7654229254</v>
      </c>
    </row>
    <row r="4977" spans="1:7" ht="30" x14ac:dyDescent="0.25">
      <c r="A4977" s="33" t="s">
        <v>3831</v>
      </c>
      <c r="B4977" s="28"/>
      <c r="C4977" s="28"/>
      <c r="D4977" s="28" t="s">
        <v>357</v>
      </c>
      <c r="E4977" s="28" t="s">
        <v>2853</v>
      </c>
      <c r="F4977" s="28">
        <v>9826433.8170986176</v>
      </c>
      <c r="G4977" s="28">
        <v>3795754.4618465304</v>
      </c>
    </row>
    <row r="4978" spans="1:7" ht="30" x14ac:dyDescent="0.25">
      <c r="A4978" s="33" t="s">
        <v>3831</v>
      </c>
      <c r="B4978" s="28"/>
      <c r="C4978" s="28"/>
      <c r="D4978" s="28" t="s">
        <v>359</v>
      </c>
      <c r="E4978" s="28" t="s">
        <v>2854</v>
      </c>
      <c r="F4978" s="28">
        <v>7896913.2145826221</v>
      </c>
      <c r="G4978" s="28">
        <v>3003096.19233042</v>
      </c>
    </row>
    <row r="4979" spans="1:7" ht="30" x14ac:dyDescent="0.25">
      <c r="A4979" s="33" t="s">
        <v>3831</v>
      </c>
      <c r="B4979" s="28"/>
      <c r="C4979" s="28"/>
      <c r="D4979" s="28" t="s">
        <v>361</v>
      </c>
      <c r="E4979" s="28" t="s">
        <v>2855</v>
      </c>
      <c r="F4979" s="28">
        <v>9993185.4391974211</v>
      </c>
      <c r="G4979" s="28">
        <v>3798792.0668202341</v>
      </c>
    </row>
    <row r="4980" spans="1:7" ht="30" x14ac:dyDescent="0.25">
      <c r="A4980" s="33" t="s">
        <v>3831</v>
      </c>
      <c r="B4980" s="28"/>
      <c r="C4980" s="28"/>
      <c r="D4980" s="28" t="s">
        <v>363</v>
      </c>
      <c r="E4980" s="28" t="s">
        <v>2856</v>
      </c>
      <c r="F4980" s="28">
        <v>5580746.5630016327</v>
      </c>
      <c r="G4980" s="28">
        <v>2145486.582956031</v>
      </c>
    </row>
    <row r="4981" spans="1:7" ht="30" x14ac:dyDescent="0.25">
      <c r="A4981" s="33" t="s">
        <v>3831</v>
      </c>
      <c r="B4981" s="28"/>
      <c r="C4981" s="28"/>
      <c r="D4981" s="28" t="s">
        <v>365</v>
      </c>
      <c r="E4981" s="28" t="s">
        <v>2857</v>
      </c>
      <c r="F4981" s="28">
        <v>10448014.498138785</v>
      </c>
      <c r="G4981" s="28">
        <v>3972147.385840863</v>
      </c>
    </row>
    <row r="4982" spans="1:7" ht="30" x14ac:dyDescent="0.25">
      <c r="A4982" s="33" t="s">
        <v>3831</v>
      </c>
      <c r="B4982" s="28"/>
      <c r="C4982" s="28"/>
      <c r="D4982" s="28" t="s">
        <v>367</v>
      </c>
      <c r="E4982" s="28" t="s">
        <v>2858</v>
      </c>
      <c r="F4982" s="28">
        <v>9899463.7768616676</v>
      </c>
      <c r="G4982" s="28">
        <v>3760405.7715251148</v>
      </c>
    </row>
    <row r="4983" spans="1:7" ht="30" x14ac:dyDescent="0.25">
      <c r="A4983" s="33" t="s">
        <v>3831</v>
      </c>
      <c r="B4983" s="28"/>
      <c r="C4983" s="28"/>
      <c r="D4983" s="28" t="s">
        <v>369</v>
      </c>
      <c r="E4983" s="28" t="s">
        <v>2859</v>
      </c>
      <c r="F4983" s="28">
        <v>7811523.0342540145</v>
      </c>
      <c r="G4983" s="28">
        <v>2981002.6109534055</v>
      </c>
    </row>
    <row r="4984" spans="1:7" ht="30" x14ac:dyDescent="0.25">
      <c r="A4984" s="33" t="s">
        <v>3831</v>
      </c>
      <c r="B4984" s="28"/>
      <c r="C4984" s="28"/>
      <c r="D4984" s="28" t="s">
        <v>371</v>
      </c>
      <c r="E4984" s="28" t="s">
        <v>2860</v>
      </c>
      <c r="F4984" s="28">
        <v>4874655.0565606356</v>
      </c>
      <c r="G4984" s="28">
        <v>1886856.7937289625</v>
      </c>
    </row>
    <row r="4985" spans="1:7" ht="30" x14ac:dyDescent="0.25">
      <c r="A4985" s="33" t="s">
        <v>3831</v>
      </c>
      <c r="B4985" s="28"/>
      <c r="C4985" s="28"/>
      <c r="D4985" s="28" t="s">
        <v>373</v>
      </c>
      <c r="E4985" s="28" t="s">
        <v>2861</v>
      </c>
      <c r="F4985" s="28">
        <v>6111071.4913893342</v>
      </c>
      <c r="G4985" s="28">
        <v>2362401.6376988888</v>
      </c>
    </row>
    <row r="4986" spans="1:7" ht="30" x14ac:dyDescent="0.25">
      <c r="A4986" s="33" t="s">
        <v>3831</v>
      </c>
      <c r="B4986" s="28"/>
      <c r="C4986" s="28"/>
      <c r="D4986" s="28" t="s">
        <v>375</v>
      </c>
      <c r="E4986" s="28" t="s">
        <v>2862</v>
      </c>
      <c r="F4986" s="28">
        <v>9929670.0843013525</v>
      </c>
      <c r="G4986" s="28">
        <v>3781016.3331849575</v>
      </c>
    </row>
    <row r="4987" spans="1:7" ht="30" x14ac:dyDescent="0.25">
      <c r="A4987" s="33" t="s">
        <v>3831</v>
      </c>
      <c r="B4987" s="28"/>
      <c r="C4987" s="28"/>
      <c r="D4987" s="28" t="s">
        <v>377</v>
      </c>
      <c r="E4987" s="28" t="s">
        <v>2863</v>
      </c>
      <c r="F4987" s="28">
        <v>11288895.33796227</v>
      </c>
      <c r="G4987" s="28">
        <v>4324677.816429019</v>
      </c>
    </row>
    <row r="4988" spans="1:7" ht="30" x14ac:dyDescent="0.25">
      <c r="A4988" s="33" t="s">
        <v>3831</v>
      </c>
      <c r="B4988" s="28"/>
      <c r="C4988" s="28"/>
      <c r="D4988" s="28" t="s">
        <v>379</v>
      </c>
      <c r="E4988" s="28" t="s">
        <v>2864</v>
      </c>
      <c r="F4988" s="28">
        <v>6818966.7277414203</v>
      </c>
      <c r="G4988" s="28">
        <v>2618956.6441302299</v>
      </c>
    </row>
    <row r="4989" spans="1:7" ht="30" x14ac:dyDescent="0.25">
      <c r="A4989" s="33" t="s">
        <v>3831</v>
      </c>
      <c r="B4989" s="28"/>
      <c r="C4989" s="28"/>
      <c r="D4989" s="28" t="s">
        <v>1808</v>
      </c>
      <c r="E4989" s="28" t="s">
        <v>2865</v>
      </c>
      <c r="F4989" s="28">
        <v>9329608.5462417006</v>
      </c>
      <c r="G4989" s="28">
        <v>3580059.4621979296</v>
      </c>
    </row>
    <row r="4990" spans="1:7" ht="30" x14ac:dyDescent="0.25">
      <c r="A4990" s="33" t="s">
        <v>3831</v>
      </c>
      <c r="B4990" s="28"/>
      <c r="C4990" s="28"/>
      <c r="D4990" s="28" t="s">
        <v>381</v>
      </c>
      <c r="E4990" s="28" t="s">
        <v>2866</v>
      </c>
      <c r="F4990" s="28">
        <v>5758246.7315306664</v>
      </c>
      <c r="G4990" s="28">
        <v>2219002.528024137</v>
      </c>
    </row>
    <row r="4991" spans="1:7" ht="30" x14ac:dyDescent="0.25">
      <c r="A4991" s="33" t="s">
        <v>3831</v>
      </c>
      <c r="B4991" s="28"/>
      <c r="C4991" s="28"/>
      <c r="D4991" s="28" t="s">
        <v>37</v>
      </c>
      <c r="E4991" s="28" t="s">
        <v>2867</v>
      </c>
      <c r="F4991" s="28">
        <v>548181525.81928253</v>
      </c>
      <c r="G4991" s="28">
        <v>140838545.41586208</v>
      </c>
    </row>
    <row r="4992" spans="1:7" ht="30" x14ac:dyDescent="0.25">
      <c r="A4992" s="33" t="s">
        <v>3831</v>
      </c>
      <c r="B4992" s="28"/>
      <c r="C4992" s="28"/>
      <c r="D4992" s="28" t="s">
        <v>384</v>
      </c>
      <c r="E4992" s="28" t="s">
        <v>2868</v>
      </c>
      <c r="F4992" s="28">
        <v>7148903.2554385662</v>
      </c>
      <c r="G4992" s="28">
        <v>2725237.8101249039</v>
      </c>
    </row>
    <row r="4993" spans="1:7" ht="30" x14ac:dyDescent="0.25">
      <c r="A4993" s="33" t="s">
        <v>3831</v>
      </c>
      <c r="B4993" s="28"/>
      <c r="C4993" s="28"/>
      <c r="D4993" s="28" t="s">
        <v>386</v>
      </c>
      <c r="E4993" s="28" t="s">
        <v>2869</v>
      </c>
      <c r="F4993" s="28">
        <v>1972243.6066374481</v>
      </c>
      <c r="G4993" s="28">
        <v>783535.30291524902</v>
      </c>
    </row>
    <row r="4994" spans="1:7" ht="30" x14ac:dyDescent="0.25">
      <c r="A4994" s="33" t="s">
        <v>3831</v>
      </c>
      <c r="B4994" s="28"/>
      <c r="C4994" s="28"/>
      <c r="D4994" s="28" t="s">
        <v>388</v>
      </c>
      <c r="E4994" s="28" t="s">
        <v>2870</v>
      </c>
      <c r="F4994" s="28">
        <v>5253827.0397846699</v>
      </c>
      <c r="G4994" s="28">
        <v>2060589.4263483286</v>
      </c>
    </row>
    <row r="4995" spans="1:7" ht="30" x14ac:dyDescent="0.25">
      <c r="A4995" s="33" t="s">
        <v>3831</v>
      </c>
      <c r="B4995" s="28"/>
      <c r="C4995" s="28"/>
      <c r="D4995" s="28" t="s">
        <v>390</v>
      </c>
      <c r="E4995" s="28" t="s">
        <v>2871</v>
      </c>
      <c r="F4995" s="28">
        <v>3030003.5364689529</v>
      </c>
      <c r="G4995" s="28">
        <v>1173417.7741556615</v>
      </c>
    </row>
    <row r="4996" spans="1:7" ht="30" x14ac:dyDescent="0.25">
      <c r="A4996" s="33" t="s">
        <v>3831</v>
      </c>
      <c r="B4996" s="28"/>
      <c r="C4996" s="28"/>
      <c r="D4996" s="28" t="s">
        <v>392</v>
      </c>
      <c r="E4996" s="28" t="s">
        <v>2872</v>
      </c>
      <c r="F4996" s="28">
        <v>3202100.1832765639</v>
      </c>
      <c r="G4996" s="28">
        <v>1263005.7671840861</v>
      </c>
    </row>
    <row r="4997" spans="1:7" ht="30" x14ac:dyDescent="0.25">
      <c r="A4997" s="33" t="s">
        <v>3831</v>
      </c>
      <c r="B4997" s="28"/>
      <c r="C4997" s="28"/>
      <c r="D4997" s="28" t="s">
        <v>2134</v>
      </c>
      <c r="E4997" s="28" t="s">
        <v>2873</v>
      </c>
      <c r="F4997" s="28">
        <v>2139374.434043169</v>
      </c>
      <c r="G4997" s="28">
        <v>828034.84844054654</v>
      </c>
    </row>
    <row r="4998" spans="1:7" ht="30" x14ac:dyDescent="0.25">
      <c r="A4998" s="33" t="s">
        <v>3831</v>
      </c>
      <c r="B4998" s="28"/>
      <c r="C4998" s="28"/>
      <c r="D4998" s="28" t="s">
        <v>394</v>
      </c>
      <c r="E4998" s="28" t="s">
        <v>2874</v>
      </c>
      <c r="F4998" s="28">
        <v>2950937.9198840559</v>
      </c>
      <c r="G4998" s="28">
        <v>1167545.1985776722</v>
      </c>
    </row>
    <row r="4999" spans="1:7" ht="30" x14ac:dyDescent="0.25">
      <c r="A4999" s="33" t="s">
        <v>3831</v>
      </c>
      <c r="B4999" s="28"/>
      <c r="C4999" s="28"/>
      <c r="D4999" s="28" t="s">
        <v>396</v>
      </c>
      <c r="E4999" s="28" t="s">
        <v>2875</v>
      </c>
      <c r="F4999" s="28">
        <v>4303866.8713817298</v>
      </c>
      <c r="G4999" s="28">
        <v>1702198.6820423752</v>
      </c>
    </row>
    <row r="5000" spans="1:7" ht="30" x14ac:dyDescent="0.25">
      <c r="A5000" s="33" t="s">
        <v>3831</v>
      </c>
      <c r="B5000" s="28"/>
      <c r="C5000" s="28"/>
      <c r="D5000" s="28" t="s">
        <v>398</v>
      </c>
      <c r="E5000" s="28" t="s">
        <v>2867</v>
      </c>
      <c r="F5000" s="28">
        <v>3576724.5804175436</v>
      </c>
      <c r="G5000" s="28">
        <v>1401430.724929288</v>
      </c>
    </row>
    <row r="5001" spans="1:7" ht="30" x14ac:dyDescent="0.25">
      <c r="A5001" s="33" t="s">
        <v>3831</v>
      </c>
      <c r="B5001" s="28"/>
      <c r="C5001" s="28"/>
      <c r="D5001" s="28" t="s">
        <v>400</v>
      </c>
      <c r="E5001" s="28" t="s">
        <v>2693</v>
      </c>
      <c r="F5001" s="28">
        <v>2324850.9391275644</v>
      </c>
      <c r="G5001" s="28">
        <v>904477.0341764763</v>
      </c>
    </row>
    <row r="5002" spans="1:7" ht="30" x14ac:dyDescent="0.25">
      <c r="A5002" s="33" t="s">
        <v>3831</v>
      </c>
      <c r="B5002" s="28"/>
      <c r="C5002" s="28"/>
      <c r="D5002" s="28" t="s">
        <v>402</v>
      </c>
      <c r="E5002" s="28" t="s">
        <v>2876</v>
      </c>
      <c r="F5002" s="28">
        <v>3762609.2519761026</v>
      </c>
      <c r="G5002" s="28">
        <v>1460551.5692524239</v>
      </c>
    </row>
    <row r="5003" spans="1:7" ht="30" x14ac:dyDescent="0.25">
      <c r="A5003" s="33" t="s">
        <v>3831</v>
      </c>
      <c r="B5003" s="28"/>
      <c r="C5003" s="28"/>
      <c r="D5003" s="28" t="s">
        <v>404</v>
      </c>
      <c r="E5003" s="28" t="s">
        <v>2877</v>
      </c>
      <c r="F5003" s="28">
        <v>2437257.9346606135</v>
      </c>
      <c r="G5003" s="28">
        <v>921652.09825028479</v>
      </c>
    </row>
    <row r="5004" spans="1:7" ht="30" x14ac:dyDescent="0.25">
      <c r="A5004" s="33" t="s">
        <v>3831</v>
      </c>
      <c r="B5004" s="28"/>
      <c r="C5004" s="28"/>
      <c r="D5004" s="28" t="s">
        <v>406</v>
      </c>
      <c r="E5004" s="28" t="s">
        <v>2697</v>
      </c>
      <c r="F5004" s="28">
        <v>2811749.3291074634</v>
      </c>
      <c r="G5004" s="28">
        <v>1101023.3045286089</v>
      </c>
    </row>
    <row r="5005" spans="1:7" ht="30" x14ac:dyDescent="0.25">
      <c r="A5005" s="33" t="s">
        <v>3831</v>
      </c>
      <c r="B5005" s="28"/>
      <c r="C5005" s="28"/>
      <c r="D5005" s="28" t="s">
        <v>2136</v>
      </c>
      <c r="E5005" s="28" t="s">
        <v>2878</v>
      </c>
      <c r="F5005" s="28">
        <v>3121790.1308295727</v>
      </c>
      <c r="G5005" s="28">
        <v>1217078.2472382188</v>
      </c>
    </row>
    <row r="5006" spans="1:7" ht="30" x14ac:dyDescent="0.25">
      <c r="A5006" s="33" t="s">
        <v>3831</v>
      </c>
      <c r="B5006" s="28"/>
      <c r="C5006" s="28"/>
      <c r="D5006" s="28" t="s">
        <v>1951</v>
      </c>
      <c r="E5006" s="28" t="s">
        <v>2879</v>
      </c>
      <c r="F5006" s="28">
        <v>2220171.8887854218</v>
      </c>
      <c r="G5006" s="28">
        <v>872013.13183106109</v>
      </c>
    </row>
    <row r="5007" spans="1:7" ht="30" x14ac:dyDescent="0.25">
      <c r="A5007" s="33" t="s">
        <v>3831</v>
      </c>
      <c r="B5007" s="28"/>
      <c r="C5007" s="28"/>
      <c r="D5007" s="28" t="s">
        <v>1910</v>
      </c>
      <c r="E5007" s="28" t="s">
        <v>2880</v>
      </c>
      <c r="F5007" s="28">
        <v>2651864.9572422504</v>
      </c>
      <c r="G5007" s="28">
        <v>1035982.4340799674</v>
      </c>
    </row>
    <row r="5008" spans="1:7" ht="30" x14ac:dyDescent="0.25">
      <c r="A5008" s="33" t="s">
        <v>3831</v>
      </c>
      <c r="B5008" s="28"/>
      <c r="C5008" s="28"/>
      <c r="D5008" s="28" t="s">
        <v>408</v>
      </c>
      <c r="E5008" s="28" t="s">
        <v>2881</v>
      </c>
      <c r="F5008" s="28">
        <v>5886457.4451733232</v>
      </c>
      <c r="G5008" s="28">
        <v>2252210.9439086616</v>
      </c>
    </row>
    <row r="5009" spans="1:7" ht="30" x14ac:dyDescent="0.25">
      <c r="A5009" s="33" t="s">
        <v>3831</v>
      </c>
      <c r="B5009" s="28"/>
      <c r="C5009" s="28"/>
      <c r="D5009" s="28" t="s">
        <v>2138</v>
      </c>
      <c r="E5009" s="28" t="s">
        <v>2882</v>
      </c>
      <c r="F5009" s="28">
        <v>4164923.2612676322</v>
      </c>
      <c r="G5009" s="28">
        <v>1647419.6388623044</v>
      </c>
    </row>
    <row r="5010" spans="1:7" ht="30" x14ac:dyDescent="0.25">
      <c r="A5010" s="33" t="s">
        <v>3831</v>
      </c>
      <c r="B5010" s="28"/>
      <c r="C5010" s="28"/>
      <c r="D5010" s="28" t="s">
        <v>410</v>
      </c>
      <c r="E5010" s="28" t="s">
        <v>2883</v>
      </c>
      <c r="F5010" s="28">
        <v>6407404.3048498631</v>
      </c>
      <c r="G5010" s="28">
        <v>2508912.9405778199</v>
      </c>
    </row>
    <row r="5011" spans="1:7" ht="30" x14ac:dyDescent="0.25">
      <c r="A5011" s="33" t="s">
        <v>3831</v>
      </c>
      <c r="B5011" s="28"/>
      <c r="C5011" s="28"/>
      <c r="D5011" s="28" t="s">
        <v>412</v>
      </c>
      <c r="E5011" s="28" t="s">
        <v>2884</v>
      </c>
      <c r="F5011" s="28">
        <v>3730525.3499934673</v>
      </c>
      <c r="G5011" s="28">
        <v>1468576.9282657653</v>
      </c>
    </row>
    <row r="5012" spans="1:7" ht="30" x14ac:dyDescent="0.25">
      <c r="A5012" s="33" t="s">
        <v>3831</v>
      </c>
      <c r="B5012" s="28"/>
      <c r="C5012" s="28"/>
      <c r="D5012" s="28" t="s">
        <v>414</v>
      </c>
      <c r="E5012" s="28" t="s">
        <v>2885</v>
      </c>
      <c r="F5012" s="28">
        <v>4271886.6282245815</v>
      </c>
      <c r="G5012" s="28">
        <v>1626367.8688560575</v>
      </c>
    </row>
    <row r="5013" spans="1:7" ht="30" x14ac:dyDescent="0.25">
      <c r="A5013" s="33" t="s">
        <v>3831</v>
      </c>
      <c r="B5013" s="28"/>
      <c r="C5013" s="28"/>
      <c r="D5013" s="28" t="s">
        <v>1953</v>
      </c>
      <c r="E5013" s="28" t="s">
        <v>2886</v>
      </c>
      <c r="F5013" s="28">
        <v>2650427.3766154945</v>
      </c>
      <c r="G5013" s="28">
        <v>1040203.5176841915</v>
      </c>
    </row>
    <row r="5014" spans="1:7" ht="30" x14ac:dyDescent="0.25">
      <c r="A5014" s="33" t="s">
        <v>3831</v>
      </c>
      <c r="B5014" s="28"/>
      <c r="C5014" s="28"/>
      <c r="D5014" s="28" t="s">
        <v>416</v>
      </c>
      <c r="E5014" s="28" t="s">
        <v>2887</v>
      </c>
      <c r="F5014" s="28">
        <v>5096988.0464993715</v>
      </c>
      <c r="G5014" s="28">
        <v>1954748.4231151193</v>
      </c>
    </row>
    <row r="5015" spans="1:7" ht="30" x14ac:dyDescent="0.25">
      <c r="A5015" s="33" t="s">
        <v>3831</v>
      </c>
      <c r="B5015" s="28"/>
      <c r="C5015" s="28"/>
      <c r="D5015" s="28" t="s">
        <v>418</v>
      </c>
      <c r="E5015" s="28" t="s">
        <v>2888</v>
      </c>
      <c r="F5015" s="28">
        <v>3137115.0872350931</v>
      </c>
      <c r="G5015" s="28">
        <v>1231345.9672164023</v>
      </c>
    </row>
    <row r="5016" spans="1:7" ht="30" x14ac:dyDescent="0.25">
      <c r="A5016" s="33" t="s">
        <v>3831</v>
      </c>
      <c r="B5016" s="28"/>
      <c r="C5016" s="28"/>
      <c r="D5016" s="28" t="s">
        <v>420</v>
      </c>
      <c r="E5016" s="28" t="s">
        <v>2889</v>
      </c>
      <c r="F5016" s="28">
        <v>1912445.482740134</v>
      </c>
      <c r="G5016" s="28">
        <v>748134.63751496002</v>
      </c>
    </row>
    <row r="5017" spans="1:7" ht="30" x14ac:dyDescent="0.25">
      <c r="A5017" s="33" t="s">
        <v>3831</v>
      </c>
      <c r="B5017" s="28"/>
      <c r="C5017" s="28"/>
      <c r="D5017" s="28" t="s">
        <v>422</v>
      </c>
      <c r="E5017" s="28" t="s">
        <v>2890</v>
      </c>
      <c r="F5017" s="28">
        <v>3892552.8898920417</v>
      </c>
      <c r="G5017" s="28">
        <v>1529831.8210424632</v>
      </c>
    </row>
    <row r="5018" spans="1:7" ht="30" x14ac:dyDescent="0.25">
      <c r="A5018" s="33" t="s">
        <v>3831</v>
      </c>
      <c r="B5018" s="28"/>
      <c r="C5018" s="28"/>
      <c r="D5018" s="28" t="s">
        <v>426</v>
      </c>
      <c r="E5018" s="28" t="s">
        <v>2891</v>
      </c>
      <c r="F5018" s="28">
        <v>4697591.0057837069</v>
      </c>
      <c r="G5018" s="28">
        <v>1819309.5134986788</v>
      </c>
    </row>
    <row r="5019" spans="1:7" ht="30" x14ac:dyDescent="0.25">
      <c r="A5019" s="33" t="s">
        <v>3831</v>
      </c>
      <c r="B5019" s="28"/>
      <c r="C5019" s="28"/>
      <c r="D5019" s="28" t="s">
        <v>424</v>
      </c>
      <c r="E5019" s="28" t="s">
        <v>2892</v>
      </c>
      <c r="F5019" s="28">
        <v>3378575.9982184768</v>
      </c>
      <c r="G5019" s="28">
        <v>1307456.4838907421</v>
      </c>
    </row>
    <row r="5020" spans="1:7" ht="30" x14ac:dyDescent="0.25">
      <c r="A5020" s="33" t="s">
        <v>3831</v>
      </c>
      <c r="B5020" s="28"/>
      <c r="C5020" s="28"/>
      <c r="D5020" s="28" t="s">
        <v>428</v>
      </c>
      <c r="E5020" s="28" t="s">
        <v>2893</v>
      </c>
      <c r="F5020" s="28">
        <v>2420300.1378100514</v>
      </c>
      <c r="G5020" s="28">
        <v>944781.73077530414</v>
      </c>
    </row>
    <row r="5021" spans="1:7" ht="30" x14ac:dyDescent="0.25">
      <c r="A5021" s="33" t="s">
        <v>3831</v>
      </c>
      <c r="B5021" s="28"/>
      <c r="C5021" s="28"/>
      <c r="D5021" s="28" t="s">
        <v>430</v>
      </c>
      <c r="E5021" s="28" t="s">
        <v>2894</v>
      </c>
      <c r="F5021" s="28">
        <v>3810988.2919710279</v>
      </c>
      <c r="G5021" s="28">
        <v>1489047.9328464195</v>
      </c>
    </row>
    <row r="5022" spans="1:7" ht="30" x14ac:dyDescent="0.25">
      <c r="A5022" s="33" t="s">
        <v>3831</v>
      </c>
      <c r="B5022" s="28"/>
      <c r="C5022" s="28"/>
      <c r="D5022" s="28" t="s">
        <v>432</v>
      </c>
      <c r="E5022" s="28" t="s">
        <v>2895</v>
      </c>
      <c r="F5022" s="28">
        <v>1914632.4117825925</v>
      </c>
      <c r="G5022" s="28">
        <v>755099.01293112338</v>
      </c>
    </row>
    <row r="5023" spans="1:7" ht="30" x14ac:dyDescent="0.25">
      <c r="A5023" s="33" t="s">
        <v>3831</v>
      </c>
      <c r="B5023" s="28"/>
      <c r="C5023" s="28"/>
      <c r="D5023" s="28" t="s">
        <v>434</v>
      </c>
      <c r="E5023" s="28" t="s">
        <v>2896</v>
      </c>
      <c r="F5023" s="28">
        <v>4749832.5867728591</v>
      </c>
      <c r="G5023" s="28">
        <v>1833717.0757155567</v>
      </c>
    </row>
    <row r="5024" spans="1:7" ht="30" x14ac:dyDescent="0.25">
      <c r="A5024" s="33" t="s">
        <v>3831</v>
      </c>
      <c r="B5024" s="28"/>
      <c r="C5024" s="28"/>
      <c r="D5024" s="28" t="s">
        <v>2142</v>
      </c>
      <c r="E5024" s="28" t="s">
        <v>2897</v>
      </c>
      <c r="F5024" s="28">
        <v>4016905.6139877439</v>
      </c>
      <c r="G5024" s="28">
        <v>1566757.9949315265</v>
      </c>
    </row>
    <row r="5025" spans="1:7" ht="30" x14ac:dyDescent="0.25">
      <c r="A5025" s="33" t="s">
        <v>3831</v>
      </c>
      <c r="B5025" s="28"/>
      <c r="C5025" s="28"/>
      <c r="D5025" s="28" t="s">
        <v>436</v>
      </c>
      <c r="E5025" s="28" t="s">
        <v>2898</v>
      </c>
      <c r="F5025" s="28">
        <v>3606716.4072078764</v>
      </c>
      <c r="G5025" s="28">
        <v>1395860.2853898332</v>
      </c>
    </row>
    <row r="5026" spans="1:7" ht="30" x14ac:dyDescent="0.25">
      <c r="A5026" s="33" t="s">
        <v>3831</v>
      </c>
      <c r="B5026" s="28"/>
      <c r="C5026" s="28"/>
      <c r="D5026" s="28" t="s">
        <v>438</v>
      </c>
      <c r="E5026" s="28" t="s">
        <v>2899</v>
      </c>
      <c r="F5026" s="28">
        <v>2798125.2149311304</v>
      </c>
      <c r="G5026" s="28">
        <v>1090544.6989773139</v>
      </c>
    </row>
    <row r="5027" spans="1:7" ht="30" x14ac:dyDescent="0.25">
      <c r="A5027" s="33" t="s">
        <v>3831</v>
      </c>
      <c r="B5027" s="28"/>
      <c r="C5027" s="28"/>
      <c r="D5027" s="28" t="s">
        <v>440</v>
      </c>
      <c r="E5027" s="28" t="s">
        <v>2900</v>
      </c>
      <c r="F5027" s="28">
        <v>3398602.5017779469</v>
      </c>
      <c r="G5027" s="28">
        <v>1329896.9428381547</v>
      </c>
    </row>
    <row r="5028" spans="1:7" ht="30" x14ac:dyDescent="0.25">
      <c r="A5028" s="33" t="s">
        <v>3831</v>
      </c>
      <c r="B5028" s="28"/>
      <c r="C5028" s="28"/>
      <c r="D5028" s="28" t="s">
        <v>442</v>
      </c>
      <c r="E5028" s="28" t="s">
        <v>2901</v>
      </c>
      <c r="F5028" s="28">
        <v>3193250.0818796456</v>
      </c>
      <c r="G5028" s="28">
        <v>1254867.0192320868</v>
      </c>
    </row>
    <row r="5029" spans="1:7" ht="30" x14ac:dyDescent="0.25">
      <c r="A5029" s="33" t="s">
        <v>3831</v>
      </c>
      <c r="B5029" s="28"/>
      <c r="C5029" s="28"/>
      <c r="D5029" s="28" t="s">
        <v>444</v>
      </c>
      <c r="E5029" s="28" t="s">
        <v>2902</v>
      </c>
      <c r="F5029" s="28">
        <v>3368643.7241714001</v>
      </c>
      <c r="G5029" s="28">
        <v>1324104.7727452889</v>
      </c>
    </row>
    <row r="5030" spans="1:7" ht="30" x14ac:dyDescent="0.25">
      <c r="A5030" s="33" t="s">
        <v>3831</v>
      </c>
      <c r="B5030" s="28"/>
      <c r="C5030" s="28"/>
      <c r="D5030" s="28" t="s">
        <v>446</v>
      </c>
      <c r="E5030" s="28" t="s">
        <v>2903</v>
      </c>
      <c r="F5030" s="28">
        <v>3902609.1577617824</v>
      </c>
      <c r="G5030" s="28">
        <v>1508684.8362656683</v>
      </c>
    </row>
    <row r="5031" spans="1:7" ht="30" x14ac:dyDescent="0.25">
      <c r="A5031" s="33" t="s">
        <v>3831</v>
      </c>
      <c r="B5031" s="28"/>
      <c r="C5031" s="28"/>
      <c r="D5031" s="28" t="s">
        <v>448</v>
      </c>
      <c r="E5031" s="28" t="s">
        <v>2904</v>
      </c>
      <c r="F5031" s="28">
        <v>2698008.0732262731</v>
      </c>
      <c r="G5031" s="28">
        <v>1062069.1805457398</v>
      </c>
    </row>
    <row r="5032" spans="1:7" ht="30" x14ac:dyDescent="0.25">
      <c r="A5032" s="33" t="s">
        <v>3831</v>
      </c>
      <c r="B5032" s="28"/>
      <c r="C5032" s="28"/>
      <c r="D5032" s="28" t="s">
        <v>450</v>
      </c>
      <c r="E5032" s="28" t="s">
        <v>2905</v>
      </c>
      <c r="F5032" s="28">
        <v>3281341.1106965542</v>
      </c>
      <c r="G5032" s="28">
        <v>1278101.9041435048</v>
      </c>
    </row>
    <row r="5033" spans="1:7" ht="30" x14ac:dyDescent="0.25">
      <c r="A5033" s="33" t="s">
        <v>3831</v>
      </c>
      <c r="B5033" s="28"/>
      <c r="C5033" s="28"/>
      <c r="D5033" s="28" t="s">
        <v>452</v>
      </c>
      <c r="E5033" s="28" t="s">
        <v>2906</v>
      </c>
      <c r="F5033" s="28">
        <v>3571288.8408625722</v>
      </c>
      <c r="G5033" s="28">
        <v>1412341.242625989</v>
      </c>
    </row>
    <row r="5034" spans="1:7" ht="30" x14ac:dyDescent="0.25">
      <c r="A5034" s="33" t="s">
        <v>3831</v>
      </c>
      <c r="B5034" s="28"/>
      <c r="C5034" s="28"/>
      <c r="D5034" s="28" t="s">
        <v>454</v>
      </c>
      <c r="E5034" s="28" t="s">
        <v>2907</v>
      </c>
      <c r="F5034" s="28">
        <v>5069584.529037416</v>
      </c>
      <c r="G5034" s="28">
        <v>1987828.5552276224</v>
      </c>
    </row>
    <row r="5035" spans="1:7" ht="30" x14ac:dyDescent="0.25">
      <c r="A5035" s="33" t="s">
        <v>3831</v>
      </c>
      <c r="B5035" s="28"/>
      <c r="C5035" s="28"/>
      <c r="D5035" s="28" t="s">
        <v>456</v>
      </c>
      <c r="E5035" s="28" t="s">
        <v>2908</v>
      </c>
      <c r="F5035" s="28">
        <v>1804476.6807588041</v>
      </c>
      <c r="G5035" s="28">
        <v>692863.58956892788</v>
      </c>
    </row>
    <row r="5036" spans="1:7" ht="30" x14ac:dyDescent="0.25">
      <c r="A5036" s="33" t="s">
        <v>3831</v>
      </c>
      <c r="B5036" s="28"/>
      <c r="C5036" s="28"/>
      <c r="D5036" s="28" t="s">
        <v>458</v>
      </c>
      <c r="E5036" s="28" t="s">
        <v>2909</v>
      </c>
      <c r="F5036" s="28">
        <v>4057809.2153970003</v>
      </c>
      <c r="G5036" s="28">
        <v>1569151.2153861597</v>
      </c>
    </row>
    <row r="5037" spans="1:7" ht="30" x14ac:dyDescent="0.25">
      <c r="A5037" s="33" t="s">
        <v>3831</v>
      </c>
      <c r="B5037" s="28"/>
      <c r="C5037" s="28"/>
      <c r="D5037" s="28" t="s">
        <v>460</v>
      </c>
      <c r="E5037" s="28" t="s">
        <v>2732</v>
      </c>
      <c r="F5037" s="28">
        <v>4251601.0653716028</v>
      </c>
      <c r="G5037" s="28">
        <v>1670956.9259611145</v>
      </c>
    </row>
    <row r="5038" spans="1:7" ht="30" x14ac:dyDescent="0.25">
      <c r="A5038" s="33" t="s">
        <v>3831</v>
      </c>
      <c r="B5038" s="28"/>
      <c r="C5038" s="28"/>
      <c r="D5038" s="28" t="s">
        <v>2145</v>
      </c>
      <c r="E5038" s="28" t="s">
        <v>2910</v>
      </c>
      <c r="F5038" s="28">
        <v>4624128.8177609742</v>
      </c>
      <c r="G5038" s="28">
        <v>1802326.3427850455</v>
      </c>
    </row>
    <row r="5039" spans="1:7" ht="30" x14ac:dyDescent="0.25">
      <c r="A5039" s="33" t="s">
        <v>3831</v>
      </c>
      <c r="B5039" s="28"/>
      <c r="C5039" s="28"/>
      <c r="D5039" s="28" t="s">
        <v>1955</v>
      </c>
      <c r="E5039" s="28" t="s">
        <v>2911</v>
      </c>
      <c r="F5039" s="28">
        <v>1853711.0173998177</v>
      </c>
      <c r="G5039" s="28">
        <v>729641.38544369861</v>
      </c>
    </row>
    <row r="5040" spans="1:7" ht="30" x14ac:dyDescent="0.25">
      <c r="A5040" s="33" t="s">
        <v>3831</v>
      </c>
      <c r="B5040" s="28"/>
      <c r="C5040" s="28"/>
      <c r="D5040" s="28" t="s">
        <v>462</v>
      </c>
      <c r="E5040" s="28" t="s">
        <v>2912</v>
      </c>
      <c r="F5040" s="28">
        <v>2290992.7664268166</v>
      </c>
      <c r="G5040" s="28">
        <v>887528.28221938759</v>
      </c>
    </row>
    <row r="5041" spans="1:7" ht="30" x14ac:dyDescent="0.25">
      <c r="A5041" s="33" t="s">
        <v>3831</v>
      </c>
      <c r="B5041" s="28"/>
      <c r="C5041" s="28"/>
      <c r="D5041" s="28" t="s">
        <v>464</v>
      </c>
      <c r="E5041" s="28" t="s">
        <v>2913</v>
      </c>
      <c r="F5041" s="28">
        <v>2669879.9610223174</v>
      </c>
      <c r="G5041" s="28">
        <v>1067555.0892920494</v>
      </c>
    </row>
    <row r="5042" spans="1:7" ht="30" x14ac:dyDescent="0.25">
      <c r="A5042" s="33" t="s">
        <v>3831</v>
      </c>
      <c r="B5042" s="28"/>
      <c r="C5042" s="28"/>
      <c r="D5042" s="28" t="s">
        <v>466</v>
      </c>
      <c r="E5042" s="28" t="s">
        <v>2914</v>
      </c>
      <c r="F5042" s="28">
        <v>4373910.0237368345</v>
      </c>
      <c r="G5042" s="28">
        <v>1651123.043836616</v>
      </c>
    </row>
    <row r="5043" spans="1:7" ht="30" x14ac:dyDescent="0.25">
      <c r="A5043" s="33" t="s">
        <v>3831</v>
      </c>
      <c r="B5043" s="28"/>
      <c r="C5043" s="28"/>
      <c r="D5043" s="28" t="s">
        <v>468</v>
      </c>
      <c r="E5043" s="28" t="s">
        <v>2915</v>
      </c>
      <c r="F5043" s="28">
        <v>3037494.5061731935</v>
      </c>
      <c r="G5043" s="28">
        <v>1175943.0139722675</v>
      </c>
    </row>
    <row r="5044" spans="1:7" ht="30" x14ac:dyDescent="0.25">
      <c r="A5044" s="33" t="s">
        <v>3831</v>
      </c>
      <c r="B5044" s="28"/>
      <c r="C5044" s="28"/>
      <c r="D5044" s="28" t="s">
        <v>470</v>
      </c>
      <c r="E5044" s="28" t="s">
        <v>2916</v>
      </c>
      <c r="F5044" s="28">
        <v>4277087.0612802804</v>
      </c>
      <c r="G5044" s="28">
        <v>1665168.8336496949</v>
      </c>
    </row>
    <row r="5045" spans="1:7" ht="30" x14ac:dyDescent="0.25">
      <c r="A5045" s="33" t="s">
        <v>3831</v>
      </c>
      <c r="B5045" s="28"/>
      <c r="C5045" s="28"/>
      <c r="D5045" s="28" t="s">
        <v>472</v>
      </c>
      <c r="E5045" s="28" t="s">
        <v>2917</v>
      </c>
      <c r="F5045" s="28">
        <v>3305938.7334562242</v>
      </c>
      <c r="G5045" s="28">
        <v>1279263.1593404636</v>
      </c>
    </row>
    <row r="5046" spans="1:7" ht="30" x14ac:dyDescent="0.25">
      <c r="A5046" s="33" t="s">
        <v>3831</v>
      </c>
      <c r="B5046" s="28"/>
      <c r="C5046" s="28"/>
      <c r="D5046" s="28" t="s">
        <v>474</v>
      </c>
      <c r="E5046" s="28" t="s">
        <v>2918</v>
      </c>
      <c r="F5046" s="28">
        <v>3492263.7690140009</v>
      </c>
      <c r="G5046" s="28">
        <v>1367190.2216143683</v>
      </c>
    </row>
    <row r="5047" spans="1:7" ht="30" x14ac:dyDescent="0.25">
      <c r="A5047" s="33" t="s">
        <v>3831</v>
      </c>
      <c r="B5047" s="28"/>
      <c r="C5047" s="28"/>
      <c r="D5047" s="28" t="s">
        <v>476</v>
      </c>
      <c r="E5047" s="28" t="s">
        <v>2919</v>
      </c>
      <c r="F5047" s="28">
        <v>2796971.575715512</v>
      </c>
      <c r="G5047" s="28">
        <v>1083717.1145927459</v>
      </c>
    </row>
    <row r="5048" spans="1:7" ht="30" x14ac:dyDescent="0.25">
      <c r="A5048" s="33" t="s">
        <v>3831</v>
      </c>
      <c r="B5048" s="28"/>
      <c r="C5048" s="28"/>
      <c r="D5048" s="28" t="s">
        <v>478</v>
      </c>
      <c r="E5048" s="28" t="s">
        <v>2920</v>
      </c>
      <c r="F5048" s="28">
        <v>5058241.2319191098</v>
      </c>
      <c r="G5048" s="28">
        <v>1963925.8837041706</v>
      </c>
    </row>
    <row r="5049" spans="1:7" ht="30" x14ac:dyDescent="0.25">
      <c r="A5049" s="33" t="s">
        <v>3831</v>
      </c>
      <c r="B5049" s="28"/>
      <c r="C5049" s="28"/>
      <c r="D5049" s="28" t="s">
        <v>480</v>
      </c>
      <c r="E5049" s="28" t="s">
        <v>2921</v>
      </c>
      <c r="F5049" s="28">
        <v>4758302.0918659568</v>
      </c>
      <c r="G5049" s="28">
        <v>1817575.3442688584</v>
      </c>
    </row>
    <row r="5050" spans="1:7" ht="30" x14ac:dyDescent="0.25">
      <c r="A5050" s="33" t="s">
        <v>3831</v>
      </c>
      <c r="B5050" s="28"/>
      <c r="C5050" s="28"/>
      <c r="D5050" s="28" t="s">
        <v>482</v>
      </c>
      <c r="E5050" s="28" t="s">
        <v>2922</v>
      </c>
      <c r="F5050" s="28">
        <v>4429021.6220394671</v>
      </c>
      <c r="G5050" s="28">
        <v>1736523.7446663827</v>
      </c>
    </row>
    <row r="5051" spans="1:7" ht="30" x14ac:dyDescent="0.25">
      <c r="A5051" s="33" t="s">
        <v>3831</v>
      </c>
      <c r="B5051" s="28"/>
      <c r="C5051" s="28"/>
      <c r="D5051" s="28" t="s">
        <v>484</v>
      </c>
      <c r="E5051" s="28" t="s">
        <v>2923</v>
      </c>
      <c r="F5051" s="28">
        <v>2808192.7828963399</v>
      </c>
      <c r="G5051" s="28">
        <v>1082755.3284943923</v>
      </c>
    </row>
    <row r="5052" spans="1:7" ht="30" x14ac:dyDescent="0.25">
      <c r="A5052" s="33" t="s">
        <v>3831</v>
      </c>
      <c r="B5052" s="28"/>
      <c r="C5052" s="28"/>
      <c r="D5052" s="28" t="s">
        <v>486</v>
      </c>
      <c r="E5052" s="28" t="s">
        <v>2924</v>
      </c>
      <c r="F5052" s="28">
        <v>3056482.4776678979</v>
      </c>
      <c r="G5052" s="28">
        <v>1177318.385962896</v>
      </c>
    </row>
    <row r="5053" spans="1:7" ht="30" x14ac:dyDescent="0.25">
      <c r="A5053" s="33" t="s">
        <v>3831</v>
      </c>
      <c r="B5053" s="28"/>
      <c r="C5053" s="28"/>
      <c r="D5053" s="28" t="s">
        <v>488</v>
      </c>
      <c r="E5053" s="28" t="s">
        <v>2925</v>
      </c>
      <c r="F5053" s="28">
        <v>3088034.6909253895</v>
      </c>
      <c r="G5053" s="28">
        <v>1194722.6042434722</v>
      </c>
    </row>
    <row r="5054" spans="1:7" ht="30" x14ac:dyDescent="0.25">
      <c r="A5054" s="33" t="s">
        <v>3831</v>
      </c>
      <c r="B5054" s="28"/>
      <c r="C5054" s="28"/>
      <c r="D5054" s="28" t="s">
        <v>490</v>
      </c>
      <c r="E5054" s="28" t="s">
        <v>2926</v>
      </c>
      <c r="F5054" s="28">
        <v>5185727.9381449819</v>
      </c>
      <c r="G5054" s="28">
        <v>2007910.697248131</v>
      </c>
    </row>
    <row r="5055" spans="1:7" ht="30" x14ac:dyDescent="0.25">
      <c r="A5055" s="33" t="s">
        <v>3831</v>
      </c>
      <c r="B5055" s="28"/>
      <c r="C5055" s="28"/>
      <c r="D5055" s="28" t="s">
        <v>2147</v>
      </c>
      <c r="E5055" s="28" t="s">
        <v>2927</v>
      </c>
      <c r="F5055" s="28">
        <v>2298078.2878379375</v>
      </c>
      <c r="G5055" s="28">
        <v>907634.00693389773</v>
      </c>
    </row>
    <row r="5056" spans="1:7" ht="30" x14ac:dyDescent="0.25">
      <c r="A5056" s="33" t="s">
        <v>3831</v>
      </c>
      <c r="B5056" s="28"/>
      <c r="C5056" s="28"/>
      <c r="D5056" s="28" t="s">
        <v>492</v>
      </c>
      <c r="E5056" s="28" t="s">
        <v>2928</v>
      </c>
      <c r="F5056" s="28">
        <v>2525023.8284654021</v>
      </c>
      <c r="G5056" s="28">
        <v>990884.76641835272</v>
      </c>
    </row>
    <row r="5057" spans="1:7" ht="30" x14ac:dyDescent="0.25">
      <c r="A5057" s="33" t="s">
        <v>3831</v>
      </c>
      <c r="B5057" s="28"/>
      <c r="C5057" s="28"/>
      <c r="D5057" s="28" t="s">
        <v>494</v>
      </c>
      <c r="E5057" s="28" t="s">
        <v>2929</v>
      </c>
      <c r="F5057" s="28">
        <v>4339158.9508096278</v>
      </c>
      <c r="G5057" s="28">
        <v>1667837.6227790266</v>
      </c>
    </row>
    <row r="5058" spans="1:7" ht="30" x14ac:dyDescent="0.25">
      <c r="A5058" s="33" t="s">
        <v>3831</v>
      </c>
      <c r="B5058" s="28"/>
      <c r="C5058" s="28"/>
      <c r="D5058" s="28" t="s">
        <v>2149</v>
      </c>
      <c r="E5058" s="28" t="s">
        <v>2930</v>
      </c>
      <c r="F5058" s="28">
        <v>2068772.2229073346</v>
      </c>
      <c r="G5058" s="28">
        <v>825264.78965306655</v>
      </c>
    </row>
    <row r="5059" spans="1:7" ht="30" x14ac:dyDescent="0.25">
      <c r="A5059" s="33" t="s">
        <v>3831</v>
      </c>
      <c r="B5059" s="28"/>
      <c r="C5059" s="28"/>
      <c r="D5059" s="28" t="s">
        <v>496</v>
      </c>
      <c r="E5059" s="28" t="s">
        <v>2931</v>
      </c>
      <c r="F5059" s="28">
        <v>2153051.1294525862</v>
      </c>
      <c r="G5059" s="28">
        <v>849990.26051481813</v>
      </c>
    </row>
    <row r="5060" spans="1:7" ht="30" x14ac:dyDescent="0.25">
      <c r="A5060" s="33" t="s">
        <v>3831</v>
      </c>
      <c r="B5060" s="28"/>
      <c r="C5060" s="28"/>
      <c r="D5060" s="28" t="s">
        <v>498</v>
      </c>
      <c r="E5060" s="28" t="s">
        <v>2932</v>
      </c>
      <c r="F5060" s="28">
        <v>5866080.2885466814</v>
      </c>
      <c r="G5060" s="28">
        <v>2271897.4080560356</v>
      </c>
    </row>
    <row r="5061" spans="1:7" ht="30" x14ac:dyDescent="0.25">
      <c r="A5061" s="33" t="s">
        <v>3831</v>
      </c>
      <c r="B5061" s="28"/>
      <c r="C5061" s="28"/>
      <c r="D5061" s="28" t="s">
        <v>2152</v>
      </c>
      <c r="E5061" s="28" t="s">
        <v>2933</v>
      </c>
      <c r="F5061" s="28">
        <v>3868675.7817231417</v>
      </c>
      <c r="G5061" s="28">
        <v>1506423.0743591785</v>
      </c>
    </row>
    <row r="5062" spans="1:7" ht="30" x14ac:dyDescent="0.25">
      <c r="A5062" s="33" t="s">
        <v>3831</v>
      </c>
      <c r="B5062" s="28"/>
      <c r="C5062" s="28"/>
      <c r="D5062" s="28" t="s">
        <v>500</v>
      </c>
      <c r="E5062" s="28" t="s">
        <v>2934</v>
      </c>
      <c r="F5062" s="28">
        <v>2522754.3900336325</v>
      </c>
      <c r="G5062" s="28">
        <v>987943.21268320084</v>
      </c>
    </row>
    <row r="5063" spans="1:7" ht="30" x14ac:dyDescent="0.25">
      <c r="A5063" s="33" t="s">
        <v>3831</v>
      </c>
      <c r="B5063" s="28"/>
      <c r="C5063" s="28"/>
      <c r="D5063" s="28" t="s">
        <v>502</v>
      </c>
      <c r="E5063" s="28" t="s">
        <v>2935</v>
      </c>
      <c r="F5063" s="28">
        <v>4403433.4140015841</v>
      </c>
      <c r="G5063" s="28">
        <v>1737596.5718897879</v>
      </c>
    </row>
    <row r="5064" spans="1:7" ht="30" x14ac:dyDescent="0.25">
      <c r="A5064" s="33" t="s">
        <v>3831</v>
      </c>
      <c r="B5064" s="28"/>
      <c r="C5064" s="28"/>
      <c r="D5064" s="28" t="s">
        <v>1810</v>
      </c>
      <c r="E5064" s="28" t="s">
        <v>2936</v>
      </c>
      <c r="F5064" s="28">
        <v>2893342.0354854465</v>
      </c>
      <c r="G5064" s="28">
        <v>1140081.9204724804</v>
      </c>
    </row>
    <row r="5065" spans="1:7" ht="30" x14ac:dyDescent="0.25">
      <c r="A5065" s="33" t="s">
        <v>3831</v>
      </c>
      <c r="B5065" s="28"/>
      <c r="C5065" s="28"/>
      <c r="D5065" s="28" t="s">
        <v>504</v>
      </c>
      <c r="E5065" s="28" t="s">
        <v>2937</v>
      </c>
      <c r="F5065" s="28">
        <v>8716653.8628166318</v>
      </c>
      <c r="G5065" s="28">
        <v>3355639.0463692248</v>
      </c>
    </row>
    <row r="5066" spans="1:7" ht="30" x14ac:dyDescent="0.25">
      <c r="A5066" s="33" t="s">
        <v>3831</v>
      </c>
      <c r="B5066" s="28"/>
      <c r="C5066" s="28"/>
      <c r="D5066" s="28" t="s">
        <v>506</v>
      </c>
      <c r="E5066" s="28" t="s">
        <v>2938</v>
      </c>
      <c r="F5066" s="28">
        <v>4631655.5584878325</v>
      </c>
      <c r="G5066" s="28">
        <v>1815244.9349556714</v>
      </c>
    </row>
    <row r="5067" spans="1:7" ht="30" x14ac:dyDescent="0.25">
      <c r="A5067" s="33" t="s">
        <v>3831</v>
      </c>
      <c r="B5067" s="28"/>
      <c r="C5067" s="28"/>
      <c r="D5067" s="28" t="s">
        <v>508</v>
      </c>
      <c r="E5067" s="28" t="s">
        <v>2939</v>
      </c>
      <c r="F5067" s="28">
        <v>4405445.7841016054</v>
      </c>
      <c r="G5067" s="28">
        <v>1719175.1610121652</v>
      </c>
    </row>
    <row r="5068" spans="1:7" ht="30" x14ac:dyDescent="0.25">
      <c r="A5068" s="33" t="s">
        <v>3831</v>
      </c>
      <c r="B5068" s="28"/>
      <c r="C5068" s="28"/>
      <c r="D5068" s="28" t="s">
        <v>510</v>
      </c>
      <c r="E5068" s="28" t="s">
        <v>2940</v>
      </c>
      <c r="F5068" s="28">
        <v>6437807.0841631293</v>
      </c>
      <c r="G5068" s="28">
        <v>2473615.6740269065</v>
      </c>
    </row>
    <row r="5069" spans="1:7" ht="30" x14ac:dyDescent="0.25">
      <c r="A5069" s="33" t="s">
        <v>3831</v>
      </c>
      <c r="B5069" s="28"/>
      <c r="C5069" s="28"/>
      <c r="D5069" s="28" t="s">
        <v>512</v>
      </c>
      <c r="E5069" s="28" t="s">
        <v>2941</v>
      </c>
      <c r="F5069" s="28">
        <v>2675973.4248290658</v>
      </c>
      <c r="G5069" s="28">
        <v>1041091.7136104256</v>
      </c>
    </row>
    <row r="5070" spans="1:7" ht="30" x14ac:dyDescent="0.25">
      <c r="A5070" s="33" t="s">
        <v>3831</v>
      </c>
      <c r="B5070" s="28"/>
      <c r="C5070" s="28"/>
      <c r="D5070" s="28" t="s">
        <v>514</v>
      </c>
      <c r="E5070" s="28" t="s">
        <v>2942</v>
      </c>
      <c r="F5070" s="28">
        <v>5344847.8085618615</v>
      </c>
      <c r="G5070" s="28">
        <v>2079477.6338885278</v>
      </c>
    </row>
    <row r="5071" spans="1:7" ht="30" x14ac:dyDescent="0.25">
      <c r="A5071" s="33" t="s">
        <v>3831</v>
      </c>
      <c r="B5071" s="28"/>
      <c r="C5071" s="28"/>
      <c r="D5071" s="28" t="s">
        <v>516</v>
      </c>
      <c r="E5071" s="28" t="s">
        <v>2943</v>
      </c>
      <c r="F5071" s="28">
        <v>3215300.5778053105</v>
      </c>
      <c r="G5071" s="28">
        <v>1248998.5119302347</v>
      </c>
    </row>
    <row r="5072" spans="1:7" ht="30" x14ac:dyDescent="0.25">
      <c r="A5072" s="33" t="s">
        <v>3831</v>
      </c>
      <c r="B5072" s="28"/>
      <c r="C5072" s="28"/>
      <c r="D5072" s="28" t="s">
        <v>518</v>
      </c>
      <c r="E5072" s="28" t="s">
        <v>2944</v>
      </c>
      <c r="F5072" s="28">
        <v>5044303.2415126562</v>
      </c>
      <c r="G5072" s="28">
        <v>1935827.7359032184</v>
      </c>
    </row>
    <row r="5073" spans="1:7" ht="30" x14ac:dyDescent="0.25">
      <c r="A5073" s="33" t="s">
        <v>3831</v>
      </c>
      <c r="B5073" s="28"/>
      <c r="C5073" s="28"/>
      <c r="D5073" s="28" t="s">
        <v>1957</v>
      </c>
      <c r="E5073" s="28" t="s">
        <v>2945</v>
      </c>
      <c r="F5073" s="28">
        <v>1899089.9509426951</v>
      </c>
      <c r="G5073" s="28">
        <v>738082.90629053116</v>
      </c>
    </row>
    <row r="5074" spans="1:7" ht="30" x14ac:dyDescent="0.25">
      <c r="A5074" s="33" t="s">
        <v>3831</v>
      </c>
      <c r="B5074" s="28"/>
      <c r="C5074" s="28"/>
      <c r="D5074" s="28" t="s">
        <v>2155</v>
      </c>
      <c r="E5074" s="28" t="s">
        <v>2946</v>
      </c>
      <c r="F5074" s="28">
        <v>3520787.7204658687</v>
      </c>
      <c r="G5074" s="28">
        <v>1380835.3812836334</v>
      </c>
    </row>
    <row r="5075" spans="1:7" ht="30" x14ac:dyDescent="0.25">
      <c r="A5075" s="33" t="s">
        <v>3831</v>
      </c>
      <c r="B5075" s="28"/>
      <c r="C5075" s="28"/>
      <c r="D5075" s="28" t="s">
        <v>520</v>
      </c>
      <c r="E5075" s="28" t="s">
        <v>2947</v>
      </c>
      <c r="F5075" s="28">
        <v>2876489.506580174</v>
      </c>
      <c r="G5075" s="28">
        <v>1137037.0819517151</v>
      </c>
    </row>
    <row r="5076" spans="1:7" ht="30" x14ac:dyDescent="0.25">
      <c r="A5076" s="33" t="s">
        <v>3831</v>
      </c>
      <c r="B5076" s="28"/>
      <c r="C5076" s="28"/>
      <c r="D5076" s="28" t="s">
        <v>522</v>
      </c>
      <c r="E5076" s="28" t="s">
        <v>2948</v>
      </c>
      <c r="F5076" s="28">
        <v>3261335.1248055995</v>
      </c>
      <c r="G5076" s="28">
        <v>1292127.3810920119</v>
      </c>
    </row>
    <row r="5077" spans="1:7" ht="30" x14ac:dyDescent="0.25">
      <c r="A5077" s="33" t="s">
        <v>3831</v>
      </c>
      <c r="B5077" s="28"/>
      <c r="C5077" s="28"/>
      <c r="D5077" s="28" t="s">
        <v>1912</v>
      </c>
      <c r="E5077" s="28" t="s">
        <v>2949</v>
      </c>
      <c r="F5077" s="28">
        <v>2757285.6161640882</v>
      </c>
      <c r="G5077" s="28">
        <v>1069975.5424828157</v>
      </c>
    </row>
    <row r="5078" spans="1:7" ht="30" x14ac:dyDescent="0.25">
      <c r="A5078" s="33" t="s">
        <v>3831</v>
      </c>
      <c r="B5078" s="28"/>
      <c r="C5078" s="28"/>
      <c r="D5078" s="28" t="s">
        <v>524</v>
      </c>
      <c r="E5078" s="28" t="s">
        <v>2950</v>
      </c>
      <c r="F5078" s="28">
        <v>4862011.5644305348</v>
      </c>
      <c r="G5078" s="28">
        <v>1891113.3511800766</v>
      </c>
    </row>
    <row r="5079" spans="1:7" ht="30" x14ac:dyDescent="0.25">
      <c r="A5079" s="33" t="s">
        <v>3831</v>
      </c>
      <c r="B5079" s="28"/>
      <c r="C5079" s="28"/>
      <c r="D5079" s="28" t="s">
        <v>526</v>
      </c>
      <c r="E5079" s="28" t="s">
        <v>2951</v>
      </c>
      <c r="F5079" s="28">
        <v>4063683.6933020353</v>
      </c>
      <c r="G5079" s="28">
        <v>1578404.7375300303</v>
      </c>
    </row>
    <row r="5080" spans="1:7" ht="30" x14ac:dyDescent="0.25">
      <c r="A5080" s="33" t="s">
        <v>3831</v>
      </c>
      <c r="B5080" s="28"/>
      <c r="C5080" s="28"/>
      <c r="D5080" s="28" t="s">
        <v>528</v>
      </c>
      <c r="E5080" s="28" t="s">
        <v>2952</v>
      </c>
      <c r="F5080" s="28">
        <v>2602060.3347160518</v>
      </c>
      <c r="G5080" s="28">
        <v>1022129.2410205454</v>
      </c>
    </row>
    <row r="5081" spans="1:7" ht="30" x14ac:dyDescent="0.25">
      <c r="A5081" s="33" t="s">
        <v>3831</v>
      </c>
      <c r="B5081" s="28"/>
      <c r="C5081" s="28"/>
      <c r="D5081" s="28" t="s">
        <v>530</v>
      </c>
      <c r="E5081" s="28" t="s">
        <v>2953</v>
      </c>
      <c r="F5081" s="28">
        <v>2960828.2410591543</v>
      </c>
      <c r="G5081" s="28">
        <v>1147177.1841177717</v>
      </c>
    </row>
    <row r="5082" spans="1:7" ht="30" x14ac:dyDescent="0.25">
      <c r="A5082" s="33" t="s">
        <v>3831</v>
      </c>
      <c r="B5082" s="28"/>
      <c r="C5082" s="28"/>
      <c r="D5082" s="28" t="s">
        <v>2157</v>
      </c>
      <c r="E5082" s="28" t="s">
        <v>2954</v>
      </c>
      <c r="F5082" s="28">
        <v>2359188.4200152457</v>
      </c>
      <c r="G5082" s="28">
        <v>924979.7104767859</v>
      </c>
    </row>
    <row r="5083" spans="1:7" ht="30" x14ac:dyDescent="0.25">
      <c r="A5083" s="33" t="s">
        <v>3831</v>
      </c>
      <c r="B5083" s="28"/>
      <c r="C5083" s="28"/>
      <c r="D5083" s="28" t="s">
        <v>532</v>
      </c>
      <c r="E5083" s="28" t="s">
        <v>2955</v>
      </c>
      <c r="F5083" s="28">
        <v>3023095.4407052398</v>
      </c>
      <c r="G5083" s="28">
        <v>1190311.7469650209</v>
      </c>
    </row>
    <row r="5084" spans="1:7" ht="30" x14ac:dyDescent="0.25">
      <c r="A5084" s="33" t="s">
        <v>3831</v>
      </c>
      <c r="B5084" s="28"/>
      <c r="C5084" s="28"/>
      <c r="D5084" s="28" t="s">
        <v>534</v>
      </c>
      <c r="E5084" s="28" t="s">
        <v>2956</v>
      </c>
      <c r="F5084" s="28">
        <v>1904127.4351351261</v>
      </c>
      <c r="G5084" s="28">
        <v>748068.95576746017</v>
      </c>
    </row>
    <row r="5085" spans="1:7" ht="30" x14ac:dyDescent="0.25">
      <c r="A5085" s="33" t="s">
        <v>3831</v>
      </c>
      <c r="B5085" s="28"/>
      <c r="C5085" s="28"/>
      <c r="D5085" s="28" t="s">
        <v>2159</v>
      </c>
      <c r="E5085" s="28" t="s">
        <v>2957</v>
      </c>
      <c r="F5085" s="28">
        <v>4841115.4072578549</v>
      </c>
      <c r="G5085" s="28">
        <v>1875217.5983529538</v>
      </c>
    </row>
    <row r="5086" spans="1:7" ht="30" x14ac:dyDescent="0.25">
      <c r="A5086" s="33" t="s">
        <v>3831</v>
      </c>
      <c r="B5086" s="28"/>
      <c r="C5086" s="28"/>
      <c r="D5086" s="28" t="s">
        <v>536</v>
      </c>
      <c r="E5086" s="28" t="s">
        <v>2958</v>
      </c>
      <c r="F5086" s="28">
        <v>3662203.6982060671</v>
      </c>
      <c r="G5086" s="28">
        <v>1451413.1184884906</v>
      </c>
    </row>
    <row r="5087" spans="1:7" ht="30" x14ac:dyDescent="0.25">
      <c r="A5087" s="33" t="s">
        <v>3831</v>
      </c>
      <c r="B5087" s="28"/>
      <c r="C5087" s="28"/>
      <c r="D5087" s="28" t="s">
        <v>538</v>
      </c>
      <c r="E5087" s="28" t="s">
        <v>2959</v>
      </c>
      <c r="F5087" s="28">
        <v>5472214.6559787393</v>
      </c>
      <c r="G5087" s="28">
        <v>2167036.963924244</v>
      </c>
    </row>
    <row r="5088" spans="1:7" ht="30" x14ac:dyDescent="0.25">
      <c r="A5088" s="33" t="s">
        <v>3831</v>
      </c>
      <c r="B5088" s="28"/>
      <c r="C5088" s="28"/>
      <c r="D5088" s="28" t="s">
        <v>540</v>
      </c>
      <c r="E5088" s="28" t="s">
        <v>2960</v>
      </c>
      <c r="F5088" s="28">
        <v>3116821.087918669</v>
      </c>
      <c r="G5088" s="28">
        <v>1215244.1295893937</v>
      </c>
    </row>
    <row r="5089" spans="1:7" ht="30" x14ac:dyDescent="0.25">
      <c r="A5089" s="33" t="s">
        <v>3831</v>
      </c>
      <c r="B5089" s="28"/>
      <c r="C5089" s="28"/>
      <c r="D5089" s="28" t="s">
        <v>542</v>
      </c>
      <c r="E5089" s="28" t="s">
        <v>2961</v>
      </c>
      <c r="F5089" s="28">
        <v>5455792.7845053077</v>
      </c>
      <c r="G5089" s="28">
        <v>2121046.5758050382</v>
      </c>
    </row>
    <row r="5090" spans="1:7" ht="30" x14ac:dyDescent="0.25">
      <c r="A5090" s="33" t="s">
        <v>3831</v>
      </c>
      <c r="B5090" s="28"/>
      <c r="C5090" s="28"/>
      <c r="D5090" s="28" t="s">
        <v>544</v>
      </c>
      <c r="E5090" s="28" t="s">
        <v>2962</v>
      </c>
      <c r="F5090" s="28">
        <v>2668227.2949487269</v>
      </c>
      <c r="G5090" s="28">
        <v>1052694.0568684936</v>
      </c>
    </row>
    <row r="5091" spans="1:7" ht="30" x14ac:dyDescent="0.25">
      <c r="A5091" s="33" t="s">
        <v>3831</v>
      </c>
      <c r="B5091" s="28"/>
      <c r="C5091" s="28"/>
      <c r="D5091" s="28" t="s">
        <v>1713</v>
      </c>
      <c r="E5091" s="28" t="s">
        <v>2963</v>
      </c>
      <c r="F5091" s="28">
        <v>2966107.2121322155</v>
      </c>
      <c r="G5091" s="28">
        <v>1148871.6021076813</v>
      </c>
    </row>
    <row r="5092" spans="1:7" ht="30" x14ac:dyDescent="0.25">
      <c r="A5092" s="33" t="s">
        <v>3831</v>
      </c>
      <c r="B5092" s="28"/>
      <c r="C5092" s="28"/>
      <c r="D5092" s="28" t="s">
        <v>546</v>
      </c>
      <c r="E5092" s="28" t="s">
        <v>2964</v>
      </c>
      <c r="F5092" s="28">
        <v>3676739.1794078052</v>
      </c>
      <c r="G5092" s="28">
        <v>1443427.5487363562</v>
      </c>
    </row>
    <row r="5093" spans="1:7" ht="30" x14ac:dyDescent="0.25">
      <c r="A5093" s="33" t="s">
        <v>3831</v>
      </c>
      <c r="B5093" s="28"/>
      <c r="C5093" s="28"/>
      <c r="D5093" s="28" t="s">
        <v>548</v>
      </c>
      <c r="E5093" s="28" t="s">
        <v>2965</v>
      </c>
      <c r="F5093" s="28">
        <v>3638469.0399673581</v>
      </c>
      <c r="G5093" s="28">
        <v>1422637.821337238</v>
      </c>
    </row>
    <row r="5094" spans="1:7" ht="30" x14ac:dyDescent="0.25">
      <c r="A5094" s="33" t="s">
        <v>3831</v>
      </c>
      <c r="B5094" s="28"/>
      <c r="C5094" s="28"/>
      <c r="D5094" s="28" t="s">
        <v>550</v>
      </c>
      <c r="E5094" s="28" t="s">
        <v>2966</v>
      </c>
      <c r="F5094" s="28">
        <v>3225449.6747052968</v>
      </c>
      <c r="G5094" s="28">
        <v>1268433.569921352</v>
      </c>
    </row>
    <row r="5095" spans="1:7" ht="30" x14ac:dyDescent="0.25">
      <c r="A5095" s="33" t="s">
        <v>3831</v>
      </c>
      <c r="B5095" s="28"/>
      <c r="C5095" s="28"/>
      <c r="D5095" s="28" t="s">
        <v>2162</v>
      </c>
      <c r="E5095" s="28" t="s">
        <v>2967</v>
      </c>
      <c r="F5095" s="28">
        <v>3266033.9574070275</v>
      </c>
      <c r="G5095" s="28">
        <v>1271023.3983739093</v>
      </c>
    </row>
    <row r="5096" spans="1:7" ht="30" x14ac:dyDescent="0.25">
      <c r="A5096" s="33" t="s">
        <v>3831</v>
      </c>
      <c r="B5096" s="28"/>
      <c r="C5096" s="28"/>
      <c r="D5096" s="28" t="s">
        <v>552</v>
      </c>
      <c r="E5096" s="28" t="s">
        <v>2968</v>
      </c>
      <c r="F5096" s="28">
        <v>3725421.1592820585</v>
      </c>
      <c r="G5096" s="28">
        <v>1457340.4256876111</v>
      </c>
    </row>
    <row r="5097" spans="1:7" ht="30" x14ac:dyDescent="0.25">
      <c r="A5097" s="33" t="s">
        <v>3831</v>
      </c>
      <c r="B5097" s="28"/>
      <c r="C5097" s="28"/>
      <c r="D5097" s="28" t="s">
        <v>554</v>
      </c>
      <c r="E5097" s="28" t="s">
        <v>2969</v>
      </c>
      <c r="F5097" s="28">
        <v>3557969.1061208248</v>
      </c>
      <c r="G5097" s="28">
        <v>1389275.2767210752</v>
      </c>
    </row>
    <row r="5098" spans="1:7" ht="30" x14ac:dyDescent="0.25">
      <c r="A5098" s="33" t="s">
        <v>3831</v>
      </c>
      <c r="B5098" s="28"/>
      <c r="C5098" s="28"/>
      <c r="D5098" s="28" t="s">
        <v>556</v>
      </c>
      <c r="E5098" s="28" t="s">
        <v>2970</v>
      </c>
      <c r="F5098" s="28">
        <v>2423476.8085879683</v>
      </c>
      <c r="G5098" s="28">
        <v>950252.96331059188</v>
      </c>
    </row>
    <row r="5099" spans="1:7" ht="30" x14ac:dyDescent="0.25">
      <c r="A5099" s="33" t="s">
        <v>3831</v>
      </c>
      <c r="B5099" s="28"/>
      <c r="C5099" s="28"/>
      <c r="D5099" s="28" t="s">
        <v>558</v>
      </c>
      <c r="E5099" s="28" t="s">
        <v>2971</v>
      </c>
      <c r="F5099" s="28">
        <v>4545281.3834802508</v>
      </c>
      <c r="G5099" s="28">
        <v>1769097.1958019286</v>
      </c>
    </row>
    <row r="5100" spans="1:7" ht="30" x14ac:dyDescent="0.25">
      <c r="A5100" s="33" t="s">
        <v>3831</v>
      </c>
      <c r="B5100" s="28"/>
      <c r="C5100" s="28"/>
      <c r="D5100" s="28" t="s">
        <v>560</v>
      </c>
      <c r="E5100" s="28" t="s">
        <v>2972</v>
      </c>
      <c r="F5100" s="28">
        <v>2972717.1796972156</v>
      </c>
      <c r="G5100" s="28">
        <v>1142326.7248915955</v>
      </c>
    </row>
    <row r="5101" spans="1:7" ht="30" x14ac:dyDescent="0.25">
      <c r="A5101" s="33" t="s">
        <v>3831</v>
      </c>
      <c r="B5101" s="28"/>
      <c r="C5101" s="28"/>
      <c r="D5101" s="28" t="s">
        <v>2164</v>
      </c>
      <c r="E5101" s="28" t="s">
        <v>2973</v>
      </c>
      <c r="F5101" s="28">
        <v>3037904.6375357509</v>
      </c>
      <c r="G5101" s="28">
        <v>1176644.9151706621</v>
      </c>
    </row>
    <row r="5102" spans="1:7" ht="30" x14ac:dyDescent="0.25">
      <c r="A5102" s="33" t="s">
        <v>3831</v>
      </c>
      <c r="B5102" s="28"/>
      <c r="C5102" s="28"/>
      <c r="D5102" s="28" t="s">
        <v>2166</v>
      </c>
      <c r="E5102" s="28" t="s">
        <v>2974</v>
      </c>
      <c r="F5102" s="28">
        <v>3521091.1484463811</v>
      </c>
      <c r="G5102" s="28">
        <v>1387579.9367153198</v>
      </c>
    </row>
    <row r="5103" spans="1:7" ht="30" x14ac:dyDescent="0.25">
      <c r="A5103" s="33" t="s">
        <v>3831</v>
      </c>
      <c r="B5103" s="28"/>
      <c r="C5103" s="28"/>
      <c r="D5103" s="28" t="s">
        <v>562</v>
      </c>
      <c r="E5103" s="28" t="s">
        <v>2975</v>
      </c>
      <c r="F5103" s="28">
        <v>4648014.9928939641</v>
      </c>
      <c r="G5103" s="28">
        <v>1808750.854159072</v>
      </c>
    </row>
    <row r="5104" spans="1:7" ht="30" x14ac:dyDescent="0.25">
      <c r="A5104" s="33" t="s">
        <v>3831</v>
      </c>
      <c r="B5104" s="28"/>
      <c r="C5104" s="28"/>
      <c r="D5104" s="28" t="s">
        <v>2168</v>
      </c>
      <c r="E5104" s="28" t="s">
        <v>2976</v>
      </c>
      <c r="F5104" s="28">
        <v>3451046.1143589318</v>
      </c>
      <c r="G5104" s="28">
        <v>1346423.7917497084</v>
      </c>
    </row>
    <row r="5105" spans="1:7" ht="30" x14ac:dyDescent="0.25">
      <c r="A5105" s="33" t="s">
        <v>3831</v>
      </c>
      <c r="B5105" s="28"/>
      <c r="C5105" s="28"/>
      <c r="D5105" s="28" t="s">
        <v>564</v>
      </c>
      <c r="E5105" s="28" t="s">
        <v>2977</v>
      </c>
      <c r="F5105" s="28">
        <v>2443516.3791420758</v>
      </c>
      <c r="G5105" s="28">
        <v>946923.60210561007</v>
      </c>
    </row>
    <row r="5106" spans="1:7" ht="30" x14ac:dyDescent="0.25">
      <c r="A5106" s="33" t="s">
        <v>3831</v>
      </c>
      <c r="B5106" s="28"/>
      <c r="C5106" s="28"/>
      <c r="D5106" s="28" t="s">
        <v>566</v>
      </c>
      <c r="E5106" s="28" t="s">
        <v>2978</v>
      </c>
      <c r="F5106" s="28">
        <v>4321181.5091477036</v>
      </c>
      <c r="G5106" s="28">
        <v>1685944.892401509</v>
      </c>
    </row>
    <row r="5107" spans="1:7" ht="30" x14ac:dyDescent="0.25">
      <c r="A5107" s="33" t="s">
        <v>3831</v>
      </c>
      <c r="B5107" s="28"/>
      <c r="C5107" s="28"/>
      <c r="D5107" s="28" t="s">
        <v>568</v>
      </c>
      <c r="E5107" s="28" t="s">
        <v>2979</v>
      </c>
      <c r="F5107" s="28">
        <v>1620461.3105857372</v>
      </c>
      <c r="G5107" s="28">
        <v>622336.2495602034</v>
      </c>
    </row>
    <row r="5108" spans="1:7" ht="30" x14ac:dyDescent="0.25">
      <c r="A5108" s="33" t="s">
        <v>3831</v>
      </c>
      <c r="B5108" s="28"/>
      <c r="C5108" s="28"/>
      <c r="D5108" s="28" t="s">
        <v>570</v>
      </c>
      <c r="E5108" s="28" t="s">
        <v>2980</v>
      </c>
      <c r="F5108" s="28">
        <v>3032504.9750747681</v>
      </c>
      <c r="G5108" s="28">
        <v>1196620.6546613052</v>
      </c>
    </row>
    <row r="5109" spans="1:7" ht="30" x14ac:dyDescent="0.25">
      <c r="A5109" s="33" t="s">
        <v>3831</v>
      </c>
      <c r="B5109" s="28"/>
      <c r="C5109" s="28"/>
      <c r="D5109" s="28" t="s">
        <v>572</v>
      </c>
      <c r="E5109" s="28" t="s">
        <v>2981</v>
      </c>
      <c r="F5109" s="28">
        <v>3862753.0054650307</v>
      </c>
      <c r="G5109" s="28">
        <v>1487677.7032328397</v>
      </c>
    </row>
    <row r="5110" spans="1:7" ht="30" x14ac:dyDescent="0.25">
      <c r="A5110" s="33" t="s">
        <v>3831</v>
      </c>
      <c r="B5110" s="28"/>
      <c r="C5110" s="28"/>
      <c r="D5110" s="28" t="s">
        <v>1812</v>
      </c>
      <c r="E5110" s="28" t="s">
        <v>2982</v>
      </c>
      <c r="F5110" s="28">
        <v>2382010.0200234354</v>
      </c>
      <c r="G5110" s="28">
        <v>936830.92197116464</v>
      </c>
    </row>
    <row r="5111" spans="1:7" ht="30" x14ac:dyDescent="0.25">
      <c r="A5111" s="33" t="s">
        <v>3831</v>
      </c>
      <c r="B5111" s="28"/>
      <c r="C5111" s="28"/>
      <c r="D5111" s="28" t="s">
        <v>574</v>
      </c>
      <c r="E5111" s="28" t="s">
        <v>2983</v>
      </c>
      <c r="F5111" s="28">
        <v>4915097.1680248976</v>
      </c>
      <c r="G5111" s="28">
        <v>1902601.8777601123</v>
      </c>
    </row>
    <row r="5112" spans="1:7" ht="30" x14ac:dyDescent="0.25">
      <c r="A5112" s="33" t="s">
        <v>3831</v>
      </c>
      <c r="B5112" s="28"/>
      <c r="C5112" s="28"/>
      <c r="D5112" s="28" t="s">
        <v>576</v>
      </c>
      <c r="E5112" s="28" t="s">
        <v>2984</v>
      </c>
      <c r="F5112" s="28">
        <v>4301707.0344379544</v>
      </c>
      <c r="G5112" s="28">
        <v>1657104.9495823979</v>
      </c>
    </row>
    <row r="5113" spans="1:7" ht="30" x14ac:dyDescent="0.25">
      <c r="A5113" s="33" t="s">
        <v>3831</v>
      </c>
      <c r="B5113" s="28"/>
      <c r="C5113" s="28"/>
      <c r="D5113" s="28" t="s">
        <v>2171</v>
      </c>
      <c r="E5113" s="28" t="s">
        <v>2985</v>
      </c>
      <c r="F5113" s="28">
        <v>2655895.2545559406</v>
      </c>
      <c r="G5113" s="28">
        <v>1036819.1872250885</v>
      </c>
    </row>
    <row r="5114" spans="1:7" ht="30" x14ac:dyDescent="0.25">
      <c r="A5114" s="33" t="s">
        <v>3831</v>
      </c>
      <c r="B5114" s="28"/>
      <c r="C5114" s="28"/>
      <c r="D5114" s="28" t="s">
        <v>1715</v>
      </c>
      <c r="E5114" s="28" t="s">
        <v>2986</v>
      </c>
      <c r="F5114" s="28">
        <v>3024469.1897845864</v>
      </c>
      <c r="G5114" s="28">
        <v>1184377.6434635371</v>
      </c>
    </row>
    <row r="5115" spans="1:7" ht="30" x14ac:dyDescent="0.25">
      <c r="A5115" s="33" t="s">
        <v>3831</v>
      </c>
      <c r="B5115" s="28"/>
      <c r="C5115" s="28"/>
      <c r="D5115" s="28" t="s">
        <v>39</v>
      </c>
      <c r="E5115" s="28" t="s">
        <v>2697</v>
      </c>
      <c r="F5115" s="28">
        <v>356120943.81122208</v>
      </c>
      <c r="G5115" s="28">
        <v>91488044.515305042</v>
      </c>
    </row>
    <row r="5116" spans="1:7" ht="30" x14ac:dyDescent="0.25">
      <c r="A5116" s="33" t="s">
        <v>3831</v>
      </c>
      <c r="B5116" s="28"/>
      <c r="C5116" s="28"/>
      <c r="D5116" s="28" t="s">
        <v>579</v>
      </c>
      <c r="E5116" s="28" t="s">
        <v>2987</v>
      </c>
      <c r="F5116" s="28">
        <v>8374992.2610918283</v>
      </c>
      <c r="G5116" s="28">
        <v>3235881.468616128</v>
      </c>
    </row>
    <row r="5117" spans="1:7" ht="30" x14ac:dyDescent="0.25">
      <c r="A5117" s="33" t="s">
        <v>3831</v>
      </c>
      <c r="B5117" s="28"/>
      <c r="C5117" s="28"/>
      <c r="D5117" s="28" t="s">
        <v>581</v>
      </c>
      <c r="E5117" s="28" t="s">
        <v>2988</v>
      </c>
      <c r="F5117" s="28">
        <v>4230634.5034025908</v>
      </c>
      <c r="G5117" s="28">
        <v>1652162.2412448749</v>
      </c>
    </row>
    <row r="5118" spans="1:7" ht="30" x14ac:dyDescent="0.25">
      <c r="A5118" s="33" t="s">
        <v>3831</v>
      </c>
      <c r="B5118" s="28"/>
      <c r="C5118" s="28"/>
      <c r="D5118" s="28" t="s">
        <v>583</v>
      </c>
      <c r="E5118" s="28" t="s">
        <v>2989</v>
      </c>
      <c r="F5118" s="28">
        <v>4536264.932284534</v>
      </c>
      <c r="G5118" s="28">
        <v>1763053.3629092127</v>
      </c>
    </row>
    <row r="5119" spans="1:7" ht="30" x14ac:dyDescent="0.25">
      <c r="A5119" s="33" t="s">
        <v>3831</v>
      </c>
      <c r="B5119" s="28"/>
      <c r="C5119" s="28"/>
      <c r="D5119" s="28" t="s">
        <v>1717</v>
      </c>
      <c r="E5119" s="28" t="s">
        <v>2990</v>
      </c>
      <c r="F5119" s="28">
        <v>3006473.6163425148</v>
      </c>
      <c r="G5119" s="28">
        <v>1176617.5208441392</v>
      </c>
    </row>
    <row r="5120" spans="1:7" ht="30" x14ac:dyDescent="0.25">
      <c r="A5120" s="33" t="s">
        <v>3831</v>
      </c>
      <c r="B5120" s="28"/>
      <c r="C5120" s="28"/>
      <c r="D5120" s="28" t="s">
        <v>585</v>
      </c>
      <c r="E5120" s="28" t="s">
        <v>2991</v>
      </c>
      <c r="F5120" s="28">
        <v>3644450.5010550022</v>
      </c>
      <c r="G5120" s="28">
        <v>1423969.0696416348</v>
      </c>
    </row>
    <row r="5121" spans="1:7" ht="30" x14ac:dyDescent="0.25">
      <c r="A5121" s="33" t="s">
        <v>3831</v>
      </c>
      <c r="B5121" s="28"/>
      <c r="C5121" s="28"/>
      <c r="D5121" s="28" t="s">
        <v>587</v>
      </c>
      <c r="E5121" s="28" t="s">
        <v>2992</v>
      </c>
      <c r="F5121" s="28">
        <v>5283177.2810479999</v>
      </c>
      <c r="G5121" s="28">
        <v>2053721.0831600726</v>
      </c>
    </row>
    <row r="5122" spans="1:7" ht="30" x14ac:dyDescent="0.25">
      <c r="A5122" s="33" t="s">
        <v>3831</v>
      </c>
      <c r="B5122" s="28"/>
      <c r="C5122" s="28"/>
      <c r="D5122" s="28" t="s">
        <v>589</v>
      </c>
      <c r="E5122" s="28" t="s">
        <v>2993</v>
      </c>
      <c r="F5122" s="28">
        <v>3458687.4632932544</v>
      </c>
      <c r="G5122" s="28">
        <v>1357405.2096135393</v>
      </c>
    </row>
    <row r="5123" spans="1:7" ht="30" x14ac:dyDescent="0.25">
      <c r="A5123" s="33" t="s">
        <v>3831</v>
      </c>
      <c r="B5123" s="28"/>
      <c r="C5123" s="28"/>
      <c r="D5123" s="28" t="s">
        <v>591</v>
      </c>
      <c r="E5123" s="28" t="s">
        <v>2994</v>
      </c>
      <c r="F5123" s="28">
        <v>7563126.394882977</v>
      </c>
      <c r="G5123" s="28">
        <v>2916914.0593063682</v>
      </c>
    </row>
    <row r="5124" spans="1:7" ht="30" x14ac:dyDescent="0.25">
      <c r="A5124" s="33" t="s">
        <v>3831</v>
      </c>
      <c r="B5124" s="28"/>
      <c r="C5124" s="28"/>
      <c r="D5124" s="28" t="s">
        <v>593</v>
      </c>
      <c r="E5124" s="28" t="s">
        <v>2995</v>
      </c>
      <c r="F5124" s="28">
        <v>2540801.2128596604</v>
      </c>
      <c r="G5124" s="28">
        <v>1002654.9450766593</v>
      </c>
    </row>
    <row r="5125" spans="1:7" ht="30" x14ac:dyDescent="0.25">
      <c r="A5125" s="33" t="s">
        <v>3831</v>
      </c>
      <c r="B5125" s="28"/>
      <c r="C5125" s="28"/>
      <c r="D5125" s="28" t="s">
        <v>595</v>
      </c>
      <c r="E5125" s="28" t="s">
        <v>2996</v>
      </c>
      <c r="F5125" s="28">
        <v>4900620.0828674436</v>
      </c>
      <c r="G5125" s="28">
        <v>1910205.3622438759</v>
      </c>
    </row>
    <row r="5126" spans="1:7" ht="30" x14ac:dyDescent="0.25">
      <c r="A5126" s="33" t="s">
        <v>3831</v>
      </c>
      <c r="B5126" s="28"/>
      <c r="C5126" s="28"/>
      <c r="D5126" s="28" t="s">
        <v>597</v>
      </c>
      <c r="E5126" s="28" t="s">
        <v>2997</v>
      </c>
      <c r="F5126" s="28">
        <v>4015270.4987340569</v>
      </c>
      <c r="G5126" s="28">
        <v>1545561.9056818187</v>
      </c>
    </row>
    <row r="5127" spans="1:7" ht="30" x14ac:dyDescent="0.25">
      <c r="A5127" s="33" t="s">
        <v>3831</v>
      </c>
      <c r="B5127" s="28"/>
      <c r="C5127" s="28"/>
      <c r="D5127" s="28" t="s">
        <v>1960</v>
      </c>
      <c r="E5127" s="28" t="s">
        <v>2998</v>
      </c>
      <c r="F5127" s="28">
        <v>4060988.6692235172</v>
      </c>
      <c r="G5127" s="28">
        <v>1573124.7424879149</v>
      </c>
    </row>
    <row r="5128" spans="1:7" ht="30" x14ac:dyDescent="0.25">
      <c r="A5128" s="33" t="s">
        <v>3831</v>
      </c>
      <c r="B5128" s="28"/>
      <c r="C5128" s="28"/>
      <c r="D5128" s="28" t="s">
        <v>1962</v>
      </c>
      <c r="E5128" s="28" t="s">
        <v>2999</v>
      </c>
      <c r="F5128" s="28">
        <v>1950246.3832073063</v>
      </c>
      <c r="G5128" s="28">
        <v>756329.45733792707</v>
      </c>
    </row>
    <row r="5129" spans="1:7" ht="30" x14ac:dyDescent="0.25">
      <c r="A5129" s="33" t="s">
        <v>3831</v>
      </c>
      <c r="B5129" s="28"/>
      <c r="C5129" s="28"/>
      <c r="D5129" s="28" t="s">
        <v>599</v>
      </c>
      <c r="E5129" s="28" t="s">
        <v>3000</v>
      </c>
      <c r="F5129" s="28">
        <v>4922918.397151053</v>
      </c>
      <c r="G5129" s="28">
        <v>1895402.2172070742</v>
      </c>
    </row>
    <row r="5130" spans="1:7" ht="30" x14ac:dyDescent="0.25">
      <c r="A5130" s="33" t="s">
        <v>3831</v>
      </c>
      <c r="B5130" s="28"/>
      <c r="C5130" s="28"/>
      <c r="D5130" s="28" t="s">
        <v>601</v>
      </c>
      <c r="E5130" s="28" t="s">
        <v>3001</v>
      </c>
      <c r="F5130" s="28">
        <v>3418319.962765336</v>
      </c>
      <c r="G5130" s="28">
        <v>1326037.137361154</v>
      </c>
    </row>
    <row r="5131" spans="1:7" ht="30" x14ac:dyDescent="0.25">
      <c r="A5131" s="33" t="s">
        <v>3831</v>
      </c>
      <c r="B5131" s="28"/>
      <c r="C5131" s="28"/>
      <c r="D5131" s="28" t="s">
        <v>1964</v>
      </c>
      <c r="E5131" s="28" t="s">
        <v>3002</v>
      </c>
      <c r="F5131" s="28">
        <v>3373149.0961390734</v>
      </c>
      <c r="G5131" s="28">
        <v>1334005.2743600383</v>
      </c>
    </row>
    <row r="5132" spans="1:7" ht="30" x14ac:dyDescent="0.25">
      <c r="A5132" s="33" t="s">
        <v>3831</v>
      </c>
      <c r="B5132" s="28"/>
      <c r="C5132" s="28"/>
      <c r="D5132" s="28" t="s">
        <v>603</v>
      </c>
      <c r="E5132" s="28" t="s">
        <v>3003</v>
      </c>
      <c r="F5132" s="28">
        <v>4223347.5561626852</v>
      </c>
      <c r="G5132" s="28">
        <v>1638842.3535582125</v>
      </c>
    </row>
    <row r="5133" spans="1:7" ht="30" x14ac:dyDescent="0.25">
      <c r="A5133" s="33" t="s">
        <v>3831</v>
      </c>
      <c r="B5133" s="28"/>
      <c r="C5133" s="28"/>
      <c r="D5133" s="28" t="s">
        <v>1914</v>
      </c>
      <c r="E5133" s="28" t="s">
        <v>3004</v>
      </c>
      <c r="F5133" s="28">
        <v>4702893.9630327821</v>
      </c>
      <c r="G5133" s="28">
        <v>1821740.7647307664</v>
      </c>
    </row>
    <row r="5134" spans="1:7" ht="30" x14ac:dyDescent="0.25">
      <c r="A5134" s="33" t="s">
        <v>3831</v>
      </c>
      <c r="B5134" s="28"/>
      <c r="C5134" s="28"/>
      <c r="D5134" s="28" t="s">
        <v>605</v>
      </c>
      <c r="E5134" s="28" t="s">
        <v>3005</v>
      </c>
      <c r="F5134" s="28">
        <v>6800617.7746188045</v>
      </c>
      <c r="G5134" s="28">
        <v>2607477.2806766778</v>
      </c>
    </row>
    <row r="5135" spans="1:7" ht="30" x14ac:dyDescent="0.25">
      <c r="A5135" s="33" t="s">
        <v>3831</v>
      </c>
      <c r="B5135" s="28"/>
      <c r="C5135" s="28"/>
      <c r="D5135" s="28" t="s">
        <v>607</v>
      </c>
      <c r="E5135" s="28" t="s">
        <v>3006</v>
      </c>
      <c r="F5135" s="28">
        <v>3143875.777285248</v>
      </c>
      <c r="G5135" s="28">
        <v>1229843.0908898711</v>
      </c>
    </row>
    <row r="5136" spans="1:7" ht="30" x14ac:dyDescent="0.25">
      <c r="A5136" s="33" t="s">
        <v>3831</v>
      </c>
      <c r="B5136" s="28"/>
      <c r="C5136" s="28"/>
      <c r="D5136" s="28" t="s">
        <v>609</v>
      </c>
      <c r="E5136" s="28" t="s">
        <v>3007</v>
      </c>
      <c r="F5136" s="28">
        <v>3287367.3792701662</v>
      </c>
      <c r="G5136" s="28">
        <v>1295265.0960751101</v>
      </c>
    </row>
    <row r="5137" spans="1:7" ht="30" x14ac:dyDescent="0.25">
      <c r="A5137" s="33" t="s">
        <v>3831</v>
      </c>
      <c r="B5137" s="28"/>
      <c r="C5137" s="28"/>
      <c r="D5137" s="28" t="s">
        <v>611</v>
      </c>
      <c r="E5137" s="28" t="s">
        <v>3008</v>
      </c>
      <c r="F5137" s="28">
        <v>5694126.1888176203</v>
      </c>
      <c r="G5137" s="28">
        <v>2205636.539545089</v>
      </c>
    </row>
    <row r="5138" spans="1:7" ht="30" x14ac:dyDescent="0.25">
      <c r="A5138" s="33" t="s">
        <v>3831</v>
      </c>
      <c r="B5138" s="28"/>
      <c r="C5138" s="28"/>
      <c r="D5138" s="28" t="s">
        <v>1814</v>
      </c>
      <c r="E5138" s="28" t="s">
        <v>3009</v>
      </c>
      <c r="F5138" s="28">
        <v>136994.53211146221</v>
      </c>
      <c r="G5138" s="28">
        <v>64459.477672077715</v>
      </c>
    </row>
    <row r="5139" spans="1:7" ht="30" x14ac:dyDescent="0.25">
      <c r="A5139" s="33" t="s">
        <v>3831</v>
      </c>
      <c r="B5139" s="28"/>
      <c r="C5139" s="28"/>
      <c r="D5139" s="28" t="s">
        <v>613</v>
      </c>
      <c r="E5139" s="28" t="s">
        <v>3010</v>
      </c>
      <c r="F5139" s="28">
        <v>4880799.8067283034</v>
      </c>
      <c r="G5139" s="28">
        <v>1879376.2320178151</v>
      </c>
    </row>
    <row r="5140" spans="1:7" ht="30" x14ac:dyDescent="0.25">
      <c r="A5140" s="33" t="s">
        <v>3831</v>
      </c>
      <c r="B5140" s="28"/>
      <c r="C5140" s="28"/>
      <c r="D5140" s="28" t="s">
        <v>615</v>
      </c>
      <c r="E5140" s="28" t="s">
        <v>3011</v>
      </c>
      <c r="F5140" s="28">
        <v>3400311.9845704436</v>
      </c>
      <c r="G5140" s="28">
        <v>1332140.4260180816</v>
      </c>
    </row>
    <row r="5141" spans="1:7" ht="30" x14ac:dyDescent="0.25">
      <c r="A5141" s="33" t="s">
        <v>3831</v>
      </c>
      <c r="B5141" s="28"/>
      <c r="C5141" s="28"/>
      <c r="D5141" s="28" t="s">
        <v>617</v>
      </c>
      <c r="E5141" s="28" t="s">
        <v>3012</v>
      </c>
      <c r="F5141" s="28">
        <v>4518456.8133512735</v>
      </c>
      <c r="G5141" s="28">
        <v>1722380.1926574633</v>
      </c>
    </row>
    <row r="5142" spans="1:7" ht="30" x14ac:dyDescent="0.25">
      <c r="A5142" s="33" t="s">
        <v>3831</v>
      </c>
      <c r="B5142" s="28"/>
      <c r="C5142" s="28"/>
      <c r="D5142" s="28" t="s">
        <v>619</v>
      </c>
      <c r="E5142" s="28" t="s">
        <v>3013</v>
      </c>
      <c r="F5142" s="28">
        <v>3225101.4281046689</v>
      </c>
      <c r="G5142" s="28">
        <v>1250044.8098110855</v>
      </c>
    </row>
    <row r="5143" spans="1:7" ht="30" x14ac:dyDescent="0.25">
      <c r="A5143" s="33" t="s">
        <v>3831</v>
      </c>
      <c r="B5143" s="28"/>
      <c r="C5143" s="28"/>
      <c r="D5143" s="28" t="s">
        <v>41</v>
      </c>
      <c r="E5143" s="28" t="s">
        <v>3014</v>
      </c>
      <c r="F5143" s="28">
        <v>453947928.91886902</v>
      </c>
      <c r="G5143" s="28">
        <v>115603597.69241571</v>
      </c>
    </row>
    <row r="5144" spans="1:7" ht="30" x14ac:dyDescent="0.25">
      <c r="A5144" s="33" t="s">
        <v>3831</v>
      </c>
      <c r="B5144" s="28"/>
      <c r="C5144" s="28"/>
      <c r="D5144" s="28" t="s">
        <v>622</v>
      </c>
      <c r="E5144" s="28" t="s">
        <v>3015</v>
      </c>
      <c r="F5144" s="28">
        <v>11136891.612977386</v>
      </c>
      <c r="G5144" s="28">
        <v>4254239.3226278722</v>
      </c>
    </row>
    <row r="5145" spans="1:7" ht="30" x14ac:dyDescent="0.25">
      <c r="A5145" s="33" t="s">
        <v>3831</v>
      </c>
      <c r="B5145" s="28"/>
      <c r="C5145" s="28"/>
      <c r="D5145" s="28" t="s">
        <v>1719</v>
      </c>
      <c r="E5145" s="28" t="s">
        <v>3016</v>
      </c>
      <c r="F5145" s="28">
        <v>3389668.5747952163</v>
      </c>
      <c r="G5145" s="28">
        <v>1313532.3972317651</v>
      </c>
    </row>
    <row r="5146" spans="1:7" ht="30" x14ac:dyDescent="0.25">
      <c r="A5146" s="33" t="s">
        <v>3831</v>
      </c>
      <c r="B5146" s="28"/>
      <c r="C5146" s="28"/>
      <c r="D5146" s="28" t="s">
        <v>2174</v>
      </c>
      <c r="E5146" s="28" t="s">
        <v>3017</v>
      </c>
      <c r="F5146" s="28">
        <v>5215903.1824200153</v>
      </c>
      <c r="G5146" s="28">
        <v>2012121.8668056577</v>
      </c>
    </row>
    <row r="5147" spans="1:7" ht="30" x14ac:dyDescent="0.25">
      <c r="A5147" s="33" t="s">
        <v>3831</v>
      </c>
      <c r="B5147" s="28"/>
      <c r="C5147" s="28"/>
      <c r="D5147" s="28" t="s">
        <v>2176</v>
      </c>
      <c r="E5147" s="28" t="s">
        <v>3018</v>
      </c>
      <c r="F5147" s="28">
        <v>8514068.8753423691</v>
      </c>
      <c r="G5147" s="28">
        <v>3256913.7527204454</v>
      </c>
    </row>
    <row r="5148" spans="1:7" ht="30" x14ac:dyDescent="0.25">
      <c r="A5148" s="33" t="s">
        <v>3831</v>
      </c>
      <c r="B5148" s="28"/>
      <c r="C5148" s="28"/>
      <c r="D5148" s="28" t="s">
        <v>2178</v>
      </c>
      <c r="E5148" s="28" t="s">
        <v>3019</v>
      </c>
      <c r="F5148" s="28">
        <v>5014206.5130918622</v>
      </c>
      <c r="G5148" s="28">
        <v>1936068.8002734333</v>
      </c>
    </row>
    <row r="5149" spans="1:7" ht="30" x14ac:dyDescent="0.25">
      <c r="A5149" s="33" t="s">
        <v>3831</v>
      </c>
      <c r="B5149" s="28"/>
      <c r="C5149" s="28"/>
      <c r="D5149" s="28" t="s">
        <v>624</v>
      </c>
      <c r="E5149" s="28" t="s">
        <v>3020</v>
      </c>
      <c r="F5149" s="28">
        <v>6250616.6718130112</v>
      </c>
      <c r="G5149" s="28">
        <v>2417918.008397609</v>
      </c>
    </row>
    <row r="5150" spans="1:7" ht="30" x14ac:dyDescent="0.25">
      <c r="A5150" s="33" t="s">
        <v>3831</v>
      </c>
      <c r="B5150" s="28"/>
      <c r="C5150" s="28"/>
      <c r="D5150" s="28" t="s">
        <v>626</v>
      </c>
      <c r="E5150" s="28" t="s">
        <v>3021</v>
      </c>
      <c r="F5150" s="28">
        <v>7176511.13029778</v>
      </c>
      <c r="G5150" s="28">
        <v>2745571.3583016843</v>
      </c>
    </row>
    <row r="5151" spans="1:7" ht="30" x14ac:dyDescent="0.25">
      <c r="A5151" s="33" t="s">
        <v>3831</v>
      </c>
      <c r="B5151" s="28"/>
      <c r="C5151" s="28"/>
      <c r="D5151" s="28" t="s">
        <v>628</v>
      </c>
      <c r="E5151" s="28" t="s">
        <v>3022</v>
      </c>
      <c r="F5151" s="28">
        <v>8411398.2047308683</v>
      </c>
      <c r="G5151" s="28">
        <v>3237358.8706903309</v>
      </c>
    </row>
    <row r="5152" spans="1:7" ht="30" x14ac:dyDescent="0.25">
      <c r="A5152" s="33" t="s">
        <v>3831</v>
      </c>
      <c r="B5152" s="28"/>
      <c r="C5152" s="28"/>
      <c r="D5152" s="28" t="s">
        <v>2180</v>
      </c>
      <c r="E5152" s="28" t="s">
        <v>3023</v>
      </c>
      <c r="F5152" s="28">
        <v>6031601.7001924515</v>
      </c>
      <c r="G5152" s="28">
        <v>2331870.3566128761</v>
      </c>
    </row>
    <row r="5153" spans="1:7" ht="30" x14ac:dyDescent="0.25">
      <c r="A5153" s="33" t="s">
        <v>3831</v>
      </c>
      <c r="B5153" s="28"/>
      <c r="C5153" s="28"/>
      <c r="D5153" s="28" t="s">
        <v>2182</v>
      </c>
      <c r="E5153" s="28" t="s">
        <v>3024</v>
      </c>
      <c r="F5153" s="28">
        <v>3035584.0058954954</v>
      </c>
      <c r="G5153" s="28">
        <v>1167599.5404808</v>
      </c>
    </row>
    <row r="5154" spans="1:7" ht="30" x14ac:dyDescent="0.25">
      <c r="A5154" s="33" t="s">
        <v>3831</v>
      </c>
      <c r="B5154" s="28"/>
      <c r="C5154" s="28"/>
      <c r="D5154" s="28" t="s">
        <v>630</v>
      </c>
      <c r="E5154" s="28" t="s">
        <v>3025</v>
      </c>
      <c r="F5154" s="28">
        <v>7770215.0204766393</v>
      </c>
      <c r="G5154" s="28">
        <v>3004590.5328813344</v>
      </c>
    </row>
    <row r="5155" spans="1:7" ht="30" x14ac:dyDescent="0.25">
      <c r="A5155" s="33" t="s">
        <v>3831</v>
      </c>
      <c r="B5155" s="28"/>
      <c r="C5155" s="28"/>
      <c r="D5155" s="28" t="s">
        <v>632</v>
      </c>
      <c r="E5155" s="28" t="s">
        <v>3026</v>
      </c>
      <c r="F5155" s="28">
        <v>5932762.4645822048</v>
      </c>
      <c r="G5155" s="28">
        <v>2286350.5007462054</v>
      </c>
    </row>
    <row r="5156" spans="1:7" ht="30" x14ac:dyDescent="0.25">
      <c r="A5156" s="33" t="s">
        <v>3831</v>
      </c>
      <c r="B5156" s="28"/>
      <c r="C5156" s="28"/>
      <c r="D5156" s="28" t="s">
        <v>634</v>
      </c>
      <c r="E5156" s="28" t="s">
        <v>3027</v>
      </c>
      <c r="F5156" s="28">
        <v>11687411.220972538</v>
      </c>
      <c r="G5156" s="28">
        <v>4461631.8832428157</v>
      </c>
    </row>
    <row r="5157" spans="1:7" ht="30" x14ac:dyDescent="0.25">
      <c r="A5157" s="33" t="s">
        <v>3831</v>
      </c>
      <c r="B5157" s="28"/>
      <c r="C5157" s="28"/>
      <c r="D5157" s="28" t="s">
        <v>636</v>
      </c>
      <c r="E5157" s="28" t="s">
        <v>3028</v>
      </c>
      <c r="F5157" s="28">
        <v>11128364.752602458</v>
      </c>
      <c r="G5157" s="28">
        <v>4242138.6725780666</v>
      </c>
    </row>
    <row r="5158" spans="1:7" ht="30" x14ac:dyDescent="0.25">
      <c r="A5158" s="33" t="s">
        <v>3831</v>
      </c>
      <c r="B5158" s="28"/>
      <c r="C5158" s="28"/>
      <c r="D5158" s="28" t="s">
        <v>2186</v>
      </c>
      <c r="E5158" s="28" t="s">
        <v>3029</v>
      </c>
      <c r="F5158" s="28">
        <v>4990690.5687992573</v>
      </c>
      <c r="G5158" s="28">
        <v>1935089.9426239729</v>
      </c>
    </row>
    <row r="5159" spans="1:7" ht="30" x14ac:dyDescent="0.25">
      <c r="A5159" s="33" t="s">
        <v>3831</v>
      </c>
      <c r="B5159" s="28"/>
      <c r="C5159" s="28"/>
      <c r="D5159" s="28" t="s">
        <v>2188</v>
      </c>
      <c r="E5159" s="28" t="s">
        <v>2787</v>
      </c>
      <c r="F5159" s="28">
        <v>5161470.4810544848</v>
      </c>
      <c r="G5159" s="28">
        <v>1993123.3405445218</v>
      </c>
    </row>
    <row r="5160" spans="1:7" ht="30" x14ac:dyDescent="0.25">
      <c r="A5160" s="33" t="s">
        <v>3831</v>
      </c>
      <c r="B5160" s="28"/>
      <c r="C5160" s="28"/>
      <c r="D5160" s="28" t="s">
        <v>43</v>
      </c>
      <c r="E5160" s="28" t="s">
        <v>3030</v>
      </c>
      <c r="F5160" s="28">
        <v>735092556.50251007</v>
      </c>
      <c r="G5160" s="28">
        <v>187970912.09919548</v>
      </c>
    </row>
    <row r="5161" spans="1:7" ht="30" x14ac:dyDescent="0.25">
      <c r="A5161" s="33" t="s">
        <v>3831</v>
      </c>
      <c r="B5161" s="28"/>
      <c r="C5161" s="28"/>
      <c r="D5161" s="28" t="s">
        <v>639</v>
      </c>
      <c r="E5161" s="28" t="s">
        <v>3031</v>
      </c>
      <c r="F5161" s="28">
        <v>10434406.747367382</v>
      </c>
      <c r="G5161" s="28">
        <v>4019550.7014621794</v>
      </c>
    </row>
    <row r="5162" spans="1:7" ht="30" x14ac:dyDescent="0.25">
      <c r="A5162" s="33" t="s">
        <v>3831</v>
      </c>
      <c r="B5162" s="28"/>
      <c r="C5162" s="28"/>
      <c r="D5162" s="28" t="s">
        <v>641</v>
      </c>
      <c r="E5162" s="28" t="s">
        <v>3032</v>
      </c>
      <c r="F5162" s="28">
        <v>9563190.3175742626</v>
      </c>
      <c r="G5162" s="28">
        <v>3701586.606985271</v>
      </c>
    </row>
    <row r="5163" spans="1:7" ht="30" x14ac:dyDescent="0.25">
      <c r="A5163" s="33" t="s">
        <v>3831</v>
      </c>
      <c r="B5163" s="28"/>
      <c r="C5163" s="28"/>
      <c r="D5163" s="28" t="s">
        <v>643</v>
      </c>
      <c r="E5163" s="28" t="s">
        <v>2685</v>
      </c>
      <c r="F5163" s="28">
        <v>11435926.966248751</v>
      </c>
      <c r="G5163" s="28">
        <v>4401508.5985761583</v>
      </c>
    </row>
    <row r="5164" spans="1:7" ht="30" x14ac:dyDescent="0.25">
      <c r="A5164" s="33" t="s">
        <v>3831</v>
      </c>
      <c r="B5164" s="28"/>
      <c r="C5164" s="28"/>
      <c r="D5164" s="28" t="s">
        <v>645</v>
      </c>
      <c r="E5164" s="28" t="s">
        <v>3033</v>
      </c>
      <c r="F5164" s="28">
        <v>8428679.5004606247</v>
      </c>
      <c r="G5164" s="28">
        <v>3247494.1156388968</v>
      </c>
    </row>
    <row r="5165" spans="1:7" ht="30" x14ac:dyDescent="0.25">
      <c r="A5165" s="33" t="s">
        <v>3831</v>
      </c>
      <c r="B5165" s="28"/>
      <c r="C5165" s="28"/>
      <c r="D5165" s="28" t="s">
        <v>647</v>
      </c>
      <c r="E5165" s="28" t="s">
        <v>2820</v>
      </c>
      <c r="F5165" s="28">
        <v>10880327.643545032</v>
      </c>
      <c r="G5165" s="28">
        <v>4213530.7070451379</v>
      </c>
    </row>
    <row r="5166" spans="1:7" ht="30" x14ac:dyDescent="0.25">
      <c r="A5166" s="33" t="s">
        <v>3831</v>
      </c>
      <c r="B5166" s="28"/>
      <c r="C5166" s="28"/>
      <c r="D5166" s="28" t="s">
        <v>649</v>
      </c>
      <c r="E5166" s="28" t="s">
        <v>3034</v>
      </c>
      <c r="F5166" s="28">
        <v>9045081.7259781957</v>
      </c>
      <c r="G5166" s="28">
        <v>3453664.0452184528</v>
      </c>
    </row>
    <row r="5167" spans="1:7" ht="30" x14ac:dyDescent="0.25">
      <c r="A5167" s="33" t="s">
        <v>3831</v>
      </c>
      <c r="B5167" s="28"/>
      <c r="C5167" s="28"/>
      <c r="D5167" s="28" t="s">
        <v>651</v>
      </c>
      <c r="E5167" s="28" t="s">
        <v>3035</v>
      </c>
      <c r="F5167" s="28">
        <v>9977060.8254464865</v>
      </c>
      <c r="G5167" s="28">
        <v>3843197.7283195555</v>
      </c>
    </row>
    <row r="5168" spans="1:7" ht="30" x14ac:dyDescent="0.25">
      <c r="A5168" s="33" t="s">
        <v>3831</v>
      </c>
      <c r="B5168" s="28"/>
      <c r="C5168" s="28"/>
      <c r="D5168" s="28" t="s">
        <v>653</v>
      </c>
      <c r="E5168" s="28" t="s">
        <v>3036</v>
      </c>
      <c r="F5168" s="28">
        <v>10027412.812275171</v>
      </c>
      <c r="G5168" s="28">
        <v>3862886.6353335977</v>
      </c>
    </row>
    <row r="5169" spans="1:7" ht="30" x14ac:dyDescent="0.25">
      <c r="A5169" s="33" t="s">
        <v>3831</v>
      </c>
      <c r="B5169" s="28"/>
      <c r="C5169" s="28"/>
      <c r="D5169" s="28" t="s">
        <v>655</v>
      </c>
      <c r="E5169" s="28" t="s">
        <v>3037</v>
      </c>
      <c r="F5169" s="28">
        <v>6218442.757178545</v>
      </c>
      <c r="G5169" s="28">
        <v>2408099.4141082317</v>
      </c>
    </row>
    <row r="5170" spans="1:7" ht="30" x14ac:dyDescent="0.25">
      <c r="A5170" s="33" t="s">
        <v>3831</v>
      </c>
      <c r="B5170" s="28"/>
      <c r="C5170" s="28"/>
      <c r="D5170" s="28" t="s">
        <v>657</v>
      </c>
      <c r="E5170" s="28" t="s">
        <v>3038</v>
      </c>
      <c r="F5170" s="28">
        <v>8500463.5996155739</v>
      </c>
      <c r="G5170" s="28">
        <v>3261672.8183137625</v>
      </c>
    </row>
    <row r="5171" spans="1:7" ht="30" x14ac:dyDescent="0.25">
      <c r="A5171" s="33" t="s">
        <v>3831</v>
      </c>
      <c r="B5171" s="28"/>
      <c r="C5171" s="28"/>
      <c r="D5171" s="28" t="s">
        <v>659</v>
      </c>
      <c r="E5171" s="28" t="s">
        <v>3039</v>
      </c>
      <c r="F5171" s="28">
        <v>9778954.2871338129</v>
      </c>
      <c r="G5171" s="28">
        <v>3779194.9336515963</v>
      </c>
    </row>
    <row r="5172" spans="1:7" ht="30" x14ac:dyDescent="0.25">
      <c r="A5172" s="33" t="s">
        <v>3831</v>
      </c>
      <c r="B5172" s="28"/>
      <c r="C5172" s="28"/>
      <c r="D5172" s="28" t="s">
        <v>2191</v>
      </c>
      <c r="E5172" s="28" t="s">
        <v>3015</v>
      </c>
      <c r="F5172" s="28">
        <v>3973549.0407157838</v>
      </c>
      <c r="G5172" s="28">
        <v>1536035.1911927685</v>
      </c>
    </row>
    <row r="5173" spans="1:7" ht="30" x14ac:dyDescent="0.25">
      <c r="A5173" s="33" t="s">
        <v>3831</v>
      </c>
      <c r="B5173" s="28"/>
      <c r="C5173" s="28"/>
      <c r="D5173" s="28" t="s">
        <v>661</v>
      </c>
      <c r="E5173" s="28" t="s">
        <v>3040</v>
      </c>
      <c r="F5173" s="28">
        <v>0</v>
      </c>
      <c r="G5173" s="28">
        <v>0</v>
      </c>
    </row>
    <row r="5174" spans="1:7" ht="30" x14ac:dyDescent="0.25">
      <c r="A5174" s="33" t="s">
        <v>3831</v>
      </c>
      <c r="B5174" s="28"/>
      <c r="C5174" s="28"/>
      <c r="D5174" s="28" t="s">
        <v>663</v>
      </c>
      <c r="E5174" s="28" t="s">
        <v>3041</v>
      </c>
      <c r="F5174" s="28">
        <v>10871455.277018428</v>
      </c>
      <c r="G5174" s="28">
        <v>4204724.2105024159</v>
      </c>
    </row>
    <row r="5175" spans="1:7" ht="30" x14ac:dyDescent="0.25">
      <c r="A5175" s="33" t="s">
        <v>3831</v>
      </c>
      <c r="B5175" s="28"/>
      <c r="C5175" s="28"/>
      <c r="D5175" s="28" t="s">
        <v>1721</v>
      </c>
      <c r="E5175" s="28" t="s">
        <v>3042</v>
      </c>
      <c r="F5175" s="28">
        <v>9744594.2859090567</v>
      </c>
      <c r="G5175" s="28">
        <v>3733202.7965539098</v>
      </c>
    </row>
    <row r="5176" spans="1:7" ht="30" x14ac:dyDescent="0.25">
      <c r="A5176" s="33" t="s">
        <v>3831</v>
      </c>
      <c r="B5176" s="28"/>
      <c r="C5176" s="28"/>
      <c r="D5176" s="28" t="s">
        <v>2193</v>
      </c>
      <c r="E5176" s="28" t="s">
        <v>3043</v>
      </c>
      <c r="F5176" s="28">
        <v>8183158.1948234439</v>
      </c>
      <c r="G5176" s="28">
        <v>3119405.925089404</v>
      </c>
    </row>
    <row r="5177" spans="1:7" ht="30" x14ac:dyDescent="0.25">
      <c r="A5177" s="33" t="s">
        <v>3831</v>
      </c>
      <c r="B5177" s="28"/>
      <c r="C5177" s="28"/>
      <c r="D5177" s="28" t="s">
        <v>665</v>
      </c>
      <c r="E5177" s="28" t="s">
        <v>3044</v>
      </c>
      <c r="F5177" s="28">
        <v>5521053.8884778023</v>
      </c>
      <c r="G5177" s="28">
        <v>2144399.3836917728</v>
      </c>
    </row>
    <row r="5178" spans="1:7" ht="30" x14ac:dyDescent="0.25">
      <c r="A5178" s="33" t="s">
        <v>3831</v>
      </c>
      <c r="B5178" s="28"/>
      <c r="C5178" s="28"/>
      <c r="D5178" s="28" t="s">
        <v>667</v>
      </c>
      <c r="E5178" s="28" t="s">
        <v>3045</v>
      </c>
      <c r="F5178" s="28">
        <v>11517196.318332672</v>
      </c>
      <c r="G5178" s="28">
        <v>4429563.5161907971</v>
      </c>
    </row>
    <row r="5179" spans="1:7" ht="30" x14ac:dyDescent="0.25">
      <c r="A5179" s="33" t="s">
        <v>3831</v>
      </c>
      <c r="B5179" s="28"/>
      <c r="C5179" s="28"/>
      <c r="D5179" s="28" t="s">
        <v>669</v>
      </c>
      <c r="E5179" s="28" t="s">
        <v>3046</v>
      </c>
      <c r="F5179" s="28">
        <v>6311168.9033615589</v>
      </c>
      <c r="G5179" s="28">
        <v>2430031.281509757</v>
      </c>
    </row>
    <row r="5180" spans="1:7" ht="30" x14ac:dyDescent="0.25">
      <c r="A5180" s="33" t="s">
        <v>3831</v>
      </c>
      <c r="B5180" s="28"/>
      <c r="C5180" s="28"/>
      <c r="D5180" s="28" t="s">
        <v>671</v>
      </c>
      <c r="E5180" s="28" t="s">
        <v>3047</v>
      </c>
      <c r="F5180" s="28">
        <v>7739007.0597693324</v>
      </c>
      <c r="G5180" s="28">
        <v>2991094.3785773367</v>
      </c>
    </row>
    <row r="5181" spans="1:7" ht="30" x14ac:dyDescent="0.25">
      <c r="A5181" s="33" t="s">
        <v>3831</v>
      </c>
      <c r="B5181" s="28"/>
      <c r="C5181" s="28"/>
      <c r="D5181" s="28" t="s">
        <v>673</v>
      </c>
      <c r="E5181" s="28" t="s">
        <v>3048</v>
      </c>
      <c r="F5181" s="28">
        <v>9032716.1641667485</v>
      </c>
      <c r="G5181" s="28">
        <v>3449640.3205322325</v>
      </c>
    </row>
    <row r="5182" spans="1:7" ht="30" x14ac:dyDescent="0.25">
      <c r="A5182" s="33" t="s">
        <v>3831</v>
      </c>
      <c r="B5182" s="28"/>
      <c r="C5182" s="28"/>
      <c r="D5182" s="28" t="s">
        <v>675</v>
      </c>
      <c r="E5182" s="28" t="s">
        <v>2843</v>
      </c>
      <c r="F5182" s="28">
        <v>8481559.9186525345</v>
      </c>
      <c r="G5182" s="28">
        <v>3268863.4012881964</v>
      </c>
    </row>
    <row r="5183" spans="1:7" ht="30" x14ac:dyDescent="0.25">
      <c r="A5183" s="33" t="s">
        <v>3831</v>
      </c>
      <c r="B5183" s="28"/>
      <c r="C5183" s="28"/>
      <c r="D5183" s="28" t="s">
        <v>1967</v>
      </c>
      <c r="E5183" s="28" t="s">
        <v>3049</v>
      </c>
      <c r="F5183" s="28">
        <v>2758553.5650703907</v>
      </c>
      <c r="G5183" s="28">
        <v>1075442.6306994632</v>
      </c>
    </row>
    <row r="5184" spans="1:7" ht="30" x14ac:dyDescent="0.25">
      <c r="A5184" s="33" t="s">
        <v>3831</v>
      </c>
      <c r="B5184" s="28"/>
      <c r="C5184" s="28"/>
      <c r="D5184" s="28" t="s">
        <v>677</v>
      </c>
      <c r="E5184" s="28" t="s">
        <v>3050</v>
      </c>
      <c r="F5184" s="28">
        <v>9821843.7299655676</v>
      </c>
      <c r="G5184" s="28">
        <v>3772512.2293242514</v>
      </c>
    </row>
    <row r="5185" spans="1:7" ht="30" x14ac:dyDescent="0.25">
      <c r="A5185" s="33" t="s">
        <v>3831</v>
      </c>
      <c r="B5185" s="28"/>
      <c r="C5185" s="28"/>
      <c r="D5185" s="28" t="s">
        <v>679</v>
      </c>
      <c r="E5185" s="28" t="s">
        <v>3051</v>
      </c>
      <c r="F5185" s="28">
        <v>6807948.8555563092</v>
      </c>
      <c r="G5185" s="28">
        <v>2619911.2442081273</v>
      </c>
    </row>
    <row r="5186" spans="1:7" ht="30" x14ac:dyDescent="0.25">
      <c r="A5186" s="33" t="s">
        <v>3831</v>
      </c>
      <c r="B5186" s="28"/>
      <c r="C5186" s="28"/>
      <c r="D5186" s="28" t="s">
        <v>681</v>
      </c>
      <c r="E5186" s="28" t="s">
        <v>3052</v>
      </c>
      <c r="F5186" s="28">
        <v>308313.09033842385</v>
      </c>
      <c r="G5186" s="28">
        <v>145455.85137684643</v>
      </c>
    </row>
    <row r="5187" spans="1:7" ht="30" x14ac:dyDescent="0.25">
      <c r="A5187" s="33" t="s">
        <v>3831</v>
      </c>
      <c r="B5187" s="28"/>
      <c r="C5187" s="28"/>
      <c r="D5187" s="28" t="s">
        <v>2196</v>
      </c>
      <c r="E5187" s="28" t="s">
        <v>3053</v>
      </c>
      <c r="F5187" s="28">
        <v>7881352.6192808151</v>
      </c>
      <c r="G5187" s="28">
        <v>3008163.5343978107</v>
      </c>
    </row>
    <row r="5188" spans="1:7" ht="30" x14ac:dyDescent="0.25">
      <c r="A5188" s="33" t="s">
        <v>3831</v>
      </c>
      <c r="B5188" s="28"/>
      <c r="C5188" s="28"/>
      <c r="D5188" s="28" t="s">
        <v>683</v>
      </c>
      <c r="E5188" s="28" t="s">
        <v>3054</v>
      </c>
      <c r="F5188" s="28">
        <v>5011509.8415163755</v>
      </c>
      <c r="G5188" s="28">
        <v>1938970.8594122678</v>
      </c>
    </row>
    <row r="5189" spans="1:7" ht="30" x14ac:dyDescent="0.25">
      <c r="A5189" s="33" t="s">
        <v>3831</v>
      </c>
      <c r="B5189" s="28"/>
      <c r="C5189" s="28"/>
      <c r="D5189" s="28" t="s">
        <v>685</v>
      </c>
      <c r="E5189" s="28" t="s">
        <v>3055</v>
      </c>
      <c r="F5189" s="28">
        <v>5978853.5792182684</v>
      </c>
      <c r="G5189" s="28">
        <v>2316739.2495884746</v>
      </c>
    </row>
    <row r="5190" spans="1:7" ht="30" x14ac:dyDescent="0.25">
      <c r="A5190" s="33" t="s">
        <v>3831</v>
      </c>
      <c r="B5190" s="28"/>
      <c r="C5190" s="28"/>
      <c r="D5190" s="28" t="s">
        <v>687</v>
      </c>
      <c r="E5190" s="28" t="s">
        <v>3056</v>
      </c>
      <c r="F5190" s="28">
        <v>6698489.8861752748</v>
      </c>
      <c r="G5190" s="28">
        <v>2584386.8005565703</v>
      </c>
    </row>
    <row r="5191" spans="1:7" ht="30" x14ac:dyDescent="0.25">
      <c r="A5191" s="33" t="s">
        <v>3831</v>
      </c>
      <c r="B5191" s="28"/>
      <c r="C5191" s="28"/>
      <c r="D5191" s="28" t="s">
        <v>2198</v>
      </c>
      <c r="E5191" s="28" t="s">
        <v>3057</v>
      </c>
      <c r="F5191" s="28">
        <v>7418776.6054723859</v>
      </c>
      <c r="G5191" s="28">
        <v>2853315.1931276768</v>
      </c>
    </row>
    <row r="5192" spans="1:7" ht="30" x14ac:dyDescent="0.25">
      <c r="A5192" s="33" t="s">
        <v>3831</v>
      </c>
      <c r="B5192" s="28"/>
      <c r="C5192" s="28"/>
      <c r="D5192" s="28" t="s">
        <v>689</v>
      </c>
      <c r="E5192" s="28" t="s">
        <v>3058</v>
      </c>
      <c r="F5192" s="28">
        <v>9935888.6829102039</v>
      </c>
      <c r="G5192" s="28">
        <v>3803801.2933733165</v>
      </c>
    </row>
    <row r="5193" spans="1:7" ht="30" x14ac:dyDescent="0.25">
      <c r="A5193" s="33" t="s">
        <v>3831</v>
      </c>
      <c r="B5193" s="28"/>
      <c r="C5193" s="28"/>
      <c r="D5193" s="28" t="s">
        <v>691</v>
      </c>
      <c r="E5193" s="28" t="s">
        <v>2857</v>
      </c>
      <c r="F5193" s="28">
        <v>6765911.9779260159</v>
      </c>
      <c r="G5193" s="28">
        <v>2603213.4136360735</v>
      </c>
    </row>
    <row r="5194" spans="1:7" ht="30" x14ac:dyDescent="0.25">
      <c r="A5194" s="33" t="s">
        <v>3831</v>
      </c>
      <c r="B5194" s="28"/>
      <c r="C5194" s="28"/>
      <c r="D5194" s="28" t="s">
        <v>2200</v>
      </c>
      <c r="E5194" s="28" t="s">
        <v>3059</v>
      </c>
      <c r="F5194" s="28">
        <v>8077755.9409091473</v>
      </c>
      <c r="G5194" s="28">
        <v>3121558.9651684165</v>
      </c>
    </row>
    <row r="5195" spans="1:7" ht="30" x14ac:dyDescent="0.25">
      <c r="A5195" s="33" t="s">
        <v>3831</v>
      </c>
      <c r="B5195" s="28"/>
      <c r="C5195" s="28"/>
      <c r="D5195" s="28" t="s">
        <v>693</v>
      </c>
      <c r="E5195" s="28" t="s">
        <v>3060</v>
      </c>
      <c r="F5195" s="28">
        <v>6822453.0292239785</v>
      </c>
      <c r="G5195" s="28">
        <v>2626154.9169068635</v>
      </c>
    </row>
    <row r="5196" spans="1:7" ht="30" x14ac:dyDescent="0.25">
      <c r="A5196" s="33" t="s">
        <v>3831</v>
      </c>
      <c r="B5196" s="28"/>
      <c r="C5196" s="28"/>
      <c r="D5196" s="28" t="s">
        <v>695</v>
      </c>
      <c r="E5196" s="28" t="s">
        <v>3061</v>
      </c>
      <c r="F5196" s="28">
        <v>7080250.286732018</v>
      </c>
      <c r="G5196" s="28">
        <v>2753837.8197065741</v>
      </c>
    </row>
    <row r="5197" spans="1:7" ht="30" x14ac:dyDescent="0.25">
      <c r="A5197" s="33" t="s">
        <v>3831</v>
      </c>
      <c r="B5197" s="28"/>
      <c r="C5197" s="28"/>
      <c r="D5197" s="28" t="s">
        <v>2202</v>
      </c>
      <c r="E5197" s="28" t="s">
        <v>3062</v>
      </c>
      <c r="F5197" s="28">
        <v>292254.44137135148</v>
      </c>
      <c r="G5197" s="28">
        <v>137490.22378192097</v>
      </c>
    </row>
    <row r="5198" spans="1:7" ht="30" x14ac:dyDescent="0.25">
      <c r="A5198" s="33" t="s">
        <v>3831</v>
      </c>
      <c r="B5198" s="28"/>
      <c r="C5198" s="28"/>
      <c r="D5198" s="28" t="s">
        <v>697</v>
      </c>
      <c r="E5198" s="28" t="s">
        <v>3063</v>
      </c>
      <c r="F5198" s="28">
        <v>6863699.2624425292</v>
      </c>
      <c r="G5198" s="28">
        <v>2633739.7519566566</v>
      </c>
    </row>
    <row r="5199" spans="1:7" ht="30" x14ac:dyDescent="0.25">
      <c r="A5199" s="33" t="s">
        <v>3831</v>
      </c>
      <c r="B5199" s="28"/>
      <c r="C5199" s="28"/>
      <c r="D5199" s="28" t="s">
        <v>699</v>
      </c>
      <c r="E5199" s="28" t="s">
        <v>3064</v>
      </c>
      <c r="F5199" s="28">
        <v>8652958.7531784177</v>
      </c>
      <c r="G5199" s="28">
        <v>3339104.9924266338</v>
      </c>
    </row>
    <row r="5200" spans="1:7" ht="30" x14ac:dyDescent="0.25">
      <c r="A5200" s="33" t="s">
        <v>3831</v>
      </c>
      <c r="B5200" s="28"/>
      <c r="C5200" s="28"/>
      <c r="D5200" s="28" t="s">
        <v>701</v>
      </c>
      <c r="E5200" s="28" t="s">
        <v>3065</v>
      </c>
      <c r="F5200" s="28">
        <v>8901060.9349486828</v>
      </c>
      <c r="G5200" s="28">
        <v>3421645.7997083664</v>
      </c>
    </row>
    <row r="5201" spans="1:7" ht="30" x14ac:dyDescent="0.25">
      <c r="A5201" s="33" t="s">
        <v>3831</v>
      </c>
      <c r="B5201" s="28"/>
      <c r="C5201" s="28"/>
      <c r="D5201" s="28" t="s">
        <v>703</v>
      </c>
      <c r="E5201" s="28" t="s">
        <v>3066</v>
      </c>
      <c r="F5201" s="28">
        <v>7670053.2066577673</v>
      </c>
      <c r="G5201" s="28">
        <v>2938324.7216050178</v>
      </c>
    </row>
    <row r="5202" spans="1:7" ht="30" x14ac:dyDescent="0.25">
      <c r="A5202" s="33" t="s">
        <v>3831</v>
      </c>
      <c r="B5202" s="28"/>
      <c r="C5202" s="28"/>
      <c r="D5202" s="28" t="s">
        <v>705</v>
      </c>
      <c r="E5202" s="28" t="s">
        <v>3067</v>
      </c>
      <c r="F5202" s="28">
        <v>4631379.7931417823</v>
      </c>
      <c r="G5202" s="28">
        <v>1778058.2393103838</v>
      </c>
    </row>
    <row r="5203" spans="1:7" ht="30" x14ac:dyDescent="0.25">
      <c r="A5203" s="33" t="s">
        <v>3831</v>
      </c>
      <c r="B5203" s="28"/>
      <c r="C5203" s="28"/>
      <c r="D5203" s="28" t="s">
        <v>45</v>
      </c>
      <c r="E5203" s="28" t="s">
        <v>3068</v>
      </c>
      <c r="F5203" s="28">
        <v>642007683.12831497</v>
      </c>
      <c r="G5203" s="28">
        <v>163638673.62038612</v>
      </c>
    </row>
    <row r="5204" spans="1:7" ht="30" x14ac:dyDescent="0.25">
      <c r="A5204" s="33" t="s">
        <v>3831</v>
      </c>
      <c r="B5204" s="28"/>
      <c r="C5204" s="28"/>
      <c r="D5204" s="28" t="s">
        <v>708</v>
      </c>
      <c r="E5204" s="28" t="s">
        <v>3069</v>
      </c>
      <c r="F5204" s="28">
        <v>18625371.011192083</v>
      </c>
      <c r="G5204" s="28">
        <v>7089386.6592360437</v>
      </c>
    </row>
    <row r="5205" spans="1:7" ht="30" x14ac:dyDescent="0.25">
      <c r="A5205" s="33" t="s">
        <v>3831</v>
      </c>
      <c r="B5205" s="28"/>
      <c r="C5205" s="28"/>
      <c r="D5205" s="28" t="s">
        <v>710</v>
      </c>
      <c r="E5205" s="28" t="s">
        <v>3070</v>
      </c>
      <c r="F5205" s="28">
        <v>11199510.791071653</v>
      </c>
      <c r="G5205" s="28">
        <v>4304897.0405162573</v>
      </c>
    </row>
    <row r="5206" spans="1:7" ht="30" x14ac:dyDescent="0.25">
      <c r="A5206" s="33" t="s">
        <v>3831</v>
      </c>
      <c r="B5206" s="28"/>
      <c r="C5206" s="28"/>
      <c r="D5206" s="28" t="s">
        <v>712</v>
      </c>
      <c r="E5206" s="28" t="s">
        <v>3071</v>
      </c>
      <c r="F5206" s="28">
        <v>9602619.7725028992</v>
      </c>
      <c r="G5206" s="28">
        <v>3747504.9352885783</v>
      </c>
    </row>
    <row r="5207" spans="1:7" ht="30" x14ac:dyDescent="0.25">
      <c r="A5207" s="33" t="s">
        <v>3831</v>
      </c>
      <c r="B5207" s="28"/>
      <c r="C5207" s="28"/>
      <c r="D5207" s="28" t="s">
        <v>714</v>
      </c>
      <c r="E5207" s="28" t="s">
        <v>3072</v>
      </c>
      <c r="F5207" s="28">
        <v>8050344.9591547847</v>
      </c>
      <c r="G5207" s="28">
        <v>3113228.266824469</v>
      </c>
    </row>
    <row r="5208" spans="1:7" ht="30" x14ac:dyDescent="0.25">
      <c r="A5208" s="33" t="s">
        <v>3831</v>
      </c>
      <c r="B5208" s="28"/>
      <c r="C5208" s="28"/>
      <c r="D5208" s="28" t="s">
        <v>716</v>
      </c>
      <c r="E5208" s="28" t="s">
        <v>3073</v>
      </c>
      <c r="F5208" s="28">
        <v>6006880.2445722818</v>
      </c>
      <c r="G5208" s="28">
        <v>2337941.2226300389</v>
      </c>
    </row>
    <row r="5209" spans="1:7" ht="30" x14ac:dyDescent="0.25">
      <c r="A5209" s="33" t="s">
        <v>3831</v>
      </c>
      <c r="B5209" s="28"/>
      <c r="C5209" s="28"/>
      <c r="D5209" s="28" t="s">
        <v>718</v>
      </c>
      <c r="E5209" s="28" t="s">
        <v>3074</v>
      </c>
      <c r="F5209" s="28">
        <v>8766395.0203846693</v>
      </c>
      <c r="G5209" s="28">
        <v>3351537.9578996748</v>
      </c>
    </row>
    <row r="5210" spans="1:7" ht="30" x14ac:dyDescent="0.25">
      <c r="A5210" s="33" t="s">
        <v>3831</v>
      </c>
      <c r="B5210" s="28"/>
      <c r="C5210" s="28"/>
      <c r="D5210" s="28" t="s">
        <v>1723</v>
      </c>
      <c r="E5210" s="28" t="s">
        <v>3075</v>
      </c>
      <c r="F5210" s="28">
        <v>9255944.4129830599</v>
      </c>
      <c r="G5210" s="28">
        <v>3596351.7008501589</v>
      </c>
    </row>
    <row r="5211" spans="1:7" ht="30" x14ac:dyDescent="0.25">
      <c r="A5211" s="33" t="s">
        <v>3831</v>
      </c>
      <c r="B5211" s="28"/>
      <c r="C5211" s="28"/>
      <c r="D5211" s="28" t="s">
        <v>720</v>
      </c>
      <c r="E5211" s="28" t="s">
        <v>3076</v>
      </c>
      <c r="F5211" s="28">
        <v>6643210.07621032</v>
      </c>
      <c r="G5211" s="28">
        <v>2606003.0723892897</v>
      </c>
    </row>
    <row r="5212" spans="1:7" ht="30" x14ac:dyDescent="0.25">
      <c r="A5212" s="33" t="s">
        <v>3831</v>
      </c>
      <c r="B5212" s="28"/>
      <c r="C5212" s="28"/>
      <c r="D5212" s="28" t="s">
        <v>722</v>
      </c>
      <c r="E5212" s="28" t="s">
        <v>3077</v>
      </c>
      <c r="F5212" s="28">
        <v>6769827.5951952934</v>
      </c>
      <c r="G5212" s="28">
        <v>2656342.2100390643</v>
      </c>
    </row>
    <row r="5213" spans="1:7" ht="30" x14ac:dyDescent="0.25">
      <c r="A5213" s="33" t="s">
        <v>3831</v>
      </c>
      <c r="B5213" s="28"/>
      <c r="C5213" s="28"/>
      <c r="D5213" s="28" t="s">
        <v>724</v>
      </c>
      <c r="E5213" s="28" t="s">
        <v>3078</v>
      </c>
      <c r="F5213" s="28">
        <v>7553833.5537680387</v>
      </c>
      <c r="G5213" s="28">
        <v>2917035.4041962028</v>
      </c>
    </row>
    <row r="5214" spans="1:7" ht="30" x14ac:dyDescent="0.25">
      <c r="A5214" s="33" t="s">
        <v>3831</v>
      </c>
      <c r="B5214" s="28"/>
      <c r="C5214" s="28"/>
      <c r="D5214" s="28" t="s">
        <v>726</v>
      </c>
      <c r="E5214" s="28" t="s">
        <v>3079</v>
      </c>
      <c r="F5214" s="28">
        <v>8031393.1788594723</v>
      </c>
      <c r="G5214" s="28">
        <v>3092091.9755303264</v>
      </c>
    </row>
    <row r="5215" spans="1:7" ht="30" x14ac:dyDescent="0.25">
      <c r="A5215" s="33" t="s">
        <v>3831</v>
      </c>
      <c r="B5215" s="28"/>
      <c r="C5215" s="28"/>
      <c r="D5215" s="28" t="s">
        <v>728</v>
      </c>
      <c r="E5215" s="28" t="s">
        <v>3080</v>
      </c>
      <c r="F5215" s="28">
        <v>6328870.6064718962</v>
      </c>
      <c r="G5215" s="28">
        <v>2427519.0734841675</v>
      </c>
    </row>
    <row r="5216" spans="1:7" ht="30" x14ac:dyDescent="0.25">
      <c r="A5216" s="33" t="s">
        <v>3831</v>
      </c>
      <c r="B5216" s="28"/>
      <c r="C5216" s="28"/>
      <c r="D5216" s="28" t="s">
        <v>2207</v>
      </c>
      <c r="E5216" s="28" t="s">
        <v>3081</v>
      </c>
      <c r="F5216" s="28">
        <v>4841070.2411800027</v>
      </c>
      <c r="G5216" s="28">
        <v>1925858.5963870287</v>
      </c>
    </row>
    <row r="5217" spans="1:7" ht="30" x14ac:dyDescent="0.25">
      <c r="A5217" s="33" t="s">
        <v>3831</v>
      </c>
      <c r="B5217" s="28"/>
      <c r="C5217" s="28"/>
      <c r="D5217" s="28" t="s">
        <v>730</v>
      </c>
      <c r="E5217" s="28" t="s">
        <v>3082</v>
      </c>
      <c r="F5217" s="28">
        <v>5698427.5155055523</v>
      </c>
      <c r="G5217" s="28">
        <v>2235281.221598193</v>
      </c>
    </row>
    <row r="5218" spans="1:7" ht="30" x14ac:dyDescent="0.25">
      <c r="A5218" s="33" t="s">
        <v>3831</v>
      </c>
      <c r="B5218" s="28"/>
      <c r="C5218" s="28"/>
      <c r="D5218" s="28" t="s">
        <v>732</v>
      </c>
      <c r="E5218" s="28" t="s">
        <v>3083</v>
      </c>
      <c r="F5218" s="28">
        <v>7377884.4428203702</v>
      </c>
      <c r="G5218" s="28">
        <v>2854451.3542850316</v>
      </c>
    </row>
    <row r="5219" spans="1:7" ht="30" x14ac:dyDescent="0.25">
      <c r="A5219" s="33" t="s">
        <v>3831</v>
      </c>
      <c r="B5219" s="28"/>
      <c r="C5219" s="28"/>
      <c r="D5219" s="28" t="s">
        <v>734</v>
      </c>
      <c r="E5219" s="28" t="s">
        <v>3084</v>
      </c>
      <c r="F5219" s="28">
        <v>6461659.8906028867</v>
      </c>
      <c r="G5219" s="28">
        <v>2455631.5743153393</v>
      </c>
    </row>
    <row r="5220" spans="1:7" ht="30" x14ac:dyDescent="0.25">
      <c r="A5220" s="33" t="s">
        <v>3831</v>
      </c>
      <c r="B5220" s="28"/>
      <c r="C5220" s="28"/>
      <c r="D5220" s="28" t="s">
        <v>736</v>
      </c>
      <c r="E5220" s="28" t="s">
        <v>3085</v>
      </c>
      <c r="F5220" s="28">
        <v>6376212.1176928878</v>
      </c>
      <c r="G5220" s="28">
        <v>2460279.9599857032</v>
      </c>
    </row>
    <row r="5221" spans="1:7" ht="30" x14ac:dyDescent="0.25">
      <c r="A5221" s="33" t="s">
        <v>3831</v>
      </c>
      <c r="B5221" s="28"/>
      <c r="C5221" s="28"/>
      <c r="D5221" s="28" t="s">
        <v>738</v>
      </c>
      <c r="E5221" s="28" t="s">
        <v>3086</v>
      </c>
      <c r="F5221" s="28">
        <v>6796473.866817832</v>
      </c>
      <c r="G5221" s="28">
        <v>2621743.8410061002</v>
      </c>
    </row>
    <row r="5222" spans="1:7" ht="30" x14ac:dyDescent="0.25">
      <c r="A5222" s="33" t="s">
        <v>3831</v>
      </c>
      <c r="B5222" s="28"/>
      <c r="C5222" s="28"/>
      <c r="D5222" s="28" t="s">
        <v>2212</v>
      </c>
      <c r="E5222" s="28" t="s">
        <v>3087</v>
      </c>
      <c r="F5222" s="28">
        <v>9844912.5960898399</v>
      </c>
      <c r="G5222" s="28">
        <v>3736300.1709672809</v>
      </c>
    </row>
    <row r="5223" spans="1:7" ht="30" x14ac:dyDescent="0.25">
      <c r="A5223" s="33" t="s">
        <v>3831</v>
      </c>
      <c r="B5223" s="28"/>
      <c r="C5223" s="28"/>
      <c r="D5223" s="28" t="s">
        <v>740</v>
      </c>
      <c r="E5223" s="28" t="s">
        <v>3088</v>
      </c>
      <c r="F5223" s="28">
        <v>5671320.483243525</v>
      </c>
      <c r="G5223" s="28">
        <v>2204161.7609385848</v>
      </c>
    </row>
    <row r="5224" spans="1:7" ht="30" x14ac:dyDescent="0.25">
      <c r="A5224" s="33" t="s">
        <v>3831</v>
      </c>
      <c r="B5224" s="28"/>
      <c r="C5224" s="28"/>
      <c r="D5224" s="28" t="s">
        <v>742</v>
      </c>
      <c r="E5224" s="28" t="s">
        <v>3089</v>
      </c>
      <c r="F5224" s="28">
        <v>6940005.6259781718</v>
      </c>
      <c r="G5224" s="28">
        <v>2684063.1202838123</v>
      </c>
    </row>
    <row r="5225" spans="1:7" ht="30" x14ac:dyDescent="0.25">
      <c r="A5225" s="33" t="s">
        <v>3831</v>
      </c>
      <c r="B5225" s="28"/>
      <c r="C5225" s="28"/>
      <c r="D5225" s="28" t="s">
        <v>744</v>
      </c>
      <c r="E5225" s="28" t="s">
        <v>3090</v>
      </c>
      <c r="F5225" s="28">
        <v>5940435.652433753</v>
      </c>
      <c r="G5225" s="28">
        <v>2266237.1147453636</v>
      </c>
    </row>
    <row r="5226" spans="1:7" ht="30" x14ac:dyDescent="0.25">
      <c r="A5226" s="33" t="s">
        <v>3831</v>
      </c>
      <c r="B5226" s="28"/>
      <c r="C5226" s="28"/>
      <c r="D5226" s="28" t="s">
        <v>746</v>
      </c>
      <c r="E5226" s="28" t="s">
        <v>3091</v>
      </c>
      <c r="F5226" s="28">
        <v>4898058.6043176651</v>
      </c>
      <c r="G5226" s="28">
        <v>1905189.6340533346</v>
      </c>
    </row>
    <row r="5227" spans="1:7" ht="30" x14ac:dyDescent="0.25">
      <c r="A5227" s="33" t="s">
        <v>3831</v>
      </c>
      <c r="B5227" s="28"/>
      <c r="C5227" s="28"/>
      <c r="D5227" s="28" t="s">
        <v>748</v>
      </c>
      <c r="E5227" s="28" t="s">
        <v>3092</v>
      </c>
      <c r="F5227" s="28">
        <v>6228096.7355954647</v>
      </c>
      <c r="G5227" s="28">
        <v>2403365.3379959017</v>
      </c>
    </row>
    <row r="5228" spans="1:7" ht="30" x14ac:dyDescent="0.25">
      <c r="A5228" s="33" t="s">
        <v>3831</v>
      </c>
      <c r="B5228" s="28"/>
      <c r="C5228" s="28"/>
      <c r="D5228" s="28" t="s">
        <v>750</v>
      </c>
      <c r="E5228" s="28" t="s">
        <v>3093</v>
      </c>
      <c r="F5228" s="28">
        <v>6408087.6870300174</v>
      </c>
      <c r="G5228" s="28">
        <v>2490360.6319657415</v>
      </c>
    </row>
    <row r="5229" spans="1:7" ht="30" x14ac:dyDescent="0.25">
      <c r="A5229" s="33" t="s">
        <v>3831</v>
      </c>
      <c r="B5229" s="28"/>
      <c r="C5229" s="28"/>
      <c r="D5229" s="28" t="s">
        <v>47</v>
      </c>
      <c r="E5229" s="28" t="s">
        <v>2831</v>
      </c>
      <c r="F5229" s="28">
        <v>935285029.7705307</v>
      </c>
      <c r="G5229" s="28">
        <v>237862514.7198658</v>
      </c>
    </row>
    <row r="5230" spans="1:7" ht="30" x14ac:dyDescent="0.25">
      <c r="A5230" s="33" t="s">
        <v>3831</v>
      </c>
      <c r="B5230" s="28"/>
      <c r="C5230" s="28"/>
      <c r="D5230" s="28" t="s">
        <v>753</v>
      </c>
      <c r="E5230" s="28" t="s">
        <v>3094</v>
      </c>
      <c r="F5230" s="28">
        <v>21814886.452363968</v>
      </c>
      <c r="G5230" s="28">
        <v>8360493.2101319432</v>
      </c>
    </row>
    <row r="5231" spans="1:7" ht="30" x14ac:dyDescent="0.25">
      <c r="A5231" s="33" t="s">
        <v>3831</v>
      </c>
      <c r="B5231" s="28"/>
      <c r="C5231" s="28"/>
      <c r="D5231" s="28" t="s">
        <v>755</v>
      </c>
      <c r="E5231" s="28" t="s">
        <v>3095</v>
      </c>
      <c r="F5231" s="28">
        <v>11305655.317924857</v>
      </c>
      <c r="G5231" s="28">
        <v>4313783.1536027789</v>
      </c>
    </row>
    <row r="5232" spans="1:7" ht="30" x14ac:dyDescent="0.25">
      <c r="A5232" s="33" t="s">
        <v>3831</v>
      </c>
      <c r="B5232" s="28"/>
      <c r="C5232" s="28"/>
      <c r="D5232" s="28" t="s">
        <v>757</v>
      </c>
      <c r="E5232" s="28" t="s">
        <v>2876</v>
      </c>
      <c r="F5232" s="28">
        <v>7892898.5818594694</v>
      </c>
      <c r="G5232" s="28">
        <v>3028948.8988558799</v>
      </c>
    </row>
    <row r="5233" spans="1:7" ht="30" x14ac:dyDescent="0.25">
      <c r="A5233" s="33" t="s">
        <v>3831</v>
      </c>
      <c r="B5233" s="28"/>
      <c r="C5233" s="28"/>
      <c r="D5233" s="28" t="s">
        <v>759</v>
      </c>
      <c r="E5233" s="28" t="s">
        <v>3096</v>
      </c>
      <c r="F5233" s="28">
        <v>9835951.8851851225</v>
      </c>
      <c r="G5233" s="28">
        <v>3743522.1214911938</v>
      </c>
    </row>
    <row r="5234" spans="1:7" ht="30" x14ac:dyDescent="0.25">
      <c r="A5234" s="33" t="s">
        <v>3831</v>
      </c>
      <c r="B5234" s="28"/>
      <c r="C5234" s="28"/>
      <c r="D5234" s="28" t="s">
        <v>761</v>
      </c>
      <c r="E5234" s="28" t="s">
        <v>3097</v>
      </c>
      <c r="F5234" s="28">
        <v>12382692.906787038</v>
      </c>
      <c r="G5234" s="28">
        <v>4770007.9539296031</v>
      </c>
    </row>
    <row r="5235" spans="1:7" ht="30" x14ac:dyDescent="0.25">
      <c r="A5235" s="33" t="s">
        <v>3831</v>
      </c>
      <c r="B5235" s="28"/>
      <c r="C5235" s="28"/>
      <c r="D5235" s="28" t="s">
        <v>763</v>
      </c>
      <c r="E5235" s="28" t="s">
        <v>3098</v>
      </c>
      <c r="F5235" s="28">
        <v>6877671.2265785933</v>
      </c>
      <c r="G5235" s="28">
        <v>2646496.991353929</v>
      </c>
    </row>
    <row r="5236" spans="1:7" ht="30" x14ac:dyDescent="0.25">
      <c r="A5236" s="33" t="s">
        <v>3831</v>
      </c>
      <c r="B5236" s="28"/>
      <c r="C5236" s="28"/>
      <c r="D5236" s="28" t="s">
        <v>765</v>
      </c>
      <c r="E5236" s="28" t="s">
        <v>3099</v>
      </c>
      <c r="F5236" s="28">
        <v>10017258.6751616</v>
      </c>
      <c r="G5236" s="28">
        <v>3850545.6718336344</v>
      </c>
    </row>
    <row r="5237" spans="1:7" ht="30" x14ac:dyDescent="0.25">
      <c r="A5237" s="33" t="s">
        <v>3831</v>
      </c>
      <c r="B5237" s="28"/>
      <c r="C5237" s="28"/>
      <c r="D5237" s="28" t="s">
        <v>767</v>
      </c>
      <c r="E5237" s="28" t="s">
        <v>3100</v>
      </c>
      <c r="F5237" s="28">
        <v>12412487.462755084</v>
      </c>
      <c r="G5237" s="28">
        <v>4737229.6536853611</v>
      </c>
    </row>
    <row r="5238" spans="1:7" ht="30" x14ac:dyDescent="0.25">
      <c r="A5238" s="33" t="s">
        <v>3831</v>
      </c>
      <c r="B5238" s="28"/>
      <c r="C5238" s="28"/>
      <c r="D5238" s="28" t="s">
        <v>769</v>
      </c>
      <c r="E5238" s="28" t="s">
        <v>3101</v>
      </c>
      <c r="F5238" s="28">
        <v>6750174.8571353555</v>
      </c>
      <c r="G5238" s="28">
        <v>2614258.0513700396</v>
      </c>
    </row>
    <row r="5239" spans="1:7" ht="30" x14ac:dyDescent="0.25">
      <c r="A5239" s="33" t="s">
        <v>3831</v>
      </c>
      <c r="B5239" s="28"/>
      <c r="C5239" s="28"/>
      <c r="D5239" s="28" t="s">
        <v>771</v>
      </c>
      <c r="E5239" s="28" t="s">
        <v>3102</v>
      </c>
      <c r="F5239" s="28">
        <v>6393894.8601943254</v>
      </c>
      <c r="G5239" s="28">
        <v>2442383.9555615336</v>
      </c>
    </row>
    <row r="5240" spans="1:7" ht="30" x14ac:dyDescent="0.25">
      <c r="A5240" s="33" t="s">
        <v>3831</v>
      </c>
      <c r="B5240" s="28"/>
      <c r="C5240" s="28"/>
      <c r="D5240" s="28" t="s">
        <v>773</v>
      </c>
      <c r="E5240" s="28" t="s">
        <v>3103</v>
      </c>
      <c r="F5240" s="28">
        <v>15886236.924687743</v>
      </c>
      <c r="G5240" s="28">
        <v>6126884.1450688541</v>
      </c>
    </row>
    <row r="5241" spans="1:7" ht="30" x14ac:dyDescent="0.25">
      <c r="A5241" s="33" t="s">
        <v>3831</v>
      </c>
      <c r="B5241" s="28"/>
      <c r="C5241" s="28"/>
      <c r="D5241" s="28" t="s">
        <v>775</v>
      </c>
      <c r="E5241" s="28" t="s">
        <v>3104</v>
      </c>
      <c r="F5241" s="28">
        <v>10341365.306041479</v>
      </c>
      <c r="G5241" s="28">
        <v>3909315.9029964209</v>
      </c>
    </row>
    <row r="5242" spans="1:7" ht="30" x14ac:dyDescent="0.25">
      <c r="A5242" s="33" t="s">
        <v>3831</v>
      </c>
      <c r="B5242" s="28"/>
      <c r="C5242" s="28"/>
      <c r="D5242" s="28" t="s">
        <v>777</v>
      </c>
      <c r="E5242" s="28" t="s">
        <v>3105</v>
      </c>
      <c r="F5242" s="28">
        <v>6859528.1646870971</v>
      </c>
      <c r="G5242" s="28">
        <v>2643592.4608323872</v>
      </c>
    </row>
    <row r="5243" spans="1:7" ht="30" x14ac:dyDescent="0.25">
      <c r="A5243" s="33" t="s">
        <v>3831</v>
      </c>
      <c r="B5243" s="28"/>
      <c r="C5243" s="28"/>
      <c r="D5243" s="28" t="s">
        <v>779</v>
      </c>
      <c r="E5243" s="28" t="s">
        <v>3106</v>
      </c>
      <c r="F5243" s="28">
        <v>11359924.215833902</v>
      </c>
      <c r="G5243" s="28">
        <v>4324458.7283540368</v>
      </c>
    </row>
    <row r="5244" spans="1:7" ht="30" x14ac:dyDescent="0.25">
      <c r="A5244" s="33" t="s">
        <v>3831</v>
      </c>
      <c r="B5244" s="28"/>
      <c r="C5244" s="28"/>
      <c r="D5244" s="28" t="s">
        <v>781</v>
      </c>
      <c r="E5244" s="28" t="s">
        <v>3107</v>
      </c>
      <c r="F5244" s="28">
        <v>10014233.938795805</v>
      </c>
      <c r="G5244" s="28">
        <v>3833412.5832441747</v>
      </c>
    </row>
    <row r="5245" spans="1:7" ht="30" x14ac:dyDescent="0.25">
      <c r="A5245" s="33" t="s">
        <v>3831</v>
      </c>
      <c r="B5245" s="28"/>
      <c r="C5245" s="28"/>
      <c r="D5245" s="28" t="s">
        <v>783</v>
      </c>
      <c r="E5245" s="28" t="s">
        <v>3108</v>
      </c>
      <c r="F5245" s="28">
        <v>11957475.066518188</v>
      </c>
      <c r="G5245" s="28">
        <v>4606158.9319748282</v>
      </c>
    </row>
    <row r="5246" spans="1:7" ht="30" x14ac:dyDescent="0.25">
      <c r="A5246" s="33" t="s">
        <v>3831</v>
      </c>
      <c r="B5246" s="28"/>
      <c r="C5246" s="28"/>
      <c r="D5246" s="28" t="s">
        <v>785</v>
      </c>
      <c r="E5246" s="28" t="s">
        <v>3109</v>
      </c>
      <c r="F5246" s="28">
        <v>10259438.455588818</v>
      </c>
      <c r="G5246" s="28">
        <v>3911766.2028857172</v>
      </c>
    </row>
    <row r="5247" spans="1:7" ht="30" x14ac:dyDescent="0.25">
      <c r="A5247" s="33" t="s">
        <v>3831</v>
      </c>
      <c r="B5247" s="28"/>
      <c r="C5247" s="28"/>
      <c r="D5247" s="28" t="s">
        <v>787</v>
      </c>
      <c r="E5247" s="28" t="s">
        <v>3110</v>
      </c>
      <c r="F5247" s="28">
        <v>11157056.691106915</v>
      </c>
      <c r="G5247" s="28">
        <v>4219028.0601944029</v>
      </c>
    </row>
    <row r="5248" spans="1:7" ht="30" x14ac:dyDescent="0.25">
      <c r="A5248" s="33" t="s">
        <v>3831</v>
      </c>
      <c r="B5248" s="28"/>
      <c r="C5248" s="28"/>
      <c r="D5248" s="28" t="s">
        <v>789</v>
      </c>
      <c r="E5248" s="28" t="s">
        <v>3111</v>
      </c>
      <c r="F5248" s="28">
        <v>11580027.589859605</v>
      </c>
      <c r="G5248" s="28">
        <v>4371169.0872812867</v>
      </c>
    </row>
    <row r="5249" spans="1:7" ht="30" x14ac:dyDescent="0.25">
      <c r="A5249" s="33" t="s">
        <v>3831</v>
      </c>
      <c r="B5249" s="28"/>
      <c r="C5249" s="28"/>
      <c r="D5249" s="28" t="s">
        <v>791</v>
      </c>
      <c r="E5249" s="28" t="s">
        <v>3112</v>
      </c>
      <c r="F5249" s="28">
        <v>7096734.9046103358</v>
      </c>
      <c r="G5249" s="28">
        <v>2746793.647145614</v>
      </c>
    </row>
    <row r="5250" spans="1:7" ht="30" x14ac:dyDescent="0.25">
      <c r="A5250" s="33" t="s">
        <v>3831</v>
      </c>
      <c r="B5250" s="28"/>
      <c r="C5250" s="28"/>
      <c r="D5250" s="28" t="s">
        <v>793</v>
      </c>
      <c r="E5250" s="28" t="s">
        <v>3113</v>
      </c>
      <c r="F5250" s="28">
        <v>12628795.860469937</v>
      </c>
      <c r="G5250" s="28">
        <v>4889879.4624244869</v>
      </c>
    </row>
    <row r="5251" spans="1:7" ht="30" x14ac:dyDescent="0.25">
      <c r="A5251" s="33" t="s">
        <v>3831</v>
      </c>
      <c r="B5251" s="28"/>
      <c r="C5251" s="28"/>
      <c r="D5251" s="28" t="s">
        <v>795</v>
      </c>
      <c r="E5251" s="28" t="s">
        <v>3114</v>
      </c>
      <c r="F5251" s="28">
        <v>12704519.347123742</v>
      </c>
      <c r="G5251" s="28">
        <v>4821261.9309120476</v>
      </c>
    </row>
    <row r="5252" spans="1:7" ht="30" x14ac:dyDescent="0.25">
      <c r="A5252" s="33" t="s">
        <v>3831</v>
      </c>
      <c r="B5252" s="28"/>
      <c r="C5252" s="28"/>
      <c r="D5252" s="28" t="s">
        <v>797</v>
      </c>
      <c r="E5252" s="28" t="s">
        <v>3115</v>
      </c>
      <c r="F5252" s="28">
        <v>9641019.9816952944</v>
      </c>
      <c r="G5252" s="28">
        <v>3682467.80042997</v>
      </c>
    </row>
    <row r="5253" spans="1:7" ht="30" x14ac:dyDescent="0.25">
      <c r="A5253" s="33" t="s">
        <v>3831</v>
      </c>
      <c r="B5253" s="28"/>
      <c r="C5253" s="28"/>
      <c r="D5253" s="28" t="s">
        <v>799</v>
      </c>
      <c r="E5253" s="28" t="s">
        <v>3116</v>
      </c>
      <c r="F5253" s="28">
        <v>10348734.050161481</v>
      </c>
      <c r="G5253" s="28">
        <v>3978469.3633494377</v>
      </c>
    </row>
    <row r="5254" spans="1:7" ht="30" x14ac:dyDescent="0.25">
      <c r="A5254" s="33" t="s">
        <v>3831</v>
      </c>
      <c r="B5254" s="28"/>
      <c r="C5254" s="28"/>
      <c r="D5254" s="28" t="s">
        <v>801</v>
      </c>
      <c r="E5254" s="28" t="s">
        <v>2760</v>
      </c>
      <c r="F5254" s="28">
        <v>9068044.3103510141</v>
      </c>
      <c r="G5254" s="28">
        <v>3474868.4516214728</v>
      </c>
    </row>
    <row r="5255" spans="1:7" ht="30" x14ac:dyDescent="0.25">
      <c r="A5255" s="33" t="s">
        <v>3831</v>
      </c>
      <c r="B5255" s="28"/>
      <c r="C5255" s="28"/>
      <c r="D5255" s="28" t="s">
        <v>803</v>
      </c>
      <c r="E5255" s="28" t="s">
        <v>3117</v>
      </c>
      <c r="F5255" s="28">
        <v>0</v>
      </c>
      <c r="G5255" s="28">
        <v>0</v>
      </c>
    </row>
    <row r="5256" spans="1:7" ht="30" x14ac:dyDescent="0.25">
      <c r="A5256" s="33" t="s">
        <v>3831</v>
      </c>
      <c r="B5256" s="28"/>
      <c r="C5256" s="28"/>
      <c r="D5256" s="28" t="s">
        <v>805</v>
      </c>
      <c r="E5256" s="28" t="s">
        <v>3118</v>
      </c>
      <c r="F5256" s="28">
        <v>10613927.672653556</v>
      </c>
      <c r="G5256" s="28">
        <v>4078827.6421177983</v>
      </c>
    </row>
    <row r="5257" spans="1:7" ht="30" x14ac:dyDescent="0.25">
      <c r="A5257" s="33" t="s">
        <v>3831</v>
      </c>
      <c r="B5257" s="28"/>
      <c r="C5257" s="28"/>
      <c r="D5257" s="28" t="s">
        <v>807</v>
      </c>
      <c r="E5257" s="28" t="s">
        <v>3119</v>
      </c>
      <c r="F5257" s="28">
        <v>16568560.860569835</v>
      </c>
      <c r="G5257" s="28">
        <v>6296053.5121404827</v>
      </c>
    </row>
    <row r="5258" spans="1:7" ht="30" x14ac:dyDescent="0.25">
      <c r="A5258" s="33" t="s">
        <v>3831</v>
      </c>
      <c r="B5258" s="28"/>
      <c r="C5258" s="28"/>
      <c r="D5258" s="28" t="s">
        <v>809</v>
      </c>
      <c r="E5258" s="28" t="s">
        <v>3120</v>
      </c>
      <c r="F5258" s="28">
        <v>0</v>
      </c>
      <c r="G5258" s="28">
        <v>0</v>
      </c>
    </row>
    <row r="5259" spans="1:7" ht="30" x14ac:dyDescent="0.25">
      <c r="A5259" s="33" t="s">
        <v>3831</v>
      </c>
      <c r="B5259" s="28"/>
      <c r="C5259" s="28"/>
      <c r="D5259" s="28" t="s">
        <v>811</v>
      </c>
      <c r="E5259" s="28" t="s">
        <v>3121</v>
      </c>
      <c r="F5259" s="28">
        <v>12059853.362105489</v>
      </c>
      <c r="G5259" s="28">
        <v>4589159.6022205651</v>
      </c>
    </row>
    <row r="5260" spans="1:7" ht="30" x14ac:dyDescent="0.25">
      <c r="A5260" s="33" t="s">
        <v>3831</v>
      </c>
      <c r="B5260" s="28"/>
      <c r="C5260" s="28"/>
      <c r="D5260" s="28" t="s">
        <v>49</v>
      </c>
      <c r="E5260" s="28" t="s">
        <v>3122</v>
      </c>
      <c r="F5260" s="28">
        <v>607407260.35915756</v>
      </c>
      <c r="G5260" s="28">
        <v>154376997.32997131</v>
      </c>
    </row>
    <row r="5261" spans="1:7" ht="30" x14ac:dyDescent="0.25">
      <c r="A5261" s="33" t="s">
        <v>3831</v>
      </c>
      <c r="B5261" s="28"/>
      <c r="C5261" s="28"/>
      <c r="D5261" s="28" t="s">
        <v>814</v>
      </c>
      <c r="E5261" s="28" t="s">
        <v>3123</v>
      </c>
      <c r="F5261" s="28">
        <v>3009577.2924190462</v>
      </c>
      <c r="G5261" s="28">
        <v>1175224.7065949589</v>
      </c>
    </row>
    <row r="5262" spans="1:7" ht="30" x14ac:dyDescent="0.25">
      <c r="A5262" s="33" t="s">
        <v>3831</v>
      </c>
      <c r="B5262" s="28"/>
      <c r="C5262" s="28"/>
      <c r="D5262" s="28" t="s">
        <v>816</v>
      </c>
      <c r="E5262" s="28" t="s">
        <v>3124</v>
      </c>
      <c r="F5262" s="28">
        <v>2735554.5735673606</v>
      </c>
      <c r="G5262" s="28">
        <v>1059732.1745418236</v>
      </c>
    </row>
    <row r="5263" spans="1:7" ht="30" x14ac:dyDescent="0.25">
      <c r="A5263" s="33" t="s">
        <v>3831</v>
      </c>
      <c r="B5263" s="28"/>
      <c r="C5263" s="28"/>
      <c r="D5263" s="28" t="s">
        <v>818</v>
      </c>
      <c r="E5263" s="28" t="s">
        <v>3125</v>
      </c>
      <c r="F5263" s="28">
        <v>4254576.9445510209</v>
      </c>
      <c r="G5263" s="28">
        <v>1628041.1660293266</v>
      </c>
    </row>
    <row r="5264" spans="1:7" ht="30" x14ac:dyDescent="0.25">
      <c r="A5264" s="33" t="s">
        <v>3831</v>
      </c>
      <c r="B5264" s="28"/>
      <c r="C5264" s="28"/>
      <c r="D5264" s="28" t="s">
        <v>1969</v>
      </c>
      <c r="E5264" s="28" t="s">
        <v>3126</v>
      </c>
      <c r="F5264" s="28">
        <v>3683538.8820481598</v>
      </c>
      <c r="G5264" s="28">
        <v>1437839.8095181286</v>
      </c>
    </row>
    <row r="5265" spans="1:7" ht="30" x14ac:dyDescent="0.25">
      <c r="A5265" s="33" t="s">
        <v>3831</v>
      </c>
      <c r="B5265" s="28"/>
      <c r="C5265" s="28"/>
      <c r="D5265" s="28" t="s">
        <v>820</v>
      </c>
      <c r="E5265" s="28" t="s">
        <v>3127</v>
      </c>
      <c r="F5265" s="28">
        <v>3630963.4453475475</v>
      </c>
      <c r="G5265" s="28">
        <v>1403310.6582109407</v>
      </c>
    </row>
    <row r="5266" spans="1:7" ht="30" x14ac:dyDescent="0.25">
      <c r="A5266" s="33" t="s">
        <v>3831</v>
      </c>
      <c r="B5266" s="28"/>
      <c r="C5266" s="28"/>
      <c r="D5266" s="28" t="s">
        <v>1725</v>
      </c>
      <c r="E5266" s="28" t="s">
        <v>3128</v>
      </c>
      <c r="F5266" s="28">
        <v>2221751.6129111201</v>
      </c>
      <c r="G5266" s="28">
        <v>849453.31460530311</v>
      </c>
    </row>
    <row r="5267" spans="1:7" ht="30" x14ac:dyDescent="0.25">
      <c r="A5267" s="33" t="s">
        <v>3831</v>
      </c>
      <c r="B5267" s="28"/>
      <c r="C5267" s="28"/>
      <c r="D5267" s="28" t="s">
        <v>1972</v>
      </c>
      <c r="E5267" s="28" t="s">
        <v>3129</v>
      </c>
      <c r="F5267" s="28">
        <v>2184246.0733105093</v>
      </c>
      <c r="G5267" s="28">
        <v>851419.89836604148</v>
      </c>
    </row>
    <row r="5268" spans="1:7" ht="30" x14ac:dyDescent="0.25">
      <c r="A5268" s="33" t="s">
        <v>3831</v>
      </c>
      <c r="B5268" s="28"/>
      <c r="C5268" s="28"/>
      <c r="D5268" s="28" t="s">
        <v>822</v>
      </c>
      <c r="E5268" s="28" t="s">
        <v>3130</v>
      </c>
      <c r="F5268" s="28">
        <v>3290412.8718195558</v>
      </c>
      <c r="G5268" s="28">
        <v>1248576.989097394</v>
      </c>
    </row>
    <row r="5269" spans="1:7" ht="30" x14ac:dyDescent="0.25">
      <c r="A5269" s="33" t="s">
        <v>3831</v>
      </c>
      <c r="B5269" s="28"/>
      <c r="C5269" s="28"/>
      <c r="D5269" s="28" t="s">
        <v>2214</v>
      </c>
      <c r="E5269" s="28" t="s">
        <v>3131</v>
      </c>
      <c r="F5269" s="28">
        <v>3027886.4419130385</v>
      </c>
      <c r="G5269" s="28">
        <v>1178231.9515829459</v>
      </c>
    </row>
    <row r="5270" spans="1:7" ht="30" x14ac:dyDescent="0.25">
      <c r="A5270" s="33" t="s">
        <v>3831</v>
      </c>
      <c r="B5270" s="28"/>
      <c r="C5270" s="28"/>
      <c r="D5270" s="28" t="s">
        <v>1974</v>
      </c>
      <c r="E5270" s="28" t="s">
        <v>3132</v>
      </c>
      <c r="F5270" s="28">
        <v>2977327.7556490302</v>
      </c>
      <c r="G5270" s="28">
        <v>1155976.2665124759</v>
      </c>
    </row>
    <row r="5271" spans="1:7" ht="30" x14ac:dyDescent="0.25">
      <c r="A5271" s="33" t="s">
        <v>3831</v>
      </c>
      <c r="B5271" s="28"/>
      <c r="C5271" s="28"/>
      <c r="D5271" s="28" t="s">
        <v>824</v>
      </c>
      <c r="E5271" s="28" t="s">
        <v>3133</v>
      </c>
      <c r="F5271" s="28">
        <v>4594444.0229608119</v>
      </c>
      <c r="G5271" s="28">
        <v>1751001.7507950515</v>
      </c>
    </row>
    <row r="5272" spans="1:7" ht="30" x14ac:dyDescent="0.25">
      <c r="A5272" s="33" t="s">
        <v>3831</v>
      </c>
      <c r="B5272" s="28"/>
      <c r="C5272" s="28"/>
      <c r="D5272" s="28" t="s">
        <v>826</v>
      </c>
      <c r="E5272" s="28" t="s">
        <v>3134</v>
      </c>
      <c r="F5272" s="28">
        <v>6437790.5423057675</v>
      </c>
      <c r="G5272" s="28">
        <v>2493016.3322721124</v>
      </c>
    </row>
    <row r="5273" spans="1:7" ht="30" x14ac:dyDescent="0.25">
      <c r="A5273" s="33" t="s">
        <v>3831</v>
      </c>
      <c r="B5273" s="28"/>
      <c r="C5273" s="28"/>
      <c r="D5273" s="28" t="s">
        <v>828</v>
      </c>
      <c r="E5273" s="28" t="s">
        <v>3135</v>
      </c>
      <c r="F5273" s="28">
        <v>4640629.9558645487</v>
      </c>
      <c r="G5273" s="28">
        <v>1789426.8372930437</v>
      </c>
    </row>
    <row r="5274" spans="1:7" ht="30" x14ac:dyDescent="0.25">
      <c r="A5274" s="33" t="s">
        <v>3831</v>
      </c>
      <c r="B5274" s="28"/>
      <c r="C5274" s="28"/>
      <c r="D5274" s="28" t="s">
        <v>830</v>
      </c>
      <c r="E5274" s="28" t="s">
        <v>3136</v>
      </c>
      <c r="F5274" s="28">
        <v>4248364.5943907201</v>
      </c>
      <c r="G5274" s="28">
        <v>1631789.1224291921</v>
      </c>
    </row>
    <row r="5275" spans="1:7" ht="30" x14ac:dyDescent="0.25">
      <c r="A5275" s="33" t="s">
        <v>3831</v>
      </c>
      <c r="B5275" s="28"/>
      <c r="C5275" s="28"/>
      <c r="D5275" s="28" t="s">
        <v>1727</v>
      </c>
      <c r="E5275" s="28" t="s">
        <v>3137</v>
      </c>
      <c r="F5275" s="28">
        <v>3200959.5378215909</v>
      </c>
      <c r="G5275" s="28">
        <v>1242307.0436996743</v>
      </c>
    </row>
    <row r="5276" spans="1:7" ht="30" x14ac:dyDescent="0.25">
      <c r="A5276" s="33" t="s">
        <v>3831</v>
      </c>
      <c r="B5276" s="28"/>
      <c r="C5276" s="28"/>
      <c r="D5276" s="28" t="s">
        <v>832</v>
      </c>
      <c r="E5276" s="28" t="s">
        <v>3138</v>
      </c>
      <c r="F5276" s="28">
        <v>4489925.4027670324</v>
      </c>
      <c r="G5276" s="28">
        <v>1706417.8740882948</v>
      </c>
    </row>
    <row r="5277" spans="1:7" ht="30" x14ac:dyDescent="0.25">
      <c r="A5277" s="33" t="s">
        <v>3831</v>
      </c>
      <c r="B5277" s="28"/>
      <c r="C5277" s="28"/>
      <c r="D5277" s="28" t="s">
        <v>834</v>
      </c>
      <c r="E5277" s="28" t="s">
        <v>3139</v>
      </c>
      <c r="F5277" s="28">
        <v>3460603.2293265164</v>
      </c>
      <c r="G5277" s="28">
        <v>1340613.0102441683</v>
      </c>
    </row>
    <row r="5278" spans="1:7" ht="30" x14ac:dyDescent="0.25">
      <c r="A5278" s="33" t="s">
        <v>3831</v>
      </c>
      <c r="B5278" s="28"/>
      <c r="C5278" s="28"/>
      <c r="D5278" s="28" t="s">
        <v>836</v>
      </c>
      <c r="E5278" s="28" t="s">
        <v>3140</v>
      </c>
      <c r="F5278" s="28">
        <v>3302438.7989771962</v>
      </c>
      <c r="G5278" s="28">
        <v>1286490.9651402012</v>
      </c>
    </row>
    <row r="5279" spans="1:7" ht="30" x14ac:dyDescent="0.25">
      <c r="A5279" s="33" t="s">
        <v>3831</v>
      </c>
      <c r="B5279" s="28"/>
      <c r="C5279" s="28"/>
      <c r="D5279" s="28" t="s">
        <v>838</v>
      </c>
      <c r="E5279" s="28" t="s">
        <v>3141</v>
      </c>
      <c r="F5279" s="28">
        <v>6669505.1539921165</v>
      </c>
      <c r="G5279" s="28">
        <v>2528644.3648794442</v>
      </c>
    </row>
    <row r="5280" spans="1:7" ht="30" x14ac:dyDescent="0.25">
      <c r="A5280" s="33" t="s">
        <v>3831</v>
      </c>
      <c r="B5280" s="28"/>
      <c r="C5280" s="28"/>
      <c r="D5280" s="28" t="s">
        <v>840</v>
      </c>
      <c r="E5280" s="28" t="s">
        <v>3142</v>
      </c>
      <c r="F5280" s="28">
        <v>3218349.3796255589</v>
      </c>
      <c r="G5280" s="28">
        <v>1227563.4684908614</v>
      </c>
    </row>
    <row r="5281" spans="1:7" ht="30" x14ac:dyDescent="0.25">
      <c r="A5281" s="33" t="s">
        <v>3831</v>
      </c>
      <c r="B5281" s="28"/>
      <c r="C5281" s="28"/>
      <c r="D5281" s="28" t="s">
        <v>1816</v>
      </c>
      <c r="E5281" s="28" t="s">
        <v>3143</v>
      </c>
      <c r="F5281" s="28">
        <v>3478546.8997281194</v>
      </c>
      <c r="G5281" s="28">
        <v>1325517.7287633717</v>
      </c>
    </row>
    <row r="5282" spans="1:7" ht="30" x14ac:dyDescent="0.25">
      <c r="A5282" s="33" t="s">
        <v>3831</v>
      </c>
      <c r="B5282" s="28"/>
      <c r="C5282" s="28"/>
      <c r="D5282" s="28" t="s">
        <v>842</v>
      </c>
      <c r="E5282" s="28" t="s">
        <v>3144</v>
      </c>
      <c r="F5282" s="28">
        <v>3979166.2753987014</v>
      </c>
      <c r="G5282" s="28">
        <v>1535589.4583149925</v>
      </c>
    </row>
    <row r="5283" spans="1:7" ht="30" x14ac:dyDescent="0.25">
      <c r="A5283" s="33" t="s">
        <v>3831</v>
      </c>
      <c r="B5283" s="28"/>
      <c r="C5283" s="28"/>
      <c r="D5283" s="28" t="s">
        <v>1729</v>
      </c>
      <c r="E5283" s="28" t="s">
        <v>3145</v>
      </c>
      <c r="F5283" s="28">
        <v>4140888.5435084105</v>
      </c>
      <c r="G5283" s="28">
        <v>1598731.784069255</v>
      </c>
    </row>
    <row r="5284" spans="1:7" ht="30" x14ac:dyDescent="0.25">
      <c r="A5284" s="33" t="s">
        <v>3831</v>
      </c>
      <c r="B5284" s="28"/>
      <c r="C5284" s="28"/>
      <c r="D5284" s="28" t="s">
        <v>844</v>
      </c>
      <c r="E5284" s="28" t="s">
        <v>2835</v>
      </c>
      <c r="F5284" s="28">
        <v>3629332.9324309528</v>
      </c>
      <c r="G5284" s="28">
        <v>1408590.3205669001</v>
      </c>
    </row>
    <row r="5285" spans="1:7" ht="30" x14ac:dyDescent="0.25">
      <c r="A5285" s="33" t="s">
        <v>3831</v>
      </c>
      <c r="B5285" s="28"/>
      <c r="C5285" s="28"/>
      <c r="D5285" s="28" t="s">
        <v>846</v>
      </c>
      <c r="E5285" s="28" t="s">
        <v>3146</v>
      </c>
      <c r="F5285" s="28">
        <v>4260555.8675194383</v>
      </c>
      <c r="G5285" s="28">
        <v>1620168.3673701808</v>
      </c>
    </row>
    <row r="5286" spans="1:7" ht="30" x14ac:dyDescent="0.25">
      <c r="A5286" s="33" t="s">
        <v>3831</v>
      </c>
      <c r="B5286" s="28"/>
      <c r="C5286" s="28"/>
      <c r="D5286" s="28" t="s">
        <v>2502</v>
      </c>
      <c r="E5286" s="28" t="s">
        <v>3147</v>
      </c>
      <c r="F5286" s="28">
        <v>6513808.3521991968</v>
      </c>
      <c r="G5286" s="28">
        <v>2486946.4738186747</v>
      </c>
    </row>
    <row r="5287" spans="1:7" ht="30" x14ac:dyDescent="0.25">
      <c r="A5287" s="33" t="s">
        <v>3831</v>
      </c>
      <c r="B5287" s="28"/>
      <c r="C5287" s="28"/>
      <c r="D5287" s="28" t="s">
        <v>1977</v>
      </c>
      <c r="E5287" s="28" t="s">
        <v>3148</v>
      </c>
      <c r="F5287" s="28">
        <v>4022622.3493457437</v>
      </c>
      <c r="G5287" s="28">
        <v>1558542.9002652094</v>
      </c>
    </row>
    <row r="5288" spans="1:7" ht="30" x14ac:dyDescent="0.25">
      <c r="A5288" s="33" t="s">
        <v>3831</v>
      </c>
      <c r="B5288" s="28"/>
      <c r="C5288" s="28"/>
      <c r="D5288" s="28" t="s">
        <v>1731</v>
      </c>
      <c r="E5288" s="28" t="s">
        <v>3149</v>
      </c>
      <c r="F5288" s="28">
        <v>3958230.5961841941</v>
      </c>
      <c r="G5288" s="28">
        <v>1514061.5859398544</v>
      </c>
    </row>
    <row r="5289" spans="1:7" ht="30" x14ac:dyDescent="0.25">
      <c r="A5289" s="33" t="s">
        <v>3831</v>
      </c>
      <c r="B5289" s="28"/>
      <c r="C5289" s="28"/>
      <c r="D5289" s="28" t="s">
        <v>2504</v>
      </c>
      <c r="E5289" s="28" t="s">
        <v>3150</v>
      </c>
      <c r="F5289" s="28">
        <v>5283368.550442338</v>
      </c>
      <c r="G5289" s="28">
        <v>2016702.6886756122</v>
      </c>
    </row>
    <row r="5290" spans="1:7" ht="30" x14ac:dyDescent="0.25">
      <c r="A5290" s="33" t="s">
        <v>3831</v>
      </c>
      <c r="B5290" s="28"/>
      <c r="C5290" s="28"/>
      <c r="D5290" s="28" t="s">
        <v>1979</v>
      </c>
      <c r="E5290" s="28" t="s">
        <v>3151</v>
      </c>
      <c r="F5290" s="28">
        <v>2572844.3768326938</v>
      </c>
      <c r="G5290" s="28">
        <v>987982.97342845052</v>
      </c>
    </row>
    <row r="5291" spans="1:7" ht="30" x14ac:dyDescent="0.25">
      <c r="A5291" s="33" t="s">
        <v>3831</v>
      </c>
      <c r="B5291" s="28"/>
      <c r="C5291" s="28"/>
      <c r="D5291" s="28" t="s">
        <v>848</v>
      </c>
      <c r="E5291" s="28" t="s">
        <v>3152</v>
      </c>
      <c r="F5291" s="28">
        <v>7813363.4119855165</v>
      </c>
      <c r="G5291" s="28">
        <v>2980367.1899492592</v>
      </c>
    </row>
    <row r="5292" spans="1:7" ht="30" x14ac:dyDescent="0.25">
      <c r="A5292" s="33" t="s">
        <v>3831</v>
      </c>
      <c r="B5292" s="28"/>
      <c r="C5292" s="28"/>
      <c r="D5292" s="28" t="s">
        <v>850</v>
      </c>
      <c r="E5292" s="28" t="s">
        <v>3153</v>
      </c>
      <c r="F5292" s="28">
        <v>3144027.4893492758</v>
      </c>
      <c r="G5292" s="28">
        <v>1220047.8701775074</v>
      </c>
    </row>
    <row r="5293" spans="1:7" ht="30" x14ac:dyDescent="0.25">
      <c r="A5293" s="33" t="s">
        <v>3831</v>
      </c>
      <c r="B5293" s="28"/>
      <c r="C5293" s="28"/>
      <c r="D5293" s="28" t="s">
        <v>852</v>
      </c>
      <c r="E5293" s="28" t="s">
        <v>3154</v>
      </c>
      <c r="F5293" s="28">
        <v>3628003.8277632594</v>
      </c>
      <c r="G5293" s="28">
        <v>1374710.9432941526</v>
      </c>
    </row>
    <row r="5294" spans="1:7" ht="30" x14ac:dyDescent="0.25">
      <c r="A5294" s="33" t="s">
        <v>3831</v>
      </c>
      <c r="B5294" s="28"/>
      <c r="C5294" s="28"/>
      <c r="D5294" s="28" t="s">
        <v>854</v>
      </c>
      <c r="E5294" s="28" t="s">
        <v>3155</v>
      </c>
      <c r="F5294" s="28">
        <v>4547188.8357983232</v>
      </c>
      <c r="G5294" s="28">
        <v>1751978.1370619163</v>
      </c>
    </row>
    <row r="5295" spans="1:7" ht="30" x14ac:dyDescent="0.25">
      <c r="A5295" s="33" t="s">
        <v>3831</v>
      </c>
      <c r="B5295" s="28"/>
      <c r="C5295" s="28"/>
      <c r="D5295" s="28" t="s">
        <v>1981</v>
      </c>
      <c r="E5295" s="28" t="s">
        <v>3156</v>
      </c>
      <c r="F5295" s="28">
        <v>2431697.165350318</v>
      </c>
      <c r="G5295" s="28">
        <v>938460.47567090392</v>
      </c>
    </row>
    <row r="5296" spans="1:7" ht="30" x14ac:dyDescent="0.25">
      <c r="A5296" s="33" t="s">
        <v>3831</v>
      </c>
      <c r="B5296" s="28"/>
      <c r="C5296" s="28"/>
      <c r="D5296" s="28" t="s">
        <v>856</v>
      </c>
      <c r="E5296" s="28" t="s">
        <v>3157</v>
      </c>
      <c r="F5296" s="28">
        <v>7500916.5707286596</v>
      </c>
      <c r="G5296" s="28">
        <v>2894313.0555376559</v>
      </c>
    </row>
    <row r="5297" spans="1:7" ht="30" x14ac:dyDescent="0.25">
      <c r="A5297" s="33" t="s">
        <v>3831</v>
      </c>
      <c r="B5297" s="28"/>
      <c r="C5297" s="28"/>
      <c r="D5297" s="28" t="s">
        <v>858</v>
      </c>
      <c r="E5297" s="28" t="s">
        <v>2723</v>
      </c>
      <c r="F5297" s="28">
        <v>2694148.5116566718</v>
      </c>
      <c r="G5297" s="28">
        <v>1025970.5206327215</v>
      </c>
    </row>
    <row r="5298" spans="1:7" ht="30" x14ac:dyDescent="0.25">
      <c r="A5298" s="33" t="s">
        <v>3831</v>
      </c>
      <c r="B5298" s="28"/>
      <c r="C5298" s="28"/>
      <c r="D5298" s="28" t="s">
        <v>860</v>
      </c>
      <c r="E5298" s="28" t="s">
        <v>3158</v>
      </c>
      <c r="F5298" s="28">
        <v>4088116.701026082</v>
      </c>
      <c r="G5298" s="28">
        <v>1585210.0889757425</v>
      </c>
    </row>
    <row r="5299" spans="1:7" ht="30" x14ac:dyDescent="0.25">
      <c r="A5299" s="33" t="s">
        <v>3831</v>
      </c>
      <c r="B5299" s="28"/>
      <c r="C5299" s="28"/>
      <c r="D5299" s="28" t="s">
        <v>862</v>
      </c>
      <c r="E5299" s="28" t="s">
        <v>3159</v>
      </c>
      <c r="F5299" s="28">
        <v>6512565.1000749469</v>
      </c>
      <c r="G5299" s="28">
        <v>2486437.8062302619</v>
      </c>
    </row>
    <row r="5300" spans="1:7" ht="30" x14ac:dyDescent="0.25">
      <c r="A5300" s="33" t="s">
        <v>3831</v>
      </c>
      <c r="B5300" s="28"/>
      <c r="C5300" s="28"/>
      <c r="D5300" s="28" t="s">
        <v>864</v>
      </c>
      <c r="E5300" s="28" t="s">
        <v>3160</v>
      </c>
      <c r="F5300" s="28">
        <v>3327858.291996181</v>
      </c>
      <c r="G5300" s="28">
        <v>1272070.9034301266</v>
      </c>
    </row>
    <row r="5301" spans="1:7" ht="30" x14ac:dyDescent="0.25">
      <c r="A5301" s="33" t="s">
        <v>3831</v>
      </c>
      <c r="B5301" s="28"/>
      <c r="C5301" s="28"/>
      <c r="D5301" s="28" t="s">
        <v>866</v>
      </c>
      <c r="E5301" s="28" t="s">
        <v>3161</v>
      </c>
      <c r="F5301" s="28">
        <v>2875967.5590287745</v>
      </c>
      <c r="G5301" s="28">
        <v>1106437.4101026133</v>
      </c>
    </row>
    <row r="5302" spans="1:7" ht="30" x14ac:dyDescent="0.25">
      <c r="A5302" s="33" t="s">
        <v>3831</v>
      </c>
      <c r="B5302" s="28"/>
      <c r="C5302" s="28"/>
      <c r="D5302" s="28" t="s">
        <v>868</v>
      </c>
      <c r="E5302" s="28" t="s">
        <v>3162</v>
      </c>
      <c r="F5302" s="28">
        <v>2717114.8759848177</v>
      </c>
      <c r="G5302" s="28">
        <v>1050976.5409557894</v>
      </c>
    </row>
    <row r="5303" spans="1:7" ht="30" x14ac:dyDescent="0.25">
      <c r="A5303" s="33" t="s">
        <v>3831</v>
      </c>
      <c r="B5303" s="28"/>
      <c r="C5303" s="28"/>
      <c r="D5303" s="28" t="s">
        <v>1983</v>
      </c>
      <c r="E5303" s="28" t="s">
        <v>3163</v>
      </c>
      <c r="F5303" s="28">
        <v>2350119.0422004908</v>
      </c>
      <c r="G5303" s="28">
        <v>908334.24470166117</v>
      </c>
    </row>
    <row r="5304" spans="1:7" ht="30" x14ac:dyDescent="0.25">
      <c r="A5304" s="33" t="s">
        <v>3831</v>
      </c>
      <c r="B5304" s="28"/>
      <c r="C5304" s="28"/>
      <c r="D5304" s="28" t="s">
        <v>870</v>
      </c>
      <c r="E5304" s="28" t="s">
        <v>3164</v>
      </c>
      <c r="F5304" s="28">
        <v>2892515.0009429753</v>
      </c>
      <c r="G5304" s="28">
        <v>1116943.8092038035</v>
      </c>
    </row>
    <row r="5305" spans="1:7" ht="30" x14ac:dyDescent="0.25">
      <c r="A5305" s="33" t="s">
        <v>3831</v>
      </c>
      <c r="B5305" s="28"/>
      <c r="C5305" s="28"/>
      <c r="D5305" s="28" t="s">
        <v>872</v>
      </c>
      <c r="E5305" s="28" t="s">
        <v>3165</v>
      </c>
      <c r="F5305" s="28">
        <v>3480744.4569781423</v>
      </c>
      <c r="G5305" s="28">
        <v>1329522.946595408</v>
      </c>
    </row>
    <row r="5306" spans="1:7" ht="30" x14ac:dyDescent="0.25">
      <c r="A5306" s="33" t="s">
        <v>3831</v>
      </c>
      <c r="B5306" s="28"/>
      <c r="C5306" s="28"/>
      <c r="D5306" s="28" t="s">
        <v>874</v>
      </c>
      <c r="E5306" s="28" t="s">
        <v>3166</v>
      </c>
      <c r="F5306" s="28">
        <v>2987535.0036956966</v>
      </c>
      <c r="G5306" s="28">
        <v>1158598.9358387738</v>
      </c>
    </row>
    <row r="5307" spans="1:7" ht="30" x14ac:dyDescent="0.25">
      <c r="A5307" s="33" t="s">
        <v>3831</v>
      </c>
      <c r="B5307" s="28"/>
      <c r="C5307" s="28"/>
      <c r="D5307" s="28" t="s">
        <v>876</v>
      </c>
      <c r="E5307" s="28" t="s">
        <v>3167</v>
      </c>
      <c r="F5307" s="28">
        <v>3773546.8452517986</v>
      </c>
      <c r="G5307" s="28">
        <v>1458283.8380062506</v>
      </c>
    </row>
    <row r="5308" spans="1:7" ht="30" x14ac:dyDescent="0.25">
      <c r="A5308" s="33" t="s">
        <v>3831</v>
      </c>
      <c r="B5308" s="28"/>
      <c r="C5308" s="28"/>
      <c r="D5308" s="28" t="s">
        <v>878</v>
      </c>
      <c r="E5308" s="28" t="s">
        <v>3168</v>
      </c>
      <c r="F5308" s="28">
        <v>3483642.5540079772</v>
      </c>
      <c r="G5308" s="28">
        <v>1336163.1431405768</v>
      </c>
    </row>
    <row r="5309" spans="1:7" ht="30" x14ac:dyDescent="0.25">
      <c r="A5309" s="33" t="s">
        <v>3831</v>
      </c>
      <c r="B5309" s="28"/>
      <c r="C5309" s="28"/>
      <c r="D5309" s="28" t="s">
        <v>1985</v>
      </c>
      <c r="E5309" s="28" t="s">
        <v>3169</v>
      </c>
      <c r="F5309" s="28">
        <v>5201011.5210202336</v>
      </c>
      <c r="G5309" s="28">
        <v>1990280.7181592882</v>
      </c>
    </row>
    <row r="5310" spans="1:7" ht="30" x14ac:dyDescent="0.25">
      <c r="A5310" s="33" t="s">
        <v>3831</v>
      </c>
      <c r="B5310" s="28"/>
      <c r="C5310" s="28"/>
      <c r="D5310" s="28" t="s">
        <v>2219</v>
      </c>
      <c r="E5310" s="28" t="s">
        <v>3170</v>
      </c>
      <c r="F5310" s="28">
        <v>4769466.0934534073</v>
      </c>
      <c r="G5310" s="28">
        <v>1834385.5467104912</v>
      </c>
    </row>
    <row r="5311" spans="1:7" ht="30" x14ac:dyDescent="0.25">
      <c r="A5311" s="33" t="s">
        <v>3831</v>
      </c>
      <c r="B5311" s="28"/>
      <c r="C5311" s="28"/>
      <c r="D5311" s="28" t="s">
        <v>2221</v>
      </c>
      <c r="E5311" s="28" t="s">
        <v>3171</v>
      </c>
      <c r="F5311" s="28">
        <v>5261060.8228207231</v>
      </c>
      <c r="G5311" s="28">
        <v>2036620.540779531</v>
      </c>
    </row>
    <row r="5312" spans="1:7" ht="30" x14ac:dyDescent="0.25">
      <c r="A5312" s="33" t="s">
        <v>3831</v>
      </c>
      <c r="B5312" s="28"/>
      <c r="C5312" s="28"/>
      <c r="D5312" s="28" t="s">
        <v>1733</v>
      </c>
      <c r="E5312" s="28" t="s">
        <v>3045</v>
      </c>
      <c r="F5312" s="28">
        <v>3830106.2721512914</v>
      </c>
      <c r="G5312" s="28">
        <v>1476991.0642913878</v>
      </c>
    </row>
    <row r="5313" spans="1:7" ht="30" x14ac:dyDescent="0.25">
      <c r="A5313" s="33" t="s">
        <v>3831</v>
      </c>
      <c r="B5313" s="28"/>
      <c r="C5313" s="28"/>
      <c r="D5313" s="28" t="s">
        <v>880</v>
      </c>
      <c r="E5313" s="28" t="s">
        <v>3172</v>
      </c>
      <c r="F5313" s="28">
        <v>3930087.3408764303</v>
      </c>
      <c r="G5313" s="28">
        <v>1518371.1545495316</v>
      </c>
    </row>
    <row r="5314" spans="1:7" ht="30" x14ac:dyDescent="0.25">
      <c r="A5314" s="33" t="s">
        <v>3831</v>
      </c>
      <c r="B5314" s="28"/>
      <c r="C5314" s="28"/>
      <c r="D5314" s="28" t="s">
        <v>882</v>
      </c>
      <c r="E5314" s="28" t="s">
        <v>3173</v>
      </c>
      <c r="F5314" s="28">
        <v>3853735.4542127848</v>
      </c>
      <c r="G5314" s="28">
        <v>1503962.660811469</v>
      </c>
    </row>
    <row r="5315" spans="1:7" ht="30" x14ac:dyDescent="0.25">
      <c r="A5315" s="33" t="s">
        <v>3831</v>
      </c>
      <c r="B5315" s="28"/>
      <c r="C5315" s="28"/>
      <c r="D5315" s="28" t="s">
        <v>884</v>
      </c>
      <c r="E5315" s="28" t="s">
        <v>3174</v>
      </c>
      <c r="F5315" s="28">
        <v>5403614.3162605762</v>
      </c>
      <c r="G5315" s="28">
        <v>2061486.2340926677</v>
      </c>
    </row>
    <row r="5316" spans="1:7" ht="30" x14ac:dyDescent="0.25">
      <c r="A5316" s="33" t="s">
        <v>3831</v>
      </c>
      <c r="B5316" s="28"/>
      <c r="C5316" s="28"/>
      <c r="D5316" s="28" t="s">
        <v>886</v>
      </c>
      <c r="E5316" s="28" t="s">
        <v>3175</v>
      </c>
      <c r="F5316" s="28">
        <v>3150355.9735040367</v>
      </c>
      <c r="G5316" s="28">
        <v>1215785.5049771294</v>
      </c>
    </row>
    <row r="5317" spans="1:7" ht="30" x14ac:dyDescent="0.25">
      <c r="A5317" s="33" t="s">
        <v>3831</v>
      </c>
      <c r="B5317" s="28"/>
      <c r="C5317" s="28"/>
      <c r="D5317" s="28" t="s">
        <v>888</v>
      </c>
      <c r="E5317" s="28" t="s">
        <v>3176</v>
      </c>
      <c r="F5317" s="28">
        <v>4599672.9224980772</v>
      </c>
      <c r="G5317" s="28">
        <v>1778696.6354791224</v>
      </c>
    </row>
    <row r="5318" spans="1:7" ht="30" x14ac:dyDescent="0.25">
      <c r="A5318" s="33" t="s">
        <v>3831</v>
      </c>
      <c r="B5318" s="28"/>
      <c r="C5318" s="28"/>
      <c r="D5318" s="28" t="s">
        <v>890</v>
      </c>
      <c r="E5318" s="28" t="s">
        <v>3177</v>
      </c>
      <c r="F5318" s="28">
        <v>4951207.592564106</v>
      </c>
      <c r="G5318" s="28">
        <v>1879093.3727642447</v>
      </c>
    </row>
    <row r="5319" spans="1:7" ht="30" x14ac:dyDescent="0.25">
      <c r="A5319" s="33" t="s">
        <v>3831</v>
      </c>
      <c r="B5319" s="28"/>
      <c r="C5319" s="28"/>
      <c r="D5319" s="28" t="s">
        <v>892</v>
      </c>
      <c r="E5319" s="28" t="s">
        <v>2743</v>
      </c>
      <c r="F5319" s="28">
        <v>2566265.1003592312</v>
      </c>
      <c r="G5319" s="28">
        <v>987803.22786473483</v>
      </c>
    </row>
    <row r="5320" spans="1:7" ht="30" x14ac:dyDescent="0.25">
      <c r="A5320" s="33" t="s">
        <v>3831</v>
      </c>
      <c r="B5320" s="28"/>
      <c r="C5320" s="28"/>
      <c r="D5320" s="28" t="s">
        <v>894</v>
      </c>
      <c r="E5320" s="28" t="s">
        <v>3178</v>
      </c>
      <c r="F5320" s="28">
        <v>3064731.7653013766</v>
      </c>
      <c r="G5320" s="28">
        <v>1171775.511845693</v>
      </c>
    </row>
    <row r="5321" spans="1:7" ht="30" x14ac:dyDescent="0.25">
      <c r="A5321" s="33" t="s">
        <v>3831</v>
      </c>
      <c r="B5321" s="28"/>
      <c r="C5321" s="28"/>
      <c r="D5321" s="28" t="s">
        <v>896</v>
      </c>
      <c r="E5321" s="28" t="s">
        <v>3179</v>
      </c>
      <c r="F5321" s="28">
        <v>4328167.9043232203</v>
      </c>
      <c r="G5321" s="28">
        <v>1640208.6669807881</v>
      </c>
    </row>
    <row r="5322" spans="1:7" ht="30" x14ac:dyDescent="0.25">
      <c r="A5322" s="33" t="s">
        <v>3831</v>
      </c>
      <c r="B5322" s="28"/>
      <c r="C5322" s="28"/>
      <c r="D5322" s="28" t="s">
        <v>1988</v>
      </c>
      <c r="E5322" s="28" t="s">
        <v>3180</v>
      </c>
      <c r="F5322" s="28">
        <v>3193077.039965868</v>
      </c>
      <c r="G5322" s="28">
        <v>1216684.5749871805</v>
      </c>
    </row>
    <row r="5323" spans="1:7" ht="30" x14ac:dyDescent="0.25">
      <c r="A5323" s="33" t="s">
        <v>3831</v>
      </c>
      <c r="B5323" s="28"/>
      <c r="C5323" s="28"/>
      <c r="D5323" s="28" t="s">
        <v>2223</v>
      </c>
      <c r="E5323" s="28" t="s">
        <v>3181</v>
      </c>
      <c r="F5323" s="28">
        <v>3762966.8021450043</v>
      </c>
      <c r="G5323" s="28">
        <v>1449716.0009882599</v>
      </c>
    </row>
    <row r="5324" spans="1:7" ht="30" x14ac:dyDescent="0.25">
      <c r="A5324" s="33" t="s">
        <v>3831</v>
      </c>
      <c r="B5324" s="28"/>
      <c r="C5324" s="28"/>
      <c r="D5324" s="28" t="s">
        <v>1990</v>
      </c>
      <c r="E5324" s="28" t="s">
        <v>2789</v>
      </c>
      <c r="F5324" s="28">
        <v>2314570.2999445945</v>
      </c>
      <c r="G5324" s="28">
        <v>895424.55901405215</v>
      </c>
    </row>
    <row r="5325" spans="1:7" ht="30" x14ac:dyDescent="0.25">
      <c r="A5325" s="33" t="s">
        <v>3831</v>
      </c>
      <c r="B5325" s="28"/>
      <c r="C5325" s="28"/>
      <c r="D5325" s="28" t="s">
        <v>898</v>
      </c>
      <c r="E5325" s="28" t="s">
        <v>3182</v>
      </c>
      <c r="F5325" s="28">
        <v>4657074.3238550425</v>
      </c>
      <c r="G5325" s="28">
        <v>1793607.2571467459</v>
      </c>
    </row>
    <row r="5326" spans="1:7" ht="30" x14ac:dyDescent="0.25">
      <c r="A5326" s="33" t="s">
        <v>3831</v>
      </c>
      <c r="B5326" s="28"/>
      <c r="C5326" s="28"/>
      <c r="D5326" s="28" t="s">
        <v>1735</v>
      </c>
      <c r="E5326" s="28" t="s">
        <v>3183</v>
      </c>
      <c r="F5326" s="28">
        <v>3896148.6739113331</v>
      </c>
      <c r="G5326" s="28">
        <v>1534931.4431698769</v>
      </c>
    </row>
    <row r="5327" spans="1:7" ht="30" x14ac:dyDescent="0.25">
      <c r="A5327" s="33" t="s">
        <v>3831</v>
      </c>
      <c r="B5327" s="28"/>
      <c r="C5327" s="28"/>
      <c r="D5327" s="28" t="s">
        <v>900</v>
      </c>
      <c r="E5327" s="28" t="s">
        <v>3184</v>
      </c>
      <c r="F5327" s="28">
        <v>3292699.4089525342</v>
      </c>
      <c r="G5327" s="28">
        <v>1272897.6379700899</v>
      </c>
    </row>
    <row r="5328" spans="1:7" ht="30" x14ac:dyDescent="0.25">
      <c r="A5328" s="33" t="s">
        <v>3831</v>
      </c>
      <c r="B5328" s="28"/>
      <c r="C5328" s="28"/>
      <c r="D5328" s="28" t="s">
        <v>902</v>
      </c>
      <c r="E5328" s="28" t="s">
        <v>3185</v>
      </c>
      <c r="F5328" s="28">
        <v>3910886.7117855847</v>
      </c>
      <c r="G5328" s="28">
        <v>1510717.0637525842</v>
      </c>
    </row>
    <row r="5329" spans="1:7" ht="30" x14ac:dyDescent="0.25">
      <c r="A5329" s="33" t="s">
        <v>3831</v>
      </c>
      <c r="B5329" s="28"/>
      <c r="C5329" s="28"/>
      <c r="D5329" s="28" t="s">
        <v>1818</v>
      </c>
      <c r="E5329" s="28" t="s">
        <v>3186</v>
      </c>
      <c r="F5329" s="28">
        <v>3738950.7197518349</v>
      </c>
      <c r="G5329" s="28">
        <v>1439005.7128155828</v>
      </c>
    </row>
    <row r="5330" spans="1:7" ht="30" x14ac:dyDescent="0.25">
      <c r="A5330" s="33" t="s">
        <v>3831</v>
      </c>
      <c r="B5330" s="28"/>
      <c r="C5330" s="28"/>
      <c r="D5330" s="28" t="s">
        <v>904</v>
      </c>
      <c r="E5330" s="28" t="s">
        <v>3187</v>
      </c>
      <c r="F5330" s="28">
        <v>4820785.4381061196</v>
      </c>
      <c r="G5330" s="28">
        <v>1841447.4752055407</v>
      </c>
    </row>
    <row r="5331" spans="1:7" ht="30" x14ac:dyDescent="0.25">
      <c r="A5331" s="33" t="s">
        <v>3831</v>
      </c>
      <c r="B5331" s="28"/>
      <c r="C5331" s="28"/>
      <c r="D5331" s="28" t="s">
        <v>906</v>
      </c>
      <c r="E5331" s="28" t="s">
        <v>3188</v>
      </c>
      <c r="F5331" s="28">
        <v>2790662.1785820723</v>
      </c>
      <c r="G5331" s="28">
        <v>1078990.1959848776</v>
      </c>
    </row>
    <row r="5332" spans="1:7" ht="30" x14ac:dyDescent="0.25">
      <c r="A5332" s="33" t="s">
        <v>3831</v>
      </c>
      <c r="B5332" s="28"/>
      <c r="C5332" s="28"/>
      <c r="D5332" s="28" t="s">
        <v>908</v>
      </c>
      <c r="E5332" s="28" t="s">
        <v>3189</v>
      </c>
      <c r="F5332" s="28">
        <v>3235432.3563899696</v>
      </c>
      <c r="G5332" s="28">
        <v>1252397.0243238062</v>
      </c>
    </row>
    <row r="5333" spans="1:7" ht="30" x14ac:dyDescent="0.25">
      <c r="A5333" s="33" t="s">
        <v>3831</v>
      </c>
      <c r="B5333" s="28"/>
      <c r="C5333" s="28"/>
      <c r="D5333" s="28" t="s">
        <v>910</v>
      </c>
      <c r="E5333" s="28" t="s">
        <v>3190</v>
      </c>
      <c r="F5333" s="28">
        <v>3837109.3915705383</v>
      </c>
      <c r="G5333" s="28">
        <v>1477998.8466236442</v>
      </c>
    </row>
    <row r="5334" spans="1:7" ht="30" x14ac:dyDescent="0.25">
      <c r="A5334" s="33" t="s">
        <v>3831</v>
      </c>
      <c r="B5334" s="28"/>
      <c r="C5334" s="28"/>
      <c r="D5334" s="28" t="s">
        <v>2226</v>
      </c>
      <c r="E5334" s="28" t="s">
        <v>3191</v>
      </c>
      <c r="F5334" s="28">
        <v>4196155.8797577918</v>
      </c>
      <c r="G5334" s="28">
        <v>1626304.4208582863</v>
      </c>
    </row>
    <row r="5335" spans="1:7" ht="30" x14ac:dyDescent="0.25">
      <c r="A5335" s="33" t="s">
        <v>3831</v>
      </c>
      <c r="B5335" s="28"/>
      <c r="C5335" s="28"/>
      <c r="D5335" s="28" t="s">
        <v>912</v>
      </c>
      <c r="E5335" s="28" t="s">
        <v>3192</v>
      </c>
      <c r="F5335" s="28">
        <v>3823064.2216359079</v>
      </c>
      <c r="G5335" s="28">
        <v>1480956.1696813926</v>
      </c>
    </row>
    <row r="5336" spans="1:7" ht="30" x14ac:dyDescent="0.25">
      <c r="A5336" s="33" t="s">
        <v>3831</v>
      </c>
      <c r="B5336" s="28"/>
      <c r="C5336" s="28"/>
      <c r="D5336" s="28" t="s">
        <v>914</v>
      </c>
      <c r="E5336" s="28" t="s">
        <v>3193</v>
      </c>
      <c r="F5336" s="28">
        <v>4172705.4769631326</v>
      </c>
      <c r="G5336" s="28">
        <v>1598031.2516366765</v>
      </c>
    </row>
    <row r="5337" spans="1:7" ht="30" x14ac:dyDescent="0.25">
      <c r="A5337" s="33" t="s">
        <v>3831</v>
      </c>
      <c r="B5337" s="28"/>
      <c r="C5337" s="28"/>
      <c r="D5337" s="28" t="s">
        <v>1820</v>
      </c>
      <c r="E5337" s="28" t="s">
        <v>3194</v>
      </c>
      <c r="F5337" s="28">
        <v>3941449.0997821093</v>
      </c>
      <c r="G5337" s="28">
        <v>1520748.5106284022</v>
      </c>
    </row>
    <row r="5338" spans="1:7" ht="30" x14ac:dyDescent="0.25">
      <c r="A5338" s="33" t="s">
        <v>3831</v>
      </c>
      <c r="B5338" s="28"/>
      <c r="C5338" s="28"/>
      <c r="D5338" s="28" t="s">
        <v>1994</v>
      </c>
      <c r="E5338" s="28" t="s">
        <v>3195</v>
      </c>
      <c r="F5338" s="28">
        <v>3580594.470800668</v>
      </c>
      <c r="G5338" s="28">
        <v>1383807.6467013061</v>
      </c>
    </row>
    <row r="5339" spans="1:7" ht="30" x14ac:dyDescent="0.25">
      <c r="A5339" s="33" t="s">
        <v>3831</v>
      </c>
      <c r="B5339" s="28"/>
      <c r="C5339" s="28"/>
      <c r="D5339" s="28" t="s">
        <v>916</v>
      </c>
      <c r="E5339" s="28" t="s">
        <v>3196</v>
      </c>
      <c r="F5339" s="28">
        <v>3293985.1955000162</v>
      </c>
      <c r="G5339" s="28">
        <v>1275642.8403509483</v>
      </c>
    </row>
    <row r="5340" spans="1:7" ht="30" x14ac:dyDescent="0.25">
      <c r="A5340" s="33" t="s">
        <v>3831</v>
      </c>
      <c r="B5340" s="28"/>
      <c r="C5340" s="28"/>
      <c r="D5340" s="28" t="s">
        <v>918</v>
      </c>
      <c r="E5340" s="28" t="s">
        <v>2761</v>
      </c>
      <c r="F5340" s="28">
        <v>3147719.9976968169</v>
      </c>
      <c r="G5340" s="28">
        <v>1205104.7973541319</v>
      </c>
    </row>
    <row r="5341" spans="1:7" ht="30" x14ac:dyDescent="0.25">
      <c r="A5341" s="33" t="s">
        <v>3831</v>
      </c>
      <c r="B5341" s="28"/>
      <c r="C5341" s="28"/>
      <c r="D5341" s="28" t="s">
        <v>920</v>
      </c>
      <c r="E5341" s="28" t="s">
        <v>3197</v>
      </c>
      <c r="F5341" s="28">
        <v>3931752.4984716773</v>
      </c>
      <c r="G5341" s="28">
        <v>1522505.2074619159</v>
      </c>
    </row>
    <row r="5342" spans="1:7" ht="30" x14ac:dyDescent="0.25">
      <c r="A5342" s="33" t="s">
        <v>3831</v>
      </c>
      <c r="B5342" s="28"/>
      <c r="C5342" s="28"/>
      <c r="D5342" s="28" t="s">
        <v>922</v>
      </c>
      <c r="E5342" s="28" t="s">
        <v>3198</v>
      </c>
      <c r="F5342" s="28">
        <v>3402103.183352381</v>
      </c>
      <c r="G5342" s="28">
        <v>1313558.5083403587</v>
      </c>
    </row>
    <row r="5343" spans="1:7" ht="30" x14ac:dyDescent="0.25">
      <c r="A5343" s="33" t="s">
        <v>3831</v>
      </c>
      <c r="B5343" s="28"/>
      <c r="C5343" s="28"/>
      <c r="D5343" s="28" t="s">
        <v>924</v>
      </c>
      <c r="E5343" s="28" t="s">
        <v>3199</v>
      </c>
      <c r="F5343" s="28">
        <v>3151693.4130172133</v>
      </c>
      <c r="G5343" s="28">
        <v>1186293.5448685735</v>
      </c>
    </row>
    <row r="5344" spans="1:7" ht="30" x14ac:dyDescent="0.25">
      <c r="A5344" s="33" t="s">
        <v>3831</v>
      </c>
      <c r="B5344" s="28"/>
      <c r="C5344" s="28"/>
      <c r="D5344" s="28" t="s">
        <v>926</v>
      </c>
      <c r="E5344" s="28" t="s">
        <v>3200</v>
      </c>
      <c r="F5344" s="28">
        <v>4595424.0326050818</v>
      </c>
      <c r="G5344" s="28">
        <v>1753700.0919581279</v>
      </c>
    </row>
    <row r="5345" spans="1:7" ht="30" x14ac:dyDescent="0.25">
      <c r="A5345" s="33" t="s">
        <v>3831</v>
      </c>
      <c r="B5345" s="28"/>
      <c r="C5345" s="28"/>
      <c r="D5345" s="28" t="s">
        <v>928</v>
      </c>
      <c r="E5345" s="28" t="s">
        <v>3201</v>
      </c>
      <c r="F5345" s="28">
        <v>4494333.5854915679</v>
      </c>
      <c r="G5345" s="28">
        <v>1740478.8504618257</v>
      </c>
    </row>
    <row r="5346" spans="1:7" ht="30" x14ac:dyDescent="0.25">
      <c r="A5346" s="33" t="s">
        <v>3831</v>
      </c>
      <c r="B5346" s="28"/>
      <c r="C5346" s="28"/>
      <c r="D5346" s="28" t="s">
        <v>930</v>
      </c>
      <c r="E5346" s="28" t="s">
        <v>3202</v>
      </c>
      <c r="F5346" s="28">
        <v>3524744.6548400521</v>
      </c>
      <c r="G5346" s="28">
        <v>1346505.0146921873</v>
      </c>
    </row>
    <row r="5347" spans="1:7" ht="30" x14ac:dyDescent="0.25">
      <c r="A5347" s="33" t="s">
        <v>3831</v>
      </c>
      <c r="B5347" s="28"/>
      <c r="C5347" s="28"/>
      <c r="D5347" s="28" t="s">
        <v>932</v>
      </c>
      <c r="E5347" s="28" t="s">
        <v>3203</v>
      </c>
      <c r="F5347" s="28">
        <v>12792827.760910869</v>
      </c>
      <c r="G5347" s="28">
        <v>4870033.4895355105</v>
      </c>
    </row>
    <row r="5348" spans="1:7" ht="30" x14ac:dyDescent="0.25">
      <c r="A5348" s="33" t="s">
        <v>3831</v>
      </c>
      <c r="B5348" s="28"/>
      <c r="C5348" s="28"/>
      <c r="D5348" s="28" t="s">
        <v>1822</v>
      </c>
      <c r="E5348" s="28" t="s">
        <v>3204</v>
      </c>
      <c r="F5348" s="28">
        <v>2756297.0748282671</v>
      </c>
      <c r="G5348" s="28">
        <v>1049058.5673914105</v>
      </c>
    </row>
    <row r="5349" spans="1:7" ht="30" x14ac:dyDescent="0.25">
      <c r="A5349" s="33" t="s">
        <v>3831</v>
      </c>
      <c r="B5349" s="28"/>
      <c r="C5349" s="28"/>
      <c r="D5349" s="28" t="s">
        <v>934</v>
      </c>
      <c r="E5349" s="28" t="s">
        <v>3205</v>
      </c>
      <c r="F5349" s="28">
        <v>2934510.1687095761</v>
      </c>
      <c r="G5349" s="28">
        <v>1119054.3034793362</v>
      </c>
    </row>
    <row r="5350" spans="1:7" ht="30" x14ac:dyDescent="0.25">
      <c r="A5350" s="33" t="s">
        <v>3831</v>
      </c>
      <c r="B5350" s="28"/>
      <c r="C5350" s="28"/>
      <c r="D5350" s="28" t="s">
        <v>936</v>
      </c>
      <c r="E5350" s="28" t="s">
        <v>3206</v>
      </c>
      <c r="F5350" s="28">
        <v>4137770.9061298072</v>
      </c>
      <c r="G5350" s="28">
        <v>1576054.3005117252</v>
      </c>
    </row>
    <row r="5351" spans="1:7" ht="30" x14ac:dyDescent="0.25">
      <c r="A5351" s="33" t="s">
        <v>3831</v>
      </c>
      <c r="B5351" s="28"/>
      <c r="C5351" s="28"/>
      <c r="D5351" s="28" t="s">
        <v>1997</v>
      </c>
      <c r="E5351" s="28" t="s">
        <v>3207</v>
      </c>
      <c r="F5351" s="28">
        <v>2963701.1304011941</v>
      </c>
      <c r="G5351" s="28">
        <v>1147218.3516500816</v>
      </c>
    </row>
    <row r="5352" spans="1:7" ht="30" x14ac:dyDescent="0.25">
      <c r="A5352" s="33" t="s">
        <v>3831</v>
      </c>
      <c r="B5352" s="28"/>
      <c r="C5352" s="28"/>
      <c r="D5352" s="28" t="s">
        <v>938</v>
      </c>
      <c r="E5352" s="28" t="s">
        <v>3208</v>
      </c>
      <c r="F5352" s="28">
        <v>4252202.1071059704</v>
      </c>
      <c r="G5352" s="28">
        <v>1615311.5395809188</v>
      </c>
    </row>
    <row r="5353" spans="1:7" ht="30" x14ac:dyDescent="0.25">
      <c r="A5353" s="33" t="s">
        <v>3831</v>
      </c>
      <c r="B5353" s="28"/>
      <c r="C5353" s="28"/>
      <c r="D5353" s="28" t="s">
        <v>940</v>
      </c>
      <c r="E5353" s="28" t="s">
        <v>3209</v>
      </c>
      <c r="F5353" s="28">
        <v>2996988.8892867565</v>
      </c>
      <c r="G5353" s="28">
        <v>1147867.03257294</v>
      </c>
    </row>
    <row r="5354" spans="1:7" ht="30" x14ac:dyDescent="0.25">
      <c r="A5354" s="33" t="s">
        <v>3831</v>
      </c>
      <c r="B5354" s="28"/>
      <c r="C5354" s="28"/>
      <c r="D5354" s="28" t="s">
        <v>942</v>
      </c>
      <c r="E5354" s="28" t="s">
        <v>3210</v>
      </c>
      <c r="F5354" s="28">
        <v>3384391.2236885428</v>
      </c>
      <c r="G5354" s="28">
        <v>1285225.5126471221</v>
      </c>
    </row>
    <row r="5355" spans="1:7" ht="30" x14ac:dyDescent="0.25">
      <c r="A5355" s="33" t="s">
        <v>3831</v>
      </c>
      <c r="B5355" s="28"/>
      <c r="C5355" s="28"/>
      <c r="D5355" s="28" t="s">
        <v>944</v>
      </c>
      <c r="E5355" s="28" t="s">
        <v>3211</v>
      </c>
      <c r="F5355" s="28">
        <v>3245910.5400971472</v>
      </c>
      <c r="G5355" s="28">
        <v>1246750.2570806593</v>
      </c>
    </row>
    <row r="5356" spans="1:7" ht="30" x14ac:dyDescent="0.25">
      <c r="A5356" s="33" t="s">
        <v>3831</v>
      </c>
      <c r="B5356" s="28"/>
      <c r="C5356" s="28"/>
      <c r="D5356" s="28" t="s">
        <v>1999</v>
      </c>
      <c r="E5356" s="28" t="s">
        <v>3212</v>
      </c>
      <c r="F5356" s="28">
        <v>3190218.2635655105</v>
      </c>
      <c r="G5356" s="28">
        <v>1220347.4112642109</v>
      </c>
    </row>
    <row r="5357" spans="1:7" ht="30" x14ac:dyDescent="0.25">
      <c r="A5357" s="33" t="s">
        <v>3831</v>
      </c>
      <c r="B5357" s="28"/>
      <c r="C5357" s="28"/>
      <c r="D5357" s="28" t="s">
        <v>2001</v>
      </c>
      <c r="E5357" s="28" t="s">
        <v>3213</v>
      </c>
      <c r="F5357" s="28">
        <v>3380717.2563652396</v>
      </c>
      <c r="G5357" s="28">
        <v>1304294.197660543</v>
      </c>
    </row>
    <row r="5358" spans="1:7" ht="30" x14ac:dyDescent="0.25">
      <c r="A5358" s="33" t="s">
        <v>3831</v>
      </c>
      <c r="B5358" s="28"/>
      <c r="C5358" s="28"/>
      <c r="D5358" s="28" t="s">
        <v>946</v>
      </c>
      <c r="E5358" s="28" t="s">
        <v>3214</v>
      </c>
      <c r="F5358" s="28">
        <v>3147033.6625938118</v>
      </c>
      <c r="G5358" s="28">
        <v>1219622.5167015046</v>
      </c>
    </row>
    <row r="5359" spans="1:7" ht="30" x14ac:dyDescent="0.25">
      <c r="A5359" s="33" t="s">
        <v>3831</v>
      </c>
      <c r="B5359" s="28"/>
      <c r="C5359" s="28"/>
      <c r="D5359" s="28" t="s">
        <v>948</v>
      </c>
      <c r="E5359" s="28" t="s">
        <v>3215</v>
      </c>
      <c r="F5359" s="28">
        <v>2436604.4628863931</v>
      </c>
      <c r="G5359" s="28">
        <v>943871.68212293088</v>
      </c>
    </row>
    <row r="5360" spans="1:7" ht="30" x14ac:dyDescent="0.25">
      <c r="A5360" s="33" t="s">
        <v>3831</v>
      </c>
      <c r="B5360" s="28"/>
      <c r="C5360" s="28"/>
      <c r="D5360" s="28" t="s">
        <v>1737</v>
      </c>
      <c r="E5360" s="28" t="s">
        <v>3216</v>
      </c>
      <c r="F5360" s="28">
        <v>5102265.5561536551</v>
      </c>
      <c r="G5360" s="28">
        <v>1968336.1801688522</v>
      </c>
    </row>
    <row r="5361" spans="1:7" ht="30" x14ac:dyDescent="0.25">
      <c r="A5361" s="33" t="s">
        <v>3831</v>
      </c>
      <c r="B5361" s="28"/>
      <c r="C5361" s="28"/>
      <c r="D5361" s="28" t="s">
        <v>950</v>
      </c>
      <c r="E5361" s="28" t="s">
        <v>3217</v>
      </c>
      <c r="F5361" s="28">
        <v>4842886.4405930638</v>
      </c>
      <c r="G5361" s="28">
        <v>1835791.8965325803</v>
      </c>
    </row>
    <row r="5362" spans="1:7" ht="30" x14ac:dyDescent="0.25">
      <c r="A5362" s="33" t="s">
        <v>3831</v>
      </c>
      <c r="B5362" s="28"/>
      <c r="C5362" s="28"/>
      <c r="D5362" s="28" t="s">
        <v>952</v>
      </c>
      <c r="E5362" s="28" t="s">
        <v>3218</v>
      </c>
      <c r="F5362" s="28">
        <v>4188339.0045802593</v>
      </c>
      <c r="G5362" s="28">
        <v>1627279.599949725</v>
      </c>
    </row>
    <row r="5363" spans="1:7" ht="30" x14ac:dyDescent="0.25">
      <c r="A5363" s="33" t="s">
        <v>3831</v>
      </c>
      <c r="B5363" s="28"/>
      <c r="C5363" s="28"/>
      <c r="D5363" s="28" t="s">
        <v>954</v>
      </c>
      <c r="E5363" s="28" t="s">
        <v>3219</v>
      </c>
      <c r="F5363" s="28">
        <v>4989923.8025847673</v>
      </c>
      <c r="G5363" s="28">
        <v>1954739.5356427431</v>
      </c>
    </row>
    <row r="5364" spans="1:7" ht="30" x14ac:dyDescent="0.25">
      <c r="A5364" s="33" t="s">
        <v>3831</v>
      </c>
      <c r="B5364" s="28"/>
      <c r="C5364" s="28"/>
      <c r="D5364" s="28" t="s">
        <v>956</v>
      </c>
      <c r="E5364" s="28" t="s">
        <v>3220</v>
      </c>
      <c r="F5364" s="28">
        <v>3090626.5347599983</v>
      </c>
      <c r="G5364" s="28">
        <v>1210774.3488445356</v>
      </c>
    </row>
    <row r="5365" spans="1:7" ht="30" x14ac:dyDescent="0.25">
      <c r="A5365" s="33" t="s">
        <v>3831</v>
      </c>
      <c r="B5365" s="28"/>
      <c r="C5365" s="28"/>
      <c r="D5365" s="28" t="s">
        <v>958</v>
      </c>
      <c r="E5365" s="28" t="s">
        <v>3221</v>
      </c>
      <c r="F5365" s="28">
        <v>5157975.0588462353</v>
      </c>
      <c r="G5365" s="28">
        <v>1990832.6824712753</v>
      </c>
    </row>
    <row r="5366" spans="1:7" ht="30" x14ac:dyDescent="0.25">
      <c r="A5366" s="33" t="s">
        <v>3831</v>
      </c>
      <c r="B5366" s="28"/>
      <c r="C5366" s="28"/>
      <c r="D5366" s="28" t="s">
        <v>960</v>
      </c>
      <c r="E5366" s="28" t="s">
        <v>3222</v>
      </c>
      <c r="F5366" s="28">
        <v>3519330.3400174677</v>
      </c>
      <c r="G5366" s="28">
        <v>1349258.781364575</v>
      </c>
    </row>
    <row r="5367" spans="1:7" ht="30" x14ac:dyDescent="0.25">
      <c r="A5367" s="33" t="s">
        <v>3831</v>
      </c>
      <c r="B5367" s="28"/>
      <c r="C5367" s="28"/>
      <c r="D5367" s="28" t="s">
        <v>962</v>
      </c>
      <c r="E5367" s="28" t="s">
        <v>3223</v>
      </c>
      <c r="F5367" s="28">
        <v>3466029.7392699718</v>
      </c>
      <c r="G5367" s="28">
        <v>1341365.5367663503</v>
      </c>
    </row>
    <row r="5368" spans="1:7" ht="30" x14ac:dyDescent="0.25">
      <c r="A5368" s="33" t="s">
        <v>3831</v>
      </c>
      <c r="B5368" s="28"/>
      <c r="C5368" s="28"/>
      <c r="D5368" s="28" t="s">
        <v>2228</v>
      </c>
      <c r="E5368" s="28" t="s">
        <v>3224</v>
      </c>
      <c r="F5368" s="28">
        <v>4636019.0426981747</v>
      </c>
      <c r="G5368" s="28">
        <v>1793245.8364397883</v>
      </c>
    </row>
    <row r="5369" spans="1:7" ht="30" x14ac:dyDescent="0.25">
      <c r="A5369" s="33" t="s">
        <v>3831</v>
      </c>
      <c r="B5369" s="28"/>
      <c r="C5369" s="28"/>
      <c r="D5369" s="28" t="s">
        <v>964</v>
      </c>
      <c r="E5369" s="28" t="s">
        <v>3225</v>
      </c>
      <c r="F5369" s="28">
        <v>2662788.639703393</v>
      </c>
      <c r="G5369" s="28">
        <v>1028752.708205983</v>
      </c>
    </row>
    <row r="5370" spans="1:7" ht="30" x14ac:dyDescent="0.25">
      <c r="A5370" s="33" t="s">
        <v>3831</v>
      </c>
      <c r="B5370" s="28"/>
      <c r="C5370" s="28"/>
      <c r="D5370" s="28" t="s">
        <v>2230</v>
      </c>
      <c r="E5370" s="28" t="s">
        <v>3226</v>
      </c>
      <c r="F5370" s="28">
        <v>2479382.2422703207</v>
      </c>
      <c r="G5370" s="28">
        <v>960735.22840932012</v>
      </c>
    </row>
    <row r="5371" spans="1:7" ht="30" x14ac:dyDescent="0.25">
      <c r="A5371" s="33" t="s">
        <v>3831</v>
      </c>
      <c r="B5371" s="28"/>
      <c r="C5371" s="28"/>
      <c r="D5371" s="28" t="s">
        <v>966</v>
      </c>
      <c r="E5371" s="28" t="s">
        <v>3227</v>
      </c>
      <c r="F5371" s="28">
        <v>4568018.248025775</v>
      </c>
      <c r="G5371" s="28">
        <v>1745600.3823472187</v>
      </c>
    </row>
    <row r="5372" spans="1:7" ht="30" x14ac:dyDescent="0.25">
      <c r="A5372" s="33" t="s">
        <v>3831</v>
      </c>
      <c r="B5372" s="28"/>
      <c r="C5372" s="28"/>
      <c r="D5372" s="28" t="s">
        <v>968</v>
      </c>
      <c r="E5372" s="28" t="s">
        <v>3228</v>
      </c>
      <c r="F5372" s="28">
        <v>4384834.091465652</v>
      </c>
      <c r="G5372" s="28">
        <v>1691754.9134815931</v>
      </c>
    </row>
    <row r="5373" spans="1:7" ht="30" x14ac:dyDescent="0.25">
      <c r="A5373" s="33" t="s">
        <v>3831</v>
      </c>
      <c r="B5373" s="28"/>
      <c r="C5373" s="28"/>
      <c r="D5373" s="28" t="s">
        <v>2232</v>
      </c>
      <c r="E5373" s="28" t="s">
        <v>3229</v>
      </c>
      <c r="F5373" s="28">
        <v>4795438.0956221223</v>
      </c>
      <c r="G5373" s="28">
        <v>1859123.3174537569</v>
      </c>
    </row>
    <row r="5374" spans="1:7" ht="30" x14ac:dyDescent="0.25">
      <c r="A5374" s="33" t="s">
        <v>3831</v>
      </c>
      <c r="B5374" s="28"/>
      <c r="C5374" s="28"/>
      <c r="D5374" s="28" t="s">
        <v>970</v>
      </c>
      <c r="E5374" s="28" t="s">
        <v>3230</v>
      </c>
      <c r="F5374" s="28">
        <v>7263278.9883834124</v>
      </c>
      <c r="G5374" s="28">
        <v>2807278.4475724697</v>
      </c>
    </row>
    <row r="5375" spans="1:7" ht="30" x14ac:dyDescent="0.25">
      <c r="A5375" s="33" t="s">
        <v>3831</v>
      </c>
      <c r="B5375" s="28"/>
      <c r="C5375" s="28"/>
      <c r="D5375" s="28" t="s">
        <v>2004</v>
      </c>
      <c r="E5375" s="28" t="s">
        <v>3231</v>
      </c>
      <c r="F5375" s="28">
        <v>3010647.2033806443</v>
      </c>
      <c r="G5375" s="28">
        <v>1156629.3483975455</v>
      </c>
    </row>
    <row r="5376" spans="1:7" ht="30" x14ac:dyDescent="0.25">
      <c r="A5376" s="33" t="s">
        <v>3831</v>
      </c>
      <c r="B5376" s="28"/>
      <c r="C5376" s="28"/>
      <c r="D5376" s="28" t="s">
        <v>972</v>
      </c>
      <c r="E5376" s="28" t="s">
        <v>3232</v>
      </c>
      <c r="F5376" s="28">
        <v>6271901.4758235216</v>
      </c>
      <c r="G5376" s="28">
        <v>2397832.0832605064</v>
      </c>
    </row>
    <row r="5377" spans="1:7" ht="30" x14ac:dyDescent="0.25">
      <c r="A5377" s="33" t="s">
        <v>3831</v>
      </c>
      <c r="B5377" s="28"/>
      <c r="C5377" s="28"/>
      <c r="D5377" s="28" t="s">
        <v>51</v>
      </c>
      <c r="E5377" s="28" t="s">
        <v>3233</v>
      </c>
      <c r="F5377" s="28">
        <v>675596536.77748108</v>
      </c>
      <c r="G5377" s="28">
        <v>172386249.26319504</v>
      </c>
    </row>
    <row r="5378" spans="1:7" ht="30" x14ac:dyDescent="0.25">
      <c r="A5378" s="33" t="s">
        <v>3831</v>
      </c>
      <c r="B5378" s="28"/>
      <c r="C5378" s="28"/>
      <c r="D5378" s="28" t="s">
        <v>975</v>
      </c>
      <c r="E5378" s="28" t="s">
        <v>3234</v>
      </c>
      <c r="F5378" s="28">
        <v>18944245.11072588</v>
      </c>
      <c r="G5378" s="28">
        <v>7335278.6189252138</v>
      </c>
    </row>
    <row r="5379" spans="1:7" ht="30" x14ac:dyDescent="0.25">
      <c r="A5379" s="33" t="s">
        <v>3831</v>
      </c>
      <c r="B5379" s="28"/>
      <c r="C5379" s="28"/>
      <c r="D5379" s="28" t="s">
        <v>977</v>
      </c>
      <c r="E5379" s="28" t="s">
        <v>3235</v>
      </c>
      <c r="F5379" s="28">
        <v>4790922.6224043965</v>
      </c>
      <c r="G5379" s="28">
        <v>1871067.9947402328</v>
      </c>
    </row>
    <row r="5380" spans="1:7" ht="30" x14ac:dyDescent="0.25">
      <c r="A5380" s="33" t="s">
        <v>3831</v>
      </c>
      <c r="B5380" s="28"/>
      <c r="C5380" s="28"/>
      <c r="D5380" s="28" t="s">
        <v>979</v>
      </c>
      <c r="E5380" s="28" t="s">
        <v>3236</v>
      </c>
      <c r="F5380" s="28">
        <v>13218642.348391414</v>
      </c>
      <c r="G5380" s="28">
        <v>5008707.8478147686</v>
      </c>
    </row>
    <row r="5381" spans="1:7" ht="30" x14ac:dyDescent="0.25">
      <c r="A5381" s="33" t="s">
        <v>3831</v>
      </c>
      <c r="B5381" s="28"/>
      <c r="C5381" s="28"/>
      <c r="D5381" s="28" t="s">
        <v>981</v>
      </c>
      <c r="E5381" s="28" t="s">
        <v>3237</v>
      </c>
      <c r="F5381" s="28">
        <v>6986455.6424990296</v>
      </c>
      <c r="G5381" s="28">
        <v>2645521.4225444198</v>
      </c>
    </row>
    <row r="5382" spans="1:7" ht="30" x14ac:dyDescent="0.25">
      <c r="A5382" s="33" t="s">
        <v>3831</v>
      </c>
      <c r="B5382" s="28"/>
      <c r="C5382" s="28"/>
      <c r="D5382" s="28" t="s">
        <v>983</v>
      </c>
      <c r="E5382" s="28" t="s">
        <v>3238</v>
      </c>
      <c r="F5382" s="28">
        <v>6224806.053624928</v>
      </c>
      <c r="G5382" s="28">
        <v>2423584.5562075227</v>
      </c>
    </row>
    <row r="5383" spans="1:7" ht="30" x14ac:dyDescent="0.25">
      <c r="A5383" s="33" t="s">
        <v>3831</v>
      </c>
      <c r="B5383" s="28"/>
      <c r="C5383" s="28"/>
      <c r="D5383" s="28" t="s">
        <v>1880</v>
      </c>
      <c r="E5383" s="28" t="s">
        <v>3239</v>
      </c>
      <c r="F5383" s="28">
        <v>3616593.91468364</v>
      </c>
      <c r="G5383" s="28">
        <v>1397858.8450403661</v>
      </c>
    </row>
    <row r="5384" spans="1:7" ht="30" x14ac:dyDescent="0.25">
      <c r="A5384" s="33" t="s">
        <v>3831</v>
      </c>
      <c r="B5384" s="28"/>
      <c r="C5384" s="28"/>
      <c r="D5384" s="28" t="s">
        <v>985</v>
      </c>
      <c r="E5384" s="28" t="s">
        <v>3240</v>
      </c>
      <c r="F5384" s="28">
        <v>8279879.4748886824</v>
      </c>
      <c r="G5384" s="28">
        <v>3190940.4010688066</v>
      </c>
    </row>
    <row r="5385" spans="1:7" ht="30" x14ac:dyDescent="0.25">
      <c r="A5385" s="33" t="s">
        <v>3831</v>
      </c>
      <c r="B5385" s="28"/>
      <c r="C5385" s="28"/>
      <c r="D5385" s="28" t="s">
        <v>3241</v>
      </c>
      <c r="E5385" s="28" t="s">
        <v>3242</v>
      </c>
      <c r="F5385" s="28">
        <v>0</v>
      </c>
      <c r="G5385" s="28">
        <v>0</v>
      </c>
    </row>
    <row r="5386" spans="1:7" ht="30" x14ac:dyDescent="0.25">
      <c r="A5386" s="33" t="s">
        <v>3831</v>
      </c>
      <c r="B5386" s="28"/>
      <c r="C5386" s="28"/>
      <c r="D5386" s="28" t="s">
        <v>987</v>
      </c>
      <c r="E5386" s="28" t="s">
        <v>3243</v>
      </c>
      <c r="F5386" s="28">
        <v>7447582.4357708693</v>
      </c>
      <c r="G5386" s="28">
        <v>2882561.355217576</v>
      </c>
    </row>
    <row r="5387" spans="1:7" ht="30" x14ac:dyDescent="0.25">
      <c r="A5387" s="33" t="s">
        <v>3831</v>
      </c>
      <c r="B5387" s="28"/>
      <c r="C5387" s="28"/>
      <c r="D5387" s="28" t="s">
        <v>989</v>
      </c>
      <c r="E5387" s="28" t="s">
        <v>3244</v>
      </c>
      <c r="F5387" s="28">
        <v>4948620.7039976716</v>
      </c>
      <c r="G5387" s="28">
        <v>1877647.9560851455</v>
      </c>
    </row>
    <row r="5388" spans="1:7" ht="30" x14ac:dyDescent="0.25">
      <c r="A5388" s="33" t="s">
        <v>3831</v>
      </c>
      <c r="B5388" s="28"/>
      <c r="C5388" s="28"/>
      <c r="D5388" s="28" t="s">
        <v>2234</v>
      </c>
      <c r="E5388" s="28" t="s">
        <v>3245</v>
      </c>
      <c r="F5388" s="28">
        <v>106342.41045233607</v>
      </c>
      <c r="G5388" s="28">
        <v>104566.51118270308</v>
      </c>
    </row>
    <row r="5389" spans="1:7" ht="30" x14ac:dyDescent="0.25">
      <c r="A5389" s="33" t="s">
        <v>3831</v>
      </c>
      <c r="B5389" s="28"/>
      <c r="C5389" s="28"/>
      <c r="D5389" s="28" t="s">
        <v>991</v>
      </c>
      <c r="E5389" s="28" t="s">
        <v>3246</v>
      </c>
      <c r="F5389" s="28">
        <v>7069255.1368491054</v>
      </c>
      <c r="G5389" s="28">
        <v>2729542.6070649028</v>
      </c>
    </row>
    <row r="5390" spans="1:7" ht="30" x14ac:dyDescent="0.25">
      <c r="A5390" s="33" t="s">
        <v>3831</v>
      </c>
      <c r="B5390" s="28"/>
      <c r="C5390" s="28"/>
      <c r="D5390" s="28" t="s">
        <v>993</v>
      </c>
      <c r="E5390" s="28" t="s">
        <v>3247</v>
      </c>
      <c r="F5390" s="28">
        <v>6827118.2083915472</v>
      </c>
      <c r="G5390" s="28">
        <v>2619871.4644522071</v>
      </c>
    </row>
    <row r="5391" spans="1:7" ht="30" x14ac:dyDescent="0.25">
      <c r="A5391" s="33" t="s">
        <v>3831</v>
      </c>
      <c r="B5391" s="28"/>
      <c r="C5391" s="28"/>
      <c r="D5391" s="28" t="s">
        <v>995</v>
      </c>
      <c r="E5391" s="28" t="s">
        <v>3248</v>
      </c>
      <c r="F5391" s="28">
        <v>4511565.6276600361</v>
      </c>
      <c r="G5391" s="28">
        <v>1723215.7576378584</v>
      </c>
    </row>
    <row r="5392" spans="1:7" ht="30" x14ac:dyDescent="0.25">
      <c r="A5392" s="33" t="s">
        <v>3831</v>
      </c>
      <c r="B5392" s="28"/>
      <c r="C5392" s="28"/>
      <c r="D5392" s="28" t="s">
        <v>1882</v>
      </c>
      <c r="E5392" s="28" t="s">
        <v>3249</v>
      </c>
      <c r="F5392" s="28">
        <v>8106831.1741146445</v>
      </c>
      <c r="G5392" s="28">
        <v>3072590.12366952</v>
      </c>
    </row>
    <row r="5393" spans="1:7" ht="30" x14ac:dyDescent="0.25">
      <c r="A5393" s="33" t="s">
        <v>3831</v>
      </c>
      <c r="B5393" s="28"/>
      <c r="C5393" s="28"/>
      <c r="D5393" s="28" t="s">
        <v>997</v>
      </c>
      <c r="E5393" s="28" t="s">
        <v>3250</v>
      </c>
      <c r="F5393" s="28">
        <v>10328285.961609125</v>
      </c>
      <c r="G5393" s="28">
        <v>3981212.9498262405</v>
      </c>
    </row>
    <row r="5394" spans="1:7" ht="30" x14ac:dyDescent="0.25">
      <c r="A5394" s="33" t="s">
        <v>3831</v>
      </c>
      <c r="B5394" s="28"/>
      <c r="C5394" s="28"/>
      <c r="D5394" s="28" t="s">
        <v>2236</v>
      </c>
      <c r="E5394" s="28" t="s">
        <v>3251</v>
      </c>
      <c r="F5394" s="28">
        <v>4395207.8112994134</v>
      </c>
      <c r="G5394" s="28">
        <v>1714394.7749904171</v>
      </c>
    </row>
    <row r="5395" spans="1:7" ht="30" x14ac:dyDescent="0.25">
      <c r="A5395" s="33" t="s">
        <v>3831</v>
      </c>
      <c r="B5395" s="28"/>
      <c r="C5395" s="28"/>
      <c r="D5395" s="28" t="s">
        <v>999</v>
      </c>
      <c r="E5395" s="28" t="s">
        <v>3252</v>
      </c>
      <c r="F5395" s="28">
        <v>6609522.727014482</v>
      </c>
      <c r="G5395" s="28">
        <v>2543750.2257791907</v>
      </c>
    </row>
    <row r="5396" spans="1:7" ht="30" x14ac:dyDescent="0.25">
      <c r="A5396" s="33" t="s">
        <v>3831</v>
      </c>
      <c r="B5396" s="28"/>
      <c r="C5396" s="28"/>
      <c r="D5396" s="28" t="s">
        <v>1001</v>
      </c>
      <c r="E5396" s="28" t="s">
        <v>3253</v>
      </c>
      <c r="F5396" s="28">
        <v>12472412.564641476</v>
      </c>
      <c r="G5396" s="28">
        <v>4701587.7813350558</v>
      </c>
    </row>
    <row r="5397" spans="1:7" ht="30" x14ac:dyDescent="0.25">
      <c r="A5397" s="33" t="s">
        <v>3831</v>
      </c>
      <c r="B5397" s="28"/>
      <c r="C5397" s="28"/>
      <c r="D5397" s="28" t="s">
        <v>1003</v>
      </c>
      <c r="E5397" s="28" t="s">
        <v>3254</v>
      </c>
      <c r="F5397" s="28">
        <v>8818162.9319420457</v>
      </c>
      <c r="G5397" s="28">
        <v>160045.46894972771</v>
      </c>
    </row>
    <row r="5398" spans="1:7" ht="30" x14ac:dyDescent="0.25">
      <c r="A5398" s="33" t="s">
        <v>3831</v>
      </c>
      <c r="B5398" s="28"/>
      <c r="C5398" s="28"/>
      <c r="D5398" s="28" t="s">
        <v>1005</v>
      </c>
      <c r="E5398" s="28" t="s">
        <v>3255</v>
      </c>
      <c r="F5398" s="28">
        <v>6980328.4480330348</v>
      </c>
      <c r="G5398" s="28">
        <v>2651868.9598531127</v>
      </c>
    </row>
    <row r="5399" spans="1:7" ht="30" x14ac:dyDescent="0.25">
      <c r="A5399" s="33" t="s">
        <v>3831</v>
      </c>
      <c r="B5399" s="28"/>
      <c r="C5399" s="28"/>
      <c r="D5399" s="28" t="s">
        <v>1007</v>
      </c>
      <c r="E5399" s="28" t="s">
        <v>3256</v>
      </c>
      <c r="F5399" s="28">
        <v>5408383.7760607004</v>
      </c>
      <c r="G5399" s="28">
        <v>2094944.345176205</v>
      </c>
    </row>
    <row r="5400" spans="1:7" ht="30" x14ac:dyDescent="0.25">
      <c r="A5400" s="33" t="s">
        <v>3831</v>
      </c>
      <c r="B5400" s="28"/>
      <c r="C5400" s="28"/>
      <c r="D5400" s="28" t="s">
        <v>2238</v>
      </c>
      <c r="E5400" s="28" t="s">
        <v>3257</v>
      </c>
      <c r="F5400" s="28">
        <v>4534885.718604058</v>
      </c>
      <c r="G5400" s="28">
        <v>1739871.8408531621</v>
      </c>
    </row>
    <row r="5401" spans="1:7" ht="30" x14ac:dyDescent="0.25">
      <c r="A5401" s="33" t="s">
        <v>3831</v>
      </c>
      <c r="B5401" s="28"/>
      <c r="C5401" s="28"/>
      <c r="D5401" s="28" t="s">
        <v>1009</v>
      </c>
      <c r="E5401" s="28" t="s">
        <v>3258</v>
      </c>
      <c r="F5401" s="28">
        <v>126841.65852099657</v>
      </c>
      <c r="G5401" s="28">
        <v>125007.95422431082</v>
      </c>
    </row>
    <row r="5402" spans="1:7" ht="30" x14ac:dyDescent="0.25">
      <c r="A5402" s="33" t="s">
        <v>3831</v>
      </c>
      <c r="B5402" s="28"/>
      <c r="C5402" s="28"/>
      <c r="D5402" s="28" t="s">
        <v>1011</v>
      </c>
      <c r="E5402" s="28" t="s">
        <v>3259</v>
      </c>
      <c r="F5402" s="28">
        <v>7386421.0592125654</v>
      </c>
      <c r="G5402" s="28">
        <v>2832715.5910995454</v>
      </c>
    </row>
    <row r="5403" spans="1:7" ht="30" x14ac:dyDescent="0.25">
      <c r="A5403" s="33" t="s">
        <v>3831</v>
      </c>
      <c r="B5403" s="28"/>
      <c r="C5403" s="28"/>
      <c r="D5403" s="28" t="s">
        <v>1013</v>
      </c>
      <c r="E5403" s="28" t="s">
        <v>3005</v>
      </c>
      <c r="F5403" s="28">
        <v>10570986.005250454</v>
      </c>
      <c r="G5403" s="28">
        <v>4088081.1832723022</v>
      </c>
    </row>
    <row r="5404" spans="1:7" ht="30" x14ac:dyDescent="0.25">
      <c r="A5404" s="33" t="s">
        <v>3831</v>
      </c>
      <c r="B5404" s="28"/>
      <c r="C5404" s="28"/>
      <c r="D5404" s="28" t="s">
        <v>1015</v>
      </c>
      <c r="E5404" s="28" t="s">
        <v>3260</v>
      </c>
      <c r="F5404" s="28">
        <v>3332327.0222211778</v>
      </c>
      <c r="G5404" s="28">
        <v>1297007.2402667925</v>
      </c>
    </row>
    <row r="5405" spans="1:7" ht="30" x14ac:dyDescent="0.25">
      <c r="A5405" s="33" t="s">
        <v>3831</v>
      </c>
      <c r="B5405" s="28"/>
      <c r="C5405" s="28"/>
      <c r="D5405" s="28" t="s">
        <v>1017</v>
      </c>
      <c r="E5405" s="28" t="s">
        <v>3261</v>
      </c>
      <c r="F5405" s="28">
        <v>3474824.3772657514</v>
      </c>
      <c r="G5405" s="28">
        <v>1330327.9899996296</v>
      </c>
    </row>
    <row r="5406" spans="1:7" ht="30" x14ac:dyDescent="0.25">
      <c r="A5406" s="33" t="s">
        <v>3831</v>
      </c>
      <c r="B5406" s="28"/>
      <c r="C5406" s="28"/>
      <c r="D5406" s="28" t="s">
        <v>1019</v>
      </c>
      <c r="E5406" s="28" t="s">
        <v>3262</v>
      </c>
      <c r="F5406" s="28">
        <v>9060422.1323408484</v>
      </c>
      <c r="G5406" s="28">
        <v>3500357.0284242928</v>
      </c>
    </row>
    <row r="5407" spans="1:7" ht="30" x14ac:dyDescent="0.25">
      <c r="A5407" s="33" t="s">
        <v>3831</v>
      </c>
      <c r="B5407" s="28"/>
      <c r="C5407" s="28"/>
      <c r="D5407" s="28" t="s">
        <v>1021</v>
      </c>
      <c r="E5407" s="28" t="s">
        <v>3263</v>
      </c>
      <c r="F5407" s="28">
        <v>6675237.3285039663</v>
      </c>
      <c r="G5407" s="28">
        <v>2578446.4520611316</v>
      </c>
    </row>
    <row r="5408" spans="1:7" ht="30" x14ac:dyDescent="0.25">
      <c r="A5408" s="33" t="s">
        <v>3831</v>
      </c>
      <c r="B5408" s="28"/>
      <c r="C5408" s="28"/>
      <c r="D5408" s="28" t="s">
        <v>1023</v>
      </c>
      <c r="E5408" s="28" t="s">
        <v>3264</v>
      </c>
      <c r="F5408" s="28">
        <v>5288238.320684433</v>
      </c>
      <c r="G5408" s="28">
        <v>2021154.2667364627</v>
      </c>
    </row>
    <row r="5409" spans="1:7" ht="30" x14ac:dyDescent="0.25">
      <c r="A5409" s="33" t="s">
        <v>3831</v>
      </c>
      <c r="B5409" s="28"/>
      <c r="C5409" s="28"/>
      <c r="D5409" s="28" t="s">
        <v>53</v>
      </c>
      <c r="E5409" s="28" t="s">
        <v>3265</v>
      </c>
      <c r="F5409" s="28">
        <v>556748951.30267334</v>
      </c>
      <c r="G5409" s="28">
        <v>141850935.96429729</v>
      </c>
    </row>
    <row r="5410" spans="1:7" ht="30" x14ac:dyDescent="0.25">
      <c r="A5410" s="33" t="s">
        <v>3831</v>
      </c>
      <c r="B5410" s="28"/>
      <c r="C5410" s="28"/>
      <c r="D5410" s="28" t="s">
        <v>1026</v>
      </c>
      <c r="E5410" s="28" t="s">
        <v>3266</v>
      </c>
      <c r="F5410" s="28">
        <v>11139142.62993598</v>
      </c>
      <c r="G5410" s="28">
        <v>4299361.8371907175</v>
      </c>
    </row>
    <row r="5411" spans="1:7" ht="30" x14ac:dyDescent="0.25">
      <c r="A5411" s="33" t="s">
        <v>3831</v>
      </c>
      <c r="B5411" s="28"/>
      <c r="C5411" s="28"/>
      <c r="D5411" s="28" t="s">
        <v>2240</v>
      </c>
      <c r="E5411" s="28" t="s">
        <v>3267</v>
      </c>
      <c r="F5411" s="28">
        <v>9772739.4533536434</v>
      </c>
      <c r="G5411" s="28">
        <v>3716261.6963778138</v>
      </c>
    </row>
    <row r="5412" spans="1:7" ht="30" x14ac:dyDescent="0.25">
      <c r="A5412" s="33" t="s">
        <v>3831</v>
      </c>
      <c r="B5412" s="28"/>
      <c r="C5412" s="28"/>
      <c r="D5412" s="28" t="s">
        <v>1028</v>
      </c>
      <c r="E5412" s="28" t="s">
        <v>3268</v>
      </c>
      <c r="F5412" s="28">
        <v>4567444.3321003318</v>
      </c>
      <c r="G5412" s="28">
        <v>1760551.4491430745</v>
      </c>
    </row>
    <row r="5413" spans="1:7" ht="30" x14ac:dyDescent="0.25">
      <c r="A5413" s="33" t="s">
        <v>3831</v>
      </c>
      <c r="B5413" s="28"/>
      <c r="C5413" s="28"/>
      <c r="D5413" s="28" t="s">
        <v>1030</v>
      </c>
      <c r="E5413" s="28" t="s">
        <v>3269</v>
      </c>
      <c r="F5413" s="28">
        <v>6589142.53369385</v>
      </c>
      <c r="G5413" s="28">
        <v>2495130.9518556744</v>
      </c>
    </row>
    <row r="5414" spans="1:7" ht="30" x14ac:dyDescent="0.25">
      <c r="A5414" s="33" t="s">
        <v>3831</v>
      </c>
      <c r="B5414" s="28"/>
      <c r="C5414" s="28"/>
      <c r="D5414" s="28" t="s">
        <v>2242</v>
      </c>
      <c r="E5414" s="28" t="s">
        <v>3270</v>
      </c>
      <c r="F5414" s="28">
        <v>7127381.4738712311</v>
      </c>
      <c r="G5414" s="28">
        <v>2756327.3670539856</v>
      </c>
    </row>
    <row r="5415" spans="1:7" ht="30" x14ac:dyDescent="0.25">
      <c r="A5415" s="33" t="s">
        <v>3831</v>
      </c>
      <c r="B5415" s="28"/>
      <c r="C5415" s="28"/>
      <c r="D5415" s="28" t="s">
        <v>1739</v>
      </c>
      <c r="E5415" s="28" t="s">
        <v>3271</v>
      </c>
      <c r="F5415" s="28">
        <v>2359215.7932674885</v>
      </c>
      <c r="G5415" s="28">
        <v>899944.87953480333</v>
      </c>
    </row>
    <row r="5416" spans="1:7" ht="30" x14ac:dyDescent="0.25">
      <c r="A5416" s="33" t="s">
        <v>3831</v>
      </c>
      <c r="B5416" s="28"/>
      <c r="C5416" s="28"/>
      <c r="D5416" s="28" t="s">
        <v>1032</v>
      </c>
      <c r="E5416" s="28" t="s">
        <v>3272</v>
      </c>
      <c r="F5416" s="28">
        <v>7521728.3732928634</v>
      </c>
      <c r="G5416" s="28">
        <v>2906180.6256843507</v>
      </c>
    </row>
    <row r="5417" spans="1:7" ht="30" x14ac:dyDescent="0.25">
      <c r="A5417" s="33" t="s">
        <v>3831</v>
      </c>
      <c r="B5417" s="28"/>
      <c r="C5417" s="28"/>
      <c r="D5417" s="28" t="s">
        <v>1741</v>
      </c>
      <c r="E5417" s="28" t="s">
        <v>3273</v>
      </c>
      <c r="F5417" s="28">
        <v>5673900.4328660369</v>
      </c>
      <c r="G5417" s="28">
        <v>2189862.5403365046</v>
      </c>
    </row>
    <row r="5418" spans="1:7" ht="30" x14ac:dyDescent="0.25">
      <c r="A5418" s="33" t="s">
        <v>3831</v>
      </c>
      <c r="B5418" s="28"/>
      <c r="C5418" s="28"/>
      <c r="D5418" s="28" t="s">
        <v>2244</v>
      </c>
      <c r="E5418" s="28" t="s">
        <v>3274</v>
      </c>
      <c r="F5418" s="28">
        <v>6499967.2084267139</v>
      </c>
      <c r="G5418" s="28">
        <v>2497786.6141408086</v>
      </c>
    </row>
    <row r="5419" spans="1:7" ht="30" x14ac:dyDescent="0.25">
      <c r="A5419" s="33" t="s">
        <v>3831</v>
      </c>
      <c r="B5419" s="28"/>
      <c r="C5419" s="28"/>
      <c r="D5419" s="28" t="s">
        <v>2008</v>
      </c>
      <c r="E5419" s="28" t="s">
        <v>3275</v>
      </c>
      <c r="F5419" s="28">
        <v>2791418.2510457039</v>
      </c>
      <c r="G5419" s="28">
        <v>1065578.7055484354</v>
      </c>
    </row>
    <row r="5420" spans="1:7" ht="30" x14ac:dyDescent="0.25">
      <c r="A5420" s="33" t="s">
        <v>3831</v>
      </c>
      <c r="B5420" s="28"/>
      <c r="C5420" s="28"/>
      <c r="D5420" s="28" t="s">
        <v>1034</v>
      </c>
      <c r="E5420" s="28" t="s">
        <v>3276</v>
      </c>
      <c r="F5420" s="28">
        <v>9367692.0922760963</v>
      </c>
      <c r="G5420" s="28">
        <v>3562136.7763460875</v>
      </c>
    </row>
    <row r="5421" spans="1:7" ht="30" x14ac:dyDescent="0.25">
      <c r="A5421" s="33" t="s">
        <v>3831</v>
      </c>
      <c r="B5421" s="28"/>
      <c r="C5421" s="28"/>
      <c r="D5421" s="28" t="s">
        <v>1036</v>
      </c>
      <c r="E5421" s="28" t="s">
        <v>3277</v>
      </c>
      <c r="F5421" s="28">
        <v>6242016.9440507889</v>
      </c>
      <c r="G5421" s="28">
        <v>2386071.4194255918</v>
      </c>
    </row>
    <row r="5422" spans="1:7" ht="30" x14ac:dyDescent="0.25">
      <c r="A5422" s="33" t="s">
        <v>3831</v>
      </c>
      <c r="B5422" s="28"/>
      <c r="C5422" s="28"/>
      <c r="D5422" s="28" t="s">
        <v>2246</v>
      </c>
      <c r="E5422" s="28" t="s">
        <v>2724</v>
      </c>
      <c r="F5422" s="28">
        <v>5855413.1536582708</v>
      </c>
      <c r="G5422" s="28">
        <v>2233729.630516842</v>
      </c>
    </row>
    <row r="5423" spans="1:7" ht="30" x14ac:dyDescent="0.25">
      <c r="A5423" s="33" t="s">
        <v>3831</v>
      </c>
      <c r="B5423" s="28"/>
      <c r="C5423" s="28"/>
      <c r="D5423" s="28" t="s">
        <v>2010</v>
      </c>
      <c r="E5423" s="28" t="s">
        <v>3278</v>
      </c>
      <c r="F5423" s="28">
        <v>3375160.4680825472</v>
      </c>
      <c r="G5423" s="28">
        <v>1304127.1416963786</v>
      </c>
    </row>
    <row r="5424" spans="1:7" ht="30" x14ac:dyDescent="0.25">
      <c r="A5424" s="33" t="s">
        <v>3831</v>
      </c>
      <c r="B5424" s="28"/>
      <c r="C5424" s="28"/>
      <c r="D5424" s="28" t="s">
        <v>1038</v>
      </c>
      <c r="E5424" s="28" t="s">
        <v>3279</v>
      </c>
      <c r="F5424" s="28">
        <v>5299740.8072298765</v>
      </c>
      <c r="G5424" s="28">
        <v>2025873.4290048331</v>
      </c>
    </row>
    <row r="5425" spans="1:7" ht="30" x14ac:dyDescent="0.25">
      <c r="A5425" s="33" t="s">
        <v>3831</v>
      </c>
      <c r="B5425" s="28"/>
      <c r="C5425" s="28"/>
      <c r="D5425" s="28" t="s">
        <v>1743</v>
      </c>
      <c r="E5425" s="28" t="s">
        <v>3280</v>
      </c>
      <c r="F5425" s="28">
        <v>7339815.5561614633</v>
      </c>
      <c r="G5425" s="28">
        <v>2813564.5425055176</v>
      </c>
    </row>
    <row r="5426" spans="1:7" ht="30" x14ac:dyDescent="0.25">
      <c r="A5426" s="33" t="s">
        <v>3831</v>
      </c>
      <c r="B5426" s="28"/>
      <c r="C5426" s="28"/>
      <c r="D5426" s="28" t="s">
        <v>2249</v>
      </c>
      <c r="E5426" s="28" t="s">
        <v>3281</v>
      </c>
      <c r="F5426" s="28">
        <v>5551875.26644063</v>
      </c>
      <c r="G5426" s="28">
        <v>2118428.6211164445</v>
      </c>
    </row>
    <row r="5427" spans="1:7" ht="30" x14ac:dyDescent="0.25">
      <c r="A5427" s="33" t="s">
        <v>3831</v>
      </c>
      <c r="B5427" s="28"/>
      <c r="C5427" s="28"/>
      <c r="D5427" s="28" t="s">
        <v>1040</v>
      </c>
      <c r="E5427" s="28" t="s">
        <v>3282</v>
      </c>
      <c r="F5427" s="28">
        <v>10077159.51052618</v>
      </c>
      <c r="G5427" s="28">
        <v>3846306.1479124725</v>
      </c>
    </row>
    <row r="5428" spans="1:7" ht="30" x14ac:dyDescent="0.25">
      <c r="A5428" s="33" t="s">
        <v>3831</v>
      </c>
      <c r="B5428" s="28"/>
      <c r="C5428" s="28"/>
      <c r="D5428" s="28" t="s">
        <v>1745</v>
      </c>
      <c r="E5428" s="28" t="s">
        <v>3283</v>
      </c>
      <c r="F5428" s="28">
        <v>3833597.1766684353</v>
      </c>
      <c r="G5428" s="28">
        <v>1475340.9030621722</v>
      </c>
    </row>
    <row r="5429" spans="1:7" ht="30" x14ac:dyDescent="0.25">
      <c r="A5429" s="33" t="s">
        <v>3831</v>
      </c>
      <c r="B5429" s="28"/>
      <c r="C5429" s="28"/>
      <c r="D5429" s="28" t="s">
        <v>2252</v>
      </c>
      <c r="E5429" s="28" t="s">
        <v>3284</v>
      </c>
      <c r="F5429" s="28">
        <v>6147402.7936804891</v>
      </c>
      <c r="G5429" s="28">
        <v>2333893.6966275424</v>
      </c>
    </row>
    <row r="5430" spans="1:7" ht="30" x14ac:dyDescent="0.25">
      <c r="A5430" s="33" t="s">
        <v>3831</v>
      </c>
      <c r="B5430" s="28"/>
      <c r="C5430" s="28"/>
      <c r="D5430" s="28" t="s">
        <v>1042</v>
      </c>
      <c r="E5430" s="28" t="s">
        <v>3285</v>
      </c>
      <c r="F5430" s="28">
        <v>3434402.2898280025</v>
      </c>
      <c r="G5430" s="28">
        <v>1321738.4238246679</v>
      </c>
    </row>
    <row r="5431" spans="1:7" ht="30" x14ac:dyDescent="0.25">
      <c r="A5431" s="33" t="s">
        <v>3831</v>
      </c>
      <c r="B5431" s="28"/>
      <c r="C5431" s="28"/>
      <c r="D5431" s="28" t="s">
        <v>1044</v>
      </c>
      <c r="E5431" s="28" t="s">
        <v>3286</v>
      </c>
      <c r="F5431" s="28">
        <v>6150090.0605724454</v>
      </c>
      <c r="G5431" s="28">
        <v>2348285.1568356454</v>
      </c>
    </row>
    <row r="5432" spans="1:7" ht="30" x14ac:dyDescent="0.25">
      <c r="A5432" s="33" t="s">
        <v>3831</v>
      </c>
      <c r="B5432" s="28"/>
      <c r="C5432" s="28"/>
      <c r="D5432" s="28" t="s">
        <v>2254</v>
      </c>
      <c r="E5432" s="28" t="s">
        <v>3003</v>
      </c>
      <c r="F5432" s="28">
        <v>5087316.8034505248</v>
      </c>
      <c r="G5432" s="28">
        <v>1953581.7688975185</v>
      </c>
    </row>
    <row r="5433" spans="1:7" ht="30" x14ac:dyDescent="0.25">
      <c r="A5433" s="33" t="s">
        <v>3831</v>
      </c>
      <c r="B5433" s="28"/>
      <c r="C5433" s="28"/>
      <c r="D5433" s="28" t="s">
        <v>2256</v>
      </c>
      <c r="E5433" s="28" t="s">
        <v>3287</v>
      </c>
      <c r="F5433" s="28">
        <v>5382325.1889466047</v>
      </c>
      <c r="G5433" s="28">
        <v>2075617.144028604</v>
      </c>
    </row>
    <row r="5434" spans="1:7" ht="30" x14ac:dyDescent="0.25">
      <c r="A5434" s="33" t="s">
        <v>3831</v>
      </c>
      <c r="B5434" s="28"/>
      <c r="C5434" s="28"/>
      <c r="D5434" s="28" t="s">
        <v>1046</v>
      </c>
      <c r="E5434" s="28" t="s">
        <v>3288</v>
      </c>
      <c r="F5434" s="28">
        <v>11967062.233507633</v>
      </c>
      <c r="G5434" s="28">
        <v>4562495.8544351757</v>
      </c>
    </row>
    <row r="5435" spans="1:7" ht="30" x14ac:dyDescent="0.25">
      <c r="A5435" s="33" t="s">
        <v>3831</v>
      </c>
      <c r="B5435" s="28"/>
      <c r="C5435" s="28"/>
      <c r="D5435" s="28" t="s">
        <v>1048</v>
      </c>
      <c r="E5435" s="28" t="s">
        <v>3289</v>
      </c>
      <c r="F5435" s="28">
        <v>5059429.2795729637</v>
      </c>
      <c r="G5435" s="28">
        <v>1944246.548545301</v>
      </c>
    </row>
    <row r="5436" spans="1:7" ht="30" x14ac:dyDescent="0.25">
      <c r="A5436" s="33" t="s">
        <v>3831</v>
      </c>
      <c r="B5436" s="28"/>
      <c r="C5436" s="28"/>
      <c r="D5436" s="28" t="s">
        <v>2258</v>
      </c>
      <c r="E5436" s="28" t="s">
        <v>3290</v>
      </c>
      <c r="F5436" s="28">
        <v>5357954.5535058379</v>
      </c>
      <c r="G5436" s="28">
        <v>2058854.3160919547</v>
      </c>
    </row>
    <row r="5437" spans="1:7" ht="30" x14ac:dyDescent="0.25">
      <c r="A5437" s="33" t="s">
        <v>3831</v>
      </c>
      <c r="B5437" s="28"/>
      <c r="C5437" s="28"/>
      <c r="D5437" s="28" t="s">
        <v>1050</v>
      </c>
      <c r="E5437" s="28" t="s">
        <v>3291</v>
      </c>
      <c r="F5437" s="28">
        <v>7447049.0644541979</v>
      </c>
      <c r="G5437" s="28">
        <v>2862592.2789548784</v>
      </c>
    </row>
    <row r="5438" spans="1:7" ht="30" x14ac:dyDescent="0.25">
      <c r="A5438" s="33" t="s">
        <v>3831</v>
      </c>
      <c r="B5438" s="28"/>
      <c r="C5438" s="28"/>
      <c r="D5438" s="28" t="s">
        <v>1052</v>
      </c>
      <c r="E5438" s="28" t="s">
        <v>2952</v>
      </c>
      <c r="F5438" s="28">
        <v>4827335.9713343382</v>
      </c>
      <c r="G5438" s="28">
        <v>1856444.3291182369</v>
      </c>
    </row>
    <row r="5439" spans="1:7" ht="30" x14ac:dyDescent="0.25">
      <c r="A5439" s="33" t="s">
        <v>3831</v>
      </c>
      <c r="B5439" s="28"/>
      <c r="C5439" s="28"/>
      <c r="D5439" s="28" t="s">
        <v>2260</v>
      </c>
      <c r="E5439" s="28" t="s">
        <v>3292</v>
      </c>
      <c r="F5439" s="28">
        <v>6464323.8614426851</v>
      </c>
      <c r="G5439" s="28">
        <v>2447726.9138301611</v>
      </c>
    </row>
    <row r="5440" spans="1:7" ht="30" x14ac:dyDescent="0.25">
      <c r="A5440" s="33" t="s">
        <v>3831</v>
      </c>
      <c r="B5440" s="28"/>
      <c r="C5440" s="28"/>
      <c r="D5440" s="28" t="s">
        <v>1054</v>
      </c>
      <c r="E5440" s="28" t="s">
        <v>3293</v>
      </c>
      <c r="F5440" s="28">
        <v>5665419.4340156913</v>
      </c>
      <c r="G5440" s="28">
        <v>2177128.1897450536</v>
      </c>
    </row>
    <row r="5441" spans="1:7" ht="30" x14ac:dyDescent="0.25">
      <c r="A5441" s="33" t="s">
        <v>3831</v>
      </c>
      <c r="B5441" s="28"/>
      <c r="C5441" s="28"/>
      <c r="D5441" s="28" t="s">
        <v>1056</v>
      </c>
      <c r="E5441" s="28" t="s">
        <v>3294</v>
      </c>
      <c r="F5441" s="28">
        <v>3561687.2915438116</v>
      </c>
      <c r="G5441" s="28">
        <v>1376302.0479825214</v>
      </c>
    </row>
    <row r="5442" spans="1:7" ht="30" x14ac:dyDescent="0.25">
      <c r="A5442" s="33" t="s">
        <v>3831</v>
      </c>
      <c r="B5442" s="28"/>
      <c r="C5442" s="28"/>
      <c r="D5442" s="28" t="s">
        <v>1058</v>
      </c>
      <c r="E5442" s="28" t="s">
        <v>3295</v>
      </c>
      <c r="F5442" s="28">
        <v>6068493.556163311</v>
      </c>
      <c r="G5442" s="28">
        <v>2338386.4897472709</v>
      </c>
    </row>
    <row r="5443" spans="1:7" ht="30" x14ac:dyDescent="0.25">
      <c r="A5443" s="33" t="s">
        <v>3831</v>
      </c>
      <c r="B5443" s="28"/>
      <c r="C5443" s="28"/>
      <c r="D5443" s="28" t="s">
        <v>1060</v>
      </c>
      <c r="E5443" s="28" t="s">
        <v>3296</v>
      </c>
      <c r="F5443" s="28">
        <v>3832362.4027845263</v>
      </c>
      <c r="G5443" s="28">
        <v>1478607.3105459288</v>
      </c>
    </row>
    <row r="5444" spans="1:7" ht="30" x14ac:dyDescent="0.25">
      <c r="A5444" s="33" t="s">
        <v>3831</v>
      </c>
      <c r="B5444" s="28"/>
      <c r="C5444" s="28"/>
      <c r="D5444" s="28" t="s">
        <v>1062</v>
      </c>
      <c r="E5444" s="28" t="s">
        <v>3297</v>
      </c>
      <c r="F5444" s="28">
        <v>5053599.9261322021</v>
      </c>
      <c r="G5444" s="28">
        <v>1954316.8341504931</v>
      </c>
    </row>
    <row r="5445" spans="1:7" ht="30" x14ac:dyDescent="0.25">
      <c r="A5445" s="33" t="s">
        <v>3831</v>
      </c>
      <c r="B5445" s="28"/>
      <c r="C5445" s="28"/>
      <c r="D5445" s="28" t="s">
        <v>1064</v>
      </c>
      <c r="E5445" s="28" t="s">
        <v>3298</v>
      </c>
      <c r="F5445" s="28">
        <v>3863430.0782989264</v>
      </c>
      <c r="G5445" s="28">
        <v>1496628.7946733087</v>
      </c>
    </row>
    <row r="5446" spans="1:7" ht="30" x14ac:dyDescent="0.25">
      <c r="A5446" s="33" t="s">
        <v>3831</v>
      </c>
      <c r="B5446" s="28"/>
      <c r="C5446" s="28"/>
      <c r="D5446" s="28" t="s">
        <v>1066</v>
      </c>
      <c r="E5446" s="28" t="s">
        <v>3299</v>
      </c>
      <c r="F5446" s="28">
        <v>2987714.2645221651</v>
      </c>
      <c r="G5446" s="28">
        <v>1145350.2810053006</v>
      </c>
    </row>
    <row r="5447" spans="1:7" ht="30" x14ac:dyDescent="0.25">
      <c r="A5447" s="33" t="s">
        <v>3831</v>
      </c>
      <c r="B5447" s="28"/>
      <c r="C5447" s="28"/>
      <c r="D5447" s="28" t="s">
        <v>55</v>
      </c>
      <c r="E5447" s="28" t="s">
        <v>3300</v>
      </c>
      <c r="F5447" s="28">
        <v>806265303.1140976</v>
      </c>
      <c r="G5447" s="28">
        <v>203066564.88623619</v>
      </c>
    </row>
    <row r="5448" spans="1:7" ht="30" x14ac:dyDescent="0.25">
      <c r="A5448" s="33" t="s">
        <v>3831</v>
      </c>
      <c r="B5448" s="28"/>
      <c r="C5448" s="28"/>
      <c r="D5448" s="28" t="s">
        <v>1069</v>
      </c>
      <c r="E5448" s="28" t="s">
        <v>3301</v>
      </c>
      <c r="F5448" s="28">
        <v>19434309.162391663</v>
      </c>
      <c r="G5448" s="28">
        <v>7333840.9871014953</v>
      </c>
    </row>
    <row r="5449" spans="1:7" ht="30" x14ac:dyDescent="0.25">
      <c r="A5449" s="33" t="s">
        <v>3831</v>
      </c>
      <c r="B5449" s="28"/>
      <c r="C5449" s="28"/>
      <c r="D5449" s="28" t="s">
        <v>1071</v>
      </c>
      <c r="E5449" s="28" t="s">
        <v>3016</v>
      </c>
      <c r="F5449" s="28">
        <v>381140.98964719474</v>
      </c>
      <c r="G5449" s="28">
        <v>181381.41944876313</v>
      </c>
    </row>
    <row r="5450" spans="1:7" ht="30" x14ac:dyDescent="0.25">
      <c r="A5450" s="33" t="s">
        <v>3831</v>
      </c>
      <c r="B5450" s="28"/>
      <c r="C5450" s="28"/>
      <c r="D5450" s="28" t="s">
        <v>1073</v>
      </c>
      <c r="E5450" s="28" t="s">
        <v>3302</v>
      </c>
      <c r="F5450" s="28">
        <v>8981510.3265376687</v>
      </c>
      <c r="G5450" s="28">
        <v>3424778.8951068968</v>
      </c>
    </row>
    <row r="5451" spans="1:7" ht="30" x14ac:dyDescent="0.25">
      <c r="A5451" s="33" t="s">
        <v>3831</v>
      </c>
      <c r="B5451" s="28"/>
      <c r="C5451" s="28"/>
      <c r="D5451" s="28" t="s">
        <v>1075</v>
      </c>
      <c r="E5451" s="28" t="s">
        <v>3303</v>
      </c>
      <c r="F5451" s="28">
        <v>10250674.685136676</v>
      </c>
      <c r="G5451" s="28">
        <v>3862315.7554387152</v>
      </c>
    </row>
    <row r="5452" spans="1:7" ht="30" x14ac:dyDescent="0.25">
      <c r="A5452" s="33" t="s">
        <v>3831</v>
      </c>
      <c r="B5452" s="28"/>
      <c r="C5452" s="28"/>
      <c r="D5452" s="28" t="s">
        <v>1747</v>
      </c>
      <c r="E5452" s="28" t="s">
        <v>3304</v>
      </c>
      <c r="F5452" s="28">
        <v>7170901.4070578218</v>
      </c>
      <c r="G5452" s="28">
        <v>150095.54918660223</v>
      </c>
    </row>
    <row r="5453" spans="1:7" ht="30" x14ac:dyDescent="0.25">
      <c r="A5453" s="33" t="s">
        <v>3831</v>
      </c>
      <c r="B5453" s="28"/>
      <c r="C5453" s="28"/>
      <c r="D5453" s="28" t="s">
        <v>2263</v>
      </c>
      <c r="E5453" s="28" t="s">
        <v>3305</v>
      </c>
      <c r="F5453" s="28">
        <v>5211703.1329851747</v>
      </c>
      <c r="G5453" s="28">
        <v>2002964.6810599118</v>
      </c>
    </row>
    <row r="5454" spans="1:7" ht="30" x14ac:dyDescent="0.25">
      <c r="A5454" s="33" t="s">
        <v>3831</v>
      </c>
      <c r="B5454" s="28"/>
      <c r="C5454" s="28"/>
      <c r="D5454" s="28" t="s">
        <v>1077</v>
      </c>
      <c r="E5454" s="28" t="s">
        <v>3306</v>
      </c>
      <c r="F5454" s="28">
        <v>7641759.4376608729</v>
      </c>
      <c r="G5454" s="28">
        <v>2929394.9696034938</v>
      </c>
    </row>
    <row r="5455" spans="1:7" ht="30" x14ac:dyDescent="0.25">
      <c r="A5455" s="33" t="s">
        <v>3831</v>
      </c>
      <c r="B5455" s="28"/>
      <c r="C5455" s="28"/>
      <c r="D5455" s="28" t="s">
        <v>1079</v>
      </c>
      <c r="E5455" s="28" t="s">
        <v>3307</v>
      </c>
      <c r="F5455" s="28">
        <v>8510680.2923207283</v>
      </c>
      <c r="G5455" s="28">
        <v>3204381.1108528674</v>
      </c>
    </row>
    <row r="5456" spans="1:7" ht="30" x14ac:dyDescent="0.25">
      <c r="A5456" s="33" t="s">
        <v>3831</v>
      </c>
      <c r="B5456" s="28"/>
      <c r="C5456" s="28"/>
      <c r="D5456" s="28" t="s">
        <v>2265</v>
      </c>
      <c r="E5456" s="28" t="s">
        <v>3308</v>
      </c>
      <c r="F5456" s="28">
        <v>173247.8860998638</v>
      </c>
      <c r="G5456" s="28">
        <v>82129.369591273367</v>
      </c>
    </row>
    <row r="5457" spans="1:7" ht="30" x14ac:dyDescent="0.25">
      <c r="A5457" s="33" t="s">
        <v>3831</v>
      </c>
      <c r="B5457" s="28"/>
      <c r="C5457" s="28"/>
      <c r="D5457" s="28" t="s">
        <v>1081</v>
      </c>
      <c r="E5457" s="28" t="s">
        <v>3309</v>
      </c>
      <c r="F5457" s="28">
        <v>18703308.10501802</v>
      </c>
      <c r="G5457" s="28">
        <v>7165830.1757164001</v>
      </c>
    </row>
    <row r="5458" spans="1:7" ht="30" x14ac:dyDescent="0.25">
      <c r="A5458" s="33" t="s">
        <v>3831</v>
      </c>
      <c r="B5458" s="28"/>
      <c r="C5458" s="28"/>
      <c r="D5458" s="28" t="s">
        <v>1083</v>
      </c>
      <c r="E5458" s="28" t="s">
        <v>3084</v>
      </c>
      <c r="F5458" s="28">
        <v>18176137.206683159</v>
      </c>
      <c r="G5458" s="28">
        <v>6833333.9138087034</v>
      </c>
    </row>
    <row r="5459" spans="1:7" ht="30" x14ac:dyDescent="0.25">
      <c r="A5459" s="33" t="s">
        <v>3831</v>
      </c>
      <c r="B5459" s="28"/>
      <c r="C5459" s="28"/>
      <c r="D5459" s="28" t="s">
        <v>1824</v>
      </c>
      <c r="E5459" s="28" t="s">
        <v>3310</v>
      </c>
      <c r="F5459" s="28">
        <v>8166866.939717412</v>
      </c>
      <c r="G5459" s="28">
        <v>3123990.2068951279</v>
      </c>
    </row>
    <row r="5460" spans="1:7" ht="30" x14ac:dyDescent="0.25">
      <c r="A5460" s="33" t="s">
        <v>3831</v>
      </c>
      <c r="B5460" s="28"/>
      <c r="C5460" s="28"/>
      <c r="D5460" s="28" t="s">
        <v>1085</v>
      </c>
      <c r="E5460" s="28" t="s">
        <v>3311</v>
      </c>
      <c r="F5460" s="28">
        <v>24801048.251328945</v>
      </c>
      <c r="G5460" s="28">
        <v>9354065.9759273529</v>
      </c>
    </row>
    <row r="5461" spans="1:7" ht="30" x14ac:dyDescent="0.25">
      <c r="A5461" s="33" t="s">
        <v>3831</v>
      </c>
      <c r="B5461" s="28"/>
      <c r="C5461" s="28"/>
      <c r="D5461" s="28" t="s">
        <v>2268</v>
      </c>
      <c r="E5461" s="28" t="s">
        <v>3312</v>
      </c>
      <c r="F5461" s="28">
        <v>7594063.1523706913</v>
      </c>
      <c r="G5461" s="28">
        <v>2889103.7895669341</v>
      </c>
    </row>
    <row r="5462" spans="1:7" ht="30" x14ac:dyDescent="0.25">
      <c r="A5462" s="33" t="s">
        <v>3831</v>
      </c>
      <c r="B5462" s="28"/>
      <c r="C5462" s="28"/>
      <c r="D5462" s="28" t="s">
        <v>1087</v>
      </c>
      <c r="E5462" s="28" t="s">
        <v>2865</v>
      </c>
      <c r="F5462" s="28">
        <v>7434753.0968241096</v>
      </c>
      <c r="G5462" s="28">
        <v>2861056.9799886048</v>
      </c>
    </row>
    <row r="5463" spans="1:7" ht="30" x14ac:dyDescent="0.25">
      <c r="A5463" s="33" t="s">
        <v>3831</v>
      </c>
      <c r="B5463" s="28"/>
      <c r="C5463" s="28"/>
      <c r="D5463" s="28" t="s">
        <v>57</v>
      </c>
      <c r="E5463" s="28" t="s">
        <v>3313</v>
      </c>
      <c r="F5463" s="28">
        <v>721703363.92707825</v>
      </c>
      <c r="G5463" s="28">
        <v>184053196.02348328</v>
      </c>
    </row>
    <row r="5464" spans="1:7" ht="30" x14ac:dyDescent="0.25">
      <c r="A5464" s="33" t="s">
        <v>3831</v>
      </c>
      <c r="B5464" s="28"/>
      <c r="C5464" s="28"/>
      <c r="D5464" s="28" t="s">
        <v>1090</v>
      </c>
      <c r="E5464" s="28" t="s">
        <v>3314</v>
      </c>
      <c r="F5464" s="28">
        <v>17608768.062927246</v>
      </c>
      <c r="G5464" s="28">
        <v>6727183.8166441321</v>
      </c>
    </row>
    <row r="5465" spans="1:7" ht="30" x14ac:dyDescent="0.25">
      <c r="A5465" s="33" t="s">
        <v>3831</v>
      </c>
      <c r="B5465" s="28"/>
      <c r="C5465" s="28"/>
      <c r="D5465" s="28" t="s">
        <v>1092</v>
      </c>
      <c r="E5465" s="28" t="s">
        <v>3315</v>
      </c>
      <c r="F5465" s="28">
        <v>6496920.5042194724</v>
      </c>
      <c r="G5465" s="28">
        <v>2499297.8171259463</v>
      </c>
    </row>
    <row r="5466" spans="1:7" ht="30" x14ac:dyDescent="0.25">
      <c r="A5466" s="33" t="s">
        <v>3831</v>
      </c>
      <c r="B5466" s="28"/>
      <c r="C5466" s="28"/>
      <c r="D5466" s="28" t="s">
        <v>1094</v>
      </c>
      <c r="E5466" s="28" t="s">
        <v>3316</v>
      </c>
      <c r="F5466" s="28">
        <v>10043872.14809072</v>
      </c>
      <c r="G5466" s="28">
        <v>3851073.7397761941</v>
      </c>
    </row>
    <row r="5467" spans="1:7" ht="30" x14ac:dyDescent="0.25">
      <c r="A5467" s="33" t="s">
        <v>3831</v>
      </c>
      <c r="B5467" s="28"/>
      <c r="C5467" s="28"/>
      <c r="D5467" s="28" t="s">
        <v>1096</v>
      </c>
      <c r="E5467" s="28" t="s">
        <v>3317</v>
      </c>
      <c r="F5467" s="28">
        <v>8908979.2232965827</v>
      </c>
      <c r="G5467" s="28">
        <v>3440771.1174065322</v>
      </c>
    </row>
    <row r="5468" spans="1:7" ht="30" x14ac:dyDescent="0.25">
      <c r="A5468" s="33" t="s">
        <v>3831</v>
      </c>
      <c r="B5468" s="28"/>
      <c r="C5468" s="28"/>
      <c r="D5468" s="28" t="s">
        <v>2270</v>
      </c>
      <c r="E5468" s="28" t="s">
        <v>3318</v>
      </c>
      <c r="F5468" s="28">
        <v>5205209.4793066978</v>
      </c>
      <c r="G5468" s="28">
        <v>2025271.2766136974</v>
      </c>
    </row>
    <row r="5469" spans="1:7" ht="30" x14ac:dyDescent="0.25">
      <c r="A5469" s="33" t="s">
        <v>3831</v>
      </c>
      <c r="B5469" s="28"/>
      <c r="C5469" s="28"/>
      <c r="D5469" s="28" t="s">
        <v>2272</v>
      </c>
      <c r="E5469" s="28" t="s">
        <v>3319</v>
      </c>
      <c r="F5469" s="28">
        <v>7482676.4972757101</v>
      </c>
      <c r="G5469" s="28">
        <v>2905173.3851552159</v>
      </c>
    </row>
    <row r="5470" spans="1:7" ht="30" x14ac:dyDescent="0.25">
      <c r="A5470" s="33" t="s">
        <v>3831</v>
      </c>
      <c r="B5470" s="28"/>
      <c r="C5470" s="28"/>
      <c r="D5470" s="28" t="s">
        <v>1098</v>
      </c>
      <c r="E5470" s="28" t="s">
        <v>3320</v>
      </c>
      <c r="F5470" s="28">
        <v>11885814.835397482</v>
      </c>
      <c r="G5470" s="28">
        <v>4593026.8218456507</v>
      </c>
    </row>
    <row r="5471" spans="1:7" ht="30" x14ac:dyDescent="0.25">
      <c r="A5471" s="33" t="s">
        <v>3831</v>
      </c>
      <c r="B5471" s="28"/>
      <c r="C5471" s="28"/>
      <c r="D5471" s="28" t="s">
        <v>2274</v>
      </c>
      <c r="E5471" s="28" t="s">
        <v>2710</v>
      </c>
      <c r="F5471" s="28">
        <v>5544420.0530509353</v>
      </c>
      <c r="G5471" s="28">
        <v>2153292.4071444422</v>
      </c>
    </row>
    <row r="5472" spans="1:7" ht="30" x14ac:dyDescent="0.25">
      <c r="A5472" s="33" t="s">
        <v>3831</v>
      </c>
      <c r="B5472" s="28"/>
      <c r="C5472" s="28"/>
      <c r="D5472" s="28" t="s">
        <v>1100</v>
      </c>
      <c r="E5472" s="28" t="s">
        <v>3321</v>
      </c>
      <c r="F5472" s="28">
        <v>11549546.86084795</v>
      </c>
      <c r="G5472" s="28">
        <v>4463802.0994315147</v>
      </c>
    </row>
    <row r="5473" spans="1:7" ht="30" x14ac:dyDescent="0.25">
      <c r="A5473" s="33" t="s">
        <v>3831</v>
      </c>
      <c r="B5473" s="28"/>
      <c r="C5473" s="28"/>
      <c r="D5473" s="28" t="s">
        <v>2276</v>
      </c>
      <c r="E5473" s="28" t="s">
        <v>3322</v>
      </c>
      <c r="F5473" s="28">
        <v>6971142.2460998297</v>
      </c>
      <c r="G5473" s="28">
        <v>2701272.0423004329</v>
      </c>
    </row>
    <row r="5474" spans="1:7" ht="30" x14ac:dyDescent="0.25">
      <c r="A5474" s="33" t="s">
        <v>3831</v>
      </c>
      <c r="B5474" s="28"/>
      <c r="C5474" s="28"/>
      <c r="D5474" s="28" t="s">
        <v>2278</v>
      </c>
      <c r="E5474" s="28" t="s">
        <v>3323</v>
      </c>
      <c r="F5474" s="28">
        <v>7642297.0218435526</v>
      </c>
      <c r="G5474" s="28">
        <v>2928606.7981387526</v>
      </c>
    </row>
    <row r="5475" spans="1:7" ht="30" x14ac:dyDescent="0.25">
      <c r="A5475" s="33" t="s">
        <v>3831</v>
      </c>
      <c r="B5475" s="28"/>
      <c r="C5475" s="28"/>
      <c r="D5475" s="28" t="s">
        <v>1917</v>
      </c>
      <c r="E5475" s="28" t="s">
        <v>3324</v>
      </c>
      <c r="F5475" s="28">
        <v>9365078.6070362329</v>
      </c>
      <c r="G5475" s="28">
        <v>3623960.239225328</v>
      </c>
    </row>
    <row r="5476" spans="1:7" ht="30" x14ac:dyDescent="0.25">
      <c r="A5476" s="33" t="s">
        <v>3831</v>
      </c>
      <c r="B5476" s="28"/>
      <c r="C5476" s="28"/>
      <c r="D5476" s="28" t="s">
        <v>1749</v>
      </c>
      <c r="E5476" s="28" t="s">
        <v>3325</v>
      </c>
      <c r="F5476" s="28">
        <v>8823857.023057878</v>
      </c>
      <c r="G5476" s="28">
        <v>3391009.1331615001</v>
      </c>
    </row>
    <row r="5477" spans="1:7" ht="30" x14ac:dyDescent="0.25">
      <c r="A5477" s="33" t="s">
        <v>3831</v>
      </c>
      <c r="B5477" s="28"/>
      <c r="C5477" s="28"/>
      <c r="D5477" s="28" t="s">
        <v>2281</v>
      </c>
      <c r="E5477" s="28" t="s">
        <v>3326</v>
      </c>
      <c r="F5477" s="28">
        <v>9324258.2001869082</v>
      </c>
      <c r="G5477" s="28">
        <v>3541932.529010281</v>
      </c>
    </row>
    <row r="5478" spans="1:7" ht="30" x14ac:dyDescent="0.25">
      <c r="A5478" s="33" t="s">
        <v>3831</v>
      </c>
      <c r="B5478" s="28"/>
      <c r="C5478" s="28"/>
      <c r="D5478" s="28" t="s">
        <v>2283</v>
      </c>
      <c r="E5478" s="28" t="s">
        <v>3327</v>
      </c>
      <c r="F5478" s="28">
        <v>5573762.8312379718</v>
      </c>
      <c r="G5478" s="28">
        <v>2154643.5595847964</v>
      </c>
    </row>
    <row r="5479" spans="1:7" ht="30" x14ac:dyDescent="0.25">
      <c r="A5479" s="33" t="s">
        <v>3831</v>
      </c>
      <c r="B5479" s="28"/>
      <c r="C5479" s="28"/>
      <c r="D5479" s="28" t="s">
        <v>1102</v>
      </c>
      <c r="E5479" s="28" t="s">
        <v>3328</v>
      </c>
      <c r="F5479" s="28">
        <v>8377566.0319889188</v>
      </c>
      <c r="G5479" s="28">
        <v>3206439.4304377288</v>
      </c>
    </row>
    <row r="5480" spans="1:7" ht="30" x14ac:dyDescent="0.25">
      <c r="A5480" s="33" t="s">
        <v>3831</v>
      </c>
      <c r="B5480" s="28"/>
      <c r="C5480" s="28"/>
      <c r="D5480" s="28" t="s">
        <v>2285</v>
      </c>
      <c r="E5480" s="28" t="s">
        <v>3329</v>
      </c>
      <c r="F5480" s="28">
        <v>7838118.6811359525</v>
      </c>
      <c r="G5480" s="28">
        <v>3050332.2333652824</v>
      </c>
    </row>
    <row r="5481" spans="1:7" ht="30" x14ac:dyDescent="0.25">
      <c r="A5481" s="33" t="s">
        <v>3831</v>
      </c>
      <c r="B5481" s="28"/>
      <c r="C5481" s="28"/>
      <c r="D5481" s="28" t="s">
        <v>1104</v>
      </c>
      <c r="E5481" s="28" t="s">
        <v>3330</v>
      </c>
      <c r="F5481" s="28">
        <v>12073149.709858775</v>
      </c>
      <c r="G5481" s="28">
        <v>4610020.524451673</v>
      </c>
    </row>
    <row r="5482" spans="1:7" ht="30" x14ac:dyDescent="0.25">
      <c r="A5482" s="33" t="s">
        <v>3831</v>
      </c>
      <c r="B5482" s="28"/>
      <c r="C5482" s="28"/>
      <c r="D5482" s="28" t="s">
        <v>2287</v>
      </c>
      <c r="E5482" s="28" t="s">
        <v>3331</v>
      </c>
      <c r="F5482" s="28">
        <v>8878826.625900507</v>
      </c>
      <c r="G5482" s="28">
        <v>3378835.3682054281</v>
      </c>
    </row>
    <row r="5483" spans="1:7" ht="30" x14ac:dyDescent="0.25">
      <c r="A5483" s="33" t="s">
        <v>3831</v>
      </c>
      <c r="B5483" s="28"/>
      <c r="C5483" s="28"/>
      <c r="D5483" s="28" t="s">
        <v>2289</v>
      </c>
      <c r="E5483" s="28" t="s">
        <v>3332</v>
      </c>
      <c r="F5483" s="28">
        <v>5165161.0248634815</v>
      </c>
      <c r="G5483" s="28">
        <v>2011734.6106443107</v>
      </c>
    </row>
    <row r="5484" spans="1:7" ht="30" x14ac:dyDescent="0.25">
      <c r="A5484" s="33" t="s">
        <v>3831</v>
      </c>
      <c r="B5484" s="28"/>
      <c r="C5484" s="28"/>
      <c r="D5484" s="28" t="s">
        <v>2291</v>
      </c>
      <c r="E5484" s="28" t="s">
        <v>3333</v>
      </c>
      <c r="F5484" s="28">
        <v>7841783.8152916431</v>
      </c>
      <c r="G5484" s="28">
        <v>2998330.3684558719</v>
      </c>
    </row>
    <row r="5485" spans="1:7" ht="30" x14ac:dyDescent="0.25">
      <c r="A5485" s="33" t="s">
        <v>3831</v>
      </c>
      <c r="B5485" s="28"/>
      <c r="C5485" s="28"/>
      <c r="D5485" s="28" t="s">
        <v>2293</v>
      </c>
      <c r="E5485" s="28" t="s">
        <v>3007</v>
      </c>
      <c r="F5485" s="28">
        <v>4406090.6961489618</v>
      </c>
      <c r="G5485" s="28">
        <v>1729017.3284902349</v>
      </c>
    </row>
    <row r="5486" spans="1:7" ht="30" x14ac:dyDescent="0.25">
      <c r="A5486" s="33" t="s">
        <v>3831</v>
      </c>
      <c r="B5486" s="28"/>
      <c r="C5486" s="28"/>
      <c r="D5486" s="28" t="s">
        <v>2295</v>
      </c>
      <c r="E5486" s="28" t="s">
        <v>3334</v>
      </c>
      <c r="F5486" s="28">
        <v>7444383.8171634674</v>
      </c>
      <c r="G5486" s="28">
        <v>2879568.4727651179</v>
      </c>
    </row>
    <row r="5487" spans="1:7" ht="30" x14ac:dyDescent="0.25">
      <c r="A5487" s="33" t="s">
        <v>3831</v>
      </c>
      <c r="B5487" s="28"/>
      <c r="C5487" s="28"/>
      <c r="D5487" s="28" t="s">
        <v>2297</v>
      </c>
      <c r="E5487" s="28" t="s">
        <v>3335</v>
      </c>
      <c r="F5487" s="28">
        <v>6122072.1048353314</v>
      </c>
      <c r="G5487" s="28">
        <v>2366035.9104952216</v>
      </c>
    </row>
    <row r="5488" spans="1:7" ht="30" x14ac:dyDescent="0.25">
      <c r="A5488" s="33" t="s">
        <v>3831</v>
      </c>
      <c r="B5488" s="28"/>
      <c r="C5488" s="28"/>
      <c r="D5488" s="28" t="s">
        <v>1106</v>
      </c>
      <c r="E5488" s="28" t="s">
        <v>3336</v>
      </c>
      <c r="F5488" s="28">
        <v>8919560.4590142965</v>
      </c>
      <c r="G5488" s="28">
        <v>3417962.1943114251</v>
      </c>
    </row>
    <row r="5489" spans="1:7" ht="30" x14ac:dyDescent="0.25">
      <c r="A5489" s="33" t="s">
        <v>3831</v>
      </c>
      <c r="B5489" s="28"/>
      <c r="C5489" s="28"/>
      <c r="D5489" s="28" t="s">
        <v>2299</v>
      </c>
      <c r="E5489" s="28" t="s">
        <v>3337</v>
      </c>
      <c r="F5489" s="28">
        <v>7495078.7598227859</v>
      </c>
      <c r="G5489" s="28">
        <v>2868526.7246478498</v>
      </c>
    </row>
    <row r="5490" spans="1:7" ht="30" x14ac:dyDescent="0.25">
      <c r="A5490" s="33" t="s">
        <v>3831</v>
      </c>
      <c r="B5490" s="28"/>
      <c r="C5490" s="28"/>
      <c r="D5490" s="28" t="s">
        <v>1108</v>
      </c>
      <c r="E5490" s="28" t="s">
        <v>3338</v>
      </c>
      <c r="F5490" s="28">
        <v>9663696.6085230112</v>
      </c>
      <c r="G5490" s="28">
        <v>3712401.738815695</v>
      </c>
    </row>
    <row r="5491" spans="1:7" ht="30" x14ac:dyDescent="0.25">
      <c r="A5491" s="33" t="s">
        <v>3831</v>
      </c>
      <c r="B5491" s="28"/>
      <c r="C5491" s="28"/>
      <c r="D5491" s="28" t="s">
        <v>1110</v>
      </c>
      <c r="E5491" s="28" t="s">
        <v>3339</v>
      </c>
      <c r="F5491" s="28">
        <v>6530694.7948236465</v>
      </c>
      <c r="G5491" s="28">
        <v>2530895.3762712032</v>
      </c>
    </row>
    <row r="5492" spans="1:7" ht="30" x14ac:dyDescent="0.25">
      <c r="A5492" s="33" t="s">
        <v>3831</v>
      </c>
      <c r="B5492" s="28"/>
      <c r="C5492" s="28"/>
      <c r="D5492" s="28" t="s">
        <v>2301</v>
      </c>
      <c r="E5492" s="28" t="s">
        <v>3340</v>
      </c>
      <c r="F5492" s="28">
        <v>6249954.8042677641</v>
      </c>
      <c r="G5492" s="28">
        <v>2413417.3353692144</v>
      </c>
    </row>
    <row r="5493" spans="1:7" ht="30" x14ac:dyDescent="0.25">
      <c r="A5493" s="33" t="s">
        <v>3831</v>
      </c>
      <c r="B5493" s="28"/>
      <c r="C5493" s="28"/>
      <c r="D5493" s="28" t="s">
        <v>1112</v>
      </c>
      <c r="E5493" s="28" t="s">
        <v>3341</v>
      </c>
      <c r="F5493" s="28">
        <v>9701417.3683129549</v>
      </c>
      <c r="G5493" s="28">
        <v>3733183.4057050645</v>
      </c>
    </row>
    <row r="5494" spans="1:7" ht="30" x14ac:dyDescent="0.25">
      <c r="A5494" s="33" t="s">
        <v>3831</v>
      </c>
      <c r="B5494" s="28"/>
      <c r="C5494" s="28"/>
      <c r="D5494" s="28" t="s">
        <v>59</v>
      </c>
      <c r="E5494" s="28" t="s">
        <v>3342</v>
      </c>
      <c r="F5494" s="28">
        <v>447162588.26990891</v>
      </c>
      <c r="G5494" s="28">
        <v>113318882.69569731</v>
      </c>
    </row>
    <row r="5495" spans="1:7" ht="30" x14ac:dyDescent="0.25">
      <c r="A5495" s="33" t="s">
        <v>3831</v>
      </c>
      <c r="B5495" s="28"/>
      <c r="C5495" s="28"/>
      <c r="D5495" s="28" t="s">
        <v>1115</v>
      </c>
      <c r="E5495" s="28" t="s">
        <v>3343</v>
      </c>
      <c r="F5495" s="28">
        <v>12944117.547580361</v>
      </c>
      <c r="G5495" s="28">
        <v>4926431.9727569818</v>
      </c>
    </row>
    <row r="5496" spans="1:7" ht="30" x14ac:dyDescent="0.25">
      <c r="A5496" s="33" t="s">
        <v>3831</v>
      </c>
      <c r="B5496" s="28"/>
      <c r="C5496" s="28"/>
      <c r="D5496" s="28" t="s">
        <v>1117</v>
      </c>
      <c r="E5496" s="28" t="s">
        <v>3344</v>
      </c>
      <c r="F5496" s="28">
        <v>7045759.9532805085</v>
      </c>
      <c r="G5496" s="28">
        <v>2679477.2225740403</v>
      </c>
    </row>
    <row r="5497" spans="1:7" ht="30" x14ac:dyDescent="0.25">
      <c r="A5497" s="33" t="s">
        <v>3831</v>
      </c>
      <c r="B5497" s="28"/>
      <c r="C5497" s="28"/>
      <c r="D5497" s="28" t="s">
        <v>1119</v>
      </c>
      <c r="E5497" s="28" t="s">
        <v>3345</v>
      </c>
      <c r="F5497" s="28">
        <v>3147292.5375866294</v>
      </c>
      <c r="G5497" s="28">
        <v>1199362.7202872336</v>
      </c>
    </row>
    <row r="5498" spans="1:7" ht="30" x14ac:dyDescent="0.25">
      <c r="A5498" s="33" t="s">
        <v>3831</v>
      </c>
      <c r="B5498" s="28"/>
      <c r="C5498" s="28"/>
      <c r="D5498" s="28" t="s">
        <v>1121</v>
      </c>
      <c r="E5498" s="28" t="s">
        <v>3346</v>
      </c>
      <c r="F5498" s="28">
        <v>3270738.224719435</v>
      </c>
      <c r="G5498" s="28">
        <v>1258086.403907612</v>
      </c>
    </row>
    <row r="5499" spans="1:7" ht="30" x14ac:dyDescent="0.25">
      <c r="A5499" s="33" t="s">
        <v>3831</v>
      </c>
      <c r="B5499" s="28"/>
      <c r="C5499" s="28"/>
      <c r="D5499" s="28" t="s">
        <v>1123</v>
      </c>
      <c r="E5499" s="28" t="s">
        <v>3347</v>
      </c>
      <c r="F5499" s="28">
        <v>3313382.1289587319</v>
      </c>
      <c r="G5499" s="28">
        <v>1252385.2567401007</v>
      </c>
    </row>
    <row r="5500" spans="1:7" ht="30" x14ac:dyDescent="0.25">
      <c r="A5500" s="33" t="s">
        <v>3831</v>
      </c>
      <c r="B5500" s="28"/>
      <c r="C5500" s="28"/>
      <c r="D5500" s="28" t="s">
        <v>1125</v>
      </c>
      <c r="E5500" s="28" t="s">
        <v>3348</v>
      </c>
      <c r="F5500" s="28">
        <v>3142837.4856030941</v>
      </c>
      <c r="G5500" s="28">
        <v>1204750.8953536823</v>
      </c>
    </row>
    <row r="5501" spans="1:7" ht="30" x14ac:dyDescent="0.25">
      <c r="A5501" s="33" t="s">
        <v>3831</v>
      </c>
      <c r="B5501" s="28"/>
      <c r="C5501" s="28"/>
      <c r="D5501" s="28" t="s">
        <v>1127</v>
      </c>
      <c r="E5501" s="28" t="s">
        <v>3349</v>
      </c>
      <c r="F5501" s="28">
        <v>4061026.6260253489</v>
      </c>
      <c r="G5501" s="28">
        <v>1564985.357679598</v>
      </c>
    </row>
    <row r="5502" spans="1:7" ht="30" x14ac:dyDescent="0.25">
      <c r="A5502" s="33" t="s">
        <v>3831</v>
      </c>
      <c r="B5502" s="28"/>
      <c r="C5502" s="28"/>
      <c r="D5502" s="28" t="s">
        <v>2012</v>
      </c>
      <c r="E5502" s="28" t="s">
        <v>3350</v>
      </c>
      <c r="F5502" s="28">
        <v>1588516.7632899284</v>
      </c>
      <c r="G5502" s="28">
        <v>616950.91658384725</v>
      </c>
    </row>
    <row r="5503" spans="1:7" ht="30" x14ac:dyDescent="0.25">
      <c r="A5503" s="33" t="s">
        <v>3831</v>
      </c>
      <c r="B5503" s="28"/>
      <c r="C5503" s="28"/>
      <c r="D5503" s="28" t="s">
        <v>1129</v>
      </c>
      <c r="E5503" s="28" t="s">
        <v>3351</v>
      </c>
      <c r="F5503" s="28">
        <v>3658753.1435543895</v>
      </c>
      <c r="G5503" s="28">
        <v>80591.884401839226</v>
      </c>
    </row>
    <row r="5504" spans="1:7" ht="30" x14ac:dyDescent="0.25">
      <c r="A5504" s="33" t="s">
        <v>3831</v>
      </c>
      <c r="B5504" s="28"/>
      <c r="C5504" s="28"/>
      <c r="D5504" s="28" t="s">
        <v>1131</v>
      </c>
      <c r="E5504" s="28" t="s">
        <v>3352</v>
      </c>
      <c r="F5504" s="28">
        <v>2689292.672119379</v>
      </c>
      <c r="G5504" s="28">
        <v>1040358.0741551593</v>
      </c>
    </row>
    <row r="5505" spans="1:7" ht="30" x14ac:dyDescent="0.25">
      <c r="A5505" s="33" t="s">
        <v>3831</v>
      </c>
      <c r="B5505" s="28"/>
      <c r="C5505" s="28"/>
      <c r="D5505" s="28" t="s">
        <v>1133</v>
      </c>
      <c r="E5505" s="28" t="s">
        <v>3353</v>
      </c>
      <c r="F5505" s="28">
        <v>4992507.8613436818</v>
      </c>
      <c r="G5505" s="28">
        <v>1908192.4875843972</v>
      </c>
    </row>
    <row r="5506" spans="1:7" ht="30" x14ac:dyDescent="0.25">
      <c r="A5506" s="33" t="s">
        <v>3831</v>
      </c>
      <c r="B5506" s="28"/>
      <c r="C5506" s="28"/>
      <c r="D5506" s="28" t="s">
        <v>1135</v>
      </c>
      <c r="E5506" s="28" t="s">
        <v>2723</v>
      </c>
      <c r="F5506" s="28">
        <v>7571449.2801797986</v>
      </c>
      <c r="G5506" s="28">
        <v>2886589.6899830401</v>
      </c>
    </row>
    <row r="5507" spans="1:7" ht="30" x14ac:dyDescent="0.25">
      <c r="A5507" s="33" t="s">
        <v>3831</v>
      </c>
      <c r="B5507" s="28"/>
      <c r="C5507" s="28"/>
      <c r="D5507" s="28" t="s">
        <v>1137</v>
      </c>
      <c r="E5507" s="28" t="s">
        <v>3325</v>
      </c>
      <c r="F5507" s="28">
        <v>2786717.6124293208</v>
      </c>
      <c r="G5507" s="28">
        <v>1076359.6087286621</v>
      </c>
    </row>
    <row r="5508" spans="1:7" ht="30" x14ac:dyDescent="0.25">
      <c r="A5508" s="33" t="s">
        <v>3831</v>
      </c>
      <c r="B5508" s="28"/>
      <c r="C5508" s="28"/>
      <c r="D5508" s="28" t="s">
        <v>1139</v>
      </c>
      <c r="E5508" s="28" t="s">
        <v>3354</v>
      </c>
      <c r="F5508" s="28">
        <v>9900764.0020896196</v>
      </c>
      <c r="G5508" s="28">
        <v>3757834.8871714473</v>
      </c>
    </row>
    <row r="5509" spans="1:7" ht="30" x14ac:dyDescent="0.25">
      <c r="A5509" s="33" t="s">
        <v>3831</v>
      </c>
      <c r="B5509" s="28"/>
      <c r="C5509" s="28"/>
      <c r="D5509" s="28" t="s">
        <v>1141</v>
      </c>
      <c r="E5509" s="28" t="s">
        <v>3355</v>
      </c>
      <c r="F5509" s="28">
        <v>8051072.3572271466</v>
      </c>
      <c r="G5509" s="28">
        <v>3106224.434833169</v>
      </c>
    </row>
    <row r="5510" spans="1:7" ht="30" x14ac:dyDescent="0.25">
      <c r="A5510" s="33" t="s">
        <v>3831</v>
      </c>
      <c r="B5510" s="28"/>
      <c r="C5510" s="28"/>
      <c r="D5510" s="28" t="s">
        <v>1143</v>
      </c>
      <c r="E5510" s="28" t="s">
        <v>3356</v>
      </c>
      <c r="F5510" s="28">
        <v>12919624.709442019</v>
      </c>
      <c r="G5510" s="28">
        <v>4887161.1886095703</v>
      </c>
    </row>
    <row r="5511" spans="1:7" ht="30" x14ac:dyDescent="0.25">
      <c r="A5511" s="33" t="s">
        <v>3831</v>
      </c>
      <c r="B5511" s="28"/>
      <c r="C5511" s="28"/>
      <c r="D5511" s="28" t="s">
        <v>1145</v>
      </c>
      <c r="E5511" s="28" t="s">
        <v>3357</v>
      </c>
      <c r="F5511" s="28">
        <v>38908630.956273824</v>
      </c>
      <c r="G5511" s="28">
        <v>2427316.9238858521</v>
      </c>
    </row>
    <row r="5512" spans="1:7" ht="30" x14ac:dyDescent="0.25">
      <c r="A5512" s="33" t="s">
        <v>3831</v>
      </c>
      <c r="B5512" s="28"/>
      <c r="C5512" s="28"/>
      <c r="D5512" s="28" t="s">
        <v>2303</v>
      </c>
      <c r="E5512" s="28" t="s">
        <v>3358</v>
      </c>
      <c r="F5512" s="28">
        <v>4138634.7017851472</v>
      </c>
      <c r="G5512" s="28">
        <v>1608766.4247318804</v>
      </c>
    </row>
    <row r="5513" spans="1:7" ht="30" x14ac:dyDescent="0.25">
      <c r="A5513" s="33" t="s">
        <v>3831</v>
      </c>
      <c r="B5513" s="28"/>
      <c r="C5513" s="28"/>
      <c r="D5513" s="28" t="s">
        <v>2305</v>
      </c>
      <c r="E5513" s="28" t="s">
        <v>3359</v>
      </c>
      <c r="F5513" s="28">
        <v>10719951.764327288</v>
      </c>
      <c r="G5513" s="28">
        <v>4065040.6631036997</v>
      </c>
    </row>
    <row r="5514" spans="1:7" ht="30" x14ac:dyDescent="0.25">
      <c r="A5514" s="33" t="s">
        <v>3831</v>
      </c>
      <c r="B5514" s="28"/>
      <c r="C5514" s="28"/>
      <c r="D5514" s="28" t="s">
        <v>1147</v>
      </c>
      <c r="E5514" s="28" t="s">
        <v>3360</v>
      </c>
      <c r="F5514" s="28">
        <v>7627607.5580977798</v>
      </c>
      <c r="G5514" s="28">
        <v>2940801.636384815</v>
      </c>
    </row>
    <row r="5515" spans="1:7" ht="30" x14ac:dyDescent="0.25">
      <c r="A5515" s="33" t="s">
        <v>3831</v>
      </c>
      <c r="B5515" s="28"/>
      <c r="C5515" s="28"/>
      <c r="D5515" s="28" t="s">
        <v>1149</v>
      </c>
      <c r="E5515" s="28" t="s">
        <v>3361</v>
      </c>
      <c r="F5515" s="28">
        <v>6453695.5807145834</v>
      </c>
      <c r="G5515" s="28">
        <v>2475529.2466290742</v>
      </c>
    </row>
    <row r="5516" spans="1:7" ht="30" x14ac:dyDescent="0.25">
      <c r="A5516" s="33" t="s">
        <v>3831</v>
      </c>
      <c r="B5516" s="28"/>
      <c r="C5516" s="28"/>
      <c r="D5516" s="28" t="s">
        <v>1151</v>
      </c>
      <c r="E5516" s="28" t="s">
        <v>3362</v>
      </c>
      <c r="F5516" s="28">
        <v>5409561.9218597412</v>
      </c>
      <c r="G5516" s="28">
        <v>2117444.4594994783</v>
      </c>
    </row>
    <row r="5517" spans="1:7" ht="30" x14ac:dyDescent="0.25">
      <c r="A5517" s="33" t="s">
        <v>3831</v>
      </c>
      <c r="B5517" s="28"/>
      <c r="C5517" s="28"/>
      <c r="D5517" s="28" t="s">
        <v>1153</v>
      </c>
      <c r="E5517" s="28" t="s">
        <v>3025</v>
      </c>
      <c r="F5517" s="28">
        <v>9814835.9234369993</v>
      </c>
      <c r="G5517" s="28">
        <v>3789477.2543858588</v>
      </c>
    </row>
    <row r="5518" spans="1:7" ht="30" x14ac:dyDescent="0.25">
      <c r="A5518" s="33" t="s">
        <v>3831</v>
      </c>
      <c r="B5518" s="28"/>
      <c r="C5518" s="28"/>
      <c r="D5518" s="28" t="s">
        <v>1155</v>
      </c>
      <c r="E5518" s="28" t="s">
        <v>3363</v>
      </c>
      <c r="F5518" s="28">
        <v>2745894.9378801584</v>
      </c>
      <c r="G5518" s="28">
        <v>1062416.8185416088</v>
      </c>
    </row>
    <row r="5519" spans="1:7" ht="30" x14ac:dyDescent="0.25">
      <c r="A5519" s="33" t="s">
        <v>3831</v>
      </c>
      <c r="B5519" s="28"/>
      <c r="C5519" s="28"/>
      <c r="D5519" s="28" t="s">
        <v>1157</v>
      </c>
      <c r="E5519" s="28" t="s">
        <v>3364</v>
      </c>
      <c r="F5519" s="28">
        <v>4560131.7783730626</v>
      </c>
      <c r="G5519" s="28">
        <v>1712989.4137214348</v>
      </c>
    </row>
    <row r="5520" spans="1:7" ht="30" x14ac:dyDescent="0.25">
      <c r="A5520" s="33" t="s">
        <v>3831</v>
      </c>
      <c r="B5520" s="28"/>
      <c r="C5520" s="28"/>
      <c r="D5520" s="28" t="s">
        <v>1159</v>
      </c>
      <c r="E5520" s="28" t="s">
        <v>3365</v>
      </c>
      <c r="F5520" s="28">
        <v>4096055.4032095969</v>
      </c>
      <c r="G5520" s="28">
        <v>1592372.1084694639</v>
      </c>
    </row>
    <row r="5521" spans="1:7" ht="30" x14ac:dyDescent="0.25">
      <c r="A5521" s="33" t="s">
        <v>3831</v>
      </c>
      <c r="B5521" s="28"/>
      <c r="C5521" s="28"/>
      <c r="D5521" s="28" t="s">
        <v>2014</v>
      </c>
      <c r="E5521" s="28" t="s">
        <v>3366</v>
      </c>
      <c r="F5521" s="28">
        <v>2034286.2215584069</v>
      </c>
      <c r="G5521" s="28">
        <v>780458.03224943206</v>
      </c>
    </row>
    <row r="5522" spans="1:7" ht="30" x14ac:dyDescent="0.25">
      <c r="A5522" s="33" t="s">
        <v>3831</v>
      </c>
      <c r="B5522" s="28"/>
      <c r="C5522" s="28"/>
      <c r="D5522" s="28" t="s">
        <v>1161</v>
      </c>
      <c r="E5522" s="28" t="s">
        <v>3092</v>
      </c>
      <c r="F5522" s="28">
        <v>5084191.6989074349</v>
      </c>
      <c r="G5522" s="28">
        <v>1950239.2523323596</v>
      </c>
    </row>
    <row r="5523" spans="1:7" ht="30" x14ac:dyDescent="0.25">
      <c r="A5523" s="33" t="s">
        <v>3831</v>
      </c>
      <c r="B5523" s="28"/>
      <c r="C5523" s="28"/>
      <c r="D5523" s="28" t="s">
        <v>1163</v>
      </c>
      <c r="E5523" s="28" t="s">
        <v>3367</v>
      </c>
      <c r="F5523" s="28">
        <v>7867140.4846754074</v>
      </c>
      <c r="G5523" s="28">
        <v>3005497.8059808612</v>
      </c>
    </row>
    <row r="5524" spans="1:7" ht="30" x14ac:dyDescent="0.25">
      <c r="A5524" s="33" t="s">
        <v>3831</v>
      </c>
      <c r="B5524" s="28"/>
      <c r="C5524" s="28"/>
      <c r="D5524" s="28" t="s">
        <v>1165</v>
      </c>
      <c r="E5524" s="28" t="s">
        <v>3368</v>
      </c>
      <c r="F5524" s="28">
        <v>0</v>
      </c>
      <c r="G5524" s="28">
        <v>0</v>
      </c>
    </row>
    <row r="5525" spans="1:7" ht="30" x14ac:dyDescent="0.25">
      <c r="A5525" s="33" t="s">
        <v>3831</v>
      </c>
      <c r="B5525" s="28"/>
      <c r="C5525" s="28"/>
      <c r="D5525" s="28" t="s">
        <v>61</v>
      </c>
      <c r="E5525" s="28" t="s">
        <v>2743</v>
      </c>
      <c r="F5525" s="28">
        <v>783579292.94393921</v>
      </c>
      <c r="G5525" s="28">
        <v>199657453.36919022</v>
      </c>
    </row>
    <row r="5526" spans="1:7" ht="30" x14ac:dyDescent="0.25">
      <c r="A5526" s="33" t="s">
        <v>3831</v>
      </c>
      <c r="B5526" s="28"/>
      <c r="C5526" s="28"/>
      <c r="D5526" s="28" t="s">
        <v>1168</v>
      </c>
      <c r="E5526" s="28" t="s">
        <v>3369</v>
      </c>
      <c r="F5526" s="28">
        <v>11825987.789369106</v>
      </c>
      <c r="G5526" s="28">
        <v>4541367.652166754</v>
      </c>
    </row>
    <row r="5527" spans="1:7" ht="30" x14ac:dyDescent="0.25">
      <c r="A5527" s="33" t="s">
        <v>3831</v>
      </c>
      <c r="B5527" s="28"/>
      <c r="C5527" s="28"/>
      <c r="D5527" s="28" t="s">
        <v>2307</v>
      </c>
      <c r="E5527" s="28" t="s">
        <v>3124</v>
      </c>
      <c r="F5527" s="28">
        <v>6667304.5043330193</v>
      </c>
      <c r="G5527" s="28">
        <v>2556986.9039119631</v>
      </c>
    </row>
    <row r="5528" spans="1:7" ht="30" x14ac:dyDescent="0.25">
      <c r="A5528" s="33" t="s">
        <v>3831</v>
      </c>
      <c r="B5528" s="28"/>
      <c r="C5528" s="28"/>
      <c r="D5528" s="28" t="s">
        <v>2309</v>
      </c>
      <c r="E5528" s="28" t="s">
        <v>3370</v>
      </c>
      <c r="F5528" s="28">
        <v>3324453.8474988639</v>
      </c>
      <c r="G5528" s="28">
        <v>1304130.0218077376</v>
      </c>
    </row>
    <row r="5529" spans="1:7" ht="30" x14ac:dyDescent="0.25">
      <c r="A5529" s="33" t="s">
        <v>3831</v>
      </c>
      <c r="B5529" s="28"/>
      <c r="C5529" s="28"/>
      <c r="D5529" s="28" t="s">
        <v>2311</v>
      </c>
      <c r="E5529" s="28" t="s">
        <v>3371</v>
      </c>
      <c r="F5529" s="28">
        <v>3952554.2245010138</v>
      </c>
      <c r="G5529" s="28">
        <v>1565214.0841470584</v>
      </c>
    </row>
    <row r="5530" spans="1:7" ht="30" x14ac:dyDescent="0.25">
      <c r="A5530" s="33" t="s">
        <v>3831</v>
      </c>
      <c r="B5530" s="28"/>
      <c r="C5530" s="28"/>
      <c r="D5530" s="28" t="s">
        <v>2313</v>
      </c>
      <c r="E5530" s="28" t="s">
        <v>3372</v>
      </c>
      <c r="F5530" s="28">
        <v>6025556.5260186195</v>
      </c>
      <c r="G5530" s="28">
        <v>2332522.9252108037</v>
      </c>
    </row>
    <row r="5531" spans="1:7" ht="30" x14ac:dyDescent="0.25">
      <c r="A5531" s="33" t="s">
        <v>3831</v>
      </c>
      <c r="B5531" s="28"/>
      <c r="C5531" s="28"/>
      <c r="D5531" s="28" t="s">
        <v>1170</v>
      </c>
      <c r="E5531" s="28" t="s">
        <v>3373</v>
      </c>
      <c r="F5531" s="28">
        <v>11256584.068286777</v>
      </c>
      <c r="G5531" s="28">
        <v>4281361.3693214953</v>
      </c>
    </row>
    <row r="5532" spans="1:7" ht="30" x14ac:dyDescent="0.25">
      <c r="A5532" s="33" t="s">
        <v>3831</v>
      </c>
      <c r="B5532" s="28"/>
      <c r="C5532" s="28"/>
      <c r="D5532" s="28" t="s">
        <v>2016</v>
      </c>
      <c r="E5532" s="28" t="s">
        <v>2872</v>
      </c>
      <c r="F5532" s="28">
        <v>3252722.9133817255</v>
      </c>
      <c r="G5532" s="28">
        <v>1248421.1874297634</v>
      </c>
    </row>
    <row r="5533" spans="1:7" ht="30" x14ac:dyDescent="0.25">
      <c r="A5533" s="33" t="s">
        <v>3831</v>
      </c>
      <c r="B5533" s="28"/>
      <c r="C5533" s="28"/>
      <c r="D5533" s="28" t="s">
        <v>1828</v>
      </c>
      <c r="E5533" s="28" t="s">
        <v>3374</v>
      </c>
      <c r="F5533" s="28">
        <v>8137636.2915894985</v>
      </c>
      <c r="G5533" s="28">
        <v>3123626.6379862428</v>
      </c>
    </row>
    <row r="5534" spans="1:7" ht="30" x14ac:dyDescent="0.25">
      <c r="A5534" s="33" t="s">
        <v>3831</v>
      </c>
      <c r="B5534" s="28"/>
      <c r="C5534" s="28"/>
      <c r="D5534" s="28" t="s">
        <v>1172</v>
      </c>
      <c r="E5534" s="28" t="s">
        <v>3375</v>
      </c>
      <c r="F5534" s="28">
        <v>5504395.7263689041</v>
      </c>
      <c r="G5534" s="28">
        <v>2127111.8051685989</v>
      </c>
    </row>
    <row r="5535" spans="1:7" ht="30" x14ac:dyDescent="0.25">
      <c r="A5535" s="33" t="s">
        <v>3831</v>
      </c>
      <c r="B5535" s="28"/>
      <c r="C5535" s="28"/>
      <c r="D5535" s="28" t="s">
        <v>1830</v>
      </c>
      <c r="E5535" s="28" t="s">
        <v>3376</v>
      </c>
      <c r="F5535" s="28">
        <v>5202198.4354700446</v>
      </c>
      <c r="G5535" s="28">
        <v>2035688.9625818431</v>
      </c>
    </row>
    <row r="5536" spans="1:7" ht="30" x14ac:dyDescent="0.25">
      <c r="A5536" s="33" t="s">
        <v>3831</v>
      </c>
      <c r="B5536" s="28"/>
      <c r="C5536" s="28"/>
      <c r="D5536" s="28" t="s">
        <v>1751</v>
      </c>
      <c r="E5536" s="28" t="s">
        <v>3377</v>
      </c>
      <c r="F5536" s="28">
        <v>5126027.7602311969</v>
      </c>
      <c r="G5536" s="28">
        <v>1980231.1636526883</v>
      </c>
    </row>
    <row r="5537" spans="1:7" ht="30" x14ac:dyDescent="0.25">
      <c r="A5537" s="33" t="s">
        <v>3831</v>
      </c>
      <c r="B5537" s="28"/>
      <c r="C5537" s="28"/>
      <c r="D5537" s="28" t="s">
        <v>2317</v>
      </c>
      <c r="E5537" s="28" t="s">
        <v>2831</v>
      </c>
      <c r="F5537" s="28">
        <v>7153171.2131451368</v>
      </c>
      <c r="G5537" s="28">
        <v>2767623.3253963888</v>
      </c>
    </row>
    <row r="5538" spans="1:7" ht="30" x14ac:dyDescent="0.25">
      <c r="A5538" s="33" t="s">
        <v>3831</v>
      </c>
      <c r="B5538" s="28"/>
      <c r="C5538" s="28"/>
      <c r="D5538" s="28" t="s">
        <v>1174</v>
      </c>
      <c r="E5538" s="28" t="s">
        <v>3378</v>
      </c>
      <c r="F5538" s="28">
        <v>5126933.2080067992</v>
      </c>
      <c r="G5538" s="28">
        <v>1978061.8979958892</v>
      </c>
    </row>
    <row r="5539" spans="1:7" ht="30" x14ac:dyDescent="0.25">
      <c r="A5539" s="33" t="s">
        <v>3831</v>
      </c>
      <c r="B5539" s="28"/>
      <c r="C5539" s="28"/>
      <c r="D5539" s="28" t="s">
        <v>1885</v>
      </c>
      <c r="E5539" s="28" t="s">
        <v>3379</v>
      </c>
      <c r="F5539" s="28">
        <v>7756632.5722321272</v>
      </c>
      <c r="G5539" s="28">
        <v>2959952.0671332031</v>
      </c>
    </row>
    <row r="5540" spans="1:7" ht="30" x14ac:dyDescent="0.25">
      <c r="A5540" s="33" t="s">
        <v>3831</v>
      </c>
      <c r="B5540" s="28"/>
      <c r="C5540" s="28"/>
      <c r="D5540" s="28" t="s">
        <v>1176</v>
      </c>
      <c r="E5540" s="28" t="s">
        <v>3380</v>
      </c>
      <c r="F5540" s="28">
        <v>9504858.104100585</v>
      </c>
      <c r="G5540" s="28">
        <v>3594870.544175297</v>
      </c>
    </row>
    <row r="5541" spans="1:7" ht="30" x14ac:dyDescent="0.25">
      <c r="A5541" s="33" t="s">
        <v>3831</v>
      </c>
      <c r="B5541" s="28"/>
      <c r="C5541" s="28"/>
      <c r="D5541" s="28" t="s">
        <v>2319</v>
      </c>
      <c r="E5541" s="28" t="s">
        <v>3381</v>
      </c>
      <c r="F5541" s="28">
        <v>5566311.2799588442</v>
      </c>
      <c r="G5541" s="28">
        <v>2146006.18166022</v>
      </c>
    </row>
    <row r="5542" spans="1:7" ht="30" x14ac:dyDescent="0.25">
      <c r="A5542" s="33" t="s">
        <v>3831</v>
      </c>
      <c r="B5542" s="28"/>
      <c r="C5542" s="28"/>
      <c r="D5542" s="28" t="s">
        <v>1178</v>
      </c>
      <c r="E5542" s="28" t="s">
        <v>3382</v>
      </c>
      <c r="F5542" s="28">
        <v>12101303.712581873</v>
      </c>
      <c r="G5542" s="28">
        <v>4548275.3663822711</v>
      </c>
    </row>
    <row r="5543" spans="1:7" ht="30" x14ac:dyDescent="0.25">
      <c r="A5543" s="33" t="s">
        <v>3831</v>
      </c>
      <c r="B5543" s="28"/>
      <c r="C5543" s="28"/>
      <c r="D5543" s="28" t="s">
        <v>2321</v>
      </c>
      <c r="E5543" s="28" t="s">
        <v>3383</v>
      </c>
      <c r="F5543" s="28">
        <v>4380071.4401281476</v>
      </c>
      <c r="G5543" s="28">
        <v>1705191.2223033607</v>
      </c>
    </row>
    <row r="5544" spans="1:7" ht="30" x14ac:dyDescent="0.25">
      <c r="A5544" s="33" t="s">
        <v>3831</v>
      </c>
      <c r="B5544" s="28"/>
      <c r="C5544" s="28"/>
      <c r="D5544" s="28" t="s">
        <v>2323</v>
      </c>
      <c r="E5544" s="28" t="s">
        <v>3384</v>
      </c>
      <c r="F5544" s="28">
        <v>6563418.4493623376</v>
      </c>
      <c r="G5544" s="28">
        <v>2572690.6778309792</v>
      </c>
    </row>
    <row r="5545" spans="1:7" ht="30" x14ac:dyDescent="0.25">
      <c r="A5545" s="33" t="s">
        <v>3831</v>
      </c>
      <c r="B5545" s="28"/>
      <c r="C5545" s="28"/>
      <c r="D5545" s="28" t="s">
        <v>2325</v>
      </c>
      <c r="E5545" s="28" t="s">
        <v>3385</v>
      </c>
      <c r="F5545" s="28">
        <v>5420222.9101557136</v>
      </c>
      <c r="G5545" s="28">
        <v>2120076.0733300298</v>
      </c>
    </row>
    <row r="5546" spans="1:7" ht="30" x14ac:dyDescent="0.25">
      <c r="A5546" s="33" t="s">
        <v>3831</v>
      </c>
      <c r="B5546" s="28"/>
      <c r="C5546" s="28"/>
      <c r="D5546" s="28" t="s">
        <v>1180</v>
      </c>
      <c r="E5546" s="28" t="s">
        <v>3039</v>
      </c>
      <c r="F5546" s="28">
        <v>4966478.8340800405</v>
      </c>
      <c r="G5546" s="28">
        <v>1951032.2810146362</v>
      </c>
    </row>
    <row r="5547" spans="1:7" ht="30" x14ac:dyDescent="0.25">
      <c r="A5547" s="33" t="s">
        <v>3831</v>
      </c>
      <c r="B5547" s="28"/>
      <c r="C5547" s="28"/>
      <c r="D5547" s="28" t="s">
        <v>1182</v>
      </c>
      <c r="E5547" s="28" t="s">
        <v>3386</v>
      </c>
      <c r="F5547" s="28">
        <v>4841174.2599614263</v>
      </c>
      <c r="G5547" s="28">
        <v>1890050.333444804</v>
      </c>
    </row>
    <row r="5548" spans="1:7" ht="30" x14ac:dyDescent="0.25">
      <c r="A5548" s="33" t="s">
        <v>3831</v>
      </c>
      <c r="B5548" s="28"/>
      <c r="C5548" s="28"/>
      <c r="D5548" s="28" t="s">
        <v>2327</v>
      </c>
      <c r="E5548" s="28" t="s">
        <v>3387</v>
      </c>
      <c r="F5548" s="28">
        <v>5139943.4918575883</v>
      </c>
      <c r="G5548" s="28">
        <v>2007556.9948593527</v>
      </c>
    </row>
    <row r="5549" spans="1:7" ht="30" x14ac:dyDescent="0.25">
      <c r="A5549" s="33" t="s">
        <v>3831</v>
      </c>
      <c r="B5549" s="28"/>
      <c r="C5549" s="28"/>
      <c r="D5549" s="28" t="s">
        <v>2329</v>
      </c>
      <c r="E5549" s="28" t="s">
        <v>3388</v>
      </c>
      <c r="F5549" s="28">
        <v>5496035.4062025547</v>
      </c>
      <c r="G5549" s="28">
        <v>2157604.8558654487</v>
      </c>
    </row>
    <row r="5550" spans="1:7" ht="30" x14ac:dyDescent="0.25">
      <c r="A5550" s="33" t="s">
        <v>3831</v>
      </c>
      <c r="B5550" s="28"/>
      <c r="C5550" s="28"/>
      <c r="D5550" s="28" t="s">
        <v>2331</v>
      </c>
      <c r="E5550" s="28" t="s">
        <v>3389</v>
      </c>
      <c r="F5550" s="28">
        <v>3898644.4584360421</v>
      </c>
      <c r="G5550" s="28">
        <v>1509610.3500704691</v>
      </c>
    </row>
    <row r="5551" spans="1:7" ht="30" x14ac:dyDescent="0.25">
      <c r="A5551" s="33" t="s">
        <v>3831</v>
      </c>
      <c r="B5551" s="28"/>
      <c r="C5551" s="28"/>
      <c r="D5551" s="28" t="s">
        <v>1184</v>
      </c>
      <c r="E5551" s="28" t="s">
        <v>3390</v>
      </c>
      <c r="F5551" s="28">
        <v>5393277.6730563641</v>
      </c>
      <c r="G5551" s="28">
        <v>2073387.7287193686</v>
      </c>
    </row>
    <row r="5552" spans="1:7" ht="30" x14ac:dyDescent="0.25">
      <c r="A5552" s="33" t="s">
        <v>3831</v>
      </c>
      <c r="B5552" s="28"/>
      <c r="C5552" s="28"/>
      <c r="D5552" s="28" t="s">
        <v>2333</v>
      </c>
      <c r="E5552" s="28" t="s">
        <v>3391</v>
      </c>
      <c r="F5552" s="28">
        <v>4243386.2437268496</v>
      </c>
      <c r="G5552" s="28">
        <v>1673036.5944903418</v>
      </c>
    </row>
    <row r="5553" spans="1:7" ht="30" x14ac:dyDescent="0.25">
      <c r="A5553" s="33" t="s">
        <v>3831</v>
      </c>
      <c r="B5553" s="28"/>
      <c r="C5553" s="28"/>
      <c r="D5553" s="28" t="s">
        <v>1186</v>
      </c>
      <c r="E5553" s="28" t="s">
        <v>3392</v>
      </c>
      <c r="F5553" s="28">
        <v>11170039.022508502</v>
      </c>
      <c r="G5553" s="28">
        <v>4248334.5905590653</v>
      </c>
    </row>
    <row r="5554" spans="1:7" ht="30" x14ac:dyDescent="0.25">
      <c r="A5554" s="33" t="s">
        <v>3831</v>
      </c>
      <c r="B5554" s="28"/>
      <c r="C5554" s="28"/>
      <c r="D5554" s="28" t="s">
        <v>2335</v>
      </c>
      <c r="E5554" s="28" t="s">
        <v>3393</v>
      </c>
      <c r="F5554" s="28">
        <v>7916515.5738219023</v>
      </c>
      <c r="G5554" s="28">
        <v>3065167.4018185437</v>
      </c>
    </row>
    <row r="5555" spans="1:7" ht="30" x14ac:dyDescent="0.25">
      <c r="A5555" s="33" t="s">
        <v>3831</v>
      </c>
      <c r="B5555" s="28"/>
      <c r="C5555" s="28"/>
      <c r="D5555" s="28" t="s">
        <v>2337</v>
      </c>
      <c r="E5555" s="28" t="s">
        <v>3394</v>
      </c>
      <c r="F5555" s="28">
        <v>4620058.9010124803</v>
      </c>
      <c r="G5555" s="28">
        <v>1798036.4977102578</v>
      </c>
    </row>
    <row r="5556" spans="1:7" ht="30" x14ac:dyDescent="0.25">
      <c r="A5556" s="33" t="s">
        <v>3831</v>
      </c>
      <c r="B5556" s="28"/>
      <c r="C5556" s="28"/>
      <c r="D5556" s="28" t="s">
        <v>1188</v>
      </c>
      <c r="E5556" s="28" t="s">
        <v>3395</v>
      </c>
      <c r="F5556" s="28">
        <v>3272329.1187712252</v>
      </c>
      <c r="G5556" s="28">
        <v>1284247.6815719604</v>
      </c>
    </row>
    <row r="5557" spans="1:7" ht="30" x14ac:dyDescent="0.25">
      <c r="A5557" s="33" t="s">
        <v>3831</v>
      </c>
      <c r="B5557" s="28"/>
      <c r="C5557" s="28"/>
      <c r="D5557" s="28" t="s">
        <v>2339</v>
      </c>
      <c r="E5557" s="28" t="s">
        <v>3396</v>
      </c>
      <c r="F5557" s="28">
        <v>8558268.3204213977</v>
      </c>
      <c r="G5557" s="28">
        <v>3201623.0382713974</v>
      </c>
    </row>
    <row r="5558" spans="1:7" ht="30" x14ac:dyDescent="0.25">
      <c r="A5558" s="33" t="s">
        <v>3831</v>
      </c>
      <c r="B5558" s="28"/>
      <c r="C5558" s="28"/>
      <c r="D5558" s="28" t="s">
        <v>1190</v>
      </c>
      <c r="E5558" s="28" t="s">
        <v>2736</v>
      </c>
      <c r="F5558" s="28">
        <v>6135975.8098182678</v>
      </c>
      <c r="G5558" s="28">
        <v>2394578.1277433485</v>
      </c>
    </row>
    <row r="5559" spans="1:7" ht="30" x14ac:dyDescent="0.25">
      <c r="A5559" s="33" t="s">
        <v>3831</v>
      </c>
      <c r="B5559" s="28"/>
      <c r="C5559" s="28"/>
      <c r="D5559" s="28" t="s">
        <v>2341</v>
      </c>
      <c r="E5559" s="28" t="s">
        <v>3397</v>
      </c>
      <c r="F5559" s="28">
        <v>6823797.4305538535</v>
      </c>
      <c r="G5559" s="28">
        <v>2611572.4948597401</v>
      </c>
    </row>
    <row r="5560" spans="1:7" ht="30" x14ac:dyDescent="0.25">
      <c r="A5560" s="33" t="s">
        <v>3831</v>
      </c>
      <c r="B5560" s="28"/>
      <c r="C5560" s="28"/>
      <c r="D5560" s="28" t="s">
        <v>2343</v>
      </c>
      <c r="E5560" s="28" t="s">
        <v>3398</v>
      </c>
      <c r="F5560" s="28">
        <v>5065211.3896600008</v>
      </c>
      <c r="G5560" s="28">
        <v>1993302.6583689749</v>
      </c>
    </row>
    <row r="5561" spans="1:7" ht="30" x14ac:dyDescent="0.25">
      <c r="A5561" s="33" t="s">
        <v>3831</v>
      </c>
      <c r="B5561" s="28"/>
      <c r="C5561" s="28"/>
      <c r="D5561" s="28" t="s">
        <v>1192</v>
      </c>
      <c r="E5561" s="28" t="s">
        <v>3399</v>
      </c>
      <c r="F5561" s="28">
        <v>8174675.5007995963</v>
      </c>
      <c r="G5561" s="28">
        <v>3118662.0579120219</v>
      </c>
    </row>
    <row r="5562" spans="1:7" ht="30" x14ac:dyDescent="0.25">
      <c r="A5562" s="33" t="s">
        <v>3831</v>
      </c>
      <c r="B5562" s="28"/>
      <c r="C5562" s="28"/>
      <c r="D5562" s="28" t="s">
        <v>1194</v>
      </c>
      <c r="E5562" s="28" t="s">
        <v>3400</v>
      </c>
      <c r="F5562" s="28">
        <v>9934531.8783019781</v>
      </c>
      <c r="G5562" s="28">
        <v>3749697.1752990782</v>
      </c>
    </row>
    <row r="5563" spans="1:7" ht="30" x14ac:dyDescent="0.25">
      <c r="A5563" s="33" t="s">
        <v>3831</v>
      </c>
      <c r="B5563" s="28"/>
      <c r="C5563" s="28"/>
      <c r="D5563" s="28" t="s">
        <v>1196</v>
      </c>
      <c r="E5563" s="28" t="s">
        <v>3401</v>
      </c>
      <c r="F5563" s="28">
        <v>4145187.2923630476</v>
      </c>
      <c r="G5563" s="28">
        <v>1632846.142308794</v>
      </c>
    </row>
    <row r="5564" spans="1:7" ht="30" x14ac:dyDescent="0.25">
      <c r="A5564" s="33" t="s">
        <v>3831</v>
      </c>
      <c r="B5564" s="28"/>
      <c r="C5564" s="28"/>
      <c r="D5564" s="28" t="s">
        <v>2345</v>
      </c>
      <c r="E5564" s="28" t="s">
        <v>3177</v>
      </c>
      <c r="F5564" s="28">
        <v>8827085.2883191109</v>
      </c>
      <c r="G5564" s="28">
        <v>3335719.0745794475</v>
      </c>
    </row>
    <row r="5565" spans="1:7" ht="30" x14ac:dyDescent="0.25">
      <c r="A5565" s="33" t="s">
        <v>3831</v>
      </c>
      <c r="B5565" s="28"/>
      <c r="C5565" s="28"/>
      <c r="D5565" s="28" t="s">
        <v>2347</v>
      </c>
      <c r="E5565" s="28" t="s">
        <v>2743</v>
      </c>
      <c r="F5565" s="28">
        <v>0</v>
      </c>
      <c r="G5565" s="28">
        <v>0</v>
      </c>
    </row>
    <row r="5566" spans="1:7" ht="30" x14ac:dyDescent="0.25">
      <c r="A5566" s="33" t="s">
        <v>3831</v>
      </c>
      <c r="B5566" s="28"/>
      <c r="C5566" s="28"/>
      <c r="D5566" s="28" t="s">
        <v>2349</v>
      </c>
      <c r="E5566" s="28" t="s">
        <v>3402</v>
      </c>
      <c r="F5566" s="28">
        <v>9512759.573997736</v>
      </c>
      <c r="G5566" s="28">
        <v>3648797.787291795</v>
      </c>
    </row>
    <row r="5567" spans="1:7" ht="30" x14ac:dyDescent="0.25">
      <c r="A5567" s="33" t="s">
        <v>3831</v>
      </c>
      <c r="B5567" s="28"/>
      <c r="C5567" s="28"/>
      <c r="D5567" s="28" t="s">
        <v>2351</v>
      </c>
      <c r="E5567" s="28" t="s">
        <v>3403</v>
      </c>
      <c r="F5567" s="28">
        <v>5286145.0031507611</v>
      </c>
      <c r="G5567" s="28">
        <v>2042114.2058653384</v>
      </c>
    </row>
    <row r="5568" spans="1:7" ht="30" x14ac:dyDescent="0.25">
      <c r="A5568" s="33" t="s">
        <v>3831</v>
      </c>
      <c r="B5568" s="28"/>
      <c r="C5568" s="28"/>
      <c r="D5568" s="28" t="s">
        <v>2353</v>
      </c>
      <c r="E5568" s="28" t="s">
        <v>3404</v>
      </c>
      <c r="F5568" s="28">
        <v>7742943.9850343466</v>
      </c>
      <c r="G5568" s="28">
        <v>2924853.3001384884</v>
      </c>
    </row>
    <row r="5569" spans="1:7" ht="30" x14ac:dyDescent="0.25">
      <c r="A5569" s="33" t="s">
        <v>3831</v>
      </c>
      <c r="B5569" s="28"/>
      <c r="C5569" s="28"/>
      <c r="D5569" s="28" t="s">
        <v>1198</v>
      </c>
      <c r="E5569" s="28" t="s">
        <v>3405</v>
      </c>
      <c r="F5569" s="28">
        <v>6124108.7153752446</v>
      </c>
      <c r="G5569" s="28">
        <v>2337390.9217486978</v>
      </c>
    </row>
    <row r="5570" spans="1:7" ht="30" x14ac:dyDescent="0.25">
      <c r="A5570" s="33" t="s">
        <v>3831</v>
      </c>
      <c r="B5570" s="28"/>
      <c r="C5570" s="28"/>
      <c r="D5570" s="28" t="s">
        <v>1200</v>
      </c>
      <c r="E5570" s="28" t="s">
        <v>3406</v>
      </c>
      <c r="F5570" s="28">
        <v>4825698.3668464422</v>
      </c>
      <c r="G5570" s="28">
        <v>1885728.826155737</v>
      </c>
    </row>
    <row r="5571" spans="1:7" ht="30" x14ac:dyDescent="0.25">
      <c r="A5571" s="33" t="s">
        <v>3831</v>
      </c>
      <c r="B5571" s="28"/>
      <c r="C5571" s="28"/>
      <c r="D5571" s="28" t="s">
        <v>2355</v>
      </c>
      <c r="E5571" s="28" t="s">
        <v>3407</v>
      </c>
      <c r="F5571" s="28">
        <v>6676147.4226135015</v>
      </c>
      <c r="G5571" s="28">
        <v>2563274.1014618576</v>
      </c>
    </row>
    <row r="5572" spans="1:7" ht="30" x14ac:dyDescent="0.25">
      <c r="A5572" s="33" t="s">
        <v>3831</v>
      </c>
      <c r="B5572" s="28"/>
      <c r="C5572" s="28"/>
      <c r="D5572" s="28" t="s">
        <v>1202</v>
      </c>
      <c r="E5572" s="28" t="s">
        <v>3408</v>
      </c>
      <c r="F5572" s="28">
        <v>4372237.1062614024</v>
      </c>
      <c r="G5572" s="28">
        <v>1707346.7622810006</v>
      </c>
    </row>
    <row r="5573" spans="1:7" ht="30" x14ac:dyDescent="0.25">
      <c r="A5573" s="33" t="s">
        <v>3831</v>
      </c>
      <c r="B5573" s="28"/>
      <c r="C5573" s="28"/>
      <c r="D5573" s="28" t="s">
        <v>1753</v>
      </c>
      <c r="E5573" s="28" t="s">
        <v>3409</v>
      </c>
      <c r="F5573" s="28">
        <v>5829605.0416935086</v>
      </c>
      <c r="G5573" s="28">
        <v>2252619.8056578785</v>
      </c>
    </row>
    <row r="5574" spans="1:7" ht="30" x14ac:dyDescent="0.25">
      <c r="A5574" s="33" t="s">
        <v>3831</v>
      </c>
      <c r="B5574" s="28"/>
      <c r="C5574" s="28"/>
      <c r="D5574" s="28" t="s">
        <v>2359</v>
      </c>
      <c r="E5574" s="28" t="s">
        <v>3193</v>
      </c>
      <c r="F5574" s="28">
        <v>7919158.9164676666</v>
      </c>
      <c r="G5574" s="28">
        <v>3012890.3674578071</v>
      </c>
    </row>
    <row r="5575" spans="1:7" ht="30" x14ac:dyDescent="0.25">
      <c r="A5575" s="33" t="s">
        <v>3831</v>
      </c>
      <c r="B5575" s="28"/>
      <c r="C5575" s="28"/>
      <c r="D5575" s="28" t="s">
        <v>1204</v>
      </c>
      <c r="E5575" s="28" t="s">
        <v>3410</v>
      </c>
      <c r="F5575" s="28">
        <v>9226113.461042583</v>
      </c>
      <c r="G5575" s="28">
        <v>3486522.1901339442</v>
      </c>
    </row>
    <row r="5576" spans="1:7" ht="30" x14ac:dyDescent="0.25">
      <c r="A5576" s="33" t="s">
        <v>3831</v>
      </c>
      <c r="B5576" s="28"/>
      <c r="C5576" s="28"/>
      <c r="D5576" s="28" t="s">
        <v>1206</v>
      </c>
      <c r="E5576" s="28" t="s">
        <v>3411</v>
      </c>
      <c r="F5576" s="28">
        <v>10346852.091303468</v>
      </c>
      <c r="G5576" s="28">
        <v>4014786.7026087642</v>
      </c>
    </row>
    <row r="5577" spans="1:7" ht="30" x14ac:dyDescent="0.25">
      <c r="A5577" s="33" t="s">
        <v>3831</v>
      </c>
      <c r="B5577" s="28"/>
      <c r="C5577" s="28"/>
      <c r="D5577" s="28" t="s">
        <v>1208</v>
      </c>
      <c r="E5577" s="28" t="s">
        <v>3412</v>
      </c>
      <c r="F5577" s="28">
        <v>6615622.058552146</v>
      </c>
      <c r="G5577" s="28">
        <v>2561897.3036735356</v>
      </c>
    </row>
    <row r="5578" spans="1:7" ht="30" x14ac:dyDescent="0.25">
      <c r="A5578" s="33" t="s">
        <v>3831</v>
      </c>
      <c r="B5578" s="28"/>
      <c r="C5578" s="28"/>
      <c r="D5578" s="28" t="s">
        <v>2361</v>
      </c>
      <c r="E5578" s="28" t="s">
        <v>3195</v>
      </c>
      <c r="F5578" s="28">
        <v>7463274.2949330211</v>
      </c>
      <c r="G5578" s="28">
        <v>2824455.0324971676</v>
      </c>
    </row>
    <row r="5579" spans="1:7" ht="30" x14ac:dyDescent="0.25">
      <c r="A5579" s="33" t="s">
        <v>3831</v>
      </c>
      <c r="B5579" s="28"/>
      <c r="C5579" s="28"/>
      <c r="D5579" s="28" t="s">
        <v>2363</v>
      </c>
      <c r="E5579" s="28" t="s">
        <v>3413</v>
      </c>
      <c r="F5579" s="28">
        <v>7247036.9492342472</v>
      </c>
      <c r="G5579" s="28">
        <v>2792455.2177986503</v>
      </c>
    </row>
    <row r="5580" spans="1:7" ht="30" x14ac:dyDescent="0.25">
      <c r="A5580" s="33" t="s">
        <v>3831</v>
      </c>
      <c r="B5580" s="28"/>
      <c r="C5580" s="28"/>
      <c r="D5580" s="28" t="s">
        <v>1210</v>
      </c>
      <c r="E5580" s="28" t="s">
        <v>2855</v>
      </c>
      <c r="F5580" s="28">
        <v>4853986.714951694</v>
      </c>
      <c r="G5580" s="28">
        <v>1890829.7410063595</v>
      </c>
    </row>
    <row r="5581" spans="1:7" ht="30" x14ac:dyDescent="0.25">
      <c r="A5581" s="33" t="s">
        <v>3831</v>
      </c>
      <c r="B5581" s="28"/>
      <c r="C5581" s="28"/>
      <c r="D5581" s="28" t="s">
        <v>2365</v>
      </c>
      <c r="E5581" s="28" t="s">
        <v>3414</v>
      </c>
      <c r="F5581" s="28">
        <v>4885594.0124405026</v>
      </c>
      <c r="G5581" s="28">
        <v>1885509.785607338</v>
      </c>
    </row>
    <row r="5582" spans="1:7" ht="30" x14ac:dyDescent="0.25">
      <c r="A5582" s="33" t="s">
        <v>3831</v>
      </c>
      <c r="B5582" s="28"/>
      <c r="C5582" s="28"/>
      <c r="D5582" s="28" t="s">
        <v>1212</v>
      </c>
      <c r="E5582" s="28" t="s">
        <v>2771</v>
      </c>
      <c r="F5582" s="28">
        <v>8783691.7082222104</v>
      </c>
      <c r="G5582" s="28">
        <v>3417872.5686678588</v>
      </c>
    </row>
    <row r="5583" spans="1:7" ht="30" x14ac:dyDescent="0.25">
      <c r="A5583" s="33" t="s">
        <v>3831</v>
      </c>
      <c r="B5583" s="28"/>
      <c r="C5583" s="28"/>
      <c r="D5583" s="28" t="s">
        <v>1214</v>
      </c>
      <c r="E5583" s="28" t="s">
        <v>3415</v>
      </c>
      <c r="F5583" s="28">
        <v>9686912.9821951389</v>
      </c>
      <c r="G5583" s="28">
        <v>3656119.5151388347</v>
      </c>
    </row>
    <row r="5584" spans="1:7" ht="30" x14ac:dyDescent="0.25">
      <c r="A5584" s="33" t="s">
        <v>3831</v>
      </c>
      <c r="B5584" s="28"/>
      <c r="C5584" s="28"/>
      <c r="D5584" s="28" t="s">
        <v>1216</v>
      </c>
      <c r="E5584" s="28" t="s">
        <v>3416</v>
      </c>
      <c r="F5584" s="28">
        <v>3313288.8382411897</v>
      </c>
      <c r="G5584" s="28">
        <v>1306019.9927052557</v>
      </c>
    </row>
    <row r="5585" spans="1:7" ht="30" x14ac:dyDescent="0.25">
      <c r="A5585" s="33" t="s">
        <v>3831</v>
      </c>
      <c r="B5585" s="28"/>
      <c r="C5585" s="28"/>
      <c r="D5585" s="28" t="s">
        <v>2367</v>
      </c>
      <c r="E5585" s="28" t="s">
        <v>3417</v>
      </c>
      <c r="F5585" s="28">
        <v>7321426.0606417656</v>
      </c>
      <c r="G5585" s="28">
        <v>2797075.3251479715</v>
      </c>
    </row>
    <row r="5586" spans="1:7" ht="30" x14ac:dyDescent="0.25">
      <c r="A5586" s="33" t="s">
        <v>3831</v>
      </c>
      <c r="B5586" s="28"/>
      <c r="C5586" s="28"/>
      <c r="D5586" s="28" t="s">
        <v>2369</v>
      </c>
      <c r="E5586" s="28" t="s">
        <v>3418</v>
      </c>
      <c r="F5586" s="28">
        <v>5048598.6138828993</v>
      </c>
      <c r="G5586" s="28">
        <v>1979207.4979340434</v>
      </c>
    </row>
    <row r="5587" spans="1:7" ht="30" x14ac:dyDescent="0.25">
      <c r="A5587" s="33" t="s">
        <v>3831</v>
      </c>
      <c r="B5587" s="28"/>
      <c r="C5587" s="28"/>
      <c r="D5587" s="28" t="s">
        <v>1218</v>
      </c>
      <c r="E5587" s="28" t="s">
        <v>3419</v>
      </c>
      <c r="F5587" s="28">
        <v>17017365.595756054</v>
      </c>
      <c r="G5587" s="28">
        <v>6478613.5530022681</v>
      </c>
    </row>
    <row r="5588" spans="1:7" ht="30" x14ac:dyDescent="0.25">
      <c r="A5588" s="33" t="s">
        <v>3831</v>
      </c>
      <c r="B5588" s="28"/>
      <c r="C5588" s="28"/>
      <c r="D5588" s="28" t="s">
        <v>1220</v>
      </c>
      <c r="E5588" s="28" t="s">
        <v>3420</v>
      </c>
      <c r="F5588" s="28">
        <v>7778770.0948619843</v>
      </c>
      <c r="G5588" s="28">
        <v>3021083.4097863287</v>
      </c>
    </row>
    <row r="5589" spans="1:7" ht="30" x14ac:dyDescent="0.25">
      <c r="A5589" s="33" t="s">
        <v>3831</v>
      </c>
      <c r="B5589" s="28"/>
      <c r="C5589" s="28"/>
      <c r="D5589" s="28" t="s">
        <v>1222</v>
      </c>
      <c r="E5589" s="28" t="s">
        <v>3421</v>
      </c>
      <c r="F5589" s="28">
        <v>6087328.8032449484</v>
      </c>
      <c r="G5589" s="28">
        <v>2343809.7679532021</v>
      </c>
    </row>
    <row r="5590" spans="1:7" ht="30" x14ac:dyDescent="0.25">
      <c r="A5590" s="33" t="s">
        <v>3831</v>
      </c>
      <c r="B5590" s="28"/>
      <c r="C5590" s="28"/>
      <c r="D5590" s="28" t="s">
        <v>63</v>
      </c>
      <c r="E5590" s="28" t="s">
        <v>3422</v>
      </c>
      <c r="F5590" s="28">
        <v>565427723.33760452</v>
      </c>
      <c r="G5590" s="28">
        <v>144505317.29376411</v>
      </c>
    </row>
    <row r="5591" spans="1:7" ht="30" x14ac:dyDescent="0.25">
      <c r="A5591" s="33" t="s">
        <v>3831</v>
      </c>
      <c r="B5591" s="28"/>
      <c r="C5591" s="28"/>
      <c r="D5591" s="28" t="s">
        <v>1225</v>
      </c>
      <c r="E5591" s="28" t="s">
        <v>3423</v>
      </c>
      <c r="F5591" s="28">
        <v>17105724.283554554</v>
      </c>
      <c r="G5591" s="28">
        <v>6577035.5034373701</v>
      </c>
    </row>
    <row r="5592" spans="1:7" ht="30" x14ac:dyDescent="0.25">
      <c r="A5592" s="33" t="s">
        <v>3831</v>
      </c>
      <c r="B5592" s="28"/>
      <c r="C5592" s="28"/>
      <c r="D5592" s="28" t="s">
        <v>1227</v>
      </c>
      <c r="E5592" s="28" t="s">
        <v>3424</v>
      </c>
      <c r="F5592" s="28">
        <v>8537622.5876318216</v>
      </c>
      <c r="G5592" s="28">
        <v>3281699.6678993851</v>
      </c>
    </row>
    <row r="5593" spans="1:7" ht="30" x14ac:dyDescent="0.25">
      <c r="A5593" s="33" t="s">
        <v>3831</v>
      </c>
      <c r="B5593" s="28"/>
      <c r="C5593" s="28"/>
      <c r="D5593" s="28" t="s">
        <v>1229</v>
      </c>
      <c r="E5593" s="28" t="s">
        <v>3425</v>
      </c>
      <c r="F5593" s="28">
        <v>4896645.0401748419</v>
      </c>
      <c r="G5593" s="28">
        <v>1899903.2419322431</v>
      </c>
    </row>
    <row r="5594" spans="1:7" ht="30" x14ac:dyDescent="0.25">
      <c r="A5594" s="33" t="s">
        <v>3831</v>
      </c>
      <c r="B5594" s="28"/>
      <c r="C5594" s="28"/>
      <c r="D5594" s="28" t="s">
        <v>1231</v>
      </c>
      <c r="E5594" s="28" t="s">
        <v>3426</v>
      </c>
      <c r="F5594" s="28">
        <v>3183847.6968676746</v>
      </c>
      <c r="G5594" s="28">
        <v>1227387.0592937544</v>
      </c>
    </row>
    <row r="5595" spans="1:7" ht="30" x14ac:dyDescent="0.25">
      <c r="A5595" s="33" t="s">
        <v>3831</v>
      </c>
      <c r="B5595" s="28"/>
      <c r="C5595" s="28"/>
      <c r="D5595" s="28" t="s">
        <v>1233</v>
      </c>
      <c r="E5595" s="28" t="s">
        <v>3427</v>
      </c>
      <c r="F5595" s="28">
        <v>4254150.6183708608</v>
      </c>
      <c r="G5595" s="28">
        <v>1650014.4671121314</v>
      </c>
    </row>
    <row r="5596" spans="1:7" ht="30" x14ac:dyDescent="0.25">
      <c r="A5596" s="33" t="s">
        <v>3831</v>
      </c>
      <c r="B5596" s="28"/>
      <c r="C5596" s="28"/>
      <c r="D5596" s="28" t="s">
        <v>1235</v>
      </c>
      <c r="E5596" s="28" t="s">
        <v>3428</v>
      </c>
      <c r="F5596" s="28">
        <v>2520112.6305336356</v>
      </c>
      <c r="G5596" s="28">
        <v>1002860.4310415536</v>
      </c>
    </row>
    <row r="5597" spans="1:7" ht="30" x14ac:dyDescent="0.25">
      <c r="A5597" s="33" t="s">
        <v>3831</v>
      </c>
      <c r="B5597" s="28"/>
      <c r="C5597" s="28"/>
      <c r="D5597" s="28" t="s">
        <v>2371</v>
      </c>
      <c r="E5597" s="28" t="s">
        <v>3429</v>
      </c>
      <c r="F5597" s="28">
        <v>5183566.6362987757</v>
      </c>
      <c r="G5597" s="28">
        <v>2001945.2357024699</v>
      </c>
    </row>
    <row r="5598" spans="1:7" ht="30" x14ac:dyDescent="0.25">
      <c r="A5598" s="33" t="s">
        <v>3831</v>
      </c>
      <c r="B5598" s="28"/>
      <c r="C5598" s="28"/>
      <c r="D5598" s="28" t="s">
        <v>1237</v>
      </c>
      <c r="E5598" s="28" t="s">
        <v>3430</v>
      </c>
      <c r="F5598" s="28">
        <v>3893173.1999114454</v>
      </c>
      <c r="G5598" s="28">
        <v>1495819.188716419</v>
      </c>
    </row>
    <row r="5599" spans="1:7" ht="30" x14ac:dyDescent="0.25">
      <c r="A5599" s="33" t="s">
        <v>3831</v>
      </c>
      <c r="B5599" s="28"/>
      <c r="C5599" s="28"/>
      <c r="D5599" s="28" t="s">
        <v>1239</v>
      </c>
      <c r="E5599" s="28" t="s">
        <v>3431</v>
      </c>
      <c r="F5599" s="28">
        <v>5255568.3872997165</v>
      </c>
      <c r="G5599" s="28">
        <v>2032959.4439757019</v>
      </c>
    </row>
    <row r="5600" spans="1:7" ht="30" x14ac:dyDescent="0.25">
      <c r="A5600" s="33" t="s">
        <v>3831</v>
      </c>
      <c r="B5600" s="28"/>
      <c r="C5600" s="28"/>
      <c r="D5600" s="28" t="s">
        <v>2373</v>
      </c>
      <c r="E5600" s="28" t="s">
        <v>3432</v>
      </c>
      <c r="F5600" s="28">
        <v>5103062.429564774</v>
      </c>
      <c r="G5600" s="28">
        <v>2012912.44311589</v>
      </c>
    </row>
    <row r="5601" spans="1:7" ht="30" x14ac:dyDescent="0.25">
      <c r="A5601" s="33" t="s">
        <v>3831</v>
      </c>
      <c r="B5601" s="28"/>
      <c r="C5601" s="28"/>
      <c r="D5601" s="28" t="s">
        <v>2375</v>
      </c>
      <c r="E5601" s="28" t="s">
        <v>3433</v>
      </c>
      <c r="F5601" s="28">
        <v>4873511.7788062096</v>
      </c>
      <c r="G5601" s="28">
        <v>1902027.775562495</v>
      </c>
    </row>
    <row r="5602" spans="1:7" ht="30" x14ac:dyDescent="0.25">
      <c r="A5602" s="33" t="s">
        <v>3831</v>
      </c>
      <c r="B5602" s="28"/>
      <c r="C5602" s="28"/>
      <c r="D5602" s="28" t="s">
        <v>1241</v>
      </c>
      <c r="E5602" s="28" t="s">
        <v>3434</v>
      </c>
      <c r="F5602" s="28">
        <v>2655981.3096351624</v>
      </c>
      <c r="G5602" s="28">
        <v>1034136.0830868557</v>
      </c>
    </row>
    <row r="5603" spans="1:7" ht="30" x14ac:dyDescent="0.25">
      <c r="A5603" s="33" t="s">
        <v>3831</v>
      </c>
      <c r="B5603" s="28"/>
      <c r="C5603" s="28"/>
      <c r="D5603" s="28" t="s">
        <v>1921</v>
      </c>
      <c r="E5603" s="28" t="s">
        <v>3435</v>
      </c>
      <c r="F5603" s="28">
        <v>6587386.804828763</v>
      </c>
      <c r="G5603" s="28">
        <v>2587960.2203070372</v>
      </c>
    </row>
    <row r="5604" spans="1:7" ht="30" x14ac:dyDescent="0.25">
      <c r="A5604" s="33" t="s">
        <v>3831</v>
      </c>
      <c r="B5604" s="28"/>
      <c r="C5604" s="28"/>
      <c r="D5604" s="28" t="s">
        <v>2377</v>
      </c>
      <c r="E5604" s="28" t="s">
        <v>3436</v>
      </c>
      <c r="F5604" s="28">
        <v>6552009.3947044611</v>
      </c>
      <c r="G5604" s="28">
        <v>2533274.6144030541</v>
      </c>
    </row>
    <row r="5605" spans="1:7" ht="30" x14ac:dyDescent="0.25">
      <c r="A5605" s="33" t="s">
        <v>3831</v>
      </c>
      <c r="B5605" s="28"/>
      <c r="C5605" s="28"/>
      <c r="D5605" s="28" t="s">
        <v>1243</v>
      </c>
      <c r="E5605" s="28" t="s">
        <v>3437</v>
      </c>
      <c r="F5605" s="28">
        <v>6506084.566277504</v>
      </c>
      <c r="G5605" s="28">
        <v>2496719.4235709459</v>
      </c>
    </row>
    <row r="5606" spans="1:7" ht="30" x14ac:dyDescent="0.25">
      <c r="A5606" s="33" t="s">
        <v>3831</v>
      </c>
      <c r="B5606" s="28"/>
      <c r="C5606" s="28"/>
      <c r="D5606" s="28" t="s">
        <v>2018</v>
      </c>
      <c r="E5606" s="28" t="s">
        <v>3438</v>
      </c>
      <c r="F5606" s="28">
        <v>3008001.8359844387</v>
      </c>
      <c r="G5606" s="28">
        <v>1177667.1455862969</v>
      </c>
    </row>
    <row r="5607" spans="1:7" ht="30" x14ac:dyDescent="0.25">
      <c r="A5607" s="33" t="s">
        <v>3831</v>
      </c>
      <c r="B5607" s="28"/>
      <c r="C5607" s="28"/>
      <c r="D5607" s="28" t="s">
        <v>2379</v>
      </c>
      <c r="E5607" s="28" t="s">
        <v>3439</v>
      </c>
      <c r="F5607" s="28">
        <v>6855997.9411953092</v>
      </c>
      <c r="G5607" s="28">
        <v>2640828.9512090385</v>
      </c>
    </row>
    <row r="5608" spans="1:7" ht="30" x14ac:dyDescent="0.25">
      <c r="A5608" s="33" t="s">
        <v>3831</v>
      </c>
      <c r="B5608" s="28"/>
      <c r="C5608" s="28"/>
      <c r="D5608" s="28" t="s">
        <v>1755</v>
      </c>
      <c r="E5608" s="28" t="s">
        <v>3440</v>
      </c>
      <c r="F5608" s="28">
        <v>2897595.9720558822</v>
      </c>
      <c r="G5608" s="28">
        <v>1134386.0582617894</v>
      </c>
    </row>
    <row r="5609" spans="1:7" ht="30" x14ac:dyDescent="0.25">
      <c r="A5609" s="33" t="s">
        <v>3831</v>
      </c>
      <c r="B5609" s="28"/>
      <c r="C5609" s="28"/>
      <c r="D5609" s="28" t="s">
        <v>1245</v>
      </c>
      <c r="E5609" s="28" t="s">
        <v>3441</v>
      </c>
      <c r="F5609" s="28">
        <v>3707373.1561404765</v>
      </c>
      <c r="G5609" s="28">
        <v>1433342.9576275647</v>
      </c>
    </row>
    <row r="5610" spans="1:7" ht="30" x14ac:dyDescent="0.25">
      <c r="A5610" s="33" t="s">
        <v>3831</v>
      </c>
      <c r="B5610" s="28"/>
      <c r="C5610" s="28"/>
      <c r="D5610" s="28" t="s">
        <v>1247</v>
      </c>
      <c r="E5610" s="28" t="s">
        <v>3442</v>
      </c>
      <c r="F5610" s="28">
        <v>277826.45055912435</v>
      </c>
      <c r="G5610" s="28">
        <v>131427.58937018365</v>
      </c>
    </row>
    <row r="5611" spans="1:7" ht="30" x14ac:dyDescent="0.25">
      <c r="A5611" s="33" t="s">
        <v>3831</v>
      </c>
      <c r="B5611" s="28"/>
      <c r="C5611" s="28"/>
      <c r="D5611" s="28" t="s">
        <v>2381</v>
      </c>
      <c r="E5611" s="28" t="s">
        <v>3443</v>
      </c>
      <c r="F5611" s="28">
        <v>4753885.6048419476</v>
      </c>
      <c r="G5611" s="28">
        <v>1841210.9448719323</v>
      </c>
    </row>
    <row r="5612" spans="1:7" ht="30" x14ac:dyDescent="0.25">
      <c r="A5612" s="33" t="s">
        <v>3831</v>
      </c>
      <c r="B5612" s="28"/>
      <c r="C5612" s="28"/>
      <c r="D5612" s="28" t="s">
        <v>1249</v>
      </c>
      <c r="E5612" s="28" t="s">
        <v>3444</v>
      </c>
      <c r="F5612" s="28">
        <v>6418949.7121660113</v>
      </c>
      <c r="G5612" s="28">
        <v>2462956.1062311828</v>
      </c>
    </row>
    <row r="5613" spans="1:7" ht="30" x14ac:dyDescent="0.25">
      <c r="A5613" s="33" t="s">
        <v>3831</v>
      </c>
      <c r="B5613" s="28"/>
      <c r="C5613" s="28"/>
      <c r="D5613" s="28" t="s">
        <v>2383</v>
      </c>
      <c r="E5613" s="28" t="s">
        <v>3445</v>
      </c>
      <c r="F5613" s="28">
        <v>2617662.7006986737</v>
      </c>
      <c r="G5613" s="28">
        <v>1014651.4548622742</v>
      </c>
    </row>
    <row r="5614" spans="1:7" ht="30" x14ac:dyDescent="0.25">
      <c r="A5614" s="33" t="s">
        <v>3831</v>
      </c>
      <c r="B5614" s="28"/>
      <c r="C5614" s="28"/>
      <c r="D5614" s="28" t="s">
        <v>1251</v>
      </c>
      <c r="E5614" s="28" t="s">
        <v>3446</v>
      </c>
      <c r="F5614" s="28">
        <v>2824548.8062822819</v>
      </c>
      <c r="G5614" s="28">
        <v>1098401.3766171262</v>
      </c>
    </row>
    <row r="5615" spans="1:7" ht="30" x14ac:dyDescent="0.25">
      <c r="A5615" s="33" t="s">
        <v>3831</v>
      </c>
      <c r="B5615" s="28"/>
      <c r="C5615" s="28"/>
      <c r="D5615" s="28" t="s">
        <v>1253</v>
      </c>
      <c r="E5615" s="28" t="s">
        <v>3447</v>
      </c>
      <c r="F5615" s="28">
        <v>8589467.4709862471</v>
      </c>
      <c r="G5615" s="28">
        <v>3308212.8039208651</v>
      </c>
    </row>
    <row r="5616" spans="1:7" ht="30" x14ac:dyDescent="0.25">
      <c r="A5616" s="33" t="s">
        <v>3831</v>
      </c>
      <c r="B5616" s="28"/>
      <c r="C5616" s="28"/>
      <c r="D5616" s="28" t="s">
        <v>1255</v>
      </c>
      <c r="E5616" s="28" t="s">
        <v>3448</v>
      </c>
      <c r="F5616" s="28">
        <v>4966216.8329445124</v>
      </c>
      <c r="G5616" s="28">
        <v>1913444.0902415961</v>
      </c>
    </row>
    <row r="5617" spans="1:7" ht="30" x14ac:dyDescent="0.25">
      <c r="A5617" s="33" t="s">
        <v>3831</v>
      </c>
      <c r="B5617" s="28"/>
      <c r="C5617" s="28"/>
      <c r="D5617" s="28" t="s">
        <v>1257</v>
      </c>
      <c r="E5617" s="28" t="s">
        <v>3449</v>
      </c>
      <c r="F5617" s="28">
        <v>3551904.9437721968</v>
      </c>
      <c r="G5617" s="28">
        <v>1373012.8277355134</v>
      </c>
    </row>
    <row r="5618" spans="1:7" ht="30" x14ac:dyDescent="0.25">
      <c r="A5618" s="33" t="s">
        <v>3831</v>
      </c>
      <c r="B5618" s="28"/>
      <c r="C5618" s="28"/>
      <c r="D5618" s="28" t="s">
        <v>2385</v>
      </c>
      <c r="E5618" s="28" t="s">
        <v>3450</v>
      </c>
      <c r="F5618" s="28">
        <v>4791689.3544076085</v>
      </c>
      <c r="G5618" s="28">
        <v>1831915.5993288457</v>
      </c>
    </row>
    <row r="5619" spans="1:7" ht="30" x14ac:dyDescent="0.25">
      <c r="A5619" s="33" t="s">
        <v>3831</v>
      </c>
      <c r="B5619" s="28"/>
      <c r="C5619" s="28"/>
      <c r="D5619" s="28" t="s">
        <v>2387</v>
      </c>
      <c r="E5619" s="28" t="s">
        <v>3451</v>
      </c>
      <c r="F5619" s="28">
        <v>4011610.0591178536</v>
      </c>
      <c r="G5619" s="28">
        <v>1553192.9841038138</v>
      </c>
    </row>
    <row r="5620" spans="1:7" ht="30" x14ac:dyDescent="0.25">
      <c r="A5620" s="33" t="s">
        <v>3831</v>
      </c>
      <c r="B5620" s="28"/>
      <c r="C5620" s="28"/>
      <c r="D5620" s="28" t="s">
        <v>1259</v>
      </c>
      <c r="E5620" s="28" t="s">
        <v>3452</v>
      </c>
      <c r="F5620" s="28">
        <v>4382911.0335766375</v>
      </c>
      <c r="G5620" s="28">
        <v>1703235.9403657913</v>
      </c>
    </row>
    <row r="5621" spans="1:7" ht="30" x14ac:dyDescent="0.25">
      <c r="A5621" s="33" t="s">
        <v>3831</v>
      </c>
      <c r="B5621" s="28"/>
      <c r="C5621" s="28"/>
      <c r="D5621" s="28" t="s">
        <v>2389</v>
      </c>
      <c r="E5621" s="28" t="s">
        <v>3453</v>
      </c>
      <c r="F5621" s="28">
        <v>7271919.1797816157</v>
      </c>
      <c r="G5621" s="28">
        <v>2794302.0725736469</v>
      </c>
    </row>
    <row r="5622" spans="1:7" ht="30" x14ac:dyDescent="0.25">
      <c r="A5622" s="33" t="s">
        <v>3831</v>
      </c>
      <c r="B5622" s="28"/>
      <c r="C5622" s="28"/>
      <c r="D5622" s="28" t="s">
        <v>1261</v>
      </c>
      <c r="E5622" s="28" t="s">
        <v>3196</v>
      </c>
      <c r="F5622" s="28">
        <v>3470692.9047841728</v>
      </c>
      <c r="G5622" s="28">
        <v>1323171.9683615789</v>
      </c>
    </row>
    <row r="5623" spans="1:7" ht="30" x14ac:dyDescent="0.25">
      <c r="A5623" s="33" t="s">
        <v>3831</v>
      </c>
      <c r="B5623" s="28"/>
      <c r="C5623" s="28"/>
      <c r="D5623" s="28" t="s">
        <v>1263</v>
      </c>
      <c r="E5623" s="28" t="s">
        <v>3454</v>
      </c>
      <c r="F5623" s="28">
        <v>2487882.2388319671</v>
      </c>
      <c r="G5623" s="28">
        <v>959622.70697785169</v>
      </c>
    </row>
    <row r="5624" spans="1:7" ht="30" x14ac:dyDescent="0.25">
      <c r="A5624" s="33" t="s">
        <v>3831</v>
      </c>
      <c r="B5624" s="28"/>
      <c r="C5624" s="28"/>
      <c r="D5624" s="28" t="s">
        <v>1265</v>
      </c>
      <c r="E5624" s="28" t="s">
        <v>3455</v>
      </c>
      <c r="F5624" s="28">
        <v>7205581.2768027186</v>
      </c>
      <c r="G5624" s="28">
        <v>2792771.9159843922</v>
      </c>
    </row>
    <row r="5625" spans="1:7" ht="30" x14ac:dyDescent="0.25">
      <c r="A5625" s="33" t="s">
        <v>3831</v>
      </c>
      <c r="B5625" s="28"/>
      <c r="C5625" s="28"/>
      <c r="D5625" s="28" t="s">
        <v>2391</v>
      </c>
      <c r="E5625" s="28" t="s">
        <v>3456</v>
      </c>
      <c r="F5625" s="28">
        <v>3111481.2293396294</v>
      </c>
      <c r="G5625" s="28">
        <v>1224238.3466577157</v>
      </c>
    </row>
    <row r="5626" spans="1:7" ht="30" x14ac:dyDescent="0.25">
      <c r="A5626" s="33" t="s">
        <v>3831</v>
      </c>
      <c r="B5626" s="28"/>
      <c r="C5626" s="28"/>
      <c r="D5626" s="28" t="s">
        <v>2393</v>
      </c>
      <c r="E5626" s="28" t="s">
        <v>3457</v>
      </c>
      <c r="F5626" s="28">
        <v>7633313.1494280696</v>
      </c>
      <c r="G5626" s="28">
        <v>2905669.8479153067</v>
      </c>
    </row>
    <row r="5627" spans="1:7" ht="30" x14ac:dyDescent="0.25">
      <c r="A5627" s="33" t="s">
        <v>3831</v>
      </c>
      <c r="B5627" s="28"/>
      <c r="C5627" s="28"/>
      <c r="D5627" s="28" t="s">
        <v>1267</v>
      </c>
      <c r="E5627" s="28" t="s">
        <v>3458</v>
      </c>
      <c r="F5627" s="28">
        <v>9163851.2742549777</v>
      </c>
      <c r="G5627" s="28">
        <v>3535328.2340512723</v>
      </c>
    </row>
    <row r="5628" spans="1:7" ht="30" x14ac:dyDescent="0.25">
      <c r="A5628" s="33" t="s">
        <v>3831</v>
      </c>
      <c r="B5628" s="28"/>
      <c r="C5628" s="28"/>
      <c r="D5628" s="28" t="s">
        <v>1269</v>
      </c>
      <c r="E5628" s="28" t="s">
        <v>2782</v>
      </c>
      <c r="F5628" s="28">
        <v>5588492.1532136202</v>
      </c>
      <c r="G5628" s="28">
        <v>2164786.0665962547</v>
      </c>
    </row>
    <row r="5629" spans="1:7" ht="30" x14ac:dyDescent="0.25">
      <c r="A5629" s="33" t="s">
        <v>3831</v>
      </c>
      <c r="B5629" s="28"/>
      <c r="C5629" s="28"/>
      <c r="D5629" s="28" t="s">
        <v>2395</v>
      </c>
      <c r="E5629" s="28" t="s">
        <v>3459</v>
      </c>
      <c r="F5629" s="28">
        <v>4144538.7722539902</v>
      </c>
      <c r="G5629" s="28">
        <v>1602660.5221125558</v>
      </c>
    </row>
    <row r="5630" spans="1:7" ht="30" x14ac:dyDescent="0.25">
      <c r="A5630" s="33" t="s">
        <v>3831</v>
      </c>
      <c r="B5630" s="28"/>
      <c r="C5630" s="28"/>
      <c r="D5630" s="28" t="s">
        <v>1271</v>
      </c>
      <c r="E5630" s="28" t="s">
        <v>3460</v>
      </c>
      <c r="F5630" s="28">
        <v>7834827.8972837329</v>
      </c>
      <c r="G5630" s="28">
        <v>2977430.9877080917</v>
      </c>
    </row>
    <row r="5631" spans="1:7" ht="30" x14ac:dyDescent="0.25">
      <c r="A5631" s="33" t="s">
        <v>3831</v>
      </c>
      <c r="B5631" s="28"/>
      <c r="C5631" s="28"/>
      <c r="D5631" s="28" t="s">
        <v>65</v>
      </c>
      <c r="E5631" s="28" t="s">
        <v>3461</v>
      </c>
      <c r="F5631" s="28">
        <v>271540874.21439552</v>
      </c>
      <c r="G5631" s="28">
        <v>69541216.608191967</v>
      </c>
    </row>
    <row r="5632" spans="1:7" ht="30" x14ac:dyDescent="0.25">
      <c r="A5632" s="33" t="s">
        <v>3831</v>
      </c>
      <c r="B5632" s="28"/>
      <c r="C5632" s="28"/>
      <c r="D5632" s="28" t="s">
        <v>1274</v>
      </c>
      <c r="E5632" s="28" t="s">
        <v>2686</v>
      </c>
      <c r="F5632" s="28">
        <v>8832906.9041247964</v>
      </c>
      <c r="G5632" s="28">
        <v>3407286.3344005793</v>
      </c>
    </row>
    <row r="5633" spans="1:7" ht="30" x14ac:dyDescent="0.25">
      <c r="A5633" s="33" t="s">
        <v>3831</v>
      </c>
      <c r="B5633" s="28"/>
      <c r="C5633" s="28"/>
      <c r="D5633" s="28" t="s">
        <v>1276</v>
      </c>
      <c r="E5633" s="28" t="s">
        <v>2876</v>
      </c>
      <c r="F5633" s="28">
        <v>1834247.6887319088</v>
      </c>
      <c r="G5633" s="28">
        <v>717010.06299424544</v>
      </c>
    </row>
    <row r="5634" spans="1:7" ht="30" x14ac:dyDescent="0.25">
      <c r="A5634" s="33" t="s">
        <v>3831</v>
      </c>
      <c r="B5634" s="28"/>
      <c r="C5634" s="28"/>
      <c r="D5634" s="28" t="s">
        <v>1278</v>
      </c>
      <c r="E5634" s="28" t="s">
        <v>3462</v>
      </c>
      <c r="F5634" s="28">
        <v>5452825.6750841141</v>
      </c>
      <c r="G5634" s="28">
        <v>2103292.4477575421</v>
      </c>
    </row>
    <row r="5635" spans="1:7" ht="30" x14ac:dyDescent="0.25">
      <c r="A5635" s="33" t="s">
        <v>3831</v>
      </c>
      <c r="B5635" s="28"/>
      <c r="C5635" s="28"/>
      <c r="D5635" s="28" t="s">
        <v>2022</v>
      </c>
      <c r="E5635" s="28" t="s">
        <v>3463</v>
      </c>
      <c r="F5635" s="28">
        <v>4164664.227222234</v>
      </c>
      <c r="G5635" s="28">
        <v>1601540.909713842</v>
      </c>
    </row>
    <row r="5636" spans="1:7" ht="30" x14ac:dyDescent="0.25">
      <c r="A5636" s="33" t="s">
        <v>3831</v>
      </c>
      <c r="B5636" s="28"/>
      <c r="C5636" s="28"/>
      <c r="D5636" s="28" t="s">
        <v>1280</v>
      </c>
      <c r="E5636" s="28" t="s">
        <v>2831</v>
      </c>
      <c r="F5636" s="28">
        <v>2536575.692702949</v>
      </c>
      <c r="G5636" s="28">
        <v>986184.90945088118</v>
      </c>
    </row>
    <row r="5637" spans="1:7" ht="30" x14ac:dyDescent="0.25">
      <c r="A5637" s="33" t="s">
        <v>3831</v>
      </c>
      <c r="B5637" s="28"/>
      <c r="C5637" s="28"/>
      <c r="D5637" s="28" t="s">
        <v>1282</v>
      </c>
      <c r="E5637" s="28" t="s">
        <v>3464</v>
      </c>
      <c r="F5637" s="28">
        <v>3156147.1220275462</v>
      </c>
      <c r="G5637" s="28">
        <v>1219175.7477440089</v>
      </c>
    </row>
    <row r="5638" spans="1:7" ht="30" x14ac:dyDescent="0.25">
      <c r="A5638" s="33" t="s">
        <v>3831</v>
      </c>
      <c r="B5638" s="28"/>
      <c r="C5638" s="28"/>
      <c r="D5638" s="28" t="s">
        <v>1284</v>
      </c>
      <c r="E5638" s="28" t="s">
        <v>3465</v>
      </c>
      <c r="F5638" s="28">
        <v>2928927.3895428479</v>
      </c>
      <c r="G5638" s="28">
        <v>1152805.6536237076</v>
      </c>
    </row>
    <row r="5639" spans="1:7" ht="30" x14ac:dyDescent="0.25">
      <c r="A5639" s="33" t="s">
        <v>3831</v>
      </c>
      <c r="B5639" s="28"/>
      <c r="C5639" s="28"/>
      <c r="D5639" s="28" t="s">
        <v>1286</v>
      </c>
      <c r="E5639" s="28" t="s">
        <v>3466</v>
      </c>
      <c r="F5639" s="28">
        <v>5762308.3951287866</v>
      </c>
      <c r="G5639" s="28">
        <v>2187437.8477738947</v>
      </c>
    </row>
    <row r="5640" spans="1:7" ht="30" x14ac:dyDescent="0.25">
      <c r="A5640" s="33" t="s">
        <v>3831</v>
      </c>
      <c r="B5640" s="28"/>
      <c r="C5640" s="28"/>
      <c r="D5640" s="28" t="s">
        <v>1288</v>
      </c>
      <c r="E5640" s="28" t="s">
        <v>3467</v>
      </c>
      <c r="F5640" s="28">
        <v>5557545.124050498</v>
      </c>
      <c r="G5640" s="28">
        <v>2147014.2681625783</v>
      </c>
    </row>
    <row r="5641" spans="1:7" ht="30" x14ac:dyDescent="0.25">
      <c r="A5641" s="33" t="s">
        <v>3831</v>
      </c>
      <c r="B5641" s="28"/>
      <c r="C5641" s="28"/>
      <c r="D5641" s="28" t="s">
        <v>1290</v>
      </c>
      <c r="E5641" s="28" t="s">
        <v>3468</v>
      </c>
      <c r="F5641" s="28">
        <v>2599719.6066982448</v>
      </c>
      <c r="G5641" s="28">
        <v>1014872.0637881309</v>
      </c>
    </row>
    <row r="5642" spans="1:7" ht="30" x14ac:dyDescent="0.25">
      <c r="A5642" s="33" t="s">
        <v>3831</v>
      </c>
      <c r="B5642" s="28"/>
      <c r="C5642" s="28"/>
      <c r="D5642" s="28" t="s">
        <v>1292</v>
      </c>
      <c r="E5642" s="28" t="s">
        <v>3469</v>
      </c>
      <c r="F5642" s="28">
        <v>5083678.1865500808</v>
      </c>
      <c r="G5642" s="28">
        <v>1965613.3247906417</v>
      </c>
    </row>
    <row r="5643" spans="1:7" ht="30" x14ac:dyDescent="0.25">
      <c r="A5643" s="33" t="s">
        <v>3831</v>
      </c>
      <c r="B5643" s="28"/>
      <c r="C5643" s="28"/>
      <c r="D5643" s="28" t="s">
        <v>1294</v>
      </c>
      <c r="E5643" s="28" t="s">
        <v>3470</v>
      </c>
      <c r="F5643" s="28">
        <v>2584529.4876656234</v>
      </c>
      <c r="G5643" s="28">
        <v>1001156.6408080906</v>
      </c>
    </row>
    <row r="5644" spans="1:7" ht="30" x14ac:dyDescent="0.25">
      <c r="A5644" s="33" t="s">
        <v>3831</v>
      </c>
      <c r="B5644" s="28"/>
      <c r="C5644" s="28"/>
      <c r="D5644" s="28" t="s">
        <v>67</v>
      </c>
      <c r="E5644" s="28" t="s">
        <v>3006</v>
      </c>
      <c r="F5644" s="28">
        <v>349746995.39322281</v>
      </c>
      <c r="G5644" s="28">
        <v>89592807.262893677</v>
      </c>
    </row>
    <row r="5645" spans="1:7" ht="30" x14ac:dyDescent="0.25">
      <c r="A5645" s="33" t="s">
        <v>3831</v>
      </c>
      <c r="B5645" s="28"/>
      <c r="C5645" s="28"/>
      <c r="D5645" s="28" t="s">
        <v>1297</v>
      </c>
      <c r="E5645" s="28" t="s">
        <v>3471</v>
      </c>
      <c r="F5645" s="28">
        <v>10683560.502044082</v>
      </c>
      <c r="G5645" s="28">
        <v>4122201.4348089993</v>
      </c>
    </row>
    <row r="5646" spans="1:7" ht="30" x14ac:dyDescent="0.25">
      <c r="A5646" s="33" t="s">
        <v>3831</v>
      </c>
      <c r="B5646" s="28"/>
      <c r="C5646" s="28"/>
      <c r="D5646" s="28" t="s">
        <v>1299</v>
      </c>
      <c r="E5646" s="28" t="s">
        <v>3472</v>
      </c>
      <c r="F5646" s="28">
        <v>4265866.4475259781</v>
      </c>
      <c r="G5646" s="28">
        <v>1641684.1774967015</v>
      </c>
    </row>
    <row r="5647" spans="1:7" ht="30" x14ac:dyDescent="0.25">
      <c r="A5647" s="33" t="s">
        <v>3831</v>
      </c>
      <c r="B5647" s="28"/>
      <c r="C5647" s="28"/>
      <c r="D5647" s="28" t="s">
        <v>1301</v>
      </c>
      <c r="E5647" s="28" t="s">
        <v>3033</v>
      </c>
      <c r="F5647" s="28">
        <v>2946268.4655704498</v>
      </c>
      <c r="G5647" s="28">
        <v>1141355.4714964926</v>
      </c>
    </row>
    <row r="5648" spans="1:7" ht="30" x14ac:dyDescent="0.25">
      <c r="A5648" s="33" t="s">
        <v>3831</v>
      </c>
      <c r="B5648" s="28"/>
      <c r="C5648" s="28"/>
      <c r="D5648" s="28" t="s">
        <v>1303</v>
      </c>
      <c r="E5648" s="28" t="s">
        <v>3473</v>
      </c>
      <c r="F5648" s="28">
        <v>4856568.944988966</v>
      </c>
      <c r="G5648" s="28">
        <v>1881343.8518582433</v>
      </c>
    </row>
    <row r="5649" spans="1:7" ht="30" x14ac:dyDescent="0.25">
      <c r="A5649" s="33" t="s">
        <v>3831</v>
      </c>
      <c r="B5649" s="28"/>
      <c r="C5649" s="28"/>
      <c r="D5649" s="28" t="s">
        <v>2518</v>
      </c>
      <c r="E5649" s="28" t="s">
        <v>3474</v>
      </c>
      <c r="F5649" s="28">
        <v>7620985.9051827192</v>
      </c>
      <c r="G5649" s="28">
        <v>2928399.4776474983</v>
      </c>
    </row>
    <row r="5650" spans="1:7" ht="30" x14ac:dyDescent="0.25">
      <c r="A5650" s="33" t="s">
        <v>3831</v>
      </c>
      <c r="B5650" s="28"/>
      <c r="C5650" s="28"/>
      <c r="D5650" s="28" t="s">
        <v>1305</v>
      </c>
      <c r="E5650" s="28" t="s">
        <v>3475</v>
      </c>
      <c r="F5650" s="28">
        <v>3958771.4889087081</v>
      </c>
      <c r="G5650" s="28">
        <v>1537055.377965048</v>
      </c>
    </row>
    <row r="5651" spans="1:7" ht="30" x14ac:dyDescent="0.25">
      <c r="A5651" s="33" t="s">
        <v>3831</v>
      </c>
      <c r="B5651" s="28"/>
      <c r="C5651" s="28"/>
      <c r="D5651" s="28" t="s">
        <v>2025</v>
      </c>
      <c r="E5651" s="28" t="s">
        <v>3476</v>
      </c>
      <c r="F5651" s="28">
        <v>3041875.6806180477</v>
      </c>
      <c r="G5651" s="28">
        <v>1180767.314563252</v>
      </c>
    </row>
    <row r="5652" spans="1:7" ht="30" x14ac:dyDescent="0.25">
      <c r="A5652" s="33" t="s">
        <v>3831</v>
      </c>
      <c r="B5652" s="28"/>
      <c r="C5652" s="28"/>
      <c r="D5652" s="28" t="s">
        <v>1307</v>
      </c>
      <c r="E5652" s="28" t="s">
        <v>3477</v>
      </c>
      <c r="F5652" s="28">
        <v>5120930.4598302841</v>
      </c>
      <c r="G5652" s="28">
        <v>1980081.2933035344</v>
      </c>
    </row>
    <row r="5653" spans="1:7" ht="30" x14ac:dyDescent="0.25">
      <c r="A5653" s="33" t="s">
        <v>3831</v>
      </c>
      <c r="B5653" s="28"/>
      <c r="C5653" s="28"/>
      <c r="D5653" s="28" t="s">
        <v>1309</v>
      </c>
      <c r="E5653" s="28" t="s">
        <v>3478</v>
      </c>
      <c r="F5653" s="28">
        <v>5068062.7669144273</v>
      </c>
      <c r="G5653" s="28">
        <v>1948835.8206429631</v>
      </c>
    </row>
    <row r="5654" spans="1:7" ht="30" x14ac:dyDescent="0.25">
      <c r="A5654" s="33" t="s">
        <v>3831</v>
      </c>
      <c r="B5654" s="28"/>
      <c r="C5654" s="28"/>
      <c r="D5654" s="28" t="s">
        <v>1311</v>
      </c>
      <c r="E5654" s="28" t="s">
        <v>3479</v>
      </c>
      <c r="F5654" s="28">
        <v>5800635.4131305218</v>
      </c>
      <c r="G5654" s="28">
        <v>2229344.9128629118</v>
      </c>
    </row>
    <row r="5655" spans="1:7" ht="30" x14ac:dyDescent="0.25">
      <c r="A5655" s="33" t="s">
        <v>3831</v>
      </c>
      <c r="B5655" s="28"/>
      <c r="C5655" s="28"/>
      <c r="D5655" s="28" t="s">
        <v>1313</v>
      </c>
      <c r="E5655" s="28" t="s">
        <v>3480</v>
      </c>
      <c r="F5655" s="28">
        <v>5959683.4309651256</v>
      </c>
      <c r="G5655" s="28">
        <v>2282189.3101508021</v>
      </c>
    </row>
    <row r="5656" spans="1:7" ht="30" x14ac:dyDescent="0.25">
      <c r="A5656" s="33" t="s">
        <v>3831</v>
      </c>
      <c r="B5656" s="28"/>
      <c r="C5656" s="28"/>
      <c r="D5656" s="28" t="s">
        <v>1315</v>
      </c>
      <c r="E5656" s="28" t="s">
        <v>3481</v>
      </c>
      <c r="F5656" s="28">
        <v>6427260.4333953261</v>
      </c>
      <c r="G5656" s="28">
        <v>2485694.214707002</v>
      </c>
    </row>
    <row r="5657" spans="1:7" ht="30" x14ac:dyDescent="0.25">
      <c r="A5657" s="33" t="s">
        <v>3831</v>
      </c>
      <c r="B5657" s="28"/>
      <c r="C5657" s="28"/>
      <c r="D5657" s="28" t="s">
        <v>1317</v>
      </c>
      <c r="E5657" s="28" t="s">
        <v>3482</v>
      </c>
      <c r="F5657" s="28">
        <v>6262473.7702968121</v>
      </c>
      <c r="G5657" s="28">
        <v>2420294.718114838</v>
      </c>
    </row>
    <row r="5658" spans="1:7" ht="30" x14ac:dyDescent="0.25">
      <c r="A5658" s="33" t="s">
        <v>3831</v>
      </c>
      <c r="B5658" s="28"/>
      <c r="C5658" s="28"/>
      <c r="D5658" s="28" t="s">
        <v>1319</v>
      </c>
      <c r="E5658" s="28" t="s">
        <v>3483</v>
      </c>
      <c r="F5658" s="28">
        <v>3841887.934528023</v>
      </c>
      <c r="G5658" s="28">
        <v>1484942.8141220212</v>
      </c>
    </row>
    <row r="5659" spans="1:7" ht="30" x14ac:dyDescent="0.25">
      <c r="A5659" s="33" t="s">
        <v>3831</v>
      </c>
      <c r="B5659" s="28"/>
      <c r="C5659" s="28"/>
      <c r="D5659" s="28" t="s">
        <v>69</v>
      </c>
      <c r="E5659" s="28" t="s">
        <v>3484</v>
      </c>
      <c r="F5659" s="28">
        <v>545326325.45300674</v>
      </c>
      <c r="G5659" s="28">
        <v>139771100.85440922</v>
      </c>
    </row>
    <row r="5660" spans="1:7" ht="30" x14ac:dyDescent="0.25">
      <c r="A5660" s="33" t="s">
        <v>3831</v>
      </c>
      <c r="B5660" s="28"/>
      <c r="C5660" s="28"/>
      <c r="D5660" s="28" t="s">
        <v>1322</v>
      </c>
      <c r="E5660" s="28" t="s">
        <v>3485</v>
      </c>
      <c r="F5660" s="28">
        <v>10162973.060777545</v>
      </c>
      <c r="G5660" s="28">
        <v>3937364.3569947481</v>
      </c>
    </row>
    <row r="5661" spans="1:7" ht="30" x14ac:dyDescent="0.25">
      <c r="A5661" s="33" t="s">
        <v>3831</v>
      </c>
      <c r="B5661" s="28"/>
      <c r="C5661" s="28"/>
      <c r="D5661" s="28" t="s">
        <v>1324</v>
      </c>
      <c r="E5661" s="28" t="s">
        <v>3486</v>
      </c>
      <c r="F5661" s="28">
        <v>2203830.1399788558</v>
      </c>
      <c r="G5661" s="28">
        <v>864786.9514407143</v>
      </c>
    </row>
    <row r="5662" spans="1:7" ht="30" x14ac:dyDescent="0.25">
      <c r="A5662" s="33" t="s">
        <v>3831</v>
      </c>
      <c r="B5662" s="28"/>
      <c r="C5662" s="28"/>
      <c r="D5662" s="28" t="s">
        <v>1326</v>
      </c>
      <c r="E5662" s="28" t="s">
        <v>3016</v>
      </c>
      <c r="F5662" s="28">
        <v>3495140.8457776606</v>
      </c>
      <c r="G5662" s="28">
        <v>1339933.6746707335</v>
      </c>
    </row>
    <row r="5663" spans="1:7" ht="30" x14ac:dyDescent="0.25">
      <c r="A5663" s="33" t="s">
        <v>3831</v>
      </c>
      <c r="B5663" s="28"/>
      <c r="C5663" s="28"/>
      <c r="D5663" s="28" t="s">
        <v>1863</v>
      </c>
      <c r="E5663" s="28" t="s">
        <v>3487</v>
      </c>
      <c r="F5663" s="28">
        <v>0</v>
      </c>
      <c r="G5663" s="28">
        <v>0</v>
      </c>
    </row>
    <row r="5664" spans="1:7" ht="30" x14ac:dyDescent="0.25">
      <c r="A5664" s="33" t="s">
        <v>3831</v>
      </c>
      <c r="B5664" s="28"/>
      <c r="C5664" s="28"/>
      <c r="D5664" s="28" t="s">
        <v>1328</v>
      </c>
      <c r="E5664" s="28" t="s">
        <v>3488</v>
      </c>
      <c r="F5664" s="28">
        <v>4593456.3419681489</v>
      </c>
      <c r="G5664" s="28">
        <v>1781592.7252782136</v>
      </c>
    </row>
    <row r="5665" spans="1:7" ht="30" x14ac:dyDescent="0.25">
      <c r="A5665" s="33" t="s">
        <v>3831</v>
      </c>
      <c r="B5665" s="28"/>
      <c r="C5665" s="28"/>
      <c r="D5665" s="28" t="s">
        <v>1330</v>
      </c>
      <c r="E5665" s="28" t="s">
        <v>2687</v>
      </c>
      <c r="F5665" s="28">
        <v>4310260.9238060415</v>
      </c>
      <c r="G5665" s="28">
        <v>1658486.0342692062</v>
      </c>
    </row>
    <row r="5666" spans="1:7" ht="30" x14ac:dyDescent="0.25">
      <c r="A5666" s="33" t="s">
        <v>3831</v>
      </c>
      <c r="B5666" s="28"/>
      <c r="C5666" s="28"/>
      <c r="D5666" s="28" t="s">
        <v>1332</v>
      </c>
      <c r="E5666" s="28" t="s">
        <v>3489</v>
      </c>
      <c r="F5666" s="28">
        <v>3250775.4826685786</v>
      </c>
      <c r="G5666" s="28">
        <v>1267295.4126471877</v>
      </c>
    </row>
    <row r="5667" spans="1:7" ht="30" x14ac:dyDescent="0.25">
      <c r="A5667" s="33" t="s">
        <v>3831</v>
      </c>
      <c r="B5667" s="28"/>
      <c r="C5667" s="28"/>
      <c r="D5667" s="28" t="s">
        <v>1334</v>
      </c>
      <c r="E5667" s="28" t="s">
        <v>3490</v>
      </c>
      <c r="F5667" s="28">
        <v>10047752.625344634</v>
      </c>
      <c r="G5667" s="28">
        <v>3895407.1038265228</v>
      </c>
    </row>
    <row r="5668" spans="1:7" ht="30" x14ac:dyDescent="0.25">
      <c r="A5668" s="33" t="s">
        <v>3831</v>
      </c>
      <c r="B5668" s="28"/>
      <c r="C5668" s="28"/>
      <c r="D5668" s="28" t="s">
        <v>1336</v>
      </c>
      <c r="E5668" s="28" t="s">
        <v>2691</v>
      </c>
      <c r="F5668" s="28">
        <v>3473245.7601883113</v>
      </c>
      <c r="G5668" s="28">
        <v>1350630.959568359</v>
      </c>
    </row>
    <row r="5669" spans="1:7" ht="30" x14ac:dyDescent="0.25">
      <c r="A5669" s="33" t="s">
        <v>3831</v>
      </c>
      <c r="B5669" s="28"/>
      <c r="C5669" s="28"/>
      <c r="D5669" s="28" t="s">
        <v>1338</v>
      </c>
      <c r="E5669" s="28" t="s">
        <v>2820</v>
      </c>
      <c r="F5669" s="28">
        <v>5710510.0017210245</v>
      </c>
      <c r="G5669" s="28">
        <v>2234097.571871981</v>
      </c>
    </row>
    <row r="5670" spans="1:7" ht="30" x14ac:dyDescent="0.25">
      <c r="A5670" s="33" t="s">
        <v>3831</v>
      </c>
      <c r="B5670" s="28"/>
      <c r="C5670" s="28"/>
      <c r="D5670" s="28" t="s">
        <v>1340</v>
      </c>
      <c r="E5670" s="28" t="s">
        <v>3131</v>
      </c>
      <c r="F5670" s="28">
        <v>2517231.5732438862</v>
      </c>
      <c r="G5670" s="28">
        <v>959551.96840114892</v>
      </c>
    </row>
    <row r="5671" spans="1:7" ht="30" x14ac:dyDescent="0.25">
      <c r="A5671" s="33" t="s">
        <v>3831</v>
      </c>
      <c r="B5671" s="28"/>
      <c r="C5671" s="28"/>
      <c r="D5671" s="28" t="s">
        <v>1342</v>
      </c>
      <c r="E5671" s="28" t="s">
        <v>3491</v>
      </c>
      <c r="F5671" s="28">
        <v>1830706.9382329434</v>
      </c>
      <c r="G5671" s="28">
        <v>703224.17709171027</v>
      </c>
    </row>
    <row r="5672" spans="1:7" ht="30" x14ac:dyDescent="0.25">
      <c r="A5672" s="33" t="s">
        <v>3831</v>
      </c>
      <c r="B5672" s="28"/>
      <c r="C5672" s="28"/>
      <c r="D5672" s="28" t="s">
        <v>1344</v>
      </c>
      <c r="E5672" s="28" t="s">
        <v>3492</v>
      </c>
      <c r="F5672" s="28">
        <v>3714426.2471433878</v>
      </c>
      <c r="G5672" s="28">
        <v>1451211.4916826859</v>
      </c>
    </row>
    <row r="5673" spans="1:7" ht="30" x14ac:dyDescent="0.25">
      <c r="A5673" s="33" t="s">
        <v>3831</v>
      </c>
      <c r="B5673" s="28"/>
      <c r="C5673" s="28"/>
      <c r="D5673" s="28" t="s">
        <v>2397</v>
      </c>
      <c r="E5673" s="28" t="s">
        <v>3493</v>
      </c>
      <c r="F5673" s="28">
        <v>4477765.4237075746</v>
      </c>
      <c r="G5673" s="28">
        <v>1743519.1739565283</v>
      </c>
    </row>
    <row r="5674" spans="1:7" ht="30" x14ac:dyDescent="0.25">
      <c r="A5674" s="33" t="s">
        <v>3831</v>
      </c>
      <c r="B5674" s="28"/>
      <c r="C5674" s="28"/>
      <c r="D5674" s="28" t="s">
        <v>1346</v>
      </c>
      <c r="E5674" s="28" t="s">
        <v>3494</v>
      </c>
      <c r="F5674" s="28">
        <v>2452861.2248489261</v>
      </c>
      <c r="G5674" s="28">
        <v>956578.75245167315</v>
      </c>
    </row>
    <row r="5675" spans="1:7" ht="30" x14ac:dyDescent="0.25">
      <c r="A5675" s="33" t="s">
        <v>3831</v>
      </c>
      <c r="B5675" s="28"/>
      <c r="C5675" s="28"/>
      <c r="D5675" s="28" t="s">
        <v>2399</v>
      </c>
      <c r="E5675" s="28" t="s">
        <v>3495</v>
      </c>
      <c r="F5675" s="28">
        <v>3734407.7072708011</v>
      </c>
      <c r="G5675" s="28">
        <v>1459868.3269932717</v>
      </c>
    </row>
    <row r="5676" spans="1:7" ht="30" x14ac:dyDescent="0.25">
      <c r="A5676" s="33" t="s">
        <v>3831</v>
      </c>
      <c r="B5676" s="28"/>
      <c r="C5676" s="28"/>
      <c r="D5676" s="28" t="s">
        <v>1348</v>
      </c>
      <c r="E5676" s="28" t="s">
        <v>3496</v>
      </c>
      <c r="F5676" s="28">
        <v>3246916.4309803843</v>
      </c>
      <c r="G5676" s="28">
        <v>1266447.0630140677</v>
      </c>
    </row>
    <row r="5677" spans="1:7" ht="30" x14ac:dyDescent="0.25">
      <c r="A5677" s="33" t="s">
        <v>3831</v>
      </c>
      <c r="B5677" s="28"/>
      <c r="C5677" s="28"/>
      <c r="D5677" s="28" t="s">
        <v>1757</v>
      </c>
      <c r="E5677" s="28" t="s">
        <v>3497</v>
      </c>
      <c r="F5677" s="28">
        <v>2205965.3540927768</v>
      </c>
      <c r="G5677" s="28">
        <v>865570.66491131112</v>
      </c>
    </row>
    <row r="5678" spans="1:7" ht="30" x14ac:dyDescent="0.25">
      <c r="A5678" s="33" t="s">
        <v>3831</v>
      </c>
      <c r="B5678" s="28"/>
      <c r="C5678" s="28"/>
      <c r="D5678" s="28" t="s">
        <v>2401</v>
      </c>
      <c r="E5678" s="28" t="s">
        <v>3498</v>
      </c>
      <c r="F5678" s="28">
        <v>2855259.4702710211</v>
      </c>
      <c r="G5678" s="28">
        <v>1111665.8863210529</v>
      </c>
    </row>
    <row r="5679" spans="1:7" ht="30" x14ac:dyDescent="0.25">
      <c r="A5679" s="33" t="s">
        <v>3831</v>
      </c>
      <c r="B5679" s="28"/>
      <c r="C5679" s="28"/>
      <c r="D5679" s="28" t="s">
        <v>1350</v>
      </c>
      <c r="E5679" s="28" t="s">
        <v>3499</v>
      </c>
      <c r="F5679" s="28">
        <v>3402624.1133697629</v>
      </c>
      <c r="G5679" s="28">
        <v>1320381.6727520451</v>
      </c>
    </row>
    <row r="5680" spans="1:7" ht="30" x14ac:dyDescent="0.25">
      <c r="A5680" s="33" t="s">
        <v>3831</v>
      </c>
      <c r="B5680" s="28"/>
      <c r="C5680" s="28"/>
      <c r="D5680" s="28" t="s">
        <v>1352</v>
      </c>
      <c r="E5680" s="28" t="s">
        <v>3500</v>
      </c>
      <c r="F5680" s="28">
        <v>9100516.9557812214</v>
      </c>
      <c r="G5680" s="28">
        <v>3448097.9305987358</v>
      </c>
    </row>
    <row r="5681" spans="1:7" ht="30" x14ac:dyDescent="0.25">
      <c r="A5681" s="33" t="s">
        <v>3831</v>
      </c>
      <c r="B5681" s="28"/>
      <c r="C5681" s="28"/>
      <c r="D5681" s="28" t="s">
        <v>1354</v>
      </c>
      <c r="E5681" s="28" t="s">
        <v>2709</v>
      </c>
      <c r="F5681" s="28">
        <v>3275860.8419476449</v>
      </c>
      <c r="G5681" s="28">
        <v>1282580.0400628969</v>
      </c>
    </row>
    <row r="5682" spans="1:7" ht="30" x14ac:dyDescent="0.25">
      <c r="A5682" s="33" t="s">
        <v>3831</v>
      </c>
      <c r="B5682" s="28"/>
      <c r="C5682" s="28"/>
      <c r="D5682" s="28" t="s">
        <v>2028</v>
      </c>
      <c r="E5682" s="28" t="s">
        <v>3501</v>
      </c>
      <c r="F5682" s="28">
        <v>2185893.20449844</v>
      </c>
      <c r="G5682" s="28">
        <v>847215.4490683265</v>
      </c>
    </row>
    <row r="5683" spans="1:7" ht="30" x14ac:dyDescent="0.25">
      <c r="A5683" s="33" t="s">
        <v>3831</v>
      </c>
      <c r="B5683" s="28"/>
      <c r="C5683" s="28"/>
      <c r="D5683" s="28" t="s">
        <v>1356</v>
      </c>
      <c r="E5683" s="28" t="s">
        <v>3502</v>
      </c>
      <c r="F5683" s="28">
        <v>2349375.4526637197</v>
      </c>
      <c r="G5683" s="28">
        <v>920561.11586944759</v>
      </c>
    </row>
    <row r="5684" spans="1:7" ht="30" x14ac:dyDescent="0.25">
      <c r="A5684" s="33" t="s">
        <v>3831</v>
      </c>
      <c r="B5684" s="28"/>
      <c r="C5684" s="28"/>
      <c r="D5684" s="28" t="s">
        <v>1759</v>
      </c>
      <c r="E5684" s="28" t="s">
        <v>3503</v>
      </c>
      <c r="F5684" s="28">
        <v>4116628.7489859164</v>
      </c>
      <c r="G5684" s="28">
        <v>1591001.1849676818</v>
      </c>
    </row>
    <row r="5685" spans="1:7" ht="30" x14ac:dyDescent="0.25">
      <c r="A5685" s="33" t="s">
        <v>3831</v>
      </c>
      <c r="B5685" s="28"/>
      <c r="C5685" s="28"/>
      <c r="D5685" s="28" t="s">
        <v>1358</v>
      </c>
      <c r="E5685" s="28" t="s">
        <v>3504</v>
      </c>
      <c r="F5685" s="28">
        <v>4742411.4212514758</v>
      </c>
      <c r="G5685" s="28">
        <v>1831483.2214228362</v>
      </c>
    </row>
    <row r="5686" spans="1:7" ht="30" x14ac:dyDescent="0.25">
      <c r="A5686" s="33" t="s">
        <v>3831</v>
      </c>
      <c r="B5686" s="28"/>
      <c r="C5686" s="28"/>
      <c r="D5686" s="28" t="s">
        <v>1360</v>
      </c>
      <c r="E5686" s="28" t="s">
        <v>3505</v>
      </c>
      <c r="F5686" s="28">
        <v>6831031.2498694062</v>
      </c>
      <c r="G5686" s="28">
        <v>2625688.1867815554</v>
      </c>
    </row>
    <row r="5687" spans="1:7" ht="30" x14ac:dyDescent="0.25">
      <c r="A5687" s="33" t="s">
        <v>3831</v>
      </c>
      <c r="B5687" s="28"/>
      <c r="C5687" s="28"/>
      <c r="D5687" s="28" t="s">
        <v>2404</v>
      </c>
      <c r="E5687" s="28" t="s">
        <v>3506</v>
      </c>
      <c r="F5687" s="28">
        <v>2106894.8212542385</v>
      </c>
      <c r="G5687" s="28">
        <v>825701.53050004318</v>
      </c>
    </row>
    <row r="5688" spans="1:7" ht="30" x14ac:dyDescent="0.25">
      <c r="A5688" s="33" t="s">
        <v>3831</v>
      </c>
      <c r="B5688" s="28"/>
      <c r="C5688" s="28"/>
      <c r="D5688" s="28" t="s">
        <v>2406</v>
      </c>
      <c r="E5688" s="28" t="s">
        <v>2835</v>
      </c>
      <c r="F5688" s="28">
        <v>4527766.2424374223</v>
      </c>
      <c r="G5688" s="28">
        <v>1763791.9831511378</v>
      </c>
    </row>
    <row r="5689" spans="1:7" ht="30" x14ac:dyDescent="0.25">
      <c r="A5689" s="33" t="s">
        <v>3831</v>
      </c>
      <c r="B5689" s="28"/>
      <c r="C5689" s="28"/>
      <c r="D5689" s="28" t="s">
        <v>1362</v>
      </c>
      <c r="E5689" s="28" t="s">
        <v>3507</v>
      </c>
      <c r="F5689" s="28">
        <v>4898810.4844908118</v>
      </c>
      <c r="G5689" s="28">
        <v>1917379.5010180771</v>
      </c>
    </row>
    <row r="5690" spans="1:7" ht="30" x14ac:dyDescent="0.25">
      <c r="A5690" s="33" t="s">
        <v>3831</v>
      </c>
      <c r="B5690" s="28"/>
      <c r="C5690" s="28"/>
      <c r="D5690" s="28" t="s">
        <v>1364</v>
      </c>
      <c r="E5690" s="28" t="s">
        <v>3508</v>
      </c>
      <c r="F5690" s="28">
        <v>2299437.8330882639</v>
      </c>
      <c r="G5690" s="28">
        <v>896525.56950538605</v>
      </c>
    </row>
    <row r="5691" spans="1:7" ht="30" x14ac:dyDescent="0.25">
      <c r="A5691" s="33" t="s">
        <v>3831</v>
      </c>
      <c r="B5691" s="28"/>
      <c r="C5691" s="28"/>
      <c r="D5691" s="28" t="s">
        <v>1366</v>
      </c>
      <c r="E5691" s="28" t="s">
        <v>3509</v>
      </c>
      <c r="F5691" s="28">
        <v>2750066.0422800481</v>
      </c>
      <c r="G5691" s="28">
        <v>1082214.9226491079</v>
      </c>
    </row>
    <row r="5692" spans="1:7" ht="30" x14ac:dyDescent="0.25">
      <c r="A5692" s="33" t="s">
        <v>3831</v>
      </c>
      <c r="B5692" s="28"/>
      <c r="C5692" s="28"/>
      <c r="D5692" s="28" t="s">
        <v>2408</v>
      </c>
      <c r="E5692" s="28" t="s">
        <v>3510</v>
      </c>
      <c r="F5692" s="28">
        <v>4340767.655151993</v>
      </c>
      <c r="G5692" s="28">
        <v>1683546.2824315429</v>
      </c>
    </row>
    <row r="5693" spans="1:7" ht="30" x14ac:dyDescent="0.25">
      <c r="A5693" s="33" t="s">
        <v>3831</v>
      </c>
      <c r="B5693" s="28"/>
      <c r="C5693" s="28"/>
      <c r="D5693" s="28" t="s">
        <v>1368</v>
      </c>
      <c r="E5693" s="28" t="s">
        <v>3511</v>
      </c>
      <c r="F5693" s="28">
        <v>6856062.0517272353</v>
      </c>
      <c r="G5693" s="28">
        <v>2652637.4077829719</v>
      </c>
    </row>
    <row r="5694" spans="1:7" ht="30" x14ac:dyDescent="0.25">
      <c r="A5694" s="33" t="s">
        <v>3831</v>
      </c>
      <c r="B5694" s="28"/>
      <c r="C5694" s="28"/>
      <c r="D5694" s="28" t="s">
        <v>2410</v>
      </c>
      <c r="E5694" s="28" t="s">
        <v>3512</v>
      </c>
      <c r="F5694" s="28">
        <v>2413960.7221361995</v>
      </c>
      <c r="G5694" s="28">
        <v>955594.13457942754</v>
      </c>
    </row>
    <row r="5695" spans="1:7" ht="30" x14ac:dyDescent="0.25">
      <c r="A5695" s="33" t="s">
        <v>3831</v>
      </c>
      <c r="B5695" s="28"/>
      <c r="C5695" s="28"/>
      <c r="D5695" s="28" t="s">
        <v>1370</v>
      </c>
      <c r="E5695" s="28" t="s">
        <v>3513</v>
      </c>
      <c r="F5695" s="28">
        <v>3973065.3627943099</v>
      </c>
      <c r="G5695" s="28">
        <v>1538536.4585973322</v>
      </c>
    </row>
    <row r="5696" spans="1:7" ht="30" x14ac:dyDescent="0.25">
      <c r="A5696" s="33" t="s">
        <v>3831</v>
      </c>
      <c r="B5696" s="28"/>
      <c r="C5696" s="28"/>
      <c r="D5696" s="28" t="s">
        <v>1372</v>
      </c>
      <c r="E5696" s="28" t="s">
        <v>3514</v>
      </c>
      <c r="F5696" s="28">
        <v>8276890.5149453878</v>
      </c>
      <c r="G5696" s="28">
        <v>3134549.2844689041</v>
      </c>
    </row>
    <row r="5697" spans="1:7" ht="30" x14ac:dyDescent="0.25">
      <c r="A5697" s="33" t="s">
        <v>3831</v>
      </c>
      <c r="B5697" s="28"/>
      <c r="C5697" s="28"/>
      <c r="D5697" s="28" t="s">
        <v>1832</v>
      </c>
      <c r="E5697" s="28" t="s">
        <v>3515</v>
      </c>
      <c r="F5697" s="28">
        <v>3860812.0754798353</v>
      </c>
      <c r="G5697" s="28">
        <v>1504929.266106084</v>
      </c>
    </row>
    <row r="5698" spans="1:7" ht="30" x14ac:dyDescent="0.25">
      <c r="A5698" s="33" t="s">
        <v>3831</v>
      </c>
      <c r="B5698" s="28"/>
      <c r="C5698" s="28"/>
      <c r="D5698" s="28" t="s">
        <v>2030</v>
      </c>
      <c r="E5698" s="28" t="s">
        <v>2724</v>
      </c>
      <c r="F5698" s="28">
        <v>2757463.6500764191</v>
      </c>
      <c r="G5698" s="28">
        <v>1082898.9443443343</v>
      </c>
    </row>
    <row r="5699" spans="1:7" ht="30" x14ac:dyDescent="0.25">
      <c r="A5699" s="33" t="s">
        <v>3831</v>
      </c>
      <c r="B5699" s="28"/>
      <c r="C5699" s="28"/>
      <c r="D5699" s="28" t="s">
        <v>2032</v>
      </c>
      <c r="E5699" s="28" t="s">
        <v>3516</v>
      </c>
      <c r="F5699" s="28">
        <v>1619254.6169728041</v>
      </c>
      <c r="G5699" s="28">
        <v>628951.97941678762</v>
      </c>
    </row>
    <row r="5700" spans="1:7" ht="30" x14ac:dyDescent="0.25">
      <c r="A5700" s="33" t="s">
        <v>3831</v>
      </c>
      <c r="B5700" s="28"/>
      <c r="C5700" s="28"/>
      <c r="D5700" s="28" t="s">
        <v>1374</v>
      </c>
      <c r="E5700" s="28" t="s">
        <v>3517</v>
      </c>
      <c r="F5700" s="28">
        <v>2677233.9337384701</v>
      </c>
      <c r="G5700" s="28">
        <v>1051830.0899978578</v>
      </c>
    </row>
    <row r="5701" spans="1:7" ht="30" x14ac:dyDescent="0.25">
      <c r="A5701" s="33" t="s">
        <v>3831</v>
      </c>
      <c r="B5701" s="28"/>
      <c r="C5701" s="28"/>
      <c r="D5701" s="28" t="s">
        <v>2413</v>
      </c>
      <c r="E5701" s="28" t="s">
        <v>3518</v>
      </c>
      <c r="F5701" s="28">
        <v>2795351.7124515772</v>
      </c>
      <c r="G5701" s="28">
        <v>1091674.6626673639</v>
      </c>
    </row>
    <row r="5702" spans="1:7" ht="30" x14ac:dyDescent="0.25">
      <c r="A5702" s="33" t="s">
        <v>3831</v>
      </c>
      <c r="B5702" s="28"/>
      <c r="C5702" s="28"/>
      <c r="D5702" s="28" t="s">
        <v>2415</v>
      </c>
      <c r="E5702" s="28" t="s">
        <v>3519</v>
      </c>
      <c r="F5702" s="28">
        <v>2618799.8697334528</v>
      </c>
      <c r="G5702" s="28">
        <v>1017158.2638672292</v>
      </c>
    </row>
    <row r="5703" spans="1:7" ht="30" x14ac:dyDescent="0.25">
      <c r="A5703" s="33" t="s">
        <v>3831</v>
      </c>
      <c r="B5703" s="28"/>
      <c r="C5703" s="28"/>
      <c r="D5703" s="28" t="s">
        <v>2417</v>
      </c>
      <c r="E5703" s="28" t="s">
        <v>3520</v>
      </c>
      <c r="F5703" s="28">
        <v>2851080.3930169046</v>
      </c>
      <c r="G5703" s="28">
        <v>1112955.2351836115</v>
      </c>
    </row>
    <row r="5704" spans="1:7" ht="30" x14ac:dyDescent="0.25">
      <c r="A5704" s="33" t="s">
        <v>3831</v>
      </c>
      <c r="B5704" s="28"/>
      <c r="C5704" s="28"/>
      <c r="D5704" s="28" t="s">
        <v>2419</v>
      </c>
      <c r="E5704" s="28" t="s">
        <v>3521</v>
      </c>
      <c r="F5704" s="28">
        <v>2309486.7711088061</v>
      </c>
      <c r="G5704" s="28">
        <v>898887.05170320719</v>
      </c>
    </row>
    <row r="5705" spans="1:7" ht="30" x14ac:dyDescent="0.25">
      <c r="A5705" s="33" t="s">
        <v>3831</v>
      </c>
      <c r="B5705" s="28"/>
      <c r="C5705" s="28"/>
      <c r="D5705" s="28" t="s">
        <v>1376</v>
      </c>
      <c r="E5705" s="28" t="s">
        <v>3522</v>
      </c>
      <c r="F5705" s="28">
        <v>3740532.9087860584</v>
      </c>
      <c r="G5705" s="28">
        <v>1449166.9548088908</v>
      </c>
    </row>
    <row r="5706" spans="1:7" ht="30" x14ac:dyDescent="0.25">
      <c r="A5706" s="33" t="s">
        <v>3831</v>
      </c>
      <c r="B5706" s="28"/>
      <c r="C5706" s="28"/>
      <c r="D5706" s="28" t="s">
        <v>1378</v>
      </c>
      <c r="E5706" s="28" t="s">
        <v>3523</v>
      </c>
      <c r="F5706" s="28">
        <v>5881987.8402602673</v>
      </c>
      <c r="G5706" s="28">
        <v>2275841.5447144657</v>
      </c>
    </row>
    <row r="5707" spans="1:7" ht="30" x14ac:dyDescent="0.25">
      <c r="A5707" s="33" t="s">
        <v>3831</v>
      </c>
      <c r="B5707" s="28"/>
      <c r="C5707" s="28"/>
      <c r="D5707" s="28" t="s">
        <v>1380</v>
      </c>
      <c r="E5707" s="28" t="s">
        <v>3089</v>
      </c>
      <c r="F5707" s="28">
        <v>3256926.609992981</v>
      </c>
      <c r="G5707" s="28">
        <v>1271370.3519868776</v>
      </c>
    </row>
    <row r="5708" spans="1:7" ht="30" x14ac:dyDescent="0.25">
      <c r="A5708" s="33" t="s">
        <v>3831</v>
      </c>
      <c r="B5708" s="28"/>
      <c r="C5708" s="28"/>
      <c r="D5708" s="28" t="s">
        <v>1761</v>
      </c>
      <c r="E5708" s="28" t="s">
        <v>3524</v>
      </c>
      <c r="F5708" s="28">
        <v>6054790.039613843</v>
      </c>
      <c r="G5708" s="28">
        <v>2303403.079292044</v>
      </c>
    </row>
    <row r="5709" spans="1:7" ht="30" x14ac:dyDescent="0.25">
      <c r="A5709" s="33" t="s">
        <v>3831</v>
      </c>
      <c r="B5709" s="28"/>
      <c r="C5709" s="28"/>
      <c r="D5709" s="28" t="s">
        <v>1382</v>
      </c>
      <c r="E5709" s="28" t="s">
        <v>3525</v>
      </c>
      <c r="F5709" s="28">
        <v>4861822.6684173346</v>
      </c>
      <c r="G5709" s="28">
        <v>1868552.8210554123</v>
      </c>
    </row>
    <row r="5710" spans="1:7" ht="30" x14ac:dyDescent="0.25">
      <c r="A5710" s="33" t="s">
        <v>3831</v>
      </c>
      <c r="B5710" s="28"/>
      <c r="C5710" s="28"/>
      <c r="D5710" s="28" t="s">
        <v>1763</v>
      </c>
      <c r="E5710" s="28" t="s">
        <v>3526</v>
      </c>
      <c r="F5710" s="28">
        <v>3323675.4229125977</v>
      </c>
      <c r="G5710" s="28">
        <v>1303187.4934837073</v>
      </c>
    </row>
    <row r="5711" spans="1:7" ht="30" x14ac:dyDescent="0.25">
      <c r="A5711" s="33" t="s">
        <v>3831</v>
      </c>
      <c r="B5711" s="28"/>
      <c r="C5711" s="28"/>
      <c r="D5711" s="28" t="s">
        <v>1765</v>
      </c>
      <c r="E5711" s="28" t="s">
        <v>3527</v>
      </c>
      <c r="F5711" s="28">
        <v>3805859.9730050564</v>
      </c>
      <c r="G5711" s="28">
        <v>1477210.0002813116</v>
      </c>
    </row>
    <row r="5712" spans="1:7" ht="30" x14ac:dyDescent="0.25">
      <c r="A5712" s="33" t="s">
        <v>3831</v>
      </c>
      <c r="B5712" s="28"/>
      <c r="C5712" s="28"/>
      <c r="D5712" s="28" t="s">
        <v>1384</v>
      </c>
      <c r="E5712" s="28" t="s">
        <v>3528</v>
      </c>
      <c r="F5712" s="28">
        <v>2824157.5400445461</v>
      </c>
      <c r="G5712" s="28">
        <v>1103810.2162449583</v>
      </c>
    </row>
    <row r="5713" spans="1:7" ht="30" x14ac:dyDescent="0.25">
      <c r="A5713" s="33" t="s">
        <v>3831</v>
      </c>
      <c r="B5713" s="28"/>
      <c r="C5713" s="28"/>
      <c r="D5713" s="28" t="s">
        <v>1386</v>
      </c>
      <c r="E5713" s="28" t="s">
        <v>3529</v>
      </c>
      <c r="F5713" s="28">
        <v>5137748.2931268811</v>
      </c>
      <c r="G5713" s="28">
        <v>1991314.8872543573</v>
      </c>
    </row>
    <row r="5714" spans="1:7" ht="30" x14ac:dyDescent="0.25">
      <c r="A5714" s="33" t="s">
        <v>3831</v>
      </c>
      <c r="B5714" s="28"/>
      <c r="C5714" s="28"/>
      <c r="D5714" s="28" t="s">
        <v>1388</v>
      </c>
      <c r="E5714" s="28" t="s">
        <v>3530</v>
      </c>
      <c r="F5714" s="28">
        <v>3730118.2138819098</v>
      </c>
      <c r="G5714" s="28">
        <v>1456734.974951148</v>
      </c>
    </row>
    <row r="5715" spans="1:7" ht="30" x14ac:dyDescent="0.25">
      <c r="A5715" s="33" t="s">
        <v>3831</v>
      </c>
      <c r="B5715" s="28"/>
      <c r="C5715" s="28"/>
      <c r="D5715" s="28" t="s">
        <v>1390</v>
      </c>
      <c r="E5715" s="28" t="s">
        <v>3531</v>
      </c>
      <c r="F5715" s="28">
        <v>2421888.1322290897</v>
      </c>
      <c r="G5715" s="28">
        <v>941867.9515793696</v>
      </c>
    </row>
    <row r="5716" spans="1:7" ht="30" x14ac:dyDescent="0.25">
      <c r="A5716" s="33" t="s">
        <v>3831</v>
      </c>
      <c r="B5716" s="28"/>
      <c r="C5716" s="28"/>
      <c r="D5716" s="28" t="s">
        <v>1392</v>
      </c>
      <c r="E5716" s="28" t="s">
        <v>3532</v>
      </c>
      <c r="F5716" s="28">
        <v>4706266.2211121321</v>
      </c>
      <c r="G5716" s="28">
        <v>1812305.2062415332</v>
      </c>
    </row>
    <row r="5717" spans="1:7" ht="30" x14ac:dyDescent="0.25">
      <c r="A5717" s="33" t="s">
        <v>3831</v>
      </c>
      <c r="B5717" s="28"/>
      <c r="C5717" s="28"/>
      <c r="D5717" s="28" t="s">
        <v>2422</v>
      </c>
      <c r="E5717" s="28" t="s">
        <v>3533</v>
      </c>
      <c r="F5717" s="28">
        <v>3897625.7616891563</v>
      </c>
      <c r="G5717" s="28">
        <v>1523940.0637327358</v>
      </c>
    </row>
    <row r="5718" spans="1:7" ht="30" x14ac:dyDescent="0.25">
      <c r="A5718" s="33" t="s">
        <v>3831</v>
      </c>
      <c r="B5718" s="28"/>
      <c r="C5718" s="28"/>
      <c r="D5718" s="28" t="s">
        <v>2424</v>
      </c>
      <c r="E5718" s="28" t="s">
        <v>3534</v>
      </c>
      <c r="F5718" s="28">
        <v>3169051.0241129398</v>
      </c>
      <c r="G5718" s="28">
        <v>1213993.0016105697</v>
      </c>
    </row>
    <row r="5719" spans="1:7" ht="30" x14ac:dyDescent="0.25">
      <c r="A5719" s="33" t="s">
        <v>3831</v>
      </c>
      <c r="B5719" s="28"/>
      <c r="C5719" s="28"/>
      <c r="D5719" s="28" t="s">
        <v>2036</v>
      </c>
      <c r="E5719" s="28" t="s">
        <v>3535</v>
      </c>
      <c r="F5719" s="28">
        <v>1960535.3013773113</v>
      </c>
      <c r="G5719" s="28">
        <v>765587.46599186957</v>
      </c>
    </row>
    <row r="5720" spans="1:7" ht="30" x14ac:dyDescent="0.25">
      <c r="A5720" s="33" t="s">
        <v>3831</v>
      </c>
      <c r="B5720" s="28"/>
      <c r="C5720" s="28"/>
      <c r="D5720" s="28" t="s">
        <v>1394</v>
      </c>
      <c r="E5720" s="28" t="s">
        <v>3536</v>
      </c>
      <c r="F5720" s="28">
        <v>2402391.3491455019</v>
      </c>
      <c r="G5720" s="28">
        <v>922291.10275939107</v>
      </c>
    </row>
    <row r="5721" spans="1:7" ht="30" x14ac:dyDescent="0.25">
      <c r="A5721" s="33" t="s">
        <v>3831</v>
      </c>
      <c r="B5721" s="28"/>
      <c r="C5721" s="28"/>
      <c r="D5721" s="28" t="s">
        <v>1396</v>
      </c>
      <c r="E5721" s="28" t="s">
        <v>3537</v>
      </c>
      <c r="F5721" s="28">
        <v>7303677.3895024657</v>
      </c>
      <c r="G5721" s="28">
        <v>2775933.2641258538</v>
      </c>
    </row>
    <row r="5722" spans="1:7" ht="30" x14ac:dyDescent="0.25">
      <c r="A5722" s="33" t="s">
        <v>3831</v>
      </c>
      <c r="B5722" s="28"/>
      <c r="C5722" s="28"/>
      <c r="D5722" s="28" t="s">
        <v>1398</v>
      </c>
      <c r="E5722" s="28" t="s">
        <v>3538</v>
      </c>
      <c r="F5722" s="28">
        <v>2473107.5603358746</v>
      </c>
      <c r="G5722" s="28">
        <v>945143.41763120145</v>
      </c>
    </row>
    <row r="5723" spans="1:7" ht="30" x14ac:dyDescent="0.25">
      <c r="A5723" s="33" t="s">
        <v>3831</v>
      </c>
      <c r="B5723" s="28"/>
      <c r="C5723" s="28"/>
      <c r="D5723" s="28" t="s">
        <v>2426</v>
      </c>
      <c r="E5723" s="28" t="s">
        <v>3539</v>
      </c>
      <c r="F5723" s="28">
        <v>4285980.6153575182</v>
      </c>
      <c r="G5723" s="28">
        <v>1682506.248555243</v>
      </c>
    </row>
    <row r="5724" spans="1:7" ht="30" x14ac:dyDescent="0.25">
      <c r="A5724" s="33" t="s">
        <v>3831</v>
      </c>
      <c r="B5724" s="28"/>
      <c r="C5724" s="28"/>
      <c r="D5724" s="28" t="s">
        <v>2428</v>
      </c>
      <c r="E5724" s="28" t="s">
        <v>3540</v>
      </c>
      <c r="F5724" s="28">
        <v>4660109.0207141638</v>
      </c>
      <c r="G5724" s="28">
        <v>1782012.7842920274</v>
      </c>
    </row>
    <row r="5725" spans="1:7" ht="30" x14ac:dyDescent="0.25">
      <c r="A5725" s="33" t="s">
        <v>3831</v>
      </c>
      <c r="B5725" s="28"/>
      <c r="C5725" s="28"/>
      <c r="D5725" s="28" t="s">
        <v>1400</v>
      </c>
      <c r="E5725" s="28" t="s">
        <v>3541</v>
      </c>
      <c r="F5725" s="28">
        <v>7827154.6089205146</v>
      </c>
      <c r="G5725" s="28">
        <v>3032047.0907267183</v>
      </c>
    </row>
    <row r="5726" spans="1:7" ht="30" x14ac:dyDescent="0.25">
      <c r="A5726" s="33" t="s">
        <v>3831</v>
      </c>
      <c r="B5726" s="28"/>
      <c r="C5726" s="28"/>
      <c r="D5726" s="28" t="s">
        <v>1402</v>
      </c>
      <c r="E5726" s="28" t="s">
        <v>2755</v>
      </c>
      <c r="F5726" s="28">
        <v>6354298.3483820558</v>
      </c>
      <c r="G5726" s="28">
        <v>2479237.9365601987</v>
      </c>
    </row>
    <row r="5727" spans="1:7" ht="30" x14ac:dyDescent="0.25">
      <c r="A5727" s="33" t="s">
        <v>3831</v>
      </c>
      <c r="B5727" s="28"/>
      <c r="C5727" s="28"/>
      <c r="D5727" s="28" t="s">
        <v>1404</v>
      </c>
      <c r="E5727" s="28" t="s">
        <v>3542</v>
      </c>
      <c r="F5727" s="28">
        <v>4931656.7947238088</v>
      </c>
      <c r="G5727" s="28">
        <v>1927662.5061352104</v>
      </c>
    </row>
    <row r="5728" spans="1:7" ht="30" x14ac:dyDescent="0.25">
      <c r="A5728" s="33" t="s">
        <v>3831</v>
      </c>
      <c r="B5728" s="28"/>
      <c r="C5728" s="28"/>
      <c r="D5728" s="28" t="s">
        <v>1406</v>
      </c>
      <c r="E5728" s="28" t="s">
        <v>3543</v>
      </c>
      <c r="F5728" s="28">
        <v>3726355.373195976</v>
      </c>
      <c r="G5728" s="28">
        <v>1460658.9128087834</v>
      </c>
    </row>
    <row r="5729" spans="1:7" ht="30" x14ac:dyDescent="0.25">
      <c r="A5729" s="33" t="s">
        <v>3831</v>
      </c>
      <c r="B5729" s="28"/>
      <c r="C5729" s="28"/>
      <c r="D5729" s="28" t="s">
        <v>2430</v>
      </c>
      <c r="E5729" s="28" t="s">
        <v>3544</v>
      </c>
      <c r="F5729" s="28">
        <v>2826231.067643851</v>
      </c>
      <c r="G5729" s="28">
        <v>1091826.4150695354</v>
      </c>
    </row>
    <row r="5730" spans="1:7" ht="30" x14ac:dyDescent="0.25">
      <c r="A5730" s="33" t="s">
        <v>3831</v>
      </c>
      <c r="B5730" s="28"/>
      <c r="C5730" s="28"/>
      <c r="D5730" s="28" t="s">
        <v>1408</v>
      </c>
      <c r="E5730" s="28" t="s">
        <v>3545</v>
      </c>
      <c r="F5730" s="28">
        <v>3750099.5366251469</v>
      </c>
      <c r="G5730" s="28">
        <v>1449197.7805552334</v>
      </c>
    </row>
    <row r="5731" spans="1:7" ht="30" x14ac:dyDescent="0.25">
      <c r="A5731" s="33" t="s">
        <v>3831</v>
      </c>
      <c r="B5731" s="28"/>
      <c r="C5731" s="28"/>
      <c r="D5731" s="28" t="s">
        <v>2432</v>
      </c>
      <c r="E5731" s="28" t="s">
        <v>3546</v>
      </c>
      <c r="F5731" s="28">
        <v>2483668.8157498837</v>
      </c>
      <c r="G5731" s="28">
        <v>976034.59857329726</v>
      </c>
    </row>
    <row r="5732" spans="1:7" ht="30" x14ac:dyDescent="0.25">
      <c r="A5732" s="33" t="s">
        <v>3831</v>
      </c>
      <c r="B5732" s="28"/>
      <c r="C5732" s="28"/>
      <c r="D5732" s="28" t="s">
        <v>1410</v>
      </c>
      <c r="E5732" s="28" t="s">
        <v>3547</v>
      </c>
      <c r="F5732" s="28">
        <v>3794201.9669145048</v>
      </c>
      <c r="G5732" s="28">
        <v>1482948.5223592594</v>
      </c>
    </row>
    <row r="5733" spans="1:7" ht="30" x14ac:dyDescent="0.25">
      <c r="A5733" s="33" t="s">
        <v>3831</v>
      </c>
      <c r="B5733" s="28"/>
      <c r="C5733" s="28"/>
      <c r="D5733" s="28" t="s">
        <v>1412</v>
      </c>
      <c r="E5733" s="28" t="s">
        <v>3548</v>
      </c>
      <c r="F5733" s="28">
        <v>3127613.4969537258</v>
      </c>
      <c r="G5733" s="28">
        <v>1225352.9117325693</v>
      </c>
    </row>
    <row r="5734" spans="1:7" ht="30" x14ac:dyDescent="0.25">
      <c r="A5734" s="33" t="s">
        <v>3831</v>
      </c>
      <c r="B5734" s="28"/>
      <c r="C5734" s="28"/>
      <c r="D5734" s="28" t="s">
        <v>1414</v>
      </c>
      <c r="E5734" s="28" t="s">
        <v>3549</v>
      </c>
      <c r="F5734" s="28">
        <v>5994769.4717767835</v>
      </c>
      <c r="G5734" s="28">
        <v>2315728.6821980923</v>
      </c>
    </row>
    <row r="5735" spans="1:7" ht="30" x14ac:dyDescent="0.25">
      <c r="A5735" s="33" t="s">
        <v>3831</v>
      </c>
      <c r="B5735" s="28"/>
      <c r="C5735" s="28"/>
      <c r="D5735" s="28" t="s">
        <v>2434</v>
      </c>
      <c r="E5735" s="28" t="s">
        <v>2771</v>
      </c>
      <c r="F5735" s="28">
        <v>2291324.2105204016</v>
      </c>
      <c r="G5735" s="28">
        <v>893771.7172851339</v>
      </c>
    </row>
    <row r="5736" spans="1:7" ht="30" x14ac:dyDescent="0.25">
      <c r="A5736" s="33" t="s">
        <v>3831</v>
      </c>
      <c r="B5736" s="28"/>
      <c r="C5736" s="28"/>
      <c r="D5736" s="28" t="s">
        <v>2436</v>
      </c>
      <c r="E5736" s="28" t="s">
        <v>3550</v>
      </c>
      <c r="F5736" s="28">
        <v>3838864.1102398634</v>
      </c>
      <c r="G5736" s="28">
        <v>1491315.2933852077</v>
      </c>
    </row>
    <row r="5737" spans="1:7" ht="30" x14ac:dyDescent="0.25">
      <c r="A5737" s="33" t="s">
        <v>3831</v>
      </c>
      <c r="B5737" s="28"/>
      <c r="C5737" s="28"/>
      <c r="D5737" s="28" t="s">
        <v>1416</v>
      </c>
      <c r="E5737" s="28" t="s">
        <v>3551</v>
      </c>
      <c r="F5737" s="28">
        <v>4317113.7130474746</v>
      </c>
      <c r="G5737" s="28">
        <v>1691560.6818132326</v>
      </c>
    </row>
    <row r="5738" spans="1:7" ht="30" x14ac:dyDescent="0.25">
      <c r="A5738" s="33" t="s">
        <v>3831</v>
      </c>
      <c r="B5738" s="28"/>
      <c r="C5738" s="28"/>
      <c r="D5738" s="28" t="s">
        <v>2038</v>
      </c>
      <c r="E5738" s="28" t="s">
        <v>3552</v>
      </c>
      <c r="F5738" s="28">
        <v>3844676.708340466</v>
      </c>
      <c r="G5738" s="28">
        <v>1484311.6134790182</v>
      </c>
    </row>
    <row r="5739" spans="1:7" ht="30" x14ac:dyDescent="0.25">
      <c r="A5739" s="33" t="s">
        <v>3831</v>
      </c>
      <c r="B5739" s="28"/>
      <c r="C5739" s="28"/>
      <c r="D5739" s="28" t="s">
        <v>2438</v>
      </c>
      <c r="E5739" s="28" t="s">
        <v>3553</v>
      </c>
      <c r="F5739" s="28">
        <v>4039710.2690995634</v>
      </c>
      <c r="G5739" s="28">
        <v>1573689.0161867887</v>
      </c>
    </row>
    <row r="5740" spans="1:7" ht="30" x14ac:dyDescent="0.25">
      <c r="A5740" s="33" t="s">
        <v>3831</v>
      </c>
      <c r="B5740" s="28"/>
      <c r="C5740" s="28"/>
      <c r="D5740" s="28" t="s">
        <v>1418</v>
      </c>
      <c r="E5740" s="28" t="s">
        <v>3062</v>
      </c>
      <c r="F5740" s="28">
        <v>4186470.4448792338</v>
      </c>
      <c r="G5740" s="28">
        <v>1634935.7534005865</v>
      </c>
    </row>
    <row r="5741" spans="1:7" ht="30" x14ac:dyDescent="0.25">
      <c r="A5741" s="33" t="s">
        <v>3831</v>
      </c>
      <c r="B5741" s="28"/>
      <c r="C5741" s="28"/>
      <c r="D5741" s="28" t="s">
        <v>1923</v>
      </c>
      <c r="E5741" s="28" t="s">
        <v>3554</v>
      </c>
      <c r="F5741" s="28">
        <v>2915370.1409404576</v>
      </c>
      <c r="G5741" s="28">
        <v>1140293.1761654317</v>
      </c>
    </row>
    <row r="5742" spans="1:7" ht="30" x14ac:dyDescent="0.25">
      <c r="A5742" s="33" t="s">
        <v>3831</v>
      </c>
      <c r="B5742" s="28"/>
      <c r="C5742" s="28"/>
      <c r="D5742" s="28" t="s">
        <v>1420</v>
      </c>
      <c r="E5742" s="28" t="s">
        <v>3555</v>
      </c>
      <c r="F5742" s="28">
        <v>2846123.44358024</v>
      </c>
      <c r="G5742" s="28">
        <v>1097674.4003897756</v>
      </c>
    </row>
    <row r="5743" spans="1:7" ht="30" x14ac:dyDescent="0.25">
      <c r="A5743" s="33" t="s">
        <v>3831</v>
      </c>
      <c r="B5743" s="28"/>
      <c r="C5743" s="28"/>
      <c r="D5743" s="28" t="s">
        <v>1422</v>
      </c>
      <c r="E5743" s="28" t="s">
        <v>3556</v>
      </c>
      <c r="F5743" s="28">
        <v>2617386.3703438938</v>
      </c>
      <c r="G5743" s="28">
        <v>1024257.5387567207</v>
      </c>
    </row>
    <row r="5744" spans="1:7" ht="30" x14ac:dyDescent="0.25">
      <c r="A5744" s="33" t="s">
        <v>3831</v>
      </c>
      <c r="B5744" s="28"/>
      <c r="C5744" s="28"/>
      <c r="D5744" s="28" t="s">
        <v>1767</v>
      </c>
      <c r="E5744" s="28" t="s">
        <v>3557</v>
      </c>
      <c r="F5744" s="28">
        <v>5112624.2862099409</v>
      </c>
      <c r="G5744" s="28">
        <v>1986256.4041433483</v>
      </c>
    </row>
    <row r="5745" spans="1:7" ht="30" x14ac:dyDescent="0.25">
      <c r="A5745" s="33" t="s">
        <v>3831</v>
      </c>
      <c r="B5745" s="28"/>
      <c r="C5745" s="28"/>
      <c r="D5745" s="28" t="s">
        <v>1424</v>
      </c>
      <c r="E5745" s="28" t="s">
        <v>3558</v>
      </c>
      <c r="F5745" s="28">
        <v>1695297.7575022578</v>
      </c>
      <c r="G5745" s="28">
        <v>654365.5877764672</v>
      </c>
    </row>
    <row r="5746" spans="1:7" ht="30" x14ac:dyDescent="0.25">
      <c r="A5746" s="33" t="s">
        <v>3831</v>
      </c>
      <c r="B5746" s="28"/>
      <c r="C5746" s="28"/>
      <c r="D5746" s="28" t="s">
        <v>1426</v>
      </c>
      <c r="E5746" s="28" t="s">
        <v>2865</v>
      </c>
      <c r="F5746" s="28">
        <v>3112034.618309468</v>
      </c>
      <c r="G5746" s="28">
        <v>1225955.7960331738</v>
      </c>
    </row>
    <row r="5747" spans="1:7" ht="30" x14ac:dyDescent="0.25">
      <c r="A5747" s="33" t="s">
        <v>3831</v>
      </c>
      <c r="B5747" s="28"/>
      <c r="C5747" s="28"/>
      <c r="D5747" s="28" t="s">
        <v>1428</v>
      </c>
      <c r="E5747" s="28" t="s">
        <v>3559</v>
      </c>
      <c r="F5747" s="28">
        <v>2576222.9243298173</v>
      </c>
      <c r="G5747" s="28">
        <v>1002555.7855990678</v>
      </c>
    </row>
    <row r="5748" spans="1:7" ht="30" x14ac:dyDescent="0.25">
      <c r="A5748" s="33" t="s">
        <v>3831</v>
      </c>
      <c r="B5748" s="28"/>
      <c r="C5748" s="28"/>
      <c r="D5748" s="28" t="s">
        <v>1430</v>
      </c>
      <c r="E5748" s="28" t="s">
        <v>3560</v>
      </c>
      <c r="F5748" s="28">
        <v>0</v>
      </c>
      <c r="G5748" s="28">
        <v>0</v>
      </c>
    </row>
    <row r="5749" spans="1:7" ht="30" x14ac:dyDescent="0.25">
      <c r="A5749" s="33" t="s">
        <v>3831</v>
      </c>
      <c r="B5749" s="28"/>
      <c r="C5749" s="28"/>
      <c r="D5749" s="28" t="s">
        <v>1432</v>
      </c>
      <c r="E5749" s="28" t="s">
        <v>3562</v>
      </c>
      <c r="F5749" s="28">
        <v>0</v>
      </c>
      <c r="G5749" s="28">
        <v>0</v>
      </c>
    </row>
    <row r="5750" spans="1:7" ht="30" x14ac:dyDescent="0.25">
      <c r="A5750" s="33" t="s">
        <v>3831</v>
      </c>
      <c r="B5750" s="28"/>
      <c r="C5750" s="28"/>
      <c r="D5750" s="28" t="s">
        <v>71</v>
      </c>
      <c r="E5750" s="28" t="s">
        <v>3062</v>
      </c>
      <c r="F5750" s="28">
        <v>670621165.36140442</v>
      </c>
      <c r="G5750" s="28">
        <v>171110362.25023746</v>
      </c>
    </row>
    <row r="5751" spans="1:7" ht="30" x14ac:dyDescent="0.25">
      <c r="A5751" s="33" t="s">
        <v>3831</v>
      </c>
      <c r="B5751" s="28"/>
      <c r="C5751" s="28"/>
      <c r="D5751" s="28" t="s">
        <v>1435</v>
      </c>
      <c r="E5751" s="28" t="s">
        <v>3563</v>
      </c>
      <c r="F5751" s="28">
        <v>17459433.445512414</v>
      </c>
      <c r="G5751" s="28">
        <v>6685117.2998453379</v>
      </c>
    </row>
    <row r="5752" spans="1:7" ht="30" x14ac:dyDescent="0.25">
      <c r="A5752" s="33" t="s">
        <v>3831</v>
      </c>
      <c r="B5752" s="28"/>
      <c r="C5752" s="28"/>
      <c r="D5752" s="28" t="s">
        <v>1437</v>
      </c>
      <c r="E5752" s="28" t="s">
        <v>2876</v>
      </c>
      <c r="F5752" s="28">
        <v>5400080.9636699557</v>
      </c>
      <c r="G5752" s="28">
        <v>2079412.5319654197</v>
      </c>
    </row>
    <row r="5753" spans="1:7" ht="30" x14ac:dyDescent="0.25">
      <c r="A5753" s="33" t="s">
        <v>3831</v>
      </c>
      <c r="B5753" s="28"/>
      <c r="C5753" s="28"/>
      <c r="D5753" s="28" t="s">
        <v>1439</v>
      </c>
      <c r="E5753" s="28" t="s">
        <v>3564</v>
      </c>
      <c r="F5753" s="28">
        <v>6620324.5478174686</v>
      </c>
      <c r="G5753" s="28">
        <v>2543925.0095669031</v>
      </c>
    </row>
    <row r="5754" spans="1:7" ht="30" x14ac:dyDescent="0.25">
      <c r="A5754" s="33" t="s">
        <v>3831</v>
      </c>
      <c r="B5754" s="28"/>
      <c r="C5754" s="28"/>
      <c r="D5754" s="28" t="s">
        <v>1441</v>
      </c>
      <c r="E5754" s="28" t="s">
        <v>3565</v>
      </c>
      <c r="F5754" s="28">
        <v>5346598.3590759039</v>
      </c>
      <c r="G5754" s="28">
        <v>2082372.2028367221</v>
      </c>
    </row>
    <row r="5755" spans="1:7" ht="30" x14ac:dyDescent="0.25">
      <c r="A5755" s="33" t="s">
        <v>3831</v>
      </c>
      <c r="B5755" s="28"/>
      <c r="C5755" s="28"/>
      <c r="D5755" s="28" t="s">
        <v>1443</v>
      </c>
      <c r="E5755" s="28" t="s">
        <v>3566</v>
      </c>
      <c r="F5755" s="28">
        <v>9887300.899736762</v>
      </c>
      <c r="G5755" s="28">
        <v>3808758.297709167</v>
      </c>
    </row>
    <row r="5756" spans="1:7" ht="30" x14ac:dyDescent="0.25">
      <c r="A5756" s="33" t="s">
        <v>3831</v>
      </c>
      <c r="B5756" s="28"/>
      <c r="C5756" s="28"/>
      <c r="D5756" s="28" t="s">
        <v>1445</v>
      </c>
      <c r="E5756" s="28" t="s">
        <v>3567</v>
      </c>
      <c r="F5756" s="28">
        <v>6287398.6543731689</v>
      </c>
      <c r="G5756" s="28">
        <v>113347.09622854739</v>
      </c>
    </row>
    <row r="5757" spans="1:7" ht="30" x14ac:dyDescent="0.25">
      <c r="A5757" s="33" t="s">
        <v>3831</v>
      </c>
      <c r="B5757" s="28"/>
      <c r="C5757" s="28"/>
      <c r="D5757" s="28" t="s">
        <v>1447</v>
      </c>
      <c r="E5757" s="28" t="s">
        <v>3568</v>
      </c>
      <c r="F5757" s="28">
        <v>4463898.9289931357</v>
      </c>
      <c r="G5757" s="28">
        <v>1724201.6397173777</v>
      </c>
    </row>
    <row r="5758" spans="1:7" ht="30" x14ac:dyDescent="0.25">
      <c r="A5758" s="33" t="s">
        <v>3831</v>
      </c>
      <c r="B5758" s="28"/>
      <c r="C5758" s="28"/>
      <c r="D5758" s="28" t="s">
        <v>1449</v>
      </c>
      <c r="E5758" s="28" t="s">
        <v>3569</v>
      </c>
      <c r="F5758" s="28">
        <v>6492763.4533705115</v>
      </c>
      <c r="G5758" s="28">
        <v>2490104.0739270896</v>
      </c>
    </row>
    <row r="5759" spans="1:7" ht="30" x14ac:dyDescent="0.25">
      <c r="A5759" s="33" t="s">
        <v>3831</v>
      </c>
      <c r="B5759" s="28"/>
      <c r="C5759" s="28"/>
      <c r="D5759" s="28" t="s">
        <v>1451</v>
      </c>
      <c r="E5759" s="28" t="s">
        <v>3570</v>
      </c>
      <c r="F5759" s="28">
        <v>7104715.7052450776</v>
      </c>
      <c r="G5759" s="28">
        <v>2713869.1836262643</v>
      </c>
    </row>
    <row r="5760" spans="1:7" ht="30" x14ac:dyDescent="0.25">
      <c r="A5760" s="33" t="s">
        <v>3831</v>
      </c>
      <c r="B5760" s="28"/>
      <c r="C5760" s="28"/>
      <c r="D5760" s="28" t="s">
        <v>1453</v>
      </c>
      <c r="E5760" s="28" t="s">
        <v>3571</v>
      </c>
      <c r="F5760" s="28">
        <v>8314224.8540088534</v>
      </c>
      <c r="G5760" s="28">
        <v>3184605.9810990393</v>
      </c>
    </row>
    <row r="5761" spans="1:7" ht="30" x14ac:dyDescent="0.25">
      <c r="A5761" s="33" t="s">
        <v>3831</v>
      </c>
      <c r="B5761" s="28"/>
      <c r="C5761" s="28"/>
      <c r="D5761" s="28" t="s">
        <v>1455</v>
      </c>
      <c r="E5761" s="28" t="s">
        <v>2736</v>
      </c>
      <c r="F5761" s="28">
        <v>6027938.5203657746</v>
      </c>
      <c r="G5761" s="28">
        <v>2316725.2102337778</v>
      </c>
    </row>
    <row r="5762" spans="1:7" ht="30" x14ac:dyDescent="0.25">
      <c r="A5762" s="33" t="s">
        <v>3831</v>
      </c>
      <c r="B5762" s="28"/>
      <c r="C5762" s="28"/>
      <c r="D5762" s="28" t="s">
        <v>1457</v>
      </c>
      <c r="E5762" s="28" t="s">
        <v>3572</v>
      </c>
      <c r="F5762" s="28">
        <v>6857997.7508103848</v>
      </c>
      <c r="G5762" s="28">
        <v>2658494.0999745429</v>
      </c>
    </row>
    <row r="5763" spans="1:7" ht="30" x14ac:dyDescent="0.25">
      <c r="A5763" s="33" t="s">
        <v>3831</v>
      </c>
      <c r="B5763" s="28"/>
      <c r="C5763" s="28"/>
      <c r="D5763" s="28" t="s">
        <v>1459</v>
      </c>
      <c r="E5763" s="28" t="s">
        <v>3573</v>
      </c>
      <c r="F5763" s="28">
        <v>10357911.142906308</v>
      </c>
      <c r="G5763" s="28">
        <v>3992729.9353284836</v>
      </c>
    </row>
    <row r="5764" spans="1:7" ht="30" x14ac:dyDescent="0.25">
      <c r="A5764" s="33" t="s">
        <v>3831</v>
      </c>
      <c r="B5764" s="28"/>
      <c r="C5764" s="28"/>
      <c r="D5764" s="28" t="s">
        <v>1461</v>
      </c>
      <c r="E5764" s="28" t="s">
        <v>3574</v>
      </c>
      <c r="F5764" s="28">
        <v>6716371.9097395539</v>
      </c>
      <c r="G5764" s="28">
        <v>2576416.7529887855</v>
      </c>
    </row>
    <row r="5765" spans="1:7" ht="30" x14ac:dyDescent="0.25">
      <c r="A5765" s="33" t="s">
        <v>3831</v>
      </c>
      <c r="B5765" s="28"/>
      <c r="C5765" s="28"/>
      <c r="D5765" s="28" t="s">
        <v>1463</v>
      </c>
      <c r="E5765" s="28" t="s">
        <v>3575</v>
      </c>
      <c r="F5765" s="28">
        <v>7146529.5629166961</v>
      </c>
      <c r="G5765" s="28">
        <v>2774319.1185466349</v>
      </c>
    </row>
    <row r="5766" spans="1:7" ht="30" x14ac:dyDescent="0.25">
      <c r="A5766" s="33" t="s">
        <v>3831</v>
      </c>
      <c r="B5766" s="28"/>
      <c r="C5766" s="28"/>
      <c r="D5766" s="28" t="s">
        <v>1465</v>
      </c>
      <c r="E5766" s="28" t="s">
        <v>3576</v>
      </c>
      <c r="F5766" s="28">
        <v>7428625.8508783579</v>
      </c>
      <c r="G5766" s="28">
        <v>2829648.9568845481</v>
      </c>
    </row>
    <row r="5767" spans="1:7" ht="30" x14ac:dyDescent="0.25">
      <c r="A5767" s="33" t="s">
        <v>3831</v>
      </c>
      <c r="B5767" s="28"/>
      <c r="C5767" s="28"/>
      <c r="D5767" s="28" t="s">
        <v>1467</v>
      </c>
      <c r="E5767" s="28" t="s">
        <v>3577</v>
      </c>
      <c r="F5767" s="28">
        <v>10588628.773202538</v>
      </c>
      <c r="G5767" s="28">
        <v>4088666.9389898479</v>
      </c>
    </row>
    <row r="5768" spans="1:7" ht="30" x14ac:dyDescent="0.25">
      <c r="A5768" s="33" t="s">
        <v>3831</v>
      </c>
      <c r="B5768" s="28"/>
      <c r="C5768" s="28"/>
      <c r="D5768" s="28" t="s">
        <v>1469</v>
      </c>
      <c r="E5768" s="28" t="s">
        <v>3578</v>
      </c>
      <c r="F5768" s="28">
        <v>8871983.5961652994</v>
      </c>
      <c r="G5768" s="28">
        <v>3403549.9364674985</v>
      </c>
    </row>
    <row r="5769" spans="1:7" ht="30" x14ac:dyDescent="0.25">
      <c r="A5769" s="33" t="s">
        <v>3831</v>
      </c>
      <c r="B5769" s="28"/>
      <c r="C5769" s="28"/>
      <c r="D5769" s="28" t="s">
        <v>1471</v>
      </c>
      <c r="E5769" s="28" t="s">
        <v>3579</v>
      </c>
      <c r="F5769" s="28">
        <v>5849582.7686061263</v>
      </c>
      <c r="G5769" s="28">
        <v>2264225.3427027464</v>
      </c>
    </row>
    <row r="5770" spans="1:7" ht="30" x14ac:dyDescent="0.25">
      <c r="A5770" s="33" t="s">
        <v>3831</v>
      </c>
      <c r="B5770" s="28"/>
      <c r="C5770" s="28"/>
      <c r="D5770" s="28" t="s">
        <v>1473</v>
      </c>
      <c r="E5770" s="28" t="s">
        <v>3580</v>
      </c>
      <c r="F5770" s="28">
        <v>11277739.899642229</v>
      </c>
      <c r="G5770" s="28">
        <v>4322314.566242069</v>
      </c>
    </row>
    <row r="5771" spans="1:7" ht="30" x14ac:dyDescent="0.25">
      <c r="A5771" s="33" t="s">
        <v>3831</v>
      </c>
      <c r="B5771" s="28"/>
      <c r="C5771" s="28"/>
      <c r="D5771" s="28" t="s">
        <v>1475</v>
      </c>
      <c r="E5771" s="28" t="s">
        <v>3581</v>
      </c>
      <c r="F5771" s="28">
        <v>11385113.434395075</v>
      </c>
      <c r="G5771" s="28">
        <v>4376928.7967130542</v>
      </c>
    </row>
    <row r="5772" spans="1:7" ht="30" x14ac:dyDescent="0.25">
      <c r="A5772" s="33" t="s">
        <v>3831</v>
      </c>
      <c r="B5772" s="28"/>
      <c r="C5772" s="28"/>
      <c r="D5772" s="28" t="s">
        <v>1477</v>
      </c>
      <c r="E5772" s="28" t="s">
        <v>2766</v>
      </c>
      <c r="F5772" s="28">
        <v>6528553.6206911802</v>
      </c>
      <c r="G5772" s="28">
        <v>2535425.4682589024</v>
      </c>
    </row>
    <row r="5773" spans="1:7" ht="30" x14ac:dyDescent="0.25">
      <c r="A5773" s="33" t="s">
        <v>3831</v>
      </c>
      <c r="B5773" s="28"/>
      <c r="C5773" s="28"/>
      <c r="D5773" s="28" t="s">
        <v>1479</v>
      </c>
      <c r="E5773" s="28" t="s">
        <v>3582</v>
      </c>
      <c r="F5773" s="28">
        <v>8416820.9419127107</v>
      </c>
      <c r="G5773" s="28">
        <v>3233061.3833398968</v>
      </c>
    </row>
    <row r="5774" spans="1:7" ht="30" x14ac:dyDescent="0.25">
      <c r="A5774" s="33" t="s">
        <v>3831</v>
      </c>
      <c r="B5774" s="28"/>
      <c r="C5774" s="28"/>
      <c r="D5774" s="28" t="s">
        <v>1481</v>
      </c>
      <c r="E5774" s="28" t="s">
        <v>3062</v>
      </c>
      <c r="F5774" s="28">
        <v>9205747.6937525272</v>
      </c>
      <c r="G5774" s="28">
        <v>3561985.3946513236</v>
      </c>
    </row>
    <row r="5775" spans="1:7" ht="30" x14ac:dyDescent="0.25">
      <c r="A5775" s="33" t="s">
        <v>3831</v>
      </c>
      <c r="B5775" s="28"/>
      <c r="C5775" s="28"/>
      <c r="D5775" s="28" t="s">
        <v>1483</v>
      </c>
      <c r="E5775" s="28" t="s">
        <v>3583</v>
      </c>
      <c r="F5775" s="28">
        <v>8128561.2069753408</v>
      </c>
      <c r="G5775" s="28">
        <v>3101984.121970579</v>
      </c>
    </row>
    <row r="5776" spans="1:7" ht="30" x14ac:dyDescent="0.25">
      <c r="A5776" s="33" t="s">
        <v>3831</v>
      </c>
      <c r="B5776" s="28"/>
      <c r="C5776" s="28"/>
      <c r="D5776" s="28" t="s">
        <v>1485</v>
      </c>
      <c r="E5776" s="28" t="s">
        <v>3584</v>
      </c>
      <c r="F5776" s="28">
        <v>6901705.8110004067</v>
      </c>
      <c r="G5776" s="28">
        <v>2673692.7422834784</v>
      </c>
    </row>
    <row r="5777" spans="1:7" ht="30" x14ac:dyDescent="0.25">
      <c r="A5777" s="33" t="s">
        <v>3831</v>
      </c>
      <c r="B5777" s="28"/>
      <c r="C5777" s="28"/>
      <c r="D5777" s="28" t="s">
        <v>73</v>
      </c>
      <c r="E5777" s="28" t="s">
        <v>3585</v>
      </c>
      <c r="F5777" s="28">
        <v>561095315.62277603</v>
      </c>
      <c r="G5777" s="28">
        <v>144067064.45485783</v>
      </c>
    </row>
    <row r="5778" spans="1:7" ht="30" x14ac:dyDescent="0.25">
      <c r="A5778" s="33" t="s">
        <v>3831</v>
      </c>
      <c r="B5778" s="28"/>
      <c r="C5778" s="28"/>
      <c r="D5778" s="28" t="s">
        <v>1488</v>
      </c>
      <c r="E5778" s="28" t="s">
        <v>3586</v>
      </c>
      <c r="F5778" s="28">
        <v>12935235.739772797</v>
      </c>
      <c r="G5778" s="28">
        <v>4971866.1952135563</v>
      </c>
    </row>
    <row r="5779" spans="1:7" ht="30" x14ac:dyDescent="0.25">
      <c r="A5779" s="33" t="s">
        <v>3831</v>
      </c>
      <c r="B5779" s="28"/>
      <c r="C5779" s="28"/>
      <c r="D5779" s="28" t="s">
        <v>2440</v>
      </c>
      <c r="E5779" s="28" t="s">
        <v>3587</v>
      </c>
      <c r="F5779" s="28">
        <v>3262930.8470451534</v>
      </c>
      <c r="G5779" s="28">
        <v>1267439.2376140952</v>
      </c>
    </row>
    <row r="5780" spans="1:7" ht="30" x14ac:dyDescent="0.25">
      <c r="A5780" s="33" t="s">
        <v>3831</v>
      </c>
      <c r="B5780" s="28"/>
      <c r="C5780" s="28"/>
      <c r="D5780" s="28" t="s">
        <v>1490</v>
      </c>
      <c r="E5780" s="28" t="s">
        <v>3588</v>
      </c>
      <c r="F5780" s="28">
        <v>4500806.6857278645</v>
      </c>
      <c r="G5780" s="28">
        <v>1747395.8418676481</v>
      </c>
    </row>
    <row r="5781" spans="1:7" ht="30" x14ac:dyDescent="0.25">
      <c r="A5781" s="33" t="s">
        <v>3831</v>
      </c>
      <c r="B5781" s="28"/>
      <c r="C5781" s="28"/>
      <c r="D5781" s="28" t="s">
        <v>1492</v>
      </c>
      <c r="E5781" s="28" t="s">
        <v>3589</v>
      </c>
      <c r="F5781" s="28">
        <v>3353463.609424144</v>
      </c>
      <c r="G5781" s="28">
        <v>1312809.6983975247</v>
      </c>
    </row>
    <row r="5782" spans="1:7" ht="30" x14ac:dyDescent="0.25">
      <c r="A5782" s="33" t="s">
        <v>3831</v>
      </c>
      <c r="B5782" s="28"/>
      <c r="C5782" s="28"/>
      <c r="D5782" s="28" t="s">
        <v>2442</v>
      </c>
      <c r="E5782" s="28" t="s">
        <v>3590</v>
      </c>
      <c r="F5782" s="28">
        <v>9912375.8326300383</v>
      </c>
      <c r="G5782" s="28">
        <v>3803121.6821456254</v>
      </c>
    </row>
    <row r="5783" spans="1:7" ht="30" x14ac:dyDescent="0.25">
      <c r="A5783" s="33" t="s">
        <v>3831</v>
      </c>
      <c r="B5783" s="28"/>
      <c r="C5783" s="28"/>
      <c r="D5783" s="28" t="s">
        <v>1836</v>
      </c>
      <c r="E5783" s="28" t="s">
        <v>3591</v>
      </c>
      <c r="F5783" s="28">
        <v>4081723.7496688962</v>
      </c>
      <c r="G5783" s="28">
        <v>1594988.9225198552</v>
      </c>
    </row>
    <row r="5784" spans="1:7" ht="30" x14ac:dyDescent="0.25">
      <c r="A5784" s="33" t="s">
        <v>3831</v>
      </c>
      <c r="B5784" s="28"/>
      <c r="C5784" s="28"/>
      <c r="D5784" s="28" t="s">
        <v>1494</v>
      </c>
      <c r="E5784" s="28" t="s">
        <v>3592</v>
      </c>
      <c r="F5784" s="28">
        <v>8270146.0140401721</v>
      </c>
      <c r="G5784" s="28">
        <v>3195334.8426630348</v>
      </c>
    </row>
    <row r="5785" spans="1:7" ht="30" x14ac:dyDescent="0.25">
      <c r="A5785" s="33" t="s">
        <v>3831</v>
      </c>
      <c r="B5785" s="28"/>
      <c r="C5785" s="28"/>
      <c r="D5785" s="28" t="s">
        <v>1496</v>
      </c>
      <c r="E5785" s="28" t="s">
        <v>3593</v>
      </c>
      <c r="F5785" s="28">
        <v>4660271.8167970777</v>
      </c>
      <c r="G5785" s="28">
        <v>1806585.457166642</v>
      </c>
    </row>
    <row r="5786" spans="1:7" ht="30" x14ac:dyDescent="0.25">
      <c r="A5786" s="33" t="s">
        <v>3831</v>
      </c>
      <c r="B5786" s="28"/>
      <c r="C5786" s="28"/>
      <c r="D5786" s="28" t="s">
        <v>1498</v>
      </c>
      <c r="E5786" s="28" t="s">
        <v>3594</v>
      </c>
      <c r="F5786" s="28">
        <v>3440100.4527648687</v>
      </c>
      <c r="G5786" s="28">
        <v>1327329.3758404106</v>
      </c>
    </row>
    <row r="5787" spans="1:7" ht="30" x14ac:dyDescent="0.25">
      <c r="A5787" s="33" t="s">
        <v>3831</v>
      </c>
      <c r="B5787" s="28"/>
      <c r="C5787" s="28"/>
      <c r="D5787" s="28" t="s">
        <v>1500</v>
      </c>
      <c r="E5787" s="28" t="s">
        <v>3595</v>
      </c>
      <c r="F5787" s="28">
        <v>3267717.8466784954</v>
      </c>
      <c r="G5787" s="28">
        <v>1270313.9119316861</v>
      </c>
    </row>
    <row r="5788" spans="1:7" ht="30" x14ac:dyDescent="0.25">
      <c r="A5788" s="33" t="s">
        <v>3831</v>
      </c>
      <c r="B5788" s="28"/>
      <c r="C5788" s="28"/>
      <c r="D5788" s="28" t="s">
        <v>1502</v>
      </c>
      <c r="E5788" s="28" t="s">
        <v>3596</v>
      </c>
      <c r="F5788" s="28">
        <v>9068275.5200827122</v>
      </c>
      <c r="G5788" s="28">
        <v>3509870.6921116412</v>
      </c>
    </row>
    <row r="5789" spans="1:7" ht="30" x14ac:dyDescent="0.25">
      <c r="A5789" s="33" t="s">
        <v>3831</v>
      </c>
      <c r="B5789" s="28"/>
      <c r="C5789" s="28"/>
      <c r="D5789" s="28" t="s">
        <v>1504</v>
      </c>
      <c r="E5789" s="28" t="s">
        <v>3597</v>
      </c>
      <c r="F5789" s="28">
        <v>4771449.1908491254</v>
      </c>
      <c r="G5789" s="28">
        <v>1836069.774999544</v>
      </c>
    </row>
    <row r="5790" spans="1:7" ht="30" x14ac:dyDescent="0.25">
      <c r="A5790" s="33" t="s">
        <v>3831</v>
      </c>
      <c r="B5790" s="28"/>
      <c r="C5790" s="28"/>
      <c r="D5790" s="28" t="s">
        <v>1506</v>
      </c>
      <c r="E5790" s="28" t="s">
        <v>3598</v>
      </c>
      <c r="F5790" s="28">
        <v>9451857.8938355446</v>
      </c>
      <c r="G5790" s="28">
        <v>3657748.2989079058</v>
      </c>
    </row>
    <row r="5791" spans="1:7" ht="30" x14ac:dyDescent="0.25">
      <c r="A5791" s="33" t="s">
        <v>3831</v>
      </c>
      <c r="B5791" s="28"/>
      <c r="C5791" s="28"/>
      <c r="D5791" s="28" t="s">
        <v>2444</v>
      </c>
      <c r="E5791" s="28" t="s">
        <v>3599</v>
      </c>
      <c r="F5791" s="28">
        <v>4284779.5083640218</v>
      </c>
      <c r="G5791" s="28">
        <v>1673690.7599816471</v>
      </c>
    </row>
    <row r="5792" spans="1:7" ht="30" x14ac:dyDescent="0.25">
      <c r="A5792" s="33" t="s">
        <v>3831</v>
      </c>
      <c r="B5792" s="28"/>
      <c r="C5792" s="28"/>
      <c r="D5792" s="28" t="s">
        <v>2446</v>
      </c>
      <c r="E5792" s="28" t="s">
        <v>3600</v>
      </c>
      <c r="F5792" s="28">
        <v>4239694.3664506972</v>
      </c>
      <c r="G5792" s="28">
        <v>1659234.7301481888</v>
      </c>
    </row>
    <row r="5793" spans="1:7" ht="30" x14ac:dyDescent="0.25">
      <c r="A5793" s="33" t="s">
        <v>3831</v>
      </c>
      <c r="B5793" s="28"/>
      <c r="C5793" s="28"/>
      <c r="D5793" s="28" t="s">
        <v>1508</v>
      </c>
      <c r="E5793" s="28" t="s">
        <v>3601</v>
      </c>
      <c r="F5793" s="28">
        <v>7933719.0788875818</v>
      </c>
      <c r="G5793" s="28">
        <v>3077872.5330624431</v>
      </c>
    </row>
    <row r="5794" spans="1:7" ht="30" x14ac:dyDescent="0.25">
      <c r="A5794" s="33" t="s">
        <v>3831</v>
      </c>
      <c r="B5794" s="28"/>
      <c r="C5794" s="28"/>
      <c r="D5794" s="28" t="s">
        <v>1510</v>
      </c>
      <c r="E5794" s="28" t="s">
        <v>3602</v>
      </c>
      <c r="F5794" s="28">
        <v>3963272.7024736702</v>
      </c>
      <c r="G5794" s="28">
        <v>1536491.6175533682</v>
      </c>
    </row>
    <row r="5795" spans="1:7" ht="30" x14ac:dyDescent="0.25">
      <c r="A5795" s="33" t="s">
        <v>3831</v>
      </c>
      <c r="B5795" s="28"/>
      <c r="C5795" s="28"/>
      <c r="D5795" s="28" t="s">
        <v>1512</v>
      </c>
      <c r="E5795" s="28" t="s">
        <v>3603</v>
      </c>
      <c r="F5795" s="28">
        <v>4642322.9360644519</v>
      </c>
      <c r="G5795" s="28">
        <v>1793860.3932708949</v>
      </c>
    </row>
    <row r="5796" spans="1:7" ht="30" x14ac:dyDescent="0.25">
      <c r="A5796" s="33" t="s">
        <v>3831</v>
      </c>
      <c r="B5796" s="28"/>
      <c r="C5796" s="28"/>
      <c r="D5796" s="28" t="s">
        <v>1514</v>
      </c>
      <c r="E5796" s="28" t="s">
        <v>3604</v>
      </c>
      <c r="F5796" s="28">
        <v>5486355.4263587594</v>
      </c>
      <c r="G5796" s="28">
        <v>2133161.740475446</v>
      </c>
    </row>
    <row r="5797" spans="1:7" ht="30" x14ac:dyDescent="0.25">
      <c r="A5797" s="33" t="s">
        <v>3831</v>
      </c>
      <c r="B5797" s="28"/>
      <c r="C5797" s="28"/>
      <c r="D5797" s="28" t="s">
        <v>1516</v>
      </c>
      <c r="E5797" s="28" t="s">
        <v>3605</v>
      </c>
      <c r="F5797" s="28">
        <v>6247659.0001814961</v>
      </c>
      <c r="G5797" s="28">
        <v>2437457.4157699496</v>
      </c>
    </row>
    <row r="5798" spans="1:7" ht="30" x14ac:dyDescent="0.25">
      <c r="A5798" s="33" t="s">
        <v>3831</v>
      </c>
      <c r="B5798" s="28"/>
      <c r="C5798" s="28"/>
      <c r="D5798" s="28" t="s">
        <v>2042</v>
      </c>
      <c r="E5798" s="28" t="s">
        <v>3606</v>
      </c>
      <c r="F5798" s="28">
        <v>2845998.953389585</v>
      </c>
      <c r="G5798" s="28">
        <v>1114987.7003035322</v>
      </c>
    </row>
    <row r="5799" spans="1:7" ht="30" x14ac:dyDescent="0.25">
      <c r="A5799" s="33" t="s">
        <v>3831</v>
      </c>
      <c r="B5799" s="28"/>
      <c r="C5799" s="28"/>
      <c r="D5799" s="28" t="s">
        <v>1518</v>
      </c>
      <c r="E5799" s="28" t="s">
        <v>3607</v>
      </c>
      <c r="F5799" s="28">
        <v>3928307.3822023869</v>
      </c>
      <c r="G5799" s="28">
        <v>1535181.5851188079</v>
      </c>
    </row>
    <row r="5800" spans="1:7" ht="30" x14ac:dyDescent="0.25">
      <c r="A5800" s="33" t="s">
        <v>3831</v>
      </c>
      <c r="B5800" s="28"/>
      <c r="C5800" s="28"/>
      <c r="D5800" s="28" t="s">
        <v>1520</v>
      </c>
      <c r="E5800" s="28" t="s">
        <v>3608</v>
      </c>
      <c r="F5800" s="28">
        <v>4104914.305585593</v>
      </c>
      <c r="G5800" s="28">
        <v>1603389.5134673268</v>
      </c>
    </row>
    <row r="5801" spans="1:7" ht="30" x14ac:dyDescent="0.25">
      <c r="A5801" s="33" t="s">
        <v>3831</v>
      </c>
      <c r="B5801" s="28"/>
      <c r="C5801" s="28"/>
      <c r="D5801" s="28" t="s">
        <v>1522</v>
      </c>
      <c r="E5801" s="28" t="s">
        <v>3609</v>
      </c>
      <c r="F5801" s="28">
        <v>4272289.4598897696</v>
      </c>
      <c r="G5801" s="28">
        <v>1671547.1111568958</v>
      </c>
    </row>
    <row r="5802" spans="1:7" ht="30" x14ac:dyDescent="0.25">
      <c r="A5802" s="33" t="s">
        <v>3831</v>
      </c>
      <c r="B5802" s="28"/>
      <c r="C5802" s="28"/>
      <c r="D5802" s="28" t="s">
        <v>1524</v>
      </c>
      <c r="E5802" s="28" t="s">
        <v>3610</v>
      </c>
      <c r="F5802" s="28">
        <v>6360931.2911242247</v>
      </c>
      <c r="G5802" s="28">
        <v>2475049.3801542073</v>
      </c>
    </row>
    <row r="5803" spans="1:7" ht="30" x14ac:dyDescent="0.25">
      <c r="A5803" s="33" t="s">
        <v>3831</v>
      </c>
      <c r="B5803" s="28"/>
      <c r="C5803" s="28"/>
      <c r="D5803" s="28" t="s">
        <v>1526</v>
      </c>
      <c r="E5803" s="28" t="s">
        <v>3611</v>
      </c>
      <c r="F5803" s="28">
        <v>5153859.3248759508</v>
      </c>
      <c r="G5803" s="28">
        <v>1996754.8282827437</v>
      </c>
    </row>
    <row r="5804" spans="1:7" ht="30" x14ac:dyDescent="0.25">
      <c r="A5804" s="33" t="s">
        <v>3831</v>
      </c>
      <c r="B5804" s="28"/>
      <c r="C5804" s="28"/>
      <c r="D5804" s="28" t="s">
        <v>1528</v>
      </c>
      <c r="E5804" s="28" t="s">
        <v>3612</v>
      </c>
      <c r="F5804" s="28">
        <v>4381581.8691547513</v>
      </c>
      <c r="G5804" s="28">
        <v>1685806.8846892118</v>
      </c>
    </row>
    <row r="5805" spans="1:7" ht="30" x14ac:dyDescent="0.25">
      <c r="A5805" s="33" t="s">
        <v>3831</v>
      </c>
      <c r="B5805" s="28"/>
      <c r="C5805" s="28"/>
      <c r="D5805" s="28" t="s">
        <v>1530</v>
      </c>
      <c r="E5805" s="28" t="s">
        <v>3613</v>
      </c>
      <c r="F5805" s="28">
        <v>3293317.6492631435</v>
      </c>
      <c r="G5805" s="28">
        <v>1278706.4233588129</v>
      </c>
    </row>
    <row r="5806" spans="1:7" ht="30" x14ac:dyDescent="0.25">
      <c r="A5806" s="33" t="s">
        <v>3831</v>
      </c>
      <c r="B5806" s="28"/>
      <c r="C5806" s="28"/>
      <c r="D5806" s="28" t="s">
        <v>2448</v>
      </c>
      <c r="E5806" s="28" t="s">
        <v>3614</v>
      </c>
      <c r="F5806" s="28">
        <v>6647961.3003879786</v>
      </c>
      <c r="G5806" s="28">
        <v>2582047.3706966341</v>
      </c>
    </row>
    <row r="5807" spans="1:7" ht="30" x14ac:dyDescent="0.25">
      <c r="A5807" s="33" t="s">
        <v>3831</v>
      </c>
      <c r="B5807" s="28"/>
      <c r="C5807" s="28"/>
      <c r="D5807" s="28" t="s">
        <v>1532</v>
      </c>
      <c r="E5807" s="28" t="s">
        <v>3615</v>
      </c>
      <c r="F5807" s="28">
        <v>9259352.2184193134</v>
      </c>
      <c r="G5807" s="28">
        <v>3595547.0281533599</v>
      </c>
    </row>
    <row r="5808" spans="1:7" ht="30" x14ac:dyDescent="0.25">
      <c r="A5808" s="33" t="s">
        <v>3831</v>
      </c>
      <c r="B5808" s="28"/>
      <c r="C5808" s="28"/>
      <c r="D5808" s="28" t="s">
        <v>1534</v>
      </c>
      <c r="E5808" s="28" t="s">
        <v>3616</v>
      </c>
      <c r="F5808" s="28">
        <v>189426.30020166934</v>
      </c>
      <c r="G5808" s="28">
        <v>88890.84448903054</v>
      </c>
    </row>
    <row r="5809" spans="1:7" ht="30" x14ac:dyDescent="0.25">
      <c r="A5809" s="33" t="s">
        <v>3831</v>
      </c>
      <c r="B5809" s="28"/>
      <c r="C5809" s="28"/>
      <c r="D5809" s="28" t="s">
        <v>1536</v>
      </c>
      <c r="E5809" s="28" t="s">
        <v>3617</v>
      </c>
      <c r="F5809" s="28">
        <v>3150861.3323744237</v>
      </c>
      <c r="G5809" s="28">
        <v>1216765.3796956763</v>
      </c>
    </row>
    <row r="5810" spans="1:7" ht="30" x14ac:dyDescent="0.25">
      <c r="A5810" s="33" t="s">
        <v>3831</v>
      </c>
      <c r="B5810" s="28"/>
      <c r="C5810" s="28"/>
      <c r="D5810" s="28" t="s">
        <v>2450</v>
      </c>
      <c r="E5810" s="28" t="s">
        <v>3618</v>
      </c>
      <c r="F5810" s="28">
        <v>8702676.9202352166</v>
      </c>
      <c r="G5810" s="28">
        <v>3366629.8935085535</v>
      </c>
    </row>
    <row r="5811" spans="1:7" ht="30" x14ac:dyDescent="0.25">
      <c r="A5811" s="33" t="s">
        <v>3831</v>
      </c>
      <c r="B5811" s="28"/>
      <c r="C5811" s="28"/>
      <c r="D5811" s="28" t="s">
        <v>1538</v>
      </c>
      <c r="E5811" s="28" t="s">
        <v>3619</v>
      </c>
      <c r="F5811" s="28">
        <v>3888873.1511029303</v>
      </c>
      <c r="G5811" s="28">
        <v>1521911.3817294091</v>
      </c>
    </row>
    <row r="5812" spans="1:7" ht="30" x14ac:dyDescent="0.25">
      <c r="A5812" s="33" t="s">
        <v>3831</v>
      </c>
      <c r="B5812" s="28"/>
      <c r="C5812" s="28"/>
      <c r="D5812" s="28" t="s">
        <v>1540</v>
      </c>
      <c r="E5812" s="28" t="s">
        <v>3620</v>
      </c>
      <c r="F5812" s="28">
        <v>6095989.3271891475</v>
      </c>
      <c r="G5812" s="28">
        <v>2353724.0237630904</v>
      </c>
    </row>
    <row r="5813" spans="1:7" ht="30" x14ac:dyDescent="0.25">
      <c r="A5813" s="33" t="s">
        <v>3831</v>
      </c>
      <c r="B5813" s="28"/>
      <c r="C5813" s="28"/>
      <c r="D5813" s="28" t="s">
        <v>2452</v>
      </c>
      <c r="E5813" s="28" t="s">
        <v>3621</v>
      </c>
      <c r="F5813" s="28">
        <v>8396834.6437071562</v>
      </c>
      <c r="G5813" s="28">
        <v>3264795.8951071352</v>
      </c>
    </row>
    <row r="5814" spans="1:7" ht="30" x14ac:dyDescent="0.25">
      <c r="A5814" s="33" t="s">
        <v>3831</v>
      </c>
      <c r="B5814" s="28"/>
      <c r="C5814" s="28"/>
      <c r="D5814" s="28" t="s">
        <v>1925</v>
      </c>
      <c r="E5814" s="28" t="s">
        <v>3622</v>
      </c>
      <c r="F5814" s="28">
        <v>3405625.4782549739</v>
      </c>
      <c r="G5814" s="28">
        <v>1317505.0403389409</v>
      </c>
    </row>
    <row r="5815" spans="1:7" ht="30" x14ac:dyDescent="0.25">
      <c r="A5815" s="33" t="s">
        <v>3831</v>
      </c>
      <c r="B5815" s="28"/>
      <c r="C5815" s="28"/>
      <c r="D5815" s="28" t="s">
        <v>1542</v>
      </c>
      <c r="E5815" s="28" t="s">
        <v>3623</v>
      </c>
      <c r="F5815" s="28">
        <v>6302273.1963813305</v>
      </c>
      <c r="G5815" s="28">
        <v>2451096.0642963797</v>
      </c>
    </row>
    <row r="5816" spans="1:7" ht="30" x14ac:dyDescent="0.25">
      <c r="A5816" s="33" t="s">
        <v>3831</v>
      </c>
      <c r="B5816" s="28"/>
      <c r="C5816" s="28"/>
      <c r="D5816" s="28" t="s">
        <v>1544</v>
      </c>
      <c r="E5816" s="28" t="s">
        <v>3624</v>
      </c>
      <c r="F5816" s="28">
        <v>4368201.5658728182</v>
      </c>
      <c r="G5816" s="28">
        <v>1699568.6555999517</v>
      </c>
    </row>
    <row r="5817" spans="1:7" ht="30" x14ac:dyDescent="0.25">
      <c r="A5817" s="33" t="s">
        <v>3831</v>
      </c>
      <c r="B5817" s="28"/>
      <c r="C5817" s="28"/>
      <c r="D5817" s="28" t="s">
        <v>2454</v>
      </c>
      <c r="E5817" s="28" t="s">
        <v>3625</v>
      </c>
      <c r="F5817" s="28">
        <v>5815461.1068538427</v>
      </c>
      <c r="G5817" s="28">
        <v>2264228.7646172643</v>
      </c>
    </row>
    <row r="5818" spans="1:7" ht="30" x14ac:dyDescent="0.25">
      <c r="A5818" s="33" t="s">
        <v>3831</v>
      </c>
      <c r="B5818" s="28"/>
      <c r="C5818" s="28"/>
      <c r="D5818" s="28" t="s">
        <v>1546</v>
      </c>
      <c r="E5818" s="28" t="s">
        <v>2765</v>
      </c>
      <c r="F5818" s="28">
        <v>6326815.8174721003</v>
      </c>
      <c r="G5818" s="28">
        <v>2452338.9036378711</v>
      </c>
    </row>
    <row r="5819" spans="1:7" ht="30" x14ac:dyDescent="0.25">
      <c r="A5819" s="33" t="s">
        <v>3831</v>
      </c>
      <c r="B5819" s="28"/>
      <c r="C5819" s="28"/>
      <c r="D5819" s="28" t="s">
        <v>1548</v>
      </c>
      <c r="E5819" s="28" t="s">
        <v>3626</v>
      </c>
      <c r="F5819" s="28">
        <v>3002391.9572764635</v>
      </c>
      <c r="G5819" s="28">
        <v>1166727.7982600257</v>
      </c>
    </row>
    <row r="5820" spans="1:7" ht="30" x14ac:dyDescent="0.25">
      <c r="A5820" s="33" t="s">
        <v>3831</v>
      </c>
      <c r="B5820" s="28"/>
      <c r="C5820" s="28"/>
      <c r="D5820" s="28" t="s">
        <v>1550</v>
      </c>
      <c r="E5820" s="28" t="s">
        <v>3061</v>
      </c>
      <c r="F5820" s="28">
        <v>3741794.4249806702</v>
      </c>
      <c r="G5820" s="28">
        <v>1448156.1212695688</v>
      </c>
    </row>
    <row r="5821" spans="1:7" ht="30" x14ac:dyDescent="0.25">
      <c r="A5821" s="33" t="s">
        <v>3831</v>
      </c>
      <c r="B5821" s="28"/>
      <c r="C5821" s="28"/>
      <c r="D5821" s="28" t="s">
        <v>1552</v>
      </c>
      <c r="E5821" s="28" t="s">
        <v>3627</v>
      </c>
      <c r="F5821" s="28">
        <v>4135997.0816010237</v>
      </c>
      <c r="G5821" s="28">
        <v>1598201.4253451303</v>
      </c>
    </row>
    <row r="5822" spans="1:7" ht="30" x14ac:dyDescent="0.25">
      <c r="A5822" s="33" t="s">
        <v>3831</v>
      </c>
      <c r="B5822" s="28"/>
      <c r="C5822" s="28"/>
      <c r="D5822" s="28" t="s">
        <v>1554</v>
      </c>
      <c r="E5822" s="28" t="s">
        <v>3628</v>
      </c>
      <c r="F5822" s="28">
        <v>5313238.566565454</v>
      </c>
      <c r="G5822" s="28">
        <v>2053474.0589554161</v>
      </c>
    </row>
    <row r="5823" spans="1:7" ht="30" x14ac:dyDescent="0.25">
      <c r="A5823" s="33" t="s">
        <v>3831</v>
      </c>
      <c r="B5823" s="28"/>
      <c r="C5823" s="28"/>
      <c r="D5823" s="28" t="s">
        <v>2044</v>
      </c>
      <c r="E5823" s="28" t="s">
        <v>3629</v>
      </c>
      <c r="F5823" s="28">
        <v>3621006.0901604891</v>
      </c>
      <c r="G5823" s="28">
        <v>1409777.0405108482</v>
      </c>
    </row>
    <row r="5824" spans="1:7" ht="30" x14ac:dyDescent="0.25">
      <c r="A5824" s="33" t="s">
        <v>3831</v>
      </c>
      <c r="B5824" s="28"/>
      <c r="C5824" s="28"/>
      <c r="D5824" s="28" t="s">
        <v>1838</v>
      </c>
      <c r="E5824" s="28" t="s">
        <v>3630</v>
      </c>
      <c r="F5824" s="28">
        <v>3115707.2928227484</v>
      </c>
      <c r="G5824" s="28">
        <v>1220952.2156390697</v>
      </c>
    </row>
    <row r="5825" spans="1:7" ht="30" x14ac:dyDescent="0.25">
      <c r="A5825" s="33" t="s">
        <v>3831</v>
      </c>
      <c r="B5825" s="28"/>
      <c r="C5825" s="28"/>
      <c r="D5825" s="28" t="s">
        <v>75</v>
      </c>
      <c r="E5825" s="28" t="s">
        <v>3631</v>
      </c>
      <c r="F5825" s="28">
        <v>622018142.77788925</v>
      </c>
      <c r="G5825" s="28">
        <v>158692800.58227634</v>
      </c>
    </row>
    <row r="5826" spans="1:7" ht="30" x14ac:dyDescent="0.25">
      <c r="A5826" s="33" t="s">
        <v>3831</v>
      </c>
      <c r="B5826" s="28"/>
      <c r="C5826" s="28"/>
      <c r="D5826" s="28" t="s">
        <v>1557</v>
      </c>
      <c r="E5826" s="28" t="s">
        <v>3632</v>
      </c>
      <c r="F5826" s="28">
        <v>18372120.239352226</v>
      </c>
      <c r="G5826" s="28">
        <v>7054307.6728079915</v>
      </c>
    </row>
    <row r="5827" spans="1:7" ht="30" x14ac:dyDescent="0.25">
      <c r="A5827" s="33" t="s">
        <v>3831</v>
      </c>
      <c r="B5827" s="28"/>
      <c r="C5827" s="28"/>
      <c r="D5827" s="28" t="s">
        <v>2046</v>
      </c>
      <c r="E5827" s="28" t="s">
        <v>3633</v>
      </c>
      <c r="F5827" s="28">
        <v>4725882.8130941391</v>
      </c>
      <c r="G5827" s="28">
        <v>1798324.9651014805</v>
      </c>
    </row>
    <row r="5828" spans="1:7" ht="30" x14ac:dyDescent="0.25">
      <c r="A5828" s="33" t="s">
        <v>3831</v>
      </c>
      <c r="B5828" s="28"/>
      <c r="C5828" s="28"/>
      <c r="D5828" s="28" t="s">
        <v>1769</v>
      </c>
      <c r="E5828" s="28" t="s">
        <v>3634</v>
      </c>
      <c r="F5828" s="28">
        <v>3458597.4711044729</v>
      </c>
      <c r="G5828" s="28">
        <v>1341190.9811062738</v>
      </c>
    </row>
    <row r="5829" spans="1:7" ht="30" x14ac:dyDescent="0.25">
      <c r="A5829" s="33" t="s">
        <v>3831</v>
      </c>
      <c r="B5829" s="28"/>
      <c r="C5829" s="28"/>
      <c r="D5829" s="28" t="s">
        <v>1559</v>
      </c>
      <c r="E5829" s="28" t="s">
        <v>3635</v>
      </c>
      <c r="F5829" s="28">
        <v>4862424.9802894592</v>
      </c>
      <c r="G5829" s="28">
        <v>1891989.7510066479</v>
      </c>
    </row>
    <row r="5830" spans="1:7" ht="30" x14ac:dyDescent="0.25">
      <c r="A5830" s="33" t="s">
        <v>3831</v>
      </c>
      <c r="B5830" s="28"/>
      <c r="C5830" s="28"/>
      <c r="D5830" s="28" t="s">
        <v>1927</v>
      </c>
      <c r="E5830" s="28" t="s">
        <v>2685</v>
      </c>
      <c r="F5830" s="28">
        <v>3043437.3147931993</v>
      </c>
      <c r="G5830" s="28">
        <v>1182507.2535211369</v>
      </c>
    </row>
    <row r="5831" spans="1:7" ht="30" x14ac:dyDescent="0.25">
      <c r="A5831" s="33" t="s">
        <v>3831</v>
      </c>
      <c r="B5831" s="28"/>
      <c r="C5831" s="28"/>
      <c r="D5831" s="28" t="s">
        <v>1561</v>
      </c>
      <c r="E5831" s="28" t="s">
        <v>2820</v>
      </c>
      <c r="F5831" s="28">
        <v>4076991.5307742953</v>
      </c>
      <c r="G5831" s="28">
        <v>1596772.4433609098</v>
      </c>
    </row>
    <row r="5832" spans="1:7" ht="30" x14ac:dyDescent="0.25">
      <c r="A5832" s="33" t="s">
        <v>3831</v>
      </c>
      <c r="B5832" s="28"/>
      <c r="C5832" s="28"/>
      <c r="D5832" s="28" t="s">
        <v>1563</v>
      </c>
      <c r="E5832" s="28" t="s">
        <v>3636</v>
      </c>
      <c r="F5832" s="28">
        <v>18653229.118373394</v>
      </c>
      <c r="G5832" s="28">
        <v>7104772.2711503506</v>
      </c>
    </row>
    <row r="5833" spans="1:7" ht="30" x14ac:dyDescent="0.25">
      <c r="A5833" s="33" t="s">
        <v>3831</v>
      </c>
      <c r="B5833" s="28"/>
      <c r="C5833" s="28"/>
      <c r="D5833" s="28" t="s">
        <v>1565</v>
      </c>
      <c r="E5833" s="28" t="s">
        <v>3637</v>
      </c>
      <c r="F5833" s="28">
        <v>5504637.5856352448</v>
      </c>
      <c r="G5833" s="28">
        <v>2136605.6597732157</v>
      </c>
    </row>
    <row r="5834" spans="1:7" ht="30" x14ac:dyDescent="0.25">
      <c r="A5834" s="33" t="s">
        <v>3831</v>
      </c>
      <c r="B5834" s="28"/>
      <c r="C5834" s="28"/>
      <c r="D5834" s="28" t="s">
        <v>1567</v>
      </c>
      <c r="E5834" s="28" t="s">
        <v>3638</v>
      </c>
      <c r="F5834" s="28">
        <v>4031815.1543900669</v>
      </c>
      <c r="G5834" s="28">
        <v>1565446.6222470999</v>
      </c>
    </row>
    <row r="5835" spans="1:7" ht="30" x14ac:dyDescent="0.25">
      <c r="A5835" s="33" t="s">
        <v>3831</v>
      </c>
      <c r="B5835" s="28"/>
      <c r="C5835" s="28"/>
      <c r="D5835" s="28" t="s">
        <v>1569</v>
      </c>
      <c r="E5835" s="28" t="s">
        <v>3639</v>
      </c>
      <c r="F5835" s="28">
        <v>3877840.6387874782</v>
      </c>
      <c r="G5835" s="28">
        <v>1506507.6146576852</v>
      </c>
    </row>
    <row r="5836" spans="1:7" ht="30" x14ac:dyDescent="0.25">
      <c r="A5836" s="33" t="s">
        <v>3831</v>
      </c>
      <c r="B5836" s="28"/>
      <c r="C5836" s="28"/>
      <c r="D5836" s="28" t="s">
        <v>1571</v>
      </c>
      <c r="E5836" s="28" t="s">
        <v>3640</v>
      </c>
      <c r="F5836" s="28">
        <v>3385246.6991966367</v>
      </c>
      <c r="G5836" s="28">
        <v>1309734.4808803648</v>
      </c>
    </row>
    <row r="5837" spans="1:7" ht="30" x14ac:dyDescent="0.25">
      <c r="A5837" s="33" t="s">
        <v>3831</v>
      </c>
      <c r="B5837" s="28"/>
      <c r="C5837" s="28"/>
      <c r="D5837" s="28" t="s">
        <v>1573</v>
      </c>
      <c r="E5837" s="28" t="s">
        <v>2800</v>
      </c>
      <c r="F5837" s="28">
        <v>5683705.0359598398</v>
      </c>
      <c r="G5837" s="28">
        <v>2174993.8466266096</v>
      </c>
    </row>
    <row r="5838" spans="1:7" ht="30" x14ac:dyDescent="0.25">
      <c r="A5838" s="33" t="s">
        <v>3831</v>
      </c>
      <c r="B5838" s="28"/>
      <c r="C5838" s="28"/>
      <c r="D5838" s="28" t="s">
        <v>1575</v>
      </c>
      <c r="E5838" s="28" t="s">
        <v>3641</v>
      </c>
      <c r="F5838" s="28">
        <v>7088364.7254319191</v>
      </c>
      <c r="G5838" s="28">
        <v>2734429.1199622899</v>
      </c>
    </row>
    <row r="5839" spans="1:7" ht="30" x14ac:dyDescent="0.25">
      <c r="A5839" s="33" t="s">
        <v>3831</v>
      </c>
      <c r="B5839" s="28"/>
      <c r="C5839" s="28"/>
      <c r="D5839" s="28" t="s">
        <v>1577</v>
      </c>
      <c r="E5839" s="28" t="s">
        <v>3642</v>
      </c>
      <c r="F5839" s="28">
        <v>5573538.7518061996</v>
      </c>
      <c r="G5839" s="28">
        <v>2153341.045856759</v>
      </c>
    </row>
    <row r="5840" spans="1:7" ht="30" x14ac:dyDescent="0.25">
      <c r="A5840" s="33" t="s">
        <v>3831</v>
      </c>
      <c r="B5840" s="28"/>
      <c r="C5840" s="28"/>
      <c r="D5840" s="28" t="s">
        <v>2049</v>
      </c>
      <c r="E5840" s="28" t="s">
        <v>3643</v>
      </c>
      <c r="F5840" s="28">
        <v>3656512.0686502457</v>
      </c>
      <c r="G5840" s="28">
        <v>1411092.0632373691</v>
      </c>
    </row>
    <row r="5841" spans="1:7" ht="30" x14ac:dyDescent="0.25">
      <c r="A5841" s="33" t="s">
        <v>3831</v>
      </c>
      <c r="B5841" s="28"/>
      <c r="C5841" s="28"/>
      <c r="D5841" s="28" t="s">
        <v>2051</v>
      </c>
      <c r="E5841" s="28" t="s">
        <v>3644</v>
      </c>
      <c r="F5841" s="28">
        <v>3692350.8864180148</v>
      </c>
      <c r="G5841" s="28">
        <v>1421372.5589505434</v>
      </c>
    </row>
    <row r="5842" spans="1:7" ht="30" x14ac:dyDescent="0.25">
      <c r="A5842" s="33" t="s">
        <v>3831</v>
      </c>
      <c r="B5842" s="28"/>
      <c r="C5842" s="28"/>
      <c r="D5842" s="28" t="s">
        <v>1579</v>
      </c>
      <c r="E5842" s="28" t="s">
        <v>3645</v>
      </c>
      <c r="F5842" s="28">
        <v>5635965.8266778588</v>
      </c>
      <c r="G5842" s="28">
        <v>2174789.1115818322</v>
      </c>
    </row>
    <row r="5843" spans="1:7" ht="30" x14ac:dyDescent="0.25">
      <c r="A5843" s="33" t="s">
        <v>3831</v>
      </c>
      <c r="B5843" s="28"/>
      <c r="C5843" s="28"/>
      <c r="D5843" s="28" t="s">
        <v>1581</v>
      </c>
      <c r="E5843" s="28" t="s">
        <v>3646</v>
      </c>
      <c r="F5843" s="28">
        <v>2949116.0455284119</v>
      </c>
      <c r="G5843" s="28">
        <v>1153793.931043379</v>
      </c>
    </row>
    <row r="5844" spans="1:7" ht="30" x14ac:dyDescent="0.25">
      <c r="A5844" s="33" t="s">
        <v>3831</v>
      </c>
      <c r="B5844" s="28"/>
      <c r="C5844" s="28"/>
      <c r="D5844" s="28" t="s">
        <v>1771</v>
      </c>
      <c r="E5844" s="28" t="s">
        <v>3647</v>
      </c>
      <c r="F5844" s="28">
        <v>6168551.0228304267</v>
      </c>
      <c r="G5844" s="28">
        <v>2382016.2796633244</v>
      </c>
    </row>
    <row r="5845" spans="1:7" ht="30" x14ac:dyDescent="0.25">
      <c r="A5845" s="33" t="s">
        <v>3831</v>
      </c>
      <c r="B5845" s="28"/>
      <c r="C5845" s="28"/>
      <c r="D5845" s="28" t="s">
        <v>1583</v>
      </c>
      <c r="E5845" s="28" t="s">
        <v>3648</v>
      </c>
      <c r="F5845" s="28">
        <v>3732076.1802338362</v>
      </c>
      <c r="G5845" s="28">
        <v>1434769.0119738504</v>
      </c>
    </row>
    <row r="5846" spans="1:7" ht="30" x14ac:dyDescent="0.25">
      <c r="A5846" s="33" t="s">
        <v>3831</v>
      </c>
      <c r="B5846" s="28"/>
      <c r="C5846" s="28"/>
      <c r="D5846" s="28" t="s">
        <v>1585</v>
      </c>
      <c r="E5846" s="28" t="s">
        <v>3649</v>
      </c>
      <c r="F5846" s="28">
        <v>5023971.0502378941</v>
      </c>
      <c r="G5846" s="28">
        <v>1932908.0824207515</v>
      </c>
    </row>
    <row r="5847" spans="1:7" ht="30" x14ac:dyDescent="0.25">
      <c r="A5847" s="33" t="s">
        <v>3831</v>
      </c>
      <c r="B5847" s="28"/>
      <c r="C5847" s="28"/>
      <c r="D5847" s="28" t="s">
        <v>1587</v>
      </c>
      <c r="E5847" s="28" t="s">
        <v>3650</v>
      </c>
      <c r="F5847" s="28">
        <v>7006909.7572981715</v>
      </c>
      <c r="G5847" s="28">
        <v>2666867.4486805499</v>
      </c>
    </row>
    <row r="5848" spans="1:7" ht="30" x14ac:dyDescent="0.25">
      <c r="A5848" s="33" t="s">
        <v>3831</v>
      </c>
      <c r="B5848" s="28"/>
      <c r="C5848" s="28"/>
      <c r="D5848" s="28" t="s">
        <v>2054</v>
      </c>
      <c r="E5848" s="28" t="s">
        <v>3651</v>
      </c>
      <c r="F5848" s="28">
        <v>3328254.9287922382</v>
      </c>
      <c r="G5848" s="28">
        <v>1284078.2112570256</v>
      </c>
    </row>
    <row r="5849" spans="1:7" ht="30" x14ac:dyDescent="0.25">
      <c r="A5849" s="33" t="s">
        <v>3831</v>
      </c>
      <c r="B5849" s="28"/>
      <c r="C5849" s="28"/>
      <c r="D5849" s="28" t="s">
        <v>1589</v>
      </c>
      <c r="E5849" s="28" t="s">
        <v>2736</v>
      </c>
      <c r="F5849" s="28">
        <v>4835375.9715203643</v>
      </c>
      <c r="G5849" s="28">
        <v>1846467.9655603915</v>
      </c>
    </row>
    <row r="5850" spans="1:7" ht="30" x14ac:dyDescent="0.25">
      <c r="A5850" s="33" t="s">
        <v>3831</v>
      </c>
      <c r="B5850" s="28"/>
      <c r="C5850" s="28"/>
      <c r="D5850" s="28" t="s">
        <v>1591</v>
      </c>
      <c r="E5850" s="28" t="s">
        <v>2912</v>
      </c>
      <c r="F5850" s="28">
        <v>3068337.2630941868</v>
      </c>
      <c r="G5850" s="28">
        <v>1195813.9953530282</v>
      </c>
    </row>
    <row r="5851" spans="1:7" ht="30" x14ac:dyDescent="0.25">
      <c r="A5851" s="33" t="s">
        <v>3831</v>
      </c>
      <c r="B5851" s="28"/>
      <c r="C5851" s="28"/>
      <c r="D5851" s="28" t="s">
        <v>1773</v>
      </c>
      <c r="E5851" s="28" t="s">
        <v>3652</v>
      </c>
      <c r="F5851" s="28">
        <v>4439847.7671365142</v>
      </c>
      <c r="G5851" s="28">
        <v>1711352.5884533972</v>
      </c>
    </row>
    <row r="5852" spans="1:7" ht="30" x14ac:dyDescent="0.25">
      <c r="A5852" s="33" t="s">
        <v>3831</v>
      </c>
      <c r="B5852" s="28"/>
      <c r="C5852" s="28"/>
      <c r="D5852" s="28" t="s">
        <v>1593</v>
      </c>
      <c r="E5852" s="28" t="s">
        <v>3653</v>
      </c>
      <c r="F5852" s="28">
        <v>8760283.1029081941</v>
      </c>
      <c r="G5852" s="28">
        <v>3375868.2261542082</v>
      </c>
    </row>
    <row r="5853" spans="1:7" ht="30" x14ac:dyDescent="0.25">
      <c r="A5853" s="33" t="s">
        <v>3831</v>
      </c>
      <c r="B5853" s="28"/>
      <c r="C5853" s="28"/>
      <c r="D5853" s="28" t="s">
        <v>1840</v>
      </c>
      <c r="E5853" s="28" t="s">
        <v>3654</v>
      </c>
      <c r="F5853" s="28">
        <v>6512018.3317674994</v>
      </c>
      <c r="G5853" s="28">
        <v>2495468.4571825415</v>
      </c>
    </row>
    <row r="5854" spans="1:7" ht="30" x14ac:dyDescent="0.25">
      <c r="A5854" s="33" t="s">
        <v>3831</v>
      </c>
      <c r="B5854" s="28"/>
      <c r="C5854" s="28"/>
      <c r="D5854" s="28" t="s">
        <v>1595</v>
      </c>
      <c r="E5854" s="28" t="s">
        <v>3363</v>
      </c>
      <c r="F5854" s="28">
        <v>3614966.0407424569</v>
      </c>
      <c r="G5854" s="28">
        <v>1397019.3353530169</v>
      </c>
    </row>
    <row r="5855" spans="1:7" ht="30" x14ac:dyDescent="0.25">
      <c r="A5855" s="33" t="s">
        <v>3831</v>
      </c>
      <c r="B5855" s="28"/>
      <c r="C5855" s="28"/>
      <c r="D5855" s="28" t="s">
        <v>1775</v>
      </c>
      <c r="E5855" s="28" t="s">
        <v>3655</v>
      </c>
      <c r="F5855" s="28">
        <v>3857158.6547894478</v>
      </c>
      <c r="G5855" s="28">
        <v>1515779.1493791267</v>
      </c>
    </row>
    <row r="5856" spans="1:7" ht="30" x14ac:dyDescent="0.25">
      <c r="A5856" s="33" t="s">
        <v>3831</v>
      </c>
      <c r="B5856" s="28"/>
      <c r="C5856" s="28"/>
      <c r="D5856" s="28" t="s">
        <v>1597</v>
      </c>
      <c r="E5856" s="28" t="s">
        <v>3656</v>
      </c>
      <c r="F5856" s="28">
        <v>4371127.5699091852</v>
      </c>
      <c r="G5856" s="28">
        <v>1702071.928626582</v>
      </c>
    </row>
    <row r="5857" spans="1:7" ht="30" x14ac:dyDescent="0.25">
      <c r="A5857" s="33" t="s">
        <v>3831</v>
      </c>
      <c r="B5857" s="28"/>
      <c r="C5857" s="28"/>
      <c r="D5857" s="28" t="s">
        <v>2059</v>
      </c>
      <c r="E5857" s="28" t="s">
        <v>2766</v>
      </c>
      <c r="F5857" s="28">
        <v>3358680.521015048</v>
      </c>
      <c r="G5857" s="28">
        <v>1286308.3869916946</v>
      </c>
    </row>
    <row r="5858" spans="1:7" ht="30" x14ac:dyDescent="0.25">
      <c r="A5858" s="33" t="s">
        <v>3831</v>
      </c>
      <c r="B5858" s="28"/>
      <c r="C5858" s="28"/>
      <c r="D5858" s="28" t="s">
        <v>1599</v>
      </c>
      <c r="E5858" s="28" t="s">
        <v>3657</v>
      </c>
      <c r="F5858" s="28">
        <v>4933198.0615298152</v>
      </c>
      <c r="G5858" s="28">
        <v>1921646.1626222283</v>
      </c>
    </row>
    <row r="5859" spans="1:7" ht="30" x14ac:dyDescent="0.25">
      <c r="A5859" s="33" t="s">
        <v>3831</v>
      </c>
      <c r="B5859" s="28"/>
      <c r="C5859" s="28"/>
      <c r="D5859" s="28" t="s">
        <v>2061</v>
      </c>
      <c r="E5859" s="28" t="s">
        <v>3658</v>
      </c>
      <c r="F5859" s="28">
        <v>4521168.6835600138</v>
      </c>
      <c r="G5859" s="28">
        <v>1744710.8081498519</v>
      </c>
    </row>
    <row r="5860" spans="1:7" ht="30" x14ac:dyDescent="0.25">
      <c r="A5860" s="33" t="s">
        <v>3831</v>
      </c>
      <c r="B5860" s="28"/>
      <c r="C5860" s="28"/>
      <c r="D5860" s="28" t="s">
        <v>1601</v>
      </c>
      <c r="E5860" s="28" t="s">
        <v>3659</v>
      </c>
      <c r="F5860" s="28">
        <v>3935788.2434152067</v>
      </c>
      <c r="G5860" s="28">
        <v>1529210.8956482932</v>
      </c>
    </row>
    <row r="5861" spans="1:7" ht="30" x14ac:dyDescent="0.25">
      <c r="A5861" s="33" t="s">
        <v>3831</v>
      </c>
      <c r="B5861" s="28"/>
      <c r="C5861" s="28"/>
      <c r="D5861" s="28" t="s">
        <v>1603</v>
      </c>
      <c r="E5861" s="28" t="s">
        <v>3660</v>
      </c>
      <c r="F5861" s="28">
        <v>8686538.2251244783</v>
      </c>
      <c r="G5861" s="28">
        <v>3331787.9887226671</v>
      </c>
    </row>
    <row r="5862" spans="1:7" ht="30" x14ac:dyDescent="0.25">
      <c r="A5862" s="33" t="s">
        <v>3831</v>
      </c>
      <c r="B5862" s="28"/>
      <c r="C5862" s="28"/>
      <c r="D5862" s="28" t="s">
        <v>2063</v>
      </c>
      <c r="E5862" s="28" t="s">
        <v>3661</v>
      </c>
      <c r="F5862" s="28">
        <v>2455829.1778072119</v>
      </c>
      <c r="G5862" s="28">
        <v>957275.05501776189</v>
      </c>
    </row>
    <row r="5863" spans="1:7" ht="30" x14ac:dyDescent="0.25">
      <c r="A5863" s="33" t="s">
        <v>3831</v>
      </c>
      <c r="B5863" s="28"/>
      <c r="C5863" s="28"/>
      <c r="D5863" s="28" t="s">
        <v>2065</v>
      </c>
      <c r="E5863" s="28" t="s">
        <v>3662</v>
      </c>
      <c r="F5863" s="28">
        <v>2388092.4138758183</v>
      </c>
      <c r="G5863" s="28">
        <v>936585.00038339943</v>
      </c>
    </row>
    <row r="5864" spans="1:7" ht="30" x14ac:dyDescent="0.25">
      <c r="A5864" s="33" t="s">
        <v>3831</v>
      </c>
      <c r="B5864" s="28"/>
      <c r="C5864" s="28"/>
      <c r="D5864" s="28" t="s">
        <v>1605</v>
      </c>
      <c r="E5864" s="28" t="s">
        <v>3663</v>
      </c>
      <c r="F5864" s="28">
        <v>3179921.9480655193</v>
      </c>
      <c r="G5864" s="28">
        <v>1219306.3032870069</v>
      </c>
    </row>
    <row r="5865" spans="1:7" ht="30" x14ac:dyDescent="0.25">
      <c r="A5865" s="33" t="s">
        <v>3831</v>
      </c>
      <c r="B5865" s="28"/>
      <c r="C5865" s="28"/>
      <c r="D5865" s="28" t="s">
        <v>1607</v>
      </c>
      <c r="E5865" s="28" t="s">
        <v>3664</v>
      </c>
      <c r="F5865" s="28">
        <v>4202895.299536854</v>
      </c>
      <c r="G5865" s="28">
        <v>1621728.9885036498</v>
      </c>
    </row>
    <row r="5866" spans="1:7" ht="30" x14ac:dyDescent="0.25">
      <c r="A5866" s="33" t="s">
        <v>3831</v>
      </c>
      <c r="B5866" s="28"/>
      <c r="C5866" s="28"/>
      <c r="D5866" s="28" t="s">
        <v>1609</v>
      </c>
      <c r="E5866" s="28" t="s">
        <v>3665</v>
      </c>
      <c r="F5866" s="28">
        <v>7592123.2794369459</v>
      </c>
      <c r="G5866" s="28">
        <v>2882964.5708078891</v>
      </c>
    </row>
    <row r="5867" spans="1:7" ht="30" x14ac:dyDescent="0.25">
      <c r="A5867" s="33" t="s">
        <v>3831</v>
      </c>
      <c r="B5867" s="28"/>
      <c r="C5867" s="28"/>
      <c r="D5867" s="28" t="s">
        <v>1611</v>
      </c>
      <c r="E5867" s="28" t="s">
        <v>3666</v>
      </c>
      <c r="F5867" s="28">
        <v>4948130.2691454291</v>
      </c>
      <c r="G5867" s="28">
        <v>1900585.2485000342</v>
      </c>
    </row>
    <row r="5868" spans="1:7" ht="30" x14ac:dyDescent="0.25">
      <c r="A5868" s="33" t="s">
        <v>3831</v>
      </c>
      <c r="B5868" s="28"/>
      <c r="C5868" s="28"/>
      <c r="D5868" s="28" t="s">
        <v>77</v>
      </c>
      <c r="E5868" s="28" t="s">
        <v>3667</v>
      </c>
      <c r="F5868" s="28">
        <v>324810991.73348618</v>
      </c>
      <c r="G5868" s="28">
        <v>82917821.966683388</v>
      </c>
    </row>
    <row r="5869" spans="1:7" ht="30" x14ac:dyDescent="0.25">
      <c r="A5869" s="33" t="s">
        <v>3831</v>
      </c>
      <c r="B5869" s="28"/>
      <c r="C5869" s="28"/>
      <c r="D5869" s="28" t="s">
        <v>1614</v>
      </c>
      <c r="E5869" s="28" t="s">
        <v>3667</v>
      </c>
      <c r="F5869" s="28">
        <v>9704650.1380637884</v>
      </c>
      <c r="G5869" s="28">
        <v>3720154.0195477307</v>
      </c>
    </row>
    <row r="5870" spans="1:7" ht="30" x14ac:dyDescent="0.25">
      <c r="A5870" s="33" t="s">
        <v>3831</v>
      </c>
      <c r="B5870" s="28"/>
      <c r="C5870" s="28"/>
      <c r="D5870" s="28" t="s">
        <v>1616</v>
      </c>
      <c r="E5870" s="28" t="s">
        <v>3668</v>
      </c>
      <c r="F5870" s="28">
        <v>8048322.3163036108</v>
      </c>
      <c r="G5870" s="28">
        <v>3094073.0168798715</v>
      </c>
    </row>
    <row r="5871" spans="1:7" ht="30" x14ac:dyDescent="0.25">
      <c r="A5871" s="33" t="s">
        <v>3831</v>
      </c>
      <c r="B5871" s="28"/>
      <c r="C5871" s="28"/>
      <c r="D5871" s="28" t="s">
        <v>2457</v>
      </c>
      <c r="E5871" s="28" t="s">
        <v>3669</v>
      </c>
      <c r="F5871" s="28">
        <v>3300205.077049613</v>
      </c>
      <c r="G5871" s="28">
        <v>1291531.4261682257</v>
      </c>
    </row>
    <row r="5872" spans="1:7" ht="30" x14ac:dyDescent="0.25">
      <c r="A5872" s="33" t="s">
        <v>3831</v>
      </c>
      <c r="B5872" s="28"/>
      <c r="C5872" s="28"/>
      <c r="D5872" s="28" t="s">
        <v>2459</v>
      </c>
      <c r="E5872" s="28" t="s">
        <v>3670</v>
      </c>
      <c r="F5872" s="28">
        <v>11314972.187105179</v>
      </c>
      <c r="G5872" s="28">
        <v>4335436.923915118</v>
      </c>
    </row>
    <row r="5873" spans="1:7" ht="30" x14ac:dyDescent="0.25">
      <c r="A5873" s="33" t="s">
        <v>3831</v>
      </c>
      <c r="B5873" s="28"/>
      <c r="C5873" s="28"/>
      <c r="D5873" s="28" t="s">
        <v>2461</v>
      </c>
      <c r="E5873" s="28" t="s">
        <v>3671</v>
      </c>
      <c r="F5873" s="28">
        <v>2801550.0573228598</v>
      </c>
      <c r="G5873" s="28">
        <v>1086433.601407893</v>
      </c>
    </row>
    <row r="5874" spans="1:7" ht="30" x14ac:dyDescent="0.25">
      <c r="A5874" s="33" t="s">
        <v>3831</v>
      </c>
      <c r="B5874" s="28"/>
      <c r="C5874" s="28"/>
      <c r="D5874" s="28" t="s">
        <v>1618</v>
      </c>
      <c r="E5874" s="28" t="s">
        <v>3672</v>
      </c>
      <c r="F5874" s="28">
        <v>7520289.279922545</v>
      </c>
      <c r="G5874" s="28">
        <v>2896462.721228689</v>
      </c>
    </row>
    <row r="5875" spans="1:7" ht="30" x14ac:dyDescent="0.25">
      <c r="A5875" s="33" t="s">
        <v>3831</v>
      </c>
      <c r="B5875" s="28"/>
      <c r="C5875" s="28"/>
      <c r="D5875" s="28" t="s">
        <v>1620</v>
      </c>
      <c r="E5875" s="28" t="s">
        <v>3673</v>
      </c>
      <c r="F5875" s="28">
        <v>15013044.608008504</v>
      </c>
      <c r="G5875" s="28">
        <v>5777692.2007908821</v>
      </c>
    </row>
    <row r="5876" spans="1:7" ht="30" x14ac:dyDescent="0.25">
      <c r="A5876" s="33" t="s">
        <v>3831</v>
      </c>
      <c r="B5876" s="28"/>
      <c r="C5876" s="28"/>
      <c r="D5876" s="28" t="s">
        <v>79</v>
      </c>
      <c r="E5876" s="28" t="s">
        <v>3674</v>
      </c>
      <c r="F5876" s="28">
        <v>369978763.14621353</v>
      </c>
      <c r="G5876" s="28">
        <v>93876864.806164265</v>
      </c>
    </row>
    <row r="5877" spans="1:7" ht="30" x14ac:dyDescent="0.25">
      <c r="A5877" s="33" t="s">
        <v>3831</v>
      </c>
      <c r="B5877" s="28"/>
      <c r="C5877" s="28"/>
      <c r="D5877" s="28" t="s">
        <v>1623</v>
      </c>
      <c r="E5877" s="28" t="s">
        <v>3675</v>
      </c>
      <c r="F5877" s="28">
        <v>9784650.0179524422</v>
      </c>
      <c r="G5877" s="28">
        <v>3722116.0312505066</v>
      </c>
    </row>
    <row r="5878" spans="1:7" ht="30" x14ac:dyDescent="0.25">
      <c r="A5878" s="33" t="s">
        <v>3831</v>
      </c>
      <c r="B5878" s="28"/>
      <c r="C5878" s="28"/>
      <c r="D5878" s="28" t="s">
        <v>1625</v>
      </c>
      <c r="E5878" s="28" t="s">
        <v>3676</v>
      </c>
      <c r="F5878" s="28">
        <v>6237225.2731336355</v>
      </c>
      <c r="G5878" s="28">
        <v>2359146.1423202008</v>
      </c>
    </row>
    <row r="5879" spans="1:7" ht="30" x14ac:dyDescent="0.25">
      <c r="A5879" s="33" t="s">
        <v>3831</v>
      </c>
      <c r="B5879" s="28"/>
      <c r="C5879" s="28"/>
      <c r="D5879" s="28" t="s">
        <v>2463</v>
      </c>
      <c r="E5879" s="28" t="s">
        <v>3677</v>
      </c>
      <c r="F5879" s="28">
        <v>2828252.5026655197</v>
      </c>
      <c r="G5879" s="28">
        <v>1080792.0240683928</v>
      </c>
    </row>
    <row r="5880" spans="1:7" ht="30" x14ac:dyDescent="0.25">
      <c r="A5880" s="33" t="s">
        <v>3831</v>
      </c>
      <c r="B5880" s="28"/>
      <c r="C5880" s="28"/>
      <c r="D5880" s="28" t="s">
        <v>1627</v>
      </c>
      <c r="E5880" s="28" t="s">
        <v>3679</v>
      </c>
      <c r="F5880" s="28">
        <v>6077541.6298822761</v>
      </c>
      <c r="G5880" s="28">
        <v>2321043.352640301</v>
      </c>
    </row>
    <row r="5881" spans="1:7" ht="30" x14ac:dyDescent="0.25">
      <c r="A5881" s="33" t="s">
        <v>3831</v>
      </c>
      <c r="B5881" s="28"/>
      <c r="C5881" s="28"/>
      <c r="D5881" s="28" t="s">
        <v>2465</v>
      </c>
      <c r="E5881" s="28" t="s">
        <v>3680</v>
      </c>
      <c r="F5881" s="28">
        <v>2374722.6107268333</v>
      </c>
      <c r="G5881" s="28">
        <v>911467.39713212848</v>
      </c>
    </row>
    <row r="5882" spans="1:7" ht="30" x14ac:dyDescent="0.25">
      <c r="A5882" s="33" t="s">
        <v>3831</v>
      </c>
      <c r="B5882" s="28"/>
      <c r="C5882" s="28"/>
      <c r="D5882" s="28" t="s">
        <v>1629</v>
      </c>
      <c r="E5882" s="28" t="s">
        <v>3681</v>
      </c>
      <c r="F5882" s="28">
        <v>4234027.1317925751</v>
      </c>
      <c r="G5882" s="28">
        <v>1641034.3749464005</v>
      </c>
    </row>
    <row r="5883" spans="1:7" ht="30" x14ac:dyDescent="0.25">
      <c r="A5883" s="33" t="s">
        <v>3831</v>
      </c>
      <c r="B5883" s="28"/>
      <c r="C5883" s="28"/>
      <c r="D5883" s="28" t="s">
        <v>1631</v>
      </c>
      <c r="E5883" s="28" t="s">
        <v>3682</v>
      </c>
      <c r="F5883" s="28">
        <v>4172554.1709482074</v>
      </c>
      <c r="G5883" s="28">
        <v>1600198.3595863059</v>
      </c>
    </row>
    <row r="5884" spans="1:7" ht="30" x14ac:dyDescent="0.25">
      <c r="A5884" s="33" t="s">
        <v>3831</v>
      </c>
      <c r="B5884" s="28"/>
      <c r="C5884" s="28"/>
      <c r="D5884" s="28" t="s">
        <v>1633</v>
      </c>
      <c r="E5884" s="28" t="s">
        <v>3683</v>
      </c>
      <c r="F5884" s="28">
        <v>5568300.0250326991</v>
      </c>
      <c r="G5884" s="28">
        <v>2149751.6001401544</v>
      </c>
    </row>
    <row r="5885" spans="1:7" ht="30" x14ac:dyDescent="0.25">
      <c r="A5885" s="33" t="s">
        <v>3831</v>
      </c>
      <c r="B5885" s="28"/>
      <c r="C5885" s="28"/>
      <c r="D5885" s="28" t="s">
        <v>1635</v>
      </c>
      <c r="E5885" s="28" t="s">
        <v>3684</v>
      </c>
      <c r="F5885" s="28">
        <v>5378825.5573797226</v>
      </c>
      <c r="G5885" s="28">
        <v>2076751.8033457845</v>
      </c>
    </row>
    <row r="5886" spans="1:7" ht="30" x14ac:dyDescent="0.25">
      <c r="A5886" s="33" t="s">
        <v>3831</v>
      </c>
      <c r="B5886" s="28"/>
      <c r="C5886" s="28"/>
      <c r="D5886" s="28" t="s">
        <v>1637</v>
      </c>
      <c r="E5886" s="28" t="s">
        <v>3685</v>
      </c>
      <c r="F5886" s="28">
        <v>6766709.2488751411</v>
      </c>
      <c r="G5886" s="28">
        <v>2632025.1161553115</v>
      </c>
    </row>
    <row r="5887" spans="1:7" ht="30" x14ac:dyDescent="0.25">
      <c r="A5887" s="33" t="s">
        <v>3831</v>
      </c>
      <c r="B5887" s="28"/>
      <c r="C5887" s="28"/>
      <c r="D5887" s="28" t="s">
        <v>1639</v>
      </c>
      <c r="E5887" s="28" t="s">
        <v>3686</v>
      </c>
      <c r="F5887" s="28">
        <v>4853771.4389298558</v>
      </c>
      <c r="G5887" s="28">
        <v>1879987.2813866287</v>
      </c>
    </row>
    <row r="5888" spans="1:7" ht="30" x14ac:dyDescent="0.25">
      <c r="A5888" s="33" t="s">
        <v>3831</v>
      </c>
      <c r="B5888" s="28"/>
      <c r="C5888" s="28"/>
      <c r="D5888" s="28" t="s">
        <v>1641</v>
      </c>
      <c r="E5888" s="28" t="s">
        <v>3687</v>
      </c>
      <c r="F5888" s="28">
        <v>3576260.7236037254</v>
      </c>
      <c r="G5888" s="28">
        <v>1346302.2377428934</v>
      </c>
    </row>
    <row r="5889" spans="1:7" ht="30" x14ac:dyDescent="0.25">
      <c r="A5889" s="33" t="s">
        <v>3831</v>
      </c>
      <c r="B5889" s="28"/>
      <c r="C5889" s="28"/>
      <c r="D5889" s="28" t="s">
        <v>1643</v>
      </c>
      <c r="E5889" s="28" t="s">
        <v>2756</v>
      </c>
      <c r="F5889" s="28">
        <v>2050474.7290330231</v>
      </c>
      <c r="G5889" s="28">
        <v>806114.46346319839</v>
      </c>
    </row>
    <row r="5890" spans="1:7" ht="30" x14ac:dyDescent="0.25">
      <c r="A5890" s="33" t="s">
        <v>3831</v>
      </c>
      <c r="B5890" s="28"/>
      <c r="C5890" s="28"/>
      <c r="D5890" s="28" t="s">
        <v>2467</v>
      </c>
      <c r="E5890" s="28" t="s">
        <v>3688</v>
      </c>
      <c r="F5890" s="28">
        <v>2278107.2354076505</v>
      </c>
      <c r="G5890" s="28">
        <v>874030.46448471025</v>
      </c>
    </row>
    <row r="5891" spans="1:7" ht="30" x14ac:dyDescent="0.25">
      <c r="A5891" s="33" t="s">
        <v>3831</v>
      </c>
      <c r="B5891" s="28"/>
      <c r="C5891" s="28"/>
      <c r="D5891" s="28" t="s">
        <v>1645</v>
      </c>
      <c r="E5891" s="28" t="s">
        <v>3689</v>
      </c>
      <c r="F5891" s="28">
        <v>4766895.4108393788</v>
      </c>
      <c r="G5891" s="28">
        <v>1837214.5194590986</v>
      </c>
    </row>
    <row r="5892" spans="1:7" ht="30" x14ac:dyDescent="0.25">
      <c r="A5892" s="33" t="s">
        <v>3831</v>
      </c>
      <c r="B5892" s="28"/>
      <c r="C5892" s="28"/>
      <c r="D5892" s="28" t="s">
        <v>2469</v>
      </c>
      <c r="E5892" s="28" t="s">
        <v>3690</v>
      </c>
      <c r="F5892" s="28">
        <v>5431918.2043358684</v>
      </c>
      <c r="G5892" s="28">
        <v>2104121.9008184522</v>
      </c>
    </row>
    <row r="5893" spans="1:7" ht="30" x14ac:dyDescent="0.25">
      <c r="A5893" s="33" t="s">
        <v>3831</v>
      </c>
      <c r="B5893" s="28"/>
      <c r="C5893" s="28"/>
      <c r="D5893" s="28" t="s">
        <v>1647</v>
      </c>
      <c r="E5893" s="28" t="s">
        <v>3691</v>
      </c>
      <c r="F5893" s="28">
        <v>5745647.4677391648</v>
      </c>
      <c r="G5893" s="28">
        <v>2172928.3600318879</v>
      </c>
    </row>
    <row r="5894" spans="1:7" ht="30" x14ac:dyDescent="0.25">
      <c r="A5894" s="33" t="s">
        <v>3831</v>
      </c>
      <c r="B5894" s="28"/>
      <c r="C5894" s="28"/>
      <c r="D5894" s="28" t="s">
        <v>1649</v>
      </c>
      <c r="E5894" s="28" t="s">
        <v>3692</v>
      </c>
      <c r="F5894" s="28">
        <v>6487252.6698479652</v>
      </c>
      <c r="G5894" s="28">
        <v>2463291.0641328096</v>
      </c>
    </row>
    <row r="5895" spans="1:7" ht="30" x14ac:dyDescent="0.25">
      <c r="A5895" s="33" t="s">
        <v>3831</v>
      </c>
      <c r="B5895" s="28"/>
      <c r="C5895" s="28"/>
      <c r="D5895" s="28" t="s">
        <v>1651</v>
      </c>
      <c r="E5895" s="28" t="s">
        <v>2865</v>
      </c>
      <c r="F5895" s="28">
        <v>5516219.3666300178</v>
      </c>
      <c r="G5895" s="28">
        <v>2120355.843355298</v>
      </c>
    </row>
    <row r="5896" spans="1:7" ht="30" x14ac:dyDescent="0.25">
      <c r="A5896" s="33" t="s">
        <v>3831</v>
      </c>
      <c r="B5896" s="28"/>
      <c r="C5896" s="28"/>
      <c r="D5896" s="28" t="s">
        <v>1653</v>
      </c>
      <c r="E5896" s="28" t="s">
        <v>3693</v>
      </c>
      <c r="F5896" s="28">
        <v>0</v>
      </c>
      <c r="G5896" s="28">
        <v>0</v>
      </c>
    </row>
    <row r="5897" spans="1:7" ht="30" x14ac:dyDescent="0.25">
      <c r="A5897" s="33" t="s">
        <v>3831</v>
      </c>
      <c r="B5897" s="28"/>
      <c r="C5897" s="28"/>
      <c r="D5897" s="28" t="s">
        <v>1655</v>
      </c>
      <c r="E5897" s="28" t="s">
        <v>3695</v>
      </c>
      <c r="F5897" s="28">
        <v>0</v>
      </c>
      <c r="G5897" s="28">
        <v>0</v>
      </c>
    </row>
    <row r="5898" spans="1:7" ht="30" x14ac:dyDescent="0.25">
      <c r="A5898" s="33" t="s">
        <v>3831</v>
      </c>
      <c r="B5898" s="28"/>
      <c r="C5898" s="28"/>
      <c r="D5898" s="28" t="s">
        <v>1859</v>
      </c>
      <c r="E5898" s="28" t="s">
        <v>3696</v>
      </c>
      <c r="F5898" s="28">
        <v>0</v>
      </c>
      <c r="G5898" s="28">
        <v>0</v>
      </c>
    </row>
    <row r="5899" spans="1:7" ht="30" x14ac:dyDescent="0.25">
      <c r="A5899" s="33" t="s">
        <v>3831</v>
      </c>
      <c r="B5899" s="28"/>
      <c r="C5899" s="28"/>
      <c r="D5899" s="28" t="s">
        <v>81</v>
      </c>
      <c r="E5899" s="28" t="s">
        <v>3697</v>
      </c>
      <c r="F5899" s="28">
        <v>365646795.82374191</v>
      </c>
      <c r="G5899" s="28">
        <v>92957287.110497952</v>
      </c>
    </row>
    <row r="5900" spans="1:7" ht="30" x14ac:dyDescent="0.25">
      <c r="A5900" s="33" t="s">
        <v>3831</v>
      </c>
      <c r="B5900" s="28"/>
      <c r="C5900" s="28"/>
      <c r="D5900" s="28" t="s">
        <v>1658</v>
      </c>
      <c r="E5900" s="28" t="s">
        <v>3698</v>
      </c>
      <c r="F5900" s="28">
        <v>6533266.9773684144</v>
      </c>
      <c r="G5900" s="28">
        <v>2484375.5704543144</v>
      </c>
    </row>
    <row r="5901" spans="1:7" ht="30" x14ac:dyDescent="0.25">
      <c r="A5901" s="33" t="s">
        <v>3831</v>
      </c>
      <c r="B5901" s="28"/>
      <c r="C5901" s="28"/>
      <c r="D5901" s="28" t="s">
        <v>1660</v>
      </c>
      <c r="E5901" s="28" t="s">
        <v>3375</v>
      </c>
      <c r="F5901" s="28">
        <v>2293726.2788391858</v>
      </c>
      <c r="G5901" s="28">
        <v>881188.10202681273</v>
      </c>
    </row>
    <row r="5902" spans="1:7" ht="30" x14ac:dyDescent="0.25">
      <c r="A5902" s="33" t="s">
        <v>3831</v>
      </c>
      <c r="B5902" s="28"/>
      <c r="C5902" s="28"/>
      <c r="D5902" s="28" t="s">
        <v>1662</v>
      </c>
      <c r="E5902" s="28" t="s">
        <v>3699</v>
      </c>
      <c r="F5902" s="28">
        <v>10339868.653795242</v>
      </c>
      <c r="G5902" s="28">
        <v>3920149.0759203434</v>
      </c>
    </row>
    <row r="5903" spans="1:7" ht="30" x14ac:dyDescent="0.25">
      <c r="A5903" s="33" t="s">
        <v>3831</v>
      </c>
      <c r="B5903" s="28"/>
      <c r="C5903" s="28"/>
      <c r="D5903" s="28" t="s">
        <v>1664</v>
      </c>
      <c r="E5903" s="28" t="s">
        <v>3700</v>
      </c>
      <c r="F5903" s="28">
        <v>7849996.6943455935</v>
      </c>
      <c r="G5903" s="28">
        <v>3005990.894353047</v>
      </c>
    </row>
    <row r="5904" spans="1:7" ht="30" x14ac:dyDescent="0.25">
      <c r="A5904" s="33" t="s">
        <v>3831</v>
      </c>
      <c r="B5904" s="28"/>
      <c r="C5904" s="28"/>
      <c r="D5904" s="28" t="s">
        <v>1666</v>
      </c>
      <c r="E5904" s="28" t="s">
        <v>3701</v>
      </c>
      <c r="F5904" s="28">
        <v>5234579.2391729355</v>
      </c>
      <c r="G5904" s="28">
        <v>2021230.4233444333</v>
      </c>
    </row>
    <row r="5905" spans="1:7" ht="30" x14ac:dyDescent="0.25">
      <c r="A5905" s="33" t="s">
        <v>3831</v>
      </c>
      <c r="B5905" s="28"/>
      <c r="C5905" s="28"/>
      <c r="D5905" s="28" t="s">
        <v>1668</v>
      </c>
      <c r="E5905" s="28" t="s">
        <v>3702</v>
      </c>
      <c r="F5905" s="28">
        <v>10870836.402028918</v>
      </c>
      <c r="G5905" s="28">
        <v>4183281.0780373812</v>
      </c>
    </row>
    <row r="5906" spans="1:7" ht="30" x14ac:dyDescent="0.25">
      <c r="A5906" s="33" t="s">
        <v>3831</v>
      </c>
      <c r="B5906" s="28"/>
      <c r="C5906" s="28"/>
      <c r="D5906" s="28" t="s">
        <v>1670</v>
      </c>
      <c r="E5906" s="28" t="s">
        <v>3703</v>
      </c>
      <c r="F5906" s="28">
        <v>5029619.4157910347</v>
      </c>
      <c r="G5906" s="28">
        <v>1949259.4821723402</v>
      </c>
    </row>
    <row r="5907" spans="1:7" ht="30" x14ac:dyDescent="0.25">
      <c r="A5907" s="33" t="s">
        <v>3831</v>
      </c>
      <c r="B5907" s="28"/>
      <c r="C5907" s="28"/>
      <c r="D5907" s="28" t="s">
        <v>1672</v>
      </c>
      <c r="E5907" s="28" t="s">
        <v>3704</v>
      </c>
      <c r="F5907" s="28">
        <v>3425383.6376012564</v>
      </c>
      <c r="G5907" s="28">
        <v>1320136.0458291396</v>
      </c>
    </row>
    <row r="5908" spans="1:7" ht="30" x14ac:dyDescent="0.25">
      <c r="A5908" s="33" t="s">
        <v>3831</v>
      </c>
      <c r="B5908" s="28"/>
      <c r="C5908" s="28"/>
      <c r="D5908" s="28" t="s">
        <v>1674</v>
      </c>
      <c r="E5908" s="28" t="s">
        <v>2761</v>
      </c>
      <c r="F5908" s="28">
        <v>2896162.4779300094</v>
      </c>
      <c r="G5908" s="28">
        <v>1116434.172072947</v>
      </c>
    </row>
    <row r="5909" spans="1:7" ht="30" x14ac:dyDescent="0.25">
      <c r="A5909" s="33" t="s">
        <v>3831</v>
      </c>
      <c r="B5909" s="28"/>
      <c r="C5909" s="28"/>
      <c r="D5909" s="28" t="s">
        <v>1676</v>
      </c>
      <c r="E5909" s="28" t="s">
        <v>3548</v>
      </c>
      <c r="F5909" s="28">
        <v>6829624.7946274877</v>
      </c>
      <c r="G5909" s="28">
        <v>2594107.9558310062</v>
      </c>
    </row>
    <row r="5910" spans="1:7" ht="30" x14ac:dyDescent="0.25">
      <c r="A5910" s="33" t="s">
        <v>3831</v>
      </c>
      <c r="B5910" s="28"/>
      <c r="C5910" s="28"/>
      <c r="D5910" s="28" t="s">
        <v>1678</v>
      </c>
      <c r="E5910" s="28" t="s">
        <v>3454</v>
      </c>
      <c r="F5910" s="28">
        <v>4549502.3496356308</v>
      </c>
      <c r="G5910" s="28">
        <v>1746684.3498033732</v>
      </c>
    </row>
    <row r="5911" spans="1:7" ht="30" x14ac:dyDescent="0.25">
      <c r="A5911" s="33" t="s">
        <v>3831</v>
      </c>
      <c r="B5911" s="28"/>
      <c r="C5911" s="28"/>
      <c r="D5911" s="28" t="s">
        <v>1680</v>
      </c>
      <c r="E5911" s="28" t="s">
        <v>3705</v>
      </c>
      <c r="F5911" s="28">
        <v>8541743.2931360602</v>
      </c>
      <c r="G5911" s="28">
        <v>3278372.255284667</v>
      </c>
    </row>
    <row r="5912" spans="1:7" ht="30" x14ac:dyDescent="0.25">
      <c r="A5912" s="33" t="s">
        <v>3831</v>
      </c>
      <c r="B5912" s="28"/>
      <c r="C5912" s="28"/>
      <c r="D5912" s="28" t="s">
        <v>1682</v>
      </c>
      <c r="E5912" s="28" t="s">
        <v>3706</v>
      </c>
      <c r="F5912" s="28">
        <v>5567559.3563116789</v>
      </c>
      <c r="G5912" s="28">
        <v>2147223.4231802821</v>
      </c>
    </row>
    <row r="5913" spans="1:7" ht="30" x14ac:dyDescent="0.25">
      <c r="A5913" s="33" t="s">
        <v>3831</v>
      </c>
      <c r="B5913" s="28"/>
      <c r="C5913" s="28"/>
      <c r="D5913" s="28" t="s">
        <v>3707</v>
      </c>
      <c r="E5913" s="28" t="s">
        <v>3708</v>
      </c>
      <c r="F5913" s="28">
        <v>0</v>
      </c>
      <c r="G5913" s="28">
        <v>0</v>
      </c>
    </row>
    <row r="5914" spans="1:7" ht="30" x14ac:dyDescent="0.25">
      <c r="A5914" s="33" t="s">
        <v>3831</v>
      </c>
      <c r="B5914" s="28"/>
      <c r="C5914" s="28"/>
      <c r="D5914" s="28" t="s">
        <v>83</v>
      </c>
      <c r="E5914" s="28" t="s">
        <v>3709</v>
      </c>
      <c r="F5914" s="28">
        <v>213547732.538517</v>
      </c>
      <c r="G5914" s="28">
        <v>54574593.456418276</v>
      </c>
    </row>
    <row r="5915" spans="1:7" ht="30" x14ac:dyDescent="0.25">
      <c r="A5915" s="33" t="s">
        <v>3831</v>
      </c>
      <c r="B5915" s="28"/>
      <c r="C5915" s="28"/>
      <c r="D5915" s="28" t="s">
        <v>1684</v>
      </c>
      <c r="E5915" s="28" t="s">
        <v>1889</v>
      </c>
      <c r="F5915" s="28">
        <v>0</v>
      </c>
      <c r="G5915" s="28">
        <v>0</v>
      </c>
    </row>
    <row r="5916" spans="1:7" ht="30" x14ac:dyDescent="0.25">
      <c r="A5916" s="33" t="s">
        <v>3831</v>
      </c>
      <c r="B5916" s="28"/>
      <c r="C5916" s="28"/>
      <c r="D5916" s="28" t="s">
        <v>2067</v>
      </c>
      <c r="E5916" s="28" t="s">
        <v>3407</v>
      </c>
      <c r="F5916" s="28">
        <v>2209062.2086831033</v>
      </c>
      <c r="G5916" s="28">
        <v>853298.57694572583</v>
      </c>
    </row>
    <row r="5917" spans="1:7" ht="30" x14ac:dyDescent="0.25">
      <c r="A5917" s="33" t="s">
        <v>3831</v>
      </c>
      <c r="B5917" s="28"/>
      <c r="C5917" s="28"/>
      <c r="D5917" s="28" t="s">
        <v>1687</v>
      </c>
      <c r="E5917" s="28" t="s">
        <v>3710</v>
      </c>
      <c r="F5917" s="28">
        <v>0</v>
      </c>
      <c r="G5917" s="28">
        <v>0</v>
      </c>
    </row>
    <row r="5918" spans="1:7" ht="30" x14ac:dyDescent="0.25">
      <c r="A5918" s="33" t="s">
        <v>3831</v>
      </c>
      <c r="B5918" s="28"/>
      <c r="C5918" s="28"/>
      <c r="D5918" s="28" t="s">
        <v>1691</v>
      </c>
      <c r="E5918" s="28" t="s">
        <v>3711</v>
      </c>
      <c r="F5918" s="28">
        <v>0</v>
      </c>
      <c r="G5918" s="28">
        <v>0</v>
      </c>
    </row>
    <row r="5919" spans="1:7" ht="30" x14ac:dyDescent="0.25">
      <c r="A5919" s="33" t="s">
        <v>3831</v>
      </c>
      <c r="B5919" s="28"/>
      <c r="C5919" s="28"/>
      <c r="D5919" s="28" t="s">
        <v>3712</v>
      </c>
      <c r="E5919" s="28" t="s">
        <v>3713</v>
      </c>
      <c r="F5919" s="28">
        <v>0</v>
      </c>
      <c r="G5919" s="28">
        <v>0</v>
      </c>
    </row>
    <row r="5920" spans="1:7" ht="30" x14ac:dyDescent="0.25">
      <c r="A5920" s="33" t="s">
        <v>3831</v>
      </c>
      <c r="B5920" s="28"/>
      <c r="C5920" s="28"/>
      <c r="D5920" s="28" t="s">
        <v>3714</v>
      </c>
      <c r="E5920" s="28" t="s">
        <v>3715</v>
      </c>
      <c r="F5920" s="28">
        <v>0</v>
      </c>
      <c r="G5920" s="28">
        <v>0</v>
      </c>
    </row>
    <row r="5921" spans="1:7" ht="30" x14ac:dyDescent="0.25">
      <c r="A5921" s="33" t="s">
        <v>3831</v>
      </c>
      <c r="B5921" s="28"/>
      <c r="C5921" s="28"/>
      <c r="D5921" s="28" t="s">
        <v>1855</v>
      </c>
      <c r="E5921" s="28" t="s">
        <v>3716</v>
      </c>
      <c r="F5921" s="28">
        <v>0</v>
      </c>
      <c r="G5921" s="28">
        <v>0</v>
      </c>
    </row>
    <row r="5922" spans="1:7" ht="30" x14ac:dyDescent="0.25">
      <c r="A5922" s="33" t="s">
        <v>3831</v>
      </c>
      <c r="B5922" s="28"/>
      <c r="C5922" s="28"/>
      <c r="D5922" s="28" t="s">
        <v>3717</v>
      </c>
      <c r="E5922" s="28" t="s">
        <v>3718</v>
      </c>
      <c r="F5922" s="28">
        <v>0</v>
      </c>
      <c r="G5922" s="28">
        <v>0</v>
      </c>
    </row>
    <row r="5923" spans="1:7" ht="30" x14ac:dyDescent="0.25">
      <c r="A5923" s="33" t="s">
        <v>3831</v>
      </c>
      <c r="B5923" s="28"/>
      <c r="C5923" s="28"/>
      <c r="D5923" s="28" t="s">
        <v>3719</v>
      </c>
      <c r="E5923" s="28" t="s">
        <v>3720</v>
      </c>
      <c r="F5923" s="28">
        <v>0</v>
      </c>
      <c r="G5923" s="28">
        <v>0</v>
      </c>
    </row>
    <row r="5924" spans="1:7" ht="30" x14ac:dyDescent="0.25">
      <c r="A5924" s="33" t="s">
        <v>3831</v>
      </c>
      <c r="B5924" s="28"/>
      <c r="C5924" s="28"/>
      <c r="D5924" s="28" t="s">
        <v>1853</v>
      </c>
      <c r="E5924" s="28" t="s">
        <v>3721</v>
      </c>
      <c r="F5924" s="28">
        <v>0</v>
      </c>
      <c r="G5924" s="28">
        <v>0</v>
      </c>
    </row>
    <row r="5925" spans="1:7" ht="30" x14ac:dyDescent="0.25">
      <c r="A5925" s="33" t="s">
        <v>3831</v>
      </c>
      <c r="B5925" s="28"/>
      <c r="C5925" s="28"/>
      <c r="D5925" s="28" t="s">
        <v>85</v>
      </c>
      <c r="E5925" s="28" t="s">
        <v>3722</v>
      </c>
      <c r="F5925" s="28">
        <v>225657934.26376724</v>
      </c>
      <c r="G5925" s="28">
        <v>57499163.602637529</v>
      </c>
    </row>
    <row r="5926" spans="1:7" ht="30" x14ac:dyDescent="0.25">
      <c r="A5926" s="33" t="s">
        <v>3831</v>
      </c>
      <c r="B5926" s="28"/>
      <c r="C5926" s="28"/>
      <c r="D5926" s="28" t="s">
        <v>1693</v>
      </c>
      <c r="E5926" s="28" t="s">
        <v>3723</v>
      </c>
      <c r="F5926" s="28">
        <v>7566275.4632022381</v>
      </c>
      <c r="G5926" s="28">
        <v>2911264.2313508093</v>
      </c>
    </row>
    <row r="5927" spans="1:7" ht="30" x14ac:dyDescent="0.25">
      <c r="A5927" s="33" t="s">
        <v>3831</v>
      </c>
      <c r="B5927" s="28"/>
      <c r="C5927" s="28"/>
      <c r="D5927" s="28" t="s">
        <v>2471</v>
      </c>
      <c r="E5927" s="28" t="s">
        <v>3724</v>
      </c>
      <c r="F5927" s="28">
        <v>5212791.650110662</v>
      </c>
      <c r="G5927" s="28">
        <v>1994300.6502236575</v>
      </c>
    </row>
    <row r="5928" spans="1:7" ht="30" x14ac:dyDescent="0.25">
      <c r="A5928" s="33" t="s">
        <v>3831</v>
      </c>
      <c r="B5928" s="28"/>
      <c r="C5928" s="28"/>
      <c r="D5928" s="28" t="s">
        <v>87</v>
      </c>
      <c r="E5928" s="28" t="s">
        <v>3725</v>
      </c>
      <c r="F5928" s="28">
        <v>215033641.61450958</v>
      </c>
      <c r="G5928" s="28">
        <v>54594701.833117485</v>
      </c>
    </row>
    <row r="5929" spans="1:7" ht="30" x14ac:dyDescent="0.25">
      <c r="A5929" s="33" t="s">
        <v>3831</v>
      </c>
      <c r="B5929" s="28"/>
      <c r="C5929" s="28"/>
      <c r="D5929" s="28" t="s">
        <v>1696</v>
      </c>
      <c r="E5929" s="28" t="s">
        <v>3726</v>
      </c>
      <c r="F5929" s="28">
        <v>7279243.1227888465</v>
      </c>
      <c r="G5929" s="28">
        <v>2800223.4864755869</v>
      </c>
    </row>
    <row r="5930" spans="1:7" ht="30" x14ac:dyDescent="0.25">
      <c r="A5930" s="33" t="s">
        <v>3831</v>
      </c>
      <c r="B5930" s="28"/>
      <c r="C5930" s="28"/>
      <c r="D5930" s="28" t="s">
        <v>3727</v>
      </c>
      <c r="E5930" s="28" t="s">
        <v>3728</v>
      </c>
      <c r="F5930" s="28">
        <v>0</v>
      </c>
      <c r="G5930" s="28">
        <v>0</v>
      </c>
    </row>
    <row r="5931" spans="1:7" ht="30" x14ac:dyDescent="0.25">
      <c r="A5931" s="33" t="s">
        <v>3831</v>
      </c>
      <c r="B5931" s="28"/>
      <c r="C5931" s="28"/>
      <c r="D5931" s="28" t="s">
        <v>89</v>
      </c>
      <c r="E5931" s="28" t="s">
        <v>3729</v>
      </c>
      <c r="F5931" s="28">
        <v>247337022.76943588</v>
      </c>
      <c r="G5931" s="28">
        <v>62872913.369946957</v>
      </c>
    </row>
    <row r="5932" spans="1:7" ht="30" x14ac:dyDescent="0.25">
      <c r="A5932" s="33" t="s">
        <v>3831</v>
      </c>
      <c r="B5932" s="28"/>
      <c r="C5932" s="28"/>
      <c r="D5932" s="28" t="s">
        <v>1699</v>
      </c>
      <c r="E5932" s="28" t="s">
        <v>3730</v>
      </c>
      <c r="F5932" s="28">
        <v>9880277.5375165939</v>
      </c>
      <c r="G5932" s="28">
        <v>3774212.4265475869</v>
      </c>
    </row>
    <row r="5933" spans="1:7" ht="30" x14ac:dyDescent="0.25">
      <c r="A5933" s="33" t="s">
        <v>3831</v>
      </c>
      <c r="B5933" s="28"/>
      <c r="C5933" s="28"/>
      <c r="D5933" s="28" t="s">
        <v>2068</v>
      </c>
      <c r="E5933" s="28" t="s">
        <v>2828</v>
      </c>
      <c r="F5933" s="28">
        <v>3278418.6912399828</v>
      </c>
      <c r="G5933" s="28">
        <v>1297104.5842286125</v>
      </c>
    </row>
    <row r="5934" spans="1:7" ht="30" x14ac:dyDescent="0.25">
      <c r="A5934" s="33" t="s">
        <v>3831</v>
      </c>
      <c r="B5934" s="28"/>
      <c r="C5934" s="28"/>
      <c r="D5934" s="28" t="s">
        <v>2473</v>
      </c>
      <c r="E5934" s="28" t="s">
        <v>3731</v>
      </c>
      <c r="F5934" s="28">
        <v>10946067.610760689</v>
      </c>
      <c r="G5934" s="28">
        <v>4179855.4469715357</v>
      </c>
    </row>
    <row r="5935" spans="1:7" ht="30" x14ac:dyDescent="0.25">
      <c r="A5935" s="33" t="s">
        <v>3831</v>
      </c>
      <c r="B5935" s="28"/>
      <c r="C5935" s="28"/>
      <c r="D5935" s="28" t="s">
        <v>2475</v>
      </c>
      <c r="E5935" s="28" t="s">
        <v>2917</v>
      </c>
      <c r="F5935" s="28">
        <v>5650216.9174956083</v>
      </c>
      <c r="G5935" s="28">
        <v>2146747.7675613612</v>
      </c>
    </row>
    <row r="5936" spans="1:7" ht="30" x14ac:dyDescent="0.25">
      <c r="A5936" s="33" t="s">
        <v>3831</v>
      </c>
      <c r="B5936" s="28"/>
      <c r="C5936" s="28"/>
      <c r="D5936" s="28" t="s">
        <v>91</v>
      </c>
      <c r="E5936" s="28" t="s">
        <v>3732</v>
      </c>
      <c r="F5936" s="28">
        <v>204076811.40913963</v>
      </c>
      <c r="G5936" s="28">
        <v>52077889.517009497</v>
      </c>
    </row>
    <row r="5937" spans="1:7" ht="30" x14ac:dyDescent="0.25">
      <c r="A5937" s="33" t="s">
        <v>3831</v>
      </c>
      <c r="B5937" s="28"/>
      <c r="C5937" s="28"/>
      <c r="D5937" s="28" t="s">
        <v>1702</v>
      </c>
      <c r="E5937" s="28" t="s">
        <v>3733</v>
      </c>
      <c r="F5937" s="28">
        <v>8251844.7513949275</v>
      </c>
      <c r="G5937" s="28">
        <v>3170781.8648073822</v>
      </c>
    </row>
    <row r="5938" spans="1:7" ht="30" x14ac:dyDescent="0.25">
      <c r="A5938" s="33" t="s">
        <v>3831</v>
      </c>
      <c r="B5938" s="28"/>
      <c r="C5938" s="28"/>
      <c r="D5938" s="28" t="s">
        <v>2477</v>
      </c>
      <c r="E5938" s="28" t="s">
        <v>3734</v>
      </c>
      <c r="F5938" s="28">
        <v>0</v>
      </c>
      <c r="G5938" s="28">
        <v>0</v>
      </c>
    </row>
    <row r="5939" spans="1:7" ht="30" x14ac:dyDescent="0.25">
      <c r="A5939" s="33" t="s">
        <v>3831</v>
      </c>
      <c r="B5939" s="28"/>
      <c r="C5939" s="28"/>
      <c r="D5939" s="28" t="s">
        <v>1704</v>
      </c>
      <c r="E5939" s="28" t="s">
        <v>3735</v>
      </c>
      <c r="F5939" s="28">
        <v>50178.111917328089</v>
      </c>
      <c r="G5939" s="28">
        <v>49208.432544909418</v>
      </c>
    </row>
    <row r="5940" spans="1:7" ht="30" x14ac:dyDescent="0.25">
      <c r="A5940" s="33" t="s">
        <v>3831</v>
      </c>
      <c r="B5940" s="28"/>
      <c r="C5940" s="28"/>
      <c r="D5940" s="28" t="s">
        <v>93</v>
      </c>
      <c r="E5940" s="28" t="s">
        <v>3736</v>
      </c>
      <c r="F5940" s="28">
        <v>289203191.47581863</v>
      </c>
      <c r="G5940" s="28">
        <v>72925748.599032402</v>
      </c>
    </row>
    <row r="5941" spans="1:7" ht="30" x14ac:dyDescent="0.25">
      <c r="A5941" s="33" t="s">
        <v>3831</v>
      </c>
      <c r="B5941" s="28"/>
      <c r="C5941" s="28"/>
      <c r="D5941" s="28" t="s">
        <v>1707</v>
      </c>
      <c r="E5941" s="28" t="s">
        <v>3737</v>
      </c>
      <c r="F5941" s="28">
        <v>5864363.9986647367</v>
      </c>
      <c r="G5941" s="28">
        <v>2241370.3758472204</v>
      </c>
    </row>
    <row r="5942" spans="1:7" ht="30" x14ac:dyDescent="0.25">
      <c r="A5942" s="33" t="s">
        <v>3831</v>
      </c>
      <c r="B5942" s="28"/>
      <c r="C5942" s="28"/>
      <c r="D5942" s="28" t="s">
        <v>1891</v>
      </c>
      <c r="E5942" s="28" t="s">
        <v>3738</v>
      </c>
      <c r="F5942" s="28">
        <v>9654298.8028285503</v>
      </c>
      <c r="G5942" s="28">
        <v>3630355.027469933</v>
      </c>
    </row>
    <row r="5943" spans="1:7" ht="30" x14ac:dyDescent="0.25">
      <c r="A5943" s="33" t="s">
        <v>3831</v>
      </c>
      <c r="B5943" s="28"/>
      <c r="C5943" s="28"/>
      <c r="D5943" s="28" t="s">
        <v>1709</v>
      </c>
      <c r="E5943" s="28" t="s">
        <v>3739</v>
      </c>
      <c r="F5943" s="28">
        <v>3926836.1106956005</v>
      </c>
      <c r="G5943" s="28">
        <v>1503823.3033439964</v>
      </c>
    </row>
    <row r="5944" spans="1:7" ht="30" x14ac:dyDescent="0.25">
      <c r="A5944" s="33" t="s">
        <v>3831</v>
      </c>
      <c r="B5944" s="28"/>
      <c r="C5944" s="28"/>
      <c r="D5944" s="28" t="s">
        <v>1711</v>
      </c>
      <c r="E5944" s="28" t="s">
        <v>3740</v>
      </c>
      <c r="F5944" s="28">
        <v>11938070.980320334</v>
      </c>
      <c r="G5944" s="28">
        <v>4532038.8574095666</v>
      </c>
    </row>
    <row r="5945" spans="1:7" x14ac:dyDescent="0.25">
      <c r="A5945" s="33" t="s">
        <v>3832</v>
      </c>
      <c r="B5945" s="28" t="s">
        <v>19</v>
      </c>
      <c r="C5945" s="28" t="s">
        <v>19</v>
      </c>
      <c r="D5945" s="28" t="s">
        <v>19</v>
      </c>
      <c r="E5945" s="28" t="s">
        <v>3832</v>
      </c>
      <c r="F5945" s="28">
        <v>174913348175.16998</v>
      </c>
      <c r="G5945" s="28">
        <v>0</v>
      </c>
    </row>
    <row r="5946" spans="1:7" x14ac:dyDescent="0.25">
      <c r="A5946" s="33" t="s">
        <v>3833</v>
      </c>
      <c r="B5946" s="28" t="s">
        <v>19</v>
      </c>
      <c r="C5946" s="28" t="s">
        <v>19</v>
      </c>
      <c r="D5946" s="28" t="s">
        <v>19</v>
      </c>
      <c r="E5946" s="28" t="s">
        <v>3833</v>
      </c>
      <c r="F5946" s="28">
        <v>2143766738682</v>
      </c>
      <c r="G5946" s="28">
        <v>0</v>
      </c>
    </row>
    <row r="5947" spans="1:7" x14ac:dyDescent="0.25">
      <c r="A5947" s="33" t="s">
        <v>3834</v>
      </c>
      <c r="B5947" s="28" t="s">
        <v>19</v>
      </c>
      <c r="C5947" s="28" t="s">
        <v>19</v>
      </c>
      <c r="D5947" s="28" t="s">
        <v>19</v>
      </c>
      <c r="E5947" s="28" t="s">
        <v>3834</v>
      </c>
      <c r="F5947" s="28">
        <v>67823996442.749992</v>
      </c>
      <c r="G5947" s="28">
        <v>0</v>
      </c>
    </row>
    <row r="5948" spans="1:7" ht="30" x14ac:dyDescent="0.25">
      <c r="A5948" s="33" t="s">
        <v>3835</v>
      </c>
      <c r="B5948" s="28"/>
      <c r="C5948" s="28" t="s">
        <v>28</v>
      </c>
      <c r="D5948" s="28" t="s">
        <v>29</v>
      </c>
      <c r="E5948" s="28" t="s">
        <v>28</v>
      </c>
      <c r="F5948" s="28">
        <v>35109371902.68</v>
      </c>
      <c r="G5948" s="28">
        <v>800819239.97962189</v>
      </c>
    </row>
    <row r="5949" spans="1:7" ht="30" x14ac:dyDescent="0.25">
      <c r="A5949" s="33" t="s">
        <v>3835</v>
      </c>
      <c r="B5949" s="28"/>
      <c r="C5949" s="28" t="s">
        <v>30</v>
      </c>
      <c r="D5949" s="28" t="s">
        <v>31</v>
      </c>
      <c r="E5949" s="28" t="s">
        <v>30</v>
      </c>
      <c r="F5949" s="28">
        <v>122293952.78999999</v>
      </c>
      <c r="G5949" s="28">
        <v>1428648.490175426</v>
      </c>
    </row>
    <row r="5950" spans="1:7" ht="30" x14ac:dyDescent="0.25">
      <c r="A5950" s="33" t="s">
        <v>3835</v>
      </c>
      <c r="B5950" s="28"/>
      <c r="C5950" s="28" t="s">
        <v>34</v>
      </c>
      <c r="D5950" s="28" t="s">
        <v>35</v>
      </c>
      <c r="E5950" s="28" t="s">
        <v>34</v>
      </c>
      <c r="F5950" s="28">
        <v>38869102982.699997</v>
      </c>
      <c r="G5950" s="28">
        <v>906825014.2411232</v>
      </c>
    </row>
    <row r="5951" spans="1:7" ht="30" x14ac:dyDescent="0.25">
      <c r="A5951" s="33" t="s">
        <v>3835</v>
      </c>
      <c r="B5951" s="28"/>
      <c r="C5951" s="28" t="s">
        <v>36</v>
      </c>
      <c r="D5951" s="28" t="s">
        <v>37</v>
      </c>
      <c r="E5951" s="28" t="s">
        <v>36</v>
      </c>
      <c r="F5951" s="28">
        <v>33342972515.200008</v>
      </c>
      <c r="G5951" s="28">
        <v>693488172.26733017</v>
      </c>
    </row>
    <row r="5952" spans="1:7" ht="30" x14ac:dyDescent="0.25">
      <c r="A5952" s="33" t="s">
        <v>3835</v>
      </c>
      <c r="B5952" s="28"/>
      <c r="C5952" s="28" t="s">
        <v>38</v>
      </c>
      <c r="D5952" s="28" t="s">
        <v>39</v>
      </c>
      <c r="E5952" s="28" t="s">
        <v>38</v>
      </c>
      <c r="F5952" s="28">
        <v>147550602.52999979</v>
      </c>
      <c r="G5952" s="28">
        <v>7576898.5084845424</v>
      </c>
    </row>
    <row r="5953" spans="1:7" ht="30" x14ac:dyDescent="0.25">
      <c r="A5953" s="33" t="s">
        <v>3835</v>
      </c>
      <c r="B5953" s="28"/>
      <c r="C5953" s="28" t="s">
        <v>40</v>
      </c>
      <c r="D5953" s="28" t="s">
        <v>41</v>
      </c>
      <c r="E5953" s="28" t="s">
        <v>40</v>
      </c>
      <c r="F5953" s="28">
        <v>856056.73999999976</v>
      </c>
      <c r="G5953" s="28">
        <v>15895.553215386579</v>
      </c>
    </row>
    <row r="5954" spans="1:7" ht="30" x14ac:dyDescent="0.25">
      <c r="A5954" s="33" t="s">
        <v>3835</v>
      </c>
      <c r="B5954" s="28"/>
      <c r="C5954" s="28" t="s">
        <v>42</v>
      </c>
      <c r="D5954" s="28" t="s">
        <v>43</v>
      </c>
      <c r="E5954" s="28" t="s">
        <v>42</v>
      </c>
      <c r="F5954" s="28">
        <v>2032105277.72</v>
      </c>
      <c r="G5954" s="28">
        <v>41071364.439251661</v>
      </c>
    </row>
    <row r="5955" spans="1:7" ht="30" x14ac:dyDescent="0.25">
      <c r="A5955" s="33" t="s">
        <v>3835</v>
      </c>
      <c r="B5955" s="28"/>
      <c r="C5955" s="28" t="s">
        <v>44</v>
      </c>
      <c r="D5955" s="28" t="s">
        <v>45</v>
      </c>
      <c r="E5955" s="28" t="s">
        <v>44</v>
      </c>
      <c r="F5955" s="28">
        <v>36037609011.73999</v>
      </c>
      <c r="G5955" s="28">
        <v>724821829.75539017</v>
      </c>
    </row>
    <row r="5956" spans="1:7" ht="30" x14ac:dyDescent="0.25">
      <c r="A5956" s="33" t="s">
        <v>3835</v>
      </c>
      <c r="B5956" s="28"/>
      <c r="C5956" s="28" t="s">
        <v>46</v>
      </c>
      <c r="D5956" s="28" t="s">
        <v>47</v>
      </c>
      <c r="E5956" s="28" t="s">
        <v>46</v>
      </c>
      <c r="F5956" s="28">
        <v>53698169202.509972</v>
      </c>
      <c r="G5956" s="28">
        <v>1104666500.5848465</v>
      </c>
    </row>
    <row r="5957" spans="1:7" ht="30" x14ac:dyDescent="0.25">
      <c r="A5957" s="33" t="s">
        <v>3835</v>
      </c>
      <c r="B5957" s="28"/>
      <c r="C5957" s="28" t="s">
        <v>48</v>
      </c>
      <c r="D5957" s="28" t="s">
        <v>49</v>
      </c>
      <c r="E5957" s="28" t="s">
        <v>48</v>
      </c>
      <c r="F5957" s="28">
        <v>7287440260.3199997</v>
      </c>
      <c r="G5957" s="28">
        <v>129888279.65396357</v>
      </c>
    </row>
    <row r="5958" spans="1:7" ht="30" x14ac:dyDescent="0.25">
      <c r="A5958" s="33" t="s">
        <v>3835</v>
      </c>
      <c r="B5958" s="28"/>
      <c r="C5958" s="28" t="s">
        <v>50</v>
      </c>
      <c r="D5958" s="28" t="s">
        <v>51</v>
      </c>
      <c r="E5958" s="28" t="s">
        <v>50</v>
      </c>
      <c r="F5958" s="28">
        <v>6498931140.6099997</v>
      </c>
      <c r="G5958" s="28">
        <v>85020477.225449562</v>
      </c>
    </row>
    <row r="5959" spans="1:7" ht="30" x14ac:dyDescent="0.25">
      <c r="A5959" s="33" t="s">
        <v>3835</v>
      </c>
      <c r="B5959" s="28"/>
      <c r="C5959" s="28" t="s">
        <v>52</v>
      </c>
      <c r="D5959" s="28" t="s">
        <v>53</v>
      </c>
      <c r="E5959" s="28" t="s">
        <v>52</v>
      </c>
      <c r="F5959" s="28">
        <v>33203604978.779995</v>
      </c>
      <c r="G5959" s="28">
        <v>685069276.90047836</v>
      </c>
    </row>
    <row r="5960" spans="1:7" ht="30" x14ac:dyDescent="0.25">
      <c r="A5960" s="33" t="s">
        <v>3835</v>
      </c>
      <c r="B5960" s="28"/>
      <c r="C5960" s="28" t="s">
        <v>54</v>
      </c>
      <c r="D5960" s="28" t="s">
        <v>55</v>
      </c>
      <c r="E5960" s="28" t="s">
        <v>54</v>
      </c>
      <c r="F5960" s="28">
        <v>40835020418.699997</v>
      </c>
      <c r="G5960" s="28">
        <v>830226827.66313171</v>
      </c>
    </row>
    <row r="5961" spans="1:7" ht="30" x14ac:dyDescent="0.25">
      <c r="A5961" s="33" t="s">
        <v>3835</v>
      </c>
      <c r="B5961" s="28"/>
      <c r="C5961" s="28" t="s">
        <v>56</v>
      </c>
      <c r="D5961" s="28" t="s">
        <v>57</v>
      </c>
      <c r="E5961" s="28" t="s">
        <v>56</v>
      </c>
      <c r="F5961" s="28">
        <v>25946711165.729996</v>
      </c>
      <c r="G5961" s="28">
        <v>304955396.04537201</v>
      </c>
    </row>
    <row r="5962" spans="1:7" ht="30" x14ac:dyDescent="0.25">
      <c r="A5962" s="33" t="s">
        <v>3835</v>
      </c>
      <c r="B5962" s="28"/>
      <c r="C5962" s="28" t="s">
        <v>58</v>
      </c>
      <c r="D5962" s="28" t="s">
        <v>59</v>
      </c>
      <c r="E5962" s="28" t="s">
        <v>58</v>
      </c>
      <c r="F5962" s="28">
        <v>27253165418.41</v>
      </c>
      <c r="G5962" s="28">
        <v>631227743.65475845</v>
      </c>
    </row>
    <row r="5963" spans="1:7" ht="30" x14ac:dyDescent="0.25">
      <c r="A5963" s="33" t="s">
        <v>3835</v>
      </c>
      <c r="B5963" s="28"/>
      <c r="C5963" s="28" t="s">
        <v>60</v>
      </c>
      <c r="D5963" s="28" t="s">
        <v>61</v>
      </c>
      <c r="E5963" s="28" t="s">
        <v>60</v>
      </c>
      <c r="F5963" s="28">
        <v>2196730918.940002</v>
      </c>
      <c r="G5963" s="28">
        <v>108611561.506145</v>
      </c>
    </row>
    <row r="5964" spans="1:7" ht="30" x14ac:dyDescent="0.25">
      <c r="A5964" s="33" t="s">
        <v>3835</v>
      </c>
      <c r="B5964" s="28"/>
      <c r="C5964" s="28" t="s">
        <v>62</v>
      </c>
      <c r="D5964" s="28" t="s">
        <v>63</v>
      </c>
      <c r="E5964" s="28" t="s">
        <v>62</v>
      </c>
      <c r="F5964" s="28">
        <v>7070156604.8400021</v>
      </c>
      <c r="G5964" s="28">
        <v>196308315.54210472</v>
      </c>
    </row>
    <row r="5965" spans="1:7" ht="30" x14ac:dyDescent="0.25">
      <c r="A5965" s="33" t="s">
        <v>3835</v>
      </c>
      <c r="B5965" s="28"/>
      <c r="C5965" s="28" t="s">
        <v>64</v>
      </c>
      <c r="D5965" s="28" t="s">
        <v>65</v>
      </c>
      <c r="E5965" s="28" t="s">
        <v>64</v>
      </c>
      <c r="F5965" s="28">
        <v>7534051.6899999995</v>
      </c>
      <c r="G5965" s="28">
        <v>19055.74827560666</v>
      </c>
    </row>
    <row r="5966" spans="1:7" ht="30" x14ac:dyDescent="0.25">
      <c r="A5966" s="33" t="s">
        <v>3835</v>
      </c>
      <c r="B5966" s="28"/>
      <c r="C5966" s="28" t="s">
        <v>66</v>
      </c>
      <c r="D5966" s="28" t="s">
        <v>67</v>
      </c>
      <c r="E5966" s="28" t="s">
        <v>66</v>
      </c>
      <c r="F5966" s="28">
        <v>3377858.3</v>
      </c>
      <c r="G5966" s="28">
        <v>13315.011458547553</v>
      </c>
    </row>
    <row r="5967" spans="1:7" ht="30" x14ac:dyDescent="0.25">
      <c r="A5967" s="33" t="s">
        <v>3835</v>
      </c>
      <c r="B5967" s="28"/>
      <c r="C5967" s="28" t="s">
        <v>68</v>
      </c>
      <c r="D5967" s="28" t="s">
        <v>69</v>
      </c>
      <c r="E5967" s="28" t="s">
        <v>68</v>
      </c>
      <c r="F5967" s="28">
        <v>39298346771.809998</v>
      </c>
      <c r="G5967" s="28">
        <v>816851694.83050156</v>
      </c>
    </row>
    <row r="5968" spans="1:7" ht="30" x14ac:dyDescent="0.25">
      <c r="A5968" s="33" t="s">
        <v>3835</v>
      </c>
      <c r="B5968" s="28"/>
      <c r="C5968" s="28" t="s">
        <v>70</v>
      </c>
      <c r="D5968" s="28" t="s">
        <v>71</v>
      </c>
      <c r="E5968" s="28" t="s">
        <v>70</v>
      </c>
      <c r="F5968" s="28">
        <v>26838173218.719997</v>
      </c>
      <c r="G5968" s="28">
        <v>599251564.02457809</v>
      </c>
    </row>
    <row r="5969" spans="1:7" ht="30" x14ac:dyDescent="0.25">
      <c r="A5969" s="33" t="s">
        <v>3835</v>
      </c>
      <c r="B5969" s="28"/>
      <c r="C5969" s="28" t="s">
        <v>72</v>
      </c>
      <c r="D5969" s="28" t="s">
        <v>73</v>
      </c>
      <c r="E5969" s="28" t="s">
        <v>72</v>
      </c>
      <c r="F5969" s="28">
        <v>35168883939.09996</v>
      </c>
      <c r="G5969" s="28">
        <v>732461588.29119492</v>
      </c>
    </row>
    <row r="5970" spans="1:7" ht="30" x14ac:dyDescent="0.25">
      <c r="A5970" s="33" t="s">
        <v>3835</v>
      </c>
      <c r="B5970" s="28"/>
      <c r="C5970" s="28" t="s">
        <v>74</v>
      </c>
      <c r="D5970" s="28" t="s">
        <v>75</v>
      </c>
      <c r="E5970" s="28" t="s">
        <v>74</v>
      </c>
      <c r="F5970" s="28">
        <v>497548395.24000013</v>
      </c>
      <c r="G5970" s="28">
        <v>5779120.4128445089</v>
      </c>
    </row>
    <row r="5971" spans="1:7" ht="30" x14ac:dyDescent="0.25">
      <c r="A5971" s="33" t="s">
        <v>3835</v>
      </c>
      <c r="B5971" s="28"/>
      <c r="C5971" s="28" t="s">
        <v>76</v>
      </c>
      <c r="D5971" s="28" t="s">
        <v>77</v>
      </c>
      <c r="E5971" s="28" t="s">
        <v>76</v>
      </c>
      <c r="F5971" s="28">
        <v>14107972033.579998</v>
      </c>
      <c r="G5971" s="28">
        <v>291795698.94530106</v>
      </c>
    </row>
    <row r="5972" spans="1:7" ht="30" x14ac:dyDescent="0.25">
      <c r="A5972" s="33" t="s">
        <v>3835</v>
      </c>
      <c r="B5972" s="28"/>
      <c r="C5972" s="28" t="s">
        <v>78</v>
      </c>
      <c r="D5972" s="28" t="s">
        <v>79</v>
      </c>
      <c r="E5972" s="28" t="s">
        <v>78</v>
      </c>
      <c r="F5972" s="28">
        <v>17218455451.30999</v>
      </c>
      <c r="G5972" s="28">
        <v>353378044.23405266</v>
      </c>
    </row>
    <row r="5973" spans="1:7" ht="30" x14ac:dyDescent="0.25">
      <c r="A5973" s="33" t="s">
        <v>3835</v>
      </c>
      <c r="B5973" s="28"/>
      <c r="C5973" s="28" t="s">
        <v>80</v>
      </c>
      <c r="D5973" s="28" t="s">
        <v>81</v>
      </c>
      <c r="E5973" s="28" t="s">
        <v>80</v>
      </c>
      <c r="F5973" s="28">
        <v>8664232166.7899971</v>
      </c>
      <c r="G5973" s="28">
        <v>343257198.73020935</v>
      </c>
    </row>
    <row r="5974" spans="1:7" ht="30" x14ac:dyDescent="0.25">
      <c r="A5974" s="33" t="s">
        <v>3835</v>
      </c>
      <c r="B5974" s="28"/>
      <c r="C5974" s="28" t="s">
        <v>82</v>
      </c>
      <c r="D5974" s="28" t="s">
        <v>83</v>
      </c>
      <c r="E5974" s="28" t="s">
        <v>82</v>
      </c>
      <c r="F5974" s="28">
        <v>201864282.11999997</v>
      </c>
      <c r="G5974" s="28">
        <v>4125508.0592933297</v>
      </c>
    </row>
    <row r="5975" spans="1:7" ht="30" x14ac:dyDescent="0.25">
      <c r="A5975" s="33" t="s">
        <v>3835</v>
      </c>
      <c r="B5975" s="28"/>
      <c r="C5975" s="28"/>
      <c r="D5975" s="28" t="s">
        <v>1687</v>
      </c>
      <c r="E5975" s="28" t="s">
        <v>2482</v>
      </c>
      <c r="F5975" s="28">
        <v>2732125807.7664943</v>
      </c>
      <c r="G5975" s="28">
        <v>424417209.77350557</v>
      </c>
    </row>
    <row r="5976" spans="1:7" ht="30" x14ac:dyDescent="0.25">
      <c r="A5976" s="33" t="s">
        <v>3835</v>
      </c>
      <c r="B5976" s="28"/>
      <c r="C5976" s="28" t="s">
        <v>84</v>
      </c>
      <c r="D5976" s="28" t="s">
        <v>85</v>
      </c>
      <c r="E5976" s="28" t="s">
        <v>84</v>
      </c>
      <c r="F5976" s="28">
        <v>22505.239999999998</v>
      </c>
      <c r="G5976" s="28">
        <v>431.95016669862525</v>
      </c>
    </row>
    <row r="5977" spans="1:7" ht="30" x14ac:dyDescent="0.25">
      <c r="A5977" s="33" t="s">
        <v>3835</v>
      </c>
      <c r="B5977" s="28"/>
      <c r="C5977" s="28" t="s">
        <v>86</v>
      </c>
      <c r="D5977" s="28" t="s">
        <v>87</v>
      </c>
      <c r="E5977" s="28" t="s">
        <v>86</v>
      </c>
      <c r="F5977" s="28">
        <v>21664700.120000005</v>
      </c>
      <c r="G5977" s="28">
        <v>0</v>
      </c>
    </row>
    <row r="5978" spans="1:7" ht="30" x14ac:dyDescent="0.25">
      <c r="A5978" s="33" t="s">
        <v>3835</v>
      </c>
      <c r="B5978" s="28"/>
      <c r="C5978" s="28" t="s">
        <v>88</v>
      </c>
      <c r="D5978" s="28" t="s">
        <v>89</v>
      </c>
      <c r="E5978" s="28" t="s">
        <v>88</v>
      </c>
      <c r="F5978" s="28">
        <v>0</v>
      </c>
      <c r="G5978" s="28">
        <v>0</v>
      </c>
    </row>
    <row r="5979" spans="1:7" ht="30" x14ac:dyDescent="0.25">
      <c r="A5979" s="33" t="s">
        <v>3835</v>
      </c>
      <c r="B5979" s="28"/>
      <c r="C5979" s="28" t="s">
        <v>90</v>
      </c>
      <c r="D5979" s="28" t="s">
        <v>91</v>
      </c>
      <c r="E5979" s="28" t="s">
        <v>90</v>
      </c>
      <c r="F5979" s="28">
        <v>2730827.620000001</v>
      </c>
      <c r="G5979" s="28">
        <v>60072.801922654035</v>
      </c>
    </row>
    <row r="5980" spans="1:7" ht="30" x14ac:dyDescent="0.25">
      <c r="A5980" s="33" t="s">
        <v>3835</v>
      </c>
      <c r="B5980" s="28"/>
      <c r="C5980" s="28" t="s">
        <v>92</v>
      </c>
      <c r="D5980" s="28" t="s">
        <v>93</v>
      </c>
      <c r="E5980" s="28" t="s">
        <v>92</v>
      </c>
      <c r="F5980" s="28">
        <v>73797495.36999999</v>
      </c>
      <c r="G5980" s="28">
        <v>2781480.5106893331</v>
      </c>
    </row>
    <row r="5981" spans="1:7" ht="45" x14ac:dyDescent="0.25">
      <c r="A5981" s="33" t="s">
        <v>3836</v>
      </c>
      <c r="B5981" s="28"/>
      <c r="C5981" s="28" t="s">
        <v>28</v>
      </c>
      <c r="D5981" s="28" t="s">
        <v>29</v>
      </c>
      <c r="E5981" s="28" t="s">
        <v>28</v>
      </c>
      <c r="F5981" s="28">
        <v>10154517050.87471</v>
      </c>
      <c r="G5981" s="28">
        <v>0</v>
      </c>
    </row>
    <row r="5982" spans="1:7" ht="45" x14ac:dyDescent="0.25">
      <c r="A5982" s="33" t="s">
        <v>3836</v>
      </c>
      <c r="B5982" s="28"/>
      <c r="C5982" s="28" t="s">
        <v>30</v>
      </c>
      <c r="D5982" s="28" t="s">
        <v>31</v>
      </c>
      <c r="E5982" s="28" t="s">
        <v>30</v>
      </c>
      <c r="F5982" s="28">
        <v>7359673931.5326509</v>
      </c>
      <c r="G5982" s="28">
        <v>0</v>
      </c>
    </row>
    <row r="5983" spans="1:7" ht="45" x14ac:dyDescent="0.25">
      <c r="A5983" s="33" t="s">
        <v>3836</v>
      </c>
      <c r="B5983" s="28"/>
      <c r="C5983" s="28" t="s">
        <v>32</v>
      </c>
      <c r="D5983" s="28" t="s">
        <v>33</v>
      </c>
      <c r="E5983" s="28" t="s">
        <v>32</v>
      </c>
      <c r="F5983" s="28">
        <v>6187031781.211853</v>
      </c>
      <c r="G5983" s="28">
        <v>0</v>
      </c>
    </row>
    <row r="5984" spans="1:7" ht="45" x14ac:dyDescent="0.25">
      <c r="A5984" s="33" t="s">
        <v>3836</v>
      </c>
      <c r="B5984" s="28"/>
      <c r="C5984" s="28" t="s">
        <v>34</v>
      </c>
      <c r="D5984" s="28" t="s">
        <v>35</v>
      </c>
      <c r="E5984" s="28" t="s">
        <v>34</v>
      </c>
      <c r="F5984" s="28">
        <v>24557217434.961624</v>
      </c>
      <c r="G5984" s="28">
        <v>0</v>
      </c>
    </row>
    <row r="5985" spans="1:7" ht="45" x14ac:dyDescent="0.25">
      <c r="A5985" s="33" t="s">
        <v>3836</v>
      </c>
      <c r="B5985" s="28"/>
      <c r="C5985" s="28" t="s">
        <v>36</v>
      </c>
      <c r="D5985" s="28" t="s">
        <v>37</v>
      </c>
      <c r="E5985" s="28" t="s">
        <v>36</v>
      </c>
      <c r="F5985" s="28">
        <v>3759877045.1710281</v>
      </c>
      <c r="G5985" s="28">
        <v>0</v>
      </c>
    </row>
    <row r="5986" spans="1:7" ht="45" x14ac:dyDescent="0.25">
      <c r="A5986" s="33" t="s">
        <v>3836</v>
      </c>
      <c r="B5986" s="28"/>
      <c r="C5986" s="28" t="s">
        <v>38</v>
      </c>
      <c r="D5986" s="28" t="s">
        <v>39</v>
      </c>
      <c r="E5986" s="28" t="s">
        <v>38</v>
      </c>
      <c r="F5986" s="28">
        <v>45675185.744542122</v>
      </c>
      <c r="G5986" s="28">
        <v>0</v>
      </c>
    </row>
    <row r="5987" spans="1:7" ht="45" x14ac:dyDescent="0.25">
      <c r="A5987" s="33" t="s">
        <v>3836</v>
      </c>
      <c r="B5987" s="28"/>
      <c r="C5987" s="28" t="s">
        <v>40</v>
      </c>
      <c r="D5987" s="28" t="s">
        <v>41</v>
      </c>
      <c r="E5987" s="28" t="s">
        <v>40</v>
      </c>
      <c r="F5987" s="28">
        <v>6501329417.4412766</v>
      </c>
      <c r="G5987" s="28">
        <v>0</v>
      </c>
    </row>
    <row r="5988" spans="1:7" ht="45" x14ac:dyDescent="0.25">
      <c r="A5988" s="33" t="s">
        <v>3836</v>
      </c>
      <c r="B5988" s="28"/>
      <c r="C5988" s="28" t="s">
        <v>42</v>
      </c>
      <c r="D5988" s="28" t="s">
        <v>43</v>
      </c>
      <c r="E5988" s="28" t="s">
        <v>42</v>
      </c>
      <c r="F5988" s="28">
        <v>14669959473.604637</v>
      </c>
      <c r="G5988" s="28">
        <v>0</v>
      </c>
    </row>
    <row r="5989" spans="1:7" ht="45" x14ac:dyDescent="0.25">
      <c r="A5989" s="33" t="s">
        <v>3836</v>
      </c>
      <c r="B5989" s="28"/>
      <c r="C5989" s="28" t="s">
        <v>44</v>
      </c>
      <c r="D5989" s="28" t="s">
        <v>45</v>
      </c>
      <c r="E5989" s="28" t="s">
        <v>44</v>
      </c>
      <c r="F5989" s="28">
        <v>111783849.00249863</v>
      </c>
      <c r="G5989" s="28">
        <v>0</v>
      </c>
    </row>
    <row r="5990" spans="1:7" ht="45" x14ac:dyDescent="0.25">
      <c r="A5990" s="33" t="s">
        <v>3836</v>
      </c>
      <c r="B5990" s="28"/>
      <c r="C5990" s="28" t="s">
        <v>46</v>
      </c>
      <c r="D5990" s="28" t="s">
        <v>47</v>
      </c>
      <c r="E5990" s="28" t="s">
        <v>46</v>
      </c>
      <c r="F5990" s="28">
        <v>3536598897.8508606</v>
      </c>
      <c r="G5990" s="28">
        <v>0</v>
      </c>
    </row>
    <row r="5991" spans="1:7" ht="45" x14ac:dyDescent="0.25">
      <c r="A5991" s="33" t="s">
        <v>3836</v>
      </c>
      <c r="B5991" s="28"/>
      <c r="C5991" s="28" t="s">
        <v>48</v>
      </c>
      <c r="D5991" s="28" t="s">
        <v>49</v>
      </c>
      <c r="E5991" s="28" t="s">
        <v>48</v>
      </c>
      <c r="F5991" s="28">
        <v>12540266520.546007</v>
      </c>
      <c r="G5991" s="28">
        <v>0</v>
      </c>
    </row>
    <row r="5992" spans="1:7" ht="45" x14ac:dyDescent="0.25">
      <c r="A5992" s="33" t="s">
        <v>3836</v>
      </c>
      <c r="B5992" s="28"/>
      <c r="C5992" s="28" t="s">
        <v>50</v>
      </c>
      <c r="D5992" s="28" t="s">
        <v>51</v>
      </c>
      <c r="E5992" s="28" t="s">
        <v>50</v>
      </c>
      <c r="F5992" s="28">
        <v>5836160290.965929</v>
      </c>
      <c r="G5992" s="28">
        <v>0</v>
      </c>
    </row>
    <row r="5993" spans="1:7" ht="45" x14ac:dyDescent="0.25">
      <c r="A5993" s="33" t="s">
        <v>3836</v>
      </c>
      <c r="B5993" s="28"/>
      <c r="C5993" s="28" t="s">
        <v>52</v>
      </c>
      <c r="D5993" s="28" t="s">
        <v>53</v>
      </c>
      <c r="E5993" s="28" t="s">
        <v>52</v>
      </c>
      <c r="F5993" s="28">
        <v>5124694929.2588634</v>
      </c>
      <c r="G5993" s="28">
        <v>0</v>
      </c>
    </row>
    <row r="5994" spans="1:7" ht="45" x14ac:dyDescent="0.25">
      <c r="A5994" s="33" t="s">
        <v>3836</v>
      </c>
      <c r="B5994" s="28"/>
      <c r="C5994" s="28" t="s">
        <v>54</v>
      </c>
      <c r="D5994" s="28" t="s">
        <v>55</v>
      </c>
      <c r="E5994" s="28" t="s">
        <v>54</v>
      </c>
      <c r="F5994" s="28">
        <v>11409459312.203297</v>
      </c>
      <c r="G5994" s="28">
        <v>0</v>
      </c>
    </row>
    <row r="5995" spans="1:7" ht="45" x14ac:dyDescent="0.25">
      <c r="A5995" s="33" t="s">
        <v>3836</v>
      </c>
      <c r="B5995" s="28"/>
      <c r="C5995" s="28" t="s">
        <v>56</v>
      </c>
      <c r="D5995" s="28" t="s">
        <v>57</v>
      </c>
      <c r="E5995" s="28" t="s">
        <v>56</v>
      </c>
      <c r="F5995" s="28">
        <v>2803282753.9039841</v>
      </c>
      <c r="G5995" s="28">
        <v>0</v>
      </c>
    </row>
    <row r="5996" spans="1:7" ht="45" x14ac:dyDescent="0.25">
      <c r="A5996" s="33" t="s">
        <v>3836</v>
      </c>
      <c r="B5996" s="28"/>
      <c r="C5996" s="28" t="s">
        <v>58</v>
      </c>
      <c r="D5996" s="28" t="s">
        <v>59</v>
      </c>
      <c r="E5996" s="28" t="s">
        <v>58</v>
      </c>
      <c r="F5996" s="28">
        <v>5172012474.9481192</v>
      </c>
      <c r="G5996" s="28">
        <v>0</v>
      </c>
    </row>
    <row r="5997" spans="1:7" ht="45" x14ac:dyDescent="0.25">
      <c r="A5997" s="33" t="s">
        <v>3836</v>
      </c>
      <c r="B5997" s="28"/>
      <c r="C5997" s="28" t="s">
        <v>60</v>
      </c>
      <c r="D5997" s="28" t="s">
        <v>61</v>
      </c>
      <c r="E5997" s="28" t="s">
        <v>60</v>
      </c>
      <c r="F5997" s="28">
        <v>11053690418.601936</v>
      </c>
      <c r="G5997" s="28">
        <v>0</v>
      </c>
    </row>
    <row r="5998" spans="1:7" ht="45" x14ac:dyDescent="0.25">
      <c r="A5998" s="33" t="s">
        <v>3836</v>
      </c>
      <c r="B5998" s="28"/>
      <c r="C5998" s="28" t="s">
        <v>62</v>
      </c>
      <c r="D5998" s="28" t="s">
        <v>63</v>
      </c>
      <c r="E5998" s="28" t="s">
        <v>62</v>
      </c>
      <c r="F5998" s="28">
        <v>14365794579.874462</v>
      </c>
      <c r="G5998" s="28">
        <v>0</v>
      </c>
    </row>
    <row r="5999" spans="1:7" ht="45" x14ac:dyDescent="0.25">
      <c r="A5999" s="33" t="s">
        <v>3836</v>
      </c>
      <c r="B5999" s="28"/>
      <c r="C5999" s="28" t="s">
        <v>64</v>
      </c>
      <c r="D5999" s="28" t="s">
        <v>65</v>
      </c>
      <c r="E5999" s="28" t="s">
        <v>64</v>
      </c>
      <c r="F5999" s="28">
        <v>177003276.48897076</v>
      </c>
      <c r="G5999" s="28">
        <v>0</v>
      </c>
    </row>
    <row r="6000" spans="1:7" ht="45" x14ac:dyDescent="0.25">
      <c r="A6000" s="33" t="s">
        <v>3836</v>
      </c>
      <c r="B6000" s="28"/>
      <c r="C6000" s="28" t="s">
        <v>66</v>
      </c>
      <c r="D6000" s="28" t="s">
        <v>67</v>
      </c>
      <c r="E6000" s="28" t="s">
        <v>66</v>
      </c>
      <c r="F6000" s="28">
        <v>6485027.6413302422</v>
      </c>
      <c r="G6000" s="28">
        <v>0</v>
      </c>
    </row>
    <row r="6001" spans="1:7" ht="45" x14ac:dyDescent="0.25">
      <c r="A6001" s="33" t="s">
        <v>3836</v>
      </c>
      <c r="B6001" s="28"/>
      <c r="C6001" s="28" t="s">
        <v>68</v>
      </c>
      <c r="D6001" s="28" t="s">
        <v>69</v>
      </c>
      <c r="E6001" s="28" t="s">
        <v>68</v>
      </c>
      <c r="F6001" s="28">
        <v>2281006512.9360123</v>
      </c>
      <c r="G6001" s="28">
        <v>0</v>
      </c>
    </row>
    <row r="6002" spans="1:7" ht="45" x14ac:dyDescent="0.25">
      <c r="A6002" s="33" t="s">
        <v>3836</v>
      </c>
      <c r="B6002" s="28"/>
      <c r="C6002" s="28" t="s">
        <v>70</v>
      </c>
      <c r="D6002" s="28" t="s">
        <v>71</v>
      </c>
      <c r="E6002" s="28" t="s">
        <v>70</v>
      </c>
      <c r="F6002" s="28">
        <v>35013807613.828094</v>
      </c>
      <c r="G6002" s="28">
        <v>0</v>
      </c>
    </row>
    <row r="6003" spans="1:7" ht="45" x14ac:dyDescent="0.25">
      <c r="A6003" s="33" t="s">
        <v>3836</v>
      </c>
      <c r="B6003" s="28"/>
      <c r="C6003" s="28" t="s">
        <v>72</v>
      </c>
      <c r="D6003" s="28" t="s">
        <v>73</v>
      </c>
      <c r="E6003" s="28" t="s">
        <v>72</v>
      </c>
      <c r="F6003" s="28">
        <v>541888163.97908592</v>
      </c>
      <c r="G6003" s="28">
        <v>0</v>
      </c>
    </row>
    <row r="6004" spans="1:7" ht="45" x14ac:dyDescent="0.25">
      <c r="A6004" s="33" t="s">
        <v>3836</v>
      </c>
      <c r="B6004" s="28"/>
      <c r="C6004" s="28" t="s">
        <v>74</v>
      </c>
      <c r="D6004" s="28" t="s">
        <v>75</v>
      </c>
      <c r="E6004" s="28" t="s">
        <v>74</v>
      </c>
      <c r="F6004" s="28">
        <v>14907746075.472897</v>
      </c>
      <c r="G6004" s="28">
        <v>0</v>
      </c>
    </row>
    <row r="6005" spans="1:7" ht="45" x14ac:dyDescent="0.25">
      <c r="A6005" s="33" t="s">
        <v>3836</v>
      </c>
      <c r="B6005" s="28"/>
      <c r="C6005" s="28" t="s">
        <v>76</v>
      </c>
      <c r="D6005" s="28" t="s">
        <v>77</v>
      </c>
      <c r="E6005" s="28" t="s">
        <v>76</v>
      </c>
      <c r="F6005" s="28">
        <v>731075581.03980064</v>
      </c>
      <c r="G6005" s="28">
        <v>0</v>
      </c>
    </row>
    <row r="6006" spans="1:7" ht="45" x14ac:dyDescent="0.25">
      <c r="A6006" s="33" t="s">
        <v>3836</v>
      </c>
      <c r="B6006" s="28"/>
      <c r="C6006" s="28" t="s">
        <v>78</v>
      </c>
      <c r="D6006" s="28" t="s">
        <v>79</v>
      </c>
      <c r="E6006" s="28" t="s">
        <v>78</v>
      </c>
      <c r="F6006" s="28">
        <v>2052308161.7773628</v>
      </c>
      <c r="G6006" s="28">
        <v>0</v>
      </c>
    </row>
    <row r="6007" spans="1:7" ht="45" x14ac:dyDescent="0.25">
      <c r="A6007" s="33" t="s">
        <v>3836</v>
      </c>
      <c r="B6007" s="28"/>
      <c r="C6007" s="28" t="s">
        <v>80</v>
      </c>
      <c r="D6007" s="28" t="s">
        <v>81</v>
      </c>
      <c r="E6007" s="28" t="s">
        <v>80</v>
      </c>
      <c r="F6007" s="28">
        <v>13704635743.552044</v>
      </c>
      <c r="G6007" s="28">
        <v>0</v>
      </c>
    </row>
    <row r="6008" spans="1:7" ht="45" x14ac:dyDescent="0.25">
      <c r="A6008" s="33" t="s">
        <v>3836</v>
      </c>
      <c r="B6008" s="28"/>
      <c r="C6008" s="28" t="s">
        <v>82</v>
      </c>
      <c r="D6008" s="28" t="s">
        <v>83</v>
      </c>
      <c r="E6008" s="28" t="s">
        <v>82</v>
      </c>
      <c r="F6008" s="28">
        <v>17742968438.176987</v>
      </c>
      <c r="G6008" s="28">
        <v>0</v>
      </c>
    </row>
    <row r="6009" spans="1:7" ht="45" x14ac:dyDescent="0.25">
      <c r="A6009" s="33" t="s">
        <v>3836</v>
      </c>
      <c r="B6009" s="28"/>
      <c r="C6009" s="28" t="s">
        <v>84</v>
      </c>
      <c r="D6009" s="28" t="s">
        <v>85</v>
      </c>
      <c r="E6009" s="28" t="s">
        <v>84</v>
      </c>
      <c r="F6009" s="28">
        <v>4148245521.7326088</v>
      </c>
      <c r="G6009" s="28">
        <v>0</v>
      </c>
    </row>
    <row r="6010" spans="1:7" ht="45" x14ac:dyDescent="0.25">
      <c r="A6010" s="33" t="s">
        <v>3836</v>
      </c>
      <c r="B6010" s="28"/>
      <c r="C6010" s="28" t="s">
        <v>86</v>
      </c>
      <c r="D6010" s="28" t="s">
        <v>87</v>
      </c>
      <c r="E6010" s="28" t="s">
        <v>86</v>
      </c>
      <c r="F6010" s="28">
        <v>1946448668.0893149</v>
      </c>
      <c r="G6010" s="28">
        <v>0</v>
      </c>
    </row>
    <row r="6011" spans="1:7" ht="45" x14ac:dyDescent="0.25">
      <c r="A6011" s="33" t="s">
        <v>3836</v>
      </c>
      <c r="B6011" s="28"/>
      <c r="C6011" s="28" t="s">
        <v>88</v>
      </c>
      <c r="D6011" s="28" t="s">
        <v>89</v>
      </c>
      <c r="E6011" s="28" t="s">
        <v>88</v>
      </c>
      <c r="F6011" s="28">
        <v>89818896.070408821</v>
      </c>
      <c r="G6011" s="28">
        <v>0</v>
      </c>
    </row>
    <row r="6012" spans="1:7" ht="45" x14ac:dyDescent="0.25">
      <c r="A6012" s="33" t="s">
        <v>3836</v>
      </c>
      <c r="B6012" s="28"/>
      <c r="C6012" s="28" t="s">
        <v>90</v>
      </c>
      <c r="D6012" s="28" t="s">
        <v>91</v>
      </c>
      <c r="E6012" s="28" t="s">
        <v>90</v>
      </c>
      <c r="F6012" s="28">
        <v>8364146886.6779299</v>
      </c>
      <c r="G6012" s="28">
        <v>0</v>
      </c>
    </row>
    <row r="6013" spans="1:7" ht="45" x14ac:dyDescent="0.25">
      <c r="A6013" s="33" t="s">
        <v>3836</v>
      </c>
      <c r="B6013" s="28"/>
      <c r="C6013" s="28" t="s">
        <v>92</v>
      </c>
      <c r="D6013" s="28" t="s">
        <v>93</v>
      </c>
      <c r="E6013" s="28" t="s">
        <v>92</v>
      </c>
      <c r="F6013" s="28">
        <v>5982858823.7974825</v>
      </c>
      <c r="G6013" s="28">
        <v>0</v>
      </c>
    </row>
    <row r="6014" spans="1:7" x14ac:dyDescent="0.25">
      <c r="A6014" s="33" t="s">
        <v>3837</v>
      </c>
      <c r="B6014" s="28" t="s">
        <v>19</v>
      </c>
      <c r="C6014" s="28" t="s">
        <v>19</v>
      </c>
      <c r="D6014" s="28" t="s">
        <v>19</v>
      </c>
      <c r="E6014" s="7" t="s">
        <v>96</v>
      </c>
      <c r="F6014" s="28">
        <v>369493950775.08002</v>
      </c>
      <c r="G6014" s="28">
        <v>0</v>
      </c>
    </row>
    <row r="6015" spans="1:7" ht="30" x14ac:dyDescent="0.25">
      <c r="A6015" s="33" t="s">
        <v>3838</v>
      </c>
      <c r="B6015" s="28"/>
      <c r="C6015" s="28" t="s">
        <v>28</v>
      </c>
      <c r="D6015" s="28" t="s">
        <v>29</v>
      </c>
      <c r="E6015" s="28" t="s">
        <v>28</v>
      </c>
      <c r="F6015" s="28">
        <v>17179487731.344711</v>
      </c>
      <c r="G6015" s="28">
        <v>0</v>
      </c>
    </row>
    <row r="6016" spans="1:7" ht="30" x14ac:dyDescent="0.25">
      <c r="A6016" s="33" t="s">
        <v>3838</v>
      </c>
      <c r="B6016" s="28"/>
      <c r="C6016" s="28" t="s">
        <v>30</v>
      </c>
      <c r="D6016" s="28" t="s">
        <v>31</v>
      </c>
      <c r="E6016" s="28" t="s">
        <v>30</v>
      </c>
      <c r="F6016" s="28">
        <v>475394817.53265095</v>
      </c>
      <c r="G6016" s="28">
        <v>0</v>
      </c>
    </row>
    <row r="6017" spans="1:7" ht="30" x14ac:dyDescent="0.25">
      <c r="A6017" s="33" t="s">
        <v>3838</v>
      </c>
      <c r="B6017" s="28"/>
      <c r="C6017" s="28" t="s">
        <v>32</v>
      </c>
      <c r="D6017" s="28" t="s">
        <v>33</v>
      </c>
      <c r="E6017" s="28" t="s">
        <v>32</v>
      </c>
      <c r="F6017" s="28">
        <v>6187031781.211853</v>
      </c>
      <c r="G6017" s="28">
        <v>0</v>
      </c>
    </row>
    <row r="6018" spans="1:7" ht="30" x14ac:dyDescent="0.25">
      <c r="A6018" s="33" t="s">
        <v>3838</v>
      </c>
      <c r="B6018" s="28"/>
      <c r="C6018" s="28" t="s">
        <v>34</v>
      </c>
      <c r="D6018" s="28" t="s">
        <v>35</v>
      </c>
      <c r="E6018" s="28" t="s">
        <v>34</v>
      </c>
      <c r="F6018" s="28">
        <v>13935256176.261627</v>
      </c>
      <c r="G6018" s="28">
        <v>0</v>
      </c>
    </row>
    <row r="6019" spans="1:7" ht="30" x14ac:dyDescent="0.25">
      <c r="A6019" s="33" t="s">
        <v>3838</v>
      </c>
      <c r="B6019" s="28"/>
      <c r="C6019" s="28" t="s">
        <v>36</v>
      </c>
      <c r="D6019" s="28" t="s">
        <v>37</v>
      </c>
      <c r="E6019" s="28" t="s">
        <v>36</v>
      </c>
      <c r="F6019" s="28">
        <v>6855697596.3510208</v>
      </c>
      <c r="G6019" s="28">
        <v>0</v>
      </c>
    </row>
    <row r="6020" spans="1:7" ht="30" x14ac:dyDescent="0.25">
      <c r="A6020" s="33" t="s">
        <v>3838</v>
      </c>
      <c r="B6020" s="28"/>
      <c r="C6020" s="28" t="s">
        <v>38</v>
      </c>
      <c r="D6020" s="28" t="s">
        <v>39</v>
      </c>
      <c r="E6020" s="28" t="s">
        <v>38</v>
      </c>
      <c r="F6020" s="28">
        <v>5186648996.7445421</v>
      </c>
      <c r="G6020" s="28">
        <v>0</v>
      </c>
    </row>
    <row r="6021" spans="1:7" ht="30" x14ac:dyDescent="0.25">
      <c r="A6021" s="33" t="s">
        <v>3838</v>
      </c>
      <c r="B6021" s="28"/>
      <c r="C6021" s="28" t="s">
        <v>40</v>
      </c>
      <c r="D6021" s="28" t="s">
        <v>41</v>
      </c>
      <c r="E6021" s="28" t="s">
        <v>40</v>
      </c>
      <c r="F6021" s="28">
        <v>22761876.44127655</v>
      </c>
      <c r="G6021" s="28">
        <v>0</v>
      </c>
    </row>
    <row r="6022" spans="1:7" ht="30" x14ac:dyDescent="0.25">
      <c r="A6022" s="33" t="s">
        <v>3838</v>
      </c>
      <c r="B6022" s="28"/>
      <c r="C6022" s="28" t="s">
        <v>42</v>
      </c>
      <c r="D6022" s="28" t="s">
        <v>43</v>
      </c>
      <c r="E6022" s="28" t="s">
        <v>42</v>
      </c>
      <c r="F6022" s="28">
        <v>27051599628.604637</v>
      </c>
      <c r="G6022" s="28">
        <v>0</v>
      </c>
    </row>
    <row r="6023" spans="1:7" ht="30" x14ac:dyDescent="0.25">
      <c r="A6023" s="33" t="s">
        <v>3838</v>
      </c>
      <c r="B6023" s="28"/>
      <c r="C6023" s="28" t="s">
        <v>44</v>
      </c>
      <c r="D6023" s="28" t="s">
        <v>45</v>
      </c>
      <c r="E6023" s="28" t="s">
        <v>44</v>
      </c>
      <c r="F6023" s="28">
        <v>3592232743.4425011</v>
      </c>
      <c r="G6023" s="28">
        <v>0</v>
      </c>
    </row>
    <row r="6024" spans="1:7" ht="30" x14ac:dyDescent="0.25">
      <c r="A6024" s="33" t="s">
        <v>3838</v>
      </c>
      <c r="B6024" s="28"/>
      <c r="C6024" s="28" t="s">
        <v>46</v>
      </c>
      <c r="D6024" s="28" t="s">
        <v>47</v>
      </c>
      <c r="E6024" s="28" t="s">
        <v>46</v>
      </c>
      <c r="F6024" s="28">
        <v>7434150161.0208664</v>
      </c>
      <c r="G6024" s="28">
        <v>0</v>
      </c>
    </row>
    <row r="6025" spans="1:7" ht="30" x14ac:dyDescent="0.25">
      <c r="A6025" s="33" t="s">
        <v>3838</v>
      </c>
      <c r="B6025" s="28"/>
      <c r="C6025" s="28" t="s">
        <v>48</v>
      </c>
      <c r="D6025" s="28" t="s">
        <v>49</v>
      </c>
      <c r="E6025" s="28" t="s">
        <v>48</v>
      </c>
      <c r="F6025" s="28">
        <v>10222333828.546007</v>
      </c>
      <c r="G6025" s="28">
        <v>0</v>
      </c>
    </row>
    <row r="6026" spans="1:7" ht="30" x14ac:dyDescent="0.25">
      <c r="A6026" s="33" t="s">
        <v>3838</v>
      </c>
      <c r="B6026" s="28"/>
      <c r="C6026" s="28" t="s">
        <v>50</v>
      </c>
      <c r="D6026" s="28" t="s">
        <v>51</v>
      </c>
      <c r="E6026" s="28" t="s">
        <v>50</v>
      </c>
      <c r="F6026" s="28">
        <v>9252524980.965929</v>
      </c>
      <c r="G6026" s="28">
        <v>0</v>
      </c>
    </row>
    <row r="6027" spans="1:7" ht="30" x14ac:dyDescent="0.25">
      <c r="A6027" s="33" t="s">
        <v>3838</v>
      </c>
      <c r="B6027" s="28"/>
      <c r="C6027" s="28" t="s">
        <v>52</v>
      </c>
      <c r="D6027" s="28" t="s">
        <v>53</v>
      </c>
      <c r="E6027" s="28" t="s">
        <v>52</v>
      </c>
      <c r="F6027" s="28">
        <v>3050292884.0688629</v>
      </c>
      <c r="G6027" s="28">
        <v>0</v>
      </c>
    </row>
    <row r="6028" spans="1:7" ht="30" x14ac:dyDescent="0.25">
      <c r="A6028" s="33" t="s">
        <v>3838</v>
      </c>
      <c r="B6028" s="28"/>
      <c r="C6028" s="28" t="s">
        <v>54</v>
      </c>
      <c r="D6028" s="28" t="s">
        <v>55</v>
      </c>
      <c r="E6028" s="28" t="s">
        <v>54</v>
      </c>
      <c r="F6028" s="28">
        <v>10030536224.443298</v>
      </c>
      <c r="G6028" s="28">
        <v>0</v>
      </c>
    </row>
    <row r="6029" spans="1:7" ht="30" x14ac:dyDescent="0.25">
      <c r="A6029" s="33" t="s">
        <v>3838</v>
      </c>
      <c r="B6029" s="28"/>
      <c r="C6029" s="28" t="s">
        <v>56</v>
      </c>
      <c r="D6029" s="28" t="s">
        <v>57</v>
      </c>
      <c r="E6029" s="28" t="s">
        <v>56</v>
      </c>
      <c r="F6029" s="28">
        <v>422965143.64398575</v>
      </c>
      <c r="G6029" s="28">
        <v>0</v>
      </c>
    </row>
    <row r="6030" spans="1:7" ht="30" x14ac:dyDescent="0.25">
      <c r="A6030" s="33" t="s">
        <v>3838</v>
      </c>
      <c r="B6030" s="28"/>
      <c r="C6030" s="28" t="s">
        <v>58</v>
      </c>
      <c r="D6030" s="28" t="s">
        <v>59</v>
      </c>
      <c r="E6030" s="28" t="s">
        <v>58</v>
      </c>
      <c r="F6030" s="28">
        <v>1648203600.608119</v>
      </c>
      <c r="G6030" s="28">
        <v>0</v>
      </c>
    </row>
    <row r="6031" spans="1:7" ht="30" x14ac:dyDescent="0.25">
      <c r="A6031" s="33" t="s">
        <v>3838</v>
      </c>
      <c r="B6031" s="28"/>
      <c r="C6031" s="28" t="s">
        <v>60</v>
      </c>
      <c r="D6031" s="28" t="s">
        <v>61</v>
      </c>
      <c r="E6031" s="28" t="s">
        <v>60</v>
      </c>
      <c r="F6031" s="28">
        <v>38151354095.58194</v>
      </c>
      <c r="G6031" s="28">
        <v>0</v>
      </c>
    </row>
    <row r="6032" spans="1:7" ht="30" x14ac:dyDescent="0.25">
      <c r="A6032" s="33" t="s">
        <v>3838</v>
      </c>
      <c r="B6032" s="28"/>
      <c r="C6032" s="28" t="s">
        <v>62</v>
      </c>
      <c r="D6032" s="28" t="s">
        <v>63</v>
      </c>
      <c r="E6032" s="28" t="s">
        <v>62</v>
      </c>
      <c r="F6032" s="28">
        <v>21698382353.434464</v>
      </c>
      <c r="G6032" s="28">
        <v>0</v>
      </c>
    </row>
    <row r="6033" spans="1:7" ht="30" x14ac:dyDescent="0.25">
      <c r="A6033" s="33" t="s">
        <v>3838</v>
      </c>
      <c r="B6033" s="28"/>
      <c r="C6033" s="28" t="s">
        <v>64</v>
      </c>
      <c r="D6033" s="28" t="s">
        <v>65</v>
      </c>
      <c r="E6033" s="28" t="s">
        <v>64</v>
      </c>
      <c r="F6033" s="28">
        <v>6269583176.4889708</v>
      </c>
      <c r="G6033" s="28">
        <v>0</v>
      </c>
    </row>
    <row r="6034" spans="1:7" ht="30" x14ac:dyDescent="0.25">
      <c r="A6034" s="33" t="s">
        <v>3838</v>
      </c>
      <c r="B6034" s="28"/>
      <c r="C6034" s="28" t="s">
        <v>66</v>
      </c>
      <c r="D6034" s="28" t="s">
        <v>67</v>
      </c>
      <c r="E6034" s="28" t="s">
        <v>66</v>
      </c>
      <c r="F6034" s="28">
        <v>666587890.34133005</v>
      </c>
      <c r="G6034" s="28">
        <v>0</v>
      </c>
    </row>
    <row r="6035" spans="1:7" ht="30" x14ac:dyDescent="0.25">
      <c r="A6035" s="33" t="s">
        <v>3838</v>
      </c>
      <c r="B6035" s="28"/>
      <c r="C6035" s="28" t="s">
        <v>68</v>
      </c>
      <c r="D6035" s="28" t="s">
        <v>69</v>
      </c>
      <c r="E6035" s="28" t="s">
        <v>68</v>
      </c>
      <c r="F6035" s="28">
        <v>6057960848.9460125</v>
      </c>
      <c r="G6035" s="28">
        <v>0</v>
      </c>
    </row>
    <row r="6036" spans="1:7" ht="30" x14ac:dyDescent="0.25">
      <c r="A6036" s="33" t="s">
        <v>3838</v>
      </c>
      <c r="B6036" s="28"/>
      <c r="C6036" s="28" t="s">
        <v>70</v>
      </c>
      <c r="D6036" s="28" t="s">
        <v>71</v>
      </c>
      <c r="E6036" s="28" t="s">
        <v>70</v>
      </c>
      <c r="F6036" s="28">
        <v>9649194652.4880981</v>
      </c>
      <c r="G6036" s="28">
        <v>0</v>
      </c>
    </row>
    <row r="6037" spans="1:7" ht="30" x14ac:dyDescent="0.25">
      <c r="A6037" s="33" t="s">
        <v>3838</v>
      </c>
      <c r="B6037" s="28"/>
      <c r="C6037" s="28" t="s">
        <v>72</v>
      </c>
      <c r="D6037" s="28" t="s">
        <v>73</v>
      </c>
      <c r="E6037" s="28" t="s">
        <v>72</v>
      </c>
      <c r="F6037" s="28">
        <v>2365559443.4690857</v>
      </c>
      <c r="G6037" s="28">
        <v>0</v>
      </c>
    </row>
    <row r="6038" spans="1:7" ht="30" x14ac:dyDescent="0.25">
      <c r="A6038" s="33" t="s">
        <v>3838</v>
      </c>
      <c r="B6038" s="28"/>
      <c r="C6038" s="28" t="s">
        <v>74</v>
      </c>
      <c r="D6038" s="28" t="s">
        <v>75</v>
      </c>
      <c r="E6038" s="28" t="s">
        <v>74</v>
      </c>
      <c r="F6038" s="28">
        <v>5725201835.4728966</v>
      </c>
      <c r="G6038" s="28">
        <v>0</v>
      </c>
    </row>
    <row r="6039" spans="1:7" ht="30" x14ac:dyDescent="0.25">
      <c r="A6039" s="33" t="s">
        <v>3838</v>
      </c>
      <c r="B6039" s="28"/>
      <c r="C6039" s="28" t="s">
        <v>76</v>
      </c>
      <c r="D6039" s="28" t="s">
        <v>77</v>
      </c>
      <c r="E6039" s="28" t="s">
        <v>76</v>
      </c>
      <c r="F6039" s="28">
        <v>87660915.559801102</v>
      </c>
      <c r="G6039" s="28">
        <v>0</v>
      </c>
    </row>
    <row r="6040" spans="1:7" ht="30" x14ac:dyDescent="0.25">
      <c r="A6040" s="33" t="s">
        <v>3838</v>
      </c>
      <c r="B6040" s="28"/>
      <c r="C6040" s="28" t="s">
        <v>78</v>
      </c>
      <c r="D6040" s="28" t="s">
        <v>79</v>
      </c>
      <c r="E6040" s="28" t="s">
        <v>78</v>
      </c>
      <c r="F6040" s="28">
        <v>10425255090.107363</v>
      </c>
      <c r="G6040" s="28">
        <v>0</v>
      </c>
    </row>
    <row r="6041" spans="1:7" ht="30" x14ac:dyDescent="0.25">
      <c r="A6041" s="33" t="s">
        <v>3838</v>
      </c>
      <c r="B6041" s="28"/>
      <c r="C6041" s="28" t="s">
        <v>80</v>
      </c>
      <c r="D6041" s="28" t="s">
        <v>81</v>
      </c>
      <c r="E6041" s="28" t="s">
        <v>80</v>
      </c>
      <c r="F6041" s="28">
        <v>11514491659.102043</v>
      </c>
      <c r="G6041" s="28">
        <v>0</v>
      </c>
    </row>
    <row r="6042" spans="1:7" ht="30" x14ac:dyDescent="0.25">
      <c r="A6042" s="33" t="s">
        <v>3838</v>
      </c>
      <c r="B6042" s="28"/>
      <c r="C6042" s="28" t="s">
        <v>82</v>
      </c>
      <c r="D6042" s="28" t="s">
        <v>83</v>
      </c>
      <c r="E6042" s="28" t="s">
        <v>82</v>
      </c>
      <c r="F6042" s="28">
        <v>17742968438.176987</v>
      </c>
      <c r="G6042" s="28">
        <v>0</v>
      </c>
    </row>
    <row r="6043" spans="1:7" ht="30" x14ac:dyDescent="0.25">
      <c r="A6043" s="33" t="s">
        <v>3838</v>
      </c>
      <c r="B6043" s="28"/>
      <c r="C6043" s="28" t="s">
        <v>84</v>
      </c>
      <c r="D6043" s="28" t="s">
        <v>85</v>
      </c>
      <c r="E6043" s="28" t="s">
        <v>84</v>
      </c>
      <c r="F6043" s="28">
        <v>2566120350.7326088</v>
      </c>
      <c r="G6043" s="28">
        <v>0</v>
      </c>
    </row>
    <row r="6044" spans="1:7" ht="30" x14ac:dyDescent="0.25">
      <c r="A6044" s="33" t="s">
        <v>3838</v>
      </c>
      <c r="B6044" s="28"/>
      <c r="C6044" s="28" t="s">
        <v>86</v>
      </c>
      <c r="D6044" s="28" t="s">
        <v>87</v>
      </c>
      <c r="E6044" s="28" t="s">
        <v>86</v>
      </c>
      <c r="F6044" s="28">
        <v>231016.65931510925</v>
      </c>
      <c r="G6044" s="28">
        <v>0</v>
      </c>
    </row>
    <row r="6045" spans="1:7" ht="30" x14ac:dyDescent="0.25">
      <c r="A6045" s="33" t="s">
        <v>3838</v>
      </c>
      <c r="B6045" s="28"/>
      <c r="C6045" s="28" t="s">
        <v>88</v>
      </c>
      <c r="D6045" s="28" t="s">
        <v>89</v>
      </c>
      <c r="E6045" s="28" t="s">
        <v>88</v>
      </c>
      <c r="F6045" s="28">
        <v>9475933.090408802</v>
      </c>
      <c r="G6045" s="28">
        <v>0</v>
      </c>
    </row>
    <row r="6046" spans="1:7" ht="30" x14ac:dyDescent="0.25">
      <c r="A6046" s="33" t="s">
        <v>3838</v>
      </c>
      <c r="B6046" s="28"/>
      <c r="C6046" s="28" t="s">
        <v>90</v>
      </c>
      <c r="D6046" s="28" t="s">
        <v>91</v>
      </c>
      <c r="E6046" s="28" t="s">
        <v>90</v>
      </c>
      <c r="F6046" s="28">
        <v>11350769699.05793</v>
      </c>
      <c r="G6046" s="28">
        <v>0</v>
      </c>
    </row>
    <row r="6047" spans="1:7" ht="30" x14ac:dyDescent="0.25">
      <c r="A6047" s="33" t="s">
        <v>3838</v>
      </c>
      <c r="B6047" s="28"/>
      <c r="C6047" s="28" t="s">
        <v>92</v>
      </c>
      <c r="D6047" s="28" t="s">
        <v>93</v>
      </c>
      <c r="E6047" s="28" t="s">
        <v>92</v>
      </c>
      <c r="F6047" s="28">
        <v>5982858823.7974825</v>
      </c>
      <c r="G6047" s="28">
        <v>0</v>
      </c>
    </row>
    <row r="6048" spans="1:7" ht="30" x14ac:dyDescent="0.25">
      <c r="A6048" s="33" t="s">
        <v>3839</v>
      </c>
      <c r="B6048" s="28"/>
      <c r="C6048" s="28" t="s">
        <v>28</v>
      </c>
      <c r="D6048" s="28" t="s">
        <v>29</v>
      </c>
      <c r="E6048" s="28" t="s">
        <v>28</v>
      </c>
      <c r="F6048" s="28">
        <v>27065630976</v>
      </c>
      <c r="G6048" s="28">
        <v>0</v>
      </c>
    </row>
    <row r="6049" spans="1:7" ht="30" x14ac:dyDescent="0.25">
      <c r="A6049" s="33" t="s">
        <v>3839</v>
      </c>
      <c r="B6049" s="28"/>
      <c r="C6049" s="28" t="s">
        <v>30</v>
      </c>
      <c r="D6049" s="28" t="s">
        <v>31</v>
      </c>
      <c r="E6049" s="28" t="s">
        <v>30</v>
      </c>
      <c r="F6049" s="28">
        <v>0</v>
      </c>
      <c r="G6049" s="28">
        <v>0</v>
      </c>
    </row>
    <row r="6050" spans="1:7" ht="30" x14ac:dyDescent="0.25">
      <c r="A6050" s="33" t="s">
        <v>3839</v>
      </c>
      <c r="B6050" s="28"/>
      <c r="C6050" s="28" t="s">
        <v>32</v>
      </c>
      <c r="D6050" s="28" t="s">
        <v>33</v>
      </c>
      <c r="E6050" s="28" t="s">
        <v>32</v>
      </c>
      <c r="F6050" s="28">
        <v>36180500450</v>
      </c>
      <c r="G6050" s="28">
        <v>0</v>
      </c>
    </row>
    <row r="6051" spans="1:7" ht="30" x14ac:dyDescent="0.25">
      <c r="A6051" s="33" t="s">
        <v>3839</v>
      </c>
      <c r="B6051" s="28"/>
      <c r="C6051" s="28" t="s">
        <v>34</v>
      </c>
      <c r="D6051" s="28" t="s">
        <v>35</v>
      </c>
      <c r="E6051" s="28" t="s">
        <v>34</v>
      </c>
      <c r="F6051" s="28">
        <v>7551789239.1300011</v>
      </c>
      <c r="G6051" s="28">
        <v>0</v>
      </c>
    </row>
    <row r="6052" spans="1:7" ht="30" x14ac:dyDescent="0.25">
      <c r="A6052" s="33" t="s">
        <v>3839</v>
      </c>
      <c r="B6052" s="28"/>
      <c r="C6052" s="28" t="s">
        <v>36</v>
      </c>
      <c r="D6052" s="28" t="s">
        <v>37</v>
      </c>
      <c r="E6052" s="28" t="s">
        <v>36</v>
      </c>
      <c r="F6052" s="28">
        <v>9954136101.3999996</v>
      </c>
      <c r="G6052" s="28">
        <v>0</v>
      </c>
    </row>
    <row r="6053" spans="1:7" ht="30" x14ac:dyDescent="0.25">
      <c r="A6053" s="33" t="s">
        <v>3839</v>
      </c>
      <c r="B6053" s="28"/>
      <c r="C6053" s="28" t="s">
        <v>38</v>
      </c>
      <c r="D6053" s="28" t="s">
        <v>39</v>
      </c>
      <c r="E6053" s="28" t="s">
        <v>38</v>
      </c>
      <c r="F6053" s="28">
        <v>6497263</v>
      </c>
      <c r="G6053" s="28">
        <v>0</v>
      </c>
    </row>
    <row r="6054" spans="1:7" ht="30" x14ac:dyDescent="0.25">
      <c r="A6054" s="33" t="s">
        <v>3839</v>
      </c>
      <c r="B6054" s="28"/>
      <c r="C6054" s="28" t="s">
        <v>40</v>
      </c>
      <c r="D6054" s="28" t="s">
        <v>41</v>
      </c>
      <c r="E6054" s="28" t="s">
        <v>40</v>
      </c>
      <c r="F6054" s="28">
        <v>1203215971</v>
      </c>
      <c r="G6054" s="28">
        <v>0</v>
      </c>
    </row>
    <row r="6055" spans="1:7" ht="30" x14ac:dyDescent="0.25">
      <c r="A6055" s="33" t="s">
        <v>3839</v>
      </c>
      <c r="B6055" s="28"/>
      <c r="C6055" s="28" t="s">
        <v>42</v>
      </c>
      <c r="D6055" s="28" t="s">
        <v>43</v>
      </c>
      <c r="E6055" s="28" t="s">
        <v>42</v>
      </c>
      <c r="F6055" s="28">
        <v>22676588286</v>
      </c>
      <c r="G6055" s="28">
        <v>0</v>
      </c>
    </row>
    <row r="6056" spans="1:7" ht="30" x14ac:dyDescent="0.25">
      <c r="A6056" s="33" t="s">
        <v>3839</v>
      </c>
      <c r="B6056" s="28"/>
      <c r="C6056" s="28" t="s">
        <v>44</v>
      </c>
      <c r="D6056" s="28" t="s">
        <v>45</v>
      </c>
      <c r="E6056" s="28" t="s">
        <v>44</v>
      </c>
      <c r="F6056" s="28">
        <v>896821126.05999947</v>
      </c>
      <c r="G6056" s="28">
        <v>0</v>
      </c>
    </row>
    <row r="6057" spans="1:7" ht="30" x14ac:dyDescent="0.25">
      <c r="A6057" s="33" t="s">
        <v>3839</v>
      </c>
      <c r="B6057" s="28"/>
      <c r="C6057" s="28" t="s">
        <v>46</v>
      </c>
      <c r="D6057" s="28" t="s">
        <v>47</v>
      </c>
      <c r="E6057" s="28" t="s">
        <v>46</v>
      </c>
      <c r="F6057" s="28">
        <v>3699128664</v>
      </c>
      <c r="G6057" s="28">
        <v>0</v>
      </c>
    </row>
    <row r="6058" spans="1:7" ht="30" x14ac:dyDescent="0.25">
      <c r="A6058" s="33" t="s">
        <v>3839</v>
      </c>
      <c r="B6058" s="28"/>
      <c r="C6058" s="28" t="s">
        <v>48</v>
      </c>
      <c r="D6058" s="28" t="s">
        <v>49</v>
      </c>
      <c r="E6058" s="28" t="s">
        <v>48</v>
      </c>
      <c r="F6058" s="28">
        <v>24795418308</v>
      </c>
      <c r="G6058" s="28">
        <v>0</v>
      </c>
    </row>
    <row r="6059" spans="1:7" ht="30" x14ac:dyDescent="0.25">
      <c r="A6059" s="33" t="s">
        <v>3839</v>
      </c>
      <c r="B6059" s="28"/>
      <c r="C6059" s="28" t="s">
        <v>50</v>
      </c>
      <c r="D6059" s="28" t="s">
        <v>51</v>
      </c>
      <c r="E6059" s="28" t="s">
        <v>50</v>
      </c>
      <c r="F6059" s="28">
        <v>5502561404.460001</v>
      </c>
      <c r="G6059" s="28">
        <v>0</v>
      </c>
    </row>
    <row r="6060" spans="1:7" ht="30" x14ac:dyDescent="0.25">
      <c r="A6060" s="33" t="s">
        <v>3839</v>
      </c>
      <c r="B6060" s="28"/>
      <c r="C6060" s="28" t="s">
        <v>52</v>
      </c>
      <c r="D6060" s="28" t="s">
        <v>53</v>
      </c>
      <c r="E6060" s="28" t="s">
        <v>52</v>
      </c>
      <c r="F6060" s="28">
        <v>817430979.19999886</v>
      </c>
      <c r="G6060" s="28">
        <v>0</v>
      </c>
    </row>
    <row r="6061" spans="1:7" ht="30" x14ac:dyDescent="0.25">
      <c r="A6061" s="33" t="s">
        <v>3839</v>
      </c>
      <c r="B6061" s="28"/>
      <c r="C6061" s="28" t="s">
        <v>54</v>
      </c>
      <c r="D6061" s="28" t="s">
        <v>55</v>
      </c>
      <c r="E6061" s="28" t="s">
        <v>54</v>
      </c>
      <c r="F6061" s="28">
        <v>2370778346.1800003</v>
      </c>
      <c r="G6061" s="28">
        <v>0</v>
      </c>
    </row>
    <row r="6062" spans="1:7" ht="30" x14ac:dyDescent="0.25">
      <c r="A6062" s="33" t="s">
        <v>3839</v>
      </c>
      <c r="B6062" s="28"/>
      <c r="C6062" s="28" t="s">
        <v>56</v>
      </c>
      <c r="D6062" s="28" t="s">
        <v>57</v>
      </c>
      <c r="E6062" s="28" t="s">
        <v>56</v>
      </c>
      <c r="F6062" s="28">
        <v>19628902.200000763</v>
      </c>
      <c r="G6062" s="28">
        <v>0</v>
      </c>
    </row>
    <row r="6063" spans="1:7" ht="30" x14ac:dyDescent="0.25">
      <c r="A6063" s="33" t="s">
        <v>3839</v>
      </c>
      <c r="B6063" s="28"/>
      <c r="C6063" s="28" t="s">
        <v>58</v>
      </c>
      <c r="D6063" s="28" t="s">
        <v>59</v>
      </c>
      <c r="E6063" s="28" t="s">
        <v>58</v>
      </c>
      <c r="F6063" s="28">
        <v>4028547161.7000008</v>
      </c>
      <c r="G6063" s="28">
        <v>0</v>
      </c>
    </row>
    <row r="6064" spans="1:7" ht="30" x14ac:dyDescent="0.25">
      <c r="A6064" s="33" t="s">
        <v>3839</v>
      </c>
      <c r="B6064" s="28"/>
      <c r="C6064" s="28" t="s">
        <v>60</v>
      </c>
      <c r="D6064" s="28" t="s">
        <v>61</v>
      </c>
      <c r="E6064" s="28" t="s">
        <v>60</v>
      </c>
      <c r="F6064" s="28">
        <v>21409297335.709999</v>
      </c>
      <c r="G6064" s="28">
        <v>0</v>
      </c>
    </row>
    <row r="6065" spans="1:7" ht="30" x14ac:dyDescent="0.25">
      <c r="A6065" s="33" t="s">
        <v>3839</v>
      </c>
      <c r="B6065" s="28"/>
      <c r="C6065" s="28" t="s">
        <v>62</v>
      </c>
      <c r="D6065" s="28" t="s">
        <v>63</v>
      </c>
      <c r="E6065" s="28" t="s">
        <v>62</v>
      </c>
      <c r="F6065" s="28">
        <v>1615003757.4899979</v>
      </c>
      <c r="G6065" s="28">
        <v>0</v>
      </c>
    </row>
    <row r="6066" spans="1:7" ht="30" x14ac:dyDescent="0.25">
      <c r="A6066" s="33" t="s">
        <v>3839</v>
      </c>
      <c r="B6066" s="28"/>
      <c r="C6066" s="28" t="s">
        <v>64</v>
      </c>
      <c r="D6066" s="28" t="s">
        <v>65</v>
      </c>
      <c r="E6066" s="28" t="s">
        <v>64</v>
      </c>
      <c r="F6066" s="28">
        <v>8080835989</v>
      </c>
      <c r="G6066" s="28">
        <v>0</v>
      </c>
    </row>
    <row r="6067" spans="1:7" ht="30" x14ac:dyDescent="0.25">
      <c r="A6067" s="33" t="s">
        <v>3839</v>
      </c>
      <c r="B6067" s="28"/>
      <c r="C6067" s="28" t="s">
        <v>66</v>
      </c>
      <c r="D6067" s="28" t="s">
        <v>67</v>
      </c>
      <c r="E6067" s="28" t="s">
        <v>66</v>
      </c>
      <c r="F6067" s="28">
        <v>8125441839.4300003</v>
      </c>
      <c r="G6067" s="28">
        <v>0</v>
      </c>
    </row>
    <row r="6068" spans="1:7" ht="30" x14ac:dyDescent="0.25">
      <c r="A6068" s="33" t="s">
        <v>3839</v>
      </c>
      <c r="B6068" s="28"/>
      <c r="C6068" s="28" t="s">
        <v>68</v>
      </c>
      <c r="D6068" s="28" t="s">
        <v>69</v>
      </c>
      <c r="E6068" s="28" t="s">
        <v>68</v>
      </c>
      <c r="F6068" s="28">
        <v>119518776</v>
      </c>
      <c r="G6068" s="28">
        <v>0</v>
      </c>
    </row>
    <row r="6069" spans="1:7" ht="30" x14ac:dyDescent="0.25">
      <c r="A6069" s="33" t="s">
        <v>3839</v>
      </c>
      <c r="B6069" s="28"/>
      <c r="C6069" s="28" t="s">
        <v>70</v>
      </c>
      <c r="D6069" s="28" t="s">
        <v>71</v>
      </c>
      <c r="E6069" s="28" t="s">
        <v>70</v>
      </c>
      <c r="F6069" s="28">
        <v>19365786458</v>
      </c>
      <c r="G6069" s="28">
        <v>0</v>
      </c>
    </row>
    <row r="6070" spans="1:7" ht="30" x14ac:dyDescent="0.25">
      <c r="A6070" s="33" t="s">
        <v>3839</v>
      </c>
      <c r="B6070" s="28"/>
      <c r="C6070" s="28" t="s">
        <v>72</v>
      </c>
      <c r="D6070" s="28" t="s">
        <v>73</v>
      </c>
      <c r="E6070" s="28" t="s">
        <v>72</v>
      </c>
      <c r="F6070" s="28">
        <v>297454071.5</v>
      </c>
      <c r="G6070" s="28">
        <v>0</v>
      </c>
    </row>
    <row r="6071" spans="1:7" ht="30" x14ac:dyDescent="0.25">
      <c r="A6071" s="33" t="s">
        <v>3839</v>
      </c>
      <c r="B6071" s="28"/>
      <c r="C6071" s="28" t="s">
        <v>74</v>
      </c>
      <c r="D6071" s="28" t="s">
        <v>75</v>
      </c>
      <c r="E6071" s="28" t="s">
        <v>74</v>
      </c>
      <c r="F6071" s="28">
        <v>18265621894.220001</v>
      </c>
      <c r="G6071" s="28">
        <v>0</v>
      </c>
    </row>
    <row r="6072" spans="1:7" ht="30" x14ac:dyDescent="0.25">
      <c r="A6072" s="33" t="s">
        <v>3839</v>
      </c>
      <c r="B6072" s="28"/>
      <c r="C6072" s="28" t="s">
        <v>76</v>
      </c>
      <c r="D6072" s="28" t="s">
        <v>77</v>
      </c>
      <c r="E6072" s="28" t="s">
        <v>76</v>
      </c>
      <c r="F6072" s="28">
        <v>3951990534.8400002</v>
      </c>
      <c r="G6072" s="28">
        <v>0</v>
      </c>
    </row>
    <row r="6073" spans="1:7" ht="30" x14ac:dyDescent="0.25">
      <c r="A6073" s="33" t="s">
        <v>3839</v>
      </c>
      <c r="B6073" s="28"/>
      <c r="C6073" s="28" t="s">
        <v>78</v>
      </c>
      <c r="D6073" s="28" t="s">
        <v>79</v>
      </c>
      <c r="E6073" s="28" t="s">
        <v>78</v>
      </c>
      <c r="F6073" s="28">
        <v>4367180610</v>
      </c>
      <c r="G6073" s="28">
        <v>0</v>
      </c>
    </row>
    <row r="6074" spans="1:7" ht="30" x14ac:dyDescent="0.25">
      <c r="A6074" s="33" t="s">
        <v>3839</v>
      </c>
      <c r="B6074" s="28"/>
      <c r="C6074" s="28" t="s">
        <v>80</v>
      </c>
      <c r="D6074" s="28" t="s">
        <v>81</v>
      </c>
      <c r="E6074" s="28" t="s">
        <v>80</v>
      </c>
      <c r="F6074" s="28">
        <v>5447048888.2799997</v>
      </c>
      <c r="G6074" s="28">
        <v>0</v>
      </c>
    </row>
    <row r="6075" spans="1:7" ht="30" x14ac:dyDescent="0.25">
      <c r="A6075" s="33" t="s">
        <v>3839</v>
      </c>
      <c r="B6075" s="28"/>
      <c r="C6075" s="28" t="s">
        <v>2533</v>
      </c>
      <c r="D6075" s="28" t="s">
        <v>83</v>
      </c>
      <c r="E6075" s="28" t="s">
        <v>82</v>
      </c>
      <c r="F6075" s="28">
        <v>4043882412</v>
      </c>
      <c r="G6075" s="28">
        <v>0</v>
      </c>
    </row>
    <row r="6076" spans="1:7" ht="30" x14ac:dyDescent="0.25">
      <c r="A6076" s="33" t="s">
        <v>3839</v>
      </c>
      <c r="B6076" s="28"/>
      <c r="C6076" s="28" t="s">
        <v>84</v>
      </c>
      <c r="D6076" s="28" t="s">
        <v>85</v>
      </c>
      <c r="E6076" s="28" t="s">
        <v>84</v>
      </c>
      <c r="F6076" s="28">
        <v>2683951503</v>
      </c>
      <c r="G6076" s="28">
        <v>0</v>
      </c>
    </row>
    <row r="6077" spans="1:7" ht="30" x14ac:dyDescent="0.25">
      <c r="A6077" s="33" t="s">
        <v>3839</v>
      </c>
      <c r="B6077" s="28"/>
      <c r="C6077" s="28" t="s">
        <v>86</v>
      </c>
      <c r="D6077" s="28" t="s">
        <v>87</v>
      </c>
      <c r="E6077" s="28" t="s">
        <v>86</v>
      </c>
      <c r="F6077" s="28">
        <v>3316151359</v>
      </c>
      <c r="G6077" s="28">
        <v>0</v>
      </c>
    </row>
    <row r="6078" spans="1:7" ht="30" x14ac:dyDescent="0.25">
      <c r="A6078" s="33" t="s">
        <v>3839</v>
      </c>
      <c r="B6078" s="28"/>
      <c r="C6078" s="28" t="s">
        <v>88</v>
      </c>
      <c r="D6078" s="28" t="s">
        <v>89</v>
      </c>
      <c r="E6078" s="28" t="s">
        <v>88</v>
      </c>
      <c r="F6078" s="28">
        <v>332042593.43000031</v>
      </c>
      <c r="G6078" s="28">
        <v>0</v>
      </c>
    </row>
    <row r="6079" spans="1:7" ht="30" x14ac:dyDescent="0.25">
      <c r="A6079" s="33" t="s">
        <v>3839</v>
      </c>
      <c r="B6079" s="28"/>
      <c r="C6079" s="28" t="s">
        <v>90</v>
      </c>
      <c r="D6079" s="28" t="s">
        <v>91</v>
      </c>
      <c r="E6079" s="28" t="s">
        <v>90</v>
      </c>
      <c r="F6079" s="28">
        <v>0</v>
      </c>
      <c r="G6079" s="28">
        <v>0</v>
      </c>
    </row>
    <row r="6080" spans="1:7" ht="30" x14ac:dyDescent="0.25">
      <c r="A6080" s="33" t="s">
        <v>3839</v>
      </c>
      <c r="B6080" s="28"/>
      <c r="C6080" s="28" t="s">
        <v>92</v>
      </c>
      <c r="D6080" s="28" t="s">
        <v>93</v>
      </c>
      <c r="E6080" s="28" t="s">
        <v>92</v>
      </c>
      <c r="F6080" s="28">
        <v>1755310050</v>
      </c>
      <c r="G6080" s="28">
        <v>0</v>
      </c>
    </row>
    <row r="6081" spans="1:7" x14ac:dyDescent="0.25">
      <c r="A6081" s="33" t="s">
        <v>3840</v>
      </c>
      <c r="B6081" s="28"/>
      <c r="C6081" s="28"/>
      <c r="D6081" s="28"/>
      <c r="E6081" s="28" t="s">
        <v>3841</v>
      </c>
      <c r="F6081" s="28">
        <v>9090281230</v>
      </c>
      <c r="G6081" s="28">
        <v>0</v>
      </c>
    </row>
    <row r="6082" spans="1:7" ht="30" x14ac:dyDescent="0.25">
      <c r="A6082" s="33" t="s">
        <v>3842</v>
      </c>
      <c r="B6082" s="28"/>
      <c r="C6082" s="28" t="s">
        <v>28</v>
      </c>
      <c r="D6082" s="28" t="s">
        <v>29</v>
      </c>
      <c r="E6082" s="28" t="s">
        <v>28</v>
      </c>
      <c r="F6082" s="28">
        <v>146157046684.96698</v>
      </c>
      <c r="G6082" s="28">
        <v>0</v>
      </c>
    </row>
    <row r="6083" spans="1:7" ht="30" x14ac:dyDescent="0.25">
      <c r="A6083" s="33" t="s">
        <v>3842</v>
      </c>
      <c r="B6083" s="28"/>
      <c r="C6083" s="28" t="s">
        <v>30</v>
      </c>
      <c r="D6083" s="28" t="s">
        <v>31</v>
      </c>
      <c r="E6083" s="28" t="s">
        <v>30</v>
      </c>
      <c r="F6083" s="28">
        <v>22288171642.048828</v>
      </c>
      <c r="G6083" s="28">
        <v>0</v>
      </c>
    </row>
    <row r="6084" spans="1:7" ht="30" x14ac:dyDescent="0.25">
      <c r="A6084" s="33" t="s">
        <v>3842</v>
      </c>
      <c r="B6084" s="28"/>
      <c r="C6084" s="28" t="s">
        <v>32</v>
      </c>
      <c r="D6084" s="28" t="s">
        <v>33</v>
      </c>
      <c r="E6084" s="28" t="s">
        <v>32</v>
      </c>
      <c r="F6084" s="28">
        <v>392080157049.33453</v>
      </c>
      <c r="G6084" s="28">
        <v>0</v>
      </c>
    </row>
    <row r="6085" spans="1:7" ht="30" x14ac:dyDescent="0.25">
      <c r="A6085" s="33" t="s">
        <v>3842</v>
      </c>
      <c r="B6085" s="28"/>
      <c r="C6085" s="28" t="s">
        <v>34</v>
      </c>
      <c r="D6085" s="28" t="s">
        <v>35</v>
      </c>
      <c r="E6085" s="28" t="s">
        <v>34</v>
      </c>
      <c r="F6085" s="28">
        <v>9724294885.2536011</v>
      </c>
      <c r="G6085" s="28">
        <v>0</v>
      </c>
    </row>
    <row r="6086" spans="1:7" ht="30" x14ac:dyDescent="0.25">
      <c r="A6086" s="33" t="s">
        <v>3842</v>
      </c>
      <c r="B6086" s="28"/>
      <c r="C6086" s="28" t="s">
        <v>36</v>
      </c>
      <c r="D6086" s="28" t="s">
        <v>37</v>
      </c>
      <c r="E6086" s="28" t="s">
        <v>36</v>
      </c>
      <c r="F6086" s="28">
        <v>17618739736.679962</v>
      </c>
      <c r="G6086" s="28">
        <v>0</v>
      </c>
    </row>
    <row r="6087" spans="1:7" ht="30" x14ac:dyDescent="0.25">
      <c r="A6087" s="33" t="s">
        <v>3842</v>
      </c>
      <c r="B6087" s="28"/>
      <c r="C6087" s="28" t="s">
        <v>38</v>
      </c>
      <c r="D6087" s="28" t="s">
        <v>39</v>
      </c>
      <c r="E6087" s="28" t="s">
        <v>38</v>
      </c>
      <c r="F6087" s="28">
        <v>26010174312.629028</v>
      </c>
      <c r="G6087" s="28">
        <v>0</v>
      </c>
    </row>
    <row r="6088" spans="1:7" ht="30" x14ac:dyDescent="0.25">
      <c r="A6088" s="33" t="s">
        <v>3842</v>
      </c>
      <c r="B6088" s="28"/>
      <c r="C6088" s="28" t="s">
        <v>40</v>
      </c>
      <c r="D6088" s="28" t="s">
        <v>41</v>
      </c>
      <c r="E6088" s="28" t="s">
        <v>40</v>
      </c>
      <c r="F6088" s="28">
        <v>4894374994.5427246</v>
      </c>
      <c r="G6088" s="28">
        <v>0</v>
      </c>
    </row>
    <row r="6089" spans="1:7" ht="30" x14ac:dyDescent="0.25">
      <c r="A6089" s="33" t="s">
        <v>3842</v>
      </c>
      <c r="B6089" s="28"/>
      <c r="C6089" s="28" t="s">
        <v>42</v>
      </c>
      <c r="D6089" s="28" t="s">
        <v>43</v>
      </c>
      <c r="E6089" s="28" t="s">
        <v>42</v>
      </c>
      <c r="F6089" s="28">
        <v>39293771804.488037</v>
      </c>
      <c r="G6089" s="28">
        <v>0</v>
      </c>
    </row>
    <row r="6090" spans="1:7" ht="30" x14ac:dyDescent="0.25">
      <c r="A6090" s="33" t="s">
        <v>3842</v>
      </c>
      <c r="B6090" s="28"/>
      <c r="C6090" s="28" t="s">
        <v>44</v>
      </c>
      <c r="D6090" s="28" t="s">
        <v>45</v>
      </c>
      <c r="E6090" s="28" t="s">
        <v>44</v>
      </c>
      <c r="F6090" s="28">
        <v>33235717277.271461</v>
      </c>
      <c r="G6090" s="28">
        <v>0</v>
      </c>
    </row>
    <row r="6091" spans="1:7" ht="30" x14ac:dyDescent="0.25">
      <c r="A6091" s="33" t="s">
        <v>3842</v>
      </c>
      <c r="B6091" s="28"/>
      <c r="C6091" s="28" t="s">
        <v>46</v>
      </c>
      <c r="D6091" s="28" t="s">
        <v>47</v>
      </c>
      <c r="E6091" s="28" t="s">
        <v>46</v>
      </c>
      <c r="F6091" s="28">
        <v>24309733592.248611</v>
      </c>
      <c r="G6091" s="28">
        <v>0</v>
      </c>
    </row>
    <row r="6092" spans="1:7" ht="30" x14ac:dyDescent="0.25">
      <c r="A6092" s="33" t="s">
        <v>3842</v>
      </c>
      <c r="B6092" s="28"/>
      <c r="C6092" s="28" t="s">
        <v>48</v>
      </c>
      <c r="D6092" s="28" t="s">
        <v>49</v>
      </c>
      <c r="E6092" s="28" t="s">
        <v>48</v>
      </c>
      <c r="F6092" s="28">
        <v>9615162195.4425964</v>
      </c>
      <c r="G6092" s="28">
        <v>0</v>
      </c>
    </row>
    <row r="6093" spans="1:7" ht="30" x14ac:dyDescent="0.25">
      <c r="A6093" s="33" t="s">
        <v>3842</v>
      </c>
      <c r="B6093" s="28"/>
      <c r="C6093" s="28" t="s">
        <v>50</v>
      </c>
      <c r="D6093" s="28" t="s">
        <v>51</v>
      </c>
      <c r="E6093" s="28" t="s">
        <v>50</v>
      </c>
      <c r="F6093" s="28">
        <v>6866337163.5516663</v>
      </c>
      <c r="G6093" s="28">
        <v>0</v>
      </c>
    </row>
    <row r="6094" spans="1:7" ht="30" x14ac:dyDescent="0.25">
      <c r="A6094" s="33" t="s">
        <v>3842</v>
      </c>
      <c r="B6094" s="28"/>
      <c r="C6094" s="28" t="s">
        <v>52</v>
      </c>
      <c r="D6094" s="28" t="s">
        <v>53</v>
      </c>
      <c r="E6094" s="28" t="s">
        <v>52</v>
      </c>
      <c r="F6094" s="28">
        <v>39637751277.533905</v>
      </c>
      <c r="G6094" s="28">
        <v>0</v>
      </c>
    </row>
    <row r="6095" spans="1:7" ht="30" x14ac:dyDescent="0.25">
      <c r="A6095" s="33" t="s">
        <v>3842</v>
      </c>
      <c r="B6095" s="28"/>
      <c r="C6095" s="28" t="s">
        <v>54</v>
      </c>
      <c r="D6095" s="28" t="s">
        <v>55</v>
      </c>
      <c r="E6095" s="28" t="s">
        <v>54</v>
      </c>
      <c r="F6095" s="28">
        <v>15046092575.777435</v>
      </c>
      <c r="G6095" s="28">
        <v>0</v>
      </c>
    </row>
    <row r="6096" spans="1:7" ht="30" x14ac:dyDescent="0.25">
      <c r="A6096" s="33" t="s">
        <v>3842</v>
      </c>
      <c r="B6096" s="28"/>
      <c r="C6096" s="28" t="s">
        <v>56</v>
      </c>
      <c r="D6096" s="28" t="s">
        <v>57</v>
      </c>
      <c r="E6096" s="28" t="s">
        <v>56</v>
      </c>
      <c r="F6096" s="28">
        <v>132457320890.96136</v>
      </c>
      <c r="G6096" s="28">
        <v>0</v>
      </c>
    </row>
    <row r="6097" spans="1:7" ht="30" x14ac:dyDescent="0.25">
      <c r="A6097" s="33" t="s">
        <v>3842</v>
      </c>
      <c r="B6097" s="28"/>
      <c r="C6097" s="28" t="s">
        <v>58</v>
      </c>
      <c r="D6097" s="28" t="s">
        <v>59</v>
      </c>
      <c r="E6097" s="28" t="s">
        <v>58</v>
      </c>
      <c r="F6097" s="28">
        <v>887971105.27392578</v>
      </c>
      <c r="G6097" s="28">
        <v>0</v>
      </c>
    </row>
    <row r="6098" spans="1:7" ht="30" x14ac:dyDescent="0.25">
      <c r="A6098" s="33" t="s">
        <v>3842</v>
      </c>
      <c r="B6098" s="28"/>
      <c r="C6098" s="28" t="s">
        <v>60</v>
      </c>
      <c r="D6098" s="28" t="s">
        <v>61</v>
      </c>
      <c r="E6098" s="28" t="s">
        <v>60</v>
      </c>
      <c r="F6098" s="28">
        <v>49181310146.828491</v>
      </c>
      <c r="G6098" s="28">
        <v>0</v>
      </c>
    </row>
    <row r="6099" spans="1:7" ht="30" x14ac:dyDescent="0.25">
      <c r="A6099" s="33" t="s">
        <v>3842</v>
      </c>
      <c r="B6099" s="28"/>
      <c r="C6099" s="28" t="s">
        <v>62</v>
      </c>
      <c r="D6099" s="28" t="s">
        <v>63</v>
      </c>
      <c r="E6099" s="28" t="s">
        <v>62</v>
      </c>
      <c r="F6099" s="28">
        <v>27374018966.88382</v>
      </c>
      <c r="G6099" s="28">
        <v>0</v>
      </c>
    </row>
    <row r="6100" spans="1:7" ht="30" x14ac:dyDescent="0.25">
      <c r="A6100" s="33" t="s">
        <v>3842</v>
      </c>
      <c r="B6100" s="28"/>
      <c r="C6100" s="28" t="s">
        <v>64</v>
      </c>
      <c r="D6100" s="28" t="s">
        <v>65</v>
      </c>
      <c r="E6100" s="28" t="s">
        <v>64</v>
      </c>
      <c r="F6100" s="28">
        <v>9208790776.8094482</v>
      </c>
      <c r="G6100" s="28">
        <v>0</v>
      </c>
    </row>
    <row r="6101" spans="1:7" ht="30" x14ac:dyDescent="0.25">
      <c r="A6101" s="33" t="s">
        <v>3842</v>
      </c>
      <c r="B6101" s="28"/>
      <c r="C6101" s="28" t="s">
        <v>66</v>
      </c>
      <c r="D6101" s="28" t="s">
        <v>67</v>
      </c>
      <c r="E6101" s="28" t="s">
        <v>66</v>
      </c>
      <c r="F6101" s="28">
        <v>12672820662.609009</v>
      </c>
      <c r="G6101" s="28">
        <v>0</v>
      </c>
    </row>
    <row r="6102" spans="1:7" ht="30" x14ac:dyDescent="0.25">
      <c r="A6102" s="33" t="s">
        <v>3842</v>
      </c>
      <c r="B6102" s="28"/>
      <c r="C6102" s="28" t="s">
        <v>68</v>
      </c>
      <c r="D6102" s="28" t="s">
        <v>69</v>
      </c>
      <c r="E6102" s="28" t="s">
        <v>68</v>
      </c>
      <c r="F6102" s="28">
        <v>8422796511.4750595</v>
      </c>
      <c r="G6102" s="28">
        <v>0</v>
      </c>
    </row>
    <row r="6103" spans="1:7" ht="30" x14ac:dyDescent="0.25">
      <c r="A6103" s="33" t="s">
        <v>3842</v>
      </c>
      <c r="B6103" s="28"/>
      <c r="C6103" s="28" t="s">
        <v>70</v>
      </c>
      <c r="D6103" s="28" t="s">
        <v>71</v>
      </c>
      <c r="E6103" s="28" t="s">
        <v>70</v>
      </c>
      <c r="F6103" s="28">
        <v>5945992233.0296021</v>
      </c>
      <c r="G6103" s="28">
        <v>0</v>
      </c>
    </row>
    <row r="6104" spans="1:7" ht="30" x14ac:dyDescent="0.25">
      <c r="A6104" s="33" t="s">
        <v>3842</v>
      </c>
      <c r="B6104" s="28"/>
      <c r="C6104" s="28" t="s">
        <v>72</v>
      </c>
      <c r="D6104" s="28" t="s">
        <v>73</v>
      </c>
      <c r="E6104" s="28" t="s">
        <v>72</v>
      </c>
      <c r="F6104" s="28">
        <v>2653232266.3113708</v>
      </c>
      <c r="G6104" s="28">
        <v>0</v>
      </c>
    </row>
    <row r="6105" spans="1:7" ht="30" x14ac:dyDescent="0.25">
      <c r="A6105" s="33" t="s">
        <v>3842</v>
      </c>
      <c r="B6105" s="28"/>
      <c r="C6105" s="28" t="s">
        <v>74</v>
      </c>
      <c r="D6105" s="28" t="s">
        <v>75</v>
      </c>
      <c r="E6105" s="28" t="s">
        <v>74</v>
      </c>
      <c r="F6105" s="28">
        <v>7538840528.6757813</v>
      </c>
      <c r="G6105" s="28">
        <v>0</v>
      </c>
    </row>
    <row r="6106" spans="1:7" ht="30" x14ac:dyDescent="0.25">
      <c r="A6106" s="33" t="s">
        <v>3842</v>
      </c>
      <c r="B6106" s="28"/>
      <c r="C6106" s="28" t="s">
        <v>76</v>
      </c>
      <c r="D6106" s="28" t="s">
        <v>77</v>
      </c>
      <c r="E6106" s="28" t="s">
        <v>76</v>
      </c>
      <c r="F6106" s="28">
        <v>24253603604.105618</v>
      </c>
      <c r="G6106" s="28">
        <v>0</v>
      </c>
    </row>
    <row r="6107" spans="1:7" ht="30" x14ac:dyDescent="0.25">
      <c r="A6107" s="33" t="s">
        <v>3842</v>
      </c>
      <c r="B6107" s="28"/>
      <c r="C6107" s="28" t="s">
        <v>78</v>
      </c>
      <c r="D6107" s="28" t="s">
        <v>79</v>
      </c>
      <c r="E6107" s="28" t="s">
        <v>78</v>
      </c>
      <c r="F6107" s="28">
        <v>16105790189.830727</v>
      </c>
      <c r="G6107" s="28">
        <v>0</v>
      </c>
    </row>
    <row r="6108" spans="1:7" ht="30" x14ac:dyDescent="0.25">
      <c r="A6108" s="33" t="s">
        <v>3842</v>
      </c>
      <c r="B6108" s="28"/>
      <c r="C6108" s="28" t="s">
        <v>80</v>
      </c>
      <c r="D6108" s="28" t="s">
        <v>81</v>
      </c>
      <c r="E6108" s="28" t="s">
        <v>80</v>
      </c>
      <c r="F6108" s="28">
        <v>10274305775.929596</v>
      </c>
      <c r="G6108" s="28">
        <v>0</v>
      </c>
    </row>
    <row r="6109" spans="1:7" ht="30" x14ac:dyDescent="0.25">
      <c r="A6109" s="33" t="s">
        <v>3842</v>
      </c>
      <c r="B6109" s="28"/>
      <c r="C6109" s="28" t="s">
        <v>82</v>
      </c>
      <c r="D6109" s="28" t="s">
        <v>83</v>
      </c>
      <c r="E6109" s="28" t="s">
        <v>82</v>
      </c>
      <c r="F6109" s="28">
        <v>1749324928.8028259</v>
      </c>
      <c r="G6109" s="28">
        <v>0</v>
      </c>
    </row>
    <row r="6110" spans="1:7" ht="30" x14ac:dyDescent="0.25">
      <c r="A6110" s="33" t="s">
        <v>3842</v>
      </c>
      <c r="B6110" s="28"/>
      <c r="C6110" s="28" t="s">
        <v>84</v>
      </c>
      <c r="D6110" s="28" t="s">
        <v>85</v>
      </c>
      <c r="E6110" s="28" t="s">
        <v>84</v>
      </c>
      <c r="F6110" s="28">
        <v>5971248278.5300446</v>
      </c>
      <c r="G6110" s="28">
        <v>0</v>
      </c>
    </row>
    <row r="6111" spans="1:7" ht="30" x14ac:dyDescent="0.25">
      <c r="A6111" s="33" t="s">
        <v>3842</v>
      </c>
      <c r="B6111" s="28"/>
      <c r="C6111" s="28" t="s">
        <v>86</v>
      </c>
      <c r="D6111" s="28" t="s">
        <v>87</v>
      </c>
      <c r="E6111" s="28" t="s">
        <v>86</v>
      </c>
      <c r="F6111" s="28">
        <v>24103387409.615246</v>
      </c>
      <c r="G6111" s="28">
        <v>0</v>
      </c>
    </row>
    <row r="6112" spans="1:7" ht="30" x14ac:dyDescent="0.25">
      <c r="A6112" s="33" t="s">
        <v>3842</v>
      </c>
      <c r="B6112" s="28"/>
      <c r="C6112" s="28" t="s">
        <v>88</v>
      </c>
      <c r="D6112" s="28" t="s">
        <v>89</v>
      </c>
      <c r="E6112" s="28" t="s">
        <v>88</v>
      </c>
      <c r="F6112" s="28">
        <v>6185919968.1845093</v>
      </c>
      <c r="G6112" s="28">
        <v>0</v>
      </c>
    </row>
    <row r="6113" spans="1:7" ht="30" x14ac:dyDescent="0.25">
      <c r="A6113" s="33" t="s">
        <v>3842</v>
      </c>
      <c r="B6113" s="28"/>
      <c r="C6113" s="28" t="s">
        <v>90</v>
      </c>
      <c r="D6113" s="28" t="s">
        <v>91</v>
      </c>
      <c r="E6113" s="28" t="s">
        <v>90</v>
      </c>
      <c r="F6113" s="28">
        <v>0</v>
      </c>
      <c r="G6113" s="28">
        <v>0</v>
      </c>
    </row>
    <row r="6114" spans="1:7" ht="30" x14ac:dyDescent="0.25">
      <c r="A6114" s="33" t="s">
        <v>3842</v>
      </c>
      <c r="B6114" s="28"/>
      <c r="C6114" s="28" t="s">
        <v>92</v>
      </c>
      <c r="D6114" s="28" t="s">
        <v>93</v>
      </c>
      <c r="E6114" s="28" t="s">
        <v>92</v>
      </c>
      <c r="F6114" s="28">
        <v>2305722578.8403778</v>
      </c>
      <c r="G6114" s="28">
        <v>0</v>
      </c>
    </row>
    <row r="6115" spans="1:7" x14ac:dyDescent="0.25">
      <c r="A6115" s="29" t="s">
        <v>3843</v>
      </c>
      <c r="B6115" s="30"/>
      <c r="C6115" s="30"/>
      <c r="D6115" s="30"/>
      <c r="E6115" s="30"/>
      <c r="F6115" s="30">
        <f>SUM(F9:F6114)</f>
        <v>17998605302245.117</v>
      </c>
      <c r="G6115" s="30">
        <f>SUM(G9:G6114)</f>
        <v>235242368094.06485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5"/>
  <sheetViews>
    <sheetView topLeftCell="A38" workbookViewId="0">
      <selection activeCell="C72" activeCellId="2" sqref="C40:D70 B71 C72:D72"/>
    </sheetView>
  </sheetViews>
  <sheetFormatPr baseColWidth="10" defaultRowHeight="15" x14ac:dyDescent="0.25"/>
  <cols>
    <col min="1" max="1" width="17.5703125" bestFit="1" customWidth="1"/>
    <col min="2" max="2" width="37.42578125" customWidth="1"/>
    <col min="3" max="3" width="42.42578125" bestFit="1" customWidth="1"/>
    <col min="4" max="4" width="20.28515625" customWidth="1"/>
  </cols>
  <sheetData>
    <row r="1" spans="1:3" x14ac:dyDescent="0.25">
      <c r="A1" s="3" t="s">
        <v>0</v>
      </c>
      <c r="B1" t="s">
        <v>2647</v>
      </c>
    </row>
    <row r="3" spans="1:3" x14ac:dyDescent="0.25">
      <c r="A3" s="3" t="s">
        <v>2566</v>
      </c>
      <c r="B3" t="s">
        <v>3845</v>
      </c>
      <c r="C3" s="2" t="s">
        <v>2653</v>
      </c>
    </row>
    <row r="4" spans="1:3" x14ac:dyDescent="0.25">
      <c r="A4" s="4" t="s">
        <v>29</v>
      </c>
      <c r="B4" s="2">
        <v>326705778799.00696</v>
      </c>
      <c r="C4" s="2">
        <v>180548732114.03998</v>
      </c>
    </row>
    <row r="5" spans="1:3" x14ac:dyDescent="0.25">
      <c r="A5" s="4" t="s">
        <v>31</v>
      </c>
      <c r="B5" s="2">
        <v>165186077552.22882</v>
      </c>
      <c r="C5" s="2">
        <v>142897905910.17999</v>
      </c>
    </row>
    <row r="6" spans="1:3" x14ac:dyDescent="0.25">
      <c r="A6" s="4" t="s">
        <v>33</v>
      </c>
      <c r="B6" s="2">
        <v>531948002439.03455</v>
      </c>
      <c r="C6" s="2">
        <v>139867845389.70001</v>
      </c>
    </row>
    <row r="7" spans="1:3" x14ac:dyDescent="0.25">
      <c r="A7" s="4" t="s">
        <v>35</v>
      </c>
      <c r="B7" s="2">
        <v>129983906251.35361</v>
      </c>
      <c r="C7" s="2">
        <v>120259611366.10001</v>
      </c>
    </row>
    <row r="8" spans="1:3" x14ac:dyDescent="0.25">
      <c r="A8" s="4" t="s">
        <v>37</v>
      </c>
      <c r="B8" s="2">
        <v>81398118905.979965</v>
      </c>
      <c r="C8" s="2">
        <v>63779379169.300003</v>
      </c>
    </row>
    <row r="9" spans="1:3" x14ac:dyDescent="0.25">
      <c r="A9" s="4" t="s">
        <v>39</v>
      </c>
      <c r="B9" s="2">
        <v>116550388994.29904</v>
      </c>
      <c r="C9" s="2">
        <v>90540214681.670013</v>
      </c>
    </row>
    <row r="10" spans="1:3" x14ac:dyDescent="0.25">
      <c r="A10" s="4" t="s">
        <v>41</v>
      </c>
      <c r="B10" s="2">
        <v>160340661741.06274</v>
      </c>
      <c r="C10" s="2">
        <v>155446286746.52002</v>
      </c>
    </row>
    <row r="11" spans="1:3" x14ac:dyDescent="0.25">
      <c r="A11" s="4" t="s">
        <v>43</v>
      </c>
      <c r="B11" s="2">
        <v>505966076109.72803</v>
      </c>
      <c r="C11" s="2">
        <v>466672304305.23999</v>
      </c>
    </row>
    <row r="12" spans="1:3" x14ac:dyDescent="0.25">
      <c r="A12" s="4" t="s">
        <v>45</v>
      </c>
      <c r="B12" s="2">
        <v>70096985498.541458</v>
      </c>
      <c r="C12" s="2">
        <v>36861268221.269997</v>
      </c>
    </row>
    <row r="13" spans="1:3" x14ac:dyDescent="0.25">
      <c r="A13" s="4" t="s">
        <v>47</v>
      </c>
      <c r="B13" s="2">
        <v>139507597083.19861</v>
      </c>
      <c r="C13" s="2">
        <v>115197863490.95</v>
      </c>
    </row>
    <row r="14" spans="1:3" x14ac:dyDescent="0.25">
      <c r="A14" s="4" t="s">
        <v>49</v>
      </c>
      <c r="B14" s="2">
        <v>190964672930.8226</v>
      </c>
      <c r="C14" s="2">
        <v>181349510735.38</v>
      </c>
    </row>
    <row r="15" spans="1:3" x14ac:dyDescent="0.25">
      <c r="A15" s="4" t="s">
        <v>51</v>
      </c>
      <c r="B15" s="2">
        <v>179568601141.21167</v>
      </c>
      <c r="C15" s="2">
        <v>172702263977.66</v>
      </c>
    </row>
    <row r="16" spans="1:3" x14ac:dyDescent="0.25">
      <c r="A16" s="4" t="s">
        <v>53</v>
      </c>
      <c r="B16" s="2">
        <v>142129337138.25391</v>
      </c>
      <c r="C16" s="2">
        <v>102491585860.72</v>
      </c>
    </row>
    <row r="17" spans="1:3" x14ac:dyDescent="0.25">
      <c r="A17" s="4" t="s">
        <v>55</v>
      </c>
      <c r="B17" s="2">
        <v>150377567561.67746</v>
      </c>
      <c r="C17" s="2">
        <v>135331474985.90002</v>
      </c>
    </row>
    <row r="18" spans="1:3" x14ac:dyDescent="0.25">
      <c r="A18" s="4" t="s">
        <v>57</v>
      </c>
      <c r="B18" s="2">
        <v>316576875673.58136</v>
      </c>
      <c r="C18" s="2">
        <v>184119554782.62</v>
      </c>
    </row>
    <row r="19" spans="1:3" x14ac:dyDescent="0.25">
      <c r="A19" s="4" t="s">
        <v>59</v>
      </c>
      <c r="B19" s="2">
        <v>31740540864.873928</v>
      </c>
      <c r="C19" s="2">
        <v>30852569759.600002</v>
      </c>
    </row>
    <row r="20" spans="1:3" x14ac:dyDescent="0.25">
      <c r="A20" s="4" t="s">
        <v>61</v>
      </c>
      <c r="B20" s="2">
        <v>538374499099.97845</v>
      </c>
      <c r="C20" s="2">
        <v>489193188953.14996</v>
      </c>
    </row>
    <row r="21" spans="1:3" x14ac:dyDescent="0.25">
      <c r="A21" s="4" t="s">
        <v>63</v>
      </c>
      <c r="B21" s="2">
        <v>182895884394.96384</v>
      </c>
      <c r="C21" s="2">
        <v>155521865428.08002</v>
      </c>
    </row>
    <row r="22" spans="1:3" x14ac:dyDescent="0.25">
      <c r="A22" s="4" t="s">
        <v>65</v>
      </c>
      <c r="B22" s="2">
        <v>141419858755.08945</v>
      </c>
      <c r="C22" s="2">
        <v>132211067978.28</v>
      </c>
    </row>
    <row r="23" spans="1:3" x14ac:dyDescent="0.25">
      <c r="A23" s="4" t="s">
        <v>67</v>
      </c>
      <c r="B23" s="2">
        <v>126015932127.23903</v>
      </c>
      <c r="C23" s="2">
        <v>113343111464.63002</v>
      </c>
    </row>
    <row r="24" spans="1:3" x14ac:dyDescent="0.25">
      <c r="A24" s="4" t="s">
        <v>69</v>
      </c>
      <c r="B24" s="2">
        <v>41581430112.185059</v>
      </c>
      <c r="C24" s="2">
        <v>33158633600.709999</v>
      </c>
    </row>
    <row r="25" spans="1:3" x14ac:dyDescent="0.25">
      <c r="A25" s="4" t="s">
        <v>71</v>
      </c>
      <c r="B25" s="2">
        <v>284519940317.25958</v>
      </c>
      <c r="C25" s="2">
        <v>278573948084.22998</v>
      </c>
    </row>
    <row r="26" spans="1:3" x14ac:dyDescent="0.25">
      <c r="A26" s="4" t="s">
        <v>73</v>
      </c>
      <c r="B26" s="2">
        <v>46324411798.901367</v>
      </c>
      <c r="C26" s="2">
        <v>43671179532.589996</v>
      </c>
    </row>
    <row r="27" spans="1:3" x14ac:dyDescent="0.25">
      <c r="A27" s="4" t="s">
        <v>75</v>
      </c>
      <c r="B27" s="2">
        <v>149957335129.15579</v>
      </c>
      <c r="C27" s="2">
        <v>142418494600.48001</v>
      </c>
    </row>
    <row r="28" spans="1:3" x14ac:dyDescent="0.25">
      <c r="A28" s="4" t="s">
        <v>77</v>
      </c>
      <c r="B28" s="2">
        <v>53223601450.915619</v>
      </c>
      <c r="C28" s="2">
        <v>28969997846.810001</v>
      </c>
    </row>
    <row r="29" spans="1:3" x14ac:dyDescent="0.25">
      <c r="A29" s="4" t="s">
        <v>79</v>
      </c>
      <c r="B29" s="2">
        <v>60366022300.190727</v>
      </c>
      <c r="C29" s="2">
        <v>44260232110.360001</v>
      </c>
    </row>
    <row r="30" spans="1:3" x14ac:dyDescent="0.25">
      <c r="A30" s="4" t="s">
        <v>81</v>
      </c>
      <c r="B30" s="2">
        <v>124020408860.40961</v>
      </c>
      <c r="C30" s="2">
        <v>113746103084.48001</v>
      </c>
    </row>
    <row r="31" spans="1:3" x14ac:dyDescent="0.25">
      <c r="A31" s="4" t="s">
        <v>83</v>
      </c>
      <c r="B31" s="2">
        <v>131761500966.53284</v>
      </c>
      <c r="C31" s="2">
        <v>130012176037.73001</v>
      </c>
    </row>
    <row r="32" spans="1:3" x14ac:dyDescent="0.25">
      <c r="A32" s="4" t="s">
        <v>85</v>
      </c>
      <c r="B32" s="2">
        <v>54438928924.030045</v>
      </c>
      <c r="C32" s="2">
        <v>48467680645.5</v>
      </c>
    </row>
    <row r="33" spans="1:4" x14ac:dyDescent="0.25">
      <c r="A33" s="4" t="s">
        <v>87</v>
      </c>
      <c r="B33" s="2">
        <v>57619738578.465248</v>
      </c>
      <c r="C33" s="2">
        <v>33516351168.850002</v>
      </c>
    </row>
    <row r="34" spans="1:4" x14ac:dyDescent="0.25">
      <c r="A34" s="4" t="s">
        <v>89</v>
      </c>
      <c r="B34" s="2">
        <v>29615691604.664505</v>
      </c>
      <c r="C34" s="2">
        <v>23429771636.479996</v>
      </c>
    </row>
    <row r="35" spans="1:4" x14ac:dyDescent="0.25">
      <c r="A35" s="4" t="s">
        <v>91</v>
      </c>
      <c r="B35" s="2">
        <v>47235340713.932404</v>
      </c>
      <c r="C35" s="2">
        <v>52908442584.459999</v>
      </c>
    </row>
    <row r="36" spans="1:4" x14ac:dyDescent="0.25">
      <c r="A36" s="4" t="s">
        <v>93</v>
      </c>
      <c r="B36" s="2">
        <v>81059992689.140381</v>
      </c>
      <c r="C36" s="2">
        <v>78754270110.300003</v>
      </c>
    </row>
    <row r="37" spans="1:4" x14ac:dyDescent="0.25">
      <c r="A37" s="4" t="s">
        <v>2567</v>
      </c>
      <c r="B37" s="2">
        <v>5389471706507.9092</v>
      </c>
      <c r="C37" s="2">
        <v>4261074886363.9692</v>
      </c>
    </row>
    <row r="39" spans="1:4" x14ac:dyDescent="0.25">
      <c r="A39" t="s">
        <v>2566</v>
      </c>
      <c r="B39" t="s">
        <v>2614</v>
      </c>
      <c r="C39" t="s">
        <v>2653</v>
      </c>
      <c r="D39" t="s">
        <v>2654</v>
      </c>
    </row>
    <row r="40" spans="1:4" x14ac:dyDescent="0.25">
      <c r="A40" t="s">
        <v>29</v>
      </c>
      <c r="B40" s="1">
        <v>326705778799.00696</v>
      </c>
      <c r="C40" s="1">
        <v>180548732114.03998</v>
      </c>
      <c r="D40" s="2">
        <f>+IF(C40&gt;B40,0,B40-C40)</f>
        <v>146157046684.96698</v>
      </c>
    </row>
    <row r="41" spans="1:4" x14ac:dyDescent="0.25">
      <c r="A41" t="s">
        <v>31</v>
      </c>
      <c r="B41" s="1">
        <v>165186077552.22882</v>
      </c>
      <c r="C41" s="1">
        <v>142897905910.17999</v>
      </c>
      <c r="D41" s="2">
        <f t="shared" ref="D41:D72" si="0">+IF(C41&gt;B41,0,B41-C41)</f>
        <v>22288171642.048828</v>
      </c>
    </row>
    <row r="42" spans="1:4" x14ac:dyDescent="0.25">
      <c r="A42" t="s">
        <v>33</v>
      </c>
      <c r="B42" s="1">
        <v>531948002439.03455</v>
      </c>
      <c r="C42" s="1">
        <v>139867845389.70001</v>
      </c>
      <c r="D42" s="2">
        <f t="shared" si="0"/>
        <v>392080157049.33453</v>
      </c>
    </row>
    <row r="43" spans="1:4" x14ac:dyDescent="0.25">
      <c r="A43" t="s">
        <v>35</v>
      </c>
      <c r="B43" s="1">
        <v>129983906251.35361</v>
      </c>
      <c r="C43" s="1">
        <v>120259611366.10001</v>
      </c>
      <c r="D43" s="2">
        <f t="shared" si="0"/>
        <v>9724294885.2536011</v>
      </c>
    </row>
    <row r="44" spans="1:4" x14ac:dyDescent="0.25">
      <c r="A44" t="s">
        <v>37</v>
      </c>
      <c r="B44" s="1">
        <v>81398118905.979965</v>
      </c>
      <c r="C44" s="1">
        <v>63779379169.300003</v>
      </c>
      <c r="D44" s="2">
        <f t="shared" si="0"/>
        <v>17618739736.679962</v>
      </c>
    </row>
    <row r="45" spans="1:4" x14ac:dyDescent="0.25">
      <c r="A45" t="s">
        <v>39</v>
      </c>
      <c r="B45" s="1">
        <v>116550388994.29904</v>
      </c>
      <c r="C45" s="1">
        <v>90540214681.670013</v>
      </c>
      <c r="D45" s="2">
        <f t="shared" si="0"/>
        <v>26010174312.629028</v>
      </c>
    </row>
    <row r="46" spans="1:4" x14ac:dyDescent="0.25">
      <c r="A46" t="s">
        <v>41</v>
      </c>
      <c r="B46" s="1">
        <v>160340661741.06274</v>
      </c>
      <c r="C46" s="1">
        <v>155446286746.52002</v>
      </c>
      <c r="D46" s="2">
        <f t="shared" si="0"/>
        <v>4894374994.5427246</v>
      </c>
    </row>
    <row r="47" spans="1:4" x14ac:dyDescent="0.25">
      <c r="A47" t="s">
        <v>43</v>
      </c>
      <c r="B47" s="1">
        <v>505966076109.72803</v>
      </c>
      <c r="C47" s="1">
        <v>466672304305.23999</v>
      </c>
      <c r="D47" s="2">
        <f t="shared" si="0"/>
        <v>39293771804.488037</v>
      </c>
    </row>
    <row r="48" spans="1:4" x14ac:dyDescent="0.25">
      <c r="A48" t="s">
        <v>45</v>
      </c>
      <c r="B48" s="1">
        <v>70096985498.541458</v>
      </c>
      <c r="C48" s="1">
        <v>36861268221.269997</v>
      </c>
      <c r="D48" s="2">
        <f t="shared" si="0"/>
        <v>33235717277.271461</v>
      </c>
    </row>
    <row r="49" spans="1:4" x14ac:dyDescent="0.25">
      <c r="A49" t="s">
        <v>47</v>
      </c>
      <c r="B49" s="1">
        <v>139507597083.19861</v>
      </c>
      <c r="C49" s="1">
        <v>115197863490.95</v>
      </c>
      <c r="D49" s="2">
        <f t="shared" si="0"/>
        <v>24309733592.248611</v>
      </c>
    </row>
    <row r="50" spans="1:4" x14ac:dyDescent="0.25">
      <c r="A50" t="s">
        <v>49</v>
      </c>
      <c r="B50" s="1">
        <v>190964672930.8226</v>
      </c>
      <c r="C50" s="1">
        <v>181349510735.38</v>
      </c>
      <c r="D50" s="2">
        <f t="shared" si="0"/>
        <v>9615162195.4425964</v>
      </c>
    </row>
    <row r="51" spans="1:4" x14ac:dyDescent="0.25">
      <c r="A51" t="s">
        <v>51</v>
      </c>
      <c r="B51" s="1">
        <v>179568601141.21167</v>
      </c>
      <c r="C51" s="1">
        <v>172702263977.66</v>
      </c>
      <c r="D51" s="2">
        <f t="shared" si="0"/>
        <v>6866337163.5516663</v>
      </c>
    </row>
    <row r="52" spans="1:4" x14ac:dyDescent="0.25">
      <c r="A52" t="s">
        <v>53</v>
      </c>
      <c r="B52" s="1">
        <v>142129337138.25391</v>
      </c>
      <c r="C52" s="1">
        <v>102491585860.72</v>
      </c>
      <c r="D52" s="2">
        <f t="shared" si="0"/>
        <v>39637751277.533905</v>
      </c>
    </row>
    <row r="53" spans="1:4" x14ac:dyDescent="0.25">
      <c r="A53" t="s">
        <v>55</v>
      </c>
      <c r="B53" s="1">
        <v>150377567561.67746</v>
      </c>
      <c r="C53" s="1">
        <v>135331474985.90002</v>
      </c>
      <c r="D53" s="2">
        <f t="shared" si="0"/>
        <v>15046092575.777435</v>
      </c>
    </row>
    <row r="54" spans="1:4" x14ac:dyDescent="0.25">
      <c r="A54" t="s">
        <v>57</v>
      </c>
      <c r="B54" s="1">
        <v>316576875673.58136</v>
      </c>
      <c r="C54" s="1">
        <v>184119554782.62</v>
      </c>
      <c r="D54" s="2">
        <f t="shared" si="0"/>
        <v>132457320890.96136</v>
      </c>
    </row>
    <row r="55" spans="1:4" x14ac:dyDescent="0.25">
      <c r="A55" t="s">
        <v>59</v>
      </c>
      <c r="B55" s="1">
        <v>31740540864.873928</v>
      </c>
      <c r="C55" s="1">
        <v>30852569759.600002</v>
      </c>
      <c r="D55" s="2">
        <f t="shared" si="0"/>
        <v>887971105.27392578</v>
      </c>
    </row>
    <row r="56" spans="1:4" x14ac:dyDescent="0.25">
      <c r="A56" t="s">
        <v>61</v>
      </c>
      <c r="B56" s="1">
        <v>538374499099.97845</v>
      </c>
      <c r="C56" s="1">
        <v>489193188953.14996</v>
      </c>
      <c r="D56" s="2">
        <f t="shared" si="0"/>
        <v>49181310146.828491</v>
      </c>
    </row>
    <row r="57" spans="1:4" x14ac:dyDescent="0.25">
      <c r="A57" t="s">
        <v>63</v>
      </c>
      <c r="B57" s="1">
        <v>182895884394.96384</v>
      </c>
      <c r="C57" s="1">
        <v>155521865428.08002</v>
      </c>
      <c r="D57" s="2">
        <f t="shared" si="0"/>
        <v>27374018966.88382</v>
      </c>
    </row>
    <row r="58" spans="1:4" x14ac:dyDescent="0.25">
      <c r="A58" t="s">
        <v>65</v>
      </c>
      <c r="B58" s="1">
        <v>141419858755.08945</v>
      </c>
      <c r="C58" s="1">
        <v>132211067978.28</v>
      </c>
      <c r="D58" s="2">
        <f t="shared" si="0"/>
        <v>9208790776.8094482</v>
      </c>
    </row>
    <row r="59" spans="1:4" x14ac:dyDescent="0.25">
      <c r="A59" t="s">
        <v>67</v>
      </c>
      <c r="B59" s="1">
        <v>126015932127.23903</v>
      </c>
      <c r="C59" s="1">
        <v>113343111464.63002</v>
      </c>
      <c r="D59" s="2">
        <f t="shared" si="0"/>
        <v>12672820662.609009</v>
      </c>
    </row>
    <row r="60" spans="1:4" x14ac:dyDescent="0.25">
      <c r="A60" t="s">
        <v>69</v>
      </c>
      <c r="B60" s="1">
        <v>41581430112.185059</v>
      </c>
      <c r="C60" s="1">
        <v>33158633600.709999</v>
      </c>
      <c r="D60" s="2">
        <f t="shared" si="0"/>
        <v>8422796511.4750595</v>
      </c>
    </row>
    <row r="61" spans="1:4" x14ac:dyDescent="0.25">
      <c r="A61" t="s">
        <v>71</v>
      </c>
      <c r="B61" s="1">
        <v>284519940317.25958</v>
      </c>
      <c r="C61" s="1">
        <v>278573948084.22998</v>
      </c>
      <c r="D61" s="2">
        <f t="shared" si="0"/>
        <v>5945992233.0296021</v>
      </c>
    </row>
    <row r="62" spans="1:4" x14ac:dyDescent="0.25">
      <c r="A62" t="s">
        <v>73</v>
      </c>
      <c r="B62" s="1">
        <v>46324411798.901367</v>
      </c>
      <c r="C62" s="1">
        <v>43671179532.589996</v>
      </c>
      <c r="D62" s="2">
        <f t="shared" si="0"/>
        <v>2653232266.3113708</v>
      </c>
    </row>
    <row r="63" spans="1:4" x14ac:dyDescent="0.25">
      <c r="A63" t="s">
        <v>75</v>
      </c>
      <c r="B63" s="1">
        <v>149957335129.15579</v>
      </c>
      <c r="C63" s="1">
        <v>142418494600.48001</v>
      </c>
      <c r="D63" s="2">
        <f t="shared" si="0"/>
        <v>7538840528.6757813</v>
      </c>
    </row>
    <row r="64" spans="1:4" x14ac:dyDescent="0.25">
      <c r="A64" t="s">
        <v>77</v>
      </c>
      <c r="B64" s="1">
        <v>53223601450.915619</v>
      </c>
      <c r="C64" s="1">
        <v>28969997846.810001</v>
      </c>
      <c r="D64" s="2">
        <f t="shared" si="0"/>
        <v>24253603604.105618</v>
      </c>
    </row>
    <row r="65" spans="1:4" x14ac:dyDescent="0.25">
      <c r="A65" t="s">
        <v>79</v>
      </c>
      <c r="B65" s="1">
        <v>60366022300.190727</v>
      </c>
      <c r="C65" s="1">
        <v>44260232110.360001</v>
      </c>
      <c r="D65" s="2">
        <f t="shared" si="0"/>
        <v>16105790189.830727</v>
      </c>
    </row>
    <row r="66" spans="1:4" x14ac:dyDescent="0.25">
      <c r="A66" t="s">
        <v>81</v>
      </c>
      <c r="B66" s="1">
        <v>124020408860.40961</v>
      </c>
      <c r="C66" s="1">
        <v>113746103084.48001</v>
      </c>
      <c r="D66" s="2">
        <f t="shared" si="0"/>
        <v>10274305775.929596</v>
      </c>
    </row>
    <row r="67" spans="1:4" x14ac:dyDescent="0.25">
      <c r="A67" t="s">
        <v>83</v>
      </c>
      <c r="B67" s="1">
        <v>131761500966.53284</v>
      </c>
      <c r="C67" s="1">
        <v>130012176037.73001</v>
      </c>
      <c r="D67" s="2">
        <f t="shared" si="0"/>
        <v>1749324928.8028259</v>
      </c>
    </row>
    <row r="68" spans="1:4" x14ac:dyDescent="0.25">
      <c r="A68" t="s">
        <v>85</v>
      </c>
      <c r="B68" s="1">
        <v>54438928924.030045</v>
      </c>
      <c r="C68" s="1">
        <v>48467680645.5</v>
      </c>
      <c r="D68" s="2">
        <f t="shared" si="0"/>
        <v>5971248278.5300446</v>
      </c>
    </row>
    <row r="69" spans="1:4" x14ac:dyDescent="0.25">
      <c r="A69" t="s">
        <v>87</v>
      </c>
      <c r="B69" s="1">
        <v>57619738578.465248</v>
      </c>
      <c r="C69" s="1">
        <v>33516351168.850002</v>
      </c>
      <c r="D69" s="2">
        <f t="shared" si="0"/>
        <v>24103387409.615246</v>
      </c>
    </row>
    <row r="70" spans="1:4" x14ac:dyDescent="0.25">
      <c r="A70" t="s">
        <v>89</v>
      </c>
      <c r="B70" s="1">
        <v>29615691604.664505</v>
      </c>
      <c r="C70" s="1">
        <v>23429771636.479996</v>
      </c>
      <c r="D70" s="2">
        <f t="shared" si="0"/>
        <v>6185919968.1845093</v>
      </c>
    </row>
    <row r="71" spans="1:4" x14ac:dyDescent="0.25">
      <c r="A71" s="5" t="s">
        <v>91</v>
      </c>
      <c r="B71" s="6">
        <v>47235340713.932404</v>
      </c>
      <c r="C71" s="6">
        <v>52908442584.459999</v>
      </c>
      <c r="D71" s="2">
        <f t="shared" si="0"/>
        <v>0</v>
      </c>
    </row>
    <row r="72" spans="1:4" x14ac:dyDescent="0.25">
      <c r="A72" t="s">
        <v>93</v>
      </c>
      <c r="B72" s="1">
        <v>81059992689.140381</v>
      </c>
      <c r="C72" s="1">
        <v>78754270110.300003</v>
      </c>
      <c r="D72" s="2">
        <f t="shared" si="0"/>
        <v>2305722578.8403778</v>
      </c>
    </row>
    <row r="73" spans="1:4" x14ac:dyDescent="0.25">
      <c r="A73" t="s">
        <v>2567</v>
      </c>
      <c r="B73" s="1">
        <v>5389471706507.9092</v>
      </c>
      <c r="C73" s="1">
        <f>SUM(C40:C72)</f>
        <v>4261074886363.9692</v>
      </c>
      <c r="D73" s="1">
        <f>SUM(D40:D72)</f>
        <v>1134069922014.4666</v>
      </c>
    </row>
    <row r="74" spans="1:4" x14ac:dyDescent="0.25">
      <c r="D74" s="1"/>
    </row>
    <row r="75" spans="1:4" x14ac:dyDescent="0.25">
      <c r="C75" s="2"/>
      <c r="D7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9"/>
  <sheetViews>
    <sheetView topLeftCell="B37" workbookViewId="0">
      <selection activeCell="H36" sqref="H36"/>
    </sheetView>
  </sheetViews>
  <sheetFormatPr baseColWidth="10" defaultRowHeight="15" x14ac:dyDescent="0.25"/>
  <cols>
    <col min="1" max="1" width="17.5703125" bestFit="1" customWidth="1"/>
    <col min="2" max="2" width="37" bestFit="1" customWidth="1"/>
    <col min="3" max="3" width="21.7109375" bestFit="1" customWidth="1"/>
    <col min="4" max="4" width="18.7109375" bestFit="1" customWidth="1"/>
    <col min="5" max="5" width="20.42578125" bestFit="1" customWidth="1"/>
    <col min="6" max="6" width="37.85546875" bestFit="1" customWidth="1"/>
    <col min="7" max="7" width="28" bestFit="1" customWidth="1"/>
    <col min="8" max="8" width="17.140625" customWidth="1"/>
  </cols>
  <sheetData>
    <row r="1" spans="1:7" x14ac:dyDescent="0.25">
      <c r="A1" s="3" t="s">
        <v>0</v>
      </c>
      <c r="B1" t="s">
        <v>2647</v>
      </c>
    </row>
    <row r="3" spans="1:7" x14ac:dyDescent="0.25">
      <c r="A3" s="3" t="s">
        <v>2566</v>
      </c>
      <c r="B3" t="s">
        <v>2610</v>
      </c>
      <c r="C3" t="s">
        <v>2611</v>
      </c>
      <c r="D3" t="s">
        <v>2608</v>
      </c>
      <c r="E3" t="s">
        <v>2609</v>
      </c>
      <c r="F3" t="s">
        <v>2612</v>
      </c>
      <c r="G3" t="s">
        <v>2614</v>
      </c>
    </row>
    <row r="4" spans="1:7" x14ac:dyDescent="0.25">
      <c r="A4" s="4" t="s">
        <v>2576</v>
      </c>
      <c r="B4">
        <v>276564058089.55078</v>
      </c>
      <c r="C4">
        <v>237842960715.42065</v>
      </c>
      <c r="D4">
        <v>13917176287.110001</v>
      </c>
      <c r="E4">
        <v>81519001720.209991</v>
      </c>
      <c r="F4">
        <v>251760137002.53073</v>
      </c>
      <c r="G4">
        <v>170241135282.3208</v>
      </c>
    </row>
    <row r="5" spans="1:7" x14ac:dyDescent="0.25">
      <c r="A5" s="4" t="s">
        <v>2577</v>
      </c>
      <c r="B5">
        <v>68559836248.260643</v>
      </c>
      <c r="C5">
        <v>59165902114.83065</v>
      </c>
      <c r="D5">
        <v>0</v>
      </c>
      <c r="E5">
        <v>35837731940.43</v>
      </c>
      <c r="F5">
        <v>59165902114.83065</v>
      </c>
      <c r="G5">
        <v>23328170174.400642</v>
      </c>
    </row>
    <row r="6" spans="1:7" x14ac:dyDescent="0.25">
      <c r="A6" s="4" t="s">
        <v>2578</v>
      </c>
      <c r="B6">
        <v>141514033722.20166</v>
      </c>
      <c r="C6">
        <v>121536376709.6517</v>
      </c>
      <c r="D6">
        <v>76078899</v>
      </c>
      <c r="E6">
        <v>73896685369.029999</v>
      </c>
      <c r="F6">
        <v>121612455608.6517</v>
      </c>
      <c r="G6">
        <v>47715770239.621689</v>
      </c>
    </row>
    <row r="7" spans="1:7" x14ac:dyDescent="0.25">
      <c r="A7" s="4" t="s">
        <v>2579</v>
      </c>
      <c r="B7">
        <v>102182386640.85818</v>
      </c>
      <c r="C7">
        <v>87917024355.798126</v>
      </c>
      <c r="D7">
        <v>126409247.14999999</v>
      </c>
      <c r="E7">
        <v>25353173944.049988</v>
      </c>
      <c r="F7">
        <v>88043433602.948135</v>
      </c>
      <c r="G7">
        <v>62690259658.898155</v>
      </c>
    </row>
    <row r="8" spans="1:7" x14ac:dyDescent="0.25">
      <c r="A8" s="4" t="s">
        <v>2580</v>
      </c>
      <c r="B8">
        <v>52950512514.090378</v>
      </c>
      <c r="C8">
        <v>45826932280.03038</v>
      </c>
      <c r="D8">
        <v>76172511</v>
      </c>
      <c r="E8">
        <v>4578005943.1700001</v>
      </c>
      <c r="F8">
        <v>45903104791.03038</v>
      </c>
      <c r="G8">
        <v>41325098847.860382</v>
      </c>
    </row>
    <row r="9" spans="1:7" x14ac:dyDescent="0.25">
      <c r="A9" s="4" t="s">
        <v>2581</v>
      </c>
      <c r="B9">
        <v>39514497300.838905</v>
      </c>
      <c r="C9">
        <v>34004948039.518898</v>
      </c>
      <c r="D9">
        <v>0</v>
      </c>
      <c r="E9">
        <v>16402003905.320002</v>
      </c>
      <c r="F9">
        <v>34004948039.518898</v>
      </c>
      <c r="G9">
        <v>17602944134.198898</v>
      </c>
    </row>
    <row r="10" spans="1:7" x14ac:dyDescent="0.25">
      <c r="A10" s="4" t="s">
        <v>2582</v>
      </c>
      <c r="B10">
        <v>131118333277.53766</v>
      </c>
      <c r="C10">
        <v>112919813489.46767</v>
      </c>
      <c r="D10">
        <v>2707324982.7199998</v>
      </c>
      <c r="E10">
        <v>19449976762.82</v>
      </c>
      <c r="F10">
        <v>115627138472.18765</v>
      </c>
      <c r="G10">
        <v>96177161709.367645</v>
      </c>
    </row>
    <row r="11" spans="1:7" x14ac:dyDescent="0.25">
      <c r="A11" s="4" t="s">
        <v>2583</v>
      </c>
      <c r="B11">
        <v>70369743068.578979</v>
      </c>
      <c r="C11">
        <v>60460609418.12896</v>
      </c>
      <c r="D11">
        <v>0</v>
      </c>
      <c r="E11">
        <v>32289688287.490005</v>
      </c>
      <c r="F11">
        <v>60460609418.12896</v>
      </c>
      <c r="G11">
        <v>28170921130.638966</v>
      </c>
    </row>
    <row r="12" spans="1:7" x14ac:dyDescent="0.25">
      <c r="A12" s="4" t="s">
        <v>2584</v>
      </c>
      <c r="B12">
        <v>219895906756.96692</v>
      </c>
      <c r="C12">
        <v>188199718206.22693</v>
      </c>
      <c r="D12">
        <v>252650931.18000001</v>
      </c>
      <c r="E12">
        <v>113674455526.11002</v>
      </c>
      <c r="F12">
        <v>188452369137.40692</v>
      </c>
      <c r="G12">
        <v>74777913611.296921</v>
      </c>
    </row>
    <row r="13" spans="1:7" x14ac:dyDescent="0.25">
      <c r="A13" s="4" t="s">
        <v>2585</v>
      </c>
      <c r="B13">
        <v>131425074725.11713</v>
      </c>
      <c r="C13">
        <v>112360188116.52715</v>
      </c>
      <c r="D13">
        <v>10828712801.16</v>
      </c>
      <c r="E13">
        <v>16401669864.450001</v>
      </c>
      <c r="F13">
        <v>123188900917.68716</v>
      </c>
      <c r="G13">
        <v>106787231053.23714</v>
      </c>
    </row>
    <row r="14" spans="1:7" x14ac:dyDescent="0.25">
      <c r="A14" s="4" t="s">
        <v>2586</v>
      </c>
      <c r="B14">
        <v>64007903570.602028</v>
      </c>
      <c r="C14">
        <v>54947239099.972031</v>
      </c>
      <c r="D14">
        <v>862460951.39999998</v>
      </c>
      <c r="E14">
        <v>26268871455.640003</v>
      </c>
      <c r="F14">
        <v>55809700051.372025</v>
      </c>
      <c r="G14">
        <v>29540828595.732033</v>
      </c>
    </row>
    <row r="15" spans="1:7" x14ac:dyDescent="0.25">
      <c r="A15" s="4" t="s">
        <v>2587</v>
      </c>
      <c r="B15">
        <v>95415838706.607712</v>
      </c>
      <c r="C15">
        <v>81571703752.577652</v>
      </c>
      <c r="D15">
        <v>1392306</v>
      </c>
      <c r="E15">
        <v>20904867094.430004</v>
      </c>
      <c r="F15">
        <v>81573096058.577652</v>
      </c>
      <c r="G15">
        <v>60668228964.147682</v>
      </c>
    </row>
    <row r="16" spans="1:7" x14ac:dyDescent="0.25">
      <c r="A16" s="4" t="s">
        <v>2588</v>
      </c>
      <c r="B16">
        <v>129698092028.12515</v>
      </c>
      <c r="C16">
        <v>110594933312.54517</v>
      </c>
      <c r="D16">
        <v>0</v>
      </c>
      <c r="E16">
        <v>58853299828.459991</v>
      </c>
      <c r="F16">
        <v>110594933312.54517</v>
      </c>
      <c r="G16">
        <v>51741633484.085152</v>
      </c>
    </row>
    <row r="17" spans="1:7" x14ac:dyDescent="0.25">
      <c r="A17" s="4" t="s">
        <v>2589</v>
      </c>
      <c r="B17">
        <v>97287917928.257309</v>
      </c>
      <c r="C17">
        <v>83565512368.10733</v>
      </c>
      <c r="D17">
        <v>3249413</v>
      </c>
      <c r="E17">
        <v>60344143276.329994</v>
      </c>
      <c r="F17">
        <v>83568761781.10733</v>
      </c>
      <c r="G17">
        <v>23224618504.777348</v>
      </c>
    </row>
    <row r="18" spans="1:7" x14ac:dyDescent="0.25">
      <c r="A18" s="4" t="s">
        <v>2590</v>
      </c>
      <c r="B18">
        <v>46996876494.479553</v>
      </c>
      <c r="C18">
        <v>40186067290.989555</v>
      </c>
      <c r="D18">
        <v>3730667931.4300003</v>
      </c>
      <c r="E18">
        <v>23560922914.829998</v>
      </c>
      <c r="F18">
        <v>43916735222.419556</v>
      </c>
      <c r="G18">
        <v>20355812307.58955</v>
      </c>
    </row>
    <row r="19" spans="1:7" x14ac:dyDescent="0.25">
      <c r="A19" s="4" t="s">
        <v>2591</v>
      </c>
      <c r="B19">
        <v>161381915184.72229</v>
      </c>
      <c r="C19">
        <v>139106278515.47229</v>
      </c>
      <c r="D19">
        <v>136843611.03999999</v>
      </c>
      <c r="E19">
        <v>70805659113.770004</v>
      </c>
      <c r="F19">
        <v>139243122126.5123</v>
      </c>
      <c r="G19">
        <v>68437463012.74231</v>
      </c>
    </row>
    <row r="20" spans="1:7" x14ac:dyDescent="0.25">
      <c r="A20" s="4" t="s">
        <v>2592</v>
      </c>
      <c r="B20">
        <v>65236942561.98098</v>
      </c>
      <c r="C20">
        <v>55912205584.071007</v>
      </c>
      <c r="D20">
        <v>87230973.459999993</v>
      </c>
      <c r="E20">
        <v>29008880424.329998</v>
      </c>
      <c r="F20">
        <v>55999436557.531006</v>
      </c>
      <c r="G20">
        <v>26990556133.200989</v>
      </c>
    </row>
    <row r="21" spans="1:7" x14ac:dyDescent="0.25">
      <c r="A21" s="4" t="s">
        <v>2593</v>
      </c>
      <c r="B21">
        <v>20332701857.457115</v>
      </c>
      <c r="C21">
        <v>17368301228.717121</v>
      </c>
      <c r="D21">
        <v>574453815.37</v>
      </c>
      <c r="E21">
        <v>2149274288.23</v>
      </c>
      <c r="F21">
        <v>17942755044.08712</v>
      </c>
      <c r="G21">
        <v>15793480755.857117</v>
      </c>
    </row>
    <row r="22" spans="1:7" x14ac:dyDescent="0.25">
      <c r="A22" s="4" t="s">
        <v>2594</v>
      </c>
      <c r="B22">
        <v>25305398851.300247</v>
      </c>
      <c r="C22">
        <v>21632959172.140247</v>
      </c>
      <c r="D22">
        <v>2724865832.9400001</v>
      </c>
      <c r="E22">
        <v>3898351630.0999999</v>
      </c>
      <c r="F22">
        <v>24357825005.080246</v>
      </c>
      <c r="G22">
        <v>20459473374.980247</v>
      </c>
    </row>
    <row r="23" spans="1:7" x14ac:dyDescent="0.25">
      <c r="A23" s="4" t="s">
        <v>2595</v>
      </c>
      <c r="B23">
        <v>85426774044.415848</v>
      </c>
      <c r="C23">
        <v>73313906890.945908</v>
      </c>
      <c r="D23">
        <v>327584954.83000004</v>
      </c>
      <c r="E23">
        <v>39733292992.029999</v>
      </c>
      <c r="F23">
        <v>73641491845.775909</v>
      </c>
      <c r="G23">
        <v>33908198853.745872</v>
      </c>
    </row>
    <row r="24" spans="1:7" x14ac:dyDescent="0.25">
      <c r="A24" s="4" t="s">
        <v>2596</v>
      </c>
      <c r="B24">
        <v>107681232221.59355</v>
      </c>
      <c r="C24">
        <v>92321904956.823547</v>
      </c>
      <c r="D24">
        <v>849339848.75</v>
      </c>
      <c r="E24">
        <v>56617192727.870003</v>
      </c>
      <c r="F24">
        <v>93171244805.573563</v>
      </c>
      <c r="G24">
        <v>36554052077.703552</v>
      </c>
    </row>
    <row r="25" spans="1:7" x14ac:dyDescent="0.25">
      <c r="A25" s="4" t="s">
        <v>2597</v>
      </c>
      <c r="B25">
        <v>87667257656.127991</v>
      </c>
      <c r="C25">
        <v>75969210830.518036</v>
      </c>
      <c r="D25">
        <v>706781031.10000002</v>
      </c>
      <c r="E25">
        <v>24979540028.630001</v>
      </c>
      <c r="F25">
        <v>76675991861.618042</v>
      </c>
      <c r="G25">
        <v>51696451832.988014</v>
      </c>
    </row>
    <row r="26" spans="1:7" x14ac:dyDescent="0.25">
      <c r="A26" s="4" t="s">
        <v>2598</v>
      </c>
      <c r="B26">
        <v>126921221341.22627</v>
      </c>
      <c r="C26">
        <v>108410025010.66624</v>
      </c>
      <c r="D26">
        <v>864852178.57000005</v>
      </c>
      <c r="E26">
        <v>38725194015.390007</v>
      </c>
      <c r="F26">
        <v>109274877189.23624</v>
      </c>
      <c r="G26">
        <v>70549683173.846268</v>
      </c>
    </row>
    <row r="27" spans="1:7" x14ac:dyDescent="0.25">
      <c r="A27" s="4" t="s">
        <v>2599</v>
      </c>
      <c r="B27">
        <v>25296134730.335056</v>
      </c>
      <c r="C27">
        <v>21650885253.305058</v>
      </c>
      <c r="D27">
        <v>0</v>
      </c>
      <c r="E27">
        <v>10234989086.51</v>
      </c>
      <c r="F27">
        <v>21650885253.305058</v>
      </c>
      <c r="G27">
        <v>11415896166.795061</v>
      </c>
    </row>
    <row r="28" spans="1:7" x14ac:dyDescent="0.25">
      <c r="A28" s="4" t="s">
        <v>2600</v>
      </c>
      <c r="B28">
        <v>24833710707.273464</v>
      </c>
      <c r="C28">
        <v>21239918271.013474</v>
      </c>
      <c r="D28">
        <v>321877638.20999998</v>
      </c>
      <c r="E28">
        <v>6395681697.2700005</v>
      </c>
      <c r="F28">
        <v>21561795909.223473</v>
      </c>
      <c r="G28">
        <v>15166114211.95347</v>
      </c>
    </row>
    <row r="29" spans="1:7" x14ac:dyDescent="0.25">
      <c r="A29" s="4" t="s">
        <v>2601</v>
      </c>
      <c r="B29">
        <v>38663404230.379555</v>
      </c>
      <c r="C29">
        <v>33050712169.139561</v>
      </c>
      <c r="D29">
        <v>0</v>
      </c>
      <c r="E29">
        <v>14947731763.74</v>
      </c>
      <c r="F29">
        <v>33050712169.139561</v>
      </c>
      <c r="G29">
        <v>18102980405.399563</v>
      </c>
    </row>
    <row r="30" spans="1:7" x14ac:dyDescent="0.25">
      <c r="A30" s="4" t="s">
        <v>2602</v>
      </c>
      <c r="B30">
        <v>10094766333.130766</v>
      </c>
      <c r="C30">
        <v>8702893985.8307667</v>
      </c>
      <c r="D30">
        <v>0</v>
      </c>
      <c r="E30">
        <v>1702775903</v>
      </c>
      <c r="F30">
        <v>8702893985.8307667</v>
      </c>
      <c r="G30">
        <v>7000118082.8307667</v>
      </c>
    </row>
    <row r="31" spans="1:7" x14ac:dyDescent="0.25">
      <c r="A31" s="4" t="s">
        <v>2603</v>
      </c>
      <c r="B31">
        <v>6213571535.5961056</v>
      </c>
      <c r="C31">
        <v>5326664040.486105</v>
      </c>
      <c r="D31">
        <v>0</v>
      </c>
      <c r="E31">
        <v>822002400</v>
      </c>
      <c r="F31">
        <v>5326664040.486105</v>
      </c>
      <c r="G31">
        <v>4504661640.486105</v>
      </c>
    </row>
    <row r="32" spans="1:7" x14ac:dyDescent="0.25">
      <c r="A32" s="4" t="s">
        <v>2604</v>
      </c>
      <c r="B32">
        <v>2482194088.1135488</v>
      </c>
      <c r="C32">
        <v>2128571879.8235493</v>
      </c>
      <c r="D32">
        <v>0</v>
      </c>
      <c r="E32">
        <v>0</v>
      </c>
      <c r="F32">
        <v>2128571879.8235493</v>
      </c>
      <c r="G32">
        <v>2128571879.8235493</v>
      </c>
    </row>
    <row r="33" spans="1:8" x14ac:dyDescent="0.25">
      <c r="A33" s="4" t="s">
        <v>2605</v>
      </c>
      <c r="B33">
        <v>14464090480.496927</v>
      </c>
      <c r="C33">
        <v>12368607708.456926</v>
      </c>
      <c r="D33">
        <v>0</v>
      </c>
      <c r="E33">
        <v>8042908718.8299999</v>
      </c>
      <c r="F33">
        <v>12368607708.456926</v>
      </c>
      <c r="G33">
        <v>4325698989.6269264</v>
      </c>
    </row>
    <row r="34" spans="1:8" x14ac:dyDescent="0.25">
      <c r="A34" s="4" t="s">
        <v>2606</v>
      </c>
      <c r="B34">
        <v>4751144065.2844076</v>
      </c>
      <c r="C34">
        <v>4111019389.8644071</v>
      </c>
      <c r="D34">
        <v>17767030.719999999</v>
      </c>
      <c r="E34">
        <v>1969005999.22</v>
      </c>
      <c r="F34">
        <v>4128786420.5844069</v>
      </c>
      <c r="G34">
        <v>2159780421.3644066</v>
      </c>
    </row>
    <row r="35" spans="1:8" x14ac:dyDescent="0.25">
      <c r="A35" s="4" t="s">
        <v>2607</v>
      </c>
      <c r="B35">
        <v>9599157415.5980186</v>
      </c>
      <c r="C35">
        <v>8185554662.9180164</v>
      </c>
      <c r="D35">
        <v>0</v>
      </c>
      <c r="E35">
        <v>2691202881</v>
      </c>
      <c r="F35">
        <v>8185554662.9180164</v>
      </c>
      <c r="G35">
        <v>5494351781.9180164</v>
      </c>
    </row>
    <row r="36" spans="1:8" x14ac:dyDescent="0.25">
      <c r="A36" s="4" t="s">
        <v>2567</v>
      </c>
      <c r="B36">
        <v>2483852628377.105</v>
      </c>
      <c r="C36">
        <v>2131899548819.9851</v>
      </c>
      <c r="D36">
        <v>39193893176.139999</v>
      </c>
      <c r="E36">
        <v>922058181502.68982</v>
      </c>
      <c r="F36">
        <v>2171093441996.1255</v>
      </c>
      <c r="G36">
        <v>1249035260493.4355</v>
      </c>
    </row>
    <row r="38" spans="1:8" x14ac:dyDescent="0.25">
      <c r="A38" t="s">
        <v>2576</v>
      </c>
      <c r="B38" s="1">
        <v>276564058089.55078</v>
      </c>
      <c r="C38" s="1">
        <v>237842960715.42065</v>
      </c>
      <c r="D38" s="1">
        <v>13917176287.110001</v>
      </c>
      <c r="E38" s="1">
        <v>81519001720.209991</v>
      </c>
      <c r="F38" s="1">
        <v>251760137002.53073</v>
      </c>
      <c r="G38" t="str">
        <f>+MID(A38,1,2)</f>
        <v>05</v>
      </c>
      <c r="H38" s="1">
        <v>170241135282.3208</v>
      </c>
    </row>
    <row r="39" spans="1:8" x14ac:dyDescent="0.25">
      <c r="A39" t="s">
        <v>2577</v>
      </c>
      <c r="B39" s="1">
        <v>68559836248.260643</v>
      </c>
      <c r="C39" s="1">
        <v>59165902114.83065</v>
      </c>
      <c r="D39" s="1">
        <v>0</v>
      </c>
      <c r="E39" s="1">
        <v>35837731940.43</v>
      </c>
      <c r="F39" s="1">
        <v>59165902114.83065</v>
      </c>
      <c r="G39" t="str">
        <f t="shared" ref="G39:G69" si="0">+MID(A39,1,2)</f>
        <v>08</v>
      </c>
      <c r="H39" s="1">
        <v>23328170174.400642</v>
      </c>
    </row>
    <row r="40" spans="1:8" x14ac:dyDescent="0.25">
      <c r="A40" t="s">
        <v>2578</v>
      </c>
      <c r="B40" s="1">
        <v>141514033722.20166</v>
      </c>
      <c r="C40" s="1">
        <v>121536376709.6517</v>
      </c>
      <c r="D40" s="1">
        <v>76078899</v>
      </c>
      <c r="E40" s="1">
        <v>73896685369.029999</v>
      </c>
      <c r="F40" s="1">
        <v>121612455608.6517</v>
      </c>
      <c r="G40" t="str">
        <f t="shared" si="0"/>
        <v>13</v>
      </c>
      <c r="H40" s="1">
        <v>47715770239.621689</v>
      </c>
    </row>
    <row r="41" spans="1:8" x14ac:dyDescent="0.25">
      <c r="A41" t="s">
        <v>2579</v>
      </c>
      <c r="B41" s="1">
        <v>102182386640.85818</v>
      </c>
      <c r="C41" s="1">
        <v>87917024355.798126</v>
      </c>
      <c r="D41" s="1">
        <v>126409247.14999999</v>
      </c>
      <c r="E41" s="1">
        <v>25353173944.049988</v>
      </c>
      <c r="F41" s="1">
        <v>88043433602.948135</v>
      </c>
      <c r="G41" t="str">
        <f t="shared" si="0"/>
        <v>15</v>
      </c>
      <c r="H41" s="1">
        <v>62690259658.898155</v>
      </c>
    </row>
    <row r="42" spans="1:8" x14ac:dyDescent="0.25">
      <c r="A42" t="s">
        <v>2580</v>
      </c>
      <c r="B42" s="1">
        <v>52950512514.090378</v>
      </c>
      <c r="C42" s="1">
        <v>45826932280.03038</v>
      </c>
      <c r="D42" s="1">
        <v>76172511</v>
      </c>
      <c r="E42" s="1">
        <v>4578005943.1700001</v>
      </c>
      <c r="F42" s="1">
        <v>45903104791.03038</v>
      </c>
      <c r="G42" t="str">
        <f t="shared" si="0"/>
        <v>17</v>
      </c>
      <c r="H42" s="1">
        <v>41325098847.860382</v>
      </c>
    </row>
    <row r="43" spans="1:8" x14ac:dyDescent="0.25">
      <c r="A43" t="s">
        <v>2581</v>
      </c>
      <c r="B43" s="1">
        <v>39514497300.838905</v>
      </c>
      <c r="C43" s="1">
        <v>34004948039.518898</v>
      </c>
      <c r="D43" s="1">
        <v>0</v>
      </c>
      <c r="E43" s="1">
        <v>16402003905.320002</v>
      </c>
      <c r="F43" s="1">
        <v>34004948039.518898</v>
      </c>
      <c r="G43" t="str">
        <f t="shared" si="0"/>
        <v>18</v>
      </c>
      <c r="H43" s="1">
        <v>17602944134.198898</v>
      </c>
    </row>
    <row r="44" spans="1:8" x14ac:dyDescent="0.25">
      <c r="A44" t="s">
        <v>2582</v>
      </c>
      <c r="B44" s="1">
        <v>131118333277.53766</v>
      </c>
      <c r="C44" s="1">
        <v>112919813489.46767</v>
      </c>
      <c r="D44" s="1">
        <v>2707324982.7199998</v>
      </c>
      <c r="E44" s="1">
        <v>19449976762.82</v>
      </c>
      <c r="F44" s="1">
        <v>115627138472.18765</v>
      </c>
      <c r="G44" t="str">
        <f t="shared" si="0"/>
        <v>19</v>
      </c>
      <c r="H44" s="1">
        <v>96177161709.367645</v>
      </c>
    </row>
    <row r="45" spans="1:8" x14ac:dyDescent="0.25">
      <c r="A45" t="s">
        <v>2583</v>
      </c>
      <c r="B45" s="1">
        <v>70369743068.578979</v>
      </c>
      <c r="C45" s="1">
        <v>60460609418.12896</v>
      </c>
      <c r="D45" s="1">
        <v>0</v>
      </c>
      <c r="E45" s="1">
        <v>32289688287.490005</v>
      </c>
      <c r="F45" s="1">
        <v>60460609418.12896</v>
      </c>
      <c r="G45" t="str">
        <f t="shared" si="0"/>
        <v>20</v>
      </c>
      <c r="H45" s="1">
        <v>28170921130.638966</v>
      </c>
    </row>
    <row r="46" spans="1:8" x14ac:dyDescent="0.25">
      <c r="A46" t="s">
        <v>2584</v>
      </c>
      <c r="B46" s="1">
        <v>219895906756.96692</v>
      </c>
      <c r="C46" s="1">
        <v>188199718206.22693</v>
      </c>
      <c r="D46" s="1">
        <v>252650931.18000001</v>
      </c>
      <c r="E46" s="1">
        <v>113674455526.11002</v>
      </c>
      <c r="F46" s="1">
        <v>188452369137.40692</v>
      </c>
      <c r="G46" t="str">
        <f t="shared" si="0"/>
        <v>23</v>
      </c>
      <c r="H46" s="1">
        <v>74777913611.296921</v>
      </c>
    </row>
    <row r="47" spans="1:8" x14ac:dyDescent="0.25">
      <c r="A47" t="s">
        <v>2585</v>
      </c>
      <c r="B47" s="1">
        <v>131425074725.11713</v>
      </c>
      <c r="C47" s="1">
        <v>112360188116.52715</v>
      </c>
      <c r="D47" s="1">
        <v>10828712801.16</v>
      </c>
      <c r="E47" s="1">
        <v>16401669864.450001</v>
      </c>
      <c r="F47" s="1">
        <v>123188900917.68716</v>
      </c>
      <c r="G47" t="str">
        <f t="shared" si="0"/>
        <v>25</v>
      </c>
      <c r="H47" s="1">
        <v>106787231053.23714</v>
      </c>
    </row>
    <row r="48" spans="1:8" x14ac:dyDescent="0.25">
      <c r="A48" t="s">
        <v>2586</v>
      </c>
      <c r="B48" s="1">
        <v>64007903570.602028</v>
      </c>
      <c r="C48" s="1">
        <v>54947239099.972031</v>
      </c>
      <c r="D48" s="1">
        <v>862460951.39999998</v>
      </c>
      <c r="E48" s="1">
        <v>26268871455.640003</v>
      </c>
      <c r="F48" s="1">
        <v>55809700051.372025</v>
      </c>
      <c r="G48" t="str">
        <f t="shared" si="0"/>
        <v>27</v>
      </c>
      <c r="H48" s="1">
        <v>29540828595.732033</v>
      </c>
    </row>
    <row r="49" spans="1:8" x14ac:dyDescent="0.25">
      <c r="A49" t="s">
        <v>2587</v>
      </c>
      <c r="B49" s="1">
        <v>95415838706.607712</v>
      </c>
      <c r="C49" s="1">
        <v>81571703752.577652</v>
      </c>
      <c r="D49" s="1">
        <v>1392306</v>
      </c>
      <c r="E49" s="1">
        <v>20904867094.430004</v>
      </c>
      <c r="F49" s="1">
        <v>81573096058.577652</v>
      </c>
      <c r="G49" t="str">
        <f t="shared" si="0"/>
        <v>41</v>
      </c>
      <c r="H49" s="1">
        <v>60668228964.147682</v>
      </c>
    </row>
    <row r="50" spans="1:8" x14ac:dyDescent="0.25">
      <c r="A50" t="s">
        <v>2588</v>
      </c>
      <c r="B50" s="1">
        <v>129698092028.12515</v>
      </c>
      <c r="C50" s="1">
        <v>110594933312.54517</v>
      </c>
      <c r="D50" s="1">
        <v>0</v>
      </c>
      <c r="E50" s="1">
        <v>58853299828.459991</v>
      </c>
      <c r="F50" s="1">
        <v>110594933312.54517</v>
      </c>
      <c r="G50" t="str">
        <f t="shared" si="0"/>
        <v>44</v>
      </c>
      <c r="H50" s="1">
        <v>51741633484.085152</v>
      </c>
    </row>
    <row r="51" spans="1:8" x14ac:dyDescent="0.25">
      <c r="A51" t="s">
        <v>2589</v>
      </c>
      <c r="B51" s="1">
        <v>97287917928.257309</v>
      </c>
      <c r="C51" s="1">
        <v>83565512368.10733</v>
      </c>
      <c r="D51" s="1">
        <v>3249413</v>
      </c>
      <c r="E51" s="1">
        <v>60344143276.329994</v>
      </c>
      <c r="F51" s="1">
        <v>83568761781.10733</v>
      </c>
      <c r="G51" t="str">
        <f t="shared" si="0"/>
        <v>47</v>
      </c>
      <c r="H51" s="1">
        <v>23224618504.777348</v>
      </c>
    </row>
    <row r="52" spans="1:8" x14ac:dyDescent="0.25">
      <c r="A52" t="s">
        <v>2590</v>
      </c>
      <c r="B52" s="1">
        <v>46996876494.479553</v>
      </c>
      <c r="C52" s="1">
        <v>40186067290.989555</v>
      </c>
      <c r="D52" s="1">
        <v>3730667931.4300003</v>
      </c>
      <c r="E52" s="1">
        <v>23560922914.829998</v>
      </c>
      <c r="F52" s="1">
        <v>43916735222.419556</v>
      </c>
      <c r="G52" t="str">
        <f t="shared" si="0"/>
        <v>50</v>
      </c>
      <c r="H52" s="1">
        <v>20355812307.58955</v>
      </c>
    </row>
    <row r="53" spans="1:8" x14ac:dyDescent="0.25">
      <c r="A53" t="s">
        <v>2591</v>
      </c>
      <c r="B53" s="1">
        <v>161381915184.72229</v>
      </c>
      <c r="C53" s="1">
        <v>139106278515.47229</v>
      </c>
      <c r="D53" s="1">
        <v>136843611.03999999</v>
      </c>
      <c r="E53" s="1">
        <v>70805659113.770004</v>
      </c>
      <c r="F53" s="1">
        <v>139243122126.5123</v>
      </c>
      <c r="G53" t="str">
        <f t="shared" si="0"/>
        <v>52</v>
      </c>
      <c r="H53" s="1">
        <v>68437463012.74231</v>
      </c>
    </row>
    <row r="54" spans="1:8" x14ac:dyDescent="0.25">
      <c r="A54" t="s">
        <v>2592</v>
      </c>
      <c r="B54" s="1">
        <v>65236942561.98098</v>
      </c>
      <c r="C54" s="1">
        <v>55912205584.071007</v>
      </c>
      <c r="D54" s="1">
        <v>87230973.459999993</v>
      </c>
      <c r="E54" s="1">
        <v>29008880424.329998</v>
      </c>
      <c r="F54" s="1">
        <v>55999436557.531006</v>
      </c>
      <c r="G54" t="str">
        <f t="shared" si="0"/>
        <v>54</v>
      </c>
      <c r="H54" s="1">
        <v>26990556133.200989</v>
      </c>
    </row>
    <row r="55" spans="1:8" x14ac:dyDescent="0.25">
      <c r="A55" t="s">
        <v>2593</v>
      </c>
      <c r="B55" s="1">
        <v>20332701857.457115</v>
      </c>
      <c r="C55" s="1">
        <v>17368301228.717121</v>
      </c>
      <c r="D55" s="1">
        <v>574453815.37</v>
      </c>
      <c r="E55" s="1">
        <v>2149274288.23</v>
      </c>
      <c r="F55" s="1">
        <v>17942755044.08712</v>
      </c>
      <c r="G55" t="str">
        <f t="shared" si="0"/>
        <v>63</v>
      </c>
      <c r="H55" s="1">
        <v>15793480755.857117</v>
      </c>
    </row>
    <row r="56" spans="1:8" x14ac:dyDescent="0.25">
      <c r="A56" t="s">
        <v>2594</v>
      </c>
      <c r="B56" s="1">
        <v>25305398851.300247</v>
      </c>
      <c r="C56" s="1">
        <v>21632959172.140247</v>
      </c>
      <c r="D56" s="1">
        <v>2724865832.9400001</v>
      </c>
      <c r="E56" s="1">
        <v>3898351630.0999999</v>
      </c>
      <c r="F56" s="1">
        <v>24357825005.080246</v>
      </c>
      <c r="G56" t="str">
        <f t="shared" si="0"/>
        <v>66</v>
      </c>
      <c r="H56" s="1">
        <v>20459473374.980247</v>
      </c>
    </row>
    <row r="57" spans="1:8" x14ac:dyDescent="0.25">
      <c r="A57" t="s">
        <v>2595</v>
      </c>
      <c r="B57" s="1">
        <v>85426774044.415848</v>
      </c>
      <c r="C57" s="1">
        <v>73313906890.945908</v>
      </c>
      <c r="D57" s="1">
        <v>327584954.83000004</v>
      </c>
      <c r="E57" s="1">
        <v>39733292992.029999</v>
      </c>
      <c r="F57" s="1">
        <v>73641491845.775909</v>
      </c>
      <c r="G57" t="str">
        <f t="shared" si="0"/>
        <v>68</v>
      </c>
      <c r="H57" s="1">
        <v>33908198853.745872</v>
      </c>
    </row>
    <row r="58" spans="1:8" x14ac:dyDescent="0.25">
      <c r="A58" t="s">
        <v>2596</v>
      </c>
      <c r="B58" s="1">
        <v>107681232221.59355</v>
      </c>
      <c r="C58" s="1">
        <v>92321904956.823547</v>
      </c>
      <c r="D58" s="1">
        <v>849339848.75</v>
      </c>
      <c r="E58" s="1">
        <v>56617192727.870003</v>
      </c>
      <c r="F58" s="1">
        <v>93171244805.573563</v>
      </c>
      <c r="G58" t="str">
        <f t="shared" si="0"/>
        <v>70</v>
      </c>
      <c r="H58" s="1">
        <v>36554052077.703552</v>
      </c>
    </row>
    <row r="59" spans="1:8" x14ac:dyDescent="0.25">
      <c r="A59" t="s">
        <v>2597</v>
      </c>
      <c r="B59" s="1">
        <v>87667257656.127991</v>
      </c>
      <c r="C59" s="1">
        <v>75969210830.518036</v>
      </c>
      <c r="D59" s="1">
        <v>706781031.10000002</v>
      </c>
      <c r="E59" s="1">
        <v>24979540028.630001</v>
      </c>
      <c r="F59" s="1">
        <v>76675991861.618042</v>
      </c>
      <c r="G59" t="str">
        <f t="shared" si="0"/>
        <v>73</v>
      </c>
      <c r="H59" s="1">
        <v>51696451832.988014</v>
      </c>
    </row>
    <row r="60" spans="1:8" x14ac:dyDescent="0.25">
      <c r="A60" t="s">
        <v>2598</v>
      </c>
      <c r="B60" s="1">
        <v>126921221341.22627</v>
      </c>
      <c r="C60" s="1">
        <v>108410025010.66624</v>
      </c>
      <c r="D60" s="1">
        <v>864852178.57000005</v>
      </c>
      <c r="E60" s="1">
        <v>38725194015.390007</v>
      </c>
      <c r="F60" s="1">
        <v>109274877189.23624</v>
      </c>
      <c r="G60" t="str">
        <f t="shared" si="0"/>
        <v>76</v>
      </c>
      <c r="H60" s="1">
        <v>70549683173.846268</v>
      </c>
    </row>
    <row r="61" spans="1:8" x14ac:dyDescent="0.25">
      <c r="A61" t="s">
        <v>2599</v>
      </c>
      <c r="B61" s="1">
        <v>25296134730.335056</v>
      </c>
      <c r="C61" s="1">
        <v>21650885253.305058</v>
      </c>
      <c r="D61" s="1">
        <v>0</v>
      </c>
      <c r="E61" s="1">
        <v>10234989086.51</v>
      </c>
      <c r="F61" s="1">
        <v>21650885253.305058</v>
      </c>
      <c r="G61" t="str">
        <f t="shared" si="0"/>
        <v>81</v>
      </c>
      <c r="H61" s="1">
        <v>11415896166.795061</v>
      </c>
    </row>
    <row r="62" spans="1:8" x14ac:dyDescent="0.25">
      <c r="A62" t="s">
        <v>2600</v>
      </c>
      <c r="B62" s="1">
        <v>24833710707.273464</v>
      </c>
      <c r="C62" s="1">
        <v>21239918271.013474</v>
      </c>
      <c r="D62" s="1">
        <v>321877638.20999998</v>
      </c>
      <c r="E62" s="1">
        <v>6395681697.2700005</v>
      </c>
      <c r="F62" s="1">
        <v>21561795909.223473</v>
      </c>
      <c r="G62" t="str">
        <f t="shared" si="0"/>
        <v>85</v>
      </c>
      <c r="H62" s="1">
        <v>15166114211.95347</v>
      </c>
    </row>
    <row r="63" spans="1:8" x14ac:dyDescent="0.25">
      <c r="A63" t="s">
        <v>2601</v>
      </c>
      <c r="B63" s="1">
        <v>38663404230.379555</v>
      </c>
      <c r="C63" s="1">
        <v>33050712169.139561</v>
      </c>
      <c r="D63" s="1">
        <v>0</v>
      </c>
      <c r="E63" s="1">
        <v>14947731763.74</v>
      </c>
      <c r="F63" s="1">
        <v>33050712169.139561</v>
      </c>
      <c r="G63" t="str">
        <f t="shared" si="0"/>
        <v>86</v>
      </c>
      <c r="H63" s="1">
        <v>18102980405.399563</v>
      </c>
    </row>
    <row r="64" spans="1:8" x14ac:dyDescent="0.25">
      <c r="A64" t="s">
        <v>2602</v>
      </c>
      <c r="B64" s="1">
        <v>10094766333.130766</v>
      </c>
      <c r="C64" s="1">
        <v>8702893985.8307667</v>
      </c>
      <c r="D64" s="1">
        <v>0</v>
      </c>
      <c r="E64" s="1">
        <v>1702775903</v>
      </c>
      <c r="F64" s="1">
        <v>8702893985.8307667</v>
      </c>
      <c r="G64" t="str">
        <f t="shared" si="0"/>
        <v>88</v>
      </c>
      <c r="H64" s="1">
        <v>7000118082.8307667</v>
      </c>
    </row>
    <row r="65" spans="1:8" x14ac:dyDescent="0.25">
      <c r="A65" t="s">
        <v>2603</v>
      </c>
      <c r="B65" s="1">
        <v>6213571535.5961056</v>
      </c>
      <c r="C65" s="1">
        <v>5326664040.486105</v>
      </c>
      <c r="D65" s="1">
        <v>0</v>
      </c>
      <c r="E65" s="1">
        <v>822002400</v>
      </c>
      <c r="F65" s="1">
        <v>5326664040.486105</v>
      </c>
      <c r="G65" t="str">
        <f t="shared" si="0"/>
        <v>91</v>
      </c>
      <c r="H65" s="1">
        <v>4504661640.486105</v>
      </c>
    </row>
    <row r="66" spans="1:8" x14ac:dyDescent="0.25">
      <c r="A66" t="s">
        <v>2604</v>
      </c>
      <c r="B66" s="1">
        <v>2482194088.1135488</v>
      </c>
      <c r="C66" s="1">
        <v>2128571879.8235493</v>
      </c>
      <c r="D66" s="1">
        <v>0</v>
      </c>
      <c r="E66" s="1">
        <v>0</v>
      </c>
      <c r="F66" s="1">
        <v>2128571879.8235493</v>
      </c>
      <c r="G66" t="str">
        <f t="shared" si="0"/>
        <v>94</v>
      </c>
      <c r="H66" s="1">
        <v>2128571879.8235493</v>
      </c>
    </row>
    <row r="67" spans="1:8" x14ac:dyDescent="0.25">
      <c r="A67" t="s">
        <v>2605</v>
      </c>
      <c r="B67" s="1">
        <v>14464090480.496927</v>
      </c>
      <c r="C67" s="1">
        <v>12368607708.456926</v>
      </c>
      <c r="D67" s="1">
        <v>0</v>
      </c>
      <c r="E67" s="1">
        <v>8042908718.8299999</v>
      </c>
      <c r="F67" s="1">
        <v>12368607708.456926</v>
      </c>
      <c r="G67" t="str">
        <f t="shared" si="0"/>
        <v>95</v>
      </c>
      <c r="H67" s="1">
        <v>4325698989.6269264</v>
      </c>
    </row>
    <row r="68" spans="1:8" x14ac:dyDescent="0.25">
      <c r="A68" t="s">
        <v>2606</v>
      </c>
      <c r="B68" s="1">
        <v>4751144065.2844076</v>
      </c>
      <c r="C68" s="1">
        <v>4111019389.8644071</v>
      </c>
      <c r="D68" s="1">
        <v>17767030.719999999</v>
      </c>
      <c r="E68" s="1">
        <v>1969005999.22</v>
      </c>
      <c r="F68" s="1">
        <v>4128786420.5844069</v>
      </c>
      <c r="G68" t="str">
        <f t="shared" si="0"/>
        <v>97</v>
      </c>
      <c r="H68" s="1">
        <v>2159780421.3644066</v>
      </c>
    </row>
    <row r="69" spans="1:8" x14ac:dyDescent="0.25">
      <c r="A69" t="s">
        <v>2607</v>
      </c>
      <c r="B69" s="1">
        <v>9599157415.5980186</v>
      </c>
      <c r="C69" s="1">
        <v>8185554662.9180164</v>
      </c>
      <c r="D69" s="1">
        <v>0</v>
      </c>
      <c r="E69" s="1">
        <v>2691202881</v>
      </c>
      <c r="F69" s="1">
        <v>8185554662.9180164</v>
      </c>
      <c r="G69" t="str">
        <f t="shared" si="0"/>
        <v>99</v>
      </c>
      <c r="H69" s="1">
        <v>5494351781.9180164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899"/>
  <sheetViews>
    <sheetView workbookViewId="0">
      <selection activeCell="A955" sqref="A955:B1899"/>
    </sheetView>
  </sheetViews>
  <sheetFormatPr baseColWidth="10" defaultRowHeight="15" x14ac:dyDescent="0.25"/>
  <cols>
    <col min="1" max="1" width="17.5703125" bestFit="1" customWidth="1"/>
    <col min="2" max="2" width="38.85546875" style="1" customWidth="1"/>
    <col min="3" max="3" width="11.85546875" bestFit="1" customWidth="1"/>
  </cols>
  <sheetData>
    <row r="1" spans="1:2" x14ac:dyDescent="0.25">
      <c r="A1" s="3" t="s">
        <v>0</v>
      </c>
      <c r="B1" s="2" t="s">
        <v>2647</v>
      </c>
    </row>
    <row r="3" spans="1:2" x14ac:dyDescent="0.25">
      <c r="A3" s="3" t="s">
        <v>2566</v>
      </c>
      <c r="B3" s="2" t="s">
        <v>3845</v>
      </c>
    </row>
    <row r="4" spans="1:2" x14ac:dyDescent="0.25">
      <c r="A4" s="4" t="s">
        <v>1796</v>
      </c>
      <c r="B4" s="2">
        <v>1380708.2431759855</v>
      </c>
    </row>
    <row r="5" spans="1:2" x14ac:dyDescent="0.25">
      <c r="A5" s="4" t="s">
        <v>1798</v>
      </c>
      <c r="B5" s="2">
        <v>4838213880.6752052</v>
      </c>
    </row>
    <row r="6" spans="1:2" x14ac:dyDescent="0.25">
      <c r="A6" s="4" t="s">
        <v>1790</v>
      </c>
      <c r="B6" s="2">
        <v>64394614.734322488</v>
      </c>
    </row>
    <row r="7" spans="1:2" x14ac:dyDescent="0.25">
      <c r="A7" s="4" t="s">
        <v>1792</v>
      </c>
      <c r="B7" s="2">
        <v>393180787.66000003</v>
      </c>
    </row>
    <row r="8" spans="1:2" x14ac:dyDescent="0.25">
      <c r="A8" s="4" t="s">
        <v>1788</v>
      </c>
      <c r="B8" s="2">
        <v>11539463683.062593</v>
      </c>
    </row>
    <row r="9" spans="1:2" x14ac:dyDescent="0.25">
      <c r="A9" s="4" t="s">
        <v>1786</v>
      </c>
      <c r="B9" s="2">
        <v>6984931598.2799988</v>
      </c>
    </row>
    <row r="10" spans="1:2" x14ac:dyDescent="0.25">
      <c r="A10" s="4" t="s">
        <v>1782</v>
      </c>
      <c r="B10" s="2">
        <v>4554740303.4918051</v>
      </c>
    </row>
    <row r="11" spans="1:2" x14ac:dyDescent="0.25">
      <c r="A11" s="4" t="s">
        <v>1794</v>
      </c>
      <c r="B11" s="2">
        <v>17515408</v>
      </c>
    </row>
    <row r="12" spans="1:2" x14ac:dyDescent="0.25">
      <c r="A12" s="4" t="s">
        <v>1784</v>
      </c>
      <c r="B12" s="2">
        <v>55400971.652787231</v>
      </c>
    </row>
    <row r="13" spans="1:2" x14ac:dyDescent="0.25">
      <c r="A13" s="4" t="s">
        <v>29</v>
      </c>
      <c r="B13" s="2">
        <v>87166727411.625</v>
      </c>
    </row>
    <row r="14" spans="1:2" x14ac:dyDescent="0.25">
      <c r="A14" s="4" t="s">
        <v>100</v>
      </c>
      <c r="B14" s="2">
        <v>184725398.32087958</v>
      </c>
    </row>
    <row r="15" spans="1:2" x14ac:dyDescent="0.25">
      <c r="A15" s="4" t="s">
        <v>102</v>
      </c>
      <c r="B15" s="2">
        <v>15003098.293563258</v>
      </c>
    </row>
    <row r="16" spans="1:2" x14ac:dyDescent="0.25">
      <c r="A16" s="4" t="s">
        <v>104</v>
      </c>
      <c r="B16" s="2">
        <v>16424320.750111898</v>
      </c>
    </row>
    <row r="17" spans="1:2" x14ac:dyDescent="0.25">
      <c r="A17" s="4" t="s">
        <v>106</v>
      </c>
      <c r="B17" s="2">
        <v>9539490.3554683235</v>
      </c>
    </row>
    <row r="18" spans="1:2" x14ac:dyDescent="0.25">
      <c r="A18" s="4" t="s">
        <v>108</v>
      </c>
      <c r="B18" s="2">
        <v>449710403.63213539</v>
      </c>
    </row>
    <row r="19" spans="1:2" x14ac:dyDescent="0.25">
      <c r="A19" s="4" t="s">
        <v>110</v>
      </c>
      <c r="B19" s="2">
        <v>493304742.74967253</v>
      </c>
    </row>
    <row r="20" spans="1:2" x14ac:dyDescent="0.25">
      <c r="A20" s="4" t="s">
        <v>112</v>
      </c>
      <c r="B20" s="2">
        <v>72847574.953970656</v>
      </c>
    </row>
    <row r="21" spans="1:2" x14ac:dyDescent="0.25">
      <c r="A21" s="4" t="s">
        <v>114</v>
      </c>
      <c r="B21" s="2">
        <v>16559178.934561461</v>
      </c>
    </row>
    <row r="22" spans="1:2" x14ac:dyDescent="0.25">
      <c r="A22" s="4" t="s">
        <v>116</v>
      </c>
      <c r="B22" s="2">
        <v>103373496.71864074</v>
      </c>
    </row>
    <row r="23" spans="1:2" x14ac:dyDescent="0.25">
      <c r="A23" s="4" t="s">
        <v>118</v>
      </c>
      <c r="B23" s="2">
        <v>609133479.72080064</v>
      </c>
    </row>
    <row r="24" spans="1:2" x14ac:dyDescent="0.25">
      <c r="A24" s="4" t="s">
        <v>120</v>
      </c>
      <c r="B24" s="2">
        <v>26096607.058762293</v>
      </c>
    </row>
    <row r="25" spans="1:2" x14ac:dyDescent="0.25">
      <c r="A25" s="4" t="s">
        <v>122</v>
      </c>
      <c r="B25" s="2">
        <v>69758748.084714517</v>
      </c>
    </row>
    <row r="26" spans="1:2" x14ac:dyDescent="0.25">
      <c r="A26" s="4" t="s">
        <v>124</v>
      </c>
      <c r="B26" s="2">
        <v>6635384.1273564398</v>
      </c>
    </row>
    <row r="27" spans="1:2" x14ac:dyDescent="0.25">
      <c r="A27" s="4" t="s">
        <v>126</v>
      </c>
      <c r="B27" s="2">
        <v>298491.68443871103</v>
      </c>
    </row>
    <row r="28" spans="1:2" x14ac:dyDescent="0.25">
      <c r="A28" s="4" t="s">
        <v>128</v>
      </c>
      <c r="B28" s="2">
        <v>57158184.526062287</v>
      </c>
    </row>
    <row r="29" spans="1:2" x14ac:dyDescent="0.25">
      <c r="A29" s="4" t="s">
        <v>130</v>
      </c>
      <c r="B29" s="2">
        <v>6796214.8891798873</v>
      </c>
    </row>
    <row r="30" spans="1:2" x14ac:dyDescent="0.25">
      <c r="A30" s="4" t="s">
        <v>132</v>
      </c>
      <c r="B30" s="2">
        <v>21188224.233413666</v>
      </c>
    </row>
    <row r="31" spans="1:2" x14ac:dyDescent="0.25">
      <c r="A31" s="4" t="s">
        <v>134</v>
      </c>
      <c r="B31" s="2">
        <v>70.489999999999995</v>
      </c>
    </row>
    <row r="32" spans="1:2" x14ac:dyDescent="0.25">
      <c r="A32" s="4" t="s">
        <v>136</v>
      </c>
      <c r="B32" s="2">
        <v>13062.694784760806</v>
      </c>
    </row>
    <row r="33" spans="1:2" x14ac:dyDescent="0.25">
      <c r="A33" s="4" t="s">
        <v>138</v>
      </c>
      <c r="B33" s="2">
        <v>156933860.08607998</v>
      </c>
    </row>
    <row r="34" spans="1:2" x14ac:dyDescent="0.25">
      <c r="A34" s="4" t="s">
        <v>140</v>
      </c>
      <c r="B34" s="2">
        <v>932356192.67337</v>
      </c>
    </row>
    <row r="35" spans="1:2" x14ac:dyDescent="0.25">
      <c r="A35" s="4" t="s">
        <v>142</v>
      </c>
      <c r="B35" s="2">
        <v>1569929794.2793427</v>
      </c>
    </row>
    <row r="36" spans="1:2" x14ac:dyDescent="0.25">
      <c r="A36" s="4" t="s">
        <v>144</v>
      </c>
      <c r="B36" s="2">
        <v>787618.41593630752</v>
      </c>
    </row>
    <row r="37" spans="1:2" x14ac:dyDescent="0.25">
      <c r="A37" s="4" t="s">
        <v>146</v>
      </c>
      <c r="B37" s="2">
        <v>8298141.9608925479</v>
      </c>
    </row>
    <row r="38" spans="1:2" x14ac:dyDescent="0.25">
      <c r="A38" s="4" t="s">
        <v>148</v>
      </c>
      <c r="B38" s="2">
        <v>548748.55889555812</v>
      </c>
    </row>
    <row r="39" spans="1:2" x14ac:dyDescent="0.25">
      <c r="A39" s="4" t="s">
        <v>150</v>
      </c>
      <c r="B39" s="2">
        <v>164728854.54449725</v>
      </c>
    </row>
    <row r="40" spans="1:2" x14ac:dyDescent="0.25">
      <c r="A40" s="4" t="s">
        <v>152</v>
      </c>
      <c r="B40" s="2">
        <v>63756761.661102377</v>
      </c>
    </row>
    <row r="41" spans="1:2" x14ac:dyDescent="0.25">
      <c r="A41" s="4" t="s">
        <v>154</v>
      </c>
      <c r="B41" s="2">
        <v>4942473.3020450342</v>
      </c>
    </row>
    <row r="42" spans="1:2" x14ac:dyDescent="0.25">
      <c r="A42" s="4" t="s">
        <v>156</v>
      </c>
      <c r="B42" s="2">
        <v>4549980.319149008</v>
      </c>
    </row>
    <row r="43" spans="1:2" x14ac:dyDescent="0.25">
      <c r="A43" s="4" t="s">
        <v>158</v>
      </c>
      <c r="B43" s="2">
        <v>3220055124.9254684</v>
      </c>
    </row>
    <row r="44" spans="1:2" x14ac:dyDescent="0.25">
      <c r="A44" s="4" t="s">
        <v>160</v>
      </c>
      <c r="B44" s="2">
        <v>494901.88246829651</v>
      </c>
    </row>
    <row r="45" spans="1:2" x14ac:dyDescent="0.25">
      <c r="A45" s="4" t="s">
        <v>162</v>
      </c>
      <c r="B45" s="2">
        <v>4712468.5420343112</v>
      </c>
    </row>
    <row r="46" spans="1:2" x14ac:dyDescent="0.25">
      <c r="A46" s="4" t="s">
        <v>1800</v>
      </c>
      <c r="B46" s="2">
        <v>21434</v>
      </c>
    </row>
    <row r="47" spans="1:2" x14ac:dyDescent="0.25">
      <c r="A47" s="4" t="s">
        <v>164</v>
      </c>
      <c r="B47" s="2">
        <v>1282849.2346322951</v>
      </c>
    </row>
    <row r="48" spans="1:2" x14ac:dyDescent="0.25">
      <c r="A48" s="4" t="s">
        <v>1893</v>
      </c>
      <c r="B48" s="2">
        <v>379839.70816987869</v>
      </c>
    </row>
    <row r="49" spans="1:2" x14ac:dyDescent="0.25">
      <c r="A49" s="4" t="s">
        <v>166</v>
      </c>
      <c r="B49" s="2">
        <v>3780548.1497981376</v>
      </c>
    </row>
    <row r="50" spans="1:2" x14ac:dyDescent="0.25">
      <c r="A50" s="4" t="s">
        <v>168</v>
      </c>
      <c r="B50" s="2">
        <v>166566710.49481058</v>
      </c>
    </row>
    <row r="51" spans="1:2" x14ac:dyDescent="0.25">
      <c r="A51" s="4" t="s">
        <v>170</v>
      </c>
      <c r="B51" s="2">
        <v>1140133.1492473183</v>
      </c>
    </row>
    <row r="52" spans="1:2" x14ac:dyDescent="0.25">
      <c r="A52" s="4" t="s">
        <v>172</v>
      </c>
      <c r="B52" s="2">
        <v>457332.9928614138</v>
      </c>
    </row>
    <row r="53" spans="1:2" x14ac:dyDescent="0.25">
      <c r="A53" s="4" t="s">
        <v>174</v>
      </c>
      <c r="B53" s="2">
        <v>4153043800.1994219</v>
      </c>
    </row>
    <row r="54" spans="1:2" x14ac:dyDescent="0.25">
      <c r="A54" s="4" t="s">
        <v>1895</v>
      </c>
      <c r="B54" s="2">
        <v>6907059.8463510564</v>
      </c>
    </row>
    <row r="55" spans="1:2" x14ac:dyDescent="0.25">
      <c r="A55" s="4" t="s">
        <v>176</v>
      </c>
      <c r="B55" s="2">
        <v>594331.68509373709</v>
      </c>
    </row>
    <row r="56" spans="1:2" x14ac:dyDescent="0.25">
      <c r="A56" s="4" t="s">
        <v>178</v>
      </c>
      <c r="B56" s="2">
        <v>135349363.34518337</v>
      </c>
    </row>
    <row r="57" spans="1:2" x14ac:dyDescent="0.25">
      <c r="A57" s="4" t="s">
        <v>180</v>
      </c>
      <c r="B57" s="2">
        <v>448017427.17352188</v>
      </c>
    </row>
    <row r="58" spans="1:2" x14ac:dyDescent="0.25">
      <c r="A58" s="4" t="s">
        <v>1897</v>
      </c>
      <c r="B58" s="2">
        <v>45322.402700228398</v>
      </c>
    </row>
    <row r="59" spans="1:2" x14ac:dyDescent="0.25">
      <c r="A59" s="4" t="s">
        <v>182</v>
      </c>
      <c r="B59" s="2">
        <v>1208588841.2642765</v>
      </c>
    </row>
    <row r="60" spans="1:2" x14ac:dyDescent="0.25">
      <c r="A60" s="4" t="s">
        <v>184</v>
      </c>
      <c r="B60" s="2">
        <v>34021153.486155249</v>
      </c>
    </row>
    <row r="61" spans="1:2" x14ac:dyDescent="0.25">
      <c r="A61" s="4" t="s">
        <v>186</v>
      </c>
      <c r="B61" s="2">
        <v>13785665.851049606</v>
      </c>
    </row>
    <row r="62" spans="1:2" x14ac:dyDescent="0.25">
      <c r="A62" s="4" t="s">
        <v>188</v>
      </c>
      <c r="B62" s="2">
        <v>448.11603731285203</v>
      </c>
    </row>
    <row r="63" spans="1:2" x14ac:dyDescent="0.25">
      <c r="A63" s="4" t="s">
        <v>1899</v>
      </c>
      <c r="B63" s="2">
        <v>161942.57343721337</v>
      </c>
    </row>
    <row r="64" spans="1:2" x14ac:dyDescent="0.25">
      <c r="A64" s="4" t="s">
        <v>190</v>
      </c>
      <c r="B64" s="2">
        <v>1700528.0109409613</v>
      </c>
    </row>
    <row r="65" spans="1:2" x14ac:dyDescent="0.25">
      <c r="A65" s="4" t="s">
        <v>1901</v>
      </c>
      <c r="B65" s="2">
        <v>1261.0543976007293</v>
      </c>
    </row>
    <row r="66" spans="1:2" x14ac:dyDescent="0.25">
      <c r="A66" s="4" t="s">
        <v>192</v>
      </c>
      <c r="B66" s="2">
        <v>12638697.56832757</v>
      </c>
    </row>
    <row r="67" spans="1:2" x14ac:dyDescent="0.25">
      <c r="A67" s="4" t="s">
        <v>194</v>
      </c>
      <c r="B67" s="2">
        <v>58254485.142673858</v>
      </c>
    </row>
    <row r="68" spans="1:2" x14ac:dyDescent="0.25">
      <c r="A68" s="4" t="s">
        <v>196</v>
      </c>
      <c r="B68" s="2">
        <v>1995444.7270549245</v>
      </c>
    </row>
    <row r="69" spans="1:2" x14ac:dyDescent="0.25">
      <c r="A69" s="4" t="s">
        <v>198</v>
      </c>
      <c r="B69" s="2">
        <v>3594.1861941382149</v>
      </c>
    </row>
    <row r="70" spans="1:2" x14ac:dyDescent="0.25">
      <c r="A70" s="4" t="s">
        <v>1867</v>
      </c>
      <c r="B70" s="2">
        <v>1042.4188097904153</v>
      </c>
    </row>
    <row r="71" spans="1:2" x14ac:dyDescent="0.25">
      <c r="A71" s="4" t="s">
        <v>200</v>
      </c>
      <c r="B71" s="2">
        <v>244353.20383226412</v>
      </c>
    </row>
    <row r="72" spans="1:2" x14ac:dyDescent="0.25">
      <c r="A72" s="4" t="s">
        <v>202</v>
      </c>
      <c r="B72" s="2">
        <v>42056473.54808303</v>
      </c>
    </row>
    <row r="73" spans="1:2" x14ac:dyDescent="0.25">
      <c r="A73" s="4" t="s">
        <v>204</v>
      </c>
      <c r="B73" s="2">
        <v>8172677.438413321</v>
      </c>
    </row>
    <row r="74" spans="1:2" x14ac:dyDescent="0.25">
      <c r="A74" s="4" t="s">
        <v>206</v>
      </c>
      <c r="B74" s="2">
        <v>4580184.4371473808</v>
      </c>
    </row>
    <row r="75" spans="1:2" x14ac:dyDescent="0.25">
      <c r="A75" s="4" t="s">
        <v>208</v>
      </c>
      <c r="B75" s="2">
        <v>2709358111.5693336</v>
      </c>
    </row>
    <row r="76" spans="1:2" x14ac:dyDescent="0.25">
      <c r="A76" s="4" t="s">
        <v>1904</v>
      </c>
      <c r="B76" s="2">
        <v>142029.31977339904</v>
      </c>
    </row>
    <row r="77" spans="1:2" x14ac:dyDescent="0.25">
      <c r="A77" s="4" t="s">
        <v>210</v>
      </c>
      <c r="B77" s="2">
        <v>526527</v>
      </c>
    </row>
    <row r="78" spans="1:2" x14ac:dyDescent="0.25">
      <c r="A78" s="4" t="s">
        <v>212</v>
      </c>
      <c r="B78" s="2">
        <v>418738196.66651613</v>
      </c>
    </row>
    <row r="79" spans="1:2" x14ac:dyDescent="0.25">
      <c r="A79" s="4" t="s">
        <v>214</v>
      </c>
      <c r="B79" s="2">
        <v>1457250.7566823657</v>
      </c>
    </row>
    <row r="80" spans="1:2" x14ac:dyDescent="0.25">
      <c r="A80" s="4" t="s">
        <v>216</v>
      </c>
      <c r="B80" s="2">
        <v>335888.92752842093</v>
      </c>
    </row>
    <row r="81" spans="1:2" x14ac:dyDescent="0.25">
      <c r="A81" s="4" t="s">
        <v>218</v>
      </c>
      <c r="B81" s="2">
        <v>6783575779.5775356</v>
      </c>
    </row>
    <row r="82" spans="1:2" x14ac:dyDescent="0.25">
      <c r="A82" s="4" t="s">
        <v>220</v>
      </c>
      <c r="B82" s="2">
        <v>125620.06403715041</v>
      </c>
    </row>
    <row r="83" spans="1:2" x14ac:dyDescent="0.25">
      <c r="A83" s="4" t="s">
        <v>1906</v>
      </c>
      <c r="B83" s="2">
        <v>120100.97372651432</v>
      </c>
    </row>
    <row r="84" spans="1:2" x14ac:dyDescent="0.25">
      <c r="A84" s="4" t="s">
        <v>222</v>
      </c>
      <c r="B84" s="2">
        <v>1262858417.0207796</v>
      </c>
    </row>
    <row r="85" spans="1:2" x14ac:dyDescent="0.25">
      <c r="A85" s="4" t="s">
        <v>224</v>
      </c>
      <c r="B85" s="2">
        <v>5672239758.2583952</v>
      </c>
    </row>
    <row r="86" spans="1:2" x14ac:dyDescent="0.25">
      <c r="A86" s="4" t="s">
        <v>226</v>
      </c>
      <c r="B86" s="2">
        <v>1625826805.6166253</v>
      </c>
    </row>
    <row r="87" spans="1:2" x14ac:dyDescent="0.25">
      <c r="A87" s="4" t="s">
        <v>228</v>
      </c>
      <c r="B87" s="2">
        <v>5051600861.0025368</v>
      </c>
    </row>
    <row r="88" spans="1:2" x14ac:dyDescent="0.25">
      <c r="A88" s="4" t="s">
        <v>230</v>
      </c>
      <c r="B88" s="2">
        <v>27212161.452333916</v>
      </c>
    </row>
    <row r="89" spans="1:2" x14ac:dyDescent="0.25">
      <c r="A89" s="4" t="s">
        <v>232</v>
      </c>
      <c r="B89" s="2">
        <v>20168232.832544696</v>
      </c>
    </row>
    <row r="90" spans="1:2" x14ac:dyDescent="0.25">
      <c r="A90" s="4" t="s">
        <v>234</v>
      </c>
      <c r="B90" s="2">
        <v>774828.45581705775</v>
      </c>
    </row>
    <row r="91" spans="1:2" x14ac:dyDescent="0.25">
      <c r="A91" s="4" t="s">
        <v>236</v>
      </c>
      <c r="B91" s="2">
        <v>10179.098824831079</v>
      </c>
    </row>
    <row r="92" spans="1:2" x14ac:dyDescent="0.25">
      <c r="A92" s="4" t="s">
        <v>238</v>
      </c>
      <c r="B92" s="2">
        <v>1346775.9441705975</v>
      </c>
    </row>
    <row r="93" spans="1:2" x14ac:dyDescent="0.25">
      <c r="A93" s="4" t="s">
        <v>240</v>
      </c>
      <c r="B93" s="2">
        <v>5142925.0162783656</v>
      </c>
    </row>
    <row r="94" spans="1:2" x14ac:dyDescent="0.25">
      <c r="A94" s="4" t="s">
        <v>242</v>
      </c>
      <c r="B94" s="2">
        <v>25428793.907338429</v>
      </c>
    </row>
    <row r="95" spans="1:2" x14ac:dyDescent="0.25">
      <c r="A95" s="4" t="s">
        <v>244</v>
      </c>
      <c r="B95" s="2">
        <v>13685</v>
      </c>
    </row>
    <row r="96" spans="1:2" x14ac:dyDescent="0.25">
      <c r="A96" s="4" t="s">
        <v>246</v>
      </c>
      <c r="B96" s="2">
        <v>99165708.065796673</v>
      </c>
    </row>
    <row r="97" spans="1:2" x14ac:dyDescent="0.25">
      <c r="A97" s="4" t="s">
        <v>248</v>
      </c>
      <c r="B97" s="2">
        <v>1087942.8097177988</v>
      </c>
    </row>
    <row r="98" spans="1:2" x14ac:dyDescent="0.25">
      <c r="A98" s="4" t="s">
        <v>250</v>
      </c>
      <c r="B98" s="2">
        <v>6316762.5982252294</v>
      </c>
    </row>
    <row r="99" spans="1:2" x14ac:dyDescent="0.25">
      <c r="A99" s="4" t="s">
        <v>252</v>
      </c>
      <c r="B99" s="2">
        <v>672422586.89919412</v>
      </c>
    </row>
    <row r="100" spans="1:2" x14ac:dyDescent="0.25">
      <c r="A100" s="4" t="s">
        <v>1869</v>
      </c>
      <c r="B100" s="2">
        <v>1404302.7349309335</v>
      </c>
    </row>
    <row r="101" spans="1:2" x14ac:dyDescent="0.25">
      <c r="A101" s="4" t="s">
        <v>254</v>
      </c>
      <c r="B101" s="2">
        <v>59075952.379155762</v>
      </c>
    </row>
    <row r="102" spans="1:2" x14ac:dyDescent="0.25">
      <c r="A102" s="4" t="s">
        <v>256</v>
      </c>
      <c r="B102" s="2">
        <v>307528356.8448534</v>
      </c>
    </row>
    <row r="103" spans="1:2" x14ac:dyDescent="0.25">
      <c r="A103" s="4" t="s">
        <v>258</v>
      </c>
      <c r="B103" s="2">
        <v>423475944.24603224</v>
      </c>
    </row>
    <row r="104" spans="1:2" x14ac:dyDescent="0.25">
      <c r="A104" s="4" t="s">
        <v>260</v>
      </c>
      <c r="B104" s="2">
        <v>9593585530.8524017</v>
      </c>
    </row>
    <row r="105" spans="1:2" x14ac:dyDescent="0.25">
      <c r="A105" s="4" t="s">
        <v>262</v>
      </c>
      <c r="B105" s="2">
        <v>154897450.10625437</v>
      </c>
    </row>
    <row r="106" spans="1:2" x14ac:dyDescent="0.25">
      <c r="A106" s="4" t="s">
        <v>264</v>
      </c>
      <c r="B106" s="2">
        <v>5260761.5674045384</v>
      </c>
    </row>
    <row r="107" spans="1:2" x14ac:dyDescent="0.25">
      <c r="A107" s="4" t="s">
        <v>266</v>
      </c>
      <c r="B107" s="2">
        <v>2588637.6400296027</v>
      </c>
    </row>
    <row r="108" spans="1:2" x14ac:dyDescent="0.25">
      <c r="A108" s="4" t="s">
        <v>268</v>
      </c>
      <c r="B108" s="2">
        <v>7580770700.8324413</v>
      </c>
    </row>
    <row r="109" spans="1:2" x14ac:dyDescent="0.25">
      <c r="A109" s="4" t="s">
        <v>2085</v>
      </c>
      <c r="B109" s="2">
        <v>152072</v>
      </c>
    </row>
    <row r="110" spans="1:2" x14ac:dyDescent="0.25">
      <c r="A110" s="4" t="s">
        <v>270</v>
      </c>
      <c r="B110" s="2">
        <v>610011648.3623004</v>
      </c>
    </row>
    <row r="111" spans="1:2" x14ac:dyDescent="0.25">
      <c r="A111" s="4" t="s">
        <v>272</v>
      </c>
      <c r="B111" s="2">
        <v>2966393.1426226962</v>
      </c>
    </row>
    <row r="112" spans="1:2" x14ac:dyDescent="0.25">
      <c r="A112" s="4" t="s">
        <v>274</v>
      </c>
      <c r="B112" s="2">
        <v>35060014.040596507</v>
      </c>
    </row>
    <row r="113" spans="1:2" x14ac:dyDescent="0.25">
      <c r="A113" s="4" t="s">
        <v>276</v>
      </c>
      <c r="B113" s="2">
        <v>519643.10608847195</v>
      </c>
    </row>
    <row r="114" spans="1:2" x14ac:dyDescent="0.25">
      <c r="A114" s="4" t="s">
        <v>278</v>
      </c>
      <c r="B114" s="2">
        <v>6111206.8042157777</v>
      </c>
    </row>
    <row r="115" spans="1:2" x14ac:dyDescent="0.25">
      <c r="A115" s="4" t="s">
        <v>280</v>
      </c>
      <c r="B115" s="2">
        <v>124118093.35448378</v>
      </c>
    </row>
    <row r="116" spans="1:2" x14ac:dyDescent="0.25">
      <c r="A116" s="4" t="s">
        <v>282</v>
      </c>
      <c r="B116" s="2">
        <v>10926417.984194418</v>
      </c>
    </row>
    <row r="117" spans="1:2" x14ac:dyDescent="0.25">
      <c r="A117" s="4" t="s">
        <v>284</v>
      </c>
      <c r="B117" s="2">
        <v>796186458.57883477</v>
      </c>
    </row>
    <row r="118" spans="1:2" x14ac:dyDescent="0.25">
      <c r="A118" s="4" t="s">
        <v>286</v>
      </c>
      <c r="B118" s="2">
        <v>20069105.64989163</v>
      </c>
    </row>
    <row r="119" spans="1:2" x14ac:dyDescent="0.25">
      <c r="A119" s="4" t="s">
        <v>1802</v>
      </c>
      <c r="B119" s="2">
        <v>815717</v>
      </c>
    </row>
    <row r="120" spans="1:2" x14ac:dyDescent="0.25">
      <c r="A120" s="4" t="s">
        <v>288</v>
      </c>
      <c r="B120" s="2">
        <v>82665357.348591745</v>
      </c>
    </row>
    <row r="121" spans="1:2" x14ac:dyDescent="0.25">
      <c r="A121" s="4" t="s">
        <v>290</v>
      </c>
      <c r="B121" s="2">
        <v>20236377.553581662</v>
      </c>
    </row>
    <row r="122" spans="1:2" x14ac:dyDescent="0.25">
      <c r="A122" s="4" t="s">
        <v>292</v>
      </c>
      <c r="B122" s="2">
        <v>82274288.614995077</v>
      </c>
    </row>
    <row r="123" spans="1:2" x14ac:dyDescent="0.25">
      <c r="A123" s="4" t="s">
        <v>294</v>
      </c>
      <c r="B123" s="2">
        <v>24618690932.811977</v>
      </c>
    </row>
    <row r="124" spans="1:2" x14ac:dyDescent="0.25">
      <c r="A124" s="4" t="s">
        <v>296</v>
      </c>
      <c r="B124" s="2">
        <v>2432591770.5888872</v>
      </c>
    </row>
    <row r="125" spans="1:2" x14ac:dyDescent="0.25">
      <c r="A125" s="4" t="s">
        <v>31</v>
      </c>
      <c r="B125" s="2">
        <v>1709646379.3048193</v>
      </c>
    </row>
    <row r="126" spans="1:2" x14ac:dyDescent="0.25">
      <c r="A126" s="4" t="s">
        <v>299</v>
      </c>
      <c r="B126" s="2">
        <v>1566314013.2753882</v>
      </c>
    </row>
    <row r="127" spans="1:2" x14ac:dyDescent="0.25">
      <c r="A127" s="4" t="s">
        <v>1948</v>
      </c>
      <c r="B127" s="2">
        <v>307155</v>
      </c>
    </row>
    <row r="128" spans="1:2" x14ac:dyDescent="0.25">
      <c r="A128" s="4" t="s">
        <v>301</v>
      </c>
      <c r="B128" s="2">
        <v>406537.89722670801</v>
      </c>
    </row>
    <row r="129" spans="1:2" x14ac:dyDescent="0.25">
      <c r="A129" s="4" t="s">
        <v>303</v>
      </c>
      <c r="B129" s="2">
        <v>4194746.8932346292</v>
      </c>
    </row>
    <row r="130" spans="1:2" x14ac:dyDescent="0.25">
      <c r="A130" s="4" t="s">
        <v>305</v>
      </c>
      <c r="B130" s="2">
        <v>89716400.729667127</v>
      </c>
    </row>
    <row r="131" spans="1:2" x14ac:dyDescent="0.25">
      <c r="A131" s="4" t="s">
        <v>307</v>
      </c>
      <c r="B131" s="2">
        <v>2652953.7530996408</v>
      </c>
    </row>
    <row r="132" spans="1:2" x14ac:dyDescent="0.25">
      <c r="A132" s="4" t="s">
        <v>309</v>
      </c>
      <c r="B132" s="2">
        <v>2262862.1936294278</v>
      </c>
    </row>
    <row r="133" spans="1:2" x14ac:dyDescent="0.25">
      <c r="A133" s="4" t="s">
        <v>311</v>
      </c>
      <c r="B133" s="2">
        <v>53373.21</v>
      </c>
    </row>
    <row r="134" spans="1:2" x14ac:dyDescent="0.25">
      <c r="A134" s="4" t="s">
        <v>2096</v>
      </c>
      <c r="B134" s="2">
        <v>906135</v>
      </c>
    </row>
    <row r="135" spans="1:2" x14ac:dyDescent="0.25">
      <c r="A135" s="4" t="s">
        <v>313</v>
      </c>
      <c r="B135" s="2">
        <v>53932894.056840762</v>
      </c>
    </row>
    <row r="136" spans="1:2" x14ac:dyDescent="0.25">
      <c r="A136" s="4" t="s">
        <v>315</v>
      </c>
      <c r="B136" s="2">
        <v>53263226.228429265</v>
      </c>
    </row>
    <row r="137" spans="1:2" x14ac:dyDescent="0.25">
      <c r="A137" s="4" t="s">
        <v>317</v>
      </c>
      <c r="B137" s="2">
        <v>5959832.3129230486</v>
      </c>
    </row>
    <row r="138" spans="1:2" x14ac:dyDescent="0.25">
      <c r="A138" s="4" t="s">
        <v>319</v>
      </c>
      <c r="B138" s="2">
        <v>924152363.93120027</v>
      </c>
    </row>
    <row r="139" spans="1:2" x14ac:dyDescent="0.25">
      <c r="A139" s="4" t="s">
        <v>321</v>
      </c>
      <c r="B139" s="2">
        <v>32547095.078267109</v>
      </c>
    </row>
    <row r="140" spans="1:2" x14ac:dyDescent="0.25">
      <c r="A140" s="4" t="s">
        <v>323</v>
      </c>
      <c r="B140" s="2">
        <v>10586290.476130627</v>
      </c>
    </row>
    <row r="141" spans="1:2" x14ac:dyDescent="0.25">
      <c r="A141" s="4" t="s">
        <v>33</v>
      </c>
      <c r="B141" s="2">
        <v>23007707138.037636</v>
      </c>
    </row>
    <row r="142" spans="1:2" x14ac:dyDescent="0.25">
      <c r="A142" s="4" t="s">
        <v>35</v>
      </c>
      <c r="B142" s="2">
        <v>46884198519.161278</v>
      </c>
    </row>
    <row r="143" spans="1:2" x14ac:dyDescent="0.25">
      <c r="A143" s="4" t="s">
        <v>327</v>
      </c>
      <c r="B143" s="2">
        <v>77979686626.180679</v>
      </c>
    </row>
    <row r="144" spans="1:2" x14ac:dyDescent="0.25">
      <c r="A144" s="4" t="s">
        <v>1908</v>
      </c>
      <c r="B144" s="2">
        <v>127942.13303938194</v>
      </c>
    </row>
    <row r="145" spans="1:2" x14ac:dyDescent="0.25">
      <c r="A145" s="4" t="s">
        <v>329</v>
      </c>
      <c r="B145" s="2">
        <v>19154904.272121474</v>
      </c>
    </row>
    <row r="146" spans="1:2" x14ac:dyDescent="0.25">
      <c r="A146" s="4" t="s">
        <v>331</v>
      </c>
      <c r="B146" s="2">
        <v>27913891.488117218</v>
      </c>
    </row>
    <row r="147" spans="1:2" x14ac:dyDescent="0.25">
      <c r="A147" s="4" t="s">
        <v>333</v>
      </c>
      <c r="B147" s="2">
        <v>35365830.751948096</v>
      </c>
    </row>
    <row r="148" spans="1:2" x14ac:dyDescent="0.25">
      <c r="A148" s="4" t="s">
        <v>335</v>
      </c>
      <c r="B148" s="2">
        <v>157753837.09234685</v>
      </c>
    </row>
    <row r="149" spans="1:2" x14ac:dyDescent="0.25">
      <c r="A149" s="4" t="s">
        <v>337</v>
      </c>
      <c r="B149" s="2">
        <v>21622880410.139381</v>
      </c>
    </row>
    <row r="150" spans="1:2" x14ac:dyDescent="0.25">
      <c r="A150" s="4" t="s">
        <v>339</v>
      </c>
      <c r="B150" s="2">
        <v>442213842.80163741</v>
      </c>
    </row>
    <row r="151" spans="1:2" x14ac:dyDescent="0.25">
      <c r="A151" s="4" t="s">
        <v>2114</v>
      </c>
      <c r="B151" s="2">
        <v>2311</v>
      </c>
    </row>
    <row r="152" spans="1:2" x14ac:dyDescent="0.25">
      <c r="A152" s="4" t="s">
        <v>1804</v>
      </c>
      <c r="B152" s="2">
        <v>4182646.1911346465</v>
      </c>
    </row>
    <row r="153" spans="1:2" x14ac:dyDescent="0.25">
      <c r="A153" s="4" t="s">
        <v>1806</v>
      </c>
      <c r="B153" s="2">
        <v>4023766</v>
      </c>
    </row>
    <row r="154" spans="1:2" x14ac:dyDescent="0.25">
      <c r="A154" s="4" t="s">
        <v>341</v>
      </c>
      <c r="B154" s="2">
        <v>9004126.8716102056</v>
      </c>
    </row>
    <row r="155" spans="1:2" x14ac:dyDescent="0.25">
      <c r="A155" s="4" t="s">
        <v>1874</v>
      </c>
      <c r="B155" s="2">
        <v>14646612.630854614</v>
      </c>
    </row>
    <row r="156" spans="1:2" x14ac:dyDescent="0.25">
      <c r="A156" s="4" t="s">
        <v>343</v>
      </c>
      <c r="B156" s="2">
        <v>2751203.6643074723</v>
      </c>
    </row>
    <row r="157" spans="1:2" x14ac:dyDescent="0.25">
      <c r="A157" s="4" t="s">
        <v>345</v>
      </c>
      <c r="B157" s="2">
        <v>1080687358.675108</v>
      </c>
    </row>
    <row r="158" spans="1:2" x14ac:dyDescent="0.25">
      <c r="A158" s="4" t="s">
        <v>347</v>
      </c>
      <c r="B158" s="2">
        <v>11137726.301976621</v>
      </c>
    </row>
    <row r="159" spans="1:2" x14ac:dyDescent="0.25">
      <c r="A159" s="4" t="s">
        <v>349</v>
      </c>
      <c r="B159" s="2">
        <v>190185076.84159586</v>
      </c>
    </row>
    <row r="160" spans="1:2" x14ac:dyDescent="0.25">
      <c r="A160" s="4" t="s">
        <v>351</v>
      </c>
      <c r="B160" s="2">
        <v>716651420.98513007</v>
      </c>
    </row>
    <row r="161" spans="1:2" x14ac:dyDescent="0.25">
      <c r="A161" s="4" t="s">
        <v>353</v>
      </c>
      <c r="B161" s="2">
        <v>287602329.54750866</v>
      </c>
    </row>
    <row r="162" spans="1:2" x14ac:dyDescent="0.25">
      <c r="A162" s="4" t="s">
        <v>1877</v>
      </c>
      <c r="B162" s="2">
        <v>55573801.41579143</v>
      </c>
    </row>
    <row r="163" spans="1:2" x14ac:dyDescent="0.25">
      <c r="A163" s="4" t="s">
        <v>355</v>
      </c>
      <c r="B163" s="2">
        <v>132804029.09047598</v>
      </c>
    </row>
    <row r="164" spans="1:2" x14ac:dyDescent="0.25">
      <c r="A164" s="4" t="s">
        <v>357</v>
      </c>
      <c r="B164" s="2">
        <v>6991468.8529964173</v>
      </c>
    </row>
    <row r="165" spans="1:2" x14ac:dyDescent="0.25">
      <c r="A165" s="4" t="s">
        <v>359</v>
      </c>
      <c r="B165" s="2">
        <v>592313842.37929642</v>
      </c>
    </row>
    <row r="166" spans="1:2" x14ac:dyDescent="0.25">
      <c r="A166" s="4" t="s">
        <v>361</v>
      </c>
      <c r="B166" s="2">
        <v>1291488337.4696765</v>
      </c>
    </row>
    <row r="167" spans="1:2" x14ac:dyDescent="0.25">
      <c r="A167" s="4" t="s">
        <v>363</v>
      </c>
      <c r="B167" s="2">
        <v>33973085.946757123</v>
      </c>
    </row>
    <row r="168" spans="1:2" x14ac:dyDescent="0.25">
      <c r="A168" s="4" t="s">
        <v>365</v>
      </c>
      <c r="B168" s="2">
        <v>16310478.9787923</v>
      </c>
    </row>
    <row r="169" spans="1:2" x14ac:dyDescent="0.25">
      <c r="A169" s="4" t="s">
        <v>367</v>
      </c>
      <c r="B169" s="2">
        <v>1732109350.4471388</v>
      </c>
    </row>
    <row r="170" spans="1:2" x14ac:dyDescent="0.25">
      <c r="A170" s="4" t="s">
        <v>369</v>
      </c>
      <c r="B170" s="2">
        <v>2430078172.7516851</v>
      </c>
    </row>
    <row r="171" spans="1:2" x14ac:dyDescent="0.25">
      <c r="A171" s="4" t="s">
        <v>371</v>
      </c>
      <c r="B171" s="2">
        <v>31183</v>
      </c>
    </row>
    <row r="172" spans="1:2" x14ac:dyDescent="0.25">
      <c r="A172" s="4" t="s">
        <v>373</v>
      </c>
      <c r="B172" s="2">
        <v>617834238.99364913</v>
      </c>
    </row>
    <row r="173" spans="1:2" x14ac:dyDescent="0.25">
      <c r="A173" s="4" t="s">
        <v>375</v>
      </c>
      <c r="B173" s="2">
        <v>295411297.88205999</v>
      </c>
    </row>
    <row r="174" spans="1:2" x14ac:dyDescent="0.25">
      <c r="A174" s="4" t="s">
        <v>377</v>
      </c>
      <c r="B174" s="2">
        <v>237388362.2444261</v>
      </c>
    </row>
    <row r="175" spans="1:2" x14ac:dyDescent="0.25">
      <c r="A175" s="4" t="s">
        <v>379</v>
      </c>
      <c r="B175" s="2">
        <v>4550889.0612118905</v>
      </c>
    </row>
    <row r="176" spans="1:2" x14ac:dyDescent="0.25">
      <c r="A176" s="4" t="s">
        <v>1808</v>
      </c>
      <c r="B176" s="2">
        <v>10564213</v>
      </c>
    </row>
    <row r="177" spans="1:2" x14ac:dyDescent="0.25">
      <c r="A177" s="4" t="s">
        <v>381</v>
      </c>
      <c r="B177" s="2">
        <v>1179037.4451871784</v>
      </c>
    </row>
    <row r="178" spans="1:2" x14ac:dyDescent="0.25">
      <c r="A178" s="4" t="s">
        <v>37</v>
      </c>
      <c r="B178" s="2">
        <v>45815490538.460419</v>
      </c>
    </row>
    <row r="179" spans="1:2" x14ac:dyDescent="0.25">
      <c r="A179" s="4" t="s">
        <v>384</v>
      </c>
      <c r="B179" s="2">
        <v>73327115.314804927</v>
      </c>
    </row>
    <row r="180" spans="1:2" x14ac:dyDescent="0.25">
      <c r="A180" s="4" t="s">
        <v>386</v>
      </c>
      <c r="B180" s="2">
        <v>200086298.79060143</v>
      </c>
    </row>
    <row r="181" spans="1:2" x14ac:dyDescent="0.25">
      <c r="A181" s="4" t="s">
        <v>388</v>
      </c>
      <c r="B181" s="2">
        <v>15412343.069720166</v>
      </c>
    </row>
    <row r="182" spans="1:2" x14ac:dyDescent="0.25">
      <c r="A182" s="4" t="s">
        <v>390</v>
      </c>
      <c r="B182" s="2">
        <v>7176739.3591355979</v>
      </c>
    </row>
    <row r="183" spans="1:2" x14ac:dyDescent="0.25">
      <c r="A183" s="4" t="s">
        <v>392</v>
      </c>
      <c r="B183" s="2">
        <v>170859.08834712912</v>
      </c>
    </row>
    <row r="184" spans="1:2" x14ac:dyDescent="0.25">
      <c r="A184" s="4" t="s">
        <v>2134</v>
      </c>
      <c r="B184" s="2">
        <v>249657</v>
      </c>
    </row>
    <row r="185" spans="1:2" x14ac:dyDescent="0.25">
      <c r="A185" s="4" t="s">
        <v>394</v>
      </c>
      <c r="B185" s="2">
        <v>33211997.015523866</v>
      </c>
    </row>
    <row r="186" spans="1:2" x14ac:dyDescent="0.25">
      <c r="A186" s="4" t="s">
        <v>396</v>
      </c>
      <c r="B186" s="2">
        <v>64416069.935841113</v>
      </c>
    </row>
    <row r="187" spans="1:2" x14ac:dyDescent="0.25">
      <c r="A187" s="4" t="s">
        <v>398</v>
      </c>
      <c r="B187" s="2">
        <v>885328.98215832585</v>
      </c>
    </row>
    <row r="188" spans="1:2" x14ac:dyDescent="0.25">
      <c r="A188" s="4" t="s">
        <v>400</v>
      </c>
      <c r="B188" s="2">
        <v>212796598.74822831</v>
      </c>
    </row>
    <row r="189" spans="1:2" x14ac:dyDescent="0.25">
      <c r="A189" s="4" t="s">
        <v>402</v>
      </c>
      <c r="B189" s="2">
        <v>203707164.88069794</v>
      </c>
    </row>
    <row r="190" spans="1:2" x14ac:dyDescent="0.25">
      <c r="A190" s="4" t="s">
        <v>404</v>
      </c>
      <c r="B190" s="2">
        <v>1526042.6536770605</v>
      </c>
    </row>
    <row r="191" spans="1:2" x14ac:dyDescent="0.25">
      <c r="A191" s="4" t="s">
        <v>406</v>
      </c>
      <c r="B191" s="2">
        <v>151685532.22285807</v>
      </c>
    </row>
    <row r="192" spans="1:2" x14ac:dyDescent="0.25">
      <c r="A192" s="4" t="s">
        <v>1910</v>
      </c>
      <c r="B192" s="2">
        <v>535.01744935056252</v>
      </c>
    </row>
    <row r="193" spans="1:2" x14ac:dyDescent="0.25">
      <c r="A193" s="4" t="s">
        <v>408</v>
      </c>
      <c r="B193" s="2">
        <v>210159159.52206272</v>
      </c>
    </row>
    <row r="194" spans="1:2" x14ac:dyDescent="0.25">
      <c r="A194" s="4" t="s">
        <v>2138</v>
      </c>
      <c r="B194" s="2">
        <v>6630252</v>
      </c>
    </row>
    <row r="195" spans="1:2" x14ac:dyDescent="0.25">
      <c r="A195" s="4" t="s">
        <v>410</v>
      </c>
      <c r="B195" s="2">
        <v>35555935.000961989</v>
      </c>
    </row>
    <row r="196" spans="1:2" x14ac:dyDescent="0.25">
      <c r="A196" s="4" t="s">
        <v>412</v>
      </c>
      <c r="B196" s="2">
        <v>4028011.2257616739</v>
      </c>
    </row>
    <row r="197" spans="1:2" x14ac:dyDescent="0.25">
      <c r="A197" s="4" t="s">
        <v>414</v>
      </c>
      <c r="B197" s="2">
        <v>47753837.546917409</v>
      </c>
    </row>
    <row r="198" spans="1:2" x14ac:dyDescent="0.25">
      <c r="A198" s="4" t="s">
        <v>1953</v>
      </c>
      <c r="B198" s="2">
        <v>574803</v>
      </c>
    </row>
    <row r="199" spans="1:2" x14ac:dyDescent="0.25">
      <c r="A199" s="4" t="s">
        <v>416</v>
      </c>
      <c r="B199" s="2">
        <v>2759504.5980905998</v>
      </c>
    </row>
    <row r="200" spans="1:2" x14ac:dyDescent="0.25">
      <c r="A200" s="4" t="s">
        <v>418</v>
      </c>
      <c r="B200" s="2">
        <v>102287975.33523448</v>
      </c>
    </row>
    <row r="201" spans="1:2" x14ac:dyDescent="0.25">
      <c r="A201" s="4" t="s">
        <v>420</v>
      </c>
      <c r="B201" s="2">
        <v>1206416443.1168509</v>
      </c>
    </row>
    <row r="202" spans="1:2" x14ac:dyDescent="0.25">
      <c r="A202" s="4" t="s">
        <v>422</v>
      </c>
      <c r="B202" s="2">
        <v>254166.56606641976</v>
      </c>
    </row>
    <row r="203" spans="1:2" x14ac:dyDescent="0.25">
      <c r="A203" s="4" t="s">
        <v>426</v>
      </c>
      <c r="B203" s="2">
        <v>87908.54</v>
      </c>
    </row>
    <row r="204" spans="1:2" x14ac:dyDescent="0.25">
      <c r="A204" s="4" t="s">
        <v>424</v>
      </c>
      <c r="B204" s="2">
        <v>44303967.056092173</v>
      </c>
    </row>
    <row r="205" spans="1:2" x14ac:dyDescent="0.25">
      <c r="A205" s="4" t="s">
        <v>428</v>
      </c>
      <c r="B205" s="2">
        <v>17396157.587684341</v>
      </c>
    </row>
    <row r="206" spans="1:2" x14ac:dyDescent="0.25">
      <c r="A206" s="4" t="s">
        <v>430</v>
      </c>
      <c r="B206" s="2">
        <v>5055</v>
      </c>
    </row>
    <row r="207" spans="1:2" x14ac:dyDescent="0.25">
      <c r="A207" s="4" t="s">
        <v>432</v>
      </c>
      <c r="B207" s="2">
        <v>437490730.1389218</v>
      </c>
    </row>
    <row r="208" spans="1:2" x14ac:dyDescent="0.25">
      <c r="A208" s="4" t="s">
        <v>434</v>
      </c>
      <c r="B208" s="2">
        <v>39608675.81564685</v>
      </c>
    </row>
    <row r="209" spans="1:2" x14ac:dyDescent="0.25">
      <c r="A209" s="4" t="s">
        <v>436</v>
      </c>
      <c r="B209" s="2">
        <v>0</v>
      </c>
    </row>
    <row r="210" spans="1:2" x14ac:dyDescent="0.25">
      <c r="A210" s="4" t="s">
        <v>438</v>
      </c>
      <c r="B210" s="2">
        <v>41794124.818600968</v>
      </c>
    </row>
    <row r="211" spans="1:2" x14ac:dyDescent="0.25">
      <c r="A211" s="4" t="s">
        <v>440</v>
      </c>
      <c r="B211" s="2">
        <v>190907.48381889449</v>
      </c>
    </row>
    <row r="212" spans="1:2" x14ac:dyDescent="0.25">
      <c r="A212" s="4" t="s">
        <v>442</v>
      </c>
      <c r="B212" s="2">
        <v>2249793.6211777716</v>
      </c>
    </row>
    <row r="213" spans="1:2" x14ac:dyDescent="0.25">
      <c r="A213" s="4" t="s">
        <v>444</v>
      </c>
      <c r="B213" s="2">
        <v>155616419.36085781</v>
      </c>
    </row>
    <row r="214" spans="1:2" x14ac:dyDescent="0.25">
      <c r="A214" s="4" t="s">
        <v>446</v>
      </c>
      <c r="B214" s="2">
        <v>823803.68758142996</v>
      </c>
    </row>
    <row r="215" spans="1:2" x14ac:dyDescent="0.25">
      <c r="A215" s="4" t="s">
        <v>448</v>
      </c>
      <c r="B215" s="2">
        <v>1978751.806417462</v>
      </c>
    </row>
    <row r="216" spans="1:2" x14ac:dyDescent="0.25">
      <c r="A216" s="4" t="s">
        <v>450</v>
      </c>
      <c r="B216" s="2">
        <v>2466194.9004292074</v>
      </c>
    </row>
    <row r="217" spans="1:2" x14ac:dyDescent="0.25">
      <c r="A217" s="4" t="s">
        <v>452</v>
      </c>
      <c r="B217" s="2">
        <v>163401862.9922052</v>
      </c>
    </row>
    <row r="218" spans="1:2" x14ac:dyDescent="0.25">
      <c r="A218" s="4" t="s">
        <v>454</v>
      </c>
      <c r="B218" s="2">
        <v>5756.62</v>
      </c>
    </row>
    <row r="219" spans="1:2" x14ac:dyDescent="0.25">
      <c r="A219" s="4" t="s">
        <v>456</v>
      </c>
      <c r="B219" s="2">
        <v>42434987.608342312</v>
      </c>
    </row>
    <row r="220" spans="1:2" x14ac:dyDescent="0.25">
      <c r="A220" s="4" t="s">
        <v>458</v>
      </c>
      <c r="B220" s="2">
        <v>459127.61418324808</v>
      </c>
    </row>
    <row r="221" spans="1:2" x14ac:dyDescent="0.25">
      <c r="A221" s="4" t="s">
        <v>460</v>
      </c>
      <c r="B221" s="2">
        <v>165152901.52051935</v>
      </c>
    </row>
    <row r="222" spans="1:2" x14ac:dyDescent="0.25">
      <c r="A222" s="4" t="s">
        <v>462</v>
      </c>
      <c r="B222" s="2">
        <v>214010916.49733305</v>
      </c>
    </row>
    <row r="223" spans="1:2" x14ac:dyDescent="0.25">
      <c r="A223" s="4" t="s">
        <v>464</v>
      </c>
      <c r="B223" s="2">
        <v>110619685.23417693</v>
      </c>
    </row>
    <row r="224" spans="1:2" x14ac:dyDescent="0.25">
      <c r="A224" s="4" t="s">
        <v>466</v>
      </c>
      <c r="B224" s="2">
        <v>7026560.0040035984</v>
      </c>
    </row>
    <row r="225" spans="1:2" x14ac:dyDescent="0.25">
      <c r="A225" s="4" t="s">
        <v>468</v>
      </c>
      <c r="B225" s="2">
        <v>488025620.72508544</v>
      </c>
    </row>
    <row r="226" spans="1:2" x14ac:dyDescent="0.25">
      <c r="A226" s="4" t="s">
        <v>470</v>
      </c>
      <c r="B226" s="2">
        <v>404101028.99933803</v>
      </c>
    </row>
    <row r="227" spans="1:2" x14ac:dyDescent="0.25">
      <c r="A227" s="4" t="s">
        <v>472</v>
      </c>
      <c r="B227" s="2">
        <v>1655758.3069432911</v>
      </c>
    </row>
    <row r="228" spans="1:2" x14ac:dyDescent="0.25">
      <c r="A228" s="4" t="s">
        <v>474</v>
      </c>
      <c r="B228" s="2">
        <v>161241032.00082731</v>
      </c>
    </row>
    <row r="229" spans="1:2" x14ac:dyDescent="0.25">
      <c r="A229" s="4" t="s">
        <v>476</v>
      </c>
      <c r="B229" s="2">
        <v>110427804.79364026</v>
      </c>
    </row>
    <row r="230" spans="1:2" x14ac:dyDescent="0.25">
      <c r="A230" s="4" t="s">
        <v>478</v>
      </c>
      <c r="B230" s="2">
        <v>13754852.81679268</v>
      </c>
    </row>
    <row r="231" spans="1:2" x14ac:dyDescent="0.25">
      <c r="A231" s="4" t="s">
        <v>480</v>
      </c>
      <c r="B231" s="2">
        <v>24072110.248606995</v>
      </c>
    </row>
    <row r="232" spans="1:2" x14ac:dyDescent="0.25">
      <c r="A232" s="4" t="s">
        <v>482</v>
      </c>
      <c r="B232" s="2">
        <v>295924296.38815296</v>
      </c>
    </row>
    <row r="233" spans="1:2" x14ac:dyDescent="0.25">
      <c r="A233" s="4" t="s">
        <v>484</v>
      </c>
      <c r="B233" s="2">
        <v>373375450.21975607</v>
      </c>
    </row>
    <row r="234" spans="1:2" x14ac:dyDescent="0.25">
      <c r="A234" s="4" t="s">
        <v>486</v>
      </c>
      <c r="B234" s="2">
        <v>1002918</v>
      </c>
    </row>
    <row r="235" spans="1:2" x14ac:dyDescent="0.25">
      <c r="A235" s="4" t="s">
        <v>488</v>
      </c>
      <c r="B235" s="2">
        <v>865862</v>
      </c>
    </row>
    <row r="236" spans="1:2" x14ac:dyDescent="0.25">
      <c r="A236" s="4" t="s">
        <v>490</v>
      </c>
      <c r="B236" s="2">
        <v>401869273.61842996</v>
      </c>
    </row>
    <row r="237" spans="1:2" x14ac:dyDescent="0.25">
      <c r="A237" s="4" t="s">
        <v>2147</v>
      </c>
      <c r="B237" s="2">
        <v>238976</v>
      </c>
    </row>
    <row r="238" spans="1:2" x14ac:dyDescent="0.25">
      <c r="A238" s="4" t="s">
        <v>492</v>
      </c>
      <c r="B238" s="2">
        <v>586071.70026786602</v>
      </c>
    </row>
    <row r="239" spans="1:2" x14ac:dyDescent="0.25">
      <c r="A239" s="4" t="s">
        <v>494</v>
      </c>
      <c r="B239" s="2">
        <v>512050779.62236941</v>
      </c>
    </row>
    <row r="240" spans="1:2" x14ac:dyDescent="0.25">
      <c r="A240" s="4" t="s">
        <v>496</v>
      </c>
      <c r="B240" s="2">
        <v>2198452.0911044008</v>
      </c>
    </row>
    <row r="241" spans="1:2" x14ac:dyDescent="0.25">
      <c r="A241" s="4" t="s">
        <v>498</v>
      </c>
      <c r="B241" s="2">
        <v>445974835.14503002</v>
      </c>
    </row>
    <row r="242" spans="1:2" x14ac:dyDescent="0.25">
      <c r="A242" s="4" t="s">
        <v>500</v>
      </c>
      <c r="B242" s="2">
        <v>637742665.39815879</v>
      </c>
    </row>
    <row r="243" spans="1:2" x14ac:dyDescent="0.25">
      <c r="A243" s="4" t="s">
        <v>502</v>
      </c>
      <c r="B243" s="2">
        <v>37507431.596082084</v>
      </c>
    </row>
    <row r="244" spans="1:2" x14ac:dyDescent="0.25">
      <c r="A244" s="4" t="s">
        <v>1810</v>
      </c>
      <c r="B244" s="2">
        <v>66019</v>
      </c>
    </row>
    <row r="245" spans="1:2" x14ac:dyDescent="0.25">
      <c r="A245" s="4" t="s">
        <v>504</v>
      </c>
      <c r="B245" s="2">
        <v>50027712412.783409</v>
      </c>
    </row>
    <row r="246" spans="1:2" x14ac:dyDescent="0.25">
      <c r="A246" s="4" t="s">
        <v>506</v>
      </c>
      <c r="B246" s="2">
        <v>390066752.48620129</v>
      </c>
    </row>
    <row r="247" spans="1:2" x14ac:dyDescent="0.25">
      <c r="A247" s="4" t="s">
        <v>508</v>
      </c>
      <c r="B247" s="2">
        <v>283582.72503209801</v>
      </c>
    </row>
    <row r="248" spans="1:2" x14ac:dyDescent="0.25">
      <c r="A248" s="4" t="s">
        <v>510</v>
      </c>
      <c r="B248" s="2">
        <v>704902193.23317039</v>
      </c>
    </row>
    <row r="249" spans="1:2" x14ac:dyDescent="0.25">
      <c r="A249" s="4" t="s">
        <v>512</v>
      </c>
      <c r="B249" s="2">
        <v>2746891.384205787</v>
      </c>
    </row>
    <row r="250" spans="1:2" x14ac:dyDescent="0.25">
      <c r="A250" s="4" t="s">
        <v>514</v>
      </c>
      <c r="B250" s="2">
        <v>50565860.643390574</v>
      </c>
    </row>
    <row r="251" spans="1:2" x14ac:dyDescent="0.25">
      <c r="A251" s="4" t="s">
        <v>516</v>
      </c>
      <c r="B251" s="2">
        <v>159972.54001947877</v>
      </c>
    </row>
    <row r="252" spans="1:2" x14ac:dyDescent="0.25">
      <c r="A252" s="4" t="s">
        <v>518</v>
      </c>
      <c r="B252" s="2">
        <v>1187876897.1425376</v>
      </c>
    </row>
    <row r="253" spans="1:2" x14ac:dyDescent="0.25">
      <c r="A253" s="4" t="s">
        <v>520</v>
      </c>
      <c r="B253" s="2">
        <v>39065846.072076373</v>
      </c>
    </row>
    <row r="254" spans="1:2" x14ac:dyDescent="0.25">
      <c r="A254" s="4" t="s">
        <v>522</v>
      </c>
      <c r="B254" s="2">
        <v>126315287.41926824</v>
      </c>
    </row>
    <row r="255" spans="1:2" x14ac:dyDescent="0.25">
      <c r="A255" s="4" t="s">
        <v>1912</v>
      </c>
      <c r="B255" s="2">
        <v>12623033.537217449</v>
      </c>
    </row>
    <row r="256" spans="1:2" x14ac:dyDescent="0.25">
      <c r="A256" s="4" t="s">
        <v>524</v>
      </c>
      <c r="B256" s="2">
        <v>287465307.8028568</v>
      </c>
    </row>
    <row r="257" spans="1:2" x14ac:dyDescent="0.25">
      <c r="A257" s="4" t="s">
        <v>526</v>
      </c>
      <c r="B257" s="2">
        <v>406626</v>
      </c>
    </row>
    <row r="258" spans="1:2" x14ac:dyDescent="0.25">
      <c r="A258" s="4" t="s">
        <v>528</v>
      </c>
      <c r="B258" s="2">
        <v>82786.117622934747</v>
      </c>
    </row>
    <row r="259" spans="1:2" x14ac:dyDescent="0.25">
      <c r="A259" s="4" t="s">
        <v>530</v>
      </c>
      <c r="B259" s="2">
        <v>185037.83558822738</v>
      </c>
    </row>
    <row r="260" spans="1:2" x14ac:dyDescent="0.25">
      <c r="A260" s="4" t="s">
        <v>532</v>
      </c>
      <c r="B260" s="2">
        <v>177208910.88752472</v>
      </c>
    </row>
    <row r="261" spans="1:2" x14ac:dyDescent="0.25">
      <c r="A261" s="4" t="s">
        <v>534</v>
      </c>
      <c r="B261" s="2">
        <v>294094445.9547298</v>
      </c>
    </row>
    <row r="262" spans="1:2" x14ac:dyDescent="0.25">
      <c r="A262" s="4" t="s">
        <v>536</v>
      </c>
      <c r="B262" s="2">
        <v>20553876.237327054</v>
      </c>
    </row>
    <row r="263" spans="1:2" x14ac:dyDescent="0.25">
      <c r="A263" s="4" t="s">
        <v>538</v>
      </c>
      <c r="B263" s="2">
        <v>993101251.70435727</v>
      </c>
    </row>
    <row r="264" spans="1:2" x14ac:dyDescent="0.25">
      <c r="A264" s="4" t="s">
        <v>540</v>
      </c>
      <c r="B264" s="2">
        <v>1002944805.6019661</v>
      </c>
    </row>
    <row r="265" spans="1:2" x14ac:dyDescent="0.25">
      <c r="A265" s="4" t="s">
        <v>542</v>
      </c>
      <c r="B265" s="2">
        <v>1116974035.5367987</v>
      </c>
    </row>
    <row r="266" spans="1:2" x14ac:dyDescent="0.25">
      <c r="A266" s="4" t="s">
        <v>544</v>
      </c>
      <c r="B266" s="2">
        <v>200752025.79614562</v>
      </c>
    </row>
    <row r="267" spans="1:2" x14ac:dyDescent="0.25">
      <c r="A267" s="4" t="s">
        <v>1713</v>
      </c>
      <c r="B267" s="2">
        <v>446134</v>
      </c>
    </row>
    <row r="268" spans="1:2" x14ac:dyDescent="0.25">
      <c r="A268" s="4" t="s">
        <v>546</v>
      </c>
      <c r="B268" s="2">
        <v>9584773.569647368</v>
      </c>
    </row>
    <row r="269" spans="1:2" x14ac:dyDescent="0.25">
      <c r="A269" s="4" t="s">
        <v>548</v>
      </c>
      <c r="B269" s="2">
        <v>399863.33743302571</v>
      </c>
    </row>
    <row r="270" spans="1:2" x14ac:dyDescent="0.25">
      <c r="A270" s="4" t="s">
        <v>550</v>
      </c>
      <c r="B270" s="2">
        <v>9183339.9680404402</v>
      </c>
    </row>
    <row r="271" spans="1:2" x14ac:dyDescent="0.25">
      <c r="A271" s="4" t="s">
        <v>552</v>
      </c>
      <c r="B271" s="2">
        <v>633680.37209171127</v>
      </c>
    </row>
    <row r="272" spans="1:2" x14ac:dyDescent="0.25">
      <c r="A272" s="4" t="s">
        <v>554</v>
      </c>
      <c r="B272" s="2">
        <v>435788213.14341313</v>
      </c>
    </row>
    <row r="273" spans="1:2" x14ac:dyDescent="0.25">
      <c r="A273" s="4" t="s">
        <v>556</v>
      </c>
      <c r="B273" s="2">
        <v>3528684.0465371935</v>
      </c>
    </row>
    <row r="274" spans="1:2" x14ac:dyDescent="0.25">
      <c r="A274" s="4" t="s">
        <v>558</v>
      </c>
      <c r="B274" s="2">
        <v>25676278.074073963</v>
      </c>
    </row>
    <row r="275" spans="1:2" x14ac:dyDescent="0.25">
      <c r="A275" s="4" t="s">
        <v>560</v>
      </c>
      <c r="B275" s="2">
        <v>60944248.809703946</v>
      </c>
    </row>
    <row r="276" spans="1:2" x14ac:dyDescent="0.25">
      <c r="A276" s="4" t="s">
        <v>2166</v>
      </c>
      <c r="B276" s="2">
        <v>127044</v>
      </c>
    </row>
    <row r="277" spans="1:2" x14ac:dyDescent="0.25">
      <c r="A277" s="4" t="s">
        <v>562</v>
      </c>
      <c r="B277" s="2">
        <v>60643.127909358038</v>
      </c>
    </row>
    <row r="278" spans="1:2" x14ac:dyDescent="0.25">
      <c r="A278" s="4" t="s">
        <v>564</v>
      </c>
      <c r="B278" s="2">
        <v>308094156.93590963</v>
      </c>
    </row>
    <row r="279" spans="1:2" x14ac:dyDescent="0.25">
      <c r="A279" s="4" t="s">
        <v>566</v>
      </c>
      <c r="B279" s="2">
        <v>3352735.8746011565</v>
      </c>
    </row>
    <row r="280" spans="1:2" x14ac:dyDescent="0.25">
      <c r="A280" s="4" t="s">
        <v>568</v>
      </c>
      <c r="B280" s="2">
        <v>269765389.7687676</v>
      </c>
    </row>
    <row r="281" spans="1:2" x14ac:dyDescent="0.25">
      <c r="A281" s="4" t="s">
        <v>570</v>
      </c>
      <c r="B281" s="2">
        <v>83924.421542493743</v>
      </c>
    </row>
    <row r="282" spans="1:2" x14ac:dyDescent="0.25">
      <c r="A282" s="4" t="s">
        <v>572</v>
      </c>
      <c r="B282" s="2">
        <v>62279281.717181936</v>
      </c>
    </row>
    <row r="283" spans="1:2" x14ac:dyDescent="0.25">
      <c r="A283" s="4" t="s">
        <v>1812</v>
      </c>
      <c r="B283" s="2">
        <v>20033</v>
      </c>
    </row>
    <row r="284" spans="1:2" x14ac:dyDescent="0.25">
      <c r="A284" s="4" t="s">
        <v>574</v>
      </c>
      <c r="B284" s="2">
        <v>26374124.235315368</v>
      </c>
    </row>
    <row r="285" spans="1:2" x14ac:dyDescent="0.25">
      <c r="A285" s="4" t="s">
        <v>576</v>
      </c>
      <c r="B285" s="2">
        <v>15533877.166339647</v>
      </c>
    </row>
    <row r="286" spans="1:2" x14ac:dyDescent="0.25">
      <c r="A286" s="4" t="s">
        <v>1715</v>
      </c>
      <c r="B286" s="2">
        <v>4497</v>
      </c>
    </row>
    <row r="287" spans="1:2" x14ac:dyDescent="0.25">
      <c r="A287" s="4" t="s">
        <v>39</v>
      </c>
      <c r="B287" s="2">
        <v>2563426061.9239192</v>
      </c>
    </row>
    <row r="288" spans="1:2" x14ac:dyDescent="0.25">
      <c r="A288" s="4" t="s">
        <v>579</v>
      </c>
      <c r="B288" s="2">
        <v>471177771.96546924</v>
      </c>
    </row>
    <row r="289" spans="1:2" x14ac:dyDescent="0.25">
      <c r="A289" s="4" t="s">
        <v>581</v>
      </c>
      <c r="B289" s="2">
        <v>4200271.0028880415</v>
      </c>
    </row>
    <row r="290" spans="1:2" x14ac:dyDescent="0.25">
      <c r="A290" s="4" t="s">
        <v>583</v>
      </c>
      <c r="B290" s="2">
        <v>3173181.3223493695</v>
      </c>
    </row>
    <row r="291" spans="1:2" x14ac:dyDescent="0.25">
      <c r="A291" s="4" t="s">
        <v>1717</v>
      </c>
      <c r="B291" s="2">
        <v>55220.25</v>
      </c>
    </row>
    <row r="292" spans="1:2" x14ac:dyDescent="0.25">
      <c r="A292" s="4" t="s">
        <v>585</v>
      </c>
      <c r="B292" s="2">
        <v>5451565.4733869387</v>
      </c>
    </row>
    <row r="293" spans="1:2" x14ac:dyDescent="0.25">
      <c r="A293" s="4" t="s">
        <v>587</v>
      </c>
      <c r="B293" s="2">
        <v>417555766.97591692</v>
      </c>
    </row>
    <row r="294" spans="1:2" x14ac:dyDescent="0.25">
      <c r="A294" s="4" t="s">
        <v>589</v>
      </c>
      <c r="B294" s="2">
        <v>32369802.580788575</v>
      </c>
    </row>
    <row r="295" spans="1:2" x14ac:dyDescent="0.25">
      <c r="A295" s="4" t="s">
        <v>591</v>
      </c>
      <c r="B295" s="2">
        <v>40475410.355065942</v>
      </c>
    </row>
    <row r="296" spans="1:2" x14ac:dyDescent="0.25">
      <c r="A296" s="4" t="s">
        <v>593</v>
      </c>
      <c r="B296" s="2">
        <v>350363.63701281406</v>
      </c>
    </row>
    <row r="297" spans="1:2" x14ac:dyDescent="0.25">
      <c r="A297" s="4" t="s">
        <v>595</v>
      </c>
      <c r="B297" s="2">
        <v>5228554.9003591659</v>
      </c>
    </row>
    <row r="298" spans="1:2" x14ac:dyDescent="0.25">
      <c r="A298" s="4" t="s">
        <v>597</v>
      </c>
      <c r="B298" s="2">
        <v>1055243692.1561079</v>
      </c>
    </row>
    <row r="299" spans="1:2" x14ac:dyDescent="0.25">
      <c r="A299" s="4" t="s">
        <v>599</v>
      </c>
      <c r="B299" s="2">
        <v>98384961.356040508</v>
      </c>
    </row>
    <row r="300" spans="1:2" x14ac:dyDescent="0.25">
      <c r="A300" s="4" t="s">
        <v>601</v>
      </c>
      <c r="B300" s="2">
        <v>79354794.202439755</v>
      </c>
    </row>
    <row r="301" spans="1:2" x14ac:dyDescent="0.25">
      <c r="A301" s="4" t="s">
        <v>603</v>
      </c>
      <c r="B301" s="2">
        <v>161045822.96922153</v>
      </c>
    </row>
    <row r="302" spans="1:2" x14ac:dyDescent="0.25">
      <c r="A302" s="4" t="s">
        <v>1914</v>
      </c>
      <c r="B302" s="2">
        <v>83543.235192978551</v>
      </c>
    </row>
    <row r="303" spans="1:2" x14ac:dyDescent="0.25">
      <c r="A303" s="4" t="s">
        <v>605</v>
      </c>
      <c r="B303" s="2">
        <v>14904613.164047278</v>
      </c>
    </row>
    <row r="304" spans="1:2" x14ac:dyDescent="0.25">
      <c r="A304" s="4" t="s">
        <v>607</v>
      </c>
      <c r="B304" s="2">
        <v>318673.01368338277</v>
      </c>
    </row>
    <row r="305" spans="1:2" x14ac:dyDescent="0.25">
      <c r="A305" s="4" t="s">
        <v>609</v>
      </c>
      <c r="B305" s="2">
        <v>328039.57224177942</v>
      </c>
    </row>
    <row r="306" spans="1:2" x14ac:dyDescent="0.25">
      <c r="A306" s="4" t="s">
        <v>611</v>
      </c>
      <c r="B306" s="2">
        <v>412941.00655175117</v>
      </c>
    </row>
    <row r="307" spans="1:2" x14ac:dyDescent="0.25">
      <c r="A307" s="4" t="s">
        <v>1814</v>
      </c>
      <c r="B307" s="2">
        <v>12948187</v>
      </c>
    </row>
    <row r="308" spans="1:2" x14ac:dyDescent="0.25">
      <c r="A308" s="4" t="s">
        <v>613</v>
      </c>
      <c r="B308" s="2">
        <v>30700842.085280746</v>
      </c>
    </row>
    <row r="309" spans="1:2" x14ac:dyDescent="0.25">
      <c r="A309" s="4" t="s">
        <v>615</v>
      </c>
      <c r="B309" s="2">
        <v>30658944.892575491</v>
      </c>
    </row>
    <row r="310" spans="1:2" x14ac:dyDescent="0.25">
      <c r="A310" s="4" t="s">
        <v>617</v>
      </c>
      <c r="B310" s="2">
        <v>40516152.698792905</v>
      </c>
    </row>
    <row r="311" spans="1:2" x14ac:dyDescent="0.25">
      <c r="A311" s="4" t="s">
        <v>619</v>
      </c>
      <c r="B311" s="2">
        <v>20479428.596473031</v>
      </c>
    </row>
    <row r="312" spans="1:2" x14ac:dyDescent="0.25">
      <c r="A312" s="4" t="s">
        <v>41</v>
      </c>
      <c r="B312" s="2">
        <v>7468641.734513903</v>
      </c>
    </row>
    <row r="313" spans="1:2" x14ac:dyDescent="0.25">
      <c r="A313" s="4" t="s">
        <v>622</v>
      </c>
      <c r="B313" s="2">
        <v>9421057.2543943208</v>
      </c>
    </row>
    <row r="314" spans="1:2" x14ac:dyDescent="0.25">
      <c r="A314" s="4" t="s">
        <v>1719</v>
      </c>
      <c r="B314" s="2">
        <v>14419069.516794365</v>
      </c>
    </row>
    <row r="315" spans="1:2" x14ac:dyDescent="0.25">
      <c r="A315" s="4" t="s">
        <v>624</v>
      </c>
      <c r="B315" s="2">
        <v>7903499.2771223662</v>
      </c>
    </row>
    <row r="316" spans="1:2" x14ac:dyDescent="0.25">
      <c r="A316" s="4" t="s">
        <v>626</v>
      </c>
      <c r="B316" s="2">
        <v>54149788.495731086</v>
      </c>
    </row>
    <row r="317" spans="1:2" x14ac:dyDescent="0.25">
      <c r="A317" s="4" t="s">
        <v>628</v>
      </c>
      <c r="B317" s="2">
        <v>13453.189417254431</v>
      </c>
    </row>
    <row r="318" spans="1:2" x14ac:dyDescent="0.25">
      <c r="A318" s="4" t="s">
        <v>630</v>
      </c>
      <c r="B318" s="2">
        <v>6365646.6677684635</v>
      </c>
    </row>
    <row r="319" spans="1:2" x14ac:dyDescent="0.25">
      <c r="A319" s="4" t="s">
        <v>632</v>
      </c>
      <c r="B319" s="2">
        <v>6420909.9168813154</v>
      </c>
    </row>
    <row r="320" spans="1:2" x14ac:dyDescent="0.25">
      <c r="A320" s="4" t="s">
        <v>634</v>
      </c>
      <c r="B320" s="2">
        <v>107894.55570281023</v>
      </c>
    </row>
    <row r="321" spans="1:2" x14ac:dyDescent="0.25">
      <c r="A321" s="4" t="s">
        <v>636</v>
      </c>
      <c r="B321" s="2">
        <v>2553436.8931744499</v>
      </c>
    </row>
    <row r="322" spans="1:2" x14ac:dyDescent="0.25">
      <c r="A322" s="4" t="s">
        <v>43</v>
      </c>
      <c r="B322" s="2">
        <v>12383441907.061729</v>
      </c>
    </row>
    <row r="323" spans="1:2" x14ac:dyDescent="0.25">
      <c r="A323" s="4" t="s">
        <v>639</v>
      </c>
      <c r="B323" s="2">
        <v>22612831.801977932</v>
      </c>
    </row>
    <row r="324" spans="1:2" x14ac:dyDescent="0.25">
      <c r="A324" s="4" t="s">
        <v>641</v>
      </c>
      <c r="B324" s="2">
        <v>80436.887707669899</v>
      </c>
    </row>
    <row r="325" spans="1:2" x14ac:dyDescent="0.25">
      <c r="A325" s="4" t="s">
        <v>643</v>
      </c>
      <c r="B325" s="2">
        <v>975089.04380029172</v>
      </c>
    </row>
    <row r="326" spans="1:2" x14ac:dyDescent="0.25">
      <c r="A326" s="4" t="s">
        <v>645</v>
      </c>
      <c r="B326" s="2">
        <v>188614.46293871611</v>
      </c>
    </row>
    <row r="327" spans="1:2" x14ac:dyDescent="0.25">
      <c r="A327" s="4" t="s">
        <v>647</v>
      </c>
      <c r="B327" s="2">
        <v>14060151.660344381</v>
      </c>
    </row>
    <row r="328" spans="1:2" x14ac:dyDescent="0.25">
      <c r="A328" s="4" t="s">
        <v>649</v>
      </c>
      <c r="B328" s="2">
        <v>1137569452.9557436</v>
      </c>
    </row>
    <row r="329" spans="1:2" x14ac:dyDescent="0.25">
      <c r="A329" s="4" t="s">
        <v>651</v>
      </c>
      <c r="B329" s="2">
        <v>3234375.19619177</v>
      </c>
    </row>
    <row r="330" spans="1:2" x14ac:dyDescent="0.25">
      <c r="A330" s="4" t="s">
        <v>653</v>
      </c>
      <c r="B330" s="2">
        <v>1574241.5857731386</v>
      </c>
    </row>
    <row r="331" spans="1:2" x14ac:dyDescent="0.25">
      <c r="A331" s="4" t="s">
        <v>655</v>
      </c>
      <c r="B331" s="2">
        <v>4585858.1408684235</v>
      </c>
    </row>
    <row r="332" spans="1:2" x14ac:dyDescent="0.25">
      <c r="A332" s="4" t="s">
        <v>657</v>
      </c>
      <c r="B332" s="2">
        <v>4411447.8069772394</v>
      </c>
    </row>
    <row r="333" spans="1:2" x14ac:dyDescent="0.25">
      <c r="A333" s="4" t="s">
        <v>659</v>
      </c>
      <c r="B333" s="2">
        <v>230230481.54097873</v>
      </c>
    </row>
    <row r="334" spans="1:2" x14ac:dyDescent="0.25">
      <c r="A334" s="4" t="s">
        <v>661</v>
      </c>
      <c r="B334" s="2">
        <v>13794536.40958064</v>
      </c>
    </row>
    <row r="335" spans="1:2" x14ac:dyDescent="0.25">
      <c r="A335" s="4" t="s">
        <v>663</v>
      </c>
      <c r="B335" s="2">
        <v>378977701.1696974</v>
      </c>
    </row>
    <row r="336" spans="1:2" x14ac:dyDescent="0.25">
      <c r="A336" s="4" t="s">
        <v>1721</v>
      </c>
      <c r="B336" s="2">
        <v>124522201.83792172</v>
      </c>
    </row>
    <row r="337" spans="1:2" x14ac:dyDescent="0.25">
      <c r="A337" s="4" t="s">
        <v>665</v>
      </c>
      <c r="B337" s="2">
        <v>12977239.551129164</v>
      </c>
    </row>
    <row r="338" spans="1:2" x14ac:dyDescent="0.25">
      <c r="A338" s="4" t="s">
        <v>667</v>
      </c>
      <c r="B338" s="2">
        <v>20656658.754019834</v>
      </c>
    </row>
    <row r="339" spans="1:2" x14ac:dyDescent="0.25">
      <c r="A339" s="4" t="s">
        <v>669</v>
      </c>
      <c r="B339" s="2">
        <v>131190200.70079191</v>
      </c>
    </row>
    <row r="340" spans="1:2" x14ac:dyDescent="0.25">
      <c r="A340" s="4" t="s">
        <v>671</v>
      </c>
      <c r="B340" s="2">
        <v>7751890.6307861526</v>
      </c>
    </row>
    <row r="341" spans="1:2" x14ac:dyDescent="0.25">
      <c r="A341" s="4" t="s">
        <v>673</v>
      </c>
      <c r="B341" s="2">
        <v>3153456.3350543114</v>
      </c>
    </row>
    <row r="342" spans="1:2" x14ac:dyDescent="0.25">
      <c r="A342" s="4" t="s">
        <v>675</v>
      </c>
      <c r="B342" s="2">
        <v>954568.4162422911</v>
      </c>
    </row>
    <row r="343" spans="1:2" x14ac:dyDescent="0.25">
      <c r="A343" s="4" t="s">
        <v>677</v>
      </c>
      <c r="B343" s="2">
        <v>978188.34128959663</v>
      </c>
    </row>
    <row r="344" spans="1:2" x14ac:dyDescent="0.25">
      <c r="A344" s="4" t="s">
        <v>679</v>
      </c>
      <c r="B344" s="2">
        <v>11463333.950757939</v>
      </c>
    </row>
    <row r="345" spans="1:2" x14ac:dyDescent="0.25">
      <c r="A345" s="4" t="s">
        <v>681</v>
      </c>
      <c r="B345" s="2">
        <v>2142757325.8857601</v>
      </c>
    </row>
    <row r="346" spans="1:2" x14ac:dyDescent="0.25">
      <c r="A346" s="4" t="s">
        <v>683</v>
      </c>
      <c r="B346" s="2">
        <v>4017374.1639572424</v>
      </c>
    </row>
    <row r="347" spans="1:2" x14ac:dyDescent="0.25">
      <c r="A347" s="4" t="s">
        <v>685</v>
      </c>
      <c r="B347" s="2">
        <v>5569536.4633045169</v>
      </c>
    </row>
    <row r="348" spans="1:2" x14ac:dyDescent="0.25">
      <c r="A348" s="4" t="s">
        <v>687</v>
      </c>
      <c r="B348" s="2">
        <v>1507217.8926686682</v>
      </c>
    </row>
    <row r="349" spans="1:2" x14ac:dyDescent="0.25">
      <c r="A349" s="4" t="s">
        <v>689</v>
      </c>
      <c r="B349" s="2">
        <v>3641746.5400823075</v>
      </c>
    </row>
    <row r="350" spans="1:2" x14ac:dyDescent="0.25">
      <c r="A350" s="4" t="s">
        <v>691</v>
      </c>
      <c r="B350" s="2">
        <v>3904960.2772966027</v>
      </c>
    </row>
    <row r="351" spans="1:2" x14ac:dyDescent="0.25">
      <c r="A351" s="4" t="s">
        <v>693</v>
      </c>
      <c r="B351" s="2">
        <v>171335.74729955758</v>
      </c>
    </row>
    <row r="352" spans="1:2" x14ac:dyDescent="0.25">
      <c r="A352" s="4" t="s">
        <v>695</v>
      </c>
      <c r="B352" s="2">
        <v>1365970301.8665142</v>
      </c>
    </row>
    <row r="353" spans="1:2" x14ac:dyDescent="0.25">
      <c r="A353" s="4" t="s">
        <v>2202</v>
      </c>
      <c r="B353" s="2">
        <v>73514</v>
      </c>
    </row>
    <row r="354" spans="1:2" x14ac:dyDescent="0.25">
      <c r="A354" s="4" t="s">
        <v>697</v>
      </c>
      <c r="B354" s="2">
        <v>500897.90365143731</v>
      </c>
    </row>
    <row r="355" spans="1:2" x14ac:dyDescent="0.25">
      <c r="A355" s="4" t="s">
        <v>699</v>
      </c>
      <c r="B355" s="2">
        <v>372217856.08981025</v>
      </c>
    </row>
    <row r="356" spans="1:2" x14ac:dyDescent="0.25">
      <c r="A356" s="4" t="s">
        <v>701</v>
      </c>
      <c r="B356" s="2">
        <v>1660822.6607133844</v>
      </c>
    </row>
    <row r="357" spans="1:2" x14ac:dyDescent="0.25">
      <c r="A357" s="4" t="s">
        <v>703</v>
      </c>
      <c r="B357" s="2">
        <v>1446557.9070544126</v>
      </c>
    </row>
    <row r="358" spans="1:2" x14ac:dyDescent="0.25">
      <c r="A358" s="4" t="s">
        <v>705</v>
      </c>
      <c r="B358" s="2">
        <v>10083909.807282705</v>
      </c>
    </row>
    <row r="359" spans="1:2" x14ac:dyDescent="0.25">
      <c r="A359" s="4" t="s">
        <v>45</v>
      </c>
      <c r="B359" s="2">
        <v>113553567453.48804</v>
      </c>
    </row>
    <row r="360" spans="1:2" x14ac:dyDescent="0.25">
      <c r="A360" s="4" t="s">
        <v>708</v>
      </c>
      <c r="B360" s="2">
        <v>31366518.21716585</v>
      </c>
    </row>
    <row r="361" spans="1:2" x14ac:dyDescent="0.25">
      <c r="A361" s="4" t="s">
        <v>710</v>
      </c>
      <c r="B361" s="2">
        <v>615807326.63477039</v>
      </c>
    </row>
    <row r="362" spans="1:2" x14ac:dyDescent="0.25">
      <c r="A362" s="4" t="s">
        <v>712</v>
      </c>
      <c r="B362" s="2">
        <v>6341816463.1800461</v>
      </c>
    </row>
    <row r="363" spans="1:2" x14ac:dyDescent="0.25">
      <c r="A363" s="4" t="s">
        <v>714</v>
      </c>
      <c r="B363" s="2">
        <v>69050120.762907892</v>
      </c>
    </row>
    <row r="364" spans="1:2" x14ac:dyDescent="0.25">
      <c r="A364" s="4" t="s">
        <v>716</v>
      </c>
      <c r="B364" s="2">
        <v>23951632993.57132</v>
      </c>
    </row>
    <row r="365" spans="1:2" x14ac:dyDescent="0.25">
      <c r="A365" s="4" t="s">
        <v>718</v>
      </c>
      <c r="B365" s="2">
        <v>59678808.304835051</v>
      </c>
    </row>
    <row r="366" spans="1:2" x14ac:dyDescent="0.25">
      <c r="A366" s="4" t="s">
        <v>1723</v>
      </c>
      <c r="B366" s="2">
        <v>1625814</v>
      </c>
    </row>
    <row r="367" spans="1:2" x14ac:dyDescent="0.25">
      <c r="A367" s="4" t="s">
        <v>720</v>
      </c>
      <c r="B367" s="2">
        <v>30098732672.953594</v>
      </c>
    </row>
    <row r="368" spans="1:2" x14ac:dyDescent="0.25">
      <c r="A368" s="4" t="s">
        <v>722</v>
      </c>
      <c r="B368" s="2">
        <v>23753534.883953627</v>
      </c>
    </row>
    <row r="369" spans="1:2" x14ac:dyDescent="0.25">
      <c r="A369" s="4" t="s">
        <v>724</v>
      </c>
      <c r="B369" s="2">
        <v>2586731.9661600059</v>
      </c>
    </row>
    <row r="370" spans="1:2" x14ac:dyDescent="0.25">
      <c r="A370" s="4" t="s">
        <v>726</v>
      </c>
      <c r="B370" s="2">
        <v>7272747927.1367025</v>
      </c>
    </row>
    <row r="371" spans="1:2" x14ac:dyDescent="0.25">
      <c r="A371" s="4" t="s">
        <v>728</v>
      </c>
      <c r="B371" s="2">
        <v>102225590.03942743</v>
      </c>
    </row>
    <row r="372" spans="1:2" x14ac:dyDescent="0.25">
      <c r="A372" s="4" t="s">
        <v>730</v>
      </c>
      <c r="B372" s="2">
        <v>1606963.1832542159</v>
      </c>
    </row>
    <row r="373" spans="1:2" x14ac:dyDescent="0.25">
      <c r="A373" s="4" t="s">
        <v>732</v>
      </c>
      <c r="B373" s="2">
        <v>49789643583.077423</v>
      </c>
    </row>
    <row r="374" spans="1:2" x14ac:dyDescent="0.25">
      <c r="A374" s="4" t="s">
        <v>734</v>
      </c>
      <c r="B374" s="2">
        <v>5402670.1038432643</v>
      </c>
    </row>
    <row r="375" spans="1:2" x14ac:dyDescent="0.25">
      <c r="A375" s="4" t="s">
        <v>736</v>
      </c>
      <c r="B375" s="2">
        <v>4385175.0131421303</v>
      </c>
    </row>
    <row r="376" spans="1:2" x14ac:dyDescent="0.25">
      <c r="A376" s="4" t="s">
        <v>738</v>
      </c>
      <c r="B376" s="2">
        <v>2270419.9463496292</v>
      </c>
    </row>
    <row r="377" spans="1:2" x14ac:dyDescent="0.25">
      <c r="A377" s="4" t="s">
        <v>740</v>
      </c>
      <c r="B377" s="2">
        <v>689922209.57158303</v>
      </c>
    </row>
    <row r="378" spans="1:2" x14ac:dyDescent="0.25">
      <c r="A378" s="4" t="s">
        <v>742</v>
      </c>
      <c r="B378" s="2">
        <v>1203310.4979036038</v>
      </c>
    </row>
    <row r="379" spans="1:2" x14ac:dyDescent="0.25">
      <c r="A379" s="4" t="s">
        <v>744</v>
      </c>
      <c r="B379" s="2">
        <v>2103159947.5919113</v>
      </c>
    </row>
    <row r="380" spans="1:2" x14ac:dyDescent="0.25">
      <c r="A380" s="4" t="s">
        <v>746</v>
      </c>
      <c r="B380" s="2">
        <v>383018.45935384155</v>
      </c>
    </row>
    <row r="381" spans="1:2" x14ac:dyDescent="0.25">
      <c r="A381" s="4" t="s">
        <v>748</v>
      </c>
      <c r="B381" s="2">
        <v>5167469877.9297724</v>
      </c>
    </row>
    <row r="382" spans="1:2" x14ac:dyDescent="0.25">
      <c r="A382" s="4" t="s">
        <v>750</v>
      </c>
      <c r="B382" s="2">
        <v>1582329.8605598449</v>
      </c>
    </row>
    <row r="383" spans="1:2" x14ac:dyDescent="0.25">
      <c r="A383" s="4" t="s">
        <v>47</v>
      </c>
      <c r="B383" s="2">
        <v>53731744488.063652</v>
      </c>
    </row>
    <row r="384" spans="1:2" x14ac:dyDescent="0.25">
      <c r="A384" s="4" t="s">
        <v>753</v>
      </c>
      <c r="B384" s="2">
        <v>1583684677.6144643</v>
      </c>
    </row>
    <row r="385" spans="1:2" x14ac:dyDescent="0.25">
      <c r="A385" s="4" t="s">
        <v>755</v>
      </c>
      <c r="B385" s="2">
        <v>6159289086.5647125</v>
      </c>
    </row>
    <row r="386" spans="1:2" x14ac:dyDescent="0.25">
      <c r="A386" s="4" t="s">
        <v>757</v>
      </c>
      <c r="B386" s="2">
        <v>3486025124.1503124</v>
      </c>
    </row>
    <row r="387" spans="1:2" x14ac:dyDescent="0.25">
      <c r="A387" s="4" t="s">
        <v>759</v>
      </c>
      <c r="B387" s="2">
        <v>1206385133.6749575</v>
      </c>
    </row>
    <row r="388" spans="1:2" x14ac:dyDescent="0.25">
      <c r="A388" s="4" t="s">
        <v>761</v>
      </c>
      <c r="B388" s="2">
        <v>952514973.40783036</v>
      </c>
    </row>
    <row r="389" spans="1:2" x14ac:dyDescent="0.25">
      <c r="A389" s="4" t="s">
        <v>763</v>
      </c>
      <c r="B389" s="2">
        <v>2142095971.6601026</v>
      </c>
    </row>
    <row r="390" spans="1:2" x14ac:dyDescent="0.25">
      <c r="A390" s="4" t="s">
        <v>765</v>
      </c>
      <c r="B390" s="2">
        <v>1633315745.6601024</v>
      </c>
    </row>
    <row r="391" spans="1:2" x14ac:dyDescent="0.25">
      <c r="A391" s="4" t="s">
        <v>767</v>
      </c>
      <c r="B391" s="2">
        <v>1798655633.9212379</v>
      </c>
    </row>
    <row r="392" spans="1:2" x14ac:dyDescent="0.25">
      <c r="A392" s="4" t="s">
        <v>769</v>
      </c>
      <c r="B392" s="2">
        <v>889122925.64110875</v>
      </c>
    </row>
    <row r="393" spans="1:2" x14ac:dyDescent="0.25">
      <c r="A393" s="4" t="s">
        <v>771</v>
      </c>
      <c r="B393" s="2">
        <v>4958066781.9967937</v>
      </c>
    </row>
    <row r="394" spans="1:2" x14ac:dyDescent="0.25">
      <c r="A394" s="4" t="s">
        <v>773</v>
      </c>
      <c r="B394" s="2">
        <v>834294824.97633266</v>
      </c>
    </row>
    <row r="395" spans="1:2" x14ac:dyDescent="0.25">
      <c r="A395" s="4" t="s">
        <v>775</v>
      </c>
      <c r="B395" s="2">
        <v>960086540.7472887</v>
      </c>
    </row>
    <row r="396" spans="1:2" x14ac:dyDescent="0.25">
      <c r="A396" s="4" t="s">
        <v>777</v>
      </c>
      <c r="B396" s="2">
        <v>1441093950.9601026</v>
      </c>
    </row>
    <row r="397" spans="1:2" x14ac:dyDescent="0.25">
      <c r="A397" s="4" t="s">
        <v>779</v>
      </c>
      <c r="B397" s="2">
        <v>34624521653.792053</v>
      </c>
    </row>
    <row r="398" spans="1:2" x14ac:dyDescent="0.25">
      <c r="A398" s="4" t="s">
        <v>781</v>
      </c>
      <c r="B398" s="2">
        <v>2008348515.9736094</v>
      </c>
    </row>
    <row r="399" spans="1:2" x14ac:dyDescent="0.25">
      <c r="A399" s="4" t="s">
        <v>783</v>
      </c>
      <c r="B399" s="2">
        <v>6979546623.4696465</v>
      </c>
    </row>
    <row r="400" spans="1:2" x14ac:dyDescent="0.25">
      <c r="A400" s="4" t="s">
        <v>785</v>
      </c>
      <c r="B400" s="2">
        <v>5017120368.7982912</v>
      </c>
    </row>
    <row r="401" spans="1:2" x14ac:dyDescent="0.25">
      <c r="A401" s="4" t="s">
        <v>787</v>
      </c>
      <c r="B401" s="2">
        <v>858192014.08677626</v>
      </c>
    </row>
    <row r="402" spans="1:2" x14ac:dyDescent="0.25">
      <c r="A402" s="4" t="s">
        <v>789</v>
      </c>
      <c r="B402" s="2">
        <v>4711854752.9391108</v>
      </c>
    </row>
    <row r="403" spans="1:2" x14ac:dyDescent="0.25">
      <c r="A403" s="4" t="s">
        <v>791</v>
      </c>
      <c r="B403" s="2">
        <v>1193083591.1589885</v>
      </c>
    </row>
    <row r="404" spans="1:2" x14ac:dyDescent="0.25">
      <c r="A404" s="4" t="s">
        <v>793</v>
      </c>
      <c r="B404" s="2">
        <v>1503091895.7366505</v>
      </c>
    </row>
    <row r="405" spans="1:2" x14ac:dyDescent="0.25">
      <c r="A405" s="4" t="s">
        <v>795</v>
      </c>
      <c r="B405" s="2">
        <v>2463184113.8330646</v>
      </c>
    </row>
    <row r="406" spans="1:2" x14ac:dyDescent="0.25">
      <c r="A406" s="4" t="s">
        <v>797</v>
      </c>
      <c r="B406" s="2">
        <v>10974189813.980413</v>
      </c>
    </row>
    <row r="407" spans="1:2" x14ac:dyDescent="0.25">
      <c r="A407" s="4" t="s">
        <v>799</v>
      </c>
      <c r="B407" s="2">
        <v>776803011.86463165</v>
      </c>
    </row>
    <row r="408" spans="1:2" x14ac:dyDescent="0.25">
      <c r="A408" s="4" t="s">
        <v>801</v>
      </c>
      <c r="B408" s="2">
        <v>2101261771.149754</v>
      </c>
    </row>
    <row r="409" spans="1:2" x14ac:dyDescent="0.25">
      <c r="A409" s="4" t="s">
        <v>803</v>
      </c>
      <c r="B409" s="2">
        <v>3481967260.6893106</v>
      </c>
    </row>
    <row r="410" spans="1:2" x14ac:dyDescent="0.25">
      <c r="A410" s="4" t="s">
        <v>805</v>
      </c>
      <c r="B410" s="2">
        <v>1553219446.9294157</v>
      </c>
    </row>
    <row r="411" spans="1:2" x14ac:dyDescent="0.25">
      <c r="A411" s="4" t="s">
        <v>807</v>
      </c>
      <c r="B411" s="2">
        <v>1093637493.7366898</v>
      </c>
    </row>
    <row r="412" spans="1:2" x14ac:dyDescent="0.25">
      <c r="A412" s="4" t="s">
        <v>809</v>
      </c>
      <c r="B412" s="2">
        <v>1717253357.2186899</v>
      </c>
    </row>
    <row r="413" spans="1:2" x14ac:dyDescent="0.25">
      <c r="A413" s="4" t="s">
        <v>811</v>
      </c>
      <c r="B413" s="2">
        <v>1080521109.4207492</v>
      </c>
    </row>
    <row r="414" spans="1:2" x14ac:dyDescent="0.25">
      <c r="A414" s="4" t="s">
        <v>49</v>
      </c>
      <c r="B414" s="2">
        <v>10060255824.243101</v>
      </c>
    </row>
    <row r="415" spans="1:2" x14ac:dyDescent="0.25">
      <c r="A415" s="4" t="s">
        <v>814</v>
      </c>
      <c r="B415" s="2">
        <v>4928215.5773821715</v>
      </c>
    </row>
    <row r="416" spans="1:2" x14ac:dyDescent="0.25">
      <c r="A416" s="4" t="s">
        <v>816</v>
      </c>
      <c r="B416" s="2">
        <v>32950</v>
      </c>
    </row>
    <row r="417" spans="1:2" x14ac:dyDescent="0.25">
      <c r="A417" s="4" t="s">
        <v>818</v>
      </c>
      <c r="B417" s="2">
        <v>26207302.722165283</v>
      </c>
    </row>
    <row r="418" spans="1:2" x14ac:dyDescent="0.25">
      <c r="A418" s="4" t="s">
        <v>820</v>
      </c>
      <c r="B418" s="2">
        <v>1774297.561565517</v>
      </c>
    </row>
    <row r="419" spans="1:2" x14ac:dyDescent="0.25">
      <c r="A419" s="4" t="s">
        <v>1725</v>
      </c>
      <c r="B419" s="2">
        <v>651712</v>
      </c>
    </row>
    <row r="420" spans="1:2" x14ac:dyDescent="0.25">
      <c r="A420" s="4" t="s">
        <v>822</v>
      </c>
      <c r="B420" s="2">
        <v>17382135.001752015</v>
      </c>
    </row>
    <row r="421" spans="1:2" x14ac:dyDescent="0.25">
      <c r="A421" s="4" t="s">
        <v>824</v>
      </c>
      <c r="B421" s="2">
        <v>8782261.3637486901</v>
      </c>
    </row>
    <row r="422" spans="1:2" x14ac:dyDescent="0.25">
      <c r="A422" s="4" t="s">
        <v>826</v>
      </c>
      <c r="B422" s="2">
        <v>3867344.0952177597</v>
      </c>
    </row>
    <row r="423" spans="1:2" x14ac:dyDescent="0.25">
      <c r="A423" s="4" t="s">
        <v>828</v>
      </c>
      <c r="B423" s="2">
        <v>20124713.537100442</v>
      </c>
    </row>
    <row r="424" spans="1:2" x14ac:dyDescent="0.25">
      <c r="A424" s="4" t="s">
        <v>830</v>
      </c>
      <c r="B424" s="2">
        <v>33965753.584277749</v>
      </c>
    </row>
    <row r="425" spans="1:2" x14ac:dyDescent="0.25">
      <c r="A425" s="4" t="s">
        <v>1727</v>
      </c>
      <c r="B425" s="2">
        <v>180872</v>
      </c>
    </row>
    <row r="426" spans="1:2" x14ac:dyDescent="0.25">
      <c r="A426" s="4" t="s">
        <v>832</v>
      </c>
      <c r="B426" s="2">
        <v>31665626.948665589</v>
      </c>
    </row>
    <row r="427" spans="1:2" x14ac:dyDescent="0.25">
      <c r="A427" s="4" t="s">
        <v>834</v>
      </c>
      <c r="B427" s="2">
        <v>6869026.1478194594</v>
      </c>
    </row>
    <row r="428" spans="1:2" x14ac:dyDescent="0.25">
      <c r="A428" s="4" t="s">
        <v>836</v>
      </c>
      <c r="B428" s="2">
        <v>61709.103386580537</v>
      </c>
    </row>
    <row r="429" spans="1:2" x14ac:dyDescent="0.25">
      <c r="A429" s="4" t="s">
        <v>838</v>
      </c>
      <c r="B429" s="2">
        <v>7493193</v>
      </c>
    </row>
    <row r="430" spans="1:2" x14ac:dyDescent="0.25">
      <c r="A430" s="4" t="s">
        <v>840</v>
      </c>
      <c r="B430" s="2">
        <v>107192119.41905451</v>
      </c>
    </row>
    <row r="431" spans="1:2" x14ac:dyDescent="0.25">
      <c r="A431" s="4" t="s">
        <v>1816</v>
      </c>
      <c r="B431" s="2">
        <v>540407</v>
      </c>
    </row>
    <row r="432" spans="1:2" x14ac:dyDescent="0.25">
      <c r="A432" s="4" t="s">
        <v>842</v>
      </c>
      <c r="B432" s="2">
        <v>1711858183.5565996</v>
      </c>
    </row>
    <row r="433" spans="1:2" x14ac:dyDescent="0.25">
      <c r="A433" s="4" t="s">
        <v>1729</v>
      </c>
      <c r="B433" s="2">
        <v>28036</v>
      </c>
    </row>
    <row r="434" spans="1:2" x14ac:dyDescent="0.25">
      <c r="A434" s="4" t="s">
        <v>844</v>
      </c>
      <c r="B434" s="2">
        <v>126271.4220782617</v>
      </c>
    </row>
    <row r="435" spans="1:2" x14ac:dyDescent="0.25">
      <c r="A435" s="4" t="s">
        <v>846</v>
      </c>
      <c r="B435" s="2">
        <v>22412372.209736403</v>
      </c>
    </row>
    <row r="436" spans="1:2" x14ac:dyDescent="0.25">
      <c r="A436" s="4" t="s">
        <v>1731</v>
      </c>
      <c r="B436" s="2">
        <v>745974</v>
      </c>
    </row>
    <row r="437" spans="1:2" x14ac:dyDescent="0.25">
      <c r="A437" s="4" t="s">
        <v>848</v>
      </c>
      <c r="B437" s="2">
        <v>1975242.3964785365</v>
      </c>
    </row>
    <row r="438" spans="1:2" x14ac:dyDescent="0.25">
      <c r="A438" s="4" t="s">
        <v>850</v>
      </c>
      <c r="B438" s="2">
        <v>336586927.42592072</v>
      </c>
    </row>
    <row r="439" spans="1:2" x14ac:dyDescent="0.25">
      <c r="A439" s="4" t="s">
        <v>852</v>
      </c>
      <c r="B439" s="2">
        <v>2026708.0038598368</v>
      </c>
    </row>
    <row r="440" spans="1:2" x14ac:dyDescent="0.25">
      <c r="A440" s="4" t="s">
        <v>854</v>
      </c>
      <c r="B440" s="2">
        <v>6661501.0944755971</v>
      </c>
    </row>
    <row r="441" spans="1:2" x14ac:dyDescent="0.25">
      <c r="A441" s="4" t="s">
        <v>856</v>
      </c>
      <c r="B441" s="2">
        <v>2012599.7683893763</v>
      </c>
    </row>
    <row r="442" spans="1:2" x14ac:dyDescent="0.25">
      <c r="A442" s="4" t="s">
        <v>858</v>
      </c>
      <c r="B442" s="2">
        <v>0</v>
      </c>
    </row>
    <row r="443" spans="1:2" x14ac:dyDescent="0.25">
      <c r="A443" s="4" t="s">
        <v>860</v>
      </c>
      <c r="B443" s="2">
        <v>779529195.80860806</v>
      </c>
    </row>
    <row r="444" spans="1:2" x14ac:dyDescent="0.25">
      <c r="A444" s="4" t="s">
        <v>862</v>
      </c>
      <c r="B444" s="2">
        <v>2914119947.0841126</v>
      </c>
    </row>
    <row r="445" spans="1:2" x14ac:dyDescent="0.25">
      <c r="A445" s="4" t="s">
        <v>864</v>
      </c>
      <c r="B445" s="2">
        <v>543407.00304821506</v>
      </c>
    </row>
    <row r="446" spans="1:2" x14ac:dyDescent="0.25">
      <c r="A446" s="4" t="s">
        <v>866</v>
      </c>
      <c r="B446" s="2">
        <v>4792556.2789411535</v>
      </c>
    </row>
    <row r="447" spans="1:2" x14ac:dyDescent="0.25">
      <c r="A447" s="4" t="s">
        <v>868</v>
      </c>
      <c r="B447" s="2">
        <v>6998705.0696535716</v>
      </c>
    </row>
    <row r="448" spans="1:2" x14ac:dyDescent="0.25">
      <c r="A448" s="4" t="s">
        <v>1983</v>
      </c>
      <c r="B448" s="2">
        <v>24682</v>
      </c>
    </row>
    <row r="449" spans="1:2" x14ac:dyDescent="0.25">
      <c r="A449" s="4" t="s">
        <v>870</v>
      </c>
      <c r="B449" s="2">
        <v>12673034.840749715</v>
      </c>
    </row>
    <row r="450" spans="1:2" x14ac:dyDescent="0.25">
      <c r="A450" s="4" t="s">
        <v>872</v>
      </c>
      <c r="B450" s="2">
        <v>2330453.006501351</v>
      </c>
    </row>
    <row r="451" spans="1:2" x14ac:dyDescent="0.25">
      <c r="A451" s="4" t="s">
        <v>874</v>
      </c>
      <c r="B451" s="2">
        <v>6508528.3981921952</v>
      </c>
    </row>
    <row r="452" spans="1:2" x14ac:dyDescent="0.25">
      <c r="A452" s="4" t="s">
        <v>876</v>
      </c>
      <c r="B452" s="2">
        <v>635663.07397308422</v>
      </c>
    </row>
    <row r="453" spans="1:2" x14ac:dyDescent="0.25">
      <c r="A453" s="4" t="s">
        <v>878</v>
      </c>
      <c r="B453" s="2">
        <v>5910189.1108880639</v>
      </c>
    </row>
    <row r="454" spans="1:2" x14ac:dyDescent="0.25">
      <c r="A454" s="4" t="s">
        <v>1733</v>
      </c>
      <c r="B454" s="2">
        <v>2712060</v>
      </c>
    </row>
    <row r="455" spans="1:2" x14ac:dyDescent="0.25">
      <c r="A455" s="4" t="s">
        <v>880</v>
      </c>
      <c r="B455" s="2">
        <v>1410853179.794791</v>
      </c>
    </row>
    <row r="456" spans="1:2" x14ac:dyDescent="0.25">
      <c r="A456" s="4" t="s">
        <v>882</v>
      </c>
      <c r="B456" s="2">
        <v>11379904.97719893</v>
      </c>
    </row>
    <row r="457" spans="1:2" x14ac:dyDescent="0.25">
      <c r="A457" s="4" t="s">
        <v>884</v>
      </c>
      <c r="B457" s="2">
        <v>38187961.034815341</v>
      </c>
    </row>
    <row r="458" spans="1:2" x14ac:dyDescent="0.25">
      <c r="A458" s="4" t="s">
        <v>886</v>
      </c>
      <c r="B458" s="2">
        <v>1111486.5438346537</v>
      </c>
    </row>
    <row r="459" spans="1:2" x14ac:dyDescent="0.25">
      <c r="A459" s="4" t="s">
        <v>888</v>
      </c>
      <c r="B459" s="2">
        <v>784545.10833699815</v>
      </c>
    </row>
    <row r="460" spans="1:2" x14ac:dyDescent="0.25">
      <c r="A460" s="4" t="s">
        <v>890</v>
      </c>
      <c r="B460" s="2">
        <v>73500348.391204894</v>
      </c>
    </row>
    <row r="461" spans="1:2" x14ac:dyDescent="0.25">
      <c r="A461" s="4" t="s">
        <v>892</v>
      </c>
      <c r="B461" s="2">
        <v>4289866.8433599547</v>
      </c>
    </row>
    <row r="462" spans="1:2" x14ac:dyDescent="0.25">
      <c r="A462" s="4" t="s">
        <v>894</v>
      </c>
      <c r="B462" s="2">
        <v>1251242380.959748</v>
      </c>
    </row>
    <row r="463" spans="1:2" x14ac:dyDescent="0.25">
      <c r="A463" s="4" t="s">
        <v>896</v>
      </c>
      <c r="B463" s="2">
        <v>6738544.5507036382</v>
      </c>
    </row>
    <row r="464" spans="1:2" x14ac:dyDescent="0.25">
      <c r="A464" s="4" t="s">
        <v>898</v>
      </c>
      <c r="B464" s="2">
        <v>45310177.781460203</v>
      </c>
    </row>
    <row r="465" spans="1:2" x14ac:dyDescent="0.25">
      <c r="A465" s="4" t="s">
        <v>1735</v>
      </c>
      <c r="B465" s="2">
        <v>3797638.03</v>
      </c>
    </row>
    <row r="466" spans="1:2" x14ac:dyDescent="0.25">
      <c r="A466" s="4" t="s">
        <v>900</v>
      </c>
      <c r="B466" s="2">
        <v>135322.05506640091</v>
      </c>
    </row>
    <row r="467" spans="1:2" x14ac:dyDescent="0.25">
      <c r="A467" s="4" t="s">
        <v>902</v>
      </c>
      <c r="B467" s="2">
        <v>22652243.434409678</v>
      </c>
    </row>
    <row r="468" spans="1:2" x14ac:dyDescent="0.25">
      <c r="A468" s="4" t="s">
        <v>1818</v>
      </c>
      <c r="B468" s="2">
        <v>4210</v>
      </c>
    </row>
    <row r="469" spans="1:2" x14ac:dyDescent="0.25">
      <c r="A469" s="4" t="s">
        <v>904</v>
      </c>
      <c r="B469" s="2">
        <v>139719138.10053319</v>
      </c>
    </row>
    <row r="470" spans="1:2" x14ac:dyDescent="0.25">
      <c r="A470" s="4" t="s">
        <v>906</v>
      </c>
      <c r="B470" s="2">
        <v>1020409080.1550746</v>
      </c>
    </row>
    <row r="471" spans="1:2" x14ac:dyDescent="0.25">
      <c r="A471" s="4" t="s">
        <v>908</v>
      </c>
      <c r="B471" s="2">
        <v>682839.4925466592</v>
      </c>
    </row>
    <row r="472" spans="1:2" x14ac:dyDescent="0.25">
      <c r="A472" s="4" t="s">
        <v>910</v>
      </c>
      <c r="B472" s="2">
        <v>2533865.875879447</v>
      </c>
    </row>
    <row r="473" spans="1:2" x14ac:dyDescent="0.25">
      <c r="A473" s="4" t="s">
        <v>912</v>
      </c>
      <c r="B473" s="2">
        <v>10734836.643033503</v>
      </c>
    </row>
    <row r="474" spans="1:2" x14ac:dyDescent="0.25">
      <c r="A474" s="4" t="s">
        <v>914</v>
      </c>
      <c r="B474" s="2">
        <v>9393615.2602160312</v>
      </c>
    </row>
    <row r="475" spans="1:2" x14ac:dyDescent="0.25">
      <c r="A475" s="4" t="s">
        <v>1820</v>
      </c>
      <c r="B475" s="2">
        <v>28789</v>
      </c>
    </row>
    <row r="476" spans="1:2" x14ac:dyDescent="0.25">
      <c r="A476" s="4" t="s">
        <v>916</v>
      </c>
      <c r="B476" s="2">
        <v>866897.95961380377</v>
      </c>
    </row>
    <row r="477" spans="1:2" x14ac:dyDescent="0.25">
      <c r="A477" s="4" t="s">
        <v>918</v>
      </c>
      <c r="B477" s="2">
        <v>4445540.3379512103</v>
      </c>
    </row>
    <row r="478" spans="1:2" x14ac:dyDescent="0.25">
      <c r="A478" s="4" t="s">
        <v>920</v>
      </c>
      <c r="B478" s="2">
        <v>3367686.5304905772</v>
      </c>
    </row>
    <row r="479" spans="1:2" x14ac:dyDescent="0.25">
      <c r="A479" s="4" t="s">
        <v>922</v>
      </c>
      <c r="B479" s="2">
        <v>55713.050703244284</v>
      </c>
    </row>
    <row r="480" spans="1:2" x14ac:dyDescent="0.25">
      <c r="A480" s="4" t="s">
        <v>924</v>
      </c>
      <c r="B480" s="2">
        <v>519023824.31300634</v>
      </c>
    </row>
    <row r="481" spans="1:2" x14ac:dyDescent="0.25">
      <c r="A481" s="4" t="s">
        <v>926</v>
      </c>
      <c r="B481" s="2">
        <v>38482033.167685986</v>
      </c>
    </row>
    <row r="482" spans="1:2" x14ac:dyDescent="0.25">
      <c r="A482" s="4" t="s">
        <v>928</v>
      </c>
      <c r="B482" s="2">
        <v>983375.23498537159</v>
      </c>
    </row>
    <row r="483" spans="1:2" x14ac:dyDescent="0.25">
      <c r="A483" s="4" t="s">
        <v>930</v>
      </c>
      <c r="B483" s="2">
        <v>796314.21089130407</v>
      </c>
    </row>
    <row r="484" spans="1:2" x14ac:dyDescent="0.25">
      <c r="A484" s="4" t="s">
        <v>932</v>
      </c>
      <c r="B484" s="2">
        <v>188198833.49808764</v>
      </c>
    </row>
    <row r="485" spans="1:2" x14ac:dyDescent="0.25">
      <c r="A485" s="4" t="s">
        <v>1822</v>
      </c>
      <c r="B485" s="2">
        <v>1150242.9566321846</v>
      </c>
    </row>
    <row r="486" spans="1:2" x14ac:dyDescent="0.25">
      <c r="A486" s="4" t="s">
        <v>934</v>
      </c>
      <c r="B486" s="2">
        <v>3678097.0716515724</v>
      </c>
    </row>
    <row r="487" spans="1:2" x14ac:dyDescent="0.25">
      <c r="A487" s="4" t="s">
        <v>936</v>
      </c>
      <c r="B487" s="2">
        <v>54838696.176251411</v>
      </c>
    </row>
    <row r="488" spans="1:2" x14ac:dyDescent="0.25">
      <c r="A488" s="4" t="s">
        <v>938</v>
      </c>
      <c r="B488" s="2">
        <v>483049.14266354847</v>
      </c>
    </row>
    <row r="489" spans="1:2" x14ac:dyDescent="0.25">
      <c r="A489" s="4" t="s">
        <v>940</v>
      </c>
      <c r="B489" s="2">
        <v>1518342922.19151</v>
      </c>
    </row>
    <row r="490" spans="1:2" x14ac:dyDescent="0.25">
      <c r="A490" s="4" t="s">
        <v>942</v>
      </c>
      <c r="B490" s="2">
        <v>1587854.377394137</v>
      </c>
    </row>
    <row r="491" spans="1:2" x14ac:dyDescent="0.25">
      <c r="A491" s="4" t="s">
        <v>944</v>
      </c>
      <c r="B491" s="2">
        <v>281359994.1648044</v>
      </c>
    </row>
    <row r="492" spans="1:2" x14ac:dyDescent="0.25">
      <c r="A492" s="4" t="s">
        <v>946</v>
      </c>
      <c r="B492" s="2">
        <v>297589.16578070825</v>
      </c>
    </row>
    <row r="493" spans="1:2" x14ac:dyDescent="0.25">
      <c r="A493" s="4" t="s">
        <v>948</v>
      </c>
      <c r="B493" s="2">
        <v>3620238.069072092</v>
      </c>
    </row>
    <row r="494" spans="1:2" x14ac:dyDescent="0.25">
      <c r="A494" s="4" t="s">
        <v>1737</v>
      </c>
      <c r="B494" s="2">
        <v>1116686.0199192299</v>
      </c>
    </row>
    <row r="495" spans="1:2" x14ac:dyDescent="0.25">
      <c r="A495" s="4" t="s">
        <v>950</v>
      </c>
      <c r="B495" s="2">
        <v>28833463.841080837</v>
      </c>
    </row>
    <row r="496" spans="1:2" x14ac:dyDescent="0.25">
      <c r="A496" s="4" t="s">
        <v>952</v>
      </c>
      <c r="B496" s="2">
        <v>1215.1821592262399</v>
      </c>
    </row>
    <row r="497" spans="1:2" x14ac:dyDescent="0.25">
      <c r="A497" s="4" t="s">
        <v>954</v>
      </c>
      <c r="B497" s="2">
        <v>254834370.59633279</v>
      </c>
    </row>
    <row r="498" spans="1:2" x14ac:dyDescent="0.25">
      <c r="A498" s="4" t="s">
        <v>956</v>
      </c>
      <c r="B498" s="2">
        <v>14655.709153002648</v>
      </c>
    </row>
    <row r="499" spans="1:2" x14ac:dyDescent="0.25">
      <c r="A499" s="4" t="s">
        <v>958</v>
      </c>
      <c r="B499" s="2">
        <v>2161533.4358187942</v>
      </c>
    </row>
    <row r="500" spans="1:2" x14ac:dyDescent="0.25">
      <c r="A500" s="4" t="s">
        <v>960</v>
      </c>
      <c r="B500" s="2">
        <v>14289082.408692788</v>
      </c>
    </row>
    <row r="501" spans="1:2" x14ac:dyDescent="0.25">
      <c r="A501" s="4" t="s">
        <v>962</v>
      </c>
      <c r="B501" s="2">
        <v>233168.89114139322</v>
      </c>
    </row>
    <row r="502" spans="1:2" x14ac:dyDescent="0.25">
      <c r="A502" s="4" t="s">
        <v>964</v>
      </c>
      <c r="B502" s="2">
        <v>423227.4</v>
      </c>
    </row>
    <row r="503" spans="1:2" x14ac:dyDescent="0.25">
      <c r="A503" s="4" t="s">
        <v>966</v>
      </c>
      <c r="B503" s="2">
        <v>13387003.83745984</v>
      </c>
    </row>
    <row r="504" spans="1:2" x14ac:dyDescent="0.25">
      <c r="A504" s="4" t="s">
        <v>968</v>
      </c>
      <c r="B504" s="2">
        <v>368771.0030395193</v>
      </c>
    </row>
    <row r="505" spans="1:2" x14ac:dyDescent="0.25">
      <c r="A505" s="4" t="s">
        <v>970</v>
      </c>
      <c r="B505" s="2">
        <v>18346826.079166431</v>
      </c>
    </row>
    <row r="506" spans="1:2" x14ac:dyDescent="0.25">
      <c r="A506" s="4" t="s">
        <v>972</v>
      </c>
      <c r="B506" s="2">
        <v>3138364700.4807682</v>
      </c>
    </row>
    <row r="507" spans="1:2" x14ac:dyDescent="0.25">
      <c r="A507" s="4" t="s">
        <v>51</v>
      </c>
      <c r="B507" s="2">
        <v>6028836453.4217167</v>
      </c>
    </row>
    <row r="508" spans="1:2" x14ac:dyDescent="0.25">
      <c r="A508" s="4" t="s">
        <v>975</v>
      </c>
      <c r="B508" s="2">
        <v>1837435193.4359291</v>
      </c>
    </row>
    <row r="509" spans="1:2" x14ac:dyDescent="0.25">
      <c r="A509" s="4" t="s">
        <v>977</v>
      </c>
      <c r="B509" s="2">
        <v>147563632.35949484</v>
      </c>
    </row>
    <row r="510" spans="1:2" x14ac:dyDescent="0.25">
      <c r="A510" s="4" t="s">
        <v>979</v>
      </c>
      <c r="B510" s="2">
        <v>214816777.1662468</v>
      </c>
    </row>
    <row r="511" spans="1:2" x14ac:dyDescent="0.25">
      <c r="A511" s="4" t="s">
        <v>981</v>
      </c>
      <c r="B511" s="2">
        <v>1576078053.1228595</v>
      </c>
    </row>
    <row r="512" spans="1:2" x14ac:dyDescent="0.25">
      <c r="A512" s="4" t="s">
        <v>983</v>
      </c>
      <c r="B512" s="2">
        <v>598205503.62370563</v>
      </c>
    </row>
    <row r="513" spans="1:2" x14ac:dyDescent="0.25">
      <c r="A513" s="4" t="s">
        <v>1880</v>
      </c>
      <c r="B513" s="2">
        <v>13477.783925348538</v>
      </c>
    </row>
    <row r="514" spans="1:2" x14ac:dyDescent="0.25">
      <c r="A514" s="4" t="s">
        <v>985</v>
      </c>
      <c r="B514" s="2">
        <v>4782592.3546865797</v>
      </c>
    </row>
    <row r="515" spans="1:2" x14ac:dyDescent="0.25">
      <c r="A515" s="4" t="s">
        <v>987</v>
      </c>
      <c r="B515" s="2">
        <v>508243003.50132447</v>
      </c>
    </row>
    <row r="516" spans="1:2" x14ac:dyDescent="0.25">
      <c r="A516" s="4" t="s">
        <v>989</v>
      </c>
      <c r="B516" s="2">
        <v>2365603550.8467865</v>
      </c>
    </row>
    <row r="517" spans="1:2" x14ac:dyDescent="0.25">
      <c r="A517" s="4" t="s">
        <v>991</v>
      </c>
      <c r="B517" s="2">
        <v>851589280.02368951</v>
      </c>
    </row>
    <row r="518" spans="1:2" x14ac:dyDescent="0.25">
      <c r="A518" s="4" t="s">
        <v>993</v>
      </c>
      <c r="B518" s="2">
        <v>1077200021.5063787</v>
      </c>
    </row>
    <row r="519" spans="1:2" x14ac:dyDescent="0.25">
      <c r="A519" s="4" t="s">
        <v>995</v>
      </c>
      <c r="B519" s="2">
        <v>599494854.08741498</v>
      </c>
    </row>
    <row r="520" spans="1:2" x14ac:dyDescent="0.25">
      <c r="A520" s="4" t="s">
        <v>1882</v>
      </c>
      <c r="B520" s="2">
        <v>7368896.7543805558</v>
      </c>
    </row>
    <row r="521" spans="1:2" x14ac:dyDescent="0.25">
      <c r="A521" s="4" t="s">
        <v>997</v>
      </c>
      <c r="B521" s="2">
        <v>2460113054.8627038</v>
      </c>
    </row>
    <row r="522" spans="1:2" x14ac:dyDescent="0.25">
      <c r="A522" s="4" t="s">
        <v>999</v>
      </c>
      <c r="B522" s="2">
        <v>793864206.89571762</v>
      </c>
    </row>
    <row r="523" spans="1:2" x14ac:dyDescent="0.25">
      <c r="A523" s="4" t="s">
        <v>1001</v>
      </c>
      <c r="B523" s="2">
        <v>156166742.90821859</v>
      </c>
    </row>
    <row r="524" spans="1:2" x14ac:dyDescent="0.25">
      <c r="A524" s="4" t="s">
        <v>1003</v>
      </c>
      <c r="B524" s="2">
        <v>2135489169.0211446</v>
      </c>
    </row>
    <row r="525" spans="1:2" x14ac:dyDescent="0.25">
      <c r="A525" s="4" t="s">
        <v>1005</v>
      </c>
      <c r="B525" s="2">
        <v>213251023.37862915</v>
      </c>
    </row>
    <row r="526" spans="1:2" x14ac:dyDescent="0.25">
      <c r="A526" s="4" t="s">
        <v>1007</v>
      </c>
      <c r="B526" s="2">
        <v>2487501273.3345861</v>
      </c>
    </row>
    <row r="527" spans="1:2" x14ac:dyDescent="0.25">
      <c r="A527" s="4" t="s">
        <v>1009</v>
      </c>
      <c r="B527" s="2">
        <v>672959223.73339772</v>
      </c>
    </row>
    <row r="528" spans="1:2" x14ac:dyDescent="0.25">
      <c r="A528" s="4" t="s">
        <v>1011</v>
      </c>
      <c r="B528" s="2">
        <v>592117836.95668244</v>
      </c>
    </row>
    <row r="529" spans="1:2" x14ac:dyDescent="0.25">
      <c r="A529" s="4" t="s">
        <v>1013</v>
      </c>
      <c r="B529" s="2">
        <v>23233784.805611424</v>
      </c>
    </row>
    <row r="530" spans="1:2" x14ac:dyDescent="0.25">
      <c r="A530" s="4" t="s">
        <v>1015</v>
      </c>
      <c r="B530" s="2">
        <v>223728773.96117604</v>
      </c>
    </row>
    <row r="531" spans="1:2" x14ac:dyDescent="0.25">
      <c r="A531" s="4" t="s">
        <v>1017</v>
      </c>
      <c r="B531" s="2">
        <v>38855677.091559589</v>
      </c>
    </row>
    <row r="532" spans="1:2" x14ac:dyDescent="0.25">
      <c r="A532" s="4" t="s">
        <v>1019</v>
      </c>
      <c r="B532" s="2">
        <v>976704815.85663474</v>
      </c>
    </row>
    <row r="533" spans="1:2" x14ac:dyDescent="0.25">
      <c r="A533" s="4" t="s">
        <v>1021</v>
      </c>
      <c r="B533" s="2">
        <v>4801603.7584398929</v>
      </c>
    </row>
    <row r="534" spans="1:2" x14ac:dyDescent="0.25">
      <c r="A534" s="4" t="s">
        <v>1023</v>
      </c>
      <c r="B534" s="2">
        <v>2667402706.1629324</v>
      </c>
    </row>
    <row r="535" spans="1:2" x14ac:dyDescent="0.25">
      <c r="A535" s="4" t="s">
        <v>53</v>
      </c>
      <c r="B535" s="2">
        <v>82725298510.037018</v>
      </c>
    </row>
    <row r="536" spans="1:2" x14ac:dyDescent="0.25">
      <c r="A536" s="4" t="s">
        <v>1026</v>
      </c>
      <c r="B536" s="2">
        <v>38312289999.708382</v>
      </c>
    </row>
    <row r="537" spans="1:2" x14ac:dyDescent="0.25">
      <c r="A537" s="4" t="s">
        <v>1028</v>
      </c>
      <c r="B537" s="2">
        <v>12168849.022270704</v>
      </c>
    </row>
    <row r="538" spans="1:2" x14ac:dyDescent="0.25">
      <c r="A538" s="4" t="s">
        <v>1030</v>
      </c>
      <c r="B538" s="2">
        <v>32066276206.532959</v>
      </c>
    </row>
    <row r="539" spans="1:2" x14ac:dyDescent="0.25">
      <c r="A539" s="4" t="s">
        <v>1739</v>
      </c>
      <c r="B539" s="2">
        <v>6125</v>
      </c>
    </row>
    <row r="540" spans="1:2" x14ac:dyDescent="0.25">
      <c r="A540" s="4" t="s">
        <v>1032</v>
      </c>
      <c r="B540" s="2">
        <v>512013576.23034298</v>
      </c>
    </row>
    <row r="541" spans="1:2" x14ac:dyDescent="0.25">
      <c r="A541" s="4" t="s">
        <v>1741</v>
      </c>
      <c r="B541" s="2">
        <v>94566061.939999998</v>
      </c>
    </row>
    <row r="542" spans="1:2" x14ac:dyDescent="0.25">
      <c r="A542" s="4" t="s">
        <v>1034</v>
      </c>
      <c r="B542" s="2">
        <v>994971324.67149341</v>
      </c>
    </row>
    <row r="543" spans="1:2" x14ac:dyDescent="0.25">
      <c r="A543" s="4" t="s">
        <v>1036</v>
      </c>
      <c r="B543" s="2">
        <v>653919789.1164701</v>
      </c>
    </row>
    <row r="544" spans="1:2" x14ac:dyDescent="0.25">
      <c r="A544" s="4" t="s">
        <v>2010</v>
      </c>
      <c r="B544" s="2">
        <v>3524248</v>
      </c>
    </row>
    <row r="545" spans="1:2" x14ac:dyDescent="0.25">
      <c r="A545" s="4" t="s">
        <v>1038</v>
      </c>
      <c r="B545" s="2">
        <v>22942588.088047832</v>
      </c>
    </row>
    <row r="546" spans="1:2" x14ac:dyDescent="0.25">
      <c r="A546" s="4" t="s">
        <v>1743</v>
      </c>
      <c r="B546" s="2">
        <v>2204</v>
      </c>
    </row>
    <row r="547" spans="1:2" x14ac:dyDescent="0.25">
      <c r="A547" s="4" t="s">
        <v>1040</v>
      </c>
      <c r="B547" s="2">
        <v>352809.35425728379</v>
      </c>
    </row>
    <row r="548" spans="1:2" x14ac:dyDescent="0.25">
      <c r="A548" s="4" t="s">
        <v>1745</v>
      </c>
      <c r="B548" s="2">
        <v>152402</v>
      </c>
    </row>
    <row r="549" spans="1:2" x14ac:dyDescent="0.25">
      <c r="A549" s="4" t="s">
        <v>2252</v>
      </c>
      <c r="B549" s="2">
        <v>2002835</v>
      </c>
    </row>
    <row r="550" spans="1:2" x14ac:dyDescent="0.25">
      <c r="A550" s="4" t="s">
        <v>1042</v>
      </c>
      <c r="B550" s="2">
        <v>84106188.066197231</v>
      </c>
    </row>
    <row r="551" spans="1:2" x14ac:dyDescent="0.25">
      <c r="A551" s="4" t="s">
        <v>1044</v>
      </c>
      <c r="B551" s="2">
        <v>13524432836.142963</v>
      </c>
    </row>
    <row r="552" spans="1:2" x14ac:dyDescent="0.25">
      <c r="A552" s="4" t="s">
        <v>1046</v>
      </c>
      <c r="B552" s="2">
        <v>7278696.7338504428</v>
      </c>
    </row>
    <row r="553" spans="1:2" x14ac:dyDescent="0.25">
      <c r="A553" s="4" t="s">
        <v>1048</v>
      </c>
      <c r="B553" s="2">
        <v>233551553.17572147</v>
      </c>
    </row>
    <row r="554" spans="1:2" x14ac:dyDescent="0.25">
      <c r="A554" s="4" t="s">
        <v>1050</v>
      </c>
      <c r="B554" s="2">
        <v>1248955.162110847</v>
      </c>
    </row>
    <row r="555" spans="1:2" x14ac:dyDescent="0.25">
      <c r="A555" s="4" t="s">
        <v>1052</v>
      </c>
      <c r="B555" s="2">
        <v>24528546.11283762</v>
      </c>
    </row>
    <row r="556" spans="1:2" x14ac:dyDescent="0.25">
      <c r="A556" s="4" t="s">
        <v>2260</v>
      </c>
      <c r="B556" s="2">
        <v>115845</v>
      </c>
    </row>
    <row r="557" spans="1:2" x14ac:dyDescent="0.25">
      <c r="A557" s="4" t="s">
        <v>1054</v>
      </c>
      <c r="B557" s="2">
        <v>2380433.5689976355</v>
      </c>
    </row>
    <row r="558" spans="1:2" x14ac:dyDescent="0.25">
      <c r="A558" s="4" t="s">
        <v>1056</v>
      </c>
      <c r="B558" s="2">
        <v>99201051.831738055</v>
      </c>
    </row>
    <row r="559" spans="1:2" x14ac:dyDescent="0.25">
      <c r="A559" s="4" t="s">
        <v>1058</v>
      </c>
      <c r="B559" s="2">
        <v>1154480.8382698605</v>
      </c>
    </row>
    <row r="560" spans="1:2" x14ac:dyDescent="0.25">
      <c r="A560" s="4" t="s">
        <v>1060</v>
      </c>
      <c r="B560" s="2">
        <v>5438468.7518711137</v>
      </c>
    </row>
    <row r="561" spans="1:2" x14ac:dyDescent="0.25">
      <c r="A561" s="4" t="s">
        <v>1062</v>
      </c>
      <c r="B561" s="2">
        <v>366522.1416296289</v>
      </c>
    </row>
    <row r="562" spans="1:2" x14ac:dyDescent="0.25">
      <c r="A562" s="4" t="s">
        <v>1064</v>
      </c>
      <c r="B562" s="2">
        <v>111596665.35661408</v>
      </c>
    </row>
    <row r="563" spans="1:2" x14ac:dyDescent="0.25">
      <c r="A563" s="4" t="s">
        <v>1066</v>
      </c>
      <c r="B563" s="2">
        <v>11301971178.16507</v>
      </c>
    </row>
    <row r="564" spans="1:2" x14ac:dyDescent="0.25">
      <c r="A564" s="4" t="s">
        <v>55</v>
      </c>
      <c r="B564" s="2">
        <v>82455721596.834778</v>
      </c>
    </row>
    <row r="565" spans="1:2" x14ac:dyDescent="0.25">
      <c r="A565" s="4" t="s">
        <v>1069</v>
      </c>
      <c r="B565" s="2">
        <v>9654674242.8910904</v>
      </c>
    </row>
    <row r="566" spans="1:2" x14ac:dyDescent="0.25">
      <c r="A566" s="4" t="s">
        <v>1071</v>
      </c>
      <c r="B566" s="2">
        <v>18175950574.055225</v>
      </c>
    </row>
    <row r="567" spans="1:2" x14ac:dyDescent="0.25">
      <c r="A567" s="4" t="s">
        <v>1073</v>
      </c>
      <c r="B567" s="2">
        <v>23521551672.952049</v>
      </c>
    </row>
    <row r="568" spans="1:2" x14ac:dyDescent="0.25">
      <c r="A568" s="4" t="s">
        <v>1075</v>
      </c>
      <c r="B568" s="2">
        <v>3644436110.4041753</v>
      </c>
    </row>
    <row r="569" spans="1:2" x14ac:dyDescent="0.25">
      <c r="A569" s="4" t="s">
        <v>1747</v>
      </c>
      <c r="B569" s="2">
        <v>40195</v>
      </c>
    </row>
    <row r="570" spans="1:2" x14ac:dyDescent="0.25">
      <c r="A570" s="4" t="s">
        <v>2263</v>
      </c>
      <c r="B570" s="2">
        <v>590965441</v>
      </c>
    </row>
    <row r="571" spans="1:2" x14ac:dyDescent="0.25">
      <c r="A571" s="4" t="s">
        <v>1077</v>
      </c>
      <c r="B571" s="2">
        <v>1532029.0608560948</v>
      </c>
    </row>
    <row r="572" spans="1:2" x14ac:dyDescent="0.25">
      <c r="A572" s="4" t="s">
        <v>1079</v>
      </c>
      <c r="B572" s="2">
        <v>6692277273.6619053</v>
      </c>
    </row>
    <row r="573" spans="1:2" x14ac:dyDescent="0.25">
      <c r="A573" s="4" t="s">
        <v>1081</v>
      </c>
      <c r="B573" s="2">
        <v>2426227699.1123409</v>
      </c>
    </row>
    <row r="574" spans="1:2" x14ac:dyDescent="0.25">
      <c r="A574" s="4" t="s">
        <v>1083</v>
      </c>
      <c r="B574" s="2">
        <v>25078451832.520462</v>
      </c>
    </row>
    <row r="575" spans="1:2" x14ac:dyDescent="0.25">
      <c r="A575" s="4" t="s">
        <v>1824</v>
      </c>
      <c r="B575" s="2">
        <v>295341239</v>
      </c>
    </row>
    <row r="576" spans="1:2" x14ac:dyDescent="0.25">
      <c r="A576" s="4" t="s">
        <v>1085</v>
      </c>
      <c r="B576" s="2">
        <v>27875818122.058376</v>
      </c>
    </row>
    <row r="577" spans="1:2" x14ac:dyDescent="0.25">
      <c r="A577" s="4" t="s">
        <v>1087</v>
      </c>
      <c r="B577" s="2">
        <v>809837.44592515728</v>
      </c>
    </row>
    <row r="578" spans="1:2" x14ac:dyDescent="0.25">
      <c r="A578" s="4" t="s">
        <v>57</v>
      </c>
      <c r="B578" s="2">
        <v>5389823291.8434658</v>
      </c>
    </row>
    <row r="579" spans="1:2" x14ac:dyDescent="0.25">
      <c r="A579" s="4" t="s">
        <v>1090</v>
      </c>
      <c r="B579" s="2">
        <v>25725757227.231861</v>
      </c>
    </row>
    <row r="580" spans="1:2" x14ac:dyDescent="0.25">
      <c r="A580" s="4" t="s">
        <v>1092</v>
      </c>
      <c r="B580" s="2">
        <v>448622.81606491469</v>
      </c>
    </row>
    <row r="581" spans="1:2" x14ac:dyDescent="0.25">
      <c r="A581" s="4" t="s">
        <v>1094</v>
      </c>
      <c r="B581" s="2">
        <v>5027512.3167538848</v>
      </c>
    </row>
    <row r="582" spans="1:2" x14ac:dyDescent="0.25">
      <c r="A582" s="4" t="s">
        <v>1096</v>
      </c>
      <c r="B582" s="2">
        <v>1000291152.446691</v>
      </c>
    </row>
    <row r="583" spans="1:2" x14ac:dyDescent="0.25">
      <c r="A583" s="4" t="s">
        <v>1098</v>
      </c>
      <c r="B583" s="2">
        <v>18310007376.415813</v>
      </c>
    </row>
    <row r="584" spans="1:2" x14ac:dyDescent="0.25">
      <c r="A584" s="4" t="s">
        <v>1100</v>
      </c>
      <c r="B584" s="2">
        <v>13729317.451547487</v>
      </c>
    </row>
    <row r="585" spans="1:2" x14ac:dyDescent="0.25">
      <c r="A585" s="4" t="s">
        <v>1917</v>
      </c>
      <c r="B585" s="2">
        <v>645097.66827831254</v>
      </c>
    </row>
    <row r="586" spans="1:2" x14ac:dyDescent="0.25">
      <c r="A586" s="4" t="s">
        <v>1749</v>
      </c>
      <c r="B586" s="2">
        <v>304853</v>
      </c>
    </row>
    <row r="587" spans="1:2" x14ac:dyDescent="0.25">
      <c r="A587" s="4" t="s">
        <v>1102</v>
      </c>
      <c r="B587" s="2">
        <v>5.2165689146931982E-2</v>
      </c>
    </row>
    <row r="588" spans="1:2" x14ac:dyDescent="0.25">
      <c r="A588" s="4" t="s">
        <v>1104</v>
      </c>
      <c r="B588" s="2">
        <v>36576953.711228363</v>
      </c>
    </row>
    <row r="589" spans="1:2" x14ac:dyDescent="0.25">
      <c r="A589" s="4" t="s">
        <v>1106</v>
      </c>
      <c r="B589" s="2">
        <v>23088049.724449962</v>
      </c>
    </row>
    <row r="590" spans="1:2" x14ac:dyDescent="0.25">
      <c r="A590" s="4" t="s">
        <v>1108</v>
      </c>
      <c r="B590" s="2">
        <v>176486966.17197001</v>
      </c>
    </row>
    <row r="591" spans="1:2" x14ac:dyDescent="0.25">
      <c r="A591" s="4" t="s">
        <v>1110</v>
      </c>
      <c r="B591" s="2">
        <v>207597.48406684719</v>
      </c>
    </row>
    <row r="592" spans="1:2" x14ac:dyDescent="0.25">
      <c r="A592" s="4" t="s">
        <v>1112</v>
      </c>
      <c r="B592" s="2">
        <v>591314.06551025307</v>
      </c>
    </row>
    <row r="593" spans="1:2" x14ac:dyDescent="0.25">
      <c r="A593" s="4" t="s">
        <v>59</v>
      </c>
      <c r="B593" s="2">
        <v>279706133580.19354</v>
      </c>
    </row>
    <row r="594" spans="1:2" x14ac:dyDescent="0.25">
      <c r="A594" s="4" t="s">
        <v>1115</v>
      </c>
      <c r="B594" s="2">
        <v>26814614823.342155</v>
      </c>
    </row>
    <row r="595" spans="1:2" x14ac:dyDescent="0.25">
      <c r="A595" s="4" t="s">
        <v>1117</v>
      </c>
      <c r="B595" s="2">
        <v>26484061595.773964</v>
      </c>
    </row>
    <row r="596" spans="1:2" x14ac:dyDescent="0.25">
      <c r="A596" s="4" t="s">
        <v>1119</v>
      </c>
      <c r="B596" s="2">
        <v>2840832593.2267714</v>
      </c>
    </row>
    <row r="597" spans="1:2" x14ac:dyDescent="0.25">
      <c r="A597" s="4" t="s">
        <v>1121</v>
      </c>
      <c r="B597" s="2">
        <v>10223514038.98521</v>
      </c>
    </row>
    <row r="598" spans="1:2" x14ac:dyDescent="0.25">
      <c r="A598" s="4" t="s">
        <v>1123</v>
      </c>
      <c r="B598" s="2">
        <v>22952231140.310497</v>
      </c>
    </row>
    <row r="599" spans="1:2" x14ac:dyDescent="0.25">
      <c r="A599" s="4" t="s">
        <v>1125</v>
      </c>
      <c r="B599" s="2">
        <v>139102.25</v>
      </c>
    </row>
    <row r="600" spans="1:2" x14ac:dyDescent="0.25">
      <c r="A600" s="4" t="s">
        <v>1127</v>
      </c>
      <c r="B600" s="2">
        <v>5108931.103689976</v>
      </c>
    </row>
    <row r="601" spans="1:2" x14ac:dyDescent="0.25">
      <c r="A601" s="4" t="s">
        <v>2012</v>
      </c>
      <c r="B601" s="2">
        <v>818135</v>
      </c>
    </row>
    <row r="602" spans="1:2" x14ac:dyDescent="0.25">
      <c r="A602" s="4" t="s">
        <v>1129</v>
      </c>
      <c r="B602" s="2">
        <v>14671728.500411319</v>
      </c>
    </row>
    <row r="603" spans="1:2" x14ac:dyDescent="0.25">
      <c r="A603" s="4" t="s">
        <v>1131</v>
      </c>
      <c r="B603" s="2">
        <v>18034736.814376198</v>
      </c>
    </row>
    <row r="604" spans="1:2" x14ac:dyDescent="0.25">
      <c r="A604" s="4" t="s">
        <v>1133</v>
      </c>
      <c r="B604" s="2">
        <v>12389598.48702389</v>
      </c>
    </row>
    <row r="605" spans="1:2" x14ac:dyDescent="0.25">
      <c r="A605" s="4" t="s">
        <v>1135</v>
      </c>
      <c r="B605" s="2">
        <v>3168270.3591833003</v>
      </c>
    </row>
    <row r="606" spans="1:2" x14ac:dyDescent="0.25">
      <c r="A606" s="4" t="s">
        <v>1137</v>
      </c>
      <c r="B606" s="2">
        <v>4306278006.5248356</v>
      </c>
    </row>
    <row r="607" spans="1:2" x14ac:dyDescent="0.25">
      <c r="A607" s="4" t="s">
        <v>1139</v>
      </c>
      <c r="B607" s="2">
        <v>2584092.4666778166</v>
      </c>
    </row>
    <row r="608" spans="1:2" x14ac:dyDescent="0.25">
      <c r="A608" s="4" t="s">
        <v>1141</v>
      </c>
      <c r="B608" s="2">
        <v>1656001.228439698</v>
      </c>
    </row>
    <row r="609" spans="1:2" x14ac:dyDescent="0.25">
      <c r="A609" s="4" t="s">
        <v>1143</v>
      </c>
      <c r="B609" s="2">
        <v>95018.551591627329</v>
      </c>
    </row>
    <row r="610" spans="1:2" x14ac:dyDescent="0.25">
      <c r="A610" s="4" t="s">
        <v>1145</v>
      </c>
      <c r="B610" s="2">
        <v>6014.3486523706824</v>
      </c>
    </row>
    <row r="611" spans="1:2" x14ac:dyDescent="0.25">
      <c r="A611" s="4" t="s">
        <v>1147</v>
      </c>
      <c r="B611" s="2">
        <v>61467094548.231934</v>
      </c>
    </row>
    <row r="612" spans="1:2" x14ac:dyDescent="0.25">
      <c r="A612" s="4" t="s">
        <v>1149</v>
      </c>
      <c r="B612" s="2">
        <v>2823937344.8731833</v>
      </c>
    </row>
    <row r="613" spans="1:2" x14ac:dyDescent="0.25">
      <c r="A613" s="4" t="s">
        <v>1151</v>
      </c>
      <c r="B613" s="2">
        <v>251284.94233516965</v>
      </c>
    </row>
    <row r="614" spans="1:2" x14ac:dyDescent="0.25">
      <c r="A614" s="4" t="s">
        <v>1153</v>
      </c>
      <c r="B614" s="2">
        <v>526064.35140856379</v>
      </c>
    </row>
    <row r="615" spans="1:2" x14ac:dyDescent="0.25">
      <c r="A615" s="4" t="s">
        <v>1155</v>
      </c>
      <c r="B615" s="2">
        <v>137992344.11304373</v>
      </c>
    </row>
    <row r="616" spans="1:2" x14ac:dyDescent="0.25">
      <c r="A616" s="4" t="s">
        <v>1157</v>
      </c>
      <c r="B616" s="2">
        <v>7832892.9885374326</v>
      </c>
    </row>
    <row r="617" spans="1:2" x14ac:dyDescent="0.25">
      <c r="A617" s="4" t="s">
        <v>1159</v>
      </c>
      <c r="B617" s="2">
        <v>30927.203760733268</v>
      </c>
    </row>
    <row r="618" spans="1:2" x14ac:dyDescent="0.25">
      <c r="A618" s="4" t="s">
        <v>1161</v>
      </c>
      <c r="B618" s="2">
        <v>70494981.386497676</v>
      </c>
    </row>
    <row r="619" spans="1:2" x14ac:dyDescent="0.25">
      <c r="A619" s="4" t="s">
        <v>1163</v>
      </c>
      <c r="B619" s="2">
        <v>46989990.135299429</v>
      </c>
    </row>
    <row r="620" spans="1:2" x14ac:dyDescent="0.25">
      <c r="A620" s="4" t="s">
        <v>1826</v>
      </c>
      <c r="B620" s="2">
        <v>14525533</v>
      </c>
    </row>
    <row r="621" spans="1:2" x14ac:dyDescent="0.25">
      <c r="A621" s="4" t="s">
        <v>1165</v>
      </c>
      <c r="B621" s="2">
        <v>10259.99</v>
      </c>
    </row>
    <row r="622" spans="1:2" x14ac:dyDescent="0.25">
      <c r="A622" s="4" t="s">
        <v>61</v>
      </c>
      <c r="B622" s="2">
        <v>17140246582.765917</v>
      </c>
    </row>
    <row r="623" spans="1:2" x14ac:dyDescent="0.25">
      <c r="A623" s="4" t="s">
        <v>1168</v>
      </c>
      <c r="B623" s="2">
        <v>18108681.650504597</v>
      </c>
    </row>
    <row r="624" spans="1:2" x14ac:dyDescent="0.25">
      <c r="A624" s="4" t="s">
        <v>2313</v>
      </c>
      <c r="B624" s="2">
        <v>114552</v>
      </c>
    </row>
    <row r="625" spans="1:2" x14ac:dyDescent="0.25">
      <c r="A625" s="4" t="s">
        <v>1170</v>
      </c>
      <c r="B625" s="2">
        <v>592815279.63592863</v>
      </c>
    </row>
    <row r="626" spans="1:2" x14ac:dyDescent="0.25">
      <c r="A626" s="4" t="s">
        <v>1828</v>
      </c>
      <c r="B626" s="2">
        <v>1354097.4090415824</v>
      </c>
    </row>
    <row r="627" spans="1:2" x14ac:dyDescent="0.25">
      <c r="A627" s="4" t="s">
        <v>1172</v>
      </c>
      <c r="B627" s="2">
        <v>176207.92845476783</v>
      </c>
    </row>
    <row r="628" spans="1:2" x14ac:dyDescent="0.25">
      <c r="A628" s="4" t="s">
        <v>1830</v>
      </c>
      <c r="B628" s="2">
        <v>64086</v>
      </c>
    </row>
    <row r="629" spans="1:2" x14ac:dyDescent="0.25">
      <c r="A629" s="4" t="s">
        <v>1751</v>
      </c>
      <c r="B629" s="2">
        <v>460943.76999999996</v>
      </c>
    </row>
    <row r="630" spans="1:2" x14ac:dyDescent="0.25">
      <c r="A630" s="4" t="s">
        <v>1174</v>
      </c>
      <c r="B630" s="2">
        <v>79090.037856916359</v>
      </c>
    </row>
    <row r="631" spans="1:2" x14ac:dyDescent="0.25">
      <c r="A631" s="4" t="s">
        <v>1885</v>
      </c>
      <c r="B631" s="2">
        <v>914.27074818975734</v>
      </c>
    </row>
    <row r="632" spans="1:2" x14ac:dyDescent="0.25">
      <c r="A632" s="4" t="s">
        <v>1176</v>
      </c>
      <c r="B632" s="2">
        <v>35260470.565895259</v>
      </c>
    </row>
    <row r="633" spans="1:2" x14ac:dyDescent="0.25">
      <c r="A633" s="4" t="s">
        <v>1178</v>
      </c>
      <c r="B633" s="2">
        <v>77681577.379084229</v>
      </c>
    </row>
    <row r="634" spans="1:2" x14ac:dyDescent="0.25">
      <c r="A634" s="4" t="s">
        <v>1180</v>
      </c>
      <c r="B634" s="2">
        <v>1224880.7210787283</v>
      </c>
    </row>
    <row r="635" spans="1:2" x14ac:dyDescent="0.25">
      <c r="A635" s="4" t="s">
        <v>1182</v>
      </c>
      <c r="B635" s="2">
        <v>15056909.299561732</v>
      </c>
    </row>
    <row r="636" spans="1:2" x14ac:dyDescent="0.25">
      <c r="A636" s="4" t="s">
        <v>1184</v>
      </c>
      <c r="B636" s="2">
        <v>12620172.624930477</v>
      </c>
    </row>
    <row r="637" spans="1:2" x14ac:dyDescent="0.25">
      <c r="A637" s="4" t="s">
        <v>2333</v>
      </c>
      <c r="B637" s="2">
        <v>176537</v>
      </c>
    </row>
    <row r="638" spans="1:2" x14ac:dyDescent="0.25">
      <c r="A638" s="4" t="s">
        <v>1186</v>
      </c>
      <c r="B638" s="2">
        <v>1813412592.6832252</v>
      </c>
    </row>
    <row r="639" spans="1:2" x14ac:dyDescent="0.25">
      <c r="A639" s="4" t="s">
        <v>1188</v>
      </c>
      <c r="B639" s="2">
        <v>137614895.23327196</v>
      </c>
    </row>
    <row r="640" spans="1:2" x14ac:dyDescent="0.25">
      <c r="A640" s="4" t="s">
        <v>1190</v>
      </c>
      <c r="B640" s="2">
        <v>1252111</v>
      </c>
    </row>
    <row r="641" spans="1:2" x14ac:dyDescent="0.25">
      <c r="A641" s="4" t="s">
        <v>1192</v>
      </c>
      <c r="B641" s="2">
        <v>64782945.361937448</v>
      </c>
    </row>
    <row r="642" spans="1:2" x14ac:dyDescent="0.25">
      <c r="A642" s="4" t="s">
        <v>1194</v>
      </c>
      <c r="B642" s="2">
        <v>788062740.93140876</v>
      </c>
    </row>
    <row r="643" spans="1:2" x14ac:dyDescent="0.25">
      <c r="A643" s="4" t="s">
        <v>1196</v>
      </c>
      <c r="B643" s="2">
        <v>8599310.3010748252</v>
      </c>
    </row>
    <row r="644" spans="1:2" x14ac:dyDescent="0.25">
      <c r="A644" s="4" t="s">
        <v>2347</v>
      </c>
      <c r="B644" s="2">
        <v>478635</v>
      </c>
    </row>
    <row r="645" spans="1:2" x14ac:dyDescent="0.25">
      <c r="A645" s="4" t="s">
        <v>1198</v>
      </c>
      <c r="B645" s="2">
        <v>17883867.336556252</v>
      </c>
    </row>
    <row r="646" spans="1:2" x14ac:dyDescent="0.25">
      <c r="A646" s="4" t="s">
        <v>1200</v>
      </c>
      <c r="B646" s="2">
        <v>197660.04504517448</v>
      </c>
    </row>
    <row r="647" spans="1:2" x14ac:dyDescent="0.25">
      <c r="A647" s="4" t="s">
        <v>1202</v>
      </c>
      <c r="B647" s="2">
        <v>79695.521865570059</v>
      </c>
    </row>
    <row r="648" spans="1:2" x14ac:dyDescent="0.25">
      <c r="A648" s="4" t="s">
        <v>1753</v>
      </c>
      <c r="B648" s="2">
        <v>886138.30999999994</v>
      </c>
    </row>
    <row r="649" spans="1:2" x14ac:dyDescent="0.25">
      <c r="A649" s="4" t="s">
        <v>1204</v>
      </c>
      <c r="B649" s="2">
        <v>567539729.82686245</v>
      </c>
    </row>
    <row r="650" spans="1:2" x14ac:dyDescent="0.25">
      <c r="A650" s="4" t="s">
        <v>1206</v>
      </c>
      <c r="B650" s="2">
        <v>8444171.6597251333</v>
      </c>
    </row>
    <row r="651" spans="1:2" x14ac:dyDescent="0.25">
      <c r="A651" s="4" t="s">
        <v>1208</v>
      </c>
      <c r="B651" s="2">
        <v>673618.48256508086</v>
      </c>
    </row>
    <row r="652" spans="1:2" x14ac:dyDescent="0.25">
      <c r="A652" s="4" t="s">
        <v>1210</v>
      </c>
      <c r="B652" s="2">
        <v>1928190.3623641541</v>
      </c>
    </row>
    <row r="653" spans="1:2" x14ac:dyDescent="0.25">
      <c r="A653" s="4" t="s">
        <v>1212</v>
      </c>
      <c r="B653" s="2">
        <v>113555815.84172176</v>
      </c>
    </row>
    <row r="654" spans="1:2" x14ac:dyDescent="0.25">
      <c r="A654" s="4" t="s">
        <v>1214</v>
      </c>
      <c r="B654" s="2">
        <v>8421210.1271436699</v>
      </c>
    </row>
    <row r="655" spans="1:2" x14ac:dyDescent="0.25">
      <c r="A655" s="4" t="s">
        <v>1216</v>
      </c>
      <c r="B655" s="2">
        <v>14149456.015892092</v>
      </c>
    </row>
    <row r="656" spans="1:2" x14ac:dyDescent="0.25">
      <c r="A656" s="4" t="s">
        <v>1218</v>
      </c>
      <c r="B656" s="2">
        <v>7913547324.2829905</v>
      </c>
    </row>
    <row r="657" spans="1:2" x14ac:dyDescent="0.25">
      <c r="A657" s="4" t="s">
        <v>1220</v>
      </c>
      <c r="B657" s="2">
        <v>135175.29608836898</v>
      </c>
    </row>
    <row r="658" spans="1:2" x14ac:dyDescent="0.25">
      <c r="A658" s="4" t="s">
        <v>1222</v>
      </c>
      <c r="B658" s="2">
        <v>201037</v>
      </c>
    </row>
    <row r="659" spans="1:2" x14ac:dyDescent="0.25">
      <c r="A659" s="4" t="s">
        <v>63</v>
      </c>
      <c r="B659" s="2">
        <v>20964532190.048676</v>
      </c>
    </row>
    <row r="660" spans="1:2" x14ac:dyDescent="0.25">
      <c r="A660" s="4" t="s">
        <v>1225</v>
      </c>
      <c r="B660" s="2">
        <v>8611660960.8238144</v>
      </c>
    </row>
    <row r="661" spans="1:2" x14ac:dyDescent="0.25">
      <c r="A661" s="4" t="s">
        <v>1227</v>
      </c>
      <c r="B661" s="2">
        <v>4247029.7790201884</v>
      </c>
    </row>
    <row r="662" spans="1:2" x14ac:dyDescent="0.25">
      <c r="A662" s="4" t="s">
        <v>1229</v>
      </c>
      <c r="B662" s="2">
        <v>33820807.165014401</v>
      </c>
    </row>
    <row r="663" spans="1:2" x14ac:dyDescent="0.25">
      <c r="A663" s="4" t="s">
        <v>1231</v>
      </c>
      <c r="B663" s="2">
        <v>452518338.14993429</v>
      </c>
    </row>
    <row r="664" spans="1:2" x14ac:dyDescent="0.25">
      <c r="A664" s="4" t="s">
        <v>1233</v>
      </c>
      <c r="B664" s="2">
        <v>22087472.732731219</v>
      </c>
    </row>
    <row r="665" spans="1:2" x14ac:dyDescent="0.25">
      <c r="A665" s="4" t="s">
        <v>1235</v>
      </c>
      <c r="B665" s="2">
        <v>12144585.110147795</v>
      </c>
    </row>
    <row r="666" spans="1:2" x14ac:dyDescent="0.25">
      <c r="A666" s="4" t="s">
        <v>1237</v>
      </c>
      <c r="B666" s="2">
        <v>63412712.130944468</v>
      </c>
    </row>
    <row r="667" spans="1:2" x14ac:dyDescent="0.25">
      <c r="A667" s="4" t="s">
        <v>1239</v>
      </c>
      <c r="B667" s="2">
        <v>5039250.0035213269</v>
      </c>
    </row>
    <row r="668" spans="1:2" x14ac:dyDescent="0.25">
      <c r="A668" s="4" t="s">
        <v>1241</v>
      </c>
      <c r="B668" s="2">
        <v>159060720.57701537</v>
      </c>
    </row>
    <row r="669" spans="1:2" x14ac:dyDescent="0.25">
      <c r="A669" s="4" t="s">
        <v>1921</v>
      </c>
      <c r="B669" s="2">
        <v>1995.3355933382188</v>
      </c>
    </row>
    <row r="670" spans="1:2" x14ac:dyDescent="0.25">
      <c r="A670" s="4" t="s">
        <v>1243</v>
      </c>
      <c r="B670" s="2">
        <v>819749701.53916931</v>
      </c>
    </row>
    <row r="671" spans="1:2" x14ac:dyDescent="0.25">
      <c r="A671" s="4" t="s">
        <v>1755</v>
      </c>
      <c r="B671" s="2">
        <v>49194979.276910193</v>
      </c>
    </row>
    <row r="672" spans="1:2" x14ac:dyDescent="0.25">
      <c r="A672" s="4" t="s">
        <v>1245</v>
      </c>
      <c r="B672" s="2">
        <v>20336559.136293903</v>
      </c>
    </row>
    <row r="673" spans="1:2" x14ac:dyDescent="0.25">
      <c r="A673" s="4" t="s">
        <v>1247</v>
      </c>
      <c r="B673" s="2">
        <v>212786164.45314169</v>
      </c>
    </row>
    <row r="674" spans="1:2" x14ac:dyDescent="0.25">
      <c r="A674" s="4" t="s">
        <v>1249</v>
      </c>
      <c r="B674" s="2">
        <v>17070271.750286113</v>
      </c>
    </row>
    <row r="675" spans="1:2" x14ac:dyDescent="0.25">
      <c r="A675" s="4" t="s">
        <v>1251</v>
      </c>
      <c r="B675" s="2">
        <v>6678100.8653969029</v>
      </c>
    </row>
    <row r="676" spans="1:2" x14ac:dyDescent="0.25">
      <c r="A676" s="4" t="s">
        <v>1253</v>
      </c>
      <c r="B676" s="2">
        <v>8459461.8016552571</v>
      </c>
    </row>
    <row r="677" spans="1:2" x14ac:dyDescent="0.25">
      <c r="A677" s="4" t="s">
        <v>1255</v>
      </c>
      <c r="B677" s="2">
        <v>4932617.2367917197</v>
      </c>
    </row>
    <row r="678" spans="1:2" x14ac:dyDescent="0.25">
      <c r="A678" s="4" t="s">
        <v>1257</v>
      </c>
      <c r="B678" s="2">
        <v>55799144.258058533</v>
      </c>
    </row>
    <row r="679" spans="1:2" x14ac:dyDescent="0.25">
      <c r="A679" s="4" t="s">
        <v>1259</v>
      </c>
      <c r="B679" s="2">
        <v>215198064.27397501</v>
      </c>
    </row>
    <row r="680" spans="1:2" x14ac:dyDescent="0.25">
      <c r="A680" s="4" t="s">
        <v>1261</v>
      </c>
      <c r="B680" s="2">
        <v>452732901.75328827</v>
      </c>
    </row>
    <row r="681" spans="1:2" x14ac:dyDescent="0.25">
      <c r="A681" s="4" t="s">
        <v>1263</v>
      </c>
      <c r="B681" s="2">
        <v>116571726.51744464</v>
      </c>
    </row>
    <row r="682" spans="1:2" x14ac:dyDescent="0.25">
      <c r="A682" s="4" t="s">
        <v>1265</v>
      </c>
      <c r="B682" s="2">
        <v>1720919632.1464548</v>
      </c>
    </row>
    <row r="683" spans="1:2" x14ac:dyDescent="0.25">
      <c r="A683" s="4" t="s">
        <v>1267</v>
      </c>
      <c r="B683" s="2">
        <v>4121856383.8538413</v>
      </c>
    </row>
    <row r="684" spans="1:2" x14ac:dyDescent="0.25">
      <c r="A684" s="4" t="s">
        <v>1269</v>
      </c>
      <c r="B684" s="2">
        <v>95913169.018911421</v>
      </c>
    </row>
    <row r="685" spans="1:2" x14ac:dyDescent="0.25">
      <c r="A685" s="4" t="s">
        <v>1271</v>
      </c>
      <c r="B685" s="2">
        <v>11041903.273416659</v>
      </c>
    </row>
    <row r="686" spans="1:2" x14ac:dyDescent="0.25">
      <c r="A686" s="4" t="s">
        <v>65</v>
      </c>
      <c r="B686" s="2">
        <v>6043867901.4056721</v>
      </c>
    </row>
    <row r="687" spans="1:2" x14ac:dyDescent="0.25">
      <c r="A687" s="4" t="s">
        <v>1274</v>
      </c>
      <c r="B687" s="2">
        <v>9085985.1946939006</v>
      </c>
    </row>
    <row r="688" spans="1:2" x14ac:dyDescent="0.25">
      <c r="A688" s="4" t="s">
        <v>1276</v>
      </c>
      <c r="B688" s="2">
        <v>1847.9073728335889</v>
      </c>
    </row>
    <row r="689" spans="1:2" x14ac:dyDescent="0.25">
      <c r="A689" s="4" t="s">
        <v>1278</v>
      </c>
      <c r="B689" s="2">
        <v>10539423.089188535</v>
      </c>
    </row>
    <row r="690" spans="1:2" x14ac:dyDescent="0.25">
      <c r="A690" s="4" t="s">
        <v>1280</v>
      </c>
      <c r="B690" s="2">
        <v>466165.50983858434</v>
      </c>
    </row>
    <row r="691" spans="1:2" x14ac:dyDescent="0.25">
      <c r="A691" s="4" t="s">
        <v>1282</v>
      </c>
      <c r="B691" s="2">
        <v>746430.94119349914</v>
      </c>
    </row>
    <row r="692" spans="1:2" x14ac:dyDescent="0.25">
      <c r="A692" s="4" t="s">
        <v>1284</v>
      </c>
      <c r="B692" s="2">
        <v>23672971.241296291</v>
      </c>
    </row>
    <row r="693" spans="1:2" x14ac:dyDescent="0.25">
      <c r="A693" s="4" t="s">
        <v>1286</v>
      </c>
      <c r="B693" s="2">
        <v>1577969.3012418752</v>
      </c>
    </row>
    <row r="694" spans="1:2" x14ac:dyDescent="0.25">
      <c r="A694" s="4" t="s">
        <v>1288</v>
      </c>
      <c r="B694" s="2">
        <v>55529</v>
      </c>
    </row>
    <row r="695" spans="1:2" x14ac:dyDescent="0.25">
      <c r="A695" s="4" t="s">
        <v>1290</v>
      </c>
      <c r="B695" s="2">
        <v>7487776.8273389963</v>
      </c>
    </row>
    <row r="696" spans="1:2" x14ac:dyDescent="0.25">
      <c r="A696" s="4" t="s">
        <v>1292</v>
      </c>
      <c r="B696" s="2">
        <v>1155502.158845162</v>
      </c>
    </row>
    <row r="697" spans="1:2" x14ac:dyDescent="0.25">
      <c r="A697" s="4" t="s">
        <v>1294</v>
      </c>
      <c r="B697" s="2">
        <v>204853.71444301688</v>
      </c>
    </row>
    <row r="698" spans="1:2" x14ac:dyDescent="0.25">
      <c r="A698" s="4" t="s">
        <v>67</v>
      </c>
      <c r="B698" s="2">
        <v>8884834955.4154682</v>
      </c>
    </row>
    <row r="699" spans="1:2" x14ac:dyDescent="0.25">
      <c r="A699" s="4" t="s">
        <v>1297</v>
      </c>
      <c r="B699" s="2">
        <v>43275942.556423247</v>
      </c>
    </row>
    <row r="700" spans="1:2" x14ac:dyDescent="0.25">
      <c r="A700" s="4" t="s">
        <v>1299</v>
      </c>
      <c r="B700" s="2">
        <v>595026.96633253642</v>
      </c>
    </row>
    <row r="701" spans="1:2" x14ac:dyDescent="0.25">
      <c r="A701" s="4" t="s">
        <v>1301</v>
      </c>
      <c r="B701" s="2">
        <v>1580656.9040867672</v>
      </c>
    </row>
    <row r="702" spans="1:2" x14ac:dyDescent="0.25">
      <c r="A702" s="4" t="s">
        <v>1303</v>
      </c>
      <c r="B702" s="2">
        <v>974629.13558390969</v>
      </c>
    </row>
    <row r="703" spans="1:2" x14ac:dyDescent="0.25">
      <c r="A703" s="4" t="s">
        <v>1305</v>
      </c>
      <c r="B703" s="2">
        <v>55702688.69627966</v>
      </c>
    </row>
    <row r="704" spans="1:2" x14ac:dyDescent="0.25">
      <c r="A704" s="4" t="s">
        <v>1307</v>
      </c>
      <c r="B704" s="2">
        <v>3247222.377587371</v>
      </c>
    </row>
    <row r="705" spans="1:2" x14ac:dyDescent="0.25">
      <c r="A705" s="4" t="s">
        <v>1309</v>
      </c>
      <c r="B705" s="2">
        <v>11470526.251065593</v>
      </c>
    </row>
    <row r="706" spans="1:2" x14ac:dyDescent="0.25">
      <c r="A706" s="4" t="s">
        <v>1311</v>
      </c>
      <c r="B706" s="2">
        <v>42072781.344130993</v>
      </c>
    </row>
    <row r="707" spans="1:2" x14ac:dyDescent="0.25">
      <c r="A707" s="4" t="s">
        <v>1313</v>
      </c>
      <c r="B707" s="2">
        <v>2027948.309910581</v>
      </c>
    </row>
    <row r="708" spans="1:2" x14ac:dyDescent="0.25">
      <c r="A708" s="4" t="s">
        <v>1315</v>
      </c>
      <c r="B708" s="2">
        <v>117090209.00482191</v>
      </c>
    </row>
    <row r="709" spans="1:2" x14ac:dyDescent="0.25">
      <c r="A709" s="4" t="s">
        <v>1317</v>
      </c>
      <c r="B709" s="2">
        <v>319247299.71469218</v>
      </c>
    </row>
    <row r="710" spans="1:2" x14ac:dyDescent="0.25">
      <c r="A710" s="4" t="s">
        <v>1319</v>
      </c>
      <c r="B710" s="2">
        <v>21631813.475380681</v>
      </c>
    </row>
    <row r="711" spans="1:2" x14ac:dyDescent="0.25">
      <c r="A711" s="4" t="s">
        <v>69</v>
      </c>
      <c r="B711" s="2">
        <v>71437898548.930145</v>
      </c>
    </row>
    <row r="712" spans="1:2" x14ac:dyDescent="0.25">
      <c r="A712" s="4" t="s">
        <v>1322</v>
      </c>
      <c r="B712" s="2">
        <v>8431419.0048525129</v>
      </c>
    </row>
    <row r="713" spans="1:2" x14ac:dyDescent="0.25">
      <c r="A713" s="4" t="s">
        <v>1324</v>
      </c>
      <c r="B713" s="2">
        <v>6658.4565179428682</v>
      </c>
    </row>
    <row r="714" spans="1:2" x14ac:dyDescent="0.25">
      <c r="A714" s="4" t="s">
        <v>1326</v>
      </c>
      <c r="B714" s="2">
        <v>21901097.599210538</v>
      </c>
    </row>
    <row r="715" spans="1:2" x14ac:dyDescent="0.25">
      <c r="A715" s="4" t="s">
        <v>1863</v>
      </c>
      <c r="B715" s="2">
        <v>192445030</v>
      </c>
    </row>
    <row r="716" spans="1:2" x14ac:dyDescent="0.25">
      <c r="A716" s="4" t="s">
        <v>1328</v>
      </c>
      <c r="B716" s="2">
        <v>26119176.834426194</v>
      </c>
    </row>
    <row r="717" spans="1:2" x14ac:dyDescent="0.25">
      <c r="A717" s="4" t="s">
        <v>1330</v>
      </c>
      <c r="B717" s="2">
        <v>17652.459023276606</v>
      </c>
    </row>
    <row r="718" spans="1:2" x14ac:dyDescent="0.25">
      <c r="A718" s="4" t="s">
        <v>1332</v>
      </c>
      <c r="B718" s="2">
        <v>941474.67749161401</v>
      </c>
    </row>
    <row r="719" spans="1:2" x14ac:dyDescent="0.25">
      <c r="A719" s="4" t="s">
        <v>1334</v>
      </c>
      <c r="B719" s="2">
        <v>27215761832.789139</v>
      </c>
    </row>
    <row r="720" spans="1:2" x14ac:dyDescent="0.25">
      <c r="A720" s="4" t="s">
        <v>1336</v>
      </c>
      <c r="B720" s="2">
        <v>35681706.581490301</v>
      </c>
    </row>
    <row r="721" spans="1:2" x14ac:dyDescent="0.25">
      <c r="A721" s="4" t="s">
        <v>1338</v>
      </c>
      <c r="B721" s="2">
        <v>6359002.1049819179</v>
      </c>
    </row>
    <row r="722" spans="1:2" x14ac:dyDescent="0.25">
      <c r="A722" s="4" t="s">
        <v>1340</v>
      </c>
      <c r="B722" s="2">
        <v>1282758.814909664</v>
      </c>
    </row>
    <row r="723" spans="1:2" x14ac:dyDescent="0.25">
      <c r="A723" s="4" t="s">
        <v>1342</v>
      </c>
      <c r="B723" s="2">
        <v>52362942.702134147</v>
      </c>
    </row>
    <row r="724" spans="1:2" x14ac:dyDescent="0.25">
      <c r="A724" s="4" t="s">
        <v>1344</v>
      </c>
      <c r="B724" s="2">
        <v>5611164.2493958138</v>
      </c>
    </row>
    <row r="725" spans="1:2" x14ac:dyDescent="0.25">
      <c r="A725" s="4" t="s">
        <v>1346</v>
      </c>
      <c r="B725" s="2">
        <v>733460.9117141224</v>
      </c>
    </row>
    <row r="726" spans="1:2" x14ac:dyDescent="0.25">
      <c r="A726" s="4" t="s">
        <v>1348</v>
      </c>
      <c r="B726" s="2">
        <v>12817946.888403839</v>
      </c>
    </row>
    <row r="727" spans="1:2" x14ac:dyDescent="0.25">
      <c r="A727" s="4" t="s">
        <v>1757</v>
      </c>
      <c r="B727" s="2">
        <v>839162.8899999999</v>
      </c>
    </row>
    <row r="728" spans="1:2" x14ac:dyDescent="0.25">
      <c r="A728" s="4" t="s">
        <v>1350</v>
      </c>
      <c r="B728" s="2">
        <v>324751.42114014056</v>
      </c>
    </row>
    <row r="729" spans="1:2" x14ac:dyDescent="0.25">
      <c r="A729" s="4" t="s">
        <v>1352</v>
      </c>
      <c r="B729" s="2">
        <v>443574804.09791636</v>
      </c>
    </row>
    <row r="730" spans="1:2" x14ac:dyDescent="0.25">
      <c r="A730" s="4" t="s">
        <v>1354</v>
      </c>
      <c r="B730" s="2">
        <v>547444.19062844478</v>
      </c>
    </row>
    <row r="731" spans="1:2" x14ac:dyDescent="0.25">
      <c r="A731" s="4" t="s">
        <v>1356</v>
      </c>
      <c r="B731" s="2">
        <v>678122.84180056897</v>
      </c>
    </row>
    <row r="732" spans="1:2" x14ac:dyDescent="0.25">
      <c r="A732" s="4" t="s">
        <v>1759</v>
      </c>
      <c r="B732" s="2">
        <v>104270.18072906023</v>
      </c>
    </row>
    <row r="733" spans="1:2" x14ac:dyDescent="0.25">
      <c r="A733" s="4" t="s">
        <v>1358</v>
      </c>
      <c r="B733" s="2">
        <v>36789426.553761378</v>
      </c>
    </row>
    <row r="734" spans="1:2" x14ac:dyDescent="0.25">
      <c r="A734" s="4" t="s">
        <v>1360</v>
      </c>
      <c r="B734" s="2">
        <v>332379306.13696706</v>
      </c>
    </row>
    <row r="735" spans="1:2" x14ac:dyDescent="0.25">
      <c r="A735" s="4" t="s">
        <v>1362</v>
      </c>
      <c r="B735" s="2">
        <v>73715.984694900515</v>
      </c>
    </row>
    <row r="736" spans="1:2" x14ac:dyDescent="0.25">
      <c r="A736" s="4" t="s">
        <v>1364</v>
      </c>
      <c r="B736" s="2">
        <v>47641</v>
      </c>
    </row>
    <row r="737" spans="1:2" x14ac:dyDescent="0.25">
      <c r="A737" s="4" t="s">
        <v>1366</v>
      </c>
      <c r="B737" s="2">
        <v>66061146.784619637</v>
      </c>
    </row>
    <row r="738" spans="1:2" x14ac:dyDescent="0.25">
      <c r="A738" s="4" t="s">
        <v>1368</v>
      </c>
      <c r="B738" s="2">
        <v>271663.45446059114</v>
      </c>
    </row>
    <row r="739" spans="1:2" x14ac:dyDescent="0.25">
      <c r="A739" s="4" t="s">
        <v>1370</v>
      </c>
      <c r="B739" s="2">
        <v>1117403.8199029407</v>
      </c>
    </row>
    <row r="740" spans="1:2" x14ac:dyDescent="0.25">
      <c r="A740" s="4" t="s">
        <v>1372</v>
      </c>
      <c r="B740" s="2">
        <v>32198556.599318072</v>
      </c>
    </row>
    <row r="741" spans="1:2" x14ac:dyDescent="0.25">
      <c r="A741" s="4" t="s">
        <v>1832</v>
      </c>
      <c r="B741" s="2">
        <v>1355632</v>
      </c>
    </row>
    <row r="742" spans="1:2" x14ac:dyDescent="0.25">
      <c r="A742" s="4" t="s">
        <v>1374</v>
      </c>
      <c r="B742" s="2">
        <v>10667.353690793356</v>
      </c>
    </row>
    <row r="743" spans="1:2" x14ac:dyDescent="0.25">
      <c r="A743" s="4" t="s">
        <v>1376</v>
      </c>
      <c r="B743" s="2">
        <v>54777.442790667417</v>
      </c>
    </row>
    <row r="744" spans="1:2" x14ac:dyDescent="0.25">
      <c r="A744" s="4" t="s">
        <v>1378</v>
      </c>
      <c r="B744" s="2">
        <v>315414623.7733199</v>
      </c>
    </row>
    <row r="745" spans="1:2" x14ac:dyDescent="0.25">
      <c r="A745" s="4" t="s">
        <v>1380</v>
      </c>
      <c r="B745" s="2">
        <v>16304648.648535499</v>
      </c>
    </row>
    <row r="746" spans="1:2" x14ac:dyDescent="0.25">
      <c r="A746" s="4" t="s">
        <v>1761</v>
      </c>
      <c r="B746" s="2">
        <v>1406097.49</v>
      </c>
    </row>
    <row r="747" spans="1:2" x14ac:dyDescent="0.25">
      <c r="A747" s="4" t="s">
        <v>1382</v>
      </c>
      <c r="B747" s="2">
        <v>104765121.73270482</v>
      </c>
    </row>
    <row r="748" spans="1:2" x14ac:dyDescent="0.25">
      <c r="A748" s="4" t="s">
        <v>1763</v>
      </c>
      <c r="B748" s="2">
        <v>526482.23</v>
      </c>
    </row>
    <row r="749" spans="1:2" x14ac:dyDescent="0.25">
      <c r="A749" s="4" t="s">
        <v>1765</v>
      </c>
      <c r="B749" s="2">
        <v>3518480.63</v>
      </c>
    </row>
    <row r="750" spans="1:2" x14ac:dyDescent="0.25">
      <c r="A750" s="4" t="s">
        <v>1384</v>
      </c>
      <c r="B750" s="2">
        <v>3185218.0957770366</v>
      </c>
    </row>
    <row r="751" spans="1:2" x14ac:dyDescent="0.25">
      <c r="A751" s="4" t="s">
        <v>1386</v>
      </c>
      <c r="B751" s="2">
        <v>537674.11323755386</v>
      </c>
    </row>
    <row r="752" spans="1:2" x14ac:dyDescent="0.25">
      <c r="A752" s="4" t="s">
        <v>1388</v>
      </c>
      <c r="B752" s="2">
        <v>508742.7216525987</v>
      </c>
    </row>
    <row r="753" spans="1:2" x14ac:dyDescent="0.25">
      <c r="A753" s="4" t="s">
        <v>1390</v>
      </c>
      <c r="B753" s="2">
        <v>37066.396697792516</v>
      </c>
    </row>
    <row r="754" spans="1:2" x14ac:dyDescent="0.25">
      <c r="A754" s="4" t="s">
        <v>1392</v>
      </c>
      <c r="B754" s="2">
        <v>2447057.0582942367</v>
      </c>
    </row>
    <row r="755" spans="1:2" x14ac:dyDescent="0.25">
      <c r="A755" s="4" t="s">
        <v>1394</v>
      </c>
      <c r="B755" s="2">
        <v>247824.18861150893</v>
      </c>
    </row>
    <row r="756" spans="1:2" x14ac:dyDescent="0.25">
      <c r="A756" s="4" t="s">
        <v>1396</v>
      </c>
      <c r="B756" s="2">
        <v>12513815.802631337</v>
      </c>
    </row>
    <row r="757" spans="1:2" x14ac:dyDescent="0.25">
      <c r="A757" s="4" t="s">
        <v>1398</v>
      </c>
      <c r="B757" s="2">
        <v>10435018.990325406</v>
      </c>
    </row>
    <row r="758" spans="1:2" x14ac:dyDescent="0.25">
      <c r="A758" s="4" t="s">
        <v>1400</v>
      </c>
      <c r="B758" s="2">
        <v>4974262182.2308159</v>
      </c>
    </row>
    <row r="759" spans="1:2" x14ac:dyDescent="0.25">
      <c r="A759" s="4" t="s">
        <v>1402</v>
      </c>
      <c r="B759" s="2">
        <v>2087848894.8462443</v>
      </c>
    </row>
    <row r="760" spans="1:2" x14ac:dyDescent="0.25">
      <c r="A760" s="4" t="s">
        <v>1404</v>
      </c>
      <c r="B760" s="2">
        <v>11246157769.491335</v>
      </c>
    </row>
    <row r="761" spans="1:2" x14ac:dyDescent="0.25">
      <c r="A761" s="4" t="s">
        <v>1406</v>
      </c>
      <c r="B761" s="2">
        <v>27979.853693043115</v>
      </c>
    </row>
    <row r="762" spans="1:2" x14ac:dyDescent="0.25">
      <c r="A762" s="4" t="s">
        <v>1408</v>
      </c>
      <c r="B762" s="2">
        <v>4427105.4556683265</v>
      </c>
    </row>
    <row r="763" spans="1:2" x14ac:dyDescent="0.25">
      <c r="A763" s="4" t="s">
        <v>1410</v>
      </c>
      <c r="B763" s="2">
        <v>480701.99709120882</v>
      </c>
    </row>
    <row r="764" spans="1:2" x14ac:dyDescent="0.25">
      <c r="A764" s="4" t="s">
        <v>1412</v>
      </c>
      <c r="B764" s="2">
        <v>23158617.555979222</v>
      </c>
    </row>
    <row r="765" spans="1:2" x14ac:dyDescent="0.25">
      <c r="A765" s="4" t="s">
        <v>1414</v>
      </c>
      <c r="B765" s="2">
        <v>16385140651.435617</v>
      </c>
    </row>
    <row r="766" spans="1:2" x14ac:dyDescent="0.25">
      <c r="A766" s="4" t="s">
        <v>2434</v>
      </c>
      <c r="B766" s="2">
        <v>267284</v>
      </c>
    </row>
    <row r="767" spans="1:2" x14ac:dyDescent="0.25">
      <c r="A767" s="4" t="s">
        <v>1416</v>
      </c>
      <c r="B767" s="2">
        <v>82612114.825456217</v>
      </c>
    </row>
    <row r="768" spans="1:2" x14ac:dyDescent="0.25">
      <c r="A768" s="4" t="s">
        <v>2038</v>
      </c>
      <c r="B768" s="2">
        <v>199921</v>
      </c>
    </row>
    <row r="769" spans="1:2" x14ac:dyDescent="0.25">
      <c r="A769" s="4" t="s">
        <v>1418</v>
      </c>
      <c r="B769" s="2">
        <v>98607.356268214469</v>
      </c>
    </row>
    <row r="770" spans="1:2" x14ac:dyDescent="0.25">
      <c r="A770" s="4" t="s">
        <v>1923</v>
      </c>
      <c r="B770" s="2">
        <v>8178424.1930730399</v>
      </c>
    </row>
    <row r="771" spans="1:2" x14ac:dyDescent="0.25">
      <c r="A771" s="4" t="s">
        <v>1420</v>
      </c>
      <c r="B771" s="2">
        <v>14353.71</v>
      </c>
    </row>
    <row r="772" spans="1:2" x14ac:dyDescent="0.25">
      <c r="A772" s="4" t="s">
        <v>1422</v>
      </c>
      <c r="B772" s="2">
        <v>440758</v>
      </c>
    </row>
    <row r="773" spans="1:2" x14ac:dyDescent="0.25">
      <c r="A773" s="4" t="s">
        <v>1767</v>
      </c>
      <c r="B773" s="2">
        <v>3328007</v>
      </c>
    </row>
    <row r="774" spans="1:2" x14ac:dyDescent="0.25">
      <c r="A774" s="4" t="s">
        <v>1424</v>
      </c>
      <c r="B774" s="2">
        <v>71591916.907582566</v>
      </c>
    </row>
    <row r="775" spans="1:2" x14ac:dyDescent="0.25">
      <c r="A775" s="4" t="s">
        <v>1426</v>
      </c>
      <c r="B775" s="2">
        <v>139480910.76567447</v>
      </c>
    </row>
    <row r="776" spans="1:2" x14ac:dyDescent="0.25">
      <c r="A776" s="4" t="s">
        <v>1428</v>
      </c>
      <c r="B776" s="2">
        <v>68807746.322017789</v>
      </c>
    </row>
    <row r="777" spans="1:2" x14ac:dyDescent="0.25">
      <c r="A777" s="4" t="s">
        <v>1430</v>
      </c>
      <c r="B777" s="2">
        <v>10317047.539999999</v>
      </c>
    </row>
    <row r="778" spans="1:2" x14ac:dyDescent="0.25">
      <c r="A778" s="4" t="s">
        <v>1834</v>
      </c>
      <c r="B778" s="2">
        <v>20035</v>
      </c>
    </row>
    <row r="779" spans="1:2" x14ac:dyDescent="0.25">
      <c r="A779" s="4" t="s">
        <v>1432</v>
      </c>
      <c r="B779" s="2">
        <v>7776041.29</v>
      </c>
    </row>
    <row r="780" spans="1:2" x14ac:dyDescent="0.25">
      <c r="A780" s="4" t="s">
        <v>71</v>
      </c>
      <c r="B780" s="2">
        <v>14830441739.846939</v>
      </c>
    </row>
    <row r="781" spans="1:2" x14ac:dyDescent="0.25">
      <c r="A781" s="4" t="s">
        <v>1435</v>
      </c>
      <c r="B781" s="2">
        <v>9570457053.8811321</v>
      </c>
    </row>
    <row r="782" spans="1:2" x14ac:dyDescent="0.25">
      <c r="A782" s="4" t="s">
        <v>1437</v>
      </c>
      <c r="B782" s="2">
        <v>523644475.63983208</v>
      </c>
    </row>
    <row r="783" spans="1:2" x14ac:dyDescent="0.25">
      <c r="A783" s="4" t="s">
        <v>1439</v>
      </c>
      <c r="B783" s="2">
        <v>1819597166.2347066</v>
      </c>
    </row>
    <row r="784" spans="1:2" x14ac:dyDescent="0.25">
      <c r="A784" s="4" t="s">
        <v>1441</v>
      </c>
      <c r="B784" s="2">
        <v>1070626401.7738458</v>
      </c>
    </row>
    <row r="785" spans="1:2" x14ac:dyDescent="0.25">
      <c r="A785" s="4" t="s">
        <v>1443</v>
      </c>
      <c r="B785" s="2">
        <v>3049071500.7767453</v>
      </c>
    </row>
    <row r="786" spans="1:2" x14ac:dyDescent="0.25">
      <c r="A786" s="4" t="s">
        <v>1445</v>
      </c>
      <c r="B786" s="2">
        <v>27839280760.673668</v>
      </c>
    </row>
    <row r="787" spans="1:2" x14ac:dyDescent="0.25">
      <c r="A787" s="4" t="s">
        <v>1447</v>
      </c>
      <c r="B787" s="2">
        <v>777540702.94320297</v>
      </c>
    </row>
    <row r="788" spans="1:2" x14ac:dyDescent="0.25">
      <c r="A788" s="4" t="s">
        <v>1449</v>
      </c>
      <c r="B788" s="2">
        <v>872557388.5587225</v>
      </c>
    </row>
    <row r="789" spans="1:2" x14ac:dyDescent="0.25">
      <c r="A789" s="4" t="s">
        <v>1451</v>
      </c>
      <c r="B789" s="2">
        <v>1493326156.6164126</v>
      </c>
    </row>
    <row r="790" spans="1:2" x14ac:dyDescent="0.25">
      <c r="A790" s="4" t="s">
        <v>1453</v>
      </c>
      <c r="B790" s="2">
        <v>1062919851.1451017</v>
      </c>
    </row>
    <row r="791" spans="1:2" x14ac:dyDescent="0.25">
      <c r="A791" s="4" t="s">
        <v>1455</v>
      </c>
      <c r="B791" s="2">
        <v>1447784553.7575562</v>
      </c>
    </row>
    <row r="792" spans="1:2" x14ac:dyDescent="0.25">
      <c r="A792" s="4" t="s">
        <v>1457</v>
      </c>
      <c r="B792" s="2">
        <v>2083586826.0240941</v>
      </c>
    </row>
    <row r="793" spans="1:2" x14ac:dyDescent="0.25">
      <c r="A793" s="4" t="s">
        <v>1459</v>
      </c>
      <c r="B793" s="2">
        <v>1016140175.151468</v>
      </c>
    </row>
    <row r="794" spans="1:2" x14ac:dyDescent="0.25">
      <c r="A794" s="4" t="s">
        <v>1461</v>
      </c>
      <c r="B794" s="2">
        <v>1185992405.3604403</v>
      </c>
    </row>
    <row r="795" spans="1:2" x14ac:dyDescent="0.25">
      <c r="A795" s="4" t="s">
        <v>1463</v>
      </c>
      <c r="B795" s="2">
        <v>2236151482.0774312</v>
      </c>
    </row>
    <row r="796" spans="1:2" x14ac:dyDescent="0.25">
      <c r="A796" s="4" t="s">
        <v>1465</v>
      </c>
      <c r="B796" s="2">
        <v>22644559.648548186</v>
      </c>
    </row>
    <row r="797" spans="1:2" x14ac:dyDescent="0.25">
      <c r="A797" s="4" t="s">
        <v>1467</v>
      </c>
      <c r="B797" s="2">
        <v>2482944383.6565156</v>
      </c>
    </row>
    <row r="798" spans="1:2" x14ac:dyDescent="0.25">
      <c r="A798" s="4" t="s">
        <v>1469</v>
      </c>
      <c r="B798" s="2">
        <v>1328323790.1871357</v>
      </c>
    </row>
    <row r="799" spans="1:2" x14ac:dyDescent="0.25">
      <c r="A799" s="4" t="s">
        <v>1471</v>
      </c>
      <c r="B799" s="2">
        <v>1329901795.5731728</v>
      </c>
    </row>
    <row r="800" spans="1:2" x14ac:dyDescent="0.25">
      <c r="A800" s="4" t="s">
        <v>1473</v>
      </c>
      <c r="B800" s="2">
        <v>1261070322.0018291</v>
      </c>
    </row>
    <row r="801" spans="1:2" x14ac:dyDescent="0.25">
      <c r="A801" s="4" t="s">
        <v>1475</v>
      </c>
      <c r="B801" s="2">
        <v>5553850174.2329273</v>
      </c>
    </row>
    <row r="802" spans="1:2" x14ac:dyDescent="0.25">
      <c r="A802" s="4" t="s">
        <v>1477</v>
      </c>
      <c r="B802" s="2">
        <v>3557949249.0451007</v>
      </c>
    </row>
    <row r="803" spans="1:2" x14ac:dyDescent="0.25">
      <c r="A803" s="4" t="s">
        <v>1479</v>
      </c>
      <c r="B803" s="2">
        <v>1633356780.0053294</v>
      </c>
    </row>
    <row r="804" spans="1:2" x14ac:dyDescent="0.25">
      <c r="A804" s="4" t="s">
        <v>1481</v>
      </c>
      <c r="B804" s="2">
        <v>950443603.50341845</v>
      </c>
    </row>
    <row r="805" spans="1:2" x14ac:dyDescent="0.25">
      <c r="A805" s="4" t="s">
        <v>1483</v>
      </c>
      <c r="B805" s="2">
        <v>15306866343.071705</v>
      </c>
    </row>
    <row r="806" spans="1:2" x14ac:dyDescent="0.25">
      <c r="A806" s="4" t="s">
        <v>1485</v>
      </c>
      <c r="B806" s="2">
        <v>1349087670.0982587</v>
      </c>
    </row>
    <row r="807" spans="1:2" x14ac:dyDescent="0.25">
      <c r="A807" s="4" t="s">
        <v>73</v>
      </c>
      <c r="B807" s="2">
        <v>77035206252.091431</v>
      </c>
    </row>
    <row r="808" spans="1:2" x14ac:dyDescent="0.25">
      <c r="A808" s="4" t="s">
        <v>1488</v>
      </c>
      <c r="B808" s="2">
        <v>109642496.53719641</v>
      </c>
    </row>
    <row r="809" spans="1:2" x14ac:dyDescent="0.25">
      <c r="A809" s="4" t="s">
        <v>1490</v>
      </c>
      <c r="B809" s="2">
        <v>365312496.37880325</v>
      </c>
    </row>
    <row r="810" spans="1:2" x14ac:dyDescent="0.25">
      <c r="A810" s="4" t="s">
        <v>1492</v>
      </c>
      <c r="B810" s="2">
        <v>434062.77372531669</v>
      </c>
    </row>
    <row r="811" spans="1:2" x14ac:dyDescent="0.25">
      <c r="A811" s="4" t="s">
        <v>2442</v>
      </c>
      <c r="B811" s="2">
        <v>48344452</v>
      </c>
    </row>
    <row r="812" spans="1:2" x14ac:dyDescent="0.25">
      <c r="A812" s="4" t="s">
        <v>1836</v>
      </c>
      <c r="B812" s="2">
        <v>3852905.655394569</v>
      </c>
    </row>
    <row r="813" spans="1:2" x14ac:dyDescent="0.25">
      <c r="A813" s="4" t="s">
        <v>1494</v>
      </c>
      <c r="B813" s="2">
        <v>234654797.62272805</v>
      </c>
    </row>
    <row r="814" spans="1:2" x14ac:dyDescent="0.25">
      <c r="A814" s="4" t="s">
        <v>1496</v>
      </c>
      <c r="B814" s="2">
        <v>90396.659520065237</v>
      </c>
    </row>
    <row r="815" spans="1:2" x14ac:dyDescent="0.25">
      <c r="A815" s="4" t="s">
        <v>1498</v>
      </c>
      <c r="B815" s="2">
        <v>3805803.2299457849</v>
      </c>
    </row>
    <row r="816" spans="1:2" x14ac:dyDescent="0.25">
      <c r="A816" s="4" t="s">
        <v>1500</v>
      </c>
      <c r="B816" s="2">
        <v>56796830.805019915</v>
      </c>
    </row>
    <row r="817" spans="1:2" x14ac:dyDescent="0.25">
      <c r="A817" s="4" t="s">
        <v>1502</v>
      </c>
      <c r="B817" s="2">
        <v>885638927.4304682</v>
      </c>
    </row>
    <row r="818" spans="1:2" x14ac:dyDescent="0.25">
      <c r="A818" s="4" t="s">
        <v>1504</v>
      </c>
      <c r="B818" s="2">
        <v>16984572.583549894</v>
      </c>
    </row>
    <row r="819" spans="1:2" x14ac:dyDescent="0.25">
      <c r="A819" s="4" t="s">
        <v>1506</v>
      </c>
      <c r="B819" s="2">
        <v>623369098.15194893</v>
      </c>
    </row>
    <row r="820" spans="1:2" x14ac:dyDescent="0.25">
      <c r="A820" s="4" t="s">
        <v>1508</v>
      </c>
      <c r="B820" s="2">
        <v>2453597784.7914753</v>
      </c>
    </row>
    <row r="821" spans="1:2" x14ac:dyDescent="0.25">
      <c r="A821" s="4" t="s">
        <v>1510</v>
      </c>
      <c r="B821" s="2">
        <v>340841.32934594376</v>
      </c>
    </row>
    <row r="822" spans="1:2" x14ac:dyDescent="0.25">
      <c r="A822" s="4" t="s">
        <v>1512</v>
      </c>
      <c r="B822" s="2">
        <v>32751549.84565796</v>
      </c>
    </row>
    <row r="823" spans="1:2" x14ac:dyDescent="0.25">
      <c r="A823" s="4" t="s">
        <v>1514</v>
      </c>
      <c r="B823" s="2">
        <v>978033.14502443047</v>
      </c>
    </row>
    <row r="824" spans="1:2" x14ac:dyDescent="0.25">
      <c r="A824" s="4" t="s">
        <v>1516</v>
      </c>
      <c r="B824" s="2">
        <v>19631964.823688775</v>
      </c>
    </row>
    <row r="825" spans="1:2" x14ac:dyDescent="0.25">
      <c r="A825" s="4" t="s">
        <v>1518</v>
      </c>
      <c r="B825" s="2">
        <v>3551985.97253905</v>
      </c>
    </row>
    <row r="826" spans="1:2" x14ac:dyDescent="0.25">
      <c r="A826" s="4" t="s">
        <v>1520</v>
      </c>
      <c r="B826" s="2">
        <v>469815116.99768835</v>
      </c>
    </row>
    <row r="827" spans="1:2" x14ac:dyDescent="0.25">
      <c r="A827" s="4" t="s">
        <v>1522</v>
      </c>
      <c r="B827" s="2">
        <v>231537.96862942787</v>
      </c>
    </row>
    <row r="828" spans="1:2" x14ac:dyDescent="0.25">
      <c r="A828" s="4" t="s">
        <v>1524</v>
      </c>
      <c r="B828" s="2">
        <v>310922951.8638618</v>
      </c>
    </row>
    <row r="829" spans="1:2" x14ac:dyDescent="0.25">
      <c r="A829" s="4" t="s">
        <v>1526</v>
      </c>
      <c r="B829" s="2">
        <v>226812.79359189275</v>
      </c>
    </row>
    <row r="830" spans="1:2" x14ac:dyDescent="0.25">
      <c r="A830" s="4" t="s">
        <v>1528</v>
      </c>
      <c r="B830" s="2">
        <v>21333230031.281651</v>
      </c>
    </row>
    <row r="831" spans="1:2" x14ac:dyDescent="0.25">
      <c r="A831" s="4" t="s">
        <v>1530</v>
      </c>
      <c r="B831" s="2">
        <v>34757.353184926724</v>
      </c>
    </row>
    <row r="832" spans="1:2" x14ac:dyDescent="0.25">
      <c r="A832" s="4" t="s">
        <v>1532</v>
      </c>
      <c r="B832" s="2">
        <v>5617829950.8096609</v>
      </c>
    </row>
    <row r="833" spans="1:2" x14ac:dyDescent="0.25">
      <c r="A833" s="4" t="s">
        <v>1534</v>
      </c>
      <c r="B833" s="2">
        <v>11269891.347090589</v>
      </c>
    </row>
    <row r="834" spans="1:2" x14ac:dyDescent="0.25">
      <c r="A834" s="4" t="s">
        <v>1536</v>
      </c>
      <c r="B834" s="2">
        <v>2435495269.0261831</v>
      </c>
    </row>
    <row r="835" spans="1:2" x14ac:dyDescent="0.25">
      <c r="A835" s="4" t="s">
        <v>1538</v>
      </c>
      <c r="B835" s="2">
        <v>532828664.20889223</v>
      </c>
    </row>
    <row r="836" spans="1:2" x14ac:dyDescent="0.25">
      <c r="A836" s="4" t="s">
        <v>1540</v>
      </c>
      <c r="B836" s="2">
        <v>12550248650.793755</v>
      </c>
    </row>
    <row r="837" spans="1:2" x14ac:dyDescent="0.25">
      <c r="A837" s="4" t="s">
        <v>1925</v>
      </c>
      <c r="B837" s="2">
        <v>435652.886586654</v>
      </c>
    </row>
    <row r="838" spans="1:2" x14ac:dyDescent="0.25">
      <c r="A838" s="4" t="s">
        <v>1542</v>
      </c>
      <c r="B838" s="2">
        <v>3564292.099291577</v>
      </c>
    </row>
    <row r="839" spans="1:2" x14ac:dyDescent="0.25">
      <c r="A839" s="4" t="s">
        <v>1544</v>
      </c>
      <c r="B839" s="2">
        <v>52597617.157732032</v>
      </c>
    </row>
    <row r="840" spans="1:2" x14ac:dyDescent="0.25">
      <c r="A840" s="4" t="s">
        <v>1546</v>
      </c>
      <c r="B840" s="2">
        <v>482996651.22124362</v>
      </c>
    </row>
    <row r="841" spans="1:2" x14ac:dyDescent="0.25">
      <c r="A841" s="4" t="s">
        <v>1548</v>
      </c>
      <c r="B841" s="2">
        <v>148014520.30492344</v>
      </c>
    </row>
    <row r="842" spans="1:2" x14ac:dyDescent="0.25">
      <c r="A842" s="4" t="s">
        <v>1550</v>
      </c>
      <c r="B842" s="2">
        <v>38166234.955102175</v>
      </c>
    </row>
    <row r="843" spans="1:2" x14ac:dyDescent="0.25">
      <c r="A843" s="4" t="s">
        <v>1552</v>
      </c>
      <c r="B843" s="2">
        <v>21021058.518182646</v>
      </c>
    </row>
    <row r="844" spans="1:2" x14ac:dyDescent="0.25">
      <c r="A844" s="4" t="s">
        <v>1554</v>
      </c>
      <c r="B844" s="2">
        <v>2329063.4531929325</v>
      </c>
    </row>
    <row r="845" spans="1:2" x14ac:dyDescent="0.25">
      <c r="A845" s="4" t="s">
        <v>1838</v>
      </c>
      <c r="B845" s="2">
        <v>106193</v>
      </c>
    </row>
    <row r="846" spans="1:2" x14ac:dyDescent="0.25">
      <c r="A846" s="4" t="s">
        <v>75</v>
      </c>
      <c r="B846" s="2">
        <v>10664916376.449823</v>
      </c>
    </row>
    <row r="847" spans="1:2" x14ac:dyDescent="0.25">
      <c r="A847" s="4" t="s">
        <v>1557</v>
      </c>
      <c r="B847" s="2">
        <v>405665080.15686029</v>
      </c>
    </row>
    <row r="848" spans="1:2" x14ac:dyDescent="0.25">
      <c r="A848" s="4" t="s">
        <v>1769</v>
      </c>
      <c r="B848" s="2">
        <v>1502523</v>
      </c>
    </row>
    <row r="849" spans="1:2" x14ac:dyDescent="0.25">
      <c r="A849" s="4" t="s">
        <v>1559</v>
      </c>
      <c r="B849" s="2">
        <v>20526016.34647299</v>
      </c>
    </row>
    <row r="850" spans="1:2" x14ac:dyDescent="0.25">
      <c r="A850" s="4" t="s">
        <v>1927</v>
      </c>
      <c r="B850" s="2">
        <v>743438.87915238622</v>
      </c>
    </row>
    <row r="851" spans="1:2" x14ac:dyDescent="0.25">
      <c r="A851" s="4" t="s">
        <v>1561</v>
      </c>
      <c r="B851" s="2">
        <v>6193130.0951000601</v>
      </c>
    </row>
    <row r="852" spans="1:2" x14ac:dyDescent="0.25">
      <c r="A852" s="4" t="s">
        <v>1563</v>
      </c>
      <c r="B852" s="2">
        <v>536172300.52485311</v>
      </c>
    </row>
    <row r="853" spans="1:2" x14ac:dyDescent="0.25">
      <c r="A853" s="4" t="s">
        <v>1565</v>
      </c>
      <c r="B853" s="2">
        <v>4246456.2952222545</v>
      </c>
    </row>
    <row r="854" spans="1:2" x14ac:dyDescent="0.25">
      <c r="A854" s="4" t="s">
        <v>1567</v>
      </c>
      <c r="B854" s="2">
        <v>3029547.9166912567</v>
      </c>
    </row>
    <row r="855" spans="1:2" x14ac:dyDescent="0.25">
      <c r="A855" s="4" t="s">
        <v>1569</v>
      </c>
      <c r="B855" s="2">
        <v>10399667.921290042</v>
      </c>
    </row>
    <row r="856" spans="1:2" x14ac:dyDescent="0.25">
      <c r="A856" s="4" t="s">
        <v>1571</v>
      </c>
      <c r="B856" s="2">
        <v>127629.42033080636</v>
      </c>
    </row>
    <row r="857" spans="1:2" x14ac:dyDescent="0.25">
      <c r="A857" s="4" t="s">
        <v>1573</v>
      </c>
      <c r="B857" s="2">
        <v>5019631.2070309808</v>
      </c>
    </row>
    <row r="858" spans="1:2" x14ac:dyDescent="0.25">
      <c r="A858" s="4" t="s">
        <v>1575</v>
      </c>
      <c r="B858" s="2">
        <v>4343559.3844606206</v>
      </c>
    </row>
    <row r="859" spans="1:2" x14ac:dyDescent="0.25">
      <c r="A859" s="4" t="s">
        <v>1577</v>
      </c>
      <c r="B859" s="2">
        <v>793931.28918800328</v>
      </c>
    </row>
    <row r="860" spans="1:2" x14ac:dyDescent="0.25">
      <c r="A860" s="4" t="s">
        <v>2049</v>
      </c>
      <c r="B860" s="2">
        <v>321690</v>
      </c>
    </row>
    <row r="861" spans="1:2" x14ac:dyDescent="0.25">
      <c r="A861" s="4" t="s">
        <v>1579</v>
      </c>
      <c r="B861" s="2">
        <v>1428575.6031992347</v>
      </c>
    </row>
    <row r="862" spans="1:2" x14ac:dyDescent="0.25">
      <c r="A862" s="4" t="s">
        <v>1581</v>
      </c>
      <c r="B862" s="2">
        <v>887226.83197153569</v>
      </c>
    </row>
    <row r="863" spans="1:2" x14ac:dyDescent="0.25">
      <c r="A863" s="4" t="s">
        <v>1771</v>
      </c>
      <c r="B863" s="2">
        <v>559210.69000000006</v>
      </c>
    </row>
    <row r="864" spans="1:2" x14ac:dyDescent="0.25">
      <c r="A864" s="4" t="s">
        <v>1583</v>
      </c>
      <c r="B864" s="2">
        <v>49734425.304967932</v>
      </c>
    </row>
    <row r="865" spans="1:2" x14ac:dyDescent="0.25">
      <c r="A865" s="4" t="s">
        <v>1585</v>
      </c>
      <c r="B865" s="2">
        <v>1609351.1590606768</v>
      </c>
    </row>
    <row r="866" spans="1:2" x14ac:dyDescent="0.25">
      <c r="A866" s="4" t="s">
        <v>1587</v>
      </c>
      <c r="B866" s="2">
        <v>143777205.48848253</v>
      </c>
    </row>
    <row r="867" spans="1:2" x14ac:dyDescent="0.25">
      <c r="A867" s="4" t="s">
        <v>1589</v>
      </c>
      <c r="B867" s="2">
        <v>95420.451548076613</v>
      </c>
    </row>
    <row r="868" spans="1:2" x14ac:dyDescent="0.25">
      <c r="A868" s="4" t="s">
        <v>1591</v>
      </c>
      <c r="B868" s="2">
        <v>11328076.94189295</v>
      </c>
    </row>
    <row r="869" spans="1:2" x14ac:dyDescent="0.25">
      <c r="A869" s="4" t="s">
        <v>1773</v>
      </c>
      <c r="B869" s="2">
        <v>10934</v>
      </c>
    </row>
    <row r="870" spans="1:2" x14ac:dyDescent="0.25">
      <c r="A870" s="4" t="s">
        <v>1593</v>
      </c>
      <c r="B870" s="2">
        <v>7862330.1622393085</v>
      </c>
    </row>
    <row r="871" spans="1:2" x14ac:dyDescent="0.25">
      <c r="A871" s="4" t="s">
        <v>1840</v>
      </c>
      <c r="B871" s="2">
        <v>6373</v>
      </c>
    </row>
    <row r="872" spans="1:2" x14ac:dyDescent="0.25">
      <c r="A872" s="4" t="s">
        <v>1595</v>
      </c>
      <c r="B872" s="2">
        <v>255286.38763236391</v>
      </c>
    </row>
    <row r="873" spans="1:2" x14ac:dyDescent="0.25">
      <c r="A873" s="4" t="s">
        <v>1775</v>
      </c>
      <c r="B873" s="2">
        <v>3671545.4399999995</v>
      </c>
    </row>
    <row r="874" spans="1:2" x14ac:dyDescent="0.25">
      <c r="A874" s="4" t="s">
        <v>1597</v>
      </c>
      <c r="B874" s="2">
        <v>11253299.272757113</v>
      </c>
    </row>
    <row r="875" spans="1:2" x14ac:dyDescent="0.25">
      <c r="A875" s="4" t="s">
        <v>1599</v>
      </c>
      <c r="B875" s="2">
        <v>1532287.7802576779</v>
      </c>
    </row>
    <row r="876" spans="1:2" x14ac:dyDescent="0.25">
      <c r="A876" s="4" t="s">
        <v>1601</v>
      </c>
      <c r="B876" s="2">
        <v>2685111.9542836365</v>
      </c>
    </row>
    <row r="877" spans="1:2" x14ac:dyDescent="0.25">
      <c r="A877" s="4" t="s">
        <v>1603</v>
      </c>
      <c r="B877" s="2">
        <v>3907379.1078378316</v>
      </c>
    </row>
    <row r="878" spans="1:2" x14ac:dyDescent="0.25">
      <c r="A878" s="4" t="s">
        <v>1605</v>
      </c>
      <c r="B878" s="2">
        <v>7853587.1097028702</v>
      </c>
    </row>
    <row r="879" spans="1:2" x14ac:dyDescent="0.25">
      <c r="A879" s="4" t="s">
        <v>1607</v>
      </c>
      <c r="B879" s="2">
        <v>5760998.4469211753</v>
      </c>
    </row>
    <row r="880" spans="1:2" x14ac:dyDescent="0.25">
      <c r="A880" s="4" t="s">
        <v>1609</v>
      </c>
      <c r="B880" s="2">
        <v>285300887.24638349</v>
      </c>
    </row>
    <row r="881" spans="1:2" x14ac:dyDescent="0.25">
      <c r="A881" s="4" t="s">
        <v>1611</v>
      </c>
      <c r="B881" s="2">
        <v>1826535.58</v>
      </c>
    </row>
    <row r="882" spans="1:2" x14ac:dyDescent="0.25">
      <c r="A882" s="4" t="s">
        <v>77</v>
      </c>
      <c r="B882" s="2">
        <v>53485173447.512047</v>
      </c>
    </row>
    <row r="883" spans="1:2" x14ac:dyDescent="0.25">
      <c r="A883" s="4" t="s">
        <v>1614</v>
      </c>
      <c r="B883" s="2">
        <v>19586334664.292633</v>
      </c>
    </row>
    <row r="884" spans="1:2" x14ac:dyDescent="0.25">
      <c r="A884" s="4" t="s">
        <v>1616</v>
      </c>
      <c r="B884" s="2">
        <v>9586619963.5237923</v>
      </c>
    </row>
    <row r="885" spans="1:2" x14ac:dyDescent="0.25">
      <c r="A885" s="4" t="s">
        <v>1618</v>
      </c>
      <c r="B885" s="2">
        <v>275868844.73615009</v>
      </c>
    </row>
    <row r="886" spans="1:2" x14ac:dyDescent="0.25">
      <c r="A886" s="4" t="s">
        <v>1620</v>
      </c>
      <c r="B886" s="2">
        <v>1646090475.0995479</v>
      </c>
    </row>
    <row r="887" spans="1:2" x14ac:dyDescent="0.25">
      <c r="A887" s="4" t="s">
        <v>79</v>
      </c>
      <c r="B887" s="2">
        <v>155390401525.2319</v>
      </c>
    </row>
    <row r="888" spans="1:2" x14ac:dyDescent="0.25">
      <c r="A888" s="4" t="s">
        <v>1623</v>
      </c>
      <c r="B888" s="2">
        <v>22796665723.949757</v>
      </c>
    </row>
    <row r="889" spans="1:2" x14ac:dyDescent="0.25">
      <c r="A889" s="4" t="s">
        <v>1625</v>
      </c>
      <c r="B889" s="2">
        <v>22876211106.635765</v>
      </c>
    </row>
    <row r="890" spans="1:2" x14ac:dyDescent="0.25">
      <c r="A890" s="4" t="s">
        <v>1859</v>
      </c>
      <c r="B890" s="2">
        <v>160553173</v>
      </c>
    </row>
    <row r="891" spans="1:2" x14ac:dyDescent="0.25">
      <c r="A891" s="4" t="s">
        <v>1842</v>
      </c>
      <c r="B891" s="2">
        <v>110499812</v>
      </c>
    </row>
    <row r="892" spans="1:2" x14ac:dyDescent="0.25">
      <c r="A892" s="4" t="s">
        <v>1861</v>
      </c>
      <c r="B892" s="2">
        <v>5482171</v>
      </c>
    </row>
    <row r="893" spans="1:2" x14ac:dyDescent="0.25">
      <c r="A893" s="4" t="s">
        <v>1627</v>
      </c>
      <c r="B893" s="2">
        <v>14323478.727400202</v>
      </c>
    </row>
    <row r="894" spans="1:2" x14ac:dyDescent="0.25">
      <c r="A894" s="4" t="s">
        <v>1629</v>
      </c>
      <c r="B894" s="2">
        <v>2823363939.2732968</v>
      </c>
    </row>
    <row r="895" spans="1:2" x14ac:dyDescent="0.25">
      <c r="A895" s="4" t="s">
        <v>1631</v>
      </c>
      <c r="B895" s="2">
        <v>313908435.54414475</v>
      </c>
    </row>
    <row r="896" spans="1:2" x14ac:dyDescent="0.25">
      <c r="A896" s="4" t="s">
        <v>1633</v>
      </c>
      <c r="B896" s="2">
        <v>60158311.577119723</v>
      </c>
    </row>
    <row r="897" spans="1:2" x14ac:dyDescent="0.25">
      <c r="A897" s="4" t="s">
        <v>1635</v>
      </c>
      <c r="B897" s="2">
        <v>6295507283.1872654</v>
      </c>
    </row>
    <row r="898" spans="1:2" x14ac:dyDescent="0.25">
      <c r="A898" s="4" t="s">
        <v>1637</v>
      </c>
      <c r="B898" s="2">
        <v>2145592380.7520256</v>
      </c>
    </row>
    <row r="899" spans="1:2" x14ac:dyDescent="0.25">
      <c r="A899" s="4" t="s">
        <v>1639</v>
      </c>
      <c r="B899" s="2">
        <v>1471899190.4309068</v>
      </c>
    </row>
    <row r="900" spans="1:2" x14ac:dyDescent="0.25">
      <c r="A900" s="4" t="s">
        <v>1641</v>
      </c>
      <c r="B900" s="2">
        <v>2382739.7004763749</v>
      </c>
    </row>
    <row r="901" spans="1:2" x14ac:dyDescent="0.25">
      <c r="A901" s="4" t="s">
        <v>1643</v>
      </c>
      <c r="B901" s="2">
        <v>341099.71306823933</v>
      </c>
    </row>
    <row r="902" spans="1:2" x14ac:dyDescent="0.25">
      <c r="A902" s="4" t="s">
        <v>1645</v>
      </c>
      <c r="B902" s="2">
        <v>5305577657.092597</v>
      </c>
    </row>
    <row r="903" spans="1:2" x14ac:dyDescent="0.25">
      <c r="A903" s="4" t="s">
        <v>1647</v>
      </c>
      <c r="B903" s="2">
        <v>22969303148.599014</v>
      </c>
    </row>
    <row r="904" spans="1:2" x14ac:dyDescent="0.25">
      <c r="A904" s="4" t="s">
        <v>1649</v>
      </c>
      <c r="B904" s="2">
        <v>3740702355.5832243</v>
      </c>
    </row>
    <row r="905" spans="1:2" x14ac:dyDescent="0.25">
      <c r="A905" s="4" t="s">
        <v>1651</v>
      </c>
      <c r="B905" s="2">
        <v>12895030222.682003</v>
      </c>
    </row>
    <row r="906" spans="1:2" x14ac:dyDescent="0.25">
      <c r="A906" s="4" t="s">
        <v>1653</v>
      </c>
      <c r="B906" s="2">
        <v>331635456.39999998</v>
      </c>
    </row>
    <row r="907" spans="1:2" x14ac:dyDescent="0.25">
      <c r="A907" s="4" t="s">
        <v>1844</v>
      </c>
      <c r="B907" s="2">
        <v>68720841</v>
      </c>
    </row>
    <row r="908" spans="1:2" x14ac:dyDescent="0.25">
      <c r="A908" s="4" t="s">
        <v>1846</v>
      </c>
      <c r="B908" s="2">
        <v>1539187506</v>
      </c>
    </row>
    <row r="909" spans="1:2" x14ac:dyDescent="0.25">
      <c r="A909" s="4" t="s">
        <v>1857</v>
      </c>
      <c r="B909" s="2">
        <v>281</v>
      </c>
    </row>
    <row r="910" spans="1:2" x14ac:dyDescent="0.25">
      <c r="A910" s="4" t="s">
        <v>1848</v>
      </c>
      <c r="B910" s="2">
        <v>87982025</v>
      </c>
    </row>
    <row r="911" spans="1:2" x14ac:dyDescent="0.25">
      <c r="A911" s="4" t="s">
        <v>1655</v>
      </c>
      <c r="B911" s="2">
        <v>129842948.53</v>
      </c>
    </row>
    <row r="912" spans="1:2" x14ac:dyDescent="0.25">
      <c r="A912" s="4" t="s">
        <v>81</v>
      </c>
      <c r="B912" s="2">
        <v>30699536839.353764</v>
      </c>
    </row>
    <row r="913" spans="1:2" x14ac:dyDescent="0.25">
      <c r="A913" s="4" t="s">
        <v>1658</v>
      </c>
      <c r="B913" s="2">
        <v>2202555674.9775324</v>
      </c>
    </row>
    <row r="914" spans="1:2" x14ac:dyDescent="0.25">
      <c r="A914" s="4" t="s">
        <v>1660</v>
      </c>
      <c r="B914" s="2">
        <v>79400.563134582277</v>
      </c>
    </row>
    <row r="915" spans="1:2" x14ac:dyDescent="0.25">
      <c r="A915" s="4" t="s">
        <v>1662</v>
      </c>
      <c r="B915" s="2">
        <v>5619833869.0545845</v>
      </c>
    </row>
    <row r="916" spans="1:2" x14ac:dyDescent="0.25">
      <c r="A916" s="4" t="s">
        <v>1664</v>
      </c>
      <c r="B916" s="2">
        <v>558114126.52208531</v>
      </c>
    </row>
    <row r="917" spans="1:2" x14ac:dyDescent="0.25">
      <c r="A917" s="4" t="s">
        <v>1666</v>
      </c>
      <c r="B917" s="2">
        <v>1375897484.870157</v>
      </c>
    </row>
    <row r="918" spans="1:2" x14ac:dyDescent="0.25">
      <c r="A918" s="4" t="s">
        <v>1668</v>
      </c>
      <c r="B918" s="2">
        <v>173416174.67450777</v>
      </c>
    </row>
    <row r="919" spans="1:2" x14ac:dyDescent="0.25">
      <c r="A919" s="4" t="s">
        <v>1670</v>
      </c>
      <c r="B919" s="2">
        <v>11744419.101474889</v>
      </c>
    </row>
    <row r="920" spans="1:2" x14ac:dyDescent="0.25">
      <c r="A920" s="4" t="s">
        <v>1672</v>
      </c>
      <c r="B920" s="2">
        <v>5336421.554572341</v>
      </c>
    </row>
    <row r="921" spans="1:2" x14ac:dyDescent="0.25">
      <c r="A921" s="4" t="s">
        <v>1674</v>
      </c>
      <c r="B921" s="2">
        <v>55863.99578232551</v>
      </c>
    </row>
    <row r="922" spans="1:2" x14ac:dyDescent="0.25">
      <c r="A922" s="4" t="s">
        <v>1676</v>
      </c>
      <c r="B922" s="2">
        <v>2260291713.2009506</v>
      </c>
    </row>
    <row r="923" spans="1:2" x14ac:dyDescent="0.25">
      <c r="A923" s="4" t="s">
        <v>1678</v>
      </c>
      <c r="B923" s="2">
        <v>-4.075500532053411E-3</v>
      </c>
    </row>
    <row r="924" spans="1:2" x14ac:dyDescent="0.25">
      <c r="A924" s="4" t="s">
        <v>1680</v>
      </c>
      <c r="B924" s="2">
        <v>2399020263.5058618</v>
      </c>
    </row>
    <row r="925" spans="1:2" x14ac:dyDescent="0.25">
      <c r="A925" s="4" t="s">
        <v>1682</v>
      </c>
      <c r="B925" s="2">
        <v>12683294933.04196</v>
      </c>
    </row>
    <row r="926" spans="1:2" x14ac:dyDescent="0.25">
      <c r="A926" s="4" t="s">
        <v>1850</v>
      </c>
      <c r="B926" s="2">
        <v>9685248</v>
      </c>
    </row>
    <row r="927" spans="1:2" x14ac:dyDescent="0.25">
      <c r="A927" s="4" t="s">
        <v>83</v>
      </c>
      <c r="B927" s="2">
        <v>830529741.96788943</v>
      </c>
    </row>
    <row r="928" spans="1:2" x14ac:dyDescent="0.25">
      <c r="A928" s="4" t="s">
        <v>1684</v>
      </c>
      <c r="B928" s="2">
        <v>8669196.2928858325</v>
      </c>
    </row>
    <row r="929" spans="1:2" x14ac:dyDescent="0.25">
      <c r="A929" s="4" t="s">
        <v>1687</v>
      </c>
      <c r="B929" s="2">
        <v>8241789071.8699999</v>
      </c>
    </row>
    <row r="930" spans="1:2" x14ac:dyDescent="0.25">
      <c r="A930" s="4" t="s">
        <v>1853</v>
      </c>
      <c r="B930" s="2">
        <v>1815593744</v>
      </c>
    </row>
    <row r="931" spans="1:2" x14ac:dyDescent="0.25">
      <c r="A931" s="4" t="s">
        <v>1855</v>
      </c>
      <c r="B931" s="2">
        <v>919156498</v>
      </c>
    </row>
    <row r="932" spans="1:2" x14ac:dyDescent="0.25">
      <c r="A932" s="4" t="s">
        <v>1691</v>
      </c>
      <c r="B932" s="2">
        <v>2339386297.5699997</v>
      </c>
    </row>
    <row r="933" spans="1:2" x14ac:dyDescent="0.25">
      <c r="A933" s="4" t="s">
        <v>85</v>
      </c>
      <c r="B933" s="2">
        <v>176549.15821451248</v>
      </c>
    </row>
    <row r="934" spans="1:2" x14ac:dyDescent="0.25">
      <c r="A934" s="4" t="s">
        <v>1693</v>
      </c>
      <c r="B934" s="2">
        <v>444271.03518573981</v>
      </c>
    </row>
    <row r="935" spans="1:2" x14ac:dyDescent="0.25">
      <c r="A935" s="4" t="s">
        <v>87</v>
      </c>
      <c r="B935" s="2">
        <v>24819334.488453202</v>
      </c>
    </row>
    <row r="936" spans="1:2" x14ac:dyDescent="0.25">
      <c r="A936" s="4" t="s">
        <v>1696</v>
      </c>
      <c r="B936" s="2">
        <v>509231279.22187918</v>
      </c>
    </row>
    <row r="937" spans="1:2" x14ac:dyDescent="0.25">
      <c r="A937" s="4" t="s">
        <v>89</v>
      </c>
      <c r="B937" s="2">
        <v>113584054.45983423</v>
      </c>
    </row>
    <row r="938" spans="1:2" x14ac:dyDescent="0.25">
      <c r="A938" s="4" t="s">
        <v>1699</v>
      </c>
      <c r="B938" s="2">
        <v>2493274.6590983788</v>
      </c>
    </row>
    <row r="939" spans="1:2" x14ac:dyDescent="0.25">
      <c r="A939" s="4" t="s">
        <v>91</v>
      </c>
      <c r="B939" s="2">
        <v>737299.69099107024</v>
      </c>
    </row>
    <row r="940" spans="1:2" x14ac:dyDescent="0.25">
      <c r="A940" s="4" t="s">
        <v>1702</v>
      </c>
      <c r="B940" s="2">
        <v>7300774.8082005624</v>
      </c>
    </row>
    <row r="941" spans="1:2" x14ac:dyDescent="0.25">
      <c r="A941" s="4" t="s">
        <v>1704</v>
      </c>
      <c r="B941" s="2">
        <v>23728042.170193162</v>
      </c>
    </row>
    <row r="942" spans="1:2" x14ac:dyDescent="0.25">
      <c r="A942" s="4" t="s">
        <v>93</v>
      </c>
      <c r="B942" s="2">
        <v>565271290.17753291</v>
      </c>
    </row>
    <row r="943" spans="1:2" x14ac:dyDescent="0.25">
      <c r="A943" s="4" t="s">
        <v>1707</v>
      </c>
      <c r="B943" s="2">
        <v>2591764.9274035282</v>
      </c>
    </row>
    <row r="944" spans="1:2" x14ac:dyDescent="0.25">
      <c r="A944" s="4" t="s">
        <v>1891</v>
      </c>
      <c r="B944" s="2">
        <v>4206.1268231468039</v>
      </c>
    </row>
    <row r="945" spans="1:3" x14ac:dyDescent="0.25">
      <c r="A945" s="4" t="s">
        <v>1709</v>
      </c>
      <c r="B945" s="2">
        <v>148218958.57328153</v>
      </c>
    </row>
    <row r="946" spans="1:3" x14ac:dyDescent="0.25">
      <c r="A946" s="4" t="s">
        <v>1711</v>
      </c>
      <c r="B946" s="2">
        <v>7791641.0733834188</v>
      </c>
    </row>
    <row r="947" spans="1:3" x14ac:dyDescent="0.25">
      <c r="A947" s="4" t="s">
        <v>1778</v>
      </c>
      <c r="B947" s="2">
        <v>8713508187.2089691</v>
      </c>
    </row>
    <row r="948" spans="1:3" x14ac:dyDescent="0.25">
      <c r="A948" s="4" t="s">
        <v>2655</v>
      </c>
      <c r="B948" s="2">
        <v>369493950775.08002</v>
      </c>
    </row>
    <row r="949" spans="1:3" x14ac:dyDescent="0.25">
      <c r="A949" s="4" t="s">
        <v>2567</v>
      </c>
      <c r="B949" s="2">
        <v>3110836596678.1865</v>
      </c>
    </row>
    <row r="954" spans="1:3" x14ac:dyDescent="0.25">
      <c r="A954" t="s">
        <v>2649</v>
      </c>
      <c r="B954" s="1" t="s">
        <v>2648</v>
      </c>
      <c r="C954" t="s">
        <v>2650</v>
      </c>
    </row>
    <row r="955" spans="1:3" x14ac:dyDescent="0.25">
      <c r="A955" t="s">
        <v>1796</v>
      </c>
      <c r="B955" s="1">
        <v>1380708.2431759855</v>
      </c>
      <c r="C955">
        <v>0</v>
      </c>
    </row>
    <row r="956" spans="1:3" x14ac:dyDescent="0.25">
      <c r="A956" t="s">
        <v>1798</v>
      </c>
      <c r="B956" s="1">
        <v>4838213880.6752052</v>
      </c>
      <c r="C956">
        <v>0</v>
      </c>
    </row>
    <row r="957" spans="1:3" x14ac:dyDescent="0.25">
      <c r="A957" t="s">
        <v>1790</v>
      </c>
      <c r="B957" s="1">
        <v>64394614.734322488</v>
      </c>
      <c r="C957">
        <v>0</v>
      </c>
    </row>
    <row r="958" spans="1:3" x14ac:dyDescent="0.25">
      <c r="A958" t="s">
        <v>1792</v>
      </c>
      <c r="B958" s="1">
        <v>393180787.66000003</v>
      </c>
      <c r="C958">
        <v>0</v>
      </c>
    </row>
    <row r="959" spans="1:3" x14ac:dyDescent="0.25">
      <c r="A959" t="s">
        <v>1788</v>
      </c>
      <c r="B959" s="1">
        <v>11539463683.062593</v>
      </c>
      <c r="C959">
        <v>0</v>
      </c>
    </row>
    <row r="960" spans="1:3" x14ac:dyDescent="0.25">
      <c r="A960" t="s">
        <v>1786</v>
      </c>
      <c r="B960" s="1">
        <v>6984931598.2799988</v>
      </c>
      <c r="C960">
        <v>0</v>
      </c>
    </row>
    <row r="961" spans="1:3" x14ac:dyDescent="0.25">
      <c r="A961" t="s">
        <v>1782</v>
      </c>
      <c r="B961" s="1">
        <v>4554740303.4918051</v>
      </c>
      <c r="C961">
        <v>0</v>
      </c>
    </row>
    <row r="962" spans="1:3" x14ac:dyDescent="0.25">
      <c r="A962" t="s">
        <v>1794</v>
      </c>
      <c r="B962" s="1">
        <v>17515408</v>
      </c>
      <c r="C962">
        <v>0</v>
      </c>
    </row>
    <row r="963" spans="1:3" x14ac:dyDescent="0.25">
      <c r="A963" t="s">
        <v>1784</v>
      </c>
      <c r="B963" s="1">
        <v>55400971.652787231</v>
      </c>
      <c r="C963">
        <v>0</v>
      </c>
    </row>
    <row r="964" spans="1:3" x14ac:dyDescent="0.25">
      <c r="A964" t="s">
        <v>29</v>
      </c>
      <c r="B964" s="1">
        <v>87166727411.625</v>
      </c>
      <c r="C964" t="str">
        <f>+VLOOKUP(A964,[1]Homologados!$D$8:$F$1178,1,FALSE)</f>
        <v>05000</v>
      </c>
    </row>
    <row r="965" spans="1:3" x14ac:dyDescent="0.25">
      <c r="A965" t="s">
        <v>100</v>
      </c>
      <c r="B965" s="1">
        <v>184725398.32087958</v>
      </c>
      <c r="C965" t="str">
        <f>+VLOOKUP(A965,[1]Homologados!$D$8:$F$1178,1,FALSE)</f>
        <v>05001</v>
      </c>
    </row>
    <row r="966" spans="1:3" x14ac:dyDescent="0.25">
      <c r="A966" t="s">
        <v>102</v>
      </c>
      <c r="B966" s="1">
        <v>15003098.293563258</v>
      </c>
      <c r="C966" t="str">
        <f>+VLOOKUP(A966,[1]Homologados!$D$8:$F$1178,1,FALSE)</f>
        <v>05002</v>
      </c>
    </row>
    <row r="967" spans="1:3" x14ac:dyDescent="0.25">
      <c r="A967" t="s">
        <v>104</v>
      </c>
      <c r="B967" s="1">
        <v>16424320.750111898</v>
      </c>
      <c r="C967" t="str">
        <f>+VLOOKUP(A967,[1]Homologados!$D$8:$F$1178,1,FALSE)</f>
        <v>05004</v>
      </c>
    </row>
    <row r="968" spans="1:3" x14ac:dyDescent="0.25">
      <c r="A968" t="s">
        <v>106</v>
      </c>
      <c r="B968" s="1">
        <v>9539490.3554683235</v>
      </c>
      <c r="C968" t="str">
        <f>+VLOOKUP(A968,[1]Homologados!$D$8:$F$1178,1,FALSE)</f>
        <v>05021</v>
      </c>
    </row>
    <row r="969" spans="1:3" x14ac:dyDescent="0.25">
      <c r="A969" t="s">
        <v>108</v>
      </c>
      <c r="B969" s="1">
        <v>449710403.63213539</v>
      </c>
      <c r="C969" t="str">
        <f>+VLOOKUP(A969,[1]Homologados!$D$8:$F$1178,1,FALSE)</f>
        <v>05030</v>
      </c>
    </row>
    <row r="970" spans="1:3" x14ac:dyDescent="0.25">
      <c r="A970" t="s">
        <v>110</v>
      </c>
      <c r="B970" s="1">
        <v>493304742.74967253</v>
      </c>
      <c r="C970" t="str">
        <f>+VLOOKUP(A970,[1]Homologados!$D$8:$F$1178,1,FALSE)</f>
        <v>05031</v>
      </c>
    </row>
    <row r="971" spans="1:3" x14ac:dyDescent="0.25">
      <c r="A971" t="s">
        <v>112</v>
      </c>
      <c r="B971" s="1">
        <v>72847574.953970656</v>
      </c>
      <c r="C971" t="str">
        <f>+VLOOKUP(A971,[1]Homologados!$D$8:$F$1178,1,FALSE)</f>
        <v>05034</v>
      </c>
    </row>
    <row r="972" spans="1:3" x14ac:dyDescent="0.25">
      <c r="A972" t="s">
        <v>114</v>
      </c>
      <c r="B972" s="1">
        <v>16559178.934561461</v>
      </c>
      <c r="C972" t="str">
        <f>+VLOOKUP(A972,[1]Homologados!$D$8:$F$1178,1,FALSE)</f>
        <v>05036</v>
      </c>
    </row>
    <row r="973" spans="1:3" x14ac:dyDescent="0.25">
      <c r="A973" t="s">
        <v>116</v>
      </c>
      <c r="B973" s="1">
        <v>103373496.71864074</v>
      </c>
      <c r="C973" t="str">
        <f>+VLOOKUP(A973,[1]Homologados!$D$8:$F$1178,1,FALSE)</f>
        <v>05038</v>
      </c>
    </row>
    <row r="974" spans="1:3" x14ac:dyDescent="0.25">
      <c r="A974" t="s">
        <v>118</v>
      </c>
      <c r="B974" s="1">
        <v>609133479.72080064</v>
      </c>
      <c r="C974" t="str">
        <f>+VLOOKUP(A974,[1]Homologados!$D$8:$F$1178,1,FALSE)</f>
        <v>05040</v>
      </c>
    </row>
    <row r="975" spans="1:3" x14ac:dyDescent="0.25">
      <c r="A975" t="s">
        <v>120</v>
      </c>
      <c r="B975" s="1">
        <v>26096607.058762293</v>
      </c>
      <c r="C975" t="str">
        <f>+VLOOKUP(A975,[1]Homologados!$D$8:$F$1178,1,FALSE)</f>
        <v>05042</v>
      </c>
    </row>
    <row r="976" spans="1:3" x14ac:dyDescent="0.25">
      <c r="A976" t="s">
        <v>122</v>
      </c>
      <c r="B976" s="1">
        <v>69758748.084714517</v>
      </c>
      <c r="C976" t="str">
        <f>+VLOOKUP(A976,[1]Homologados!$D$8:$F$1178,1,FALSE)</f>
        <v>05044</v>
      </c>
    </row>
    <row r="977" spans="1:3" x14ac:dyDescent="0.25">
      <c r="A977" t="s">
        <v>124</v>
      </c>
      <c r="B977" s="1">
        <v>6635384.1273564398</v>
      </c>
      <c r="C977" t="str">
        <f>+VLOOKUP(A977,[1]Homologados!$D$8:$F$1178,1,FALSE)</f>
        <v>05045</v>
      </c>
    </row>
    <row r="978" spans="1:3" x14ac:dyDescent="0.25">
      <c r="A978" t="s">
        <v>126</v>
      </c>
      <c r="B978" s="1">
        <v>298491.68443871103</v>
      </c>
      <c r="C978" t="str">
        <f>+VLOOKUP(A978,[1]Homologados!$D$8:$F$1178,1,FALSE)</f>
        <v>05055</v>
      </c>
    </row>
    <row r="979" spans="1:3" x14ac:dyDescent="0.25">
      <c r="A979" t="s">
        <v>128</v>
      </c>
      <c r="B979" s="1">
        <v>57158184.526062287</v>
      </c>
      <c r="C979" t="str">
        <f>+VLOOKUP(A979,[1]Homologados!$D$8:$F$1178,1,FALSE)</f>
        <v>05079</v>
      </c>
    </row>
    <row r="980" spans="1:3" x14ac:dyDescent="0.25">
      <c r="A980" t="s">
        <v>130</v>
      </c>
      <c r="B980" s="1">
        <v>6796214.8891798873</v>
      </c>
      <c r="C980" t="str">
        <f>+VLOOKUP(A980,[1]Homologados!$D$8:$F$1178,1,FALSE)</f>
        <v>05086</v>
      </c>
    </row>
    <row r="981" spans="1:3" x14ac:dyDescent="0.25">
      <c r="A981" t="s">
        <v>132</v>
      </c>
      <c r="B981" s="1">
        <v>21188224.233413666</v>
      </c>
      <c r="C981" t="str">
        <f>+VLOOKUP(A981,[1]Homologados!$D$8:$F$1178,1,FALSE)</f>
        <v>05088</v>
      </c>
    </row>
    <row r="982" spans="1:3" x14ac:dyDescent="0.25">
      <c r="A982" t="s">
        <v>134</v>
      </c>
      <c r="B982" s="1">
        <v>70.489999999999995</v>
      </c>
      <c r="C982" t="str">
        <f>+VLOOKUP(A982,[1]Homologados!$D$8:$F$1178,1,FALSE)</f>
        <v>05091</v>
      </c>
    </row>
    <row r="983" spans="1:3" x14ac:dyDescent="0.25">
      <c r="A983" t="s">
        <v>136</v>
      </c>
      <c r="B983" s="1">
        <v>13062.694784760806</v>
      </c>
      <c r="C983" t="str">
        <f>+VLOOKUP(A983,[1]Homologados!$D$8:$F$1178,1,FALSE)</f>
        <v>05101</v>
      </c>
    </row>
    <row r="984" spans="1:3" x14ac:dyDescent="0.25">
      <c r="A984" t="s">
        <v>138</v>
      </c>
      <c r="B984" s="1">
        <v>156933860.08607998</v>
      </c>
      <c r="C984" t="str">
        <f>+VLOOKUP(A984,[1]Homologados!$D$8:$F$1178,1,FALSE)</f>
        <v>05107</v>
      </c>
    </row>
    <row r="985" spans="1:3" x14ac:dyDescent="0.25">
      <c r="A985" t="s">
        <v>140</v>
      </c>
      <c r="B985" s="1">
        <v>932356192.67337</v>
      </c>
      <c r="C985" t="str">
        <f>+VLOOKUP(A985,[1]Homologados!$D$8:$F$1178,1,FALSE)</f>
        <v>05113</v>
      </c>
    </row>
    <row r="986" spans="1:3" x14ac:dyDescent="0.25">
      <c r="A986" t="s">
        <v>142</v>
      </c>
      <c r="B986" s="1">
        <v>1569929794.2793427</v>
      </c>
      <c r="C986" t="str">
        <f>+VLOOKUP(A986,[1]Homologados!$D$8:$F$1178,1,FALSE)</f>
        <v>05120</v>
      </c>
    </row>
    <row r="987" spans="1:3" x14ac:dyDescent="0.25">
      <c r="A987" t="s">
        <v>144</v>
      </c>
      <c r="B987" s="1">
        <v>787618.41593630752</v>
      </c>
      <c r="C987" t="str">
        <f>+VLOOKUP(A987,[1]Homologados!$D$8:$F$1178,1,FALSE)</f>
        <v>05125</v>
      </c>
    </row>
    <row r="988" spans="1:3" x14ac:dyDescent="0.25">
      <c r="A988" t="s">
        <v>146</v>
      </c>
      <c r="B988" s="1">
        <v>8298141.9608925479</v>
      </c>
      <c r="C988" t="str">
        <f>+VLOOKUP(A988,[1]Homologados!$D$8:$F$1178,1,FALSE)</f>
        <v>05129</v>
      </c>
    </row>
    <row r="989" spans="1:3" x14ac:dyDescent="0.25">
      <c r="A989" t="s">
        <v>148</v>
      </c>
      <c r="B989" s="1">
        <v>548748.55889555812</v>
      </c>
      <c r="C989" t="str">
        <f>+VLOOKUP(A989,[1]Homologados!$D$8:$F$1178,1,FALSE)</f>
        <v>05134</v>
      </c>
    </row>
    <row r="990" spans="1:3" x14ac:dyDescent="0.25">
      <c r="A990" t="s">
        <v>150</v>
      </c>
      <c r="B990" s="1">
        <v>164728854.54449725</v>
      </c>
      <c r="C990" t="str">
        <f>+VLOOKUP(A990,[1]Homologados!$D$8:$F$1178,1,FALSE)</f>
        <v>05138</v>
      </c>
    </row>
    <row r="991" spans="1:3" x14ac:dyDescent="0.25">
      <c r="A991" t="s">
        <v>152</v>
      </c>
      <c r="B991" s="1">
        <v>63756761.661102377</v>
      </c>
      <c r="C991" t="str">
        <f>+VLOOKUP(A991,[1]Homologados!$D$8:$F$1178,1,FALSE)</f>
        <v>05142</v>
      </c>
    </row>
    <row r="992" spans="1:3" x14ac:dyDescent="0.25">
      <c r="A992" t="s">
        <v>154</v>
      </c>
      <c r="B992" s="1">
        <v>4942473.3020450342</v>
      </c>
      <c r="C992" t="str">
        <f>+VLOOKUP(A992,[1]Homologados!$D$8:$F$1178,1,FALSE)</f>
        <v>05145</v>
      </c>
    </row>
    <row r="993" spans="1:3" x14ac:dyDescent="0.25">
      <c r="A993" t="s">
        <v>156</v>
      </c>
      <c r="B993" s="1">
        <v>4549980.319149008</v>
      </c>
      <c r="C993" t="str">
        <f>+VLOOKUP(A993,[1]Homologados!$D$8:$F$1178,1,FALSE)</f>
        <v>05147</v>
      </c>
    </row>
    <row r="994" spans="1:3" x14ac:dyDescent="0.25">
      <c r="A994" t="s">
        <v>158</v>
      </c>
      <c r="B994" s="1">
        <v>3220055124.9254684</v>
      </c>
      <c r="C994" t="str">
        <f>+VLOOKUP(A994,[1]Homologados!$D$8:$F$1178,1,FALSE)</f>
        <v>05154</v>
      </c>
    </row>
    <row r="995" spans="1:3" x14ac:dyDescent="0.25">
      <c r="A995" t="s">
        <v>160</v>
      </c>
      <c r="B995" s="1">
        <v>494901.88246829651</v>
      </c>
      <c r="C995" t="str">
        <f>+VLOOKUP(A995,[1]Homologados!$D$8:$F$1178,1,FALSE)</f>
        <v>05172</v>
      </c>
    </row>
    <row r="996" spans="1:3" x14ac:dyDescent="0.25">
      <c r="A996" t="s">
        <v>162</v>
      </c>
      <c r="B996" s="1">
        <v>4712468.5420343112</v>
      </c>
      <c r="C996" t="str">
        <f>+VLOOKUP(A996,[1]Homologados!$D$8:$F$1178,1,FALSE)</f>
        <v>05190</v>
      </c>
    </row>
    <row r="997" spans="1:3" x14ac:dyDescent="0.25">
      <c r="A997" t="s">
        <v>1800</v>
      </c>
      <c r="B997" s="1">
        <v>21434</v>
      </c>
      <c r="C997" t="str">
        <f>+VLOOKUP(A997,[1]Homologados!$D$8:$F$1178,1,FALSE)</f>
        <v>05197</v>
      </c>
    </row>
    <row r="998" spans="1:3" x14ac:dyDescent="0.25">
      <c r="A998" t="s">
        <v>164</v>
      </c>
      <c r="B998" s="1">
        <v>1282849.2346322951</v>
      </c>
      <c r="C998" t="str">
        <f>+VLOOKUP(A998,[1]Homologados!$D$8:$F$1178,1,FALSE)</f>
        <v>05206</v>
      </c>
    </row>
    <row r="999" spans="1:3" x14ac:dyDescent="0.25">
      <c r="A999" t="s">
        <v>1893</v>
      </c>
      <c r="B999" s="1">
        <v>379839.70816987869</v>
      </c>
      <c r="C999" t="str">
        <f>+VLOOKUP(A999,[1]Homologados!$D$8:$F$1178,1,FALSE)</f>
        <v>05209</v>
      </c>
    </row>
    <row r="1000" spans="1:3" x14ac:dyDescent="0.25">
      <c r="A1000" t="s">
        <v>166</v>
      </c>
      <c r="B1000" s="1">
        <v>3780548.1497981376</v>
      </c>
      <c r="C1000" t="str">
        <f>+VLOOKUP(A1000,[1]Homologados!$D$8:$F$1178,1,FALSE)</f>
        <v>05212</v>
      </c>
    </row>
    <row r="1001" spans="1:3" x14ac:dyDescent="0.25">
      <c r="A1001" t="s">
        <v>168</v>
      </c>
      <c r="B1001" s="1">
        <v>166566710.49481058</v>
      </c>
      <c r="C1001" t="str">
        <f>+VLOOKUP(A1001,[1]Homologados!$D$8:$F$1178,1,FALSE)</f>
        <v>05234</v>
      </c>
    </row>
    <row r="1002" spans="1:3" x14ac:dyDescent="0.25">
      <c r="A1002" t="s">
        <v>170</v>
      </c>
      <c r="B1002" s="1">
        <v>1140133.1492473183</v>
      </c>
      <c r="C1002" t="str">
        <f>+VLOOKUP(A1002,[1]Homologados!$D$8:$F$1178,1,FALSE)</f>
        <v>05237</v>
      </c>
    </row>
    <row r="1003" spans="1:3" x14ac:dyDescent="0.25">
      <c r="A1003" t="s">
        <v>172</v>
      </c>
      <c r="B1003" s="1">
        <v>457332.9928614138</v>
      </c>
      <c r="C1003" t="str">
        <f>+VLOOKUP(A1003,[1]Homologados!$D$8:$F$1178,1,FALSE)</f>
        <v>05240</v>
      </c>
    </row>
    <row r="1004" spans="1:3" x14ac:dyDescent="0.25">
      <c r="A1004" t="s">
        <v>174</v>
      </c>
      <c r="B1004" s="1">
        <v>4153043800.1994219</v>
      </c>
      <c r="C1004" t="str">
        <f>+VLOOKUP(A1004,[1]Homologados!$D$8:$F$1178,1,FALSE)</f>
        <v>05250</v>
      </c>
    </row>
    <row r="1005" spans="1:3" x14ac:dyDescent="0.25">
      <c r="A1005" t="s">
        <v>1895</v>
      </c>
      <c r="B1005" s="1">
        <v>6907059.8463510564</v>
      </c>
      <c r="C1005" t="str">
        <f>+VLOOKUP(A1005,[1]Homologados!$D$8:$F$1178,1,FALSE)</f>
        <v>05264</v>
      </c>
    </row>
    <row r="1006" spans="1:3" x14ac:dyDescent="0.25">
      <c r="A1006" t="s">
        <v>176</v>
      </c>
      <c r="B1006" s="1">
        <v>594331.68509373709</v>
      </c>
      <c r="C1006" t="str">
        <f>+VLOOKUP(A1006,[1]Homologados!$D$8:$F$1178,1,FALSE)</f>
        <v>05266</v>
      </c>
    </row>
    <row r="1007" spans="1:3" x14ac:dyDescent="0.25">
      <c r="A1007" t="s">
        <v>178</v>
      </c>
      <c r="B1007" s="1">
        <v>135349363.34518337</v>
      </c>
      <c r="C1007" t="str">
        <f>+VLOOKUP(A1007,[1]Homologados!$D$8:$F$1178,1,FALSE)</f>
        <v>05282</v>
      </c>
    </row>
    <row r="1008" spans="1:3" x14ac:dyDescent="0.25">
      <c r="A1008" t="s">
        <v>180</v>
      </c>
      <c r="B1008" s="1">
        <v>448017427.17352188</v>
      </c>
      <c r="C1008" t="str">
        <f>+VLOOKUP(A1008,[1]Homologados!$D$8:$F$1178,1,FALSE)</f>
        <v>05284</v>
      </c>
    </row>
    <row r="1009" spans="1:3" x14ac:dyDescent="0.25">
      <c r="A1009" t="s">
        <v>1897</v>
      </c>
      <c r="B1009" s="1">
        <v>45322.402700228398</v>
      </c>
      <c r="C1009" t="str">
        <f>+VLOOKUP(A1009,[1]Homologados!$D$8:$F$1178,1,FALSE)</f>
        <v>05306</v>
      </c>
    </row>
    <row r="1010" spans="1:3" x14ac:dyDescent="0.25">
      <c r="A1010" t="s">
        <v>182</v>
      </c>
      <c r="B1010" s="1">
        <v>1208588841.2642765</v>
      </c>
      <c r="C1010" t="str">
        <f>+VLOOKUP(A1010,[1]Homologados!$D$8:$F$1178,1,FALSE)</f>
        <v>05308</v>
      </c>
    </row>
    <row r="1011" spans="1:3" x14ac:dyDescent="0.25">
      <c r="A1011" t="s">
        <v>184</v>
      </c>
      <c r="B1011" s="1">
        <v>34021153.486155249</v>
      </c>
      <c r="C1011" t="str">
        <f>+VLOOKUP(A1011,[1]Homologados!$D$8:$F$1178,1,FALSE)</f>
        <v>05310</v>
      </c>
    </row>
    <row r="1012" spans="1:3" x14ac:dyDescent="0.25">
      <c r="A1012" t="s">
        <v>186</v>
      </c>
      <c r="B1012" s="1">
        <v>13785665.851049606</v>
      </c>
      <c r="C1012" t="str">
        <f>+VLOOKUP(A1012,[1]Homologados!$D$8:$F$1178,1,FALSE)</f>
        <v>05315</v>
      </c>
    </row>
    <row r="1013" spans="1:3" x14ac:dyDescent="0.25">
      <c r="A1013" t="s">
        <v>188</v>
      </c>
      <c r="B1013" s="1">
        <v>448.11603731285203</v>
      </c>
      <c r="C1013" t="str">
        <f>+VLOOKUP(A1013,[1]Homologados!$D$8:$F$1178,1,FALSE)</f>
        <v>05318</v>
      </c>
    </row>
    <row r="1014" spans="1:3" x14ac:dyDescent="0.25">
      <c r="A1014" t="s">
        <v>1899</v>
      </c>
      <c r="B1014" s="1">
        <v>161942.57343721337</v>
      </c>
      <c r="C1014" t="str">
        <f>+VLOOKUP(A1014,[1]Homologados!$D$8:$F$1178,1,FALSE)</f>
        <v>05321</v>
      </c>
    </row>
    <row r="1015" spans="1:3" x14ac:dyDescent="0.25">
      <c r="A1015" t="s">
        <v>190</v>
      </c>
      <c r="B1015" s="1">
        <v>1700528.0109409613</v>
      </c>
      <c r="C1015" t="str">
        <f>+VLOOKUP(A1015,[1]Homologados!$D$8:$F$1178,1,FALSE)</f>
        <v>05347</v>
      </c>
    </row>
    <row r="1016" spans="1:3" x14ac:dyDescent="0.25">
      <c r="A1016" t="s">
        <v>1901</v>
      </c>
      <c r="B1016" s="1">
        <v>1261.0543976007293</v>
      </c>
      <c r="C1016" t="str">
        <f>+VLOOKUP(A1016,[1]Homologados!$D$8:$F$1178,1,FALSE)</f>
        <v>05353</v>
      </c>
    </row>
    <row r="1017" spans="1:3" x14ac:dyDescent="0.25">
      <c r="A1017" t="s">
        <v>192</v>
      </c>
      <c r="B1017" s="1">
        <v>12638697.56832757</v>
      </c>
      <c r="C1017" t="str">
        <f>+VLOOKUP(A1017,[1]Homologados!$D$8:$F$1178,1,FALSE)</f>
        <v>05360</v>
      </c>
    </row>
    <row r="1018" spans="1:3" x14ac:dyDescent="0.25">
      <c r="A1018" t="s">
        <v>194</v>
      </c>
      <c r="B1018" s="1">
        <v>58254485.142673858</v>
      </c>
      <c r="C1018" t="str">
        <f>+VLOOKUP(A1018,[1]Homologados!$D$8:$F$1178,1,FALSE)</f>
        <v>05361</v>
      </c>
    </row>
    <row r="1019" spans="1:3" x14ac:dyDescent="0.25">
      <c r="A1019" t="s">
        <v>196</v>
      </c>
      <c r="B1019" s="1">
        <v>1995444.7270549245</v>
      </c>
      <c r="C1019" t="str">
        <f>+VLOOKUP(A1019,[1]Homologados!$D$8:$F$1178,1,FALSE)</f>
        <v>05364</v>
      </c>
    </row>
    <row r="1020" spans="1:3" x14ac:dyDescent="0.25">
      <c r="A1020" t="s">
        <v>198</v>
      </c>
      <c r="B1020" s="1">
        <v>3594.1861941382149</v>
      </c>
      <c r="C1020" t="str">
        <f>+VLOOKUP(A1020,[1]Homologados!$D$8:$F$1178,1,FALSE)</f>
        <v>05368</v>
      </c>
    </row>
    <row r="1021" spans="1:3" x14ac:dyDescent="0.25">
      <c r="A1021" t="s">
        <v>1867</v>
      </c>
      <c r="B1021" s="1">
        <v>1042.4188097904153</v>
      </c>
      <c r="C1021" t="str">
        <f>+VLOOKUP(A1021,[1]Homologados!$D$8:$F$1178,1,FALSE)</f>
        <v>05376</v>
      </c>
    </row>
    <row r="1022" spans="1:3" x14ac:dyDescent="0.25">
      <c r="A1022" t="s">
        <v>200</v>
      </c>
      <c r="B1022" s="1">
        <v>244353.20383226412</v>
      </c>
      <c r="C1022" t="str">
        <f>+VLOOKUP(A1022,[1]Homologados!$D$8:$F$1178,1,FALSE)</f>
        <v>05380</v>
      </c>
    </row>
    <row r="1023" spans="1:3" x14ac:dyDescent="0.25">
      <c r="A1023" t="s">
        <v>202</v>
      </c>
      <c r="B1023" s="1">
        <v>42056473.54808303</v>
      </c>
      <c r="C1023" t="str">
        <f>+VLOOKUP(A1023,[1]Homologados!$D$8:$F$1178,1,FALSE)</f>
        <v>05390</v>
      </c>
    </row>
    <row r="1024" spans="1:3" x14ac:dyDescent="0.25">
      <c r="A1024" t="s">
        <v>204</v>
      </c>
      <c r="B1024" s="1">
        <v>8172677.438413321</v>
      </c>
      <c r="C1024" t="str">
        <f>+VLOOKUP(A1024,[1]Homologados!$D$8:$F$1178,1,FALSE)</f>
        <v>05400</v>
      </c>
    </row>
    <row r="1025" spans="1:3" x14ac:dyDescent="0.25">
      <c r="A1025" t="s">
        <v>206</v>
      </c>
      <c r="B1025" s="1">
        <v>4580184.4371473808</v>
      </c>
      <c r="C1025" t="str">
        <f>+VLOOKUP(A1025,[1]Homologados!$D$8:$F$1178,1,FALSE)</f>
        <v>05411</v>
      </c>
    </row>
    <row r="1026" spans="1:3" x14ac:dyDescent="0.25">
      <c r="A1026" t="s">
        <v>208</v>
      </c>
      <c r="B1026" s="1">
        <v>2709358111.5693336</v>
      </c>
      <c r="C1026" t="str">
        <f>+VLOOKUP(A1026,[1]Homologados!$D$8:$F$1178,1,FALSE)</f>
        <v>05425</v>
      </c>
    </row>
    <row r="1027" spans="1:3" x14ac:dyDescent="0.25">
      <c r="A1027" t="s">
        <v>1904</v>
      </c>
      <c r="B1027" s="1">
        <v>142029.31977339904</v>
      </c>
      <c r="C1027" t="str">
        <f>+VLOOKUP(A1027,[1]Homologados!$D$8:$F$1178,1,FALSE)</f>
        <v>05440</v>
      </c>
    </row>
    <row r="1028" spans="1:3" x14ac:dyDescent="0.25">
      <c r="A1028" t="s">
        <v>210</v>
      </c>
      <c r="B1028" s="1">
        <v>526527</v>
      </c>
      <c r="C1028" t="str">
        <f>+VLOOKUP(A1028,[1]Homologados!$D$8:$F$1178,1,FALSE)</f>
        <v>05467</v>
      </c>
    </row>
    <row r="1029" spans="1:3" x14ac:dyDescent="0.25">
      <c r="A1029" t="s">
        <v>212</v>
      </c>
      <c r="B1029" s="1">
        <v>418738196.66651613</v>
      </c>
      <c r="C1029" t="str">
        <f>+VLOOKUP(A1029,[1]Homologados!$D$8:$F$1178,1,FALSE)</f>
        <v>05480</v>
      </c>
    </row>
    <row r="1030" spans="1:3" x14ac:dyDescent="0.25">
      <c r="A1030" t="s">
        <v>214</v>
      </c>
      <c r="B1030" s="1">
        <v>1457250.7566823657</v>
      </c>
      <c r="C1030" t="str">
        <f>+VLOOKUP(A1030,[1]Homologados!$D$8:$F$1178,1,FALSE)</f>
        <v>05483</v>
      </c>
    </row>
    <row r="1031" spans="1:3" x14ac:dyDescent="0.25">
      <c r="A1031" t="s">
        <v>216</v>
      </c>
      <c r="B1031" s="1">
        <v>335888.92752842093</v>
      </c>
      <c r="C1031" t="str">
        <f>+VLOOKUP(A1031,[1]Homologados!$D$8:$F$1178,1,FALSE)</f>
        <v>05490</v>
      </c>
    </row>
    <row r="1032" spans="1:3" x14ac:dyDescent="0.25">
      <c r="A1032" t="s">
        <v>218</v>
      </c>
      <c r="B1032" s="1">
        <v>6783575779.5775356</v>
      </c>
      <c r="C1032" t="str">
        <f>+VLOOKUP(A1032,[1]Homologados!$D$8:$F$1178,1,FALSE)</f>
        <v>05495</v>
      </c>
    </row>
    <row r="1033" spans="1:3" x14ac:dyDescent="0.25">
      <c r="A1033" t="s">
        <v>220</v>
      </c>
      <c r="B1033" s="1">
        <v>125620.06403715041</v>
      </c>
      <c r="C1033" t="str">
        <f>+VLOOKUP(A1033,[1]Homologados!$D$8:$F$1178,1,FALSE)</f>
        <v>05501</v>
      </c>
    </row>
    <row r="1034" spans="1:3" x14ac:dyDescent="0.25">
      <c r="A1034" t="s">
        <v>1906</v>
      </c>
      <c r="B1034" s="1">
        <v>120100.97372651432</v>
      </c>
      <c r="C1034" t="str">
        <f>+VLOOKUP(A1034,[1]Homologados!$D$8:$F$1178,1,FALSE)</f>
        <v>05541</v>
      </c>
    </row>
    <row r="1035" spans="1:3" x14ac:dyDescent="0.25">
      <c r="A1035" t="s">
        <v>222</v>
      </c>
      <c r="B1035" s="1">
        <v>1262858417.0207796</v>
      </c>
      <c r="C1035" t="str">
        <f>+VLOOKUP(A1035,[1]Homologados!$D$8:$F$1178,1,FALSE)</f>
        <v>05579</v>
      </c>
    </row>
    <row r="1036" spans="1:3" x14ac:dyDescent="0.25">
      <c r="A1036" t="s">
        <v>224</v>
      </c>
      <c r="B1036" s="1">
        <v>5672239758.2583952</v>
      </c>
      <c r="C1036" t="str">
        <f>+VLOOKUP(A1036,[1]Homologados!$D$8:$F$1178,1,FALSE)</f>
        <v>05585</v>
      </c>
    </row>
    <row r="1037" spans="1:3" x14ac:dyDescent="0.25">
      <c r="A1037" t="s">
        <v>226</v>
      </c>
      <c r="B1037" s="1">
        <v>1625826805.6166253</v>
      </c>
      <c r="C1037" t="str">
        <f>+VLOOKUP(A1037,[1]Homologados!$D$8:$F$1178,1,FALSE)</f>
        <v>05591</v>
      </c>
    </row>
    <row r="1038" spans="1:3" x14ac:dyDescent="0.25">
      <c r="A1038" t="s">
        <v>228</v>
      </c>
      <c r="B1038" s="1">
        <v>5051600861.0025368</v>
      </c>
      <c r="C1038" t="str">
        <f>+VLOOKUP(A1038,[1]Homologados!$D$8:$F$1178,1,FALSE)</f>
        <v>05604</v>
      </c>
    </row>
    <row r="1039" spans="1:3" x14ac:dyDescent="0.25">
      <c r="A1039" t="s">
        <v>230</v>
      </c>
      <c r="B1039" s="1">
        <v>27212161.452333916</v>
      </c>
      <c r="C1039" t="str">
        <f>+VLOOKUP(A1039,[1]Homologados!$D$8:$F$1178,1,FALSE)</f>
        <v>05607</v>
      </c>
    </row>
    <row r="1040" spans="1:3" x14ac:dyDescent="0.25">
      <c r="A1040" t="s">
        <v>232</v>
      </c>
      <c r="B1040" s="1">
        <v>20168232.832544696</v>
      </c>
      <c r="C1040" t="str">
        <f>+VLOOKUP(A1040,[1]Homologados!$D$8:$F$1178,1,FALSE)</f>
        <v>05615</v>
      </c>
    </row>
    <row r="1041" spans="1:3" x14ac:dyDescent="0.25">
      <c r="A1041" t="s">
        <v>234</v>
      </c>
      <c r="B1041" s="1">
        <v>774828.45581705775</v>
      </c>
      <c r="C1041" t="str">
        <f>+VLOOKUP(A1041,[1]Homologados!$D$8:$F$1178,1,FALSE)</f>
        <v>05628</v>
      </c>
    </row>
    <row r="1042" spans="1:3" x14ac:dyDescent="0.25">
      <c r="A1042" t="s">
        <v>236</v>
      </c>
      <c r="B1042" s="1">
        <v>10179.098824831079</v>
      </c>
      <c r="C1042" t="str">
        <f>+VLOOKUP(A1042,[1]Homologados!$D$8:$F$1178,1,FALSE)</f>
        <v>05642</v>
      </c>
    </row>
    <row r="1043" spans="1:3" x14ac:dyDescent="0.25">
      <c r="A1043" t="s">
        <v>238</v>
      </c>
      <c r="B1043" s="1">
        <v>1346775.9441705975</v>
      </c>
      <c r="C1043" t="str">
        <f>+VLOOKUP(A1043,[1]Homologados!$D$8:$F$1178,1,FALSE)</f>
        <v>05647</v>
      </c>
    </row>
    <row r="1044" spans="1:3" x14ac:dyDescent="0.25">
      <c r="A1044" t="s">
        <v>240</v>
      </c>
      <c r="B1044" s="1">
        <v>5142925.0162783656</v>
      </c>
      <c r="C1044" t="str">
        <f>+VLOOKUP(A1044,[1]Homologados!$D$8:$F$1178,1,FALSE)</f>
        <v>05649</v>
      </c>
    </row>
    <row r="1045" spans="1:3" x14ac:dyDescent="0.25">
      <c r="A1045" t="s">
        <v>242</v>
      </c>
      <c r="B1045" s="1">
        <v>25428793.907338429</v>
      </c>
      <c r="C1045" t="str">
        <f>+VLOOKUP(A1045,[1]Homologados!$D$8:$F$1178,1,FALSE)</f>
        <v>05652</v>
      </c>
    </row>
    <row r="1046" spans="1:3" x14ac:dyDescent="0.25">
      <c r="A1046" t="s">
        <v>244</v>
      </c>
      <c r="B1046" s="1">
        <v>13685</v>
      </c>
      <c r="C1046" t="str">
        <f>+VLOOKUP(A1046,[1]Homologados!$D$8:$F$1178,1,FALSE)</f>
        <v>05659</v>
      </c>
    </row>
    <row r="1047" spans="1:3" x14ac:dyDescent="0.25">
      <c r="A1047" t="s">
        <v>246</v>
      </c>
      <c r="B1047" s="1">
        <v>99165708.065796673</v>
      </c>
      <c r="C1047" t="str">
        <f>+VLOOKUP(A1047,[1]Homologados!$D$8:$F$1178,1,FALSE)</f>
        <v>05660</v>
      </c>
    </row>
    <row r="1048" spans="1:3" x14ac:dyDescent="0.25">
      <c r="A1048" t="s">
        <v>248</v>
      </c>
      <c r="B1048" s="1">
        <v>1087942.8097177988</v>
      </c>
      <c r="C1048" t="str">
        <f>+VLOOKUP(A1048,[1]Homologados!$D$8:$F$1178,1,FALSE)</f>
        <v>05664</v>
      </c>
    </row>
    <row r="1049" spans="1:3" x14ac:dyDescent="0.25">
      <c r="A1049" t="s">
        <v>250</v>
      </c>
      <c r="B1049" s="1">
        <v>6316762.5982252294</v>
      </c>
      <c r="C1049" t="str">
        <f>+VLOOKUP(A1049,[1]Homologados!$D$8:$F$1178,1,FALSE)</f>
        <v>05667</v>
      </c>
    </row>
    <row r="1050" spans="1:3" x14ac:dyDescent="0.25">
      <c r="A1050" t="s">
        <v>252</v>
      </c>
      <c r="B1050" s="1">
        <v>672422586.89919412</v>
      </c>
      <c r="C1050" t="str">
        <f>+VLOOKUP(A1050,[1]Homologados!$D$8:$F$1178,1,FALSE)</f>
        <v>05670</v>
      </c>
    </row>
    <row r="1051" spans="1:3" x14ac:dyDescent="0.25">
      <c r="A1051" t="s">
        <v>1869</v>
      </c>
      <c r="B1051" s="1">
        <v>1404302.7349309335</v>
      </c>
      <c r="C1051" t="str">
        <f>+VLOOKUP(A1051,[1]Homologados!$D$8:$F$1178,1,FALSE)</f>
        <v>05674</v>
      </c>
    </row>
    <row r="1052" spans="1:3" x14ac:dyDescent="0.25">
      <c r="A1052" t="s">
        <v>254</v>
      </c>
      <c r="B1052" s="1">
        <v>59075952.379155762</v>
      </c>
      <c r="C1052" t="str">
        <f>+VLOOKUP(A1052,[1]Homologados!$D$8:$F$1178,1,FALSE)</f>
        <v>05679</v>
      </c>
    </row>
    <row r="1053" spans="1:3" x14ac:dyDescent="0.25">
      <c r="A1053" t="s">
        <v>256</v>
      </c>
      <c r="B1053" s="1">
        <v>307528356.8448534</v>
      </c>
      <c r="C1053" t="str">
        <f>+VLOOKUP(A1053,[1]Homologados!$D$8:$F$1178,1,FALSE)</f>
        <v>05686</v>
      </c>
    </row>
    <row r="1054" spans="1:3" x14ac:dyDescent="0.25">
      <c r="A1054" t="s">
        <v>258</v>
      </c>
      <c r="B1054" s="1">
        <v>423475944.24603224</v>
      </c>
      <c r="C1054" t="str">
        <f>+VLOOKUP(A1054,[1]Homologados!$D$8:$F$1178,1,FALSE)</f>
        <v>05690</v>
      </c>
    </row>
    <row r="1055" spans="1:3" x14ac:dyDescent="0.25">
      <c r="A1055" t="s">
        <v>260</v>
      </c>
      <c r="B1055" s="1">
        <v>9593585530.8524017</v>
      </c>
      <c r="C1055" t="str">
        <f>+VLOOKUP(A1055,[1]Homologados!$D$8:$F$1178,1,FALSE)</f>
        <v>05736</v>
      </c>
    </row>
    <row r="1056" spans="1:3" x14ac:dyDescent="0.25">
      <c r="A1056" t="s">
        <v>262</v>
      </c>
      <c r="B1056" s="1">
        <v>154897450.10625437</v>
      </c>
      <c r="C1056" t="str">
        <f>+VLOOKUP(A1056,[1]Homologados!$D$8:$F$1178,1,FALSE)</f>
        <v>05756</v>
      </c>
    </row>
    <row r="1057" spans="1:3" x14ac:dyDescent="0.25">
      <c r="A1057" t="s">
        <v>264</v>
      </c>
      <c r="B1057" s="1">
        <v>5260761.5674045384</v>
      </c>
      <c r="C1057" t="str">
        <f>+VLOOKUP(A1057,[1]Homologados!$D$8:$F$1178,1,FALSE)</f>
        <v>05761</v>
      </c>
    </row>
    <row r="1058" spans="1:3" x14ac:dyDescent="0.25">
      <c r="A1058" t="s">
        <v>266</v>
      </c>
      <c r="B1058" s="1">
        <v>2588637.6400296027</v>
      </c>
      <c r="C1058" t="str">
        <f>+VLOOKUP(A1058,[1]Homologados!$D$8:$F$1178,1,FALSE)</f>
        <v>05789</v>
      </c>
    </row>
    <row r="1059" spans="1:3" x14ac:dyDescent="0.25">
      <c r="A1059" t="s">
        <v>268</v>
      </c>
      <c r="B1059" s="1">
        <v>7580770700.8324413</v>
      </c>
      <c r="C1059" t="str">
        <f>+VLOOKUP(A1059,[1]Homologados!$D$8:$F$1178,1,FALSE)</f>
        <v>05790</v>
      </c>
    </row>
    <row r="1060" spans="1:3" x14ac:dyDescent="0.25">
      <c r="A1060" t="s">
        <v>2085</v>
      </c>
      <c r="B1060" s="1">
        <v>152072</v>
      </c>
      <c r="C1060" t="str">
        <f>+VLOOKUP(A1060,[1]Homologados!$D$8:$F$1178,1,FALSE)</f>
        <v>05792</v>
      </c>
    </row>
    <row r="1061" spans="1:3" x14ac:dyDescent="0.25">
      <c r="A1061" t="s">
        <v>270</v>
      </c>
      <c r="B1061" s="1">
        <v>610011648.3623004</v>
      </c>
      <c r="C1061" t="str">
        <f>+VLOOKUP(A1061,[1]Homologados!$D$8:$F$1178,1,FALSE)</f>
        <v>05809</v>
      </c>
    </row>
    <row r="1062" spans="1:3" x14ac:dyDescent="0.25">
      <c r="A1062" t="s">
        <v>272</v>
      </c>
      <c r="B1062" s="1">
        <v>2966393.1426226962</v>
      </c>
      <c r="C1062" t="str">
        <f>+VLOOKUP(A1062,[1]Homologados!$D$8:$F$1178,1,FALSE)</f>
        <v>05819</v>
      </c>
    </row>
    <row r="1063" spans="1:3" x14ac:dyDescent="0.25">
      <c r="A1063" t="s">
        <v>274</v>
      </c>
      <c r="B1063" s="1">
        <v>35060014.040596507</v>
      </c>
      <c r="C1063" t="str">
        <f>+VLOOKUP(A1063,[1]Homologados!$D$8:$F$1178,1,FALSE)</f>
        <v>05837</v>
      </c>
    </row>
    <row r="1064" spans="1:3" x14ac:dyDescent="0.25">
      <c r="A1064" t="s">
        <v>276</v>
      </c>
      <c r="B1064" s="1">
        <v>519643.10608847195</v>
      </c>
      <c r="C1064" t="str">
        <f>+VLOOKUP(A1064,[1]Homologados!$D$8:$F$1178,1,FALSE)</f>
        <v>05842</v>
      </c>
    </row>
    <row r="1065" spans="1:3" x14ac:dyDescent="0.25">
      <c r="A1065" t="s">
        <v>278</v>
      </c>
      <c r="B1065" s="1">
        <v>6111206.8042157777</v>
      </c>
      <c r="C1065" t="str">
        <f>+VLOOKUP(A1065,[1]Homologados!$D$8:$F$1178,1,FALSE)</f>
        <v>05847</v>
      </c>
    </row>
    <row r="1066" spans="1:3" x14ac:dyDescent="0.25">
      <c r="A1066" t="s">
        <v>280</v>
      </c>
      <c r="B1066" s="1">
        <v>124118093.35448378</v>
      </c>
      <c r="C1066" t="str">
        <f>+VLOOKUP(A1066,[1]Homologados!$D$8:$F$1178,1,FALSE)</f>
        <v>05854</v>
      </c>
    </row>
    <row r="1067" spans="1:3" x14ac:dyDescent="0.25">
      <c r="A1067" t="s">
        <v>282</v>
      </c>
      <c r="B1067" s="1">
        <v>10926417.984194418</v>
      </c>
      <c r="C1067" t="str">
        <f>+VLOOKUP(A1067,[1]Homologados!$D$8:$F$1178,1,FALSE)</f>
        <v>05856</v>
      </c>
    </row>
    <row r="1068" spans="1:3" x14ac:dyDescent="0.25">
      <c r="A1068" t="s">
        <v>284</v>
      </c>
      <c r="B1068" s="1">
        <v>796186458.57883477</v>
      </c>
      <c r="C1068" t="str">
        <f>+VLOOKUP(A1068,[1]Homologados!$D$8:$F$1178,1,FALSE)</f>
        <v>05858</v>
      </c>
    </row>
    <row r="1069" spans="1:3" x14ac:dyDescent="0.25">
      <c r="A1069" t="s">
        <v>286</v>
      </c>
      <c r="B1069" s="1">
        <v>20069105.64989163</v>
      </c>
      <c r="C1069" t="str">
        <f>+VLOOKUP(A1069,[1]Homologados!$D$8:$F$1178,1,FALSE)</f>
        <v>05861</v>
      </c>
    </row>
    <row r="1070" spans="1:3" x14ac:dyDescent="0.25">
      <c r="A1070" t="s">
        <v>1802</v>
      </c>
      <c r="B1070" s="1">
        <v>815717</v>
      </c>
      <c r="C1070" t="str">
        <f>+VLOOKUP(A1070,[1]Homologados!$D$8:$F$1178,1,FALSE)</f>
        <v>05873</v>
      </c>
    </row>
    <row r="1071" spans="1:3" x14ac:dyDescent="0.25">
      <c r="A1071" t="s">
        <v>288</v>
      </c>
      <c r="B1071" s="1">
        <v>82665357.348591745</v>
      </c>
      <c r="C1071" t="str">
        <f>+VLOOKUP(A1071,[1]Homologados!$D$8:$F$1178,1,FALSE)</f>
        <v>05885</v>
      </c>
    </row>
    <row r="1072" spans="1:3" x14ac:dyDescent="0.25">
      <c r="A1072" t="s">
        <v>290</v>
      </c>
      <c r="B1072" s="1">
        <v>20236377.553581662</v>
      </c>
      <c r="C1072" t="str">
        <f>+VLOOKUP(A1072,[1]Homologados!$D$8:$F$1178,1,FALSE)</f>
        <v>05887</v>
      </c>
    </row>
    <row r="1073" spans="1:3" x14ac:dyDescent="0.25">
      <c r="A1073" t="s">
        <v>292</v>
      </c>
      <c r="B1073" s="1">
        <v>82274288.614995077</v>
      </c>
      <c r="C1073" t="str">
        <f>+VLOOKUP(A1073,[1]Homologados!$D$8:$F$1178,1,FALSE)</f>
        <v>05890</v>
      </c>
    </row>
    <row r="1074" spans="1:3" x14ac:dyDescent="0.25">
      <c r="A1074" t="s">
        <v>294</v>
      </c>
      <c r="B1074" s="1">
        <v>24618690932.811977</v>
      </c>
      <c r="C1074" t="str">
        <f>+VLOOKUP(A1074,[1]Homologados!$D$8:$F$1178,1,FALSE)</f>
        <v>05893</v>
      </c>
    </row>
    <row r="1075" spans="1:3" x14ac:dyDescent="0.25">
      <c r="A1075" t="s">
        <v>296</v>
      </c>
      <c r="B1075" s="1">
        <v>2432591770.5888872</v>
      </c>
      <c r="C1075" t="str">
        <f>+VLOOKUP(A1075,[1]Homologados!$D$8:$F$1178,1,FALSE)</f>
        <v>05895</v>
      </c>
    </row>
    <row r="1076" spans="1:3" x14ac:dyDescent="0.25">
      <c r="A1076" t="s">
        <v>31</v>
      </c>
      <c r="B1076" s="1">
        <v>1709646379.3048193</v>
      </c>
      <c r="C1076" t="str">
        <f>+VLOOKUP(A1076,[1]Homologados!$D$8:$F$1178,1,FALSE)</f>
        <v>08000</v>
      </c>
    </row>
    <row r="1077" spans="1:3" x14ac:dyDescent="0.25">
      <c r="A1077" t="s">
        <v>299</v>
      </c>
      <c r="B1077" s="1">
        <v>1566314013.2753882</v>
      </c>
      <c r="C1077" t="str">
        <f>+VLOOKUP(A1077,[1]Homologados!$D$8:$F$1178,1,FALSE)</f>
        <v>08001</v>
      </c>
    </row>
    <row r="1078" spans="1:3" x14ac:dyDescent="0.25">
      <c r="A1078" t="s">
        <v>1948</v>
      </c>
      <c r="B1078" s="1">
        <v>307155</v>
      </c>
      <c r="C1078" t="str">
        <f>+VLOOKUP(A1078,[1]Homologados!$D$8:$F$1178,1,FALSE)</f>
        <v>08078</v>
      </c>
    </row>
    <row r="1079" spans="1:3" x14ac:dyDescent="0.25">
      <c r="A1079" t="s">
        <v>301</v>
      </c>
      <c r="B1079" s="1">
        <v>406537.89722670801</v>
      </c>
      <c r="C1079" t="str">
        <f>+VLOOKUP(A1079,[1]Homologados!$D$8:$F$1178,1,FALSE)</f>
        <v>08296</v>
      </c>
    </row>
    <row r="1080" spans="1:3" x14ac:dyDescent="0.25">
      <c r="A1080" t="s">
        <v>303</v>
      </c>
      <c r="B1080" s="1">
        <v>4194746.8932346292</v>
      </c>
      <c r="C1080" t="str">
        <f>+VLOOKUP(A1080,[1]Homologados!$D$8:$F$1178,1,FALSE)</f>
        <v>08372</v>
      </c>
    </row>
    <row r="1081" spans="1:3" x14ac:dyDescent="0.25">
      <c r="A1081" t="s">
        <v>305</v>
      </c>
      <c r="B1081" s="1">
        <v>89716400.729667127</v>
      </c>
      <c r="C1081" t="str">
        <f>+VLOOKUP(A1081,[1]Homologados!$D$8:$F$1178,1,FALSE)</f>
        <v>08421</v>
      </c>
    </row>
    <row r="1082" spans="1:3" x14ac:dyDescent="0.25">
      <c r="A1082" t="s">
        <v>307</v>
      </c>
      <c r="B1082" s="1">
        <v>2652953.7530996408</v>
      </c>
      <c r="C1082" t="str">
        <f>+VLOOKUP(A1082,[1]Homologados!$D$8:$F$1178,1,FALSE)</f>
        <v>08433</v>
      </c>
    </row>
    <row r="1083" spans="1:3" x14ac:dyDescent="0.25">
      <c r="A1083" t="s">
        <v>309</v>
      </c>
      <c r="B1083" s="1">
        <v>2262862.1936294278</v>
      </c>
      <c r="C1083" t="str">
        <f>+VLOOKUP(A1083,[1]Homologados!$D$8:$F$1178,1,FALSE)</f>
        <v>08436</v>
      </c>
    </row>
    <row r="1084" spans="1:3" x14ac:dyDescent="0.25">
      <c r="A1084" t="s">
        <v>311</v>
      </c>
      <c r="B1084" s="1">
        <v>53373.21</v>
      </c>
      <c r="C1084" t="str">
        <f>+VLOOKUP(A1084,[1]Homologados!$D$8:$F$1178,1,FALSE)</f>
        <v>08520</v>
      </c>
    </row>
    <row r="1085" spans="1:3" x14ac:dyDescent="0.25">
      <c r="A1085" t="s">
        <v>2096</v>
      </c>
      <c r="B1085" s="1">
        <v>906135</v>
      </c>
      <c r="C1085" t="str">
        <f>+VLOOKUP(A1085,[1]Homologados!$D$8:$F$1178,1,FALSE)</f>
        <v>08560</v>
      </c>
    </row>
    <row r="1086" spans="1:3" x14ac:dyDescent="0.25">
      <c r="A1086" t="s">
        <v>313</v>
      </c>
      <c r="B1086" s="1">
        <v>53932894.056840762</v>
      </c>
      <c r="C1086" t="str">
        <f>+VLOOKUP(A1086,[1]Homologados!$D$8:$F$1178,1,FALSE)</f>
        <v>08573</v>
      </c>
    </row>
    <row r="1087" spans="1:3" x14ac:dyDescent="0.25">
      <c r="A1087" t="s">
        <v>315</v>
      </c>
      <c r="B1087" s="1">
        <v>53263226.228429265</v>
      </c>
      <c r="C1087" t="str">
        <f>+VLOOKUP(A1087,[1]Homologados!$D$8:$F$1178,1,FALSE)</f>
        <v>08606</v>
      </c>
    </row>
    <row r="1088" spans="1:3" x14ac:dyDescent="0.25">
      <c r="A1088" t="s">
        <v>317</v>
      </c>
      <c r="B1088" s="1">
        <v>5959832.3129230486</v>
      </c>
      <c r="C1088" t="str">
        <f>+VLOOKUP(A1088,[1]Homologados!$D$8:$F$1178,1,FALSE)</f>
        <v>08634</v>
      </c>
    </row>
    <row r="1089" spans="1:3" x14ac:dyDescent="0.25">
      <c r="A1089" t="s">
        <v>319</v>
      </c>
      <c r="B1089" s="1">
        <v>924152363.93120027</v>
      </c>
      <c r="C1089" t="str">
        <f>+VLOOKUP(A1089,[1]Homologados!$D$8:$F$1178,1,FALSE)</f>
        <v>08638</v>
      </c>
    </row>
    <row r="1090" spans="1:3" x14ac:dyDescent="0.25">
      <c r="A1090" t="s">
        <v>321</v>
      </c>
      <c r="B1090" s="1">
        <v>32547095.078267109</v>
      </c>
      <c r="C1090" t="str">
        <f>+VLOOKUP(A1090,[1]Homologados!$D$8:$F$1178,1,FALSE)</f>
        <v>08685</v>
      </c>
    </row>
    <row r="1091" spans="1:3" x14ac:dyDescent="0.25">
      <c r="A1091" t="s">
        <v>323</v>
      </c>
      <c r="B1091" s="1">
        <v>10586290.476130627</v>
      </c>
      <c r="C1091" t="str">
        <f>+VLOOKUP(A1091,[1]Homologados!$D$8:$F$1178,1,FALSE)</f>
        <v>08832</v>
      </c>
    </row>
    <row r="1092" spans="1:3" x14ac:dyDescent="0.25">
      <c r="A1092" t="s">
        <v>33</v>
      </c>
      <c r="B1092" s="1">
        <v>23007707138.037636</v>
      </c>
      <c r="C1092" t="str">
        <f>+VLOOKUP(A1092,[1]Homologados!$D$8:$F$1178,1,FALSE)</f>
        <v>11001</v>
      </c>
    </row>
    <row r="1093" spans="1:3" x14ac:dyDescent="0.25">
      <c r="A1093" t="s">
        <v>35</v>
      </c>
      <c r="B1093" s="1">
        <v>46884198519.161278</v>
      </c>
      <c r="C1093" t="str">
        <f>+VLOOKUP(A1093,[1]Homologados!$D$8:$F$1178,1,FALSE)</f>
        <v>13000</v>
      </c>
    </row>
    <row r="1094" spans="1:3" x14ac:dyDescent="0.25">
      <c r="A1094" t="s">
        <v>327</v>
      </c>
      <c r="B1094" s="1">
        <v>77979686626.180679</v>
      </c>
      <c r="C1094" t="str">
        <f>+VLOOKUP(A1094,[1]Homologados!$D$8:$F$1178,1,FALSE)</f>
        <v>13001</v>
      </c>
    </row>
    <row r="1095" spans="1:3" x14ac:dyDescent="0.25">
      <c r="A1095" t="s">
        <v>1908</v>
      </c>
      <c r="B1095" s="1">
        <v>127942.13303938194</v>
      </c>
      <c r="C1095" t="str">
        <f>+VLOOKUP(A1095,[1]Homologados!$D$8:$F$1178,1,FALSE)</f>
        <v>13006</v>
      </c>
    </row>
    <row r="1096" spans="1:3" x14ac:dyDescent="0.25">
      <c r="A1096" t="s">
        <v>329</v>
      </c>
      <c r="B1096" s="1">
        <v>19154904.272121474</v>
      </c>
      <c r="C1096" t="str">
        <f>+VLOOKUP(A1096,[1]Homologados!$D$8:$F$1178,1,FALSE)</f>
        <v>13030</v>
      </c>
    </row>
    <row r="1097" spans="1:3" x14ac:dyDescent="0.25">
      <c r="A1097" t="s">
        <v>331</v>
      </c>
      <c r="B1097" s="1">
        <v>27913891.488117218</v>
      </c>
      <c r="C1097" t="str">
        <f>+VLOOKUP(A1097,[1]Homologados!$D$8:$F$1178,1,FALSE)</f>
        <v>13042</v>
      </c>
    </row>
    <row r="1098" spans="1:3" x14ac:dyDescent="0.25">
      <c r="A1098" t="s">
        <v>333</v>
      </c>
      <c r="B1098" s="1">
        <v>35365830.751948096</v>
      </c>
      <c r="C1098" t="str">
        <f>+VLOOKUP(A1098,[1]Homologados!$D$8:$F$1178,1,FALSE)</f>
        <v>13062</v>
      </c>
    </row>
    <row r="1099" spans="1:3" x14ac:dyDescent="0.25">
      <c r="A1099" t="s">
        <v>335</v>
      </c>
      <c r="B1099" s="1">
        <v>157753837.09234685</v>
      </c>
      <c r="C1099" t="str">
        <f>+VLOOKUP(A1099,[1]Homologados!$D$8:$F$1178,1,FALSE)</f>
        <v>13074</v>
      </c>
    </row>
    <row r="1100" spans="1:3" x14ac:dyDescent="0.25">
      <c r="A1100" t="s">
        <v>337</v>
      </c>
      <c r="B1100" s="1">
        <v>21622880410.139381</v>
      </c>
      <c r="C1100" t="str">
        <f>+VLOOKUP(A1100,[1]Homologados!$D$8:$F$1178,1,FALSE)</f>
        <v>13160</v>
      </c>
    </row>
    <row r="1101" spans="1:3" x14ac:dyDescent="0.25">
      <c r="A1101" t="s">
        <v>339</v>
      </c>
      <c r="B1101" s="1">
        <v>442213842.80163741</v>
      </c>
      <c r="C1101" t="str">
        <f>+VLOOKUP(A1101,[1]Homologados!$D$8:$F$1178,1,FALSE)</f>
        <v>13188</v>
      </c>
    </row>
    <row r="1102" spans="1:3" x14ac:dyDescent="0.25">
      <c r="A1102" t="s">
        <v>2114</v>
      </c>
      <c r="B1102" s="1">
        <v>2311</v>
      </c>
      <c r="C1102" t="str">
        <f>+VLOOKUP(A1102,[1]Homologados!$D$8:$F$1178,1,FALSE)</f>
        <v>13248</v>
      </c>
    </row>
    <row r="1103" spans="1:3" x14ac:dyDescent="0.25">
      <c r="A1103" t="s">
        <v>1804</v>
      </c>
      <c r="B1103" s="1">
        <v>4182646.1911346465</v>
      </c>
      <c r="C1103" t="str">
        <f>+VLOOKUP(A1103,[1]Homologados!$D$8:$F$1178,1,FALSE)</f>
        <v>13300</v>
      </c>
    </row>
    <row r="1104" spans="1:3" x14ac:dyDescent="0.25">
      <c r="A1104" t="s">
        <v>1806</v>
      </c>
      <c r="B1104" s="1">
        <v>4023766</v>
      </c>
      <c r="C1104" t="str">
        <f>+VLOOKUP(A1104,[1]Homologados!$D$8:$F$1178,1,FALSE)</f>
        <v>13430</v>
      </c>
    </row>
    <row r="1105" spans="1:3" x14ac:dyDescent="0.25">
      <c r="A1105" t="s">
        <v>341</v>
      </c>
      <c r="B1105" s="1">
        <v>9004126.8716102056</v>
      </c>
      <c r="C1105" t="str">
        <f>+VLOOKUP(A1105,[1]Homologados!$D$8:$F$1178,1,FALSE)</f>
        <v>13433</v>
      </c>
    </row>
    <row r="1106" spans="1:3" x14ac:dyDescent="0.25">
      <c r="A1106" t="s">
        <v>1874</v>
      </c>
      <c r="B1106" s="1">
        <v>14646612.630854614</v>
      </c>
      <c r="C1106" t="str">
        <f>+VLOOKUP(A1106,[1]Homologados!$D$8:$F$1178,1,FALSE)</f>
        <v>13440</v>
      </c>
    </row>
    <row r="1107" spans="1:3" x14ac:dyDescent="0.25">
      <c r="A1107" t="s">
        <v>343</v>
      </c>
      <c r="B1107" s="1">
        <v>2751203.6643074723</v>
      </c>
      <c r="C1107" t="str">
        <f>+VLOOKUP(A1107,[1]Homologados!$D$8:$F$1178,1,FALSE)</f>
        <v>13442</v>
      </c>
    </row>
    <row r="1108" spans="1:3" x14ac:dyDescent="0.25">
      <c r="A1108" t="s">
        <v>345</v>
      </c>
      <c r="B1108" s="1">
        <v>1080687358.675108</v>
      </c>
      <c r="C1108" t="str">
        <f>+VLOOKUP(A1108,[1]Homologados!$D$8:$F$1178,1,FALSE)</f>
        <v>13458</v>
      </c>
    </row>
    <row r="1109" spans="1:3" x14ac:dyDescent="0.25">
      <c r="A1109" t="s">
        <v>347</v>
      </c>
      <c r="B1109" s="1">
        <v>11137726.301976621</v>
      </c>
      <c r="C1109" t="str">
        <f>+VLOOKUP(A1109,[1]Homologados!$D$8:$F$1178,1,FALSE)</f>
        <v>13468</v>
      </c>
    </row>
    <row r="1110" spans="1:3" x14ac:dyDescent="0.25">
      <c r="A1110" t="s">
        <v>349</v>
      </c>
      <c r="B1110" s="1">
        <v>190185076.84159586</v>
      </c>
      <c r="C1110" t="str">
        <f>+VLOOKUP(A1110,[1]Homologados!$D$8:$F$1178,1,FALSE)</f>
        <v>13473</v>
      </c>
    </row>
    <row r="1111" spans="1:3" x14ac:dyDescent="0.25">
      <c r="A1111" t="s">
        <v>351</v>
      </c>
      <c r="B1111" s="1">
        <v>716651420.98513007</v>
      </c>
      <c r="C1111" t="str">
        <f>+VLOOKUP(A1111,[1]Homologados!$D$8:$F$1178,1,FALSE)</f>
        <v>13490</v>
      </c>
    </row>
    <row r="1112" spans="1:3" x14ac:dyDescent="0.25">
      <c r="A1112" t="s">
        <v>353</v>
      </c>
      <c r="B1112" s="1">
        <v>287602329.54750866</v>
      </c>
      <c r="C1112" t="str">
        <f>+VLOOKUP(A1112,[1]Homologados!$D$8:$F$1178,1,FALSE)</f>
        <v>13600</v>
      </c>
    </row>
    <row r="1113" spans="1:3" x14ac:dyDescent="0.25">
      <c r="A1113" t="s">
        <v>1877</v>
      </c>
      <c r="B1113" s="1">
        <v>55573801.41579143</v>
      </c>
      <c r="C1113" t="str">
        <f>+VLOOKUP(A1113,[1]Homologados!$D$8:$F$1178,1,FALSE)</f>
        <v>13650</v>
      </c>
    </row>
    <row r="1114" spans="1:3" x14ac:dyDescent="0.25">
      <c r="A1114" t="s">
        <v>355</v>
      </c>
      <c r="B1114" s="1">
        <v>132804029.09047598</v>
      </c>
      <c r="C1114" t="str">
        <f>+VLOOKUP(A1114,[1]Homologados!$D$8:$F$1178,1,FALSE)</f>
        <v>13655</v>
      </c>
    </row>
    <row r="1115" spans="1:3" x14ac:dyDescent="0.25">
      <c r="A1115" t="s">
        <v>357</v>
      </c>
      <c r="B1115" s="1">
        <v>6991468.8529964173</v>
      </c>
      <c r="C1115" t="str">
        <f>+VLOOKUP(A1115,[1]Homologados!$D$8:$F$1178,1,FALSE)</f>
        <v>13657</v>
      </c>
    </row>
    <row r="1116" spans="1:3" x14ac:dyDescent="0.25">
      <c r="A1116" t="s">
        <v>359</v>
      </c>
      <c r="B1116" s="1">
        <v>592313842.37929642</v>
      </c>
      <c r="C1116" t="str">
        <f>+VLOOKUP(A1116,[1]Homologados!$D$8:$F$1178,1,FALSE)</f>
        <v>13667</v>
      </c>
    </row>
    <row r="1117" spans="1:3" x14ac:dyDescent="0.25">
      <c r="A1117" t="s">
        <v>361</v>
      </c>
      <c r="B1117" s="1">
        <v>1291488337.4696765</v>
      </c>
      <c r="C1117" t="str">
        <f>+VLOOKUP(A1117,[1]Homologados!$D$8:$F$1178,1,FALSE)</f>
        <v>13670</v>
      </c>
    </row>
    <row r="1118" spans="1:3" x14ac:dyDescent="0.25">
      <c r="A1118" t="s">
        <v>363</v>
      </c>
      <c r="B1118" s="1">
        <v>33973085.946757123</v>
      </c>
      <c r="C1118" t="str">
        <f>+VLOOKUP(A1118,[1]Homologados!$D$8:$F$1178,1,FALSE)</f>
        <v>13673</v>
      </c>
    </row>
    <row r="1119" spans="1:3" x14ac:dyDescent="0.25">
      <c r="A1119" t="s">
        <v>365</v>
      </c>
      <c r="B1119" s="1">
        <v>16310478.9787923</v>
      </c>
      <c r="C1119" t="str">
        <f>+VLOOKUP(A1119,[1]Homologados!$D$8:$F$1178,1,FALSE)</f>
        <v>13683</v>
      </c>
    </row>
    <row r="1120" spans="1:3" x14ac:dyDescent="0.25">
      <c r="A1120" t="s">
        <v>367</v>
      </c>
      <c r="B1120" s="1">
        <v>1732109350.4471388</v>
      </c>
      <c r="C1120" t="str">
        <f>+VLOOKUP(A1120,[1]Homologados!$D$8:$F$1178,1,FALSE)</f>
        <v>13688</v>
      </c>
    </row>
    <row r="1121" spans="1:3" x14ac:dyDescent="0.25">
      <c r="A1121" t="s">
        <v>369</v>
      </c>
      <c r="B1121" s="1">
        <v>2430078172.7516851</v>
      </c>
      <c r="C1121" t="str">
        <f>+VLOOKUP(A1121,[1]Homologados!$D$8:$F$1178,1,FALSE)</f>
        <v>13744</v>
      </c>
    </row>
    <row r="1122" spans="1:3" x14ac:dyDescent="0.25">
      <c r="A1122" t="s">
        <v>371</v>
      </c>
      <c r="B1122" s="1">
        <v>31183</v>
      </c>
      <c r="C1122" t="str">
        <f>+VLOOKUP(A1122,[1]Homologados!$D$8:$F$1178,1,FALSE)</f>
        <v>13760</v>
      </c>
    </row>
    <row r="1123" spans="1:3" x14ac:dyDescent="0.25">
      <c r="A1123" t="s">
        <v>373</v>
      </c>
      <c r="B1123" s="1">
        <v>617834238.99364913</v>
      </c>
      <c r="C1123" t="str">
        <f>+VLOOKUP(A1123,[1]Homologados!$D$8:$F$1178,1,FALSE)</f>
        <v>13780</v>
      </c>
    </row>
    <row r="1124" spans="1:3" x14ac:dyDescent="0.25">
      <c r="A1124" t="s">
        <v>375</v>
      </c>
      <c r="B1124" s="1">
        <v>295411297.88205999</v>
      </c>
      <c r="C1124" t="str">
        <f>+VLOOKUP(A1124,[1]Homologados!$D$8:$F$1178,1,FALSE)</f>
        <v>13810</v>
      </c>
    </row>
    <row r="1125" spans="1:3" x14ac:dyDescent="0.25">
      <c r="A1125" t="s">
        <v>377</v>
      </c>
      <c r="B1125" s="1">
        <v>237388362.2444261</v>
      </c>
      <c r="C1125" t="str">
        <f>+VLOOKUP(A1125,[1]Homologados!$D$8:$F$1178,1,FALSE)</f>
        <v>13836</v>
      </c>
    </row>
    <row r="1126" spans="1:3" x14ac:dyDescent="0.25">
      <c r="A1126" t="s">
        <v>379</v>
      </c>
      <c r="B1126" s="1">
        <v>4550889.0612118905</v>
      </c>
      <c r="C1126" t="str">
        <f>+VLOOKUP(A1126,[1]Homologados!$D$8:$F$1178,1,FALSE)</f>
        <v>13838</v>
      </c>
    </row>
    <row r="1127" spans="1:3" x14ac:dyDescent="0.25">
      <c r="A1127" t="s">
        <v>1808</v>
      </c>
      <c r="B1127" s="1">
        <v>10564213</v>
      </c>
      <c r="C1127" t="str">
        <f>+VLOOKUP(A1127,[1]Homologados!$D$8:$F$1178,1,FALSE)</f>
        <v>13873</v>
      </c>
    </row>
    <row r="1128" spans="1:3" x14ac:dyDescent="0.25">
      <c r="A1128" t="s">
        <v>381</v>
      </c>
      <c r="B1128" s="1">
        <v>1179037.4451871784</v>
      </c>
      <c r="C1128" t="str">
        <f>+VLOOKUP(A1128,[1]Homologados!$D$8:$F$1178,1,FALSE)</f>
        <v>13894</v>
      </c>
    </row>
    <row r="1129" spans="1:3" x14ac:dyDescent="0.25">
      <c r="A1129" t="s">
        <v>37</v>
      </c>
      <c r="B1129" s="1">
        <v>45815490538.460419</v>
      </c>
      <c r="C1129" t="str">
        <f>+VLOOKUP(A1129,[1]Homologados!$D$8:$F$1178,1,FALSE)</f>
        <v>15000</v>
      </c>
    </row>
    <row r="1130" spans="1:3" x14ac:dyDescent="0.25">
      <c r="A1130" t="s">
        <v>384</v>
      </c>
      <c r="B1130" s="1">
        <v>73327115.314804927</v>
      </c>
      <c r="C1130" t="str">
        <f>+VLOOKUP(A1130,[1]Homologados!$D$8:$F$1178,1,FALSE)</f>
        <v>15001</v>
      </c>
    </row>
    <row r="1131" spans="1:3" x14ac:dyDescent="0.25">
      <c r="A1131" t="s">
        <v>386</v>
      </c>
      <c r="B1131" s="1">
        <v>200086298.79060143</v>
      </c>
      <c r="C1131" t="str">
        <f>+VLOOKUP(A1131,[1]Homologados!$D$8:$F$1178,1,FALSE)</f>
        <v>15022</v>
      </c>
    </row>
    <row r="1132" spans="1:3" x14ac:dyDescent="0.25">
      <c r="A1132" t="s">
        <v>388</v>
      </c>
      <c r="B1132" s="1">
        <v>15412343.069720166</v>
      </c>
      <c r="C1132" t="str">
        <f>+VLOOKUP(A1132,[1]Homologados!$D$8:$F$1178,1,FALSE)</f>
        <v>15047</v>
      </c>
    </row>
    <row r="1133" spans="1:3" x14ac:dyDescent="0.25">
      <c r="A1133" t="s">
        <v>390</v>
      </c>
      <c r="B1133" s="1">
        <v>7176739.3591355979</v>
      </c>
      <c r="C1133" t="str">
        <f>+VLOOKUP(A1133,[1]Homologados!$D$8:$F$1178,1,FALSE)</f>
        <v>15051</v>
      </c>
    </row>
    <row r="1134" spans="1:3" x14ac:dyDescent="0.25">
      <c r="A1134" t="s">
        <v>392</v>
      </c>
      <c r="B1134" s="1">
        <v>170859.08834712912</v>
      </c>
      <c r="C1134" t="str">
        <f>+VLOOKUP(A1134,[1]Homologados!$D$8:$F$1178,1,FALSE)</f>
        <v>15087</v>
      </c>
    </row>
    <row r="1135" spans="1:3" x14ac:dyDescent="0.25">
      <c r="A1135" t="s">
        <v>2134</v>
      </c>
      <c r="B1135" s="1">
        <v>249657</v>
      </c>
      <c r="C1135" t="str">
        <f>+VLOOKUP(A1135,[1]Homologados!$D$8:$F$1178,1,FALSE)</f>
        <v>15090</v>
      </c>
    </row>
    <row r="1136" spans="1:3" x14ac:dyDescent="0.25">
      <c r="A1136" t="s">
        <v>394</v>
      </c>
      <c r="B1136" s="1">
        <v>33211997.015523866</v>
      </c>
      <c r="C1136" t="str">
        <f>+VLOOKUP(A1136,[1]Homologados!$D$8:$F$1178,1,FALSE)</f>
        <v>15092</v>
      </c>
    </row>
    <row r="1137" spans="1:3" x14ac:dyDescent="0.25">
      <c r="A1137" t="s">
        <v>396</v>
      </c>
      <c r="B1137" s="1">
        <v>64416069.935841113</v>
      </c>
      <c r="C1137" t="str">
        <f>+VLOOKUP(A1137,[1]Homologados!$D$8:$F$1178,1,FALSE)</f>
        <v>15097</v>
      </c>
    </row>
    <row r="1138" spans="1:3" x14ac:dyDescent="0.25">
      <c r="A1138" t="s">
        <v>398</v>
      </c>
      <c r="B1138" s="1">
        <v>885328.98215832585</v>
      </c>
      <c r="C1138" t="str">
        <f>+VLOOKUP(A1138,[1]Homologados!$D$8:$F$1178,1,FALSE)</f>
        <v>15104</v>
      </c>
    </row>
    <row r="1139" spans="1:3" x14ac:dyDescent="0.25">
      <c r="A1139" t="s">
        <v>400</v>
      </c>
      <c r="B1139" s="1">
        <v>212796598.74822831</v>
      </c>
      <c r="C1139" t="str">
        <f>+VLOOKUP(A1139,[1]Homologados!$D$8:$F$1178,1,FALSE)</f>
        <v>15106</v>
      </c>
    </row>
    <row r="1140" spans="1:3" x14ac:dyDescent="0.25">
      <c r="A1140" t="s">
        <v>402</v>
      </c>
      <c r="B1140" s="1">
        <v>203707164.88069794</v>
      </c>
      <c r="C1140" t="str">
        <f>+VLOOKUP(A1140,[1]Homologados!$D$8:$F$1178,1,FALSE)</f>
        <v>15109</v>
      </c>
    </row>
    <row r="1141" spans="1:3" x14ac:dyDescent="0.25">
      <c r="A1141" t="s">
        <v>404</v>
      </c>
      <c r="B1141" s="1">
        <v>1526042.6536770605</v>
      </c>
      <c r="C1141" t="str">
        <f>+VLOOKUP(A1141,[1]Homologados!$D$8:$F$1178,1,FALSE)</f>
        <v>15114</v>
      </c>
    </row>
    <row r="1142" spans="1:3" x14ac:dyDescent="0.25">
      <c r="A1142" t="s">
        <v>406</v>
      </c>
      <c r="B1142" s="1">
        <v>151685532.22285807</v>
      </c>
      <c r="C1142" t="str">
        <f>+VLOOKUP(A1142,[1]Homologados!$D$8:$F$1178,1,FALSE)</f>
        <v>15131</v>
      </c>
    </row>
    <row r="1143" spans="1:3" x14ac:dyDescent="0.25">
      <c r="A1143" t="s">
        <v>1910</v>
      </c>
      <c r="B1143" s="1">
        <v>535.01744935056252</v>
      </c>
      <c r="C1143" t="str">
        <f>+VLOOKUP(A1143,[1]Homologados!$D$8:$F$1178,1,FALSE)</f>
        <v>15172</v>
      </c>
    </row>
    <row r="1144" spans="1:3" x14ac:dyDescent="0.25">
      <c r="A1144" t="s">
        <v>408</v>
      </c>
      <c r="B1144" s="1">
        <v>210159159.52206272</v>
      </c>
      <c r="C1144" t="str">
        <f>+VLOOKUP(A1144,[1]Homologados!$D$8:$F$1178,1,FALSE)</f>
        <v>15176</v>
      </c>
    </row>
    <row r="1145" spans="1:3" x14ac:dyDescent="0.25">
      <c r="A1145" t="s">
        <v>2138</v>
      </c>
      <c r="B1145" s="1">
        <v>6630252</v>
      </c>
      <c r="C1145" t="str">
        <f>+VLOOKUP(A1145,[1]Homologados!$D$8:$F$1178,1,FALSE)</f>
        <v>15180</v>
      </c>
    </row>
    <row r="1146" spans="1:3" x14ac:dyDescent="0.25">
      <c r="A1146" t="s">
        <v>410</v>
      </c>
      <c r="B1146" s="1">
        <v>35555935.000961989</v>
      </c>
      <c r="C1146" t="str">
        <f>+VLOOKUP(A1146,[1]Homologados!$D$8:$F$1178,1,FALSE)</f>
        <v>15183</v>
      </c>
    </row>
    <row r="1147" spans="1:3" x14ac:dyDescent="0.25">
      <c r="A1147" t="s">
        <v>412</v>
      </c>
      <c r="B1147" s="1">
        <v>4028011.2257616739</v>
      </c>
      <c r="C1147" t="str">
        <f>+VLOOKUP(A1147,[1]Homologados!$D$8:$F$1178,1,FALSE)</f>
        <v>15185</v>
      </c>
    </row>
    <row r="1148" spans="1:3" x14ac:dyDescent="0.25">
      <c r="A1148" t="s">
        <v>414</v>
      </c>
      <c r="B1148" s="1">
        <v>47753837.546917409</v>
      </c>
      <c r="C1148" t="str">
        <f>+VLOOKUP(A1148,[1]Homologados!$D$8:$F$1178,1,FALSE)</f>
        <v>15187</v>
      </c>
    </row>
    <row r="1149" spans="1:3" x14ac:dyDescent="0.25">
      <c r="A1149" t="s">
        <v>1953</v>
      </c>
      <c r="B1149" s="1">
        <v>574803</v>
      </c>
      <c r="C1149" t="str">
        <f>+VLOOKUP(A1149,[1]Homologados!$D$8:$F$1178,1,FALSE)</f>
        <v>15189</v>
      </c>
    </row>
    <row r="1150" spans="1:3" x14ac:dyDescent="0.25">
      <c r="A1150" t="s">
        <v>416</v>
      </c>
      <c r="B1150" s="1">
        <v>2759504.5980905998</v>
      </c>
      <c r="C1150" t="str">
        <f>+VLOOKUP(A1150,[1]Homologados!$D$8:$F$1178,1,FALSE)</f>
        <v>15204</v>
      </c>
    </row>
    <row r="1151" spans="1:3" x14ac:dyDescent="0.25">
      <c r="A1151" t="s">
        <v>418</v>
      </c>
      <c r="B1151" s="1">
        <v>102287975.33523448</v>
      </c>
      <c r="C1151" t="str">
        <f>+VLOOKUP(A1151,[1]Homologados!$D$8:$F$1178,1,FALSE)</f>
        <v>15212</v>
      </c>
    </row>
    <row r="1152" spans="1:3" x14ac:dyDescent="0.25">
      <c r="A1152" t="s">
        <v>420</v>
      </c>
      <c r="B1152" s="1">
        <v>1206416443.1168509</v>
      </c>
      <c r="C1152" t="str">
        <f>+VLOOKUP(A1152,[1]Homologados!$D$8:$F$1178,1,FALSE)</f>
        <v>15215</v>
      </c>
    </row>
    <row r="1153" spans="1:3" x14ac:dyDescent="0.25">
      <c r="A1153" t="s">
        <v>422</v>
      </c>
      <c r="B1153" s="1">
        <v>254166.56606641976</v>
      </c>
      <c r="C1153" t="str">
        <f>+VLOOKUP(A1153,[1]Homologados!$D$8:$F$1178,1,FALSE)</f>
        <v>15218</v>
      </c>
    </row>
    <row r="1154" spans="1:3" x14ac:dyDescent="0.25">
      <c r="A1154" t="s">
        <v>426</v>
      </c>
      <c r="B1154" s="1">
        <v>87908.54</v>
      </c>
      <c r="C1154" t="str">
        <f>+VLOOKUP(A1154,[1]Homologados!$D$8:$F$1178,1,FALSE)</f>
        <v>15223</v>
      </c>
    </row>
    <row r="1155" spans="1:3" x14ac:dyDescent="0.25">
      <c r="A1155" t="s">
        <v>424</v>
      </c>
      <c r="B1155" s="1">
        <v>44303967.056092173</v>
      </c>
      <c r="C1155" t="str">
        <f>+VLOOKUP(A1155,[1]Homologados!$D$8:$F$1178,1,FALSE)</f>
        <v>15224</v>
      </c>
    </row>
    <row r="1156" spans="1:3" x14ac:dyDescent="0.25">
      <c r="A1156" t="s">
        <v>428</v>
      </c>
      <c r="B1156" s="1">
        <v>17396157.587684341</v>
      </c>
      <c r="C1156" t="str">
        <f>+VLOOKUP(A1156,[1]Homologados!$D$8:$F$1178,1,FALSE)</f>
        <v>15226</v>
      </c>
    </row>
    <row r="1157" spans="1:3" x14ac:dyDescent="0.25">
      <c r="A1157" t="s">
        <v>430</v>
      </c>
      <c r="B1157" s="1">
        <v>5055</v>
      </c>
      <c r="C1157" t="str">
        <f>+VLOOKUP(A1157,[1]Homologados!$D$8:$F$1178,1,FALSE)</f>
        <v>15232</v>
      </c>
    </row>
    <row r="1158" spans="1:3" x14ac:dyDescent="0.25">
      <c r="A1158" t="s">
        <v>432</v>
      </c>
      <c r="B1158" s="1">
        <v>437490730.1389218</v>
      </c>
      <c r="C1158" t="str">
        <f>+VLOOKUP(A1158,[1]Homologados!$D$8:$F$1178,1,FALSE)</f>
        <v>15236</v>
      </c>
    </row>
    <row r="1159" spans="1:3" x14ac:dyDescent="0.25">
      <c r="A1159" t="s">
        <v>434</v>
      </c>
      <c r="B1159" s="1">
        <v>39608675.81564685</v>
      </c>
      <c r="C1159" t="str">
        <f>+VLOOKUP(A1159,[1]Homologados!$D$8:$F$1178,1,FALSE)</f>
        <v>15238</v>
      </c>
    </row>
    <row r="1160" spans="1:3" x14ac:dyDescent="0.25">
      <c r="A1160" t="s">
        <v>436</v>
      </c>
      <c r="B1160" s="1">
        <v>0</v>
      </c>
      <c r="C1160" t="str">
        <f>+VLOOKUP(A1160,[1]Homologados!$D$8:$F$1178,1,FALSE)</f>
        <v>15248</v>
      </c>
    </row>
    <row r="1161" spans="1:3" x14ac:dyDescent="0.25">
      <c r="A1161" t="s">
        <v>438</v>
      </c>
      <c r="B1161" s="1">
        <v>41794124.818600968</v>
      </c>
      <c r="C1161" t="str">
        <f>+VLOOKUP(A1161,[1]Homologados!$D$8:$F$1178,1,FALSE)</f>
        <v>15272</v>
      </c>
    </row>
    <row r="1162" spans="1:3" x14ac:dyDescent="0.25">
      <c r="A1162" t="s">
        <v>440</v>
      </c>
      <c r="B1162" s="1">
        <v>190907.48381889449</v>
      </c>
      <c r="C1162" t="str">
        <f>+VLOOKUP(A1162,[1]Homologados!$D$8:$F$1178,1,FALSE)</f>
        <v>15276</v>
      </c>
    </row>
    <row r="1163" spans="1:3" x14ac:dyDescent="0.25">
      <c r="A1163" t="s">
        <v>442</v>
      </c>
      <c r="B1163" s="1">
        <v>2249793.6211777716</v>
      </c>
      <c r="C1163" t="str">
        <f>+VLOOKUP(A1163,[1]Homologados!$D$8:$F$1178,1,FALSE)</f>
        <v>15293</v>
      </c>
    </row>
    <row r="1164" spans="1:3" x14ac:dyDescent="0.25">
      <c r="A1164" t="s">
        <v>444</v>
      </c>
      <c r="B1164" s="1">
        <v>155616419.36085781</v>
      </c>
      <c r="C1164" t="str">
        <f>+VLOOKUP(A1164,[1]Homologados!$D$8:$F$1178,1,FALSE)</f>
        <v>15296</v>
      </c>
    </row>
    <row r="1165" spans="1:3" x14ac:dyDescent="0.25">
      <c r="A1165" t="s">
        <v>446</v>
      </c>
      <c r="B1165" s="1">
        <v>823803.68758142996</v>
      </c>
      <c r="C1165" t="str">
        <f>+VLOOKUP(A1165,[1]Homologados!$D$8:$F$1178,1,FALSE)</f>
        <v>15299</v>
      </c>
    </row>
    <row r="1166" spans="1:3" x14ac:dyDescent="0.25">
      <c r="A1166" t="s">
        <v>448</v>
      </c>
      <c r="B1166" s="1">
        <v>1978751.806417462</v>
      </c>
      <c r="C1166" t="str">
        <f>+VLOOKUP(A1166,[1]Homologados!$D$8:$F$1178,1,FALSE)</f>
        <v>15317</v>
      </c>
    </row>
    <row r="1167" spans="1:3" x14ac:dyDescent="0.25">
      <c r="A1167" t="s">
        <v>450</v>
      </c>
      <c r="B1167" s="1">
        <v>2466194.9004292074</v>
      </c>
      <c r="C1167" t="str">
        <f>+VLOOKUP(A1167,[1]Homologados!$D$8:$F$1178,1,FALSE)</f>
        <v>15322</v>
      </c>
    </row>
    <row r="1168" spans="1:3" x14ac:dyDescent="0.25">
      <c r="A1168" t="s">
        <v>452</v>
      </c>
      <c r="B1168" s="1">
        <v>163401862.9922052</v>
      </c>
      <c r="C1168" t="str">
        <f>+VLOOKUP(A1168,[1]Homologados!$D$8:$F$1178,1,FALSE)</f>
        <v>15325</v>
      </c>
    </row>
    <row r="1169" spans="1:3" x14ac:dyDescent="0.25">
      <c r="A1169" t="s">
        <v>454</v>
      </c>
      <c r="B1169" s="1">
        <v>5756.62</v>
      </c>
      <c r="C1169" t="str">
        <f>+VLOOKUP(A1169,[1]Homologados!$D$8:$F$1178,1,FALSE)</f>
        <v>15332</v>
      </c>
    </row>
    <row r="1170" spans="1:3" x14ac:dyDescent="0.25">
      <c r="A1170" t="s">
        <v>456</v>
      </c>
      <c r="B1170" s="1">
        <v>42434987.608342312</v>
      </c>
      <c r="C1170" t="str">
        <f>+VLOOKUP(A1170,[1]Homologados!$D$8:$F$1178,1,FALSE)</f>
        <v>15362</v>
      </c>
    </row>
    <row r="1171" spans="1:3" x14ac:dyDescent="0.25">
      <c r="A1171" t="s">
        <v>458</v>
      </c>
      <c r="B1171" s="1">
        <v>459127.61418324808</v>
      </c>
      <c r="C1171" t="str">
        <f>+VLOOKUP(A1171,[1]Homologados!$D$8:$F$1178,1,FALSE)</f>
        <v>15367</v>
      </c>
    </row>
    <row r="1172" spans="1:3" x14ac:dyDescent="0.25">
      <c r="A1172" t="s">
        <v>460</v>
      </c>
      <c r="B1172" s="1">
        <v>165152901.52051935</v>
      </c>
      <c r="C1172" t="str">
        <f>+VLOOKUP(A1172,[1]Homologados!$D$8:$F$1178,1,FALSE)</f>
        <v>15368</v>
      </c>
    </row>
    <row r="1173" spans="1:3" x14ac:dyDescent="0.25">
      <c r="A1173" t="s">
        <v>462</v>
      </c>
      <c r="B1173" s="1">
        <v>214010916.49733305</v>
      </c>
      <c r="C1173" t="str">
        <f>+VLOOKUP(A1173,[1]Homologados!$D$8:$F$1178,1,FALSE)</f>
        <v>15401</v>
      </c>
    </row>
    <row r="1174" spans="1:3" x14ac:dyDescent="0.25">
      <c r="A1174" t="s">
        <v>464</v>
      </c>
      <c r="B1174" s="1">
        <v>110619685.23417693</v>
      </c>
      <c r="C1174" t="str">
        <f>+VLOOKUP(A1174,[1]Homologados!$D$8:$F$1178,1,FALSE)</f>
        <v>15403</v>
      </c>
    </row>
    <row r="1175" spans="1:3" x14ac:dyDescent="0.25">
      <c r="A1175" t="s">
        <v>466</v>
      </c>
      <c r="B1175" s="1">
        <v>7026560.0040035984</v>
      </c>
      <c r="C1175" t="str">
        <f>+VLOOKUP(A1175,[1]Homologados!$D$8:$F$1178,1,FALSE)</f>
        <v>15407</v>
      </c>
    </row>
    <row r="1176" spans="1:3" x14ac:dyDescent="0.25">
      <c r="A1176" t="s">
        <v>468</v>
      </c>
      <c r="B1176" s="1">
        <v>488025620.72508544</v>
      </c>
      <c r="C1176" t="str">
        <f>+VLOOKUP(A1176,[1]Homologados!$D$8:$F$1178,1,FALSE)</f>
        <v>15425</v>
      </c>
    </row>
    <row r="1177" spans="1:3" x14ac:dyDescent="0.25">
      <c r="A1177" t="s">
        <v>470</v>
      </c>
      <c r="B1177" s="1">
        <v>404101028.99933803</v>
      </c>
      <c r="C1177" t="str">
        <f>+VLOOKUP(A1177,[1]Homologados!$D$8:$F$1178,1,FALSE)</f>
        <v>15442</v>
      </c>
    </row>
    <row r="1178" spans="1:3" x14ac:dyDescent="0.25">
      <c r="A1178" t="s">
        <v>472</v>
      </c>
      <c r="B1178" s="1">
        <v>1655758.3069432911</v>
      </c>
      <c r="C1178" t="str">
        <f>+VLOOKUP(A1178,[1]Homologados!$D$8:$F$1178,1,FALSE)</f>
        <v>15455</v>
      </c>
    </row>
    <row r="1179" spans="1:3" x14ac:dyDescent="0.25">
      <c r="A1179" t="s">
        <v>474</v>
      </c>
      <c r="B1179" s="1">
        <v>161241032.00082731</v>
      </c>
      <c r="C1179" t="str">
        <f>+VLOOKUP(A1179,[1]Homologados!$D$8:$F$1178,1,FALSE)</f>
        <v>15464</v>
      </c>
    </row>
    <row r="1180" spans="1:3" x14ac:dyDescent="0.25">
      <c r="A1180" t="s">
        <v>476</v>
      </c>
      <c r="B1180" s="1">
        <v>110427804.79364026</v>
      </c>
      <c r="C1180" t="str">
        <f>+VLOOKUP(A1180,[1]Homologados!$D$8:$F$1178,1,FALSE)</f>
        <v>15466</v>
      </c>
    </row>
    <row r="1181" spans="1:3" x14ac:dyDescent="0.25">
      <c r="A1181" t="s">
        <v>478</v>
      </c>
      <c r="B1181" s="1">
        <v>13754852.81679268</v>
      </c>
      <c r="C1181" t="str">
        <f>+VLOOKUP(A1181,[1]Homologados!$D$8:$F$1178,1,FALSE)</f>
        <v>15469</v>
      </c>
    </row>
    <row r="1182" spans="1:3" x14ac:dyDescent="0.25">
      <c r="A1182" t="s">
        <v>480</v>
      </c>
      <c r="B1182" s="1">
        <v>24072110.248606995</v>
      </c>
      <c r="C1182" t="str">
        <f>+VLOOKUP(A1182,[1]Homologados!$D$8:$F$1178,1,FALSE)</f>
        <v>15476</v>
      </c>
    </row>
    <row r="1183" spans="1:3" x14ac:dyDescent="0.25">
      <c r="A1183" t="s">
        <v>482</v>
      </c>
      <c r="B1183" s="1">
        <v>295924296.38815296</v>
      </c>
      <c r="C1183" t="str">
        <f>+VLOOKUP(A1183,[1]Homologados!$D$8:$F$1178,1,FALSE)</f>
        <v>15480</v>
      </c>
    </row>
    <row r="1184" spans="1:3" x14ac:dyDescent="0.25">
      <c r="A1184" t="s">
        <v>484</v>
      </c>
      <c r="B1184" s="1">
        <v>373375450.21975607</v>
      </c>
      <c r="C1184" t="str">
        <f>+VLOOKUP(A1184,[1]Homologados!$D$8:$F$1178,1,FALSE)</f>
        <v>15491</v>
      </c>
    </row>
    <row r="1185" spans="1:3" x14ac:dyDescent="0.25">
      <c r="A1185" t="s">
        <v>486</v>
      </c>
      <c r="B1185" s="1">
        <v>1002918</v>
      </c>
      <c r="C1185" t="str">
        <f>+VLOOKUP(A1185,[1]Homologados!$D$8:$F$1178,1,FALSE)</f>
        <v>15494</v>
      </c>
    </row>
    <row r="1186" spans="1:3" x14ac:dyDescent="0.25">
      <c r="A1186" t="s">
        <v>488</v>
      </c>
      <c r="B1186" s="1">
        <v>865862</v>
      </c>
      <c r="C1186" t="str">
        <f>+VLOOKUP(A1186,[1]Homologados!$D$8:$F$1178,1,FALSE)</f>
        <v>15500</v>
      </c>
    </row>
    <row r="1187" spans="1:3" x14ac:dyDescent="0.25">
      <c r="A1187" t="s">
        <v>490</v>
      </c>
      <c r="B1187" s="1">
        <v>401869273.61842996</v>
      </c>
      <c r="C1187" t="str">
        <f>+VLOOKUP(A1187,[1]Homologados!$D$8:$F$1178,1,FALSE)</f>
        <v>15507</v>
      </c>
    </row>
    <row r="1188" spans="1:3" x14ac:dyDescent="0.25">
      <c r="A1188" t="s">
        <v>2147</v>
      </c>
      <c r="B1188" s="1">
        <v>238976</v>
      </c>
      <c r="C1188" t="str">
        <f>+VLOOKUP(A1188,[1]Homologados!$D$8:$F$1178,1,FALSE)</f>
        <v>15511</v>
      </c>
    </row>
    <row r="1189" spans="1:3" x14ac:dyDescent="0.25">
      <c r="A1189" t="s">
        <v>492</v>
      </c>
      <c r="B1189" s="1">
        <v>586071.70026786602</v>
      </c>
      <c r="C1189" t="str">
        <f>+VLOOKUP(A1189,[1]Homologados!$D$8:$F$1178,1,FALSE)</f>
        <v>15514</v>
      </c>
    </row>
    <row r="1190" spans="1:3" x14ac:dyDescent="0.25">
      <c r="A1190" t="s">
        <v>494</v>
      </c>
      <c r="B1190" s="1">
        <v>512050779.62236941</v>
      </c>
      <c r="C1190" t="str">
        <f>+VLOOKUP(A1190,[1]Homologados!$D$8:$F$1178,1,FALSE)</f>
        <v>15516</v>
      </c>
    </row>
    <row r="1191" spans="1:3" x14ac:dyDescent="0.25">
      <c r="A1191" t="s">
        <v>496</v>
      </c>
      <c r="B1191" s="1">
        <v>2198452.0911044008</v>
      </c>
      <c r="C1191" t="str">
        <f>+VLOOKUP(A1191,[1]Homologados!$D$8:$F$1178,1,FALSE)</f>
        <v>15522</v>
      </c>
    </row>
    <row r="1192" spans="1:3" x14ac:dyDescent="0.25">
      <c r="A1192" t="s">
        <v>498</v>
      </c>
      <c r="B1192" s="1">
        <v>445974835.14503002</v>
      </c>
      <c r="C1192" t="str">
        <f>+VLOOKUP(A1192,[1]Homologados!$D$8:$F$1178,1,FALSE)</f>
        <v>15531</v>
      </c>
    </row>
    <row r="1193" spans="1:3" x14ac:dyDescent="0.25">
      <c r="A1193" t="s">
        <v>500</v>
      </c>
      <c r="B1193" s="1">
        <v>637742665.39815879</v>
      </c>
      <c r="C1193" t="str">
        <f>+VLOOKUP(A1193,[1]Homologados!$D$8:$F$1178,1,FALSE)</f>
        <v>15537</v>
      </c>
    </row>
    <row r="1194" spans="1:3" x14ac:dyDescent="0.25">
      <c r="A1194" t="s">
        <v>502</v>
      </c>
      <c r="B1194" s="1">
        <v>37507431.596082084</v>
      </c>
      <c r="C1194" t="str">
        <f>+VLOOKUP(A1194,[1]Homologados!$D$8:$F$1178,1,FALSE)</f>
        <v>15542</v>
      </c>
    </row>
    <row r="1195" spans="1:3" x14ac:dyDescent="0.25">
      <c r="A1195" t="s">
        <v>1810</v>
      </c>
      <c r="B1195" s="1">
        <v>66019</v>
      </c>
      <c r="C1195" t="str">
        <f>+VLOOKUP(A1195,[1]Homologados!$D$8:$F$1178,1,FALSE)</f>
        <v>15550</v>
      </c>
    </row>
    <row r="1196" spans="1:3" x14ac:dyDescent="0.25">
      <c r="A1196" t="s">
        <v>504</v>
      </c>
      <c r="B1196" s="1">
        <v>50027712412.783409</v>
      </c>
      <c r="C1196" t="str">
        <f>+VLOOKUP(A1196,[1]Homologados!$D$8:$F$1178,1,FALSE)</f>
        <v>15572</v>
      </c>
    </row>
    <row r="1197" spans="1:3" x14ac:dyDescent="0.25">
      <c r="A1197" t="s">
        <v>506</v>
      </c>
      <c r="B1197" s="1">
        <v>390066752.48620129</v>
      </c>
      <c r="C1197" t="str">
        <f>+VLOOKUP(A1197,[1]Homologados!$D$8:$F$1178,1,FALSE)</f>
        <v>15580</v>
      </c>
    </row>
    <row r="1198" spans="1:3" x14ac:dyDescent="0.25">
      <c r="A1198" t="s">
        <v>508</v>
      </c>
      <c r="B1198" s="1">
        <v>283582.72503209801</v>
      </c>
      <c r="C1198" t="str">
        <f>+VLOOKUP(A1198,[1]Homologados!$D$8:$F$1178,1,FALSE)</f>
        <v>15599</v>
      </c>
    </row>
    <row r="1199" spans="1:3" x14ac:dyDescent="0.25">
      <c r="A1199" t="s">
        <v>510</v>
      </c>
      <c r="B1199" s="1">
        <v>704902193.23317039</v>
      </c>
      <c r="C1199" t="str">
        <f>+VLOOKUP(A1199,[1]Homologados!$D$8:$F$1178,1,FALSE)</f>
        <v>15600</v>
      </c>
    </row>
    <row r="1200" spans="1:3" x14ac:dyDescent="0.25">
      <c r="A1200" t="s">
        <v>512</v>
      </c>
      <c r="B1200" s="1">
        <v>2746891.384205787</v>
      </c>
      <c r="C1200" t="str">
        <f>+VLOOKUP(A1200,[1]Homologados!$D$8:$F$1178,1,FALSE)</f>
        <v>15621</v>
      </c>
    </row>
    <row r="1201" spans="1:3" x14ac:dyDescent="0.25">
      <c r="A1201" t="s">
        <v>514</v>
      </c>
      <c r="B1201" s="1">
        <v>50565860.643390574</v>
      </c>
      <c r="C1201" t="str">
        <f>+VLOOKUP(A1201,[1]Homologados!$D$8:$F$1178,1,FALSE)</f>
        <v>15632</v>
      </c>
    </row>
    <row r="1202" spans="1:3" x14ac:dyDescent="0.25">
      <c r="A1202" t="s">
        <v>516</v>
      </c>
      <c r="B1202" s="1">
        <v>159972.54001947877</v>
      </c>
      <c r="C1202" t="str">
        <f>+VLOOKUP(A1202,[1]Homologados!$D$8:$F$1178,1,FALSE)</f>
        <v>15638</v>
      </c>
    </row>
    <row r="1203" spans="1:3" x14ac:dyDescent="0.25">
      <c r="A1203" t="s">
        <v>518</v>
      </c>
      <c r="B1203" s="1">
        <v>1187876897.1425376</v>
      </c>
      <c r="C1203" t="str">
        <f>+VLOOKUP(A1203,[1]Homologados!$D$8:$F$1178,1,FALSE)</f>
        <v>15646</v>
      </c>
    </row>
    <row r="1204" spans="1:3" x14ac:dyDescent="0.25">
      <c r="A1204" t="s">
        <v>520</v>
      </c>
      <c r="B1204" s="1">
        <v>39065846.072076373</v>
      </c>
      <c r="C1204" t="str">
        <f>+VLOOKUP(A1204,[1]Homologados!$D$8:$F$1178,1,FALSE)</f>
        <v>15667</v>
      </c>
    </row>
    <row r="1205" spans="1:3" x14ac:dyDescent="0.25">
      <c r="A1205" t="s">
        <v>522</v>
      </c>
      <c r="B1205" s="1">
        <v>126315287.41926824</v>
      </c>
      <c r="C1205" t="str">
        <f>+VLOOKUP(A1205,[1]Homologados!$D$8:$F$1178,1,FALSE)</f>
        <v>15673</v>
      </c>
    </row>
    <row r="1206" spans="1:3" x14ac:dyDescent="0.25">
      <c r="A1206" t="s">
        <v>1912</v>
      </c>
      <c r="B1206" s="1">
        <v>12623033.537217449</v>
      </c>
      <c r="C1206" t="str">
        <f>+VLOOKUP(A1206,[1]Homologados!$D$8:$F$1178,1,FALSE)</f>
        <v>15676</v>
      </c>
    </row>
    <row r="1207" spans="1:3" x14ac:dyDescent="0.25">
      <c r="A1207" t="s">
        <v>524</v>
      </c>
      <c r="B1207" s="1">
        <v>287465307.8028568</v>
      </c>
      <c r="C1207" t="str">
        <f>+VLOOKUP(A1207,[1]Homologados!$D$8:$F$1178,1,FALSE)</f>
        <v>15681</v>
      </c>
    </row>
    <row r="1208" spans="1:3" x14ac:dyDescent="0.25">
      <c r="A1208" t="s">
        <v>526</v>
      </c>
      <c r="B1208" s="1">
        <v>406626</v>
      </c>
      <c r="C1208" t="str">
        <f>+VLOOKUP(A1208,[1]Homologados!$D$8:$F$1178,1,FALSE)</f>
        <v>15686</v>
      </c>
    </row>
    <row r="1209" spans="1:3" x14ac:dyDescent="0.25">
      <c r="A1209" t="s">
        <v>528</v>
      </c>
      <c r="B1209" s="1">
        <v>82786.117622934747</v>
      </c>
      <c r="C1209" t="str">
        <f>+VLOOKUP(A1209,[1]Homologados!$D$8:$F$1178,1,FALSE)</f>
        <v>15690</v>
      </c>
    </row>
    <row r="1210" spans="1:3" x14ac:dyDescent="0.25">
      <c r="A1210" t="s">
        <v>530</v>
      </c>
      <c r="B1210" s="1">
        <v>185037.83558822738</v>
      </c>
      <c r="C1210" t="str">
        <f>+VLOOKUP(A1210,[1]Homologados!$D$8:$F$1178,1,FALSE)</f>
        <v>15693</v>
      </c>
    </row>
    <row r="1211" spans="1:3" x14ac:dyDescent="0.25">
      <c r="A1211" t="s">
        <v>532</v>
      </c>
      <c r="B1211" s="1">
        <v>177208910.88752472</v>
      </c>
      <c r="C1211" t="str">
        <f>+VLOOKUP(A1211,[1]Homologados!$D$8:$F$1178,1,FALSE)</f>
        <v>15720</v>
      </c>
    </row>
    <row r="1212" spans="1:3" x14ac:dyDescent="0.25">
      <c r="A1212" t="s">
        <v>534</v>
      </c>
      <c r="B1212" s="1">
        <v>294094445.9547298</v>
      </c>
      <c r="C1212" t="str">
        <f>+VLOOKUP(A1212,[1]Homologados!$D$8:$F$1178,1,FALSE)</f>
        <v>15723</v>
      </c>
    </row>
    <row r="1213" spans="1:3" x14ac:dyDescent="0.25">
      <c r="A1213" t="s">
        <v>536</v>
      </c>
      <c r="B1213" s="1">
        <v>20553876.237327054</v>
      </c>
      <c r="C1213" t="str">
        <f>+VLOOKUP(A1213,[1]Homologados!$D$8:$F$1178,1,FALSE)</f>
        <v>15753</v>
      </c>
    </row>
    <row r="1214" spans="1:3" x14ac:dyDescent="0.25">
      <c r="A1214" t="s">
        <v>538</v>
      </c>
      <c r="B1214" s="1">
        <v>993101251.70435727</v>
      </c>
      <c r="C1214" t="str">
        <f>+VLOOKUP(A1214,[1]Homologados!$D$8:$F$1178,1,FALSE)</f>
        <v>15755</v>
      </c>
    </row>
    <row r="1215" spans="1:3" x14ac:dyDescent="0.25">
      <c r="A1215" t="s">
        <v>540</v>
      </c>
      <c r="B1215" s="1">
        <v>1002944805.6019661</v>
      </c>
      <c r="C1215" t="str">
        <f>+VLOOKUP(A1215,[1]Homologados!$D$8:$F$1178,1,FALSE)</f>
        <v>15757</v>
      </c>
    </row>
    <row r="1216" spans="1:3" x14ac:dyDescent="0.25">
      <c r="A1216" t="s">
        <v>542</v>
      </c>
      <c r="B1216" s="1">
        <v>1116974035.5367987</v>
      </c>
      <c r="C1216" t="str">
        <f>+VLOOKUP(A1216,[1]Homologados!$D$8:$F$1178,1,FALSE)</f>
        <v>15759</v>
      </c>
    </row>
    <row r="1217" spans="1:3" x14ac:dyDescent="0.25">
      <c r="A1217" t="s">
        <v>544</v>
      </c>
      <c r="B1217" s="1">
        <v>200752025.79614562</v>
      </c>
      <c r="C1217" t="str">
        <f>+VLOOKUP(A1217,[1]Homologados!$D$8:$F$1178,1,FALSE)</f>
        <v>15761</v>
      </c>
    </row>
    <row r="1218" spans="1:3" x14ac:dyDescent="0.25">
      <c r="A1218" t="s">
        <v>1713</v>
      </c>
      <c r="B1218" s="1">
        <v>446134</v>
      </c>
      <c r="C1218" t="str">
        <f>+VLOOKUP(A1218,[1]Homologados!$D$8:$F$1178,1,FALSE)</f>
        <v>15762</v>
      </c>
    </row>
    <row r="1219" spans="1:3" x14ac:dyDescent="0.25">
      <c r="A1219" t="s">
        <v>546</v>
      </c>
      <c r="B1219" s="1">
        <v>9584773.569647368</v>
      </c>
      <c r="C1219" t="str">
        <f>+VLOOKUP(A1219,[1]Homologados!$D$8:$F$1178,1,FALSE)</f>
        <v>15763</v>
      </c>
    </row>
    <row r="1220" spans="1:3" x14ac:dyDescent="0.25">
      <c r="A1220" t="s">
        <v>548</v>
      </c>
      <c r="B1220" s="1">
        <v>399863.33743302571</v>
      </c>
      <c r="C1220" t="str">
        <f>+VLOOKUP(A1220,[1]Homologados!$D$8:$F$1178,1,FALSE)</f>
        <v>15764</v>
      </c>
    </row>
    <row r="1221" spans="1:3" x14ac:dyDescent="0.25">
      <c r="A1221" t="s">
        <v>550</v>
      </c>
      <c r="B1221" s="1">
        <v>9183339.9680404402</v>
      </c>
      <c r="C1221" t="str">
        <f>+VLOOKUP(A1221,[1]Homologados!$D$8:$F$1178,1,FALSE)</f>
        <v>15774</v>
      </c>
    </row>
    <row r="1222" spans="1:3" x14ac:dyDescent="0.25">
      <c r="A1222" t="s">
        <v>552</v>
      </c>
      <c r="B1222" s="1">
        <v>633680.37209171127</v>
      </c>
      <c r="C1222" t="str">
        <f>+VLOOKUP(A1222,[1]Homologados!$D$8:$F$1178,1,FALSE)</f>
        <v>15778</v>
      </c>
    </row>
    <row r="1223" spans="1:3" x14ac:dyDescent="0.25">
      <c r="A1223" t="s">
        <v>554</v>
      </c>
      <c r="B1223" s="1">
        <v>435788213.14341313</v>
      </c>
      <c r="C1223" t="str">
        <f>+VLOOKUP(A1223,[1]Homologados!$D$8:$F$1178,1,FALSE)</f>
        <v>15790</v>
      </c>
    </row>
    <row r="1224" spans="1:3" x14ac:dyDescent="0.25">
      <c r="A1224" t="s">
        <v>556</v>
      </c>
      <c r="B1224" s="1">
        <v>3528684.0465371935</v>
      </c>
      <c r="C1224" t="str">
        <f>+VLOOKUP(A1224,[1]Homologados!$D$8:$F$1178,1,FALSE)</f>
        <v>15798</v>
      </c>
    </row>
    <row r="1225" spans="1:3" x14ac:dyDescent="0.25">
      <c r="A1225" t="s">
        <v>558</v>
      </c>
      <c r="B1225" s="1">
        <v>25676278.074073963</v>
      </c>
      <c r="C1225" t="str">
        <f>+VLOOKUP(A1225,[1]Homologados!$D$8:$F$1178,1,FALSE)</f>
        <v>15804</v>
      </c>
    </row>
    <row r="1226" spans="1:3" x14ac:dyDescent="0.25">
      <c r="A1226" t="s">
        <v>560</v>
      </c>
      <c r="B1226" s="1">
        <v>60944248.809703946</v>
      </c>
      <c r="C1226" t="str">
        <f>+VLOOKUP(A1226,[1]Homologados!$D$8:$F$1178,1,FALSE)</f>
        <v>15806</v>
      </c>
    </row>
    <row r="1227" spans="1:3" x14ac:dyDescent="0.25">
      <c r="A1227" t="s">
        <v>2166</v>
      </c>
      <c r="B1227" s="1">
        <v>127044</v>
      </c>
      <c r="C1227" t="str">
        <f>+VLOOKUP(A1227,[1]Homologados!$D$8:$F$1178,1,FALSE)</f>
        <v>15810</v>
      </c>
    </row>
    <row r="1228" spans="1:3" x14ac:dyDescent="0.25">
      <c r="A1228" t="s">
        <v>562</v>
      </c>
      <c r="B1228" s="1">
        <v>60643.127909358038</v>
      </c>
      <c r="C1228" t="str">
        <f>+VLOOKUP(A1228,[1]Homologados!$D$8:$F$1178,1,FALSE)</f>
        <v>15814</v>
      </c>
    </row>
    <row r="1229" spans="1:3" x14ac:dyDescent="0.25">
      <c r="A1229" t="s">
        <v>564</v>
      </c>
      <c r="B1229" s="1">
        <v>308094156.93590963</v>
      </c>
      <c r="C1229" t="str">
        <f>+VLOOKUP(A1229,[1]Homologados!$D$8:$F$1178,1,FALSE)</f>
        <v>15820</v>
      </c>
    </row>
    <row r="1230" spans="1:3" x14ac:dyDescent="0.25">
      <c r="A1230" t="s">
        <v>566</v>
      </c>
      <c r="B1230" s="1">
        <v>3352735.8746011565</v>
      </c>
      <c r="C1230" t="str">
        <f>+VLOOKUP(A1230,[1]Homologados!$D$8:$F$1178,1,FALSE)</f>
        <v>15822</v>
      </c>
    </row>
    <row r="1231" spans="1:3" x14ac:dyDescent="0.25">
      <c r="A1231" t="s">
        <v>568</v>
      </c>
      <c r="B1231" s="1">
        <v>269765389.7687676</v>
      </c>
      <c r="C1231" t="str">
        <f>+VLOOKUP(A1231,[1]Homologados!$D$8:$F$1178,1,FALSE)</f>
        <v>15832</v>
      </c>
    </row>
    <row r="1232" spans="1:3" x14ac:dyDescent="0.25">
      <c r="A1232" t="s">
        <v>570</v>
      </c>
      <c r="B1232" s="1">
        <v>83924.421542493743</v>
      </c>
      <c r="C1232" t="str">
        <f>+VLOOKUP(A1232,[1]Homologados!$D$8:$F$1178,1,FALSE)</f>
        <v>15835</v>
      </c>
    </row>
    <row r="1233" spans="1:3" x14ac:dyDescent="0.25">
      <c r="A1233" t="s">
        <v>572</v>
      </c>
      <c r="B1233" s="1">
        <v>62279281.717181936</v>
      </c>
      <c r="C1233" t="str">
        <f>+VLOOKUP(A1233,[1]Homologados!$D$8:$F$1178,1,FALSE)</f>
        <v>15837</v>
      </c>
    </row>
    <row r="1234" spans="1:3" x14ac:dyDescent="0.25">
      <c r="A1234" t="s">
        <v>1812</v>
      </c>
      <c r="B1234" s="1">
        <v>20033</v>
      </c>
      <c r="C1234" t="str">
        <f>+VLOOKUP(A1234,[1]Homologados!$D$8:$F$1178,1,FALSE)</f>
        <v>15839</v>
      </c>
    </row>
    <row r="1235" spans="1:3" x14ac:dyDescent="0.25">
      <c r="A1235" t="s">
        <v>574</v>
      </c>
      <c r="B1235" s="1">
        <v>26374124.235315368</v>
      </c>
      <c r="C1235" t="str">
        <f>+VLOOKUP(A1235,[1]Homologados!$D$8:$F$1178,1,FALSE)</f>
        <v>15842</v>
      </c>
    </row>
    <row r="1236" spans="1:3" x14ac:dyDescent="0.25">
      <c r="A1236" t="s">
        <v>576</v>
      </c>
      <c r="B1236" s="1">
        <v>15533877.166339647</v>
      </c>
      <c r="C1236" t="str">
        <f>+VLOOKUP(A1236,[1]Homologados!$D$8:$F$1178,1,FALSE)</f>
        <v>15861</v>
      </c>
    </row>
    <row r="1237" spans="1:3" x14ac:dyDescent="0.25">
      <c r="A1237" t="s">
        <v>1715</v>
      </c>
      <c r="B1237" s="1">
        <v>4497</v>
      </c>
      <c r="C1237" t="str">
        <f>+VLOOKUP(A1237,[1]Homologados!$D$8:$F$1178,1,FALSE)</f>
        <v>15897</v>
      </c>
    </row>
    <row r="1238" spans="1:3" x14ac:dyDescent="0.25">
      <c r="A1238" t="s">
        <v>39</v>
      </c>
      <c r="B1238" s="1">
        <v>2563426061.9239192</v>
      </c>
      <c r="C1238" t="str">
        <f>+VLOOKUP(A1238,[1]Homologados!$D$8:$F$1178,1,FALSE)</f>
        <v>17000</v>
      </c>
    </row>
    <row r="1239" spans="1:3" x14ac:dyDescent="0.25">
      <c r="A1239" t="s">
        <v>579</v>
      </c>
      <c r="B1239" s="1">
        <v>471177771.96546924</v>
      </c>
      <c r="C1239" t="str">
        <f>+VLOOKUP(A1239,[1]Homologados!$D$8:$F$1178,1,FALSE)</f>
        <v>17001</v>
      </c>
    </row>
    <row r="1240" spans="1:3" x14ac:dyDescent="0.25">
      <c r="A1240" t="s">
        <v>581</v>
      </c>
      <c r="B1240" s="1">
        <v>4200271.0028880415</v>
      </c>
      <c r="C1240" t="str">
        <f>+VLOOKUP(A1240,[1]Homologados!$D$8:$F$1178,1,FALSE)</f>
        <v>17013</v>
      </c>
    </row>
    <row r="1241" spans="1:3" x14ac:dyDescent="0.25">
      <c r="A1241" t="s">
        <v>583</v>
      </c>
      <c r="B1241" s="1">
        <v>3173181.3223493695</v>
      </c>
      <c r="C1241" t="str">
        <f>+VLOOKUP(A1241,[1]Homologados!$D$8:$F$1178,1,FALSE)</f>
        <v>17042</v>
      </c>
    </row>
    <row r="1242" spans="1:3" x14ac:dyDescent="0.25">
      <c r="A1242" t="s">
        <v>1717</v>
      </c>
      <c r="B1242" s="1">
        <v>55220.25</v>
      </c>
      <c r="C1242" t="str">
        <f>+VLOOKUP(A1242,[1]Homologados!$D$8:$F$1178,1,FALSE)</f>
        <v>17050</v>
      </c>
    </row>
    <row r="1243" spans="1:3" x14ac:dyDescent="0.25">
      <c r="A1243" t="s">
        <v>585</v>
      </c>
      <c r="B1243" s="1">
        <v>5451565.4733869387</v>
      </c>
      <c r="C1243" t="str">
        <f>+VLOOKUP(A1243,[1]Homologados!$D$8:$F$1178,1,FALSE)</f>
        <v>17088</v>
      </c>
    </row>
    <row r="1244" spans="1:3" x14ac:dyDescent="0.25">
      <c r="A1244" t="s">
        <v>587</v>
      </c>
      <c r="B1244" s="1">
        <v>417555766.97591692</v>
      </c>
      <c r="C1244" t="str">
        <f>+VLOOKUP(A1244,[1]Homologados!$D$8:$F$1178,1,FALSE)</f>
        <v>17174</v>
      </c>
    </row>
    <row r="1245" spans="1:3" x14ac:dyDescent="0.25">
      <c r="A1245" t="s">
        <v>589</v>
      </c>
      <c r="B1245" s="1">
        <v>32369802.580788575</v>
      </c>
      <c r="C1245" t="str">
        <f>+VLOOKUP(A1245,[1]Homologados!$D$8:$F$1178,1,FALSE)</f>
        <v>17272</v>
      </c>
    </row>
    <row r="1246" spans="1:3" x14ac:dyDescent="0.25">
      <c r="A1246" t="s">
        <v>591</v>
      </c>
      <c r="B1246" s="1">
        <v>40475410.355065942</v>
      </c>
      <c r="C1246" t="str">
        <f>+VLOOKUP(A1246,[1]Homologados!$D$8:$F$1178,1,FALSE)</f>
        <v>17380</v>
      </c>
    </row>
    <row r="1247" spans="1:3" x14ac:dyDescent="0.25">
      <c r="A1247" t="s">
        <v>593</v>
      </c>
      <c r="B1247" s="1">
        <v>350363.63701281406</v>
      </c>
      <c r="C1247" t="str">
        <f>+VLOOKUP(A1247,[1]Homologados!$D$8:$F$1178,1,FALSE)</f>
        <v>17388</v>
      </c>
    </row>
    <row r="1248" spans="1:3" x14ac:dyDescent="0.25">
      <c r="A1248" t="s">
        <v>595</v>
      </c>
      <c r="B1248" s="1">
        <v>5228554.9003591659</v>
      </c>
      <c r="C1248" t="str">
        <f>+VLOOKUP(A1248,[1]Homologados!$D$8:$F$1178,1,FALSE)</f>
        <v>17433</v>
      </c>
    </row>
    <row r="1249" spans="1:3" x14ac:dyDescent="0.25">
      <c r="A1249" t="s">
        <v>597</v>
      </c>
      <c r="B1249" s="1">
        <v>1055243692.1561079</v>
      </c>
      <c r="C1249" t="str">
        <f>+VLOOKUP(A1249,[1]Homologados!$D$8:$F$1178,1,FALSE)</f>
        <v>17442</v>
      </c>
    </row>
    <row r="1250" spans="1:3" x14ac:dyDescent="0.25">
      <c r="A1250" t="s">
        <v>599</v>
      </c>
      <c r="B1250" s="1">
        <v>98384961.356040508</v>
      </c>
      <c r="C1250" t="str">
        <f>+VLOOKUP(A1250,[1]Homologados!$D$8:$F$1178,1,FALSE)</f>
        <v>17486</v>
      </c>
    </row>
    <row r="1251" spans="1:3" x14ac:dyDescent="0.25">
      <c r="A1251" t="s">
        <v>601</v>
      </c>
      <c r="B1251" s="1">
        <v>79354794.202439755</v>
      </c>
      <c r="C1251" t="str">
        <f>+VLOOKUP(A1251,[1]Homologados!$D$8:$F$1178,1,FALSE)</f>
        <v>17495</v>
      </c>
    </row>
    <row r="1252" spans="1:3" x14ac:dyDescent="0.25">
      <c r="A1252" t="s">
        <v>603</v>
      </c>
      <c r="B1252" s="1">
        <v>161045822.96922153</v>
      </c>
      <c r="C1252" t="str">
        <f>+VLOOKUP(A1252,[1]Homologados!$D$8:$F$1178,1,FALSE)</f>
        <v>17524</v>
      </c>
    </row>
    <row r="1253" spans="1:3" x14ac:dyDescent="0.25">
      <c r="A1253" t="s">
        <v>1914</v>
      </c>
      <c r="B1253" s="1">
        <v>83543.235192978551</v>
      </c>
      <c r="C1253" t="str">
        <f>+VLOOKUP(A1253,[1]Homologados!$D$8:$F$1178,1,FALSE)</f>
        <v>17541</v>
      </c>
    </row>
    <row r="1254" spans="1:3" x14ac:dyDescent="0.25">
      <c r="A1254" t="s">
        <v>605</v>
      </c>
      <c r="B1254" s="1">
        <v>14904613.164047278</v>
      </c>
      <c r="C1254" t="str">
        <f>+VLOOKUP(A1254,[1]Homologados!$D$8:$F$1178,1,FALSE)</f>
        <v>17614</v>
      </c>
    </row>
    <row r="1255" spans="1:3" x14ac:dyDescent="0.25">
      <c r="A1255" t="s">
        <v>607</v>
      </c>
      <c r="B1255" s="1">
        <v>318673.01368338277</v>
      </c>
      <c r="C1255" t="str">
        <f>+VLOOKUP(A1255,[1]Homologados!$D$8:$F$1178,1,FALSE)</f>
        <v>17616</v>
      </c>
    </row>
    <row r="1256" spans="1:3" x14ac:dyDescent="0.25">
      <c r="A1256" t="s">
        <v>609</v>
      </c>
      <c r="B1256" s="1">
        <v>328039.57224177942</v>
      </c>
      <c r="C1256" t="str">
        <f>+VLOOKUP(A1256,[1]Homologados!$D$8:$F$1178,1,FALSE)</f>
        <v>17653</v>
      </c>
    </row>
    <row r="1257" spans="1:3" x14ac:dyDescent="0.25">
      <c r="A1257" t="s">
        <v>611</v>
      </c>
      <c r="B1257" s="1">
        <v>412941.00655175117</v>
      </c>
      <c r="C1257" t="str">
        <f>+VLOOKUP(A1257,[1]Homologados!$D$8:$F$1178,1,FALSE)</f>
        <v>17662</v>
      </c>
    </row>
    <row r="1258" spans="1:3" x14ac:dyDescent="0.25">
      <c r="A1258" t="s">
        <v>1814</v>
      </c>
      <c r="B1258" s="1">
        <v>12948187</v>
      </c>
      <c r="C1258" t="str">
        <f>+VLOOKUP(A1258,[1]Homologados!$D$8:$F$1178,1,FALSE)</f>
        <v>17665</v>
      </c>
    </row>
    <row r="1259" spans="1:3" x14ac:dyDescent="0.25">
      <c r="A1259" t="s">
        <v>613</v>
      </c>
      <c r="B1259" s="1">
        <v>30700842.085280746</v>
      </c>
      <c r="C1259" t="str">
        <f>+VLOOKUP(A1259,[1]Homologados!$D$8:$F$1178,1,FALSE)</f>
        <v>17777</v>
      </c>
    </row>
    <row r="1260" spans="1:3" x14ac:dyDescent="0.25">
      <c r="A1260" t="s">
        <v>615</v>
      </c>
      <c r="B1260" s="1">
        <v>30658944.892575491</v>
      </c>
      <c r="C1260" t="str">
        <f>+VLOOKUP(A1260,[1]Homologados!$D$8:$F$1178,1,FALSE)</f>
        <v>17867</v>
      </c>
    </row>
    <row r="1261" spans="1:3" x14ac:dyDescent="0.25">
      <c r="A1261" t="s">
        <v>617</v>
      </c>
      <c r="B1261" s="1">
        <v>40516152.698792905</v>
      </c>
      <c r="C1261" t="str">
        <f>+VLOOKUP(A1261,[1]Homologados!$D$8:$F$1178,1,FALSE)</f>
        <v>17873</v>
      </c>
    </row>
    <row r="1262" spans="1:3" x14ac:dyDescent="0.25">
      <c r="A1262" t="s">
        <v>619</v>
      </c>
      <c r="B1262" s="1">
        <v>20479428.596473031</v>
      </c>
      <c r="C1262" t="str">
        <f>+VLOOKUP(A1262,[1]Homologados!$D$8:$F$1178,1,FALSE)</f>
        <v>17877</v>
      </c>
    </row>
    <row r="1263" spans="1:3" x14ac:dyDescent="0.25">
      <c r="A1263" t="s">
        <v>41</v>
      </c>
      <c r="B1263" s="1">
        <v>7468641.734513903</v>
      </c>
      <c r="C1263" t="str">
        <f>+VLOOKUP(A1263,[1]Homologados!$D$8:$F$1178,1,FALSE)</f>
        <v>18000</v>
      </c>
    </row>
    <row r="1264" spans="1:3" x14ac:dyDescent="0.25">
      <c r="A1264" t="s">
        <v>622</v>
      </c>
      <c r="B1264" s="1">
        <v>9421057.2543943208</v>
      </c>
      <c r="C1264" t="str">
        <f>+VLOOKUP(A1264,[1]Homologados!$D$8:$F$1178,1,FALSE)</f>
        <v>18001</v>
      </c>
    </row>
    <row r="1265" spans="1:3" x14ac:dyDescent="0.25">
      <c r="A1265" t="s">
        <v>1719</v>
      </c>
      <c r="B1265" s="1">
        <v>14419069.516794365</v>
      </c>
      <c r="C1265" t="str">
        <f>+VLOOKUP(A1265,[1]Homologados!$D$8:$F$1178,1,FALSE)</f>
        <v>18029</v>
      </c>
    </row>
    <row r="1266" spans="1:3" x14ac:dyDescent="0.25">
      <c r="A1266" t="s">
        <v>624</v>
      </c>
      <c r="B1266" s="1">
        <v>7903499.2771223662</v>
      </c>
      <c r="C1266" t="str">
        <f>+VLOOKUP(A1266,[1]Homologados!$D$8:$F$1178,1,FALSE)</f>
        <v>18247</v>
      </c>
    </row>
    <row r="1267" spans="1:3" x14ac:dyDescent="0.25">
      <c r="A1267" t="s">
        <v>626</v>
      </c>
      <c r="B1267" s="1">
        <v>54149788.495731086</v>
      </c>
      <c r="C1267" t="str">
        <f>+VLOOKUP(A1267,[1]Homologados!$D$8:$F$1178,1,FALSE)</f>
        <v>18256</v>
      </c>
    </row>
    <row r="1268" spans="1:3" x14ac:dyDescent="0.25">
      <c r="A1268" t="s">
        <v>628</v>
      </c>
      <c r="B1268" s="1">
        <v>13453.189417254431</v>
      </c>
      <c r="C1268" t="str">
        <f>+VLOOKUP(A1268,[1]Homologados!$D$8:$F$1178,1,FALSE)</f>
        <v>18410</v>
      </c>
    </row>
    <row r="1269" spans="1:3" x14ac:dyDescent="0.25">
      <c r="A1269" t="s">
        <v>630</v>
      </c>
      <c r="B1269" s="1">
        <v>6365646.6677684635</v>
      </c>
      <c r="C1269" t="str">
        <f>+VLOOKUP(A1269,[1]Homologados!$D$8:$F$1178,1,FALSE)</f>
        <v>18592</v>
      </c>
    </row>
    <row r="1270" spans="1:3" x14ac:dyDescent="0.25">
      <c r="A1270" t="s">
        <v>632</v>
      </c>
      <c r="B1270" s="1">
        <v>6420909.9168813154</v>
      </c>
      <c r="C1270" t="str">
        <f>+VLOOKUP(A1270,[1]Homologados!$D$8:$F$1178,1,FALSE)</f>
        <v>18610</v>
      </c>
    </row>
    <row r="1271" spans="1:3" x14ac:dyDescent="0.25">
      <c r="A1271" t="s">
        <v>634</v>
      </c>
      <c r="B1271" s="1">
        <v>107894.55570281023</v>
      </c>
      <c r="C1271" t="str">
        <f>+VLOOKUP(A1271,[1]Homologados!$D$8:$F$1178,1,FALSE)</f>
        <v>18753</v>
      </c>
    </row>
    <row r="1272" spans="1:3" x14ac:dyDescent="0.25">
      <c r="A1272" t="s">
        <v>636</v>
      </c>
      <c r="B1272" s="1">
        <v>2553436.8931744499</v>
      </c>
      <c r="C1272" t="str">
        <f>+VLOOKUP(A1272,[1]Homologados!$D$8:$F$1178,1,FALSE)</f>
        <v>18756</v>
      </c>
    </row>
    <row r="1273" spans="1:3" x14ac:dyDescent="0.25">
      <c r="A1273" t="s">
        <v>43</v>
      </c>
      <c r="B1273" s="1">
        <v>12383441907.061729</v>
      </c>
      <c r="C1273" t="str">
        <f>+VLOOKUP(A1273,[1]Homologados!$D$8:$F$1178,1,FALSE)</f>
        <v>19000</v>
      </c>
    </row>
    <row r="1274" spans="1:3" x14ac:dyDescent="0.25">
      <c r="A1274" t="s">
        <v>639</v>
      </c>
      <c r="B1274" s="1">
        <v>22612831.801977932</v>
      </c>
      <c r="C1274" t="str">
        <f>+VLOOKUP(A1274,[1]Homologados!$D$8:$F$1178,1,FALSE)</f>
        <v>19001</v>
      </c>
    </row>
    <row r="1275" spans="1:3" x14ac:dyDescent="0.25">
      <c r="A1275" t="s">
        <v>641</v>
      </c>
      <c r="B1275" s="1">
        <v>80436.887707669899</v>
      </c>
      <c r="C1275" t="str">
        <f>+VLOOKUP(A1275,[1]Homologados!$D$8:$F$1178,1,FALSE)</f>
        <v>19022</v>
      </c>
    </row>
    <row r="1276" spans="1:3" x14ac:dyDescent="0.25">
      <c r="A1276" t="s">
        <v>643</v>
      </c>
      <c r="B1276" s="1">
        <v>975089.04380029172</v>
      </c>
      <c r="C1276" t="str">
        <f>+VLOOKUP(A1276,[1]Homologados!$D$8:$F$1178,1,FALSE)</f>
        <v>19050</v>
      </c>
    </row>
    <row r="1277" spans="1:3" x14ac:dyDescent="0.25">
      <c r="A1277" t="s">
        <v>645</v>
      </c>
      <c r="B1277" s="1">
        <v>188614.46293871611</v>
      </c>
      <c r="C1277" t="str">
        <f>+VLOOKUP(A1277,[1]Homologados!$D$8:$F$1178,1,FALSE)</f>
        <v>19075</v>
      </c>
    </row>
    <row r="1278" spans="1:3" x14ac:dyDescent="0.25">
      <c r="A1278" t="s">
        <v>647</v>
      </c>
      <c r="B1278" s="1">
        <v>14060151.660344381</v>
      </c>
      <c r="C1278" t="str">
        <f>+VLOOKUP(A1278,[1]Homologados!$D$8:$F$1178,1,FALSE)</f>
        <v>19100</v>
      </c>
    </row>
    <row r="1279" spans="1:3" x14ac:dyDescent="0.25">
      <c r="A1279" t="s">
        <v>649</v>
      </c>
      <c r="B1279" s="1">
        <v>1137569452.9557436</v>
      </c>
      <c r="C1279" t="str">
        <f>+VLOOKUP(A1279,[1]Homologados!$D$8:$F$1178,1,FALSE)</f>
        <v>19110</v>
      </c>
    </row>
    <row r="1280" spans="1:3" x14ac:dyDescent="0.25">
      <c r="A1280" t="s">
        <v>651</v>
      </c>
      <c r="B1280" s="1">
        <v>3234375.19619177</v>
      </c>
      <c r="C1280" t="str">
        <f>+VLOOKUP(A1280,[1]Homologados!$D$8:$F$1178,1,FALSE)</f>
        <v>19130</v>
      </c>
    </row>
    <row r="1281" spans="1:3" x14ac:dyDescent="0.25">
      <c r="A1281" t="s">
        <v>653</v>
      </c>
      <c r="B1281" s="1">
        <v>1574241.5857731386</v>
      </c>
      <c r="C1281" t="str">
        <f>+VLOOKUP(A1281,[1]Homologados!$D$8:$F$1178,1,FALSE)</f>
        <v>19137</v>
      </c>
    </row>
    <row r="1282" spans="1:3" x14ac:dyDescent="0.25">
      <c r="A1282" t="s">
        <v>655</v>
      </c>
      <c r="B1282" s="1">
        <v>4585858.1408684235</v>
      </c>
      <c r="C1282" t="str">
        <f>+VLOOKUP(A1282,[1]Homologados!$D$8:$F$1178,1,FALSE)</f>
        <v>19142</v>
      </c>
    </row>
    <row r="1283" spans="1:3" x14ac:dyDescent="0.25">
      <c r="A1283" t="s">
        <v>657</v>
      </c>
      <c r="B1283" s="1">
        <v>4411447.8069772394</v>
      </c>
      <c r="C1283" t="str">
        <f>+VLOOKUP(A1283,[1]Homologados!$D$8:$F$1178,1,FALSE)</f>
        <v>19212</v>
      </c>
    </row>
    <row r="1284" spans="1:3" x14ac:dyDescent="0.25">
      <c r="A1284" t="s">
        <v>659</v>
      </c>
      <c r="B1284" s="1">
        <v>230230481.54097873</v>
      </c>
      <c r="C1284" t="str">
        <f>+VLOOKUP(A1284,[1]Homologados!$D$8:$F$1178,1,FALSE)</f>
        <v>19256</v>
      </c>
    </row>
    <row r="1285" spans="1:3" x14ac:dyDescent="0.25">
      <c r="A1285" t="s">
        <v>661</v>
      </c>
      <c r="B1285" s="1">
        <v>13794536.40958064</v>
      </c>
      <c r="C1285" t="str">
        <f>+VLOOKUP(A1285,[1]Homologados!$D$8:$F$1178,1,FALSE)</f>
        <v>19300</v>
      </c>
    </row>
    <row r="1286" spans="1:3" x14ac:dyDescent="0.25">
      <c r="A1286" t="s">
        <v>663</v>
      </c>
      <c r="B1286" s="1">
        <v>378977701.1696974</v>
      </c>
      <c r="C1286" t="str">
        <f>+VLOOKUP(A1286,[1]Homologados!$D$8:$F$1178,1,FALSE)</f>
        <v>19318</v>
      </c>
    </row>
    <row r="1287" spans="1:3" x14ac:dyDescent="0.25">
      <c r="A1287" t="s">
        <v>1721</v>
      </c>
      <c r="B1287" s="1">
        <v>124522201.83792172</v>
      </c>
      <c r="C1287" t="str">
        <f>+VLOOKUP(A1287,[1]Homologados!$D$8:$F$1178,1,FALSE)</f>
        <v>19355</v>
      </c>
    </row>
    <row r="1288" spans="1:3" x14ac:dyDescent="0.25">
      <c r="A1288" t="s">
        <v>665</v>
      </c>
      <c r="B1288" s="1">
        <v>12977239.551129164</v>
      </c>
      <c r="C1288" t="str">
        <f>+VLOOKUP(A1288,[1]Homologados!$D$8:$F$1178,1,FALSE)</f>
        <v>19392</v>
      </c>
    </row>
    <row r="1289" spans="1:3" x14ac:dyDescent="0.25">
      <c r="A1289" t="s">
        <v>667</v>
      </c>
      <c r="B1289" s="1">
        <v>20656658.754019834</v>
      </c>
      <c r="C1289" t="str">
        <f>+VLOOKUP(A1289,[1]Homologados!$D$8:$F$1178,1,FALSE)</f>
        <v>19397</v>
      </c>
    </row>
    <row r="1290" spans="1:3" x14ac:dyDescent="0.25">
      <c r="A1290" t="s">
        <v>669</v>
      </c>
      <c r="B1290" s="1">
        <v>131190200.70079191</v>
      </c>
      <c r="C1290" t="str">
        <f>+VLOOKUP(A1290,[1]Homologados!$D$8:$F$1178,1,FALSE)</f>
        <v>19418</v>
      </c>
    </row>
    <row r="1291" spans="1:3" x14ac:dyDescent="0.25">
      <c r="A1291" t="s">
        <v>671</v>
      </c>
      <c r="B1291" s="1">
        <v>7751890.6307861526</v>
      </c>
      <c r="C1291" t="str">
        <f>+VLOOKUP(A1291,[1]Homologados!$D$8:$F$1178,1,FALSE)</f>
        <v>19450</v>
      </c>
    </row>
    <row r="1292" spans="1:3" x14ac:dyDescent="0.25">
      <c r="A1292" t="s">
        <v>673</v>
      </c>
      <c r="B1292" s="1">
        <v>3153456.3350543114</v>
      </c>
      <c r="C1292" t="str">
        <f>+VLOOKUP(A1292,[1]Homologados!$D$8:$F$1178,1,FALSE)</f>
        <v>19455</v>
      </c>
    </row>
    <row r="1293" spans="1:3" x14ac:dyDescent="0.25">
      <c r="A1293" t="s">
        <v>675</v>
      </c>
      <c r="B1293" s="1">
        <v>954568.4162422911</v>
      </c>
      <c r="C1293" t="str">
        <f>+VLOOKUP(A1293,[1]Homologados!$D$8:$F$1178,1,FALSE)</f>
        <v>19473</v>
      </c>
    </row>
    <row r="1294" spans="1:3" x14ac:dyDescent="0.25">
      <c r="A1294" t="s">
        <v>677</v>
      </c>
      <c r="B1294" s="1">
        <v>978188.34128959663</v>
      </c>
      <c r="C1294" t="str">
        <f>+VLOOKUP(A1294,[1]Homologados!$D$8:$F$1178,1,FALSE)</f>
        <v>19517</v>
      </c>
    </row>
    <row r="1295" spans="1:3" x14ac:dyDescent="0.25">
      <c r="A1295" t="s">
        <v>679</v>
      </c>
      <c r="B1295" s="1">
        <v>11463333.950757939</v>
      </c>
      <c r="C1295" t="str">
        <f>+VLOOKUP(A1295,[1]Homologados!$D$8:$F$1178,1,FALSE)</f>
        <v>19532</v>
      </c>
    </row>
    <row r="1296" spans="1:3" x14ac:dyDescent="0.25">
      <c r="A1296" t="s">
        <v>681</v>
      </c>
      <c r="B1296" s="1">
        <v>2142757325.8857601</v>
      </c>
      <c r="C1296" t="str">
        <f>+VLOOKUP(A1296,[1]Homologados!$D$8:$F$1178,1,FALSE)</f>
        <v>19533</v>
      </c>
    </row>
    <row r="1297" spans="1:3" x14ac:dyDescent="0.25">
      <c r="A1297" t="s">
        <v>683</v>
      </c>
      <c r="B1297" s="1">
        <v>4017374.1639572424</v>
      </c>
      <c r="C1297" t="str">
        <f>+VLOOKUP(A1297,[1]Homologados!$D$8:$F$1178,1,FALSE)</f>
        <v>19573</v>
      </c>
    </row>
    <row r="1298" spans="1:3" x14ac:dyDescent="0.25">
      <c r="A1298" t="s">
        <v>685</v>
      </c>
      <c r="B1298" s="1">
        <v>5569536.4633045169</v>
      </c>
      <c r="C1298" t="str">
        <f>+VLOOKUP(A1298,[1]Homologados!$D$8:$F$1178,1,FALSE)</f>
        <v>19585</v>
      </c>
    </row>
    <row r="1299" spans="1:3" x14ac:dyDescent="0.25">
      <c r="A1299" t="s">
        <v>687</v>
      </c>
      <c r="B1299" s="1">
        <v>1507217.8926686682</v>
      </c>
      <c r="C1299" t="str">
        <f>+VLOOKUP(A1299,[1]Homologados!$D$8:$F$1178,1,FALSE)</f>
        <v>19622</v>
      </c>
    </row>
    <row r="1300" spans="1:3" x14ac:dyDescent="0.25">
      <c r="A1300" t="s">
        <v>689</v>
      </c>
      <c r="B1300" s="1">
        <v>3641746.5400823075</v>
      </c>
      <c r="C1300" t="str">
        <f>+VLOOKUP(A1300,[1]Homologados!$D$8:$F$1178,1,FALSE)</f>
        <v>19698</v>
      </c>
    </row>
    <row r="1301" spans="1:3" x14ac:dyDescent="0.25">
      <c r="A1301" t="s">
        <v>691</v>
      </c>
      <c r="B1301" s="1">
        <v>3904960.2772966027</v>
      </c>
      <c r="C1301" t="str">
        <f>+VLOOKUP(A1301,[1]Homologados!$D$8:$F$1178,1,FALSE)</f>
        <v>19701</v>
      </c>
    </row>
    <row r="1302" spans="1:3" x14ac:dyDescent="0.25">
      <c r="A1302" t="s">
        <v>693</v>
      </c>
      <c r="B1302" s="1">
        <v>171335.74729955758</v>
      </c>
      <c r="C1302" t="str">
        <f>+VLOOKUP(A1302,[1]Homologados!$D$8:$F$1178,1,FALSE)</f>
        <v>19760</v>
      </c>
    </row>
    <row r="1303" spans="1:3" x14ac:dyDescent="0.25">
      <c r="A1303" t="s">
        <v>695</v>
      </c>
      <c r="B1303" s="1">
        <v>1365970301.8665142</v>
      </c>
      <c r="C1303" t="str">
        <f>+VLOOKUP(A1303,[1]Homologados!$D$8:$F$1178,1,FALSE)</f>
        <v>19780</v>
      </c>
    </row>
    <row r="1304" spans="1:3" x14ac:dyDescent="0.25">
      <c r="A1304" t="s">
        <v>2202</v>
      </c>
      <c r="B1304" s="1">
        <v>73514</v>
      </c>
      <c r="C1304" t="str">
        <f>+VLOOKUP(A1304,[1]Homologados!$D$8:$F$1178,1,FALSE)</f>
        <v>19785</v>
      </c>
    </row>
    <row r="1305" spans="1:3" x14ac:dyDescent="0.25">
      <c r="A1305" t="s">
        <v>697</v>
      </c>
      <c r="B1305" s="1">
        <v>500897.90365143731</v>
      </c>
      <c r="C1305" t="str">
        <f>+VLOOKUP(A1305,[1]Homologados!$D$8:$F$1178,1,FALSE)</f>
        <v>19807</v>
      </c>
    </row>
    <row r="1306" spans="1:3" x14ac:dyDescent="0.25">
      <c r="A1306" t="s">
        <v>699</v>
      </c>
      <c r="B1306" s="1">
        <v>372217856.08981025</v>
      </c>
      <c r="C1306" t="str">
        <f>+VLOOKUP(A1306,[1]Homologados!$D$8:$F$1178,1,FALSE)</f>
        <v>19809</v>
      </c>
    </row>
    <row r="1307" spans="1:3" x14ac:dyDescent="0.25">
      <c r="A1307" t="s">
        <v>701</v>
      </c>
      <c r="B1307" s="1">
        <v>1660822.6607133844</v>
      </c>
      <c r="C1307" t="str">
        <f>+VLOOKUP(A1307,[1]Homologados!$D$8:$F$1178,1,FALSE)</f>
        <v>19821</v>
      </c>
    </row>
    <row r="1308" spans="1:3" x14ac:dyDescent="0.25">
      <c r="A1308" t="s">
        <v>703</v>
      </c>
      <c r="B1308" s="1">
        <v>1446557.9070544126</v>
      </c>
      <c r="C1308" t="str">
        <f>+VLOOKUP(A1308,[1]Homologados!$D$8:$F$1178,1,FALSE)</f>
        <v>19824</v>
      </c>
    </row>
    <row r="1309" spans="1:3" x14ac:dyDescent="0.25">
      <c r="A1309" t="s">
        <v>705</v>
      </c>
      <c r="B1309" s="1">
        <v>10083909.807282705</v>
      </c>
      <c r="C1309" t="str">
        <f>+VLOOKUP(A1309,[1]Homologados!$D$8:$F$1178,1,FALSE)</f>
        <v>19845</v>
      </c>
    </row>
    <row r="1310" spans="1:3" x14ac:dyDescent="0.25">
      <c r="A1310" t="s">
        <v>45</v>
      </c>
      <c r="B1310" s="1">
        <v>113553567453.48804</v>
      </c>
      <c r="C1310" t="str">
        <f>+VLOOKUP(A1310,[1]Homologados!$D$8:$F$1178,1,FALSE)</f>
        <v>20000</v>
      </c>
    </row>
    <row r="1311" spans="1:3" x14ac:dyDescent="0.25">
      <c r="A1311" t="s">
        <v>708</v>
      </c>
      <c r="B1311" s="1">
        <v>31366518.21716585</v>
      </c>
      <c r="C1311" t="str">
        <f>+VLOOKUP(A1311,[1]Homologados!$D$8:$F$1178,1,FALSE)</f>
        <v>20001</v>
      </c>
    </row>
    <row r="1312" spans="1:3" x14ac:dyDescent="0.25">
      <c r="A1312" t="s">
        <v>710</v>
      </c>
      <c r="B1312" s="1">
        <v>615807326.63477039</v>
      </c>
      <c r="C1312" t="str">
        <f>+VLOOKUP(A1312,[1]Homologados!$D$8:$F$1178,1,FALSE)</f>
        <v>20011</v>
      </c>
    </row>
    <row r="1313" spans="1:3" x14ac:dyDescent="0.25">
      <c r="A1313" t="s">
        <v>712</v>
      </c>
      <c r="B1313" s="1">
        <v>6341816463.1800461</v>
      </c>
      <c r="C1313" t="str">
        <f>+VLOOKUP(A1313,[1]Homologados!$D$8:$F$1178,1,FALSE)</f>
        <v>20013</v>
      </c>
    </row>
    <row r="1314" spans="1:3" x14ac:dyDescent="0.25">
      <c r="A1314" t="s">
        <v>714</v>
      </c>
      <c r="B1314" s="1">
        <v>69050120.762907892</v>
      </c>
      <c r="C1314" t="str">
        <f>+VLOOKUP(A1314,[1]Homologados!$D$8:$F$1178,1,FALSE)</f>
        <v>20032</v>
      </c>
    </row>
    <row r="1315" spans="1:3" x14ac:dyDescent="0.25">
      <c r="A1315" t="s">
        <v>716</v>
      </c>
      <c r="B1315" s="1">
        <v>23951632993.57132</v>
      </c>
      <c r="C1315" t="str">
        <f>+VLOOKUP(A1315,[1]Homologados!$D$8:$F$1178,1,FALSE)</f>
        <v>20045</v>
      </c>
    </row>
    <row r="1316" spans="1:3" x14ac:dyDescent="0.25">
      <c r="A1316" t="s">
        <v>718</v>
      </c>
      <c r="B1316" s="1">
        <v>59678808.304835051</v>
      </c>
      <c r="C1316" t="str">
        <f>+VLOOKUP(A1316,[1]Homologados!$D$8:$F$1178,1,FALSE)</f>
        <v>20060</v>
      </c>
    </row>
    <row r="1317" spans="1:3" x14ac:dyDescent="0.25">
      <c r="A1317" t="s">
        <v>1723</v>
      </c>
      <c r="B1317" s="1">
        <v>1625814</v>
      </c>
      <c r="C1317" t="str">
        <f>+VLOOKUP(A1317,[1]Homologados!$D$8:$F$1178,1,FALSE)</f>
        <v>20175</v>
      </c>
    </row>
    <row r="1318" spans="1:3" x14ac:dyDescent="0.25">
      <c r="A1318" t="s">
        <v>720</v>
      </c>
      <c r="B1318" s="1">
        <v>30098732672.953594</v>
      </c>
      <c r="C1318" t="str">
        <f>+VLOOKUP(A1318,[1]Homologados!$D$8:$F$1178,1,FALSE)</f>
        <v>20178</v>
      </c>
    </row>
    <row r="1319" spans="1:3" x14ac:dyDescent="0.25">
      <c r="A1319" t="s">
        <v>722</v>
      </c>
      <c r="B1319" s="1">
        <v>23753534.883953627</v>
      </c>
      <c r="C1319" t="str">
        <f>+VLOOKUP(A1319,[1]Homologados!$D$8:$F$1178,1,FALSE)</f>
        <v>20228</v>
      </c>
    </row>
    <row r="1320" spans="1:3" x14ac:dyDescent="0.25">
      <c r="A1320" t="s">
        <v>724</v>
      </c>
      <c r="B1320" s="1">
        <v>2586731.9661600059</v>
      </c>
      <c r="C1320" t="str">
        <f>+VLOOKUP(A1320,[1]Homologados!$D$8:$F$1178,1,FALSE)</f>
        <v>20238</v>
      </c>
    </row>
    <row r="1321" spans="1:3" x14ac:dyDescent="0.25">
      <c r="A1321" t="s">
        <v>726</v>
      </c>
      <c r="B1321" s="1">
        <v>7272747927.1367025</v>
      </c>
      <c r="C1321" t="str">
        <f>+VLOOKUP(A1321,[1]Homologados!$D$8:$F$1178,1,FALSE)</f>
        <v>20250</v>
      </c>
    </row>
    <row r="1322" spans="1:3" x14ac:dyDescent="0.25">
      <c r="A1322" t="s">
        <v>728</v>
      </c>
      <c r="B1322" s="1">
        <v>102225590.03942743</v>
      </c>
      <c r="C1322" t="str">
        <f>+VLOOKUP(A1322,[1]Homologados!$D$8:$F$1178,1,FALSE)</f>
        <v>20295</v>
      </c>
    </row>
    <row r="1323" spans="1:3" x14ac:dyDescent="0.25">
      <c r="A1323" t="s">
        <v>730</v>
      </c>
      <c r="B1323" s="1">
        <v>1606963.1832542159</v>
      </c>
      <c r="C1323" t="str">
        <f>+VLOOKUP(A1323,[1]Homologados!$D$8:$F$1178,1,FALSE)</f>
        <v>20383</v>
      </c>
    </row>
    <row r="1324" spans="1:3" x14ac:dyDescent="0.25">
      <c r="A1324" t="s">
        <v>732</v>
      </c>
      <c r="B1324" s="1">
        <v>49789643583.077423</v>
      </c>
      <c r="C1324" t="str">
        <f>+VLOOKUP(A1324,[1]Homologados!$D$8:$F$1178,1,FALSE)</f>
        <v>20400</v>
      </c>
    </row>
    <row r="1325" spans="1:3" x14ac:dyDescent="0.25">
      <c r="A1325" t="s">
        <v>734</v>
      </c>
      <c r="B1325" s="1">
        <v>5402670.1038432643</v>
      </c>
      <c r="C1325" t="str">
        <f>+VLOOKUP(A1325,[1]Homologados!$D$8:$F$1178,1,FALSE)</f>
        <v>20443</v>
      </c>
    </row>
    <row r="1326" spans="1:3" x14ac:dyDescent="0.25">
      <c r="A1326" t="s">
        <v>736</v>
      </c>
      <c r="B1326" s="1">
        <v>4385175.0131421303</v>
      </c>
      <c r="C1326" t="str">
        <f>+VLOOKUP(A1326,[1]Homologados!$D$8:$F$1178,1,FALSE)</f>
        <v>20517</v>
      </c>
    </row>
    <row r="1327" spans="1:3" x14ac:dyDescent="0.25">
      <c r="A1327" t="s">
        <v>738</v>
      </c>
      <c r="B1327" s="1">
        <v>2270419.9463496292</v>
      </c>
      <c r="C1327" t="str">
        <f>+VLOOKUP(A1327,[1]Homologados!$D$8:$F$1178,1,FALSE)</f>
        <v>20550</v>
      </c>
    </row>
    <row r="1328" spans="1:3" x14ac:dyDescent="0.25">
      <c r="A1328" t="s">
        <v>740</v>
      </c>
      <c r="B1328" s="1">
        <v>689922209.57158303</v>
      </c>
      <c r="C1328" t="str">
        <f>+VLOOKUP(A1328,[1]Homologados!$D$8:$F$1178,1,FALSE)</f>
        <v>20614</v>
      </c>
    </row>
    <row r="1329" spans="1:3" x14ac:dyDescent="0.25">
      <c r="A1329" t="s">
        <v>742</v>
      </c>
      <c r="B1329" s="1">
        <v>1203310.4979036038</v>
      </c>
      <c r="C1329" t="str">
        <f>+VLOOKUP(A1329,[1]Homologados!$D$8:$F$1178,1,FALSE)</f>
        <v>20621</v>
      </c>
    </row>
    <row r="1330" spans="1:3" x14ac:dyDescent="0.25">
      <c r="A1330" t="s">
        <v>744</v>
      </c>
      <c r="B1330" s="1">
        <v>2103159947.5919113</v>
      </c>
      <c r="C1330" t="str">
        <f>+VLOOKUP(A1330,[1]Homologados!$D$8:$F$1178,1,FALSE)</f>
        <v>20710</v>
      </c>
    </row>
    <row r="1331" spans="1:3" x14ac:dyDescent="0.25">
      <c r="A1331" t="s">
        <v>746</v>
      </c>
      <c r="B1331" s="1">
        <v>383018.45935384155</v>
      </c>
      <c r="C1331" t="str">
        <f>+VLOOKUP(A1331,[1]Homologados!$D$8:$F$1178,1,FALSE)</f>
        <v>20750</v>
      </c>
    </row>
    <row r="1332" spans="1:3" x14ac:dyDescent="0.25">
      <c r="A1332" t="s">
        <v>748</v>
      </c>
      <c r="B1332" s="1">
        <v>5167469877.9297724</v>
      </c>
      <c r="C1332" t="str">
        <f>+VLOOKUP(A1332,[1]Homologados!$D$8:$F$1178,1,FALSE)</f>
        <v>20770</v>
      </c>
    </row>
    <row r="1333" spans="1:3" x14ac:dyDescent="0.25">
      <c r="A1333" t="s">
        <v>750</v>
      </c>
      <c r="B1333" s="1">
        <v>1582329.8605598449</v>
      </c>
      <c r="C1333" t="str">
        <f>+VLOOKUP(A1333,[1]Homologados!$D$8:$F$1178,1,FALSE)</f>
        <v>20787</v>
      </c>
    </row>
    <row r="1334" spans="1:3" x14ac:dyDescent="0.25">
      <c r="A1334" t="s">
        <v>47</v>
      </c>
      <c r="B1334" s="1">
        <v>53731744488.063652</v>
      </c>
      <c r="C1334" t="str">
        <f>+VLOOKUP(A1334,[1]Homologados!$D$8:$F$1178,1,FALSE)</f>
        <v>23000</v>
      </c>
    </row>
    <row r="1335" spans="1:3" x14ac:dyDescent="0.25">
      <c r="A1335" t="s">
        <v>753</v>
      </c>
      <c r="B1335" s="1">
        <v>1583684677.6144643</v>
      </c>
      <c r="C1335" t="str">
        <f>+VLOOKUP(A1335,[1]Homologados!$D$8:$F$1178,1,FALSE)</f>
        <v>23001</v>
      </c>
    </row>
    <row r="1336" spans="1:3" x14ac:dyDescent="0.25">
      <c r="A1336" t="s">
        <v>755</v>
      </c>
      <c r="B1336" s="1">
        <v>6159289086.5647125</v>
      </c>
      <c r="C1336" t="str">
        <f>+VLOOKUP(A1336,[1]Homologados!$D$8:$F$1178,1,FALSE)</f>
        <v>23068</v>
      </c>
    </row>
    <row r="1337" spans="1:3" x14ac:dyDescent="0.25">
      <c r="A1337" t="s">
        <v>757</v>
      </c>
      <c r="B1337" s="1">
        <v>3486025124.1503124</v>
      </c>
      <c r="C1337" t="str">
        <f>+VLOOKUP(A1337,[1]Homologados!$D$8:$F$1178,1,FALSE)</f>
        <v>23079</v>
      </c>
    </row>
    <row r="1338" spans="1:3" x14ac:dyDescent="0.25">
      <c r="A1338" t="s">
        <v>759</v>
      </c>
      <c r="B1338" s="1">
        <v>1206385133.6749575</v>
      </c>
      <c r="C1338" t="str">
        <f>+VLOOKUP(A1338,[1]Homologados!$D$8:$F$1178,1,FALSE)</f>
        <v>23090</v>
      </c>
    </row>
    <row r="1339" spans="1:3" x14ac:dyDescent="0.25">
      <c r="A1339" t="s">
        <v>761</v>
      </c>
      <c r="B1339" s="1">
        <v>952514973.40783036</v>
      </c>
      <c r="C1339" t="str">
        <f>+VLOOKUP(A1339,[1]Homologados!$D$8:$F$1178,1,FALSE)</f>
        <v>23162</v>
      </c>
    </row>
    <row r="1340" spans="1:3" x14ac:dyDescent="0.25">
      <c r="A1340" t="s">
        <v>763</v>
      </c>
      <c r="B1340" s="1">
        <v>2142095971.6601026</v>
      </c>
      <c r="C1340" t="str">
        <f>+VLOOKUP(A1340,[1]Homologados!$D$8:$F$1178,1,FALSE)</f>
        <v>23168</v>
      </c>
    </row>
    <row r="1341" spans="1:3" x14ac:dyDescent="0.25">
      <c r="A1341" t="s">
        <v>765</v>
      </c>
      <c r="B1341" s="1">
        <v>1633315745.6601024</v>
      </c>
      <c r="C1341" t="str">
        <f>+VLOOKUP(A1341,[1]Homologados!$D$8:$F$1178,1,FALSE)</f>
        <v>23182</v>
      </c>
    </row>
    <row r="1342" spans="1:3" x14ac:dyDescent="0.25">
      <c r="A1342" t="s">
        <v>767</v>
      </c>
      <c r="B1342" s="1">
        <v>1798655633.9212379</v>
      </c>
      <c r="C1342" t="str">
        <f>+VLOOKUP(A1342,[1]Homologados!$D$8:$F$1178,1,FALSE)</f>
        <v>23189</v>
      </c>
    </row>
    <row r="1343" spans="1:3" x14ac:dyDescent="0.25">
      <c r="A1343" t="s">
        <v>769</v>
      </c>
      <c r="B1343" s="1">
        <v>889122925.64110875</v>
      </c>
      <c r="C1343" t="str">
        <f>+VLOOKUP(A1343,[1]Homologados!$D$8:$F$1178,1,FALSE)</f>
        <v>23300</v>
      </c>
    </row>
    <row r="1344" spans="1:3" x14ac:dyDescent="0.25">
      <c r="A1344" t="s">
        <v>771</v>
      </c>
      <c r="B1344" s="1">
        <v>4958066781.9967937</v>
      </c>
      <c r="C1344" t="str">
        <f>+VLOOKUP(A1344,[1]Homologados!$D$8:$F$1178,1,FALSE)</f>
        <v>23350</v>
      </c>
    </row>
    <row r="1345" spans="1:3" x14ac:dyDescent="0.25">
      <c r="A1345" t="s">
        <v>773</v>
      </c>
      <c r="B1345" s="1">
        <v>834294824.97633266</v>
      </c>
      <c r="C1345" t="str">
        <f>+VLOOKUP(A1345,[1]Homologados!$D$8:$F$1178,1,FALSE)</f>
        <v>23417</v>
      </c>
    </row>
    <row r="1346" spans="1:3" x14ac:dyDescent="0.25">
      <c r="A1346" t="s">
        <v>775</v>
      </c>
      <c r="B1346" s="1">
        <v>960086540.7472887</v>
      </c>
      <c r="C1346" t="str">
        <f>+VLOOKUP(A1346,[1]Homologados!$D$8:$F$1178,1,FALSE)</f>
        <v>23419</v>
      </c>
    </row>
    <row r="1347" spans="1:3" x14ac:dyDescent="0.25">
      <c r="A1347" t="s">
        <v>777</v>
      </c>
      <c r="B1347" s="1">
        <v>1441093950.9601026</v>
      </c>
      <c r="C1347" t="str">
        <f>+VLOOKUP(A1347,[1]Homologados!$D$8:$F$1178,1,FALSE)</f>
        <v>23464</v>
      </c>
    </row>
    <row r="1348" spans="1:3" x14ac:dyDescent="0.25">
      <c r="A1348" t="s">
        <v>779</v>
      </c>
      <c r="B1348" s="1">
        <v>34624521653.792053</v>
      </c>
      <c r="C1348" t="str">
        <f>+VLOOKUP(A1348,[1]Homologados!$D$8:$F$1178,1,FALSE)</f>
        <v>23466</v>
      </c>
    </row>
    <row r="1349" spans="1:3" x14ac:dyDescent="0.25">
      <c r="A1349" t="s">
        <v>781</v>
      </c>
      <c r="B1349" s="1">
        <v>2008348515.9736094</v>
      </c>
      <c r="C1349" t="str">
        <f>+VLOOKUP(A1349,[1]Homologados!$D$8:$F$1178,1,FALSE)</f>
        <v>23500</v>
      </c>
    </row>
    <row r="1350" spans="1:3" x14ac:dyDescent="0.25">
      <c r="A1350" t="s">
        <v>783</v>
      </c>
      <c r="B1350" s="1">
        <v>6979546623.4696465</v>
      </c>
      <c r="C1350" t="str">
        <f>+VLOOKUP(A1350,[1]Homologados!$D$8:$F$1178,1,FALSE)</f>
        <v>23555</v>
      </c>
    </row>
    <row r="1351" spans="1:3" x14ac:dyDescent="0.25">
      <c r="A1351" t="s">
        <v>785</v>
      </c>
      <c r="B1351" s="1">
        <v>5017120368.7982912</v>
      </c>
      <c r="C1351" t="str">
        <f>+VLOOKUP(A1351,[1]Homologados!$D$8:$F$1178,1,FALSE)</f>
        <v>23570</v>
      </c>
    </row>
    <row r="1352" spans="1:3" x14ac:dyDescent="0.25">
      <c r="A1352" t="s">
        <v>787</v>
      </c>
      <c r="B1352" s="1">
        <v>858192014.08677626</v>
      </c>
      <c r="C1352" t="str">
        <f>+VLOOKUP(A1352,[1]Homologados!$D$8:$F$1178,1,FALSE)</f>
        <v>23574</v>
      </c>
    </row>
    <row r="1353" spans="1:3" x14ac:dyDescent="0.25">
      <c r="A1353" t="s">
        <v>789</v>
      </c>
      <c r="B1353" s="1">
        <v>4711854752.9391108</v>
      </c>
      <c r="C1353" t="str">
        <f>+VLOOKUP(A1353,[1]Homologados!$D$8:$F$1178,1,FALSE)</f>
        <v>23580</v>
      </c>
    </row>
    <row r="1354" spans="1:3" x14ac:dyDescent="0.25">
      <c r="A1354" t="s">
        <v>791</v>
      </c>
      <c r="B1354" s="1">
        <v>1193083591.1589885</v>
      </c>
      <c r="C1354" t="str">
        <f>+VLOOKUP(A1354,[1]Homologados!$D$8:$F$1178,1,FALSE)</f>
        <v>23586</v>
      </c>
    </row>
    <row r="1355" spans="1:3" x14ac:dyDescent="0.25">
      <c r="A1355" t="s">
        <v>793</v>
      </c>
      <c r="B1355" s="1">
        <v>1503091895.7366505</v>
      </c>
      <c r="C1355" t="str">
        <f>+VLOOKUP(A1355,[1]Homologados!$D$8:$F$1178,1,FALSE)</f>
        <v>23660</v>
      </c>
    </row>
    <row r="1356" spans="1:3" x14ac:dyDescent="0.25">
      <c r="A1356" t="s">
        <v>795</v>
      </c>
      <c r="B1356" s="1">
        <v>2463184113.8330646</v>
      </c>
      <c r="C1356" t="str">
        <f>+VLOOKUP(A1356,[1]Homologados!$D$8:$F$1178,1,FALSE)</f>
        <v>23670</v>
      </c>
    </row>
    <row r="1357" spans="1:3" x14ac:dyDescent="0.25">
      <c r="A1357" t="s">
        <v>797</v>
      </c>
      <c r="B1357" s="1">
        <v>10974189813.980413</v>
      </c>
      <c r="C1357" t="str">
        <f>+VLOOKUP(A1357,[1]Homologados!$D$8:$F$1178,1,FALSE)</f>
        <v>23672</v>
      </c>
    </row>
    <row r="1358" spans="1:3" x14ac:dyDescent="0.25">
      <c r="A1358" t="s">
        <v>799</v>
      </c>
      <c r="B1358" s="1">
        <v>776803011.86463165</v>
      </c>
      <c r="C1358" t="str">
        <f>+VLOOKUP(A1358,[1]Homologados!$D$8:$F$1178,1,FALSE)</f>
        <v>23675</v>
      </c>
    </row>
    <row r="1359" spans="1:3" x14ac:dyDescent="0.25">
      <c r="A1359" t="s">
        <v>801</v>
      </c>
      <c r="B1359" s="1">
        <v>2101261771.149754</v>
      </c>
      <c r="C1359" t="str">
        <f>+VLOOKUP(A1359,[1]Homologados!$D$8:$F$1178,1,FALSE)</f>
        <v>23678</v>
      </c>
    </row>
    <row r="1360" spans="1:3" x14ac:dyDescent="0.25">
      <c r="A1360" t="s">
        <v>803</v>
      </c>
      <c r="B1360" s="1">
        <v>3481967260.6893106</v>
      </c>
      <c r="C1360" t="str">
        <f>+VLOOKUP(A1360,[1]Homologados!$D$8:$F$1178,1,FALSE)</f>
        <v>23682</v>
      </c>
    </row>
    <row r="1361" spans="1:3" x14ac:dyDescent="0.25">
      <c r="A1361" t="s">
        <v>805</v>
      </c>
      <c r="B1361" s="1">
        <v>1553219446.9294157</v>
      </c>
      <c r="C1361" t="str">
        <f>+VLOOKUP(A1361,[1]Homologados!$D$8:$F$1178,1,FALSE)</f>
        <v>23686</v>
      </c>
    </row>
    <row r="1362" spans="1:3" x14ac:dyDescent="0.25">
      <c r="A1362" t="s">
        <v>807</v>
      </c>
      <c r="B1362" s="1">
        <v>1093637493.7366898</v>
      </c>
      <c r="C1362" t="str">
        <f>+VLOOKUP(A1362,[1]Homologados!$D$8:$F$1178,1,FALSE)</f>
        <v>23807</v>
      </c>
    </row>
    <row r="1363" spans="1:3" x14ac:dyDescent="0.25">
      <c r="A1363" t="s">
        <v>809</v>
      </c>
      <c r="B1363" s="1">
        <v>1717253357.2186899</v>
      </c>
      <c r="C1363" t="str">
        <f>+VLOOKUP(A1363,[1]Homologados!$D$8:$F$1178,1,FALSE)</f>
        <v>23815</v>
      </c>
    </row>
    <row r="1364" spans="1:3" x14ac:dyDescent="0.25">
      <c r="A1364" t="s">
        <v>811</v>
      </c>
      <c r="B1364" s="1">
        <v>1080521109.4207492</v>
      </c>
      <c r="C1364" t="str">
        <f>+VLOOKUP(A1364,[1]Homologados!$D$8:$F$1178,1,FALSE)</f>
        <v>23855</v>
      </c>
    </row>
    <row r="1365" spans="1:3" x14ac:dyDescent="0.25">
      <c r="A1365" t="s">
        <v>49</v>
      </c>
      <c r="B1365" s="1">
        <v>10060255824.243101</v>
      </c>
      <c r="C1365" t="str">
        <f>+VLOOKUP(A1365,[1]Homologados!$D$8:$F$1178,1,FALSE)</f>
        <v>25000</v>
      </c>
    </row>
    <row r="1366" spans="1:3" x14ac:dyDescent="0.25">
      <c r="A1366" t="s">
        <v>814</v>
      </c>
      <c r="B1366" s="1">
        <v>4928215.5773821715</v>
      </c>
      <c r="C1366" t="str">
        <f>+VLOOKUP(A1366,[1]Homologados!$D$8:$F$1178,1,FALSE)</f>
        <v>25001</v>
      </c>
    </row>
    <row r="1367" spans="1:3" x14ac:dyDescent="0.25">
      <c r="A1367" t="s">
        <v>816</v>
      </c>
      <c r="B1367" s="1">
        <v>32950</v>
      </c>
      <c r="C1367" t="str">
        <f>+VLOOKUP(A1367,[1]Homologados!$D$8:$F$1178,1,FALSE)</f>
        <v>25019</v>
      </c>
    </row>
    <row r="1368" spans="1:3" x14ac:dyDescent="0.25">
      <c r="A1368" t="s">
        <v>818</v>
      </c>
      <c r="B1368" s="1">
        <v>26207302.722165283</v>
      </c>
      <c r="C1368" t="str">
        <f>+VLOOKUP(A1368,[1]Homologados!$D$8:$F$1178,1,FALSE)</f>
        <v>25035</v>
      </c>
    </row>
    <row r="1369" spans="1:3" x14ac:dyDescent="0.25">
      <c r="A1369" t="s">
        <v>820</v>
      </c>
      <c r="B1369" s="1">
        <v>1774297.561565517</v>
      </c>
      <c r="C1369" t="str">
        <f>+VLOOKUP(A1369,[1]Homologados!$D$8:$F$1178,1,FALSE)</f>
        <v>25053</v>
      </c>
    </row>
    <row r="1370" spans="1:3" x14ac:dyDescent="0.25">
      <c r="A1370" t="s">
        <v>1725</v>
      </c>
      <c r="B1370" s="1">
        <v>651712</v>
      </c>
      <c r="C1370" t="str">
        <f>+VLOOKUP(A1370,[1]Homologados!$D$8:$F$1178,1,FALSE)</f>
        <v>25086</v>
      </c>
    </row>
    <row r="1371" spans="1:3" x14ac:dyDescent="0.25">
      <c r="A1371" t="s">
        <v>822</v>
      </c>
      <c r="B1371" s="1">
        <v>17382135.001752015</v>
      </c>
      <c r="C1371" t="str">
        <f>+VLOOKUP(A1371,[1]Homologados!$D$8:$F$1178,1,FALSE)</f>
        <v>25099</v>
      </c>
    </row>
    <row r="1372" spans="1:3" x14ac:dyDescent="0.25">
      <c r="A1372" t="s">
        <v>824</v>
      </c>
      <c r="B1372" s="1">
        <v>8782261.3637486901</v>
      </c>
      <c r="C1372" t="str">
        <f>+VLOOKUP(A1372,[1]Homologados!$D$8:$F$1178,1,FALSE)</f>
        <v>25126</v>
      </c>
    </row>
    <row r="1373" spans="1:3" x14ac:dyDescent="0.25">
      <c r="A1373" t="s">
        <v>826</v>
      </c>
      <c r="B1373" s="1">
        <v>3867344.0952177597</v>
      </c>
      <c r="C1373" t="str">
        <f>+VLOOKUP(A1373,[1]Homologados!$D$8:$F$1178,1,FALSE)</f>
        <v>25148</v>
      </c>
    </row>
    <row r="1374" spans="1:3" x14ac:dyDescent="0.25">
      <c r="A1374" t="s">
        <v>828</v>
      </c>
      <c r="B1374" s="1">
        <v>20124713.537100442</v>
      </c>
      <c r="C1374" t="str">
        <f>+VLOOKUP(A1374,[1]Homologados!$D$8:$F$1178,1,FALSE)</f>
        <v>25151</v>
      </c>
    </row>
    <row r="1375" spans="1:3" x14ac:dyDescent="0.25">
      <c r="A1375" t="s">
        <v>830</v>
      </c>
      <c r="B1375" s="1">
        <v>33965753.584277749</v>
      </c>
      <c r="C1375" t="str">
        <f>+VLOOKUP(A1375,[1]Homologados!$D$8:$F$1178,1,FALSE)</f>
        <v>25154</v>
      </c>
    </row>
    <row r="1376" spans="1:3" x14ac:dyDescent="0.25">
      <c r="A1376" t="s">
        <v>1727</v>
      </c>
      <c r="B1376" s="1">
        <v>180872</v>
      </c>
      <c r="C1376" t="str">
        <f>+VLOOKUP(A1376,[1]Homologados!$D$8:$F$1178,1,FALSE)</f>
        <v>25168</v>
      </c>
    </row>
    <row r="1377" spans="1:3" x14ac:dyDescent="0.25">
      <c r="A1377" t="s">
        <v>832</v>
      </c>
      <c r="B1377" s="1">
        <v>31665626.948665589</v>
      </c>
      <c r="C1377" t="str">
        <f>+VLOOKUP(A1377,[1]Homologados!$D$8:$F$1178,1,FALSE)</f>
        <v>25175</v>
      </c>
    </row>
    <row r="1378" spans="1:3" x14ac:dyDescent="0.25">
      <c r="A1378" t="s">
        <v>834</v>
      </c>
      <c r="B1378" s="1">
        <v>6869026.1478194594</v>
      </c>
      <c r="C1378" t="str">
        <f>+VLOOKUP(A1378,[1]Homologados!$D$8:$F$1178,1,FALSE)</f>
        <v>25178</v>
      </c>
    </row>
    <row r="1379" spans="1:3" x14ac:dyDescent="0.25">
      <c r="A1379" t="s">
        <v>836</v>
      </c>
      <c r="B1379" s="1">
        <v>61709.103386580537</v>
      </c>
      <c r="C1379" t="str">
        <f>+VLOOKUP(A1379,[1]Homologados!$D$8:$F$1178,1,FALSE)</f>
        <v>25181</v>
      </c>
    </row>
    <row r="1380" spans="1:3" x14ac:dyDescent="0.25">
      <c r="A1380" t="s">
        <v>838</v>
      </c>
      <c r="B1380" s="1">
        <v>7493193</v>
      </c>
      <c r="C1380" t="str">
        <f>+VLOOKUP(A1380,[1]Homologados!$D$8:$F$1178,1,FALSE)</f>
        <v>25183</v>
      </c>
    </row>
    <row r="1381" spans="1:3" x14ac:dyDescent="0.25">
      <c r="A1381" t="s">
        <v>840</v>
      </c>
      <c r="B1381" s="1">
        <v>107192119.41905451</v>
      </c>
      <c r="C1381" t="str">
        <f>+VLOOKUP(A1381,[1]Homologados!$D$8:$F$1178,1,FALSE)</f>
        <v>25200</v>
      </c>
    </row>
    <row r="1382" spans="1:3" x14ac:dyDescent="0.25">
      <c r="A1382" t="s">
        <v>1816</v>
      </c>
      <c r="B1382" s="1">
        <v>540407</v>
      </c>
      <c r="C1382" t="str">
        <f>+VLOOKUP(A1382,[1]Homologados!$D$8:$F$1178,1,FALSE)</f>
        <v>25214</v>
      </c>
    </row>
    <row r="1383" spans="1:3" x14ac:dyDescent="0.25">
      <c r="A1383" t="s">
        <v>842</v>
      </c>
      <c r="B1383" s="1">
        <v>1711858183.5565996</v>
      </c>
      <c r="C1383" t="str">
        <f>+VLOOKUP(A1383,[1]Homologados!$D$8:$F$1178,1,FALSE)</f>
        <v>25224</v>
      </c>
    </row>
    <row r="1384" spans="1:3" x14ac:dyDescent="0.25">
      <c r="A1384" t="s">
        <v>1729</v>
      </c>
      <c r="B1384" s="1">
        <v>28036</v>
      </c>
      <c r="C1384" t="str">
        <f>+VLOOKUP(A1384,[1]Homologados!$D$8:$F$1178,1,FALSE)</f>
        <v>25245</v>
      </c>
    </row>
    <row r="1385" spans="1:3" x14ac:dyDescent="0.25">
      <c r="A1385" t="s">
        <v>844</v>
      </c>
      <c r="B1385" s="1">
        <v>126271.4220782617</v>
      </c>
      <c r="C1385" t="str">
        <f>+VLOOKUP(A1385,[1]Homologados!$D$8:$F$1178,1,FALSE)</f>
        <v>25258</v>
      </c>
    </row>
    <row r="1386" spans="1:3" x14ac:dyDescent="0.25">
      <c r="A1386" t="s">
        <v>846</v>
      </c>
      <c r="B1386" s="1">
        <v>22412372.209736403</v>
      </c>
      <c r="C1386" t="str">
        <f>+VLOOKUP(A1386,[1]Homologados!$D$8:$F$1178,1,FALSE)</f>
        <v>25260</v>
      </c>
    </row>
    <row r="1387" spans="1:3" x14ac:dyDescent="0.25">
      <c r="A1387" t="s">
        <v>1731</v>
      </c>
      <c r="B1387" s="1">
        <v>745974</v>
      </c>
      <c r="C1387" t="str">
        <f>+VLOOKUP(A1387,[1]Homologados!$D$8:$F$1178,1,FALSE)</f>
        <v>25281</v>
      </c>
    </row>
    <row r="1388" spans="1:3" x14ac:dyDescent="0.25">
      <c r="A1388" t="s">
        <v>848</v>
      </c>
      <c r="B1388" s="1">
        <v>1975242.3964785365</v>
      </c>
      <c r="C1388" t="str">
        <f>+VLOOKUP(A1388,[1]Homologados!$D$8:$F$1178,1,FALSE)</f>
        <v>25290</v>
      </c>
    </row>
    <row r="1389" spans="1:3" x14ac:dyDescent="0.25">
      <c r="A1389" t="s">
        <v>850</v>
      </c>
      <c r="B1389" s="1">
        <v>336586927.42592072</v>
      </c>
      <c r="C1389" t="str">
        <f>+VLOOKUP(A1389,[1]Homologados!$D$8:$F$1178,1,FALSE)</f>
        <v>25293</v>
      </c>
    </row>
    <row r="1390" spans="1:3" x14ac:dyDescent="0.25">
      <c r="A1390" t="s">
        <v>852</v>
      </c>
      <c r="B1390" s="1">
        <v>2026708.0038598368</v>
      </c>
      <c r="C1390" t="str">
        <f>+VLOOKUP(A1390,[1]Homologados!$D$8:$F$1178,1,FALSE)</f>
        <v>25295</v>
      </c>
    </row>
    <row r="1391" spans="1:3" x14ac:dyDescent="0.25">
      <c r="A1391" t="s">
        <v>854</v>
      </c>
      <c r="B1391" s="1">
        <v>6661501.0944755971</v>
      </c>
      <c r="C1391" t="str">
        <f>+VLOOKUP(A1391,[1]Homologados!$D$8:$F$1178,1,FALSE)</f>
        <v>25297</v>
      </c>
    </row>
    <row r="1392" spans="1:3" x14ac:dyDescent="0.25">
      <c r="A1392" t="s">
        <v>856</v>
      </c>
      <c r="B1392" s="1">
        <v>2012599.7683893763</v>
      </c>
      <c r="C1392" t="str">
        <f>+VLOOKUP(A1392,[1]Homologados!$D$8:$F$1178,1,FALSE)</f>
        <v>25307</v>
      </c>
    </row>
    <row r="1393" spans="1:3" x14ac:dyDescent="0.25">
      <c r="A1393" t="s">
        <v>858</v>
      </c>
      <c r="B1393" s="1">
        <v>0</v>
      </c>
      <c r="C1393" t="str">
        <f>+VLOOKUP(A1393,[1]Homologados!$D$8:$F$1178,1,FALSE)</f>
        <v>25312</v>
      </c>
    </row>
    <row r="1394" spans="1:3" x14ac:dyDescent="0.25">
      <c r="A1394" t="s">
        <v>860</v>
      </c>
      <c r="B1394" s="1">
        <v>779529195.80860806</v>
      </c>
      <c r="C1394" t="str">
        <f>+VLOOKUP(A1394,[1]Homologados!$D$8:$F$1178,1,FALSE)</f>
        <v>25317</v>
      </c>
    </row>
    <row r="1395" spans="1:3" x14ac:dyDescent="0.25">
      <c r="A1395" t="s">
        <v>862</v>
      </c>
      <c r="B1395" s="1">
        <v>2914119947.0841126</v>
      </c>
      <c r="C1395" t="str">
        <f>+VLOOKUP(A1395,[1]Homologados!$D$8:$F$1178,1,FALSE)</f>
        <v>25320</v>
      </c>
    </row>
    <row r="1396" spans="1:3" x14ac:dyDescent="0.25">
      <c r="A1396" t="s">
        <v>864</v>
      </c>
      <c r="B1396" s="1">
        <v>543407.00304821506</v>
      </c>
      <c r="C1396" t="str">
        <f>+VLOOKUP(A1396,[1]Homologados!$D$8:$F$1178,1,FALSE)</f>
        <v>25322</v>
      </c>
    </row>
    <row r="1397" spans="1:3" x14ac:dyDescent="0.25">
      <c r="A1397" t="s">
        <v>866</v>
      </c>
      <c r="B1397" s="1">
        <v>4792556.2789411535</v>
      </c>
      <c r="C1397" t="str">
        <f>+VLOOKUP(A1397,[1]Homologados!$D$8:$F$1178,1,FALSE)</f>
        <v>25324</v>
      </c>
    </row>
    <row r="1398" spans="1:3" x14ac:dyDescent="0.25">
      <c r="A1398" t="s">
        <v>868</v>
      </c>
      <c r="B1398" s="1">
        <v>6998705.0696535716</v>
      </c>
      <c r="C1398" t="str">
        <f>+VLOOKUP(A1398,[1]Homologados!$D$8:$F$1178,1,FALSE)</f>
        <v>25326</v>
      </c>
    </row>
    <row r="1399" spans="1:3" x14ac:dyDescent="0.25">
      <c r="A1399" t="s">
        <v>1983</v>
      </c>
      <c r="B1399" s="1">
        <v>24682</v>
      </c>
      <c r="C1399" t="str">
        <f>+VLOOKUP(A1399,[1]Homologados!$D$8:$F$1178,1,FALSE)</f>
        <v>25328</v>
      </c>
    </row>
    <row r="1400" spans="1:3" x14ac:dyDescent="0.25">
      <c r="A1400" t="s">
        <v>870</v>
      </c>
      <c r="B1400" s="1">
        <v>12673034.840749715</v>
      </c>
      <c r="C1400" t="str">
        <f>+VLOOKUP(A1400,[1]Homologados!$D$8:$F$1178,1,FALSE)</f>
        <v>25335</v>
      </c>
    </row>
    <row r="1401" spans="1:3" x14ac:dyDescent="0.25">
      <c r="A1401" t="s">
        <v>872</v>
      </c>
      <c r="B1401" s="1">
        <v>2330453.006501351</v>
      </c>
      <c r="C1401" t="str">
        <f>+VLOOKUP(A1401,[1]Homologados!$D$8:$F$1178,1,FALSE)</f>
        <v>25339</v>
      </c>
    </row>
    <row r="1402" spans="1:3" x14ac:dyDescent="0.25">
      <c r="A1402" t="s">
        <v>874</v>
      </c>
      <c r="B1402" s="1">
        <v>6508528.3981921952</v>
      </c>
      <c r="C1402" t="str">
        <f>+VLOOKUP(A1402,[1]Homologados!$D$8:$F$1178,1,FALSE)</f>
        <v>25368</v>
      </c>
    </row>
    <row r="1403" spans="1:3" x14ac:dyDescent="0.25">
      <c r="A1403" t="s">
        <v>876</v>
      </c>
      <c r="B1403" s="1">
        <v>635663.07397308422</v>
      </c>
      <c r="C1403" t="str">
        <f>+VLOOKUP(A1403,[1]Homologados!$D$8:$F$1178,1,FALSE)</f>
        <v>25372</v>
      </c>
    </row>
    <row r="1404" spans="1:3" x14ac:dyDescent="0.25">
      <c r="A1404" t="s">
        <v>878</v>
      </c>
      <c r="B1404" s="1">
        <v>5910189.1108880639</v>
      </c>
      <c r="C1404" t="str">
        <f>+VLOOKUP(A1404,[1]Homologados!$D$8:$F$1178,1,FALSE)</f>
        <v>25377</v>
      </c>
    </row>
    <row r="1405" spans="1:3" x14ac:dyDescent="0.25">
      <c r="A1405" t="s">
        <v>1733</v>
      </c>
      <c r="B1405" s="1">
        <v>2712060</v>
      </c>
      <c r="C1405" t="str">
        <f>+VLOOKUP(A1405,[1]Homologados!$D$8:$F$1178,1,FALSE)</f>
        <v>25402</v>
      </c>
    </row>
    <row r="1406" spans="1:3" x14ac:dyDescent="0.25">
      <c r="A1406" t="s">
        <v>880</v>
      </c>
      <c r="B1406" s="1">
        <v>1410853179.794791</v>
      </c>
      <c r="C1406" t="str">
        <f>+VLOOKUP(A1406,[1]Homologados!$D$8:$F$1178,1,FALSE)</f>
        <v>25407</v>
      </c>
    </row>
    <row r="1407" spans="1:3" x14ac:dyDescent="0.25">
      <c r="A1407" t="s">
        <v>882</v>
      </c>
      <c r="B1407" s="1">
        <v>11379904.97719893</v>
      </c>
      <c r="C1407" t="str">
        <f>+VLOOKUP(A1407,[1]Homologados!$D$8:$F$1178,1,FALSE)</f>
        <v>25426</v>
      </c>
    </row>
    <row r="1408" spans="1:3" x14ac:dyDescent="0.25">
      <c r="A1408" t="s">
        <v>884</v>
      </c>
      <c r="B1408" s="1">
        <v>38187961.034815341</v>
      </c>
      <c r="C1408" t="str">
        <f>+VLOOKUP(A1408,[1]Homologados!$D$8:$F$1178,1,FALSE)</f>
        <v>25430</v>
      </c>
    </row>
    <row r="1409" spans="1:3" x14ac:dyDescent="0.25">
      <c r="A1409" t="s">
        <v>886</v>
      </c>
      <c r="B1409" s="1">
        <v>1111486.5438346537</v>
      </c>
      <c r="C1409" t="str">
        <f>+VLOOKUP(A1409,[1]Homologados!$D$8:$F$1178,1,FALSE)</f>
        <v>25436</v>
      </c>
    </row>
    <row r="1410" spans="1:3" x14ac:dyDescent="0.25">
      <c r="A1410" t="s">
        <v>888</v>
      </c>
      <c r="B1410" s="1">
        <v>784545.10833699815</v>
      </c>
      <c r="C1410" t="str">
        <f>+VLOOKUP(A1410,[1]Homologados!$D$8:$F$1178,1,FALSE)</f>
        <v>25438</v>
      </c>
    </row>
    <row r="1411" spans="1:3" x14ac:dyDescent="0.25">
      <c r="A1411" t="s">
        <v>890</v>
      </c>
      <c r="B1411" s="1">
        <v>73500348.391204894</v>
      </c>
      <c r="C1411" t="str">
        <f>+VLOOKUP(A1411,[1]Homologados!$D$8:$F$1178,1,FALSE)</f>
        <v>25473</v>
      </c>
    </row>
    <row r="1412" spans="1:3" x14ac:dyDescent="0.25">
      <c r="A1412" t="s">
        <v>892</v>
      </c>
      <c r="B1412" s="1">
        <v>4289866.8433599547</v>
      </c>
      <c r="C1412" t="str">
        <f>+VLOOKUP(A1412,[1]Homologados!$D$8:$F$1178,1,FALSE)</f>
        <v>25483</v>
      </c>
    </row>
    <row r="1413" spans="1:3" x14ac:dyDescent="0.25">
      <c r="A1413" t="s">
        <v>894</v>
      </c>
      <c r="B1413" s="1">
        <v>1251242380.959748</v>
      </c>
      <c r="C1413" t="str">
        <f>+VLOOKUP(A1413,[1]Homologados!$D$8:$F$1178,1,FALSE)</f>
        <v>25486</v>
      </c>
    </row>
    <row r="1414" spans="1:3" x14ac:dyDescent="0.25">
      <c r="A1414" t="s">
        <v>896</v>
      </c>
      <c r="B1414" s="1">
        <v>6738544.5507036382</v>
      </c>
      <c r="C1414" t="str">
        <f>+VLOOKUP(A1414,[1]Homologados!$D$8:$F$1178,1,FALSE)</f>
        <v>25488</v>
      </c>
    </row>
    <row r="1415" spans="1:3" x14ac:dyDescent="0.25">
      <c r="A1415" t="s">
        <v>898</v>
      </c>
      <c r="B1415" s="1">
        <v>45310177.781460203</v>
      </c>
      <c r="C1415" t="str">
        <f>+VLOOKUP(A1415,[1]Homologados!$D$8:$F$1178,1,FALSE)</f>
        <v>25513</v>
      </c>
    </row>
    <row r="1416" spans="1:3" x14ac:dyDescent="0.25">
      <c r="A1416" t="s">
        <v>1735</v>
      </c>
      <c r="B1416" s="1">
        <v>3797638.03</v>
      </c>
      <c r="C1416" t="str">
        <f>+VLOOKUP(A1416,[1]Homologados!$D$8:$F$1178,1,FALSE)</f>
        <v>25518</v>
      </c>
    </row>
    <row r="1417" spans="1:3" x14ac:dyDescent="0.25">
      <c r="A1417" t="s">
        <v>900</v>
      </c>
      <c r="B1417" s="1">
        <v>135322.05506640091</v>
      </c>
      <c r="C1417" t="str">
        <f>+VLOOKUP(A1417,[1]Homologados!$D$8:$F$1178,1,FALSE)</f>
        <v>25524</v>
      </c>
    </row>
    <row r="1418" spans="1:3" x14ac:dyDescent="0.25">
      <c r="A1418" t="s">
        <v>902</v>
      </c>
      <c r="B1418" s="1">
        <v>22652243.434409678</v>
      </c>
      <c r="C1418" t="str">
        <f>+VLOOKUP(A1418,[1]Homologados!$D$8:$F$1178,1,FALSE)</f>
        <v>25530</v>
      </c>
    </row>
    <row r="1419" spans="1:3" x14ac:dyDescent="0.25">
      <c r="A1419" t="s">
        <v>1818</v>
      </c>
      <c r="B1419" s="1">
        <v>4210</v>
      </c>
      <c r="C1419" t="str">
        <f>+VLOOKUP(A1419,[1]Homologados!$D$8:$F$1178,1,FALSE)</f>
        <v>25535</v>
      </c>
    </row>
    <row r="1420" spans="1:3" x14ac:dyDescent="0.25">
      <c r="A1420" t="s">
        <v>904</v>
      </c>
      <c r="B1420" s="1">
        <v>139719138.10053319</v>
      </c>
      <c r="C1420" t="str">
        <f>+VLOOKUP(A1420,[1]Homologados!$D$8:$F$1178,1,FALSE)</f>
        <v>25572</v>
      </c>
    </row>
    <row r="1421" spans="1:3" x14ac:dyDescent="0.25">
      <c r="A1421" t="s">
        <v>906</v>
      </c>
      <c r="B1421" s="1">
        <v>1020409080.1550746</v>
      </c>
      <c r="C1421" t="str">
        <f>+VLOOKUP(A1421,[1]Homologados!$D$8:$F$1178,1,FALSE)</f>
        <v>25580</v>
      </c>
    </row>
    <row r="1422" spans="1:3" x14ac:dyDescent="0.25">
      <c r="A1422" t="s">
        <v>908</v>
      </c>
      <c r="B1422" s="1">
        <v>682839.4925466592</v>
      </c>
      <c r="C1422" t="str">
        <f>+VLOOKUP(A1422,[1]Homologados!$D$8:$F$1178,1,FALSE)</f>
        <v>25592</v>
      </c>
    </row>
    <row r="1423" spans="1:3" x14ac:dyDescent="0.25">
      <c r="A1423" t="s">
        <v>910</v>
      </c>
      <c r="B1423" s="1">
        <v>2533865.875879447</v>
      </c>
      <c r="C1423" t="str">
        <f>+VLOOKUP(A1423,[1]Homologados!$D$8:$F$1178,1,FALSE)</f>
        <v>25594</v>
      </c>
    </row>
    <row r="1424" spans="1:3" x14ac:dyDescent="0.25">
      <c r="A1424" t="s">
        <v>912</v>
      </c>
      <c r="B1424" s="1">
        <v>10734836.643033503</v>
      </c>
      <c r="C1424" t="str">
        <f>+VLOOKUP(A1424,[1]Homologados!$D$8:$F$1178,1,FALSE)</f>
        <v>25599</v>
      </c>
    </row>
    <row r="1425" spans="1:3" x14ac:dyDescent="0.25">
      <c r="A1425" t="s">
        <v>914</v>
      </c>
      <c r="B1425" s="1">
        <v>9393615.2602160312</v>
      </c>
      <c r="C1425" t="str">
        <f>+VLOOKUP(A1425,[1]Homologados!$D$8:$F$1178,1,FALSE)</f>
        <v>25612</v>
      </c>
    </row>
    <row r="1426" spans="1:3" x14ac:dyDescent="0.25">
      <c r="A1426" t="s">
        <v>1820</v>
      </c>
      <c r="B1426" s="1">
        <v>28789</v>
      </c>
      <c r="C1426" t="str">
        <f>+VLOOKUP(A1426,[1]Homologados!$D$8:$F$1178,1,FALSE)</f>
        <v>25645</v>
      </c>
    </row>
    <row r="1427" spans="1:3" x14ac:dyDescent="0.25">
      <c r="A1427" t="s">
        <v>916</v>
      </c>
      <c r="B1427" s="1">
        <v>866897.95961380377</v>
      </c>
      <c r="C1427" t="str">
        <f>+VLOOKUP(A1427,[1]Homologados!$D$8:$F$1178,1,FALSE)</f>
        <v>25653</v>
      </c>
    </row>
    <row r="1428" spans="1:3" x14ac:dyDescent="0.25">
      <c r="A1428" t="s">
        <v>918</v>
      </c>
      <c r="B1428" s="1">
        <v>4445540.3379512103</v>
      </c>
      <c r="C1428" t="str">
        <f>+VLOOKUP(A1428,[1]Homologados!$D$8:$F$1178,1,FALSE)</f>
        <v>25658</v>
      </c>
    </row>
    <row r="1429" spans="1:3" x14ac:dyDescent="0.25">
      <c r="A1429" t="s">
        <v>920</v>
      </c>
      <c r="B1429" s="1">
        <v>3367686.5304905772</v>
      </c>
      <c r="C1429" t="str">
        <f>+VLOOKUP(A1429,[1]Homologados!$D$8:$F$1178,1,FALSE)</f>
        <v>25662</v>
      </c>
    </row>
    <row r="1430" spans="1:3" x14ac:dyDescent="0.25">
      <c r="A1430" t="s">
        <v>922</v>
      </c>
      <c r="B1430" s="1">
        <v>55713.050703244284</v>
      </c>
      <c r="C1430" t="str">
        <f>+VLOOKUP(A1430,[1]Homologados!$D$8:$F$1178,1,FALSE)</f>
        <v>25718</v>
      </c>
    </row>
    <row r="1431" spans="1:3" x14ac:dyDescent="0.25">
      <c r="A1431" t="s">
        <v>924</v>
      </c>
      <c r="B1431" s="1">
        <v>519023824.31300634</v>
      </c>
      <c r="C1431" t="str">
        <f>+VLOOKUP(A1431,[1]Homologados!$D$8:$F$1178,1,FALSE)</f>
        <v>25736</v>
      </c>
    </row>
    <row r="1432" spans="1:3" x14ac:dyDescent="0.25">
      <c r="A1432" t="s">
        <v>926</v>
      </c>
      <c r="B1432" s="1">
        <v>38482033.167685986</v>
      </c>
      <c r="C1432" t="str">
        <f>+VLOOKUP(A1432,[1]Homologados!$D$8:$F$1178,1,FALSE)</f>
        <v>25740</v>
      </c>
    </row>
    <row r="1433" spans="1:3" x14ac:dyDescent="0.25">
      <c r="A1433" t="s">
        <v>928</v>
      </c>
      <c r="B1433" s="1">
        <v>983375.23498537159</v>
      </c>
      <c r="C1433" t="str">
        <f>+VLOOKUP(A1433,[1]Homologados!$D$8:$F$1178,1,FALSE)</f>
        <v>25743</v>
      </c>
    </row>
    <row r="1434" spans="1:3" x14ac:dyDescent="0.25">
      <c r="A1434" t="s">
        <v>930</v>
      </c>
      <c r="B1434" s="1">
        <v>796314.21089130407</v>
      </c>
      <c r="C1434" t="str">
        <f>+VLOOKUP(A1434,[1]Homologados!$D$8:$F$1178,1,FALSE)</f>
        <v>25745</v>
      </c>
    </row>
    <row r="1435" spans="1:3" x14ac:dyDescent="0.25">
      <c r="A1435" t="s">
        <v>932</v>
      </c>
      <c r="B1435" s="1">
        <v>188198833.49808764</v>
      </c>
      <c r="C1435" t="str">
        <f>+VLOOKUP(A1435,[1]Homologados!$D$8:$F$1178,1,FALSE)</f>
        <v>25754</v>
      </c>
    </row>
    <row r="1436" spans="1:3" x14ac:dyDescent="0.25">
      <c r="A1436" t="s">
        <v>1822</v>
      </c>
      <c r="B1436" s="1">
        <v>1150242.9566321846</v>
      </c>
      <c r="C1436" t="str">
        <f>+VLOOKUP(A1436,[1]Homologados!$D$8:$F$1178,1,FALSE)</f>
        <v>25758</v>
      </c>
    </row>
    <row r="1437" spans="1:3" x14ac:dyDescent="0.25">
      <c r="A1437" t="s">
        <v>934</v>
      </c>
      <c r="B1437" s="1">
        <v>3678097.0716515724</v>
      </c>
      <c r="C1437" t="str">
        <f>+VLOOKUP(A1437,[1]Homologados!$D$8:$F$1178,1,FALSE)</f>
        <v>25769</v>
      </c>
    </row>
    <row r="1438" spans="1:3" x14ac:dyDescent="0.25">
      <c r="A1438" t="s">
        <v>936</v>
      </c>
      <c r="B1438" s="1">
        <v>54838696.176251411</v>
      </c>
      <c r="C1438" t="str">
        <f>+VLOOKUP(A1438,[1]Homologados!$D$8:$F$1178,1,FALSE)</f>
        <v>25772</v>
      </c>
    </row>
    <row r="1439" spans="1:3" x14ac:dyDescent="0.25">
      <c r="A1439" t="s">
        <v>938</v>
      </c>
      <c r="B1439" s="1">
        <v>483049.14266354847</v>
      </c>
      <c r="C1439" t="str">
        <f>+VLOOKUP(A1439,[1]Homologados!$D$8:$F$1178,1,FALSE)</f>
        <v>25779</v>
      </c>
    </row>
    <row r="1440" spans="1:3" x14ac:dyDescent="0.25">
      <c r="A1440" t="s">
        <v>940</v>
      </c>
      <c r="B1440" s="1">
        <v>1518342922.19151</v>
      </c>
      <c r="C1440" t="str">
        <f>+VLOOKUP(A1440,[1]Homologados!$D$8:$F$1178,1,FALSE)</f>
        <v>25781</v>
      </c>
    </row>
    <row r="1441" spans="1:3" x14ac:dyDescent="0.25">
      <c r="A1441" t="s">
        <v>942</v>
      </c>
      <c r="B1441" s="1">
        <v>1587854.377394137</v>
      </c>
      <c r="C1441" t="str">
        <f>+VLOOKUP(A1441,[1]Homologados!$D$8:$F$1178,1,FALSE)</f>
        <v>25785</v>
      </c>
    </row>
    <row r="1442" spans="1:3" x14ac:dyDescent="0.25">
      <c r="A1442" t="s">
        <v>944</v>
      </c>
      <c r="B1442" s="1">
        <v>281359994.1648044</v>
      </c>
      <c r="C1442" t="str">
        <f>+VLOOKUP(A1442,[1]Homologados!$D$8:$F$1178,1,FALSE)</f>
        <v>25793</v>
      </c>
    </row>
    <row r="1443" spans="1:3" x14ac:dyDescent="0.25">
      <c r="A1443" t="s">
        <v>946</v>
      </c>
      <c r="B1443" s="1">
        <v>297589.16578070825</v>
      </c>
      <c r="C1443" t="str">
        <f>+VLOOKUP(A1443,[1]Homologados!$D$8:$F$1178,1,FALSE)</f>
        <v>25805</v>
      </c>
    </row>
    <row r="1444" spans="1:3" x14ac:dyDescent="0.25">
      <c r="A1444" t="s">
        <v>948</v>
      </c>
      <c r="B1444" s="1">
        <v>3620238.069072092</v>
      </c>
      <c r="C1444" t="str">
        <f>+VLOOKUP(A1444,[1]Homologados!$D$8:$F$1178,1,FALSE)</f>
        <v>25807</v>
      </c>
    </row>
    <row r="1445" spans="1:3" x14ac:dyDescent="0.25">
      <c r="A1445" t="s">
        <v>1737</v>
      </c>
      <c r="B1445" s="1">
        <v>1116686.0199192299</v>
      </c>
      <c r="C1445" t="str">
        <f>+VLOOKUP(A1445,[1]Homologados!$D$8:$F$1178,1,FALSE)</f>
        <v>25815</v>
      </c>
    </row>
    <row r="1446" spans="1:3" x14ac:dyDescent="0.25">
      <c r="A1446" t="s">
        <v>950</v>
      </c>
      <c r="B1446" s="1">
        <v>28833463.841080837</v>
      </c>
      <c r="C1446" t="str">
        <f>+VLOOKUP(A1446,[1]Homologados!$D$8:$F$1178,1,FALSE)</f>
        <v>25817</v>
      </c>
    </row>
    <row r="1447" spans="1:3" x14ac:dyDescent="0.25">
      <c r="A1447" t="s">
        <v>952</v>
      </c>
      <c r="B1447" s="1">
        <v>1215.1821592262399</v>
      </c>
      <c r="C1447" t="str">
        <f>+VLOOKUP(A1447,[1]Homologados!$D$8:$F$1178,1,FALSE)</f>
        <v>25823</v>
      </c>
    </row>
    <row r="1448" spans="1:3" x14ac:dyDescent="0.25">
      <c r="A1448" t="s">
        <v>954</v>
      </c>
      <c r="B1448" s="1">
        <v>254834370.59633279</v>
      </c>
      <c r="C1448" t="str">
        <f>+VLOOKUP(A1448,[1]Homologados!$D$8:$F$1178,1,FALSE)</f>
        <v>25839</v>
      </c>
    </row>
    <row r="1449" spans="1:3" x14ac:dyDescent="0.25">
      <c r="A1449" t="s">
        <v>956</v>
      </c>
      <c r="B1449" s="1">
        <v>14655.709153002648</v>
      </c>
      <c r="C1449" t="str">
        <f>+VLOOKUP(A1449,[1]Homologados!$D$8:$F$1178,1,FALSE)</f>
        <v>25841</v>
      </c>
    </row>
    <row r="1450" spans="1:3" x14ac:dyDescent="0.25">
      <c r="A1450" t="s">
        <v>958</v>
      </c>
      <c r="B1450" s="1">
        <v>2161533.4358187942</v>
      </c>
      <c r="C1450" t="str">
        <f>+VLOOKUP(A1450,[1]Homologados!$D$8:$F$1178,1,FALSE)</f>
        <v>25843</v>
      </c>
    </row>
    <row r="1451" spans="1:3" x14ac:dyDescent="0.25">
      <c r="A1451" t="s">
        <v>960</v>
      </c>
      <c r="B1451" s="1">
        <v>14289082.408692788</v>
      </c>
      <c r="C1451" t="str">
        <f>+VLOOKUP(A1451,[1]Homologados!$D$8:$F$1178,1,FALSE)</f>
        <v>25845</v>
      </c>
    </row>
    <row r="1452" spans="1:3" x14ac:dyDescent="0.25">
      <c r="A1452" t="s">
        <v>962</v>
      </c>
      <c r="B1452" s="1">
        <v>233168.89114139322</v>
      </c>
      <c r="C1452" t="str">
        <f>+VLOOKUP(A1452,[1]Homologados!$D$8:$F$1178,1,FALSE)</f>
        <v>25851</v>
      </c>
    </row>
    <row r="1453" spans="1:3" x14ac:dyDescent="0.25">
      <c r="A1453" t="s">
        <v>964</v>
      </c>
      <c r="B1453" s="1">
        <v>423227.4</v>
      </c>
      <c r="C1453" t="str">
        <f>+VLOOKUP(A1453,[1]Homologados!$D$8:$F$1178,1,FALSE)</f>
        <v>25867</v>
      </c>
    </row>
    <row r="1454" spans="1:3" x14ac:dyDescent="0.25">
      <c r="A1454" t="s">
        <v>966</v>
      </c>
      <c r="B1454" s="1">
        <v>13387003.83745984</v>
      </c>
      <c r="C1454" t="str">
        <f>+VLOOKUP(A1454,[1]Homologados!$D$8:$F$1178,1,FALSE)</f>
        <v>25873</v>
      </c>
    </row>
    <row r="1455" spans="1:3" x14ac:dyDescent="0.25">
      <c r="A1455" t="s">
        <v>968</v>
      </c>
      <c r="B1455" s="1">
        <v>368771.0030395193</v>
      </c>
      <c r="C1455" t="str">
        <f>+VLOOKUP(A1455,[1]Homologados!$D$8:$F$1178,1,FALSE)</f>
        <v>25875</v>
      </c>
    </row>
    <row r="1456" spans="1:3" x14ac:dyDescent="0.25">
      <c r="A1456" t="s">
        <v>970</v>
      </c>
      <c r="B1456" s="1">
        <v>18346826.079166431</v>
      </c>
      <c r="C1456" t="str">
        <f>+VLOOKUP(A1456,[1]Homologados!$D$8:$F$1178,1,FALSE)</f>
        <v>25885</v>
      </c>
    </row>
    <row r="1457" spans="1:3" x14ac:dyDescent="0.25">
      <c r="A1457" t="s">
        <v>972</v>
      </c>
      <c r="B1457" s="1">
        <v>3138364700.4807682</v>
      </c>
      <c r="C1457" t="str">
        <f>+VLOOKUP(A1457,[1]Homologados!$D$8:$F$1178,1,FALSE)</f>
        <v>25899</v>
      </c>
    </row>
    <row r="1458" spans="1:3" x14ac:dyDescent="0.25">
      <c r="A1458" t="s">
        <v>51</v>
      </c>
      <c r="B1458" s="1">
        <v>6028836453.4217167</v>
      </c>
      <c r="C1458" t="str">
        <f>+VLOOKUP(A1458,[1]Homologados!$D$8:$F$1178,1,FALSE)</f>
        <v>27000</v>
      </c>
    </row>
    <row r="1459" spans="1:3" x14ac:dyDescent="0.25">
      <c r="A1459" t="s">
        <v>975</v>
      </c>
      <c r="B1459" s="1">
        <v>1837435193.4359291</v>
      </c>
      <c r="C1459" t="str">
        <f>+VLOOKUP(A1459,[1]Homologados!$D$8:$F$1178,1,FALSE)</f>
        <v>27001</v>
      </c>
    </row>
    <row r="1460" spans="1:3" x14ac:dyDescent="0.25">
      <c r="A1460" t="s">
        <v>977</v>
      </c>
      <c r="B1460" s="1">
        <v>147563632.35949484</v>
      </c>
      <c r="C1460" t="str">
        <f>+VLOOKUP(A1460,[1]Homologados!$D$8:$F$1178,1,FALSE)</f>
        <v>27006</v>
      </c>
    </row>
    <row r="1461" spans="1:3" x14ac:dyDescent="0.25">
      <c r="A1461" t="s">
        <v>979</v>
      </c>
      <c r="B1461" s="1">
        <v>214816777.1662468</v>
      </c>
      <c r="C1461" t="str">
        <f>+VLOOKUP(A1461,[1]Homologados!$D$8:$F$1178,1,FALSE)</f>
        <v>27025</v>
      </c>
    </row>
    <row r="1462" spans="1:3" x14ac:dyDescent="0.25">
      <c r="A1462" t="s">
        <v>981</v>
      </c>
      <c r="B1462" s="1">
        <v>1576078053.1228595</v>
      </c>
      <c r="C1462" t="str">
        <f>+VLOOKUP(A1462,[1]Homologados!$D$8:$F$1178,1,FALSE)</f>
        <v>27050</v>
      </c>
    </row>
    <row r="1463" spans="1:3" x14ac:dyDescent="0.25">
      <c r="A1463" t="s">
        <v>983</v>
      </c>
      <c r="B1463" s="1">
        <v>598205503.62370563</v>
      </c>
      <c r="C1463" t="str">
        <f>+VLOOKUP(A1463,[1]Homologados!$D$8:$F$1178,1,FALSE)</f>
        <v>27073</v>
      </c>
    </row>
    <row r="1464" spans="1:3" x14ac:dyDescent="0.25">
      <c r="A1464" t="s">
        <v>1880</v>
      </c>
      <c r="B1464" s="1">
        <v>13477.783925348538</v>
      </c>
      <c r="C1464" t="str">
        <f>+VLOOKUP(A1464,[1]Homologados!$D$8:$F$1178,1,FALSE)</f>
        <v>27075</v>
      </c>
    </row>
    <row r="1465" spans="1:3" x14ac:dyDescent="0.25">
      <c r="A1465" t="s">
        <v>985</v>
      </c>
      <c r="B1465" s="1">
        <v>4782592.3546865797</v>
      </c>
      <c r="C1465" t="str">
        <f>+VLOOKUP(A1465,[1]Homologados!$D$8:$F$1178,1,FALSE)</f>
        <v>27077</v>
      </c>
    </row>
    <row r="1466" spans="1:3" x14ac:dyDescent="0.25">
      <c r="A1466" t="s">
        <v>987</v>
      </c>
      <c r="B1466" s="1">
        <v>508243003.50132447</v>
      </c>
      <c r="C1466" t="str">
        <f>+VLOOKUP(A1466,[1]Homologados!$D$8:$F$1178,1,FALSE)</f>
        <v>27099</v>
      </c>
    </row>
    <row r="1467" spans="1:3" x14ac:dyDescent="0.25">
      <c r="A1467" t="s">
        <v>989</v>
      </c>
      <c r="B1467" s="1">
        <v>2365603550.8467865</v>
      </c>
      <c r="C1467" t="str">
        <f>+VLOOKUP(A1467,[1]Homologados!$D$8:$F$1178,1,FALSE)</f>
        <v>27135</v>
      </c>
    </row>
    <row r="1468" spans="1:3" x14ac:dyDescent="0.25">
      <c r="A1468" t="s">
        <v>991</v>
      </c>
      <c r="B1468" s="1">
        <v>851589280.02368951</v>
      </c>
      <c r="C1468" t="str">
        <f>+VLOOKUP(A1468,[1]Homologados!$D$8:$F$1178,1,FALSE)</f>
        <v>27160</v>
      </c>
    </row>
    <row r="1469" spans="1:3" x14ac:dyDescent="0.25">
      <c r="A1469" t="s">
        <v>993</v>
      </c>
      <c r="B1469" s="1">
        <v>1077200021.5063787</v>
      </c>
      <c r="C1469" t="str">
        <f>+VLOOKUP(A1469,[1]Homologados!$D$8:$F$1178,1,FALSE)</f>
        <v>27205</v>
      </c>
    </row>
    <row r="1470" spans="1:3" x14ac:dyDescent="0.25">
      <c r="A1470" t="s">
        <v>995</v>
      </c>
      <c r="B1470" s="1">
        <v>599494854.08741498</v>
      </c>
      <c r="C1470" t="str">
        <f>+VLOOKUP(A1470,[1]Homologados!$D$8:$F$1178,1,FALSE)</f>
        <v>27245</v>
      </c>
    </row>
    <row r="1471" spans="1:3" x14ac:dyDescent="0.25">
      <c r="A1471" t="s">
        <v>1882</v>
      </c>
      <c r="B1471" s="1">
        <v>7368896.7543805558</v>
      </c>
      <c r="C1471" t="str">
        <f>+VLOOKUP(A1471,[1]Homologados!$D$8:$F$1178,1,FALSE)</f>
        <v>27250</v>
      </c>
    </row>
    <row r="1472" spans="1:3" x14ac:dyDescent="0.25">
      <c r="A1472" t="s">
        <v>997</v>
      </c>
      <c r="B1472" s="1">
        <v>2460113054.8627038</v>
      </c>
      <c r="C1472" t="str">
        <f>+VLOOKUP(A1472,[1]Homologados!$D$8:$F$1178,1,FALSE)</f>
        <v>27361</v>
      </c>
    </row>
    <row r="1473" spans="1:3" x14ac:dyDescent="0.25">
      <c r="A1473" t="s">
        <v>999</v>
      </c>
      <c r="B1473" s="1">
        <v>793864206.89571762</v>
      </c>
      <c r="C1473" t="str">
        <f>+VLOOKUP(A1473,[1]Homologados!$D$8:$F$1178,1,FALSE)</f>
        <v>27413</v>
      </c>
    </row>
    <row r="1474" spans="1:3" x14ac:dyDescent="0.25">
      <c r="A1474" t="s">
        <v>1001</v>
      </c>
      <c r="B1474" s="1">
        <v>156166742.90821859</v>
      </c>
      <c r="C1474" t="str">
        <f>+VLOOKUP(A1474,[1]Homologados!$D$8:$F$1178,1,FALSE)</f>
        <v>27425</v>
      </c>
    </row>
    <row r="1475" spans="1:3" x14ac:dyDescent="0.25">
      <c r="A1475" t="s">
        <v>1003</v>
      </c>
      <c r="B1475" s="1">
        <v>2135489169.0211446</v>
      </c>
      <c r="C1475" t="str">
        <f>+VLOOKUP(A1475,[1]Homologados!$D$8:$F$1178,1,FALSE)</f>
        <v>27430</v>
      </c>
    </row>
    <row r="1476" spans="1:3" x14ac:dyDescent="0.25">
      <c r="A1476" t="s">
        <v>1005</v>
      </c>
      <c r="B1476" s="1">
        <v>213251023.37862915</v>
      </c>
      <c r="C1476" t="str">
        <f>+VLOOKUP(A1476,[1]Homologados!$D$8:$F$1178,1,FALSE)</f>
        <v>27450</v>
      </c>
    </row>
    <row r="1477" spans="1:3" x14ac:dyDescent="0.25">
      <c r="A1477" t="s">
        <v>1007</v>
      </c>
      <c r="B1477" s="1">
        <v>2487501273.3345861</v>
      </c>
      <c r="C1477" t="str">
        <f>+VLOOKUP(A1477,[1]Homologados!$D$8:$F$1178,1,FALSE)</f>
        <v>27491</v>
      </c>
    </row>
    <row r="1478" spans="1:3" x14ac:dyDescent="0.25">
      <c r="A1478" t="s">
        <v>1009</v>
      </c>
      <c r="B1478" s="1">
        <v>672959223.73339772</v>
      </c>
      <c r="C1478" t="str">
        <f>+VLOOKUP(A1478,[1]Homologados!$D$8:$F$1178,1,FALSE)</f>
        <v>27580</v>
      </c>
    </row>
    <row r="1479" spans="1:3" x14ac:dyDescent="0.25">
      <c r="A1479" t="s">
        <v>1011</v>
      </c>
      <c r="B1479" s="1">
        <v>592117836.95668244</v>
      </c>
      <c r="C1479" t="str">
        <f>+VLOOKUP(A1479,[1]Homologados!$D$8:$F$1178,1,FALSE)</f>
        <v>27600</v>
      </c>
    </row>
    <row r="1480" spans="1:3" x14ac:dyDescent="0.25">
      <c r="A1480" t="s">
        <v>1013</v>
      </c>
      <c r="B1480" s="1">
        <v>23233784.805611424</v>
      </c>
      <c r="C1480" t="str">
        <f>+VLOOKUP(A1480,[1]Homologados!$D$8:$F$1178,1,FALSE)</f>
        <v>27615</v>
      </c>
    </row>
    <row r="1481" spans="1:3" x14ac:dyDescent="0.25">
      <c r="A1481" t="s">
        <v>1015</v>
      </c>
      <c r="B1481" s="1">
        <v>223728773.96117604</v>
      </c>
      <c r="C1481" t="str">
        <f>+VLOOKUP(A1481,[1]Homologados!$D$8:$F$1178,1,FALSE)</f>
        <v>27660</v>
      </c>
    </row>
    <row r="1482" spans="1:3" x14ac:dyDescent="0.25">
      <c r="A1482" t="s">
        <v>1017</v>
      </c>
      <c r="B1482" s="1">
        <v>38855677.091559589</v>
      </c>
      <c r="C1482" t="str">
        <f>+VLOOKUP(A1482,[1]Homologados!$D$8:$F$1178,1,FALSE)</f>
        <v>27745</v>
      </c>
    </row>
    <row r="1483" spans="1:3" x14ac:dyDescent="0.25">
      <c r="A1483" t="s">
        <v>1019</v>
      </c>
      <c r="B1483" s="1">
        <v>976704815.85663474</v>
      </c>
      <c r="C1483" t="str">
        <f>+VLOOKUP(A1483,[1]Homologados!$D$8:$F$1178,1,FALSE)</f>
        <v>27787</v>
      </c>
    </row>
    <row r="1484" spans="1:3" x14ac:dyDescent="0.25">
      <c r="A1484" t="s">
        <v>1021</v>
      </c>
      <c r="B1484" s="1">
        <v>4801603.7584398929</v>
      </c>
      <c r="C1484" t="str">
        <f>+VLOOKUP(A1484,[1]Homologados!$D$8:$F$1178,1,FALSE)</f>
        <v>27800</v>
      </c>
    </row>
    <row r="1485" spans="1:3" x14ac:dyDescent="0.25">
      <c r="A1485" t="s">
        <v>1023</v>
      </c>
      <c r="B1485" s="1">
        <v>2667402706.1629324</v>
      </c>
      <c r="C1485" t="str">
        <f>+VLOOKUP(A1485,[1]Homologados!$D$8:$F$1178,1,FALSE)</f>
        <v>27810</v>
      </c>
    </row>
    <row r="1486" spans="1:3" x14ac:dyDescent="0.25">
      <c r="A1486" t="s">
        <v>53</v>
      </c>
      <c r="B1486" s="1">
        <v>82725298510.037018</v>
      </c>
      <c r="C1486" t="str">
        <f>+VLOOKUP(A1486,[1]Homologados!$D$8:$F$1178,1,FALSE)</f>
        <v>41000</v>
      </c>
    </row>
    <row r="1487" spans="1:3" x14ac:dyDescent="0.25">
      <c r="A1487" t="s">
        <v>1026</v>
      </c>
      <c r="B1487" s="1">
        <v>38312289999.708382</v>
      </c>
      <c r="C1487" t="str">
        <f>+VLOOKUP(A1487,[1]Homologados!$D$8:$F$1178,1,FALSE)</f>
        <v>41001</v>
      </c>
    </row>
    <row r="1488" spans="1:3" x14ac:dyDescent="0.25">
      <c r="A1488" t="s">
        <v>1028</v>
      </c>
      <c r="B1488" s="1">
        <v>12168849.022270704</v>
      </c>
      <c r="C1488" t="str">
        <f>+VLOOKUP(A1488,[1]Homologados!$D$8:$F$1178,1,FALSE)</f>
        <v>41013</v>
      </c>
    </row>
    <row r="1489" spans="1:3" x14ac:dyDescent="0.25">
      <c r="A1489" t="s">
        <v>1030</v>
      </c>
      <c r="B1489" s="1">
        <v>32066276206.532959</v>
      </c>
      <c r="C1489" t="str">
        <f>+VLOOKUP(A1489,[1]Homologados!$D$8:$F$1178,1,FALSE)</f>
        <v>41016</v>
      </c>
    </row>
    <row r="1490" spans="1:3" x14ac:dyDescent="0.25">
      <c r="A1490" t="s">
        <v>1739</v>
      </c>
      <c r="B1490" s="1">
        <v>6125</v>
      </c>
      <c r="C1490" t="str">
        <f>+VLOOKUP(A1490,[1]Homologados!$D$8:$F$1178,1,FALSE)</f>
        <v>41026</v>
      </c>
    </row>
    <row r="1491" spans="1:3" x14ac:dyDescent="0.25">
      <c r="A1491" t="s">
        <v>1032</v>
      </c>
      <c r="B1491" s="1">
        <v>512013576.23034298</v>
      </c>
      <c r="C1491" t="str">
        <f>+VLOOKUP(A1491,[1]Homologados!$D$8:$F$1178,1,FALSE)</f>
        <v>41078</v>
      </c>
    </row>
    <row r="1492" spans="1:3" x14ac:dyDescent="0.25">
      <c r="A1492" t="s">
        <v>1741</v>
      </c>
      <c r="B1492" s="1">
        <v>94566061.939999998</v>
      </c>
      <c r="C1492" t="str">
        <f>+VLOOKUP(A1492,[1]Homologados!$D$8:$F$1178,1,FALSE)</f>
        <v>41132</v>
      </c>
    </row>
    <row r="1493" spans="1:3" x14ac:dyDescent="0.25">
      <c r="A1493" t="s">
        <v>1034</v>
      </c>
      <c r="B1493" s="1">
        <v>994971324.67149341</v>
      </c>
      <c r="C1493" t="str">
        <f>+VLOOKUP(A1493,[1]Homologados!$D$8:$F$1178,1,FALSE)</f>
        <v>41298</v>
      </c>
    </row>
    <row r="1494" spans="1:3" x14ac:dyDescent="0.25">
      <c r="A1494" t="s">
        <v>1036</v>
      </c>
      <c r="B1494" s="1">
        <v>653919789.1164701</v>
      </c>
      <c r="C1494" t="str">
        <f>+VLOOKUP(A1494,[1]Homologados!$D$8:$F$1178,1,FALSE)</f>
        <v>41306</v>
      </c>
    </row>
    <row r="1495" spans="1:3" x14ac:dyDescent="0.25">
      <c r="A1495" t="s">
        <v>2010</v>
      </c>
      <c r="B1495" s="1">
        <v>3524248</v>
      </c>
      <c r="C1495" t="str">
        <f>+VLOOKUP(A1495,[1]Homologados!$D$8:$F$1178,1,FALSE)</f>
        <v>41349</v>
      </c>
    </row>
    <row r="1496" spans="1:3" x14ac:dyDescent="0.25">
      <c r="A1496" t="s">
        <v>1038</v>
      </c>
      <c r="B1496" s="1">
        <v>22942588.088047832</v>
      </c>
      <c r="C1496" t="str">
        <f>+VLOOKUP(A1496,[1]Homologados!$D$8:$F$1178,1,FALSE)</f>
        <v>41357</v>
      </c>
    </row>
    <row r="1497" spans="1:3" x14ac:dyDescent="0.25">
      <c r="A1497" t="s">
        <v>1743</v>
      </c>
      <c r="B1497" s="1">
        <v>2204</v>
      </c>
      <c r="C1497" t="str">
        <f>+VLOOKUP(A1497,[1]Homologados!$D$8:$F$1178,1,FALSE)</f>
        <v>41359</v>
      </c>
    </row>
    <row r="1498" spans="1:3" x14ac:dyDescent="0.25">
      <c r="A1498" t="s">
        <v>1040</v>
      </c>
      <c r="B1498" s="1">
        <v>352809.35425728379</v>
      </c>
      <c r="C1498" t="str">
        <f>+VLOOKUP(A1498,[1]Homologados!$D$8:$F$1178,1,FALSE)</f>
        <v>41396</v>
      </c>
    </row>
    <row r="1499" spans="1:3" x14ac:dyDescent="0.25">
      <c r="A1499" t="s">
        <v>1745</v>
      </c>
      <c r="B1499" s="1">
        <v>152402</v>
      </c>
      <c r="C1499" t="str">
        <f>+VLOOKUP(A1499,[1]Homologados!$D$8:$F$1178,1,FALSE)</f>
        <v>41483</v>
      </c>
    </row>
    <row r="1500" spans="1:3" x14ac:dyDescent="0.25">
      <c r="A1500" t="s">
        <v>2252</v>
      </c>
      <c r="B1500" s="1">
        <v>2002835</v>
      </c>
      <c r="C1500" t="str">
        <f>+VLOOKUP(A1500,[1]Homologados!$D$8:$F$1178,1,FALSE)</f>
        <v>41503</v>
      </c>
    </row>
    <row r="1501" spans="1:3" x14ac:dyDescent="0.25">
      <c r="A1501" t="s">
        <v>1042</v>
      </c>
      <c r="B1501" s="1">
        <v>84106188.066197231</v>
      </c>
      <c r="C1501" t="str">
        <f>+VLOOKUP(A1501,[1]Homologados!$D$8:$F$1178,1,FALSE)</f>
        <v>41518</v>
      </c>
    </row>
    <row r="1502" spans="1:3" x14ac:dyDescent="0.25">
      <c r="A1502" t="s">
        <v>1044</v>
      </c>
      <c r="B1502" s="1">
        <v>13524432836.142963</v>
      </c>
      <c r="C1502" t="str">
        <f>+VLOOKUP(A1502,[1]Homologados!$D$8:$F$1178,1,FALSE)</f>
        <v>41524</v>
      </c>
    </row>
    <row r="1503" spans="1:3" x14ac:dyDescent="0.25">
      <c r="A1503" t="s">
        <v>1046</v>
      </c>
      <c r="B1503" s="1">
        <v>7278696.7338504428</v>
      </c>
      <c r="C1503" t="str">
        <f>+VLOOKUP(A1503,[1]Homologados!$D$8:$F$1178,1,FALSE)</f>
        <v>41551</v>
      </c>
    </row>
    <row r="1504" spans="1:3" x14ac:dyDescent="0.25">
      <c r="A1504" t="s">
        <v>1048</v>
      </c>
      <c r="B1504" s="1">
        <v>233551553.17572147</v>
      </c>
      <c r="C1504" t="str">
        <f>+VLOOKUP(A1504,[1]Homologados!$D$8:$F$1178,1,FALSE)</f>
        <v>41615</v>
      </c>
    </row>
    <row r="1505" spans="1:3" x14ac:dyDescent="0.25">
      <c r="A1505" t="s">
        <v>1050</v>
      </c>
      <c r="B1505" s="1">
        <v>1248955.162110847</v>
      </c>
      <c r="C1505" t="str">
        <f>+VLOOKUP(A1505,[1]Homologados!$D$8:$F$1178,1,FALSE)</f>
        <v>41668</v>
      </c>
    </row>
    <row r="1506" spans="1:3" x14ac:dyDescent="0.25">
      <c r="A1506" t="s">
        <v>1052</v>
      </c>
      <c r="B1506" s="1">
        <v>24528546.11283762</v>
      </c>
      <c r="C1506" t="str">
        <f>+VLOOKUP(A1506,[1]Homologados!$D$8:$F$1178,1,FALSE)</f>
        <v>41676</v>
      </c>
    </row>
    <row r="1507" spans="1:3" x14ac:dyDescent="0.25">
      <c r="A1507" t="s">
        <v>2260</v>
      </c>
      <c r="B1507" s="1">
        <v>115845</v>
      </c>
      <c r="C1507" t="str">
        <f>+VLOOKUP(A1507,[1]Homologados!$D$8:$F$1178,1,FALSE)</f>
        <v>41770</v>
      </c>
    </row>
    <row r="1508" spans="1:3" x14ac:dyDescent="0.25">
      <c r="A1508" t="s">
        <v>1054</v>
      </c>
      <c r="B1508" s="1">
        <v>2380433.5689976355</v>
      </c>
      <c r="C1508" t="str">
        <f>+VLOOKUP(A1508,[1]Homologados!$D$8:$F$1178,1,FALSE)</f>
        <v>41791</v>
      </c>
    </row>
    <row r="1509" spans="1:3" x14ac:dyDescent="0.25">
      <c r="A1509" t="s">
        <v>1056</v>
      </c>
      <c r="B1509" s="1">
        <v>99201051.831738055</v>
      </c>
      <c r="C1509" t="str">
        <f>+VLOOKUP(A1509,[1]Homologados!$D$8:$F$1178,1,FALSE)</f>
        <v>41797</v>
      </c>
    </row>
    <row r="1510" spans="1:3" x14ac:dyDescent="0.25">
      <c r="A1510" t="s">
        <v>1058</v>
      </c>
      <c r="B1510" s="1">
        <v>1154480.8382698605</v>
      </c>
      <c r="C1510" t="str">
        <f>+VLOOKUP(A1510,[1]Homologados!$D$8:$F$1178,1,FALSE)</f>
        <v>41799</v>
      </c>
    </row>
    <row r="1511" spans="1:3" x14ac:dyDescent="0.25">
      <c r="A1511" t="s">
        <v>1060</v>
      </c>
      <c r="B1511" s="1">
        <v>5438468.7518711137</v>
      </c>
      <c r="C1511" t="str">
        <f>+VLOOKUP(A1511,[1]Homologados!$D$8:$F$1178,1,FALSE)</f>
        <v>41801</v>
      </c>
    </row>
    <row r="1512" spans="1:3" x14ac:dyDescent="0.25">
      <c r="A1512" t="s">
        <v>1062</v>
      </c>
      <c r="B1512" s="1">
        <v>366522.1416296289</v>
      </c>
      <c r="C1512" t="str">
        <f>+VLOOKUP(A1512,[1]Homologados!$D$8:$F$1178,1,FALSE)</f>
        <v>41807</v>
      </c>
    </row>
    <row r="1513" spans="1:3" x14ac:dyDescent="0.25">
      <c r="A1513" t="s">
        <v>1064</v>
      </c>
      <c r="B1513" s="1">
        <v>111596665.35661408</v>
      </c>
      <c r="C1513" t="str">
        <f>+VLOOKUP(A1513,[1]Homologados!$D$8:$F$1178,1,FALSE)</f>
        <v>41872</v>
      </c>
    </row>
    <row r="1514" spans="1:3" x14ac:dyDescent="0.25">
      <c r="A1514" t="s">
        <v>1066</v>
      </c>
      <c r="B1514" s="1">
        <v>11301971178.16507</v>
      </c>
      <c r="C1514" t="str">
        <f>+VLOOKUP(A1514,[1]Homologados!$D$8:$F$1178,1,FALSE)</f>
        <v>41885</v>
      </c>
    </row>
    <row r="1515" spans="1:3" x14ac:dyDescent="0.25">
      <c r="A1515" t="s">
        <v>55</v>
      </c>
      <c r="B1515" s="1">
        <v>82455721596.834778</v>
      </c>
      <c r="C1515" t="str">
        <f>+VLOOKUP(A1515,[1]Homologados!$D$8:$F$1178,1,FALSE)</f>
        <v>44000</v>
      </c>
    </row>
    <row r="1516" spans="1:3" x14ac:dyDescent="0.25">
      <c r="A1516" t="s">
        <v>1069</v>
      </c>
      <c r="B1516" s="1">
        <v>9654674242.8910904</v>
      </c>
      <c r="C1516" t="str">
        <f>+VLOOKUP(A1516,[1]Homologados!$D$8:$F$1178,1,FALSE)</f>
        <v>44001</v>
      </c>
    </row>
    <row r="1517" spans="1:3" x14ac:dyDescent="0.25">
      <c r="A1517" t="s">
        <v>1071</v>
      </c>
      <c r="B1517" s="1">
        <v>18175950574.055225</v>
      </c>
      <c r="C1517" t="str">
        <f>+VLOOKUP(A1517,[1]Homologados!$D$8:$F$1178,1,FALSE)</f>
        <v>44035</v>
      </c>
    </row>
    <row r="1518" spans="1:3" x14ac:dyDescent="0.25">
      <c r="A1518" t="s">
        <v>1073</v>
      </c>
      <c r="B1518" s="1">
        <v>23521551672.952049</v>
      </c>
      <c r="C1518" t="str">
        <f>+VLOOKUP(A1518,[1]Homologados!$D$8:$F$1178,1,FALSE)</f>
        <v>44078</v>
      </c>
    </row>
    <row r="1519" spans="1:3" x14ac:dyDescent="0.25">
      <c r="A1519" t="s">
        <v>1075</v>
      </c>
      <c r="B1519" s="1">
        <v>3644436110.4041753</v>
      </c>
      <c r="C1519" t="str">
        <f>+VLOOKUP(A1519,[1]Homologados!$D$8:$F$1178,1,FALSE)</f>
        <v>44090</v>
      </c>
    </row>
    <row r="1520" spans="1:3" x14ac:dyDescent="0.25">
      <c r="A1520" t="s">
        <v>1747</v>
      </c>
      <c r="B1520" s="1">
        <v>40195</v>
      </c>
      <c r="C1520" t="str">
        <f>+VLOOKUP(A1520,[1]Homologados!$D$8:$F$1178,1,FALSE)</f>
        <v>44098</v>
      </c>
    </row>
    <row r="1521" spans="1:3" x14ac:dyDescent="0.25">
      <c r="A1521" t="s">
        <v>2263</v>
      </c>
      <c r="B1521" s="1">
        <v>590965441</v>
      </c>
      <c r="C1521" t="str">
        <f>+VLOOKUP(A1521,[1]Homologados!$D$8:$F$1178,1,FALSE)</f>
        <v>44110</v>
      </c>
    </row>
    <row r="1522" spans="1:3" x14ac:dyDescent="0.25">
      <c r="A1522" t="s">
        <v>1077</v>
      </c>
      <c r="B1522" s="1">
        <v>1532029.0608560948</v>
      </c>
      <c r="C1522" t="str">
        <f>+VLOOKUP(A1522,[1]Homologados!$D$8:$F$1178,1,FALSE)</f>
        <v>44279</v>
      </c>
    </row>
    <row r="1523" spans="1:3" x14ac:dyDescent="0.25">
      <c r="A1523" t="s">
        <v>1079</v>
      </c>
      <c r="B1523" s="1">
        <v>6692277273.6619053</v>
      </c>
      <c r="C1523" t="str">
        <f>+VLOOKUP(A1523,[1]Homologados!$D$8:$F$1178,1,FALSE)</f>
        <v>44378</v>
      </c>
    </row>
    <row r="1524" spans="1:3" x14ac:dyDescent="0.25">
      <c r="A1524" t="s">
        <v>1081</v>
      </c>
      <c r="B1524" s="1">
        <v>2426227699.1123409</v>
      </c>
      <c r="C1524" t="str">
        <f>+VLOOKUP(A1524,[1]Homologados!$D$8:$F$1178,1,FALSE)</f>
        <v>44430</v>
      </c>
    </row>
    <row r="1525" spans="1:3" x14ac:dyDescent="0.25">
      <c r="A1525" t="s">
        <v>1083</v>
      </c>
      <c r="B1525" s="1">
        <v>25078451832.520462</v>
      </c>
      <c r="C1525" t="str">
        <f>+VLOOKUP(A1525,[1]Homologados!$D$8:$F$1178,1,FALSE)</f>
        <v>44560</v>
      </c>
    </row>
    <row r="1526" spans="1:3" x14ac:dyDescent="0.25">
      <c r="A1526" t="s">
        <v>1824</v>
      </c>
      <c r="B1526" s="1">
        <v>295341239</v>
      </c>
      <c r="C1526" t="str">
        <f>+VLOOKUP(A1526,[1]Homologados!$D$8:$F$1178,1,FALSE)</f>
        <v>44650</v>
      </c>
    </row>
    <row r="1527" spans="1:3" x14ac:dyDescent="0.25">
      <c r="A1527" t="s">
        <v>1085</v>
      </c>
      <c r="B1527" s="1">
        <v>27875818122.058376</v>
      </c>
      <c r="C1527" t="str">
        <f>+VLOOKUP(A1527,[1]Homologados!$D$8:$F$1178,1,FALSE)</f>
        <v>44847</v>
      </c>
    </row>
    <row r="1528" spans="1:3" x14ac:dyDescent="0.25">
      <c r="A1528" t="s">
        <v>1087</v>
      </c>
      <c r="B1528" s="1">
        <v>809837.44592515728</v>
      </c>
      <c r="C1528" t="str">
        <f>+VLOOKUP(A1528,[1]Homologados!$D$8:$F$1178,1,FALSE)</f>
        <v>44874</v>
      </c>
    </row>
    <row r="1529" spans="1:3" x14ac:dyDescent="0.25">
      <c r="A1529" t="s">
        <v>57</v>
      </c>
      <c r="B1529" s="1">
        <v>5389823291.8434658</v>
      </c>
      <c r="C1529" t="str">
        <f>+VLOOKUP(A1529,[1]Homologados!$D$8:$F$1178,1,FALSE)</f>
        <v>47000</v>
      </c>
    </row>
    <row r="1530" spans="1:3" x14ac:dyDescent="0.25">
      <c r="A1530" t="s">
        <v>1090</v>
      </c>
      <c r="B1530" s="1">
        <v>25725757227.231861</v>
      </c>
      <c r="C1530" t="str">
        <f>+VLOOKUP(A1530,[1]Homologados!$D$8:$F$1178,1,FALSE)</f>
        <v>47001</v>
      </c>
    </row>
    <row r="1531" spans="1:3" x14ac:dyDescent="0.25">
      <c r="A1531" t="s">
        <v>1092</v>
      </c>
      <c r="B1531" s="1">
        <v>448622.81606491469</v>
      </c>
      <c r="C1531" t="str">
        <f>+VLOOKUP(A1531,[1]Homologados!$D$8:$F$1178,1,FALSE)</f>
        <v>47030</v>
      </c>
    </row>
    <row r="1532" spans="1:3" x14ac:dyDescent="0.25">
      <c r="A1532" t="s">
        <v>1094</v>
      </c>
      <c r="B1532" s="1">
        <v>5027512.3167538848</v>
      </c>
      <c r="C1532" t="str">
        <f>+VLOOKUP(A1532,[1]Homologados!$D$8:$F$1178,1,FALSE)</f>
        <v>47053</v>
      </c>
    </row>
    <row r="1533" spans="1:3" x14ac:dyDescent="0.25">
      <c r="A1533" t="s">
        <v>1096</v>
      </c>
      <c r="B1533" s="1">
        <v>1000291152.446691</v>
      </c>
      <c r="C1533" t="str">
        <f>+VLOOKUP(A1533,[1]Homologados!$D$8:$F$1178,1,FALSE)</f>
        <v>47058</v>
      </c>
    </row>
    <row r="1534" spans="1:3" x14ac:dyDescent="0.25">
      <c r="A1534" t="s">
        <v>1098</v>
      </c>
      <c r="B1534" s="1">
        <v>18310007376.415813</v>
      </c>
      <c r="C1534" t="str">
        <f>+VLOOKUP(A1534,[1]Homologados!$D$8:$F$1178,1,FALSE)</f>
        <v>47189</v>
      </c>
    </row>
    <row r="1535" spans="1:3" x14ac:dyDescent="0.25">
      <c r="A1535" t="s">
        <v>1100</v>
      </c>
      <c r="B1535" s="1">
        <v>13729317.451547487</v>
      </c>
      <c r="C1535" t="str">
        <f>+VLOOKUP(A1535,[1]Homologados!$D$8:$F$1178,1,FALSE)</f>
        <v>47245</v>
      </c>
    </row>
    <row r="1536" spans="1:3" x14ac:dyDescent="0.25">
      <c r="A1536" t="s">
        <v>1917</v>
      </c>
      <c r="B1536" s="1">
        <v>645097.66827831254</v>
      </c>
      <c r="C1536" t="str">
        <f>+VLOOKUP(A1536,[1]Homologados!$D$8:$F$1178,1,FALSE)</f>
        <v>47288</v>
      </c>
    </row>
    <row r="1537" spans="1:3" x14ac:dyDescent="0.25">
      <c r="A1537" t="s">
        <v>1749</v>
      </c>
      <c r="B1537" s="1">
        <v>304853</v>
      </c>
      <c r="C1537" t="str">
        <f>+VLOOKUP(A1537,[1]Homologados!$D$8:$F$1178,1,FALSE)</f>
        <v>47318</v>
      </c>
    </row>
    <row r="1538" spans="1:3" x14ac:dyDescent="0.25">
      <c r="A1538" t="s">
        <v>1102</v>
      </c>
      <c r="B1538" s="1">
        <v>5.2165689146931982E-2</v>
      </c>
      <c r="C1538" t="str">
        <f>+VLOOKUP(A1538,[1]Homologados!$D$8:$F$1178,1,FALSE)</f>
        <v>47545</v>
      </c>
    </row>
    <row r="1539" spans="1:3" x14ac:dyDescent="0.25">
      <c r="A1539" t="s">
        <v>1104</v>
      </c>
      <c r="B1539" s="1">
        <v>36576953.711228363</v>
      </c>
      <c r="C1539" t="str">
        <f>+VLOOKUP(A1539,[1]Homologados!$D$8:$F$1178,1,FALSE)</f>
        <v>47555</v>
      </c>
    </row>
    <row r="1540" spans="1:3" x14ac:dyDescent="0.25">
      <c r="A1540" t="s">
        <v>1106</v>
      </c>
      <c r="B1540" s="1">
        <v>23088049.724449962</v>
      </c>
      <c r="C1540" t="str">
        <f>+VLOOKUP(A1540,[1]Homologados!$D$8:$F$1178,1,FALSE)</f>
        <v>47707</v>
      </c>
    </row>
    <row r="1541" spans="1:3" x14ac:dyDescent="0.25">
      <c r="A1541" t="s">
        <v>1108</v>
      </c>
      <c r="B1541" s="1">
        <v>176486966.17197001</v>
      </c>
      <c r="C1541" t="str">
        <f>+VLOOKUP(A1541,[1]Homologados!$D$8:$F$1178,1,FALSE)</f>
        <v>47745</v>
      </c>
    </row>
    <row r="1542" spans="1:3" x14ac:dyDescent="0.25">
      <c r="A1542" t="s">
        <v>1110</v>
      </c>
      <c r="B1542" s="1">
        <v>207597.48406684719</v>
      </c>
      <c r="C1542" t="str">
        <f>+VLOOKUP(A1542,[1]Homologados!$D$8:$F$1178,1,FALSE)</f>
        <v>47798</v>
      </c>
    </row>
    <row r="1543" spans="1:3" x14ac:dyDescent="0.25">
      <c r="A1543" t="s">
        <v>1112</v>
      </c>
      <c r="B1543" s="1">
        <v>591314.06551025307</v>
      </c>
      <c r="C1543" t="str">
        <f>+VLOOKUP(A1543,[1]Homologados!$D$8:$F$1178,1,FALSE)</f>
        <v>47980</v>
      </c>
    </row>
    <row r="1544" spans="1:3" x14ac:dyDescent="0.25">
      <c r="A1544" t="s">
        <v>59</v>
      </c>
      <c r="B1544" s="1">
        <v>279706133580.19354</v>
      </c>
      <c r="C1544" t="str">
        <f>+VLOOKUP(A1544,[1]Homologados!$D$8:$F$1178,1,FALSE)</f>
        <v>50000</v>
      </c>
    </row>
    <row r="1545" spans="1:3" x14ac:dyDescent="0.25">
      <c r="A1545" t="s">
        <v>1115</v>
      </c>
      <c r="B1545" s="1">
        <v>26814614823.342155</v>
      </c>
      <c r="C1545" t="str">
        <f>+VLOOKUP(A1545,[1]Homologados!$D$8:$F$1178,1,FALSE)</f>
        <v>50001</v>
      </c>
    </row>
    <row r="1546" spans="1:3" x14ac:dyDescent="0.25">
      <c r="A1546" t="s">
        <v>1117</v>
      </c>
      <c r="B1546" s="1">
        <v>26484061595.773964</v>
      </c>
      <c r="C1546" t="str">
        <f>+VLOOKUP(A1546,[1]Homologados!$D$8:$F$1178,1,FALSE)</f>
        <v>50006</v>
      </c>
    </row>
    <row r="1547" spans="1:3" x14ac:dyDescent="0.25">
      <c r="A1547" t="s">
        <v>1119</v>
      </c>
      <c r="B1547" s="1">
        <v>2840832593.2267714</v>
      </c>
      <c r="C1547" t="str">
        <f>+VLOOKUP(A1547,[1]Homologados!$D$8:$F$1178,1,FALSE)</f>
        <v>50110</v>
      </c>
    </row>
    <row r="1548" spans="1:3" x14ac:dyDescent="0.25">
      <c r="A1548" t="s">
        <v>1121</v>
      </c>
      <c r="B1548" s="1">
        <v>10223514038.98521</v>
      </c>
      <c r="C1548" t="str">
        <f>+VLOOKUP(A1548,[1]Homologados!$D$8:$F$1178,1,FALSE)</f>
        <v>50124</v>
      </c>
    </row>
    <row r="1549" spans="1:3" x14ac:dyDescent="0.25">
      <c r="A1549" t="s">
        <v>1123</v>
      </c>
      <c r="B1549" s="1">
        <v>22952231140.310497</v>
      </c>
      <c r="C1549" t="str">
        <f>+VLOOKUP(A1549,[1]Homologados!$D$8:$F$1178,1,FALSE)</f>
        <v>50150</v>
      </c>
    </row>
    <row r="1550" spans="1:3" x14ac:dyDescent="0.25">
      <c r="A1550" t="s">
        <v>1125</v>
      </c>
      <c r="B1550" s="1">
        <v>139102.25</v>
      </c>
      <c r="C1550" t="str">
        <f>+VLOOKUP(A1550,[1]Homologados!$D$8:$F$1178,1,FALSE)</f>
        <v>50223</v>
      </c>
    </row>
    <row r="1551" spans="1:3" x14ac:dyDescent="0.25">
      <c r="A1551" t="s">
        <v>1127</v>
      </c>
      <c r="B1551" s="1">
        <v>5108931.103689976</v>
      </c>
      <c r="C1551" t="str">
        <f>+VLOOKUP(A1551,[1]Homologados!$D$8:$F$1178,1,FALSE)</f>
        <v>50226</v>
      </c>
    </row>
    <row r="1552" spans="1:3" x14ac:dyDescent="0.25">
      <c r="A1552" t="s">
        <v>2012</v>
      </c>
      <c r="B1552" s="1">
        <v>818135</v>
      </c>
      <c r="C1552" t="str">
        <f>+VLOOKUP(A1552,[1]Homologados!$D$8:$F$1178,1,FALSE)</f>
        <v>50245</v>
      </c>
    </row>
    <row r="1553" spans="1:3" x14ac:dyDescent="0.25">
      <c r="A1553" t="s">
        <v>1129</v>
      </c>
      <c r="B1553" s="1">
        <v>14671728.500411319</v>
      </c>
      <c r="C1553" t="str">
        <f>+VLOOKUP(A1553,[1]Homologados!$D$8:$F$1178,1,FALSE)</f>
        <v>50251</v>
      </c>
    </row>
    <row r="1554" spans="1:3" x14ac:dyDescent="0.25">
      <c r="A1554" t="s">
        <v>1131</v>
      </c>
      <c r="B1554" s="1">
        <v>18034736.814376198</v>
      </c>
      <c r="C1554" t="str">
        <f>+VLOOKUP(A1554,[1]Homologados!$D$8:$F$1178,1,FALSE)</f>
        <v>50270</v>
      </c>
    </row>
    <row r="1555" spans="1:3" x14ac:dyDescent="0.25">
      <c r="A1555" t="s">
        <v>1133</v>
      </c>
      <c r="B1555" s="1">
        <v>12389598.48702389</v>
      </c>
      <c r="C1555" t="str">
        <f>+VLOOKUP(A1555,[1]Homologados!$D$8:$F$1178,1,FALSE)</f>
        <v>50287</v>
      </c>
    </row>
    <row r="1556" spans="1:3" x14ac:dyDescent="0.25">
      <c r="A1556" t="s">
        <v>1135</v>
      </c>
      <c r="B1556" s="1">
        <v>3168270.3591833003</v>
      </c>
      <c r="C1556" t="str">
        <f>+VLOOKUP(A1556,[1]Homologados!$D$8:$F$1178,1,FALSE)</f>
        <v>50313</v>
      </c>
    </row>
    <row r="1557" spans="1:3" x14ac:dyDescent="0.25">
      <c r="A1557" t="s">
        <v>1137</v>
      </c>
      <c r="B1557" s="1">
        <v>4306278006.5248356</v>
      </c>
      <c r="C1557" t="str">
        <f>+VLOOKUP(A1557,[1]Homologados!$D$8:$F$1178,1,FALSE)</f>
        <v>50318</v>
      </c>
    </row>
    <row r="1558" spans="1:3" x14ac:dyDescent="0.25">
      <c r="A1558" t="s">
        <v>1139</v>
      </c>
      <c r="B1558" s="1">
        <v>2584092.4666778166</v>
      </c>
      <c r="C1558" t="str">
        <f>+VLOOKUP(A1558,[1]Homologados!$D$8:$F$1178,1,FALSE)</f>
        <v>50325</v>
      </c>
    </row>
    <row r="1559" spans="1:3" x14ac:dyDescent="0.25">
      <c r="A1559" t="s">
        <v>1141</v>
      </c>
      <c r="B1559" s="1">
        <v>1656001.228439698</v>
      </c>
      <c r="C1559" t="str">
        <f>+VLOOKUP(A1559,[1]Homologados!$D$8:$F$1178,1,FALSE)</f>
        <v>50330</v>
      </c>
    </row>
    <row r="1560" spans="1:3" x14ac:dyDescent="0.25">
      <c r="A1560" t="s">
        <v>1143</v>
      </c>
      <c r="B1560" s="1">
        <v>95018.551591627329</v>
      </c>
      <c r="C1560" t="str">
        <f>+VLOOKUP(A1560,[1]Homologados!$D$8:$F$1178,1,FALSE)</f>
        <v>50350</v>
      </c>
    </row>
    <row r="1561" spans="1:3" x14ac:dyDescent="0.25">
      <c r="A1561" t="s">
        <v>1145</v>
      </c>
      <c r="B1561" s="1">
        <v>6014.3486523706824</v>
      </c>
      <c r="C1561" t="str">
        <f>+VLOOKUP(A1561,[1]Homologados!$D$8:$F$1178,1,FALSE)</f>
        <v>50370</v>
      </c>
    </row>
    <row r="1562" spans="1:3" x14ac:dyDescent="0.25">
      <c r="A1562" t="s">
        <v>1147</v>
      </c>
      <c r="B1562" s="1">
        <v>61467094548.231934</v>
      </c>
      <c r="C1562" t="str">
        <f>+VLOOKUP(A1562,[1]Homologados!$D$8:$F$1178,1,FALSE)</f>
        <v>50568</v>
      </c>
    </row>
    <row r="1563" spans="1:3" x14ac:dyDescent="0.25">
      <c r="A1563" t="s">
        <v>1149</v>
      </c>
      <c r="B1563" s="1">
        <v>2823937344.8731833</v>
      </c>
      <c r="C1563" t="str">
        <f>+VLOOKUP(A1563,[1]Homologados!$D$8:$F$1178,1,FALSE)</f>
        <v>50573</v>
      </c>
    </row>
    <row r="1564" spans="1:3" x14ac:dyDescent="0.25">
      <c r="A1564" t="s">
        <v>1151</v>
      </c>
      <c r="B1564" s="1">
        <v>251284.94233516965</v>
      </c>
      <c r="C1564" t="str">
        <f>+VLOOKUP(A1564,[1]Homologados!$D$8:$F$1178,1,FALSE)</f>
        <v>50577</v>
      </c>
    </row>
    <row r="1565" spans="1:3" x14ac:dyDescent="0.25">
      <c r="A1565" t="s">
        <v>1153</v>
      </c>
      <c r="B1565" s="1">
        <v>526064.35140856379</v>
      </c>
      <c r="C1565" t="str">
        <f>+VLOOKUP(A1565,[1]Homologados!$D$8:$F$1178,1,FALSE)</f>
        <v>50590</v>
      </c>
    </row>
    <row r="1566" spans="1:3" x14ac:dyDescent="0.25">
      <c r="A1566" t="s">
        <v>1155</v>
      </c>
      <c r="B1566" s="1">
        <v>137992344.11304373</v>
      </c>
      <c r="C1566" t="str">
        <f>+VLOOKUP(A1566,[1]Homologados!$D$8:$F$1178,1,FALSE)</f>
        <v>50606</v>
      </c>
    </row>
    <row r="1567" spans="1:3" x14ac:dyDescent="0.25">
      <c r="A1567" t="s">
        <v>1157</v>
      </c>
      <c r="B1567" s="1">
        <v>7832892.9885374326</v>
      </c>
      <c r="C1567" t="str">
        <f>+VLOOKUP(A1567,[1]Homologados!$D$8:$F$1178,1,FALSE)</f>
        <v>50680</v>
      </c>
    </row>
    <row r="1568" spans="1:3" x14ac:dyDescent="0.25">
      <c r="A1568" t="s">
        <v>1159</v>
      </c>
      <c r="B1568" s="1">
        <v>30927.203760733268</v>
      </c>
      <c r="C1568" t="str">
        <f>+VLOOKUP(A1568,[1]Homologados!$D$8:$F$1178,1,FALSE)</f>
        <v>50683</v>
      </c>
    </row>
    <row r="1569" spans="1:3" x14ac:dyDescent="0.25">
      <c r="A1569" t="s">
        <v>1161</v>
      </c>
      <c r="B1569" s="1">
        <v>70494981.386497676</v>
      </c>
      <c r="C1569" t="str">
        <f>+VLOOKUP(A1569,[1]Homologados!$D$8:$F$1178,1,FALSE)</f>
        <v>50689</v>
      </c>
    </row>
    <row r="1570" spans="1:3" x14ac:dyDescent="0.25">
      <c r="A1570" t="s">
        <v>1163</v>
      </c>
      <c r="B1570" s="1">
        <v>46989990.135299429</v>
      </c>
      <c r="C1570" t="str">
        <f>+VLOOKUP(A1570,[1]Homologados!$D$8:$F$1178,1,FALSE)</f>
        <v>50711</v>
      </c>
    </row>
    <row r="1571" spans="1:3" x14ac:dyDescent="0.25">
      <c r="A1571" t="s">
        <v>1826</v>
      </c>
      <c r="B1571" s="1">
        <v>14525533</v>
      </c>
      <c r="C1571" t="str">
        <f>+VLOOKUP(A1571,[1]Homologados!$D$8:$F$1178,1,FALSE)</f>
        <v>50900</v>
      </c>
    </row>
    <row r="1572" spans="1:3" x14ac:dyDescent="0.25">
      <c r="A1572" t="s">
        <v>1165</v>
      </c>
      <c r="B1572" s="1">
        <v>10259.99</v>
      </c>
      <c r="C1572" t="str">
        <f>+VLOOKUP(A1572,[1]Homologados!$D$8:$F$1178,1,FALSE)</f>
        <v>50999</v>
      </c>
    </row>
    <row r="1573" spans="1:3" x14ac:dyDescent="0.25">
      <c r="A1573" t="s">
        <v>61</v>
      </c>
      <c r="B1573" s="1">
        <v>17140246582.765917</v>
      </c>
      <c r="C1573" t="str">
        <f>+VLOOKUP(A1573,[1]Homologados!$D$8:$F$1178,1,FALSE)</f>
        <v>52000</v>
      </c>
    </row>
    <row r="1574" spans="1:3" x14ac:dyDescent="0.25">
      <c r="A1574" t="s">
        <v>1168</v>
      </c>
      <c r="B1574" s="1">
        <v>18108681.650504597</v>
      </c>
      <c r="C1574" t="str">
        <f>+VLOOKUP(A1574,[1]Homologados!$D$8:$F$1178,1,FALSE)</f>
        <v>52001</v>
      </c>
    </row>
    <row r="1575" spans="1:3" x14ac:dyDescent="0.25">
      <c r="A1575" t="s">
        <v>2313</v>
      </c>
      <c r="B1575" s="1">
        <v>114552</v>
      </c>
      <c r="C1575" t="str">
        <f>+VLOOKUP(A1575,[1]Homologados!$D$8:$F$1178,1,FALSE)</f>
        <v>52051</v>
      </c>
    </row>
    <row r="1576" spans="1:3" x14ac:dyDescent="0.25">
      <c r="A1576" t="s">
        <v>1170</v>
      </c>
      <c r="B1576" s="1">
        <v>592815279.63592863</v>
      </c>
      <c r="C1576" t="str">
        <f>+VLOOKUP(A1576,[1]Homologados!$D$8:$F$1178,1,FALSE)</f>
        <v>52079</v>
      </c>
    </row>
    <row r="1577" spans="1:3" x14ac:dyDescent="0.25">
      <c r="A1577" t="s">
        <v>1828</v>
      </c>
      <c r="B1577" s="1">
        <v>1354097.4090415824</v>
      </c>
      <c r="C1577" t="str">
        <f>+VLOOKUP(A1577,[1]Homologados!$D$8:$F$1178,1,FALSE)</f>
        <v>52110</v>
      </c>
    </row>
    <row r="1578" spans="1:3" x14ac:dyDescent="0.25">
      <c r="A1578" t="s">
        <v>1172</v>
      </c>
      <c r="B1578" s="1">
        <v>176207.92845476783</v>
      </c>
      <c r="C1578" t="str">
        <f>+VLOOKUP(A1578,[1]Homologados!$D$8:$F$1178,1,FALSE)</f>
        <v>52203</v>
      </c>
    </row>
    <row r="1579" spans="1:3" x14ac:dyDescent="0.25">
      <c r="A1579" t="s">
        <v>1830</v>
      </c>
      <c r="B1579" s="1">
        <v>64086</v>
      </c>
      <c r="C1579" t="str">
        <f>+VLOOKUP(A1579,[1]Homologados!$D$8:$F$1178,1,FALSE)</f>
        <v>52207</v>
      </c>
    </row>
    <row r="1580" spans="1:3" x14ac:dyDescent="0.25">
      <c r="A1580" t="s">
        <v>1751</v>
      </c>
      <c r="B1580" s="1">
        <v>460943.76999999996</v>
      </c>
      <c r="C1580" t="str">
        <f>+VLOOKUP(A1580,[1]Homologados!$D$8:$F$1178,1,FALSE)</f>
        <v>52210</v>
      </c>
    </row>
    <row r="1581" spans="1:3" x14ac:dyDescent="0.25">
      <c r="A1581" t="s">
        <v>1174</v>
      </c>
      <c r="B1581" s="1">
        <v>79090.037856916359</v>
      </c>
      <c r="C1581" t="str">
        <f>+VLOOKUP(A1581,[1]Homologados!$D$8:$F$1178,1,FALSE)</f>
        <v>52224</v>
      </c>
    </row>
    <row r="1582" spans="1:3" x14ac:dyDescent="0.25">
      <c r="A1582" t="s">
        <v>1885</v>
      </c>
      <c r="B1582" s="1">
        <v>914.27074818975734</v>
      </c>
      <c r="C1582" t="str">
        <f>+VLOOKUP(A1582,[1]Homologados!$D$8:$F$1178,1,FALSE)</f>
        <v>52227</v>
      </c>
    </row>
    <row r="1583" spans="1:3" x14ac:dyDescent="0.25">
      <c r="A1583" t="s">
        <v>1176</v>
      </c>
      <c r="B1583" s="1">
        <v>35260470.565895259</v>
      </c>
      <c r="C1583" t="str">
        <f>+VLOOKUP(A1583,[1]Homologados!$D$8:$F$1178,1,FALSE)</f>
        <v>52233</v>
      </c>
    </row>
    <row r="1584" spans="1:3" x14ac:dyDescent="0.25">
      <c r="A1584" t="s">
        <v>1178</v>
      </c>
      <c r="B1584" s="1">
        <v>77681577.379084229</v>
      </c>
      <c r="C1584" t="str">
        <f>+VLOOKUP(A1584,[1]Homologados!$D$8:$F$1178,1,FALSE)</f>
        <v>52250</v>
      </c>
    </row>
    <row r="1585" spans="1:3" x14ac:dyDescent="0.25">
      <c r="A1585" t="s">
        <v>1180</v>
      </c>
      <c r="B1585" s="1">
        <v>1224880.7210787283</v>
      </c>
      <c r="C1585" t="str">
        <f>+VLOOKUP(A1585,[1]Homologados!$D$8:$F$1178,1,FALSE)</f>
        <v>52260</v>
      </c>
    </row>
    <row r="1586" spans="1:3" x14ac:dyDescent="0.25">
      <c r="A1586" t="s">
        <v>1182</v>
      </c>
      <c r="B1586" s="1">
        <v>15056909.299561732</v>
      </c>
      <c r="C1586" t="str">
        <f>+VLOOKUP(A1586,[1]Homologados!$D$8:$F$1178,1,FALSE)</f>
        <v>52287</v>
      </c>
    </row>
    <row r="1587" spans="1:3" x14ac:dyDescent="0.25">
      <c r="A1587" t="s">
        <v>1184</v>
      </c>
      <c r="B1587" s="1">
        <v>12620172.624930477</v>
      </c>
      <c r="C1587" t="str">
        <f>+VLOOKUP(A1587,[1]Homologados!$D$8:$F$1178,1,FALSE)</f>
        <v>52352</v>
      </c>
    </row>
    <row r="1588" spans="1:3" x14ac:dyDescent="0.25">
      <c r="A1588" t="s">
        <v>2333</v>
      </c>
      <c r="B1588" s="1">
        <v>176537</v>
      </c>
      <c r="C1588" t="str">
        <f>+VLOOKUP(A1588,[1]Homologados!$D$8:$F$1178,1,FALSE)</f>
        <v>52354</v>
      </c>
    </row>
    <row r="1589" spans="1:3" x14ac:dyDescent="0.25">
      <c r="A1589" t="s">
        <v>1186</v>
      </c>
      <c r="B1589" s="1">
        <v>1813412592.6832252</v>
      </c>
      <c r="C1589" t="str">
        <f>+VLOOKUP(A1589,[1]Homologados!$D$8:$F$1178,1,FALSE)</f>
        <v>52356</v>
      </c>
    </row>
    <row r="1590" spans="1:3" x14ac:dyDescent="0.25">
      <c r="A1590" t="s">
        <v>1188</v>
      </c>
      <c r="B1590" s="1">
        <v>137614895.23327196</v>
      </c>
      <c r="C1590" t="str">
        <f>+VLOOKUP(A1590,[1]Homologados!$D$8:$F$1178,1,FALSE)</f>
        <v>52385</v>
      </c>
    </row>
    <row r="1591" spans="1:3" x14ac:dyDescent="0.25">
      <c r="A1591" t="s">
        <v>1190</v>
      </c>
      <c r="B1591" s="1">
        <v>1252111</v>
      </c>
      <c r="C1591" t="str">
        <f>+VLOOKUP(A1591,[1]Homologados!$D$8:$F$1178,1,FALSE)</f>
        <v>52399</v>
      </c>
    </row>
    <row r="1592" spans="1:3" x14ac:dyDescent="0.25">
      <c r="A1592" t="s">
        <v>1192</v>
      </c>
      <c r="B1592" s="1">
        <v>64782945.361937448</v>
      </c>
      <c r="C1592" t="str">
        <f>+VLOOKUP(A1592,[1]Homologados!$D$8:$F$1178,1,FALSE)</f>
        <v>52418</v>
      </c>
    </row>
    <row r="1593" spans="1:3" x14ac:dyDescent="0.25">
      <c r="A1593" t="s">
        <v>1194</v>
      </c>
      <c r="B1593" s="1">
        <v>788062740.93140876</v>
      </c>
      <c r="C1593" t="str">
        <f>+VLOOKUP(A1593,[1]Homologados!$D$8:$F$1178,1,FALSE)</f>
        <v>52427</v>
      </c>
    </row>
    <row r="1594" spans="1:3" x14ac:dyDescent="0.25">
      <c r="A1594" t="s">
        <v>1196</v>
      </c>
      <c r="B1594" s="1">
        <v>8599310.3010748252</v>
      </c>
      <c r="C1594" t="str">
        <f>+VLOOKUP(A1594,[1]Homologados!$D$8:$F$1178,1,FALSE)</f>
        <v>52435</v>
      </c>
    </row>
    <row r="1595" spans="1:3" x14ac:dyDescent="0.25">
      <c r="A1595" t="s">
        <v>2347</v>
      </c>
      <c r="B1595" s="1">
        <v>478635</v>
      </c>
      <c r="C1595" t="str">
        <f>+VLOOKUP(A1595,[1]Homologados!$D$8:$F$1178,1,FALSE)</f>
        <v>52480</v>
      </c>
    </row>
    <row r="1596" spans="1:3" x14ac:dyDescent="0.25">
      <c r="A1596" t="s">
        <v>1198</v>
      </c>
      <c r="B1596" s="1">
        <v>17883867.336556252</v>
      </c>
      <c r="C1596" t="str">
        <f>+VLOOKUP(A1596,[1]Homologados!$D$8:$F$1178,1,FALSE)</f>
        <v>52540</v>
      </c>
    </row>
    <row r="1597" spans="1:3" x14ac:dyDescent="0.25">
      <c r="A1597" t="s">
        <v>1200</v>
      </c>
      <c r="B1597" s="1">
        <v>197660.04504517448</v>
      </c>
      <c r="C1597" t="str">
        <f>+VLOOKUP(A1597,[1]Homologados!$D$8:$F$1178,1,FALSE)</f>
        <v>52560</v>
      </c>
    </row>
    <row r="1598" spans="1:3" x14ac:dyDescent="0.25">
      <c r="A1598" t="s">
        <v>1202</v>
      </c>
      <c r="B1598" s="1">
        <v>79695.521865570059</v>
      </c>
      <c r="C1598" t="str">
        <f>+VLOOKUP(A1598,[1]Homologados!$D$8:$F$1178,1,FALSE)</f>
        <v>52573</v>
      </c>
    </row>
    <row r="1599" spans="1:3" x14ac:dyDescent="0.25">
      <c r="A1599" t="s">
        <v>1753</v>
      </c>
      <c r="B1599" s="1">
        <v>886138.30999999994</v>
      </c>
      <c r="C1599" t="str">
        <f>+VLOOKUP(A1599,[1]Homologados!$D$8:$F$1178,1,FALSE)</f>
        <v>52585</v>
      </c>
    </row>
    <row r="1600" spans="1:3" x14ac:dyDescent="0.25">
      <c r="A1600" t="s">
        <v>1204</v>
      </c>
      <c r="B1600" s="1">
        <v>567539729.82686245</v>
      </c>
      <c r="C1600" t="str">
        <f>+VLOOKUP(A1600,[1]Homologados!$D$8:$F$1178,1,FALSE)</f>
        <v>52621</v>
      </c>
    </row>
    <row r="1601" spans="1:3" x14ac:dyDescent="0.25">
      <c r="A1601" t="s">
        <v>1206</v>
      </c>
      <c r="B1601" s="1">
        <v>8444171.6597251333</v>
      </c>
      <c r="C1601" t="str">
        <f>+VLOOKUP(A1601,[1]Homologados!$D$8:$F$1178,1,FALSE)</f>
        <v>52678</v>
      </c>
    </row>
    <row r="1602" spans="1:3" x14ac:dyDescent="0.25">
      <c r="A1602" t="s">
        <v>1208</v>
      </c>
      <c r="B1602" s="1">
        <v>673618.48256508086</v>
      </c>
      <c r="C1602" t="str">
        <f>+VLOOKUP(A1602,[1]Homologados!$D$8:$F$1178,1,FALSE)</f>
        <v>52683</v>
      </c>
    </row>
    <row r="1603" spans="1:3" x14ac:dyDescent="0.25">
      <c r="A1603" t="s">
        <v>1210</v>
      </c>
      <c r="B1603" s="1">
        <v>1928190.3623641541</v>
      </c>
      <c r="C1603" t="str">
        <f>+VLOOKUP(A1603,[1]Homologados!$D$8:$F$1178,1,FALSE)</f>
        <v>52693</v>
      </c>
    </row>
    <row r="1604" spans="1:3" x14ac:dyDescent="0.25">
      <c r="A1604" t="s">
        <v>1212</v>
      </c>
      <c r="B1604" s="1">
        <v>113555815.84172176</v>
      </c>
      <c r="C1604" t="str">
        <f>+VLOOKUP(A1604,[1]Homologados!$D$8:$F$1178,1,FALSE)</f>
        <v>52696</v>
      </c>
    </row>
    <row r="1605" spans="1:3" x14ac:dyDescent="0.25">
      <c r="A1605" t="s">
        <v>1214</v>
      </c>
      <c r="B1605" s="1">
        <v>8421210.1271436699</v>
      </c>
      <c r="C1605" t="str">
        <f>+VLOOKUP(A1605,[1]Homologados!$D$8:$F$1178,1,FALSE)</f>
        <v>52699</v>
      </c>
    </row>
    <row r="1606" spans="1:3" x14ac:dyDescent="0.25">
      <c r="A1606" t="s">
        <v>1216</v>
      </c>
      <c r="B1606" s="1">
        <v>14149456.015892092</v>
      </c>
      <c r="C1606" t="str">
        <f>+VLOOKUP(A1606,[1]Homologados!$D$8:$F$1178,1,FALSE)</f>
        <v>52720</v>
      </c>
    </row>
    <row r="1607" spans="1:3" x14ac:dyDescent="0.25">
      <c r="A1607" t="s">
        <v>1218</v>
      </c>
      <c r="B1607" s="1">
        <v>7913547324.2829905</v>
      </c>
      <c r="C1607" t="str">
        <f>+VLOOKUP(A1607,[1]Homologados!$D$8:$F$1178,1,FALSE)</f>
        <v>52835</v>
      </c>
    </row>
    <row r="1608" spans="1:3" x14ac:dyDescent="0.25">
      <c r="A1608" t="s">
        <v>1220</v>
      </c>
      <c r="B1608" s="1">
        <v>135175.29608836898</v>
      </c>
      <c r="C1608" t="str">
        <f>+VLOOKUP(A1608,[1]Homologados!$D$8:$F$1178,1,FALSE)</f>
        <v>52838</v>
      </c>
    </row>
    <row r="1609" spans="1:3" x14ac:dyDescent="0.25">
      <c r="A1609" t="s">
        <v>1222</v>
      </c>
      <c r="B1609" s="1">
        <v>201037</v>
      </c>
      <c r="C1609" t="str">
        <f>+VLOOKUP(A1609,[1]Homologados!$D$8:$F$1178,1,FALSE)</f>
        <v>52885</v>
      </c>
    </row>
    <row r="1610" spans="1:3" x14ac:dyDescent="0.25">
      <c r="A1610" t="s">
        <v>63</v>
      </c>
      <c r="B1610" s="1">
        <v>20964532190.048676</v>
      </c>
      <c r="C1610" t="str">
        <f>+VLOOKUP(A1610,[1]Homologados!$D$8:$F$1178,1,FALSE)</f>
        <v>54000</v>
      </c>
    </row>
    <row r="1611" spans="1:3" x14ac:dyDescent="0.25">
      <c r="A1611" t="s">
        <v>1225</v>
      </c>
      <c r="B1611" s="1">
        <v>8611660960.8238144</v>
      </c>
      <c r="C1611" t="str">
        <f>+VLOOKUP(A1611,[1]Homologados!$D$8:$F$1178,1,FALSE)</f>
        <v>54001</v>
      </c>
    </row>
    <row r="1612" spans="1:3" x14ac:dyDescent="0.25">
      <c r="A1612" t="s">
        <v>1227</v>
      </c>
      <c r="B1612" s="1">
        <v>4247029.7790201884</v>
      </c>
      <c r="C1612" t="str">
        <f>+VLOOKUP(A1612,[1]Homologados!$D$8:$F$1178,1,FALSE)</f>
        <v>54003</v>
      </c>
    </row>
    <row r="1613" spans="1:3" x14ac:dyDescent="0.25">
      <c r="A1613" t="s">
        <v>1229</v>
      </c>
      <c r="B1613" s="1">
        <v>33820807.165014401</v>
      </c>
      <c r="C1613" t="str">
        <f>+VLOOKUP(A1613,[1]Homologados!$D$8:$F$1178,1,FALSE)</f>
        <v>54051</v>
      </c>
    </row>
    <row r="1614" spans="1:3" x14ac:dyDescent="0.25">
      <c r="A1614" t="s">
        <v>1231</v>
      </c>
      <c r="B1614" s="1">
        <v>452518338.14993429</v>
      </c>
      <c r="C1614" t="str">
        <f>+VLOOKUP(A1614,[1]Homologados!$D$8:$F$1178,1,FALSE)</f>
        <v>54099</v>
      </c>
    </row>
    <row r="1615" spans="1:3" x14ac:dyDescent="0.25">
      <c r="A1615" t="s">
        <v>1233</v>
      </c>
      <c r="B1615" s="1">
        <v>22087472.732731219</v>
      </c>
      <c r="C1615" t="str">
        <f>+VLOOKUP(A1615,[1]Homologados!$D$8:$F$1178,1,FALSE)</f>
        <v>54109</v>
      </c>
    </row>
    <row r="1616" spans="1:3" x14ac:dyDescent="0.25">
      <c r="A1616" t="s">
        <v>1235</v>
      </c>
      <c r="B1616" s="1">
        <v>12144585.110147795</v>
      </c>
      <c r="C1616" t="str">
        <f>+VLOOKUP(A1616,[1]Homologados!$D$8:$F$1178,1,FALSE)</f>
        <v>54125</v>
      </c>
    </row>
    <row r="1617" spans="1:3" x14ac:dyDescent="0.25">
      <c r="A1617" t="s">
        <v>1237</v>
      </c>
      <c r="B1617" s="1">
        <v>63412712.130944468</v>
      </c>
      <c r="C1617" t="str">
        <f>+VLOOKUP(A1617,[1]Homologados!$D$8:$F$1178,1,FALSE)</f>
        <v>54172</v>
      </c>
    </row>
    <row r="1618" spans="1:3" x14ac:dyDescent="0.25">
      <c r="A1618" t="s">
        <v>1239</v>
      </c>
      <c r="B1618" s="1">
        <v>5039250.0035213269</v>
      </c>
      <c r="C1618" t="str">
        <f>+VLOOKUP(A1618,[1]Homologados!$D$8:$F$1178,1,FALSE)</f>
        <v>54174</v>
      </c>
    </row>
    <row r="1619" spans="1:3" x14ac:dyDescent="0.25">
      <c r="A1619" t="s">
        <v>1241</v>
      </c>
      <c r="B1619" s="1">
        <v>159060720.57701537</v>
      </c>
      <c r="C1619" t="str">
        <f>+VLOOKUP(A1619,[1]Homologados!$D$8:$F$1178,1,FALSE)</f>
        <v>54239</v>
      </c>
    </row>
    <row r="1620" spans="1:3" x14ac:dyDescent="0.25">
      <c r="A1620" t="s">
        <v>1921</v>
      </c>
      <c r="B1620" s="1">
        <v>1995.3355933382188</v>
      </c>
      <c r="C1620" t="str">
        <f>+VLOOKUP(A1620,[1]Homologados!$D$8:$F$1178,1,FALSE)</f>
        <v>54245</v>
      </c>
    </row>
    <row r="1621" spans="1:3" x14ac:dyDescent="0.25">
      <c r="A1621" t="s">
        <v>1243</v>
      </c>
      <c r="B1621" s="1">
        <v>819749701.53916931</v>
      </c>
      <c r="C1621" t="str">
        <f>+VLOOKUP(A1621,[1]Homologados!$D$8:$F$1178,1,FALSE)</f>
        <v>54261</v>
      </c>
    </row>
    <row r="1622" spans="1:3" x14ac:dyDescent="0.25">
      <c r="A1622" t="s">
        <v>1755</v>
      </c>
      <c r="B1622" s="1">
        <v>49194979.276910193</v>
      </c>
      <c r="C1622" t="str">
        <f>+VLOOKUP(A1622,[1]Homologados!$D$8:$F$1178,1,FALSE)</f>
        <v>54347</v>
      </c>
    </row>
    <row r="1623" spans="1:3" x14ac:dyDescent="0.25">
      <c r="A1623" t="s">
        <v>1245</v>
      </c>
      <c r="B1623" s="1">
        <v>20336559.136293903</v>
      </c>
      <c r="C1623" t="str">
        <f>+VLOOKUP(A1623,[1]Homologados!$D$8:$F$1178,1,FALSE)</f>
        <v>54377</v>
      </c>
    </row>
    <row r="1624" spans="1:3" x14ac:dyDescent="0.25">
      <c r="A1624" t="s">
        <v>1247</v>
      </c>
      <c r="B1624" s="1">
        <v>212786164.45314169</v>
      </c>
      <c r="C1624" t="str">
        <f>+VLOOKUP(A1624,[1]Homologados!$D$8:$F$1178,1,FALSE)</f>
        <v>54385</v>
      </c>
    </row>
    <row r="1625" spans="1:3" x14ac:dyDescent="0.25">
      <c r="A1625" t="s">
        <v>1249</v>
      </c>
      <c r="B1625" s="1">
        <v>17070271.750286113</v>
      </c>
      <c r="C1625" t="str">
        <f>+VLOOKUP(A1625,[1]Homologados!$D$8:$F$1178,1,FALSE)</f>
        <v>54405</v>
      </c>
    </row>
    <row r="1626" spans="1:3" x14ac:dyDescent="0.25">
      <c r="A1626" t="s">
        <v>1251</v>
      </c>
      <c r="B1626" s="1">
        <v>6678100.8653969029</v>
      </c>
      <c r="C1626" t="str">
        <f>+VLOOKUP(A1626,[1]Homologados!$D$8:$F$1178,1,FALSE)</f>
        <v>54480</v>
      </c>
    </row>
    <row r="1627" spans="1:3" x14ac:dyDescent="0.25">
      <c r="A1627" t="s">
        <v>1253</v>
      </c>
      <c r="B1627" s="1">
        <v>8459461.8016552571</v>
      </c>
      <c r="C1627" t="str">
        <f>+VLOOKUP(A1627,[1]Homologados!$D$8:$F$1178,1,FALSE)</f>
        <v>54498</v>
      </c>
    </row>
    <row r="1628" spans="1:3" x14ac:dyDescent="0.25">
      <c r="A1628" t="s">
        <v>1255</v>
      </c>
      <c r="B1628" s="1">
        <v>4932617.2367917197</v>
      </c>
      <c r="C1628" t="str">
        <f>+VLOOKUP(A1628,[1]Homologados!$D$8:$F$1178,1,FALSE)</f>
        <v>54518</v>
      </c>
    </row>
    <row r="1629" spans="1:3" x14ac:dyDescent="0.25">
      <c r="A1629" t="s">
        <v>1257</v>
      </c>
      <c r="B1629" s="1">
        <v>55799144.258058533</v>
      </c>
      <c r="C1629" t="str">
        <f>+VLOOKUP(A1629,[1]Homologados!$D$8:$F$1178,1,FALSE)</f>
        <v>54520</v>
      </c>
    </row>
    <row r="1630" spans="1:3" x14ac:dyDescent="0.25">
      <c r="A1630" t="s">
        <v>1259</v>
      </c>
      <c r="B1630" s="1">
        <v>215198064.27397501</v>
      </c>
      <c r="C1630" t="str">
        <f>+VLOOKUP(A1630,[1]Homologados!$D$8:$F$1178,1,FALSE)</f>
        <v>54660</v>
      </c>
    </row>
    <row r="1631" spans="1:3" x14ac:dyDescent="0.25">
      <c r="A1631" t="s">
        <v>1261</v>
      </c>
      <c r="B1631" s="1">
        <v>452732901.75328827</v>
      </c>
      <c r="C1631" t="str">
        <f>+VLOOKUP(A1631,[1]Homologados!$D$8:$F$1178,1,FALSE)</f>
        <v>54673</v>
      </c>
    </row>
    <row r="1632" spans="1:3" x14ac:dyDescent="0.25">
      <c r="A1632" t="s">
        <v>1263</v>
      </c>
      <c r="B1632" s="1">
        <v>116571726.51744464</v>
      </c>
      <c r="C1632" t="str">
        <f>+VLOOKUP(A1632,[1]Homologados!$D$8:$F$1178,1,FALSE)</f>
        <v>54680</v>
      </c>
    </row>
    <row r="1633" spans="1:3" x14ac:dyDescent="0.25">
      <c r="A1633" t="s">
        <v>1265</v>
      </c>
      <c r="B1633" s="1">
        <v>1720919632.1464548</v>
      </c>
      <c r="C1633" t="str">
        <f>+VLOOKUP(A1633,[1]Homologados!$D$8:$F$1178,1,FALSE)</f>
        <v>54720</v>
      </c>
    </row>
    <row r="1634" spans="1:3" x14ac:dyDescent="0.25">
      <c r="A1634" t="s">
        <v>1267</v>
      </c>
      <c r="B1634" s="1">
        <v>4121856383.8538413</v>
      </c>
      <c r="C1634" t="str">
        <f>+VLOOKUP(A1634,[1]Homologados!$D$8:$F$1178,1,FALSE)</f>
        <v>54810</v>
      </c>
    </row>
    <row r="1635" spans="1:3" x14ac:dyDescent="0.25">
      <c r="A1635" t="s">
        <v>1269</v>
      </c>
      <c r="B1635" s="1">
        <v>95913169.018911421</v>
      </c>
      <c r="C1635" t="str">
        <f>+VLOOKUP(A1635,[1]Homologados!$D$8:$F$1178,1,FALSE)</f>
        <v>54820</v>
      </c>
    </row>
    <row r="1636" spans="1:3" x14ac:dyDescent="0.25">
      <c r="A1636" t="s">
        <v>1271</v>
      </c>
      <c r="B1636" s="1">
        <v>11041903.273416659</v>
      </c>
      <c r="C1636" t="str">
        <f>+VLOOKUP(A1636,[1]Homologados!$D$8:$F$1178,1,FALSE)</f>
        <v>54874</v>
      </c>
    </row>
    <row r="1637" spans="1:3" x14ac:dyDescent="0.25">
      <c r="A1637" t="s">
        <v>65</v>
      </c>
      <c r="B1637" s="1">
        <v>6043867901.4056721</v>
      </c>
      <c r="C1637" t="str">
        <f>+VLOOKUP(A1637,[1]Homologados!$D$8:$F$1178,1,FALSE)</f>
        <v>63000</v>
      </c>
    </row>
    <row r="1638" spans="1:3" x14ac:dyDescent="0.25">
      <c r="A1638" t="s">
        <v>1274</v>
      </c>
      <c r="B1638" s="1">
        <v>9085985.1946939006</v>
      </c>
      <c r="C1638" t="str">
        <f>+VLOOKUP(A1638,[1]Homologados!$D$8:$F$1178,1,FALSE)</f>
        <v>63001</v>
      </c>
    </row>
    <row r="1639" spans="1:3" x14ac:dyDescent="0.25">
      <c r="A1639" t="s">
        <v>1276</v>
      </c>
      <c r="B1639" s="1">
        <v>1847.9073728335889</v>
      </c>
      <c r="C1639" t="str">
        <f>+VLOOKUP(A1639,[1]Homologados!$D$8:$F$1178,1,FALSE)</f>
        <v>63111</v>
      </c>
    </row>
    <row r="1640" spans="1:3" x14ac:dyDescent="0.25">
      <c r="A1640" t="s">
        <v>1278</v>
      </c>
      <c r="B1640" s="1">
        <v>10539423.089188535</v>
      </c>
      <c r="C1640" t="str">
        <f>+VLOOKUP(A1640,[1]Homologados!$D$8:$F$1178,1,FALSE)</f>
        <v>63130</v>
      </c>
    </row>
    <row r="1641" spans="1:3" x14ac:dyDescent="0.25">
      <c r="A1641" t="s">
        <v>1280</v>
      </c>
      <c r="B1641" s="1">
        <v>466165.50983858434</v>
      </c>
      <c r="C1641" t="str">
        <f>+VLOOKUP(A1641,[1]Homologados!$D$8:$F$1178,1,FALSE)</f>
        <v>63212</v>
      </c>
    </row>
    <row r="1642" spans="1:3" x14ac:dyDescent="0.25">
      <c r="A1642" t="s">
        <v>1282</v>
      </c>
      <c r="B1642" s="1">
        <v>746430.94119349914</v>
      </c>
      <c r="C1642" t="str">
        <f>+VLOOKUP(A1642,[1]Homologados!$D$8:$F$1178,1,FALSE)</f>
        <v>63272</v>
      </c>
    </row>
    <row r="1643" spans="1:3" x14ac:dyDescent="0.25">
      <c r="A1643" t="s">
        <v>1284</v>
      </c>
      <c r="B1643" s="1">
        <v>23672971.241296291</v>
      </c>
      <c r="C1643" t="str">
        <f>+VLOOKUP(A1643,[1]Homologados!$D$8:$F$1178,1,FALSE)</f>
        <v>63302</v>
      </c>
    </row>
    <row r="1644" spans="1:3" x14ac:dyDescent="0.25">
      <c r="A1644" t="s">
        <v>1286</v>
      </c>
      <c r="B1644" s="1">
        <v>1577969.3012418752</v>
      </c>
      <c r="C1644" t="str">
        <f>+VLOOKUP(A1644,[1]Homologados!$D$8:$F$1178,1,FALSE)</f>
        <v>63401</v>
      </c>
    </row>
    <row r="1645" spans="1:3" x14ac:dyDescent="0.25">
      <c r="A1645" t="s">
        <v>1288</v>
      </c>
      <c r="B1645" s="1">
        <v>55529</v>
      </c>
      <c r="C1645" t="str">
        <f>+VLOOKUP(A1645,[1]Homologados!$D$8:$F$1178,1,FALSE)</f>
        <v>63470</v>
      </c>
    </row>
    <row r="1646" spans="1:3" x14ac:dyDescent="0.25">
      <c r="A1646" t="s">
        <v>1290</v>
      </c>
      <c r="B1646" s="1">
        <v>7487776.8273389963</v>
      </c>
      <c r="C1646" t="str">
        <f>+VLOOKUP(A1646,[1]Homologados!$D$8:$F$1178,1,FALSE)</f>
        <v>63548</v>
      </c>
    </row>
    <row r="1647" spans="1:3" x14ac:dyDescent="0.25">
      <c r="A1647" t="s">
        <v>1292</v>
      </c>
      <c r="B1647" s="1">
        <v>1155502.158845162</v>
      </c>
      <c r="C1647" t="str">
        <f>+VLOOKUP(A1647,[1]Homologados!$D$8:$F$1178,1,FALSE)</f>
        <v>63594</v>
      </c>
    </row>
    <row r="1648" spans="1:3" x14ac:dyDescent="0.25">
      <c r="A1648" t="s">
        <v>1294</v>
      </c>
      <c r="B1648" s="1">
        <v>204853.71444301688</v>
      </c>
      <c r="C1648" t="str">
        <f>+VLOOKUP(A1648,[1]Homologados!$D$8:$F$1178,1,FALSE)</f>
        <v>63690</v>
      </c>
    </row>
    <row r="1649" spans="1:3" x14ac:dyDescent="0.25">
      <c r="A1649" t="s">
        <v>67</v>
      </c>
      <c r="B1649" s="1">
        <v>8884834955.4154682</v>
      </c>
      <c r="C1649" t="str">
        <f>+VLOOKUP(A1649,[1]Homologados!$D$8:$F$1178,1,FALSE)</f>
        <v>66000</v>
      </c>
    </row>
    <row r="1650" spans="1:3" x14ac:dyDescent="0.25">
      <c r="A1650" t="s">
        <v>1297</v>
      </c>
      <c r="B1650" s="1">
        <v>43275942.556423247</v>
      </c>
      <c r="C1650" t="str">
        <f>+VLOOKUP(A1650,[1]Homologados!$D$8:$F$1178,1,FALSE)</f>
        <v>66001</v>
      </c>
    </row>
    <row r="1651" spans="1:3" x14ac:dyDescent="0.25">
      <c r="A1651" t="s">
        <v>1299</v>
      </c>
      <c r="B1651" s="1">
        <v>595026.96633253642</v>
      </c>
      <c r="C1651" t="str">
        <f>+VLOOKUP(A1651,[1]Homologados!$D$8:$F$1178,1,FALSE)</f>
        <v>66045</v>
      </c>
    </row>
    <row r="1652" spans="1:3" x14ac:dyDescent="0.25">
      <c r="A1652" t="s">
        <v>1301</v>
      </c>
      <c r="B1652" s="1">
        <v>1580656.9040867672</v>
      </c>
      <c r="C1652" t="str">
        <f>+VLOOKUP(A1652,[1]Homologados!$D$8:$F$1178,1,FALSE)</f>
        <v>66075</v>
      </c>
    </row>
    <row r="1653" spans="1:3" x14ac:dyDescent="0.25">
      <c r="A1653" t="s">
        <v>1303</v>
      </c>
      <c r="B1653" s="1">
        <v>974629.13558390969</v>
      </c>
      <c r="C1653" t="str">
        <f>+VLOOKUP(A1653,[1]Homologados!$D$8:$F$1178,1,FALSE)</f>
        <v>66088</v>
      </c>
    </row>
    <row r="1654" spans="1:3" x14ac:dyDescent="0.25">
      <c r="A1654" t="s">
        <v>1305</v>
      </c>
      <c r="B1654" s="1">
        <v>55702688.69627966</v>
      </c>
      <c r="C1654" t="str">
        <f>+VLOOKUP(A1654,[1]Homologados!$D$8:$F$1178,1,FALSE)</f>
        <v>66318</v>
      </c>
    </row>
    <row r="1655" spans="1:3" x14ac:dyDescent="0.25">
      <c r="A1655" t="s">
        <v>1307</v>
      </c>
      <c r="B1655" s="1">
        <v>3247222.377587371</v>
      </c>
      <c r="C1655" t="str">
        <f>+VLOOKUP(A1655,[1]Homologados!$D$8:$F$1178,1,FALSE)</f>
        <v>66400</v>
      </c>
    </row>
    <row r="1656" spans="1:3" x14ac:dyDescent="0.25">
      <c r="A1656" t="s">
        <v>1309</v>
      </c>
      <c r="B1656" s="1">
        <v>11470526.251065593</v>
      </c>
      <c r="C1656" t="str">
        <f>+VLOOKUP(A1656,[1]Homologados!$D$8:$F$1178,1,FALSE)</f>
        <v>66440</v>
      </c>
    </row>
    <row r="1657" spans="1:3" x14ac:dyDescent="0.25">
      <c r="A1657" t="s">
        <v>1311</v>
      </c>
      <c r="B1657" s="1">
        <v>42072781.344130993</v>
      </c>
      <c r="C1657" t="str">
        <f>+VLOOKUP(A1657,[1]Homologados!$D$8:$F$1178,1,FALSE)</f>
        <v>66456</v>
      </c>
    </row>
    <row r="1658" spans="1:3" x14ac:dyDescent="0.25">
      <c r="A1658" t="s">
        <v>1313</v>
      </c>
      <c r="B1658" s="1">
        <v>2027948.309910581</v>
      </c>
      <c r="C1658" t="str">
        <f>+VLOOKUP(A1658,[1]Homologados!$D$8:$F$1178,1,FALSE)</f>
        <v>66572</v>
      </c>
    </row>
    <row r="1659" spans="1:3" x14ac:dyDescent="0.25">
      <c r="A1659" t="s">
        <v>1315</v>
      </c>
      <c r="B1659" s="1">
        <v>117090209.00482191</v>
      </c>
      <c r="C1659" t="str">
        <f>+VLOOKUP(A1659,[1]Homologados!$D$8:$F$1178,1,FALSE)</f>
        <v>66594</v>
      </c>
    </row>
    <row r="1660" spans="1:3" x14ac:dyDescent="0.25">
      <c r="A1660" t="s">
        <v>1317</v>
      </c>
      <c r="B1660" s="1">
        <v>319247299.71469218</v>
      </c>
      <c r="C1660" t="str">
        <f>+VLOOKUP(A1660,[1]Homologados!$D$8:$F$1178,1,FALSE)</f>
        <v>66682</v>
      </c>
    </row>
    <row r="1661" spans="1:3" x14ac:dyDescent="0.25">
      <c r="A1661" t="s">
        <v>1319</v>
      </c>
      <c r="B1661" s="1">
        <v>21631813.475380681</v>
      </c>
      <c r="C1661" t="str">
        <f>+VLOOKUP(A1661,[1]Homologados!$D$8:$F$1178,1,FALSE)</f>
        <v>66687</v>
      </c>
    </row>
    <row r="1662" spans="1:3" x14ac:dyDescent="0.25">
      <c r="A1662" t="s">
        <v>69</v>
      </c>
      <c r="B1662" s="1">
        <v>71437898548.930145</v>
      </c>
      <c r="C1662" t="str">
        <f>+VLOOKUP(A1662,[1]Homologados!$D$8:$F$1178,1,FALSE)</f>
        <v>68000</v>
      </c>
    </row>
    <row r="1663" spans="1:3" x14ac:dyDescent="0.25">
      <c r="A1663" t="s">
        <v>1322</v>
      </c>
      <c r="B1663" s="1">
        <v>8431419.0048525129</v>
      </c>
      <c r="C1663" t="str">
        <f>+VLOOKUP(A1663,[1]Homologados!$D$8:$F$1178,1,FALSE)</f>
        <v>68001</v>
      </c>
    </row>
    <row r="1664" spans="1:3" x14ac:dyDescent="0.25">
      <c r="A1664" t="s">
        <v>1324</v>
      </c>
      <c r="B1664" s="1">
        <v>6658.4565179428682</v>
      </c>
      <c r="C1664" t="str">
        <f>+VLOOKUP(A1664,[1]Homologados!$D$8:$F$1178,1,FALSE)</f>
        <v>68013</v>
      </c>
    </row>
    <row r="1665" spans="1:3" x14ac:dyDescent="0.25">
      <c r="A1665" t="s">
        <v>1326</v>
      </c>
      <c r="B1665" s="1">
        <v>21901097.599210538</v>
      </c>
      <c r="C1665" t="str">
        <f>+VLOOKUP(A1665,[1]Homologados!$D$8:$F$1178,1,FALSE)</f>
        <v>68020</v>
      </c>
    </row>
    <row r="1666" spans="1:3" x14ac:dyDescent="0.25">
      <c r="A1666" t="s">
        <v>1863</v>
      </c>
      <c r="B1666" s="1">
        <v>192445030</v>
      </c>
      <c r="C1666" t="str">
        <f>+VLOOKUP(A1666,[1]Homologados!$D$8:$F$1178,1,FALSE)</f>
        <v>68038</v>
      </c>
    </row>
    <row r="1667" spans="1:3" x14ac:dyDescent="0.25">
      <c r="A1667" t="s">
        <v>1328</v>
      </c>
      <c r="B1667" s="1">
        <v>26119176.834426194</v>
      </c>
      <c r="C1667" t="str">
        <f>+VLOOKUP(A1667,[1]Homologados!$D$8:$F$1178,1,FALSE)</f>
        <v>68051</v>
      </c>
    </row>
    <row r="1668" spans="1:3" x14ac:dyDescent="0.25">
      <c r="A1668" t="s">
        <v>1330</v>
      </c>
      <c r="B1668" s="1">
        <v>17652.459023276606</v>
      </c>
      <c r="C1668" t="str">
        <f>+VLOOKUP(A1668,[1]Homologados!$D$8:$F$1178,1,FALSE)</f>
        <v>68077</v>
      </c>
    </row>
    <row r="1669" spans="1:3" x14ac:dyDescent="0.25">
      <c r="A1669" t="s">
        <v>1332</v>
      </c>
      <c r="B1669" s="1">
        <v>941474.67749161401</v>
      </c>
      <c r="C1669" t="str">
        <f>+VLOOKUP(A1669,[1]Homologados!$D$8:$F$1178,1,FALSE)</f>
        <v>68079</v>
      </c>
    </row>
    <row r="1670" spans="1:3" x14ac:dyDescent="0.25">
      <c r="A1670" t="s">
        <v>1334</v>
      </c>
      <c r="B1670" s="1">
        <v>27215761832.789139</v>
      </c>
      <c r="C1670" t="str">
        <f>+VLOOKUP(A1670,[1]Homologados!$D$8:$F$1178,1,FALSE)</f>
        <v>68081</v>
      </c>
    </row>
    <row r="1671" spans="1:3" x14ac:dyDescent="0.25">
      <c r="A1671" t="s">
        <v>1336</v>
      </c>
      <c r="B1671" s="1">
        <v>35681706.581490301</v>
      </c>
      <c r="C1671" t="str">
        <f>+VLOOKUP(A1671,[1]Homologados!$D$8:$F$1178,1,FALSE)</f>
        <v>68092</v>
      </c>
    </row>
    <row r="1672" spans="1:3" x14ac:dyDescent="0.25">
      <c r="A1672" t="s">
        <v>1338</v>
      </c>
      <c r="B1672" s="1">
        <v>6359002.1049819179</v>
      </c>
      <c r="C1672" t="str">
        <f>+VLOOKUP(A1672,[1]Homologados!$D$8:$F$1178,1,FALSE)</f>
        <v>68101</v>
      </c>
    </row>
    <row r="1673" spans="1:3" x14ac:dyDescent="0.25">
      <c r="A1673" t="s">
        <v>1340</v>
      </c>
      <c r="B1673" s="1">
        <v>1282758.814909664</v>
      </c>
      <c r="C1673" t="str">
        <f>+VLOOKUP(A1673,[1]Homologados!$D$8:$F$1178,1,FALSE)</f>
        <v>68121</v>
      </c>
    </row>
    <row r="1674" spans="1:3" x14ac:dyDescent="0.25">
      <c r="A1674" t="s">
        <v>1342</v>
      </c>
      <c r="B1674" s="1">
        <v>52362942.702134147</v>
      </c>
      <c r="C1674" t="str">
        <f>+VLOOKUP(A1674,[1]Homologados!$D$8:$F$1178,1,FALSE)</f>
        <v>68132</v>
      </c>
    </row>
    <row r="1675" spans="1:3" x14ac:dyDescent="0.25">
      <c r="A1675" t="s">
        <v>1344</v>
      </c>
      <c r="B1675" s="1">
        <v>5611164.2493958138</v>
      </c>
      <c r="C1675" t="str">
        <f>+VLOOKUP(A1675,[1]Homologados!$D$8:$F$1178,1,FALSE)</f>
        <v>68147</v>
      </c>
    </row>
    <row r="1676" spans="1:3" x14ac:dyDescent="0.25">
      <c r="A1676" t="s">
        <v>1346</v>
      </c>
      <c r="B1676" s="1">
        <v>733460.9117141224</v>
      </c>
      <c r="C1676" t="str">
        <f>+VLOOKUP(A1676,[1]Homologados!$D$8:$F$1178,1,FALSE)</f>
        <v>68160</v>
      </c>
    </row>
    <row r="1677" spans="1:3" x14ac:dyDescent="0.25">
      <c r="A1677" t="s">
        <v>1348</v>
      </c>
      <c r="B1677" s="1">
        <v>12817946.888403839</v>
      </c>
      <c r="C1677" t="str">
        <f>+VLOOKUP(A1677,[1]Homologados!$D$8:$F$1178,1,FALSE)</f>
        <v>68167</v>
      </c>
    </row>
    <row r="1678" spans="1:3" x14ac:dyDescent="0.25">
      <c r="A1678" t="s">
        <v>1757</v>
      </c>
      <c r="B1678" s="1">
        <v>839162.8899999999</v>
      </c>
      <c r="C1678" t="str">
        <f>+VLOOKUP(A1678,[1]Homologados!$D$8:$F$1178,1,FALSE)</f>
        <v>68169</v>
      </c>
    </row>
    <row r="1679" spans="1:3" x14ac:dyDescent="0.25">
      <c r="A1679" t="s">
        <v>1350</v>
      </c>
      <c r="B1679" s="1">
        <v>324751.42114014056</v>
      </c>
      <c r="C1679" t="str">
        <f>+VLOOKUP(A1679,[1]Homologados!$D$8:$F$1178,1,FALSE)</f>
        <v>68179</v>
      </c>
    </row>
    <row r="1680" spans="1:3" x14ac:dyDescent="0.25">
      <c r="A1680" t="s">
        <v>1352</v>
      </c>
      <c r="B1680" s="1">
        <v>443574804.09791636</v>
      </c>
      <c r="C1680" t="str">
        <f>+VLOOKUP(A1680,[1]Homologados!$D$8:$F$1178,1,FALSE)</f>
        <v>68190</v>
      </c>
    </row>
    <row r="1681" spans="1:3" x14ac:dyDescent="0.25">
      <c r="A1681" t="s">
        <v>1354</v>
      </c>
      <c r="B1681" s="1">
        <v>547444.19062844478</v>
      </c>
      <c r="C1681" t="str">
        <f>+VLOOKUP(A1681,[1]Homologados!$D$8:$F$1178,1,FALSE)</f>
        <v>68207</v>
      </c>
    </row>
    <row r="1682" spans="1:3" x14ac:dyDescent="0.25">
      <c r="A1682" t="s">
        <v>1356</v>
      </c>
      <c r="B1682" s="1">
        <v>678122.84180056897</v>
      </c>
      <c r="C1682" t="str">
        <f>+VLOOKUP(A1682,[1]Homologados!$D$8:$F$1178,1,FALSE)</f>
        <v>68211</v>
      </c>
    </row>
    <row r="1683" spans="1:3" x14ac:dyDescent="0.25">
      <c r="A1683" t="s">
        <v>1759</v>
      </c>
      <c r="B1683" s="1">
        <v>104270.18072906023</v>
      </c>
      <c r="C1683" t="str">
        <f>+VLOOKUP(A1683,[1]Homologados!$D$8:$F$1178,1,FALSE)</f>
        <v>68217</v>
      </c>
    </row>
    <row r="1684" spans="1:3" x14ac:dyDescent="0.25">
      <c r="A1684" t="s">
        <v>1358</v>
      </c>
      <c r="B1684" s="1">
        <v>36789426.553761378</v>
      </c>
      <c r="C1684" t="str">
        <f>+VLOOKUP(A1684,[1]Homologados!$D$8:$F$1178,1,FALSE)</f>
        <v>68229</v>
      </c>
    </row>
    <row r="1685" spans="1:3" x14ac:dyDescent="0.25">
      <c r="A1685" t="s">
        <v>1360</v>
      </c>
      <c r="B1685" s="1">
        <v>332379306.13696706</v>
      </c>
      <c r="C1685" t="str">
        <f>+VLOOKUP(A1685,[1]Homologados!$D$8:$F$1178,1,FALSE)</f>
        <v>68235</v>
      </c>
    </row>
    <row r="1686" spans="1:3" x14ac:dyDescent="0.25">
      <c r="A1686" t="s">
        <v>1362</v>
      </c>
      <c r="B1686" s="1">
        <v>73715.984694900515</v>
      </c>
      <c r="C1686" t="str">
        <f>+VLOOKUP(A1686,[1]Homologados!$D$8:$F$1178,1,FALSE)</f>
        <v>68255</v>
      </c>
    </row>
    <row r="1687" spans="1:3" x14ac:dyDescent="0.25">
      <c r="A1687" t="s">
        <v>1364</v>
      </c>
      <c r="B1687" s="1">
        <v>47641</v>
      </c>
      <c r="C1687" t="str">
        <f>+VLOOKUP(A1687,[1]Homologados!$D$8:$F$1178,1,FALSE)</f>
        <v>68264</v>
      </c>
    </row>
    <row r="1688" spans="1:3" x14ac:dyDescent="0.25">
      <c r="A1688" t="s">
        <v>1366</v>
      </c>
      <c r="B1688" s="1">
        <v>66061146.784619637</v>
      </c>
      <c r="C1688" t="str">
        <f>+VLOOKUP(A1688,[1]Homologados!$D$8:$F$1178,1,FALSE)</f>
        <v>68266</v>
      </c>
    </row>
    <row r="1689" spans="1:3" x14ac:dyDescent="0.25">
      <c r="A1689" t="s">
        <v>1368</v>
      </c>
      <c r="B1689" s="1">
        <v>271663.45446059114</v>
      </c>
      <c r="C1689" t="str">
        <f>+VLOOKUP(A1689,[1]Homologados!$D$8:$F$1178,1,FALSE)</f>
        <v>68276</v>
      </c>
    </row>
    <row r="1690" spans="1:3" x14ac:dyDescent="0.25">
      <c r="A1690" t="s">
        <v>1370</v>
      </c>
      <c r="B1690" s="1">
        <v>1117403.8199029407</v>
      </c>
      <c r="C1690" t="str">
        <f>+VLOOKUP(A1690,[1]Homologados!$D$8:$F$1178,1,FALSE)</f>
        <v>68298</v>
      </c>
    </row>
    <row r="1691" spans="1:3" x14ac:dyDescent="0.25">
      <c r="A1691" t="s">
        <v>1372</v>
      </c>
      <c r="B1691" s="1">
        <v>32198556.599318072</v>
      </c>
      <c r="C1691" t="str">
        <f>+VLOOKUP(A1691,[1]Homologados!$D$8:$F$1178,1,FALSE)</f>
        <v>68307</v>
      </c>
    </row>
    <row r="1692" spans="1:3" x14ac:dyDescent="0.25">
      <c r="A1692" t="s">
        <v>1832</v>
      </c>
      <c r="B1692" s="1">
        <v>1355632</v>
      </c>
      <c r="C1692" t="str">
        <f>+VLOOKUP(A1692,[1]Homologados!$D$8:$F$1178,1,FALSE)</f>
        <v>68318</v>
      </c>
    </row>
    <row r="1693" spans="1:3" x14ac:dyDescent="0.25">
      <c r="A1693" t="s">
        <v>1374</v>
      </c>
      <c r="B1693" s="1">
        <v>10667.353690793356</v>
      </c>
      <c r="C1693" t="str">
        <f>+VLOOKUP(A1693,[1]Homologados!$D$8:$F$1178,1,FALSE)</f>
        <v>68324</v>
      </c>
    </row>
    <row r="1694" spans="1:3" x14ac:dyDescent="0.25">
      <c r="A1694" t="s">
        <v>1376</v>
      </c>
      <c r="B1694" s="1">
        <v>54777.442790667417</v>
      </c>
      <c r="C1694" t="str">
        <f>+VLOOKUP(A1694,[1]Homologados!$D$8:$F$1178,1,FALSE)</f>
        <v>68377</v>
      </c>
    </row>
    <row r="1695" spans="1:3" x14ac:dyDescent="0.25">
      <c r="A1695" t="s">
        <v>1378</v>
      </c>
      <c r="B1695" s="1">
        <v>315414623.7733199</v>
      </c>
      <c r="C1695" t="str">
        <f>+VLOOKUP(A1695,[1]Homologados!$D$8:$F$1178,1,FALSE)</f>
        <v>68385</v>
      </c>
    </row>
    <row r="1696" spans="1:3" x14ac:dyDescent="0.25">
      <c r="A1696" t="s">
        <v>1380</v>
      </c>
      <c r="B1696" s="1">
        <v>16304648.648535499</v>
      </c>
      <c r="C1696" t="str">
        <f>+VLOOKUP(A1696,[1]Homologados!$D$8:$F$1178,1,FALSE)</f>
        <v>68397</v>
      </c>
    </row>
    <row r="1697" spans="1:3" x14ac:dyDescent="0.25">
      <c r="A1697" t="s">
        <v>1761</v>
      </c>
      <c r="B1697" s="1">
        <v>1406097.49</v>
      </c>
      <c r="C1697" t="str">
        <f>+VLOOKUP(A1697,[1]Homologados!$D$8:$F$1178,1,FALSE)</f>
        <v>68406</v>
      </c>
    </row>
    <row r="1698" spans="1:3" x14ac:dyDescent="0.25">
      <c r="A1698" t="s">
        <v>1382</v>
      </c>
      <c r="B1698" s="1">
        <v>104765121.73270482</v>
      </c>
      <c r="C1698" t="str">
        <f>+VLOOKUP(A1698,[1]Homologados!$D$8:$F$1178,1,FALSE)</f>
        <v>68418</v>
      </c>
    </row>
    <row r="1699" spans="1:3" x14ac:dyDescent="0.25">
      <c r="A1699" t="s">
        <v>1763</v>
      </c>
      <c r="B1699" s="1">
        <v>526482.23</v>
      </c>
      <c r="C1699" t="str">
        <f>+VLOOKUP(A1699,[1]Homologados!$D$8:$F$1178,1,FALSE)</f>
        <v>68425</v>
      </c>
    </row>
    <row r="1700" spans="1:3" x14ac:dyDescent="0.25">
      <c r="A1700" t="s">
        <v>1765</v>
      </c>
      <c r="B1700" s="1">
        <v>3518480.63</v>
      </c>
      <c r="C1700" t="str">
        <f>+VLOOKUP(A1700,[1]Homologados!$D$8:$F$1178,1,FALSE)</f>
        <v>68432</v>
      </c>
    </row>
    <row r="1701" spans="1:3" x14ac:dyDescent="0.25">
      <c r="A1701" t="s">
        <v>1384</v>
      </c>
      <c r="B1701" s="1">
        <v>3185218.0957770366</v>
      </c>
      <c r="C1701" t="str">
        <f>+VLOOKUP(A1701,[1]Homologados!$D$8:$F$1178,1,FALSE)</f>
        <v>68444</v>
      </c>
    </row>
    <row r="1702" spans="1:3" x14ac:dyDescent="0.25">
      <c r="A1702" t="s">
        <v>1386</v>
      </c>
      <c r="B1702" s="1">
        <v>537674.11323755386</v>
      </c>
      <c r="C1702" t="str">
        <f>+VLOOKUP(A1702,[1]Homologados!$D$8:$F$1178,1,FALSE)</f>
        <v>68464</v>
      </c>
    </row>
    <row r="1703" spans="1:3" x14ac:dyDescent="0.25">
      <c r="A1703" t="s">
        <v>1388</v>
      </c>
      <c r="B1703" s="1">
        <v>508742.7216525987</v>
      </c>
      <c r="C1703" t="str">
        <f>+VLOOKUP(A1703,[1]Homologados!$D$8:$F$1178,1,FALSE)</f>
        <v>68468</v>
      </c>
    </row>
    <row r="1704" spans="1:3" x14ac:dyDescent="0.25">
      <c r="A1704" t="s">
        <v>1390</v>
      </c>
      <c r="B1704" s="1">
        <v>37066.396697792516</v>
      </c>
      <c r="C1704" t="str">
        <f>+VLOOKUP(A1704,[1]Homologados!$D$8:$F$1178,1,FALSE)</f>
        <v>68498</v>
      </c>
    </row>
    <row r="1705" spans="1:3" x14ac:dyDescent="0.25">
      <c r="A1705" t="s">
        <v>1392</v>
      </c>
      <c r="B1705" s="1">
        <v>2447057.0582942367</v>
      </c>
      <c r="C1705" t="str">
        <f>+VLOOKUP(A1705,[1]Homologados!$D$8:$F$1178,1,FALSE)</f>
        <v>68500</v>
      </c>
    </row>
    <row r="1706" spans="1:3" x14ac:dyDescent="0.25">
      <c r="A1706" t="s">
        <v>1394</v>
      </c>
      <c r="B1706" s="1">
        <v>247824.18861150893</v>
      </c>
      <c r="C1706" t="str">
        <f>+VLOOKUP(A1706,[1]Homologados!$D$8:$F$1178,1,FALSE)</f>
        <v>68533</v>
      </c>
    </row>
    <row r="1707" spans="1:3" x14ac:dyDescent="0.25">
      <c r="A1707" t="s">
        <v>1396</v>
      </c>
      <c r="B1707" s="1">
        <v>12513815.802631337</v>
      </c>
      <c r="C1707" t="str">
        <f>+VLOOKUP(A1707,[1]Homologados!$D$8:$F$1178,1,FALSE)</f>
        <v>68547</v>
      </c>
    </row>
    <row r="1708" spans="1:3" x14ac:dyDescent="0.25">
      <c r="A1708" t="s">
        <v>1398</v>
      </c>
      <c r="B1708" s="1">
        <v>10435018.990325406</v>
      </c>
      <c r="C1708" t="str">
        <f>+VLOOKUP(A1708,[1]Homologados!$D$8:$F$1178,1,FALSE)</f>
        <v>68549</v>
      </c>
    </row>
    <row r="1709" spans="1:3" x14ac:dyDescent="0.25">
      <c r="A1709" t="s">
        <v>1400</v>
      </c>
      <c r="B1709" s="1">
        <v>4974262182.2308159</v>
      </c>
      <c r="C1709" t="str">
        <f>+VLOOKUP(A1709,[1]Homologados!$D$8:$F$1178,1,FALSE)</f>
        <v>68575</v>
      </c>
    </row>
    <row r="1710" spans="1:3" x14ac:dyDescent="0.25">
      <c r="A1710" t="s">
        <v>1402</v>
      </c>
      <c r="B1710" s="1">
        <v>2087848894.8462443</v>
      </c>
      <c r="C1710" t="str">
        <f>+VLOOKUP(A1710,[1]Homologados!$D$8:$F$1178,1,FALSE)</f>
        <v>68615</v>
      </c>
    </row>
    <row r="1711" spans="1:3" x14ac:dyDescent="0.25">
      <c r="A1711" t="s">
        <v>1404</v>
      </c>
      <c r="B1711" s="1">
        <v>11246157769.491335</v>
      </c>
      <c r="C1711" t="str">
        <f>+VLOOKUP(A1711,[1]Homologados!$D$8:$F$1178,1,FALSE)</f>
        <v>68655</v>
      </c>
    </row>
    <row r="1712" spans="1:3" x14ac:dyDescent="0.25">
      <c r="A1712" t="s">
        <v>1406</v>
      </c>
      <c r="B1712" s="1">
        <v>27979.853693043115</v>
      </c>
      <c r="C1712" t="str">
        <f>+VLOOKUP(A1712,[1]Homologados!$D$8:$F$1178,1,FALSE)</f>
        <v>68669</v>
      </c>
    </row>
    <row r="1713" spans="1:3" x14ac:dyDescent="0.25">
      <c r="A1713" t="s">
        <v>1408</v>
      </c>
      <c r="B1713" s="1">
        <v>4427105.4556683265</v>
      </c>
      <c r="C1713" t="str">
        <f>+VLOOKUP(A1713,[1]Homologados!$D$8:$F$1178,1,FALSE)</f>
        <v>68679</v>
      </c>
    </row>
    <row r="1714" spans="1:3" x14ac:dyDescent="0.25">
      <c r="A1714" t="s">
        <v>1410</v>
      </c>
      <c r="B1714" s="1">
        <v>480701.99709120882</v>
      </c>
      <c r="C1714" t="str">
        <f>+VLOOKUP(A1714,[1]Homologados!$D$8:$F$1178,1,FALSE)</f>
        <v>68684</v>
      </c>
    </row>
    <row r="1715" spans="1:3" x14ac:dyDescent="0.25">
      <c r="A1715" t="s">
        <v>1412</v>
      </c>
      <c r="B1715" s="1">
        <v>23158617.555979222</v>
      </c>
      <c r="C1715" t="str">
        <f>+VLOOKUP(A1715,[1]Homologados!$D$8:$F$1178,1,FALSE)</f>
        <v>68686</v>
      </c>
    </row>
    <row r="1716" spans="1:3" x14ac:dyDescent="0.25">
      <c r="A1716" t="s">
        <v>1414</v>
      </c>
      <c r="B1716" s="1">
        <v>16385140651.435617</v>
      </c>
      <c r="C1716" t="str">
        <f>+VLOOKUP(A1716,[1]Homologados!$D$8:$F$1178,1,FALSE)</f>
        <v>68689</v>
      </c>
    </row>
    <row r="1717" spans="1:3" x14ac:dyDescent="0.25">
      <c r="A1717" t="s">
        <v>2434</v>
      </c>
      <c r="B1717" s="1">
        <v>267284</v>
      </c>
      <c r="C1717" t="str">
        <f>+VLOOKUP(A1717,[1]Homologados!$D$8:$F$1178,1,FALSE)</f>
        <v>68705</v>
      </c>
    </row>
    <row r="1718" spans="1:3" x14ac:dyDescent="0.25">
      <c r="A1718" t="s">
        <v>1416</v>
      </c>
      <c r="B1718" s="1">
        <v>82612114.825456217</v>
      </c>
      <c r="C1718" t="str">
        <f>+VLOOKUP(A1718,[1]Homologados!$D$8:$F$1178,1,FALSE)</f>
        <v>68745</v>
      </c>
    </row>
    <row r="1719" spans="1:3" x14ac:dyDescent="0.25">
      <c r="A1719" t="s">
        <v>2038</v>
      </c>
      <c r="B1719" s="1">
        <v>199921</v>
      </c>
      <c r="C1719" t="str">
        <f>+VLOOKUP(A1719,[1]Homologados!$D$8:$F$1178,1,FALSE)</f>
        <v>68755</v>
      </c>
    </row>
    <row r="1720" spans="1:3" x14ac:dyDescent="0.25">
      <c r="A1720" t="s">
        <v>1418</v>
      </c>
      <c r="B1720" s="1">
        <v>98607.356268214469</v>
      </c>
      <c r="C1720" t="str">
        <f>+VLOOKUP(A1720,[1]Homologados!$D$8:$F$1178,1,FALSE)</f>
        <v>68773</v>
      </c>
    </row>
    <row r="1721" spans="1:3" x14ac:dyDescent="0.25">
      <c r="A1721" t="s">
        <v>1923</v>
      </c>
      <c r="B1721" s="1">
        <v>8178424.1930730399</v>
      </c>
      <c r="C1721" t="str">
        <f>+VLOOKUP(A1721,[1]Homologados!$D$8:$F$1178,1,FALSE)</f>
        <v>68780</v>
      </c>
    </row>
    <row r="1722" spans="1:3" x14ac:dyDescent="0.25">
      <c r="A1722" t="s">
        <v>1420</v>
      </c>
      <c r="B1722" s="1">
        <v>14353.71</v>
      </c>
      <c r="C1722" t="str">
        <f>+VLOOKUP(A1722,[1]Homologados!$D$8:$F$1178,1,FALSE)</f>
        <v>68820</v>
      </c>
    </row>
    <row r="1723" spans="1:3" x14ac:dyDescent="0.25">
      <c r="A1723" t="s">
        <v>1422</v>
      </c>
      <c r="B1723" s="1">
        <v>440758</v>
      </c>
      <c r="C1723" t="str">
        <f>+VLOOKUP(A1723,[1]Homologados!$D$8:$F$1178,1,FALSE)</f>
        <v>68855</v>
      </c>
    </row>
    <row r="1724" spans="1:3" x14ac:dyDescent="0.25">
      <c r="A1724" t="s">
        <v>1767</v>
      </c>
      <c r="B1724" s="1">
        <v>3328007</v>
      </c>
      <c r="C1724" t="str">
        <f>+VLOOKUP(A1724,[1]Homologados!$D$8:$F$1178,1,FALSE)</f>
        <v>68861</v>
      </c>
    </row>
    <row r="1725" spans="1:3" x14ac:dyDescent="0.25">
      <c r="A1725" t="s">
        <v>1424</v>
      </c>
      <c r="B1725" s="1">
        <v>71591916.907582566</v>
      </c>
      <c r="C1725" t="str">
        <f>+VLOOKUP(A1725,[1]Homologados!$D$8:$F$1178,1,FALSE)</f>
        <v>68867</v>
      </c>
    </row>
    <row r="1726" spans="1:3" x14ac:dyDescent="0.25">
      <c r="A1726" t="s">
        <v>1426</v>
      </c>
      <c r="B1726" s="1">
        <v>139480910.76567447</v>
      </c>
      <c r="C1726" t="str">
        <f>+VLOOKUP(A1726,[1]Homologados!$D$8:$F$1178,1,FALSE)</f>
        <v>68872</v>
      </c>
    </row>
    <row r="1727" spans="1:3" x14ac:dyDescent="0.25">
      <c r="A1727" t="s">
        <v>1428</v>
      </c>
      <c r="B1727" s="1">
        <v>68807746.322017789</v>
      </c>
      <c r="C1727" t="str">
        <f>+VLOOKUP(A1727,[1]Homologados!$D$8:$F$1178,1,FALSE)</f>
        <v>68895</v>
      </c>
    </row>
    <row r="1728" spans="1:3" x14ac:dyDescent="0.25">
      <c r="A1728" t="s">
        <v>1430</v>
      </c>
      <c r="B1728" s="1">
        <v>10317047.539999999</v>
      </c>
      <c r="C1728" t="str">
        <f>+VLOOKUP(A1728,[1]Homologados!$D$8:$F$1178,1,FALSE)</f>
        <v>68900</v>
      </c>
    </row>
    <row r="1729" spans="1:3" x14ac:dyDescent="0.25">
      <c r="A1729" t="s">
        <v>1834</v>
      </c>
      <c r="B1729" s="1">
        <v>20035</v>
      </c>
      <c r="C1729" t="str">
        <f>+VLOOKUP(A1729,[1]Homologados!$D$8:$F$1178,1,FALSE)</f>
        <v>68978</v>
      </c>
    </row>
    <row r="1730" spans="1:3" x14ac:dyDescent="0.25">
      <c r="A1730" t="s">
        <v>1432</v>
      </c>
      <c r="B1730" s="1">
        <v>7776041.29</v>
      </c>
      <c r="C1730" t="str">
        <f>+VLOOKUP(A1730,[1]Homologados!$D$8:$F$1178,1,FALSE)</f>
        <v>68999</v>
      </c>
    </row>
    <row r="1731" spans="1:3" x14ac:dyDescent="0.25">
      <c r="A1731" t="s">
        <v>71</v>
      </c>
      <c r="B1731" s="1">
        <v>14830441739.846939</v>
      </c>
      <c r="C1731" t="str">
        <f>+VLOOKUP(A1731,[1]Homologados!$D$8:$F$1178,1,FALSE)</f>
        <v>70000</v>
      </c>
    </row>
    <row r="1732" spans="1:3" x14ac:dyDescent="0.25">
      <c r="A1732" t="s">
        <v>1435</v>
      </c>
      <c r="B1732" s="1">
        <v>9570457053.8811321</v>
      </c>
      <c r="C1732" t="str">
        <f>+VLOOKUP(A1732,[1]Homologados!$D$8:$F$1178,1,FALSE)</f>
        <v>70001</v>
      </c>
    </row>
    <row r="1733" spans="1:3" x14ac:dyDescent="0.25">
      <c r="A1733" t="s">
        <v>1437</v>
      </c>
      <c r="B1733" s="1">
        <v>523644475.63983208</v>
      </c>
      <c r="C1733" t="str">
        <f>+VLOOKUP(A1733,[1]Homologados!$D$8:$F$1178,1,FALSE)</f>
        <v>70110</v>
      </c>
    </row>
    <row r="1734" spans="1:3" x14ac:dyDescent="0.25">
      <c r="A1734" t="s">
        <v>1439</v>
      </c>
      <c r="B1734" s="1">
        <v>1819597166.2347066</v>
      </c>
      <c r="C1734" t="str">
        <f>+VLOOKUP(A1734,[1]Homologados!$D$8:$F$1178,1,FALSE)</f>
        <v>70124</v>
      </c>
    </row>
    <row r="1735" spans="1:3" x14ac:dyDescent="0.25">
      <c r="A1735" t="s">
        <v>1441</v>
      </c>
      <c r="B1735" s="1">
        <v>1070626401.7738458</v>
      </c>
      <c r="C1735" t="str">
        <f>+VLOOKUP(A1735,[1]Homologados!$D$8:$F$1178,1,FALSE)</f>
        <v>70204</v>
      </c>
    </row>
    <row r="1736" spans="1:3" x14ac:dyDescent="0.25">
      <c r="A1736" t="s">
        <v>1443</v>
      </c>
      <c r="B1736" s="1">
        <v>3049071500.7767453</v>
      </c>
      <c r="C1736" t="str">
        <f>+VLOOKUP(A1736,[1]Homologados!$D$8:$F$1178,1,FALSE)</f>
        <v>70215</v>
      </c>
    </row>
    <row r="1737" spans="1:3" x14ac:dyDescent="0.25">
      <c r="A1737" t="s">
        <v>1445</v>
      </c>
      <c r="B1737" s="1">
        <v>27839280760.673668</v>
      </c>
      <c r="C1737" t="str">
        <f>+VLOOKUP(A1737,[1]Homologados!$D$8:$F$1178,1,FALSE)</f>
        <v>70221</v>
      </c>
    </row>
    <row r="1738" spans="1:3" x14ac:dyDescent="0.25">
      <c r="A1738" t="s">
        <v>1447</v>
      </c>
      <c r="B1738" s="1">
        <v>777540702.94320297</v>
      </c>
      <c r="C1738" t="str">
        <f>+VLOOKUP(A1738,[1]Homologados!$D$8:$F$1178,1,FALSE)</f>
        <v>70230</v>
      </c>
    </row>
    <row r="1739" spans="1:3" x14ac:dyDescent="0.25">
      <c r="A1739" t="s">
        <v>1449</v>
      </c>
      <c r="B1739" s="1">
        <v>872557388.5587225</v>
      </c>
      <c r="C1739" t="str">
        <f>+VLOOKUP(A1739,[1]Homologados!$D$8:$F$1178,1,FALSE)</f>
        <v>70233</v>
      </c>
    </row>
    <row r="1740" spans="1:3" x14ac:dyDescent="0.25">
      <c r="A1740" t="s">
        <v>1451</v>
      </c>
      <c r="B1740" s="1">
        <v>1493326156.6164126</v>
      </c>
      <c r="C1740" t="str">
        <f>+VLOOKUP(A1740,[1]Homologados!$D$8:$F$1178,1,FALSE)</f>
        <v>70235</v>
      </c>
    </row>
    <row r="1741" spans="1:3" x14ac:dyDescent="0.25">
      <c r="A1741" t="s">
        <v>1453</v>
      </c>
      <c r="B1741" s="1">
        <v>1062919851.1451017</v>
      </c>
      <c r="C1741" t="str">
        <f>+VLOOKUP(A1741,[1]Homologados!$D$8:$F$1178,1,FALSE)</f>
        <v>70265</v>
      </c>
    </row>
    <row r="1742" spans="1:3" x14ac:dyDescent="0.25">
      <c r="A1742" t="s">
        <v>1455</v>
      </c>
      <c r="B1742" s="1">
        <v>1447784553.7575562</v>
      </c>
      <c r="C1742" t="str">
        <f>+VLOOKUP(A1742,[1]Homologados!$D$8:$F$1178,1,FALSE)</f>
        <v>70400</v>
      </c>
    </row>
    <row r="1743" spans="1:3" x14ac:dyDescent="0.25">
      <c r="A1743" t="s">
        <v>1457</v>
      </c>
      <c r="B1743" s="1">
        <v>2083586826.0240941</v>
      </c>
      <c r="C1743" t="str">
        <f>+VLOOKUP(A1743,[1]Homologados!$D$8:$F$1178,1,FALSE)</f>
        <v>70418</v>
      </c>
    </row>
    <row r="1744" spans="1:3" x14ac:dyDescent="0.25">
      <c r="A1744" t="s">
        <v>1459</v>
      </c>
      <c r="B1744" s="1">
        <v>1016140175.151468</v>
      </c>
      <c r="C1744" t="str">
        <f>+VLOOKUP(A1744,[1]Homologados!$D$8:$F$1178,1,FALSE)</f>
        <v>70429</v>
      </c>
    </row>
    <row r="1745" spans="1:3" x14ac:dyDescent="0.25">
      <c r="A1745" t="s">
        <v>1461</v>
      </c>
      <c r="B1745" s="1">
        <v>1185992405.3604403</v>
      </c>
      <c r="C1745" t="str">
        <f>+VLOOKUP(A1745,[1]Homologados!$D$8:$F$1178,1,FALSE)</f>
        <v>70473</v>
      </c>
    </row>
    <row r="1746" spans="1:3" x14ac:dyDescent="0.25">
      <c r="A1746" t="s">
        <v>1463</v>
      </c>
      <c r="B1746" s="1">
        <v>2236151482.0774312</v>
      </c>
      <c r="C1746" t="str">
        <f>+VLOOKUP(A1746,[1]Homologados!$D$8:$F$1178,1,FALSE)</f>
        <v>70508</v>
      </c>
    </row>
    <row r="1747" spans="1:3" x14ac:dyDescent="0.25">
      <c r="A1747" t="s">
        <v>1465</v>
      </c>
      <c r="B1747" s="1">
        <v>22644559.648548186</v>
      </c>
      <c r="C1747" t="str">
        <f>+VLOOKUP(A1747,[1]Homologados!$D$8:$F$1178,1,FALSE)</f>
        <v>70523</v>
      </c>
    </row>
    <row r="1748" spans="1:3" x14ac:dyDescent="0.25">
      <c r="A1748" t="s">
        <v>1467</v>
      </c>
      <c r="B1748" s="1">
        <v>2482944383.6565156</v>
      </c>
      <c r="C1748" t="str">
        <f>+VLOOKUP(A1748,[1]Homologados!$D$8:$F$1178,1,FALSE)</f>
        <v>70670</v>
      </c>
    </row>
    <row r="1749" spans="1:3" x14ac:dyDescent="0.25">
      <c r="A1749" t="s">
        <v>1469</v>
      </c>
      <c r="B1749" s="1">
        <v>1328323790.1871357</v>
      </c>
      <c r="C1749" t="str">
        <f>+VLOOKUP(A1749,[1]Homologados!$D$8:$F$1178,1,FALSE)</f>
        <v>70678</v>
      </c>
    </row>
    <row r="1750" spans="1:3" x14ac:dyDescent="0.25">
      <c r="A1750" t="s">
        <v>1471</v>
      </c>
      <c r="B1750" s="1">
        <v>1329901795.5731728</v>
      </c>
      <c r="C1750" t="str">
        <f>+VLOOKUP(A1750,[1]Homologados!$D$8:$F$1178,1,FALSE)</f>
        <v>70702</v>
      </c>
    </row>
    <row r="1751" spans="1:3" x14ac:dyDescent="0.25">
      <c r="A1751" t="s">
        <v>1473</v>
      </c>
      <c r="B1751" s="1">
        <v>1261070322.0018291</v>
      </c>
      <c r="C1751" t="str">
        <f>+VLOOKUP(A1751,[1]Homologados!$D$8:$F$1178,1,FALSE)</f>
        <v>70708</v>
      </c>
    </row>
    <row r="1752" spans="1:3" x14ac:dyDescent="0.25">
      <c r="A1752" t="s">
        <v>1475</v>
      </c>
      <c r="B1752" s="1">
        <v>5553850174.2329273</v>
      </c>
      <c r="C1752" t="str">
        <f>+VLOOKUP(A1752,[1]Homologados!$D$8:$F$1178,1,FALSE)</f>
        <v>70713</v>
      </c>
    </row>
    <row r="1753" spans="1:3" x14ac:dyDescent="0.25">
      <c r="A1753" t="s">
        <v>1477</v>
      </c>
      <c r="B1753" s="1">
        <v>3557949249.0451007</v>
      </c>
      <c r="C1753" t="str">
        <f>+VLOOKUP(A1753,[1]Homologados!$D$8:$F$1178,1,FALSE)</f>
        <v>70717</v>
      </c>
    </row>
    <row r="1754" spans="1:3" x14ac:dyDescent="0.25">
      <c r="A1754" t="s">
        <v>1479</v>
      </c>
      <c r="B1754" s="1">
        <v>1633356780.0053294</v>
      </c>
      <c r="C1754" t="str">
        <f>+VLOOKUP(A1754,[1]Homologados!$D$8:$F$1178,1,FALSE)</f>
        <v>70742</v>
      </c>
    </row>
    <row r="1755" spans="1:3" x14ac:dyDescent="0.25">
      <c r="A1755" t="s">
        <v>1481</v>
      </c>
      <c r="B1755" s="1">
        <v>950443603.50341845</v>
      </c>
      <c r="C1755" t="str">
        <f>+VLOOKUP(A1755,[1]Homologados!$D$8:$F$1178,1,FALSE)</f>
        <v>70771</v>
      </c>
    </row>
    <row r="1756" spans="1:3" x14ac:dyDescent="0.25">
      <c r="A1756" t="s">
        <v>1483</v>
      </c>
      <c r="B1756" s="1">
        <v>15306866343.071705</v>
      </c>
      <c r="C1756" t="str">
        <f>+VLOOKUP(A1756,[1]Homologados!$D$8:$F$1178,1,FALSE)</f>
        <v>70820</v>
      </c>
    </row>
    <row r="1757" spans="1:3" x14ac:dyDescent="0.25">
      <c r="A1757" t="s">
        <v>1485</v>
      </c>
      <c r="B1757" s="1">
        <v>1349087670.0982587</v>
      </c>
      <c r="C1757" t="str">
        <f>+VLOOKUP(A1757,[1]Homologados!$D$8:$F$1178,1,FALSE)</f>
        <v>70823</v>
      </c>
    </row>
    <row r="1758" spans="1:3" x14ac:dyDescent="0.25">
      <c r="A1758" t="s">
        <v>73</v>
      </c>
      <c r="B1758" s="1">
        <v>77035206252.091431</v>
      </c>
      <c r="C1758" t="str">
        <f>+VLOOKUP(A1758,[1]Homologados!$D$8:$F$1178,1,FALSE)</f>
        <v>73000</v>
      </c>
    </row>
    <row r="1759" spans="1:3" x14ac:dyDescent="0.25">
      <c r="A1759" t="s">
        <v>1488</v>
      </c>
      <c r="B1759" s="1">
        <v>109642496.53719641</v>
      </c>
      <c r="C1759" t="str">
        <f>+VLOOKUP(A1759,[1]Homologados!$D$8:$F$1178,1,FALSE)</f>
        <v>73001</v>
      </c>
    </row>
    <row r="1760" spans="1:3" x14ac:dyDescent="0.25">
      <c r="A1760" t="s">
        <v>1490</v>
      </c>
      <c r="B1760" s="1">
        <v>365312496.37880325</v>
      </c>
      <c r="C1760" t="str">
        <f>+VLOOKUP(A1760,[1]Homologados!$D$8:$F$1178,1,FALSE)</f>
        <v>73026</v>
      </c>
    </row>
    <row r="1761" spans="1:3" x14ac:dyDescent="0.25">
      <c r="A1761" t="s">
        <v>1492</v>
      </c>
      <c r="B1761" s="1">
        <v>434062.77372531669</v>
      </c>
      <c r="C1761" t="str">
        <f>+VLOOKUP(A1761,[1]Homologados!$D$8:$F$1178,1,FALSE)</f>
        <v>73030</v>
      </c>
    </row>
    <row r="1762" spans="1:3" x14ac:dyDescent="0.25">
      <c r="A1762" t="s">
        <v>2442</v>
      </c>
      <c r="B1762" s="1">
        <v>48344452</v>
      </c>
      <c r="C1762" t="str">
        <f>+VLOOKUP(A1762,[1]Homologados!$D$8:$F$1178,1,FALSE)</f>
        <v>73043</v>
      </c>
    </row>
    <row r="1763" spans="1:3" x14ac:dyDescent="0.25">
      <c r="A1763" t="s">
        <v>1836</v>
      </c>
      <c r="B1763" s="1">
        <v>3852905.655394569</v>
      </c>
      <c r="C1763" t="str">
        <f>+VLOOKUP(A1763,[1]Homologados!$D$8:$F$1178,1,FALSE)</f>
        <v>73055</v>
      </c>
    </row>
    <row r="1764" spans="1:3" x14ac:dyDescent="0.25">
      <c r="A1764" t="s">
        <v>1494</v>
      </c>
      <c r="B1764" s="1">
        <v>234654797.62272805</v>
      </c>
      <c r="C1764" t="str">
        <f>+VLOOKUP(A1764,[1]Homologados!$D$8:$F$1178,1,FALSE)</f>
        <v>73067</v>
      </c>
    </row>
    <row r="1765" spans="1:3" x14ac:dyDescent="0.25">
      <c r="A1765" t="s">
        <v>1496</v>
      </c>
      <c r="B1765" s="1">
        <v>90396.659520065237</v>
      </c>
      <c r="C1765" t="str">
        <f>+VLOOKUP(A1765,[1]Homologados!$D$8:$F$1178,1,FALSE)</f>
        <v>73124</v>
      </c>
    </row>
    <row r="1766" spans="1:3" x14ac:dyDescent="0.25">
      <c r="A1766" t="s">
        <v>1498</v>
      </c>
      <c r="B1766" s="1">
        <v>3805803.2299457849</v>
      </c>
      <c r="C1766" t="str">
        <f>+VLOOKUP(A1766,[1]Homologados!$D$8:$F$1178,1,FALSE)</f>
        <v>73148</v>
      </c>
    </row>
    <row r="1767" spans="1:3" x14ac:dyDescent="0.25">
      <c r="A1767" t="s">
        <v>1500</v>
      </c>
      <c r="B1767" s="1">
        <v>56796830.805019915</v>
      </c>
      <c r="C1767" t="str">
        <f>+VLOOKUP(A1767,[1]Homologados!$D$8:$F$1178,1,FALSE)</f>
        <v>73152</v>
      </c>
    </row>
    <row r="1768" spans="1:3" x14ac:dyDescent="0.25">
      <c r="A1768" t="s">
        <v>1502</v>
      </c>
      <c r="B1768" s="1">
        <v>885638927.4304682</v>
      </c>
      <c r="C1768" t="str">
        <f>+VLOOKUP(A1768,[1]Homologados!$D$8:$F$1178,1,FALSE)</f>
        <v>73168</v>
      </c>
    </row>
    <row r="1769" spans="1:3" x14ac:dyDescent="0.25">
      <c r="A1769" t="s">
        <v>1504</v>
      </c>
      <c r="B1769" s="1">
        <v>16984572.583549894</v>
      </c>
      <c r="C1769" t="str">
        <f>+VLOOKUP(A1769,[1]Homologados!$D$8:$F$1178,1,FALSE)</f>
        <v>73200</v>
      </c>
    </row>
    <row r="1770" spans="1:3" x14ac:dyDescent="0.25">
      <c r="A1770" t="s">
        <v>1506</v>
      </c>
      <c r="B1770" s="1">
        <v>623369098.15194893</v>
      </c>
      <c r="C1770" t="str">
        <f>+VLOOKUP(A1770,[1]Homologados!$D$8:$F$1178,1,FALSE)</f>
        <v>73217</v>
      </c>
    </row>
    <row r="1771" spans="1:3" x14ac:dyDescent="0.25">
      <c r="A1771" t="s">
        <v>1508</v>
      </c>
      <c r="B1771" s="1">
        <v>2453597784.7914753</v>
      </c>
      <c r="C1771" t="str">
        <f>+VLOOKUP(A1771,[1]Homologados!$D$8:$F$1178,1,FALSE)</f>
        <v>73268</v>
      </c>
    </row>
    <row r="1772" spans="1:3" x14ac:dyDescent="0.25">
      <c r="A1772" t="s">
        <v>1510</v>
      </c>
      <c r="B1772" s="1">
        <v>340841.32934594376</v>
      </c>
      <c r="C1772" t="str">
        <f>+VLOOKUP(A1772,[1]Homologados!$D$8:$F$1178,1,FALSE)</f>
        <v>73270</v>
      </c>
    </row>
    <row r="1773" spans="1:3" x14ac:dyDescent="0.25">
      <c r="A1773" t="s">
        <v>1512</v>
      </c>
      <c r="B1773" s="1">
        <v>32751549.84565796</v>
      </c>
      <c r="C1773" t="str">
        <f>+VLOOKUP(A1773,[1]Homologados!$D$8:$F$1178,1,FALSE)</f>
        <v>73275</v>
      </c>
    </row>
    <row r="1774" spans="1:3" x14ac:dyDescent="0.25">
      <c r="A1774" t="s">
        <v>1514</v>
      </c>
      <c r="B1774" s="1">
        <v>978033.14502443047</v>
      </c>
      <c r="C1774" t="str">
        <f>+VLOOKUP(A1774,[1]Homologados!$D$8:$F$1178,1,FALSE)</f>
        <v>73283</v>
      </c>
    </row>
    <row r="1775" spans="1:3" x14ac:dyDescent="0.25">
      <c r="A1775" t="s">
        <v>1516</v>
      </c>
      <c r="B1775" s="1">
        <v>19631964.823688775</v>
      </c>
      <c r="C1775" t="str">
        <f>+VLOOKUP(A1775,[1]Homologados!$D$8:$F$1178,1,FALSE)</f>
        <v>73319</v>
      </c>
    </row>
    <row r="1776" spans="1:3" x14ac:dyDescent="0.25">
      <c r="A1776" t="s">
        <v>1518</v>
      </c>
      <c r="B1776" s="1">
        <v>3551985.97253905</v>
      </c>
      <c r="C1776" t="str">
        <f>+VLOOKUP(A1776,[1]Homologados!$D$8:$F$1178,1,FALSE)</f>
        <v>73349</v>
      </c>
    </row>
    <row r="1777" spans="1:3" x14ac:dyDescent="0.25">
      <c r="A1777" t="s">
        <v>1520</v>
      </c>
      <c r="B1777" s="1">
        <v>469815116.99768835</v>
      </c>
      <c r="C1777" t="str">
        <f>+VLOOKUP(A1777,[1]Homologados!$D$8:$F$1178,1,FALSE)</f>
        <v>73352</v>
      </c>
    </row>
    <row r="1778" spans="1:3" x14ac:dyDescent="0.25">
      <c r="A1778" t="s">
        <v>1522</v>
      </c>
      <c r="B1778" s="1">
        <v>231537.96862942787</v>
      </c>
      <c r="C1778" t="str">
        <f>+VLOOKUP(A1778,[1]Homologados!$D$8:$F$1178,1,FALSE)</f>
        <v>73408</v>
      </c>
    </row>
    <row r="1779" spans="1:3" x14ac:dyDescent="0.25">
      <c r="A1779" t="s">
        <v>1524</v>
      </c>
      <c r="B1779" s="1">
        <v>310922951.8638618</v>
      </c>
      <c r="C1779" t="str">
        <f>+VLOOKUP(A1779,[1]Homologados!$D$8:$F$1178,1,FALSE)</f>
        <v>73411</v>
      </c>
    </row>
    <row r="1780" spans="1:3" x14ac:dyDescent="0.25">
      <c r="A1780" t="s">
        <v>1526</v>
      </c>
      <c r="B1780" s="1">
        <v>226812.79359189275</v>
      </c>
      <c r="C1780" t="str">
        <f>+VLOOKUP(A1780,[1]Homologados!$D$8:$F$1178,1,FALSE)</f>
        <v>73443</v>
      </c>
    </row>
    <row r="1781" spans="1:3" x14ac:dyDescent="0.25">
      <c r="A1781" t="s">
        <v>1528</v>
      </c>
      <c r="B1781" s="1">
        <v>21333230031.281651</v>
      </c>
      <c r="C1781" t="str">
        <f>+VLOOKUP(A1781,[1]Homologados!$D$8:$F$1178,1,FALSE)</f>
        <v>73449</v>
      </c>
    </row>
    <row r="1782" spans="1:3" x14ac:dyDescent="0.25">
      <c r="A1782" t="s">
        <v>1530</v>
      </c>
      <c r="B1782" s="1">
        <v>34757.353184926724</v>
      </c>
      <c r="C1782" t="str">
        <f>+VLOOKUP(A1782,[1]Homologados!$D$8:$F$1178,1,FALSE)</f>
        <v>73461</v>
      </c>
    </row>
    <row r="1783" spans="1:3" x14ac:dyDescent="0.25">
      <c r="A1783" t="s">
        <v>1532</v>
      </c>
      <c r="B1783" s="1">
        <v>5617829950.8096609</v>
      </c>
      <c r="C1783" t="str">
        <f>+VLOOKUP(A1783,[1]Homologados!$D$8:$F$1178,1,FALSE)</f>
        <v>73504</v>
      </c>
    </row>
    <row r="1784" spans="1:3" x14ac:dyDescent="0.25">
      <c r="A1784" t="s">
        <v>1534</v>
      </c>
      <c r="B1784" s="1">
        <v>11269891.347090589</v>
      </c>
      <c r="C1784" t="str">
        <f>+VLOOKUP(A1784,[1]Homologados!$D$8:$F$1178,1,FALSE)</f>
        <v>73520</v>
      </c>
    </row>
    <row r="1785" spans="1:3" x14ac:dyDescent="0.25">
      <c r="A1785" t="s">
        <v>1536</v>
      </c>
      <c r="B1785" s="1">
        <v>2435495269.0261831</v>
      </c>
      <c r="C1785" t="str">
        <f>+VLOOKUP(A1785,[1]Homologados!$D$8:$F$1178,1,FALSE)</f>
        <v>73547</v>
      </c>
    </row>
    <row r="1786" spans="1:3" x14ac:dyDescent="0.25">
      <c r="A1786" t="s">
        <v>1538</v>
      </c>
      <c r="B1786" s="1">
        <v>532828664.20889223</v>
      </c>
      <c r="C1786" t="str">
        <f>+VLOOKUP(A1786,[1]Homologados!$D$8:$F$1178,1,FALSE)</f>
        <v>73563</v>
      </c>
    </row>
    <row r="1787" spans="1:3" x14ac:dyDescent="0.25">
      <c r="A1787" t="s">
        <v>1540</v>
      </c>
      <c r="B1787" s="1">
        <v>12550248650.793755</v>
      </c>
      <c r="C1787" t="str">
        <f>+VLOOKUP(A1787,[1]Homologados!$D$8:$F$1178,1,FALSE)</f>
        <v>73585</v>
      </c>
    </row>
    <row r="1788" spans="1:3" x14ac:dyDescent="0.25">
      <c r="A1788" t="s">
        <v>1925</v>
      </c>
      <c r="B1788" s="1">
        <v>435652.886586654</v>
      </c>
      <c r="C1788" t="str">
        <f>+VLOOKUP(A1788,[1]Homologados!$D$8:$F$1178,1,FALSE)</f>
        <v>73622</v>
      </c>
    </row>
    <row r="1789" spans="1:3" x14ac:dyDescent="0.25">
      <c r="A1789" t="s">
        <v>1542</v>
      </c>
      <c r="B1789" s="1">
        <v>3564292.099291577</v>
      </c>
      <c r="C1789" t="str">
        <f>+VLOOKUP(A1789,[1]Homologados!$D$8:$F$1178,1,FALSE)</f>
        <v>73624</v>
      </c>
    </row>
    <row r="1790" spans="1:3" x14ac:dyDescent="0.25">
      <c r="A1790" t="s">
        <v>1544</v>
      </c>
      <c r="B1790" s="1">
        <v>52597617.157732032</v>
      </c>
      <c r="C1790" t="str">
        <f>+VLOOKUP(A1790,[1]Homologados!$D$8:$F$1178,1,FALSE)</f>
        <v>73671</v>
      </c>
    </row>
    <row r="1791" spans="1:3" x14ac:dyDescent="0.25">
      <c r="A1791" t="s">
        <v>1546</v>
      </c>
      <c r="B1791" s="1">
        <v>482996651.22124362</v>
      </c>
      <c r="C1791" t="str">
        <f>+VLOOKUP(A1791,[1]Homologados!$D$8:$F$1178,1,FALSE)</f>
        <v>73678</v>
      </c>
    </row>
    <row r="1792" spans="1:3" x14ac:dyDescent="0.25">
      <c r="A1792" t="s">
        <v>1548</v>
      </c>
      <c r="B1792" s="1">
        <v>148014520.30492344</v>
      </c>
      <c r="C1792" t="str">
        <f>+VLOOKUP(A1792,[1]Homologados!$D$8:$F$1178,1,FALSE)</f>
        <v>73686</v>
      </c>
    </row>
    <row r="1793" spans="1:3" x14ac:dyDescent="0.25">
      <c r="A1793" t="s">
        <v>1550</v>
      </c>
      <c r="B1793" s="1">
        <v>38166234.955102175</v>
      </c>
      <c r="C1793" t="str">
        <f>+VLOOKUP(A1793,[1]Homologados!$D$8:$F$1178,1,FALSE)</f>
        <v>73770</v>
      </c>
    </row>
    <row r="1794" spans="1:3" x14ac:dyDescent="0.25">
      <c r="A1794" t="s">
        <v>1552</v>
      </c>
      <c r="B1794" s="1">
        <v>21021058.518182646</v>
      </c>
      <c r="C1794" t="str">
        <f>+VLOOKUP(A1794,[1]Homologados!$D$8:$F$1178,1,FALSE)</f>
        <v>73854</v>
      </c>
    </row>
    <row r="1795" spans="1:3" x14ac:dyDescent="0.25">
      <c r="A1795" t="s">
        <v>1554</v>
      </c>
      <c r="B1795" s="1">
        <v>2329063.4531929325</v>
      </c>
      <c r="C1795" t="str">
        <f>+VLOOKUP(A1795,[1]Homologados!$D$8:$F$1178,1,FALSE)</f>
        <v>73861</v>
      </c>
    </row>
    <row r="1796" spans="1:3" x14ac:dyDescent="0.25">
      <c r="A1796" t="s">
        <v>1838</v>
      </c>
      <c r="B1796" s="1">
        <v>106193</v>
      </c>
      <c r="C1796" t="str">
        <f>+VLOOKUP(A1796,[1]Homologados!$D$8:$F$1178,1,FALSE)</f>
        <v>73873</v>
      </c>
    </row>
    <row r="1797" spans="1:3" x14ac:dyDescent="0.25">
      <c r="A1797" t="s">
        <v>75</v>
      </c>
      <c r="B1797" s="1">
        <v>10664916376.449823</v>
      </c>
      <c r="C1797" t="str">
        <f>+VLOOKUP(A1797,[1]Homologados!$D$8:$F$1178,1,FALSE)</f>
        <v>76000</v>
      </c>
    </row>
    <row r="1798" spans="1:3" x14ac:dyDescent="0.25">
      <c r="A1798" t="s">
        <v>1557</v>
      </c>
      <c r="B1798" s="1">
        <v>405665080.15686029</v>
      </c>
      <c r="C1798" t="str">
        <f>+VLOOKUP(A1798,[1]Homologados!$D$8:$F$1178,1,FALSE)</f>
        <v>76001</v>
      </c>
    </row>
    <row r="1799" spans="1:3" x14ac:dyDescent="0.25">
      <c r="A1799" t="s">
        <v>1769</v>
      </c>
      <c r="B1799" s="1">
        <v>1502523</v>
      </c>
      <c r="C1799" t="str">
        <f>+VLOOKUP(A1799,[1]Homologados!$D$8:$F$1178,1,FALSE)</f>
        <v>76036</v>
      </c>
    </row>
    <row r="1800" spans="1:3" x14ac:dyDescent="0.25">
      <c r="A1800" t="s">
        <v>1559</v>
      </c>
      <c r="B1800" s="1">
        <v>20526016.34647299</v>
      </c>
      <c r="C1800" t="str">
        <f>+VLOOKUP(A1800,[1]Homologados!$D$8:$F$1178,1,FALSE)</f>
        <v>76041</v>
      </c>
    </row>
    <row r="1801" spans="1:3" x14ac:dyDescent="0.25">
      <c r="A1801" t="s">
        <v>1927</v>
      </c>
      <c r="B1801" s="1">
        <v>743438.87915238622</v>
      </c>
      <c r="C1801" t="str">
        <f>+VLOOKUP(A1801,[1]Homologados!$D$8:$F$1178,1,FALSE)</f>
        <v>76054</v>
      </c>
    </row>
    <row r="1802" spans="1:3" x14ac:dyDescent="0.25">
      <c r="A1802" t="s">
        <v>1561</v>
      </c>
      <c r="B1802" s="1">
        <v>6193130.0951000601</v>
      </c>
      <c r="C1802" t="str">
        <f>+VLOOKUP(A1802,[1]Homologados!$D$8:$F$1178,1,FALSE)</f>
        <v>76100</v>
      </c>
    </row>
    <row r="1803" spans="1:3" x14ac:dyDescent="0.25">
      <c r="A1803" t="s">
        <v>1563</v>
      </c>
      <c r="B1803" s="1">
        <v>536172300.52485311</v>
      </c>
      <c r="C1803" t="str">
        <f>+VLOOKUP(A1803,[1]Homologados!$D$8:$F$1178,1,FALSE)</f>
        <v>76109</v>
      </c>
    </row>
    <row r="1804" spans="1:3" x14ac:dyDescent="0.25">
      <c r="A1804" t="s">
        <v>1565</v>
      </c>
      <c r="B1804" s="1">
        <v>4246456.2952222545</v>
      </c>
      <c r="C1804" t="str">
        <f>+VLOOKUP(A1804,[1]Homologados!$D$8:$F$1178,1,FALSE)</f>
        <v>76111</v>
      </c>
    </row>
    <row r="1805" spans="1:3" x14ac:dyDescent="0.25">
      <c r="A1805" t="s">
        <v>1567</v>
      </c>
      <c r="B1805" s="1">
        <v>3029547.9166912567</v>
      </c>
      <c r="C1805" t="str">
        <f>+VLOOKUP(A1805,[1]Homologados!$D$8:$F$1178,1,FALSE)</f>
        <v>76113</v>
      </c>
    </row>
    <row r="1806" spans="1:3" x14ac:dyDescent="0.25">
      <c r="A1806" t="s">
        <v>1569</v>
      </c>
      <c r="B1806" s="1">
        <v>10399667.921290042</v>
      </c>
      <c r="C1806" t="str">
        <f>+VLOOKUP(A1806,[1]Homologados!$D$8:$F$1178,1,FALSE)</f>
        <v>76122</v>
      </c>
    </row>
    <row r="1807" spans="1:3" x14ac:dyDescent="0.25">
      <c r="A1807" t="s">
        <v>1571</v>
      </c>
      <c r="B1807" s="1">
        <v>127629.42033080636</v>
      </c>
      <c r="C1807" t="str">
        <f>+VLOOKUP(A1807,[1]Homologados!$D$8:$F$1178,1,FALSE)</f>
        <v>76126</v>
      </c>
    </row>
    <row r="1808" spans="1:3" x14ac:dyDescent="0.25">
      <c r="A1808" t="s">
        <v>1573</v>
      </c>
      <c r="B1808" s="1">
        <v>5019631.2070309808</v>
      </c>
      <c r="C1808" t="str">
        <f>+VLOOKUP(A1808,[1]Homologados!$D$8:$F$1178,1,FALSE)</f>
        <v>76130</v>
      </c>
    </row>
    <row r="1809" spans="1:3" x14ac:dyDescent="0.25">
      <c r="A1809" t="s">
        <v>1575</v>
      </c>
      <c r="B1809" s="1">
        <v>4343559.3844606206</v>
      </c>
      <c r="C1809" t="str">
        <f>+VLOOKUP(A1809,[1]Homologados!$D$8:$F$1178,1,FALSE)</f>
        <v>76147</v>
      </c>
    </row>
    <row r="1810" spans="1:3" x14ac:dyDescent="0.25">
      <c r="A1810" t="s">
        <v>1577</v>
      </c>
      <c r="B1810" s="1">
        <v>793931.28918800328</v>
      </c>
      <c r="C1810" t="str">
        <f>+VLOOKUP(A1810,[1]Homologados!$D$8:$F$1178,1,FALSE)</f>
        <v>76233</v>
      </c>
    </row>
    <row r="1811" spans="1:3" x14ac:dyDescent="0.25">
      <c r="A1811" t="s">
        <v>2049</v>
      </c>
      <c r="B1811" s="1">
        <v>321690</v>
      </c>
      <c r="C1811" t="str">
        <f>+VLOOKUP(A1811,[1]Homologados!$D$8:$F$1178,1,FALSE)</f>
        <v>76243</v>
      </c>
    </row>
    <row r="1812" spans="1:3" x14ac:dyDescent="0.25">
      <c r="A1812" t="s">
        <v>1579</v>
      </c>
      <c r="B1812" s="1">
        <v>1428575.6031992347</v>
      </c>
      <c r="C1812" t="str">
        <f>+VLOOKUP(A1812,[1]Homologados!$D$8:$F$1178,1,FALSE)</f>
        <v>76248</v>
      </c>
    </row>
    <row r="1813" spans="1:3" x14ac:dyDescent="0.25">
      <c r="A1813" t="s">
        <v>1581</v>
      </c>
      <c r="B1813" s="1">
        <v>887226.83197153569</v>
      </c>
      <c r="C1813" t="str">
        <f>+VLOOKUP(A1813,[1]Homologados!$D$8:$F$1178,1,FALSE)</f>
        <v>76250</v>
      </c>
    </row>
    <row r="1814" spans="1:3" x14ac:dyDescent="0.25">
      <c r="A1814" t="s">
        <v>1771</v>
      </c>
      <c r="B1814" s="1">
        <v>559210.69000000006</v>
      </c>
      <c r="C1814" t="str">
        <f>+VLOOKUP(A1814,[1]Homologados!$D$8:$F$1178,1,FALSE)</f>
        <v>76275</v>
      </c>
    </row>
    <row r="1815" spans="1:3" x14ac:dyDescent="0.25">
      <c r="A1815" t="s">
        <v>1583</v>
      </c>
      <c r="B1815" s="1">
        <v>49734425.304967932</v>
      </c>
      <c r="C1815" t="str">
        <f>+VLOOKUP(A1815,[1]Homologados!$D$8:$F$1178,1,FALSE)</f>
        <v>76306</v>
      </c>
    </row>
    <row r="1816" spans="1:3" x14ac:dyDescent="0.25">
      <c r="A1816" t="s">
        <v>1585</v>
      </c>
      <c r="B1816" s="1">
        <v>1609351.1590606768</v>
      </c>
      <c r="C1816" t="str">
        <f>+VLOOKUP(A1816,[1]Homologados!$D$8:$F$1178,1,FALSE)</f>
        <v>76318</v>
      </c>
    </row>
    <row r="1817" spans="1:3" x14ac:dyDescent="0.25">
      <c r="A1817" t="s">
        <v>1587</v>
      </c>
      <c r="B1817" s="1">
        <v>143777205.48848253</v>
      </c>
      <c r="C1817" t="str">
        <f>+VLOOKUP(A1817,[1]Homologados!$D$8:$F$1178,1,FALSE)</f>
        <v>76364</v>
      </c>
    </row>
    <row r="1818" spans="1:3" x14ac:dyDescent="0.25">
      <c r="A1818" t="s">
        <v>1589</v>
      </c>
      <c r="B1818" s="1">
        <v>95420.451548076613</v>
      </c>
      <c r="C1818" t="str">
        <f>+VLOOKUP(A1818,[1]Homologados!$D$8:$F$1178,1,FALSE)</f>
        <v>76400</v>
      </c>
    </row>
    <row r="1819" spans="1:3" x14ac:dyDescent="0.25">
      <c r="A1819" t="s">
        <v>1591</v>
      </c>
      <c r="B1819" s="1">
        <v>11328076.94189295</v>
      </c>
      <c r="C1819" t="str">
        <f>+VLOOKUP(A1819,[1]Homologados!$D$8:$F$1178,1,FALSE)</f>
        <v>76403</v>
      </c>
    </row>
    <row r="1820" spans="1:3" x14ac:dyDescent="0.25">
      <c r="A1820" t="s">
        <v>1773</v>
      </c>
      <c r="B1820" s="1">
        <v>10934</v>
      </c>
      <c r="C1820" t="str">
        <f>+VLOOKUP(A1820,[1]Homologados!$D$8:$F$1178,1,FALSE)</f>
        <v>76497</v>
      </c>
    </row>
    <row r="1821" spans="1:3" x14ac:dyDescent="0.25">
      <c r="A1821" t="s">
        <v>1593</v>
      </c>
      <c r="B1821" s="1">
        <v>7862330.1622393085</v>
      </c>
      <c r="C1821" t="str">
        <f>+VLOOKUP(A1821,[1]Homologados!$D$8:$F$1178,1,FALSE)</f>
        <v>76520</v>
      </c>
    </row>
    <row r="1822" spans="1:3" x14ac:dyDescent="0.25">
      <c r="A1822" t="s">
        <v>1840</v>
      </c>
      <c r="B1822" s="1">
        <v>6373</v>
      </c>
      <c r="C1822" t="str">
        <f>+VLOOKUP(A1822,[1]Homologados!$D$8:$F$1178,1,FALSE)</f>
        <v>76563</v>
      </c>
    </row>
    <row r="1823" spans="1:3" x14ac:dyDescent="0.25">
      <c r="A1823" t="s">
        <v>1595</v>
      </c>
      <c r="B1823" s="1">
        <v>255286.38763236391</v>
      </c>
      <c r="C1823" t="str">
        <f>+VLOOKUP(A1823,[1]Homologados!$D$8:$F$1178,1,FALSE)</f>
        <v>76606</v>
      </c>
    </row>
    <row r="1824" spans="1:3" x14ac:dyDescent="0.25">
      <c r="A1824" t="s">
        <v>1775</v>
      </c>
      <c r="B1824" s="1">
        <v>3671545.4399999995</v>
      </c>
      <c r="C1824" t="str">
        <f>+VLOOKUP(A1824,[1]Homologados!$D$8:$F$1178,1,FALSE)</f>
        <v>76616</v>
      </c>
    </row>
    <row r="1825" spans="1:3" x14ac:dyDescent="0.25">
      <c r="A1825" t="s">
        <v>1597</v>
      </c>
      <c r="B1825" s="1">
        <v>11253299.272757113</v>
      </c>
      <c r="C1825" t="str">
        <f>+VLOOKUP(A1825,[1]Homologados!$D$8:$F$1178,1,FALSE)</f>
        <v>76622</v>
      </c>
    </row>
    <row r="1826" spans="1:3" x14ac:dyDescent="0.25">
      <c r="A1826" t="s">
        <v>1599</v>
      </c>
      <c r="B1826" s="1">
        <v>1532287.7802576779</v>
      </c>
      <c r="C1826" t="str">
        <f>+VLOOKUP(A1826,[1]Homologados!$D$8:$F$1178,1,FALSE)</f>
        <v>76736</v>
      </c>
    </row>
    <row r="1827" spans="1:3" x14ac:dyDescent="0.25">
      <c r="A1827" t="s">
        <v>1601</v>
      </c>
      <c r="B1827" s="1">
        <v>2685111.9542836365</v>
      </c>
      <c r="C1827" t="str">
        <f>+VLOOKUP(A1827,[1]Homologados!$D$8:$F$1178,1,FALSE)</f>
        <v>76828</v>
      </c>
    </row>
    <row r="1828" spans="1:3" x14ac:dyDescent="0.25">
      <c r="A1828" t="s">
        <v>1603</v>
      </c>
      <c r="B1828" s="1">
        <v>3907379.1078378316</v>
      </c>
      <c r="C1828" t="str">
        <f>+VLOOKUP(A1828,[1]Homologados!$D$8:$F$1178,1,FALSE)</f>
        <v>76834</v>
      </c>
    </row>
    <row r="1829" spans="1:3" x14ac:dyDescent="0.25">
      <c r="A1829" t="s">
        <v>1605</v>
      </c>
      <c r="B1829" s="1">
        <v>7853587.1097028702</v>
      </c>
      <c r="C1829" t="str">
        <f>+VLOOKUP(A1829,[1]Homologados!$D$8:$F$1178,1,FALSE)</f>
        <v>76869</v>
      </c>
    </row>
    <row r="1830" spans="1:3" x14ac:dyDescent="0.25">
      <c r="A1830" t="s">
        <v>1607</v>
      </c>
      <c r="B1830" s="1">
        <v>5760998.4469211753</v>
      </c>
      <c r="C1830" t="str">
        <f>+VLOOKUP(A1830,[1]Homologados!$D$8:$F$1178,1,FALSE)</f>
        <v>76890</v>
      </c>
    </row>
    <row r="1831" spans="1:3" x14ac:dyDescent="0.25">
      <c r="A1831" t="s">
        <v>1609</v>
      </c>
      <c r="B1831" s="1">
        <v>285300887.24638349</v>
      </c>
      <c r="C1831" t="str">
        <f>+VLOOKUP(A1831,[1]Homologados!$D$8:$F$1178,1,FALSE)</f>
        <v>76892</v>
      </c>
    </row>
    <row r="1832" spans="1:3" x14ac:dyDescent="0.25">
      <c r="A1832" t="s">
        <v>1611</v>
      </c>
      <c r="B1832" s="1">
        <v>1826535.58</v>
      </c>
      <c r="C1832" t="str">
        <f>+VLOOKUP(A1832,[1]Homologados!$D$8:$F$1178,1,FALSE)</f>
        <v>76895</v>
      </c>
    </row>
    <row r="1833" spans="1:3" x14ac:dyDescent="0.25">
      <c r="A1833" t="s">
        <v>77</v>
      </c>
      <c r="B1833" s="1">
        <v>53485173447.512047</v>
      </c>
      <c r="C1833" t="str">
        <f>+VLOOKUP(A1833,[1]Homologados!$D$8:$F$1178,1,FALSE)</f>
        <v>81000</v>
      </c>
    </row>
    <row r="1834" spans="1:3" x14ac:dyDescent="0.25">
      <c r="A1834" t="s">
        <v>1614</v>
      </c>
      <c r="B1834" s="1">
        <v>19586334664.292633</v>
      </c>
      <c r="C1834" t="str">
        <f>+VLOOKUP(A1834,[1]Homologados!$D$8:$F$1178,1,FALSE)</f>
        <v>81001</v>
      </c>
    </row>
    <row r="1835" spans="1:3" x14ac:dyDescent="0.25">
      <c r="A1835" t="s">
        <v>1616</v>
      </c>
      <c r="B1835" s="1">
        <v>9586619963.5237923</v>
      </c>
      <c r="C1835" t="str">
        <f>+VLOOKUP(A1835,[1]Homologados!$D$8:$F$1178,1,FALSE)</f>
        <v>81065</v>
      </c>
    </row>
    <row r="1836" spans="1:3" x14ac:dyDescent="0.25">
      <c r="A1836" t="s">
        <v>1618</v>
      </c>
      <c r="B1836" s="1">
        <v>275868844.73615009</v>
      </c>
      <c r="C1836" t="str">
        <f>+VLOOKUP(A1836,[1]Homologados!$D$8:$F$1178,1,FALSE)</f>
        <v>81736</v>
      </c>
    </row>
    <row r="1837" spans="1:3" x14ac:dyDescent="0.25">
      <c r="A1837" t="s">
        <v>1620</v>
      </c>
      <c r="B1837" s="1">
        <v>1646090475.0995479</v>
      </c>
      <c r="C1837" t="str">
        <f>+VLOOKUP(A1837,[1]Homologados!$D$8:$F$1178,1,FALSE)</f>
        <v>81794</v>
      </c>
    </row>
    <row r="1838" spans="1:3" x14ac:dyDescent="0.25">
      <c r="A1838" t="s">
        <v>79</v>
      </c>
      <c r="B1838" s="1">
        <v>155390401525.2319</v>
      </c>
      <c r="C1838" t="str">
        <f>+VLOOKUP(A1838,[1]Homologados!$D$8:$F$1178,1,FALSE)</f>
        <v>85000</v>
      </c>
    </row>
    <row r="1839" spans="1:3" x14ac:dyDescent="0.25">
      <c r="A1839" t="s">
        <v>1623</v>
      </c>
      <c r="B1839" s="1">
        <v>22796665723.949757</v>
      </c>
      <c r="C1839" t="str">
        <f>+VLOOKUP(A1839,[1]Homologados!$D$8:$F$1178,1,FALSE)</f>
        <v>85001</v>
      </c>
    </row>
    <row r="1840" spans="1:3" x14ac:dyDescent="0.25">
      <c r="A1840" t="s">
        <v>1625</v>
      </c>
      <c r="B1840" s="1">
        <v>22876211106.635765</v>
      </c>
      <c r="C1840" t="str">
        <f>+VLOOKUP(A1840,[1]Homologados!$D$8:$F$1178,1,FALSE)</f>
        <v>85010</v>
      </c>
    </row>
    <row r="1841" spans="1:3" x14ac:dyDescent="0.25">
      <c r="A1841" t="s">
        <v>1859</v>
      </c>
      <c r="B1841" s="1">
        <v>160553173</v>
      </c>
      <c r="C1841" t="str">
        <f>+VLOOKUP(A1841,[1]Homologados!$D$8:$F$1178,1,FALSE)</f>
        <v>85068</v>
      </c>
    </row>
    <row r="1842" spans="1:3" x14ac:dyDescent="0.25">
      <c r="A1842" t="s">
        <v>1842</v>
      </c>
      <c r="B1842" s="1">
        <v>110499812</v>
      </c>
      <c r="C1842" t="str">
        <f>+VLOOKUP(A1842,[1]Homologados!$D$8:$F$1178,1,FALSE)</f>
        <v>85072</v>
      </c>
    </row>
    <row r="1843" spans="1:3" x14ac:dyDescent="0.25">
      <c r="A1843" t="s">
        <v>1861</v>
      </c>
      <c r="B1843" s="1">
        <v>5482171</v>
      </c>
      <c r="C1843" t="str">
        <f>+VLOOKUP(A1843,[1]Homologados!$D$8:$F$1178,1,FALSE)</f>
        <v>85073</v>
      </c>
    </row>
    <row r="1844" spans="1:3" x14ac:dyDescent="0.25">
      <c r="A1844" t="s">
        <v>1627</v>
      </c>
      <c r="B1844" s="1">
        <v>14323478.727400202</v>
      </c>
      <c r="C1844" t="str">
        <f>+VLOOKUP(A1844,[1]Homologados!$D$8:$F$1178,1,FALSE)</f>
        <v>85125</v>
      </c>
    </row>
    <row r="1845" spans="1:3" x14ac:dyDescent="0.25">
      <c r="A1845" t="s">
        <v>1629</v>
      </c>
      <c r="B1845" s="1">
        <v>2823363939.2732968</v>
      </c>
      <c r="C1845" t="str">
        <f>+VLOOKUP(A1845,[1]Homologados!$D$8:$F$1178,1,FALSE)</f>
        <v>85139</v>
      </c>
    </row>
    <row r="1846" spans="1:3" x14ac:dyDescent="0.25">
      <c r="A1846" t="s">
        <v>1631</v>
      </c>
      <c r="B1846" s="1">
        <v>313908435.54414475</v>
      </c>
      <c r="C1846" t="str">
        <f>+VLOOKUP(A1846,[1]Homologados!$D$8:$F$1178,1,FALSE)</f>
        <v>85162</v>
      </c>
    </row>
    <row r="1847" spans="1:3" x14ac:dyDescent="0.25">
      <c r="A1847" t="s">
        <v>1633</v>
      </c>
      <c r="B1847" s="1">
        <v>60158311.577119723</v>
      </c>
      <c r="C1847" t="str">
        <f>+VLOOKUP(A1847,[1]Homologados!$D$8:$F$1178,1,FALSE)</f>
        <v>85225</v>
      </c>
    </row>
    <row r="1848" spans="1:3" x14ac:dyDescent="0.25">
      <c r="A1848" t="s">
        <v>1635</v>
      </c>
      <c r="B1848" s="1">
        <v>6295507283.1872654</v>
      </c>
      <c r="C1848" t="str">
        <f>+VLOOKUP(A1848,[1]Homologados!$D$8:$F$1178,1,FALSE)</f>
        <v>85230</v>
      </c>
    </row>
    <row r="1849" spans="1:3" x14ac:dyDescent="0.25">
      <c r="A1849" t="s">
        <v>1637</v>
      </c>
      <c r="B1849" s="1">
        <v>2145592380.7520256</v>
      </c>
      <c r="C1849" t="str">
        <f>+VLOOKUP(A1849,[1]Homologados!$D$8:$F$1178,1,FALSE)</f>
        <v>85250</v>
      </c>
    </row>
    <row r="1850" spans="1:3" x14ac:dyDescent="0.25">
      <c r="A1850" t="s">
        <v>1639</v>
      </c>
      <c r="B1850" s="1">
        <v>1471899190.4309068</v>
      </c>
      <c r="C1850" t="str">
        <f>+VLOOKUP(A1850,[1]Homologados!$D$8:$F$1178,1,FALSE)</f>
        <v>85263</v>
      </c>
    </row>
    <row r="1851" spans="1:3" x14ac:dyDescent="0.25">
      <c r="A1851" t="s">
        <v>1641</v>
      </c>
      <c r="B1851" s="1">
        <v>2382739.7004763749</v>
      </c>
      <c r="C1851" t="str">
        <f>+VLOOKUP(A1851,[1]Homologados!$D$8:$F$1178,1,FALSE)</f>
        <v>85279</v>
      </c>
    </row>
    <row r="1852" spans="1:3" x14ac:dyDescent="0.25">
      <c r="A1852" t="s">
        <v>1643</v>
      </c>
      <c r="B1852" s="1">
        <v>341099.71306823933</v>
      </c>
      <c r="C1852" t="str">
        <f>+VLOOKUP(A1852,[1]Homologados!$D$8:$F$1178,1,FALSE)</f>
        <v>85300</v>
      </c>
    </row>
    <row r="1853" spans="1:3" x14ac:dyDescent="0.25">
      <c r="A1853" t="s">
        <v>1645</v>
      </c>
      <c r="B1853" s="1">
        <v>5305577657.092597</v>
      </c>
      <c r="C1853" t="str">
        <f>+VLOOKUP(A1853,[1]Homologados!$D$8:$F$1178,1,FALSE)</f>
        <v>85325</v>
      </c>
    </row>
    <row r="1854" spans="1:3" x14ac:dyDescent="0.25">
      <c r="A1854" t="s">
        <v>1647</v>
      </c>
      <c r="B1854" s="1">
        <v>22969303148.599014</v>
      </c>
      <c r="C1854" t="str">
        <f>+VLOOKUP(A1854,[1]Homologados!$D$8:$F$1178,1,FALSE)</f>
        <v>85410</v>
      </c>
    </row>
    <row r="1855" spans="1:3" x14ac:dyDescent="0.25">
      <c r="A1855" t="s">
        <v>1649</v>
      </c>
      <c r="B1855" s="1">
        <v>3740702355.5832243</v>
      </c>
      <c r="C1855" t="str">
        <f>+VLOOKUP(A1855,[1]Homologados!$D$8:$F$1178,1,FALSE)</f>
        <v>85430</v>
      </c>
    </row>
    <row r="1856" spans="1:3" x14ac:dyDescent="0.25">
      <c r="A1856" t="s">
        <v>1651</v>
      </c>
      <c r="B1856" s="1">
        <v>12895030222.682003</v>
      </c>
      <c r="C1856" t="str">
        <f>+VLOOKUP(A1856,[1]Homologados!$D$8:$F$1178,1,FALSE)</f>
        <v>85440</v>
      </c>
    </row>
    <row r="1857" spans="1:3" x14ac:dyDescent="0.25">
      <c r="A1857" t="s">
        <v>1653</v>
      </c>
      <c r="B1857" s="1">
        <v>331635456.39999998</v>
      </c>
      <c r="C1857" t="str">
        <f>+VLOOKUP(A1857,[1]Homologados!$D$8:$F$1178,1,FALSE)</f>
        <v>85900</v>
      </c>
    </row>
    <row r="1858" spans="1:3" x14ac:dyDescent="0.25">
      <c r="A1858" t="s">
        <v>1844</v>
      </c>
      <c r="B1858" s="1">
        <v>68720841</v>
      </c>
      <c r="C1858" t="str">
        <f>+VLOOKUP(A1858,[1]Homologados!$D$8:$F$1178,1,FALSE)</f>
        <v>85943</v>
      </c>
    </row>
    <row r="1859" spans="1:3" x14ac:dyDescent="0.25">
      <c r="A1859" t="s">
        <v>1846</v>
      </c>
      <c r="B1859" s="1">
        <v>1539187506</v>
      </c>
      <c r="C1859" t="str">
        <f>+VLOOKUP(A1859,[1]Homologados!$D$8:$F$1178,1,FALSE)</f>
        <v>85978</v>
      </c>
    </row>
    <row r="1860" spans="1:3" x14ac:dyDescent="0.25">
      <c r="A1860" t="s">
        <v>1857</v>
      </c>
      <c r="B1860" s="1">
        <v>281</v>
      </c>
      <c r="C1860" t="str">
        <f>+VLOOKUP(A1860,[1]Homologados!$D$8:$F$1178,1,FALSE)</f>
        <v>85979</v>
      </c>
    </row>
    <row r="1861" spans="1:3" x14ac:dyDescent="0.25">
      <c r="A1861" t="s">
        <v>1848</v>
      </c>
      <c r="B1861" s="1">
        <v>87982025</v>
      </c>
      <c r="C1861" t="str">
        <f>+VLOOKUP(A1861,[1]Homologados!$D$8:$F$1178,1,FALSE)</f>
        <v>85987</v>
      </c>
    </row>
    <row r="1862" spans="1:3" x14ac:dyDescent="0.25">
      <c r="A1862" t="s">
        <v>1655</v>
      </c>
      <c r="B1862" s="1">
        <v>129842948.53</v>
      </c>
      <c r="C1862" t="str">
        <f>+VLOOKUP(A1862,[1]Homologados!$D$8:$F$1178,1,FALSE)</f>
        <v>85999</v>
      </c>
    </row>
    <row r="1863" spans="1:3" x14ac:dyDescent="0.25">
      <c r="A1863" t="s">
        <v>81</v>
      </c>
      <c r="B1863" s="1">
        <v>30699536839.353764</v>
      </c>
      <c r="C1863" t="str">
        <f>+VLOOKUP(A1863,[1]Homologados!$D$8:$F$1178,1,FALSE)</f>
        <v>86000</v>
      </c>
    </row>
    <row r="1864" spans="1:3" x14ac:dyDescent="0.25">
      <c r="A1864" t="s">
        <v>1658</v>
      </c>
      <c r="B1864" s="1">
        <v>2202555674.9775324</v>
      </c>
      <c r="C1864" t="str">
        <f>+VLOOKUP(A1864,[1]Homologados!$D$8:$F$1178,1,FALSE)</f>
        <v>86001</v>
      </c>
    </row>
    <row r="1865" spans="1:3" x14ac:dyDescent="0.25">
      <c r="A1865" t="s">
        <v>1660</v>
      </c>
      <c r="B1865" s="1">
        <v>79400.563134582277</v>
      </c>
      <c r="C1865" t="str">
        <f>+VLOOKUP(A1865,[1]Homologados!$D$8:$F$1178,1,FALSE)</f>
        <v>86219</v>
      </c>
    </row>
    <row r="1866" spans="1:3" x14ac:dyDescent="0.25">
      <c r="A1866" t="s">
        <v>1662</v>
      </c>
      <c r="B1866" s="1">
        <v>5619833869.0545845</v>
      </c>
      <c r="C1866" t="str">
        <f>+VLOOKUP(A1866,[1]Homologados!$D$8:$F$1178,1,FALSE)</f>
        <v>86320</v>
      </c>
    </row>
    <row r="1867" spans="1:3" x14ac:dyDescent="0.25">
      <c r="A1867" t="s">
        <v>1664</v>
      </c>
      <c r="B1867" s="1">
        <v>558114126.52208531</v>
      </c>
      <c r="C1867" t="str">
        <f>+VLOOKUP(A1867,[1]Homologados!$D$8:$F$1178,1,FALSE)</f>
        <v>86568</v>
      </c>
    </row>
    <row r="1868" spans="1:3" x14ac:dyDescent="0.25">
      <c r="A1868" t="s">
        <v>1666</v>
      </c>
      <c r="B1868" s="1">
        <v>1375897484.870157</v>
      </c>
      <c r="C1868" t="str">
        <f>+VLOOKUP(A1868,[1]Homologados!$D$8:$F$1178,1,FALSE)</f>
        <v>86569</v>
      </c>
    </row>
    <row r="1869" spans="1:3" x14ac:dyDescent="0.25">
      <c r="A1869" t="s">
        <v>1668</v>
      </c>
      <c r="B1869" s="1">
        <v>173416174.67450777</v>
      </c>
      <c r="C1869" t="str">
        <f>+VLOOKUP(A1869,[1]Homologados!$D$8:$F$1178,1,FALSE)</f>
        <v>86571</v>
      </c>
    </row>
    <row r="1870" spans="1:3" x14ac:dyDescent="0.25">
      <c r="A1870" t="s">
        <v>1670</v>
      </c>
      <c r="B1870" s="1">
        <v>11744419.101474889</v>
      </c>
      <c r="C1870" t="str">
        <f>+VLOOKUP(A1870,[1]Homologados!$D$8:$F$1178,1,FALSE)</f>
        <v>86573</v>
      </c>
    </row>
    <row r="1871" spans="1:3" x14ac:dyDescent="0.25">
      <c r="A1871" t="s">
        <v>1672</v>
      </c>
      <c r="B1871" s="1">
        <v>5336421.554572341</v>
      </c>
      <c r="C1871" t="str">
        <f>+VLOOKUP(A1871,[1]Homologados!$D$8:$F$1178,1,FALSE)</f>
        <v>86749</v>
      </c>
    </row>
    <row r="1872" spans="1:3" x14ac:dyDescent="0.25">
      <c r="A1872" t="s">
        <v>1674</v>
      </c>
      <c r="B1872" s="1">
        <v>55863.99578232551</v>
      </c>
      <c r="C1872" t="str">
        <f>+VLOOKUP(A1872,[1]Homologados!$D$8:$F$1178,1,FALSE)</f>
        <v>86755</v>
      </c>
    </row>
    <row r="1873" spans="1:3" x14ac:dyDescent="0.25">
      <c r="A1873" t="s">
        <v>1676</v>
      </c>
      <c r="B1873" s="1">
        <v>2260291713.2009506</v>
      </c>
      <c r="C1873" t="str">
        <f>+VLOOKUP(A1873,[1]Homologados!$D$8:$F$1178,1,FALSE)</f>
        <v>86757</v>
      </c>
    </row>
    <row r="1874" spans="1:3" x14ac:dyDescent="0.25">
      <c r="A1874" t="s">
        <v>1678</v>
      </c>
      <c r="B1874" s="1">
        <v>-4.075500532053411E-3</v>
      </c>
      <c r="C1874" t="str">
        <f>+VLOOKUP(A1874,[1]Homologados!$D$8:$F$1178,1,FALSE)</f>
        <v>86760</v>
      </c>
    </row>
    <row r="1875" spans="1:3" x14ac:dyDescent="0.25">
      <c r="A1875" t="s">
        <v>1680</v>
      </c>
      <c r="B1875" s="1">
        <v>2399020263.5058618</v>
      </c>
      <c r="C1875" t="str">
        <f>+VLOOKUP(A1875,[1]Homologados!$D$8:$F$1178,1,FALSE)</f>
        <v>86865</v>
      </c>
    </row>
    <row r="1876" spans="1:3" x14ac:dyDescent="0.25">
      <c r="A1876" t="s">
        <v>1682</v>
      </c>
      <c r="B1876" s="1">
        <v>12683294933.04196</v>
      </c>
      <c r="C1876" t="str">
        <f>+VLOOKUP(A1876,[1]Homologados!$D$8:$F$1178,1,FALSE)</f>
        <v>86885</v>
      </c>
    </row>
    <row r="1877" spans="1:3" x14ac:dyDescent="0.25">
      <c r="A1877" t="s">
        <v>1850</v>
      </c>
      <c r="B1877" s="1">
        <v>9685248</v>
      </c>
      <c r="C1877" t="str">
        <f>+VLOOKUP(A1877,[1]Homologados!$D$8:$F$1178,1,FALSE)</f>
        <v>86987</v>
      </c>
    </row>
    <row r="1878" spans="1:3" x14ac:dyDescent="0.25">
      <c r="A1878" t="s">
        <v>83</v>
      </c>
      <c r="B1878" s="1">
        <v>830529741.96788943</v>
      </c>
      <c r="C1878" t="str">
        <f>+VLOOKUP(A1878,[1]Homologados!$D$8:$F$1178,1,FALSE)</f>
        <v>88000</v>
      </c>
    </row>
    <row r="1879" spans="1:3" x14ac:dyDescent="0.25">
      <c r="A1879" t="s">
        <v>1684</v>
      </c>
      <c r="B1879" s="1">
        <v>8669196.2928858325</v>
      </c>
      <c r="C1879" t="str">
        <f>+VLOOKUP(A1879,[1]Homologados!$D$8:$F$1178,1,FALSE)</f>
        <v>88001</v>
      </c>
    </row>
    <row r="1880" spans="1:3" x14ac:dyDescent="0.25">
      <c r="A1880" t="s">
        <v>1687</v>
      </c>
      <c r="B1880" s="1">
        <v>8241789071.8699999</v>
      </c>
      <c r="C1880" t="str">
        <f>+VLOOKUP(A1880,[1]Homologados!$D$8:$F$1178,1,FALSE)</f>
        <v>90000</v>
      </c>
    </row>
    <row r="1881" spans="1:3" x14ac:dyDescent="0.25">
      <c r="A1881" t="s">
        <v>1853</v>
      </c>
      <c r="B1881" s="1">
        <v>1815593744</v>
      </c>
      <c r="C1881" t="str">
        <f>+VLOOKUP(A1881,[1]Homologados!$D$8:$F$1178,1,FALSE)</f>
        <v>90997</v>
      </c>
    </row>
    <row r="1882" spans="1:3" x14ac:dyDescent="0.25">
      <c r="A1882" t="s">
        <v>1855</v>
      </c>
      <c r="B1882" s="1">
        <v>919156498</v>
      </c>
      <c r="C1882" t="str">
        <f>+VLOOKUP(A1882,[1]Homologados!$D$8:$F$1178,1,FALSE)</f>
        <v>90998</v>
      </c>
    </row>
    <row r="1883" spans="1:3" x14ac:dyDescent="0.25">
      <c r="A1883" t="s">
        <v>1691</v>
      </c>
      <c r="B1883" s="1">
        <v>2339386297.5699997</v>
      </c>
      <c r="C1883" t="str">
        <f>+VLOOKUP(A1883,[1]Homologados!$D$8:$F$1178,1,FALSE)</f>
        <v>90999</v>
      </c>
    </row>
    <row r="1884" spans="1:3" x14ac:dyDescent="0.25">
      <c r="A1884" t="s">
        <v>85</v>
      </c>
      <c r="B1884" s="1">
        <v>176549.15821451248</v>
      </c>
      <c r="C1884" t="str">
        <f>+VLOOKUP(A1884,[1]Homologados!$D$8:$F$1178,1,FALSE)</f>
        <v>91000</v>
      </c>
    </row>
    <row r="1885" spans="1:3" x14ac:dyDescent="0.25">
      <c r="A1885" t="s">
        <v>1693</v>
      </c>
      <c r="B1885" s="1">
        <v>444271.03518573981</v>
      </c>
      <c r="C1885" t="str">
        <f>+VLOOKUP(A1885,[1]Homologados!$D$8:$F$1178,1,FALSE)</f>
        <v>91001</v>
      </c>
    </row>
    <row r="1886" spans="1:3" x14ac:dyDescent="0.25">
      <c r="A1886" t="s">
        <v>87</v>
      </c>
      <c r="B1886" s="1">
        <v>24819334.488453202</v>
      </c>
      <c r="C1886" t="str">
        <f>+VLOOKUP(A1886,[1]Homologados!$D$8:$F$1178,1,FALSE)</f>
        <v>94000</v>
      </c>
    </row>
    <row r="1887" spans="1:3" x14ac:dyDescent="0.25">
      <c r="A1887" t="s">
        <v>1696</v>
      </c>
      <c r="B1887" s="1">
        <v>509231279.22187918</v>
      </c>
      <c r="C1887" t="str">
        <f>+VLOOKUP(A1887,[1]Homologados!$D$8:$F$1178,1,FALSE)</f>
        <v>94001</v>
      </c>
    </row>
    <row r="1888" spans="1:3" x14ac:dyDescent="0.25">
      <c r="A1888" t="s">
        <v>89</v>
      </c>
      <c r="B1888" s="1">
        <v>113584054.45983423</v>
      </c>
      <c r="C1888" t="str">
        <f>+VLOOKUP(A1888,[1]Homologados!$D$8:$F$1178,1,FALSE)</f>
        <v>95000</v>
      </c>
    </row>
    <row r="1889" spans="1:3" x14ac:dyDescent="0.25">
      <c r="A1889" t="s">
        <v>1699</v>
      </c>
      <c r="B1889" s="1">
        <v>2493274.6590983788</v>
      </c>
      <c r="C1889" t="str">
        <f>+VLOOKUP(A1889,[1]Homologados!$D$8:$F$1178,1,FALSE)</f>
        <v>95001</v>
      </c>
    </row>
    <row r="1890" spans="1:3" x14ac:dyDescent="0.25">
      <c r="A1890" t="s">
        <v>91</v>
      </c>
      <c r="B1890" s="1">
        <v>737299.69099107024</v>
      </c>
      <c r="C1890" t="str">
        <f>+VLOOKUP(A1890,[1]Homologados!$D$8:$F$1178,1,FALSE)</f>
        <v>97000</v>
      </c>
    </row>
    <row r="1891" spans="1:3" x14ac:dyDescent="0.25">
      <c r="A1891" t="s">
        <v>1702</v>
      </c>
      <c r="B1891" s="1">
        <v>7300774.8082005624</v>
      </c>
      <c r="C1891" t="str">
        <f>+VLOOKUP(A1891,[1]Homologados!$D$8:$F$1178,1,FALSE)</f>
        <v>97001</v>
      </c>
    </row>
    <row r="1892" spans="1:3" x14ac:dyDescent="0.25">
      <c r="A1892" t="s">
        <v>1704</v>
      </c>
      <c r="B1892" s="1">
        <v>23728042.170193162</v>
      </c>
      <c r="C1892" t="str">
        <f>+VLOOKUP(A1892,[1]Homologados!$D$8:$F$1178,1,FALSE)</f>
        <v>97666</v>
      </c>
    </row>
    <row r="1893" spans="1:3" x14ac:dyDescent="0.25">
      <c r="A1893" t="s">
        <v>93</v>
      </c>
      <c r="B1893" s="1">
        <v>565271290.17753291</v>
      </c>
      <c r="C1893" t="str">
        <f>+VLOOKUP(A1893,[1]Homologados!$D$8:$F$1178,1,FALSE)</f>
        <v>99000</v>
      </c>
    </row>
    <row r="1894" spans="1:3" x14ac:dyDescent="0.25">
      <c r="A1894" t="s">
        <v>1707</v>
      </c>
      <c r="B1894" s="1">
        <v>2591764.9274035282</v>
      </c>
      <c r="C1894" t="str">
        <f>+VLOOKUP(A1894,[1]Homologados!$D$8:$F$1178,1,FALSE)</f>
        <v>99001</v>
      </c>
    </row>
    <row r="1895" spans="1:3" x14ac:dyDescent="0.25">
      <c r="A1895" t="s">
        <v>1891</v>
      </c>
      <c r="B1895" s="1">
        <v>4206.1268231468039</v>
      </c>
      <c r="C1895" t="str">
        <f>+VLOOKUP(A1895,[1]Homologados!$D$8:$F$1178,1,FALSE)</f>
        <v>99524</v>
      </c>
    </row>
    <row r="1896" spans="1:3" x14ac:dyDescent="0.25">
      <c r="A1896" t="s">
        <v>1709</v>
      </c>
      <c r="B1896" s="1">
        <v>148218958.57328153</v>
      </c>
      <c r="C1896" t="str">
        <f>+VLOOKUP(A1896,[1]Homologados!$D$8:$F$1178,1,FALSE)</f>
        <v>99624</v>
      </c>
    </row>
    <row r="1897" spans="1:3" x14ac:dyDescent="0.25">
      <c r="A1897" t="s">
        <v>1711</v>
      </c>
      <c r="B1897" s="1">
        <v>7791641.0733834188</v>
      </c>
      <c r="C1897" t="str">
        <f>+VLOOKUP(A1897,[1]Homologados!$D$8:$F$1178,1,FALSE)</f>
        <v>99773</v>
      </c>
    </row>
    <row r="1898" spans="1:3" x14ac:dyDescent="0.25">
      <c r="A1898" t="s">
        <v>1778</v>
      </c>
      <c r="B1898" s="1">
        <v>8713508187.2089691</v>
      </c>
      <c r="C1898" t="e">
        <f>+VLOOKUP(A1898,[1]Homologados!$D$8:$F$1178,1,FALSE)</f>
        <v>#N/A</v>
      </c>
    </row>
    <row r="1899" spans="1:3" x14ac:dyDescent="0.25">
      <c r="A1899" t="s">
        <v>2655</v>
      </c>
      <c r="B1899" s="1">
        <v>369493950775.08002</v>
      </c>
    </row>
  </sheetData>
  <autoFilter ref="A954:C1898" xr:uid="{00000000-0009-0000-0000-000005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6"/>
  <sheetViews>
    <sheetView topLeftCell="A125" workbookViewId="0">
      <selection activeCell="C134" sqref="C134"/>
    </sheetView>
  </sheetViews>
  <sheetFormatPr baseColWidth="10" defaultRowHeight="15" x14ac:dyDescent="0.25"/>
  <cols>
    <col min="1" max="1" width="17.5703125" bestFit="1" customWidth="1"/>
    <col min="2" max="2" width="37" bestFit="1" customWidth="1"/>
    <col min="3" max="3" width="21.7109375" bestFit="1" customWidth="1"/>
    <col min="4" max="4" width="20.42578125" bestFit="1" customWidth="1"/>
    <col min="5" max="5" width="37.85546875" bestFit="1" customWidth="1"/>
    <col min="6" max="6" width="28" bestFit="1" customWidth="1"/>
  </cols>
  <sheetData>
    <row r="1" spans="1:6" x14ac:dyDescent="0.25">
      <c r="A1" s="3" t="s">
        <v>0</v>
      </c>
      <c r="B1" t="s">
        <v>2485</v>
      </c>
    </row>
    <row r="3" spans="1:6" x14ac:dyDescent="0.25">
      <c r="A3" s="3" t="s">
        <v>2566</v>
      </c>
      <c r="B3" t="s">
        <v>2610</v>
      </c>
      <c r="C3" t="s">
        <v>2611</v>
      </c>
      <c r="D3" t="s">
        <v>2609</v>
      </c>
      <c r="E3" t="s">
        <v>2612</v>
      </c>
      <c r="F3" t="s">
        <v>2614</v>
      </c>
    </row>
    <row r="4" spans="1:6" x14ac:dyDescent="0.25">
      <c r="A4" s="4" t="s">
        <v>2575</v>
      </c>
      <c r="B4" s="2">
        <v>55219144037.595207</v>
      </c>
      <c r="C4" s="2">
        <v>45437879942.395203</v>
      </c>
      <c r="D4" s="2">
        <v>44540483939.970001</v>
      </c>
      <c r="E4" s="2">
        <v>45437879942.395203</v>
      </c>
      <c r="F4" s="2">
        <v>897396002.42520142</v>
      </c>
    </row>
    <row r="5" spans="1:6" x14ac:dyDescent="0.25">
      <c r="A5" s="4" t="s">
        <v>2576</v>
      </c>
      <c r="B5" s="2">
        <v>46912520736.192017</v>
      </c>
      <c r="C5" s="2">
        <v>40698101257.062035</v>
      </c>
      <c r="D5" s="2">
        <v>39994464768.680016</v>
      </c>
      <c r="E5" s="2">
        <v>40698101257.062035</v>
      </c>
      <c r="F5" s="2">
        <v>703636488.38203895</v>
      </c>
    </row>
    <row r="6" spans="1:6" x14ac:dyDescent="0.25">
      <c r="A6" s="4" t="s">
        <v>2577</v>
      </c>
      <c r="B6" s="2">
        <v>11542821235.106581</v>
      </c>
      <c r="C6" s="2">
        <v>10012742872.14658</v>
      </c>
      <c r="D6" s="2">
        <v>9839560850.1700001</v>
      </c>
      <c r="E6" s="2">
        <v>10012742872.14658</v>
      </c>
      <c r="F6" s="2">
        <v>173182021.97657835</v>
      </c>
    </row>
    <row r="7" spans="1:6" x14ac:dyDescent="0.25">
      <c r="A7" s="4" t="s">
        <v>2613</v>
      </c>
      <c r="B7" s="2">
        <v>34587917035.65377</v>
      </c>
      <c r="C7" s="2">
        <v>28458465082.063778</v>
      </c>
      <c r="D7" s="2">
        <v>27896220317.040001</v>
      </c>
      <c r="E7" s="2">
        <v>28458465082.063778</v>
      </c>
      <c r="F7" s="2">
        <v>562244765.02377701</v>
      </c>
    </row>
    <row r="8" spans="1:6" x14ac:dyDescent="0.25">
      <c r="A8" s="4" t="s">
        <v>2578</v>
      </c>
      <c r="B8" s="2">
        <v>25519330362.799641</v>
      </c>
      <c r="C8" s="2">
        <v>22072293431.539642</v>
      </c>
      <c r="D8" s="2">
        <v>21687985639.779999</v>
      </c>
      <c r="E8" s="2">
        <v>22072293431.539642</v>
      </c>
      <c r="F8" s="2">
        <v>384307791.759637</v>
      </c>
    </row>
    <row r="9" spans="1:6" x14ac:dyDescent="0.25">
      <c r="A9" s="4" t="s">
        <v>2579</v>
      </c>
      <c r="B9" s="2">
        <v>29589177895.267334</v>
      </c>
      <c r="C9" s="2">
        <v>25723925226.477352</v>
      </c>
      <c r="D9" s="2">
        <v>25282836927.940002</v>
      </c>
      <c r="E9" s="2">
        <v>25723925226.477352</v>
      </c>
      <c r="F9" s="2">
        <v>441088298.53734827</v>
      </c>
    </row>
    <row r="10" spans="1:6" x14ac:dyDescent="0.25">
      <c r="A10" s="4" t="s">
        <v>2580</v>
      </c>
      <c r="B10" s="2">
        <v>7596934094.5904016</v>
      </c>
      <c r="C10" s="2">
        <v>6603032788.0304022</v>
      </c>
      <c r="D10" s="2">
        <v>6489738773.5700006</v>
      </c>
      <c r="E10" s="2">
        <v>6603032788.0304022</v>
      </c>
      <c r="F10" s="2">
        <v>113294014.46040161</v>
      </c>
    </row>
    <row r="11" spans="1:6" x14ac:dyDescent="0.25">
      <c r="A11" s="4" t="s">
        <v>2581</v>
      </c>
      <c r="B11" s="2">
        <v>7385354713.1000423</v>
      </c>
      <c r="C11" s="2">
        <v>6405513145.5400438</v>
      </c>
      <c r="D11" s="2">
        <v>6294665780.5599995</v>
      </c>
      <c r="E11" s="2">
        <v>6405513145.5400438</v>
      </c>
      <c r="F11" s="2">
        <v>110847364.98004404</v>
      </c>
    </row>
    <row r="12" spans="1:6" x14ac:dyDescent="0.25">
      <c r="A12" s="4" t="s">
        <v>2582</v>
      </c>
      <c r="B12" s="2">
        <v>20993925664.046085</v>
      </c>
      <c r="C12" s="2">
        <v>18227372639.156086</v>
      </c>
      <c r="D12" s="2">
        <v>17913327924.839996</v>
      </c>
      <c r="E12" s="2">
        <v>18227372639.156086</v>
      </c>
      <c r="F12" s="2">
        <v>314044714.31608689</v>
      </c>
    </row>
    <row r="13" spans="1:6" x14ac:dyDescent="0.25">
      <c r="A13" s="4" t="s">
        <v>2583</v>
      </c>
      <c r="B13" s="2">
        <v>12710252034.071674</v>
      </c>
      <c r="C13" s="2">
        <v>11033057361.591675</v>
      </c>
      <c r="D13" s="2">
        <v>10842740514.91</v>
      </c>
      <c r="E13" s="2">
        <v>11033057361.591675</v>
      </c>
      <c r="F13" s="2">
        <v>190316846.68167442</v>
      </c>
    </row>
    <row r="14" spans="1:6" x14ac:dyDescent="0.25">
      <c r="A14" s="4" t="s">
        <v>2584</v>
      </c>
      <c r="B14" s="2">
        <v>20331061529.398804</v>
      </c>
      <c r="C14" s="2">
        <v>17620215892.868805</v>
      </c>
      <c r="D14" s="2">
        <v>17314386843.939999</v>
      </c>
      <c r="E14" s="2">
        <v>17620215892.868805</v>
      </c>
      <c r="F14" s="2">
        <v>305829048.92880565</v>
      </c>
    </row>
    <row r="15" spans="1:6" x14ac:dyDescent="0.25">
      <c r="A15" s="4" t="s">
        <v>2585</v>
      </c>
      <c r="B15" s="2">
        <v>30729517920.203945</v>
      </c>
      <c r="C15" s="2">
        <v>26656339261.393959</v>
      </c>
      <c r="D15" s="2">
        <v>26195307548.810009</v>
      </c>
      <c r="E15" s="2">
        <v>26656339261.393959</v>
      </c>
      <c r="F15" s="2">
        <v>461031712.58394599</v>
      </c>
    </row>
    <row r="16" spans="1:6" x14ac:dyDescent="0.25">
      <c r="A16" s="4" t="s">
        <v>2586</v>
      </c>
      <c r="B16" s="2">
        <v>13756632640.057657</v>
      </c>
      <c r="C16" s="2">
        <v>11878524642.887657</v>
      </c>
      <c r="D16" s="2">
        <v>11671983294.18</v>
      </c>
      <c r="E16" s="2">
        <v>11878524642.887657</v>
      </c>
      <c r="F16" s="2">
        <v>206541348.70765871</v>
      </c>
    </row>
    <row r="17" spans="1:6" x14ac:dyDescent="0.25">
      <c r="A17" s="4" t="s">
        <v>2587</v>
      </c>
      <c r="B17" s="2">
        <v>14596003236.200708</v>
      </c>
      <c r="C17" s="2">
        <v>12654136212.480705</v>
      </c>
      <c r="D17" s="2">
        <v>12434794261.969999</v>
      </c>
      <c r="E17" s="2">
        <v>12654136212.480705</v>
      </c>
      <c r="F17" s="2">
        <v>219341950.51070449</v>
      </c>
    </row>
    <row r="18" spans="1:6" x14ac:dyDescent="0.25">
      <c r="A18" s="4" t="s">
        <v>2588</v>
      </c>
      <c r="B18" s="2">
        <v>10097706281.51178</v>
      </c>
      <c r="C18" s="2">
        <v>8699929337.811779</v>
      </c>
      <c r="D18" s="2">
        <v>8547297233.7400007</v>
      </c>
      <c r="E18" s="2">
        <v>8699929337.811779</v>
      </c>
      <c r="F18" s="2">
        <v>152632104.07178</v>
      </c>
    </row>
    <row r="19" spans="1:6" x14ac:dyDescent="0.25">
      <c r="A19" s="4" t="s">
        <v>2589</v>
      </c>
      <c r="B19" s="2">
        <v>16614207049.805828</v>
      </c>
      <c r="C19" s="2">
        <v>14414429412.95583</v>
      </c>
      <c r="D19" s="2">
        <v>14165295254.060001</v>
      </c>
      <c r="E19" s="2">
        <v>14414429412.95583</v>
      </c>
      <c r="F19" s="2">
        <v>249134158.89582667</v>
      </c>
    </row>
    <row r="20" spans="1:6" x14ac:dyDescent="0.25">
      <c r="A20" s="4" t="s">
        <v>2590</v>
      </c>
      <c r="B20" s="2">
        <v>10812474109.956528</v>
      </c>
      <c r="C20" s="2">
        <v>9396705247.846529</v>
      </c>
      <c r="D20" s="2">
        <v>9196160776.0100002</v>
      </c>
      <c r="E20" s="2">
        <v>9396705247.846529</v>
      </c>
      <c r="F20" s="2">
        <v>200544471.83652881</v>
      </c>
    </row>
    <row r="21" spans="1:6" x14ac:dyDescent="0.25">
      <c r="A21" s="4" t="s">
        <v>2591</v>
      </c>
      <c r="B21" s="2">
        <v>28424480243.031338</v>
      </c>
      <c r="C21" s="2">
        <v>24657154440.731346</v>
      </c>
      <c r="D21" s="2">
        <v>24230718813.450005</v>
      </c>
      <c r="E21" s="2">
        <v>24657154440.731346</v>
      </c>
      <c r="F21" s="2">
        <v>426435627.28133702</v>
      </c>
    </row>
    <row r="22" spans="1:6" x14ac:dyDescent="0.25">
      <c r="A22" s="4" t="s">
        <v>2592</v>
      </c>
      <c r="B22" s="2">
        <v>13963220320.715166</v>
      </c>
      <c r="C22" s="2">
        <v>12127504973.345163</v>
      </c>
      <c r="D22" s="2">
        <v>11918828304.029997</v>
      </c>
      <c r="E22" s="2">
        <v>12127504973.345163</v>
      </c>
      <c r="F22" s="2">
        <v>208676669.31516388</v>
      </c>
    </row>
    <row r="23" spans="1:6" x14ac:dyDescent="0.25">
      <c r="A23" s="4" t="s">
        <v>2593</v>
      </c>
      <c r="B23" s="2">
        <v>3372888595.2095294</v>
      </c>
      <c r="C23" s="2">
        <v>2928004274.5995297</v>
      </c>
      <c r="D23" s="2">
        <v>2877510199.1000004</v>
      </c>
      <c r="E23" s="2">
        <v>2928004274.5995297</v>
      </c>
      <c r="F23" s="2">
        <v>50494075.49952963</v>
      </c>
    </row>
    <row r="24" spans="1:6" x14ac:dyDescent="0.25">
      <c r="A24" s="4" t="s">
        <v>2594</v>
      </c>
      <c r="B24" s="2">
        <v>5063953556.1138992</v>
      </c>
      <c r="C24" s="2">
        <v>4395110269.0238991</v>
      </c>
      <c r="D24" s="2">
        <v>4319255437.3799992</v>
      </c>
      <c r="E24" s="2">
        <v>4395110269.0238991</v>
      </c>
      <c r="F24" s="2">
        <v>75854831.643899471</v>
      </c>
    </row>
    <row r="25" spans="1:6" x14ac:dyDescent="0.25">
      <c r="A25" s="4" t="s">
        <v>2595</v>
      </c>
      <c r="B25" s="2">
        <v>22913898203.24712</v>
      </c>
      <c r="C25" s="2">
        <v>19905627653.087116</v>
      </c>
      <c r="D25" s="2">
        <v>19563299100.430004</v>
      </c>
      <c r="E25" s="2">
        <v>19905627653.087116</v>
      </c>
      <c r="F25" s="2">
        <v>342328552.6571213</v>
      </c>
    </row>
    <row r="26" spans="1:6" x14ac:dyDescent="0.25">
      <c r="A26" s="4" t="s">
        <v>2596</v>
      </c>
      <c r="B26" s="2">
        <v>13887624944.695761</v>
      </c>
      <c r="C26" s="2">
        <v>12002421076.065763</v>
      </c>
      <c r="D26" s="2">
        <v>11793354523.77</v>
      </c>
      <c r="E26" s="2">
        <v>12002421076.065763</v>
      </c>
      <c r="F26" s="2">
        <v>209066552.29576376</v>
      </c>
    </row>
    <row r="27" spans="1:6" x14ac:dyDescent="0.25">
      <c r="A27" s="4" t="s">
        <v>2597</v>
      </c>
      <c r="B27" s="2">
        <v>16589287898.855446</v>
      </c>
      <c r="C27" s="2">
        <v>14415478605.415445</v>
      </c>
      <c r="D27" s="2">
        <v>14167882759.190001</v>
      </c>
      <c r="E27" s="2">
        <v>14415478605.415445</v>
      </c>
      <c r="F27" s="2">
        <v>247595846.22544271</v>
      </c>
    </row>
    <row r="28" spans="1:6" x14ac:dyDescent="0.25">
      <c r="A28" s="4" t="s">
        <v>2598</v>
      </c>
      <c r="B28" s="2">
        <v>14889518596.820036</v>
      </c>
      <c r="C28" s="2">
        <v>12919752290.990036</v>
      </c>
      <c r="D28" s="2">
        <v>12696559270.34</v>
      </c>
      <c r="E28" s="2">
        <v>12919752290.990036</v>
      </c>
      <c r="F28" s="2">
        <v>223193020.65003586</v>
      </c>
    </row>
    <row r="29" spans="1:6" x14ac:dyDescent="0.25">
      <c r="A29" s="4" t="s">
        <v>2599</v>
      </c>
      <c r="B29" s="2">
        <v>3846889221.7737761</v>
      </c>
      <c r="C29" s="2">
        <v>3337236510.733777</v>
      </c>
      <c r="D29" s="2">
        <v>3279533477.0700002</v>
      </c>
      <c r="E29" s="2">
        <v>3337236510.733777</v>
      </c>
      <c r="F29" s="2">
        <v>57703033.6637761</v>
      </c>
    </row>
    <row r="30" spans="1:6" x14ac:dyDescent="0.25">
      <c r="A30" s="4" t="s">
        <v>2600</v>
      </c>
      <c r="B30" s="2">
        <v>6265175995.7147541</v>
      </c>
      <c r="C30" s="2">
        <v>5432044393.0947561</v>
      </c>
      <c r="D30" s="2">
        <v>5337915037.6800003</v>
      </c>
      <c r="E30" s="2">
        <v>5432044393.0947561</v>
      </c>
      <c r="F30" s="2">
        <v>94129355.414755702</v>
      </c>
    </row>
    <row r="31" spans="1:6" x14ac:dyDescent="0.25">
      <c r="A31" s="4" t="s">
        <v>2601</v>
      </c>
      <c r="B31" s="2">
        <v>5320799625.8005838</v>
      </c>
      <c r="C31" s="2">
        <v>4612790583.3205833</v>
      </c>
      <c r="D31" s="2">
        <v>4532828713.75</v>
      </c>
      <c r="E31" s="2">
        <v>4612790583.3205833</v>
      </c>
      <c r="F31" s="2">
        <v>79961869.570583448</v>
      </c>
    </row>
    <row r="32" spans="1:6" x14ac:dyDescent="0.25">
      <c r="A32" s="4" t="s">
        <v>2602</v>
      </c>
      <c r="B32" s="2">
        <v>147566590.91868311</v>
      </c>
      <c r="C32" s="2">
        <v>128104036.8986831</v>
      </c>
      <c r="D32" s="2">
        <v>125894974.69</v>
      </c>
      <c r="E32" s="2">
        <v>128104036.8986831</v>
      </c>
      <c r="F32" s="2">
        <v>2209062.2086831033</v>
      </c>
    </row>
    <row r="33" spans="1:6" x14ac:dyDescent="0.25">
      <c r="A33" s="4" t="s">
        <v>2603</v>
      </c>
      <c r="B33" s="2">
        <v>850977141.62331271</v>
      </c>
      <c r="C33" s="2">
        <v>737939106.34331286</v>
      </c>
      <c r="D33" s="2">
        <v>725160039.23000002</v>
      </c>
      <c r="E33" s="2">
        <v>737939106.34331286</v>
      </c>
      <c r="F33" s="2">
        <v>12779067.1133129</v>
      </c>
    </row>
    <row r="34" spans="1:6" x14ac:dyDescent="0.25">
      <c r="A34" s="4" t="s">
        <v>2604</v>
      </c>
      <c r="B34" s="2">
        <v>485249599.06278884</v>
      </c>
      <c r="C34" s="2">
        <v>420947677.03278887</v>
      </c>
      <c r="D34" s="2">
        <v>413668433.91000003</v>
      </c>
      <c r="E34" s="2">
        <v>420947677.03278887</v>
      </c>
      <c r="F34" s="2">
        <v>7279243.1227888465</v>
      </c>
    </row>
    <row r="35" spans="1:6" x14ac:dyDescent="0.25">
      <c r="A35" s="4" t="s">
        <v>2605</v>
      </c>
      <c r="B35" s="2">
        <v>1979316526.0170128</v>
      </c>
      <c r="C35" s="2">
        <v>1715761227.4570129</v>
      </c>
      <c r="D35" s="2">
        <v>1686006246.7</v>
      </c>
      <c r="E35" s="2">
        <v>1715761227.4570129</v>
      </c>
      <c r="F35" s="2">
        <v>29754980.757012874</v>
      </c>
    </row>
    <row r="36" spans="1:6" x14ac:dyDescent="0.25">
      <c r="A36" s="4" t="s">
        <v>2606</v>
      </c>
      <c r="B36" s="2">
        <v>567830760.84331214</v>
      </c>
      <c r="C36" s="2">
        <v>494934345.10331225</v>
      </c>
      <c r="D36" s="2">
        <v>486632322.24000001</v>
      </c>
      <c r="E36" s="2">
        <v>494934345.10331225</v>
      </c>
      <c r="F36" s="2">
        <v>8302022.8633122556</v>
      </c>
    </row>
    <row r="37" spans="1:6" x14ac:dyDescent="0.25">
      <c r="A37" s="4" t="s">
        <v>2607</v>
      </c>
      <c r="B37" s="2">
        <v>2077697031.4725094</v>
      </c>
      <c r="C37" s="2">
        <v>1798041990.8125095</v>
      </c>
      <c r="D37" s="2">
        <v>1766658420.9200001</v>
      </c>
      <c r="E37" s="2">
        <v>1798041990.8125095</v>
      </c>
      <c r="F37" s="2">
        <v>31383569.892509222</v>
      </c>
    </row>
    <row r="38" spans="1:6" x14ac:dyDescent="0.25">
      <c r="A38" s="4" t="s">
        <v>2615</v>
      </c>
      <c r="B38" s="2">
        <v>39221954900.832581</v>
      </c>
      <c r="C38" s="2">
        <v>32277479174.112576</v>
      </c>
      <c r="D38" s="2">
        <v>31640219683.630001</v>
      </c>
      <c r="E38" s="2">
        <v>32277479174.112576</v>
      </c>
      <c r="F38" s="2">
        <v>637259490.48257446</v>
      </c>
    </row>
    <row r="39" spans="1:6" x14ac:dyDescent="0.25">
      <c r="A39" s="4" t="s">
        <v>2616</v>
      </c>
      <c r="B39" s="2">
        <v>53822773370.71125</v>
      </c>
      <c r="C39" s="2">
        <v>44291829630.401253</v>
      </c>
      <c r="D39" s="2">
        <v>43417278927.690002</v>
      </c>
      <c r="E39" s="2">
        <v>44291829630.401253</v>
      </c>
      <c r="F39" s="2">
        <v>874550702.71125031</v>
      </c>
    </row>
    <row r="40" spans="1:6" x14ac:dyDescent="0.25">
      <c r="A40" s="4" t="s">
        <v>2617</v>
      </c>
      <c r="B40" s="2">
        <v>33846728814.759281</v>
      </c>
      <c r="C40" s="2">
        <v>27888239968.329281</v>
      </c>
      <c r="D40" s="2">
        <v>27340058442.509998</v>
      </c>
      <c r="E40" s="2">
        <v>27888239968.329281</v>
      </c>
      <c r="F40" s="2">
        <v>548181525.81928253</v>
      </c>
    </row>
    <row r="41" spans="1:6" x14ac:dyDescent="0.25">
      <c r="A41" s="4" t="s">
        <v>2618</v>
      </c>
      <c r="B41" s="2">
        <v>21987548462.691219</v>
      </c>
      <c r="C41" s="2">
        <v>18116595269.381222</v>
      </c>
      <c r="D41" s="2">
        <v>17760474325.57</v>
      </c>
      <c r="E41" s="2">
        <v>18116595269.381222</v>
      </c>
      <c r="F41" s="2">
        <v>356120943.81122208</v>
      </c>
    </row>
    <row r="42" spans="1:6" x14ac:dyDescent="0.25">
      <c r="A42" s="4" t="s">
        <v>2619</v>
      </c>
      <c r="B42" s="2">
        <v>27924325769.098866</v>
      </c>
      <c r="C42" s="2">
        <v>22975271937.038868</v>
      </c>
      <c r="D42" s="2">
        <v>22521324008.119999</v>
      </c>
      <c r="E42" s="2">
        <v>22975271937.038868</v>
      </c>
      <c r="F42" s="2">
        <v>453947928.91886902</v>
      </c>
    </row>
    <row r="43" spans="1:6" x14ac:dyDescent="0.25">
      <c r="A43" s="4" t="s">
        <v>2620</v>
      </c>
      <c r="B43" s="2">
        <v>45297301262.242516</v>
      </c>
      <c r="C43" s="2">
        <v>37294390908.742508</v>
      </c>
      <c r="D43" s="2">
        <v>36559298352.239998</v>
      </c>
      <c r="E43" s="2">
        <v>37294390908.742508</v>
      </c>
      <c r="F43" s="2">
        <v>735092556.50251007</v>
      </c>
    </row>
    <row r="44" spans="1:6" x14ac:dyDescent="0.25">
      <c r="A44" s="4" t="s">
        <v>2621</v>
      </c>
      <c r="B44" s="2">
        <v>39507061261.958321</v>
      </c>
      <c r="C44" s="2">
        <v>32509819670.258316</v>
      </c>
      <c r="D44" s="2">
        <v>31867811987.130001</v>
      </c>
      <c r="E44" s="2">
        <v>32509819670.258316</v>
      </c>
      <c r="F44" s="2">
        <v>642007683.12831497</v>
      </c>
    </row>
    <row r="45" spans="1:6" x14ac:dyDescent="0.25">
      <c r="A45" s="4" t="s">
        <v>2622</v>
      </c>
      <c r="B45" s="2">
        <v>57500898604.680527</v>
      </c>
      <c r="C45" s="2">
        <v>47299611790.790527</v>
      </c>
      <c r="D45" s="2">
        <v>46364326761.019997</v>
      </c>
      <c r="E45" s="2">
        <v>47299611790.790527</v>
      </c>
      <c r="F45" s="2">
        <v>935285029.7705307</v>
      </c>
    </row>
    <row r="46" spans="1:6" x14ac:dyDescent="0.25">
      <c r="A46" s="4" t="s">
        <v>2623</v>
      </c>
      <c r="B46" s="2">
        <v>37332927143.739159</v>
      </c>
      <c r="C46" s="2">
        <v>30706365418.539158</v>
      </c>
      <c r="D46" s="2">
        <v>30098958158.18</v>
      </c>
      <c r="E46" s="2">
        <v>30706365418.539158</v>
      </c>
      <c r="F46" s="2">
        <v>607407260.35915756</v>
      </c>
    </row>
    <row r="47" spans="1:6" x14ac:dyDescent="0.25">
      <c r="A47" s="4" t="s">
        <v>2624</v>
      </c>
      <c r="B47" s="2">
        <v>41593077770.017471</v>
      </c>
      <c r="C47" s="2">
        <v>34232418612.23748</v>
      </c>
      <c r="D47" s="2">
        <v>33556822075.459999</v>
      </c>
      <c r="E47" s="2">
        <v>34232418612.23748</v>
      </c>
      <c r="F47" s="2">
        <v>675596536.77748108</v>
      </c>
    </row>
    <row r="48" spans="1:6" x14ac:dyDescent="0.25">
      <c r="A48" s="4" t="s">
        <v>2625</v>
      </c>
      <c r="B48" s="2">
        <v>34254632772.252674</v>
      </c>
      <c r="C48" s="2">
        <v>28185797305.462673</v>
      </c>
      <c r="D48" s="2">
        <v>27629048354.16</v>
      </c>
      <c r="E48" s="2">
        <v>28185797305.462673</v>
      </c>
      <c r="F48" s="2">
        <v>556748951.30267334</v>
      </c>
    </row>
    <row r="49" spans="1:6" x14ac:dyDescent="0.25">
      <c r="A49" s="4" t="s">
        <v>2626</v>
      </c>
      <c r="B49" s="2">
        <v>49366435023.084099</v>
      </c>
      <c r="C49" s="2">
        <v>40543643201.224098</v>
      </c>
      <c r="D49" s="2">
        <v>39737377898.110001</v>
      </c>
      <c r="E49" s="2">
        <v>40543643201.224098</v>
      </c>
      <c r="F49" s="2">
        <v>806265303.1140976</v>
      </c>
    </row>
    <row r="50" spans="1:6" x14ac:dyDescent="0.25">
      <c r="A50" s="4" t="s">
        <v>2627</v>
      </c>
      <c r="B50" s="2">
        <v>44421895836.897079</v>
      </c>
      <c r="C50" s="2">
        <v>36557446605.837082</v>
      </c>
      <c r="D50" s="2">
        <v>35835743241.910004</v>
      </c>
      <c r="E50" s="2">
        <v>36557446605.837082</v>
      </c>
      <c r="F50" s="2">
        <v>721703363.92707825</v>
      </c>
    </row>
    <row r="51" spans="1:6" x14ac:dyDescent="0.25">
      <c r="A51" s="4" t="s">
        <v>2628</v>
      </c>
      <c r="B51" s="2">
        <v>27450097470.459911</v>
      </c>
      <c r="C51" s="2">
        <v>22566939866.23991</v>
      </c>
      <c r="D51" s="2">
        <v>22119777277.970001</v>
      </c>
      <c r="E51" s="2">
        <v>22566939866.23991</v>
      </c>
      <c r="F51" s="2">
        <v>447162588.26990891</v>
      </c>
    </row>
    <row r="52" spans="1:6" x14ac:dyDescent="0.25">
      <c r="A52" s="4" t="s">
        <v>2629</v>
      </c>
      <c r="B52" s="2">
        <v>48212488219.873947</v>
      </c>
      <c r="C52" s="2">
        <v>39671302460.023941</v>
      </c>
      <c r="D52" s="2">
        <v>38887723167.080002</v>
      </c>
      <c r="E52" s="2">
        <v>39671302460.023941</v>
      </c>
      <c r="F52" s="2">
        <v>783579292.94393921</v>
      </c>
    </row>
    <row r="53" spans="1:6" x14ac:dyDescent="0.25">
      <c r="A53" s="4" t="s">
        <v>2630</v>
      </c>
      <c r="B53" s="2">
        <v>34833986565.30761</v>
      </c>
      <c r="C53" s="2">
        <v>28676993582.787605</v>
      </c>
      <c r="D53" s="2">
        <v>28111565859.450001</v>
      </c>
      <c r="E53" s="2">
        <v>28676993582.787605</v>
      </c>
      <c r="F53" s="2">
        <v>565427723.33760452</v>
      </c>
    </row>
    <row r="54" spans="1:6" x14ac:dyDescent="0.25">
      <c r="A54" s="4" t="s">
        <v>2631</v>
      </c>
      <c r="B54" s="2">
        <v>16743246306.514395</v>
      </c>
      <c r="C54" s="2">
        <v>13788492970.514395</v>
      </c>
      <c r="D54" s="2">
        <v>13516952096.299999</v>
      </c>
      <c r="E54" s="2">
        <v>13788492970.514395</v>
      </c>
      <c r="F54" s="2">
        <v>271540874.21439552</v>
      </c>
    </row>
    <row r="55" spans="1:6" x14ac:dyDescent="0.25">
      <c r="A55" s="4" t="s">
        <v>2632</v>
      </c>
      <c r="B55" s="2">
        <v>21567840234.513226</v>
      </c>
      <c r="C55" s="2">
        <v>17762431412.373222</v>
      </c>
      <c r="D55" s="2">
        <v>17412684416.98</v>
      </c>
      <c r="E55" s="2">
        <v>17762431412.373222</v>
      </c>
      <c r="F55" s="2">
        <v>349746995.39322281</v>
      </c>
    </row>
    <row r="56" spans="1:6" x14ac:dyDescent="0.25">
      <c r="A56" s="4" t="s">
        <v>2633</v>
      </c>
      <c r="B56" s="2">
        <v>33636538255.113007</v>
      </c>
      <c r="C56" s="2">
        <v>27704262742.643005</v>
      </c>
      <c r="D56" s="2">
        <v>27158936417.189999</v>
      </c>
      <c r="E56" s="2">
        <v>27704262742.643005</v>
      </c>
      <c r="F56" s="2">
        <v>545326325.45300674</v>
      </c>
    </row>
    <row r="57" spans="1:6" x14ac:dyDescent="0.25">
      <c r="A57" s="4" t="s">
        <v>2634</v>
      </c>
      <c r="B57" s="2">
        <v>41286081849.471413</v>
      </c>
      <c r="C57" s="2">
        <v>33979530424.931404</v>
      </c>
      <c r="D57" s="2">
        <v>33308909259.57</v>
      </c>
      <c r="E57" s="2">
        <v>33979530424.931404</v>
      </c>
      <c r="F57" s="2">
        <v>670621165.36140442</v>
      </c>
    </row>
    <row r="58" spans="1:6" x14ac:dyDescent="0.25">
      <c r="A58" s="4" t="s">
        <v>2635</v>
      </c>
      <c r="B58" s="2">
        <v>34635112719.462776</v>
      </c>
      <c r="C58" s="2">
        <v>28534989927.522778</v>
      </c>
      <c r="D58" s="2">
        <v>27973894611.900002</v>
      </c>
      <c r="E58" s="2">
        <v>28534989927.522778</v>
      </c>
      <c r="F58" s="2">
        <v>561095315.62277603</v>
      </c>
    </row>
    <row r="59" spans="1:6" x14ac:dyDescent="0.25">
      <c r="A59" s="4" t="s">
        <v>2636</v>
      </c>
      <c r="B59" s="2">
        <v>38292271867.597893</v>
      </c>
      <c r="C59" s="2">
        <v>31515031460.807888</v>
      </c>
      <c r="D59" s="2">
        <v>30893013318.029999</v>
      </c>
      <c r="E59" s="2">
        <v>31515031460.807888</v>
      </c>
      <c r="F59" s="2">
        <v>622018142.77788925</v>
      </c>
    </row>
    <row r="60" spans="1:6" x14ac:dyDescent="0.25">
      <c r="A60" s="4" t="s">
        <v>2637</v>
      </c>
      <c r="B60" s="2">
        <v>20000899234.563488</v>
      </c>
      <c r="C60" s="2">
        <v>16462664022.483486</v>
      </c>
      <c r="D60" s="2">
        <v>16137853030.75</v>
      </c>
      <c r="E60" s="2">
        <v>16462664022.483486</v>
      </c>
      <c r="F60" s="2">
        <v>324810991.73348618</v>
      </c>
    </row>
    <row r="61" spans="1:6" x14ac:dyDescent="0.25">
      <c r="A61" s="4" t="s">
        <v>2638</v>
      </c>
      <c r="B61" s="2">
        <v>22724235671.246216</v>
      </c>
      <c r="C61" s="2">
        <v>18685653469.176212</v>
      </c>
      <c r="D61" s="2">
        <v>18315674706.029999</v>
      </c>
      <c r="E61" s="2">
        <v>18685653469.176212</v>
      </c>
      <c r="F61" s="2">
        <v>369978763.14621353</v>
      </c>
    </row>
    <row r="62" spans="1:6" x14ac:dyDescent="0.25">
      <c r="A62" s="4" t="s">
        <v>2639</v>
      </c>
      <c r="B62" s="2">
        <v>22476279444.983746</v>
      </c>
      <c r="C62" s="2">
        <v>18487526961.653744</v>
      </c>
      <c r="D62" s="2">
        <v>18121880165.830002</v>
      </c>
      <c r="E62" s="2">
        <v>18487526961.653744</v>
      </c>
      <c r="F62" s="2">
        <v>365646795.82374191</v>
      </c>
    </row>
    <row r="63" spans="1:6" x14ac:dyDescent="0.25">
      <c r="A63" s="4" t="s">
        <v>2640</v>
      </c>
      <c r="B63" s="2">
        <v>13155801412.718513</v>
      </c>
      <c r="C63" s="2">
        <v>10830436778.588516</v>
      </c>
      <c r="D63" s="2">
        <v>10616889046.049999</v>
      </c>
      <c r="E63" s="2">
        <v>10830436778.588516</v>
      </c>
      <c r="F63" s="2">
        <v>213547732.538517</v>
      </c>
    </row>
    <row r="64" spans="1:6" x14ac:dyDescent="0.25">
      <c r="A64" s="4" t="s">
        <v>2641</v>
      </c>
      <c r="B64" s="2">
        <v>13884436782.103767</v>
      </c>
      <c r="C64" s="2">
        <v>11424709819.063766</v>
      </c>
      <c r="D64" s="2">
        <v>11199051884.799999</v>
      </c>
      <c r="E64" s="2">
        <v>11424709819.063766</v>
      </c>
      <c r="F64" s="2">
        <v>225657934.26376724</v>
      </c>
    </row>
    <row r="65" spans="1:6" x14ac:dyDescent="0.25">
      <c r="A65" s="4" t="s">
        <v>2642</v>
      </c>
      <c r="B65" s="2">
        <v>13210668203.204512</v>
      </c>
      <c r="C65" s="2">
        <v>10863882810.324509</v>
      </c>
      <c r="D65" s="2">
        <v>10648849168.709999</v>
      </c>
      <c r="E65" s="2">
        <v>10863882810.324509</v>
      </c>
      <c r="F65" s="2">
        <v>215033641.61450958</v>
      </c>
    </row>
    <row r="66" spans="1:6" x14ac:dyDescent="0.25">
      <c r="A66" s="4" t="s">
        <v>2643</v>
      </c>
      <c r="B66" s="2">
        <v>15203020691.309435</v>
      </c>
      <c r="C66" s="2">
        <v>12504806028.999435</v>
      </c>
      <c r="D66" s="2">
        <v>12257469006.23</v>
      </c>
      <c r="E66" s="2">
        <v>12504806028.999435</v>
      </c>
      <c r="F66" s="2">
        <v>247337022.76943588</v>
      </c>
    </row>
    <row r="67" spans="1:6" x14ac:dyDescent="0.25">
      <c r="A67" s="4" t="s">
        <v>2644</v>
      </c>
      <c r="B67" s="2">
        <v>12564459513.60914</v>
      </c>
      <c r="C67" s="2">
        <v>10341105026.649139</v>
      </c>
      <c r="D67" s="2">
        <v>10137028215.24</v>
      </c>
      <c r="E67" s="2">
        <v>10341105026.649139</v>
      </c>
      <c r="F67" s="2">
        <v>204076811.40913963</v>
      </c>
    </row>
    <row r="68" spans="1:6" x14ac:dyDescent="0.25">
      <c r="A68" s="4" t="s">
        <v>2645</v>
      </c>
      <c r="B68" s="2">
        <v>17716430426.545815</v>
      </c>
      <c r="C68" s="2">
        <v>14552932620.275818</v>
      </c>
      <c r="D68" s="2">
        <v>14263729428.799999</v>
      </c>
      <c r="E68" s="2">
        <v>14552932620.275818</v>
      </c>
      <c r="F68" s="2">
        <v>289203191.47581863</v>
      </c>
    </row>
    <row r="69" spans="1:6" x14ac:dyDescent="0.25">
      <c r="A69" s="4" t="s">
        <v>2567</v>
      </c>
      <c r="B69" s="2">
        <v>1483312811289.0374</v>
      </c>
      <c r="C69" s="2">
        <v>1239254119085.717</v>
      </c>
      <c r="D69" s="2">
        <v>1215639580016.6902</v>
      </c>
      <c r="E69" s="2">
        <v>1239254119085.717</v>
      </c>
      <c r="F69" s="2">
        <v>23614539069.02689</v>
      </c>
    </row>
    <row r="70" spans="1:6" x14ac:dyDescent="0.25">
      <c r="B70" s="1"/>
      <c r="C70" s="1"/>
      <c r="D70" s="1"/>
      <c r="E70" s="1"/>
      <c r="F70" s="1"/>
    </row>
    <row r="71" spans="1:6" x14ac:dyDescent="0.25">
      <c r="A71" t="s">
        <v>2566</v>
      </c>
      <c r="B71" s="1" t="s">
        <v>2610</v>
      </c>
      <c r="C71" s="1" t="s">
        <v>2611</v>
      </c>
      <c r="D71" s="1" t="s">
        <v>2609</v>
      </c>
      <c r="E71" s="1" t="s">
        <v>2612</v>
      </c>
      <c r="F71" s="1" t="s">
        <v>2614</v>
      </c>
    </row>
    <row r="72" spans="1:6" x14ac:dyDescent="0.25">
      <c r="A72" t="s">
        <v>2575</v>
      </c>
      <c r="B72" s="1">
        <v>55219144037.595207</v>
      </c>
      <c r="C72" s="1">
        <v>45437879942.395203</v>
      </c>
      <c r="D72" s="1">
        <v>44540483939.970001</v>
      </c>
      <c r="E72" s="1">
        <v>45437879942.395203</v>
      </c>
      <c r="F72" s="1">
        <v>897396002.42520142</v>
      </c>
    </row>
    <row r="73" spans="1:6" x14ac:dyDescent="0.25">
      <c r="A73" t="s">
        <v>2576</v>
      </c>
      <c r="B73" s="1">
        <v>46912520736.192017</v>
      </c>
      <c r="C73" s="1">
        <v>40698101257.062035</v>
      </c>
      <c r="D73" s="1">
        <v>39994464768.680016</v>
      </c>
      <c r="E73" s="1">
        <v>40698101257.062035</v>
      </c>
      <c r="F73" s="1">
        <v>703636488.38203895</v>
      </c>
    </row>
    <row r="74" spans="1:6" x14ac:dyDescent="0.25">
      <c r="A74" t="s">
        <v>2577</v>
      </c>
      <c r="B74" s="1">
        <v>11542821235.106581</v>
      </c>
      <c r="C74" s="1">
        <v>10012742872.14658</v>
      </c>
      <c r="D74" s="1">
        <v>9839560850.1700001</v>
      </c>
      <c r="E74" s="1">
        <v>10012742872.14658</v>
      </c>
      <c r="F74" s="1">
        <v>173182021.97657835</v>
      </c>
    </row>
    <row r="75" spans="1:6" x14ac:dyDescent="0.25">
      <c r="A75" t="s">
        <v>2613</v>
      </c>
      <c r="B75" s="1">
        <v>34587917035.65377</v>
      </c>
      <c r="C75" s="1">
        <v>28458465082.063778</v>
      </c>
      <c r="D75" s="1">
        <v>27896220317.040001</v>
      </c>
      <c r="E75" s="1">
        <v>28458465082.063778</v>
      </c>
      <c r="F75" s="1">
        <v>562244765.02377701</v>
      </c>
    </row>
    <row r="76" spans="1:6" x14ac:dyDescent="0.25">
      <c r="A76" t="s">
        <v>2578</v>
      </c>
      <c r="B76" s="1">
        <v>25519330362.799641</v>
      </c>
      <c r="C76" s="1">
        <v>22072293431.539642</v>
      </c>
      <c r="D76" s="1">
        <v>21687985639.779999</v>
      </c>
      <c r="E76" s="1">
        <v>22072293431.539642</v>
      </c>
      <c r="F76" s="1">
        <v>384307791.759637</v>
      </c>
    </row>
    <row r="77" spans="1:6" x14ac:dyDescent="0.25">
      <c r="A77" t="s">
        <v>2579</v>
      </c>
      <c r="B77" s="1">
        <v>29589177895.267334</v>
      </c>
      <c r="C77" s="1">
        <v>25723925226.477352</v>
      </c>
      <c r="D77" s="1">
        <v>25282836927.940002</v>
      </c>
      <c r="E77" s="1">
        <v>25723925226.477352</v>
      </c>
      <c r="F77" s="1">
        <v>441088298.53734827</v>
      </c>
    </row>
    <row r="78" spans="1:6" x14ac:dyDescent="0.25">
      <c r="A78" t="s">
        <v>2580</v>
      </c>
      <c r="B78" s="1">
        <v>7596934094.5904016</v>
      </c>
      <c r="C78" s="1">
        <v>6603032788.0304022</v>
      </c>
      <c r="D78" s="1">
        <v>6489738773.5700006</v>
      </c>
      <c r="E78" s="1">
        <v>6603032788.0304022</v>
      </c>
      <c r="F78" s="1">
        <v>113294014.46040161</v>
      </c>
    </row>
    <row r="79" spans="1:6" x14ac:dyDescent="0.25">
      <c r="A79" t="s">
        <v>2581</v>
      </c>
      <c r="B79" s="1">
        <v>7385354713.1000423</v>
      </c>
      <c r="C79" s="1">
        <v>6405513145.5400438</v>
      </c>
      <c r="D79" s="1">
        <v>6294665780.5599995</v>
      </c>
      <c r="E79" s="1">
        <v>6405513145.5400438</v>
      </c>
      <c r="F79" s="1">
        <v>110847364.98004404</v>
      </c>
    </row>
    <row r="80" spans="1:6" x14ac:dyDescent="0.25">
      <c r="A80" t="s">
        <v>2582</v>
      </c>
      <c r="B80" s="1">
        <v>20993925664.046085</v>
      </c>
      <c r="C80" s="1">
        <v>18227372639.156086</v>
      </c>
      <c r="D80" s="1">
        <v>17913327924.839996</v>
      </c>
      <c r="E80" s="1">
        <v>18227372639.156086</v>
      </c>
      <c r="F80" s="1">
        <v>314044714.31608689</v>
      </c>
    </row>
    <row r="81" spans="1:6" x14ac:dyDescent="0.25">
      <c r="A81" t="s">
        <v>2583</v>
      </c>
      <c r="B81" s="1">
        <v>12710252034.071674</v>
      </c>
      <c r="C81" s="1">
        <v>11033057361.591675</v>
      </c>
      <c r="D81" s="1">
        <v>10842740514.91</v>
      </c>
      <c r="E81" s="1">
        <v>11033057361.591675</v>
      </c>
      <c r="F81" s="1">
        <v>190316846.68167442</v>
      </c>
    </row>
    <row r="82" spans="1:6" x14ac:dyDescent="0.25">
      <c r="A82" t="s">
        <v>2584</v>
      </c>
      <c r="B82" s="1">
        <v>20331061529.398804</v>
      </c>
      <c r="C82" s="1">
        <v>17620215892.868805</v>
      </c>
      <c r="D82" s="1">
        <v>17314386843.939999</v>
      </c>
      <c r="E82" s="1">
        <v>17620215892.868805</v>
      </c>
      <c r="F82" s="1">
        <v>305829048.92880565</v>
      </c>
    </row>
    <row r="83" spans="1:6" x14ac:dyDescent="0.25">
      <c r="A83" t="s">
        <v>2585</v>
      </c>
      <c r="B83" s="1">
        <v>30729517920.203945</v>
      </c>
      <c r="C83" s="1">
        <v>26656339261.393959</v>
      </c>
      <c r="D83" s="1">
        <v>26195307548.810009</v>
      </c>
      <c r="E83" s="1">
        <v>26656339261.393959</v>
      </c>
      <c r="F83" s="1">
        <v>461031712.58394599</v>
      </c>
    </row>
    <row r="84" spans="1:6" x14ac:dyDescent="0.25">
      <c r="A84" t="s">
        <v>2586</v>
      </c>
      <c r="B84" s="1">
        <v>13756632640.057657</v>
      </c>
      <c r="C84" s="1">
        <v>11878524642.887657</v>
      </c>
      <c r="D84" s="1">
        <v>11671983294.18</v>
      </c>
      <c r="E84" s="1">
        <v>11878524642.887657</v>
      </c>
      <c r="F84" s="1">
        <v>206541348.70765871</v>
      </c>
    </row>
    <row r="85" spans="1:6" x14ac:dyDescent="0.25">
      <c r="A85" t="s">
        <v>2587</v>
      </c>
      <c r="B85" s="1">
        <v>14596003236.200708</v>
      </c>
      <c r="C85" s="1">
        <v>12654136212.480705</v>
      </c>
      <c r="D85" s="1">
        <v>12434794261.969999</v>
      </c>
      <c r="E85" s="1">
        <v>12654136212.480705</v>
      </c>
      <c r="F85" s="1">
        <v>219341950.51070449</v>
      </c>
    </row>
    <row r="86" spans="1:6" x14ac:dyDescent="0.25">
      <c r="A86" t="s">
        <v>2588</v>
      </c>
      <c r="B86" s="1">
        <v>10097706281.51178</v>
      </c>
      <c r="C86" s="1">
        <v>8699929337.811779</v>
      </c>
      <c r="D86" s="1">
        <v>8547297233.7400007</v>
      </c>
      <c r="E86" s="1">
        <v>8699929337.811779</v>
      </c>
      <c r="F86" s="1">
        <v>152632104.07178</v>
      </c>
    </row>
    <row r="87" spans="1:6" x14ac:dyDescent="0.25">
      <c r="A87" t="s">
        <v>2589</v>
      </c>
      <c r="B87" s="1">
        <v>16614207049.805828</v>
      </c>
      <c r="C87" s="1">
        <v>14414429412.95583</v>
      </c>
      <c r="D87" s="1">
        <v>14165295254.060001</v>
      </c>
      <c r="E87" s="1">
        <v>14414429412.95583</v>
      </c>
      <c r="F87" s="1">
        <v>249134158.89582667</v>
      </c>
    </row>
    <row r="88" spans="1:6" x14ac:dyDescent="0.25">
      <c r="A88" t="s">
        <v>2590</v>
      </c>
      <c r="B88" s="1">
        <v>10812474109.956528</v>
      </c>
      <c r="C88" s="1">
        <v>9396705247.846529</v>
      </c>
      <c r="D88" s="1">
        <v>9196160776.0100002</v>
      </c>
      <c r="E88" s="1">
        <v>9396705247.846529</v>
      </c>
      <c r="F88" s="1">
        <v>200544471.83652881</v>
      </c>
    </row>
    <row r="89" spans="1:6" x14ac:dyDescent="0.25">
      <c r="A89" t="s">
        <v>2591</v>
      </c>
      <c r="B89" s="1">
        <v>28424480243.031338</v>
      </c>
      <c r="C89" s="1">
        <v>24657154440.731346</v>
      </c>
      <c r="D89" s="1">
        <v>24230718813.450005</v>
      </c>
      <c r="E89" s="1">
        <v>24657154440.731346</v>
      </c>
      <c r="F89" s="1">
        <v>426435627.28133702</v>
      </c>
    </row>
    <row r="90" spans="1:6" x14ac:dyDescent="0.25">
      <c r="A90" t="s">
        <v>2592</v>
      </c>
      <c r="B90" s="1">
        <v>13963220320.715166</v>
      </c>
      <c r="C90" s="1">
        <v>12127504973.345163</v>
      </c>
      <c r="D90" s="1">
        <v>11918828304.029997</v>
      </c>
      <c r="E90" s="1">
        <v>12127504973.345163</v>
      </c>
      <c r="F90" s="1">
        <v>208676669.31516388</v>
      </c>
    </row>
    <row r="91" spans="1:6" x14ac:dyDescent="0.25">
      <c r="A91" t="s">
        <v>2593</v>
      </c>
      <c r="B91" s="1">
        <v>3372888595.2095294</v>
      </c>
      <c r="C91" s="1">
        <v>2928004274.5995297</v>
      </c>
      <c r="D91" s="1">
        <v>2877510199.1000004</v>
      </c>
      <c r="E91" s="1">
        <v>2928004274.5995297</v>
      </c>
      <c r="F91" s="1">
        <v>50494075.49952963</v>
      </c>
    </row>
    <row r="92" spans="1:6" x14ac:dyDescent="0.25">
      <c r="A92" t="s">
        <v>2594</v>
      </c>
      <c r="B92" s="1">
        <v>5063953556.1138992</v>
      </c>
      <c r="C92" s="1">
        <v>4395110269.0238991</v>
      </c>
      <c r="D92" s="1">
        <v>4319255437.3799992</v>
      </c>
      <c r="E92" s="1">
        <v>4395110269.0238991</v>
      </c>
      <c r="F92" s="1">
        <v>75854831.643899471</v>
      </c>
    </row>
    <row r="93" spans="1:6" x14ac:dyDescent="0.25">
      <c r="A93" t="s">
        <v>2595</v>
      </c>
      <c r="B93" s="1">
        <v>22913898203.24712</v>
      </c>
      <c r="C93" s="1">
        <v>19905627653.087116</v>
      </c>
      <c r="D93" s="1">
        <v>19563299100.430004</v>
      </c>
      <c r="E93" s="1">
        <v>19905627653.087116</v>
      </c>
      <c r="F93" s="1">
        <v>342328552.6571213</v>
      </c>
    </row>
    <row r="94" spans="1:6" x14ac:dyDescent="0.25">
      <c r="A94" t="s">
        <v>2596</v>
      </c>
      <c r="B94" s="1">
        <v>13887624944.695761</v>
      </c>
      <c r="C94" s="1">
        <v>12002421076.065763</v>
      </c>
      <c r="D94" s="1">
        <v>11793354523.77</v>
      </c>
      <c r="E94" s="1">
        <v>12002421076.065763</v>
      </c>
      <c r="F94" s="1">
        <v>209066552.29576376</v>
      </c>
    </row>
    <row r="95" spans="1:6" x14ac:dyDescent="0.25">
      <c r="A95" t="s">
        <v>2597</v>
      </c>
      <c r="B95" s="1">
        <v>16589287898.855446</v>
      </c>
      <c r="C95" s="1">
        <v>14415478605.415445</v>
      </c>
      <c r="D95" s="1">
        <v>14167882759.190001</v>
      </c>
      <c r="E95" s="1">
        <v>14415478605.415445</v>
      </c>
      <c r="F95" s="1">
        <v>247595846.22544271</v>
      </c>
    </row>
    <row r="96" spans="1:6" x14ac:dyDescent="0.25">
      <c r="A96" t="s">
        <v>2598</v>
      </c>
      <c r="B96" s="1">
        <v>14889518596.820036</v>
      </c>
      <c r="C96" s="1">
        <v>12919752290.990036</v>
      </c>
      <c r="D96" s="1">
        <v>12696559270.34</v>
      </c>
      <c r="E96" s="1">
        <v>12919752290.990036</v>
      </c>
      <c r="F96" s="1">
        <v>223193020.65003586</v>
      </c>
    </row>
    <row r="97" spans="1:6" x14ac:dyDescent="0.25">
      <c r="A97" t="s">
        <v>2599</v>
      </c>
      <c r="B97" s="1">
        <v>3846889221.7737761</v>
      </c>
      <c r="C97" s="1">
        <v>3337236510.733777</v>
      </c>
      <c r="D97" s="1">
        <v>3279533477.0700002</v>
      </c>
      <c r="E97" s="1">
        <v>3337236510.733777</v>
      </c>
      <c r="F97" s="1">
        <v>57703033.6637761</v>
      </c>
    </row>
    <row r="98" spans="1:6" x14ac:dyDescent="0.25">
      <c r="A98" t="s">
        <v>2600</v>
      </c>
      <c r="B98" s="1">
        <v>6265175995.7147541</v>
      </c>
      <c r="C98" s="1">
        <v>5432044393.0947561</v>
      </c>
      <c r="D98" s="1">
        <v>5337915037.6800003</v>
      </c>
      <c r="E98" s="1">
        <v>5432044393.0947561</v>
      </c>
      <c r="F98" s="1">
        <v>94129355.414755702</v>
      </c>
    </row>
    <row r="99" spans="1:6" x14ac:dyDescent="0.25">
      <c r="A99" t="s">
        <v>2601</v>
      </c>
      <c r="B99" s="1">
        <v>5320799625.8005838</v>
      </c>
      <c r="C99" s="1">
        <v>4612790583.3205833</v>
      </c>
      <c r="D99" s="1">
        <v>4532828713.75</v>
      </c>
      <c r="E99" s="1">
        <v>4612790583.3205833</v>
      </c>
      <c r="F99" s="1">
        <v>79961869.570583448</v>
      </c>
    </row>
    <row r="100" spans="1:6" x14ac:dyDescent="0.25">
      <c r="A100" t="s">
        <v>2602</v>
      </c>
      <c r="B100" s="1">
        <v>147566590.91868311</v>
      </c>
      <c r="C100" s="1">
        <v>128104036.8986831</v>
      </c>
      <c r="D100" s="1">
        <v>125894974.69</v>
      </c>
      <c r="E100" s="1">
        <v>128104036.8986831</v>
      </c>
      <c r="F100" s="1">
        <v>2209062.2086831033</v>
      </c>
    </row>
    <row r="101" spans="1:6" x14ac:dyDescent="0.25">
      <c r="A101" t="s">
        <v>2603</v>
      </c>
      <c r="B101" s="1">
        <v>850977141.62331271</v>
      </c>
      <c r="C101" s="1">
        <v>737939106.34331286</v>
      </c>
      <c r="D101" s="1">
        <v>725160039.23000002</v>
      </c>
      <c r="E101" s="1">
        <v>737939106.34331286</v>
      </c>
      <c r="F101" s="1">
        <v>12779067.1133129</v>
      </c>
    </row>
    <row r="102" spans="1:6" x14ac:dyDescent="0.25">
      <c r="A102" t="s">
        <v>2604</v>
      </c>
      <c r="B102" s="1">
        <v>485249599.06278884</v>
      </c>
      <c r="C102" s="1">
        <v>420947677.03278887</v>
      </c>
      <c r="D102" s="1">
        <v>413668433.91000003</v>
      </c>
      <c r="E102" s="1">
        <v>420947677.03278887</v>
      </c>
      <c r="F102" s="1">
        <v>7279243.1227888465</v>
      </c>
    </row>
    <row r="103" spans="1:6" x14ac:dyDescent="0.25">
      <c r="A103" t="s">
        <v>2605</v>
      </c>
      <c r="B103" s="1">
        <v>1979316526.0170128</v>
      </c>
      <c r="C103" s="1">
        <v>1715761227.4570129</v>
      </c>
      <c r="D103" s="1">
        <v>1686006246.7</v>
      </c>
      <c r="E103" s="1">
        <v>1715761227.4570129</v>
      </c>
      <c r="F103" s="1">
        <v>29754980.757012874</v>
      </c>
    </row>
    <row r="104" spans="1:6" x14ac:dyDescent="0.25">
      <c r="A104" t="s">
        <v>2606</v>
      </c>
      <c r="B104" s="1">
        <v>567830760.84331214</v>
      </c>
      <c r="C104" s="1">
        <v>494934345.10331225</v>
      </c>
      <c r="D104" s="1">
        <v>486632322.24000001</v>
      </c>
      <c r="E104" s="1">
        <v>494934345.10331225</v>
      </c>
      <c r="F104" s="1">
        <v>8302022.8633122556</v>
      </c>
    </row>
    <row r="105" spans="1:6" x14ac:dyDescent="0.25">
      <c r="A105" t="s">
        <v>2607</v>
      </c>
      <c r="B105" s="1">
        <v>2077697031.4725094</v>
      </c>
      <c r="C105" s="1">
        <v>1798041990.8125095</v>
      </c>
      <c r="D105" s="1">
        <v>1766658420.9200001</v>
      </c>
      <c r="E105" s="1">
        <v>1798041990.8125095</v>
      </c>
      <c r="F105" s="1">
        <v>31383569.892509222</v>
      </c>
    </row>
    <row r="106" spans="1:6" x14ac:dyDescent="0.25">
      <c r="A106" t="s">
        <v>2615</v>
      </c>
      <c r="B106" s="1">
        <v>39221954900.832581</v>
      </c>
      <c r="C106" s="1">
        <v>32277479174.112576</v>
      </c>
      <c r="D106" s="1">
        <v>31640219683.630001</v>
      </c>
      <c r="E106" s="1">
        <v>32277479174.112576</v>
      </c>
      <c r="F106" s="1">
        <v>637259490.48257446</v>
      </c>
    </row>
    <row r="107" spans="1:6" x14ac:dyDescent="0.25">
      <c r="A107" t="s">
        <v>2616</v>
      </c>
      <c r="B107" s="1">
        <v>53822773370.71125</v>
      </c>
      <c r="C107" s="1">
        <v>44291829630.401253</v>
      </c>
      <c r="D107" s="1">
        <v>43417278927.690002</v>
      </c>
      <c r="E107" s="1">
        <v>44291829630.401253</v>
      </c>
      <c r="F107" s="1">
        <v>874550702.71125031</v>
      </c>
    </row>
    <row r="108" spans="1:6" x14ac:dyDescent="0.25">
      <c r="A108" t="s">
        <v>2617</v>
      </c>
      <c r="B108" s="1">
        <v>33846728814.759281</v>
      </c>
      <c r="C108" s="1">
        <v>27888239968.329281</v>
      </c>
      <c r="D108" s="1">
        <v>27340058442.509998</v>
      </c>
      <c r="E108" s="1">
        <v>27888239968.329281</v>
      </c>
      <c r="F108" s="1">
        <v>548181525.81928253</v>
      </c>
    </row>
    <row r="109" spans="1:6" x14ac:dyDescent="0.25">
      <c r="A109" t="s">
        <v>2618</v>
      </c>
      <c r="B109" s="1">
        <v>21987548462.691219</v>
      </c>
      <c r="C109" s="1">
        <v>18116595269.381222</v>
      </c>
      <c r="D109" s="1">
        <v>17760474325.57</v>
      </c>
      <c r="E109" s="1">
        <v>18116595269.381222</v>
      </c>
      <c r="F109" s="1">
        <v>356120943.81122208</v>
      </c>
    </row>
    <row r="110" spans="1:6" x14ac:dyDescent="0.25">
      <c r="A110" t="s">
        <v>2619</v>
      </c>
      <c r="B110" s="1">
        <v>27924325769.098866</v>
      </c>
      <c r="C110" s="1">
        <v>22975271937.038868</v>
      </c>
      <c r="D110" s="1">
        <v>22521324008.119999</v>
      </c>
      <c r="E110" s="1">
        <v>22975271937.038868</v>
      </c>
      <c r="F110" s="1">
        <v>453947928.91886902</v>
      </c>
    </row>
    <row r="111" spans="1:6" x14ac:dyDescent="0.25">
      <c r="A111" t="s">
        <v>2620</v>
      </c>
      <c r="B111" s="1">
        <v>45297301262.242516</v>
      </c>
      <c r="C111" s="1">
        <v>37294390908.742508</v>
      </c>
      <c r="D111" s="1">
        <v>36559298352.239998</v>
      </c>
      <c r="E111" s="1">
        <v>37294390908.742508</v>
      </c>
      <c r="F111" s="1">
        <v>735092556.50251007</v>
      </c>
    </row>
    <row r="112" spans="1:6" x14ac:dyDescent="0.25">
      <c r="A112" t="s">
        <v>2621</v>
      </c>
      <c r="B112" s="1">
        <v>39507061261.958321</v>
      </c>
      <c r="C112" s="1">
        <v>32509819670.258316</v>
      </c>
      <c r="D112" s="1">
        <v>31867811987.130001</v>
      </c>
      <c r="E112" s="1">
        <v>32509819670.258316</v>
      </c>
      <c r="F112" s="1">
        <v>642007683.12831497</v>
      </c>
    </row>
    <row r="113" spans="1:6" x14ac:dyDescent="0.25">
      <c r="A113" t="s">
        <v>2622</v>
      </c>
      <c r="B113" s="1">
        <v>57500898604.680527</v>
      </c>
      <c r="C113" s="1">
        <v>47299611790.790527</v>
      </c>
      <c r="D113" s="1">
        <v>46364326761.019997</v>
      </c>
      <c r="E113" s="1">
        <v>47299611790.790527</v>
      </c>
      <c r="F113" s="1">
        <v>935285029.7705307</v>
      </c>
    </row>
    <row r="114" spans="1:6" x14ac:dyDescent="0.25">
      <c r="A114" t="s">
        <v>2623</v>
      </c>
      <c r="B114" s="1">
        <v>37332927143.739159</v>
      </c>
      <c r="C114" s="1">
        <v>30706365418.539158</v>
      </c>
      <c r="D114" s="1">
        <v>30098958158.18</v>
      </c>
      <c r="E114" s="1">
        <v>30706365418.539158</v>
      </c>
      <c r="F114" s="1">
        <v>607407260.35915756</v>
      </c>
    </row>
    <row r="115" spans="1:6" x14ac:dyDescent="0.25">
      <c r="A115" t="s">
        <v>2624</v>
      </c>
      <c r="B115" s="1">
        <v>41593077770.017471</v>
      </c>
      <c r="C115" s="1">
        <v>34232418612.23748</v>
      </c>
      <c r="D115" s="1">
        <v>33556822075.459999</v>
      </c>
      <c r="E115" s="1">
        <v>34232418612.23748</v>
      </c>
      <c r="F115" s="1">
        <v>675596536.77748108</v>
      </c>
    </row>
    <row r="116" spans="1:6" x14ac:dyDescent="0.25">
      <c r="A116" t="s">
        <v>2625</v>
      </c>
      <c r="B116" s="1">
        <v>34254632772.252674</v>
      </c>
      <c r="C116" s="1">
        <v>28185797305.462673</v>
      </c>
      <c r="D116" s="1">
        <v>27629048354.16</v>
      </c>
      <c r="E116" s="1">
        <v>28185797305.462673</v>
      </c>
      <c r="F116" s="1">
        <v>556748951.30267334</v>
      </c>
    </row>
    <row r="117" spans="1:6" x14ac:dyDescent="0.25">
      <c r="A117" t="s">
        <v>2626</v>
      </c>
      <c r="B117" s="1">
        <v>49366435023.084099</v>
      </c>
      <c r="C117" s="1">
        <v>40543643201.224098</v>
      </c>
      <c r="D117" s="1">
        <v>39737377898.110001</v>
      </c>
      <c r="E117" s="1">
        <v>40543643201.224098</v>
      </c>
      <c r="F117" s="1">
        <v>806265303.1140976</v>
      </c>
    </row>
    <row r="118" spans="1:6" x14ac:dyDescent="0.25">
      <c r="A118" t="s">
        <v>2627</v>
      </c>
      <c r="B118" s="1">
        <v>44421895836.897079</v>
      </c>
      <c r="C118" s="1">
        <v>36557446605.837082</v>
      </c>
      <c r="D118" s="1">
        <v>35835743241.910004</v>
      </c>
      <c r="E118" s="1">
        <v>36557446605.837082</v>
      </c>
      <c r="F118" s="1">
        <v>721703363.92707825</v>
      </c>
    </row>
    <row r="119" spans="1:6" x14ac:dyDescent="0.25">
      <c r="A119" t="s">
        <v>2628</v>
      </c>
      <c r="B119" s="1">
        <v>27450097470.459911</v>
      </c>
      <c r="C119" s="1">
        <v>22566939866.23991</v>
      </c>
      <c r="D119" s="1">
        <v>22119777277.970001</v>
      </c>
      <c r="E119" s="1">
        <v>22566939866.23991</v>
      </c>
      <c r="F119" s="1">
        <v>447162588.26990891</v>
      </c>
    </row>
    <row r="120" spans="1:6" x14ac:dyDescent="0.25">
      <c r="A120" t="s">
        <v>2629</v>
      </c>
      <c r="B120" s="1">
        <v>48212488219.873947</v>
      </c>
      <c r="C120" s="1">
        <v>39671302460.023941</v>
      </c>
      <c r="D120" s="1">
        <v>38887723167.080002</v>
      </c>
      <c r="E120" s="1">
        <v>39671302460.023941</v>
      </c>
      <c r="F120" s="1">
        <v>783579292.94393921</v>
      </c>
    </row>
    <row r="121" spans="1:6" x14ac:dyDescent="0.25">
      <c r="A121" t="s">
        <v>2630</v>
      </c>
      <c r="B121" s="1">
        <v>34833986565.30761</v>
      </c>
      <c r="C121" s="1">
        <v>28676993582.787605</v>
      </c>
      <c r="D121" s="1">
        <v>28111565859.450001</v>
      </c>
      <c r="E121" s="1">
        <v>28676993582.787605</v>
      </c>
      <c r="F121" s="1">
        <v>565427723.33760452</v>
      </c>
    </row>
    <row r="122" spans="1:6" x14ac:dyDescent="0.25">
      <c r="A122" t="s">
        <v>2631</v>
      </c>
      <c r="B122" s="1">
        <v>16743246306.514395</v>
      </c>
      <c r="C122" s="1">
        <v>13788492970.514395</v>
      </c>
      <c r="D122" s="1">
        <v>13516952096.299999</v>
      </c>
      <c r="E122" s="1">
        <v>13788492970.514395</v>
      </c>
      <c r="F122" s="1">
        <v>271540874.21439552</v>
      </c>
    </row>
    <row r="123" spans="1:6" x14ac:dyDescent="0.25">
      <c r="A123" t="s">
        <v>2632</v>
      </c>
      <c r="B123" s="1">
        <v>21567840234.513226</v>
      </c>
      <c r="C123" s="1">
        <v>17762431412.373222</v>
      </c>
      <c r="D123" s="1">
        <v>17412684416.98</v>
      </c>
      <c r="E123" s="1">
        <v>17762431412.373222</v>
      </c>
      <c r="F123" s="1">
        <v>349746995.39322281</v>
      </c>
    </row>
    <row r="124" spans="1:6" x14ac:dyDescent="0.25">
      <c r="A124" t="s">
        <v>2633</v>
      </c>
      <c r="B124" s="1">
        <v>33636538255.113007</v>
      </c>
      <c r="C124" s="1">
        <v>27704262742.643005</v>
      </c>
      <c r="D124" s="1">
        <v>27158936417.189999</v>
      </c>
      <c r="E124" s="1">
        <v>27704262742.643005</v>
      </c>
      <c r="F124" s="1">
        <v>545326325.45300674</v>
      </c>
    </row>
    <row r="125" spans="1:6" x14ac:dyDescent="0.25">
      <c r="A125" t="s">
        <v>2634</v>
      </c>
      <c r="B125" s="1">
        <v>41286081849.471413</v>
      </c>
      <c r="C125" s="1">
        <v>33979530424.931404</v>
      </c>
      <c r="D125" s="1">
        <v>33308909259.57</v>
      </c>
      <c r="E125" s="1">
        <v>33979530424.931404</v>
      </c>
      <c r="F125" s="1">
        <v>670621165.36140442</v>
      </c>
    </row>
    <row r="126" spans="1:6" x14ac:dyDescent="0.25">
      <c r="A126" t="s">
        <v>2635</v>
      </c>
      <c r="B126" s="1">
        <v>34635112719.462776</v>
      </c>
      <c r="C126" s="1">
        <v>28534989927.522778</v>
      </c>
      <c r="D126" s="1">
        <v>27973894611.900002</v>
      </c>
      <c r="E126" s="1">
        <v>28534989927.522778</v>
      </c>
      <c r="F126" s="1">
        <v>561095315.62277603</v>
      </c>
    </row>
    <row r="127" spans="1:6" x14ac:dyDescent="0.25">
      <c r="A127" t="s">
        <v>2636</v>
      </c>
      <c r="B127" s="1">
        <v>38292271867.597893</v>
      </c>
      <c r="C127" s="1">
        <v>31515031460.807888</v>
      </c>
      <c r="D127" s="1">
        <v>30893013318.029999</v>
      </c>
      <c r="E127" s="1">
        <v>31515031460.807888</v>
      </c>
      <c r="F127" s="1">
        <v>622018142.77788925</v>
      </c>
    </row>
    <row r="128" spans="1:6" x14ac:dyDescent="0.25">
      <c r="A128" t="s">
        <v>2637</v>
      </c>
      <c r="B128" s="1">
        <v>20000899234.563488</v>
      </c>
      <c r="C128" s="1">
        <v>16462664022.483486</v>
      </c>
      <c r="D128" s="1">
        <v>16137853030.75</v>
      </c>
      <c r="E128" s="1">
        <v>16462664022.483486</v>
      </c>
      <c r="F128" s="1">
        <v>324810991.73348618</v>
      </c>
    </row>
    <row r="129" spans="1:6" x14ac:dyDescent="0.25">
      <c r="A129" t="s">
        <v>2638</v>
      </c>
      <c r="B129" s="1">
        <v>22724235671.246216</v>
      </c>
      <c r="C129" s="1">
        <v>18685653469.176212</v>
      </c>
      <c r="D129" s="1">
        <v>18315674706.029999</v>
      </c>
      <c r="E129" s="1">
        <v>18685653469.176212</v>
      </c>
      <c r="F129" s="1">
        <v>369978763.14621353</v>
      </c>
    </row>
    <row r="130" spans="1:6" x14ac:dyDescent="0.25">
      <c r="A130" t="s">
        <v>2639</v>
      </c>
      <c r="B130" s="1">
        <v>22476279444.983746</v>
      </c>
      <c r="C130" s="1">
        <v>18487526961.653744</v>
      </c>
      <c r="D130" s="1">
        <v>18121880165.830002</v>
      </c>
      <c r="E130" s="1">
        <v>18487526961.653744</v>
      </c>
      <c r="F130" s="1">
        <v>365646795.82374191</v>
      </c>
    </row>
    <row r="131" spans="1:6" x14ac:dyDescent="0.25">
      <c r="A131" t="s">
        <v>2640</v>
      </c>
      <c r="B131" s="1">
        <v>13155801412.718513</v>
      </c>
      <c r="C131" s="1">
        <v>10830436778.588516</v>
      </c>
      <c r="D131" s="1">
        <v>10616889046.049999</v>
      </c>
      <c r="E131" s="1">
        <v>10830436778.588516</v>
      </c>
      <c r="F131" s="1">
        <v>213547732.538517</v>
      </c>
    </row>
    <row r="132" spans="1:6" x14ac:dyDescent="0.25">
      <c r="A132" t="s">
        <v>2641</v>
      </c>
      <c r="B132" s="1">
        <v>13884436782.103767</v>
      </c>
      <c r="C132" s="1">
        <v>11424709819.063766</v>
      </c>
      <c r="D132" s="1">
        <v>11199051884.799999</v>
      </c>
      <c r="E132" s="1">
        <v>11424709819.063766</v>
      </c>
      <c r="F132" s="1">
        <v>225657934.26376724</v>
      </c>
    </row>
    <row r="133" spans="1:6" x14ac:dyDescent="0.25">
      <c r="A133" t="s">
        <v>2642</v>
      </c>
      <c r="B133" s="1">
        <v>13210668203.204512</v>
      </c>
      <c r="C133" s="1">
        <v>10863882810.324509</v>
      </c>
      <c r="D133" s="1">
        <v>10648849168.709999</v>
      </c>
      <c r="E133" s="1">
        <v>10863882810.324509</v>
      </c>
      <c r="F133" s="1">
        <v>215033641.61450958</v>
      </c>
    </row>
    <row r="134" spans="1:6" x14ac:dyDescent="0.25">
      <c r="A134" t="s">
        <v>2643</v>
      </c>
      <c r="B134" s="1">
        <v>15203020691.309435</v>
      </c>
      <c r="C134" s="1">
        <v>12504806028.999435</v>
      </c>
      <c r="D134" s="1">
        <v>12257469006.23</v>
      </c>
      <c r="E134" s="1">
        <v>12504806028.999435</v>
      </c>
      <c r="F134" s="1">
        <v>247337022.76943588</v>
      </c>
    </row>
    <row r="135" spans="1:6" x14ac:dyDescent="0.25">
      <c r="A135" t="s">
        <v>2644</v>
      </c>
      <c r="B135" s="1">
        <v>12564459513.60914</v>
      </c>
      <c r="C135" s="1">
        <v>10341105026.649139</v>
      </c>
      <c r="D135" s="1">
        <v>10137028215.24</v>
      </c>
      <c r="E135" s="1">
        <v>10341105026.649139</v>
      </c>
      <c r="F135" s="1">
        <v>204076811.40913963</v>
      </c>
    </row>
    <row r="136" spans="1:6" x14ac:dyDescent="0.25">
      <c r="A136" t="s">
        <v>2645</v>
      </c>
      <c r="B136" s="1">
        <v>17716430426.545815</v>
      </c>
      <c r="C136" s="1">
        <v>14552932620.275818</v>
      </c>
      <c r="D136" s="1">
        <v>14263729428.799999</v>
      </c>
      <c r="E136" s="1">
        <v>14552932620.275818</v>
      </c>
      <c r="F136" s="1">
        <v>289203191.47581863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B930"/>
  <sheetViews>
    <sheetView workbookViewId="0">
      <selection activeCell="B909" sqref="B909"/>
    </sheetView>
  </sheetViews>
  <sheetFormatPr baseColWidth="10" defaultRowHeight="15" x14ac:dyDescent="0.25"/>
  <cols>
    <col min="1" max="1" width="17.5703125" bestFit="1" customWidth="1"/>
    <col min="2" max="2" width="30.28515625" bestFit="1" customWidth="1"/>
  </cols>
  <sheetData>
    <row r="3" spans="1:2" x14ac:dyDescent="0.25">
      <c r="A3" s="3" t="s">
        <v>2566</v>
      </c>
      <c r="B3" t="s">
        <v>2568</v>
      </c>
    </row>
    <row r="4" spans="1:2" x14ac:dyDescent="0.25">
      <c r="A4" s="4" t="s">
        <v>1796</v>
      </c>
      <c r="B4">
        <v>1</v>
      </c>
    </row>
    <row r="5" spans="1:2" x14ac:dyDescent="0.25">
      <c r="A5" s="4" t="s">
        <v>1798</v>
      </c>
      <c r="B5">
        <v>1</v>
      </c>
    </row>
    <row r="6" spans="1:2" x14ac:dyDescent="0.25">
      <c r="A6" s="4" t="s">
        <v>1790</v>
      </c>
      <c r="B6">
        <v>1</v>
      </c>
    </row>
    <row r="7" spans="1:2" x14ac:dyDescent="0.25">
      <c r="A7" s="4" t="s">
        <v>1792</v>
      </c>
      <c r="B7">
        <v>1</v>
      </c>
    </row>
    <row r="8" spans="1:2" x14ac:dyDescent="0.25">
      <c r="A8" s="4" t="s">
        <v>1788</v>
      </c>
      <c r="B8">
        <v>1</v>
      </c>
    </row>
    <row r="9" spans="1:2" x14ac:dyDescent="0.25">
      <c r="A9" s="4" t="s">
        <v>1786</v>
      </c>
      <c r="B9">
        <v>1</v>
      </c>
    </row>
    <row r="10" spans="1:2" x14ac:dyDescent="0.25">
      <c r="A10" s="4" t="s">
        <v>1782</v>
      </c>
      <c r="B10">
        <v>1</v>
      </c>
    </row>
    <row r="11" spans="1:2" x14ac:dyDescent="0.25">
      <c r="A11" s="4" t="s">
        <v>1794</v>
      </c>
      <c r="B11">
        <v>1</v>
      </c>
    </row>
    <row r="12" spans="1:2" x14ac:dyDescent="0.25">
      <c r="A12" s="4" t="s">
        <v>1784</v>
      </c>
      <c r="B12">
        <v>1</v>
      </c>
    </row>
    <row r="13" spans="1:2" x14ac:dyDescent="0.25">
      <c r="A13" s="4" t="s">
        <v>29</v>
      </c>
      <c r="B13">
        <v>1</v>
      </c>
    </row>
    <row r="14" spans="1:2" x14ac:dyDescent="0.25">
      <c r="A14" s="4" t="s">
        <v>100</v>
      </c>
      <c r="B14">
        <v>1</v>
      </c>
    </row>
    <row r="15" spans="1:2" x14ac:dyDescent="0.25">
      <c r="A15" s="4" t="s">
        <v>102</v>
      </c>
      <c r="B15">
        <v>1</v>
      </c>
    </row>
    <row r="16" spans="1:2" x14ac:dyDescent="0.25">
      <c r="A16" s="4" t="s">
        <v>104</v>
      </c>
      <c r="B16">
        <v>1</v>
      </c>
    </row>
    <row r="17" spans="1:2" x14ac:dyDescent="0.25">
      <c r="A17" s="4" t="s">
        <v>106</v>
      </c>
      <c r="B17">
        <v>1</v>
      </c>
    </row>
    <row r="18" spans="1:2" x14ac:dyDescent="0.25">
      <c r="A18" s="4" t="s">
        <v>108</v>
      </c>
      <c r="B18">
        <v>1</v>
      </c>
    </row>
    <row r="19" spans="1:2" x14ac:dyDescent="0.25">
      <c r="A19" s="4" t="s">
        <v>110</v>
      </c>
      <c r="B19">
        <v>1</v>
      </c>
    </row>
    <row r="20" spans="1:2" x14ac:dyDescent="0.25">
      <c r="A20" s="4" t="s">
        <v>112</v>
      </c>
      <c r="B20">
        <v>1</v>
      </c>
    </row>
    <row r="21" spans="1:2" x14ac:dyDescent="0.25">
      <c r="A21" s="4" t="s">
        <v>114</v>
      </c>
      <c r="B21">
        <v>1</v>
      </c>
    </row>
    <row r="22" spans="1:2" x14ac:dyDescent="0.25">
      <c r="A22" s="4" t="s">
        <v>116</v>
      </c>
      <c r="B22">
        <v>1</v>
      </c>
    </row>
    <row r="23" spans="1:2" x14ac:dyDescent="0.25">
      <c r="A23" s="4" t="s">
        <v>118</v>
      </c>
      <c r="B23">
        <v>1</v>
      </c>
    </row>
    <row r="24" spans="1:2" x14ac:dyDescent="0.25">
      <c r="A24" s="4" t="s">
        <v>120</v>
      </c>
      <c r="B24">
        <v>1</v>
      </c>
    </row>
    <row r="25" spans="1:2" x14ac:dyDescent="0.25">
      <c r="A25" s="4" t="s">
        <v>122</v>
      </c>
      <c r="B25">
        <v>1</v>
      </c>
    </row>
    <row r="26" spans="1:2" x14ac:dyDescent="0.25">
      <c r="A26" s="4" t="s">
        <v>124</v>
      </c>
      <c r="B26">
        <v>1</v>
      </c>
    </row>
    <row r="27" spans="1:2" x14ac:dyDescent="0.25">
      <c r="A27" s="4" t="s">
        <v>126</v>
      </c>
      <c r="B27">
        <v>1</v>
      </c>
    </row>
    <row r="28" spans="1:2" x14ac:dyDescent="0.25">
      <c r="A28" s="4" t="s">
        <v>128</v>
      </c>
      <c r="B28">
        <v>1</v>
      </c>
    </row>
    <row r="29" spans="1:2" x14ac:dyDescent="0.25">
      <c r="A29" s="4" t="s">
        <v>130</v>
      </c>
      <c r="B29">
        <v>1</v>
      </c>
    </row>
    <row r="30" spans="1:2" x14ac:dyDescent="0.25">
      <c r="A30" s="4" t="s">
        <v>132</v>
      </c>
      <c r="B30">
        <v>1</v>
      </c>
    </row>
    <row r="31" spans="1:2" x14ac:dyDescent="0.25">
      <c r="A31" s="4" t="s">
        <v>134</v>
      </c>
      <c r="B31">
        <v>1</v>
      </c>
    </row>
    <row r="32" spans="1:2" x14ac:dyDescent="0.25">
      <c r="A32" s="4" t="s">
        <v>136</v>
      </c>
      <c r="B32">
        <v>1</v>
      </c>
    </row>
    <row r="33" spans="1:2" x14ac:dyDescent="0.25">
      <c r="A33" s="4" t="s">
        <v>138</v>
      </c>
      <c r="B33">
        <v>1</v>
      </c>
    </row>
    <row r="34" spans="1:2" x14ac:dyDescent="0.25">
      <c r="A34" s="4" t="s">
        <v>140</v>
      </c>
      <c r="B34">
        <v>1</v>
      </c>
    </row>
    <row r="35" spans="1:2" x14ac:dyDescent="0.25">
      <c r="A35" s="4" t="s">
        <v>142</v>
      </c>
      <c r="B35">
        <v>1</v>
      </c>
    </row>
    <row r="36" spans="1:2" x14ac:dyDescent="0.25">
      <c r="A36" s="4" t="s">
        <v>144</v>
      </c>
      <c r="B36">
        <v>1</v>
      </c>
    </row>
    <row r="37" spans="1:2" x14ac:dyDescent="0.25">
      <c r="A37" s="4" t="s">
        <v>146</v>
      </c>
      <c r="B37">
        <v>1</v>
      </c>
    </row>
    <row r="38" spans="1:2" x14ac:dyDescent="0.25">
      <c r="A38" s="4" t="s">
        <v>148</v>
      </c>
      <c r="B38">
        <v>1</v>
      </c>
    </row>
    <row r="39" spans="1:2" x14ac:dyDescent="0.25">
      <c r="A39" s="4" t="s">
        <v>150</v>
      </c>
      <c r="B39">
        <v>1</v>
      </c>
    </row>
    <row r="40" spans="1:2" x14ac:dyDescent="0.25">
      <c r="A40" s="4" t="s">
        <v>152</v>
      </c>
      <c r="B40">
        <v>1</v>
      </c>
    </row>
    <row r="41" spans="1:2" x14ac:dyDescent="0.25">
      <c r="A41" s="4" t="s">
        <v>154</v>
      </c>
      <c r="B41">
        <v>1</v>
      </c>
    </row>
    <row r="42" spans="1:2" x14ac:dyDescent="0.25">
      <c r="A42" s="4" t="s">
        <v>156</v>
      </c>
      <c r="B42">
        <v>1</v>
      </c>
    </row>
    <row r="43" spans="1:2" x14ac:dyDescent="0.25">
      <c r="A43" s="4" t="s">
        <v>158</v>
      </c>
      <c r="B43">
        <v>1</v>
      </c>
    </row>
    <row r="44" spans="1:2" x14ac:dyDescent="0.25">
      <c r="A44" s="4" t="s">
        <v>160</v>
      </c>
      <c r="B44">
        <v>1</v>
      </c>
    </row>
    <row r="45" spans="1:2" x14ac:dyDescent="0.25">
      <c r="A45" s="4" t="s">
        <v>162</v>
      </c>
      <c r="B45">
        <v>1</v>
      </c>
    </row>
    <row r="46" spans="1:2" x14ac:dyDescent="0.25">
      <c r="A46" s="4" t="s">
        <v>1800</v>
      </c>
      <c r="B46">
        <v>1</v>
      </c>
    </row>
    <row r="47" spans="1:2" x14ac:dyDescent="0.25">
      <c r="A47" s="4" t="s">
        <v>164</v>
      </c>
      <c r="B47">
        <v>1</v>
      </c>
    </row>
    <row r="48" spans="1:2" x14ac:dyDescent="0.25">
      <c r="A48" s="4" t="s">
        <v>166</v>
      </c>
      <c r="B48">
        <v>1</v>
      </c>
    </row>
    <row r="49" spans="1:2" x14ac:dyDescent="0.25">
      <c r="A49" s="4" t="s">
        <v>168</v>
      </c>
      <c r="B49">
        <v>1</v>
      </c>
    </row>
    <row r="50" spans="1:2" x14ac:dyDescent="0.25">
      <c r="A50" s="4" t="s">
        <v>170</v>
      </c>
      <c r="B50">
        <v>1</v>
      </c>
    </row>
    <row r="51" spans="1:2" x14ac:dyDescent="0.25">
      <c r="A51" s="4" t="s">
        <v>172</v>
      </c>
      <c r="B51">
        <v>1</v>
      </c>
    </row>
    <row r="52" spans="1:2" x14ac:dyDescent="0.25">
      <c r="A52" s="4" t="s">
        <v>174</v>
      </c>
      <c r="B52">
        <v>1</v>
      </c>
    </row>
    <row r="53" spans="1:2" x14ac:dyDescent="0.25">
      <c r="A53" s="4" t="s">
        <v>176</v>
      </c>
      <c r="B53">
        <v>1</v>
      </c>
    </row>
    <row r="54" spans="1:2" x14ac:dyDescent="0.25">
      <c r="A54" s="4" t="s">
        <v>178</v>
      </c>
      <c r="B54">
        <v>1</v>
      </c>
    </row>
    <row r="55" spans="1:2" x14ac:dyDescent="0.25">
      <c r="A55" s="4" t="s">
        <v>180</v>
      </c>
      <c r="B55">
        <v>1</v>
      </c>
    </row>
    <row r="56" spans="1:2" x14ac:dyDescent="0.25">
      <c r="A56" s="4" t="s">
        <v>182</v>
      </c>
      <c r="B56">
        <v>1</v>
      </c>
    </row>
    <row r="57" spans="1:2" x14ac:dyDescent="0.25">
      <c r="A57" s="4" t="s">
        <v>184</v>
      </c>
      <c r="B57">
        <v>1</v>
      </c>
    </row>
    <row r="58" spans="1:2" x14ac:dyDescent="0.25">
      <c r="A58" s="4" t="s">
        <v>186</v>
      </c>
      <c r="B58">
        <v>1</v>
      </c>
    </row>
    <row r="59" spans="1:2" x14ac:dyDescent="0.25">
      <c r="A59" s="4" t="s">
        <v>188</v>
      </c>
      <c r="B59">
        <v>1</v>
      </c>
    </row>
    <row r="60" spans="1:2" x14ac:dyDescent="0.25">
      <c r="A60" s="4" t="s">
        <v>190</v>
      </c>
      <c r="B60">
        <v>1</v>
      </c>
    </row>
    <row r="61" spans="1:2" x14ac:dyDescent="0.25">
      <c r="A61" s="4" t="s">
        <v>192</v>
      </c>
      <c r="B61">
        <v>1</v>
      </c>
    </row>
    <row r="62" spans="1:2" x14ac:dyDescent="0.25">
      <c r="A62" s="4" t="s">
        <v>194</v>
      </c>
      <c r="B62">
        <v>1</v>
      </c>
    </row>
    <row r="63" spans="1:2" x14ac:dyDescent="0.25">
      <c r="A63" s="4" t="s">
        <v>196</v>
      </c>
      <c r="B63">
        <v>1</v>
      </c>
    </row>
    <row r="64" spans="1:2" x14ac:dyDescent="0.25">
      <c r="A64" s="4" t="s">
        <v>198</v>
      </c>
      <c r="B64">
        <v>1</v>
      </c>
    </row>
    <row r="65" spans="1:2" x14ac:dyDescent="0.25">
      <c r="A65" s="4" t="s">
        <v>200</v>
      </c>
      <c r="B65">
        <v>1</v>
      </c>
    </row>
    <row r="66" spans="1:2" x14ac:dyDescent="0.25">
      <c r="A66" s="4" t="s">
        <v>202</v>
      </c>
      <c r="B66">
        <v>1</v>
      </c>
    </row>
    <row r="67" spans="1:2" x14ac:dyDescent="0.25">
      <c r="A67" s="4" t="s">
        <v>204</v>
      </c>
      <c r="B67">
        <v>1</v>
      </c>
    </row>
    <row r="68" spans="1:2" x14ac:dyDescent="0.25">
      <c r="A68" s="4" t="s">
        <v>206</v>
      </c>
      <c r="B68">
        <v>1</v>
      </c>
    </row>
    <row r="69" spans="1:2" x14ac:dyDescent="0.25">
      <c r="A69" s="4" t="s">
        <v>208</v>
      </c>
      <c r="B69">
        <v>1</v>
      </c>
    </row>
    <row r="70" spans="1:2" x14ac:dyDescent="0.25">
      <c r="A70" s="4" t="s">
        <v>210</v>
      </c>
      <c r="B70">
        <v>1</v>
      </c>
    </row>
    <row r="71" spans="1:2" x14ac:dyDescent="0.25">
      <c r="A71" s="4" t="s">
        <v>212</v>
      </c>
      <c r="B71">
        <v>1</v>
      </c>
    </row>
    <row r="72" spans="1:2" x14ac:dyDescent="0.25">
      <c r="A72" s="4" t="s">
        <v>214</v>
      </c>
      <c r="B72">
        <v>1</v>
      </c>
    </row>
    <row r="73" spans="1:2" x14ac:dyDescent="0.25">
      <c r="A73" s="4" t="s">
        <v>216</v>
      </c>
      <c r="B73">
        <v>1</v>
      </c>
    </row>
    <row r="74" spans="1:2" x14ac:dyDescent="0.25">
      <c r="A74" s="4" t="s">
        <v>218</v>
      </c>
      <c r="B74">
        <v>1</v>
      </c>
    </row>
    <row r="75" spans="1:2" x14ac:dyDescent="0.25">
      <c r="A75" s="4" t="s">
        <v>220</v>
      </c>
      <c r="B75">
        <v>1</v>
      </c>
    </row>
    <row r="76" spans="1:2" x14ac:dyDescent="0.25">
      <c r="A76" s="4" t="s">
        <v>1906</v>
      </c>
      <c r="B76">
        <v>1</v>
      </c>
    </row>
    <row r="77" spans="1:2" x14ac:dyDescent="0.25">
      <c r="A77" s="4" t="s">
        <v>222</v>
      </c>
      <c r="B77">
        <v>1</v>
      </c>
    </row>
    <row r="78" spans="1:2" x14ac:dyDescent="0.25">
      <c r="A78" s="4" t="s">
        <v>224</v>
      </c>
      <c r="B78">
        <v>1</v>
      </c>
    </row>
    <row r="79" spans="1:2" x14ac:dyDescent="0.25">
      <c r="A79" s="4" t="s">
        <v>226</v>
      </c>
      <c r="B79">
        <v>1</v>
      </c>
    </row>
    <row r="80" spans="1:2" x14ac:dyDescent="0.25">
      <c r="A80" s="4" t="s">
        <v>228</v>
      </c>
      <c r="B80">
        <v>1</v>
      </c>
    </row>
    <row r="81" spans="1:2" x14ac:dyDescent="0.25">
      <c r="A81" s="4" t="s">
        <v>230</v>
      </c>
      <c r="B81">
        <v>1</v>
      </c>
    </row>
    <row r="82" spans="1:2" x14ac:dyDescent="0.25">
      <c r="A82" s="4" t="s">
        <v>232</v>
      </c>
      <c r="B82">
        <v>1</v>
      </c>
    </row>
    <row r="83" spans="1:2" x14ac:dyDescent="0.25">
      <c r="A83" s="4" t="s">
        <v>234</v>
      </c>
      <c r="B83">
        <v>1</v>
      </c>
    </row>
    <row r="84" spans="1:2" x14ac:dyDescent="0.25">
      <c r="A84" s="4" t="s">
        <v>236</v>
      </c>
      <c r="B84">
        <v>1</v>
      </c>
    </row>
    <row r="85" spans="1:2" x14ac:dyDescent="0.25">
      <c r="A85" s="4" t="s">
        <v>238</v>
      </c>
      <c r="B85">
        <v>1</v>
      </c>
    </row>
    <row r="86" spans="1:2" x14ac:dyDescent="0.25">
      <c r="A86" s="4" t="s">
        <v>240</v>
      </c>
      <c r="B86">
        <v>1</v>
      </c>
    </row>
    <row r="87" spans="1:2" x14ac:dyDescent="0.25">
      <c r="A87" s="4" t="s">
        <v>242</v>
      </c>
      <c r="B87">
        <v>1</v>
      </c>
    </row>
    <row r="88" spans="1:2" x14ac:dyDescent="0.25">
      <c r="A88" s="4" t="s">
        <v>244</v>
      </c>
      <c r="B88">
        <v>1</v>
      </c>
    </row>
    <row r="89" spans="1:2" x14ac:dyDescent="0.25">
      <c r="A89" s="4" t="s">
        <v>246</v>
      </c>
      <c r="B89">
        <v>1</v>
      </c>
    </row>
    <row r="90" spans="1:2" x14ac:dyDescent="0.25">
      <c r="A90" s="4" t="s">
        <v>248</v>
      </c>
      <c r="B90">
        <v>1</v>
      </c>
    </row>
    <row r="91" spans="1:2" x14ac:dyDescent="0.25">
      <c r="A91" s="4" t="s">
        <v>250</v>
      </c>
      <c r="B91">
        <v>1</v>
      </c>
    </row>
    <row r="92" spans="1:2" x14ac:dyDescent="0.25">
      <c r="A92" s="4" t="s">
        <v>252</v>
      </c>
      <c r="B92">
        <v>1</v>
      </c>
    </row>
    <row r="93" spans="1:2" x14ac:dyDescent="0.25">
      <c r="A93" s="4" t="s">
        <v>1869</v>
      </c>
      <c r="B93">
        <v>1</v>
      </c>
    </row>
    <row r="94" spans="1:2" x14ac:dyDescent="0.25">
      <c r="A94" s="4" t="s">
        <v>254</v>
      </c>
      <c r="B94">
        <v>1</v>
      </c>
    </row>
    <row r="95" spans="1:2" x14ac:dyDescent="0.25">
      <c r="A95" s="4" t="s">
        <v>256</v>
      </c>
      <c r="B95">
        <v>1</v>
      </c>
    </row>
    <row r="96" spans="1:2" x14ac:dyDescent="0.25">
      <c r="A96" s="4" t="s">
        <v>258</v>
      </c>
      <c r="B96">
        <v>1</v>
      </c>
    </row>
    <row r="97" spans="1:2" x14ac:dyDescent="0.25">
      <c r="A97" s="4" t="s">
        <v>260</v>
      </c>
      <c r="B97">
        <v>1</v>
      </c>
    </row>
    <row r="98" spans="1:2" x14ac:dyDescent="0.25">
      <c r="A98" s="4" t="s">
        <v>262</v>
      </c>
      <c r="B98">
        <v>1</v>
      </c>
    </row>
    <row r="99" spans="1:2" x14ac:dyDescent="0.25">
      <c r="A99" s="4" t="s">
        <v>264</v>
      </c>
      <c r="B99">
        <v>1</v>
      </c>
    </row>
    <row r="100" spans="1:2" x14ac:dyDescent="0.25">
      <c r="A100" s="4" t="s">
        <v>266</v>
      </c>
      <c r="B100">
        <v>1</v>
      </c>
    </row>
    <row r="101" spans="1:2" x14ac:dyDescent="0.25">
      <c r="A101" s="4" t="s">
        <v>268</v>
      </c>
      <c r="B101">
        <v>1</v>
      </c>
    </row>
    <row r="102" spans="1:2" x14ac:dyDescent="0.25">
      <c r="A102" s="4" t="s">
        <v>2085</v>
      </c>
      <c r="B102">
        <v>1</v>
      </c>
    </row>
    <row r="103" spans="1:2" x14ac:dyDescent="0.25">
      <c r="A103" s="4" t="s">
        <v>270</v>
      </c>
      <c r="B103">
        <v>1</v>
      </c>
    </row>
    <row r="104" spans="1:2" x14ac:dyDescent="0.25">
      <c r="A104" s="4" t="s">
        <v>272</v>
      </c>
      <c r="B104">
        <v>1</v>
      </c>
    </row>
    <row r="105" spans="1:2" x14ac:dyDescent="0.25">
      <c r="A105" s="4" t="s">
        <v>274</v>
      </c>
      <c r="B105">
        <v>1</v>
      </c>
    </row>
    <row r="106" spans="1:2" x14ac:dyDescent="0.25">
      <c r="A106" s="4" t="s">
        <v>276</v>
      </c>
      <c r="B106">
        <v>1</v>
      </c>
    </row>
    <row r="107" spans="1:2" x14ac:dyDescent="0.25">
      <c r="A107" s="4" t="s">
        <v>278</v>
      </c>
      <c r="B107">
        <v>1</v>
      </c>
    </row>
    <row r="108" spans="1:2" x14ac:dyDescent="0.25">
      <c r="A108" s="4" t="s">
        <v>280</v>
      </c>
      <c r="B108">
        <v>1</v>
      </c>
    </row>
    <row r="109" spans="1:2" x14ac:dyDescent="0.25">
      <c r="A109" s="4" t="s">
        <v>282</v>
      </c>
      <c r="B109">
        <v>1</v>
      </c>
    </row>
    <row r="110" spans="1:2" x14ac:dyDescent="0.25">
      <c r="A110" s="4" t="s">
        <v>284</v>
      </c>
      <c r="B110">
        <v>1</v>
      </c>
    </row>
    <row r="111" spans="1:2" x14ac:dyDescent="0.25">
      <c r="A111" s="4" t="s">
        <v>286</v>
      </c>
      <c r="B111">
        <v>1</v>
      </c>
    </row>
    <row r="112" spans="1:2" x14ac:dyDescent="0.25">
      <c r="A112" s="4" t="s">
        <v>1802</v>
      </c>
      <c r="B112">
        <v>1</v>
      </c>
    </row>
    <row r="113" spans="1:2" x14ac:dyDescent="0.25">
      <c r="A113" s="4" t="s">
        <v>288</v>
      </c>
      <c r="B113">
        <v>1</v>
      </c>
    </row>
    <row r="114" spans="1:2" x14ac:dyDescent="0.25">
      <c r="A114" s="4" t="s">
        <v>290</v>
      </c>
      <c r="B114">
        <v>1</v>
      </c>
    </row>
    <row r="115" spans="1:2" x14ac:dyDescent="0.25">
      <c r="A115" s="4" t="s">
        <v>292</v>
      </c>
      <c r="B115">
        <v>1</v>
      </c>
    </row>
    <row r="116" spans="1:2" x14ac:dyDescent="0.25">
      <c r="A116" s="4" t="s">
        <v>294</v>
      </c>
      <c r="B116">
        <v>1</v>
      </c>
    </row>
    <row r="117" spans="1:2" x14ac:dyDescent="0.25">
      <c r="A117" s="4" t="s">
        <v>296</v>
      </c>
      <c r="B117">
        <v>1</v>
      </c>
    </row>
    <row r="118" spans="1:2" x14ac:dyDescent="0.25">
      <c r="A118" s="4" t="s">
        <v>31</v>
      </c>
      <c r="B118">
        <v>1</v>
      </c>
    </row>
    <row r="119" spans="1:2" x14ac:dyDescent="0.25">
      <c r="A119" s="4" t="s">
        <v>299</v>
      </c>
      <c r="B119">
        <v>1</v>
      </c>
    </row>
    <row r="120" spans="1:2" x14ac:dyDescent="0.25">
      <c r="A120" s="4" t="s">
        <v>1948</v>
      </c>
      <c r="B120">
        <v>1</v>
      </c>
    </row>
    <row r="121" spans="1:2" x14ac:dyDescent="0.25">
      <c r="A121" s="4" t="s">
        <v>301</v>
      </c>
      <c r="B121">
        <v>1</v>
      </c>
    </row>
    <row r="122" spans="1:2" x14ac:dyDescent="0.25">
      <c r="A122" s="4" t="s">
        <v>303</v>
      </c>
      <c r="B122">
        <v>1</v>
      </c>
    </row>
    <row r="123" spans="1:2" x14ac:dyDescent="0.25">
      <c r="A123" s="4" t="s">
        <v>305</v>
      </c>
      <c r="B123">
        <v>1</v>
      </c>
    </row>
    <row r="124" spans="1:2" x14ac:dyDescent="0.25">
      <c r="A124" s="4" t="s">
        <v>307</v>
      </c>
      <c r="B124">
        <v>1</v>
      </c>
    </row>
    <row r="125" spans="1:2" x14ac:dyDescent="0.25">
      <c r="A125" s="4" t="s">
        <v>309</v>
      </c>
      <c r="B125">
        <v>1</v>
      </c>
    </row>
    <row r="126" spans="1:2" x14ac:dyDescent="0.25">
      <c r="A126" s="4" t="s">
        <v>311</v>
      </c>
      <c r="B126">
        <v>1</v>
      </c>
    </row>
    <row r="127" spans="1:2" x14ac:dyDescent="0.25">
      <c r="A127" s="4" t="s">
        <v>2096</v>
      </c>
      <c r="B127">
        <v>1</v>
      </c>
    </row>
    <row r="128" spans="1:2" x14ac:dyDescent="0.25">
      <c r="A128" s="4" t="s">
        <v>313</v>
      </c>
      <c r="B128">
        <v>1</v>
      </c>
    </row>
    <row r="129" spans="1:2" x14ac:dyDescent="0.25">
      <c r="A129" s="4" t="s">
        <v>315</v>
      </c>
      <c r="B129">
        <v>1</v>
      </c>
    </row>
    <row r="130" spans="1:2" x14ac:dyDescent="0.25">
      <c r="A130" s="4" t="s">
        <v>317</v>
      </c>
      <c r="B130">
        <v>1</v>
      </c>
    </row>
    <row r="131" spans="1:2" x14ac:dyDescent="0.25">
      <c r="A131" s="4" t="s">
        <v>319</v>
      </c>
      <c r="B131">
        <v>1</v>
      </c>
    </row>
    <row r="132" spans="1:2" x14ac:dyDescent="0.25">
      <c r="A132" s="4" t="s">
        <v>321</v>
      </c>
      <c r="B132">
        <v>1</v>
      </c>
    </row>
    <row r="133" spans="1:2" x14ac:dyDescent="0.25">
      <c r="A133" s="4" t="s">
        <v>323</v>
      </c>
      <c r="B133">
        <v>1</v>
      </c>
    </row>
    <row r="134" spans="1:2" x14ac:dyDescent="0.25">
      <c r="A134" s="4" t="s">
        <v>33</v>
      </c>
      <c r="B134">
        <v>1</v>
      </c>
    </row>
    <row r="135" spans="1:2" x14ac:dyDescent="0.25">
      <c r="A135" s="4" t="s">
        <v>35</v>
      </c>
      <c r="B135">
        <v>1</v>
      </c>
    </row>
    <row r="136" spans="1:2" x14ac:dyDescent="0.25">
      <c r="A136" s="4" t="s">
        <v>327</v>
      </c>
      <c r="B136">
        <v>1</v>
      </c>
    </row>
    <row r="137" spans="1:2" x14ac:dyDescent="0.25">
      <c r="A137" s="4" t="s">
        <v>329</v>
      </c>
      <c r="B137">
        <v>1</v>
      </c>
    </row>
    <row r="138" spans="1:2" x14ac:dyDescent="0.25">
      <c r="A138" s="4" t="s">
        <v>331</v>
      </c>
      <c r="B138">
        <v>1</v>
      </c>
    </row>
    <row r="139" spans="1:2" x14ac:dyDescent="0.25">
      <c r="A139" s="4" t="s">
        <v>333</v>
      </c>
      <c r="B139">
        <v>1</v>
      </c>
    </row>
    <row r="140" spans="1:2" x14ac:dyDescent="0.25">
      <c r="A140" s="4" t="s">
        <v>335</v>
      </c>
      <c r="B140">
        <v>1</v>
      </c>
    </row>
    <row r="141" spans="1:2" x14ac:dyDescent="0.25">
      <c r="A141" s="4" t="s">
        <v>337</v>
      </c>
      <c r="B141">
        <v>1</v>
      </c>
    </row>
    <row r="142" spans="1:2" x14ac:dyDescent="0.25">
      <c r="A142" s="4" t="s">
        <v>339</v>
      </c>
      <c r="B142">
        <v>1</v>
      </c>
    </row>
    <row r="143" spans="1:2" x14ac:dyDescent="0.25">
      <c r="A143" s="4" t="s">
        <v>2114</v>
      </c>
      <c r="B143">
        <v>1</v>
      </c>
    </row>
    <row r="144" spans="1:2" x14ac:dyDescent="0.25">
      <c r="A144" s="4" t="s">
        <v>1804</v>
      </c>
      <c r="B144">
        <v>1</v>
      </c>
    </row>
    <row r="145" spans="1:2" x14ac:dyDescent="0.25">
      <c r="A145" s="4" t="s">
        <v>1806</v>
      </c>
      <c r="B145">
        <v>1</v>
      </c>
    </row>
    <row r="146" spans="1:2" x14ac:dyDescent="0.25">
      <c r="A146" s="4" t="s">
        <v>341</v>
      </c>
      <c r="B146">
        <v>1</v>
      </c>
    </row>
    <row r="147" spans="1:2" x14ac:dyDescent="0.25">
      <c r="A147" s="4" t="s">
        <v>343</v>
      </c>
      <c r="B147">
        <v>1</v>
      </c>
    </row>
    <row r="148" spans="1:2" x14ac:dyDescent="0.25">
      <c r="A148" s="4" t="s">
        <v>345</v>
      </c>
      <c r="B148">
        <v>1</v>
      </c>
    </row>
    <row r="149" spans="1:2" x14ac:dyDescent="0.25">
      <c r="A149" s="4" t="s">
        <v>347</v>
      </c>
      <c r="B149">
        <v>1</v>
      </c>
    </row>
    <row r="150" spans="1:2" x14ac:dyDescent="0.25">
      <c r="A150" s="4" t="s">
        <v>349</v>
      </c>
      <c r="B150">
        <v>1</v>
      </c>
    </row>
    <row r="151" spans="1:2" x14ac:dyDescent="0.25">
      <c r="A151" s="4" t="s">
        <v>351</v>
      </c>
      <c r="B151">
        <v>1</v>
      </c>
    </row>
    <row r="152" spans="1:2" x14ac:dyDescent="0.25">
      <c r="A152" s="4" t="s">
        <v>353</v>
      </c>
      <c r="B152">
        <v>1</v>
      </c>
    </row>
    <row r="153" spans="1:2" x14ac:dyDescent="0.25">
      <c r="A153" s="4" t="s">
        <v>355</v>
      </c>
      <c r="B153">
        <v>1</v>
      </c>
    </row>
    <row r="154" spans="1:2" x14ac:dyDescent="0.25">
      <c r="A154" s="4" t="s">
        <v>357</v>
      </c>
      <c r="B154">
        <v>1</v>
      </c>
    </row>
    <row r="155" spans="1:2" x14ac:dyDescent="0.25">
      <c r="A155" s="4" t="s">
        <v>359</v>
      </c>
      <c r="B155">
        <v>1</v>
      </c>
    </row>
    <row r="156" spans="1:2" x14ac:dyDescent="0.25">
      <c r="A156" s="4" t="s">
        <v>361</v>
      </c>
      <c r="B156">
        <v>1</v>
      </c>
    </row>
    <row r="157" spans="1:2" x14ac:dyDescent="0.25">
      <c r="A157" s="4" t="s">
        <v>363</v>
      </c>
      <c r="B157">
        <v>1</v>
      </c>
    </row>
    <row r="158" spans="1:2" x14ac:dyDescent="0.25">
      <c r="A158" s="4" t="s">
        <v>365</v>
      </c>
      <c r="B158">
        <v>1</v>
      </c>
    </row>
    <row r="159" spans="1:2" x14ac:dyDescent="0.25">
      <c r="A159" s="4" t="s">
        <v>367</v>
      </c>
      <c r="B159">
        <v>1</v>
      </c>
    </row>
    <row r="160" spans="1:2" x14ac:dyDescent="0.25">
      <c r="A160" s="4" t="s">
        <v>369</v>
      </c>
      <c r="B160">
        <v>1</v>
      </c>
    </row>
    <row r="161" spans="1:2" x14ac:dyDescent="0.25">
      <c r="A161" s="4" t="s">
        <v>371</v>
      </c>
      <c r="B161">
        <v>1</v>
      </c>
    </row>
    <row r="162" spans="1:2" x14ac:dyDescent="0.25">
      <c r="A162" s="4" t="s">
        <v>373</v>
      </c>
      <c r="B162">
        <v>1</v>
      </c>
    </row>
    <row r="163" spans="1:2" x14ac:dyDescent="0.25">
      <c r="A163" s="4" t="s">
        <v>375</v>
      </c>
      <c r="B163">
        <v>1</v>
      </c>
    </row>
    <row r="164" spans="1:2" x14ac:dyDescent="0.25">
      <c r="A164" s="4" t="s">
        <v>377</v>
      </c>
      <c r="B164">
        <v>1</v>
      </c>
    </row>
    <row r="165" spans="1:2" x14ac:dyDescent="0.25">
      <c r="A165" s="4" t="s">
        <v>379</v>
      </c>
      <c r="B165">
        <v>1</v>
      </c>
    </row>
    <row r="166" spans="1:2" x14ac:dyDescent="0.25">
      <c r="A166" s="4" t="s">
        <v>1808</v>
      </c>
      <c r="B166">
        <v>1</v>
      </c>
    </row>
    <row r="167" spans="1:2" x14ac:dyDescent="0.25">
      <c r="A167" s="4" t="s">
        <v>381</v>
      </c>
      <c r="B167">
        <v>1</v>
      </c>
    </row>
    <row r="168" spans="1:2" x14ac:dyDescent="0.25">
      <c r="A168" s="4" t="s">
        <v>37</v>
      </c>
      <c r="B168">
        <v>1</v>
      </c>
    </row>
    <row r="169" spans="1:2" x14ac:dyDescent="0.25">
      <c r="A169" s="4" t="s">
        <v>384</v>
      </c>
      <c r="B169">
        <v>1</v>
      </c>
    </row>
    <row r="170" spans="1:2" x14ac:dyDescent="0.25">
      <c r="A170" s="4" t="s">
        <v>386</v>
      </c>
      <c r="B170">
        <v>1</v>
      </c>
    </row>
    <row r="171" spans="1:2" x14ac:dyDescent="0.25">
      <c r="A171" s="4" t="s">
        <v>388</v>
      </c>
      <c r="B171">
        <v>1</v>
      </c>
    </row>
    <row r="172" spans="1:2" x14ac:dyDescent="0.25">
      <c r="A172" s="4" t="s">
        <v>390</v>
      </c>
      <c r="B172">
        <v>1</v>
      </c>
    </row>
    <row r="173" spans="1:2" x14ac:dyDescent="0.25">
      <c r="A173" s="4" t="s">
        <v>392</v>
      </c>
      <c r="B173">
        <v>1</v>
      </c>
    </row>
    <row r="174" spans="1:2" x14ac:dyDescent="0.25">
      <c r="A174" s="4" t="s">
        <v>2134</v>
      </c>
      <c r="B174">
        <v>1</v>
      </c>
    </row>
    <row r="175" spans="1:2" x14ac:dyDescent="0.25">
      <c r="A175" s="4" t="s">
        <v>394</v>
      </c>
      <c r="B175">
        <v>1</v>
      </c>
    </row>
    <row r="176" spans="1:2" x14ac:dyDescent="0.25">
      <c r="A176" s="4" t="s">
        <v>396</v>
      </c>
      <c r="B176">
        <v>1</v>
      </c>
    </row>
    <row r="177" spans="1:2" x14ac:dyDescent="0.25">
      <c r="A177" s="4" t="s">
        <v>398</v>
      </c>
      <c r="B177">
        <v>1</v>
      </c>
    </row>
    <row r="178" spans="1:2" x14ac:dyDescent="0.25">
      <c r="A178" s="4" t="s">
        <v>400</v>
      </c>
      <c r="B178">
        <v>1</v>
      </c>
    </row>
    <row r="179" spans="1:2" x14ac:dyDescent="0.25">
      <c r="A179" s="4" t="s">
        <v>402</v>
      </c>
      <c r="B179">
        <v>1</v>
      </c>
    </row>
    <row r="180" spans="1:2" x14ac:dyDescent="0.25">
      <c r="A180" s="4" t="s">
        <v>404</v>
      </c>
      <c r="B180">
        <v>1</v>
      </c>
    </row>
    <row r="181" spans="1:2" x14ac:dyDescent="0.25">
      <c r="A181" s="4" t="s">
        <v>406</v>
      </c>
      <c r="B181">
        <v>1</v>
      </c>
    </row>
    <row r="182" spans="1:2" x14ac:dyDescent="0.25">
      <c r="A182" s="4" t="s">
        <v>408</v>
      </c>
      <c r="B182">
        <v>1</v>
      </c>
    </row>
    <row r="183" spans="1:2" x14ac:dyDescent="0.25">
      <c r="A183" s="4" t="s">
        <v>2138</v>
      </c>
      <c r="B183">
        <v>1</v>
      </c>
    </row>
    <row r="184" spans="1:2" x14ac:dyDescent="0.25">
      <c r="A184" s="4" t="s">
        <v>410</v>
      </c>
      <c r="B184">
        <v>1</v>
      </c>
    </row>
    <row r="185" spans="1:2" x14ac:dyDescent="0.25">
      <c r="A185" s="4" t="s">
        <v>412</v>
      </c>
      <c r="B185">
        <v>1</v>
      </c>
    </row>
    <row r="186" spans="1:2" x14ac:dyDescent="0.25">
      <c r="A186" s="4" t="s">
        <v>414</v>
      </c>
      <c r="B186">
        <v>1</v>
      </c>
    </row>
    <row r="187" spans="1:2" x14ac:dyDescent="0.25">
      <c r="A187" s="4" t="s">
        <v>1953</v>
      </c>
      <c r="B187">
        <v>1</v>
      </c>
    </row>
    <row r="188" spans="1:2" x14ac:dyDescent="0.25">
      <c r="A188" s="4" t="s">
        <v>416</v>
      </c>
      <c r="B188">
        <v>1</v>
      </c>
    </row>
    <row r="189" spans="1:2" x14ac:dyDescent="0.25">
      <c r="A189" s="4" t="s">
        <v>418</v>
      </c>
      <c r="B189">
        <v>1</v>
      </c>
    </row>
    <row r="190" spans="1:2" x14ac:dyDescent="0.25">
      <c r="A190" s="4" t="s">
        <v>420</v>
      </c>
      <c r="B190">
        <v>1</v>
      </c>
    </row>
    <row r="191" spans="1:2" x14ac:dyDescent="0.25">
      <c r="A191" s="4" t="s">
        <v>422</v>
      </c>
      <c r="B191">
        <v>1</v>
      </c>
    </row>
    <row r="192" spans="1:2" x14ac:dyDescent="0.25">
      <c r="A192" s="4" t="s">
        <v>426</v>
      </c>
      <c r="B192">
        <v>1</v>
      </c>
    </row>
    <row r="193" spans="1:2" x14ac:dyDescent="0.25">
      <c r="A193" s="4" t="s">
        <v>424</v>
      </c>
      <c r="B193">
        <v>1</v>
      </c>
    </row>
    <row r="194" spans="1:2" x14ac:dyDescent="0.25">
      <c r="A194" s="4" t="s">
        <v>428</v>
      </c>
      <c r="B194">
        <v>1</v>
      </c>
    </row>
    <row r="195" spans="1:2" x14ac:dyDescent="0.25">
      <c r="A195" s="4" t="s">
        <v>430</v>
      </c>
      <c r="B195">
        <v>1</v>
      </c>
    </row>
    <row r="196" spans="1:2" x14ac:dyDescent="0.25">
      <c r="A196" s="4" t="s">
        <v>432</v>
      </c>
      <c r="B196">
        <v>1</v>
      </c>
    </row>
    <row r="197" spans="1:2" x14ac:dyDescent="0.25">
      <c r="A197" s="4" t="s">
        <v>434</v>
      </c>
      <c r="B197">
        <v>1</v>
      </c>
    </row>
    <row r="198" spans="1:2" x14ac:dyDescent="0.25">
      <c r="A198" s="4" t="s">
        <v>436</v>
      </c>
      <c r="B198">
        <v>1</v>
      </c>
    </row>
    <row r="199" spans="1:2" x14ac:dyDescent="0.25">
      <c r="A199" s="4" t="s">
        <v>438</v>
      </c>
      <c r="B199">
        <v>1</v>
      </c>
    </row>
    <row r="200" spans="1:2" x14ac:dyDescent="0.25">
      <c r="A200" s="4" t="s">
        <v>440</v>
      </c>
      <c r="B200">
        <v>1</v>
      </c>
    </row>
    <row r="201" spans="1:2" x14ac:dyDescent="0.25">
      <c r="A201" s="4" t="s">
        <v>442</v>
      </c>
      <c r="B201">
        <v>1</v>
      </c>
    </row>
    <row r="202" spans="1:2" x14ac:dyDescent="0.25">
      <c r="A202" s="4" t="s">
        <v>444</v>
      </c>
      <c r="B202">
        <v>1</v>
      </c>
    </row>
    <row r="203" spans="1:2" x14ac:dyDescent="0.25">
      <c r="A203" s="4" t="s">
        <v>446</v>
      </c>
      <c r="B203">
        <v>1</v>
      </c>
    </row>
    <row r="204" spans="1:2" x14ac:dyDescent="0.25">
      <c r="A204" s="4" t="s">
        <v>448</v>
      </c>
      <c r="B204">
        <v>1</v>
      </c>
    </row>
    <row r="205" spans="1:2" x14ac:dyDescent="0.25">
      <c r="A205" s="4" t="s">
        <v>450</v>
      </c>
      <c r="B205">
        <v>1</v>
      </c>
    </row>
    <row r="206" spans="1:2" x14ac:dyDescent="0.25">
      <c r="A206" s="4" t="s">
        <v>452</v>
      </c>
      <c r="B206">
        <v>1</v>
      </c>
    </row>
    <row r="207" spans="1:2" x14ac:dyDescent="0.25">
      <c r="A207" s="4" t="s">
        <v>454</v>
      </c>
      <c r="B207">
        <v>1</v>
      </c>
    </row>
    <row r="208" spans="1:2" x14ac:dyDescent="0.25">
      <c r="A208" s="4" t="s">
        <v>456</v>
      </c>
      <c r="B208">
        <v>1</v>
      </c>
    </row>
    <row r="209" spans="1:2" x14ac:dyDescent="0.25">
      <c r="A209" s="4" t="s">
        <v>458</v>
      </c>
      <c r="B209">
        <v>1</v>
      </c>
    </row>
    <row r="210" spans="1:2" x14ac:dyDescent="0.25">
      <c r="A210" s="4" t="s">
        <v>460</v>
      </c>
      <c r="B210">
        <v>1</v>
      </c>
    </row>
    <row r="211" spans="1:2" x14ac:dyDescent="0.25">
      <c r="A211" s="4" t="s">
        <v>462</v>
      </c>
      <c r="B211">
        <v>1</v>
      </c>
    </row>
    <row r="212" spans="1:2" x14ac:dyDescent="0.25">
      <c r="A212" s="4" t="s">
        <v>464</v>
      </c>
      <c r="B212">
        <v>1</v>
      </c>
    </row>
    <row r="213" spans="1:2" x14ac:dyDescent="0.25">
      <c r="A213" s="4" t="s">
        <v>466</v>
      </c>
      <c r="B213">
        <v>1</v>
      </c>
    </row>
    <row r="214" spans="1:2" x14ac:dyDescent="0.25">
      <c r="A214" s="4" t="s">
        <v>468</v>
      </c>
      <c r="B214">
        <v>1</v>
      </c>
    </row>
    <row r="215" spans="1:2" x14ac:dyDescent="0.25">
      <c r="A215" s="4" t="s">
        <v>470</v>
      </c>
      <c r="B215">
        <v>1</v>
      </c>
    </row>
    <row r="216" spans="1:2" x14ac:dyDescent="0.25">
      <c r="A216" s="4" t="s">
        <v>472</v>
      </c>
      <c r="B216">
        <v>1</v>
      </c>
    </row>
    <row r="217" spans="1:2" x14ac:dyDescent="0.25">
      <c r="A217" s="4" t="s">
        <v>474</v>
      </c>
      <c r="B217">
        <v>1</v>
      </c>
    </row>
    <row r="218" spans="1:2" x14ac:dyDescent="0.25">
      <c r="A218" s="4" t="s">
        <v>476</v>
      </c>
      <c r="B218">
        <v>1</v>
      </c>
    </row>
    <row r="219" spans="1:2" x14ac:dyDescent="0.25">
      <c r="A219" s="4" t="s">
        <v>478</v>
      </c>
      <c r="B219">
        <v>1</v>
      </c>
    </row>
    <row r="220" spans="1:2" x14ac:dyDescent="0.25">
      <c r="A220" s="4" t="s">
        <v>480</v>
      </c>
      <c r="B220">
        <v>1</v>
      </c>
    </row>
    <row r="221" spans="1:2" x14ac:dyDescent="0.25">
      <c r="A221" s="4" t="s">
        <v>482</v>
      </c>
      <c r="B221">
        <v>1</v>
      </c>
    </row>
    <row r="222" spans="1:2" x14ac:dyDescent="0.25">
      <c r="A222" s="4" t="s">
        <v>484</v>
      </c>
      <c r="B222">
        <v>1</v>
      </c>
    </row>
    <row r="223" spans="1:2" x14ac:dyDescent="0.25">
      <c r="A223" s="4" t="s">
        <v>486</v>
      </c>
      <c r="B223">
        <v>1</v>
      </c>
    </row>
    <row r="224" spans="1:2" x14ac:dyDescent="0.25">
      <c r="A224" s="4" t="s">
        <v>488</v>
      </c>
      <c r="B224">
        <v>1</v>
      </c>
    </row>
    <row r="225" spans="1:2" x14ac:dyDescent="0.25">
      <c r="A225" s="4" t="s">
        <v>490</v>
      </c>
      <c r="B225">
        <v>1</v>
      </c>
    </row>
    <row r="226" spans="1:2" x14ac:dyDescent="0.25">
      <c r="A226" s="4" t="s">
        <v>2147</v>
      </c>
      <c r="B226">
        <v>1</v>
      </c>
    </row>
    <row r="227" spans="1:2" x14ac:dyDescent="0.25">
      <c r="A227" s="4" t="s">
        <v>492</v>
      </c>
      <c r="B227">
        <v>1</v>
      </c>
    </row>
    <row r="228" spans="1:2" x14ac:dyDescent="0.25">
      <c r="A228" s="4" t="s">
        <v>494</v>
      </c>
      <c r="B228">
        <v>1</v>
      </c>
    </row>
    <row r="229" spans="1:2" x14ac:dyDescent="0.25">
      <c r="A229" s="4" t="s">
        <v>496</v>
      </c>
      <c r="B229">
        <v>1</v>
      </c>
    </row>
    <row r="230" spans="1:2" x14ac:dyDescent="0.25">
      <c r="A230" s="4" t="s">
        <v>498</v>
      </c>
      <c r="B230">
        <v>1</v>
      </c>
    </row>
    <row r="231" spans="1:2" x14ac:dyDescent="0.25">
      <c r="A231" s="4" t="s">
        <v>500</v>
      </c>
      <c r="B231">
        <v>1</v>
      </c>
    </row>
    <row r="232" spans="1:2" x14ac:dyDescent="0.25">
      <c r="A232" s="4" t="s">
        <v>502</v>
      </c>
      <c r="B232">
        <v>1</v>
      </c>
    </row>
    <row r="233" spans="1:2" x14ac:dyDescent="0.25">
      <c r="A233" s="4" t="s">
        <v>1810</v>
      </c>
      <c r="B233">
        <v>1</v>
      </c>
    </row>
    <row r="234" spans="1:2" x14ac:dyDescent="0.25">
      <c r="A234" s="4" t="s">
        <v>504</v>
      </c>
      <c r="B234">
        <v>1</v>
      </c>
    </row>
    <row r="235" spans="1:2" x14ac:dyDescent="0.25">
      <c r="A235" s="4" t="s">
        <v>506</v>
      </c>
      <c r="B235">
        <v>1</v>
      </c>
    </row>
    <row r="236" spans="1:2" x14ac:dyDescent="0.25">
      <c r="A236" s="4" t="s">
        <v>508</v>
      </c>
      <c r="B236">
        <v>1</v>
      </c>
    </row>
    <row r="237" spans="1:2" x14ac:dyDescent="0.25">
      <c r="A237" s="4" t="s">
        <v>510</v>
      </c>
      <c r="B237">
        <v>1</v>
      </c>
    </row>
    <row r="238" spans="1:2" x14ac:dyDescent="0.25">
      <c r="A238" s="4" t="s">
        <v>512</v>
      </c>
      <c r="B238">
        <v>1</v>
      </c>
    </row>
    <row r="239" spans="1:2" x14ac:dyDescent="0.25">
      <c r="A239" s="4" t="s">
        <v>514</v>
      </c>
      <c r="B239">
        <v>1</v>
      </c>
    </row>
    <row r="240" spans="1:2" x14ac:dyDescent="0.25">
      <c r="A240" s="4" t="s">
        <v>516</v>
      </c>
      <c r="B240">
        <v>1</v>
      </c>
    </row>
    <row r="241" spans="1:2" x14ac:dyDescent="0.25">
      <c r="A241" s="4" t="s">
        <v>518</v>
      </c>
      <c r="B241">
        <v>1</v>
      </c>
    </row>
    <row r="242" spans="1:2" x14ac:dyDescent="0.25">
      <c r="A242" s="4" t="s">
        <v>520</v>
      </c>
      <c r="B242">
        <v>1</v>
      </c>
    </row>
    <row r="243" spans="1:2" x14ac:dyDescent="0.25">
      <c r="A243" s="4" t="s">
        <v>522</v>
      </c>
      <c r="B243">
        <v>1</v>
      </c>
    </row>
    <row r="244" spans="1:2" x14ac:dyDescent="0.25">
      <c r="A244" s="4" t="s">
        <v>524</v>
      </c>
      <c r="B244">
        <v>1</v>
      </c>
    </row>
    <row r="245" spans="1:2" x14ac:dyDescent="0.25">
      <c r="A245" s="4" t="s">
        <v>526</v>
      </c>
      <c r="B245">
        <v>1</v>
      </c>
    </row>
    <row r="246" spans="1:2" x14ac:dyDescent="0.25">
      <c r="A246" s="4" t="s">
        <v>528</v>
      </c>
      <c r="B246">
        <v>1</v>
      </c>
    </row>
    <row r="247" spans="1:2" x14ac:dyDescent="0.25">
      <c r="A247" s="4" t="s">
        <v>530</v>
      </c>
      <c r="B247">
        <v>1</v>
      </c>
    </row>
    <row r="248" spans="1:2" x14ac:dyDescent="0.25">
      <c r="A248" s="4" t="s">
        <v>532</v>
      </c>
      <c r="B248">
        <v>1</v>
      </c>
    </row>
    <row r="249" spans="1:2" x14ac:dyDescent="0.25">
      <c r="A249" s="4" t="s">
        <v>534</v>
      </c>
      <c r="B249">
        <v>1</v>
      </c>
    </row>
    <row r="250" spans="1:2" x14ac:dyDescent="0.25">
      <c r="A250" s="4" t="s">
        <v>536</v>
      </c>
      <c r="B250">
        <v>1</v>
      </c>
    </row>
    <row r="251" spans="1:2" x14ac:dyDescent="0.25">
      <c r="A251" s="4" t="s">
        <v>538</v>
      </c>
      <c r="B251">
        <v>1</v>
      </c>
    </row>
    <row r="252" spans="1:2" x14ac:dyDescent="0.25">
      <c r="A252" s="4" t="s">
        <v>540</v>
      </c>
      <c r="B252">
        <v>1</v>
      </c>
    </row>
    <row r="253" spans="1:2" x14ac:dyDescent="0.25">
      <c r="A253" s="4" t="s">
        <v>542</v>
      </c>
      <c r="B253">
        <v>1</v>
      </c>
    </row>
    <row r="254" spans="1:2" x14ac:dyDescent="0.25">
      <c r="A254" s="4" t="s">
        <v>544</v>
      </c>
      <c r="B254">
        <v>1</v>
      </c>
    </row>
    <row r="255" spans="1:2" x14ac:dyDescent="0.25">
      <c r="A255" s="4" t="s">
        <v>1713</v>
      </c>
      <c r="B255">
        <v>1</v>
      </c>
    </row>
    <row r="256" spans="1:2" x14ac:dyDescent="0.25">
      <c r="A256" s="4" t="s">
        <v>546</v>
      </c>
      <c r="B256">
        <v>1</v>
      </c>
    </row>
    <row r="257" spans="1:2" x14ac:dyDescent="0.25">
      <c r="A257" s="4" t="s">
        <v>548</v>
      </c>
      <c r="B257">
        <v>1</v>
      </c>
    </row>
    <row r="258" spans="1:2" x14ac:dyDescent="0.25">
      <c r="A258" s="4" t="s">
        <v>550</v>
      </c>
      <c r="B258">
        <v>1</v>
      </c>
    </row>
    <row r="259" spans="1:2" x14ac:dyDescent="0.25">
      <c r="A259" s="4" t="s">
        <v>552</v>
      </c>
      <c r="B259">
        <v>1</v>
      </c>
    </row>
    <row r="260" spans="1:2" x14ac:dyDescent="0.25">
      <c r="A260" s="4" t="s">
        <v>554</v>
      </c>
      <c r="B260">
        <v>1</v>
      </c>
    </row>
    <row r="261" spans="1:2" x14ac:dyDescent="0.25">
      <c r="A261" s="4" t="s">
        <v>556</v>
      </c>
      <c r="B261">
        <v>1</v>
      </c>
    </row>
    <row r="262" spans="1:2" x14ac:dyDescent="0.25">
      <c r="A262" s="4" t="s">
        <v>558</v>
      </c>
      <c r="B262">
        <v>1</v>
      </c>
    </row>
    <row r="263" spans="1:2" x14ac:dyDescent="0.25">
      <c r="A263" s="4" t="s">
        <v>560</v>
      </c>
      <c r="B263">
        <v>1</v>
      </c>
    </row>
    <row r="264" spans="1:2" x14ac:dyDescent="0.25">
      <c r="A264" s="4" t="s">
        <v>2166</v>
      </c>
      <c r="B264">
        <v>1</v>
      </c>
    </row>
    <row r="265" spans="1:2" x14ac:dyDescent="0.25">
      <c r="A265" s="4" t="s">
        <v>562</v>
      </c>
      <c r="B265">
        <v>1</v>
      </c>
    </row>
    <row r="266" spans="1:2" x14ac:dyDescent="0.25">
      <c r="A266" s="4" t="s">
        <v>564</v>
      </c>
      <c r="B266">
        <v>1</v>
      </c>
    </row>
    <row r="267" spans="1:2" x14ac:dyDescent="0.25">
      <c r="A267" s="4" t="s">
        <v>566</v>
      </c>
      <c r="B267">
        <v>1</v>
      </c>
    </row>
    <row r="268" spans="1:2" x14ac:dyDescent="0.25">
      <c r="A268" s="4" t="s">
        <v>568</v>
      </c>
      <c r="B268">
        <v>1</v>
      </c>
    </row>
    <row r="269" spans="1:2" x14ac:dyDescent="0.25">
      <c r="A269" s="4" t="s">
        <v>570</v>
      </c>
      <c r="B269">
        <v>1</v>
      </c>
    </row>
    <row r="270" spans="1:2" x14ac:dyDescent="0.25">
      <c r="A270" s="4" t="s">
        <v>572</v>
      </c>
      <c r="B270">
        <v>1</v>
      </c>
    </row>
    <row r="271" spans="1:2" x14ac:dyDescent="0.25">
      <c r="A271" s="4" t="s">
        <v>1812</v>
      </c>
      <c r="B271">
        <v>1</v>
      </c>
    </row>
    <row r="272" spans="1:2" x14ac:dyDescent="0.25">
      <c r="A272" s="4" t="s">
        <v>574</v>
      </c>
      <c r="B272">
        <v>1</v>
      </c>
    </row>
    <row r="273" spans="1:2" x14ac:dyDescent="0.25">
      <c r="A273" s="4" t="s">
        <v>576</v>
      </c>
      <c r="B273">
        <v>1</v>
      </c>
    </row>
    <row r="274" spans="1:2" x14ac:dyDescent="0.25">
      <c r="A274" s="4" t="s">
        <v>1715</v>
      </c>
      <c r="B274">
        <v>1</v>
      </c>
    </row>
    <row r="275" spans="1:2" x14ac:dyDescent="0.25">
      <c r="A275" s="4" t="s">
        <v>39</v>
      </c>
      <c r="B275">
        <v>1</v>
      </c>
    </row>
    <row r="276" spans="1:2" x14ac:dyDescent="0.25">
      <c r="A276" s="4" t="s">
        <v>579</v>
      </c>
      <c r="B276">
        <v>1</v>
      </c>
    </row>
    <row r="277" spans="1:2" x14ac:dyDescent="0.25">
      <c r="A277" s="4" t="s">
        <v>581</v>
      </c>
      <c r="B277">
        <v>1</v>
      </c>
    </row>
    <row r="278" spans="1:2" x14ac:dyDescent="0.25">
      <c r="A278" s="4" t="s">
        <v>583</v>
      </c>
      <c r="B278">
        <v>1</v>
      </c>
    </row>
    <row r="279" spans="1:2" x14ac:dyDescent="0.25">
      <c r="A279" s="4" t="s">
        <v>1717</v>
      </c>
      <c r="B279">
        <v>1</v>
      </c>
    </row>
    <row r="280" spans="1:2" x14ac:dyDescent="0.25">
      <c r="A280" s="4" t="s">
        <v>585</v>
      </c>
      <c r="B280">
        <v>1</v>
      </c>
    </row>
    <row r="281" spans="1:2" x14ac:dyDescent="0.25">
      <c r="A281" s="4" t="s">
        <v>587</v>
      </c>
      <c r="B281">
        <v>1</v>
      </c>
    </row>
    <row r="282" spans="1:2" x14ac:dyDescent="0.25">
      <c r="A282" s="4" t="s">
        <v>589</v>
      </c>
      <c r="B282">
        <v>1</v>
      </c>
    </row>
    <row r="283" spans="1:2" x14ac:dyDescent="0.25">
      <c r="A283" s="4" t="s">
        <v>591</v>
      </c>
      <c r="B283">
        <v>1</v>
      </c>
    </row>
    <row r="284" spans="1:2" x14ac:dyDescent="0.25">
      <c r="A284" s="4" t="s">
        <v>593</v>
      </c>
      <c r="B284">
        <v>1</v>
      </c>
    </row>
    <row r="285" spans="1:2" x14ac:dyDescent="0.25">
      <c r="A285" s="4" t="s">
        <v>595</v>
      </c>
      <c r="B285">
        <v>1</v>
      </c>
    </row>
    <row r="286" spans="1:2" x14ac:dyDescent="0.25">
      <c r="A286" s="4" t="s">
        <v>597</v>
      </c>
      <c r="B286">
        <v>1</v>
      </c>
    </row>
    <row r="287" spans="1:2" x14ac:dyDescent="0.25">
      <c r="A287" s="4" t="s">
        <v>599</v>
      </c>
      <c r="B287">
        <v>1</v>
      </c>
    </row>
    <row r="288" spans="1:2" x14ac:dyDescent="0.25">
      <c r="A288" s="4" t="s">
        <v>601</v>
      </c>
      <c r="B288">
        <v>1</v>
      </c>
    </row>
    <row r="289" spans="1:2" x14ac:dyDescent="0.25">
      <c r="A289" s="4" t="s">
        <v>603</v>
      </c>
      <c r="B289">
        <v>1</v>
      </c>
    </row>
    <row r="290" spans="1:2" x14ac:dyDescent="0.25">
      <c r="A290" s="4" t="s">
        <v>605</v>
      </c>
      <c r="B290">
        <v>1</v>
      </c>
    </row>
    <row r="291" spans="1:2" x14ac:dyDescent="0.25">
      <c r="A291" s="4" t="s">
        <v>607</v>
      </c>
      <c r="B291">
        <v>1</v>
      </c>
    </row>
    <row r="292" spans="1:2" x14ac:dyDescent="0.25">
      <c r="A292" s="4" t="s">
        <v>609</v>
      </c>
      <c r="B292">
        <v>1</v>
      </c>
    </row>
    <row r="293" spans="1:2" x14ac:dyDescent="0.25">
      <c r="A293" s="4" t="s">
        <v>611</v>
      </c>
      <c r="B293">
        <v>1</v>
      </c>
    </row>
    <row r="294" spans="1:2" x14ac:dyDescent="0.25">
      <c r="A294" s="4" t="s">
        <v>1814</v>
      </c>
      <c r="B294">
        <v>1</v>
      </c>
    </row>
    <row r="295" spans="1:2" x14ac:dyDescent="0.25">
      <c r="A295" s="4" t="s">
        <v>613</v>
      </c>
      <c r="B295">
        <v>1</v>
      </c>
    </row>
    <row r="296" spans="1:2" x14ac:dyDescent="0.25">
      <c r="A296" s="4" t="s">
        <v>615</v>
      </c>
      <c r="B296">
        <v>1</v>
      </c>
    </row>
    <row r="297" spans="1:2" x14ac:dyDescent="0.25">
      <c r="A297" s="4" t="s">
        <v>617</v>
      </c>
      <c r="B297">
        <v>1</v>
      </c>
    </row>
    <row r="298" spans="1:2" x14ac:dyDescent="0.25">
      <c r="A298" s="4" t="s">
        <v>619</v>
      </c>
      <c r="B298">
        <v>1</v>
      </c>
    </row>
    <row r="299" spans="1:2" x14ac:dyDescent="0.25">
      <c r="A299" s="4" t="s">
        <v>41</v>
      </c>
      <c r="B299">
        <v>1</v>
      </c>
    </row>
    <row r="300" spans="1:2" x14ac:dyDescent="0.25">
      <c r="A300" s="4" t="s">
        <v>622</v>
      </c>
      <c r="B300">
        <v>1</v>
      </c>
    </row>
    <row r="301" spans="1:2" x14ac:dyDescent="0.25">
      <c r="A301" s="4" t="s">
        <v>1719</v>
      </c>
      <c r="B301">
        <v>1</v>
      </c>
    </row>
    <row r="302" spans="1:2" x14ac:dyDescent="0.25">
      <c r="A302" s="4" t="s">
        <v>624</v>
      </c>
      <c r="B302">
        <v>1</v>
      </c>
    </row>
    <row r="303" spans="1:2" x14ac:dyDescent="0.25">
      <c r="A303" s="4" t="s">
        <v>626</v>
      </c>
      <c r="B303">
        <v>1</v>
      </c>
    </row>
    <row r="304" spans="1:2" x14ac:dyDescent="0.25">
      <c r="A304" s="4" t="s">
        <v>628</v>
      </c>
      <c r="B304">
        <v>1</v>
      </c>
    </row>
    <row r="305" spans="1:2" x14ac:dyDescent="0.25">
      <c r="A305" s="4" t="s">
        <v>630</v>
      </c>
      <c r="B305">
        <v>1</v>
      </c>
    </row>
    <row r="306" spans="1:2" x14ac:dyDescent="0.25">
      <c r="A306" s="4" t="s">
        <v>632</v>
      </c>
      <c r="B306">
        <v>1</v>
      </c>
    </row>
    <row r="307" spans="1:2" x14ac:dyDescent="0.25">
      <c r="A307" s="4" t="s">
        <v>634</v>
      </c>
      <c r="B307">
        <v>1</v>
      </c>
    </row>
    <row r="308" spans="1:2" x14ac:dyDescent="0.25">
      <c r="A308" s="4" t="s">
        <v>636</v>
      </c>
      <c r="B308">
        <v>1</v>
      </c>
    </row>
    <row r="309" spans="1:2" x14ac:dyDescent="0.25">
      <c r="A309" s="4" t="s">
        <v>43</v>
      </c>
      <c r="B309">
        <v>1</v>
      </c>
    </row>
    <row r="310" spans="1:2" x14ac:dyDescent="0.25">
      <c r="A310" s="4" t="s">
        <v>639</v>
      </c>
      <c r="B310">
        <v>1</v>
      </c>
    </row>
    <row r="311" spans="1:2" x14ac:dyDescent="0.25">
      <c r="A311" s="4" t="s">
        <v>641</v>
      </c>
      <c r="B311">
        <v>1</v>
      </c>
    </row>
    <row r="312" spans="1:2" x14ac:dyDescent="0.25">
      <c r="A312" s="4" t="s">
        <v>643</v>
      </c>
      <c r="B312">
        <v>1</v>
      </c>
    </row>
    <row r="313" spans="1:2" x14ac:dyDescent="0.25">
      <c r="A313" s="4" t="s">
        <v>645</v>
      </c>
      <c r="B313">
        <v>1</v>
      </c>
    </row>
    <row r="314" spans="1:2" x14ac:dyDescent="0.25">
      <c r="A314" s="4" t="s">
        <v>647</v>
      </c>
      <c r="B314">
        <v>1</v>
      </c>
    </row>
    <row r="315" spans="1:2" x14ac:dyDescent="0.25">
      <c r="A315" s="4" t="s">
        <v>649</v>
      </c>
      <c r="B315">
        <v>1</v>
      </c>
    </row>
    <row r="316" spans="1:2" x14ac:dyDescent="0.25">
      <c r="A316" s="4" t="s">
        <v>651</v>
      </c>
      <c r="B316">
        <v>1</v>
      </c>
    </row>
    <row r="317" spans="1:2" x14ac:dyDescent="0.25">
      <c r="A317" s="4" t="s">
        <v>653</v>
      </c>
      <c r="B317">
        <v>1</v>
      </c>
    </row>
    <row r="318" spans="1:2" x14ac:dyDescent="0.25">
      <c r="A318" s="4" t="s">
        <v>655</v>
      </c>
      <c r="B318">
        <v>1</v>
      </c>
    </row>
    <row r="319" spans="1:2" x14ac:dyDescent="0.25">
      <c r="A319" s="4" t="s">
        <v>657</v>
      </c>
      <c r="B319">
        <v>1</v>
      </c>
    </row>
    <row r="320" spans="1:2" x14ac:dyDescent="0.25">
      <c r="A320" s="4" t="s">
        <v>659</v>
      </c>
      <c r="B320">
        <v>1</v>
      </c>
    </row>
    <row r="321" spans="1:2" x14ac:dyDescent="0.25">
      <c r="A321" s="4" t="s">
        <v>661</v>
      </c>
      <c r="B321">
        <v>1</v>
      </c>
    </row>
    <row r="322" spans="1:2" x14ac:dyDescent="0.25">
      <c r="A322" s="4" t="s">
        <v>663</v>
      </c>
      <c r="B322">
        <v>1</v>
      </c>
    </row>
    <row r="323" spans="1:2" x14ac:dyDescent="0.25">
      <c r="A323" s="4" t="s">
        <v>1721</v>
      </c>
      <c r="B323">
        <v>1</v>
      </c>
    </row>
    <row r="324" spans="1:2" x14ac:dyDescent="0.25">
      <c r="A324" s="4" t="s">
        <v>665</v>
      </c>
      <c r="B324">
        <v>1</v>
      </c>
    </row>
    <row r="325" spans="1:2" x14ac:dyDescent="0.25">
      <c r="A325" s="4" t="s">
        <v>667</v>
      </c>
      <c r="B325">
        <v>1</v>
      </c>
    </row>
    <row r="326" spans="1:2" x14ac:dyDescent="0.25">
      <c r="A326" s="4" t="s">
        <v>669</v>
      </c>
      <c r="B326">
        <v>1</v>
      </c>
    </row>
    <row r="327" spans="1:2" x14ac:dyDescent="0.25">
      <c r="A327" s="4" t="s">
        <v>671</v>
      </c>
      <c r="B327">
        <v>1</v>
      </c>
    </row>
    <row r="328" spans="1:2" x14ac:dyDescent="0.25">
      <c r="A328" s="4" t="s">
        <v>673</v>
      </c>
      <c r="B328">
        <v>1</v>
      </c>
    </row>
    <row r="329" spans="1:2" x14ac:dyDescent="0.25">
      <c r="A329" s="4" t="s">
        <v>675</v>
      </c>
      <c r="B329">
        <v>1</v>
      </c>
    </row>
    <row r="330" spans="1:2" x14ac:dyDescent="0.25">
      <c r="A330" s="4" t="s">
        <v>677</v>
      </c>
      <c r="B330">
        <v>1</v>
      </c>
    </row>
    <row r="331" spans="1:2" x14ac:dyDescent="0.25">
      <c r="A331" s="4" t="s">
        <v>679</v>
      </c>
      <c r="B331">
        <v>1</v>
      </c>
    </row>
    <row r="332" spans="1:2" x14ac:dyDescent="0.25">
      <c r="A332" s="4" t="s">
        <v>681</v>
      </c>
      <c r="B332">
        <v>1</v>
      </c>
    </row>
    <row r="333" spans="1:2" x14ac:dyDescent="0.25">
      <c r="A333" s="4" t="s">
        <v>683</v>
      </c>
      <c r="B333">
        <v>1</v>
      </c>
    </row>
    <row r="334" spans="1:2" x14ac:dyDescent="0.25">
      <c r="A334" s="4" t="s">
        <v>685</v>
      </c>
      <c r="B334">
        <v>1</v>
      </c>
    </row>
    <row r="335" spans="1:2" x14ac:dyDescent="0.25">
      <c r="A335" s="4" t="s">
        <v>687</v>
      </c>
      <c r="B335">
        <v>1</v>
      </c>
    </row>
    <row r="336" spans="1:2" x14ac:dyDescent="0.25">
      <c r="A336" s="4" t="s">
        <v>689</v>
      </c>
      <c r="B336">
        <v>1</v>
      </c>
    </row>
    <row r="337" spans="1:2" x14ac:dyDescent="0.25">
      <c r="A337" s="4" t="s">
        <v>691</v>
      </c>
      <c r="B337">
        <v>1</v>
      </c>
    </row>
    <row r="338" spans="1:2" x14ac:dyDescent="0.25">
      <c r="A338" s="4" t="s">
        <v>693</v>
      </c>
      <c r="B338">
        <v>1</v>
      </c>
    </row>
    <row r="339" spans="1:2" x14ac:dyDescent="0.25">
      <c r="A339" s="4" t="s">
        <v>695</v>
      </c>
      <c r="B339">
        <v>1</v>
      </c>
    </row>
    <row r="340" spans="1:2" x14ac:dyDescent="0.25">
      <c r="A340" s="4" t="s">
        <v>2202</v>
      </c>
      <c r="B340">
        <v>1</v>
      </c>
    </row>
    <row r="341" spans="1:2" x14ac:dyDescent="0.25">
      <c r="A341" s="4" t="s">
        <v>697</v>
      </c>
      <c r="B341">
        <v>1</v>
      </c>
    </row>
    <row r="342" spans="1:2" x14ac:dyDescent="0.25">
      <c r="A342" s="4" t="s">
        <v>699</v>
      </c>
      <c r="B342">
        <v>1</v>
      </c>
    </row>
    <row r="343" spans="1:2" x14ac:dyDescent="0.25">
      <c r="A343" s="4" t="s">
        <v>701</v>
      </c>
      <c r="B343">
        <v>1</v>
      </c>
    </row>
    <row r="344" spans="1:2" x14ac:dyDescent="0.25">
      <c r="A344" s="4" t="s">
        <v>703</v>
      </c>
      <c r="B344">
        <v>1</v>
      </c>
    </row>
    <row r="345" spans="1:2" x14ac:dyDescent="0.25">
      <c r="A345" s="4" t="s">
        <v>705</v>
      </c>
      <c r="B345">
        <v>1</v>
      </c>
    </row>
    <row r="346" spans="1:2" x14ac:dyDescent="0.25">
      <c r="A346" s="4" t="s">
        <v>45</v>
      </c>
      <c r="B346">
        <v>1</v>
      </c>
    </row>
    <row r="347" spans="1:2" x14ac:dyDescent="0.25">
      <c r="A347" s="4" t="s">
        <v>708</v>
      </c>
      <c r="B347">
        <v>1</v>
      </c>
    </row>
    <row r="348" spans="1:2" x14ac:dyDescent="0.25">
      <c r="A348" s="4" t="s">
        <v>710</v>
      </c>
      <c r="B348">
        <v>1</v>
      </c>
    </row>
    <row r="349" spans="1:2" x14ac:dyDescent="0.25">
      <c r="A349" s="4" t="s">
        <v>712</v>
      </c>
      <c r="B349">
        <v>1</v>
      </c>
    </row>
    <row r="350" spans="1:2" x14ac:dyDescent="0.25">
      <c r="A350" s="4" t="s">
        <v>714</v>
      </c>
      <c r="B350">
        <v>1</v>
      </c>
    </row>
    <row r="351" spans="1:2" x14ac:dyDescent="0.25">
      <c r="A351" s="4" t="s">
        <v>716</v>
      </c>
      <c r="B351">
        <v>1</v>
      </c>
    </row>
    <row r="352" spans="1:2" x14ac:dyDescent="0.25">
      <c r="A352" s="4" t="s">
        <v>718</v>
      </c>
      <c r="B352">
        <v>1</v>
      </c>
    </row>
    <row r="353" spans="1:2" x14ac:dyDescent="0.25">
      <c r="A353" s="4" t="s">
        <v>1723</v>
      </c>
      <c r="B353">
        <v>1</v>
      </c>
    </row>
    <row r="354" spans="1:2" x14ac:dyDescent="0.25">
      <c r="A354" s="4" t="s">
        <v>720</v>
      </c>
      <c r="B354">
        <v>1</v>
      </c>
    </row>
    <row r="355" spans="1:2" x14ac:dyDescent="0.25">
      <c r="A355" s="4" t="s">
        <v>722</v>
      </c>
      <c r="B355">
        <v>1</v>
      </c>
    </row>
    <row r="356" spans="1:2" x14ac:dyDescent="0.25">
      <c r="A356" s="4" t="s">
        <v>724</v>
      </c>
      <c r="B356">
        <v>1</v>
      </c>
    </row>
    <row r="357" spans="1:2" x14ac:dyDescent="0.25">
      <c r="A357" s="4" t="s">
        <v>726</v>
      </c>
      <c r="B357">
        <v>1</v>
      </c>
    </row>
    <row r="358" spans="1:2" x14ac:dyDescent="0.25">
      <c r="A358" s="4" t="s">
        <v>728</v>
      </c>
      <c r="B358">
        <v>1</v>
      </c>
    </row>
    <row r="359" spans="1:2" x14ac:dyDescent="0.25">
      <c r="A359" s="4" t="s">
        <v>730</v>
      </c>
      <c r="B359">
        <v>1</v>
      </c>
    </row>
    <row r="360" spans="1:2" x14ac:dyDescent="0.25">
      <c r="A360" s="4" t="s">
        <v>732</v>
      </c>
      <c r="B360">
        <v>1</v>
      </c>
    </row>
    <row r="361" spans="1:2" x14ac:dyDescent="0.25">
      <c r="A361" s="4" t="s">
        <v>734</v>
      </c>
      <c r="B361">
        <v>1</v>
      </c>
    </row>
    <row r="362" spans="1:2" x14ac:dyDescent="0.25">
      <c r="A362" s="4" t="s">
        <v>736</v>
      </c>
      <c r="B362">
        <v>1</v>
      </c>
    </row>
    <row r="363" spans="1:2" x14ac:dyDescent="0.25">
      <c r="A363" s="4" t="s">
        <v>738</v>
      </c>
      <c r="B363">
        <v>1</v>
      </c>
    </row>
    <row r="364" spans="1:2" x14ac:dyDescent="0.25">
      <c r="A364" s="4" t="s">
        <v>740</v>
      </c>
      <c r="B364">
        <v>1</v>
      </c>
    </row>
    <row r="365" spans="1:2" x14ac:dyDescent="0.25">
      <c r="A365" s="4" t="s">
        <v>742</v>
      </c>
      <c r="B365">
        <v>1</v>
      </c>
    </row>
    <row r="366" spans="1:2" x14ac:dyDescent="0.25">
      <c r="A366" s="4" t="s">
        <v>744</v>
      </c>
      <c r="B366">
        <v>1</v>
      </c>
    </row>
    <row r="367" spans="1:2" x14ac:dyDescent="0.25">
      <c r="A367" s="4" t="s">
        <v>746</v>
      </c>
      <c r="B367">
        <v>1</v>
      </c>
    </row>
    <row r="368" spans="1:2" x14ac:dyDescent="0.25">
      <c r="A368" s="4" t="s">
        <v>748</v>
      </c>
      <c r="B368">
        <v>1</v>
      </c>
    </row>
    <row r="369" spans="1:2" x14ac:dyDescent="0.25">
      <c r="A369" s="4" t="s">
        <v>750</v>
      </c>
      <c r="B369">
        <v>1</v>
      </c>
    </row>
    <row r="370" spans="1:2" x14ac:dyDescent="0.25">
      <c r="A370" s="4" t="s">
        <v>47</v>
      </c>
      <c r="B370">
        <v>1</v>
      </c>
    </row>
    <row r="371" spans="1:2" x14ac:dyDescent="0.25">
      <c r="A371" s="4" t="s">
        <v>753</v>
      </c>
      <c r="B371">
        <v>1</v>
      </c>
    </row>
    <row r="372" spans="1:2" x14ac:dyDescent="0.25">
      <c r="A372" s="4" t="s">
        <v>755</v>
      </c>
      <c r="B372">
        <v>1</v>
      </c>
    </row>
    <row r="373" spans="1:2" x14ac:dyDescent="0.25">
      <c r="A373" s="4" t="s">
        <v>757</v>
      </c>
      <c r="B373">
        <v>1</v>
      </c>
    </row>
    <row r="374" spans="1:2" x14ac:dyDescent="0.25">
      <c r="A374" s="4" t="s">
        <v>759</v>
      </c>
      <c r="B374">
        <v>1</v>
      </c>
    </row>
    <row r="375" spans="1:2" x14ac:dyDescent="0.25">
      <c r="A375" s="4" t="s">
        <v>761</v>
      </c>
      <c r="B375">
        <v>1</v>
      </c>
    </row>
    <row r="376" spans="1:2" x14ac:dyDescent="0.25">
      <c r="A376" s="4" t="s">
        <v>763</v>
      </c>
      <c r="B376">
        <v>1</v>
      </c>
    </row>
    <row r="377" spans="1:2" x14ac:dyDescent="0.25">
      <c r="A377" s="4" t="s">
        <v>765</v>
      </c>
      <c r="B377">
        <v>1</v>
      </c>
    </row>
    <row r="378" spans="1:2" x14ac:dyDescent="0.25">
      <c r="A378" s="4" t="s">
        <v>767</v>
      </c>
      <c r="B378">
        <v>1</v>
      </c>
    </row>
    <row r="379" spans="1:2" x14ac:dyDescent="0.25">
      <c r="A379" s="4" t="s">
        <v>769</v>
      </c>
      <c r="B379">
        <v>1</v>
      </c>
    </row>
    <row r="380" spans="1:2" x14ac:dyDescent="0.25">
      <c r="A380" s="4" t="s">
        <v>771</v>
      </c>
      <c r="B380">
        <v>1</v>
      </c>
    </row>
    <row r="381" spans="1:2" x14ac:dyDescent="0.25">
      <c r="A381" s="4" t="s">
        <v>773</v>
      </c>
      <c r="B381">
        <v>1</v>
      </c>
    </row>
    <row r="382" spans="1:2" x14ac:dyDescent="0.25">
      <c r="A382" s="4" t="s">
        <v>775</v>
      </c>
      <c r="B382">
        <v>1</v>
      </c>
    </row>
    <row r="383" spans="1:2" x14ac:dyDescent="0.25">
      <c r="A383" s="4" t="s">
        <v>777</v>
      </c>
      <c r="B383">
        <v>1</v>
      </c>
    </row>
    <row r="384" spans="1:2" x14ac:dyDescent="0.25">
      <c r="A384" s="4" t="s">
        <v>779</v>
      </c>
      <c r="B384">
        <v>1</v>
      </c>
    </row>
    <row r="385" spans="1:2" x14ac:dyDescent="0.25">
      <c r="A385" s="4" t="s">
        <v>781</v>
      </c>
      <c r="B385">
        <v>1</v>
      </c>
    </row>
    <row r="386" spans="1:2" x14ac:dyDescent="0.25">
      <c r="A386" s="4" t="s">
        <v>783</v>
      </c>
      <c r="B386">
        <v>1</v>
      </c>
    </row>
    <row r="387" spans="1:2" x14ac:dyDescent="0.25">
      <c r="A387" s="4" t="s">
        <v>785</v>
      </c>
      <c r="B387">
        <v>1</v>
      </c>
    </row>
    <row r="388" spans="1:2" x14ac:dyDescent="0.25">
      <c r="A388" s="4" t="s">
        <v>787</v>
      </c>
      <c r="B388">
        <v>1</v>
      </c>
    </row>
    <row r="389" spans="1:2" x14ac:dyDescent="0.25">
      <c r="A389" s="4" t="s">
        <v>789</v>
      </c>
      <c r="B389">
        <v>1</v>
      </c>
    </row>
    <row r="390" spans="1:2" x14ac:dyDescent="0.25">
      <c r="A390" s="4" t="s">
        <v>791</v>
      </c>
      <c r="B390">
        <v>1</v>
      </c>
    </row>
    <row r="391" spans="1:2" x14ac:dyDescent="0.25">
      <c r="A391" s="4" t="s">
        <v>793</v>
      </c>
      <c r="B391">
        <v>1</v>
      </c>
    </row>
    <row r="392" spans="1:2" x14ac:dyDescent="0.25">
      <c r="A392" s="4" t="s">
        <v>795</v>
      </c>
      <c r="B392">
        <v>1</v>
      </c>
    </row>
    <row r="393" spans="1:2" x14ac:dyDescent="0.25">
      <c r="A393" s="4" t="s">
        <v>797</v>
      </c>
      <c r="B393">
        <v>1</v>
      </c>
    </row>
    <row r="394" spans="1:2" x14ac:dyDescent="0.25">
      <c r="A394" s="4" t="s">
        <v>799</v>
      </c>
      <c r="B394">
        <v>1</v>
      </c>
    </row>
    <row r="395" spans="1:2" x14ac:dyDescent="0.25">
      <c r="A395" s="4" t="s">
        <v>801</v>
      </c>
      <c r="B395">
        <v>1</v>
      </c>
    </row>
    <row r="396" spans="1:2" x14ac:dyDescent="0.25">
      <c r="A396" s="4" t="s">
        <v>803</v>
      </c>
      <c r="B396">
        <v>1</v>
      </c>
    </row>
    <row r="397" spans="1:2" x14ac:dyDescent="0.25">
      <c r="A397" s="4" t="s">
        <v>805</v>
      </c>
      <c r="B397">
        <v>1</v>
      </c>
    </row>
    <row r="398" spans="1:2" x14ac:dyDescent="0.25">
      <c r="A398" s="4" t="s">
        <v>807</v>
      </c>
      <c r="B398">
        <v>1</v>
      </c>
    </row>
    <row r="399" spans="1:2" x14ac:dyDescent="0.25">
      <c r="A399" s="4" t="s">
        <v>809</v>
      </c>
      <c r="B399">
        <v>1</v>
      </c>
    </row>
    <row r="400" spans="1:2" x14ac:dyDescent="0.25">
      <c r="A400" s="4" t="s">
        <v>811</v>
      </c>
      <c r="B400">
        <v>1</v>
      </c>
    </row>
    <row r="401" spans="1:2" x14ac:dyDescent="0.25">
      <c r="A401" s="4" t="s">
        <v>49</v>
      </c>
      <c r="B401">
        <v>1</v>
      </c>
    </row>
    <row r="402" spans="1:2" x14ac:dyDescent="0.25">
      <c r="A402" s="4" t="s">
        <v>814</v>
      </c>
      <c r="B402">
        <v>1</v>
      </c>
    </row>
    <row r="403" spans="1:2" x14ac:dyDescent="0.25">
      <c r="A403" s="4" t="s">
        <v>816</v>
      </c>
      <c r="B403">
        <v>1</v>
      </c>
    </row>
    <row r="404" spans="1:2" x14ac:dyDescent="0.25">
      <c r="A404" s="4" t="s">
        <v>818</v>
      </c>
      <c r="B404">
        <v>1</v>
      </c>
    </row>
    <row r="405" spans="1:2" x14ac:dyDescent="0.25">
      <c r="A405" s="4" t="s">
        <v>820</v>
      </c>
      <c r="B405">
        <v>1</v>
      </c>
    </row>
    <row r="406" spans="1:2" x14ac:dyDescent="0.25">
      <c r="A406" s="4" t="s">
        <v>1725</v>
      </c>
      <c r="B406">
        <v>1</v>
      </c>
    </row>
    <row r="407" spans="1:2" x14ac:dyDescent="0.25">
      <c r="A407" s="4" t="s">
        <v>822</v>
      </c>
      <c r="B407">
        <v>1</v>
      </c>
    </row>
    <row r="408" spans="1:2" x14ac:dyDescent="0.25">
      <c r="A408" s="4" t="s">
        <v>824</v>
      </c>
      <c r="B408">
        <v>1</v>
      </c>
    </row>
    <row r="409" spans="1:2" x14ac:dyDescent="0.25">
      <c r="A409" s="4" t="s">
        <v>826</v>
      </c>
      <c r="B409">
        <v>1</v>
      </c>
    </row>
    <row r="410" spans="1:2" x14ac:dyDescent="0.25">
      <c r="A410" s="4" t="s">
        <v>828</v>
      </c>
      <c r="B410">
        <v>1</v>
      </c>
    </row>
    <row r="411" spans="1:2" x14ac:dyDescent="0.25">
      <c r="A411" s="4" t="s">
        <v>830</v>
      </c>
      <c r="B411">
        <v>1</v>
      </c>
    </row>
    <row r="412" spans="1:2" x14ac:dyDescent="0.25">
      <c r="A412" s="4" t="s">
        <v>1727</v>
      </c>
      <c r="B412">
        <v>1</v>
      </c>
    </row>
    <row r="413" spans="1:2" x14ac:dyDescent="0.25">
      <c r="A413" s="4" t="s">
        <v>832</v>
      </c>
      <c r="B413">
        <v>1</v>
      </c>
    </row>
    <row r="414" spans="1:2" x14ac:dyDescent="0.25">
      <c r="A414" s="4" t="s">
        <v>834</v>
      </c>
      <c r="B414">
        <v>1</v>
      </c>
    </row>
    <row r="415" spans="1:2" x14ac:dyDescent="0.25">
      <c r="A415" s="4" t="s">
        <v>836</v>
      </c>
      <c r="B415">
        <v>1</v>
      </c>
    </row>
    <row r="416" spans="1:2" x14ac:dyDescent="0.25">
      <c r="A416" s="4" t="s">
        <v>838</v>
      </c>
      <c r="B416">
        <v>1</v>
      </c>
    </row>
    <row r="417" spans="1:2" x14ac:dyDescent="0.25">
      <c r="A417" s="4" t="s">
        <v>840</v>
      </c>
      <c r="B417">
        <v>1</v>
      </c>
    </row>
    <row r="418" spans="1:2" x14ac:dyDescent="0.25">
      <c r="A418" s="4" t="s">
        <v>1816</v>
      </c>
      <c r="B418">
        <v>1</v>
      </c>
    </row>
    <row r="419" spans="1:2" x14ac:dyDescent="0.25">
      <c r="A419" s="4" t="s">
        <v>842</v>
      </c>
      <c r="B419">
        <v>1</v>
      </c>
    </row>
    <row r="420" spans="1:2" x14ac:dyDescent="0.25">
      <c r="A420" s="4" t="s">
        <v>1729</v>
      </c>
      <c r="B420">
        <v>1</v>
      </c>
    </row>
    <row r="421" spans="1:2" x14ac:dyDescent="0.25">
      <c r="A421" s="4" t="s">
        <v>844</v>
      </c>
      <c r="B421">
        <v>1</v>
      </c>
    </row>
    <row r="422" spans="1:2" x14ac:dyDescent="0.25">
      <c r="A422" s="4" t="s">
        <v>846</v>
      </c>
      <c r="B422">
        <v>1</v>
      </c>
    </row>
    <row r="423" spans="1:2" x14ac:dyDescent="0.25">
      <c r="A423" s="4" t="s">
        <v>1731</v>
      </c>
      <c r="B423">
        <v>1</v>
      </c>
    </row>
    <row r="424" spans="1:2" x14ac:dyDescent="0.25">
      <c r="A424" s="4" t="s">
        <v>848</v>
      </c>
      <c r="B424">
        <v>1</v>
      </c>
    </row>
    <row r="425" spans="1:2" x14ac:dyDescent="0.25">
      <c r="A425" s="4" t="s">
        <v>850</v>
      </c>
      <c r="B425">
        <v>1</v>
      </c>
    </row>
    <row r="426" spans="1:2" x14ac:dyDescent="0.25">
      <c r="A426" s="4" t="s">
        <v>852</v>
      </c>
      <c r="B426">
        <v>1</v>
      </c>
    </row>
    <row r="427" spans="1:2" x14ac:dyDescent="0.25">
      <c r="A427" s="4" t="s">
        <v>854</v>
      </c>
      <c r="B427">
        <v>1</v>
      </c>
    </row>
    <row r="428" spans="1:2" x14ac:dyDescent="0.25">
      <c r="A428" s="4" t="s">
        <v>856</v>
      </c>
      <c r="B428">
        <v>1</v>
      </c>
    </row>
    <row r="429" spans="1:2" x14ac:dyDescent="0.25">
      <c r="A429" s="4" t="s">
        <v>858</v>
      </c>
      <c r="B429">
        <v>1</v>
      </c>
    </row>
    <row r="430" spans="1:2" x14ac:dyDescent="0.25">
      <c r="A430" s="4" t="s">
        <v>860</v>
      </c>
      <c r="B430">
        <v>1</v>
      </c>
    </row>
    <row r="431" spans="1:2" x14ac:dyDescent="0.25">
      <c r="A431" s="4" t="s">
        <v>862</v>
      </c>
      <c r="B431">
        <v>1</v>
      </c>
    </row>
    <row r="432" spans="1:2" x14ac:dyDescent="0.25">
      <c r="A432" s="4" t="s">
        <v>864</v>
      </c>
      <c r="B432">
        <v>1</v>
      </c>
    </row>
    <row r="433" spans="1:2" x14ac:dyDescent="0.25">
      <c r="A433" s="4" t="s">
        <v>866</v>
      </c>
      <c r="B433">
        <v>1</v>
      </c>
    </row>
    <row r="434" spans="1:2" x14ac:dyDescent="0.25">
      <c r="A434" s="4" t="s">
        <v>868</v>
      </c>
      <c r="B434">
        <v>1</v>
      </c>
    </row>
    <row r="435" spans="1:2" x14ac:dyDescent="0.25">
      <c r="A435" s="4" t="s">
        <v>1983</v>
      </c>
      <c r="B435">
        <v>1</v>
      </c>
    </row>
    <row r="436" spans="1:2" x14ac:dyDescent="0.25">
      <c r="A436" s="4" t="s">
        <v>870</v>
      </c>
      <c r="B436">
        <v>1</v>
      </c>
    </row>
    <row r="437" spans="1:2" x14ac:dyDescent="0.25">
      <c r="A437" s="4" t="s">
        <v>872</v>
      </c>
      <c r="B437">
        <v>1</v>
      </c>
    </row>
    <row r="438" spans="1:2" x14ac:dyDescent="0.25">
      <c r="A438" s="4" t="s">
        <v>874</v>
      </c>
      <c r="B438">
        <v>1</v>
      </c>
    </row>
    <row r="439" spans="1:2" x14ac:dyDescent="0.25">
      <c r="A439" s="4" t="s">
        <v>876</v>
      </c>
      <c r="B439">
        <v>1</v>
      </c>
    </row>
    <row r="440" spans="1:2" x14ac:dyDescent="0.25">
      <c r="A440" s="4" t="s">
        <v>878</v>
      </c>
      <c r="B440">
        <v>1</v>
      </c>
    </row>
    <row r="441" spans="1:2" x14ac:dyDescent="0.25">
      <c r="A441" s="4" t="s">
        <v>1733</v>
      </c>
      <c r="B441">
        <v>1</v>
      </c>
    </row>
    <row r="442" spans="1:2" x14ac:dyDescent="0.25">
      <c r="A442" s="4" t="s">
        <v>880</v>
      </c>
      <c r="B442">
        <v>1</v>
      </c>
    </row>
    <row r="443" spans="1:2" x14ac:dyDescent="0.25">
      <c r="A443" s="4" t="s">
        <v>882</v>
      </c>
      <c r="B443">
        <v>1</v>
      </c>
    </row>
    <row r="444" spans="1:2" x14ac:dyDescent="0.25">
      <c r="A444" s="4" t="s">
        <v>884</v>
      </c>
      <c r="B444">
        <v>1</v>
      </c>
    </row>
    <row r="445" spans="1:2" x14ac:dyDescent="0.25">
      <c r="A445" s="4" t="s">
        <v>886</v>
      </c>
      <c r="B445">
        <v>1</v>
      </c>
    </row>
    <row r="446" spans="1:2" x14ac:dyDescent="0.25">
      <c r="A446" s="4" t="s">
        <v>888</v>
      </c>
      <c r="B446">
        <v>1</v>
      </c>
    </row>
    <row r="447" spans="1:2" x14ac:dyDescent="0.25">
      <c r="A447" s="4" t="s">
        <v>890</v>
      </c>
      <c r="B447">
        <v>1</v>
      </c>
    </row>
    <row r="448" spans="1:2" x14ac:dyDescent="0.25">
      <c r="A448" s="4" t="s">
        <v>892</v>
      </c>
      <c r="B448">
        <v>1</v>
      </c>
    </row>
    <row r="449" spans="1:2" x14ac:dyDescent="0.25">
      <c r="A449" s="4" t="s">
        <v>894</v>
      </c>
      <c r="B449">
        <v>1</v>
      </c>
    </row>
    <row r="450" spans="1:2" x14ac:dyDescent="0.25">
      <c r="A450" s="4" t="s">
        <v>896</v>
      </c>
      <c r="B450">
        <v>1</v>
      </c>
    </row>
    <row r="451" spans="1:2" x14ac:dyDescent="0.25">
      <c r="A451" s="4" t="s">
        <v>898</v>
      </c>
      <c r="B451">
        <v>1</v>
      </c>
    </row>
    <row r="452" spans="1:2" x14ac:dyDescent="0.25">
      <c r="A452" s="4" t="s">
        <v>1735</v>
      </c>
      <c r="B452">
        <v>1</v>
      </c>
    </row>
    <row r="453" spans="1:2" x14ac:dyDescent="0.25">
      <c r="A453" s="4" t="s">
        <v>900</v>
      </c>
      <c r="B453">
        <v>1</v>
      </c>
    </row>
    <row r="454" spans="1:2" x14ac:dyDescent="0.25">
      <c r="A454" s="4" t="s">
        <v>902</v>
      </c>
      <c r="B454">
        <v>1</v>
      </c>
    </row>
    <row r="455" spans="1:2" x14ac:dyDescent="0.25">
      <c r="A455" s="4" t="s">
        <v>1818</v>
      </c>
      <c r="B455">
        <v>1</v>
      </c>
    </row>
    <row r="456" spans="1:2" x14ac:dyDescent="0.25">
      <c r="A456" s="4" t="s">
        <v>904</v>
      </c>
      <c r="B456">
        <v>1</v>
      </c>
    </row>
    <row r="457" spans="1:2" x14ac:dyDescent="0.25">
      <c r="A457" s="4" t="s">
        <v>906</v>
      </c>
      <c r="B457">
        <v>1</v>
      </c>
    </row>
    <row r="458" spans="1:2" x14ac:dyDescent="0.25">
      <c r="A458" s="4" t="s">
        <v>908</v>
      </c>
      <c r="B458">
        <v>1</v>
      </c>
    </row>
    <row r="459" spans="1:2" x14ac:dyDescent="0.25">
      <c r="A459" s="4" t="s">
        <v>910</v>
      </c>
      <c r="B459">
        <v>1</v>
      </c>
    </row>
    <row r="460" spans="1:2" x14ac:dyDescent="0.25">
      <c r="A460" s="4" t="s">
        <v>912</v>
      </c>
      <c r="B460">
        <v>1</v>
      </c>
    </row>
    <row r="461" spans="1:2" x14ac:dyDescent="0.25">
      <c r="A461" s="4" t="s">
        <v>914</v>
      </c>
      <c r="B461">
        <v>1</v>
      </c>
    </row>
    <row r="462" spans="1:2" x14ac:dyDescent="0.25">
      <c r="A462" s="4" t="s">
        <v>1820</v>
      </c>
      <c r="B462">
        <v>1</v>
      </c>
    </row>
    <row r="463" spans="1:2" x14ac:dyDescent="0.25">
      <c r="A463" s="4" t="s">
        <v>916</v>
      </c>
      <c r="B463">
        <v>1</v>
      </c>
    </row>
    <row r="464" spans="1:2" x14ac:dyDescent="0.25">
      <c r="A464" s="4" t="s">
        <v>918</v>
      </c>
      <c r="B464">
        <v>1</v>
      </c>
    </row>
    <row r="465" spans="1:2" x14ac:dyDescent="0.25">
      <c r="A465" s="4" t="s">
        <v>920</v>
      </c>
      <c r="B465">
        <v>1</v>
      </c>
    </row>
    <row r="466" spans="1:2" x14ac:dyDescent="0.25">
      <c r="A466" s="4" t="s">
        <v>922</v>
      </c>
      <c r="B466">
        <v>1</v>
      </c>
    </row>
    <row r="467" spans="1:2" x14ac:dyDescent="0.25">
      <c r="A467" s="4" t="s">
        <v>924</v>
      </c>
      <c r="B467">
        <v>1</v>
      </c>
    </row>
    <row r="468" spans="1:2" x14ac:dyDescent="0.25">
      <c r="A468" s="4" t="s">
        <v>926</v>
      </c>
      <c r="B468">
        <v>1</v>
      </c>
    </row>
    <row r="469" spans="1:2" x14ac:dyDescent="0.25">
      <c r="A469" s="4" t="s">
        <v>928</v>
      </c>
      <c r="B469">
        <v>1</v>
      </c>
    </row>
    <row r="470" spans="1:2" x14ac:dyDescent="0.25">
      <c r="A470" s="4" t="s">
        <v>930</v>
      </c>
      <c r="B470">
        <v>1</v>
      </c>
    </row>
    <row r="471" spans="1:2" x14ac:dyDescent="0.25">
      <c r="A471" s="4" t="s">
        <v>932</v>
      </c>
      <c r="B471">
        <v>1</v>
      </c>
    </row>
    <row r="472" spans="1:2" x14ac:dyDescent="0.25">
      <c r="A472" s="4" t="s">
        <v>1822</v>
      </c>
      <c r="B472">
        <v>1</v>
      </c>
    </row>
    <row r="473" spans="1:2" x14ac:dyDescent="0.25">
      <c r="A473" s="4" t="s">
        <v>934</v>
      </c>
      <c r="B473">
        <v>1</v>
      </c>
    </row>
    <row r="474" spans="1:2" x14ac:dyDescent="0.25">
      <c r="A474" s="4" t="s">
        <v>936</v>
      </c>
      <c r="B474">
        <v>1</v>
      </c>
    </row>
    <row r="475" spans="1:2" x14ac:dyDescent="0.25">
      <c r="A475" s="4" t="s">
        <v>938</v>
      </c>
      <c r="B475">
        <v>1</v>
      </c>
    </row>
    <row r="476" spans="1:2" x14ac:dyDescent="0.25">
      <c r="A476" s="4" t="s">
        <v>940</v>
      </c>
      <c r="B476">
        <v>1</v>
      </c>
    </row>
    <row r="477" spans="1:2" x14ac:dyDescent="0.25">
      <c r="A477" s="4" t="s">
        <v>942</v>
      </c>
      <c r="B477">
        <v>1</v>
      </c>
    </row>
    <row r="478" spans="1:2" x14ac:dyDescent="0.25">
      <c r="A478" s="4" t="s">
        <v>944</v>
      </c>
      <c r="B478">
        <v>1</v>
      </c>
    </row>
    <row r="479" spans="1:2" x14ac:dyDescent="0.25">
      <c r="A479" s="4" t="s">
        <v>946</v>
      </c>
      <c r="B479">
        <v>1</v>
      </c>
    </row>
    <row r="480" spans="1:2" x14ac:dyDescent="0.25">
      <c r="A480" s="4" t="s">
        <v>948</v>
      </c>
      <c r="B480">
        <v>1</v>
      </c>
    </row>
    <row r="481" spans="1:2" x14ac:dyDescent="0.25">
      <c r="A481" s="4" t="s">
        <v>1737</v>
      </c>
      <c r="B481">
        <v>1</v>
      </c>
    </row>
    <row r="482" spans="1:2" x14ac:dyDescent="0.25">
      <c r="A482" s="4" t="s">
        <v>950</v>
      </c>
      <c r="B482">
        <v>1</v>
      </c>
    </row>
    <row r="483" spans="1:2" x14ac:dyDescent="0.25">
      <c r="A483" s="4" t="s">
        <v>952</v>
      </c>
      <c r="B483">
        <v>1</v>
      </c>
    </row>
    <row r="484" spans="1:2" x14ac:dyDescent="0.25">
      <c r="A484" s="4" t="s">
        <v>954</v>
      </c>
      <c r="B484">
        <v>1</v>
      </c>
    </row>
    <row r="485" spans="1:2" x14ac:dyDescent="0.25">
      <c r="A485" s="4" t="s">
        <v>956</v>
      </c>
      <c r="B485">
        <v>1</v>
      </c>
    </row>
    <row r="486" spans="1:2" x14ac:dyDescent="0.25">
      <c r="A486" s="4" t="s">
        <v>958</v>
      </c>
      <c r="B486">
        <v>1</v>
      </c>
    </row>
    <row r="487" spans="1:2" x14ac:dyDescent="0.25">
      <c r="A487" s="4" t="s">
        <v>960</v>
      </c>
      <c r="B487">
        <v>1</v>
      </c>
    </row>
    <row r="488" spans="1:2" x14ac:dyDescent="0.25">
      <c r="A488" s="4" t="s">
        <v>962</v>
      </c>
      <c r="B488">
        <v>1</v>
      </c>
    </row>
    <row r="489" spans="1:2" x14ac:dyDescent="0.25">
      <c r="A489" s="4" t="s">
        <v>964</v>
      </c>
      <c r="B489">
        <v>1</v>
      </c>
    </row>
    <row r="490" spans="1:2" x14ac:dyDescent="0.25">
      <c r="A490" s="4" t="s">
        <v>966</v>
      </c>
      <c r="B490">
        <v>1</v>
      </c>
    </row>
    <row r="491" spans="1:2" x14ac:dyDescent="0.25">
      <c r="A491" s="4" t="s">
        <v>968</v>
      </c>
      <c r="B491">
        <v>1</v>
      </c>
    </row>
    <row r="492" spans="1:2" x14ac:dyDescent="0.25">
      <c r="A492" s="4" t="s">
        <v>970</v>
      </c>
      <c r="B492">
        <v>1</v>
      </c>
    </row>
    <row r="493" spans="1:2" x14ac:dyDescent="0.25">
      <c r="A493" s="4" t="s">
        <v>972</v>
      </c>
      <c r="B493">
        <v>1</v>
      </c>
    </row>
    <row r="494" spans="1:2" x14ac:dyDescent="0.25">
      <c r="A494" s="4" t="s">
        <v>51</v>
      </c>
      <c r="B494">
        <v>1</v>
      </c>
    </row>
    <row r="495" spans="1:2" x14ac:dyDescent="0.25">
      <c r="A495" s="4" t="s">
        <v>975</v>
      </c>
      <c r="B495">
        <v>1</v>
      </c>
    </row>
    <row r="496" spans="1:2" x14ac:dyDescent="0.25">
      <c r="A496" s="4" t="s">
        <v>977</v>
      </c>
      <c r="B496">
        <v>1</v>
      </c>
    </row>
    <row r="497" spans="1:2" x14ac:dyDescent="0.25">
      <c r="A497" s="4" t="s">
        <v>979</v>
      </c>
      <c r="B497">
        <v>1</v>
      </c>
    </row>
    <row r="498" spans="1:2" x14ac:dyDescent="0.25">
      <c r="A498" s="4" t="s">
        <v>981</v>
      </c>
      <c r="B498">
        <v>1</v>
      </c>
    </row>
    <row r="499" spans="1:2" x14ac:dyDescent="0.25">
      <c r="A499" s="4" t="s">
        <v>983</v>
      </c>
      <c r="B499">
        <v>1</v>
      </c>
    </row>
    <row r="500" spans="1:2" x14ac:dyDescent="0.25">
      <c r="A500" s="4" t="s">
        <v>985</v>
      </c>
      <c r="B500">
        <v>1</v>
      </c>
    </row>
    <row r="501" spans="1:2" x14ac:dyDescent="0.25">
      <c r="A501" s="4" t="s">
        <v>987</v>
      </c>
      <c r="B501">
        <v>1</v>
      </c>
    </row>
    <row r="502" spans="1:2" x14ac:dyDescent="0.25">
      <c r="A502" s="4" t="s">
        <v>989</v>
      </c>
      <c r="B502">
        <v>1</v>
      </c>
    </row>
    <row r="503" spans="1:2" x14ac:dyDescent="0.25">
      <c r="A503" s="4" t="s">
        <v>991</v>
      </c>
      <c r="B503">
        <v>1</v>
      </c>
    </row>
    <row r="504" spans="1:2" x14ac:dyDescent="0.25">
      <c r="A504" s="4" t="s">
        <v>993</v>
      </c>
      <c r="B504">
        <v>1</v>
      </c>
    </row>
    <row r="505" spans="1:2" x14ac:dyDescent="0.25">
      <c r="A505" s="4" t="s">
        <v>995</v>
      </c>
      <c r="B505">
        <v>1</v>
      </c>
    </row>
    <row r="506" spans="1:2" x14ac:dyDescent="0.25">
      <c r="A506" s="4" t="s">
        <v>997</v>
      </c>
      <c r="B506">
        <v>1</v>
      </c>
    </row>
    <row r="507" spans="1:2" x14ac:dyDescent="0.25">
      <c r="A507" s="4" t="s">
        <v>999</v>
      </c>
      <c r="B507">
        <v>1</v>
      </c>
    </row>
    <row r="508" spans="1:2" x14ac:dyDescent="0.25">
      <c r="A508" s="4" t="s">
        <v>1001</v>
      </c>
      <c r="B508">
        <v>1</v>
      </c>
    </row>
    <row r="509" spans="1:2" x14ac:dyDescent="0.25">
      <c r="A509" s="4" t="s">
        <v>1003</v>
      </c>
      <c r="B509">
        <v>1</v>
      </c>
    </row>
    <row r="510" spans="1:2" x14ac:dyDescent="0.25">
      <c r="A510" s="4" t="s">
        <v>1005</v>
      </c>
      <c r="B510">
        <v>1</v>
      </c>
    </row>
    <row r="511" spans="1:2" x14ac:dyDescent="0.25">
      <c r="A511" s="4" t="s">
        <v>1007</v>
      </c>
      <c r="B511">
        <v>1</v>
      </c>
    </row>
    <row r="512" spans="1:2" x14ac:dyDescent="0.25">
      <c r="A512" s="4" t="s">
        <v>1009</v>
      </c>
      <c r="B512">
        <v>1</v>
      </c>
    </row>
    <row r="513" spans="1:2" x14ac:dyDescent="0.25">
      <c r="A513" s="4" t="s">
        <v>1011</v>
      </c>
      <c r="B513">
        <v>1</v>
      </c>
    </row>
    <row r="514" spans="1:2" x14ac:dyDescent="0.25">
      <c r="A514" s="4" t="s">
        <v>1013</v>
      </c>
      <c r="B514">
        <v>1</v>
      </c>
    </row>
    <row r="515" spans="1:2" x14ac:dyDescent="0.25">
      <c r="A515" s="4" t="s">
        <v>1015</v>
      </c>
      <c r="B515">
        <v>1</v>
      </c>
    </row>
    <row r="516" spans="1:2" x14ac:dyDescent="0.25">
      <c r="A516" s="4" t="s">
        <v>1017</v>
      </c>
      <c r="B516">
        <v>1</v>
      </c>
    </row>
    <row r="517" spans="1:2" x14ac:dyDescent="0.25">
      <c r="A517" s="4" t="s">
        <v>1019</v>
      </c>
      <c r="B517">
        <v>1</v>
      </c>
    </row>
    <row r="518" spans="1:2" x14ac:dyDescent="0.25">
      <c r="A518" s="4" t="s">
        <v>1021</v>
      </c>
      <c r="B518">
        <v>1</v>
      </c>
    </row>
    <row r="519" spans="1:2" x14ac:dyDescent="0.25">
      <c r="A519" s="4" t="s">
        <v>1023</v>
      </c>
      <c r="B519">
        <v>1</v>
      </c>
    </row>
    <row r="520" spans="1:2" x14ac:dyDescent="0.25">
      <c r="A520" s="4" t="s">
        <v>53</v>
      </c>
      <c r="B520">
        <v>1</v>
      </c>
    </row>
    <row r="521" spans="1:2" x14ac:dyDescent="0.25">
      <c r="A521" s="4" t="s">
        <v>1026</v>
      </c>
      <c r="B521">
        <v>1</v>
      </c>
    </row>
    <row r="522" spans="1:2" x14ac:dyDescent="0.25">
      <c r="A522" s="4" t="s">
        <v>1028</v>
      </c>
      <c r="B522">
        <v>1</v>
      </c>
    </row>
    <row r="523" spans="1:2" x14ac:dyDescent="0.25">
      <c r="A523" s="4" t="s">
        <v>1030</v>
      </c>
      <c r="B523">
        <v>1</v>
      </c>
    </row>
    <row r="524" spans="1:2" x14ac:dyDescent="0.25">
      <c r="A524" s="4" t="s">
        <v>1739</v>
      </c>
      <c r="B524">
        <v>1</v>
      </c>
    </row>
    <row r="525" spans="1:2" x14ac:dyDescent="0.25">
      <c r="A525" s="4" t="s">
        <v>1032</v>
      </c>
      <c r="B525">
        <v>1</v>
      </c>
    </row>
    <row r="526" spans="1:2" x14ac:dyDescent="0.25">
      <c r="A526" s="4" t="s">
        <v>1741</v>
      </c>
      <c r="B526">
        <v>1</v>
      </c>
    </row>
    <row r="527" spans="1:2" x14ac:dyDescent="0.25">
      <c r="A527" s="4" t="s">
        <v>1034</v>
      </c>
      <c r="B527">
        <v>1</v>
      </c>
    </row>
    <row r="528" spans="1:2" x14ac:dyDescent="0.25">
      <c r="A528" s="4" t="s">
        <v>1036</v>
      </c>
      <c r="B528">
        <v>1</v>
      </c>
    </row>
    <row r="529" spans="1:2" x14ac:dyDescent="0.25">
      <c r="A529" s="4" t="s">
        <v>2010</v>
      </c>
      <c r="B529">
        <v>1</v>
      </c>
    </row>
    <row r="530" spans="1:2" x14ac:dyDescent="0.25">
      <c r="A530" s="4" t="s">
        <v>1038</v>
      </c>
      <c r="B530">
        <v>1</v>
      </c>
    </row>
    <row r="531" spans="1:2" x14ac:dyDescent="0.25">
      <c r="A531" s="4" t="s">
        <v>1743</v>
      </c>
      <c r="B531">
        <v>1</v>
      </c>
    </row>
    <row r="532" spans="1:2" x14ac:dyDescent="0.25">
      <c r="A532" s="4" t="s">
        <v>1040</v>
      </c>
      <c r="B532">
        <v>1</v>
      </c>
    </row>
    <row r="533" spans="1:2" x14ac:dyDescent="0.25">
      <c r="A533" s="4" t="s">
        <v>1745</v>
      </c>
      <c r="B533">
        <v>1</v>
      </c>
    </row>
    <row r="534" spans="1:2" x14ac:dyDescent="0.25">
      <c r="A534" s="4" t="s">
        <v>2252</v>
      </c>
      <c r="B534">
        <v>1</v>
      </c>
    </row>
    <row r="535" spans="1:2" x14ac:dyDescent="0.25">
      <c r="A535" s="4" t="s">
        <v>1042</v>
      </c>
      <c r="B535">
        <v>1</v>
      </c>
    </row>
    <row r="536" spans="1:2" x14ac:dyDescent="0.25">
      <c r="A536" s="4" t="s">
        <v>1044</v>
      </c>
      <c r="B536">
        <v>1</v>
      </c>
    </row>
    <row r="537" spans="1:2" x14ac:dyDescent="0.25">
      <c r="A537" s="4" t="s">
        <v>1046</v>
      </c>
      <c r="B537">
        <v>1</v>
      </c>
    </row>
    <row r="538" spans="1:2" x14ac:dyDescent="0.25">
      <c r="A538" s="4" t="s">
        <v>1048</v>
      </c>
      <c r="B538">
        <v>1</v>
      </c>
    </row>
    <row r="539" spans="1:2" x14ac:dyDescent="0.25">
      <c r="A539" s="4" t="s">
        <v>1050</v>
      </c>
      <c r="B539">
        <v>1</v>
      </c>
    </row>
    <row r="540" spans="1:2" x14ac:dyDescent="0.25">
      <c r="A540" s="4" t="s">
        <v>1052</v>
      </c>
      <c r="B540">
        <v>1</v>
      </c>
    </row>
    <row r="541" spans="1:2" x14ac:dyDescent="0.25">
      <c r="A541" s="4" t="s">
        <v>2260</v>
      </c>
      <c r="B541">
        <v>1</v>
      </c>
    </row>
    <row r="542" spans="1:2" x14ac:dyDescent="0.25">
      <c r="A542" s="4" t="s">
        <v>1054</v>
      </c>
      <c r="B542">
        <v>1</v>
      </c>
    </row>
    <row r="543" spans="1:2" x14ac:dyDescent="0.25">
      <c r="A543" s="4" t="s">
        <v>1056</v>
      </c>
      <c r="B543">
        <v>1</v>
      </c>
    </row>
    <row r="544" spans="1:2" x14ac:dyDescent="0.25">
      <c r="A544" s="4" t="s">
        <v>1058</v>
      </c>
      <c r="B544">
        <v>1</v>
      </c>
    </row>
    <row r="545" spans="1:2" x14ac:dyDescent="0.25">
      <c r="A545" s="4" t="s">
        <v>1060</v>
      </c>
      <c r="B545">
        <v>1</v>
      </c>
    </row>
    <row r="546" spans="1:2" x14ac:dyDescent="0.25">
      <c r="A546" s="4" t="s">
        <v>1062</v>
      </c>
      <c r="B546">
        <v>1</v>
      </c>
    </row>
    <row r="547" spans="1:2" x14ac:dyDescent="0.25">
      <c r="A547" s="4" t="s">
        <v>1064</v>
      </c>
      <c r="B547">
        <v>1</v>
      </c>
    </row>
    <row r="548" spans="1:2" x14ac:dyDescent="0.25">
      <c r="A548" s="4" t="s">
        <v>1066</v>
      </c>
      <c r="B548">
        <v>1</v>
      </c>
    </row>
    <row r="549" spans="1:2" x14ac:dyDescent="0.25">
      <c r="A549" s="4" t="s">
        <v>55</v>
      </c>
      <c r="B549">
        <v>1</v>
      </c>
    </row>
    <row r="550" spans="1:2" x14ac:dyDescent="0.25">
      <c r="A550" s="4" t="s">
        <v>1069</v>
      </c>
      <c r="B550">
        <v>1</v>
      </c>
    </row>
    <row r="551" spans="1:2" x14ac:dyDescent="0.25">
      <c r="A551" s="4" t="s">
        <v>1071</v>
      </c>
      <c r="B551">
        <v>1</v>
      </c>
    </row>
    <row r="552" spans="1:2" x14ac:dyDescent="0.25">
      <c r="A552" s="4" t="s">
        <v>1073</v>
      </c>
      <c r="B552">
        <v>1</v>
      </c>
    </row>
    <row r="553" spans="1:2" x14ac:dyDescent="0.25">
      <c r="A553" s="4" t="s">
        <v>1075</v>
      </c>
      <c r="B553">
        <v>1</v>
      </c>
    </row>
    <row r="554" spans="1:2" x14ac:dyDescent="0.25">
      <c r="A554" s="4" t="s">
        <v>1747</v>
      </c>
      <c r="B554">
        <v>1</v>
      </c>
    </row>
    <row r="555" spans="1:2" x14ac:dyDescent="0.25">
      <c r="A555" s="4" t="s">
        <v>2263</v>
      </c>
      <c r="B555">
        <v>1</v>
      </c>
    </row>
    <row r="556" spans="1:2" x14ac:dyDescent="0.25">
      <c r="A556" s="4" t="s">
        <v>1077</v>
      </c>
      <c r="B556">
        <v>1</v>
      </c>
    </row>
    <row r="557" spans="1:2" x14ac:dyDescent="0.25">
      <c r="A557" s="4" t="s">
        <v>1079</v>
      </c>
      <c r="B557">
        <v>1</v>
      </c>
    </row>
    <row r="558" spans="1:2" x14ac:dyDescent="0.25">
      <c r="A558" s="4" t="s">
        <v>1081</v>
      </c>
      <c r="B558">
        <v>1</v>
      </c>
    </row>
    <row r="559" spans="1:2" x14ac:dyDescent="0.25">
      <c r="A559" s="4" t="s">
        <v>1083</v>
      </c>
      <c r="B559">
        <v>1</v>
      </c>
    </row>
    <row r="560" spans="1:2" x14ac:dyDescent="0.25">
      <c r="A560" s="4" t="s">
        <v>1824</v>
      </c>
      <c r="B560">
        <v>1</v>
      </c>
    </row>
    <row r="561" spans="1:2" x14ac:dyDescent="0.25">
      <c r="A561" s="4" t="s">
        <v>1085</v>
      </c>
      <c r="B561">
        <v>1</v>
      </c>
    </row>
    <row r="562" spans="1:2" x14ac:dyDescent="0.25">
      <c r="A562" s="4" t="s">
        <v>1087</v>
      </c>
      <c r="B562">
        <v>1</v>
      </c>
    </row>
    <row r="563" spans="1:2" x14ac:dyDescent="0.25">
      <c r="A563" s="4" t="s">
        <v>57</v>
      </c>
      <c r="B563">
        <v>1</v>
      </c>
    </row>
    <row r="564" spans="1:2" x14ac:dyDescent="0.25">
      <c r="A564" s="4" t="s">
        <v>1090</v>
      </c>
      <c r="B564">
        <v>1</v>
      </c>
    </row>
    <row r="565" spans="1:2" x14ac:dyDescent="0.25">
      <c r="A565" s="4" t="s">
        <v>1092</v>
      </c>
      <c r="B565">
        <v>1</v>
      </c>
    </row>
    <row r="566" spans="1:2" x14ac:dyDescent="0.25">
      <c r="A566" s="4" t="s">
        <v>1094</v>
      </c>
      <c r="B566">
        <v>1</v>
      </c>
    </row>
    <row r="567" spans="1:2" x14ac:dyDescent="0.25">
      <c r="A567" s="4" t="s">
        <v>1096</v>
      </c>
      <c r="B567">
        <v>1</v>
      </c>
    </row>
    <row r="568" spans="1:2" x14ac:dyDescent="0.25">
      <c r="A568" s="4" t="s">
        <v>1098</v>
      </c>
      <c r="B568">
        <v>1</v>
      </c>
    </row>
    <row r="569" spans="1:2" x14ac:dyDescent="0.25">
      <c r="A569" s="4" t="s">
        <v>1100</v>
      </c>
      <c r="B569">
        <v>1</v>
      </c>
    </row>
    <row r="570" spans="1:2" x14ac:dyDescent="0.25">
      <c r="A570" s="4" t="s">
        <v>1749</v>
      </c>
      <c r="B570">
        <v>1</v>
      </c>
    </row>
    <row r="571" spans="1:2" x14ac:dyDescent="0.25">
      <c r="A571" s="4" t="s">
        <v>1102</v>
      </c>
      <c r="B571">
        <v>1</v>
      </c>
    </row>
    <row r="572" spans="1:2" x14ac:dyDescent="0.25">
      <c r="A572" s="4" t="s">
        <v>1104</v>
      </c>
      <c r="B572">
        <v>1</v>
      </c>
    </row>
    <row r="573" spans="1:2" x14ac:dyDescent="0.25">
      <c r="A573" s="4" t="s">
        <v>1106</v>
      </c>
      <c r="B573">
        <v>1</v>
      </c>
    </row>
    <row r="574" spans="1:2" x14ac:dyDescent="0.25">
      <c r="A574" s="4" t="s">
        <v>1108</v>
      </c>
      <c r="B574">
        <v>1</v>
      </c>
    </row>
    <row r="575" spans="1:2" x14ac:dyDescent="0.25">
      <c r="A575" s="4" t="s">
        <v>1110</v>
      </c>
      <c r="B575">
        <v>1</v>
      </c>
    </row>
    <row r="576" spans="1:2" x14ac:dyDescent="0.25">
      <c r="A576" s="4" t="s">
        <v>1112</v>
      </c>
      <c r="B576">
        <v>1</v>
      </c>
    </row>
    <row r="577" spans="1:2" x14ac:dyDescent="0.25">
      <c r="A577" s="4" t="s">
        <v>59</v>
      </c>
      <c r="B577">
        <v>1</v>
      </c>
    </row>
    <row r="578" spans="1:2" x14ac:dyDescent="0.25">
      <c r="A578" s="4" t="s">
        <v>1115</v>
      </c>
      <c r="B578">
        <v>1</v>
      </c>
    </row>
    <row r="579" spans="1:2" x14ac:dyDescent="0.25">
      <c r="A579" s="4" t="s">
        <v>1117</v>
      </c>
      <c r="B579">
        <v>1</v>
      </c>
    </row>
    <row r="580" spans="1:2" x14ac:dyDescent="0.25">
      <c r="A580" s="4" t="s">
        <v>1119</v>
      </c>
      <c r="B580">
        <v>1</v>
      </c>
    </row>
    <row r="581" spans="1:2" x14ac:dyDescent="0.25">
      <c r="A581" s="4" t="s">
        <v>1121</v>
      </c>
      <c r="B581">
        <v>1</v>
      </c>
    </row>
    <row r="582" spans="1:2" x14ac:dyDescent="0.25">
      <c r="A582" s="4" t="s">
        <v>1123</v>
      </c>
      <c r="B582">
        <v>1</v>
      </c>
    </row>
    <row r="583" spans="1:2" x14ac:dyDescent="0.25">
      <c r="A583" s="4" t="s">
        <v>1125</v>
      </c>
      <c r="B583">
        <v>1</v>
      </c>
    </row>
    <row r="584" spans="1:2" x14ac:dyDescent="0.25">
      <c r="A584" s="4" t="s">
        <v>1127</v>
      </c>
      <c r="B584">
        <v>1</v>
      </c>
    </row>
    <row r="585" spans="1:2" x14ac:dyDescent="0.25">
      <c r="A585" s="4" t="s">
        <v>2012</v>
      </c>
      <c r="B585">
        <v>1</v>
      </c>
    </row>
    <row r="586" spans="1:2" x14ac:dyDescent="0.25">
      <c r="A586" s="4" t="s">
        <v>1129</v>
      </c>
      <c r="B586">
        <v>1</v>
      </c>
    </row>
    <row r="587" spans="1:2" x14ac:dyDescent="0.25">
      <c r="A587" s="4" t="s">
        <v>1131</v>
      </c>
      <c r="B587">
        <v>1</v>
      </c>
    </row>
    <row r="588" spans="1:2" x14ac:dyDescent="0.25">
      <c r="A588" s="4" t="s">
        <v>1133</v>
      </c>
      <c r="B588">
        <v>1</v>
      </c>
    </row>
    <row r="589" spans="1:2" x14ac:dyDescent="0.25">
      <c r="A589" s="4" t="s">
        <v>1135</v>
      </c>
      <c r="B589">
        <v>1</v>
      </c>
    </row>
    <row r="590" spans="1:2" x14ac:dyDescent="0.25">
      <c r="A590" s="4" t="s">
        <v>1137</v>
      </c>
      <c r="B590">
        <v>1</v>
      </c>
    </row>
    <row r="591" spans="1:2" x14ac:dyDescent="0.25">
      <c r="A591" s="4" t="s">
        <v>1139</v>
      </c>
      <c r="B591">
        <v>1</v>
      </c>
    </row>
    <row r="592" spans="1:2" x14ac:dyDescent="0.25">
      <c r="A592" s="4" t="s">
        <v>1141</v>
      </c>
      <c r="B592">
        <v>1</v>
      </c>
    </row>
    <row r="593" spans="1:2" x14ac:dyDescent="0.25">
      <c r="A593" s="4" t="s">
        <v>1143</v>
      </c>
      <c r="B593">
        <v>1</v>
      </c>
    </row>
    <row r="594" spans="1:2" x14ac:dyDescent="0.25">
      <c r="A594" s="4" t="s">
        <v>1145</v>
      </c>
      <c r="B594">
        <v>1</v>
      </c>
    </row>
    <row r="595" spans="1:2" x14ac:dyDescent="0.25">
      <c r="A595" s="4" t="s">
        <v>1147</v>
      </c>
      <c r="B595">
        <v>1</v>
      </c>
    </row>
    <row r="596" spans="1:2" x14ac:dyDescent="0.25">
      <c r="A596" s="4" t="s">
        <v>1149</v>
      </c>
      <c r="B596">
        <v>1</v>
      </c>
    </row>
    <row r="597" spans="1:2" x14ac:dyDescent="0.25">
      <c r="A597" s="4" t="s">
        <v>1151</v>
      </c>
      <c r="B597">
        <v>1</v>
      </c>
    </row>
    <row r="598" spans="1:2" x14ac:dyDescent="0.25">
      <c r="A598" s="4" t="s">
        <v>1153</v>
      </c>
      <c r="B598">
        <v>1</v>
      </c>
    </row>
    <row r="599" spans="1:2" x14ac:dyDescent="0.25">
      <c r="A599" s="4" t="s">
        <v>1155</v>
      </c>
      <c r="B599">
        <v>1</v>
      </c>
    </row>
    <row r="600" spans="1:2" x14ac:dyDescent="0.25">
      <c r="A600" s="4" t="s">
        <v>1157</v>
      </c>
      <c r="B600">
        <v>1</v>
      </c>
    </row>
    <row r="601" spans="1:2" x14ac:dyDescent="0.25">
      <c r="A601" s="4" t="s">
        <v>1159</v>
      </c>
      <c r="B601">
        <v>1</v>
      </c>
    </row>
    <row r="602" spans="1:2" x14ac:dyDescent="0.25">
      <c r="A602" s="4" t="s">
        <v>1161</v>
      </c>
      <c r="B602">
        <v>1</v>
      </c>
    </row>
    <row r="603" spans="1:2" x14ac:dyDescent="0.25">
      <c r="A603" s="4" t="s">
        <v>1163</v>
      </c>
      <c r="B603">
        <v>1</v>
      </c>
    </row>
    <row r="604" spans="1:2" x14ac:dyDescent="0.25">
      <c r="A604" s="4" t="s">
        <v>1826</v>
      </c>
      <c r="B604">
        <v>1</v>
      </c>
    </row>
    <row r="605" spans="1:2" x14ac:dyDescent="0.25">
      <c r="A605" s="4" t="s">
        <v>1165</v>
      </c>
      <c r="B605">
        <v>1</v>
      </c>
    </row>
    <row r="606" spans="1:2" x14ac:dyDescent="0.25">
      <c r="A606" s="4" t="s">
        <v>61</v>
      </c>
      <c r="B606">
        <v>1</v>
      </c>
    </row>
    <row r="607" spans="1:2" x14ac:dyDescent="0.25">
      <c r="A607" s="4" t="s">
        <v>1168</v>
      </c>
      <c r="B607">
        <v>1</v>
      </c>
    </row>
    <row r="608" spans="1:2" x14ac:dyDescent="0.25">
      <c r="A608" s="4" t="s">
        <v>2313</v>
      </c>
      <c r="B608">
        <v>1</v>
      </c>
    </row>
    <row r="609" spans="1:2" x14ac:dyDescent="0.25">
      <c r="A609" s="4" t="s">
        <v>1170</v>
      </c>
      <c r="B609">
        <v>1</v>
      </c>
    </row>
    <row r="610" spans="1:2" x14ac:dyDescent="0.25">
      <c r="A610" s="4" t="s">
        <v>1828</v>
      </c>
      <c r="B610">
        <v>1</v>
      </c>
    </row>
    <row r="611" spans="1:2" x14ac:dyDescent="0.25">
      <c r="A611" s="4" t="s">
        <v>1172</v>
      </c>
      <c r="B611">
        <v>1</v>
      </c>
    </row>
    <row r="612" spans="1:2" x14ac:dyDescent="0.25">
      <c r="A612" s="4" t="s">
        <v>1830</v>
      </c>
      <c r="B612">
        <v>1</v>
      </c>
    </row>
    <row r="613" spans="1:2" x14ac:dyDescent="0.25">
      <c r="A613" s="4" t="s">
        <v>1751</v>
      </c>
      <c r="B613">
        <v>1</v>
      </c>
    </row>
    <row r="614" spans="1:2" x14ac:dyDescent="0.25">
      <c r="A614" s="4" t="s">
        <v>1174</v>
      </c>
      <c r="B614">
        <v>1</v>
      </c>
    </row>
    <row r="615" spans="1:2" x14ac:dyDescent="0.25">
      <c r="A615" s="4" t="s">
        <v>1176</v>
      </c>
      <c r="B615">
        <v>1</v>
      </c>
    </row>
    <row r="616" spans="1:2" x14ac:dyDescent="0.25">
      <c r="A616" s="4" t="s">
        <v>1178</v>
      </c>
      <c r="B616">
        <v>1</v>
      </c>
    </row>
    <row r="617" spans="1:2" x14ac:dyDescent="0.25">
      <c r="A617" s="4" t="s">
        <v>1180</v>
      </c>
      <c r="B617">
        <v>1</v>
      </c>
    </row>
    <row r="618" spans="1:2" x14ac:dyDescent="0.25">
      <c r="A618" s="4" t="s">
        <v>1182</v>
      </c>
      <c r="B618">
        <v>1</v>
      </c>
    </row>
    <row r="619" spans="1:2" x14ac:dyDescent="0.25">
      <c r="A619" s="4" t="s">
        <v>1184</v>
      </c>
      <c r="B619">
        <v>1</v>
      </c>
    </row>
    <row r="620" spans="1:2" x14ac:dyDescent="0.25">
      <c r="A620" s="4" t="s">
        <v>2333</v>
      </c>
      <c r="B620">
        <v>1</v>
      </c>
    </row>
    <row r="621" spans="1:2" x14ac:dyDescent="0.25">
      <c r="A621" s="4" t="s">
        <v>1186</v>
      </c>
      <c r="B621">
        <v>1</v>
      </c>
    </row>
    <row r="622" spans="1:2" x14ac:dyDescent="0.25">
      <c r="A622" s="4" t="s">
        <v>1188</v>
      </c>
      <c r="B622">
        <v>1</v>
      </c>
    </row>
    <row r="623" spans="1:2" x14ac:dyDescent="0.25">
      <c r="A623" s="4" t="s">
        <v>1190</v>
      </c>
      <c r="B623">
        <v>1</v>
      </c>
    </row>
    <row r="624" spans="1:2" x14ac:dyDescent="0.25">
      <c r="A624" s="4" t="s">
        <v>1192</v>
      </c>
      <c r="B624">
        <v>1</v>
      </c>
    </row>
    <row r="625" spans="1:2" x14ac:dyDescent="0.25">
      <c r="A625" s="4" t="s">
        <v>1194</v>
      </c>
      <c r="B625">
        <v>1</v>
      </c>
    </row>
    <row r="626" spans="1:2" x14ac:dyDescent="0.25">
      <c r="A626" s="4" t="s">
        <v>1196</v>
      </c>
      <c r="B626">
        <v>1</v>
      </c>
    </row>
    <row r="627" spans="1:2" x14ac:dyDescent="0.25">
      <c r="A627" s="4" t="s">
        <v>2347</v>
      </c>
      <c r="B627">
        <v>1</v>
      </c>
    </row>
    <row r="628" spans="1:2" x14ac:dyDescent="0.25">
      <c r="A628" s="4" t="s">
        <v>1198</v>
      </c>
      <c r="B628">
        <v>1</v>
      </c>
    </row>
    <row r="629" spans="1:2" x14ac:dyDescent="0.25">
      <c r="A629" s="4" t="s">
        <v>1200</v>
      </c>
      <c r="B629">
        <v>1</v>
      </c>
    </row>
    <row r="630" spans="1:2" x14ac:dyDescent="0.25">
      <c r="A630" s="4" t="s">
        <v>1202</v>
      </c>
      <c r="B630">
        <v>1</v>
      </c>
    </row>
    <row r="631" spans="1:2" x14ac:dyDescent="0.25">
      <c r="A631" s="4" t="s">
        <v>1753</v>
      </c>
      <c r="B631">
        <v>1</v>
      </c>
    </row>
    <row r="632" spans="1:2" x14ac:dyDescent="0.25">
      <c r="A632" s="4" t="s">
        <v>1204</v>
      </c>
      <c r="B632">
        <v>1</v>
      </c>
    </row>
    <row r="633" spans="1:2" x14ac:dyDescent="0.25">
      <c r="A633" s="4" t="s">
        <v>1206</v>
      </c>
      <c r="B633">
        <v>1</v>
      </c>
    </row>
    <row r="634" spans="1:2" x14ac:dyDescent="0.25">
      <c r="A634" s="4" t="s">
        <v>1208</v>
      </c>
      <c r="B634">
        <v>1</v>
      </c>
    </row>
    <row r="635" spans="1:2" x14ac:dyDescent="0.25">
      <c r="A635" s="4" t="s">
        <v>1210</v>
      </c>
      <c r="B635">
        <v>1</v>
      </c>
    </row>
    <row r="636" spans="1:2" x14ac:dyDescent="0.25">
      <c r="A636" s="4" t="s">
        <v>1212</v>
      </c>
      <c r="B636">
        <v>1</v>
      </c>
    </row>
    <row r="637" spans="1:2" x14ac:dyDescent="0.25">
      <c r="A637" s="4" t="s">
        <v>1214</v>
      </c>
      <c r="B637">
        <v>1</v>
      </c>
    </row>
    <row r="638" spans="1:2" x14ac:dyDescent="0.25">
      <c r="A638" s="4" t="s">
        <v>1216</v>
      </c>
      <c r="B638">
        <v>1</v>
      </c>
    </row>
    <row r="639" spans="1:2" x14ac:dyDescent="0.25">
      <c r="A639" s="4" t="s">
        <v>1218</v>
      </c>
      <c r="B639">
        <v>1</v>
      </c>
    </row>
    <row r="640" spans="1:2" x14ac:dyDescent="0.25">
      <c r="A640" s="4" t="s">
        <v>1220</v>
      </c>
      <c r="B640">
        <v>1</v>
      </c>
    </row>
    <row r="641" spans="1:2" x14ac:dyDescent="0.25">
      <c r="A641" s="4" t="s">
        <v>1222</v>
      </c>
      <c r="B641">
        <v>1</v>
      </c>
    </row>
    <row r="642" spans="1:2" x14ac:dyDescent="0.25">
      <c r="A642" s="4" t="s">
        <v>63</v>
      </c>
      <c r="B642">
        <v>1</v>
      </c>
    </row>
    <row r="643" spans="1:2" x14ac:dyDescent="0.25">
      <c r="A643" s="4" t="s">
        <v>1225</v>
      </c>
      <c r="B643">
        <v>1</v>
      </c>
    </row>
    <row r="644" spans="1:2" x14ac:dyDescent="0.25">
      <c r="A644" s="4" t="s">
        <v>1227</v>
      </c>
      <c r="B644">
        <v>1</v>
      </c>
    </row>
    <row r="645" spans="1:2" x14ac:dyDescent="0.25">
      <c r="A645" s="4" t="s">
        <v>1229</v>
      </c>
      <c r="B645">
        <v>1</v>
      </c>
    </row>
    <row r="646" spans="1:2" x14ac:dyDescent="0.25">
      <c r="A646" s="4" t="s">
        <v>1231</v>
      </c>
      <c r="B646">
        <v>1</v>
      </c>
    </row>
    <row r="647" spans="1:2" x14ac:dyDescent="0.25">
      <c r="A647" s="4" t="s">
        <v>1233</v>
      </c>
      <c r="B647">
        <v>1</v>
      </c>
    </row>
    <row r="648" spans="1:2" x14ac:dyDescent="0.25">
      <c r="A648" s="4" t="s">
        <v>1235</v>
      </c>
      <c r="B648">
        <v>1</v>
      </c>
    </row>
    <row r="649" spans="1:2" x14ac:dyDescent="0.25">
      <c r="A649" s="4" t="s">
        <v>1237</v>
      </c>
      <c r="B649">
        <v>1</v>
      </c>
    </row>
    <row r="650" spans="1:2" x14ac:dyDescent="0.25">
      <c r="A650" s="4" t="s">
        <v>1239</v>
      </c>
      <c r="B650">
        <v>1</v>
      </c>
    </row>
    <row r="651" spans="1:2" x14ac:dyDescent="0.25">
      <c r="A651" s="4" t="s">
        <v>1241</v>
      </c>
      <c r="B651">
        <v>1</v>
      </c>
    </row>
    <row r="652" spans="1:2" x14ac:dyDescent="0.25">
      <c r="A652" s="4" t="s">
        <v>1243</v>
      </c>
      <c r="B652">
        <v>1</v>
      </c>
    </row>
    <row r="653" spans="1:2" x14ac:dyDescent="0.25">
      <c r="A653" s="4" t="s">
        <v>1755</v>
      </c>
      <c r="B653">
        <v>1</v>
      </c>
    </row>
    <row r="654" spans="1:2" x14ac:dyDescent="0.25">
      <c r="A654" s="4" t="s">
        <v>1245</v>
      </c>
      <c r="B654">
        <v>1</v>
      </c>
    </row>
    <row r="655" spans="1:2" x14ac:dyDescent="0.25">
      <c r="A655" s="4" t="s">
        <v>1247</v>
      </c>
      <c r="B655">
        <v>1</v>
      </c>
    </row>
    <row r="656" spans="1:2" x14ac:dyDescent="0.25">
      <c r="A656" s="4" t="s">
        <v>1249</v>
      </c>
      <c r="B656">
        <v>1</v>
      </c>
    </row>
    <row r="657" spans="1:2" x14ac:dyDescent="0.25">
      <c r="A657" s="4" t="s">
        <v>1251</v>
      </c>
      <c r="B657">
        <v>1</v>
      </c>
    </row>
    <row r="658" spans="1:2" x14ac:dyDescent="0.25">
      <c r="A658" s="4" t="s">
        <v>1253</v>
      </c>
      <c r="B658">
        <v>1</v>
      </c>
    </row>
    <row r="659" spans="1:2" x14ac:dyDescent="0.25">
      <c r="A659" s="4" t="s">
        <v>1255</v>
      </c>
      <c r="B659">
        <v>1</v>
      </c>
    </row>
    <row r="660" spans="1:2" x14ac:dyDescent="0.25">
      <c r="A660" s="4" t="s">
        <v>1257</v>
      </c>
      <c r="B660">
        <v>1</v>
      </c>
    </row>
    <row r="661" spans="1:2" x14ac:dyDescent="0.25">
      <c r="A661" s="4" t="s">
        <v>1259</v>
      </c>
      <c r="B661">
        <v>1</v>
      </c>
    </row>
    <row r="662" spans="1:2" x14ac:dyDescent="0.25">
      <c r="A662" s="4" t="s">
        <v>1261</v>
      </c>
      <c r="B662">
        <v>1</v>
      </c>
    </row>
    <row r="663" spans="1:2" x14ac:dyDescent="0.25">
      <c r="A663" s="4" t="s">
        <v>1263</v>
      </c>
      <c r="B663">
        <v>1</v>
      </c>
    </row>
    <row r="664" spans="1:2" x14ac:dyDescent="0.25">
      <c r="A664" s="4" t="s">
        <v>1265</v>
      </c>
      <c r="B664">
        <v>1</v>
      </c>
    </row>
    <row r="665" spans="1:2" x14ac:dyDescent="0.25">
      <c r="A665" s="4" t="s">
        <v>1267</v>
      </c>
      <c r="B665">
        <v>1</v>
      </c>
    </row>
    <row r="666" spans="1:2" x14ac:dyDescent="0.25">
      <c r="A666" s="4" t="s">
        <v>1269</v>
      </c>
      <c r="B666">
        <v>1</v>
      </c>
    </row>
    <row r="667" spans="1:2" x14ac:dyDescent="0.25">
      <c r="A667" s="4" t="s">
        <v>1271</v>
      </c>
      <c r="B667">
        <v>1</v>
      </c>
    </row>
    <row r="668" spans="1:2" x14ac:dyDescent="0.25">
      <c r="A668" s="4" t="s">
        <v>65</v>
      </c>
      <c r="B668">
        <v>1</v>
      </c>
    </row>
    <row r="669" spans="1:2" x14ac:dyDescent="0.25">
      <c r="A669" s="4" t="s">
        <v>1274</v>
      </c>
      <c r="B669">
        <v>1</v>
      </c>
    </row>
    <row r="670" spans="1:2" x14ac:dyDescent="0.25">
      <c r="A670" s="4" t="s">
        <v>1276</v>
      </c>
      <c r="B670">
        <v>1</v>
      </c>
    </row>
    <row r="671" spans="1:2" x14ac:dyDescent="0.25">
      <c r="A671" s="4" t="s">
        <v>1278</v>
      </c>
      <c r="B671">
        <v>1</v>
      </c>
    </row>
    <row r="672" spans="1:2" x14ac:dyDescent="0.25">
      <c r="A672" s="4" t="s">
        <v>1280</v>
      </c>
      <c r="B672">
        <v>1</v>
      </c>
    </row>
    <row r="673" spans="1:2" x14ac:dyDescent="0.25">
      <c r="A673" s="4" t="s">
        <v>1282</v>
      </c>
      <c r="B673">
        <v>1</v>
      </c>
    </row>
    <row r="674" spans="1:2" x14ac:dyDescent="0.25">
      <c r="A674" s="4" t="s">
        <v>1284</v>
      </c>
      <c r="B674">
        <v>1</v>
      </c>
    </row>
    <row r="675" spans="1:2" x14ac:dyDescent="0.25">
      <c r="A675" s="4" t="s">
        <v>1286</v>
      </c>
      <c r="B675">
        <v>1</v>
      </c>
    </row>
    <row r="676" spans="1:2" x14ac:dyDescent="0.25">
      <c r="A676" s="4" t="s">
        <v>1288</v>
      </c>
      <c r="B676">
        <v>1</v>
      </c>
    </row>
    <row r="677" spans="1:2" x14ac:dyDescent="0.25">
      <c r="A677" s="4" t="s">
        <v>1290</v>
      </c>
      <c r="B677">
        <v>1</v>
      </c>
    </row>
    <row r="678" spans="1:2" x14ac:dyDescent="0.25">
      <c r="A678" s="4" t="s">
        <v>1292</v>
      </c>
      <c r="B678">
        <v>1</v>
      </c>
    </row>
    <row r="679" spans="1:2" x14ac:dyDescent="0.25">
      <c r="A679" s="4" t="s">
        <v>1294</v>
      </c>
      <c r="B679">
        <v>1</v>
      </c>
    </row>
    <row r="680" spans="1:2" x14ac:dyDescent="0.25">
      <c r="A680" s="4" t="s">
        <v>67</v>
      </c>
      <c r="B680">
        <v>1</v>
      </c>
    </row>
    <row r="681" spans="1:2" x14ac:dyDescent="0.25">
      <c r="A681" s="4" t="s">
        <v>1297</v>
      </c>
      <c r="B681">
        <v>1</v>
      </c>
    </row>
    <row r="682" spans="1:2" x14ac:dyDescent="0.25">
      <c r="A682" s="4" t="s">
        <v>1299</v>
      </c>
      <c r="B682">
        <v>1</v>
      </c>
    </row>
    <row r="683" spans="1:2" x14ac:dyDescent="0.25">
      <c r="A683" s="4" t="s">
        <v>1301</v>
      </c>
      <c r="B683">
        <v>1</v>
      </c>
    </row>
    <row r="684" spans="1:2" x14ac:dyDescent="0.25">
      <c r="A684" s="4" t="s">
        <v>1303</v>
      </c>
      <c r="B684">
        <v>1</v>
      </c>
    </row>
    <row r="685" spans="1:2" x14ac:dyDescent="0.25">
      <c r="A685" s="4" t="s">
        <v>1305</v>
      </c>
      <c r="B685">
        <v>1</v>
      </c>
    </row>
    <row r="686" spans="1:2" x14ac:dyDescent="0.25">
      <c r="A686" s="4" t="s">
        <v>1307</v>
      </c>
      <c r="B686">
        <v>1</v>
      </c>
    </row>
    <row r="687" spans="1:2" x14ac:dyDescent="0.25">
      <c r="A687" s="4" t="s">
        <v>1309</v>
      </c>
      <c r="B687">
        <v>1</v>
      </c>
    </row>
    <row r="688" spans="1:2" x14ac:dyDescent="0.25">
      <c r="A688" s="4" t="s">
        <v>1311</v>
      </c>
      <c r="B688">
        <v>1</v>
      </c>
    </row>
    <row r="689" spans="1:2" x14ac:dyDescent="0.25">
      <c r="A689" s="4" t="s">
        <v>1313</v>
      </c>
      <c r="B689">
        <v>1</v>
      </c>
    </row>
    <row r="690" spans="1:2" x14ac:dyDescent="0.25">
      <c r="A690" s="4" t="s">
        <v>1315</v>
      </c>
      <c r="B690">
        <v>1</v>
      </c>
    </row>
    <row r="691" spans="1:2" x14ac:dyDescent="0.25">
      <c r="A691" s="4" t="s">
        <v>1317</v>
      </c>
      <c r="B691">
        <v>1</v>
      </c>
    </row>
    <row r="692" spans="1:2" x14ac:dyDescent="0.25">
      <c r="A692" s="4" t="s">
        <v>1319</v>
      </c>
      <c r="B692">
        <v>1</v>
      </c>
    </row>
    <row r="693" spans="1:2" x14ac:dyDescent="0.25">
      <c r="A693" s="4" t="s">
        <v>69</v>
      </c>
      <c r="B693">
        <v>1</v>
      </c>
    </row>
    <row r="694" spans="1:2" x14ac:dyDescent="0.25">
      <c r="A694" s="4" t="s">
        <v>1322</v>
      </c>
      <c r="B694">
        <v>1</v>
      </c>
    </row>
    <row r="695" spans="1:2" x14ac:dyDescent="0.25">
      <c r="A695" s="4" t="s">
        <v>1324</v>
      </c>
      <c r="B695">
        <v>1</v>
      </c>
    </row>
    <row r="696" spans="1:2" x14ac:dyDescent="0.25">
      <c r="A696" s="4" t="s">
        <v>1326</v>
      </c>
      <c r="B696">
        <v>1</v>
      </c>
    </row>
    <row r="697" spans="1:2" x14ac:dyDescent="0.25">
      <c r="A697" s="4" t="s">
        <v>1863</v>
      </c>
      <c r="B697">
        <v>1</v>
      </c>
    </row>
    <row r="698" spans="1:2" x14ac:dyDescent="0.25">
      <c r="A698" s="4" t="s">
        <v>1328</v>
      </c>
      <c r="B698">
        <v>1</v>
      </c>
    </row>
    <row r="699" spans="1:2" x14ac:dyDescent="0.25">
      <c r="A699" s="4" t="s">
        <v>1330</v>
      </c>
      <c r="B699">
        <v>1</v>
      </c>
    </row>
    <row r="700" spans="1:2" x14ac:dyDescent="0.25">
      <c r="A700" s="4" t="s">
        <v>1332</v>
      </c>
      <c r="B700">
        <v>1</v>
      </c>
    </row>
    <row r="701" spans="1:2" x14ac:dyDescent="0.25">
      <c r="A701" s="4" t="s">
        <v>1334</v>
      </c>
      <c r="B701">
        <v>1</v>
      </c>
    </row>
    <row r="702" spans="1:2" x14ac:dyDescent="0.25">
      <c r="A702" s="4" t="s">
        <v>1336</v>
      </c>
      <c r="B702">
        <v>1</v>
      </c>
    </row>
    <row r="703" spans="1:2" x14ac:dyDescent="0.25">
      <c r="A703" s="4" t="s">
        <v>1338</v>
      </c>
      <c r="B703">
        <v>1</v>
      </c>
    </row>
    <row r="704" spans="1:2" x14ac:dyDescent="0.25">
      <c r="A704" s="4" t="s">
        <v>1340</v>
      </c>
      <c r="B704">
        <v>1</v>
      </c>
    </row>
    <row r="705" spans="1:2" x14ac:dyDescent="0.25">
      <c r="A705" s="4" t="s">
        <v>1342</v>
      </c>
      <c r="B705">
        <v>1</v>
      </c>
    </row>
    <row r="706" spans="1:2" x14ac:dyDescent="0.25">
      <c r="A706" s="4" t="s">
        <v>1344</v>
      </c>
      <c r="B706">
        <v>1</v>
      </c>
    </row>
    <row r="707" spans="1:2" x14ac:dyDescent="0.25">
      <c r="A707" s="4" t="s">
        <v>1346</v>
      </c>
      <c r="B707">
        <v>1</v>
      </c>
    </row>
    <row r="708" spans="1:2" x14ac:dyDescent="0.25">
      <c r="A708" s="4" t="s">
        <v>1348</v>
      </c>
      <c r="B708">
        <v>1</v>
      </c>
    </row>
    <row r="709" spans="1:2" x14ac:dyDescent="0.25">
      <c r="A709" s="4" t="s">
        <v>1757</v>
      </c>
      <c r="B709">
        <v>1</v>
      </c>
    </row>
    <row r="710" spans="1:2" x14ac:dyDescent="0.25">
      <c r="A710" s="4" t="s">
        <v>1350</v>
      </c>
      <c r="B710">
        <v>1</v>
      </c>
    </row>
    <row r="711" spans="1:2" x14ac:dyDescent="0.25">
      <c r="A711" s="4" t="s">
        <v>1352</v>
      </c>
      <c r="B711">
        <v>1</v>
      </c>
    </row>
    <row r="712" spans="1:2" x14ac:dyDescent="0.25">
      <c r="A712" s="4" t="s">
        <v>1354</v>
      </c>
      <c r="B712">
        <v>1</v>
      </c>
    </row>
    <row r="713" spans="1:2" x14ac:dyDescent="0.25">
      <c r="A713" s="4" t="s">
        <v>1356</v>
      </c>
      <c r="B713">
        <v>1</v>
      </c>
    </row>
    <row r="714" spans="1:2" x14ac:dyDescent="0.25">
      <c r="A714" s="4" t="s">
        <v>1759</v>
      </c>
      <c r="B714">
        <v>1</v>
      </c>
    </row>
    <row r="715" spans="1:2" x14ac:dyDescent="0.25">
      <c r="A715" s="4" t="s">
        <v>1358</v>
      </c>
      <c r="B715">
        <v>1</v>
      </c>
    </row>
    <row r="716" spans="1:2" x14ac:dyDescent="0.25">
      <c r="A716" s="4" t="s">
        <v>1360</v>
      </c>
      <c r="B716">
        <v>1</v>
      </c>
    </row>
    <row r="717" spans="1:2" x14ac:dyDescent="0.25">
      <c r="A717" s="4" t="s">
        <v>1362</v>
      </c>
      <c r="B717">
        <v>1</v>
      </c>
    </row>
    <row r="718" spans="1:2" x14ac:dyDescent="0.25">
      <c r="A718" s="4" t="s">
        <v>1364</v>
      </c>
      <c r="B718">
        <v>1</v>
      </c>
    </row>
    <row r="719" spans="1:2" x14ac:dyDescent="0.25">
      <c r="A719" s="4" t="s">
        <v>1366</v>
      </c>
      <c r="B719">
        <v>1</v>
      </c>
    </row>
    <row r="720" spans="1:2" x14ac:dyDescent="0.25">
      <c r="A720" s="4" t="s">
        <v>1368</v>
      </c>
      <c r="B720">
        <v>1</v>
      </c>
    </row>
    <row r="721" spans="1:2" x14ac:dyDescent="0.25">
      <c r="A721" s="4" t="s">
        <v>1370</v>
      </c>
      <c r="B721">
        <v>1</v>
      </c>
    </row>
    <row r="722" spans="1:2" x14ac:dyDescent="0.25">
      <c r="A722" s="4" t="s">
        <v>1372</v>
      </c>
      <c r="B722">
        <v>1</v>
      </c>
    </row>
    <row r="723" spans="1:2" x14ac:dyDescent="0.25">
      <c r="A723" s="4" t="s">
        <v>1832</v>
      </c>
      <c r="B723">
        <v>1</v>
      </c>
    </row>
    <row r="724" spans="1:2" x14ac:dyDescent="0.25">
      <c r="A724" s="4" t="s">
        <v>1374</v>
      </c>
      <c r="B724">
        <v>1</v>
      </c>
    </row>
    <row r="725" spans="1:2" x14ac:dyDescent="0.25">
      <c r="A725" s="4" t="s">
        <v>1376</v>
      </c>
      <c r="B725">
        <v>1</v>
      </c>
    </row>
    <row r="726" spans="1:2" x14ac:dyDescent="0.25">
      <c r="A726" s="4" t="s">
        <v>1378</v>
      </c>
      <c r="B726">
        <v>1</v>
      </c>
    </row>
    <row r="727" spans="1:2" x14ac:dyDescent="0.25">
      <c r="A727" s="4" t="s">
        <v>1380</v>
      </c>
      <c r="B727">
        <v>1</v>
      </c>
    </row>
    <row r="728" spans="1:2" x14ac:dyDescent="0.25">
      <c r="A728" s="4" t="s">
        <v>1761</v>
      </c>
      <c r="B728">
        <v>1</v>
      </c>
    </row>
    <row r="729" spans="1:2" x14ac:dyDescent="0.25">
      <c r="A729" s="4" t="s">
        <v>1382</v>
      </c>
      <c r="B729">
        <v>1</v>
      </c>
    </row>
    <row r="730" spans="1:2" x14ac:dyDescent="0.25">
      <c r="A730" s="4" t="s">
        <v>1763</v>
      </c>
      <c r="B730">
        <v>1</v>
      </c>
    </row>
    <row r="731" spans="1:2" x14ac:dyDescent="0.25">
      <c r="A731" s="4" t="s">
        <v>1765</v>
      </c>
      <c r="B731">
        <v>1</v>
      </c>
    </row>
    <row r="732" spans="1:2" x14ac:dyDescent="0.25">
      <c r="A732" s="4" t="s">
        <v>1384</v>
      </c>
      <c r="B732">
        <v>1</v>
      </c>
    </row>
    <row r="733" spans="1:2" x14ac:dyDescent="0.25">
      <c r="A733" s="4" t="s">
        <v>1386</v>
      </c>
      <c r="B733">
        <v>1</v>
      </c>
    </row>
    <row r="734" spans="1:2" x14ac:dyDescent="0.25">
      <c r="A734" s="4" t="s">
        <v>1388</v>
      </c>
      <c r="B734">
        <v>1</v>
      </c>
    </row>
    <row r="735" spans="1:2" x14ac:dyDescent="0.25">
      <c r="A735" s="4" t="s">
        <v>1390</v>
      </c>
      <c r="B735">
        <v>1</v>
      </c>
    </row>
    <row r="736" spans="1:2" x14ac:dyDescent="0.25">
      <c r="A736" s="4" t="s">
        <v>1392</v>
      </c>
      <c r="B736">
        <v>1</v>
      </c>
    </row>
    <row r="737" spans="1:2" x14ac:dyDescent="0.25">
      <c r="A737" s="4" t="s">
        <v>1394</v>
      </c>
      <c r="B737">
        <v>1</v>
      </c>
    </row>
    <row r="738" spans="1:2" x14ac:dyDescent="0.25">
      <c r="A738" s="4" t="s">
        <v>1396</v>
      </c>
      <c r="B738">
        <v>1</v>
      </c>
    </row>
    <row r="739" spans="1:2" x14ac:dyDescent="0.25">
      <c r="A739" s="4" t="s">
        <v>1398</v>
      </c>
      <c r="B739">
        <v>1</v>
      </c>
    </row>
    <row r="740" spans="1:2" x14ac:dyDescent="0.25">
      <c r="A740" s="4" t="s">
        <v>1400</v>
      </c>
      <c r="B740">
        <v>1</v>
      </c>
    </row>
    <row r="741" spans="1:2" x14ac:dyDescent="0.25">
      <c r="A741" s="4" t="s">
        <v>1402</v>
      </c>
      <c r="B741">
        <v>1</v>
      </c>
    </row>
    <row r="742" spans="1:2" x14ac:dyDescent="0.25">
      <c r="A742" s="4" t="s">
        <v>1404</v>
      </c>
      <c r="B742">
        <v>1</v>
      </c>
    </row>
    <row r="743" spans="1:2" x14ac:dyDescent="0.25">
      <c r="A743" s="4" t="s">
        <v>1406</v>
      </c>
      <c r="B743">
        <v>1</v>
      </c>
    </row>
    <row r="744" spans="1:2" x14ac:dyDescent="0.25">
      <c r="A744" s="4" t="s">
        <v>1408</v>
      </c>
      <c r="B744">
        <v>1</v>
      </c>
    </row>
    <row r="745" spans="1:2" x14ac:dyDescent="0.25">
      <c r="A745" s="4" t="s">
        <v>1410</v>
      </c>
      <c r="B745">
        <v>1</v>
      </c>
    </row>
    <row r="746" spans="1:2" x14ac:dyDescent="0.25">
      <c r="A746" s="4" t="s">
        <v>1412</v>
      </c>
      <c r="B746">
        <v>1</v>
      </c>
    </row>
    <row r="747" spans="1:2" x14ac:dyDescent="0.25">
      <c r="A747" s="4" t="s">
        <v>1414</v>
      </c>
      <c r="B747">
        <v>1</v>
      </c>
    </row>
    <row r="748" spans="1:2" x14ac:dyDescent="0.25">
      <c r="A748" s="4" t="s">
        <v>2434</v>
      </c>
      <c r="B748">
        <v>1</v>
      </c>
    </row>
    <row r="749" spans="1:2" x14ac:dyDescent="0.25">
      <c r="A749" s="4" t="s">
        <v>1416</v>
      </c>
      <c r="B749">
        <v>1</v>
      </c>
    </row>
    <row r="750" spans="1:2" x14ac:dyDescent="0.25">
      <c r="A750" s="4" t="s">
        <v>2038</v>
      </c>
      <c r="B750">
        <v>1</v>
      </c>
    </row>
    <row r="751" spans="1:2" x14ac:dyDescent="0.25">
      <c r="A751" s="4" t="s">
        <v>1418</v>
      </c>
      <c r="B751">
        <v>1</v>
      </c>
    </row>
    <row r="752" spans="1:2" x14ac:dyDescent="0.25">
      <c r="A752" s="4" t="s">
        <v>1923</v>
      </c>
      <c r="B752">
        <v>1</v>
      </c>
    </row>
    <row r="753" spans="1:2" x14ac:dyDescent="0.25">
      <c r="A753" s="4" t="s">
        <v>1420</v>
      </c>
      <c r="B753">
        <v>1</v>
      </c>
    </row>
    <row r="754" spans="1:2" x14ac:dyDescent="0.25">
      <c r="A754" s="4" t="s">
        <v>1422</v>
      </c>
      <c r="B754">
        <v>1</v>
      </c>
    </row>
    <row r="755" spans="1:2" x14ac:dyDescent="0.25">
      <c r="A755" s="4" t="s">
        <v>1767</v>
      </c>
      <c r="B755">
        <v>1</v>
      </c>
    </row>
    <row r="756" spans="1:2" x14ac:dyDescent="0.25">
      <c r="A756" s="4" t="s">
        <v>1424</v>
      </c>
      <c r="B756">
        <v>1</v>
      </c>
    </row>
    <row r="757" spans="1:2" x14ac:dyDescent="0.25">
      <c r="A757" s="4" t="s">
        <v>1426</v>
      </c>
      <c r="B757">
        <v>1</v>
      </c>
    </row>
    <row r="758" spans="1:2" x14ac:dyDescent="0.25">
      <c r="A758" s="4" t="s">
        <v>1428</v>
      </c>
      <c r="B758">
        <v>1</v>
      </c>
    </row>
    <row r="759" spans="1:2" x14ac:dyDescent="0.25">
      <c r="A759" s="4" t="s">
        <v>1430</v>
      </c>
      <c r="B759">
        <v>1</v>
      </c>
    </row>
    <row r="760" spans="1:2" x14ac:dyDescent="0.25">
      <c r="A760" s="4" t="s">
        <v>1834</v>
      </c>
      <c r="B760">
        <v>1</v>
      </c>
    </row>
    <row r="761" spans="1:2" x14ac:dyDescent="0.25">
      <c r="A761" s="4" t="s">
        <v>1432</v>
      </c>
      <c r="B761">
        <v>1</v>
      </c>
    </row>
    <row r="762" spans="1:2" x14ac:dyDescent="0.25">
      <c r="A762" s="4" t="s">
        <v>71</v>
      </c>
      <c r="B762">
        <v>1</v>
      </c>
    </row>
    <row r="763" spans="1:2" x14ac:dyDescent="0.25">
      <c r="A763" s="4" t="s">
        <v>1435</v>
      </c>
      <c r="B763">
        <v>1</v>
      </c>
    </row>
    <row r="764" spans="1:2" x14ac:dyDescent="0.25">
      <c r="A764" s="4" t="s">
        <v>1437</v>
      </c>
      <c r="B764">
        <v>1</v>
      </c>
    </row>
    <row r="765" spans="1:2" x14ac:dyDescent="0.25">
      <c r="A765" s="4" t="s">
        <v>1439</v>
      </c>
      <c r="B765">
        <v>1</v>
      </c>
    </row>
    <row r="766" spans="1:2" x14ac:dyDescent="0.25">
      <c r="A766" s="4" t="s">
        <v>1441</v>
      </c>
      <c r="B766">
        <v>1</v>
      </c>
    </row>
    <row r="767" spans="1:2" x14ac:dyDescent="0.25">
      <c r="A767" s="4" t="s">
        <v>1443</v>
      </c>
      <c r="B767">
        <v>1</v>
      </c>
    </row>
    <row r="768" spans="1:2" x14ac:dyDescent="0.25">
      <c r="A768" s="4" t="s">
        <v>1445</v>
      </c>
      <c r="B768">
        <v>1</v>
      </c>
    </row>
    <row r="769" spans="1:2" x14ac:dyDescent="0.25">
      <c r="A769" s="4" t="s">
        <v>1447</v>
      </c>
      <c r="B769">
        <v>1</v>
      </c>
    </row>
    <row r="770" spans="1:2" x14ac:dyDescent="0.25">
      <c r="A770" s="4" t="s">
        <v>1449</v>
      </c>
      <c r="B770">
        <v>1</v>
      </c>
    </row>
    <row r="771" spans="1:2" x14ac:dyDescent="0.25">
      <c r="A771" s="4" t="s">
        <v>1451</v>
      </c>
      <c r="B771">
        <v>1</v>
      </c>
    </row>
    <row r="772" spans="1:2" x14ac:dyDescent="0.25">
      <c r="A772" s="4" t="s">
        <v>1453</v>
      </c>
      <c r="B772">
        <v>1</v>
      </c>
    </row>
    <row r="773" spans="1:2" x14ac:dyDescent="0.25">
      <c r="A773" s="4" t="s">
        <v>1455</v>
      </c>
      <c r="B773">
        <v>1</v>
      </c>
    </row>
    <row r="774" spans="1:2" x14ac:dyDescent="0.25">
      <c r="A774" s="4" t="s">
        <v>1457</v>
      </c>
      <c r="B774">
        <v>1</v>
      </c>
    </row>
    <row r="775" spans="1:2" x14ac:dyDescent="0.25">
      <c r="A775" s="4" t="s">
        <v>1459</v>
      </c>
      <c r="B775">
        <v>1</v>
      </c>
    </row>
    <row r="776" spans="1:2" x14ac:dyDescent="0.25">
      <c r="A776" s="4" t="s">
        <v>1461</v>
      </c>
      <c r="B776">
        <v>1</v>
      </c>
    </row>
    <row r="777" spans="1:2" x14ac:dyDescent="0.25">
      <c r="A777" s="4" t="s">
        <v>1463</v>
      </c>
      <c r="B777">
        <v>1</v>
      </c>
    </row>
    <row r="778" spans="1:2" x14ac:dyDescent="0.25">
      <c r="A778" s="4" t="s">
        <v>1465</v>
      </c>
      <c r="B778">
        <v>1</v>
      </c>
    </row>
    <row r="779" spans="1:2" x14ac:dyDescent="0.25">
      <c r="A779" s="4" t="s">
        <v>1467</v>
      </c>
      <c r="B779">
        <v>1</v>
      </c>
    </row>
    <row r="780" spans="1:2" x14ac:dyDescent="0.25">
      <c r="A780" s="4" t="s">
        <v>1469</v>
      </c>
      <c r="B780">
        <v>1</v>
      </c>
    </row>
    <row r="781" spans="1:2" x14ac:dyDescent="0.25">
      <c r="A781" s="4" t="s">
        <v>1471</v>
      </c>
      <c r="B781">
        <v>1</v>
      </c>
    </row>
    <row r="782" spans="1:2" x14ac:dyDescent="0.25">
      <c r="A782" s="4" t="s">
        <v>1473</v>
      </c>
      <c r="B782">
        <v>1</v>
      </c>
    </row>
    <row r="783" spans="1:2" x14ac:dyDescent="0.25">
      <c r="A783" s="4" t="s">
        <v>1475</v>
      </c>
      <c r="B783">
        <v>1</v>
      </c>
    </row>
    <row r="784" spans="1:2" x14ac:dyDescent="0.25">
      <c r="A784" s="4" t="s">
        <v>1477</v>
      </c>
      <c r="B784">
        <v>1</v>
      </c>
    </row>
    <row r="785" spans="1:2" x14ac:dyDescent="0.25">
      <c r="A785" s="4" t="s">
        <v>1479</v>
      </c>
      <c r="B785">
        <v>1</v>
      </c>
    </row>
    <row r="786" spans="1:2" x14ac:dyDescent="0.25">
      <c r="A786" s="4" t="s">
        <v>1481</v>
      </c>
      <c r="B786">
        <v>1</v>
      </c>
    </row>
    <row r="787" spans="1:2" x14ac:dyDescent="0.25">
      <c r="A787" s="4" t="s">
        <v>1483</v>
      </c>
      <c r="B787">
        <v>1</v>
      </c>
    </row>
    <row r="788" spans="1:2" x14ac:dyDescent="0.25">
      <c r="A788" s="4" t="s">
        <v>1485</v>
      </c>
      <c r="B788">
        <v>1</v>
      </c>
    </row>
    <row r="789" spans="1:2" x14ac:dyDescent="0.25">
      <c r="A789" s="4" t="s">
        <v>73</v>
      </c>
      <c r="B789">
        <v>1</v>
      </c>
    </row>
    <row r="790" spans="1:2" x14ac:dyDescent="0.25">
      <c r="A790" s="4" t="s">
        <v>1488</v>
      </c>
      <c r="B790">
        <v>1</v>
      </c>
    </row>
    <row r="791" spans="1:2" x14ac:dyDescent="0.25">
      <c r="A791" s="4" t="s">
        <v>1490</v>
      </c>
      <c r="B791">
        <v>1</v>
      </c>
    </row>
    <row r="792" spans="1:2" x14ac:dyDescent="0.25">
      <c r="A792" s="4" t="s">
        <v>1492</v>
      </c>
      <c r="B792">
        <v>1</v>
      </c>
    </row>
    <row r="793" spans="1:2" x14ac:dyDescent="0.25">
      <c r="A793" s="4" t="s">
        <v>2442</v>
      </c>
      <c r="B793">
        <v>1</v>
      </c>
    </row>
    <row r="794" spans="1:2" x14ac:dyDescent="0.25">
      <c r="A794" s="4" t="s">
        <v>1836</v>
      </c>
      <c r="B794">
        <v>1</v>
      </c>
    </row>
    <row r="795" spans="1:2" x14ac:dyDescent="0.25">
      <c r="A795" s="4" t="s">
        <v>1494</v>
      </c>
      <c r="B795">
        <v>1</v>
      </c>
    </row>
    <row r="796" spans="1:2" x14ac:dyDescent="0.25">
      <c r="A796" s="4" t="s">
        <v>1496</v>
      </c>
      <c r="B796">
        <v>1</v>
      </c>
    </row>
    <row r="797" spans="1:2" x14ac:dyDescent="0.25">
      <c r="A797" s="4" t="s">
        <v>1498</v>
      </c>
      <c r="B797">
        <v>1</v>
      </c>
    </row>
    <row r="798" spans="1:2" x14ac:dyDescent="0.25">
      <c r="A798" s="4" t="s">
        <v>1500</v>
      </c>
      <c r="B798">
        <v>1</v>
      </c>
    </row>
    <row r="799" spans="1:2" x14ac:dyDescent="0.25">
      <c r="A799" s="4" t="s">
        <v>1502</v>
      </c>
      <c r="B799">
        <v>1</v>
      </c>
    </row>
    <row r="800" spans="1:2" x14ac:dyDescent="0.25">
      <c r="A800" s="4" t="s">
        <v>1504</v>
      </c>
      <c r="B800">
        <v>1</v>
      </c>
    </row>
    <row r="801" spans="1:2" x14ac:dyDescent="0.25">
      <c r="A801" s="4" t="s">
        <v>1506</v>
      </c>
      <c r="B801">
        <v>1</v>
      </c>
    </row>
    <row r="802" spans="1:2" x14ac:dyDescent="0.25">
      <c r="A802" s="4" t="s">
        <v>1508</v>
      </c>
      <c r="B802">
        <v>1</v>
      </c>
    </row>
    <row r="803" spans="1:2" x14ac:dyDescent="0.25">
      <c r="A803" s="4" t="s">
        <v>1510</v>
      </c>
      <c r="B803">
        <v>1</v>
      </c>
    </row>
    <row r="804" spans="1:2" x14ac:dyDescent="0.25">
      <c r="A804" s="4" t="s">
        <v>1512</v>
      </c>
      <c r="B804">
        <v>1</v>
      </c>
    </row>
    <row r="805" spans="1:2" x14ac:dyDescent="0.25">
      <c r="A805" s="4" t="s">
        <v>1514</v>
      </c>
      <c r="B805">
        <v>1</v>
      </c>
    </row>
    <row r="806" spans="1:2" x14ac:dyDescent="0.25">
      <c r="A806" s="4" t="s">
        <v>1516</v>
      </c>
      <c r="B806">
        <v>1</v>
      </c>
    </row>
    <row r="807" spans="1:2" x14ac:dyDescent="0.25">
      <c r="A807" s="4" t="s">
        <v>1518</v>
      </c>
      <c r="B807">
        <v>1</v>
      </c>
    </row>
    <row r="808" spans="1:2" x14ac:dyDescent="0.25">
      <c r="A808" s="4" t="s">
        <v>1520</v>
      </c>
      <c r="B808">
        <v>1</v>
      </c>
    </row>
    <row r="809" spans="1:2" x14ac:dyDescent="0.25">
      <c r="A809" s="4" t="s">
        <v>1522</v>
      </c>
      <c r="B809">
        <v>1</v>
      </c>
    </row>
    <row r="810" spans="1:2" x14ac:dyDescent="0.25">
      <c r="A810" s="4" t="s">
        <v>1524</v>
      </c>
      <c r="B810">
        <v>1</v>
      </c>
    </row>
    <row r="811" spans="1:2" x14ac:dyDescent="0.25">
      <c r="A811" s="4" t="s">
        <v>1526</v>
      </c>
      <c r="B811">
        <v>1</v>
      </c>
    </row>
    <row r="812" spans="1:2" x14ac:dyDescent="0.25">
      <c r="A812" s="4" t="s">
        <v>1528</v>
      </c>
      <c r="B812">
        <v>1</v>
      </c>
    </row>
    <row r="813" spans="1:2" x14ac:dyDescent="0.25">
      <c r="A813" s="4" t="s">
        <v>1530</v>
      </c>
      <c r="B813">
        <v>1</v>
      </c>
    </row>
    <row r="814" spans="1:2" x14ac:dyDescent="0.25">
      <c r="A814" s="4" t="s">
        <v>1532</v>
      </c>
      <c r="B814">
        <v>1</v>
      </c>
    </row>
    <row r="815" spans="1:2" x14ac:dyDescent="0.25">
      <c r="A815" s="4" t="s">
        <v>1534</v>
      </c>
      <c r="B815">
        <v>1</v>
      </c>
    </row>
    <row r="816" spans="1:2" x14ac:dyDescent="0.25">
      <c r="A816" s="4" t="s">
        <v>1536</v>
      </c>
      <c r="B816">
        <v>1</v>
      </c>
    </row>
    <row r="817" spans="1:2" x14ac:dyDescent="0.25">
      <c r="A817" s="4" t="s">
        <v>1538</v>
      </c>
      <c r="B817">
        <v>1</v>
      </c>
    </row>
    <row r="818" spans="1:2" x14ac:dyDescent="0.25">
      <c r="A818" s="4" t="s">
        <v>1540</v>
      </c>
      <c r="B818">
        <v>1</v>
      </c>
    </row>
    <row r="819" spans="1:2" x14ac:dyDescent="0.25">
      <c r="A819" s="4" t="s">
        <v>1542</v>
      </c>
      <c r="B819">
        <v>1</v>
      </c>
    </row>
    <row r="820" spans="1:2" x14ac:dyDescent="0.25">
      <c r="A820" s="4" t="s">
        <v>1544</v>
      </c>
      <c r="B820">
        <v>1</v>
      </c>
    </row>
    <row r="821" spans="1:2" x14ac:dyDescent="0.25">
      <c r="A821" s="4" t="s">
        <v>1546</v>
      </c>
      <c r="B821">
        <v>1</v>
      </c>
    </row>
    <row r="822" spans="1:2" x14ac:dyDescent="0.25">
      <c r="A822" s="4" t="s">
        <v>1548</v>
      </c>
      <c r="B822">
        <v>1</v>
      </c>
    </row>
    <row r="823" spans="1:2" x14ac:dyDescent="0.25">
      <c r="A823" s="4" t="s">
        <v>1550</v>
      </c>
      <c r="B823">
        <v>1</v>
      </c>
    </row>
    <row r="824" spans="1:2" x14ac:dyDescent="0.25">
      <c r="A824" s="4" t="s">
        <v>1552</v>
      </c>
      <c r="B824">
        <v>1</v>
      </c>
    </row>
    <row r="825" spans="1:2" x14ac:dyDescent="0.25">
      <c r="A825" s="4" t="s">
        <v>1554</v>
      </c>
      <c r="B825">
        <v>1</v>
      </c>
    </row>
    <row r="826" spans="1:2" x14ac:dyDescent="0.25">
      <c r="A826" s="4" t="s">
        <v>1838</v>
      </c>
      <c r="B826">
        <v>1</v>
      </c>
    </row>
    <row r="827" spans="1:2" x14ac:dyDescent="0.25">
      <c r="A827" s="4" t="s">
        <v>75</v>
      </c>
      <c r="B827">
        <v>1</v>
      </c>
    </row>
    <row r="828" spans="1:2" x14ac:dyDescent="0.25">
      <c r="A828" s="4" t="s">
        <v>1557</v>
      </c>
      <c r="B828">
        <v>1</v>
      </c>
    </row>
    <row r="829" spans="1:2" x14ac:dyDescent="0.25">
      <c r="A829" s="4" t="s">
        <v>1769</v>
      </c>
      <c r="B829">
        <v>1</v>
      </c>
    </row>
    <row r="830" spans="1:2" x14ac:dyDescent="0.25">
      <c r="A830" s="4" t="s">
        <v>1559</v>
      </c>
      <c r="B830">
        <v>1</v>
      </c>
    </row>
    <row r="831" spans="1:2" x14ac:dyDescent="0.25">
      <c r="A831" s="4" t="s">
        <v>1561</v>
      </c>
      <c r="B831">
        <v>1</v>
      </c>
    </row>
    <row r="832" spans="1:2" x14ac:dyDescent="0.25">
      <c r="A832" s="4" t="s">
        <v>1563</v>
      </c>
      <c r="B832">
        <v>1</v>
      </c>
    </row>
    <row r="833" spans="1:2" x14ac:dyDescent="0.25">
      <c r="A833" s="4" t="s">
        <v>1565</v>
      </c>
      <c r="B833">
        <v>1</v>
      </c>
    </row>
    <row r="834" spans="1:2" x14ac:dyDescent="0.25">
      <c r="A834" s="4" t="s">
        <v>1567</v>
      </c>
      <c r="B834">
        <v>1</v>
      </c>
    </row>
    <row r="835" spans="1:2" x14ac:dyDescent="0.25">
      <c r="A835" s="4" t="s">
        <v>1569</v>
      </c>
      <c r="B835">
        <v>1</v>
      </c>
    </row>
    <row r="836" spans="1:2" x14ac:dyDescent="0.25">
      <c r="A836" s="4" t="s">
        <v>1571</v>
      </c>
      <c r="B836">
        <v>1</v>
      </c>
    </row>
    <row r="837" spans="1:2" x14ac:dyDescent="0.25">
      <c r="A837" s="4" t="s">
        <v>1573</v>
      </c>
      <c r="B837">
        <v>1</v>
      </c>
    </row>
    <row r="838" spans="1:2" x14ac:dyDescent="0.25">
      <c r="A838" s="4" t="s">
        <v>1575</v>
      </c>
      <c r="B838">
        <v>1</v>
      </c>
    </row>
    <row r="839" spans="1:2" x14ac:dyDescent="0.25">
      <c r="A839" s="4" t="s">
        <v>1577</v>
      </c>
      <c r="B839">
        <v>1</v>
      </c>
    </row>
    <row r="840" spans="1:2" x14ac:dyDescent="0.25">
      <c r="A840" s="4" t="s">
        <v>2049</v>
      </c>
      <c r="B840">
        <v>1</v>
      </c>
    </row>
    <row r="841" spans="1:2" x14ac:dyDescent="0.25">
      <c r="A841" s="4" t="s">
        <v>1579</v>
      </c>
      <c r="B841">
        <v>1</v>
      </c>
    </row>
    <row r="842" spans="1:2" x14ac:dyDescent="0.25">
      <c r="A842" s="4" t="s">
        <v>1581</v>
      </c>
      <c r="B842">
        <v>1</v>
      </c>
    </row>
    <row r="843" spans="1:2" x14ac:dyDescent="0.25">
      <c r="A843" s="4" t="s">
        <v>1771</v>
      </c>
      <c r="B843">
        <v>1</v>
      </c>
    </row>
    <row r="844" spans="1:2" x14ac:dyDescent="0.25">
      <c r="A844" s="4" t="s">
        <v>1583</v>
      </c>
      <c r="B844">
        <v>1</v>
      </c>
    </row>
    <row r="845" spans="1:2" x14ac:dyDescent="0.25">
      <c r="A845" s="4" t="s">
        <v>1585</v>
      </c>
      <c r="B845">
        <v>1</v>
      </c>
    </row>
    <row r="846" spans="1:2" x14ac:dyDescent="0.25">
      <c r="A846" s="4" t="s">
        <v>1587</v>
      </c>
      <c r="B846">
        <v>1</v>
      </c>
    </row>
    <row r="847" spans="1:2" x14ac:dyDescent="0.25">
      <c r="A847" s="4" t="s">
        <v>1589</v>
      </c>
      <c r="B847">
        <v>1</v>
      </c>
    </row>
    <row r="848" spans="1:2" x14ac:dyDescent="0.25">
      <c r="A848" s="4" t="s">
        <v>1591</v>
      </c>
      <c r="B848">
        <v>1</v>
      </c>
    </row>
    <row r="849" spans="1:2" x14ac:dyDescent="0.25">
      <c r="A849" s="4" t="s">
        <v>1773</v>
      </c>
      <c r="B849">
        <v>1</v>
      </c>
    </row>
    <row r="850" spans="1:2" x14ac:dyDescent="0.25">
      <c r="A850" s="4" t="s">
        <v>1593</v>
      </c>
      <c r="B850">
        <v>1</v>
      </c>
    </row>
    <row r="851" spans="1:2" x14ac:dyDescent="0.25">
      <c r="A851" s="4" t="s">
        <v>1840</v>
      </c>
      <c r="B851">
        <v>1</v>
      </c>
    </row>
    <row r="852" spans="1:2" x14ac:dyDescent="0.25">
      <c r="A852" s="4" t="s">
        <v>1595</v>
      </c>
      <c r="B852">
        <v>1</v>
      </c>
    </row>
    <row r="853" spans="1:2" x14ac:dyDescent="0.25">
      <c r="A853" s="4" t="s">
        <v>1775</v>
      </c>
      <c r="B853">
        <v>1</v>
      </c>
    </row>
    <row r="854" spans="1:2" x14ac:dyDescent="0.25">
      <c r="A854" s="4" t="s">
        <v>1597</v>
      </c>
      <c r="B854">
        <v>1</v>
      </c>
    </row>
    <row r="855" spans="1:2" x14ac:dyDescent="0.25">
      <c r="A855" s="4" t="s">
        <v>1599</v>
      </c>
      <c r="B855">
        <v>1</v>
      </c>
    </row>
    <row r="856" spans="1:2" x14ac:dyDescent="0.25">
      <c r="A856" s="4" t="s">
        <v>1601</v>
      </c>
      <c r="B856">
        <v>1</v>
      </c>
    </row>
    <row r="857" spans="1:2" x14ac:dyDescent="0.25">
      <c r="A857" s="4" t="s">
        <v>1603</v>
      </c>
      <c r="B857">
        <v>1</v>
      </c>
    </row>
    <row r="858" spans="1:2" x14ac:dyDescent="0.25">
      <c r="A858" s="4" t="s">
        <v>1605</v>
      </c>
      <c r="B858">
        <v>1</v>
      </c>
    </row>
    <row r="859" spans="1:2" x14ac:dyDescent="0.25">
      <c r="A859" s="4" t="s">
        <v>1607</v>
      </c>
      <c r="B859">
        <v>1</v>
      </c>
    </row>
    <row r="860" spans="1:2" x14ac:dyDescent="0.25">
      <c r="A860" s="4" t="s">
        <v>1609</v>
      </c>
      <c r="B860">
        <v>1</v>
      </c>
    </row>
    <row r="861" spans="1:2" x14ac:dyDescent="0.25">
      <c r="A861" s="4" t="s">
        <v>1611</v>
      </c>
      <c r="B861">
        <v>1</v>
      </c>
    </row>
    <row r="862" spans="1:2" x14ac:dyDescent="0.25">
      <c r="A862" s="4" t="s">
        <v>77</v>
      </c>
      <c r="B862">
        <v>1</v>
      </c>
    </row>
    <row r="863" spans="1:2" x14ac:dyDescent="0.25">
      <c r="A863" s="4" t="s">
        <v>1614</v>
      </c>
      <c r="B863">
        <v>1</v>
      </c>
    </row>
    <row r="864" spans="1:2" x14ac:dyDescent="0.25">
      <c r="A864" s="4" t="s">
        <v>1616</v>
      </c>
      <c r="B864">
        <v>1</v>
      </c>
    </row>
    <row r="865" spans="1:2" x14ac:dyDescent="0.25">
      <c r="A865" s="4" t="s">
        <v>1618</v>
      </c>
      <c r="B865">
        <v>1</v>
      </c>
    </row>
    <row r="866" spans="1:2" x14ac:dyDescent="0.25">
      <c r="A866" s="4" t="s">
        <v>1620</v>
      </c>
      <c r="B866">
        <v>1</v>
      </c>
    </row>
    <row r="867" spans="1:2" x14ac:dyDescent="0.25">
      <c r="A867" s="4" t="s">
        <v>79</v>
      </c>
      <c r="B867">
        <v>1</v>
      </c>
    </row>
    <row r="868" spans="1:2" x14ac:dyDescent="0.25">
      <c r="A868" s="4" t="s">
        <v>1623</v>
      </c>
      <c r="B868">
        <v>1</v>
      </c>
    </row>
    <row r="869" spans="1:2" x14ac:dyDescent="0.25">
      <c r="A869" s="4" t="s">
        <v>1625</v>
      </c>
      <c r="B869">
        <v>1</v>
      </c>
    </row>
    <row r="870" spans="1:2" x14ac:dyDescent="0.25">
      <c r="A870" s="4" t="s">
        <v>1859</v>
      </c>
      <c r="B870">
        <v>1</v>
      </c>
    </row>
    <row r="871" spans="1:2" x14ac:dyDescent="0.25">
      <c r="A871" s="4" t="s">
        <v>1842</v>
      </c>
      <c r="B871">
        <v>1</v>
      </c>
    </row>
    <row r="872" spans="1:2" x14ac:dyDescent="0.25">
      <c r="A872" s="4" t="s">
        <v>1861</v>
      </c>
      <c r="B872">
        <v>1</v>
      </c>
    </row>
    <row r="873" spans="1:2" x14ac:dyDescent="0.25">
      <c r="A873" s="4" t="s">
        <v>1627</v>
      </c>
      <c r="B873">
        <v>1</v>
      </c>
    </row>
    <row r="874" spans="1:2" x14ac:dyDescent="0.25">
      <c r="A874" s="4" t="s">
        <v>1629</v>
      </c>
      <c r="B874">
        <v>1</v>
      </c>
    </row>
    <row r="875" spans="1:2" x14ac:dyDescent="0.25">
      <c r="A875" s="4" t="s">
        <v>1631</v>
      </c>
      <c r="B875">
        <v>1</v>
      </c>
    </row>
    <row r="876" spans="1:2" x14ac:dyDescent="0.25">
      <c r="A876" s="4" t="s">
        <v>1633</v>
      </c>
      <c r="B876">
        <v>1</v>
      </c>
    </row>
    <row r="877" spans="1:2" x14ac:dyDescent="0.25">
      <c r="A877" s="4" t="s">
        <v>1635</v>
      </c>
      <c r="B877">
        <v>1</v>
      </c>
    </row>
    <row r="878" spans="1:2" x14ac:dyDescent="0.25">
      <c r="A878" s="4" t="s">
        <v>1637</v>
      </c>
      <c r="B878">
        <v>1</v>
      </c>
    </row>
    <row r="879" spans="1:2" x14ac:dyDescent="0.25">
      <c r="A879" s="4" t="s">
        <v>1639</v>
      </c>
      <c r="B879">
        <v>1</v>
      </c>
    </row>
    <row r="880" spans="1:2" x14ac:dyDescent="0.25">
      <c r="A880" s="4" t="s">
        <v>1641</v>
      </c>
      <c r="B880">
        <v>1</v>
      </c>
    </row>
    <row r="881" spans="1:2" x14ac:dyDescent="0.25">
      <c r="A881" s="4" t="s">
        <v>1643</v>
      </c>
      <c r="B881">
        <v>1</v>
      </c>
    </row>
    <row r="882" spans="1:2" x14ac:dyDescent="0.25">
      <c r="A882" s="4" t="s">
        <v>1645</v>
      </c>
      <c r="B882">
        <v>1</v>
      </c>
    </row>
    <row r="883" spans="1:2" x14ac:dyDescent="0.25">
      <c r="A883" s="4" t="s">
        <v>1647</v>
      </c>
      <c r="B883">
        <v>1</v>
      </c>
    </row>
    <row r="884" spans="1:2" x14ac:dyDescent="0.25">
      <c r="A884" s="4" t="s">
        <v>1649</v>
      </c>
      <c r="B884">
        <v>1</v>
      </c>
    </row>
    <row r="885" spans="1:2" x14ac:dyDescent="0.25">
      <c r="A885" s="4" t="s">
        <v>1651</v>
      </c>
      <c r="B885">
        <v>1</v>
      </c>
    </row>
    <row r="886" spans="1:2" x14ac:dyDescent="0.25">
      <c r="A886" s="4" t="s">
        <v>1653</v>
      </c>
      <c r="B886">
        <v>1</v>
      </c>
    </row>
    <row r="887" spans="1:2" x14ac:dyDescent="0.25">
      <c r="A887" s="4" t="s">
        <v>1844</v>
      </c>
      <c r="B887">
        <v>1</v>
      </c>
    </row>
    <row r="888" spans="1:2" x14ac:dyDescent="0.25">
      <c r="A888" s="4" t="s">
        <v>1846</v>
      </c>
      <c r="B888">
        <v>1</v>
      </c>
    </row>
    <row r="889" spans="1:2" x14ac:dyDescent="0.25">
      <c r="A889" s="4" t="s">
        <v>1857</v>
      </c>
      <c r="B889">
        <v>1</v>
      </c>
    </row>
    <row r="890" spans="1:2" x14ac:dyDescent="0.25">
      <c r="A890" s="4" t="s">
        <v>1848</v>
      </c>
      <c r="B890">
        <v>1</v>
      </c>
    </row>
    <row r="891" spans="1:2" x14ac:dyDescent="0.25">
      <c r="A891" s="4" t="s">
        <v>1655</v>
      </c>
      <c r="B891">
        <v>1</v>
      </c>
    </row>
    <row r="892" spans="1:2" x14ac:dyDescent="0.25">
      <c r="A892" s="4" t="s">
        <v>81</v>
      </c>
      <c r="B892">
        <v>1</v>
      </c>
    </row>
    <row r="893" spans="1:2" x14ac:dyDescent="0.25">
      <c r="A893" s="4" t="s">
        <v>1658</v>
      </c>
      <c r="B893">
        <v>1</v>
      </c>
    </row>
    <row r="894" spans="1:2" x14ac:dyDescent="0.25">
      <c r="A894" s="4" t="s">
        <v>1660</v>
      </c>
      <c r="B894">
        <v>1</v>
      </c>
    </row>
    <row r="895" spans="1:2" x14ac:dyDescent="0.25">
      <c r="A895" s="4" t="s">
        <v>1662</v>
      </c>
      <c r="B895">
        <v>1</v>
      </c>
    </row>
    <row r="896" spans="1:2" x14ac:dyDescent="0.25">
      <c r="A896" s="4" t="s">
        <v>1664</v>
      </c>
      <c r="B896">
        <v>1</v>
      </c>
    </row>
    <row r="897" spans="1:2" x14ac:dyDescent="0.25">
      <c r="A897" s="4" t="s">
        <v>1666</v>
      </c>
      <c r="B897">
        <v>1</v>
      </c>
    </row>
    <row r="898" spans="1:2" x14ac:dyDescent="0.25">
      <c r="A898" s="4" t="s">
        <v>1668</v>
      </c>
      <c r="B898">
        <v>1</v>
      </c>
    </row>
    <row r="899" spans="1:2" x14ac:dyDescent="0.25">
      <c r="A899" s="4" t="s">
        <v>1670</v>
      </c>
      <c r="B899">
        <v>1</v>
      </c>
    </row>
    <row r="900" spans="1:2" x14ac:dyDescent="0.25">
      <c r="A900" s="4" t="s">
        <v>1672</v>
      </c>
      <c r="B900">
        <v>1</v>
      </c>
    </row>
    <row r="901" spans="1:2" x14ac:dyDescent="0.25">
      <c r="A901" s="4" t="s">
        <v>1674</v>
      </c>
      <c r="B901">
        <v>1</v>
      </c>
    </row>
    <row r="902" spans="1:2" x14ac:dyDescent="0.25">
      <c r="A902" s="4" t="s">
        <v>1676</v>
      </c>
      <c r="B902">
        <v>1</v>
      </c>
    </row>
    <row r="903" spans="1:2" x14ac:dyDescent="0.25">
      <c r="A903" s="4" t="s">
        <v>1678</v>
      </c>
      <c r="B903">
        <v>1</v>
      </c>
    </row>
    <row r="904" spans="1:2" x14ac:dyDescent="0.25">
      <c r="A904" s="4" t="s">
        <v>1680</v>
      </c>
      <c r="B904">
        <v>1</v>
      </c>
    </row>
    <row r="905" spans="1:2" x14ac:dyDescent="0.25">
      <c r="A905" s="4" t="s">
        <v>1682</v>
      </c>
      <c r="B905">
        <v>1</v>
      </c>
    </row>
    <row r="906" spans="1:2" x14ac:dyDescent="0.25">
      <c r="A906" s="4" t="s">
        <v>1850</v>
      </c>
      <c r="B906">
        <v>1</v>
      </c>
    </row>
    <row r="907" spans="1:2" x14ac:dyDescent="0.25">
      <c r="A907" s="4" t="s">
        <v>83</v>
      </c>
      <c r="B907">
        <v>1</v>
      </c>
    </row>
    <row r="908" spans="1:2" x14ac:dyDescent="0.25">
      <c r="A908" s="4" t="s">
        <v>1684</v>
      </c>
      <c r="B908">
        <v>1</v>
      </c>
    </row>
    <row r="909" spans="1:2" x14ac:dyDescent="0.25">
      <c r="A909" s="4" t="s">
        <v>1687</v>
      </c>
      <c r="B909">
        <v>3</v>
      </c>
    </row>
    <row r="910" spans="1:2" x14ac:dyDescent="0.25">
      <c r="A910" s="4" t="s">
        <v>1853</v>
      </c>
      <c r="B910">
        <v>1</v>
      </c>
    </row>
    <row r="911" spans="1:2" x14ac:dyDescent="0.25">
      <c r="A911" s="4" t="s">
        <v>1855</v>
      </c>
      <c r="B911">
        <v>1</v>
      </c>
    </row>
    <row r="912" spans="1:2" x14ac:dyDescent="0.25">
      <c r="A912" s="4" t="s">
        <v>1691</v>
      </c>
      <c r="B912">
        <v>1</v>
      </c>
    </row>
    <row r="913" spans="1:2" x14ac:dyDescent="0.25">
      <c r="A913" s="4" t="s">
        <v>85</v>
      </c>
      <c r="B913">
        <v>1</v>
      </c>
    </row>
    <row r="914" spans="1:2" x14ac:dyDescent="0.25">
      <c r="A914" s="4" t="s">
        <v>1693</v>
      </c>
      <c r="B914">
        <v>1</v>
      </c>
    </row>
    <row r="915" spans="1:2" x14ac:dyDescent="0.25">
      <c r="A915" s="4" t="s">
        <v>87</v>
      </c>
      <c r="B915">
        <v>1</v>
      </c>
    </row>
    <row r="916" spans="1:2" x14ac:dyDescent="0.25">
      <c r="A916" s="4" t="s">
        <v>1696</v>
      </c>
      <c r="B916">
        <v>1</v>
      </c>
    </row>
    <row r="917" spans="1:2" x14ac:dyDescent="0.25">
      <c r="A917" s="4" t="s">
        <v>89</v>
      </c>
      <c r="B917">
        <v>1</v>
      </c>
    </row>
    <row r="918" spans="1:2" x14ac:dyDescent="0.25">
      <c r="A918" s="4" t="s">
        <v>1699</v>
      </c>
      <c r="B918">
        <v>1</v>
      </c>
    </row>
    <row r="919" spans="1:2" x14ac:dyDescent="0.25">
      <c r="A919" s="4" t="s">
        <v>91</v>
      </c>
      <c r="B919">
        <v>1</v>
      </c>
    </row>
    <row r="920" spans="1:2" x14ac:dyDescent="0.25">
      <c r="A920" s="4" t="s">
        <v>1702</v>
      </c>
      <c r="B920">
        <v>1</v>
      </c>
    </row>
    <row r="921" spans="1:2" x14ac:dyDescent="0.25">
      <c r="A921" s="4" t="s">
        <v>1704</v>
      </c>
      <c r="B921">
        <v>1</v>
      </c>
    </row>
    <row r="922" spans="1:2" x14ac:dyDescent="0.25">
      <c r="A922" s="4" t="s">
        <v>93</v>
      </c>
      <c r="B922">
        <v>1</v>
      </c>
    </row>
    <row r="923" spans="1:2" x14ac:dyDescent="0.25">
      <c r="A923" s="4" t="s">
        <v>1707</v>
      </c>
      <c r="B923">
        <v>1</v>
      </c>
    </row>
    <row r="924" spans="1:2" x14ac:dyDescent="0.25">
      <c r="A924" s="4" t="s">
        <v>1709</v>
      </c>
      <c r="B924">
        <v>1</v>
      </c>
    </row>
    <row r="925" spans="1:2" x14ac:dyDescent="0.25">
      <c r="A925" s="4" t="s">
        <v>1711</v>
      </c>
      <c r="B925">
        <v>1</v>
      </c>
    </row>
    <row r="926" spans="1:2" x14ac:dyDescent="0.25">
      <c r="A926" s="4" t="s">
        <v>1778</v>
      </c>
      <c r="B926">
        <v>1</v>
      </c>
    </row>
    <row r="927" spans="1:2" x14ac:dyDescent="0.25">
      <c r="A927" s="4" t="s">
        <v>25</v>
      </c>
      <c r="B927">
        <v>1</v>
      </c>
    </row>
    <row r="928" spans="1:2" x14ac:dyDescent="0.25">
      <c r="A928" s="4" t="s">
        <v>97</v>
      </c>
      <c r="B928">
        <v>1</v>
      </c>
    </row>
    <row r="929" spans="1:2" x14ac:dyDescent="0.25">
      <c r="A929" s="4" t="s">
        <v>98</v>
      </c>
      <c r="B929">
        <v>1</v>
      </c>
    </row>
    <row r="930" spans="1:2" x14ac:dyDescent="0.25">
      <c r="A930" s="4" t="s">
        <v>2567</v>
      </c>
      <c r="B930">
        <v>928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29"/>
  <sheetViews>
    <sheetView workbookViewId="0">
      <selection activeCell="B10" sqref="B10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2534</v>
      </c>
    </row>
    <row r="2" spans="1:5" x14ac:dyDescent="0.25">
      <c r="A2" t="s">
        <v>95</v>
      </c>
      <c r="B2" t="s">
        <v>96</v>
      </c>
      <c r="C2" t="s">
        <v>97</v>
      </c>
      <c r="D2" t="s">
        <v>96</v>
      </c>
      <c r="E2">
        <v>0</v>
      </c>
    </row>
    <row r="3" spans="1:5" x14ac:dyDescent="0.25">
      <c r="A3" t="s">
        <v>95</v>
      </c>
      <c r="B3" t="s">
        <v>96</v>
      </c>
      <c r="C3" t="s">
        <v>98</v>
      </c>
      <c r="D3" t="s">
        <v>96</v>
      </c>
      <c r="E3">
        <v>0</v>
      </c>
    </row>
    <row r="4" spans="1:5" x14ac:dyDescent="0.25">
      <c r="A4" t="s">
        <v>95</v>
      </c>
      <c r="B4" t="s">
        <v>28</v>
      </c>
      <c r="C4" t="s">
        <v>29</v>
      </c>
      <c r="D4" t="s">
        <v>99</v>
      </c>
      <c r="E4">
        <v>14734837546</v>
      </c>
    </row>
    <row r="5" spans="1:5" x14ac:dyDescent="0.25">
      <c r="A5" t="s">
        <v>95</v>
      </c>
      <c r="B5" t="s">
        <v>28</v>
      </c>
      <c r="C5" t="s">
        <v>100</v>
      </c>
      <c r="D5" t="s">
        <v>101</v>
      </c>
      <c r="E5">
        <v>45271268</v>
      </c>
    </row>
    <row r="6" spans="1:5" x14ac:dyDescent="0.25">
      <c r="A6" t="s">
        <v>95</v>
      </c>
      <c r="B6" t="s">
        <v>28</v>
      </c>
      <c r="C6" t="s">
        <v>102</v>
      </c>
      <c r="D6" t="s">
        <v>103</v>
      </c>
      <c r="E6">
        <v>10497399</v>
      </c>
    </row>
    <row r="7" spans="1:5" x14ac:dyDescent="0.25">
      <c r="A7" t="s">
        <v>95</v>
      </c>
      <c r="B7" t="s">
        <v>28</v>
      </c>
      <c r="C7" t="s">
        <v>104</v>
      </c>
      <c r="D7" t="s">
        <v>105</v>
      </c>
      <c r="E7">
        <v>12555417</v>
      </c>
    </row>
    <row r="8" spans="1:5" x14ac:dyDescent="0.25">
      <c r="A8" t="s">
        <v>95</v>
      </c>
      <c r="B8" t="s">
        <v>28</v>
      </c>
      <c r="C8" t="s">
        <v>106</v>
      </c>
      <c r="D8" t="s">
        <v>107</v>
      </c>
      <c r="E8">
        <v>0</v>
      </c>
    </row>
    <row r="9" spans="1:5" x14ac:dyDescent="0.25">
      <c r="A9" t="s">
        <v>95</v>
      </c>
      <c r="B9" t="s">
        <v>28</v>
      </c>
      <c r="C9" t="s">
        <v>108</v>
      </c>
      <c r="D9" t="s">
        <v>109</v>
      </c>
      <c r="E9">
        <v>52347547</v>
      </c>
    </row>
    <row r="10" spans="1:5" x14ac:dyDescent="0.25">
      <c r="A10" t="s">
        <v>95</v>
      </c>
      <c r="B10" t="s">
        <v>28</v>
      </c>
      <c r="C10" t="s">
        <v>110</v>
      </c>
      <c r="D10" t="s">
        <v>111</v>
      </c>
      <c r="E10">
        <v>331442017</v>
      </c>
    </row>
    <row r="11" spans="1:5" x14ac:dyDescent="0.25">
      <c r="A11" t="s">
        <v>95</v>
      </c>
      <c r="B11" t="s">
        <v>28</v>
      </c>
      <c r="C11" t="s">
        <v>112</v>
      </c>
      <c r="D11" t="s">
        <v>113</v>
      </c>
      <c r="E11">
        <v>63724275</v>
      </c>
    </row>
    <row r="12" spans="1:5" x14ac:dyDescent="0.25">
      <c r="A12" t="s">
        <v>95</v>
      </c>
      <c r="B12" t="s">
        <v>28</v>
      </c>
      <c r="C12" t="s">
        <v>114</v>
      </c>
      <c r="D12" t="s">
        <v>115</v>
      </c>
      <c r="E12">
        <v>6882011</v>
      </c>
    </row>
    <row r="13" spans="1:5" x14ac:dyDescent="0.25">
      <c r="A13" t="s">
        <v>95</v>
      </c>
      <c r="B13" t="s">
        <v>28</v>
      </c>
      <c r="C13" t="s">
        <v>116</v>
      </c>
      <c r="D13" t="s">
        <v>117</v>
      </c>
      <c r="E13">
        <v>0</v>
      </c>
    </row>
    <row r="14" spans="1:5" x14ac:dyDescent="0.25">
      <c r="A14" t="s">
        <v>95</v>
      </c>
      <c r="B14" t="s">
        <v>28</v>
      </c>
      <c r="C14" t="s">
        <v>118</v>
      </c>
      <c r="D14" t="s">
        <v>119</v>
      </c>
      <c r="E14">
        <v>49399277</v>
      </c>
    </row>
    <row r="15" spans="1:5" x14ac:dyDescent="0.25">
      <c r="A15" t="s">
        <v>95</v>
      </c>
      <c r="B15" t="s">
        <v>28</v>
      </c>
      <c r="C15" t="s">
        <v>120</v>
      </c>
      <c r="D15" t="s">
        <v>121</v>
      </c>
      <c r="E15">
        <v>19136334</v>
      </c>
    </row>
    <row r="16" spans="1:5" x14ac:dyDescent="0.25">
      <c r="A16" t="s">
        <v>95</v>
      </c>
      <c r="B16" t="s">
        <v>28</v>
      </c>
      <c r="C16" t="s">
        <v>122</v>
      </c>
      <c r="D16" t="s">
        <v>123</v>
      </c>
      <c r="E16">
        <v>677696</v>
      </c>
    </row>
    <row r="17" spans="1:5" x14ac:dyDescent="0.25">
      <c r="A17" t="s">
        <v>95</v>
      </c>
      <c r="B17" t="s">
        <v>28</v>
      </c>
      <c r="C17" t="s">
        <v>124</v>
      </c>
      <c r="D17" t="s">
        <v>125</v>
      </c>
      <c r="E17">
        <v>5635857</v>
      </c>
    </row>
    <row r="18" spans="1:5" x14ac:dyDescent="0.25">
      <c r="A18" t="s">
        <v>95</v>
      </c>
      <c r="B18" t="s">
        <v>28</v>
      </c>
      <c r="C18" t="s">
        <v>126</v>
      </c>
      <c r="D18" t="s">
        <v>127</v>
      </c>
      <c r="E18">
        <v>0</v>
      </c>
    </row>
    <row r="19" spans="1:5" x14ac:dyDescent="0.25">
      <c r="A19" t="s">
        <v>95</v>
      </c>
      <c r="B19" t="s">
        <v>28</v>
      </c>
      <c r="C19" t="s">
        <v>128</v>
      </c>
      <c r="D19" t="s">
        <v>129</v>
      </c>
      <c r="E19">
        <v>44173233</v>
      </c>
    </row>
    <row r="20" spans="1:5" x14ac:dyDescent="0.25">
      <c r="A20" t="s">
        <v>95</v>
      </c>
      <c r="B20" t="s">
        <v>28</v>
      </c>
      <c r="C20" t="s">
        <v>130</v>
      </c>
      <c r="D20" t="s">
        <v>131</v>
      </c>
      <c r="E20">
        <v>133052</v>
      </c>
    </row>
    <row r="21" spans="1:5" x14ac:dyDescent="0.25">
      <c r="A21" t="s">
        <v>95</v>
      </c>
      <c r="B21" t="s">
        <v>28</v>
      </c>
      <c r="C21" t="s">
        <v>132</v>
      </c>
      <c r="D21" t="s">
        <v>133</v>
      </c>
      <c r="E21">
        <v>11931862</v>
      </c>
    </row>
    <row r="22" spans="1:5" x14ac:dyDescent="0.25">
      <c r="A22" t="s">
        <v>95</v>
      </c>
      <c r="B22" t="s">
        <v>28</v>
      </c>
      <c r="C22" t="s">
        <v>134</v>
      </c>
      <c r="D22" t="s">
        <v>135</v>
      </c>
      <c r="E22">
        <v>0</v>
      </c>
    </row>
    <row r="23" spans="1:5" x14ac:dyDescent="0.25">
      <c r="A23" t="s">
        <v>95</v>
      </c>
      <c r="B23" t="s">
        <v>28</v>
      </c>
      <c r="C23" t="s">
        <v>136</v>
      </c>
      <c r="D23" t="s">
        <v>137</v>
      </c>
      <c r="E23">
        <v>0</v>
      </c>
    </row>
    <row r="24" spans="1:5" x14ac:dyDescent="0.25">
      <c r="A24" t="s">
        <v>95</v>
      </c>
      <c r="B24" t="s">
        <v>28</v>
      </c>
      <c r="C24" t="s">
        <v>138</v>
      </c>
      <c r="D24" t="s">
        <v>139</v>
      </c>
      <c r="E24">
        <v>51214377</v>
      </c>
    </row>
    <row r="25" spans="1:5" x14ac:dyDescent="0.25">
      <c r="A25" t="s">
        <v>95</v>
      </c>
      <c r="B25" t="s">
        <v>28</v>
      </c>
      <c r="C25" t="s">
        <v>140</v>
      </c>
      <c r="D25" t="s">
        <v>141</v>
      </c>
      <c r="E25">
        <v>679919074</v>
      </c>
    </row>
    <row r="26" spans="1:5" x14ac:dyDescent="0.25">
      <c r="A26" t="s">
        <v>95</v>
      </c>
      <c r="B26" t="s">
        <v>28</v>
      </c>
      <c r="C26" t="s">
        <v>142</v>
      </c>
      <c r="D26" t="s">
        <v>143</v>
      </c>
      <c r="E26">
        <v>549620003</v>
      </c>
    </row>
    <row r="27" spans="1:5" x14ac:dyDescent="0.25">
      <c r="A27" t="s">
        <v>95</v>
      </c>
      <c r="B27" t="s">
        <v>28</v>
      </c>
      <c r="C27" t="s">
        <v>144</v>
      </c>
      <c r="D27" t="s">
        <v>145</v>
      </c>
      <c r="E27">
        <v>0</v>
      </c>
    </row>
    <row r="28" spans="1:5" x14ac:dyDescent="0.25">
      <c r="A28" t="s">
        <v>95</v>
      </c>
      <c r="B28" t="s">
        <v>28</v>
      </c>
      <c r="C28" t="s">
        <v>146</v>
      </c>
      <c r="D28" t="s">
        <v>147</v>
      </c>
      <c r="E28">
        <v>1795238</v>
      </c>
    </row>
    <row r="29" spans="1:5" x14ac:dyDescent="0.25">
      <c r="A29" t="s">
        <v>95</v>
      </c>
      <c r="B29" t="s">
        <v>28</v>
      </c>
      <c r="C29" t="s">
        <v>148</v>
      </c>
      <c r="D29" t="s">
        <v>149</v>
      </c>
      <c r="E29">
        <v>242036</v>
      </c>
    </row>
    <row r="30" spans="1:5" x14ac:dyDescent="0.25">
      <c r="A30" t="s">
        <v>95</v>
      </c>
      <c r="B30" t="s">
        <v>28</v>
      </c>
      <c r="C30" t="s">
        <v>150</v>
      </c>
      <c r="D30" t="s">
        <v>151</v>
      </c>
      <c r="E30">
        <v>0</v>
      </c>
    </row>
    <row r="31" spans="1:5" x14ac:dyDescent="0.25">
      <c r="A31" t="s">
        <v>95</v>
      </c>
      <c r="B31" t="s">
        <v>28</v>
      </c>
      <c r="C31" t="s">
        <v>152</v>
      </c>
      <c r="D31" t="s">
        <v>153</v>
      </c>
      <c r="E31">
        <v>4402089</v>
      </c>
    </row>
    <row r="32" spans="1:5" x14ac:dyDescent="0.25">
      <c r="A32" t="s">
        <v>95</v>
      </c>
      <c r="B32" t="s">
        <v>28</v>
      </c>
      <c r="C32" t="s">
        <v>154</v>
      </c>
      <c r="D32" t="s">
        <v>155</v>
      </c>
      <c r="E32">
        <v>0</v>
      </c>
    </row>
    <row r="33" spans="1:5" x14ac:dyDescent="0.25">
      <c r="A33" t="s">
        <v>95</v>
      </c>
      <c r="B33" t="s">
        <v>28</v>
      </c>
      <c r="C33" t="s">
        <v>156</v>
      </c>
      <c r="D33" t="s">
        <v>157</v>
      </c>
      <c r="E33">
        <v>0</v>
      </c>
    </row>
    <row r="34" spans="1:5" x14ac:dyDescent="0.25">
      <c r="A34" t="s">
        <v>95</v>
      </c>
      <c r="B34" t="s">
        <v>28</v>
      </c>
      <c r="C34" t="s">
        <v>158</v>
      </c>
      <c r="D34" t="s">
        <v>159</v>
      </c>
      <c r="E34">
        <v>3665121966</v>
      </c>
    </row>
    <row r="35" spans="1:5" x14ac:dyDescent="0.25">
      <c r="A35" t="s">
        <v>95</v>
      </c>
      <c r="B35" t="s">
        <v>28</v>
      </c>
      <c r="C35" t="s">
        <v>160</v>
      </c>
      <c r="D35" t="s">
        <v>161</v>
      </c>
      <c r="E35">
        <v>378225</v>
      </c>
    </row>
    <row r="36" spans="1:5" x14ac:dyDescent="0.25">
      <c r="A36" t="s">
        <v>95</v>
      </c>
      <c r="B36" t="s">
        <v>28</v>
      </c>
      <c r="C36" t="s">
        <v>162</v>
      </c>
      <c r="D36" t="s">
        <v>163</v>
      </c>
      <c r="E36">
        <v>67586</v>
      </c>
    </row>
    <row r="37" spans="1:5" x14ac:dyDescent="0.25">
      <c r="A37" t="s">
        <v>95</v>
      </c>
      <c r="B37" t="s">
        <v>28</v>
      </c>
      <c r="C37" t="s">
        <v>164</v>
      </c>
      <c r="D37" t="s">
        <v>165</v>
      </c>
      <c r="E37">
        <v>86197</v>
      </c>
    </row>
    <row r="38" spans="1:5" x14ac:dyDescent="0.25">
      <c r="A38" t="s">
        <v>95</v>
      </c>
      <c r="B38" t="s">
        <v>28</v>
      </c>
      <c r="C38" t="s">
        <v>166</v>
      </c>
      <c r="D38" t="s">
        <v>167</v>
      </c>
      <c r="E38">
        <v>478462</v>
      </c>
    </row>
    <row r="39" spans="1:5" x14ac:dyDescent="0.25">
      <c r="A39" t="s">
        <v>95</v>
      </c>
      <c r="B39" t="s">
        <v>28</v>
      </c>
      <c r="C39" t="s">
        <v>168</v>
      </c>
      <c r="D39" t="s">
        <v>169</v>
      </c>
      <c r="E39">
        <v>155855739</v>
      </c>
    </row>
    <row r="40" spans="1:5" x14ac:dyDescent="0.25">
      <c r="A40" t="s">
        <v>95</v>
      </c>
      <c r="B40" t="s">
        <v>28</v>
      </c>
      <c r="C40" t="s">
        <v>170</v>
      </c>
      <c r="D40" t="s">
        <v>171</v>
      </c>
      <c r="E40">
        <v>0</v>
      </c>
    </row>
    <row r="41" spans="1:5" x14ac:dyDescent="0.25">
      <c r="A41" t="s">
        <v>95</v>
      </c>
      <c r="B41" t="s">
        <v>28</v>
      </c>
      <c r="C41" t="s">
        <v>172</v>
      </c>
      <c r="D41" t="s">
        <v>173</v>
      </c>
      <c r="E41">
        <v>0</v>
      </c>
    </row>
    <row r="42" spans="1:5" x14ac:dyDescent="0.25">
      <c r="A42" t="s">
        <v>95</v>
      </c>
      <c r="B42" t="s">
        <v>28</v>
      </c>
      <c r="C42" t="s">
        <v>174</v>
      </c>
      <c r="D42" t="s">
        <v>175</v>
      </c>
      <c r="E42">
        <v>1994140635</v>
      </c>
    </row>
    <row r="43" spans="1:5" x14ac:dyDescent="0.25">
      <c r="A43" t="s">
        <v>95</v>
      </c>
      <c r="B43" t="s">
        <v>28</v>
      </c>
      <c r="C43" t="s">
        <v>176</v>
      </c>
      <c r="D43" t="s">
        <v>177</v>
      </c>
      <c r="E43">
        <v>0</v>
      </c>
    </row>
    <row r="44" spans="1:5" x14ac:dyDescent="0.25">
      <c r="A44" t="s">
        <v>95</v>
      </c>
      <c r="B44" t="s">
        <v>28</v>
      </c>
      <c r="C44" t="s">
        <v>178</v>
      </c>
      <c r="D44" t="s">
        <v>179</v>
      </c>
      <c r="E44">
        <v>1801757</v>
      </c>
    </row>
    <row r="45" spans="1:5" x14ac:dyDescent="0.25">
      <c r="A45" t="s">
        <v>95</v>
      </c>
      <c r="B45" t="s">
        <v>28</v>
      </c>
      <c r="C45" t="s">
        <v>180</v>
      </c>
      <c r="D45" t="s">
        <v>181</v>
      </c>
      <c r="E45">
        <v>244270224</v>
      </c>
    </row>
    <row r="46" spans="1:5" x14ac:dyDescent="0.25">
      <c r="A46" t="s">
        <v>95</v>
      </c>
      <c r="B46" t="s">
        <v>28</v>
      </c>
      <c r="C46" t="s">
        <v>182</v>
      </c>
      <c r="D46" t="s">
        <v>183</v>
      </c>
      <c r="E46">
        <v>1129468256</v>
      </c>
    </row>
    <row r="47" spans="1:5" x14ac:dyDescent="0.25">
      <c r="A47" t="s">
        <v>95</v>
      </c>
      <c r="B47" t="s">
        <v>28</v>
      </c>
      <c r="C47" t="s">
        <v>184</v>
      </c>
      <c r="D47" t="s">
        <v>185</v>
      </c>
      <c r="E47">
        <v>30631591</v>
      </c>
    </row>
    <row r="48" spans="1:5" x14ac:dyDescent="0.25">
      <c r="A48" t="s">
        <v>95</v>
      </c>
      <c r="B48" t="s">
        <v>28</v>
      </c>
      <c r="C48" t="s">
        <v>186</v>
      </c>
      <c r="D48" t="s">
        <v>187</v>
      </c>
      <c r="E48">
        <v>0</v>
      </c>
    </row>
    <row r="49" spans="1:5" x14ac:dyDescent="0.25">
      <c r="A49" t="s">
        <v>95</v>
      </c>
      <c r="B49" t="s">
        <v>28</v>
      </c>
      <c r="C49" t="s">
        <v>188</v>
      </c>
      <c r="D49" t="s">
        <v>189</v>
      </c>
      <c r="E49">
        <v>0</v>
      </c>
    </row>
    <row r="50" spans="1:5" x14ac:dyDescent="0.25">
      <c r="A50" t="s">
        <v>95</v>
      </c>
      <c r="B50" t="s">
        <v>28</v>
      </c>
      <c r="C50" t="s">
        <v>190</v>
      </c>
      <c r="D50" t="s">
        <v>191</v>
      </c>
      <c r="E50">
        <v>282926</v>
      </c>
    </row>
    <row r="51" spans="1:5" x14ac:dyDescent="0.25">
      <c r="A51" t="s">
        <v>95</v>
      </c>
      <c r="B51" t="s">
        <v>28</v>
      </c>
      <c r="C51" t="s">
        <v>192</v>
      </c>
      <c r="D51" t="s">
        <v>193</v>
      </c>
      <c r="E51">
        <v>9832381</v>
      </c>
    </row>
    <row r="52" spans="1:5" x14ac:dyDescent="0.25">
      <c r="A52" t="s">
        <v>95</v>
      </c>
      <c r="B52" t="s">
        <v>28</v>
      </c>
      <c r="C52" t="s">
        <v>194</v>
      </c>
      <c r="D52" t="s">
        <v>195</v>
      </c>
      <c r="E52">
        <v>36717852</v>
      </c>
    </row>
    <row r="53" spans="1:5" x14ac:dyDescent="0.25">
      <c r="A53" t="s">
        <v>95</v>
      </c>
      <c r="B53" t="s">
        <v>28</v>
      </c>
      <c r="C53" t="s">
        <v>196</v>
      </c>
      <c r="D53" t="s">
        <v>197</v>
      </c>
      <c r="E53">
        <v>0</v>
      </c>
    </row>
    <row r="54" spans="1:5" x14ac:dyDescent="0.25">
      <c r="A54" t="s">
        <v>95</v>
      </c>
      <c r="B54" t="s">
        <v>28</v>
      </c>
      <c r="C54" t="s">
        <v>198</v>
      </c>
      <c r="D54" t="s">
        <v>199</v>
      </c>
      <c r="E54">
        <v>0</v>
      </c>
    </row>
    <row r="55" spans="1:5" x14ac:dyDescent="0.25">
      <c r="A55" t="s">
        <v>95</v>
      </c>
      <c r="B55" t="s">
        <v>28</v>
      </c>
      <c r="C55" t="s">
        <v>200</v>
      </c>
      <c r="D55" t="s">
        <v>201</v>
      </c>
      <c r="E55">
        <v>0</v>
      </c>
    </row>
    <row r="56" spans="1:5" x14ac:dyDescent="0.25">
      <c r="A56" t="s">
        <v>95</v>
      </c>
      <c r="B56" t="s">
        <v>28</v>
      </c>
      <c r="C56" t="s">
        <v>202</v>
      </c>
      <c r="D56" t="s">
        <v>203</v>
      </c>
      <c r="E56">
        <v>10888680</v>
      </c>
    </row>
    <row r="57" spans="1:5" x14ac:dyDescent="0.25">
      <c r="A57" t="s">
        <v>95</v>
      </c>
      <c r="B57" t="s">
        <v>28</v>
      </c>
      <c r="C57" t="s">
        <v>204</v>
      </c>
      <c r="D57" t="s">
        <v>205</v>
      </c>
      <c r="E57">
        <v>6884409</v>
      </c>
    </row>
    <row r="58" spans="1:5" x14ac:dyDescent="0.25">
      <c r="A58" t="s">
        <v>95</v>
      </c>
      <c r="B58" t="s">
        <v>28</v>
      </c>
      <c r="C58" t="s">
        <v>206</v>
      </c>
      <c r="D58" t="s">
        <v>207</v>
      </c>
      <c r="E58">
        <v>0</v>
      </c>
    </row>
    <row r="59" spans="1:5" x14ac:dyDescent="0.25">
      <c r="A59" t="s">
        <v>95</v>
      </c>
      <c r="B59" t="s">
        <v>28</v>
      </c>
      <c r="C59" t="s">
        <v>208</v>
      </c>
      <c r="D59" t="s">
        <v>209</v>
      </c>
      <c r="E59">
        <v>13521085</v>
      </c>
    </row>
    <row r="60" spans="1:5" x14ac:dyDescent="0.25">
      <c r="A60" t="s">
        <v>95</v>
      </c>
      <c r="B60" t="s">
        <v>28</v>
      </c>
      <c r="C60" t="s">
        <v>210</v>
      </c>
      <c r="D60" t="s">
        <v>211</v>
      </c>
      <c r="E60">
        <v>526527</v>
      </c>
    </row>
    <row r="61" spans="1:5" x14ac:dyDescent="0.25">
      <c r="A61" t="s">
        <v>95</v>
      </c>
      <c r="B61" t="s">
        <v>28</v>
      </c>
      <c r="C61" t="s">
        <v>212</v>
      </c>
      <c r="D61" t="s">
        <v>213</v>
      </c>
      <c r="E61">
        <v>271551888</v>
      </c>
    </row>
    <row r="62" spans="1:5" x14ac:dyDescent="0.25">
      <c r="A62" t="s">
        <v>95</v>
      </c>
      <c r="B62" t="s">
        <v>28</v>
      </c>
      <c r="C62" t="s">
        <v>214</v>
      </c>
      <c r="D62" t="s">
        <v>215</v>
      </c>
      <c r="E62">
        <v>0</v>
      </c>
    </row>
    <row r="63" spans="1:5" x14ac:dyDescent="0.25">
      <c r="A63" t="s">
        <v>95</v>
      </c>
      <c r="B63" t="s">
        <v>28</v>
      </c>
      <c r="C63" t="s">
        <v>216</v>
      </c>
      <c r="D63" t="s">
        <v>217</v>
      </c>
      <c r="E63">
        <v>0</v>
      </c>
    </row>
    <row r="64" spans="1:5" x14ac:dyDescent="0.25">
      <c r="A64" t="s">
        <v>95</v>
      </c>
      <c r="B64" t="s">
        <v>28</v>
      </c>
      <c r="C64" t="s">
        <v>218</v>
      </c>
      <c r="D64" t="s">
        <v>219</v>
      </c>
      <c r="E64">
        <v>291381184</v>
      </c>
    </row>
    <row r="65" spans="1:5" x14ac:dyDescent="0.25">
      <c r="A65" t="s">
        <v>95</v>
      </c>
      <c r="B65" t="s">
        <v>28</v>
      </c>
      <c r="C65" t="s">
        <v>220</v>
      </c>
      <c r="D65" t="s">
        <v>221</v>
      </c>
      <c r="E65">
        <v>16102</v>
      </c>
    </row>
    <row r="66" spans="1:5" x14ac:dyDescent="0.25">
      <c r="A66" t="s">
        <v>95</v>
      </c>
      <c r="B66" t="s">
        <v>28</v>
      </c>
      <c r="C66" t="s">
        <v>222</v>
      </c>
      <c r="D66" t="s">
        <v>223</v>
      </c>
      <c r="E66">
        <v>750396411</v>
      </c>
    </row>
    <row r="67" spans="1:5" x14ac:dyDescent="0.25">
      <c r="A67" t="s">
        <v>95</v>
      </c>
      <c r="B67" t="s">
        <v>28</v>
      </c>
      <c r="C67" t="s">
        <v>224</v>
      </c>
      <c r="D67" t="s">
        <v>225</v>
      </c>
      <c r="E67">
        <v>1170756419</v>
      </c>
    </row>
    <row r="68" spans="1:5" x14ac:dyDescent="0.25">
      <c r="A68" t="s">
        <v>95</v>
      </c>
      <c r="B68" t="s">
        <v>28</v>
      </c>
      <c r="C68" t="s">
        <v>226</v>
      </c>
      <c r="D68" t="s">
        <v>227</v>
      </c>
      <c r="E68">
        <v>386623130</v>
      </c>
    </row>
    <row r="69" spans="1:5" x14ac:dyDescent="0.25">
      <c r="A69" t="s">
        <v>95</v>
      </c>
      <c r="B69" t="s">
        <v>28</v>
      </c>
      <c r="C69" t="s">
        <v>228</v>
      </c>
      <c r="D69" t="s">
        <v>229</v>
      </c>
      <c r="E69">
        <v>2200883103</v>
      </c>
    </row>
    <row r="70" spans="1:5" x14ac:dyDescent="0.25">
      <c r="A70" t="s">
        <v>95</v>
      </c>
      <c r="B70" t="s">
        <v>28</v>
      </c>
      <c r="C70" t="s">
        <v>230</v>
      </c>
      <c r="D70" t="s">
        <v>231</v>
      </c>
      <c r="E70">
        <v>691879</v>
      </c>
    </row>
    <row r="71" spans="1:5" x14ac:dyDescent="0.25">
      <c r="A71" t="s">
        <v>95</v>
      </c>
      <c r="B71" t="s">
        <v>28</v>
      </c>
      <c r="C71" t="s">
        <v>232</v>
      </c>
      <c r="D71" t="s">
        <v>233</v>
      </c>
      <c r="E71">
        <v>19061215</v>
      </c>
    </row>
    <row r="72" spans="1:5" x14ac:dyDescent="0.25">
      <c r="A72" t="s">
        <v>95</v>
      </c>
      <c r="B72" t="s">
        <v>28</v>
      </c>
      <c r="C72" t="s">
        <v>234</v>
      </c>
      <c r="D72" t="s">
        <v>235</v>
      </c>
      <c r="E72">
        <v>41787</v>
      </c>
    </row>
    <row r="73" spans="1:5" x14ac:dyDescent="0.25">
      <c r="A73" t="s">
        <v>95</v>
      </c>
      <c r="B73" t="s">
        <v>28</v>
      </c>
      <c r="C73" t="s">
        <v>236</v>
      </c>
      <c r="D73" t="s">
        <v>237</v>
      </c>
      <c r="E73">
        <v>0</v>
      </c>
    </row>
    <row r="74" spans="1:5" x14ac:dyDescent="0.25">
      <c r="A74" t="s">
        <v>95</v>
      </c>
      <c r="B74" t="s">
        <v>28</v>
      </c>
      <c r="C74" t="s">
        <v>238</v>
      </c>
      <c r="D74" t="s">
        <v>239</v>
      </c>
      <c r="E74">
        <v>0</v>
      </c>
    </row>
    <row r="75" spans="1:5" x14ac:dyDescent="0.25">
      <c r="A75" t="s">
        <v>95</v>
      </c>
      <c r="B75" t="s">
        <v>28</v>
      </c>
      <c r="C75" t="s">
        <v>240</v>
      </c>
      <c r="D75" t="s">
        <v>241</v>
      </c>
      <c r="E75">
        <v>1560442</v>
      </c>
    </row>
    <row r="76" spans="1:5" x14ac:dyDescent="0.25">
      <c r="A76" t="s">
        <v>95</v>
      </c>
      <c r="B76" t="s">
        <v>28</v>
      </c>
      <c r="C76" t="s">
        <v>242</v>
      </c>
      <c r="D76" t="s">
        <v>243</v>
      </c>
      <c r="E76">
        <v>0</v>
      </c>
    </row>
    <row r="77" spans="1:5" x14ac:dyDescent="0.25">
      <c r="A77" t="s">
        <v>95</v>
      </c>
      <c r="B77" t="s">
        <v>28</v>
      </c>
      <c r="C77" t="s">
        <v>244</v>
      </c>
      <c r="D77" t="s">
        <v>245</v>
      </c>
      <c r="E77">
        <v>0</v>
      </c>
    </row>
    <row r="78" spans="1:5" x14ac:dyDescent="0.25">
      <c r="A78" t="s">
        <v>95</v>
      </c>
      <c r="B78" t="s">
        <v>28</v>
      </c>
      <c r="C78" t="s">
        <v>246</v>
      </c>
      <c r="D78" t="s">
        <v>247</v>
      </c>
      <c r="E78">
        <v>4287347</v>
      </c>
    </row>
    <row r="79" spans="1:5" x14ac:dyDescent="0.25">
      <c r="A79" t="s">
        <v>95</v>
      </c>
      <c r="B79" t="s">
        <v>28</v>
      </c>
      <c r="C79" t="s">
        <v>248</v>
      </c>
      <c r="D79" t="s">
        <v>249</v>
      </c>
      <c r="E79">
        <v>1021236</v>
      </c>
    </row>
    <row r="80" spans="1:5" x14ac:dyDescent="0.25">
      <c r="A80" t="s">
        <v>95</v>
      </c>
      <c r="B80" t="s">
        <v>28</v>
      </c>
      <c r="C80" t="s">
        <v>250</v>
      </c>
      <c r="D80" t="s">
        <v>251</v>
      </c>
      <c r="E80">
        <v>0</v>
      </c>
    </row>
    <row r="81" spans="1:5" x14ac:dyDescent="0.25">
      <c r="A81" t="s">
        <v>95</v>
      </c>
      <c r="B81" t="s">
        <v>28</v>
      </c>
      <c r="C81" t="s">
        <v>252</v>
      </c>
      <c r="D81" t="s">
        <v>253</v>
      </c>
      <c r="E81">
        <v>43689470</v>
      </c>
    </row>
    <row r="82" spans="1:5" x14ac:dyDescent="0.25">
      <c r="A82" t="s">
        <v>95</v>
      </c>
      <c r="B82" t="s">
        <v>28</v>
      </c>
      <c r="C82" t="s">
        <v>254</v>
      </c>
      <c r="D82" t="s">
        <v>255</v>
      </c>
      <c r="E82">
        <v>9655538</v>
      </c>
    </row>
    <row r="83" spans="1:5" x14ac:dyDescent="0.25">
      <c r="A83" t="s">
        <v>95</v>
      </c>
      <c r="B83" t="s">
        <v>28</v>
      </c>
      <c r="C83" t="s">
        <v>256</v>
      </c>
      <c r="D83" t="s">
        <v>257</v>
      </c>
      <c r="E83">
        <v>48868728</v>
      </c>
    </row>
    <row r="84" spans="1:5" x14ac:dyDescent="0.25">
      <c r="A84" t="s">
        <v>95</v>
      </c>
      <c r="B84" t="s">
        <v>28</v>
      </c>
      <c r="C84" t="s">
        <v>258</v>
      </c>
      <c r="D84" t="s">
        <v>259</v>
      </c>
      <c r="E84">
        <v>419854854</v>
      </c>
    </row>
    <row r="85" spans="1:5" x14ac:dyDescent="0.25">
      <c r="A85" t="s">
        <v>95</v>
      </c>
      <c r="B85" t="s">
        <v>28</v>
      </c>
      <c r="C85" t="s">
        <v>260</v>
      </c>
      <c r="D85" t="s">
        <v>261</v>
      </c>
      <c r="E85">
        <v>2498631254</v>
      </c>
    </row>
    <row r="86" spans="1:5" x14ac:dyDescent="0.25">
      <c r="A86" t="s">
        <v>95</v>
      </c>
      <c r="B86" t="s">
        <v>28</v>
      </c>
      <c r="C86" t="s">
        <v>262</v>
      </c>
      <c r="D86" t="s">
        <v>263</v>
      </c>
      <c r="E86">
        <v>134709335</v>
      </c>
    </row>
    <row r="87" spans="1:5" x14ac:dyDescent="0.25">
      <c r="A87" t="s">
        <v>95</v>
      </c>
      <c r="B87" t="s">
        <v>28</v>
      </c>
      <c r="C87" t="s">
        <v>264</v>
      </c>
      <c r="D87" t="s">
        <v>265</v>
      </c>
      <c r="E87">
        <v>5260514</v>
      </c>
    </row>
    <row r="88" spans="1:5" x14ac:dyDescent="0.25">
      <c r="A88" t="s">
        <v>95</v>
      </c>
      <c r="B88" t="s">
        <v>28</v>
      </c>
      <c r="C88" t="s">
        <v>266</v>
      </c>
      <c r="D88" t="s">
        <v>267</v>
      </c>
      <c r="E88">
        <v>0</v>
      </c>
    </row>
    <row r="89" spans="1:5" x14ac:dyDescent="0.25">
      <c r="A89" t="s">
        <v>95</v>
      </c>
      <c r="B89" t="s">
        <v>28</v>
      </c>
      <c r="C89" t="s">
        <v>268</v>
      </c>
      <c r="D89" t="s">
        <v>269</v>
      </c>
      <c r="E89">
        <v>354059814</v>
      </c>
    </row>
    <row r="90" spans="1:5" x14ac:dyDescent="0.25">
      <c r="A90" t="s">
        <v>95</v>
      </c>
      <c r="B90" t="s">
        <v>28</v>
      </c>
      <c r="C90" t="s">
        <v>270</v>
      </c>
      <c r="D90" t="s">
        <v>271</v>
      </c>
      <c r="E90">
        <v>36999513</v>
      </c>
    </row>
    <row r="91" spans="1:5" x14ac:dyDescent="0.25">
      <c r="A91" t="s">
        <v>95</v>
      </c>
      <c r="B91" t="s">
        <v>28</v>
      </c>
      <c r="C91" t="s">
        <v>272</v>
      </c>
      <c r="D91" t="s">
        <v>273</v>
      </c>
      <c r="E91">
        <v>1823641</v>
      </c>
    </row>
    <row r="92" spans="1:5" x14ac:dyDescent="0.25">
      <c r="A92" t="s">
        <v>95</v>
      </c>
      <c r="B92" t="s">
        <v>28</v>
      </c>
      <c r="C92" t="s">
        <v>274</v>
      </c>
      <c r="D92" t="s">
        <v>275</v>
      </c>
      <c r="E92">
        <v>14495240</v>
      </c>
    </row>
    <row r="93" spans="1:5" x14ac:dyDescent="0.25">
      <c r="A93" t="s">
        <v>95</v>
      </c>
      <c r="B93" t="s">
        <v>28</v>
      </c>
      <c r="C93" t="s">
        <v>276</v>
      </c>
      <c r="D93" t="s">
        <v>277</v>
      </c>
      <c r="E93">
        <v>0</v>
      </c>
    </row>
    <row r="94" spans="1:5" x14ac:dyDescent="0.25">
      <c r="A94" t="s">
        <v>95</v>
      </c>
      <c r="B94" t="s">
        <v>28</v>
      </c>
      <c r="C94" t="s">
        <v>278</v>
      </c>
      <c r="D94" t="s">
        <v>279</v>
      </c>
      <c r="E94">
        <v>3529743</v>
      </c>
    </row>
    <row r="95" spans="1:5" x14ac:dyDescent="0.25">
      <c r="A95" t="s">
        <v>95</v>
      </c>
      <c r="B95" t="s">
        <v>28</v>
      </c>
      <c r="C95" t="s">
        <v>280</v>
      </c>
      <c r="D95" t="s">
        <v>281</v>
      </c>
      <c r="E95">
        <v>3289116</v>
      </c>
    </row>
    <row r="96" spans="1:5" x14ac:dyDescent="0.25">
      <c r="A96" t="s">
        <v>95</v>
      </c>
      <c r="B96" t="s">
        <v>28</v>
      </c>
      <c r="C96" t="s">
        <v>282</v>
      </c>
      <c r="D96" t="s">
        <v>283</v>
      </c>
      <c r="E96">
        <v>10463814</v>
      </c>
    </row>
    <row r="97" spans="1:5" x14ac:dyDescent="0.25">
      <c r="A97" t="s">
        <v>95</v>
      </c>
      <c r="B97" t="s">
        <v>28</v>
      </c>
      <c r="C97" t="s">
        <v>284</v>
      </c>
      <c r="D97" t="s">
        <v>285</v>
      </c>
      <c r="E97">
        <v>40756349</v>
      </c>
    </row>
    <row r="98" spans="1:5" x14ac:dyDescent="0.25">
      <c r="A98" t="s">
        <v>95</v>
      </c>
      <c r="B98" t="s">
        <v>28</v>
      </c>
      <c r="C98" t="s">
        <v>286</v>
      </c>
      <c r="D98" t="s">
        <v>287</v>
      </c>
      <c r="E98">
        <v>605742</v>
      </c>
    </row>
    <row r="99" spans="1:5" x14ac:dyDescent="0.25">
      <c r="A99" t="s">
        <v>95</v>
      </c>
      <c r="B99" t="s">
        <v>28</v>
      </c>
      <c r="C99" t="s">
        <v>288</v>
      </c>
      <c r="D99" t="s">
        <v>289</v>
      </c>
      <c r="E99">
        <v>28293076</v>
      </c>
    </row>
    <row r="100" spans="1:5" x14ac:dyDescent="0.25">
      <c r="A100" t="s">
        <v>95</v>
      </c>
      <c r="B100" t="s">
        <v>28</v>
      </c>
      <c r="C100" t="s">
        <v>290</v>
      </c>
      <c r="D100" t="s">
        <v>291</v>
      </c>
      <c r="E100">
        <v>9894741</v>
      </c>
    </row>
    <row r="101" spans="1:5" x14ac:dyDescent="0.25">
      <c r="A101" t="s">
        <v>95</v>
      </c>
      <c r="B101" t="s">
        <v>28</v>
      </c>
      <c r="C101" t="s">
        <v>292</v>
      </c>
      <c r="D101" t="s">
        <v>293</v>
      </c>
      <c r="E101">
        <v>33784919</v>
      </c>
    </row>
    <row r="102" spans="1:5" x14ac:dyDescent="0.25">
      <c r="A102" t="s">
        <v>95</v>
      </c>
      <c r="B102" t="s">
        <v>28</v>
      </c>
      <c r="C102" t="s">
        <v>294</v>
      </c>
      <c r="D102" t="s">
        <v>295</v>
      </c>
      <c r="E102">
        <v>6183205724</v>
      </c>
    </row>
    <row r="103" spans="1:5" x14ac:dyDescent="0.25">
      <c r="A103" t="s">
        <v>95</v>
      </c>
      <c r="B103" t="s">
        <v>28</v>
      </c>
      <c r="C103" t="s">
        <v>296</v>
      </c>
      <c r="D103" t="s">
        <v>297</v>
      </c>
      <c r="E103">
        <v>1239630628</v>
      </c>
    </row>
    <row r="104" spans="1:5" x14ac:dyDescent="0.25">
      <c r="A104" t="s">
        <v>95</v>
      </c>
      <c r="B104" t="s">
        <v>30</v>
      </c>
      <c r="C104" t="s">
        <v>31</v>
      </c>
      <c r="D104" t="s">
        <v>298</v>
      </c>
      <c r="E104">
        <v>1387849909</v>
      </c>
    </row>
    <row r="105" spans="1:5" x14ac:dyDescent="0.25">
      <c r="A105" t="s">
        <v>95</v>
      </c>
      <c r="B105" t="s">
        <v>30</v>
      </c>
      <c r="C105" t="s">
        <v>299</v>
      </c>
      <c r="D105" t="s">
        <v>300</v>
      </c>
      <c r="E105">
        <v>1318419841</v>
      </c>
    </row>
    <row r="106" spans="1:5" x14ac:dyDescent="0.25">
      <c r="A106" t="s">
        <v>95</v>
      </c>
      <c r="B106" t="s">
        <v>30</v>
      </c>
      <c r="C106" t="s">
        <v>301</v>
      </c>
      <c r="D106" t="s">
        <v>302</v>
      </c>
      <c r="E106">
        <v>0</v>
      </c>
    </row>
    <row r="107" spans="1:5" x14ac:dyDescent="0.25">
      <c r="A107" t="s">
        <v>95</v>
      </c>
      <c r="B107" t="s">
        <v>30</v>
      </c>
      <c r="C107" t="s">
        <v>303</v>
      </c>
      <c r="D107" t="s">
        <v>304</v>
      </c>
      <c r="E107">
        <v>1645235</v>
      </c>
    </row>
    <row r="108" spans="1:5" x14ac:dyDescent="0.25">
      <c r="A108" t="s">
        <v>95</v>
      </c>
      <c r="B108" t="s">
        <v>30</v>
      </c>
      <c r="C108" t="s">
        <v>305</v>
      </c>
      <c r="D108" t="s">
        <v>306</v>
      </c>
      <c r="E108">
        <v>58028592</v>
      </c>
    </row>
    <row r="109" spans="1:5" x14ac:dyDescent="0.25">
      <c r="A109" t="s">
        <v>95</v>
      </c>
      <c r="B109" t="s">
        <v>30</v>
      </c>
      <c r="C109" t="s">
        <v>307</v>
      </c>
      <c r="D109" t="s">
        <v>308</v>
      </c>
      <c r="E109">
        <v>0</v>
      </c>
    </row>
    <row r="110" spans="1:5" x14ac:dyDescent="0.25">
      <c r="A110" t="s">
        <v>95</v>
      </c>
      <c r="B110" t="s">
        <v>30</v>
      </c>
      <c r="C110" t="s">
        <v>309</v>
      </c>
      <c r="D110" t="s">
        <v>310</v>
      </c>
      <c r="E110">
        <v>1963246</v>
      </c>
    </row>
    <row r="111" spans="1:5" x14ac:dyDescent="0.25">
      <c r="A111" t="s">
        <v>95</v>
      </c>
      <c r="B111" t="s">
        <v>30</v>
      </c>
      <c r="C111" t="s">
        <v>311</v>
      </c>
      <c r="D111" t="s">
        <v>312</v>
      </c>
      <c r="E111">
        <v>0</v>
      </c>
    </row>
    <row r="112" spans="1:5" x14ac:dyDescent="0.25">
      <c r="A112" t="s">
        <v>95</v>
      </c>
      <c r="B112" t="s">
        <v>30</v>
      </c>
      <c r="C112" t="s">
        <v>313</v>
      </c>
      <c r="D112" t="s">
        <v>314</v>
      </c>
      <c r="E112">
        <v>16665080</v>
      </c>
    </row>
    <row r="113" spans="1:5" x14ac:dyDescent="0.25">
      <c r="A113" t="s">
        <v>95</v>
      </c>
      <c r="B113" t="s">
        <v>30</v>
      </c>
      <c r="C113" t="s">
        <v>315</v>
      </c>
      <c r="D113" t="s">
        <v>316</v>
      </c>
      <c r="E113">
        <v>24118719</v>
      </c>
    </row>
    <row r="114" spans="1:5" x14ac:dyDescent="0.25">
      <c r="A114" t="s">
        <v>95</v>
      </c>
      <c r="B114" t="s">
        <v>30</v>
      </c>
      <c r="C114" t="s">
        <v>317</v>
      </c>
      <c r="D114" t="s">
        <v>318</v>
      </c>
      <c r="E114">
        <v>1286712</v>
      </c>
    </row>
    <row r="115" spans="1:5" x14ac:dyDescent="0.25">
      <c r="A115" t="s">
        <v>95</v>
      </c>
      <c r="B115" t="s">
        <v>30</v>
      </c>
      <c r="C115" t="s">
        <v>319</v>
      </c>
      <c r="D115" t="s">
        <v>320</v>
      </c>
      <c r="E115">
        <v>855690078</v>
      </c>
    </row>
    <row r="116" spans="1:5" x14ac:dyDescent="0.25">
      <c r="A116" t="s">
        <v>95</v>
      </c>
      <c r="B116" t="s">
        <v>30</v>
      </c>
      <c r="C116" t="s">
        <v>321</v>
      </c>
      <c r="D116" t="s">
        <v>322</v>
      </c>
      <c r="E116">
        <v>6554503</v>
      </c>
    </row>
    <row r="117" spans="1:5" x14ac:dyDescent="0.25">
      <c r="A117" t="s">
        <v>95</v>
      </c>
      <c r="B117" t="s">
        <v>30</v>
      </c>
      <c r="C117" t="s">
        <v>323</v>
      </c>
      <c r="D117" t="s">
        <v>324</v>
      </c>
      <c r="E117">
        <v>2606782</v>
      </c>
    </row>
    <row r="118" spans="1:5" x14ac:dyDescent="0.25">
      <c r="A118" t="s">
        <v>95</v>
      </c>
      <c r="B118" t="s">
        <v>32</v>
      </c>
      <c r="C118" t="s">
        <v>33</v>
      </c>
      <c r="D118" t="s">
        <v>325</v>
      </c>
      <c r="E118">
        <v>56362898</v>
      </c>
    </row>
    <row r="119" spans="1:5" x14ac:dyDescent="0.25">
      <c r="A119" t="s">
        <v>95</v>
      </c>
      <c r="B119" t="s">
        <v>34</v>
      </c>
      <c r="C119" t="s">
        <v>35</v>
      </c>
      <c r="D119" t="s">
        <v>326</v>
      </c>
      <c r="E119">
        <v>11754166431</v>
      </c>
    </row>
    <row r="120" spans="1:5" x14ac:dyDescent="0.25">
      <c r="A120" t="s">
        <v>95</v>
      </c>
      <c r="B120" t="s">
        <v>34</v>
      </c>
      <c r="C120" t="s">
        <v>327</v>
      </c>
      <c r="D120" t="s">
        <v>328</v>
      </c>
      <c r="E120">
        <v>29007909619</v>
      </c>
    </row>
    <row r="121" spans="1:5" x14ac:dyDescent="0.25">
      <c r="A121" t="s">
        <v>95</v>
      </c>
      <c r="B121" t="s">
        <v>34</v>
      </c>
      <c r="C121" t="s">
        <v>329</v>
      </c>
      <c r="D121" t="s">
        <v>330</v>
      </c>
      <c r="E121">
        <v>7917798</v>
      </c>
    </row>
    <row r="122" spans="1:5" x14ac:dyDescent="0.25">
      <c r="A122" t="s">
        <v>95</v>
      </c>
      <c r="B122" t="s">
        <v>34</v>
      </c>
      <c r="C122" t="s">
        <v>331</v>
      </c>
      <c r="D122" t="s">
        <v>332</v>
      </c>
      <c r="E122">
        <v>191814674</v>
      </c>
    </row>
    <row r="123" spans="1:5" x14ac:dyDescent="0.25">
      <c r="A123" t="s">
        <v>95</v>
      </c>
      <c r="B123" t="s">
        <v>34</v>
      </c>
      <c r="C123" t="s">
        <v>333</v>
      </c>
      <c r="D123" t="s">
        <v>334</v>
      </c>
      <c r="E123">
        <v>7653317</v>
      </c>
    </row>
    <row r="124" spans="1:5" x14ac:dyDescent="0.25">
      <c r="A124" t="s">
        <v>95</v>
      </c>
      <c r="B124" t="s">
        <v>34</v>
      </c>
      <c r="C124" t="s">
        <v>335</v>
      </c>
      <c r="D124" t="s">
        <v>336</v>
      </c>
      <c r="E124">
        <v>12308428</v>
      </c>
    </row>
    <row r="125" spans="1:5" x14ac:dyDescent="0.25">
      <c r="A125" t="s">
        <v>95</v>
      </c>
      <c r="B125" t="s">
        <v>34</v>
      </c>
      <c r="C125" t="s">
        <v>337</v>
      </c>
      <c r="D125" t="s">
        <v>338</v>
      </c>
      <c r="E125">
        <v>6117395656</v>
      </c>
    </row>
    <row r="126" spans="1:5" x14ac:dyDescent="0.25">
      <c r="A126" t="s">
        <v>95</v>
      </c>
      <c r="B126" t="s">
        <v>34</v>
      </c>
      <c r="C126" t="s">
        <v>339</v>
      </c>
      <c r="D126" t="s">
        <v>340</v>
      </c>
      <c r="E126">
        <v>383902928</v>
      </c>
    </row>
    <row r="127" spans="1:5" x14ac:dyDescent="0.25">
      <c r="A127" t="s">
        <v>95</v>
      </c>
      <c r="B127" t="s">
        <v>34</v>
      </c>
      <c r="C127" t="s">
        <v>341</v>
      </c>
      <c r="D127" t="s">
        <v>342</v>
      </c>
      <c r="E127">
        <v>5982378</v>
      </c>
    </row>
    <row r="128" spans="1:5" x14ac:dyDescent="0.25">
      <c r="A128" t="s">
        <v>95</v>
      </c>
      <c r="B128" t="s">
        <v>34</v>
      </c>
      <c r="C128" t="s">
        <v>343</v>
      </c>
      <c r="D128" t="s">
        <v>344</v>
      </c>
      <c r="E128">
        <v>1725046</v>
      </c>
    </row>
    <row r="129" spans="1:5" x14ac:dyDescent="0.25">
      <c r="A129" t="s">
        <v>95</v>
      </c>
      <c r="B129" t="s">
        <v>34</v>
      </c>
      <c r="C129" t="s">
        <v>345</v>
      </c>
      <c r="D129" t="s">
        <v>346</v>
      </c>
      <c r="E129">
        <v>279966038</v>
      </c>
    </row>
    <row r="130" spans="1:5" x14ac:dyDescent="0.25">
      <c r="A130" t="s">
        <v>95</v>
      </c>
      <c r="B130" t="s">
        <v>34</v>
      </c>
      <c r="C130" t="s">
        <v>347</v>
      </c>
      <c r="D130" t="s">
        <v>348</v>
      </c>
      <c r="E130">
        <v>1903930</v>
      </c>
    </row>
    <row r="131" spans="1:5" x14ac:dyDescent="0.25">
      <c r="A131" t="s">
        <v>95</v>
      </c>
      <c r="B131" t="s">
        <v>34</v>
      </c>
      <c r="C131" t="s">
        <v>349</v>
      </c>
      <c r="D131" t="s">
        <v>350</v>
      </c>
      <c r="E131">
        <v>27073747</v>
      </c>
    </row>
    <row r="132" spans="1:5" x14ac:dyDescent="0.25">
      <c r="A132" t="s">
        <v>95</v>
      </c>
      <c r="B132" t="s">
        <v>34</v>
      </c>
      <c r="C132" t="s">
        <v>351</v>
      </c>
      <c r="D132" t="s">
        <v>352</v>
      </c>
      <c r="E132">
        <v>682432156</v>
      </c>
    </row>
    <row r="133" spans="1:5" x14ac:dyDescent="0.25">
      <c r="A133" t="s">
        <v>95</v>
      </c>
      <c r="B133" t="s">
        <v>34</v>
      </c>
      <c r="C133" t="s">
        <v>353</v>
      </c>
      <c r="D133" t="s">
        <v>354</v>
      </c>
      <c r="E133">
        <v>36916701</v>
      </c>
    </row>
    <row r="134" spans="1:5" x14ac:dyDescent="0.25">
      <c r="A134" t="s">
        <v>95</v>
      </c>
      <c r="B134" t="s">
        <v>34</v>
      </c>
      <c r="C134" t="s">
        <v>355</v>
      </c>
      <c r="D134" t="s">
        <v>356</v>
      </c>
      <c r="E134">
        <v>24488033</v>
      </c>
    </row>
    <row r="135" spans="1:5" x14ac:dyDescent="0.25">
      <c r="A135" t="s">
        <v>95</v>
      </c>
      <c r="B135" t="s">
        <v>34</v>
      </c>
      <c r="C135" t="s">
        <v>357</v>
      </c>
      <c r="D135" t="s">
        <v>358</v>
      </c>
      <c r="E135">
        <v>5088458</v>
      </c>
    </row>
    <row r="136" spans="1:5" x14ac:dyDescent="0.25">
      <c r="A136" t="s">
        <v>95</v>
      </c>
      <c r="B136" t="s">
        <v>34</v>
      </c>
      <c r="C136" t="s">
        <v>359</v>
      </c>
      <c r="D136" t="s">
        <v>360</v>
      </c>
      <c r="E136">
        <v>454524430</v>
      </c>
    </row>
    <row r="137" spans="1:5" x14ac:dyDescent="0.25">
      <c r="A137" t="s">
        <v>95</v>
      </c>
      <c r="B137" t="s">
        <v>34</v>
      </c>
      <c r="C137" t="s">
        <v>361</v>
      </c>
      <c r="D137" t="s">
        <v>362</v>
      </c>
      <c r="E137">
        <v>107458773</v>
      </c>
    </row>
    <row r="138" spans="1:5" x14ac:dyDescent="0.25">
      <c r="A138" t="s">
        <v>95</v>
      </c>
      <c r="B138" t="s">
        <v>34</v>
      </c>
      <c r="C138" t="s">
        <v>363</v>
      </c>
      <c r="D138" t="s">
        <v>364</v>
      </c>
      <c r="E138">
        <v>451249</v>
      </c>
    </row>
    <row r="139" spans="1:5" x14ac:dyDescent="0.25">
      <c r="A139" t="s">
        <v>95</v>
      </c>
      <c r="B139" t="s">
        <v>34</v>
      </c>
      <c r="C139" t="s">
        <v>365</v>
      </c>
      <c r="D139" t="s">
        <v>366</v>
      </c>
      <c r="E139">
        <v>18530</v>
      </c>
    </row>
    <row r="140" spans="1:5" x14ac:dyDescent="0.25">
      <c r="A140" t="s">
        <v>95</v>
      </c>
      <c r="B140" t="s">
        <v>34</v>
      </c>
      <c r="C140" t="s">
        <v>367</v>
      </c>
      <c r="D140" t="s">
        <v>368</v>
      </c>
      <c r="E140">
        <v>87369814</v>
      </c>
    </row>
    <row r="141" spans="1:5" x14ac:dyDescent="0.25">
      <c r="A141" t="s">
        <v>95</v>
      </c>
      <c r="B141" t="s">
        <v>34</v>
      </c>
      <c r="C141" t="s">
        <v>369</v>
      </c>
      <c r="D141" t="s">
        <v>370</v>
      </c>
      <c r="E141">
        <v>455212451</v>
      </c>
    </row>
    <row r="142" spans="1:5" x14ac:dyDescent="0.25">
      <c r="A142" t="s">
        <v>95</v>
      </c>
      <c r="B142" t="s">
        <v>34</v>
      </c>
      <c r="C142" t="s">
        <v>371</v>
      </c>
      <c r="D142" t="s">
        <v>372</v>
      </c>
      <c r="E142">
        <v>0</v>
      </c>
    </row>
    <row r="143" spans="1:5" x14ac:dyDescent="0.25">
      <c r="A143" t="s">
        <v>95</v>
      </c>
      <c r="B143" t="s">
        <v>34</v>
      </c>
      <c r="C143" t="s">
        <v>373</v>
      </c>
      <c r="D143" t="s">
        <v>374</v>
      </c>
      <c r="E143">
        <v>382365020</v>
      </c>
    </row>
    <row r="144" spans="1:5" x14ac:dyDescent="0.25">
      <c r="A144" t="s">
        <v>95</v>
      </c>
      <c r="B144" t="s">
        <v>34</v>
      </c>
      <c r="C144" t="s">
        <v>375</v>
      </c>
      <c r="D144" t="s">
        <v>376</v>
      </c>
      <c r="E144">
        <v>202842046</v>
      </c>
    </row>
    <row r="145" spans="1:5" x14ac:dyDescent="0.25">
      <c r="A145" t="s">
        <v>95</v>
      </c>
      <c r="B145" t="s">
        <v>34</v>
      </c>
      <c r="C145" t="s">
        <v>377</v>
      </c>
      <c r="D145" t="s">
        <v>378</v>
      </c>
      <c r="E145">
        <v>163441600</v>
      </c>
    </row>
    <row r="146" spans="1:5" x14ac:dyDescent="0.25">
      <c r="A146" t="s">
        <v>95</v>
      </c>
      <c r="B146" t="s">
        <v>34</v>
      </c>
      <c r="C146" t="s">
        <v>379</v>
      </c>
      <c r="D146" t="s">
        <v>380</v>
      </c>
      <c r="E146">
        <v>1693261</v>
      </c>
    </row>
    <row r="147" spans="1:5" x14ac:dyDescent="0.25">
      <c r="A147" t="s">
        <v>95</v>
      </c>
      <c r="B147" t="s">
        <v>34</v>
      </c>
      <c r="C147" t="s">
        <v>381</v>
      </c>
      <c r="D147" t="s">
        <v>382</v>
      </c>
      <c r="E147">
        <v>0</v>
      </c>
    </row>
    <row r="148" spans="1:5" x14ac:dyDescent="0.25">
      <c r="A148" t="s">
        <v>95</v>
      </c>
      <c r="B148" t="s">
        <v>36</v>
      </c>
      <c r="C148" t="s">
        <v>37</v>
      </c>
      <c r="D148" t="s">
        <v>383</v>
      </c>
      <c r="E148">
        <v>16889893700</v>
      </c>
    </row>
    <row r="149" spans="1:5" x14ac:dyDescent="0.25">
      <c r="A149" t="s">
        <v>95</v>
      </c>
      <c r="B149" t="s">
        <v>36</v>
      </c>
      <c r="C149" t="s">
        <v>384</v>
      </c>
      <c r="D149" t="s">
        <v>385</v>
      </c>
      <c r="E149">
        <v>58923625</v>
      </c>
    </row>
    <row r="150" spans="1:5" x14ac:dyDescent="0.25">
      <c r="A150" t="s">
        <v>95</v>
      </c>
      <c r="B150" t="s">
        <v>36</v>
      </c>
      <c r="C150" t="s">
        <v>386</v>
      </c>
      <c r="D150" t="s">
        <v>387</v>
      </c>
      <c r="E150">
        <v>37856925</v>
      </c>
    </row>
    <row r="151" spans="1:5" x14ac:dyDescent="0.25">
      <c r="A151" t="s">
        <v>95</v>
      </c>
      <c r="B151" t="s">
        <v>36</v>
      </c>
      <c r="C151" t="s">
        <v>388</v>
      </c>
      <c r="D151" t="s">
        <v>389</v>
      </c>
      <c r="E151">
        <v>0</v>
      </c>
    </row>
    <row r="152" spans="1:5" x14ac:dyDescent="0.25">
      <c r="A152" t="s">
        <v>95</v>
      </c>
      <c r="B152" t="s">
        <v>36</v>
      </c>
      <c r="C152" t="s">
        <v>390</v>
      </c>
      <c r="D152" t="s">
        <v>391</v>
      </c>
      <c r="E152">
        <v>2421789</v>
      </c>
    </row>
    <row r="153" spans="1:5" x14ac:dyDescent="0.25">
      <c r="A153" t="s">
        <v>95</v>
      </c>
      <c r="B153" t="s">
        <v>36</v>
      </c>
      <c r="C153" t="s">
        <v>392</v>
      </c>
      <c r="D153" t="s">
        <v>393</v>
      </c>
      <c r="E153">
        <v>50241</v>
      </c>
    </row>
    <row r="154" spans="1:5" x14ac:dyDescent="0.25">
      <c r="A154" t="s">
        <v>95</v>
      </c>
      <c r="B154" t="s">
        <v>36</v>
      </c>
      <c r="C154" t="s">
        <v>394</v>
      </c>
      <c r="D154" t="s">
        <v>395</v>
      </c>
      <c r="E154">
        <v>27842313</v>
      </c>
    </row>
    <row r="155" spans="1:5" x14ac:dyDescent="0.25">
      <c r="A155" t="s">
        <v>95</v>
      </c>
      <c r="B155" t="s">
        <v>36</v>
      </c>
      <c r="C155" t="s">
        <v>396</v>
      </c>
      <c r="D155" t="s">
        <v>397</v>
      </c>
      <c r="E155">
        <v>10889839</v>
      </c>
    </row>
    <row r="156" spans="1:5" x14ac:dyDescent="0.25">
      <c r="A156" t="s">
        <v>95</v>
      </c>
      <c r="B156" t="s">
        <v>36</v>
      </c>
      <c r="C156" t="s">
        <v>398</v>
      </c>
      <c r="D156" t="s">
        <v>399</v>
      </c>
      <c r="E156">
        <v>48586</v>
      </c>
    </row>
    <row r="157" spans="1:5" x14ac:dyDescent="0.25">
      <c r="A157" t="s">
        <v>95</v>
      </c>
      <c r="B157" t="s">
        <v>36</v>
      </c>
      <c r="C157" t="s">
        <v>400</v>
      </c>
      <c r="D157" t="s">
        <v>401</v>
      </c>
      <c r="E157">
        <v>37859957</v>
      </c>
    </row>
    <row r="158" spans="1:5" x14ac:dyDescent="0.25">
      <c r="A158" t="s">
        <v>95</v>
      </c>
      <c r="B158" t="s">
        <v>36</v>
      </c>
      <c r="C158" t="s">
        <v>402</v>
      </c>
      <c r="D158" t="s">
        <v>403</v>
      </c>
      <c r="E158">
        <v>37856925</v>
      </c>
    </row>
    <row r="159" spans="1:5" x14ac:dyDescent="0.25">
      <c r="A159" t="s">
        <v>95</v>
      </c>
      <c r="B159" t="s">
        <v>36</v>
      </c>
      <c r="C159" t="s">
        <v>404</v>
      </c>
      <c r="D159" t="s">
        <v>405</v>
      </c>
      <c r="E159">
        <v>1196138</v>
      </c>
    </row>
    <row r="160" spans="1:5" x14ac:dyDescent="0.25">
      <c r="A160" t="s">
        <v>95</v>
      </c>
      <c r="B160" t="s">
        <v>36</v>
      </c>
      <c r="C160" t="s">
        <v>406</v>
      </c>
      <c r="D160" t="s">
        <v>407</v>
      </c>
      <c r="E160">
        <v>25237953</v>
      </c>
    </row>
    <row r="161" spans="1:5" x14ac:dyDescent="0.25">
      <c r="A161" t="s">
        <v>95</v>
      </c>
      <c r="B161" t="s">
        <v>36</v>
      </c>
      <c r="C161" t="s">
        <v>408</v>
      </c>
      <c r="D161" t="s">
        <v>409</v>
      </c>
      <c r="E161">
        <v>37901954</v>
      </c>
    </row>
    <row r="162" spans="1:5" x14ac:dyDescent="0.25">
      <c r="A162" t="s">
        <v>95</v>
      </c>
      <c r="B162" t="s">
        <v>36</v>
      </c>
      <c r="C162" t="s">
        <v>410</v>
      </c>
      <c r="D162" t="s">
        <v>411</v>
      </c>
      <c r="E162">
        <v>4391283</v>
      </c>
    </row>
    <row r="163" spans="1:5" x14ac:dyDescent="0.25">
      <c r="A163" t="s">
        <v>95</v>
      </c>
      <c r="B163" t="s">
        <v>36</v>
      </c>
      <c r="C163" t="s">
        <v>412</v>
      </c>
      <c r="D163" t="s">
        <v>413</v>
      </c>
      <c r="E163">
        <v>233487</v>
      </c>
    </row>
    <row r="164" spans="1:5" x14ac:dyDescent="0.25">
      <c r="A164" t="s">
        <v>95</v>
      </c>
      <c r="B164" t="s">
        <v>36</v>
      </c>
      <c r="C164" t="s">
        <v>414</v>
      </c>
      <c r="D164" t="s">
        <v>415</v>
      </c>
      <c r="E164">
        <v>39465977</v>
      </c>
    </row>
    <row r="165" spans="1:5" x14ac:dyDescent="0.25">
      <c r="A165" t="s">
        <v>95</v>
      </c>
      <c r="B165" t="s">
        <v>36</v>
      </c>
      <c r="C165" t="s">
        <v>416</v>
      </c>
      <c r="D165" t="s">
        <v>417</v>
      </c>
      <c r="E165">
        <v>2174765</v>
      </c>
    </row>
    <row r="166" spans="1:5" x14ac:dyDescent="0.25">
      <c r="A166" t="s">
        <v>95</v>
      </c>
      <c r="B166" t="s">
        <v>36</v>
      </c>
      <c r="C166" t="s">
        <v>418</v>
      </c>
      <c r="D166" t="s">
        <v>419</v>
      </c>
      <c r="E166">
        <v>37856925</v>
      </c>
    </row>
    <row r="167" spans="1:5" x14ac:dyDescent="0.25">
      <c r="A167" t="s">
        <v>95</v>
      </c>
      <c r="B167" t="s">
        <v>36</v>
      </c>
      <c r="C167" t="s">
        <v>420</v>
      </c>
      <c r="D167" t="s">
        <v>421</v>
      </c>
      <c r="E167">
        <v>274268728</v>
      </c>
    </row>
    <row r="168" spans="1:5" x14ac:dyDescent="0.25">
      <c r="A168" t="s">
        <v>95</v>
      </c>
      <c r="B168" t="s">
        <v>36</v>
      </c>
      <c r="C168" t="s">
        <v>422</v>
      </c>
      <c r="D168" t="s">
        <v>423</v>
      </c>
      <c r="E168">
        <v>0</v>
      </c>
    </row>
    <row r="169" spans="1:5" x14ac:dyDescent="0.25">
      <c r="A169" t="s">
        <v>95</v>
      </c>
      <c r="B169" t="s">
        <v>36</v>
      </c>
      <c r="C169" t="s">
        <v>424</v>
      </c>
      <c r="D169" t="s">
        <v>425</v>
      </c>
      <c r="E169">
        <v>40486232</v>
      </c>
    </row>
    <row r="170" spans="1:5" x14ac:dyDescent="0.25">
      <c r="A170" t="s">
        <v>95</v>
      </c>
      <c r="B170" t="s">
        <v>36</v>
      </c>
      <c r="C170" t="s">
        <v>426</v>
      </c>
      <c r="D170" t="s">
        <v>427</v>
      </c>
      <c r="E170">
        <v>16282</v>
      </c>
    </row>
    <row r="171" spans="1:5" x14ac:dyDescent="0.25">
      <c r="A171" t="s">
        <v>95</v>
      </c>
      <c r="B171" t="s">
        <v>36</v>
      </c>
      <c r="C171" t="s">
        <v>428</v>
      </c>
      <c r="D171" t="s">
        <v>429</v>
      </c>
      <c r="E171">
        <v>5798818</v>
      </c>
    </row>
    <row r="172" spans="1:5" x14ac:dyDescent="0.25">
      <c r="A172" t="s">
        <v>95</v>
      </c>
      <c r="B172" t="s">
        <v>36</v>
      </c>
      <c r="C172" t="s">
        <v>430</v>
      </c>
      <c r="D172" t="s">
        <v>431</v>
      </c>
      <c r="E172">
        <v>1136</v>
      </c>
    </row>
    <row r="173" spans="1:5" x14ac:dyDescent="0.25">
      <c r="A173" t="s">
        <v>95</v>
      </c>
      <c r="B173" t="s">
        <v>36</v>
      </c>
      <c r="C173" t="s">
        <v>432</v>
      </c>
      <c r="D173" t="s">
        <v>433</v>
      </c>
      <c r="E173">
        <v>75713847</v>
      </c>
    </row>
    <row r="174" spans="1:5" x14ac:dyDescent="0.25">
      <c r="A174" t="s">
        <v>95</v>
      </c>
      <c r="B174" t="s">
        <v>36</v>
      </c>
      <c r="C174" t="s">
        <v>434</v>
      </c>
      <c r="D174" t="s">
        <v>435</v>
      </c>
      <c r="E174">
        <v>19289704</v>
      </c>
    </row>
    <row r="175" spans="1:5" x14ac:dyDescent="0.25">
      <c r="A175" t="s">
        <v>95</v>
      </c>
      <c r="B175" t="s">
        <v>36</v>
      </c>
      <c r="C175" t="s">
        <v>436</v>
      </c>
      <c r="D175" t="s">
        <v>437</v>
      </c>
      <c r="E175">
        <v>0</v>
      </c>
    </row>
    <row r="176" spans="1:5" x14ac:dyDescent="0.25">
      <c r="A176" t="s">
        <v>95</v>
      </c>
      <c r="B176" t="s">
        <v>36</v>
      </c>
      <c r="C176" t="s">
        <v>438</v>
      </c>
      <c r="D176" t="s">
        <v>439</v>
      </c>
      <c r="E176">
        <v>38957606</v>
      </c>
    </row>
    <row r="177" spans="1:5" x14ac:dyDescent="0.25">
      <c r="A177" t="s">
        <v>95</v>
      </c>
      <c r="B177" t="s">
        <v>36</v>
      </c>
      <c r="C177" t="s">
        <v>440</v>
      </c>
      <c r="D177" t="s">
        <v>441</v>
      </c>
      <c r="E177">
        <v>0</v>
      </c>
    </row>
    <row r="178" spans="1:5" x14ac:dyDescent="0.25">
      <c r="A178" t="s">
        <v>95</v>
      </c>
      <c r="B178" t="s">
        <v>36</v>
      </c>
      <c r="C178" t="s">
        <v>442</v>
      </c>
      <c r="D178" t="s">
        <v>443</v>
      </c>
      <c r="E178">
        <v>360383</v>
      </c>
    </row>
    <row r="179" spans="1:5" x14ac:dyDescent="0.25">
      <c r="A179" t="s">
        <v>95</v>
      </c>
      <c r="B179" t="s">
        <v>36</v>
      </c>
      <c r="C179" t="s">
        <v>444</v>
      </c>
      <c r="D179" t="s">
        <v>445</v>
      </c>
      <c r="E179">
        <v>97867519</v>
      </c>
    </row>
    <row r="180" spans="1:5" x14ac:dyDescent="0.25">
      <c r="A180" t="s">
        <v>95</v>
      </c>
      <c r="B180" t="s">
        <v>36</v>
      </c>
      <c r="C180" t="s">
        <v>446</v>
      </c>
      <c r="D180" t="s">
        <v>447</v>
      </c>
      <c r="E180">
        <v>357945</v>
      </c>
    </row>
    <row r="181" spans="1:5" x14ac:dyDescent="0.25">
      <c r="A181" t="s">
        <v>95</v>
      </c>
      <c r="B181" t="s">
        <v>36</v>
      </c>
      <c r="C181" t="s">
        <v>448</v>
      </c>
      <c r="D181" t="s">
        <v>449</v>
      </c>
      <c r="E181">
        <v>0</v>
      </c>
    </row>
    <row r="182" spans="1:5" x14ac:dyDescent="0.25">
      <c r="A182" t="s">
        <v>95</v>
      </c>
      <c r="B182" t="s">
        <v>36</v>
      </c>
      <c r="C182" t="s">
        <v>450</v>
      </c>
      <c r="D182" t="s">
        <v>451</v>
      </c>
      <c r="E182">
        <v>2079578</v>
      </c>
    </row>
    <row r="183" spans="1:5" x14ac:dyDescent="0.25">
      <c r="A183" t="s">
        <v>95</v>
      </c>
      <c r="B183" t="s">
        <v>36</v>
      </c>
      <c r="C183" t="s">
        <v>452</v>
      </c>
      <c r="D183" t="s">
        <v>453</v>
      </c>
      <c r="E183">
        <v>29632344</v>
      </c>
    </row>
    <row r="184" spans="1:5" x14ac:dyDescent="0.25">
      <c r="A184" t="s">
        <v>95</v>
      </c>
      <c r="B184" t="s">
        <v>36</v>
      </c>
      <c r="C184" t="s">
        <v>454</v>
      </c>
      <c r="D184" t="s">
        <v>455</v>
      </c>
      <c r="E184">
        <v>0</v>
      </c>
    </row>
    <row r="185" spans="1:5" x14ac:dyDescent="0.25">
      <c r="A185" t="s">
        <v>95</v>
      </c>
      <c r="B185" t="s">
        <v>36</v>
      </c>
      <c r="C185" t="s">
        <v>456</v>
      </c>
      <c r="D185" t="s">
        <v>457</v>
      </c>
      <c r="E185">
        <v>44809366</v>
      </c>
    </row>
    <row r="186" spans="1:5" x14ac:dyDescent="0.25">
      <c r="A186" t="s">
        <v>95</v>
      </c>
      <c r="B186" t="s">
        <v>36</v>
      </c>
      <c r="C186" t="s">
        <v>458</v>
      </c>
      <c r="D186" t="s">
        <v>459</v>
      </c>
      <c r="E186">
        <v>204958</v>
      </c>
    </row>
    <row r="187" spans="1:5" x14ac:dyDescent="0.25">
      <c r="A187" t="s">
        <v>95</v>
      </c>
      <c r="B187" t="s">
        <v>36</v>
      </c>
      <c r="C187" t="s">
        <v>460</v>
      </c>
      <c r="D187" t="s">
        <v>461</v>
      </c>
      <c r="E187">
        <v>95446571</v>
      </c>
    </row>
    <row r="188" spans="1:5" x14ac:dyDescent="0.25">
      <c r="A188" t="s">
        <v>95</v>
      </c>
      <c r="B188" t="s">
        <v>36</v>
      </c>
      <c r="C188" t="s">
        <v>462</v>
      </c>
      <c r="D188" t="s">
        <v>463</v>
      </c>
      <c r="E188">
        <v>37856925</v>
      </c>
    </row>
    <row r="189" spans="1:5" x14ac:dyDescent="0.25">
      <c r="A189" t="s">
        <v>95</v>
      </c>
      <c r="B189" t="s">
        <v>36</v>
      </c>
      <c r="C189" t="s">
        <v>464</v>
      </c>
      <c r="D189" t="s">
        <v>465</v>
      </c>
      <c r="E189">
        <v>97077738</v>
      </c>
    </row>
    <row r="190" spans="1:5" x14ac:dyDescent="0.25">
      <c r="A190" t="s">
        <v>95</v>
      </c>
      <c r="B190" t="s">
        <v>36</v>
      </c>
      <c r="C190" t="s">
        <v>466</v>
      </c>
      <c r="D190" t="s">
        <v>467</v>
      </c>
      <c r="E190">
        <v>2443023</v>
      </c>
    </row>
    <row r="191" spans="1:5" x14ac:dyDescent="0.25">
      <c r="A191" t="s">
        <v>95</v>
      </c>
      <c r="B191" t="s">
        <v>36</v>
      </c>
      <c r="C191" t="s">
        <v>468</v>
      </c>
      <c r="D191" t="s">
        <v>469</v>
      </c>
      <c r="E191">
        <v>37856925</v>
      </c>
    </row>
    <row r="192" spans="1:5" x14ac:dyDescent="0.25">
      <c r="A192" t="s">
        <v>95</v>
      </c>
      <c r="B192" t="s">
        <v>36</v>
      </c>
      <c r="C192" t="s">
        <v>470</v>
      </c>
      <c r="D192" t="s">
        <v>471</v>
      </c>
      <c r="E192">
        <v>75713847</v>
      </c>
    </row>
    <row r="193" spans="1:5" x14ac:dyDescent="0.25">
      <c r="A193" t="s">
        <v>95</v>
      </c>
      <c r="B193" t="s">
        <v>36</v>
      </c>
      <c r="C193" t="s">
        <v>472</v>
      </c>
      <c r="D193" t="s">
        <v>473</v>
      </c>
      <c r="E193">
        <v>861740</v>
      </c>
    </row>
    <row r="194" spans="1:5" x14ac:dyDescent="0.25">
      <c r="A194" t="s">
        <v>95</v>
      </c>
      <c r="B194" t="s">
        <v>36</v>
      </c>
      <c r="C194" t="s">
        <v>474</v>
      </c>
      <c r="D194" t="s">
        <v>475</v>
      </c>
      <c r="E194">
        <v>91171698</v>
      </c>
    </row>
    <row r="195" spans="1:5" x14ac:dyDescent="0.25">
      <c r="A195" t="s">
        <v>95</v>
      </c>
      <c r="B195" t="s">
        <v>36</v>
      </c>
      <c r="C195" t="s">
        <v>476</v>
      </c>
      <c r="D195" t="s">
        <v>477</v>
      </c>
      <c r="E195">
        <v>13307487</v>
      </c>
    </row>
    <row r="196" spans="1:5" x14ac:dyDescent="0.25">
      <c r="A196" t="s">
        <v>95</v>
      </c>
      <c r="B196" t="s">
        <v>36</v>
      </c>
      <c r="C196" t="s">
        <v>478</v>
      </c>
      <c r="D196" t="s">
        <v>479</v>
      </c>
      <c r="E196">
        <v>5967579</v>
      </c>
    </row>
    <row r="197" spans="1:5" x14ac:dyDescent="0.25">
      <c r="A197" t="s">
        <v>95</v>
      </c>
      <c r="B197" t="s">
        <v>36</v>
      </c>
      <c r="C197" t="s">
        <v>480</v>
      </c>
      <c r="D197" t="s">
        <v>481</v>
      </c>
      <c r="E197">
        <v>13670548</v>
      </c>
    </row>
    <row r="198" spans="1:5" x14ac:dyDescent="0.25">
      <c r="A198" t="s">
        <v>95</v>
      </c>
      <c r="B198" t="s">
        <v>36</v>
      </c>
      <c r="C198" t="s">
        <v>482</v>
      </c>
      <c r="D198" t="s">
        <v>483</v>
      </c>
      <c r="E198">
        <v>75922974</v>
      </c>
    </row>
    <row r="199" spans="1:5" x14ac:dyDescent="0.25">
      <c r="A199" t="s">
        <v>95</v>
      </c>
      <c r="B199" t="s">
        <v>36</v>
      </c>
      <c r="C199" t="s">
        <v>484</v>
      </c>
      <c r="D199" t="s">
        <v>485</v>
      </c>
      <c r="E199">
        <v>135088310</v>
      </c>
    </row>
    <row r="200" spans="1:5" x14ac:dyDescent="0.25">
      <c r="A200" t="s">
        <v>95</v>
      </c>
      <c r="B200" t="s">
        <v>36</v>
      </c>
      <c r="C200" t="s">
        <v>486</v>
      </c>
      <c r="D200" t="s">
        <v>487</v>
      </c>
      <c r="E200">
        <v>0</v>
      </c>
    </row>
    <row r="201" spans="1:5" x14ac:dyDescent="0.25">
      <c r="A201" t="s">
        <v>95</v>
      </c>
      <c r="B201" t="s">
        <v>36</v>
      </c>
      <c r="C201" t="s">
        <v>488</v>
      </c>
      <c r="D201" t="s">
        <v>489</v>
      </c>
      <c r="E201">
        <v>472918</v>
      </c>
    </row>
    <row r="202" spans="1:5" x14ac:dyDescent="0.25">
      <c r="A202" t="s">
        <v>95</v>
      </c>
      <c r="B202" t="s">
        <v>36</v>
      </c>
      <c r="C202" t="s">
        <v>490</v>
      </c>
      <c r="D202" t="s">
        <v>491</v>
      </c>
      <c r="E202">
        <v>63094869</v>
      </c>
    </row>
    <row r="203" spans="1:5" x14ac:dyDescent="0.25">
      <c r="A203" t="s">
        <v>95</v>
      </c>
      <c r="B203" t="s">
        <v>36</v>
      </c>
      <c r="C203" t="s">
        <v>492</v>
      </c>
      <c r="D203" t="s">
        <v>493</v>
      </c>
      <c r="E203">
        <v>116493</v>
      </c>
    </row>
    <row r="204" spans="1:5" x14ac:dyDescent="0.25">
      <c r="A204" t="s">
        <v>95</v>
      </c>
      <c r="B204" t="s">
        <v>36</v>
      </c>
      <c r="C204" t="s">
        <v>494</v>
      </c>
      <c r="D204" t="s">
        <v>495</v>
      </c>
      <c r="E204">
        <v>184177913</v>
      </c>
    </row>
    <row r="205" spans="1:5" x14ac:dyDescent="0.25">
      <c r="A205" t="s">
        <v>95</v>
      </c>
      <c r="B205" t="s">
        <v>36</v>
      </c>
      <c r="C205" t="s">
        <v>496</v>
      </c>
      <c r="D205" t="s">
        <v>497</v>
      </c>
      <c r="E205">
        <v>4012</v>
      </c>
    </row>
    <row r="206" spans="1:5" x14ac:dyDescent="0.25">
      <c r="A206" t="s">
        <v>95</v>
      </c>
      <c r="B206" t="s">
        <v>36</v>
      </c>
      <c r="C206" t="s">
        <v>498</v>
      </c>
      <c r="D206" t="s">
        <v>499</v>
      </c>
      <c r="E206">
        <v>78771363</v>
      </c>
    </row>
    <row r="207" spans="1:5" x14ac:dyDescent="0.25">
      <c r="A207" t="s">
        <v>95</v>
      </c>
      <c r="B207" t="s">
        <v>36</v>
      </c>
      <c r="C207" t="s">
        <v>500</v>
      </c>
      <c r="D207" t="s">
        <v>501</v>
      </c>
      <c r="E207">
        <v>197335725</v>
      </c>
    </row>
    <row r="208" spans="1:5" x14ac:dyDescent="0.25">
      <c r="A208" t="s">
        <v>95</v>
      </c>
      <c r="B208" t="s">
        <v>36</v>
      </c>
      <c r="C208" t="s">
        <v>502</v>
      </c>
      <c r="D208" t="s">
        <v>503</v>
      </c>
      <c r="E208">
        <v>16318618</v>
      </c>
    </row>
    <row r="209" spans="1:5" x14ac:dyDescent="0.25">
      <c r="A209" t="s">
        <v>95</v>
      </c>
      <c r="B209" t="s">
        <v>36</v>
      </c>
      <c r="C209" t="s">
        <v>504</v>
      </c>
      <c r="D209" t="s">
        <v>505</v>
      </c>
      <c r="E209">
        <v>6820954160</v>
      </c>
    </row>
    <row r="210" spans="1:5" x14ac:dyDescent="0.25">
      <c r="A210" t="s">
        <v>95</v>
      </c>
      <c r="B210" t="s">
        <v>36</v>
      </c>
      <c r="C210" t="s">
        <v>506</v>
      </c>
      <c r="D210" t="s">
        <v>507</v>
      </c>
      <c r="E210">
        <v>75713847</v>
      </c>
    </row>
    <row r="211" spans="1:5" x14ac:dyDescent="0.25">
      <c r="A211" t="s">
        <v>95</v>
      </c>
      <c r="B211" t="s">
        <v>36</v>
      </c>
      <c r="C211" t="s">
        <v>508</v>
      </c>
      <c r="D211" t="s">
        <v>509</v>
      </c>
      <c r="E211">
        <v>168866</v>
      </c>
    </row>
    <row r="212" spans="1:5" x14ac:dyDescent="0.25">
      <c r="A212" t="s">
        <v>95</v>
      </c>
      <c r="B212" t="s">
        <v>36</v>
      </c>
      <c r="C212" t="s">
        <v>510</v>
      </c>
      <c r="D212" t="s">
        <v>511</v>
      </c>
      <c r="E212">
        <v>290137829</v>
      </c>
    </row>
    <row r="213" spans="1:5" x14ac:dyDescent="0.25">
      <c r="A213" t="s">
        <v>95</v>
      </c>
      <c r="B213" t="s">
        <v>36</v>
      </c>
      <c r="C213" t="s">
        <v>512</v>
      </c>
      <c r="D213" t="s">
        <v>513</v>
      </c>
      <c r="E213">
        <v>227788</v>
      </c>
    </row>
    <row r="214" spans="1:5" x14ac:dyDescent="0.25">
      <c r="A214" t="s">
        <v>95</v>
      </c>
      <c r="B214" t="s">
        <v>36</v>
      </c>
      <c r="C214" t="s">
        <v>514</v>
      </c>
      <c r="D214" t="s">
        <v>515</v>
      </c>
      <c r="E214">
        <v>37296948</v>
      </c>
    </row>
    <row r="215" spans="1:5" x14ac:dyDescent="0.25">
      <c r="A215" t="s">
        <v>95</v>
      </c>
      <c r="B215" t="s">
        <v>36</v>
      </c>
      <c r="C215" t="s">
        <v>516</v>
      </c>
      <c r="D215" t="s">
        <v>517</v>
      </c>
      <c r="E215">
        <v>129674</v>
      </c>
    </row>
    <row r="216" spans="1:5" x14ac:dyDescent="0.25">
      <c r="A216" t="s">
        <v>95</v>
      </c>
      <c r="B216" t="s">
        <v>36</v>
      </c>
      <c r="C216" t="s">
        <v>518</v>
      </c>
      <c r="D216" t="s">
        <v>519</v>
      </c>
      <c r="E216">
        <v>658130989</v>
      </c>
    </row>
    <row r="217" spans="1:5" x14ac:dyDescent="0.25">
      <c r="A217" t="s">
        <v>95</v>
      </c>
      <c r="B217" t="s">
        <v>36</v>
      </c>
      <c r="C217" t="s">
        <v>520</v>
      </c>
      <c r="D217" t="s">
        <v>521</v>
      </c>
      <c r="E217">
        <v>23879471</v>
      </c>
    </row>
    <row r="218" spans="1:5" x14ac:dyDescent="0.25">
      <c r="A218" t="s">
        <v>95</v>
      </c>
      <c r="B218" t="s">
        <v>36</v>
      </c>
      <c r="C218" t="s">
        <v>522</v>
      </c>
      <c r="D218" t="s">
        <v>523</v>
      </c>
      <c r="E218">
        <v>79169236</v>
      </c>
    </row>
    <row r="219" spans="1:5" x14ac:dyDescent="0.25">
      <c r="A219" t="s">
        <v>95</v>
      </c>
      <c r="B219" t="s">
        <v>36</v>
      </c>
      <c r="C219" t="s">
        <v>524</v>
      </c>
      <c r="D219" t="s">
        <v>525</v>
      </c>
      <c r="E219">
        <v>75713847</v>
      </c>
    </row>
    <row r="220" spans="1:5" x14ac:dyDescent="0.25">
      <c r="A220" t="s">
        <v>95</v>
      </c>
      <c r="B220" t="s">
        <v>36</v>
      </c>
      <c r="C220" t="s">
        <v>526</v>
      </c>
      <c r="D220" t="s">
        <v>527</v>
      </c>
      <c r="E220">
        <v>0</v>
      </c>
    </row>
    <row r="221" spans="1:5" x14ac:dyDescent="0.25">
      <c r="A221" t="s">
        <v>95</v>
      </c>
      <c r="B221" t="s">
        <v>36</v>
      </c>
      <c r="C221" t="s">
        <v>528</v>
      </c>
      <c r="D221" t="s">
        <v>529</v>
      </c>
      <c r="E221">
        <v>82786</v>
      </c>
    </row>
    <row r="222" spans="1:5" x14ac:dyDescent="0.25">
      <c r="A222" t="s">
        <v>95</v>
      </c>
      <c r="B222" t="s">
        <v>36</v>
      </c>
      <c r="C222" t="s">
        <v>530</v>
      </c>
      <c r="D222" t="s">
        <v>531</v>
      </c>
      <c r="E222">
        <v>116769</v>
      </c>
    </row>
    <row r="223" spans="1:5" x14ac:dyDescent="0.25">
      <c r="A223" t="s">
        <v>95</v>
      </c>
      <c r="B223" t="s">
        <v>36</v>
      </c>
      <c r="C223" t="s">
        <v>532</v>
      </c>
      <c r="D223" t="s">
        <v>533</v>
      </c>
      <c r="E223">
        <v>53417555</v>
      </c>
    </row>
    <row r="224" spans="1:5" x14ac:dyDescent="0.25">
      <c r="A224" t="s">
        <v>95</v>
      </c>
      <c r="B224" t="s">
        <v>36</v>
      </c>
      <c r="C224" t="s">
        <v>534</v>
      </c>
      <c r="D224" t="s">
        <v>535</v>
      </c>
      <c r="E224">
        <v>198940825</v>
      </c>
    </row>
    <row r="225" spans="1:5" x14ac:dyDescent="0.25">
      <c r="A225" t="s">
        <v>95</v>
      </c>
      <c r="B225" t="s">
        <v>36</v>
      </c>
      <c r="C225" t="s">
        <v>536</v>
      </c>
      <c r="D225" t="s">
        <v>537</v>
      </c>
      <c r="E225">
        <v>78322</v>
      </c>
    </row>
    <row r="226" spans="1:5" x14ac:dyDescent="0.25">
      <c r="A226" t="s">
        <v>95</v>
      </c>
      <c r="B226" t="s">
        <v>36</v>
      </c>
      <c r="C226" t="s">
        <v>538</v>
      </c>
      <c r="D226" t="s">
        <v>539</v>
      </c>
      <c r="E226">
        <v>542021661</v>
      </c>
    </row>
    <row r="227" spans="1:5" x14ac:dyDescent="0.25">
      <c r="A227" t="s">
        <v>95</v>
      </c>
      <c r="B227" t="s">
        <v>36</v>
      </c>
      <c r="C227" t="s">
        <v>540</v>
      </c>
      <c r="D227" t="s">
        <v>541</v>
      </c>
      <c r="E227">
        <v>611431778</v>
      </c>
    </row>
    <row r="228" spans="1:5" x14ac:dyDescent="0.25">
      <c r="A228" t="s">
        <v>95</v>
      </c>
      <c r="B228" t="s">
        <v>36</v>
      </c>
      <c r="C228" t="s">
        <v>542</v>
      </c>
      <c r="D228" t="s">
        <v>543</v>
      </c>
      <c r="E228">
        <v>264796960</v>
      </c>
    </row>
    <row r="229" spans="1:5" x14ac:dyDescent="0.25">
      <c r="A229" t="s">
        <v>95</v>
      </c>
      <c r="B229" t="s">
        <v>36</v>
      </c>
      <c r="C229" t="s">
        <v>544</v>
      </c>
      <c r="D229" t="s">
        <v>545</v>
      </c>
      <c r="E229">
        <v>40058152</v>
      </c>
    </row>
    <row r="230" spans="1:5" x14ac:dyDescent="0.25">
      <c r="A230" t="s">
        <v>95</v>
      </c>
      <c r="B230" t="s">
        <v>36</v>
      </c>
      <c r="C230" t="s">
        <v>546</v>
      </c>
      <c r="D230" t="s">
        <v>547</v>
      </c>
      <c r="E230">
        <v>2465495</v>
      </c>
    </row>
    <row r="231" spans="1:5" x14ac:dyDescent="0.25">
      <c r="A231" t="s">
        <v>95</v>
      </c>
      <c r="B231" t="s">
        <v>36</v>
      </c>
      <c r="C231" t="s">
        <v>548</v>
      </c>
      <c r="D231" t="s">
        <v>549</v>
      </c>
      <c r="E231">
        <v>184137</v>
      </c>
    </row>
    <row r="232" spans="1:5" x14ac:dyDescent="0.25">
      <c r="A232" t="s">
        <v>95</v>
      </c>
      <c r="B232" t="s">
        <v>36</v>
      </c>
      <c r="C232" t="s">
        <v>550</v>
      </c>
      <c r="D232" t="s">
        <v>551</v>
      </c>
      <c r="E232">
        <v>1047581</v>
      </c>
    </row>
    <row r="233" spans="1:5" x14ac:dyDescent="0.25">
      <c r="A233" t="s">
        <v>95</v>
      </c>
      <c r="B233" t="s">
        <v>36</v>
      </c>
      <c r="C233" t="s">
        <v>552</v>
      </c>
      <c r="D233" t="s">
        <v>553</v>
      </c>
      <c r="E233">
        <v>581486</v>
      </c>
    </row>
    <row r="234" spans="1:5" x14ac:dyDescent="0.25">
      <c r="A234" t="s">
        <v>95</v>
      </c>
      <c r="B234" t="s">
        <v>36</v>
      </c>
      <c r="C234" t="s">
        <v>554</v>
      </c>
      <c r="D234" t="s">
        <v>555</v>
      </c>
      <c r="E234">
        <v>172159566</v>
      </c>
    </row>
    <row r="235" spans="1:5" x14ac:dyDescent="0.25">
      <c r="A235" t="s">
        <v>95</v>
      </c>
      <c r="B235" t="s">
        <v>36</v>
      </c>
      <c r="C235" t="s">
        <v>556</v>
      </c>
      <c r="D235" t="s">
        <v>557</v>
      </c>
      <c r="E235">
        <v>965474</v>
      </c>
    </row>
    <row r="236" spans="1:5" x14ac:dyDescent="0.25">
      <c r="A236" t="s">
        <v>95</v>
      </c>
      <c r="B236" t="s">
        <v>36</v>
      </c>
      <c r="C236" t="s">
        <v>558</v>
      </c>
      <c r="D236" t="s">
        <v>559</v>
      </c>
      <c r="E236">
        <v>0</v>
      </c>
    </row>
    <row r="237" spans="1:5" x14ac:dyDescent="0.25">
      <c r="A237" t="s">
        <v>95</v>
      </c>
      <c r="B237" t="s">
        <v>36</v>
      </c>
      <c r="C237" t="s">
        <v>560</v>
      </c>
      <c r="D237" t="s">
        <v>561</v>
      </c>
      <c r="E237">
        <v>38102839</v>
      </c>
    </row>
    <row r="238" spans="1:5" x14ac:dyDescent="0.25">
      <c r="A238" t="s">
        <v>95</v>
      </c>
      <c r="B238" t="s">
        <v>36</v>
      </c>
      <c r="C238" t="s">
        <v>562</v>
      </c>
      <c r="D238" t="s">
        <v>563</v>
      </c>
      <c r="E238">
        <v>0</v>
      </c>
    </row>
    <row r="239" spans="1:5" x14ac:dyDescent="0.25">
      <c r="A239" t="s">
        <v>95</v>
      </c>
      <c r="B239" t="s">
        <v>36</v>
      </c>
      <c r="C239" t="s">
        <v>564</v>
      </c>
      <c r="D239" t="s">
        <v>565</v>
      </c>
      <c r="E239">
        <v>143719768</v>
      </c>
    </row>
    <row r="240" spans="1:5" x14ac:dyDescent="0.25">
      <c r="A240" t="s">
        <v>95</v>
      </c>
      <c r="B240" t="s">
        <v>36</v>
      </c>
      <c r="C240" t="s">
        <v>566</v>
      </c>
      <c r="D240" t="s">
        <v>567</v>
      </c>
      <c r="E240">
        <v>116956</v>
      </c>
    </row>
    <row r="241" spans="1:5" x14ac:dyDescent="0.25">
      <c r="A241" t="s">
        <v>95</v>
      </c>
      <c r="B241" t="s">
        <v>36</v>
      </c>
      <c r="C241" t="s">
        <v>568</v>
      </c>
      <c r="D241" t="s">
        <v>569</v>
      </c>
      <c r="E241">
        <v>37858575</v>
      </c>
    </row>
    <row r="242" spans="1:5" x14ac:dyDescent="0.25">
      <c r="A242" t="s">
        <v>95</v>
      </c>
      <c r="B242" t="s">
        <v>36</v>
      </c>
      <c r="C242" t="s">
        <v>570</v>
      </c>
      <c r="D242" t="s">
        <v>571</v>
      </c>
      <c r="E242">
        <v>83924</v>
      </c>
    </row>
    <row r="243" spans="1:5" x14ac:dyDescent="0.25">
      <c r="A243" t="s">
        <v>95</v>
      </c>
      <c r="B243" t="s">
        <v>36</v>
      </c>
      <c r="C243" t="s">
        <v>572</v>
      </c>
      <c r="D243" t="s">
        <v>573</v>
      </c>
      <c r="E243">
        <v>21950868</v>
      </c>
    </row>
    <row r="244" spans="1:5" x14ac:dyDescent="0.25">
      <c r="A244" t="s">
        <v>95</v>
      </c>
      <c r="B244" t="s">
        <v>36</v>
      </c>
      <c r="C244" t="s">
        <v>574</v>
      </c>
      <c r="D244" t="s">
        <v>575</v>
      </c>
      <c r="E244">
        <v>18345477</v>
      </c>
    </row>
    <row r="245" spans="1:5" x14ac:dyDescent="0.25">
      <c r="A245" t="s">
        <v>95</v>
      </c>
      <c r="B245" t="s">
        <v>36</v>
      </c>
      <c r="C245" t="s">
        <v>576</v>
      </c>
      <c r="D245" t="s">
        <v>577</v>
      </c>
      <c r="E245">
        <v>1583936</v>
      </c>
    </row>
    <row r="246" spans="1:5" x14ac:dyDescent="0.25">
      <c r="A246" t="s">
        <v>95</v>
      </c>
      <c r="B246" t="s">
        <v>38</v>
      </c>
      <c r="C246" t="s">
        <v>39</v>
      </c>
      <c r="D246" t="s">
        <v>578</v>
      </c>
      <c r="E246">
        <v>236923905</v>
      </c>
    </row>
    <row r="247" spans="1:5" x14ac:dyDescent="0.25">
      <c r="A247" t="s">
        <v>95</v>
      </c>
      <c r="B247" t="s">
        <v>38</v>
      </c>
      <c r="C247" t="s">
        <v>579</v>
      </c>
      <c r="D247" t="s">
        <v>580</v>
      </c>
      <c r="E247">
        <v>384876349</v>
      </c>
    </row>
    <row r="248" spans="1:5" x14ac:dyDescent="0.25">
      <c r="A248" t="s">
        <v>95</v>
      </c>
      <c r="B248" t="s">
        <v>38</v>
      </c>
      <c r="C248" t="s">
        <v>581</v>
      </c>
      <c r="D248" t="s">
        <v>582</v>
      </c>
      <c r="E248">
        <v>4200271</v>
      </c>
    </row>
    <row r="249" spans="1:5" x14ac:dyDescent="0.25">
      <c r="A249" t="s">
        <v>95</v>
      </c>
      <c r="B249" t="s">
        <v>38</v>
      </c>
      <c r="C249" t="s">
        <v>583</v>
      </c>
      <c r="D249" t="s">
        <v>584</v>
      </c>
      <c r="E249">
        <v>3090078</v>
      </c>
    </row>
    <row r="250" spans="1:5" x14ac:dyDescent="0.25">
      <c r="A250" t="s">
        <v>95</v>
      </c>
      <c r="B250" t="s">
        <v>38</v>
      </c>
      <c r="C250" t="s">
        <v>585</v>
      </c>
      <c r="D250" t="s">
        <v>586</v>
      </c>
      <c r="E250">
        <v>2483994</v>
      </c>
    </row>
    <row r="251" spans="1:5" x14ac:dyDescent="0.25">
      <c r="A251" t="s">
        <v>95</v>
      </c>
      <c r="B251" t="s">
        <v>38</v>
      </c>
      <c r="C251" t="s">
        <v>587</v>
      </c>
      <c r="D251" t="s">
        <v>588</v>
      </c>
      <c r="E251">
        <v>306097209</v>
      </c>
    </row>
    <row r="252" spans="1:5" x14ac:dyDescent="0.25">
      <c r="A252" t="s">
        <v>95</v>
      </c>
      <c r="B252" t="s">
        <v>38</v>
      </c>
      <c r="C252" t="s">
        <v>589</v>
      </c>
      <c r="D252" t="s">
        <v>590</v>
      </c>
      <c r="E252">
        <v>6197040</v>
      </c>
    </row>
    <row r="253" spans="1:5" x14ac:dyDescent="0.25">
      <c r="A253" t="s">
        <v>95</v>
      </c>
      <c r="B253" t="s">
        <v>38</v>
      </c>
      <c r="C253" t="s">
        <v>591</v>
      </c>
      <c r="D253" t="s">
        <v>592</v>
      </c>
      <c r="E253">
        <v>35301619</v>
      </c>
    </row>
    <row r="254" spans="1:5" x14ac:dyDescent="0.25">
      <c r="A254" t="s">
        <v>95</v>
      </c>
      <c r="B254" t="s">
        <v>38</v>
      </c>
      <c r="C254" t="s">
        <v>593</v>
      </c>
      <c r="D254" t="s">
        <v>594</v>
      </c>
      <c r="E254">
        <v>306194</v>
      </c>
    </row>
    <row r="255" spans="1:5" x14ac:dyDescent="0.25">
      <c r="A255" t="s">
        <v>95</v>
      </c>
      <c r="B255" t="s">
        <v>38</v>
      </c>
      <c r="C255" t="s">
        <v>595</v>
      </c>
      <c r="D255" t="s">
        <v>596</v>
      </c>
      <c r="E255">
        <v>376777</v>
      </c>
    </row>
    <row r="256" spans="1:5" x14ac:dyDescent="0.25">
      <c r="A256" t="s">
        <v>95</v>
      </c>
      <c r="B256" t="s">
        <v>38</v>
      </c>
      <c r="C256" t="s">
        <v>597</v>
      </c>
      <c r="D256" t="s">
        <v>598</v>
      </c>
      <c r="E256">
        <v>1261250082</v>
      </c>
    </row>
    <row r="257" spans="1:5" x14ac:dyDescent="0.25">
      <c r="A257" t="s">
        <v>95</v>
      </c>
      <c r="B257" t="s">
        <v>38</v>
      </c>
      <c r="C257" t="s">
        <v>599</v>
      </c>
      <c r="D257" t="s">
        <v>600</v>
      </c>
      <c r="E257">
        <v>62179286</v>
      </c>
    </row>
    <row r="258" spans="1:5" x14ac:dyDescent="0.25">
      <c r="A258" t="s">
        <v>95</v>
      </c>
      <c r="B258" t="s">
        <v>38</v>
      </c>
      <c r="C258" t="s">
        <v>601</v>
      </c>
      <c r="D258" t="s">
        <v>602</v>
      </c>
      <c r="E258">
        <v>13477</v>
      </c>
    </row>
    <row r="259" spans="1:5" x14ac:dyDescent="0.25">
      <c r="A259" t="s">
        <v>95</v>
      </c>
      <c r="B259" t="s">
        <v>38</v>
      </c>
      <c r="C259" t="s">
        <v>603</v>
      </c>
      <c r="D259" t="s">
        <v>604</v>
      </c>
      <c r="E259">
        <v>3417286</v>
      </c>
    </row>
    <row r="260" spans="1:5" x14ac:dyDescent="0.25">
      <c r="A260" t="s">
        <v>95</v>
      </c>
      <c r="B260" t="s">
        <v>38</v>
      </c>
      <c r="C260" t="s">
        <v>605</v>
      </c>
      <c r="D260" t="s">
        <v>606</v>
      </c>
      <c r="E260">
        <v>7271130</v>
      </c>
    </row>
    <row r="261" spans="1:5" x14ac:dyDescent="0.25">
      <c r="A261" t="s">
        <v>95</v>
      </c>
      <c r="B261" t="s">
        <v>38</v>
      </c>
      <c r="C261" t="s">
        <v>607</v>
      </c>
      <c r="D261" t="s">
        <v>608</v>
      </c>
      <c r="E261">
        <v>0</v>
      </c>
    </row>
    <row r="262" spans="1:5" x14ac:dyDescent="0.25">
      <c r="A262" t="s">
        <v>95</v>
      </c>
      <c r="B262" t="s">
        <v>38</v>
      </c>
      <c r="C262" t="s">
        <v>609</v>
      </c>
      <c r="D262" t="s">
        <v>610</v>
      </c>
      <c r="E262">
        <v>214626</v>
      </c>
    </row>
    <row r="263" spans="1:5" x14ac:dyDescent="0.25">
      <c r="A263" t="s">
        <v>95</v>
      </c>
      <c r="B263" t="s">
        <v>38</v>
      </c>
      <c r="C263" t="s">
        <v>611</v>
      </c>
      <c r="D263" t="s">
        <v>612</v>
      </c>
      <c r="E263">
        <v>272395</v>
      </c>
    </row>
    <row r="264" spans="1:5" x14ac:dyDescent="0.25">
      <c r="A264" t="s">
        <v>95</v>
      </c>
      <c r="B264" t="s">
        <v>38</v>
      </c>
      <c r="C264" t="s">
        <v>613</v>
      </c>
      <c r="D264" t="s">
        <v>614</v>
      </c>
      <c r="E264">
        <v>28098178</v>
      </c>
    </row>
    <row r="265" spans="1:5" x14ac:dyDescent="0.25">
      <c r="A265" t="s">
        <v>95</v>
      </c>
      <c r="B265" t="s">
        <v>38</v>
      </c>
      <c r="C265" t="s">
        <v>615</v>
      </c>
      <c r="D265" t="s">
        <v>616</v>
      </c>
      <c r="E265">
        <v>29988297</v>
      </c>
    </row>
    <row r="266" spans="1:5" x14ac:dyDescent="0.25">
      <c r="A266" t="s">
        <v>95</v>
      </c>
      <c r="B266" t="s">
        <v>38</v>
      </c>
      <c r="C266" t="s">
        <v>617</v>
      </c>
      <c r="D266" t="s">
        <v>618</v>
      </c>
      <c r="E266">
        <v>4493277</v>
      </c>
    </row>
    <row r="267" spans="1:5" x14ac:dyDescent="0.25">
      <c r="A267" t="s">
        <v>95</v>
      </c>
      <c r="B267" t="s">
        <v>38</v>
      </c>
      <c r="C267" t="s">
        <v>619</v>
      </c>
      <c r="D267" t="s">
        <v>620</v>
      </c>
      <c r="E267">
        <v>8518825</v>
      </c>
    </row>
    <row r="268" spans="1:5" x14ac:dyDescent="0.25">
      <c r="A268" t="s">
        <v>95</v>
      </c>
      <c r="B268" t="s">
        <v>40</v>
      </c>
      <c r="C268" t="s">
        <v>41</v>
      </c>
      <c r="D268" t="s">
        <v>621</v>
      </c>
      <c r="E268">
        <v>1073</v>
      </c>
    </row>
    <row r="269" spans="1:5" x14ac:dyDescent="0.25">
      <c r="A269" t="s">
        <v>95</v>
      </c>
      <c r="B269" t="s">
        <v>40</v>
      </c>
      <c r="C269" t="s">
        <v>622</v>
      </c>
      <c r="D269" t="s">
        <v>623</v>
      </c>
      <c r="E269">
        <v>5112685</v>
      </c>
    </row>
    <row r="270" spans="1:5" x14ac:dyDescent="0.25">
      <c r="A270" t="s">
        <v>95</v>
      </c>
      <c r="B270" t="s">
        <v>40</v>
      </c>
      <c r="C270" t="s">
        <v>624</v>
      </c>
      <c r="D270" t="s">
        <v>625</v>
      </c>
      <c r="E270">
        <v>976062</v>
      </c>
    </row>
    <row r="271" spans="1:5" x14ac:dyDescent="0.25">
      <c r="A271" t="s">
        <v>95</v>
      </c>
      <c r="B271" t="s">
        <v>40</v>
      </c>
      <c r="C271" t="s">
        <v>626</v>
      </c>
      <c r="D271" t="s">
        <v>627</v>
      </c>
      <c r="E271">
        <v>41673834</v>
      </c>
    </row>
    <row r="272" spans="1:5" x14ac:dyDescent="0.25">
      <c r="A272" t="s">
        <v>95</v>
      </c>
      <c r="B272" t="s">
        <v>40</v>
      </c>
      <c r="C272" t="s">
        <v>628</v>
      </c>
      <c r="D272" t="s">
        <v>629</v>
      </c>
      <c r="E272">
        <v>0</v>
      </c>
    </row>
    <row r="273" spans="1:5" x14ac:dyDescent="0.25">
      <c r="A273" t="s">
        <v>95</v>
      </c>
      <c r="B273" t="s">
        <v>40</v>
      </c>
      <c r="C273" t="s">
        <v>630</v>
      </c>
      <c r="D273" t="s">
        <v>631</v>
      </c>
      <c r="E273">
        <v>704755</v>
      </c>
    </row>
    <row r="274" spans="1:5" x14ac:dyDescent="0.25">
      <c r="A274" t="s">
        <v>95</v>
      </c>
      <c r="B274" t="s">
        <v>40</v>
      </c>
      <c r="C274" t="s">
        <v>632</v>
      </c>
      <c r="D274" t="s">
        <v>633</v>
      </c>
      <c r="E274">
        <v>6418161</v>
      </c>
    </row>
    <row r="275" spans="1:5" x14ac:dyDescent="0.25">
      <c r="A275" t="s">
        <v>95</v>
      </c>
      <c r="B275" t="s">
        <v>40</v>
      </c>
      <c r="C275" t="s">
        <v>634</v>
      </c>
      <c r="D275" t="s">
        <v>635</v>
      </c>
      <c r="E275">
        <v>0</v>
      </c>
    </row>
    <row r="276" spans="1:5" x14ac:dyDescent="0.25">
      <c r="A276" t="s">
        <v>95</v>
      </c>
      <c r="B276" t="s">
        <v>40</v>
      </c>
      <c r="C276" t="s">
        <v>636</v>
      </c>
      <c r="D276" t="s">
        <v>637</v>
      </c>
      <c r="E276">
        <v>0</v>
      </c>
    </row>
    <row r="277" spans="1:5" x14ac:dyDescent="0.25">
      <c r="A277" t="s">
        <v>95</v>
      </c>
      <c r="B277" t="s">
        <v>42</v>
      </c>
      <c r="C277" t="s">
        <v>43</v>
      </c>
      <c r="D277" t="s">
        <v>638</v>
      </c>
      <c r="E277">
        <v>538492725</v>
      </c>
    </row>
    <row r="278" spans="1:5" x14ac:dyDescent="0.25">
      <c r="A278" t="s">
        <v>95</v>
      </c>
      <c r="B278" t="s">
        <v>42</v>
      </c>
      <c r="C278" t="s">
        <v>639</v>
      </c>
      <c r="D278" t="s">
        <v>640</v>
      </c>
      <c r="E278">
        <v>4682512</v>
      </c>
    </row>
    <row r="279" spans="1:5" x14ac:dyDescent="0.25">
      <c r="A279" t="s">
        <v>95</v>
      </c>
      <c r="B279" t="s">
        <v>42</v>
      </c>
      <c r="C279" t="s">
        <v>641</v>
      </c>
      <c r="D279" t="s">
        <v>642</v>
      </c>
      <c r="E279">
        <v>0</v>
      </c>
    </row>
    <row r="280" spans="1:5" x14ac:dyDescent="0.25">
      <c r="A280" t="s">
        <v>95</v>
      </c>
      <c r="B280" t="s">
        <v>42</v>
      </c>
      <c r="C280" t="s">
        <v>643</v>
      </c>
      <c r="D280" t="s">
        <v>644</v>
      </c>
      <c r="E280">
        <v>0</v>
      </c>
    </row>
    <row r="281" spans="1:5" x14ac:dyDescent="0.25">
      <c r="A281" t="s">
        <v>95</v>
      </c>
      <c r="B281" t="s">
        <v>42</v>
      </c>
      <c r="C281" t="s">
        <v>645</v>
      </c>
      <c r="D281" t="s">
        <v>646</v>
      </c>
      <c r="E281">
        <v>0</v>
      </c>
    </row>
    <row r="282" spans="1:5" x14ac:dyDescent="0.25">
      <c r="A282" t="s">
        <v>95</v>
      </c>
      <c r="B282" t="s">
        <v>42</v>
      </c>
      <c r="C282" t="s">
        <v>647</v>
      </c>
      <c r="D282" t="s">
        <v>648</v>
      </c>
      <c r="E282">
        <v>45492</v>
      </c>
    </row>
    <row r="283" spans="1:5" x14ac:dyDescent="0.25">
      <c r="A283" t="s">
        <v>95</v>
      </c>
      <c r="B283" t="s">
        <v>42</v>
      </c>
      <c r="C283" t="s">
        <v>649</v>
      </c>
      <c r="D283" t="s">
        <v>650</v>
      </c>
      <c r="E283">
        <v>213198633</v>
      </c>
    </row>
    <row r="284" spans="1:5" x14ac:dyDescent="0.25">
      <c r="A284" t="s">
        <v>95</v>
      </c>
      <c r="B284" t="s">
        <v>42</v>
      </c>
      <c r="C284" t="s">
        <v>651</v>
      </c>
      <c r="D284" t="s">
        <v>652</v>
      </c>
      <c r="E284">
        <v>1039320</v>
      </c>
    </row>
    <row r="285" spans="1:5" x14ac:dyDescent="0.25">
      <c r="A285" t="s">
        <v>95</v>
      </c>
      <c r="B285" t="s">
        <v>42</v>
      </c>
      <c r="C285" t="s">
        <v>653</v>
      </c>
      <c r="D285" t="s">
        <v>654</v>
      </c>
      <c r="E285">
        <v>0</v>
      </c>
    </row>
    <row r="286" spans="1:5" x14ac:dyDescent="0.25">
      <c r="A286" t="s">
        <v>95</v>
      </c>
      <c r="B286" t="s">
        <v>42</v>
      </c>
      <c r="C286" t="s">
        <v>655</v>
      </c>
      <c r="D286" t="s">
        <v>656</v>
      </c>
      <c r="E286">
        <v>4569340</v>
      </c>
    </row>
    <row r="287" spans="1:5" x14ac:dyDescent="0.25">
      <c r="A287" t="s">
        <v>95</v>
      </c>
      <c r="B287" t="s">
        <v>42</v>
      </c>
      <c r="C287" t="s">
        <v>657</v>
      </c>
      <c r="D287" t="s">
        <v>658</v>
      </c>
      <c r="E287">
        <v>846606</v>
      </c>
    </row>
    <row r="288" spans="1:5" x14ac:dyDescent="0.25">
      <c r="A288" t="s">
        <v>95</v>
      </c>
      <c r="B288" t="s">
        <v>42</v>
      </c>
      <c r="C288" t="s">
        <v>659</v>
      </c>
      <c r="D288" t="s">
        <v>660</v>
      </c>
      <c r="E288">
        <v>65301746</v>
      </c>
    </row>
    <row r="289" spans="1:5" x14ac:dyDescent="0.25">
      <c r="A289" t="s">
        <v>95</v>
      </c>
      <c r="B289" t="s">
        <v>42</v>
      </c>
      <c r="C289" t="s">
        <v>661</v>
      </c>
      <c r="D289" t="s">
        <v>662</v>
      </c>
      <c r="E289">
        <v>6641373</v>
      </c>
    </row>
    <row r="290" spans="1:5" x14ac:dyDescent="0.25">
      <c r="A290" t="s">
        <v>95</v>
      </c>
      <c r="B290" t="s">
        <v>42</v>
      </c>
      <c r="C290" t="s">
        <v>663</v>
      </c>
      <c r="D290" t="s">
        <v>664</v>
      </c>
      <c r="E290">
        <v>6540955</v>
      </c>
    </row>
    <row r="291" spans="1:5" x14ac:dyDescent="0.25">
      <c r="A291" t="s">
        <v>95</v>
      </c>
      <c r="B291" t="s">
        <v>42</v>
      </c>
      <c r="C291" t="s">
        <v>665</v>
      </c>
      <c r="D291" t="s">
        <v>666</v>
      </c>
      <c r="E291">
        <v>12971434</v>
      </c>
    </row>
    <row r="292" spans="1:5" x14ac:dyDescent="0.25">
      <c r="A292" t="s">
        <v>95</v>
      </c>
      <c r="B292" t="s">
        <v>42</v>
      </c>
      <c r="C292" t="s">
        <v>667</v>
      </c>
      <c r="D292" t="s">
        <v>668</v>
      </c>
      <c r="E292">
        <v>0</v>
      </c>
    </row>
    <row r="293" spans="1:5" x14ac:dyDescent="0.25">
      <c r="A293" t="s">
        <v>95</v>
      </c>
      <c r="B293" t="s">
        <v>42</v>
      </c>
      <c r="C293" t="s">
        <v>669</v>
      </c>
      <c r="D293" t="s">
        <v>670</v>
      </c>
      <c r="E293">
        <v>12796089</v>
      </c>
    </row>
    <row r="294" spans="1:5" x14ac:dyDescent="0.25">
      <c r="A294" t="s">
        <v>95</v>
      </c>
      <c r="B294" t="s">
        <v>42</v>
      </c>
      <c r="C294" t="s">
        <v>671</v>
      </c>
      <c r="D294" t="s">
        <v>672</v>
      </c>
      <c r="E294">
        <v>3047131</v>
      </c>
    </row>
    <row r="295" spans="1:5" x14ac:dyDescent="0.25">
      <c r="A295" t="s">
        <v>95</v>
      </c>
      <c r="B295" t="s">
        <v>42</v>
      </c>
      <c r="C295" t="s">
        <v>673</v>
      </c>
      <c r="D295" t="s">
        <v>674</v>
      </c>
      <c r="E295">
        <v>2522467</v>
      </c>
    </row>
    <row r="296" spans="1:5" x14ac:dyDescent="0.25">
      <c r="A296" t="s">
        <v>95</v>
      </c>
      <c r="B296" t="s">
        <v>42</v>
      </c>
      <c r="C296" t="s">
        <v>675</v>
      </c>
      <c r="D296" t="s">
        <v>676</v>
      </c>
      <c r="E296">
        <v>529239</v>
      </c>
    </row>
    <row r="297" spans="1:5" x14ac:dyDescent="0.25">
      <c r="A297" t="s">
        <v>95</v>
      </c>
      <c r="B297" t="s">
        <v>42</v>
      </c>
      <c r="C297" t="s">
        <v>677</v>
      </c>
      <c r="D297" t="s">
        <v>678</v>
      </c>
      <c r="E297">
        <v>119473</v>
      </c>
    </row>
    <row r="298" spans="1:5" x14ac:dyDescent="0.25">
      <c r="A298" t="s">
        <v>95</v>
      </c>
      <c r="B298" t="s">
        <v>42</v>
      </c>
      <c r="C298" t="s">
        <v>679</v>
      </c>
      <c r="D298" t="s">
        <v>680</v>
      </c>
      <c r="E298">
        <v>11399720</v>
      </c>
    </row>
    <row r="299" spans="1:5" x14ac:dyDescent="0.25">
      <c r="A299" t="s">
        <v>95</v>
      </c>
      <c r="B299" t="s">
        <v>42</v>
      </c>
      <c r="C299" t="s">
        <v>681</v>
      </c>
      <c r="D299" t="s">
        <v>682</v>
      </c>
      <c r="E299">
        <v>238767105</v>
      </c>
    </row>
    <row r="300" spans="1:5" x14ac:dyDescent="0.25">
      <c r="A300" t="s">
        <v>95</v>
      </c>
      <c r="B300" t="s">
        <v>42</v>
      </c>
      <c r="C300" t="s">
        <v>683</v>
      </c>
      <c r="D300" t="s">
        <v>684</v>
      </c>
      <c r="E300">
        <v>2338094</v>
      </c>
    </row>
    <row r="301" spans="1:5" x14ac:dyDescent="0.25">
      <c r="A301" t="s">
        <v>95</v>
      </c>
      <c r="B301" t="s">
        <v>42</v>
      </c>
      <c r="C301" t="s">
        <v>685</v>
      </c>
      <c r="D301" t="s">
        <v>686</v>
      </c>
      <c r="E301">
        <v>0</v>
      </c>
    </row>
    <row r="302" spans="1:5" x14ac:dyDescent="0.25">
      <c r="A302" t="s">
        <v>95</v>
      </c>
      <c r="B302" t="s">
        <v>42</v>
      </c>
      <c r="C302" t="s">
        <v>687</v>
      </c>
      <c r="D302" t="s">
        <v>688</v>
      </c>
      <c r="E302">
        <v>377132</v>
      </c>
    </row>
    <row r="303" spans="1:5" x14ac:dyDescent="0.25">
      <c r="A303" t="s">
        <v>95</v>
      </c>
      <c r="B303" t="s">
        <v>42</v>
      </c>
      <c r="C303" t="s">
        <v>689</v>
      </c>
      <c r="D303" t="s">
        <v>690</v>
      </c>
      <c r="E303">
        <v>3165104</v>
      </c>
    </row>
    <row r="304" spans="1:5" x14ac:dyDescent="0.25">
      <c r="A304" t="s">
        <v>95</v>
      </c>
      <c r="B304" t="s">
        <v>42</v>
      </c>
      <c r="C304" t="s">
        <v>691</v>
      </c>
      <c r="D304" t="s">
        <v>692</v>
      </c>
      <c r="E304">
        <v>0</v>
      </c>
    </row>
    <row r="305" spans="1:5" x14ac:dyDescent="0.25">
      <c r="A305" t="s">
        <v>95</v>
      </c>
      <c r="B305" t="s">
        <v>42</v>
      </c>
      <c r="C305" t="s">
        <v>693</v>
      </c>
      <c r="D305" t="s">
        <v>694</v>
      </c>
      <c r="E305">
        <v>23770</v>
      </c>
    </row>
    <row r="306" spans="1:5" x14ac:dyDescent="0.25">
      <c r="A306" t="s">
        <v>95</v>
      </c>
      <c r="B306" t="s">
        <v>42</v>
      </c>
      <c r="C306" t="s">
        <v>695</v>
      </c>
      <c r="D306" t="s">
        <v>696</v>
      </c>
      <c r="E306">
        <v>279098594</v>
      </c>
    </row>
    <row r="307" spans="1:5" x14ac:dyDescent="0.25">
      <c r="A307" t="s">
        <v>95</v>
      </c>
      <c r="B307" t="s">
        <v>42</v>
      </c>
      <c r="C307" t="s">
        <v>697</v>
      </c>
      <c r="D307" t="s">
        <v>698</v>
      </c>
      <c r="E307">
        <v>387232</v>
      </c>
    </row>
    <row r="308" spans="1:5" x14ac:dyDescent="0.25">
      <c r="A308" t="s">
        <v>95</v>
      </c>
      <c r="B308" t="s">
        <v>42</v>
      </c>
      <c r="C308" t="s">
        <v>699</v>
      </c>
      <c r="D308" t="s">
        <v>700</v>
      </c>
      <c r="E308">
        <v>204285410</v>
      </c>
    </row>
    <row r="309" spans="1:5" x14ac:dyDescent="0.25">
      <c r="A309" t="s">
        <v>95</v>
      </c>
      <c r="B309" t="s">
        <v>42</v>
      </c>
      <c r="C309" t="s">
        <v>701</v>
      </c>
      <c r="D309" t="s">
        <v>702</v>
      </c>
      <c r="E309">
        <v>0</v>
      </c>
    </row>
    <row r="310" spans="1:5" x14ac:dyDescent="0.25">
      <c r="A310" t="s">
        <v>95</v>
      </c>
      <c r="B310" t="s">
        <v>42</v>
      </c>
      <c r="C310" t="s">
        <v>703</v>
      </c>
      <c r="D310" t="s">
        <v>704</v>
      </c>
      <c r="E310">
        <v>471265</v>
      </c>
    </row>
    <row r="311" spans="1:5" x14ac:dyDescent="0.25">
      <c r="A311" t="s">
        <v>95</v>
      </c>
      <c r="B311" t="s">
        <v>42</v>
      </c>
      <c r="C311" t="s">
        <v>705</v>
      </c>
      <c r="D311" t="s">
        <v>706</v>
      </c>
      <c r="E311">
        <v>5197594</v>
      </c>
    </row>
    <row r="312" spans="1:5" x14ac:dyDescent="0.25">
      <c r="A312" t="s">
        <v>95</v>
      </c>
      <c r="B312" t="s">
        <v>44</v>
      </c>
      <c r="C312" t="s">
        <v>45</v>
      </c>
      <c r="D312" t="s">
        <v>707</v>
      </c>
      <c r="E312">
        <v>178767624651</v>
      </c>
    </row>
    <row r="313" spans="1:5" x14ac:dyDescent="0.25">
      <c r="A313" t="s">
        <v>95</v>
      </c>
      <c r="B313" t="s">
        <v>44</v>
      </c>
      <c r="C313" t="s">
        <v>708</v>
      </c>
      <c r="D313" t="s">
        <v>709</v>
      </c>
      <c r="E313">
        <v>15351289</v>
      </c>
    </row>
    <row r="314" spans="1:5" x14ac:dyDescent="0.25">
      <c r="A314" t="s">
        <v>95</v>
      </c>
      <c r="B314" t="s">
        <v>44</v>
      </c>
      <c r="C314" t="s">
        <v>710</v>
      </c>
      <c r="D314" t="s">
        <v>711</v>
      </c>
      <c r="E314">
        <v>357497699</v>
      </c>
    </row>
    <row r="315" spans="1:5" x14ac:dyDescent="0.25">
      <c r="A315" t="s">
        <v>95</v>
      </c>
      <c r="B315" t="s">
        <v>44</v>
      </c>
      <c r="C315" t="s">
        <v>712</v>
      </c>
      <c r="D315" t="s">
        <v>713</v>
      </c>
      <c r="E315">
        <v>12961480134</v>
      </c>
    </row>
    <row r="316" spans="1:5" x14ac:dyDescent="0.25">
      <c r="A316" t="s">
        <v>95</v>
      </c>
      <c r="B316" t="s">
        <v>44</v>
      </c>
      <c r="C316" t="s">
        <v>714</v>
      </c>
      <c r="D316" t="s">
        <v>715</v>
      </c>
      <c r="E316">
        <v>56654910</v>
      </c>
    </row>
    <row r="317" spans="1:5" x14ac:dyDescent="0.25">
      <c r="A317" t="s">
        <v>95</v>
      </c>
      <c r="B317" t="s">
        <v>44</v>
      </c>
      <c r="C317" t="s">
        <v>716</v>
      </c>
      <c r="D317" t="s">
        <v>717</v>
      </c>
      <c r="E317">
        <v>35143760900</v>
      </c>
    </row>
    <row r="318" spans="1:5" x14ac:dyDescent="0.25">
      <c r="A318" t="s">
        <v>95</v>
      </c>
      <c r="B318" t="s">
        <v>44</v>
      </c>
      <c r="C318" t="s">
        <v>718</v>
      </c>
      <c r="D318" t="s">
        <v>719</v>
      </c>
      <c r="E318">
        <v>24094859</v>
      </c>
    </row>
    <row r="319" spans="1:5" x14ac:dyDescent="0.25">
      <c r="A319" t="s">
        <v>95</v>
      </c>
      <c r="B319" t="s">
        <v>44</v>
      </c>
      <c r="C319" t="s">
        <v>720</v>
      </c>
      <c r="D319" t="s">
        <v>721</v>
      </c>
      <c r="E319">
        <v>3788431580</v>
      </c>
    </row>
    <row r="320" spans="1:5" x14ac:dyDescent="0.25">
      <c r="A320" t="s">
        <v>95</v>
      </c>
      <c r="B320" t="s">
        <v>44</v>
      </c>
      <c r="C320" t="s">
        <v>722</v>
      </c>
      <c r="D320" t="s">
        <v>723</v>
      </c>
      <c r="E320">
        <v>13739374</v>
      </c>
    </row>
    <row r="321" spans="1:5" x14ac:dyDescent="0.25">
      <c r="A321" t="s">
        <v>95</v>
      </c>
      <c r="B321" t="s">
        <v>44</v>
      </c>
      <c r="C321" t="s">
        <v>724</v>
      </c>
      <c r="D321" t="s">
        <v>725</v>
      </c>
      <c r="E321">
        <v>642678</v>
      </c>
    </row>
    <row r="322" spans="1:5" x14ac:dyDescent="0.25">
      <c r="A322" t="s">
        <v>95</v>
      </c>
      <c r="B322" t="s">
        <v>44</v>
      </c>
      <c r="C322" t="s">
        <v>726</v>
      </c>
      <c r="D322" t="s">
        <v>727</v>
      </c>
      <c r="E322">
        <v>4781629976</v>
      </c>
    </row>
    <row r="323" spans="1:5" x14ac:dyDescent="0.25">
      <c r="A323" t="s">
        <v>95</v>
      </c>
      <c r="B323" t="s">
        <v>44</v>
      </c>
      <c r="C323" t="s">
        <v>728</v>
      </c>
      <c r="D323" t="s">
        <v>729</v>
      </c>
      <c r="E323">
        <v>47611090</v>
      </c>
    </row>
    <row r="324" spans="1:5" x14ac:dyDescent="0.25">
      <c r="A324" t="s">
        <v>95</v>
      </c>
      <c r="B324" t="s">
        <v>44</v>
      </c>
      <c r="C324" t="s">
        <v>730</v>
      </c>
      <c r="D324" t="s">
        <v>731</v>
      </c>
      <c r="E324">
        <v>861675</v>
      </c>
    </row>
    <row r="325" spans="1:5" x14ac:dyDescent="0.25">
      <c r="A325" t="s">
        <v>95</v>
      </c>
      <c r="B325" t="s">
        <v>44</v>
      </c>
      <c r="C325" t="s">
        <v>732</v>
      </c>
      <c r="D325" t="s">
        <v>733</v>
      </c>
      <c r="E325">
        <v>36267947268</v>
      </c>
    </row>
    <row r="326" spans="1:5" x14ac:dyDescent="0.25">
      <c r="A326" t="s">
        <v>95</v>
      </c>
      <c r="B326" t="s">
        <v>44</v>
      </c>
      <c r="C326" t="s">
        <v>734</v>
      </c>
      <c r="D326" t="s">
        <v>735</v>
      </c>
      <c r="E326">
        <v>2927372</v>
      </c>
    </row>
    <row r="327" spans="1:5" x14ac:dyDescent="0.25">
      <c r="A327" t="s">
        <v>95</v>
      </c>
      <c r="B327" t="s">
        <v>44</v>
      </c>
      <c r="C327" t="s">
        <v>736</v>
      </c>
      <c r="D327" t="s">
        <v>737</v>
      </c>
      <c r="E327">
        <v>214960</v>
      </c>
    </row>
    <row r="328" spans="1:5" x14ac:dyDescent="0.25">
      <c r="A328" t="s">
        <v>95</v>
      </c>
      <c r="B328" t="s">
        <v>44</v>
      </c>
      <c r="C328" t="s">
        <v>738</v>
      </c>
      <c r="D328" t="s">
        <v>739</v>
      </c>
      <c r="E328">
        <v>0</v>
      </c>
    </row>
    <row r="329" spans="1:5" x14ac:dyDescent="0.25">
      <c r="A329" t="s">
        <v>95</v>
      </c>
      <c r="B329" t="s">
        <v>44</v>
      </c>
      <c r="C329" t="s">
        <v>740</v>
      </c>
      <c r="D329" t="s">
        <v>741</v>
      </c>
      <c r="E329">
        <v>476685919</v>
      </c>
    </row>
    <row r="330" spans="1:5" x14ac:dyDescent="0.25">
      <c r="A330" t="s">
        <v>95</v>
      </c>
      <c r="B330" t="s">
        <v>44</v>
      </c>
      <c r="C330" t="s">
        <v>742</v>
      </c>
      <c r="D330" t="s">
        <v>743</v>
      </c>
      <c r="E330">
        <v>181795</v>
      </c>
    </row>
    <row r="331" spans="1:5" x14ac:dyDescent="0.25">
      <c r="A331" t="s">
        <v>95</v>
      </c>
      <c r="B331" t="s">
        <v>44</v>
      </c>
      <c r="C331" t="s">
        <v>744</v>
      </c>
      <c r="D331" t="s">
        <v>745</v>
      </c>
      <c r="E331">
        <v>117160226</v>
      </c>
    </row>
    <row r="332" spans="1:5" x14ac:dyDescent="0.25">
      <c r="A332" t="s">
        <v>95</v>
      </c>
      <c r="B332" t="s">
        <v>44</v>
      </c>
      <c r="C332" t="s">
        <v>746</v>
      </c>
      <c r="D332" t="s">
        <v>747</v>
      </c>
      <c r="E332">
        <v>266573</v>
      </c>
    </row>
    <row r="333" spans="1:5" x14ac:dyDescent="0.25">
      <c r="A333" t="s">
        <v>95</v>
      </c>
      <c r="B333" t="s">
        <v>44</v>
      </c>
      <c r="C333" t="s">
        <v>748</v>
      </c>
      <c r="D333" t="s">
        <v>749</v>
      </c>
      <c r="E333">
        <v>7103613723</v>
      </c>
    </row>
    <row r="334" spans="1:5" x14ac:dyDescent="0.25">
      <c r="A334" t="s">
        <v>95</v>
      </c>
      <c r="B334" t="s">
        <v>44</v>
      </c>
      <c r="C334" t="s">
        <v>750</v>
      </c>
      <c r="D334" t="s">
        <v>751</v>
      </c>
      <c r="E334">
        <v>872457</v>
      </c>
    </row>
    <row r="335" spans="1:5" x14ac:dyDescent="0.25">
      <c r="A335" t="s">
        <v>95</v>
      </c>
      <c r="B335" t="s">
        <v>46</v>
      </c>
      <c r="C335" t="s">
        <v>47</v>
      </c>
      <c r="D335" t="s">
        <v>752</v>
      </c>
      <c r="E335">
        <v>17859068761</v>
      </c>
    </row>
    <row r="336" spans="1:5" x14ac:dyDescent="0.25">
      <c r="A336" t="s">
        <v>95</v>
      </c>
      <c r="B336" t="s">
        <v>46</v>
      </c>
      <c r="C336" t="s">
        <v>753</v>
      </c>
      <c r="D336" t="s">
        <v>754</v>
      </c>
      <c r="E336">
        <v>613788649</v>
      </c>
    </row>
    <row r="337" spans="1:5" x14ac:dyDescent="0.25">
      <c r="A337" t="s">
        <v>95</v>
      </c>
      <c r="B337" t="s">
        <v>46</v>
      </c>
      <c r="C337" t="s">
        <v>755</v>
      </c>
      <c r="D337" t="s">
        <v>756</v>
      </c>
      <c r="E337">
        <v>4781220386</v>
      </c>
    </row>
    <row r="338" spans="1:5" x14ac:dyDescent="0.25">
      <c r="A338" t="s">
        <v>95</v>
      </c>
      <c r="B338" t="s">
        <v>46</v>
      </c>
      <c r="C338" t="s">
        <v>757</v>
      </c>
      <c r="D338" t="s">
        <v>758</v>
      </c>
      <c r="E338">
        <v>1442277230</v>
      </c>
    </row>
    <row r="339" spans="1:5" x14ac:dyDescent="0.25">
      <c r="A339" t="s">
        <v>95</v>
      </c>
      <c r="B339" t="s">
        <v>46</v>
      </c>
      <c r="C339" t="s">
        <v>759</v>
      </c>
      <c r="D339" t="s">
        <v>760</v>
      </c>
      <c r="E339">
        <v>597770791</v>
      </c>
    </row>
    <row r="340" spans="1:5" x14ac:dyDescent="0.25">
      <c r="A340" t="s">
        <v>95</v>
      </c>
      <c r="B340" t="s">
        <v>46</v>
      </c>
      <c r="C340" t="s">
        <v>761</v>
      </c>
      <c r="D340" t="s">
        <v>762</v>
      </c>
      <c r="E340">
        <v>597770791</v>
      </c>
    </row>
    <row r="341" spans="1:5" x14ac:dyDescent="0.25">
      <c r="A341" t="s">
        <v>95</v>
      </c>
      <c r="B341" t="s">
        <v>46</v>
      </c>
      <c r="C341" t="s">
        <v>763</v>
      </c>
      <c r="D341" t="s">
        <v>764</v>
      </c>
      <c r="E341">
        <v>597770791</v>
      </c>
    </row>
    <row r="342" spans="1:5" x14ac:dyDescent="0.25">
      <c r="A342" t="s">
        <v>95</v>
      </c>
      <c r="B342" t="s">
        <v>46</v>
      </c>
      <c r="C342" t="s">
        <v>765</v>
      </c>
      <c r="D342" t="s">
        <v>766</v>
      </c>
      <c r="E342">
        <v>597770791</v>
      </c>
    </row>
    <row r="343" spans="1:5" x14ac:dyDescent="0.25">
      <c r="A343" t="s">
        <v>95</v>
      </c>
      <c r="B343" t="s">
        <v>46</v>
      </c>
      <c r="C343" t="s">
        <v>767</v>
      </c>
      <c r="D343" t="s">
        <v>768</v>
      </c>
      <c r="E343">
        <v>606282533</v>
      </c>
    </row>
    <row r="344" spans="1:5" x14ac:dyDescent="0.25">
      <c r="A344" t="s">
        <v>95</v>
      </c>
      <c r="B344" t="s">
        <v>46</v>
      </c>
      <c r="C344" t="s">
        <v>769</v>
      </c>
      <c r="D344" t="s">
        <v>770</v>
      </c>
      <c r="E344">
        <v>597770791</v>
      </c>
    </row>
    <row r="345" spans="1:5" x14ac:dyDescent="0.25">
      <c r="A345" t="s">
        <v>95</v>
      </c>
      <c r="B345" t="s">
        <v>46</v>
      </c>
      <c r="C345" t="s">
        <v>771</v>
      </c>
      <c r="D345" t="s">
        <v>772</v>
      </c>
      <c r="E345">
        <v>1442277230</v>
      </c>
    </row>
    <row r="346" spans="1:5" x14ac:dyDescent="0.25">
      <c r="A346" t="s">
        <v>95</v>
      </c>
      <c r="B346" t="s">
        <v>46</v>
      </c>
      <c r="C346" t="s">
        <v>773</v>
      </c>
      <c r="D346" t="s">
        <v>774</v>
      </c>
      <c r="E346">
        <v>599749184</v>
      </c>
    </row>
    <row r="347" spans="1:5" x14ac:dyDescent="0.25">
      <c r="A347" t="s">
        <v>95</v>
      </c>
      <c r="B347" t="s">
        <v>46</v>
      </c>
      <c r="C347" t="s">
        <v>775</v>
      </c>
      <c r="D347" t="s">
        <v>776</v>
      </c>
      <c r="E347">
        <v>1174363341</v>
      </c>
    </row>
    <row r="348" spans="1:5" x14ac:dyDescent="0.25">
      <c r="A348" t="s">
        <v>95</v>
      </c>
      <c r="B348" t="s">
        <v>46</v>
      </c>
      <c r="C348" t="s">
        <v>777</v>
      </c>
      <c r="D348" t="s">
        <v>778</v>
      </c>
      <c r="E348">
        <v>597770791</v>
      </c>
    </row>
    <row r="349" spans="1:5" x14ac:dyDescent="0.25">
      <c r="A349" t="s">
        <v>95</v>
      </c>
      <c r="B349" t="s">
        <v>46</v>
      </c>
      <c r="C349" t="s">
        <v>779</v>
      </c>
      <c r="D349" t="s">
        <v>780</v>
      </c>
      <c r="E349">
        <v>5740640727</v>
      </c>
    </row>
    <row r="350" spans="1:5" x14ac:dyDescent="0.25">
      <c r="A350" t="s">
        <v>95</v>
      </c>
      <c r="B350" t="s">
        <v>46</v>
      </c>
      <c r="C350" t="s">
        <v>781</v>
      </c>
      <c r="D350" t="s">
        <v>782</v>
      </c>
      <c r="E350">
        <v>1173804464</v>
      </c>
    </row>
    <row r="351" spans="1:5" x14ac:dyDescent="0.25">
      <c r="A351" t="s">
        <v>95</v>
      </c>
      <c r="B351" t="s">
        <v>46</v>
      </c>
      <c r="C351" t="s">
        <v>783</v>
      </c>
      <c r="D351" t="s">
        <v>784</v>
      </c>
      <c r="E351">
        <v>1954784447</v>
      </c>
    </row>
    <row r="352" spans="1:5" x14ac:dyDescent="0.25">
      <c r="A352" t="s">
        <v>95</v>
      </c>
      <c r="B352" t="s">
        <v>46</v>
      </c>
      <c r="C352" t="s">
        <v>785</v>
      </c>
      <c r="D352" t="s">
        <v>786</v>
      </c>
      <c r="E352">
        <v>4119209686</v>
      </c>
    </row>
    <row r="353" spans="1:5" x14ac:dyDescent="0.25">
      <c r="A353" t="s">
        <v>95</v>
      </c>
      <c r="B353" t="s">
        <v>46</v>
      </c>
      <c r="C353" t="s">
        <v>787</v>
      </c>
      <c r="D353" t="s">
        <v>788</v>
      </c>
      <c r="E353">
        <v>1173871402</v>
      </c>
    </row>
    <row r="354" spans="1:5" x14ac:dyDescent="0.25">
      <c r="A354" t="s">
        <v>95</v>
      </c>
      <c r="B354" t="s">
        <v>46</v>
      </c>
      <c r="C354" t="s">
        <v>789</v>
      </c>
      <c r="D354" t="s">
        <v>790</v>
      </c>
      <c r="E354">
        <v>4186260097</v>
      </c>
    </row>
    <row r="355" spans="1:5" x14ac:dyDescent="0.25">
      <c r="A355" t="s">
        <v>95</v>
      </c>
      <c r="B355" t="s">
        <v>46</v>
      </c>
      <c r="C355" t="s">
        <v>791</v>
      </c>
      <c r="D355" t="s">
        <v>792</v>
      </c>
      <c r="E355">
        <v>597770791</v>
      </c>
    </row>
    <row r="356" spans="1:5" x14ac:dyDescent="0.25">
      <c r="A356" t="s">
        <v>95</v>
      </c>
      <c r="B356" t="s">
        <v>46</v>
      </c>
      <c r="C356" t="s">
        <v>793</v>
      </c>
      <c r="D356" t="s">
        <v>794</v>
      </c>
      <c r="E356">
        <v>1499490667</v>
      </c>
    </row>
    <row r="357" spans="1:5" x14ac:dyDescent="0.25">
      <c r="A357" t="s">
        <v>95</v>
      </c>
      <c r="B357" t="s">
        <v>46</v>
      </c>
      <c r="C357" t="s">
        <v>795</v>
      </c>
      <c r="D357" t="s">
        <v>796</v>
      </c>
      <c r="E357">
        <v>597770791</v>
      </c>
    </row>
    <row r="358" spans="1:5" x14ac:dyDescent="0.25">
      <c r="A358" t="s">
        <v>95</v>
      </c>
      <c r="B358" t="s">
        <v>46</v>
      </c>
      <c r="C358" t="s">
        <v>797</v>
      </c>
      <c r="D358" t="s">
        <v>798</v>
      </c>
      <c r="E358">
        <v>5999445043</v>
      </c>
    </row>
    <row r="359" spans="1:5" x14ac:dyDescent="0.25">
      <c r="A359" t="s">
        <v>95</v>
      </c>
      <c r="B359" t="s">
        <v>46</v>
      </c>
      <c r="C359" t="s">
        <v>799</v>
      </c>
      <c r="D359" t="s">
        <v>800</v>
      </c>
      <c r="E359">
        <v>1173804464</v>
      </c>
    </row>
    <row r="360" spans="1:5" x14ac:dyDescent="0.25">
      <c r="A360" t="s">
        <v>95</v>
      </c>
      <c r="B360" t="s">
        <v>46</v>
      </c>
      <c r="C360" t="s">
        <v>801</v>
      </c>
      <c r="D360" t="s">
        <v>802</v>
      </c>
      <c r="E360">
        <v>598013673</v>
      </c>
    </row>
    <row r="361" spans="1:5" x14ac:dyDescent="0.25">
      <c r="A361" t="s">
        <v>95</v>
      </c>
      <c r="B361" t="s">
        <v>46</v>
      </c>
      <c r="C361" t="s">
        <v>803</v>
      </c>
      <c r="D361" t="s">
        <v>804</v>
      </c>
      <c r="E361">
        <v>1667139849</v>
      </c>
    </row>
    <row r="362" spans="1:5" x14ac:dyDescent="0.25">
      <c r="A362" t="s">
        <v>95</v>
      </c>
      <c r="B362" t="s">
        <v>46</v>
      </c>
      <c r="C362" t="s">
        <v>805</v>
      </c>
      <c r="D362" t="s">
        <v>806</v>
      </c>
      <c r="E362">
        <v>597826247</v>
      </c>
    </row>
    <row r="363" spans="1:5" x14ac:dyDescent="0.25">
      <c r="A363" t="s">
        <v>95</v>
      </c>
      <c r="B363" t="s">
        <v>46</v>
      </c>
      <c r="C363" t="s">
        <v>807</v>
      </c>
      <c r="D363" t="s">
        <v>808</v>
      </c>
      <c r="E363">
        <v>598848211</v>
      </c>
    </row>
    <row r="364" spans="1:5" x14ac:dyDescent="0.25">
      <c r="A364" t="s">
        <v>95</v>
      </c>
      <c r="B364" t="s">
        <v>46</v>
      </c>
      <c r="C364" t="s">
        <v>809</v>
      </c>
      <c r="D364" t="s">
        <v>810</v>
      </c>
      <c r="E364">
        <v>597770791</v>
      </c>
    </row>
    <row r="365" spans="1:5" x14ac:dyDescent="0.25">
      <c r="A365" t="s">
        <v>95</v>
      </c>
      <c r="B365" t="s">
        <v>46</v>
      </c>
      <c r="C365" t="s">
        <v>811</v>
      </c>
      <c r="D365" t="s">
        <v>812</v>
      </c>
      <c r="E365">
        <v>601114227</v>
      </c>
    </row>
    <row r="366" spans="1:5" x14ac:dyDescent="0.25">
      <c r="A366" t="s">
        <v>95</v>
      </c>
      <c r="B366" t="s">
        <v>48</v>
      </c>
      <c r="C366" t="s">
        <v>49</v>
      </c>
      <c r="D366" t="s">
        <v>813</v>
      </c>
      <c r="E366">
        <v>2670007664</v>
      </c>
    </row>
    <row r="367" spans="1:5" x14ac:dyDescent="0.25">
      <c r="A367" t="s">
        <v>95</v>
      </c>
      <c r="B367" t="s">
        <v>48</v>
      </c>
      <c r="C367" t="s">
        <v>814</v>
      </c>
      <c r="D367" t="s">
        <v>815</v>
      </c>
      <c r="E367">
        <v>2715727</v>
      </c>
    </row>
    <row r="368" spans="1:5" x14ac:dyDescent="0.25">
      <c r="A368" t="s">
        <v>95</v>
      </c>
      <c r="B368" t="s">
        <v>48</v>
      </c>
      <c r="C368" t="s">
        <v>816</v>
      </c>
      <c r="D368" t="s">
        <v>817</v>
      </c>
      <c r="E368">
        <v>16590</v>
      </c>
    </row>
    <row r="369" spans="1:5" x14ac:dyDescent="0.25">
      <c r="A369" t="s">
        <v>95</v>
      </c>
      <c r="B369" t="s">
        <v>48</v>
      </c>
      <c r="C369" t="s">
        <v>818</v>
      </c>
      <c r="D369" t="s">
        <v>819</v>
      </c>
      <c r="E369">
        <v>962808</v>
      </c>
    </row>
    <row r="370" spans="1:5" x14ac:dyDescent="0.25">
      <c r="A370" t="s">
        <v>95</v>
      </c>
      <c r="B370" t="s">
        <v>48</v>
      </c>
      <c r="C370" t="s">
        <v>820</v>
      </c>
      <c r="D370" t="s">
        <v>821</v>
      </c>
      <c r="E370">
        <v>0</v>
      </c>
    </row>
    <row r="371" spans="1:5" x14ac:dyDescent="0.25">
      <c r="A371" t="s">
        <v>95</v>
      </c>
      <c r="B371" t="s">
        <v>48</v>
      </c>
      <c r="C371" t="s">
        <v>822</v>
      </c>
      <c r="D371" t="s">
        <v>823</v>
      </c>
      <c r="E371">
        <v>17267948</v>
      </c>
    </row>
    <row r="372" spans="1:5" x14ac:dyDescent="0.25">
      <c r="A372" t="s">
        <v>95</v>
      </c>
      <c r="B372" t="s">
        <v>48</v>
      </c>
      <c r="C372" t="s">
        <v>824</v>
      </c>
      <c r="D372" t="s">
        <v>825</v>
      </c>
      <c r="E372">
        <v>1786228</v>
      </c>
    </row>
    <row r="373" spans="1:5" x14ac:dyDescent="0.25">
      <c r="A373" t="s">
        <v>95</v>
      </c>
      <c r="B373" t="s">
        <v>48</v>
      </c>
      <c r="C373" t="s">
        <v>826</v>
      </c>
      <c r="D373" t="s">
        <v>827</v>
      </c>
      <c r="E373">
        <v>712012</v>
      </c>
    </row>
    <row r="374" spans="1:5" x14ac:dyDescent="0.25">
      <c r="A374" t="s">
        <v>95</v>
      </c>
      <c r="B374" t="s">
        <v>48</v>
      </c>
      <c r="C374" t="s">
        <v>828</v>
      </c>
      <c r="D374" t="s">
        <v>829</v>
      </c>
      <c r="E374">
        <v>8391045</v>
      </c>
    </row>
    <row r="375" spans="1:5" x14ac:dyDescent="0.25">
      <c r="A375" t="s">
        <v>95</v>
      </c>
      <c r="B375" t="s">
        <v>48</v>
      </c>
      <c r="C375" t="s">
        <v>830</v>
      </c>
      <c r="D375" t="s">
        <v>831</v>
      </c>
      <c r="E375">
        <v>16041607</v>
      </c>
    </row>
    <row r="376" spans="1:5" x14ac:dyDescent="0.25">
      <c r="A376" t="s">
        <v>95</v>
      </c>
      <c r="B376" t="s">
        <v>48</v>
      </c>
      <c r="C376" t="s">
        <v>832</v>
      </c>
      <c r="D376" t="s">
        <v>833</v>
      </c>
      <c r="E376">
        <v>12289362</v>
      </c>
    </row>
    <row r="377" spans="1:5" x14ac:dyDescent="0.25">
      <c r="A377" t="s">
        <v>95</v>
      </c>
      <c r="B377" t="s">
        <v>48</v>
      </c>
      <c r="C377" t="s">
        <v>834</v>
      </c>
      <c r="D377" t="s">
        <v>835</v>
      </c>
      <c r="E377">
        <v>142963</v>
      </c>
    </row>
    <row r="378" spans="1:5" x14ac:dyDescent="0.25">
      <c r="A378" t="s">
        <v>95</v>
      </c>
      <c r="B378" t="s">
        <v>48</v>
      </c>
      <c r="C378" t="s">
        <v>836</v>
      </c>
      <c r="D378" t="s">
        <v>837</v>
      </c>
      <c r="E378">
        <v>3585</v>
      </c>
    </row>
    <row r="379" spans="1:5" x14ac:dyDescent="0.25">
      <c r="A379" t="s">
        <v>95</v>
      </c>
      <c r="B379" t="s">
        <v>48</v>
      </c>
      <c r="C379" t="s">
        <v>838</v>
      </c>
      <c r="D379" t="s">
        <v>839</v>
      </c>
      <c r="E379">
        <v>7493193</v>
      </c>
    </row>
    <row r="380" spans="1:5" x14ac:dyDescent="0.25">
      <c r="A380" t="s">
        <v>95</v>
      </c>
      <c r="B380" t="s">
        <v>48</v>
      </c>
      <c r="C380" t="s">
        <v>840</v>
      </c>
      <c r="D380" t="s">
        <v>841</v>
      </c>
      <c r="E380">
        <v>65313425</v>
      </c>
    </row>
    <row r="381" spans="1:5" x14ac:dyDescent="0.25">
      <c r="A381" t="s">
        <v>95</v>
      </c>
      <c r="B381" t="s">
        <v>48</v>
      </c>
      <c r="C381" t="s">
        <v>842</v>
      </c>
      <c r="D381" t="s">
        <v>843</v>
      </c>
      <c r="E381">
        <v>947696291</v>
      </c>
    </row>
    <row r="382" spans="1:5" x14ac:dyDescent="0.25">
      <c r="A382" t="s">
        <v>95</v>
      </c>
      <c r="B382" t="s">
        <v>48</v>
      </c>
      <c r="C382" t="s">
        <v>844</v>
      </c>
      <c r="D382" t="s">
        <v>845</v>
      </c>
      <c r="E382">
        <v>2805</v>
      </c>
    </row>
    <row r="383" spans="1:5" x14ac:dyDescent="0.25">
      <c r="A383" t="s">
        <v>95</v>
      </c>
      <c r="B383" t="s">
        <v>48</v>
      </c>
      <c r="C383" t="s">
        <v>846</v>
      </c>
      <c r="D383" t="s">
        <v>847</v>
      </c>
      <c r="E383">
        <v>2278562</v>
      </c>
    </row>
    <row r="384" spans="1:5" x14ac:dyDescent="0.25">
      <c r="A384" t="s">
        <v>95</v>
      </c>
      <c r="B384" t="s">
        <v>48</v>
      </c>
      <c r="C384" t="s">
        <v>848</v>
      </c>
      <c r="D384" t="s">
        <v>849</v>
      </c>
      <c r="E384">
        <v>169066</v>
      </c>
    </row>
    <row r="385" spans="1:5" x14ac:dyDescent="0.25">
      <c r="A385" t="s">
        <v>95</v>
      </c>
      <c r="B385" t="s">
        <v>48</v>
      </c>
      <c r="C385" t="s">
        <v>850</v>
      </c>
      <c r="D385" t="s">
        <v>851</v>
      </c>
      <c r="E385">
        <v>37856925</v>
      </c>
    </row>
    <row r="386" spans="1:5" x14ac:dyDescent="0.25">
      <c r="A386" t="s">
        <v>95</v>
      </c>
      <c r="B386" t="s">
        <v>48</v>
      </c>
      <c r="C386" t="s">
        <v>852</v>
      </c>
      <c r="D386" t="s">
        <v>853</v>
      </c>
      <c r="E386">
        <v>0</v>
      </c>
    </row>
    <row r="387" spans="1:5" x14ac:dyDescent="0.25">
      <c r="A387" t="s">
        <v>95</v>
      </c>
      <c r="B387" t="s">
        <v>48</v>
      </c>
      <c r="C387" t="s">
        <v>854</v>
      </c>
      <c r="D387" t="s">
        <v>855</v>
      </c>
      <c r="E387">
        <v>2837665</v>
      </c>
    </row>
    <row r="388" spans="1:5" x14ac:dyDescent="0.25">
      <c r="A388" t="s">
        <v>95</v>
      </c>
      <c r="B388" t="s">
        <v>48</v>
      </c>
      <c r="C388" t="s">
        <v>856</v>
      </c>
      <c r="D388" t="s">
        <v>857</v>
      </c>
      <c r="E388">
        <v>1599847</v>
      </c>
    </row>
    <row r="389" spans="1:5" x14ac:dyDescent="0.25">
      <c r="A389" t="s">
        <v>95</v>
      </c>
      <c r="B389" t="s">
        <v>48</v>
      </c>
      <c r="C389" t="s">
        <v>858</v>
      </c>
      <c r="D389" t="s">
        <v>859</v>
      </c>
      <c r="E389">
        <v>0</v>
      </c>
    </row>
    <row r="390" spans="1:5" x14ac:dyDescent="0.25">
      <c r="A390" t="s">
        <v>95</v>
      </c>
      <c r="B390" t="s">
        <v>48</v>
      </c>
      <c r="C390" t="s">
        <v>860</v>
      </c>
      <c r="D390" t="s">
        <v>861</v>
      </c>
      <c r="E390">
        <v>787293401</v>
      </c>
    </row>
    <row r="391" spans="1:5" x14ac:dyDescent="0.25">
      <c r="A391" t="s">
        <v>95</v>
      </c>
      <c r="B391" t="s">
        <v>48</v>
      </c>
      <c r="C391" t="s">
        <v>862</v>
      </c>
      <c r="D391" t="s">
        <v>863</v>
      </c>
      <c r="E391">
        <v>158356303</v>
      </c>
    </row>
    <row r="392" spans="1:5" x14ac:dyDescent="0.25">
      <c r="A392" t="s">
        <v>95</v>
      </c>
      <c r="B392" t="s">
        <v>48</v>
      </c>
      <c r="C392" t="s">
        <v>864</v>
      </c>
      <c r="D392" t="s">
        <v>865</v>
      </c>
      <c r="E392">
        <v>543407</v>
      </c>
    </row>
    <row r="393" spans="1:5" x14ac:dyDescent="0.25">
      <c r="A393" t="s">
        <v>95</v>
      </c>
      <c r="B393" t="s">
        <v>48</v>
      </c>
      <c r="C393" t="s">
        <v>866</v>
      </c>
      <c r="D393" t="s">
        <v>867</v>
      </c>
      <c r="E393">
        <v>3553795</v>
      </c>
    </row>
    <row r="394" spans="1:5" x14ac:dyDescent="0.25">
      <c r="A394" t="s">
        <v>95</v>
      </c>
      <c r="B394" t="s">
        <v>48</v>
      </c>
      <c r="C394" t="s">
        <v>868</v>
      </c>
      <c r="D394" t="s">
        <v>869</v>
      </c>
      <c r="E394">
        <v>5900764</v>
      </c>
    </row>
    <row r="395" spans="1:5" x14ac:dyDescent="0.25">
      <c r="A395" t="s">
        <v>95</v>
      </c>
      <c r="B395" t="s">
        <v>48</v>
      </c>
      <c r="C395" t="s">
        <v>870</v>
      </c>
      <c r="D395" t="s">
        <v>871</v>
      </c>
      <c r="E395">
        <v>2491343</v>
      </c>
    </row>
    <row r="396" spans="1:5" x14ac:dyDescent="0.25">
      <c r="A396" t="s">
        <v>95</v>
      </c>
      <c r="B396" t="s">
        <v>48</v>
      </c>
      <c r="C396" t="s">
        <v>872</v>
      </c>
      <c r="D396" t="s">
        <v>873</v>
      </c>
      <c r="E396">
        <v>0</v>
      </c>
    </row>
    <row r="397" spans="1:5" x14ac:dyDescent="0.25">
      <c r="A397" t="s">
        <v>95</v>
      </c>
      <c r="B397" t="s">
        <v>48</v>
      </c>
      <c r="C397" t="s">
        <v>874</v>
      </c>
      <c r="D397" t="s">
        <v>875</v>
      </c>
      <c r="E397">
        <v>1401905</v>
      </c>
    </row>
    <row r="398" spans="1:5" x14ac:dyDescent="0.25">
      <c r="A398" t="s">
        <v>95</v>
      </c>
      <c r="B398" t="s">
        <v>48</v>
      </c>
      <c r="C398" t="s">
        <v>876</v>
      </c>
      <c r="D398" t="s">
        <v>877</v>
      </c>
      <c r="E398">
        <v>401875</v>
      </c>
    </row>
    <row r="399" spans="1:5" x14ac:dyDescent="0.25">
      <c r="A399" t="s">
        <v>95</v>
      </c>
      <c r="B399" t="s">
        <v>48</v>
      </c>
      <c r="C399" t="s">
        <v>878</v>
      </c>
      <c r="D399" t="s">
        <v>879</v>
      </c>
      <c r="E399">
        <v>5910189</v>
      </c>
    </row>
    <row r="400" spans="1:5" x14ac:dyDescent="0.25">
      <c r="A400" t="s">
        <v>95</v>
      </c>
      <c r="B400" t="s">
        <v>48</v>
      </c>
      <c r="C400" t="s">
        <v>880</v>
      </c>
      <c r="D400" t="s">
        <v>881</v>
      </c>
      <c r="E400">
        <v>758174211</v>
      </c>
    </row>
    <row r="401" spans="1:5" x14ac:dyDescent="0.25">
      <c r="A401" t="s">
        <v>95</v>
      </c>
      <c r="B401" t="s">
        <v>48</v>
      </c>
      <c r="C401" t="s">
        <v>882</v>
      </c>
      <c r="D401" t="s">
        <v>883</v>
      </c>
      <c r="E401">
        <v>1350053</v>
      </c>
    </row>
    <row r="402" spans="1:5" x14ac:dyDescent="0.25">
      <c r="A402" t="s">
        <v>95</v>
      </c>
      <c r="B402" t="s">
        <v>48</v>
      </c>
      <c r="C402" t="s">
        <v>884</v>
      </c>
      <c r="D402" t="s">
        <v>885</v>
      </c>
      <c r="E402">
        <v>7179658</v>
      </c>
    </row>
    <row r="403" spans="1:5" x14ac:dyDescent="0.25">
      <c r="A403" t="s">
        <v>95</v>
      </c>
      <c r="B403" t="s">
        <v>48</v>
      </c>
      <c r="C403" t="s">
        <v>886</v>
      </c>
      <c r="D403" t="s">
        <v>887</v>
      </c>
      <c r="E403">
        <v>186032</v>
      </c>
    </row>
    <row r="404" spans="1:5" x14ac:dyDescent="0.25">
      <c r="A404" t="s">
        <v>95</v>
      </c>
      <c r="B404" t="s">
        <v>48</v>
      </c>
      <c r="C404" t="s">
        <v>888</v>
      </c>
      <c r="D404" t="s">
        <v>889</v>
      </c>
      <c r="E404">
        <v>228837</v>
      </c>
    </row>
    <row r="405" spans="1:5" x14ac:dyDescent="0.25">
      <c r="A405" t="s">
        <v>95</v>
      </c>
      <c r="B405" t="s">
        <v>48</v>
      </c>
      <c r="C405" t="s">
        <v>890</v>
      </c>
      <c r="D405" t="s">
        <v>891</v>
      </c>
      <c r="E405">
        <v>47410666</v>
      </c>
    </row>
    <row r="406" spans="1:5" x14ac:dyDescent="0.25">
      <c r="A406" t="s">
        <v>95</v>
      </c>
      <c r="B406" t="s">
        <v>48</v>
      </c>
      <c r="C406" t="s">
        <v>892</v>
      </c>
      <c r="D406" t="s">
        <v>893</v>
      </c>
      <c r="E406">
        <v>2290298</v>
      </c>
    </row>
    <row r="407" spans="1:5" x14ac:dyDescent="0.25">
      <c r="A407" t="s">
        <v>95</v>
      </c>
      <c r="B407" t="s">
        <v>48</v>
      </c>
      <c r="C407" t="s">
        <v>894</v>
      </c>
      <c r="D407" t="s">
        <v>895</v>
      </c>
      <c r="E407">
        <v>16685313</v>
      </c>
    </row>
    <row r="408" spans="1:5" x14ac:dyDescent="0.25">
      <c r="A408" t="s">
        <v>95</v>
      </c>
      <c r="B408" t="s">
        <v>48</v>
      </c>
      <c r="C408" t="s">
        <v>896</v>
      </c>
      <c r="D408" t="s">
        <v>897</v>
      </c>
      <c r="E408">
        <v>5454503</v>
      </c>
    </row>
    <row r="409" spans="1:5" x14ac:dyDescent="0.25">
      <c r="A409" t="s">
        <v>95</v>
      </c>
      <c r="B409" t="s">
        <v>48</v>
      </c>
      <c r="C409" t="s">
        <v>898</v>
      </c>
      <c r="D409" t="s">
        <v>899</v>
      </c>
      <c r="E409">
        <v>34556737</v>
      </c>
    </row>
    <row r="410" spans="1:5" x14ac:dyDescent="0.25">
      <c r="A410" t="s">
        <v>95</v>
      </c>
      <c r="B410" t="s">
        <v>48</v>
      </c>
      <c r="C410" t="s">
        <v>900</v>
      </c>
      <c r="D410" t="s">
        <v>901</v>
      </c>
      <c r="E410">
        <v>73711</v>
      </c>
    </row>
    <row r="411" spans="1:5" x14ac:dyDescent="0.25">
      <c r="A411" t="s">
        <v>95</v>
      </c>
      <c r="B411" t="s">
        <v>48</v>
      </c>
      <c r="C411" t="s">
        <v>902</v>
      </c>
      <c r="D411" t="s">
        <v>903</v>
      </c>
      <c r="E411">
        <v>10992701</v>
      </c>
    </row>
    <row r="412" spans="1:5" x14ac:dyDescent="0.25">
      <c r="A412" t="s">
        <v>95</v>
      </c>
      <c r="B412" t="s">
        <v>48</v>
      </c>
      <c r="C412" t="s">
        <v>904</v>
      </c>
      <c r="D412" t="s">
        <v>905</v>
      </c>
      <c r="E412">
        <v>3478377</v>
      </c>
    </row>
    <row r="413" spans="1:5" x14ac:dyDescent="0.25">
      <c r="A413" t="s">
        <v>95</v>
      </c>
      <c r="B413" t="s">
        <v>48</v>
      </c>
      <c r="C413" t="s">
        <v>906</v>
      </c>
      <c r="D413" t="s">
        <v>907</v>
      </c>
      <c r="E413">
        <v>88187839</v>
      </c>
    </row>
    <row r="414" spans="1:5" x14ac:dyDescent="0.25">
      <c r="A414" t="s">
        <v>95</v>
      </c>
      <c r="B414" t="s">
        <v>48</v>
      </c>
      <c r="C414" t="s">
        <v>908</v>
      </c>
      <c r="D414" t="s">
        <v>909</v>
      </c>
      <c r="E414">
        <v>360578</v>
      </c>
    </row>
    <row r="415" spans="1:5" x14ac:dyDescent="0.25">
      <c r="A415" t="s">
        <v>95</v>
      </c>
      <c r="B415" t="s">
        <v>48</v>
      </c>
      <c r="C415" t="s">
        <v>910</v>
      </c>
      <c r="D415" t="s">
        <v>911</v>
      </c>
      <c r="E415">
        <v>755507</v>
      </c>
    </row>
    <row r="416" spans="1:5" x14ac:dyDescent="0.25">
      <c r="A416" t="s">
        <v>95</v>
      </c>
      <c r="B416" t="s">
        <v>48</v>
      </c>
      <c r="C416" t="s">
        <v>912</v>
      </c>
      <c r="D416" t="s">
        <v>913</v>
      </c>
      <c r="E416">
        <v>203802</v>
      </c>
    </row>
    <row r="417" spans="1:5" x14ac:dyDescent="0.25">
      <c r="A417" t="s">
        <v>95</v>
      </c>
      <c r="B417" t="s">
        <v>48</v>
      </c>
      <c r="C417" t="s">
        <v>914</v>
      </c>
      <c r="D417" t="s">
        <v>915</v>
      </c>
      <c r="E417">
        <v>5300941</v>
      </c>
    </row>
    <row r="418" spans="1:5" x14ac:dyDescent="0.25">
      <c r="A418" t="s">
        <v>95</v>
      </c>
      <c r="B418" t="s">
        <v>48</v>
      </c>
      <c r="C418" t="s">
        <v>916</v>
      </c>
      <c r="D418" t="s">
        <v>917</v>
      </c>
      <c r="E418">
        <v>0</v>
      </c>
    </row>
    <row r="419" spans="1:5" x14ac:dyDescent="0.25">
      <c r="A419" t="s">
        <v>95</v>
      </c>
      <c r="B419" t="s">
        <v>48</v>
      </c>
      <c r="C419" t="s">
        <v>918</v>
      </c>
      <c r="D419" t="s">
        <v>919</v>
      </c>
      <c r="E419">
        <v>436779</v>
      </c>
    </row>
    <row r="420" spans="1:5" x14ac:dyDescent="0.25">
      <c r="A420" t="s">
        <v>95</v>
      </c>
      <c r="B420" t="s">
        <v>48</v>
      </c>
      <c r="C420" t="s">
        <v>920</v>
      </c>
      <c r="D420" t="s">
        <v>921</v>
      </c>
      <c r="E420">
        <v>1188473</v>
      </c>
    </row>
    <row r="421" spans="1:5" x14ac:dyDescent="0.25">
      <c r="A421" t="s">
        <v>95</v>
      </c>
      <c r="B421" t="s">
        <v>48</v>
      </c>
      <c r="C421" t="s">
        <v>922</v>
      </c>
      <c r="D421" t="s">
        <v>923</v>
      </c>
      <c r="E421">
        <v>11146</v>
      </c>
    </row>
    <row r="422" spans="1:5" x14ac:dyDescent="0.25">
      <c r="A422" t="s">
        <v>95</v>
      </c>
      <c r="B422" t="s">
        <v>48</v>
      </c>
      <c r="C422" t="s">
        <v>924</v>
      </c>
      <c r="D422" t="s">
        <v>925</v>
      </c>
      <c r="E422">
        <v>322709900</v>
      </c>
    </row>
    <row r="423" spans="1:5" x14ac:dyDescent="0.25">
      <c r="A423" t="s">
        <v>95</v>
      </c>
      <c r="B423" t="s">
        <v>48</v>
      </c>
      <c r="C423" t="s">
        <v>926</v>
      </c>
      <c r="D423" t="s">
        <v>927</v>
      </c>
      <c r="E423">
        <v>6301203</v>
      </c>
    </row>
    <row r="424" spans="1:5" x14ac:dyDescent="0.25">
      <c r="A424" t="s">
        <v>95</v>
      </c>
      <c r="B424" t="s">
        <v>48</v>
      </c>
      <c r="C424" t="s">
        <v>928</v>
      </c>
      <c r="D424" t="s">
        <v>929</v>
      </c>
      <c r="E424">
        <v>257798</v>
      </c>
    </row>
    <row r="425" spans="1:5" x14ac:dyDescent="0.25">
      <c r="A425" t="s">
        <v>95</v>
      </c>
      <c r="B425" t="s">
        <v>48</v>
      </c>
      <c r="C425" t="s">
        <v>930</v>
      </c>
      <c r="D425" t="s">
        <v>931</v>
      </c>
      <c r="E425">
        <v>77045</v>
      </c>
    </row>
    <row r="426" spans="1:5" x14ac:dyDescent="0.25">
      <c r="A426" t="s">
        <v>95</v>
      </c>
      <c r="B426" t="s">
        <v>48</v>
      </c>
      <c r="C426" t="s">
        <v>932</v>
      </c>
      <c r="D426" t="s">
        <v>933</v>
      </c>
      <c r="E426">
        <v>63873597</v>
      </c>
    </row>
    <row r="427" spans="1:5" x14ac:dyDescent="0.25">
      <c r="A427" t="s">
        <v>95</v>
      </c>
      <c r="B427" t="s">
        <v>48</v>
      </c>
      <c r="C427" t="s">
        <v>934</v>
      </c>
      <c r="D427" t="s">
        <v>935</v>
      </c>
      <c r="E427">
        <v>1384964</v>
      </c>
    </row>
    <row r="428" spans="1:5" x14ac:dyDescent="0.25">
      <c r="A428" t="s">
        <v>95</v>
      </c>
      <c r="B428" t="s">
        <v>48</v>
      </c>
      <c r="C428" t="s">
        <v>936</v>
      </c>
      <c r="D428" t="s">
        <v>937</v>
      </c>
      <c r="E428">
        <v>480369</v>
      </c>
    </row>
    <row r="429" spans="1:5" x14ac:dyDescent="0.25">
      <c r="A429" t="s">
        <v>95</v>
      </c>
      <c r="B429" t="s">
        <v>48</v>
      </c>
      <c r="C429" t="s">
        <v>938</v>
      </c>
      <c r="D429" t="s">
        <v>939</v>
      </c>
      <c r="E429">
        <v>0</v>
      </c>
    </row>
    <row r="430" spans="1:5" x14ac:dyDescent="0.25">
      <c r="A430" t="s">
        <v>95</v>
      </c>
      <c r="B430" t="s">
        <v>48</v>
      </c>
      <c r="C430" t="s">
        <v>940</v>
      </c>
      <c r="D430" t="s">
        <v>941</v>
      </c>
      <c r="E430">
        <v>868905738</v>
      </c>
    </row>
    <row r="431" spans="1:5" x14ac:dyDescent="0.25">
      <c r="A431" t="s">
        <v>95</v>
      </c>
      <c r="B431" t="s">
        <v>48</v>
      </c>
      <c r="C431" t="s">
        <v>942</v>
      </c>
      <c r="D431" t="s">
        <v>943</v>
      </c>
      <c r="E431">
        <v>1587854</v>
      </c>
    </row>
    <row r="432" spans="1:5" x14ac:dyDescent="0.25">
      <c r="A432" t="s">
        <v>95</v>
      </c>
      <c r="B432" t="s">
        <v>48</v>
      </c>
      <c r="C432" t="s">
        <v>944</v>
      </c>
      <c r="D432" t="s">
        <v>945</v>
      </c>
      <c r="E432">
        <v>160833880</v>
      </c>
    </row>
    <row r="433" spans="1:5" x14ac:dyDescent="0.25">
      <c r="A433" t="s">
        <v>95</v>
      </c>
      <c r="B433" t="s">
        <v>48</v>
      </c>
      <c r="C433" t="s">
        <v>946</v>
      </c>
      <c r="D433" t="s">
        <v>947</v>
      </c>
      <c r="E433">
        <v>100813</v>
      </c>
    </row>
    <row r="434" spans="1:5" x14ac:dyDescent="0.25">
      <c r="A434" t="s">
        <v>95</v>
      </c>
      <c r="B434" t="s">
        <v>48</v>
      </c>
      <c r="C434" t="s">
        <v>948</v>
      </c>
      <c r="D434" t="s">
        <v>949</v>
      </c>
      <c r="E434">
        <v>1436626</v>
      </c>
    </row>
    <row r="435" spans="1:5" x14ac:dyDescent="0.25">
      <c r="A435" t="s">
        <v>95</v>
      </c>
      <c r="B435" t="s">
        <v>48</v>
      </c>
      <c r="C435" t="s">
        <v>950</v>
      </c>
      <c r="D435" t="s">
        <v>951</v>
      </c>
      <c r="E435">
        <v>12896256</v>
      </c>
    </row>
    <row r="436" spans="1:5" x14ac:dyDescent="0.25">
      <c r="A436" t="s">
        <v>95</v>
      </c>
      <c r="B436" t="s">
        <v>48</v>
      </c>
      <c r="C436" t="s">
        <v>952</v>
      </c>
      <c r="D436" t="s">
        <v>953</v>
      </c>
      <c r="E436">
        <v>0</v>
      </c>
    </row>
    <row r="437" spans="1:5" x14ac:dyDescent="0.25">
      <c r="A437" t="s">
        <v>95</v>
      </c>
      <c r="B437" t="s">
        <v>48</v>
      </c>
      <c r="C437" t="s">
        <v>954</v>
      </c>
      <c r="D437" t="s">
        <v>955</v>
      </c>
      <c r="E437">
        <v>109119813</v>
      </c>
    </row>
    <row r="438" spans="1:5" x14ac:dyDescent="0.25">
      <c r="A438" t="s">
        <v>95</v>
      </c>
      <c r="B438" t="s">
        <v>48</v>
      </c>
      <c r="C438" t="s">
        <v>956</v>
      </c>
      <c r="D438" t="s">
        <v>957</v>
      </c>
      <c r="E438">
        <v>0</v>
      </c>
    </row>
    <row r="439" spans="1:5" x14ac:dyDescent="0.25">
      <c r="A439" t="s">
        <v>95</v>
      </c>
      <c r="B439" t="s">
        <v>48</v>
      </c>
      <c r="C439" t="s">
        <v>958</v>
      </c>
      <c r="D439" t="s">
        <v>959</v>
      </c>
      <c r="E439">
        <v>95753</v>
      </c>
    </row>
    <row r="440" spans="1:5" x14ac:dyDescent="0.25">
      <c r="A440" t="s">
        <v>95</v>
      </c>
      <c r="B440" t="s">
        <v>48</v>
      </c>
      <c r="C440" t="s">
        <v>960</v>
      </c>
      <c r="D440" t="s">
        <v>961</v>
      </c>
      <c r="E440">
        <v>12630841</v>
      </c>
    </row>
    <row r="441" spans="1:5" x14ac:dyDescent="0.25">
      <c r="A441" t="s">
        <v>95</v>
      </c>
      <c r="B441" t="s">
        <v>48</v>
      </c>
      <c r="C441" t="s">
        <v>962</v>
      </c>
      <c r="D441" t="s">
        <v>963</v>
      </c>
      <c r="E441">
        <v>0</v>
      </c>
    </row>
    <row r="442" spans="1:5" x14ac:dyDescent="0.25">
      <c r="A442" t="s">
        <v>95</v>
      </c>
      <c r="B442" t="s">
        <v>48</v>
      </c>
      <c r="C442" t="s">
        <v>964</v>
      </c>
      <c r="D442" t="s">
        <v>965</v>
      </c>
      <c r="E442">
        <v>0</v>
      </c>
    </row>
    <row r="443" spans="1:5" x14ac:dyDescent="0.25">
      <c r="A443" t="s">
        <v>95</v>
      </c>
      <c r="B443" t="s">
        <v>48</v>
      </c>
      <c r="C443" t="s">
        <v>966</v>
      </c>
      <c r="D443" t="s">
        <v>967</v>
      </c>
      <c r="E443">
        <v>11306620</v>
      </c>
    </row>
    <row r="444" spans="1:5" x14ac:dyDescent="0.25">
      <c r="A444" t="s">
        <v>95</v>
      </c>
      <c r="B444" t="s">
        <v>48</v>
      </c>
      <c r="C444" t="s">
        <v>968</v>
      </c>
      <c r="D444" t="s">
        <v>969</v>
      </c>
      <c r="E444">
        <v>368771</v>
      </c>
    </row>
    <row r="445" spans="1:5" x14ac:dyDescent="0.25">
      <c r="A445" t="s">
        <v>95</v>
      </c>
      <c r="B445" t="s">
        <v>48</v>
      </c>
      <c r="C445" t="s">
        <v>970</v>
      </c>
      <c r="D445" t="s">
        <v>971</v>
      </c>
      <c r="E445">
        <v>0</v>
      </c>
    </row>
    <row r="446" spans="1:5" x14ac:dyDescent="0.25">
      <c r="A446" t="s">
        <v>95</v>
      </c>
      <c r="B446" t="s">
        <v>48</v>
      </c>
      <c r="C446" t="s">
        <v>972</v>
      </c>
      <c r="D446" t="s">
        <v>973</v>
      </c>
      <c r="E446">
        <v>25018411</v>
      </c>
    </row>
    <row r="447" spans="1:5" x14ac:dyDescent="0.25">
      <c r="A447" t="s">
        <v>95</v>
      </c>
      <c r="B447" t="s">
        <v>50</v>
      </c>
      <c r="C447" t="s">
        <v>51</v>
      </c>
      <c r="D447" t="s">
        <v>974</v>
      </c>
      <c r="E447">
        <v>687378926</v>
      </c>
    </row>
    <row r="448" spans="1:5" x14ac:dyDescent="0.25">
      <c r="A448" t="s">
        <v>95</v>
      </c>
      <c r="B448" t="s">
        <v>50</v>
      </c>
      <c r="C448" t="s">
        <v>975</v>
      </c>
      <c r="D448" t="s">
        <v>976</v>
      </c>
      <c r="E448">
        <v>484341698</v>
      </c>
    </row>
    <row r="449" spans="1:5" x14ac:dyDescent="0.25">
      <c r="A449" t="s">
        <v>95</v>
      </c>
      <c r="B449" t="s">
        <v>50</v>
      </c>
      <c r="C449" t="s">
        <v>977</v>
      </c>
      <c r="D449" t="s">
        <v>978</v>
      </c>
      <c r="E449">
        <v>267821</v>
      </c>
    </row>
    <row r="450" spans="1:5" x14ac:dyDescent="0.25">
      <c r="A450" t="s">
        <v>95</v>
      </c>
      <c r="B450" t="s">
        <v>50</v>
      </c>
      <c r="C450" t="s">
        <v>979</v>
      </c>
      <c r="D450" t="s">
        <v>980</v>
      </c>
      <c r="E450">
        <v>0</v>
      </c>
    </row>
    <row r="451" spans="1:5" x14ac:dyDescent="0.25">
      <c r="A451" t="s">
        <v>95</v>
      </c>
      <c r="B451" t="s">
        <v>50</v>
      </c>
      <c r="C451" t="s">
        <v>981</v>
      </c>
      <c r="D451" t="s">
        <v>982</v>
      </c>
      <c r="E451">
        <v>153161094</v>
      </c>
    </row>
    <row r="452" spans="1:5" x14ac:dyDescent="0.25">
      <c r="A452" t="s">
        <v>95</v>
      </c>
      <c r="B452" t="s">
        <v>50</v>
      </c>
      <c r="C452" t="s">
        <v>983</v>
      </c>
      <c r="D452" t="s">
        <v>984</v>
      </c>
      <c r="E452">
        <v>503089714</v>
      </c>
    </row>
    <row r="453" spans="1:5" x14ac:dyDescent="0.25">
      <c r="A453" t="s">
        <v>95</v>
      </c>
      <c r="B453" t="s">
        <v>50</v>
      </c>
      <c r="C453" t="s">
        <v>985</v>
      </c>
      <c r="D453" t="s">
        <v>986</v>
      </c>
      <c r="E453">
        <v>0</v>
      </c>
    </row>
    <row r="454" spans="1:5" x14ac:dyDescent="0.25">
      <c r="A454" t="s">
        <v>95</v>
      </c>
      <c r="B454" t="s">
        <v>50</v>
      </c>
      <c r="C454" t="s">
        <v>987</v>
      </c>
      <c r="D454" t="s">
        <v>988</v>
      </c>
      <c r="E454">
        <v>0</v>
      </c>
    </row>
    <row r="455" spans="1:5" x14ac:dyDescent="0.25">
      <c r="A455" t="s">
        <v>95</v>
      </c>
      <c r="B455" t="s">
        <v>50</v>
      </c>
      <c r="C455" t="s">
        <v>989</v>
      </c>
      <c r="D455" t="s">
        <v>990</v>
      </c>
      <c r="E455">
        <v>764432671</v>
      </c>
    </row>
    <row r="456" spans="1:5" x14ac:dyDescent="0.25">
      <c r="A456" t="s">
        <v>95</v>
      </c>
      <c r="B456" t="s">
        <v>50</v>
      </c>
      <c r="C456" t="s">
        <v>991</v>
      </c>
      <c r="D456" t="s">
        <v>992</v>
      </c>
      <c r="E456">
        <v>48198200</v>
      </c>
    </row>
    <row r="457" spans="1:5" x14ac:dyDescent="0.25">
      <c r="A457" t="s">
        <v>95</v>
      </c>
      <c r="B457" t="s">
        <v>50</v>
      </c>
      <c r="C457" t="s">
        <v>993</v>
      </c>
      <c r="D457" t="s">
        <v>994</v>
      </c>
      <c r="E457">
        <v>817655124</v>
      </c>
    </row>
    <row r="458" spans="1:5" x14ac:dyDescent="0.25">
      <c r="A458" t="s">
        <v>95</v>
      </c>
      <c r="B458" t="s">
        <v>50</v>
      </c>
      <c r="C458" t="s">
        <v>995</v>
      </c>
      <c r="D458" t="s">
        <v>996</v>
      </c>
      <c r="E458">
        <v>194917692</v>
      </c>
    </row>
    <row r="459" spans="1:5" x14ac:dyDescent="0.25">
      <c r="A459" t="s">
        <v>95</v>
      </c>
      <c r="B459" t="s">
        <v>50</v>
      </c>
      <c r="C459" t="s">
        <v>997</v>
      </c>
      <c r="D459" t="s">
        <v>998</v>
      </c>
      <c r="E459">
        <v>871193940</v>
      </c>
    </row>
    <row r="460" spans="1:5" x14ac:dyDescent="0.25">
      <c r="A460" t="s">
        <v>95</v>
      </c>
      <c r="B460" t="s">
        <v>50</v>
      </c>
      <c r="C460" t="s">
        <v>999</v>
      </c>
      <c r="D460" t="s">
        <v>1000</v>
      </c>
      <c r="E460">
        <v>188074192</v>
      </c>
    </row>
    <row r="461" spans="1:5" x14ac:dyDescent="0.25">
      <c r="A461" t="s">
        <v>95</v>
      </c>
      <c r="B461" t="s">
        <v>50</v>
      </c>
      <c r="C461" t="s">
        <v>1001</v>
      </c>
      <c r="D461" t="s">
        <v>1002</v>
      </c>
      <c r="E461">
        <v>160310423</v>
      </c>
    </row>
    <row r="462" spans="1:5" x14ac:dyDescent="0.25">
      <c r="A462" t="s">
        <v>95</v>
      </c>
      <c r="B462" t="s">
        <v>50</v>
      </c>
      <c r="C462" t="s">
        <v>1003</v>
      </c>
      <c r="D462" t="s">
        <v>1004</v>
      </c>
      <c r="E462">
        <v>0</v>
      </c>
    </row>
    <row r="463" spans="1:5" x14ac:dyDescent="0.25">
      <c r="A463" t="s">
        <v>95</v>
      </c>
      <c r="B463" t="s">
        <v>50</v>
      </c>
      <c r="C463" t="s">
        <v>1005</v>
      </c>
      <c r="D463" t="s">
        <v>1006</v>
      </c>
      <c r="E463">
        <v>43651968</v>
      </c>
    </row>
    <row r="464" spans="1:5" x14ac:dyDescent="0.25">
      <c r="A464" t="s">
        <v>95</v>
      </c>
      <c r="B464" t="s">
        <v>50</v>
      </c>
      <c r="C464" t="s">
        <v>1007</v>
      </c>
      <c r="D464" t="s">
        <v>1008</v>
      </c>
      <c r="E464">
        <v>104367224</v>
      </c>
    </row>
    <row r="465" spans="1:5" x14ac:dyDescent="0.25">
      <c r="A465" t="s">
        <v>95</v>
      </c>
      <c r="B465" t="s">
        <v>50</v>
      </c>
      <c r="C465" t="s">
        <v>1009</v>
      </c>
      <c r="D465" t="s">
        <v>1010</v>
      </c>
      <c r="E465">
        <v>15490736</v>
      </c>
    </row>
    <row r="466" spans="1:5" x14ac:dyDescent="0.25">
      <c r="A466" t="s">
        <v>95</v>
      </c>
      <c r="B466" t="s">
        <v>50</v>
      </c>
      <c r="C466" t="s">
        <v>1011</v>
      </c>
      <c r="D466" t="s">
        <v>1012</v>
      </c>
      <c r="E466">
        <v>153350367</v>
      </c>
    </row>
    <row r="467" spans="1:5" x14ac:dyDescent="0.25">
      <c r="A467" t="s">
        <v>95</v>
      </c>
      <c r="B467" t="s">
        <v>50</v>
      </c>
      <c r="C467" t="s">
        <v>1013</v>
      </c>
      <c r="D467" t="s">
        <v>1014</v>
      </c>
      <c r="E467">
        <v>0</v>
      </c>
    </row>
    <row r="468" spans="1:5" x14ac:dyDescent="0.25">
      <c r="A468" t="s">
        <v>95</v>
      </c>
      <c r="B468" t="s">
        <v>50</v>
      </c>
      <c r="C468" t="s">
        <v>1015</v>
      </c>
      <c r="D468" t="s">
        <v>1016</v>
      </c>
      <c r="E468">
        <v>0</v>
      </c>
    </row>
    <row r="469" spans="1:5" x14ac:dyDescent="0.25">
      <c r="A469" t="s">
        <v>95</v>
      </c>
      <c r="B469" t="s">
        <v>50</v>
      </c>
      <c r="C469" t="s">
        <v>1017</v>
      </c>
      <c r="D469" t="s">
        <v>1018</v>
      </c>
      <c r="E469">
        <v>8420942</v>
      </c>
    </row>
    <row r="470" spans="1:5" x14ac:dyDescent="0.25">
      <c r="A470" t="s">
        <v>95</v>
      </c>
      <c r="B470" t="s">
        <v>50</v>
      </c>
      <c r="C470" t="s">
        <v>1019</v>
      </c>
      <c r="D470" t="s">
        <v>1020</v>
      </c>
      <c r="E470">
        <v>109693874</v>
      </c>
    </row>
    <row r="471" spans="1:5" x14ac:dyDescent="0.25">
      <c r="A471" t="s">
        <v>95</v>
      </c>
      <c r="B471" t="s">
        <v>50</v>
      </c>
      <c r="C471" t="s">
        <v>1021</v>
      </c>
      <c r="D471" t="s">
        <v>1022</v>
      </c>
      <c r="E471">
        <v>0</v>
      </c>
    </row>
    <row r="472" spans="1:5" x14ac:dyDescent="0.25">
      <c r="A472" t="s">
        <v>95</v>
      </c>
      <c r="B472" t="s">
        <v>50</v>
      </c>
      <c r="C472" t="s">
        <v>1023</v>
      </c>
      <c r="D472" t="s">
        <v>1024</v>
      </c>
      <c r="E472">
        <v>1360334607</v>
      </c>
    </row>
    <row r="473" spans="1:5" x14ac:dyDescent="0.25">
      <c r="A473" t="s">
        <v>95</v>
      </c>
      <c r="B473" t="s">
        <v>52</v>
      </c>
      <c r="C473" t="s">
        <v>53</v>
      </c>
      <c r="D473" t="s">
        <v>1025</v>
      </c>
      <c r="E473">
        <v>34162314533</v>
      </c>
    </row>
    <row r="474" spans="1:5" x14ac:dyDescent="0.25">
      <c r="A474" t="s">
        <v>95</v>
      </c>
      <c r="B474" t="s">
        <v>52</v>
      </c>
      <c r="C474" t="s">
        <v>1026</v>
      </c>
      <c r="D474" t="s">
        <v>1027</v>
      </c>
      <c r="E474">
        <v>8103737072</v>
      </c>
    </row>
    <row r="475" spans="1:5" x14ac:dyDescent="0.25">
      <c r="A475" t="s">
        <v>95</v>
      </c>
      <c r="B475" t="s">
        <v>52</v>
      </c>
      <c r="C475" t="s">
        <v>1028</v>
      </c>
      <c r="D475" t="s">
        <v>1029</v>
      </c>
      <c r="E475">
        <v>142834</v>
      </c>
    </row>
    <row r="476" spans="1:5" x14ac:dyDescent="0.25">
      <c r="A476" t="s">
        <v>95</v>
      </c>
      <c r="B476" t="s">
        <v>52</v>
      </c>
      <c r="C476" t="s">
        <v>1030</v>
      </c>
      <c r="D476" t="s">
        <v>1031</v>
      </c>
      <c r="E476">
        <v>4645920630</v>
      </c>
    </row>
    <row r="477" spans="1:5" x14ac:dyDescent="0.25">
      <c r="A477" t="s">
        <v>95</v>
      </c>
      <c r="B477" t="s">
        <v>52</v>
      </c>
      <c r="C477" t="s">
        <v>1032</v>
      </c>
      <c r="D477" t="s">
        <v>1033</v>
      </c>
      <c r="E477">
        <v>81881342</v>
      </c>
    </row>
    <row r="478" spans="1:5" x14ac:dyDescent="0.25">
      <c r="A478" t="s">
        <v>95</v>
      </c>
      <c r="B478" t="s">
        <v>52</v>
      </c>
      <c r="C478" t="s">
        <v>1034</v>
      </c>
      <c r="D478" t="s">
        <v>1035</v>
      </c>
      <c r="E478">
        <v>334361957</v>
      </c>
    </row>
    <row r="479" spans="1:5" x14ac:dyDescent="0.25">
      <c r="A479" t="s">
        <v>95</v>
      </c>
      <c r="B479" t="s">
        <v>52</v>
      </c>
      <c r="C479" t="s">
        <v>1036</v>
      </c>
      <c r="D479" t="s">
        <v>1037</v>
      </c>
      <c r="E479">
        <v>86848566</v>
      </c>
    </row>
    <row r="480" spans="1:5" x14ac:dyDescent="0.25">
      <c r="A480" t="s">
        <v>95</v>
      </c>
      <c r="B480" t="s">
        <v>52</v>
      </c>
      <c r="C480" t="s">
        <v>1038</v>
      </c>
      <c r="D480" t="s">
        <v>1039</v>
      </c>
      <c r="E480">
        <v>18241417</v>
      </c>
    </row>
    <row r="481" spans="1:5" x14ac:dyDescent="0.25">
      <c r="A481" t="s">
        <v>95</v>
      </c>
      <c r="B481" t="s">
        <v>52</v>
      </c>
      <c r="C481" t="s">
        <v>1040</v>
      </c>
      <c r="D481" t="s">
        <v>1041</v>
      </c>
      <c r="E481">
        <v>247004</v>
      </c>
    </row>
    <row r="482" spans="1:5" x14ac:dyDescent="0.25">
      <c r="A482" t="s">
        <v>95</v>
      </c>
      <c r="B482" t="s">
        <v>52</v>
      </c>
      <c r="C482" t="s">
        <v>1042</v>
      </c>
      <c r="D482" t="s">
        <v>1043</v>
      </c>
      <c r="E482">
        <v>447413547</v>
      </c>
    </row>
    <row r="483" spans="1:5" x14ac:dyDescent="0.25">
      <c r="A483" t="s">
        <v>95</v>
      </c>
      <c r="B483" t="s">
        <v>52</v>
      </c>
      <c r="C483" t="s">
        <v>1044</v>
      </c>
      <c r="D483" t="s">
        <v>1045</v>
      </c>
      <c r="E483">
        <v>2992264161</v>
      </c>
    </row>
    <row r="484" spans="1:5" x14ac:dyDescent="0.25">
      <c r="A484" t="s">
        <v>95</v>
      </c>
      <c r="B484" t="s">
        <v>52</v>
      </c>
      <c r="C484" t="s">
        <v>1046</v>
      </c>
      <c r="D484" t="s">
        <v>1047</v>
      </c>
      <c r="E484">
        <v>3857900</v>
      </c>
    </row>
    <row r="485" spans="1:5" x14ac:dyDescent="0.25">
      <c r="A485" t="s">
        <v>95</v>
      </c>
      <c r="B485" t="s">
        <v>52</v>
      </c>
      <c r="C485" t="s">
        <v>1048</v>
      </c>
      <c r="D485" t="s">
        <v>1049</v>
      </c>
      <c r="E485">
        <v>122807759</v>
      </c>
    </row>
    <row r="486" spans="1:5" x14ac:dyDescent="0.25">
      <c r="A486" t="s">
        <v>95</v>
      </c>
      <c r="B486" t="s">
        <v>52</v>
      </c>
      <c r="C486" t="s">
        <v>1050</v>
      </c>
      <c r="D486" t="s">
        <v>1051</v>
      </c>
      <c r="E486">
        <v>1248955</v>
      </c>
    </row>
    <row r="487" spans="1:5" x14ac:dyDescent="0.25">
      <c r="A487" t="s">
        <v>95</v>
      </c>
      <c r="B487" t="s">
        <v>52</v>
      </c>
      <c r="C487" t="s">
        <v>1052</v>
      </c>
      <c r="D487" t="s">
        <v>1053</v>
      </c>
      <c r="E487">
        <v>7745973</v>
      </c>
    </row>
    <row r="488" spans="1:5" x14ac:dyDescent="0.25">
      <c r="A488" t="s">
        <v>95</v>
      </c>
      <c r="B488" t="s">
        <v>52</v>
      </c>
      <c r="C488" t="s">
        <v>1054</v>
      </c>
      <c r="D488" t="s">
        <v>1055</v>
      </c>
      <c r="E488">
        <v>2378809</v>
      </c>
    </row>
    <row r="489" spans="1:5" x14ac:dyDescent="0.25">
      <c r="A489" t="s">
        <v>95</v>
      </c>
      <c r="B489" t="s">
        <v>52</v>
      </c>
      <c r="C489" t="s">
        <v>1056</v>
      </c>
      <c r="D489" t="s">
        <v>1057</v>
      </c>
      <c r="E489">
        <v>255143839</v>
      </c>
    </row>
    <row r="490" spans="1:5" x14ac:dyDescent="0.25">
      <c r="A490" t="s">
        <v>95</v>
      </c>
      <c r="B490" t="s">
        <v>52</v>
      </c>
      <c r="C490" t="s">
        <v>1058</v>
      </c>
      <c r="D490" t="s">
        <v>1059</v>
      </c>
      <c r="E490">
        <v>610135</v>
      </c>
    </row>
    <row r="491" spans="1:5" x14ac:dyDescent="0.25">
      <c r="A491" t="s">
        <v>95</v>
      </c>
      <c r="B491" t="s">
        <v>52</v>
      </c>
      <c r="C491" t="s">
        <v>1060</v>
      </c>
      <c r="D491" t="s">
        <v>1061</v>
      </c>
      <c r="E491">
        <v>2379503</v>
      </c>
    </row>
    <row r="492" spans="1:5" x14ac:dyDescent="0.25">
      <c r="A492" t="s">
        <v>95</v>
      </c>
      <c r="B492" t="s">
        <v>52</v>
      </c>
      <c r="C492" t="s">
        <v>1062</v>
      </c>
      <c r="D492" t="s">
        <v>1063</v>
      </c>
      <c r="E492">
        <v>0</v>
      </c>
    </row>
    <row r="493" spans="1:5" x14ac:dyDescent="0.25">
      <c r="A493" t="s">
        <v>95</v>
      </c>
      <c r="B493" t="s">
        <v>52</v>
      </c>
      <c r="C493" t="s">
        <v>1064</v>
      </c>
      <c r="D493" t="s">
        <v>1065</v>
      </c>
      <c r="E493">
        <v>57909964</v>
      </c>
    </row>
    <row r="494" spans="1:5" x14ac:dyDescent="0.25">
      <c r="A494" t="s">
        <v>95</v>
      </c>
      <c r="B494" t="s">
        <v>52</v>
      </c>
      <c r="C494" t="s">
        <v>1066</v>
      </c>
      <c r="D494" t="s">
        <v>1067</v>
      </c>
      <c r="E494">
        <v>2045974425</v>
      </c>
    </row>
    <row r="495" spans="1:5" x14ac:dyDescent="0.25">
      <c r="A495" t="s">
        <v>95</v>
      </c>
      <c r="B495" t="s">
        <v>54</v>
      </c>
      <c r="C495" t="s">
        <v>55</v>
      </c>
      <c r="D495" t="s">
        <v>1068</v>
      </c>
      <c r="E495">
        <v>63588789381</v>
      </c>
    </row>
    <row r="496" spans="1:5" x14ac:dyDescent="0.25">
      <c r="A496" t="s">
        <v>95</v>
      </c>
      <c r="B496" t="s">
        <v>54</v>
      </c>
      <c r="C496" t="s">
        <v>1069</v>
      </c>
      <c r="D496" t="s">
        <v>1070</v>
      </c>
      <c r="E496">
        <v>1718732941</v>
      </c>
    </row>
    <row r="497" spans="1:5" x14ac:dyDescent="0.25">
      <c r="A497" t="s">
        <v>95</v>
      </c>
      <c r="B497" t="s">
        <v>54</v>
      </c>
      <c r="C497" t="s">
        <v>1071</v>
      </c>
      <c r="D497" t="s">
        <v>1072</v>
      </c>
      <c r="E497">
        <v>11019100880</v>
      </c>
    </row>
    <row r="498" spans="1:5" x14ac:dyDescent="0.25">
      <c r="A498" t="s">
        <v>95</v>
      </c>
      <c r="B498" t="s">
        <v>54</v>
      </c>
      <c r="C498" t="s">
        <v>1073</v>
      </c>
      <c r="D498" t="s">
        <v>1074</v>
      </c>
      <c r="E498">
        <v>19460066144</v>
      </c>
    </row>
    <row r="499" spans="1:5" x14ac:dyDescent="0.25">
      <c r="A499" t="s">
        <v>95</v>
      </c>
      <c r="B499" t="s">
        <v>54</v>
      </c>
      <c r="C499" t="s">
        <v>1075</v>
      </c>
      <c r="D499" t="s">
        <v>1076</v>
      </c>
      <c r="E499">
        <v>390000882</v>
      </c>
    </row>
    <row r="500" spans="1:5" x14ac:dyDescent="0.25">
      <c r="A500" t="s">
        <v>95</v>
      </c>
      <c r="B500" t="s">
        <v>54</v>
      </c>
      <c r="C500" t="s">
        <v>1077</v>
      </c>
      <c r="D500" t="s">
        <v>1078</v>
      </c>
      <c r="E500">
        <v>668808</v>
      </c>
    </row>
    <row r="501" spans="1:5" x14ac:dyDescent="0.25">
      <c r="A501" t="s">
        <v>95</v>
      </c>
      <c r="B501" t="s">
        <v>54</v>
      </c>
      <c r="C501" t="s">
        <v>1079</v>
      </c>
      <c r="D501" t="s">
        <v>1080</v>
      </c>
      <c r="E501">
        <v>2563752827</v>
      </c>
    </row>
    <row r="502" spans="1:5" x14ac:dyDescent="0.25">
      <c r="A502" t="s">
        <v>95</v>
      </c>
      <c r="B502" t="s">
        <v>54</v>
      </c>
      <c r="C502" t="s">
        <v>1081</v>
      </c>
      <c r="D502" t="s">
        <v>1082</v>
      </c>
      <c r="E502">
        <v>546857173</v>
      </c>
    </row>
    <row r="503" spans="1:5" x14ac:dyDescent="0.25">
      <c r="A503" t="s">
        <v>95</v>
      </c>
      <c r="B503" t="s">
        <v>54</v>
      </c>
      <c r="C503" t="s">
        <v>1083</v>
      </c>
      <c r="D503" t="s">
        <v>1084</v>
      </c>
      <c r="E503">
        <v>9179111922</v>
      </c>
    </row>
    <row r="504" spans="1:5" x14ac:dyDescent="0.25">
      <c r="A504" t="s">
        <v>95</v>
      </c>
      <c r="B504" t="s">
        <v>54</v>
      </c>
      <c r="C504" t="s">
        <v>1085</v>
      </c>
      <c r="D504" t="s">
        <v>1086</v>
      </c>
      <c r="E504">
        <v>9582184086</v>
      </c>
    </row>
    <row r="505" spans="1:5" x14ac:dyDescent="0.25">
      <c r="A505" t="s">
        <v>95</v>
      </c>
      <c r="B505" t="s">
        <v>54</v>
      </c>
      <c r="C505" t="s">
        <v>1087</v>
      </c>
      <c r="D505" t="s">
        <v>1088</v>
      </c>
      <c r="E505">
        <v>0</v>
      </c>
    </row>
    <row r="506" spans="1:5" x14ac:dyDescent="0.25">
      <c r="A506" t="s">
        <v>95</v>
      </c>
      <c r="B506" t="s">
        <v>56</v>
      </c>
      <c r="C506" t="s">
        <v>57</v>
      </c>
      <c r="D506" t="s">
        <v>1089</v>
      </c>
      <c r="E506">
        <v>1212729420</v>
      </c>
    </row>
    <row r="507" spans="1:5" x14ac:dyDescent="0.25">
      <c r="A507" t="s">
        <v>95</v>
      </c>
      <c r="B507" t="s">
        <v>56</v>
      </c>
      <c r="C507" t="s">
        <v>1090</v>
      </c>
      <c r="D507" t="s">
        <v>1091</v>
      </c>
      <c r="E507">
        <v>1732541334</v>
      </c>
    </row>
    <row r="508" spans="1:5" x14ac:dyDescent="0.25">
      <c r="A508" t="s">
        <v>95</v>
      </c>
      <c r="B508" t="s">
        <v>56</v>
      </c>
      <c r="C508" t="s">
        <v>1092</v>
      </c>
      <c r="D508" t="s">
        <v>1093</v>
      </c>
      <c r="E508">
        <v>809473</v>
      </c>
    </row>
    <row r="509" spans="1:5" x14ac:dyDescent="0.25">
      <c r="A509" t="s">
        <v>95</v>
      </c>
      <c r="B509" t="s">
        <v>56</v>
      </c>
      <c r="C509" t="s">
        <v>1094</v>
      </c>
      <c r="D509" t="s">
        <v>1095</v>
      </c>
      <c r="E509">
        <v>3142795</v>
      </c>
    </row>
    <row r="510" spans="1:5" x14ac:dyDescent="0.25">
      <c r="A510" t="s">
        <v>95</v>
      </c>
      <c r="B510" t="s">
        <v>56</v>
      </c>
      <c r="C510" t="s">
        <v>1096</v>
      </c>
      <c r="D510" t="s">
        <v>1097</v>
      </c>
      <c r="E510">
        <v>711987630</v>
      </c>
    </row>
    <row r="511" spans="1:5" x14ac:dyDescent="0.25">
      <c r="A511" t="s">
        <v>95</v>
      </c>
      <c r="B511" t="s">
        <v>56</v>
      </c>
      <c r="C511" t="s">
        <v>1098</v>
      </c>
      <c r="D511" t="s">
        <v>1099</v>
      </c>
      <c r="E511">
        <v>29746082777</v>
      </c>
    </row>
    <row r="512" spans="1:5" x14ac:dyDescent="0.25">
      <c r="A512" t="s">
        <v>95</v>
      </c>
      <c r="B512" t="s">
        <v>56</v>
      </c>
      <c r="C512" t="s">
        <v>1100</v>
      </c>
      <c r="D512" t="s">
        <v>1101</v>
      </c>
      <c r="E512">
        <v>2225268</v>
      </c>
    </row>
    <row r="513" spans="1:5" x14ac:dyDescent="0.25">
      <c r="A513" t="s">
        <v>95</v>
      </c>
      <c r="B513" t="s">
        <v>56</v>
      </c>
      <c r="C513" t="s">
        <v>1102</v>
      </c>
      <c r="D513" t="s">
        <v>1103</v>
      </c>
      <c r="E513">
        <v>0</v>
      </c>
    </row>
    <row r="514" spans="1:5" x14ac:dyDescent="0.25">
      <c r="A514" t="s">
        <v>95</v>
      </c>
      <c r="B514" t="s">
        <v>56</v>
      </c>
      <c r="C514" t="s">
        <v>1104</v>
      </c>
      <c r="D514" t="s">
        <v>1105</v>
      </c>
      <c r="E514">
        <v>31754766</v>
      </c>
    </row>
    <row r="515" spans="1:5" x14ac:dyDescent="0.25">
      <c r="A515" t="s">
        <v>95</v>
      </c>
      <c r="B515" t="s">
        <v>56</v>
      </c>
      <c r="C515" t="s">
        <v>1106</v>
      </c>
      <c r="D515" t="s">
        <v>1107</v>
      </c>
      <c r="E515">
        <v>12183999</v>
      </c>
    </row>
    <row r="516" spans="1:5" x14ac:dyDescent="0.25">
      <c r="A516" t="s">
        <v>95</v>
      </c>
      <c r="B516" t="s">
        <v>56</v>
      </c>
      <c r="C516" t="s">
        <v>1108</v>
      </c>
      <c r="D516" t="s">
        <v>1109</v>
      </c>
      <c r="E516">
        <v>0</v>
      </c>
    </row>
    <row r="517" spans="1:5" x14ac:dyDescent="0.25">
      <c r="A517" t="s">
        <v>95</v>
      </c>
      <c r="B517" t="s">
        <v>56</v>
      </c>
      <c r="C517" t="s">
        <v>1110</v>
      </c>
      <c r="D517" t="s">
        <v>1111</v>
      </c>
      <c r="E517">
        <v>0</v>
      </c>
    </row>
    <row r="518" spans="1:5" x14ac:dyDescent="0.25">
      <c r="A518" t="s">
        <v>95</v>
      </c>
      <c r="B518" t="s">
        <v>56</v>
      </c>
      <c r="C518" t="s">
        <v>1112</v>
      </c>
      <c r="D518" t="s">
        <v>1113</v>
      </c>
      <c r="E518">
        <v>86467</v>
      </c>
    </row>
    <row r="519" spans="1:5" x14ac:dyDescent="0.25">
      <c r="A519" t="s">
        <v>95</v>
      </c>
      <c r="B519" t="s">
        <v>58</v>
      </c>
      <c r="C519" t="s">
        <v>59</v>
      </c>
      <c r="D519" t="s">
        <v>1114</v>
      </c>
      <c r="E519">
        <v>321710624090</v>
      </c>
    </row>
    <row r="520" spans="1:5" x14ac:dyDescent="0.25">
      <c r="A520" t="s">
        <v>95</v>
      </c>
      <c r="B520" t="s">
        <v>58</v>
      </c>
      <c r="C520" t="s">
        <v>1115</v>
      </c>
      <c r="D520" t="s">
        <v>1116</v>
      </c>
      <c r="E520">
        <v>3675035945</v>
      </c>
    </row>
    <row r="521" spans="1:5" x14ac:dyDescent="0.25">
      <c r="A521" t="s">
        <v>95</v>
      </c>
      <c r="B521" t="s">
        <v>58</v>
      </c>
      <c r="C521" t="s">
        <v>1117</v>
      </c>
      <c r="D521" t="s">
        <v>1118</v>
      </c>
      <c r="E521">
        <v>15953295369</v>
      </c>
    </row>
    <row r="522" spans="1:5" x14ac:dyDescent="0.25">
      <c r="A522" t="s">
        <v>95</v>
      </c>
      <c r="B522" t="s">
        <v>58</v>
      </c>
      <c r="C522" t="s">
        <v>1119</v>
      </c>
      <c r="D522" t="s">
        <v>1120</v>
      </c>
      <c r="E522">
        <v>134220014</v>
      </c>
    </row>
    <row r="523" spans="1:5" x14ac:dyDescent="0.25">
      <c r="A523" t="s">
        <v>95</v>
      </c>
      <c r="B523" t="s">
        <v>58</v>
      </c>
      <c r="C523" t="s">
        <v>1121</v>
      </c>
      <c r="D523" t="s">
        <v>1122</v>
      </c>
      <c r="E523">
        <v>5769059757</v>
      </c>
    </row>
    <row r="524" spans="1:5" x14ac:dyDescent="0.25">
      <c r="A524" t="s">
        <v>95</v>
      </c>
      <c r="B524" t="s">
        <v>58</v>
      </c>
      <c r="C524" t="s">
        <v>1123</v>
      </c>
      <c r="D524" t="s">
        <v>1124</v>
      </c>
      <c r="E524">
        <v>12587956028</v>
      </c>
    </row>
    <row r="525" spans="1:5" x14ac:dyDescent="0.25">
      <c r="A525" t="s">
        <v>95</v>
      </c>
      <c r="B525" t="s">
        <v>58</v>
      </c>
      <c r="C525" t="s">
        <v>1125</v>
      </c>
      <c r="D525" t="s">
        <v>1126</v>
      </c>
      <c r="E525">
        <v>0</v>
      </c>
    </row>
    <row r="526" spans="1:5" x14ac:dyDescent="0.25">
      <c r="A526" t="s">
        <v>95</v>
      </c>
      <c r="B526" t="s">
        <v>58</v>
      </c>
      <c r="C526" t="s">
        <v>1127</v>
      </c>
      <c r="D526" t="s">
        <v>1128</v>
      </c>
      <c r="E526">
        <v>5108931</v>
      </c>
    </row>
    <row r="527" spans="1:5" x14ac:dyDescent="0.25">
      <c r="A527" t="s">
        <v>95</v>
      </c>
      <c r="B527" t="s">
        <v>58</v>
      </c>
      <c r="C527" t="s">
        <v>1129</v>
      </c>
      <c r="D527" t="s">
        <v>1130</v>
      </c>
      <c r="E527">
        <v>325296</v>
      </c>
    </row>
    <row r="528" spans="1:5" x14ac:dyDescent="0.25">
      <c r="A528" t="s">
        <v>95</v>
      </c>
      <c r="B528" t="s">
        <v>58</v>
      </c>
      <c r="C528" t="s">
        <v>1131</v>
      </c>
      <c r="D528" t="s">
        <v>1132</v>
      </c>
      <c r="E528">
        <v>3217822</v>
      </c>
    </row>
    <row r="529" spans="1:5" x14ac:dyDescent="0.25">
      <c r="A529" t="s">
        <v>95</v>
      </c>
      <c r="B529" t="s">
        <v>58</v>
      </c>
      <c r="C529" t="s">
        <v>1133</v>
      </c>
      <c r="D529" t="s">
        <v>1134</v>
      </c>
      <c r="E529">
        <v>1933605</v>
      </c>
    </row>
    <row r="530" spans="1:5" x14ac:dyDescent="0.25">
      <c r="A530" t="s">
        <v>95</v>
      </c>
      <c r="B530" t="s">
        <v>58</v>
      </c>
      <c r="C530" t="s">
        <v>1135</v>
      </c>
      <c r="D530" t="s">
        <v>1136</v>
      </c>
      <c r="E530">
        <v>2922009</v>
      </c>
    </row>
    <row r="531" spans="1:5" x14ac:dyDescent="0.25">
      <c r="A531" t="s">
        <v>95</v>
      </c>
      <c r="B531" t="s">
        <v>58</v>
      </c>
      <c r="C531" t="s">
        <v>1137</v>
      </c>
      <c r="D531" t="s">
        <v>1138</v>
      </c>
      <c r="E531">
        <v>3954424120</v>
      </c>
    </row>
    <row r="532" spans="1:5" x14ac:dyDescent="0.25">
      <c r="A532" t="s">
        <v>95</v>
      </c>
      <c r="B532" t="s">
        <v>58</v>
      </c>
      <c r="C532" t="s">
        <v>1139</v>
      </c>
      <c r="D532" t="s">
        <v>1140</v>
      </c>
      <c r="E532">
        <v>0</v>
      </c>
    </row>
    <row r="533" spans="1:5" x14ac:dyDescent="0.25">
      <c r="A533" t="s">
        <v>95</v>
      </c>
      <c r="B533" t="s">
        <v>58</v>
      </c>
      <c r="C533" t="s">
        <v>1141</v>
      </c>
      <c r="D533" t="s">
        <v>1142</v>
      </c>
      <c r="E533">
        <v>207400</v>
      </c>
    </row>
    <row r="534" spans="1:5" x14ac:dyDescent="0.25">
      <c r="A534" t="s">
        <v>95</v>
      </c>
      <c r="B534" t="s">
        <v>58</v>
      </c>
      <c r="C534" t="s">
        <v>1143</v>
      </c>
      <c r="D534" t="s">
        <v>1144</v>
      </c>
      <c r="E534">
        <v>0</v>
      </c>
    </row>
    <row r="535" spans="1:5" x14ac:dyDescent="0.25">
      <c r="A535" t="s">
        <v>95</v>
      </c>
      <c r="B535" t="s">
        <v>58</v>
      </c>
      <c r="C535" t="s">
        <v>1145</v>
      </c>
      <c r="D535" t="s">
        <v>1146</v>
      </c>
      <c r="E535">
        <v>0</v>
      </c>
    </row>
    <row r="536" spans="1:5" x14ac:dyDescent="0.25">
      <c r="A536" t="s">
        <v>95</v>
      </c>
      <c r="B536" t="s">
        <v>58</v>
      </c>
      <c r="C536" t="s">
        <v>1147</v>
      </c>
      <c r="D536" t="s">
        <v>1148</v>
      </c>
      <c r="E536">
        <v>55014143543</v>
      </c>
    </row>
    <row r="537" spans="1:5" x14ac:dyDescent="0.25">
      <c r="A537" t="s">
        <v>95</v>
      </c>
      <c r="B537" t="s">
        <v>58</v>
      </c>
      <c r="C537" t="s">
        <v>1149</v>
      </c>
      <c r="D537" t="s">
        <v>1150</v>
      </c>
      <c r="E537">
        <v>784780311</v>
      </c>
    </row>
    <row r="538" spans="1:5" x14ac:dyDescent="0.25">
      <c r="A538" t="s">
        <v>95</v>
      </c>
      <c r="B538" t="s">
        <v>58</v>
      </c>
      <c r="C538" t="s">
        <v>1151</v>
      </c>
      <c r="D538" t="s">
        <v>1152</v>
      </c>
      <c r="E538">
        <v>0</v>
      </c>
    </row>
    <row r="539" spans="1:5" x14ac:dyDescent="0.25">
      <c r="A539" t="s">
        <v>95</v>
      </c>
      <c r="B539" t="s">
        <v>58</v>
      </c>
      <c r="C539" t="s">
        <v>1153</v>
      </c>
      <c r="D539" t="s">
        <v>1154</v>
      </c>
      <c r="E539">
        <v>147175</v>
      </c>
    </row>
    <row r="540" spans="1:5" x14ac:dyDescent="0.25">
      <c r="A540" t="s">
        <v>95</v>
      </c>
      <c r="B540" t="s">
        <v>58</v>
      </c>
      <c r="C540" t="s">
        <v>1155</v>
      </c>
      <c r="D540" t="s">
        <v>1156</v>
      </c>
      <c r="E540">
        <v>4159294</v>
      </c>
    </row>
    <row r="541" spans="1:5" x14ac:dyDescent="0.25">
      <c r="A541" t="s">
        <v>95</v>
      </c>
      <c r="B541" t="s">
        <v>58</v>
      </c>
      <c r="C541" t="s">
        <v>1157</v>
      </c>
      <c r="D541" t="s">
        <v>1158</v>
      </c>
      <c r="E541">
        <v>7758690</v>
      </c>
    </row>
    <row r="542" spans="1:5" x14ac:dyDescent="0.25">
      <c r="A542" t="s">
        <v>95</v>
      </c>
      <c r="B542" t="s">
        <v>58</v>
      </c>
      <c r="C542" t="s">
        <v>1159</v>
      </c>
      <c r="D542" t="s">
        <v>1160</v>
      </c>
      <c r="E542">
        <v>0</v>
      </c>
    </row>
    <row r="543" spans="1:5" x14ac:dyDescent="0.25">
      <c r="A543" t="s">
        <v>95</v>
      </c>
      <c r="B543" t="s">
        <v>58</v>
      </c>
      <c r="C543" t="s">
        <v>1161</v>
      </c>
      <c r="D543" t="s">
        <v>1162</v>
      </c>
      <c r="E543">
        <v>564009</v>
      </c>
    </row>
    <row r="544" spans="1:5" x14ac:dyDescent="0.25">
      <c r="A544" t="s">
        <v>95</v>
      </c>
      <c r="B544" t="s">
        <v>58</v>
      </c>
      <c r="C544" t="s">
        <v>1163</v>
      </c>
      <c r="D544" t="s">
        <v>1164</v>
      </c>
      <c r="E544">
        <v>2702241</v>
      </c>
    </row>
    <row r="545" spans="1:5" x14ac:dyDescent="0.25">
      <c r="A545" t="s">
        <v>95</v>
      </c>
      <c r="B545" t="s">
        <v>58</v>
      </c>
      <c r="C545" t="s">
        <v>1165</v>
      </c>
      <c r="D545" t="s">
        <v>1166</v>
      </c>
      <c r="E545">
        <v>0</v>
      </c>
    </row>
    <row r="546" spans="1:5" x14ac:dyDescent="0.25">
      <c r="A546" t="s">
        <v>95</v>
      </c>
      <c r="B546" t="s">
        <v>60</v>
      </c>
      <c r="C546" t="s">
        <v>61</v>
      </c>
      <c r="D546" t="s">
        <v>1167</v>
      </c>
      <c r="E546">
        <v>264736770</v>
      </c>
    </row>
    <row r="547" spans="1:5" x14ac:dyDescent="0.25">
      <c r="A547" t="s">
        <v>95</v>
      </c>
      <c r="B547" t="s">
        <v>60</v>
      </c>
      <c r="C547" t="s">
        <v>1168</v>
      </c>
      <c r="D547" t="s">
        <v>1169</v>
      </c>
      <c r="E547">
        <v>9606205</v>
      </c>
    </row>
    <row r="548" spans="1:5" x14ac:dyDescent="0.25">
      <c r="A548" t="s">
        <v>95</v>
      </c>
      <c r="B548" t="s">
        <v>60</v>
      </c>
      <c r="C548" t="s">
        <v>1170</v>
      </c>
      <c r="D548" t="s">
        <v>1171</v>
      </c>
      <c r="E548">
        <v>191591080</v>
      </c>
    </row>
    <row r="549" spans="1:5" x14ac:dyDescent="0.25">
      <c r="A549" t="s">
        <v>95</v>
      </c>
      <c r="B549" t="s">
        <v>60</v>
      </c>
      <c r="C549" t="s">
        <v>1172</v>
      </c>
      <c r="D549" t="s">
        <v>1173</v>
      </c>
      <c r="E549">
        <v>0</v>
      </c>
    </row>
    <row r="550" spans="1:5" x14ac:dyDescent="0.25">
      <c r="A550" t="s">
        <v>95</v>
      </c>
      <c r="B550" t="s">
        <v>60</v>
      </c>
      <c r="C550" t="s">
        <v>1174</v>
      </c>
      <c r="D550" t="s">
        <v>1175</v>
      </c>
      <c r="E550">
        <v>23135</v>
      </c>
    </row>
    <row r="551" spans="1:5" x14ac:dyDescent="0.25">
      <c r="A551" t="s">
        <v>95</v>
      </c>
      <c r="B551" t="s">
        <v>60</v>
      </c>
      <c r="C551" t="s">
        <v>1176</v>
      </c>
      <c r="D551" t="s">
        <v>1177</v>
      </c>
      <c r="E551">
        <v>0</v>
      </c>
    </row>
    <row r="552" spans="1:5" x14ac:dyDescent="0.25">
      <c r="A552" t="s">
        <v>95</v>
      </c>
      <c r="B552" t="s">
        <v>60</v>
      </c>
      <c r="C552" t="s">
        <v>1178</v>
      </c>
      <c r="D552" t="s">
        <v>1179</v>
      </c>
      <c r="E552">
        <v>106815982</v>
      </c>
    </row>
    <row r="553" spans="1:5" x14ac:dyDescent="0.25">
      <c r="A553" t="s">
        <v>95</v>
      </c>
      <c r="B553" t="s">
        <v>60</v>
      </c>
      <c r="C553" t="s">
        <v>1180</v>
      </c>
      <c r="D553" t="s">
        <v>1181</v>
      </c>
      <c r="E553">
        <v>0</v>
      </c>
    </row>
    <row r="554" spans="1:5" x14ac:dyDescent="0.25">
      <c r="A554" t="s">
        <v>95</v>
      </c>
      <c r="B554" t="s">
        <v>60</v>
      </c>
      <c r="C554" t="s">
        <v>1182</v>
      </c>
      <c r="D554" t="s">
        <v>1183</v>
      </c>
      <c r="E554">
        <v>2650884</v>
      </c>
    </row>
    <row r="555" spans="1:5" x14ac:dyDescent="0.25">
      <c r="A555" t="s">
        <v>95</v>
      </c>
      <c r="B555" t="s">
        <v>60</v>
      </c>
      <c r="C555" t="s">
        <v>1184</v>
      </c>
      <c r="D555" t="s">
        <v>1185</v>
      </c>
      <c r="E555">
        <v>8185913</v>
      </c>
    </row>
    <row r="556" spans="1:5" x14ac:dyDescent="0.25">
      <c r="A556" t="s">
        <v>95</v>
      </c>
      <c r="B556" t="s">
        <v>60</v>
      </c>
      <c r="C556" t="s">
        <v>1186</v>
      </c>
      <c r="D556" t="s">
        <v>1187</v>
      </c>
      <c r="E556">
        <v>129458312</v>
      </c>
    </row>
    <row r="557" spans="1:5" x14ac:dyDescent="0.25">
      <c r="A557" t="s">
        <v>95</v>
      </c>
      <c r="B557" t="s">
        <v>60</v>
      </c>
      <c r="C557" t="s">
        <v>1188</v>
      </c>
      <c r="D557" t="s">
        <v>1189</v>
      </c>
      <c r="E557">
        <v>8030112</v>
      </c>
    </row>
    <row r="558" spans="1:5" x14ac:dyDescent="0.25">
      <c r="A558" t="s">
        <v>95</v>
      </c>
      <c r="B558" t="s">
        <v>60</v>
      </c>
      <c r="C558" t="s">
        <v>1190</v>
      </c>
      <c r="D558" t="s">
        <v>1191</v>
      </c>
      <c r="E558">
        <v>16461</v>
      </c>
    </row>
    <row r="559" spans="1:5" x14ac:dyDescent="0.25">
      <c r="A559" t="s">
        <v>95</v>
      </c>
      <c r="B559" t="s">
        <v>60</v>
      </c>
      <c r="C559" t="s">
        <v>1192</v>
      </c>
      <c r="D559" t="s">
        <v>1193</v>
      </c>
      <c r="E559">
        <v>3716295</v>
      </c>
    </row>
    <row r="560" spans="1:5" x14ac:dyDescent="0.25">
      <c r="A560" t="s">
        <v>95</v>
      </c>
      <c r="B560" t="s">
        <v>60</v>
      </c>
      <c r="C560" t="s">
        <v>1194</v>
      </c>
      <c r="D560" t="s">
        <v>1195</v>
      </c>
      <c r="E560">
        <v>80134728</v>
      </c>
    </row>
    <row r="561" spans="1:5" x14ac:dyDescent="0.25">
      <c r="A561" t="s">
        <v>95</v>
      </c>
      <c r="B561" t="s">
        <v>60</v>
      </c>
      <c r="C561" t="s">
        <v>1196</v>
      </c>
      <c r="D561" t="s">
        <v>1197</v>
      </c>
      <c r="E561">
        <v>0</v>
      </c>
    </row>
    <row r="562" spans="1:5" x14ac:dyDescent="0.25">
      <c r="A562" t="s">
        <v>95</v>
      </c>
      <c r="B562" t="s">
        <v>60</v>
      </c>
      <c r="C562" t="s">
        <v>1198</v>
      </c>
      <c r="D562" t="s">
        <v>1199</v>
      </c>
      <c r="E562">
        <v>0</v>
      </c>
    </row>
    <row r="563" spans="1:5" x14ac:dyDescent="0.25">
      <c r="A563" t="s">
        <v>95</v>
      </c>
      <c r="B563" t="s">
        <v>60</v>
      </c>
      <c r="C563" t="s">
        <v>1200</v>
      </c>
      <c r="D563" t="s">
        <v>1201</v>
      </c>
      <c r="E563">
        <v>72068</v>
      </c>
    </row>
    <row r="564" spans="1:5" x14ac:dyDescent="0.25">
      <c r="A564" t="s">
        <v>95</v>
      </c>
      <c r="B564" t="s">
        <v>60</v>
      </c>
      <c r="C564" t="s">
        <v>1202</v>
      </c>
      <c r="D564" t="s">
        <v>1203</v>
      </c>
      <c r="E564">
        <v>0</v>
      </c>
    </row>
    <row r="565" spans="1:5" x14ac:dyDescent="0.25">
      <c r="A565" t="s">
        <v>95</v>
      </c>
      <c r="B565" t="s">
        <v>60</v>
      </c>
      <c r="C565" t="s">
        <v>1204</v>
      </c>
      <c r="D565" t="s">
        <v>1205</v>
      </c>
      <c r="E565">
        <v>3368276</v>
      </c>
    </row>
    <row r="566" spans="1:5" x14ac:dyDescent="0.25">
      <c r="A566" t="s">
        <v>95</v>
      </c>
      <c r="B566" t="s">
        <v>60</v>
      </c>
      <c r="C566" t="s">
        <v>1206</v>
      </c>
      <c r="D566" t="s">
        <v>1207</v>
      </c>
      <c r="E566">
        <v>257570</v>
      </c>
    </row>
    <row r="567" spans="1:5" x14ac:dyDescent="0.25">
      <c r="A567" t="s">
        <v>95</v>
      </c>
      <c r="B567" t="s">
        <v>60</v>
      </c>
      <c r="C567" t="s">
        <v>1208</v>
      </c>
      <c r="D567" t="s">
        <v>1209</v>
      </c>
      <c r="E567">
        <v>7711</v>
      </c>
    </row>
    <row r="568" spans="1:5" x14ac:dyDescent="0.25">
      <c r="A568" t="s">
        <v>95</v>
      </c>
      <c r="B568" t="s">
        <v>60</v>
      </c>
      <c r="C568" t="s">
        <v>1210</v>
      </c>
      <c r="D568" t="s">
        <v>1211</v>
      </c>
      <c r="E568">
        <v>404310</v>
      </c>
    </row>
    <row r="569" spans="1:5" x14ac:dyDescent="0.25">
      <c r="A569" t="s">
        <v>95</v>
      </c>
      <c r="B569" t="s">
        <v>60</v>
      </c>
      <c r="C569" t="s">
        <v>1212</v>
      </c>
      <c r="D569" t="s">
        <v>1213</v>
      </c>
      <c r="E569">
        <v>101384222</v>
      </c>
    </row>
    <row r="570" spans="1:5" x14ac:dyDescent="0.25">
      <c r="A570" t="s">
        <v>95</v>
      </c>
      <c r="B570" t="s">
        <v>60</v>
      </c>
      <c r="C570" t="s">
        <v>1214</v>
      </c>
      <c r="D570" t="s">
        <v>1215</v>
      </c>
      <c r="E570">
        <v>0</v>
      </c>
    </row>
    <row r="571" spans="1:5" x14ac:dyDescent="0.25">
      <c r="A571" t="s">
        <v>95</v>
      </c>
      <c r="B571" t="s">
        <v>60</v>
      </c>
      <c r="C571" t="s">
        <v>1216</v>
      </c>
      <c r="D571" t="s">
        <v>1217</v>
      </c>
      <c r="E571">
        <v>4728965</v>
      </c>
    </row>
    <row r="572" spans="1:5" x14ac:dyDescent="0.25">
      <c r="A572" t="s">
        <v>95</v>
      </c>
      <c r="B572" t="s">
        <v>60</v>
      </c>
      <c r="C572" t="s">
        <v>1218</v>
      </c>
      <c r="D572" t="s">
        <v>1219</v>
      </c>
      <c r="E572">
        <v>1219455760</v>
      </c>
    </row>
    <row r="573" spans="1:5" x14ac:dyDescent="0.25">
      <c r="A573" t="s">
        <v>95</v>
      </c>
      <c r="B573" t="s">
        <v>60</v>
      </c>
      <c r="C573" t="s">
        <v>1220</v>
      </c>
      <c r="D573" t="s">
        <v>1221</v>
      </c>
      <c r="E573">
        <v>34802</v>
      </c>
    </row>
    <row r="574" spans="1:5" x14ac:dyDescent="0.25">
      <c r="A574" t="s">
        <v>95</v>
      </c>
      <c r="B574" t="s">
        <v>60</v>
      </c>
      <c r="C574" t="s">
        <v>1222</v>
      </c>
      <c r="D574" t="s">
        <v>1223</v>
      </c>
      <c r="E574">
        <v>52133</v>
      </c>
    </row>
    <row r="575" spans="1:5" x14ac:dyDescent="0.25">
      <c r="A575" t="s">
        <v>95</v>
      </c>
      <c r="B575" t="s">
        <v>62</v>
      </c>
      <c r="C575" t="s">
        <v>63</v>
      </c>
      <c r="D575" t="s">
        <v>1224</v>
      </c>
      <c r="E575">
        <v>4029761532</v>
      </c>
    </row>
    <row r="576" spans="1:5" x14ac:dyDescent="0.25">
      <c r="A576" t="s">
        <v>95</v>
      </c>
      <c r="B576" t="s">
        <v>62</v>
      </c>
      <c r="C576" t="s">
        <v>1225</v>
      </c>
      <c r="D576" t="s">
        <v>1226</v>
      </c>
      <c r="E576">
        <v>1376579566</v>
      </c>
    </row>
    <row r="577" spans="1:5" x14ac:dyDescent="0.25">
      <c r="A577" t="s">
        <v>95</v>
      </c>
      <c r="B577" t="s">
        <v>62</v>
      </c>
      <c r="C577" t="s">
        <v>1227</v>
      </c>
      <c r="D577" t="s">
        <v>1228</v>
      </c>
      <c r="E577">
        <v>1344062</v>
      </c>
    </row>
    <row r="578" spans="1:5" x14ac:dyDescent="0.25">
      <c r="A578" t="s">
        <v>95</v>
      </c>
      <c r="B578" t="s">
        <v>62</v>
      </c>
      <c r="C578" t="s">
        <v>1229</v>
      </c>
      <c r="D578" t="s">
        <v>1230</v>
      </c>
      <c r="E578">
        <v>30814404</v>
      </c>
    </row>
    <row r="579" spans="1:5" x14ac:dyDescent="0.25">
      <c r="A579" t="s">
        <v>95</v>
      </c>
      <c r="B579" t="s">
        <v>62</v>
      </c>
      <c r="C579" t="s">
        <v>1231</v>
      </c>
      <c r="D579" t="s">
        <v>1232</v>
      </c>
      <c r="E579">
        <v>521247599</v>
      </c>
    </row>
    <row r="580" spans="1:5" x14ac:dyDescent="0.25">
      <c r="A580" t="s">
        <v>95</v>
      </c>
      <c r="B580" t="s">
        <v>62</v>
      </c>
      <c r="C580" t="s">
        <v>1233</v>
      </c>
      <c r="D580" t="s">
        <v>1234</v>
      </c>
      <c r="E580">
        <v>15061548</v>
      </c>
    </row>
    <row r="581" spans="1:5" x14ac:dyDescent="0.25">
      <c r="A581" t="s">
        <v>95</v>
      </c>
      <c r="B581" t="s">
        <v>62</v>
      </c>
      <c r="C581" t="s">
        <v>1235</v>
      </c>
      <c r="D581" t="s">
        <v>1236</v>
      </c>
      <c r="E581">
        <v>3915236</v>
      </c>
    </row>
    <row r="582" spans="1:5" x14ac:dyDescent="0.25">
      <c r="A582" t="s">
        <v>95</v>
      </c>
      <c r="B582" t="s">
        <v>62</v>
      </c>
      <c r="C582" t="s">
        <v>1237</v>
      </c>
      <c r="D582" t="s">
        <v>1238</v>
      </c>
      <c r="E582">
        <v>46441331</v>
      </c>
    </row>
    <row r="583" spans="1:5" x14ac:dyDescent="0.25">
      <c r="A583" t="s">
        <v>95</v>
      </c>
      <c r="B583" t="s">
        <v>62</v>
      </c>
      <c r="C583" t="s">
        <v>1239</v>
      </c>
      <c r="D583" t="s">
        <v>1240</v>
      </c>
      <c r="E583">
        <v>2140046</v>
      </c>
    </row>
    <row r="584" spans="1:5" x14ac:dyDescent="0.25">
      <c r="A584" t="s">
        <v>95</v>
      </c>
      <c r="B584" t="s">
        <v>62</v>
      </c>
      <c r="C584" t="s">
        <v>1241</v>
      </c>
      <c r="D584" t="s">
        <v>1242</v>
      </c>
      <c r="E584">
        <v>133912432</v>
      </c>
    </row>
    <row r="585" spans="1:5" x14ac:dyDescent="0.25">
      <c r="A585" t="s">
        <v>95</v>
      </c>
      <c r="B585" t="s">
        <v>62</v>
      </c>
      <c r="C585" t="s">
        <v>1243</v>
      </c>
      <c r="D585" t="s">
        <v>1244</v>
      </c>
      <c r="E585">
        <v>242102523</v>
      </c>
    </row>
    <row r="586" spans="1:5" x14ac:dyDescent="0.25">
      <c r="A586" t="s">
        <v>95</v>
      </c>
      <c r="B586" t="s">
        <v>62</v>
      </c>
      <c r="C586" t="s">
        <v>1245</v>
      </c>
      <c r="D586" t="s">
        <v>1246</v>
      </c>
      <c r="E586">
        <v>16578427</v>
      </c>
    </row>
    <row r="587" spans="1:5" x14ac:dyDescent="0.25">
      <c r="A587" t="s">
        <v>95</v>
      </c>
      <c r="B587" t="s">
        <v>62</v>
      </c>
      <c r="C587" t="s">
        <v>1247</v>
      </c>
      <c r="D587" t="s">
        <v>1248</v>
      </c>
      <c r="E587">
        <v>27919705</v>
      </c>
    </row>
    <row r="588" spans="1:5" x14ac:dyDescent="0.25">
      <c r="A588" t="s">
        <v>95</v>
      </c>
      <c r="B588" t="s">
        <v>62</v>
      </c>
      <c r="C588" t="s">
        <v>1249</v>
      </c>
      <c r="D588" t="s">
        <v>1250</v>
      </c>
      <c r="E588">
        <v>24437197</v>
      </c>
    </row>
    <row r="589" spans="1:5" x14ac:dyDescent="0.25">
      <c r="A589" t="s">
        <v>95</v>
      </c>
      <c r="B589" t="s">
        <v>62</v>
      </c>
      <c r="C589" t="s">
        <v>1251</v>
      </c>
      <c r="D589" t="s">
        <v>1252</v>
      </c>
      <c r="E589">
        <v>0</v>
      </c>
    </row>
    <row r="590" spans="1:5" x14ac:dyDescent="0.25">
      <c r="A590" t="s">
        <v>95</v>
      </c>
      <c r="B590" t="s">
        <v>62</v>
      </c>
      <c r="C590" t="s">
        <v>1253</v>
      </c>
      <c r="D590" t="s">
        <v>1254</v>
      </c>
      <c r="E590">
        <v>1631508</v>
      </c>
    </row>
    <row r="591" spans="1:5" x14ac:dyDescent="0.25">
      <c r="A591" t="s">
        <v>95</v>
      </c>
      <c r="B591" t="s">
        <v>62</v>
      </c>
      <c r="C591" t="s">
        <v>1255</v>
      </c>
      <c r="D591" t="s">
        <v>1256</v>
      </c>
      <c r="E591">
        <v>15570</v>
      </c>
    </row>
    <row r="592" spans="1:5" x14ac:dyDescent="0.25">
      <c r="A592" t="s">
        <v>95</v>
      </c>
      <c r="B592" t="s">
        <v>62</v>
      </c>
      <c r="C592" t="s">
        <v>1257</v>
      </c>
      <c r="D592" t="s">
        <v>1258</v>
      </c>
      <c r="E592">
        <v>56668955</v>
      </c>
    </row>
    <row r="593" spans="1:5" x14ac:dyDescent="0.25">
      <c r="A593" t="s">
        <v>95</v>
      </c>
      <c r="B593" t="s">
        <v>62</v>
      </c>
      <c r="C593" t="s">
        <v>1259</v>
      </c>
      <c r="D593" t="s">
        <v>1260</v>
      </c>
      <c r="E593">
        <v>172705491</v>
      </c>
    </row>
    <row r="594" spans="1:5" x14ac:dyDescent="0.25">
      <c r="A594" t="s">
        <v>95</v>
      </c>
      <c r="B594" t="s">
        <v>62</v>
      </c>
      <c r="C594" t="s">
        <v>1261</v>
      </c>
      <c r="D594" t="s">
        <v>1262</v>
      </c>
      <c r="E594">
        <v>359706780</v>
      </c>
    </row>
    <row r="595" spans="1:5" x14ac:dyDescent="0.25">
      <c r="A595" t="s">
        <v>95</v>
      </c>
      <c r="B595" t="s">
        <v>62</v>
      </c>
      <c r="C595" t="s">
        <v>1263</v>
      </c>
      <c r="D595" t="s">
        <v>1264</v>
      </c>
      <c r="E595">
        <v>55146766</v>
      </c>
    </row>
    <row r="596" spans="1:5" x14ac:dyDescent="0.25">
      <c r="A596" t="s">
        <v>95</v>
      </c>
      <c r="B596" t="s">
        <v>62</v>
      </c>
      <c r="C596" t="s">
        <v>1265</v>
      </c>
      <c r="D596" t="s">
        <v>1266</v>
      </c>
      <c r="E596">
        <v>618735316</v>
      </c>
    </row>
    <row r="597" spans="1:5" x14ac:dyDescent="0.25">
      <c r="A597" t="s">
        <v>95</v>
      </c>
      <c r="B597" t="s">
        <v>62</v>
      </c>
      <c r="C597" t="s">
        <v>1267</v>
      </c>
      <c r="D597" t="s">
        <v>1268</v>
      </c>
      <c r="E597">
        <v>854436170</v>
      </c>
    </row>
    <row r="598" spans="1:5" x14ac:dyDescent="0.25">
      <c r="A598" t="s">
        <v>95</v>
      </c>
      <c r="B598" t="s">
        <v>62</v>
      </c>
      <c r="C598" t="s">
        <v>1269</v>
      </c>
      <c r="D598" t="s">
        <v>1270</v>
      </c>
      <c r="E598">
        <v>63412953</v>
      </c>
    </row>
    <row r="599" spans="1:5" x14ac:dyDescent="0.25">
      <c r="A599" t="s">
        <v>95</v>
      </c>
      <c r="B599" t="s">
        <v>62</v>
      </c>
      <c r="C599" t="s">
        <v>1271</v>
      </c>
      <c r="D599" t="s">
        <v>1272</v>
      </c>
      <c r="E599">
        <v>5002723</v>
      </c>
    </row>
    <row r="600" spans="1:5" x14ac:dyDescent="0.25">
      <c r="A600" t="s">
        <v>95</v>
      </c>
      <c r="B600" t="s">
        <v>64</v>
      </c>
      <c r="C600" t="s">
        <v>65</v>
      </c>
      <c r="D600" t="s">
        <v>1273</v>
      </c>
      <c r="E600">
        <v>0</v>
      </c>
    </row>
    <row r="601" spans="1:5" x14ac:dyDescent="0.25">
      <c r="A601" t="s">
        <v>95</v>
      </c>
      <c r="B601" t="s">
        <v>64</v>
      </c>
      <c r="C601" t="s">
        <v>1274</v>
      </c>
      <c r="D601" t="s">
        <v>1275</v>
      </c>
      <c r="E601">
        <v>0</v>
      </c>
    </row>
    <row r="602" spans="1:5" x14ac:dyDescent="0.25">
      <c r="A602" t="s">
        <v>95</v>
      </c>
      <c r="B602" t="s">
        <v>64</v>
      </c>
      <c r="C602" t="s">
        <v>1276</v>
      </c>
      <c r="D602" t="s">
        <v>1277</v>
      </c>
      <c r="E602">
        <v>0</v>
      </c>
    </row>
    <row r="603" spans="1:5" x14ac:dyDescent="0.25">
      <c r="A603" t="s">
        <v>95</v>
      </c>
      <c r="B603" t="s">
        <v>64</v>
      </c>
      <c r="C603" t="s">
        <v>1278</v>
      </c>
      <c r="D603" t="s">
        <v>1279</v>
      </c>
      <c r="E603">
        <v>819067</v>
      </c>
    </row>
    <row r="604" spans="1:5" x14ac:dyDescent="0.25">
      <c r="A604" t="s">
        <v>95</v>
      </c>
      <c r="B604" t="s">
        <v>64</v>
      </c>
      <c r="C604" t="s">
        <v>1280</v>
      </c>
      <c r="D604" t="s">
        <v>1281</v>
      </c>
      <c r="E604">
        <v>176847</v>
      </c>
    </row>
    <row r="605" spans="1:5" x14ac:dyDescent="0.25">
      <c r="A605" t="s">
        <v>95</v>
      </c>
      <c r="B605" t="s">
        <v>64</v>
      </c>
      <c r="C605" t="s">
        <v>1282</v>
      </c>
      <c r="D605" t="s">
        <v>1283</v>
      </c>
      <c r="E605">
        <v>92330</v>
      </c>
    </row>
    <row r="606" spans="1:5" x14ac:dyDescent="0.25">
      <c r="A606" t="s">
        <v>95</v>
      </c>
      <c r="B606" t="s">
        <v>64</v>
      </c>
      <c r="C606" t="s">
        <v>1284</v>
      </c>
      <c r="D606" t="s">
        <v>1285</v>
      </c>
      <c r="E606">
        <v>3938004</v>
      </c>
    </row>
    <row r="607" spans="1:5" x14ac:dyDescent="0.25">
      <c r="A607" t="s">
        <v>95</v>
      </c>
      <c r="B607" t="s">
        <v>64</v>
      </c>
      <c r="C607" t="s">
        <v>1286</v>
      </c>
      <c r="D607" t="s">
        <v>1287</v>
      </c>
      <c r="E607">
        <v>1569197</v>
      </c>
    </row>
    <row r="608" spans="1:5" x14ac:dyDescent="0.25">
      <c r="A608" t="s">
        <v>95</v>
      </c>
      <c r="B608" t="s">
        <v>64</v>
      </c>
      <c r="C608" t="s">
        <v>1288</v>
      </c>
      <c r="D608" t="s">
        <v>1289</v>
      </c>
      <c r="E608">
        <v>8609</v>
      </c>
    </row>
    <row r="609" spans="1:5" x14ac:dyDescent="0.25">
      <c r="A609" t="s">
        <v>95</v>
      </c>
      <c r="B609" t="s">
        <v>64</v>
      </c>
      <c r="C609" t="s">
        <v>1290</v>
      </c>
      <c r="D609" t="s">
        <v>1291</v>
      </c>
      <c r="E609">
        <v>2702364</v>
      </c>
    </row>
    <row r="610" spans="1:5" x14ac:dyDescent="0.25">
      <c r="A610" t="s">
        <v>95</v>
      </c>
      <c r="B610" t="s">
        <v>64</v>
      </c>
      <c r="C610" t="s">
        <v>1292</v>
      </c>
      <c r="D610" t="s">
        <v>1293</v>
      </c>
      <c r="E610">
        <v>0</v>
      </c>
    </row>
    <row r="611" spans="1:5" x14ac:dyDescent="0.25">
      <c r="A611" t="s">
        <v>95</v>
      </c>
      <c r="B611" t="s">
        <v>64</v>
      </c>
      <c r="C611" t="s">
        <v>1294</v>
      </c>
      <c r="D611" t="s">
        <v>1295</v>
      </c>
      <c r="E611">
        <v>0</v>
      </c>
    </row>
    <row r="612" spans="1:5" x14ac:dyDescent="0.25">
      <c r="A612" t="s">
        <v>95</v>
      </c>
      <c r="B612" t="s">
        <v>66</v>
      </c>
      <c r="C612" t="s">
        <v>67</v>
      </c>
      <c r="D612" t="s">
        <v>1296</v>
      </c>
      <c r="E612">
        <v>113732886</v>
      </c>
    </row>
    <row r="613" spans="1:5" x14ac:dyDescent="0.25">
      <c r="A613" t="s">
        <v>95</v>
      </c>
      <c r="B613" t="s">
        <v>66</v>
      </c>
      <c r="C613" t="s">
        <v>1297</v>
      </c>
      <c r="D613" t="s">
        <v>1298</v>
      </c>
      <c r="E613">
        <v>20478028</v>
      </c>
    </row>
    <row r="614" spans="1:5" x14ac:dyDescent="0.25">
      <c r="A614" t="s">
        <v>95</v>
      </c>
      <c r="B614" t="s">
        <v>66</v>
      </c>
      <c r="C614" t="s">
        <v>1299</v>
      </c>
      <c r="D614" t="s">
        <v>1300</v>
      </c>
      <c r="E614">
        <v>157425</v>
      </c>
    </row>
    <row r="615" spans="1:5" x14ac:dyDescent="0.25">
      <c r="A615" t="s">
        <v>95</v>
      </c>
      <c r="B615" t="s">
        <v>66</v>
      </c>
      <c r="C615" t="s">
        <v>1301</v>
      </c>
      <c r="D615" t="s">
        <v>1302</v>
      </c>
      <c r="E615">
        <v>650677</v>
      </c>
    </row>
    <row r="616" spans="1:5" x14ac:dyDescent="0.25">
      <c r="A616" t="s">
        <v>95</v>
      </c>
      <c r="B616" t="s">
        <v>66</v>
      </c>
      <c r="C616" t="s">
        <v>1303</v>
      </c>
      <c r="D616" t="s">
        <v>1304</v>
      </c>
      <c r="E616">
        <v>355490</v>
      </c>
    </row>
    <row r="617" spans="1:5" x14ac:dyDescent="0.25">
      <c r="A617" t="s">
        <v>95</v>
      </c>
      <c r="B617" t="s">
        <v>66</v>
      </c>
      <c r="C617" t="s">
        <v>1305</v>
      </c>
      <c r="D617" t="s">
        <v>1306</v>
      </c>
      <c r="E617">
        <v>0</v>
      </c>
    </row>
    <row r="618" spans="1:5" x14ac:dyDescent="0.25">
      <c r="A618" t="s">
        <v>95</v>
      </c>
      <c r="B618" t="s">
        <v>66</v>
      </c>
      <c r="C618" t="s">
        <v>1307</v>
      </c>
      <c r="D618" t="s">
        <v>1308</v>
      </c>
      <c r="E618">
        <v>1054710</v>
      </c>
    </row>
    <row r="619" spans="1:5" x14ac:dyDescent="0.25">
      <c r="A619" t="s">
        <v>95</v>
      </c>
      <c r="B619" t="s">
        <v>66</v>
      </c>
      <c r="C619" t="s">
        <v>1309</v>
      </c>
      <c r="D619" t="s">
        <v>1310</v>
      </c>
      <c r="E619">
        <v>0</v>
      </c>
    </row>
    <row r="620" spans="1:5" x14ac:dyDescent="0.25">
      <c r="A620" t="s">
        <v>95</v>
      </c>
      <c r="B620" t="s">
        <v>66</v>
      </c>
      <c r="C620" t="s">
        <v>1311</v>
      </c>
      <c r="D620" t="s">
        <v>1312</v>
      </c>
      <c r="E620">
        <v>3327363</v>
      </c>
    </row>
    <row r="621" spans="1:5" x14ac:dyDescent="0.25">
      <c r="A621" t="s">
        <v>95</v>
      </c>
      <c r="B621" t="s">
        <v>66</v>
      </c>
      <c r="C621" t="s">
        <v>1313</v>
      </c>
      <c r="D621" t="s">
        <v>1314</v>
      </c>
      <c r="E621">
        <v>0</v>
      </c>
    </row>
    <row r="622" spans="1:5" x14ac:dyDescent="0.25">
      <c r="A622" t="s">
        <v>95</v>
      </c>
      <c r="B622" t="s">
        <v>66</v>
      </c>
      <c r="C622" t="s">
        <v>1315</v>
      </c>
      <c r="D622" t="s">
        <v>1316</v>
      </c>
      <c r="E622">
        <v>103331584</v>
      </c>
    </row>
    <row r="623" spans="1:5" x14ac:dyDescent="0.25">
      <c r="A623" t="s">
        <v>95</v>
      </c>
      <c r="B623" t="s">
        <v>66</v>
      </c>
      <c r="C623" t="s">
        <v>1317</v>
      </c>
      <c r="D623" t="s">
        <v>1318</v>
      </c>
      <c r="E623">
        <v>226507252</v>
      </c>
    </row>
    <row r="624" spans="1:5" x14ac:dyDescent="0.25">
      <c r="A624" t="s">
        <v>95</v>
      </c>
      <c r="B624" t="s">
        <v>66</v>
      </c>
      <c r="C624" t="s">
        <v>1319</v>
      </c>
      <c r="D624" t="s">
        <v>1320</v>
      </c>
      <c r="E624">
        <v>7261650</v>
      </c>
    </row>
    <row r="625" spans="1:5" x14ac:dyDescent="0.25">
      <c r="A625" t="s">
        <v>95</v>
      </c>
      <c r="B625" t="s">
        <v>68</v>
      </c>
      <c r="C625" t="s">
        <v>69</v>
      </c>
      <c r="D625" t="s">
        <v>1321</v>
      </c>
      <c r="E625">
        <v>62663912744</v>
      </c>
    </row>
    <row r="626" spans="1:5" x14ac:dyDescent="0.25">
      <c r="A626" t="s">
        <v>95</v>
      </c>
      <c r="B626" t="s">
        <v>68</v>
      </c>
      <c r="C626" t="s">
        <v>1322</v>
      </c>
      <c r="D626" t="s">
        <v>1323</v>
      </c>
      <c r="E626">
        <v>6159865</v>
      </c>
    </row>
    <row r="627" spans="1:5" x14ac:dyDescent="0.25">
      <c r="A627" t="s">
        <v>95</v>
      </c>
      <c r="B627" t="s">
        <v>68</v>
      </c>
      <c r="C627" t="s">
        <v>1324</v>
      </c>
      <c r="D627" t="s">
        <v>1325</v>
      </c>
      <c r="E627">
        <v>2862</v>
      </c>
    </row>
    <row r="628" spans="1:5" x14ac:dyDescent="0.25">
      <c r="A628" t="s">
        <v>95</v>
      </c>
      <c r="B628" t="s">
        <v>68</v>
      </c>
      <c r="C628" t="s">
        <v>1326</v>
      </c>
      <c r="D628" t="s">
        <v>1327</v>
      </c>
      <c r="E628">
        <v>0</v>
      </c>
    </row>
    <row r="629" spans="1:5" x14ac:dyDescent="0.25">
      <c r="A629" t="s">
        <v>95</v>
      </c>
      <c r="B629" t="s">
        <v>68</v>
      </c>
      <c r="C629" t="s">
        <v>1328</v>
      </c>
      <c r="D629" t="s">
        <v>1329</v>
      </c>
      <c r="E629">
        <v>23875663</v>
      </c>
    </row>
    <row r="630" spans="1:5" x14ac:dyDescent="0.25">
      <c r="A630" t="s">
        <v>95</v>
      </c>
      <c r="B630" t="s">
        <v>68</v>
      </c>
      <c r="C630" t="s">
        <v>1330</v>
      </c>
      <c r="D630" t="s">
        <v>1331</v>
      </c>
      <c r="E630">
        <v>0</v>
      </c>
    </row>
    <row r="631" spans="1:5" x14ac:dyDescent="0.25">
      <c r="A631" t="s">
        <v>95</v>
      </c>
      <c r="B631" t="s">
        <v>68</v>
      </c>
      <c r="C631" t="s">
        <v>1332</v>
      </c>
      <c r="D631" t="s">
        <v>1333</v>
      </c>
      <c r="E631">
        <v>405103</v>
      </c>
    </row>
    <row r="632" spans="1:5" x14ac:dyDescent="0.25">
      <c r="A632" t="s">
        <v>95</v>
      </c>
      <c r="B632" t="s">
        <v>68</v>
      </c>
      <c r="C632" t="s">
        <v>1334</v>
      </c>
      <c r="D632" t="s">
        <v>1335</v>
      </c>
      <c r="E632">
        <v>17654138261</v>
      </c>
    </row>
    <row r="633" spans="1:5" x14ac:dyDescent="0.25">
      <c r="A633" t="s">
        <v>95</v>
      </c>
      <c r="B633" t="s">
        <v>68</v>
      </c>
      <c r="C633" t="s">
        <v>1336</v>
      </c>
      <c r="D633" t="s">
        <v>1337</v>
      </c>
      <c r="E633">
        <v>10216850</v>
      </c>
    </row>
    <row r="634" spans="1:5" x14ac:dyDescent="0.25">
      <c r="A634" t="s">
        <v>95</v>
      </c>
      <c r="B634" t="s">
        <v>68</v>
      </c>
      <c r="C634" t="s">
        <v>1338</v>
      </c>
      <c r="D634" t="s">
        <v>1339</v>
      </c>
      <c r="E634">
        <v>119813</v>
      </c>
    </row>
    <row r="635" spans="1:5" x14ac:dyDescent="0.25">
      <c r="A635" t="s">
        <v>95</v>
      </c>
      <c r="B635" t="s">
        <v>68</v>
      </c>
      <c r="C635" t="s">
        <v>1340</v>
      </c>
      <c r="D635" t="s">
        <v>1341</v>
      </c>
      <c r="E635">
        <v>443100</v>
      </c>
    </row>
    <row r="636" spans="1:5" x14ac:dyDescent="0.25">
      <c r="A636" t="s">
        <v>95</v>
      </c>
      <c r="B636" t="s">
        <v>68</v>
      </c>
      <c r="C636" t="s">
        <v>1342</v>
      </c>
      <c r="D636" t="s">
        <v>1343</v>
      </c>
      <c r="E636">
        <v>6908921</v>
      </c>
    </row>
    <row r="637" spans="1:5" x14ac:dyDescent="0.25">
      <c r="A637" t="s">
        <v>95</v>
      </c>
      <c r="B637" t="s">
        <v>68</v>
      </c>
      <c r="C637" t="s">
        <v>1344</v>
      </c>
      <c r="D637" t="s">
        <v>1345</v>
      </c>
      <c r="E637">
        <v>5532671</v>
      </c>
    </row>
    <row r="638" spans="1:5" x14ac:dyDescent="0.25">
      <c r="A638" t="s">
        <v>95</v>
      </c>
      <c r="B638" t="s">
        <v>68</v>
      </c>
      <c r="C638" t="s">
        <v>1346</v>
      </c>
      <c r="D638" t="s">
        <v>1347</v>
      </c>
      <c r="E638">
        <v>333797</v>
      </c>
    </row>
    <row r="639" spans="1:5" x14ac:dyDescent="0.25">
      <c r="A639" t="s">
        <v>95</v>
      </c>
      <c r="B639" t="s">
        <v>68</v>
      </c>
      <c r="C639" t="s">
        <v>1348</v>
      </c>
      <c r="D639" t="s">
        <v>1349</v>
      </c>
      <c r="E639">
        <v>1570345</v>
      </c>
    </row>
    <row r="640" spans="1:5" x14ac:dyDescent="0.25">
      <c r="A640" t="s">
        <v>95</v>
      </c>
      <c r="B640" t="s">
        <v>68</v>
      </c>
      <c r="C640" t="s">
        <v>1350</v>
      </c>
      <c r="D640" t="s">
        <v>1351</v>
      </c>
      <c r="E640">
        <v>0</v>
      </c>
    </row>
    <row r="641" spans="1:5" x14ac:dyDescent="0.25">
      <c r="A641" t="s">
        <v>95</v>
      </c>
      <c r="B641" t="s">
        <v>68</v>
      </c>
      <c r="C641" t="s">
        <v>1352</v>
      </c>
      <c r="D641" t="s">
        <v>1353</v>
      </c>
      <c r="E641">
        <v>118594334</v>
      </c>
    </row>
    <row r="642" spans="1:5" x14ac:dyDescent="0.25">
      <c r="A642" t="s">
        <v>95</v>
      </c>
      <c r="B642" t="s">
        <v>68</v>
      </c>
      <c r="C642" t="s">
        <v>1354</v>
      </c>
      <c r="D642" t="s">
        <v>1355</v>
      </c>
      <c r="E642">
        <v>0</v>
      </c>
    </row>
    <row r="643" spans="1:5" x14ac:dyDescent="0.25">
      <c r="A643" t="s">
        <v>95</v>
      </c>
      <c r="B643" t="s">
        <v>68</v>
      </c>
      <c r="C643" t="s">
        <v>1356</v>
      </c>
      <c r="D643" t="s">
        <v>1357</v>
      </c>
      <c r="E643">
        <v>628192</v>
      </c>
    </row>
    <row r="644" spans="1:5" x14ac:dyDescent="0.25">
      <c r="A644" t="s">
        <v>95</v>
      </c>
      <c r="B644" t="s">
        <v>68</v>
      </c>
      <c r="C644" t="s">
        <v>1358</v>
      </c>
      <c r="D644" t="s">
        <v>1359</v>
      </c>
      <c r="E644">
        <v>11793225</v>
      </c>
    </row>
    <row r="645" spans="1:5" x14ac:dyDescent="0.25">
      <c r="A645" t="s">
        <v>95</v>
      </c>
      <c r="B645" t="s">
        <v>68</v>
      </c>
      <c r="C645" t="s">
        <v>1360</v>
      </c>
      <c r="D645" t="s">
        <v>1361</v>
      </c>
      <c r="E645">
        <v>56281926</v>
      </c>
    </row>
    <row r="646" spans="1:5" x14ac:dyDescent="0.25">
      <c r="A646" t="s">
        <v>95</v>
      </c>
      <c r="B646" t="s">
        <v>68</v>
      </c>
      <c r="C646" t="s">
        <v>1362</v>
      </c>
      <c r="D646" t="s">
        <v>1363</v>
      </c>
      <c r="E646">
        <v>0</v>
      </c>
    </row>
    <row r="647" spans="1:5" x14ac:dyDescent="0.25">
      <c r="A647" t="s">
        <v>95</v>
      </c>
      <c r="B647" t="s">
        <v>68</v>
      </c>
      <c r="C647" t="s">
        <v>1364</v>
      </c>
      <c r="D647" t="s">
        <v>1365</v>
      </c>
      <c r="E647">
        <v>0</v>
      </c>
    </row>
    <row r="648" spans="1:5" x14ac:dyDescent="0.25">
      <c r="A648" t="s">
        <v>95</v>
      </c>
      <c r="B648" t="s">
        <v>68</v>
      </c>
      <c r="C648" t="s">
        <v>1366</v>
      </c>
      <c r="D648" t="s">
        <v>1367</v>
      </c>
      <c r="E648">
        <v>48400522</v>
      </c>
    </row>
    <row r="649" spans="1:5" x14ac:dyDescent="0.25">
      <c r="A649" t="s">
        <v>95</v>
      </c>
      <c r="B649" t="s">
        <v>68</v>
      </c>
      <c r="C649" t="s">
        <v>1368</v>
      </c>
      <c r="D649" t="s">
        <v>1369</v>
      </c>
      <c r="E649">
        <v>139070</v>
      </c>
    </row>
    <row r="650" spans="1:5" x14ac:dyDescent="0.25">
      <c r="A650" t="s">
        <v>95</v>
      </c>
      <c r="B650" t="s">
        <v>68</v>
      </c>
      <c r="C650" t="s">
        <v>1370</v>
      </c>
      <c r="D650" t="s">
        <v>1371</v>
      </c>
      <c r="E650">
        <v>1074611</v>
      </c>
    </row>
    <row r="651" spans="1:5" x14ac:dyDescent="0.25">
      <c r="A651" t="s">
        <v>95</v>
      </c>
      <c r="B651" t="s">
        <v>68</v>
      </c>
      <c r="C651" t="s">
        <v>1372</v>
      </c>
      <c r="D651" t="s">
        <v>1373</v>
      </c>
      <c r="E651">
        <v>7791441</v>
      </c>
    </row>
    <row r="652" spans="1:5" x14ac:dyDescent="0.25">
      <c r="A652" t="s">
        <v>95</v>
      </c>
      <c r="B652" t="s">
        <v>68</v>
      </c>
      <c r="C652" t="s">
        <v>1374</v>
      </c>
      <c r="D652" t="s">
        <v>1375</v>
      </c>
      <c r="E652">
        <v>0</v>
      </c>
    </row>
    <row r="653" spans="1:5" x14ac:dyDescent="0.25">
      <c r="A653" t="s">
        <v>95</v>
      </c>
      <c r="B653" t="s">
        <v>68</v>
      </c>
      <c r="C653" t="s">
        <v>1376</v>
      </c>
      <c r="D653" t="s">
        <v>1377</v>
      </c>
      <c r="E653">
        <v>0</v>
      </c>
    </row>
    <row r="654" spans="1:5" x14ac:dyDescent="0.25">
      <c r="A654" t="s">
        <v>95</v>
      </c>
      <c r="B654" t="s">
        <v>68</v>
      </c>
      <c r="C654" t="s">
        <v>1378</v>
      </c>
      <c r="D654" t="s">
        <v>1379</v>
      </c>
      <c r="E654">
        <v>247084133</v>
      </c>
    </row>
    <row r="655" spans="1:5" x14ac:dyDescent="0.25">
      <c r="A655" t="s">
        <v>95</v>
      </c>
      <c r="B655" t="s">
        <v>68</v>
      </c>
      <c r="C655" t="s">
        <v>1380</v>
      </c>
      <c r="D655" t="s">
        <v>1381</v>
      </c>
      <c r="E655">
        <v>3491146</v>
      </c>
    </row>
    <row r="656" spans="1:5" x14ac:dyDescent="0.25">
      <c r="A656" t="s">
        <v>95</v>
      </c>
      <c r="B656" t="s">
        <v>68</v>
      </c>
      <c r="C656" t="s">
        <v>1382</v>
      </c>
      <c r="D656" t="s">
        <v>1383</v>
      </c>
      <c r="E656">
        <v>148598916</v>
      </c>
    </row>
    <row r="657" spans="1:5" x14ac:dyDescent="0.25">
      <c r="A657" t="s">
        <v>95</v>
      </c>
      <c r="B657" t="s">
        <v>68</v>
      </c>
      <c r="C657" t="s">
        <v>1384</v>
      </c>
      <c r="D657" t="s">
        <v>1385</v>
      </c>
      <c r="E657">
        <v>795862</v>
      </c>
    </row>
    <row r="658" spans="1:5" x14ac:dyDescent="0.25">
      <c r="A658" t="s">
        <v>95</v>
      </c>
      <c r="B658" t="s">
        <v>68</v>
      </c>
      <c r="C658" t="s">
        <v>1386</v>
      </c>
      <c r="D658" t="s">
        <v>1387</v>
      </c>
      <c r="E658">
        <v>115263</v>
      </c>
    </row>
    <row r="659" spans="1:5" x14ac:dyDescent="0.25">
      <c r="A659" t="s">
        <v>95</v>
      </c>
      <c r="B659" t="s">
        <v>68</v>
      </c>
      <c r="C659" t="s">
        <v>1388</v>
      </c>
      <c r="D659" t="s">
        <v>1389</v>
      </c>
      <c r="E659">
        <v>10652</v>
      </c>
    </row>
    <row r="660" spans="1:5" x14ac:dyDescent="0.25">
      <c r="A660" t="s">
        <v>95</v>
      </c>
      <c r="B660" t="s">
        <v>68</v>
      </c>
      <c r="C660" t="s">
        <v>1390</v>
      </c>
      <c r="D660" t="s">
        <v>1391</v>
      </c>
      <c r="E660">
        <v>0</v>
      </c>
    </row>
    <row r="661" spans="1:5" x14ac:dyDescent="0.25">
      <c r="A661" t="s">
        <v>95</v>
      </c>
      <c r="B661" t="s">
        <v>68</v>
      </c>
      <c r="C661" t="s">
        <v>1392</v>
      </c>
      <c r="D661" t="s">
        <v>1393</v>
      </c>
      <c r="E661">
        <v>1253149</v>
      </c>
    </row>
    <row r="662" spans="1:5" x14ac:dyDescent="0.25">
      <c r="A662" t="s">
        <v>95</v>
      </c>
      <c r="B662" t="s">
        <v>68</v>
      </c>
      <c r="C662" t="s">
        <v>1394</v>
      </c>
      <c r="D662" t="s">
        <v>1395</v>
      </c>
      <c r="E662">
        <v>54270</v>
      </c>
    </row>
    <row r="663" spans="1:5" x14ac:dyDescent="0.25">
      <c r="A663" t="s">
        <v>95</v>
      </c>
      <c r="B663" t="s">
        <v>68</v>
      </c>
      <c r="C663" t="s">
        <v>1396</v>
      </c>
      <c r="D663" t="s">
        <v>1397</v>
      </c>
      <c r="E663">
        <v>5253074</v>
      </c>
    </row>
    <row r="664" spans="1:5" x14ac:dyDescent="0.25">
      <c r="A664" t="s">
        <v>95</v>
      </c>
      <c r="B664" t="s">
        <v>68</v>
      </c>
      <c r="C664" t="s">
        <v>1398</v>
      </c>
      <c r="D664" t="s">
        <v>1399</v>
      </c>
      <c r="E664">
        <v>2154249</v>
      </c>
    </row>
    <row r="665" spans="1:5" x14ac:dyDescent="0.25">
      <c r="A665" t="s">
        <v>95</v>
      </c>
      <c r="B665" t="s">
        <v>68</v>
      </c>
      <c r="C665" t="s">
        <v>1400</v>
      </c>
      <c r="D665" t="s">
        <v>1401</v>
      </c>
      <c r="E665">
        <v>2110697190</v>
      </c>
    </row>
    <row r="666" spans="1:5" x14ac:dyDescent="0.25">
      <c r="A666" t="s">
        <v>95</v>
      </c>
      <c r="B666" t="s">
        <v>68</v>
      </c>
      <c r="C666" t="s">
        <v>1402</v>
      </c>
      <c r="D666" t="s">
        <v>1403</v>
      </c>
      <c r="E666">
        <v>1073442873</v>
      </c>
    </row>
    <row r="667" spans="1:5" x14ac:dyDescent="0.25">
      <c r="A667" t="s">
        <v>95</v>
      </c>
      <c r="B667" t="s">
        <v>68</v>
      </c>
      <c r="C667" t="s">
        <v>1404</v>
      </c>
      <c r="D667" t="s">
        <v>1405</v>
      </c>
      <c r="E667">
        <v>5501288628</v>
      </c>
    </row>
    <row r="668" spans="1:5" x14ac:dyDescent="0.25">
      <c r="A668" t="s">
        <v>95</v>
      </c>
      <c r="B668" t="s">
        <v>68</v>
      </c>
      <c r="C668" t="s">
        <v>1406</v>
      </c>
      <c r="D668" t="s">
        <v>1407</v>
      </c>
      <c r="E668">
        <v>0</v>
      </c>
    </row>
    <row r="669" spans="1:5" x14ac:dyDescent="0.25">
      <c r="A669" t="s">
        <v>95</v>
      </c>
      <c r="B669" t="s">
        <v>68</v>
      </c>
      <c r="C669" t="s">
        <v>1408</v>
      </c>
      <c r="D669" t="s">
        <v>1409</v>
      </c>
      <c r="E669">
        <v>1271199</v>
      </c>
    </row>
    <row r="670" spans="1:5" x14ac:dyDescent="0.25">
      <c r="A670" t="s">
        <v>95</v>
      </c>
      <c r="B670" t="s">
        <v>68</v>
      </c>
      <c r="C670" t="s">
        <v>1410</v>
      </c>
      <c r="D670" t="s">
        <v>1411</v>
      </c>
      <c r="E670">
        <v>8096</v>
      </c>
    </row>
    <row r="671" spans="1:5" x14ac:dyDescent="0.25">
      <c r="A671" t="s">
        <v>95</v>
      </c>
      <c r="B671" t="s">
        <v>68</v>
      </c>
      <c r="C671" t="s">
        <v>1412</v>
      </c>
      <c r="D671" t="s">
        <v>1413</v>
      </c>
      <c r="E671">
        <v>19044748</v>
      </c>
    </row>
    <row r="672" spans="1:5" x14ac:dyDescent="0.25">
      <c r="A672" t="s">
        <v>95</v>
      </c>
      <c r="B672" t="s">
        <v>68</v>
      </c>
      <c r="C672" t="s">
        <v>1414</v>
      </c>
      <c r="D672" t="s">
        <v>1415</v>
      </c>
      <c r="E672">
        <v>2527166112</v>
      </c>
    </row>
    <row r="673" spans="1:5" x14ac:dyDescent="0.25">
      <c r="A673" t="s">
        <v>95</v>
      </c>
      <c r="B673" t="s">
        <v>68</v>
      </c>
      <c r="C673" t="s">
        <v>1416</v>
      </c>
      <c r="D673" t="s">
        <v>1417</v>
      </c>
      <c r="E673">
        <v>168849007</v>
      </c>
    </row>
    <row r="674" spans="1:5" x14ac:dyDescent="0.25">
      <c r="A674" t="s">
        <v>95</v>
      </c>
      <c r="B674" t="s">
        <v>68</v>
      </c>
      <c r="C674" t="s">
        <v>1418</v>
      </c>
      <c r="D674" t="s">
        <v>1419</v>
      </c>
      <c r="E674">
        <v>77973</v>
      </c>
    </row>
    <row r="675" spans="1:5" x14ac:dyDescent="0.25">
      <c r="A675" t="s">
        <v>95</v>
      </c>
      <c r="B675" t="s">
        <v>68</v>
      </c>
      <c r="C675" t="s">
        <v>1420</v>
      </c>
      <c r="D675" t="s">
        <v>1421</v>
      </c>
      <c r="E675">
        <v>0</v>
      </c>
    </row>
    <row r="676" spans="1:5" x14ac:dyDescent="0.25">
      <c r="A676" t="s">
        <v>95</v>
      </c>
      <c r="B676" t="s">
        <v>68</v>
      </c>
      <c r="C676" t="s">
        <v>1422</v>
      </c>
      <c r="D676" t="s">
        <v>1423</v>
      </c>
      <c r="E676">
        <v>0</v>
      </c>
    </row>
    <row r="677" spans="1:5" x14ac:dyDescent="0.25">
      <c r="A677" t="s">
        <v>95</v>
      </c>
      <c r="B677" t="s">
        <v>68</v>
      </c>
      <c r="C677" t="s">
        <v>1424</v>
      </c>
      <c r="D677" t="s">
        <v>1425</v>
      </c>
      <c r="E677">
        <v>48991776</v>
      </c>
    </row>
    <row r="678" spans="1:5" x14ac:dyDescent="0.25">
      <c r="A678" t="s">
        <v>95</v>
      </c>
      <c r="B678" t="s">
        <v>68</v>
      </c>
      <c r="C678" t="s">
        <v>1426</v>
      </c>
      <c r="D678" t="s">
        <v>1427</v>
      </c>
      <c r="E678">
        <v>52309766</v>
      </c>
    </row>
    <row r="679" spans="1:5" x14ac:dyDescent="0.25">
      <c r="A679" t="s">
        <v>95</v>
      </c>
      <c r="B679" t="s">
        <v>68</v>
      </c>
      <c r="C679" t="s">
        <v>1428</v>
      </c>
      <c r="D679" t="s">
        <v>1429</v>
      </c>
      <c r="E679">
        <v>30835285</v>
      </c>
    </row>
    <row r="680" spans="1:5" x14ac:dyDescent="0.25">
      <c r="A680" t="s">
        <v>95</v>
      </c>
      <c r="B680" t="s">
        <v>68</v>
      </c>
      <c r="C680" t="s">
        <v>1430</v>
      </c>
      <c r="D680" t="s">
        <v>1431</v>
      </c>
      <c r="E680">
        <v>0</v>
      </c>
    </row>
    <row r="681" spans="1:5" x14ac:dyDescent="0.25">
      <c r="A681" t="s">
        <v>95</v>
      </c>
      <c r="B681" t="s">
        <v>68</v>
      </c>
      <c r="C681" t="s">
        <v>1432</v>
      </c>
      <c r="D681" t="s">
        <v>1433</v>
      </c>
      <c r="E681">
        <v>0</v>
      </c>
    </row>
    <row r="682" spans="1:5" x14ac:dyDescent="0.25">
      <c r="A682" t="s">
        <v>95</v>
      </c>
      <c r="B682" t="s">
        <v>70</v>
      </c>
      <c r="C682" t="s">
        <v>71</v>
      </c>
      <c r="D682" t="s">
        <v>1434</v>
      </c>
      <c r="E682">
        <v>5868765565</v>
      </c>
    </row>
    <row r="683" spans="1:5" x14ac:dyDescent="0.25">
      <c r="A683" t="s">
        <v>95</v>
      </c>
      <c r="B683" t="s">
        <v>70</v>
      </c>
      <c r="C683" t="s">
        <v>1435</v>
      </c>
      <c r="D683" t="s">
        <v>1436</v>
      </c>
      <c r="E683">
        <v>3117240626</v>
      </c>
    </row>
    <row r="684" spans="1:5" x14ac:dyDescent="0.25">
      <c r="A684" t="s">
        <v>95</v>
      </c>
      <c r="B684" t="s">
        <v>70</v>
      </c>
      <c r="C684" t="s">
        <v>1437</v>
      </c>
      <c r="D684" t="s">
        <v>1438</v>
      </c>
      <c r="E684">
        <v>348390487</v>
      </c>
    </row>
    <row r="685" spans="1:5" x14ac:dyDescent="0.25">
      <c r="A685" t="s">
        <v>95</v>
      </c>
      <c r="B685" t="s">
        <v>70</v>
      </c>
      <c r="C685" t="s">
        <v>1439</v>
      </c>
      <c r="D685" t="s">
        <v>1440</v>
      </c>
      <c r="E685">
        <v>966391706</v>
      </c>
    </row>
    <row r="686" spans="1:5" x14ac:dyDescent="0.25">
      <c r="A686" t="s">
        <v>95</v>
      </c>
      <c r="B686" t="s">
        <v>70</v>
      </c>
      <c r="C686" t="s">
        <v>1441</v>
      </c>
      <c r="D686" t="s">
        <v>1442</v>
      </c>
      <c r="E686">
        <v>378104008</v>
      </c>
    </row>
    <row r="687" spans="1:5" x14ac:dyDescent="0.25">
      <c r="A687" t="s">
        <v>95</v>
      </c>
      <c r="B687" t="s">
        <v>70</v>
      </c>
      <c r="C687" t="s">
        <v>1443</v>
      </c>
      <c r="D687" t="s">
        <v>1444</v>
      </c>
      <c r="E687">
        <v>991706784</v>
      </c>
    </row>
    <row r="688" spans="1:5" x14ac:dyDescent="0.25">
      <c r="A688" t="s">
        <v>95</v>
      </c>
      <c r="B688" t="s">
        <v>70</v>
      </c>
      <c r="C688" t="s">
        <v>1445</v>
      </c>
      <c r="D688" t="s">
        <v>1446</v>
      </c>
      <c r="E688">
        <v>4173526988</v>
      </c>
    </row>
    <row r="689" spans="1:5" x14ac:dyDescent="0.25">
      <c r="A689" t="s">
        <v>95</v>
      </c>
      <c r="B689" t="s">
        <v>70</v>
      </c>
      <c r="C689" t="s">
        <v>1447</v>
      </c>
      <c r="D689" t="s">
        <v>1448</v>
      </c>
      <c r="E689">
        <v>289821822</v>
      </c>
    </row>
    <row r="690" spans="1:5" x14ac:dyDescent="0.25">
      <c r="A690" t="s">
        <v>95</v>
      </c>
      <c r="B690" t="s">
        <v>70</v>
      </c>
      <c r="C690" t="s">
        <v>1449</v>
      </c>
      <c r="D690" t="s">
        <v>1450</v>
      </c>
      <c r="E690">
        <v>349282039</v>
      </c>
    </row>
    <row r="691" spans="1:5" x14ac:dyDescent="0.25">
      <c r="A691" t="s">
        <v>95</v>
      </c>
      <c r="B691" t="s">
        <v>70</v>
      </c>
      <c r="C691" t="s">
        <v>1451</v>
      </c>
      <c r="D691" t="s">
        <v>1452</v>
      </c>
      <c r="E691">
        <v>437637718</v>
      </c>
    </row>
    <row r="692" spans="1:5" x14ac:dyDescent="0.25">
      <c r="A692" t="s">
        <v>95</v>
      </c>
      <c r="B692" t="s">
        <v>70</v>
      </c>
      <c r="C692" t="s">
        <v>1453</v>
      </c>
      <c r="D692" t="s">
        <v>1454</v>
      </c>
      <c r="E692">
        <v>460206487</v>
      </c>
    </row>
    <row r="693" spans="1:5" x14ac:dyDescent="0.25">
      <c r="A693" t="s">
        <v>95</v>
      </c>
      <c r="B693" t="s">
        <v>70</v>
      </c>
      <c r="C693" t="s">
        <v>1455</v>
      </c>
      <c r="D693" t="s">
        <v>1456</v>
      </c>
      <c r="E693">
        <v>1006625293</v>
      </c>
    </row>
    <row r="694" spans="1:5" x14ac:dyDescent="0.25">
      <c r="A694" t="s">
        <v>95</v>
      </c>
      <c r="B694" t="s">
        <v>70</v>
      </c>
      <c r="C694" t="s">
        <v>1457</v>
      </c>
      <c r="D694" t="s">
        <v>1458</v>
      </c>
      <c r="E694">
        <v>622338331</v>
      </c>
    </row>
    <row r="695" spans="1:5" x14ac:dyDescent="0.25">
      <c r="A695" t="s">
        <v>95</v>
      </c>
      <c r="B695" t="s">
        <v>70</v>
      </c>
      <c r="C695" t="s">
        <v>1459</v>
      </c>
      <c r="D695" t="s">
        <v>1460</v>
      </c>
      <c r="E695">
        <v>821967307</v>
      </c>
    </row>
    <row r="696" spans="1:5" x14ac:dyDescent="0.25">
      <c r="A696" t="s">
        <v>95</v>
      </c>
      <c r="B696" t="s">
        <v>70</v>
      </c>
      <c r="C696" t="s">
        <v>1461</v>
      </c>
      <c r="D696" t="s">
        <v>1462</v>
      </c>
      <c r="E696">
        <v>398572722</v>
      </c>
    </row>
    <row r="697" spans="1:5" x14ac:dyDescent="0.25">
      <c r="A697" t="s">
        <v>95</v>
      </c>
      <c r="B697" t="s">
        <v>70</v>
      </c>
      <c r="C697" t="s">
        <v>1463</v>
      </c>
      <c r="D697" t="s">
        <v>1464</v>
      </c>
      <c r="E697">
        <v>1522346195</v>
      </c>
    </row>
    <row r="698" spans="1:5" x14ac:dyDescent="0.25">
      <c r="A698" t="s">
        <v>95</v>
      </c>
      <c r="B698" t="s">
        <v>70</v>
      </c>
      <c r="C698" t="s">
        <v>1465</v>
      </c>
      <c r="D698" t="s">
        <v>1466</v>
      </c>
      <c r="E698">
        <v>364827458</v>
      </c>
    </row>
    <row r="699" spans="1:5" x14ac:dyDescent="0.25">
      <c r="A699" t="s">
        <v>95</v>
      </c>
      <c r="B699" t="s">
        <v>70</v>
      </c>
      <c r="C699" t="s">
        <v>1467</v>
      </c>
      <c r="D699" t="s">
        <v>1468</v>
      </c>
      <c r="E699">
        <v>848219998</v>
      </c>
    </row>
    <row r="700" spans="1:5" x14ac:dyDescent="0.25">
      <c r="A700" t="s">
        <v>95</v>
      </c>
      <c r="B700" t="s">
        <v>70</v>
      </c>
      <c r="C700" t="s">
        <v>1469</v>
      </c>
      <c r="D700" t="s">
        <v>1470</v>
      </c>
      <c r="E700">
        <v>650770807</v>
      </c>
    </row>
    <row r="701" spans="1:5" x14ac:dyDescent="0.25">
      <c r="A701" t="s">
        <v>95</v>
      </c>
      <c r="B701" t="s">
        <v>70</v>
      </c>
      <c r="C701" t="s">
        <v>1471</v>
      </c>
      <c r="D701" t="s">
        <v>1472</v>
      </c>
      <c r="E701">
        <v>413874964</v>
      </c>
    </row>
    <row r="702" spans="1:5" x14ac:dyDescent="0.25">
      <c r="A702" t="s">
        <v>95</v>
      </c>
      <c r="B702" t="s">
        <v>70</v>
      </c>
      <c r="C702" t="s">
        <v>1473</v>
      </c>
      <c r="D702" t="s">
        <v>1474</v>
      </c>
      <c r="E702">
        <v>1202821799</v>
      </c>
    </row>
    <row r="703" spans="1:5" x14ac:dyDescent="0.25">
      <c r="A703" t="s">
        <v>95</v>
      </c>
      <c r="B703" t="s">
        <v>70</v>
      </c>
      <c r="C703" t="s">
        <v>1475</v>
      </c>
      <c r="D703" t="s">
        <v>1476</v>
      </c>
      <c r="E703">
        <v>1569681137</v>
      </c>
    </row>
    <row r="704" spans="1:5" x14ac:dyDescent="0.25">
      <c r="A704" t="s">
        <v>95</v>
      </c>
      <c r="B704" t="s">
        <v>70</v>
      </c>
      <c r="C704" t="s">
        <v>1477</v>
      </c>
      <c r="D704" t="s">
        <v>1478</v>
      </c>
      <c r="E704">
        <v>789545486</v>
      </c>
    </row>
    <row r="705" spans="1:5" x14ac:dyDescent="0.25">
      <c r="A705" t="s">
        <v>95</v>
      </c>
      <c r="B705" t="s">
        <v>70</v>
      </c>
      <c r="C705" t="s">
        <v>1479</v>
      </c>
      <c r="D705" t="s">
        <v>1480</v>
      </c>
      <c r="E705">
        <v>774095786</v>
      </c>
    </row>
    <row r="706" spans="1:5" x14ac:dyDescent="0.25">
      <c r="A706" t="s">
        <v>95</v>
      </c>
      <c r="B706" t="s">
        <v>70</v>
      </c>
      <c r="C706" t="s">
        <v>1481</v>
      </c>
      <c r="D706" t="s">
        <v>1482</v>
      </c>
      <c r="E706">
        <v>709889924</v>
      </c>
    </row>
    <row r="707" spans="1:5" x14ac:dyDescent="0.25">
      <c r="A707" t="s">
        <v>95</v>
      </c>
      <c r="B707" t="s">
        <v>70</v>
      </c>
      <c r="C707" t="s">
        <v>1483</v>
      </c>
      <c r="D707" t="s">
        <v>1484</v>
      </c>
      <c r="E707">
        <v>3399022706</v>
      </c>
    </row>
    <row r="708" spans="1:5" x14ac:dyDescent="0.25">
      <c r="A708" t="s">
        <v>95</v>
      </c>
      <c r="B708" t="s">
        <v>70</v>
      </c>
      <c r="C708" t="s">
        <v>1485</v>
      </c>
      <c r="D708" t="s">
        <v>1486</v>
      </c>
      <c r="E708">
        <v>603424682</v>
      </c>
    </row>
    <row r="709" spans="1:5" x14ac:dyDescent="0.25">
      <c r="A709" t="s">
        <v>95</v>
      </c>
      <c r="B709" t="s">
        <v>72</v>
      </c>
      <c r="C709" t="s">
        <v>73</v>
      </c>
      <c r="D709" t="s">
        <v>1487</v>
      </c>
      <c r="E709">
        <v>11226741387</v>
      </c>
    </row>
    <row r="710" spans="1:5" x14ac:dyDescent="0.25">
      <c r="A710" t="s">
        <v>95</v>
      </c>
      <c r="B710" t="s">
        <v>72</v>
      </c>
      <c r="C710" t="s">
        <v>1488</v>
      </c>
      <c r="D710" t="s">
        <v>1489</v>
      </c>
      <c r="E710">
        <v>23652975</v>
      </c>
    </row>
    <row r="711" spans="1:5" x14ac:dyDescent="0.25">
      <c r="A711" t="s">
        <v>95</v>
      </c>
      <c r="B711" t="s">
        <v>72</v>
      </c>
      <c r="C711" t="s">
        <v>1490</v>
      </c>
      <c r="D711" t="s">
        <v>1491</v>
      </c>
      <c r="E711">
        <v>73732245</v>
      </c>
    </row>
    <row r="712" spans="1:5" x14ac:dyDescent="0.25">
      <c r="A712" t="s">
        <v>95</v>
      </c>
      <c r="B712" t="s">
        <v>72</v>
      </c>
      <c r="C712" t="s">
        <v>1492</v>
      </c>
      <c r="D712" t="s">
        <v>1493</v>
      </c>
      <c r="E712">
        <v>246334</v>
      </c>
    </row>
    <row r="713" spans="1:5" x14ac:dyDescent="0.25">
      <c r="A713" t="s">
        <v>95</v>
      </c>
      <c r="B713" t="s">
        <v>72</v>
      </c>
      <c r="C713" t="s">
        <v>1494</v>
      </c>
      <c r="D713" t="s">
        <v>1495</v>
      </c>
      <c r="E713">
        <v>50734699</v>
      </c>
    </row>
    <row r="714" spans="1:5" x14ac:dyDescent="0.25">
      <c r="A714" t="s">
        <v>95</v>
      </c>
      <c r="B714" t="s">
        <v>72</v>
      </c>
      <c r="C714" t="s">
        <v>1496</v>
      </c>
      <c r="D714" t="s">
        <v>1497</v>
      </c>
      <c r="E714">
        <v>0</v>
      </c>
    </row>
    <row r="715" spans="1:5" x14ac:dyDescent="0.25">
      <c r="A715" t="s">
        <v>95</v>
      </c>
      <c r="B715" t="s">
        <v>72</v>
      </c>
      <c r="C715" t="s">
        <v>1498</v>
      </c>
      <c r="D715" t="s">
        <v>1499</v>
      </c>
      <c r="E715">
        <v>222512</v>
      </c>
    </row>
    <row r="716" spans="1:5" x14ac:dyDescent="0.25">
      <c r="A716" t="s">
        <v>95</v>
      </c>
      <c r="B716" t="s">
        <v>72</v>
      </c>
      <c r="C716" t="s">
        <v>1500</v>
      </c>
      <c r="D716" t="s">
        <v>1501</v>
      </c>
      <c r="E716">
        <v>0</v>
      </c>
    </row>
    <row r="717" spans="1:5" x14ac:dyDescent="0.25">
      <c r="A717" t="s">
        <v>95</v>
      </c>
      <c r="B717" t="s">
        <v>72</v>
      </c>
      <c r="C717" t="s">
        <v>1502</v>
      </c>
      <c r="D717" t="s">
        <v>1503</v>
      </c>
      <c r="E717">
        <v>516117866</v>
      </c>
    </row>
    <row r="718" spans="1:5" x14ac:dyDescent="0.25">
      <c r="A718" t="s">
        <v>95</v>
      </c>
      <c r="B718" t="s">
        <v>72</v>
      </c>
      <c r="C718" t="s">
        <v>1504</v>
      </c>
      <c r="D718" t="s">
        <v>1505</v>
      </c>
      <c r="E718">
        <v>9486473</v>
      </c>
    </row>
    <row r="719" spans="1:5" x14ac:dyDescent="0.25">
      <c r="A719" t="s">
        <v>95</v>
      </c>
      <c r="B719" t="s">
        <v>72</v>
      </c>
      <c r="C719" t="s">
        <v>1506</v>
      </c>
      <c r="D719" t="s">
        <v>1507</v>
      </c>
      <c r="E719">
        <v>389877336</v>
      </c>
    </row>
    <row r="720" spans="1:5" x14ac:dyDescent="0.25">
      <c r="A720" t="s">
        <v>95</v>
      </c>
      <c r="B720" t="s">
        <v>72</v>
      </c>
      <c r="C720" t="s">
        <v>1508</v>
      </c>
      <c r="D720" t="s">
        <v>1509</v>
      </c>
      <c r="E720">
        <v>100206322</v>
      </c>
    </row>
    <row r="721" spans="1:5" x14ac:dyDescent="0.25">
      <c r="A721" t="s">
        <v>95</v>
      </c>
      <c r="B721" t="s">
        <v>72</v>
      </c>
      <c r="C721" t="s">
        <v>1510</v>
      </c>
      <c r="D721" t="s">
        <v>1511</v>
      </c>
      <c r="E721">
        <v>0</v>
      </c>
    </row>
    <row r="722" spans="1:5" x14ac:dyDescent="0.25">
      <c r="A722" t="s">
        <v>95</v>
      </c>
      <c r="B722" t="s">
        <v>72</v>
      </c>
      <c r="C722" t="s">
        <v>1512</v>
      </c>
      <c r="D722" t="s">
        <v>1513</v>
      </c>
      <c r="E722">
        <v>8857910</v>
      </c>
    </row>
    <row r="723" spans="1:5" x14ac:dyDescent="0.25">
      <c r="A723" t="s">
        <v>95</v>
      </c>
      <c r="B723" t="s">
        <v>72</v>
      </c>
      <c r="C723" t="s">
        <v>1514</v>
      </c>
      <c r="D723" t="s">
        <v>1515</v>
      </c>
      <c r="E723">
        <v>0</v>
      </c>
    </row>
    <row r="724" spans="1:5" x14ac:dyDescent="0.25">
      <c r="A724" t="s">
        <v>95</v>
      </c>
      <c r="B724" t="s">
        <v>72</v>
      </c>
      <c r="C724" t="s">
        <v>1516</v>
      </c>
      <c r="D724" t="s">
        <v>1517</v>
      </c>
      <c r="E724">
        <v>11617813</v>
      </c>
    </row>
    <row r="725" spans="1:5" x14ac:dyDescent="0.25">
      <c r="A725" t="s">
        <v>95</v>
      </c>
      <c r="B725" t="s">
        <v>72</v>
      </c>
      <c r="C725" t="s">
        <v>1518</v>
      </c>
      <c r="D725" t="s">
        <v>1519</v>
      </c>
      <c r="E725">
        <v>2242456</v>
      </c>
    </row>
    <row r="726" spans="1:5" x14ac:dyDescent="0.25">
      <c r="A726" t="s">
        <v>95</v>
      </c>
      <c r="B726" t="s">
        <v>72</v>
      </c>
      <c r="C726" t="s">
        <v>1520</v>
      </c>
      <c r="D726" t="s">
        <v>1521</v>
      </c>
      <c r="E726">
        <v>31489714</v>
      </c>
    </row>
    <row r="727" spans="1:5" x14ac:dyDescent="0.25">
      <c r="A727" t="s">
        <v>95</v>
      </c>
      <c r="B727" t="s">
        <v>72</v>
      </c>
      <c r="C727" t="s">
        <v>1522</v>
      </c>
      <c r="D727" t="s">
        <v>1523</v>
      </c>
      <c r="E727">
        <v>184130</v>
      </c>
    </row>
    <row r="728" spans="1:5" x14ac:dyDescent="0.25">
      <c r="A728" t="s">
        <v>95</v>
      </c>
      <c r="B728" t="s">
        <v>72</v>
      </c>
      <c r="C728" t="s">
        <v>1524</v>
      </c>
      <c r="D728" t="s">
        <v>1525</v>
      </c>
      <c r="E728">
        <v>254070146</v>
      </c>
    </row>
    <row r="729" spans="1:5" x14ac:dyDescent="0.25">
      <c r="A729" t="s">
        <v>95</v>
      </c>
      <c r="B729" t="s">
        <v>72</v>
      </c>
      <c r="C729" t="s">
        <v>1526</v>
      </c>
      <c r="D729" t="s">
        <v>1527</v>
      </c>
      <c r="E729">
        <v>0</v>
      </c>
    </row>
    <row r="730" spans="1:5" x14ac:dyDescent="0.25">
      <c r="A730" t="s">
        <v>95</v>
      </c>
      <c r="B730" t="s">
        <v>72</v>
      </c>
      <c r="C730" t="s">
        <v>1528</v>
      </c>
      <c r="D730" t="s">
        <v>1529</v>
      </c>
      <c r="E730">
        <v>2054967104</v>
      </c>
    </row>
    <row r="731" spans="1:5" x14ac:dyDescent="0.25">
      <c r="A731" t="s">
        <v>95</v>
      </c>
      <c r="B731" t="s">
        <v>72</v>
      </c>
      <c r="C731" t="s">
        <v>1530</v>
      </c>
      <c r="D731" t="s">
        <v>1531</v>
      </c>
      <c r="E731">
        <v>9635</v>
      </c>
    </row>
    <row r="732" spans="1:5" x14ac:dyDescent="0.25">
      <c r="A732" t="s">
        <v>95</v>
      </c>
      <c r="B732" t="s">
        <v>72</v>
      </c>
      <c r="C732" t="s">
        <v>1532</v>
      </c>
      <c r="D732" t="s">
        <v>1533</v>
      </c>
      <c r="E732">
        <v>721169176</v>
      </c>
    </row>
    <row r="733" spans="1:5" x14ac:dyDescent="0.25">
      <c r="A733" t="s">
        <v>95</v>
      </c>
      <c r="B733" t="s">
        <v>72</v>
      </c>
      <c r="C733" t="s">
        <v>1534</v>
      </c>
      <c r="D733" t="s">
        <v>1535</v>
      </c>
      <c r="E733">
        <v>0</v>
      </c>
    </row>
    <row r="734" spans="1:5" x14ac:dyDescent="0.25">
      <c r="A734" t="s">
        <v>95</v>
      </c>
      <c r="B734" t="s">
        <v>72</v>
      </c>
      <c r="C734" t="s">
        <v>1536</v>
      </c>
      <c r="D734" t="s">
        <v>1537</v>
      </c>
      <c r="E734">
        <v>767357807</v>
      </c>
    </row>
    <row r="735" spans="1:5" x14ac:dyDescent="0.25">
      <c r="A735" t="s">
        <v>95</v>
      </c>
      <c r="B735" t="s">
        <v>72</v>
      </c>
      <c r="C735" t="s">
        <v>1538</v>
      </c>
      <c r="D735" t="s">
        <v>1539</v>
      </c>
      <c r="E735">
        <v>142944978</v>
      </c>
    </row>
    <row r="736" spans="1:5" x14ac:dyDescent="0.25">
      <c r="A736" t="s">
        <v>95</v>
      </c>
      <c r="B736" t="s">
        <v>72</v>
      </c>
      <c r="C736" t="s">
        <v>1540</v>
      </c>
      <c r="D736" t="s">
        <v>1541</v>
      </c>
      <c r="E736">
        <v>2218657824</v>
      </c>
    </row>
    <row r="737" spans="1:5" x14ac:dyDescent="0.25">
      <c r="A737" t="s">
        <v>95</v>
      </c>
      <c r="B737" t="s">
        <v>72</v>
      </c>
      <c r="C737" t="s">
        <v>1542</v>
      </c>
      <c r="D737" t="s">
        <v>1543</v>
      </c>
      <c r="E737">
        <v>1410915</v>
      </c>
    </row>
    <row r="738" spans="1:5" x14ac:dyDescent="0.25">
      <c r="A738" t="s">
        <v>95</v>
      </c>
      <c r="B738" t="s">
        <v>72</v>
      </c>
      <c r="C738" t="s">
        <v>1544</v>
      </c>
      <c r="D738" t="s">
        <v>1545</v>
      </c>
      <c r="E738">
        <v>26457371</v>
      </c>
    </row>
    <row r="739" spans="1:5" x14ac:dyDescent="0.25">
      <c r="A739" t="s">
        <v>95</v>
      </c>
      <c r="B739" t="s">
        <v>72</v>
      </c>
      <c r="C739" t="s">
        <v>1546</v>
      </c>
      <c r="D739" t="s">
        <v>1547</v>
      </c>
      <c r="E739">
        <v>209852612</v>
      </c>
    </row>
    <row r="740" spans="1:5" x14ac:dyDescent="0.25">
      <c r="A740" t="s">
        <v>95</v>
      </c>
      <c r="B740" t="s">
        <v>72</v>
      </c>
      <c r="C740" t="s">
        <v>1548</v>
      </c>
      <c r="D740" t="s">
        <v>1549</v>
      </c>
      <c r="E740">
        <v>29187117</v>
      </c>
    </row>
    <row r="741" spans="1:5" x14ac:dyDescent="0.25">
      <c r="A741" t="s">
        <v>95</v>
      </c>
      <c r="B741" t="s">
        <v>72</v>
      </c>
      <c r="C741" t="s">
        <v>1550</v>
      </c>
      <c r="D741" t="s">
        <v>1551</v>
      </c>
      <c r="E741">
        <v>17481994</v>
      </c>
    </row>
    <row r="742" spans="1:5" x14ac:dyDescent="0.25">
      <c r="A742" t="s">
        <v>95</v>
      </c>
      <c r="B742" t="s">
        <v>72</v>
      </c>
      <c r="C742" t="s">
        <v>1552</v>
      </c>
      <c r="D742" t="s">
        <v>1553</v>
      </c>
      <c r="E742">
        <v>10303274</v>
      </c>
    </row>
    <row r="743" spans="1:5" x14ac:dyDescent="0.25">
      <c r="A743" t="s">
        <v>95</v>
      </c>
      <c r="B743" t="s">
        <v>72</v>
      </c>
      <c r="C743" t="s">
        <v>1554</v>
      </c>
      <c r="D743" t="s">
        <v>1555</v>
      </c>
      <c r="E743">
        <v>62206</v>
      </c>
    </row>
    <row r="744" spans="1:5" x14ac:dyDescent="0.25">
      <c r="A744" t="s">
        <v>95</v>
      </c>
      <c r="B744" t="s">
        <v>74</v>
      </c>
      <c r="C744" t="s">
        <v>75</v>
      </c>
      <c r="D744" t="s">
        <v>1556</v>
      </c>
      <c r="E744">
        <v>32179337</v>
      </c>
    </row>
    <row r="745" spans="1:5" x14ac:dyDescent="0.25">
      <c r="A745" t="s">
        <v>95</v>
      </c>
      <c r="B745" t="s">
        <v>74</v>
      </c>
      <c r="C745" t="s">
        <v>1557</v>
      </c>
      <c r="D745" t="s">
        <v>1558</v>
      </c>
      <c r="E745">
        <v>17354079</v>
      </c>
    </row>
    <row r="746" spans="1:5" x14ac:dyDescent="0.25">
      <c r="A746" t="s">
        <v>95</v>
      </c>
      <c r="B746" t="s">
        <v>74</v>
      </c>
      <c r="C746" t="s">
        <v>1559</v>
      </c>
      <c r="D746" t="s">
        <v>1560</v>
      </c>
      <c r="E746">
        <v>8235917</v>
      </c>
    </row>
    <row r="747" spans="1:5" x14ac:dyDescent="0.25">
      <c r="A747" t="s">
        <v>95</v>
      </c>
      <c r="B747" t="s">
        <v>74</v>
      </c>
      <c r="C747" t="s">
        <v>1561</v>
      </c>
      <c r="D747" t="s">
        <v>1562</v>
      </c>
      <c r="E747">
        <v>2910615</v>
      </c>
    </row>
    <row r="748" spans="1:5" x14ac:dyDescent="0.25">
      <c r="A748" t="s">
        <v>95</v>
      </c>
      <c r="B748" t="s">
        <v>74</v>
      </c>
      <c r="C748" t="s">
        <v>1563</v>
      </c>
      <c r="D748" t="s">
        <v>1564</v>
      </c>
      <c r="E748">
        <v>351975612</v>
      </c>
    </row>
    <row r="749" spans="1:5" x14ac:dyDescent="0.25">
      <c r="A749" t="s">
        <v>95</v>
      </c>
      <c r="B749" t="s">
        <v>74</v>
      </c>
      <c r="C749" t="s">
        <v>1565</v>
      </c>
      <c r="D749" t="s">
        <v>1566</v>
      </c>
      <c r="E749">
        <v>1008170</v>
      </c>
    </row>
    <row r="750" spans="1:5" x14ac:dyDescent="0.25">
      <c r="A750" t="s">
        <v>95</v>
      </c>
      <c r="B750" t="s">
        <v>74</v>
      </c>
      <c r="C750" t="s">
        <v>1567</v>
      </c>
      <c r="D750" t="s">
        <v>1568</v>
      </c>
      <c r="E750">
        <v>1854682</v>
      </c>
    </row>
    <row r="751" spans="1:5" x14ac:dyDescent="0.25">
      <c r="A751" t="s">
        <v>95</v>
      </c>
      <c r="B751" t="s">
        <v>74</v>
      </c>
      <c r="C751" t="s">
        <v>1569</v>
      </c>
      <c r="D751" t="s">
        <v>1570</v>
      </c>
      <c r="E751">
        <v>7870050</v>
      </c>
    </row>
    <row r="752" spans="1:5" x14ac:dyDescent="0.25">
      <c r="A752" t="s">
        <v>95</v>
      </c>
      <c r="B752" t="s">
        <v>74</v>
      </c>
      <c r="C752" t="s">
        <v>1571</v>
      </c>
      <c r="D752" t="s">
        <v>1572</v>
      </c>
      <c r="E752">
        <v>94156</v>
      </c>
    </row>
    <row r="753" spans="1:5" x14ac:dyDescent="0.25">
      <c r="A753" t="s">
        <v>95</v>
      </c>
      <c r="B753" t="s">
        <v>74</v>
      </c>
      <c r="C753" t="s">
        <v>1573</v>
      </c>
      <c r="D753" t="s">
        <v>1574</v>
      </c>
      <c r="E753">
        <v>1302330</v>
      </c>
    </row>
    <row r="754" spans="1:5" x14ac:dyDescent="0.25">
      <c r="A754" t="s">
        <v>95</v>
      </c>
      <c r="B754" t="s">
        <v>74</v>
      </c>
      <c r="C754" t="s">
        <v>1575</v>
      </c>
      <c r="D754" t="s">
        <v>1576</v>
      </c>
      <c r="E754">
        <v>3673241</v>
      </c>
    </row>
    <row r="755" spans="1:5" x14ac:dyDescent="0.25">
      <c r="A755" t="s">
        <v>95</v>
      </c>
      <c r="B755" t="s">
        <v>74</v>
      </c>
      <c r="C755" t="s">
        <v>1577</v>
      </c>
      <c r="D755" t="s">
        <v>1578</v>
      </c>
      <c r="E755">
        <v>0</v>
      </c>
    </row>
    <row r="756" spans="1:5" x14ac:dyDescent="0.25">
      <c r="A756" t="s">
        <v>95</v>
      </c>
      <c r="B756" t="s">
        <v>74</v>
      </c>
      <c r="C756" t="s">
        <v>1579</v>
      </c>
      <c r="D756" t="s">
        <v>1580</v>
      </c>
      <c r="E756">
        <v>196524</v>
      </c>
    </row>
    <row r="757" spans="1:5" x14ac:dyDescent="0.25">
      <c r="A757" t="s">
        <v>95</v>
      </c>
      <c r="B757" t="s">
        <v>74</v>
      </c>
      <c r="C757" t="s">
        <v>1581</v>
      </c>
      <c r="D757" t="s">
        <v>1582</v>
      </c>
      <c r="E757">
        <v>0</v>
      </c>
    </row>
    <row r="758" spans="1:5" x14ac:dyDescent="0.25">
      <c r="A758" t="s">
        <v>95</v>
      </c>
      <c r="B758" t="s">
        <v>74</v>
      </c>
      <c r="C758" t="s">
        <v>1583</v>
      </c>
      <c r="D758" t="s">
        <v>1584</v>
      </c>
      <c r="E758">
        <v>0</v>
      </c>
    </row>
    <row r="759" spans="1:5" x14ac:dyDescent="0.25">
      <c r="A759" t="s">
        <v>95</v>
      </c>
      <c r="B759" t="s">
        <v>74</v>
      </c>
      <c r="C759" t="s">
        <v>1585</v>
      </c>
      <c r="D759" t="s">
        <v>1586</v>
      </c>
      <c r="E759">
        <v>0</v>
      </c>
    </row>
    <row r="760" spans="1:5" x14ac:dyDescent="0.25">
      <c r="A760" t="s">
        <v>95</v>
      </c>
      <c r="B760" t="s">
        <v>74</v>
      </c>
      <c r="C760" t="s">
        <v>1587</v>
      </c>
      <c r="D760" t="s">
        <v>1588</v>
      </c>
      <c r="E760">
        <v>12479642</v>
      </c>
    </row>
    <row r="761" spans="1:5" x14ac:dyDescent="0.25">
      <c r="A761" t="s">
        <v>95</v>
      </c>
      <c r="B761" t="s">
        <v>74</v>
      </c>
      <c r="C761" t="s">
        <v>1589</v>
      </c>
      <c r="D761" t="s">
        <v>1590</v>
      </c>
      <c r="E761">
        <v>31247</v>
      </c>
    </row>
    <row r="762" spans="1:5" x14ac:dyDescent="0.25">
      <c r="A762" t="s">
        <v>95</v>
      </c>
      <c r="B762" t="s">
        <v>74</v>
      </c>
      <c r="C762" t="s">
        <v>1591</v>
      </c>
      <c r="D762" t="s">
        <v>1592</v>
      </c>
      <c r="E762">
        <v>3412554</v>
      </c>
    </row>
    <row r="763" spans="1:5" x14ac:dyDescent="0.25">
      <c r="A763" t="s">
        <v>95</v>
      </c>
      <c r="B763" t="s">
        <v>74</v>
      </c>
      <c r="C763" t="s">
        <v>1593</v>
      </c>
      <c r="D763" t="s">
        <v>1594</v>
      </c>
      <c r="E763">
        <v>3794226</v>
      </c>
    </row>
    <row r="764" spans="1:5" x14ac:dyDescent="0.25">
      <c r="A764" t="s">
        <v>95</v>
      </c>
      <c r="B764" t="s">
        <v>74</v>
      </c>
      <c r="C764" t="s">
        <v>1595</v>
      </c>
      <c r="D764" t="s">
        <v>1596</v>
      </c>
      <c r="E764">
        <v>64746</v>
      </c>
    </row>
    <row r="765" spans="1:5" x14ac:dyDescent="0.25">
      <c r="A765" t="s">
        <v>95</v>
      </c>
      <c r="B765" t="s">
        <v>74</v>
      </c>
      <c r="C765" t="s">
        <v>1597</v>
      </c>
      <c r="D765" t="s">
        <v>1598</v>
      </c>
      <c r="E765">
        <v>4073050</v>
      </c>
    </row>
    <row r="766" spans="1:5" x14ac:dyDescent="0.25">
      <c r="A766" t="s">
        <v>95</v>
      </c>
      <c r="B766" t="s">
        <v>74</v>
      </c>
      <c r="C766" t="s">
        <v>1599</v>
      </c>
      <c r="D766" t="s">
        <v>1600</v>
      </c>
      <c r="E766">
        <v>185550</v>
      </c>
    </row>
    <row r="767" spans="1:5" x14ac:dyDescent="0.25">
      <c r="A767" t="s">
        <v>95</v>
      </c>
      <c r="B767" t="s">
        <v>74</v>
      </c>
      <c r="C767" t="s">
        <v>1601</v>
      </c>
      <c r="D767" t="s">
        <v>1602</v>
      </c>
      <c r="E767">
        <v>139878</v>
      </c>
    </row>
    <row r="768" spans="1:5" x14ac:dyDescent="0.25">
      <c r="A768" t="s">
        <v>95</v>
      </c>
      <c r="B768" t="s">
        <v>74</v>
      </c>
      <c r="C768" t="s">
        <v>1603</v>
      </c>
      <c r="D768" t="s">
        <v>1604</v>
      </c>
      <c r="E768">
        <v>791031</v>
      </c>
    </row>
    <row r="769" spans="1:5" x14ac:dyDescent="0.25">
      <c r="A769" t="s">
        <v>95</v>
      </c>
      <c r="B769" t="s">
        <v>74</v>
      </c>
      <c r="C769" t="s">
        <v>1605</v>
      </c>
      <c r="D769" t="s">
        <v>1606</v>
      </c>
      <c r="E769">
        <v>5527713</v>
      </c>
    </row>
    <row r="770" spans="1:5" x14ac:dyDescent="0.25">
      <c r="A770" t="s">
        <v>95</v>
      </c>
      <c r="B770" t="s">
        <v>74</v>
      </c>
      <c r="C770" t="s">
        <v>1607</v>
      </c>
      <c r="D770" t="s">
        <v>1608</v>
      </c>
      <c r="E770">
        <v>1872999</v>
      </c>
    </row>
    <row r="771" spans="1:5" x14ac:dyDescent="0.25">
      <c r="A771" t="s">
        <v>95</v>
      </c>
      <c r="B771" t="s">
        <v>74</v>
      </c>
      <c r="C771" t="s">
        <v>1609</v>
      </c>
      <c r="D771" t="s">
        <v>1610</v>
      </c>
      <c r="E771">
        <v>151330076</v>
      </c>
    </row>
    <row r="772" spans="1:5" x14ac:dyDescent="0.25">
      <c r="A772" t="s">
        <v>95</v>
      </c>
      <c r="B772" t="s">
        <v>74</v>
      </c>
      <c r="C772" t="s">
        <v>1611</v>
      </c>
      <c r="D772" t="s">
        <v>1612</v>
      </c>
      <c r="E772">
        <v>98180</v>
      </c>
    </row>
    <row r="773" spans="1:5" x14ac:dyDescent="0.25">
      <c r="A773" t="s">
        <v>95</v>
      </c>
      <c r="B773" t="s">
        <v>76</v>
      </c>
      <c r="C773" t="s">
        <v>77</v>
      </c>
      <c r="D773" t="s">
        <v>1613</v>
      </c>
      <c r="E773">
        <v>44207674040</v>
      </c>
    </row>
    <row r="774" spans="1:5" x14ac:dyDescent="0.25">
      <c r="A774" t="s">
        <v>95</v>
      </c>
      <c r="B774" t="s">
        <v>76</v>
      </c>
      <c r="C774" t="s">
        <v>1614</v>
      </c>
      <c r="D774" t="s">
        <v>1615</v>
      </c>
      <c r="E774">
        <v>13393666262</v>
      </c>
    </row>
    <row r="775" spans="1:5" x14ac:dyDescent="0.25">
      <c r="A775" t="s">
        <v>95</v>
      </c>
      <c r="B775" t="s">
        <v>76</v>
      </c>
      <c r="C775" t="s">
        <v>1616</v>
      </c>
      <c r="D775" t="s">
        <v>1617</v>
      </c>
      <c r="E775">
        <v>6895707414</v>
      </c>
    </row>
    <row r="776" spans="1:5" x14ac:dyDescent="0.25">
      <c r="A776" t="s">
        <v>95</v>
      </c>
      <c r="B776" t="s">
        <v>76</v>
      </c>
      <c r="C776" t="s">
        <v>1618</v>
      </c>
      <c r="D776" t="s">
        <v>1619</v>
      </c>
      <c r="E776">
        <v>7313331</v>
      </c>
    </row>
    <row r="777" spans="1:5" x14ac:dyDescent="0.25">
      <c r="A777" t="s">
        <v>95</v>
      </c>
      <c r="B777" t="s">
        <v>76</v>
      </c>
      <c r="C777" t="s">
        <v>1620</v>
      </c>
      <c r="D777" t="s">
        <v>1621</v>
      </c>
      <c r="E777">
        <v>1701871730</v>
      </c>
    </row>
    <row r="778" spans="1:5" x14ac:dyDescent="0.25">
      <c r="A778" t="s">
        <v>95</v>
      </c>
      <c r="B778" t="s">
        <v>78</v>
      </c>
      <c r="C778" t="s">
        <v>79</v>
      </c>
      <c r="D778" t="s">
        <v>1622</v>
      </c>
      <c r="E778">
        <v>235740778990</v>
      </c>
    </row>
    <row r="779" spans="1:5" x14ac:dyDescent="0.25">
      <c r="A779" t="s">
        <v>95</v>
      </c>
      <c r="B779" t="s">
        <v>78</v>
      </c>
      <c r="C779" t="s">
        <v>1623</v>
      </c>
      <c r="D779" t="s">
        <v>1624</v>
      </c>
      <c r="E779">
        <v>16746112216</v>
      </c>
    </row>
    <row r="780" spans="1:5" x14ac:dyDescent="0.25">
      <c r="A780" t="s">
        <v>95</v>
      </c>
      <c r="B780" t="s">
        <v>78</v>
      </c>
      <c r="C780" t="s">
        <v>1625</v>
      </c>
      <c r="D780" t="s">
        <v>1626</v>
      </c>
      <c r="E780">
        <v>19106654616</v>
      </c>
    </row>
    <row r="781" spans="1:5" x14ac:dyDescent="0.25">
      <c r="A781" t="s">
        <v>95</v>
      </c>
      <c r="B781" t="s">
        <v>78</v>
      </c>
      <c r="C781" t="s">
        <v>1627</v>
      </c>
      <c r="D781" t="s">
        <v>1628</v>
      </c>
      <c r="E781">
        <v>2750999</v>
      </c>
    </row>
    <row r="782" spans="1:5" x14ac:dyDescent="0.25">
      <c r="A782" t="s">
        <v>95</v>
      </c>
      <c r="B782" t="s">
        <v>78</v>
      </c>
      <c r="C782" t="s">
        <v>1629</v>
      </c>
      <c r="D782" t="s">
        <v>1630</v>
      </c>
      <c r="E782">
        <v>1502218561</v>
      </c>
    </row>
    <row r="783" spans="1:5" x14ac:dyDescent="0.25">
      <c r="A783" t="s">
        <v>95</v>
      </c>
      <c r="B783" t="s">
        <v>78</v>
      </c>
      <c r="C783" t="s">
        <v>1631</v>
      </c>
      <c r="D783" t="s">
        <v>1632</v>
      </c>
      <c r="E783">
        <v>77503397</v>
      </c>
    </row>
    <row r="784" spans="1:5" x14ac:dyDescent="0.25">
      <c r="A784" t="s">
        <v>95</v>
      </c>
      <c r="B784" t="s">
        <v>78</v>
      </c>
      <c r="C784" t="s">
        <v>1633</v>
      </c>
      <c r="D784" t="s">
        <v>1634</v>
      </c>
      <c r="E784">
        <v>11696483</v>
      </c>
    </row>
    <row r="785" spans="1:5" x14ac:dyDescent="0.25">
      <c r="A785" t="s">
        <v>95</v>
      </c>
      <c r="B785" t="s">
        <v>78</v>
      </c>
      <c r="C785" t="s">
        <v>1635</v>
      </c>
      <c r="D785" t="s">
        <v>1636</v>
      </c>
      <c r="E785">
        <v>5151074701</v>
      </c>
    </row>
    <row r="786" spans="1:5" x14ac:dyDescent="0.25">
      <c r="A786" t="s">
        <v>95</v>
      </c>
      <c r="B786" t="s">
        <v>78</v>
      </c>
      <c r="C786" t="s">
        <v>1637</v>
      </c>
      <c r="D786" t="s">
        <v>1638</v>
      </c>
      <c r="E786">
        <v>2200547683</v>
      </c>
    </row>
    <row r="787" spans="1:5" x14ac:dyDescent="0.25">
      <c r="A787" t="s">
        <v>95</v>
      </c>
      <c r="B787" t="s">
        <v>78</v>
      </c>
      <c r="C787" t="s">
        <v>1639</v>
      </c>
      <c r="D787" t="s">
        <v>1640</v>
      </c>
      <c r="E787">
        <v>174433952</v>
      </c>
    </row>
    <row r="788" spans="1:5" x14ac:dyDescent="0.25">
      <c r="A788" t="s">
        <v>95</v>
      </c>
      <c r="B788" t="s">
        <v>78</v>
      </c>
      <c r="C788" t="s">
        <v>1641</v>
      </c>
      <c r="D788" t="s">
        <v>1642</v>
      </c>
      <c r="E788">
        <v>2319644</v>
      </c>
    </row>
    <row r="789" spans="1:5" x14ac:dyDescent="0.25">
      <c r="A789" t="s">
        <v>95</v>
      </c>
      <c r="B789" t="s">
        <v>78</v>
      </c>
      <c r="C789" t="s">
        <v>1643</v>
      </c>
      <c r="D789" t="s">
        <v>1644</v>
      </c>
      <c r="E789">
        <v>0</v>
      </c>
    </row>
    <row r="790" spans="1:5" x14ac:dyDescent="0.25">
      <c r="A790" t="s">
        <v>95</v>
      </c>
      <c r="B790" t="s">
        <v>78</v>
      </c>
      <c r="C790" t="s">
        <v>1645</v>
      </c>
      <c r="D790" t="s">
        <v>1646</v>
      </c>
      <c r="E790">
        <v>2666050505</v>
      </c>
    </row>
    <row r="791" spans="1:5" x14ac:dyDescent="0.25">
      <c r="A791" t="s">
        <v>95</v>
      </c>
      <c r="B791" t="s">
        <v>78</v>
      </c>
      <c r="C791" t="s">
        <v>1647</v>
      </c>
      <c r="D791" t="s">
        <v>1648</v>
      </c>
      <c r="E791">
        <v>19968629254</v>
      </c>
    </row>
    <row r="792" spans="1:5" x14ac:dyDescent="0.25">
      <c r="A792" t="s">
        <v>95</v>
      </c>
      <c r="B792" t="s">
        <v>78</v>
      </c>
      <c r="C792" t="s">
        <v>1649</v>
      </c>
      <c r="D792" t="s">
        <v>1650</v>
      </c>
      <c r="E792">
        <v>1633360774</v>
      </c>
    </row>
    <row r="793" spans="1:5" x14ac:dyDescent="0.25">
      <c r="A793" t="s">
        <v>95</v>
      </c>
      <c r="B793" t="s">
        <v>78</v>
      </c>
      <c r="C793" t="s">
        <v>1651</v>
      </c>
      <c r="D793" t="s">
        <v>1652</v>
      </c>
      <c r="E793">
        <v>10128060279</v>
      </c>
    </row>
    <row r="794" spans="1:5" x14ac:dyDescent="0.25">
      <c r="A794" t="s">
        <v>95</v>
      </c>
      <c r="B794" t="s">
        <v>78</v>
      </c>
      <c r="C794" t="s">
        <v>1653</v>
      </c>
      <c r="D794" t="s">
        <v>1654</v>
      </c>
      <c r="E794">
        <v>0</v>
      </c>
    </row>
    <row r="795" spans="1:5" x14ac:dyDescent="0.25">
      <c r="A795" t="s">
        <v>95</v>
      </c>
      <c r="B795" t="s">
        <v>78</v>
      </c>
      <c r="C795" t="s">
        <v>1655</v>
      </c>
      <c r="D795" t="s">
        <v>1656</v>
      </c>
      <c r="E795">
        <v>0</v>
      </c>
    </row>
    <row r="796" spans="1:5" x14ac:dyDescent="0.25">
      <c r="A796" t="s">
        <v>95</v>
      </c>
      <c r="B796" t="s">
        <v>80</v>
      </c>
      <c r="C796" t="s">
        <v>81</v>
      </c>
      <c r="D796" t="s">
        <v>1657</v>
      </c>
      <c r="E796">
        <v>13874740646</v>
      </c>
    </row>
    <row r="797" spans="1:5" x14ac:dyDescent="0.25">
      <c r="A797" t="s">
        <v>95</v>
      </c>
      <c r="B797" t="s">
        <v>80</v>
      </c>
      <c r="C797" t="s">
        <v>1658</v>
      </c>
      <c r="D797" t="s">
        <v>1659</v>
      </c>
      <c r="E797">
        <v>969461595</v>
      </c>
    </row>
    <row r="798" spans="1:5" x14ac:dyDescent="0.25">
      <c r="A798" t="s">
        <v>95</v>
      </c>
      <c r="B798" t="s">
        <v>80</v>
      </c>
      <c r="C798" t="s">
        <v>1660</v>
      </c>
      <c r="D798" t="s">
        <v>1661</v>
      </c>
      <c r="E798">
        <v>0</v>
      </c>
    </row>
    <row r="799" spans="1:5" x14ac:dyDescent="0.25">
      <c r="A799" t="s">
        <v>95</v>
      </c>
      <c r="B799" t="s">
        <v>80</v>
      </c>
      <c r="C799" t="s">
        <v>1662</v>
      </c>
      <c r="D799" t="s">
        <v>1663</v>
      </c>
      <c r="E799">
        <v>1942349908</v>
      </c>
    </row>
    <row r="800" spans="1:5" x14ac:dyDescent="0.25">
      <c r="A800" t="s">
        <v>95</v>
      </c>
      <c r="B800" t="s">
        <v>80</v>
      </c>
      <c r="C800" t="s">
        <v>1664</v>
      </c>
      <c r="D800" t="s">
        <v>1665</v>
      </c>
      <c r="E800">
        <v>2290548331</v>
      </c>
    </row>
    <row r="801" spans="1:5" x14ac:dyDescent="0.25">
      <c r="A801" t="s">
        <v>95</v>
      </c>
      <c r="B801" t="s">
        <v>80</v>
      </c>
      <c r="C801" t="s">
        <v>1666</v>
      </c>
      <c r="D801" t="s">
        <v>1667</v>
      </c>
      <c r="E801">
        <v>192070016</v>
      </c>
    </row>
    <row r="802" spans="1:5" x14ac:dyDescent="0.25">
      <c r="A802" t="s">
        <v>95</v>
      </c>
      <c r="B802" t="s">
        <v>80</v>
      </c>
      <c r="C802" t="s">
        <v>1668</v>
      </c>
      <c r="D802" t="s">
        <v>1669</v>
      </c>
      <c r="E802">
        <v>6338412</v>
      </c>
    </row>
    <row r="803" spans="1:5" x14ac:dyDescent="0.25">
      <c r="A803" t="s">
        <v>95</v>
      </c>
      <c r="B803" t="s">
        <v>80</v>
      </c>
      <c r="C803" t="s">
        <v>1670</v>
      </c>
      <c r="D803" t="s">
        <v>1671</v>
      </c>
      <c r="E803">
        <v>0</v>
      </c>
    </row>
    <row r="804" spans="1:5" x14ac:dyDescent="0.25">
      <c r="A804" t="s">
        <v>95</v>
      </c>
      <c r="B804" t="s">
        <v>80</v>
      </c>
      <c r="C804" t="s">
        <v>1672</v>
      </c>
      <c r="D804" t="s">
        <v>1673</v>
      </c>
      <c r="E804">
        <v>0</v>
      </c>
    </row>
    <row r="805" spans="1:5" x14ac:dyDescent="0.25">
      <c r="A805" t="s">
        <v>95</v>
      </c>
      <c r="B805" t="s">
        <v>80</v>
      </c>
      <c r="C805" t="s">
        <v>1674</v>
      </c>
      <c r="D805" t="s">
        <v>1675</v>
      </c>
      <c r="E805">
        <v>55864</v>
      </c>
    </row>
    <row r="806" spans="1:5" x14ac:dyDescent="0.25">
      <c r="A806" t="s">
        <v>95</v>
      </c>
      <c r="B806" t="s">
        <v>80</v>
      </c>
      <c r="C806" t="s">
        <v>1676</v>
      </c>
      <c r="D806" t="s">
        <v>1677</v>
      </c>
      <c r="E806">
        <v>833662454</v>
      </c>
    </row>
    <row r="807" spans="1:5" x14ac:dyDescent="0.25">
      <c r="A807" t="s">
        <v>95</v>
      </c>
      <c r="B807" t="s">
        <v>80</v>
      </c>
      <c r="C807" t="s">
        <v>1678</v>
      </c>
      <c r="D807" t="s">
        <v>1679</v>
      </c>
      <c r="E807">
        <v>0</v>
      </c>
    </row>
    <row r="808" spans="1:5" x14ac:dyDescent="0.25">
      <c r="A808" t="s">
        <v>95</v>
      </c>
      <c r="B808" t="s">
        <v>80</v>
      </c>
      <c r="C808" t="s">
        <v>1680</v>
      </c>
      <c r="D808" t="s">
        <v>1681</v>
      </c>
      <c r="E808">
        <v>196786742</v>
      </c>
    </row>
    <row r="809" spans="1:5" x14ac:dyDescent="0.25">
      <c r="A809" t="s">
        <v>95</v>
      </c>
      <c r="B809" t="s">
        <v>80</v>
      </c>
      <c r="C809" t="s">
        <v>1682</v>
      </c>
      <c r="D809" t="s">
        <v>1683</v>
      </c>
      <c r="E809">
        <v>2065812631</v>
      </c>
    </row>
    <row r="810" spans="1:5" x14ac:dyDescent="0.25">
      <c r="A810" t="s">
        <v>95</v>
      </c>
      <c r="B810" t="s">
        <v>82</v>
      </c>
      <c r="C810" t="s">
        <v>83</v>
      </c>
      <c r="D810" t="s">
        <v>82</v>
      </c>
      <c r="E810">
        <v>154786575</v>
      </c>
    </row>
    <row r="811" spans="1:5" x14ac:dyDescent="0.25">
      <c r="A811" t="s">
        <v>95</v>
      </c>
      <c r="B811" t="s">
        <v>82</v>
      </c>
      <c r="C811" t="s">
        <v>1684</v>
      </c>
      <c r="D811" t="s">
        <v>1685</v>
      </c>
      <c r="E811">
        <v>0</v>
      </c>
    </row>
    <row r="812" spans="1:5" x14ac:dyDescent="0.25">
      <c r="A812" t="s">
        <v>95</v>
      </c>
      <c r="B812" t="s">
        <v>1686</v>
      </c>
      <c r="C812" t="s">
        <v>1687</v>
      </c>
      <c r="D812" t="s">
        <v>1686</v>
      </c>
      <c r="E812">
        <v>1736300230</v>
      </c>
    </row>
    <row r="813" spans="1:5" x14ac:dyDescent="0.25">
      <c r="A813" t="s">
        <v>95</v>
      </c>
      <c r="B813" t="s">
        <v>1688</v>
      </c>
      <c r="C813" t="s">
        <v>1687</v>
      </c>
      <c r="D813" t="s">
        <v>1688</v>
      </c>
      <c r="E813">
        <v>1736300230</v>
      </c>
    </row>
    <row r="814" spans="1:5" x14ac:dyDescent="0.25">
      <c r="A814" t="s">
        <v>95</v>
      </c>
      <c r="B814" t="s">
        <v>1689</v>
      </c>
      <c r="C814" t="s">
        <v>1687</v>
      </c>
      <c r="D814" t="s">
        <v>1689</v>
      </c>
      <c r="E814">
        <v>1736300230</v>
      </c>
    </row>
    <row r="815" spans="1:5" x14ac:dyDescent="0.25">
      <c r="A815" t="s">
        <v>95</v>
      </c>
      <c r="B815" t="s">
        <v>1690</v>
      </c>
      <c r="C815" t="s">
        <v>1691</v>
      </c>
      <c r="D815" t="s">
        <v>1690</v>
      </c>
      <c r="E815">
        <v>1067276761</v>
      </c>
    </row>
    <row r="816" spans="1:5" x14ac:dyDescent="0.25">
      <c r="A816" t="s">
        <v>95</v>
      </c>
      <c r="B816" t="s">
        <v>84</v>
      </c>
      <c r="C816" t="s">
        <v>85</v>
      </c>
      <c r="D816" t="s">
        <v>1692</v>
      </c>
      <c r="E816">
        <v>0</v>
      </c>
    </row>
    <row r="817" spans="1:5" x14ac:dyDescent="0.25">
      <c r="A817" t="s">
        <v>95</v>
      </c>
      <c r="B817" t="s">
        <v>84</v>
      </c>
      <c r="C817" t="s">
        <v>1693</v>
      </c>
      <c r="D817" t="s">
        <v>1694</v>
      </c>
      <c r="E817">
        <v>0</v>
      </c>
    </row>
    <row r="818" spans="1:5" x14ac:dyDescent="0.25">
      <c r="A818" t="s">
        <v>95</v>
      </c>
      <c r="B818" t="s">
        <v>86</v>
      </c>
      <c r="C818" t="s">
        <v>87</v>
      </c>
      <c r="D818" t="s">
        <v>1695</v>
      </c>
      <c r="E818">
        <v>11458198</v>
      </c>
    </row>
    <row r="819" spans="1:5" x14ac:dyDescent="0.25">
      <c r="A819" t="s">
        <v>95</v>
      </c>
      <c r="B819" t="s">
        <v>86</v>
      </c>
      <c r="C819" t="s">
        <v>1696</v>
      </c>
      <c r="D819" t="s">
        <v>1697</v>
      </c>
      <c r="E819">
        <v>99795684</v>
      </c>
    </row>
    <row r="820" spans="1:5" x14ac:dyDescent="0.25">
      <c r="A820" t="s">
        <v>95</v>
      </c>
      <c r="B820" t="s">
        <v>88</v>
      </c>
      <c r="C820" t="s">
        <v>89</v>
      </c>
      <c r="D820" t="s">
        <v>1698</v>
      </c>
      <c r="E820">
        <v>0</v>
      </c>
    </row>
    <row r="821" spans="1:5" x14ac:dyDescent="0.25">
      <c r="A821" t="s">
        <v>95</v>
      </c>
      <c r="B821" t="s">
        <v>88</v>
      </c>
      <c r="C821" t="s">
        <v>1699</v>
      </c>
      <c r="D821" t="s">
        <v>1700</v>
      </c>
      <c r="E821">
        <v>873341</v>
      </c>
    </row>
    <row r="822" spans="1:5" x14ac:dyDescent="0.25">
      <c r="A822" t="s">
        <v>95</v>
      </c>
      <c r="B822" t="s">
        <v>90</v>
      </c>
      <c r="C822" t="s">
        <v>91</v>
      </c>
      <c r="D822" t="s">
        <v>1701</v>
      </c>
      <c r="E822">
        <v>0</v>
      </c>
    </row>
    <row r="823" spans="1:5" x14ac:dyDescent="0.25">
      <c r="A823" t="s">
        <v>95</v>
      </c>
      <c r="B823" t="s">
        <v>90</v>
      </c>
      <c r="C823" t="s">
        <v>1702</v>
      </c>
      <c r="D823" t="s">
        <v>1703</v>
      </c>
      <c r="E823">
        <v>7299816</v>
      </c>
    </row>
    <row r="824" spans="1:5" x14ac:dyDescent="0.25">
      <c r="A824" t="s">
        <v>95</v>
      </c>
      <c r="B824" t="s">
        <v>90</v>
      </c>
      <c r="C824" t="s">
        <v>1704</v>
      </c>
      <c r="D824" t="s">
        <v>1705</v>
      </c>
      <c r="E824">
        <v>0</v>
      </c>
    </row>
    <row r="825" spans="1:5" x14ac:dyDescent="0.25">
      <c r="A825" t="s">
        <v>95</v>
      </c>
      <c r="B825" t="s">
        <v>92</v>
      </c>
      <c r="C825" t="s">
        <v>93</v>
      </c>
      <c r="D825" t="s">
        <v>1706</v>
      </c>
      <c r="E825">
        <v>322595</v>
      </c>
    </row>
    <row r="826" spans="1:5" x14ac:dyDescent="0.25">
      <c r="A826" t="s">
        <v>95</v>
      </c>
      <c r="B826" t="s">
        <v>92</v>
      </c>
      <c r="C826" t="s">
        <v>1707</v>
      </c>
      <c r="D826" t="s">
        <v>1708</v>
      </c>
      <c r="E826">
        <v>2134745</v>
      </c>
    </row>
    <row r="827" spans="1:5" x14ac:dyDescent="0.25">
      <c r="A827" t="s">
        <v>95</v>
      </c>
      <c r="B827" t="s">
        <v>92</v>
      </c>
      <c r="C827" t="s">
        <v>1709</v>
      </c>
      <c r="D827" t="s">
        <v>1710</v>
      </c>
      <c r="E827">
        <v>0</v>
      </c>
    </row>
    <row r="828" spans="1:5" x14ac:dyDescent="0.25">
      <c r="A828" t="s">
        <v>95</v>
      </c>
      <c r="B828" t="s">
        <v>92</v>
      </c>
      <c r="C828" t="s">
        <v>1711</v>
      </c>
      <c r="D828" t="s">
        <v>1712</v>
      </c>
      <c r="E828">
        <v>942269</v>
      </c>
    </row>
    <row r="829" spans="1:5" x14ac:dyDescent="0.25">
      <c r="A829" t="s">
        <v>95</v>
      </c>
      <c r="B829" t="s">
        <v>36</v>
      </c>
      <c r="C829" t="s">
        <v>1713</v>
      </c>
      <c r="D829" t="s">
        <v>1714</v>
      </c>
      <c r="E829">
        <v>326844</v>
      </c>
    </row>
    <row r="830" spans="1:5" x14ac:dyDescent="0.25">
      <c r="A830" t="s">
        <v>95</v>
      </c>
      <c r="B830" t="s">
        <v>36</v>
      </c>
      <c r="C830" t="s">
        <v>1715</v>
      </c>
      <c r="D830" t="s">
        <v>1716</v>
      </c>
      <c r="E830">
        <v>0</v>
      </c>
    </row>
    <row r="831" spans="1:5" x14ac:dyDescent="0.25">
      <c r="A831" t="s">
        <v>95</v>
      </c>
      <c r="B831" t="s">
        <v>38</v>
      </c>
      <c r="C831" t="s">
        <v>1717</v>
      </c>
      <c r="D831" t="s">
        <v>1718</v>
      </c>
      <c r="E831">
        <v>8697</v>
      </c>
    </row>
    <row r="832" spans="1:5" x14ac:dyDescent="0.25">
      <c r="A832" t="s">
        <v>95</v>
      </c>
      <c r="B832" t="s">
        <v>40</v>
      </c>
      <c r="C832" t="s">
        <v>1719</v>
      </c>
      <c r="D832" t="s">
        <v>1720</v>
      </c>
      <c r="E832">
        <v>13920311</v>
      </c>
    </row>
    <row r="833" spans="1:5" x14ac:dyDescent="0.25">
      <c r="A833" t="s">
        <v>95</v>
      </c>
      <c r="B833" t="s">
        <v>42</v>
      </c>
      <c r="C833" t="s">
        <v>1721</v>
      </c>
      <c r="D833" t="s">
        <v>1722</v>
      </c>
      <c r="E833">
        <v>0</v>
      </c>
    </row>
    <row r="834" spans="1:5" x14ac:dyDescent="0.25">
      <c r="A834" t="s">
        <v>95</v>
      </c>
      <c r="B834" t="s">
        <v>44</v>
      </c>
      <c r="C834" t="s">
        <v>1723</v>
      </c>
      <c r="D834" t="s">
        <v>1724</v>
      </c>
      <c r="E834">
        <v>830070</v>
      </c>
    </row>
    <row r="835" spans="1:5" x14ac:dyDescent="0.25">
      <c r="A835" t="s">
        <v>95</v>
      </c>
      <c r="B835" t="s">
        <v>48</v>
      </c>
      <c r="C835" t="s">
        <v>1725</v>
      </c>
      <c r="D835" t="s">
        <v>1726</v>
      </c>
      <c r="E835">
        <v>645553</v>
      </c>
    </row>
    <row r="836" spans="1:5" x14ac:dyDescent="0.25">
      <c r="A836" t="s">
        <v>95</v>
      </c>
      <c r="B836" t="s">
        <v>48</v>
      </c>
      <c r="C836" t="s">
        <v>1727</v>
      </c>
      <c r="D836" t="s">
        <v>1728</v>
      </c>
      <c r="E836">
        <v>102231</v>
      </c>
    </row>
    <row r="837" spans="1:5" x14ac:dyDescent="0.25">
      <c r="A837" t="s">
        <v>95</v>
      </c>
      <c r="B837" t="s">
        <v>48</v>
      </c>
      <c r="C837" t="s">
        <v>1729</v>
      </c>
      <c r="D837" t="s">
        <v>1730</v>
      </c>
      <c r="E837">
        <v>3733</v>
      </c>
    </row>
    <row r="838" spans="1:5" x14ac:dyDescent="0.25">
      <c r="A838" t="s">
        <v>95</v>
      </c>
      <c r="B838" t="s">
        <v>48</v>
      </c>
      <c r="C838" t="s">
        <v>1731</v>
      </c>
      <c r="D838" t="s">
        <v>1732</v>
      </c>
      <c r="E838">
        <v>639560</v>
      </c>
    </row>
    <row r="839" spans="1:5" x14ac:dyDescent="0.25">
      <c r="A839" t="s">
        <v>95</v>
      </c>
      <c r="B839" t="s">
        <v>48</v>
      </c>
      <c r="C839" t="s">
        <v>1733</v>
      </c>
      <c r="D839" t="s">
        <v>1734</v>
      </c>
      <c r="E839">
        <v>2372019</v>
      </c>
    </row>
    <row r="840" spans="1:5" x14ac:dyDescent="0.25">
      <c r="A840" t="s">
        <v>95</v>
      </c>
      <c r="B840" t="s">
        <v>48</v>
      </c>
      <c r="C840" t="s">
        <v>1735</v>
      </c>
      <c r="D840" t="s">
        <v>1736</v>
      </c>
      <c r="E840">
        <v>0</v>
      </c>
    </row>
    <row r="841" spans="1:5" x14ac:dyDescent="0.25">
      <c r="A841" t="s">
        <v>95</v>
      </c>
      <c r="B841" t="s">
        <v>48</v>
      </c>
      <c r="C841" t="s">
        <v>1737</v>
      </c>
      <c r="D841" t="s">
        <v>1738</v>
      </c>
      <c r="E841">
        <v>541271</v>
      </c>
    </row>
    <row r="842" spans="1:5" x14ac:dyDescent="0.25">
      <c r="A842" t="s">
        <v>95</v>
      </c>
      <c r="B842" t="s">
        <v>52</v>
      </c>
      <c r="C842" t="s">
        <v>1739</v>
      </c>
      <c r="D842" t="s">
        <v>1740</v>
      </c>
      <c r="E842">
        <v>0</v>
      </c>
    </row>
    <row r="843" spans="1:5" x14ac:dyDescent="0.25">
      <c r="A843" t="s">
        <v>95</v>
      </c>
      <c r="B843" t="s">
        <v>52</v>
      </c>
      <c r="C843" t="s">
        <v>1741</v>
      </c>
      <c r="D843" t="s">
        <v>1742</v>
      </c>
      <c r="E843">
        <v>60521252</v>
      </c>
    </row>
    <row r="844" spans="1:5" x14ac:dyDescent="0.25">
      <c r="A844" t="s">
        <v>95</v>
      </c>
      <c r="B844" t="s">
        <v>52</v>
      </c>
      <c r="C844" t="s">
        <v>1743</v>
      </c>
      <c r="D844" t="s">
        <v>1744</v>
      </c>
      <c r="E844">
        <v>0</v>
      </c>
    </row>
    <row r="845" spans="1:5" x14ac:dyDescent="0.25">
      <c r="A845" t="s">
        <v>95</v>
      </c>
      <c r="B845" t="s">
        <v>52</v>
      </c>
      <c r="C845" t="s">
        <v>1745</v>
      </c>
      <c r="D845" t="s">
        <v>1746</v>
      </c>
      <c r="E845">
        <v>11940</v>
      </c>
    </row>
    <row r="846" spans="1:5" x14ac:dyDescent="0.25">
      <c r="A846" t="s">
        <v>95</v>
      </c>
      <c r="B846" t="s">
        <v>54</v>
      </c>
      <c r="C846" t="s">
        <v>1747</v>
      </c>
      <c r="D846" t="s">
        <v>1748</v>
      </c>
      <c r="E846">
        <v>24881</v>
      </c>
    </row>
    <row r="847" spans="1:5" x14ac:dyDescent="0.25">
      <c r="A847" t="s">
        <v>95</v>
      </c>
      <c r="B847" t="s">
        <v>56</v>
      </c>
      <c r="C847" t="s">
        <v>1749</v>
      </c>
      <c r="D847" t="s">
        <v>1750</v>
      </c>
      <c r="E847">
        <v>0</v>
      </c>
    </row>
    <row r="848" spans="1:5" x14ac:dyDescent="0.25">
      <c r="A848" t="s">
        <v>95</v>
      </c>
      <c r="B848" t="s">
        <v>60</v>
      </c>
      <c r="C848" t="s">
        <v>1751</v>
      </c>
      <c r="D848" t="s">
        <v>1752</v>
      </c>
      <c r="E848">
        <v>423605</v>
      </c>
    </row>
    <row r="849" spans="1:5" x14ac:dyDescent="0.25">
      <c r="A849" t="s">
        <v>95</v>
      </c>
      <c r="B849" t="s">
        <v>60</v>
      </c>
      <c r="C849" t="s">
        <v>1753</v>
      </c>
      <c r="D849" t="s">
        <v>1754</v>
      </c>
      <c r="E849">
        <v>821835</v>
      </c>
    </row>
    <row r="850" spans="1:5" x14ac:dyDescent="0.25">
      <c r="A850" t="s">
        <v>95</v>
      </c>
      <c r="B850" t="s">
        <v>62</v>
      </c>
      <c r="C850" t="s">
        <v>1755</v>
      </c>
      <c r="D850" t="s">
        <v>1756</v>
      </c>
      <c r="E850">
        <v>46597828</v>
      </c>
    </row>
    <row r="851" spans="1:5" x14ac:dyDescent="0.25">
      <c r="A851" t="s">
        <v>95</v>
      </c>
      <c r="B851" t="s">
        <v>68</v>
      </c>
      <c r="C851" t="s">
        <v>1757</v>
      </c>
      <c r="D851" t="s">
        <v>1758</v>
      </c>
      <c r="E851">
        <v>108159</v>
      </c>
    </row>
    <row r="852" spans="1:5" x14ac:dyDescent="0.25">
      <c r="A852" t="s">
        <v>95</v>
      </c>
      <c r="B852" t="s">
        <v>68</v>
      </c>
      <c r="C852" t="s">
        <v>1759</v>
      </c>
      <c r="D852" t="s">
        <v>1760</v>
      </c>
      <c r="E852">
        <v>87912</v>
      </c>
    </row>
    <row r="853" spans="1:5" x14ac:dyDescent="0.25">
      <c r="A853" t="s">
        <v>95</v>
      </c>
      <c r="B853" t="s">
        <v>68</v>
      </c>
      <c r="C853" t="s">
        <v>1761</v>
      </c>
      <c r="D853" t="s">
        <v>1762</v>
      </c>
      <c r="E853">
        <v>0</v>
      </c>
    </row>
    <row r="854" spans="1:5" x14ac:dyDescent="0.25">
      <c r="A854" t="s">
        <v>95</v>
      </c>
      <c r="B854" t="s">
        <v>68</v>
      </c>
      <c r="C854" t="s">
        <v>1763</v>
      </c>
      <c r="D854" t="s">
        <v>1764</v>
      </c>
      <c r="E854">
        <v>0</v>
      </c>
    </row>
    <row r="855" spans="1:5" x14ac:dyDescent="0.25">
      <c r="A855" t="s">
        <v>95</v>
      </c>
      <c r="B855" t="s">
        <v>68</v>
      </c>
      <c r="C855" t="s">
        <v>1765</v>
      </c>
      <c r="D855" t="s">
        <v>1766</v>
      </c>
      <c r="E855">
        <v>990275</v>
      </c>
    </row>
    <row r="856" spans="1:5" x14ac:dyDescent="0.25">
      <c r="A856" t="s">
        <v>95</v>
      </c>
      <c r="B856" t="s">
        <v>68</v>
      </c>
      <c r="C856" t="s">
        <v>1767</v>
      </c>
      <c r="D856" t="s">
        <v>1768</v>
      </c>
      <c r="E856">
        <v>1006415</v>
      </c>
    </row>
    <row r="857" spans="1:5" x14ac:dyDescent="0.25">
      <c r="A857" t="s">
        <v>95</v>
      </c>
      <c r="B857" t="s">
        <v>74</v>
      </c>
      <c r="C857" t="s">
        <v>1769</v>
      </c>
      <c r="D857" t="s">
        <v>1770</v>
      </c>
      <c r="E857">
        <v>1189054</v>
      </c>
    </row>
    <row r="858" spans="1:5" x14ac:dyDescent="0.25">
      <c r="A858" t="s">
        <v>95</v>
      </c>
      <c r="B858" t="s">
        <v>74</v>
      </c>
      <c r="C858" t="s">
        <v>1771</v>
      </c>
      <c r="D858" t="s">
        <v>1772</v>
      </c>
      <c r="E858">
        <v>317427</v>
      </c>
    </row>
    <row r="859" spans="1:5" x14ac:dyDescent="0.25">
      <c r="A859" t="s">
        <v>95</v>
      </c>
      <c r="B859" t="s">
        <v>74</v>
      </c>
      <c r="C859" t="s">
        <v>1773</v>
      </c>
      <c r="D859" t="s">
        <v>1774</v>
      </c>
      <c r="E859">
        <v>4348</v>
      </c>
    </row>
    <row r="860" spans="1:5" x14ac:dyDescent="0.25">
      <c r="A860" t="s">
        <v>95</v>
      </c>
      <c r="B860" t="s">
        <v>74</v>
      </c>
      <c r="C860" t="s">
        <v>1775</v>
      </c>
      <c r="D860" t="s">
        <v>1776</v>
      </c>
      <c r="E860">
        <v>2151250</v>
      </c>
    </row>
    <row r="861" spans="1:5" x14ac:dyDescent="0.25">
      <c r="A861" t="s">
        <v>95</v>
      </c>
      <c r="B861" t="s">
        <v>1777</v>
      </c>
      <c r="C861" t="s">
        <v>1778</v>
      </c>
      <c r="D861" t="s">
        <v>1779</v>
      </c>
      <c r="E861">
        <v>715692785.15999997</v>
      </c>
    </row>
    <row r="862" spans="1:5" x14ac:dyDescent="0.25">
      <c r="A862" t="s">
        <v>95</v>
      </c>
      <c r="B862" t="s">
        <v>1780</v>
      </c>
      <c r="C862" t="s">
        <v>25</v>
      </c>
      <c r="D862" t="s">
        <v>1780</v>
      </c>
      <c r="E862">
        <v>0</v>
      </c>
    </row>
    <row r="863" spans="1:5" x14ac:dyDescent="0.25">
      <c r="A863" t="s">
        <v>95</v>
      </c>
      <c r="B863" t="s">
        <v>1781</v>
      </c>
      <c r="C863" t="s">
        <v>1782</v>
      </c>
      <c r="D863" t="s">
        <v>1783</v>
      </c>
      <c r="E863" t="e">
        <v>#N/A</v>
      </c>
    </row>
    <row r="864" spans="1:5" x14ac:dyDescent="0.25">
      <c r="A864" t="s">
        <v>95</v>
      </c>
      <c r="B864" t="s">
        <v>1781</v>
      </c>
      <c r="C864" t="s">
        <v>1784</v>
      </c>
      <c r="D864" t="s">
        <v>1785</v>
      </c>
      <c r="E864" t="e">
        <v>#N/A</v>
      </c>
    </row>
    <row r="865" spans="1:5" x14ac:dyDescent="0.25">
      <c r="A865" t="s">
        <v>95</v>
      </c>
      <c r="B865" t="s">
        <v>1781</v>
      </c>
      <c r="C865" t="s">
        <v>1786</v>
      </c>
      <c r="D865" t="s">
        <v>1787</v>
      </c>
      <c r="E865" t="e">
        <v>#N/A</v>
      </c>
    </row>
    <row r="866" spans="1:5" x14ac:dyDescent="0.25">
      <c r="A866" t="s">
        <v>95</v>
      </c>
      <c r="B866" t="s">
        <v>1781</v>
      </c>
      <c r="C866" t="s">
        <v>1788</v>
      </c>
      <c r="D866" t="s">
        <v>1789</v>
      </c>
      <c r="E866" t="e">
        <v>#N/A</v>
      </c>
    </row>
    <row r="867" spans="1:5" x14ac:dyDescent="0.25">
      <c r="A867" t="s">
        <v>95</v>
      </c>
      <c r="B867" t="s">
        <v>1781</v>
      </c>
      <c r="C867" t="s">
        <v>1790</v>
      </c>
      <c r="D867" t="s">
        <v>1791</v>
      </c>
      <c r="E867" t="e">
        <v>#N/A</v>
      </c>
    </row>
    <row r="868" spans="1:5" x14ac:dyDescent="0.25">
      <c r="A868" t="s">
        <v>95</v>
      </c>
      <c r="B868" t="s">
        <v>1781</v>
      </c>
      <c r="C868" t="s">
        <v>1792</v>
      </c>
      <c r="D868" t="s">
        <v>1793</v>
      </c>
      <c r="E868" t="e">
        <v>#N/A</v>
      </c>
    </row>
    <row r="869" spans="1:5" x14ac:dyDescent="0.25">
      <c r="A869" t="s">
        <v>95</v>
      </c>
      <c r="B869" t="s">
        <v>1781</v>
      </c>
      <c r="C869" t="s">
        <v>1794</v>
      </c>
      <c r="D869" t="s">
        <v>1795</v>
      </c>
      <c r="E869" t="e">
        <v>#N/A</v>
      </c>
    </row>
    <row r="870" spans="1:5" x14ac:dyDescent="0.25">
      <c r="A870" t="s">
        <v>95</v>
      </c>
      <c r="B870" t="s">
        <v>1781</v>
      </c>
      <c r="C870" t="s">
        <v>1796</v>
      </c>
      <c r="D870" t="s">
        <v>1797</v>
      </c>
      <c r="E870" t="e">
        <v>#N/A</v>
      </c>
    </row>
    <row r="871" spans="1:5" x14ac:dyDescent="0.25">
      <c r="A871" t="s">
        <v>95</v>
      </c>
      <c r="B871" t="s">
        <v>1781</v>
      </c>
      <c r="C871" t="s">
        <v>1798</v>
      </c>
      <c r="D871" t="s">
        <v>1799</v>
      </c>
      <c r="E871" t="e">
        <v>#N/A</v>
      </c>
    </row>
    <row r="872" spans="1:5" x14ac:dyDescent="0.25">
      <c r="A872" t="s">
        <v>95</v>
      </c>
      <c r="B872" t="s">
        <v>28</v>
      </c>
      <c r="C872" t="s">
        <v>1800</v>
      </c>
      <c r="D872" t="s">
        <v>1801</v>
      </c>
      <c r="E872">
        <v>0</v>
      </c>
    </row>
    <row r="873" spans="1:5" x14ac:dyDescent="0.25">
      <c r="A873" t="s">
        <v>95</v>
      </c>
      <c r="B873" t="s">
        <v>28</v>
      </c>
      <c r="C873" t="s">
        <v>1802</v>
      </c>
      <c r="D873" t="s">
        <v>1803</v>
      </c>
      <c r="E873">
        <v>765265</v>
      </c>
    </row>
    <row r="874" spans="1:5" x14ac:dyDescent="0.25">
      <c r="A874" t="s">
        <v>95</v>
      </c>
      <c r="B874" t="s">
        <v>34</v>
      </c>
      <c r="C874" t="s">
        <v>1804</v>
      </c>
      <c r="D874" t="s">
        <v>1805</v>
      </c>
      <c r="E874">
        <v>4143036</v>
      </c>
    </row>
    <row r="875" spans="1:5" x14ac:dyDescent="0.25">
      <c r="A875" t="s">
        <v>95</v>
      </c>
      <c r="B875" t="s">
        <v>34</v>
      </c>
      <c r="C875" t="s">
        <v>1806</v>
      </c>
      <c r="D875" t="s">
        <v>1807</v>
      </c>
      <c r="E875">
        <v>550805</v>
      </c>
    </row>
    <row r="876" spans="1:5" x14ac:dyDescent="0.25">
      <c r="A876" t="s">
        <v>95</v>
      </c>
      <c r="B876" t="s">
        <v>34</v>
      </c>
      <c r="C876" t="s">
        <v>1808</v>
      </c>
      <c r="D876" t="s">
        <v>1809</v>
      </c>
      <c r="E876">
        <v>0</v>
      </c>
    </row>
    <row r="877" spans="1:5" x14ac:dyDescent="0.25">
      <c r="A877" t="s">
        <v>95</v>
      </c>
      <c r="B877" t="s">
        <v>36</v>
      </c>
      <c r="C877" t="s">
        <v>1810</v>
      </c>
      <c r="D877" t="s">
        <v>1811</v>
      </c>
      <c r="E877">
        <v>0</v>
      </c>
    </row>
    <row r="878" spans="1:5" x14ac:dyDescent="0.25">
      <c r="A878" t="s">
        <v>95</v>
      </c>
      <c r="B878" t="s">
        <v>36</v>
      </c>
      <c r="C878" t="s">
        <v>1812</v>
      </c>
      <c r="D878" t="s">
        <v>1813</v>
      </c>
      <c r="E878">
        <v>0</v>
      </c>
    </row>
    <row r="879" spans="1:5" x14ac:dyDescent="0.25">
      <c r="A879" t="s">
        <v>95</v>
      </c>
      <c r="B879" t="s">
        <v>38</v>
      </c>
      <c r="C879" t="s">
        <v>1814</v>
      </c>
      <c r="D879" t="s">
        <v>1815</v>
      </c>
      <c r="E879">
        <v>11477564</v>
      </c>
    </row>
    <row r="880" spans="1:5" x14ac:dyDescent="0.25">
      <c r="A880" t="s">
        <v>95</v>
      </c>
      <c r="B880" t="s">
        <v>48</v>
      </c>
      <c r="C880" t="s">
        <v>1816</v>
      </c>
      <c r="D880" t="s">
        <v>1817</v>
      </c>
      <c r="E880">
        <v>0</v>
      </c>
    </row>
    <row r="881" spans="1:5" x14ac:dyDescent="0.25">
      <c r="A881" t="s">
        <v>95</v>
      </c>
      <c r="B881" t="s">
        <v>48</v>
      </c>
      <c r="C881" t="s">
        <v>1818</v>
      </c>
      <c r="D881" t="s">
        <v>1819</v>
      </c>
      <c r="E881">
        <v>0</v>
      </c>
    </row>
    <row r="882" spans="1:5" x14ac:dyDescent="0.25">
      <c r="A882" t="s">
        <v>95</v>
      </c>
      <c r="B882" t="s">
        <v>48</v>
      </c>
      <c r="C882" t="s">
        <v>1820</v>
      </c>
      <c r="D882" t="s">
        <v>1821</v>
      </c>
      <c r="E882">
        <v>0</v>
      </c>
    </row>
    <row r="883" spans="1:5" x14ac:dyDescent="0.25">
      <c r="A883" t="s">
        <v>95</v>
      </c>
      <c r="B883" t="s">
        <v>48</v>
      </c>
      <c r="C883" t="s">
        <v>1822</v>
      </c>
      <c r="D883" t="s">
        <v>1823</v>
      </c>
      <c r="E883">
        <v>0</v>
      </c>
    </row>
    <row r="884" spans="1:5" x14ac:dyDescent="0.25">
      <c r="A884" t="s">
        <v>95</v>
      </c>
      <c r="B884" t="s">
        <v>54</v>
      </c>
      <c r="C884" t="s">
        <v>1824</v>
      </c>
      <c r="D884" t="s">
        <v>1825</v>
      </c>
      <c r="E884">
        <v>287152844</v>
      </c>
    </row>
    <row r="885" spans="1:5" x14ac:dyDescent="0.25">
      <c r="A885" t="s">
        <v>95</v>
      </c>
      <c r="B885" t="s">
        <v>58</v>
      </c>
      <c r="C885" t="s">
        <v>1826</v>
      </c>
      <c r="D885" t="s">
        <v>1827</v>
      </c>
      <c r="E885">
        <v>0</v>
      </c>
    </row>
    <row r="886" spans="1:5" x14ac:dyDescent="0.25">
      <c r="A886" t="s">
        <v>95</v>
      </c>
      <c r="B886" t="s">
        <v>60</v>
      </c>
      <c r="C886" t="s">
        <v>1828</v>
      </c>
      <c r="D886" t="s">
        <v>1829</v>
      </c>
      <c r="E886">
        <v>0</v>
      </c>
    </row>
    <row r="887" spans="1:5" x14ac:dyDescent="0.25">
      <c r="A887" t="s">
        <v>95</v>
      </c>
      <c r="B887" t="s">
        <v>60</v>
      </c>
      <c r="C887" t="s">
        <v>1830</v>
      </c>
      <c r="D887" t="s">
        <v>1831</v>
      </c>
      <c r="E887">
        <v>40147</v>
      </c>
    </row>
    <row r="888" spans="1:5" x14ac:dyDescent="0.25">
      <c r="A888" t="s">
        <v>95</v>
      </c>
      <c r="B888" t="s">
        <v>68</v>
      </c>
      <c r="C888" t="s">
        <v>1832</v>
      </c>
      <c r="D888" t="s">
        <v>1833</v>
      </c>
      <c r="E888">
        <v>991625</v>
      </c>
    </row>
    <row r="889" spans="1:5" x14ac:dyDescent="0.25">
      <c r="A889" t="s">
        <v>95</v>
      </c>
      <c r="B889" t="s">
        <v>68</v>
      </c>
      <c r="C889" t="s">
        <v>1834</v>
      </c>
      <c r="D889" t="s">
        <v>1835</v>
      </c>
      <c r="E889">
        <v>0</v>
      </c>
    </row>
    <row r="890" spans="1:5" x14ac:dyDescent="0.25">
      <c r="A890" t="s">
        <v>95</v>
      </c>
      <c r="B890" t="s">
        <v>72</v>
      </c>
      <c r="C890" t="s">
        <v>1836</v>
      </c>
      <c r="D890" t="s">
        <v>1837</v>
      </c>
      <c r="E890">
        <v>2787930</v>
      </c>
    </row>
    <row r="891" spans="1:5" x14ac:dyDescent="0.25">
      <c r="A891" t="s">
        <v>95</v>
      </c>
      <c r="B891" t="s">
        <v>72</v>
      </c>
      <c r="C891" t="s">
        <v>1838</v>
      </c>
      <c r="D891" t="s">
        <v>1839</v>
      </c>
      <c r="E891">
        <v>75555</v>
      </c>
    </row>
    <row r="892" spans="1:5" x14ac:dyDescent="0.25">
      <c r="A892" t="s">
        <v>95</v>
      </c>
      <c r="B892" t="s">
        <v>74</v>
      </c>
      <c r="C892" t="s">
        <v>1840</v>
      </c>
      <c r="D892" t="s">
        <v>1841</v>
      </c>
      <c r="E892">
        <v>0</v>
      </c>
    </row>
    <row r="893" spans="1:5" x14ac:dyDescent="0.25">
      <c r="A893" t="s">
        <v>95</v>
      </c>
      <c r="B893" t="s">
        <v>78</v>
      </c>
      <c r="C893" t="s">
        <v>1842</v>
      </c>
      <c r="D893" t="s">
        <v>1843</v>
      </c>
      <c r="E893">
        <v>0</v>
      </c>
    </row>
    <row r="894" spans="1:5" x14ac:dyDescent="0.25">
      <c r="A894" t="s">
        <v>95</v>
      </c>
      <c r="B894" t="s">
        <v>78</v>
      </c>
      <c r="C894" t="s">
        <v>1844</v>
      </c>
      <c r="D894" t="s">
        <v>1845</v>
      </c>
      <c r="E894">
        <v>0</v>
      </c>
    </row>
    <row r="895" spans="1:5" x14ac:dyDescent="0.25">
      <c r="A895" t="s">
        <v>95</v>
      </c>
      <c r="B895" t="s">
        <v>78</v>
      </c>
      <c r="C895" t="s">
        <v>1846</v>
      </c>
      <c r="D895" t="s">
        <v>1847</v>
      </c>
      <c r="E895">
        <v>0</v>
      </c>
    </row>
    <row r="896" spans="1:5" x14ac:dyDescent="0.25">
      <c r="A896" t="s">
        <v>95</v>
      </c>
      <c r="B896" t="s">
        <v>78</v>
      </c>
      <c r="C896" t="s">
        <v>1848</v>
      </c>
      <c r="D896" t="s">
        <v>1849</v>
      </c>
      <c r="E896">
        <v>0</v>
      </c>
    </row>
    <row r="897" spans="1:5" x14ac:dyDescent="0.25">
      <c r="A897" t="s">
        <v>95</v>
      </c>
      <c r="B897" t="s">
        <v>80</v>
      </c>
      <c r="C897" t="s">
        <v>1850</v>
      </c>
      <c r="D897" t="s">
        <v>1851</v>
      </c>
      <c r="E897">
        <v>0</v>
      </c>
    </row>
    <row r="898" spans="1:5" x14ac:dyDescent="0.25">
      <c r="A898" t="s">
        <v>95</v>
      </c>
      <c r="B898" t="s">
        <v>1852</v>
      </c>
      <c r="C898" t="s">
        <v>1853</v>
      </c>
      <c r="D898" t="s">
        <v>1854</v>
      </c>
      <c r="E898">
        <v>0</v>
      </c>
    </row>
    <row r="899" spans="1:5" x14ac:dyDescent="0.25">
      <c r="A899" t="s">
        <v>95</v>
      </c>
      <c r="B899" t="s">
        <v>1852</v>
      </c>
      <c r="C899" t="s">
        <v>1855</v>
      </c>
      <c r="D899" t="s">
        <v>1856</v>
      </c>
      <c r="E899">
        <v>0</v>
      </c>
    </row>
    <row r="900" spans="1:5" x14ac:dyDescent="0.25">
      <c r="A900" t="s">
        <v>95</v>
      </c>
      <c r="B900" t="s">
        <v>78</v>
      </c>
      <c r="C900" t="s">
        <v>1857</v>
      </c>
      <c r="D900" t="s">
        <v>1858</v>
      </c>
      <c r="E900">
        <v>0</v>
      </c>
    </row>
    <row r="901" spans="1:5" x14ac:dyDescent="0.25">
      <c r="A901" t="s">
        <v>95</v>
      </c>
      <c r="B901" t="s">
        <v>78</v>
      </c>
      <c r="C901" t="s">
        <v>1859</v>
      </c>
      <c r="D901" t="s">
        <v>1860</v>
      </c>
      <c r="E901">
        <v>0</v>
      </c>
    </row>
    <row r="902" spans="1:5" x14ac:dyDescent="0.25">
      <c r="A902" t="s">
        <v>95</v>
      </c>
      <c r="B902" t="s">
        <v>78</v>
      </c>
      <c r="C902" t="s">
        <v>1861</v>
      </c>
      <c r="D902" t="s">
        <v>1862</v>
      </c>
      <c r="E902">
        <v>0</v>
      </c>
    </row>
    <row r="903" spans="1:5" x14ac:dyDescent="0.25">
      <c r="A903" t="s">
        <v>95</v>
      </c>
      <c r="B903" t="s">
        <v>68</v>
      </c>
      <c r="C903" t="s">
        <v>1863</v>
      </c>
      <c r="D903" t="s">
        <v>1864</v>
      </c>
      <c r="E903">
        <v>0</v>
      </c>
    </row>
    <row r="904" spans="1:5" x14ac:dyDescent="0.25">
      <c r="A904" t="s">
        <v>95</v>
      </c>
      <c r="B904" t="s">
        <v>28</v>
      </c>
      <c r="C904" t="s">
        <v>1906</v>
      </c>
      <c r="D904" t="s">
        <v>2540</v>
      </c>
      <c r="E904">
        <v>8231</v>
      </c>
    </row>
    <row r="905" spans="1:5" x14ac:dyDescent="0.25">
      <c r="A905" t="s">
        <v>95</v>
      </c>
      <c r="B905" t="s">
        <v>28</v>
      </c>
      <c r="C905" t="s">
        <v>1869</v>
      </c>
      <c r="D905" t="s">
        <v>2541</v>
      </c>
      <c r="E905">
        <v>420933</v>
      </c>
    </row>
    <row r="906" spans="1:5" x14ac:dyDescent="0.25">
      <c r="A906" t="s">
        <v>95</v>
      </c>
      <c r="B906" t="s">
        <v>28</v>
      </c>
      <c r="C906" t="s">
        <v>2085</v>
      </c>
      <c r="D906" t="s">
        <v>2542</v>
      </c>
      <c r="E906">
        <v>152072</v>
      </c>
    </row>
    <row r="907" spans="1:5" x14ac:dyDescent="0.25">
      <c r="A907" t="s">
        <v>95</v>
      </c>
      <c r="B907" t="s">
        <v>30</v>
      </c>
      <c r="C907" t="s">
        <v>1948</v>
      </c>
      <c r="D907" t="s">
        <v>2543</v>
      </c>
      <c r="E907">
        <v>307155</v>
      </c>
    </row>
    <row r="908" spans="1:5" x14ac:dyDescent="0.25">
      <c r="A908" t="s">
        <v>95</v>
      </c>
      <c r="B908" t="s">
        <v>30</v>
      </c>
      <c r="C908" t="s">
        <v>2096</v>
      </c>
      <c r="D908" t="s">
        <v>2544</v>
      </c>
      <c r="E908">
        <v>906135</v>
      </c>
    </row>
    <row r="909" spans="1:5" x14ac:dyDescent="0.25">
      <c r="A909" t="s">
        <v>95</v>
      </c>
      <c r="B909" t="s">
        <v>34</v>
      </c>
      <c r="C909" t="s">
        <v>2114</v>
      </c>
      <c r="D909" t="s">
        <v>2545</v>
      </c>
      <c r="E909">
        <v>2311</v>
      </c>
    </row>
    <row r="910" spans="1:5" x14ac:dyDescent="0.25">
      <c r="A910" t="s">
        <v>95</v>
      </c>
      <c r="B910" t="s">
        <v>36</v>
      </c>
      <c r="C910" t="s">
        <v>2134</v>
      </c>
      <c r="D910" t="s">
        <v>2546</v>
      </c>
      <c r="E910">
        <v>249657</v>
      </c>
    </row>
    <row r="911" spans="1:5" x14ac:dyDescent="0.25">
      <c r="A911" t="s">
        <v>95</v>
      </c>
      <c r="B911" t="s">
        <v>36</v>
      </c>
      <c r="C911" t="s">
        <v>2138</v>
      </c>
      <c r="D911" t="s">
        <v>2547</v>
      </c>
      <c r="E911">
        <v>6630252</v>
      </c>
    </row>
    <row r="912" spans="1:5" x14ac:dyDescent="0.25">
      <c r="A912" t="s">
        <v>95</v>
      </c>
      <c r="B912" t="s">
        <v>36</v>
      </c>
      <c r="C912" t="s">
        <v>1953</v>
      </c>
      <c r="D912" t="s">
        <v>2548</v>
      </c>
      <c r="E912">
        <v>574803</v>
      </c>
    </row>
    <row r="913" spans="1:5" x14ac:dyDescent="0.25">
      <c r="A913" t="s">
        <v>95</v>
      </c>
      <c r="B913" t="s">
        <v>36</v>
      </c>
      <c r="C913" t="s">
        <v>2147</v>
      </c>
      <c r="D913" t="s">
        <v>2549</v>
      </c>
      <c r="E913">
        <v>238976</v>
      </c>
    </row>
    <row r="914" spans="1:5" x14ac:dyDescent="0.25">
      <c r="A914" t="s">
        <v>95</v>
      </c>
      <c r="B914" t="s">
        <v>36</v>
      </c>
      <c r="C914" t="s">
        <v>2166</v>
      </c>
      <c r="D914" t="s">
        <v>2550</v>
      </c>
      <c r="E914">
        <v>127044</v>
      </c>
    </row>
    <row r="915" spans="1:5" x14ac:dyDescent="0.25">
      <c r="A915" t="s">
        <v>95</v>
      </c>
      <c r="B915" t="s">
        <v>42</v>
      </c>
      <c r="C915" t="s">
        <v>2202</v>
      </c>
      <c r="D915" t="s">
        <v>2551</v>
      </c>
      <c r="E915">
        <v>73514</v>
      </c>
    </row>
    <row r="916" spans="1:5" x14ac:dyDescent="0.25">
      <c r="A916" t="s">
        <v>95</v>
      </c>
      <c r="B916" t="s">
        <v>48</v>
      </c>
      <c r="C916" t="s">
        <v>1983</v>
      </c>
      <c r="D916" t="s">
        <v>2552</v>
      </c>
      <c r="E916">
        <v>24682</v>
      </c>
    </row>
    <row r="917" spans="1:5" x14ac:dyDescent="0.25">
      <c r="A917" t="s">
        <v>95</v>
      </c>
      <c r="B917" t="s">
        <v>52</v>
      </c>
      <c r="C917" t="s">
        <v>2010</v>
      </c>
      <c r="D917" t="s">
        <v>2553</v>
      </c>
      <c r="E917">
        <v>3524248</v>
      </c>
    </row>
    <row r="918" spans="1:5" x14ac:dyDescent="0.25">
      <c r="A918" t="s">
        <v>95</v>
      </c>
      <c r="B918" t="s">
        <v>52</v>
      </c>
      <c r="C918" t="s">
        <v>2252</v>
      </c>
      <c r="D918" t="s">
        <v>2554</v>
      </c>
      <c r="E918">
        <v>2002835</v>
      </c>
    </row>
    <row r="919" spans="1:5" x14ac:dyDescent="0.25">
      <c r="A919" t="s">
        <v>95</v>
      </c>
      <c r="B919" t="s">
        <v>52</v>
      </c>
      <c r="C919" t="s">
        <v>2260</v>
      </c>
      <c r="D919" t="s">
        <v>2555</v>
      </c>
      <c r="E919">
        <v>115845</v>
      </c>
    </row>
    <row r="920" spans="1:5" x14ac:dyDescent="0.25">
      <c r="A920" t="s">
        <v>95</v>
      </c>
      <c r="B920" t="s">
        <v>54</v>
      </c>
      <c r="C920" t="s">
        <v>2263</v>
      </c>
      <c r="D920" t="s">
        <v>2556</v>
      </c>
      <c r="E920">
        <v>590965441</v>
      </c>
    </row>
    <row r="921" spans="1:5" x14ac:dyDescent="0.25">
      <c r="A921" t="s">
        <v>95</v>
      </c>
      <c r="B921" t="s">
        <v>58</v>
      </c>
      <c r="C921" t="s">
        <v>2012</v>
      </c>
      <c r="D921" t="s">
        <v>2557</v>
      </c>
      <c r="E921">
        <v>818135</v>
      </c>
    </row>
    <row r="922" spans="1:5" x14ac:dyDescent="0.25">
      <c r="A922" t="s">
        <v>95</v>
      </c>
      <c r="B922" t="s">
        <v>60</v>
      </c>
      <c r="C922" t="s">
        <v>2313</v>
      </c>
      <c r="D922" t="s">
        <v>2558</v>
      </c>
      <c r="E922">
        <v>114552</v>
      </c>
    </row>
    <row r="923" spans="1:5" x14ac:dyDescent="0.25">
      <c r="A923" t="s">
        <v>95</v>
      </c>
      <c r="B923" t="s">
        <v>60</v>
      </c>
      <c r="C923" t="s">
        <v>2333</v>
      </c>
      <c r="D923" t="s">
        <v>2559</v>
      </c>
      <c r="E923">
        <v>176537</v>
      </c>
    </row>
    <row r="924" spans="1:5" x14ac:dyDescent="0.25">
      <c r="A924" t="s">
        <v>95</v>
      </c>
      <c r="B924" t="s">
        <v>60</v>
      </c>
      <c r="C924" t="s">
        <v>2347</v>
      </c>
      <c r="D924" t="s">
        <v>2560</v>
      </c>
      <c r="E924">
        <v>478635</v>
      </c>
    </row>
    <row r="925" spans="1:5" x14ac:dyDescent="0.25">
      <c r="A925" t="s">
        <v>95</v>
      </c>
      <c r="B925" t="s">
        <v>68</v>
      </c>
      <c r="C925" t="s">
        <v>2434</v>
      </c>
      <c r="D925" t="s">
        <v>2561</v>
      </c>
      <c r="E925">
        <v>267284</v>
      </c>
    </row>
    <row r="926" spans="1:5" x14ac:dyDescent="0.25">
      <c r="A926" t="s">
        <v>95</v>
      </c>
      <c r="B926" t="s">
        <v>68</v>
      </c>
      <c r="C926" t="s">
        <v>2038</v>
      </c>
      <c r="D926" t="s">
        <v>2562</v>
      </c>
      <c r="E926">
        <v>199921</v>
      </c>
    </row>
    <row r="927" spans="1:5" x14ac:dyDescent="0.25">
      <c r="A927" t="s">
        <v>95</v>
      </c>
      <c r="B927" t="s">
        <v>68</v>
      </c>
      <c r="C927" t="s">
        <v>1923</v>
      </c>
      <c r="D927" t="s">
        <v>2563</v>
      </c>
      <c r="E927">
        <v>7912137</v>
      </c>
    </row>
    <row r="928" spans="1:5" x14ac:dyDescent="0.25">
      <c r="A928" t="s">
        <v>95</v>
      </c>
      <c r="B928" t="s">
        <v>72</v>
      </c>
      <c r="C928" t="s">
        <v>2442</v>
      </c>
      <c r="D928" t="s">
        <v>2564</v>
      </c>
      <c r="E928">
        <v>48344452</v>
      </c>
    </row>
    <row r="929" spans="1:5" x14ac:dyDescent="0.25">
      <c r="A929" t="s">
        <v>95</v>
      </c>
      <c r="B929" t="s">
        <v>74</v>
      </c>
      <c r="C929" t="s">
        <v>2049</v>
      </c>
      <c r="D929" t="s">
        <v>2565</v>
      </c>
      <c r="E929">
        <v>321690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EJERCICIO DE CIERRE</vt:lpstr>
      <vt:lpstr>DI y SMR17-18 HOMOLOGADOS</vt:lpstr>
      <vt:lpstr>TD reactivación</vt:lpstr>
      <vt:lpstr>TD FCR 40%</vt:lpstr>
      <vt:lpstr>TD AD HOMOLO</vt:lpstr>
      <vt:lpstr>TD FONPET</vt:lpstr>
      <vt:lpstr>Hoja6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Paez Forero</dc:creator>
  <cp:lastModifiedBy>Andrea Paez Forero</cp:lastModifiedBy>
  <dcterms:created xsi:type="dcterms:W3CDTF">2021-02-02T16:06:17Z</dcterms:created>
  <dcterms:modified xsi:type="dcterms:W3CDTF">2023-11-15T22:06:04Z</dcterms:modified>
</cp:coreProperties>
</file>